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730"/>
  <workbookPr codeName="ThisWorkbook" defaultThemeVersion="124226"/>
  <mc:AlternateContent xmlns:mc="http://schemas.openxmlformats.org/markup-compatibility/2006">
    <mc:Choice Requires="x15">
      <x15ac:absPath xmlns:x15ac="http://schemas.microsoft.com/office/spreadsheetml/2010/11/ac" url="C:\Users\vance\Documents\_SFI\_Product\"/>
    </mc:Choice>
  </mc:AlternateContent>
  <xr:revisionPtr revIDLastSave="0" documentId="13_ncr:1_{FC0BE673-56BB-4FED-A16B-4E5BF0D16B3A}" xr6:coauthVersionLast="45" xr6:coauthVersionMax="45" xr10:uidLastSave="{00000000-0000-0000-0000-000000000000}"/>
  <bookViews>
    <workbookView xWindow="-120" yWindow="-120" windowWidth="28050" windowHeight="16440" firstSheet="2" activeTab="2" xr2:uid="{00000000-000D-0000-FFFF-FFFF00000000}"/>
  </bookViews>
  <sheets>
    <sheet name="Readme" sheetId="7" r:id="rId1"/>
    <sheet name="OHLC Readme" sheetId="17" r:id="rId2"/>
    <sheet name="Master" sheetId="1" r:id="rId3"/>
    <sheet name="Tbills" sheetId="36" r:id="rId4"/>
    <sheet name="OHL indexes" sheetId="8" r:id="rId5"/>
    <sheet name="MT OHL indexes" sheetId="18" r:id="rId6"/>
    <sheet name="Sheet1" sheetId="5" r:id="rId7"/>
    <sheet name="TVIX-OHLC" sheetId="11" r:id="rId8"/>
    <sheet name="TVIX-web" sheetId="51" r:id="rId9"/>
    <sheet name="VIXY-Web" sheetId="52" r:id="rId10"/>
  </sheets>
  <definedNames>
    <definedName name="solver_adj" localSheetId="2" hidden="1">Master!#REF!</definedName>
    <definedName name="solver_cvg" localSheetId="2" hidden="1">0.0001</definedName>
    <definedName name="solver_drv" localSheetId="2" hidden="1">1</definedName>
    <definedName name="solver_eng" localSheetId="2" hidden="1">1</definedName>
    <definedName name="solver_est" localSheetId="2" hidden="1">1</definedName>
    <definedName name="solver_itr" localSheetId="2" hidden="1">2147483647</definedName>
    <definedName name="solver_mip" localSheetId="2" hidden="1">2147483647</definedName>
    <definedName name="solver_mni" localSheetId="2" hidden="1">30</definedName>
    <definedName name="solver_mrt" localSheetId="2" hidden="1">0.075</definedName>
    <definedName name="solver_msl" localSheetId="2" hidden="1">2</definedName>
    <definedName name="solver_neg" localSheetId="2" hidden="1">2</definedName>
    <definedName name="solver_nod" localSheetId="2" hidden="1">2147483647</definedName>
    <definedName name="solver_num" localSheetId="2" hidden="1">0</definedName>
    <definedName name="solver_nwt" localSheetId="2" hidden="1">1</definedName>
    <definedName name="solver_opt" localSheetId="2" hidden="1">Master!#REF!</definedName>
    <definedName name="solver_pre" localSheetId="2" hidden="1">0.000001</definedName>
    <definedName name="solver_rbv" localSheetId="2" hidden="1">1</definedName>
    <definedName name="solver_rlx" localSheetId="2" hidden="1">2</definedName>
    <definedName name="solver_rsd" localSheetId="2" hidden="1">0</definedName>
    <definedName name="solver_scl" localSheetId="2" hidden="1">1</definedName>
    <definedName name="solver_sho" localSheetId="2" hidden="1">2</definedName>
    <definedName name="solver_ssz" localSheetId="2" hidden="1">100</definedName>
    <definedName name="solver_tim" localSheetId="2" hidden="1">2147483647</definedName>
    <definedName name="solver_tol" localSheetId="2" hidden="1">0.01</definedName>
    <definedName name="solver_typ" localSheetId="2" hidden="1">3</definedName>
    <definedName name="solver_val" localSheetId="2" hidden="1">8000</definedName>
    <definedName name="solver_ver" localSheetId="2" hidden="1">3</definedName>
  </definedNames>
  <calcPr calcId="191029"/>
  <pivotCaches>
    <pivotCache cacheId="0" r:id="rId11"/>
  </pivotCache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4078" i="1" l="1"/>
  <c r="H4077" i="1"/>
  <c r="H4076" i="1"/>
  <c r="H4075" i="1"/>
  <c r="H4074" i="1"/>
  <c r="H4073" i="1"/>
  <c r="H4072" i="1"/>
  <c r="H4071" i="1"/>
  <c r="H4070" i="1"/>
  <c r="H4069" i="1"/>
  <c r="H4068" i="1"/>
  <c r="H4067" i="1"/>
  <c r="H4066" i="1"/>
  <c r="H4065" i="1"/>
  <c r="H4064" i="1"/>
  <c r="H4063" i="1"/>
  <c r="H4062" i="1"/>
  <c r="H4061" i="1"/>
  <c r="H4060" i="1"/>
  <c r="H4059" i="1"/>
  <c r="H4058" i="1"/>
  <c r="H4057" i="1"/>
  <c r="H4056" i="1"/>
  <c r="H4055" i="1"/>
  <c r="H4054" i="1"/>
  <c r="H4053" i="1"/>
  <c r="H4052" i="1"/>
  <c r="H4051" i="1"/>
  <c r="H4050" i="1"/>
  <c r="H4049" i="1"/>
  <c r="H4048" i="1"/>
  <c r="H4047" i="1"/>
  <c r="H4046" i="1"/>
  <c r="H4045" i="1"/>
  <c r="H4044" i="1"/>
  <c r="H4043" i="1"/>
  <c r="H4042" i="1"/>
  <c r="H4041" i="1"/>
  <c r="H4040" i="1"/>
  <c r="H4039" i="1"/>
  <c r="H4038" i="1"/>
  <c r="H4037" i="1"/>
  <c r="H4036" i="1"/>
  <c r="H4035" i="1"/>
  <c r="H4034" i="1"/>
  <c r="H4033" i="1"/>
  <c r="H4032" i="1"/>
  <c r="H4031" i="1"/>
  <c r="H4030" i="1"/>
  <c r="H4029" i="1"/>
  <c r="H4028" i="1"/>
  <c r="H4027" i="1"/>
  <c r="H4026" i="1"/>
  <c r="H4025" i="1"/>
  <c r="H4024" i="1"/>
  <c r="H4023" i="1"/>
  <c r="H4022" i="1"/>
  <c r="H4021" i="1"/>
  <c r="H4020" i="1"/>
  <c r="H4019" i="1"/>
  <c r="H4018" i="1"/>
  <c r="H4017" i="1"/>
  <c r="H4016" i="1"/>
  <c r="H4015" i="1"/>
  <c r="H4014" i="1"/>
  <c r="H4013" i="1"/>
  <c r="H4012" i="1"/>
  <c r="H4011" i="1"/>
  <c r="H4010" i="1"/>
  <c r="H4009" i="1"/>
  <c r="H4008" i="1"/>
  <c r="H4007" i="1"/>
  <c r="H4006" i="1"/>
  <c r="H4005" i="1"/>
  <c r="H4004" i="1"/>
  <c r="H4003" i="1"/>
  <c r="H4002" i="1"/>
  <c r="H4001" i="1"/>
  <c r="H4000" i="1"/>
  <c r="H3999" i="1"/>
  <c r="H3998" i="1"/>
  <c r="H3997" i="1"/>
  <c r="H3996" i="1"/>
  <c r="H3995" i="1"/>
  <c r="H3994" i="1"/>
  <c r="H3993" i="1"/>
  <c r="H3992" i="1"/>
  <c r="H3991" i="1"/>
  <c r="H3990" i="1"/>
  <c r="H3989" i="1"/>
  <c r="H3988" i="1"/>
  <c r="H3987" i="1"/>
  <c r="H3986" i="1"/>
  <c r="H3985" i="1"/>
  <c r="H3984" i="1"/>
  <c r="H3983" i="1"/>
  <c r="A1" i="11" l="1"/>
  <c r="A1" i="18"/>
  <c r="A1" i="8"/>
  <c r="A1" i="17"/>
  <c r="E4253" i="11"/>
  <c r="D4253" i="11"/>
  <c r="C4253" i="11"/>
  <c r="B4253" i="11"/>
  <c r="E4252" i="11"/>
  <c r="D4252" i="11"/>
  <c r="C4252" i="11"/>
  <c r="B4252" i="11"/>
  <c r="E4251" i="11"/>
  <c r="D4251" i="11"/>
  <c r="C4251" i="11"/>
  <c r="B4251" i="11"/>
  <c r="E4250" i="11"/>
  <c r="D4250" i="11"/>
  <c r="C4250" i="11"/>
  <c r="B4250" i="11"/>
  <c r="E4249" i="11"/>
  <c r="D4249" i="11"/>
  <c r="C4249" i="11"/>
  <c r="B4249" i="11"/>
  <c r="E4248" i="11"/>
  <c r="D4248" i="11"/>
  <c r="C4248" i="11"/>
  <c r="B4248" i="11"/>
  <c r="E4247" i="11"/>
  <c r="D4247" i="11"/>
  <c r="C4247" i="11"/>
  <c r="B4247" i="11"/>
  <c r="E4246" i="11"/>
  <c r="D4246" i="11"/>
  <c r="C4246" i="11"/>
  <c r="B4246" i="11"/>
  <c r="E4245" i="11"/>
  <c r="D4245" i="11"/>
  <c r="C4245" i="11"/>
  <c r="B4245" i="11"/>
  <c r="E4244" i="11"/>
  <c r="D4244" i="11"/>
  <c r="C4244" i="11"/>
  <c r="B4244" i="11"/>
  <c r="E4243" i="11"/>
  <c r="D4243" i="11"/>
  <c r="C4243" i="11"/>
  <c r="B4243" i="11"/>
  <c r="E4242" i="11"/>
  <c r="D4242" i="11"/>
  <c r="C4242" i="11"/>
  <c r="B4242" i="11"/>
  <c r="E4241" i="11"/>
  <c r="D4241" i="11"/>
  <c r="C4241" i="11"/>
  <c r="B4241" i="11"/>
  <c r="E4240" i="11"/>
  <c r="D4240" i="11"/>
  <c r="C4240" i="11"/>
  <c r="B4240" i="11"/>
  <c r="E4239" i="11"/>
  <c r="D4239" i="11"/>
  <c r="C4239" i="11"/>
  <c r="B4239" i="11"/>
  <c r="E4238" i="11"/>
  <c r="D4238" i="11"/>
  <c r="C4238" i="11"/>
  <c r="B4238" i="11"/>
  <c r="E4237" i="11"/>
  <c r="D4237" i="11"/>
  <c r="C4237" i="11"/>
  <c r="B4237" i="11"/>
  <c r="E4236" i="11"/>
  <c r="D4236" i="11"/>
  <c r="C4236" i="11"/>
  <c r="B4236" i="11"/>
  <c r="E4235" i="11"/>
  <c r="D4235" i="11"/>
  <c r="C4235" i="11"/>
  <c r="B4235" i="11"/>
  <c r="E4234" i="11"/>
  <c r="D4234" i="11"/>
  <c r="C4234" i="11"/>
  <c r="B4234" i="11"/>
  <c r="E4233" i="11"/>
  <c r="D4233" i="11"/>
  <c r="C4233" i="11"/>
  <c r="B4233" i="11"/>
  <c r="E4232" i="11"/>
  <c r="D4232" i="11"/>
  <c r="C4232" i="11"/>
  <c r="B4232" i="11"/>
  <c r="E4231" i="11"/>
  <c r="D4231" i="11"/>
  <c r="C4231" i="11"/>
  <c r="B4231" i="11"/>
  <c r="E4230" i="11"/>
  <c r="D4230" i="11"/>
  <c r="C4230" i="11"/>
  <c r="B4230" i="11"/>
  <c r="E4229" i="11"/>
  <c r="D4229" i="11"/>
  <c r="C4229" i="11"/>
  <c r="B4229" i="11"/>
  <c r="E4228" i="11"/>
  <c r="D4228" i="11"/>
  <c r="C4228" i="11"/>
  <c r="B4228" i="11"/>
  <c r="E4227" i="11"/>
  <c r="D4227" i="11"/>
  <c r="C4227" i="11"/>
  <c r="B4227" i="11"/>
  <c r="E4226" i="11"/>
  <c r="D4226" i="11"/>
  <c r="C4226" i="11"/>
  <c r="B4226" i="11"/>
  <c r="E4225" i="11"/>
  <c r="D4225" i="11"/>
  <c r="C4225" i="11"/>
  <c r="B4225" i="11"/>
  <c r="E4224" i="11"/>
  <c r="D4224" i="11"/>
  <c r="C4224" i="11"/>
  <c r="B4224" i="11"/>
  <c r="E4223" i="11"/>
  <c r="D4223" i="11"/>
  <c r="C4223" i="11"/>
  <c r="B4223" i="11"/>
  <c r="E4222" i="11"/>
  <c r="D4222" i="11"/>
  <c r="C4222" i="11"/>
  <c r="B4222" i="11"/>
  <c r="E4221" i="11"/>
  <c r="D4221" i="11"/>
  <c r="C4221" i="11"/>
  <c r="B4221" i="11"/>
  <c r="E4220" i="11"/>
  <c r="D4220" i="11"/>
  <c r="C4220" i="11"/>
  <c r="B4220" i="11"/>
  <c r="E4219" i="11"/>
  <c r="D4219" i="11"/>
  <c r="C4219" i="11"/>
  <c r="B4219" i="11"/>
  <c r="E4218" i="11"/>
  <c r="D4218" i="11"/>
  <c r="C4218" i="11"/>
  <c r="B4218" i="11"/>
  <c r="E4217" i="11"/>
  <c r="D4217" i="11"/>
  <c r="C4217" i="11"/>
  <c r="B4217" i="11"/>
  <c r="E4216" i="11"/>
  <c r="D4216" i="11"/>
  <c r="C4216" i="11"/>
  <c r="B4216" i="11"/>
  <c r="E4215" i="11"/>
  <c r="D4215" i="11"/>
  <c r="C4215" i="11"/>
  <c r="B4215" i="11"/>
  <c r="E4214" i="11"/>
  <c r="D4214" i="11"/>
  <c r="C4214" i="11"/>
  <c r="B4214" i="11"/>
  <c r="E4213" i="11"/>
  <c r="D4213" i="11"/>
  <c r="C4213" i="11"/>
  <c r="B4213" i="11"/>
  <c r="E4212" i="11"/>
  <c r="D4212" i="11"/>
  <c r="C4212" i="11"/>
  <c r="B4212" i="11"/>
  <c r="E4211" i="11"/>
  <c r="D4211" i="11"/>
  <c r="C4211" i="11"/>
  <c r="B4211" i="11"/>
  <c r="E4210" i="11"/>
  <c r="D4210" i="11"/>
  <c r="C4210" i="11"/>
  <c r="B4210" i="11"/>
  <c r="E4209" i="11"/>
  <c r="D4209" i="11"/>
  <c r="C4209" i="11"/>
  <c r="B4209" i="11"/>
  <c r="E4208" i="11"/>
  <c r="D4208" i="11"/>
  <c r="C4208" i="11"/>
  <c r="B4208" i="11"/>
  <c r="E4207" i="11"/>
  <c r="D4207" i="11"/>
  <c r="C4207" i="11"/>
  <c r="B4207" i="11"/>
  <c r="E4206" i="11"/>
  <c r="D4206" i="11"/>
  <c r="C4206" i="11"/>
  <c r="B4206" i="11"/>
  <c r="E4205" i="11"/>
  <c r="D4205" i="11"/>
  <c r="C4205" i="11"/>
  <c r="B4205" i="11"/>
  <c r="E4204" i="11"/>
  <c r="D4204" i="11"/>
  <c r="C4204" i="11"/>
  <c r="B4204" i="11"/>
  <c r="E4203" i="11"/>
  <c r="D4203" i="11"/>
  <c r="C4203" i="11"/>
  <c r="B4203" i="11"/>
  <c r="E4202" i="11"/>
  <c r="D4202" i="11"/>
  <c r="C4202" i="11"/>
  <c r="B4202" i="11"/>
  <c r="E4201" i="11"/>
  <c r="D4201" i="11"/>
  <c r="C4201" i="11"/>
  <c r="B4201" i="11"/>
  <c r="E4200" i="11"/>
  <c r="D4200" i="11"/>
  <c r="C4200" i="11"/>
  <c r="B4200" i="11"/>
  <c r="E4199" i="11"/>
  <c r="D4199" i="11"/>
  <c r="C4199" i="11"/>
  <c r="B4199" i="11"/>
  <c r="E4198" i="11"/>
  <c r="D4198" i="11"/>
  <c r="C4198" i="11"/>
  <c r="B4198" i="11"/>
  <c r="E4197" i="11"/>
  <c r="D4197" i="11"/>
  <c r="C4197" i="11"/>
  <c r="B4197" i="11"/>
  <c r="E4196" i="11"/>
  <c r="D4196" i="11"/>
  <c r="C4196" i="11"/>
  <c r="B4196" i="11"/>
  <c r="E4195" i="11"/>
  <c r="D4195" i="11"/>
  <c r="C4195" i="11"/>
  <c r="B4195" i="11"/>
  <c r="E4194" i="11"/>
  <c r="D4194" i="11"/>
  <c r="C4194" i="11"/>
  <c r="B4194" i="11"/>
  <c r="E4193" i="11"/>
  <c r="D4193" i="11"/>
  <c r="C4193" i="11"/>
  <c r="B4193" i="11"/>
  <c r="E4192" i="11"/>
  <c r="D4192" i="11"/>
  <c r="C4192" i="11"/>
  <c r="B4192" i="11"/>
  <c r="E4191" i="11"/>
  <c r="D4191" i="11"/>
  <c r="C4191" i="11"/>
  <c r="B4191" i="11"/>
  <c r="E4190" i="11"/>
  <c r="D4190" i="11"/>
  <c r="C4190" i="11"/>
  <c r="B4190" i="11"/>
  <c r="E4189" i="11"/>
  <c r="D4189" i="11"/>
  <c r="C4189" i="11"/>
  <c r="B4189" i="11"/>
  <c r="E4188" i="11"/>
  <c r="D4188" i="11"/>
  <c r="C4188" i="11"/>
  <c r="B4188" i="11"/>
  <c r="E4187" i="11"/>
  <c r="D4187" i="11"/>
  <c r="C4187" i="11"/>
  <c r="B4187" i="11"/>
  <c r="E4186" i="11"/>
  <c r="D4186" i="11"/>
  <c r="C4186" i="11"/>
  <c r="B4186" i="11"/>
  <c r="E4185" i="11"/>
  <c r="D4185" i="11"/>
  <c r="C4185" i="11"/>
  <c r="B4185" i="11"/>
  <c r="E4184" i="11"/>
  <c r="D4184" i="11"/>
  <c r="C4184" i="11"/>
  <c r="B4184" i="11"/>
  <c r="E4183" i="11"/>
  <c r="D4183" i="11"/>
  <c r="C4183" i="11"/>
  <c r="B4183" i="11"/>
  <c r="E4182" i="11"/>
  <c r="D4182" i="11"/>
  <c r="C4182" i="11"/>
  <c r="B4182" i="11"/>
  <c r="E4181" i="11"/>
  <c r="D4181" i="11"/>
  <c r="C4181" i="11"/>
  <c r="B4181" i="11"/>
  <c r="E4180" i="11"/>
  <c r="D4180" i="11"/>
  <c r="C4180" i="11"/>
  <c r="B4180" i="11"/>
  <c r="E4179" i="11"/>
  <c r="D4179" i="11"/>
  <c r="C4179" i="11"/>
  <c r="B4179" i="11"/>
  <c r="E4178" i="11"/>
  <c r="D4178" i="11"/>
  <c r="C4178" i="11"/>
  <c r="B4178" i="11"/>
  <c r="E4177" i="11"/>
  <c r="D4177" i="11"/>
  <c r="C4177" i="11"/>
  <c r="B4177" i="11"/>
  <c r="E4176" i="11"/>
  <c r="D4176" i="11"/>
  <c r="C4176" i="11"/>
  <c r="B4176" i="11"/>
  <c r="E4175" i="11"/>
  <c r="D4175" i="11"/>
  <c r="C4175" i="11"/>
  <c r="B4175" i="11"/>
  <c r="E4174" i="11"/>
  <c r="D4174" i="11"/>
  <c r="C4174" i="11"/>
  <c r="B4174" i="11"/>
  <c r="E4173" i="11"/>
  <c r="D4173" i="11"/>
  <c r="C4173" i="11"/>
  <c r="B4173" i="11"/>
  <c r="E4172" i="11"/>
  <c r="D4172" i="11"/>
  <c r="C4172" i="11"/>
  <c r="B4172" i="11"/>
  <c r="E4171" i="11"/>
  <c r="D4171" i="11"/>
  <c r="C4171" i="11"/>
  <c r="B4171" i="11"/>
  <c r="E4170" i="11"/>
  <c r="D4170" i="11"/>
  <c r="C4170" i="11"/>
  <c r="B4170" i="11"/>
  <c r="E4169" i="11"/>
  <c r="D4169" i="11"/>
  <c r="C4169" i="11"/>
  <c r="B4169" i="11"/>
  <c r="E4168" i="11"/>
  <c r="D4168" i="11"/>
  <c r="C4168" i="11"/>
  <c r="B4168" i="11"/>
  <c r="E4167" i="11"/>
  <c r="D4167" i="11"/>
  <c r="C4167" i="11"/>
  <c r="B4167" i="11"/>
  <c r="E4166" i="11"/>
  <c r="D4166" i="11"/>
  <c r="C4166" i="11"/>
  <c r="B4166" i="11"/>
  <c r="E4165" i="11"/>
  <c r="D4165" i="11"/>
  <c r="C4165" i="11"/>
  <c r="B4165" i="11"/>
  <c r="E4164" i="11"/>
  <c r="D4164" i="11"/>
  <c r="C4164" i="11"/>
  <c r="B4164" i="11"/>
  <c r="E4163" i="11"/>
  <c r="D4163" i="11"/>
  <c r="C4163" i="11"/>
  <c r="B4163" i="11"/>
  <c r="E4162" i="11"/>
  <c r="D4162" i="11"/>
  <c r="C4162" i="11"/>
  <c r="B4162" i="11"/>
  <c r="E4161" i="11"/>
  <c r="D4161" i="11"/>
  <c r="C4161" i="11"/>
  <c r="B4161" i="11"/>
  <c r="E4160" i="11"/>
  <c r="D4160" i="11"/>
  <c r="C4160" i="11"/>
  <c r="B4160" i="11"/>
  <c r="E4159" i="11"/>
  <c r="D4159" i="11"/>
  <c r="C4159" i="11"/>
  <c r="B4159" i="11"/>
  <c r="E4158" i="11"/>
  <c r="D4158" i="11"/>
  <c r="C4158" i="11"/>
  <c r="B4158" i="11"/>
  <c r="E4157" i="11"/>
  <c r="D4157" i="11"/>
  <c r="C4157" i="11"/>
  <c r="B4157" i="11"/>
  <c r="E4156" i="11"/>
  <c r="D4156" i="11"/>
  <c r="C4156" i="11"/>
  <c r="B4156" i="11"/>
  <c r="E4155" i="11"/>
  <c r="D4155" i="11"/>
  <c r="C4155" i="11"/>
  <c r="B4155" i="11"/>
  <c r="E4154" i="11"/>
  <c r="D4154" i="11"/>
  <c r="C4154" i="11"/>
  <c r="B4154" i="11"/>
  <c r="E4153" i="11"/>
  <c r="D4153" i="11"/>
  <c r="C4153" i="11"/>
  <c r="B4153" i="11"/>
  <c r="E4152" i="11"/>
  <c r="D4152" i="11"/>
  <c r="C4152" i="11"/>
  <c r="B4152" i="11"/>
  <c r="E4151" i="11"/>
  <c r="D4151" i="11"/>
  <c r="C4151" i="11"/>
  <c r="B4151" i="11"/>
  <c r="E4150" i="11"/>
  <c r="D4150" i="11"/>
  <c r="C4150" i="11"/>
  <c r="B4150" i="11"/>
  <c r="E4149" i="11"/>
  <c r="D4149" i="11"/>
  <c r="C4149" i="11"/>
  <c r="B4149" i="11"/>
  <c r="E4148" i="11"/>
  <c r="D4148" i="11"/>
  <c r="C4148" i="11"/>
  <c r="B4148" i="11"/>
  <c r="E4147" i="11"/>
  <c r="D4147" i="11"/>
  <c r="C4147" i="11"/>
  <c r="B4147" i="11"/>
  <c r="E4146" i="11"/>
  <c r="D4146" i="11"/>
  <c r="C4146" i="11"/>
  <c r="B4146" i="11"/>
  <c r="E4145" i="11"/>
  <c r="D4145" i="11"/>
  <c r="C4145" i="11"/>
  <c r="B4145" i="11"/>
  <c r="E4144" i="11"/>
  <c r="D4144" i="11"/>
  <c r="C4144" i="11"/>
  <c r="B4144" i="11"/>
  <c r="E4143" i="11"/>
  <c r="D4143" i="11"/>
  <c r="C4143" i="11"/>
  <c r="B4143" i="11"/>
  <c r="E4142" i="11"/>
  <c r="D4142" i="11"/>
  <c r="C4142" i="11"/>
  <c r="B4142" i="11"/>
  <c r="E4141" i="11"/>
  <c r="D4141" i="11"/>
  <c r="C4141" i="11"/>
  <c r="B4141" i="11"/>
  <c r="E4140" i="11"/>
  <c r="D4140" i="11"/>
  <c r="C4140" i="11"/>
  <c r="B4140" i="11"/>
  <c r="E4139" i="11"/>
  <c r="D4139" i="11"/>
  <c r="C4139" i="11"/>
  <c r="B4139" i="11"/>
  <c r="E4138" i="11"/>
  <c r="D4138" i="11"/>
  <c r="C4138" i="11"/>
  <c r="B4138" i="11"/>
  <c r="E4137" i="11"/>
  <c r="D4137" i="11"/>
  <c r="C4137" i="11"/>
  <c r="B4137" i="11"/>
  <c r="E4136" i="11"/>
  <c r="D4136" i="11"/>
  <c r="C4136" i="11"/>
  <c r="B4136" i="11"/>
  <c r="E4135" i="11"/>
  <c r="D4135" i="11"/>
  <c r="C4135" i="11"/>
  <c r="B4135" i="11"/>
  <c r="E4134" i="11"/>
  <c r="D4134" i="11"/>
  <c r="C4134" i="11"/>
  <c r="B4134" i="11"/>
  <c r="E4133" i="11"/>
  <c r="D4133" i="11"/>
  <c r="C4133" i="11"/>
  <c r="B4133" i="11"/>
  <c r="E4132" i="11"/>
  <c r="D4132" i="11"/>
  <c r="C4132" i="11"/>
  <c r="B4132" i="11"/>
  <c r="E4131" i="11"/>
  <c r="D4131" i="11"/>
  <c r="C4131" i="11"/>
  <c r="B4131" i="11"/>
  <c r="E4130" i="11"/>
  <c r="D4130" i="11"/>
  <c r="C4130" i="11"/>
  <c r="B4130" i="11"/>
  <c r="E4129" i="11"/>
  <c r="D4129" i="11"/>
  <c r="C4129" i="11"/>
  <c r="B4129" i="11"/>
  <c r="E4128" i="11"/>
  <c r="D4128" i="11"/>
  <c r="C4128" i="11"/>
  <c r="B4128" i="11"/>
  <c r="E4127" i="11"/>
  <c r="D4127" i="11"/>
  <c r="C4127" i="11"/>
  <c r="B4127" i="11"/>
  <c r="E4126" i="11"/>
  <c r="D4126" i="11"/>
  <c r="C4126" i="11"/>
  <c r="B4126" i="11"/>
  <c r="E4125" i="11"/>
  <c r="D4125" i="11"/>
  <c r="C4125" i="11"/>
  <c r="B4125" i="11"/>
  <c r="E4124" i="11"/>
  <c r="D4124" i="11"/>
  <c r="C4124" i="11"/>
  <c r="B4124" i="11"/>
  <c r="E4123" i="11"/>
  <c r="D4123" i="11"/>
  <c r="C4123" i="11"/>
  <c r="B4123" i="11"/>
  <c r="E4122" i="11"/>
  <c r="D4122" i="11"/>
  <c r="C4122" i="11"/>
  <c r="B4122" i="11"/>
  <c r="E4121" i="11"/>
  <c r="D4121" i="11"/>
  <c r="C4121" i="11"/>
  <c r="B4121" i="11"/>
  <c r="E4120" i="11"/>
  <c r="D4120" i="11"/>
  <c r="C4120" i="11"/>
  <c r="B4120" i="11"/>
  <c r="E4119" i="11"/>
  <c r="D4119" i="11"/>
  <c r="C4119" i="11"/>
  <c r="B4119" i="11"/>
  <c r="E4118" i="11"/>
  <c r="D4118" i="11"/>
  <c r="C4118" i="11"/>
  <c r="B4118" i="11"/>
  <c r="E4117" i="11"/>
  <c r="D4117" i="11"/>
  <c r="C4117" i="11"/>
  <c r="B4117" i="11"/>
  <c r="E4116" i="11"/>
  <c r="D4116" i="11"/>
  <c r="C4116" i="11"/>
  <c r="B4116" i="11"/>
  <c r="E4115" i="11"/>
  <c r="D4115" i="11"/>
  <c r="C4115" i="11"/>
  <c r="B4115" i="11"/>
  <c r="E4114" i="11"/>
  <c r="D4114" i="11"/>
  <c r="C4114" i="11"/>
  <c r="B4114" i="11"/>
  <c r="E4113" i="11"/>
  <c r="D4113" i="11"/>
  <c r="C4113" i="11"/>
  <c r="B4113" i="11"/>
  <c r="E4112" i="11"/>
  <c r="D4112" i="11"/>
  <c r="C4112" i="11"/>
  <c r="B4112" i="11"/>
  <c r="E4111" i="11"/>
  <c r="D4111" i="11"/>
  <c r="C4111" i="11"/>
  <c r="B4111" i="11"/>
  <c r="E4110" i="11"/>
  <c r="D4110" i="11"/>
  <c r="C4110" i="11"/>
  <c r="B4110" i="11"/>
  <c r="E4109" i="11"/>
  <c r="D4109" i="11"/>
  <c r="C4109" i="11"/>
  <c r="B4109" i="11"/>
  <c r="E4108" i="11"/>
  <c r="D4108" i="11"/>
  <c r="C4108" i="11"/>
  <c r="B4108" i="11"/>
  <c r="E4107" i="11"/>
  <c r="D4107" i="11"/>
  <c r="C4107" i="11"/>
  <c r="B4107" i="11"/>
  <c r="E4106" i="11"/>
  <c r="D4106" i="11"/>
  <c r="C4106" i="11"/>
  <c r="B4106" i="11"/>
  <c r="E4105" i="11"/>
  <c r="D4105" i="11"/>
  <c r="C4105" i="11"/>
  <c r="B4105" i="11"/>
  <c r="E4104" i="11"/>
  <c r="D4104" i="11"/>
  <c r="C4104" i="11"/>
  <c r="B4104" i="11"/>
  <c r="E4103" i="11"/>
  <c r="D4103" i="11"/>
  <c r="C4103" i="11"/>
  <c r="B4103" i="11"/>
  <c r="E4102" i="11"/>
  <c r="D4102" i="11"/>
  <c r="C4102" i="11"/>
  <c r="B4102" i="11"/>
  <c r="E4101" i="11"/>
  <c r="D4101" i="11"/>
  <c r="C4101" i="11"/>
  <c r="B4101" i="11"/>
  <c r="E4100" i="11"/>
  <c r="D4100" i="11"/>
  <c r="C4100" i="11"/>
  <c r="B4100" i="11"/>
  <c r="E4099" i="11"/>
  <c r="D4099" i="11"/>
  <c r="C4099" i="11"/>
  <c r="B4099" i="11"/>
  <c r="E4098" i="11"/>
  <c r="D4098" i="11"/>
  <c r="C4098" i="11"/>
  <c r="B4098" i="11"/>
  <c r="E4097" i="11"/>
  <c r="D4097" i="11"/>
  <c r="C4097" i="11"/>
  <c r="B4097" i="11"/>
  <c r="E4096" i="11"/>
  <c r="D4096" i="11"/>
  <c r="C4096" i="11"/>
  <c r="B4096" i="11"/>
  <c r="E4095" i="11"/>
  <c r="D4095" i="11"/>
  <c r="C4095" i="11"/>
  <c r="B4095" i="11"/>
  <c r="E4094" i="11"/>
  <c r="D4094" i="11"/>
  <c r="C4094" i="11"/>
  <c r="B4094" i="11"/>
  <c r="E4093" i="11"/>
  <c r="D4093" i="11"/>
  <c r="C4093" i="11"/>
  <c r="B4093" i="11"/>
  <c r="E4092" i="11"/>
  <c r="D4092" i="11"/>
  <c r="C4092" i="11"/>
  <c r="B4092" i="11"/>
  <c r="E4091" i="11"/>
  <c r="D4091" i="11"/>
  <c r="C4091" i="11"/>
  <c r="B4091" i="11"/>
  <c r="E4090" i="11"/>
  <c r="D4090" i="11"/>
  <c r="C4090" i="11"/>
  <c r="B4090" i="11"/>
  <c r="E4089" i="11"/>
  <c r="D4089" i="11"/>
  <c r="C4089" i="11"/>
  <c r="B4089" i="11"/>
  <c r="E4088" i="11"/>
  <c r="D4088" i="11"/>
  <c r="C4088" i="11"/>
  <c r="B4088" i="11"/>
  <c r="E4087" i="11"/>
  <c r="D4087" i="11"/>
  <c r="C4087" i="11"/>
  <c r="B4087" i="11"/>
  <c r="E4086" i="11"/>
  <c r="D4086" i="11"/>
  <c r="C4086" i="11"/>
  <c r="B4086" i="11"/>
  <c r="E4085" i="11"/>
  <c r="D4085" i="11"/>
  <c r="C4085" i="11"/>
  <c r="B4085" i="11"/>
  <c r="E4084" i="11"/>
  <c r="D4084" i="11"/>
  <c r="C4084" i="11"/>
  <c r="B4084" i="11"/>
  <c r="E4083" i="11"/>
  <c r="D4083" i="11"/>
  <c r="C4083" i="11"/>
  <c r="B4083" i="11"/>
  <c r="E4082" i="11"/>
  <c r="D4082" i="11"/>
  <c r="C4082" i="11"/>
  <c r="B4082" i="11"/>
  <c r="E4081" i="11"/>
  <c r="D4081" i="11"/>
  <c r="C4081" i="11"/>
  <c r="B4081" i="11"/>
  <c r="E4080" i="11"/>
  <c r="D4080" i="11"/>
  <c r="C4080" i="11"/>
  <c r="B4080" i="11"/>
  <c r="E4079" i="11"/>
  <c r="D4079" i="11"/>
  <c r="C4079" i="11"/>
  <c r="B4079" i="11"/>
  <c r="E4078" i="11"/>
  <c r="D4078" i="11"/>
  <c r="C4078" i="11"/>
  <c r="B4078" i="11"/>
  <c r="E4077" i="11"/>
  <c r="D4077" i="11"/>
  <c r="C4077" i="11"/>
  <c r="B4077" i="11"/>
  <c r="E4076" i="11"/>
  <c r="D4076" i="11"/>
  <c r="C4076" i="11"/>
  <c r="B4076" i="11"/>
  <c r="E4075" i="11"/>
  <c r="D4075" i="11"/>
  <c r="C4075" i="11"/>
  <c r="B4075" i="11"/>
  <c r="E4074" i="11"/>
  <c r="D4074" i="11"/>
  <c r="C4074" i="11"/>
  <c r="B4074" i="11"/>
  <c r="E4073" i="11"/>
  <c r="D4073" i="11"/>
  <c r="C4073" i="11"/>
  <c r="B4073" i="11"/>
  <c r="E4072" i="11"/>
  <c r="D4072" i="11"/>
  <c r="C4072" i="11"/>
  <c r="B4072" i="11"/>
  <c r="E4071" i="11"/>
  <c r="D4071" i="11"/>
  <c r="C4071" i="11"/>
  <c r="B4071" i="11"/>
  <c r="E4070" i="11"/>
  <c r="D4070" i="11"/>
  <c r="C4070" i="11"/>
  <c r="B4070" i="11"/>
  <c r="E4069" i="11"/>
  <c r="D4069" i="11"/>
  <c r="C4069" i="11"/>
  <c r="B4069" i="11"/>
  <c r="E4068" i="11"/>
  <c r="D4068" i="11"/>
  <c r="C4068" i="11"/>
  <c r="B4068" i="11"/>
  <c r="E4067" i="11"/>
  <c r="D4067" i="11"/>
  <c r="C4067" i="11"/>
  <c r="B4067" i="11"/>
  <c r="E4066" i="11"/>
  <c r="D4066" i="11"/>
  <c r="C4066" i="11"/>
  <c r="B4066" i="11"/>
  <c r="E4065" i="11"/>
  <c r="D4065" i="11"/>
  <c r="C4065" i="11"/>
  <c r="B4065" i="11"/>
  <c r="E4064" i="11"/>
  <c r="D4064" i="11"/>
  <c r="C4064" i="11"/>
  <c r="B4064" i="11"/>
  <c r="E4063" i="11"/>
  <c r="D4063" i="11"/>
  <c r="C4063" i="11"/>
  <c r="B4063" i="11"/>
  <c r="E4062" i="11"/>
  <c r="D4062" i="11"/>
  <c r="C4062" i="11"/>
  <c r="B4062" i="11"/>
  <c r="E4061" i="11"/>
  <c r="D4061" i="11"/>
  <c r="C4061" i="11"/>
  <c r="B4061" i="11"/>
  <c r="E4060" i="11"/>
  <c r="D4060" i="11"/>
  <c r="C4060" i="11"/>
  <c r="B4060" i="11"/>
  <c r="E4059" i="11"/>
  <c r="D4059" i="11"/>
  <c r="C4059" i="11"/>
  <c r="B4059" i="11"/>
  <c r="E4058" i="11"/>
  <c r="D4058" i="11"/>
  <c r="C4058" i="11"/>
  <c r="B4058" i="11"/>
  <c r="E4057" i="11"/>
  <c r="D4057" i="11"/>
  <c r="C4057" i="11"/>
  <c r="B4057" i="11"/>
  <c r="E4056" i="11"/>
  <c r="D4056" i="11"/>
  <c r="C4056" i="11"/>
  <c r="B4056" i="11"/>
  <c r="E4055" i="11"/>
  <c r="D4055" i="11"/>
  <c r="C4055" i="11"/>
  <c r="B4055" i="11"/>
  <c r="E4054" i="11"/>
  <c r="D4054" i="11"/>
  <c r="C4054" i="11"/>
  <c r="B4054" i="11"/>
  <c r="E4053" i="11"/>
  <c r="D4053" i="11"/>
  <c r="C4053" i="11"/>
  <c r="B4053" i="11"/>
  <c r="E4052" i="11"/>
  <c r="D4052" i="11"/>
  <c r="C4052" i="11"/>
  <c r="B4052" i="11"/>
  <c r="E4051" i="11"/>
  <c r="D4051" i="11"/>
  <c r="C4051" i="11"/>
  <c r="B4051" i="11"/>
  <c r="E4050" i="11"/>
  <c r="D4050" i="11"/>
  <c r="C4050" i="11"/>
  <c r="B4050" i="11"/>
  <c r="E4049" i="11"/>
  <c r="D4049" i="11"/>
  <c r="C4049" i="11"/>
  <c r="B4049" i="11"/>
  <c r="E4048" i="11"/>
  <c r="D4048" i="11"/>
  <c r="C4048" i="11"/>
  <c r="B4048" i="11"/>
  <c r="E4047" i="11"/>
  <c r="D4047" i="11"/>
  <c r="C4047" i="11"/>
  <c r="B4047" i="11"/>
  <c r="E4046" i="11"/>
  <c r="D4046" i="11"/>
  <c r="C4046" i="11"/>
  <c r="B4046" i="11"/>
  <c r="E4045" i="11"/>
  <c r="D4045" i="11"/>
  <c r="C4045" i="11"/>
  <c r="B4045" i="11"/>
  <c r="E4044" i="11"/>
  <c r="D4044" i="11"/>
  <c r="C4044" i="11"/>
  <c r="B4044" i="11"/>
  <c r="E4043" i="11"/>
  <c r="D4043" i="11"/>
  <c r="C4043" i="11"/>
  <c r="B4043" i="11"/>
  <c r="E4042" i="11"/>
  <c r="D4042" i="11"/>
  <c r="C4042" i="11"/>
  <c r="B4042" i="11"/>
  <c r="E4041" i="11"/>
  <c r="D4041" i="11"/>
  <c r="C4041" i="11"/>
  <c r="B4041" i="11"/>
  <c r="E4040" i="11"/>
  <c r="D4040" i="11"/>
  <c r="C4040" i="11"/>
  <c r="B4040" i="11"/>
  <c r="E4039" i="11"/>
  <c r="D4039" i="11"/>
  <c r="C4039" i="11"/>
  <c r="B4039" i="11"/>
  <c r="E4038" i="11"/>
  <c r="D4038" i="11"/>
  <c r="C4038" i="11"/>
  <c r="B4038" i="11"/>
  <c r="E4037" i="11"/>
  <c r="D4037" i="11"/>
  <c r="C4037" i="11"/>
  <c r="B4037" i="11"/>
  <c r="E4036" i="11"/>
  <c r="D4036" i="11"/>
  <c r="C4036" i="11"/>
  <c r="B4036" i="11"/>
  <c r="E4035" i="11"/>
  <c r="D4035" i="11"/>
  <c r="C4035" i="11"/>
  <c r="B4035" i="11"/>
  <c r="E4034" i="11"/>
  <c r="D4034" i="11"/>
  <c r="C4034" i="11"/>
  <c r="B4034" i="11"/>
  <c r="E4033" i="11"/>
  <c r="D4033" i="11"/>
  <c r="C4033" i="11"/>
  <c r="B4033" i="11"/>
  <c r="E4032" i="11"/>
  <c r="D4032" i="11"/>
  <c r="C4032" i="11"/>
  <c r="B4032" i="11"/>
  <c r="E4031" i="11"/>
  <c r="D4031" i="11"/>
  <c r="C4031" i="11"/>
  <c r="B4031" i="11"/>
  <c r="E4030" i="11"/>
  <c r="D4030" i="11"/>
  <c r="C4030" i="11"/>
  <c r="B4030" i="11"/>
  <c r="E4029" i="11"/>
  <c r="D4029" i="11"/>
  <c r="C4029" i="11"/>
  <c r="B4029" i="11"/>
  <c r="E4028" i="11"/>
  <c r="D4028" i="11"/>
  <c r="C4028" i="11"/>
  <c r="B4028" i="11"/>
  <c r="E4027" i="11"/>
  <c r="D4027" i="11"/>
  <c r="C4027" i="11"/>
  <c r="B4027" i="11"/>
  <c r="E4026" i="11"/>
  <c r="D4026" i="11"/>
  <c r="C4026" i="11"/>
  <c r="B4026" i="11"/>
  <c r="E4025" i="11"/>
  <c r="D4025" i="11"/>
  <c r="C4025" i="11"/>
  <c r="B4025" i="11"/>
  <c r="E4024" i="11"/>
  <c r="D4024" i="11"/>
  <c r="C4024" i="11"/>
  <c r="B4024" i="11"/>
  <c r="E4023" i="11"/>
  <c r="D4023" i="11"/>
  <c r="C4023" i="11"/>
  <c r="B4023" i="11"/>
  <c r="E4022" i="11"/>
  <c r="D4022" i="11"/>
  <c r="C4022" i="11"/>
  <c r="B4022" i="11"/>
  <c r="E4021" i="11"/>
  <c r="D4021" i="11"/>
  <c r="C4021" i="11"/>
  <c r="B4021" i="11"/>
  <c r="E4020" i="11"/>
  <c r="D4020" i="11"/>
  <c r="C4020" i="11"/>
  <c r="B4020" i="11"/>
  <c r="E4019" i="11"/>
  <c r="D4019" i="11"/>
  <c r="C4019" i="11"/>
  <c r="B4019" i="11"/>
  <c r="E4018" i="11"/>
  <c r="D4018" i="11"/>
  <c r="C4018" i="11"/>
  <c r="B4018" i="11"/>
  <c r="E4017" i="11"/>
  <c r="D4017" i="11"/>
  <c r="C4017" i="11"/>
  <c r="B4017" i="11"/>
  <c r="E4016" i="11"/>
  <c r="D4016" i="11"/>
  <c r="C4016" i="11"/>
  <c r="B4016" i="11"/>
  <c r="E4015" i="11"/>
  <c r="D4015" i="11"/>
  <c r="C4015" i="11"/>
  <c r="B4015" i="11"/>
  <c r="E4014" i="11"/>
  <c r="D4014" i="11"/>
  <c r="C4014" i="11"/>
  <c r="B4014" i="11"/>
  <c r="E4013" i="11"/>
  <c r="D4013" i="11"/>
  <c r="C4013" i="11"/>
  <c r="B4013" i="11"/>
  <c r="E4012" i="11"/>
  <c r="D4012" i="11"/>
  <c r="C4012" i="11"/>
  <c r="B4012" i="11"/>
  <c r="E4011" i="11"/>
  <c r="D4011" i="11"/>
  <c r="C4011" i="11"/>
  <c r="B4011" i="11"/>
  <c r="E4010" i="11"/>
  <c r="D4010" i="11"/>
  <c r="C4010" i="11"/>
  <c r="B4010" i="11"/>
  <c r="E4009" i="11"/>
  <c r="D4009" i="11"/>
  <c r="C4009" i="11"/>
  <c r="B4009" i="11"/>
  <c r="E4008" i="11"/>
  <c r="D4008" i="11"/>
  <c r="C4008" i="11"/>
  <c r="B4008" i="11"/>
  <c r="E4007" i="11"/>
  <c r="D4007" i="11"/>
  <c r="C4007" i="11"/>
  <c r="B4007" i="11"/>
  <c r="E4006" i="11"/>
  <c r="D4006" i="11"/>
  <c r="C4006" i="11"/>
  <c r="B4006" i="11"/>
  <c r="E4005" i="11"/>
  <c r="D4005" i="11"/>
  <c r="C4005" i="11"/>
  <c r="B4005" i="11"/>
  <c r="E4004" i="11"/>
  <c r="D4004" i="11"/>
  <c r="C4004" i="11"/>
  <c r="B4004" i="11"/>
  <c r="E4003" i="11"/>
  <c r="D4003" i="11"/>
  <c r="C4003" i="11"/>
  <c r="B4003" i="11"/>
  <c r="E4002" i="11"/>
  <c r="D4002" i="11"/>
  <c r="C4002" i="11"/>
  <c r="B4002" i="11"/>
  <c r="E4001" i="11"/>
  <c r="D4001" i="11"/>
  <c r="C4001" i="11"/>
  <c r="B4001" i="11"/>
  <c r="E4000" i="11"/>
  <c r="D4000" i="11"/>
  <c r="C4000" i="11"/>
  <c r="B4000" i="11"/>
  <c r="E3999" i="11"/>
  <c r="D3999" i="11"/>
  <c r="C3999" i="11"/>
  <c r="B3999" i="11"/>
  <c r="E3998" i="11"/>
  <c r="D3998" i="11"/>
  <c r="C3998" i="11"/>
  <c r="B3998" i="11"/>
  <c r="E3997" i="11"/>
  <c r="D3997" i="11"/>
  <c r="C3997" i="11"/>
  <c r="B3997" i="11"/>
  <c r="E3996" i="11"/>
  <c r="D3996" i="11"/>
  <c r="C3996" i="11"/>
  <c r="B3996" i="11"/>
  <c r="E3995" i="11"/>
  <c r="D3995" i="11"/>
  <c r="C3995" i="11"/>
  <c r="B3995" i="11"/>
  <c r="E3994" i="11"/>
  <c r="D3994" i="11"/>
  <c r="C3994" i="11"/>
  <c r="B3994" i="11"/>
  <c r="E3993" i="11"/>
  <c r="D3993" i="11"/>
  <c r="C3993" i="11"/>
  <c r="B3993" i="11"/>
  <c r="E3992" i="11"/>
  <c r="D3992" i="11"/>
  <c r="C3992" i="11"/>
  <c r="B3992" i="11"/>
  <c r="E3991" i="11"/>
  <c r="D3991" i="11"/>
  <c r="C3991" i="11"/>
  <c r="B3991" i="11"/>
  <c r="E3990" i="11"/>
  <c r="D3990" i="11"/>
  <c r="C3990" i="11"/>
  <c r="B3990" i="11"/>
  <c r="E3989" i="11"/>
  <c r="D3989" i="11"/>
  <c r="C3989" i="11"/>
  <c r="B3989" i="11"/>
  <c r="E3988" i="11"/>
  <c r="D3988" i="11"/>
  <c r="C3988" i="11"/>
  <c r="B3988" i="11"/>
  <c r="E3987" i="11"/>
  <c r="D3987" i="11"/>
  <c r="C3987" i="11"/>
  <c r="B3987" i="11"/>
  <c r="E3986" i="11"/>
  <c r="D3986" i="11"/>
  <c r="C3986" i="11"/>
  <c r="B3986" i="11"/>
  <c r="E3985" i="11"/>
  <c r="D3985" i="11"/>
  <c r="C3985" i="11"/>
  <c r="B3985" i="11"/>
  <c r="E3984" i="11"/>
  <c r="D3984" i="11"/>
  <c r="C3984" i="11"/>
  <c r="B3984" i="11"/>
  <c r="E3983" i="11"/>
  <c r="D3983" i="11"/>
  <c r="C3983" i="11"/>
  <c r="B3983" i="11"/>
  <c r="E3982" i="11"/>
  <c r="D3982" i="11"/>
  <c r="C3982" i="11"/>
  <c r="B3982" i="11"/>
  <c r="E3981" i="11"/>
  <c r="D3981" i="11"/>
  <c r="C3981" i="11"/>
  <c r="B3981" i="11"/>
  <c r="E3980" i="11"/>
  <c r="D3980" i="11"/>
  <c r="C3980" i="11"/>
  <c r="B3980" i="11"/>
  <c r="E3979" i="11"/>
  <c r="D3979" i="11"/>
  <c r="C3979" i="11"/>
  <c r="B3979" i="11"/>
  <c r="E3978" i="11"/>
  <c r="D3978" i="11"/>
  <c r="C3978" i="11"/>
  <c r="B3978" i="11"/>
  <c r="E3977" i="11"/>
  <c r="D3977" i="11"/>
  <c r="C3977" i="11"/>
  <c r="B3977" i="11"/>
  <c r="E3976" i="11"/>
  <c r="D3976" i="11"/>
  <c r="C3976" i="11"/>
  <c r="B3976" i="11"/>
  <c r="E3975" i="11"/>
  <c r="D3975" i="11"/>
  <c r="C3975" i="11"/>
  <c r="B3975" i="11"/>
  <c r="E3974" i="11"/>
  <c r="D3974" i="11"/>
  <c r="C3974" i="11"/>
  <c r="B3974" i="11"/>
  <c r="E3973" i="11"/>
  <c r="D3973" i="11"/>
  <c r="C3973" i="11"/>
  <c r="B3973" i="11"/>
  <c r="E3972" i="11"/>
  <c r="D3972" i="11"/>
  <c r="C3972" i="11"/>
  <c r="B3972" i="11"/>
  <c r="E3971" i="11"/>
  <c r="D3971" i="11"/>
  <c r="C3971" i="11"/>
  <c r="B3971" i="11"/>
  <c r="E3970" i="11"/>
  <c r="D3970" i="11"/>
  <c r="C3970" i="11"/>
  <c r="B3970" i="11"/>
  <c r="E3969" i="11"/>
  <c r="D3969" i="11"/>
  <c r="C3969" i="11"/>
  <c r="B3969" i="11"/>
  <c r="E3968" i="11"/>
  <c r="D3968" i="11"/>
  <c r="C3968" i="11"/>
  <c r="B3968" i="11"/>
  <c r="E3967" i="11"/>
  <c r="D3967" i="11"/>
  <c r="C3967" i="11"/>
  <c r="B3967" i="11"/>
  <c r="E3966" i="11"/>
  <c r="D3966" i="11"/>
  <c r="C3966" i="11"/>
  <c r="B3966" i="11"/>
  <c r="E3965" i="11"/>
  <c r="D3965" i="11"/>
  <c r="C3965" i="11"/>
  <c r="B3965" i="11"/>
  <c r="E3964" i="11"/>
  <c r="D3964" i="11"/>
  <c r="C3964" i="11"/>
  <c r="B3964" i="11"/>
  <c r="E3963" i="11"/>
  <c r="D3963" i="11"/>
  <c r="C3963" i="11"/>
  <c r="B3963" i="11"/>
  <c r="E3962" i="11"/>
  <c r="D3962" i="11"/>
  <c r="C3962" i="11"/>
  <c r="B3962" i="11"/>
  <c r="E3961" i="11"/>
  <c r="D3961" i="11"/>
  <c r="C3961" i="11"/>
  <c r="B3961" i="11"/>
  <c r="E3960" i="11"/>
  <c r="D3960" i="11"/>
  <c r="C3960" i="11"/>
  <c r="B3960" i="11"/>
  <c r="E3959" i="11"/>
  <c r="D3959" i="11"/>
  <c r="C3959" i="11"/>
  <c r="B3959" i="11"/>
  <c r="E3958" i="11"/>
  <c r="D3958" i="11"/>
  <c r="C3958" i="11"/>
  <c r="B3958" i="11"/>
  <c r="E3957" i="11"/>
  <c r="D3957" i="11"/>
  <c r="C3957" i="11"/>
  <c r="B3957" i="11"/>
  <c r="E3956" i="11"/>
  <c r="D3956" i="11"/>
  <c r="C3956" i="11"/>
  <c r="B3956" i="11"/>
  <c r="E3955" i="11"/>
  <c r="D3955" i="11"/>
  <c r="C3955" i="11"/>
  <c r="B3955" i="11"/>
  <c r="E3954" i="11"/>
  <c r="D3954" i="11"/>
  <c r="C3954" i="11"/>
  <c r="B3954" i="11"/>
  <c r="E3953" i="11"/>
  <c r="D3953" i="11"/>
  <c r="C3953" i="11"/>
  <c r="B3953" i="11"/>
  <c r="E3952" i="11"/>
  <c r="D3952" i="11"/>
  <c r="C3952" i="11"/>
  <c r="B3952" i="11"/>
  <c r="E3951" i="11"/>
  <c r="D3951" i="11"/>
  <c r="C3951" i="11"/>
  <c r="B3951" i="11"/>
  <c r="E3950" i="11"/>
  <c r="D3950" i="11"/>
  <c r="C3950" i="11"/>
  <c r="B3950" i="11"/>
  <c r="E3949" i="11"/>
  <c r="D3949" i="11"/>
  <c r="C3949" i="11"/>
  <c r="B3949" i="11"/>
  <c r="E3948" i="11"/>
  <c r="D3948" i="11"/>
  <c r="C3948" i="11"/>
  <c r="B3948" i="11"/>
  <c r="E3947" i="11"/>
  <c r="D3947" i="11"/>
  <c r="C3947" i="11"/>
  <c r="B3947" i="11"/>
  <c r="E3946" i="11"/>
  <c r="D3946" i="11"/>
  <c r="C3946" i="11"/>
  <c r="B3946" i="11"/>
  <c r="E3945" i="11"/>
  <c r="D3945" i="11"/>
  <c r="C3945" i="11"/>
  <c r="B3945" i="11"/>
  <c r="E3944" i="11"/>
  <c r="D3944" i="11"/>
  <c r="C3944" i="11"/>
  <c r="B3944" i="11"/>
  <c r="E3943" i="11"/>
  <c r="D3943" i="11"/>
  <c r="C3943" i="11"/>
  <c r="B3943" i="11"/>
  <c r="E3942" i="11"/>
  <c r="D3942" i="11"/>
  <c r="C3942" i="11"/>
  <c r="B3942" i="11"/>
  <c r="E3941" i="11"/>
  <c r="D3941" i="11"/>
  <c r="C3941" i="11"/>
  <c r="B3941" i="11"/>
  <c r="E3940" i="11"/>
  <c r="D3940" i="11"/>
  <c r="C3940" i="11"/>
  <c r="B3940" i="11"/>
  <c r="E3939" i="11"/>
  <c r="D3939" i="11"/>
  <c r="C3939" i="11"/>
  <c r="B3939" i="11"/>
  <c r="E3938" i="11"/>
  <c r="D3938" i="11"/>
  <c r="C3938" i="11"/>
  <c r="B3938" i="11"/>
  <c r="E3937" i="11"/>
  <c r="D3937" i="11"/>
  <c r="C3937" i="11"/>
  <c r="B3937" i="11"/>
  <c r="E3936" i="11"/>
  <c r="D3936" i="11"/>
  <c r="C3936" i="11"/>
  <c r="B3936" i="11"/>
  <c r="E3935" i="11"/>
  <c r="D3935" i="11"/>
  <c r="C3935" i="11"/>
  <c r="B3935" i="11"/>
  <c r="E3934" i="11"/>
  <c r="D3934" i="11"/>
  <c r="C3934" i="11"/>
  <c r="B3934" i="11"/>
  <c r="E3933" i="11"/>
  <c r="D3933" i="11"/>
  <c r="C3933" i="11"/>
  <c r="B3933" i="11"/>
  <c r="E3932" i="11"/>
  <c r="D3932" i="11"/>
  <c r="C3932" i="11"/>
  <c r="B3932" i="11"/>
  <c r="E3931" i="11"/>
  <c r="D3931" i="11"/>
  <c r="C3931" i="11"/>
  <c r="B3931" i="11"/>
  <c r="E3930" i="11"/>
  <c r="D3930" i="11"/>
  <c r="C3930" i="11"/>
  <c r="B3930" i="11"/>
  <c r="E3929" i="11"/>
  <c r="D3929" i="11"/>
  <c r="C3929" i="11"/>
  <c r="B3929" i="11"/>
  <c r="E3928" i="11"/>
  <c r="D3928" i="11"/>
  <c r="C3928" i="11"/>
  <c r="B3928" i="11"/>
  <c r="E3927" i="11"/>
  <c r="D3927" i="11"/>
  <c r="C3927" i="11"/>
  <c r="B3927" i="11"/>
  <c r="E3926" i="11"/>
  <c r="D3926" i="11"/>
  <c r="C3926" i="11"/>
  <c r="B3926" i="11"/>
  <c r="E3925" i="11"/>
  <c r="D3925" i="11"/>
  <c r="C3925" i="11"/>
  <c r="B3925" i="11"/>
  <c r="E3924" i="11"/>
  <c r="D3924" i="11"/>
  <c r="C3924" i="11"/>
  <c r="B3924" i="11"/>
  <c r="E3923" i="11"/>
  <c r="D3923" i="11"/>
  <c r="C3923" i="11"/>
  <c r="B3923" i="11"/>
  <c r="E3922" i="11"/>
  <c r="D3922" i="11"/>
  <c r="C3922" i="11"/>
  <c r="B3922" i="11"/>
  <c r="E3921" i="11"/>
  <c r="D3921" i="11"/>
  <c r="C3921" i="11"/>
  <c r="B3921" i="11"/>
  <c r="E3920" i="11"/>
  <c r="D3920" i="11"/>
  <c r="C3920" i="11"/>
  <c r="B3920" i="11"/>
  <c r="E3919" i="11"/>
  <c r="D3919" i="11"/>
  <c r="C3919" i="11"/>
  <c r="B3919" i="11"/>
  <c r="E3918" i="11"/>
  <c r="D3918" i="11"/>
  <c r="C3918" i="11"/>
  <c r="B3918" i="11"/>
  <c r="E3917" i="11"/>
  <c r="D3917" i="11"/>
  <c r="C3917" i="11"/>
  <c r="B3917" i="11"/>
  <c r="E3916" i="11"/>
  <c r="D3916" i="11"/>
  <c r="C3916" i="11"/>
  <c r="B3916" i="11"/>
  <c r="E3915" i="11"/>
  <c r="D3915" i="11"/>
  <c r="C3915" i="11"/>
  <c r="B3915" i="11"/>
  <c r="E3914" i="11"/>
  <c r="D3914" i="11"/>
  <c r="C3914" i="11"/>
  <c r="B3914" i="11"/>
  <c r="E3913" i="11"/>
  <c r="D3913" i="11"/>
  <c r="C3913" i="11"/>
  <c r="B3913" i="11"/>
  <c r="E3912" i="11"/>
  <c r="D3912" i="11"/>
  <c r="C3912" i="11"/>
  <c r="B3912" i="11"/>
  <c r="E3911" i="11"/>
  <c r="D3911" i="11"/>
  <c r="C3911" i="11"/>
  <c r="B3911" i="11"/>
  <c r="E3910" i="11"/>
  <c r="D3910" i="11"/>
  <c r="C3910" i="11"/>
  <c r="B3910" i="11"/>
  <c r="E3909" i="11"/>
  <c r="D3909" i="11"/>
  <c r="C3909" i="11"/>
  <c r="B3909" i="11"/>
  <c r="E3908" i="11"/>
  <c r="D3908" i="11"/>
  <c r="C3908" i="11"/>
  <c r="B3908" i="11"/>
  <c r="E3907" i="11"/>
  <c r="D3907" i="11"/>
  <c r="C3907" i="11"/>
  <c r="B3907" i="11"/>
  <c r="E3906" i="11"/>
  <c r="D3906" i="11"/>
  <c r="C3906" i="11"/>
  <c r="B3906" i="11"/>
  <c r="E3905" i="11"/>
  <c r="D3905" i="11"/>
  <c r="C3905" i="11"/>
  <c r="B3905" i="11"/>
  <c r="E3904" i="11"/>
  <c r="D3904" i="11"/>
  <c r="C3904" i="11"/>
  <c r="B3904" i="11"/>
  <c r="E3903" i="11"/>
  <c r="D3903" i="11"/>
  <c r="C3903" i="11"/>
  <c r="B3903" i="11"/>
  <c r="E3902" i="11"/>
  <c r="D3902" i="11"/>
  <c r="C3902" i="11"/>
  <c r="B3902" i="11"/>
  <c r="E3901" i="11"/>
  <c r="D3901" i="11"/>
  <c r="C3901" i="11"/>
  <c r="B3901" i="11"/>
  <c r="E3900" i="11"/>
  <c r="D3900" i="11"/>
  <c r="C3900" i="11"/>
  <c r="B3900" i="11"/>
  <c r="E3899" i="11"/>
  <c r="D3899" i="11"/>
  <c r="C3899" i="11"/>
  <c r="B3899" i="11"/>
  <c r="E3898" i="11"/>
  <c r="D3898" i="11"/>
  <c r="C3898" i="11"/>
  <c r="B3898" i="11"/>
  <c r="E3897" i="11"/>
  <c r="D3897" i="11"/>
  <c r="C3897" i="11"/>
  <c r="B3897" i="11"/>
  <c r="E3896" i="11"/>
  <c r="D3896" i="11"/>
  <c r="C3896" i="11"/>
  <c r="B3896" i="11"/>
  <c r="E3895" i="11"/>
  <c r="D3895" i="11"/>
  <c r="C3895" i="11"/>
  <c r="B3895" i="11"/>
  <c r="E3894" i="11"/>
  <c r="D3894" i="11"/>
  <c r="C3894" i="11"/>
  <c r="B3894" i="11"/>
  <c r="E3893" i="11"/>
  <c r="D3893" i="11"/>
  <c r="C3893" i="11"/>
  <c r="B3893" i="11"/>
  <c r="E3892" i="11"/>
  <c r="D3892" i="11"/>
  <c r="C3892" i="11"/>
  <c r="B3892" i="11"/>
  <c r="E3891" i="11"/>
  <c r="D3891" i="11"/>
  <c r="C3891" i="11"/>
  <c r="B3891" i="11"/>
  <c r="E3890" i="11"/>
  <c r="D3890" i="11"/>
  <c r="C3890" i="11"/>
  <c r="B3890" i="11"/>
  <c r="E3889" i="11"/>
  <c r="D3889" i="11"/>
  <c r="C3889" i="11"/>
  <c r="B3889" i="11"/>
  <c r="E3888" i="11"/>
  <c r="D3888" i="11"/>
  <c r="C3888" i="11"/>
  <c r="B3888" i="11"/>
  <c r="E3887" i="11"/>
  <c r="D3887" i="11"/>
  <c r="C3887" i="11"/>
  <c r="B3887" i="11"/>
  <c r="E3886" i="11"/>
  <c r="D3886" i="11"/>
  <c r="C3886" i="11"/>
  <c r="B3886" i="11"/>
  <c r="E3885" i="11"/>
  <c r="D3885" i="11"/>
  <c r="C3885" i="11"/>
  <c r="B3885" i="11"/>
  <c r="E3884" i="11"/>
  <c r="D3884" i="11"/>
  <c r="C3884" i="11"/>
  <c r="B3884" i="11"/>
  <c r="E3883" i="11"/>
  <c r="D3883" i="11"/>
  <c r="C3883" i="11"/>
  <c r="B3883" i="11"/>
  <c r="E3882" i="11"/>
  <c r="D3882" i="11"/>
  <c r="C3882" i="11"/>
  <c r="B3882" i="11"/>
  <c r="E3881" i="11"/>
  <c r="D3881" i="11"/>
  <c r="C3881" i="11"/>
  <c r="B3881" i="11"/>
  <c r="E3880" i="11"/>
  <c r="D3880" i="11"/>
  <c r="C3880" i="11"/>
  <c r="B3880" i="11"/>
  <c r="E3879" i="11"/>
  <c r="D3879" i="11"/>
  <c r="C3879" i="11"/>
  <c r="B3879" i="11"/>
  <c r="E3878" i="11"/>
  <c r="D3878" i="11"/>
  <c r="C3878" i="11"/>
  <c r="B3878" i="11"/>
  <c r="E3877" i="11"/>
  <c r="D3877" i="11"/>
  <c r="C3877" i="11"/>
  <c r="B3877" i="11"/>
  <c r="E3876" i="11"/>
  <c r="D3876" i="11"/>
  <c r="C3876" i="11"/>
  <c r="B3876" i="11"/>
  <c r="E3875" i="11"/>
  <c r="D3875" i="11"/>
  <c r="C3875" i="11"/>
  <c r="B3875" i="11"/>
  <c r="E3874" i="11"/>
  <c r="D3874" i="11"/>
  <c r="C3874" i="11"/>
  <c r="B3874" i="11"/>
  <c r="E3873" i="11"/>
  <c r="D3873" i="11"/>
  <c r="C3873" i="11"/>
  <c r="B3873" i="11"/>
  <c r="E3872" i="11"/>
  <c r="D3872" i="11"/>
  <c r="C3872" i="11"/>
  <c r="B3872" i="11"/>
  <c r="E3871" i="11"/>
  <c r="D3871" i="11"/>
  <c r="C3871" i="11"/>
  <c r="B3871" i="11"/>
  <c r="E3870" i="11"/>
  <c r="D3870" i="11"/>
  <c r="C3870" i="11"/>
  <c r="B3870" i="11"/>
  <c r="E3869" i="11"/>
  <c r="D3869" i="11"/>
  <c r="C3869" i="11"/>
  <c r="B3869" i="11"/>
  <c r="E3868" i="11"/>
  <c r="D3868" i="11"/>
  <c r="C3868" i="11"/>
  <c r="B3868" i="11"/>
  <c r="E3867" i="11"/>
  <c r="D3867" i="11"/>
  <c r="C3867" i="11"/>
  <c r="B3867" i="11"/>
  <c r="E3866" i="11"/>
  <c r="D3866" i="11"/>
  <c r="C3866" i="11"/>
  <c r="B3866" i="11"/>
  <c r="E3865" i="11"/>
  <c r="D3865" i="11"/>
  <c r="C3865" i="11"/>
  <c r="B3865" i="11"/>
  <c r="E3864" i="11"/>
  <c r="D3864" i="11"/>
  <c r="C3864" i="11"/>
  <c r="B3864" i="11"/>
  <c r="E3863" i="11"/>
  <c r="D3863" i="11"/>
  <c r="C3863" i="11"/>
  <c r="B3863" i="11"/>
  <c r="E3862" i="11"/>
  <c r="D3862" i="11"/>
  <c r="C3862" i="11"/>
  <c r="B3862" i="11"/>
  <c r="E3861" i="11"/>
  <c r="D3861" i="11"/>
  <c r="C3861" i="11"/>
  <c r="B3861" i="11"/>
  <c r="E3860" i="11"/>
  <c r="D3860" i="11"/>
  <c r="C3860" i="11"/>
  <c r="B3860" i="11"/>
  <c r="E3859" i="11"/>
  <c r="D3859" i="11"/>
  <c r="C3859" i="11"/>
  <c r="B3859" i="11"/>
  <c r="E3858" i="11"/>
  <c r="D3858" i="11"/>
  <c r="C3858" i="11"/>
  <c r="B3858" i="11"/>
  <c r="E3857" i="11"/>
  <c r="D3857" i="11"/>
  <c r="C3857" i="11"/>
  <c r="B3857" i="11"/>
  <c r="E3856" i="11"/>
  <c r="D3856" i="11"/>
  <c r="C3856" i="11"/>
  <c r="B3856" i="11"/>
  <c r="E3855" i="11"/>
  <c r="D3855" i="11"/>
  <c r="C3855" i="11"/>
  <c r="B3855" i="11"/>
  <c r="E3854" i="11"/>
  <c r="D3854" i="11"/>
  <c r="C3854" i="11"/>
  <c r="B3854" i="11"/>
  <c r="E3853" i="11"/>
  <c r="D3853" i="11"/>
  <c r="C3853" i="11"/>
  <c r="B3853" i="11"/>
  <c r="E3852" i="11"/>
  <c r="D3852" i="11"/>
  <c r="C3852" i="11"/>
  <c r="B3852" i="11"/>
  <c r="E3851" i="11"/>
  <c r="D3851" i="11"/>
  <c r="C3851" i="11"/>
  <c r="B3851" i="11"/>
  <c r="E3850" i="11"/>
  <c r="D3850" i="11"/>
  <c r="C3850" i="11"/>
  <c r="B3850" i="11"/>
  <c r="E3849" i="11"/>
  <c r="D3849" i="11"/>
  <c r="C3849" i="11"/>
  <c r="B3849" i="11"/>
  <c r="E3848" i="11"/>
  <c r="D3848" i="11"/>
  <c r="C3848" i="11"/>
  <c r="B3848" i="11"/>
  <c r="E3847" i="11"/>
  <c r="D3847" i="11"/>
  <c r="C3847" i="11"/>
  <c r="B3847" i="11"/>
  <c r="E3846" i="11"/>
  <c r="D3846" i="11"/>
  <c r="C3846" i="11"/>
  <c r="B3846" i="11"/>
  <c r="E3845" i="11"/>
  <c r="D3845" i="11"/>
  <c r="C3845" i="11"/>
  <c r="B3845" i="11"/>
  <c r="E3844" i="11"/>
  <c r="D3844" i="11"/>
  <c r="C3844" i="11"/>
  <c r="B3844" i="11"/>
  <c r="E3843" i="11"/>
  <c r="D3843" i="11"/>
  <c r="C3843" i="11"/>
  <c r="B3843" i="11"/>
  <c r="E3842" i="11"/>
  <c r="D3842" i="11"/>
  <c r="C3842" i="11"/>
  <c r="B3842" i="11"/>
  <c r="E3841" i="11"/>
  <c r="D3841" i="11"/>
  <c r="C3841" i="11"/>
  <c r="B3841" i="11"/>
  <c r="E3840" i="11"/>
  <c r="D3840" i="11"/>
  <c r="C3840" i="11"/>
  <c r="B3840" i="11"/>
  <c r="E3839" i="11"/>
  <c r="D3839" i="11"/>
  <c r="C3839" i="11"/>
  <c r="B3839" i="11"/>
  <c r="E3838" i="11"/>
  <c r="D3838" i="11"/>
  <c r="C3838" i="11"/>
  <c r="B3838" i="11"/>
  <c r="E3837" i="11"/>
  <c r="D3837" i="11"/>
  <c r="C3837" i="11"/>
  <c r="B3837" i="11"/>
  <c r="E3836" i="11"/>
  <c r="D3836" i="11"/>
  <c r="C3836" i="11"/>
  <c r="B3836" i="11"/>
  <c r="E3835" i="11"/>
  <c r="D3835" i="11"/>
  <c r="C3835" i="11"/>
  <c r="B3835" i="11"/>
  <c r="E3834" i="11"/>
  <c r="D3834" i="11"/>
  <c r="C3834" i="11"/>
  <c r="B3834" i="11"/>
  <c r="E3833" i="11"/>
  <c r="D3833" i="11"/>
  <c r="C3833" i="11"/>
  <c r="B3833" i="11"/>
  <c r="E3832" i="11"/>
  <c r="D3832" i="11"/>
  <c r="C3832" i="11"/>
  <c r="B3832" i="11"/>
  <c r="E3831" i="11"/>
  <c r="D3831" i="11"/>
  <c r="C3831" i="11"/>
  <c r="B3831" i="11"/>
  <c r="E3830" i="11"/>
  <c r="D3830" i="11"/>
  <c r="C3830" i="11"/>
  <c r="B3830" i="11"/>
  <c r="E3829" i="11"/>
  <c r="D3829" i="11"/>
  <c r="C3829" i="11"/>
  <c r="B3829" i="11"/>
  <c r="E3828" i="11"/>
  <c r="D3828" i="11"/>
  <c r="C3828" i="11"/>
  <c r="B3828" i="11"/>
  <c r="E3827" i="11"/>
  <c r="D3827" i="11"/>
  <c r="C3827" i="11"/>
  <c r="B3827" i="11"/>
  <c r="E3826" i="11"/>
  <c r="D3826" i="11"/>
  <c r="C3826" i="11"/>
  <c r="B3826" i="11"/>
  <c r="E3825" i="11"/>
  <c r="D3825" i="11"/>
  <c r="C3825" i="11"/>
  <c r="B3825" i="11"/>
  <c r="E3824" i="11"/>
  <c r="D3824" i="11"/>
  <c r="C3824" i="11"/>
  <c r="B3824" i="11"/>
  <c r="E3823" i="11"/>
  <c r="D3823" i="11"/>
  <c r="C3823" i="11"/>
  <c r="B3823" i="11"/>
  <c r="E3822" i="11"/>
  <c r="D3822" i="11"/>
  <c r="C3822" i="11"/>
  <c r="B3822" i="11"/>
  <c r="E3821" i="11"/>
  <c r="D3821" i="11"/>
  <c r="C3821" i="11"/>
  <c r="B3821" i="11"/>
  <c r="E3820" i="11"/>
  <c r="D3820" i="11"/>
  <c r="C3820" i="11"/>
  <c r="B3820" i="11"/>
  <c r="E3819" i="11"/>
  <c r="D3819" i="11"/>
  <c r="C3819" i="11"/>
  <c r="B3819" i="11"/>
  <c r="E3818" i="11"/>
  <c r="D3818" i="11"/>
  <c r="C3818" i="11"/>
  <c r="B3818" i="11"/>
  <c r="E3817" i="11"/>
  <c r="D3817" i="11"/>
  <c r="C3817" i="11"/>
  <c r="B3817" i="11"/>
  <c r="E3816" i="11"/>
  <c r="D3816" i="11"/>
  <c r="C3816" i="11"/>
  <c r="B3816" i="11"/>
  <c r="E3815" i="11"/>
  <c r="D3815" i="11"/>
  <c r="C3815" i="11"/>
  <c r="B3815" i="11"/>
  <c r="E3814" i="11"/>
  <c r="D3814" i="11"/>
  <c r="C3814" i="11"/>
  <c r="B3814" i="11"/>
  <c r="E3813" i="11"/>
  <c r="D3813" i="11"/>
  <c r="C3813" i="11"/>
  <c r="B3813" i="11"/>
  <c r="E3812" i="11"/>
  <c r="D3812" i="11"/>
  <c r="C3812" i="11"/>
  <c r="B3812" i="11"/>
  <c r="E3811" i="11"/>
  <c r="D3811" i="11"/>
  <c r="C3811" i="11"/>
  <c r="B3811" i="11"/>
  <c r="E3810" i="11"/>
  <c r="D3810" i="11"/>
  <c r="C3810" i="11"/>
  <c r="B3810" i="11"/>
  <c r="E3809" i="11"/>
  <c r="D3809" i="11"/>
  <c r="C3809" i="11"/>
  <c r="B3809" i="11"/>
  <c r="E3808" i="11"/>
  <c r="D3808" i="11"/>
  <c r="C3808" i="11"/>
  <c r="B3808" i="11"/>
  <c r="E3807" i="11"/>
  <c r="D3807" i="11"/>
  <c r="C3807" i="11"/>
  <c r="B3807" i="11"/>
  <c r="E3806" i="11"/>
  <c r="D3806" i="11"/>
  <c r="C3806" i="11"/>
  <c r="B3806" i="11"/>
  <c r="E3805" i="11"/>
  <c r="D3805" i="11"/>
  <c r="C3805" i="11"/>
  <c r="B3805" i="11"/>
  <c r="E3804" i="11"/>
  <c r="D3804" i="11"/>
  <c r="C3804" i="11"/>
  <c r="B3804" i="11"/>
  <c r="E3803" i="11"/>
  <c r="D3803" i="11"/>
  <c r="C3803" i="11"/>
  <c r="B3803" i="11"/>
  <c r="E3802" i="11"/>
  <c r="D3802" i="11"/>
  <c r="C3802" i="11"/>
  <c r="B3802" i="11"/>
  <c r="E3801" i="11"/>
  <c r="D3801" i="11"/>
  <c r="C3801" i="11"/>
  <c r="B3801" i="11"/>
  <c r="E3800" i="11"/>
  <c r="D3800" i="11"/>
  <c r="C3800" i="11"/>
  <c r="B3800" i="11"/>
  <c r="E3799" i="11"/>
  <c r="D3799" i="11"/>
  <c r="C3799" i="11"/>
  <c r="B3799" i="11"/>
  <c r="E3798" i="11"/>
  <c r="D3798" i="11"/>
  <c r="C3798" i="11"/>
  <c r="B3798" i="11"/>
  <c r="E3797" i="11"/>
  <c r="D3797" i="11"/>
  <c r="C3797" i="11"/>
  <c r="B3797" i="11"/>
  <c r="E3796" i="11"/>
  <c r="D3796" i="11"/>
  <c r="C3796" i="11"/>
  <c r="B3796" i="11"/>
  <c r="E3795" i="11"/>
  <c r="D3795" i="11"/>
  <c r="C3795" i="11"/>
  <c r="B3795" i="11"/>
  <c r="E3794" i="11"/>
  <c r="D3794" i="11"/>
  <c r="C3794" i="11"/>
  <c r="B3794" i="11"/>
  <c r="E3793" i="11"/>
  <c r="D3793" i="11"/>
  <c r="C3793" i="11"/>
  <c r="B3793" i="11"/>
  <c r="E3792" i="11"/>
  <c r="D3792" i="11"/>
  <c r="C3792" i="11"/>
  <c r="B3792" i="11"/>
  <c r="E3791" i="11"/>
  <c r="D3791" i="11"/>
  <c r="C3791" i="11"/>
  <c r="B3791" i="11"/>
  <c r="E3790" i="11"/>
  <c r="D3790" i="11"/>
  <c r="C3790" i="11"/>
  <c r="B3790" i="11"/>
  <c r="E3789" i="11"/>
  <c r="D3789" i="11"/>
  <c r="C3789" i="11"/>
  <c r="B3789" i="11"/>
  <c r="E3788" i="11"/>
  <c r="D3788" i="11"/>
  <c r="C3788" i="11"/>
  <c r="B3788" i="11"/>
  <c r="E3787" i="11"/>
  <c r="D3787" i="11"/>
  <c r="C3787" i="11"/>
  <c r="B3787" i="11"/>
  <c r="E3786" i="11"/>
  <c r="D3786" i="11"/>
  <c r="C3786" i="11"/>
  <c r="B3786" i="11"/>
  <c r="E3785" i="11"/>
  <c r="D3785" i="11"/>
  <c r="C3785" i="11"/>
  <c r="B3785" i="11"/>
  <c r="E3784" i="11"/>
  <c r="D3784" i="11"/>
  <c r="C3784" i="11"/>
  <c r="B3784" i="11"/>
  <c r="E3783" i="11"/>
  <c r="D3783" i="11"/>
  <c r="C3783" i="11"/>
  <c r="B3783" i="11"/>
  <c r="E3782" i="11"/>
  <c r="D3782" i="11"/>
  <c r="C3782" i="11"/>
  <c r="B3782" i="11"/>
  <c r="E3781" i="11"/>
  <c r="D3781" i="11"/>
  <c r="C3781" i="11"/>
  <c r="B3781" i="11"/>
  <c r="E3780" i="11"/>
  <c r="D3780" i="11"/>
  <c r="C3780" i="11"/>
  <c r="B3780" i="11"/>
  <c r="E3779" i="11"/>
  <c r="D3779" i="11"/>
  <c r="C3779" i="11"/>
  <c r="B3779" i="11"/>
  <c r="E3778" i="11"/>
  <c r="D3778" i="11"/>
  <c r="C3778" i="11"/>
  <c r="B3778" i="11"/>
  <c r="E3777" i="11"/>
  <c r="D3777" i="11"/>
  <c r="C3777" i="11"/>
  <c r="B3777" i="11"/>
  <c r="E3776" i="11"/>
  <c r="D3776" i="11"/>
  <c r="C3776" i="11"/>
  <c r="B3776" i="11"/>
  <c r="E3775" i="11"/>
  <c r="D3775" i="11"/>
  <c r="C3775" i="11"/>
  <c r="B3775" i="11"/>
  <c r="E3774" i="11"/>
  <c r="D3774" i="11"/>
  <c r="C3774" i="11"/>
  <c r="B3774" i="11"/>
  <c r="E3773" i="11"/>
  <c r="D3773" i="11"/>
  <c r="C3773" i="11"/>
  <c r="B3773" i="11"/>
  <c r="E3772" i="11"/>
  <c r="D3772" i="11"/>
  <c r="C3772" i="11"/>
  <c r="B3772" i="11"/>
  <c r="E3771" i="11"/>
  <c r="D3771" i="11"/>
  <c r="C3771" i="11"/>
  <c r="B3771" i="11"/>
  <c r="E3770" i="11"/>
  <c r="D3770" i="11"/>
  <c r="C3770" i="11"/>
  <c r="B3770" i="11"/>
  <c r="E3769" i="11"/>
  <c r="D3769" i="11"/>
  <c r="C3769" i="11"/>
  <c r="B3769" i="11"/>
  <c r="E3768" i="11"/>
  <c r="D3768" i="11"/>
  <c r="C3768" i="11"/>
  <c r="B3768" i="11"/>
  <c r="E3767" i="11"/>
  <c r="D3767" i="11"/>
  <c r="C3767" i="11"/>
  <c r="B3767" i="11"/>
  <c r="E3766" i="11"/>
  <c r="D3766" i="11"/>
  <c r="C3766" i="11"/>
  <c r="B3766" i="11"/>
  <c r="E3765" i="11"/>
  <c r="D3765" i="11"/>
  <c r="C3765" i="11"/>
  <c r="B3765" i="11"/>
  <c r="E3764" i="11"/>
  <c r="D3764" i="11"/>
  <c r="C3764" i="11"/>
  <c r="B3764" i="11"/>
  <c r="E3763" i="11"/>
  <c r="D3763" i="11"/>
  <c r="C3763" i="11"/>
  <c r="B3763" i="11"/>
  <c r="E3762" i="11"/>
  <c r="D3762" i="11"/>
  <c r="C3762" i="11"/>
  <c r="B3762" i="11"/>
  <c r="E3761" i="11"/>
  <c r="D3761" i="11"/>
  <c r="C3761" i="11"/>
  <c r="B3761" i="11"/>
  <c r="E3760" i="11"/>
  <c r="D3760" i="11"/>
  <c r="C3760" i="11"/>
  <c r="B3760" i="11"/>
  <c r="E3759" i="11"/>
  <c r="D3759" i="11"/>
  <c r="C3759" i="11"/>
  <c r="B3759" i="11"/>
  <c r="E3758" i="11"/>
  <c r="D3758" i="11"/>
  <c r="C3758" i="11"/>
  <c r="B3758" i="11"/>
  <c r="E3757" i="11"/>
  <c r="D3757" i="11"/>
  <c r="C3757" i="11"/>
  <c r="B3757" i="11"/>
  <c r="E3756" i="11"/>
  <c r="D3756" i="11"/>
  <c r="C3756" i="11"/>
  <c r="B3756" i="11"/>
  <c r="E3755" i="11"/>
  <c r="D3755" i="11"/>
  <c r="C3755" i="11"/>
  <c r="B3755" i="11"/>
  <c r="E3754" i="11"/>
  <c r="D3754" i="11"/>
  <c r="C3754" i="11"/>
  <c r="B3754" i="11"/>
  <c r="E3753" i="11"/>
  <c r="D3753" i="11"/>
  <c r="C3753" i="11"/>
  <c r="B3753" i="11"/>
  <c r="E3752" i="11"/>
  <c r="D3752" i="11"/>
  <c r="C3752" i="11"/>
  <c r="B3752" i="11"/>
  <c r="E3751" i="11"/>
  <c r="D3751" i="11"/>
  <c r="C3751" i="11"/>
  <c r="B3751" i="11"/>
  <c r="E3750" i="11"/>
  <c r="D3750" i="11"/>
  <c r="C3750" i="11"/>
  <c r="B3750" i="11"/>
  <c r="E3749" i="11"/>
  <c r="D3749" i="11"/>
  <c r="C3749" i="11"/>
  <c r="B3749" i="11"/>
  <c r="E3748" i="11"/>
  <c r="D3748" i="11"/>
  <c r="C3748" i="11"/>
  <c r="B3748" i="11"/>
  <c r="E3747" i="11"/>
  <c r="D3747" i="11"/>
  <c r="C3747" i="11"/>
  <c r="B3747" i="11"/>
  <c r="E3746" i="11"/>
  <c r="D3746" i="11"/>
  <c r="C3746" i="11"/>
  <c r="B3746" i="11"/>
  <c r="E3745" i="11"/>
  <c r="D3745" i="11"/>
  <c r="C3745" i="11"/>
  <c r="B3745" i="11"/>
  <c r="E3744" i="11"/>
  <c r="D3744" i="11"/>
  <c r="C3744" i="11"/>
  <c r="B3744" i="11"/>
  <c r="E3743" i="11"/>
  <c r="D3743" i="11"/>
  <c r="C3743" i="11"/>
  <c r="B3743" i="11"/>
  <c r="E3742" i="11"/>
  <c r="D3742" i="11"/>
  <c r="C3742" i="11"/>
  <c r="B3742" i="11"/>
  <c r="E3741" i="11"/>
  <c r="D3741" i="11"/>
  <c r="C3741" i="11"/>
  <c r="B3741" i="11"/>
  <c r="E3740" i="11"/>
  <c r="D3740" i="11"/>
  <c r="C3740" i="11"/>
  <c r="B3740" i="11"/>
  <c r="E3739" i="11"/>
  <c r="D3739" i="11"/>
  <c r="C3739" i="11"/>
  <c r="B3739" i="11"/>
  <c r="E3738" i="11"/>
  <c r="D3738" i="11"/>
  <c r="C3738" i="11"/>
  <c r="B3738" i="11"/>
  <c r="E3737" i="11"/>
  <c r="D3737" i="11"/>
  <c r="C3737" i="11"/>
  <c r="B3737" i="11"/>
  <c r="E3736" i="11"/>
  <c r="D3736" i="11"/>
  <c r="C3736" i="11"/>
  <c r="B3736" i="11"/>
  <c r="E3735" i="11"/>
  <c r="D3735" i="11"/>
  <c r="C3735" i="11"/>
  <c r="B3735" i="11"/>
  <c r="E3734" i="11"/>
  <c r="D3734" i="11"/>
  <c r="C3734" i="11"/>
  <c r="B3734" i="11"/>
  <c r="E3733" i="11"/>
  <c r="D3733" i="11"/>
  <c r="C3733" i="11"/>
  <c r="B3733" i="11"/>
  <c r="E3732" i="11"/>
  <c r="D3732" i="11"/>
  <c r="C3732" i="11"/>
  <c r="B3732" i="11"/>
  <c r="E3731" i="11"/>
  <c r="D3731" i="11"/>
  <c r="C3731" i="11"/>
  <c r="B3731" i="11"/>
  <c r="E3730" i="11"/>
  <c r="D3730" i="11"/>
  <c r="C3730" i="11"/>
  <c r="B3730" i="11"/>
  <c r="E3729" i="11"/>
  <c r="D3729" i="11"/>
  <c r="C3729" i="11"/>
  <c r="B3729" i="11"/>
  <c r="E3728" i="11"/>
  <c r="D3728" i="11"/>
  <c r="C3728" i="11"/>
  <c r="B3728" i="11"/>
  <c r="E3727" i="11"/>
  <c r="D3727" i="11"/>
  <c r="C3727" i="11"/>
  <c r="B3727" i="11"/>
  <c r="E3726" i="11"/>
  <c r="D3726" i="11"/>
  <c r="C3726" i="11"/>
  <c r="B3726" i="11"/>
  <c r="E3725" i="11"/>
  <c r="D3725" i="11"/>
  <c r="C3725" i="11"/>
  <c r="B3725" i="11"/>
  <c r="E3724" i="11"/>
  <c r="D3724" i="11"/>
  <c r="C3724" i="11"/>
  <c r="B3724" i="11"/>
  <c r="E3723" i="11"/>
  <c r="D3723" i="11"/>
  <c r="C3723" i="11"/>
  <c r="B3723" i="11"/>
  <c r="E3722" i="11"/>
  <c r="D3722" i="11"/>
  <c r="C3722" i="11"/>
  <c r="B3722" i="11"/>
  <c r="E3721" i="11"/>
  <c r="D3721" i="11"/>
  <c r="C3721" i="11"/>
  <c r="B3721" i="11"/>
  <c r="E3720" i="11"/>
  <c r="D3720" i="11"/>
  <c r="C3720" i="11"/>
  <c r="B3720" i="11"/>
  <c r="E3719" i="11"/>
  <c r="D3719" i="11"/>
  <c r="C3719" i="11"/>
  <c r="B3719" i="11"/>
  <c r="E3718" i="11"/>
  <c r="D3718" i="11"/>
  <c r="C3718" i="11"/>
  <c r="B3718" i="11"/>
  <c r="E3717" i="11"/>
  <c r="D3717" i="11"/>
  <c r="C3717" i="11"/>
  <c r="B3717" i="11"/>
  <c r="E3716" i="11"/>
  <c r="D3716" i="11"/>
  <c r="C3716" i="11"/>
  <c r="B3716" i="11"/>
  <c r="E3715" i="11"/>
  <c r="D3715" i="11"/>
  <c r="C3715" i="11"/>
  <c r="B3715" i="11"/>
  <c r="E3714" i="11"/>
  <c r="D3714" i="11"/>
  <c r="C3714" i="11"/>
  <c r="B3714" i="11"/>
  <c r="E3713" i="11"/>
  <c r="D3713" i="11"/>
  <c r="C3713" i="11"/>
  <c r="B3713" i="11"/>
  <c r="E3712" i="11"/>
  <c r="D3712" i="11"/>
  <c r="C3712" i="11"/>
  <c r="B3712" i="11"/>
  <c r="E3711" i="11"/>
  <c r="D3711" i="11"/>
  <c r="C3711" i="11"/>
  <c r="B3711" i="11"/>
  <c r="E3710" i="11"/>
  <c r="D3710" i="11"/>
  <c r="C3710" i="11"/>
  <c r="B3710" i="11"/>
  <c r="E3709" i="11"/>
  <c r="D3709" i="11"/>
  <c r="C3709" i="11"/>
  <c r="B3709" i="11"/>
  <c r="E3708" i="11"/>
  <c r="D3708" i="11"/>
  <c r="C3708" i="11"/>
  <c r="B3708" i="11"/>
  <c r="E3707" i="11"/>
  <c r="D3707" i="11"/>
  <c r="C3707" i="11"/>
  <c r="B3707" i="11"/>
  <c r="E3706" i="11"/>
  <c r="D3706" i="11"/>
  <c r="C3706" i="11"/>
  <c r="B3706" i="11"/>
  <c r="E3705" i="11"/>
  <c r="D3705" i="11"/>
  <c r="C3705" i="11"/>
  <c r="B3705" i="11"/>
  <c r="E3704" i="11"/>
  <c r="D3704" i="11"/>
  <c r="C3704" i="11"/>
  <c r="B3704" i="11"/>
  <c r="E3703" i="11"/>
  <c r="D3703" i="11"/>
  <c r="C3703" i="11"/>
  <c r="B3703" i="11"/>
  <c r="E3702" i="11"/>
  <c r="D3702" i="11"/>
  <c r="C3702" i="11"/>
  <c r="B3702" i="11"/>
  <c r="E3701" i="11"/>
  <c r="D3701" i="11"/>
  <c r="C3701" i="11"/>
  <c r="B3701" i="11"/>
  <c r="E3700" i="11"/>
  <c r="D3700" i="11"/>
  <c r="C3700" i="11"/>
  <c r="B3700" i="11"/>
  <c r="E3699" i="11"/>
  <c r="D3699" i="11"/>
  <c r="C3699" i="11"/>
  <c r="B3699" i="11"/>
  <c r="E3698" i="11"/>
  <c r="D3698" i="11"/>
  <c r="C3698" i="11"/>
  <c r="B3698" i="11"/>
  <c r="E3697" i="11"/>
  <c r="D3697" i="11"/>
  <c r="C3697" i="11"/>
  <c r="B3697" i="11"/>
  <c r="E3696" i="11"/>
  <c r="D3696" i="11"/>
  <c r="C3696" i="11"/>
  <c r="B3696" i="11"/>
  <c r="E3695" i="11"/>
  <c r="D3695" i="11"/>
  <c r="C3695" i="11"/>
  <c r="B3695" i="11"/>
  <c r="E3694" i="11"/>
  <c r="D3694" i="11"/>
  <c r="C3694" i="11"/>
  <c r="B3694" i="11"/>
  <c r="E3693" i="11"/>
  <c r="D3693" i="11"/>
  <c r="C3693" i="11"/>
  <c r="B3693" i="11"/>
  <c r="E3692" i="11"/>
  <c r="D3692" i="11"/>
  <c r="C3692" i="11"/>
  <c r="B3692" i="11"/>
  <c r="E3691" i="11"/>
  <c r="D3691" i="11"/>
  <c r="C3691" i="11"/>
  <c r="B3691" i="11"/>
  <c r="E3690" i="11"/>
  <c r="D3690" i="11"/>
  <c r="C3690" i="11"/>
  <c r="B3690" i="11"/>
  <c r="E3689" i="11"/>
  <c r="D3689" i="11"/>
  <c r="C3689" i="11"/>
  <c r="B3689" i="11"/>
  <c r="E3688" i="11"/>
  <c r="D3688" i="11"/>
  <c r="C3688" i="11"/>
  <c r="B3688" i="11"/>
  <c r="E3687" i="11"/>
  <c r="D3687" i="11"/>
  <c r="C3687" i="11"/>
  <c r="B3687" i="11"/>
  <c r="E3686" i="11"/>
  <c r="D3686" i="11"/>
  <c r="C3686" i="11"/>
  <c r="B3686" i="11"/>
  <c r="E3685" i="11"/>
  <c r="D3685" i="11"/>
  <c r="C3685" i="11"/>
  <c r="B3685" i="11"/>
  <c r="E3684" i="11"/>
  <c r="D3684" i="11"/>
  <c r="C3684" i="11"/>
  <c r="B3684" i="11"/>
  <c r="E3683" i="11"/>
  <c r="D3683" i="11"/>
  <c r="C3683" i="11"/>
  <c r="B3683" i="11"/>
  <c r="E3682" i="11"/>
  <c r="D3682" i="11"/>
  <c r="C3682" i="11"/>
  <c r="B3682" i="11"/>
  <c r="E3681" i="11"/>
  <c r="D3681" i="11"/>
  <c r="C3681" i="11"/>
  <c r="B3681" i="11"/>
  <c r="E3680" i="11"/>
  <c r="D3680" i="11"/>
  <c r="C3680" i="11"/>
  <c r="B3680" i="11"/>
  <c r="E3679" i="11"/>
  <c r="D3679" i="11"/>
  <c r="C3679" i="11"/>
  <c r="B3679" i="11"/>
  <c r="E3678" i="11"/>
  <c r="D3678" i="11"/>
  <c r="C3678" i="11"/>
  <c r="B3678" i="11"/>
  <c r="E3677" i="11"/>
  <c r="D3677" i="11"/>
  <c r="C3677" i="11"/>
  <c r="B3677" i="11"/>
  <c r="E3676" i="11"/>
  <c r="D3676" i="11"/>
  <c r="C3676" i="11"/>
  <c r="B3676" i="11"/>
  <c r="E3675" i="11"/>
  <c r="D3675" i="11"/>
  <c r="C3675" i="11"/>
  <c r="B3675" i="11"/>
  <c r="E3674" i="11"/>
  <c r="D3674" i="11"/>
  <c r="C3674" i="11"/>
  <c r="B3674" i="11"/>
  <c r="E3673" i="11"/>
  <c r="D3673" i="11"/>
  <c r="C3673" i="11"/>
  <c r="B3673" i="11"/>
  <c r="E3672" i="11"/>
  <c r="D3672" i="11"/>
  <c r="C3672" i="11"/>
  <c r="B3672" i="11"/>
  <c r="E3671" i="11"/>
  <c r="D3671" i="11"/>
  <c r="C3671" i="11"/>
  <c r="B3671" i="11"/>
  <c r="E3670" i="11"/>
  <c r="D3670" i="11"/>
  <c r="C3670" i="11"/>
  <c r="B3670" i="11"/>
  <c r="E3669" i="11"/>
  <c r="D3669" i="11"/>
  <c r="C3669" i="11"/>
  <c r="B3669" i="11"/>
  <c r="E3668" i="11"/>
  <c r="D3668" i="11"/>
  <c r="C3668" i="11"/>
  <c r="B3668" i="11"/>
  <c r="E3667" i="11"/>
  <c r="D3667" i="11"/>
  <c r="C3667" i="11"/>
  <c r="B3667" i="11"/>
  <c r="E3666" i="11"/>
  <c r="D3666" i="11"/>
  <c r="C3666" i="11"/>
  <c r="B3666" i="11"/>
  <c r="E3665" i="11"/>
  <c r="D3665" i="11"/>
  <c r="C3665" i="11"/>
  <c r="B3665" i="11"/>
  <c r="E3664" i="11"/>
  <c r="D3664" i="11"/>
  <c r="C3664" i="11"/>
  <c r="B3664" i="11"/>
  <c r="E3663" i="11"/>
  <c r="D3663" i="11"/>
  <c r="C3663" i="11"/>
  <c r="B3663" i="11"/>
  <c r="E3662" i="11"/>
  <c r="D3662" i="11"/>
  <c r="C3662" i="11"/>
  <c r="B3662" i="11"/>
  <c r="E3661" i="11"/>
  <c r="D3661" i="11"/>
  <c r="C3661" i="11"/>
  <c r="B3661" i="11"/>
  <c r="E3660" i="11"/>
  <c r="D3660" i="11"/>
  <c r="C3660" i="11"/>
  <c r="B3660" i="11"/>
  <c r="E3659" i="11"/>
  <c r="D3659" i="11"/>
  <c r="C3659" i="11"/>
  <c r="B3659" i="11"/>
  <c r="E3658" i="11"/>
  <c r="D3658" i="11"/>
  <c r="C3658" i="11"/>
  <c r="B3658" i="11"/>
  <c r="E3657" i="11"/>
  <c r="D3657" i="11"/>
  <c r="C3657" i="11"/>
  <c r="B3657" i="11"/>
  <c r="E3656" i="11"/>
  <c r="D3656" i="11"/>
  <c r="C3656" i="11"/>
  <c r="B3656" i="11"/>
  <c r="E3655" i="11"/>
  <c r="D3655" i="11"/>
  <c r="C3655" i="11"/>
  <c r="B3655" i="11"/>
  <c r="E3654" i="11"/>
  <c r="D3654" i="11"/>
  <c r="C3654" i="11"/>
  <c r="B3654" i="11"/>
  <c r="E3653" i="11"/>
  <c r="D3653" i="11"/>
  <c r="C3653" i="11"/>
  <c r="B3653" i="11"/>
  <c r="E3652" i="11"/>
  <c r="D3652" i="11"/>
  <c r="C3652" i="11"/>
  <c r="B3652" i="11"/>
  <c r="E3651" i="11"/>
  <c r="D3651" i="11"/>
  <c r="C3651" i="11"/>
  <c r="B3651" i="11"/>
  <c r="E3650" i="11"/>
  <c r="D3650" i="11"/>
  <c r="C3650" i="11"/>
  <c r="B3650" i="11"/>
  <c r="E3649" i="11"/>
  <c r="D3649" i="11"/>
  <c r="C3649" i="11"/>
  <c r="B3649" i="11"/>
  <c r="E3648" i="11"/>
  <c r="D3648" i="11"/>
  <c r="C3648" i="11"/>
  <c r="B3648" i="11"/>
  <c r="E3647" i="11"/>
  <c r="D3647" i="11"/>
  <c r="C3647" i="11"/>
  <c r="B3647" i="11"/>
  <c r="E3646" i="11"/>
  <c r="D3646" i="11"/>
  <c r="C3646" i="11"/>
  <c r="B3646" i="11"/>
  <c r="E3645" i="11"/>
  <c r="D3645" i="11"/>
  <c r="C3645" i="11"/>
  <c r="B3645" i="11"/>
  <c r="E3644" i="11"/>
  <c r="D3644" i="11"/>
  <c r="C3644" i="11"/>
  <c r="B3644" i="11"/>
  <c r="E3643" i="11"/>
  <c r="D3643" i="11"/>
  <c r="C3643" i="11"/>
  <c r="B3643" i="11"/>
  <c r="E3642" i="11"/>
  <c r="D3642" i="11"/>
  <c r="C3642" i="11"/>
  <c r="B3642" i="11"/>
  <c r="E3641" i="11"/>
  <c r="D3641" i="11"/>
  <c r="C3641" i="11"/>
  <c r="B3641" i="11"/>
  <c r="E3640" i="11"/>
  <c r="D3640" i="11"/>
  <c r="C3640" i="11"/>
  <c r="B3640" i="11"/>
  <c r="E3639" i="11"/>
  <c r="D3639" i="11"/>
  <c r="C3639" i="11"/>
  <c r="B3639" i="11"/>
  <c r="E3638" i="11"/>
  <c r="D3638" i="11"/>
  <c r="C3638" i="11"/>
  <c r="B3638" i="11"/>
  <c r="E3637" i="11"/>
  <c r="D3637" i="11"/>
  <c r="C3637" i="11"/>
  <c r="B3637" i="11"/>
  <c r="E3636" i="11"/>
  <c r="D3636" i="11"/>
  <c r="C3636" i="11"/>
  <c r="B3636" i="11"/>
  <c r="E3635" i="11"/>
  <c r="D3635" i="11"/>
  <c r="C3635" i="11"/>
  <c r="B3635" i="11"/>
  <c r="E3634" i="11"/>
  <c r="D3634" i="11"/>
  <c r="C3634" i="11"/>
  <c r="B3634" i="11"/>
  <c r="E3633" i="11"/>
  <c r="D3633" i="11"/>
  <c r="C3633" i="11"/>
  <c r="B3633" i="11"/>
  <c r="E3632" i="11"/>
  <c r="D3632" i="11"/>
  <c r="C3632" i="11"/>
  <c r="B3632" i="11"/>
  <c r="E3631" i="11"/>
  <c r="D3631" i="11"/>
  <c r="C3631" i="11"/>
  <c r="B3631" i="11"/>
  <c r="E3630" i="11"/>
  <c r="D3630" i="11"/>
  <c r="C3630" i="11"/>
  <c r="B3630" i="11"/>
  <c r="E3629" i="11"/>
  <c r="D3629" i="11"/>
  <c r="C3629" i="11"/>
  <c r="B3629" i="11"/>
  <c r="E3628" i="11"/>
  <c r="D3628" i="11"/>
  <c r="C3628" i="11"/>
  <c r="B3628" i="11"/>
  <c r="E3627" i="11"/>
  <c r="D3627" i="11"/>
  <c r="C3627" i="11"/>
  <c r="B3627" i="11"/>
  <c r="E3626" i="11"/>
  <c r="D3626" i="11"/>
  <c r="C3626" i="11"/>
  <c r="B3626" i="11"/>
  <c r="E3625" i="11"/>
  <c r="D3625" i="11"/>
  <c r="C3625" i="11"/>
  <c r="B3625" i="11"/>
  <c r="E3624" i="11"/>
  <c r="D3624" i="11"/>
  <c r="C3624" i="11"/>
  <c r="B3624" i="11"/>
  <c r="E3623" i="11"/>
  <c r="D3623" i="11"/>
  <c r="C3623" i="11"/>
  <c r="B3623" i="11"/>
  <c r="E3622" i="11"/>
  <c r="D3622" i="11"/>
  <c r="C3622" i="11"/>
  <c r="B3622" i="11"/>
  <c r="E3621" i="11"/>
  <c r="D3621" i="11"/>
  <c r="C3621" i="11"/>
  <c r="B3621" i="11"/>
  <c r="E3620" i="11"/>
  <c r="D3620" i="11"/>
  <c r="C3620" i="11"/>
  <c r="B3620" i="11"/>
  <c r="E3619" i="11"/>
  <c r="D3619" i="11"/>
  <c r="C3619" i="11"/>
  <c r="B3619" i="11"/>
  <c r="E3618" i="11"/>
  <c r="D3618" i="11"/>
  <c r="C3618" i="11"/>
  <c r="B3618" i="11"/>
  <c r="E3617" i="11"/>
  <c r="D3617" i="11"/>
  <c r="C3617" i="11"/>
  <c r="B3617" i="11"/>
  <c r="E3616" i="11"/>
  <c r="D3616" i="11"/>
  <c r="C3616" i="11"/>
  <c r="B3616" i="11"/>
  <c r="E3615" i="11"/>
  <c r="D3615" i="11"/>
  <c r="C3615" i="11"/>
  <c r="B3615" i="11"/>
  <c r="E3614" i="11"/>
  <c r="D3614" i="11"/>
  <c r="C3614" i="11"/>
  <c r="B3614" i="11"/>
  <c r="E3613" i="11"/>
  <c r="D3613" i="11"/>
  <c r="C3613" i="11"/>
  <c r="B3613" i="11"/>
  <c r="E3612" i="11"/>
  <c r="D3612" i="11"/>
  <c r="C3612" i="11"/>
  <c r="B3612" i="11"/>
  <c r="E3611" i="11"/>
  <c r="D3611" i="11"/>
  <c r="C3611" i="11"/>
  <c r="B3611" i="11"/>
  <c r="E3610" i="11"/>
  <c r="D3610" i="11"/>
  <c r="C3610" i="11"/>
  <c r="B3610" i="11"/>
  <c r="E3609" i="11"/>
  <c r="D3609" i="11"/>
  <c r="C3609" i="11"/>
  <c r="B3609" i="11"/>
  <c r="E3608" i="11"/>
  <c r="D3608" i="11"/>
  <c r="C3608" i="11"/>
  <c r="B3608" i="11"/>
  <c r="E3607" i="11"/>
  <c r="D3607" i="11"/>
  <c r="C3607" i="11"/>
  <c r="B3607" i="11"/>
  <c r="E3606" i="11"/>
  <c r="D3606" i="11"/>
  <c r="C3606" i="11"/>
  <c r="B3606" i="11"/>
  <c r="E3605" i="11"/>
  <c r="D3605" i="11"/>
  <c r="C3605" i="11"/>
  <c r="B3605" i="11"/>
  <c r="E3604" i="11"/>
  <c r="D3604" i="11"/>
  <c r="C3604" i="11"/>
  <c r="B3604" i="11"/>
  <c r="E3603" i="11"/>
  <c r="D3603" i="11"/>
  <c r="C3603" i="11"/>
  <c r="B3603" i="11"/>
  <c r="E3602" i="11"/>
  <c r="D3602" i="11"/>
  <c r="C3602" i="11"/>
  <c r="B3602" i="11"/>
  <c r="E3601" i="11"/>
  <c r="D3601" i="11"/>
  <c r="C3601" i="11"/>
  <c r="B3601" i="11"/>
  <c r="E3600" i="11"/>
  <c r="D3600" i="11"/>
  <c r="C3600" i="11"/>
  <c r="B3600" i="11"/>
  <c r="E3599" i="11"/>
  <c r="D3599" i="11"/>
  <c r="C3599" i="11"/>
  <c r="B3599" i="11"/>
  <c r="E3598" i="11"/>
  <c r="D3598" i="11"/>
  <c r="C3598" i="11"/>
  <c r="B3598" i="11"/>
  <c r="E3597" i="11"/>
  <c r="D3597" i="11"/>
  <c r="C3597" i="11"/>
  <c r="B3597" i="11"/>
  <c r="E3596" i="11"/>
  <c r="D3596" i="11"/>
  <c r="C3596" i="11"/>
  <c r="B3596" i="11"/>
  <c r="E3595" i="11"/>
  <c r="D3595" i="11"/>
  <c r="C3595" i="11"/>
  <c r="B3595" i="11"/>
  <c r="E3594" i="11"/>
  <c r="D3594" i="11"/>
  <c r="C3594" i="11"/>
  <c r="B3594" i="11"/>
  <c r="E3593" i="11"/>
  <c r="D3593" i="11"/>
  <c r="C3593" i="11"/>
  <c r="B3593" i="11"/>
  <c r="E3592" i="11"/>
  <c r="D3592" i="11"/>
  <c r="C3592" i="11"/>
  <c r="B3592" i="11"/>
  <c r="E3591" i="11"/>
  <c r="D3591" i="11"/>
  <c r="C3591" i="11"/>
  <c r="B3591" i="11"/>
  <c r="E3590" i="11"/>
  <c r="D3590" i="11"/>
  <c r="C3590" i="11"/>
  <c r="B3590" i="11"/>
  <c r="E3589" i="11"/>
  <c r="D3589" i="11"/>
  <c r="C3589" i="11"/>
  <c r="B3589" i="11"/>
  <c r="E3588" i="11"/>
  <c r="D3588" i="11"/>
  <c r="C3588" i="11"/>
  <c r="B3588" i="11"/>
  <c r="E3587" i="11"/>
  <c r="D3587" i="11"/>
  <c r="C3587" i="11"/>
  <c r="B3587" i="11"/>
  <c r="E3586" i="11"/>
  <c r="D3586" i="11"/>
  <c r="C3586" i="11"/>
  <c r="B3586" i="11"/>
  <c r="E3585" i="11"/>
  <c r="D3585" i="11"/>
  <c r="C3585" i="11"/>
  <c r="B3585" i="11"/>
  <c r="E3584" i="11"/>
  <c r="D3584" i="11"/>
  <c r="C3584" i="11"/>
  <c r="B3584" i="11"/>
  <c r="E3583" i="11"/>
  <c r="D3583" i="11"/>
  <c r="C3583" i="11"/>
  <c r="B3583" i="11"/>
  <c r="E3582" i="11"/>
  <c r="D3582" i="11"/>
  <c r="C3582" i="11"/>
  <c r="B3582" i="11"/>
  <c r="E3581" i="11"/>
  <c r="D3581" i="11"/>
  <c r="C3581" i="11"/>
  <c r="B3581" i="11"/>
  <c r="E3580" i="11"/>
  <c r="D3580" i="11"/>
  <c r="C3580" i="11"/>
  <c r="B3580" i="11"/>
  <c r="E3579" i="11"/>
  <c r="D3579" i="11"/>
  <c r="C3579" i="11"/>
  <c r="B3579" i="11"/>
  <c r="E3578" i="11"/>
  <c r="D3578" i="11"/>
  <c r="C3578" i="11"/>
  <c r="B3578" i="11"/>
  <c r="E3577" i="11"/>
  <c r="D3577" i="11"/>
  <c r="C3577" i="11"/>
  <c r="B3577" i="11"/>
  <c r="E3576" i="11"/>
  <c r="D3576" i="11"/>
  <c r="C3576" i="11"/>
  <c r="B3576" i="11"/>
  <c r="E3575" i="11"/>
  <c r="D3575" i="11"/>
  <c r="C3575" i="11"/>
  <c r="B3575" i="11"/>
  <c r="E3574" i="11"/>
  <c r="D3574" i="11"/>
  <c r="C3574" i="11"/>
  <c r="B3574" i="11"/>
  <c r="E3573" i="11"/>
  <c r="D3573" i="11"/>
  <c r="C3573" i="11"/>
  <c r="B3573" i="11"/>
  <c r="E3572" i="11"/>
  <c r="D3572" i="11"/>
  <c r="C3572" i="11"/>
  <c r="B3572" i="11"/>
  <c r="E3571" i="11"/>
  <c r="D3571" i="11"/>
  <c r="C3571" i="11"/>
  <c r="B3571" i="11"/>
  <c r="E3570" i="11"/>
  <c r="D3570" i="11"/>
  <c r="C3570" i="11"/>
  <c r="B3570" i="11"/>
  <c r="E3569" i="11"/>
  <c r="D3569" i="11"/>
  <c r="C3569" i="11"/>
  <c r="B3569" i="11"/>
  <c r="E3568" i="11"/>
  <c r="D3568" i="11"/>
  <c r="C3568" i="11"/>
  <c r="B3568" i="11"/>
  <c r="E3567" i="11"/>
  <c r="D3567" i="11"/>
  <c r="C3567" i="11"/>
  <c r="B3567" i="11"/>
  <c r="E3566" i="11"/>
  <c r="D3566" i="11"/>
  <c r="C3566" i="11"/>
  <c r="B3566" i="11"/>
  <c r="E3565" i="11"/>
  <c r="D3565" i="11"/>
  <c r="C3565" i="11"/>
  <c r="B3565" i="11"/>
  <c r="E3564" i="11"/>
  <c r="D3564" i="11"/>
  <c r="C3564" i="11"/>
  <c r="B3564" i="11"/>
  <c r="E3563" i="11"/>
  <c r="D3563" i="11"/>
  <c r="C3563" i="11"/>
  <c r="B3563" i="11"/>
  <c r="E3562" i="11"/>
  <c r="D3562" i="11"/>
  <c r="C3562" i="11"/>
  <c r="B3562" i="11"/>
  <c r="E3561" i="11"/>
  <c r="D3561" i="11"/>
  <c r="C3561" i="11"/>
  <c r="B3561" i="11"/>
  <c r="E3560" i="11"/>
  <c r="D3560" i="11"/>
  <c r="C3560" i="11"/>
  <c r="B3560" i="11"/>
  <c r="E3559" i="11"/>
  <c r="D3559" i="11"/>
  <c r="C3559" i="11"/>
  <c r="B3559" i="11"/>
  <c r="E3558" i="11"/>
  <c r="D3558" i="11"/>
  <c r="C3558" i="11"/>
  <c r="B3558" i="11"/>
  <c r="E3557" i="11"/>
  <c r="D3557" i="11"/>
  <c r="C3557" i="11"/>
  <c r="B3557" i="11"/>
  <c r="E3556" i="11"/>
  <c r="D3556" i="11"/>
  <c r="C3556" i="11"/>
  <c r="B3556" i="11"/>
  <c r="E3555" i="11"/>
  <c r="D3555" i="11"/>
  <c r="C3555" i="11"/>
  <c r="B3555" i="11"/>
  <c r="E3554" i="11"/>
  <c r="D3554" i="11"/>
  <c r="C3554" i="11"/>
  <c r="B3554" i="11"/>
  <c r="E3553" i="11"/>
  <c r="D3553" i="11"/>
  <c r="C3553" i="11"/>
  <c r="B3553" i="11"/>
  <c r="E3552" i="11"/>
  <c r="D3552" i="11"/>
  <c r="C3552" i="11"/>
  <c r="B3552" i="11"/>
  <c r="E3551" i="11"/>
  <c r="D3551" i="11"/>
  <c r="C3551" i="11"/>
  <c r="B3551" i="11"/>
  <c r="E3550" i="11"/>
  <c r="D3550" i="11"/>
  <c r="C3550" i="11"/>
  <c r="B3550" i="11"/>
  <c r="E3549" i="11"/>
  <c r="D3549" i="11"/>
  <c r="C3549" i="11"/>
  <c r="B3549" i="11"/>
  <c r="E3548" i="11"/>
  <c r="D3548" i="11"/>
  <c r="C3548" i="11"/>
  <c r="B3548" i="11"/>
  <c r="E3547" i="11"/>
  <c r="D3547" i="11"/>
  <c r="C3547" i="11"/>
  <c r="B3547" i="11"/>
  <c r="E3546" i="11"/>
  <c r="D3546" i="11"/>
  <c r="C3546" i="11"/>
  <c r="B3546" i="11"/>
  <c r="E3545" i="11"/>
  <c r="D3545" i="11"/>
  <c r="C3545" i="11"/>
  <c r="B3545" i="11"/>
  <c r="E3544" i="11"/>
  <c r="D3544" i="11"/>
  <c r="C3544" i="11"/>
  <c r="B3544" i="11"/>
  <c r="E3543" i="11"/>
  <c r="D3543" i="11"/>
  <c r="C3543" i="11"/>
  <c r="B3543" i="11"/>
  <c r="E3542" i="11"/>
  <c r="D3542" i="11"/>
  <c r="C3542" i="11"/>
  <c r="B3542" i="11"/>
  <c r="E3541" i="11"/>
  <c r="D3541" i="11"/>
  <c r="C3541" i="11"/>
  <c r="B3541" i="11"/>
  <c r="E3540" i="11"/>
  <c r="D3540" i="11"/>
  <c r="C3540" i="11"/>
  <c r="B3540" i="11"/>
  <c r="E3539" i="11"/>
  <c r="D3539" i="11"/>
  <c r="C3539" i="11"/>
  <c r="B3539" i="11"/>
  <c r="E3538" i="11"/>
  <c r="D3538" i="11"/>
  <c r="C3538" i="11"/>
  <c r="B3538" i="11"/>
  <c r="E3537" i="11"/>
  <c r="D3537" i="11"/>
  <c r="C3537" i="11"/>
  <c r="B3537" i="11"/>
  <c r="E3536" i="11"/>
  <c r="D3536" i="11"/>
  <c r="C3536" i="11"/>
  <c r="B3536" i="11"/>
  <c r="E3535" i="11"/>
  <c r="D3535" i="11"/>
  <c r="C3535" i="11"/>
  <c r="B3535" i="11"/>
  <c r="E3534" i="11"/>
  <c r="D3534" i="11"/>
  <c r="C3534" i="11"/>
  <c r="B3534" i="11"/>
  <c r="E3533" i="11"/>
  <c r="D3533" i="11"/>
  <c r="C3533" i="11"/>
  <c r="B3533" i="11"/>
  <c r="E3532" i="11"/>
  <c r="D3532" i="11"/>
  <c r="C3532" i="11"/>
  <c r="B3532" i="11"/>
  <c r="E3531" i="11"/>
  <c r="D3531" i="11"/>
  <c r="C3531" i="11"/>
  <c r="B3531" i="11"/>
  <c r="E3530" i="11"/>
  <c r="D3530" i="11"/>
  <c r="C3530" i="11"/>
  <c r="B3530" i="11"/>
  <c r="E3529" i="11"/>
  <c r="D3529" i="11"/>
  <c r="C3529" i="11"/>
  <c r="B3529" i="11"/>
  <c r="E3528" i="11"/>
  <c r="D3528" i="11"/>
  <c r="C3528" i="11"/>
  <c r="B3528" i="11"/>
  <c r="E3527" i="11"/>
  <c r="D3527" i="11"/>
  <c r="C3527" i="11"/>
  <c r="B3527" i="11"/>
  <c r="E3526" i="11"/>
  <c r="D3526" i="11"/>
  <c r="C3526" i="11"/>
  <c r="B3526" i="11"/>
  <c r="E3525" i="11"/>
  <c r="D3525" i="11"/>
  <c r="C3525" i="11"/>
  <c r="B3525" i="11"/>
  <c r="E3524" i="11"/>
  <c r="D3524" i="11"/>
  <c r="C3524" i="11"/>
  <c r="B3524" i="11"/>
  <c r="E3523" i="11"/>
  <c r="D3523" i="11"/>
  <c r="C3523" i="11"/>
  <c r="B3523" i="11"/>
  <c r="E3522" i="11"/>
  <c r="D3522" i="11"/>
  <c r="C3522" i="11"/>
  <c r="B3522" i="11"/>
  <c r="E3521" i="11"/>
  <c r="D3521" i="11"/>
  <c r="C3521" i="11"/>
  <c r="B3521" i="11"/>
  <c r="E3520" i="11"/>
  <c r="D3520" i="11"/>
  <c r="C3520" i="11"/>
  <c r="B3520" i="11"/>
  <c r="E3519" i="11"/>
  <c r="D3519" i="11"/>
  <c r="C3519" i="11"/>
  <c r="B3519" i="11"/>
  <c r="E3518" i="11"/>
  <c r="D3518" i="11"/>
  <c r="C3518" i="11"/>
  <c r="B3518" i="11"/>
  <c r="E3517" i="11"/>
  <c r="D3517" i="11"/>
  <c r="C3517" i="11"/>
  <c r="B3517" i="11"/>
  <c r="E3516" i="11"/>
  <c r="D3516" i="11"/>
  <c r="C3516" i="11"/>
  <c r="B3516" i="11"/>
  <c r="E3515" i="11"/>
  <c r="D3515" i="11"/>
  <c r="C3515" i="11"/>
  <c r="B3515" i="11"/>
  <c r="E3514" i="11"/>
  <c r="D3514" i="11"/>
  <c r="C3514" i="11"/>
  <c r="B3514" i="11"/>
  <c r="E3513" i="11"/>
  <c r="D3513" i="11"/>
  <c r="C3513" i="11"/>
  <c r="B3513" i="11"/>
  <c r="E3512" i="11"/>
  <c r="D3512" i="11"/>
  <c r="C3512" i="11"/>
  <c r="B3512" i="11"/>
  <c r="E3511" i="11"/>
  <c r="D3511" i="11"/>
  <c r="C3511" i="11"/>
  <c r="B3511" i="11"/>
  <c r="E3510" i="11"/>
  <c r="D3510" i="11"/>
  <c r="C3510" i="11"/>
  <c r="B3510" i="11"/>
  <c r="E3509" i="11"/>
  <c r="D3509" i="11"/>
  <c r="C3509" i="11"/>
  <c r="B3509" i="11"/>
  <c r="E3508" i="11"/>
  <c r="D3508" i="11"/>
  <c r="C3508" i="11"/>
  <c r="B3508" i="11"/>
  <c r="E3507" i="11"/>
  <c r="D3507" i="11"/>
  <c r="C3507" i="11"/>
  <c r="B3507" i="11"/>
  <c r="E3506" i="11"/>
  <c r="D3506" i="11"/>
  <c r="C3506" i="11"/>
  <c r="B3506" i="11"/>
  <c r="E3505" i="11"/>
  <c r="D3505" i="11"/>
  <c r="C3505" i="11"/>
  <c r="B3505" i="11"/>
  <c r="E3504" i="11"/>
  <c r="D3504" i="11"/>
  <c r="C3504" i="11"/>
  <c r="B3504" i="11"/>
  <c r="E3503" i="11"/>
  <c r="D3503" i="11"/>
  <c r="C3503" i="11"/>
  <c r="B3503" i="11"/>
  <c r="E3502" i="11"/>
  <c r="D3502" i="11"/>
  <c r="C3502" i="11"/>
  <c r="B3502" i="11"/>
  <c r="E3501" i="11"/>
  <c r="D3501" i="11"/>
  <c r="C3501" i="11"/>
  <c r="B3501" i="11"/>
  <c r="E3500" i="11"/>
  <c r="D3500" i="11"/>
  <c r="C3500" i="11"/>
  <c r="B3500" i="11"/>
  <c r="E3499" i="11"/>
  <c r="D3499" i="11"/>
  <c r="C3499" i="11"/>
  <c r="B3499" i="11"/>
  <c r="E3498" i="11"/>
  <c r="D3498" i="11"/>
  <c r="C3498" i="11"/>
  <c r="B3498" i="11"/>
  <c r="E3497" i="11"/>
  <c r="D3497" i="11"/>
  <c r="C3497" i="11"/>
  <c r="B3497" i="11"/>
  <c r="E3496" i="11"/>
  <c r="D3496" i="11"/>
  <c r="C3496" i="11"/>
  <c r="B3496" i="11"/>
  <c r="E3495" i="11"/>
  <c r="D3495" i="11"/>
  <c r="C3495" i="11"/>
  <c r="B3495" i="11"/>
  <c r="E3494" i="11"/>
  <c r="D3494" i="11"/>
  <c r="C3494" i="11"/>
  <c r="B3494" i="11"/>
  <c r="E3493" i="11"/>
  <c r="D3493" i="11"/>
  <c r="C3493" i="11"/>
  <c r="B3493" i="11"/>
  <c r="E3492" i="11"/>
  <c r="D3492" i="11"/>
  <c r="C3492" i="11"/>
  <c r="B3492" i="11"/>
  <c r="E3491" i="11"/>
  <c r="D3491" i="11"/>
  <c r="C3491" i="11"/>
  <c r="B3491" i="11"/>
  <c r="E3490" i="11"/>
  <c r="D3490" i="11"/>
  <c r="C3490" i="11"/>
  <c r="B3490" i="11"/>
  <c r="E3489" i="11"/>
  <c r="D3489" i="11"/>
  <c r="C3489" i="11"/>
  <c r="B3489" i="11"/>
  <c r="E3488" i="11"/>
  <c r="D3488" i="11"/>
  <c r="C3488" i="11"/>
  <c r="B3488" i="11"/>
  <c r="E3487" i="11"/>
  <c r="D3487" i="11"/>
  <c r="C3487" i="11"/>
  <c r="B3487" i="11"/>
  <c r="E3486" i="11"/>
  <c r="D3486" i="11"/>
  <c r="C3486" i="11"/>
  <c r="B3486" i="11"/>
  <c r="E3485" i="11"/>
  <c r="D3485" i="11"/>
  <c r="C3485" i="11"/>
  <c r="B3485" i="11"/>
  <c r="E3484" i="11"/>
  <c r="D3484" i="11"/>
  <c r="C3484" i="11"/>
  <c r="B3484" i="11"/>
  <c r="E3483" i="11"/>
  <c r="D3483" i="11"/>
  <c r="C3483" i="11"/>
  <c r="B3483" i="11"/>
  <c r="E3482" i="11"/>
  <c r="D3482" i="11"/>
  <c r="C3482" i="11"/>
  <c r="B3482" i="11"/>
  <c r="E3481" i="11"/>
  <c r="D3481" i="11"/>
  <c r="C3481" i="11"/>
  <c r="B3481" i="11"/>
  <c r="E3480" i="11"/>
  <c r="D3480" i="11"/>
  <c r="C3480" i="11"/>
  <c r="B3480" i="11"/>
  <c r="E3479" i="11"/>
  <c r="D3479" i="11"/>
  <c r="C3479" i="11"/>
  <c r="B3479" i="11"/>
  <c r="E3478" i="11"/>
  <c r="D3478" i="11"/>
  <c r="C3478" i="11"/>
  <c r="B3478" i="11"/>
  <c r="E3477" i="11"/>
  <c r="D3477" i="11"/>
  <c r="C3477" i="11"/>
  <c r="B3477" i="11"/>
  <c r="E3476" i="11"/>
  <c r="D3476" i="11"/>
  <c r="C3476" i="11"/>
  <c r="B3476" i="11"/>
  <c r="E3475" i="11"/>
  <c r="D3475" i="11"/>
  <c r="C3475" i="11"/>
  <c r="B3475" i="11"/>
  <c r="E3474" i="11"/>
  <c r="D3474" i="11"/>
  <c r="C3474" i="11"/>
  <c r="B3474" i="11"/>
  <c r="E3473" i="11"/>
  <c r="D3473" i="11"/>
  <c r="C3473" i="11"/>
  <c r="B3473" i="11"/>
  <c r="E3472" i="11"/>
  <c r="D3472" i="11"/>
  <c r="C3472" i="11"/>
  <c r="B3472" i="11"/>
  <c r="E3471" i="11"/>
  <c r="D3471" i="11"/>
  <c r="C3471" i="11"/>
  <c r="B3471" i="11"/>
  <c r="E3470" i="11"/>
  <c r="D3470" i="11"/>
  <c r="C3470" i="11"/>
  <c r="B3470" i="11"/>
  <c r="E3469" i="11"/>
  <c r="D3469" i="11"/>
  <c r="C3469" i="11"/>
  <c r="B3469" i="11"/>
  <c r="E3468" i="11"/>
  <c r="D3468" i="11"/>
  <c r="C3468" i="11"/>
  <c r="B3468" i="11"/>
  <c r="E3467" i="11"/>
  <c r="D3467" i="11"/>
  <c r="C3467" i="11"/>
  <c r="B3467" i="11"/>
  <c r="E3466" i="11"/>
  <c r="D3466" i="11"/>
  <c r="C3466" i="11"/>
  <c r="B3466" i="11"/>
  <c r="E3465" i="11"/>
  <c r="D3465" i="11"/>
  <c r="C3465" i="11"/>
  <c r="B3465" i="11"/>
  <c r="E3464" i="11"/>
  <c r="D3464" i="11"/>
  <c r="C3464" i="11"/>
  <c r="B3464" i="11"/>
  <c r="E3463" i="11"/>
  <c r="D3463" i="11"/>
  <c r="C3463" i="11"/>
  <c r="B3463" i="11"/>
  <c r="E3462" i="11"/>
  <c r="D3462" i="11"/>
  <c r="C3462" i="11"/>
  <c r="B3462" i="11"/>
  <c r="E3461" i="11"/>
  <c r="D3461" i="11"/>
  <c r="C3461" i="11"/>
  <c r="B3461" i="11"/>
  <c r="E3460" i="11"/>
  <c r="D3460" i="11"/>
  <c r="C3460" i="11"/>
  <c r="B3460" i="11"/>
  <c r="E3459" i="11"/>
  <c r="D3459" i="11"/>
  <c r="C3459" i="11"/>
  <c r="B3459" i="11"/>
  <c r="E3458" i="11"/>
  <c r="D3458" i="11"/>
  <c r="C3458" i="11"/>
  <c r="B3458" i="11"/>
  <c r="E3457" i="11"/>
  <c r="D3457" i="11"/>
  <c r="C3457" i="11"/>
  <c r="B3457" i="11"/>
  <c r="E3456" i="11"/>
  <c r="D3456" i="11"/>
  <c r="C3456" i="11"/>
  <c r="B3456" i="11"/>
  <c r="E3455" i="11"/>
  <c r="D3455" i="11"/>
  <c r="C3455" i="11"/>
  <c r="B3455" i="11"/>
  <c r="E3454" i="11"/>
  <c r="D3454" i="11"/>
  <c r="C3454" i="11"/>
  <c r="B3454" i="11"/>
  <c r="E3453" i="11"/>
  <c r="D3453" i="11"/>
  <c r="C3453" i="11"/>
  <c r="B3453" i="11"/>
  <c r="E3452" i="11"/>
  <c r="D3452" i="11"/>
  <c r="C3452" i="11"/>
  <c r="B3452" i="11"/>
  <c r="E3451" i="11"/>
  <c r="D3451" i="11"/>
  <c r="C3451" i="11"/>
  <c r="B3451" i="11"/>
  <c r="E3450" i="11"/>
  <c r="D3450" i="11"/>
  <c r="C3450" i="11"/>
  <c r="B3450" i="11"/>
  <c r="E3449" i="11"/>
  <c r="D3449" i="11"/>
  <c r="C3449" i="11"/>
  <c r="B3449" i="11"/>
  <c r="E3448" i="11"/>
  <c r="D3448" i="11"/>
  <c r="C3448" i="11"/>
  <c r="B3448" i="11"/>
  <c r="E3447" i="11"/>
  <c r="D3447" i="11"/>
  <c r="C3447" i="11"/>
  <c r="B3447" i="11"/>
  <c r="E3446" i="11"/>
  <c r="D3446" i="11"/>
  <c r="C3446" i="11"/>
  <c r="B3446" i="11"/>
  <c r="E3445" i="11"/>
  <c r="D3445" i="11"/>
  <c r="C3445" i="11"/>
  <c r="B3445" i="11"/>
  <c r="E3444" i="11"/>
  <c r="D3444" i="11"/>
  <c r="C3444" i="11"/>
  <c r="B3444" i="11"/>
  <c r="E3443" i="11"/>
  <c r="D3443" i="11"/>
  <c r="C3443" i="11"/>
  <c r="B3443" i="11"/>
  <c r="E3442" i="11"/>
  <c r="D3442" i="11"/>
  <c r="C3442" i="11"/>
  <c r="B3442" i="11"/>
  <c r="E3441" i="11"/>
  <c r="D3441" i="11"/>
  <c r="C3441" i="11"/>
  <c r="B3441" i="11"/>
  <c r="E3440" i="11"/>
  <c r="D3440" i="11"/>
  <c r="C3440" i="11"/>
  <c r="B3440" i="11"/>
  <c r="E3439" i="11"/>
  <c r="D3439" i="11"/>
  <c r="C3439" i="11"/>
  <c r="B3439" i="11"/>
  <c r="E3438" i="11"/>
  <c r="D3438" i="11"/>
  <c r="C3438" i="11"/>
  <c r="B3438" i="11"/>
  <c r="E3437" i="11"/>
  <c r="D3437" i="11"/>
  <c r="C3437" i="11"/>
  <c r="B3437" i="11"/>
  <c r="E3436" i="11"/>
  <c r="D3436" i="11"/>
  <c r="C3436" i="11"/>
  <c r="B3436" i="11"/>
  <c r="E3435" i="11"/>
  <c r="D3435" i="11"/>
  <c r="C3435" i="11"/>
  <c r="B3435" i="11"/>
  <c r="E3434" i="11"/>
  <c r="D3434" i="11"/>
  <c r="C3434" i="11"/>
  <c r="B3434" i="11"/>
  <c r="E3433" i="11"/>
  <c r="D3433" i="11"/>
  <c r="C3433" i="11"/>
  <c r="B3433" i="11"/>
  <c r="E3432" i="11"/>
  <c r="D3432" i="11"/>
  <c r="C3432" i="11"/>
  <c r="B3432" i="11"/>
  <c r="E3431" i="11"/>
  <c r="D3431" i="11"/>
  <c r="C3431" i="11"/>
  <c r="B3431" i="11"/>
  <c r="E3430" i="11"/>
  <c r="D3430" i="11"/>
  <c r="C3430" i="11"/>
  <c r="B3430" i="11"/>
  <c r="E3429" i="11"/>
  <c r="D3429" i="11"/>
  <c r="C3429" i="11"/>
  <c r="B3429" i="11"/>
  <c r="E3428" i="11"/>
  <c r="D3428" i="11"/>
  <c r="C3428" i="11"/>
  <c r="B3428" i="11"/>
  <c r="E3427" i="11"/>
  <c r="D3427" i="11"/>
  <c r="C3427" i="11"/>
  <c r="B3427" i="11"/>
  <c r="E3426" i="11"/>
  <c r="D3426" i="11"/>
  <c r="C3426" i="11"/>
  <c r="B3426" i="11"/>
  <c r="E3425" i="11"/>
  <c r="D3425" i="11"/>
  <c r="C3425" i="11"/>
  <c r="B3425" i="11"/>
  <c r="E3424" i="11"/>
  <c r="D3424" i="11"/>
  <c r="C3424" i="11"/>
  <c r="B3424" i="11"/>
  <c r="E3423" i="11"/>
  <c r="D3423" i="11"/>
  <c r="C3423" i="11"/>
  <c r="B3423" i="11"/>
  <c r="E3422" i="11"/>
  <c r="D3422" i="11"/>
  <c r="C3422" i="11"/>
  <c r="B3422" i="11"/>
  <c r="E3421" i="11"/>
  <c r="D3421" i="11"/>
  <c r="C3421" i="11"/>
  <c r="B3421" i="11"/>
  <c r="E3420" i="11"/>
  <c r="D3420" i="11"/>
  <c r="C3420" i="11"/>
  <c r="B3420" i="11"/>
  <c r="E3419" i="11"/>
  <c r="D3419" i="11"/>
  <c r="C3419" i="11"/>
  <c r="B3419" i="11"/>
  <c r="E3418" i="11"/>
  <c r="D3418" i="11"/>
  <c r="C3418" i="11"/>
  <c r="B3418" i="11"/>
  <c r="E3417" i="11"/>
  <c r="D3417" i="11"/>
  <c r="C3417" i="11"/>
  <c r="B3417" i="11"/>
  <c r="E3416" i="11"/>
  <c r="D3416" i="11"/>
  <c r="C3416" i="11"/>
  <c r="B3416" i="11"/>
  <c r="E3415" i="11"/>
  <c r="D3415" i="11"/>
  <c r="C3415" i="11"/>
  <c r="B3415" i="11"/>
  <c r="E3414" i="11"/>
  <c r="D3414" i="11"/>
  <c r="C3414" i="11"/>
  <c r="B3414" i="11"/>
  <c r="E3413" i="11"/>
  <c r="D3413" i="11"/>
  <c r="C3413" i="11"/>
  <c r="B3413" i="11"/>
  <c r="E3412" i="11"/>
  <c r="D3412" i="11"/>
  <c r="C3412" i="11"/>
  <c r="B3412" i="11"/>
  <c r="E3411" i="11"/>
  <c r="D3411" i="11"/>
  <c r="C3411" i="11"/>
  <c r="B3411" i="11"/>
  <c r="E3410" i="11"/>
  <c r="D3410" i="11"/>
  <c r="C3410" i="11"/>
  <c r="B3410" i="11"/>
  <c r="E3409" i="11"/>
  <c r="D3409" i="11"/>
  <c r="C3409" i="11"/>
  <c r="B3409" i="11"/>
  <c r="E3408" i="11"/>
  <c r="D3408" i="11"/>
  <c r="C3408" i="11"/>
  <c r="B3408" i="11"/>
  <c r="E3407" i="11"/>
  <c r="D3407" i="11"/>
  <c r="C3407" i="11"/>
  <c r="B3407" i="11"/>
  <c r="E3406" i="11"/>
  <c r="D3406" i="11"/>
  <c r="C3406" i="11"/>
  <c r="B3406" i="11"/>
  <c r="E3405" i="11"/>
  <c r="D3405" i="11"/>
  <c r="C3405" i="11"/>
  <c r="B3405" i="11"/>
  <c r="E3404" i="11"/>
  <c r="D3404" i="11"/>
  <c r="C3404" i="11"/>
  <c r="B3404" i="11"/>
  <c r="E3403" i="11"/>
  <c r="D3403" i="11"/>
  <c r="C3403" i="11"/>
  <c r="B3403" i="11"/>
  <c r="E3402" i="11"/>
  <c r="D3402" i="11"/>
  <c r="C3402" i="11"/>
  <c r="B3402" i="11"/>
  <c r="E3401" i="11"/>
  <c r="D3401" i="11"/>
  <c r="C3401" i="11"/>
  <c r="B3401" i="11"/>
  <c r="E3400" i="11"/>
  <c r="D3400" i="11"/>
  <c r="C3400" i="11"/>
  <c r="B3400" i="11"/>
  <c r="E3399" i="11"/>
  <c r="D3399" i="11"/>
  <c r="C3399" i="11"/>
  <c r="B3399" i="11"/>
  <c r="E3398" i="11"/>
  <c r="D3398" i="11"/>
  <c r="C3398" i="11"/>
  <c r="B3398" i="11"/>
  <c r="E3397" i="11"/>
  <c r="D3397" i="11"/>
  <c r="C3397" i="11"/>
  <c r="B3397" i="11"/>
  <c r="E3396" i="11"/>
  <c r="D3396" i="11"/>
  <c r="C3396" i="11"/>
  <c r="B3396" i="11"/>
  <c r="E3395" i="11"/>
  <c r="D3395" i="11"/>
  <c r="C3395" i="11"/>
  <c r="B3395" i="11"/>
  <c r="E3394" i="11"/>
  <c r="D3394" i="11"/>
  <c r="C3394" i="11"/>
  <c r="B3394" i="11"/>
  <c r="E3393" i="11"/>
  <c r="D3393" i="11"/>
  <c r="C3393" i="11"/>
  <c r="B3393" i="11"/>
  <c r="E3392" i="11"/>
  <c r="D3392" i="11"/>
  <c r="C3392" i="11"/>
  <c r="B3392" i="11"/>
  <c r="E3391" i="11"/>
  <c r="D3391" i="11"/>
  <c r="C3391" i="11"/>
  <c r="B3391" i="11"/>
  <c r="E3390" i="11"/>
  <c r="D3390" i="11"/>
  <c r="C3390" i="11"/>
  <c r="B3390" i="11"/>
  <c r="E3389" i="11"/>
  <c r="D3389" i="11"/>
  <c r="C3389" i="11"/>
  <c r="B3389" i="11"/>
  <c r="E3388" i="11"/>
  <c r="D3388" i="11"/>
  <c r="C3388" i="11"/>
  <c r="B3388" i="11"/>
  <c r="E3387" i="11"/>
  <c r="D3387" i="11"/>
  <c r="C3387" i="11"/>
  <c r="B3387" i="11"/>
  <c r="E3386" i="11"/>
  <c r="D3386" i="11"/>
  <c r="C3386" i="11"/>
  <c r="B3386" i="11"/>
  <c r="E3385" i="11"/>
  <c r="D3385" i="11"/>
  <c r="C3385" i="11"/>
  <c r="B3385" i="11"/>
  <c r="E3384" i="11"/>
  <c r="D3384" i="11"/>
  <c r="C3384" i="11"/>
  <c r="B3384" i="11"/>
  <c r="E3383" i="11"/>
  <c r="D3383" i="11"/>
  <c r="C3383" i="11"/>
  <c r="B3383" i="11"/>
  <c r="E3382" i="11"/>
  <c r="D3382" i="11"/>
  <c r="C3382" i="11"/>
  <c r="B3382" i="11"/>
  <c r="E3381" i="11"/>
  <c r="D3381" i="11"/>
  <c r="C3381" i="11"/>
  <c r="B3381" i="11"/>
  <c r="E3380" i="11"/>
  <c r="D3380" i="11"/>
  <c r="C3380" i="11"/>
  <c r="B3380" i="11"/>
  <c r="E3379" i="11"/>
  <c r="D3379" i="11"/>
  <c r="C3379" i="11"/>
  <c r="B3379" i="11"/>
  <c r="E3378" i="11"/>
  <c r="D3378" i="11"/>
  <c r="C3378" i="11"/>
  <c r="B3378" i="11"/>
  <c r="E3377" i="11"/>
  <c r="D3377" i="11"/>
  <c r="C3377" i="11"/>
  <c r="B3377" i="11"/>
  <c r="E3376" i="11"/>
  <c r="D3376" i="11"/>
  <c r="C3376" i="11"/>
  <c r="B3376" i="11"/>
  <c r="E3375" i="11"/>
  <c r="D3375" i="11"/>
  <c r="C3375" i="11"/>
  <c r="B3375" i="11"/>
  <c r="E3374" i="11"/>
  <c r="D3374" i="11"/>
  <c r="C3374" i="11"/>
  <c r="B3374" i="11"/>
  <c r="E3373" i="11"/>
  <c r="D3373" i="11"/>
  <c r="C3373" i="11"/>
  <c r="B3373" i="11"/>
  <c r="E3372" i="11"/>
  <c r="D3372" i="11"/>
  <c r="C3372" i="11"/>
  <c r="B3372" i="11"/>
  <c r="E3371" i="11"/>
  <c r="D3371" i="11"/>
  <c r="C3371" i="11"/>
  <c r="B3371" i="11"/>
  <c r="E3370" i="11"/>
  <c r="D3370" i="11"/>
  <c r="C3370" i="11"/>
  <c r="B3370" i="11"/>
  <c r="E3369" i="11"/>
  <c r="D3369" i="11"/>
  <c r="C3369" i="11"/>
  <c r="B3369" i="11"/>
  <c r="E3368" i="11"/>
  <c r="D3368" i="11"/>
  <c r="C3368" i="11"/>
  <c r="B3368" i="11"/>
  <c r="E3367" i="11"/>
  <c r="D3367" i="11"/>
  <c r="C3367" i="11"/>
  <c r="B3367" i="11"/>
  <c r="E3366" i="11"/>
  <c r="D3366" i="11"/>
  <c r="C3366" i="11"/>
  <c r="B3366" i="11"/>
  <c r="E3365" i="11"/>
  <c r="D3365" i="11"/>
  <c r="C3365" i="11"/>
  <c r="B3365" i="11"/>
  <c r="E3364" i="11"/>
  <c r="D3364" i="11"/>
  <c r="C3364" i="11"/>
  <c r="B3364" i="11"/>
  <c r="E3363" i="11"/>
  <c r="D3363" i="11"/>
  <c r="C3363" i="11"/>
  <c r="B3363" i="11"/>
  <c r="E3362" i="11"/>
  <c r="D3362" i="11"/>
  <c r="C3362" i="11"/>
  <c r="B3362" i="11"/>
  <c r="E3361" i="11"/>
  <c r="D3361" i="11"/>
  <c r="C3361" i="11"/>
  <c r="B3361" i="11"/>
  <c r="E3360" i="11"/>
  <c r="D3360" i="11"/>
  <c r="C3360" i="11"/>
  <c r="B3360" i="11"/>
  <c r="E3359" i="11"/>
  <c r="D3359" i="11"/>
  <c r="C3359" i="11"/>
  <c r="B3359" i="11"/>
  <c r="E3358" i="11"/>
  <c r="D3358" i="11"/>
  <c r="C3358" i="11"/>
  <c r="B3358" i="11"/>
  <c r="E3357" i="11"/>
  <c r="D3357" i="11"/>
  <c r="C3357" i="11"/>
  <c r="B3357" i="11"/>
  <c r="E3356" i="11"/>
  <c r="D3356" i="11"/>
  <c r="C3356" i="11"/>
  <c r="B3356" i="11"/>
  <c r="E3355" i="11"/>
  <c r="D3355" i="11"/>
  <c r="C3355" i="11"/>
  <c r="B3355" i="11"/>
  <c r="E3354" i="11"/>
  <c r="D3354" i="11"/>
  <c r="C3354" i="11"/>
  <c r="B3354" i="11"/>
  <c r="E3353" i="11"/>
  <c r="D3353" i="11"/>
  <c r="C3353" i="11"/>
  <c r="B3353" i="11"/>
  <c r="E3352" i="11"/>
  <c r="D3352" i="11"/>
  <c r="C3352" i="11"/>
  <c r="B3352" i="11"/>
  <c r="E3351" i="11"/>
  <c r="D3351" i="11"/>
  <c r="C3351" i="11"/>
  <c r="B3351" i="11"/>
  <c r="E3350" i="11"/>
  <c r="D3350" i="11"/>
  <c r="C3350" i="11"/>
  <c r="B3350" i="11"/>
  <c r="E3349" i="11"/>
  <c r="D3349" i="11"/>
  <c r="C3349" i="11"/>
  <c r="B3349" i="11"/>
  <c r="E3348" i="11"/>
  <c r="D3348" i="11"/>
  <c r="C3348" i="11"/>
  <c r="B3348" i="11"/>
  <c r="E3347" i="11"/>
  <c r="D3347" i="11"/>
  <c r="C3347" i="11"/>
  <c r="B3347" i="11"/>
  <c r="E3346" i="11"/>
  <c r="D3346" i="11"/>
  <c r="C3346" i="11"/>
  <c r="B3346" i="11"/>
  <c r="E3345" i="11"/>
  <c r="D3345" i="11"/>
  <c r="C3345" i="11"/>
  <c r="B3345" i="11"/>
  <c r="E3344" i="11"/>
  <c r="D3344" i="11"/>
  <c r="C3344" i="11"/>
  <c r="B3344" i="11"/>
  <c r="E3343" i="11"/>
  <c r="D3343" i="11"/>
  <c r="C3343" i="11"/>
  <c r="B3343" i="11"/>
  <c r="E3342" i="11"/>
  <c r="D3342" i="11"/>
  <c r="C3342" i="11"/>
  <c r="B3342" i="11"/>
  <c r="E3341" i="11"/>
  <c r="D3341" i="11"/>
  <c r="C3341" i="11"/>
  <c r="B3341" i="11"/>
  <c r="E3340" i="11"/>
  <c r="D3340" i="11"/>
  <c r="C3340" i="11"/>
  <c r="B3340" i="11"/>
  <c r="E3339" i="11"/>
  <c r="D3339" i="11"/>
  <c r="C3339" i="11"/>
  <c r="B3339" i="11"/>
  <c r="E3338" i="11"/>
  <c r="D3338" i="11"/>
  <c r="C3338" i="11"/>
  <c r="B3338" i="11"/>
  <c r="E3337" i="11"/>
  <c r="D3337" i="11"/>
  <c r="C3337" i="11"/>
  <c r="B3337" i="11"/>
  <c r="E3336" i="11"/>
  <c r="D3336" i="11"/>
  <c r="C3336" i="11"/>
  <c r="B3336" i="11"/>
  <c r="E3335" i="11"/>
  <c r="D3335" i="11"/>
  <c r="C3335" i="11"/>
  <c r="B3335" i="11"/>
  <c r="E3334" i="11"/>
  <c r="D3334" i="11"/>
  <c r="C3334" i="11"/>
  <c r="B3334" i="11"/>
  <c r="E3333" i="11"/>
  <c r="D3333" i="11"/>
  <c r="C3333" i="11"/>
  <c r="B3333" i="11"/>
  <c r="E3332" i="11"/>
  <c r="D3332" i="11"/>
  <c r="C3332" i="11"/>
  <c r="B3332" i="11"/>
  <c r="E3331" i="11"/>
  <c r="D3331" i="11"/>
  <c r="C3331" i="11"/>
  <c r="B3331" i="11"/>
  <c r="E3330" i="11"/>
  <c r="D3330" i="11"/>
  <c r="C3330" i="11"/>
  <c r="B3330" i="11"/>
  <c r="E3329" i="11"/>
  <c r="D3329" i="11"/>
  <c r="C3329" i="11"/>
  <c r="B3329" i="11"/>
  <c r="E3328" i="11"/>
  <c r="D3328" i="11"/>
  <c r="C3328" i="11"/>
  <c r="B3328" i="11"/>
  <c r="E3327" i="11"/>
  <c r="D3327" i="11"/>
  <c r="C3327" i="11"/>
  <c r="B3327" i="11"/>
  <c r="E3326" i="11"/>
  <c r="D3326" i="11"/>
  <c r="C3326" i="11"/>
  <c r="B3326" i="11"/>
  <c r="E3325" i="11"/>
  <c r="D3325" i="11"/>
  <c r="C3325" i="11"/>
  <c r="B3325" i="11"/>
  <c r="E3324" i="11"/>
  <c r="D3324" i="11"/>
  <c r="C3324" i="11"/>
  <c r="B3324" i="11"/>
  <c r="E3323" i="11"/>
  <c r="D3323" i="11"/>
  <c r="C3323" i="11"/>
  <c r="B3323" i="11"/>
  <c r="E3322" i="11"/>
  <c r="D3322" i="11"/>
  <c r="C3322" i="11"/>
  <c r="B3322" i="11"/>
  <c r="E3321" i="11"/>
  <c r="D3321" i="11"/>
  <c r="C3321" i="11"/>
  <c r="B3321" i="11"/>
  <c r="E3320" i="11"/>
  <c r="D3320" i="11"/>
  <c r="C3320" i="11"/>
  <c r="B3320" i="11"/>
  <c r="E3319" i="11"/>
  <c r="D3319" i="11"/>
  <c r="C3319" i="11"/>
  <c r="B3319" i="11"/>
  <c r="E3318" i="11"/>
  <c r="D3318" i="11"/>
  <c r="C3318" i="11"/>
  <c r="B3318" i="11"/>
  <c r="E3317" i="11"/>
  <c r="D3317" i="11"/>
  <c r="C3317" i="11"/>
  <c r="B3317" i="11"/>
  <c r="E3316" i="11"/>
  <c r="D3316" i="11"/>
  <c r="C3316" i="11"/>
  <c r="B3316" i="11"/>
  <c r="E3315" i="11"/>
  <c r="D3315" i="11"/>
  <c r="C3315" i="11"/>
  <c r="B3315" i="11"/>
  <c r="E3314" i="11"/>
  <c r="D3314" i="11"/>
  <c r="C3314" i="11"/>
  <c r="B3314" i="11"/>
  <c r="E3313" i="11"/>
  <c r="D3313" i="11"/>
  <c r="C3313" i="11"/>
  <c r="B3313" i="11"/>
  <c r="E3312" i="11"/>
  <c r="D3312" i="11"/>
  <c r="C3312" i="11"/>
  <c r="B3312" i="11"/>
  <c r="E3311" i="11"/>
  <c r="D3311" i="11"/>
  <c r="C3311" i="11"/>
  <c r="B3311" i="11"/>
  <c r="E3310" i="11"/>
  <c r="D3310" i="11"/>
  <c r="C3310" i="11"/>
  <c r="B3310" i="11"/>
  <c r="E3309" i="11"/>
  <c r="D3309" i="11"/>
  <c r="C3309" i="11"/>
  <c r="B3309" i="11"/>
  <c r="E3308" i="11"/>
  <c r="D3308" i="11"/>
  <c r="C3308" i="11"/>
  <c r="B3308" i="11"/>
  <c r="E3307" i="11"/>
  <c r="D3307" i="11"/>
  <c r="C3307" i="11"/>
  <c r="B3307" i="11"/>
  <c r="E3306" i="11"/>
  <c r="D3306" i="11"/>
  <c r="C3306" i="11"/>
  <c r="B3306" i="11"/>
  <c r="E3305" i="11"/>
  <c r="D3305" i="11"/>
  <c r="C3305" i="11"/>
  <c r="B3305" i="11"/>
  <c r="E3304" i="11"/>
  <c r="D3304" i="11"/>
  <c r="C3304" i="11"/>
  <c r="B3304" i="11"/>
  <c r="E3303" i="11"/>
  <c r="D3303" i="11"/>
  <c r="C3303" i="11"/>
  <c r="B3303" i="11"/>
  <c r="E3302" i="11"/>
  <c r="D3302" i="11"/>
  <c r="C3302" i="11"/>
  <c r="B3302" i="11"/>
  <c r="E3301" i="11"/>
  <c r="D3301" i="11"/>
  <c r="C3301" i="11"/>
  <c r="B3301" i="11"/>
  <c r="E3300" i="11"/>
  <c r="D3300" i="11"/>
  <c r="C3300" i="11"/>
  <c r="B3300" i="11"/>
  <c r="E3299" i="11"/>
  <c r="D3299" i="11"/>
  <c r="C3299" i="11"/>
  <c r="B3299" i="11"/>
  <c r="E3298" i="11"/>
  <c r="D3298" i="11"/>
  <c r="C3298" i="11"/>
  <c r="B3298" i="11"/>
  <c r="E3297" i="11"/>
  <c r="D3297" i="11"/>
  <c r="C3297" i="11"/>
  <c r="B3297" i="11"/>
  <c r="E3296" i="11"/>
  <c r="D3296" i="11"/>
  <c r="C3296" i="11"/>
  <c r="B3296" i="11"/>
  <c r="E3295" i="11"/>
  <c r="D3295" i="11"/>
  <c r="C3295" i="11"/>
  <c r="B3295" i="11"/>
  <c r="E3294" i="11"/>
  <c r="D3294" i="11"/>
  <c r="C3294" i="11"/>
  <c r="B3294" i="11"/>
  <c r="E3293" i="11"/>
  <c r="D3293" i="11"/>
  <c r="C3293" i="11"/>
  <c r="B3293" i="11"/>
  <c r="E3292" i="11"/>
  <c r="D3292" i="11"/>
  <c r="C3292" i="11"/>
  <c r="B3292" i="11"/>
  <c r="E3291" i="11"/>
  <c r="D3291" i="11"/>
  <c r="C3291" i="11"/>
  <c r="B3291" i="11"/>
  <c r="E3290" i="11"/>
  <c r="D3290" i="11"/>
  <c r="C3290" i="11"/>
  <c r="B3290" i="11"/>
  <c r="E3289" i="11"/>
  <c r="D3289" i="11"/>
  <c r="C3289" i="11"/>
  <c r="B3289" i="11"/>
  <c r="E3288" i="11"/>
  <c r="D3288" i="11"/>
  <c r="C3288" i="11"/>
  <c r="B3288" i="11"/>
  <c r="E3287" i="11"/>
  <c r="D3287" i="11"/>
  <c r="C3287" i="11"/>
  <c r="B3287" i="11"/>
  <c r="E3286" i="11"/>
  <c r="D3286" i="11"/>
  <c r="C3286" i="11"/>
  <c r="B3286" i="11"/>
  <c r="E3285" i="11"/>
  <c r="D3285" i="11"/>
  <c r="C3285" i="11"/>
  <c r="B3285" i="11"/>
  <c r="E3284" i="11"/>
  <c r="D3284" i="11"/>
  <c r="C3284" i="11"/>
  <c r="B3284" i="11"/>
  <c r="E3283" i="11"/>
  <c r="D3283" i="11"/>
  <c r="C3283" i="11"/>
  <c r="B3283" i="11"/>
  <c r="E3282" i="11"/>
  <c r="D3282" i="11"/>
  <c r="C3282" i="11"/>
  <c r="B3282" i="11"/>
  <c r="E3281" i="11"/>
  <c r="D3281" i="11"/>
  <c r="C3281" i="11"/>
  <c r="B3281" i="11"/>
  <c r="E3280" i="11"/>
  <c r="D3280" i="11"/>
  <c r="C3280" i="11"/>
  <c r="B3280" i="11"/>
  <c r="E3279" i="11"/>
  <c r="D3279" i="11"/>
  <c r="C3279" i="11"/>
  <c r="B3279" i="11"/>
  <c r="E3278" i="11"/>
  <c r="D3278" i="11"/>
  <c r="C3278" i="11"/>
  <c r="B3278" i="11"/>
  <c r="E3277" i="11"/>
  <c r="D3277" i="11"/>
  <c r="C3277" i="11"/>
  <c r="B3277" i="11"/>
  <c r="E3276" i="11"/>
  <c r="D3276" i="11"/>
  <c r="C3276" i="11"/>
  <c r="B3276" i="11"/>
  <c r="E3275" i="11"/>
  <c r="D3275" i="11"/>
  <c r="C3275" i="11"/>
  <c r="B3275" i="11"/>
  <c r="E3274" i="11"/>
  <c r="D3274" i="11"/>
  <c r="C3274" i="11"/>
  <c r="B3274" i="11"/>
  <c r="E3273" i="11"/>
  <c r="D3273" i="11"/>
  <c r="C3273" i="11"/>
  <c r="B3273" i="11"/>
  <c r="E3272" i="11"/>
  <c r="D3272" i="11"/>
  <c r="C3272" i="11"/>
  <c r="B3272" i="11"/>
  <c r="E3271" i="11"/>
  <c r="D3271" i="11"/>
  <c r="C3271" i="11"/>
  <c r="B3271" i="11"/>
  <c r="E3270" i="11"/>
  <c r="D3270" i="11"/>
  <c r="C3270" i="11"/>
  <c r="B3270" i="11"/>
  <c r="E3269" i="11"/>
  <c r="D3269" i="11"/>
  <c r="C3269" i="11"/>
  <c r="B3269" i="11"/>
  <c r="E3268" i="11"/>
  <c r="D3268" i="11"/>
  <c r="C3268" i="11"/>
  <c r="B3268" i="11"/>
  <c r="E3267" i="11"/>
  <c r="D3267" i="11"/>
  <c r="C3267" i="11"/>
  <c r="B3267" i="11"/>
  <c r="E3266" i="11"/>
  <c r="D3266" i="11"/>
  <c r="C3266" i="11"/>
  <c r="B3266" i="11"/>
  <c r="E3265" i="11"/>
  <c r="D3265" i="11"/>
  <c r="C3265" i="11"/>
  <c r="B3265" i="11"/>
  <c r="E3264" i="11"/>
  <c r="D3264" i="11"/>
  <c r="C3264" i="11"/>
  <c r="B3264" i="11"/>
  <c r="E3263" i="11"/>
  <c r="D3263" i="11"/>
  <c r="C3263" i="11"/>
  <c r="B3263" i="11"/>
  <c r="E3262" i="11"/>
  <c r="D3262" i="11"/>
  <c r="C3262" i="11"/>
  <c r="B3262" i="11"/>
  <c r="E3261" i="11"/>
  <c r="D3261" i="11"/>
  <c r="C3261" i="11"/>
  <c r="B3261" i="11"/>
  <c r="E3260" i="11"/>
  <c r="D3260" i="11"/>
  <c r="C3260" i="11"/>
  <c r="B3260" i="11"/>
  <c r="E3259" i="11"/>
  <c r="D3259" i="11"/>
  <c r="C3259" i="11"/>
  <c r="B3259" i="11"/>
  <c r="E3258" i="11"/>
  <c r="D3258" i="11"/>
  <c r="C3258" i="11"/>
  <c r="B3258" i="11"/>
  <c r="E3257" i="11"/>
  <c r="D3257" i="11"/>
  <c r="C3257" i="11"/>
  <c r="B3257" i="11"/>
  <c r="E3256" i="11"/>
  <c r="D3256" i="11"/>
  <c r="C3256" i="11"/>
  <c r="B3256" i="11"/>
  <c r="E3255" i="11"/>
  <c r="D3255" i="11"/>
  <c r="C3255" i="11"/>
  <c r="B3255" i="11"/>
  <c r="E3254" i="11"/>
  <c r="D3254" i="11"/>
  <c r="C3254" i="11"/>
  <c r="B3254" i="11"/>
  <c r="E3253" i="11"/>
  <c r="D3253" i="11"/>
  <c r="C3253" i="11"/>
  <c r="B3253" i="11"/>
  <c r="E3252" i="11"/>
  <c r="D3252" i="11"/>
  <c r="C3252" i="11"/>
  <c r="B3252" i="11"/>
  <c r="E3251" i="11"/>
  <c r="D3251" i="11"/>
  <c r="C3251" i="11"/>
  <c r="B3251" i="11"/>
  <c r="E3250" i="11"/>
  <c r="D3250" i="11"/>
  <c r="C3250" i="11"/>
  <c r="B3250" i="11"/>
  <c r="E3249" i="11"/>
  <c r="D3249" i="11"/>
  <c r="C3249" i="11"/>
  <c r="B3249" i="11"/>
  <c r="E3248" i="11"/>
  <c r="D3248" i="11"/>
  <c r="C3248" i="11"/>
  <c r="B3248" i="11"/>
  <c r="E3247" i="11"/>
  <c r="D3247" i="11"/>
  <c r="C3247" i="11"/>
  <c r="B3247" i="11"/>
  <c r="E3246" i="11"/>
  <c r="D3246" i="11"/>
  <c r="C3246" i="11"/>
  <c r="B3246" i="11"/>
  <c r="E3245" i="11"/>
  <c r="D3245" i="11"/>
  <c r="C3245" i="11"/>
  <c r="B3245" i="11"/>
  <c r="E3244" i="11"/>
  <c r="D3244" i="11"/>
  <c r="C3244" i="11"/>
  <c r="B3244" i="11"/>
  <c r="E3243" i="11"/>
  <c r="D3243" i="11"/>
  <c r="C3243" i="11"/>
  <c r="B3243" i="11"/>
  <c r="E3242" i="11"/>
  <c r="D3242" i="11"/>
  <c r="C3242" i="11"/>
  <c r="B3242" i="11"/>
  <c r="E3241" i="11"/>
  <c r="D3241" i="11"/>
  <c r="C3241" i="11"/>
  <c r="B3241" i="11"/>
  <c r="E3240" i="11"/>
  <c r="D3240" i="11"/>
  <c r="C3240" i="11"/>
  <c r="B3240" i="11"/>
  <c r="E3239" i="11"/>
  <c r="D3239" i="11"/>
  <c r="C3239" i="11"/>
  <c r="B3239" i="11"/>
  <c r="E3238" i="11"/>
  <c r="D3238" i="11"/>
  <c r="C3238" i="11"/>
  <c r="B3238" i="11"/>
  <c r="E3237" i="11"/>
  <c r="D3237" i="11"/>
  <c r="C3237" i="11"/>
  <c r="B3237" i="11"/>
  <c r="E3236" i="11"/>
  <c r="D3236" i="11"/>
  <c r="C3236" i="11"/>
  <c r="B3236" i="11"/>
  <c r="E3235" i="11"/>
  <c r="D3235" i="11"/>
  <c r="C3235" i="11"/>
  <c r="B3235" i="11"/>
  <c r="E3234" i="11"/>
  <c r="D3234" i="11"/>
  <c r="C3234" i="11"/>
  <c r="B3234" i="11"/>
  <c r="E3233" i="11"/>
  <c r="D3233" i="11"/>
  <c r="C3233" i="11"/>
  <c r="B3233" i="11"/>
  <c r="E3232" i="11"/>
  <c r="D3232" i="11"/>
  <c r="C3232" i="11"/>
  <c r="B3232" i="11"/>
  <c r="E3231" i="11"/>
  <c r="D3231" i="11"/>
  <c r="C3231" i="11"/>
  <c r="B3231" i="11"/>
  <c r="E3230" i="11"/>
  <c r="D3230" i="11"/>
  <c r="C3230" i="11"/>
  <c r="B3230" i="11"/>
  <c r="E3229" i="11"/>
  <c r="D3229" i="11"/>
  <c r="C3229" i="11"/>
  <c r="B3229" i="11"/>
  <c r="E3228" i="11"/>
  <c r="D3228" i="11"/>
  <c r="C3228" i="11"/>
  <c r="B3228" i="11"/>
  <c r="E3227" i="11"/>
  <c r="D3227" i="11"/>
  <c r="C3227" i="11"/>
  <c r="B3227" i="11"/>
  <c r="E3226" i="11"/>
  <c r="D3226" i="11"/>
  <c r="C3226" i="11"/>
  <c r="B3226" i="11"/>
  <c r="E3225" i="11"/>
  <c r="D3225" i="11"/>
  <c r="C3225" i="11"/>
  <c r="B3225" i="11"/>
  <c r="E3224" i="11"/>
  <c r="D3224" i="11"/>
  <c r="C3224" i="11"/>
  <c r="B3224" i="11"/>
  <c r="E3223" i="11"/>
  <c r="D3223" i="11"/>
  <c r="C3223" i="11"/>
  <c r="B3223" i="11"/>
  <c r="E3222" i="11"/>
  <c r="D3222" i="11"/>
  <c r="C3222" i="11"/>
  <c r="B3222" i="11"/>
  <c r="E3221" i="11"/>
  <c r="D3221" i="11"/>
  <c r="C3221" i="11"/>
  <c r="B3221" i="11"/>
  <c r="E3220" i="11"/>
  <c r="D3220" i="11"/>
  <c r="C3220" i="11"/>
  <c r="B3220" i="11"/>
  <c r="E3219" i="11"/>
  <c r="D3219" i="11"/>
  <c r="C3219" i="11"/>
  <c r="B3219" i="11"/>
  <c r="E3218" i="11"/>
  <c r="D3218" i="11"/>
  <c r="C3218" i="11"/>
  <c r="B3218" i="11"/>
  <c r="E3217" i="11"/>
  <c r="D3217" i="11"/>
  <c r="C3217" i="11"/>
  <c r="B3217" i="11"/>
  <c r="E3216" i="11"/>
  <c r="D3216" i="11"/>
  <c r="C3216" i="11"/>
  <c r="B3216" i="11"/>
  <c r="E3215" i="11"/>
  <c r="D3215" i="11"/>
  <c r="C3215" i="11"/>
  <c r="B3215" i="11"/>
  <c r="E3214" i="11"/>
  <c r="D3214" i="11"/>
  <c r="C3214" i="11"/>
  <c r="B3214" i="11"/>
  <c r="E3213" i="11"/>
  <c r="D3213" i="11"/>
  <c r="C3213" i="11"/>
  <c r="B3213" i="11"/>
  <c r="E3212" i="11"/>
  <c r="D3212" i="11"/>
  <c r="C3212" i="11"/>
  <c r="B3212" i="11"/>
  <c r="E3211" i="11"/>
  <c r="D3211" i="11"/>
  <c r="C3211" i="11"/>
  <c r="B3211" i="11"/>
  <c r="E3210" i="11"/>
  <c r="D3210" i="11"/>
  <c r="C3210" i="11"/>
  <c r="B3210" i="11"/>
  <c r="E3209" i="11"/>
  <c r="D3209" i="11"/>
  <c r="C3209" i="11"/>
  <c r="B3209" i="11"/>
  <c r="E3208" i="11"/>
  <c r="D3208" i="11"/>
  <c r="C3208" i="11"/>
  <c r="B3208" i="11"/>
  <c r="E3207" i="11"/>
  <c r="D3207" i="11"/>
  <c r="C3207" i="11"/>
  <c r="B3207" i="11"/>
  <c r="E3206" i="11"/>
  <c r="D3206" i="11"/>
  <c r="C3206" i="11"/>
  <c r="B3206" i="11"/>
  <c r="E3205" i="11"/>
  <c r="D3205" i="11"/>
  <c r="C3205" i="11"/>
  <c r="B3205" i="11"/>
  <c r="E3204" i="11"/>
  <c r="D3204" i="11"/>
  <c r="C3204" i="11"/>
  <c r="B3204" i="11"/>
  <c r="E3203" i="11"/>
  <c r="D3203" i="11"/>
  <c r="C3203" i="11"/>
  <c r="B3203" i="11"/>
  <c r="E3202" i="11"/>
  <c r="D3202" i="11"/>
  <c r="C3202" i="11"/>
  <c r="B3202" i="11"/>
  <c r="E3201" i="11"/>
  <c r="D3201" i="11"/>
  <c r="C3201" i="11"/>
  <c r="B3201" i="11"/>
  <c r="E3200" i="11"/>
  <c r="D3200" i="11"/>
  <c r="C3200" i="11"/>
  <c r="B3200" i="11"/>
  <c r="E3199" i="11"/>
  <c r="D3199" i="11"/>
  <c r="C3199" i="11"/>
  <c r="B3199" i="11"/>
  <c r="E3198" i="11"/>
  <c r="D3198" i="11"/>
  <c r="C3198" i="11"/>
  <c r="B3198" i="11"/>
  <c r="E3197" i="11"/>
  <c r="D3197" i="11"/>
  <c r="C3197" i="11"/>
  <c r="B3197" i="11"/>
  <c r="E3196" i="11"/>
  <c r="D3196" i="11"/>
  <c r="C3196" i="11"/>
  <c r="B3196" i="11"/>
  <c r="E3195" i="11"/>
  <c r="D3195" i="11"/>
  <c r="C3195" i="11"/>
  <c r="B3195" i="11"/>
  <c r="E3194" i="11"/>
  <c r="D3194" i="11"/>
  <c r="C3194" i="11"/>
  <c r="B3194" i="11"/>
  <c r="E3193" i="11"/>
  <c r="D3193" i="11"/>
  <c r="C3193" i="11"/>
  <c r="B3193" i="11"/>
  <c r="E3192" i="11"/>
  <c r="D3192" i="11"/>
  <c r="C3192" i="11"/>
  <c r="B3192" i="11"/>
  <c r="E3191" i="11"/>
  <c r="D3191" i="11"/>
  <c r="C3191" i="11"/>
  <c r="B3191" i="11"/>
  <c r="E3190" i="11"/>
  <c r="D3190" i="11"/>
  <c r="C3190" i="11"/>
  <c r="B3190" i="11"/>
  <c r="E3189" i="11"/>
  <c r="D3189" i="11"/>
  <c r="C3189" i="11"/>
  <c r="B3189" i="11"/>
  <c r="E3188" i="11"/>
  <c r="D3188" i="11"/>
  <c r="C3188" i="11"/>
  <c r="B3188" i="11"/>
  <c r="E3187" i="11"/>
  <c r="D3187" i="11"/>
  <c r="C3187" i="11"/>
  <c r="B3187" i="11"/>
  <c r="E3186" i="11"/>
  <c r="D3186" i="11"/>
  <c r="C3186" i="11"/>
  <c r="B3186" i="11"/>
  <c r="E3185" i="11"/>
  <c r="D3185" i="11"/>
  <c r="C3185" i="11"/>
  <c r="B3185" i="11"/>
  <c r="E3184" i="11"/>
  <c r="D3184" i="11"/>
  <c r="C3184" i="11"/>
  <c r="B3184" i="11"/>
  <c r="E3183" i="11"/>
  <c r="D3183" i="11"/>
  <c r="C3183" i="11"/>
  <c r="B3183" i="11"/>
  <c r="E3182" i="11"/>
  <c r="D3182" i="11"/>
  <c r="C3182" i="11"/>
  <c r="B3182" i="11"/>
  <c r="E3181" i="11"/>
  <c r="D3181" i="11"/>
  <c r="C3181" i="11"/>
  <c r="B3181" i="11"/>
  <c r="E3180" i="11"/>
  <c r="D3180" i="11"/>
  <c r="C3180" i="11"/>
  <c r="B3180" i="11"/>
  <c r="E3179" i="11"/>
  <c r="D3179" i="11"/>
  <c r="C3179" i="11"/>
  <c r="B3179" i="11"/>
  <c r="E3178" i="11"/>
  <c r="D3178" i="11"/>
  <c r="C3178" i="11"/>
  <c r="B3178" i="11"/>
  <c r="E3177" i="11"/>
  <c r="D3177" i="11"/>
  <c r="C3177" i="11"/>
  <c r="B3177" i="11"/>
  <c r="E3176" i="11"/>
  <c r="D3176" i="11"/>
  <c r="C3176" i="11"/>
  <c r="B3176" i="11"/>
  <c r="E3175" i="11"/>
  <c r="D3175" i="11"/>
  <c r="C3175" i="11"/>
  <c r="B3175" i="11"/>
  <c r="E3174" i="11"/>
  <c r="D3174" i="11"/>
  <c r="C3174" i="11"/>
  <c r="B3174" i="11"/>
  <c r="E3173" i="11"/>
  <c r="D3173" i="11"/>
  <c r="C3173" i="11"/>
  <c r="B3173" i="11"/>
  <c r="E3172" i="11"/>
  <c r="D3172" i="11"/>
  <c r="C3172" i="11"/>
  <c r="B3172" i="11"/>
  <c r="E3171" i="11"/>
  <c r="D3171" i="11"/>
  <c r="C3171" i="11"/>
  <c r="B3171" i="11"/>
  <c r="E3170" i="11"/>
  <c r="D3170" i="11"/>
  <c r="C3170" i="11"/>
  <c r="B3170" i="11"/>
  <c r="E3169" i="11"/>
  <c r="D3169" i="11"/>
  <c r="C3169" i="11"/>
  <c r="B3169" i="11"/>
  <c r="E3168" i="11"/>
  <c r="D3168" i="11"/>
  <c r="C3168" i="11"/>
  <c r="B3168" i="11"/>
  <c r="E3167" i="11"/>
  <c r="D3167" i="11"/>
  <c r="C3167" i="11"/>
  <c r="B3167" i="11"/>
  <c r="E3166" i="11"/>
  <c r="D3166" i="11"/>
  <c r="C3166" i="11"/>
  <c r="B3166" i="11"/>
  <c r="E3165" i="11"/>
  <c r="D3165" i="11"/>
  <c r="C3165" i="11"/>
  <c r="B3165" i="11"/>
  <c r="E3164" i="11"/>
  <c r="D3164" i="11"/>
  <c r="C3164" i="11"/>
  <c r="B3164" i="11"/>
  <c r="E3163" i="11"/>
  <c r="D3163" i="11"/>
  <c r="C3163" i="11"/>
  <c r="B3163" i="11"/>
  <c r="E3162" i="11"/>
  <c r="D3162" i="11"/>
  <c r="C3162" i="11"/>
  <c r="B3162" i="11"/>
  <c r="E3161" i="11"/>
  <c r="D3161" i="11"/>
  <c r="C3161" i="11"/>
  <c r="B3161" i="11"/>
  <c r="E3160" i="11"/>
  <c r="D3160" i="11"/>
  <c r="C3160" i="11"/>
  <c r="B3160" i="11"/>
  <c r="E3159" i="11"/>
  <c r="D3159" i="11"/>
  <c r="C3159" i="11"/>
  <c r="B3159" i="11"/>
  <c r="E3158" i="11"/>
  <c r="D3158" i="11"/>
  <c r="C3158" i="11"/>
  <c r="B3158" i="11"/>
  <c r="E3157" i="11"/>
  <c r="D3157" i="11"/>
  <c r="C3157" i="11"/>
  <c r="B3157" i="11"/>
  <c r="E3156" i="11"/>
  <c r="D3156" i="11"/>
  <c r="C3156" i="11"/>
  <c r="B3156" i="11"/>
  <c r="E3155" i="11"/>
  <c r="D3155" i="11"/>
  <c r="C3155" i="11"/>
  <c r="B3155" i="11"/>
  <c r="E3154" i="11"/>
  <c r="D3154" i="11"/>
  <c r="C3154" i="11"/>
  <c r="B3154" i="11"/>
  <c r="E3153" i="11"/>
  <c r="D3153" i="11"/>
  <c r="C3153" i="11"/>
  <c r="B3153" i="11"/>
  <c r="E3152" i="11"/>
  <c r="D3152" i="11"/>
  <c r="C3152" i="11"/>
  <c r="B3152" i="11"/>
  <c r="E3151" i="11"/>
  <c r="D3151" i="11"/>
  <c r="C3151" i="11"/>
  <c r="B3151" i="11"/>
  <c r="E3150" i="11"/>
  <c r="D3150" i="11"/>
  <c r="C3150" i="11"/>
  <c r="B3150" i="11"/>
  <c r="E3149" i="11"/>
  <c r="D3149" i="11"/>
  <c r="C3149" i="11"/>
  <c r="B3149" i="11"/>
  <c r="E3148" i="11"/>
  <c r="D3148" i="11"/>
  <c r="C3148" i="11"/>
  <c r="B3148" i="11"/>
  <c r="E3147" i="11"/>
  <c r="D3147" i="11"/>
  <c r="C3147" i="11"/>
  <c r="B3147" i="11"/>
  <c r="E3146" i="11"/>
  <c r="D3146" i="11"/>
  <c r="C3146" i="11"/>
  <c r="B3146" i="11"/>
  <c r="E3145" i="11"/>
  <c r="D3145" i="11"/>
  <c r="C3145" i="11"/>
  <c r="B3145" i="11"/>
  <c r="E3144" i="11"/>
  <c r="D3144" i="11"/>
  <c r="C3144" i="11"/>
  <c r="B3144" i="11"/>
  <c r="E3143" i="11"/>
  <c r="D3143" i="11"/>
  <c r="C3143" i="11"/>
  <c r="B3143" i="11"/>
  <c r="E3142" i="11"/>
  <c r="D3142" i="11"/>
  <c r="C3142" i="11"/>
  <c r="B3142" i="11"/>
  <c r="E3141" i="11"/>
  <c r="D3141" i="11"/>
  <c r="C3141" i="11"/>
  <c r="B3141" i="11"/>
  <c r="E3140" i="11"/>
  <c r="D3140" i="11"/>
  <c r="C3140" i="11"/>
  <c r="B3140" i="11"/>
  <c r="E3139" i="11"/>
  <c r="D3139" i="11"/>
  <c r="C3139" i="11"/>
  <c r="B3139" i="11"/>
  <c r="E3138" i="11"/>
  <c r="D3138" i="11"/>
  <c r="C3138" i="11"/>
  <c r="B3138" i="11"/>
  <c r="E3137" i="11"/>
  <c r="D3137" i="11"/>
  <c r="C3137" i="11"/>
  <c r="B3137" i="11"/>
  <c r="E3136" i="11"/>
  <c r="D3136" i="11"/>
  <c r="C3136" i="11"/>
  <c r="B3136" i="11"/>
  <c r="E3135" i="11"/>
  <c r="D3135" i="11"/>
  <c r="C3135" i="11"/>
  <c r="B3135" i="11"/>
  <c r="E3134" i="11"/>
  <c r="D3134" i="11"/>
  <c r="C3134" i="11"/>
  <c r="B3134" i="11"/>
  <c r="E3133" i="11"/>
  <c r="D3133" i="11"/>
  <c r="C3133" i="11"/>
  <c r="B3133" i="11"/>
  <c r="E3132" i="11"/>
  <c r="D3132" i="11"/>
  <c r="C3132" i="11"/>
  <c r="B3132" i="11"/>
  <c r="E3131" i="11"/>
  <c r="D3131" i="11"/>
  <c r="C3131" i="11"/>
  <c r="B3131" i="11"/>
  <c r="E3130" i="11"/>
  <c r="D3130" i="11"/>
  <c r="C3130" i="11"/>
  <c r="B3130" i="11"/>
  <c r="E3129" i="11"/>
  <c r="D3129" i="11"/>
  <c r="C3129" i="11"/>
  <c r="B3129" i="11"/>
  <c r="E3128" i="11"/>
  <c r="D3128" i="11"/>
  <c r="C3128" i="11"/>
  <c r="B3128" i="11"/>
  <c r="E3127" i="11"/>
  <c r="D3127" i="11"/>
  <c r="C3127" i="11"/>
  <c r="B3127" i="11"/>
  <c r="E3126" i="11"/>
  <c r="D3126" i="11"/>
  <c r="C3126" i="11"/>
  <c r="B3126" i="11"/>
  <c r="E3125" i="11"/>
  <c r="D3125" i="11"/>
  <c r="C3125" i="11"/>
  <c r="B3125" i="11"/>
  <c r="E3124" i="11"/>
  <c r="D3124" i="11"/>
  <c r="C3124" i="11"/>
  <c r="B3124" i="11"/>
  <c r="E3123" i="11"/>
  <c r="D3123" i="11"/>
  <c r="C3123" i="11"/>
  <c r="B3123" i="11"/>
  <c r="E3122" i="11"/>
  <c r="D3122" i="11"/>
  <c r="C3122" i="11"/>
  <c r="B3122" i="11"/>
  <c r="E3121" i="11"/>
  <c r="D3121" i="11"/>
  <c r="C3121" i="11"/>
  <c r="B3121" i="11"/>
  <c r="E3120" i="11"/>
  <c r="D3120" i="11"/>
  <c r="C3120" i="11"/>
  <c r="B3120" i="11"/>
  <c r="E3119" i="11"/>
  <c r="D3119" i="11"/>
  <c r="C3119" i="11"/>
  <c r="B3119" i="11"/>
  <c r="E3118" i="11"/>
  <c r="D3118" i="11"/>
  <c r="C3118" i="11"/>
  <c r="B3118" i="11"/>
  <c r="E3117" i="11"/>
  <c r="D3117" i="11"/>
  <c r="C3117" i="11"/>
  <c r="B3117" i="11"/>
  <c r="E3116" i="11"/>
  <c r="D3116" i="11"/>
  <c r="C3116" i="11"/>
  <c r="B3116" i="11"/>
  <c r="E3115" i="11"/>
  <c r="D3115" i="11"/>
  <c r="C3115" i="11"/>
  <c r="B3115" i="11"/>
  <c r="E3114" i="11"/>
  <c r="D3114" i="11"/>
  <c r="C3114" i="11"/>
  <c r="B3114" i="11"/>
  <c r="E3113" i="11"/>
  <c r="D3113" i="11"/>
  <c r="C3113" i="11"/>
  <c r="B3113" i="11"/>
  <c r="E3112" i="11"/>
  <c r="D3112" i="11"/>
  <c r="C3112" i="11"/>
  <c r="B3112" i="11"/>
  <c r="E3111" i="11"/>
  <c r="D3111" i="11"/>
  <c r="C3111" i="11"/>
  <c r="B3111" i="11"/>
  <c r="E3110" i="11"/>
  <c r="D3110" i="11"/>
  <c r="C3110" i="11"/>
  <c r="B3110" i="11"/>
  <c r="E3109" i="11"/>
  <c r="D3109" i="11"/>
  <c r="C3109" i="11"/>
  <c r="B3109" i="11"/>
  <c r="E3108" i="11"/>
  <c r="D3108" i="11"/>
  <c r="C3108" i="11"/>
  <c r="B3108" i="11"/>
  <c r="E3107" i="11"/>
  <c r="D3107" i="11"/>
  <c r="C3107" i="11"/>
  <c r="B3107" i="11"/>
  <c r="E3106" i="11"/>
  <c r="D3106" i="11"/>
  <c r="C3106" i="11"/>
  <c r="B3106" i="11"/>
  <c r="E3105" i="11"/>
  <c r="D3105" i="11"/>
  <c r="C3105" i="11"/>
  <c r="B3105" i="11"/>
  <c r="E3104" i="11"/>
  <c r="D3104" i="11"/>
  <c r="C3104" i="11"/>
  <c r="B3104" i="11"/>
  <c r="E3103" i="11"/>
  <c r="D3103" i="11"/>
  <c r="C3103" i="11"/>
  <c r="B3103" i="11"/>
  <c r="E3102" i="11"/>
  <c r="D3102" i="11"/>
  <c r="C3102" i="11"/>
  <c r="B3102" i="11"/>
  <c r="E3101" i="11"/>
  <c r="D3101" i="11"/>
  <c r="C3101" i="11"/>
  <c r="B3101" i="11"/>
  <c r="E3100" i="11"/>
  <c r="D3100" i="11"/>
  <c r="C3100" i="11"/>
  <c r="B3100" i="11"/>
  <c r="E3099" i="11"/>
  <c r="D3099" i="11"/>
  <c r="C3099" i="11"/>
  <c r="B3099" i="11"/>
  <c r="E3098" i="11"/>
  <c r="D3098" i="11"/>
  <c r="C3098" i="11"/>
  <c r="B3098" i="11"/>
  <c r="E3097" i="11"/>
  <c r="D3097" i="11"/>
  <c r="C3097" i="11"/>
  <c r="B3097" i="11"/>
  <c r="E3096" i="11"/>
  <c r="D3096" i="11"/>
  <c r="C3096" i="11"/>
  <c r="B3096" i="11"/>
  <c r="E3095" i="11"/>
  <c r="D3095" i="11"/>
  <c r="C3095" i="11"/>
  <c r="B3095" i="11"/>
  <c r="E3094" i="11"/>
  <c r="D3094" i="11"/>
  <c r="C3094" i="11"/>
  <c r="B3094" i="11"/>
  <c r="E3093" i="11"/>
  <c r="D3093" i="11"/>
  <c r="C3093" i="11"/>
  <c r="B3093" i="11"/>
  <c r="E3092" i="11"/>
  <c r="D3092" i="11"/>
  <c r="C3092" i="11"/>
  <c r="B3092" i="11"/>
  <c r="E3091" i="11"/>
  <c r="D3091" i="11"/>
  <c r="C3091" i="11"/>
  <c r="B3091" i="11"/>
  <c r="E3090" i="11"/>
  <c r="D3090" i="11"/>
  <c r="C3090" i="11"/>
  <c r="B3090" i="11"/>
  <c r="E3089" i="11"/>
  <c r="D3089" i="11"/>
  <c r="C3089" i="11"/>
  <c r="B3089" i="11"/>
  <c r="E3088" i="11"/>
  <c r="D3088" i="11"/>
  <c r="C3088" i="11"/>
  <c r="B3088" i="11"/>
  <c r="E3087" i="11"/>
  <c r="D3087" i="11"/>
  <c r="C3087" i="11"/>
  <c r="B3087" i="11"/>
  <c r="E3086" i="11"/>
  <c r="D3086" i="11"/>
  <c r="C3086" i="11"/>
  <c r="B3086" i="11"/>
  <c r="E3085" i="11"/>
  <c r="D3085" i="11"/>
  <c r="C3085" i="11"/>
  <c r="B3085" i="11"/>
  <c r="E3084" i="11"/>
  <c r="D3084" i="11"/>
  <c r="C3084" i="11"/>
  <c r="B3084" i="11"/>
  <c r="E3083" i="11"/>
  <c r="D3083" i="11"/>
  <c r="C3083" i="11"/>
  <c r="B3083" i="11"/>
  <c r="E3082" i="11"/>
  <c r="D3082" i="11"/>
  <c r="C3082" i="11"/>
  <c r="B3082" i="11"/>
  <c r="E3081" i="11"/>
  <c r="D3081" i="11"/>
  <c r="C3081" i="11"/>
  <c r="B3081" i="11"/>
  <c r="E3080" i="11"/>
  <c r="D3080" i="11"/>
  <c r="C3080" i="11"/>
  <c r="B3080" i="11"/>
  <c r="E3079" i="11"/>
  <c r="D3079" i="11"/>
  <c r="C3079" i="11"/>
  <c r="B3079" i="11"/>
  <c r="E3078" i="11"/>
  <c r="D3078" i="11"/>
  <c r="C3078" i="11"/>
  <c r="B3078" i="11"/>
  <c r="E3077" i="11"/>
  <c r="D3077" i="11"/>
  <c r="C3077" i="11"/>
  <c r="B3077" i="11"/>
  <c r="E3076" i="11"/>
  <c r="D3076" i="11"/>
  <c r="C3076" i="11"/>
  <c r="B3076" i="11"/>
  <c r="E3075" i="11"/>
  <c r="D3075" i="11"/>
  <c r="C3075" i="11"/>
  <c r="B3075" i="11"/>
  <c r="E3074" i="11"/>
  <c r="D3074" i="11"/>
  <c r="C3074" i="11"/>
  <c r="B3074" i="11"/>
  <c r="E3073" i="11"/>
  <c r="D3073" i="11"/>
  <c r="C3073" i="11"/>
  <c r="B3073" i="11"/>
  <c r="E3072" i="11"/>
  <c r="D3072" i="11"/>
  <c r="C3072" i="11"/>
  <c r="B3072" i="11"/>
  <c r="E3071" i="11"/>
  <c r="D3071" i="11"/>
  <c r="C3071" i="11"/>
  <c r="B3071" i="11"/>
  <c r="E3070" i="11"/>
  <c r="D3070" i="11"/>
  <c r="C3070" i="11"/>
  <c r="B3070" i="11"/>
  <c r="E3069" i="11"/>
  <c r="D3069" i="11"/>
  <c r="C3069" i="11"/>
  <c r="B3069" i="11"/>
  <c r="E3068" i="11"/>
  <c r="D3068" i="11"/>
  <c r="C3068" i="11"/>
  <c r="B3068" i="11"/>
  <c r="E3067" i="11"/>
  <c r="D3067" i="11"/>
  <c r="C3067" i="11"/>
  <c r="B3067" i="11"/>
  <c r="E3066" i="11"/>
  <c r="D3066" i="11"/>
  <c r="C3066" i="11"/>
  <c r="B3066" i="11"/>
  <c r="E3065" i="11"/>
  <c r="D3065" i="11"/>
  <c r="C3065" i="11"/>
  <c r="B3065" i="11"/>
  <c r="E3064" i="11"/>
  <c r="D3064" i="11"/>
  <c r="C3064" i="11"/>
  <c r="B3064" i="11"/>
  <c r="E3063" i="11"/>
  <c r="D3063" i="11"/>
  <c r="C3063" i="11"/>
  <c r="B3063" i="11"/>
  <c r="E3062" i="11"/>
  <c r="D3062" i="11"/>
  <c r="C3062" i="11"/>
  <c r="B3062" i="11"/>
  <c r="E3061" i="11"/>
  <c r="D3061" i="11"/>
  <c r="C3061" i="11"/>
  <c r="B3061" i="11"/>
  <c r="E3060" i="11"/>
  <c r="D3060" i="11"/>
  <c r="C3060" i="11"/>
  <c r="B3060" i="11"/>
  <c r="E3059" i="11"/>
  <c r="D3059" i="11"/>
  <c r="C3059" i="11"/>
  <c r="B3059" i="11"/>
  <c r="E3058" i="11"/>
  <c r="D3058" i="11"/>
  <c r="C3058" i="11"/>
  <c r="B3058" i="11"/>
  <c r="E3057" i="11"/>
  <c r="D3057" i="11"/>
  <c r="C3057" i="11"/>
  <c r="B3057" i="11"/>
  <c r="E3056" i="11"/>
  <c r="D3056" i="11"/>
  <c r="C3056" i="11"/>
  <c r="B3056" i="11"/>
  <c r="E3055" i="11"/>
  <c r="D3055" i="11"/>
  <c r="C3055" i="11"/>
  <c r="B3055" i="11"/>
  <c r="E3054" i="11"/>
  <c r="D3054" i="11"/>
  <c r="C3054" i="11"/>
  <c r="B3054" i="11"/>
  <c r="E3053" i="11"/>
  <c r="D3053" i="11"/>
  <c r="C3053" i="11"/>
  <c r="B3053" i="11"/>
  <c r="E3052" i="11"/>
  <c r="D3052" i="11"/>
  <c r="C3052" i="11"/>
  <c r="B3052" i="11"/>
  <c r="E3051" i="11"/>
  <c r="D3051" i="11"/>
  <c r="C3051" i="11"/>
  <c r="B3051" i="11"/>
  <c r="E3050" i="11"/>
  <c r="D3050" i="11"/>
  <c r="C3050" i="11"/>
  <c r="B3050" i="11"/>
  <c r="E3049" i="11"/>
  <c r="D3049" i="11"/>
  <c r="C3049" i="11"/>
  <c r="B3049" i="11"/>
  <c r="E3048" i="11"/>
  <c r="D3048" i="11"/>
  <c r="C3048" i="11"/>
  <c r="B3048" i="11"/>
  <c r="E3047" i="11"/>
  <c r="D3047" i="11"/>
  <c r="C3047" i="11"/>
  <c r="B3047" i="11"/>
  <c r="E3046" i="11"/>
  <c r="D3046" i="11"/>
  <c r="C3046" i="11"/>
  <c r="B3046" i="11"/>
  <c r="E3045" i="11"/>
  <c r="D3045" i="11"/>
  <c r="C3045" i="11"/>
  <c r="B3045" i="11"/>
  <c r="E3044" i="11"/>
  <c r="D3044" i="11"/>
  <c r="C3044" i="11"/>
  <c r="B3044" i="11"/>
  <c r="E3043" i="11"/>
  <c r="D3043" i="11"/>
  <c r="C3043" i="11"/>
  <c r="B3043" i="11"/>
  <c r="E3042" i="11"/>
  <c r="D3042" i="11"/>
  <c r="C3042" i="11"/>
  <c r="B3042" i="11"/>
  <c r="E3041" i="11"/>
  <c r="D3041" i="11"/>
  <c r="C3041" i="11"/>
  <c r="B3041" i="11"/>
  <c r="E3040" i="11"/>
  <c r="D3040" i="11"/>
  <c r="C3040" i="11"/>
  <c r="B3040" i="11"/>
  <c r="E3039" i="11"/>
  <c r="D3039" i="11"/>
  <c r="C3039" i="11"/>
  <c r="B3039" i="11"/>
  <c r="E3038" i="11"/>
  <c r="D3038" i="11"/>
  <c r="C3038" i="11"/>
  <c r="B3038" i="11"/>
  <c r="E3037" i="11"/>
  <c r="D3037" i="11"/>
  <c r="C3037" i="11"/>
  <c r="B3037" i="11"/>
  <c r="E3036" i="11"/>
  <c r="D3036" i="11"/>
  <c r="C3036" i="11"/>
  <c r="B3036" i="11"/>
  <c r="E3035" i="11"/>
  <c r="D3035" i="11"/>
  <c r="C3035" i="11"/>
  <c r="B3035" i="11"/>
  <c r="E3034" i="11"/>
  <c r="D3034" i="11"/>
  <c r="C3034" i="11"/>
  <c r="B3034" i="11"/>
  <c r="E3033" i="11"/>
  <c r="D3033" i="11"/>
  <c r="C3033" i="11"/>
  <c r="B3033" i="11"/>
  <c r="E3032" i="11"/>
  <c r="D3032" i="11"/>
  <c r="C3032" i="11"/>
  <c r="B3032" i="11"/>
  <c r="E3031" i="11"/>
  <c r="D3031" i="11"/>
  <c r="C3031" i="11"/>
  <c r="B3031" i="11"/>
  <c r="E3030" i="11"/>
  <c r="D3030" i="11"/>
  <c r="C3030" i="11"/>
  <c r="B3030" i="11"/>
  <c r="E3029" i="11"/>
  <c r="D3029" i="11"/>
  <c r="C3029" i="11"/>
  <c r="B3029" i="11"/>
  <c r="E3028" i="11"/>
  <c r="D3028" i="11"/>
  <c r="C3028" i="11"/>
  <c r="B3028" i="11"/>
  <c r="E3027" i="11"/>
  <c r="D3027" i="11"/>
  <c r="C3027" i="11"/>
  <c r="B3027" i="11"/>
  <c r="E3026" i="11"/>
  <c r="D3026" i="11"/>
  <c r="C3026" i="11"/>
  <c r="B3026" i="11"/>
  <c r="E3025" i="11"/>
  <c r="D3025" i="11"/>
  <c r="C3025" i="11"/>
  <c r="B3025" i="11"/>
  <c r="E3024" i="11"/>
  <c r="D3024" i="11"/>
  <c r="C3024" i="11"/>
  <c r="B3024" i="11"/>
  <c r="E3023" i="11"/>
  <c r="D3023" i="11"/>
  <c r="C3023" i="11"/>
  <c r="B3023" i="11"/>
  <c r="E3022" i="11"/>
  <c r="D3022" i="11"/>
  <c r="C3022" i="11"/>
  <c r="B3022" i="11"/>
  <c r="E3021" i="11"/>
  <c r="D3021" i="11"/>
  <c r="C3021" i="11"/>
  <c r="B3021" i="11"/>
  <c r="E3020" i="11"/>
  <c r="D3020" i="11"/>
  <c r="C3020" i="11"/>
  <c r="B3020" i="11"/>
  <c r="E3019" i="11"/>
  <c r="D3019" i="11"/>
  <c r="C3019" i="11"/>
  <c r="B3019" i="11"/>
  <c r="E3018" i="11"/>
  <c r="D3018" i="11"/>
  <c r="C3018" i="11"/>
  <c r="B3018" i="11"/>
  <c r="E3017" i="11"/>
  <c r="D3017" i="11"/>
  <c r="C3017" i="11"/>
  <c r="B3017" i="11"/>
  <c r="E3016" i="11"/>
  <c r="D3016" i="11"/>
  <c r="C3016" i="11"/>
  <c r="B3016" i="11"/>
  <c r="E3015" i="11"/>
  <c r="D3015" i="11"/>
  <c r="C3015" i="11"/>
  <c r="B3015" i="11"/>
  <c r="E3014" i="11"/>
  <c r="D3014" i="11"/>
  <c r="C3014" i="11"/>
  <c r="B3014" i="11"/>
  <c r="E3013" i="11"/>
  <c r="D3013" i="11"/>
  <c r="C3013" i="11"/>
  <c r="B3013" i="11"/>
  <c r="E3012" i="11"/>
  <c r="D3012" i="11"/>
  <c r="C3012" i="11"/>
  <c r="B3012" i="11"/>
  <c r="E3011" i="11"/>
  <c r="D3011" i="11"/>
  <c r="C3011" i="11"/>
  <c r="B3011" i="11"/>
  <c r="E3010" i="11"/>
  <c r="D3010" i="11"/>
  <c r="C3010" i="11"/>
  <c r="B3010" i="11"/>
  <c r="E3009" i="11"/>
  <c r="D3009" i="11"/>
  <c r="C3009" i="11"/>
  <c r="B3009" i="11"/>
  <c r="E3008" i="11"/>
  <c r="D3008" i="11"/>
  <c r="C3008" i="11"/>
  <c r="B3008" i="11"/>
  <c r="E3007" i="11"/>
  <c r="D3007" i="11"/>
  <c r="C3007" i="11"/>
  <c r="B3007" i="11"/>
  <c r="E3006" i="11"/>
  <c r="D3006" i="11"/>
  <c r="C3006" i="11"/>
  <c r="B3006" i="11"/>
  <c r="E3005" i="11"/>
  <c r="D3005" i="11"/>
  <c r="C3005" i="11"/>
  <c r="B3005" i="11"/>
  <c r="E3004" i="11"/>
  <c r="D3004" i="11"/>
  <c r="C3004" i="11"/>
  <c r="B3004" i="11"/>
  <c r="E3003" i="11"/>
  <c r="D3003" i="11"/>
  <c r="C3003" i="11"/>
  <c r="B3003" i="11"/>
  <c r="E3002" i="11"/>
  <c r="D3002" i="11"/>
  <c r="C3002" i="11"/>
  <c r="B3002" i="11"/>
  <c r="E3001" i="11"/>
  <c r="D3001" i="11"/>
  <c r="C3001" i="11"/>
  <c r="B3001" i="11"/>
  <c r="E3000" i="11"/>
  <c r="D3000" i="11"/>
  <c r="C3000" i="11"/>
  <c r="B3000" i="11"/>
  <c r="E2999" i="11"/>
  <c r="D2999" i="11"/>
  <c r="C2999" i="11"/>
  <c r="B2999" i="11"/>
  <c r="E2998" i="11"/>
  <c r="D2998" i="11"/>
  <c r="C2998" i="11"/>
  <c r="B2998" i="11"/>
  <c r="E2997" i="11"/>
  <c r="D2997" i="11"/>
  <c r="C2997" i="11"/>
  <c r="B2997" i="11"/>
  <c r="E2996" i="11"/>
  <c r="D2996" i="11"/>
  <c r="C2996" i="11"/>
  <c r="B2996" i="11"/>
  <c r="E2995" i="11"/>
  <c r="D2995" i="11"/>
  <c r="C2995" i="11"/>
  <c r="B2995" i="11"/>
  <c r="E2994" i="11"/>
  <c r="D2994" i="11"/>
  <c r="C2994" i="11"/>
  <c r="B2994" i="11"/>
  <c r="E2993" i="11"/>
  <c r="D2993" i="11"/>
  <c r="C2993" i="11"/>
  <c r="B2993" i="11"/>
  <c r="E2992" i="11"/>
  <c r="D2992" i="11"/>
  <c r="C2992" i="11"/>
  <c r="B2992" i="11"/>
  <c r="E2991" i="11"/>
  <c r="D2991" i="11"/>
  <c r="C2991" i="11"/>
  <c r="B2991" i="11"/>
  <c r="E2990" i="11"/>
  <c r="D2990" i="11"/>
  <c r="C2990" i="11"/>
  <c r="B2990" i="11"/>
  <c r="E2989" i="11"/>
  <c r="D2989" i="11"/>
  <c r="C2989" i="11"/>
  <c r="B2989" i="11"/>
  <c r="E2988" i="11"/>
  <c r="D2988" i="11"/>
  <c r="C2988" i="11"/>
  <c r="B2988" i="11"/>
  <c r="E2987" i="11"/>
  <c r="D2987" i="11"/>
  <c r="C2987" i="11"/>
  <c r="B2987" i="11"/>
  <c r="E2986" i="11"/>
  <c r="D2986" i="11"/>
  <c r="C2986" i="11"/>
  <c r="B2986" i="11"/>
  <c r="E2985" i="11"/>
  <c r="D2985" i="11"/>
  <c r="C2985" i="11"/>
  <c r="B2985" i="11"/>
  <c r="E2984" i="11"/>
  <c r="D2984" i="11"/>
  <c r="C2984" i="11"/>
  <c r="B2984" i="11"/>
  <c r="E2983" i="11"/>
  <c r="D2983" i="11"/>
  <c r="C2983" i="11"/>
  <c r="B2983" i="11"/>
  <c r="E2982" i="11"/>
  <c r="D2982" i="11"/>
  <c r="C2982" i="11"/>
  <c r="B2982" i="11"/>
  <c r="E2981" i="11"/>
  <c r="D2981" i="11"/>
  <c r="C2981" i="11"/>
  <c r="B2981" i="11"/>
  <c r="E2980" i="11"/>
  <c r="D2980" i="11"/>
  <c r="C2980" i="11"/>
  <c r="B2980" i="11"/>
  <c r="E2979" i="11"/>
  <c r="D2979" i="11"/>
  <c r="C2979" i="11"/>
  <c r="B2979" i="11"/>
  <c r="E2978" i="11"/>
  <c r="D2978" i="11"/>
  <c r="C2978" i="11"/>
  <c r="B2978" i="11"/>
  <c r="E2977" i="11"/>
  <c r="D2977" i="11"/>
  <c r="C2977" i="11"/>
  <c r="B2977" i="11"/>
  <c r="E2976" i="11"/>
  <c r="D2976" i="11"/>
  <c r="C2976" i="11"/>
  <c r="B2976" i="11"/>
  <c r="E2975" i="11"/>
  <c r="D2975" i="11"/>
  <c r="C2975" i="11"/>
  <c r="B2975" i="11"/>
  <c r="E2974" i="11"/>
  <c r="D2974" i="11"/>
  <c r="C2974" i="11"/>
  <c r="B2974" i="11"/>
  <c r="E2973" i="11"/>
  <c r="D2973" i="11"/>
  <c r="C2973" i="11"/>
  <c r="B2973" i="11"/>
  <c r="E2972" i="11"/>
  <c r="D2972" i="11"/>
  <c r="C2972" i="11"/>
  <c r="B2972" i="11"/>
  <c r="E2971" i="11"/>
  <c r="D2971" i="11"/>
  <c r="C2971" i="11"/>
  <c r="B2971" i="11"/>
  <c r="E2970" i="11"/>
  <c r="D2970" i="11"/>
  <c r="C2970" i="11"/>
  <c r="B2970" i="11"/>
  <c r="E2969" i="11"/>
  <c r="D2969" i="11"/>
  <c r="C2969" i="11"/>
  <c r="B2969" i="11"/>
  <c r="E2968" i="11"/>
  <c r="D2968" i="11"/>
  <c r="C2968" i="11"/>
  <c r="B2968" i="11"/>
  <c r="E2967" i="11"/>
  <c r="D2967" i="11"/>
  <c r="C2967" i="11"/>
  <c r="B2967" i="11"/>
  <c r="E2966" i="11"/>
  <c r="D2966" i="11"/>
  <c r="C2966" i="11"/>
  <c r="B2966" i="11"/>
  <c r="E2965" i="11"/>
  <c r="D2965" i="11"/>
  <c r="C2965" i="11"/>
  <c r="B2965" i="11"/>
  <c r="E2964" i="11"/>
  <c r="D2964" i="11"/>
  <c r="C2964" i="11"/>
  <c r="B2964" i="11"/>
  <c r="E2963" i="11"/>
  <c r="D2963" i="11"/>
  <c r="C2963" i="11"/>
  <c r="B2963" i="11"/>
  <c r="E2962" i="11"/>
  <c r="D2962" i="11"/>
  <c r="C2962" i="11"/>
  <c r="B2962" i="11"/>
  <c r="E2961" i="11"/>
  <c r="D2961" i="11"/>
  <c r="C2961" i="11"/>
  <c r="B2961" i="11"/>
  <c r="E2960" i="11"/>
  <c r="D2960" i="11"/>
  <c r="C2960" i="11"/>
  <c r="B2960" i="11"/>
  <c r="E2959" i="11"/>
  <c r="D2959" i="11"/>
  <c r="C2959" i="11"/>
  <c r="B2959" i="11"/>
  <c r="E2958" i="11"/>
  <c r="D2958" i="11"/>
  <c r="C2958" i="11"/>
  <c r="B2958" i="11"/>
  <c r="E2957" i="11"/>
  <c r="D2957" i="11"/>
  <c r="C2957" i="11"/>
  <c r="B2957" i="11"/>
  <c r="E2956" i="11"/>
  <c r="D2956" i="11"/>
  <c r="C2956" i="11"/>
  <c r="B2956" i="11"/>
  <c r="E2955" i="11"/>
  <c r="D2955" i="11"/>
  <c r="C2955" i="11"/>
  <c r="B2955" i="11"/>
  <c r="E2954" i="11"/>
  <c r="D2954" i="11"/>
  <c r="C2954" i="11"/>
  <c r="B2954" i="11"/>
  <c r="E2953" i="11"/>
  <c r="D2953" i="11"/>
  <c r="C2953" i="11"/>
  <c r="B2953" i="11"/>
  <c r="E2952" i="11"/>
  <c r="D2952" i="11"/>
  <c r="C2952" i="11"/>
  <c r="B2952" i="11"/>
  <c r="E2951" i="11"/>
  <c r="D2951" i="11"/>
  <c r="C2951" i="11"/>
  <c r="B2951" i="11"/>
  <c r="E2950" i="11"/>
  <c r="D2950" i="11"/>
  <c r="C2950" i="11"/>
  <c r="B2950" i="11"/>
  <c r="E2949" i="11"/>
  <c r="D2949" i="11"/>
  <c r="C2949" i="11"/>
  <c r="B2949" i="11"/>
  <c r="E2948" i="11"/>
  <c r="D2948" i="11"/>
  <c r="C2948" i="11"/>
  <c r="B2948" i="11"/>
  <c r="E2947" i="11"/>
  <c r="D2947" i="11"/>
  <c r="C2947" i="11"/>
  <c r="B2947" i="11"/>
  <c r="E2946" i="11"/>
  <c r="D2946" i="11"/>
  <c r="C2946" i="11"/>
  <c r="B2946" i="11"/>
  <c r="E2945" i="11"/>
  <c r="D2945" i="11"/>
  <c r="C2945" i="11"/>
  <c r="B2945" i="11"/>
  <c r="E2944" i="11"/>
  <c r="D2944" i="11"/>
  <c r="C2944" i="11"/>
  <c r="B2944" i="11"/>
  <c r="E2943" i="11"/>
  <c r="D2943" i="11"/>
  <c r="C2943" i="11"/>
  <c r="B2943" i="11"/>
  <c r="E2942" i="11"/>
  <c r="D2942" i="11"/>
  <c r="C2942" i="11"/>
  <c r="B2942" i="11"/>
  <c r="E2941" i="11"/>
  <c r="D2941" i="11"/>
  <c r="C2941" i="11"/>
  <c r="B2941" i="11"/>
  <c r="E2940" i="11"/>
  <c r="D2940" i="11"/>
  <c r="C2940" i="11"/>
  <c r="B2940" i="11"/>
  <c r="E2939" i="11"/>
  <c r="D2939" i="11"/>
  <c r="C2939" i="11"/>
  <c r="B2939" i="11"/>
  <c r="E2938" i="11"/>
  <c r="D2938" i="11"/>
  <c r="C2938" i="11"/>
  <c r="B2938" i="11"/>
  <c r="E2937" i="11"/>
  <c r="D2937" i="11"/>
  <c r="C2937" i="11"/>
  <c r="B2937" i="11"/>
  <c r="E2936" i="11"/>
  <c r="D2936" i="11"/>
  <c r="C2936" i="11"/>
  <c r="B2936" i="11"/>
  <c r="E2935" i="11"/>
  <c r="D2935" i="11"/>
  <c r="C2935" i="11"/>
  <c r="B2935" i="11"/>
  <c r="E2934" i="11"/>
  <c r="D2934" i="11"/>
  <c r="C2934" i="11"/>
  <c r="B2934" i="11"/>
  <c r="E2933" i="11"/>
  <c r="D2933" i="11"/>
  <c r="C2933" i="11"/>
  <c r="B2933" i="11"/>
  <c r="E2932" i="11"/>
  <c r="D2932" i="11"/>
  <c r="C2932" i="11"/>
  <c r="B2932" i="11"/>
  <c r="E2931" i="11"/>
  <c r="D2931" i="11"/>
  <c r="C2931" i="11"/>
  <c r="B2931" i="11"/>
  <c r="E2930" i="11"/>
  <c r="D2930" i="11"/>
  <c r="C2930" i="11"/>
  <c r="B2930" i="11"/>
  <c r="E2929" i="11"/>
  <c r="D2929" i="11"/>
  <c r="C2929" i="11"/>
  <c r="B2929" i="11"/>
  <c r="E2928" i="11"/>
  <c r="D2928" i="11"/>
  <c r="C2928" i="11"/>
  <c r="B2928" i="11"/>
  <c r="E2927" i="11"/>
  <c r="D2927" i="11"/>
  <c r="C2927" i="11"/>
  <c r="B2927" i="11"/>
  <c r="E2926" i="11"/>
  <c r="D2926" i="11"/>
  <c r="C2926" i="11"/>
  <c r="B2926" i="11"/>
  <c r="E2925" i="11"/>
  <c r="D2925" i="11"/>
  <c r="C2925" i="11"/>
  <c r="B2925" i="11"/>
  <c r="E2924" i="11"/>
  <c r="D2924" i="11"/>
  <c r="C2924" i="11"/>
  <c r="B2924" i="11"/>
  <c r="E2923" i="11"/>
  <c r="D2923" i="11"/>
  <c r="C2923" i="11"/>
  <c r="B2923" i="11"/>
  <c r="E2922" i="11"/>
  <c r="D2922" i="11"/>
  <c r="C2922" i="11"/>
  <c r="B2922" i="11"/>
  <c r="E2921" i="11"/>
  <c r="D2921" i="11"/>
  <c r="C2921" i="11"/>
  <c r="B2921" i="11"/>
  <c r="E2920" i="11"/>
  <c r="D2920" i="11"/>
  <c r="C2920" i="11"/>
  <c r="B2920" i="11"/>
  <c r="E2919" i="11"/>
  <c r="D2919" i="11"/>
  <c r="C2919" i="11"/>
  <c r="B2919" i="11"/>
  <c r="E2918" i="11"/>
  <c r="D2918" i="11"/>
  <c r="C2918" i="11"/>
  <c r="B2918" i="11"/>
  <c r="E2917" i="11"/>
  <c r="D2917" i="11"/>
  <c r="C2917" i="11"/>
  <c r="B2917" i="11"/>
  <c r="E2916" i="11"/>
  <c r="D2916" i="11"/>
  <c r="C2916" i="11"/>
  <c r="B2916" i="11"/>
  <c r="E2915" i="11"/>
  <c r="D2915" i="11"/>
  <c r="C2915" i="11"/>
  <c r="B2915" i="11"/>
  <c r="E2914" i="11"/>
  <c r="D2914" i="11"/>
  <c r="C2914" i="11"/>
  <c r="B2914" i="11"/>
  <c r="E2913" i="11"/>
  <c r="D2913" i="11"/>
  <c r="C2913" i="11"/>
  <c r="B2913" i="11"/>
  <c r="E2912" i="11"/>
  <c r="D2912" i="11"/>
  <c r="C2912" i="11"/>
  <c r="B2912" i="11"/>
  <c r="E2911" i="11"/>
  <c r="D2911" i="11"/>
  <c r="C2911" i="11"/>
  <c r="B2911" i="11"/>
  <c r="E2910" i="11"/>
  <c r="D2910" i="11"/>
  <c r="C2910" i="11"/>
  <c r="B2910" i="11"/>
  <c r="E2909" i="11"/>
  <c r="D2909" i="11"/>
  <c r="C2909" i="11"/>
  <c r="B2909" i="11"/>
  <c r="E2908" i="11"/>
  <c r="D2908" i="11"/>
  <c r="C2908" i="11"/>
  <c r="B2908" i="11"/>
  <c r="E2907" i="11"/>
  <c r="D2907" i="11"/>
  <c r="C2907" i="11"/>
  <c r="B2907" i="11"/>
  <c r="E2906" i="11"/>
  <c r="D2906" i="11"/>
  <c r="C2906" i="11"/>
  <c r="B2906" i="11"/>
  <c r="E2905" i="11"/>
  <c r="D2905" i="11"/>
  <c r="C2905" i="11"/>
  <c r="B2905" i="11"/>
  <c r="E2904" i="11"/>
  <c r="D2904" i="11"/>
  <c r="C2904" i="11"/>
  <c r="B2904" i="11"/>
  <c r="E2903" i="11"/>
  <c r="D2903" i="11"/>
  <c r="C2903" i="11"/>
  <c r="B2903" i="11"/>
  <c r="E2902" i="11"/>
  <c r="D2902" i="11"/>
  <c r="C2902" i="11"/>
  <c r="B2902" i="11"/>
  <c r="E2901" i="11"/>
  <c r="D2901" i="11"/>
  <c r="C2901" i="11"/>
  <c r="B2901" i="11"/>
  <c r="E2900" i="11"/>
  <c r="D2900" i="11"/>
  <c r="C2900" i="11"/>
  <c r="B2900" i="11"/>
  <c r="E2899" i="11"/>
  <c r="D2899" i="11"/>
  <c r="C2899" i="11"/>
  <c r="B2899" i="11"/>
  <c r="E2898" i="11"/>
  <c r="D2898" i="11"/>
  <c r="C2898" i="11"/>
  <c r="B2898" i="11"/>
  <c r="E2897" i="11"/>
  <c r="D2897" i="11"/>
  <c r="C2897" i="11"/>
  <c r="B2897" i="11"/>
  <c r="E2896" i="11"/>
  <c r="D2896" i="11"/>
  <c r="C2896" i="11"/>
  <c r="B2896" i="11"/>
  <c r="E2895" i="11"/>
  <c r="D2895" i="11"/>
  <c r="C2895" i="11"/>
  <c r="B2895" i="11"/>
  <c r="E2894" i="11"/>
  <c r="D2894" i="11"/>
  <c r="C2894" i="11"/>
  <c r="B2894" i="11"/>
  <c r="E2893" i="11"/>
  <c r="D2893" i="11"/>
  <c r="C2893" i="11"/>
  <c r="B2893" i="11"/>
  <c r="E2892" i="11"/>
  <c r="D2892" i="11"/>
  <c r="C2892" i="11"/>
  <c r="B2892" i="11"/>
  <c r="E2891" i="11"/>
  <c r="D2891" i="11"/>
  <c r="C2891" i="11"/>
  <c r="B2891" i="11"/>
  <c r="E2890" i="11"/>
  <c r="D2890" i="11"/>
  <c r="C2890" i="11"/>
  <c r="B2890" i="11"/>
  <c r="E2889" i="11"/>
  <c r="D2889" i="11"/>
  <c r="C2889" i="11"/>
  <c r="B2889" i="11"/>
  <c r="E2888" i="11"/>
  <c r="D2888" i="11"/>
  <c r="C2888" i="11"/>
  <c r="B2888" i="11"/>
  <c r="E2887" i="11"/>
  <c r="D2887" i="11"/>
  <c r="C2887" i="11"/>
  <c r="B2887" i="11"/>
  <c r="E2886" i="11"/>
  <c r="D2886" i="11"/>
  <c r="C2886" i="11"/>
  <c r="B2886" i="11"/>
  <c r="E2885" i="11"/>
  <c r="D2885" i="11"/>
  <c r="C2885" i="11"/>
  <c r="B2885" i="11"/>
  <c r="E2884" i="11"/>
  <c r="D2884" i="11"/>
  <c r="C2884" i="11"/>
  <c r="B2884" i="11"/>
  <c r="E2883" i="11"/>
  <c r="D2883" i="11"/>
  <c r="C2883" i="11"/>
  <c r="B2883" i="11"/>
  <c r="E2882" i="11"/>
  <c r="D2882" i="11"/>
  <c r="C2882" i="11"/>
  <c r="B2882" i="11"/>
  <c r="E2881" i="11"/>
  <c r="D2881" i="11"/>
  <c r="C2881" i="11"/>
  <c r="B2881" i="11"/>
  <c r="E2880" i="11"/>
  <c r="D2880" i="11"/>
  <c r="C2880" i="11"/>
  <c r="B2880" i="11"/>
  <c r="E2879" i="11"/>
  <c r="D2879" i="11"/>
  <c r="C2879" i="11"/>
  <c r="B2879" i="11"/>
  <c r="E2878" i="11"/>
  <c r="D2878" i="11"/>
  <c r="C2878" i="11"/>
  <c r="B2878" i="11"/>
  <c r="E2877" i="11"/>
  <c r="D2877" i="11"/>
  <c r="C2877" i="11"/>
  <c r="B2877" i="11"/>
  <c r="E2876" i="11"/>
  <c r="D2876" i="11"/>
  <c r="C2876" i="11"/>
  <c r="B2876" i="11"/>
  <c r="E2875" i="11"/>
  <c r="D2875" i="11"/>
  <c r="C2875" i="11"/>
  <c r="B2875" i="11"/>
  <c r="E2874" i="11"/>
  <c r="D2874" i="11"/>
  <c r="C2874" i="11"/>
  <c r="B2874" i="11"/>
  <c r="E2873" i="11"/>
  <c r="D2873" i="11"/>
  <c r="C2873" i="11"/>
  <c r="B2873" i="11"/>
  <c r="E2872" i="11"/>
  <c r="D2872" i="11"/>
  <c r="C2872" i="11"/>
  <c r="B2872" i="11"/>
  <c r="E2871" i="11"/>
  <c r="D2871" i="11"/>
  <c r="C2871" i="11"/>
  <c r="B2871" i="11"/>
  <c r="E2870" i="11"/>
  <c r="D2870" i="11"/>
  <c r="C2870" i="11"/>
  <c r="B2870" i="11"/>
  <c r="E2869" i="11"/>
  <c r="D2869" i="11"/>
  <c r="C2869" i="11"/>
  <c r="B2869" i="11"/>
  <c r="E2868" i="11"/>
  <c r="D2868" i="11"/>
  <c r="C2868" i="11"/>
  <c r="B2868" i="11"/>
  <c r="E2867" i="11"/>
  <c r="D2867" i="11"/>
  <c r="C2867" i="11"/>
  <c r="B2867" i="11"/>
  <c r="E2866" i="11"/>
  <c r="D2866" i="11"/>
  <c r="C2866" i="11"/>
  <c r="B2866" i="11"/>
  <c r="E2865" i="11"/>
  <c r="D2865" i="11"/>
  <c r="C2865" i="11"/>
  <c r="B2865" i="11"/>
  <c r="E2864" i="11"/>
  <c r="D2864" i="11"/>
  <c r="C2864" i="11"/>
  <c r="B2864" i="11"/>
  <c r="E2863" i="11"/>
  <c r="D2863" i="11"/>
  <c r="C2863" i="11"/>
  <c r="B2863" i="11"/>
  <c r="E2862" i="11"/>
  <c r="D2862" i="11"/>
  <c r="C2862" i="11"/>
  <c r="B2862" i="11"/>
  <c r="E2861" i="11"/>
  <c r="D2861" i="11"/>
  <c r="C2861" i="11"/>
  <c r="B2861" i="11"/>
  <c r="E2860" i="11"/>
  <c r="D2860" i="11"/>
  <c r="C2860" i="11"/>
  <c r="B2860" i="11"/>
  <c r="E2859" i="11"/>
  <c r="D2859" i="11"/>
  <c r="C2859" i="11"/>
  <c r="B2859" i="11"/>
  <c r="E2858" i="11"/>
  <c r="D2858" i="11"/>
  <c r="C2858" i="11"/>
  <c r="B2858" i="11"/>
  <c r="E2857" i="11"/>
  <c r="D2857" i="11"/>
  <c r="C2857" i="11"/>
  <c r="B2857" i="11"/>
  <c r="E2856" i="11"/>
  <c r="D2856" i="11"/>
  <c r="C2856" i="11"/>
  <c r="B2856" i="11"/>
  <c r="E2855" i="11"/>
  <c r="D2855" i="11"/>
  <c r="C2855" i="11"/>
  <c r="B2855" i="11"/>
  <c r="E2854" i="11"/>
  <c r="D2854" i="11"/>
  <c r="C2854" i="11"/>
  <c r="B2854" i="11"/>
  <c r="E2853" i="11"/>
  <c r="D2853" i="11"/>
  <c r="C2853" i="11"/>
  <c r="B2853" i="11"/>
  <c r="E2852" i="11"/>
  <c r="D2852" i="11"/>
  <c r="C2852" i="11"/>
  <c r="B2852" i="11"/>
  <c r="E2851" i="11"/>
  <c r="D2851" i="11"/>
  <c r="C2851" i="11"/>
  <c r="B2851" i="11"/>
  <c r="E2850" i="11"/>
  <c r="D2850" i="11"/>
  <c r="C2850" i="11"/>
  <c r="B2850" i="11"/>
  <c r="E2849" i="11"/>
  <c r="D2849" i="11"/>
  <c r="C2849" i="11"/>
  <c r="B2849" i="11"/>
  <c r="E2848" i="11"/>
  <c r="D2848" i="11"/>
  <c r="C2848" i="11"/>
  <c r="B2848" i="11"/>
  <c r="E2847" i="11"/>
  <c r="D2847" i="11"/>
  <c r="C2847" i="11"/>
  <c r="B2847" i="11"/>
  <c r="E2846" i="11"/>
  <c r="D2846" i="11"/>
  <c r="C2846" i="11"/>
  <c r="B2846" i="11"/>
  <c r="E2845" i="11"/>
  <c r="D2845" i="11"/>
  <c r="C2845" i="11"/>
  <c r="B2845" i="11"/>
  <c r="E2844" i="11"/>
  <c r="D2844" i="11"/>
  <c r="C2844" i="11"/>
  <c r="B2844" i="11"/>
  <c r="E2843" i="11"/>
  <c r="D2843" i="11"/>
  <c r="C2843" i="11"/>
  <c r="B2843" i="11"/>
  <c r="E2842" i="11"/>
  <c r="D2842" i="11"/>
  <c r="C2842" i="11"/>
  <c r="B2842" i="11"/>
  <c r="E2841" i="11"/>
  <c r="D2841" i="11"/>
  <c r="C2841" i="11"/>
  <c r="B2841" i="11"/>
  <c r="E2840" i="11"/>
  <c r="D2840" i="11"/>
  <c r="C2840" i="11"/>
  <c r="B2840" i="11"/>
  <c r="E2839" i="11"/>
  <c r="D2839" i="11"/>
  <c r="C2839" i="11"/>
  <c r="B2839" i="11"/>
  <c r="E2838" i="11"/>
  <c r="D2838" i="11"/>
  <c r="C2838" i="11"/>
  <c r="B2838" i="11"/>
  <c r="E2837" i="11"/>
  <c r="D2837" i="11"/>
  <c r="C2837" i="11"/>
  <c r="B2837" i="11"/>
  <c r="E2836" i="11"/>
  <c r="D2836" i="11"/>
  <c r="C2836" i="11"/>
  <c r="B2836" i="11"/>
  <c r="E2835" i="11"/>
  <c r="D2835" i="11"/>
  <c r="C2835" i="11"/>
  <c r="B2835" i="11"/>
  <c r="E2834" i="11"/>
  <c r="D2834" i="11"/>
  <c r="C2834" i="11"/>
  <c r="B2834" i="11"/>
  <c r="E2833" i="11"/>
  <c r="D2833" i="11"/>
  <c r="C2833" i="11"/>
  <c r="B2833" i="11"/>
  <c r="E2832" i="11"/>
  <c r="D2832" i="11"/>
  <c r="C2832" i="11"/>
  <c r="B2832" i="11"/>
  <c r="E2831" i="11"/>
  <c r="D2831" i="11"/>
  <c r="C2831" i="11"/>
  <c r="B2831" i="11"/>
  <c r="E2830" i="11"/>
  <c r="D2830" i="11"/>
  <c r="C2830" i="11"/>
  <c r="B2830" i="11"/>
  <c r="E2829" i="11"/>
  <c r="D2829" i="11"/>
  <c r="C2829" i="11"/>
  <c r="B2829" i="11"/>
  <c r="E2828" i="11"/>
  <c r="D2828" i="11"/>
  <c r="C2828" i="11"/>
  <c r="B2828" i="11"/>
  <c r="E2827" i="11"/>
  <c r="D2827" i="11"/>
  <c r="C2827" i="11"/>
  <c r="B2827" i="11"/>
  <c r="E2826" i="11"/>
  <c r="D2826" i="11"/>
  <c r="C2826" i="11"/>
  <c r="B2826" i="11"/>
  <c r="E2825" i="11"/>
  <c r="D2825" i="11"/>
  <c r="C2825" i="11"/>
  <c r="B2825" i="11"/>
  <c r="E2824" i="11"/>
  <c r="D2824" i="11"/>
  <c r="C2824" i="11"/>
  <c r="B2824" i="11"/>
  <c r="E2823" i="11"/>
  <c r="D2823" i="11"/>
  <c r="C2823" i="11"/>
  <c r="B2823" i="11"/>
  <c r="E2822" i="11"/>
  <c r="D2822" i="11"/>
  <c r="C2822" i="11"/>
  <c r="B2822" i="11"/>
  <c r="E2821" i="11"/>
  <c r="D2821" i="11"/>
  <c r="C2821" i="11"/>
  <c r="B2821" i="11"/>
  <c r="E2820" i="11"/>
  <c r="D2820" i="11"/>
  <c r="C2820" i="11"/>
  <c r="B2820" i="11"/>
  <c r="E2819" i="11"/>
  <c r="D2819" i="11"/>
  <c r="C2819" i="11"/>
  <c r="B2819" i="11"/>
  <c r="E2818" i="11"/>
  <c r="D2818" i="11"/>
  <c r="C2818" i="11"/>
  <c r="B2818" i="11"/>
  <c r="E2817" i="11"/>
  <c r="D2817" i="11"/>
  <c r="C2817" i="11"/>
  <c r="B2817" i="11"/>
  <c r="E2816" i="11"/>
  <c r="D2816" i="11"/>
  <c r="C2816" i="11"/>
  <c r="B2816" i="11"/>
  <c r="E2815" i="11"/>
  <c r="D2815" i="11"/>
  <c r="C2815" i="11"/>
  <c r="B2815" i="11"/>
  <c r="E2814" i="11"/>
  <c r="D2814" i="11"/>
  <c r="C2814" i="11"/>
  <c r="B2814" i="11"/>
  <c r="E2813" i="11"/>
  <c r="D2813" i="11"/>
  <c r="C2813" i="11"/>
  <c r="B2813" i="11"/>
  <c r="E2812" i="11"/>
  <c r="D2812" i="11"/>
  <c r="C2812" i="11"/>
  <c r="B2812" i="11"/>
  <c r="E2811" i="11"/>
  <c r="D2811" i="11"/>
  <c r="C2811" i="11"/>
  <c r="B2811" i="11"/>
  <c r="E2810" i="11"/>
  <c r="D2810" i="11"/>
  <c r="C2810" i="11"/>
  <c r="B2810" i="11"/>
  <c r="E2809" i="11"/>
  <c r="D2809" i="11"/>
  <c r="C2809" i="11"/>
  <c r="B2809" i="11"/>
  <c r="E2808" i="11"/>
  <c r="D2808" i="11"/>
  <c r="C2808" i="11"/>
  <c r="B2808" i="11"/>
  <c r="E2807" i="11"/>
  <c r="D2807" i="11"/>
  <c r="C2807" i="11"/>
  <c r="B2807" i="11"/>
  <c r="E2806" i="11"/>
  <c r="D2806" i="11"/>
  <c r="C2806" i="11"/>
  <c r="B2806" i="11"/>
  <c r="E2805" i="11"/>
  <c r="D2805" i="11"/>
  <c r="C2805" i="11"/>
  <c r="B2805" i="11"/>
  <c r="E2804" i="11"/>
  <c r="D2804" i="11"/>
  <c r="C2804" i="11"/>
  <c r="B2804" i="11"/>
  <c r="E2803" i="11"/>
  <c r="D2803" i="11"/>
  <c r="C2803" i="11"/>
  <c r="B2803" i="11"/>
  <c r="E2802" i="11"/>
  <c r="D2802" i="11"/>
  <c r="C2802" i="11"/>
  <c r="B2802" i="11"/>
  <c r="E2801" i="11"/>
  <c r="D2801" i="11"/>
  <c r="C2801" i="11"/>
  <c r="B2801" i="11"/>
  <c r="E2800" i="11"/>
  <c r="D2800" i="11"/>
  <c r="C2800" i="11"/>
  <c r="B2800" i="11"/>
  <c r="E2799" i="11"/>
  <c r="D2799" i="11"/>
  <c r="C2799" i="11"/>
  <c r="B2799" i="11"/>
  <c r="E2798" i="11"/>
  <c r="D2798" i="11"/>
  <c r="C2798" i="11"/>
  <c r="B2798" i="11"/>
  <c r="E2797" i="11"/>
  <c r="D2797" i="11"/>
  <c r="C2797" i="11"/>
  <c r="B2797" i="11"/>
  <c r="E2796" i="11"/>
  <c r="D2796" i="11"/>
  <c r="C2796" i="11"/>
  <c r="B2796" i="11"/>
  <c r="E2795" i="11"/>
  <c r="D2795" i="11"/>
  <c r="C2795" i="11"/>
  <c r="B2795" i="11"/>
  <c r="E2794" i="11"/>
  <c r="D2794" i="11"/>
  <c r="C2794" i="11"/>
  <c r="B2794" i="11"/>
  <c r="E2793" i="11"/>
  <c r="D2793" i="11"/>
  <c r="C2793" i="11"/>
  <c r="B2793" i="11"/>
  <c r="E2792" i="11"/>
  <c r="D2792" i="11"/>
  <c r="C2792" i="11"/>
  <c r="B2792" i="11"/>
  <c r="E2791" i="11"/>
  <c r="D2791" i="11"/>
  <c r="C2791" i="11"/>
  <c r="B2791" i="11"/>
  <c r="E2790" i="11"/>
  <c r="D2790" i="11"/>
  <c r="C2790" i="11"/>
  <c r="B2790" i="11"/>
  <c r="E2789" i="11"/>
  <c r="D2789" i="11"/>
  <c r="C2789" i="11"/>
  <c r="B2789" i="11"/>
  <c r="E2788" i="11"/>
  <c r="D2788" i="11"/>
  <c r="C2788" i="11"/>
  <c r="B2788" i="11"/>
  <c r="E2787" i="11"/>
  <c r="D2787" i="11"/>
  <c r="C2787" i="11"/>
  <c r="B2787" i="11"/>
  <c r="E2786" i="11"/>
  <c r="D2786" i="11"/>
  <c r="C2786" i="11"/>
  <c r="B2786" i="11"/>
  <c r="E2785" i="11"/>
  <c r="D2785" i="11"/>
  <c r="C2785" i="11"/>
  <c r="B2785" i="11"/>
  <c r="E2784" i="11"/>
  <c r="D2784" i="11"/>
  <c r="C2784" i="11"/>
  <c r="B2784" i="11"/>
  <c r="E2783" i="11"/>
  <c r="D2783" i="11"/>
  <c r="C2783" i="11"/>
  <c r="B2783" i="11"/>
  <c r="E2782" i="11"/>
  <c r="D2782" i="11"/>
  <c r="C2782" i="11"/>
  <c r="B2782" i="11"/>
  <c r="E2781" i="11"/>
  <c r="D2781" i="11"/>
  <c r="C2781" i="11"/>
  <c r="B2781" i="11"/>
  <c r="E2780" i="11"/>
  <c r="D2780" i="11"/>
  <c r="C2780" i="11"/>
  <c r="B2780" i="11"/>
  <c r="E2779" i="11"/>
  <c r="D2779" i="11"/>
  <c r="C2779" i="11"/>
  <c r="B2779" i="11"/>
  <c r="E2778" i="11"/>
  <c r="D2778" i="11"/>
  <c r="C2778" i="11"/>
  <c r="B2778" i="11"/>
  <c r="E2777" i="11"/>
  <c r="D2777" i="11"/>
  <c r="C2777" i="11"/>
  <c r="B2777" i="11"/>
  <c r="E2776" i="11"/>
  <c r="D2776" i="11"/>
  <c r="C2776" i="11"/>
  <c r="B2776" i="11"/>
  <c r="E2775" i="11"/>
  <c r="D2775" i="11"/>
  <c r="C2775" i="11"/>
  <c r="B2775" i="11"/>
  <c r="E2774" i="11"/>
  <c r="D2774" i="11"/>
  <c r="C2774" i="11"/>
  <c r="B2774" i="11"/>
  <c r="E2773" i="11"/>
  <c r="D2773" i="11"/>
  <c r="C2773" i="11"/>
  <c r="B2773" i="11"/>
  <c r="E2772" i="11"/>
  <c r="D2772" i="11"/>
  <c r="C2772" i="11"/>
  <c r="B2772" i="11"/>
  <c r="E2771" i="11"/>
  <c r="D2771" i="11"/>
  <c r="C2771" i="11"/>
  <c r="B2771" i="11"/>
  <c r="E2770" i="11"/>
  <c r="D2770" i="11"/>
  <c r="C2770" i="11"/>
  <c r="B2770" i="11"/>
  <c r="E2769" i="11"/>
  <c r="D2769" i="11"/>
  <c r="C2769" i="11"/>
  <c r="B2769" i="11"/>
  <c r="E2768" i="11"/>
  <c r="D2768" i="11"/>
  <c r="C2768" i="11"/>
  <c r="B2768" i="11"/>
  <c r="E2767" i="11"/>
  <c r="D2767" i="11"/>
  <c r="C2767" i="11"/>
  <c r="B2767" i="11"/>
  <c r="E2766" i="11"/>
  <c r="D2766" i="11"/>
  <c r="C2766" i="11"/>
  <c r="B2766" i="11"/>
  <c r="E2765" i="11"/>
  <c r="D2765" i="11"/>
  <c r="C2765" i="11"/>
  <c r="B2765" i="11"/>
  <c r="E2764" i="11"/>
  <c r="D2764" i="11"/>
  <c r="C2764" i="11"/>
  <c r="B2764" i="11"/>
  <c r="E2763" i="11"/>
  <c r="D2763" i="11"/>
  <c r="C2763" i="11"/>
  <c r="B2763" i="11"/>
  <c r="E2762" i="11"/>
  <c r="D2762" i="11"/>
  <c r="C2762" i="11"/>
  <c r="B2762" i="11"/>
  <c r="E2761" i="11"/>
  <c r="D2761" i="11"/>
  <c r="C2761" i="11"/>
  <c r="B2761" i="11"/>
  <c r="E2760" i="11"/>
  <c r="D2760" i="11"/>
  <c r="C2760" i="11"/>
  <c r="B2760" i="11"/>
  <c r="E2759" i="11"/>
  <c r="D2759" i="11"/>
  <c r="C2759" i="11"/>
  <c r="B2759" i="11"/>
  <c r="E2758" i="11"/>
  <c r="D2758" i="11"/>
  <c r="C2758" i="11"/>
  <c r="B2758" i="11"/>
  <c r="E2757" i="11"/>
  <c r="D2757" i="11"/>
  <c r="C2757" i="11"/>
  <c r="B2757" i="11"/>
  <c r="E2756" i="11"/>
  <c r="D2756" i="11"/>
  <c r="C2756" i="11"/>
  <c r="B2756" i="11"/>
  <c r="E2755" i="11"/>
  <c r="D2755" i="11"/>
  <c r="C2755" i="11"/>
  <c r="B2755" i="11"/>
  <c r="E2754" i="11"/>
  <c r="D2754" i="11"/>
  <c r="C2754" i="11"/>
  <c r="B2754" i="11"/>
  <c r="E2753" i="11"/>
  <c r="D2753" i="11"/>
  <c r="C2753" i="11"/>
  <c r="B2753" i="11"/>
  <c r="E2752" i="11"/>
  <c r="D2752" i="11"/>
  <c r="C2752" i="11"/>
  <c r="B2752" i="11"/>
  <c r="E2751" i="11"/>
  <c r="D2751" i="11"/>
  <c r="C2751" i="11"/>
  <c r="B2751" i="11"/>
  <c r="E2750" i="11"/>
  <c r="D2750" i="11"/>
  <c r="C2750" i="11"/>
  <c r="B2750" i="11"/>
  <c r="E2749" i="11"/>
  <c r="D2749" i="11"/>
  <c r="C2749" i="11"/>
  <c r="B2749" i="11"/>
  <c r="E2748" i="11"/>
  <c r="D2748" i="11"/>
  <c r="C2748" i="11"/>
  <c r="B2748" i="11"/>
  <c r="E2747" i="11"/>
  <c r="D2747" i="11"/>
  <c r="C2747" i="11"/>
  <c r="B2747" i="11"/>
  <c r="E2746" i="11"/>
  <c r="D2746" i="11"/>
  <c r="C2746" i="11"/>
  <c r="B2746" i="11"/>
  <c r="E2745" i="11"/>
  <c r="D2745" i="11"/>
  <c r="C2745" i="11"/>
  <c r="B2745" i="11"/>
  <c r="E2744" i="11"/>
  <c r="D2744" i="11"/>
  <c r="C2744" i="11"/>
  <c r="B2744" i="11"/>
  <c r="E2743" i="11"/>
  <c r="D2743" i="11"/>
  <c r="C2743" i="11"/>
  <c r="B2743" i="11"/>
  <c r="E2742" i="11"/>
  <c r="D2742" i="11"/>
  <c r="C2742" i="11"/>
  <c r="B2742" i="11"/>
  <c r="E2741" i="11"/>
  <c r="D2741" i="11"/>
  <c r="C2741" i="11"/>
  <c r="B2741" i="11"/>
  <c r="E2740" i="11"/>
  <c r="D2740" i="11"/>
  <c r="C2740" i="11"/>
  <c r="B2740" i="11"/>
  <c r="E2739" i="11"/>
  <c r="D2739" i="11"/>
  <c r="C2739" i="11"/>
  <c r="B2739" i="11"/>
  <c r="E2738" i="11"/>
  <c r="D2738" i="11"/>
  <c r="C2738" i="11"/>
  <c r="B2738" i="11"/>
  <c r="E2737" i="11"/>
  <c r="D2737" i="11"/>
  <c r="C2737" i="11"/>
  <c r="B2737" i="11"/>
  <c r="E2736" i="11"/>
  <c r="D2736" i="11"/>
  <c r="C2736" i="11"/>
  <c r="B2736" i="11"/>
  <c r="E2735" i="11"/>
  <c r="D2735" i="11"/>
  <c r="C2735" i="11"/>
  <c r="B2735" i="11"/>
  <c r="E2734" i="11"/>
  <c r="D2734" i="11"/>
  <c r="C2734" i="11"/>
  <c r="B2734" i="11"/>
  <c r="E2733" i="11"/>
  <c r="D2733" i="11"/>
  <c r="C2733" i="11"/>
  <c r="B2733" i="11"/>
  <c r="E2732" i="11"/>
  <c r="D2732" i="11"/>
  <c r="C2732" i="11"/>
  <c r="B2732" i="11"/>
  <c r="E2731" i="11"/>
  <c r="D2731" i="11"/>
  <c r="C2731" i="11"/>
  <c r="B2731" i="11"/>
  <c r="E2730" i="11"/>
  <c r="D2730" i="11"/>
  <c r="C2730" i="11"/>
  <c r="B2730" i="11"/>
  <c r="E2729" i="11"/>
  <c r="D2729" i="11"/>
  <c r="C2729" i="11"/>
  <c r="B2729" i="11"/>
  <c r="E2728" i="11"/>
  <c r="D2728" i="11"/>
  <c r="C2728" i="11"/>
  <c r="B2728" i="11"/>
  <c r="E2727" i="11"/>
  <c r="D2727" i="11"/>
  <c r="C2727" i="11"/>
  <c r="B2727" i="11"/>
  <c r="E2726" i="11"/>
  <c r="D2726" i="11"/>
  <c r="C2726" i="11"/>
  <c r="B2726" i="11"/>
  <c r="E2725" i="11"/>
  <c r="D2725" i="11"/>
  <c r="C2725" i="11"/>
  <c r="B2725" i="11"/>
  <c r="E2724" i="11"/>
  <c r="D2724" i="11"/>
  <c r="C2724" i="11"/>
  <c r="B2724" i="11"/>
  <c r="E2723" i="11"/>
  <c r="D2723" i="11"/>
  <c r="C2723" i="11"/>
  <c r="B2723" i="11"/>
  <c r="E2722" i="11"/>
  <c r="D2722" i="11"/>
  <c r="C2722" i="11"/>
  <c r="B2722" i="11"/>
  <c r="E2721" i="11"/>
  <c r="D2721" i="11"/>
  <c r="C2721" i="11"/>
  <c r="B2721" i="11"/>
  <c r="E2720" i="11"/>
  <c r="D2720" i="11"/>
  <c r="C2720" i="11"/>
  <c r="B2720" i="11"/>
  <c r="E2719" i="11"/>
  <c r="D2719" i="11"/>
  <c r="C2719" i="11"/>
  <c r="B2719" i="11"/>
  <c r="E2718" i="11"/>
  <c r="D2718" i="11"/>
  <c r="C2718" i="11"/>
  <c r="B2718" i="11"/>
  <c r="E2717" i="11"/>
  <c r="D2717" i="11"/>
  <c r="C2717" i="11"/>
  <c r="B2717" i="11"/>
  <c r="E2716" i="11"/>
  <c r="D2716" i="11"/>
  <c r="C2716" i="11"/>
  <c r="B2716" i="11"/>
  <c r="E2715" i="11"/>
  <c r="D2715" i="11"/>
  <c r="C2715" i="11"/>
  <c r="B2715" i="11"/>
  <c r="E2714" i="11"/>
  <c r="D2714" i="11"/>
  <c r="C2714" i="11"/>
  <c r="B2714" i="11"/>
  <c r="E2713" i="11"/>
  <c r="D2713" i="11"/>
  <c r="C2713" i="11"/>
  <c r="B2713" i="11"/>
  <c r="E2712" i="11"/>
  <c r="D2712" i="11"/>
  <c r="C2712" i="11"/>
  <c r="B2712" i="11"/>
  <c r="E2711" i="11"/>
  <c r="D2711" i="11"/>
  <c r="C2711" i="11"/>
  <c r="B2711" i="11"/>
  <c r="E2710" i="11"/>
  <c r="D2710" i="11"/>
  <c r="C2710" i="11"/>
  <c r="B2710" i="11"/>
  <c r="E2709" i="11"/>
  <c r="D2709" i="11"/>
  <c r="C2709" i="11"/>
  <c r="B2709" i="11"/>
  <c r="E2708" i="11"/>
  <c r="D2708" i="11"/>
  <c r="C2708" i="11"/>
  <c r="B2708" i="11"/>
  <c r="E2707" i="11"/>
  <c r="D2707" i="11"/>
  <c r="C2707" i="11"/>
  <c r="B2707" i="11"/>
  <c r="E2706" i="11"/>
  <c r="D2706" i="11"/>
  <c r="C2706" i="11"/>
  <c r="B2706" i="11"/>
  <c r="E2705" i="11"/>
  <c r="D2705" i="11"/>
  <c r="C2705" i="11"/>
  <c r="B2705" i="11"/>
  <c r="E2704" i="11"/>
  <c r="D2704" i="11"/>
  <c r="C2704" i="11"/>
  <c r="B2704" i="11"/>
  <c r="E2703" i="11"/>
  <c r="D2703" i="11"/>
  <c r="C2703" i="11"/>
  <c r="B2703" i="11"/>
  <c r="E2702" i="11"/>
  <c r="D2702" i="11"/>
  <c r="C2702" i="11"/>
  <c r="B2702" i="11"/>
  <c r="E2701" i="11"/>
  <c r="D2701" i="11"/>
  <c r="C2701" i="11"/>
  <c r="B2701" i="11"/>
  <c r="E2700" i="11"/>
  <c r="D2700" i="11"/>
  <c r="C2700" i="11"/>
  <c r="B2700" i="11"/>
  <c r="E2699" i="11"/>
  <c r="D2699" i="11"/>
  <c r="C2699" i="11"/>
  <c r="B2699" i="11"/>
  <c r="E2698" i="11"/>
  <c r="D2698" i="11"/>
  <c r="C2698" i="11"/>
  <c r="B2698" i="11"/>
  <c r="E2697" i="11"/>
  <c r="D2697" i="11"/>
  <c r="C2697" i="11"/>
  <c r="B2697" i="11"/>
  <c r="E2696" i="11"/>
  <c r="D2696" i="11"/>
  <c r="C2696" i="11"/>
  <c r="B2696" i="11"/>
  <c r="E2695" i="11"/>
  <c r="D2695" i="11"/>
  <c r="C2695" i="11"/>
  <c r="B2695" i="11"/>
  <c r="E2694" i="11"/>
  <c r="D2694" i="11"/>
  <c r="C2694" i="11"/>
  <c r="B2694" i="11"/>
  <c r="E2693" i="11"/>
  <c r="D2693" i="11"/>
  <c r="C2693" i="11"/>
  <c r="B2693" i="11"/>
  <c r="E2692" i="11"/>
  <c r="D2692" i="11"/>
  <c r="C2692" i="11"/>
  <c r="B2692" i="11"/>
  <c r="E2691" i="11"/>
  <c r="D2691" i="11"/>
  <c r="C2691" i="11"/>
  <c r="B2691" i="11"/>
  <c r="E2690" i="11"/>
  <c r="D2690" i="11"/>
  <c r="C2690" i="11"/>
  <c r="B2690" i="11"/>
  <c r="E2689" i="11"/>
  <c r="D2689" i="11"/>
  <c r="C2689" i="11"/>
  <c r="B2689" i="11"/>
  <c r="E2688" i="11"/>
  <c r="D2688" i="11"/>
  <c r="C2688" i="11"/>
  <c r="B2688" i="11"/>
  <c r="E2687" i="11"/>
  <c r="D2687" i="11"/>
  <c r="C2687" i="11"/>
  <c r="B2687" i="11"/>
  <c r="E2686" i="11"/>
  <c r="D2686" i="11"/>
  <c r="C2686" i="11"/>
  <c r="B2686" i="11"/>
  <c r="E2685" i="11"/>
  <c r="D2685" i="11"/>
  <c r="C2685" i="11"/>
  <c r="B2685" i="11"/>
  <c r="E2684" i="11"/>
  <c r="D2684" i="11"/>
  <c r="C2684" i="11"/>
  <c r="B2684" i="11"/>
  <c r="E2683" i="11"/>
  <c r="D2683" i="11"/>
  <c r="C2683" i="11"/>
  <c r="B2683" i="11"/>
  <c r="E2682" i="11"/>
  <c r="D2682" i="11"/>
  <c r="C2682" i="11"/>
  <c r="B2682" i="11"/>
  <c r="E2681" i="11"/>
  <c r="D2681" i="11"/>
  <c r="C2681" i="11"/>
  <c r="B2681" i="11"/>
  <c r="E2680" i="11"/>
  <c r="D2680" i="11"/>
  <c r="C2680" i="11"/>
  <c r="B2680" i="11"/>
  <c r="E2679" i="11"/>
  <c r="D2679" i="11"/>
  <c r="C2679" i="11"/>
  <c r="B2679" i="11"/>
  <c r="E2678" i="11"/>
  <c r="D2678" i="11"/>
  <c r="C2678" i="11"/>
  <c r="B2678" i="11"/>
  <c r="E2677" i="11"/>
  <c r="D2677" i="11"/>
  <c r="C2677" i="11"/>
  <c r="B2677" i="11"/>
  <c r="E2676" i="11"/>
  <c r="D2676" i="11"/>
  <c r="C2676" i="11"/>
  <c r="B2676" i="11"/>
  <c r="E2675" i="11"/>
  <c r="D2675" i="11"/>
  <c r="C2675" i="11"/>
  <c r="B2675" i="11"/>
  <c r="E2674" i="11"/>
  <c r="D2674" i="11"/>
  <c r="C2674" i="11"/>
  <c r="B2674" i="11"/>
  <c r="E2673" i="11"/>
  <c r="D2673" i="11"/>
  <c r="C2673" i="11"/>
  <c r="B2673" i="11"/>
  <c r="E2672" i="11"/>
  <c r="D2672" i="11"/>
  <c r="C2672" i="11"/>
  <c r="B2672" i="11"/>
  <c r="E2671" i="11"/>
  <c r="D2671" i="11"/>
  <c r="C2671" i="11"/>
  <c r="B2671" i="11"/>
  <c r="E2670" i="11"/>
  <c r="D2670" i="11"/>
  <c r="C2670" i="11"/>
  <c r="B2670" i="11"/>
  <c r="E2669" i="11"/>
  <c r="D2669" i="11"/>
  <c r="C2669" i="11"/>
  <c r="B2669" i="11"/>
  <c r="E2668" i="11"/>
  <c r="D2668" i="11"/>
  <c r="C2668" i="11"/>
  <c r="B2668" i="11"/>
  <c r="E2667" i="11"/>
  <c r="D2667" i="11"/>
  <c r="C2667" i="11"/>
  <c r="B2667" i="11"/>
  <c r="E2666" i="11"/>
  <c r="D2666" i="11"/>
  <c r="C2666" i="11"/>
  <c r="B2666" i="11"/>
  <c r="E2665" i="11"/>
  <c r="D2665" i="11"/>
  <c r="C2665" i="11"/>
  <c r="B2665" i="11"/>
  <c r="E2664" i="11"/>
  <c r="D2664" i="11"/>
  <c r="C2664" i="11"/>
  <c r="B2664" i="11"/>
  <c r="E2663" i="11"/>
  <c r="D2663" i="11"/>
  <c r="C2663" i="11"/>
  <c r="B2663" i="11"/>
  <c r="E2662" i="11"/>
  <c r="D2662" i="11"/>
  <c r="C2662" i="11"/>
  <c r="B2662" i="11"/>
  <c r="E2661" i="11"/>
  <c r="D2661" i="11"/>
  <c r="C2661" i="11"/>
  <c r="B2661" i="11"/>
  <c r="E2660" i="11"/>
  <c r="D2660" i="11"/>
  <c r="C2660" i="11"/>
  <c r="B2660" i="11"/>
  <c r="E2659" i="11"/>
  <c r="D2659" i="11"/>
  <c r="C2659" i="11"/>
  <c r="B2659" i="11"/>
  <c r="E2658" i="11"/>
  <c r="D2658" i="11"/>
  <c r="C2658" i="11"/>
  <c r="B2658" i="11"/>
  <c r="E2657" i="11"/>
  <c r="D2657" i="11"/>
  <c r="C2657" i="11"/>
  <c r="B2657" i="11"/>
  <c r="E2656" i="11"/>
  <c r="D2656" i="11"/>
  <c r="C2656" i="11"/>
  <c r="B2656" i="11"/>
  <c r="E2655" i="11"/>
  <c r="D2655" i="11"/>
  <c r="C2655" i="11"/>
  <c r="B2655" i="11"/>
  <c r="E2654" i="11"/>
  <c r="D2654" i="11"/>
  <c r="C2654" i="11"/>
  <c r="B2654" i="11"/>
  <c r="E2653" i="11"/>
  <c r="D2653" i="11"/>
  <c r="C2653" i="11"/>
  <c r="B2653" i="11"/>
  <c r="E2652" i="11"/>
  <c r="D2652" i="11"/>
  <c r="C2652" i="11"/>
  <c r="B2652" i="11"/>
  <c r="E2651" i="11"/>
  <c r="D2651" i="11"/>
  <c r="C2651" i="11"/>
  <c r="B2651" i="11"/>
  <c r="E2650" i="11"/>
  <c r="D2650" i="11"/>
  <c r="C2650" i="11"/>
  <c r="B2650" i="11"/>
  <c r="E2649" i="11"/>
  <c r="D2649" i="11"/>
  <c r="C2649" i="11"/>
  <c r="B2649" i="11"/>
  <c r="E2648" i="11"/>
  <c r="D2648" i="11"/>
  <c r="C2648" i="11"/>
  <c r="B2648" i="11"/>
  <c r="E2647" i="11"/>
  <c r="D2647" i="11"/>
  <c r="C2647" i="11"/>
  <c r="B2647" i="11"/>
  <c r="E2646" i="11"/>
  <c r="D2646" i="11"/>
  <c r="C2646" i="11"/>
  <c r="B2646" i="11"/>
  <c r="E2645" i="11"/>
  <c r="D2645" i="11"/>
  <c r="C2645" i="11"/>
  <c r="B2645" i="11"/>
  <c r="E2644" i="11"/>
  <c r="D2644" i="11"/>
  <c r="C2644" i="11"/>
  <c r="B2644" i="11"/>
  <c r="E2643" i="11"/>
  <c r="D2643" i="11"/>
  <c r="C2643" i="11"/>
  <c r="B2643" i="11"/>
  <c r="E2642" i="11"/>
  <c r="D2642" i="11"/>
  <c r="C2642" i="11"/>
  <c r="B2642" i="11"/>
  <c r="E2641" i="11"/>
  <c r="D2641" i="11"/>
  <c r="C2641" i="11"/>
  <c r="B2641" i="11"/>
  <c r="E2640" i="11"/>
  <c r="D2640" i="11"/>
  <c r="C2640" i="11"/>
  <c r="B2640" i="11"/>
  <c r="E2639" i="11"/>
  <c r="D2639" i="11"/>
  <c r="C2639" i="11"/>
  <c r="B2639" i="11"/>
  <c r="E2638" i="11"/>
  <c r="D2638" i="11"/>
  <c r="C2638" i="11"/>
  <c r="B2638" i="11"/>
  <c r="E2637" i="11"/>
  <c r="D2637" i="11"/>
  <c r="C2637" i="11"/>
  <c r="B2637" i="11"/>
  <c r="E2636" i="11"/>
  <c r="D2636" i="11"/>
  <c r="C2636" i="11"/>
  <c r="B2636" i="11"/>
  <c r="E2635" i="11"/>
  <c r="D2635" i="11"/>
  <c r="C2635" i="11"/>
  <c r="B2635" i="11"/>
  <c r="E2634" i="11"/>
  <c r="D2634" i="11"/>
  <c r="C2634" i="11"/>
  <c r="B2634" i="11"/>
  <c r="E2633" i="11"/>
  <c r="D2633" i="11"/>
  <c r="C2633" i="11"/>
  <c r="B2633" i="11"/>
  <c r="E2632" i="11"/>
  <c r="D2632" i="11"/>
  <c r="C2632" i="11"/>
  <c r="B2632" i="11"/>
  <c r="E2631" i="11"/>
  <c r="D2631" i="11"/>
  <c r="C2631" i="11"/>
  <c r="B2631" i="11"/>
  <c r="E2630" i="11"/>
  <c r="D2630" i="11"/>
  <c r="C2630" i="11"/>
  <c r="B2630" i="11"/>
  <c r="E2629" i="11"/>
  <c r="D2629" i="11"/>
  <c r="C2629" i="11"/>
  <c r="B2629" i="11"/>
  <c r="E2628" i="11"/>
  <c r="D2628" i="11"/>
  <c r="C2628" i="11"/>
  <c r="B2628" i="11"/>
  <c r="E2627" i="11"/>
  <c r="D2627" i="11"/>
  <c r="C2627" i="11"/>
  <c r="B2627" i="11"/>
  <c r="E2626" i="11"/>
  <c r="D2626" i="11"/>
  <c r="C2626" i="11"/>
  <c r="B2626" i="11"/>
  <c r="E2625" i="11"/>
  <c r="D2625" i="11"/>
  <c r="C2625" i="11"/>
  <c r="B2625" i="11"/>
  <c r="E2624" i="11"/>
  <c r="D2624" i="11"/>
  <c r="C2624" i="11"/>
  <c r="B2624" i="11"/>
  <c r="E2623" i="11"/>
  <c r="D2623" i="11"/>
  <c r="C2623" i="11"/>
  <c r="B2623" i="11"/>
  <c r="E2622" i="11"/>
  <c r="D2622" i="11"/>
  <c r="C2622" i="11"/>
  <c r="B2622" i="11"/>
  <c r="E2621" i="11"/>
  <c r="D2621" i="11"/>
  <c r="C2621" i="11"/>
  <c r="B2621" i="11"/>
  <c r="E2620" i="11"/>
  <c r="D2620" i="11"/>
  <c r="C2620" i="11"/>
  <c r="B2620" i="11"/>
  <c r="E2619" i="11"/>
  <c r="D2619" i="11"/>
  <c r="C2619" i="11"/>
  <c r="B2619" i="11"/>
  <c r="E2618" i="11"/>
  <c r="D2618" i="11"/>
  <c r="C2618" i="11"/>
  <c r="B2618" i="11"/>
  <c r="E2617" i="11"/>
  <c r="D2617" i="11"/>
  <c r="C2617" i="11"/>
  <c r="B2617" i="11"/>
  <c r="E2616" i="11"/>
  <c r="D2616" i="11"/>
  <c r="C2616" i="11"/>
  <c r="B2616" i="11"/>
  <c r="E2615" i="11"/>
  <c r="D2615" i="11"/>
  <c r="C2615" i="11"/>
  <c r="B2615" i="11"/>
  <c r="E2614" i="11"/>
  <c r="D2614" i="11"/>
  <c r="C2614" i="11"/>
  <c r="B2614" i="11"/>
  <c r="E2613" i="11"/>
  <c r="D2613" i="11"/>
  <c r="C2613" i="11"/>
  <c r="B2613" i="11"/>
  <c r="E2612" i="11"/>
  <c r="D2612" i="11"/>
  <c r="C2612" i="11"/>
  <c r="B2612" i="11"/>
  <c r="E2611" i="11"/>
  <c r="D2611" i="11"/>
  <c r="C2611" i="11"/>
  <c r="B2611" i="11"/>
  <c r="E2610" i="11"/>
  <c r="D2610" i="11"/>
  <c r="C2610" i="11"/>
  <c r="B2610" i="11"/>
  <c r="E2609" i="11"/>
  <c r="D2609" i="11"/>
  <c r="C2609" i="11"/>
  <c r="B2609" i="11"/>
  <c r="E2608" i="11"/>
  <c r="D2608" i="11"/>
  <c r="C2608" i="11"/>
  <c r="B2608" i="11"/>
  <c r="E2607" i="11"/>
  <c r="D2607" i="11"/>
  <c r="C2607" i="11"/>
  <c r="B2607" i="11"/>
  <c r="E2606" i="11"/>
  <c r="D2606" i="11"/>
  <c r="C2606" i="11"/>
  <c r="B2606" i="11"/>
  <c r="E2605" i="11"/>
  <c r="D2605" i="11"/>
  <c r="C2605" i="11"/>
  <c r="B2605" i="11"/>
  <c r="E2604" i="11"/>
  <c r="D2604" i="11"/>
  <c r="C2604" i="11"/>
  <c r="B2604" i="11"/>
  <c r="E2603" i="11"/>
  <c r="D2603" i="11"/>
  <c r="C2603" i="11"/>
  <c r="B2603" i="11"/>
  <c r="E2602" i="11"/>
  <c r="D2602" i="11"/>
  <c r="C2602" i="11"/>
  <c r="B2602" i="11"/>
  <c r="E2601" i="11"/>
  <c r="D2601" i="11"/>
  <c r="C2601" i="11"/>
  <c r="B2601" i="11"/>
  <c r="E2600" i="11"/>
  <c r="D2600" i="11"/>
  <c r="C2600" i="11"/>
  <c r="B2600" i="11"/>
  <c r="E2599" i="11"/>
  <c r="D2599" i="11"/>
  <c r="C2599" i="11"/>
  <c r="B2599" i="11"/>
  <c r="E2598" i="11"/>
  <c r="D2598" i="11"/>
  <c r="C2598" i="11"/>
  <c r="B2598" i="11"/>
  <c r="E2597" i="11"/>
  <c r="D2597" i="11"/>
  <c r="C2597" i="11"/>
  <c r="B2597" i="11"/>
  <c r="E2596" i="11"/>
  <c r="D2596" i="11"/>
  <c r="C2596" i="11"/>
  <c r="B2596" i="11"/>
  <c r="E2595" i="11"/>
  <c r="D2595" i="11"/>
  <c r="C2595" i="11"/>
  <c r="B2595" i="11"/>
  <c r="E2594" i="11"/>
  <c r="D2594" i="11"/>
  <c r="C2594" i="11"/>
  <c r="B2594" i="11"/>
  <c r="E2593" i="11"/>
  <c r="D2593" i="11"/>
  <c r="C2593" i="11"/>
  <c r="B2593" i="11"/>
  <c r="E2592" i="11"/>
  <c r="D2592" i="11"/>
  <c r="C2592" i="11"/>
  <c r="B2592" i="11"/>
  <c r="E2591" i="11"/>
  <c r="D2591" i="11"/>
  <c r="C2591" i="11"/>
  <c r="B2591" i="11"/>
  <c r="E2590" i="11"/>
  <c r="D2590" i="11"/>
  <c r="C2590" i="11"/>
  <c r="B2590" i="11"/>
  <c r="E2589" i="11"/>
  <c r="D2589" i="11"/>
  <c r="C2589" i="11"/>
  <c r="B2589" i="11"/>
  <c r="E2588" i="11"/>
  <c r="D2588" i="11"/>
  <c r="C2588" i="11"/>
  <c r="B2588" i="11"/>
  <c r="E2587" i="11"/>
  <c r="D2587" i="11"/>
  <c r="C2587" i="11"/>
  <c r="B2587" i="11"/>
  <c r="E2586" i="11"/>
  <c r="D2586" i="11"/>
  <c r="C2586" i="11"/>
  <c r="B2586" i="11"/>
  <c r="E2585" i="11"/>
  <c r="D2585" i="11"/>
  <c r="C2585" i="11"/>
  <c r="B2585" i="11"/>
  <c r="E2584" i="11"/>
  <c r="D2584" i="11"/>
  <c r="C2584" i="11"/>
  <c r="B2584" i="11"/>
  <c r="E2583" i="11"/>
  <c r="D2583" i="11"/>
  <c r="C2583" i="11"/>
  <c r="B2583" i="11"/>
  <c r="E2582" i="11"/>
  <c r="D2582" i="11"/>
  <c r="C2582" i="11"/>
  <c r="B2582" i="11"/>
  <c r="E2581" i="11"/>
  <c r="D2581" i="11"/>
  <c r="C2581" i="11"/>
  <c r="B2581" i="11"/>
  <c r="E2580" i="11"/>
  <c r="D2580" i="11"/>
  <c r="C2580" i="11"/>
  <c r="B2580" i="11"/>
  <c r="E2579" i="11"/>
  <c r="D2579" i="11"/>
  <c r="C2579" i="11"/>
  <c r="B2579" i="11"/>
  <c r="E2578" i="11"/>
  <c r="D2578" i="11"/>
  <c r="C2578" i="11"/>
  <c r="B2578" i="11"/>
  <c r="E2577" i="11"/>
  <c r="D2577" i="11"/>
  <c r="C2577" i="11"/>
  <c r="B2577" i="11"/>
  <c r="E2576" i="11"/>
  <c r="D2576" i="11"/>
  <c r="C2576" i="11"/>
  <c r="B2576" i="11"/>
  <c r="E2575" i="11"/>
  <c r="D2575" i="11"/>
  <c r="C2575" i="11"/>
  <c r="B2575" i="11"/>
  <c r="E2574" i="11"/>
  <c r="D2574" i="11"/>
  <c r="C2574" i="11"/>
  <c r="B2574" i="11"/>
  <c r="E2573" i="11"/>
  <c r="D2573" i="11"/>
  <c r="C2573" i="11"/>
  <c r="B2573" i="11"/>
  <c r="E2572" i="11"/>
  <c r="D2572" i="11"/>
  <c r="C2572" i="11"/>
  <c r="B2572" i="11"/>
  <c r="E2571" i="11"/>
  <c r="D2571" i="11"/>
  <c r="C2571" i="11"/>
  <c r="B2571" i="11"/>
  <c r="E2570" i="11"/>
  <c r="D2570" i="11"/>
  <c r="C2570" i="11"/>
  <c r="B2570" i="11"/>
  <c r="E2569" i="11"/>
  <c r="D2569" i="11"/>
  <c r="C2569" i="11"/>
  <c r="B2569" i="11"/>
  <c r="E2568" i="11"/>
  <c r="D2568" i="11"/>
  <c r="C2568" i="11"/>
  <c r="B2568" i="11"/>
  <c r="E2567" i="11"/>
  <c r="D2567" i="11"/>
  <c r="C2567" i="11"/>
  <c r="B2567" i="11"/>
  <c r="E2566" i="11"/>
  <c r="D2566" i="11"/>
  <c r="C2566" i="11"/>
  <c r="B2566" i="11"/>
  <c r="E2565" i="11"/>
  <c r="D2565" i="11"/>
  <c r="C2565" i="11"/>
  <c r="B2565" i="11"/>
  <c r="E2564" i="11"/>
  <c r="D2564" i="11"/>
  <c r="C2564" i="11"/>
  <c r="B2564" i="11"/>
  <c r="E2563" i="11"/>
  <c r="D2563" i="11"/>
  <c r="C2563" i="11"/>
  <c r="B2563" i="11"/>
  <c r="E2562" i="11"/>
  <c r="D2562" i="11"/>
  <c r="C2562" i="11"/>
  <c r="B2562" i="11"/>
  <c r="E2561" i="11"/>
  <c r="D2561" i="11"/>
  <c r="C2561" i="11"/>
  <c r="B2561" i="11"/>
  <c r="E2560" i="11"/>
  <c r="D2560" i="11"/>
  <c r="C2560" i="11"/>
  <c r="B2560" i="11"/>
  <c r="E2559" i="11"/>
  <c r="D2559" i="11"/>
  <c r="C2559" i="11"/>
  <c r="B2559" i="11"/>
  <c r="E2558" i="11"/>
  <c r="D2558" i="11"/>
  <c r="C2558" i="11"/>
  <c r="B2558" i="11"/>
  <c r="E2557" i="11"/>
  <c r="D2557" i="11"/>
  <c r="C2557" i="11"/>
  <c r="B2557" i="11"/>
  <c r="E2556" i="11"/>
  <c r="D2556" i="11"/>
  <c r="C2556" i="11"/>
  <c r="B2556" i="11"/>
  <c r="E2555" i="11"/>
  <c r="D2555" i="11"/>
  <c r="C2555" i="11"/>
  <c r="B2555" i="11"/>
  <c r="E2554" i="11"/>
  <c r="D2554" i="11"/>
  <c r="C2554" i="11"/>
  <c r="B2554" i="11"/>
  <c r="E2553" i="11"/>
  <c r="D2553" i="11"/>
  <c r="C2553" i="11"/>
  <c r="B2553" i="11"/>
  <c r="E2552" i="11"/>
  <c r="D2552" i="11"/>
  <c r="C2552" i="11"/>
  <c r="B2552" i="11"/>
  <c r="E2551" i="11"/>
  <c r="D2551" i="11"/>
  <c r="C2551" i="11"/>
  <c r="B2551" i="11"/>
  <c r="E2550" i="11"/>
  <c r="D2550" i="11"/>
  <c r="C2550" i="11"/>
  <c r="B2550" i="11"/>
  <c r="E2549" i="11"/>
  <c r="D2549" i="11"/>
  <c r="C2549" i="11"/>
  <c r="B2549" i="11"/>
  <c r="E2548" i="11"/>
  <c r="D2548" i="11"/>
  <c r="C2548" i="11"/>
  <c r="B2548" i="11"/>
  <c r="E2547" i="11"/>
  <c r="D2547" i="11"/>
  <c r="C2547" i="11"/>
  <c r="B2547" i="11"/>
  <c r="E2546" i="11"/>
  <c r="D2546" i="11"/>
  <c r="C2546" i="11"/>
  <c r="B2546" i="11"/>
  <c r="E2545" i="11"/>
  <c r="D2545" i="11"/>
  <c r="C2545" i="11"/>
  <c r="B2545" i="11"/>
  <c r="E2544" i="11"/>
  <c r="D2544" i="11"/>
  <c r="C2544" i="11"/>
  <c r="B2544" i="11"/>
  <c r="E2543" i="11"/>
  <c r="D2543" i="11"/>
  <c r="C2543" i="11"/>
  <c r="B2543" i="11"/>
  <c r="E2542" i="11"/>
  <c r="D2542" i="11"/>
  <c r="C2542" i="11"/>
  <c r="B2542" i="11"/>
  <c r="E2541" i="11"/>
  <c r="D2541" i="11"/>
  <c r="C2541" i="11"/>
  <c r="B2541" i="11"/>
  <c r="E2540" i="11"/>
  <c r="D2540" i="11"/>
  <c r="C2540" i="11"/>
  <c r="B2540" i="11"/>
  <c r="E2539" i="11"/>
  <c r="D2539" i="11"/>
  <c r="C2539" i="11"/>
  <c r="B2539" i="11"/>
  <c r="E2538" i="11"/>
  <c r="D2538" i="11"/>
  <c r="C2538" i="11"/>
  <c r="B2538" i="11"/>
  <c r="E2537" i="11"/>
  <c r="D2537" i="11"/>
  <c r="C2537" i="11"/>
  <c r="B2537" i="11"/>
  <c r="E2536" i="11"/>
  <c r="D2536" i="11"/>
  <c r="C2536" i="11"/>
  <c r="B2536" i="11"/>
  <c r="E2535" i="11"/>
  <c r="D2535" i="11"/>
  <c r="C2535" i="11"/>
  <c r="B2535" i="11"/>
  <c r="E2534" i="11"/>
  <c r="D2534" i="11"/>
  <c r="C2534" i="11"/>
  <c r="B2534" i="11"/>
  <c r="E2533" i="11"/>
  <c r="D2533" i="11"/>
  <c r="C2533" i="11"/>
  <c r="B2533" i="11"/>
  <c r="E2532" i="11"/>
  <c r="D2532" i="11"/>
  <c r="C2532" i="11"/>
  <c r="B2532" i="11"/>
  <c r="E2531" i="11"/>
  <c r="D2531" i="11"/>
  <c r="C2531" i="11"/>
  <c r="B2531" i="11"/>
  <c r="E2530" i="11"/>
  <c r="D2530" i="11"/>
  <c r="C2530" i="11"/>
  <c r="B2530" i="11"/>
  <c r="E2529" i="11"/>
  <c r="D2529" i="11"/>
  <c r="C2529" i="11"/>
  <c r="B2529" i="11"/>
  <c r="E2528" i="11"/>
  <c r="D2528" i="11"/>
  <c r="C2528" i="11"/>
  <c r="B2528" i="11"/>
  <c r="E2527" i="11"/>
  <c r="D2527" i="11"/>
  <c r="C2527" i="11"/>
  <c r="B2527" i="11"/>
  <c r="E2526" i="11"/>
  <c r="D2526" i="11"/>
  <c r="C2526" i="11"/>
  <c r="B2526" i="11"/>
  <c r="E2525" i="11"/>
  <c r="D2525" i="11"/>
  <c r="C2525" i="11"/>
  <c r="B2525" i="11"/>
  <c r="E2524" i="11"/>
  <c r="D2524" i="11"/>
  <c r="C2524" i="11"/>
  <c r="B2524" i="11"/>
  <c r="E2523" i="11"/>
  <c r="D2523" i="11"/>
  <c r="C2523" i="11"/>
  <c r="B2523" i="11"/>
  <c r="E2522" i="11"/>
  <c r="D2522" i="11"/>
  <c r="C2522" i="11"/>
  <c r="B2522" i="11"/>
  <c r="E2521" i="11"/>
  <c r="D2521" i="11"/>
  <c r="C2521" i="11"/>
  <c r="B2521" i="11"/>
  <c r="E2520" i="11"/>
  <c r="D2520" i="11"/>
  <c r="C2520" i="11"/>
  <c r="B2520" i="11"/>
  <c r="E2519" i="11"/>
  <c r="D2519" i="11"/>
  <c r="C2519" i="11"/>
  <c r="B2519" i="11"/>
  <c r="E2518" i="11"/>
  <c r="D2518" i="11"/>
  <c r="C2518" i="11"/>
  <c r="B2518" i="11"/>
  <c r="E2517" i="11"/>
  <c r="D2517" i="11"/>
  <c r="C2517" i="11"/>
  <c r="B2517" i="11"/>
  <c r="E2516" i="11"/>
  <c r="D2516" i="11"/>
  <c r="C2516" i="11"/>
  <c r="B2516" i="11"/>
  <c r="E2515" i="11"/>
  <c r="D2515" i="11"/>
  <c r="C2515" i="11"/>
  <c r="B2515" i="11"/>
  <c r="E2514" i="11"/>
  <c r="D2514" i="11"/>
  <c r="C2514" i="11"/>
  <c r="B2514" i="11"/>
  <c r="E2513" i="11"/>
  <c r="D2513" i="11"/>
  <c r="C2513" i="11"/>
  <c r="B2513" i="11"/>
  <c r="E2512" i="11"/>
  <c r="D2512" i="11"/>
  <c r="C2512" i="11"/>
  <c r="B2512" i="11"/>
  <c r="E2511" i="11"/>
  <c r="D2511" i="11"/>
  <c r="C2511" i="11"/>
  <c r="B2511" i="11"/>
  <c r="E2510" i="11"/>
  <c r="D2510" i="11"/>
  <c r="C2510" i="11"/>
  <c r="B2510" i="11"/>
  <c r="E2509" i="11"/>
  <c r="D2509" i="11"/>
  <c r="C2509" i="11"/>
  <c r="B2509" i="11"/>
  <c r="E2508" i="11"/>
  <c r="D2508" i="11"/>
  <c r="C2508" i="11"/>
  <c r="B2508" i="11"/>
  <c r="E2507" i="11"/>
  <c r="D2507" i="11"/>
  <c r="C2507" i="11"/>
  <c r="B2507" i="11"/>
  <c r="E2506" i="11"/>
  <c r="D2506" i="11"/>
  <c r="C2506" i="11"/>
  <c r="B2506" i="11"/>
  <c r="E2505" i="11"/>
  <c r="D2505" i="11"/>
  <c r="C2505" i="11"/>
  <c r="B2505" i="11"/>
  <c r="E2504" i="11"/>
  <c r="D2504" i="11"/>
  <c r="C2504" i="11"/>
  <c r="B2504" i="11"/>
  <c r="E2503" i="11"/>
  <c r="D2503" i="11"/>
  <c r="C2503" i="11"/>
  <c r="B2503" i="11"/>
  <c r="E2502" i="11"/>
  <c r="D2502" i="11"/>
  <c r="C2502" i="11"/>
  <c r="B2502" i="11"/>
  <c r="E2501" i="11"/>
  <c r="D2501" i="11"/>
  <c r="C2501" i="11"/>
  <c r="B2501" i="11"/>
  <c r="E2500" i="11"/>
  <c r="D2500" i="11"/>
  <c r="C2500" i="11"/>
  <c r="B2500" i="11"/>
  <c r="E2499" i="11"/>
  <c r="D2499" i="11"/>
  <c r="C2499" i="11"/>
  <c r="B2499" i="11"/>
  <c r="E2498" i="11"/>
  <c r="D2498" i="11"/>
  <c r="C2498" i="11"/>
  <c r="B2498" i="11"/>
  <c r="E2497" i="11"/>
  <c r="D2497" i="11"/>
  <c r="C2497" i="11"/>
  <c r="B2497" i="11"/>
  <c r="E2496" i="11"/>
  <c r="D2496" i="11"/>
  <c r="C2496" i="11"/>
  <c r="B2496" i="11"/>
  <c r="E2495" i="11"/>
  <c r="D2495" i="11"/>
  <c r="C2495" i="11"/>
  <c r="B2495" i="11"/>
  <c r="E2494" i="11"/>
  <c r="D2494" i="11"/>
  <c r="C2494" i="11"/>
  <c r="B2494" i="11"/>
  <c r="E2493" i="11"/>
  <c r="D2493" i="11"/>
  <c r="C2493" i="11"/>
  <c r="B2493" i="11"/>
  <c r="E2492" i="11"/>
  <c r="D2492" i="11"/>
  <c r="C2492" i="11"/>
  <c r="B2492" i="11"/>
  <c r="E2491" i="11"/>
  <c r="D2491" i="11"/>
  <c r="C2491" i="11"/>
  <c r="B2491" i="11"/>
  <c r="E2490" i="11"/>
  <c r="D2490" i="11"/>
  <c r="C2490" i="11"/>
  <c r="B2490" i="11"/>
  <c r="E2489" i="11"/>
  <c r="D2489" i="11"/>
  <c r="C2489" i="11"/>
  <c r="B2489" i="11"/>
  <c r="E2488" i="11"/>
  <c r="D2488" i="11"/>
  <c r="C2488" i="11"/>
  <c r="B2488" i="11"/>
  <c r="E2487" i="11"/>
  <c r="D2487" i="11"/>
  <c r="C2487" i="11"/>
  <c r="B2487" i="11"/>
  <c r="E2486" i="11"/>
  <c r="D2486" i="11"/>
  <c r="C2486" i="11"/>
  <c r="B2486" i="11"/>
  <c r="E2485" i="11"/>
  <c r="D2485" i="11"/>
  <c r="C2485" i="11"/>
  <c r="B2485" i="11"/>
  <c r="E2484" i="11"/>
  <c r="D2484" i="11"/>
  <c r="C2484" i="11"/>
  <c r="B2484" i="11"/>
  <c r="E2483" i="11"/>
  <c r="D2483" i="11"/>
  <c r="C2483" i="11"/>
  <c r="B2483" i="11"/>
  <c r="E2482" i="11"/>
  <c r="D2482" i="11"/>
  <c r="C2482" i="11"/>
  <c r="B2482" i="11"/>
  <c r="E2481" i="11"/>
  <c r="D2481" i="11"/>
  <c r="C2481" i="11"/>
  <c r="B2481" i="11"/>
  <c r="E2480" i="11"/>
  <c r="D2480" i="11"/>
  <c r="C2480" i="11"/>
  <c r="B2480" i="11"/>
  <c r="E2479" i="11"/>
  <c r="D2479" i="11"/>
  <c r="C2479" i="11"/>
  <c r="B2479" i="11"/>
  <c r="E2478" i="11"/>
  <c r="D2478" i="11"/>
  <c r="C2478" i="11"/>
  <c r="B2478" i="11"/>
  <c r="E2477" i="11"/>
  <c r="D2477" i="11"/>
  <c r="C2477" i="11"/>
  <c r="B2477" i="11"/>
  <c r="E2476" i="11"/>
  <c r="D2476" i="11"/>
  <c r="C2476" i="11"/>
  <c r="B2476" i="11"/>
  <c r="E2475" i="11"/>
  <c r="D2475" i="11"/>
  <c r="C2475" i="11"/>
  <c r="B2475" i="11"/>
  <c r="E2474" i="11"/>
  <c r="D2474" i="11"/>
  <c r="C2474" i="11"/>
  <c r="B2474" i="11"/>
  <c r="E2473" i="11"/>
  <c r="D2473" i="11"/>
  <c r="C2473" i="11"/>
  <c r="B2473" i="11"/>
  <c r="E2472" i="11"/>
  <c r="D2472" i="11"/>
  <c r="C2472" i="11"/>
  <c r="B2472" i="11"/>
  <c r="E2471" i="11"/>
  <c r="D2471" i="11"/>
  <c r="C2471" i="11"/>
  <c r="B2471" i="11"/>
  <c r="E2470" i="11"/>
  <c r="D2470" i="11"/>
  <c r="C2470" i="11"/>
  <c r="B2470" i="11"/>
  <c r="E2469" i="11"/>
  <c r="D2469" i="11"/>
  <c r="C2469" i="11"/>
  <c r="B2469" i="11"/>
  <c r="E2468" i="11"/>
  <c r="D2468" i="11"/>
  <c r="C2468" i="11"/>
  <c r="B2468" i="11"/>
  <c r="E2467" i="11"/>
  <c r="D2467" i="11"/>
  <c r="C2467" i="11"/>
  <c r="B2467" i="11"/>
  <c r="E2466" i="11"/>
  <c r="D2466" i="11"/>
  <c r="C2466" i="11"/>
  <c r="B2466" i="11"/>
  <c r="E2465" i="11"/>
  <c r="D2465" i="11"/>
  <c r="C2465" i="11"/>
  <c r="B2465" i="11"/>
  <c r="E2464" i="11"/>
  <c r="D2464" i="11"/>
  <c r="C2464" i="11"/>
  <c r="B2464" i="11"/>
  <c r="E2463" i="11"/>
  <c r="D2463" i="11"/>
  <c r="C2463" i="11"/>
  <c r="B2463" i="11"/>
  <c r="E2462" i="11"/>
  <c r="D2462" i="11"/>
  <c r="C2462" i="11"/>
  <c r="B2462" i="11"/>
  <c r="E2461" i="11"/>
  <c r="D2461" i="11"/>
  <c r="C2461" i="11"/>
  <c r="B2461" i="11"/>
  <c r="E2460" i="11"/>
  <c r="D2460" i="11"/>
  <c r="C2460" i="11"/>
  <c r="B2460" i="11"/>
  <c r="E2459" i="11"/>
  <c r="D2459" i="11"/>
  <c r="C2459" i="11"/>
  <c r="B2459" i="11"/>
  <c r="E2458" i="11"/>
  <c r="D2458" i="11"/>
  <c r="C2458" i="11"/>
  <c r="B2458" i="11"/>
  <c r="E2457" i="11"/>
  <c r="D2457" i="11"/>
  <c r="C2457" i="11"/>
  <c r="B2457" i="11"/>
  <c r="E2456" i="11"/>
  <c r="D2456" i="11"/>
  <c r="C2456" i="11"/>
  <c r="B2456" i="11"/>
  <c r="E2455" i="11"/>
  <c r="D2455" i="11"/>
  <c r="C2455" i="11"/>
  <c r="B2455" i="11"/>
  <c r="E2454" i="11"/>
  <c r="D2454" i="11"/>
  <c r="C2454" i="11"/>
  <c r="B2454" i="11"/>
  <c r="E2453" i="11"/>
  <c r="D2453" i="11"/>
  <c r="C2453" i="11"/>
  <c r="B2453" i="11"/>
  <c r="E2452" i="11"/>
  <c r="D2452" i="11"/>
  <c r="C2452" i="11"/>
  <c r="B2452" i="11"/>
  <c r="E2451" i="11"/>
  <c r="D2451" i="11"/>
  <c r="C2451" i="11"/>
  <c r="B2451" i="11"/>
  <c r="E2450" i="11"/>
  <c r="D2450" i="11"/>
  <c r="C2450" i="11"/>
  <c r="B2450" i="11"/>
  <c r="E2449" i="11"/>
  <c r="D2449" i="11"/>
  <c r="C2449" i="11"/>
  <c r="B2449" i="11"/>
  <c r="E2448" i="11"/>
  <c r="D2448" i="11"/>
  <c r="C2448" i="11"/>
  <c r="B2448" i="11"/>
  <c r="E2447" i="11"/>
  <c r="D2447" i="11"/>
  <c r="C2447" i="11"/>
  <c r="B2447" i="11"/>
  <c r="E2446" i="11"/>
  <c r="D2446" i="11"/>
  <c r="C2446" i="11"/>
  <c r="B2446" i="11"/>
  <c r="E2445" i="11"/>
  <c r="D2445" i="11"/>
  <c r="C2445" i="11"/>
  <c r="B2445" i="11"/>
  <c r="E2444" i="11"/>
  <c r="D2444" i="11"/>
  <c r="C2444" i="11"/>
  <c r="B2444" i="11"/>
  <c r="E2443" i="11"/>
  <c r="D2443" i="11"/>
  <c r="C2443" i="11"/>
  <c r="B2443" i="11"/>
  <c r="E2442" i="11"/>
  <c r="D2442" i="11"/>
  <c r="C2442" i="11"/>
  <c r="B2442" i="11"/>
  <c r="E2441" i="11"/>
  <c r="D2441" i="11"/>
  <c r="C2441" i="11"/>
  <c r="B2441" i="11"/>
  <c r="E2440" i="11"/>
  <c r="D2440" i="11"/>
  <c r="C2440" i="11"/>
  <c r="B2440" i="11"/>
  <c r="E2439" i="11"/>
  <c r="D2439" i="11"/>
  <c r="C2439" i="11"/>
  <c r="B2439" i="11"/>
  <c r="E2438" i="11"/>
  <c r="D2438" i="11"/>
  <c r="C2438" i="11"/>
  <c r="B2438" i="11"/>
  <c r="E2437" i="11"/>
  <c r="D2437" i="11"/>
  <c r="C2437" i="11"/>
  <c r="B2437" i="11"/>
  <c r="E2436" i="11"/>
  <c r="D2436" i="11"/>
  <c r="C2436" i="11"/>
  <c r="B2436" i="11"/>
  <c r="E2435" i="11"/>
  <c r="D2435" i="11"/>
  <c r="C2435" i="11"/>
  <c r="B2435" i="11"/>
  <c r="E2434" i="11"/>
  <c r="D2434" i="11"/>
  <c r="C2434" i="11"/>
  <c r="B2434" i="11"/>
  <c r="E2433" i="11"/>
  <c r="D2433" i="11"/>
  <c r="C2433" i="11"/>
  <c r="B2433" i="11"/>
  <c r="E2432" i="11"/>
  <c r="D2432" i="11"/>
  <c r="C2432" i="11"/>
  <c r="B2432" i="11"/>
  <c r="E2431" i="11"/>
  <c r="D2431" i="11"/>
  <c r="C2431" i="11"/>
  <c r="B2431" i="11"/>
  <c r="E2430" i="11"/>
  <c r="D2430" i="11"/>
  <c r="C2430" i="11"/>
  <c r="B2430" i="11"/>
  <c r="E2429" i="11"/>
  <c r="D2429" i="11"/>
  <c r="C2429" i="11"/>
  <c r="B2429" i="11"/>
  <c r="E2428" i="11"/>
  <c r="D2428" i="11"/>
  <c r="C2428" i="11"/>
  <c r="B2428" i="11"/>
  <c r="E2427" i="11"/>
  <c r="D2427" i="11"/>
  <c r="C2427" i="11"/>
  <c r="B2427" i="11"/>
  <c r="E2426" i="11"/>
  <c r="D2426" i="11"/>
  <c r="C2426" i="11"/>
  <c r="B2426" i="11"/>
  <c r="E2425" i="11"/>
  <c r="D2425" i="11"/>
  <c r="C2425" i="11"/>
  <c r="B2425" i="11"/>
  <c r="E2424" i="11"/>
  <c r="D2424" i="11"/>
  <c r="C2424" i="11"/>
  <c r="B2424" i="11"/>
  <c r="E2423" i="11"/>
  <c r="D2423" i="11"/>
  <c r="C2423" i="11"/>
  <c r="B2423" i="11"/>
  <c r="E2422" i="11"/>
  <c r="D2422" i="11"/>
  <c r="C2422" i="11"/>
  <c r="B2422" i="11"/>
  <c r="E2421" i="11"/>
  <c r="D2421" i="11"/>
  <c r="C2421" i="11"/>
  <c r="B2421" i="11"/>
  <c r="E2420" i="11"/>
  <c r="D2420" i="11"/>
  <c r="C2420" i="11"/>
  <c r="B2420" i="11"/>
  <c r="E2419" i="11"/>
  <c r="D2419" i="11"/>
  <c r="C2419" i="11"/>
  <c r="B2419" i="11"/>
  <c r="E2418" i="11"/>
  <c r="D2418" i="11"/>
  <c r="C2418" i="11"/>
  <c r="B2418" i="11"/>
  <c r="E2417" i="11"/>
  <c r="D2417" i="11"/>
  <c r="C2417" i="11"/>
  <c r="B2417" i="11"/>
  <c r="H3982" i="1" l="1"/>
  <c r="H3981" i="1"/>
  <c r="H3980" i="1"/>
  <c r="H3979" i="1"/>
  <c r="H3978" i="1"/>
  <c r="H3977" i="1"/>
  <c r="H3976" i="1"/>
  <c r="H3975" i="1"/>
  <c r="H3974" i="1"/>
  <c r="H3973" i="1"/>
  <c r="H3972" i="1"/>
  <c r="H3971" i="1"/>
  <c r="H3970" i="1"/>
  <c r="H3969" i="1"/>
  <c r="H3968" i="1"/>
  <c r="H3967" i="1"/>
  <c r="H3966" i="1"/>
  <c r="H3965" i="1"/>
  <c r="H3964" i="1"/>
  <c r="H3963" i="1"/>
  <c r="H3962" i="1"/>
  <c r="H3961" i="1"/>
  <c r="H3960" i="1"/>
  <c r="H3959" i="1"/>
  <c r="H3958" i="1"/>
  <c r="H3957" i="1"/>
  <c r="H3956" i="1"/>
  <c r="H3955" i="1"/>
  <c r="H3954" i="1"/>
  <c r="H3953" i="1"/>
  <c r="H3952" i="1"/>
  <c r="H3951" i="1"/>
  <c r="H3950" i="1"/>
  <c r="H3949" i="1"/>
  <c r="H3948" i="1"/>
  <c r="H3947" i="1"/>
  <c r="H3946" i="1"/>
  <c r="H3945" i="1"/>
  <c r="H3944" i="1"/>
  <c r="H3943" i="1"/>
  <c r="H3942" i="1"/>
  <c r="H3941" i="1"/>
  <c r="H3940" i="1"/>
  <c r="H3939" i="1"/>
  <c r="H3938" i="1"/>
  <c r="H3937" i="1"/>
  <c r="H3936" i="1"/>
  <c r="H3935" i="1"/>
  <c r="H3934" i="1"/>
  <c r="H3933" i="1"/>
  <c r="H3932" i="1"/>
  <c r="H3931" i="1"/>
  <c r="H3930" i="1"/>
  <c r="H3929" i="1"/>
  <c r="H3928" i="1"/>
  <c r="H3927" i="1"/>
  <c r="H3926" i="1"/>
  <c r="I4" i="1" l="1"/>
  <c r="H3925" i="1" l="1"/>
  <c r="H3924" i="1"/>
  <c r="H3923" i="1"/>
  <c r="H3922" i="1"/>
  <c r="H3921" i="1"/>
  <c r="H3920" i="1"/>
  <c r="H3919" i="1"/>
  <c r="H3918" i="1"/>
  <c r="H3917" i="1"/>
  <c r="H3916" i="1"/>
  <c r="H3915" i="1"/>
  <c r="H3914" i="1"/>
  <c r="H3913" i="1"/>
  <c r="H3912" i="1"/>
  <c r="H3911" i="1"/>
  <c r="H3910" i="1"/>
  <c r="H3909" i="1"/>
  <c r="H3908" i="1"/>
  <c r="H3907" i="1"/>
  <c r="H3906" i="1"/>
  <c r="H3905" i="1"/>
  <c r="H3904" i="1"/>
  <c r="H3903" i="1"/>
  <c r="H3902" i="1"/>
  <c r="H3901" i="1"/>
  <c r="H3900" i="1"/>
  <c r="H3899" i="1"/>
  <c r="H3898" i="1"/>
  <c r="H3897" i="1"/>
  <c r="H3896" i="1"/>
  <c r="H3895" i="1"/>
  <c r="H3894" i="1"/>
  <c r="H3893" i="1"/>
  <c r="H3892" i="1"/>
  <c r="H3891" i="1"/>
  <c r="H3890" i="1"/>
  <c r="H3889" i="1"/>
  <c r="H3888" i="1"/>
  <c r="H3887" i="1"/>
  <c r="H3886" i="1"/>
  <c r="H3885" i="1"/>
  <c r="H3884" i="1"/>
  <c r="H3883" i="1"/>
  <c r="H3882" i="1"/>
  <c r="H3881" i="1"/>
  <c r="H3880" i="1"/>
  <c r="H3879" i="1"/>
  <c r="H3878" i="1"/>
  <c r="H3877" i="1"/>
  <c r="H3876" i="1"/>
  <c r="H3875" i="1"/>
  <c r="H3874" i="1"/>
  <c r="H3873" i="1"/>
  <c r="H3872" i="1"/>
  <c r="H3871" i="1"/>
  <c r="H3870" i="1"/>
  <c r="H3869" i="1"/>
  <c r="H3868" i="1"/>
  <c r="H3867" i="1"/>
  <c r="H3866" i="1"/>
  <c r="H3865" i="1"/>
  <c r="H3864" i="1"/>
  <c r="A1" i="1" l="1"/>
  <c r="H3863" i="1" l="1"/>
  <c r="H3862" i="1"/>
  <c r="H3861" i="1"/>
  <c r="H3860" i="1"/>
  <c r="H3859" i="1"/>
  <c r="H3858" i="1"/>
  <c r="H3857" i="1"/>
  <c r="H3856" i="1"/>
  <c r="H3855" i="1"/>
  <c r="H3854" i="1"/>
  <c r="H3853" i="1"/>
  <c r="H3852" i="1"/>
  <c r="H3851" i="1"/>
  <c r="H3850" i="1"/>
  <c r="H3849" i="1"/>
  <c r="H3848" i="1"/>
  <c r="H3847" i="1"/>
  <c r="H3846" i="1"/>
  <c r="H3845" i="1"/>
  <c r="H3844" i="1"/>
  <c r="H3843" i="1"/>
  <c r="H3842" i="1"/>
  <c r="H3841" i="1"/>
  <c r="H3840" i="1"/>
  <c r="H3839" i="1"/>
  <c r="H3838" i="1"/>
  <c r="H3837" i="1"/>
  <c r="H3836" i="1"/>
  <c r="H3835" i="1"/>
  <c r="H3834" i="1"/>
  <c r="H3833" i="1"/>
  <c r="H3832" i="1"/>
  <c r="H3831" i="1"/>
  <c r="H3830" i="1"/>
  <c r="H3829" i="1"/>
  <c r="H3828" i="1"/>
  <c r="H3827" i="1"/>
  <c r="H3826" i="1"/>
  <c r="H3825" i="1"/>
  <c r="H3824" i="1"/>
  <c r="H3823" i="1"/>
  <c r="H3822" i="1"/>
  <c r="H3821" i="1"/>
  <c r="H3820" i="1"/>
  <c r="H3819" i="1"/>
  <c r="H3818" i="1"/>
  <c r="H3817" i="1"/>
  <c r="H3816" i="1"/>
  <c r="H3815" i="1"/>
  <c r="H3814" i="1"/>
  <c r="H3813" i="1"/>
  <c r="H3812" i="1"/>
  <c r="H3811" i="1" l="1"/>
  <c r="H3810" i="1"/>
  <c r="H3809" i="1"/>
  <c r="H3808" i="1"/>
  <c r="H3807" i="1"/>
  <c r="H3806" i="1"/>
  <c r="H3805" i="1"/>
  <c r="H3804" i="1"/>
  <c r="H3803" i="1"/>
  <c r="H3802" i="1"/>
  <c r="H3801" i="1"/>
  <c r="H3800" i="1"/>
  <c r="H3799" i="1"/>
  <c r="H3798" i="1"/>
  <c r="H3797" i="1"/>
  <c r="H3796" i="1"/>
  <c r="H3795" i="1"/>
  <c r="H3794" i="1"/>
  <c r="H3793" i="1"/>
  <c r="H3792" i="1"/>
  <c r="H3791" i="1"/>
  <c r="H3790" i="1"/>
  <c r="H3789" i="1"/>
  <c r="H3788" i="1"/>
  <c r="H3787" i="1"/>
  <c r="H3786" i="1"/>
  <c r="H3785" i="1"/>
  <c r="H3784" i="1"/>
  <c r="H3783" i="1"/>
  <c r="H3782" i="1"/>
  <c r="H3781" i="1"/>
  <c r="H3780" i="1"/>
  <c r="H3779" i="1"/>
  <c r="H3778" i="1"/>
  <c r="H3777" i="1"/>
  <c r="H3776" i="1"/>
  <c r="H3775" i="1"/>
  <c r="H3774" i="1"/>
  <c r="H3773" i="1"/>
  <c r="H3772" i="1"/>
  <c r="H3771" i="1"/>
  <c r="H3770" i="1"/>
  <c r="H3769" i="1"/>
  <c r="H3768" i="1"/>
  <c r="H3767" i="1"/>
  <c r="H3766" i="1"/>
  <c r="H3765" i="1"/>
  <c r="H3764" i="1"/>
  <c r="H3763" i="1"/>
  <c r="H3762" i="1"/>
  <c r="H3761" i="1"/>
  <c r="H3760" i="1"/>
  <c r="H3759" i="1"/>
  <c r="H3758" i="1"/>
  <c r="H3757" i="1"/>
  <c r="H3756" i="1"/>
  <c r="H3755" i="1"/>
  <c r="H3754" i="1"/>
  <c r="H3753" i="1"/>
  <c r="H3752" i="1"/>
  <c r="H3751" i="1"/>
  <c r="H3750" i="1"/>
  <c r="H3749" i="1"/>
  <c r="H3748" i="1"/>
  <c r="H3747" i="1"/>
  <c r="H3746" i="1"/>
  <c r="H3745" i="1"/>
  <c r="H3744" i="1"/>
  <c r="H3743" i="1"/>
  <c r="H3742" i="1"/>
  <c r="H3741" i="1"/>
  <c r="H3740" i="1"/>
  <c r="H3739" i="1"/>
  <c r="H3738" i="1"/>
  <c r="H3737" i="1"/>
  <c r="H3736" i="1"/>
  <c r="H3735" i="1"/>
  <c r="H3734" i="1"/>
  <c r="H3733" i="1"/>
  <c r="H3732" i="1"/>
  <c r="H3731" i="1"/>
  <c r="H3730" i="1"/>
  <c r="H3729" i="1"/>
  <c r="H3728" i="1"/>
  <c r="H3727" i="1"/>
  <c r="H3726" i="1"/>
  <c r="H3725" i="1"/>
  <c r="H3724" i="1"/>
  <c r="H3723" i="1"/>
  <c r="H3722" i="1"/>
  <c r="H3721" i="1"/>
  <c r="H3720" i="1"/>
  <c r="H3719" i="1"/>
  <c r="H3718" i="1"/>
  <c r="H3717" i="1"/>
  <c r="H3716" i="1"/>
  <c r="H3715" i="1"/>
  <c r="H3714" i="1"/>
  <c r="H3713" i="1"/>
  <c r="H3712" i="1"/>
  <c r="H3711" i="1"/>
  <c r="H3710" i="1"/>
  <c r="H3709" i="1"/>
  <c r="H3708" i="1"/>
  <c r="H3707" i="1"/>
  <c r="H3706" i="1"/>
  <c r="H3705" i="1"/>
  <c r="H3704" i="1"/>
  <c r="H3703" i="1"/>
  <c r="H3702" i="1"/>
  <c r="H3701" i="1"/>
  <c r="H3700" i="1"/>
  <c r="H3699" i="1"/>
  <c r="H3698" i="1"/>
  <c r="H3697" i="1"/>
  <c r="H3696" i="1"/>
  <c r="H3695" i="1"/>
  <c r="H3694" i="1"/>
  <c r="H3693" i="1"/>
  <c r="H3692" i="1"/>
  <c r="H3691" i="1"/>
  <c r="H3690" i="1"/>
  <c r="H3689" i="1"/>
  <c r="H3688" i="1"/>
  <c r="H3687" i="1"/>
  <c r="H3686" i="1"/>
  <c r="H3685" i="1"/>
  <c r="L3684" i="1" l="1"/>
  <c r="K3684" i="1"/>
  <c r="L3683" i="1"/>
  <c r="K3683" i="1"/>
  <c r="L3682" i="1"/>
  <c r="K3682" i="1"/>
  <c r="L3681" i="1"/>
  <c r="K3681" i="1"/>
  <c r="L3680" i="1"/>
  <c r="K3680" i="1"/>
  <c r="L3679" i="1"/>
  <c r="K3679" i="1"/>
  <c r="L3678" i="1"/>
  <c r="K3678" i="1"/>
  <c r="L3677" i="1"/>
  <c r="K3677" i="1"/>
  <c r="L3676" i="1"/>
  <c r="K3676" i="1"/>
  <c r="L3675" i="1"/>
  <c r="K3675" i="1"/>
  <c r="L3674" i="1"/>
  <c r="K3674" i="1"/>
  <c r="L3673" i="1"/>
  <c r="K3673" i="1"/>
  <c r="L3672" i="1"/>
  <c r="K3672" i="1"/>
  <c r="L3671" i="1"/>
  <c r="K3671" i="1"/>
  <c r="L3670" i="1"/>
  <c r="K3670" i="1"/>
  <c r="L3669" i="1"/>
  <c r="K3669" i="1"/>
  <c r="L3668" i="1"/>
  <c r="K3668" i="1"/>
  <c r="L3667" i="1"/>
  <c r="K3667" i="1"/>
  <c r="L3666" i="1"/>
  <c r="K3666" i="1"/>
  <c r="H3684" i="1"/>
  <c r="H3683" i="1"/>
  <c r="H3682" i="1"/>
  <c r="H3681" i="1"/>
  <c r="H3680" i="1"/>
  <c r="H3679" i="1"/>
  <c r="H3678" i="1"/>
  <c r="H3677" i="1"/>
  <c r="H3676" i="1"/>
  <c r="H3675" i="1"/>
  <c r="H3674" i="1"/>
  <c r="H3673" i="1"/>
  <c r="H3672" i="1"/>
  <c r="H3671" i="1"/>
  <c r="H3670" i="1"/>
  <c r="H3669" i="1"/>
  <c r="H3668" i="1"/>
  <c r="H3667" i="1"/>
  <c r="H3666" i="1"/>
  <c r="L3665" i="1" l="1"/>
  <c r="K3665" i="1"/>
  <c r="L3664" i="1"/>
  <c r="K3664" i="1"/>
  <c r="L3663" i="1"/>
  <c r="K3663" i="1"/>
  <c r="L3662" i="1"/>
  <c r="K3662" i="1"/>
  <c r="L3661" i="1"/>
  <c r="K3661" i="1"/>
  <c r="L3660" i="1"/>
  <c r="K3660" i="1"/>
  <c r="L3659" i="1"/>
  <c r="K3659" i="1"/>
  <c r="L3658" i="1"/>
  <c r="K3658" i="1"/>
  <c r="L3657" i="1"/>
  <c r="K3657" i="1"/>
  <c r="L3656" i="1"/>
  <c r="K3656" i="1"/>
  <c r="L3655" i="1"/>
  <c r="K3655" i="1"/>
  <c r="L3654" i="1"/>
  <c r="K3654" i="1"/>
  <c r="L3653" i="1"/>
  <c r="K3653" i="1"/>
  <c r="L3652" i="1"/>
  <c r="K3652" i="1"/>
  <c r="L3651" i="1"/>
  <c r="K3651" i="1"/>
  <c r="L3650" i="1"/>
  <c r="K3650" i="1"/>
  <c r="L3649" i="1"/>
  <c r="K3649" i="1"/>
  <c r="L3648" i="1"/>
  <c r="K3648" i="1"/>
  <c r="L3647" i="1"/>
  <c r="K3647" i="1"/>
  <c r="L3646" i="1"/>
  <c r="K3646" i="1"/>
  <c r="L3645" i="1"/>
  <c r="K3645" i="1"/>
  <c r="L3644" i="1"/>
  <c r="K3644" i="1"/>
  <c r="L3643" i="1"/>
  <c r="K3643" i="1"/>
  <c r="L3642" i="1"/>
  <c r="K3642" i="1"/>
  <c r="L3641" i="1"/>
  <c r="K3641" i="1"/>
  <c r="L3640" i="1"/>
  <c r="K3640" i="1"/>
  <c r="L3639" i="1"/>
  <c r="K3639" i="1"/>
  <c r="L3638" i="1"/>
  <c r="K3638" i="1"/>
  <c r="L3637" i="1"/>
  <c r="K3637" i="1"/>
  <c r="L3636" i="1"/>
  <c r="K3636" i="1"/>
  <c r="L3635" i="1"/>
  <c r="K3635" i="1"/>
  <c r="L3634" i="1"/>
  <c r="K3634" i="1"/>
  <c r="L3633" i="1"/>
  <c r="K3633" i="1"/>
  <c r="L3632" i="1"/>
  <c r="K3632" i="1"/>
  <c r="L3631" i="1"/>
  <c r="K3631" i="1"/>
  <c r="L3630" i="1"/>
  <c r="K3630" i="1"/>
  <c r="L3629" i="1"/>
  <c r="K3629" i="1"/>
  <c r="L3628" i="1"/>
  <c r="K3628" i="1"/>
  <c r="L3627" i="1"/>
  <c r="K3627" i="1"/>
  <c r="L3626" i="1"/>
  <c r="K3626" i="1"/>
  <c r="L3625" i="1"/>
  <c r="K3625" i="1"/>
  <c r="L3624" i="1"/>
  <c r="K3624" i="1"/>
  <c r="L3623" i="1"/>
  <c r="K3623" i="1"/>
  <c r="L3622" i="1"/>
  <c r="K3622" i="1"/>
  <c r="L3621" i="1"/>
  <c r="K3621" i="1"/>
  <c r="L3620" i="1"/>
  <c r="K3620" i="1"/>
  <c r="L3619" i="1"/>
  <c r="K3619" i="1"/>
  <c r="L3618" i="1"/>
  <c r="K3618" i="1"/>
  <c r="L3617" i="1"/>
  <c r="K3617" i="1"/>
  <c r="L3616" i="1"/>
  <c r="K3616" i="1"/>
  <c r="L3615" i="1"/>
  <c r="K3615" i="1"/>
  <c r="L3614" i="1"/>
  <c r="K3614" i="1"/>
  <c r="L3613" i="1"/>
  <c r="K3613" i="1"/>
  <c r="L3612" i="1"/>
  <c r="K3612" i="1"/>
  <c r="L3611" i="1"/>
  <c r="K3611" i="1"/>
  <c r="L3610" i="1"/>
  <c r="K3610" i="1"/>
  <c r="L3609" i="1"/>
  <c r="K3609" i="1"/>
  <c r="L3608" i="1"/>
  <c r="K3608" i="1"/>
  <c r="L3607" i="1"/>
  <c r="K3607" i="1"/>
  <c r="L3606" i="1"/>
  <c r="K3606" i="1"/>
  <c r="L3605" i="1"/>
  <c r="K3605" i="1"/>
  <c r="L3604" i="1"/>
  <c r="K3604" i="1"/>
  <c r="L3603" i="1"/>
  <c r="K3603" i="1"/>
  <c r="L3602" i="1"/>
  <c r="K3602" i="1"/>
  <c r="L3601" i="1"/>
  <c r="K3601" i="1"/>
  <c r="L3600" i="1"/>
  <c r="K3600" i="1"/>
  <c r="L3599" i="1"/>
  <c r="K3599" i="1"/>
  <c r="L3598" i="1"/>
  <c r="K3598" i="1"/>
  <c r="L3597" i="1"/>
  <c r="K3597" i="1"/>
  <c r="L3596" i="1"/>
  <c r="K3596" i="1"/>
  <c r="L3595" i="1"/>
  <c r="K3595" i="1"/>
  <c r="L3594" i="1"/>
  <c r="K3594" i="1"/>
  <c r="L3593" i="1"/>
  <c r="K3593" i="1"/>
  <c r="L3592" i="1"/>
  <c r="K3592" i="1"/>
  <c r="L3591" i="1"/>
  <c r="K3591" i="1"/>
  <c r="L3590" i="1"/>
  <c r="K3590" i="1"/>
  <c r="L3589" i="1"/>
  <c r="K3589" i="1"/>
  <c r="L3588" i="1"/>
  <c r="K3588" i="1"/>
  <c r="L3587" i="1"/>
  <c r="K3587" i="1"/>
  <c r="L3586" i="1"/>
  <c r="K3586" i="1"/>
  <c r="L3585" i="1"/>
  <c r="K3585" i="1"/>
  <c r="L3584" i="1"/>
  <c r="K3584" i="1"/>
  <c r="L3583" i="1"/>
  <c r="K3583" i="1"/>
  <c r="L3582" i="1"/>
  <c r="K3582" i="1"/>
  <c r="L3581" i="1"/>
  <c r="K3581" i="1"/>
  <c r="L3580" i="1"/>
  <c r="K3580" i="1"/>
  <c r="L3579" i="1"/>
  <c r="K3579" i="1"/>
  <c r="L3578" i="1"/>
  <c r="K3578" i="1"/>
  <c r="L3577" i="1"/>
  <c r="K3577" i="1"/>
  <c r="L3576" i="1"/>
  <c r="K3576" i="1"/>
  <c r="L3575" i="1"/>
  <c r="K3575" i="1"/>
  <c r="L3574" i="1"/>
  <c r="K3574" i="1"/>
  <c r="L3573" i="1"/>
  <c r="K3573" i="1"/>
  <c r="L3572" i="1"/>
  <c r="K3572" i="1"/>
  <c r="L3571" i="1"/>
  <c r="K3571" i="1"/>
  <c r="L3570" i="1"/>
  <c r="K3570" i="1"/>
  <c r="L3569" i="1"/>
  <c r="K3569" i="1"/>
  <c r="L3568" i="1"/>
  <c r="K3568" i="1"/>
  <c r="L3567" i="1"/>
  <c r="K3567" i="1"/>
  <c r="L3566" i="1"/>
  <c r="K3566" i="1"/>
  <c r="L3565" i="1"/>
  <c r="K3565" i="1"/>
  <c r="L3564" i="1"/>
  <c r="K3564" i="1"/>
  <c r="L3563" i="1"/>
  <c r="K3563" i="1"/>
  <c r="L3562" i="1"/>
  <c r="K3562" i="1"/>
  <c r="H3665" i="1"/>
  <c r="H3664" i="1"/>
  <c r="H3663" i="1"/>
  <c r="H3662" i="1"/>
  <c r="H3661" i="1"/>
  <c r="H3660" i="1"/>
  <c r="H3659" i="1"/>
  <c r="H3658" i="1"/>
  <c r="H3657" i="1"/>
  <c r="H3656" i="1"/>
  <c r="H3655" i="1"/>
  <c r="H3654" i="1"/>
  <c r="H3653" i="1"/>
  <c r="H3652" i="1"/>
  <c r="H3651" i="1"/>
  <c r="H3650" i="1"/>
  <c r="H3649" i="1"/>
  <c r="H3648" i="1"/>
  <c r="H3647" i="1"/>
  <c r="H3646" i="1"/>
  <c r="H3645" i="1"/>
  <c r="H3644" i="1"/>
  <c r="H3643" i="1"/>
  <c r="H3642" i="1"/>
  <c r="H3641" i="1"/>
  <c r="H3640" i="1"/>
  <c r="H3639" i="1"/>
  <c r="H3638" i="1"/>
  <c r="H3637" i="1"/>
  <c r="H3636" i="1"/>
  <c r="H3635" i="1"/>
  <c r="H3634" i="1"/>
  <c r="H3633" i="1"/>
  <c r="H3632" i="1"/>
  <c r="H3631" i="1"/>
  <c r="H3630" i="1"/>
  <c r="H3629" i="1"/>
  <c r="H3628" i="1"/>
  <c r="H3627" i="1"/>
  <c r="H3626" i="1"/>
  <c r="H3625" i="1"/>
  <c r="H3624" i="1"/>
  <c r="H3623" i="1"/>
  <c r="H3622" i="1"/>
  <c r="H3621" i="1"/>
  <c r="H3620" i="1"/>
  <c r="H3619" i="1"/>
  <c r="H3618" i="1"/>
  <c r="H3617" i="1"/>
  <c r="H3616" i="1"/>
  <c r="H3615" i="1"/>
  <c r="H3614" i="1"/>
  <c r="H3613" i="1"/>
  <c r="H3612" i="1"/>
  <c r="H3611" i="1"/>
  <c r="H3610" i="1"/>
  <c r="H3609" i="1"/>
  <c r="H3608" i="1"/>
  <c r="H3607" i="1"/>
  <c r="H3606" i="1"/>
  <c r="H3605" i="1"/>
  <c r="H3604" i="1"/>
  <c r="H3603" i="1"/>
  <c r="H3602" i="1"/>
  <c r="H3601" i="1"/>
  <c r="H3600" i="1"/>
  <c r="H3599" i="1"/>
  <c r="H3598" i="1"/>
  <c r="H3597" i="1"/>
  <c r="H3596" i="1"/>
  <c r="H3595" i="1"/>
  <c r="H3594" i="1"/>
  <c r="H3593" i="1"/>
  <c r="H3592" i="1"/>
  <c r="H3591" i="1"/>
  <c r="H3590" i="1"/>
  <c r="H3589" i="1"/>
  <c r="H3588" i="1"/>
  <c r="H3587" i="1"/>
  <c r="H3586" i="1"/>
  <c r="H3585" i="1"/>
  <c r="H3584" i="1"/>
  <c r="H3583" i="1"/>
  <c r="H3582" i="1"/>
  <c r="H3581" i="1"/>
  <c r="H3580" i="1"/>
  <c r="H3579" i="1"/>
  <c r="H3578" i="1"/>
  <c r="H3577" i="1"/>
  <c r="H3576" i="1"/>
  <c r="H3575" i="1"/>
  <c r="H3574" i="1"/>
  <c r="H3573" i="1" l="1"/>
  <c r="H3572" i="1"/>
  <c r="H3571" i="1"/>
  <c r="H3570" i="1"/>
  <c r="H3569" i="1"/>
  <c r="H3568" i="1"/>
  <c r="H3567" i="1"/>
  <c r="H3566" i="1"/>
  <c r="H3565" i="1"/>
  <c r="H3564" i="1"/>
  <c r="H3563" i="1"/>
  <c r="H3562" i="1"/>
  <c r="H3561" i="1" l="1"/>
  <c r="H3560" i="1"/>
  <c r="H3559" i="1"/>
  <c r="H3558" i="1"/>
  <c r="H3557" i="1"/>
  <c r="H3556" i="1"/>
  <c r="H3555" i="1"/>
  <c r="H3554" i="1"/>
  <c r="H3553" i="1"/>
  <c r="H3552" i="1"/>
  <c r="H3551" i="1"/>
  <c r="H3550" i="1"/>
  <c r="H3549" i="1"/>
  <c r="H3548" i="1"/>
  <c r="H3547" i="1"/>
  <c r="H3546" i="1"/>
  <c r="H3545" i="1"/>
  <c r="H3544" i="1"/>
  <c r="H3543" i="1"/>
  <c r="H3542" i="1"/>
  <c r="H3541" i="1"/>
  <c r="H3540" i="1"/>
  <c r="H3539" i="1"/>
  <c r="H3538" i="1"/>
  <c r="H3537" i="1"/>
  <c r="H3536" i="1"/>
  <c r="H3535" i="1"/>
  <c r="H3534" i="1"/>
  <c r="H3533" i="1"/>
  <c r="H3532" i="1"/>
  <c r="H3531" i="1"/>
  <c r="H3530" i="1"/>
  <c r="H3529" i="1"/>
  <c r="H3528" i="1"/>
  <c r="H3527" i="1"/>
  <c r="H3526" i="1"/>
  <c r="H3525" i="1"/>
  <c r="H3524" i="1"/>
  <c r="H3523" i="1"/>
  <c r="H3522" i="1"/>
  <c r="H3521" i="1"/>
  <c r="H3520" i="1"/>
  <c r="H3519" i="1"/>
  <c r="H3518" i="1"/>
  <c r="H3517" i="1"/>
  <c r="H3516" i="1"/>
  <c r="H3515" i="1"/>
  <c r="H3514" i="1"/>
  <c r="H3513" i="1"/>
  <c r="H3512" i="1"/>
  <c r="H3511" i="1"/>
  <c r="H3510" i="1"/>
  <c r="H3509" i="1"/>
  <c r="H3508" i="1"/>
  <c r="H3507" i="1"/>
  <c r="H3506" i="1"/>
  <c r="H3505" i="1"/>
  <c r="H3504" i="1"/>
  <c r="H3503" i="1"/>
  <c r="H3502" i="1"/>
  <c r="H3501" i="1"/>
  <c r="H3500" i="1"/>
  <c r="H3499" i="1"/>
  <c r="H3498" i="1"/>
  <c r="H3497" i="1"/>
  <c r="H3496" i="1"/>
  <c r="H3495" i="1"/>
  <c r="H3494" i="1"/>
  <c r="H3493" i="1"/>
  <c r="H3492" i="1"/>
  <c r="H3491" i="1"/>
  <c r="H3490" i="1"/>
  <c r="H3489" i="1"/>
  <c r="H3488" i="1"/>
  <c r="H3487" i="1"/>
  <c r="H3486" i="1"/>
  <c r="H3485" i="1"/>
  <c r="H3484" i="1"/>
  <c r="H3483" i="1"/>
  <c r="H3482" i="1"/>
  <c r="H3481" i="1"/>
  <c r="H3480" i="1"/>
  <c r="H3479" i="1"/>
  <c r="H3478" i="1"/>
  <c r="H3477" i="1"/>
  <c r="H3476" i="1"/>
  <c r="H3475" i="1"/>
  <c r="H3474" i="1"/>
  <c r="H3473" i="1"/>
  <c r="H3472" i="1" l="1"/>
  <c r="H3471" i="1"/>
  <c r="H3470" i="1"/>
  <c r="H3469" i="1"/>
  <c r="H3468" i="1"/>
  <c r="H3467" i="1"/>
  <c r="H3466" i="1"/>
  <c r="H3465" i="1"/>
  <c r="H3464" i="1"/>
  <c r="H3463" i="1"/>
  <c r="H3462" i="1"/>
  <c r="H3461" i="1"/>
  <c r="H3460" i="1"/>
  <c r="H3459" i="1"/>
  <c r="H3458" i="1"/>
  <c r="H3457" i="1"/>
  <c r="H3456" i="1"/>
  <c r="H3455" i="1"/>
  <c r="H3454" i="1"/>
  <c r="H3453" i="1"/>
  <c r="H3452" i="1"/>
  <c r="H3451" i="1"/>
  <c r="H3450" i="1"/>
  <c r="H3449" i="1"/>
  <c r="H3448" i="1"/>
  <c r="H3447" i="1"/>
  <c r="H3446" i="1"/>
  <c r="H3445" i="1"/>
  <c r="H3444" i="1"/>
  <c r="H3443" i="1"/>
  <c r="H3442" i="1"/>
  <c r="H3441" i="1"/>
  <c r="H3440" i="1"/>
  <c r="H3439" i="1"/>
  <c r="H3438" i="1"/>
  <c r="H3437" i="1"/>
  <c r="H3436" i="1"/>
  <c r="H3435" i="1"/>
  <c r="H3434" i="1"/>
  <c r="H3433" i="1"/>
  <c r="H3432" i="1"/>
  <c r="H3431" i="1"/>
  <c r="H3430" i="1"/>
  <c r="H3429" i="1"/>
  <c r="H3428" i="1"/>
  <c r="H3427" i="1"/>
  <c r="H3426" i="1"/>
  <c r="H3425" i="1"/>
  <c r="H3424" i="1"/>
  <c r="H3423" i="1"/>
  <c r="H3422" i="1"/>
  <c r="H3421" i="1"/>
  <c r="H3420" i="1"/>
  <c r="H3419" i="1"/>
  <c r="H3418" i="1"/>
  <c r="H3417" i="1"/>
  <c r="H3416" i="1"/>
  <c r="H3415" i="1"/>
  <c r="H3414" i="1"/>
  <c r="H3413" i="1"/>
  <c r="H3412" i="1"/>
  <c r="H3411" i="1"/>
  <c r="H3410" i="1"/>
  <c r="H3409" i="1"/>
  <c r="H3408" i="1"/>
  <c r="H3407" i="1"/>
  <c r="H3406" i="1"/>
  <c r="H3405" i="1"/>
  <c r="H3404" i="1"/>
  <c r="H3403" i="1"/>
  <c r="H3402" i="1"/>
  <c r="H3401" i="1"/>
  <c r="H3400" i="1"/>
  <c r="H3399" i="1"/>
  <c r="H3398" i="1"/>
  <c r="H3397" i="1"/>
  <c r="H3396" i="1"/>
  <c r="H3394" i="1"/>
  <c r="H3393" i="1"/>
  <c r="H3392" i="1"/>
  <c r="H3391" i="1"/>
  <c r="H3390" i="1"/>
  <c r="H3389" i="1"/>
  <c r="H3388" i="1"/>
  <c r="H3387" i="1"/>
  <c r="H3386" i="1"/>
  <c r="H3385" i="1"/>
  <c r="H3384" i="1"/>
  <c r="H3383" i="1"/>
  <c r="H3382" i="1"/>
  <c r="H3381" i="1"/>
  <c r="H3380" i="1"/>
  <c r="H3379" i="1"/>
  <c r="H3378" i="1"/>
  <c r="H3377" i="1"/>
  <c r="H3376" i="1"/>
  <c r="H3375" i="1"/>
  <c r="H3374" i="1"/>
  <c r="H3373" i="1"/>
  <c r="H3372" i="1"/>
  <c r="H3371" i="1"/>
  <c r="H3370" i="1"/>
  <c r="H3369" i="1"/>
  <c r="H3368" i="1"/>
  <c r="H3367" i="1"/>
  <c r="H3366" i="1"/>
  <c r="H3365" i="1"/>
  <c r="H3364" i="1"/>
  <c r="H3363" i="1"/>
  <c r="H3362" i="1"/>
  <c r="H3361" i="1"/>
  <c r="H3360" i="1"/>
  <c r="H3359" i="1"/>
  <c r="H3358" i="1"/>
  <c r="H3357" i="1"/>
  <c r="H3356" i="1"/>
  <c r="H3355" i="1"/>
  <c r="H3354" i="1"/>
  <c r="H3353" i="1"/>
  <c r="H3352" i="1"/>
  <c r="H3351" i="1"/>
  <c r="H3350" i="1"/>
  <c r="H3349" i="1"/>
  <c r="H3348" i="1"/>
  <c r="H3347" i="1"/>
  <c r="H3346" i="1"/>
  <c r="H3345" i="1"/>
  <c r="H3344" i="1"/>
  <c r="H3343" i="1"/>
  <c r="H3342" i="1"/>
  <c r="H3341" i="1"/>
  <c r="H3340" i="1"/>
  <c r="H3339" i="1"/>
  <c r="H3338" i="1"/>
  <c r="H3337" i="1"/>
  <c r="H3336" i="1"/>
  <c r="H3335" i="1"/>
  <c r="H3334" i="1"/>
  <c r="H3333" i="1"/>
  <c r="H3332" i="1"/>
  <c r="H3331" i="1"/>
  <c r="H3330" i="1"/>
  <c r="H3329" i="1"/>
  <c r="H3328" i="1"/>
  <c r="H3327" i="1"/>
  <c r="H3326" i="1"/>
  <c r="H3325" i="1"/>
  <c r="H3324" i="1"/>
  <c r="H3323" i="1"/>
  <c r="H3322" i="1"/>
  <c r="H3321" i="1"/>
  <c r="H3320" i="1"/>
  <c r="H3319" i="1"/>
  <c r="H3318" i="1"/>
  <c r="H3317" i="1"/>
  <c r="H3316" i="1"/>
  <c r="H3315" i="1"/>
  <c r="H3314" i="1"/>
  <c r="H3313" i="1"/>
  <c r="H3312" i="1"/>
  <c r="H3311" i="1"/>
  <c r="H3310" i="1"/>
  <c r="H3309" i="1"/>
  <c r="H3308" i="1"/>
  <c r="H3307" i="1"/>
  <c r="H3306" i="1"/>
  <c r="H3305" i="1"/>
  <c r="H3304" i="1"/>
  <c r="H3303" i="1"/>
  <c r="H3302" i="1"/>
  <c r="H3301" i="1"/>
  <c r="H3300" i="1"/>
  <c r="H3299" i="1"/>
  <c r="H3298" i="1"/>
  <c r="H3297" i="1"/>
  <c r="H3296" i="1"/>
  <c r="H3295" i="1"/>
  <c r="H3294" i="1"/>
  <c r="H3293" i="1"/>
  <c r="H3292" i="1"/>
  <c r="H3291" i="1"/>
  <c r="H3290" i="1"/>
  <c r="H3289" i="1"/>
  <c r="H3288" i="1"/>
  <c r="H3287" i="1"/>
  <c r="H3286" i="1"/>
  <c r="H3285" i="1"/>
  <c r="H3284" i="1"/>
  <c r="H3283" i="1"/>
  <c r="H3282" i="1"/>
  <c r="H3281" i="1"/>
  <c r="H3280" i="1"/>
  <c r="H3279" i="1"/>
  <c r="H3278" i="1"/>
  <c r="H3277" i="1"/>
  <c r="H3276" i="1"/>
  <c r="H3275" i="1"/>
  <c r="H3274" i="1"/>
  <c r="H3273" i="1"/>
  <c r="H3272" i="1"/>
  <c r="H3271" i="1"/>
  <c r="H3270" i="1"/>
  <c r="H3269" i="1"/>
  <c r="H3268" i="1"/>
  <c r="H3267" i="1"/>
  <c r="H3266" i="1"/>
  <c r="H3265" i="1"/>
  <c r="H3264" i="1"/>
  <c r="H3263" i="1"/>
  <c r="H3262" i="1"/>
  <c r="H3261" i="1"/>
  <c r="H3260" i="1"/>
  <c r="H3259" i="1"/>
  <c r="H3258" i="1"/>
  <c r="H3257" i="1"/>
  <c r="H3256" i="1"/>
  <c r="H3255" i="1"/>
  <c r="H3254" i="1"/>
  <c r="H3253" i="1"/>
  <c r="H3252" i="1"/>
  <c r="H3251" i="1"/>
  <c r="H3250" i="1"/>
  <c r="H3249" i="1"/>
  <c r="H3248" i="1"/>
  <c r="H3247" i="1"/>
  <c r="H3246" i="1"/>
  <c r="H3245" i="1"/>
  <c r="H3244" i="1"/>
  <c r="H3243" i="1"/>
  <c r="H3242" i="1"/>
  <c r="H3241" i="1"/>
  <c r="H3240" i="1"/>
  <c r="H3239" i="1"/>
  <c r="H3238" i="1"/>
  <c r="H3237" i="1"/>
  <c r="H3236" i="1"/>
  <c r="H3235" i="1"/>
  <c r="H3234" i="1"/>
  <c r="H3233" i="1"/>
  <c r="H3232" i="1"/>
  <c r="H3231" i="1"/>
  <c r="H3230" i="1"/>
  <c r="H3229" i="1"/>
  <c r="H3228" i="1"/>
  <c r="H3227" i="1"/>
  <c r="H3226" i="1"/>
  <c r="H3225" i="1"/>
  <c r="H3224" i="1"/>
  <c r="H3223" i="1"/>
  <c r="H3222" i="1"/>
  <c r="H3221" i="1"/>
  <c r="H3220" i="1"/>
  <c r="H3219" i="1"/>
  <c r="H3218" i="1"/>
  <c r="H3217" i="1"/>
  <c r="H3216" i="1"/>
  <c r="H3215" i="1"/>
  <c r="H3214" i="1"/>
  <c r="H3213" i="1"/>
  <c r="H3212" i="1"/>
  <c r="H3211" i="1"/>
  <c r="H3210" i="1"/>
  <c r="H3209" i="1"/>
  <c r="H3208" i="1"/>
  <c r="H3207" i="1"/>
  <c r="H3206" i="1"/>
  <c r="H3205" i="1"/>
  <c r="H3204" i="1"/>
  <c r="H3203" i="1"/>
  <c r="H3202" i="1"/>
  <c r="H3201" i="1"/>
  <c r="H3200" i="1"/>
  <c r="H3199" i="1"/>
  <c r="H3198" i="1"/>
  <c r="H3197" i="1"/>
  <c r="H3196" i="1"/>
  <c r="H3195" i="1"/>
  <c r="H3194" i="1"/>
  <c r="H3193" i="1"/>
  <c r="H3192" i="1"/>
  <c r="H3191" i="1"/>
  <c r="H3190" i="1"/>
  <c r="H3189" i="1"/>
  <c r="H3188" i="1"/>
  <c r="H3187" i="1"/>
  <c r="H3186" i="1"/>
  <c r="H3185" i="1"/>
  <c r="H3184" i="1"/>
  <c r="H3183" i="1"/>
  <c r="H3182" i="1"/>
  <c r="H3181" i="1"/>
  <c r="H3180" i="1"/>
  <c r="H3179" i="1"/>
  <c r="H3178" i="1"/>
  <c r="H3177" i="1"/>
  <c r="H3176" i="1"/>
  <c r="H3175" i="1"/>
  <c r="H3174" i="1"/>
  <c r="H3173" i="1"/>
  <c r="H3172" i="1"/>
  <c r="H3171" i="1"/>
  <c r="H3170" i="1"/>
  <c r="H3169" i="1"/>
  <c r="H3168" i="1"/>
  <c r="H3167" i="1"/>
  <c r="H3166" i="1"/>
  <c r="H3165" i="1"/>
  <c r="H3164" i="1"/>
  <c r="H3163" i="1"/>
  <c r="H3162" i="1"/>
  <c r="H3161" i="1"/>
  <c r="H3160" i="1"/>
  <c r="H3159" i="1"/>
  <c r="H3158" i="1"/>
  <c r="H3157" i="1"/>
  <c r="H3156" i="1"/>
  <c r="H3155" i="1"/>
  <c r="H3154" i="1"/>
  <c r="H3153" i="1"/>
  <c r="H3152" i="1"/>
  <c r="H3151" i="1"/>
  <c r="H3150" i="1"/>
  <c r="H3149" i="1"/>
  <c r="H3148" i="1"/>
  <c r="H3147" i="1"/>
  <c r="H3146" i="1"/>
  <c r="H3145" i="1"/>
  <c r="H3144" i="1"/>
  <c r="H3143" i="1"/>
  <c r="H3142" i="1"/>
  <c r="H3141" i="1"/>
  <c r="H3140" i="1"/>
  <c r="H3139" i="1"/>
  <c r="H3138" i="1"/>
  <c r="H3137" i="1"/>
  <c r="H3136" i="1"/>
  <c r="H3135" i="1"/>
  <c r="H3134" i="1"/>
  <c r="H3133" i="1"/>
  <c r="H3132" i="1"/>
  <c r="H3131" i="1"/>
  <c r="H3130" i="1"/>
  <c r="H3129" i="1"/>
  <c r="H3128" i="1"/>
  <c r="H3127" i="1"/>
  <c r="H3126" i="1"/>
  <c r="H3125" i="1"/>
  <c r="H3124" i="1"/>
  <c r="H3123" i="1"/>
  <c r="H3122" i="1"/>
  <c r="H3121" i="1"/>
  <c r="H3120" i="1"/>
  <c r="H3119" i="1"/>
  <c r="H3118" i="1"/>
  <c r="H3117" i="1"/>
  <c r="H3116" i="1"/>
  <c r="H3115" i="1"/>
  <c r="H3114" i="1"/>
  <c r="H3113" i="1"/>
  <c r="H3112" i="1"/>
  <c r="H3111" i="1"/>
  <c r="H3110" i="1"/>
  <c r="H3109" i="1"/>
  <c r="H3108" i="1"/>
  <c r="H3107" i="1"/>
  <c r="H3106" i="1"/>
  <c r="H3105" i="1"/>
  <c r="H3104" i="1"/>
  <c r="H3103" i="1"/>
  <c r="H3102" i="1"/>
  <c r="H3101" i="1"/>
  <c r="H3100" i="1"/>
  <c r="H3099" i="1"/>
  <c r="H3098" i="1"/>
  <c r="H3097" i="1"/>
  <c r="H3096" i="1"/>
  <c r="H3095" i="1"/>
  <c r="H3094" i="1"/>
  <c r="H3093" i="1"/>
  <c r="H3092" i="1"/>
  <c r="H3091" i="1"/>
  <c r="H3090" i="1"/>
  <c r="H3089" i="1"/>
  <c r="H3088" i="1"/>
  <c r="H3087" i="1"/>
  <c r="H3086" i="1"/>
  <c r="H3085" i="1"/>
  <c r="H3084" i="1"/>
  <c r="H3083" i="1"/>
  <c r="H3082" i="1"/>
  <c r="H3081" i="1"/>
  <c r="H3080" i="1"/>
  <c r="H3079" i="1"/>
  <c r="H3078" i="1"/>
  <c r="H3077" i="1"/>
  <c r="H3076" i="1"/>
  <c r="H3075" i="1"/>
  <c r="H3074" i="1"/>
  <c r="H3073" i="1"/>
  <c r="H3072" i="1"/>
  <c r="H3071" i="1"/>
  <c r="H3070" i="1"/>
  <c r="H3069" i="1"/>
  <c r="H3068" i="1"/>
  <c r="H3067" i="1"/>
  <c r="H3066" i="1"/>
  <c r="H3065" i="1"/>
  <c r="H3064" i="1"/>
  <c r="H3063" i="1"/>
  <c r="H3062" i="1"/>
  <c r="H3061" i="1"/>
  <c r="H3060" i="1"/>
  <c r="H3059" i="1"/>
  <c r="H3058" i="1"/>
  <c r="H3057" i="1"/>
  <c r="H3056" i="1"/>
  <c r="H3055" i="1"/>
  <c r="H3054" i="1"/>
  <c r="H3053" i="1"/>
  <c r="H3052" i="1"/>
  <c r="H3051" i="1"/>
  <c r="H3050" i="1"/>
  <c r="H3049" i="1"/>
  <c r="H3048" i="1"/>
  <c r="H3047" i="1"/>
  <c r="H3046" i="1"/>
  <c r="H3045" i="1"/>
  <c r="H3044" i="1"/>
  <c r="H3043" i="1"/>
  <c r="H3042" i="1"/>
  <c r="H3041" i="1"/>
  <c r="H3040" i="1"/>
  <c r="H3039" i="1"/>
  <c r="H3038" i="1"/>
  <c r="H3037" i="1"/>
  <c r="H3036" i="1"/>
  <c r="H3035" i="1"/>
  <c r="H3034" i="1"/>
  <c r="H3033" i="1"/>
  <c r="H3032" i="1"/>
  <c r="H3031" i="1"/>
  <c r="H3030" i="1"/>
  <c r="H3029" i="1"/>
  <c r="H3028" i="1"/>
  <c r="H3027" i="1"/>
  <c r="H3026" i="1"/>
  <c r="H3025" i="1"/>
  <c r="H3024" i="1"/>
  <c r="H3023" i="1"/>
  <c r="H3022" i="1"/>
  <c r="H3021" i="1"/>
  <c r="H3020" i="1"/>
  <c r="H3019" i="1"/>
  <c r="H3018" i="1"/>
  <c r="H3017" i="1"/>
  <c r="H3016" i="1"/>
  <c r="H3015" i="1"/>
  <c r="H3014" i="1"/>
  <c r="H3013" i="1"/>
  <c r="H3012" i="1"/>
  <c r="H3011" i="1"/>
  <c r="H3010" i="1"/>
  <c r="H3009" i="1"/>
  <c r="H3008" i="1"/>
  <c r="H3007" i="1"/>
  <c r="H3006" i="1"/>
  <c r="H3005" i="1"/>
  <c r="H3004" i="1"/>
  <c r="H3003" i="1"/>
  <c r="H3002" i="1"/>
  <c r="H3001" i="1"/>
  <c r="H3000" i="1"/>
  <c r="H2999" i="1"/>
  <c r="H2998" i="1"/>
  <c r="H2997" i="1"/>
  <c r="H2996" i="1"/>
  <c r="H2995" i="1"/>
  <c r="H2994" i="1"/>
  <c r="H2993" i="1"/>
  <c r="H2992" i="1"/>
  <c r="H2991" i="1"/>
  <c r="H2990" i="1"/>
  <c r="H2989" i="1"/>
  <c r="H2988" i="1"/>
  <c r="H2987" i="1"/>
  <c r="H2986" i="1"/>
  <c r="H2985" i="1"/>
  <c r="H2984" i="1"/>
  <c r="H2983" i="1"/>
  <c r="H2982" i="1"/>
  <c r="H2981" i="1"/>
  <c r="H2980" i="1"/>
  <c r="H2979" i="1"/>
  <c r="H2978" i="1"/>
  <c r="H2977" i="1"/>
  <c r="H2976" i="1"/>
  <c r="H2975" i="1"/>
  <c r="H2974" i="1"/>
  <c r="H2973" i="1"/>
  <c r="H2972" i="1"/>
  <c r="H2971" i="1"/>
  <c r="H2970" i="1"/>
  <c r="H2969" i="1"/>
  <c r="H2968" i="1"/>
  <c r="H2967" i="1"/>
  <c r="H2966" i="1"/>
  <c r="H2965" i="1"/>
  <c r="H2964" i="1"/>
  <c r="H2963" i="1"/>
  <c r="H2962" i="1"/>
  <c r="H2961" i="1"/>
  <c r="H2960" i="1"/>
  <c r="H2959" i="1"/>
  <c r="H2958" i="1"/>
  <c r="H2957" i="1"/>
  <c r="H2956" i="1"/>
  <c r="H2955" i="1"/>
  <c r="H2954" i="1"/>
  <c r="H2953" i="1"/>
  <c r="H2952" i="1"/>
  <c r="H2951" i="1"/>
  <c r="H2950" i="1"/>
  <c r="H2949" i="1"/>
  <c r="H2948" i="1"/>
  <c r="H2947" i="1"/>
  <c r="H2946" i="1"/>
  <c r="H2945" i="1"/>
  <c r="H2944" i="1"/>
  <c r="H2943" i="1"/>
  <c r="H2942" i="1"/>
  <c r="H2941" i="1"/>
  <c r="H2940" i="1"/>
  <c r="H2939" i="1"/>
  <c r="H2938" i="1"/>
  <c r="H2937" i="1"/>
  <c r="H2936" i="1"/>
  <c r="H2935" i="1"/>
  <c r="H2934" i="1"/>
  <c r="H2933" i="1"/>
  <c r="H2932" i="1"/>
  <c r="H2931" i="1"/>
  <c r="H2930" i="1"/>
  <c r="H2929" i="1"/>
  <c r="H2928" i="1"/>
  <c r="H2927" i="1"/>
  <c r="H2926" i="1"/>
  <c r="H2925" i="1"/>
  <c r="H2924" i="1"/>
  <c r="H2923" i="1"/>
  <c r="H2922" i="1"/>
  <c r="H2921" i="1"/>
  <c r="H2920" i="1"/>
  <c r="H2919" i="1"/>
  <c r="H2918" i="1"/>
  <c r="H2917" i="1"/>
  <c r="H2916" i="1"/>
  <c r="H2915" i="1"/>
  <c r="H2914" i="1"/>
  <c r="H2913" i="1"/>
  <c r="H2912" i="1"/>
  <c r="H2911" i="1"/>
  <c r="H2910" i="1"/>
  <c r="H2909" i="1"/>
  <c r="H2908" i="1"/>
  <c r="H2907" i="1"/>
  <c r="H2906" i="1"/>
  <c r="H2905" i="1"/>
  <c r="H2904" i="1"/>
  <c r="H2903" i="1"/>
  <c r="H2902" i="1"/>
  <c r="H2901" i="1"/>
  <c r="H2900" i="1"/>
  <c r="H2899" i="1"/>
  <c r="H2898" i="1"/>
  <c r="H2897" i="1"/>
  <c r="H2896" i="1"/>
  <c r="H2895" i="1"/>
  <c r="H2894" i="1"/>
  <c r="H2893" i="1"/>
  <c r="H2892" i="1"/>
  <c r="H2891" i="1"/>
  <c r="H2890" i="1"/>
  <c r="H2889" i="1"/>
  <c r="H2888" i="1"/>
  <c r="H2887" i="1"/>
  <c r="H2886" i="1"/>
  <c r="H2885" i="1"/>
  <c r="H2884" i="1"/>
  <c r="H2883" i="1"/>
  <c r="H2882" i="1"/>
  <c r="H2881" i="1"/>
  <c r="H2880" i="1"/>
  <c r="H2879" i="1"/>
  <c r="H2878" i="1"/>
  <c r="H2877" i="1"/>
  <c r="H2876" i="1"/>
  <c r="H2875" i="1"/>
  <c r="H2874" i="1"/>
  <c r="H2873" i="1"/>
  <c r="H2872" i="1"/>
  <c r="H2871" i="1"/>
  <c r="H2870" i="1"/>
  <c r="H2869" i="1"/>
  <c r="H2868" i="1"/>
  <c r="H2867" i="1"/>
  <c r="H2866" i="1"/>
  <c r="H2865" i="1"/>
  <c r="H2864" i="1"/>
  <c r="H2863" i="1"/>
  <c r="H2862" i="1"/>
  <c r="H2861" i="1"/>
  <c r="H2860" i="1"/>
  <c r="H2859" i="1"/>
  <c r="H2858" i="1"/>
  <c r="H2857" i="1"/>
  <c r="H2856" i="1"/>
  <c r="H2855" i="1"/>
  <c r="H2854" i="1"/>
  <c r="H2853" i="1"/>
  <c r="H2852" i="1"/>
  <c r="H2851" i="1"/>
  <c r="H2850" i="1"/>
  <c r="H2849" i="1"/>
  <c r="H2848" i="1"/>
  <c r="H2847" i="1"/>
  <c r="H2846" i="1"/>
  <c r="H2845" i="1"/>
  <c r="H2844" i="1"/>
  <c r="H2843" i="1"/>
  <c r="H2842" i="1"/>
  <c r="H2841" i="1"/>
  <c r="H2840" i="1"/>
  <c r="H2839" i="1"/>
  <c r="H2838" i="1"/>
  <c r="H2837" i="1"/>
  <c r="H2836" i="1"/>
  <c r="H2835" i="1"/>
  <c r="H2834" i="1"/>
  <c r="H2833" i="1"/>
  <c r="H2832" i="1"/>
  <c r="H2831" i="1"/>
  <c r="H2830" i="1"/>
  <c r="H2829" i="1"/>
  <c r="H2828" i="1"/>
  <c r="H2827" i="1"/>
  <c r="H2826" i="1"/>
  <c r="H2825" i="1"/>
  <c r="H2824" i="1"/>
  <c r="H2823" i="1"/>
  <c r="H2822" i="1"/>
  <c r="H2821" i="1"/>
  <c r="H2820" i="1"/>
  <c r="H2819" i="1"/>
  <c r="H2818" i="1"/>
  <c r="H2817" i="1"/>
  <c r="H2816" i="1"/>
  <c r="H2815" i="1"/>
  <c r="H2814" i="1"/>
  <c r="H2813" i="1"/>
  <c r="H2812" i="1"/>
  <c r="H2811" i="1"/>
  <c r="H2810" i="1"/>
  <c r="H2809" i="1"/>
  <c r="H2808" i="1"/>
  <c r="H2807" i="1"/>
  <c r="H2806" i="1"/>
  <c r="H2805" i="1"/>
  <c r="H2804" i="1"/>
  <c r="H2803" i="1"/>
  <c r="H2802" i="1"/>
  <c r="H2801" i="1"/>
  <c r="H2800" i="1"/>
  <c r="H2799" i="1"/>
  <c r="H2798" i="1"/>
  <c r="H2797" i="1"/>
  <c r="H2796" i="1"/>
  <c r="H2795" i="1"/>
  <c r="H2794" i="1"/>
  <c r="H2793" i="1"/>
  <c r="H2792" i="1"/>
  <c r="H2791" i="1"/>
  <c r="H2790" i="1"/>
  <c r="H2789" i="1"/>
  <c r="H2788" i="1"/>
  <c r="H2787" i="1"/>
  <c r="H2786" i="1"/>
  <c r="H2785" i="1"/>
  <c r="H2784" i="1"/>
  <c r="H2783" i="1"/>
  <c r="H2782" i="1"/>
  <c r="H2781" i="1"/>
  <c r="H2780" i="1"/>
  <c r="H2779" i="1"/>
  <c r="H2778" i="1"/>
  <c r="H2777" i="1"/>
  <c r="H2776" i="1"/>
  <c r="H2775" i="1"/>
  <c r="H2774" i="1"/>
  <c r="H2773" i="1"/>
  <c r="H2772" i="1"/>
  <c r="H2771" i="1"/>
  <c r="H2770" i="1"/>
  <c r="H2769" i="1"/>
  <c r="H2768" i="1"/>
  <c r="H2767" i="1"/>
  <c r="H2766" i="1"/>
  <c r="H2765" i="1"/>
  <c r="H2764" i="1"/>
  <c r="H2763" i="1"/>
  <c r="H2762" i="1"/>
  <c r="H2761" i="1"/>
  <c r="H2760" i="1"/>
  <c r="H2759" i="1"/>
  <c r="H2758" i="1"/>
  <c r="H2757" i="1"/>
  <c r="H2756" i="1"/>
  <c r="H2755" i="1"/>
  <c r="H2754" i="1"/>
  <c r="H2753" i="1"/>
  <c r="H2752" i="1"/>
  <c r="H2751" i="1"/>
  <c r="H2750" i="1"/>
  <c r="H2749" i="1"/>
  <c r="H2748" i="1"/>
  <c r="H2747" i="1"/>
  <c r="H2746" i="1"/>
  <c r="H2745" i="1"/>
  <c r="H2744" i="1"/>
  <c r="H2743" i="1"/>
  <c r="H2742" i="1"/>
  <c r="H2741" i="1"/>
  <c r="H2740" i="1"/>
  <c r="H2739" i="1"/>
  <c r="H2738" i="1"/>
  <c r="H2737" i="1"/>
  <c r="H2736" i="1"/>
  <c r="H2735" i="1"/>
  <c r="H2734" i="1"/>
  <c r="H2733" i="1"/>
  <c r="H2732" i="1"/>
  <c r="H2731" i="1"/>
  <c r="H2730" i="1"/>
  <c r="H2729" i="1"/>
  <c r="H2728" i="1"/>
  <c r="H2727" i="1"/>
  <c r="H2726" i="1"/>
  <c r="H2725" i="1"/>
  <c r="H2724" i="1"/>
  <c r="H2723" i="1"/>
  <c r="H2722" i="1"/>
  <c r="H2721" i="1"/>
  <c r="H2720" i="1"/>
  <c r="H2719" i="1"/>
  <c r="H2718" i="1"/>
  <c r="H2717" i="1"/>
  <c r="H2716" i="1"/>
  <c r="H2715" i="1"/>
  <c r="H2714" i="1"/>
  <c r="H2713" i="1"/>
  <c r="H2712" i="1"/>
  <c r="H2711" i="1"/>
  <c r="H2710" i="1"/>
  <c r="H2709" i="1"/>
  <c r="H2708" i="1"/>
  <c r="H2707" i="1"/>
  <c r="H2706" i="1"/>
  <c r="H2705" i="1"/>
  <c r="H2704" i="1"/>
  <c r="H2703" i="1"/>
  <c r="H2702" i="1"/>
  <c r="H2701" i="1"/>
  <c r="H2700" i="1"/>
  <c r="H2699" i="1"/>
  <c r="H2698" i="1"/>
  <c r="H2697" i="1"/>
  <c r="H2696" i="1"/>
  <c r="H2695" i="1"/>
  <c r="H2694" i="1"/>
  <c r="H2693" i="1"/>
  <c r="H2692" i="1"/>
  <c r="H2691" i="1"/>
  <c r="H2690" i="1"/>
  <c r="H2689" i="1"/>
  <c r="H2688" i="1"/>
  <c r="H2687" i="1"/>
  <c r="H2686" i="1"/>
  <c r="H2685" i="1"/>
  <c r="H2684" i="1"/>
  <c r="H2683" i="1"/>
  <c r="H2682" i="1"/>
  <c r="H2681" i="1"/>
  <c r="H2680" i="1"/>
  <c r="H2679" i="1"/>
  <c r="H2678" i="1"/>
  <c r="H2677" i="1"/>
  <c r="H2676" i="1"/>
  <c r="H2675" i="1"/>
  <c r="H2674" i="1"/>
  <c r="H2673" i="1"/>
  <c r="H2672" i="1"/>
  <c r="H2671" i="1"/>
  <c r="H2670" i="1"/>
  <c r="H2669" i="1"/>
  <c r="H2668" i="1"/>
  <c r="H2667" i="1"/>
  <c r="H2666" i="1"/>
  <c r="H2665" i="1"/>
  <c r="H2664" i="1"/>
  <c r="H2663" i="1"/>
  <c r="H2662" i="1"/>
  <c r="H2661" i="1"/>
  <c r="H2660" i="1"/>
  <c r="H2659" i="1"/>
  <c r="H2658" i="1"/>
  <c r="H2657" i="1"/>
  <c r="H2656" i="1"/>
  <c r="H2655" i="1"/>
  <c r="H2654" i="1"/>
  <c r="H2653" i="1"/>
  <c r="H2652" i="1"/>
  <c r="H2651" i="1"/>
  <c r="H2650" i="1"/>
  <c r="H2649" i="1"/>
  <c r="H2648" i="1"/>
  <c r="H2647" i="1"/>
  <c r="H2646" i="1"/>
  <c r="H2645" i="1"/>
  <c r="H2644" i="1"/>
  <c r="H2643" i="1"/>
  <c r="H2642" i="1"/>
  <c r="H2641" i="1"/>
  <c r="H2640" i="1"/>
  <c r="H2639" i="1"/>
  <c r="H2638" i="1"/>
  <c r="H2637" i="1"/>
  <c r="H2636" i="1"/>
  <c r="H2635" i="1"/>
  <c r="H2634" i="1"/>
  <c r="H2633" i="1"/>
  <c r="H2632" i="1"/>
  <c r="H2631" i="1"/>
  <c r="H2630" i="1"/>
  <c r="H2629" i="1"/>
  <c r="H2628" i="1"/>
  <c r="H2627" i="1"/>
  <c r="H2626" i="1"/>
  <c r="H2625" i="1"/>
  <c r="H2624" i="1"/>
  <c r="H2623" i="1"/>
  <c r="H2622" i="1"/>
  <c r="H2621" i="1"/>
  <c r="H2620" i="1"/>
  <c r="H2619" i="1"/>
  <c r="H2618" i="1"/>
  <c r="H2617" i="1"/>
  <c r="H2616" i="1"/>
  <c r="H2615" i="1"/>
  <c r="H2614" i="1"/>
  <c r="H2613" i="1"/>
  <c r="H2612" i="1"/>
  <c r="H2611" i="1"/>
  <c r="H2610" i="1"/>
  <c r="H2609" i="1"/>
  <c r="H2608" i="1"/>
  <c r="H2607" i="1"/>
  <c r="H2606" i="1"/>
  <c r="H2605" i="1"/>
  <c r="H2604" i="1"/>
  <c r="H2603" i="1"/>
  <c r="H2602" i="1"/>
  <c r="H2601" i="1"/>
  <c r="H2600" i="1"/>
  <c r="H2599" i="1"/>
  <c r="H2598" i="1"/>
  <c r="H2597" i="1"/>
  <c r="H2596" i="1"/>
  <c r="H2595" i="1"/>
  <c r="H2594" i="1"/>
  <c r="H2593" i="1"/>
  <c r="H2592" i="1"/>
  <c r="H2591" i="1"/>
  <c r="H2590" i="1"/>
  <c r="H2589" i="1"/>
  <c r="H2588" i="1"/>
  <c r="H2587" i="1"/>
  <c r="H2586" i="1"/>
  <c r="H2585" i="1"/>
  <c r="H2584" i="1"/>
  <c r="H2583" i="1"/>
  <c r="H2582" i="1"/>
  <c r="H2581" i="1"/>
  <c r="H2580" i="1"/>
  <c r="H2579" i="1"/>
  <c r="H2578" i="1"/>
  <c r="H2577" i="1"/>
  <c r="H2576" i="1"/>
  <c r="H2575" i="1"/>
  <c r="H2574" i="1"/>
  <c r="H2573" i="1"/>
  <c r="H2572" i="1"/>
  <c r="H2571" i="1"/>
  <c r="H2570" i="1"/>
  <c r="H2569" i="1"/>
  <c r="H2568" i="1"/>
  <c r="H2567" i="1"/>
  <c r="H2566" i="1"/>
  <c r="H2565" i="1"/>
  <c r="H2564" i="1"/>
  <c r="H2563" i="1"/>
  <c r="H2562" i="1"/>
  <c r="H2561" i="1"/>
  <c r="H2560" i="1"/>
  <c r="H2559" i="1"/>
  <c r="H2558" i="1"/>
  <c r="H2557" i="1"/>
  <c r="H2556" i="1"/>
  <c r="H2555" i="1"/>
  <c r="H2554" i="1"/>
  <c r="H2553" i="1"/>
  <c r="H2552" i="1"/>
  <c r="H2551" i="1"/>
  <c r="H2550" i="1"/>
  <c r="H2549" i="1"/>
  <c r="H2548" i="1"/>
  <c r="H2547" i="1"/>
  <c r="H2546" i="1"/>
  <c r="H2545" i="1"/>
  <c r="H2544" i="1"/>
  <c r="H2543" i="1"/>
  <c r="H2542" i="1"/>
  <c r="H2541" i="1"/>
  <c r="H2540" i="1"/>
  <c r="H2539" i="1"/>
  <c r="H2538" i="1"/>
  <c r="H2537" i="1"/>
  <c r="H2536" i="1"/>
  <c r="H2535" i="1"/>
  <c r="H2534" i="1"/>
  <c r="H2533" i="1"/>
  <c r="H2532" i="1"/>
  <c r="H2531" i="1"/>
  <c r="H2530" i="1"/>
  <c r="H2529" i="1"/>
  <c r="H2528" i="1"/>
  <c r="H2527" i="1"/>
  <c r="H2526" i="1"/>
  <c r="H2525" i="1"/>
  <c r="H2524" i="1"/>
  <c r="H2523" i="1"/>
  <c r="H2522" i="1"/>
  <c r="H2521" i="1"/>
  <c r="H2520" i="1"/>
  <c r="H2519" i="1"/>
  <c r="H2518" i="1"/>
  <c r="H2517" i="1"/>
  <c r="H2516" i="1"/>
  <c r="H2515" i="1"/>
  <c r="H2514" i="1"/>
  <c r="H2513" i="1"/>
  <c r="H2512" i="1"/>
  <c r="H2511" i="1"/>
  <c r="H2510" i="1"/>
  <c r="H2509" i="1"/>
  <c r="H2508" i="1"/>
  <c r="H2507" i="1"/>
  <c r="H2506" i="1"/>
  <c r="H2505" i="1"/>
  <c r="H2504" i="1"/>
  <c r="H2503" i="1"/>
  <c r="H2502" i="1"/>
  <c r="H2501" i="1"/>
  <c r="H2500" i="1"/>
  <c r="H2499" i="1"/>
  <c r="H2498" i="1"/>
  <c r="H2497" i="1"/>
  <c r="H2496" i="1"/>
  <c r="H2495" i="1"/>
  <c r="H2494" i="1"/>
  <c r="H2493" i="1"/>
  <c r="H2492" i="1"/>
  <c r="H2491" i="1"/>
  <c r="H2490" i="1"/>
  <c r="H2489" i="1"/>
  <c r="H2488" i="1"/>
  <c r="H2487" i="1"/>
  <c r="H2486" i="1"/>
  <c r="H2485" i="1"/>
  <c r="H2484" i="1"/>
  <c r="H2483" i="1"/>
  <c r="H2482" i="1"/>
  <c r="H2481" i="1"/>
  <c r="H2480" i="1"/>
  <c r="H2479" i="1"/>
  <c r="H2478" i="1"/>
  <c r="H2477" i="1"/>
  <c r="H2476" i="1"/>
  <c r="H2475" i="1"/>
  <c r="H2474" i="1"/>
  <c r="H2473" i="1"/>
  <c r="H2472" i="1"/>
  <c r="H2471" i="1"/>
  <c r="H2470" i="1"/>
  <c r="H2469" i="1"/>
  <c r="H2468" i="1"/>
  <c r="H2467" i="1"/>
  <c r="H2466" i="1"/>
  <c r="H2465" i="1"/>
  <c r="H2464" i="1"/>
  <c r="H2463" i="1"/>
  <c r="H2462" i="1"/>
  <c r="H2461" i="1"/>
  <c r="H2460" i="1"/>
  <c r="H2459" i="1"/>
  <c r="H2458" i="1"/>
  <c r="H2457" i="1"/>
  <c r="H2456" i="1"/>
  <c r="H2455" i="1"/>
  <c r="H2454" i="1"/>
  <c r="H2453" i="1"/>
  <c r="H2452" i="1"/>
  <c r="H2451" i="1"/>
  <c r="H2450" i="1"/>
  <c r="H2449" i="1"/>
  <c r="H2448" i="1"/>
  <c r="H2447" i="1"/>
  <c r="H2446" i="1"/>
  <c r="H2445" i="1"/>
  <c r="H2444" i="1"/>
  <c r="H2443" i="1"/>
  <c r="H2442" i="1"/>
  <c r="H2441" i="1"/>
  <c r="H2440" i="1"/>
  <c r="H2439" i="1"/>
  <c r="H2438" i="1"/>
  <c r="H2437" i="1"/>
  <c r="H2436" i="1"/>
  <c r="H2435" i="1"/>
  <c r="H2434" i="1"/>
  <c r="H2433" i="1"/>
  <c r="H2432" i="1"/>
  <c r="H2431" i="1"/>
  <c r="H2430" i="1"/>
  <c r="H2429" i="1"/>
  <c r="H2428" i="1"/>
  <c r="H2427" i="1"/>
  <c r="H2426" i="1"/>
  <c r="H2425" i="1"/>
  <c r="H2424" i="1"/>
  <c r="H2423" i="1"/>
  <c r="H2422" i="1"/>
  <c r="H2421" i="1"/>
  <c r="H2420" i="1"/>
  <c r="H2419" i="1"/>
  <c r="H2418" i="1"/>
  <c r="H2417" i="1"/>
  <c r="H2416" i="1"/>
  <c r="H2415" i="1"/>
  <c r="H2414" i="1"/>
  <c r="H2413" i="1"/>
  <c r="H2412" i="1"/>
  <c r="H2411" i="1"/>
  <c r="H2410" i="1"/>
  <c r="H2409" i="1"/>
  <c r="H2408" i="1"/>
  <c r="H2407" i="1"/>
  <c r="H2406" i="1"/>
  <c r="H2405" i="1"/>
  <c r="H2404" i="1"/>
  <c r="H2403" i="1"/>
  <c r="H2402" i="1"/>
  <c r="H2401" i="1"/>
  <c r="H2400" i="1"/>
  <c r="H2399" i="1"/>
  <c r="H2398" i="1"/>
  <c r="H2397" i="1"/>
  <c r="H2396" i="1"/>
  <c r="H2395" i="1"/>
  <c r="H2394" i="1"/>
  <c r="H2393" i="1"/>
  <c r="H2392" i="1"/>
  <c r="H2391" i="1"/>
  <c r="H2390" i="1"/>
  <c r="H2389" i="1"/>
  <c r="H2388" i="1"/>
  <c r="H2387" i="1"/>
  <c r="H2386" i="1"/>
  <c r="H2385" i="1"/>
  <c r="H2384" i="1"/>
  <c r="H2383" i="1"/>
  <c r="H2382" i="1"/>
  <c r="H2381" i="1"/>
  <c r="H2380" i="1"/>
  <c r="H2379" i="1"/>
  <c r="H2378" i="1"/>
  <c r="H2377" i="1"/>
  <c r="H2376" i="1"/>
  <c r="H2375" i="1"/>
  <c r="H2374" i="1"/>
  <c r="H2373" i="1"/>
  <c r="H2372" i="1"/>
  <c r="H2371" i="1"/>
  <c r="H2370" i="1"/>
  <c r="H2369" i="1"/>
  <c r="H2368" i="1"/>
  <c r="H2367" i="1"/>
  <c r="H2366" i="1"/>
  <c r="H2365" i="1"/>
  <c r="H2364" i="1"/>
  <c r="H2363" i="1"/>
  <c r="H2362" i="1"/>
  <c r="H2361" i="1"/>
  <c r="H2360" i="1"/>
  <c r="H2359" i="1"/>
  <c r="H2358" i="1"/>
  <c r="H2357" i="1"/>
  <c r="H2356" i="1"/>
  <c r="H2355" i="1"/>
  <c r="H2354" i="1"/>
  <c r="H2353" i="1"/>
  <c r="H2352" i="1"/>
  <c r="H2351" i="1"/>
  <c r="H2350" i="1"/>
  <c r="H2349" i="1"/>
  <c r="H2348" i="1"/>
  <c r="H2347" i="1"/>
  <c r="H2346" i="1"/>
  <c r="H2345" i="1"/>
  <c r="H2344" i="1"/>
  <c r="H2343" i="1"/>
  <c r="H2342" i="1"/>
  <c r="H2341" i="1"/>
  <c r="H2340" i="1"/>
  <c r="H2339" i="1"/>
  <c r="H2338" i="1"/>
  <c r="H2337" i="1"/>
  <c r="H2336" i="1"/>
  <c r="H2335" i="1"/>
  <c r="H2334" i="1"/>
  <c r="H2333" i="1"/>
  <c r="H2332" i="1"/>
  <c r="H2331" i="1"/>
  <c r="H2330" i="1"/>
  <c r="H2329" i="1"/>
  <c r="H2328" i="1"/>
  <c r="H2327" i="1"/>
  <c r="H2326" i="1"/>
  <c r="H2325" i="1"/>
  <c r="H2324" i="1"/>
  <c r="H2323" i="1"/>
  <c r="H2322" i="1"/>
  <c r="H2321" i="1"/>
  <c r="H2320" i="1"/>
  <c r="H2319" i="1"/>
  <c r="H2318" i="1"/>
  <c r="H2317" i="1"/>
  <c r="H2316" i="1"/>
  <c r="H2315" i="1"/>
  <c r="H2314" i="1"/>
  <c r="H2313" i="1"/>
  <c r="H2312" i="1"/>
  <c r="H2311" i="1"/>
  <c r="H2310" i="1"/>
  <c r="H2309" i="1"/>
  <c r="H2308" i="1"/>
  <c r="H2307" i="1"/>
  <c r="H2306" i="1"/>
  <c r="H2305" i="1"/>
  <c r="H2304" i="1"/>
  <c r="H2303" i="1"/>
  <c r="H2302" i="1"/>
  <c r="H2301" i="1"/>
  <c r="H2300" i="1"/>
  <c r="H2299" i="1"/>
  <c r="H2298" i="1"/>
  <c r="H2297" i="1"/>
  <c r="H2296" i="1"/>
  <c r="H2295" i="1"/>
  <c r="H2294" i="1"/>
  <c r="H2293" i="1"/>
  <c r="H2292" i="1"/>
  <c r="H2291" i="1"/>
  <c r="H2290" i="1"/>
  <c r="H2289" i="1"/>
  <c r="H2288" i="1"/>
  <c r="H2287" i="1"/>
  <c r="H2286" i="1"/>
  <c r="H2285" i="1"/>
  <c r="H2284" i="1"/>
  <c r="H2283" i="1"/>
  <c r="H2282" i="1"/>
  <c r="H2281" i="1"/>
  <c r="H2280" i="1"/>
  <c r="H2279" i="1"/>
  <c r="H2278" i="1"/>
  <c r="H2277" i="1"/>
  <c r="H2276" i="1"/>
  <c r="H2275" i="1"/>
  <c r="H2274" i="1"/>
  <c r="H2273" i="1"/>
  <c r="H2272" i="1"/>
  <c r="H2271" i="1"/>
  <c r="H2270" i="1"/>
  <c r="H2269" i="1"/>
  <c r="H2268" i="1"/>
  <c r="H2267" i="1"/>
  <c r="H2266" i="1"/>
  <c r="H2265" i="1"/>
  <c r="H2264" i="1"/>
  <c r="H2263" i="1"/>
  <c r="H2262" i="1"/>
  <c r="H2261" i="1"/>
  <c r="H2260" i="1"/>
  <c r="H2259" i="1"/>
  <c r="H2258" i="1"/>
  <c r="H2257" i="1"/>
  <c r="H2256" i="1"/>
  <c r="H2255" i="1"/>
  <c r="H2254" i="1"/>
  <c r="H2253" i="1"/>
  <c r="H2252" i="1"/>
  <c r="H2251" i="1"/>
  <c r="H2250" i="1"/>
  <c r="H2249" i="1"/>
  <c r="H2248" i="1"/>
  <c r="H2247" i="1"/>
  <c r="H2246" i="1"/>
  <c r="H2245" i="1"/>
  <c r="H2244" i="1"/>
  <c r="H2243" i="1"/>
  <c r="H2242" i="1"/>
  <c r="H2241" i="1"/>
  <c r="H2240" i="1"/>
  <c r="H2239" i="1"/>
  <c r="H2238" i="1"/>
  <c r="H2237" i="1"/>
  <c r="H2236" i="1"/>
  <c r="H2235" i="1"/>
  <c r="H2234" i="1"/>
  <c r="H2233" i="1"/>
  <c r="H2232" i="1"/>
  <c r="H2231" i="1"/>
  <c r="H2230" i="1"/>
  <c r="H2229" i="1"/>
  <c r="H2228" i="1"/>
  <c r="H2227" i="1"/>
  <c r="H2226" i="1"/>
  <c r="H2225" i="1"/>
  <c r="H2224" i="1"/>
  <c r="H2223" i="1"/>
  <c r="H2222" i="1"/>
  <c r="H2221" i="1"/>
  <c r="H2220" i="1"/>
  <c r="H2219" i="1"/>
  <c r="H2218" i="1"/>
  <c r="H2217" i="1"/>
  <c r="H2216" i="1"/>
  <c r="H2215" i="1"/>
  <c r="H2214" i="1"/>
  <c r="H2213" i="1"/>
  <c r="H2212" i="1"/>
  <c r="H2211" i="1"/>
  <c r="H2210" i="1"/>
  <c r="H2209" i="1"/>
  <c r="H2208" i="1"/>
  <c r="H2207" i="1"/>
  <c r="H2206" i="1"/>
  <c r="H2205" i="1"/>
  <c r="H2204" i="1"/>
  <c r="H2203" i="1"/>
  <c r="H2202" i="1"/>
  <c r="H2201" i="1"/>
  <c r="H2200" i="1"/>
  <c r="H2199" i="1"/>
  <c r="H2198" i="1"/>
  <c r="H2197" i="1"/>
  <c r="H2196" i="1"/>
  <c r="H2195" i="1"/>
  <c r="H2194" i="1"/>
  <c r="H2193" i="1"/>
  <c r="H2192" i="1"/>
  <c r="H2191" i="1"/>
  <c r="H2190" i="1"/>
  <c r="H2189" i="1"/>
  <c r="H2188" i="1"/>
  <c r="H2187" i="1"/>
  <c r="H2186" i="1"/>
  <c r="H2185" i="1"/>
  <c r="H2184" i="1"/>
  <c r="H2183" i="1"/>
  <c r="H2182" i="1"/>
  <c r="H2181" i="1"/>
  <c r="H2180" i="1"/>
  <c r="H2179" i="1"/>
  <c r="H2178" i="1"/>
  <c r="H2177" i="1"/>
  <c r="H2176" i="1"/>
  <c r="H2175" i="1"/>
  <c r="H2174" i="1"/>
  <c r="H2173" i="1"/>
  <c r="H2172" i="1"/>
  <c r="H2171" i="1"/>
  <c r="H2170" i="1"/>
  <c r="H2169" i="1"/>
  <c r="H2168" i="1"/>
  <c r="H2167" i="1"/>
  <c r="H2166" i="1"/>
  <c r="H2165" i="1"/>
  <c r="H2164" i="1"/>
  <c r="H2163" i="1"/>
  <c r="H2162" i="1"/>
  <c r="H2161" i="1"/>
  <c r="H2160" i="1"/>
  <c r="H2159" i="1"/>
  <c r="H2158" i="1"/>
  <c r="H2157" i="1"/>
  <c r="H2156" i="1"/>
  <c r="H2155" i="1"/>
  <c r="H2154" i="1"/>
  <c r="H2153" i="1"/>
  <c r="H2152" i="1"/>
  <c r="H2151" i="1"/>
  <c r="H2150" i="1"/>
  <c r="H2149" i="1"/>
  <c r="H2148" i="1"/>
  <c r="H2147" i="1"/>
  <c r="H2146" i="1"/>
  <c r="H2145" i="1"/>
  <c r="H2144" i="1"/>
  <c r="H2143" i="1"/>
  <c r="H2142" i="1"/>
  <c r="H2141" i="1"/>
  <c r="H2140" i="1"/>
  <c r="H2139" i="1"/>
  <c r="H2138" i="1"/>
  <c r="H2137" i="1"/>
  <c r="H2136" i="1"/>
  <c r="H2135" i="1"/>
  <c r="H2134" i="1"/>
  <c r="H2133" i="1"/>
  <c r="H2132" i="1"/>
  <c r="H2131" i="1"/>
  <c r="H2130" i="1"/>
  <c r="H2129" i="1"/>
  <c r="H2128" i="1"/>
  <c r="H2127" i="1"/>
  <c r="H2126" i="1"/>
  <c r="H2125" i="1"/>
  <c r="H2124" i="1"/>
  <c r="H2123" i="1"/>
  <c r="H2122" i="1"/>
  <c r="H2121" i="1"/>
  <c r="H2120" i="1"/>
  <c r="H2119" i="1"/>
  <c r="H2118" i="1"/>
  <c r="H2117" i="1"/>
  <c r="H2116" i="1"/>
  <c r="H2115" i="1"/>
  <c r="H2114" i="1"/>
  <c r="H2113" i="1"/>
  <c r="H2112" i="1"/>
  <c r="H2111" i="1"/>
  <c r="H2110" i="1"/>
  <c r="H2109" i="1"/>
  <c r="H2108" i="1"/>
  <c r="H2107" i="1"/>
  <c r="H2106" i="1"/>
  <c r="H2105" i="1"/>
  <c r="H2104" i="1"/>
  <c r="H2103" i="1"/>
  <c r="H2102" i="1"/>
  <c r="H2101" i="1"/>
  <c r="H2100" i="1"/>
  <c r="H2099" i="1"/>
  <c r="H2098" i="1"/>
  <c r="H2097" i="1"/>
  <c r="H2096" i="1"/>
  <c r="H2095" i="1"/>
  <c r="H2094" i="1"/>
  <c r="H2093" i="1"/>
  <c r="H2092" i="1"/>
  <c r="H2091" i="1"/>
  <c r="H2090" i="1"/>
  <c r="H2089" i="1"/>
  <c r="H2088" i="1"/>
  <c r="H2087" i="1"/>
  <c r="H2086" i="1"/>
  <c r="H2085" i="1"/>
  <c r="H2084" i="1"/>
  <c r="H2083" i="1"/>
  <c r="H2082" i="1"/>
  <c r="H2081" i="1"/>
  <c r="H2080" i="1"/>
  <c r="H2079" i="1"/>
  <c r="H2078" i="1"/>
  <c r="H2077" i="1"/>
  <c r="H2076" i="1"/>
  <c r="H2075" i="1"/>
  <c r="H2074" i="1"/>
  <c r="H2073" i="1"/>
  <c r="H2072" i="1"/>
  <c r="H2071" i="1"/>
  <c r="H2070" i="1"/>
  <c r="H2069" i="1"/>
  <c r="H2068" i="1"/>
  <c r="H2067" i="1"/>
  <c r="H2066" i="1"/>
  <c r="H2065" i="1"/>
  <c r="H2064" i="1"/>
  <c r="H2063" i="1"/>
  <c r="H2062" i="1"/>
  <c r="H2061" i="1"/>
  <c r="H2060" i="1"/>
  <c r="H2059" i="1"/>
  <c r="H2058" i="1"/>
  <c r="H2057" i="1"/>
  <c r="H2056" i="1"/>
  <c r="H2055" i="1"/>
  <c r="H2054" i="1"/>
  <c r="H2053" i="1"/>
  <c r="H2052" i="1"/>
  <c r="H2051" i="1"/>
  <c r="H2050" i="1"/>
  <c r="H2049" i="1"/>
  <c r="H2048" i="1"/>
  <c r="H2047" i="1"/>
  <c r="H2046" i="1"/>
  <c r="H2045" i="1"/>
  <c r="H2044" i="1"/>
  <c r="H2043" i="1"/>
  <c r="H2042" i="1"/>
  <c r="H2041" i="1"/>
  <c r="H2040" i="1"/>
  <c r="H2039" i="1"/>
  <c r="H2038" i="1"/>
  <c r="H2037" i="1"/>
  <c r="H2036" i="1"/>
  <c r="H2035" i="1"/>
  <c r="H2034" i="1"/>
  <c r="H2033" i="1"/>
  <c r="H2032" i="1"/>
  <c r="H2031" i="1"/>
  <c r="H2030" i="1"/>
  <c r="H2029" i="1"/>
  <c r="H2028" i="1"/>
  <c r="H2027" i="1"/>
  <c r="H2026" i="1"/>
  <c r="H2025" i="1"/>
  <c r="H2024" i="1"/>
  <c r="H2023" i="1"/>
  <c r="H2022" i="1"/>
  <c r="H2021" i="1"/>
  <c r="H2020" i="1"/>
  <c r="H2019" i="1"/>
  <c r="H2018" i="1"/>
  <c r="H2017" i="1"/>
  <c r="H2016" i="1"/>
  <c r="H2015" i="1"/>
  <c r="H2014" i="1"/>
  <c r="H2013" i="1"/>
  <c r="H2012" i="1"/>
  <c r="H2011" i="1"/>
  <c r="H2010" i="1"/>
  <c r="H2009" i="1"/>
  <c r="H2008" i="1"/>
  <c r="H2007" i="1"/>
  <c r="H2006" i="1"/>
  <c r="H2005" i="1"/>
  <c r="H2004" i="1"/>
  <c r="H2003" i="1"/>
  <c r="H2002" i="1"/>
  <c r="H2001" i="1"/>
  <c r="H2000" i="1"/>
  <c r="H1999" i="1"/>
  <c r="H1998" i="1"/>
  <c r="H1997" i="1"/>
  <c r="H1996" i="1"/>
  <c r="H1995" i="1"/>
  <c r="H1994" i="1"/>
  <c r="H1993" i="1"/>
  <c r="H1992" i="1"/>
  <c r="H1991" i="1"/>
  <c r="H1990" i="1"/>
  <c r="H1989" i="1"/>
  <c r="H1988" i="1"/>
  <c r="H1987" i="1"/>
  <c r="H1986" i="1"/>
  <c r="H1985" i="1"/>
  <c r="H1984" i="1"/>
  <c r="H1983" i="1"/>
  <c r="H1982" i="1"/>
  <c r="H1981" i="1"/>
  <c r="H1980" i="1"/>
  <c r="H1979" i="1"/>
  <c r="H1978" i="1"/>
  <c r="H1977" i="1"/>
  <c r="H1976" i="1"/>
  <c r="H1975" i="1"/>
  <c r="H1974" i="1"/>
  <c r="H1973" i="1"/>
  <c r="H1972" i="1"/>
  <c r="H1971" i="1"/>
  <c r="H1970" i="1"/>
  <c r="H1969" i="1"/>
  <c r="H1968" i="1"/>
  <c r="H1967" i="1"/>
  <c r="H1966" i="1"/>
  <c r="H1965" i="1"/>
  <c r="H1964" i="1"/>
  <c r="H1963" i="1"/>
  <c r="H1962" i="1"/>
  <c r="H1961" i="1"/>
  <c r="H1960" i="1"/>
  <c r="H1959" i="1"/>
  <c r="H1958" i="1"/>
  <c r="H1957" i="1"/>
  <c r="H1956" i="1"/>
  <c r="H1955" i="1"/>
  <c r="H1954" i="1"/>
  <c r="H1953" i="1"/>
  <c r="H1952" i="1"/>
  <c r="H1951" i="1"/>
  <c r="H1950" i="1"/>
  <c r="H1949" i="1"/>
  <c r="H1948" i="1"/>
  <c r="H1947" i="1"/>
  <c r="H1946" i="1"/>
  <c r="H1945" i="1"/>
  <c r="H1944" i="1"/>
  <c r="H1943" i="1"/>
  <c r="H1942" i="1"/>
  <c r="H1941" i="1"/>
  <c r="H1940" i="1"/>
  <c r="H1939" i="1"/>
  <c r="H1938" i="1"/>
  <c r="H1937" i="1"/>
  <c r="H1936" i="1"/>
  <c r="H1935" i="1"/>
  <c r="H1934" i="1"/>
  <c r="H1933" i="1"/>
  <c r="H1932" i="1"/>
  <c r="H1931" i="1"/>
  <c r="H1930" i="1"/>
  <c r="H1929" i="1"/>
  <c r="H1928" i="1"/>
  <c r="H1927" i="1"/>
  <c r="H1926" i="1"/>
  <c r="H1925" i="1"/>
  <c r="H1924" i="1"/>
  <c r="H1923" i="1"/>
  <c r="H1922" i="1"/>
  <c r="H1921" i="1"/>
  <c r="H1920" i="1"/>
  <c r="H1919" i="1"/>
  <c r="H1918" i="1"/>
  <c r="H1917" i="1"/>
  <c r="H1916" i="1"/>
  <c r="H1915" i="1"/>
  <c r="H1914" i="1"/>
  <c r="H1913" i="1"/>
  <c r="H1912" i="1"/>
  <c r="H1911" i="1"/>
  <c r="H1910" i="1"/>
  <c r="H1909" i="1"/>
  <c r="H1908" i="1"/>
  <c r="H1907" i="1"/>
  <c r="H1906" i="1"/>
  <c r="H1905" i="1"/>
  <c r="H1904" i="1"/>
  <c r="H1903" i="1"/>
  <c r="H1902" i="1"/>
  <c r="H1901" i="1"/>
  <c r="H1900" i="1"/>
  <c r="H1899" i="1"/>
  <c r="H1898" i="1"/>
  <c r="H1897" i="1"/>
  <c r="H1896" i="1"/>
  <c r="H1895" i="1"/>
  <c r="H1894" i="1"/>
  <c r="H1893" i="1"/>
  <c r="H1892" i="1"/>
  <c r="H1891" i="1"/>
  <c r="H1890" i="1"/>
  <c r="H1889" i="1"/>
  <c r="H1888" i="1"/>
  <c r="H1887" i="1"/>
  <c r="H1886" i="1"/>
  <c r="H1885" i="1"/>
  <c r="H1884" i="1"/>
  <c r="H1883" i="1"/>
  <c r="H1882" i="1"/>
  <c r="H1881" i="1"/>
  <c r="H1880" i="1"/>
  <c r="H1879" i="1"/>
  <c r="H1878" i="1"/>
  <c r="H1877" i="1"/>
  <c r="H1876" i="1"/>
  <c r="H1875" i="1"/>
  <c r="H1874" i="1"/>
  <c r="H1873" i="1"/>
  <c r="H1872" i="1"/>
  <c r="H1871" i="1"/>
  <c r="H1870" i="1"/>
  <c r="H1869" i="1"/>
  <c r="H1868" i="1"/>
  <c r="H1867" i="1"/>
  <c r="H1866" i="1"/>
  <c r="H1865" i="1"/>
  <c r="H1864" i="1"/>
  <c r="H1863" i="1"/>
  <c r="H1862" i="1"/>
  <c r="H1861" i="1"/>
  <c r="H1860" i="1"/>
  <c r="H1859" i="1"/>
  <c r="H1858" i="1"/>
  <c r="H1857" i="1"/>
  <c r="H1856" i="1"/>
  <c r="H1855" i="1"/>
  <c r="H1854" i="1"/>
  <c r="H1853" i="1"/>
  <c r="H1852" i="1"/>
  <c r="H1851" i="1"/>
  <c r="H1850" i="1"/>
  <c r="H1849" i="1"/>
  <c r="H1848" i="1"/>
  <c r="H1847" i="1"/>
  <c r="H1846" i="1"/>
  <c r="H1845" i="1"/>
  <c r="H1844" i="1"/>
  <c r="H1843" i="1"/>
  <c r="H1842" i="1"/>
  <c r="H1841" i="1"/>
  <c r="H1840" i="1"/>
  <c r="H1839" i="1"/>
  <c r="H1838" i="1"/>
  <c r="H1837" i="1"/>
  <c r="H1836" i="1"/>
  <c r="H1835" i="1"/>
  <c r="H1834" i="1"/>
  <c r="H1833" i="1"/>
  <c r="H1832" i="1"/>
  <c r="H1831" i="1"/>
  <c r="H1830" i="1"/>
  <c r="H1829" i="1"/>
  <c r="H1828" i="1"/>
  <c r="H1827" i="1"/>
  <c r="H1826" i="1"/>
  <c r="H1825" i="1"/>
  <c r="H1824" i="1"/>
  <c r="H1823" i="1"/>
  <c r="H1822" i="1"/>
  <c r="H1821" i="1"/>
  <c r="H1820" i="1"/>
  <c r="H1819" i="1"/>
  <c r="H1818" i="1"/>
  <c r="H1817" i="1"/>
  <c r="H1816" i="1"/>
  <c r="H1815" i="1"/>
  <c r="H1814" i="1"/>
  <c r="H1813" i="1"/>
  <c r="H1812" i="1"/>
  <c r="H1811" i="1"/>
  <c r="H1810" i="1"/>
  <c r="H1809" i="1"/>
  <c r="H1808" i="1"/>
  <c r="H1807" i="1"/>
  <c r="H1806" i="1"/>
  <c r="H1805" i="1"/>
  <c r="H1804" i="1"/>
  <c r="H1803" i="1"/>
  <c r="H1802" i="1"/>
  <c r="H1801" i="1"/>
  <c r="H1800" i="1"/>
  <c r="H1799" i="1"/>
  <c r="H1798" i="1"/>
  <c r="H1797" i="1"/>
  <c r="H1796" i="1"/>
  <c r="H1795" i="1"/>
  <c r="H1794" i="1"/>
  <c r="H1793" i="1"/>
  <c r="H1792" i="1"/>
  <c r="H1791" i="1"/>
  <c r="H1790" i="1"/>
  <c r="H1789" i="1"/>
  <c r="H1788" i="1"/>
  <c r="H1787" i="1"/>
  <c r="H1786" i="1"/>
  <c r="H1785" i="1"/>
  <c r="H1784" i="1"/>
  <c r="H1783" i="1"/>
  <c r="H1782" i="1"/>
  <c r="H1781" i="1"/>
  <c r="H1780" i="1"/>
  <c r="H1779" i="1"/>
  <c r="H1778" i="1"/>
  <c r="H1777" i="1"/>
  <c r="H1776" i="1"/>
  <c r="H1775" i="1"/>
  <c r="H1774" i="1"/>
  <c r="H1773" i="1"/>
  <c r="H1772" i="1"/>
  <c r="H1771" i="1"/>
  <c r="H1770" i="1"/>
  <c r="H1769" i="1"/>
  <c r="H1768" i="1"/>
  <c r="H1767" i="1"/>
  <c r="H1766" i="1"/>
  <c r="H1765" i="1"/>
  <c r="H1764" i="1"/>
  <c r="H1763" i="1"/>
  <c r="H1762" i="1"/>
  <c r="H1761" i="1"/>
  <c r="H1760" i="1"/>
  <c r="H1759" i="1"/>
  <c r="H1758" i="1"/>
  <c r="H1757" i="1"/>
  <c r="H1756" i="1"/>
  <c r="H1755" i="1"/>
  <c r="H1754" i="1"/>
  <c r="H1753" i="1"/>
  <c r="H1752" i="1"/>
  <c r="H1751" i="1"/>
  <c r="H1750" i="1"/>
  <c r="H1749" i="1"/>
  <c r="H1748" i="1"/>
  <c r="H1747" i="1"/>
  <c r="H1746" i="1"/>
  <c r="H1745" i="1"/>
  <c r="H1744" i="1"/>
  <c r="H1743" i="1"/>
  <c r="H1742" i="1"/>
  <c r="H1741" i="1"/>
  <c r="H1740" i="1"/>
  <c r="H1739" i="1"/>
  <c r="H1738" i="1"/>
  <c r="H1737" i="1"/>
  <c r="H1736" i="1"/>
  <c r="H1735" i="1"/>
  <c r="H1734" i="1"/>
  <c r="H1733" i="1"/>
  <c r="H1732" i="1"/>
  <c r="H1731" i="1"/>
  <c r="H1730" i="1"/>
  <c r="H1729" i="1"/>
  <c r="H1728" i="1"/>
  <c r="H1727" i="1"/>
  <c r="H1726" i="1"/>
  <c r="H1725" i="1"/>
  <c r="H1724" i="1"/>
  <c r="H1723" i="1"/>
  <c r="H1722" i="1"/>
  <c r="H1721" i="1"/>
  <c r="H1720" i="1"/>
  <c r="H1719" i="1"/>
  <c r="H1718" i="1"/>
  <c r="H1717" i="1"/>
  <c r="H1716" i="1"/>
  <c r="H1715" i="1"/>
  <c r="H1714" i="1"/>
  <c r="H1713" i="1"/>
  <c r="H1712" i="1"/>
  <c r="H1711" i="1"/>
  <c r="H1710" i="1"/>
  <c r="H1709" i="1"/>
  <c r="H1708" i="1"/>
  <c r="H1707" i="1"/>
  <c r="H1706" i="1"/>
  <c r="H1705" i="1"/>
  <c r="H1704" i="1"/>
  <c r="H1703" i="1"/>
  <c r="H1702" i="1"/>
  <c r="H1701" i="1"/>
  <c r="H1700" i="1"/>
  <c r="H1699" i="1"/>
  <c r="H1698" i="1"/>
  <c r="H1697" i="1"/>
  <c r="H1696" i="1"/>
  <c r="H1695" i="1"/>
  <c r="H1694" i="1"/>
  <c r="H1693" i="1"/>
  <c r="H1692" i="1"/>
  <c r="H1691" i="1"/>
  <c r="H1690" i="1"/>
  <c r="H1689" i="1"/>
  <c r="H1688" i="1"/>
  <c r="H1687" i="1"/>
  <c r="H1686" i="1"/>
  <c r="H1685" i="1"/>
  <c r="H1684" i="1"/>
  <c r="H1683" i="1"/>
  <c r="H1682" i="1"/>
  <c r="H1681" i="1"/>
  <c r="H1680" i="1"/>
  <c r="H1679" i="1"/>
  <c r="H1678" i="1"/>
  <c r="H1677" i="1"/>
  <c r="H1676" i="1"/>
  <c r="H1675" i="1"/>
  <c r="H1674" i="1"/>
  <c r="H1673" i="1"/>
  <c r="H1672" i="1"/>
  <c r="H1671" i="1"/>
  <c r="H1670" i="1"/>
  <c r="H1669" i="1"/>
  <c r="H1668" i="1"/>
  <c r="H1667" i="1"/>
  <c r="H1666" i="1"/>
  <c r="H1665" i="1"/>
  <c r="H1664" i="1"/>
  <c r="H1663" i="1"/>
  <c r="H1662" i="1"/>
  <c r="H1661" i="1"/>
  <c r="H1660" i="1"/>
  <c r="H1659" i="1"/>
  <c r="H1658" i="1"/>
  <c r="H1657" i="1"/>
  <c r="H1656" i="1"/>
  <c r="H1655" i="1"/>
  <c r="H1654" i="1"/>
  <c r="H1653" i="1"/>
  <c r="H1652" i="1"/>
  <c r="H1651" i="1"/>
  <c r="H1650" i="1"/>
  <c r="H1649" i="1"/>
  <c r="H1648" i="1"/>
  <c r="H1647" i="1"/>
  <c r="H1646" i="1"/>
  <c r="H1645" i="1"/>
  <c r="H1644" i="1"/>
  <c r="H1643" i="1"/>
  <c r="H1642" i="1"/>
  <c r="H1641" i="1"/>
  <c r="H1640" i="1"/>
  <c r="H1639" i="1"/>
  <c r="H1638" i="1"/>
  <c r="H1637" i="1"/>
  <c r="H1636" i="1"/>
  <c r="H1635" i="1"/>
  <c r="H1634" i="1"/>
  <c r="H1633" i="1"/>
  <c r="H1632" i="1"/>
  <c r="H1631" i="1"/>
  <c r="H1630" i="1"/>
  <c r="H1629" i="1"/>
  <c r="H1628" i="1"/>
  <c r="H1627" i="1"/>
  <c r="H1626" i="1"/>
  <c r="H1625" i="1"/>
  <c r="H1624" i="1"/>
  <c r="H1623" i="1"/>
  <c r="H1622" i="1"/>
  <c r="H1621" i="1"/>
  <c r="H1620" i="1"/>
  <c r="H1619" i="1"/>
  <c r="H1618" i="1"/>
  <c r="H1617" i="1"/>
  <c r="H1616" i="1"/>
  <c r="H1615" i="1"/>
  <c r="H1614" i="1"/>
  <c r="H1613" i="1"/>
  <c r="H1612" i="1"/>
  <c r="H1611" i="1"/>
  <c r="H1610" i="1"/>
  <c r="H1609" i="1"/>
  <c r="H1608" i="1"/>
  <c r="H1607" i="1"/>
  <c r="H1606" i="1"/>
  <c r="H1605" i="1"/>
  <c r="H1604" i="1"/>
  <c r="H1603" i="1"/>
  <c r="H1602" i="1"/>
  <c r="H1601" i="1"/>
  <c r="H1600" i="1"/>
  <c r="H1599" i="1"/>
  <c r="H1598" i="1"/>
  <c r="H1597" i="1"/>
  <c r="H1596" i="1"/>
  <c r="H1595" i="1"/>
  <c r="H1594" i="1"/>
  <c r="H1593" i="1"/>
  <c r="H1592" i="1"/>
  <c r="H1591" i="1"/>
  <c r="H1590" i="1"/>
  <c r="H1589" i="1"/>
  <c r="H1588" i="1"/>
  <c r="H1587" i="1"/>
  <c r="H1586" i="1"/>
  <c r="H1585" i="1"/>
  <c r="H1584" i="1"/>
  <c r="H1583" i="1"/>
  <c r="H1582" i="1"/>
  <c r="H1581" i="1"/>
  <c r="H1580" i="1"/>
  <c r="H1579" i="1"/>
  <c r="H1578" i="1"/>
  <c r="H1577" i="1"/>
  <c r="H1576" i="1"/>
  <c r="H1575" i="1"/>
  <c r="H1574" i="1"/>
  <c r="H1573" i="1"/>
  <c r="H1572" i="1"/>
  <c r="H1571" i="1"/>
  <c r="H1570" i="1"/>
  <c r="H1569" i="1"/>
  <c r="H1568" i="1"/>
  <c r="H1567" i="1"/>
  <c r="H1566" i="1"/>
  <c r="H1565" i="1"/>
  <c r="H1564" i="1"/>
  <c r="H1563" i="1"/>
  <c r="H1562" i="1"/>
  <c r="H1561" i="1"/>
  <c r="H1560" i="1"/>
  <c r="H1559" i="1"/>
  <c r="H1558" i="1"/>
  <c r="H1557" i="1"/>
  <c r="H1556" i="1"/>
  <c r="H1555" i="1"/>
  <c r="H1554" i="1"/>
  <c r="H1553" i="1"/>
  <c r="H1552" i="1"/>
  <c r="H1551" i="1"/>
  <c r="H1550" i="1"/>
  <c r="H1549" i="1"/>
  <c r="H1548" i="1"/>
  <c r="H1547" i="1"/>
  <c r="H1546" i="1"/>
  <c r="H1545" i="1"/>
  <c r="H1544" i="1"/>
  <c r="H1543" i="1"/>
  <c r="H1542" i="1"/>
  <c r="H1541" i="1"/>
  <c r="H1540" i="1"/>
  <c r="H1539" i="1"/>
  <c r="H1538" i="1"/>
  <c r="H1537" i="1"/>
  <c r="H1536" i="1"/>
  <c r="H1535" i="1"/>
  <c r="H1534" i="1"/>
  <c r="H1533" i="1"/>
  <c r="H1532" i="1"/>
  <c r="H1531" i="1"/>
  <c r="H1530" i="1"/>
  <c r="H1529" i="1"/>
  <c r="H1528" i="1"/>
  <c r="H1527" i="1"/>
  <c r="H1526" i="1"/>
  <c r="H1525" i="1"/>
  <c r="H1524" i="1"/>
  <c r="H1523" i="1"/>
  <c r="H1522" i="1"/>
  <c r="H1521" i="1"/>
  <c r="H1520" i="1"/>
  <c r="H1519" i="1"/>
  <c r="H1518" i="1"/>
  <c r="H1517" i="1"/>
  <c r="H1516" i="1"/>
  <c r="H1515" i="1"/>
  <c r="H1514" i="1"/>
  <c r="H1513" i="1"/>
  <c r="H1512" i="1"/>
  <c r="H1511" i="1"/>
  <c r="H1510" i="1"/>
  <c r="H1509" i="1"/>
  <c r="H1508" i="1"/>
  <c r="H1507" i="1"/>
  <c r="H1506" i="1"/>
  <c r="H1505" i="1"/>
  <c r="H1504" i="1"/>
  <c r="H1503" i="1"/>
  <c r="H1502" i="1"/>
  <c r="H1501" i="1"/>
  <c r="H1500" i="1"/>
  <c r="H1499" i="1"/>
  <c r="H1498" i="1"/>
  <c r="H1497" i="1"/>
  <c r="H1496" i="1"/>
  <c r="H1495" i="1"/>
  <c r="H1494" i="1"/>
  <c r="H1493" i="1"/>
  <c r="H1492" i="1"/>
  <c r="H1491" i="1"/>
  <c r="H1490" i="1"/>
  <c r="H1489" i="1"/>
  <c r="H1488" i="1"/>
  <c r="H1487" i="1"/>
  <c r="H1486" i="1"/>
  <c r="H1485" i="1"/>
  <c r="H1484" i="1"/>
  <c r="H1483" i="1"/>
  <c r="H1482" i="1"/>
  <c r="H1481" i="1"/>
  <c r="H1480" i="1"/>
  <c r="H1479" i="1"/>
  <c r="H1478" i="1"/>
  <c r="H1477" i="1"/>
  <c r="H1476" i="1"/>
  <c r="H1475" i="1"/>
  <c r="H1474" i="1"/>
  <c r="H1473" i="1"/>
  <c r="H1472" i="1"/>
  <c r="H1471" i="1"/>
  <c r="H1470" i="1"/>
  <c r="H1469" i="1"/>
  <c r="H1468" i="1"/>
  <c r="H1467" i="1"/>
  <c r="H1466" i="1"/>
  <c r="H1465" i="1"/>
  <c r="H1464" i="1"/>
  <c r="H1463" i="1"/>
  <c r="H1462" i="1"/>
  <c r="H1461" i="1"/>
  <c r="H1460" i="1"/>
  <c r="H1459" i="1"/>
  <c r="H1458" i="1"/>
  <c r="H1457" i="1"/>
  <c r="H1456" i="1"/>
  <c r="H1455" i="1"/>
  <c r="H1454" i="1"/>
  <c r="H1453" i="1"/>
  <c r="H1452" i="1"/>
  <c r="H1451" i="1"/>
  <c r="H1450" i="1"/>
  <c r="H1449" i="1"/>
  <c r="H1448" i="1"/>
  <c r="H1447" i="1"/>
  <c r="H1446" i="1"/>
  <c r="H1445" i="1"/>
  <c r="H1444" i="1"/>
  <c r="H1443" i="1"/>
  <c r="H1442" i="1"/>
  <c r="H1441" i="1"/>
  <c r="H1440" i="1"/>
  <c r="H1439" i="1"/>
  <c r="H1438" i="1"/>
  <c r="H1437" i="1"/>
  <c r="H1436" i="1"/>
  <c r="H1435" i="1"/>
  <c r="H1434" i="1"/>
  <c r="H1433" i="1"/>
  <c r="H1432" i="1"/>
  <c r="H1431" i="1"/>
  <c r="H1430" i="1"/>
  <c r="H1429" i="1"/>
  <c r="H1428" i="1"/>
  <c r="H1427" i="1"/>
  <c r="H1426" i="1"/>
  <c r="H1425" i="1"/>
  <c r="H1424" i="1"/>
  <c r="H1423" i="1"/>
  <c r="H1422" i="1"/>
  <c r="H1421" i="1"/>
  <c r="H1420" i="1"/>
  <c r="H1419" i="1"/>
  <c r="H1418" i="1"/>
  <c r="H1417" i="1"/>
  <c r="H1416" i="1"/>
  <c r="H1415" i="1"/>
  <c r="H1414" i="1"/>
  <c r="H1413" i="1"/>
  <c r="H1412" i="1"/>
  <c r="H1411" i="1"/>
  <c r="H1410" i="1"/>
  <c r="H1409" i="1"/>
  <c r="H1408" i="1"/>
  <c r="H1407" i="1"/>
  <c r="H1406" i="1"/>
  <c r="H1405" i="1"/>
  <c r="H1404" i="1"/>
  <c r="H1403" i="1"/>
  <c r="H1402" i="1"/>
  <c r="H1401" i="1"/>
  <c r="H1400" i="1"/>
  <c r="H1399" i="1"/>
  <c r="H1398" i="1"/>
  <c r="H1397" i="1"/>
  <c r="H1396" i="1"/>
  <c r="H1395" i="1"/>
  <c r="H1394" i="1"/>
  <c r="H1393" i="1"/>
  <c r="H1392" i="1"/>
  <c r="H1391" i="1"/>
  <c r="H1390" i="1"/>
  <c r="H1389" i="1"/>
  <c r="H1388" i="1"/>
  <c r="H1387" i="1"/>
  <c r="H1386" i="1"/>
  <c r="H1385" i="1"/>
  <c r="H1384" i="1"/>
  <c r="H1383" i="1"/>
  <c r="H1382" i="1"/>
  <c r="H1381" i="1"/>
  <c r="H1380" i="1"/>
  <c r="H1379" i="1"/>
  <c r="H1378" i="1"/>
  <c r="H1377" i="1"/>
  <c r="H1376" i="1"/>
  <c r="H1375" i="1"/>
  <c r="H1374" i="1"/>
  <c r="H1373" i="1"/>
  <c r="H1372" i="1"/>
  <c r="H1371" i="1"/>
  <c r="H1370" i="1"/>
  <c r="H1369" i="1"/>
  <c r="H1368" i="1"/>
  <c r="H1367" i="1"/>
  <c r="H1366" i="1"/>
  <c r="H1365" i="1"/>
  <c r="H1364" i="1"/>
  <c r="H1363" i="1"/>
  <c r="H1362" i="1"/>
  <c r="H1361" i="1"/>
  <c r="H1360" i="1"/>
  <c r="H1359" i="1"/>
  <c r="H1358" i="1"/>
  <c r="H1357" i="1"/>
  <c r="H1356" i="1"/>
  <c r="H1355" i="1"/>
  <c r="H1354" i="1"/>
  <c r="H1353" i="1"/>
  <c r="H1352" i="1"/>
  <c r="H1351" i="1"/>
  <c r="H1350" i="1"/>
  <c r="H1349" i="1"/>
  <c r="H1348" i="1"/>
  <c r="H1347" i="1"/>
  <c r="H1346" i="1"/>
  <c r="H1345" i="1"/>
  <c r="H1344" i="1"/>
  <c r="H1343" i="1"/>
  <c r="H1342" i="1"/>
  <c r="H1341" i="1"/>
  <c r="H1340" i="1"/>
  <c r="H1339" i="1"/>
  <c r="H1338" i="1"/>
  <c r="H1337" i="1"/>
  <c r="H1336" i="1"/>
  <c r="H1335" i="1"/>
  <c r="H1334" i="1"/>
  <c r="H1333" i="1"/>
  <c r="H1332" i="1"/>
  <c r="H1331" i="1"/>
  <c r="H1330" i="1"/>
  <c r="H1329" i="1"/>
  <c r="H1328" i="1"/>
  <c r="H1327" i="1"/>
  <c r="H1326" i="1"/>
  <c r="H1325" i="1"/>
  <c r="H1324" i="1"/>
  <c r="H1323" i="1"/>
  <c r="H1322" i="1"/>
  <c r="H1321" i="1"/>
  <c r="H1320" i="1"/>
  <c r="H1319" i="1"/>
  <c r="H1318" i="1"/>
  <c r="H1317" i="1"/>
  <c r="H1316" i="1"/>
  <c r="H1315" i="1"/>
  <c r="H1314" i="1"/>
  <c r="H1313" i="1"/>
  <c r="H1312" i="1"/>
  <c r="H1311" i="1"/>
  <c r="H1310" i="1"/>
  <c r="H1309" i="1"/>
  <c r="H1308" i="1"/>
  <c r="H1307" i="1"/>
  <c r="H1306" i="1"/>
  <c r="H1305" i="1"/>
  <c r="H1304" i="1"/>
  <c r="H1303" i="1"/>
  <c r="H1302" i="1"/>
  <c r="H1301" i="1"/>
  <c r="H1300" i="1"/>
  <c r="H1299" i="1"/>
  <c r="H1298" i="1"/>
  <c r="H1297" i="1"/>
  <c r="H1296" i="1"/>
  <c r="H1295" i="1"/>
  <c r="H1294" i="1"/>
  <c r="H1293" i="1"/>
  <c r="H1292" i="1"/>
  <c r="H1291" i="1"/>
  <c r="H1290" i="1"/>
  <c r="H1289" i="1"/>
  <c r="H1288" i="1"/>
  <c r="H1287" i="1"/>
  <c r="H1286" i="1"/>
  <c r="H1285" i="1"/>
  <c r="H1284" i="1"/>
  <c r="H1283" i="1"/>
  <c r="H1282" i="1"/>
  <c r="H1281" i="1"/>
  <c r="H1280" i="1"/>
  <c r="H1279" i="1"/>
  <c r="H1278" i="1"/>
  <c r="H1277" i="1"/>
  <c r="H1276" i="1"/>
  <c r="H1275" i="1"/>
  <c r="H1274" i="1"/>
  <c r="H1273" i="1"/>
  <c r="H1272" i="1"/>
  <c r="H1271" i="1"/>
  <c r="H1270" i="1"/>
  <c r="H1269" i="1"/>
  <c r="H1268" i="1"/>
  <c r="H1267" i="1"/>
  <c r="H1266" i="1"/>
  <c r="H1265" i="1"/>
  <c r="H1264" i="1"/>
  <c r="H1263" i="1"/>
  <c r="H1262" i="1"/>
  <c r="H1261" i="1"/>
  <c r="H1260" i="1"/>
  <c r="H1259" i="1"/>
  <c r="H1258" i="1"/>
  <c r="H1257" i="1"/>
  <c r="H1256" i="1"/>
  <c r="H1255" i="1"/>
  <c r="H1254" i="1"/>
  <c r="H1253" i="1"/>
  <c r="H1252" i="1"/>
  <c r="H1251" i="1"/>
  <c r="H1250" i="1"/>
  <c r="H1249" i="1"/>
  <c r="H1248" i="1"/>
  <c r="H1247" i="1"/>
  <c r="H1246" i="1"/>
  <c r="H1245" i="1"/>
  <c r="H1244" i="1"/>
  <c r="H1243" i="1"/>
  <c r="H1242" i="1"/>
  <c r="H1241" i="1"/>
  <c r="H1240" i="1"/>
  <c r="H1239" i="1"/>
  <c r="H1238" i="1"/>
  <c r="H1237" i="1"/>
  <c r="H1236" i="1"/>
  <c r="H1235" i="1"/>
  <c r="H1234" i="1"/>
  <c r="H1233" i="1"/>
  <c r="H1232" i="1"/>
  <c r="H1231" i="1"/>
  <c r="H1230" i="1"/>
  <c r="H1229" i="1"/>
  <c r="H1228" i="1"/>
  <c r="H1227" i="1"/>
  <c r="H1226" i="1"/>
  <c r="H1225" i="1"/>
  <c r="H1224" i="1"/>
  <c r="H1223" i="1"/>
  <c r="H1222" i="1"/>
  <c r="H1221" i="1"/>
  <c r="H1220" i="1"/>
  <c r="H1219" i="1"/>
  <c r="H1218" i="1"/>
  <c r="H1217" i="1"/>
  <c r="H1216" i="1"/>
  <c r="H1215" i="1"/>
  <c r="H1214" i="1"/>
  <c r="H1213" i="1"/>
  <c r="H1212" i="1"/>
  <c r="H1211" i="1"/>
  <c r="H1210" i="1"/>
  <c r="H1209" i="1"/>
  <c r="H1208" i="1"/>
  <c r="H1207" i="1"/>
  <c r="H1206" i="1"/>
  <c r="H1205" i="1"/>
  <c r="H1204" i="1"/>
  <c r="H1203" i="1"/>
  <c r="H1202" i="1"/>
  <c r="H1201" i="1"/>
  <c r="H1200" i="1"/>
  <c r="H1199" i="1"/>
  <c r="H1198" i="1"/>
  <c r="H1197" i="1"/>
  <c r="H1196" i="1"/>
  <c r="H1195" i="1"/>
  <c r="H1194" i="1"/>
  <c r="H1193" i="1"/>
  <c r="H1192" i="1"/>
  <c r="H1191" i="1"/>
  <c r="H1190" i="1"/>
  <c r="H1189" i="1"/>
  <c r="H1188" i="1"/>
  <c r="H1187" i="1"/>
  <c r="H1186" i="1"/>
  <c r="H1185" i="1"/>
  <c r="H1184" i="1"/>
  <c r="H1183" i="1"/>
  <c r="H1182" i="1"/>
  <c r="H1181" i="1"/>
  <c r="H1180" i="1"/>
  <c r="H1179" i="1"/>
  <c r="H1178" i="1"/>
  <c r="H1177" i="1"/>
  <c r="H1176" i="1"/>
  <c r="H1175" i="1"/>
  <c r="H1174" i="1"/>
  <c r="H1173" i="1"/>
  <c r="H1172" i="1"/>
  <c r="H1171" i="1"/>
  <c r="H1170" i="1"/>
  <c r="H1169" i="1"/>
  <c r="H1168" i="1"/>
  <c r="H1167" i="1"/>
  <c r="H1166" i="1"/>
  <c r="H1165" i="1"/>
  <c r="H1164" i="1"/>
  <c r="H1163" i="1"/>
  <c r="H1162" i="1"/>
  <c r="H1161" i="1"/>
  <c r="H1160" i="1"/>
  <c r="H1159" i="1"/>
  <c r="H1158" i="1"/>
  <c r="H1157" i="1"/>
  <c r="H1156" i="1"/>
  <c r="H1155" i="1"/>
  <c r="H1154" i="1"/>
  <c r="H1153" i="1"/>
  <c r="H1152" i="1"/>
  <c r="H1151" i="1"/>
  <c r="H1150" i="1"/>
  <c r="H1149" i="1"/>
  <c r="H1148" i="1"/>
  <c r="H1147" i="1"/>
  <c r="H1146" i="1"/>
  <c r="H1145" i="1"/>
  <c r="H1144" i="1"/>
  <c r="H1143" i="1"/>
  <c r="H1142" i="1"/>
  <c r="H1141" i="1"/>
  <c r="H1140" i="1"/>
  <c r="H1139" i="1"/>
  <c r="H1138" i="1"/>
  <c r="H1137" i="1"/>
  <c r="H1136" i="1"/>
  <c r="H1135" i="1"/>
  <c r="H1134" i="1"/>
  <c r="H1133" i="1"/>
  <c r="H1132" i="1"/>
  <c r="H1131" i="1"/>
  <c r="H1130" i="1"/>
  <c r="H1129" i="1"/>
  <c r="H1128" i="1"/>
  <c r="H1127" i="1"/>
  <c r="H1126" i="1"/>
  <c r="H1125" i="1"/>
  <c r="H1124" i="1"/>
  <c r="H1123" i="1"/>
  <c r="H1122" i="1"/>
  <c r="H1121" i="1"/>
  <c r="H1120" i="1"/>
  <c r="H1119" i="1"/>
  <c r="H1118" i="1"/>
  <c r="H1117" i="1"/>
  <c r="H1116" i="1"/>
  <c r="H1115" i="1"/>
  <c r="H1114" i="1"/>
  <c r="H1113" i="1"/>
  <c r="H1112" i="1"/>
  <c r="H1111" i="1"/>
  <c r="H1110" i="1"/>
  <c r="H1109" i="1"/>
  <c r="H1108" i="1"/>
  <c r="H1107" i="1"/>
  <c r="H1106" i="1"/>
  <c r="H1105" i="1"/>
  <c r="H1104" i="1"/>
  <c r="H1103" i="1"/>
  <c r="H1102" i="1"/>
  <c r="H1101" i="1"/>
  <c r="H1100" i="1"/>
  <c r="H1099" i="1"/>
  <c r="H1098" i="1"/>
  <c r="H1097" i="1"/>
  <c r="H1096" i="1"/>
  <c r="H1095" i="1"/>
  <c r="H1094" i="1"/>
  <c r="H1093" i="1"/>
  <c r="H1092" i="1"/>
  <c r="H1091" i="1"/>
  <c r="H1090" i="1"/>
  <c r="H1089" i="1"/>
  <c r="H1088" i="1"/>
  <c r="H1087" i="1"/>
  <c r="H1086" i="1"/>
  <c r="H1085" i="1"/>
  <c r="H1084" i="1"/>
  <c r="H1083" i="1"/>
  <c r="H1082" i="1"/>
  <c r="H1081" i="1"/>
  <c r="H1080" i="1"/>
  <c r="H1079" i="1"/>
  <c r="H1078" i="1"/>
  <c r="H1077" i="1"/>
  <c r="H1076" i="1"/>
  <c r="H1075" i="1"/>
  <c r="H1074" i="1"/>
  <c r="H1073" i="1"/>
  <c r="H1072" i="1"/>
  <c r="H1071" i="1"/>
  <c r="H1070" i="1"/>
  <c r="H1069" i="1"/>
  <c r="H1068" i="1"/>
  <c r="H1067" i="1"/>
  <c r="H1066" i="1"/>
  <c r="H1065" i="1"/>
  <c r="H1064" i="1"/>
  <c r="H1063" i="1"/>
  <c r="H1062" i="1"/>
  <c r="H1061" i="1"/>
  <c r="H1060" i="1"/>
  <c r="H1059" i="1"/>
  <c r="H1058" i="1"/>
  <c r="H1057" i="1"/>
  <c r="H1056" i="1"/>
  <c r="H1055" i="1"/>
  <c r="H1054" i="1"/>
  <c r="H1053" i="1"/>
  <c r="H1052" i="1"/>
  <c r="H1051" i="1"/>
  <c r="H1050" i="1"/>
  <c r="H1049" i="1"/>
  <c r="H1048" i="1"/>
  <c r="H1047" i="1"/>
  <c r="H1046" i="1"/>
  <c r="H1045" i="1"/>
  <c r="H1044" i="1"/>
  <c r="H1043" i="1"/>
  <c r="H1042" i="1"/>
  <c r="H1041" i="1"/>
  <c r="H1040" i="1"/>
  <c r="H1039" i="1"/>
  <c r="H1038" i="1"/>
  <c r="H1037" i="1"/>
  <c r="H1036" i="1"/>
  <c r="H1035" i="1"/>
  <c r="H1034" i="1"/>
  <c r="H1033" i="1"/>
  <c r="H1032" i="1"/>
  <c r="H1031" i="1"/>
  <c r="H1030" i="1"/>
  <c r="H1029" i="1"/>
  <c r="H1028" i="1"/>
  <c r="H1027" i="1"/>
  <c r="H1026" i="1"/>
  <c r="H1025" i="1"/>
  <c r="H1024" i="1"/>
  <c r="H1023" i="1"/>
  <c r="H1022" i="1"/>
  <c r="H1021" i="1"/>
  <c r="H1020" i="1"/>
  <c r="H1019" i="1"/>
  <c r="H1018" i="1"/>
  <c r="H1017" i="1"/>
  <c r="H1016" i="1"/>
  <c r="H1015" i="1"/>
  <c r="H1014" i="1"/>
  <c r="H1013" i="1"/>
  <c r="H1012" i="1"/>
  <c r="H1011" i="1"/>
  <c r="H1010" i="1"/>
  <c r="H1009" i="1"/>
  <c r="H1008" i="1"/>
  <c r="H1007" i="1"/>
  <c r="H1006" i="1"/>
  <c r="H1005" i="1"/>
  <c r="H1004" i="1"/>
  <c r="H1003" i="1"/>
  <c r="H1002" i="1"/>
  <c r="H1001" i="1"/>
  <c r="H1000" i="1"/>
  <c r="H999" i="1"/>
  <c r="H998" i="1"/>
  <c r="H997" i="1"/>
  <c r="H996" i="1"/>
  <c r="H995" i="1"/>
  <c r="H994" i="1"/>
  <c r="H993" i="1"/>
  <c r="H992" i="1"/>
  <c r="H991" i="1"/>
  <c r="H990" i="1"/>
  <c r="H989" i="1"/>
  <c r="H988" i="1"/>
  <c r="H987" i="1"/>
  <c r="H986" i="1"/>
  <c r="H985" i="1"/>
  <c r="H984" i="1"/>
  <c r="H983" i="1"/>
  <c r="H982" i="1"/>
  <c r="H981" i="1"/>
  <c r="H980" i="1"/>
  <c r="H979" i="1"/>
  <c r="H978" i="1"/>
  <c r="H977" i="1"/>
  <c r="H976" i="1"/>
  <c r="H975" i="1"/>
  <c r="H974" i="1"/>
  <c r="H973" i="1"/>
  <c r="H972" i="1"/>
  <c r="H971" i="1"/>
  <c r="H970" i="1"/>
  <c r="H969" i="1"/>
  <c r="H968" i="1"/>
  <c r="H967" i="1"/>
  <c r="H966" i="1"/>
  <c r="H965" i="1"/>
  <c r="H964" i="1"/>
  <c r="H963" i="1"/>
  <c r="H962" i="1"/>
  <c r="H961" i="1"/>
  <c r="H960" i="1"/>
  <c r="H959" i="1"/>
  <c r="H958" i="1"/>
  <c r="H957" i="1"/>
  <c r="H956" i="1"/>
  <c r="H955" i="1"/>
  <c r="H954" i="1"/>
  <c r="H953" i="1"/>
  <c r="H952" i="1"/>
  <c r="H951" i="1"/>
  <c r="H950" i="1"/>
  <c r="H949" i="1"/>
  <c r="H948" i="1"/>
  <c r="H947" i="1"/>
  <c r="H946" i="1"/>
  <c r="H945" i="1"/>
  <c r="H944" i="1"/>
  <c r="H943" i="1"/>
  <c r="H942" i="1"/>
  <c r="H941" i="1"/>
  <c r="H940" i="1"/>
  <c r="H939" i="1"/>
  <c r="H938" i="1"/>
  <c r="H937" i="1"/>
  <c r="H936" i="1"/>
  <c r="H935" i="1"/>
  <c r="H934" i="1"/>
  <c r="H933" i="1"/>
  <c r="H932" i="1"/>
  <c r="H931" i="1"/>
  <c r="H930" i="1"/>
  <c r="H929" i="1"/>
  <c r="H928" i="1"/>
  <c r="H927" i="1"/>
  <c r="H926" i="1"/>
  <c r="H925" i="1"/>
  <c r="H924" i="1"/>
  <c r="H923" i="1"/>
  <c r="H922" i="1"/>
  <c r="H921" i="1"/>
  <c r="H920" i="1"/>
  <c r="H919" i="1"/>
  <c r="H918" i="1"/>
  <c r="H917" i="1"/>
  <c r="H916" i="1"/>
  <c r="H915" i="1"/>
  <c r="H914" i="1"/>
  <c r="H913" i="1"/>
  <c r="H912" i="1"/>
  <c r="H911" i="1"/>
  <c r="H910" i="1"/>
  <c r="H909" i="1"/>
  <c r="H908" i="1"/>
  <c r="H907" i="1"/>
  <c r="H906" i="1"/>
  <c r="H905" i="1"/>
  <c r="H904" i="1"/>
  <c r="H903" i="1"/>
  <c r="H902" i="1"/>
  <c r="H901" i="1"/>
  <c r="H900" i="1"/>
  <c r="H899" i="1"/>
  <c r="H898" i="1"/>
  <c r="H897" i="1"/>
  <c r="H896" i="1"/>
  <c r="H895" i="1"/>
  <c r="H894" i="1"/>
  <c r="H893" i="1"/>
  <c r="H892" i="1"/>
  <c r="H891" i="1"/>
  <c r="H890" i="1"/>
  <c r="H889" i="1"/>
  <c r="H888" i="1"/>
  <c r="H887" i="1"/>
  <c r="H886" i="1"/>
  <c r="H885" i="1"/>
  <c r="H884" i="1"/>
  <c r="H883" i="1"/>
  <c r="H882" i="1"/>
  <c r="H881" i="1"/>
  <c r="H880" i="1"/>
  <c r="H879" i="1"/>
  <c r="H878" i="1"/>
  <c r="H877" i="1"/>
  <c r="H876" i="1"/>
  <c r="H875" i="1"/>
  <c r="H874" i="1"/>
  <c r="H873" i="1"/>
  <c r="H872" i="1"/>
  <c r="H871" i="1"/>
  <c r="H870" i="1"/>
  <c r="H869" i="1"/>
  <c r="H868" i="1"/>
  <c r="H867" i="1"/>
  <c r="H866" i="1"/>
  <c r="H865" i="1"/>
  <c r="H864" i="1"/>
  <c r="H863" i="1"/>
  <c r="H862" i="1"/>
  <c r="H861" i="1"/>
  <c r="H860" i="1"/>
  <c r="H859" i="1"/>
  <c r="H858" i="1"/>
  <c r="H857" i="1"/>
  <c r="H856" i="1"/>
  <c r="H855" i="1"/>
  <c r="H854" i="1"/>
  <c r="H853" i="1"/>
  <c r="H852" i="1"/>
  <c r="H851" i="1"/>
  <c r="H850" i="1"/>
  <c r="H849" i="1"/>
  <c r="H848" i="1"/>
  <c r="H847" i="1"/>
  <c r="H846" i="1"/>
  <c r="H845" i="1"/>
  <c r="H844" i="1"/>
  <c r="H843" i="1"/>
  <c r="H842" i="1"/>
  <c r="H841" i="1"/>
  <c r="H840" i="1"/>
  <c r="H839" i="1"/>
  <c r="H838" i="1"/>
  <c r="H837" i="1"/>
  <c r="H836" i="1"/>
  <c r="H835" i="1"/>
  <c r="H834" i="1"/>
  <c r="H833" i="1"/>
  <c r="H832" i="1"/>
  <c r="H831" i="1"/>
  <c r="H830" i="1"/>
  <c r="H829" i="1"/>
  <c r="H828" i="1"/>
  <c r="H827" i="1"/>
  <c r="H826" i="1"/>
  <c r="H825" i="1"/>
  <c r="H824" i="1"/>
  <c r="H823" i="1"/>
  <c r="H822" i="1"/>
  <c r="H821" i="1"/>
  <c r="H820" i="1"/>
  <c r="H819" i="1"/>
  <c r="H818" i="1"/>
  <c r="H817" i="1"/>
  <c r="H816" i="1"/>
  <c r="H815" i="1"/>
  <c r="H814" i="1"/>
  <c r="H813" i="1"/>
  <c r="H812" i="1"/>
  <c r="H811" i="1"/>
  <c r="H810" i="1"/>
  <c r="H809" i="1"/>
  <c r="H808" i="1"/>
  <c r="H807" i="1"/>
  <c r="H806" i="1"/>
  <c r="H805" i="1"/>
  <c r="H804" i="1"/>
  <c r="H803" i="1"/>
  <c r="H802" i="1"/>
  <c r="H801" i="1"/>
  <c r="H800" i="1"/>
  <c r="H799" i="1"/>
  <c r="H798" i="1"/>
  <c r="H797" i="1"/>
  <c r="H796" i="1"/>
  <c r="H795" i="1"/>
  <c r="H794" i="1"/>
  <c r="H793" i="1"/>
  <c r="H792" i="1"/>
  <c r="H791" i="1"/>
  <c r="H790" i="1"/>
  <c r="H789" i="1"/>
  <c r="H788" i="1"/>
  <c r="H787" i="1"/>
  <c r="H786" i="1"/>
  <c r="H785" i="1"/>
  <c r="H784" i="1"/>
  <c r="H783" i="1"/>
  <c r="H782" i="1"/>
  <c r="H781" i="1"/>
  <c r="H780" i="1"/>
  <c r="H779" i="1"/>
  <c r="H778" i="1"/>
  <c r="H777" i="1"/>
  <c r="H776" i="1"/>
  <c r="H775" i="1"/>
  <c r="H774" i="1"/>
  <c r="H773" i="1"/>
  <c r="H772" i="1"/>
  <c r="H771" i="1"/>
  <c r="H770" i="1"/>
  <c r="H769" i="1"/>
  <c r="H768" i="1"/>
  <c r="H767" i="1"/>
  <c r="H766" i="1"/>
  <c r="H765" i="1"/>
  <c r="H764" i="1"/>
  <c r="H763" i="1"/>
  <c r="H762" i="1"/>
  <c r="H761" i="1"/>
  <c r="H760" i="1"/>
  <c r="H759" i="1"/>
  <c r="H758" i="1"/>
  <c r="H757" i="1"/>
  <c r="H756" i="1"/>
  <c r="H755" i="1"/>
  <c r="H754" i="1"/>
  <c r="H753" i="1"/>
  <c r="H752" i="1"/>
  <c r="H751" i="1"/>
  <c r="H750" i="1"/>
  <c r="H749" i="1"/>
  <c r="H748" i="1"/>
  <c r="H747" i="1"/>
  <c r="H746" i="1"/>
  <c r="H745" i="1"/>
  <c r="H744" i="1"/>
  <c r="H743" i="1"/>
  <c r="H742" i="1"/>
  <c r="H741" i="1"/>
  <c r="H740" i="1"/>
  <c r="H739" i="1"/>
  <c r="H738" i="1"/>
  <c r="H737" i="1"/>
  <c r="H736" i="1"/>
  <c r="H735" i="1"/>
  <c r="H734" i="1"/>
  <c r="H733" i="1"/>
  <c r="H732" i="1"/>
  <c r="H731" i="1"/>
  <c r="H730" i="1"/>
  <c r="H729" i="1"/>
  <c r="H728" i="1"/>
  <c r="H727" i="1"/>
  <c r="H726" i="1"/>
  <c r="H725" i="1"/>
  <c r="H724" i="1"/>
  <c r="H723" i="1"/>
  <c r="H722" i="1"/>
  <c r="H721" i="1"/>
  <c r="H720" i="1"/>
  <c r="H719" i="1"/>
  <c r="H718" i="1"/>
  <c r="H717" i="1"/>
  <c r="H716" i="1"/>
  <c r="H715" i="1"/>
  <c r="H714" i="1"/>
  <c r="H713" i="1"/>
  <c r="H712" i="1"/>
  <c r="H711" i="1"/>
  <c r="H710" i="1"/>
  <c r="H709" i="1"/>
  <c r="H708" i="1"/>
  <c r="H707" i="1"/>
  <c r="H706" i="1"/>
  <c r="H705" i="1"/>
  <c r="H704" i="1"/>
  <c r="H703" i="1"/>
  <c r="H702" i="1"/>
  <c r="H701" i="1"/>
  <c r="H700" i="1"/>
  <c r="H699" i="1"/>
  <c r="H698" i="1"/>
  <c r="H697" i="1"/>
  <c r="H696" i="1"/>
  <c r="H695" i="1"/>
  <c r="H694" i="1"/>
  <c r="H693" i="1"/>
  <c r="H692" i="1"/>
  <c r="H691" i="1"/>
  <c r="H690" i="1"/>
  <c r="H689" i="1"/>
  <c r="H688" i="1"/>
  <c r="H687" i="1"/>
  <c r="H686" i="1"/>
  <c r="H685" i="1"/>
  <c r="H684" i="1"/>
  <c r="H683" i="1"/>
  <c r="H682" i="1"/>
  <c r="H681" i="1"/>
  <c r="H680" i="1"/>
  <c r="H679" i="1"/>
  <c r="H678" i="1"/>
  <c r="H677" i="1"/>
  <c r="H676" i="1"/>
  <c r="H675" i="1"/>
  <c r="H674" i="1"/>
  <c r="H673" i="1"/>
  <c r="H672" i="1"/>
  <c r="H671" i="1"/>
  <c r="H670" i="1"/>
  <c r="H669" i="1"/>
  <c r="H668" i="1"/>
  <c r="H667" i="1"/>
  <c r="H666" i="1"/>
  <c r="H665" i="1"/>
  <c r="H664" i="1"/>
  <c r="H663" i="1"/>
  <c r="H662" i="1"/>
  <c r="H661" i="1"/>
  <c r="H660" i="1"/>
  <c r="H659" i="1"/>
  <c r="H658" i="1"/>
  <c r="H657" i="1"/>
  <c r="H656" i="1"/>
  <c r="H655" i="1"/>
  <c r="H654" i="1"/>
  <c r="H653" i="1"/>
  <c r="H652" i="1"/>
  <c r="H651" i="1"/>
  <c r="H650" i="1"/>
  <c r="H649" i="1"/>
  <c r="H648" i="1"/>
  <c r="H647" i="1"/>
  <c r="H646" i="1"/>
  <c r="H645" i="1"/>
  <c r="H644" i="1"/>
  <c r="H643" i="1"/>
  <c r="H642" i="1"/>
  <c r="H641" i="1"/>
  <c r="H640" i="1"/>
  <c r="H639" i="1"/>
  <c r="H638" i="1"/>
  <c r="H637" i="1"/>
  <c r="H636" i="1"/>
  <c r="H635" i="1"/>
  <c r="H634" i="1"/>
  <c r="H633" i="1"/>
  <c r="H632" i="1"/>
  <c r="H631" i="1"/>
  <c r="H630" i="1"/>
  <c r="H629" i="1"/>
  <c r="H628" i="1"/>
  <c r="H627" i="1"/>
  <c r="H626" i="1"/>
  <c r="H625" i="1"/>
  <c r="H624" i="1"/>
  <c r="H623" i="1"/>
  <c r="H622" i="1"/>
  <c r="H621" i="1"/>
  <c r="H620" i="1"/>
  <c r="H619" i="1"/>
  <c r="H618" i="1"/>
  <c r="H617" i="1"/>
  <c r="H616" i="1"/>
  <c r="H615" i="1"/>
  <c r="H614" i="1"/>
  <c r="H613" i="1"/>
  <c r="H612" i="1"/>
  <c r="H611" i="1"/>
  <c r="H610" i="1"/>
  <c r="H609" i="1"/>
  <c r="H608" i="1"/>
  <c r="H607" i="1"/>
  <c r="H606" i="1"/>
  <c r="H605" i="1"/>
  <c r="H604" i="1"/>
  <c r="H603" i="1"/>
  <c r="H602" i="1"/>
  <c r="H601" i="1"/>
  <c r="H600" i="1"/>
  <c r="H599" i="1"/>
  <c r="H598" i="1"/>
  <c r="H597" i="1"/>
  <c r="H596" i="1"/>
  <c r="H595" i="1"/>
  <c r="H594" i="1"/>
  <c r="H593" i="1"/>
  <c r="H592" i="1"/>
  <c r="H591" i="1"/>
  <c r="H590" i="1"/>
  <c r="H589" i="1"/>
  <c r="H588" i="1"/>
  <c r="H587" i="1"/>
  <c r="H586" i="1"/>
  <c r="H585" i="1"/>
  <c r="H584" i="1"/>
  <c r="H583" i="1"/>
  <c r="H582" i="1"/>
  <c r="H581" i="1"/>
  <c r="H580" i="1"/>
  <c r="H579" i="1"/>
  <c r="H578" i="1"/>
  <c r="H577" i="1"/>
  <c r="H576" i="1"/>
  <c r="H575" i="1"/>
  <c r="H574" i="1"/>
  <c r="H573" i="1"/>
  <c r="H572" i="1"/>
  <c r="H571" i="1"/>
  <c r="H570" i="1"/>
  <c r="H569" i="1"/>
  <c r="H568" i="1"/>
  <c r="H567" i="1"/>
  <c r="H566" i="1"/>
  <c r="H565" i="1"/>
  <c r="H564" i="1"/>
  <c r="H563" i="1"/>
  <c r="H562" i="1"/>
  <c r="H561" i="1"/>
  <c r="H560" i="1"/>
  <c r="H559" i="1"/>
  <c r="H558" i="1"/>
  <c r="H557" i="1"/>
  <c r="H556" i="1"/>
  <c r="H555" i="1"/>
  <c r="H554" i="1"/>
  <c r="H553" i="1"/>
  <c r="H552" i="1"/>
  <c r="H551" i="1"/>
  <c r="H550" i="1"/>
  <c r="H549" i="1"/>
  <c r="H548" i="1"/>
  <c r="H547" i="1"/>
  <c r="H546" i="1"/>
  <c r="H545" i="1"/>
  <c r="H544" i="1"/>
  <c r="H543" i="1"/>
  <c r="H542" i="1"/>
  <c r="H541" i="1"/>
  <c r="H540" i="1"/>
  <c r="H539" i="1"/>
  <c r="H538" i="1"/>
  <c r="H537" i="1"/>
  <c r="H536" i="1"/>
  <c r="H535" i="1"/>
  <c r="H534" i="1"/>
  <c r="H533" i="1"/>
  <c r="H532" i="1"/>
  <c r="H531" i="1"/>
  <c r="H530" i="1"/>
  <c r="H529" i="1"/>
  <c r="H528" i="1"/>
  <c r="H527" i="1"/>
  <c r="H526" i="1"/>
  <c r="H525" i="1"/>
  <c r="H524" i="1"/>
  <c r="H523" i="1"/>
  <c r="H522" i="1"/>
  <c r="H521" i="1"/>
  <c r="H520" i="1"/>
  <c r="H519" i="1"/>
  <c r="H518" i="1"/>
  <c r="H517" i="1"/>
  <c r="H516" i="1"/>
  <c r="H515" i="1"/>
  <c r="H514" i="1"/>
  <c r="H513" i="1"/>
  <c r="H512" i="1"/>
  <c r="H511" i="1"/>
  <c r="H510" i="1"/>
  <c r="H509" i="1"/>
  <c r="H508" i="1"/>
  <c r="H507" i="1"/>
  <c r="H506" i="1"/>
  <c r="H505" i="1"/>
  <c r="H504" i="1"/>
  <c r="H503" i="1"/>
  <c r="H502" i="1"/>
  <c r="H501" i="1"/>
  <c r="H500" i="1"/>
  <c r="H499" i="1"/>
  <c r="H498" i="1"/>
  <c r="H497" i="1"/>
  <c r="H496" i="1"/>
  <c r="H495" i="1"/>
  <c r="H494" i="1"/>
  <c r="H493" i="1"/>
  <c r="H492" i="1"/>
  <c r="H491" i="1"/>
  <c r="H490" i="1"/>
  <c r="H489" i="1"/>
  <c r="H488" i="1"/>
  <c r="H487" i="1"/>
  <c r="H486" i="1"/>
  <c r="H485" i="1"/>
  <c r="H484" i="1"/>
  <c r="H483" i="1"/>
  <c r="H482" i="1"/>
  <c r="H481" i="1"/>
  <c r="H480" i="1"/>
  <c r="H479" i="1"/>
  <c r="H478" i="1"/>
  <c r="H477" i="1"/>
  <c r="H476" i="1"/>
  <c r="H475" i="1"/>
  <c r="H474" i="1"/>
  <c r="H473" i="1"/>
  <c r="H472" i="1"/>
  <c r="H471" i="1"/>
  <c r="H470" i="1"/>
  <c r="H469" i="1"/>
  <c r="H468" i="1"/>
  <c r="H467" i="1"/>
  <c r="H466" i="1"/>
  <c r="H465" i="1"/>
  <c r="H464" i="1"/>
  <c r="H463" i="1"/>
  <c r="H462" i="1"/>
  <c r="H461" i="1"/>
  <c r="H460" i="1"/>
  <c r="H459" i="1"/>
  <c r="H458" i="1"/>
  <c r="H457" i="1"/>
  <c r="H456" i="1"/>
  <c r="H455" i="1"/>
  <c r="H454" i="1"/>
  <c r="H453" i="1"/>
  <c r="H452" i="1"/>
  <c r="H451" i="1"/>
  <c r="H450" i="1"/>
  <c r="H449" i="1"/>
  <c r="H448" i="1"/>
  <c r="H447" i="1"/>
  <c r="H446" i="1"/>
  <c r="H445" i="1"/>
  <c r="H444" i="1"/>
  <c r="H443" i="1"/>
  <c r="H442" i="1"/>
  <c r="H441" i="1"/>
  <c r="H440" i="1"/>
  <c r="H439" i="1"/>
  <c r="H438" i="1"/>
  <c r="H437" i="1"/>
  <c r="H436" i="1"/>
  <c r="H435" i="1"/>
  <c r="H434" i="1"/>
  <c r="H433" i="1"/>
  <c r="H432" i="1"/>
  <c r="H431" i="1"/>
  <c r="H430" i="1"/>
  <c r="H429" i="1"/>
  <c r="H428" i="1"/>
  <c r="H427" i="1"/>
  <c r="H426" i="1"/>
  <c r="H425" i="1"/>
  <c r="H424" i="1"/>
  <c r="H423" i="1"/>
  <c r="H422" i="1"/>
  <c r="H421" i="1"/>
  <c r="H420" i="1"/>
  <c r="H419" i="1"/>
  <c r="H418" i="1"/>
  <c r="H417" i="1"/>
  <c r="H416" i="1"/>
  <c r="H415" i="1"/>
  <c r="H414" i="1"/>
  <c r="H413" i="1"/>
  <c r="H412" i="1"/>
  <c r="H411" i="1"/>
  <c r="H410" i="1"/>
  <c r="H409" i="1"/>
  <c r="H408" i="1"/>
  <c r="H407" i="1"/>
  <c r="H406" i="1"/>
  <c r="H405" i="1"/>
  <c r="H404" i="1"/>
  <c r="H403" i="1"/>
  <c r="H402" i="1"/>
  <c r="H401" i="1"/>
  <c r="H400" i="1"/>
  <c r="H399" i="1"/>
  <c r="H398" i="1"/>
  <c r="H397" i="1"/>
  <c r="H396" i="1"/>
  <c r="H395" i="1"/>
  <c r="H394" i="1"/>
  <c r="H393" i="1"/>
  <c r="H392" i="1"/>
  <c r="H391" i="1"/>
  <c r="H390" i="1"/>
  <c r="H389" i="1"/>
  <c r="H388" i="1"/>
  <c r="H387" i="1"/>
  <c r="H386" i="1"/>
  <c r="H385" i="1"/>
  <c r="H384" i="1"/>
  <c r="H383" i="1"/>
  <c r="H382" i="1"/>
  <c r="H381" i="1"/>
  <c r="H380" i="1"/>
  <c r="H379" i="1"/>
  <c r="H378" i="1"/>
  <c r="H377" i="1"/>
  <c r="H376" i="1"/>
  <c r="H375" i="1"/>
  <c r="H374" i="1"/>
  <c r="H373" i="1"/>
  <c r="H372" i="1"/>
  <c r="H371" i="1"/>
  <c r="H370" i="1"/>
  <c r="H369" i="1"/>
  <c r="H368" i="1"/>
  <c r="H367" i="1"/>
  <c r="H366" i="1"/>
  <c r="H365" i="1"/>
  <c r="H364" i="1"/>
  <c r="H363" i="1"/>
  <c r="H362" i="1"/>
  <c r="H361" i="1"/>
  <c r="H360" i="1"/>
  <c r="H359" i="1"/>
  <c r="H358" i="1"/>
  <c r="H357" i="1"/>
  <c r="H356" i="1"/>
  <c r="H355" i="1"/>
  <c r="H354" i="1"/>
  <c r="H353" i="1"/>
  <c r="H352" i="1"/>
  <c r="H351" i="1"/>
  <c r="H350" i="1"/>
  <c r="H349" i="1"/>
  <c r="H348" i="1"/>
  <c r="H347" i="1"/>
  <c r="H346" i="1"/>
  <c r="H345" i="1"/>
  <c r="H344" i="1"/>
  <c r="H343" i="1"/>
  <c r="H342" i="1"/>
  <c r="H341" i="1"/>
  <c r="H340" i="1"/>
  <c r="H339" i="1"/>
  <c r="H338" i="1"/>
  <c r="H337" i="1"/>
  <c r="H336" i="1"/>
  <c r="H335" i="1"/>
  <c r="H334" i="1"/>
  <c r="H333" i="1"/>
  <c r="H332" i="1"/>
  <c r="H331" i="1"/>
  <c r="H330" i="1"/>
  <c r="H329" i="1"/>
  <c r="H328" i="1"/>
  <c r="H327" i="1"/>
  <c r="H326" i="1"/>
  <c r="H325" i="1"/>
  <c r="H324" i="1"/>
  <c r="H323" i="1"/>
  <c r="H322" i="1"/>
  <c r="H321" i="1"/>
  <c r="H320" i="1"/>
  <c r="H319" i="1"/>
  <c r="H318" i="1"/>
  <c r="H317" i="1"/>
  <c r="H316" i="1"/>
  <c r="H315" i="1"/>
  <c r="H314" i="1"/>
  <c r="H313" i="1"/>
  <c r="H312" i="1"/>
  <c r="H311" i="1"/>
  <c r="H310" i="1"/>
  <c r="H309" i="1"/>
  <c r="H308" i="1"/>
  <c r="H307" i="1"/>
  <c r="H306" i="1"/>
  <c r="H305" i="1"/>
  <c r="H304" i="1"/>
  <c r="H303" i="1"/>
  <c r="H302" i="1"/>
  <c r="H301" i="1"/>
  <c r="H300" i="1"/>
  <c r="H299" i="1"/>
  <c r="H298" i="1"/>
  <c r="H297" i="1"/>
  <c r="H296" i="1"/>
  <c r="H295" i="1"/>
  <c r="H294" i="1"/>
  <c r="H293" i="1"/>
  <c r="H292" i="1"/>
  <c r="H291" i="1"/>
  <c r="H290" i="1"/>
  <c r="H289" i="1"/>
  <c r="H288" i="1"/>
  <c r="H287" i="1"/>
  <c r="H286" i="1"/>
  <c r="H285" i="1"/>
  <c r="H284" i="1"/>
  <c r="H283" i="1"/>
  <c r="H282" i="1"/>
  <c r="H281" i="1"/>
  <c r="H280" i="1"/>
  <c r="H279" i="1"/>
  <c r="H278" i="1"/>
  <c r="H277" i="1"/>
  <c r="H276" i="1"/>
  <c r="H275" i="1"/>
  <c r="H274" i="1"/>
  <c r="H273" i="1"/>
  <c r="H272" i="1"/>
  <c r="H271" i="1"/>
  <c r="H270" i="1"/>
  <c r="H269" i="1"/>
  <c r="H268" i="1"/>
  <c r="H267" i="1"/>
  <c r="H266" i="1"/>
  <c r="H265" i="1"/>
  <c r="H264" i="1"/>
  <c r="H263" i="1"/>
  <c r="H262" i="1"/>
  <c r="H261" i="1"/>
  <c r="H260" i="1"/>
  <c r="H259" i="1"/>
  <c r="H258" i="1"/>
  <c r="H257" i="1"/>
  <c r="H256" i="1"/>
  <c r="H255" i="1"/>
  <c r="H254" i="1"/>
  <c r="H253" i="1"/>
  <c r="H252" i="1"/>
  <c r="H251" i="1"/>
  <c r="H250" i="1"/>
  <c r="H249" i="1"/>
  <c r="H248" i="1"/>
  <c r="H247" i="1"/>
  <c r="H246" i="1"/>
  <c r="H245" i="1"/>
  <c r="H244" i="1"/>
  <c r="H243" i="1"/>
  <c r="H242" i="1"/>
  <c r="H241" i="1"/>
  <c r="H240" i="1"/>
  <c r="H239" i="1"/>
  <c r="H238" i="1"/>
  <c r="H237" i="1"/>
  <c r="H236" i="1"/>
  <c r="H235" i="1"/>
  <c r="H234" i="1"/>
  <c r="H233" i="1"/>
  <c r="H232" i="1"/>
  <c r="H231" i="1"/>
  <c r="H230" i="1"/>
  <c r="H229" i="1"/>
  <c r="H228" i="1"/>
  <c r="H227" i="1"/>
  <c r="H226" i="1"/>
  <c r="H225" i="1"/>
  <c r="H224" i="1"/>
  <c r="H223" i="1"/>
  <c r="H222" i="1"/>
  <c r="H221" i="1"/>
  <c r="H220" i="1"/>
  <c r="H219" i="1"/>
  <c r="H218" i="1"/>
  <c r="H217" i="1"/>
  <c r="H216" i="1"/>
  <c r="H215" i="1"/>
  <c r="H214" i="1"/>
  <c r="H213" i="1"/>
  <c r="H212" i="1"/>
  <c r="H211" i="1"/>
  <c r="H210" i="1"/>
  <c r="H209" i="1"/>
  <c r="H208" i="1"/>
  <c r="H207" i="1"/>
  <c r="H206" i="1"/>
  <c r="H205" i="1"/>
  <c r="H204" i="1"/>
  <c r="H203" i="1"/>
  <c r="H202" i="1"/>
  <c r="H201" i="1"/>
  <c r="H200" i="1"/>
  <c r="H199" i="1"/>
  <c r="H198" i="1"/>
  <c r="H197" i="1"/>
  <c r="H196" i="1"/>
  <c r="H195" i="1"/>
  <c r="H194" i="1"/>
  <c r="H193" i="1"/>
  <c r="H192" i="1"/>
  <c r="H191" i="1"/>
  <c r="H190" i="1"/>
  <c r="H189" i="1"/>
  <c r="H188" i="1"/>
  <c r="H187" i="1"/>
  <c r="H186" i="1"/>
  <c r="H185" i="1"/>
  <c r="H184" i="1"/>
  <c r="H183" i="1"/>
  <c r="H182" i="1"/>
  <c r="H181" i="1"/>
  <c r="H180" i="1"/>
  <c r="H179" i="1"/>
  <c r="H178" i="1"/>
  <c r="H177" i="1"/>
  <c r="H176" i="1"/>
  <c r="H175" i="1"/>
  <c r="H174" i="1"/>
  <c r="H173" i="1"/>
  <c r="H172" i="1"/>
  <c r="H171" i="1"/>
  <c r="H170" i="1"/>
  <c r="H169" i="1"/>
  <c r="H168" i="1"/>
  <c r="H167" i="1"/>
  <c r="H166" i="1"/>
  <c r="H165" i="1"/>
  <c r="H164" i="1"/>
  <c r="H163" i="1"/>
  <c r="H162" i="1"/>
  <c r="H161" i="1"/>
  <c r="H160" i="1"/>
  <c r="H159" i="1"/>
  <c r="H158" i="1"/>
  <c r="H157" i="1"/>
  <c r="H156" i="1"/>
  <c r="H155" i="1"/>
  <c r="H154" i="1"/>
  <c r="H153" i="1"/>
  <c r="H152" i="1"/>
  <c r="H151" i="1"/>
  <c r="H150" i="1"/>
  <c r="H149" i="1"/>
  <c r="H148" i="1"/>
  <c r="H147" i="1"/>
  <c r="H146" i="1"/>
  <c r="H145" i="1"/>
  <c r="H144" i="1"/>
  <c r="H143" i="1"/>
  <c r="H142" i="1"/>
  <c r="H141" i="1"/>
  <c r="H140" i="1"/>
  <c r="H139" i="1"/>
  <c r="H138" i="1"/>
  <c r="H137" i="1"/>
  <c r="H136" i="1"/>
  <c r="H135" i="1"/>
  <c r="H134" i="1"/>
  <c r="H133" i="1"/>
  <c r="H132" i="1"/>
  <c r="H131" i="1"/>
  <c r="H130" i="1"/>
  <c r="H129" i="1"/>
  <c r="H128" i="1"/>
  <c r="H127" i="1"/>
  <c r="H126" i="1"/>
  <c r="H125" i="1"/>
  <c r="H124" i="1"/>
  <c r="H123" i="1"/>
  <c r="H122" i="1"/>
  <c r="H121" i="1"/>
  <c r="H120" i="1"/>
  <c r="H119" i="1"/>
  <c r="H118" i="1"/>
  <c r="H117" i="1"/>
  <c r="H116" i="1"/>
  <c r="H115" i="1"/>
  <c r="H114" i="1"/>
  <c r="H113" i="1"/>
  <c r="H112" i="1"/>
  <c r="H111" i="1"/>
  <c r="H110" i="1"/>
  <c r="H109" i="1"/>
  <c r="H108" i="1"/>
  <c r="H107" i="1"/>
  <c r="H106" i="1"/>
  <c r="H105" i="1"/>
  <c r="H104" i="1"/>
  <c r="H103" i="1"/>
  <c r="H102" i="1"/>
  <c r="H101" i="1"/>
  <c r="H100" i="1"/>
  <c r="H99" i="1"/>
  <c r="H98" i="1"/>
  <c r="H97" i="1"/>
  <c r="H96" i="1"/>
  <c r="H95" i="1"/>
  <c r="H94" i="1"/>
  <c r="H93" i="1"/>
  <c r="H92" i="1"/>
  <c r="H91" i="1"/>
  <c r="H90" i="1"/>
  <c r="H89" i="1"/>
  <c r="H88" i="1"/>
  <c r="H87" i="1"/>
  <c r="H86" i="1"/>
  <c r="H85" i="1"/>
  <c r="H84" i="1"/>
  <c r="H83" i="1"/>
  <c r="H82" i="1"/>
  <c r="H81" i="1"/>
  <c r="H80" i="1"/>
  <c r="H79" i="1"/>
  <c r="H78" i="1"/>
  <c r="H77" i="1"/>
  <c r="H76" i="1"/>
  <c r="H75" i="1"/>
  <c r="H74" i="1"/>
  <c r="H73" i="1"/>
  <c r="H72" i="1"/>
  <c r="H71" i="1"/>
  <c r="H70" i="1"/>
  <c r="H69" i="1"/>
  <c r="H68" i="1"/>
  <c r="H67" i="1"/>
  <c r="H66" i="1"/>
  <c r="H65" i="1"/>
  <c r="H64" i="1"/>
  <c r="H63" i="1"/>
  <c r="H62" i="1"/>
  <c r="H61" i="1"/>
  <c r="H60" i="1"/>
  <c r="H59" i="1"/>
  <c r="H58" i="1"/>
  <c r="H57" i="1"/>
  <c r="H56" i="1"/>
  <c r="H55" i="1"/>
  <c r="H54" i="1"/>
  <c r="H53" i="1"/>
  <c r="H52" i="1"/>
  <c r="H51" i="1"/>
  <c r="H50" i="1"/>
  <c r="H49" i="1"/>
  <c r="H48" i="1"/>
  <c r="H47" i="1"/>
  <c r="H46" i="1"/>
  <c r="H45" i="1"/>
  <c r="H44" i="1"/>
  <c r="H43" i="1"/>
  <c r="H42" i="1"/>
  <c r="H41" i="1"/>
  <c r="H40" i="1"/>
  <c r="H39" i="1"/>
  <c r="H38" i="1"/>
  <c r="H37" i="1"/>
  <c r="H36" i="1"/>
  <c r="H35" i="1"/>
  <c r="H34" i="1"/>
  <c r="H33" i="1"/>
  <c r="H32" i="1"/>
  <c r="H31" i="1"/>
  <c r="H30" i="1"/>
  <c r="H29" i="1"/>
  <c r="H28" i="1"/>
  <c r="H27" i="1"/>
  <c r="H26" i="1"/>
  <c r="H25" i="1"/>
  <c r="H24" i="1"/>
  <c r="H23" i="1"/>
  <c r="H22" i="1"/>
  <c r="H21" i="1"/>
  <c r="H20" i="1"/>
  <c r="H19" i="1"/>
  <c r="H18" i="1"/>
  <c r="H17" i="1"/>
  <c r="H16" i="1"/>
  <c r="H15" i="1"/>
  <c r="H14" i="1"/>
  <c r="H13" i="1"/>
  <c r="H12" i="1"/>
  <c r="H11" i="1"/>
  <c r="H10" i="1"/>
  <c r="H9" i="1"/>
  <c r="H8" i="1"/>
  <c r="H3395" i="1"/>
  <c r="L3561" i="1" l="1"/>
  <c r="L3560" i="1"/>
  <c r="L3559" i="1"/>
  <c r="L3558" i="1"/>
  <c r="L3557" i="1"/>
  <c r="L3556" i="1"/>
  <c r="L3555" i="1"/>
  <c r="L3554" i="1"/>
  <c r="L3553" i="1"/>
  <c r="L3552" i="1"/>
  <c r="L3551" i="1"/>
  <c r="L3550" i="1"/>
  <c r="L3549" i="1"/>
  <c r="L3548" i="1"/>
  <c r="L3547" i="1"/>
  <c r="L3546" i="1"/>
  <c r="L3545" i="1"/>
  <c r="L3544" i="1"/>
  <c r="L3543" i="1"/>
  <c r="L3542" i="1"/>
  <c r="L3541" i="1"/>
  <c r="L3540" i="1"/>
  <c r="L3539" i="1"/>
  <c r="L3538" i="1"/>
  <c r="L3537" i="1"/>
  <c r="L3536" i="1"/>
  <c r="L3535" i="1"/>
  <c r="L3534" i="1"/>
  <c r="L3533" i="1"/>
  <c r="L3532" i="1"/>
  <c r="L3531" i="1"/>
  <c r="L3530" i="1"/>
  <c r="L3529" i="1"/>
  <c r="L3528" i="1"/>
  <c r="L3527" i="1"/>
  <c r="L3526" i="1"/>
  <c r="L3525" i="1"/>
  <c r="L3524" i="1"/>
  <c r="L3523" i="1"/>
  <c r="L3522" i="1"/>
  <c r="L3521" i="1"/>
  <c r="L3520" i="1"/>
  <c r="L3519" i="1"/>
  <c r="L3518" i="1"/>
  <c r="L3516" i="1"/>
  <c r="L3515" i="1"/>
  <c r="L3514" i="1"/>
  <c r="L3513" i="1"/>
  <c r="L3512" i="1"/>
  <c r="L3511" i="1"/>
  <c r="L3510" i="1"/>
  <c r="L3509" i="1"/>
  <c r="L3508" i="1"/>
  <c r="L3507" i="1"/>
  <c r="L3506" i="1"/>
  <c r="L3505" i="1"/>
  <c r="L3504" i="1"/>
  <c r="L3503" i="1"/>
  <c r="L3502" i="1"/>
  <c r="L3501" i="1"/>
  <c r="L3500" i="1"/>
  <c r="L3499" i="1"/>
  <c r="L3498" i="1"/>
  <c r="L3497" i="1"/>
  <c r="L3496" i="1"/>
  <c r="L3495" i="1"/>
  <c r="L3494" i="1"/>
  <c r="L3493" i="1"/>
  <c r="L3492" i="1"/>
  <c r="L3491" i="1"/>
  <c r="L3490" i="1"/>
  <c r="L3489" i="1"/>
  <c r="L3488" i="1"/>
  <c r="L3487" i="1"/>
  <c r="L3486" i="1"/>
  <c r="L3485" i="1"/>
  <c r="L3484" i="1"/>
  <c r="L3483" i="1"/>
  <c r="L3482" i="1"/>
  <c r="L3481" i="1"/>
  <c r="L3480" i="1"/>
  <c r="L3479" i="1"/>
  <c r="L3478" i="1"/>
  <c r="L3477" i="1"/>
  <c r="L3476" i="1"/>
  <c r="L3475" i="1"/>
  <c r="L3474" i="1"/>
  <c r="L3473" i="1"/>
  <c r="L3472" i="1"/>
  <c r="L3471" i="1"/>
  <c r="L3470" i="1"/>
  <c r="L3469" i="1"/>
  <c r="L3468" i="1"/>
  <c r="L3467" i="1"/>
  <c r="L3466" i="1"/>
  <c r="L3465" i="1"/>
  <c r="L3464" i="1"/>
  <c r="L3463" i="1"/>
  <c r="L3462" i="1"/>
  <c r="L3461" i="1"/>
  <c r="L3460" i="1"/>
  <c r="L3459" i="1"/>
  <c r="L3458" i="1"/>
  <c r="L3457" i="1"/>
  <c r="L3456" i="1"/>
  <c r="L3455" i="1"/>
  <c r="L3454" i="1"/>
  <c r="L3453" i="1"/>
  <c r="L3452" i="1"/>
  <c r="L3451" i="1"/>
  <c r="L3450" i="1"/>
  <c r="L3449" i="1"/>
  <c r="L3448" i="1"/>
  <c r="L3447" i="1"/>
  <c r="L3446" i="1"/>
  <c r="L3445" i="1"/>
  <c r="L3444" i="1"/>
  <c r="L3443" i="1"/>
  <c r="L3442" i="1"/>
  <c r="L3441" i="1"/>
  <c r="L3440" i="1"/>
  <c r="L3439" i="1"/>
  <c r="L3438" i="1"/>
  <c r="L3437" i="1"/>
  <c r="L3436" i="1"/>
  <c r="L3435" i="1"/>
  <c r="L3434" i="1"/>
  <c r="L3433" i="1"/>
  <c r="L3432" i="1"/>
  <c r="L3431" i="1"/>
  <c r="L3430" i="1"/>
  <c r="L3429" i="1"/>
  <c r="L3428" i="1"/>
  <c r="L3427" i="1"/>
  <c r="L3426" i="1"/>
  <c r="L3425" i="1"/>
  <c r="L3424" i="1"/>
  <c r="L3423" i="1"/>
  <c r="L3422" i="1"/>
  <c r="L3421" i="1"/>
  <c r="L3420" i="1"/>
  <c r="L3419" i="1"/>
  <c r="L3418" i="1"/>
  <c r="L3417" i="1"/>
  <c r="L3416" i="1"/>
  <c r="L3415" i="1"/>
  <c r="L3414" i="1"/>
  <c r="L3413" i="1"/>
  <c r="L3412" i="1"/>
  <c r="L3411" i="1"/>
  <c r="L3410" i="1"/>
  <c r="L3409" i="1"/>
  <c r="L3408" i="1"/>
  <c r="L3407" i="1"/>
  <c r="L3406" i="1"/>
  <c r="L3405" i="1"/>
  <c r="L3404" i="1"/>
  <c r="L3403" i="1"/>
  <c r="L3402" i="1"/>
  <c r="L3401" i="1"/>
  <c r="L3400" i="1"/>
  <c r="L3399" i="1"/>
  <c r="L3398" i="1"/>
  <c r="L3397" i="1"/>
  <c r="L3396" i="1"/>
  <c r="L3395" i="1"/>
  <c r="L3394" i="1"/>
  <c r="L3393" i="1"/>
  <c r="L3392" i="1"/>
  <c r="L3391" i="1"/>
  <c r="L3390" i="1"/>
  <c r="L3389" i="1"/>
  <c r="L3388" i="1"/>
  <c r="L3387" i="1"/>
  <c r="L3386" i="1"/>
  <c r="L3385" i="1"/>
  <c r="L3384" i="1"/>
  <c r="L3383" i="1"/>
  <c r="L3382" i="1"/>
  <c r="L3381" i="1"/>
  <c r="L3380" i="1"/>
  <c r="L3379" i="1"/>
  <c r="L3378" i="1"/>
  <c r="L3377" i="1"/>
  <c r="L3376" i="1"/>
  <c r="L3375" i="1"/>
  <c r="L3374" i="1"/>
  <c r="L3373" i="1"/>
  <c r="L3372" i="1"/>
  <c r="L3371" i="1"/>
  <c r="L3370" i="1"/>
  <c r="L3369" i="1"/>
  <c r="L3368" i="1"/>
  <c r="L3367" i="1"/>
  <c r="L3366" i="1"/>
  <c r="L3365" i="1"/>
  <c r="L3364" i="1"/>
  <c r="L3363" i="1"/>
  <c r="L3362" i="1"/>
  <c r="L3361" i="1"/>
  <c r="L3360" i="1"/>
  <c r="L3359" i="1"/>
  <c r="L3358" i="1"/>
  <c r="L3357" i="1"/>
  <c r="L3356" i="1"/>
  <c r="L3355" i="1"/>
  <c r="L3354" i="1"/>
  <c r="L3353" i="1"/>
  <c r="L3352" i="1"/>
  <c r="L3351" i="1"/>
  <c r="L3350" i="1"/>
  <c r="L3349" i="1"/>
  <c r="L3348" i="1"/>
  <c r="L3347" i="1"/>
  <c r="L3346" i="1"/>
  <c r="L3345" i="1"/>
  <c r="L3344" i="1"/>
  <c r="L3343" i="1"/>
  <c r="L3342" i="1"/>
  <c r="L3341" i="1"/>
  <c r="L3340" i="1"/>
  <c r="L3339" i="1"/>
  <c r="L3338" i="1"/>
  <c r="L3337" i="1"/>
  <c r="L3336" i="1"/>
  <c r="L3335" i="1"/>
  <c r="L3334" i="1"/>
  <c r="L3333" i="1"/>
  <c r="L3332" i="1"/>
  <c r="L3331" i="1"/>
  <c r="L3330" i="1"/>
  <c r="L3329" i="1"/>
  <c r="L3328" i="1"/>
  <c r="L3327" i="1"/>
  <c r="L3326" i="1"/>
  <c r="L3325" i="1"/>
  <c r="L3324" i="1"/>
  <c r="L3323" i="1"/>
  <c r="L3322" i="1"/>
  <c r="L3321" i="1"/>
  <c r="L3320" i="1"/>
  <c r="L3319" i="1"/>
  <c r="L3318" i="1"/>
  <c r="L3317" i="1"/>
  <c r="L3316" i="1"/>
  <c r="L3315" i="1"/>
  <c r="L3314" i="1"/>
  <c r="L3313" i="1"/>
  <c r="L3312" i="1"/>
  <c r="L3311" i="1"/>
  <c r="L3310" i="1"/>
  <c r="L3309" i="1"/>
  <c r="L3308" i="1"/>
  <c r="L3307" i="1"/>
  <c r="L3306" i="1"/>
  <c r="L3305" i="1"/>
  <c r="L3304" i="1"/>
  <c r="L3303" i="1"/>
  <c r="L3302" i="1"/>
  <c r="L3301" i="1"/>
  <c r="L3300" i="1"/>
  <c r="L3299" i="1"/>
  <c r="L3298" i="1"/>
  <c r="L3297" i="1"/>
  <c r="L3296" i="1"/>
  <c r="L3295" i="1"/>
  <c r="L3294" i="1"/>
  <c r="L3293" i="1"/>
  <c r="L3292" i="1"/>
  <c r="L3291" i="1"/>
  <c r="L3290" i="1"/>
  <c r="L3289" i="1"/>
  <c r="L3288" i="1"/>
  <c r="L3287" i="1"/>
  <c r="L3286" i="1"/>
  <c r="L3285" i="1"/>
  <c r="L3284" i="1"/>
  <c r="L3283" i="1"/>
  <c r="L3282" i="1"/>
  <c r="L3281" i="1"/>
  <c r="L3280" i="1"/>
  <c r="L3279" i="1"/>
  <c r="L3278" i="1"/>
  <c r="L3277" i="1"/>
  <c r="L3276" i="1"/>
  <c r="L3275" i="1"/>
  <c r="L3274" i="1"/>
  <c r="L3273" i="1"/>
  <c r="L3272" i="1"/>
  <c r="L3271" i="1"/>
  <c r="L3270" i="1"/>
  <c r="L3269" i="1"/>
  <c r="L3268" i="1"/>
  <c r="L3267" i="1"/>
  <c r="L3266" i="1"/>
  <c r="L3265" i="1"/>
  <c r="L3264" i="1"/>
  <c r="L3263" i="1"/>
  <c r="L3262" i="1"/>
  <c r="L3261" i="1"/>
  <c r="L3260" i="1"/>
  <c r="L3259" i="1"/>
  <c r="L3258" i="1"/>
  <c r="L3257" i="1"/>
  <c r="L3256" i="1"/>
  <c r="L3255" i="1"/>
  <c r="L3254" i="1"/>
  <c r="L3253" i="1"/>
  <c r="L3252" i="1"/>
  <c r="L3251" i="1"/>
  <c r="L3250" i="1"/>
  <c r="L3249" i="1"/>
  <c r="L3248" i="1"/>
  <c r="L3247" i="1"/>
  <c r="L3246" i="1"/>
  <c r="L3245" i="1"/>
  <c r="L3244" i="1"/>
  <c r="L3243" i="1"/>
  <c r="L3242" i="1"/>
  <c r="L3241" i="1"/>
  <c r="L3240" i="1"/>
  <c r="L3239" i="1"/>
  <c r="L3238" i="1"/>
  <c r="L3237" i="1"/>
  <c r="L3236" i="1"/>
  <c r="L3235" i="1"/>
  <c r="L3234" i="1"/>
  <c r="L3233" i="1"/>
  <c r="L3232" i="1"/>
  <c r="L3231" i="1"/>
  <c r="L3230" i="1"/>
  <c r="L3229" i="1"/>
  <c r="L3228" i="1"/>
  <c r="L3227" i="1"/>
  <c r="L3226" i="1"/>
  <c r="L3225" i="1"/>
  <c r="L3224" i="1"/>
  <c r="L3223" i="1"/>
  <c r="L3222" i="1"/>
  <c r="L3221" i="1"/>
  <c r="L3220" i="1"/>
  <c r="L3219" i="1"/>
  <c r="L3218" i="1"/>
  <c r="L3217" i="1"/>
  <c r="L3216" i="1"/>
  <c r="L3215" i="1"/>
  <c r="L3214" i="1"/>
  <c r="L3213" i="1"/>
  <c r="L3212" i="1"/>
  <c r="L3211" i="1"/>
  <c r="L3210" i="1"/>
  <c r="L3209" i="1"/>
  <c r="L3208" i="1"/>
  <c r="L3207" i="1"/>
  <c r="L3206" i="1"/>
  <c r="L3205" i="1"/>
  <c r="L3204" i="1"/>
  <c r="L3203" i="1"/>
  <c r="L3202" i="1"/>
  <c r="L3201" i="1"/>
  <c r="L3200" i="1"/>
  <c r="L3199" i="1"/>
  <c r="L3198" i="1"/>
  <c r="L3197" i="1"/>
  <c r="L3196" i="1"/>
  <c r="L3195" i="1"/>
  <c r="L3194" i="1"/>
  <c r="L3193" i="1"/>
  <c r="L3192" i="1"/>
  <c r="L3191" i="1"/>
  <c r="L3190" i="1"/>
  <c r="L3189" i="1"/>
  <c r="L3188" i="1"/>
  <c r="L3187" i="1"/>
  <c r="L3186" i="1"/>
  <c r="L3185" i="1"/>
  <c r="L3184" i="1"/>
  <c r="L3183" i="1"/>
  <c r="L3182" i="1"/>
  <c r="L3181" i="1"/>
  <c r="L3180" i="1"/>
  <c r="L3179" i="1"/>
  <c r="L3178" i="1"/>
  <c r="L3177" i="1"/>
  <c r="L3176" i="1"/>
  <c r="L3175" i="1"/>
  <c r="L3174" i="1"/>
  <c r="L3173" i="1"/>
  <c r="L3172" i="1"/>
  <c r="L3171" i="1"/>
  <c r="L3170" i="1"/>
  <c r="L3169" i="1"/>
  <c r="L3168" i="1"/>
  <c r="L3167" i="1"/>
  <c r="L3166" i="1"/>
  <c r="L3165" i="1"/>
  <c r="L3164" i="1"/>
  <c r="L3163" i="1"/>
  <c r="L3162" i="1"/>
  <c r="L3161" i="1"/>
  <c r="L3160" i="1"/>
  <c r="L3159" i="1"/>
  <c r="L3158" i="1"/>
  <c r="L3157" i="1"/>
  <c r="L3156" i="1"/>
  <c r="L3155" i="1"/>
  <c r="L3154" i="1"/>
  <c r="L3153" i="1"/>
  <c r="L3152" i="1"/>
  <c r="L3151" i="1"/>
  <c r="L3150" i="1"/>
  <c r="L3149" i="1"/>
  <c r="L3148" i="1"/>
  <c r="L3147" i="1"/>
  <c r="L3146" i="1"/>
  <c r="L3145" i="1"/>
  <c r="L3144" i="1"/>
  <c r="L3143" i="1"/>
  <c r="L3142" i="1"/>
  <c r="L3141" i="1"/>
  <c r="L3140" i="1"/>
  <c r="L3139" i="1"/>
  <c r="L3138" i="1"/>
  <c r="L3137" i="1"/>
  <c r="L3136" i="1"/>
  <c r="L3135" i="1"/>
  <c r="L3134" i="1"/>
  <c r="L3133" i="1"/>
  <c r="L3132" i="1"/>
  <c r="L3131" i="1"/>
  <c r="L3130" i="1"/>
  <c r="L3129" i="1"/>
  <c r="L3128" i="1"/>
  <c r="L3127" i="1"/>
  <c r="L3126" i="1"/>
  <c r="L3125" i="1"/>
  <c r="L3124" i="1"/>
  <c r="L3123" i="1"/>
  <c r="L3122" i="1"/>
  <c r="L3121" i="1"/>
  <c r="L3120" i="1"/>
  <c r="L3119" i="1"/>
  <c r="L3118" i="1"/>
  <c r="L3117" i="1"/>
  <c r="L3116" i="1"/>
  <c r="L3115" i="1"/>
  <c r="L3114" i="1"/>
  <c r="L3113" i="1"/>
  <c r="L3112" i="1"/>
  <c r="L3111" i="1"/>
  <c r="L3110" i="1"/>
  <c r="L3109" i="1"/>
  <c r="L3108" i="1"/>
  <c r="L3107" i="1"/>
  <c r="L3106" i="1"/>
  <c r="L3105" i="1"/>
  <c r="L3104" i="1"/>
  <c r="L3103" i="1"/>
  <c r="L3102" i="1"/>
  <c r="L3101" i="1"/>
  <c r="L3100" i="1"/>
  <c r="L3099" i="1"/>
  <c r="L3098" i="1"/>
  <c r="L3097" i="1"/>
  <c r="L3096" i="1"/>
  <c r="L3095" i="1"/>
  <c r="L3094" i="1"/>
  <c r="L3093" i="1"/>
  <c r="L3092" i="1"/>
  <c r="L3091" i="1"/>
  <c r="L3090" i="1"/>
  <c r="L3089" i="1"/>
  <c r="L3088" i="1"/>
  <c r="L3087" i="1"/>
  <c r="L3086" i="1"/>
  <c r="L3085" i="1"/>
  <c r="L3084" i="1"/>
  <c r="L3083" i="1"/>
  <c r="L3082" i="1"/>
  <c r="L3081" i="1"/>
  <c r="L3080" i="1"/>
  <c r="L3079" i="1"/>
  <c r="L3078" i="1"/>
  <c r="L3077" i="1"/>
  <c r="L3076" i="1"/>
  <c r="L3075" i="1"/>
  <c r="L3074" i="1"/>
  <c r="L3073" i="1"/>
  <c r="L3072" i="1"/>
  <c r="L3071" i="1"/>
  <c r="L3070" i="1"/>
  <c r="L3069" i="1"/>
  <c r="L3068" i="1"/>
  <c r="L3067" i="1"/>
  <c r="L3066" i="1"/>
  <c r="L3065" i="1"/>
  <c r="L3064" i="1"/>
  <c r="L3063" i="1"/>
  <c r="L3062" i="1"/>
  <c r="L3061" i="1"/>
  <c r="L3060" i="1"/>
  <c r="L3059" i="1"/>
  <c r="L3058" i="1"/>
  <c r="L3057" i="1"/>
  <c r="L3056" i="1"/>
  <c r="L3055" i="1"/>
  <c r="L3054" i="1"/>
  <c r="L3053" i="1"/>
  <c r="L3052" i="1"/>
  <c r="L3051" i="1"/>
  <c r="L3050" i="1"/>
  <c r="L3049" i="1"/>
  <c r="L3048" i="1"/>
  <c r="L3047" i="1"/>
  <c r="L3046" i="1"/>
  <c r="L3045" i="1"/>
  <c r="L3044" i="1"/>
  <c r="L3043" i="1"/>
  <c r="L3042" i="1"/>
  <c r="L3041" i="1"/>
  <c r="L3040" i="1"/>
  <c r="L3039" i="1"/>
  <c r="L3038" i="1"/>
  <c r="L3037" i="1"/>
  <c r="L3036" i="1"/>
  <c r="L3035" i="1"/>
  <c r="L3034" i="1"/>
  <c r="L3033" i="1"/>
  <c r="L3032" i="1"/>
  <c r="L3031" i="1"/>
  <c r="L3030" i="1"/>
  <c r="L3029" i="1"/>
  <c r="L3028" i="1"/>
  <c r="L3027" i="1"/>
  <c r="L3026" i="1"/>
  <c r="L3025" i="1"/>
  <c r="L3024" i="1"/>
  <c r="L3023" i="1"/>
  <c r="L3022" i="1"/>
  <c r="L3021" i="1"/>
  <c r="L3020" i="1"/>
  <c r="L3019" i="1"/>
  <c r="L3018" i="1"/>
  <c r="L3017" i="1"/>
  <c r="L3016" i="1"/>
  <c r="L3015" i="1"/>
  <c r="L3014" i="1"/>
  <c r="L3013" i="1"/>
  <c r="L3012" i="1"/>
  <c r="L3011" i="1"/>
  <c r="L3010" i="1"/>
  <c r="L3009" i="1"/>
  <c r="L3008" i="1"/>
  <c r="L3007" i="1"/>
  <c r="L3006" i="1"/>
  <c r="L3005" i="1"/>
  <c r="L3004" i="1"/>
  <c r="L3003" i="1"/>
  <c r="L3002" i="1"/>
  <c r="L3001" i="1"/>
  <c r="L3000" i="1"/>
  <c r="L2999" i="1"/>
  <c r="L2998" i="1"/>
  <c r="L2997" i="1"/>
  <c r="L2996" i="1"/>
  <c r="L2995" i="1"/>
  <c r="L2994" i="1"/>
  <c r="L2993" i="1"/>
  <c r="L2992" i="1"/>
  <c r="L2991" i="1"/>
  <c r="L2990" i="1"/>
  <c r="L2989" i="1"/>
  <c r="L2988" i="1"/>
  <c r="L2987" i="1"/>
  <c r="L2986" i="1"/>
  <c r="L2985" i="1"/>
  <c r="L2984" i="1"/>
  <c r="L2983" i="1"/>
  <c r="L2982" i="1"/>
  <c r="L2981" i="1"/>
  <c r="L2980" i="1"/>
  <c r="L2979" i="1"/>
  <c r="L2978" i="1"/>
  <c r="L2977" i="1"/>
  <c r="L2976" i="1"/>
  <c r="L2975" i="1"/>
  <c r="L2974" i="1"/>
  <c r="L2973" i="1"/>
  <c r="L2972" i="1"/>
  <c r="L2971" i="1"/>
  <c r="L2970" i="1"/>
  <c r="L2969" i="1"/>
  <c r="L2968" i="1"/>
  <c r="L2967" i="1"/>
  <c r="L2966" i="1"/>
  <c r="L2965" i="1"/>
  <c r="L2964" i="1"/>
  <c r="L2963" i="1"/>
  <c r="L2962" i="1"/>
  <c r="L2961" i="1"/>
  <c r="L2960" i="1"/>
  <c r="L2959" i="1"/>
  <c r="L2958" i="1"/>
  <c r="L2957" i="1"/>
  <c r="L2956" i="1"/>
  <c r="L2955" i="1"/>
  <c r="L2954" i="1"/>
  <c r="L2953" i="1"/>
  <c r="L2952" i="1"/>
  <c r="L2951" i="1"/>
  <c r="L2950" i="1"/>
  <c r="L2949" i="1"/>
  <c r="L2948" i="1"/>
  <c r="L2947" i="1"/>
  <c r="L2946" i="1"/>
  <c r="L2945" i="1"/>
  <c r="L2944" i="1"/>
  <c r="L2943" i="1"/>
  <c r="L2942" i="1"/>
  <c r="L2941" i="1"/>
  <c r="L2940" i="1"/>
  <c r="L2939" i="1"/>
  <c r="L2938" i="1"/>
  <c r="L2937" i="1"/>
  <c r="L2936" i="1"/>
  <c r="L2935" i="1"/>
  <c r="L2934" i="1"/>
  <c r="L2933" i="1"/>
  <c r="L2932" i="1"/>
  <c r="L2931" i="1"/>
  <c r="L2930" i="1"/>
  <c r="L2929" i="1"/>
  <c r="L2928" i="1"/>
  <c r="L2927" i="1"/>
  <c r="L2926" i="1"/>
  <c r="L2925" i="1"/>
  <c r="L2924" i="1"/>
  <c r="L2923" i="1"/>
  <c r="L2922" i="1"/>
  <c r="L2921" i="1"/>
  <c r="L2920" i="1"/>
  <c r="L2919" i="1"/>
  <c r="L2918" i="1"/>
  <c r="L2917" i="1"/>
  <c r="L2916" i="1"/>
  <c r="L2915" i="1"/>
  <c r="L2914" i="1"/>
  <c r="L2913" i="1"/>
  <c r="L2912" i="1"/>
  <c r="L2911" i="1"/>
  <c r="L2910" i="1"/>
  <c r="L2909" i="1"/>
  <c r="L2908" i="1"/>
  <c r="L2907" i="1"/>
  <c r="L2906" i="1"/>
  <c r="L2905" i="1"/>
  <c r="L2904" i="1"/>
  <c r="L2903" i="1"/>
  <c r="L2902" i="1"/>
  <c r="L2901" i="1"/>
  <c r="L2900" i="1"/>
  <c r="L2899" i="1"/>
  <c r="L2898" i="1"/>
  <c r="L2897" i="1"/>
  <c r="L2896" i="1"/>
  <c r="L2895" i="1"/>
  <c r="L2894" i="1"/>
  <c r="L2893" i="1"/>
  <c r="L2892" i="1"/>
  <c r="L2891" i="1"/>
  <c r="L2890" i="1"/>
  <c r="L2889" i="1"/>
  <c r="L2888" i="1"/>
  <c r="L2887" i="1"/>
  <c r="L2886" i="1"/>
  <c r="L2885" i="1"/>
  <c r="L2884" i="1"/>
  <c r="L2883" i="1"/>
  <c r="L2882" i="1"/>
  <c r="L2881" i="1"/>
  <c r="L2880" i="1"/>
  <c r="L2879" i="1"/>
  <c r="L2878" i="1"/>
  <c r="L2877" i="1"/>
  <c r="L2876" i="1"/>
  <c r="L2875" i="1"/>
  <c r="L2874" i="1"/>
  <c r="L2873" i="1"/>
  <c r="L2872" i="1"/>
  <c r="L2871" i="1"/>
  <c r="L2870" i="1"/>
  <c r="L2869" i="1"/>
  <c r="L2868" i="1"/>
  <c r="L2867" i="1"/>
  <c r="L2866" i="1"/>
  <c r="L2865" i="1"/>
  <c r="L2864" i="1"/>
  <c r="L2863" i="1"/>
  <c r="L2862" i="1"/>
  <c r="L2861" i="1"/>
  <c r="L2860" i="1"/>
  <c r="L2859" i="1"/>
  <c r="L2858" i="1"/>
  <c r="L2857" i="1"/>
  <c r="L2856" i="1"/>
  <c r="L2855" i="1"/>
  <c r="L2854" i="1"/>
  <c r="L2853" i="1"/>
  <c r="L2852" i="1"/>
  <c r="L2851" i="1"/>
  <c r="L2850" i="1"/>
  <c r="L2849" i="1"/>
  <c r="L2848" i="1"/>
  <c r="L2847" i="1"/>
  <c r="L2846" i="1"/>
  <c r="L2845" i="1"/>
  <c r="L2844" i="1"/>
  <c r="L2843" i="1"/>
  <c r="L2842" i="1"/>
  <c r="L2841" i="1"/>
  <c r="L2840" i="1"/>
  <c r="L2839" i="1"/>
  <c r="L2838" i="1"/>
  <c r="L2837" i="1"/>
  <c r="L2836" i="1"/>
  <c r="L2835" i="1"/>
  <c r="L2834" i="1"/>
  <c r="L2833" i="1"/>
  <c r="L2832" i="1"/>
  <c r="L2831" i="1"/>
  <c r="L2830" i="1"/>
  <c r="L2829" i="1"/>
  <c r="L2828" i="1"/>
  <c r="L2827" i="1"/>
  <c r="L2826" i="1"/>
  <c r="L2825" i="1"/>
  <c r="L2824" i="1"/>
  <c r="L2823" i="1"/>
  <c r="L2822" i="1"/>
  <c r="L2821" i="1"/>
  <c r="L2820" i="1"/>
  <c r="L2819" i="1"/>
  <c r="L2818" i="1"/>
  <c r="L2817" i="1"/>
  <c r="L2816" i="1"/>
  <c r="L2815" i="1"/>
  <c r="L2814" i="1"/>
  <c r="L2813" i="1"/>
  <c r="L2812" i="1"/>
  <c r="L2811" i="1"/>
  <c r="L2810" i="1"/>
  <c r="L2809" i="1"/>
  <c r="L2808" i="1"/>
  <c r="L2807" i="1"/>
  <c r="L2806" i="1"/>
  <c r="L2805" i="1"/>
  <c r="L2804" i="1"/>
  <c r="L2803" i="1"/>
  <c r="L2802" i="1"/>
  <c r="L2801" i="1"/>
  <c r="L2800" i="1"/>
  <c r="L2799" i="1"/>
  <c r="L2798" i="1"/>
  <c r="L2797" i="1"/>
  <c r="L2796" i="1"/>
  <c r="L2795" i="1"/>
  <c r="L2794" i="1"/>
  <c r="L2793" i="1"/>
  <c r="L2792" i="1"/>
  <c r="L2791" i="1"/>
  <c r="L2790" i="1"/>
  <c r="L2789" i="1"/>
  <c r="L2788" i="1"/>
  <c r="L2787" i="1"/>
  <c r="L2786" i="1"/>
  <c r="L2785" i="1"/>
  <c r="L2784" i="1"/>
  <c r="L2783" i="1"/>
  <c r="L2782" i="1"/>
  <c r="L2781" i="1"/>
  <c r="L2780" i="1"/>
  <c r="L2779" i="1"/>
  <c r="L2778" i="1"/>
  <c r="L2777" i="1"/>
  <c r="L2776" i="1"/>
  <c r="L2775" i="1"/>
  <c r="L2774" i="1"/>
  <c r="L2773" i="1"/>
  <c r="L2772" i="1"/>
  <c r="L2771" i="1"/>
  <c r="L2770" i="1"/>
  <c r="L2769" i="1"/>
  <c r="L2768" i="1"/>
  <c r="L2767" i="1"/>
  <c r="L2766" i="1"/>
  <c r="L2765" i="1"/>
  <c r="L2764" i="1"/>
  <c r="L2763" i="1"/>
  <c r="L2762" i="1"/>
  <c r="L2761" i="1"/>
  <c r="L2760" i="1"/>
  <c r="L2759" i="1"/>
  <c r="L2758" i="1"/>
  <c r="L2757" i="1"/>
  <c r="L2756" i="1"/>
  <c r="L2755" i="1"/>
  <c r="L2754" i="1"/>
  <c r="L2753" i="1"/>
  <c r="L2752" i="1"/>
  <c r="L2751" i="1"/>
  <c r="L2750" i="1"/>
  <c r="L2749" i="1"/>
  <c r="L2748" i="1"/>
  <c r="L2747" i="1"/>
  <c r="L2746" i="1"/>
  <c r="L2745" i="1"/>
  <c r="L2744" i="1"/>
  <c r="L2743" i="1"/>
  <c r="L2742" i="1"/>
  <c r="L2741" i="1"/>
  <c r="L2740" i="1"/>
  <c r="L2739" i="1"/>
  <c r="L2738" i="1"/>
  <c r="L2737" i="1"/>
  <c r="L2736" i="1"/>
  <c r="L2735" i="1"/>
  <c r="L2734" i="1"/>
  <c r="L2733" i="1"/>
  <c r="L2732" i="1"/>
  <c r="L2731" i="1"/>
  <c r="L2730" i="1"/>
  <c r="L2729" i="1"/>
  <c r="L2728" i="1"/>
  <c r="L2727" i="1"/>
  <c r="L2726" i="1"/>
  <c r="L2725" i="1"/>
  <c r="L2724" i="1"/>
  <c r="L2723" i="1"/>
  <c r="L2722" i="1"/>
  <c r="L2721" i="1"/>
  <c r="L2720" i="1"/>
  <c r="L2719" i="1"/>
  <c r="L2718" i="1"/>
  <c r="L2717" i="1"/>
  <c r="L2716" i="1"/>
  <c r="L2715" i="1"/>
  <c r="L2714" i="1"/>
  <c r="L2713" i="1"/>
  <c r="L2712" i="1"/>
  <c r="L2711" i="1"/>
  <c r="L2710" i="1"/>
  <c r="L2709" i="1"/>
  <c r="L2708" i="1"/>
  <c r="L2707" i="1"/>
  <c r="L2706" i="1"/>
  <c r="L2705" i="1"/>
  <c r="L2704" i="1"/>
  <c r="L2703" i="1"/>
  <c r="L2702" i="1"/>
  <c r="L2701" i="1"/>
  <c r="L2700" i="1"/>
  <c r="L2699" i="1"/>
  <c r="L2698" i="1"/>
  <c r="L2697" i="1"/>
  <c r="L2696" i="1"/>
  <c r="L2695" i="1"/>
  <c r="L2694" i="1"/>
  <c r="L2693" i="1"/>
  <c r="L2692" i="1"/>
  <c r="L2691" i="1"/>
  <c r="L2690" i="1"/>
  <c r="L2689" i="1"/>
  <c r="L2688" i="1"/>
  <c r="L2687" i="1"/>
  <c r="L2686" i="1"/>
  <c r="L2685" i="1"/>
  <c r="L2684" i="1"/>
  <c r="L2683" i="1"/>
  <c r="L2682" i="1"/>
  <c r="L2681" i="1"/>
  <c r="L2680" i="1"/>
  <c r="L2679" i="1"/>
  <c r="L2678" i="1"/>
  <c r="L2677" i="1"/>
  <c r="L2676" i="1"/>
  <c r="L2675" i="1"/>
  <c r="L2674" i="1"/>
  <c r="L2673" i="1"/>
  <c r="L2672" i="1"/>
  <c r="L2671" i="1"/>
  <c r="L2670" i="1"/>
  <c r="L2669" i="1"/>
  <c r="L2668" i="1"/>
  <c r="L2667" i="1"/>
  <c r="L2666" i="1"/>
  <c r="L2665" i="1"/>
  <c r="L2664" i="1"/>
  <c r="L2663" i="1"/>
  <c r="L2662" i="1"/>
  <c r="L2661" i="1"/>
  <c r="L2660" i="1"/>
  <c r="L2659" i="1"/>
  <c r="L2658" i="1"/>
  <c r="L2657" i="1"/>
  <c r="L2656" i="1"/>
  <c r="L2655" i="1"/>
  <c r="L2654" i="1"/>
  <c r="L2653" i="1"/>
  <c r="L2652" i="1"/>
  <c r="L2651" i="1"/>
  <c r="L2650" i="1"/>
  <c r="L2649" i="1"/>
  <c r="L2648" i="1"/>
  <c r="L2647" i="1"/>
  <c r="L2646" i="1"/>
  <c r="L2645" i="1"/>
  <c r="L2644" i="1"/>
  <c r="L2643" i="1"/>
  <c r="L2642" i="1"/>
  <c r="L2641" i="1"/>
  <c r="L2640" i="1"/>
  <c r="L2639" i="1"/>
  <c r="L2638" i="1"/>
  <c r="L2637" i="1"/>
  <c r="L2636" i="1"/>
  <c r="L2635" i="1"/>
  <c r="L2634" i="1"/>
  <c r="L2633" i="1"/>
  <c r="L2632" i="1"/>
  <c r="L2631" i="1"/>
  <c r="L2630" i="1"/>
  <c r="L2629" i="1"/>
  <c r="L2628" i="1"/>
  <c r="L2627" i="1"/>
  <c r="L2626" i="1"/>
  <c r="L2625" i="1"/>
  <c r="L2624" i="1"/>
  <c r="L2623" i="1"/>
  <c r="L2622" i="1"/>
  <c r="L2621" i="1"/>
  <c r="L2620" i="1"/>
  <c r="L2619" i="1"/>
  <c r="L2618" i="1"/>
  <c r="L2617" i="1"/>
  <c r="L2616" i="1"/>
  <c r="L2615" i="1"/>
  <c r="L2614" i="1"/>
  <c r="L2613" i="1"/>
  <c r="L2612" i="1"/>
  <c r="L2611" i="1"/>
  <c r="L2610" i="1"/>
  <c r="L2609" i="1"/>
  <c r="L2608" i="1"/>
  <c r="L2607" i="1"/>
  <c r="L2606" i="1"/>
  <c r="L2605" i="1"/>
  <c r="L2604" i="1"/>
  <c r="L2603" i="1"/>
  <c r="L2602" i="1"/>
  <c r="L2601" i="1"/>
  <c r="L2600" i="1"/>
  <c r="L2599" i="1"/>
  <c r="L2598" i="1"/>
  <c r="L2597" i="1"/>
  <c r="L2596" i="1"/>
  <c r="L2595" i="1"/>
  <c r="L2594" i="1"/>
  <c r="L2593" i="1"/>
  <c r="L2592" i="1"/>
  <c r="L2591" i="1"/>
  <c r="L2590" i="1"/>
  <c r="L2589" i="1"/>
  <c r="L2588" i="1"/>
  <c r="L2587" i="1"/>
  <c r="L2586" i="1"/>
  <c r="L2585" i="1"/>
  <c r="L2584" i="1"/>
  <c r="L2583" i="1"/>
  <c r="L2582" i="1"/>
  <c r="L2581" i="1"/>
  <c r="L2580" i="1"/>
  <c r="L2579" i="1"/>
  <c r="L2578" i="1"/>
  <c r="L2577" i="1"/>
  <c r="L2576" i="1"/>
  <c r="L2575" i="1"/>
  <c r="L2574" i="1"/>
  <c r="L2573" i="1"/>
  <c r="L2572" i="1"/>
  <c r="L2571" i="1"/>
  <c r="L2570" i="1"/>
  <c r="L2569" i="1"/>
  <c r="L2568" i="1"/>
  <c r="L2567" i="1"/>
  <c r="L2566" i="1"/>
  <c r="L2565" i="1"/>
  <c r="L2564" i="1"/>
  <c r="L2563" i="1"/>
  <c r="L2562" i="1"/>
  <c r="L2561" i="1"/>
  <c r="L2560" i="1"/>
  <c r="L2559" i="1"/>
  <c r="L2558" i="1"/>
  <c r="L2557" i="1"/>
  <c r="L2556" i="1"/>
  <c r="L2555" i="1"/>
  <c r="L2554" i="1"/>
  <c r="L2553" i="1"/>
  <c r="L2552" i="1"/>
  <c r="L2551" i="1"/>
  <c r="L2550" i="1"/>
  <c r="L2549" i="1"/>
  <c r="L2548" i="1"/>
  <c r="L2547" i="1"/>
  <c r="L2546" i="1"/>
  <c r="L2545" i="1"/>
  <c r="L2544" i="1"/>
  <c r="L2543" i="1"/>
  <c r="L2542" i="1"/>
  <c r="L2541" i="1"/>
  <c r="L2540" i="1"/>
  <c r="L2539" i="1"/>
  <c r="L2538" i="1"/>
  <c r="L2537" i="1"/>
  <c r="L2536" i="1"/>
  <c r="L2535" i="1"/>
  <c r="L2534" i="1"/>
  <c r="L2533" i="1"/>
  <c r="L2532" i="1"/>
  <c r="L2531" i="1"/>
  <c r="L2530" i="1"/>
  <c r="L2529" i="1"/>
  <c r="L2528" i="1"/>
  <c r="L2527" i="1"/>
  <c r="L2526" i="1"/>
  <c r="L2525" i="1"/>
  <c r="L2524" i="1"/>
  <c r="L2523" i="1"/>
  <c r="L2522" i="1"/>
  <c r="L2521" i="1"/>
  <c r="L2520" i="1"/>
  <c r="L2519" i="1"/>
  <c r="L2518" i="1"/>
  <c r="L2517" i="1"/>
  <c r="L2516" i="1"/>
  <c r="L2515" i="1"/>
  <c r="L2514" i="1"/>
  <c r="L2513" i="1"/>
  <c r="L2512" i="1"/>
  <c r="L2511" i="1"/>
  <c r="L2510" i="1"/>
  <c r="L2509" i="1"/>
  <c r="L2508" i="1"/>
  <c r="L2507" i="1"/>
  <c r="L2506" i="1"/>
  <c r="L2505" i="1"/>
  <c r="L2504" i="1"/>
  <c r="L2503" i="1"/>
  <c r="L2502" i="1"/>
  <c r="L2501" i="1"/>
  <c r="L2500" i="1"/>
  <c r="L2499" i="1"/>
  <c r="L2498" i="1"/>
  <c r="L2497" i="1"/>
  <c r="L2496" i="1"/>
  <c r="L2495" i="1"/>
  <c r="L2494" i="1"/>
  <c r="L2493" i="1"/>
  <c r="L2492" i="1"/>
  <c r="L2491" i="1"/>
  <c r="L2490" i="1"/>
  <c r="L2489" i="1"/>
  <c r="L2488" i="1"/>
  <c r="L2487" i="1"/>
  <c r="L2486" i="1"/>
  <c r="L2485" i="1"/>
  <c r="L2484" i="1"/>
  <c r="L2483" i="1"/>
  <c r="L2482" i="1"/>
  <c r="L2481" i="1"/>
  <c r="L2480" i="1"/>
  <c r="L2479" i="1"/>
  <c r="L2478" i="1"/>
  <c r="L2477" i="1"/>
  <c r="L2476" i="1"/>
  <c r="L2475" i="1"/>
  <c r="L2474" i="1"/>
  <c r="L2473" i="1"/>
  <c r="L2472" i="1"/>
  <c r="L2471" i="1"/>
  <c r="L2470" i="1"/>
  <c r="L2469" i="1"/>
  <c r="L2468" i="1"/>
  <c r="L2467" i="1"/>
  <c r="L2466" i="1"/>
  <c r="L2465" i="1"/>
  <c r="L2464" i="1"/>
  <c r="L2463" i="1"/>
  <c r="L2462" i="1"/>
  <c r="L2461" i="1"/>
  <c r="L2460" i="1"/>
  <c r="L2459" i="1"/>
  <c r="L2458" i="1"/>
  <c r="L2457" i="1"/>
  <c r="L2456" i="1"/>
  <c r="L2455" i="1"/>
  <c r="L2454" i="1"/>
  <c r="L2453" i="1"/>
  <c r="L2452" i="1"/>
  <c r="L2451" i="1"/>
  <c r="L2450" i="1"/>
  <c r="L2449" i="1"/>
  <c r="L2448" i="1"/>
  <c r="L2447" i="1"/>
  <c r="L2446" i="1"/>
  <c r="L2445" i="1"/>
  <c r="L2444" i="1"/>
  <c r="L2443" i="1"/>
  <c r="L2442" i="1"/>
  <c r="L2441" i="1"/>
  <c r="L2440" i="1"/>
  <c r="L2439" i="1"/>
  <c r="L2438" i="1"/>
  <c r="L2437" i="1"/>
  <c r="L2436" i="1"/>
  <c r="L2435" i="1"/>
  <c r="L2434" i="1"/>
  <c r="L2433" i="1"/>
  <c r="L2432" i="1"/>
  <c r="L2431" i="1"/>
  <c r="L2430" i="1"/>
  <c r="L2429" i="1"/>
  <c r="L2428" i="1"/>
  <c r="L2427" i="1"/>
  <c r="L2426" i="1"/>
  <c r="L2425" i="1"/>
  <c r="L2424" i="1"/>
  <c r="L2423" i="1"/>
  <c r="L2422" i="1"/>
  <c r="L2421" i="1"/>
  <c r="L2420" i="1"/>
  <c r="L2419" i="1"/>
  <c r="L2418" i="1"/>
  <c r="L2417" i="1"/>
  <c r="L2416" i="1"/>
  <c r="L2415" i="1"/>
  <c r="L2414" i="1"/>
  <c r="L2413" i="1"/>
  <c r="L2412" i="1"/>
  <c r="L2411" i="1"/>
  <c r="L2410" i="1"/>
  <c r="L2409" i="1"/>
  <c r="L2408" i="1"/>
  <c r="L2407" i="1"/>
  <c r="L2406" i="1"/>
  <c r="L2405" i="1"/>
  <c r="L2404" i="1"/>
  <c r="L2403" i="1"/>
  <c r="L2402" i="1"/>
  <c r="L2401" i="1"/>
  <c r="L2400" i="1"/>
  <c r="L2399" i="1"/>
  <c r="L2398" i="1"/>
  <c r="L2397" i="1"/>
  <c r="L2396" i="1"/>
  <c r="L2395" i="1"/>
  <c r="L2394" i="1"/>
  <c r="L2393" i="1"/>
  <c r="L2392" i="1"/>
  <c r="L2391" i="1"/>
  <c r="L2390" i="1"/>
  <c r="L2389" i="1"/>
  <c r="L2388" i="1"/>
  <c r="L2387" i="1"/>
  <c r="L2386" i="1"/>
  <c r="L2385" i="1"/>
  <c r="L2384" i="1"/>
  <c r="L2383" i="1"/>
  <c r="L2382" i="1"/>
  <c r="L2381" i="1"/>
  <c r="L2380" i="1"/>
  <c r="L2379" i="1"/>
  <c r="L2378" i="1"/>
  <c r="L2377" i="1"/>
  <c r="L2376" i="1"/>
  <c r="L2375" i="1"/>
  <c r="L2374" i="1"/>
  <c r="L2373" i="1"/>
  <c r="L2372" i="1"/>
  <c r="L2371" i="1"/>
  <c r="L2370" i="1"/>
  <c r="L2369" i="1"/>
  <c r="L2368" i="1"/>
  <c r="L2367" i="1"/>
  <c r="L2366" i="1"/>
  <c r="L2365" i="1"/>
  <c r="L2364" i="1"/>
  <c r="L2363" i="1"/>
  <c r="L2362" i="1"/>
  <c r="L2361" i="1"/>
  <c r="L2360" i="1"/>
  <c r="L2359" i="1"/>
  <c r="L2358" i="1"/>
  <c r="L2357" i="1"/>
  <c r="L2356" i="1"/>
  <c r="L2355" i="1"/>
  <c r="L2354" i="1"/>
  <c r="L2353" i="1"/>
  <c r="L2352" i="1"/>
  <c r="L2351" i="1"/>
  <c r="L2350" i="1"/>
  <c r="L2349" i="1"/>
  <c r="L2348" i="1"/>
  <c r="L2347" i="1"/>
  <c r="L2346" i="1"/>
  <c r="L2345" i="1"/>
  <c r="L2344" i="1"/>
  <c r="L2343" i="1"/>
  <c r="L2342" i="1"/>
  <c r="L2341" i="1"/>
  <c r="L2340" i="1"/>
  <c r="L2339" i="1"/>
  <c r="L2338" i="1"/>
  <c r="L2337" i="1"/>
  <c r="L2336" i="1"/>
  <c r="L2335" i="1"/>
  <c r="L2334" i="1"/>
  <c r="L2333" i="1"/>
  <c r="L2332" i="1"/>
  <c r="L2331" i="1"/>
  <c r="L2330" i="1"/>
  <c r="L2329" i="1"/>
  <c r="L2328" i="1"/>
  <c r="L2327" i="1"/>
  <c r="L2326" i="1"/>
  <c r="L2325" i="1"/>
  <c r="L2324" i="1"/>
  <c r="L2323" i="1"/>
  <c r="L2322" i="1"/>
  <c r="L2321" i="1"/>
  <c r="L2320" i="1"/>
  <c r="L2319" i="1"/>
  <c r="L2318" i="1"/>
  <c r="L2317" i="1"/>
  <c r="L2316" i="1"/>
  <c r="L2315" i="1"/>
  <c r="L2314" i="1"/>
  <c r="L2313" i="1"/>
  <c r="L2312" i="1"/>
  <c r="L2311" i="1"/>
  <c r="L2310" i="1"/>
  <c r="L2309" i="1"/>
  <c r="L2308" i="1"/>
  <c r="L2307" i="1"/>
  <c r="L2306" i="1"/>
  <c r="L2305" i="1"/>
  <c r="L2304" i="1"/>
  <c r="L2303" i="1"/>
  <c r="L2302" i="1"/>
  <c r="L2301" i="1"/>
  <c r="L2300" i="1"/>
  <c r="L2299" i="1"/>
  <c r="L2298" i="1"/>
  <c r="L2297" i="1"/>
  <c r="L2296" i="1"/>
  <c r="L2295" i="1"/>
  <c r="L2294" i="1"/>
  <c r="L2293" i="1"/>
  <c r="L2292" i="1"/>
  <c r="L2291" i="1"/>
  <c r="L2290" i="1"/>
  <c r="L2289" i="1"/>
  <c r="L2288" i="1"/>
  <c r="L2287" i="1"/>
  <c r="L2286" i="1"/>
  <c r="L2285" i="1"/>
  <c r="L2284" i="1"/>
  <c r="L2283" i="1"/>
  <c r="L2282" i="1"/>
  <c r="L2281" i="1"/>
  <c r="L2280" i="1"/>
  <c r="L2279" i="1"/>
  <c r="L2278" i="1"/>
  <c r="L2277" i="1"/>
  <c r="L2276" i="1"/>
  <c r="L2275" i="1"/>
  <c r="L2274" i="1"/>
  <c r="L2273" i="1"/>
  <c r="L2272" i="1"/>
  <c r="L2271" i="1"/>
  <c r="L2270" i="1"/>
  <c r="L2269" i="1"/>
  <c r="L2268" i="1"/>
  <c r="L2267" i="1"/>
  <c r="L2266" i="1"/>
  <c r="L2265" i="1"/>
  <c r="L2264" i="1"/>
  <c r="L2263" i="1"/>
  <c r="L2262" i="1"/>
  <c r="L2261" i="1"/>
  <c r="L2260" i="1"/>
  <c r="L2259" i="1"/>
  <c r="L2258" i="1"/>
  <c r="L2257" i="1"/>
  <c r="L2256" i="1"/>
  <c r="L2255" i="1"/>
  <c r="L2254" i="1"/>
  <c r="L2253" i="1"/>
  <c r="L2252" i="1"/>
  <c r="L2251" i="1"/>
  <c r="L2250" i="1"/>
  <c r="L2249" i="1"/>
  <c r="L2248" i="1"/>
  <c r="L2247" i="1"/>
  <c r="L2246" i="1"/>
  <c r="L2245" i="1"/>
  <c r="L2244" i="1"/>
  <c r="L2243" i="1"/>
  <c r="L2242" i="1"/>
  <c r="L2241" i="1"/>
  <c r="L2240" i="1"/>
  <c r="L2239" i="1"/>
  <c r="L2238" i="1"/>
  <c r="L2237" i="1"/>
  <c r="L2236" i="1"/>
  <c r="L2235" i="1"/>
  <c r="L2234" i="1"/>
  <c r="L2233" i="1"/>
  <c r="L2232" i="1"/>
  <c r="L2231" i="1"/>
  <c r="L2230" i="1"/>
  <c r="L2229" i="1"/>
  <c r="L2228" i="1"/>
  <c r="L2227" i="1"/>
  <c r="L2226" i="1"/>
  <c r="L2225" i="1"/>
  <c r="L2224" i="1"/>
  <c r="L2223" i="1"/>
  <c r="L2222" i="1"/>
  <c r="L2221" i="1"/>
  <c r="L2220" i="1"/>
  <c r="L2219" i="1"/>
  <c r="L2218" i="1"/>
  <c r="L2217" i="1"/>
  <c r="L2216" i="1"/>
  <c r="L2215" i="1"/>
  <c r="L2214" i="1"/>
  <c r="L2213" i="1"/>
  <c r="L2212" i="1"/>
  <c r="L2211" i="1"/>
  <c r="L2210" i="1"/>
  <c r="L2209" i="1"/>
  <c r="L2208" i="1"/>
  <c r="L2207" i="1"/>
  <c r="L2206" i="1"/>
  <c r="L2205" i="1"/>
  <c r="L2204" i="1"/>
  <c r="L2203" i="1"/>
  <c r="L2202" i="1"/>
  <c r="L2201" i="1"/>
  <c r="L2200" i="1"/>
  <c r="L2199" i="1"/>
  <c r="L2198" i="1"/>
  <c r="L2197" i="1"/>
  <c r="L2196" i="1"/>
  <c r="L2195" i="1"/>
  <c r="L2194" i="1"/>
  <c r="L2193" i="1"/>
  <c r="L2192" i="1"/>
  <c r="L2191" i="1"/>
  <c r="L2190" i="1"/>
  <c r="L2189" i="1"/>
  <c r="L2188" i="1"/>
  <c r="L2187" i="1"/>
  <c r="L2186" i="1"/>
  <c r="L2185" i="1"/>
  <c r="L2184" i="1"/>
  <c r="L2183" i="1"/>
  <c r="L2182" i="1"/>
  <c r="L2181" i="1"/>
  <c r="L2180" i="1"/>
  <c r="L2179" i="1"/>
  <c r="L2178" i="1"/>
  <c r="L2177" i="1"/>
  <c r="L2176" i="1"/>
  <c r="L2175" i="1"/>
  <c r="L2174" i="1"/>
  <c r="L2173" i="1"/>
  <c r="L2172" i="1"/>
  <c r="L2171" i="1"/>
  <c r="L2170" i="1"/>
  <c r="L2169" i="1"/>
  <c r="L2168" i="1"/>
  <c r="L2167" i="1"/>
  <c r="L2166" i="1"/>
  <c r="L2165" i="1"/>
  <c r="L2164" i="1"/>
  <c r="L2163" i="1"/>
  <c r="L2162" i="1"/>
  <c r="L2161" i="1"/>
  <c r="L2160" i="1"/>
  <c r="L2159" i="1"/>
  <c r="L2158" i="1"/>
  <c r="L2157" i="1"/>
  <c r="L2156" i="1"/>
  <c r="L2155" i="1"/>
  <c r="L2154" i="1"/>
  <c r="L2153" i="1"/>
  <c r="L2152" i="1"/>
  <c r="L2151" i="1"/>
  <c r="L2150" i="1"/>
  <c r="L2149" i="1"/>
  <c r="L2148" i="1"/>
  <c r="L2147" i="1"/>
  <c r="L2146" i="1"/>
  <c r="L2145" i="1"/>
  <c r="L2144" i="1"/>
  <c r="L2143" i="1"/>
  <c r="L2142" i="1"/>
  <c r="L2141" i="1"/>
  <c r="L2140" i="1"/>
  <c r="L2139" i="1"/>
  <c r="L2138" i="1"/>
  <c r="L2137" i="1"/>
  <c r="L2136" i="1"/>
  <c r="L2135" i="1"/>
  <c r="L2134" i="1"/>
  <c r="L2133" i="1"/>
  <c r="L2132" i="1"/>
  <c r="L2131" i="1"/>
  <c r="L2130" i="1"/>
  <c r="L2129" i="1"/>
  <c r="L2128" i="1"/>
  <c r="L2127" i="1"/>
  <c r="L2126" i="1"/>
  <c r="L2125" i="1"/>
  <c r="L2124" i="1"/>
  <c r="L2123" i="1"/>
  <c r="L2122" i="1"/>
  <c r="L2121" i="1"/>
  <c r="L2120" i="1"/>
  <c r="L2119" i="1"/>
  <c r="L2118" i="1"/>
  <c r="L2117" i="1"/>
  <c r="L2116" i="1"/>
  <c r="L2115" i="1"/>
  <c r="L2114" i="1"/>
  <c r="L2113" i="1"/>
  <c r="L2112" i="1"/>
  <c r="L2111" i="1"/>
  <c r="L2110" i="1"/>
  <c r="L2109" i="1"/>
  <c r="L2108" i="1"/>
  <c r="L2107" i="1"/>
  <c r="L2106" i="1"/>
  <c r="L2105" i="1"/>
  <c r="L2104" i="1"/>
  <c r="L2103" i="1"/>
  <c r="L2102" i="1"/>
  <c r="L2101" i="1"/>
  <c r="L2100" i="1"/>
  <c r="L2099" i="1"/>
  <c r="L2098" i="1"/>
  <c r="L2097" i="1"/>
  <c r="L2096" i="1"/>
  <c r="L2095" i="1"/>
  <c r="L2094" i="1"/>
  <c r="L2093" i="1"/>
  <c r="L2092" i="1"/>
  <c r="L2091" i="1"/>
  <c r="L2090" i="1"/>
  <c r="L2089" i="1"/>
  <c r="L2088" i="1"/>
  <c r="L2087" i="1"/>
  <c r="L2086" i="1"/>
  <c r="L2085" i="1"/>
  <c r="L2084" i="1"/>
  <c r="L2083" i="1"/>
  <c r="L2082" i="1"/>
  <c r="L2081" i="1"/>
  <c r="L2080" i="1"/>
  <c r="L2079" i="1"/>
  <c r="L2078" i="1"/>
  <c r="L2077" i="1"/>
  <c r="L2076" i="1"/>
  <c r="L2075" i="1"/>
  <c r="L2074" i="1"/>
  <c r="L2073" i="1"/>
  <c r="L2072" i="1"/>
  <c r="L2071" i="1"/>
  <c r="L2070" i="1"/>
  <c r="L2069" i="1"/>
  <c r="L2068" i="1"/>
  <c r="L2067" i="1"/>
  <c r="L2066" i="1"/>
  <c r="L2065" i="1"/>
  <c r="L2064" i="1"/>
  <c r="L2063" i="1"/>
  <c r="L2062" i="1"/>
  <c r="L2061" i="1"/>
  <c r="L2060" i="1"/>
  <c r="L2059" i="1"/>
  <c r="L2058" i="1"/>
  <c r="L2057" i="1"/>
  <c r="L2056" i="1"/>
  <c r="L2055" i="1"/>
  <c r="L2054" i="1"/>
  <c r="L2053" i="1"/>
  <c r="L2052" i="1"/>
  <c r="L2051" i="1"/>
  <c r="L2050" i="1"/>
  <c r="L2049" i="1"/>
  <c r="L2048" i="1"/>
  <c r="L2047" i="1"/>
  <c r="L2046" i="1"/>
  <c r="L2045" i="1"/>
  <c r="L2044" i="1"/>
  <c r="L2043" i="1"/>
  <c r="L2042" i="1"/>
  <c r="L2041" i="1"/>
  <c r="L2040" i="1"/>
  <c r="L2039" i="1"/>
  <c r="L2038" i="1"/>
  <c r="L2037" i="1"/>
  <c r="L2036" i="1"/>
  <c r="L2035" i="1"/>
  <c r="L2034" i="1"/>
  <c r="L2033" i="1"/>
  <c r="L2032" i="1"/>
  <c r="L2031" i="1"/>
  <c r="L2030" i="1"/>
  <c r="L2029" i="1"/>
  <c r="L2028" i="1"/>
  <c r="L2027" i="1"/>
  <c r="L2026" i="1"/>
  <c r="L2025" i="1"/>
  <c r="L2024" i="1"/>
  <c r="L2023" i="1"/>
  <c r="L2022" i="1"/>
  <c r="L2021" i="1"/>
  <c r="L2020" i="1"/>
  <c r="L2019" i="1"/>
  <c r="L2018" i="1"/>
  <c r="L2017" i="1"/>
  <c r="L2016" i="1"/>
  <c r="L2015" i="1"/>
  <c r="L2014" i="1"/>
  <c r="L2013" i="1"/>
  <c r="L2012" i="1"/>
  <c r="L2011" i="1"/>
  <c r="L2010" i="1"/>
  <c r="L2009" i="1"/>
  <c r="L2008" i="1"/>
  <c r="L2007" i="1"/>
  <c r="L2006" i="1"/>
  <c r="L2005" i="1"/>
  <c r="L2004" i="1"/>
  <c r="L2003" i="1"/>
  <c r="L2002" i="1"/>
  <c r="L2001" i="1"/>
  <c r="L2000" i="1"/>
  <c r="L1999" i="1"/>
  <c r="L1998" i="1"/>
  <c r="L1997" i="1"/>
  <c r="L1996" i="1"/>
  <c r="L1995" i="1"/>
  <c r="L1994" i="1"/>
  <c r="L1993" i="1"/>
  <c r="L1992" i="1"/>
  <c r="L1991" i="1"/>
  <c r="L1990" i="1"/>
  <c r="L1989" i="1"/>
  <c r="L1988" i="1"/>
  <c r="L1987" i="1"/>
  <c r="L1986" i="1"/>
  <c r="L1985" i="1"/>
  <c r="L1984" i="1"/>
  <c r="L1983" i="1"/>
  <c r="L1982" i="1"/>
  <c r="L1981" i="1"/>
  <c r="L1980" i="1"/>
  <c r="L1979" i="1"/>
  <c r="L1978" i="1"/>
  <c r="L1977" i="1"/>
  <c r="L1976" i="1"/>
  <c r="L1975" i="1"/>
  <c r="L1974" i="1"/>
  <c r="L1973" i="1"/>
  <c r="L1972" i="1"/>
  <c r="L1971" i="1"/>
  <c r="L1970" i="1"/>
  <c r="L1969" i="1"/>
  <c r="L1968" i="1"/>
  <c r="L1967" i="1"/>
  <c r="L1966" i="1"/>
  <c r="L1965" i="1"/>
  <c r="L1964" i="1"/>
  <c r="L1963" i="1"/>
  <c r="L1962" i="1"/>
  <c r="L1961" i="1"/>
  <c r="L1960" i="1"/>
  <c r="L1959" i="1"/>
  <c r="L1958" i="1"/>
  <c r="L1957" i="1"/>
  <c r="L1956" i="1"/>
  <c r="L1955" i="1"/>
  <c r="L1954" i="1"/>
  <c r="L1953" i="1"/>
  <c r="L1952" i="1"/>
  <c r="L1951" i="1"/>
  <c r="L1950" i="1"/>
  <c r="L1949" i="1"/>
  <c r="L1948" i="1"/>
  <c r="L1947" i="1"/>
  <c r="L1946" i="1"/>
  <c r="L1945" i="1"/>
  <c r="L1944" i="1"/>
  <c r="L1943" i="1"/>
  <c r="L1942" i="1"/>
  <c r="L1941" i="1"/>
  <c r="L1940" i="1"/>
  <c r="L1939" i="1"/>
  <c r="L1938" i="1"/>
  <c r="L1937" i="1"/>
  <c r="L1936" i="1"/>
  <c r="L1935" i="1"/>
  <c r="L1934" i="1"/>
  <c r="L1933" i="1"/>
  <c r="L1932" i="1"/>
  <c r="L1931" i="1"/>
  <c r="L1930" i="1"/>
  <c r="L1929" i="1"/>
  <c r="L1928" i="1"/>
  <c r="L1927" i="1"/>
  <c r="L1926" i="1"/>
  <c r="L1925" i="1"/>
  <c r="L1924" i="1"/>
  <c r="L1923" i="1"/>
  <c r="L1922" i="1"/>
  <c r="L1921" i="1"/>
  <c r="L1920" i="1"/>
  <c r="L1919" i="1"/>
  <c r="L1918" i="1"/>
  <c r="L1917" i="1"/>
  <c r="L1916" i="1"/>
  <c r="L1915" i="1"/>
  <c r="L1914" i="1"/>
  <c r="L1913" i="1"/>
  <c r="L1912" i="1"/>
  <c r="L1911" i="1"/>
  <c r="L1910" i="1"/>
  <c r="L1909" i="1"/>
  <c r="L1908" i="1"/>
  <c r="L1907" i="1"/>
  <c r="L1906" i="1"/>
  <c r="L1905" i="1"/>
  <c r="L1904" i="1"/>
  <c r="L1903" i="1"/>
  <c r="L1902" i="1"/>
  <c r="L1901" i="1"/>
  <c r="L1900" i="1"/>
  <c r="L1899" i="1"/>
  <c r="L1898" i="1"/>
  <c r="L1897" i="1"/>
  <c r="L1896" i="1"/>
  <c r="L1895" i="1"/>
  <c r="L1894" i="1"/>
  <c r="L1893" i="1"/>
  <c r="L1892" i="1"/>
  <c r="L1891" i="1"/>
  <c r="L1890" i="1"/>
  <c r="L1889" i="1"/>
  <c r="L1888" i="1"/>
  <c r="L1887" i="1"/>
  <c r="L1886" i="1"/>
  <c r="L1885" i="1"/>
  <c r="L1884" i="1"/>
  <c r="L1883" i="1"/>
  <c r="L1882" i="1"/>
  <c r="L1881" i="1"/>
  <c r="L1880" i="1"/>
  <c r="L1879" i="1"/>
  <c r="L1878" i="1"/>
  <c r="L1877" i="1"/>
  <c r="L1876" i="1"/>
  <c r="L1875" i="1"/>
  <c r="L1874" i="1"/>
  <c r="L1873" i="1"/>
  <c r="L1872" i="1"/>
  <c r="L1871" i="1"/>
  <c r="L1870" i="1"/>
  <c r="L1869" i="1"/>
  <c r="L1868" i="1"/>
  <c r="L1867" i="1"/>
  <c r="L1866" i="1"/>
  <c r="L1865" i="1"/>
  <c r="L1864" i="1"/>
  <c r="L1863" i="1"/>
  <c r="L1862" i="1"/>
  <c r="L1861" i="1"/>
  <c r="L1860" i="1"/>
  <c r="L1859" i="1"/>
  <c r="L1858" i="1"/>
  <c r="L1857" i="1"/>
  <c r="L1856" i="1"/>
  <c r="L1855" i="1"/>
  <c r="L1854" i="1"/>
  <c r="L1853" i="1"/>
  <c r="L1852" i="1"/>
  <c r="L1851" i="1"/>
  <c r="L1850" i="1"/>
  <c r="L1849" i="1"/>
  <c r="L1848" i="1"/>
  <c r="L1847" i="1"/>
  <c r="L1846" i="1"/>
  <c r="L1845" i="1"/>
  <c r="L1844" i="1"/>
  <c r="L1843" i="1"/>
  <c r="L1842" i="1"/>
  <c r="L1841" i="1"/>
  <c r="L1840" i="1"/>
  <c r="L1839" i="1"/>
  <c r="L1838" i="1"/>
  <c r="L1837" i="1"/>
  <c r="L1836" i="1"/>
  <c r="L1835" i="1"/>
  <c r="L1834" i="1"/>
  <c r="L1833" i="1"/>
  <c r="L1832" i="1"/>
  <c r="L1831" i="1"/>
  <c r="L1830" i="1"/>
  <c r="L1829" i="1"/>
  <c r="L1828" i="1"/>
  <c r="L1827" i="1"/>
  <c r="L1826" i="1"/>
  <c r="L1825" i="1"/>
  <c r="L1824" i="1"/>
  <c r="L1823" i="1"/>
  <c r="L1822" i="1"/>
  <c r="L1821" i="1"/>
  <c r="L1820" i="1"/>
  <c r="L1819" i="1"/>
  <c r="L1818" i="1"/>
  <c r="L1817" i="1"/>
  <c r="L1816" i="1"/>
  <c r="L1815" i="1"/>
  <c r="L1814" i="1"/>
  <c r="L1813" i="1"/>
  <c r="L1812" i="1"/>
  <c r="L1811" i="1"/>
  <c r="L1810" i="1"/>
  <c r="L1809" i="1"/>
  <c r="L1808" i="1"/>
  <c r="L1807" i="1"/>
  <c r="L1806" i="1"/>
  <c r="L1805" i="1"/>
  <c r="L1804" i="1"/>
  <c r="L1803" i="1"/>
  <c r="L1802" i="1"/>
  <c r="L1801" i="1"/>
  <c r="L1800" i="1"/>
  <c r="L1799" i="1"/>
  <c r="L1798" i="1"/>
  <c r="L1797" i="1"/>
  <c r="L1796" i="1"/>
  <c r="L1795" i="1"/>
  <c r="L1794" i="1"/>
  <c r="L1793" i="1"/>
  <c r="L1792" i="1"/>
  <c r="L1791" i="1"/>
  <c r="L1790" i="1"/>
  <c r="L1789" i="1"/>
  <c r="L1788" i="1"/>
  <c r="L1787" i="1"/>
  <c r="L1786" i="1"/>
  <c r="L1785" i="1"/>
  <c r="L1784" i="1"/>
  <c r="L1783" i="1"/>
  <c r="L1782" i="1"/>
  <c r="L1781" i="1"/>
  <c r="L1780" i="1"/>
  <c r="L1779" i="1"/>
  <c r="L1778" i="1"/>
  <c r="L1777" i="1"/>
  <c r="L1776" i="1"/>
  <c r="L1775" i="1"/>
  <c r="L1774" i="1"/>
  <c r="L1773" i="1"/>
  <c r="L1772" i="1"/>
  <c r="L1771" i="1"/>
  <c r="L1770" i="1"/>
  <c r="L1769" i="1"/>
  <c r="L1768" i="1"/>
  <c r="L1767" i="1"/>
  <c r="L1766" i="1"/>
  <c r="L1765" i="1"/>
  <c r="L1764" i="1"/>
  <c r="L1763" i="1"/>
  <c r="L1762" i="1"/>
  <c r="L1761" i="1"/>
  <c r="L1760" i="1"/>
  <c r="L1759" i="1"/>
  <c r="L1758" i="1"/>
  <c r="L1757" i="1"/>
  <c r="L1756" i="1"/>
  <c r="L1755" i="1"/>
  <c r="L1754" i="1"/>
  <c r="L1753" i="1"/>
  <c r="L1752" i="1"/>
  <c r="L1751" i="1"/>
  <c r="L1750" i="1"/>
  <c r="L1749" i="1"/>
  <c r="L1748" i="1"/>
  <c r="L1747" i="1"/>
  <c r="L1746" i="1"/>
  <c r="L1745" i="1"/>
  <c r="L1744" i="1"/>
  <c r="L1743" i="1"/>
  <c r="L1742" i="1"/>
  <c r="L1741" i="1"/>
  <c r="L1740" i="1"/>
  <c r="L1739" i="1"/>
  <c r="L1738" i="1"/>
  <c r="L1737" i="1"/>
  <c r="L1736" i="1"/>
  <c r="L1735" i="1"/>
  <c r="L1734" i="1"/>
  <c r="L1733" i="1"/>
  <c r="L1732" i="1"/>
  <c r="L1731" i="1"/>
  <c r="L1730" i="1"/>
  <c r="L1729" i="1"/>
  <c r="L1728" i="1"/>
  <c r="L1727" i="1"/>
  <c r="L1726" i="1"/>
  <c r="L1725" i="1"/>
  <c r="L1724" i="1"/>
  <c r="L1723" i="1"/>
  <c r="L1722" i="1"/>
  <c r="L1721" i="1"/>
  <c r="L1720" i="1"/>
  <c r="L1719" i="1"/>
  <c r="L1718" i="1"/>
  <c r="L1717" i="1"/>
  <c r="L1716" i="1"/>
  <c r="L1715" i="1"/>
  <c r="L1714" i="1"/>
  <c r="L1713" i="1"/>
  <c r="L1712" i="1"/>
  <c r="L1711" i="1"/>
  <c r="L1710" i="1"/>
  <c r="L1709" i="1"/>
  <c r="L1708" i="1"/>
  <c r="L1707" i="1"/>
  <c r="L1706" i="1"/>
  <c r="L1705" i="1"/>
  <c r="L1704" i="1"/>
  <c r="L1703" i="1"/>
  <c r="L1702" i="1"/>
  <c r="L1701" i="1"/>
  <c r="L1700" i="1"/>
  <c r="L1699" i="1"/>
  <c r="L1698" i="1"/>
  <c r="L1697" i="1"/>
  <c r="L1696" i="1"/>
  <c r="L1695" i="1"/>
  <c r="L1694" i="1"/>
  <c r="L1693" i="1"/>
  <c r="L1692" i="1"/>
  <c r="L1691" i="1"/>
  <c r="L1690" i="1"/>
  <c r="L1689" i="1"/>
  <c r="L1688" i="1"/>
  <c r="L1687" i="1"/>
  <c r="L1686" i="1"/>
  <c r="L1685" i="1"/>
  <c r="L1684" i="1"/>
  <c r="L1683" i="1"/>
  <c r="L1682" i="1"/>
  <c r="L1681" i="1"/>
  <c r="L1680" i="1"/>
  <c r="L1679" i="1"/>
  <c r="L1678" i="1"/>
  <c r="L1677" i="1"/>
  <c r="L1676" i="1"/>
  <c r="L1675" i="1"/>
  <c r="L1674" i="1"/>
  <c r="L1673" i="1"/>
  <c r="L1672" i="1"/>
  <c r="L1671" i="1"/>
  <c r="L1670" i="1"/>
  <c r="L1669" i="1"/>
  <c r="L1668" i="1"/>
  <c r="L1667" i="1"/>
  <c r="L1666" i="1"/>
  <c r="L1665" i="1"/>
  <c r="L1664" i="1"/>
  <c r="L1663" i="1"/>
  <c r="L1662" i="1"/>
  <c r="L1661" i="1"/>
  <c r="L1660" i="1"/>
  <c r="L1659" i="1"/>
  <c r="L1658" i="1"/>
  <c r="L1657" i="1"/>
  <c r="L1656" i="1"/>
  <c r="L1655" i="1"/>
  <c r="L1654" i="1"/>
  <c r="L1653" i="1"/>
  <c r="L1652" i="1"/>
  <c r="L1651" i="1"/>
  <c r="L1650" i="1"/>
  <c r="L1649" i="1"/>
  <c r="L1648" i="1"/>
  <c r="L1647" i="1"/>
  <c r="L1646" i="1"/>
  <c r="L1645" i="1"/>
  <c r="L1644" i="1"/>
  <c r="L1643" i="1"/>
  <c r="L1642" i="1"/>
  <c r="L1641" i="1"/>
  <c r="L1640" i="1"/>
  <c r="L1639" i="1"/>
  <c r="L1638" i="1"/>
  <c r="L1637" i="1"/>
  <c r="L1636" i="1"/>
  <c r="L1635" i="1"/>
  <c r="L1634" i="1"/>
  <c r="L1633" i="1"/>
  <c r="L1632" i="1"/>
  <c r="L1631" i="1"/>
  <c r="L1630" i="1"/>
  <c r="L1629" i="1"/>
  <c r="L1628" i="1"/>
  <c r="L1627" i="1"/>
  <c r="L1626" i="1"/>
  <c r="L1625" i="1"/>
  <c r="L1624" i="1"/>
  <c r="L1623" i="1"/>
  <c r="L1622" i="1"/>
  <c r="L1621" i="1"/>
  <c r="L1620" i="1"/>
  <c r="L1619" i="1"/>
  <c r="L1618" i="1"/>
  <c r="L1617" i="1"/>
  <c r="L1616" i="1"/>
  <c r="L1615" i="1"/>
  <c r="L1614" i="1"/>
  <c r="L1613" i="1"/>
  <c r="L1612" i="1"/>
  <c r="L1611" i="1"/>
  <c r="L1610" i="1"/>
  <c r="L1609" i="1"/>
  <c r="L1608" i="1"/>
  <c r="L1607" i="1"/>
  <c r="L1606" i="1"/>
  <c r="L1605" i="1"/>
  <c r="L1604" i="1"/>
  <c r="L1603" i="1"/>
  <c r="L1602" i="1"/>
  <c r="L1601" i="1"/>
  <c r="L1600" i="1"/>
  <c r="L1599" i="1"/>
  <c r="L1598" i="1"/>
  <c r="L1597" i="1"/>
  <c r="L1596" i="1"/>
  <c r="L1595" i="1"/>
  <c r="L1594" i="1"/>
  <c r="L1593" i="1"/>
  <c r="L1592" i="1"/>
  <c r="L1591" i="1"/>
  <c r="L1590" i="1"/>
  <c r="L1589" i="1"/>
  <c r="L1588" i="1"/>
  <c r="L1587" i="1"/>
  <c r="L1586" i="1"/>
  <c r="L1585" i="1"/>
  <c r="L1584" i="1"/>
  <c r="L1583" i="1"/>
  <c r="L1582" i="1"/>
  <c r="L1581" i="1"/>
  <c r="L1580" i="1"/>
  <c r="L1579" i="1"/>
  <c r="L1578" i="1"/>
  <c r="L1577" i="1"/>
  <c r="L1576" i="1"/>
  <c r="L1575" i="1"/>
  <c r="L1574" i="1"/>
  <c r="L1573" i="1"/>
  <c r="L1572" i="1"/>
  <c r="L1571" i="1"/>
  <c r="L1570" i="1"/>
  <c r="L1569" i="1"/>
  <c r="L1568" i="1"/>
  <c r="L1567" i="1"/>
  <c r="L1566" i="1"/>
  <c r="L1565" i="1"/>
  <c r="L1564" i="1"/>
  <c r="L1563" i="1"/>
  <c r="L1562" i="1"/>
  <c r="L1561" i="1"/>
  <c r="L1560" i="1"/>
  <c r="L1559" i="1"/>
  <c r="L1558" i="1"/>
  <c r="L1557" i="1"/>
  <c r="L1556" i="1"/>
  <c r="L1555" i="1"/>
  <c r="L1554" i="1"/>
  <c r="L1553" i="1"/>
  <c r="L1552" i="1"/>
  <c r="L1551" i="1"/>
  <c r="L1550" i="1"/>
  <c r="L1549" i="1"/>
  <c r="L1548" i="1"/>
  <c r="L1547" i="1"/>
  <c r="L1546" i="1"/>
  <c r="L1545" i="1"/>
  <c r="L1544" i="1"/>
  <c r="L1543" i="1"/>
  <c r="L1542" i="1"/>
  <c r="L1541" i="1"/>
  <c r="L1540" i="1"/>
  <c r="L1539" i="1"/>
  <c r="L1538" i="1"/>
  <c r="L1537" i="1"/>
  <c r="L1536" i="1"/>
  <c r="L1535" i="1"/>
  <c r="L1534" i="1"/>
  <c r="L1533" i="1"/>
  <c r="L1532" i="1"/>
  <c r="L1531" i="1"/>
  <c r="L1530" i="1"/>
  <c r="L1529" i="1"/>
  <c r="L1528" i="1"/>
  <c r="L1527" i="1"/>
  <c r="L1526" i="1"/>
  <c r="L1525" i="1"/>
  <c r="L1524" i="1"/>
  <c r="L1523" i="1"/>
  <c r="L1522" i="1"/>
  <c r="L1521" i="1"/>
  <c r="L1520" i="1"/>
  <c r="L1519" i="1"/>
  <c r="L1518" i="1"/>
  <c r="L1517" i="1"/>
  <c r="L1516" i="1"/>
  <c r="L1515" i="1"/>
  <c r="L1514" i="1"/>
  <c r="L1513" i="1"/>
  <c r="L1512" i="1"/>
  <c r="L1511" i="1"/>
  <c r="L1510" i="1"/>
  <c r="L1509" i="1"/>
  <c r="L1508" i="1"/>
  <c r="L1507" i="1"/>
  <c r="L1506" i="1"/>
  <c r="L1505" i="1"/>
  <c r="L1504" i="1"/>
  <c r="L1503" i="1"/>
  <c r="L1502" i="1"/>
  <c r="L1501" i="1"/>
  <c r="L1500" i="1"/>
  <c r="L1499" i="1"/>
  <c r="L1498" i="1"/>
  <c r="L1497" i="1"/>
  <c r="L1496" i="1"/>
  <c r="L1495" i="1"/>
  <c r="L1494" i="1"/>
  <c r="L1493" i="1"/>
  <c r="L1492" i="1"/>
  <c r="L1491" i="1"/>
  <c r="L1490" i="1"/>
  <c r="L1489" i="1"/>
  <c r="L1488" i="1"/>
  <c r="L1487" i="1"/>
  <c r="L1486" i="1"/>
  <c r="L1485" i="1"/>
  <c r="L1484" i="1"/>
  <c r="L1483" i="1"/>
  <c r="L1482" i="1"/>
  <c r="L1481" i="1"/>
  <c r="L1480" i="1"/>
  <c r="L1479" i="1"/>
  <c r="L1478" i="1"/>
  <c r="L1477" i="1"/>
  <c r="L1476" i="1"/>
  <c r="L1475" i="1"/>
  <c r="L1474" i="1"/>
  <c r="L1473" i="1"/>
  <c r="L1472" i="1"/>
  <c r="L1471" i="1"/>
  <c r="L1470" i="1"/>
  <c r="L1469" i="1"/>
  <c r="L1468" i="1"/>
  <c r="L1467" i="1"/>
  <c r="L1466" i="1"/>
  <c r="L1465" i="1"/>
  <c r="L1464" i="1"/>
  <c r="L1463" i="1"/>
  <c r="L1462" i="1"/>
  <c r="L1461" i="1"/>
  <c r="L1460" i="1"/>
  <c r="L1459" i="1"/>
  <c r="L1458" i="1"/>
  <c r="L1457" i="1"/>
  <c r="L1456" i="1"/>
  <c r="L1455" i="1"/>
  <c r="L1454" i="1"/>
  <c r="L1453" i="1"/>
  <c r="L1452" i="1"/>
  <c r="L1451" i="1"/>
  <c r="L1450" i="1"/>
  <c r="L1449" i="1"/>
  <c r="L1448" i="1"/>
  <c r="L1447" i="1"/>
  <c r="L1446" i="1"/>
  <c r="L1445" i="1"/>
  <c r="L1444" i="1"/>
  <c r="L1443" i="1"/>
  <c r="L1442" i="1"/>
  <c r="L1441" i="1"/>
  <c r="L1440" i="1"/>
  <c r="L1439" i="1"/>
  <c r="L1438" i="1"/>
  <c r="L1437" i="1"/>
  <c r="L1436" i="1"/>
  <c r="L1435" i="1"/>
  <c r="L1434" i="1"/>
  <c r="L1433" i="1"/>
  <c r="L1432" i="1"/>
  <c r="L1431" i="1"/>
  <c r="L1430" i="1"/>
  <c r="L1429" i="1"/>
  <c r="L1428" i="1"/>
  <c r="L1427" i="1"/>
  <c r="L1426" i="1"/>
  <c r="L1425" i="1"/>
  <c r="L1424" i="1"/>
  <c r="L1423" i="1"/>
  <c r="L1422" i="1"/>
  <c r="L1421" i="1"/>
  <c r="L1420" i="1"/>
  <c r="L1419" i="1"/>
  <c r="L1418" i="1"/>
  <c r="L1417" i="1"/>
  <c r="L1416" i="1"/>
  <c r="L1415" i="1"/>
  <c r="L1414" i="1"/>
  <c r="L1413" i="1"/>
  <c r="L1412" i="1"/>
  <c r="L1411" i="1"/>
  <c r="L1410" i="1"/>
  <c r="L1409" i="1"/>
  <c r="L1408" i="1"/>
  <c r="L1407" i="1"/>
  <c r="L1406" i="1"/>
  <c r="L1405" i="1"/>
  <c r="L1404" i="1"/>
  <c r="L1403" i="1"/>
  <c r="L1402" i="1"/>
  <c r="L1401" i="1"/>
  <c r="L1400" i="1"/>
  <c r="L1399" i="1"/>
  <c r="L1398" i="1"/>
  <c r="L1397" i="1"/>
  <c r="L1396" i="1"/>
  <c r="L1395" i="1"/>
  <c r="L1394" i="1"/>
  <c r="L1393" i="1"/>
  <c r="L1392" i="1"/>
  <c r="L1391" i="1"/>
  <c r="L1390" i="1"/>
  <c r="L1389" i="1"/>
  <c r="L1388" i="1"/>
  <c r="L1387" i="1"/>
  <c r="L1386" i="1"/>
  <c r="L1385" i="1"/>
  <c r="L1384" i="1"/>
  <c r="L1383" i="1"/>
  <c r="L1382" i="1"/>
  <c r="L1381" i="1"/>
  <c r="L1380" i="1"/>
  <c r="L1379" i="1"/>
  <c r="L1378" i="1"/>
  <c r="L1377" i="1"/>
  <c r="L1376" i="1"/>
  <c r="L1375" i="1"/>
  <c r="L1374" i="1"/>
  <c r="L1373" i="1"/>
  <c r="L1372" i="1"/>
  <c r="L1371" i="1"/>
  <c r="L1370" i="1"/>
  <c r="L1369" i="1"/>
  <c r="L1368" i="1"/>
  <c r="L1367" i="1"/>
  <c r="L1366" i="1"/>
  <c r="L1365" i="1"/>
  <c r="L1364" i="1"/>
  <c r="L1363" i="1"/>
  <c r="L1362" i="1"/>
  <c r="L1361" i="1"/>
  <c r="L1360" i="1"/>
  <c r="L1359" i="1"/>
  <c r="L1358" i="1"/>
  <c r="L1357" i="1"/>
  <c r="L1356" i="1"/>
  <c r="L1355" i="1"/>
  <c r="L1354" i="1"/>
  <c r="L1353" i="1"/>
  <c r="L1352" i="1"/>
  <c r="L1351" i="1"/>
  <c r="L1350" i="1"/>
  <c r="L1349" i="1"/>
  <c r="L1348" i="1"/>
  <c r="L1347" i="1"/>
  <c r="L1346" i="1"/>
  <c r="L1345" i="1"/>
  <c r="L1344" i="1"/>
  <c r="L1343" i="1"/>
  <c r="L1342" i="1"/>
  <c r="L1341" i="1"/>
  <c r="L1340" i="1"/>
  <c r="L1339" i="1"/>
  <c r="L1338" i="1"/>
  <c r="L1337" i="1"/>
  <c r="L1336" i="1"/>
  <c r="L1335" i="1"/>
  <c r="L1334" i="1"/>
  <c r="L1333" i="1"/>
  <c r="L1332" i="1"/>
  <c r="L1331" i="1"/>
  <c r="L1330" i="1"/>
  <c r="L1329" i="1"/>
  <c r="L1328" i="1"/>
  <c r="L1327" i="1"/>
  <c r="L1326" i="1"/>
  <c r="L1325" i="1"/>
  <c r="L1324" i="1"/>
  <c r="L1323" i="1"/>
  <c r="L1322" i="1"/>
  <c r="L1321" i="1"/>
  <c r="L1320" i="1"/>
  <c r="L1319" i="1"/>
  <c r="L1318" i="1"/>
  <c r="L1317" i="1"/>
  <c r="L1316" i="1"/>
  <c r="L1315" i="1"/>
  <c r="L1314" i="1"/>
  <c r="L1313" i="1"/>
  <c r="L1312" i="1"/>
  <c r="L1311" i="1"/>
  <c r="L1310" i="1"/>
  <c r="L1309" i="1"/>
  <c r="L1308" i="1"/>
  <c r="L1307" i="1"/>
  <c r="L1306" i="1"/>
  <c r="L1305" i="1"/>
  <c r="L1304" i="1"/>
  <c r="L1303" i="1"/>
  <c r="L1302" i="1"/>
  <c r="L1301" i="1"/>
  <c r="L1300" i="1"/>
  <c r="L1299" i="1"/>
  <c r="L1298" i="1"/>
  <c r="L1297" i="1"/>
  <c r="L1296" i="1"/>
  <c r="L1295" i="1"/>
  <c r="L1294" i="1"/>
  <c r="L1293" i="1"/>
  <c r="L1292" i="1"/>
  <c r="L1291" i="1"/>
  <c r="L1290" i="1"/>
  <c r="L1289" i="1"/>
  <c r="L1288" i="1"/>
  <c r="L1287" i="1"/>
  <c r="L1286" i="1"/>
  <c r="L1285" i="1"/>
  <c r="L1284" i="1"/>
  <c r="L1283" i="1"/>
  <c r="L1282" i="1"/>
  <c r="L1281" i="1"/>
  <c r="L1280" i="1"/>
  <c r="L1279" i="1"/>
  <c r="L1278" i="1"/>
  <c r="L1277" i="1"/>
  <c r="L1276" i="1"/>
  <c r="L1275" i="1"/>
  <c r="L1274" i="1"/>
  <c r="L1273" i="1"/>
  <c r="L1272" i="1"/>
  <c r="L1271" i="1"/>
  <c r="L1270" i="1"/>
  <c r="L1269" i="1"/>
  <c r="L1268" i="1"/>
  <c r="L1267" i="1"/>
  <c r="L1266" i="1"/>
  <c r="L1265" i="1"/>
  <c r="L1264" i="1"/>
  <c r="L1263" i="1"/>
  <c r="L1262" i="1"/>
  <c r="L1261" i="1"/>
  <c r="L1260" i="1"/>
  <c r="L1259" i="1"/>
  <c r="L1258" i="1"/>
  <c r="L1257" i="1"/>
  <c r="L1256" i="1"/>
  <c r="L1255" i="1"/>
  <c r="L1254" i="1"/>
  <c r="L1253" i="1"/>
  <c r="L1252" i="1"/>
  <c r="L1251" i="1"/>
  <c r="L1250" i="1"/>
  <c r="L1249" i="1"/>
  <c r="L1248" i="1"/>
  <c r="L1247" i="1"/>
  <c r="L1246" i="1"/>
  <c r="L1245" i="1"/>
  <c r="L1244" i="1"/>
  <c r="L1243" i="1"/>
  <c r="L1242" i="1"/>
  <c r="L1241" i="1"/>
  <c r="L1240" i="1"/>
  <c r="L1239" i="1"/>
  <c r="L1238" i="1"/>
  <c r="L1237" i="1"/>
  <c r="L1236" i="1"/>
  <c r="L1235" i="1"/>
  <c r="L1234" i="1"/>
  <c r="L1233" i="1"/>
  <c r="L1232" i="1"/>
  <c r="L1231" i="1"/>
  <c r="L1230" i="1"/>
  <c r="L1229" i="1"/>
  <c r="L1228" i="1"/>
  <c r="L1227" i="1"/>
  <c r="L1226" i="1"/>
  <c r="L1225" i="1"/>
  <c r="L1224" i="1"/>
  <c r="L1223" i="1"/>
  <c r="L1222" i="1"/>
  <c r="L1221" i="1"/>
  <c r="L1220" i="1"/>
  <c r="L1219" i="1"/>
  <c r="L1218" i="1"/>
  <c r="L1217" i="1"/>
  <c r="L1216" i="1"/>
  <c r="L1215" i="1"/>
  <c r="L1214" i="1"/>
  <c r="L1213" i="1"/>
  <c r="L1212" i="1"/>
  <c r="L1211" i="1"/>
  <c r="L1210" i="1"/>
  <c r="L1209" i="1"/>
  <c r="L1208" i="1"/>
  <c r="L1207" i="1"/>
  <c r="L1206" i="1"/>
  <c r="L1205" i="1"/>
  <c r="L1204" i="1"/>
  <c r="L1203" i="1"/>
  <c r="L1202" i="1"/>
  <c r="L1201" i="1"/>
  <c r="L1200" i="1"/>
  <c r="L1199" i="1"/>
  <c r="L1198" i="1"/>
  <c r="L1197" i="1"/>
  <c r="L1196" i="1"/>
  <c r="L1195" i="1"/>
  <c r="L1194" i="1"/>
  <c r="L1193" i="1"/>
  <c r="L1192" i="1"/>
  <c r="L1191" i="1"/>
  <c r="L1190" i="1"/>
  <c r="L1189" i="1"/>
  <c r="L1188" i="1"/>
  <c r="L1187" i="1"/>
  <c r="L1186" i="1"/>
  <c r="L1185" i="1"/>
  <c r="L1184" i="1"/>
  <c r="L1183" i="1"/>
  <c r="L1182" i="1"/>
  <c r="L1181" i="1"/>
  <c r="L1180" i="1"/>
  <c r="L1179" i="1"/>
  <c r="L1178" i="1"/>
  <c r="L1177" i="1"/>
  <c r="L1176" i="1"/>
  <c r="L1175" i="1"/>
  <c r="L1174" i="1"/>
  <c r="L1173" i="1"/>
  <c r="L1172" i="1"/>
  <c r="L1171" i="1"/>
  <c r="L1170" i="1"/>
  <c r="L1169" i="1"/>
  <c r="L1168" i="1"/>
  <c r="L1167" i="1"/>
  <c r="L1166" i="1"/>
  <c r="L1165" i="1"/>
  <c r="L1164" i="1"/>
  <c r="L1163" i="1"/>
  <c r="L1162" i="1"/>
  <c r="L1161" i="1"/>
  <c r="L1160" i="1"/>
  <c r="L1159" i="1"/>
  <c r="L1158" i="1"/>
  <c r="L1157" i="1"/>
  <c r="L1156" i="1"/>
  <c r="L1155" i="1"/>
  <c r="L1154" i="1"/>
  <c r="L1153" i="1"/>
  <c r="L1152" i="1"/>
  <c r="L1151" i="1"/>
  <c r="L1150" i="1"/>
  <c r="L1149" i="1"/>
  <c r="L1148" i="1"/>
  <c r="L1147" i="1"/>
  <c r="L1146" i="1"/>
  <c r="L1145" i="1"/>
  <c r="L1144" i="1"/>
  <c r="L1143" i="1"/>
  <c r="L1142" i="1"/>
  <c r="L1141" i="1"/>
  <c r="L1140" i="1"/>
  <c r="L1139" i="1"/>
  <c r="L1138" i="1"/>
  <c r="L1137" i="1"/>
  <c r="L1136" i="1"/>
  <c r="L1135" i="1"/>
  <c r="L1134" i="1"/>
  <c r="L1133" i="1"/>
  <c r="L1132" i="1"/>
  <c r="L1131" i="1"/>
  <c r="L1130" i="1"/>
  <c r="L1129" i="1"/>
  <c r="L1128" i="1"/>
  <c r="L1127" i="1"/>
  <c r="L1126" i="1"/>
  <c r="L1125" i="1"/>
  <c r="L1124" i="1"/>
  <c r="L1123" i="1"/>
  <c r="L1122" i="1"/>
  <c r="L1121" i="1"/>
  <c r="L1120" i="1"/>
  <c r="L1119" i="1"/>
  <c r="L1118" i="1"/>
  <c r="L1117" i="1"/>
  <c r="L1116" i="1"/>
  <c r="L1115" i="1"/>
  <c r="L1114" i="1"/>
  <c r="L1113" i="1"/>
  <c r="L1112" i="1"/>
  <c r="L1111" i="1"/>
  <c r="L1110" i="1"/>
  <c r="L1109" i="1"/>
  <c r="L1108" i="1"/>
  <c r="L1107" i="1"/>
  <c r="L1106" i="1"/>
  <c r="L1105" i="1"/>
  <c r="L1104" i="1"/>
  <c r="L1103" i="1"/>
  <c r="L1102" i="1"/>
  <c r="L1101" i="1"/>
  <c r="L1100" i="1"/>
  <c r="L1099" i="1"/>
  <c r="L1098" i="1"/>
  <c r="L1097" i="1"/>
  <c r="L1096" i="1"/>
  <c r="L1095" i="1"/>
  <c r="L1094" i="1"/>
  <c r="L1093" i="1"/>
  <c r="L1092" i="1"/>
  <c r="L1091" i="1"/>
  <c r="L1090" i="1"/>
  <c r="L1089" i="1"/>
  <c r="L1088" i="1"/>
  <c r="L1087" i="1"/>
  <c r="L1086" i="1"/>
  <c r="L1085" i="1"/>
  <c r="L1084" i="1"/>
  <c r="L1083" i="1"/>
  <c r="L1082" i="1"/>
  <c r="L1081" i="1"/>
  <c r="L1080" i="1"/>
  <c r="L1079" i="1"/>
  <c r="L1078" i="1"/>
  <c r="L1077" i="1"/>
  <c r="L1076" i="1"/>
  <c r="L1075" i="1"/>
  <c r="L1074" i="1"/>
  <c r="L1073" i="1"/>
  <c r="L1072" i="1"/>
  <c r="L1071" i="1"/>
  <c r="L1070" i="1"/>
  <c r="L1069" i="1"/>
  <c r="L1068" i="1"/>
  <c r="L1067" i="1"/>
  <c r="L1066" i="1"/>
  <c r="L1065" i="1"/>
  <c r="L1064" i="1"/>
  <c r="L1063" i="1"/>
  <c r="L1062" i="1"/>
  <c r="L1061" i="1"/>
  <c r="L1060" i="1"/>
  <c r="L1059" i="1"/>
  <c r="L1058" i="1"/>
  <c r="L1057" i="1"/>
  <c r="L1056" i="1"/>
  <c r="L1055" i="1"/>
  <c r="L1054" i="1"/>
  <c r="L1053" i="1"/>
  <c r="L1052" i="1"/>
  <c r="L1051" i="1"/>
  <c r="L1050" i="1"/>
  <c r="L1049" i="1"/>
  <c r="L1048" i="1"/>
  <c r="L1047" i="1"/>
  <c r="L1046" i="1"/>
  <c r="L1045" i="1"/>
  <c r="L1044" i="1"/>
  <c r="L1043" i="1"/>
  <c r="L1042" i="1"/>
  <c r="L1041" i="1"/>
  <c r="L1040" i="1"/>
  <c r="L1039" i="1"/>
  <c r="L1038" i="1"/>
  <c r="L1037" i="1"/>
  <c r="L1036" i="1"/>
  <c r="L1035" i="1"/>
  <c r="L1034" i="1"/>
  <c r="L1033" i="1"/>
  <c r="L1032" i="1"/>
  <c r="L1031" i="1"/>
  <c r="L1030" i="1"/>
  <c r="L1029" i="1"/>
  <c r="L1028" i="1"/>
  <c r="L1027" i="1"/>
  <c r="L1026" i="1"/>
  <c r="L1025" i="1"/>
  <c r="L1024" i="1"/>
  <c r="L1023" i="1"/>
  <c r="L1022" i="1"/>
  <c r="L1021" i="1"/>
  <c r="L1020" i="1"/>
  <c r="L1019" i="1"/>
  <c r="L1018" i="1"/>
  <c r="L1017" i="1"/>
  <c r="L1016" i="1"/>
  <c r="L1015" i="1"/>
  <c r="L1014" i="1"/>
  <c r="L1013" i="1"/>
  <c r="L1012" i="1"/>
  <c r="L1011" i="1"/>
  <c r="L1010" i="1"/>
  <c r="L1009" i="1"/>
  <c r="L1008" i="1"/>
  <c r="L1007" i="1"/>
  <c r="L1006" i="1"/>
  <c r="L1005" i="1"/>
  <c r="L1004" i="1"/>
  <c r="L1003" i="1"/>
  <c r="L1002" i="1"/>
  <c r="L1001" i="1"/>
  <c r="L1000" i="1"/>
  <c r="L999" i="1"/>
  <c r="L998" i="1"/>
  <c r="L997" i="1"/>
  <c r="L996" i="1"/>
  <c r="L995" i="1"/>
  <c r="L994" i="1"/>
  <c r="L993" i="1"/>
  <c r="L992" i="1"/>
  <c r="L991" i="1"/>
  <c r="L990" i="1"/>
  <c r="L989" i="1"/>
  <c r="L988" i="1"/>
  <c r="L987" i="1"/>
  <c r="L986" i="1"/>
  <c r="L985" i="1"/>
  <c r="L984" i="1"/>
  <c r="L983" i="1"/>
  <c r="L982" i="1"/>
  <c r="L981" i="1"/>
  <c r="L980" i="1"/>
  <c r="L979" i="1"/>
  <c r="L978" i="1"/>
  <c r="L977" i="1"/>
  <c r="L976" i="1"/>
  <c r="L975" i="1"/>
  <c r="L974" i="1"/>
  <c r="L973" i="1"/>
  <c r="L972" i="1"/>
  <c r="L971" i="1"/>
  <c r="L970" i="1"/>
  <c r="L969" i="1"/>
  <c r="L968" i="1"/>
  <c r="L967" i="1"/>
  <c r="L966" i="1"/>
  <c r="L965" i="1"/>
  <c r="L964" i="1"/>
  <c r="L963" i="1"/>
  <c r="L962" i="1"/>
  <c r="L961" i="1"/>
  <c r="L960" i="1"/>
  <c r="L959" i="1"/>
  <c r="L958" i="1"/>
  <c r="L957" i="1"/>
  <c r="L956" i="1"/>
  <c r="L955" i="1"/>
  <c r="L954" i="1"/>
  <c r="L953" i="1"/>
  <c r="L952" i="1"/>
  <c r="L951" i="1"/>
  <c r="L950" i="1"/>
  <c r="L949" i="1"/>
  <c r="L948" i="1"/>
  <c r="L947" i="1"/>
  <c r="L946" i="1"/>
  <c r="L945" i="1"/>
  <c r="L944" i="1"/>
  <c r="L943" i="1"/>
  <c r="L942" i="1"/>
  <c r="L941" i="1"/>
  <c r="L940" i="1"/>
  <c r="L939" i="1"/>
  <c r="L938" i="1"/>
  <c r="L937" i="1"/>
  <c r="L936" i="1"/>
  <c r="L935" i="1"/>
  <c r="L934" i="1"/>
  <c r="L933" i="1"/>
  <c r="L932" i="1"/>
  <c r="L931" i="1"/>
  <c r="L930" i="1"/>
  <c r="L929" i="1"/>
  <c r="L928" i="1"/>
  <c r="L927" i="1"/>
  <c r="L926" i="1"/>
  <c r="L925" i="1"/>
  <c r="L924" i="1"/>
  <c r="L923" i="1"/>
  <c r="L922" i="1"/>
  <c r="L921" i="1"/>
  <c r="L920" i="1"/>
  <c r="L919" i="1"/>
  <c r="L918" i="1"/>
  <c r="L917" i="1"/>
  <c r="L916" i="1"/>
  <c r="L915" i="1"/>
  <c r="L914" i="1"/>
  <c r="L913" i="1"/>
  <c r="L912" i="1"/>
  <c r="L911" i="1"/>
  <c r="L910" i="1"/>
  <c r="L909" i="1"/>
  <c r="L908" i="1"/>
  <c r="L907" i="1"/>
  <c r="L906" i="1"/>
  <c r="L905" i="1"/>
  <c r="L904" i="1"/>
  <c r="L903" i="1"/>
  <c r="L902" i="1"/>
  <c r="L901" i="1"/>
  <c r="L900" i="1"/>
  <c r="L899" i="1"/>
  <c r="L898" i="1"/>
  <c r="L897" i="1"/>
  <c r="L896" i="1"/>
  <c r="L895" i="1"/>
  <c r="L894" i="1"/>
  <c r="L893" i="1"/>
  <c r="L892" i="1"/>
  <c r="L891" i="1"/>
  <c r="L890" i="1"/>
  <c r="L889" i="1"/>
  <c r="L888" i="1"/>
  <c r="L887" i="1"/>
  <c r="L886" i="1"/>
  <c r="L885" i="1"/>
  <c r="L884" i="1"/>
  <c r="L883" i="1"/>
  <c r="L882" i="1"/>
  <c r="L881" i="1"/>
  <c r="L880" i="1"/>
  <c r="L879" i="1"/>
  <c r="L878" i="1"/>
  <c r="L877" i="1"/>
  <c r="L876" i="1"/>
  <c r="L875" i="1"/>
  <c r="L874" i="1"/>
  <c r="L873" i="1"/>
  <c r="L872" i="1"/>
  <c r="L871" i="1"/>
  <c r="L870" i="1"/>
  <c r="L869" i="1"/>
  <c r="L868" i="1"/>
  <c r="L867" i="1"/>
  <c r="L866" i="1"/>
  <c r="L865" i="1"/>
  <c r="L864" i="1"/>
  <c r="L863" i="1"/>
  <c r="L862" i="1"/>
  <c r="L861" i="1"/>
  <c r="L860" i="1"/>
  <c r="L859" i="1"/>
  <c r="L858" i="1"/>
  <c r="L857" i="1"/>
  <c r="L856" i="1"/>
  <c r="L855" i="1"/>
  <c r="L854" i="1"/>
  <c r="L853" i="1"/>
  <c r="L852" i="1"/>
  <c r="L851" i="1"/>
  <c r="L850" i="1"/>
  <c r="L849" i="1"/>
  <c r="L848" i="1"/>
  <c r="L847" i="1"/>
  <c r="L846" i="1"/>
  <c r="L845" i="1"/>
  <c r="L844" i="1"/>
  <c r="L843" i="1"/>
  <c r="L842" i="1"/>
  <c r="L841" i="1"/>
  <c r="L840" i="1"/>
  <c r="L839" i="1"/>
  <c r="L838" i="1"/>
  <c r="L837" i="1"/>
  <c r="L836" i="1"/>
  <c r="L835" i="1"/>
  <c r="L834" i="1"/>
  <c r="L833" i="1"/>
  <c r="L832" i="1"/>
  <c r="L831" i="1"/>
  <c r="L830" i="1"/>
  <c r="L829" i="1"/>
  <c r="L828" i="1"/>
  <c r="L827" i="1"/>
  <c r="L826" i="1"/>
  <c r="L825" i="1"/>
  <c r="L824" i="1"/>
  <c r="L823" i="1"/>
  <c r="L822" i="1"/>
  <c r="L821" i="1"/>
  <c r="L820" i="1"/>
  <c r="L819" i="1"/>
  <c r="L818" i="1"/>
  <c r="L817" i="1"/>
  <c r="L816" i="1"/>
  <c r="L815" i="1"/>
  <c r="L814" i="1"/>
  <c r="L813" i="1"/>
  <c r="L812" i="1"/>
  <c r="L811" i="1"/>
  <c r="L810" i="1"/>
  <c r="L809" i="1"/>
  <c r="L808" i="1"/>
  <c r="L807" i="1"/>
  <c r="L806" i="1"/>
  <c r="L805" i="1"/>
  <c r="L804" i="1"/>
  <c r="L803" i="1"/>
  <c r="L802" i="1"/>
  <c r="L801" i="1"/>
  <c r="L800" i="1"/>
  <c r="L799" i="1"/>
  <c r="L798" i="1"/>
  <c r="L797" i="1"/>
  <c r="L796" i="1"/>
  <c r="L795" i="1"/>
  <c r="L794" i="1"/>
  <c r="L793" i="1"/>
  <c r="L792" i="1"/>
  <c r="L791" i="1"/>
  <c r="L790" i="1"/>
  <c r="L789" i="1"/>
  <c r="L788" i="1"/>
  <c r="L787" i="1"/>
  <c r="L786" i="1"/>
  <c r="L785" i="1"/>
  <c r="L784" i="1"/>
  <c r="L783" i="1"/>
  <c r="L782" i="1"/>
  <c r="L781" i="1"/>
  <c r="L780" i="1"/>
  <c r="L779" i="1"/>
  <c r="L778" i="1"/>
  <c r="L777" i="1"/>
  <c r="L776" i="1"/>
  <c r="L775" i="1"/>
  <c r="L774" i="1"/>
  <c r="L773" i="1"/>
  <c r="L772" i="1"/>
  <c r="L771" i="1"/>
  <c r="L770" i="1"/>
  <c r="L769" i="1"/>
  <c r="L768" i="1"/>
  <c r="L767" i="1"/>
  <c r="L766" i="1"/>
  <c r="L765" i="1"/>
  <c r="L764" i="1"/>
  <c r="L763" i="1"/>
  <c r="L762" i="1"/>
  <c r="L761" i="1"/>
  <c r="L760" i="1"/>
  <c r="L759" i="1"/>
  <c r="L758" i="1"/>
  <c r="L757" i="1"/>
  <c r="L756" i="1"/>
  <c r="L755" i="1"/>
  <c r="L754" i="1"/>
  <c r="L753" i="1"/>
  <c r="L752" i="1"/>
  <c r="L751" i="1"/>
  <c r="L750" i="1"/>
  <c r="L749" i="1"/>
  <c r="L748" i="1"/>
  <c r="L747" i="1"/>
  <c r="L746" i="1"/>
  <c r="L745" i="1"/>
  <c r="L744" i="1"/>
  <c r="L743" i="1"/>
  <c r="L742" i="1"/>
  <c r="L741" i="1"/>
  <c r="L740" i="1"/>
  <c r="L739" i="1"/>
  <c r="L738" i="1"/>
  <c r="L737" i="1"/>
  <c r="L736" i="1"/>
  <c r="L735" i="1"/>
  <c r="L734" i="1"/>
  <c r="L733" i="1"/>
  <c r="L732" i="1"/>
  <c r="L731" i="1"/>
  <c r="L730" i="1"/>
  <c r="L729" i="1"/>
  <c r="L728" i="1"/>
  <c r="L727" i="1"/>
  <c r="L726" i="1"/>
  <c r="L725" i="1"/>
  <c r="L724" i="1"/>
  <c r="L723" i="1"/>
  <c r="L722" i="1"/>
  <c r="L721" i="1"/>
  <c r="L720" i="1"/>
  <c r="L719" i="1"/>
  <c r="L718" i="1"/>
  <c r="L717" i="1"/>
  <c r="L716" i="1"/>
  <c r="L715" i="1"/>
  <c r="L714" i="1"/>
  <c r="L713" i="1"/>
  <c r="L712" i="1"/>
  <c r="L711" i="1"/>
  <c r="L710" i="1"/>
  <c r="L709" i="1"/>
  <c r="L708" i="1"/>
  <c r="L707" i="1"/>
  <c r="L706" i="1"/>
  <c r="L705" i="1"/>
  <c r="L704" i="1"/>
  <c r="L703" i="1"/>
  <c r="L702" i="1"/>
  <c r="L701" i="1"/>
  <c r="L700" i="1"/>
  <c r="L699" i="1"/>
  <c r="L698" i="1"/>
  <c r="L697" i="1"/>
  <c r="L696" i="1"/>
  <c r="L695" i="1"/>
  <c r="L694" i="1"/>
  <c r="L693" i="1"/>
  <c r="L692" i="1"/>
  <c r="L691" i="1"/>
  <c r="L690" i="1"/>
  <c r="L689" i="1"/>
  <c r="L688" i="1"/>
  <c r="L687" i="1"/>
  <c r="L686" i="1"/>
  <c r="L685" i="1"/>
  <c r="L684" i="1"/>
  <c r="L683" i="1"/>
  <c r="L682" i="1"/>
  <c r="L681" i="1"/>
  <c r="L680" i="1"/>
  <c r="L679" i="1"/>
  <c r="L678" i="1"/>
  <c r="L677" i="1"/>
  <c r="L676" i="1"/>
  <c r="L675" i="1"/>
  <c r="L674" i="1"/>
  <c r="L673" i="1"/>
  <c r="L672" i="1"/>
  <c r="L671" i="1"/>
  <c r="L670" i="1"/>
  <c r="L669" i="1"/>
  <c r="L668" i="1"/>
  <c r="L667" i="1"/>
  <c r="L666" i="1"/>
  <c r="L665" i="1"/>
  <c r="L664" i="1"/>
  <c r="L663" i="1"/>
  <c r="L662" i="1"/>
  <c r="L661" i="1"/>
  <c r="L660" i="1"/>
  <c r="L659" i="1"/>
  <c r="L658" i="1"/>
  <c r="L657" i="1"/>
  <c r="L656" i="1"/>
  <c r="L655" i="1"/>
  <c r="L654" i="1"/>
  <c r="L653" i="1"/>
  <c r="L652" i="1"/>
  <c r="L651" i="1"/>
  <c r="L650" i="1"/>
  <c r="L649" i="1"/>
  <c r="L648" i="1"/>
  <c r="L647" i="1"/>
  <c r="L646" i="1"/>
  <c r="L645" i="1"/>
  <c r="L644" i="1"/>
  <c r="L643" i="1"/>
  <c r="L642" i="1"/>
  <c r="L641" i="1"/>
  <c r="L640" i="1"/>
  <c r="L639" i="1"/>
  <c r="L638" i="1"/>
  <c r="L637" i="1"/>
  <c r="L636" i="1"/>
  <c r="L635" i="1"/>
  <c r="L634" i="1"/>
  <c r="L633" i="1"/>
  <c r="L632" i="1"/>
  <c r="L631" i="1"/>
  <c r="L630" i="1"/>
  <c r="L629" i="1"/>
  <c r="L628" i="1"/>
  <c r="L627" i="1"/>
  <c r="L626" i="1"/>
  <c r="L625" i="1"/>
  <c r="L624" i="1"/>
  <c r="L623" i="1"/>
  <c r="L622" i="1"/>
  <c r="L621" i="1"/>
  <c r="L620" i="1"/>
  <c r="L619" i="1"/>
  <c r="L618" i="1"/>
  <c r="L617" i="1"/>
  <c r="L616" i="1"/>
  <c r="L615" i="1"/>
  <c r="L614" i="1"/>
  <c r="L613" i="1"/>
  <c r="L612" i="1"/>
  <c r="L611" i="1"/>
  <c r="L610" i="1"/>
  <c r="L609" i="1"/>
  <c r="L608" i="1"/>
  <c r="L607" i="1"/>
  <c r="L606" i="1"/>
  <c r="L605" i="1"/>
  <c r="L604" i="1"/>
  <c r="L603" i="1"/>
  <c r="L602" i="1"/>
  <c r="L601" i="1"/>
  <c r="L600" i="1"/>
  <c r="L599" i="1"/>
  <c r="L598" i="1"/>
  <c r="L597" i="1"/>
  <c r="L596" i="1"/>
  <c r="L595" i="1"/>
  <c r="L594" i="1"/>
  <c r="L593" i="1"/>
  <c r="L592" i="1"/>
  <c r="L591" i="1"/>
  <c r="L590" i="1"/>
  <c r="L589" i="1"/>
  <c r="L588" i="1"/>
  <c r="L587" i="1"/>
  <c r="L586" i="1"/>
  <c r="L585" i="1"/>
  <c r="L584" i="1"/>
  <c r="L583" i="1"/>
  <c r="L582" i="1"/>
  <c r="L581" i="1"/>
  <c r="L580" i="1"/>
  <c r="L579" i="1"/>
  <c r="L578" i="1"/>
  <c r="L577" i="1"/>
  <c r="L576" i="1"/>
  <c r="L575" i="1"/>
  <c r="L574" i="1"/>
  <c r="L573" i="1"/>
  <c r="L572" i="1"/>
  <c r="L571" i="1"/>
  <c r="L570" i="1"/>
  <c r="L569" i="1"/>
  <c r="L568" i="1"/>
  <c r="L567" i="1"/>
  <c r="L566" i="1"/>
  <c r="L565" i="1"/>
  <c r="L564" i="1"/>
  <c r="L563" i="1"/>
  <c r="L562" i="1"/>
  <c r="L561" i="1"/>
  <c r="L560" i="1"/>
  <c r="L559" i="1"/>
  <c r="L558" i="1"/>
  <c r="L557" i="1"/>
  <c r="L556" i="1"/>
  <c r="L555" i="1"/>
  <c r="L554" i="1"/>
  <c r="L553" i="1"/>
  <c r="L552" i="1"/>
  <c r="L551" i="1"/>
  <c r="L550" i="1"/>
  <c r="L549" i="1"/>
  <c r="L548" i="1"/>
  <c r="L547" i="1"/>
  <c r="L546" i="1"/>
  <c r="L545" i="1"/>
  <c r="L544" i="1"/>
  <c r="L543" i="1"/>
  <c r="L542" i="1"/>
  <c r="L541" i="1"/>
  <c r="L540" i="1"/>
  <c r="L539" i="1"/>
  <c r="L538" i="1"/>
  <c r="L537" i="1"/>
  <c r="L536" i="1"/>
  <c r="L535" i="1"/>
  <c r="L534" i="1"/>
  <c r="L533" i="1"/>
  <c r="L532" i="1"/>
  <c r="L531" i="1"/>
  <c r="L530" i="1"/>
  <c r="L529" i="1"/>
  <c r="L528" i="1"/>
  <c r="L527" i="1"/>
  <c r="L526" i="1"/>
  <c r="L525" i="1"/>
  <c r="L524" i="1"/>
  <c r="L523" i="1"/>
  <c r="L522" i="1"/>
  <c r="L521" i="1"/>
  <c r="L520" i="1"/>
  <c r="L519" i="1"/>
  <c r="L518" i="1"/>
  <c r="L517" i="1"/>
  <c r="L516" i="1"/>
  <c r="L515" i="1"/>
  <c r="L514" i="1"/>
  <c r="L513" i="1"/>
  <c r="L512" i="1"/>
  <c r="L511" i="1"/>
  <c r="L510" i="1"/>
  <c r="L509" i="1"/>
  <c r="L508" i="1"/>
  <c r="L507" i="1"/>
  <c r="L506" i="1"/>
  <c r="L505" i="1"/>
  <c r="L504" i="1"/>
  <c r="L503" i="1"/>
  <c r="L502" i="1"/>
  <c r="L501" i="1"/>
  <c r="L500" i="1"/>
  <c r="L499" i="1"/>
  <c r="L498" i="1"/>
  <c r="L497" i="1"/>
  <c r="L496" i="1"/>
  <c r="L495" i="1"/>
  <c r="L494" i="1"/>
  <c r="L493" i="1"/>
  <c r="L492" i="1"/>
  <c r="L491" i="1"/>
  <c r="L490" i="1"/>
  <c r="L489" i="1"/>
  <c r="L488" i="1"/>
  <c r="L487" i="1"/>
  <c r="L486" i="1"/>
  <c r="L485" i="1"/>
  <c r="L484" i="1"/>
  <c r="L483" i="1"/>
  <c r="L482" i="1"/>
  <c r="L481" i="1"/>
  <c r="L480" i="1"/>
  <c r="L479" i="1"/>
  <c r="L478" i="1"/>
  <c r="L477" i="1"/>
  <c r="L476" i="1"/>
  <c r="L475" i="1"/>
  <c r="L474" i="1"/>
  <c r="L473" i="1"/>
  <c r="L472" i="1"/>
  <c r="L471" i="1"/>
  <c r="L470" i="1"/>
  <c r="L469" i="1"/>
  <c r="L468" i="1"/>
  <c r="L467" i="1"/>
  <c r="L466" i="1"/>
  <c r="L465" i="1"/>
  <c r="L464" i="1"/>
  <c r="L463" i="1"/>
  <c r="L462" i="1"/>
  <c r="L461" i="1"/>
  <c r="L460" i="1"/>
  <c r="L459" i="1"/>
  <c r="L458" i="1"/>
  <c r="L457" i="1"/>
  <c r="L456" i="1"/>
  <c r="L455" i="1"/>
  <c r="L454" i="1"/>
  <c r="L453" i="1"/>
  <c r="L452" i="1"/>
  <c r="L451" i="1"/>
  <c r="L450" i="1"/>
  <c r="L449" i="1"/>
  <c r="L448" i="1"/>
  <c r="L447" i="1"/>
  <c r="L446" i="1"/>
  <c r="L445" i="1"/>
  <c r="L444" i="1"/>
  <c r="L443" i="1"/>
  <c r="L442" i="1"/>
  <c r="L441" i="1"/>
  <c r="L440" i="1"/>
  <c r="L439" i="1"/>
  <c r="L438" i="1"/>
  <c r="L437" i="1"/>
  <c r="L436" i="1"/>
  <c r="L435" i="1"/>
  <c r="L434" i="1"/>
  <c r="L433" i="1"/>
  <c r="L432" i="1"/>
  <c r="L431" i="1"/>
  <c r="L430" i="1"/>
  <c r="L429" i="1"/>
  <c r="L428" i="1"/>
  <c r="L427" i="1"/>
  <c r="L426" i="1"/>
  <c r="L425" i="1"/>
  <c r="L424" i="1"/>
  <c r="L423" i="1"/>
  <c r="L422" i="1"/>
  <c r="L421" i="1"/>
  <c r="L420" i="1"/>
  <c r="L419" i="1"/>
  <c r="L418" i="1"/>
  <c r="L417" i="1"/>
  <c r="L416" i="1"/>
  <c r="L415" i="1"/>
  <c r="L414" i="1"/>
  <c r="L413" i="1"/>
  <c r="L412" i="1"/>
  <c r="L411" i="1"/>
  <c r="L410" i="1"/>
  <c r="L409" i="1"/>
  <c r="L408" i="1"/>
  <c r="L407" i="1"/>
  <c r="L406" i="1"/>
  <c r="L405" i="1"/>
  <c r="L404" i="1"/>
  <c r="L403" i="1"/>
  <c r="L402" i="1"/>
  <c r="L401" i="1"/>
  <c r="L400" i="1"/>
  <c r="L399" i="1"/>
  <c r="L398" i="1"/>
  <c r="L397" i="1"/>
  <c r="L396" i="1"/>
  <c r="L395" i="1"/>
  <c r="L394" i="1"/>
  <c r="L393" i="1"/>
  <c r="L392" i="1"/>
  <c r="L391" i="1"/>
  <c r="L390" i="1"/>
  <c r="L389" i="1"/>
  <c r="L388" i="1"/>
  <c r="L387" i="1"/>
  <c r="L386" i="1"/>
  <c r="L385" i="1"/>
  <c r="L384" i="1"/>
  <c r="L383" i="1"/>
  <c r="L382" i="1"/>
  <c r="L381" i="1"/>
  <c r="L380" i="1"/>
  <c r="L379" i="1"/>
  <c r="L378" i="1"/>
  <c r="L377" i="1"/>
  <c r="L376" i="1"/>
  <c r="L375" i="1"/>
  <c r="L374" i="1"/>
  <c r="L373" i="1"/>
  <c r="L372" i="1"/>
  <c r="L371" i="1"/>
  <c r="L370" i="1"/>
  <c r="L369" i="1"/>
  <c r="L368" i="1"/>
  <c r="L367" i="1"/>
  <c r="L366" i="1"/>
  <c r="L365" i="1"/>
  <c r="L364" i="1"/>
  <c r="L363" i="1"/>
  <c r="L362" i="1"/>
  <c r="L361" i="1"/>
  <c r="L360" i="1"/>
  <c r="L359" i="1"/>
  <c r="L358" i="1"/>
  <c r="L357" i="1"/>
  <c r="L356" i="1"/>
  <c r="L355" i="1"/>
  <c r="L354" i="1"/>
  <c r="L353" i="1"/>
  <c r="L352" i="1"/>
  <c r="L351" i="1"/>
  <c r="L350" i="1"/>
  <c r="L349" i="1"/>
  <c r="L348" i="1"/>
  <c r="L347" i="1"/>
  <c r="L346" i="1"/>
  <c r="L345" i="1"/>
  <c r="L344" i="1"/>
  <c r="L343" i="1"/>
  <c r="L342" i="1"/>
  <c r="L341" i="1"/>
  <c r="L340" i="1"/>
  <c r="L339" i="1"/>
  <c r="L338" i="1"/>
  <c r="L337" i="1"/>
  <c r="L336" i="1"/>
  <c r="L335" i="1"/>
  <c r="L334" i="1"/>
  <c r="L333" i="1"/>
  <c r="L332" i="1"/>
  <c r="L331" i="1"/>
  <c r="L330" i="1"/>
  <c r="L329" i="1"/>
  <c r="L328" i="1"/>
  <c r="L327" i="1"/>
  <c r="L326" i="1"/>
  <c r="L325" i="1"/>
  <c r="L324" i="1"/>
  <c r="L323" i="1"/>
  <c r="L322" i="1"/>
  <c r="L321" i="1"/>
  <c r="L320" i="1"/>
  <c r="L319" i="1"/>
  <c r="L318" i="1"/>
  <c r="L317" i="1"/>
  <c r="L316" i="1"/>
  <c r="L315" i="1"/>
  <c r="L314" i="1"/>
  <c r="L313" i="1"/>
  <c r="L312" i="1"/>
  <c r="L311" i="1"/>
  <c r="L310" i="1"/>
  <c r="L309" i="1"/>
  <c r="L308" i="1"/>
  <c r="L307" i="1"/>
  <c r="L306" i="1"/>
  <c r="L305" i="1"/>
  <c r="L304" i="1"/>
  <c r="L303" i="1"/>
  <c r="L302" i="1"/>
  <c r="L301" i="1"/>
  <c r="L300" i="1"/>
  <c r="L299" i="1"/>
  <c r="L298" i="1"/>
  <c r="L297" i="1"/>
  <c r="L296" i="1"/>
  <c r="L295" i="1"/>
  <c r="L294" i="1"/>
  <c r="L293" i="1"/>
  <c r="L292" i="1"/>
  <c r="L291" i="1"/>
  <c r="L290" i="1"/>
  <c r="L289" i="1"/>
  <c r="L288" i="1"/>
  <c r="L287" i="1"/>
  <c r="L286" i="1"/>
  <c r="L285" i="1"/>
  <c r="L284" i="1"/>
  <c r="L283" i="1"/>
  <c r="L282" i="1"/>
  <c r="L281" i="1"/>
  <c r="L280" i="1"/>
  <c r="L279" i="1"/>
  <c r="L278" i="1"/>
  <c r="L277" i="1"/>
  <c r="L276" i="1"/>
  <c r="L275" i="1"/>
  <c r="L274" i="1"/>
  <c r="L273" i="1"/>
  <c r="L272" i="1"/>
  <c r="L271" i="1"/>
  <c r="L270" i="1"/>
  <c r="L269" i="1"/>
  <c r="L268" i="1"/>
  <c r="L267" i="1"/>
  <c r="L266" i="1"/>
  <c r="L265" i="1"/>
  <c r="L264" i="1"/>
  <c r="L263" i="1"/>
  <c r="L262" i="1"/>
  <c r="L261" i="1"/>
  <c r="L260" i="1"/>
  <c r="L259" i="1"/>
  <c r="L258" i="1"/>
  <c r="L257" i="1"/>
  <c r="L256" i="1"/>
  <c r="L255" i="1"/>
  <c r="L254" i="1"/>
  <c r="L253" i="1"/>
  <c r="L252" i="1"/>
  <c r="L251" i="1"/>
  <c r="L250" i="1"/>
  <c r="L249" i="1"/>
  <c r="L248" i="1"/>
  <c r="L247" i="1"/>
  <c r="L246" i="1"/>
  <c r="L245" i="1"/>
  <c r="L244" i="1"/>
  <c r="L243" i="1"/>
  <c r="L242" i="1"/>
  <c r="L241" i="1"/>
  <c r="L240" i="1"/>
  <c r="L239" i="1"/>
  <c r="L238" i="1"/>
  <c r="L237" i="1"/>
  <c r="L236" i="1"/>
  <c r="L235" i="1"/>
  <c r="L234" i="1"/>
  <c r="L233" i="1"/>
  <c r="L232" i="1"/>
  <c r="L231" i="1"/>
  <c r="L230" i="1"/>
  <c r="L229" i="1"/>
  <c r="L228" i="1"/>
  <c r="L227" i="1"/>
  <c r="L226" i="1"/>
  <c r="L225" i="1"/>
  <c r="L224" i="1"/>
  <c r="L223" i="1"/>
  <c r="L222" i="1"/>
  <c r="L221" i="1"/>
  <c r="L220" i="1"/>
  <c r="L219" i="1"/>
  <c r="L218" i="1"/>
  <c r="L217" i="1"/>
  <c r="L216" i="1"/>
  <c r="L215" i="1"/>
  <c r="L214" i="1"/>
  <c r="L213" i="1"/>
  <c r="L212" i="1"/>
  <c r="L211" i="1"/>
  <c r="L210" i="1"/>
  <c r="L209" i="1"/>
  <c r="L208" i="1"/>
  <c r="L207" i="1"/>
  <c r="L206" i="1"/>
  <c r="L205" i="1"/>
  <c r="L204" i="1"/>
  <c r="L203" i="1"/>
  <c r="L202" i="1"/>
  <c r="L201" i="1"/>
  <c r="L200" i="1"/>
  <c r="L199" i="1"/>
  <c r="L198" i="1"/>
  <c r="L197" i="1"/>
  <c r="L196" i="1"/>
  <c r="L195" i="1"/>
  <c r="L194" i="1"/>
  <c r="L193" i="1"/>
  <c r="L192" i="1"/>
  <c r="L191" i="1"/>
  <c r="L190" i="1"/>
  <c r="L189" i="1"/>
  <c r="L188" i="1"/>
  <c r="L187" i="1"/>
  <c r="L186" i="1"/>
  <c r="L185" i="1"/>
  <c r="L184" i="1"/>
  <c r="L183" i="1"/>
  <c r="L182" i="1"/>
  <c r="L181" i="1"/>
  <c r="L180" i="1"/>
  <c r="L179" i="1"/>
  <c r="L178" i="1"/>
  <c r="L177" i="1"/>
  <c r="L176" i="1"/>
  <c r="L175" i="1"/>
  <c r="L174" i="1"/>
  <c r="L173" i="1"/>
  <c r="L172" i="1"/>
  <c r="L171" i="1"/>
  <c r="L170" i="1"/>
  <c r="L169" i="1"/>
  <c r="L168" i="1"/>
  <c r="L167" i="1"/>
  <c r="L166" i="1"/>
  <c r="L165" i="1"/>
  <c r="L164" i="1"/>
  <c r="L163" i="1"/>
  <c r="L162" i="1"/>
  <c r="L161" i="1"/>
  <c r="L160" i="1"/>
  <c r="L159" i="1"/>
  <c r="L158" i="1"/>
  <c r="L157" i="1"/>
  <c r="L156" i="1"/>
  <c r="L155" i="1"/>
  <c r="L154" i="1"/>
  <c r="L153" i="1"/>
  <c r="L152" i="1"/>
  <c r="L151" i="1"/>
  <c r="L150" i="1"/>
  <c r="L149" i="1"/>
  <c r="L148" i="1"/>
  <c r="L147" i="1"/>
  <c r="L146" i="1"/>
  <c r="L145" i="1"/>
  <c r="L144" i="1"/>
  <c r="L143" i="1"/>
  <c r="L142" i="1"/>
  <c r="L141" i="1"/>
  <c r="L140" i="1"/>
  <c r="L139" i="1"/>
  <c r="L138" i="1"/>
  <c r="L137" i="1"/>
  <c r="L136" i="1"/>
  <c r="L135" i="1"/>
  <c r="L134" i="1"/>
  <c r="L133" i="1"/>
  <c r="L132" i="1"/>
  <c r="L131" i="1"/>
  <c r="L130" i="1"/>
  <c r="L129" i="1"/>
  <c r="L128" i="1"/>
  <c r="L127" i="1"/>
  <c r="L126" i="1"/>
  <c r="L125" i="1"/>
  <c r="L124" i="1"/>
  <c r="L123" i="1"/>
  <c r="L122" i="1"/>
  <c r="L121" i="1"/>
  <c r="L120" i="1"/>
  <c r="L119" i="1"/>
  <c r="L118" i="1"/>
  <c r="L117" i="1"/>
  <c r="L116" i="1"/>
  <c r="L115" i="1"/>
  <c r="L114" i="1"/>
  <c r="L113" i="1"/>
  <c r="L112" i="1"/>
  <c r="L111" i="1"/>
  <c r="L110" i="1"/>
  <c r="L109" i="1"/>
  <c r="L108" i="1"/>
  <c r="L107" i="1"/>
  <c r="L106" i="1"/>
  <c r="L105" i="1"/>
  <c r="L104" i="1"/>
  <c r="L103" i="1"/>
  <c r="L102" i="1"/>
  <c r="L101" i="1"/>
  <c r="L100" i="1"/>
  <c r="L99" i="1"/>
  <c r="L98" i="1"/>
  <c r="L97" i="1"/>
  <c r="L96" i="1"/>
  <c r="L95" i="1"/>
  <c r="L94" i="1"/>
  <c r="L93" i="1"/>
  <c r="L92" i="1"/>
  <c r="L91" i="1"/>
  <c r="L90" i="1"/>
  <c r="L89" i="1"/>
  <c r="L88" i="1"/>
  <c r="L87" i="1"/>
  <c r="L86" i="1"/>
  <c r="L85" i="1"/>
  <c r="L84" i="1"/>
  <c r="L83" i="1"/>
  <c r="L82" i="1"/>
  <c r="L81" i="1"/>
  <c r="L80" i="1"/>
  <c r="L79" i="1"/>
  <c r="L78" i="1"/>
  <c r="L77" i="1"/>
  <c r="L76" i="1"/>
  <c r="L75" i="1"/>
  <c r="L74" i="1"/>
  <c r="L73" i="1"/>
  <c r="L72" i="1"/>
  <c r="L71" i="1"/>
  <c r="L70" i="1"/>
  <c r="L69" i="1"/>
  <c r="L68" i="1"/>
  <c r="L67" i="1"/>
  <c r="L66" i="1"/>
  <c r="L65" i="1"/>
  <c r="L64" i="1"/>
  <c r="L63" i="1"/>
  <c r="L62" i="1"/>
  <c r="L61" i="1"/>
  <c r="L60" i="1"/>
  <c r="L59" i="1"/>
  <c r="L58" i="1"/>
  <c r="L57" i="1"/>
  <c r="L56" i="1"/>
  <c r="L55" i="1"/>
  <c r="L54" i="1"/>
  <c r="L53" i="1"/>
  <c r="L52" i="1"/>
  <c r="L51" i="1"/>
  <c r="L50" i="1"/>
  <c r="L49" i="1"/>
  <c r="L48" i="1"/>
  <c r="L47" i="1"/>
  <c r="L46" i="1"/>
  <c r="L45" i="1"/>
  <c r="L44" i="1"/>
  <c r="L43" i="1"/>
  <c r="L42" i="1"/>
  <c r="L41" i="1"/>
  <c r="L40" i="1"/>
  <c r="L39" i="1"/>
  <c r="L38" i="1"/>
  <c r="L37" i="1"/>
  <c r="L36" i="1"/>
  <c r="L35" i="1"/>
  <c r="L34" i="1"/>
  <c r="L33" i="1"/>
  <c r="L32" i="1"/>
  <c r="L31" i="1"/>
  <c r="L30" i="1"/>
  <c r="L29" i="1"/>
  <c r="L28" i="1"/>
  <c r="L27" i="1"/>
  <c r="L26" i="1"/>
  <c r="L25" i="1"/>
  <c r="L24" i="1"/>
  <c r="L23" i="1"/>
  <c r="L22" i="1"/>
  <c r="L21" i="1"/>
  <c r="L20" i="1"/>
  <c r="L19" i="1"/>
  <c r="L18" i="1"/>
  <c r="L17" i="1"/>
  <c r="L16" i="1"/>
  <c r="L15" i="1"/>
  <c r="L14" i="1"/>
  <c r="L13" i="1"/>
  <c r="L12" i="1"/>
  <c r="L11" i="1"/>
  <c r="L10" i="1"/>
  <c r="L9" i="1"/>
  <c r="L8" i="1"/>
  <c r="L7" i="1"/>
  <c r="K3561" i="1" l="1"/>
  <c r="K3560" i="1"/>
  <c r="K3559" i="1"/>
  <c r="K3558" i="1"/>
  <c r="K3557" i="1"/>
  <c r="K3556" i="1"/>
  <c r="K3555" i="1"/>
  <c r="K3554" i="1"/>
  <c r="K3553" i="1"/>
  <c r="K3552" i="1"/>
  <c r="K3551" i="1"/>
  <c r="K3550" i="1"/>
  <c r="K3549" i="1"/>
  <c r="K3548" i="1"/>
  <c r="K3547" i="1"/>
  <c r="K3546" i="1"/>
  <c r="K3545" i="1"/>
  <c r="K3544" i="1"/>
  <c r="K3543" i="1"/>
  <c r="K3542" i="1"/>
  <c r="K3541" i="1"/>
  <c r="K3540" i="1"/>
  <c r="K3539" i="1"/>
  <c r="K3538" i="1"/>
  <c r="K3537" i="1"/>
  <c r="K3536" i="1"/>
  <c r="K3535" i="1"/>
  <c r="K3534" i="1"/>
  <c r="K3533" i="1"/>
  <c r="K3532" i="1"/>
  <c r="K3531" i="1"/>
  <c r="K3530" i="1"/>
  <c r="K3529" i="1"/>
  <c r="K3528" i="1"/>
  <c r="K3527" i="1"/>
  <c r="K3526" i="1"/>
  <c r="K3525" i="1"/>
  <c r="K3524" i="1"/>
  <c r="K3523" i="1"/>
  <c r="K3522" i="1"/>
  <c r="K3521" i="1"/>
  <c r="K3520" i="1"/>
  <c r="K3519" i="1"/>
  <c r="K3518" i="1"/>
  <c r="K3516" i="1"/>
  <c r="K3515" i="1"/>
  <c r="K3514" i="1"/>
  <c r="K3513" i="1"/>
  <c r="K3512" i="1"/>
  <c r="K3511" i="1"/>
  <c r="K3510" i="1"/>
  <c r="K3509" i="1"/>
  <c r="K3508" i="1"/>
  <c r="K3507" i="1"/>
  <c r="K3506" i="1"/>
  <c r="K3505" i="1"/>
  <c r="K3504" i="1"/>
  <c r="K3503" i="1"/>
  <c r="K3502" i="1"/>
  <c r="K3501" i="1"/>
  <c r="K3500" i="1"/>
  <c r="K3499" i="1"/>
  <c r="K3498" i="1"/>
  <c r="K3497" i="1"/>
  <c r="K3496" i="1"/>
  <c r="K3495" i="1"/>
  <c r="K3494" i="1"/>
  <c r="K3493" i="1"/>
  <c r="K3492" i="1"/>
  <c r="K3491" i="1"/>
  <c r="K3490" i="1"/>
  <c r="K3489" i="1"/>
  <c r="K3488" i="1"/>
  <c r="K3487" i="1"/>
  <c r="K3486" i="1"/>
  <c r="K3485" i="1"/>
  <c r="K3484" i="1"/>
  <c r="K3483" i="1"/>
  <c r="K3482" i="1"/>
  <c r="K3481" i="1"/>
  <c r="K3480" i="1"/>
  <c r="K3479" i="1"/>
  <c r="K3478" i="1"/>
  <c r="K3477" i="1"/>
  <c r="K3476" i="1"/>
  <c r="K3475" i="1"/>
  <c r="K3474" i="1"/>
  <c r="K3473" i="1"/>
  <c r="K3472" i="1"/>
  <c r="K3471" i="1"/>
  <c r="K3470" i="1"/>
  <c r="K3469" i="1"/>
  <c r="K3468" i="1"/>
  <c r="K3467" i="1"/>
  <c r="K3466" i="1"/>
  <c r="K3465" i="1"/>
  <c r="K3464" i="1"/>
  <c r="K3463" i="1"/>
  <c r="K3462" i="1"/>
  <c r="K3461" i="1"/>
  <c r="K3460" i="1"/>
  <c r="K3459" i="1"/>
  <c r="K3458" i="1"/>
  <c r="K3457" i="1"/>
  <c r="K3456" i="1"/>
  <c r="K3455" i="1"/>
  <c r="K3454" i="1"/>
  <c r="K3453" i="1"/>
  <c r="K3452" i="1"/>
  <c r="K3451" i="1"/>
  <c r="K3450" i="1"/>
  <c r="K3449" i="1"/>
  <c r="K3448" i="1"/>
  <c r="K3447" i="1"/>
  <c r="K3446" i="1"/>
  <c r="K3445" i="1"/>
  <c r="K3444" i="1"/>
  <c r="K3443" i="1"/>
  <c r="K3442" i="1"/>
  <c r="K3441" i="1"/>
  <c r="K3440" i="1"/>
  <c r="K3439" i="1"/>
  <c r="K3438" i="1"/>
  <c r="K3437" i="1"/>
  <c r="K3436" i="1"/>
  <c r="K3435" i="1"/>
  <c r="K3434" i="1"/>
  <c r="K3433" i="1"/>
  <c r="K3432" i="1"/>
  <c r="K3431" i="1"/>
  <c r="K3430" i="1"/>
  <c r="K3429" i="1"/>
  <c r="K3428" i="1"/>
  <c r="K3427" i="1"/>
  <c r="K3426" i="1"/>
  <c r="K3425" i="1"/>
  <c r="K3424" i="1"/>
  <c r="K3423" i="1"/>
  <c r="K3422" i="1"/>
  <c r="K3421" i="1"/>
  <c r="K3420" i="1"/>
  <c r="K3419" i="1"/>
  <c r="K3418" i="1"/>
  <c r="K3417" i="1"/>
  <c r="K3416" i="1"/>
  <c r="K3415" i="1"/>
  <c r="K3414" i="1"/>
  <c r="K3413" i="1"/>
  <c r="K3412" i="1"/>
  <c r="K3411" i="1"/>
  <c r="K3410" i="1"/>
  <c r="K3409" i="1"/>
  <c r="K3408" i="1"/>
  <c r="K3407" i="1"/>
  <c r="K3406" i="1"/>
  <c r="K3405" i="1"/>
  <c r="K3404" i="1"/>
  <c r="K3403" i="1"/>
  <c r="K3402" i="1"/>
  <c r="K3401" i="1"/>
  <c r="K3400" i="1"/>
  <c r="K3399" i="1"/>
  <c r="K3398" i="1"/>
  <c r="K3397" i="1"/>
  <c r="K3396" i="1"/>
  <c r="K3395" i="1"/>
  <c r="K3394" i="1"/>
  <c r="K3393" i="1"/>
  <c r="K3392" i="1"/>
  <c r="K3391" i="1"/>
  <c r="K3390" i="1"/>
  <c r="K3389" i="1"/>
  <c r="K3388" i="1"/>
  <c r="K3387" i="1"/>
  <c r="K3386" i="1"/>
  <c r="K3385" i="1"/>
  <c r="K3384" i="1"/>
  <c r="K3383" i="1"/>
  <c r="K3382" i="1"/>
  <c r="K3381" i="1"/>
  <c r="K3380" i="1"/>
  <c r="K3379" i="1"/>
  <c r="K3378" i="1"/>
  <c r="K3377" i="1"/>
  <c r="K3376" i="1"/>
  <c r="K3375" i="1"/>
  <c r="K3374" i="1"/>
  <c r="K3373" i="1"/>
  <c r="K3372" i="1"/>
  <c r="K3371" i="1"/>
  <c r="K3370" i="1"/>
  <c r="K3369" i="1"/>
  <c r="K3368" i="1"/>
  <c r="K3367" i="1"/>
  <c r="K3366" i="1"/>
  <c r="K3365" i="1"/>
  <c r="K3364" i="1"/>
  <c r="K3363" i="1"/>
  <c r="K3362" i="1"/>
  <c r="K3361" i="1"/>
  <c r="K3360" i="1"/>
  <c r="K3359" i="1"/>
  <c r="K3358" i="1"/>
  <c r="K3357" i="1"/>
  <c r="K3356" i="1"/>
  <c r="K3355" i="1"/>
  <c r="K3354" i="1"/>
  <c r="K3353" i="1"/>
  <c r="K3352" i="1"/>
  <c r="K3351" i="1"/>
  <c r="K3350" i="1"/>
  <c r="K3349" i="1"/>
  <c r="K3348" i="1"/>
  <c r="K3347" i="1"/>
  <c r="K3346" i="1"/>
  <c r="K3345" i="1"/>
  <c r="K3344" i="1"/>
  <c r="K3343" i="1"/>
  <c r="K3342" i="1"/>
  <c r="K3341" i="1"/>
  <c r="K3340" i="1"/>
  <c r="K3339" i="1"/>
  <c r="K3338" i="1"/>
  <c r="K3337" i="1"/>
  <c r="K3336" i="1"/>
  <c r="K3335" i="1"/>
  <c r="K3334" i="1"/>
  <c r="K3333" i="1"/>
  <c r="K3332" i="1"/>
  <c r="K3331" i="1"/>
  <c r="K3330" i="1"/>
  <c r="K3329" i="1"/>
  <c r="K3328" i="1"/>
  <c r="K3327" i="1"/>
  <c r="K3326" i="1"/>
  <c r="K3325" i="1"/>
  <c r="K3324" i="1"/>
  <c r="K3323" i="1"/>
  <c r="K3322" i="1"/>
  <c r="K3321" i="1"/>
  <c r="K3320" i="1"/>
  <c r="K3319" i="1"/>
  <c r="K3318" i="1"/>
  <c r="K3317" i="1"/>
  <c r="K3316" i="1"/>
  <c r="K3315" i="1"/>
  <c r="K3314" i="1"/>
  <c r="K3313" i="1"/>
  <c r="K3312" i="1"/>
  <c r="K3311" i="1"/>
  <c r="K3310" i="1"/>
  <c r="K3309" i="1"/>
  <c r="K3308" i="1"/>
  <c r="K3307" i="1"/>
  <c r="K3306" i="1"/>
  <c r="K3305" i="1"/>
  <c r="K3304" i="1"/>
  <c r="K3303" i="1"/>
  <c r="K3302" i="1"/>
  <c r="K3301" i="1"/>
  <c r="K3300" i="1"/>
  <c r="K3299" i="1"/>
  <c r="K3298" i="1"/>
  <c r="K3297" i="1"/>
  <c r="K3296" i="1"/>
  <c r="K3295" i="1"/>
  <c r="K3294" i="1"/>
  <c r="K3293" i="1"/>
  <c r="K3292" i="1"/>
  <c r="K3291" i="1"/>
  <c r="K3290" i="1"/>
  <c r="K3289" i="1"/>
  <c r="K3288" i="1"/>
  <c r="K3287" i="1"/>
  <c r="K3286" i="1"/>
  <c r="K3285" i="1"/>
  <c r="K3284" i="1"/>
  <c r="K3283" i="1"/>
  <c r="K3282" i="1"/>
  <c r="K3281" i="1"/>
  <c r="K3280" i="1"/>
  <c r="K3279" i="1"/>
  <c r="K3278" i="1"/>
  <c r="K3277" i="1"/>
  <c r="K3276" i="1"/>
  <c r="K3275" i="1"/>
  <c r="K3274" i="1"/>
  <c r="K3273" i="1"/>
  <c r="K3272" i="1"/>
  <c r="K3271" i="1"/>
  <c r="K3270" i="1"/>
  <c r="K3269" i="1"/>
  <c r="K3268" i="1"/>
  <c r="K3267" i="1"/>
  <c r="K3266" i="1"/>
  <c r="K3265" i="1"/>
  <c r="K3264" i="1"/>
  <c r="K3263" i="1"/>
  <c r="K3262" i="1"/>
  <c r="K3261" i="1"/>
  <c r="K3260" i="1"/>
  <c r="K3259" i="1"/>
  <c r="K3258" i="1"/>
  <c r="K3257" i="1"/>
  <c r="K3256" i="1"/>
  <c r="K3255" i="1"/>
  <c r="K3254" i="1"/>
  <c r="K3253" i="1"/>
  <c r="K3252" i="1"/>
  <c r="K3251" i="1"/>
  <c r="K3250" i="1"/>
  <c r="K3249" i="1"/>
  <c r="K3248" i="1"/>
  <c r="K3247" i="1"/>
  <c r="K3246" i="1"/>
  <c r="K3245" i="1"/>
  <c r="K3244" i="1"/>
  <c r="K3243" i="1"/>
  <c r="K3242" i="1"/>
  <c r="K3241" i="1"/>
  <c r="K3240" i="1"/>
  <c r="K3239" i="1"/>
  <c r="K3238" i="1"/>
  <c r="K3237" i="1"/>
  <c r="K3236" i="1"/>
  <c r="K3235" i="1"/>
  <c r="K3234" i="1"/>
  <c r="K3233" i="1"/>
  <c r="K3232" i="1"/>
  <c r="K3231" i="1"/>
  <c r="K3230" i="1"/>
  <c r="K3229" i="1"/>
  <c r="K3228" i="1"/>
  <c r="K3227" i="1"/>
  <c r="K3226" i="1"/>
  <c r="K3225" i="1"/>
  <c r="K3224" i="1"/>
  <c r="K3223" i="1"/>
  <c r="K3222" i="1"/>
  <c r="K3221" i="1"/>
  <c r="K3220" i="1"/>
  <c r="K3219" i="1"/>
  <c r="K3218" i="1"/>
  <c r="K3217" i="1"/>
  <c r="K3216" i="1"/>
  <c r="K3215" i="1"/>
  <c r="K3214" i="1"/>
  <c r="K3213" i="1"/>
  <c r="K3212" i="1"/>
  <c r="K3211" i="1"/>
  <c r="K3210" i="1"/>
  <c r="K3209" i="1"/>
  <c r="K3208" i="1"/>
  <c r="K3207" i="1"/>
  <c r="K3206" i="1"/>
  <c r="K3205" i="1"/>
  <c r="K3204" i="1"/>
  <c r="K3203" i="1"/>
  <c r="K3202" i="1"/>
  <c r="K3201" i="1"/>
  <c r="K3200" i="1"/>
  <c r="K3199" i="1"/>
  <c r="K3198" i="1"/>
  <c r="K3197" i="1"/>
  <c r="K3196" i="1"/>
  <c r="K3195" i="1"/>
  <c r="K3194" i="1"/>
  <c r="K3193" i="1"/>
  <c r="K3192" i="1"/>
  <c r="K3191" i="1"/>
  <c r="K3190" i="1"/>
  <c r="K3189" i="1"/>
  <c r="K3188" i="1"/>
  <c r="K3187" i="1"/>
  <c r="K3186" i="1"/>
  <c r="K3185" i="1"/>
  <c r="K3184" i="1"/>
  <c r="K3183" i="1"/>
  <c r="K3182" i="1"/>
  <c r="K3181" i="1"/>
  <c r="K3180" i="1"/>
  <c r="K3179" i="1"/>
  <c r="K3178" i="1"/>
  <c r="K3177" i="1"/>
  <c r="K3176" i="1"/>
  <c r="K3175" i="1"/>
  <c r="K3174" i="1"/>
  <c r="K3173" i="1"/>
  <c r="K3172" i="1"/>
  <c r="K3171" i="1"/>
  <c r="K3170" i="1"/>
  <c r="K3169" i="1"/>
  <c r="K3168" i="1"/>
  <c r="K3167" i="1"/>
  <c r="K3166" i="1"/>
  <c r="K3165" i="1"/>
  <c r="K3164" i="1"/>
  <c r="K3163" i="1"/>
  <c r="K3162" i="1"/>
  <c r="K3161" i="1"/>
  <c r="K3160" i="1"/>
  <c r="K3159" i="1"/>
  <c r="K3158" i="1"/>
  <c r="K3157" i="1"/>
  <c r="K3156" i="1"/>
  <c r="K3155" i="1"/>
  <c r="K3154" i="1"/>
  <c r="K3153" i="1"/>
  <c r="K3152" i="1"/>
  <c r="K3151" i="1"/>
  <c r="K3150" i="1"/>
  <c r="K3149" i="1"/>
  <c r="K3148" i="1"/>
  <c r="K3147" i="1"/>
  <c r="K3146" i="1"/>
  <c r="K3145" i="1"/>
  <c r="K3144" i="1"/>
  <c r="K3143" i="1"/>
  <c r="K3142" i="1"/>
  <c r="K3141" i="1"/>
  <c r="K3140" i="1"/>
  <c r="K3139" i="1"/>
  <c r="K3138" i="1"/>
  <c r="K3137" i="1"/>
  <c r="K3136" i="1"/>
  <c r="K3135" i="1"/>
  <c r="K3134" i="1"/>
  <c r="K3133" i="1"/>
  <c r="K3132" i="1"/>
  <c r="K3131" i="1"/>
  <c r="K3130" i="1"/>
  <c r="K3129" i="1"/>
  <c r="K3128" i="1"/>
  <c r="K3127" i="1"/>
  <c r="K3126" i="1"/>
  <c r="K3125" i="1"/>
  <c r="K3124" i="1"/>
  <c r="K3123" i="1"/>
  <c r="K3122" i="1"/>
  <c r="K3121" i="1"/>
  <c r="K3120" i="1"/>
  <c r="K3119" i="1"/>
  <c r="K3118" i="1"/>
  <c r="K3117" i="1"/>
  <c r="K3116" i="1"/>
  <c r="K3115" i="1"/>
  <c r="K3114" i="1"/>
  <c r="K3113" i="1"/>
  <c r="K3112" i="1"/>
  <c r="K3111" i="1"/>
  <c r="K3110" i="1"/>
  <c r="K3109" i="1"/>
  <c r="K3108" i="1"/>
  <c r="K3107" i="1"/>
  <c r="K3106" i="1"/>
  <c r="K3105" i="1"/>
  <c r="K3104" i="1"/>
  <c r="K3103" i="1"/>
  <c r="K3102" i="1"/>
  <c r="K3101" i="1"/>
  <c r="K3100" i="1"/>
  <c r="K3099" i="1"/>
  <c r="K3098" i="1"/>
  <c r="K3097" i="1"/>
  <c r="K3096" i="1"/>
  <c r="K3095" i="1"/>
  <c r="K3094" i="1"/>
  <c r="K3093" i="1"/>
  <c r="K3092" i="1"/>
  <c r="K3091" i="1"/>
  <c r="K3090" i="1"/>
  <c r="K3089" i="1"/>
  <c r="K3088" i="1"/>
  <c r="K3087" i="1"/>
  <c r="K3086" i="1"/>
  <c r="K3085" i="1"/>
  <c r="K3084" i="1"/>
  <c r="K3083" i="1"/>
  <c r="K3082" i="1"/>
  <c r="K3081" i="1"/>
  <c r="K3080" i="1"/>
  <c r="K3079" i="1"/>
  <c r="K3078" i="1"/>
  <c r="K3077" i="1"/>
  <c r="K3076" i="1"/>
  <c r="K3075" i="1"/>
  <c r="K3074" i="1"/>
  <c r="K3073" i="1"/>
  <c r="K3072" i="1"/>
  <c r="K3071" i="1"/>
  <c r="K3070" i="1"/>
  <c r="K3069" i="1"/>
  <c r="K3068" i="1"/>
  <c r="K3067" i="1"/>
  <c r="K3066" i="1"/>
  <c r="K3065" i="1"/>
  <c r="K3064" i="1"/>
  <c r="K3063" i="1"/>
  <c r="K3062" i="1"/>
  <c r="K3061" i="1"/>
  <c r="K3060" i="1"/>
  <c r="K3059" i="1"/>
  <c r="K3058" i="1"/>
  <c r="K3057" i="1"/>
  <c r="K3056" i="1"/>
  <c r="K3055" i="1"/>
  <c r="K3054" i="1"/>
  <c r="K3053" i="1"/>
  <c r="K3052" i="1"/>
  <c r="K3051" i="1"/>
  <c r="K3050" i="1"/>
  <c r="K3049" i="1"/>
  <c r="K3048" i="1"/>
  <c r="K3047" i="1"/>
  <c r="K3046" i="1"/>
  <c r="K3045" i="1"/>
  <c r="K3044" i="1"/>
  <c r="K3043" i="1"/>
  <c r="K3042" i="1"/>
  <c r="K3041" i="1"/>
  <c r="K3040" i="1"/>
  <c r="K3039" i="1"/>
  <c r="K3038" i="1"/>
  <c r="K3037" i="1"/>
  <c r="K3036" i="1"/>
  <c r="K3035" i="1"/>
  <c r="K3034" i="1"/>
  <c r="K3033" i="1"/>
  <c r="K3032" i="1"/>
  <c r="K3031" i="1"/>
  <c r="K3030" i="1"/>
  <c r="K3029" i="1"/>
  <c r="K3028" i="1"/>
  <c r="K3027" i="1"/>
  <c r="K3026" i="1"/>
  <c r="K3025" i="1"/>
  <c r="K3024" i="1"/>
  <c r="K3023" i="1"/>
  <c r="K3022" i="1"/>
  <c r="K3021" i="1"/>
  <c r="K3020" i="1"/>
  <c r="K3019" i="1"/>
  <c r="K3018" i="1"/>
  <c r="K3017" i="1"/>
  <c r="K3016" i="1"/>
  <c r="K3015" i="1"/>
  <c r="K3014" i="1"/>
  <c r="K3013" i="1"/>
  <c r="K3012" i="1"/>
  <c r="K3011" i="1"/>
  <c r="K3010" i="1"/>
  <c r="K3009" i="1"/>
  <c r="K3008" i="1"/>
  <c r="K3007" i="1"/>
  <c r="K3006" i="1"/>
  <c r="K3005" i="1"/>
  <c r="K3004" i="1"/>
  <c r="K3003" i="1"/>
  <c r="K3002" i="1"/>
  <c r="K3001" i="1"/>
  <c r="K3000" i="1"/>
  <c r="K2999" i="1"/>
  <c r="K2998" i="1"/>
  <c r="K2997" i="1"/>
  <c r="K2996" i="1"/>
  <c r="K2995" i="1"/>
  <c r="K2994" i="1"/>
  <c r="K2993" i="1"/>
  <c r="K2992" i="1"/>
  <c r="K2991" i="1"/>
  <c r="K2990" i="1"/>
  <c r="K2989" i="1"/>
  <c r="K2988" i="1"/>
  <c r="K2987" i="1"/>
  <c r="K2986" i="1"/>
  <c r="K2985" i="1"/>
  <c r="K2984" i="1"/>
  <c r="K2983" i="1"/>
  <c r="K2982" i="1"/>
  <c r="K2981" i="1"/>
  <c r="K2980" i="1"/>
  <c r="K2979" i="1"/>
  <c r="K2978" i="1"/>
  <c r="K2977" i="1"/>
  <c r="K2976" i="1"/>
  <c r="K2975" i="1"/>
  <c r="K2974" i="1"/>
  <c r="K2973" i="1"/>
  <c r="K2972" i="1"/>
  <c r="K2971" i="1"/>
  <c r="K2970" i="1"/>
  <c r="K2969" i="1"/>
  <c r="K2968" i="1"/>
  <c r="K2967" i="1"/>
  <c r="K2966" i="1"/>
  <c r="K2965" i="1"/>
  <c r="K2964" i="1"/>
  <c r="K2963" i="1"/>
  <c r="K2962" i="1"/>
  <c r="K2961" i="1"/>
  <c r="K2960" i="1"/>
  <c r="K2959" i="1"/>
  <c r="K2958" i="1"/>
  <c r="K2957" i="1"/>
  <c r="K2956" i="1"/>
  <c r="K2955" i="1"/>
  <c r="K2954" i="1"/>
  <c r="K2953" i="1"/>
  <c r="K2952" i="1"/>
  <c r="K2951" i="1"/>
  <c r="K2950" i="1"/>
  <c r="K2949" i="1"/>
  <c r="K2948" i="1"/>
  <c r="K2947" i="1"/>
  <c r="K2946" i="1"/>
  <c r="K2945" i="1"/>
  <c r="K2944" i="1"/>
  <c r="K2943" i="1"/>
  <c r="K2942" i="1"/>
  <c r="K2941" i="1"/>
  <c r="K2940" i="1"/>
  <c r="K2939" i="1"/>
  <c r="K2938" i="1"/>
  <c r="K2937" i="1"/>
  <c r="K2936" i="1"/>
  <c r="K2935" i="1"/>
  <c r="K2934" i="1"/>
  <c r="K2933" i="1"/>
  <c r="K2932" i="1"/>
  <c r="K2931" i="1"/>
  <c r="K2930" i="1"/>
  <c r="K2929" i="1"/>
  <c r="K2928" i="1"/>
  <c r="K2927" i="1"/>
  <c r="K2926" i="1"/>
  <c r="K2925" i="1"/>
  <c r="K2924" i="1"/>
  <c r="K2923" i="1"/>
  <c r="K2922" i="1"/>
  <c r="K2921" i="1"/>
  <c r="K2920" i="1"/>
  <c r="K2919" i="1"/>
  <c r="K2918" i="1"/>
  <c r="K2917" i="1"/>
  <c r="K2916" i="1"/>
  <c r="K2915" i="1"/>
  <c r="K2914" i="1"/>
  <c r="K2913" i="1"/>
  <c r="K2912" i="1"/>
  <c r="K2911" i="1"/>
  <c r="K2910" i="1"/>
  <c r="K2909" i="1"/>
  <c r="K2908" i="1"/>
  <c r="K2907" i="1"/>
  <c r="K2906" i="1"/>
  <c r="K2905" i="1"/>
  <c r="K2904" i="1"/>
  <c r="K2903" i="1"/>
  <c r="K2902" i="1"/>
  <c r="K2901" i="1"/>
  <c r="K2900" i="1"/>
  <c r="K2899" i="1"/>
  <c r="K2898" i="1"/>
  <c r="K2897" i="1"/>
  <c r="K2896" i="1"/>
  <c r="K2895" i="1"/>
  <c r="K2894" i="1"/>
  <c r="K2893" i="1"/>
  <c r="K2892" i="1"/>
  <c r="K2891" i="1"/>
  <c r="K2890" i="1"/>
  <c r="K2889" i="1"/>
  <c r="K2888" i="1"/>
  <c r="K2887" i="1"/>
  <c r="K2886" i="1"/>
  <c r="K2885" i="1"/>
  <c r="K2884" i="1"/>
  <c r="K2883" i="1"/>
  <c r="K2882" i="1"/>
  <c r="K2881" i="1"/>
  <c r="K2880" i="1"/>
  <c r="K2879" i="1"/>
  <c r="K2878" i="1"/>
  <c r="K2877" i="1"/>
  <c r="K2876" i="1"/>
  <c r="K2875" i="1"/>
  <c r="K2874" i="1"/>
  <c r="K2873" i="1"/>
  <c r="K2872" i="1"/>
  <c r="K2871" i="1"/>
  <c r="K2870" i="1"/>
  <c r="K2869" i="1"/>
  <c r="K2868" i="1"/>
  <c r="K2867" i="1"/>
  <c r="K2866" i="1"/>
  <c r="K2865" i="1"/>
  <c r="K2864" i="1"/>
  <c r="K2863" i="1"/>
  <c r="K2862" i="1"/>
  <c r="K2861" i="1"/>
  <c r="K2860" i="1"/>
  <c r="K2859" i="1"/>
  <c r="K2858" i="1"/>
  <c r="K2857" i="1"/>
  <c r="K2856" i="1"/>
  <c r="K2855" i="1"/>
  <c r="K2854" i="1"/>
  <c r="K2853" i="1"/>
  <c r="K2852" i="1"/>
  <c r="K2851" i="1"/>
  <c r="K2850" i="1"/>
  <c r="K2849" i="1"/>
  <c r="K2848" i="1"/>
  <c r="K2847" i="1"/>
  <c r="K2846" i="1"/>
  <c r="K2845" i="1"/>
  <c r="K2844" i="1"/>
  <c r="K2843" i="1"/>
  <c r="K2842" i="1"/>
  <c r="K2841" i="1"/>
  <c r="K2840" i="1"/>
  <c r="K2839" i="1"/>
  <c r="K2838" i="1"/>
  <c r="K2837" i="1"/>
  <c r="K2836" i="1"/>
  <c r="K2835" i="1"/>
  <c r="K2834" i="1"/>
  <c r="K2833" i="1"/>
  <c r="K2832" i="1"/>
  <c r="K2831" i="1"/>
  <c r="K2830" i="1"/>
  <c r="K2829" i="1"/>
  <c r="K2828" i="1"/>
  <c r="K2827" i="1"/>
  <c r="K2826" i="1"/>
  <c r="K2825" i="1"/>
  <c r="K2824" i="1"/>
  <c r="K2823" i="1"/>
  <c r="K2822" i="1"/>
  <c r="K2821" i="1"/>
  <c r="K2820" i="1"/>
  <c r="K2819" i="1"/>
  <c r="K2818" i="1"/>
  <c r="K2817" i="1"/>
  <c r="K2816" i="1"/>
  <c r="K2815" i="1"/>
  <c r="K2814" i="1"/>
  <c r="K2813" i="1"/>
  <c r="K2812" i="1"/>
  <c r="K2811" i="1"/>
  <c r="K2810" i="1"/>
  <c r="K2809" i="1"/>
  <c r="K2808" i="1"/>
  <c r="K2807" i="1"/>
  <c r="K2806" i="1"/>
  <c r="K2805" i="1"/>
  <c r="K2804" i="1"/>
  <c r="K2803" i="1"/>
  <c r="K2802" i="1"/>
  <c r="K2801" i="1"/>
  <c r="K2800" i="1"/>
  <c r="K2799" i="1"/>
  <c r="K2798" i="1"/>
  <c r="K2797" i="1"/>
  <c r="K2796" i="1"/>
  <c r="K2795" i="1"/>
  <c r="K2794" i="1"/>
  <c r="K2793" i="1"/>
  <c r="K2792" i="1"/>
  <c r="K2791" i="1"/>
  <c r="K2790" i="1"/>
  <c r="K2789" i="1"/>
  <c r="K2788" i="1"/>
  <c r="K2787" i="1"/>
  <c r="K2786" i="1"/>
  <c r="K2785" i="1"/>
  <c r="K2784" i="1"/>
  <c r="K2783" i="1"/>
  <c r="K2782" i="1"/>
  <c r="K2781" i="1"/>
  <c r="K2780" i="1"/>
  <c r="K2779" i="1"/>
  <c r="K2778" i="1"/>
  <c r="K2777" i="1"/>
  <c r="K2776" i="1"/>
  <c r="K2775" i="1"/>
  <c r="K2774" i="1"/>
  <c r="K2773" i="1"/>
  <c r="K2772" i="1"/>
  <c r="K2771" i="1"/>
  <c r="K2770" i="1"/>
  <c r="K2769" i="1"/>
  <c r="K2768" i="1"/>
  <c r="K2767" i="1"/>
  <c r="K2766" i="1"/>
  <c r="K2765" i="1"/>
  <c r="K2764" i="1"/>
  <c r="K2763" i="1"/>
  <c r="K2762" i="1"/>
  <c r="K2761" i="1"/>
  <c r="K2760" i="1"/>
  <c r="K2759" i="1"/>
  <c r="K2758" i="1"/>
  <c r="K2757" i="1"/>
  <c r="K2756" i="1"/>
  <c r="K2755" i="1"/>
  <c r="K2754" i="1"/>
  <c r="K2753" i="1"/>
  <c r="K2752" i="1"/>
  <c r="K2751" i="1"/>
  <c r="K2750" i="1"/>
  <c r="K2749" i="1"/>
  <c r="K2748" i="1"/>
  <c r="K2747" i="1"/>
  <c r="K2746" i="1"/>
  <c r="K2745" i="1"/>
  <c r="K2744" i="1"/>
  <c r="K2743" i="1"/>
  <c r="K2742" i="1"/>
  <c r="K2741" i="1"/>
  <c r="K2740" i="1"/>
  <c r="K2739" i="1"/>
  <c r="K2738" i="1"/>
  <c r="K2737" i="1"/>
  <c r="K2736" i="1"/>
  <c r="K2735" i="1"/>
  <c r="K2734" i="1"/>
  <c r="K2733" i="1"/>
  <c r="K2732" i="1"/>
  <c r="K2731" i="1"/>
  <c r="K2730" i="1"/>
  <c r="K2729" i="1"/>
  <c r="K2728" i="1"/>
  <c r="K2727" i="1"/>
  <c r="K2726" i="1"/>
  <c r="K2725" i="1"/>
  <c r="K2724" i="1"/>
  <c r="K2723" i="1"/>
  <c r="K2722" i="1"/>
  <c r="K2721" i="1"/>
  <c r="K2720" i="1"/>
  <c r="K2719" i="1"/>
  <c r="K2718" i="1"/>
  <c r="K2717" i="1"/>
  <c r="K2716" i="1"/>
  <c r="K2715" i="1"/>
  <c r="K2714" i="1"/>
  <c r="K2713" i="1"/>
  <c r="K2712" i="1"/>
  <c r="K2711" i="1"/>
  <c r="K2710" i="1"/>
  <c r="K2709" i="1"/>
  <c r="K2708" i="1"/>
  <c r="K2707" i="1"/>
  <c r="K2706" i="1"/>
  <c r="K2705" i="1"/>
  <c r="K2704" i="1"/>
  <c r="K2703" i="1"/>
  <c r="K2702" i="1"/>
  <c r="K2701" i="1"/>
  <c r="K2700" i="1"/>
  <c r="K2699" i="1"/>
  <c r="K2698" i="1"/>
  <c r="K2697" i="1"/>
  <c r="K2696" i="1"/>
  <c r="K2695" i="1"/>
  <c r="K2694" i="1"/>
  <c r="K2693" i="1"/>
  <c r="K2692" i="1"/>
  <c r="K2691" i="1"/>
  <c r="K2690" i="1"/>
  <c r="K2689" i="1"/>
  <c r="K2688" i="1"/>
  <c r="K2687" i="1"/>
  <c r="K2686" i="1"/>
  <c r="K2685" i="1"/>
  <c r="K2684" i="1"/>
  <c r="K2683" i="1"/>
  <c r="K2682" i="1"/>
  <c r="K2681" i="1"/>
  <c r="K2680" i="1"/>
  <c r="K2679" i="1"/>
  <c r="K2678" i="1"/>
  <c r="K2677" i="1"/>
  <c r="K2676" i="1"/>
  <c r="K2675" i="1"/>
  <c r="K2674" i="1"/>
  <c r="K2673" i="1"/>
  <c r="K2672" i="1"/>
  <c r="K2671" i="1"/>
  <c r="K2670" i="1"/>
  <c r="K2669" i="1"/>
  <c r="K2668" i="1"/>
  <c r="K2667" i="1"/>
  <c r="K2666" i="1"/>
  <c r="K2665" i="1"/>
  <c r="K2664" i="1"/>
  <c r="K2663" i="1"/>
  <c r="K2662" i="1"/>
  <c r="K2661" i="1"/>
  <c r="K2660" i="1"/>
  <c r="K2659" i="1"/>
  <c r="K2658" i="1"/>
  <c r="K2657" i="1"/>
  <c r="K2656" i="1"/>
  <c r="K2655" i="1"/>
  <c r="K2654" i="1"/>
  <c r="K2653" i="1"/>
  <c r="K2652" i="1"/>
  <c r="K2651" i="1"/>
  <c r="K2650" i="1"/>
  <c r="K2649" i="1"/>
  <c r="K2648" i="1"/>
  <c r="K2647" i="1"/>
  <c r="K2646" i="1"/>
  <c r="K2645" i="1"/>
  <c r="K2644" i="1"/>
  <c r="K2643" i="1"/>
  <c r="K2642" i="1"/>
  <c r="K2641" i="1"/>
  <c r="K2640" i="1"/>
  <c r="K2639" i="1"/>
  <c r="K2638" i="1"/>
  <c r="K2637" i="1"/>
  <c r="K2636" i="1"/>
  <c r="K2635" i="1"/>
  <c r="K2634" i="1"/>
  <c r="K2633" i="1"/>
  <c r="K2632" i="1"/>
  <c r="K2631" i="1"/>
  <c r="K2630" i="1"/>
  <c r="K2629" i="1"/>
  <c r="K2628" i="1"/>
  <c r="K2627" i="1"/>
  <c r="K2626" i="1"/>
  <c r="K2625" i="1"/>
  <c r="K2624" i="1"/>
  <c r="K2623" i="1"/>
  <c r="K2622" i="1"/>
  <c r="K2621" i="1"/>
  <c r="K2620" i="1"/>
  <c r="K2619" i="1"/>
  <c r="K2618" i="1"/>
  <c r="K2617" i="1"/>
  <c r="K2616" i="1"/>
  <c r="K2615" i="1"/>
  <c r="K2614" i="1"/>
  <c r="K2613" i="1"/>
  <c r="K2612" i="1"/>
  <c r="K2611" i="1"/>
  <c r="K2610" i="1"/>
  <c r="K2609" i="1"/>
  <c r="K2608" i="1"/>
  <c r="K2607" i="1"/>
  <c r="K2606" i="1"/>
  <c r="K2605" i="1"/>
  <c r="K2604" i="1"/>
  <c r="K2603" i="1"/>
  <c r="K2602" i="1"/>
  <c r="K2601" i="1"/>
  <c r="K2600" i="1"/>
  <c r="K2599" i="1"/>
  <c r="K2598" i="1"/>
  <c r="K2597" i="1"/>
  <c r="K2596" i="1"/>
  <c r="K2595" i="1"/>
  <c r="K2594" i="1"/>
  <c r="K2593" i="1"/>
  <c r="K2592" i="1"/>
  <c r="K2591" i="1"/>
  <c r="K2590" i="1"/>
  <c r="K2589" i="1"/>
  <c r="K2588" i="1"/>
  <c r="K2587" i="1"/>
  <c r="K2586" i="1"/>
  <c r="K2585" i="1"/>
  <c r="K2584" i="1"/>
  <c r="K2583" i="1"/>
  <c r="K2582" i="1"/>
  <c r="K2581" i="1"/>
  <c r="K2580" i="1"/>
  <c r="K2579" i="1"/>
  <c r="K2578" i="1"/>
  <c r="K2577" i="1"/>
  <c r="K2576" i="1"/>
  <c r="K2575" i="1"/>
  <c r="K2574" i="1"/>
  <c r="K2573" i="1"/>
  <c r="K2572" i="1"/>
  <c r="K2571" i="1"/>
  <c r="K2570" i="1"/>
  <c r="K2569" i="1"/>
  <c r="K2568" i="1"/>
  <c r="K2567" i="1"/>
  <c r="K2566" i="1"/>
  <c r="K2565" i="1"/>
  <c r="K2564" i="1"/>
  <c r="K2563" i="1"/>
  <c r="K2562" i="1"/>
  <c r="K2561" i="1"/>
  <c r="K2560" i="1"/>
  <c r="K2559" i="1"/>
  <c r="K2558" i="1"/>
  <c r="K2557" i="1"/>
  <c r="K2556" i="1"/>
  <c r="K2555" i="1"/>
  <c r="K2554" i="1"/>
  <c r="K2553" i="1"/>
  <c r="K2552" i="1"/>
  <c r="K2551" i="1"/>
  <c r="K2550" i="1"/>
  <c r="K2549" i="1"/>
  <c r="K2548" i="1"/>
  <c r="K2547" i="1"/>
  <c r="K2546" i="1"/>
  <c r="K2545" i="1"/>
  <c r="K2544" i="1"/>
  <c r="K2543" i="1"/>
  <c r="K2542" i="1"/>
  <c r="K2541" i="1"/>
  <c r="K2540" i="1"/>
  <c r="K2539" i="1"/>
  <c r="K2538" i="1"/>
  <c r="K2537" i="1"/>
  <c r="K2536" i="1"/>
  <c r="K2535" i="1"/>
  <c r="K2534" i="1"/>
  <c r="K2533" i="1"/>
  <c r="K2532" i="1"/>
  <c r="K2531" i="1"/>
  <c r="K2530" i="1"/>
  <c r="K2529" i="1"/>
  <c r="K2528" i="1"/>
  <c r="K2527" i="1"/>
  <c r="K2526" i="1"/>
  <c r="K2525" i="1"/>
  <c r="K2524" i="1"/>
  <c r="K2523" i="1"/>
  <c r="K2522" i="1"/>
  <c r="K2521" i="1"/>
  <c r="K2520" i="1"/>
  <c r="K2519" i="1"/>
  <c r="K2518" i="1"/>
  <c r="K2517" i="1"/>
  <c r="K2516" i="1"/>
  <c r="K2515" i="1"/>
  <c r="K2514" i="1"/>
  <c r="K2513" i="1"/>
  <c r="K2512" i="1"/>
  <c r="K2511" i="1"/>
  <c r="K2510" i="1"/>
  <c r="K2509" i="1"/>
  <c r="K2508" i="1"/>
  <c r="K2507" i="1"/>
  <c r="K2506" i="1"/>
  <c r="K2505" i="1"/>
  <c r="K2504" i="1"/>
  <c r="K2503" i="1"/>
  <c r="K2502" i="1"/>
  <c r="K2501" i="1"/>
  <c r="K2500" i="1"/>
  <c r="K2499" i="1"/>
  <c r="K2498" i="1"/>
  <c r="K2497" i="1"/>
  <c r="K2496" i="1"/>
  <c r="K2495" i="1"/>
  <c r="K2494" i="1"/>
  <c r="K2493" i="1"/>
  <c r="K2492" i="1"/>
  <c r="K2491" i="1"/>
  <c r="K2490" i="1"/>
  <c r="K2489" i="1"/>
  <c r="K2488" i="1"/>
  <c r="K2487" i="1"/>
  <c r="K2486" i="1"/>
  <c r="K2485" i="1"/>
  <c r="K2484" i="1"/>
  <c r="K2483" i="1"/>
  <c r="K2482" i="1"/>
  <c r="K2481" i="1"/>
  <c r="K2480" i="1"/>
  <c r="K2479" i="1"/>
  <c r="K2478" i="1"/>
  <c r="K2477" i="1"/>
  <c r="K2476" i="1"/>
  <c r="K2475" i="1"/>
  <c r="K2474" i="1"/>
  <c r="K2473" i="1"/>
  <c r="K2472" i="1"/>
  <c r="K2471" i="1"/>
  <c r="K2470" i="1"/>
  <c r="K2469" i="1"/>
  <c r="K2468" i="1"/>
  <c r="K2467" i="1"/>
  <c r="K2466" i="1"/>
  <c r="K2465" i="1"/>
  <c r="K2464" i="1"/>
  <c r="K2463" i="1"/>
  <c r="K2462" i="1"/>
  <c r="K2461" i="1"/>
  <c r="K2460" i="1"/>
  <c r="K2459" i="1"/>
  <c r="K2458" i="1"/>
  <c r="K2457" i="1"/>
  <c r="K2456" i="1"/>
  <c r="K2455" i="1"/>
  <c r="K2454" i="1"/>
  <c r="K2453" i="1"/>
  <c r="K2452" i="1"/>
  <c r="K2451" i="1"/>
  <c r="K2450" i="1"/>
  <c r="K2449" i="1"/>
  <c r="K2448" i="1"/>
  <c r="K2447" i="1"/>
  <c r="K2446" i="1"/>
  <c r="K2445" i="1"/>
  <c r="K2444" i="1"/>
  <c r="K2443" i="1"/>
  <c r="K2442" i="1"/>
  <c r="K2441" i="1"/>
  <c r="K2440" i="1"/>
  <c r="K2439" i="1"/>
  <c r="K2438" i="1"/>
  <c r="K2437" i="1"/>
  <c r="K2436" i="1"/>
  <c r="K2435" i="1"/>
  <c r="K2434" i="1"/>
  <c r="K2433" i="1"/>
  <c r="K2432" i="1"/>
  <c r="K2431" i="1"/>
  <c r="K2430" i="1"/>
  <c r="K2429" i="1"/>
  <c r="K2428" i="1"/>
  <c r="K2427" i="1"/>
  <c r="K2426" i="1"/>
  <c r="K2425" i="1"/>
  <c r="K2424" i="1"/>
  <c r="K2423" i="1"/>
  <c r="K2422" i="1"/>
  <c r="K2421" i="1"/>
  <c r="K2420" i="1"/>
  <c r="K2419" i="1"/>
  <c r="K2418" i="1"/>
  <c r="K2417" i="1"/>
  <c r="K2416" i="1"/>
  <c r="K2415" i="1"/>
  <c r="K2414" i="1"/>
  <c r="K2413" i="1"/>
  <c r="K2412" i="1"/>
  <c r="K2411" i="1"/>
  <c r="K2410" i="1"/>
  <c r="K2409" i="1"/>
  <c r="K2408" i="1"/>
  <c r="K2407" i="1"/>
  <c r="K2406" i="1"/>
  <c r="K2405" i="1"/>
  <c r="K2404" i="1"/>
  <c r="K2403" i="1"/>
  <c r="K2402" i="1"/>
  <c r="K2401" i="1"/>
  <c r="K2400" i="1"/>
  <c r="K2399" i="1"/>
  <c r="K2398" i="1"/>
  <c r="K2397" i="1"/>
  <c r="K2396" i="1"/>
  <c r="K2395" i="1"/>
  <c r="K2394" i="1"/>
  <c r="K2393" i="1"/>
  <c r="K2392" i="1"/>
  <c r="K2391" i="1"/>
  <c r="K2390" i="1"/>
  <c r="K2389" i="1"/>
  <c r="K2388" i="1"/>
  <c r="K2387" i="1"/>
  <c r="K2386" i="1"/>
  <c r="K2385" i="1"/>
  <c r="K2384" i="1"/>
  <c r="K2383" i="1"/>
  <c r="K2382" i="1"/>
  <c r="K2381" i="1"/>
  <c r="K2380" i="1"/>
  <c r="K2379" i="1"/>
  <c r="K2378" i="1"/>
  <c r="K2377" i="1"/>
  <c r="K2376" i="1"/>
  <c r="K2375" i="1"/>
  <c r="K2374" i="1"/>
  <c r="K2373" i="1"/>
  <c r="K2372" i="1"/>
  <c r="K2371" i="1"/>
  <c r="K2370" i="1"/>
  <c r="K2369" i="1"/>
  <c r="K2368" i="1"/>
  <c r="K2367" i="1"/>
  <c r="K2366" i="1"/>
  <c r="K2365" i="1"/>
  <c r="K2364" i="1"/>
  <c r="K2363" i="1"/>
  <c r="K2362" i="1"/>
  <c r="K2361" i="1"/>
  <c r="K2360" i="1"/>
  <c r="K2359" i="1"/>
  <c r="K2358" i="1"/>
  <c r="K2357" i="1"/>
  <c r="K2356" i="1"/>
  <c r="K2355" i="1"/>
  <c r="K2354" i="1"/>
  <c r="K2353" i="1"/>
  <c r="K2352" i="1"/>
  <c r="K2351" i="1"/>
  <c r="K2350" i="1"/>
  <c r="K2349" i="1"/>
  <c r="K2348" i="1"/>
  <c r="K2347" i="1"/>
  <c r="K2346" i="1"/>
  <c r="K2345" i="1"/>
  <c r="K2344" i="1"/>
  <c r="K2343" i="1"/>
  <c r="K2342" i="1"/>
  <c r="K2341" i="1"/>
  <c r="K2340" i="1"/>
  <c r="K2339" i="1"/>
  <c r="K2338" i="1"/>
  <c r="K2337" i="1"/>
  <c r="K2336" i="1"/>
  <c r="K2335" i="1"/>
  <c r="K2334" i="1"/>
  <c r="K2333" i="1"/>
  <c r="K2332" i="1"/>
  <c r="K2331" i="1"/>
  <c r="K2330" i="1"/>
  <c r="K2329" i="1"/>
  <c r="K2328" i="1"/>
  <c r="K2327" i="1"/>
  <c r="K2326" i="1"/>
  <c r="K2325" i="1"/>
  <c r="K2324" i="1"/>
  <c r="K2323" i="1"/>
  <c r="K2322" i="1"/>
  <c r="K2321" i="1"/>
  <c r="K2320" i="1"/>
  <c r="K2319" i="1"/>
  <c r="K2318" i="1"/>
  <c r="K2317" i="1"/>
  <c r="K2316" i="1"/>
  <c r="K2315" i="1"/>
  <c r="K2314" i="1"/>
  <c r="K2313" i="1"/>
  <c r="K2312" i="1"/>
  <c r="K2311" i="1"/>
  <c r="K2310" i="1"/>
  <c r="K2309" i="1"/>
  <c r="K2308" i="1"/>
  <c r="K2307" i="1"/>
  <c r="K2306" i="1"/>
  <c r="K2305" i="1"/>
  <c r="K2304" i="1"/>
  <c r="K2303" i="1"/>
  <c r="K2302" i="1"/>
  <c r="K2301" i="1"/>
  <c r="K2300" i="1"/>
  <c r="K2299" i="1"/>
  <c r="K2298" i="1"/>
  <c r="K2297" i="1"/>
  <c r="K2296" i="1"/>
  <c r="K2295" i="1"/>
  <c r="K2294" i="1"/>
  <c r="K2293" i="1"/>
  <c r="K2292" i="1"/>
  <c r="K2291" i="1"/>
  <c r="K2290" i="1"/>
  <c r="K2289" i="1"/>
  <c r="K2288" i="1"/>
  <c r="K2287" i="1"/>
  <c r="K2286" i="1"/>
  <c r="K2285" i="1"/>
  <c r="K2284" i="1"/>
  <c r="K2283" i="1"/>
  <c r="K2282" i="1"/>
  <c r="K2281" i="1"/>
  <c r="K2280" i="1"/>
  <c r="K2279" i="1"/>
  <c r="K2278" i="1"/>
  <c r="K2277" i="1"/>
  <c r="K2276" i="1"/>
  <c r="K2275" i="1"/>
  <c r="K2274" i="1"/>
  <c r="K2273" i="1"/>
  <c r="K2272" i="1"/>
  <c r="K2271" i="1"/>
  <c r="K2270" i="1"/>
  <c r="K2269" i="1"/>
  <c r="K2268" i="1"/>
  <c r="K2267" i="1"/>
  <c r="K2266" i="1"/>
  <c r="K2265" i="1"/>
  <c r="K2264" i="1"/>
  <c r="K2263" i="1"/>
  <c r="K2262" i="1"/>
  <c r="K2261" i="1"/>
  <c r="K2260" i="1"/>
  <c r="K2259" i="1"/>
  <c r="K2258" i="1"/>
  <c r="K2257" i="1"/>
  <c r="K2256" i="1"/>
  <c r="K2255" i="1"/>
  <c r="K2254" i="1"/>
  <c r="K2253" i="1"/>
  <c r="K2252" i="1"/>
  <c r="K2251" i="1"/>
  <c r="K2250" i="1"/>
  <c r="K2249" i="1"/>
  <c r="K2248" i="1"/>
  <c r="K2247" i="1"/>
  <c r="K2246" i="1"/>
  <c r="K2245" i="1"/>
  <c r="K2244" i="1"/>
  <c r="K2243" i="1"/>
  <c r="K2242" i="1"/>
  <c r="K2241" i="1"/>
  <c r="K2240" i="1"/>
  <c r="K2239" i="1"/>
  <c r="K2238" i="1"/>
  <c r="K2237" i="1"/>
  <c r="K2236" i="1"/>
  <c r="K2235" i="1"/>
  <c r="K2234" i="1"/>
  <c r="K2233" i="1"/>
  <c r="K2232" i="1"/>
  <c r="K2231" i="1"/>
  <c r="K2230" i="1"/>
  <c r="K2229" i="1"/>
  <c r="K2228" i="1"/>
  <c r="K2227" i="1"/>
  <c r="K2226" i="1"/>
  <c r="K2225" i="1"/>
  <c r="K2224" i="1"/>
  <c r="K2223" i="1"/>
  <c r="K2222" i="1"/>
  <c r="K2221" i="1"/>
  <c r="K2220" i="1"/>
  <c r="K2219" i="1"/>
  <c r="K2218" i="1"/>
  <c r="K2217" i="1"/>
  <c r="K2216" i="1"/>
  <c r="K2215" i="1"/>
  <c r="K2214" i="1"/>
  <c r="K2213" i="1"/>
  <c r="K2212" i="1"/>
  <c r="K2211" i="1"/>
  <c r="K2210" i="1"/>
  <c r="K2209" i="1"/>
  <c r="K2208" i="1"/>
  <c r="K2207" i="1"/>
  <c r="K2206" i="1"/>
  <c r="K2205" i="1"/>
  <c r="K2204" i="1"/>
  <c r="K2203" i="1"/>
  <c r="K2202" i="1"/>
  <c r="K2201" i="1"/>
  <c r="K2200" i="1"/>
  <c r="K2199" i="1"/>
  <c r="K2198" i="1"/>
  <c r="K2197" i="1"/>
  <c r="K2196" i="1"/>
  <c r="K2195" i="1"/>
  <c r="K2194" i="1"/>
  <c r="K2193" i="1"/>
  <c r="K2192" i="1"/>
  <c r="K2191" i="1"/>
  <c r="K2190" i="1"/>
  <c r="K2189" i="1"/>
  <c r="K2188" i="1"/>
  <c r="K2187" i="1"/>
  <c r="K2186" i="1"/>
  <c r="K2185" i="1"/>
  <c r="K2184" i="1"/>
  <c r="K2183" i="1"/>
  <c r="K2182" i="1"/>
  <c r="K2181" i="1"/>
  <c r="K2180" i="1"/>
  <c r="K2179" i="1"/>
  <c r="K2178" i="1"/>
  <c r="K2177" i="1"/>
  <c r="K2176" i="1"/>
  <c r="K2175" i="1"/>
  <c r="K2174" i="1"/>
  <c r="K2173" i="1"/>
  <c r="K2172" i="1"/>
  <c r="K2171" i="1"/>
  <c r="K2170" i="1"/>
  <c r="K2169" i="1"/>
  <c r="K2168" i="1"/>
  <c r="K2167" i="1"/>
  <c r="K2166" i="1"/>
  <c r="K2165" i="1"/>
  <c r="K2164" i="1"/>
  <c r="K2163" i="1"/>
  <c r="K2162" i="1"/>
  <c r="K2161" i="1"/>
  <c r="K2160" i="1"/>
  <c r="K2159" i="1"/>
  <c r="K2158" i="1"/>
  <c r="K2157" i="1"/>
  <c r="K2156" i="1"/>
  <c r="K2155" i="1"/>
  <c r="K2154" i="1"/>
  <c r="K2153" i="1"/>
  <c r="K2152" i="1"/>
  <c r="K2151" i="1"/>
  <c r="K2150" i="1"/>
  <c r="K2149" i="1"/>
  <c r="K2148" i="1"/>
  <c r="K2147" i="1"/>
  <c r="K2146" i="1"/>
  <c r="K2145" i="1"/>
  <c r="K2144" i="1"/>
  <c r="K2143" i="1"/>
  <c r="K2142" i="1"/>
  <c r="K2141" i="1"/>
  <c r="K2140" i="1"/>
  <c r="K2139" i="1"/>
  <c r="K2138" i="1"/>
  <c r="K2137" i="1"/>
  <c r="K2136" i="1"/>
  <c r="K2135" i="1"/>
  <c r="K2134" i="1"/>
  <c r="K2133" i="1"/>
  <c r="K2132" i="1"/>
  <c r="K2131" i="1"/>
  <c r="K2130" i="1"/>
  <c r="K2129" i="1"/>
  <c r="K2128" i="1"/>
  <c r="K2127" i="1"/>
  <c r="K2126" i="1"/>
  <c r="K2125" i="1"/>
  <c r="K2124" i="1"/>
  <c r="K2123" i="1"/>
  <c r="K2122" i="1"/>
  <c r="K2121" i="1"/>
  <c r="K2120" i="1"/>
  <c r="K2119" i="1"/>
  <c r="K2118" i="1"/>
  <c r="K2117" i="1"/>
  <c r="K2116" i="1"/>
  <c r="K2115" i="1"/>
  <c r="K2114" i="1"/>
  <c r="K2113" i="1"/>
  <c r="K2112" i="1"/>
  <c r="K2111" i="1"/>
  <c r="K2110" i="1"/>
  <c r="K2109" i="1"/>
  <c r="K2108" i="1"/>
  <c r="K2107" i="1"/>
  <c r="K2106" i="1"/>
  <c r="K2105" i="1"/>
  <c r="K2104" i="1"/>
  <c r="K2103" i="1"/>
  <c r="K2102" i="1"/>
  <c r="K2101" i="1"/>
  <c r="K2100" i="1"/>
  <c r="K2099" i="1"/>
  <c r="K2098" i="1"/>
  <c r="K2097" i="1"/>
  <c r="K2096" i="1"/>
  <c r="K2095" i="1"/>
  <c r="K2094" i="1"/>
  <c r="K2093" i="1"/>
  <c r="K2092" i="1"/>
  <c r="K2091" i="1"/>
  <c r="K2090" i="1"/>
  <c r="K2089" i="1"/>
  <c r="K2088" i="1"/>
  <c r="K2087" i="1"/>
  <c r="K2086" i="1"/>
  <c r="K2085" i="1"/>
  <c r="K2084" i="1"/>
  <c r="K2083" i="1"/>
  <c r="K2082" i="1"/>
  <c r="K2081" i="1"/>
  <c r="K2080" i="1"/>
  <c r="K2079" i="1"/>
  <c r="K2078" i="1"/>
  <c r="K2077" i="1"/>
  <c r="K2076" i="1"/>
  <c r="K2075" i="1"/>
  <c r="K2074" i="1"/>
  <c r="K2073" i="1"/>
  <c r="K2072" i="1"/>
  <c r="K2071" i="1"/>
  <c r="K2070" i="1"/>
  <c r="K2069" i="1"/>
  <c r="K2068" i="1"/>
  <c r="K2067" i="1"/>
  <c r="K2066" i="1"/>
  <c r="K2065" i="1"/>
  <c r="K2064" i="1"/>
  <c r="K2063" i="1"/>
  <c r="K2062" i="1"/>
  <c r="K2061" i="1"/>
  <c r="K2060" i="1"/>
  <c r="K2059" i="1"/>
  <c r="K2058" i="1"/>
  <c r="K2057" i="1"/>
  <c r="K2056" i="1"/>
  <c r="K2055" i="1"/>
  <c r="K2054" i="1"/>
  <c r="K2053" i="1"/>
  <c r="K2052" i="1"/>
  <c r="K2051" i="1"/>
  <c r="K2050" i="1"/>
  <c r="K2049" i="1"/>
  <c r="K2048" i="1"/>
  <c r="K2047" i="1"/>
  <c r="K2046" i="1"/>
  <c r="K2045" i="1"/>
  <c r="K2044" i="1"/>
  <c r="K2043" i="1"/>
  <c r="K2042" i="1"/>
  <c r="K2041" i="1"/>
  <c r="K2040" i="1"/>
  <c r="K2039" i="1"/>
  <c r="K2038" i="1"/>
  <c r="K2037" i="1"/>
  <c r="K2036" i="1"/>
  <c r="K2035" i="1"/>
  <c r="K2034" i="1"/>
  <c r="K2033" i="1"/>
  <c r="K2032" i="1"/>
  <c r="K2031" i="1"/>
  <c r="K2030" i="1"/>
  <c r="K2029" i="1"/>
  <c r="K2028" i="1"/>
  <c r="K2027" i="1"/>
  <c r="K2026" i="1"/>
  <c r="K2025" i="1"/>
  <c r="K2024" i="1"/>
  <c r="K2023" i="1"/>
  <c r="K2022" i="1"/>
  <c r="K2021" i="1"/>
  <c r="K2020" i="1"/>
  <c r="K2019" i="1"/>
  <c r="K2018" i="1"/>
  <c r="K2017" i="1"/>
  <c r="K2016" i="1"/>
  <c r="K2015" i="1"/>
  <c r="K2014" i="1"/>
  <c r="K2013" i="1"/>
  <c r="K2012" i="1"/>
  <c r="K2011" i="1"/>
  <c r="K2010" i="1"/>
  <c r="K2009" i="1"/>
  <c r="K2008" i="1"/>
  <c r="K2007" i="1"/>
  <c r="K2006" i="1"/>
  <c r="K2005" i="1"/>
  <c r="K2004" i="1"/>
  <c r="K2003" i="1"/>
  <c r="K2002" i="1"/>
  <c r="K2001" i="1"/>
  <c r="K2000" i="1"/>
  <c r="K1999" i="1"/>
  <c r="K1998" i="1"/>
  <c r="K1997" i="1"/>
  <c r="K1996" i="1"/>
  <c r="K1995" i="1"/>
  <c r="K1994" i="1"/>
  <c r="K1993" i="1"/>
  <c r="K1992" i="1"/>
  <c r="K1991" i="1"/>
  <c r="K1990" i="1"/>
  <c r="K1989" i="1"/>
  <c r="K1988" i="1"/>
  <c r="K1987" i="1"/>
  <c r="K1986" i="1"/>
  <c r="K1985" i="1"/>
  <c r="K1984" i="1"/>
  <c r="K1983" i="1"/>
  <c r="K1982" i="1"/>
  <c r="K1981" i="1"/>
  <c r="K1980" i="1"/>
  <c r="K1979" i="1"/>
  <c r="K1978" i="1"/>
  <c r="K1977" i="1"/>
  <c r="K1976" i="1"/>
  <c r="K1975" i="1"/>
  <c r="K1974" i="1"/>
  <c r="K1973" i="1"/>
  <c r="K1972" i="1"/>
  <c r="K1971" i="1"/>
  <c r="K1970" i="1"/>
  <c r="K1969" i="1"/>
  <c r="K1968" i="1"/>
  <c r="K1967" i="1"/>
  <c r="K1966" i="1"/>
  <c r="K1965" i="1"/>
  <c r="K1964" i="1"/>
  <c r="K1963" i="1"/>
  <c r="K1962" i="1"/>
  <c r="K1961" i="1"/>
  <c r="K1960" i="1"/>
  <c r="K1959" i="1"/>
  <c r="K1958" i="1"/>
  <c r="K1957" i="1"/>
  <c r="K1956" i="1"/>
  <c r="K1955" i="1"/>
  <c r="K1954" i="1"/>
  <c r="K1953" i="1"/>
  <c r="K1952" i="1"/>
  <c r="K1951" i="1"/>
  <c r="K1950" i="1"/>
  <c r="K1949" i="1"/>
  <c r="K1948" i="1"/>
  <c r="K1947" i="1"/>
  <c r="K1946" i="1"/>
  <c r="K1945" i="1"/>
  <c r="K1944" i="1"/>
  <c r="K1943" i="1"/>
  <c r="K1942" i="1"/>
  <c r="K1941" i="1"/>
  <c r="K1940" i="1"/>
  <c r="K1939" i="1"/>
  <c r="K1938" i="1"/>
  <c r="K1937" i="1"/>
  <c r="K1936" i="1"/>
  <c r="K1935" i="1"/>
  <c r="K1934" i="1"/>
  <c r="K1933" i="1"/>
  <c r="K1932" i="1"/>
  <c r="K1931" i="1"/>
  <c r="K1930" i="1"/>
  <c r="K1929" i="1"/>
  <c r="K1928" i="1"/>
  <c r="K1927" i="1"/>
  <c r="K1926" i="1"/>
  <c r="K1925" i="1"/>
  <c r="K1924" i="1"/>
  <c r="K1923" i="1"/>
  <c r="K1922" i="1"/>
  <c r="K1921" i="1"/>
  <c r="K1920" i="1"/>
  <c r="K1919" i="1"/>
  <c r="K1918" i="1"/>
  <c r="K1917" i="1"/>
  <c r="K1916" i="1"/>
  <c r="K1915" i="1"/>
  <c r="K1914" i="1"/>
  <c r="K1913" i="1"/>
  <c r="K1912" i="1"/>
  <c r="K1911" i="1"/>
  <c r="K1910" i="1"/>
  <c r="K1909" i="1"/>
  <c r="K1908" i="1"/>
  <c r="K1907" i="1"/>
  <c r="K1906" i="1"/>
  <c r="K1905" i="1"/>
  <c r="K1904" i="1"/>
  <c r="K1903" i="1"/>
  <c r="K1902" i="1"/>
  <c r="K1901" i="1"/>
  <c r="K1900" i="1"/>
  <c r="K1899" i="1"/>
  <c r="K1898" i="1"/>
  <c r="K1897" i="1"/>
  <c r="K1896" i="1"/>
  <c r="K1895" i="1"/>
  <c r="K1894" i="1"/>
  <c r="K1893" i="1"/>
  <c r="K1892" i="1"/>
  <c r="K1891" i="1"/>
  <c r="K1890" i="1"/>
  <c r="K1889" i="1"/>
  <c r="K1888" i="1"/>
  <c r="K1887" i="1"/>
  <c r="K1886" i="1"/>
  <c r="K1885" i="1"/>
  <c r="K1884" i="1"/>
  <c r="K1883" i="1"/>
  <c r="K1882" i="1"/>
  <c r="K1881" i="1"/>
  <c r="K1880" i="1"/>
  <c r="K1879" i="1"/>
  <c r="K1878" i="1"/>
  <c r="K1877" i="1"/>
  <c r="K1876" i="1"/>
  <c r="K1875" i="1"/>
  <c r="K1874" i="1"/>
  <c r="K1873" i="1"/>
  <c r="K1872" i="1"/>
  <c r="K1871" i="1"/>
  <c r="K1870" i="1"/>
  <c r="K1869" i="1"/>
  <c r="K1868" i="1"/>
  <c r="K1867" i="1"/>
  <c r="K1866" i="1"/>
  <c r="K1865" i="1"/>
  <c r="K1864" i="1"/>
  <c r="K1863" i="1"/>
  <c r="K1862" i="1"/>
  <c r="K1861" i="1"/>
  <c r="K1860" i="1"/>
  <c r="K1859" i="1"/>
  <c r="K1858" i="1"/>
  <c r="K1857" i="1"/>
  <c r="K1856" i="1"/>
  <c r="K1855" i="1"/>
  <c r="K1854" i="1"/>
  <c r="K1853" i="1"/>
  <c r="K1852" i="1"/>
  <c r="K1851" i="1"/>
  <c r="K1850" i="1"/>
  <c r="K1849" i="1"/>
  <c r="K1848" i="1"/>
  <c r="K1847" i="1"/>
  <c r="K1846" i="1"/>
  <c r="K1845" i="1"/>
  <c r="K1844" i="1"/>
  <c r="K1843" i="1"/>
  <c r="K1842" i="1"/>
  <c r="K1841" i="1"/>
  <c r="K1840" i="1"/>
  <c r="K1839" i="1"/>
  <c r="K1838" i="1"/>
  <c r="K1837" i="1"/>
  <c r="K1836" i="1"/>
  <c r="K1835" i="1"/>
  <c r="K1834" i="1"/>
  <c r="K1833" i="1"/>
  <c r="K1832" i="1"/>
  <c r="K1831" i="1"/>
  <c r="K1830" i="1"/>
  <c r="K1829" i="1"/>
  <c r="K1828" i="1"/>
  <c r="K1827" i="1"/>
  <c r="K1826" i="1"/>
  <c r="K1825" i="1"/>
  <c r="K1824" i="1"/>
  <c r="K1823" i="1"/>
  <c r="K1822" i="1"/>
  <c r="K1821" i="1"/>
  <c r="K1820" i="1"/>
  <c r="K1819" i="1"/>
  <c r="K1818" i="1"/>
  <c r="K1817" i="1"/>
  <c r="K1816" i="1"/>
  <c r="K1815" i="1"/>
  <c r="K1814" i="1"/>
  <c r="K1813" i="1"/>
  <c r="K1812" i="1"/>
  <c r="K1811" i="1"/>
  <c r="K1810" i="1"/>
  <c r="K1809" i="1"/>
  <c r="K1808" i="1"/>
  <c r="K1807" i="1"/>
  <c r="K1806" i="1"/>
  <c r="K1805" i="1"/>
  <c r="K1804" i="1"/>
  <c r="K1803" i="1"/>
  <c r="K1802" i="1"/>
  <c r="K1801" i="1"/>
  <c r="K1800" i="1"/>
  <c r="K1799" i="1"/>
  <c r="K1798" i="1"/>
  <c r="K1797" i="1"/>
  <c r="K1796" i="1"/>
  <c r="K1795" i="1"/>
  <c r="K1794" i="1"/>
  <c r="K1793" i="1"/>
  <c r="K1792" i="1"/>
  <c r="K1791" i="1"/>
  <c r="K1790" i="1"/>
  <c r="K1789" i="1"/>
  <c r="K1788" i="1"/>
  <c r="K1787" i="1"/>
  <c r="K1786" i="1"/>
  <c r="K1785" i="1"/>
  <c r="K1784" i="1"/>
  <c r="K1783" i="1"/>
  <c r="K1782" i="1"/>
  <c r="K1781" i="1"/>
  <c r="K1780" i="1"/>
  <c r="K1779" i="1"/>
  <c r="K1778" i="1"/>
  <c r="K1777" i="1"/>
  <c r="K1776" i="1"/>
  <c r="K1775" i="1"/>
  <c r="K1774" i="1"/>
  <c r="K1773" i="1"/>
  <c r="K1772" i="1"/>
  <c r="K1771" i="1"/>
  <c r="K1770" i="1"/>
  <c r="K1769" i="1"/>
  <c r="K1768" i="1"/>
  <c r="K1767" i="1"/>
  <c r="K1766" i="1"/>
  <c r="K1765" i="1"/>
  <c r="K1764" i="1"/>
  <c r="K1763" i="1"/>
  <c r="K1762" i="1"/>
  <c r="K1761" i="1"/>
  <c r="K1760" i="1"/>
  <c r="K1759" i="1"/>
  <c r="K1758" i="1"/>
  <c r="K1757" i="1"/>
  <c r="K1756" i="1"/>
  <c r="K1755" i="1"/>
  <c r="K1754" i="1"/>
  <c r="K1753" i="1"/>
  <c r="K1752" i="1"/>
  <c r="K1751" i="1"/>
  <c r="K1750" i="1"/>
  <c r="K1749" i="1"/>
  <c r="K1748" i="1"/>
  <c r="K1747" i="1"/>
  <c r="K1746" i="1"/>
  <c r="K1745" i="1"/>
  <c r="K1744" i="1"/>
  <c r="K1743" i="1"/>
  <c r="K1742" i="1"/>
  <c r="K1741" i="1"/>
  <c r="K1740" i="1"/>
  <c r="K1739" i="1"/>
  <c r="K1738" i="1"/>
  <c r="K1737" i="1"/>
  <c r="K1736" i="1"/>
  <c r="K1735" i="1"/>
  <c r="K1734" i="1"/>
  <c r="K1733" i="1"/>
  <c r="K1732" i="1"/>
  <c r="K1731" i="1"/>
  <c r="K1730" i="1"/>
  <c r="K1729" i="1"/>
  <c r="K1728" i="1"/>
  <c r="K1727" i="1"/>
  <c r="K1726" i="1"/>
  <c r="K1725" i="1"/>
  <c r="K1724" i="1"/>
  <c r="K1723" i="1"/>
  <c r="K1722" i="1"/>
  <c r="K1721" i="1"/>
  <c r="K1720" i="1"/>
  <c r="K1719" i="1"/>
  <c r="K1718" i="1"/>
  <c r="K1717" i="1"/>
  <c r="K1716" i="1"/>
  <c r="K1715" i="1"/>
  <c r="K1714" i="1"/>
  <c r="K1713" i="1"/>
  <c r="K1712" i="1"/>
  <c r="K1711" i="1"/>
  <c r="K1710" i="1"/>
  <c r="K1709" i="1"/>
  <c r="K1708" i="1"/>
  <c r="K1707" i="1"/>
  <c r="K1706" i="1"/>
  <c r="K1705" i="1"/>
  <c r="K1704" i="1"/>
  <c r="K1703" i="1"/>
  <c r="K1702" i="1"/>
  <c r="K1701" i="1"/>
  <c r="K1700" i="1"/>
  <c r="K1699" i="1"/>
  <c r="K1698" i="1"/>
  <c r="K1697" i="1"/>
  <c r="K1696" i="1"/>
  <c r="K1695" i="1"/>
  <c r="K1694" i="1"/>
  <c r="K1693" i="1"/>
  <c r="K1692" i="1"/>
  <c r="K1691" i="1"/>
  <c r="K1690" i="1"/>
  <c r="K1689" i="1"/>
  <c r="K1688" i="1"/>
  <c r="K1687" i="1"/>
  <c r="K1686" i="1"/>
  <c r="K1685" i="1"/>
  <c r="K1684" i="1"/>
  <c r="K1683" i="1"/>
  <c r="K1682" i="1"/>
  <c r="K1681" i="1"/>
  <c r="K1680" i="1"/>
  <c r="K1679" i="1"/>
  <c r="K1678" i="1"/>
  <c r="K1677" i="1"/>
  <c r="K1676" i="1"/>
  <c r="K1675" i="1"/>
  <c r="K1674" i="1"/>
  <c r="K1673" i="1"/>
  <c r="K1672" i="1"/>
  <c r="K1671" i="1"/>
  <c r="K1670" i="1"/>
  <c r="K1669" i="1"/>
  <c r="K1668" i="1"/>
  <c r="K1667" i="1"/>
  <c r="K1666" i="1"/>
  <c r="K1665" i="1"/>
  <c r="K1664" i="1"/>
  <c r="K1663" i="1"/>
  <c r="K1662" i="1"/>
  <c r="K1661" i="1"/>
  <c r="K1660" i="1"/>
  <c r="K1659" i="1"/>
  <c r="K1658" i="1"/>
  <c r="K1657" i="1"/>
  <c r="K1656" i="1"/>
  <c r="K1655" i="1"/>
  <c r="K1654" i="1"/>
  <c r="K1653" i="1"/>
  <c r="K1652" i="1"/>
  <c r="K1651" i="1"/>
  <c r="K1650" i="1"/>
  <c r="K1649" i="1"/>
  <c r="K1648" i="1"/>
  <c r="K1647" i="1"/>
  <c r="K1646" i="1"/>
  <c r="K1645" i="1"/>
  <c r="K1644" i="1"/>
  <c r="K1643" i="1"/>
  <c r="K1642" i="1"/>
  <c r="K1641" i="1"/>
  <c r="K1640" i="1"/>
  <c r="K1639" i="1"/>
  <c r="K1638" i="1"/>
  <c r="K1637" i="1"/>
  <c r="K1636" i="1"/>
  <c r="K1635" i="1"/>
  <c r="K1634" i="1"/>
  <c r="K1633" i="1"/>
  <c r="K1632" i="1"/>
  <c r="K1631" i="1"/>
  <c r="K1630" i="1"/>
  <c r="K1629" i="1"/>
  <c r="K1628" i="1"/>
  <c r="K1627" i="1"/>
  <c r="K1626" i="1"/>
  <c r="K1625" i="1"/>
  <c r="K1624" i="1"/>
  <c r="K1623" i="1"/>
  <c r="K1622" i="1"/>
  <c r="K1621" i="1"/>
  <c r="K1620" i="1"/>
  <c r="K1619" i="1"/>
  <c r="K1618" i="1"/>
  <c r="K1617" i="1"/>
  <c r="K1616" i="1"/>
  <c r="K1615" i="1"/>
  <c r="K1614" i="1"/>
  <c r="K1613" i="1"/>
  <c r="K1612" i="1"/>
  <c r="K1611" i="1"/>
  <c r="K1610" i="1"/>
  <c r="K1609" i="1"/>
  <c r="K1608" i="1"/>
  <c r="K1607" i="1"/>
  <c r="K1606" i="1"/>
  <c r="K1605" i="1"/>
  <c r="K1604" i="1"/>
  <c r="K1603" i="1"/>
  <c r="K1602" i="1"/>
  <c r="K1601" i="1"/>
  <c r="K1600" i="1"/>
  <c r="K1599" i="1"/>
  <c r="K1598" i="1"/>
  <c r="K1597" i="1"/>
  <c r="K1596" i="1"/>
  <c r="K1595" i="1"/>
  <c r="K1594" i="1"/>
  <c r="K1593" i="1"/>
  <c r="K1592" i="1"/>
  <c r="K1591" i="1"/>
  <c r="K1590" i="1"/>
  <c r="K1589" i="1"/>
  <c r="K1588" i="1"/>
  <c r="K1587" i="1"/>
  <c r="K1586" i="1"/>
  <c r="K1585" i="1"/>
  <c r="K1584" i="1"/>
  <c r="K1583" i="1"/>
  <c r="K1582" i="1"/>
  <c r="K1581" i="1"/>
  <c r="K1580" i="1"/>
  <c r="K1579" i="1"/>
  <c r="K1578" i="1"/>
  <c r="K1577" i="1"/>
  <c r="K1576" i="1"/>
  <c r="K1575" i="1"/>
  <c r="K1574" i="1"/>
  <c r="K1573" i="1"/>
  <c r="K1572" i="1"/>
  <c r="K1571" i="1"/>
  <c r="K1570" i="1"/>
  <c r="K1569" i="1"/>
  <c r="K1568" i="1"/>
  <c r="K1567" i="1"/>
  <c r="K1566" i="1"/>
  <c r="K1565" i="1"/>
  <c r="K1564" i="1"/>
  <c r="K1563" i="1"/>
  <c r="K1562" i="1"/>
  <c r="K1561" i="1"/>
  <c r="K1560" i="1"/>
  <c r="K1559" i="1"/>
  <c r="K1558" i="1"/>
  <c r="K1557" i="1"/>
  <c r="K1556" i="1"/>
  <c r="K1555" i="1"/>
  <c r="K1554" i="1"/>
  <c r="K1553" i="1"/>
  <c r="K1552" i="1"/>
  <c r="K1551" i="1"/>
  <c r="K1550" i="1"/>
  <c r="K1549" i="1"/>
  <c r="K1548" i="1"/>
  <c r="K1547" i="1"/>
  <c r="K1546" i="1"/>
  <c r="K1545" i="1"/>
  <c r="K1544" i="1"/>
  <c r="K1543" i="1"/>
  <c r="K1542" i="1"/>
  <c r="K1541" i="1"/>
  <c r="K1540" i="1"/>
  <c r="K1539" i="1"/>
  <c r="K1538" i="1"/>
  <c r="K1537" i="1"/>
  <c r="K1536" i="1"/>
  <c r="K1535" i="1"/>
  <c r="K1534" i="1"/>
  <c r="K1533" i="1"/>
  <c r="K1532" i="1"/>
  <c r="K1531" i="1"/>
  <c r="K1530" i="1"/>
  <c r="K1529" i="1"/>
  <c r="K1528" i="1"/>
  <c r="K1527" i="1"/>
  <c r="K1526" i="1"/>
  <c r="K1525" i="1"/>
  <c r="K1524" i="1"/>
  <c r="K1523" i="1"/>
  <c r="K1522" i="1"/>
  <c r="K1521" i="1"/>
  <c r="K1520" i="1"/>
  <c r="K1519" i="1"/>
  <c r="K1518" i="1"/>
  <c r="K1517" i="1"/>
  <c r="K1516" i="1"/>
  <c r="K1515" i="1"/>
  <c r="K1514" i="1"/>
  <c r="K1513" i="1"/>
  <c r="K1512" i="1"/>
  <c r="K1511" i="1"/>
  <c r="K1510" i="1"/>
  <c r="K1509" i="1"/>
  <c r="K1508" i="1"/>
  <c r="K1507" i="1"/>
  <c r="K1506" i="1"/>
  <c r="K1505" i="1"/>
  <c r="K1504" i="1"/>
  <c r="K1503" i="1"/>
  <c r="K1502" i="1"/>
  <c r="K1501" i="1"/>
  <c r="K1500" i="1"/>
  <c r="K1499" i="1"/>
  <c r="K1498" i="1"/>
  <c r="K1497" i="1"/>
  <c r="K1496" i="1"/>
  <c r="K1495" i="1"/>
  <c r="K1494" i="1"/>
  <c r="K1493" i="1"/>
  <c r="K1492" i="1"/>
  <c r="K1491" i="1"/>
  <c r="K1490" i="1"/>
  <c r="K1489" i="1"/>
  <c r="K1488" i="1"/>
  <c r="K1487" i="1"/>
  <c r="K1486" i="1"/>
  <c r="K1485" i="1"/>
  <c r="K1484" i="1"/>
  <c r="K1483" i="1"/>
  <c r="K1482" i="1"/>
  <c r="K1481" i="1"/>
  <c r="K1480" i="1"/>
  <c r="K1479" i="1"/>
  <c r="K1478" i="1"/>
  <c r="K1477" i="1"/>
  <c r="K1476" i="1"/>
  <c r="K1475" i="1"/>
  <c r="K1474" i="1"/>
  <c r="K1473" i="1"/>
  <c r="K1472" i="1"/>
  <c r="K1471" i="1"/>
  <c r="K1470" i="1"/>
  <c r="K1469" i="1"/>
  <c r="K1468" i="1"/>
  <c r="K1467" i="1"/>
  <c r="K1466" i="1"/>
  <c r="K1465" i="1"/>
  <c r="K1464" i="1"/>
  <c r="K1463" i="1"/>
  <c r="K1462" i="1"/>
  <c r="K1461" i="1"/>
  <c r="K1460" i="1"/>
  <c r="K1459" i="1"/>
  <c r="K1458" i="1"/>
  <c r="K1457" i="1"/>
  <c r="K1456" i="1"/>
  <c r="K1455" i="1"/>
  <c r="K1454" i="1"/>
  <c r="K1453" i="1"/>
  <c r="K1452" i="1"/>
  <c r="K1451" i="1"/>
  <c r="K1450" i="1"/>
  <c r="K1449" i="1"/>
  <c r="K1448" i="1"/>
  <c r="K1447" i="1"/>
  <c r="K1446" i="1"/>
  <c r="K1445" i="1"/>
  <c r="K1444" i="1"/>
  <c r="K1443" i="1"/>
  <c r="K1442" i="1"/>
  <c r="K1441" i="1"/>
  <c r="K1440" i="1"/>
  <c r="K1439" i="1"/>
  <c r="K1438" i="1"/>
  <c r="K1437" i="1"/>
  <c r="K1436" i="1"/>
  <c r="K1435" i="1"/>
  <c r="K1434" i="1"/>
  <c r="K1433" i="1"/>
  <c r="K1432" i="1"/>
  <c r="K1431" i="1"/>
  <c r="K1430" i="1"/>
  <c r="K1429" i="1"/>
  <c r="K1428" i="1"/>
  <c r="K1427" i="1"/>
  <c r="K1426" i="1"/>
  <c r="K1425" i="1"/>
  <c r="K1424" i="1"/>
  <c r="K1423" i="1"/>
  <c r="K1422" i="1"/>
  <c r="K1421" i="1"/>
  <c r="K1420" i="1"/>
  <c r="K1419" i="1"/>
  <c r="K1418" i="1"/>
  <c r="K1417" i="1"/>
  <c r="K1416" i="1"/>
  <c r="K1415" i="1"/>
  <c r="K1414" i="1"/>
  <c r="K1413" i="1"/>
  <c r="K1412" i="1"/>
  <c r="K1411" i="1"/>
  <c r="K1410" i="1"/>
  <c r="K1409" i="1"/>
  <c r="K1408" i="1"/>
  <c r="K1407" i="1"/>
  <c r="K1406" i="1"/>
  <c r="K1405" i="1"/>
  <c r="K1404" i="1"/>
  <c r="K1403" i="1"/>
  <c r="K1402" i="1"/>
  <c r="K1401" i="1"/>
  <c r="K1400" i="1"/>
  <c r="K1399" i="1"/>
  <c r="K1398" i="1"/>
  <c r="K1397" i="1"/>
  <c r="K1396" i="1"/>
  <c r="K1395" i="1"/>
  <c r="K1394" i="1"/>
  <c r="K1393" i="1"/>
  <c r="K1392" i="1"/>
  <c r="K1391" i="1"/>
  <c r="K1390" i="1"/>
  <c r="K1389" i="1"/>
  <c r="K1388" i="1"/>
  <c r="K1387" i="1"/>
  <c r="K1386" i="1"/>
  <c r="K1385" i="1"/>
  <c r="K1384" i="1"/>
  <c r="K1383" i="1"/>
  <c r="K1382" i="1"/>
  <c r="K1381" i="1"/>
  <c r="K1380" i="1"/>
  <c r="K1379" i="1"/>
  <c r="K1378" i="1"/>
  <c r="K1377" i="1"/>
  <c r="K1376" i="1"/>
  <c r="K1375" i="1"/>
  <c r="K1374" i="1"/>
  <c r="K1373" i="1"/>
  <c r="K1372" i="1"/>
  <c r="K1371" i="1"/>
  <c r="K1370" i="1"/>
  <c r="K1369" i="1"/>
  <c r="K1368" i="1"/>
  <c r="K1367" i="1"/>
  <c r="K1366" i="1"/>
  <c r="K1365" i="1"/>
  <c r="K1364" i="1"/>
  <c r="K1363" i="1"/>
  <c r="K1362" i="1"/>
  <c r="K1361" i="1"/>
  <c r="K1360" i="1"/>
  <c r="K1359" i="1"/>
  <c r="K1358" i="1"/>
  <c r="K1357" i="1"/>
  <c r="K1356" i="1"/>
  <c r="K1355" i="1"/>
  <c r="K1354" i="1"/>
  <c r="K1353" i="1"/>
  <c r="K1352" i="1"/>
  <c r="K1351" i="1"/>
  <c r="K1350" i="1"/>
  <c r="K1349" i="1"/>
  <c r="K1348" i="1"/>
  <c r="K1347" i="1"/>
  <c r="K1346" i="1"/>
  <c r="K1345" i="1"/>
  <c r="K1344" i="1"/>
  <c r="K1343" i="1"/>
  <c r="K1342" i="1"/>
  <c r="K1341" i="1"/>
  <c r="K1340" i="1"/>
  <c r="K1339" i="1"/>
  <c r="K1338" i="1"/>
  <c r="K1337" i="1"/>
  <c r="K1336" i="1"/>
  <c r="K1335" i="1"/>
  <c r="K1334" i="1"/>
  <c r="K1333" i="1"/>
  <c r="K1332" i="1"/>
  <c r="K1331" i="1"/>
  <c r="K1330" i="1"/>
  <c r="K1329" i="1"/>
  <c r="K1328" i="1"/>
  <c r="K1327" i="1"/>
  <c r="K1326" i="1"/>
  <c r="K1325" i="1"/>
  <c r="K1324" i="1"/>
  <c r="K1323" i="1"/>
  <c r="K1322" i="1"/>
  <c r="K1321" i="1"/>
  <c r="K1320" i="1"/>
  <c r="K1319" i="1"/>
  <c r="K1318" i="1"/>
  <c r="K1317" i="1"/>
  <c r="K1316" i="1"/>
  <c r="K1315" i="1"/>
  <c r="K1314" i="1"/>
  <c r="K1313" i="1"/>
  <c r="K1312" i="1"/>
  <c r="K1311" i="1"/>
  <c r="K1310" i="1"/>
  <c r="K1309" i="1"/>
  <c r="K1308" i="1"/>
  <c r="K1307" i="1"/>
  <c r="K1306" i="1"/>
  <c r="K1305" i="1"/>
  <c r="K1304" i="1"/>
  <c r="K1303" i="1"/>
  <c r="K1302" i="1"/>
  <c r="K1301" i="1"/>
  <c r="K1300" i="1"/>
  <c r="K1299" i="1"/>
  <c r="K1298" i="1"/>
  <c r="K1297" i="1"/>
  <c r="K1296" i="1"/>
  <c r="K1295" i="1"/>
  <c r="K1294" i="1"/>
  <c r="K1293" i="1"/>
  <c r="K1292" i="1"/>
  <c r="K1291" i="1"/>
  <c r="K1290" i="1"/>
  <c r="K1289" i="1"/>
  <c r="K1288" i="1"/>
  <c r="K1287" i="1"/>
  <c r="K1286" i="1"/>
  <c r="K1285" i="1"/>
  <c r="K1284" i="1"/>
  <c r="K1283" i="1"/>
  <c r="K1282" i="1"/>
  <c r="K1281" i="1"/>
  <c r="K1280" i="1"/>
  <c r="K1279" i="1"/>
  <c r="K1278" i="1"/>
  <c r="K1277" i="1"/>
  <c r="K1276" i="1"/>
  <c r="K1275" i="1"/>
  <c r="K1274" i="1"/>
  <c r="K1273" i="1"/>
  <c r="K1272" i="1"/>
  <c r="K1271" i="1"/>
  <c r="K1270" i="1"/>
  <c r="K1269" i="1"/>
  <c r="K1268" i="1"/>
  <c r="K1267" i="1"/>
  <c r="K1266" i="1"/>
  <c r="K1265" i="1"/>
  <c r="K1264" i="1"/>
  <c r="K1263" i="1"/>
  <c r="K1262" i="1"/>
  <c r="K1261" i="1"/>
  <c r="K1260" i="1"/>
  <c r="K1259" i="1"/>
  <c r="K1258" i="1"/>
  <c r="K1257" i="1"/>
  <c r="K1256" i="1"/>
  <c r="K1255" i="1"/>
  <c r="K1254" i="1"/>
  <c r="K1253" i="1"/>
  <c r="K1252" i="1"/>
  <c r="K1251" i="1"/>
  <c r="K1250" i="1"/>
  <c r="K1249" i="1"/>
  <c r="K1248" i="1"/>
  <c r="K1247" i="1"/>
  <c r="K1246" i="1"/>
  <c r="K1245" i="1"/>
  <c r="K1244" i="1"/>
  <c r="K1243" i="1"/>
  <c r="K1242" i="1"/>
  <c r="K1241" i="1"/>
  <c r="K1240" i="1"/>
  <c r="K1239" i="1"/>
  <c r="K1238" i="1"/>
  <c r="K1237" i="1"/>
  <c r="K1236" i="1"/>
  <c r="K1235" i="1"/>
  <c r="K1234" i="1"/>
  <c r="K1233" i="1"/>
  <c r="K1232" i="1"/>
  <c r="K1231" i="1"/>
  <c r="K1230" i="1"/>
  <c r="K1229" i="1"/>
  <c r="K1228" i="1"/>
  <c r="K1227" i="1"/>
  <c r="K1226" i="1"/>
  <c r="K1225" i="1"/>
  <c r="K1224" i="1"/>
  <c r="K1223" i="1"/>
  <c r="K1222" i="1"/>
  <c r="K1221" i="1"/>
  <c r="K1220" i="1"/>
  <c r="K1219" i="1"/>
  <c r="K1218" i="1"/>
  <c r="K1217" i="1"/>
  <c r="K1216" i="1"/>
  <c r="K1215" i="1"/>
  <c r="K1214" i="1"/>
  <c r="K1213" i="1"/>
  <c r="K1212" i="1"/>
  <c r="K1211" i="1"/>
  <c r="K1210" i="1"/>
  <c r="K1209" i="1"/>
  <c r="K1208" i="1"/>
  <c r="K1207" i="1"/>
  <c r="K1206" i="1"/>
  <c r="K1205" i="1"/>
  <c r="K1204" i="1"/>
  <c r="K1203" i="1"/>
  <c r="K1202" i="1"/>
  <c r="K1201" i="1"/>
  <c r="K1200" i="1"/>
  <c r="K1199" i="1"/>
  <c r="K1198" i="1"/>
  <c r="K1197" i="1"/>
  <c r="K1196" i="1"/>
  <c r="K1195" i="1"/>
  <c r="K1194" i="1"/>
  <c r="K1193" i="1"/>
  <c r="K1192" i="1"/>
  <c r="K1191" i="1"/>
  <c r="K1190" i="1"/>
  <c r="K1189" i="1"/>
  <c r="K1188" i="1"/>
  <c r="K1187" i="1"/>
  <c r="K1186" i="1"/>
  <c r="K1185" i="1"/>
  <c r="K1184" i="1"/>
  <c r="K1183" i="1"/>
  <c r="K1182" i="1"/>
  <c r="K1181" i="1"/>
  <c r="K1180" i="1"/>
  <c r="K1179" i="1"/>
  <c r="K1178" i="1"/>
  <c r="K1177" i="1"/>
  <c r="K1176" i="1"/>
  <c r="K1175" i="1"/>
  <c r="K1174" i="1"/>
  <c r="K1173" i="1"/>
  <c r="K1172" i="1"/>
  <c r="K1171" i="1"/>
  <c r="K1170" i="1"/>
  <c r="K1169" i="1"/>
  <c r="K1168" i="1"/>
  <c r="K1167" i="1"/>
  <c r="K1166" i="1"/>
  <c r="K1165" i="1"/>
  <c r="K1164" i="1"/>
  <c r="K1163" i="1"/>
  <c r="K1162" i="1"/>
  <c r="K1161" i="1"/>
  <c r="K1160" i="1"/>
  <c r="K1159" i="1"/>
  <c r="K1158" i="1"/>
  <c r="K1157" i="1"/>
  <c r="K1156" i="1"/>
  <c r="K1155" i="1"/>
  <c r="K1154" i="1"/>
  <c r="K1153" i="1"/>
  <c r="K1152" i="1"/>
  <c r="K1151" i="1"/>
  <c r="K1150" i="1"/>
  <c r="K1149" i="1"/>
  <c r="K1148" i="1"/>
  <c r="K1147" i="1"/>
  <c r="K1146" i="1"/>
  <c r="K1145" i="1"/>
  <c r="K1144" i="1"/>
  <c r="K1143" i="1"/>
  <c r="K1142" i="1"/>
  <c r="K1141" i="1"/>
  <c r="K1140" i="1"/>
  <c r="K1139" i="1"/>
  <c r="K1138" i="1"/>
  <c r="K1137" i="1"/>
  <c r="K1136" i="1"/>
  <c r="K1135" i="1"/>
  <c r="K1134" i="1"/>
  <c r="K1133" i="1"/>
  <c r="K1132" i="1"/>
  <c r="K1131" i="1"/>
  <c r="K1130" i="1"/>
  <c r="K1129" i="1"/>
  <c r="K1128" i="1"/>
  <c r="K1127" i="1"/>
  <c r="K1126" i="1"/>
  <c r="K1125" i="1"/>
  <c r="K1124" i="1"/>
  <c r="K1123" i="1"/>
  <c r="K1122" i="1"/>
  <c r="K1121" i="1"/>
  <c r="K1120" i="1"/>
  <c r="K1119" i="1"/>
  <c r="K1118" i="1"/>
  <c r="K1117" i="1"/>
  <c r="K1116" i="1"/>
  <c r="K1115" i="1"/>
  <c r="K1114" i="1"/>
  <c r="K1113" i="1"/>
  <c r="K1112" i="1"/>
  <c r="K1111" i="1"/>
  <c r="K1110" i="1"/>
  <c r="K1109" i="1"/>
  <c r="K1108" i="1"/>
  <c r="K1107" i="1"/>
  <c r="K1106" i="1"/>
  <c r="K1105" i="1"/>
  <c r="K1104" i="1"/>
  <c r="K1103" i="1"/>
  <c r="K1102" i="1"/>
  <c r="K1101" i="1"/>
  <c r="K1100" i="1"/>
  <c r="K1099" i="1"/>
  <c r="K1098" i="1"/>
  <c r="K1097" i="1"/>
  <c r="K1096" i="1"/>
  <c r="K1095" i="1"/>
  <c r="K1094" i="1"/>
  <c r="K1093" i="1"/>
  <c r="K1092" i="1"/>
  <c r="K1091" i="1"/>
  <c r="K1090" i="1"/>
  <c r="K1089" i="1"/>
  <c r="K1088" i="1"/>
  <c r="K1087" i="1"/>
  <c r="K1086" i="1"/>
  <c r="K1085" i="1"/>
  <c r="K1084" i="1"/>
  <c r="K1083" i="1"/>
  <c r="K1082" i="1"/>
  <c r="K1081" i="1"/>
  <c r="K1080" i="1"/>
  <c r="K1079" i="1"/>
  <c r="K1078" i="1"/>
  <c r="K1077" i="1"/>
  <c r="K1076" i="1"/>
  <c r="K1075" i="1"/>
  <c r="K1074" i="1"/>
  <c r="K1073" i="1"/>
  <c r="K1072" i="1"/>
  <c r="K1071" i="1"/>
  <c r="K1070" i="1"/>
  <c r="K1069" i="1"/>
  <c r="K1068" i="1"/>
  <c r="K1067" i="1"/>
  <c r="K1066" i="1"/>
  <c r="K1065" i="1"/>
  <c r="K1064" i="1"/>
  <c r="K1063" i="1"/>
  <c r="K1062" i="1"/>
  <c r="K1061" i="1"/>
  <c r="K1060" i="1"/>
  <c r="K1059" i="1"/>
  <c r="K1058" i="1"/>
  <c r="K1057" i="1"/>
  <c r="K1056" i="1"/>
  <c r="K1055" i="1"/>
  <c r="K1054" i="1"/>
  <c r="K1053" i="1"/>
  <c r="K1052" i="1"/>
  <c r="K1051" i="1"/>
  <c r="K1050" i="1"/>
  <c r="K1049" i="1"/>
  <c r="K1048" i="1"/>
  <c r="K1047" i="1"/>
  <c r="K1046" i="1"/>
  <c r="K1045" i="1"/>
  <c r="K1044" i="1"/>
  <c r="K1043" i="1"/>
  <c r="K1042" i="1"/>
  <c r="K1041" i="1"/>
  <c r="K1040" i="1"/>
  <c r="K1039" i="1"/>
  <c r="K1038" i="1"/>
  <c r="K1037" i="1"/>
  <c r="K1036" i="1"/>
  <c r="K1035" i="1"/>
  <c r="K1034" i="1"/>
  <c r="K1033" i="1"/>
  <c r="K1032" i="1"/>
  <c r="K1031" i="1"/>
  <c r="K1030" i="1"/>
  <c r="K1029" i="1"/>
  <c r="K1028" i="1"/>
  <c r="K1027" i="1"/>
  <c r="K1026" i="1"/>
  <c r="K1025" i="1"/>
  <c r="K1024" i="1"/>
  <c r="K1023" i="1"/>
  <c r="K1022" i="1"/>
  <c r="K1021" i="1"/>
  <c r="K1020" i="1"/>
  <c r="K1019" i="1"/>
  <c r="K1018" i="1"/>
  <c r="K1017" i="1"/>
  <c r="K1016" i="1"/>
  <c r="K1015" i="1"/>
  <c r="K1014" i="1"/>
  <c r="K1013" i="1"/>
  <c r="K1012" i="1"/>
  <c r="K1011" i="1"/>
  <c r="K1010" i="1"/>
  <c r="K1009" i="1"/>
  <c r="K1008" i="1"/>
  <c r="K1007" i="1"/>
  <c r="K1006" i="1"/>
  <c r="K1005" i="1"/>
  <c r="K1004" i="1"/>
  <c r="K1003" i="1"/>
  <c r="K1002" i="1"/>
  <c r="K1001" i="1"/>
  <c r="K1000" i="1"/>
  <c r="K999" i="1"/>
  <c r="K998" i="1"/>
  <c r="K997" i="1"/>
  <c r="K996" i="1"/>
  <c r="K995" i="1"/>
  <c r="K994" i="1"/>
  <c r="K993" i="1"/>
  <c r="K992" i="1"/>
  <c r="K991" i="1"/>
  <c r="K990" i="1"/>
  <c r="K989" i="1"/>
  <c r="K988" i="1"/>
  <c r="K987" i="1"/>
  <c r="K986" i="1"/>
  <c r="K985" i="1"/>
  <c r="K984" i="1"/>
  <c r="K983" i="1"/>
  <c r="K982" i="1"/>
  <c r="K981" i="1"/>
  <c r="K980" i="1"/>
  <c r="K979" i="1"/>
  <c r="K978" i="1"/>
  <c r="K977" i="1"/>
  <c r="K976" i="1"/>
  <c r="K975" i="1"/>
  <c r="K974" i="1"/>
  <c r="K973" i="1"/>
  <c r="K972" i="1"/>
  <c r="K971" i="1"/>
  <c r="K970" i="1"/>
  <c r="K969" i="1"/>
  <c r="K968" i="1"/>
  <c r="K967" i="1"/>
  <c r="K966" i="1"/>
  <c r="K965" i="1"/>
  <c r="K964" i="1"/>
  <c r="K963" i="1"/>
  <c r="K962" i="1"/>
  <c r="K961" i="1"/>
  <c r="K960" i="1"/>
  <c r="K959" i="1"/>
  <c r="K958" i="1"/>
  <c r="K957" i="1"/>
  <c r="K956" i="1"/>
  <c r="K955" i="1"/>
  <c r="K954" i="1"/>
  <c r="K953" i="1"/>
  <c r="K952" i="1"/>
  <c r="K951" i="1"/>
  <c r="K950" i="1"/>
  <c r="K949" i="1"/>
  <c r="K948" i="1"/>
  <c r="K947" i="1"/>
  <c r="K946" i="1"/>
  <c r="K945" i="1"/>
  <c r="K944" i="1"/>
  <c r="K943" i="1"/>
  <c r="K942" i="1"/>
  <c r="K941" i="1"/>
  <c r="K940" i="1"/>
  <c r="K939" i="1"/>
  <c r="K938" i="1"/>
  <c r="K937" i="1"/>
  <c r="K936" i="1"/>
  <c r="K935" i="1"/>
  <c r="K934" i="1"/>
  <c r="K933" i="1"/>
  <c r="K932" i="1"/>
  <c r="K931" i="1"/>
  <c r="K930" i="1"/>
  <c r="K929" i="1"/>
  <c r="K928" i="1"/>
  <c r="K927" i="1"/>
  <c r="K926" i="1"/>
  <c r="K925" i="1"/>
  <c r="K924" i="1"/>
  <c r="K923" i="1"/>
  <c r="K922" i="1"/>
  <c r="K921" i="1"/>
  <c r="K920" i="1"/>
  <c r="K919" i="1"/>
  <c r="K918" i="1"/>
  <c r="K917" i="1"/>
  <c r="K916" i="1"/>
  <c r="K915" i="1"/>
  <c r="K914" i="1"/>
  <c r="K913" i="1"/>
  <c r="K912" i="1"/>
  <c r="K911" i="1"/>
  <c r="K910" i="1"/>
  <c r="K909" i="1"/>
  <c r="K908" i="1"/>
  <c r="K907" i="1"/>
  <c r="K906" i="1"/>
  <c r="K905" i="1"/>
  <c r="K904" i="1"/>
  <c r="K903" i="1"/>
  <c r="K902" i="1"/>
  <c r="K901" i="1"/>
  <c r="K900" i="1"/>
  <c r="K899" i="1"/>
  <c r="K898" i="1"/>
  <c r="K897" i="1"/>
  <c r="K896" i="1"/>
  <c r="K895" i="1"/>
  <c r="K894" i="1"/>
  <c r="K893" i="1"/>
  <c r="K892" i="1"/>
  <c r="K891" i="1"/>
  <c r="K890" i="1"/>
  <c r="K889" i="1"/>
  <c r="K888" i="1"/>
  <c r="K887" i="1"/>
  <c r="K886" i="1"/>
  <c r="K885" i="1"/>
  <c r="K884" i="1"/>
  <c r="K883" i="1"/>
  <c r="K882" i="1"/>
  <c r="K881" i="1"/>
  <c r="K880" i="1"/>
  <c r="K879" i="1"/>
  <c r="K878" i="1"/>
  <c r="K877" i="1"/>
  <c r="K876" i="1"/>
  <c r="K875" i="1"/>
  <c r="K874" i="1"/>
  <c r="K873" i="1"/>
  <c r="K872" i="1"/>
  <c r="K871" i="1"/>
  <c r="K870" i="1"/>
  <c r="K869" i="1"/>
  <c r="K868" i="1"/>
  <c r="K867" i="1"/>
  <c r="K866" i="1"/>
  <c r="K865" i="1"/>
  <c r="K864" i="1"/>
  <c r="K863" i="1"/>
  <c r="K862" i="1"/>
  <c r="K861" i="1"/>
  <c r="K860" i="1"/>
  <c r="K859" i="1"/>
  <c r="K858" i="1"/>
  <c r="K857" i="1"/>
  <c r="K856" i="1"/>
  <c r="K855" i="1"/>
  <c r="K854" i="1"/>
  <c r="K853" i="1"/>
  <c r="K852" i="1"/>
  <c r="K851" i="1"/>
  <c r="K850" i="1"/>
  <c r="K849" i="1"/>
  <c r="K848" i="1"/>
  <c r="K847" i="1"/>
  <c r="K846" i="1"/>
  <c r="K845" i="1"/>
  <c r="K844" i="1"/>
  <c r="K843" i="1"/>
  <c r="K842" i="1"/>
  <c r="K841" i="1"/>
  <c r="K840" i="1"/>
  <c r="K839" i="1"/>
  <c r="K838" i="1"/>
  <c r="K837" i="1"/>
  <c r="K836" i="1"/>
  <c r="K835" i="1"/>
  <c r="K834" i="1"/>
  <c r="K833" i="1"/>
  <c r="K832" i="1"/>
  <c r="K831" i="1"/>
  <c r="K830" i="1"/>
  <c r="K829" i="1"/>
  <c r="K828" i="1"/>
  <c r="K827" i="1"/>
  <c r="K826" i="1"/>
  <c r="K825" i="1"/>
  <c r="K824" i="1"/>
  <c r="K823" i="1"/>
  <c r="K822" i="1"/>
  <c r="K821" i="1"/>
  <c r="K820" i="1"/>
  <c r="K819" i="1"/>
  <c r="K818" i="1"/>
  <c r="K817" i="1"/>
  <c r="K816" i="1"/>
  <c r="K815" i="1"/>
  <c r="K814" i="1"/>
  <c r="K813" i="1"/>
  <c r="K812" i="1"/>
  <c r="K811" i="1"/>
  <c r="K810" i="1"/>
  <c r="K809" i="1"/>
  <c r="K808" i="1"/>
  <c r="K807" i="1"/>
  <c r="K806" i="1"/>
  <c r="K805" i="1"/>
  <c r="K804" i="1"/>
  <c r="K803" i="1"/>
  <c r="K802" i="1"/>
  <c r="K801" i="1"/>
  <c r="K800" i="1"/>
  <c r="K799" i="1"/>
  <c r="K798" i="1"/>
  <c r="K797" i="1"/>
  <c r="K796" i="1"/>
  <c r="K795" i="1"/>
  <c r="K794" i="1"/>
  <c r="K793" i="1"/>
  <c r="K792" i="1"/>
  <c r="K791" i="1"/>
  <c r="K790" i="1"/>
  <c r="K789" i="1"/>
  <c r="K788" i="1"/>
  <c r="K787" i="1"/>
  <c r="K786" i="1"/>
  <c r="K785" i="1"/>
  <c r="K784" i="1"/>
  <c r="K783" i="1"/>
  <c r="K782" i="1"/>
  <c r="K781" i="1"/>
  <c r="K780" i="1"/>
  <c r="K779" i="1"/>
  <c r="K778" i="1"/>
  <c r="K777" i="1"/>
  <c r="K776" i="1"/>
  <c r="K775" i="1"/>
  <c r="K774" i="1"/>
  <c r="K773" i="1"/>
  <c r="K772" i="1"/>
  <c r="K771" i="1"/>
  <c r="K770" i="1"/>
  <c r="K769" i="1"/>
  <c r="K768" i="1"/>
  <c r="K767" i="1"/>
  <c r="K766" i="1"/>
  <c r="K765" i="1"/>
  <c r="K764" i="1"/>
  <c r="K763" i="1"/>
  <c r="K762" i="1"/>
  <c r="K761" i="1"/>
  <c r="K760" i="1"/>
  <c r="K759" i="1"/>
  <c r="K758" i="1"/>
  <c r="K757" i="1"/>
  <c r="K756" i="1"/>
  <c r="K755" i="1"/>
  <c r="K754" i="1"/>
  <c r="K753" i="1"/>
  <c r="K752" i="1"/>
  <c r="K751" i="1"/>
  <c r="K750" i="1"/>
  <c r="K749" i="1"/>
  <c r="K748" i="1"/>
  <c r="K747" i="1"/>
  <c r="K746" i="1"/>
  <c r="K745" i="1"/>
  <c r="K744" i="1"/>
  <c r="K743" i="1"/>
  <c r="K742" i="1"/>
  <c r="K741" i="1"/>
  <c r="K740" i="1"/>
  <c r="K739" i="1"/>
  <c r="K738" i="1"/>
  <c r="K737" i="1"/>
  <c r="K736" i="1"/>
  <c r="K735" i="1"/>
  <c r="K734" i="1"/>
  <c r="K733" i="1"/>
  <c r="K732" i="1"/>
  <c r="K731" i="1"/>
  <c r="K730" i="1"/>
  <c r="K729" i="1"/>
  <c r="K728" i="1"/>
  <c r="K727" i="1"/>
  <c r="K726" i="1"/>
  <c r="K725" i="1"/>
  <c r="K724" i="1"/>
  <c r="K723" i="1"/>
  <c r="K722" i="1"/>
  <c r="K721" i="1"/>
  <c r="K720" i="1"/>
  <c r="K719" i="1"/>
  <c r="K718" i="1"/>
  <c r="K717" i="1"/>
  <c r="K716" i="1"/>
  <c r="K715" i="1"/>
  <c r="K714" i="1"/>
  <c r="K713" i="1"/>
  <c r="K712" i="1"/>
  <c r="K711" i="1"/>
  <c r="K710" i="1"/>
  <c r="K709" i="1"/>
  <c r="K708" i="1"/>
  <c r="K707" i="1"/>
  <c r="K706" i="1"/>
  <c r="K705" i="1"/>
  <c r="K704" i="1"/>
  <c r="K703" i="1"/>
  <c r="K702" i="1"/>
  <c r="K701" i="1"/>
  <c r="K700" i="1"/>
  <c r="K699" i="1"/>
  <c r="K698" i="1"/>
  <c r="K697" i="1"/>
  <c r="K696" i="1"/>
  <c r="K695" i="1"/>
  <c r="K694" i="1"/>
  <c r="K693" i="1"/>
  <c r="K692" i="1"/>
  <c r="K691" i="1"/>
  <c r="K690" i="1"/>
  <c r="K689" i="1"/>
  <c r="K688" i="1"/>
  <c r="K687" i="1"/>
  <c r="K686" i="1"/>
  <c r="K685" i="1"/>
  <c r="K684" i="1"/>
  <c r="K683" i="1"/>
  <c r="K682" i="1"/>
  <c r="K681" i="1"/>
  <c r="K680" i="1"/>
  <c r="K679" i="1"/>
  <c r="K678" i="1"/>
  <c r="K677" i="1"/>
  <c r="K676" i="1"/>
  <c r="K675" i="1"/>
  <c r="K674" i="1"/>
  <c r="K673" i="1"/>
  <c r="K672" i="1"/>
  <c r="K671" i="1"/>
  <c r="K670" i="1"/>
  <c r="K669" i="1"/>
  <c r="K668" i="1"/>
  <c r="K667" i="1"/>
  <c r="K666" i="1"/>
  <c r="K665" i="1"/>
  <c r="K664" i="1"/>
  <c r="K663" i="1"/>
  <c r="K662" i="1"/>
  <c r="K661" i="1"/>
  <c r="K660" i="1"/>
  <c r="K659" i="1"/>
  <c r="K658" i="1"/>
  <c r="K657" i="1"/>
  <c r="K656" i="1"/>
  <c r="K655" i="1"/>
  <c r="K654" i="1"/>
  <c r="K653" i="1"/>
  <c r="K652" i="1"/>
  <c r="K651" i="1"/>
  <c r="K650" i="1"/>
  <c r="K649" i="1"/>
  <c r="K648" i="1"/>
  <c r="K647" i="1"/>
  <c r="K646" i="1"/>
  <c r="K645" i="1"/>
  <c r="K644" i="1"/>
  <c r="K643" i="1"/>
  <c r="K642" i="1"/>
  <c r="K641" i="1"/>
  <c r="K640" i="1"/>
  <c r="K639" i="1"/>
  <c r="K638" i="1"/>
  <c r="K637" i="1"/>
  <c r="K636" i="1"/>
  <c r="K635" i="1"/>
  <c r="K634" i="1"/>
  <c r="K633" i="1"/>
  <c r="K632" i="1"/>
  <c r="K631" i="1"/>
  <c r="K630" i="1"/>
  <c r="K629" i="1"/>
  <c r="K628" i="1"/>
  <c r="K627" i="1"/>
  <c r="K626" i="1"/>
  <c r="K625" i="1"/>
  <c r="K624" i="1"/>
  <c r="K623" i="1"/>
  <c r="K622" i="1"/>
  <c r="K621" i="1"/>
  <c r="K620" i="1"/>
  <c r="K619" i="1"/>
  <c r="K618" i="1"/>
  <c r="K617" i="1"/>
  <c r="K616" i="1"/>
  <c r="K615" i="1"/>
  <c r="K614" i="1"/>
  <c r="K613" i="1"/>
  <c r="K612" i="1"/>
  <c r="K611" i="1"/>
  <c r="K610" i="1"/>
  <c r="K609" i="1"/>
  <c r="K608" i="1"/>
  <c r="K607" i="1"/>
  <c r="K606" i="1"/>
  <c r="K605" i="1"/>
  <c r="K604" i="1"/>
  <c r="K603" i="1"/>
  <c r="K602" i="1"/>
  <c r="K601" i="1"/>
  <c r="K600" i="1"/>
  <c r="K599" i="1"/>
  <c r="K598" i="1"/>
  <c r="K597" i="1"/>
  <c r="K596" i="1"/>
  <c r="K595" i="1"/>
  <c r="K594" i="1"/>
  <c r="K593" i="1"/>
  <c r="K592" i="1"/>
  <c r="K591" i="1"/>
  <c r="K590" i="1"/>
  <c r="K589" i="1"/>
  <c r="K588" i="1"/>
  <c r="K587" i="1"/>
  <c r="K586" i="1"/>
  <c r="K585" i="1"/>
  <c r="K584" i="1"/>
  <c r="K583" i="1"/>
  <c r="K582" i="1"/>
  <c r="K581" i="1"/>
  <c r="K580" i="1"/>
  <c r="K579" i="1"/>
  <c r="K578" i="1"/>
  <c r="K577" i="1"/>
  <c r="K576" i="1"/>
  <c r="K575" i="1"/>
  <c r="K574" i="1"/>
  <c r="K573" i="1"/>
  <c r="K572" i="1"/>
  <c r="K571" i="1"/>
  <c r="K570" i="1"/>
  <c r="K569" i="1"/>
  <c r="K568" i="1"/>
  <c r="K567" i="1"/>
  <c r="K566" i="1"/>
  <c r="K565" i="1"/>
  <c r="K564" i="1"/>
  <c r="K563" i="1"/>
  <c r="K562" i="1"/>
  <c r="K561" i="1"/>
  <c r="K560" i="1"/>
  <c r="K559" i="1"/>
  <c r="K558" i="1"/>
  <c r="K557" i="1"/>
  <c r="K556" i="1"/>
  <c r="K555" i="1"/>
  <c r="K554" i="1"/>
  <c r="K553" i="1"/>
  <c r="K552" i="1"/>
  <c r="K551" i="1"/>
  <c r="K550" i="1"/>
  <c r="K549" i="1"/>
  <c r="K548" i="1"/>
  <c r="K547" i="1"/>
  <c r="K546" i="1"/>
  <c r="K545" i="1"/>
  <c r="K544" i="1"/>
  <c r="K543" i="1"/>
  <c r="K542" i="1"/>
  <c r="K541" i="1"/>
  <c r="K540" i="1"/>
  <c r="K539" i="1"/>
  <c r="K538" i="1"/>
  <c r="K537" i="1"/>
  <c r="K536" i="1"/>
  <c r="K535" i="1"/>
  <c r="K534" i="1"/>
  <c r="K533" i="1"/>
  <c r="K532" i="1"/>
  <c r="K531" i="1"/>
  <c r="K530" i="1"/>
  <c r="K529" i="1"/>
  <c r="K528" i="1"/>
  <c r="K527" i="1"/>
  <c r="K526" i="1"/>
  <c r="K525" i="1"/>
  <c r="K524" i="1"/>
  <c r="K523" i="1"/>
  <c r="K522" i="1"/>
  <c r="K521" i="1"/>
  <c r="K520" i="1"/>
  <c r="K519" i="1"/>
  <c r="K518" i="1"/>
  <c r="K517" i="1"/>
  <c r="K516" i="1"/>
  <c r="K515" i="1"/>
  <c r="K514" i="1"/>
  <c r="K513" i="1"/>
  <c r="K512" i="1"/>
  <c r="K511" i="1"/>
  <c r="K510" i="1"/>
  <c r="K509" i="1"/>
  <c r="K508" i="1"/>
  <c r="K507" i="1"/>
  <c r="K506" i="1"/>
  <c r="K505" i="1"/>
  <c r="K504" i="1"/>
  <c r="K503" i="1"/>
  <c r="K502" i="1"/>
  <c r="K501" i="1"/>
  <c r="K500" i="1"/>
  <c r="K499" i="1"/>
  <c r="K498" i="1"/>
  <c r="K497" i="1"/>
  <c r="K496" i="1"/>
  <c r="K495" i="1"/>
  <c r="K494" i="1"/>
  <c r="K493" i="1"/>
  <c r="K492" i="1"/>
  <c r="K491" i="1"/>
  <c r="K490" i="1"/>
  <c r="K489" i="1"/>
  <c r="K488" i="1"/>
  <c r="K487" i="1"/>
  <c r="K486" i="1"/>
  <c r="K485" i="1"/>
  <c r="K484" i="1"/>
  <c r="K483" i="1"/>
  <c r="K482" i="1"/>
  <c r="K481" i="1"/>
  <c r="K480" i="1"/>
  <c r="K479" i="1"/>
  <c r="K478" i="1"/>
  <c r="K477" i="1"/>
  <c r="K476" i="1"/>
  <c r="K475" i="1"/>
  <c r="K474" i="1"/>
  <c r="K473" i="1"/>
  <c r="K472" i="1"/>
  <c r="K471" i="1"/>
  <c r="K470" i="1"/>
  <c r="K469" i="1"/>
  <c r="K468" i="1"/>
  <c r="K467" i="1"/>
  <c r="K466" i="1"/>
  <c r="K465" i="1"/>
  <c r="K464" i="1"/>
  <c r="K463" i="1"/>
  <c r="K462" i="1"/>
  <c r="K461" i="1"/>
  <c r="K460" i="1"/>
  <c r="K459" i="1"/>
  <c r="K458" i="1"/>
  <c r="K457" i="1"/>
  <c r="K456" i="1"/>
  <c r="K455" i="1"/>
  <c r="K454" i="1"/>
  <c r="K453" i="1"/>
  <c r="K452" i="1"/>
  <c r="K451" i="1"/>
  <c r="K450" i="1"/>
  <c r="K449" i="1"/>
  <c r="K448" i="1"/>
  <c r="K447" i="1"/>
  <c r="K446" i="1"/>
  <c r="K445" i="1"/>
  <c r="K444" i="1"/>
  <c r="K443" i="1"/>
  <c r="K442" i="1"/>
  <c r="K441" i="1"/>
  <c r="K440" i="1"/>
  <c r="K439" i="1"/>
  <c r="K438" i="1"/>
  <c r="K437" i="1"/>
  <c r="K436" i="1"/>
  <c r="K435" i="1"/>
  <c r="K434" i="1"/>
  <c r="K433" i="1"/>
  <c r="K432" i="1"/>
  <c r="K431" i="1"/>
  <c r="K430" i="1"/>
  <c r="K429" i="1"/>
  <c r="K428" i="1"/>
  <c r="K427" i="1"/>
  <c r="K426" i="1"/>
  <c r="K425" i="1"/>
  <c r="K424" i="1"/>
  <c r="K423" i="1"/>
  <c r="K422" i="1"/>
  <c r="K421" i="1"/>
  <c r="K420" i="1"/>
  <c r="K419" i="1"/>
  <c r="K418" i="1"/>
  <c r="K417" i="1"/>
  <c r="K416" i="1"/>
  <c r="K415" i="1"/>
  <c r="K414" i="1"/>
  <c r="K413" i="1"/>
  <c r="K412" i="1"/>
  <c r="K411" i="1"/>
  <c r="K410" i="1"/>
  <c r="K409" i="1"/>
  <c r="K408" i="1"/>
  <c r="K407" i="1"/>
  <c r="K406" i="1"/>
  <c r="K405" i="1"/>
  <c r="K404" i="1"/>
  <c r="K403" i="1"/>
  <c r="K402" i="1"/>
  <c r="K401" i="1"/>
  <c r="K400" i="1"/>
  <c r="K399" i="1"/>
  <c r="K398" i="1"/>
  <c r="K397" i="1"/>
  <c r="K396" i="1"/>
  <c r="K395" i="1"/>
  <c r="K394" i="1"/>
  <c r="K393" i="1"/>
  <c r="K392" i="1"/>
  <c r="K391" i="1"/>
  <c r="K390" i="1"/>
  <c r="K389" i="1"/>
  <c r="K388" i="1"/>
  <c r="K387" i="1"/>
  <c r="K386" i="1"/>
  <c r="K385" i="1"/>
  <c r="K384" i="1"/>
  <c r="K383" i="1"/>
  <c r="K382" i="1"/>
  <c r="K381" i="1"/>
  <c r="K380" i="1"/>
  <c r="K379" i="1"/>
  <c r="K378" i="1"/>
  <c r="K377" i="1"/>
  <c r="K376" i="1"/>
  <c r="K375" i="1"/>
  <c r="K374" i="1"/>
  <c r="K373" i="1"/>
  <c r="K372" i="1"/>
  <c r="K371" i="1"/>
  <c r="K370" i="1"/>
  <c r="K369" i="1"/>
  <c r="K368" i="1"/>
  <c r="K367" i="1"/>
  <c r="K366" i="1"/>
  <c r="K365" i="1"/>
  <c r="K364" i="1"/>
  <c r="K363" i="1"/>
  <c r="K362" i="1"/>
  <c r="K361" i="1"/>
  <c r="K360" i="1"/>
  <c r="K359" i="1"/>
  <c r="K358" i="1"/>
  <c r="K357" i="1"/>
  <c r="K356" i="1"/>
  <c r="K355" i="1"/>
  <c r="K354" i="1"/>
  <c r="K353" i="1"/>
  <c r="K352" i="1"/>
  <c r="K351" i="1"/>
  <c r="K350" i="1"/>
  <c r="K349" i="1"/>
  <c r="K348" i="1"/>
  <c r="K347" i="1"/>
  <c r="K346" i="1"/>
  <c r="K345" i="1"/>
  <c r="K344" i="1"/>
  <c r="K343" i="1"/>
  <c r="K342" i="1"/>
  <c r="K341" i="1"/>
  <c r="K340" i="1"/>
  <c r="K339" i="1"/>
  <c r="K338" i="1"/>
  <c r="K337" i="1"/>
  <c r="K336" i="1"/>
  <c r="K335" i="1"/>
  <c r="K334" i="1"/>
  <c r="K333" i="1"/>
  <c r="K332" i="1"/>
  <c r="K331" i="1"/>
  <c r="K330" i="1"/>
  <c r="K329" i="1"/>
  <c r="K328" i="1"/>
  <c r="K327" i="1"/>
  <c r="K326" i="1"/>
  <c r="K325" i="1"/>
  <c r="K324" i="1"/>
  <c r="K323" i="1"/>
  <c r="K322" i="1"/>
  <c r="K321" i="1"/>
  <c r="K320" i="1"/>
  <c r="K319" i="1"/>
  <c r="K318" i="1"/>
  <c r="K317" i="1"/>
  <c r="K316" i="1"/>
  <c r="K315" i="1"/>
  <c r="K314" i="1"/>
  <c r="K313" i="1"/>
  <c r="K312" i="1"/>
  <c r="K311" i="1"/>
  <c r="K310" i="1"/>
  <c r="K309" i="1"/>
  <c r="K308" i="1"/>
  <c r="K307" i="1"/>
  <c r="K306" i="1"/>
  <c r="K305" i="1"/>
  <c r="K304" i="1"/>
  <c r="K303" i="1"/>
  <c r="K302" i="1"/>
  <c r="K301" i="1"/>
  <c r="K300" i="1"/>
  <c r="K299" i="1"/>
  <c r="K298" i="1"/>
  <c r="K297" i="1"/>
  <c r="K296" i="1"/>
  <c r="K295" i="1"/>
  <c r="K294" i="1"/>
  <c r="K293" i="1"/>
  <c r="K292" i="1"/>
  <c r="K291" i="1"/>
  <c r="K290" i="1"/>
  <c r="K289" i="1"/>
  <c r="K288" i="1"/>
  <c r="K287" i="1"/>
  <c r="K286" i="1"/>
  <c r="K285" i="1"/>
  <c r="K284" i="1"/>
  <c r="K283" i="1"/>
  <c r="K282" i="1"/>
  <c r="K281" i="1"/>
  <c r="K280" i="1"/>
  <c r="K279" i="1"/>
  <c r="K278" i="1"/>
  <c r="K277" i="1"/>
  <c r="K276" i="1"/>
  <c r="K275" i="1"/>
  <c r="K274" i="1"/>
  <c r="K273" i="1"/>
  <c r="K272" i="1"/>
  <c r="K271" i="1"/>
  <c r="K270" i="1"/>
  <c r="K269" i="1"/>
  <c r="K268" i="1"/>
  <c r="K267" i="1"/>
  <c r="K266" i="1"/>
  <c r="K265" i="1"/>
  <c r="K264" i="1"/>
  <c r="K263" i="1"/>
  <c r="K262" i="1"/>
  <c r="K261" i="1"/>
  <c r="K260" i="1"/>
  <c r="K259" i="1"/>
  <c r="K258" i="1"/>
  <c r="K257" i="1"/>
  <c r="K256" i="1"/>
  <c r="K255" i="1"/>
  <c r="K254" i="1"/>
  <c r="K253" i="1"/>
  <c r="K252" i="1"/>
  <c r="K251" i="1"/>
  <c r="K250" i="1"/>
  <c r="K249" i="1"/>
  <c r="K248" i="1"/>
  <c r="K247" i="1"/>
  <c r="K246" i="1"/>
  <c r="K245" i="1"/>
  <c r="K244" i="1"/>
  <c r="K243" i="1"/>
  <c r="K242" i="1"/>
  <c r="K241" i="1"/>
  <c r="K240" i="1"/>
  <c r="K239" i="1"/>
  <c r="K238" i="1"/>
  <c r="K237" i="1"/>
  <c r="K236" i="1"/>
  <c r="K235" i="1"/>
  <c r="K234" i="1"/>
  <c r="K233" i="1"/>
  <c r="K232" i="1"/>
  <c r="K231" i="1"/>
  <c r="K230" i="1"/>
  <c r="K229" i="1"/>
  <c r="K228" i="1"/>
  <c r="K227" i="1"/>
  <c r="K226" i="1"/>
  <c r="K225" i="1"/>
  <c r="K224" i="1"/>
  <c r="K223" i="1"/>
  <c r="K222" i="1"/>
  <c r="K221" i="1"/>
  <c r="K220" i="1"/>
  <c r="K219" i="1"/>
  <c r="K218" i="1"/>
  <c r="K217" i="1"/>
  <c r="K216" i="1"/>
  <c r="K215" i="1"/>
  <c r="K214" i="1"/>
  <c r="K213" i="1"/>
  <c r="K212" i="1"/>
  <c r="K211" i="1"/>
  <c r="K210" i="1"/>
  <c r="K209" i="1"/>
  <c r="K208" i="1"/>
  <c r="K207" i="1"/>
  <c r="K206" i="1"/>
  <c r="K205" i="1"/>
  <c r="K204" i="1"/>
  <c r="K203" i="1"/>
  <c r="K202" i="1"/>
  <c r="K201" i="1"/>
  <c r="K200" i="1"/>
  <c r="K199" i="1"/>
  <c r="K198" i="1"/>
  <c r="K197" i="1"/>
  <c r="K196" i="1"/>
  <c r="K195" i="1"/>
  <c r="K194" i="1"/>
  <c r="K193" i="1"/>
  <c r="K192" i="1"/>
  <c r="K191" i="1"/>
  <c r="K190" i="1"/>
  <c r="K189" i="1"/>
  <c r="K188" i="1"/>
  <c r="K187" i="1"/>
  <c r="K186" i="1"/>
  <c r="K185" i="1"/>
  <c r="K184" i="1"/>
  <c r="K183" i="1"/>
  <c r="K182" i="1"/>
  <c r="K181" i="1"/>
  <c r="K180" i="1"/>
  <c r="K179" i="1"/>
  <c r="K178" i="1"/>
  <c r="K177" i="1"/>
  <c r="K176" i="1"/>
  <c r="K175" i="1"/>
  <c r="K174" i="1"/>
  <c r="K173" i="1"/>
  <c r="K172" i="1"/>
  <c r="K171" i="1"/>
  <c r="K170" i="1"/>
  <c r="K169" i="1"/>
  <c r="K168" i="1"/>
  <c r="K167" i="1"/>
  <c r="K166" i="1"/>
  <c r="K165" i="1"/>
  <c r="K164" i="1"/>
  <c r="K163" i="1"/>
  <c r="K162" i="1"/>
  <c r="K161" i="1"/>
  <c r="K160" i="1"/>
  <c r="K159" i="1"/>
  <c r="K158" i="1"/>
  <c r="K157" i="1"/>
  <c r="K156" i="1"/>
  <c r="K155" i="1"/>
  <c r="K154" i="1"/>
  <c r="K153" i="1"/>
  <c r="K152" i="1"/>
  <c r="K151" i="1"/>
  <c r="K150" i="1"/>
  <c r="K149" i="1"/>
  <c r="K148" i="1"/>
  <c r="K147" i="1"/>
  <c r="K146" i="1"/>
  <c r="K145" i="1"/>
  <c r="K144" i="1"/>
  <c r="K143" i="1"/>
  <c r="K142" i="1"/>
  <c r="K141" i="1"/>
  <c r="K140" i="1"/>
  <c r="K139" i="1"/>
  <c r="K138" i="1"/>
  <c r="K137" i="1"/>
  <c r="K136" i="1"/>
  <c r="K135" i="1"/>
  <c r="K134" i="1"/>
  <c r="K133" i="1"/>
  <c r="K132" i="1"/>
  <c r="K131" i="1"/>
  <c r="K130" i="1"/>
  <c r="K129" i="1"/>
  <c r="K128" i="1"/>
  <c r="K127" i="1"/>
  <c r="K126" i="1"/>
  <c r="K125" i="1"/>
  <c r="K124" i="1"/>
  <c r="K123" i="1"/>
  <c r="K122" i="1"/>
  <c r="K121" i="1"/>
  <c r="K120" i="1"/>
  <c r="K119" i="1"/>
  <c r="K118" i="1"/>
  <c r="K117" i="1"/>
  <c r="K116" i="1"/>
  <c r="K115" i="1"/>
  <c r="K114" i="1"/>
  <c r="K113" i="1"/>
  <c r="K112" i="1"/>
  <c r="K111" i="1"/>
  <c r="K110" i="1"/>
  <c r="K109" i="1"/>
  <c r="K108" i="1"/>
  <c r="K107" i="1"/>
  <c r="K106" i="1"/>
  <c r="K105" i="1"/>
  <c r="K104" i="1"/>
  <c r="K103" i="1"/>
  <c r="K102" i="1"/>
  <c r="K101" i="1"/>
  <c r="K100" i="1"/>
  <c r="K99" i="1"/>
  <c r="K98" i="1"/>
  <c r="K97" i="1"/>
  <c r="K96" i="1"/>
  <c r="K95" i="1"/>
  <c r="K94" i="1"/>
  <c r="K93" i="1"/>
  <c r="K92" i="1"/>
  <c r="K91" i="1"/>
  <c r="K90" i="1"/>
  <c r="K89" i="1"/>
  <c r="K88" i="1"/>
  <c r="K87" i="1"/>
  <c r="K86" i="1"/>
  <c r="K85" i="1"/>
  <c r="K84" i="1"/>
  <c r="K83" i="1"/>
  <c r="K82" i="1"/>
  <c r="K81" i="1"/>
  <c r="K80" i="1"/>
  <c r="K79" i="1"/>
  <c r="K78" i="1"/>
  <c r="K77" i="1"/>
  <c r="K76" i="1"/>
  <c r="K75" i="1"/>
  <c r="K74" i="1"/>
  <c r="K73" i="1"/>
  <c r="K72" i="1"/>
  <c r="K71" i="1"/>
  <c r="K70" i="1"/>
  <c r="K69" i="1"/>
  <c r="K68" i="1"/>
  <c r="K67" i="1"/>
  <c r="K66" i="1"/>
  <c r="K65" i="1"/>
  <c r="K64" i="1"/>
  <c r="K63" i="1"/>
  <c r="K62" i="1"/>
  <c r="K61" i="1"/>
  <c r="K60" i="1"/>
  <c r="K59" i="1"/>
  <c r="K58" i="1"/>
  <c r="K57" i="1"/>
  <c r="K56" i="1"/>
  <c r="K55" i="1"/>
  <c r="K54" i="1"/>
  <c r="K53" i="1"/>
  <c r="K52" i="1"/>
  <c r="K51" i="1"/>
  <c r="K50" i="1"/>
  <c r="K49" i="1"/>
  <c r="K48" i="1"/>
  <c r="K47" i="1"/>
  <c r="K46" i="1"/>
  <c r="K45" i="1"/>
  <c r="K44" i="1"/>
  <c r="K43" i="1"/>
  <c r="K42" i="1"/>
  <c r="K41" i="1"/>
  <c r="K40" i="1"/>
  <c r="K39" i="1"/>
  <c r="K38" i="1"/>
  <c r="K37" i="1"/>
  <c r="K36" i="1"/>
  <c r="K35" i="1"/>
  <c r="K34" i="1"/>
  <c r="K33" i="1"/>
  <c r="K32" i="1"/>
  <c r="K31" i="1"/>
  <c r="K30" i="1"/>
  <c r="K29" i="1"/>
  <c r="K28" i="1"/>
  <c r="K27" i="1"/>
  <c r="K26" i="1"/>
  <c r="K25" i="1"/>
  <c r="K24" i="1"/>
  <c r="K23" i="1"/>
  <c r="K22" i="1"/>
  <c r="K21" i="1"/>
  <c r="K20" i="1"/>
  <c r="K19" i="1"/>
  <c r="K18" i="1"/>
  <c r="K17" i="1"/>
  <c r="K16" i="1"/>
  <c r="K15" i="1"/>
  <c r="K14" i="1"/>
  <c r="K13" i="1"/>
  <c r="K12" i="1"/>
  <c r="K11" i="1"/>
  <c r="K10" i="1"/>
  <c r="K9" i="1"/>
  <c r="K8" i="1"/>
  <c r="K7" i="1"/>
  <c r="I7" i="1" l="1"/>
  <c r="I1" i="1"/>
  <c r="J447" i="8"/>
  <c r="O1205" i="8"/>
  <c r="O2710" i="18"/>
  <c r="N2710" i="18"/>
  <c r="M2710" i="18"/>
  <c r="L2710" i="18"/>
  <c r="K2710" i="18"/>
  <c r="O2709" i="18"/>
  <c r="N2709" i="18"/>
  <c r="M2709" i="18"/>
  <c r="L2709" i="18"/>
  <c r="K2709" i="18"/>
  <c r="O2708" i="18"/>
  <c r="N2708" i="18"/>
  <c r="M2708" i="18"/>
  <c r="L2708" i="18"/>
  <c r="K2708" i="18"/>
  <c r="O2707" i="18"/>
  <c r="N2707" i="18"/>
  <c r="M2707" i="18"/>
  <c r="L2707" i="18"/>
  <c r="K2707" i="18"/>
  <c r="O2706" i="18"/>
  <c r="N2706" i="18"/>
  <c r="M2706" i="18"/>
  <c r="L2706" i="18"/>
  <c r="K2706" i="18"/>
  <c r="O2705" i="18"/>
  <c r="N2705" i="18"/>
  <c r="M2705" i="18"/>
  <c r="L2705" i="18"/>
  <c r="K2705" i="18"/>
  <c r="O2704" i="18"/>
  <c r="N2704" i="18"/>
  <c r="M2704" i="18"/>
  <c r="L2704" i="18"/>
  <c r="K2704" i="18"/>
  <c r="O2703" i="18"/>
  <c r="N2703" i="18"/>
  <c r="M2703" i="18"/>
  <c r="L2703" i="18"/>
  <c r="K2703" i="18"/>
  <c r="O2702" i="18"/>
  <c r="N2702" i="18"/>
  <c r="M2702" i="18"/>
  <c r="L2702" i="18"/>
  <c r="K2702" i="18"/>
  <c r="O2701" i="18"/>
  <c r="N2701" i="18"/>
  <c r="M2701" i="18"/>
  <c r="L2701" i="18"/>
  <c r="K2701" i="18"/>
  <c r="O2700" i="18"/>
  <c r="N2700" i="18"/>
  <c r="M2700" i="18"/>
  <c r="L2700" i="18"/>
  <c r="K2700" i="18"/>
  <c r="O2699" i="18"/>
  <c r="N2699" i="18"/>
  <c r="M2699" i="18"/>
  <c r="L2699" i="18"/>
  <c r="K2699" i="18"/>
  <c r="O2698" i="18"/>
  <c r="N2698" i="18"/>
  <c r="M2698" i="18"/>
  <c r="L2698" i="18"/>
  <c r="K2698" i="18"/>
  <c r="O2697" i="18"/>
  <c r="N2697" i="18"/>
  <c r="M2697" i="18"/>
  <c r="L2697" i="18"/>
  <c r="K2697" i="18"/>
  <c r="O2696" i="18"/>
  <c r="N2696" i="18"/>
  <c r="M2696" i="18"/>
  <c r="L2696" i="18"/>
  <c r="K2696" i="18"/>
  <c r="O2695" i="18"/>
  <c r="N2695" i="18"/>
  <c r="M2695" i="18"/>
  <c r="L2695" i="18"/>
  <c r="K2695" i="18"/>
  <c r="O2694" i="18"/>
  <c r="N2694" i="18"/>
  <c r="M2694" i="18"/>
  <c r="L2694" i="18"/>
  <c r="K2694" i="18"/>
  <c r="O2693" i="18"/>
  <c r="N2693" i="18"/>
  <c r="M2693" i="18"/>
  <c r="L2693" i="18"/>
  <c r="K2693" i="18"/>
  <c r="O2692" i="18"/>
  <c r="N2692" i="18"/>
  <c r="M2692" i="18"/>
  <c r="L2692" i="18"/>
  <c r="K2692" i="18"/>
  <c r="O2691" i="18"/>
  <c r="N2691" i="18"/>
  <c r="M2691" i="18"/>
  <c r="L2691" i="18"/>
  <c r="K2691" i="18"/>
  <c r="O2690" i="18"/>
  <c r="N2690" i="18"/>
  <c r="M2690" i="18"/>
  <c r="L2690" i="18"/>
  <c r="K2690" i="18"/>
  <c r="O2689" i="18"/>
  <c r="N2689" i="18"/>
  <c r="M2689" i="18"/>
  <c r="L2689" i="18"/>
  <c r="K2689" i="18"/>
  <c r="O2688" i="18"/>
  <c r="N2688" i="18"/>
  <c r="M2688" i="18"/>
  <c r="L2688" i="18"/>
  <c r="K2688" i="18"/>
  <c r="O2687" i="18"/>
  <c r="N2687" i="18"/>
  <c r="M2687" i="18"/>
  <c r="L2687" i="18"/>
  <c r="K2687" i="18"/>
  <c r="O2686" i="18"/>
  <c r="N2686" i="18"/>
  <c r="M2686" i="18"/>
  <c r="L2686" i="18"/>
  <c r="K2686" i="18"/>
  <c r="O2685" i="18"/>
  <c r="N2685" i="18"/>
  <c r="M2685" i="18"/>
  <c r="L2685" i="18"/>
  <c r="K2685" i="18"/>
  <c r="O2684" i="18"/>
  <c r="N2684" i="18"/>
  <c r="M2684" i="18"/>
  <c r="L2684" i="18"/>
  <c r="K2684" i="18"/>
  <c r="O2683" i="18"/>
  <c r="N2683" i="18"/>
  <c r="M2683" i="18"/>
  <c r="L2683" i="18"/>
  <c r="K2683" i="18"/>
  <c r="O2682" i="18"/>
  <c r="N2682" i="18"/>
  <c r="M2682" i="18"/>
  <c r="L2682" i="18"/>
  <c r="K2682" i="18"/>
  <c r="O2681" i="18"/>
  <c r="N2681" i="18"/>
  <c r="M2681" i="18"/>
  <c r="L2681" i="18"/>
  <c r="K2681" i="18"/>
  <c r="O2680" i="18"/>
  <c r="N2680" i="18"/>
  <c r="M2680" i="18"/>
  <c r="L2680" i="18"/>
  <c r="K2680" i="18"/>
  <c r="O2679" i="18"/>
  <c r="N2679" i="18"/>
  <c r="M2679" i="18"/>
  <c r="L2679" i="18"/>
  <c r="K2679" i="18"/>
  <c r="O2678" i="18"/>
  <c r="N2678" i="18"/>
  <c r="M2678" i="18"/>
  <c r="L2678" i="18"/>
  <c r="K2678" i="18"/>
  <c r="O2677" i="18"/>
  <c r="N2677" i="18"/>
  <c r="M2677" i="18"/>
  <c r="L2677" i="18"/>
  <c r="K2677" i="18"/>
  <c r="O2676" i="18"/>
  <c r="N2676" i="18"/>
  <c r="M2676" i="18"/>
  <c r="L2676" i="18"/>
  <c r="K2676" i="18"/>
  <c r="O2675" i="18"/>
  <c r="N2675" i="18"/>
  <c r="M2675" i="18"/>
  <c r="L2675" i="18"/>
  <c r="K2675" i="18"/>
  <c r="O2674" i="18"/>
  <c r="N2674" i="18"/>
  <c r="M2674" i="18"/>
  <c r="L2674" i="18"/>
  <c r="K2674" i="18"/>
  <c r="O2673" i="18"/>
  <c r="N2673" i="18"/>
  <c r="M2673" i="18"/>
  <c r="L2673" i="18"/>
  <c r="K2673" i="18"/>
  <c r="O2672" i="18"/>
  <c r="N2672" i="18"/>
  <c r="M2672" i="18"/>
  <c r="L2672" i="18"/>
  <c r="K2672" i="18"/>
  <c r="O2671" i="18"/>
  <c r="N2671" i="18"/>
  <c r="M2671" i="18"/>
  <c r="L2671" i="18"/>
  <c r="K2671" i="18"/>
  <c r="O2670" i="18"/>
  <c r="N2670" i="18"/>
  <c r="M2670" i="18"/>
  <c r="L2670" i="18"/>
  <c r="K2670" i="18"/>
  <c r="O2669" i="18"/>
  <c r="N2669" i="18"/>
  <c r="M2669" i="18"/>
  <c r="L2669" i="18"/>
  <c r="K2669" i="18"/>
  <c r="O2668" i="18"/>
  <c r="N2668" i="18"/>
  <c r="M2668" i="18"/>
  <c r="L2668" i="18"/>
  <c r="K2668" i="18"/>
  <c r="O2667" i="18"/>
  <c r="N2667" i="18"/>
  <c r="M2667" i="18"/>
  <c r="L2667" i="18"/>
  <c r="K2667" i="18"/>
  <c r="O2666" i="18"/>
  <c r="N2666" i="18"/>
  <c r="M2666" i="18"/>
  <c r="L2666" i="18"/>
  <c r="K2666" i="18"/>
  <c r="O2665" i="18"/>
  <c r="N2665" i="18"/>
  <c r="M2665" i="18"/>
  <c r="L2665" i="18"/>
  <c r="K2665" i="18"/>
  <c r="O2664" i="18"/>
  <c r="N2664" i="18"/>
  <c r="M2664" i="18"/>
  <c r="L2664" i="18"/>
  <c r="K2664" i="18"/>
  <c r="O2663" i="18"/>
  <c r="N2663" i="18"/>
  <c r="M2663" i="18"/>
  <c r="L2663" i="18"/>
  <c r="K2663" i="18"/>
  <c r="O2662" i="18"/>
  <c r="N2662" i="18"/>
  <c r="M2662" i="18"/>
  <c r="L2662" i="18"/>
  <c r="K2662" i="18"/>
  <c r="O2661" i="18"/>
  <c r="N2661" i="18"/>
  <c r="M2661" i="18"/>
  <c r="L2661" i="18"/>
  <c r="K2661" i="18"/>
  <c r="O2660" i="18"/>
  <c r="N2660" i="18"/>
  <c r="M2660" i="18"/>
  <c r="L2660" i="18"/>
  <c r="K2660" i="18"/>
  <c r="O2659" i="18"/>
  <c r="N2659" i="18"/>
  <c r="M2659" i="18"/>
  <c r="L2659" i="18"/>
  <c r="K2659" i="18"/>
  <c r="O2658" i="18"/>
  <c r="N2658" i="18"/>
  <c r="M2658" i="18"/>
  <c r="L2658" i="18"/>
  <c r="K2658" i="18"/>
  <c r="O2657" i="18"/>
  <c r="N2657" i="18"/>
  <c r="M2657" i="18"/>
  <c r="L2657" i="18"/>
  <c r="K2657" i="18"/>
  <c r="O2656" i="18"/>
  <c r="N2656" i="18"/>
  <c r="M2656" i="18"/>
  <c r="L2656" i="18"/>
  <c r="K2656" i="18"/>
  <c r="O2655" i="18"/>
  <c r="N2655" i="18"/>
  <c r="M2655" i="18"/>
  <c r="L2655" i="18"/>
  <c r="K2655" i="18"/>
  <c r="O2654" i="18"/>
  <c r="N2654" i="18"/>
  <c r="M2654" i="18"/>
  <c r="L2654" i="18"/>
  <c r="K2654" i="18"/>
  <c r="O2653" i="18"/>
  <c r="N2653" i="18"/>
  <c r="M2653" i="18"/>
  <c r="L2653" i="18"/>
  <c r="K2653" i="18"/>
  <c r="O2652" i="18"/>
  <c r="N2652" i="18"/>
  <c r="M2652" i="18"/>
  <c r="L2652" i="18"/>
  <c r="K2652" i="18"/>
  <c r="O2651" i="18"/>
  <c r="N2651" i="18"/>
  <c r="M2651" i="18"/>
  <c r="L2651" i="18"/>
  <c r="K2651" i="18"/>
  <c r="O2650" i="18"/>
  <c r="N2650" i="18"/>
  <c r="M2650" i="18"/>
  <c r="L2650" i="18"/>
  <c r="K2650" i="18"/>
  <c r="O2649" i="18"/>
  <c r="N2649" i="18"/>
  <c r="M2649" i="18"/>
  <c r="L2649" i="18"/>
  <c r="K2649" i="18"/>
  <c r="O2648" i="18"/>
  <c r="N2648" i="18"/>
  <c r="M2648" i="18"/>
  <c r="L2648" i="18"/>
  <c r="K2648" i="18"/>
  <c r="O2647" i="18"/>
  <c r="N2647" i="18"/>
  <c r="M2647" i="18"/>
  <c r="L2647" i="18"/>
  <c r="K2647" i="18"/>
  <c r="O2646" i="18"/>
  <c r="N2646" i="18"/>
  <c r="M2646" i="18"/>
  <c r="L2646" i="18"/>
  <c r="K2646" i="18"/>
  <c r="O2645" i="18"/>
  <c r="N2645" i="18"/>
  <c r="M2645" i="18"/>
  <c r="L2645" i="18"/>
  <c r="K2645" i="18"/>
  <c r="O2644" i="18"/>
  <c r="N2644" i="18"/>
  <c r="M2644" i="18"/>
  <c r="L2644" i="18"/>
  <c r="K2644" i="18"/>
  <c r="O2643" i="18"/>
  <c r="N2643" i="18"/>
  <c r="M2643" i="18"/>
  <c r="L2643" i="18"/>
  <c r="K2643" i="18"/>
  <c r="O2642" i="18"/>
  <c r="N2642" i="18"/>
  <c r="M2642" i="18"/>
  <c r="L2642" i="18"/>
  <c r="K2642" i="18"/>
  <c r="O2641" i="18"/>
  <c r="N2641" i="18"/>
  <c r="M2641" i="18"/>
  <c r="L2641" i="18"/>
  <c r="K2641" i="18"/>
  <c r="O2640" i="18"/>
  <c r="N2640" i="18"/>
  <c r="M2640" i="18"/>
  <c r="L2640" i="18"/>
  <c r="K2640" i="18"/>
  <c r="O2639" i="18"/>
  <c r="N2639" i="18"/>
  <c r="M2639" i="18"/>
  <c r="L2639" i="18"/>
  <c r="K2639" i="18"/>
  <c r="O2638" i="18"/>
  <c r="N2638" i="18"/>
  <c r="M2638" i="18"/>
  <c r="L2638" i="18"/>
  <c r="K2638" i="18"/>
  <c r="O2637" i="18"/>
  <c r="N2637" i="18"/>
  <c r="M2637" i="18"/>
  <c r="L2637" i="18"/>
  <c r="K2637" i="18"/>
  <c r="O2636" i="18"/>
  <c r="N2636" i="18"/>
  <c r="M2636" i="18"/>
  <c r="L2636" i="18"/>
  <c r="K2636" i="18"/>
  <c r="O2635" i="18"/>
  <c r="N2635" i="18"/>
  <c r="M2635" i="18"/>
  <c r="L2635" i="18"/>
  <c r="K2635" i="18"/>
  <c r="O2634" i="18"/>
  <c r="N2634" i="18"/>
  <c r="M2634" i="18"/>
  <c r="L2634" i="18"/>
  <c r="K2634" i="18"/>
  <c r="O2633" i="18"/>
  <c r="N2633" i="18"/>
  <c r="M2633" i="18"/>
  <c r="L2633" i="18"/>
  <c r="K2633" i="18"/>
  <c r="O2632" i="18"/>
  <c r="N2632" i="18"/>
  <c r="M2632" i="18"/>
  <c r="L2632" i="18"/>
  <c r="K2632" i="18"/>
  <c r="O2631" i="18"/>
  <c r="N2631" i="18"/>
  <c r="M2631" i="18"/>
  <c r="L2631" i="18"/>
  <c r="K2631" i="18"/>
  <c r="O2630" i="18"/>
  <c r="N2630" i="18"/>
  <c r="M2630" i="18"/>
  <c r="L2630" i="18"/>
  <c r="K2630" i="18"/>
  <c r="O2629" i="18"/>
  <c r="N2629" i="18"/>
  <c r="M2629" i="18"/>
  <c r="L2629" i="18"/>
  <c r="K2629" i="18"/>
  <c r="O2628" i="18"/>
  <c r="N2628" i="18"/>
  <c r="M2628" i="18"/>
  <c r="L2628" i="18"/>
  <c r="K2628" i="18"/>
  <c r="O2627" i="18"/>
  <c r="N2627" i="18"/>
  <c r="M2627" i="18"/>
  <c r="L2627" i="18"/>
  <c r="K2627" i="18"/>
  <c r="O2626" i="18"/>
  <c r="N2626" i="18"/>
  <c r="M2626" i="18"/>
  <c r="L2626" i="18"/>
  <c r="K2626" i="18"/>
  <c r="O2625" i="18"/>
  <c r="N2625" i="18"/>
  <c r="M2625" i="18"/>
  <c r="L2625" i="18"/>
  <c r="K2625" i="18"/>
  <c r="O2624" i="18"/>
  <c r="N2624" i="18"/>
  <c r="M2624" i="18"/>
  <c r="L2624" i="18"/>
  <c r="K2624" i="18"/>
  <c r="O2623" i="18"/>
  <c r="N2623" i="18"/>
  <c r="M2623" i="18"/>
  <c r="L2623" i="18"/>
  <c r="K2623" i="18"/>
  <c r="O2622" i="18"/>
  <c r="N2622" i="18"/>
  <c r="M2622" i="18"/>
  <c r="L2622" i="18"/>
  <c r="K2622" i="18"/>
  <c r="O2621" i="18"/>
  <c r="N2621" i="18"/>
  <c r="M2621" i="18"/>
  <c r="L2621" i="18"/>
  <c r="K2621" i="18"/>
  <c r="O2620" i="18"/>
  <c r="N2620" i="18"/>
  <c r="M2620" i="18"/>
  <c r="L2620" i="18"/>
  <c r="K2620" i="18"/>
  <c r="O2619" i="18"/>
  <c r="N2619" i="18"/>
  <c r="M2619" i="18"/>
  <c r="L2619" i="18"/>
  <c r="K2619" i="18"/>
  <c r="O2618" i="18"/>
  <c r="N2618" i="18"/>
  <c r="M2618" i="18"/>
  <c r="L2618" i="18"/>
  <c r="K2618" i="18"/>
  <c r="O2617" i="18"/>
  <c r="N2617" i="18"/>
  <c r="M2617" i="18"/>
  <c r="L2617" i="18"/>
  <c r="K2617" i="18"/>
  <c r="O2616" i="18"/>
  <c r="N2616" i="18"/>
  <c r="M2616" i="18"/>
  <c r="L2616" i="18"/>
  <c r="K2616" i="18"/>
  <c r="O2615" i="18"/>
  <c r="N2615" i="18"/>
  <c r="M2615" i="18"/>
  <c r="L2615" i="18"/>
  <c r="K2615" i="18"/>
  <c r="O2614" i="18"/>
  <c r="N2614" i="18"/>
  <c r="M2614" i="18"/>
  <c r="L2614" i="18"/>
  <c r="K2614" i="18"/>
  <c r="O2613" i="18"/>
  <c r="N2613" i="18"/>
  <c r="M2613" i="18"/>
  <c r="L2613" i="18"/>
  <c r="K2613" i="18"/>
  <c r="O2612" i="18"/>
  <c r="N2612" i="18"/>
  <c r="M2612" i="18"/>
  <c r="L2612" i="18"/>
  <c r="K2612" i="18"/>
  <c r="O2611" i="18"/>
  <c r="N2611" i="18"/>
  <c r="M2611" i="18"/>
  <c r="L2611" i="18"/>
  <c r="K2611" i="18"/>
  <c r="O2610" i="18"/>
  <c r="N2610" i="18"/>
  <c r="M2610" i="18"/>
  <c r="L2610" i="18"/>
  <c r="K2610" i="18"/>
  <c r="O2609" i="18"/>
  <c r="N2609" i="18"/>
  <c r="M2609" i="18"/>
  <c r="L2609" i="18"/>
  <c r="K2609" i="18"/>
  <c r="O2608" i="18"/>
  <c r="N2608" i="18"/>
  <c r="M2608" i="18"/>
  <c r="L2608" i="18"/>
  <c r="K2608" i="18"/>
  <c r="O2607" i="18"/>
  <c r="N2607" i="18"/>
  <c r="M2607" i="18"/>
  <c r="L2607" i="18"/>
  <c r="K2607" i="18"/>
  <c r="O2606" i="18"/>
  <c r="N2606" i="18"/>
  <c r="M2606" i="18"/>
  <c r="L2606" i="18"/>
  <c r="K2606" i="18"/>
  <c r="O2605" i="18"/>
  <c r="N2605" i="18"/>
  <c r="M2605" i="18"/>
  <c r="L2605" i="18"/>
  <c r="K2605" i="18"/>
  <c r="O2604" i="18"/>
  <c r="N2604" i="18"/>
  <c r="M2604" i="18"/>
  <c r="L2604" i="18"/>
  <c r="K2604" i="18"/>
  <c r="O2603" i="18"/>
  <c r="N2603" i="18"/>
  <c r="M2603" i="18"/>
  <c r="L2603" i="18"/>
  <c r="K2603" i="18"/>
  <c r="O2602" i="18"/>
  <c r="N2602" i="18"/>
  <c r="M2602" i="18"/>
  <c r="L2602" i="18"/>
  <c r="K2602" i="18"/>
  <c r="O2601" i="18"/>
  <c r="N2601" i="18"/>
  <c r="M2601" i="18"/>
  <c r="L2601" i="18"/>
  <c r="K2601" i="18"/>
  <c r="O2600" i="18"/>
  <c r="N2600" i="18"/>
  <c r="M2600" i="18"/>
  <c r="L2600" i="18"/>
  <c r="K2600" i="18"/>
  <c r="O2599" i="18"/>
  <c r="N2599" i="18"/>
  <c r="M2599" i="18"/>
  <c r="L2599" i="18"/>
  <c r="K2599" i="18"/>
  <c r="O2598" i="18"/>
  <c r="N2598" i="18"/>
  <c r="M2598" i="18"/>
  <c r="L2598" i="18"/>
  <c r="K2598" i="18"/>
  <c r="O2597" i="18"/>
  <c r="N2597" i="18"/>
  <c r="M2597" i="18"/>
  <c r="L2597" i="18"/>
  <c r="K2597" i="18"/>
  <c r="O2596" i="18"/>
  <c r="N2596" i="18"/>
  <c r="M2596" i="18"/>
  <c r="L2596" i="18"/>
  <c r="K2596" i="18"/>
  <c r="O2595" i="18"/>
  <c r="N2595" i="18"/>
  <c r="M2595" i="18"/>
  <c r="L2595" i="18"/>
  <c r="K2595" i="18"/>
  <c r="O2594" i="18"/>
  <c r="N2594" i="18"/>
  <c r="M2594" i="18"/>
  <c r="L2594" i="18"/>
  <c r="K2594" i="18"/>
  <c r="O2593" i="18"/>
  <c r="N2593" i="18"/>
  <c r="M2593" i="18"/>
  <c r="L2593" i="18"/>
  <c r="K2593" i="18"/>
  <c r="O2592" i="18"/>
  <c r="N2592" i="18"/>
  <c r="M2592" i="18"/>
  <c r="L2592" i="18"/>
  <c r="K2592" i="18"/>
  <c r="O2591" i="18"/>
  <c r="N2591" i="18"/>
  <c r="M2591" i="18"/>
  <c r="L2591" i="18"/>
  <c r="K2591" i="18"/>
  <c r="O2590" i="18"/>
  <c r="N2590" i="18"/>
  <c r="M2590" i="18"/>
  <c r="L2590" i="18"/>
  <c r="K2590" i="18"/>
  <c r="O2589" i="18"/>
  <c r="N2589" i="18"/>
  <c r="M2589" i="18"/>
  <c r="L2589" i="18"/>
  <c r="K2589" i="18"/>
  <c r="O2588" i="18"/>
  <c r="N2588" i="18"/>
  <c r="M2588" i="18"/>
  <c r="L2588" i="18"/>
  <c r="K2588" i="18"/>
  <c r="O2587" i="18"/>
  <c r="N2587" i="18"/>
  <c r="M2587" i="18"/>
  <c r="L2587" i="18"/>
  <c r="K2587" i="18"/>
  <c r="O2586" i="18"/>
  <c r="N2586" i="18"/>
  <c r="M2586" i="18"/>
  <c r="L2586" i="18"/>
  <c r="K2586" i="18"/>
  <c r="O2585" i="18"/>
  <c r="N2585" i="18"/>
  <c r="M2585" i="18"/>
  <c r="L2585" i="18"/>
  <c r="K2585" i="18"/>
  <c r="O2584" i="18"/>
  <c r="N2584" i="18"/>
  <c r="M2584" i="18"/>
  <c r="L2584" i="18"/>
  <c r="K2584" i="18"/>
  <c r="O2583" i="18"/>
  <c r="N2583" i="18"/>
  <c r="M2583" i="18"/>
  <c r="L2583" i="18"/>
  <c r="K2583" i="18"/>
  <c r="O2582" i="18"/>
  <c r="N2582" i="18"/>
  <c r="M2582" i="18"/>
  <c r="L2582" i="18"/>
  <c r="K2582" i="18"/>
  <c r="O2581" i="18"/>
  <c r="N2581" i="18"/>
  <c r="M2581" i="18"/>
  <c r="L2581" i="18"/>
  <c r="K2581" i="18"/>
  <c r="O2580" i="18"/>
  <c r="N2580" i="18"/>
  <c r="M2580" i="18"/>
  <c r="L2580" i="18"/>
  <c r="K2580" i="18"/>
  <c r="O2579" i="18"/>
  <c r="N2579" i="18"/>
  <c r="M2579" i="18"/>
  <c r="L2579" i="18"/>
  <c r="K2579" i="18"/>
  <c r="O2578" i="18"/>
  <c r="N2578" i="18"/>
  <c r="M2578" i="18"/>
  <c r="L2578" i="18"/>
  <c r="K2578" i="18"/>
  <c r="O2577" i="18"/>
  <c r="N2577" i="18"/>
  <c r="M2577" i="18"/>
  <c r="L2577" i="18"/>
  <c r="K2577" i="18"/>
  <c r="O2576" i="18"/>
  <c r="N2576" i="18"/>
  <c r="M2576" i="18"/>
  <c r="L2576" i="18"/>
  <c r="K2576" i="18"/>
  <c r="O2575" i="18"/>
  <c r="N2575" i="18"/>
  <c r="M2575" i="18"/>
  <c r="L2575" i="18"/>
  <c r="K2575" i="18"/>
  <c r="O2574" i="18"/>
  <c r="N2574" i="18"/>
  <c r="M2574" i="18"/>
  <c r="L2574" i="18"/>
  <c r="K2574" i="18"/>
  <c r="O2573" i="18"/>
  <c r="N2573" i="18"/>
  <c r="M2573" i="18"/>
  <c r="L2573" i="18"/>
  <c r="K2573" i="18"/>
  <c r="O2572" i="18"/>
  <c r="N2572" i="18"/>
  <c r="M2572" i="18"/>
  <c r="L2572" i="18"/>
  <c r="K2572" i="18"/>
  <c r="O2571" i="18"/>
  <c r="N2571" i="18"/>
  <c r="M2571" i="18"/>
  <c r="L2571" i="18"/>
  <c r="K2571" i="18"/>
  <c r="O2570" i="18"/>
  <c r="N2570" i="18"/>
  <c r="M2570" i="18"/>
  <c r="L2570" i="18"/>
  <c r="K2570" i="18"/>
  <c r="O2569" i="18"/>
  <c r="N2569" i="18"/>
  <c r="M2569" i="18"/>
  <c r="L2569" i="18"/>
  <c r="K2569" i="18"/>
  <c r="O2568" i="18"/>
  <c r="N2568" i="18"/>
  <c r="M2568" i="18"/>
  <c r="L2568" i="18"/>
  <c r="K2568" i="18"/>
  <c r="O2567" i="18"/>
  <c r="N2567" i="18"/>
  <c r="M2567" i="18"/>
  <c r="L2567" i="18"/>
  <c r="K2567" i="18"/>
  <c r="O2566" i="18"/>
  <c r="N2566" i="18"/>
  <c r="M2566" i="18"/>
  <c r="L2566" i="18"/>
  <c r="K2566" i="18"/>
  <c r="O2565" i="18"/>
  <c r="N2565" i="18"/>
  <c r="M2565" i="18"/>
  <c r="L2565" i="18"/>
  <c r="K2565" i="18"/>
  <c r="O2564" i="18"/>
  <c r="N2564" i="18"/>
  <c r="M2564" i="18"/>
  <c r="L2564" i="18"/>
  <c r="K2564" i="18"/>
  <c r="O2563" i="18"/>
  <c r="N2563" i="18"/>
  <c r="M2563" i="18"/>
  <c r="L2563" i="18"/>
  <c r="K2563" i="18"/>
  <c r="O2562" i="18"/>
  <c r="N2562" i="18"/>
  <c r="M2562" i="18"/>
  <c r="L2562" i="18"/>
  <c r="K2562" i="18"/>
  <c r="O2561" i="18"/>
  <c r="N2561" i="18"/>
  <c r="M2561" i="18"/>
  <c r="L2561" i="18"/>
  <c r="K2561" i="18"/>
  <c r="O2560" i="18"/>
  <c r="N2560" i="18"/>
  <c r="M2560" i="18"/>
  <c r="L2560" i="18"/>
  <c r="K2560" i="18"/>
  <c r="O2559" i="18"/>
  <c r="N2559" i="18"/>
  <c r="M2559" i="18"/>
  <c r="L2559" i="18"/>
  <c r="K2559" i="18"/>
  <c r="O2558" i="18"/>
  <c r="N2558" i="18"/>
  <c r="M2558" i="18"/>
  <c r="L2558" i="18"/>
  <c r="K2558" i="18"/>
  <c r="O2557" i="18"/>
  <c r="N2557" i="18"/>
  <c r="M2557" i="18"/>
  <c r="L2557" i="18"/>
  <c r="K2557" i="18"/>
  <c r="O2556" i="18"/>
  <c r="N2556" i="18"/>
  <c r="M2556" i="18"/>
  <c r="L2556" i="18"/>
  <c r="K2556" i="18"/>
  <c r="O2555" i="18"/>
  <c r="N2555" i="18"/>
  <c r="M2555" i="18"/>
  <c r="L2555" i="18"/>
  <c r="K2555" i="18"/>
  <c r="O2554" i="18"/>
  <c r="N2554" i="18"/>
  <c r="M2554" i="18"/>
  <c r="L2554" i="18"/>
  <c r="K2554" i="18"/>
  <c r="O2553" i="18"/>
  <c r="N2553" i="18"/>
  <c r="M2553" i="18"/>
  <c r="L2553" i="18"/>
  <c r="K2553" i="18"/>
  <c r="O2552" i="18"/>
  <c r="N2552" i="18"/>
  <c r="M2552" i="18"/>
  <c r="L2552" i="18"/>
  <c r="K2552" i="18"/>
  <c r="O2551" i="18"/>
  <c r="N2551" i="18"/>
  <c r="M2551" i="18"/>
  <c r="L2551" i="18"/>
  <c r="K2551" i="18"/>
  <c r="O2550" i="18"/>
  <c r="N2550" i="18"/>
  <c r="M2550" i="18"/>
  <c r="L2550" i="18"/>
  <c r="K2550" i="18"/>
  <c r="O2549" i="18"/>
  <c r="N2549" i="18"/>
  <c r="M2549" i="18"/>
  <c r="L2549" i="18"/>
  <c r="K2549" i="18"/>
  <c r="O2548" i="18"/>
  <c r="N2548" i="18"/>
  <c r="M2548" i="18"/>
  <c r="L2548" i="18"/>
  <c r="K2548" i="18"/>
  <c r="O2547" i="18"/>
  <c r="N2547" i="18"/>
  <c r="M2547" i="18"/>
  <c r="L2547" i="18"/>
  <c r="K2547" i="18"/>
  <c r="O2546" i="18"/>
  <c r="N2546" i="18"/>
  <c r="M2546" i="18"/>
  <c r="L2546" i="18"/>
  <c r="K2546" i="18"/>
  <c r="O2545" i="18"/>
  <c r="N2545" i="18"/>
  <c r="M2545" i="18"/>
  <c r="L2545" i="18"/>
  <c r="K2545" i="18"/>
  <c r="O2544" i="18"/>
  <c r="N2544" i="18"/>
  <c r="M2544" i="18"/>
  <c r="L2544" i="18"/>
  <c r="K2544" i="18"/>
  <c r="O2543" i="18"/>
  <c r="N2543" i="18"/>
  <c r="M2543" i="18"/>
  <c r="L2543" i="18"/>
  <c r="K2543" i="18"/>
  <c r="O2542" i="18"/>
  <c r="N2542" i="18"/>
  <c r="M2542" i="18"/>
  <c r="L2542" i="18"/>
  <c r="K2542" i="18"/>
  <c r="O2541" i="18"/>
  <c r="N2541" i="18"/>
  <c r="M2541" i="18"/>
  <c r="L2541" i="18"/>
  <c r="K2541" i="18"/>
  <c r="O2540" i="18"/>
  <c r="N2540" i="18"/>
  <c r="M2540" i="18"/>
  <c r="L2540" i="18"/>
  <c r="K2540" i="18"/>
  <c r="O2539" i="18"/>
  <c r="N2539" i="18"/>
  <c r="M2539" i="18"/>
  <c r="L2539" i="18"/>
  <c r="K2539" i="18"/>
  <c r="O2538" i="18"/>
  <c r="N2538" i="18"/>
  <c r="M2538" i="18"/>
  <c r="L2538" i="18"/>
  <c r="K2538" i="18"/>
  <c r="O2537" i="18"/>
  <c r="N2537" i="18"/>
  <c r="M2537" i="18"/>
  <c r="L2537" i="18"/>
  <c r="K2537" i="18"/>
  <c r="O2536" i="18"/>
  <c r="N2536" i="18"/>
  <c r="M2536" i="18"/>
  <c r="L2536" i="18"/>
  <c r="K2536" i="18"/>
  <c r="O2535" i="18"/>
  <c r="N2535" i="18"/>
  <c r="M2535" i="18"/>
  <c r="L2535" i="18"/>
  <c r="K2535" i="18"/>
  <c r="O2534" i="18"/>
  <c r="N2534" i="18"/>
  <c r="M2534" i="18"/>
  <c r="L2534" i="18"/>
  <c r="K2534" i="18"/>
  <c r="O2533" i="18"/>
  <c r="N2533" i="18"/>
  <c r="M2533" i="18"/>
  <c r="L2533" i="18"/>
  <c r="K2533" i="18"/>
  <c r="O2532" i="18"/>
  <c r="N2532" i="18"/>
  <c r="M2532" i="18"/>
  <c r="L2532" i="18"/>
  <c r="K2532" i="18"/>
  <c r="O2531" i="18"/>
  <c r="N2531" i="18"/>
  <c r="M2531" i="18"/>
  <c r="L2531" i="18"/>
  <c r="K2531" i="18"/>
  <c r="O2530" i="18"/>
  <c r="N2530" i="18"/>
  <c r="M2530" i="18"/>
  <c r="L2530" i="18"/>
  <c r="K2530" i="18"/>
  <c r="O2529" i="18"/>
  <c r="N2529" i="18"/>
  <c r="M2529" i="18"/>
  <c r="L2529" i="18"/>
  <c r="K2529" i="18"/>
  <c r="O2528" i="18"/>
  <c r="N2528" i="18"/>
  <c r="M2528" i="18"/>
  <c r="L2528" i="18"/>
  <c r="K2528" i="18"/>
  <c r="O2527" i="18"/>
  <c r="N2527" i="18"/>
  <c r="M2527" i="18"/>
  <c r="L2527" i="18"/>
  <c r="K2527" i="18"/>
  <c r="O2526" i="18"/>
  <c r="N2526" i="18"/>
  <c r="M2526" i="18"/>
  <c r="L2526" i="18"/>
  <c r="K2526" i="18"/>
  <c r="O2525" i="18"/>
  <c r="N2525" i="18"/>
  <c r="M2525" i="18"/>
  <c r="L2525" i="18"/>
  <c r="K2525" i="18"/>
  <c r="O2524" i="18"/>
  <c r="N2524" i="18"/>
  <c r="M2524" i="18"/>
  <c r="L2524" i="18"/>
  <c r="K2524" i="18"/>
  <c r="O2523" i="18"/>
  <c r="N2523" i="18"/>
  <c r="M2523" i="18"/>
  <c r="L2523" i="18"/>
  <c r="K2523" i="18"/>
  <c r="O2522" i="18"/>
  <c r="N2522" i="18"/>
  <c r="M2522" i="18"/>
  <c r="L2522" i="18"/>
  <c r="K2522" i="18"/>
  <c r="O2521" i="18"/>
  <c r="N2521" i="18"/>
  <c r="M2521" i="18"/>
  <c r="L2521" i="18"/>
  <c r="K2521" i="18"/>
  <c r="O2520" i="18"/>
  <c r="N2520" i="18"/>
  <c r="M2520" i="18"/>
  <c r="L2520" i="18"/>
  <c r="K2520" i="18"/>
  <c r="O2519" i="18"/>
  <c r="N2519" i="18"/>
  <c r="M2519" i="18"/>
  <c r="L2519" i="18"/>
  <c r="K2519" i="18"/>
  <c r="O2518" i="18"/>
  <c r="N2518" i="18"/>
  <c r="M2518" i="18"/>
  <c r="L2518" i="18"/>
  <c r="K2518" i="18"/>
  <c r="O2517" i="18"/>
  <c r="N2517" i="18"/>
  <c r="M2517" i="18"/>
  <c r="L2517" i="18"/>
  <c r="K2517" i="18"/>
  <c r="O2516" i="18"/>
  <c r="N2516" i="18"/>
  <c r="M2516" i="18"/>
  <c r="L2516" i="18"/>
  <c r="K2516" i="18"/>
  <c r="O2515" i="18"/>
  <c r="N2515" i="18"/>
  <c r="M2515" i="18"/>
  <c r="L2515" i="18"/>
  <c r="K2515" i="18"/>
  <c r="O2514" i="18"/>
  <c r="N2514" i="18"/>
  <c r="M2514" i="18"/>
  <c r="L2514" i="18"/>
  <c r="K2514" i="18"/>
  <c r="O2513" i="18"/>
  <c r="N2513" i="18"/>
  <c r="M2513" i="18"/>
  <c r="L2513" i="18"/>
  <c r="K2513" i="18"/>
  <c r="O2512" i="18"/>
  <c r="N2512" i="18"/>
  <c r="M2512" i="18"/>
  <c r="L2512" i="18"/>
  <c r="K2512" i="18"/>
  <c r="O2511" i="18"/>
  <c r="N2511" i="18"/>
  <c r="M2511" i="18"/>
  <c r="L2511" i="18"/>
  <c r="K2511" i="18"/>
  <c r="O2510" i="18"/>
  <c r="N2510" i="18"/>
  <c r="M2510" i="18"/>
  <c r="L2510" i="18"/>
  <c r="K2510" i="18"/>
  <c r="O2509" i="18"/>
  <c r="N2509" i="18"/>
  <c r="M2509" i="18"/>
  <c r="L2509" i="18"/>
  <c r="K2509" i="18"/>
  <c r="O2508" i="18"/>
  <c r="N2508" i="18"/>
  <c r="M2508" i="18"/>
  <c r="L2508" i="18"/>
  <c r="K2508" i="18"/>
  <c r="O2507" i="18"/>
  <c r="N2507" i="18"/>
  <c r="M2507" i="18"/>
  <c r="L2507" i="18"/>
  <c r="K2507" i="18"/>
  <c r="O2506" i="18"/>
  <c r="N2506" i="18"/>
  <c r="M2506" i="18"/>
  <c r="L2506" i="18"/>
  <c r="K2506" i="18"/>
  <c r="O2505" i="18"/>
  <c r="N2505" i="18"/>
  <c r="M2505" i="18"/>
  <c r="L2505" i="18"/>
  <c r="K2505" i="18"/>
  <c r="O2504" i="18"/>
  <c r="N2504" i="18"/>
  <c r="M2504" i="18"/>
  <c r="L2504" i="18"/>
  <c r="K2504" i="18"/>
  <c r="O2503" i="18"/>
  <c r="N2503" i="18"/>
  <c r="M2503" i="18"/>
  <c r="L2503" i="18"/>
  <c r="K2503" i="18"/>
  <c r="O2502" i="18"/>
  <c r="N2502" i="18"/>
  <c r="M2502" i="18"/>
  <c r="L2502" i="18"/>
  <c r="K2502" i="18"/>
  <c r="O2501" i="18"/>
  <c r="N2501" i="18"/>
  <c r="M2501" i="18"/>
  <c r="L2501" i="18"/>
  <c r="K2501" i="18"/>
  <c r="O2500" i="18"/>
  <c r="N2500" i="18"/>
  <c r="M2500" i="18"/>
  <c r="L2500" i="18"/>
  <c r="K2500" i="18"/>
  <c r="O2499" i="18"/>
  <c r="N2499" i="18"/>
  <c r="M2499" i="18"/>
  <c r="L2499" i="18"/>
  <c r="K2499" i="18"/>
  <c r="O2498" i="18"/>
  <c r="N2498" i="18"/>
  <c r="M2498" i="18"/>
  <c r="L2498" i="18"/>
  <c r="K2498" i="18"/>
  <c r="O2497" i="18"/>
  <c r="N2497" i="18"/>
  <c r="M2497" i="18"/>
  <c r="L2497" i="18"/>
  <c r="K2497" i="18"/>
  <c r="O2496" i="18"/>
  <c r="N2496" i="18"/>
  <c r="M2496" i="18"/>
  <c r="L2496" i="18"/>
  <c r="K2496" i="18"/>
  <c r="O2495" i="18"/>
  <c r="N2495" i="18"/>
  <c r="M2495" i="18"/>
  <c r="L2495" i="18"/>
  <c r="K2495" i="18"/>
  <c r="O2494" i="18"/>
  <c r="N2494" i="18"/>
  <c r="M2494" i="18"/>
  <c r="L2494" i="18"/>
  <c r="K2494" i="18"/>
  <c r="O2493" i="18"/>
  <c r="N2493" i="18"/>
  <c r="M2493" i="18"/>
  <c r="L2493" i="18"/>
  <c r="K2493" i="18"/>
  <c r="O2492" i="18"/>
  <c r="N2492" i="18"/>
  <c r="M2492" i="18"/>
  <c r="L2492" i="18"/>
  <c r="K2492" i="18"/>
  <c r="O2491" i="18"/>
  <c r="N2491" i="18"/>
  <c r="M2491" i="18"/>
  <c r="L2491" i="18"/>
  <c r="K2491" i="18"/>
  <c r="O2490" i="18"/>
  <c r="N2490" i="18"/>
  <c r="M2490" i="18"/>
  <c r="L2490" i="18"/>
  <c r="K2490" i="18"/>
  <c r="O2489" i="18"/>
  <c r="N2489" i="18"/>
  <c r="M2489" i="18"/>
  <c r="L2489" i="18"/>
  <c r="K2489" i="18"/>
  <c r="O2488" i="18"/>
  <c r="N2488" i="18"/>
  <c r="M2488" i="18"/>
  <c r="L2488" i="18"/>
  <c r="K2488" i="18"/>
  <c r="O2487" i="18"/>
  <c r="N2487" i="18"/>
  <c r="M2487" i="18"/>
  <c r="L2487" i="18"/>
  <c r="K2487" i="18"/>
  <c r="O2486" i="18"/>
  <c r="N2486" i="18"/>
  <c r="M2486" i="18"/>
  <c r="L2486" i="18"/>
  <c r="K2486" i="18"/>
  <c r="O2485" i="18"/>
  <c r="N2485" i="18"/>
  <c r="M2485" i="18"/>
  <c r="L2485" i="18"/>
  <c r="K2485" i="18"/>
  <c r="O2484" i="18"/>
  <c r="N2484" i="18"/>
  <c r="M2484" i="18"/>
  <c r="L2484" i="18"/>
  <c r="K2484" i="18"/>
  <c r="O2483" i="18"/>
  <c r="N2483" i="18"/>
  <c r="M2483" i="18"/>
  <c r="L2483" i="18"/>
  <c r="K2483" i="18"/>
  <c r="O2482" i="18"/>
  <c r="N2482" i="18"/>
  <c r="M2482" i="18"/>
  <c r="L2482" i="18"/>
  <c r="K2482" i="18"/>
  <c r="O2481" i="18"/>
  <c r="N2481" i="18"/>
  <c r="M2481" i="18"/>
  <c r="L2481" i="18"/>
  <c r="K2481" i="18"/>
  <c r="O2480" i="18"/>
  <c r="N2480" i="18"/>
  <c r="M2480" i="18"/>
  <c r="L2480" i="18"/>
  <c r="K2480" i="18"/>
  <c r="O2479" i="18"/>
  <c r="N2479" i="18"/>
  <c r="M2479" i="18"/>
  <c r="L2479" i="18"/>
  <c r="K2479" i="18"/>
  <c r="O2478" i="18"/>
  <c r="N2478" i="18"/>
  <c r="M2478" i="18"/>
  <c r="L2478" i="18"/>
  <c r="K2478" i="18"/>
  <c r="O2477" i="18"/>
  <c r="N2477" i="18"/>
  <c r="M2477" i="18"/>
  <c r="L2477" i="18"/>
  <c r="K2477" i="18"/>
  <c r="O2476" i="18"/>
  <c r="N2476" i="18"/>
  <c r="M2476" i="18"/>
  <c r="L2476" i="18"/>
  <c r="K2476" i="18"/>
  <c r="O2475" i="18"/>
  <c r="N2475" i="18"/>
  <c r="M2475" i="18"/>
  <c r="L2475" i="18"/>
  <c r="K2475" i="18"/>
  <c r="O2474" i="18"/>
  <c r="N2474" i="18"/>
  <c r="M2474" i="18"/>
  <c r="L2474" i="18"/>
  <c r="K2474" i="18"/>
  <c r="O2473" i="18"/>
  <c r="N2473" i="18"/>
  <c r="M2473" i="18"/>
  <c r="L2473" i="18"/>
  <c r="K2473" i="18"/>
  <c r="O2472" i="18"/>
  <c r="N2472" i="18"/>
  <c r="M2472" i="18"/>
  <c r="L2472" i="18"/>
  <c r="K2472" i="18"/>
  <c r="O2471" i="18"/>
  <c r="N2471" i="18"/>
  <c r="M2471" i="18"/>
  <c r="L2471" i="18"/>
  <c r="K2471" i="18"/>
  <c r="O2470" i="18"/>
  <c r="N2470" i="18"/>
  <c r="M2470" i="18"/>
  <c r="L2470" i="18"/>
  <c r="K2470" i="18"/>
  <c r="O2469" i="18"/>
  <c r="N2469" i="18"/>
  <c r="M2469" i="18"/>
  <c r="L2469" i="18"/>
  <c r="K2469" i="18"/>
  <c r="O2468" i="18"/>
  <c r="N2468" i="18"/>
  <c r="M2468" i="18"/>
  <c r="L2468" i="18"/>
  <c r="K2468" i="18"/>
  <c r="O2467" i="18"/>
  <c r="N2467" i="18"/>
  <c r="M2467" i="18"/>
  <c r="L2467" i="18"/>
  <c r="K2467" i="18"/>
  <c r="O2466" i="18"/>
  <c r="N2466" i="18"/>
  <c r="M2466" i="18"/>
  <c r="L2466" i="18"/>
  <c r="K2466" i="18"/>
  <c r="O2465" i="18"/>
  <c r="N2465" i="18"/>
  <c r="M2465" i="18"/>
  <c r="L2465" i="18"/>
  <c r="K2465" i="18"/>
  <c r="O2464" i="18"/>
  <c r="N2464" i="18"/>
  <c r="M2464" i="18"/>
  <c r="L2464" i="18"/>
  <c r="K2464" i="18"/>
  <c r="O2463" i="18"/>
  <c r="N2463" i="18"/>
  <c r="M2463" i="18"/>
  <c r="L2463" i="18"/>
  <c r="K2463" i="18"/>
  <c r="O2462" i="18"/>
  <c r="N2462" i="18"/>
  <c r="M2462" i="18"/>
  <c r="L2462" i="18"/>
  <c r="K2462" i="18"/>
  <c r="O2461" i="18"/>
  <c r="N2461" i="18"/>
  <c r="M2461" i="18"/>
  <c r="L2461" i="18"/>
  <c r="K2461" i="18"/>
  <c r="O2460" i="18"/>
  <c r="N2460" i="18"/>
  <c r="M2460" i="18"/>
  <c r="L2460" i="18"/>
  <c r="K2460" i="18"/>
  <c r="O2459" i="18"/>
  <c r="N2459" i="18"/>
  <c r="M2459" i="18"/>
  <c r="L2459" i="18"/>
  <c r="K2459" i="18"/>
  <c r="O2458" i="18"/>
  <c r="N2458" i="18"/>
  <c r="M2458" i="18"/>
  <c r="L2458" i="18"/>
  <c r="K2458" i="18"/>
  <c r="O2457" i="18"/>
  <c r="N2457" i="18"/>
  <c r="M2457" i="18"/>
  <c r="L2457" i="18"/>
  <c r="K2457" i="18"/>
  <c r="O2456" i="18"/>
  <c r="N2456" i="18"/>
  <c r="M2456" i="18"/>
  <c r="L2456" i="18"/>
  <c r="K2456" i="18"/>
  <c r="O2455" i="18"/>
  <c r="N2455" i="18"/>
  <c r="M2455" i="18"/>
  <c r="L2455" i="18"/>
  <c r="K2455" i="18"/>
  <c r="O2454" i="18"/>
  <c r="N2454" i="18"/>
  <c r="M2454" i="18"/>
  <c r="L2454" i="18"/>
  <c r="K2454" i="18"/>
  <c r="O2453" i="18"/>
  <c r="N2453" i="18"/>
  <c r="M2453" i="18"/>
  <c r="L2453" i="18"/>
  <c r="K2453" i="18"/>
  <c r="O2452" i="18"/>
  <c r="N2452" i="18"/>
  <c r="M2452" i="18"/>
  <c r="L2452" i="18"/>
  <c r="K2452" i="18"/>
  <c r="O2451" i="18"/>
  <c r="N2451" i="18"/>
  <c r="M2451" i="18"/>
  <c r="L2451" i="18"/>
  <c r="K2451" i="18"/>
  <c r="O2450" i="18"/>
  <c r="N2450" i="18"/>
  <c r="M2450" i="18"/>
  <c r="L2450" i="18"/>
  <c r="K2450" i="18"/>
  <c r="O2449" i="18"/>
  <c r="N2449" i="18"/>
  <c r="M2449" i="18"/>
  <c r="L2449" i="18"/>
  <c r="K2449" i="18"/>
  <c r="O2448" i="18"/>
  <c r="N2448" i="18"/>
  <c r="M2448" i="18"/>
  <c r="L2448" i="18"/>
  <c r="K2448" i="18"/>
  <c r="O2447" i="18"/>
  <c r="N2447" i="18"/>
  <c r="M2447" i="18"/>
  <c r="L2447" i="18"/>
  <c r="K2447" i="18"/>
  <c r="O2446" i="18"/>
  <c r="N2446" i="18"/>
  <c r="M2446" i="18"/>
  <c r="L2446" i="18"/>
  <c r="K2446" i="18"/>
  <c r="O2445" i="18"/>
  <c r="N2445" i="18"/>
  <c r="M2445" i="18"/>
  <c r="L2445" i="18"/>
  <c r="K2445" i="18"/>
  <c r="O2444" i="18"/>
  <c r="N2444" i="18"/>
  <c r="M2444" i="18"/>
  <c r="L2444" i="18"/>
  <c r="K2444" i="18"/>
  <c r="O2443" i="18"/>
  <c r="N2443" i="18"/>
  <c r="M2443" i="18"/>
  <c r="L2443" i="18"/>
  <c r="K2443" i="18"/>
  <c r="O2442" i="18"/>
  <c r="N2442" i="18"/>
  <c r="M2442" i="18"/>
  <c r="L2442" i="18"/>
  <c r="K2442" i="18"/>
  <c r="O2441" i="18"/>
  <c r="N2441" i="18"/>
  <c r="M2441" i="18"/>
  <c r="L2441" i="18"/>
  <c r="K2441" i="18"/>
  <c r="O2440" i="18"/>
  <c r="N2440" i="18"/>
  <c r="M2440" i="18"/>
  <c r="L2440" i="18"/>
  <c r="K2440" i="18"/>
  <c r="O2439" i="18"/>
  <c r="N2439" i="18"/>
  <c r="M2439" i="18"/>
  <c r="L2439" i="18"/>
  <c r="K2439" i="18"/>
  <c r="O2438" i="18"/>
  <c r="N2438" i="18"/>
  <c r="M2438" i="18"/>
  <c r="L2438" i="18"/>
  <c r="K2438" i="18"/>
  <c r="O2437" i="18"/>
  <c r="N2437" i="18"/>
  <c r="M2437" i="18"/>
  <c r="L2437" i="18"/>
  <c r="K2437" i="18"/>
  <c r="O2436" i="18"/>
  <c r="N2436" i="18"/>
  <c r="M2436" i="18"/>
  <c r="L2436" i="18"/>
  <c r="K2436" i="18"/>
  <c r="O2435" i="18"/>
  <c r="N2435" i="18"/>
  <c r="M2435" i="18"/>
  <c r="L2435" i="18"/>
  <c r="K2435" i="18"/>
  <c r="O2434" i="18"/>
  <c r="N2434" i="18"/>
  <c r="M2434" i="18"/>
  <c r="L2434" i="18"/>
  <c r="K2434" i="18"/>
  <c r="O2433" i="18"/>
  <c r="N2433" i="18"/>
  <c r="M2433" i="18"/>
  <c r="L2433" i="18"/>
  <c r="K2433" i="18"/>
  <c r="O2432" i="18"/>
  <c r="N2432" i="18"/>
  <c r="M2432" i="18"/>
  <c r="L2432" i="18"/>
  <c r="K2432" i="18"/>
  <c r="O2431" i="18"/>
  <c r="N2431" i="18"/>
  <c r="M2431" i="18"/>
  <c r="L2431" i="18"/>
  <c r="K2431" i="18"/>
  <c r="O2430" i="18"/>
  <c r="N2430" i="18"/>
  <c r="M2430" i="18"/>
  <c r="L2430" i="18"/>
  <c r="K2430" i="18"/>
  <c r="O2429" i="18"/>
  <c r="N2429" i="18"/>
  <c r="M2429" i="18"/>
  <c r="L2429" i="18"/>
  <c r="K2429" i="18"/>
  <c r="O2428" i="18"/>
  <c r="N2428" i="18"/>
  <c r="M2428" i="18"/>
  <c r="L2428" i="18"/>
  <c r="K2428" i="18"/>
  <c r="O2427" i="18"/>
  <c r="N2427" i="18"/>
  <c r="M2427" i="18"/>
  <c r="L2427" i="18"/>
  <c r="K2427" i="18"/>
  <c r="O2426" i="18"/>
  <c r="N2426" i="18"/>
  <c r="M2426" i="18"/>
  <c r="L2426" i="18"/>
  <c r="K2426" i="18"/>
  <c r="O2425" i="18"/>
  <c r="N2425" i="18"/>
  <c r="M2425" i="18"/>
  <c r="L2425" i="18"/>
  <c r="K2425" i="18"/>
  <c r="O2424" i="18"/>
  <c r="N2424" i="18"/>
  <c r="M2424" i="18"/>
  <c r="L2424" i="18"/>
  <c r="K2424" i="18"/>
  <c r="O2423" i="18"/>
  <c r="N2423" i="18"/>
  <c r="M2423" i="18"/>
  <c r="L2423" i="18"/>
  <c r="K2423" i="18"/>
  <c r="O2422" i="18"/>
  <c r="N2422" i="18"/>
  <c r="M2422" i="18"/>
  <c r="L2422" i="18"/>
  <c r="K2422" i="18"/>
  <c r="O2421" i="18"/>
  <c r="N2421" i="18"/>
  <c r="M2421" i="18"/>
  <c r="L2421" i="18"/>
  <c r="K2421" i="18"/>
  <c r="O2420" i="18"/>
  <c r="N2420" i="18"/>
  <c r="M2420" i="18"/>
  <c r="L2420" i="18"/>
  <c r="K2420" i="18"/>
  <c r="O2419" i="18"/>
  <c r="N2419" i="18"/>
  <c r="M2419" i="18"/>
  <c r="L2419" i="18"/>
  <c r="K2419" i="18"/>
  <c r="O2418" i="18"/>
  <c r="N2418" i="18"/>
  <c r="M2418" i="18"/>
  <c r="L2418" i="18"/>
  <c r="K2418" i="18"/>
  <c r="O2417" i="18"/>
  <c r="N2417" i="18"/>
  <c r="M2417" i="18"/>
  <c r="L2417" i="18"/>
  <c r="K2417" i="18"/>
  <c r="O2416" i="18"/>
  <c r="N2416" i="18"/>
  <c r="M2416" i="18"/>
  <c r="L2416" i="18"/>
  <c r="K2416" i="18"/>
  <c r="O2415" i="18"/>
  <c r="N2415" i="18"/>
  <c r="M2415" i="18"/>
  <c r="L2415" i="18"/>
  <c r="K2415" i="18"/>
  <c r="O2414" i="18"/>
  <c r="N2414" i="18"/>
  <c r="M2414" i="18"/>
  <c r="L2414" i="18"/>
  <c r="K2414" i="18"/>
  <c r="O2413" i="18"/>
  <c r="N2413" i="18"/>
  <c r="M2413" i="18"/>
  <c r="L2413" i="18"/>
  <c r="K2413" i="18"/>
  <c r="O2412" i="18"/>
  <c r="N2412" i="18"/>
  <c r="M2412" i="18"/>
  <c r="L2412" i="18"/>
  <c r="K2412" i="18"/>
  <c r="O2411" i="18"/>
  <c r="N2411" i="18"/>
  <c r="M2411" i="18"/>
  <c r="L2411" i="18"/>
  <c r="K2411" i="18"/>
  <c r="O2410" i="18"/>
  <c r="N2410" i="18"/>
  <c r="M2410" i="18"/>
  <c r="L2410" i="18"/>
  <c r="K2410" i="18"/>
  <c r="O2409" i="18"/>
  <c r="N2409" i="18"/>
  <c r="M2409" i="18"/>
  <c r="L2409" i="18"/>
  <c r="K2409" i="18"/>
  <c r="O2408" i="18"/>
  <c r="N2408" i="18"/>
  <c r="M2408" i="18"/>
  <c r="L2408" i="18"/>
  <c r="K2408" i="18"/>
  <c r="O2407" i="18"/>
  <c r="N2407" i="18"/>
  <c r="M2407" i="18"/>
  <c r="L2407" i="18"/>
  <c r="K2407" i="18"/>
  <c r="O2406" i="18"/>
  <c r="N2406" i="18"/>
  <c r="M2406" i="18"/>
  <c r="L2406" i="18"/>
  <c r="K2406" i="18"/>
  <c r="O2405" i="18"/>
  <c r="N2405" i="18"/>
  <c r="M2405" i="18"/>
  <c r="L2405" i="18"/>
  <c r="K2405" i="18"/>
  <c r="O2404" i="18"/>
  <c r="N2404" i="18"/>
  <c r="M2404" i="18"/>
  <c r="L2404" i="18"/>
  <c r="K2404" i="18"/>
  <c r="O2403" i="18"/>
  <c r="N2403" i="18"/>
  <c r="M2403" i="18"/>
  <c r="L2403" i="18"/>
  <c r="K2403" i="18"/>
  <c r="O2402" i="18"/>
  <c r="N2402" i="18"/>
  <c r="M2402" i="18"/>
  <c r="L2402" i="18"/>
  <c r="K2402" i="18"/>
  <c r="O2401" i="18"/>
  <c r="N2401" i="18"/>
  <c r="M2401" i="18"/>
  <c r="L2401" i="18"/>
  <c r="K2401" i="18"/>
  <c r="O2400" i="18"/>
  <c r="N2400" i="18"/>
  <c r="M2400" i="18"/>
  <c r="L2400" i="18"/>
  <c r="K2400" i="18"/>
  <c r="O2399" i="18"/>
  <c r="N2399" i="18"/>
  <c r="M2399" i="18"/>
  <c r="L2399" i="18"/>
  <c r="K2399" i="18"/>
  <c r="O2398" i="18"/>
  <c r="N2398" i="18"/>
  <c r="M2398" i="18"/>
  <c r="L2398" i="18"/>
  <c r="K2398" i="18"/>
  <c r="O2397" i="18"/>
  <c r="N2397" i="18"/>
  <c r="M2397" i="18"/>
  <c r="L2397" i="18"/>
  <c r="K2397" i="18"/>
  <c r="O2396" i="18"/>
  <c r="N2396" i="18"/>
  <c r="M2396" i="18"/>
  <c r="L2396" i="18"/>
  <c r="K2396" i="18"/>
  <c r="O2395" i="18"/>
  <c r="N2395" i="18"/>
  <c r="M2395" i="18"/>
  <c r="L2395" i="18"/>
  <c r="K2395" i="18"/>
  <c r="O2394" i="18"/>
  <c r="N2394" i="18"/>
  <c r="M2394" i="18"/>
  <c r="L2394" i="18"/>
  <c r="K2394" i="18"/>
  <c r="O2393" i="18"/>
  <c r="N2393" i="18"/>
  <c r="M2393" i="18"/>
  <c r="L2393" i="18"/>
  <c r="K2393" i="18"/>
  <c r="O2392" i="18"/>
  <c r="N2392" i="18"/>
  <c r="M2392" i="18"/>
  <c r="L2392" i="18"/>
  <c r="K2392" i="18"/>
  <c r="O2391" i="18"/>
  <c r="N2391" i="18"/>
  <c r="M2391" i="18"/>
  <c r="L2391" i="18"/>
  <c r="K2391" i="18"/>
  <c r="O2390" i="18"/>
  <c r="N2390" i="18"/>
  <c r="M2390" i="18"/>
  <c r="L2390" i="18"/>
  <c r="K2390" i="18"/>
  <c r="O2389" i="18"/>
  <c r="N2389" i="18"/>
  <c r="M2389" i="18"/>
  <c r="L2389" i="18"/>
  <c r="K2389" i="18"/>
  <c r="O2388" i="18"/>
  <c r="N2388" i="18"/>
  <c r="M2388" i="18"/>
  <c r="L2388" i="18"/>
  <c r="K2388" i="18"/>
  <c r="O2387" i="18"/>
  <c r="N2387" i="18"/>
  <c r="M2387" i="18"/>
  <c r="L2387" i="18"/>
  <c r="K2387" i="18"/>
  <c r="O2386" i="18"/>
  <c r="N2386" i="18"/>
  <c r="M2386" i="18"/>
  <c r="L2386" i="18"/>
  <c r="K2386" i="18"/>
  <c r="O2385" i="18"/>
  <c r="N2385" i="18"/>
  <c r="M2385" i="18"/>
  <c r="L2385" i="18"/>
  <c r="K2385" i="18"/>
  <c r="O2384" i="18"/>
  <c r="N2384" i="18"/>
  <c r="M2384" i="18"/>
  <c r="L2384" i="18"/>
  <c r="K2384" i="18"/>
  <c r="O2383" i="18"/>
  <c r="N2383" i="18"/>
  <c r="M2383" i="18"/>
  <c r="L2383" i="18"/>
  <c r="K2383" i="18"/>
  <c r="O2382" i="18"/>
  <c r="N2382" i="18"/>
  <c r="M2382" i="18"/>
  <c r="L2382" i="18"/>
  <c r="K2382" i="18"/>
  <c r="O2381" i="18"/>
  <c r="N2381" i="18"/>
  <c r="M2381" i="18"/>
  <c r="L2381" i="18"/>
  <c r="K2381" i="18"/>
  <c r="O2380" i="18"/>
  <c r="N2380" i="18"/>
  <c r="M2380" i="18"/>
  <c r="L2380" i="18"/>
  <c r="K2380" i="18"/>
  <c r="O2379" i="18"/>
  <c r="N2379" i="18"/>
  <c r="M2379" i="18"/>
  <c r="L2379" i="18"/>
  <c r="K2379" i="18"/>
  <c r="O2378" i="18"/>
  <c r="N2378" i="18"/>
  <c r="M2378" i="18"/>
  <c r="L2378" i="18"/>
  <c r="K2378" i="18"/>
  <c r="O2377" i="18"/>
  <c r="N2377" i="18"/>
  <c r="M2377" i="18"/>
  <c r="L2377" i="18"/>
  <c r="K2377" i="18"/>
  <c r="O2376" i="18"/>
  <c r="N2376" i="18"/>
  <c r="M2376" i="18"/>
  <c r="L2376" i="18"/>
  <c r="K2376" i="18"/>
  <c r="O2375" i="18"/>
  <c r="N2375" i="18"/>
  <c r="M2375" i="18"/>
  <c r="L2375" i="18"/>
  <c r="K2375" i="18"/>
  <c r="O2374" i="18"/>
  <c r="N2374" i="18"/>
  <c r="M2374" i="18"/>
  <c r="L2374" i="18"/>
  <c r="K2374" i="18"/>
  <c r="O2373" i="18"/>
  <c r="N2373" i="18"/>
  <c r="M2373" i="18"/>
  <c r="L2373" i="18"/>
  <c r="K2373" i="18"/>
  <c r="O2372" i="18"/>
  <c r="N2372" i="18"/>
  <c r="M2372" i="18"/>
  <c r="L2372" i="18"/>
  <c r="K2372" i="18"/>
  <c r="O2371" i="18"/>
  <c r="N2371" i="18"/>
  <c r="M2371" i="18"/>
  <c r="L2371" i="18"/>
  <c r="K2371" i="18"/>
  <c r="O2370" i="18"/>
  <c r="N2370" i="18"/>
  <c r="M2370" i="18"/>
  <c r="L2370" i="18"/>
  <c r="K2370" i="18"/>
  <c r="O2369" i="18"/>
  <c r="N2369" i="18"/>
  <c r="M2369" i="18"/>
  <c r="L2369" i="18"/>
  <c r="K2369" i="18"/>
  <c r="O2368" i="18"/>
  <c r="N2368" i="18"/>
  <c r="M2368" i="18"/>
  <c r="L2368" i="18"/>
  <c r="K2368" i="18"/>
  <c r="O2367" i="18"/>
  <c r="N2367" i="18"/>
  <c r="M2367" i="18"/>
  <c r="L2367" i="18"/>
  <c r="K2367" i="18"/>
  <c r="O2366" i="18"/>
  <c r="N2366" i="18"/>
  <c r="M2366" i="18"/>
  <c r="L2366" i="18"/>
  <c r="K2366" i="18"/>
  <c r="O2365" i="18"/>
  <c r="N2365" i="18"/>
  <c r="M2365" i="18"/>
  <c r="L2365" i="18"/>
  <c r="K2365" i="18"/>
  <c r="O2364" i="18"/>
  <c r="N2364" i="18"/>
  <c r="M2364" i="18"/>
  <c r="L2364" i="18"/>
  <c r="K2364" i="18"/>
  <c r="O2363" i="18"/>
  <c r="N2363" i="18"/>
  <c r="M2363" i="18"/>
  <c r="L2363" i="18"/>
  <c r="K2363" i="18"/>
  <c r="O2362" i="18"/>
  <c r="N2362" i="18"/>
  <c r="M2362" i="18"/>
  <c r="L2362" i="18"/>
  <c r="K2362" i="18"/>
  <c r="O2361" i="18"/>
  <c r="N2361" i="18"/>
  <c r="M2361" i="18"/>
  <c r="L2361" i="18"/>
  <c r="K2361" i="18"/>
  <c r="O2360" i="18"/>
  <c r="N2360" i="18"/>
  <c r="M2360" i="18"/>
  <c r="L2360" i="18"/>
  <c r="K2360" i="18"/>
  <c r="O2359" i="18"/>
  <c r="N2359" i="18"/>
  <c r="M2359" i="18"/>
  <c r="L2359" i="18"/>
  <c r="K2359" i="18"/>
  <c r="O2358" i="18"/>
  <c r="N2358" i="18"/>
  <c r="M2358" i="18"/>
  <c r="L2358" i="18"/>
  <c r="K2358" i="18"/>
  <c r="O2357" i="18"/>
  <c r="N2357" i="18"/>
  <c r="M2357" i="18"/>
  <c r="L2357" i="18"/>
  <c r="K2357" i="18"/>
  <c r="O2356" i="18"/>
  <c r="N2356" i="18"/>
  <c r="M2356" i="18"/>
  <c r="L2356" i="18"/>
  <c r="K2356" i="18"/>
  <c r="O2355" i="18"/>
  <c r="N2355" i="18"/>
  <c r="M2355" i="18"/>
  <c r="L2355" i="18"/>
  <c r="K2355" i="18"/>
  <c r="O2354" i="18"/>
  <c r="N2354" i="18"/>
  <c r="M2354" i="18"/>
  <c r="L2354" i="18"/>
  <c r="K2354" i="18"/>
  <c r="O2353" i="18"/>
  <c r="N2353" i="18"/>
  <c r="M2353" i="18"/>
  <c r="L2353" i="18"/>
  <c r="K2353" i="18"/>
  <c r="O2352" i="18"/>
  <c r="N2352" i="18"/>
  <c r="M2352" i="18"/>
  <c r="L2352" i="18"/>
  <c r="K2352" i="18"/>
  <c r="O2351" i="18"/>
  <c r="N2351" i="18"/>
  <c r="M2351" i="18"/>
  <c r="L2351" i="18"/>
  <c r="K2351" i="18"/>
  <c r="O2350" i="18"/>
  <c r="N2350" i="18"/>
  <c r="M2350" i="18"/>
  <c r="L2350" i="18"/>
  <c r="K2350" i="18"/>
  <c r="O2349" i="18"/>
  <c r="N2349" i="18"/>
  <c r="M2349" i="18"/>
  <c r="L2349" i="18"/>
  <c r="K2349" i="18"/>
  <c r="O2348" i="18"/>
  <c r="N2348" i="18"/>
  <c r="M2348" i="18"/>
  <c r="L2348" i="18"/>
  <c r="K2348" i="18"/>
  <c r="O2347" i="18"/>
  <c r="N2347" i="18"/>
  <c r="M2347" i="18"/>
  <c r="L2347" i="18"/>
  <c r="K2347" i="18"/>
  <c r="O2346" i="18"/>
  <c r="N2346" i="18"/>
  <c r="M2346" i="18"/>
  <c r="L2346" i="18"/>
  <c r="K2346" i="18"/>
  <c r="O2345" i="18"/>
  <c r="N2345" i="18"/>
  <c r="M2345" i="18"/>
  <c r="L2345" i="18"/>
  <c r="K2345" i="18"/>
  <c r="O2344" i="18"/>
  <c r="N2344" i="18"/>
  <c r="M2344" i="18"/>
  <c r="L2344" i="18"/>
  <c r="K2344" i="18"/>
  <c r="O2343" i="18"/>
  <c r="N2343" i="18"/>
  <c r="M2343" i="18"/>
  <c r="L2343" i="18"/>
  <c r="K2343" i="18"/>
  <c r="O2342" i="18"/>
  <c r="N2342" i="18"/>
  <c r="M2342" i="18"/>
  <c r="L2342" i="18"/>
  <c r="K2342" i="18"/>
  <c r="O2341" i="18"/>
  <c r="N2341" i="18"/>
  <c r="M2341" i="18"/>
  <c r="L2341" i="18"/>
  <c r="K2341" i="18"/>
  <c r="O2340" i="18"/>
  <c r="N2340" i="18"/>
  <c r="M2340" i="18"/>
  <c r="L2340" i="18"/>
  <c r="K2340" i="18"/>
  <c r="O2339" i="18"/>
  <c r="N2339" i="18"/>
  <c r="M2339" i="18"/>
  <c r="L2339" i="18"/>
  <c r="K2339" i="18"/>
  <c r="O2338" i="18"/>
  <c r="N2338" i="18"/>
  <c r="M2338" i="18"/>
  <c r="L2338" i="18"/>
  <c r="K2338" i="18"/>
  <c r="O2337" i="18"/>
  <c r="N2337" i="18"/>
  <c r="M2337" i="18"/>
  <c r="L2337" i="18"/>
  <c r="K2337" i="18"/>
  <c r="O2336" i="18"/>
  <c r="N2336" i="18"/>
  <c r="M2336" i="18"/>
  <c r="L2336" i="18"/>
  <c r="K2336" i="18"/>
  <c r="O2335" i="18"/>
  <c r="N2335" i="18"/>
  <c r="M2335" i="18"/>
  <c r="L2335" i="18"/>
  <c r="K2335" i="18"/>
  <c r="O2334" i="18"/>
  <c r="N2334" i="18"/>
  <c r="M2334" i="18"/>
  <c r="L2334" i="18"/>
  <c r="K2334" i="18"/>
  <c r="O2333" i="18"/>
  <c r="N2333" i="18"/>
  <c r="M2333" i="18"/>
  <c r="L2333" i="18"/>
  <c r="K2333" i="18"/>
  <c r="O2332" i="18"/>
  <c r="N2332" i="18"/>
  <c r="M2332" i="18"/>
  <c r="L2332" i="18"/>
  <c r="K2332" i="18"/>
  <c r="O2331" i="18"/>
  <c r="N2331" i="18"/>
  <c r="M2331" i="18"/>
  <c r="L2331" i="18"/>
  <c r="K2331" i="18"/>
  <c r="O2330" i="18"/>
  <c r="N2330" i="18"/>
  <c r="M2330" i="18"/>
  <c r="L2330" i="18"/>
  <c r="K2330" i="18"/>
  <c r="O2329" i="18"/>
  <c r="N2329" i="18"/>
  <c r="M2329" i="18"/>
  <c r="L2329" i="18"/>
  <c r="K2329" i="18"/>
  <c r="O2328" i="18"/>
  <c r="N2328" i="18"/>
  <c r="M2328" i="18"/>
  <c r="L2328" i="18"/>
  <c r="K2328" i="18"/>
  <c r="O2327" i="18"/>
  <c r="N2327" i="18"/>
  <c r="M2327" i="18"/>
  <c r="L2327" i="18"/>
  <c r="K2327" i="18"/>
  <c r="O2326" i="18"/>
  <c r="N2326" i="18"/>
  <c r="M2326" i="18"/>
  <c r="L2326" i="18"/>
  <c r="K2326" i="18"/>
  <c r="O2325" i="18"/>
  <c r="N2325" i="18"/>
  <c r="M2325" i="18"/>
  <c r="L2325" i="18"/>
  <c r="K2325" i="18"/>
  <c r="O2324" i="18"/>
  <c r="N2324" i="18"/>
  <c r="M2324" i="18"/>
  <c r="L2324" i="18"/>
  <c r="K2324" i="18"/>
  <c r="O2323" i="18"/>
  <c r="N2323" i="18"/>
  <c r="M2323" i="18"/>
  <c r="L2323" i="18"/>
  <c r="K2323" i="18"/>
  <c r="O2322" i="18"/>
  <c r="N2322" i="18"/>
  <c r="M2322" i="18"/>
  <c r="L2322" i="18"/>
  <c r="K2322" i="18"/>
  <c r="O2321" i="18"/>
  <c r="N2321" i="18"/>
  <c r="M2321" i="18"/>
  <c r="L2321" i="18"/>
  <c r="K2321" i="18"/>
  <c r="O2320" i="18"/>
  <c r="N2320" i="18"/>
  <c r="M2320" i="18"/>
  <c r="L2320" i="18"/>
  <c r="K2320" i="18"/>
  <c r="O2319" i="18"/>
  <c r="N2319" i="18"/>
  <c r="M2319" i="18"/>
  <c r="L2319" i="18"/>
  <c r="K2319" i="18"/>
  <c r="O2318" i="18"/>
  <c r="N2318" i="18"/>
  <c r="M2318" i="18"/>
  <c r="L2318" i="18"/>
  <c r="K2318" i="18"/>
  <c r="O2317" i="18"/>
  <c r="N2317" i="18"/>
  <c r="M2317" i="18"/>
  <c r="L2317" i="18"/>
  <c r="K2317" i="18"/>
  <c r="O2316" i="18"/>
  <c r="N2316" i="18"/>
  <c r="M2316" i="18"/>
  <c r="L2316" i="18"/>
  <c r="K2316" i="18"/>
  <c r="O2315" i="18"/>
  <c r="N2315" i="18"/>
  <c r="M2315" i="18"/>
  <c r="L2315" i="18"/>
  <c r="K2315" i="18"/>
  <c r="O2314" i="18"/>
  <c r="N2314" i="18"/>
  <c r="M2314" i="18"/>
  <c r="L2314" i="18"/>
  <c r="K2314" i="18"/>
  <c r="O2313" i="18"/>
  <c r="N2313" i="18"/>
  <c r="M2313" i="18"/>
  <c r="L2313" i="18"/>
  <c r="K2313" i="18"/>
  <c r="O2312" i="18"/>
  <c r="N2312" i="18"/>
  <c r="M2312" i="18"/>
  <c r="L2312" i="18"/>
  <c r="K2312" i="18"/>
  <c r="O2311" i="18"/>
  <c r="N2311" i="18"/>
  <c r="M2311" i="18"/>
  <c r="L2311" i="18"/>
  <c r="K2311" i="18"/>
  <c r="O2310" i="18"/>
  <c r="N2310" i="18"/>
  <c r="M2310" i="18"/>
  <c r="L2310" i="18"/>
  <c r="K2310" i="18"/>
  <c r="O2309" i="18"/>
  <c r="N2309" i="18"/>
  <c r="M2309" i="18"/>
  <c r="L2309" i="18"/>
  <c r="K2309" i="18"/>
  <c r="O2308" i="18"/>
  <c r="N2308" i="18"/>
  <c r="M2308" i="18"/>
  <c r="L2308" i="18"/>
  <c r="K2308" i="18"/>
  <c r="O2307" i="18"/>
  <c r="N2307" i="18"/>
  <c r="M2307" i="18"/>
  <c r="L2307" i="18"/>
  <c r="K2307" i="18"/>
  <c r="O2306" i="18"/>
  <c r="N2306" i="18"/>
  <c r="M2306" i="18"/>
  <c r="L2306" i="18"/>
  <c r="K2306" i="18"/>
  <c r="O2305" i="18"/>
  <c r="N2305" i="18"/>
  <c r="M2305" i="18"/>
  <c r="L2305" i="18"/>
  <c r="K2305" i="18"/>
  <c r="O2304" i="18"/>
  <c r="N2304" i="18"/>
  <c r="M2304" i="18"/>
  <c r="L2304" i="18"/>
  <c r="K2304" i="18"/>
  <c r="O2303" i="18"/>
  <c r="N2303" i="18"/>
  <c r="M2303" i="18"/>
  <c r="L2303" i="18"/>
  <c r="K2303" i="18"/>
  <c r="O2302" i="18"/>
  <c r="N2302" i="18"/>
  <c r="M2302" i="18"/>
  <c r="L2302" i="18"/>
  <c r="K2302" i="18"/>
  <c r="O2301" i="18"/>
  <c r="N2301" i="18"/>
  <c r="M2301" i="18"/>
  <c r="L2301" i="18"/>
  <c r="K2301" i="18"/>
  <c r="O2300" i="18"/>
  <c r="N2300" i="18"/>
  <c r="M2300" i="18"/>
  <c r="L2300" i="18"/>
  <c r="K2300" i="18"/>
  <c r="O2299" i="18"/>
  <c r="N2299" i="18"/>
  <c r="M2299" i="18"/>
  <c r="L2299" i="18"/>
  <c r="K2299" i="18"/>
  <c r="O2298" i="18"/>
  <c r="N2298" i="18"/>
  <c r="M2298" i="18"/>
  <c r="L2298" i="18"/>
  <c r="K2298" i="18"/>
  <c r="O2297" i="18"/>
  <c r="N2297" i="18"/>
  <c r="M2297" i="18"/>
  <c r="L2297" i="18"/>
  <c r="K2297" i="18"/>
  <c r="O2296" i="18"/>
  <c r="N2296" i="18"/>
  <c r="M2296" i="18"/>
  <c r="L2296" i="18"/>
  <c r="K2296" i="18"/>
  <c r="O2295" i="18"/>
  <c r="N2295" i="18"/>
  <c r="M2295" i="18"/>
  <c r="L2295" i="18"/>
  <c r="K2295" i="18"/>
  <c r="O2294" i="18"/>
  <c r="N2294" i="18"/>
  <c r="M2294" i="18"/>
  <c r="L2294" i="18"/>
  <c r="K2294" i="18"/>
  <c r="O2293" i="18"/>
  <c r="N2293" i="18"/>
  <c r="M2293" i="18"/>
  <c r="L2293" i="18"/>
  <c r="K2293" i="18"/>
  <c r="O2292" i="18"/>
  <c r="N2292" i="18"/>
  <c r="M2292" i="18"/>
  <c r="L2292" i="18"/>
  <c r="K2292" i="18"/>
  <c r="O2291" i="18"/>
  <c r="N2291" i="18"/>
  <c r="M2291" i="18"/>
  <c r="L2291" i="18"/>
  <c r="K2291" i="18"/>
  <c r="O2290" i="18"/>
  <c r="N2290" i="18"/>
  <c r="M2290" i="18"/>
  <c r="L2290" i="18"/>
  <c r="K2290" i="18"/>
  <c r="O2289" i="18"/>
  <c r="N2289" i="18"/>
  <c r="M2289" i="18"/>
  <c r="L2289" i="18"/>
  <c r="K2289" i="18"/>
  <c r="O2288" i="18"/>
  <c r="N2288" i="18"/>
  <c r="M2288" i="18"/>
  <c r="L2288" i="18"/>
  <c r="K2288" i="18"/>
  <c r="O2287" i="18"/>
  <c r="N2287" i="18"/>
  <c r="M2287" i="18"/>
  <c r="L2287" i="18"/>
  <c r="K2287" i="18"/>
  <c r="O2286" i="18"/>
  <c r="N2286" i="18"/>
  <c r="M2286" i="18"/>
  <c r="L2286" i="18"/>
  <c r="K2286" i="18"/>
  <c r="O2285" i="18"/>
  <c r="N2285" i="18"/>
  <c r="M2285" i="18"/>
  <c r="L2285" i="18"/>
  <c r="K2285" i="18"/>
  <c r="O2284" i="18"/>
  <c r="N2284" i="18"/>
  <c r="M2284" i="18"/>
  <c r="L2284" i="18"/>
  <c r="K2284" i="18"/>
  <c r="O2283" i="18"/>
  <c r="N2283" i="18"/>
  <c r="M2283" i="18"/>
  <c r="L2283" i="18"/>
  <c r="K2283" i="18"/>
  <c r="O2282" i="18"/>
  <c r="N2282" i="18"/>
  <c r="M2282" i="18"/>
  <c r="L2282" i="18"/>
  <c r="K2282" i="18"/>
  <c r="O2281" i="18"/>
  <c r="N2281" i="18"/>
  <c r="M2281" i="18"/>
  <c r="L2281" i="18"/>
  <c r="K2281" i="18"/>
  <c r="O2280" i="18"/>
  <c r="N2280" i="18"/>
  <c r="M2280" i="18"/>
  <c r="L2280" i="18"/>
  <c r="K2280" i="18"/>
  <c r="O2279" i="18"/>
  <c r="N2279" i="18"/>
  <c r="M2279" i="18"/>
  <c r="L2279" i="18"/>
  <c r="K2279" i="18"/>
  <c r="O2278" i="18"/>
  <c r="N2278" i="18"/>
  <c r="M2278" i="18"/>
  <c r="L2278" i="18"/>
  <c r="K2278" i="18"/>
  <c r="O2277" i="18"/>
  <c r="N2277" i="18"/>
  <c r="M2277" i="18"/>
  <c r="L2277" i="18"/>
  <c r="K2277" i="18"/>
  <c r="O2276" i="18"/>
  <c r="N2276" i="18"/>
  <c r="M2276" i="18"/>
  <c r="L2276" i="18"/>
  <c r="K2276" i="18"/>
  <c r="O2275" i="18"/>
  <c r="N2275" i="18"/>
  <c r="M2275" i="18"/>
  <c r="L2275" i="18"/>
  <c r="K2275" i="18"/>
  <c r="O2274" i="18"/>
  <c r="N2274" i="18"/>
  <c r="M2274" i="18"/>
  <c r="L2274" i="18"/>
  <c r="K2274" i="18"/>
  <c r="O2273" i="18"/>
  <c r="N2273" i="18"/>
  <c r="M2273" i="18"/>
  <c r="L2273" i="18"/>
  <c r="K2273" i="18"/>
  <c r="O2272" i="18"/>
  <c r="N2272" i="18"/>
  <c r="M2272" i="18"/>
  <c r="L2272" i="18"/>
  <c r="K2272" i="18"/>
  <c r="O2271" i="18"/>
  <c r="N2271" i="18"/>
  <c r="M2271" i="18"/>
  <c r="L2271" i="18"/>
  <c r="K2271" i="18"/>
  <c r="O2270" i="18"/>
  <c r="N2270" i="18"/>
  <c r="M2270" i="18"/>
  <c r="L2270" i="18"/>
  <c r="K2270" i="18"/>
  <c r="O2269" i="18"/>
  <c r="N2269" i="18"/>
  <c r="M2269" i="18"/>
  <c r="L2269" i="18"/>
  <c r="K2269" i="18"/>
  <c r="O2268" i="18"/>
  <c r="N2268" i="18"/>
  <c r="M2268" i="18"/>
  <c r="L2268" i="18"/>
  <c r="K2268" i="18"/>
  <c r="O2267" i="18"/>
  <c r="N2267" i="18"/>
  <c r="M2267" i="18"/>
  <c r="L2267" i="18"/>
  <c r="K2267" i="18"/>
  <c r="O2266" i="18"/>
  <c r="N2266" i="18"/>
  <c r="M2266" i="18"/>
  <c r="L2266" i="18"/>
  <c r="K2266" i="18"/>
  <c r="O2265" i="18"/>
  <c r="N2265" i="18"/>
  <c r="M2265" i="18"/>
  <c r="L2265" i="18"/>
  <c r="K2265" i="18"/>
  <c r="O2264" i="18"/>
  <c r="N2264" i="18"/>
  <c r="M2264" i="18"/>
  <c r="L2264" i="18"/>
  <c r="K2264" i="18"/>
  <c r="O2263" i="18"/>
  <c r="N2263" i="18"/>
  <c r="M2263" i="18"/>
  <c r="L2263" i="18"/>
  <c r="K2263" i="18"/>
  <c r="O2262" i="18"/>
  <c r="N2262" i="18"/>
  <c r="M2262" i="18"/>
  <c r="L2262" i="18"/>
  <c r="K2262" i="18"/>
  <c r="O2261" i="18"/>
  <c r="N2261" i="18"/>
  <c r="M2261" i="18"/>
  <c r="L2261" i="18"/>
  <c r="K2261" i="18"/>
  <c r="O2260" i="18"/>
  <c r="N2260" i="18"/>
  <c r="M2260" i="18"/>
  <c r="L2260" i="18"/>
  <c r="K2260" i="18"/>
  <c r="O2259" i="18"/>
  <c r="N2259" i="18"/>
  <c r="M2259" i="18"/>
  <c r="L2259" i="18"/>
  <c r="K2259" i="18"/>
  <c r="O2258" i="18"/>
  <c r="N2258" i="18"/>
  <c r="M2258" i="18"/>
  <c r="L2258" i="18"/>
  <c r="K2258" i="18"/>
  <c r="O2257" i="18"/>
  <c r="N2257" i="18"/>
  <c r="M2257" i="18"/>
  <c r="L2257" i="18"/>
  <c r="K2257" i="18"/>
  <c r="O2256" i="18"/>
  <c r="N2256" i="18"/>
  <c r="M2256" i="18"/>
  <c r="L2256" i="18"/>
  <c r="K2256" i="18"/>
  <c r="O2255" i="18"/>
  <c r="N2255" i="18"/>
  <c r="M2255" i="18"/>
  <c r="L2255" i="18"/>
  <c r="K2255" i="18"/>
  <c r="O2254" i="18"/>
  <c r="N2254" i="18"/>
  <c r="M2254" i="18"/>
  <c r="L2254" i="18"/>
  <c r="K2254" i="18"/>
  <c r="O2253" i="18"/>
  <c r="N2253" i="18"/>
  <c r="M2253" i="18"/>
  <c r="L2253" i="18"/>
  <c r="K2253" i="18"/>
  <c r="O2252" i="18"/>
  <c r="N2252" i="18"/>
  <c r="M2252" i="18"/>
  <c r="L2252" i="18"/>
  <c r="K2252" i="18"/>
  <c r="O2251" i="18"/>
  <c r="N2251" i="18"/>
  <c r="M2251" i="18"/>
  <c r="L2251" i="18"/>
  <c r="K2251" i="18"/>
  <c r="O2250" i="18"/>
  <c r="N2250" i="18"/>
  <c r="M2250" i="18"/>
  <c r="L2250" i="18"/>
  <c r="K2250" i="18"/>
  <c r="O2249" i="18"/>
  <c r="N2249" i="18"/>
  <c r="M2249" i="18"/>
  <c r="L2249" i="18"/>
  <c r="K2249" i="18"/>
  <c r="O2248" i="18"/>
  <c r="N2248" i="18"/>
  <c r="M2248" i="18"/>
  <c r="L2248" i="18"/>
  <c r="K2248" i="18"/>
  <c r="O2247" i="18"/>
  <c r="N2247" i="18"/>
  <c r="M2247" i="18"/>
  <c r="L2247" i="18"/>
  <c r="K2247" i="18"/>
  <c r="O2246" i="18"/>
  <c r="N2246" i="18"/>
  <c r="M2246" i="18"/>
  <c r="L2246" i="18"/>
  <c r="K2246" i="18"/>
  <c r="O2245" i="18"/>
  <c r="N2245" i="18"/>
  <c r="M2245" i="18"/>
  <c r="L2245" i="18"/>
  <c r="K2245" i="18"/>
  <c r="O2244" i="18"/>
  <c r="N2244" i="18"/>
  <c r="M2244" i="18"/>
  <c r="L2244" i="18"/>
  <c r="K2244" i="18"/>
  <c r="O2243" i="18"/>
  <c r="N2243" i="18"/>
  <c r="M2243" i="18"/>
  <c r="L2243" i="18"/>
  <c r="K2243" i="18"/>
  <c r="O2242" i="18"/>
  <c r="N2242" i="18"/>
  <c r="M2242" i="18"/>
  <c r="L2242" i="18"/>
  <c r="K2242" i="18"/>
  <c r="O2241" i="18"/>
  <c r="N2241" i="18"/>
  <c r="M2241" i="18"/>
  <c r="L2241" i="18"/>
  <c r="K2241" i="18"/>
  <c r="O2240" i="18"/>
  <c r="N2240" i="18"/>
  <c r="M2240" i="18"/>
  <c r="L2240" i="18"/>
  <c r="K2240" i="18"/>
  <c r="O2239" i="18"/>
  <c r="N2239" i="18"/>
  <c r="M2239" i="18"/>
  <c r="L2239" i="18"/>
  <c r="K2239" i="18"/>
  <c r="O2238" i="18"/>
  <c r="N2238" i="18"/>
  <c r="M2238" i="18"/>
  <c r="L2238" i="18"/>
  <c r="K2238" i="18"/>
  <c r="O2237" i="18"/>
  <c r="N2237" i="18"/>
  <c r="M2237" i="18"/>
  <c r="L2237" i="18"/>
  <c r="K2237" i="18"/>
  <c r="O2236" i="18"/>
  <c r="N2236" i="18"/>
  <c r="M2236" i="18"/>
  <c r="L2236" i="18"/>
  <c r="K2236" i="18"/>
  <c r="O2235" i="18"/>
  <c r="N2235" i="18"/>
  <c r="M2235" i="18"/>
  <c r="L2235" i="18"/>
  <c r="K2235" i="18"/>
  <c r="O2234" i="18"/>
  <c r="N2234" i="18"/>
  <c r="M2234" i="18"/>
  <c r="L2234" i="18"/>
  <c r="K2234" i="18"/>
  <c r="O2233" i="18"/>
  <c r="N2233" i="18"/>
  <c r="M2233" i="18"/>
  <c r="L2233" i="18"/>
  <c r="K2233" i="18"/>
  <c r="O2232" i="18"/>
  <c r="N2232" i="18"/>
  <c r="M2232" i="18"/>
  <c r="L2232" i="18"/>
  <c r="K2232" i="18"/>
  <c r="O2231" i="18"/>
  <c r="N2231" i="18"/>
  <c r="M2231" i="18"/>
  <c r="L2231" i="18"/>
  <c r="K2231" i="18"/>
  <c r="O2230" i="18"/>
  <c r="N2230" i="18"/>
  <c r="M2230" i="18"/>
  <c r="L2230" i="18"/>
  <c r="K2230" i="18"/>
  <c r="O2229" i="18"/>
  <c r="N2229" i="18"/>
  <c r="M2229" i="18"/>
  <c r="L2229" i="18"/>
  <c r="K2229" i="18"/>
  <c r="O2228" i="18"/>
  <c r="N2228" i="18"/>
  <c r="M2228" i="18"/>
  <c r="L2228" i="18"/>
  <c r="K2228" i="18"/>
  <c r="O2227" i="18"/>
  <c r="N2227" i="18"/>
  <c r="M2227" i="18"/>
  <c r="L2227" i="18"/>
  <c r="K2227" i="18"/>
  <c r="O2226" i="18"/>
  <c r="N2226" i="18"/>
  <c r="M2226" i="18"/>
  <c r="L2226" i="18"/>
  <c r="K2226" i="18"/>
  <c r="O2225" i="18"/>
  <c r="N2225" i="18"/>
  <c r="M2225" i="18"/>
  <c r="L2225" i="18"/>
  <c r="K2225" i="18"/>
  <c r="O2224" i="18"/>
  <c r="N2224" i="18"/>
  <c r="M2224" i="18"/>
  <c r="L2224" i="18"/>
  <c r="K2224" i="18"/>
  <c r="O2223" i="18"/>
  <c r="N2223" i="18"/>
  <c r="M2223" i="18"/>
  <c r="L2223" i="18"/>
  <c r="K2223" i="18"/>
  <c r="O2222" i="18"/>
  <c r="N2222" i="18"/>
  <c r="M2222" i="18"/>
  <c r="L2222" i="18"/>
  <c r="K2222" i="18"/>
  <c r="O2221" i="18"/>
  <c r="N2221" i="18"/>
  <c r="M2221" i="18"/>
  <c r="L2221" i="18"/>
  <c r="K2221" i="18"/>
  <c r="O2220" i="18"/>
  <c r="N2220" i="18"/>
  <c r="M2220" i="18"/>
  <c r="L2220" i="18"/>
  <c r="K2220" i="18"/>
  <c r="O2219" i="18"/>
  <c r="N2219" i="18"/>
  <c r="M2219" i="18"/>
  <c r="L2219" i="18"/>
  <c r="K2219" i="18"/>
  <c r="O2218" i="18"/>
  <c r="N2218" i="18"/>
  <c r="M2218" i="18"/>
  <c r="L2218" i="18"/>
  <c r="K2218" i="18"/>
  <c r="O2217" i="18"/>
  <c r="N2217" i="18"/>
  <c r="M2217" i="18"/>
  <c r="L2217" i="18"/>
  <c r="K2217" i="18"/>
  <c r="O2216" i="18"/>
  <c r="N2216" i="18"/>
  <c r="M2216" i="18"/>
  <c r="L2216" i="18"/>
  <c r="K2216" i="18"/>
  <c r="O2215" i="18"/>
  <c r="N2215" i="18"/>
  <c r="M2215" i="18"/>
  <c r="L2215" i="18"/>
  <c r="K2215" i="18"/>
  <c r="O2214" i="18"/>
  <c r="N2214" i="18"/>
  <c r="M2214" i="18"/>
  <c r="L2214" i="18"/>
  <c r="K2214" i="18"/>
  <c r="O2213" i="18"/>
  <c r="N2213" i="18"/>
  <c r="M2213" i="18"/>
  <c r="L2213" i="18"/>
  <c r="K2213" i="18"/>
  <c r="O2212" i="18"/>
  <c r="N2212" i="18"/>
  <c r="M2212" i="18"/>
  <c r="L2212" i="18"/>
  <c r="K2212" i="18"/>
  <c r="O2211" i="18"/>
  <c r="N2211" i="18"/>
  <c r="M2211" i="18"/>
  <c r="L2211" i="18"/>
  <c r="K2211" i="18"/>
  <c r="O2210" i="18"/>
  <c r="N2210" i="18"/>
  <c r="M2210" i="18"/>
  <c r="L2210" i="18"/>
  <c r="K2210" i="18"/>
  <c r="O2209" i="18"/>
  <c r="N2209" i="18"/>
  <c r="M2209" i="18"/>
  <c r="L2209" i="18"/>
  <c r="K2209" i="18"/>
  <c r="O2208" i="18"/>
  <c r="N2208" i="18"/>
  <c r="M2208" i="18"/>
  <c r="L2208" i="18"/>
  <c r="K2208" i="18"/>
  <c r="O2207" i="18"/>
  <c r="N2207" i="18"/>
  <c r="M2207" i="18"/>
  <c r="L2207" i="18"/>
  <c r="K2207" i="18"/>
  <c r="O2206" i="18"/>
  <c r="N2206" i="18"/>
  <c r="M2206" i="18"/>
  <c r="L2206" i="18"/>
  <c r="K2206" i="18"/>
  <c r="O2205" i="18"/>
  <c r="N2205" i="18"/>
  <c r="M2205" i="18"/>
  <c r="L2205" i="18"/>
  <c r="K2205" i="18"/>
  <c r="O2204" i="18"/>
  <c r="N2204" i="18"/>
  <c r="M2204" i="18"/>
  <c r="L2204" i="18"/>
  <c r="K2204" i="18"/>
  <c r="O2203" i="18"/>
  <c r="N2203" i="18"/>
  <c r="M2203" i="18"/>
  <c r="L2203" i="18"/>
  <c r="K2203" i="18"/>
  <c r="O2202" i="18"/>
  <c r="N2202" i="18"/>
  <c r="M2202" i="18"/>
  <c r="L2202" i="18"/>
  <c r="K2202" i="18"/>
  <c r="O2201" i="18"/>
  <c r="N2201" i="18"/>
  <c r="M2201" i="18"/>
  <c r="L2201" i="18"/>
  <c r="K2201" i="18"/>
  <c r="O2200" i="18"/>
  <c r="N2200" i="18"/>
  <c r="M2200" i="18"/>
  <c r="L2200" i="18"/>
  <c r="K2200" i="18"/>
  <c r="O2199" i="18"/>
  <c r="N2199" i="18"/>
  <c r="M2199" i="18"/>
  <c r="L2199" i="18"/>
  <c r="K2199" i="18"/>
  <c r="O2198" i="18"/>
  <c r="N2198" i="18"/>
  <c r="M2198" i="18"/>
  <c r="L2198" i="18"/>
  <c r="K2198" i="18"/>
  <c r="O2197" i="18"/>
  <c r="N2197" i="18"/>
  <c r="M2197" i="18"/>
  <c r="L2197" i="18"/>
  <c r="K2197" i="18"/>
  <c r="O2196" i="18"/>
  <c r="N2196" i="18"/>
  <c r="M2196" i="18"/>
  <c r="L2196" i="18"/>
  <c r="K2196" i="18"/>
  <c r="O2195" i="18"/>
  <c r="N2195" i="18"/>
  <c r="M2195" i="18"/>
  <c r="L2195" i="18"/>
  <c r="K2195" i="18"/>
  <c r="O2194" i="18"/>
  <c r="N2194" i="18"/>
  <c r="M2194" i="18"/>
  <c r="L2194" i="18"/>
  <c r="K2194" i="18"/>
  <c r="O2193" i="18"/>
  <c r="N2193" i="18"/>
  <c r="M2193" i="18"/>
  <c r="L2193" i="18"/>
  <c r="K2193" i="18"/>
  <c r="O2192" i="18"/>
  <c r="N2192" i="18"/>
  <c r="M2192" i="18"/>
  <c r="L2192" i="18"/>
  <c r="K2192" i="18"/>
  <c r="O2191" i="18"/>
  <c r="N2191" i="18"/>
  <c r="M2191" i="18"/>
  <c r="L2191" i="18"/>
  <c r="K2191" i="18"/>
  <c r="O2190" i="18"/>
  <c r="N2190" i="18"/>
  <c r="M2190" i="18"/>
  <c r="L2190" i="18"/>
  <c r="K2190" i="18"/>
  <c r="O2189" i="18"/>
  <c r="N2189" i="18"/>
  <c r="M2189" i="18"/>
  <c r="L2189" i="18"/>
  <c r="K2189" i="18"/>
  <c r="O2188" i="18"/>
  <c r="N2188" i="18"/>
  <c r="M2188" i="18"/>
  <c r="L2188" i="18"/>
  <c r="K2188" i="18"/>
  <c r="O2187" i="18"/>
  <c r="N2187" i="18"/>
  <c r="M2187" i="18"/>
  <c r="L2187" i="18"/>
  <c r="K2187" i="18"/>
  <c r="O2186" i="18"/>
  <c r="N2186" i="18"/>
  <c r="M2186" i="18"/>
  <c r="L2186" i="18"/>
  <c r="K2186" i="18"/>
  <c r="O2185" i="18"/>
  <c r="N2185" i="18"/>
  <c r="M2185" i="18"/>
  <c r="L2185" i="18"/>
  <c r="K2185" i="18"/>
  <c r="O2184" i="18"/>
  <c r="N2184" i="18"/>
  <c r="M2184" i="18"/>
  <c r="L2184" i="18"/>
  <c r="K2184" i="18"/>
  <c r="O2183" i="18"/>
  <c r="N2183" i="18"/>
  <c r="M2183" i="18"/>
  <c r="L2183" i="18"/>
  <c r="K2183" i="18"/>
  <c r="O2182" i="18"/>
  <c r="N2182" i="18"/>
  <c r="M2182" i="18"/>
  <c r="L2182" i="18"/>
  <c r="K2182" i="18"/>
  <c r="O2181" i="18"/>
  <c r="N2181" i="18"/>
  <c r="M2181" i="18"/>
  <c r="L2181" i="18"/>
  <c r="K2181" i="18"/>
  <c r="O2180" i="18"/>
  <c r="N2180" i="18"/>
  <c r="M2180" i="18"/>
  <c r="L2180" i="18"/>
  <c r="K2180" i="18"/>
  <c r="O2179" i="18"/>
  <c r="N2179" i="18"/>
  <c r="M2179" i="18"/>
  <c r="L2179" i="18"/>
  <c r="K2179" i="18"/>
  <c r="O2178" i="18"/>
  <c r="N2178" i="18"/>
  <c r="M2178" i="18"/>
  <c r="L2178" i="18"/>
  <c r="K2178" i="18"/>
  <c r="O2177" i="18"/>
  <c r="N2177" i="18"/>
  <c r="M2177" i="18"/>
  <c r="L2177" i="18"/>
  <c r="K2177" i="18"/>
  <c r="O2176" i="18"/>
  <c r="N2176" i="18"/>
  <c r="M2176" i="18"/>
  <c r="L2176" i="18"/>
  <c r="K2176" i="18"/>
  <c r="O2175" i="18"/>
  <c r="N2175" i="18"/>
  <c r="M2175" i="18"/>
  <c r="L2175" i="18"/>
  <c r="K2175" i="18"/>
  <c r="O2174" i="18"/>
  <c r="N2174" i="18"/>
  <c r="M2174" i="18"/>
  <c r="L2174" i="18"/>
  <c r="K2174" i="18"/>
  <c r="O2173" i="18"/>
  <c r="N2173" i="18"/>
  <c r="M2173" i="18"/>
  <c r="L2173" i="18"/>
  <c r="K2173" i="18"/>
  <c r="O2172" i="18"/>
  <c r="N2172" i="18"/>
  <c r="M2172" i="18"/>
  <c r="L2172" i="18"/>
  <c r="K2172" i="18"/>
  <c r="O2171" i="18"/>
  <c r="N2171" i="18"/>
  <c r="M2171" i="18"/>
  <c r="L2171" i="18"/>
  <c r="K2171" i="18"/>
  <c r="O2170" i="18"/>
  <c r="N2170" i="18"/>
  <c r="M2170" i="18"/>
  <c r="L2170" i="18"/>
  <c r="K2170" i="18"/>
  <c r="O2169" i="18"/>
  <c r="N2169" i="18"/>
  <c r="M2169" i="18"/>
  <c r="L2169" i="18"/>
  <c r="K2169" i="18"/>
  <c r="O2168" i="18"/>
  <c r="N2168" i="18"/>
  <c r="M2168" i="18"/>
  <c r="L2168" i="18"/>
  <c r="K2168" i="18"/>
  <c r="O2167" i="18"/>
  <c r="N2167" i="18"/>
  <c r="M2167" i="18"/>
  <c r="L2167" i="18"/>
  <c r="K2167" i="18"/>
  <c r="O2166" i="18"/>
  <c r="N2166" i="18"/>
  <c r="M2166" i="18"/>
  <c r="L2166" i="18"/>
  <c r="K2166" i="18"/>
  <c r="O2165" i="18"/>
  <c r="N2165" i="18"/>
  <c r="M2165" i="18"/>
  <c r="L2165" i="18"/>
  <c r="K2165" i="18"/>
  <c r="O2164" i="18"/>
  <c r="N2164" i="18"/>
  <c r="M2164" i="18"/>
  <c r="L2164" i="18"/>
  <c r="K2164" i="18"/>
  <c r="O2163" i="18"/>
  <c r="N2163" i="18"/>
  <c r="M2163" i="18"/>
  <c r="L2163" i="18"/>
  <c r="K2163" i="18"/>
  <c r="O2162" i="18"/>
  <c r="N2162" i="18"/>
  <c r="M2162" i="18"/>
  <c r="L2162" i="18"/>
  <c r="K2162" i="18"/>
  <c r="O2161" i="18"/>
  <c r="N2161" i="18"/>
  <c r="M2161" i="18"/>
  <c r="L2161" i="18"/>
  <c r="K2161" i="18"/>
  <c r="O2160" i="18"/>
  <c r="N2160" i="18"/>
  <c r="M2160" i="18"/>
  <c r="L2160" i="18"/>
  <c r="K2160" i="18"/>
  <c r="O2159" i="18"/>
  <c r="N2159" i="18"/>
  <c r="M2159" i="18"/>
  <c r="L2159" i="18"/>
  <c r="K2159" i="18"/>
  <c r="O2158" i="18"/>
  <c r="N2158" i="18"/>
  <c r="M2158" i="18"/>
  <c r="L2158" i="18"/>
  <c r="K2158" i="18"/>
  <c r="O2157" i="18"/>
  <c r="N2157" i="18"/>
  <c r="M2157" i="18"/>
  <c r="L2157" i="18"/>
  <c r="K2157" i="18"/>
  <c r="O2156" i="18"/>
  <c r="N2156" i="18"/>
  <c r="M2156" i="18"/>
  <c r="L2156" i="18"/>
  <c r="K2156" i="18"/>
  <c r="O2155" i="18"/>
  <c r="N2155" i="18"/>
  <c r="M2155" i="18"/>
  <c r="L2155" i="18"/>
  <c r="K2155" i="18"/>
  <c r="O2154" i="18"/>
  <c r="N2154" i="18"/>
  <c r="M2154" i="18"/>
  <c r="L2154" i="18"/>
  <c r="K2154" i="18"/>
  <c r="O2153" i="18"/>
  <c r="N2153" i="18"/>
  <c r="M2153" i="18"/>
  <c r="L2153" i="18"/>
  <c r="K2153" i="18"/>
  <c r="O2152" i="18"/>
  <c r="N2152" i="18"/>
  <c r="M2152" i="18"/>
  <c r="L2152" i="18"/>
  <c r="K2152" i="18"/>
  <c r="O2151" i="18"/>
  <c r="N2151" i="18"/>
  <c r="M2151" i="18"/>
  <c r="L2151" i="18"/>
  <c r="K2151" i="18"/>
  <c r="O2150" i="18"/>
  <c r="N2150" i="18"/>
  <c r="M2150" i="18"/>
  <c r="L2150" i="18"/>
  <c r="K2150" i="18"/>
  <c r="O2149" i="18"/>
  <c r="N2149" i="18"/>
  <c r="M2149" i="18"/>
  <c r="L2149" i="18"/>
  <c r="K2149" i="18"/>
  <c r="O2148" i="18"/>
  <c r="N2148" i="18"/>
  <c r="M2148" i="18"/>
  <c r="L2148" i="18"/>
  <c r="K2148" i="18"/>
  <c r="O2147" i="18"/>
  <c r="N2147" i="18"/>
  <c r="M2147" i="18"/>
  <c r="L2147" i="18"/>
  <c r="K2147" i="18"/>
  <c r="O2146" i="18"/>
  <c r="N2146" i="18"/>
  <c r="M2146" i="18"/>
  <c r="L2146" i="18"/>
  <c r="K2146" i="18"/>
  <c r="O2145" i="18"/>
  <c r="N2145" i="18"/>
  <c r="M2145" i="18"/>
  <c r="L2145" i="18"/>
  <c r="K2145" i="18"/>
  <c r="O2144" i="18"/>
  <c r="N2144" i="18"/>
  <c r="M2144" i="18"/>
  <c r="L2144" i="18"/>
  <c r="K2144" i="18"/>
  <c r="O2143" i="18"/>
  <c r="N2143" i="18"/>
  <c r="M2143" i="18"/>
  <c r="L2143" i="18"/>
  <c r="K2143" i="18"/>
  <c r="O2142" i="18"/>
  <c r="N2142" i="18"/>
  <c r="M2142" i="18"/>
  <c r="L2142" i="18"/>
  <c r="K2142" i="18"/>
  <c r="O2141" i="18"/>
  <c r="N2141" i="18"/>
  <c r="M2141" i="18"/>
  <c r="L2141" i="18"/>
  <c r="K2141" i="18"/>
  <c r="O2140" i="18"/>
  <c r="N2140" i="18"/>
  <c r="M2140" i="18"/>
  <c r="L2140" i="18"/>
  <c r="K2140" i="18"/>
  <c r="O2139" i="18"/>
  <c r="N2139" i="18"/>
  <c r="M2139" i="18"/>
  <c r="L2139" i="18"/>
  <c r="K2139" i="18"/>
  <c r="O2138" i="18"/>
  <c r="N2138" i="18"/>
  <c r="M2138" i="18"/>
  <c r="L2138" i="18"/>
  <c r="K2138" i="18"/>
  <c r="O2137" i="18"/>
  <c r="N2137" i="18"/>
  <c r="M2137" i="18"/>
  <c r="L2137" i="18"/>
  <c r="K2137" i="18"/>
  <c r="O2136" i="18"/>
  <c r="N2136" i="18"/>
  <c r="M2136" i="18"/>
  <c r="L2136" i="18"/>
  <c r="K2136" i="18"/>
  <c r="O2135" i="18"/>
  <c r="N2135" i="18"/>
  <c r="M2135" i="18"/>
  <c r="L2135" i="18"/>
  <c r="K2135" i="18"/>
  <c r="O2134" i="18"/>
  <c r="N2134" i="18"/>
  <c r="M2134" i="18"/>
  <c r="L2134" i="18"/>
  <c r="K2134" i="18"/>
  <c r="O2133" i="18"/>
  <c r="N2133" i="18"/>
  <c r="M2133" i="18"/>
  <c r="L2133" i="18"/>
  <c r="K2133" i="18"/>
  <c r="O2132" i="18"/>
  <c r="N2132" i="18"/>
  <c r="M2132" i="18"/>
  <c r="L2132" i="18"/>
  <c r="K2132" i="18"/>
  <c r="O2131" i="18"/>
  <c r="N2131" i="18"/>
  <c r="M2131" i="18"/>
  <c r="L2131" i="18"/>
  <c r="K2131" i="18"/>
  <c r="O2130" i="18"/>
  <c r="N2130" i="18"/>
  <c r="M2130" i="18"/>
  <c r="L2130" i="18"/>
  <c r="K2130" i="18"/>
  <c r="O2129" i="18"/>
  <c r="N2129" i="18"/>
  <c r="M2129" i="18"/>
  <c r="L2129" i="18"/>
  <c r="K2129" i="18"/>
  <c r="O2128" i="18"/>
  <c r="N2128" i="18"/>
  <c r="M2128" i="18"/>
  <c r="L2128" i="18"/>
  <c r="K2128" i="18"/>
  <c r="O2127" i="18"/>
  <c r="N2127" i="18"/>
  <c r="M2127" i="18"/>
  <c r="L2127" i="18"/>
  <c r="K2127" i="18"/>
  <c r="O2126" i="18"/>
  <c r="N2126" i="18"/>
  <c r="M2126" i="18"/>
  <c r="L2126" i="18"/>
  <c r="K2126" i="18"/>
  <c r="O2125" i="18"/>
  <c r="N2125" i="18"/>
  <c r="M2125" i="18"/>
  <c r="L2125" i="18"/>
  <c r="K2125" i="18"/>
  <c r="O2124" i="18"/>
  <c r="N2124" i="18"/>
  <c r="M2124" i="18"/>
  <c r="L2124" i="18"/>
  <c r="K2124" i="18"/>
  <c r="O2123" i="18"/>
  <c r="N2123" i="18"/>
  <c r="M2123" i="18"/>
  <c r="L2123" i="18"/>
  <c r="K2123" i="18"/>
  <c r="O2122" i="18"/>
  <c r="N2122" i="18"/>
  <c r="M2122" i="18"/>
  <c r="L2122" i="18"/>
  <c r="K2122" i="18"/>
  <c r="O2121" i="18"/>
  <c r="N2121" i="18"/>
  <c r="M2121" i="18"/>
  <c r="L2121" i="18"/>
  <c r="K2121" i="18"/>
  <c r="O2120" i="18"/>
  <c r="N2120" i="18"/>
  <c r="M2120" i="18"/>
  <c r="L2120" i="18"/>
  <c r="K2120" i="18"/>
  <c r="O2119" i="18"/>
  <c r="N2119" i="18"/>
  <c r="M2119" i="18"/>
  <c r="L2119" i="18"/>
  <c r="K2119" i="18"/>
  <c r="O2118" i="18"/>
  <c r="N2118" i="18"/>
  <c r="M2118" i="18"/>
  <c r="L2118" i="18"/>
  <c r="K2118" i="18"/>
  <c r="O2117" i="18"/>
  <c r="N2117" i="18"/>
  <c r="M2117" i="18"/>
  <c r="L2117" i="18"/>
  <c r="K2117" i="18"/>
  <c r="O2116" i="18"/>
  <c r="N2116" i="18"/>
  <c r="M2116" i="18"/>
  <c r="L2116" i="18"/>
  <c r="K2116" i="18"/>
  <c r="O2115" i="18"/>
  <c r="N2115" i="18"/>
  <c r="M2115" i="18"/>
  <c r="L2115" i="18"/>
  <c r="K2115" i="18"/>
  <c r="O2114" i="18"/>
  <c r="N2114" i="18"/>
  <c r="M2114" i="18"/>
  <c r="L2114" i="18"/>
  <c r="K2114" i="18"/>
  <c r="O2113" i="18"/>
  <c r="N2113" i="18"/>
  <c r="M2113" i="18"/>
  <c r="L2113" i="18"/>
  <c r="K2113" i="18"/>
  <c r="O2112" i="18"/>
  <c r="N2112" i="18"/>
  <c r="M2112" i="18"/>
  <c r="L2112" i="18"/>
  <c r="K2112" i="18"/>
  <c r="O2111" i="18"/>
  <c r="N2111" i="18"/>
  <c r="M2111" i="18"/>
  <c r="L2111" i="18"/>
  <c r="K2111" i="18"/>
  <c r="O2110" i="18"/>
  <c r="N2110" i="18"/>
  <c r="M2110" i="18"/>
  <c r="L2110" i="18"/>
  <c r="K2110" i="18"/>
  <c r="O2109" i="18"/>
  <c r="N2109" i="18"/>
  <c r="M2109" i="18"/>
  <c r="L2109" i="18"/>
  <c r="K2109" i="18"/>
  <c r="O2108" i="18"/>
  <c r="N2108" i="18"/>
  <c r="M2108" i="18"/>
  <c r="L2108" i="18"/>
  <c r="K2108" i="18"/>
  <c r="O2107" i="18"/>
  <c r="N2107" i="18"/>
  <c r="M2107" i="18"/>
  <c r="L2107" i="18"/>
  <c r="K2107" i="18"/>
  <c r="O2106" i="18"/>
  <c r="N2106" i="18"/>
  <c r="M2106" i="18"/>
  <c r="L2106" i="18"/>
  <c r="K2106" i="18"/>
  <c r="O2105" i="18"/>
  <c r="N2105" i="18"/>
  <c r="M2105" i="18"/>
  <c r="L2105" i="18"/>
  <c r="K2105" i="18"/>
  <c r="O2104" i="18"/>
  <c r="N2104" i="18"/>
  <c r="M2104" i="18"/>
  <c r="L2104" i="18"/>
  <c r="K2104" i="18"/>
  <c r="O2103" i="18"/>
  <c r="N2103" i="18"/>
  <c r="M2103" i="18"/>
  <c r="L2103" i="18"/>
  <c r="K2103" i="18"/>
  <c r="O2102" i="18"/>
  <c r="N2102" i="18"/>
  <c r="M2102" i="18"/>
  <c r="L2102" i="18"/>
  <c r="K2102" i="18"/>
  <c r="O2101" i="18"/>
  <c r="N2101" i="18"/>
  <c r="M2101" i="18"/>
  <c r="L2101" i="18"/>
  <c r="K2101" i="18"/>
  <c r="O2100" i="18"/>
  <c r="N2100" i="18"/>
  <c r="M2100" i="18"/>
  <c r="L2100" i="18"/>
  <c r="K2100" i="18"/>
  <c r="O2099" i="18"/>
  <c r="N2099" i="18"/>
  <c r="M2099" i="18"/>
  <c r="L2099" i="18"/>
  <c r="K2099" i="18"/>
  <c r="O2098" i="18"/>
  <c r="N2098" i="18"/>
  <c r="M2098" i="18"/>
  <c r="L2098" i="18"/>
  <c r="K2098" i="18"/>
  <c r="O2097" i="18"/>
  <c r="N2097" i="18"/>
  <c r="M2097" i="18"/>
  <c r="L2097" i="18"/>
  <c r="K2097" i="18"/>
  <c r="O2096" i="18"/>
  <c r="N2096" i="18"/>
  <c r="M2096" i="18"/>
  <c r="L2096" i="18"/>
  <c r="K2096" i="18"/>
  <c r="O2095" i="18"/>
  <c r="N2095" i="18"/>
  <c r="M2095" i="18"/>
  <c r="L2095" i="18"/>
  <c r="K2095" i="18"/>
  <c r="O2094" i="18"/>
  <c r="N2094" i="18"/>
  <c r="M2094" i="18"/>
  <c r="L2094" i="18"/>
  <c r="K2094" i="18"/>
  <c r="O2093" i="18"/>
  <c r="N2093" i="18"/>
  <c r="M2093" i="18"/>
  <c r="L2093" i="18"/>
  <c r="K2093" i="18"/>
  <c r="O2092" i="18"/>
  <c r="N2092" i="18"/>
  <c r="M2092" i="18"/>
  <c r="L2092" i="18"/>
  <c r="K2092" i="18"/>
  <c r="O2091" i="18"/>
  <c r="N2091" i="18"/>
  <c r="M2091" i="18"/>
  <c r="L2091" i="18"/>
  <c r="K2091" i="18"/>
  <c r="O2090" i="18"/>
  <c r="N2090" i="18"/>
  <c r="M2090" i="18"/>
  <c r="L2090" i="18"/>
  <c r="K2090" i="18"/>
  <c r="O2089" i="18"/>
  <c r="N2089" i="18"/>
  <c r="M2089" i="18"/>
  <c r="L2089" i="18"/>
  <c r="K2089" i="18"/>
  <c r="O2088" i="18"/>
  <c r="N2088" i="18"/>
  <c r="M2088" i="18"/>
  <c r="L2088" i="18"/>
  <c r="K2088" i="18"/>
  <c r="O2087" i="18"/>
  <c r="N2087" i="18"/>
  <c r="M2087" i="18"/>
  <c r="L2087" i="18"/>
  <c r="K2087" i="18"/>
  <c r="O2086" i="18"/>
  <c r="N2086" i="18"/>
  <c r="M2086" i="18"/>
  <c r="L2086" i="18"/>
  <c r="K2086" i="18"/>
  <c r="O2085" i="18"/>
  <c r="N2085" i="18"/>
  <c r="M2085" i="18"/>
  <c r="L2085" i="18"/>
  <c r="K2085" i="18"/>
  <c r="O2084" i="18"/>
  <c r="N2084" i="18"/>
  <c r="M2084" i="18"/>
  <c r="L2084" i="18"/>
  <c r="K2084" i="18"/>
  <c r="O2083" i="18"/>
  <c r="N2083" i="18"/>
  <c r="M2083" i="18"/>
  <c r="L2083" i="18"/>
  <c r="K2083" i="18"/>
  <c r="O2082" i="18"/>
  <c r="N2082" i="18"/>
  <c r="M2082" i="18"/>
  <c r="L2082" i="18"/>
  <c r="K2082" i="18"/>
  <c r="O2081" i="18"/>
  <c r="N2081" i="18"/>
  <c r="M2081" i="18"/>
  <c r="L2081" i="18"/>
  <c r="K2081" i="18"/>
  <c r="O2080" i="18"/>
  <c r="N2080" i="18"/>
  <c r="M2080" i="18"/>
  <c r="L2080" i="18"/>
  <c r="K2080" i="18"/>
  <c r="O2079" i="18"/>
  <c r="N2079" i="18"/>
  <c r="M2079" i="18"/>
  <c r="L2079" i="18"/>
  <c r="K2079" i="18"/>
  <c r="O2078" i="18"/>
  <c r="N2078" i="18"/>
  <c r="M2078" i="18"/>
  <c r="L2078" i="18"/>
  <c r="K2078" i="18"/>
  <c r="O2077" i="18"/>
  <c r="N2077" i="18"/>
  <c r="M2077" i="18"/>
  <c r="L2077" i="18"/>
  <c r="K2077" i="18"/>
  <c r="O2076" i="18"/>
  <c r="N2076" i="18"/>
  <c r="M2076" i="18"/>
  <c r="L2076" i="18"/>
  <c r="K2076" i="18"/>
  <c r="O2075" i="18"/>
  <c r="N2075" i="18"/>
  <c r="M2075" i="18"/>
  <c r="L2075" i="18"/>
  <c r="K2075" i="18"/>
  <c r="O2074" i="18"/>
  <c r="N2074" i="18"/>
  <c r="M2074" i="18"/>
  <c r="L2074" i="18"/>
  <c r="K2074" i="18"/>
  <c r="O2073" i="18"/>
  <c r="N2073" i="18"/>
  <c r="M2073" i="18"/>
  <c r="L2073" i="18"/>
  <c r="K2073" i="18"/>
  <c r="O2072" i="18"/>
  <c r="N2072" i="18"/>
  <c r="M2072" i="18"/>
  <c r="L2072" i="18"/>
  <c r="K2072" i="18"/>
  <c r="O2071" i="18"/>
  <c r="N2071" i="18"/>
  <c r="M2071" i="18"/>
  <c r="L2071" i="18"/>
  <c r="K2071" i="18"/>
  <c r="O2070" i="18"/>
  <c r="N2070" i="18"/>
  <c r="M2070" i="18"/>
  <c r="L2070" i="18"/>
  <c r="K2070" i="18"/>
  <c r="O2069" i="18"/>
  <c r="N2069" i="18"/>
  <c r="M2069" i="18"/>
  <c r="L2069" i="18"/>
  <c r="K2069" i="18"/>
  <c r="O2068" i="18"/>
  <c r="N2068" i="18"/>
  <c r="M2068" i="18"/>
  <c r="L2068" i="18"/>
  <c r="K2068" i="18"/>
  <c r="O2067" i="18"/>
  <c r="N2067" i="18"/>
  <c r="M2067" i="18"/>
  <c r="L2067" i="18"/>
  <c r="K2067" i="18"/>
  <c r="O2066" i="18"/>
  <c r="N2066" i="18"/>
  <c r="M2066" i="18"/>
  <c r="L2066" i="18"/>
  <c r="K2066" i="18"/>
  <c r="O2065" i="18"/>
  <c r="N2065" i="18"/>
  <c r="M2065" i="18"/>
  <c r="L2065" i="18"/>
  <c r="K2065" i="18"/>
  <c r="O2064" i="18"/>
  <c r="N2064" i="18"/>
  <c r="M2064" i="18"/>
  <c r="L2064" i="18"/>
  <c r="K2064" i="18"/>
  <c r="O2063" i="18"/>
  <c r="N2063" i="18"/>
  <c r="M2063" i="18"/>
  <c r="L2063" i="18"/>
  <c r="K2063" i="18"/>
  <c r="O2062" i="18"/>
  <c r="N2062" i="18"/>
  <c r="M2062" i="18"/>
  <c r="L2062" i="18"/>
  <c r="K2062" i="18"/>
  <c r="O2061" i="18"/>
  <c r="N2061" i="18"/>
  <c r="M2061" i="18"/>
  <c r="L2061" i="18"/>
  <c r="K2061" i="18"/>
  <c r="O2060" i="18"/>
  <c r="N2060" i="18"/>
  <c r="M2060" i="18"/>
  <c r="L2060" i="18"/>
  <c r="K2060" i="18"/>
  <c r="O2059" i="18"/>
  <c r="N2059" i="18"/>
  <c r="M2059" i="18"/>
  <c r="L2059" i="18"/>
  <c r="K2059" i="18"/>
  <c r="O2058" i="18"/>
  <c r="N2058" i="18"/>
  <c r="M2058" i="18"/>
  <c r="L2058" i="18"/>
  <c r="K2058" i="18"/>
  <c r="O2057" i="18"/>
  <c r="N2057" i="18"/>
  <c r="M2057" i="18"/>
  <c r="L2057" i="18"/>
  <c r="K2057" i="18"/>
  <c r="O2056" i="18"/>
  <c r="N2056" i="18"/>
  <c r="M2056" i="18"/>
  <c r="L2056" i="18"/>
  <c r="K2056" i="18"/>
  <c r="O2055" i="18"/>
  <c r="N2055" i="18"/>
  <c r="M2055" i="18"/>
  <c r="L2055" i="18"/>
  <c r="K2055" i="18"/>
  <c r="O2054" i="18"/>
  <c r="N2054" i="18"/>
  <c r="M2054" i="18"/>
  <c r="L2054" i="18"/>
  <c r="K2054" i="18"/>
  <c r="O2053" i="18"/>
  <c r="N2053" i="18"/>
  <c r="M2053" i="18"/>
  <c r="L2053" i="18"/>
  <c r="K2053" i="18"/>
  <c r="O2052" i="18"/>
  <c r="N2052" i="18"/>
  <c r="M2052" i="18"/>
  <c r="L2052" i="18"/>
  <c r="K2052" i="18"/>
  <c r="O2051" i="18"/>
  <c r="N2051" i="18"/>
  <c r="M2051" i="18"/>
  <c r="L2051" i="18"/>
  <c r="K2051" i="18"/>
  <c r="O2050" i="18"/>
  <c r="N2050" i="18"/>
  <c r="M2050" i="18"/>
  <c r="L2050" i="18"/>
  <c r="K2050" i="18"/>
  <c r="O2049" i="18"/>
  <c r="N2049" i="18"/>
  <c r="M2049" i="18"/>
  <c r="L2049" i="18"/>
  <c r="K2049" i="18"/>
  <c r="O2048" i="18"/>
  <c r="N2048" i="18"/>
  <c r="M2048" i="18"/>
  <c r="L2048" i="18"/>
  <c r="K2048" i="18"/>
  <c r="O2047" i="18"/>
  <c r="N2047" i="18"/>
  <c r="M2047" i="18"/>
  <c r="L2047" i="18"/>
  <c r="K2047" i="18"/>
  <c r="O2046" i="18"/>
  <c r="N2046" i="18"/>
  <c r="M2046" i="18"/>
  <c r="L2046" i="18"/>
  <c r="K2046" i="18"/>
  <c r="O2045" i="18"/>
  <c r="N2045" i="18"/>
  <c r="M2045" i="18"/>
  <c r="L2045" i="18"/>
  <c r="K2045" i="18"/>
  <c r="O2044" i="18"/>
  <c r="N2044" i="18"/>
  <c r="M2044" i="18"/>
  <c r="L2044" i="18"/>
  <c r="K2044" i="18"/>
  <c r="O2043" i="18"/>
  <c r="N2043" i="18"/>
  <c r="M2043" i="18"/>
  <c r="L2043" i="18"/>
  <c r="K2043" i="18"/>
  <c r="O2042" i="18"/>
  <c r="N2042" i="18"/>
  <c r="M2042" i="18"/>
  <c r="L2042" i="18"/>
  <c r="K2042" i="18"/>
  <c r="O2041" i="18"/>
  <c r="N2041" i="18"/>
  <c r="M2041" i="18"/>
  <c r="L2041" i="18"/>
  <c r="K2041" i="18"/>
  <c r="O2040" i="18"/>
  <c r="N2040" i="18"/>
  <c r="M2040" i="18"/>
  <c r="L2040" i="18"/>
  <c r="K2040" i="18"/>
  <c r="O2039" i="18"/>
  <c r="N2039" i="18"/>
  <c r="M2039" i="18"/>
  <c r="L2039" i="18"/>
  <c r="K2039" i="18"/>
  <c r="O2038" i="18"/>
  <c r="N2038" i="18"/>
  <c r="M2038" i="18"/>
  <c r="L2038" i="18"/>
  <c r="K2038" i="18"/>
  <c r="O2037" i="18"/>
  <c r="N2037" i="18"/>
  <c r="M2037" i="18"/>
  <c r="L2037" i="18"/>
  <c r="K2037" i="18"/>
  <c r="O2036" i="18"/>
  <c r="N2036" i="18"/>
  <c r="M2036" i="18"/>
  <c r="L2036" i="18"/>
  <c r="K2036" i="18"/>
  <c r="O2035" i="18"/>
  <c r="N2035" i="18"/>
  <c r="M2035" i="18"/>
  <c r="L2035" i="18"/>
  <c r="K2035" i="18"/>
  <c r="O2034" i="18"/>
  <c r="N2034" i="18"/>
  <c r="M2034" i="18"/>
  <c r="L2034" i="18"/>
  <c r="K2034" i="18"/>
  <c r="O2033" i="18"/>
  <c r="N2033" i="18"/>
  <c r="M2033" i="18"/>
  <c r="L2033" i="18"/>
  <c r="K2033" i="18"/>
  <c r="O2032" i="18"/>
  <c r="N2032" i="18"/>
  <c r="M2032" i="18"/>
  <c r="L2032" i="18"/>
  <c r="K2032" i="18"/>
  <c r="O2031" i="18"/>
  <c r="N2031" i="18"/>
  <c r="M2031" i="18"/>
  <c r="L2031" i="18"/>
  <c r="K2031" i="18"/>
  <c r="O2030" i="18"/>
  <c r="N2030" i="18"/>
  <c r="M2030" i="18"/>
  <c r="L2030" i="18"/>
  <c r="K2030" i="18"/>
  <c r="O2029" i="18"/>
  <c r="N2029" i="18"/>
  <c r="M2029" i="18"/>
  <c r="L2029" i="18"/>
  <c r="K2029" i="18"/>
  <c r="O2028" i="18"/>
  <c r="N2028" i="18"/>
  <c r="M2028" i="18"/>
  <c r="L2028" i="18"/>
  <c r="K2028" i="18"/>
  <c r="O2027" i="18"/>
  <c r="N2027" i="18"/>
  <c r="M2027" i="18"/>
  <c r="L2027" i="18"/>
  <c r="K2027" i="18"/>
  <c r="O2026" i="18"/>
  <c r="N2026" i="18"/>
  <c r="M2026" i="18"/>
  <c r="L2026" i="18"/>
  <c r="K2026" i="18"/>
  <c r="O2025" i="18"/>
  <c r="N2025" i="18"/>
  <c r="M2025" i="18"/>
  <c r="L2025" i="18"/>
  <c r="K2025" i="18"/>
  <c r="O2024" i="18"/>
  <c r="N2024" i="18"/>
  <c r="M2024" i="18"/>
  <c r="L2024" i="18"/>
  <c r="K2024" i="18"/>
  <c r="O2023" i="18"/>
  <c r="N2023" i="18"/>
  <c r="M2023" i="18"/>
  <c r="L2023" i="18"/>
  <c r="K2023" i="18"/>
  <c r="O2022" i="18"/>
  <c r="N2022" i="18"/>
  <c r="M2022" i="18"/>
  <c r="L2022" i="18"/>
  <c r="K2022" i="18"/>
  <c r="O2021" i="18"/>
  <c r="N2021" i="18"/>
  <c r="M2021" i="18"/>
  <c r="L2021" i="18"/>
  <c r="K2021" i="18"/>
  <c r="O2020" i="18"/>
  <c r="N2020" i="18"/>
  <c r="M2020" i="18"/>
  <c r="L2020" i="18"/>
  <c r="K2020" i="18"/>
  <c r="O2019" i="18"/>
  <c r="N2019" i="18"/>
  <c r="M2019" i="18"/>
  <c r="L2019" i="18"/>
  <c r="K2019" i="18"/>
  <c r="O2018" i="18"/>
  <c r="N2018" i="18"/>
  <c r="M2018" i="18"/>
  <c r="L2018" i="18"/>
  <c r="K2018" i="18"/>
  <c r="O2017" i="18"/>
  <c r="N2017" i="18"/>
  <c r="M2017" i="18"/>
  <c r="L2017" i="18"/>
  <c r="K2017" i="18"/>
  <c r="O2016" i="18"/>
  <c r="N2016" i="18"/>
  <c r="M2016" i="18"/>
  <c r="L2016" i="18"/>
  <c r="K2016" i="18"/>
  <c r="O2015" i="18"/>
  <c r="N2015" i="18"/>
  <c r="M2015" i="18"/>
  <c r="L2015" i="18"/>
  <c r="K2015" i="18"/>
  <c r="O2014" i="18"/>
  <c r="N2014" i="18"/>
  <c r="M2014" i="18"/>
  <c r="L2014" i="18"/>
  <c r="K2014" i="18"/>
  <c r="O2013" i="18"/>
  <c r="N2013" i="18"/>
  <c r="M2013" i="18"/>
  <c r="L2013" i="18"/>
  <c r="K2013" i="18"/>
  <c r="O2012" i="18"/>
  <c r="N2012" i="18"/>
  <c r="M2012" i="18"/>
  <c r="L2012" i="18"/>
  <c r="K2012" i="18"/>
  <c r="O2011" i="18"/>
  <c r="N2011" i="18"/>
  <c r="M2011" i="18"/>
  <c r="L2011" i="18"/>
  <c r="K2011" i="18"/>
  <c r="O2010" i="18"/>
  <c r="N2010" i="18"/>
  <c r="M2010" i="18"/>
  <c r="L2010" i="18"/>
  <c r="K2010" i="18"/>
  <c r="O2009" i="18"/>
  <c r="N2009" i="18"/>
  <c r="M2009" i="18"/>
  <c r="L2009" i="18"/>
  <c r="K2009" i="18"/>
  <c r="O2008" i="18"/>
  <c r="N2008" i="18"/>
  <c r="M2008" i="18"/>
  <c r="L2008" i="18"/>
  <c r="K2008" i="18"/>
  <c r="O2007" i="18"/>
  <c r="N2007" i="18"/>
  <c r="M2007" i="18"/>
  <c r="L2007" i="18"/>
  <c r="K2007" i="18"/>
  <c r="O2006" i="18"/>
  <c r="N2006" i="18"/>
  <c r="M2006" i="18"/>
  <c r="L2006" i="18"/>
  <c r="K2006" i="18"/>
  <c r="O2005" i="18"/>
  <c r="N2005" i="18"/>
  <c r="M2005" i="18"/>
  <c r="L2005" i="18"/>
  <c r="K2005" i="18"/>
  <c r="O2004" i="18"/>
  <c r="N2004" i="18"/>
  <c r="M2004" i="18"/>
  <c r="L2004" i="18"/>
  <c r="K2004" i="18"/>
  <c r="O2003" i="18"/>
  <c r="N2003" i="18"/>
  <c r="M2003" i="18"/>
  <c r="L2003" i="18"/>
  <c r="K2003" i="18"/>
  <c r="O2002" i="18"/>
  <c r="N2002" i="18"/>
  <c r="M2002" i="18"/>
  <c r="L2002" i="18"/>
  <c r="K2002" i="18"/>
  <c r="O2001" i="18"/>
  <c r="N2001" i="18"/>
  <c r="M2001" i="18"/>
  <c r="L2001" i="18"/>
  <c r="K2001" i="18"/>
  <c r="O2000" i="18"/>
  <c r="N2000" i="18"/>
  <c r="M2000" i="18"/>
  <c r="L2000" i="18"/>
  <c r="K2000" i="18"/>
  <c r="O1999" i="18"/>
  <c r="N1999" i="18"/>
  <c r="M1999" i="18"/>
  <c r="L1999" i="18"/>
  <c r="K1999" i="18"/>
  <c r="O1998" i="18"/>
  <c r="N1998" i="18"/>
  <c r="M1998" i="18"/>
  <c r="L1998" i="18"/>
  <c r="K1998" i="18"/>
  <c r="O1997" i="18"/>
  <c r="N1997" i="18"/>
  <c r="M1997" i="18"/>
  <c r="L1997" i="18"/>
  <c r="K1997" i="18"/>
  <c r="O1996" i="18"/>
  <c r="N1996" i="18"/>
  <c r="M1996" i="18"/>
  <c r="L1996" i="18"/>
  <c r="K1996" i="18"/>
  <c r="O1995" i="18"/>
  <c r="N1995" i="18"/>
  <c r="M1995" i="18"/>
  <c r="L1995" i="18"/>
  <c r="K1995" i="18"/>
  <c r="O1994" i="18"/>
  <c r="N1994" i="18"/>
  <c r="M1994" i="18"/>
  <c r="L1994" i="18"/>
  <c r="K1994" i="18"/>
  <c r="O1993" i="18"/>
  <c r="N1993" i="18"/>
  <c r="M1993" i="18"/>
  <c r="L1993" i="18"/>
  <c r="K1993" i="18"/>
  <c r="O1992" i="18"/>
  <c r="N1992" i="18"/>
  <c r="M1992" i="18"/>
  <c r="L1992" i="18"/>
  <c r="K1992" i="18"/>
  <c r="O1991" i="18"/>
  <c r="N1991" i="18"/>
  <c r="M1991" i="18"/>
  <c r="L1991" i="18"/>
  <c r="K1991" i="18"/>
  <c r="O1990" i="18"/>
  <c r="N1990" i="18"/>
  <c r="M1990" i="18"/>
  <c r="L1990" i="18"/>
  <c r="K1990" i="18"/>
  <c r="O1989" i="18"/>
  <c r="N1989" i="18"/>
  <c r="M1989" i="18"/>
  <c r="L1989" i="18"/>
  <c r="K1989" i="18"/>
  <c r="O1988" i="18"/>
  <c r="N1988" i="18"/>
  <c r="M1988" i="18"/>
  <c r="L1988" i="18"/>
  <c r="K1988" i="18"/>
  <c r="O1987" i="18"/>
  <c r="N1987" i="18"/>
  <c r="M1987" i="18"/>
  <c r="L1987" i="18"/>
  <c r="K1987" i="18"/>
  <c r="O1986" i="18"/>
  <c r="N1986" i="18"/>
  <c r="M1986" i="18"/>
  <c r="L1986" i="18"/>
  <c r="K1986" i="18"/>
  <c r="O1985" i="18"/>
  <c r="N1985" i="18"/>
  <c r="M1985" i="18"/>
  <c r="L1985" i="18"/>
  <c r="K1985" i="18"/>
  <c r="O1984" i="18"/>
  <c r="N1984" i="18"/>
  <c r="M1984" i="18"/>
  <c r="L1984" i="18"/>
  <c r="K1984" i="18"/>
  <c r="O1983" i="18"/>
  <c r="N1983" i="18"/>
  <c r="M1983" i="18"/>
  <c r="L1983" i="18"/>
  <c r="K1983" i="18"/>
  <c r="O1982" i="18"/>
  <c r="N1982" i="18"/>
  <c r="M1982" i="18"/>
  <c r="L1982" i="18"/>
  <c r="K1982" i="18"/>
  <c r="O1981" i="18"/>
  <c r="N1981" i="18"/>
  <c r="M1981" i="18"/>
  <c r="L1981" i="18"/>
  <c r="K1981" i="18"/>
  <c r="O1980" i="18"/>
  <c r="N1980" i="18"/>
  <c r="M1980" i="18"/>
  <c r="L1980" i="18"/>
  <c r="K1980" i="18"/>
  <c r="O1979" i="18"/>
  <c r="N1979" i="18"/>
  <c r="M1979" i="18"/>
  <c r="L1979" i="18"/>
  <c r="K1979" i="18"/>
  <c r="O1978" i="18"/>
  <c r="N1978" i="18"/>
  <c r="M1978" i="18"/>
  <c r="L1978" i="18"/>
  <c r="K1978" i="18"/>
  <c r="O1977" i="18"/>
  <c r="N1977" i="18"/>
  <c r="M1977" i="18"/>
  <c r="L1977" i="18"/>
  <c r="K1977" i="18"/>
  <c r="O1976" i="18"/>
  <c r="N1976" i="18"/>
  <c r="M1976" i="18"/>
  <c r="L1976" i="18"/>
  <c r="K1976" i="18"/>
  <c r="O1975" i="18"/>
  <c r="N1975" i="18"/>
  <c r="M1975" i="18"/>
  <c r="L1975" i="18"/>
  <c r="K1975" i="18"/>
  <c r="O1974" i="18"/>
  <c r="N1974" i="18"/>
  <c r="M1974" i="18"/>
  <c r="L1974" i="18"/>
  <c r="K1974" i="18"/>
  <c r="O1973" i="18"/>
  <c r="N1973" i="18"/>
  <c r="M1973" i="18"/>
  <c r="L1973" i="18"/>
  <c r="K1973" i="18"/>
  <c r="O1972" i="18"/>
  <c r="N1972" i="18"/>
  <c r="M1972" i="18"/>
  <c r="L1972" i="18"/>
  <c r="K1972" i="18"/>
  <c r="O1971" i="18"/>
  <c r="N1971" i="18"/>
  <c r="M1971" i="18"/>
  <c r="L1971" i="18"/>
  <c r="K1971" i="18"/>
  <c r="O1970" i="18"/>
  <c r="N1970" i="18"/>
  <c r="M1970" i="18"/>
  <c r="L1970" i="18"/>
  <c r="K1970" i="18"/>
  <c r="O1969" i="18"/>
  <c r="N1969" i="18"/>
  <c r="M1969" i="18"/>
  <c r="L1969" i="18"/>
  <c r="K1969" i="18"/>
  <c r="O1968" i="18"/>
  <c r="N1968" i="18"/>
  <c r="M1968" i="18"/>
  <c r="L1968" i="18"/>
  <c r="K1968" i="18"/>
  <c r="O1967" i="18"/>
  <c r="N1967" i="18"/>
  <c r="M1967" i="18"/>
  <c r="L1967" i="18"/>
  <c r="K1967" i="18"/>
  <c r="O1966" i="18"/>
  <c r="N1966" i="18"/>
  <c r="M1966" i="18"/>
  <c r="L1966" i="18"/>
  <c r="K1966" i="18"/>
  <c r="O1965" i="18"/>
  <c r="N1965" i="18"/>
  <c r="M1965" i="18"/>
  <c r="L1965" i="18"/>
  <c r="K1965" i="18"/>
  <c r="O1964" i="18"/>
  <c r="N1964" i="18"/>
  <c r="M1964" i="18"/>
  <c r="L1964" i="18"/>
  <c r="K1964" i="18"/>
  <c r="O1963" i="18"/>
  <c r="N1963" i="18"/>
  <c r="M1963" i="18"/>
  <c r="L1963" i="18"/>
  <c r="K1963" i="18"/>
  <c r="O1962" i="18"/>
  <c r="N1962" i="18"/>
  <c r="M1962" i="18"/>
  <c r="L1962" i="18"/>
  <c r="K1962" i="18"/>
  <c r="O1961" i="18"/>
  <c r="N1961" i="18"/>
  <c r="M1961" i="18"/>
  <c r="L1961" i="18"/>
  <c r="K1961" i="18"/>
  <c r="O1960" i="18"/>
  <c r="N1960" i="18"/>
  <c r="M1960" i="18"/>
  <c r="L1960" i="18"/>
  <c r="K1960" i="18"/>
  <c r="O1959" i="18"/>
  <c r="N1959" i="18"/>
  <c r="M1959" i="18"/>
  <c r="L1959" i="18"/>
  <c r="K1959" i="18"/>
  <c r="O1958" i="18"/>
  <c r="N1958" i="18"/>
  <c r="M1958" i="18"/>
  <c r="L1958" i="18"/>
  <c r="K1958" i="18"/>
  <c r="O1957" i="18"/>
  <c r="N1957" i="18"/>
  <c r="M1957" i="18"/>
  <c r="L1957" i="18"/>
  <c r="K1957" i="18"/>
  <c r="O1956" i="18"/>
  <c r="N1956" i="18"/>
  <c r="M1956" i="18"/>
  <c r="L1956" i="18"/>
  <c r="K1956" i="18"/>
  <c r="O1955" i="18"/>
  <c r="N1955" i="18"/>
  <c r="M1955" i="18"/>
  <c r="L1955" i="18"/>
  <c r="K1955" i="18"/>
  <c r="O1954" i="18"/>
  <c r="N1954" i="18"/>
  <c r="M1954" i="18"/>
  <c r="L1954" i="18"/>
  <c r="K1954" i="18"/>
  <c r="O1953" i="18"/>
  <c r="N1953" i="18"/>
  <c r="M1953" i="18"/>
  <c r="L1953" i="18"/>
  <c r="K1953" i="18"/>
  <c r="O1952" i="18"/>
  <c r="N1952" i="18"/>
  <c r="M1952" i="18"/>
  <c r="L1952" i="18"/>
  <c r="K1952" i="18"/>
  <c r="O1951" i="18"/>
  <c r="N1951" i="18"/>
  <c r="M1951" i="18"/>
  <c r="L1951" i="18"/>
  <c r="K1951" i="18"/>
  <c r="O1950" i="18"/>
  <c r="N1950" i="18"/>
  <c r="M1950" i="18"/>
  <c r="L1950" i="18"/>
  <c r="K1950" i="18"/>
  <c r="O1949" i="18"/>
  <c r="N1949" i="18"/>
  <c r="M1949" i="18"/>
  <c r="L1949" i="18"/>
  <c r="K1949" i="18"/>
  <c r="O1948" i="18"/>
  <c r="N1948" i="18"/>
  <c r="M1948" i="18"/>
  <c r="L1948" i="18"/>
  <c r="K1948" i="18"/>
  <c r="O1947" i="18"/>
  <c r="N1947" i="18"/>
  <c r="M1947" i="18"/>
  <c r="L1947" i="18"/>
  <c r="K1947" i="18"/>
  <c r="O1946" i="18"/>
  <c r="N1946" i="18"/>
  <c r="M1946" i="18"/>
  <c r="L1946" i="18"/>
  <c r="K1946" i="18"/>
  <c r="O1945" i="18"/>
  <c r="N1945" i="18"/>
  <c r="M1945" i="18"/>
  <c r="L1945" i="18"/>
  <c r="K1945" i="18"/>
  <c r="O1944" i="18"/>
  <c r="N1944" i="18"/>
  <c r="M1944" i="18"/>
  <c r="L1944" i="18"/>
  <c r="K1944" i="18"/>
  <c r="O1943" i="18"/>
  <c r="N1943" i="18"/>
  <c r="M1943" i="18"/>
  <c r="L1943" i="18"/>
  <c r="K1943" i="18"/>
  <c r="O1942" i="18"/>
  <c r="N1942" i="18"/>
  <c r="M1942" i="18"/>
  <c r="L1942" i="18"/>
  <c r="K1942" i="18"/>
  <c r="O1941" i="18"/>
  <c r="N1941" i="18"/>
  <c r="M1941" i="18"/>
  <c r="L1941" i="18"/>
  <c r="K1941" i="18"/>
  <c r="O1940" i="18"/>
  <c r="N1940" i="18"/>
  <c r="M1940" i="18"/>
  <c r="L1940" i="18"/>
  <c r="K1940" i="18"/>
  <c r="O1939" i="18"/>
  <c r="N1939" i="18"/>
  <c r="M1939" i="18"/>
  <c r="L1939" i="18"/>
  <c r="K1939" i="18"/>
  <c r="O1938" i="18"/>
  <c r="N1938" i="18"/>
  <c r="M1938" i="18"/>
  <c r="L1938" i="18"/>
  <c r="K1938" i="18"/>
  <c r="O1937" i="18"/>
  <c r="N1937" i="18"/>
  <c r="M1937" i="18"/>
  <c r="L1937" i="18"/>
  <c r="K1937" i="18"/>
  <c r="O1936" i="18"/>
  <c r="N1936" i="18"/>
  <c r="M1936" i="18"/>
  <c r="L1936" i="18"/>
  <c r="K1936" i="18"/>
  <c r="O1935" i="18"/>
  <c r="N1935" i="18"/>
  <c r="M1935" i="18"/>
  <c r="L1935" i="18"/>
  <c r="K1935" i="18"/>
  <c r="O1934" i="18"/>
  <c r="N1934" i="18"/>
  <c r="M1934" i="18"/>
  <c r="L1934" i="18"/>
  <c r="K1934" i="18"/>
  <c r="O1933" i="18"/>
  <c r="N1933" i="18"/>
  <c r="M1933" i="18"/>
  <c r="L1933" i="18"/>
  <c r="K1933" i="18"/>
  <c r="O1932" i="18"/>
  <c r="N1932" i="18"/>
  <c r="M1932" i="18"/>
  <c r="L1932" i="18"/>
  <c r="K1932" i="18"/>
  <c r="O1931" i="18"/>
  <c r="N1931" i="18"/>
  <c r="M1931" i="18"/>
  <c r="L1931" i="18"/>
  <c r="K1931" i="18"/>
  <c r="O1930" i="18"/>
  <c r="N1930" i="18"/>
  <c r="M1930" i="18"/>
  <c r="L1930" i="18"/>
  <c r="K1930" i="18"/>
  <c r="O1929" i="18"/>
  <c r="N1929" i="18"/>
  <c r="M1929" i="18"/>
  <c r="L1929" i="18"/>
  <c r="K1929" i="18"/>
  <c r="O1928" i="18"/>
  <c r="N1928" i="18"/>
  <c r="M1928" i="18"/>
  <c r="L1928" i="18"/>
  <c r="K1928" i="18"/>
  <c r="O1927" i="18"/>
  <c r="N1927" i="18"/>
  <c r="M1927" i="18"/>
  <c r="L1927" i="18"/>
  <c r="K1927" i="18"/>
  <c r="O1926" i="18"/>
  <c r="N1926" i="18"/>
  <c r="M1926" i="18"/>
  <c r="L1926" i="18"/>
  <c r="K1926" i="18"/>
  <c r="O1925" i="18"/>
  <c r="N1925" i="18"/>
  <c r="M1925" i="18"/>
  <c r="L1925" i="18"/>
  <c r="K1925" i="18"/>
  <c r="O1924" i="18"/>
  <c r="N1924" i="18"/>
  <c r="M1924" i="18"/>
  <c r="L1924" i="18"/>
  <c r="K1924" i="18"/>
  <c r="O1923" i="18"/>
  <c r="N1923" i="18"/>
  <c r="M1923" i="18"/>
  <c r="L1923" i="18"/>
  <c r="K1923" i="18"/>
  <c r="O1922" i="18"/>
  <c r="N1922" i="18"/>
  <c r="M1922" i="18"/>
  <c r="L1922" i="18"/>
  <c r="K1922" i="18"/>
  <c r="O1921" i="18"/>
  <c r="N1921" i="18"/>
  <c r="M1921" i="18"/>
  <c r="L1921" i="18"/>
  <c r="K1921" i="18"/>
  <c r="O1920" i="18"/>
  <c r="N1920" i="18"/>
  <c r="M1920" i="18"/>
  <c r="L1920" i="18"/>
  <c r="K1920" i="18"/>
  <c r="O1919" i="18"/>
  <c r="N1919" i="18"/>
  <c r="M1919" i="18"/>
  <c r="L1919" i="18"/>
  <c r="K1919" i="18"/>
  <c r="O1918" i="18"/>
  <c r="N1918" i="18"/>
  <c r="M1918" i="18"/>
  <c r="L1918" i="18"/>
  <c r="K1918" i="18"/>
  <c r="O1917" i="18"/>
  <c r="N1917" i="18"/>
  <c r="M1917" i="18"/>
  <c r="L1917" i="18"/>
  <c r="K1917" i="18"/>
  <c r="O1916" i="18"/>
  <c r="N1916" i="18"/>
  <c r="M1916" i="18"/>
  <c r="L1916" i="18"/>
  <c r="K1916" i="18"/>
  <c r="O1915" i="18"/>
  <c r="N1915" i="18"/>
  <c r="M1915" i="18"/>
  <c r="L1915" i="18"/>
  <c r="K1915" i="18"/>
  <c r="O1914" i="18"/>
  <c r="N1914" i="18"/>
  <c r="M1914" i="18"/>
  <c r="L1914" i="18"/>
  <c r="K1914" i="18"/>
  <c r="O1913" i="18"/>
  <c r="N1913" i="18"/>
  <c r="M1913" i="18"/>
  <c r="L1913" i="18"/>
  <c r="K1913" i="18"/>
  <c r="O1912" i="18"/>
  <c r="N1912" i="18"/>
  <c r="M1912" i="18"/>
  <c r="L1912" i="18"/>
  <c r="K1912" i="18"/>
  <c r="O1911" i="18"/>
  <c r="N1911" i="18"/>
  <c r="M1911" i="18"/>
  <c r="L1911" i="18"/>
  <c r="K1911" i="18"/>
  <c r="O1910" i="18"/>
  <c r="N1910" i="18"/>
  <c r="M1910" i="18"/>
  <c r="L1910" i="18"/>
  <c r="K1910" i="18"/>
  <c r="O1909" i="18"/>
  <c r="N1909" i="18"/>
  <c r="M1909" i="18"/>
  <c r="L1909" i="18"/>
  <c r="K1909" i="18"/>
  <c r="O1908" i="18"/>
  <c r="N1908" i="18"/>
  <c r="M1908" i="18"/>
  <c r="L1908" i="18"/>
  <c r="K1908" i="18"/>
  <c r="O1907" i="18"/>
  <c r="N1907" i="18"/>
  <c r="M1907" i="18"/>
  <c r="L1907" i="18"/>
  <c r="K1907" i="18"/>
  <c r="O1906" i="18"/>
  <c r="N1906" i="18"/>
  <c r="M1906" i="18"/>
  <c r="L1906" i="18"/>
  <c r="K1906" i="18"/>
  <c r="O1905" i="18"/>
  <c r="N1905" i="18"/>
  <c r="M1905" i="18"/>
  <c r="L1905" i="18"/>
  <c r="K1905" i="18"/>
  <c r="O1904" i="18"/>
  <c r="N1904" i="18"/>
  <c r="M1904" i="18"/>
  <c r="L1904" i="18"/>
  <c r="K1904" i="18"/>
  <c r="O1903" i="18"/>
  <c r="N1903" i="18"/>
  <c r="M1903" i="18"/>
  <c r="L1903" i="18"/>
  <c r="K1903" i="18"/>
  <c r="O1902" i="18"/>
  <c r="N1902" i="18"/>
  <c r="M1902" i="18"/>
  <c r="L1902" i="18"/>
  <c r="K1902" i="18"/>
  <c r="O1901" i="18"/>
  <c r="N1901" i="18"/>
  <c r="M1901" i="18"/>
  <c r="L1901" i="18"/>
  <c r="K1901" i="18"/>
  <c r="O1900" i="18"/>
  <c r="N1900" i="18"/>
  <c r="M1900" i="18"/>
  <c r="L1900" i="18"/>
  <c r="K1900" i="18"/>
  <c r="O1899" i="18"/>
  <c r="N1899" i="18"/>
  <c r="M1899" i="18"/>
  <c r="L1899" i="18"/>
  <c r="K1899" i="18"/>
  <c r="O1898" i="18"/>
  <c r="N1898" i="18"/>
  <c r="M1898" i="18"/>
  <c r="L1898" i="18"/>
  <c r="K1898" i="18"/>
  <c r="O1897" i="18"/>
  <c r="N1897" i="18"/>
  <c r="M1897" i="18"/>
  <c r="L1897" i="18"/>
  <c r="K1897" i="18"/>
  <c r="O1896" i="18"/>
  <c r="N1896" i="18"/>
  <c r="M1896" i="18"/>
  <c r="L1896" i="18"/>
  <c r="K1896" i="18"/>
  <c r="O1895" i="18"/>
  <c r="N1895" i="18"/>
  <c r="M1895" i="18"/>
  <c r="L1895" i="18"/>
  <c r="K1895" i="18"/>
  <c r="O1894" i="18"/>
  <c r="N1894" i="18"/>
  <c r="M1894" i="18"/>
  <c r="L1894" i="18"/>
  <c r="K1894" i="18"/>
  <c r="O1893" i="18"/>
  <c r="N1893" i="18"/>
  <c r="M1893" i="18"/>
  <c r="L1893" i="18"/>
  <c r="K1893" i="18"/>
  <c r="O1892" i="18"/>
  <c r="N1892" i="18"/>
  <c r="M1892" i="18"/>
  <c r="L1892" i="18"/>
  <c r="K1892" i="18"/>
  <c r="O1891" i="18"/>
  <c r="N1891" i="18"/>
  <c r="M1891" i="18"/>
  <c r="L1891" i="18"/>
  <c r="K1891" i="18"/>
  <c r="O1890" i="18"/>
  <c r="N1890" i="18"/>
  <c r="M1890" i="18"/>
  <c r="L1890" i="18"/>
  <c r="K1890" i="18"/>
  <c r="O1889" i="18"/>
  <c r="N1889" i="18"/>
  <c r="M1889" i="18"/>
  <c r="L1889" i="18"/>
  <c r="K1889" i="18"/>
  <c r="O1888" i="18"/>
  <c r="N1888" i="18"/>
  <c r="M1888" i="18"/>
  <c r="L1888" i="18"/>
  <c r="K1888" i="18"/>
  <c r="O1887" i="18"/>
  <c r="N1887" i="18"/>
  <c r="M1887" i="18"/>
  <c r="L1887" i="18"/>
  <c r="K1887" i="18"/>
  <c r="O1886" i="18"/>
  <c r="N1886" i="18"/>
  <c r="M1886" i="18"/>
  <c r="L1886" i="18"/>
  <c r="K1886" i="18"/>
  <c r="O1885" i="18"/>
  <c r="N1885" i="18"/>
  <c r="M1885" i="18"/>
  <c r="L1885" i="18"/>
  <c r="K1885" i="18"/>
  <c r="O1884" i="18"/>
  <c r="N1884" i="18"/>
  <c r="M1884" i="18"/>
  <c r="L1884" i="18"/>
  <c r="K1884" i="18"/>
  <c r="O1883" i="18"/>
  <c r="N1883" i="18"/>
  <c r="M1883" i="18"/>
  <c r="L1883" i="18"/>
  <c r="K1883" i="18"/>
  <c r="O1882" i="18"/>
  <c r="N1882" i="18"/>
  <c r="M1882" i="18"/>
  <c r="L1882" i="18"/>
  <c r="K1882" i="18"/>
  <c r="O1881" i="18"/>
  <c r="N1881" i="18"/>
  <c r="M1881" i="18"/>
  <c r="L1881" i="18"/>
  <c r="K1881" i="18"/>
  <c r="O1880" i="18"/>
  <c r="N1880" i="18"/>
  <c r="M1880" i="18"/>
  <c r="L1880" i="18"/>
  <c r="K1880" i="18"/>
  <c r="O1879" i="18"/>
  <c r="N1879" i="18"/>
  <c r="M1879" i="18"/>
  <c r="L1879" i="18"/>
  <c r="K1879" i="18"/>
  <c r="O1878" i="18"/>
  <c r="N1878" i="18"/>
  <c r="M1878" i="18"/>
  <c r="L1878" i="18"/>
  <c r="K1878" i="18"/>
  <c r="O1877" i="18"/>
  <c r="N1877" i="18"/>
  <c r="M1877" i="18"/>
  <c r="L1877" i="18"/>
  <c r="K1877" i="18"/>
  <c r="O1876" i="18"/>
  <c r="N1876" i="18"/>
  <c r="M1876" i="18"/>
  <c r="L1876" i="18"/>
  <c r="K1876" i="18"/>
  <c r="O1875" i="18"/>
  <c r="N1875" i="18"/>
  <c r="M1875" i="18"/>
  <c r="L1875" i="18"/>
  <c r="K1875" i="18"/>
  <c r="O1874" i="18"/>
  <c r="N1874" i="18"/>
  <c r="M1874" i="18"/>
  <c r="L1874" i="18"/>
  <c r="K1874" i="18"/>
  <c r="O1873" i="18"/>
  <c r="N1873" i="18"/>
  <c r="M1873" i="18"/>
  <c r="L1873" i="18"/>
  <c r="K1873" i="18"/>
  <c r="O1872" i="18"/>
  <c r="N1872" i="18"/>
  <c r="M1872" i="18"/>
  <c r="L1872" i="18"/>
  <c r="K1872" i="18"/>
  <c r="O1871" i="18"/>
  <c r="N1871" i="18"/>
  <c r="M1871" i="18"/>
  <c r="L1871" i="18"/>
  <c r="K1871" i="18"/>
  <c r="O1870" i="18"/>
  <c r="N1870" i="18"/>
  <c r="M1870" i="18"/>
  <c r="L1870" i="18"/>
  <c r="K1870" i="18"/>
  <c r="O1869" i="18"/>
  <c r="N1869" i="18"/>
  <c r="M1869" i="18"/>
  <c r="L1869" i="18"/>
  <c r="K1869" i="18"/>
  <c r="O1868" i="18"/>
  <c r="N1868" i="18"/>
  <c r="M1868" i="18"/>
  <c r="L1868" i="18"/>
  <c r="K1868" i="18"/>
  <c r="O1867" i="18"/>
  <c r="N1867" i="18"/>
  <c r="M1867" i="18"/>
  <c r="L1867" i="18"/>
  <c r="K1867" i="18"/>
  <c r="O1866" i="18"/>
  <c r="N1866" i="18"/>
  <c r="M1866" i="18"/>
  <c r="L1866" i="18"/>
  <c r="K1866" i="18"/>
  <c r="O1865" i="18"/>
  <c r="N1865" i="18"/>
  <c r="M1865" i="18"/>
  <c r="L1865" i="18"/>
  <c r="K1865" i="18"/>
  <c r="O1864" i="18"/>
  <c r="N1864" i="18"/>
  <c r="M1864" i="18"/>
  <c r="L1864" i="18"/>
  <c r="K1864" i="18"/>
  <c r="O1863" i="18"/>
  <c r="N1863" i="18"/>
  <c r="M1863" i="18"/>
  <c r="L1863" i="18"/>
  <c r="K1863" i="18"/>
  <c r="O1862" i="18"/>
  <c r="N1862" i="18"/>
  <c r="M1862" i="18"/>
  <c r="L1862" i="18"/>
  <c r="K1862" i="18"/>
  <c r="O1861" i="18"/>
  <c r="N1861" i="18"/>
  <c r="M1861" i="18"/>
  <c r="L1861" i="18"/>
  <c r="K1861" i="18"/>
  <c r="O1860" i="18"/>
  <c r="N1860" i="18"/>
  <c r="M1860" i="18"/>
  <c r="L1860" i="18"/>
  <c r="K1860" i="18"/>
  <c r="O1859" i="18"/>
  <c r="N1859" i="18"/>
  <c r="M1859" i="18"/>
  <c r="L1859" i="18"/>
  <c r="K1859" i="18"/>
  <c r="O1858" i="18"/>
  <c r="N1858" i="18"/>
  <c r="M1858" i="18"/>
  <c r="L1858" i="18"/>
  <c r="K1858" i="18"/>
  <c r="O1857" i="18"/>
  <c r="N1857" i="18"/>
  <c r="M1857" i="18"/>
  <c r="L1857" i="18"/>
  <c r="K1857" i="18"/>
  <c r="O1856" i="18"/>
  <c r="N1856" i="18"/>
  <c r="M1856" i="18"/>
  <c r="L1856" i="18"/>
  <c r="K1856" i="18"/>
  <c r="O1855" i="18"/>
  <c r="N1855" i="18"/>
  <c r="M1855" i="18"/>
  <c r="L1855" i="18"/>
  <c r="K1855" i="18"/>
  <c r="O1854" i="18"/>
  <c r="N1854" i="18"/>
  <c r="M1854" i="18"/>
  <c r="L1854" i="18"/>
  <c r="K1854" i="18"/>
  <c r="O1853" i="18"/>
  <c r="N1853" i="18"/>
  <c r="M1853" i="18"/>
  <c r="L1853" i="18"/>
  <c r="K1853" i="18"/>
  <c r="O1852" i="18"/>
  <c r="N1852" i="18"/>
  <c r="M1852" i="18"/>
  <c r="L1852" i="18"/>
  <c r="K1852" i="18"/>
  <c r="O1851" i="18"/>
  <c r="N1851" i="18"/>
  <c r="M1851" i="18"/>
  <c r="L1851" i="18"/>
  <c r="K1851" i="18"/>
  <c r="O1850" i="18"/>
  <c r="N1850" i="18"/>
  <c r="M1850" i="18"/>
  <c r="L1850" i="18"/>
  <c r="K1850" i="18"/>
  <c r="O1849" i="18"/>
  <c r="N1849" i="18"/>
  <c r="M1849" i="18"/>
  <c r="L1849" i="18"/>
  <c r="K1849" i="18"/>
  <c r="O1848" i="18"/>
  <c r="N1848" i="18"/>
  <c r="M1848" i="18"/>
  <c r="L1848" i="18"/>
  <c r="K1848" i="18"/>
  <c r="O1847" i="18"/>
  <c r="N1847" i="18"/>
  <c r="M1847" i="18"/>
  <c r="L1847" i="18"/>
  <c r="K1847" i="18"/>
  <c r="O1846" i="18"/>
  <c r="N1846" i="18"/>
  <c r="M1846" i="18"/>
  <c r="L1846" i="18"/>
  <c r="K1846" i="18"/>
  <c r="O1845" i="18"/>
  <c r="N1845" i="18"/>
  <c r="M1845" i="18"/>
  <c r="L1845" i="18"/>
  <c r="K1845" i="18"/>
  <c r="O1844" i="18"/>
  <c r="N1844" i="18"/>
  <c r="M1844" i="18"/>
  <c r="L1844" i="18"/>
  <c r="K1844" i="18"/>
  <c r="O1843" i="18"/>
  <c r="N1843" i="18"/>
  <c r="M1843" i="18"/>
  <c r="L1843" i="18"/>
  <c r="K1843" i="18"/>
  <c r="O1842" i="18"/>
  <c r="N1842" i="18"/>
  <c r="M1842" i="18"/>
  <c r="L1842" i="18"/>
  <c r="K1842" i="18"/>
  <c r="O1841" i="18"/>
  <c r="N1841" i="18"/>
  <c r="M1841" i="18"/>
  <c r="L1841" i="18"/>
  <c r="K1841" i="18"/>
  <c r="O1840" i="18"/>
  <c r="N1840" i="18"/>
  <c r="M1840" i="18"/>
  <c r="L1840" i="18"/>
  <c r="K1840" i="18"/>
  <c r="O1839" i="18"/>
  <c r="N1839" i="18"/>
  <c r="M1839" i="18"/>
  <c r="L1839" i="18"/>
  <c r="K1839" i="18"/>
  <c r="O1838" i="18"/>
  <c r="N1838" i="18"/>
  <c r="M1838" i="18"/>
  <c r="L1838" i="18"/>
  <c r="K1838" i="18"/>
  <c r="O1837" i="18"/>
  <c r="N1837" i="18"/>
  <c r="M1837" i="18"/>
  <c r="L1837" i="18"/>
  <c r="K1837" i="18"/>
  <c r="O1836" i="18"/>
  <c r="N1836" i="18"/>
  <c r="M1836" i="18"/>
  <c r="L1836" i="18"/>
  <c r="K1836" i="18"/>
  <c r="O1835" i="18"/>
  <c r="N1835" i="18"/>
  <c r="M1835" i="18"/>
  <c r="L1835" i="18"/>
  <c r="K1835" i="18"/>
  <c r="O1834" i="18"/>
  <c r="N1834" i="18"/>
  <c r="M1834" i="18"/>
  <c r="L1834" i="18"/>
  <c r="K1834" i="18"/>
  <c r="O1833" i="18"/>
  <c r="N1833" i="18"/>
  <c r="M1833" i="18"/>
  <c r="L1833" i="18"/>
  <c r="K1833" i="18"/>
  <c r="O1832" i="18"/>
  <c r="N1832" i="18"/>
  <c r="M1832" i="18"/>
  <c r="L1832" i="18"/>
  <c r="K1832" i="18"/>
  <c r="O1831" i="18"/>
  <c r="N1831" i="18"/>
  <c r="M1831" i="18"/>
  <c r="L1831" i="18"/>
  <c r="K1831" i="18"/>
  <c r="O1830" i="18"/>
  <c r="N1830" i="18"/>
  <c r="M1830" i="18"/>
  <c r="L1830" i="18"/>
  <c r="K1830" i="18"/>
  <c r="O1829" i="18"/>
  <c r="N1829" i="18"/>
  <c r="M1829" i="18"/>
  <c r="L1829" i="18"/>
  <c r="K1829" i="18"/>
  <c r="O1828" i="18"/>
  <c r="N1828" i="18"/>
  <c r="M1828" i="18"/>
  <c r="L1828" i="18"/>
  <c r="K1828" i="18"/>
  <c r="O1827" i="18"/>
  <c r="N1827" i="18"/>
  <c r="M1827" i="18"/>
  <c r="L1827" i="18"/>
  <c r="K1827" i="18"/>
  <c r="O1826" i="18"/>
  <c r="N1826" i="18"/>
  <c r="M1826" i="18"/>
  <c r="L1826" i="18"/>
  <c r="K1826" i="18"/>
  <c r="O1825" i="18"/>
  <c r="N1825" i="18"/>
  <c r="M1825" i="18"/>
  <c r="L1825" i="18"/>
  <c r="K1825" i="18"/>
  <c r="O1824" i="18"/>
  <c r="N1824" i="18"/>
  <c r="M1824" i="18"/>
  <c r="L1824" i="18"/>
  <c r="K1824" i="18"/>
  <c r="O1823" i="18"/>
  <c r="N1823" i="18"/>
  <c r="M1823" i="18"/>
  <c r="L1823" i="18"/>
  <c r="K1823" i="18"/>
  <c r="O1822" i="18"/>
  <c r="N1822" i="18"/>
  <c r="M1822" i="18"/>
  <c r="L1822" i="18"/>
  <c r="K1822" i="18"/>
  <c r="O1821" i="18"/>
  <c r="N1821" i="18"/>
  <c r="M1821" i="18"/>
  <c r="L1821" i="18"/>
  <c r="K1821" i="18"/>
  <c r="O1820" i="18"/>
  <c r="N1820" i="18"/>
  <c r="M1820" i="18"/>
  <c r="L1820" i="18"/>
  <c r="K1820" i="18"/>
  <c r="O1819" i="18"/>
  <c r="N1819" i="18"/>
  <c r="M1819" i="18"/>
  <c r="L1819" i="18"/>
  <c r="K1819" i="18"/>
  <c r="O1818" i="18"/>
  <c r="N1818" i="18"/>
  <c r="M1818" i="18"/>
  <c r="L1818" i="18"/>
  <c r="K1818" i="18"/>
  <c r="O1817" i="18"/>
  <c r="N1817" i="18"/>
  <c r="M1817" i="18"/>
  <c r="L1817" i="18"/>
  <c r="K1817" i="18"/>
  <c r="O1816" i="18"/>
  <c r="N1816" i="18"/>
  <c r="M1816" i="18"/>
  <c r="L1816" i="18"/>
  <c r="K1816" i="18"/>
  <c r="O1815" i="18"/>
  <c r="N1815" i="18"/>
  <c r="M1815" i="18"/>
  <c r="L1815" i="18"/>
  <c r="K1815" i="18"/>
  <c r="O1814" i="18"/>
  <c r="N1814" i="18"/>
  <c r="M1814" i="18"/>
  <c r="L1814" i="18"/>
  <c r="K1814" i="18"/>
  <c r="O1813" i="18"/>
  <c r="N1813" i="18"/>
  <c r="M1813" i="18"/>
  <c r="L1813" i="18"/>
  <c r="K1813" i="18"/>
  <c r="O1812" i="18"/>
  <c r="N1812" i="18"/>
  <c r="M1812" i="18"/>
  <c r="L1812" i="18"/>
  <c r="K1812" i="18"/>
  <c r="O1811" i="18"/>
  <c r="N1811" i="18"/>
  <c r="M1811" i="18"/>
  <c r="L1811" i="18"/>
  <c r="K1811" i="18"/>
  <c r="O1810" i="18"/>
  <c r="N1810" i="18"/>
  <c r="M1810" i="18"/>
  <c r="L1810" i="18"/>
  <c r="K1810" i="18"/>
  <c r="O1809" i="18"/>
  <c r="N1809" i="18"/>
  <c r="M1809" i="18"/>
  <c r="L1809" i="18"/>
  <c r="K1809" i="18"/>
  <c r="O1808" i="18"/>
  <c r="N1808" i="18"/>
  <c r="M1808" i="18"/>
  <c r="L1808" i="18"/>
  <c r="K1808" i="18"/>
  <c r="O1807" i="18"/>
  <c r="N1807" i="18"/>
  <c r="M1807" i="18"/>
  <c r="L1807" i="18"/>
  <c r="K1807" i="18"/>
  <c r="O1806" i="18"/>
  <c r="N1806" i="18"/>
  <c r="M1806" i="18"/>
  <c r="L1806" i="18"/>
  <c r="K1806" i="18"/>
  <c r="O1805" i="18"/>
  <c r="N1805" i="18"/>
  <c r="M1805" i="18"/>
  <c r="L1805" i="18"/>
  <c r="K1805" i="18"/>
  <c r="O1804" i="18"/>
  <c r="N1804" i="18"/>
  <c r="M1804" i="18"/>
  <c r="L1804" i="18"/>
  <c r="K1804" i="18"/>
  <c r="O1803" i="18"/>
  <c r="N1803" i="18"/>
  <c r="M1803" i="18"/>
  <c r="L1803" i="18"/>
  <c r="K1803" i="18"/>
  <c r="O1802" i="18"/>
  <c r="N1802" i="18"/>
  <c r="M1802" i="18"/>
  <c r="L1802" i="18"/>
  <c r="K1802" i="18"/>
  <c r="O1801" i="18"/>
  <c r="N1801" i="18"/>
  <c r="M1801" i="18"/>
  <c r="L1801" i="18"/>
  <c r="K1801" i="18"/>
  <c r="O1800" i="18"/>
  <c r="N1800" i="18"/>
  <c r="M1800" i="18"/>
  <c r="L1800" i="18"/>
  <c r="K1800" i="18"/>
  <c r="O1799" i="18"/>
  <c r="N1799" i="18"/>
  <c r="M1799" i="18"/>
  <c r="L1799" i="18"/>
  <c r="K1799" i="18"/>
  <c r="O1798" i="18"/>
  <c r="N1798" i="18"/>
  <c r="M1798" i="18"/>
  <c r="L1798" i="18"/>
  <c r="K1798" i="18"/>
  <c r="O1797" i="18"/>
  <c r="N1797" i="18"/>
  <c r="M1797" i="18"/>
  <c r="L1797" i="18"/>
  <c r="K1797" i="18"/>
  <c r="O1796" i="18"/>
  <c r="N1796" i="18"/>
  <c r="M1796" i="18"/>
  <c r="L1796" i="18"/>
  <c r="K1796" i="18"/>
  <c r="O1795" i="18"/>
  <c r="N1795" i="18"/>
  <c r="M1795" i="18"/>
  <c r="L1795" i="18"/>
  <c r="K1795" i="18"/>
  <c r="O1794" i="18"/>
  <c r="N1794" i="18"/>
  <c r="M1794" i="18"/>
  <c r="L1794" i="18"/>
  <c r="K1794" i="18"/>
  <c r="O1793" i="18"/>
  <c r="N1793" i="18"/>
  <c r="M1793" i="18"/>
  <c r="L1793" i="18"/>
  <c r="K1793" i="18"/>
  <c r="O1792" i="18"/>
  <c r="N1792" i="18"/>
  <c r="M1792" i="18"/>
  <c r="L1792" i="18"/>
  <c r="K1792" i="18"/>
  <c r="O1791" i="18"/>
  <c r="N1791" i="18"/>
  <c r="M1791" i="18"/>
  <c r="L1791" i="18"/>
  <c r="K1791" i="18"/>
  <c r="O1790" i="18"/>
  <c r="N1790" i="18"/>
  <c r="M1790" i="18"/>
  <c r="L1790" i="18"/>
  <c r="K1790" i="18"/>
  <c r="O1789" i="18"/>
  <c r="N1789" i="18"/>
  <c r="M1789" i="18"/>
  <c r="L1789" i="18"/>
  <c r="K1789" i="18"/>
  <c r="O1788" i="18"/>
  <c r="N1788" i="18"/>
  <c r="M1788" i="18"/>
  <c r="L1788" i="18"/>
  <c r="K1788" i="18"/>
  <c r="O1787" i="18"/>
  <c r="N1787" i="18"/>
  <c r="M1787" i="18"/>
  <c r="L1787" i="18"/>
  <c r="K1787" i="18"/>
  <c r="O1786" i="18"/>
  <c r="N1786" i="18"/>
  <c r="M1786" i="18"/>
  <c r="L1786" i="18"/>
  <c r="K1786" i="18"/>
  <c r="O1785" i="18"/>
  <c r="N1785" i="18"/>
  <c r="M1785" i="18"/>
  <c r="L1785" i="18"/>
  <c r="K1785" i="18"/>
  <c r="O1784" i="18"/>
  <c r="N1784" i="18"/>
  <c r="M1784" i="18"/>
  <c r="L1784" i="18"/>
  <c r="K1784" i="18"/>
  <c r="O1783" i="18"/>
  <c r="N1783" i="18"/>
  <c r="M1783" i="18"/>
  <c r="L1783" i="18"/>
  <c r="K1783" i="18"/>
  <c r="O1782" i="18"/>
  <c r="N1782" i="18"/>
  <c r="M1782" i="18"/>
  <c r="L1782" i="18"/>
  <c r="K1782" i="18"/>
  <c r="O1781" i="18"/>
  <c r="N1781" i="18"/>
  <c r="M1781" i="18"/>
  <c r="L1781" i="18"/>
  <c r="K1781" i="18"/>
  <c r="O1780" i="18"/>
  <c r="N1780" i="18"/>
  <c r="M1780" i="18"/>
  <c r="L1780" i="18"/>
  <c r="K1780" i="18"/>
  <c r="O1779" i="18"/>
  <c r="N1779" i="18"/>
  <c r="M1779" i="18"/>
  <c r="L1779" i="18"/>
  <c r="K1779" i="18"/>
  <c r="O1778" i="18"/>
  <c r="N1778" i="18"/>
  <c r="M1778" i="18"/>
  <c r="L1778" i="18"/>
  <c r="K1778" i="18"/>
  <c r="O1777" i="18"/>
  <c r="N1777" i="18"/>
  <c r="M1777" i="18"/>
  <c r="L1777" i="18"/>
  <c r="K1777" i="18"/>
  <c r="O1776" i="18"/>
  <c r="N1776" i="18"/>
  <c r="M1776" i="18"/>
  <c r="L1776" i="18"/>
  <c r="K1776" i="18"/>
  <c r="O1775" i="18"/>
  <c r="N1775" i="18"/>
  <c r="M1775" i="18"/>
  <c r="L1775" i="18"/>
  <c r="K1775" i="18"/>
  <c r="O1774" i="18"/>
  <c r="N1774" i="18"/>
  <c r="M1774" i="18"/>
  <c r="L1774" i="18"/>
  <c r="K1774" i="18"/>
  <c r="O1773" i="18"/>
  <c r="N1773" i="18"/>
  <c r="M1773" i="18"/>
  <c r="L1773" i="18"/>
  <c r="K1773" i="18"/>
  <c r="O1772" i="18"/>
  <c r="N1772" i="18"/>
  <c r="M1772" i="18"/>
  <c r="L1772" i="18"/>
  <c r="K1772" i="18"/>
  <c r="O1771" i="18"/>
  <c r="N1771" i="18"/>
  <c r="M1771" i="18"/>
  <c r="L1771" i="18"/>
  <c r="K1771" i="18"/>
  <c r="O1770" i="18"/>
  <c r="N1770" i="18"/>
  <c r="M1770" i="18"/>
  <c r="L1770" i="18"/>
  <c r="K1770" i="18"/>
  <c r="O1769" i="18"/>
  <c r="N1769" i="18"/>
  <c r="M1769" i="18"/>
  <c r="L1769" i="18"/>
  <c r="K1769" i="18"/>
  <c r="O1768" i="18"/>
  <c r="N1768" i="18"/>
  <c r="M1768" i="18"/>
  <c r="L1768" i="18"/>
  <c r="K1768" i="18"/>
  <c r="O1767" i="18"/>
  <c r="N1767" i="18"/>
  <c r="M1767" i="18"/>
  <c r="L1767" i="18"/>
  <c r="K1767" i="18"/>
  <c r="O1766" i="18"/>
  <c r="N1766" i="18"/>
  <c r="M1766" i="18"/>
  <c r="L1766" i="18"/>
  <c r="K1766" i="18"/>
  <c r="O1765" i="18"/>
  <c r="N1765" i="18"/>
  <c r="M1765" i="18"/>
  <c r="L1765" i="18"/>
  <c r="K1765" i="18"/>
  <c r="O1764" i="18"/>
  <c r="N1764" i="18"/>
  <c r="M1764" i="18"/>
  <c r="L1764" i="18"/>
  <c r="K1764" i="18"/>
  <c r="O1763" i="18"/>
  <c r="N1763" i="18"/>
  <c r="M1763" i="18"/>
  <c r="L1763" i="18"/>
  <c r="K1763" i="18"/>
  <c r="O1762" i="18"/>
  <c r="N1762" i="18"/>
  <c r="M1762" i="18"/>
  <c r="L1762" i="18"/>
  <c r="K1762" i="18"/>
  <c r="O1761" i="18"/>
  <c r="N1761" i="18"/>
  <c r="M1761" i="18"/>
  <c r="L1761" i="18"/>
  <c r="K1761" i="18"/>
  <c r="O1760" i="18"/>
  <c r="N1760" i="18"/>
  <c r="M1760" i="18"/>
  <c r="L1760" i="18"/>
  <c r="K1760" i="18"/>
  <c r="O1759" i="18"/>
  <c r="N1759" i="18"/>
  <c r="M1759" i="18"/>
  <c r="L1759" i="18"/>
  <c r="K1759" i="18"/>
  <c r="O1758" i="18"/>
  <c r="N1758" i="18"/>
  <c r="M1758" i="18"/>
  <c r="L1758" i="18"/>
  <c r="K1758" i="18"/>
  <c r="O1757" i="18"/>
  <c r="N1757" i="18"/>
  <c r="M1757" i="18"/>
  <c r="L1757" i="18"/>
  <c r="K1757" i="18"/>
  <c r="O1756" i="18"/>
  <c r="N1756" i="18"/>
  <c r="M1756" i="18"/>
  <c r="L1756" i="18"/>
  <c r="K1756" i="18"/>
  <c r="O1755" i="18"/>
  <c r="N1755" i="18"/>
  <c r="M1755" i="18"/>
  <c r="L1755" i="18"/>
  <c r="K1755" i="18"/>
  <c r="O1754" i="18"/>
  <c r="N1754" i="18"/>
  <c r="M1754" i="18"/>
  <c r="L1754" i="18"/>
  <c r="K1754" i="18"/>
  <c r="O1753" i="18"/>
  <c r="N1753" i="18"/>
  <c r="M1753" i="18"/>
  <c r="L1753" i="18"/>
  <c r="K1753" i="18"/>
  <c r="O1752" i="18"/>
  <c r="N1752" i="18"/>
  <c r="M1752" i="18"/>
  <c r="L1752" i="18"/>
  <c r="K1752" i="18"/>
  <c r="O1751" i="18"/>
  <c r="N1751" i="18"/>
  <c r="M1751" i="18"/>
  <c r="L1751" i="18"/>
  <c r="K1751" i="18"/>
  <c r="O1750" i="18"/>
  <c r="N1750" i="18"/>
  <c r="M1750" i="18"/>
  <c r="L1750" i="18"/>
  <c r="K1750" i="18"/>
  <c r="O1749" i="18"/>
  <c r="N1749" i="18"/>
  <c r="M1749" i="18"/>
  <c r="L1749" i="18"/>
  <c r="K1749" i="18"/>
  <c r="O1748" i="18"/>
  <c r="N1748" i="18"/>
  <c r="M1748" i="18"/>
  <c r="L1748" i="18"/>
  <c r="K1748" i="18"/>
  <c r="O1747" i="18"/>
  <c r="N1747" i="18"/>
  <c r="M1747" i="18"/>
  <c r="L1747" i="18"/>
  <c r="K1747" i="18"/>
  <c r="O1746" i="18"/>
  <c r="N1746" i="18"/>
  <c r="M1746" i="18"/>
  <c r="L1746" i="18"/>
  <c r="K1746" i="18"/>
  <c r="O1745" i="18"/>
  <c r="N1745" i="18"/>
  <c r="M1745" i="18"/>
  <c r="L1745" i="18"/>
  <c r="K1745" i="18"/>
  <c r="O1744" i="18"/>
  <c r="N1744" i="18"/>
  <c r="M1744" i="18"/>
  <c r="L1744" i="18"/>
  <c r="K1744" i="18"/>
  <c r="O1743" i="18"/>
  <c r="N1743" i="18"/>
  <c r="M1743" i="18"/>
  <c r="L1743" i="18"/>
  <c r="K1743" i="18"/>
  <c r="O1742" i="18"/>
  <c r="N1742" i="18"/>
  <c r="M1742" i="18"/>
  <c r="L1742" i="18"/>
  <c r="K1742" i="18"/>
  <c r="O1741" i="18"/>
  <c r="N1741" i="18"/>
  <c r="M1741" i="18"/>
  <c r="L1741" i="18"/>
  <c r="K1741" i="18"/>
  <c r="O1740" i="18"/>
  <c r="N1740" i="18"/>
  <c r="M1740" i="18"/>
  <c r="L1740" i="18"/>
  <c r="K1740" i="18"/>
  <c r="O1739" i="18"/>
  <c r="N1739" i="18"/>
  <c r="M1739" i="18"/>
  <c r="L1739" i="18"/>
  <c r="K1739" i="18"/>
  <c r="O1738" i="18"/>
  <c r="N1738" i="18"/>
  <c r="M1738" i="18"/>
  <c r="L1738" i="18"/>
  <c r="K1738" i="18"/>
  <c r="O1737" i="18"/>
  <c r="N1737" i="18"/>
  <c r="M1737" i="18"/>
  <c r="L1737" i="18"/>
  <c r="K1737" i="18"/>
  <c r="O1736" i="18"/>
  <c r="N1736" i="18"/>
  <c r="M1736" i="18"/>
  <c r="L1736" i="18"/>
  <c r="K1736" i="18"/>
  <c r="O1735" i="18"/>
  <c r="N1735" i="18"/>
  <c r="M1735" i="18"/>
  <c r="L1735" i="18"/>
  <c r="K1735" i="18"/>
  <c r="O1734" i="18"/>
  <c r="N1734" i="18"/>
  <c r="M1734" i="18"/>
  <c r="L1734" i="18"/>
  <c r="K1734" i="18"/>
  <c r="O1733" i="18"/>
  <c r="N1733" i="18"/>
  <c r="M1733" i="18"/>
  <c r="L1733" i="18"/>
  <c r="K1733" i="18"/>
  <c r="O1732" i="18"/>
  <c r="N1732" i="18"/>
  <c r="M1732" i="18"/>
  <c r="L1732" i="18"/>
  <c r="K1732" i="18"/>
  <c r="O1731" i="18"/>
  <c r="N1731" i="18"/>
  <c r="M1731" i="18"/>
  <c r="L1731" i="18"/>
  <c r="K1731" i="18"/>
  <c r="O1730" i="18"/>
  <c r="N1730" i="18"/>
  <c r="M1730" i="18"/>
  <c r="L1730" i="18"/>
  <c r="K1730" i="18"/>
  <c r="O1729" i="18"/>
  <c r="N1729" i="18"/>
  <c r="M1729" i="18"/>
  <c r="L1729" i="18"/>
  <c r="K1729" i="18"/>
  <c r="O1728" i="18"/>
  <c r="N1728" i="18"/>
  <c r="M1728" i="18"/>
  <c r="L1728" i="18"/>
  <c r="K1728" i="18"/>
  <c r="O1727" i="18"/>
  <c r="N1727" i="18"/>
  <c r="M1727" i="18"/>
  <c r="L1727" i="18"/>
  <c r="K1727" i="18"/>
  <c r="O1726" i="18"/>
  <c r="N1726" i="18"/>
  <c r="M1726" i="18"/>
  <c r="L1726" i="18"/>
  <c r="K1726" i="18"/>
  <c r="O1725" i="18"/>
  <c r="N1725" i="18"/>
  <c r="M1725" i="18"/>
  <c r="L1725" i="18"/>
  <c r="K1725" i="18"/>
  <c r="O1724" i="18"/>
  <c r="N1724" i="18"/>
  <c r="M1724" i="18"/>
  <c r="L1724" i="18"/>
  <c r="K1724" i="18"/>
  <c r="O1723" i="18"/>
  <c r="N1723" i="18"/>
  <c r="M1723" i="18"/>
  <c r="L1723" i="18"/>
  <c r="K1723" i="18"/>
  <c r="O1722" i="18"/>
  <c r="N1722" i="18"/>
  <c r="M1722" i="18"/>
  <c r="L1722" i="18"/>
  <c r="K1722" i="18"/>
  <c r="O1721" i="18"/>
  <c r="N1721" i="18"/>
  <c r="M1721" i="18"/>
  <c r="L1721" i="18"/>
  <c r="K1721" i="18"/>
  <c r="O1720" i="18"/>
  <c r="N1720" i="18"/>
  <c r="M1720" i="18"/>
  <c r="L1720" i="18"/>
  <c r="K1720" i="18"/>
  <c r="O1719" i="18"/>
  <c r="N1719" i="18"/>
  <c r="M1719" i="18"/>
  <c r="L1719" i="18"/>
  <c r="K1719" i="18"/>
  <c r="O1718" i="18"/>
  <c r="N1718" i="18"/>
  <c r="M1718" i="18"/>
  <c r="L1718" i="18"/>
  <c r="K1718" i="18"/>
  <c r="O1717" i="18"/>
  <c r="N1717" i="18"/>
  <c r="M1717" i="18"/>
  <c r="L1717" i="18"/>
  <c r="K1717" i="18"/>
  <c r="O1716" i="18"/>
  <c r="N1716" i="18"/>
  <c r="M1716" i="18"/>
  <c r="L1716" i="18"/>
  <c r="K1716" i="18"/>
  <c r="O1715" i="18"/>
  <c r="N1715" i="18"/>
  <c r="M1715" i="18"/>
  <c r="L1715" i="18"/>
  <c r="K1715" i="18"/>
  <c r="O1714" i="18"/>
  <c r="N1714" i="18"/>
  <c r="M1714" i="18"/>
  <c r="L1714" i="18"/>
  <c r="K1714" i="18"/>
  <c r="O1713" i="18"/>
  <c r="N1713" i="18"/>
  <c r="M1713" i="18"/>
  <c r="L1713" i="18"/>
  <c r="K1713" i="18"/>
  <c r="O1712" i="18"/>
  <c r="N1712" i="18"/>
  <c r="M1712" i="18"/>
  <c r="L1712" i="18"/>
  <c r="K1712" i="18"/>
  <c r="O1711" i="18"/>
  <c r="N1711" i="18"/>
  <c r="M1711" i="18"/>
  <c r="L1711" i="18"/>
  <c r="K1711" i="18"/>
  <c r="O1710" i="18"/>
  <c r="N1710" i="18"/>
  <c r="M1710" i="18"/>
  <c r="L1710" i="18"/>
  <c r="K1710" i="18"/>
  <c r="O1709" i="18"/>
  <c r="N1709" i="18"/>
  <c r="M1709" i="18"/>
  <c r="L1709" i="18"/>
  <c r="K1709" i="18"/>
  <c r="O1708" i="18"/>
  <c r="N1708" i="18"/>
  <c r="M1708" i="18"/>
  <c r="L1708" i="18"/>
  <c r="K1708" i="18"/>
  <c r="O1707" i="18"/>
  <c r="N1707" i="18"/>
  <c r="M1707" i="18"/>
  <c r="L1707" i="18"/>
  <c r="K1707" i="18"/>
  <c r="O1706" i="18"/>
  <c r="N1706" i="18"/>
  <c r="M1706" i="18"/>
  <c r="L1706" i="18"/>
  <c r="K1706" i="18"/>
  <c r="O1705" i="18"/>
  <c r="N1705" i="18"/>
  <c r="M1705" i="18"/>
  <c r="L1705" i="18"/>
  <c r="K1705" i="18"/>
  <c r="O1704" i="18"/>
  <c r="N1704" i="18"/>
  <c r="M1704" i="18"/>
  <c r="L1704" i="18"/>
  <c r="K1704" i="18"/>
  <c r="O1703" i="18"/>
  <c r="N1703" i="18"/>
  <c r="M1703" i="18"/>
  <c r="L1703" i="18"/>
  <c r="K1703" i="18"/>
  <c r="O1702" i="18"/>
  <c r="N1702" i="18"/>
  <c r="M1702" i="18"/>
  <c r="L1702" i="18"/>
  <c r="K1702" i="18"/>
  <c r="O1701" i="18"/>
  <c r="N1701" i="18"/>
  <c r="M1701" i="18"/>
  <c r="L1701" i="18"/>
  <c r="K1701" i="18"/>
  <c r="O1700" i="18"/>
  <c r="N1700" i="18"/>
  <c r="M1700" i="18"/>
  <c r="L1700" i="18"/>
  <c r="K1700" i="18"/>
  <c r="O1699" i="18"/>
  <c r="N1699" i="18"/>
  <c r="M1699" i="18"/>
  <c r="L1699" i="18"/>
  <c r="K1699" i="18"/>
  <c r="O1698" i="18"/>
  <c r="N1698" i="18"/>
  <c r="M1698" i="18"/>
  <c r="L1698" i="18"/>
  <c r="K1698" i="18"/>
  <c r="O1697" i="18"/>
  <c r="N1697" i="18"/>
  <c r="M1697" i="18"/>
  <c r="L1697" i="18"/>
  <c r="K1697" i="18"/>
  <c r="O1696" i="18"/>
  <c r="N1696" i="18"/>
  <c r="M1696" i="18"/>
  <c r="L1696" i="18"/>
  <c r="K1696" i="18"/>
  <c r="O1695" i="18"/>
  <c r="N1695" i="18"/>
  <c r="M1695" i="18"/>
  <c r="L1695" i="18"/>
  <c r="K1695" i="18"/>
  <c r="O1694" i="18"/>
  <c r="N1694" i="18"/>
  <c r="M1694" i="18"/>
  <c r="L1694" i="18"/>
  <c r="K1694" i="18"/>
  <c r="O1693" i="18"/>
  <c r="N1693" i="18"/>
  <c r="M1693" i="18"/>
  <c r="L1693" i="18"/>
  <c r="K1693" i="18"/>
  <c r="O1692" i="18"/>
  <c r="N1692" i="18"/>
  <c r="M1692" i="18"/>
  <c r="L1692" i="18"/>
  <c r="K1692" i="18"/>
  <c r="O1691" i="18"/>
  <c r="N1691" i="18"/>
  <c r="M1691" i="18"/>
  <c r="L1691" i="18"/>
  <c r="K1691" i="18"/>
  <c r="O1690" i="18"/>
  <c r="N1690" i="18"/>
  <c r="M1690" i="18"/>
  <c r="L1690" i="18"/>
  <c r="K1690" i="18"/>
  <c r="O1689" i="18"/>
  <c r="N1689" i="18"/>
  <c r="M1689" i="18"/>
  <c r="L1689" i="18"/>
  <c r="K1689" i="18"/>
  <c r="O1688" i="18"/>
  <c r="N1688" i="18"/>
  <c r="M1688" i="18"/>
  <c r="L1688" i="18"/>
  <c r="K1688" i="18"/>
  <c r="O1687" i="18"/>
  <c r="N1687" i="18"/>
  <c r="M1687" i="18"/>
  <c r="L1687" i="18"/>
  <c r="K1687" i="18"/>
  <c r="O1686" i="18"/>
  <c r="N1686" i="18"/>
  <c r="M1686" i="18"/>
  <c r="L1686" i="18"/>
  <c r="K1686" i="18"/>
  <c r="O1685" i="18"/>
  <c r="N1685" i="18"/>
  <c r="M1685" i="18"/>
  <c r="L1685" i="18"/>
  <c r="K1685" i="18"/>
  <c r="O1684" i="18"/>
  <c r="N1684" i="18"/>
  <c r="M1684" i="18"/>
  <c r="L1684" i="18"/>
  <c r="K1684" i="18"/>
  <c r="O1683" i="18"/>
  <c r="N1683" i="18"/>
  <c r="M1683" i="18"/>
  <c r="L1683" i="18"/>
  <c r="K1683" i="18"/>
  <c r="O1682" i="18"/>
  <c r="N1682" i="18"/>
  <c r="M1682" i="18"/>
  <c r="L1682" i="18"/>
  <c r="K1682" i="18"/>
  <c r="O1681" i="18"/>
  <c r="N1681" i="18"/>
  <c r="M1681" i="18"/>
  <c r="L1681" i="18"/>
  <c r="K1681" i="18"/>
  <c r="O1680" i="18"/>
  <c r="N1680" i="18"/>
  <c r="M1680" i="18"/>
  <c r="L1680" i="18"/>
  <c r="K1680" i="18"/>
  <c r="O1679" i="18"/>
  <c r="N1679" i="18"/>
  <c r="M1679" i="18"/>
  <c r="L1679" i="18"/>
  <c r="K1679" i="18"/>
  <c r="O1678" i="18"/>
  <c r="N1678" i="18"/>
  <c r="M1678" i="18"/>
  <c r="L1678" i="18"/>
  <c r="K1678" i="18"/>
  <c r="O1677" i="18"/>
  <c r="N1677" i="18"/>
  <c r="M1677" i="18"/>
  <c r="L1677" i="18"/>
  <c r="K1677" i="18"/>
  <c r="O1676" i="18"/>
  <c r="N1676" i="18"/>
  <c r="M1676" i="18"/>
  <c r="L1676" i="18"/>
  <c r="K1676" i="18"/>
  <c r="O1675" i="18"/>
  <c r="N1675" i="18"/>
  <c r="M1675" i="18"/>
  <c r="L1675" i="18"/>
  <c r="K1675" i="18"/>
  <c r="O1674" i="18"/>
  <c r="N1674" i="18"/>
  <c r="M1674" i="18"/>
  <c r="L1674" i="18"/>
  <c r="K1674" i="18"/>
  <c r="O1673" i="18"/>
  <c r="N1673" i="18"/>
  <c r="M1673" i="18"/>
  <c r="L1673" i="18"/>
  <c r="K1673" i="18"/>
  <c r="O1672" i="18"/>
  <c r="N1672" i="18"/>
  <c r="M1672" i="18"/>
  <c r="L1672" i="18"/>
  <c r="K1672" i="18"/>
  <c r="O1671" i="18"/>
  <c r="N1671" i="18"/>
  <c r="M1671" i="18"/>
  <c r="L1671" i="18"/>
  <c r="K1671" i="18"/>
  <c r="O1670" i="18"/>
  <c r="N1670" i="18"/>
  <c r="M1670" i="18"/>
  <c r="L1670" i="18"/>
  <c r="K1670" i="18"/>
  <c r="O1669" i="18"/>
  <c r="N1669" i="18"/>
  <c r="M1669" i="18"/>
  <c r="L1669" i="18"/>
  <c r="K1669" i="18"/>
  <c r="O1668" i="18"/>
  <c r="N1668" i="18"/>
  <c r="M1668" i="18"/>
  <c r="L1668" i="18"/>
  <c r="K1668" i="18"/>
  <c r="O1667" i="18"/>
  <c r="N1667" i="18"/>
  <c r="M1667" i="18"/>
  <c r="L1667" i="18"/>
  <c r="K1667" i="18"/>
  <c r="O1666" i="18"/>
  <c r="N1666" i="18"/>
  <c r="M1666" i="18"/>
  <c r="L1666" i="18"/>
  <c r="K1666" i="18"/>
  <c r="O1665" i="18"/>
  <c r="N1665" i="18"/>
  <c r="M1665" i="18"/>
  <c r="L1665" i="18"/>
  <c r="K1665" i="18"/>
  <c r="O1664" i="18"/>
  <c r="N1664" i="18"/>
  <c r="M1664" i="18"/>
  <c r="L1664" i="18"/>
  <c r="K1664" i="18"/>
  <c r="O1663" i="18"/>
  <c r="N1663" i="18"/>
  <c r="M1663" i="18"/>
  <c r="L1663" i="18"/>
  <c r="K1663" i="18"/>
  <c r="O1662" i="18"/>
  <c r="N1662" i="18"/>
  <c r="M1662" i="18"/>
  <c r="L1662" i="18"/>
  <c r="K1662" i="18"/>
  <c r="O1661" i="18"/>
  <c r="N1661" i="18"/>
  <c r="M1661" i="18"/>
  <c r="L1661" i="18"/>
  <c r="K1661" i="18"/>
  <c r="O1660" i="18"/>
  <c r="N1660" i="18"/>
  <c r="M1660" i="18"/>
  <c r="L1660" i="18"/>
  <c r="K1660" i="18"/>
  <c r="O1659" i="18"/>
  <c r="N1659" i="18"/>
  <c r="M1659" i="18"/>
  <c r="L1659" i="18"/>
  <c r="K1659" i="18"/>
  <c r="O1658" i="18"/>
  <c r="N1658" i="18"/>
  <c r="M1658" i="18"/>
  <c r="L1658" i="18"/>
  <c r="K1658" i="18"/>
  <c r="O1657" i="18"/>
  <c r="N1657" i="18"/>
  <c r="M1657" i="18"/>
  <c r="L1657" i="18"/>
  <c r="K1657" i="18"/>
  <c r="O1656" i="18"/>
  <c r="N1656" i="18"/>
  <c r="M1656" i="18"/>
  <c r="L1656" i="18"/>
  <c r="K1656" i="18"/>
  <c r="O1655" i="18"/>
  <c r="N1655" i="18"/>
  <c r="M1655" i="18"/>
  <c r="L1655" i="18"/>
  <c r="K1655" i="18"/>
  <c r="O1654" i="18"/>
  <c r="N1654" i="18"/>
  <c r="M1654" i="18"/>
  <c r="L1654" i="18"/>
  <c r="K1654" i="18"/>
  <c r="O1653" i="18"/>
  <c r="N1653" i="18"/>
  <c r="M1653" i="18"/>
  <c r="L1653" i="18"/>
  <c r="K1653" i="18"/>
  <c r="O1652" i="18"/>
  <c r="N1652" i="18"/>
  <c r="M1652" i="18"/>
  <c r="L1652" i="18"/>
  <c r="K1652" i="18"/>
  <c r="O1651" i="18"/>
  <c r="N1651" i="18"/>
  <c r="M1651" i="18"/>
  <c r="L1651" i="18"/>
  <c r="K1651" i="18"/>
  <c r="O1650" i="18"/>
  <c r="N1650" i="18"/>
  <c r="M1650" i="18"/>
  <c r="L1650" i="18"/>
  <c r="K1650" i="18"/>
  <c r="O1649" i="18"/>
  <c r="N1649" i="18"/>
  <c r="M1649" i="18"/>
  <c r="L1649" i="18"/>
  <c r="K1649" i="18"/>
  <c r="O1648" i="18"/>
  <c r="N1648" i="18"/>
  <c r="M1648" i="18"/>
  <c r="L1648" i="18"/>
  <c r="K1648" i="18"/>
  <c r="O1647" i="18"/>
  <c r="N1647" i="18"/>
  <c r="M1647" i="18"/>
  <c r="L1647" i="18"/>
  <c r="K1647" i="18"/>
  <c r="O1646" i="18"/>
  <c r="N1646" i="18"/>
  <c r="M1646" i="18"/>
  <c r="L1646" i="18"/>
  <c r="K1646" i="18"/>
  <c r="O1645" i="18"/>
  <c r="N1645" i="18"/>
  <c r="M1645" i="18"/>
  <c r="L1645" i="18"/>
  <c r="K1645" i="18"/>
  <c r="O1644" i="18"/>
  <c r="N1644" i="18"/>
  <c r="M1644" i="18"/>
  <c r="L1644" i="18"/>
  <c r="K1644" i="18"/>
  <c r="O1643" i="18"/>
  <c r="N1643" i="18"/>
  <c r="M1643" i="18"/>
  <c r="L1643" i="18"/>
  <c r="K1643" i="18"/>
  <c r="O1642" i="18"/>
  <c r="N1642" i="18"/>
  <c r="M1642" i="18"/>
  <c r="L1642" i="18"/>
  <c r="K1642" i="18"/>
  <c r="O1641" i="18"/>
  <c r="N1641" i="18"/>
  <c r="M1641" i="18"/>
  <c r="L1641" i="18"/>
  <c r="K1641" i="18"/>
  <c r="O1640" i="18"/>
  <c r="N1640" i="18"/>
  <c r="M1640" i="18"/>
  <c r="L1640" i="18"/>
  <c r="K1640" i="18"/>
  <c r="O1639" i="18"/>
  <c r="N1639" i="18"/>
  <c r="M1639" i="18"/>
  <c r="L1639" i="18"/>
  <c r="K1639" i="18"/>
  <c r="O1638" i="18"/>
  <c r="N1638" i="18"/>
  <c r="M1638" i="18"/>
  <c r="L1638" i="18"/>
  <c r="K1638" i="18"/>
  <c r="O1637" i="18"/>
  <c r="N1637" i="18"/>
  <c r="M1637" i="18"/>
  <c r="L1637" i="18"/>
  <c r="K1637" i="18"/>
  <c r="O1636" i="18"/>
  <c r="N1636" i="18"/>
  <c r="M1636" i="18"/>
  <c r="L1636" i="18"/>
  <c r="K1636" i="18"/>
  <c r="O1635" i="18"/>
  <c r="N1635" i="18"/>
  <c r="M1635" i="18"/>
  <c r="L1635" i="18"/>
  <c r="K1635" i="18"/>
  <c r="O1634" i="18"/>
  <c r="N1634" i="18"/>
  <c r="M1634" i="18"/>
  <c r="L1634" i="18"/>
  <c r="K1634" i="18"/>
  <c r="O1633" i="18"/>
  <c r="N1633" i="18"/>
  <c r="M1633" i="18"/>
  <c r="L1633" i="18"/>
  <c r="K1633" i="18"/>
  <c r="O1632" i="18"/>
  <c r="N1632" i="18"/>
  <c r="M1632" i="18"/>
  <c r="L1632" i="18"/>
  <c r="K1632" i="18"/>
  <c r="O1631" i="18"/>
  <c r="N1631" i="18"/>
  <c r="M1631" i="18"/>
  <c r="L1631" i="18"/>
  <c r="K1631" i="18"/>
  <c r="O1630" i="18"/>
  <c r="N1630" i="18"/>
  <c r="M1630" i="18"/>
  <c r="L1630" i="18"/>
  <c r="K1630" i="18"/>
  <c r="O1629" i="18"/>
  <c r="N1629" i="18"/>
  <c r="M1629" i="18"/>
  <c r="L1629" i="18"/>
  <c r="K1629" i="18"/>
  <c r="O1628" i="18"/>
  <c r="N1628" i="18"/>
  <c r="M1628" i="18"/>
  <c r="L1628" i="18"/>
  <c r="K1628" i="18"/>
  <c r="O1627" i="18"/>
  <c r="N1627" i="18"/>
  <c r="M1627" i="18"/>
  <c r="L1627" i="18"/>
  <c r="K1627" i="18"/>
  <c r="O1626" i="18"/>
  <c r="N1626" i="18"/>
  <c r="M1626" i="18"/>
  <c r="L1626" i="18"/>
  <c r="K1626" i="18"/>
  <c r="O1625" i="18"/>
  <c r="N1625" i="18"/>
  <c r="M1625" i="18"/>
  <c r="L1625" i="18"/>
  <c r="K1625" i="18"/>
  <c r="O1624" i="18"/>
  <c r="N1624" i="18"/>
  <c r="M1624" i="18"/>
  <c r="L1624" i="18"/>
  <c r="K1624" i="18"/>
  <c r="O1623" i="18"/>
  <c r="N1623" i="18"/>
  <c r="M1623" i="18"/>
  <c r="L1623" i="18"/>
  <c r="K1623" i="18"/>
  <c r="O1622" i="18"/>
  <c r="N1622" i="18"/>
  <c r="M1622" i="18"/>
  <c r="L1622" i="18"/>
  <c r="K1622" i="18"/>
  <c r="O1621" i="18"/>
  <c r="N1621" i="18"/>
  <c r="M1621" i="18"/>
  <c r="L1621" i="18"/>
  <c r="K1621" i="18"/>
  <c r="O1620" i="18"/>
  <c r="N1620" i="18"/>
  <c r="M1620" i="18"/>
  <c r="L1620" i="18"/>
  <c r="K1620" i="18"/>
  <c r="O1619" i="18"/>
  <c r="N1619" i="18"/>
  <c r="M1619" i="18"/>
  <c r="L1619" i="18"/>
  <c r="K1619" i="18"/>
  <c r="O1618" i="18"/>
  <c r="N1618" i="18"/>
  <c r="M1618" i="18"/>
  <c r="L1618" i="18"/>
  <c r="K1618" i="18"/>
  <c r="O1617" i="18"/>
  <c r="N1617" i="18"/>
  <c r="M1617" i="18"/>
  <c r="L1617" i="18"/>
  <c r="K1617" i="18"/>
  <c r="O1616" i="18"/>
  <c r="N1616" i="18"/>
  <c r="M1616" i="18"/>
  <c r="L1616" i="18"/>
  <c r="K1616" i="18"/>
  <c r="O1615" i="18"/>
  <c r="N1615" i="18"/>
  <c r="M1615" i="18"/>
  <c r="L1615" i="18"/>
  <c r="K1615" i="18"/>
  <c r="O1614" i="18"/>
  <c r="N1614" i="18"/>
  <c r="M1614" i="18"/>
  <c r="L1614" i="18"/>
  <c r="K1614" i="18"/>
  <c r="O1613" i="18"/>
  <c r="N1613" i="18"/>
  <c r="M1613" i="18"/>
  <c r="L1613" i="18"/>
  <c r="K1613" i="18"/>
  <c r="O1612" i="18"/>
  <c r="N1612" i="18"/>
  <c r="M1612" i="18"/>
  <c r="L1612" i="18"/>
  <c r="K1612" i="18"/>
  <c r="O1611" i="18"/>
  <c r="N1611" i="18"/>
  <c r="M1611" i="18"/>
  <c r="L1611" i="18"/>
  <c r="K1611" i="18"/>
  <c r="O1610" i="18"/>
  <c r="N1610" i="18"/>
  <c r="M1610" i="18"/>
  <c r="L1610" i="18"/>
  <c r="K1610" i="18"/>
  <c r="O1609" i="18"/>
  <c r="N1609" i="18"/>
  <c r="M1609" i="18"/>
  <c r="L1609" i="18"/>
  <c r="K1609" i="18"/>
  <c r="O1608" i="18"/>
  <c r="N1608" i="18"/>
  <c r="M1608" i="18"/>
  <c r="L1608" i="18"/>
  <c r="K1608" i="18"/>
  <c r="O1607" i="18"/>
  <c r="N1607" i="18"/>
  <c r="M1607" i="18"/>
  <c r="L1607" i="18"/>
  <c r="K1607" i="18"/>
  <c r="O1606" i="18"/>
  <c r="N1606" i="18"/>
  <c r="M1606" i="18"/>
  <c r="L1606" i="18"/>
  <c r="K1606" i="18"/>
  <c r="O1605" i="18"/>
  <c r="N1605" i="18"/>
  <c r="M1605" i="18"/>
  <c r="L1605" i="18"/>
  <c r="K1605" i="18"/>
  <c r="O1604" i="18"/>
  <c r="N1604" i="18"/>
  <c r="M1604" i="18"/>
  <c r="L1604" i="18"/>
  <c r="K1604" i="18"/>
  <c r="O1603" i="18"/>
  <c r="N1603" i="18"/>
  <c r="M1603" i="18"/>
  <c r="L1603" i="18"/>
  <c r="K1603" i="18"/>
  <c r="O1602" i="18"/>
  <c r="N1602" i="18"/>
  <c r="M1602" i="18"/>
  <c r="L1602" i="18"/>
  <c r="K1602" i="18"/>
  <c r="O1601" i="18"/>
  <c r="N1601" i="18"/>
  <c r="M1601" i="18"/>
  <c r="L1601" i="18"/>
  <c r="K1601" i="18"/>
  <c r="O1600" i="18"/>
  <c r="N1600" i="18"/>
  <c r="M1600" i="18"/>
  <c r="L1600" i="18"/>
  <c r="K1600" i="18"/>
  <c r="O1599" i="18"/>
  <c r="N1599" i="18"/>
  <c r="M1599" i="18"/>
  <c r="L1599" i="18"/>
  <c r="K1599" i="18"/>
  <c r="O1598" i="18"/>
  <c r="N1598" i="18"/>
  <c r="M1598" i="18"/>
  <c r="L1598" i="18"/>
  <c r="K1598" i="18"/>
  <c r="O1597" i="18"/>
  <c r="N1597" i="18"/>
  <c r="M1597" i="18"/>
  <c r="L1597" i="18"/>
  <c r="K1597" i="18"/>
  <c r="O1596" i="18"/>
  <c r="N1596" i="18"/>
  <c r="M1596" i="18"/>
  <c r="L1596" i="18"/>
  <c r="K1596" i="18"/>
  <c r="O1595" i="18"/>
  <c r="N1595" i="18"/>
  <c r="M1595" i="18"/>
  <c r="L1595" i="18"/>
  <c r="K1595" i="18"/>
  <c r="O1594" i="18"/>
  <c r="N1594" i="18"/>
  <c r="M1594" i="18"/>
  <c r="L1594" i="18"/>
  <c r="K1594" i="18"/>
  <c r="O1593" i="18"/>
  <c r="N1593" i="18"/>
  <c r="M1593" i="18"/>
  <c r="L1593" i="18"/>
  <c r="K1593" i="18"/>
  <c r="O1592" i="18"/>
  <c r="N1592" i="18"/>
  <c r="M1592" i="18"/>
  <c r="L1592" i="18"/>
  <c r="K1592" i="18"/>
  <c r="O1591" i="18"/>
  <c r="N1591" i="18"/>
  <c r="M1591" i="18"/>
  <c r="L1591" i="18"/>
  <c r="K1591" i="18"/>
  <c r="O1590" i="18"/>
  <c r="N1590" i="18"/>
  <c r="M1590" i="18"/>
  <c r="L1590" i="18"/>
  <c r="K1590" i="18"/>
  <c r="O1589" i="18"/>
  <c r="N1589" i="18"/>
  <c r="M1589" i="18"/>
  <c r="L1589" i="18"/>
  <c r="K1589" i="18"/>
  <c r="O1588" i="18"/>
  <c r="N1588" i="18"/>
  <c r="M1588" i="18"/>
  <c r="L1588" i="18"/>
  <c r="K1588" i="18"/>
  <c r="O1587" i="18"/>
  <c r="N1587" i="18"/>
  <c r="M1587" i="18"/>
  <c r="L1587" i="18"/>
  <c r="K1587" i="18"/>
  <c r="O1586" i="18"/>
  <c r="N1586" i="18"/>
  <c r="M1586" i="18"/>
  <c r="L1586" i="18"/>
  <c r="K1586" i="18"/>
  <c r="O1585" i="18"/>
  <c r="N1585" i="18"/>
  <c r="M1585" i="18"/>
  <c r="L1585" i="18"/>
  <c r="K1585" i="18"/>
  <c r="O1584" i="18"/>
  <c r="N1584" i="18"/>
  <c r="M1584" i="18"/>
  <c r="L1584" i="18"/>
  <c r="K1584" i="18"/>
  <c r="O1583" i="18"/>
  <c r="N1583" i="18"/>
  <c r="M1583" i="18"/>
  <c r="L1583" i="18"/>
  <c r="K1583" i="18"/>
  <c r="O1582" i="18"/>
  <c r="N1582" i="18"/>
  <c r="M1582" i="18"/>
  <c r="L1582" i="18"/>
  <c r="K1582" i="18"/>
  <c r="O1581" i="18"/>
  <c r="N1581" i="18"/>
  <c r="M1581" i="18"/>
  <c r="L1581" i="18"/>
  <c r="K1581" i="18"/>
  <c r="O1580" i="18"/>
  <c r="N1580" i="18"/>
  <c r="M1580" i="18"/>
  <c r="L1580" i="18"/>
  <c r="K1580" i="18"/>
  <c r="O1579" i="18"/>
  <c r="N1579" i="18"/>
  <c r="M1579" i="18"/>
  <c r="L1579" i="18"/>
  <c r="K1579" i="18"/>
  <c r="O1578" i="18"/>
  <c r="N1578" i="18"/>
  <c r="M1578" i="18"/>
  <c r="L1578" i="18"/>
  <c r="K1578" i="18"/>
  <c r="O1577" i="18"/>
  <c r="N1577" i="18"/>
  <c r="M1577" i="18"/>
  <c r="L1577" i="18"/>
  <c r="K1577" i="18"/>
  <c r="O1576" i="18"/>
  <c r="N1576" i="18"/>
  <c r="M1576" i="18"/>
  <c r="L1576" i="18"/>
  <c r="K1576" i="18"/>
  <c r="O1575" i="18"/>
  <c r="N1575" i="18"/>
  <c r="M1575" i="18"/>
  <c r="L1575" i="18"/>
  <c r="K1575" i="18"/>
  <c r="O1574" i="18"/>
  <c r="N1574" i="18"/>
  <c r="M1574" i="18"/>
  <c r="L1574" i="18"/>
  <c r="K1574" i="18"/>
  <c r="O1573" i="18"/>
  <c r="N1573" i="18"/>
  <c r="M1573" i="18"/>
  <c r="L1573" i="18"/>
  <c r="K1573" i="18"/>
  <c r="O1572" i="18"/>
  <c r="N1572" i="18"/>
  <c r="M1572" i="18"/>
  <c r="L1572" i="18"/>
  <c r="K1572" i="18"/>
  <c r="O1571" i="18"/>
  <c r="N1571" i="18"/>
  <c r="M1571" i="18"/>
  <c r="L1571" i="18"/>
  <c r="K1571" i="18"/>
  <c r="O1570" i="18"/>
  <c r="N1570" i="18"/>
  <c r="M1570" i="18"/>
  <c r="L1570" i="18"/>
  <c r="K1570" i="18"/>
  <c r="O1569" i="18"/>
  <c r="N1569" i="18"/>
  <c r="M1569" i="18"/>
  <c r="L1569" i="18"/>
  <c r="K1569" i="18"/>
  <c r="O1568" i="18"/>
  <c r="N1568" i="18"/>
  <c r="M1568" i="18"/>
  <c r="L1568" i="18"/>
  <c r="K1568" i="18"/>
  <c r="O1567" i="18"/>
  <c r="N1567" i="18"/>
  <c r="M1567" i="18"/>
  <c r="L1567" i="18"/>
  <c r="K1567" i="18"/>
  <c r="O1566" i="18"/>
  <c r="N1566" i="18"/>
  <c r="M1566" i="18"/>
  <c r="L1566" i="18"/>
  <c r="K1566" i="18"/>
  <c r="O1565" i="18"/>
  <c r="N1565" i="18"/>
  <c r="M1565" i="18"/>
  <c r="L1565" i="18"/>
  <c r="K1565" i="18"/>
  <c r="O1564" i="18"/>
  <c r="N1564" i="18"/>
  <c r="M1564" i="18"/>
  <c r="L1564" i="18"/>
  <c r="K1564" i="18"/>
  <c r="O1563" i="18"/>
  <c r="N1563" i="18"/>
  <c r="M1563" i="18"/>
  <c r="L1563" i="18"/>
  <c r="K1563" i="18"/>
  <c r="O1562" i="18"/>
  <c r="N1562" i="18"/>
  <c r="M1562" i="18"/>
  <c r="L1562" i="18"/>
  <c r="K1562" i="18"/>
  <c r="O1561" i="18"/>
  <c r="N1561" i="18"/>
  <c r="M1561" i="18"/>
  <c r="L1561" i="18"/>
  <c r="K1561" i="18"/>
  <c r="O1560" i="18"/>
  <c r="N1560" i="18"/>
  <c r="M1560" i="18"/>
  <c r="L1560" i="18"/>
  <c r="K1560" i="18"/>
  <c r="O1559" i="18"/>
  <c r="N1559" i="18"/>
  <c r="M1559" i="18"/>
  <c r="L1559" i="18"/>
  <c r="K1559" i="18"/>
  <c r="O1558" i="18"/>
  <c r="N1558" i="18"/>
  <c r="M1558" i="18"/>
  <c r="L1558" i="18"/>
  <c r="K1558" i="18"/>
  <c r="O1557" i="18"/>
  <c r="N1557" i="18"/>
  <c r="M1557" i="18"/>
  <c r="L1557" i="18"/>
  <c r="K1557" i="18"/>
  <c r="O1556" i="18"/>
  <c r="N1556" i="18"/>
  <c r="M1556" i="18"/>
  <c r="L1556" i="18"/>
  <c r="K1556" i="18"/>
  <c r="O1555" i="18"/>
  <c r="N1555" i="18"/>
  <c r="M1555" i="18"/>
  <c r="L1555" i="18"/>
  <c r="K1555" i="18"/>
  <c r="O1554" i="18"/>
  <c r="N1554" i="18"/>
  <c r="M1554" i="18"/>
  <c r="L1554" i="18"/>
  <c r="K1554" i="18"/>
  <c r="O1553" i="18"/>
  <c r="N1553" i="18"/>
  <c r="M1553" i="18"/>
  <c r="L1553" i="18"/>
  <c r="K1553" i="18"/>
  <c r="O1552" i="18"/>
  <c r="N1552" i="18"/>
  <c r="M1552" i="18"/>
  <c r="L1552" i="18"/>
  <c r="K1552" i="18"/>
  <c r="O1551" i="18"/>
  <c r="N1551" i="18"/>
  <c r="M1551" i="18"/>
  <c r="L1551" i="18"/>
  <c r="K1551" i="18"/>
  <c r="O1550" i="18"/>
  <c r="N1550" i="18"/>
  <c r="M1550" i="18"/>
  <c r="L1550" i="18"/>
  <c r="K1550" i="18"/>
  <c r="O1549" i="18"/>
  <c r="N1549" i="18"/>
  <c r="M1549" i="18"/>
  <c r="L1549" i="18"/>
  <c r="K1549" i="18"/>
  <c r="O1548" i="18"/>
  <c r="N1548" i="18"/>
  <c r="M1548" i="18"/>
  <c r="L1548" i="18"/>
  <c r="K1548" i="18"/>
  <c r="O1547" i="18"/>
  <c r="N1547" i="18"/>
  <c r="M1547" i="18"/>
  <c r="L1547" i="18"/>
  <c r="K1547" i="18"/>
  <c r="O1546" i="18"/>
  <c r="N1546" i="18"/>
  <c r="M1546" i="18"/>
  <c r="L1546" i="18"/>
  <c r="K1546" i="18"/>
  <c r="O1545" i="18"/>
  <c r="N1545" i="18"/>
  <c r="M1545" i="18"/>
  <c r="L1545" i="18"/>
  <c r="K1545" i="18"/>
  <c r="O1544" i="18"/>
  <c r="N1544" i="18"/>
  <c r="M1544" i="18"/>
  <c r="L1544" i="18"/>
  <c r="K1544" i="18"/>
  <c r="O1543" i="18"/>
  <c r="N1543" i="18"/>
  <c r="M1543" i="18"/>
  <c r="L1543" i="18"/>
  <c r="K1543" i="18"/>
  <c r="O1542" i="18"/>
  <c r="N1542" i="18"/>
  <c r="M1542" i="18"/>
  <c r="L1542" i="18"/>
  <c r="K1542" i="18"/>
  <c r="O1541" i="18"/>
  <c r="N1541" i="18"/>
  <c r="M1541" i="18"/>
  <c r="L1541" i="18"/>
  <c r="K1541" i="18"/>
  <c r="O1540" i="18"/>
  <c r="N1540" i="18"/>
  <c r="M1540" i="18"/>
  <c r="L1540" i="18"/>
  <c r="K1540" i="18"/>
  <c r="O1539" i="18"/>
  <c r="N1539" i="18"/>
  <c r="M1539" i="18"/>
  <c r="L1539" i="18"/>
  <c r="K1539" i="18"/>
  <c r="O1538" i="18"/>
  <c r="N1538" i="18"/>
  <c r="M1538" i="18"/>
  <c r="L1538" i="18"/>
  <c r="K1538" i="18"/>
  <c r="O1537" i="18"/>
  <c r="N1537" i="18"/>
  <c r="M1537" i="18"/>
  <c r="L1537" i="18"/>
  <c r="K1537" i="18"/>
  <c r="O1536" i="18"/>
  <c r="N1536" i="18"/>
  <c r="M1536" i="18"/>
  <c r="L1536" i="18"/>
  <c r="K1536" i="18"/>
  <c r="O1535" i="18"/>
  <c r="N1535" i="18"/>
  <c r="M1535" i="18"/>
  <c r="L1535" i="18"/>
  <c r="K1535" i="18"/>
  <c r="O1534" i="18"/>
  <c r="N1534" i="18"/>
  <c r="M1534" i="18"/>
  <c r="L1534" i="18"/>
  <c r="K1534" i="18"/>
  <c r="O1533" i="18"/>
  <c r="N1533" i="18"/>
  <c r="M1533" i="18"/>
  <c r="L1533" i="18"/>
  <c r="K1533" i="18"/>
  <c r="O1532" i="18"/>
  <c r="N1532" i="18"/>
  <c r="M1532" i="18"/>
  <c r="L1532" i="18"/>
  <c r="K1532" i="18"/>
  <c r="O1531" i="18"/>
  <c r="N1531" i="18"/>
  <c r="M1531" i="18"/>
  <c r="L1531" i="18"/>
  <c r="K1531" i="18"/>
  <c r="O1530" i="18"/>
  <c r="N1530" i="18"/>
  <c r="M1530" i="18"/>
  <c r="L1530" i="18"/>
  <c r="K1530" i="18"/>
  <c r="O1529" i="18"/>
  <c r="N1529" i="18"/>
  <c r="M1529" i="18"/>
  <c r="L1529" i="18"/>
  <c r="K1529" i="18"/>
  <c r="O1528" i="18"/>
  <c r="N1528" i="18"/>
  <c r="M1528" i="18"/>
  <c r="L1528" i="18"/>
  <c r="K1528" i="18"/>
  <c r="O1527" i="18"/>
  <c r="N1527" i="18"/>
  <c r="M1527" i="18"/>
  <c r="L1527" i="18"/>
  <c r="K1527" i="18"/>
  <c r="O1526" i="18"/>
  <c r="N1526" i="18"/>
  <c r="M1526" i="18"/>
  <c r="L1526" i="18"/>
  <c r="K1526" i="18"/>
  <c r="O1525" i="18"/>
  <c r="N1525" i="18"/>
  <c r="M1525" i="18"/>
  <c r="L1525" i="18"/>
  <c r="K1525" i="18"/>
  <c r="O1524" i="18"/>
  <c r="N1524" i="18"/>
  <c r="M1524" i="18"/>
  <c r="L1524" i="18"/>
  <c r="K1524" i="18"/>
  <c r="O1523" i="18"/>
  <c r="N1523" i="18"/>
  <c r="M1523" i="18"/>
  <c r="L1523" i="18"/>
  <c r="K1523" i="18"/>
  <c r="O1522" i="18"/>
  <c r="N1522" i="18"/>
  <c r="M1522" i="18"/>
  <c r="L1522" i="18"/>
  <c r="K1522" i="18"/>
  <c r="O1521" i="18"/>
  <c r="N1521" i="18"/>
  <c r="M1521" i="18"/>
  <c r="L1521" i="18"/>
  <c r="K1521" i="18"/>
  <c r="O1520" i="18"/>
  <c r="N1520" i="18"/>
  <c r="M1520" i="18"/>
  <c r="L1520" i="18"/>
  <c r="K1520" i="18"/>
  <c r="O1519" i="18"/>
  <c r="N1519" i="18"/>
  <c r="M1519" i="18"/>
  <c r="L1519" i="18"/>
  <c r="K1519" i="18"/>
  <c r="O1518" i="18"/>
  <c r="N1518" i="18"/>
  <c r="M1518" i="18"/>
  <c r="L1518" i="18"/>
  <c r="K1518" i="18"/>
  <c r="O1517" i="18"/>
  <c r="N1517" i="18"/>
  <c r="M1517" i="18"/>
  <c r="L1517" i="18"/>
  <c r="K1517" i="18"/>
  <c r="O1516" i="18"/>
  <c r="N1516" i="18"/>
  <c r="M1516" i="18"/>
  <c r="L1516" i="18"/>
  <c r="K1516" i="18"/>
  <c r="O1515" i="18"/>
  <c r="N1515" i="18"/>
  <c r="M1515" i="18"/>
  <c r="L1515" i="18"/>
  <c r="K1515" i="18"/>
  <c r="O1514" i="18"/>
  <c r="N1514" i="18"/>
  <c r="M1514" i="18"/>
  <c r="L1514" i="18"/>
  <c r="K1514" i="18"/>
  <c r="O1513" i="18"/>
  <c r="N1513" i="18"/>
  <c r="M1513" i="18"/>
  <c r="L1513" i="18"/>
  <c r="K1513" i="18"/>
  <c r="O1512" i="18"/>
  <c r="N1512" i="18"/>
  <c r="M1512" i="18"/>
  <c r="L1512" i="18"/>
  <c r="K1512" i="18"/>
  <c r="O1511" i="18"/>
  <c r="N1511" i="18"/>
  <c r="M1511" i="18"/>
  <c r="L1511" i="18"/>
  <c r="K1511" i="18"/>
  <c r="O1510" i="18"/>
  <c r="N1510" i="18"/>
  <c r="M1510" i="18"/>
  <c r="L1510" i="18"/>
  <c r="K1510" i="18"/>
  <c r="O1509" i="18"/>
  <c r="N1509" i="18"/>
  <c r="M1509" i="18"/>
  <c r="L1509" i="18"/>
  <c r="K1509" i="18"/>
  <c r="O1508" i="18"/>
  <c r="N1508" i="18"/>
  <c r="M1508" i="18"/>
  <c r="L1508" i="18"/>
  <c r="K1508" i="18"/>
  <c r="O1507" i="18"/>
  <c r="N1507" i="18"/>
  <c r="M1507" i="18"/>
  <c r="L1507" i="18"/>
  <c r="K1507" i="18"/>
  <c r="O1506" i="18"/>
  <c r="N1506" i="18"/>
  <c r="M1506" i="18"/>
  <c r="L1506" i="18"/>
  <c r="K1506" i="18"/>
  <c r="O1505" i="18"/>
  <c r="N1505" i="18"/>
  <c r="M1505" i="18"/>
  <c r="L1505" i="18"/>
  <c r="K1505" i="18"/>
  <c r="O1504" i="18"/>
  <c r="N1504" i="18"/>
  <c r="M1504" i="18"/>
  <c r="L1504" i="18"/>
  <c r="K1504" i="18"/>
  <c r="O1503" i="18"/>
  <c r="N1503" i="18"/>
  <c r="M1503" i="18"/>
  <c r="L1503" i="18"/>
  <c r="K1503" i="18"/>
  <c r="O1502" i="18"/>
  <c r="N1502" i="18"/>
  <c r="M1502" i="18"/>
  <c r="L1502" i="18"/>
  <c r="K1502" i="18"/>
  <c r="O1501" i="18"/>
  <c r="N1501" i="18"/>
  <c r="M1501" i="18"/>
  <c r="L1501" i="18"/>
  <c r="K1501" i="18"/>
  <c r="O1500" i="18"/>
  <c r="N1500" i="18"/>
  <c r="M1500" i="18"/>
  <c r="L1500" i="18"/>
  <c r="K1500" i="18"/>
  <c r="O1499" i="18"/>
  <c r="N1499" i="18"/>
  <c r="M1499" i="18"/>
  <c r="L1499" i="18"/>
  <c r="K1499" i="18"/>
  <c r="O1498" i="18"/>
  <c r="N1498" i="18"/>
  <c r="M1498" i="18"/>
  <c r="L1498" i="18"/>
  <c r="K1498" i="18"/>
  <c r="O1497" i="18"/>
  <c r="N1497" i="18"/>
  <c r="M1497" i="18"/>
  <c r="L1497" i="18"/>
  <c r="K1497" i="18"/>
  <c r="O1496" i="18"/>
  <c r="N1496" i="18"/>
  <c r="M1496" i="18"/>
  <c r="L1496" i="18"/>
  <c r="K1496" i="18"/>
  <c r="O1495" i="18"/>
  <c r="N1495" i="18"/>
  <c r="M1495" i="18"/>
  <c r="L1495" i="18"/>
  <c r="K1495" i="18"/>
  <c r="O1494" i="18"/>
  <c r="N1494" i="18"/>
  <c r="M1494" i="18"/>
  <c r="L1494" i="18"/>
  <c r="K1494" i="18"/>
  <c r="O1493" i="18"/>
  <c r="N1493" i="18"/>
  <c r="M1493" i="18"/>
  <c r="L1493" i="18"/>
  <c r="K1493" i="18"/>
  <c r="O1492" i="18"/>
  <c r="N1492" i="18"/>
  <c r="M1492" i="18"/>
  <c r="L1492" i="18"/>
  <c r="K1492" i="18"/>
  <c r="O1491" i="18"/>
  <c r="N1491" i="18"/>
  <c r="M1491" i="18"/>
  <c r="L1491" i="18"/>
  <c r="K1491" i="18"/>
  <c r="O1490" i="18"/>
  <c r="N1490" i="18"/>
  <c r="M1490" i="18"/>
  <c r="L1490" i="18"/>
  <c r="K1490" i="18"/>
  <c r="O1489" i="18"/>
  <c r="N1489" i="18"/>
  <c r="M1489" i="18"/>
  <c r="L1489" i="18"/>
  <c r="K1489" i="18"/>
  <c r="O1488" i="18"/>
  <c r="N1488" i="18"/>
  <c r="M1488" i="18"/>
  <c r="L1488" i="18"/>
  <c r="K1488" i="18"/>
  <c r="O1487" i="18"/>
  <c r="N1487" i="18"/>
  <c r="M1487" i="18"/>
  <c r="L1487" i="18"/>
  <c r="K1487" i="18"/>
  <c r="O1486" i="18"/>
  <c r="N1486" i="18"/>
  <c r="M1486" i="18"/>
  <c r="L1486" i="18"/>
  <c r="K1486" i="18"/>
  <c r="O1485" i="18"/>
  <c r="N1485" i="18"/>
  <c r="M1485" i="18"/>
  <c r="L1485" i="18"/>
  <c r="K1485" i="18"/>
  <c r="O1484" i="18"/>
  <c r="N1484" i="18"/>
  <c r="M1484" i="18"/>
  <c r="L1484" i="18"/>
  <c r="K1484" i="18"/>
  <c r="O1483" i="18"/>
  <c r="N1483" i="18"/>
  <c r="M1483" i="18"/>
  <c r="L1483" i="18"/>
  <c r="K1483" i="18"/>
  <c r="O1482" i="18"/>
  <c r="N1482" i="18"/>
  <c r="M1482" i="18"/>
  <c r="L1482" i="18"/>
  <c r="K1482" i="18"/>
  <c r="O1481" i="18"/>
  <c r="N1481" i="18"/>
  <c r="M1481" i="18"/>
  <c r="L1481" i="18"/>
  <c r="K1481" i="18"/>
  <c r="O1480" i="18"/>
  <c r="N1480" i="18"/>
  <c r="M1480" i="18"/>
  <c r="L1480" i="18"/>
  <c r="K1480" i="18"/>
  <c r="O1479" i="18"/>
  <c r="N1479" i="18"/>
  <c r="M1479" i="18"/>
  <c r="L1479" i="18"/>
  <c r="K1479" i="18"/>
  <c r="O1478" i="18"/>
  <c r="N1478" i="18"/>
  <c r="M1478" i="18"/>
  <c r="L1478" i="18"/>
  <c r="K1478" i="18"/>
  <c r="O1477" i="18"/>
  <c r="N1477" i="18"/>
  <c r="M1477" i="18"/>
  <c r="L1477" i="18"/>
  <c r="K1477" i="18"/>
  <c r="O1476" i="18"/>
  <c r="N1476" i="18"/>
  <c r="M1476" i="18"/>
  <c r="L1476" i="18"/>
  <c r="K1476" i="18"/>
  <c r="O1475" i="18"/>
  <c r="N1475" i="18"/>
  <c r="M1475" i="18"/>
  <c r="L1475" i="18"/>
  <c r="K1475" i="18"/>
  <c r="O1474" i="18"/>
  <c r="N1474" i="18"/>
  <c r="M1474" i="18"/>
  <c r="L1474" i="18"/>
  <c r="K1474" i="18"/>
  <c r="O1473" i="18"/>
  <c r="N1473" i="18"/>
  <c r="M1473" i="18"/>
  <c r="L1473" i="18"/>
  <c r="K1473" i="18"/>
  <c r="O1472" i="18"/>
  <c r="N1472" i="18"/>
  <c r="M1472" i="18"/>
  <c r="L1472" i="18"/>
  <c r="K1472" i="18"/>
  <c r="O1471" i="18"/>
  <c r="N1471" i="18"/>
  <c r="M1471" i="18"/>
  <c r="L1471" i="18"/>
  <c r="K1471" i="18"/>
  <c r="O1470" i="18"/>
  <c r="N1470" i="18"/>
  <c r="M1470" i="18"/>
  <c r="L1470" i="18"/>
  <c r="K1470" i="18"/>
  <c r="O1469" i="18"/>
  <c r="N1469" i="18"/>
  <c r="M1469" i="18"/>
  <c r="L1469" i="18"/>
  <c r="K1469" i="18"/>
  <c r="O1468" i="18"/>
  <c r="N1468" i="18"/>
  <c r="M1468" i="18"/>
  <c r="L1468" i="18"/>
  <c r="K1468" i="18"/>
  <c r="O1467" i="18"/>
  <c r="N1467" i="18"/>
  <c r="M1467" i="18"/>
  <c r="L1467" i="18"/>
  <c r="K1467" i="18"/>
  <c r="O1466" i="18"/>
  <c r="N1466" i="18"/>
  <c r="M1466" i="18"/>
  <c r="L1466" i="18"/>
  <c r="K1466" i="18"/>
  <c r="O1465" i="18"/>
  <c r="N1465" i="18"/>
  <c r="M1465" i="18"/>
  <c r="L1465" i="18"/>
  <c r="K1465" i="18"/>
  <c r="O1464" i="18"/>
  <c r="N1464" i="18"/>
  <c r="M1464" i="18"/>
  <c r="L1464" i="18"/>
  <c r="K1464" i="18"/>
  <c r="O1463" i="18"/>
  <c r="N1463" i="18"/>
  <c r="M1463" i="18"/>
  <c r="L1463" i="18"/>
  <c r="K1463" i="18"/>
  <c r="O1462" i="18"/>
  <c r="N1462" i="18"/>
  <c r="M1462" i="18"/>
  <c r="L1462" i="18"/>
  <c r="K1462" i="18"/>
  <c r="O1461" i="18"/>
  <c r="N1461" i="18"/>
  <c r="M1461" i="18"/>
  <c r="L1461" i="18"/>
  <c r="K1461" i="18"/>
  <c r="O1460" i="18"/>
  <c r="N1460" i="18"/>
  <c r="M1460" i="18"/>
  <c r="L1460" i="18"/>
  <c r="K1460" i="18"/>
  <c r="O1459" i="18"/>
  <c r="N1459" i="18"/>
  <c r="M1459" i="18"/>
  <c r="L1459" i="18"/>
  <c r="K1459" i="18"/>
  <c r="O1458" i="18"/>
  <c r="N1458" i="18"/>
  <c r="M1458" i="18"/>
  <c r="L1458" i="18"/>
  <c r="K1458" i="18"/>
  <c r="O1457" i="18"/>
  <c r="N1457" i="18"/>
  <c r="M1457" i="18"/>
  <c r="L1457" i="18"/>
  <c r="K1457" i="18"/>
  <c r="O1456" i="18"/>
  <c r="N1456" i="18"/>
  <c r="M1456" i="18"/>
  <c r="L1456" i="18"/>
  <c r="K1456" i="18"/>
  <c r="O1455" i="18"/>
  <c r="N1455" i="18"/>
  <c r="M1455" i="18"/>
  <c r="L1455" i="18"/>
  <c r="K1455" i="18"/>
  <c r="O1454" i="18"/>
  <c r="N1454" i="18"/>
  <c r="M1454" i="18"/>
  <c r="L1454" i="18"/>
  <c r="K1454" i="18"/>
  <c r="O1453" i="18"/>
  <c r="N1453" i="18"/>
  <c r="M1453" i="18"/>
  <c r="L1453" i="18"/>
  <c r="K1453" i="18"/>
  <c r="O1452" i="18"/>
  <c r="N1452" i="18"/>
  <c r="M1452" i="18"/>
  <c r="L1452" i="18"/>
  <c r="K1452" i="18"/>
  <c r="O1451" i="18"/>
  <c r="N1451" i="18"/>
  <c r="M1451" i="18"/>
  <c r="L1451" i="18"/>
  <c r="K1451" i="18"/>
  <c r="O1450" i="18"/>
  <c r="N1450" i="18"/>
  <c r="M1450" i="18"/>
  <c r="L1450" i="18"/>
  <c r="K1450" i="18"/>
  <c r="O1449" i="18"/>
  <c r="N1449" i="18"/>
  <c r="M1449" i="18"/>
  <c r="L1449" i="18"/>
  <c r="K1449" i="18"/>
  <c r="O1448" i="18"/>
  <c r="N1448" i="18"/>
  <c r="M1448" i="18"/>
  <c r="L1448" i="18"/>
  <c r="K1448" i="18"/>
  <c r="O1447" i="18"/>
  <c r="N1447" i="18"/>
  <c r="M1447" i="18"/>
  <c r="L1447" i="18"/>
  <c r="K1447" i="18"/>
  <c r="O1446" i="18"/>
  <c r="N1446" i="18"/>
  <c r="M1446" i="18"/>
  <c r="L1446" i="18"/>
  <c r="K1446" i="18"/>
  <c r="O1445" i="18"/>
  <c r="N1445" i="18"/>
  <c r="M1445" i="18"/>
  <c r="L1445" i="18"/>
  <c r="K1445" i="18"/>
  <c r="O1444" i="18"/>
  <c r="N1444" i="18"/>
  <c r="M1444" i="18"/>
  <c r="L1444" i="18"/>
  <c r="K1444" i="18"/>
  <c r="O1443" i="18"/>
  <c r="N1443" i="18"/>
  <c r="M1443" i="18"/>
  <c r="L1443" i="18"/>
  <c r="K1443" i="18"/>
  <c r="O1442" i="18"/>
  <c r="N1442" i="18"/>
  <c r="M1442" i="18"/>
  <c r="L1442" i="18"/>
  <c r="K1442" i="18"/>
  <c r="O1441" i="18"/>
  <c r="N1441" i="18"/>
  <c r="M1441" i="18"/>
  <c r="L1441" i="18"/>
  <c r="K1441" i="18"/>
  <c r="O1440" i="18"/>
  <c r="N1440" i="18"/>
  <c r="M1440" i="18"/>
  <c r="L1440" i="18"/>
  <c r="K1440" i="18"/>
  <c r="O1439" i="18"/>
  <c r="N1439" i="18"/>
  <c r="M1439" i="18"/>
  <c r="L1439" i="18"/>
  <c r="K1439" i="18"/>
  <c r="O1438" i="18"/>
  <c r="N1438" i="18"/>
  <c r="M1438" i="18"/>
  <c r="L1438" i="18"/>
  <c r="K1438" i="18"/>
  <c r="O1437" i="18"/>
  <c r="N1437" i="18"/>
  <c r="M1437" i="18"/>
  <c r="L1437" i="18"/>
  <c r="K1437" i="18"/>
  <c r="O1436" i="18"/>
  <c r="N1436" i="18"/>
  <c r="M1436" i="18"/>
  <c r="L1436" i="18"/>
  <c r="K1436" i="18"/>
  <c r="O1435" i="18"/>
  <c r="N1435" i="18"/>
  <c r="M1435" i="18"/>
  <c r="L1435" i="18"/>
  <c r="K1435" i="18"/>
  <c r="O1434" i="18"/>
  <c r="N1434" i="18"/>
  <c r="M1434" i="18"/>
  <c r="L1434" i="18"/>
  <c r="K1434" i="18"/>
  <c r="O1433" i="18"/>
  <c r="N1433" i="18"/>
  <c r="M1433" i="18"/>
  <c r="L1433" i="18"/>
  <c r="K1433" i="18"/>
  <c r="O1432" i="18"/>
  <c r="N1432" i="18"/>
  <c r="M1432" i="18"/>
  <c r="L1432" i="18"/>
  <c r="K1432" i="18"/>
  <c r="O1431" i="18"/>
  <c r="N1431" i="18"/>
  <c r="M1431" i="18"/>
  <c r="L1431" i="18"/>
  <c r="K1431" i="18"/>
  <c r="O1430" i="18"/>
  <c r="N1430" i="18"/>
  <c r="M1430" i="18"/>
  <c r="L1430" i="18"/>
  <c r="K1430" i="18"/>
  <c r="O1429" i="18"/>
  <c r="N1429" i="18"/>
  <c r="M1429" i="18"/>
  <c r="L1429" i="18"/>
  <c r="K1429" i="18"/>
  <c r="O1428" i="18"/>
  <c r="N1428" i="18"/>
  <c r="M1428" i="18"/>
  <c r="L1428" i="18"/>
  <c r="K1428" i="18"/>
  <c r="O1427" i="18"/>
  <c r="N1427" i="18"/>
  <c r="M1427" i="18"/>
  <c r="L1427" i="18"/>
  <c r="K1427" i="18"/>
  <c r="O1426" i="18"/>
  <c r="N1426" i="18"/>
  <c r="M1426" i="18"/>
  <c r="L1426" i="18"/>
  <c r="K1426" i="18"/>
  <c r="O1425" i="18"/>
  <c r="N1425" i="18"/>
  <c r="M1425" i="18"/>
  <c r="L1425" i="18"/>
  <c r="K1425" i="18"/>
  <c r="O1424" i="18"/>
  <c r="N1424" i="18"/>
  <c r="M1424" i="18"/>
  <c r="L1424" i="18"/>
  <c r="K1424" i="18"/>
  <c r="O1423" i="18"/>
  <c r="N1423" i="18"/>
  <c r="M1423" i="18"/>
  <c r="L1423" i="18"/>
  <c r="K1423" i="18"/>
  <c r="O1422" i="18"/>
  <c r="N1422" i="18"/>
  <c r="M1422" i="18"/>
  <c r="L1422" i="18"/>
  <c r="K1422" i="18"/>
  <c r="O1421" i="18"/>
  <c r="N1421" i="18"/>
  <c r="M1421" i="18"/>
  <c r="L1421" i="18"/>
  <c r="K1421" i="18"/>
  <c r="O1420" i="18"/>
  <c r="N1420" i="18"/>
  <c r="M1420" i="18"/>
  <c r="L1420" i="18"/>
  <c r="K1420" i="18"/>
  <c r="O1419" i="18"/>
  <c r="N1419" i="18"/>
  <c r="M1419" i="18"/>
  <c r="L1419" i="18"/>
  <c r="K1419" i="18"/>
  <c r="O1418" i="18"/>
  <c r="N1418" i="18"/>
  <c r="M1418" i="18"/>
  <c r="L1418" i="18"/>
  <c r="K1418" i="18"/>
  <c r="O1417" i="18"/>
  <c r="N1417" i="18"/>
  <c r="M1417" i="18"/>
  <c r="L1417" i="18"/>
  <c r="K1417" i="18"/>
  <c r="O1416" i="18"/>
  <c r="N1416" i="18"/>
  <c r="M1416" i="18"/>
  <c r="L1416" i="18"/>
  <c r="K1416" i="18"/>
  <c r="O1415" i="18"/>
  <c r="N1415" i="18"/>
  <c r="M1415" i="18"/>
  <c r="L1415" i="18"/>
  <c r="K1415" i="18"/>
  <c r="O1414" i="18"/>
  <c r="N1414" i="18"/>
  <c r="M1414" i="18"/>
  <c r="L1414" i="18"/>
  <c r="K1414" i="18"/>
  <c r="O1413" i="18"/>
  <c r="N1413" i="18"/>
  <c r="M1413" i="18"/>
  <c r="L1413" i="18"/>
  <c r="K1413" i="18"/>
  <c r="O1412" i="18"/>
  <c r="N1412" i="18"/>
  <c r="M1412" i="18"/>
  <c r="L1412" i="18"/>
  <c r="K1412" i="18"/>
  <c r="O1411" i="18"/>
  <c r="N1411" i="18"/>
  <c r="M1411" i="18"/>
  <c r="L1411" i="18"/>
  <c r="K1411" i="18"/>
  <c r="O1410" i="18"/>
  <c r="N1410" i="18"/>
  <c r="M1410" i="18"/>
  <c r="L1410" i="18"/>
  <c r="K1410" i="18"/>
  <c r="O1409" i="18"/>
  <c r="N1409" i="18"/>
  <c r="M1409" i="18"/>
  <c r="L1409" i="18"/>
  <c r="K1409" i="18"/>
  <c r="O1408" i="18"/>
  <c r="N1408" i="18"/>
  <c r="M1408" i="18"/>
  <c r="L1408" i="18"/>
  <c r="K1408" i="18"/>
  <c r="O1407" i="18"/>
  <c r="N1407" i="18"/>
  <c r="M1407" i="18"/>
  <c r="L1407" i="18"/>
  <c r="K1407" i="18"/>
  <c r="O1406" i="18"/>
  <c r="N1406" i="18"/>
  <c r="M1406" i="18"/>
  <c r="L1406" i="18"/>
  <c r="K1406" i="18"/>
  <c r="O1405" i="18"/>
  <c r="N1405" i="18"/>
  <c r="M1405" i="18"/>
  <c r="L1405" i="18"/>
  <c r="K1405" i="18"/>
  <c r="O1404" i="18"/>
  <c r="N1404" i="18"/>
  <c r="M1404" i="18"/>
  <c r="L1404" i="18"/>
  <c r="K1404" i="18"/>
  <c r="O1403" i="18"/>
  <c r="N1403" i="18"/>
  <c r="M1403" i="18"/>
  <c r="L1403" i="18"/>
  <c r="K1403" i="18"/>
  <c r="O1402" i="18"/>
  <c r="N1402" i="18"/>
  <c r="M1402" i="18"/>
  <c r="L1402" i="18"/>
  <c r="K1402" i="18"/>
  <c r="O1401" i="18"/>
  <c r="N1401" i="18"/>
  <c r="M1401" i="18"/>
  <c r="L1401" i="18"/>
  <c r="K1401" i="18"/>
  <c r="O1400" i="18"/>
  <c r="N1400" i="18"/>
  <c r="M1400" i="18"/>
  <c r="L1400" i="18"/>
  <c r="K1400" i="18"/>
  <c r="O1399" i="18"/>
  <c r="N1399" i="18"/>
  <c r="M1399" i="18"/>
  <c r="L1399" i="18"/>
  <c r="K1399" i="18"/>
  <c r="O1398" i="18"/>
  <c r="N1398" i="18"/>
  <c r="M1398" i="18"/>
  <c r="L1398" i="18"/>
  <c r="K1398" i="18"/>
  <c r="O1397" i="18"/>
  <c r="N1397" i="18"/>
  <c r="M1397" i="18"/>
  <c r="L1397" i="18"/>
  <c r="K1397" i="18"/>
  <c r="O1396" i="18"/>
  <c r="N1396" i="18"/>
  <c r="M1396" i="18"/>
  <c r="L1396" i="18"/>
  <c r="K1396" i="18"/>
  <c r="O1395" i="18"/>
  <c r="N1395" i="18"/>
  <c r="M1395" i="18"/>
  <c r="L1395" i="18"/>
  <c r="K1395" i="18"/>
  <c r="O1394" i="18"/>
  <c r="N1394" i="18"/>
  <c r="M1394" i="18"/>
  <c r="L1394" i="18"/>
  <c r="K1394" i="18"/>
  <c r="O1393" i="18"/>
  <c r="N1393" i="18"/>
  <c r="M1393" i="18"/>
  <c r="L1393" i="18"/>
  <c r="K1393" i="18"/>
  <c r="O1392" i="18"/>
  <c r="N1392" i="18"/>
  <c r="M1392" i="18"/>
  <c r="L1392" i="18"/>
  <c r="K1392" i="18"/>
  <c r="O1391" i="18"/>
  <c r="N1391" i="18"/>
  <c r="M1391" i="18"/>
  <c r="L1391" i="18"/>
  <c r="K1391" i="18"/>
  <c r="O1390" i="18"/>
  <c r="N1390" i="18"/>
  <c r="M1390" i="18"/>
  <c r="L1390" i="18"/>
  <c r="K1390" i="18"/>
  <c r="O1389" i="18"/>
  <c r="N1389" i="18"/>
  <c r="M1389" i="18"/>
  <c r="L1389" i="18"/>
  <c r="K1389" i="18"/>
  <c r="O1388" i="18"/>
  <c r="N1388" i="18"/>
  <c r="M1388" i="18"/>
  <c r="L1388" i="18"/>
  <c r="K1388" i="18"/>
  <c r="O1387" i="18"/>
  <c r="N1387" i="18"/>
  <c r="M1387" i="18"/>
  <c r="L1387" i="18"/>
  <c r="K1387" i="18"/>
  <c r="O1386" i="18"/>
  <c r="N1386" i="18"/>
  <c r="M1386" i="18"/>
  <c r="L1386" i="18"/>
  <c r="K1386" i="18"/>
  <c r="O1385" i="18"/>
  <c r="N1385" i="18"/>
  <c r="M1385" i="18"/>
  <c r="L1385" i="18"/>
  <c r="K1385" i="18"/>
  <c r="O1384" i="18"/>
  <c r="N1384" i="18"/>
  <c r="M1384" i="18"/>
  <c r="L1384" i="18"/>
  <c r="K1384" i="18"/>
  <c r="O1383" i="18"/>
  <c r="N1383" i="18"/>
  <c r="M1383" i="18"/>
  <c r="L1383" i="18"/>
  <c r="K1383" i="18"/>
  <c r="O1382" i="18"/>
  <c r="N1382" i="18"/>
  <c r="M1382" i="18"/>
  <c r="L1382" i="18"/>
  <c r="K1382" i="18"/>
  <c r="O1381" i="18"/>
  <c r="N1381" i="18"/>
  <c r="M1381" i="18"/>
  <c r="L1381" i="18"/>
  <c r="K1381" i="18"/>
  <c r="O1380" i="18"/>
  <c r="N1380" i="18"/>
  <c r="M1380" i="18"/>
  <c r="L1380" i="18"/>
  <c r="K1380" i="18"/>
  <c r="O1379" i="18"/>
  <c r="N1379" i="18"/>
  <c r="M1379" i="18"/>
  <c r="L1379" i="18"/>
  <c r="K1379" i="18"/>
  <c r="O1378" i="18"/>
  <c r="N1378" i="18"/>
  <c r="M1378" i="18"/>
  <c r="L1378" i="18"/>
  <c r="K1378" i="18"/>
  <c r="O1377" i="18"/>
  <c r="N1377" i="18"/>
  <c r="M1377" i="18"/>
  <c r="L1377" i="18"/>
  <c r="K1377" i="18"/>
  <c r="O1376" i="18"/>
  <c r="N1376" i="18"/>
  <c r="M1376" i="18"/>
  <c r="L1376" i="18"/>
  <c r="K1376" i="18"/>
  <c r="O1375" i="18"/>
  <c r="N1375" i="18"/>
  <c r="M1375" i="18"/>
  <c r="L1375" i="18"/>
  <c r="K1375" i="18"/>
  <c r="O1374" i="18"/>
  <c r="N1374" i="18"/>
  <c r="M1374" i="18"/>
  <c r="L1374" i="18"/>
  <c r="K1374" i="18"/>
  <c r="O1373" i="18"/>
  <c r="N1373" i="18"/>
  <c r="M1373" i="18"/>
  <c r="L1373" i="18"/>
  <c r="K1373" i="18"/>
  <c r="O1372" i="18"/>
  <c r="N1372" i="18"/>
  <c r="M1372" i="18"/>
  <c r="L1372" i="18"/>
  <c r="K1372" i="18"/>
  <c r="O1371" i="18"/>
  <c r="N1371" i="18"/>
  <c r="M1371" i="18"/>
  <c r="L1371" i="18"/>
  <c r="K1371" i="18"/>
  <c r="O1370" i="18"/>
  <c r="N1370" i="18"/>
  <c r="M1370" i="18"/>
  <c r="L1370" i="18"/>
  <c r="K1370" i="18"/>
  <c r="O1369" i="18"/>
  <c r="N1369" i="18"/>
  <c r="M1369" i="18"/>
  <c r="L1369" i="18"/>
  <c r="K1369" i="18"/>
  <c r="O1368" i="18"/>
  <c r="N1368" i="18"/>
  <c r="M1368" i="18"/>
  <c r="L1368" i="18"/>
  <c r="K1368" i="18"/>
  <c r="O1367" i="18"/>
  <c r="N1367" i="18"/>
  <c r="M1367" i="18"/>
  <c r="L1367" i="18"/>
  <c r="K1367" i="18"/>
  <c r="O1366" i="18"/>
  <c r="N1366" i="18"/>
  <c r="M1366" i="18"/>
  <c r="L1366" i="18"/>
  <c r="K1366" i="18"/>
  <c r="O1365" i="18"/>
  <c r="N1365" i="18"/>
  <c r="M1365" i="18"/>
  <c r="L1365" i="18"/>
  <c r="K1365" i="18"/>
  <c r="O1364" i="18"/>
  <c r="N1364" i="18"/>
  <c r="M1364" i="18"/>
  <c r="L1364" i="18"/>
  <c r="K1364" i="18"/>
  <c r="O1363" i="18"/>
  <c r="N1363" i="18"/>
  <c r="M1363" i="18"/>
  <c r="L1363" i="18"/>
  <c r="K1363" i="18"/>
  <c r="O1362" i="18"/>
  <c r="N1362" i="18"/>
  <c r="M1362" i="18"/>
  <c r="L1362" i="18"/>
  <c r="K1362" i="18"/>
  <c r="O1361" i="18"/>
  <c r="N1361" i="18"/>
  <c r="M1361" i="18"/>
  <c r="L1361" i="18"/>
  <c r="K1361" i="18"/>
  <c r="O1360" i="18"/>
  <c r="N1360" i="18"/>
  <c r="M1360" i="18"/>
  <c r="L1360" i="18"/>
  <c r="K1360" i="18"/>
  <c r="O1359" i="18"/>
  <c r="N1359" i="18"/>
  <c r="M1359" i="18"/>
  <c r="L1359" i="18"/>
  <c r="K1359" i="18"/>
  <c r="O1358" i="18"/>
  <c r="N1358" i="18"/>
  <c r="M1358" i="18"/>
  <c r="L1358" i="18"/>
  <c r="K1358" i="18"/>
  <c r="O1357" i="18"/>
  <c r="N1357" i="18"/>
  <c r="M1357" i="18"/>
  <c r="L1357" i="18"/>
  <c r="K1357" i="18"/>
  <c r="O1356" i="18"/>
  <c r="N1356" i="18"/>
  <c r="M1356" i="18"/>
  <c r="L1356" i="18"/>
  <c r="K1356" i="18"/>
  <c r="O1355" i="18"/>
  <c r="N1355" i="18"/>
  <c r="M1355" i="18"/>
  <c r="L1355" i="18"/>
  <c r="K1355" i="18"/>
  <c r="O1354" i="18"/>
  <c r="N1354" i="18"/>
  <c r="M1354" i="18"/>
  <c r="L1354" i="18"/>
  <c r="K1354" i="18"/>
  <c r="O1353" i="18"/>
  <c r="N1353" i="18"/>
  <c r="M1353" i="18"/>
  <c r="L1353" i="18"/>
  <c r="K1353" i="18"/>
  <c r="O1352" i="18"/>
  <c r="N1352" i="18"/>
  <c r="M1352" i="18"/>
  <c r="L1352" i="18"/>
  <c r="K1352" i="18"/>
  <c r="O1351" i="18"/>
  <c r="N1351" i="18"/>
  <c r="M1351" i="18"/>
  <c r="L1351" i="18"/>
  <c r="K1351" i="18"/>
  <c r="O1350" i="18"/>
  <c r="N1350" i="18"/>
  <c r="M1350" i="18"/>
  <c r="L1350" i="18"/>
  <c r="K1350" i="18"/>
  <c r="O1349" i="18"/>
  <c r="N1349" i="18"/>
  <c r="M1349" i="18"/>
  <c r="L1349" i="18"/>
  <c r="K1349" i="18"/>
  <c r="O1348" i="18"/>
  <c r="N1348" i="18"/>
  <c r="M1348" i="18"/>
  <c r="L1348" i="18"/>
  <c r="K1348" i="18"/>
  <c r="O1347" i="18"/>
  <c r="N1347" i="18"/>
  <c r="M1347" i="18"/>
  <c r="L1347" i="18"/>
  <c r="K1347" i="18"/>
  <c r="O1346" i="18"/>
  <c r="N1346" i="18"/>
  <c r="M1346" i="18"/>
  <c r="L1346" i="18"/>
  <c r="K1346" i="18"/>
  <c r="O1345" i="18"/>
  <c r="N1345" i="18"/>
  <c r="M1345" i="18"/>
  <c r="L1345" i="18"/>
  <c r="K1345" i="18"/>
  <c r="O1344" i="18"/>
  <c r="N1344" i="18"/>
  <c r="M1344" i="18"/>
  <c r="L1344" i="18"/>
  <c r="K1344" i="18"/>
  <c r="O1343" i="18"/>
  <c r="N1343" i="18"/>
  <c r="M1343" i="18"/>
  <c r="L1343" i="18"/>
  <c r="K1343" i="18"/>
  <c r="O1342" i="18"/>
  <c r="N1342" i="18"/>
  <c r="M1342" i="18"/>
  <c r="L1342" i="18"/>
  <c r="K1342" i="18"/>
  <c r="O1341" i="18"/>
  <c r="N1341" i="18"/>
  <c r="M1341" i="18"/>
  <c r="L1341" i="18"/>
  <c r="K1341" i="18"/>
  <c r="O1340" i="18"/>
  <c r="N1340" i="18"/>
  <c r="M1340" i="18"/>
  <c r="L1340" i="18"/>
  <c r="K1340" i="18"/>
  <c r="O1339" i="18"/>
  <c r="N1339" i="18"/>
  <c r="M1339" i="18"/>
  <c r="L1339" i="18"/>
  <c r="K1339" i="18"/>
  <c r="O1338" i="18"/>
  <c r="N1338" i="18"/>
  <c r="M1338" i="18"/>
  <c r="L1338" i="18"/>
  <c r="K1338" i="18"/>
  <c r="O1337" i="18"/>
  <c r="N1337" i="18"/>
  <c r="M1337" i="18"/>
  <c r="L1337" i="18"/>
  <c r="K1337" i="18"/>
  <c r="O1336" i="18"/>
  <c r="N1336" i="18"/>
  <c r="M1336" i="18"/>
  <c r="L1336" i="18"/>
  <c r="K1336" i="18"/>
  <c r="O1335" i="18"/>
  <c r="N1335" i="18"/>
  <c r="M1335" i="18"/>
  <c r="L1335" i="18"/>
  <c r="K1335" i="18"/>
  <c r="O1334" i="18"/>
  <c r="N1334" i="18"/>
  <c r="M1334" i="18"/>
  <c r="L1334" i="18"/>
  <c r="K1334" i="18"/>
  <c r="O1333" i="18"/>
  <c r="N1333" i="18"/>
  <c r="M1333" i="18"/>
  <c r="L1333" i="18"/>
  <c r="K1333" i="18"/>
  <c r="O1332" i="18"/>
  <c r="N1332" i="18"/>
  <c r="M1332" i="18"/>
  <c r="L1332" i="18"/>
  <c r="K1332" i="18"/>
  <c r="O1331" i="18"/>
  <c r="N1331" i="18"/>
  <c r="M1331" i="18"/>
  <c r="L1331" i="18"/>
  <c r="K1331" i="18"/>
  <c r="O1330" i="18"/>
  <c r="N1330" i="18"/>
  <c r="M1330" i="18"/>
  <c r="L1330" i="18"/>
  <c r="K1330" i="18"/>
  <c r="O1329" i="18"/>
  <c r="N1329" i="18"/>
  <c r="M1329" i="18"/>
  <c r="L1329" i="18"/>
  <c r="K1329" i="18"/>
  <c r="O1328" i="18"/>
  <c r="N1328" i="18"/>
  <c r="M1328" i="18"/>
  <c r="L1328" i="18"/>
  <c r="K1328" i="18"/>
  <c r="O1327" i="18"/>
  <c r="N1327" i="18"/>
  <c r="M1327" i="18"/>
  <c r="L1327" i="18"/>
  <c r="K1327" i="18"/>
  <c r="O1326" i="18"/>
  <c r="N1326" i="18"/>
  <c r="M1326" i="18"/>
  <c r="L1326" i="18"/>
  <c r="K1326" i="18"/>
  <c r="O1325" i="18"/>
  <c r="N1325" i="18"/>
  <c r="M1325" i="18"/>
  <c r="L1325" i="18"/>
  <c r="K1325" i="18"/>
  <c r="O1324" i="18"/>
  <c r="N1324" i="18"/>
  <c r="M1324" i="18"/>
  <c r="L1324" i="18"/>
  <c r="K1324" i="18"/>
  <c r="O1323" i="18"/>
  <c r="N1323" i="18"/>
  <c r="M1323" i="18"/>
  <c r="L1323" i="18"/>
  <c r="K1323" i="18"/>
  <c r="O1322" i="18"/>
  <c r="N1322" i="18"/>
  <c r="M1322" i="18"/>
  <c r="L1322" i="18"/>
  <c r="K1322" i="18"/>
  <c r="O1321" i="18"/>
  <c r="N1321" i="18"/>
  <c r="M1321" i="18"/>
  <c r="L1321" i="18"/>
  <c r="K1321" i="18"/>
  <c r="O1320" i="18"/>
  <c r="N1320" i="18"/>
  <c r="M1320" i="18"/>
  <c r="L1320" i="18"/>
  <c r="K1320" i="18"/>
  <c r="O1319" i="18"/>
  <c r="N1319" i="18"/>
  <c r="M1319" i="18"/>
  <c r="L1319" i="18"/>
  <c r="K1319" i="18"/>
  <c r="O1318" i="18"/>
  <c r="N1318" i="18"/>
  <c r="M1318" i="18"/>
  <c r="L1318" i="18"/>
  <c r="K1318" i="18"/>
  <c r="O1317" i="18"/>
  <c r="N1317" i="18"/>
  <c r="M1317" i="18"/>
  <c r="L1317" i="18"/>
  <c r="K1317" i="18"/>
  <c r="O1316" i="18"/>
  <c r="N1316" i="18"/>
  <c r="M1316" i="18"/>
  <c r="L1316" i="18"/>
  <c r="K1316" i="18"/>
  <c r="O1315" i="18"/>
  <c r="N1315" i="18"/>
  <c r="M1315" i="18"/>
  <c r="L1315" i="18"/>
  <c r="K1315" i="18"/>
  <c r="O1314" i="18"/>
  <c r="N1314" i="18"/>
  <c r="M1314" i="18"/>
  <c r="L1314" i="18"/>
  <c r="K1314" i="18"/>
  <c r="O1313" i="18"/>
  <c r="N1313" i="18"/>
  <c r="M1313" i="18"/>
  <c r="L1313" i="18"/>
  <c r="K1313" i="18"/>
  <c r="O1312" i="18"/>
  <c r="N1312" i="18"/>
  <c r="M1312" i="18"/>
  <c r="L1312" i="18"/>
  <c r="K1312" i="18"/>
  <c r="O1311" i="18"/>
  <c r="N1311" i="18"/>
  <c r="M1311" i="18"/>
  <c r="L1311" i="18"/>
  <c r="K1311" i="18"/>
  <c r="O1310" i="18"/>
  <c r="N1310" i="18"/>
  <c r="M1310" i="18"/>
  <c r="L1310" i="18"/>
  <c r="K1310" i="18"/>
  <c r="O1309" i="18"/>
  <c r="N1309" i="18"/>
  <c r="M1309" i="18"/>
  <c r="L1309" i="18"/>
  <c r="K1309" i="18"/>
  <c r="O1308" i="18"/>
  <c r="N1308" i="18"/>
  <c r="M1308" i="18"/>
  <c r="L1308" i="18"/>
  <c r="K1308" i="18"/>
  <c r="O1307" i="18"/>
  <c r="N1307" i="18"/>
  <c r="M1307" i="18"/>
  <c r="L1307" i="18"/>
  <c r="K1307" i="18"/>
  <c r="O1306" i="18"/>
  <c r="N1306" i="18"/>
  <c r="M1306" i="18"/>
  <c r="L1306" i="18"/>
  <c r="K1306" i="18"/>
  <c r="O1305" i="18"/>
  <c r="N1305" i="18"/>
  <c r="M1305" i="18"/>
  <c r="L1305" i="18"/>
  <c r="K1305" i="18"/>
  <c r="O1304" i="18"/>
  <c r="N1304" i="18"/>
  <c r="M1304" i="18"/>
  <c r="L1304" i="18"/>
  <c r="K1304" i="18"/>
  <c r="O1303" i="18"/>
  <c r="N1303" i="18"/>
  <c r="M1303" i="18"/>
  <c r="L1303" i="18"/>
  <c r="K1303" i="18"/>
  <c r="O1302" i="18"/>
  <c r="N1302" i="18"/>
  <c r="M1302" i="18"/>
  <c r="L1302" i="18"/>
  <c r="K1302" i="18"/>
  <c r="O1301" i="18"/>
  <c r="N1301" i="18"/>
  <c r="M1301" i="18"/>
  <c r="L1301" i="18"/>
  <c r="K1301" i="18"/>
  <c r="O1300" i="18"/>
  <c r="N1300" i="18"/>
  <c r="M1300" i="18"/>
  <c r="L1300" i="18"/>
  <c r="K1300" i="18"/>
  <c r="O1299" i="18"/>
  <c r="N1299" i="18"/>
  <c r="M1299" i="18"/>
  <c r="L1299" i="18"/>
  <c r="K1299" i="18"/>
  <c r="O1298" i="18"/>
  <c r="N1298" i="18"/>
  <c r="M1298" i="18"/>
  <c r="L1298" i="18"/>
  <c r="K1298" i="18"/>
  <c r="O1297" i="18"/>
  <c r="N1297" i="18"/>
  <c r="M1297" i="18"/>
  <c r="L1297" i="18"/>
  <c r="K1297" i="18"/>
  <c r="O1296" i="18"/>
  <c r="N1296" i="18"/>
  <c r="M1296" i="18"/>
  <c r="L1296" i="18"/>
  <c r="K1296" i="18"/>
  <c r="O1295" i="18"/>
  <c r="N1295" i="18"/>
  <c r="M1295" i="18"/>
  <c r="L1295" i="18"/>
  <c r="K1295" i="18"/>
  <c r="O1294" i="18"/>
  <c r="N1294" i="18"/>
  <c r="M1294" i="18"/>
  <c r="L1294" i="18"/>
  <c r="K1294" i="18"/>
  <c r="O1293" i="18"/>
  <c r="N1293" i="18"/>
  <c r="M1293" i="18"/>
  <c r="L1293" i="18"/>
  <c r="K1293" i="18"/>
  <c r="O1292" i="18"/>
  <c r="N1292" i="18"/>
  <c r="M1292" i="18"/>
  <c r="L1292" i="18"/>
  <c r="K1292" i="18"/>
  <c r="O1291" i="18"/>
  <c r="N1291" i="18"/>
  <c r="M1291" i="18"/>
  <c r="L1291" i="18"/>
  <c r="K1291" i="18"/>
  <c r="O1290" i="18"/>
  <c r="N1290" i="18"/>
  <c r="M1290" i="18"/>
  <c r="L1290" i="18"/>
  <c r="K1290" i="18"/>
  <c r="O1289" i="18"/>
  <c r="N1289" i="18"/>
  <c r="M1289" i="18"/>
  <c r="L1289" i="18"/>
  <c r="K1289" i="18"/>
  <c r="O1288" i="18"/>
  <c r="N1288" i="18"/>
  <c r="M1288" i="18"/>
  <c r="L1288" i="18"/>
  <c r="K1288" i="18"/>
  <c r="O1287" i="18"/>
  <c r="N1287" i="18"/>
  <c r="M1287" i="18"/>
  <c r="L1287" i="18"/>
  <c r="K1287" i="18"/>
  <c r="O1286" i="18"/>
  <c r="N1286" i="18"/>
  <c r="M1286" i="18"/>
  <c r="L1286" i="18"/>
  <c r="K1286" i="18"/>
  <c r="O1285" i="18"/>
  <c r="N1285" i="18"/>
  <c r="M1285" i="18"/>
  <c r="L1285" i="18"/>
  <c r="K1285" i="18"/>
  <c r="O1284" i="18"/>
  <c r="N1284" i="18"/>
  <c r="M1284" i="18"/>
  <c r="L1284" i="18"/>
  <c r="K1284" i="18"/>
  <c r="O1283" i="18"/>
  <c r="N1283" i="18"/>
  <c r="M1283" i="18"/>
  <c r="L1283" i="18"/>
  <c r="K1283" i="18"/>
  <c r="O1282" i="18"/>
  <c r="N1282" i="18"/>
  <c r="M1282" i="18"/>
  <c r="L1282" i="18"/>
  <c r="K1282" i="18"/>
  <c r="O1281" i="18"/>
  <c r="N1281" i="18"/>
  <c r="M1281" i="18"/>
  <c r="L1281" i="18"/>
  <c r="K1281" i="18"/>
  <c r="O1280" i="18"/>
  <c r="N1280" i="18"/>
  <c r="M1280" i="18"/>
  <c r="L1280" i="18"/>
  <c r="K1280" i="18"/>
  <c r="O1279" i="18"/>
  <c r="N1279" i="18"/>
  <c r="M1279" i="18"/>
  <c r="L1279" i="18"/>
  <c r="K1279" i="18"/>
  <c r="O1278" i="18"/>
  <c r="N1278" i="18"/>
  <c r="M1278" i="18"/>
  <c r="L1278" i="18"/>
  <c r="K1278" i="18"/>
  <c r="O1277" i="18"/>
  <c r="N1277" i="18"/>
  <c r="M1277" i="18"/>
  <c r="L1277" i="18"/>
  <c r="K1277" i="18"/>
  <c r="O1276" i="18"/>
  <c r="N1276" i="18"/>
  <c r="M1276" i="18"/>
  <c r="L1276" i="18"/>
  <c r="K1276" i="18"/>
  <c r="O1275" i="18"/>
  <c r="N1275" i="18"/>
  <c r="M1275" i="18"/>
  <c r="L1275" i="18"/>
  <c r="K1275" i="18"/>
  <c r="O1274" i="18"/>
  <c r="N1274" i="18"/>
  <c r="M1274" i="18"/>
  <c r="L1274" i="18"/>
  <c r="K1274" i="18"/>
  <c r="O1273" i="18"/>
  <c r="N1273" i="18"/>
  <c r="M1273" i="18"/>
  <c r="L1273" i="18"/>
  <c r="K1273" i="18"/>
  <c r="O1272" i="18"/>
  <c r="N1272" i="18"/>
  <c r="M1272" i="18"/>
  <c r="L1272" i="18"/>
  <c r="K1272" i="18"/>
  <c r="O1271" i="18"/>
  <c r="N1271" i="18"/>
  <c r="M1271" i="18"/>
  <c r="L1271" i="18"/>
  <c r="K1271" i="18"/>
  <c r="O1270" i="18"/>
  <c r="N1270" i="18"/>
  <c r="M1270" i="18"/>
  <c r="L1270" i="18"/>
  <c r="K1270" i="18"/>
  <c r="O1269" i="18"/>
  <c r="N1269" i="18"/>
  <c r="M1269" i="18"/>
  <c r="L1269" i="18"/>
  <c r="K1269" i="18"/>
  <c r="O1268" i="18"/>
  <c r="N1268" i="18"/>
  <c r="M1268" i="18"/>
  <c r="L1268" i="18"/>
  <c r="K1268" i="18"/>
  <c r="O1267" i="18"/>
  <c r="N1267" i="18"/>
  <c r="M1267" i="18"/>
  <c r="L1267" i="18"/>
  <c r="K1267" i="18"/>
  <c r="O1266" i="18"/>
  <c r="N1266" i="18"/>
  <c r="M1266" i="18"/>
  <c r="L1266" i="18"/>
  <c r="K1266" i="18"/>
  <c r="O1265" i="18"/>
  <c r="N1265" i="18"/>
  <c r="M1265" i="18"/>
  <c r="L1265" i="18"/>
  <c r="K1265" i="18"/>
  <c r="O1264" i="18"/>
  <c r="N1264" i="18"/>
  <c r="M1264" i="18"/>
  <c r="L1264" i="18"/>
  <c r="K1264" i="18"/>
  <c r="O1263" i="18"/>
  <c r="N1263" i="18"/>
  <c r="M1263" i="18"/>
  <c r="L1263" i="18"/>
  <c r="K1263" i="18"/>
  <c r="O1262" i="18"/>
  <c r="N1262" i="18"/>
  <c r="M1262" i="18"/>
  <c r="L1262" i="18"/>
  <c r="K1262" i="18"/>
  <c r="O1261" i="18"/>
  <c r="N1261" i="18"/>
  <c r="M1261" i="18"/>
  <c r="L1261" i="18"/>
  <c r="K1261" i="18"/>
  <c r="O1260" i="18"/>
  <c r="N1260" i="18"/>
  <c r="M1260" i="18"/>
  <c r="L1260" i="18"/>
  <c r="K1260" i="18"/>
  <c r="O1259" i="18"/>
  <c r="N1259" i="18"/>
  <c r="M1259" i="18"/>
  <c r="L1259" i="18"/>
  <c r="K1259" i="18"/>
  <c r="O1258" i="18"/>
  <c r="N1258" i="18"/>
  <c r="M1258" i="18"/>
  <c r="L1258" i="18"/>
  <c r="K1258" i="18"/>
  <c r="O1257" i="18"/>
  <c r="N1257" i="18"/>
  <c r="M1257" i="18"/>
  <c r="L1257" i="18"/>
  <c r="K1257" i="18"/>
  <c r="O1256" i="18"/>
  <c r="N1256" i="18"/>
  <c r="M1256" i="18"/>
  <c r="L1256" i="18"/>
  <c r="K1256" i="18"/>
  <c r="O1255" i="18"/>
  <c r="N1255" i="18"/>
  <c r="M1255" i="18"/>
  <c r="L1255" i="18"/>
  <c r="K1255" i="18"/>
  <c r="O1254" i="18"/>
  <c r="N1254" i="18"/>
  <c r="M1254" i="18"/>
  <c r="L1254" i="18"/>
  <c r="K1254" i="18"/>
  <c r="O1253" i="18"/>
  <c r="N1253" i="18"/>
  <c r="M1253" i="18"/>
  <c r="L1253" i="18"/>
  <c r="K1253" i="18"/>
  <c r="O1252" i="18"/>
  <c r="N1252" i="18"/>
  <c r="M1252" i="18"/>
  <c r="L1252" i="18"/>
  <c r="K1252" i="18"/>
  <c r="O1251" i="18"/>
  <c r="N1251" i="18"/>
  <c r="M1251" i="18"/>
  <c r="L1251" i="18"/>
  <c r="K1251" i="18"/>
  <c r="O1250" i="18"/>
  <c r="N1250" i="18"/>
  <c r="M1250" i="18"/>
  <c r="L1250" i="18"/>
  <c r="K1250" i="18"/>
  <c r="O1249" i="18"/>
  <c r="N1249" i="18"/>
  <c r="M1249" i="18"/>
  <c r="L1249" i="18"/>
  <c r="K1249" i="18"/>
  <c r="O1248" i="18"/>
  <c r="N1248" i="18"/>
  <c r="M1248" i="18"/>
  <c r="L1248" i="18"/>
  <c r="K1248" i="18"/>
  <c r="O1247" i="18"/>
  <c r="N1247" i="18"/>
  <c r="M1247" i="18"/>
  <c r="L1247" i="18"/>
  <c r="K1247" i="18"/>
  <c r="O1246" i="18"/>
  <c r="N1246" i="18"/>
  <c r="M1246" i="18"/>
  <c r="L1246" i="18"/>
  <c r="K1246" i="18"/>
  <c r="O1245" i="18"/>
  <c r="N1245" i="18"/>
  <c r="M1245" i="18"/>
  <c r="L1245" i="18"/>
  <c r="K1245" i="18"/>
  <c r="O1244" i="18"/>
  <c r="N1244" i="18"/>
  <c r="M1244" i="18"/>
  <c r="L1244" i="18"/>
  <c r="K1244" i="18"/>
  <c r="O1243" i="18"/>
  <c r="N1243" i="18"/>
  <c r="M1243" i="18"/>
  <c r="L1243" i="18"/>
  <c r="K1243" i="18"/>
  <c r="O1242" i="18"/>
  <c r="N1242" i="18"/>
  <c r="M1242" i="18"/>
  <c r="L1242" i="18"/>
  <c r="K1242" i="18"/>
  <c r="O1241" i="18"/>
  <c r="N1241" i="18"/>
  <c r="M1241" i="18"/>
  <c r="L1241" i="18"/>
  <c r="K1241" i="18"/>
  <c r="O1240" i="18"/>
  <c r="N1240" i="18"/>
  <c r="M1240" i="18"/>
  <c r="L1240" i="18"/>
  <c r="K1240" i="18"/>
  <c r="O1239" i="18"/>
  <c r="N1239" i="18"/>
  <c r="M1239" i="18"/>
  <c r="L1239" i="18"/>
  <c r="K1239" i="18"/>
  <c r="O1238" i="18"/>
  <c r="N1238" i="18"/>
  <c r="M1238" i="18"/>
  <c r="L1238" i="18"/>
  <c r="K1238" i="18"/>
  <c r="O1237" i="18"/>
  <c r="N1237" i="18"/>
  <c r="M1237" i="18"/>
  <c r="L1237" i="18"/>
  <c r="K1237" i="18"/>
  <c r="O1236" i="18"/>
  <c r="N1236" i="18"/>
  <c r="M1236" i="18"/>
  <c r="L1236" i="18"/>
  <c r="K1236" i="18"/>
  <c r="O1235" i="18"/>
  <c r="N1235" i="18"/>
  <c r="M1235" i="18"/>
  <c r="L1235" i="18"/>
  <c r="K1235" i="18"/>
  <c r="O1234" i="18"/>
  <c r="N1234" i="18"/>
  <c r="M1234" i="18"/>
  <c r="L1234" i="18"/>
  <c r="K1234" i="18"/>
  <c r="O1233" i="18"/>
  <c r="N1233" i="18"/>
  <c r="M1233" i="18"/>
  <c r="L1233" i="18"/>
  <c r="K1233" i="18"/>
  <c r="O1232" i="18"/>
  <c r="N1232" i="18"/>
  <c r="M1232" i="18"/>
  <c r="L1232" i="18"/>
  <c r="K1232" i="18"/>
  <c r="O1231" i="18"/>
  <c r="N1231" i="18"/>
  <c r="M1231" i="18"/>
  <c r="L1231" i="18"/>
  <c r="K1231" i="18"/>
  <c r="O1230" i="18"/>
  <c r="N1230" i="18"/>
  <c r="M1230" i="18"/>
  <c r="L1230" i="18"/>
  <c r="K1230" i="18"/>
  <c r="O1229" i="18"/>
  <c r="N1229" i="18"/>
  <c r="M1229" i="18"/>
  <c r="L1229" i="18"/>
  <c r="K1229" i="18"/>
  <c r="O1228" i="18"/>
  <c r="N1228" i="18"/>
  <c r="M1228" i="18"/>
  <c r="L1228" i="18"/>
  <c r="K1228" i="18"/>
  <c r="O1227" i="18"/>
  <c r="N1227" i="18"/>
  <c r="M1227" i="18"/>
  <c r="L1227" i="18"/>
  <c r="K1227" i="18"/>
  <c r="O1226" i="18"/>
  <c r="N1226" i="18"/>
  <c r="M1226" i="18"/>
  <c r="L1226" i="18"/>
  <c r="K1226" i="18"/>
  <c r="O1225" i="18"/>
  <c r="N1225" i="18"/>
  <c r="M1225" i="18"/>
  <c r="L1225" i="18"/>
  <c r="K1225" i="18"/>
  <c r="O1224" i="18"/>
  <c r="N1224" i="18"/>
  <c r="M1224" i="18"/>
  <c r="L1224" i="18"/>
  <c r="K1224" i="18"/>
  <c r="O1223" i="18"/>
  <c r="N1223" i="18"/>
  <c r="M1223" i="18"/>
  <c r="L1223" i="18"/>
  <c r="K1223" i="18"/>
  <c r="O1222" i="18"/>
  <c r="N1222" i="18"/>
  <c r="M1222" i="18"/>
  <c r="L1222" i="18"/>
  <c r="K1222" i="18"/>
  <c r="O1221" i="18"/>
  <c r="N1221" i="18"/>
  <c r="M1221" i="18"/>
  <c r="L1221" i="18"/>
  <c r="K1221" i="18"/>
  <c r="O1220" i="18"/>
  <c r="N1220" i="18"/>
  <c r="M1220" i="18"/>
  <c r="L1220" i="18"/>
  <c r="K1220" i="18"/>
  <c r="O1219" i="18"/>
  <c r="N1219" i="18"/>
  <c r="M1219" i="18"/>
  <c r="L1219" i="18"/>
  <c r="K1219" i="18"/>
  <c r="O1218" i="18"/>
  <c r="N1218" i="18"/>
  <c r="M1218" i="18"/>
  <c r="L1218" i="18"/>
  <c r="K1218" i="18"/>
  <c r="O1217" i="18"/>
  <c r="N1217" i="18"/>
  <c r="M1217" i="18"/>
  <c r="L1217" i="18"/>
  <c r="K1217" i="18"/>
  <c r="O1216" i="18"/>
  <c r="N1216" i="18"/>
  <c r="M1216" i="18"/>
  <c r="L1216" i="18"/>
  <c r="K1216" i="18"/>
  <c r="O1215" i="18"/>
  <c r="N1215" i="18"/>
  <c r="M1215" i="18"/>
  <c r="L1215" i="18"/>
  <c r="K1215" i="18"/>
  <c r="O1214" i="18"/>
  <c r="N1214" i="18"/>
  <c r="M1214" i="18"/>
  <c r="L1214" i="18"/>
  <c r="K1214" i="18"/>
  <c r="O1213" i="18"/>
  <c r="N1213" i="18"/>
  <c r="M1213" i="18"/>
  <c r="L1213" i="18"/>
  <c r="K1213" i="18"/>
  <c r="O1212" i="18"/>
  <c r="N1212" i="18"/>
  <c r="M1212" i="18"/>
  <c r="L1212" i="18"/>
  <c r="K1212" i="18"/>
  <c r="O1211" i="18"/>
  <c r="N1211" i="18"/>
  <c r="M1211" i="18"/>
  <c r="L1211" i="18"/>
  <c r="K1211" i="18"/>
  <c r="O1210" i="18"/>
  <c r="N1210" i="18"/>
  <c r="M1210" i="18"/>
  <c r="L1210" i="18"/>
  <c r="K1210" i="18"/>
  <c r="O1209" i="18"/>
  <c r="N1209" i="18"/>
  <c r="M1209" i="18"/>
  <c r="L1209" i="18"/>
  <c r="K1209" i="18"/>
  <c r="O1208" i="18"/>
  <c r="N1208" i="18"/>
  <c r="M1208" i="18"/>
  <c r="L1208" i="18"/>
  <c r="K1208" i="18"/>
  <c r="O1207" i="18"/>
  <c r="N1207" i="18"/>
  <c r="M1207" i="18"/>
  <c r="L1207" i="18"/>
  <c r="K1207" i="18"/>
  <c r="O1206" i="18"/>
  <c r="N1206" i="18"/>
  <c r="M1206" i="18"/>
  <c r="L1206" i="18"/>
  <c r="K1206" i="18"/>
  <c r="O1205" i="18"/>
  <c r="N1205" i="18"/>
  <c r="M1205" i="18"/>
  <c r="L1205" i="18"/>
  <c r="K1205" i="18"/>
  <c r="O1204" i="18"/>
  <c r="N1204" i="18"/>
  <c r="M1204" i="18"/>
  <c r="L1204" i="18"/>
  <c r="K1204" i="18"/>
  <c r="O1203" i="18"/>
  <c r="N1203" i="18"/>
  <c r="M1203" i="18"/>
  <c r="L1203" i="18"/>
  <c r="K1203" i="18"/>
  <c r="O1202" i="18"/>
  <c r="N1202" i="18"/>
  <c r="M1202" i="18"/>
  <c r="L1202" i="18"/>
  <c r="K1202" i="18"/>
  <c r="O1201" i="18"/>
  <c r="N1201" i="18"/>
  <c r="M1201" i="18"/>
  <c r="L1201" i="18"/>
  <c r="K1201" i="18"/>
  <c r="O1200" i="18"/>
  <c r="N1200" i="18"/>
  <c r="M1200" i="18"/>
  <c r="L1200" i="18"/>
  <c r="K1200" i="18"/>
  <c r="O1199" i="18"/>
  <c r="N1199" i="18"/>
  <c r="M1199" i="18"/>
  <c r="L1199" i="18"/>
  <c r="K1199" i="18"/>
  <c r="O1198" i="18"/>
  <c r="N1198" i="18"/>
  <c r="M1198" i="18"/>
  <c r="L1198" i="18"/>
  <c r="K1198" i="18"/>
  <c r="O1197" i="18"/>
  <c r="N1197" i="18"/>
  <c r="M1197" i="18"/>
  <c r="L1197" i="18"/>
  <c r="K1197" i="18"/>
  <c r="O1196" i="18"/>
  <c r="N1196" i="18"/>
  <c r="M1196" i="18"/>
  <c r="L1196" i="18"/>
  <c r="K1196" i="18"/>
  <c r="O1195" i="18"/>
  <c r="N1195" i="18"/>
  <c r="M1195" i="18"/>
  <c r="L1195" i="18"/>
  <c r="K1195" i="18"/>
  <c r="O1194" i="18"/>
  <c r="N1194" i="18"/>
  <c r="M1194" i="18"/>
  <c r="L1194" i="18"/>
  <c r="K1194" i="18"/>
  <c r="O1193" i="18"/>
  <c r="N1193" i="18"/>
  <c r="M1193" i="18"/>
  <c r="L1193" i="18"/>
  <c r="K1193" i="18"/>
  <c r="O1192" i="18"/>
  <c r="N1192" i="18"/>
  <c r="M1192" i="18"/>
  <c r="L1192" i="18"/>
  <c r="K1192" i="18"/>
  <c r="O1191" i="18"/>
  <c r="N1191" i="18"/>
  <c r="M1191" i="18"/>
  <c r="L1191" i="18"/>
  <c r="K1191" i="18"/>
  <c r="O1190" i="18"/>
  <c r="N1190" i="18"/>
  <c r="M1190" i="18"/>
  <c r="L1190" i="18"/>
  <c r="K1190" i="18"/>
  <c r="O1189" i="18"/>
  <c r="N1189" i="18"/>
  <c r="M1189" i="18"/>
  <c r="L1189" i="18"/>
  <c r="K1189" i="18"/>
  <c r="O1188" i="18"/>
  <c r="N1188" i="18"/>
  <c r="M1188" i="18"/>
  <c r="L1188" i="18"/>
  <c r="K1188" i="18"/>
  <c r="O1187" i="18"/>
  <c r="N1187" i="18"/>
  <c r="M1187" i="18"/>
  <c r="L1187" i="18"/>
  <c r="K1187" i="18"/>
  <c r="O1186" i="18"/>
  <c r="N1186" i="18"/>
  <c r="M1186" i="18"/>
  <c r="L1186" i="18"/>
  <c r="K1186" i="18"/>
  <c r="O1185" i="18"/>
  <c r="N1185" i="18"/>
  <c r="M1185" i="18"/>
  <c r="L1185" i="18"/>
  <c r="K1185" i="18"/>
  <c r="O1184" i="18"/>
  <c r="N1184" i="18"/>
  <c r="M1184" i="18"/>
  <c r="L1184" i="18"/>
  <c r="K1184" i="18"/>
  <c r="O1183" i="18"/>
  <c r="N1183" i="18"/>
  <c r="M1183" i="18"/>
  <c r="L1183" i="18"/>
  <c r="K1183" i="18"/>
  <c r="O1182" i="18"/>
  <c r="N1182" i="18"/>
  <c r="M1182" i="18"/>
  <c r="L1182" i="18"/>
  <c r="K1182" i="18"/>
  <c r="O1181" i="18"/>
  <c r="N1181" i="18"/>
  <c r="M1181" i="18"/>
  <c r="L1181" i="18"/>
  <c r="K1181" i="18"/>
  <c r="O1180" i="18"/>
  <c r="N1180" i="18"/>
  <c r="M1180" i="18"/>
  <c r="L1180" i="18"/>
  <c r="K1180" i="18"/>
  <c r="O1179" i="18"/>
  <c r="N1179" i="18"/>
  <c r="M1179" i="18"/>
  <c r="L1179" i="18"/>
  <c r="K1179" i="18"/>
  <c r="O1178" i="18"/>
  <c r="N1178" i="18"/>
  <c r="M1178" i="18"/>
  <c r="L1178" i="18"/>
  <c r="K1178" i="18"/>
  <c r="O1177" i="18"/>
  <c r="N1177" i="18"/>
  <c r="M1177" i="18"/>
  <c r="L1177" i="18"/>
  <c r="K1177" i="18"/>
  <c r="O1176" i="18"/>
  <c r="N1176" i="18"/>
  <c r="M1176" i="18"/>
  <c r="L1176" i="18"/>
  <c r="K1176" i="18"/>
  <c r="O1175" i="18"/>
  <c r="N1175" i="18"/>
  <c r="M1175" i="18"/>
  <c r="L1175" i="18"/>
  <c r="K1175" i="18"/>
  <c r="O1174" i="18"/>
  <c r="N1174" i="18"/>
  <c r="M1174" i="18"/>
  <c r="L1174" i="18"/>
  <c r="K1174" i="18"/>
  <c r="O1173" i="18"/>
  <c r="N1173" i="18"/>
  <c r="M1173" i="18"/>
  <c r="L1173" i="18"/>
  <c r="K1173" i="18"/>
  <c r="O1172" i="18"/>
  <c r="N1172" i="18"/>
  <c r="M1172" i="18"/>
  <c r="L1172" i="18"/>
  <c r="K1172" i="18"/>
  <c r="O1171" i="18"/>
  <c r="N1171" i="18"/>
  <c r="M1171" i="18"/>
  <c r="L1171" i="18"/>
  <c r="K1171" i="18"/>
  <c r="O1170" i="18"/>
  <c r="N1170" i="18"/>
  <c r="M1170" i="18"/>
  <c r="L1170" i="18"/>
  <c r="K1170" i="18"/>
  <c r="O1169" i="18"/>
  <c r="N1169" i="18"/>
  <c r="M1169" i="18"/>
  <c r="L1169" i="18"/>
  <c r="K1169" i="18"/>
  <c r="O1168" i="18"/>
  <c r="N1168" i="18"/>
  <c r="M1168" i="18"/>
  <c r="L1168" i="18"/>
  <c r="K1168" i="18"/>
  <c r="O1167" i="18"/>
  <c r="N1167" i="18"/>
  <c r="M1167" i="18"/>
  <c r="L1167" i="18"/>
  <c r="K1167" i="18"/>
  <c r="O1166" i="18"/>
  <c r="N1166" i="18"/>
  <c r="M1166" i="18"/>
  <c r="L1166" i="18"/>
  <c r="K1166" i="18"/>
  <c r="O1165" i="18"/>
  <c r="N1165" i="18"/>
  <c r="M1165" i="18"/>
  <c r="L1165" i="18"/>
  <c r="K1165" i="18"/>
  <c r="O1164" i="18"/>
  <c r="N1164" i="18"/>
  <c r="M1164" i="18"/>
  <c r="L1164" i="18"/>
  <c r="K1164" i="18"/>
  <c r="O1163" i="18"/>
  <c r="N1163" i="18"/>
  <c r="M1163" i="18"/>
  <c r="L1163" i="18"/>
  <c r="K1163" i="18"/>
  <c r="O1162" i="18"/>
  <c r="N1162" i="18"/>
  <c r="M1162" i="18"/>
  <c r="L1162" i="18"/>
  <c r="K1162" i="18"/>
  <c r="O1161" i="18"/>
  <c r="N1161" i="18"/>
  <c r="M1161" i="18"/>
  <c r="L1161" i="18"/>
  <c r="K1161" i="18"/>
  <c r="O1160" i="18"/>
  <c r="N1160" i="18"/>
  <c r="M1160" i="18"/>
  <c r="L1160" i="18"/>
  <c r="K1160" i="18"/>
  <c r="O1159" i="18"/>
  <c r="N1159" i="18"/>
  <c r="M1159" i="18"/>
  <c r="L1159" i="18"/>
  <c r="K1159" i="18"/>
  <c r="O1158" i="18"/>
  <c r="N1158" i="18"/>
  <c r="M1158" i="18"/>
  <c r="L1158" i="18"/>
  <c r="K1158" i="18"/>
  <c r="O1157" i="18"/>
  <c r="N1157" i="18"/>
  <c r="M1157" i="18"/>
  <c r="L1157" i="18"/>
  <c r="K1157" i="18"/>
  <c r="O1156" i="18"/>
  <c r="N1156" i="18"/>
  <c r="M1156" i="18"/>
  <c r="L1156" i="18"/>
  <c r="K1156" i="18"/>
  <c r="O1155" i="18"/>
  <c r="N1155" i="18"/>
  <c r="M1155" i="18"/>
  <c r="L1155" i="18"/>
  <c r="K1155" i="18"/>
  <c r="O1154" i="18"/>
  <c r="N1154" i="18"/>
  <c r="M1154" i="18"/>
  <c r="L1154" i="18"/>
  <c r="K1154" i="18"/>
  <c r="O1153" i="18"/>
  <c r="N1153" i="18"/>
  <c r="M1153" i="18"/>
  <c r="L1153" i="18"/>
  <c r="K1153" i="18"/>
  <c r="O1152" i="18"/>
  <c r="N1152" i="18"/>
  <c r="M1152" i="18"/>
  <c r="L1152" i="18"/>
  <c r="K1152" i="18"/>
  <c r="O1151" i="18"/>
  <c r="N1151" i="18"/>
  <c r="M1151" i="18"/>
  <c r="L1151" i="18"/>
  <c r="K1151" i="18"/>
  <c r="O1150" i="18"/>
  <c r="N1150" i="18"/>
  <c r="M1150" i="18"/>
  <c r="L1150" i="18"/>
  <c r="K1150" i="18"/>
  <c r="O1149" i="18"/>
  <c r="N1149" i="18"/>
  <c r="M1149" i="18"/>
  <c r="L1149" i="18"/>
  <c r="K1149" i="18"/>
  <c r="O1148" i="18"/>
  <c r="N1148" i="18"/>
  <c r="M1148" i="18"/>
  <c r="L1148" i="18"/>
  <c r="K1148" i="18"/>
  <c r="O1147" i="18"/>
  <c r="N1147" i="18"/>
  <c r="M1147" i="18"/>
  <c r="L1147" i="18"/>
  <c r="K1147" i="18"/>
  <c r="O1146" i="18"/>
  <c r="N1146" i="18"/>
  <c r="M1146" i="18"/>
  <c r="L1146" i="18"/>
  <c r="K1146" i="18"/>
  <c r="O1145" i="18"/>
  <c r="N1145" i="18"/>
  <c r="M1145" i="18"/>
  <c r="L1145" i="18"/>
  <c r="K1145" i="18"/>
  <c r="O1144" i="18"/>
  <c r="N1144" i="18"/>
  <c r="M1144" i="18"/>
  <c r="L1144" i="18"/>
  <c r="K1144" i="18"/>
  <c r="O1143" i="18"/>
  <c r="N1143" i="18"/>
  <c r="M1143" i="18"/>
  <c r="L1143" i="18"/>
  <c r="K1143" i="18"/>
  <c r="O1142" i="18"/>
  <c r="N1142" i="18"/>
  <c r="M1142" i="18"/>
  <c r="L1142" i="18"/>
  <c r="K1142" i="18"/>
  <c r="O1141" i="18"/>
  <c r="N1141" i="18"/>
  <c r="M1141" i="18"/>
  <c r="L1141" i="18"/>
  <c r="K1141" i="18"/>
  <c r="O1140" i="18"/>
  <c r="N1140" i="18"/>
  <c r="M1140" i="18"/>
  <c r="L1140" i="18"/>
  <c r="K1140" i="18"/>
  <c r="O1139" i="18"/>
  <c r="N1139" i="18"/>
  <c r="M1139" i="18"/>
  <c r="L1139" i="18"/>
  <c r="K1139" i="18"/>
  <c r="O1138" i="18"/>
  <c r="N1138" i="18"/>
  <c r="M1138" i="18"/>
  <c r="L1138" i="18"/>
  <c r="K1138" i="18"/>
  <c r="O1137" i="18"/>
  <c r="N1137" i="18"/>
  <c r="M1137" i="18"/>
  <c r="L1137" i="18"/>
  <c r="K1137" i="18"/>
  <c r="O1136" i="18"/>
  <c r="N1136" i="18"/>
  <c r="M1136" i="18"/>
  <c r="L1136" i="18"/>
  <c r="K1136" i="18"/>
  <c r="O1135" i="18"/>
  <c r="N1135" i="18"/>
  <c r="M1135" i="18"/>
  <c r="L1135" i="18"/>
  <c r="K1135" i="18"/>
  <c r="O1134" i="18"/>
  <c r="N1134" i="18"/>
  <c r="M1134" i="18"/>
  <c r="L1134" i="18"/>
  <c r="K1134" i="18"/>
  <c r="O1133" i="18"/>
  <c r="N1133" i="18"/>
  <c r="M1133" i="18"/>
  <c r="L1133" i="18"/>
  <c r="K1133" i="18"/>
  <c r="O1132" i="18"/>
  <c r="N1132" i="18"/>
  <c r="M1132" i="18"/>
  <c r="L1132" i="18"/>
  <c r="K1132" i="18"/>
  <c r="O1131" i="18"/>
  <c r="N1131" i="18"/>
  <c r="M1131" i="18"/>
  <c r="L1131" i="18"/>
  <c r="K1131" i="18"/>
  <c r="O1130" i="18"/>
  <c r="N1130" i="18"/>
  <c r="M1130" i="18"/>
  <c r="L1130" i="18"/>
  <c r="K1130" i="18"/>
  <c r="O1129" i="18"/>
  <c r="N1129" i="18"/>
  <c r="M1129" i="18"/>
  <c r="L1129" i="18"/>
  <c r="K1129" i="18"/>
  <c r="O1128" i="18"/>
  <c r="N1128" i="18"/>
  <c r="M1128" i="18"/>
  <c r="L1128" i="18"/>
  <c r="K1128" i="18"/>
  <c r="O1127" i="18"/>
  <c r="N1127" i="18"/>
  <c r="M1127" i="18"/>
  <c r="L1127" i="18"/>
  <c r="K1127" i="18"/>
  <c r="O1126" i="18"/>
  <c r="N1126" i="18"/>
  <c r="M1126" i="18"/>
  <c r="L1126" i="18"/>
  <c r="K1126" i="18"/>
  <c r="O1125" i="18"/>
  <c r="N1125" i="18"/>
  <c r="M1125" i="18"/>
  <c r="L1125" i="18"/>
  <c r="K1125" i="18"/>
  <c r="O1124" i="18"/>
  <c r="N1124" i="18"/>
  <c r="M1124" i="18"/>
  <c r="L1124" i="18"/>
  <c r="K1124" i="18"/>
  <c r="O1123" i="18"/>
  <c r="N1123" i="18"/>
  <c r="M1123" i="18"/>
  <c r="L1123" i="18"/>
  <c r="K1123" i="18"/>
  <c r="O1122" i="18"/>
  <c r="N1122" i="18"/>
  <c r="M1122" i="18"/>
  <c r="L1122" i="18"/>
  <c r="K1122" i="18"/>
  <c r="O1121" i="18"/>
  <c r="N1121" i="18"/>
  <c r="M1121" i="18"/>
  <c r="L1121" i="18"/>
  <c r="K1121" i="18"/>
  <c r="O1120" i="18"/>
  <c r="N1120" i="18"/>
  <c r="M1120" i="18"/>
  <c r="L1120" i="18"/>
  <c r="K1120" i="18"/>
  <c r="O1119" i="18"/>
  <c r="N1119" i="18"/>
  <c r="M1119" i="18"/>
  <c r="L1119" i="18"/>
  <c r="K1119" i="18"/>
  <c r="O1118" i="18"/>
  <c r="N1118" i="18"/>
  <c r="M1118" i="18"/>
  <c r="L1118" i="18"/>
  <c r="K1118" i="18"/>
  <c r="O1117" i="18"/>
  <c r="N1117" i="18"/>
  <c r="M1117" i="18"/>
  <c r="L1117" i="18"/>
  <c r="K1117" i="18"/>
  <c r="O1116" i="18"/>
  <c r="N1116" i="18"/>
  <c r="M1116" i="18"/>
  <c r="L1116" i="18"/>
  <c r="K1116" i="18"/>
  <c r="O1115" i="18"/>
  <c r="N1115" i="18"/>
  <c r="M1115" i="18"/>
  <c r="L1115" i="18"/>
  <c r="K1115" i="18"/>
  <c r="O1114" i="18"/>
  <c r="N1114" i="18"/>
  <c r="M1114" i="18"/>
  <c r="L1114" i="18"/>
  <c r="K1114" i="18"/>
  <c r="O1113" i="18"/>
  <c r="N1113" i="18"/>
  <c r="M1113" i="18"/>
  <c r="L1113" i="18"/>
  <c r="K1113" i="18"/>
  <c r="O1112" i="18"/>
  <c r="N1112" i="18"/>
  <c r="M1112" i="18"/>
  <c r="L1112" i="18"/>
  <c r="K1112" i="18"/>
  <c r="O1111" i="18"/>
  <c r="N1111" i="18"/>
  <c r="M1111" i="18"/>
  <c r="L1111" i="18"/>
  <c r="K1111" i="18"/>
  <c r="O1110" i="18"/>
  <c r="N1110" i="18"/>
  <c r="M1110" i="18"/>
  <c r="L1110" i="18"/>
  <c r="K1110" i="18"/>
  <c r="O1109" i="18"/>
  <c r="N1109" i="18"/>
  <c r="M1109" i="18"/>
  <c r="L1109" i="18"/>
  <c r="K1109" i="18"/>
  <c r="O1108" i="18"/>
  <c r="N1108" i="18"/>
  <c r="M1108" i="18"/>
  <c r="L1108" i="18"/>
  <c r="K1108" i="18"/>
  <c r="O1107" i="18"/>
  <c r="N1107" i="18"/>
  <c r="M1107" i="18"/>
  <c r="L1107" i="18"/>
  <c r="K1107" i="18"/>
  <c r="O1106" i="18"/>
  <c r="N1106" i="18"/>
  <c r="M1106" i="18"/>
  <c r="L1106" i="18"/>
  <c r="K1106" i="18"/>
  <c r="O1105" i="18"/>
  <c r="N1105" i="18"/>
  <c r="M1105" i="18"/>
  <c r="L1105" i="18"/>
  <c r="K1105" i="18"/>
  <c r="O1104" i="18"/>
  <c r="N1104" i="18"/>
  <c r="M1104" i="18"/>
  <c r="L1104" i="18"/>
  <c r="K1104" i="18"/>
  <c r="O1103" i="18"/>
  <c r="N1103" i="18"/>
  <c r="M1103" i="18"/>
  <c r="L1103" i="18"/>
  <c r="K1103" i="18"/>
  <c r="O1102" i="18"/>
  <c r="N1102" i="18"/>
  <c r="M1102" i="18"/>
  <c r="L1102" i="18"/>
  <c r="K1102" i="18"/>
  <c r="O1101" i="18"/>
  <c r="N1101" i="18"/>
  <c r="M1101" i="18"/>
  <c r="L1101" i="18"/>
  <c r="K1101" i="18"/>
  <c r="O1100" i="18"/>
  <c r="N1100" i="18"/>
  <c r="M1100" i="18"/>
  <c r="L1100" i="18"/>
  <c r="K1100" i="18"/>
  <c r="O1099" i="18"/>
  <c r="N1099" i="18"/>
  <c r="M1099" i="18"/>
  <c r="L1099" i="18"/>
  <c r="K1099" i="18"/>
  <c r="O1098" i="18"/>
  <c r="N1098" i="18"/>
  <c r="M1098" i="18"/>
  <c r="L1098" i="18"/>
  <c r="K1098" i="18"/>
  <c r="O1097" i="18"/>
  <c r="N1097" i="18"/>
  <c r="M1097" i="18"/>
  <c r="L1097" i="18"/>
  <c r="K1097" i="18"/>
  <c r="O1096" i="18"/>
  <c r="N1096" i="18"/>
  <c r="M1096" i="18"/>
  <c r="L1096" i="18"/>
  <c r="K1096" i="18"/>
  <c r="O1095" i="18"/>
  <c r="N1095" i="18"/>
  <c r="M1095" i="18"/>
  <c r="L1095" i="18"/>
  <c r="K1095" i="18"/>
  <c r="O1094" i="18"/>
  <c r="N1094" i="18"/>
  <c r="M1094" i="18"/>
  <c r="L1094" i="18"/>
  <c r="K1094" i="18"/>
  <c r="O1093" i="18"/>
  <c r="N1093" i="18"/>
  <c r="M1093" i="18"/>
  <c r="L1093" i="18"/>
  <c r="K1093" i="18"/>
  <c r="O1092" i="18"/>
  <c r="N1092" i="18"/>
  <c r="M1092" i="18"/>
  <c r="L1092" i="18"/>
  <c r="K1092" i="18"/>
  <c r="O1091" i="18"/>
  <c r="N1091" i="18"/>
  <c r="M1091" i="18"/>
  <c r="L1091" i="18"/>
  <c r="K1091" i="18"/>
  <c r="O1090" i="18"/>
  <c r="N1090" i="18"/>
  <c r="M1090" i="18"/>
  <c r="L1090" i="18"/>
  <c r="K1090" i="18"/>
  <c r="O1089" i="18"/>
  <c r="N1089" i="18"/>
  <c r="M1089" i="18"/>
  <c r="L1089" i="18"/>
  <c r="K1089" i="18"/>
  <c r="O1088" i="18"/>
  <c r="N1088" i="18"/>
  <c r="M1088" i="18"/>
  <c r="L1088" i="18"/>
  <c r="K1088" i="18"/>
  <c r="O1087" i="18"/>
  <c r="N1087" i="18"/>
  <c r="M1087" i="18"/>
  <c r="L1087" i="18"/>
  <c r="K1087" i="18"/>
  <c r="O1086" i="18"/>
  <c r="N1086" i="18"/>
  <c r="M1086" i="18"/>
  <c r="L1086" i="18"/>
  <c r="K1086" i="18"/>
  <c r="O1085" i="18"/>
  <c r="N1085" i="18"/>
  <c r="M1085" i="18"/>
  <c r="L1085" i="18"/>
  <c r="K1085" i="18"/>
  <c r="O1084" i="18"/>
  <c r="N1084" i="18"/>
  <c r="M1084" i="18"/>
  <c r="L1084" i="18"/>
  <c r="K1084" i="18"/>
  <c r="O1083" i="18"/>
  <c r="N1083" i="18"/>
  <c r="M1083" i="18"/>
  <c r="L1083" i="18"/>
  <c r="K1083" i="18"/>
  <c r="O1082" i="18"/>
  <c r="N1082" i="18"/>
  <c r="M1082" i="18"/>
  <c r="L1082" i="18"/>
  <c r="K1082" i="18"/>
  <c r="O1081" i="18"/>
  <c r="N1081" i="18"/>
  <c r="M1081" i="18"/>
  <c r="L1081" i="18"/>
  <c r="K1081" i="18"/>
  <c r="O1080" i="18"/>
  <c r="N1080" i="18"/>
  <c r="M1080" i="18"/>
  <c r="L1080" i="18"/>
  <c r="K1080" i="18"/>
  <c r="O1079" i="18"/>
  <c r="N1079" i="18"/>
  <c r="M1079" i="18"/>
  <c r="L1079" i="18"/>
  <c r="K1079" i="18"/>
  <c r="O1078" i="18"/>
  <c r="N1078" i="18"/>
  <c r="M1078" i="18"/>
  <c r="L1078" i="18"/>
  <c r="K1078" i="18"/>
  <c r="O1077" i="18"/>
  <c r="N1077" i="18"/>
  <c r="M1077" i="18"/>
  <c r="L1077" i="18"/>
  <c r="K1077" i="18"/>
  <c r="O1076" i="18"/>
  <c r="N1076" i="18"/>
  <c r="M1076" i="18"/>
  <c r="L1076" i="18"/>
  <c r="K1076" i="18"/>
  <c r="O1075" i="18"/>
  <c r="N1075" i="18"/>
  <c r="M1075" i="18"/>
  <c r="L1075" i="18"/>
  <c r="K1075" i="18"/>
  <c r="O1074" i="18"/>
  <c r="N1074" i="18"/>
  <c r="M1074" i="18"/>
  <c r="L1074" i="18"/>
  <c r="K1074" i="18"/>
  <c r="O1073" i="18"/>
  <c r="N1073" i="18"/>
  <c r="M1073" i="18"/>
  <c r="L1073" i="18"/>
  <c r="K1073" i="18"/>
  <c r="O1072" i="18"/>
  <c r="N1072" i="18"/>
  <c r="M1072" i="18"/>
  <c r="L1072" i="18"/>
  <c r="K1072" i="18"/>
  <c r="O1071" i="18"/>
  <c r="N1071" i="18"/>
  <c r="M1071" i="18"/>
  <c r="L1071" i="18"/>
  <c r="K1071" i="18"/>
  <c r="O1070" i="18"/>
  <c r="N1070" i="18"/>
  <c r="M1070" i="18"/>
  <c r="L1070" i="18"/>
  <c r="K1070" i="18"/>
  <c r="O1069" i="18"/>
  <c r="N1069" i="18"/>
  <c r="M1069" i="18"/>
  <c r="L1069" i="18"/>
  <c r="K1069" i="18"/>
  <c r="O1068" i="18"/>
  <c r="N1068" i="18"/>
  <c r="M1068" i="18"/>
  <c r="L1068" i="18"/>
  <c r="K1068" i="18"/>
  <c r="O1067" i="18"/>
  <c r="N1067" i="18"/>
  <c r="M1067" i="18"/>
  <c r="L1067" i="18"/>
  <c r="K1067" i="18"/>
  <c r="O1066" i="18"/>
  <c r="N1066" i="18"/>
  <c r="M1066" i="18"/>
  <c r="L1066" i="18"/>
  <c r="K1066" i="18"/>
  <c r="O1065" i="18"/>
  <c r="N1065" i="18"/>
  <c r="M1065" i="18"/>
  <c r="L1065" i="18"/>
  <c r="K1065" i="18"/>
  <c r="O1064" i="18"/>
  <c r="N1064" i="18"/>
  <c r="M1064" i="18"/>
  <c r="L1064" i="18"/>
  <c r="K1064" i="18"/>
  <c r="O1063" i="18"/>
  <c r="N1063" i="18"/>
  <c r="M1063" i="18"/>
  <c r="L1063" i="18"/>
  <c r="K1063" i="18"/>
  <c r="O1062" i="18"/>
  <c r="N1062" i="18"/>
  <c r="M1062" i="18"/>
  <c r="L1062" i="18"/>
  <c r="K1062" i="18"/>
  <c r="O1061" i="18"/>
  <c r="N1061" i="18"/>
  <c r="M1061" i="18"/>
  <c r="L1061" i="18"/>
  <c r="K1061" i="18"/>
  <c r="O1060" i="18"/>
  <c r="N1060" i="18"/>
  <c r="M1060" i="18"/>
  <c r="L1060" i="18"/>
  <c r="K1060" i="18"/>
  <c r="O1059" i="18"/>
  <c r="N1059" i="18"/>
  <c r="M1059" i="18"/>
  <c r="L1059" i="18"/>
  <c r="K1059" i="18"/>
  <c r="O1058" i="18"/>
  <c r="N1058" i="18"/>
  <c r="M1058" i="18"/>
  <c r="L1058" i="18"/>
  <c r="K1058" i="18"/>
  <c r="O1057" i="18"/>
  <c r="N1057" i="18"/>
  <c r="M1057" i="18"/>
  <c r="L1057" i="18"/>
  <c r="K1057" i="18"/>
  <c r="O1056" i="18"/>
  <c r="N1056" i="18"/>
  <c r="M1056" i="18"/>
  <c r="L1056" i="18"/>
  <c r="K1056" i="18"/>
  <c r="O1055" i="18"/>
  <c r="N1055" i="18"/>
  <c r="M1055" i="18"/>
  <c r="L1055" i="18"/>
  <c r="K1055" i="18"/>
  <c r="O1054" i="18"/>
  <c r="N1054" i="18"/>
  <c r="M1054" i="18"/>
  <c r="L1054" i="18"/>
  <c r="K1054" i="18"/>
  <c r="O1053" i="18"/>
  <c r="N1053" i="18"/>
  <c r="M1053" i="18"/>
  <c r="L1053" i="18"/>
  <c r="K1053" i="18"/>
  <c r="O1052" i="18"/>
  <c r="N1052" i="18"/>
  <c r="M1052" i="18"/>
  <c r="L1052" i="18"/>
  <c r="K1052" i="18"/>
  <c r="O1051" i="18"/>
  <c r="N1051" i="18"/>
  <c r="M1051" i="18"/>
  <c r="L1051" i="18"/>
  <c r="K1051" i="18"/>
  <c r="O1050" i="18"/>
  <c r="N1050" i="18"/>
  <c r="M1050" i="18"/>
  <c r="L1050" i="18"/>
  <c r="K1050" i="18"/>
  <c r="O1049" i="18"/>
  <c r="N1049" i="18"/>
  <c r="M1049" i="18"/>
  <c r="L1049" i="18"/>
  <c r="K1049" i="18"/>
  <c r="O1048" i="18"/>
  <c r="N1048" i="18"/>
  <c r="M1048" i="18"/>
  <c r="L1048" i="18"/>
  <c r="K1048" i="18"/>
  <c r="O1047" i="18"/>
  <c r="N1047" i="18"/>
  <c r="M1047" i="18"/>
  <c r="L1047" i="18"/>
  <c r="K1047" i="18"/>
  <c r="O1046" i="18"/>
  <c r="N1046" i="18"/>
  <c r="M1046" i="18"/>
  <c r="L1046" i="18"/>
  <c r="K1046" i="18"/>
  <c r="O1045" i="18"/>
  <c r="N1045" i="18"/>
  <c r="M1045" i="18"/>
  <c r="L1045" i="18"/>
  <c r="K1045" i="18"/>
  <c r="O1044" i="18"/>
  <c r="N1044" i="18"/>
  <c r="M1044" i="18"/>
  <c r="L1044" i="18"/>
  <c r="K1044" i="18"/>
  <c r="O1043" i="18"/>
  <c r="N1043" i="18"/>
  <c r="M1043" i="18"/>
  <c r="L1043" i="18"/>
  <c r="K1043" i="18"/>
  <c r="O1042" i="18"/>
  <c r="N1042" i="18"/>
  <c r="M1042" i="18"/>
  <c r="L1042" i="18"/>
  <c r="K1042" i="18"/>
  <c r="O1041" i="18"/>
  <c r="N1041" i="18"/>
  <c r="M1041" i="18"/>
  <c r="L1041" i="18"/>
  <c r="K1041" i="18"/>
  <c r="O1040" i="18"/>
  <c r="N1040" i="18"/>
  <c r="M1040" i="18"/>
  <c r="L1040" i="18"/>
  <c r="K1040" i="18"/>
  <c r="O1039" i="18"/>
  <c r="N1039" i="18"/>
  <c r="M1039" i="18"/>
  <c r="L1039" i="18"/>
  <c r="K1039" i="18"/>
  <c r="O1038" i="18"/>
  <c r="N1038" i="18"/>
  <c r="M1038" i="18"/>
  <c r="L1038" i="18"/>
  <c r="K1038" i="18"/>
  <c r="O1037" i="18"/>
  <c r="N1037" i="18"/>
  <c r="M1037" i="18"/>
  <c r="L1037" i="18"/>
  <c r="K1037" i="18"/>
  <c r="O1036" i="18"/>
  <c r="N1036" i="18"/>
  <c r="M1036" i="18"/>
  <c r="L1036" i="18"/>
  <c r="K1036" i="18"/>
  <c r="O1035" i="18"/>
  <c r="N1035" i="18"/>
  <c r="M1035" i="18"/>
  <c r="L1035" i="18"/>
  <c r="K1035" i="18"/>
  <c r="O1034" i="18"/>
  <c r="N1034" i="18"/>
  <c r="M1034" i="18"/>
  <c r="L1034" i="18"/>
  <c r="K1034" i="18"/>
  <c r="O1033" i="18"/>
  <c r="N1033" i="18"/>
  <c r="M1033" i="18"/>
  <c r="L1033" i="18"/>
  <c r="K1033" i="18"/>
  <c r="O1032" i="18"/>
  <c r="N1032" i="18"/>
  <c r="M1032" i="18"/>
  <c r="L1032" i="18"/>
  <c r="K1032" i="18"/>
  <c r="O1031" i="18"/>
  <c r="N1031" i="18"/>
  <c r="M1031" i="18"/>
  <c r="L1031" i="18"/>
  <c r="K1031" i="18"/>
  <c r="O1030" i="18"/>
  <c r="N1030" i="18"/>
  <c r="M1030" i="18"/>
  <c r="L1030" i="18"/>
  <c r="K1030" i="18"/>
  <c r="O1029" i="18"/>
  <c r="N1029" i="18"/>
  <c r="M1029" i="18"/>
  <c r="L1029" i="18"/>
  <c r="K1029" i="18"/>
  <c r="O1028" i="18"/>
  <c r="N1028" i="18"/>
  <c r="M1028" i="18"/>
  <c r="L1028" i="18"/>
  <c r="K1028" i="18"/>
  <c r="O1027" i="18"/>
  <c r="N1027" i="18"/>
  <c r="M1027" i="18"/>
  <c r="L1027" i="18"/>
  <c r="K1027" i="18"/>
  <c r="O1026" i="18"/>
  <c r="N1026" i="18"/>
  <c r="M1026" i="18"/>
  <c r="L1026" i="18"/>
  <c r="K1026" i="18"/>
  <c r="O1025" i="18"/>
  <c r="N1025" i="18"/>
  <c r="M1025" i="18"/>
  <c r="L1025" i="18"/>
  <c r="K1025" i="18"/>
  <c r="O1024" i="18"/>
  <c r="N1024" i="18"/>
  <c r="M1024" i="18"/>
  <c r="L1024" i="18"/>
  <c r="K1024" i="18"/>
  <c r="O1023" i="18"/>
  <c r="N1023" i="18"/>
  <c r="M1023" i="18"/>
  <c r="L1023" i="18"/>
  <c r="K1023" i="18"/>
  <c r="O1022" i="18"/>
  <c r="N1022" i="18"/>
  <c r="M1022" i="18"/>
  <c r="L1022" i="18"/>
  <c r="K1022" i="18"/>
  <c r="O1021" i="18"/>
  <c r="N1021" i="18"/>
  <c r="M1021" i="18"/>
  <c r="L1021" i="18"/>
  <c r="K1021" i="18"/>
  <c r="O1020" i="18"/>
  <c r="N1020" i="18"/>
  <c r="M1020" i="18"/>
  <c r="L1020" i="18"/>
  <c r="K1020" i="18"/>
  <c r="O1019" i="18"/>
  <c r="N1019" i="18"/>
  <c r="M1019" i="18"/>
  <c r="L1019" i="18"/>
  <c r="K1019" i="18"/>
  <c r="O1018" i="18"/>
  <c r="N1018" i="18"/>
  <c r="M1018" i="18"/>
  <c r="L1018" i="18"/>
  <c r="K1018" i="18"/>
  <c r="O1017" i="18"/>
  <c r="N1017" i="18"/>
  <c r="M1017" i="18"/>
  <c r="L1017" i="18"/>
  <c r="K1017" i="18"/>
  <c r="O1016" i="18"/>
  <c r="N1016" i="18"/>
  <c r="M1016" i="18"/>
  <c r="L1016" i="18"/>
  <c r="K1016" i="18"/>
  <c r="O1015" i="18"/>
  <c r="N1015" i="18"/>
  <c r="M1015" i="18"/>
  <c r="L1015" i="18"/>
  <c r="K1015" i="18"/>
  <c r="O1014" i="18"/>
  <c r="N1014" i="18"/>
  <c r="M1014" i="18"/>
  <c r="L1014" i="18"/>
  <c r="K1014" i="18"/>
  <c r="O1013" i="18"/>
  <c r="N1013" i="18"/>
  <c r="M1013" i="18"/>
  <c r="L1013" i="18"/>
  <c r="K1013" i="18"/>
  <c r="O1012" i="18"/>
  <c r="N1012" i="18"/>
  <c r="M1012" i="18"/>
  <c r="L1012" i="18"/>
  <c r="K1012" i="18"/>
  <c r="O1011" i="18"/>
  <c r="N1011" i="18"/>
  <c r="M1011" i="18"/>
  <c r="L1011" i="18"/>
  <c r="K1011" i="18"/>
  <c r="O1010" i="18"/>
  <c r="N1010" i="18"/>
  <c r="M1010" i="18"/>
  <c r="L1010" i="18"/>
  <c r="K1010" i="18"/>
  <c r="O1009" i="18"/>
  <c r="N1009" i="18"/>
  <c r="M1009" i="18"/>
  <c r="L1009" i="18"/>
  <c r="K1009" i="18"/>
  <c r="O1008" i="18"/>
  <c r="N1008" i="18"/>
  <c r="M1008" i="18"/>
  <c r="L1008" i="18"/>
  <c r="K1008" i="18"/>
  <c r="O1007" i="18"/>
  <c r="N1007" i="18"/>
  <c r="M1007" i="18"/>
  <c r="L1007" i="18"/>
  <c r="K1007" i="18"/>
  <c r="O1006" i="18"/>
  <c r="N1006" i="18"/>
  <c r="M1006" i="18"/>
  <c r="L1006" i="18"/>
  <c r="K1006" i="18"/>
  <c r="O1005" i="18"/>
  <c r="N1005" i="18"/>
  <c r="M1005" i="18"/>
  <c r="L1005" i="18"/>
  <c r="K1005" i="18"/>
  <c r="O1004" i="18"/>
  <c r="N1004" i="18"/>
  <c r="M1004" i="18"/>
  <c r="L1004" i="18"/>
  <c r="K1004" i="18"/>
  <c r="O1003" i="18"/>
  <c r="N1003" i="18"/>
  <c r="M1003" i="18"/>
  <c r="L1003" i="18"/>
  <c r="K1003" i="18"/>
  <c r="O1002" i="18"/>
  <c r="N1002" i="18"/>
  <c r="M1002" i="18"/>
  <c r="L1002" i="18"/>
  <c r="K1002" i="18"/>
  <c r="O1001" i="18"/>
  <c r="N1001" i="18"/>
  <c r="M1001" i="18"/>
  <c r="L1001" i="18"/>
  <c r="K1001" i="18"/>
  <c r="O1000" i="18"/>
  <c r="N1000" i="18"/>
  <c r="M1000" i="18"/>
  <c r="L1000" i="18"/>
  <c r="K1000" i="18"/>
  <c r="O999" i="18"/>
  <c r="N999" i="18"/>
  <c r="M999" i="18"/>
  <c r="L999" i="18"/>
  <c r="K999" i="18"/>
  <c r="O998" i="18"/>
  <c r="N998" i="18"/>
  <c r="M998" i="18"/>
  <c r="L998" i="18"/>
  <c r="K998" i="18"/>
  <c r="O997" i="18"/>
  <c r="N997" i="18"/>
  <c r="M997" i="18"/>
  <c r="L997" i="18"/>
  <c r="K997" i="18"/>
  <c r="O996" i="18"/>
  <c r="N996" i="18"/>
  <c r="M996" i="18"/>
  <c r="L996" i="18"/>
  <c r="K996" i="18"/>
  <c r="O995" i="18"/>
  <c r="N995" i="18"/>
  <c r="M995" i="18"/>
  <c r="L995" i="18"/>
  <c r="K995" i="18"/>
  <c r="O994" i="18"/>
  <c r="N994" i="18"/>
  <c r="M994" i="18"/>
  <c r="L994" i="18"/>
  <c r="K994" i="18"/>
  <c r="O993" i="18"/>
  <c r="N993" i="18"/>
  <c r="M993" i="18"/>
  <c r="L993" i="18"/>
  <c r="K993" i="18"/>
  <c r="O992" i="18"/>
  <c r="N992" i="18"/>
  <c r="M992" i="18"/>
  <c r="L992" i="18"/>
  <c r="K992" i="18"/>
  <c r="O991" i="18"/>
  <c r="N991" i="18"/>
  <c r="M991" i="18"/>
  <c r="L991" i="18"/>
  <c r="K991" i="18"/>
  <c r="O990" i="18"/>
  <c r="N990" i="18"/>
  <c r="M990" i="18"/>
  <c r="L990" i="18"/>
  <c r="K990" i="18"/>
  <c r="O989" i="18"/>
  <c r="N989" i="18"/>
  <c r="M989" i="18"/>
  <c r="L989" i="18"/>
  <c r="K989" i="18"/>
  <c r="O988" i="18"/>
  <c r="N988" i="18"/>
  <c r="M988" i="18"/>
  <c r="L988" i="18"/>
  <c r="K988" i="18"/>
  <c r="O987" i="18"/>
  <c r="N987" i="18"/>
  <c r="M987" i="18"/>
  <c r="L987" i="18"/>
  <c r="K987" i="18"/>
  <c r="O986" i="18"/>
  <c r="N986" i="18"/>
  <c r="M986" i="18"/>
  <c r="L986" i="18"/>
  <c r="K986" i="18"/>
  <c r="O985" i="18"/>
  <c r="N985" i="18"/>
  <c r="M985" i="18"/>
  <c r="L985" i="18"/>
  <c r="K985" i="18"/>
  <c r="O984" i="18"/>
  <c r="N984" i="18"/>
  <c r="M984" i="18"/>
  <c r="L984" i="18"/>
  <c r="K984" i="18"/>
  <c r="O983" i="18"/>
  <c r="N983" i="18"/>
  <c r="M983" i="18"/>
  <c r="L983" i="18"/>
  <c r="K983" i="18"/>
  <c r="O982" i="18"/>
  <c r="N982" i="18"/>
  <c r="M982" i="18"/>
  <c r="L982" i="18"/>
  <c r="K982" i="18"/>
  <c r="O981" i="18"/>
  <c r="N981" i="18"/>
  <c r="M981" i="18"/>
  <c r="L981" i="18"/>
  <c r="K981" i="18"/>
  <c r="O980" i="18"/>
  <c r="N980" i="18"/>
  <c r="M980" i="18"/>
  <c r="L980" i="18"/>
  <c r="K980" i="18"/>
  <c r="O979" i="18"/>
  <c r="N979" i="18"/>
  <c r="M979" i="18"/>
  <c r="L979" i="18"/>
  <c r="K979" i="18"/>
  <c r="O978" i="18"/>
  <c r="N978" i="18"/>
  <c r="M978" i="18"/>
  <c r="L978" i="18"/>
  <c r="K978" i="18"/>
  <c r="O977" i="18"/>
  <c r="N977" i="18"/>
  <c r="M977" i="18"/>
  <c r="L977" i="18"/>
  <c r="K977" i="18"/>
  <c r="O976" i="18"/>
  <c r="N976" i="18"/>
  <c r="M976" i="18"/>
  <c r="L976" i="18"/>
  <c r="K976" i="18"/>
  <c r="O975" i="18"/>
  <c r="N975" i="18"/>
  <c r="M975" i="18"/>
  <c r="L975" i="18"/>
  <c r="K975" i="18"/>
  <c r="O974" i="18"/>
  <c r="N974" i="18"/>
  <c r="M974" i="18"/>
  <c r="L974" i="18"/>
  <c r="K974" i="18"/>
  <c r="O973" i="18"/>
  <c r="N973" i="18"/>
  <c r="M973" i="18"/>
  <c r="L973" i="18"/>
  <c r="K973" i="18"/>
  <c r="O972" i="18"/>
  <c r="N972" i="18"/>
  <c r="M972" i="18"/>
  <c r="L972" i="18"/>
  <c r="K972" i="18"/>
  <c r="O971" i="18"/>
  <c r="N971" i="18"/>
  <c r="M971" i="18"/>
  <c r="L971" i="18"/>
  <c r="K971" i="18"/>
  <c r="O970" i="18"/>
  <c r="N970" i="18"/>
  <c r="M970" i="18"/>
  <c r="L970" i="18"/>
  <c r="K970" i="18"/>
  <c r="O969" i="18"/>
  <c r="N969" i="18"/>
  <c r="M969" i="18"/>
  <c r="L969" i="18"/>
  <c r="K969" i="18"/>
  <c r="O968" i="18"/>
  <c r="N968" i="18"/>
  <c r="M968" i="18"/>
  <c r="L968" i="18"/>
  <c r="K968" i="18"/>
  <c r="O967" i="18"/>
  <c r="N967" i="18"/>
  <c r="M967" i="18"/>
  <c r="L967" i="18"/>
  <c r="K967" i="18"/>
  <c r="O966" i="18"/>
  <c r="N966" i="18"/>
  <c r="M966" i="18"/>
  <c r="L966" i="18"/>
  <c r="K966" i="18"/>
  <c r="O965" i="18"/>
  <c r="N965" i="18"/>
  <c r="M965" i="18"/>
  <c r="L965" i="18"/>
  <c r="K965" i="18"/>
  <c r="O964" i="18"/>
  <c r="N964" i="18"/>
  <c r="M964" i="18"/>
  <c r="L964" i="18"/>
  <c r="K964" i="18"/>
  <c r="O963" i="18"/>
  <c r="N963" i="18"/>
  <c r="M963" i="18"/>
  <c r="L963" i="18"/>
  <c r="K963" i="18"/>
  <c r="O962" i="18"/>
  <c r="N962" i="18"/>
  <c r="M962" i="18"/>
  <c r="L962" i="18"/>
  <c r="K962" i="18"/>
  <c r="O961" i="18"/>
  <c r="N961" i="18"/>
  <c r="M961" i="18"/>
  <c r="L961" i="18"/>
  <c r="K961" i="18"/>
  <c r="O960" i="18"/>
  <c r="N960" i="18"/>
  <c r="M960" i="18"/>
  <c r="L960" i="18"/>
  <c r="K960" i="18"/>
  <c r="O959" i="18"/>
  <c r="N959" i="18"/>
  <c r="M959" i="18"/>
  <c r="L959" i="18"/>
  <c r="K959" i="18"/>
  <c r="O958" i="18"/>
  <c r="N958" i="18"/>
  <c r="M958" i="18"/>
  <c r="L958" i="18"/>
  <c r="K958" i="18"/>
  <c r="O957" i="18"/>
  <c r="N957" i="18"/>
  <c r="M957" i="18"/>
  <c r="L957" i="18"/>
  <c r="K957" i="18"/>
  <c r="O956" i="18"/>
  <c r="N956" i="18"/>
  <c r="M956" i="18"/>
  <c r="L956" i="18"/>
  <c r="K956" i="18"/>
  <c r="O955" i="18"/>
  <c r="N955" i="18"/>
  <c r="M955" i="18"/>
  <c r="L955" i="18"/>
  <c r="K955" i="18"/>
  <c r="O954" i="18"/>
  <c r="N954" i="18"/>
  <c r="M954" i="18"/>
  <c r="L954" i="18"/>
  <c r="K954" i="18"/>
  <c r="O953" i="18"/>
  <c r="N953" i="18"/>
  <c r="M953" i="18"/>
  <c r="L953" i="18"/>
  <c r="K953" i="18"/>
  <c r="O952" i="18"/>
  <c r="N952" i="18"/>
  <c r="M952" i="18"/>
  <c r="L952" i="18"/>
  <c r="K952" i="18"/>
  <c r="O951" i="18"/>
  <c r="N951" i="18"/>
  <c r="M951" i="18"/>
  <c r="L951" i="18"/>
  <c r="K951" i="18"/>
  <c r="O950" i="18"/>
  <c r="N950" i="18"/>
  <c r="M950" i="18"/>
  <c r="L950" i="18"/>
  <c r="K950" i="18"/>
  <c r="O949" i="18"/>
  <c r="N949" i="18"/>
  <c r="M949" i="18"/>
  <c r="L949" i="18"/>
  <c r="K949" i="18"/>
  <c r="O948" i="18"/>
  <c r="N948" i="18"/>
  <c r="M948" i="18"/>
  <c r="L948" i="18"/>
  <c r="K948" i="18"/>
  <c r="O947" i="18"/>
  <c r="N947" i="18"/>
  <c r="M947" i="18"/>
  <c r="L947" i="18"/>
  <c r="K947" i="18"/>
  <c r="O946" i="18"/>
  <c r="N946" i="18"/>
  <c r="M946" i="18"/>
  <c r="L946" i="18"/>
  <c r="K946" i="18"/>
  <c r="O945" i="18"/>
  <c r="N945" i="18"/>
  <c r="M945" i="18"/>
  <c r="L945" i="18"/>
  <c r="K945" i="18"/>
  <c r="O944" i="18"/>
  <c r="N944" i="18"/>
  <c r="M944" i="18"/>
  <c r="L944" i="18"/>
  <c r="K944" i="18"/>
  <c r="O943" i="18"/>
  <c r="N943" i="18"/>
  <c r="M943" i="18"/>
  <c r="L943" i="18"/>
  <c r="K943" i="18"/>
  <c r="O942" i="18"/>
  <c r="N942" i="18"/>
  <c r="M942" i="18"/>
  <c r="L942" i="18"/>
  <c r="K942" i="18"/>
  <c r="O941" i="18"/>
  <c r="N941" i="18"/>
  <c r="M941" i="18"/>
  <c r="L941" i="18"/>
  <c r="K941" i="18"/>
  <c r="O940" i="18"/>
  <c r="N940" i="18"/>
  <c r="M940" i="18"/>
  <c r="L940" i="18"/>
  <c r="K940" i="18"/>
  <c r="O939" i="18"/>
  <c r="N939" i="18"/>
  <c r="M939" i="18"/>
  <c r="L939" i="18"/>
  <c r="K939" i="18"/>
  <c r="O938" i="18"/>
  <c r="N938" i="18"/>
  <c r="M938" i="18"/>
  <c r="L938" i="18"/>
  <c r="K938" i="18"/>
  <c r="O937" i="18"/>
  <c r="N937" i="18"/>
  <c r="M937" i="18"/>
  <c r="L937" i="18"/>
  <c r="K937" i="18"/>
  <c r="O936" i="18"/>
  <c r="N936" i="18"/>
  <c r="M936" i="18"/>
  <c r="L936" i="18"/>
  <c r="K936" i="18"/>
  <c r="O935" i="18"/>
  <c r="N935" i="18"/>
  <c r="M935" i="18"/>
  <c r="L935" i="18"/>
  <c r="K935" i="18"/>
  <c r="O934" i="18"/>
  <c r="N934" i="18"/>
  <c r="M934" i="18"/>
  <c r="L934" i="18"/>
  <c r="K934" i="18"/>
  <c r="O933" i="18"/>
  <c r="N933" i="18"/>
  <c r="M933" i="18"/>
  <c r="L933" i="18"/>
  <c r="K933" i="18"/>
  <c r="O932" i="18"/>
  <c r="N932" i="18"/>
  <c r="M932" i="18"/>
  <c r="L932" i="18"/>
  <c r="K932" i="18"/>
  <c r="O931" i="18"/>
  <c r="N931" i="18"/>
  <c r="M931" i="18"/>
  <c r="L931" i="18"/>
  <c r="K931" i="18"/>
  <c r="O930" i="18"/>
  <c r="N930" i="18"/>
  <c r="M930" i="18"/>
  <c r="L930" i="18"/>
  <c r="K930" i="18"/>
  <c r="O929" i="18"/>
  <c r="N929" i="18"/>
  <c r="M929" i="18"/>
  <c r="L929" i="18"/>
  <c r="K929" i="18"/>
  <c r="O928" i="18"/>
  <c r="N928" i="18"/>
  <c r="M928" i="18"/>
  <c r="L928" i="18"/>
  <c r="K928" i="18"/>
  <c r="O927" i="18"/>
  <c r="N927" i="18"/>
  <c r="M927" i="18"/>
  <c r="L927" i="18"/>
  <c r="K927" i="18"/>
  <c r="O926" i="18"/>
  <c r="N926" i="18"/>
  <c r="M926" i="18"/>
  <c r="L926" i="18"/>
  <c r="K926" i="18"/>
  <c r="O925" i="18"/>
  <c r="N925" i="18"/>
  <c r="M925" i="18"/>
  <c r="L925" i="18"/>
  <c r="K925" i="18"/>
  <c r="O924" i="18"/>
  <c r="N924" i="18"/>
  <c r="M924" i="18"/>
  <c r="L924" i="18"/>
  <c r="K924" i="18"/>
  <c r="O923" i="18"/>
  <c r="N923" i="18"/>
  <c r="M923" i="18"/>
  <c r="L923" i="18"/>
  <c r="K923" i="18"/>
  <c r="O922" i="18"/>
  <c r="N922" i="18"/>
  <c r="M922" i="18"/>
  <c r="L922" i="18"/>
  <c r="K922" i="18"/>
  <c r="O921" i="18"/>
  <c r="N921" i="18"/>
  <c r="M921" i="18"/>
  <c r="L921" i="18"/>
  <c r="K921" i="18"/>
  <c r="O920" i="18"/>
  <c r="N920" i="18"/>
  <c r="M920" i="18"/>
  <c r="L920" i="18"/>
  <c r="K920" i="18"/>
  <c r="O919" i="18"/>
  <c r="N919" i="18"/>
  <c r="M919" i="18"/>
  <c r="L919" i="18"/>
  <c r="K919" i="18"/>
  <c r="O918" i="18"/>
  <c r="N918" i="18"/>
  <c r="M918" i="18"/>
  <c r="L918" i="18"/>
  <c r="K918" i="18"/>
  <c r="O917" i="18"/>
  <c r="N917" i="18"/>
  <c r="M917" i="18"/>
  <c r="L917" i="18"/>
  <c r="K917" i="18"/>
  <c r="O916" i="18"/>
  <c r="N916" i="18"/>
  <c r="M916" i="18"/>
  <c r="L916" i="18"/>
  <c r="K916" i="18"/>
  <c r="O915" i="18"/>
  <c r="N915" i="18"/>
  <c r="M915" i="18"/>
  <c r="L915" i="18"/>
  <c r="K915" i="18"/>
  <c r="O914" i="18"/>
  <c r="N914" i="18"/>
  <c r="M914" i="18"/>
  <c r="L914" i="18"/>
  <c r="K914" i="18"/>
  <c r="O913" i="18"/>
  <c r="N913" i="18"/>
  <c r="M913" i="18"/>
  <c r="L913" i="18"/>
  <c r="K913" i="18"/>
  <c r="O912" i="18"/>
  <c r="N912" i="18"/>
  <c r="M912" i="18"/>
  <c r="L912" i="18"/>
  <c r="K912" i="18"/>
  <c r="O911" i="18"/>
  <c r="N911" i="18"/>
  <c r="M911" i="18"/>
  <c r="L911" i="18"/>
  <c r="K911" i="18"/>
  <c r="O910" i="18"/>
  <c r="N910" i="18"/>
  <c r="M910" i="18"/>
  <c r="L910" i="18"/>
  <c r="K910" i="18"/>
  <c r="O909" i="18"/>
  <c r="N909" i="18"/>
  <c r="M909" i="18"/>
  <c r="L909" i="18"/>
  <c r="K909" i="18"/>
  <c r="O908" i="18"/>
  <c r="N908" i="18"/>
  <c r="M908" i="18"/>
  <c r="L908" i="18"/>
  <c r="K908" i="18"/>
  <c r="O907" i="18"/>
  <c r="N907" i="18"/>
  <c r="M907" i="18"/>
  <c r="L907" i="18"/>
  <c r="K907" i="18"/>
  <c r="O906" i="18"/>
  <c r="N906" i="18"/>
  <c r="M906" i="18"/>
  <c r="L906" i="18"/>
  <c r="K906" i="18"/>
  <c r="O905" i="18"/>
  <c r="N905" i="18"/>
  <c r="M905" i="18"/>
  <c r="L905" i="18"/>
  <c r="K905" i="18"/>
  <c r="O904" i="18"/>
  <c r="N904" i="18"/>
  <c r="M904" i="18"/>
  <c r="L904" i="18"/>
  <c r="K904" i="18"/>
  <c r="O903" i="18"/>
  <c r="N903" i="18"/>
  <c r="M903" i="18"/>
  <c r="L903" i="18"/>
  <c r="K903" i="18"/>
  <c r="O902" i="18"/>
  <c r="N902" i="18"/>
  <c r="M902" i="18"/>
  <c r="L902" i="18"/>
  <c r="K902" i="18"/>
  <c r="O901" i="18"/>
  <c r="N901" i="18"/>
  <c r="M901" i="18"/>
  <c r="L901" i="18"/>
  <c r="K901" i="18"/>
  <c r="O900" i="18"/>
  <c r="N900" i="18"/>
  <c r="M900" i="18"/>
  <c r="L900" i="18"/>
  <c r="K900" i="18"/>
  <c r="O899" i="18"/>
  <c r="N899" i="18"/>
  <c r="M899" i="18"/>
  <c r="L899" i="18"/>
  <c r="K899" i="18"/>
  <c r="O898" i="18"/>
  <c r="N898" i="18"/>
  <c r="M898" i="18"/>
  <c r="L898" i="18"/>
  <c r="K898" i="18"/>
  <c r="O897" i="18"/>
  <c r="N897" i="18"/>
  <c r="M897" i="18"/>
  <c r="L897" i="18"/>
  <c r="K897" i="18"/>
  <c r="O896" i="18"/>
  <c r="N896" i="18"/>
  <c r="M896" i="18"/>
  <c r="L896" i="18"/>
  <c r="K896" i="18"/>
  <c r="O895" i="18"/>
  <c r="N895" i="18"/>
  <c r="M895" i="18"/>
  <c r="L895" i="18"/>
  <c r="K895" i="18"/>
  <c r="O894" i="18"/>
  <c r="N894" i="18"/>
  <c r="M894" i="18"/>
  <c r="L894" i="18"/>
  <c r="K894" i="18"/>
  <c r="O893" i="18"/>
  <c r="N893" i="18"/>
  <c r="M893" i="18"/>
  <c r="L893" i="18"/>
  <c r="K893" i="18"/>
  <c r="O892" i="18"/>
  <c r="N892" i="18"/>
  <c r="M892" i="18"/>
  <c r="L892" i="18"/>
  <c r="K892" i="18"/>
  <c r="O891" i="18"/>
  <c r="N891" i="18"/>
  <c r="M891" i="18"/>
  <c r="L891" i="18"/>
  <c r="K891" i="18"/>
  <c r="O890" i="18"/>
  <c r="N890" i="18"/>
  <c r="M890" i="18"/>
  <c r="L890" i="18"/>
  <c r="K890" i="18"/>
  <c r="O889" i="18"/>
  <c r="N889" i="18"/>
  <c r="M889" i="18"/>
  <c r="L889" i="18"/>
  <c r="K889" i="18"/>
  <c r="O888" i="18"/>
  <c r="N888" i="18"/>
  <c r="M888" i="18"/>
  <c r="L888" i="18"/>
  <c r="K888" i="18"/>
  <c r="O887" i="18"/>
  <c r="N887" i="18"/>
  <c r="M887" i="18"/>
  <c r="L887" i="18"/>
  <c r="K887" i="18"/>
  <c r="O886" i="18"/>
  <c r="N886" i="18"/>
  <c r="M886" i="18"/>
  <c r="L886" i="18"/>
  <c r="K886" i="18"/>
  <c r="O885" i="18"/>
  <c r="N885" i="18"/>
  <c r="M885" i="18"/>
  <c r="L885" i="18"/>
  <c r="K885" i="18"/>
  <c r="O884" i="18"/>
  <c r="N884" i="18"/>
  <c r="M884" i="18"/>
  <c r="L884" i="18"/>
  <c r="K884" i="18"/>
  <c r="O883" i="18"/>
  <c r="N883" i="18"/>
  <c r="M883" i="18"/>
  <c r="L883" i="18"/>
  <c r="K883" i="18"/>
  <c r="O882" i="18"/>
  <c r="N882" i="18"/>
  <c r="M882" i="18"/>
  <c r="L882" i="18"/>
  <c r="K882" i="18"/>
  <c r="O881" i="18"/>
  <c r="N881" i="18"/>
  <c r="M881" i="18"/>
  <c r="L881" i="18"/>
  <c r="K881" i="18"/>
  <c r="O880" i="18"/>
  <c r="N880" i="18"/>
  <c r="M880" i="18"/>
  <c r="L880" i="18"/>
  <c r="K880" i="18"/>
  <c r="O879" i="18"/>
  <c r="N879" i="18"/>
  <c r="M879" i="18"/>
  <c r="L879" i="18"/>
  <c r="K879" i="18"/>
  <c r="O878" i="18"/>
  <c r="N878" i="18"/>
  <c r="M878" i="18"/>
  <c r="L878" i="18"/>
  <c r="K878" i="18"/>
  <c r="O877" i="18"/>
  <c r="N877" i="18"/>
  <c r="M877" i="18"/>
  <c r="L877" i="18"/>
  <c r="K877" i="18"/>
  <c r="O876" i="18"/>
  <c r="N876" i="18"/>
  <c r="M876" i="18"/>
  <c r="L876" i="18"/>
  <c r="K876" i="18"/>
  <c r="O875" i="18"/>
  <c r="N875" i="18"/>
  <c r="M875" i="18"/>
  <c r="L875" i="18"/>
  <c r="K875" i="18"/>
  <c r="O874" i="18"/>
  <c r="N874" i="18"/>
  <c r="M874" i="18"/>
  <c r="L874" i="18"/>
  <c r="K874" i="18"/>
  <c r="O873" i="18"/>
  <c r="N873" i="18"/>
  <c r="M873" i="18"/>
  <c r="L873" i="18"/>
  <c r="K873" i="18"/>
  <c r="O872" i="18"/>
  <c r="N872" i="18"/>
  <c r="M872" i="18"/>
  <c r="L872" i="18"/>
  <c r="K872" i="18"/>
  <c r="O871" i="18"/>
  <c r="N871" i="18"/>
  <c r="M871" i="18"/>
  <c r="L871" i="18"/>
  <c r="K871" i="18"/>
  <c r="O870" i="18"/>
  <c r="N870" i="18"/>
  <c r="M870" i="18"/>
  <c r="L870" i="18"/>
  <c r="K870" i="18"/>
  <c r="O869" i="18"/>
  <c r="N869" i="18"/>
  <c r="M869" i="18"/>
  <c r="L869" i="18"/>
  <c r="K869" i="18"/>
  <c r="O868" i="18"/>
  <c r="N868" i="18"/>
  <c r="M868" i="18"/>
  <c r="L868" i="18"/>
  <c r="K868" i="18"/>
  <c r="O867" i="18"/>
  <c r="N867" i="18"/>
  <c r="M867" i="18"/>
  <c r="L867" i="18"/>
  <c r="K867" i="18"/>
  <c r="O866" i="18"/>
  <c r="N866" i="18"/>
  <c r="M866" i="18"/>
  <c r="L866" i="18"/>
  <c r="K866" i="18"/>
  <c r="O865" i="18"/>
  <c r="N865" i="18"/>
  <c r="M865" i="18"/>
  <c r="L865" i="18"/>
  <c r="K865" i="18"/>
  <c r="O864" i="18"/>
  <c r="N864" i="18"/>
  <c r="M864" i="18"/>
  <c r="L864" i="18"/>
  <c r="K864" i="18"/>
  <c r="O863" i="18"/>
  <c r="N863" i="18"/>
  <c r="M863" i="18"/>
  <c r="L863" i="18"/>
  <c r="K863" i="18"/>
  <c r="O862" i="18"/>
  <c r="N862" i="18"/>
  <c r="M862" i="18"/>
  <c r="L862" i="18"/>
  <c r="K862" i="18"/>
  <c r="O861" i="18"/>
  <c r="N861" i="18"/>
  <c r="M861" i="18"/>
  <c r="L861" i="18"/>
  <c r="K861" i="18"/>
  <c r="O860" i="18"/>
  <c r="N860" i="18"/>
  <c r="M860" i="18"/>
  <c r="L860" i="18"/>
  <c r="K860" i="18"/>
  <c r="O859" i="18"/>
  <c r="N859" i="18"/>
  <c r="M859" i="18"/>
  <c r="L859" i="18"/>
  <c r="K859" i="18"/>
  <c r="O858" i="18"/>
  <c r="N858" i="18"/>
  <c r="M858" i="18"/>
  <c r="L858" i="18"/>
  <c r="K858" i="18"/>
  <c r="O857" i="18"/>
  <c r="N857" i="18"/>
  <c r="M857" i="18"/>
  <c r="L857" i="18"/>
  <c r="K857" i="18"/>
  <c r="O856" i="18"/>
  <c r="N856" i="18"/>
  <c r="M856" i="18"/>
  <c r="L856" i="18"/>
  <c r="K856" i="18"/>
  <c r="O855" i="18"/>
  <c r="N855" i="18"/>
  <c r="M855" i="18"/>
  <c r="L855" i="18"/>
  <c r="K855" i="18"/>
  <c r="O854" i="18"/>
  <c r="N854" i="18"/>
  <c r="M854" i="18"/>
  <c r="L854" i="18"/>
  <c r="K854" i="18"/>
  <c r="O853" i="18"/>
  <c r="N853" i="18"/>
  <c r="M853" i="18"/>
  <c r="L853" i="18"/>
  <c r="K853" i="18"/>
  <c r="O852" i="18"/>
  <c r="N852" i="18"/>
  <c r="M852" i="18"/>
  <c r="L852" i="18"/>
  <c r="K852" i="18"/>
  <c r="O851" i="18"/>
  <c r="N851" i="18"/>
  <c r="M851" i="18"/>
  <c r="L851" i="18"/>
  <c r="K851" i="18"/>
  <c r="O850" i="18"/>
  <c r="N850" i="18"/>
  <c r="M850" i="18"/>
  <c r="L850" i="18"/>
  <c r="K850" i="18"/>
  <c r="O849" i="18"/>
  <c r="N849" i="18"/>
  <c r="M849" i="18"/>
  <c r="L849" i="18"/>
  <c r="K849" i="18"/>
  <c r="O848" i="18"/>
  <c r="N848" i="18"/>
  <c r="M848" i="18"/>
  <c r="L848" i="18"/>
  <c r="K848" i="18"/>
  <c r="O847" i="18"/>
  <c r="N847" i="18"/>
  <c r="M847" i="18"/>
  <c r="L847" i="18"/>
  <c r="K847" i="18"/>
  <c r="O846" i="18"/>
  <c r="N846" i="18"/>
  <c r="M846" i="18"/>
  <c r="L846" i="18"/>
  <c r="K846" i="18"/>
  <c r="O845" i="18"/>
  <c r="N845" i="18"/>
  <c r="M845" i="18"/>
  <c r="L845" i="18"/>
  <c r="K845" i="18"/>
  <c r="O844" i="18"/>
  <c r="N844" i="18"/>
  <c r="M844" i="18"/>
  <c r="L844" i="18"/>
  <c r="K844" i="18"/>
  <c r="O843" i="18"/>
  <c r="N843" i="18"/>
  <c r="M843" i="18"/>
  <c r="L843" i="18"/>
  <c r="K843" i="18"/>
  <c r="O842" i="18"/>
  <c r="N842" i="18"/>
  <c r="M842" i="18"/>
  <c r="L842" i="18"/>
  <c r="K842" i="18"/>
  <c r="O841" i="18"/>
  <c r="N841" i="18"/>
  <c r="M841" i="18"/>
  <c r="L841" i="18"/>
  <c r="K841" i="18"/>
  <c r="O840" i="18"/>
  <c r="N840" i="18"/>
  <c r="M840" i="18"/>
  <c r="L840" i="18"/>
  <c r="K840" i="18"/>
  <c r="O839" i="18"/>
  <c r="N839" i="18"/>
  <c r="M839" i="18"/>
  <c r="L839" i="18"/>
  <c r="K839" i="18"/>
  <c r="O838" i="18"/>
  <c r="N838" i="18"/>
  <c r="M838" i="18"/>
  <c r="L838" i="18"/>
  <c r="K838" i="18"/>
  <c r="O837" i="18"/>
  <c r="N837" i="18"/>
  <c r="M837" i="18"/>
  <c r="L837" i="18"/>
  <c r="K837" i="18"/>
  <c r="O836" i="18"/>
  <c r="N836" i="18"/>
  <c r="M836" i="18"/>
  <c r="L836" i="18"/>
  <c r="K836" i="18"/>
  <c r="O835" i="18"/>
  <c r="N835" i="18"/>
  <c r="M835" i="18"/>
  <c r="L835" i="18"/>
  <c r="K835" i="18"/>
  <c r="O834" i="18"/>
  <c r="N834" i="18"/>
  <c r="M834" i="18"/>
  <c r="L834" i="18"/>
  <c r="K834" i="18"/>
  <c r="O833" i="18"/>
  <c r="N833" i="18"/>
  <c r="M833" i="18"/>
  <c r="L833" i="18"/>
  <c r="K833" i="18"/>
  <c r="O832" i="18"/>
  <c r="N832" i="18"/>
  <c r="M832" i="18"/>
  <c r="L832" i="18"/>
  <c r="K832" i="18"/>
  <c r="O831" i="18"/>
  <c r="N831" i="18"/>
  <c r="M831" i="18"/>
  <c r="L831" i="18"/>
  <c r="K831" i="18"/>
  <c r="O830" i="18"/>
  <c r="N830" i="18"/>
  <c r="M830" i="18"/>
  <c r="L830" i="18"/>
  <c r="K830" i="18"/>
  <c r="O829" i="18"/>
  <c r="N829" i="18"/>
  <c r="M829" i="18"/>
  <c r="L829" i="18"/>
  <c r="K829" i="18"/>
  <c r="O828" i="18"/>
  <c r="N828" i="18"/>
  <c r="M828" i="18"/>
  <c r="L828" i="18"/>
  <c r="K828" i="18"/>
  <c r="O827" i="18"/>
  <c r="N827" i="18"/>
  <c r="M827" i="18"/>
  <c r="L827" i="18"/>
  <c r="K827" i="18"/>
  <c r="O826" i="18"/>
  <c r="N826" i="18"/>
  <c r="M826" i="18"/>
  <c r="L826" i="18"/>
  <c r="K826" i="18"/>
  <c r="O825" i="18"/>
  <c r="N825" i="18"/>
  <c r="M825" i="18"/>
  <c r="L825" i="18"/>
  <c r="K825" i="18"/>
  <c r="O824" i="18"/>
  <c r="N824" i="18"/>
  <c r="M824" i="18"/>
  <c r="L824" i="18"/>
  <c r="K824" i="18"/>
  <c r="O823" i="18"/>
  <c r="N823" i="18"/>
  <c r="M823" i="18"/>
  <c r="L823" i="18"/>
  <c r="K823" i="18"/>
  <c r="O822" i="18"/>
  <c r="N822" i="18"/>
  <c r="M822" i="18"/>
  <c r="L822" i="18"/>
  <c r="K822" i="18"/>
  <c r="O821" i="18"/>
  <c r="N821" i="18"/>
  <c r="M821" i="18"/>
  <c r="L821" i="18"/>
  <c r="K821" i="18"/>
  <c r="O820" i="18"/>
  <c r="N820" i="18"/>
  <c r="M820" i="18"/>
  <c r="L820" i="18"/>
  <c r="K820" i="18"/>
  <c r="O819" i="18"/>
  <c r="N819" i="18"/>
  <c r="M819" i="18"/>
  <c r="L819" i="18"/>
  <c r="K819" i="18"/>
  <c r="O818" i="18"/>
  <c r="N818" i="18"/>
  <c r="M818" i="18"/>
  <c r="L818" i="18"/>
  <c r="K818" i="18"/>
  <c r="O817" i="18"/>
  <c r="N817" i="18"/>
  <c r="M817" i="18"/>
  <c r="L817" i="18"/>
  <c r="K817" i="18"/>
  <c r="O816" i="18"/>
  <c r="N816" i="18"/>
  <c r="M816" i="18"/>
  <c r="L816" i="18"/>
  <c r="K816" i="18"/>
  <c r="O815" i="18"/>
  <c r="N815" i="18"/>
  <c r="M815" i="18"/>
  <c r="L815" i="18"/>
  <c r="K815" i="18"/>
  <c r="O814" i="18"/>
  <c r="N814" i="18"/>
  <c r="M814" i="18"/>
  <c r="L814" i="18"/>
  <c r="K814" i="18"/>
  <c r="O813" i="18"/>
  <c r="N813" i="18"/>
  <c r="M813" i="18"/>
  <c r="L813" i="18"/>
  <c r="K813" i="18"/>
  <c r="O812" i="18"/>
  <c r="N812" i="18"/>
  <c r="M812" i="18"/>
  <c r="L812" i="18"/>
  <c r="K812" i="18"/>
  <c r="O811" i="18"/>
  <c r="N811" i="18"/>
  <c r="M811" i="18"/>
  <c r="L811" i="18"/>
  <c r="K811" i="18"/>
  <c r="O810" i="18"/>
  <c r="N810" i="18"/>
  <c r="M810" i="18"/>
  <c r="L810" i="18"/>
  <c r="K810" i="18"/>
  <c r="O809" i="18"/>
  <c r="N809" i="18"/>
  <c r="M809" i="18"/>
  <c r="L809" i="18"/>
  <c r="K809" i="18"/>
  <c r="O808" i="18"/>
  <c r="N808" i="18"/>
  <c r="M808" i="18"/>
  <c r="L808" i="18"/>
  <c r="K808" i="18"/>
  <c r="O807" i="18"/>
  <c r="N807" i="18"/>
  <c r="M807" i="18"/>
  <c r="L807" i="18"/>
  <c r="K807" i="18"/>
  <c r="O806" i="18"/>
  <c r="N806" i="18"/>
  <c r="M806" i="18"/>
  <c r="L806" i="18"/>
  <c r="K806" i="18"/>
  <c r="O805" i="18"/>
  <c r="N805" i="18"/>
  <c r="M805" i="18"/>
  <c r="L805" i="18"/>
  <c r="K805" i="18"/>
  <c r="O804" i="18"/>
  <c r="N804" i="18"/>
  <c r="M804" i="18"/>
  <c r="L804" i="18"/>
  <c r="K804" i="18"/>
  <c r="O803" i="18"/>
  <c r="N803" i="18"/>
  <c r="M803" i="18"/>
  <c r="L803" i="18"/>
  <c r="K803" i="18"/>
  <c r="O802" i="18"/>
  <c r="N802" i="18"/>
  <c r="M802" i="18"/>
  <c r="L802" i="18"/>
  <c r="K802" i="18"/>
  <c r="O801" i="18"/>
  <c r="N801" i="18"/>
  <c r="M801" i="18"/>
  <c r="L801" i="18"/>
  <c r="K801" i="18"/>
  <c r="O800" i="18"/>
  <c r="N800" i="18"/>
  <c r="M800" i="18"/>
  <c r="L800" i="18"/>
  <c r="K800" i="18"/>
  <c r="O799" i="18"/>
  <c r="N799" i="18"/>
  <c r="M799" i="18"/>
  <c r="L799" i="18"/>
  <c r="K799" i="18"/>
  <c r="O798" i="18"/>
  <c r="N798" i="18"/>
  <c r="M798" i="18"/>
  <c r="L798" i="18"/>
  <c r="K798" i="18"/>
  <c r="O797" i="18"/>
  <c r="N797" i="18"/>
  <c r="M797" i="18"/>
  <c r="L797" i="18"/>
  <c r="K797" i="18"/>
  <c r="O796" i="18"/>
  <c r="N796" i="18"/>
  <c r="M796" i="18"/>
  <c r="L796" i="18"/>
  <c r="K796" i="18"/>
  <c r="O795" i="18"/>
  <c r="N795" i="18"/>
  <c r="M795" i="18"/>
  <c r="L795" i="18"/>
  <c r="K795" i="18"/>
  <c r="O794" i="18"/>
  <c r="N794" i="18"/>
  <c r="M794" i="18"/>
  <c r="L794" i="18"/>
  <c r="K794" i="18"/>
  <c r="O793" i="18"/>
  <c r="N793" i="18"/>
  <c r="M793" i="18"/>
  <c r="L793" i="18"/>
  <c r="K793" i="18"/>
  <c r="O792" i="18"/>
  <c r="N792" i="18"/>
  <c r="M792" i="18"/>
  <c r="L792" i="18"/>
  <c r="K792" i="18"/>
  <c r="O791" i="18"/>
  <c r="N791" i="18"/>
  <c r="M791" i="18"/>
  <c r="L791" i="18"/>
  <c r="K791" i="18"/>
  <c r="O790" i="18"/>
  <c r="N790" i="18"/>
  <c r="M790" i="18"/>
  <c r="L790" i="18"/>
  <c r="K790" i="18"/>
  <c r="O789" i="18"/>
  <c r="N789" i="18"/>
  <c r="M789" i="18"/>
  <c r="L789" i="18"/>
  <c r="K789" i="18"/>
  <c r="O788" i="18"/>
  <c r="N788" i="18"/>
  <c r="M788" i="18"/>
  <c r="L788" i="18"/>
  <c r="K788" i="18"/>
  <c r="O787" i="18"/>
  <c r="N787" i="18"/>
  <c r="M787" i="18"/>
  <c r="L787" i="18"/>
  <c r="K787" i="18"/>
  <c r="O786" i="18"/>
  <c r="N786" i="18"/>
  <c r="M786" i="18"/>
  <c r="L786" i="18"/>
  <c r="K786" i="18"/>
  <c r="O785" i="18"/>
  <c r="N785" i="18"/>
  <c r="M785" i="18"/>
  <c r="L785" i="18"/>
  <c r="K785" i="18"/>
  <c r="O784" i="18"/>
  <c r="N784" i="18"/>
  <c r="M784" i="18"/>
  <c r="L784" i="18"/>
  <c r="K784" i="18"/>
  <c r="O783" i="18"/>
  <c r="N783" i="18"/>
  <c r="M783" i="18"/>
  <c r="L783" i="18"/>
  <c r="K783" i="18"/>
  <c r="O782" i="18"/>
  <c r="N782" i="18"/>
  <c r="M782" i="18"/>
  <c r="L782" i="18"/>
  <c r="K782" i="18"/>
  <c r="O781" i="18"/>
  <c r="N781" i="18"/>
  <c r="M781" i="18"/>
  <c r="L781" i="18"/>
  <c r="K781" i="18"/>
  <c r="O780" i="18"/>
  <c r="N780" i="18"/>
  <c r="M780" i="18"/>
  <c r="L780" i="18"/>
  <c r="K780" i="18"/>
  <c r="O779" i="18"/>
  <c r="N779" i="18"/>
  <c r="M779" i="18"/>
  <c r="L779" i="18"/>
  <c r="K779" i="18"/>
  <c r="O778" i="18"/>
  <c r="N778" i="18"/>
  <c r="M778" i="18"/>
  <c r="L778" i="18"/>
  <c r="K778" i="18"/>
  <c r="O777" i="18"/>
  <c r="N777" i="18"/>
  <c r="M777" i="18"/>
  <c r="L777" i="18"/>
  <c r="K777" i="18"/>
  <c r="O776" i="18"/>
  <c r="N776" i="18"/>
  <c r="M776" i="18"/>
  <c r="L776" i="18"/>
  <c r="K776" i="18"/>
  <c r="O775" i="18"/>
  <c r="N775" i="18"/>
  <c r="M775" i="18"/>
  <c r="L775" i="18"/>
  <c r="K775" i="18"/>
  <c r="O774" i="18"/>
  <c r="N774" i="18"/>
  <c r="M774" i="18"/>
  <c r="L774" i="18"/>
  <c r="K774" i="18"/>
  <c r="O773" i="18"/>
  <c r="N773" i="18"/>
  <c r="M773" i="18"/>
  <c r="L773" i="18"/>
  <c r="K773" i="18"/>
  <c r="O772" i="18"/>
  <c r="N772" i="18"/>
  <c r="M772" i="18"/>
  <c r="L772" i="18"/>
  <c r="K772" i="18"/>
  <c r="O771" i="18"/>
  <c r="N771" i="18"/>
  <c r="M771" i="18"/>
  <c r="L771" i="18"/>
  <c r="K771" i="18"/>
  <c r="O770" i="18"/>
  <c r="N770" i="18"/>
  <c r="M770" i="18"/>
  <c r="L770" i="18"/>
  <c r="K770" i="18"/>
  <c r="O769" i="18"/>
  <c r="N769" i="18"/>
  <c r="M769" i="18"/>
  <c r="L769" i="18"/>
  <c r="K769" i="18"/>
  <c r="O768" i="18"/>
  <c r="N768" i="18"/>
  <c r="M768" i="18"/>
  <c r="L768" i="18"/>
  <c r="K768" i="18"/>
  <c r="O767" i="18"/>
  <c r="N767" i="18"/>
  <c r="M767" i="18"/>
  <c r="L767" i="18"/>
  <c r="K767" i="18"/>
  <c r="O766" i="18"/>
  <c r="N766" i="18"/>
  <c r="M766" i="18"/>
  <c r="L766" i="18"/>
  <c r="K766" i="18"/>
  <c r="O765" i="18"/>
  <c r="N765" i="18"/>
  <c r="M765" i="18"/>
  <c r="L765" i="18"/>
  <c r="K765" i="18"/>
  <c r="O764" i="18"/>
  <c r="N764" i="18"/>
  <c r="M764" i="18"/>
  <c r="L764" i="18"/>
  <c r="K764" i="18"/>
  <c r="O763" i="18"/>
  <c r="N763" i="18"/>
  <c r="M763" i="18"/>
  <c r="L763" i="18"/>
  <c r="K763" i="18"/>
  <c r="O762" i="18"/>
  <c r="N762" i="18"/>
  <c r="M762" i="18"/>
  <c r="L762" i="18"/>
  <c r="K762" i="18"/>
  <c r="O761" i="18"/>
  <c r="N761" i="18"/>
  <c r="M761" i="18"/>
  <c r="L761" i="18"/>
  <c r="K761" i="18"/>
  <c r="O760" i="18"/>
  <c r="N760" i="18"/>
  <c r="M760" i="18"/>
  <c r="L760" i="18"/>
  <c r="K760" i="18"/>
  <c r="O759" i="18"/>
  <c r="N759" i="18"/>
  <c r="M759" i="18"/>
  <c r="L759" i="18"/>
  <c r="K759" i="18"/>
  <c r="O758" i="18"/>
  <c r="N758" i="18"/>
  <c r="M758" i="18"/>
  <c r="L758" i="18"/>
  <c r="K758" i="18"/>
  <c r="O757" i="18"/>
  <c r="N757" i="18"/>
  <c r="M757" i="18"/>
  <c r="L757" i="18"/>
  <c r="K757" i="18"/>
  <c r="O756" i="18"/>
  <c r="N756" i="18"/>
  <c r="M756" i="18"/>
  <c r="L756" i="18"/>
  <c r="K756" i="18"/>
  <c r="O755" i="18"/>
  <c r="N755" i="18"/>
  <c r="M755" i="18"/>
  <c r="L755" i="18"/>
  <c r="K755" i="18"/>
  <c r="O754" i="18"/>
  <c r="N754" i="18"/>
  <c r="M754" i="18"/>
  <c r="L754" i="18"/>
  <c r="K754" i="18"/>
  <c r="O753" i="18"/>
  <c r="N753" i="18"/>
  <c r="M753" i="18"/>
  <c r="L753" i="18"/>
  <c r="K753" i="18"/>
  <c r="O752" i="18"/>
  <c r="N752" i="18"/>
  <c r="M752" i="18"/>
  <c r="L752" i="18"/>
  <c r="K752" i="18"/>
  <c r="O751" i="18"/>
  <c r="N751" i="18"/>
  <c r="M751" i="18"/>
  <c r="L751" i="18"/>
  <c r="K751" i="18"/>
  <c r="O750" i="18"/>
  <c r="N750" i="18"/>
  <c r="M750" i="18"/>
  <c r="L750" i="18"/>
  <c r="K750" i="18"/>
  <c r="O749" i="18"/>
  <c r="N749" i="18"/>
  <c r="M749" i="18"/>
  <c r="L749" i="18"/>
  <c r="K749" i="18"/>
  <c r="O748" i="18"/>
  <c r="N748" i="18"/>
  <c r="M748" i="18"/>
  <c r="L748" i="18"/>
  <c r="K748" i="18"/>
  <c r="O747" i="18"/>
  <c r="N747" i="18"/>
  <c r="M747" i="18"/>
  <c r="L747" i="18"/>
  <c r="K747" i="18"/>
  <c r="O746" i="18"/>
  <c r="N746" i="18"/>
  <c r="M746" i="18"/>
  <c r="L746" i="18"/>
  <c r="K746" i="18"/>
  <c r="O745" i="18"/>
  <c r="N745" i="18"/>
  <c r="M745" i="18"/>
  <c r="L745" i="18"/>
  <c r="K745" i="18"/>
  <c r="O744" i="18"/>
  <c r="N744" i="18"/>
  <c r="M744" i="18"/>
  <c r="L744" i="18"/>
  <c r="K744" i="18"/>
  <c r="O743" i="18"/>
  <c r="N743" i="18"/>
  <c r="M743" i="18"/>
  <c r="L743" i="18"/>
  <c r="K743" i="18"/>
  <c r="O742" i="18"/>
  <c r="N742" i="18"/>
  <c r="M742" i="18"/>
  <c r="L742" i="18"/>
  <c r="K742" i="18"/>
  <c r="O741" i="18"/>
  <c r="N741" i="18"/>
  <c r="M741" i="18"/>
  <c r="L741" i="18"/>
  <c r="K741" i="18"/>
  <c r="O740" i="18"/>
  <c r="N740" i="18"/>
  <c r="M740" i="18"/>
  <c r="L740" i="18"/>
  <c r="K740" i="18"/>
  <c r="O739" i="18"/>
  <c r="N739" i="18"/>
  <c r="M739" i="18"/>
  <c r="L739" i="18"/>
  <c r="K739" i="18"/>
  <c r="O738" i="18"/>
  <c r="N738" i="18"/>
  <c r="M738" i="18"/>
  <c r="L738" i="18"/>
  <c r="K738" i="18"/>
  <c r="O737" i="18"/>
  <c r="N737" i="18"/>
  <c r="M737" i="18"/>
  <c r="L737" i="18"/>
  <c r="K737" i="18"/>
  <c r="O736" i="18"/>
  <c r="N736" i="18"/>
  <c r="M736" i="18"/>
  <c r="L736" i="18"/>
  <c r="K736" i="18"/>
  <c r="O735" i="18"/>
  <c r="N735" i="18"/>
  <c r="M735" i="18"/>
  <c r="L735" i="18"/>
  <c r="K735" i="18"/>
  <c r="O734" i="18"/>
  <c r="N734" i="18"/>
  <c r="M734" i="18"/>
  <c r="L734" i="18"/>
  <c r="K734" i="18"/>
  <c r="O733" i="18"/>
  <c r="N733" i="18"/>
  <c r="M733" i="18"/>
  <c r="L733" i="18"/>
  <c r="K733" i="18"/>
  <c r="O732" i="18"/>
  <c r="N732" i="18"/>
  <c r="M732" i="18"/>
  <c r="L732" i="18"/>
  <c r="K732" i="18"/>
  <c r="O731" i="18"/>
  <c r="N731" i="18"/>
  <c r="M731" i="18"/>
  <c r="L731" i="18"/>
  <c r="K731" i="18"/>
  <c r="O730" i="18"/>
  <c r="N730" i="18"/>
  <c r="M730" i="18"/>
  <c r="L730" i="18"/>
  <c r="K730" i="18"/>
  <c r="O729" i="18"/>
  <c r="N729" i="18"/>
  <c r="M729" i="18"/>
  <c r="L729" i="18"/>
  <c r="K729" i="18"/>
  <c r="O728" i="18"/>
  <c r="N728" i="18"/>
  <c r="M728" i="18"/>
  <c r="L728" i="18"/>
  <c r="K728" i="18"/>
  <c r="O727" i="18"/>
  <c r="N727" i="18"/>
  <c r="M727" i="18"/>
  <c r="L727" i="18"/>
  <c r="K727" i="18"/>
  <c r="O726" i="18"/>
  <c r="N726" i="18"/>
  <c r="M726" i="18"/>
  <c r="L726" i="18"/>
  <c r="K726" i="18"/>
  <c r="O725" i="18"/>
  <c r="N725" i="18"/>
  <c r="M725" i="18"/>
  <c r="L725" i="18"/>
  <c r="K725" i="18"/>
  <c r="O724" i="18"/>
  <c r="N724" i="18"/>
  <c r="M724" i="18"/>
  <c r="L724" i="18"/>
  <c r="K724" i="18"/>
  <c r="O723" i="18"/>
  <c r="N723" i="18"/>
  <c r="M723" i="18"/>
  <c r="L723" i="18"/>
  <c r="K723" i="18"/>
  <c r="O722" i="18"/>
  <c r="N722" i="18"/>
  <c r="M722" i="18"/>
  <c r="L722" i="18"/>
  <c r="K722" i="18"/>
  <c r="O721" i="18"/>
  <c r="N721" i="18"/>
  <c r="M721" i="18"/>
  <c r="L721" i="18"/>
  <c r="K721" i="18"/>
  <c r="O720" i="18"/>
  <c r="N720" i="18"/>
  <c r="M720" i="18"/>
  <c r="L720" i="18"/>
  <c r="K720" i="18"/>
  <c r="O719" i="18"/>
  <c r="N719" i="18"/>
  <c r="M719" i="18"/>
  <c r="L719" i="18"/>
  <c r="K719" i="18"/>
  <c r="O718" i="18"/>
  <c r="N718" i="18"/>
  <c r="M718" i="18"/>
  <c r="L718" i="18"/>
  <c r="K718" i="18"/>
  <c r="O717" i="18"/>
  <c r="N717" i="18"/>
  <c r="M717" i="18"/>
  <c r="L717" i="18"/>
  <c r="K717" i="18"/>
  <c r="O716" i="18"/>
  <c r="N716" i="18"/>
  <c r="M716" i="18"/>
  <c r="L716" i="18"/>
  <c r="K716" i="18"/>
  <c r="O715" i="18"/>
  <c r="N715" i="18"/>
  <c r="M715" i="18"/>
  <c r="L715" i="18"/>
  <c r="K715" i="18"/>
  <c r="O714" i="18"/>
  <c r="N714" i="18"/>
  <c r="M714" i="18"/>
  <c r="L714" i="18"/>
  <c r="K714" i="18"/>
  <c r="O713" i="18"/>
  <c r="N713" i="18"/>
  <c r="M713" i="18"/>
  <c r="L713" i="18"/>
  <c r="K713" i="18"/>
  <c r="O712" i="18"/>
  <c r="N712" i="18"/>
  <c r="M712" i="18"/>
  <c r="L712" i="18"/>
  <c r="K712" i="18"/>
  <c r="O711" i="18"/>
  <c r="N711" i="18"/>
  <c r="M711" i="18"/>
  <c r="L711" i="18"/>
  <c r="K711" i="18"/>
  <c r="O710" i="18"/>
  <c r="N710" i="18"/>
  <c r="M710" i="18"/>
  <c r="L710" i="18"/>
  <c r="K710" i="18"/>
  <c r="O709" i="18"/>
  <c r="N709" i="18"/>
  <c r="M709" i="18"/>
  <c r="L709" i="18"/>
  <c r="K709" i="18"/>
  <c r="O708" i="18"/>
  <c r="N708" i="18"/>
  <c r="M708" i="18"/>
  <c r="L708" i="18"/>
  <c r="K708" i="18"/>
  <c r="O707" i="18"/>
  <c r="N707" i="18"/>
  <c r="M707" i="18"/>
  <c r="L707" i="18"/>
  <c r="K707" i="18"/>
  <c r="O706" i="18"/>
  <c r="N706" i="18"/>
  <c r="M706" i="18"/>
  <c r="L706" i="18"/>
  <c r="K706" i="18"/>
  <c r="O705" i="18"/>
  <c r="N705" i="18"/>
  <c r="M705" i="18"/>
  <c r="L705" i="18"/>
  <c r="K705" i="18"/>
  <c r="O704" i="18"/>
  <c r="N704" i="18"/>
  <c r="M704" i="18"/>
  <c r="L704" i="18"/>
  <c r="K704" i="18"/>
  <c r="O703" i="18"/>
  <c r="N703" i="18"/>
  <c r="M703" i="18"/>
  <c r="L703" i="18"/>
  <c r="K703" i="18"/>
  <c r="O702" i="18"/>
  <c r="N702" i="18"/>
  <c r="M702" i="18"/>
  <c r="L702" i="18"/>
  <c r="K702" i="18"/>
  <c r="O701" i="18"/>
  <c r="N701" i="18"/>
  <c r="M701" i="18"/>
  <c r="L701" i="18"/>
  <c r="K701" i="18"/>
  <c r="O700" i="18"/>
  <c r="N700" i="18"/>
  <c r="M700" i="18"/>
  <c r="L700" i="18"/>
  <c r="K700" i="18"/>
  <c r="O699" i="18"/>
  <c r="N699" i="18"/>
  <c r="M699" i="18"/>
  <c r="L699" i="18"/>
  <c r="K699" i="18"/>
  <c r="O698" i="18"/>
  <c r="N698" i="18"/>
  <c r="M698" i="18"/>
  <c r="L698" i="18"/>
  <c r="K698" i="18"/>
  <c r="O697" i="18"/>
  <c r="N697" i="18"/>
  <c r="M697" i="18"/>
  <c r="L697" i="18"/>
  <c r="K697" i="18"/>
  <c r="O696" i="18"/>
  <c r="N696" i="18"/>
  <c r="M696" i="18"/>
  <c r="L696" i="18"/>
  <c r="K696" i="18"/>
  <c r="O695" i="18"/>
  <c r="N695" i="18"/>
  <c r="M695" i="18"/>
  <c r="L695" i="18"/>
  <c r="K695" i="18"/>
  <c r="O694" i="18"/>
  <c r="N694" i="18"/>
  <c r="M694" i="18"/>
  <c r="L694" i="18"/>
  <c r="K694" i="18"/>
  <c r="O693" i="18"/>
  <c r="N693" i="18"/>
  <c r="M693" i="18"/>
  <c r="L693" i="18"/>
  <c r="K693" i="18"/>
  <c r="O692" i="18"/>
  <c r="N692" i="18"/>
  <c r="M692" i="18"/>
  <c r="L692" i="18"/>
  <c r="K692" i="18"/>
  <c r="O691" i="18"/>
  <c r="N691" i="18"/>
  <c r="M691" i="18"/>
  <c r="L691" i="18"/>
  <c r="K691" i="18"/>
  <c r="O690" i="18"/>
  <c r="N690" i="18"/>
  <c r="M690" i="18"/>
  <c r="L690" i="18"/>
  <c r="K690" i="18"/>
  <c r="O689" i="18"/>
  <c r="N689" i="18"/>
  <c r="M689" i="18"/>
  <c r="L689" i="18"/>
  <c r="K689" i="18"/>
  <c r="O688" i="18"/>
  <c r="N688" i="18"/>
  <c r="M688" i="18"/>
  <c r="L688" i="18"/>
  <c r="K688" i="18"/>
  <c r="O687" i="18"/>
  <c r="N687" i="18"/>
  <c r="M687" i="18"/>
  <c r="L687" i="18"/>
  <c r="K687" i="18"/>
  <c r="O686" i="18"/>
  <c r="N686" i="18"/>
  <c r="M686" i="18"/>
  <c r="L686" i="18"/>
  <c r="K686" i="18"/>
  <c r="O685" i="18"/>
  <c r="N685" i="18"/>
  <c r="M685" i="18"/>
  <c r="L685" i="18"/>
  <c r="K685" i="18"/>
  <c r="O684" i="18"/>
  <c r="N684" i="18"/>
  <c r="M684" i="18"/>
  <c r="L684" i="18"/>
  <c r="K684" i="18"/>
  <c r="O683" i="18"/>
  <c r="N683" i="18"/>
  <c r="M683" i="18"/>
  <c r="L683" i="18"/>
  <c r="K683" i="18"/>
  <c r="O682" i="18"/>
  <c r="N682" i="18"/>
  <c r="M682" i="18"/>
  <c r="L682" i="18"/>
  <c r="K682" i="18"/>
  <c r="O681" i="18"/>
  <c r="N681" i="18"/>
  <c r="M681" i="18"/>
  <c r="L681" i="18"/>
  <c r="K681" i="18"/>
  <c r="O680" i="18"/>
  <c r="N680" i="18"/>
  <c r="M680" i="18"/>
  <c r="L680" i="18"/>
  <c r="K680" i="18"/>
  <c r="O679" i="18"/>
  <c r="N679" i="18"/>
  <c r="M679" i="18"/>
  <c r="L679" i="18"/>
  <c r="K679" i="18"/>
  <c r="O678" i="18"/>
  <c r="N678" i="18"/>
  <c r="M678" i="18"/>
  <c r="L678" i="18"/>
  <c r="K678" i="18"/>
  <c r="O677" i="18"/>
  <c r="N677" i="18"/>
  <c r="M677" i="18"/>
  <c r="L677" i="18"/>
  <c r="K677" i="18"/>
  <c r="O676" i="18"/>
  <c r="N676" i="18"/>
  <c r="M676" i="18"/>
  <c r="L676" i="18"/>
  <c r="K676" i="18"/>
  <c r="O675" i="18"/>
  <c r="N675" i="18"/>
  <c r="M675" i="18"/>
  <c r="L675" i="18"/>
  <c r="K675" i="18"/>
  <c r="O674" i="18"/>
  <c r="N674" i="18"/>
  <c r="M674" i="18"/>
  <c r="L674" i="18"/>
  <c r="K674" i="18"/>
  <c r="O673" i="18"/>
  <c r="N673" i="18"/>
  <c r="M673" i="18"/>
  <c r="L673" i="18"/>
  <c r="K673" i="18"/>
  <c r="O672" i="18"/>
  <c r="N672" i="18"/>
  <c r="M672" i="18"/>
  <c r="L672" i="18"/>
  <c r="K672" i="18"/>
  <c r="O671" i="18"/>
  <c r="N671" i="18"/>
  <c r="M671" i="18"/>
  <c r="L671" i="18"/>
  <c r="K671" i="18"/>
  <c r="O670" i="18"/>
  <c r="N670" i="18"/>
  <c r="M670" i="18"/>
  <c r="L670" i="18"/>
  <c r="K670" i="18"/>
  <c r="O669" i="18"/>
  <c r="N669" i="18"/>
  <c r="M669" i="18"/>
  <c r="L669" i="18"/>
  <c r="K669" i="18"/>
  <c r="O668" i="18"/>
  <c r="N668" i="18"/>
  <c r="M668" i="18"/>
  <c r="L668" i="18"/>
  <c r="K668" i="18"/>
  <c r="O667" i="18"/>
  <c r="N667" i="18"/>
  <c r="M667" i="18"/>
  <c r="L667" i="18"/>
  <c r="K667" i="18"/>
  <c r="O666" i="18"/>
  <c r="N666" i="18"/>
  <c r="M666" i="18"/>
  <c r="L666" i="18"/>
  <c r="K666" i="18"/>
  <c r="O665" i="18"/>
  <c r="N665" i="18"/>
  <c r="M665" i="18"/>
  <c r="L665" i="18"/>
  <c r="K665" i="18"/>
  <c r="O664" i="18"/>
  <c r="N664" i="18"/>
  <c r="M664" i="18"/>
  <c r="L664" i="18"/>
  <c r="K664" i="18"/>
  <c r="O663" i="18"/>
  <c r="N663" i="18"/>
  <c r="M663" i="18"/>
  <c r="L663" i="18"/>
  <c r="K663" i="18"/>
  <c r="O662" i="18"/>
  <c r="N662" i="18"/>
  <c r="M662" i="18"/>
  <c r="L662" i="18"/>
  <c r="K662" i="18"/>
  <c r="O661" i="18"/>
  <c r="N661" i="18"/>
  <c r="M661" i="18"/>
  <c r="L661" i="18"/>
  <c r="K661" i="18"/>
  <c r="O660" i="18"/>
  <c r="N660" i="18"/>
  <c r="M660" i="18"/>
  <c r="L660" i="18"/>
  <c r="K660" i="18"/>
  <c r="O659" i="18"/>
  <c r="N659" i="18"/>
  <c r="M659" i="18"/>
  <c r="L659" i="18"/>
  <c r="K659" i="18"/>
  <c r="O658" i="18"/>
  <c r="N658" i="18"/>
  <c r="M658" i="18"/>
  <c r="L658" i="18"/>
  <c r="K658" i="18"/>
  <c r="O657" i="18"/>
  <c r="N657" i="18"/>
  <c r="M657" i="18"/>
  <c r="L657" i="18"/>
  <c r="K657" i="18"/>
  <c r="O656" i="18"/>
  <c r="N656" i="18"/>
  <c r="M656" i="18"/>
  <c r="L656" i="18"/>
  <c r="K656" i="18"/>
  <c r="O655" i="18"/>
  <c r="N655" i="18"/>
  <c r="M655" i="18"/>
  <c r="L655" i="18"/>
  <c r="K655" i="18"/>
  <c r="O654" i="18"/>
  <c r="N654" i="18"/>
  <c r="M654" i="18"/>
  <c r="L654" i="18"/>
  <c r="K654" i="18"/>
  <c r="O653" i="18"/>
  <c r="N653" i="18"/>
  <c r="M653" i="18"/>
  <c r="L653" i="18"/>
  <c r="K653" i="18"/>
  <c r="O652" i="18"/>
  <c r="N652" i="18"/>
  <c r="M652" i="18"/>
  <c r="L652" i="18"/>
  <c r="K652" i="18"/>
  <c r="O651" i="18"/>
  <c r="N651" i="18"/>
  <c r="M651" i="18"/>
  <c r="L651" i="18"/>
  <c r="K651" i="18"/>
  <c r="O650" i="18"/>
  <c r="N650" i="18"/>
  <c r="M650" i="18"/>
  <c r="L650" i="18"/>
  <c r="K650" i="18"/>
  <c r="O649" i="18"/>
  <c r="N649" i="18"/>
  <c r="M649" i="18"/>
  <c r="L649" i="18"/>
  <c r="K649" i="18"/>
  <c r="O648" i="18"/>
  <c r="N648" i="18"/>
  <c r="M648" i="18"/>
  <c r="L648" i="18"/>
  <c r="K648" i="18"/>
  <c r="O647" i="18"/>
  <c r="N647" i="18"/>
  <c r="M647" i="18"/>
  <c r="L647" i="18"/>
  <c r="K647" i="18"/>
  <c r="O646" i="18"/>
  <c r="N646" i="18"/>
  <c r="M646" i="18"/>
  <c r="L646" i="18"/>
  <c r="K646" i="18"/>
  <c r="O645" i="18"/>
  <c r="N645" i="18"/>
  <c r="M645" i="18"/>
  <c r="L645" i="18"/>
  <c r="K645" i="18"/>
  <c r="O644" i="18"/>
  <c r="N644" i="18"/>
  <c r="M644" i="18"/>
  <c r="L644" i="18"/>
  <c r="K644" i="18"/>
  <c r="O643" i="18"/>
  <c r="N643" i="18"/>
  <c r="M643" i="18"/>
  <c r="L643" i="18"/>
  <c r="K643" i="18"/>
  <c r="O642" i="18"/>
  <c r="N642" i="18"/>
  <c r="M642" i="18"/>
  <c r="L642" i="18"/>
  <c r="K642" i="18"/>
  <c r="O641" i="18"/>
  <c r="N641" i="18"/>
  <c r="M641" i="18"/>
  <c r="L641" i="18"/>
  <c r="K641" i="18"/>
  <c r="O640" i="18"/>
  <c r="N640" i="18"/>
  <c r="M640" i="18"/>
  <c r="L640" i="18"/>
  <c r="K640" i="18"/>
  <c r="O639" i="18"/>
  <c r="N639" i="18"/>
  <c r="M639" i="18"/>
  <c r="L639" i="18"/>
  <c r="K639" i="18"/>
  <c r="O638" i="18"/>
  <c r="N638" i="18"/>
  <c r="M638" i="18"/>
  <c r="L638" i="18"/>
  <c r="K638" i="18"/>
  <c r="O637" i="18"/>
  <c r="N637" i="18"/>
  <c r="M637" i="18"/>
  <c r="L637" i="18"/>
  <c r="K637" i="18"/>
  <c r="O636" i="18"/>
  <c r="N636" i="18"/>
  <c r="M636" i="18"/>
  <c r="L636" i="18"/>
  <c r="K636" i="18"/>
  <c r="O635" i="18"/>
  <c r="N635" i="18"/>
  <c r="M635" i="18"/>
  <c r="L635" i="18"/>
  <c r="K635" i="18"/>
  <c r="O634" i="18"/>
  <c r="N634" i="18"/>
  <c r="M634" i="18"/>
  <c r="L634" i="18"/>
  <c r="K634" i="18"/>
  <c r="O633" i="18"/>
  <c r="N633" i="18"/>
  <c r="M633" i="18"/>
  <c r="L633" i="18"/>
  <c r="K633" i="18"/>
  <c r="O632" i="18"/>
  <c r="N632" i="18"/>
  <c r="M632" i="18"/>
  <c r="L632" i="18"/>
  <c r="K632" i="18"/>
  <c r="O631" i="18"/>
  <c r="N631" i="18"/>
  <c r="M631" i="18"/>
  <c r="L631" i="18"/>
  <c r="K631" i="18"/>
  <c r="O630" i="18"/>
  <c r="N630" i="18"/>
  <c r="M630" i="18"/>
  <c r="L630" i="18"/>
  <c r="K630" i="18"/>
  <c r="O629" i="18"/>
  <c r="N629" i="18"/>
  <c r="M629" i="18"/>
  <c r="L629" i="18"/>
  <c r="K629" i="18"/>
  <c r="O628" i="18"/>
  <c r="N628" i="18"/>
  <c r="M628" i="18"/>
  <c r="L628" i="18"/>
  <c r="K628" i="18"/>
  <c r="O627" i="18"/>
  <c r="N627" i="18"/>
  <c r="M627" i="18"/>
  <c r="L627" i="18"/>
  <c r="K627" i="18"/>
  <c r="O626" i="18"/>
  <c r="N626" i="18"/>
  <c r="M626" i="18"/>
  <c r="L626" i="18"/>
  <c r="K626" i="18"/>
  <c r="O625" i="18"/>
  <c r="N625" i="18"/>
  <c r="M625" i="18"/>
  <c r="L625" i="18"/>
  <c r="K625" i="18"/>
  <c r="O624" i="18"/>
  <c r="N624" i="18"/>
  <c r="M624" i="18"/>
  <c r="L624" i="18"/>
  <c r="K624" i="18"/>
  <c r="O623" i="18"/>
  <c r="N623" i="18"/>
  <c r="M623" i="18"/>
  <c r="L623" i="18"/>
  <c r="K623" i="18"/>
  <c r="O622" i="18"/>
  <c r="N622" i="18"/>
  <c r="M622" i="18"/>
  <c r="L622" i="18"/>
  <c r="K622" i="18"/>
  <c r="O621" i="18"/>
  <c r="N621" i="18"/>
  <c r="M621" i="18"/>
  <c r="L621" i="18"/>
  <c r="K621" i="18"/>
  <c r="O620" i="18"/>
  <c r="N620" i="18"/>
  <c r="M620" i="18"/>
  <c r="L620" i="18"/>
  <c r="K620" i="18"/>
  <c r="O619" i="18"/>
  <c r="N619" i="18"/>
  <c r="M619" i="18"/>
  <c r="L619" i="18"/>
  <c r="K619" i="18"/>
  <c r="O618" i="18"/>
  <c r="N618" i="18"/>
  <c r="M618" i="18"/>
  <c r="L618" i="18"/>
  <c r="K618" i="18"/>
  <c r="O617" i="18"/>
  <c r="N617" i="18"/>
  <c r="M617" i="18"/>
  <c r="L617" i="18"/>
  <c r="K617" i="18"/>
  <c r="O616" i="18"/>
  <c r="N616" i="18"/>
  <c r="M616" i="18"/>
  <c r="L616" i="18"/>
  <c r="K616" i="18"/>
  <c r="O615" i="18"/>
  <c r="N615" i="18"/>
  <c r="M615" i="18"/>
  <c r="L615" i="18"/>
  <c r="K615" i="18"/>
  <c r="O614" i="18"/>
  <c r="N614" i="18"/>
  <c r="M614" i="18"/>
  <c r="L614" i="18"/>
  <c r="K614" i="18"/>
  <c r="O613" i="18"/>
  <c r="N613" i="18"/>
  <c r="M613" i="18"/>
  <c r="L613" i="18"/>
  <c r="K613" i="18"/>
  <c r="O612" i="18"/>
  <c r="N612" i="18"/>
  <c r="M612" i="18"/>
  <c r="L612" i="18"/>
  <c r="K612" i="18"/>
  <c r="O611" i="18"/>
  <c r="N611" i="18"/>
  <c r="M611" i="18"/>
  <c r="L611" i="18"/>
  <c r="K611" i="18"/>
  <c r="O610" i="18"/>
  <c r="N610" i="18"/>
  <c r="M610" i="18"/>
  <c r="L610" i="18"/>
  <c r="K610" i="18"/>
  <c r="O609" i="18"/>
  <c r="N609" i="18"/>
  <c r="M609" i="18"/>
  <c r="L609" i="18"/>
  <c r="K609" i="18"/>
  <c r="O608" i="18"/>
  <c r="N608" i="18"/>
  <c r="M608" i="18"/>
  <c r="L608" i="18"/>
  <c r="K608" i="18"/>
  <c r="O607" i="18"/>
  <c r="N607" i="18"/>
  <c r="M607" i="18"/>
  <c r="L607" i="18"/>
  <c r="K607" i="18"/>
  <c r="O606" i="18"/>
  <c r="N606" i="18"/>
  <c r="M606" i="18"/>
  <c r="L606" i="18"/>
  <c r="K606" i="18"/>
  <c r="O605" i="18"/>
  <c r="N605" i="18"/>
  <c r="M605" i="18"/>
  <c r="L605" i="18"/>
  <c r="K605" i="18"/>
  <c r="O604" i="18"/>
  <c r="N604" i="18"/>
  <c r="M604" i="18"/>
  <c r="L604" i="18"/>
  <c r="K604" i="18"/>
  <c r="O603" i="18"/>
  <c r="N603" i="18"/>
  <c r="M603" i="18"/>
  <c r="L603" i="18"/>
  <c r="K603" i="18"/>
  <c r="O602" i="18"/>
  <c r="N602" i="18"/>
  <c r="M602" i="18"/>
  <c r="L602" i="18"/>
  <c r="K602" i="18"/>
  <c r="O601" i="18"/>
  <c r="N601" i="18"/>
  <c r="M601" i="18"/>
  <c r="L601" i="18"/>
  <c r="K601" i="18"/>
  <c r="O600" i="18"/>
  <c r="N600" i="18"/>
  <c r="M600" i="18"/>
  <c r="L600" i="18"/>
  <c r="K600" i="18"/>
  <c r="O599" i="18"/>
  <c r="N599" i="18"/>
  <c r="M599" i="18"/>
  <c r="L599" i="18"/>
  <c r="K599" i="18"/>
  <c r="O598" i="18"/>
  <c r="N598" i="18"/>
  <c r="M598" i="18"/>
  <c r="L598" i="18"/>
  <c r="K598" i="18"/>
  <c r="O597" i="18"/>
  <c r="N597" i="18"/>
  <c r="M597" i="18"/>
  <c r="L597" i="18"/>
  <c r="K597" i="18"/>
  <c r="O596" i="18"/>
  <c r="N596" i="18"/>
  <c r="M596" i="18"/>
  <c r="L596" i="18"/>
  <c r="K596" i="18"/>
  <c r="O595" i="18"/>
  <c r="N595" i="18"/>
  <c r="M595" i="18"/>
  <c r="L595" i="18"/>
  <c r="K595" i="18"/>
  <c r="O594" i="18"/>
  <c r="N594" i="18"/>
  <c r="M594" i="18"/>
  <c r="L594" i="18"/>
  <c r="K594" i="18"/>
  <c r="O593" i="18"/>
  <c r="N593" i="18"/>
  <c r="M593" i="18"/>
  <c r="L593" i="18"/>
  <c r="K593" i="18"/>
  <c r="O592" i="18"/>
  <c r="N592" i="18"/>
  <c r="M592" i="18"/>
  <c r="L592" i="18"/>
  <c r="K592" i="18"/>
  <c r="O591" i="18"/>
  <c r="N591" i="18"/>
  <c r="M591" i="18"/>
  <c r="L591" i="18"/>
  <c r="K591" i="18"/>
  <c r="O590" i="18"/>
  <c r="N590" i="18"/>
  <c r="M590" i="18"/>
  <c r="L590" i="18"/>
  <c r="K590" i="18"/>
  <c r="O589" i="18"/>
  <c r="N589" i="18"/>
  <c r="M589" i="18"/>
  <c r="L589" i="18"/>
  <c r="K589" i="18"/>
  <c r="O588" i="18"/>
  <c r="N588" i="18"/>
  <c r="M588" i="18"/>
  <c r="L588" i="18"/>
  <c r="K588" i="18"/>
  <c r="O587" i="18"/>
  <c r="N587" i="18"/>
  <c r="M587" i="18"/>
  <c r="L587" i="18"/>
  <c r="K587" i="18"/>
  <c r="O586" i="18"/>
  <c r="N586" i="18"/>
  <c r="M586" i="18"/>
  <c r="L586" i="18"/>
  <c r="K586" i="18"/>
  <c r="O585" i="18"/>
  <c r="N585" i="18"/>
  <c r="M585" i="18"/>
  <c r="L585" i="18"/>
  <c r="K585" i="18"/>
  <c r="O584" i="18"/>
  <c r="N584" i="18"/>
  <c r="M584" i="18"/>
  <c r="L584" i="18"/>
  <c r="K584" i="18"/>
  <c r="O583" i="18"/>
  <c r="N583" i="18"/>
  <c r="M583" i="18"/>
  <c r="L583" i="18"/>
  <c r="K583" i="18"/>
  <c r="O582" i="18"/>
  <c r="N582" i="18"/>
  <c r="M582" i="18"/>
  <c r="L582" i="18"/>
  <c r="K582" i="18"/>
  <c r="O581" i="18"/>
  <c r="N581" i="18"/>
  <c r="M581" i="18"/>
  <c r="L581" i="18"/>
  <c r="K581" i="18"/>
  <c r="O580" i="18"/>
  <c r="N580" i="18"/>
  <c r="M580" i="18"/>
  <c r="L580" i="18"/>
  <c r="K580" i="18"/>
  <c r="O579" i="18"/>
  <c r="N579" i="18"/>
  <c r="M579" i="18"/>
  <c r="L579" i="18"/>
  <c r="K579" i="18"/>
  <c r="O578" i="18"/>
  <c r="N578" i="18"/>
  <c r="M578" i="18"/>
  <c r="L578" i="18"/>
  <c r="K578" i="18"/>
  <c r="O577" i="18"/>
  <c r="N577" i="18"/>
  <c r="M577" i="18"/>
  <c r="L577" i="18"/>
  <c r="K577" i="18"/>
  <c r="O576" i="18"/>
  <c r="N576" i="18"/>
  <c r="M576" i="18"/>
  <c r="L576" i="18"/>
  <c r="K576" i="18"/>
  <c r="O575" i="18"/>
  <c r="N575" i="18"/>
  <c r="M575" i="18"/>
  <c r="L575" i="18"/>
  <c r="K575" i="18"/>
  <c r="O574" i="18"/>
  <c r="N574" i="18"/>
  <c r="M574" i="18"/>
  <c r="L574" i="18"/>
  <c r="K574" i="18"/>
  <c r="O573" i="18"/>
  <c r="N573" i="18"/>
  <c r="M573" i="18"/>
  <c r="L573" i="18"/>
  <c r="K573" i="18"/>
  <c r="O572" i="18"/>
  <c r="N572" i="18"/>
  <c r="M572" i="18"/>
  <c r="L572" i="18"/>
  <c r="K572" i="18"/>
  <c r="O571" i="18"/>
  <c r="N571" i="18"/>
  <c r="M571" i="18"/>
  <c r="L571" i="18"/>
  <c r="K571" i="18"/>
  <c r="O570" i="18"/>
  <c r="N570" i="18"/>
  <c r="M570" i="18"/>
  <c r="L570" i="18"/>
  <c r="K570" i="18"/>
  <c r="O569" i="18"/>
  <c r="N569" i="18"/>
  <c r="M569" i="18"/>
  <c r="L569" i="18"/>
  <c r="K569" i="18"/>
  <c r="O568" i="18"/>
  <c r="N568" i="18"/>
  <c r="M568" i="18"/>
  <c r="L568" i="18"/>
  <c r="K568" i="18"/>
  <c r="O567" i="18"/>
  <c r="N567" i="18"/>
  <c r="M567" i="18"/>
  <c r="L567" i="18"/>
  <c r="K567" i="18"/>
  <c r="O566" i="18"/>
  <c r="N566" i="18"/>
  <c r="M566" i="18"/>
  <c r="L566" i="18"/>
  <c r="K566" i="18"/>
  <c r="O565" i="18"/>
  <c r="N565" i="18"/>
  <c r="M565" i="18"/>
  <c r="L565" i="18"/>
  <c r="K565" i="18"/>
  <c r="O564" i="18"/>
  <c r="N564" i="18"/>
  <c r="M564" i="18"/>
  <c r="L564" i="18"/>
  <c r="K564" i="18"/>
  <c r="O563" i="18"/>
  <c r="N563" i="18"/>
  <c r="M563" i="18"/>
  <c r="L563" i="18"/>
  <c r="K563" i="18"/>
  <c r="O562" i="18"/>
  <c r="N562" i="18"/>
  <c r="M562" i="18"/>
  <c r="L562" i="18"/>
  <c r="K562" i="18"/>
  <c r="O561" i="18"/>
  <c r="N561" i="18"/>
  <c r="M561" i="18"/>
  <c r="L561" i="18"/>
  <c r="K561" i="18"/>
  <c r="O560" i="18"/>
  <c r="N560" i="18"/>
  <c r="M560" i="18"/>
  <c r="L560" i="18"/>
  <c r="K560" i="18"/>
  <c r="O559" i="18"/>
  <c r="N559" i="18"/>
  <c r="M559" i="18"/>
  <c r="L559" i="18"/>
  <c r="K559" i="18"/>
  <c r="O558" i="18"/>
  <c r="N558" i="18"/>
  <c r="M558" i="18"/>
  <c r="L558" i="18"/>
  <c r="K558" i="18"/>
  <c r="O557" i="18"/>
  <c r="N557" i="18"/>
  <c r="M557" i="18"/>
  <c r="L557" i="18"/>
  <c r="K557" i="18"/>
  <c r="O556" i="18"/>
  <c r="N556" i="18"/>
  <c r="M556" i="18"/>
  <c r="L556" i="18"/>
  <c r="K556" i="18"/>
  <c r="O555" i="18"/>
  <c r="N555" i="18"/>
  <c r="M555" i="18"/>
  <c r="L555" i="18"/>
  <c r="K555" i="18"/>
  <c r="O554" i="18"/>
  <c r="N554" i="18"/>
  <c r="M554" i="18"/>
  <c r="L554" i="18"/>
  <c r="K554" i="18"/>
  <c r="O553" i="18"/>
  <c r="N553" i="18"/>
  <c r="M553" i="18"/>
  <c r="L553" i="18"/>
  <c r="K553" i="18"/>
  <c r="O552" i="18"/>
  <c r="N552" i="18"/>
  <c r="M552" i="18"/>
  <c r="L552" i="18"/>
  <c r="K552" i="18"/>
  <c r="O551" i="18"/>
  <c r="N551" i="18"/>
  <c r="M551" i="18"/>
  <c r="L551" i="18"/>
  <c r="K551" i="18"/>
  <c r="O550" i="18"/>
  <c r="N550" i="18"/>
  <c r="M550" i="18"/>
  <c r="L550" i="18"/>
  <c r="K550" i="18"/>
  <c r="O549" i="18"/>
  <c r="N549" i="18"/>
  <c r="M549" i="18"/>
  <c r="L549" i="18"/>
  <c r="K549" i="18"/>
  <c r="O548" i="18"/>
  <c r="N548" i="18"/>
  <c r="M548" i="18"/>
  <c r="L548" i="18"/>
  <c r="K548" i="18"/>
  <c r="O547" i="18"/>
  <c r="N547" i="18"/>
  <c r="M547" i="18"/>
  <c r="L547" i="18"/>
  <c r="K547" i="18"/>
  <c r="O546" i="18"/>
  <c r="N546" i="18"/>
  <c r="M546" i="18"/>
  <c r="L546" i="18"/>
  <c r="K546" i="18"/>
  <c r="O545" i="18"/>
  <c r="N545" i="18"/>
  <c r="M545" i="18"/>
  <c r="L545" i="18"/>
  <c r="K545" i="18"/>
  <c r="O544" i="18"/>
  <c r="N544" i="18"/>
  <c r="M544" i="18"/>
  <c r="L544" i="18"/>
  <c r="K544" i="18"/>
  <c r="O543" i="18"/>
  <c r="N543" i="18"/>
  <c r="M543" i="18"/>
  <c r="L543" i="18"/>
  <c r="K543" i="18"/>
  <c r="O542" i="18"/>
  <c r="N542" i="18"/>
  <c r="M542" i="18"/>
  <c r="L542" i="18"/>
  <c r="K542" i="18"/>
  <c r="O541" i="18"/>
  <c r="N541" i="18"/>
  <c r="M541" i="18"/>
  <c r="L541" i="18"/>
  <c r="K541" i="18"/>
  <c r="O540" i="18"/>
  <c r="N540" i="18"/>
  <c r="M540" i="18"/>
  <c r="L540" i="18"/>
  <c r="K540" i="18"/>
  <c r="O539" i="18"/>
  <c r="N539" i="18"/>
  <c r="M539" i="18"/>
  <c r="L539" i="18"/>
  <c r="K539" i="18"/>
  <c r="O538" i="18"/>
  <c r="N538" i="18"/>
  <c r="M538" i="18"/>
  <c r="L538" i="18"/>
  <c r="K538" i="18"/>
  <c r="O537" i="18"/>
  <c r="N537" i="18"/>
  <c r="M537" i="18"/>
  <c r="L537" i="18"/>
  <c r="K537" i="18"/>
  <c r="O536" i="18"/>
  <c r="N536" i="18"/>
  <c r="M536" i="18"/>
  <c r="L536" i="18"/>
  <c r="K536" i="18"/>
  <c r="O535" i="18"/>
  <c r="N535" i="18"/>
  <c r="M535" i="18"/>
  <c r="L535" i="18"/>
  <c r="K535" i="18"/>
  <c r="O534" i="18"/>
  <c r="N534" i="18"/>
  <c r="M534" i="18"/>
  <c r="L534" i="18"/>
  <c r="K534" i="18"/>
  <c r="O533" i="18"/>
  <c r="N533" i="18"/>
  <c r="M533" i="18"/>
  <c r="L533" i="18"/>
  <c r="K533" i="18"/>
  <c r="O532" i="18"/>
  <c r="N532" i="18"/>
  <c r="M532" i="18"/>
  <c r="L532" i="18"/>
  <c r="K532" i="18"/>
  <c r="O531" i="18"/>
  <c r="N531" i="18"/>
  <c r="M531" i="18"/>
  <c r="L531" i="18"/>
  <c r="K531" i="18"/>
  <c r="O530" i="18"/>
  <c r="N530" i="18"/>
  <c r="M530" i="18"/>
  <c r="L530" i="18"/>
  <c r="K530" i="18"/>
  <c r="O529" i="18"/>
  <c r="N529" i="18"/>
  <c r="M529" i="18"/>
  <c r="L529" i="18"/>
  <c r="K529" i="18"/>
  <c r="O528" i="18"/>
  <c r="N528" i="18"/>
  <c r="M528" i="18"/>
  <c r="L528" i="18"/>
  <c r="K528" i="18"/>
  <c r="O527" i="18"/>
  <c r="N527" i="18"/>
  <c r="M527" i="18"/>
  <c r="L527" i="18"/>
  <c r="K527" i="18"/>
  <c r="O526" i="18"/>
  <c r="N526" i="18"/>
  <c r="M526" i="18"/>
  <c r="L526" i="18"/>
  <c r="K526" i="18"/>
  <c r="O525" i="18"/>
  <c r="N525" i="18"/>
  <c r="M525" i="18"/>
  <c r="L525" i="18"/>
  <c r="K525" i="18"/>
  <c r="O524" i="18"/>
  <c r="N524" i="18"/>
  <c r="M524" i="18"/>
  <c r="L524" i="18"/>
  <c r="K524" i="18"/>
  <c r="O523" i="18"/>
  <c r="N523" i="18"/>
  <c r="M523" i="18"/>
  <c r="L523" i="18"/>
  <c r="K523" i="18"/>
  <c r="O522" i="18"/>
  <c r="N522" i="18"/>
  <c r="M522" i="18"/>
  <c r="L522" i="18"/>
  <c r="K522" i="18"/>
  <c r="O521" i="18"/>
  <c r="N521" i="18"/>
  <c r="M521" i="18"/>
  <c r="L521" i="18"/>
  <c r="K521" i="18"/>
  <c r="O520" i="18"/>
  <c r="N520" i="18"/>
  <c r="M520" i="18"/>
  <c r="L520" i="18"/>
  <c r="K520" i="18"/>
  <c r="O519" i="18"/>
  <c r="N519" i="18"/>
  <c r="M519" i="18"/>
  <c r="L519" i="18"/>
  <c r="K519" i="18"/>
  <c r="O518" i="18"/>
  <c r="N518" i="18"/>
  <c r="M518" i="18"/>
  <c r="L518" i="18"/>
  <c r="K518" i="18"/>
  <c r="O517" i="18"/>
  <c r="N517" i="18"/>
  <c r="M517" i="18"/>
  <c r="L517" i="18"/>
  <c r="K517" i="18"/>
  <c r="O516" i="18"/>
  <c r="N516" i="18"/>
  <c r="M516" i="18"/>
  <c r="L516" i="18"/>
  <c r="K516" i="18"/>
  <c r="O515" i="18"/>
  <c r="N515" i="18"/>
  <c r="M515" i="18"/>
  <c r="L515" i="18"/>
  <c r="K515" i="18"/>
  <c r="O514" i="18"/>
  <c r="N514" i="18"/>
  <c r="M514" i="18"/>
  <c r="L514" i="18"/>
  <c r="K514" i="18"/>
  <c r="O513" i="18"/>
  <c r="N513" i="18"/>
  <c r="M513" i="18"/>
  <c r="L513" i="18"/>
  <c r="K513" i="18"/>
  <c r="O512" i="18"/>
  <c r="N512" i="18"/>
  <c r="M512" i="18"/>
  <c r="L512" i="18"/>
  <c r="K512" i="18"/>
  <c r="O511" i="18"/>
  <c r="N511" i="18"/>
  <c r="M511" i="18"/>
  <c r="L511" i="18"/>
  <c r="K511" i="18"/>
  <c r="O510" i="18"/>
  <c r="N510" i="18"/>
  <c r="M510" i="18"/>
  <c r="L510" i="18"/>
  <c r="K510" i="18"/>
  <c r="O509" i="18"/>
  <c r="N509" i="18"/>
  <c r="M509" i="18"/>
  <c r="L509" i="18"/>
  <c r="K509" i="18"/>
  <c r="O508" i="18"/>
  <c r="N508" i="18"/>
  <c r="M508" i="18"/>
  <c r="L508" i="18"/>
  <c r="K508" i="18"/>
  <c r="O507" i="18"/>
  <c r="N507" i="18"/>
  <c r="M507" i="18"/>
  <c r="L507" i="18"/>
  <c r="K507" i="18"/>
  <c r="O506" i="18"/>
  <c r="N506" i="18"/>
  <c r="M506" i="18"/>
  <c r="L506" i="18"/>
  <c r="K506" i="18"/>
  <c r="O505" i="18"/>
  <c r="N505" i="18"/>
  <c r="M505" i="18"/>
  <c r="L505" i="18"/>
  <c r="K505" i="18"/>
  <c r="O504" i="18"/>
  <c r="N504" i="18"/>
  <c r="M504" i="18"/>
  <c r="L504" i="18"/>
  <c r="K504" i="18"/>
  <c r="O503" i="18"/>
  <c r="N503" i="18"/>
  <c r="M503" i="18"/>
  <c r="L503" i="18"/>
  <c r="K503" i="18"/>
  <c r="O502" i="18"/>
  <c r="N502" i="18"/>
  <c r="M502" i="18"/>
  <c r="L502" i="18"/>
  <c r="K502" i="18"/>
  <c r="O501" i="18"/>
  <c r="N501" i="18"/>
  <c r="M501" i="18"/>
  <c r="L501" i="18"/>
  <c r="K501" i="18"/>
  <c r="O500" i="18"/>
  <c r="N500" i="18"/>
  <c r="M500" i="18"/>
  <c r="L500" i="18"/>
  <c r="K500" i="18"/>
  <c r="O499" i="18"/>
  <c r="N499" i="18"/>
  <c r="M499" i="18"/>
  <c r="L499" i="18"/>
  <c r="K499" i="18"/>
  <c r="O498" i="18"/>
  <c r="N498" i="18"/>
  <c r="M498" i="18"/>
  <c r="L498" i="18"/>
  <c r="K498" i="18"/>
  <c r="O497" i="18"/>
  <c r="N497" i="18"/>
  <c r="M497" i="18"/>
  <c r="L497" i="18"/>
  <c r="K497" i="18"/>
  <c r="O496" i="18"/>
  <c r="N496" i="18"/>
  <c r="M496" i="18"/>
  <c r="L496" i="18"/>
  <c r="K496" i="18"/>
  <c r="O495" i="18"/>
  <c r="N495" i="18"/>
  <c r="M495" i="18"/>
  <c r="L495" i="18"/>
  <c r="K495" i="18"/>
  <c r="O494" i="18"/>
  <c r="N494" i="18"/>
  <c r="M494" i="18"/>
  <c r="L494" i="18"/>
  <c r="K494" i="18"/>
  <c r="O493" i="18"/>
  <c r="N493" i="18"/>
  <c r="M493" i="18"/>
  <c r="L493" i="18"/>
  <c r="K493" i="18"/>
  <c r="O492" i="18"/>
  <c r="N492" i="18"/>
  <c r="M492" i="18"/>
  <c r="L492" i="18"/>
  <c r="K492" i="18"/>
  <c r="O491" i="18"/>
  <c r="N491" i="18"/>
  <c r="M491" i="18"/>
  <c r="L491" i="18"/>
  <c r="K491" i="18"/>
  <c r="O490" i="18"/>
  <c r="N490" i="18"/>
  <c r="M490" i="18"/>
  <c r="L490" i="18"/>
  <c r="K490" i="18"/>
  <c r="O489" i="18"/>
  <c r="N489" i="18"/>
  <c r="M489" i="18"/>
  <c r="L489" i="18"/>
  <c r="K489" i="18"/>
  <c r="O488" i="18"/>
  <c r="N488" i="18"/>
  <c r="M488" i="18"/>
  <c r="L488" i="18"/>
  <c r="K488" i="18"/>
  <c r="O487" i="18"/>
  <c r="N487" i="18"/>
  <c r="M487" i="18"/>
  <c r="L487" i="18"/>
  <c r="K487" i="18"/>
  <c r="O486" i="18"/>
  <c r="N486" i="18"/>
  <c r="M486" i="18"/>
  <c r="L486" i="18"/>
  <c r="K486" i="18"/>
  <c r="O485" i="18"/>
  <c r="N485" i="18"/>
  <c r="M485" i="18"/>
  <c r="L485" i="18"/>
  <c r="K485" i="18"/>
  <c r="O484" i="18"/>
  <c r="N484" i="18"/>
  <c r="M484" i="18"/>
  <c r="L484" i="18"/>
  <c r="K484" i="18"/>
  <c r="O483" i="18"/>
  <c r="N483" i="18"/>
  <c r="M483" i="18"/>
  <c r="L483" i="18"/>
  <c r="K483" i="18"/>
  <c r="O482" i="18"/>
  <c r="N482" i="18"/>
  <c r="M482" i="18"/>
  <c r="L482" i="18"/>
  <c r="K482" i="18"/>
  <c r="O481" i="18"/>
  <c r="N481" i="18"/>
  <c r="M481" i="18"/>
  <c r="L481" i="18"/>
  <c r="K481" i="18"/>
  <c r="O480" i="18"/>
  <c r="N480" i="18"/>
  <c r="M480" i="18"/>
  <c r="L480" i="18"/>
  <c r="K480" i="18"/>
  <c r="O479" i="18"/>
  <c r="N479" i="18"/>
  <c r="M479" i="18"/>
  <c r="L479" i="18"/>
  <c r="K479" i="18"/>
  <c r="O478" i="18"/>
  <c r="N478" i="18"/>
  <c r="M478" i="18"/>
  <c r="L478" i="18"/>
  <c r="K478" i="18"/>
  <c r="O477" i="18"/>
  <c r="N477" i="18"/>
  <c r="M477" i="18"/>
  <c r="L477" i="18"/>
  <c r="K477" i="18"/>
  <c r="O476" i="18"/>
  <c r="N476" i="18"/>
  <c r="M476" i="18"/>
  <c r="L476" i="18"/>
  <c r="K476" i="18"/>
  <c r="O475" i="18"/>
  <c r="N475" i="18"/>
  <c r="M475" i="18"/>
  <c r="L475" i="18"/>
  <c r="K475" i="18"/>
  <c r="O474" i="18"/>
  <c r="N474" i="18"/>
  <c r="M474" i="18"/>
  <c r="L474" i="18"/>
  <c r="K474" i="18"/>
  <c r="O473" i="18"/>
  <c r="N473" i="18"/>
  <c r="M473" i="18"/>
  <c r="L473" i="18"/>
  <c r="K473" i="18"/>
  <c r="O472" i="18"/>
  <c r="N472" i="18"/>
  <c r="M472" i="18"/>
  <c r="L472" i="18"/>
  <c r="K472" i="18"/>
  <c r="O471" i="18"/>
  <c r="N471" i="18"/>
  <c r="M471" i="18"/>
  <c r="L471" i="18"/>
  <c r="K471" i="18"/>
  <c r="O470" i="18"/>
  <c r="N470" i="18"/>
  <c r="M470" i="18"/>
  <c r="L470" i="18"/>
  <c r="K470" i="18"/>
  <c r="O469" i="18"/>
  <c r="N469" i="18"/>
  <c r="M469" i="18"/>
  <c r="L469" i="18"/>
  <c r="K469" i="18"/>
  <c r="O468" i="18"/>
  <c r="N468" i="18"/>
  <c r="M468" i="18"/>
  <c r="L468" i="18"/>
  <c r="K468" i="18"/>
  <c r="O467" i="18"/>
  <c r="N467" i="18"/>
  <c r="M467" i="18"/>
  <c r="L467" i="18"/>
  <c r="K467" i="18"/>
  <c r="O466" i="18"/>
  <c r="N466" i="18"/>
  <c r="M466" i="18"/>
  <c r="L466" i="18"/>
  <c r="K466" i="18"/>
  <c r="O465" i="18"/>
  <c r="N465" i="18"/>
  <c r="M465" i="18"/>
  <c r="L465" i="18"/>
  <c r="K465" i="18"/>
  <c r="O464" i="18"/>
  <c r="N464" i="18"/>
  <c r="M464" i="18"/>
  <c r="L464" i="18"/>
  <c r="K464" i="18"/>
  <c r="O463" i="18"/>
  <c r="N463" i="18"/>
  <c r="M463" i="18"/>
  <c r="L463" i="18"/>
  <c r="K463" i="18"/>
  <c r="O462" i="18"/>
  <c r="N462" i="18"/>
  <c r="M462" i="18"/>
  <c r="L462" i="18"/>
  <c r="K462" i="18"/>
  <c r="O461" i="18"/>
  <c r="N461" i="18"/>
  <c r="M461" i="18"/>
  <c r="L461" i="18"/>
  <c r="K461" i="18"/>
  <c r="O460" i="18"/>
  <c r="N460" i="18"/>
  <c r="M460" i="18"/>
  <c r="L460" i="18"/>
  <c r="K460" i="18"/>
  <c r="O459" i="18"/>
  <c r="N459" i="18"/>
  <c r="M459" i="18"/>
  <c r="L459" i="18"/>
  <c r="K459" i="18"/>
  <c r="O458" i="18"/>
  <c r="N458" i="18"/>
  <c r="M458" i="18"/>
  <c r="L458" i="18"/>
  <c r="K458" i="18"/>
  <c r="O457" i="18"/>
  <c r="N457" i="18"/>
  <c r="M457" i="18"/>
  <c r="L457" i="18"/>
  <c r="K457" i="18"/>
  <c r="O456" i="18"/>
  <c r="N456" i="18"/>
  <c r="M456" i="18"/>
  <c r="L456" i="18"/>
  <c r="K456" i="18"/>
  <c r="O455" i="18"/>
  <c r="N455" i="18"/>
  <c r="M455" i="18"/>
  <c r="L455" i="18"/>
  <c r="K455" i="18"/>
  <c r="O454" i="18"/>
  <c r="N454" i="18"/>
  <c r="M454" i="18"/>
  <c r="L454" i="18"/>
  <c r="K454" i="18"/>
  <c r="O453" i="18"/>
  <c r="N453" i="18"/>
  <c r="M453" i="18"/>
  <c r="L453" i="18"/>
  <c r="K453" i="18"/>
  <c r="O452" i="18"/>
  <c r="N452" i="18"/>
  <c r="M452" i="18"/>
  <c r="L452" i="18"/>
  <c r="K452" i="18"/>
  <c r="O451" i="18"/>
  <c r="N451" i="18"/>
  <c r="M451" i="18"/>
  <c r="L451" i="18"/>
  <c r="K451" i="18"/>
  <c r="O450" i="18"/>
  <c r="N450" i="18"/>
  <c r="M450" i="18"/>
  <c r="L450" i="18"/>
  <c r="K450" i="18"/>
  <c r="O449" i="18"/>
  <c r="N449" i="18"/>
  <c r="M449" i="18"/>
  <c r="L449" i="18"/>
  <c r="K449" i="18"/>
  <c r="O448" i="18"/>
  <c r="N448" i="18"/>
  <c r="M448" i="18"/>
  <c r="L448" i="18"/>
  <c r="K448" i="18"/>
  <c r="O447" i="18"/>
  <c r="N447" i="18"/>
  <c r="M447" i="18"/>
  <c r="L447" i="18"/>
  <c r="K447" i="18"/>
  <c r="O446" i="18"/>
  <c r="N446" i="18"/>
  <c r="M446" i="18"/>
  <c r="L446" i="18"/>
  <c r="K446" i="18"/>
  <c r="O445" i="18"/>
  <c r="N445" i="18"/>
  <c r="M445" i="18"/>
  <c r="L445" i="18"/>
  <c r="K445" i="18"/>
  <c r="O444" i="18"/>
  <c r="N444" i="18"/>
  <c r="M444" i="18"/>
  <c r="L444" i="18"/>
  <c r="K444" i="18"/>
  <c r="O443" i="18"/>
  <c r="N443" i="18"/>
  <c r="M443" i="18"/>
  <c r="L443" i="18"/>
  <c r="K443" i="18"/>
  <c r="O442" i="18"/>
  <c r="N442" i="18"/>
  <c r="M442" i="18"/>
  <c r="L442" i="18"/>
  <c r="K442" i="18"/>
  <c r="O441" i="18"/>
  <c r="N441" i="18"/>
  <c r="M441" i="18"/>
  <c r="L441" i="18"/>
  <c r="K441" i="18"/>
  <c r="O440" i="18"/>
  <c r="N440" i="18"/>
  <c r="M440" i="18"/>
  <c r="L440" i="18"/>
  <c r="K440" i="18"/>
  <c r="O439" i="18"/>
  <c r="N439" i="18"/>
  <c r="M439" i="18"/>
  <c r="L439" i="18"/>
  <c r="K439" i="18"/>
  <c r="O438" i="18"/>
  <c r="N438" i="18"/>
  <c r="M438" i="18"/>
  <c r="L438" i="18"/>
  <c r="K438" i="18"/>
  <c r="O437" i="18"/>
  <c r="N437" i="18"/>
  <c r="M437" i="18"/>
  <c r="L437" i="18"/>
  <c r="K437" i="18"/>
  <c r="O436" i="18"/>
  <c r="N436" i="18"/>
  <c r="M436" i="18"/>
  <c r="L436" i="18"/>
  <c r="K436" i="18"/>
  <c r="O435" i="18"/>
  <c r="N435" i="18"/>
  <c r="M435" i="18"/>
  <c r="L435" i="18"/>
  <c r="K435" i="18"/>
  <c r="O434" i="18"/>
  <c r="N434" i="18"/>
  <c r="M434" i="18"/>
  <c r="L434" i="18"/>
  <c r="K434" i="18"/>
  <c r="O433" i="18"/>
  <c r="N433" i="18"/>
  <c r="M433" i="18"/>
  <c r="L433" i="18"/>
  <c r="K433" i="18"/>
  <c r="O432" i="18"/>
  <c r="N432" i="18"/>
  <c r="M432" i="18"/>
  <c r="L432" i="18"/>
  <c r="K432" i="18"/>
  <c r="O431" i="18"/>
  <c r="N431" i="18"/>
  <c r="M431" i="18"/>
  <c r="L431" i="18"/>
  <c r="K431" i="18"/>
  <c r="O430" i="18"/>
  <c r="N430" i="18"/>
  <c r="M430" i="18"/>
  <c r="L430" i="18"/>
  <c r="K430" i="18"/>
  <c r="O429" i="18"/>
  <c r="N429" i="18"/>
  <c r="M429" i="18"/>
  <c r="L429" i="18"/>
  <c r="K429" i="18"/>
  <c r="O428" i="18"/>
  <c r="N428" i="18"/>
  <c r="M428" i="18"/>
  <c r="L428" i="18"/>
  <c r="K428" i="18"/>
  <c r="O427" i="18"/>
  <c r="N427" i="18"/>
  <c r="M427" i="18"/>
  <c r="L427" i="18"/>
  <c r="K427" i="18"/>
  <c r="O426" i="18"/>
  <c r="N426" i="18"/>
  <c r="M426" i="18"/>
  <c r="L426" i="18"/>
  <c r="K426" i="18"/>
  <c r="O425" i="18"/>
  <c r="N425" i="18"/>
  <c r="M425" i="18"/>
  <c r="L425" i="18"/>
  <c r="K425" i="18"/>
  <c r="O424" i="18"/>
  <c r="N424" i="18"/>
  <c r="M424" i="18"/>
  <c r="L424" i="18"/>
  <c r="K424" i="18"/>
  <c r="O423" i="18"/>
  <c r="N423" i="18"/>
  <c r="M423" i="18"/>
  <c r="L423" i="18"/>
  <c r="K423" i="18"/>
  <c r="O422" i="18"/>
  <c r="N422" i="18"/>
  <c r="M422" i="18"/>
  <c r="L422" i="18"/>
  <c r="K422" i="18"/>
  <c r="O421" i="18"/>
  <c r="N421" i="18"/>
  <c r="M421" i="18"/>
  <c r="L421" i="18"/>
  <c r="K421" i="18"/>
  <c r="O420" i="18"/>
  <c r="N420" i="18"/>
  <c r="M420" i="18"/>
  <c r="L420" i="18"/>
  <c r="K420" i="18"/>
  <c r="O419" i="18"/>
  <c r="N419" i="18"/>
  <c r="M419" i="18"/>
  <c r="L419" i="18"/>
  <c r="K419" i="18"/>
  <c r="O418" i="18"/>
  <c r="N418" i="18"/>
  <c r="M418" i="18"/>
  <c r="L418" i="18"/>
  <c r="K418" i="18"/>
  <c r="O417" i="18"/>
  <c r="N417" i="18"/>
  <c r="M417" i="18"/>
  <c r="L417" i="18"/>
  <c r="K417" i="18"/>
  <c r="O416" i="18"/>
  <c r="N416" i="18"/>
  <c r="M416" i="18"/>
  <c r="L416" i="18"/>
  <c r="K416" i="18"/>
  <c r="O415" i="18"/>
  <c r="N415" i="18"/>
  <c r="M415" i="18"/>
  <c r="L415" i="18"/>
  <c r="K415" i="18"/>
  <c r="O414" i="18"/>
  <c r="N414" i="18"/>
  <c r="M414" i="18"/>
  <c r="L414" i="18"/>
  <c r="K414" i="18"/>
  <c r="O413" i="18"/>
  <c r="N413" i="18"/>
  <c r="M413" i="18"/>
  <c r="L413" i="18"/>
  <c r="K413" i="18"/>
  <c r="O412" i="18"/>
  <c r="N412" i="18"/>
  <c r="M412" i="18"/>
  <c r="L412" i="18"/>
  <c r="K412" i="18"/>
  <c r="O411" i="18"/>
  <c r="N411" i="18"/>
  <c r="M411" i="18"/>
  <c r="L411" i="18"/>
  <c r="K411" i="18"/>
  <c r="O410" i="18"/>
  <c r="N410" i="18"/>
  <c r="M410" i="18"/>
  <c r="L410" i="18"/>
  <c r="K410" i="18"/>
  <c r="O409" i="18"/>
  <c r="N409" i="18"/>
  <c r="M409" i="18"/>
  <c r="L409" i="18"/>
  <c r="K409" i="18"/>
  <c r="O408" i="18"/>
  <c r="N408" i="18"/>
  <c r="M408" i="18"/>
  <c r="L408" i="18"/>
  <c r="K408" i="18"/>
  <c r="O407" i="18"/>
  <c r="N407" i="18"/>
  <c r="M407" i="18"/>
  <c r="L407" i="18"/>
  <c r="K407" i="18"/>
  <c r="O406" i="18"/>
  <c r="N406" i="18"/>
  <c r="M406" i="18"/>
  <c r="L406" i="18"/>
  <c r="K406" i="18"/>
  <c r="O405" i="18"/>
  <c r="N405" i="18"/>
  <c r="M405" i="18"/>
  <c r="L405" i="18"/>
  <c r="K405" i="18"/>
  <c r="O404" i="18"/>
  <c r="N404" i="18"/>
  <c r="M404" i="18"/>
  <c r="L404" i="18"/>
  <c r="K404" i="18"/>
  <c r="O403" i="18"/>
  <c r="N403" i="18"/>
  <c r="M403" i="18"/>
  <c r="L403" i="18"/>
  <c r="K403" i="18"/>
  <c r="O402" i="18"/>
  <c r="N402" i="18"/>
  <c r="M402" i="18"/>
  <c r="L402" i="18"/>
  <c r="K402" i="18"/>
  <c r="O401" i="18"/>
  <c r="N401" i="18"/>
  <c r="M401" i="18"/>
  <c r="L401" i="18"/>
  <c r="K401" i="18"/>
  <c r="O400" i="18"/>
  <c r="N400" i="18"/>
  <c r="M400" i="18"/>
  <c r="L400" i="18"/>
  <c r="K400" i="18"/>
  <c r="O399" i="18"/>
  <c r="N399" i="18"/>
  <c r="M399" i="18"/>
  <c r="L399" i="18"/>
  <c r="K399" i="18"/>
  <c r="O398" i="18"/>
  <c r="N398" i="18"/>
  <c r="M398" i="18"/>
  <c r="L398" i="18"/>
  <c r="K398" i="18"/>
  <c r="O397" i="18"/>
  <c r="N397" i="18"/>
  <c r="M397" i="18"/>
  <c r="L397" i="18"/>
  <c r="K397" i="18"/>
  <c r="O396" i="18"/>
  <c r="N396" i="18"/>
  <c r="M396" i="18"/>
  <c r="L396" i="18"/>
  <c r="K396" i="18"/>
  <c r="O395" i="18"/>
  <c r="N395" i="18"/>
  <c r="M395" i="18"/>
  <c r="L395" i="18"/>
  <c r="K395" i="18"/>
  <c r="O394" i="18"/>
  <c r="N394" i="18"/>
  <c r="M394" i="18"/>
  <c r="L394" i="18"/>
  <c r="K394" i="18"/>
  <c r="O393" i="18"/>
  <c r="N393" i="18"/>
  <c r="M393" i="18"/>
  <c r="L393" i="18"/>
  <c r="K393" i="18"/>
  <c r="O392" i="18"/>
  <c r="N392" i="18"/>
  <c r="M392" i="18"/>
  <c r="L392" i="18"/>
  <c r="K392" i="18"/>
  <c r="O391" i="18"/>
  <c r="N391" i="18"/>
  <c r="M391" i="18"/>
  <c r="L391" i="18"/>
  <c r="K391" i="18"/>
  <c r="O390" i="18"/>
  <c r="N390" i="18"/>
  <c r="M390" i="18"/>
  <c r="L390" i="18"/>
  <c r="K390" i="18"/>
  <c r="O389" i="18"/>
  <c r="N389" i="18"/>
  <c r="M389" i="18"/>
  <c r="L389" i="18"/>
  <c r="K389" i="18"/>
  <c r="O388" i="18"/>
  <c r="N388" i="18"/>
  <c r="M388" i="18"/>
  <c r="L388" i="18"/>
  <c r="K388" i="18"/>
  <c r="O387" i="18"/>
  <c r="N387" i="18"/>
  <c r="M387" i="18"/>
  <c r="L387" i="18"/>
  <c r="K387" i="18"/>
  <c r="O386" i="18"/>
  <c r="N386" i="18"/>
  <c r="M386" i="18"/>
  <c r="L386" i="18"/>
  <c r="K386" i="18"/>
  <c r="O385" i="18"/>
  <c r="N385" i="18"/>
  <c r="M385" i="18"/>
  <c r="L385" i="18"/>
  <c r="K385" i="18"/>
  <c r="O384" i="18"/>
  <c r="N384" i="18"/>
  <c r="M384" i="18"/>
  <c r="L384" i="18"/>
  <c r="K384" i="18"/>
  <c r="O383" i="18"/>
  <c r="N383" i="18"/>
  <c r="M383" i="18"/>
  <c r="L383" i="18"/>
  <c r="K383" i="18"/>
  <c r="O382" i="18"/>
  <c r="N382" i="18"/>
  <c r="M382" i="18"/>
  <c r="L382" i="18"/>
  <c r="K382" i="18"/>
  <c r="O381" i="18"/>
  <c r="N381" i="18"/>
  <c r="M381" i="18"/>
  <c r="L381" i="18"/>
  <c r="K381" i="18"/>
  <c r="O380" i="18"/>
  <c r="N380" i="18"/>
  <c r="M380" i="18"/>
  <c r="L380" i="18"/>
  <c r="K380" i="18"/>
  <c r="O379" i="18"/>
  <c r="N379" i="18"/>
  <c r="M379" i="18"/>
  <c r="L379" i="18"/>
  <c r="K379" i="18"/>
  <c r="O378" i="18"/>
  <c r="N378" i="18"/>
  <c r="M378" i="18"/>
  <c r="L378" i="18"/>
  <c r="K378" i="18"/>
  <c r="O377" i="18"/>
  <c r="N377" i="18"/>
  <c r="M377" i="18"/>
  <c r="L377" i="18"/>
  <c r="K377" i="18"/>
  <c r="O376" i="18"/>
  <c r="N376" i="18"/>
  <c r="M376" i="18"/>
  <c r="L376" i="18"/>
  <c r="K376" i="18"/>
  <c r="O375" i="18"/>
  <c r="N375" i="18"/>
  <c r="M375" i="18"/>
  <c r="L375" i="18"/>
  <c r="K375" i="18"/>
  <c r="O374" i="18"/>
  <c r="N374" i="18"/>
  <c r="M374" i="18"/>
  <c r="L374" i="18"/>
  <c r="K374" i="18"/>
  <c r="O373" i="18"/>
  <c r="N373" i="18"/>
  <c r="M373" i="18"/>
  <c r="L373" i="18"/>
  <c r="K373" i="18"/>
  <c r="O372" i="18"/>
  <c r="N372" i="18"/>
  <c r="M372" i="18"/>
  <c r="L372" i="18"/>
  <c r="K372" i="18"/>
  <c r="O371" i="18"/>
  <c r="N371" i="18"/>
  <c r="M371" i="18"/>
  <c r="L371" i="18"/>
  <c r="K371" i="18"/>
  <c r="O370" i="18"/>
  <c r="N370" i="18"/>
  <c r="M370" i="18"/>
  <c r="L370" i="18"/>
  <c r="K370" i="18"/>
  <c r="O369" i="18"/>
  <c r="N369" i="18"/>
  <c r="M369" i="18"/>
  <c r="L369" i="18"/>
  <c r="K369" i="18"/>
  <c r="O368" i="18"/>
  <c r="N368" i="18"/>
  <c r="M368" i="18"/>
  <c r="L368" i="18"/>
  <c r="K368" i="18"/>
  <c r="O367" i="18"/>
  <c r="N367" i="18"/>
  <c r="M367" i="18"/>
  <c r="L367" i="18"/>
  <c r="K367" i="18"/>
  <c r="O366" i="18"/>
  <c r="N366" i="18"/>
  <c r="M366" i="18"/>
  <c r="L366" i="18"/>
  <c r="K366" i="18"/>
  <c r="O365" i="18"/>
  <c r="N365" i="18"/>
  <c r="M365" i="18"/>
  <c r="L365" i="18"/>
  <c r="K365" i="18"/>
  <c r="O364" i="18"/>
  <c r="N364" i="18"/>
  <c r="M364" i="18"/>
  <c r="L364" i="18"/>
  <c r="K364" i="18"/>
  <c r="O363" i="18"/>
  <c r="N363" i="18"/>
  <c r="M363" i="18"/>
  <c r="L363" i="18"/>
  <c r="K363" i="18"/>
  <c r="O362" i="18"/>
  <c r="N362" i="18"/>
  <c r="M362" i="18"/>
  <c r="L362" i="18"/>
  <c r="K362" i="18"/>
  <c r="O361" i="18"/>
  <c r="N361" i="18"/>
  <c r="M361" i="18"/>
  <c r="L361" i="18"/>
  <c r="K361" i="18"/>
  <c r="O360" i="18"/>
  <c r="N360" i="18"/>
  <c r="M360" i="18"/>
  <c r="L360" i="18"/>
  <c r="K360" i="18"/>
  <c r="O359" i="18"/>
  <c r="N359" i="18"/>
  <c r="M359" i="18"/>
  <c r="L359" i="18"/>
  <c r="K359" i="18"/>
  <c r="O358" i="18"/>
  <c r="N358" i="18"/>
  <c r="M358" i="18"/>
  <c r="L358" i="18"/>
  <c r="K358" i="18"/>
  <c r="O357" i="18"/>
  <c r="N357" i="18"/>
  <c r="M357" i="18"/>
  <c r="L357" i="18"/>
  <c r="K357" i="18"/>
  <c r="O356" i="18"/>
  <c r="N356" i="18"/>
  <c r="M356" i="18"/>
  <c r="L356" i="18"/>
  <c r="K356" i="18"/>
  <c r="O355" i="18"/>
  <c r="N355" i="18"/>
  <c r="M355" i="18"/>
  <c r="L355" i="18"/>
  <c r="K355" i="18"/>
  <c r="O354" i="18"/>
  <c r="N354" i="18"/>
  <c r="M354" i="18"/>
  <c r="L354" i="18"/>
  <c r="K354" i="18"/>
  <c r="O353" i="18"/>
  <c r="N353" i="18"/>
  <c r="M353" i="18"/>
  <c r="L353" i="18"/>
  <c r="K353" i="18"/>
  <c r="O352" i="18"/>
  <c r="N352" i="18"/>
  <c r="M352" i="18"/>
  <c r="L352" i="18"/>
  <c r="K352" i="18"/>
  <c r="O351" i="18"/>
  <c r="N351" i="18"/>
  <c r="M351" i="18"/>
  <c r="L351" i="18"/>
  <c r="K351" i="18"/>
  <c r="O350" i="18"/>
  <c r="N350" i="18"/>
  <c r="M350" i="18"/>
  <c r="L350" i="18"/>
  <c r="K350" i="18"/>
  <c r="O349" i="18"/>
  <c r="N349" i="18"/>
  <c r="M349" i="18"/>
  <c r="L349" i="18"/>
  <c r="K349" i="18"/>
  <c r="O348" i="18"/>
  <c r="N348" i="18"/>
  <c r="M348" i="18"/>
  <c r="L348" i="18"/>
  <c r="K348" i="18"/>
  <c r="O347" i="18"/>
  <c r="N347" i="18"/>
  <c r="M347" i="18"/>
  <c r="L347" i="18"/>
  <c r="K347" i="18"/>
  <c r="O346" i="18"/>
  <c r="N346" i="18"/>
  <c r="M346" i="18"/>
  <c r="L346" i="18"/>
  <c r="K346" i="18"/>
  <c r="O345" i="18"/>
  <c r="N345" i="18"/>
  <c r="M345" i="18"/>
  <c r="L345" i="18"/>
  <c r="K345" i="18"/>
  <c r="O344" i="18"/>
  <c r="N344" i="18"/>
  <c r="M344" i="18"/>
  <c r="L344" i="18"/>
  <c r="K344" i="18"/>
  <c r="O343" i="18"/>
  <c r="N343" i="18"/>
  <c r="M343" i="18"/>
  <c r="L343" i="18"/>
  <c r="K343" i="18"/>
  <c r="O342" i="18"/>
  <c r="N342" i="18"/>
  <c r="M342" i="18"/>
  <c r="L342" i="18"/>
  <c r="K342" i="18"/>
  <c r="O341" i="18"/>
  <c r="N341" i="18"/>
  <c r="M341" i="18"/>
  <c r="L341" i="18"/>
  <c r="K341" i="18"/>
  <c r="O340" i="18"/>
  <c r="N340" i="18"/>
  <c r="M340" i="18"/>
  <c r="L340" i="18"/>
  <c r="K340" i="18"/>
  <c r="O339" i="18"/>
  <c r="N339" i="18"/>
  <c r="M339" i="18"/>
  <c r="L339" i="18"/>
  <c r="K339" i="18"/>
  <c r="O338" i="18"/>
  <c r="N338" i="18"/>
  <c r="M338" i="18"/>
  <c r="L338" i="18"/>
  <c r="K338" i="18"/>
  <c r="O337" i="18"/>
  <c r="N337" i="18"/>
  <c r="M337" i="18"/>
  <c r="L337" i="18"/>
  <c r="K337" i="18"/>
  <c r="O336" i="18"/>
  <c r="N336" i="18"/>
  <c r="M336" i="18"/>
  <c r="L336" i="18"/>
  <c r="K336" i="18"/>
  <c r="O335" i="18"/>
  <c r="N335" i="18"/>
  <c r="M335" i="18"/>
  <c r="L335" i="18"/>
  <c r="K335" i="18"/>
  <c r="O334" i="18"/>
  <c r="N334" i="18"/>
  <c r="M334" i="18"/>
  <c r="L334" i="18"/>
  <c r="K334" i="18"/>
  <c r="O333" i="18"/>
  <c r="N333" i="18"/>
  <c r="M333" i="18"/>
  <c r="L333" i="18"/>
  <c r="K333" i="18"/>
  <c r="O332" i="18"/>
  <c r="N332" i="18"/>
  <c r="M332" i="18"/>
  <c r="L332" i="18"/>
  <c r="K332" i="18"/>
  <c r="O331" i="18"/>
  <c r="N331" i="18"/>
  <c r="M331" i="18"/>
  <c r="L331" i="18"/>
  <c r="K331" i="18"/>
  <c r="O330" i="18"/>
  <c r="N330" i="18"/>
  <c r="M330" i="18"/>
  <c r="L330" i="18"/>
  <c r="K330" i="18"/>
  <c r="O329" i="18"/>
  <c r="N329" i="18"/>
  <c r="M329" i="18"/>
  <c r="L329" i="18"/>
  <c r="K329" i="18"/>
  <c r="O328" i="18"/>
  <c r="N328" i="18"/>
  <c r="M328" i="18"/>
  <c r="L328" i="18"/>
  <c r="K328" i="18"/>
  <c r="O327" i="18"/>
  <c r="N327" i="18"/>
  <c r="M327" i="18"/>
  <c r="L327" i="18"/>
  <c r="K327" i="18"/>
  <c r="O326" i="18"/>
  <c r="N326" i="18"/>
  <c r="M326" i="18"/>
  <c r="L326" i="18"/>
  <c r="K326" i="18"/>
  <c r="O325" i="18"/>
  <c r="N325" i="18"/>
  <c r="M325" i="18"/>
  <c r="L325" i="18"/>
  <c r="K325" i="18"/>
  <c r="O324" i="18"/>
  <c r="N324" i="18"/>
  <c r="M324" i="18"/>
  <c r="L324" i="18"/>
  <c r="K324" i="18"/>
  <c r="O323" i="18"/>
  <c r="N323" i="18"/>
  <c r="M323" i="18"/>
  <c r="L323" i="18"/>
  <c r="K323" i="18"/>
  <c r="O322" i="18"/>
  <c r="N322" i="18"/>
  <c r="M322" i="18"/>
  <c r="L322" i="18"/>
  <c r="K322" i="18"/>
  <c r="O321" i="18"/>
  <c r="N321" i="18"/>
  <c r="M321" i="18"/>
  <c r="L321" i="18"/>
  <c r="K321" i="18"/>
  <c r="O320" i="18"/>
  <c r="N320" i="18"/>
  <c r="M320" i="18"/>
  <c r="L320" i="18"/>
  <c r="K320" i="18"/>
  <c r="O319" i="18"/>
  <c r="N319" i="18"/>
  <c r="M319" i="18"/>
  <c r="L319" i="18"/>
  <c r="K319" i="18"/>
  <c r="O318" i="18"/>
  <c r="N318" i="18"/>
  <c r="M318" i="18"/>
  <c r="L318" i="18"/>
  <c r="K318" i="18"/>
  <c r="O317" i="18"/>
  <c r="N317" i="18"/>
  <c r="M317" i="18"/>
  <c r="L317" i="18"/>
  <c r="K317" i="18"/>
  <c r="O316" i="18"/>
  <c r="N316" i="18"/>
  <c r="M316" i="18"/>
  <c r="L316" i="18"/>
  <c r="K316" i="18"/>
  <c r="O315" i="18"/>
  <c r="N315" i="18"/>
  <c r="M315" i="18"/>
  <c r="L315" i="18"/>
  <c r="K315" i="18"/>
  <c r="O314" i="18"/>
  <c r="N314" i="18"/>
  <c r="M314" i="18"/>
  <c r="L314" i="18"/>
  <c r="K314" i="18"/>
  <c r="O313" i="18"/>
  <c r="N313" i="18"/>
  <c r="M313" i="18"/>
  <c r="L313" i="18"/>
  <c r="K313" i="18"/>
  <c r="O312" i="18"/>
  <c r="N312" i="18"/>
  <c r="M312" i="18"/>
  <c r="L312" i="18"/>
  <c r="K312" i="18"/>
  <c r="O311" i="18"/>
  <c r="N311" i="18"/>
  <c r="M311" i="18"/>
  <c r="L311" i="18"/>
  <c r="K311" i="18"/>
  <c r="O310" i="18"/>
  <c r="N310" i="18"/>
  <c r="M310" i="18"/>
  <c r="L310" i="18"/>
  <c r="K310" i="18"/>
  <c r="O309" i="18"/>
  <c r="N309" i="18"/>
  <c r="M309" i="18"/>
  <c r="L309" i="18"/>
  <c r="K309" i="18"/>
  <c r="O308" i="18"/>
  <c r="N308" i="18"/>
  <c r="M308" i="18"/>
  <c r="L308" i="18"/>
  <c r="K308" i="18"/>
  <c r="O307" i="18"/>
  <c r="N307" i="18"/>
  <c r="M307" i="18"/>
  <c r="L307" i="18"/>
  <c r="K307" i="18"/>
  <c r="O306" i="18"/>
  <c r="N306" i="18"/>
  <c r="M306" i="18"/>
  <c r="L306" i="18"/>
  <c r="K306" i="18"/>
  <c r="O305" i="18"/>
  <c r="N305" i="18"/>
  <c r="M305" i="18"/>
  <c r="L305" i="18"/>
  <c r="K305" i="18"/>
  <c r="O304" i="18"/>
  <c r="N304" i="18"/>
  <c r="M304" i="18"/>
  <c r="L304" i="18"/>
  <c r="K304" i="18"/>
  <c r="O303" i="18"/>
  <c r="N303" i="18"/>
  <c r="M303" i="18"/>
  <c r="L303" i="18"/>
  <c r="K303" i="18"/>
  <c r="O302" i="18"/>
  <c r="N302" i="18"/>
  <c r="M302" i="18"/>
  <c r="L302" i="18"/>
  <c r="K302" i="18"/>
  <c r="O301" i="18"/>
  <c r="N301" i="18"/>
  <c r="M301" i="18"/>
  <c r="L301" i="18"/>
  <c r="K301" i="18"/>
  <c r="O300" i="18"/>
  <c r="N300" i="18"/>
  <c r="M300" i="18"/>
  <c r="L300" i="18"/>
  <c r="K300" i="18"/>
  <c r="O299" i="18"/>
  <c r="N299" i="18"/>
  <c r="M299" i="18"/>
  <c r="L299" i="18"/>
  <c r="K299" i="18"/>
  <c r="O298" i="18"/>
  <c r="N298" i="18"/>
  <c r="M298" i="18"/>
  <c r="L298" i="18"/>
  <c r="K298" i="18"/>
  <c r="O297" i="18"/>
  <c r="N297" i="18"/>
  <c r="M297" i="18"/>
  <c r="L297" i="18"/>
  <c r="K297" i="18"/>
  <c r="O296" i="18"/>
  <c r="N296" i="18"/>
  <c r="M296" i="18"/>
  <c r="L296" i="18"/>
  <c r="K296" i="18"/>
  <c r="O295" i="18"/>
  <c r="N295" i="18"/>
  <c r="M295" i="18"/>
  <c r="L295" i="18"/>
  <c r="K295" i="18"/>
  <c r="O294" i="18"/>
  <c r="N294" i="18"/>
  <c r="M294" i="18"/>
  <c r="L294" i="18"/>
  <c r="K294" i="18"/>
  <c r="O293" i="18"/>
  <c r="N293" i="18"/>
  <c r="M293" i="18"/>
  <c r="L293" i="18"/>
  <c r="K293" i="18"/>
  <c r="O292" i="18"/>
  <c r="N292" i="18"/>
  <c r="M292" i="18"/>
  <c r="L292" i="18"/>
  <c r="K292" i="18"/>
  <c r="O291" i="18"/>
  <c r="N291" i="18"/>
  <c r="M291" i="18"/>
  <c r="L291" i="18"/>
  <c r="K291" i="18"/>
  <c r="O290" i="18"/>
  <c r="N290" i="18"/>
  <c r="M290" i="18"/>
  <c r="L290" i="18"/>
  <c r="K290" i="18"/>
  <c r="O289" i="18"/>
  <c r="N289" i="18"/>
  <c r="M289" i="18"/>
  <c r="L289" i="18"/>
  <c r="K289" i="18"/>
  <c r="O288" i="18"/>
  <c r="N288" i="18"/>
  <c r="M288" i="18"/>
  <c r="L288" i="18"/>
  <c r="K288" i="18"/>
  <c r="O287" i="18"/>
  <c r="N287" i="18"/>
  <c r="M287" i="18"/>
  <c r="L287" i="18"/>
  <c r="K287" i="18"/>
  <c r="O286" i="18"/>
  <c r="N286" i="18"/>
  <c r="M286" i="18"/>
  <c r="L286" i="18"/>
  <c r="K286" i="18"/>
  <c r="O285" i="18"/>
  <c r="N285" i="18"/>
  <c r="M285" i="18"/>
  <c r="L285" i="18"/>
  <c r="K285" i="18"/>
  <c r="O284" i="18"/>
  <c r="N284" i="18"/>
  <c r="M284" i="18"/>
  <c r="L284" i="18"/>
  <c r="K284" i="18"/>
  <c r="O283" i="18"/>
  <c r="N283" i="18"/>
  <c r="M283" i="18"/>
  <c r="L283" i="18"/>
  <c r="K283" i="18"/>
  <c r="O282" i="18"/>
  <c r="N282" i="18"/>
  <c r="M282" i="18"/>
  <c r="L282" i="18"/>
  <c r="K282" i="18"/>
  <c r="O281" i="18"/>
  <c r="N281" i="18"/>
  <c r="M281" i="18"/>
  <c r="L281" i="18"/>
  <c r="K281" i="18"/>
  <c r="O280" i="18"/>
  <c r="N280" i="18"/>
  <c r="M280" i="18"/>
  <c r="L280" i="18"/>
  <c r="K280" i="18"/>
  <c r="O279" i="18"/>
  <c r="N279" i="18"/>
  <c r="M279" i="18"/>
  <c r="L279" i="18"/>
  <c r="K279" i="18"/>
  <c r="O278" i="18"/>
  <c r="N278" i="18"/>
  <c r="M278" i="18"/>
  <c r="L278" i="18"/>
  <c r="K278" i="18"/>
  <c r="O277" i="18"/>
  <c r="N277" i="18"/>
  <c r="M277" i="18"/>
  <c r="L277" i="18"/>
  <c r="K277" i="18"/>
  <c r="O276" i="18"/>
  <c r="N276" i="18"/>
  <c r="M276" i="18"/>
  <c r="L276" i="18"/>
  <c r="K276" i="18"/>
  <c r="O275" i="18"/>
  <c r="N275" i="18"/>
  <c r="M275" i="18"/>
  <c r="L275" i="18"/>
  <c r="K275" i="18"/>
  <c r="O274" i="18"/>
  <c r="N274" i="18"/>
  <c r="M274" i="18"/>
  <c r="L274" i="18"/>
  <c r="K274" i="18"/>
  <c r="O273" i="18"/>
  <c r="N273" i="18"/>
  <c r="M273" i="18"/>
  <c r="L273" i="18"/>
  <c r="K273" i="18"/>
  <c r="O272" i="18"/>
  <c r="N272" i="18"/>
  <c r="M272" i="18"/>
  <c r="L272" i="18"/>
  <c r="K272" i="18"/>
  <c r="O271" i="18"/>
  <c r="N271" i="18"/>
  <c r="M271" i="18"/>
  <c r="L271" i="18"/>
  <c r="K271" i="18"/>
  <c r="O270" i="18"/>
  <c r="N270" i="18"/>
  <c r="M270" i="18"/>
  <c r="L270" i="18"/>
  <c r="K270" i="18"/>
  <c r="O269" i="18"/>
  <c r="N269" i="18"/>
  <c r="M269" i="18"/>
  <c r="L269" i="18"/>
  <c r="K269" i="18"/>
  <c r="O268" i="18"/>
  <c r="N268" i="18"/>
  <c r="M268" i="18"/>
  <c r="L268" i="18"/>
  <c r="K268" i="18"/>
  <c r="O267" i="18"/>
  <c r="N267" i="18"/>
  <c r="M267" i="18"/>
  <c r="L267" i="18"/>
  <c r="K267" i="18"/>
  <c r="O266" i="18"/>
  <c r="N266" i="18"/>
  <c r="M266" i="18"/>
  <c r="L266" i="18"/>
  <c r="K266" i="18"/>
  <c r="O265" i="18"/>
  <c r="N265" i="18"/>
  <c r="M265" i="18"/>
  <c r="L265" i="18"/>
  <c r="K265" i="18"/>
  <c r="O264" i="18"/>
  <c r="N264" i="18"/>
  <c r="M264" i="18"/>
  <c r="L264" i="18"/>
  <c r="K264" i="18"/>
  <c r="O263" i="18"/>
  <c r="N263" i="18"/>
  <c r="M263" i="18"/>
  <c r="L263" i="18"/>
  <c r="K263" i="18"/>
  <c r="O262" i="18"/>
  <c r="N262" i="18"/>
  <c r="M262" i="18"/>
  <c r="L262" i="18"/>
  <c r="K262" i="18"/>
  <c r="O261" i="18"/>
  <c r="N261" i="18"/>
  <c r="M261" i="18"/>
  <c r="L261" i="18"/>
  <c r="K261" i="18"/>
  <c r="O260" i="18"/>
  <c r="N260" i="18"/>
  <c r="M260" i="18"/>
  <c r="L260" i="18"/>
  <c r="K260" i="18"/>
  <c r="O259" i="18"/>
  <c r="N259" i="18"/>
  <c r="M259" i="18"/>
  <c r="L259" i="18"/>
  <c r="K259" i="18"/>
  <c r="O258" i="18"/>
  <c r="N258" i="18"/>
  <c r="M258" i="18"/>
  <c r="L258" i="18"/>
  <c r="K258" i="18"/>
  <c r="O257" i="18"/>
  <c r="N257" i="18"/>
  <c r="M257" i="18"/>
  <c r="L257" i="18"/>
  <c r="K257" i="18"/>
  <c r="O256" i="18"/>
  <c r="N256" i="18"/>
  <c r="M256" i="18"/>
  <c r="L256" i="18"/>
  <c r="K256" i="18"/>
  <c r="O255" i="18"/>
  <c r="N255" i="18"/>
  <c r="M255" i="18"/>
  <c r="L255" i="18"/>
  <c r="K255" i="18"/>
  <c r="O254" i="18"/>
  <c r="N254" i="18"/>
  <c r="M254" i="18"/>
  <c r="L254" i="18"/>
  <c r="K254" i="18"/>
  <c r="O253" i="18"/>
  <c r="N253" i="18"/>
  <c r="M253" i="18"/>
  <c r="L253" i="18"/>
  <c r="K253" i="18"/>
  <c r="O252" i="18"/>
  <c r="N252" i="18"/>
  <c r="M252" i="18"/>
  <c r="L252" i="18"/>
  <c r="K252" i="18"/>
  <c r="O251" i="18"/>
  <c r="N251" i="18"/>
  <c r="M251" i="18"/>
  <c r="L251" i="18"/>
  <c r="K251" i="18"/>
  <c r="O250" i="18"/>
  <c r="N250" i="18"/>
  <c r="M250" i="18"/>
  <c r="L250" i="18"/>
  <c r="K250" i="18"/>
  <c r="O249" i="18"/>
  <c r="N249" i="18"/>
  <c r="M249" i="18"/>
  <c r="L249" i="18"/>
  <c r="K249" i="18"/>
  <c r="O248" i="18"/>
  <c r="N248" i="18"/>
  <c r="M248" i="18"/>
  <c r="L248" i="18"/>
  <c r="K248" i="18"/>
  <c r="O247" i="18"/>
  <c r="N247" i="18"/>
  <c r="M247" i="18"/>
  <c r="L247" i="18"/>
  <c r="K247" i="18"/>
  <c r="O246" i="18"/>
  <c r="N246" i="18"/>
  <c r="M246" i="18"/>
  <c r="L246" i="18"/>
  <c r="K246" i="18"/>
  <c r="O245" i="18"/>
  <c r="N245" i="18"/>
  <c r="M245" i="18"/>
  <c r="L245" i="18"/>
  <c r="K245" i="18"/>
  <c r="O244" i="18"/>
  <c r="N244" i="18"/>
  <c r="M244" i="18"/>
  <c r="L244" i="18"/>
  <c r="K244" i="18"/>
  <c r="O243" i="18"/>
  <c r="N243" i="18"/>
  <c r="M243" i="18"/>
  <c r="L243" i="18"/>
  <c r="K243" i="18"/>
  <c r="O242" i="18"/>
  <c r="N242" i="18"/>
  <c r="M242" i="18"/>
  <c r="L242" i="18"/>
  <c r="K242" i="18"/>
  <c r="O241" i="18"/>
  <c r="N241" i="18"/>
  <c r="M241" i="18"/>
  <c r="L241" i="18"/>
  <c r="K241" i="18"/>
  <c r="O240" i="18"/>
  <c r="N240" i="18"/>
  <c r="M240" i="18"/>
  <c r="L240" i="18"/>
  <c r="K240" i="18"/>
  <c r="O239" i="18"/>
  <c r="N239" i="18"/>
  <c r="M239" i="18"/>
  <c r="L239" i="18"/>
  <c r="K239" i="18"/>
  <c r="O238" i="18"/>
  <c r="N238" i="18"/>
  <c r="M238" i="18"/>
  <c r="L238" i="18"/>
  <c r="K238" i="18"/>
  <c r="O237" i="18"/>
  <c r="N237" i="18"/>
  <c r="M237" i="18"/>
  <c r="L237" i="18"/>
  <c r="K237" i="18"/>
  <c r="O236" i="18"/>
  <c r="N236" i="18"/>
  <c r="M236" i="18"/>
  <c r="L236" i="18"/>
  <c r="K236" i="18"/>
  <c r="O235" i="18"/>
  <c r="N235" i="18"/>
  <c r="M235" i="18"/>
  <c r="L235" i="18"/>
  <c r="K235" i="18"/>
  <c r="O234" i="18"/>
  <c r="N234" i="18"/>
  <c r="M234" i="18"/>
  <c r="L234" i="18"/>
  <c r="K234" i="18"/>
  <c r="O233" i="18"/>
  <c r="N233" i="18"/>
  <c r="M233" i="18"/>
  <c r="L233" i="18"/>
  <c r="K233" i="18"/>
  <c r="O232" i="18"/>
  <c r="N232" i="18"/>
  <c r="M232" i="18"/>
  <c r="L232" i="18"/>
  <c r="K232" i="18"/>
  <c r="O231" i="18"/>
  <c r="N231" i="18"/>
  <c r="M231" i="18"/>
  <c r="L231" i="18"/>
  <c r="K231" i="18"/>
  <c r="O230" i="18"/>
  <c r="N230" i="18"/>
  <c r="M230" i="18"/>
  <c r="L230" i="18"/>
  <c r="K230" i="18"/>
  <c r="O229" i="18"/>
  <c r="N229" i="18"/>
  <c r="M229" i="18"/>
  <c r="L229" i="18"/>
  <c r="K229" i="18"/>
  <c r="O228" i="18"/>
  <c r="N228" i="18"/>
  <c r="M228" i="18"/>
  <c r="L228" i="18"/>
  <c r="K228" i="18"/>
  <c r="O227" i="18"/>
  <c r="N227" i="18"/>
  <c r="M227" i="18"/>
  <c r="L227" i="18"/>
  <c r="K227" i="18"/>
  <c r="O226" i="18"/>
  <c r="N226" i="18"/>
  <c r="M226" i="18"/>
  <c r="L226" i="18"/>
  <c r="K226" i="18"/>
  <c r="O225" i="18"/>
  <c r="N225" i="18"/>
  <c r="M225" i="18"/>
  <c r="L225" i="18"/>
  <c r="K225" i="18"/>
  <c r="O224" i="18"/>
  <c r="N224" i="18"/>
  <c r="M224" i="18"/>
  <c r="L224" i="18"/>
  <c r="K224" i="18"/>
  <c r="O223" i="18"/>
  <c r="N223" i="18"/>
  <c r="M223" i="18"/>
  <c r="L223" i="18"/>
  <c r="K223" i="18"/>
  <c r="O222" i="18"/>
  <c r="N222" i="18"/>
  <c r="M222" i="18"/>
  <c r="L222" i="18"/>
  <c r="K222" i="18"/>
  <c r="O221" i="18"/>
  <c r="N221" i="18"/>
  <c r="M221" i="18"/>
  <c r="L221" i="18"/>
  <c r="K221" i="18"/>
  <c r="O220" i="18"/>
  <c r="N220" i="18"/>
  <c r="M220" i="18"/>
  <c r="L220" i="18"/>
  <c r="K220" i="18"/>
  <c r="O219" i="18"/>
  <c r="N219" i="18"/>
  <c r="M219" i="18"/>
  <c r="L219" i="18"/>
  <c r="K219" i="18"/>
  <c r="O218" i="18"/>
  <c r="N218" i="18"/>
  <c r="M218" i="18"/>
  <c r="L218" i="18"/>
  <c r="K218" i="18"/>
  <c r="O217" i="18"/>
  <c r="N217" i="18"/>
  <c r="M217" i="18"/>
  <c r="L217" i="18"/>
  <c r="K217" i="18"/>
  <c r="O216" i="18"/>
  <c r="N216" i="18"/>
  <c r="M216" i="18"/>
  <c r="L216" i="18"/>
  <c r="K216" i="18"/>
  <c r="O215" i="18"/>
  <c r="N215" i="18"/>
  <c r="M215" i="18"/>
  <c r="L215" i="18"/>
  <c r="K215" i="18"/>
  <c r="O214" i="18"/>
  <c r="N214" i="18"/>
  <c r="M214" i="18"/>
  <c r="L214" i="18"/>
  <c r="K214" i="18"/>
  <c r="O213" i="18"/>
  <c r="N213" i="18"/>
  <c r="M213" i="18"/>
  <c r="L213" i="18"/>
  <c r="K213" i="18"/>
  <c r="O212" i="18"/>
  <c r="N212" i="18"/>
  <c r="M212" i="18"/>
  <c r="L212" i="18"/>
  <c r="K212" i="18"/>
  <c r="O211" i="18"/>
  <c r="N211" i="18"/>
  <c r="M211" i="18"/>
  <c r="L211" i="18"/>
  <c r="K211" i="18"/>
  <c r="O210" i="18"/>
  <c r="N210" i="18"/>
  <c r="M210" i="18"/>
  <c r="L210" i="18"/>
  <c r="K210" i="18"/>
  <c r="O209" i="18"/>
  <c r="N209" i="18"/>
  <c r="M209" i="18"/>
  <c r="L209" i="18"/>
  <c r="K209" i="18"/>
  <c r="O208" i="18"/>
  <c r="N208" i="18"/>
  <c r="M208" i="18"/>
  <c r="L208" i="18"/>
  <c r="K208" i="18"/>
  <c r="O207" i="18"/>
  <c r="N207" i="18"/>
  <c r="M207" i="18"/>
  <c r="L207" i="18"/>
  <c r="K207" i="18"/>
  <c r="O206" i="18"/>
  <c r="N206" i="18"/>
  <c r="M206" i="18"/>
  <c r="L206" i="18"/>
  <c r="K206" i="18"/>
  <c r="O205" i="18"/>
  <c r="N205" i="18"/>
  <c r="M205" i="18"/>
  <c r="L205" i="18"/>
  <c r="K205" i="18"/>
  <c r="O204" i="18"/>
  <c r="N204" i="18"/>
  <c r="M204" i="18"/>
  <c r="L204" i="18"/>
  <c r="K204" i="18"/>
  <c r="O203" i="18"/>
  <c r="N203" i="18"/>
  <c r="M203" i="18"/>
  <c r="L203" i="18"/>
  <c r="K203" i="18"/>
  <c r="O202" i="18"/>
  <c r="N202" i="18"/>
  <c r="M202" i="18"/>
  <c r="L202" i="18"/>
  <c r="K202" i="18"/>
  <c r="O201" i="18"/>
  <c r="N201" i="18"/>
  <c r="M201" i="18"/>
  <c r="L201" i="18"/>
  <c r="K201" i="18"/>
  <c r="O200" i="18"/>
  <c r="N200" i="18"/>
  <c r="M200" i="18"/>
  <c r="L200" i="18"/>
  <c r="K200" i="18"/>
  <c r="O199" i="18"/>
  <c r="N199" i="18"/>
  <c r="M199" i="18"/>
  <c r="L199" i="18"/>
  <c r="K199" i="18"/>
  <c r="O198" i="18"/>
  <c r="N198" i="18"/>
  <c r="M198" i="18"/>
  <c r="L198" i="18"/>
  <c r="K198" i="18"/>
  <c r="O197" i="18"/>
  <c r="N197" i="18"/>
  <c r="M197" i="18"/>
  <c r="L197" i="18"/>
  <c r="K197" i="18"/>
  <c r="O196" i="18"/>
  <c r="N196" i="18"/>
  <c r="M196" i="18"/>
  <c r="L196" i="18"/>
  <c r="K196" i="18"/>
  <c r="O195" i="18"/>
  <c r="N195" i="18"/>
  <c r="M195" i="18"/>
  <c r="L195" i="18"/>
  <c r="K195" i="18"/>
  <c r="O194" i="18"/>
  <c r="N194" i="18"/>
  <c r="M194" i="18"/>
  <c r="L194" i="18"/>
  <c r="K194" i="18"/>
  <c r="O193" i="18"/>
  <c r="N193" i="18"/>
  <c r="M193" i="18"/>
  <c r="L193" i="18"/>
  <c r="K193" i="18"/>
  <c r="O192" i="18"/>
  <c r="N192" i="18"/>
  <c r="M192" i="18"/>
  <c r="L192" i="18"/>
  <c r="K192" i="18"/>
  <c r="O191" i="18"/>
  <c r="N191" i="18"/>
  <c r="M191" i="18"/>
  <c r="L191" i="18"/>
  <c r="K191" i="18"/>
  <c r="O190" i="18"/>
  <c r="N190" i="18"/>
  <c r="M190" i="18"/>
  <c r="L190" i="18"/>
  <c r="K190" i="18"/>
  <c r="O189" i="18"/>
  <c r="N189" i="18"/>
  <c r="M189" i="18"/>
  <c r="L189" i="18"/>
  <c r="K189" i="18"/>
  <c r="O188" i="18"/>
  <c r="N188" i="18"/>
  <c r="M188" i="18"/>
  <c r="L188" i="18"/>
  <c r="K188" i="18"/>
  <c r="O187" i="18"/>
  <c r="N187" i="18"/>
  <c r="M187" i="18"/>
  <c r="L187" i="18"/>
  <c r="K187" i="18"/>
  <c r="O186" i="18"/>
  <c r="N186" i="18"/>
  <c r="M186" i="18"/>
  <c r="L186" i="18"/>
  <c r="K186" i="18"/>
  <c r="O185" i="18"/>
  <c r="N185" i="18"/>
  <c r="M185" i="18"/>
  <c r="L185" i="18"/>
  <c r="K185" i="18"/>
  <c r="O184" i="18"/>
  <c r="N184" i="18"/>
  <c r="M184" i="18"/>
  <c r="L184" i="18"/>
  <c r="K184" i="18"/>
  <c r="O183" i="18"/>
  <c r="N183" i="18"/>
  <c r="M183" i="18"/>
  <c r="L183" i="18"/>
  <c r="K183" i="18"/>
  <c r="O182" i="18"/>
  <c r="N182" i="18"/>
  <c r="M182" i="18"/>
  <c r="L182" i="18"/>
  <c r="K182" i="18"/>
  <c r="O181" i="18"/>
  <c r="N181" i="18"/>
  <c r="M181" i="18"/>
  <c r="L181" i="18"/>
  <c r="K181" i="18"/>
  <c r="O180" i="18"/>
  <c r="N180" i="18"/>
  <c r="M180" i="18"/>
  <c r="L180" i="18"/>
  <c r="K180" i="18"/>
  <c r="O179" i="18"/>
  <c r="N179" i="18"/>
  <c r="M179" i="18"/>
  <c r="L179" i="18"/>
  <c r="K179" i="18"/>
  <c r="O178" i="18"/>
  <c r="N178" i="18"/>
  <c r="M178" i="18"/>
  <c r="L178" i="18"/>
  <c r="K178" i="18"/>
  <c r="O177" i="18"/>
  <c r="N177" i="18"/>
  <c r="M177" i="18"/>
  <c r="L177" i="18"/>
  <c r="K177" i="18"/>
  <c r="O176" i="18"/>
  <c r="N176" i="18"/>
  <c r="M176" i="18"/>
  <c r="L176" i="18"/>
  <c r="K176" i="18"/>
  <c r="O175" i="18"/>
  <c r="N175" i="18"/>
  <c r="M175" i="18"/>
  <c r="L175" i="18"/>
  <c r="K175" i="18"/>
  <c r="O174" i="18"/>
  <c r="N174" i="18"/>
  <c r="M174" i="18"/>
  <c r="L174" i="18"/>
  <c r="K174" i="18"/>
  <c r="O173" i="18"/>
  <c r="N173" i="18"/>
  <c r="M173" i="18"/>
  <c r="L173" i="18"/>
  <c r="K173" i="18"/>
  <c r="O172" i="18"/>
  <c r="N172" i="18"/>
  <c r="M172" i="18"/>
  <c r="L172" i="18"/>
  <c r="K172" i="18"/>
  <c r="O171" i="18"/>
  <c r="N171" i="18"/>
  <c r="M171" i="18"/>
  <c r="L171" i="18"/>
  <c r="K171" i="18"/>
  <c r="O170" i="18"/>
  <c r="N170" i="18"/>
  <c r="M170" i="18"/>
  <c r="L170" i="18"/>
  <c r="K170" i="18"/>
  <c r="O169" i="18"/>
  <c r="N169" i="18"/>
  <c r="M169" i="18"/>
  <c r="L169" i="18"/>
  <c r="K169" i="18"/>
  <c r="O168" i="18"/>
  <c r="N168" i="18"/>
  <c r="M168" i="18"/>
  <c r="L168" i="18"/>
  <c r="K168" i="18"/>
  <c r="O167" i="18"/>
  <c r="N167" i="18"/>
  <c r="M167" i="18"/>
  <c r="L167" i="18"/>
  <c r="K167" i="18"/>
  <c r="O166" i="18"/>
  <c r="N166" i="18"/>
  <c r="M166" i="18"/>
  <c r="L166" i="18"/>
  <c r="K166" i="18"/>
  <c r="O165" i="18"/>
  <c r="N165" i="18"/>
  <c r="M165" i="18"/>
  <c r="L165" i="18"/>
  <c r="K165" i="18"/>
  <c r="O164" i="18"/>
  <c r="N164" i="18"/>
  <c r="M164" i="18"/>
  <c r="L164" i="18"/>
  <c r="K164" i="18"/>
  <c r="O163" i="18"/>
  <c r="N163" i="18"/>
  <c r="M163" i="18"/>
  <c r="L163" i="18"/>
  <c r="K163" i="18"/>
  <c r="O162" i="18"/>
  <c r="N162" i="18"/>
  <c r="M162" i="18"/>
  <c r="L162" i="18"/>
  <c r="K162" i="18"/>
  <c r="O161" i="18"/>
  <c r="N161" i="18"/>
  <c r="M161" i="18"/>
  <c r="L161" i="18"/>
  <c r="K161" i="18"/>
  <c r="O160" i="18"/>
  <c r="N160" i="18"/>
  <c r="M160" i="18"/>
  <c r="L160" i="18"/>
  <c r="K160" i="18"/>
  <c r="O159" i="18"/>
  <c r="N159" i="18"/>
  <c r="M159" i="18"/>
  <c r="L159" i="18"/>
  <c r="K159" i="18"/>
  <c r="O158" i="18"/>
  <c r="N158" i="18"/>
  <c r="M158" i="18"/>
  <c r="L158" i="18"/>
  <c r="K158" i="18"/>
  <c r="O157" i="18"/>
  <c r="N157" i="18"/>
  <c r="M157" i="18"/>
  <c r="L157" i="18"/>
  <c r="K157" i="18"/>
  <c r="O156" i="18"/>
  <c r="N156" i="18"/>
  <c r="M156" i="18"/>
  <c r="L156" i="18"/>
  <c r="K156" i="18"/>
  <c r="O155" i="18"/>
  <c r="N155" i="18"/>
  <c r="M155" i="18"/>
  <c r="L155" i="18"/>
  <c r="K155" i="18"/>
  <c r="O154" i="18"/>
  <c r="N154" i="18"/>
  <c r="M154" i="18"/>
  <c r="L154" i="18"/>
  <c r="K154" i="18"/>
  <c r="O153" i="18"/>
  <c r="N153" i="18"/>
  <c r="M153" i="18"/>
  <c r="L153" i="18"/>
  <c r="K153" i="18"/>
  <c r="O152" i="18"/>
  <c r="N152" i="18"/>
  <c r="M152" i="18"/>
  <c r="L152" i="18"/>
  <c r="K152" i="18"/>
  <c r="O151" i="18"/>
  <c r="N151" i="18"/>
  <c r="M151" i="18"/>
  <c r="L151" i="18"/>
  <c r="K151" i="18"/>
  <c r="O150" i="18"/>
  <c r="N150" i="18"/>
  <c r="M150" i="18"/>
  <c r="L150" i="18"/>
  <c r="K150" i="18"/>
  <c r="O149" i="18"/>
  <c r="N149" i="18"/>
  <c r="M149" i="18"/>
  <c r="L149" i="18"/>
  <c r="K149" i="18"/>
  <c r="O148" i="18"/>
  <c r="N148" i="18"/>
  <c r="M148" i="18"/>
  <c r="L148" i="18"/>
  <c r="K148" i="18"/>
  <c r="O147" i="18"/>
  <c r="N147" i="18"/>
  <c r="M147" i="18"/>
  <c r="L147" i="18"/>
  <c r="K147" i="18"/>
  <c r="O146" i="18"/>
  <c r="N146" i="18"/>
  <c r="M146" i="18"/>
  <c r="L146" i="18"/>
  <c r="K146" i="18"/>
  <c r="O145" i="18"/>
  <c r="N145" i="18"/>
  <c r="M145" i="18"/>
  <c r="L145" i="18"/>
  <c r="K145" i="18"/>
  <c r="O144" i="18"/>
  <c r="N144" i="18"/>
  <c r="M144" i="18"/>
  <c r="L144" i="18"/>
  <c r="K144" i="18"/>
  <c r="O143" i="18"/>
  <c r="N143" i="18"/>
  <c r="M143" i="18"/>
  <c r="L143" i="18"/>
  <c r="K143" i="18"/>
  <c r="O142" i="18"/>
  <c r="N142" i="18"/>
  <c r="M142" i="18"/>
  <c r="L142" i="18"/>
  <c r="K142" i="18"/>
  <c r="O141" i="18"/>
  <c r="N141" i="18"/>
  <c r="M141" i="18"/>
  <c r="L141" i="18"/>
  <c r="K141" i="18"/>
  <c r="O140" i="18"/>
  <c r="N140" i="18"/>
  <c r="M140" i="18"/>
  <c r="L140" i="18"/>
  <c r="K140" i="18"/>
  <c r="O139" i="18"/>
  <c r="N139" i="18"/>
  <c r="M139" i="18"/>
  <c r="L139" i="18"/>
  <c r="K139" i="18"/>
  <c r="O138" i="18"/>
  <c r="N138" i="18"/>
  <c r="M138" i="18"/>
  <c r="L138" i="18"/>
  <c r="K138" i="18"/>
  <c r="O137" i="18"/>
  <c r="N137" i="18"/>
  <c r="M137" i="18"/>
  <c r="L137" i="18"/>
  <c r="K137" i="18"/>
  <c r="O136" i="18"/>
  <c r="N136" i="18"/>
  <c r="M136" i="18"/>
  <c r="L136" i="18"/>
  <c r="K136" i="18"/>
  <c r="O135" i="18"/>
  <c r="N135" i="18"/>
  <c r="M135" i="18"/>
  <c r="L135" i="18"/>
  <c r="K135" i="18"/>
  <c r="O134" i="18"/>
  <c r="N134" i="18"/>
  <c r="M134" i="18"/>
  <c r="L134" i="18"/>
  <c r="K134" i="18"/>
  <c r="O133" i="18"/>
  <c r="N133" i="18"/>
  <c r="M133" i="18"/>
  <c r="L133" i="18"/>
  <c r="K133" i="18"/>
  <c r="O132" i="18"/>
  <c r="N132" i="18"/>
  <c r="M132" i="18"/>
  <c r="L132" i="18"/>
  <c r="K132" i="18"/>
  <c r="O131" i="18"/>
  <c r="N131" i="18"/>
  <c r="M131" i="18"/>
  <c r="L131" i="18"/>
  <c r="K131" i="18"/>
  <c r="O130" i="18"/>
  <c r="N130" i="18"/>
  <c r="M130" i="18"/>
  <c r="L130" i="18"/>
  <c r="K130" i="18"/>
  <c r="O129" i="18"/>
  <c r="N129" i="18"/>
  <c r="M129" i="18"/>
  <c r="L129" i="18"/>
  <c r="K129" i="18"/>
  <c r="O128" i="18"/>
  <c r="N128" i="18"/>
  <c r="M128" i="18"/>
  <c r="L128" i="18"/>
  <c r="K128" i="18"/>
  <c r="O127" i="18"/>
  <c r="N127" i="18"/>
  <c r="M127" i="18"/>
  <c r="L127" i="18"/>
  <c r="K127" i="18"/>
  <c r="O126" i="18"/>
  <c r="N126" i="18"/>
  <c r="M126" i="18"/>
  <c r="L126" i="18"/>
  <c r="K126" i="18"/>
  <c r="O125" i="18"/>
  <c r="N125" i="18"/>
  <c r="M125" i="18"/>
  <c r="L125" i="18"/>
  <c r="K125" i="18"/>
  <c r="O124" i="18"/>
  <c r="N124" i="18"/>
  <c r="M124" i="18"/>
  <c r="L124" i="18"/>
  <c r="K124" i="18"/>
  <c r="O123" i="18"/>
  <c r="N123" i="18"/>
  <c r="M123" i="18"/>
  <c r="L123" i="18"/>
  <c r="K123" i="18"/>
  <c r="O122" i="18"/>
  <c r="N122" i="18"/>
  <c r="M122" i="18"/>
  <c r="L122" i="18"/>
  <c r="K122" i="18"/>
  <c r="O121" i="18"/>
  <c r="N121" i="18"/>
  <c r="M121" i="18"/>
  <c r="L121" i="18"/>
  <c r="K121" i="18"/>
  <c r="O120" i="18"/>
  <c r="N120" i="18"/>
  <c r="M120" i="18"/>
  <c r="L120" i="18"/>
  <c r="K120" i="18"/>
  <c r="O119" i="18"/>
  <c r="N119" i="18"/>
  <c r="M119" i="18"/>
  <c r="L119" i="18"/>
  <c r="K119" i="18"/>
  <c r="O118" i="18"/>
  <c r="N118" i="18"/>
  <c r="M118" i="18"/>
  <c r="L118" i="18"/>
  <c r="K118" i="18"/>
  <c r="O117" i="18"/>
  <c r="N117" i="18"/>
  <c r="M117" i="18"/>
  <c r="L117" i="18"/>
  <c r="K117" i="18"/>
  <c r="O116" i="18"/>
  <c r="N116" i="18"/>
  <c r="M116" i="18"/>
  <c r="L116" i="18"/>
  <c r="K116" i="18"/>
  <c r="O115" i="18"/>
  <c r="N115" i="18"/>
  <c r="M115" i="18"/>
  <c r="L115" i="18"/>
  <c r="K115" i="18"/>
  <c r="O114" i="18"/>
  <c r="N114" i="18"/>
  <c r="M114" i="18"/>
  <c r="L114" i="18"/>
  <c r="K114" i="18"/>
  <c r="O113" i="18"/>
  <c r="N113" i="18"/>
  <c r="M113" i="18"/>
  <c r="L113" i="18"/>
  <c r="K113" i="18"/>
  <c r="O112" i="18"/>
  <c r="N112" i="18"/>
  <c r="M112" i="18"/>
  <c r="L112" i="18"/>
  <c r="K112" i="18"/>
  <c r="O111" i="18"/>
  <c r="N111" i="18"/>
  <c r="M111" i="18"/>
  <c r="L111" i="18"/>
  <c r="K111" i="18"/>
  <c r="O110" i="18"/>
  <c r="N110" i="18"/>
  <c r="M110" i="18"/>
  <c r="L110" i="18"/>
  <c r="K110" i="18"/>
  <c r="O109" i="18"/>
  <c r="N109" i="18"/>
  <c r="M109" i="18"/>
  <c r="L109" i="18"/>
  <c r="K109" i="18"/>
  <c r="O108" i="18"/>
  <c r="N108" i="18"/>
  <c r="M108" i="18"/>
  <c r="L108" i="18"/>
  <c r="K108" i="18"/>
  <c r="O107" i="18"/>
  <c r="N107" i="18"/>
  <c r="M107" i="18"/>
  <c r="L107" i="18"/>
  <c r="K107" i="18"/>
  <c r="O106" i="18"/>
  <c r="N106" i="18"/>
  <c r="M106" i="18"/>
  <c r="L106" i="18"/>
  <c r="K106" i="18"/>
  <c r="O105" i="18"/>
  <c r="N105" i="18"/>
  <c r="M105" i="18"/>
  <c r="L105" i="18"/>
  <c r="K105" i="18"/>
  <c r="O104" i="18"/>
  <c r="N104" i="18"/>
  <c r="M104" i="18"/>
  <c r="L104" i="18"/>
  <c r="K104" i="18"/>
  <c r="O103" i="18"/>
  <c r="N103" i="18"/>
  <c r="M103" i="18"/>
  <c r="L103" i="18"/>
  <c r="K103" i="18"/>
  <c r="O102" i="18"/>
  <c r="N102" i="18"/>
  <c r="M102" i="18"/>
  <c r="L102" i="18"/>
  <c r="K102" i="18"/>
  <c r="O101" i="18"/>
  <c r="N101" i="18"/>
  <c r="M101" i="18"/>
  <c r="L101" i="18"/>
  <c r="K101" i="18"/>
  <c r="O100" i="18"/>
  <c r="N100" i="18"/>
  <c r="M100" i="18"/>
  <c r="L100" i="18"/>
  <c r="K100" i="18"/>
  <c r="O99" i="18"/>
  <c r="N99" i="18"/>
  <c r="M99" i="18"/>
  <c r="L99" i="18"/>
  <c r="K99" i="18"/>
  <c r="O98" i="18"/>
  <c r="N98" i="18"/>
  <c r="M98" i="18"/>
  <c r="L98" i="18"/>
  <c r="K98" i="18"/>
  <c r="O97" i="18"/>
  <c r="N97" i="18"/>
  <c r="M97" i="18"/>
  <c r="L97" i="18"/>
  <c r="K97" i="18"/>
  <c r="O96" i="18"/>
  <c r="N96" i="18"/>
  <c r="M96" i="18"/>
  <c r="L96" i="18"/>
  <c r="K96" i="18"/>
  <c r="O95" i="18"/>
  <c r="N95" i="18"/>
  <c r="M95" i="18"/>
  <c r="L95" i="18"/>
  <c r="K95" i="18"/>
  <c r="O94" i="18"/>
  <c r="N94" i="18"/>
  <c r="M94" i="18"/>
  <c r="L94" i="18"/>
  <c r="K94" i="18"/>
  <c r="O93" i="18"/>
  <c r="N93" i="18"/>
  <c r="M93" i="18"/>
  <c r="L93" i="18"/>
  <c r="K93" i="18"/>
  <c r="O92" i="18"/>
  <c r="N92" i="18"/>
  <c r="M92" i="18"/>
  <c r="L92" i="18"/>
  <c r="K92" i="18"/>
  <c r="O91" i="18"/>
  <c r="N91" i="18"/>
  <c r="M91" i="18"/>
  <c r="L91" i="18"/>
  <c r="K91" i="18"/>
  <c r="O90" i="18"/>
  <c r="N90" i="18"/>
  <c r="M90" i="18"/>
  <c r="L90" i="18"/>
  <c r="K90" i="18"/>
  <c r="O89" i="18"/>
  <c r="N89" i="18"/>
  <c r="M89" i="18"/>
  <c r="L89" i="18"/>
  <c r="K89" i="18"/>
  <c r="O88" i="18"/>
  <c r="N88" i="18"/>
  <c r="M88" i="18"/>
  <c r="L88" i="18"/>
  <c r="K88" i="18"/>
  <c r="O87" i="18"/>
  <c r="N87" i="18"/>
  <c r="M87" i="18"/>
  <c r="L87" i="18"/>
  <c r="K87" i="18"/>
  <c r="O86" i="18"/>
  <c r="N86" i="18"/>
  <c r="M86" i="18"/>
  <c r="L86" i="18"/>
  <c r="K86" i="18"/>
  <c r="O85" i="18"/>
  <c r="N85" i="18"/>
  <c r="M85" i="18"/>
  <c r="L85" i="18"/>
  <c r="K85" i="18"/>
  <c r="O84" i="18"/>
  <c r="N84" i="18"/>
  <c r="M84" i="18"/>
  <c r="L84" i="18"/>
  <c r="K84" i="18"/>
  <c r="O83" i="18"/>
  <c r="N83" i="18"/>
  <c r="M83" i="18"/>
  <c r="L83" i="18"/>
  <c r="K83" i="18"/>
  <c r="O82" i="18"/>
  <c r="N82" i="18"/>
  <c r="M82" i="18"/>
  <c r="L82" i="18"/>
  <c r="K82" i="18"/>
  <c r="O81" i="18"/>
  <c r="N81" i="18"/>
  <c r="M81" i="18"/>
  <c r="L81" i="18"/>
  <c r="K81" i="18"/>
  <c r="O80" i="18"/>
  <c r="N80" i="18"/>
  <c r="M80" i="18"/>
  <c r="L80" i="18"/>
  <c r="K80" i="18"/>
  <c r="O79" i="18"/>
  <c r="N79" i="18"/>
  <c r="M79" i="18"/>
  <c r="L79" i="18"/>
  <c r="K79" i="18"/>
  <c r="O78" i="18"/>
  <c r="N78" i="18"/>
  <c r="M78" i="18"/>
  <c r="L78" i="18"/>
  <c r="K78" i="18"/>
  <c r="O77" i="18"/>
  <c r="N77" i="18"/>
  <c r="M77" i="18"/>
  <c r="L77" i="18"/>
  <c r="K77" i="18"/>
  <c r="O76" i="18"/>
  <c r="N76" i="18"/>
  <c r="M76" i="18"/>
  <c r="L76" i="18"/>
  <c r="K76" i="18"/>
  <c r="O75" i="18"/>
  <c r="N75" i="18"/>
  <c r="M75" i="18"/>
  <c r="L75" i="18"/>
  <c r="K75" i="18"/>
  <c r="O74" i="18"/>
  <c r="N74" i="18"/>
  <c r="M74" i="18"/>
  <c r="L74" i="18"/>
  <c r="K74" i="18"/>
  <c r="O73" i="18"/>
  <c r="N73" i="18"/>
  <c r="M73" i="18"/>
  <c r="L73" i="18"/>
  <c r="K73" i="18"/>
  <c r="O72" i="18"/>
  <c r="N72" i="18"/>
  <c r="M72" i="18"/>
  <c r="L72" i="18"/>
  <c r="K72" i="18"/>
  <c r="O71" i="18"/>
  <c r="N71" i="18"/>
  <c r="M71" i="18"/>
  <c r="L71" i="18"/>
  <c r="K71" i="18"/>
  <c r="O70" i="18"/>
  <c r="N70" i="18"/>
  <c r="M70" i="18"/>
  <c r="L70" i="18"/>
  <c r="K70" i="18"/>
  <c r="O69" i="18"/>
  <c r="N69" i="18"/>
  <c r="M69" i="18"/>
  <c r="L69" i="18"/>
  <c r="K69" i="18"/>
  <c r="O68" i="18"/>
  <c r="N68" i="18"/>
  <c r="M68" i="18"/>
  <c r="L68" i="18"/>
  <c r="K68" i="18"/>
  <c r="O67" i="18"/>
  <c r="N67" i="18"/>
  <c r="M67" i="18"/>
  <c r="L67" i="18"/>
  <c r="K67" i="18"/>
  <c r="O66" i="18"/>
  <c r="N66" i="18"/>
  <c r="M66" i="18"/>
  <c r="L66" i="18"/>
  <c r="K66" i="18"/>
  <c r="O65" i="18"/>
  <c r="N65" i="18"/>
  <c r="M65" i="18"/>
  <c r="L65" i="18"/>
  <c r="K65" i="18"/>
  <c r="O64" i="18"/>
  <c r="N64" i="18"/>
  <c r="M64" i="18"/>
  <c r="L64" i="18"/>
  <c r="K64" i="18"/>
  <c r="O63" i="18"/>
  <c r="N63" i="18"/>
  <c r="M63" i="18"/>
  <c r="L63" i="18"/>
  <c r="K63" i="18"/>
  <c r="O62" i="18"/>
  <c r="N62" i="18"/>
  <c r="M62" i="18"/>
  <c r="L62" i="18"/>
  <c r="K62" i="18"/>
  <c r="O61" i="18"/>
  <c r="N61" i="18"/>
  <c r="M61" i="18"/>
  <c r="L61" i="18"/>
  <c r="K61" i="18"/>
  <c r="O60" i="18"/>
  <c r="N60" i="18"/>
  <c r="M60" i="18"/>
  <c r="L60" i="18"/>
  <c r="K60" i="18"/>
  <c r="O59" i="18"/>
  <c r="N59" i="18"/>
  <c r="M59" i="18"/>
  <c r="L59" i="18"/>
  <c r="K59" i="18"/>
  <c r="O58" i="18"/>
  <c r="N58" i="18"/>
  <c r="M58" i="18"/>
  <c r="L58" i="18"/>
  <c r="K58" i="18"/>
  <c r="O57" i="18"/>
  <c r="N57" i="18"/>
  <c r="M57" i="18"/>
  <c r="L57" i="18"/>
  <c r="K57" i="18"/>
  <c r="O56" i="18"/>
  <c r="N56" i="18"/>
  <c r="M56" i="18"/>
  <c r="L56" i="18"/>
  <c r="K56" i="18"/>
  <c r="O55" i="18"/>
  <c r="N55" i="18"/>
  <c r="M55" i="18"/>
  <c r="L55" i="18"/>
  <c r="K55" i="18"/>
  <c r="O54" i="18"/>
  <c r="N54" i="18"/>
  <c r="M54" i="18"/>
  <c r="L54" i="18"/>
  <c r="K54" i="18"/>
  <c r="O53" i="18"/>
  <c r="N53" i="18"/>
  <c r="M53" i="18"/>
  <c r="L53" i="18"/>
  <c r="K53" i="18"/>
  <c r="O52" i="18"/>
  <c r="N52" i="18"/>
  <c r="M52" i="18"/>
  <c r="L52" i="18"/>
  <c r="K52" i="18"/>
  <c r="O51" i="18"/>
  <c r="N51" i="18"/>
  <c r="M51" i="18"/>
  <c r="L51" i="18"/>
  <c r="K51" i="18"/>
  <c r="O50" i="18"/>
  <c r="N50" i="18"/>
  <c r="M50" i="18"/>
  <c r="L50" i="18"/>
  <c r="K50" i="18"/>
  <c r="O49" i="18"/>
  <c r="N49" i="18"/>
  <c r="M49" i="18"/>
  <c r="L49" i="18"/>
  <c r="K49" i="18"/>
  <c r="O48" i="18"/>
  <c r="N48" i="18"/>
  <c r="M48" i="18"/>
  <c r="L48" i="18"/>
  <c r="K48" i="18"/>
  <c r="O47" i="18"/>
  <c r="N47" i="18"/>
  <c r="M47" i="18"/>
  <c r="L47" i="18"/>
  <c r="K47" i="18"/>
  <c r="O46" i="18"/>
  <c r="N46" i="18"/>
  <c r="M46" i="18"/>
  <c r="L46" i="18"/>
  <c r="K46" i="18"/>
  <c r="O45" i="18"/>
  <c r="N45" i="18"/>
  <c r="M45" i="18"/>
  <c r="L45" i="18"/>
  <c r="K45" i="18"/>
  <c r="O44" i="18"/>
  <c r="N44" i="18"/>
  <c r="M44" i="18"/>
  <c r="L44" i="18"/>
  <c r="K44" i="18"/>
  <c r="O43" i="18"/>
  <c r="N43" i="18"/>
  <c r="M43" i="18"/>
  <c r="L43" i="18"/>
  <c r="K43" i="18"/>
  <c r="O42" i="18"/>
  <c r="N42" i="18"/>
  <c r="M42" i="18"/>
  <c r="L42" i="18"/>
  <c r="K42" i="18"/>
  <c r="O41" i="18"/>
  <c r="N41" i="18"/>
  <c r="M41" i="18"/>
  <c r="L41" i="18"/>
  <c r="K41" i="18"/>
  <c r="O40" i="18"/>
  <c r="N40" i="18"/>
  <c r="M40" i="18"/>
  <c r="L40" i="18"/>
  <c r="K40" i="18"/>
  <c r="O39" i="18"/>
  <c r="N39" i="18"/>
  <c r="M39" i="18"/>
  <c r="L39" i="18"/>
  <c r="K39" i="18"/>
  <c r="O38" i="18"/>
  <c r="N38" i="18"/>
  <c r="M38" i="18"/>
  <c r="L38" i="18"/>
  <c r="K38" i="18"/>
  <c r="O37" i="18"/>
  <c r="N37" i="18"/>
  <c r="M37" i="18"/>
  <c r="L37" i="18"/>
  <c r="K37" i="18"/>
  <c r="O36" i="18"/>
  <c r="N36" i="18"/>
  <c r="M36" i="18"/>
  <c r="L36" i="18"/>
  <c r="K36" i="18"/>
  <c r="O35" i="18"/>
  <c r="N35" i="18"/>
  <c r="M35" i="18"/>
  <c r="L35" i="18"/>
  <c r="K35" i="18"/>
  <c r="O34" i="18"/>
  <c r="N34" i="18"/>
  <c r="M34" i="18"/>
  <c r="L34" i="18"/>
  <c r="K34" i="18"/>
  <c r="O33" i="18"/>
  <c r="N33" i="18"/>
  <c r="M33" i="18"/>
  <c r="L33" i="18"/>
  <c r="K33" i="18"/>
  <c r="O32" i="18"/>
  <c r="N32" i="18"/>
  <c r="M32" i="18"/>
  <c r="L32" i="18"/>
  <c r="K32" i="18"/>
  <c r="O31" i="18"/>
  <c r="N31" i="18"/>
  <c r="M31" i="18"/>
  <c r="L31" i="18"/>
  <c r="K31" i="18"/>
  <c r="O30" i="18"/>
  <c r="N30" i="18"/>
  <c r="M30" i="18"/>
  <c r="L30" i="18"/>
  <c r="K30" i="18"/>
  <c r="O29" i="18"/>
  <c r="N29" i="18"/>
  <c r="M29" i="18"/>
  <c r="L29" i="18"/>
  <c r="K29" i="18"/>
  <c r="O28" i="18"/>
  <c r="N28" i="18"/>
  <c r="M28" i="18"/>
  <c r="L28" i="18"/>
  <c r="K28" i="18"/>
  <c r="O27" i="18"/>
  <c r="N27" i="18"/>
  <c r="M27" i="18"/>
  <c r="L27" i="18"/>
  <c r="K27" i="18"/>
  <c r="O26" i="18"/>
  <c r="N26" i="18"/>
  <c r="M26" i="18"/>
  <c r="L26" i="18"/>
  <c r="K26" i="18"/>
  <c r="O25" i="18"/>
  <c r="N25" i="18"/>
  <c r="M25" i="18"/>
  <c r="L25" i="18"/>
  <c r="K25" i="18"/>
  <c r="O24" i="18"/>
  <c r="N24" i="18"/>
  <c r="M24" i="18"/>
  <c r="L24" i="18"/>
  <c r="K24" i="18"/>
  <c r="O23" i="18"/>
  <c r="N23" i="18"/>
  <c r="M23" i="18"/>
  <c r="L23" i="18"/>
  <c r="K23" i="18"/>
  <c r="O22" i="18"/>
  <c r="N22" i="18"/>
  <c r="M22" i="18"/>
  <c r="L22" i="18"/>
  <c r="K22" i="18"/>
  <c r="O21" i="18"/>
  <c r="N21" i="18"/>
  <c r="M21" i="18"/>
  <c r="L21" i="18"/>
  <c r="K21" i="18"/>
  <c r="O20" i="18"/>
  <c r="N20" i="18"/>
  <c r="M20" i="18"/>
  <c r="L20" i="18"/>
  <c r="K20" i="18"/>
  <c r="O19" i="18"/>
  <c r="N19" i="18"/>
  <c r="M19" i="18"/>
  <c r="L19" i="18"/>
  <c r="K19" i="18"/>
  <c r="O18" i="18"/>
  <c r="N18" i="18"/>
  <c r="M18" i="18"/>
  <c r="L18" i="18"/>
  <c r="K18" i="18"/>
  <c r="O17" i="18"/>
  <c r="N17" i="18"/>
  <c r="M17" i="18"/>
  <c r="L17" i="18"/>
  <c r="K17" i="18"/>
  <c r="O16" i="18"/>
  <c r="N16" i="18"/>
  <c r="M16" i="18"/>
  <c r="L16" i="18"/>
  <c r="K16" i="18"/>
  <c r="O15" i="18"/>
  <c r="N15" i="18"/>
  <c r="M15" i="18"/>
  <c r="L15" i="18"/>
  <c r="K15" i="18"/>
  <c r="O14" i="18"/>
  <c r="N14" i="18"/>
  <c r="M14" i="18"/>
  <c r="L14" i="18"/>
  <c r="K14" i="18"/>
  <c r="O13" i="18"/>
  <c r="N13" i="18"/>
  <c r="M13" i="18"/>
  <c r="L13" i="18"/>
  <c r="K13" i="18"/>
  <c r="O12" i="18"/>
  <c r="N12" i="18"/>
  <c r="M12" i="18"/>
  <c r="L12" i="18"/>
  <c r="K12" i="18"/>
  <c r="O11" i="18"/>
  <c r="N11" i="18"/>
  <c r="M11" i="18"/>
  <c r="L11" i="18"/>
  <c r="K11" i="18"/>
  <c r="O10" i="18"/>
  <c r="N10" i="18"/>
  <c r="M10" i="18"/>
  <c r="L10" i="18"/>
  <c r="K10" i="18"/>
  <c r="O9" i="18"/>
  <c r="N9" i="18"/>
  <c r="M9" i="18"/>
  <c r="L9" i="18"/>
  <c r="K9" i="18"/>
  <c r="O8" i="18"/>
  <c r="N8" i="18"/>
  <c r="M8" i="18"/>
  <c r="L8" i="18"/>
  <c r="K8" i="18"/>
  <c r="O7" i="18"/>
  <c r="N7" i="18"/>
  <c r="M7" i="18"/>
  <c r="L7" i="18"/>
  <c r="K7" i="18"/>
  <c r="O6" i="18"/>
  <c r="N6" i="18"/>
  <c r="M6" i="18"/>
  <c r="L6" i="18"/>
  <c r="K6" i="18"/>
  <c r="N2668" i="8"/>
  <c r="M2668" i="8"/>
  <c r="L2668" i="8"/>
  <c r="K2668" i="8"/>
  <c r="J2668" i="8"/>
  <c r="N2667" i="8"/>
  <c r="M2667" i="8"/>
  <c r="L2667" i="8"/>
  <c r="K2667" i="8"/>
  <c r="J2667" i="8"/>
  <c r="N2666" i="8"/>
  <c r="M2666" i="8"/>
  <c r="L2666" i="8"/>
  <c r="K2666" i="8"/>
  <c r="J2666" i="8"/>
  <c r="N2665" i="8"/>
  <c r="M2665" i="8"/>
  <c r="L2665" i="8"/>
  <c r="K2665" i="8"/>
  <c r="J2665" i="8"/>
  <c r="N2664" i="8"/>
  <c r="M2664" i="8"/>
  <c r="L2664" i="8"/>
  <c r="K2664" i="8"/>
  <c r="J2664" i="8"/>
  <c r="N2663" i="8"/>
  <c r="M2663" i="8"/>
  <c r="L2663" i="8"/>
  <c r="K2663" i="8"/>
  <c r="J2663" i="8"/>
  <c r="N2662" i="8"/>
  <c r="M2662" i="8"/>
  <c r="L2662" i="8"/>
  <c r="K2662" i="8"/>
  <c r="J2662" i="8"/>
  <c r="N2661" i="8"/>
  <c r="M2661" i="8"/>
  <c r="L2661" i="8"/>
  <c r="K2661" i="8"/>
  <c r="J2661" i="8"/>
  <c r="N2660" i="8"/>
  <c r="M2660" i="8"/>
  <c r="L2660" i="8"/>
  <c r="K2660" i="8"/>
  <c r="J2660" i="8"/>
  <c r="N2659" i="8"/>
  <c r="M2659" i="8"/>
  <c r="L2659" i="8"/>
  <c r="K2659" i="8"/>
  <c r="J2659" i="8"/>
  <c r="N2658" i="8"/>
  <c r="M2658" i="8"/>
  <c r="L2658" i="8"/>
  <c r="K2658" i="8"/>
  <c r="J2658" i="8"/>
  <c r="N2657" i="8"/>
  <c r="M2657" i="8"/>
  <c r="L2657" i="8"/>
  <c r="K2657" i="8"/>
  <c r="J2657" i="8"/>
  <c r="N2656" i="8"/>
  <c r="M2656" i="8"/>
  <c r="L2656" i="8"/>
  <c r="K2656" i="8"/>
  <c r="J2656" i="8"/>
  <c r="N2655" i="8"/>
  <c r="M2655" i="8"/>
  <c r="L2655" i="8"/>
  <c r="K2655" i="8"/>
  <c r="J2655" i="8"/>
  <c r="N2654" i="8"/>
  <c r="M2654" i="8"/>
  <c r="L2654" i="8"/>
  <c r="K2654" i="8"/>
  <c r="J2654" i="8"/>
  <c r="N2653" i="8"/>
  <c r="M2653" i="8"/>
  <c r="L2653" i="8"/>
  <c r="K2653" i="8"/>
  <c r="J2653" i="8"/>
  <c r="N2652" i="8"/>
  <c r="M2652" i="8"/>
  <c r="L2652" i="8"/>
  <c r="K2652" i="8"/>
  <c r="J2652" i="8"/>
  <c r="N2651" i="8"/>
  <c r="M2651" i="8"/>
  <c r="L2651" i="8"/>
  <c r="K2651" i="8"/>
  <c r="J2651" i="8"/>
  <c r="N2650" i="8"/>
  <c r="M2650" i="8"/>
  <c r="L2650" i="8"/>
  <c r="K2650" i="8"/>
  <c r="J2650" i="8"/>
  <c r="N2649" i="8"/>
  <c r="M2649" i="8"/>
  <c r="L2649" i="8"/>
  <c r="K2649" i="8"/>
  <c r="J2649" i="8"/>
  <c r="N2648" i="8"/>
  <c r="M2648" i="8"/>
  <c r="L2648" i="8"/>
  <c r="K2648" i="8"/>
  <c r="J2648" i="8"/>
  <c r="N2647" i="8"/>
  <c r="M2647" i="8"/>
  <c r="L2647" i="8"/>
  <c r="K2647" i="8"/>
  <c r="J2647" i="8"/>
  <c r="N2646" i="8"/>
  <c r="M2646" i="8"/>
  <c r="L2646" i="8"/>
  <c r="K2646" i="8"/>
  <c r="J2646" i="8"/>
  <c r="N2645" i="8"/>
  <c r="M2645" i="8"/>
  <c r="L2645" i="8"/>
  <c r="K2645" i="8"/>
  <c r="J2645" i="8"/>
  <c r="N2644" i="8"/>
  <c r="M2644" i="8"/>
  <c r="L2644" i="8"/>
  <c r="K2644" i="8"/>
  <c r="J2644" i="8"/>
  <c r="N2643" i="8"/>
  <c r="M2643" i="8"/>
  <c r="L2643" i="8"/>
  <c r="K2643" i="8"/>
  <c r="J2643" i="8"/>
  <c r="N2642" i="8"/>
  <c r="M2642" i="8"/>
  <c r="L2642" i="8"/>
  <c r="K2642" i="8"/>
  <c r="J2642" i="8"/>
  <c r="N2641" i="8"/>
  <c r="M2641" i="8"/>
  <c r="L2641" i="8"/>
  <c r="K2641" i="8"/>
  <c r="J2641" i="8"/>
  <c r="N2640" i="8"/>
  <c r="M2640" i="8"/>
  <c r="L2640" i="8"/>
  <c r="K2640" i="8"/>
  <c r="J2640" i="8"/>
  <c r="N2639" i="8"/>
  <c r="M2639" i="8"/>
  <c r="L2639" i="8"/>
  <c r="K2639" i="8"/>
  <c r="J2639" i="8"/>
  <c r="N2638" i="8"/>
  <c r="M2638" i="8"/>
  <c r="L2638" i="8"/>
  <c r="K2638" i="8"/>
  <c r="J2638" i="8"/>
  <c r="N2637" i="8"/>
  <c r="M2637" i="8"/>
  <c r="L2637" i="8"/>
  <c r="K2637" i="8"/>
  <c r="J2637" i="8"/>
  <c r="N2636" i="8"/>
  <c r="M2636" i="8"/>
  <c r="L2636" i="8"/>
  <c r="K2636" i="8"/>
  <c r="J2636" i="8"/>
  <c r="N2635" i="8"/>
  <c r="M2635" i="8"/>
  <c r="L2635" i="8"/>
  <c r="K2635" i="8"/>
  <c r="J2635" i="8"/>
  <c r="N2634" i="8"/>
  <c r="M2634" i="8"/>
  <c r="L2634" i="8"/>
  <c r="K2634" i="8"/>
  <c r="J2634" i="8"/>
  <c r="N2633" i="8"/>
  <c r="M2633" i="8"/>
  <c r="L2633" i="8"/>
  <c r="K2633" i="8"/>
  <c r="J2633" i="8"/>
  <c r="N2632" i="8"/>
  <c r="M2632" i="8"/>
  <c r="L2632" i="8"/>
  <c r="K2632" i="8"/>
  <c r="J2632" i="8"/>
  <c r="N2631" i="8"/>
  <c r="M2631" i="8"/>
  <c r="L2631" i="8"/>
  <c r="K2631" i="8"/>
  <c r="J2631" i="8"/>
  <c r="N2630" i="8"/>
  <c r="M2630" i="8"/>
  <c r="L2630" i="8"/>
  <c r="K2630" i="8"/>
  <c r="J2630" i="8"/>
  <c r="N2629" i="8"/>
  <c r="M2629" i="8"/>
  <c r="L2629" i="8"/>
  <c r="K2629" i="8"/>
  <c r="J2629" i="8"/>
  <c r="N2628" i="8"/>
  <c r="M2628" i="8"/>
  <c r="L2628" i="8"/>
  <c r="K2628" i="8"/>
  <c r="J2628" i="8"/>
  <c r="N2627" i="8"/>
  <c r="M2627" i="8"/>
  <c r="L2627" i="8"/>
  <c r="K2627" i="8"/>
  <c r="J2627" i="8"/>
  <c r="N2626" i="8"/>
  <c r="M2626" i="8"/>
  <c r="L2626" i="8"/>
  <c r="K2626" i="8"/>
  <c r="J2626" i="8"/>
  <c r="N2625" i="8"/>
  <c r="M2625" i="8"/>
  <c r="L2625" i="8"/>
  <c r="K2625" i="8"/>
  <c r="J2625" i="8"/>
  <c r="N2624" i="8"/>
  <c r="M2624" i="8"/>
  <c r="L2624" i="8"/>
  <c r="K2624" i="8"/>
  <c r="J2624" i="8"/>
  <c r="N2623" i="8"/>
  <c r="M2623" i="8"/>
  <c r="L2623" i="8"/>
  <c r="K2623" i="8"/>
  <c r="J2623" i="8"/>
  <c r="N2622" i="8"/>
  <c r="M2622" i="8"/>
  <c r="L2622" i="8"/>
  <c r="K2622" i="8"/>
  <c r="J2622" i="8"/>
  <c r="N2621" i="8"/>
  <c r="M2621" i="8"/>
  <c r="L2621" i="8"/>
  <c r="K2621" i="8"/>
  <c r="J2621" i="8"/>
  <c r="N2620" i="8"/>
  <c r="M2620" i="8"/>
  <c r="L2620" i="8"/>
  <c r="K2620" i="8"/>
  <c r="J2620" i="8"/>
  <c r="N2619" i="8"/>
  <c r="M2619" i="8"/>
  <c r="L2619" i="8"/>
  <c r="K2619" i="8"/>
  <c r="J2619" i="8"/>
  <c r="N2618" i="8"/>
  <c r="M2618" i="8"/>
  <c r="L2618" i="8"/>
  <c r="K2618" i="8"/>
  <c r="J2618" i="8"/>
  <c r="N2617" i="8"/>
  <c r="M2617" i="8"/>
  <c r="L2617" i="8"/>
  <c r="K2617" i="8"/>
  <c r="J2617" i="8"/>
  <c r="N2616" i="8"/>
  <c r="M2616" i="8"/>
  <c r="L2616" i="8"/>
  <c r="K2616" i="8"/>
  <c r="J2616" i="8"/>
  <c r="N2615" i="8"/>
  <c r="M2615" i="8"/>
  <c r="L2615" i="8"/>
  <c r="K2615" i="8"/>
  <c r="J2615" i="8"/>
  <c r="N2614" i="8"/>
  <c r="M2614" i="8"/>
  <c r="L2614" i="8"/>
  <c r="K2614" i="8"/>
  <c r="J2614" i="8"/>
  <c r="N2613" i="8"/>
  <c r="M2613" i="8"/>
  <c r="L2613" i="8"/>
  <c r="K2613" i="8"/>
  <c r="J2613" i="8"/>
  <c r="N2612" i="8"/>
  <c r="M2612" i="8"/>
  <c r="L2612" i="8"/>
  <c r="K2612" i="8"/>
  <c r="J2612" i="8"/>
  <c r="N2611" i="8"/>
  <c r="M2611" i="8"/>
  <c r="L2611" i="8"/>
  <c r="K2611" i="8"/>
  <c r="J2611" i="8"/>
  <c r="N2610" i="8"/>
  <c r="M2610" i="8"/>
  <c r="L2610" i="8"/>
  <c r="K2610" i="8"/>
  <c r="J2610" i="8"/>
  <c r="N2609" i="8"/>
  <c r="M2609" i="8"/>
  <c r="L2609" i="8"/>
  <c r="K2609" i="8"/>
  <c r="J2609" i="8"/>
  <c r="N2608" i="8"/>
  <c r="M2608" i="8"/>
  <c r="L2608" i="8"/>
  <c r="K2608" i="8"/>
  <c r="J2608" i="8"/>
  <c r="N2607" i="8"/>
  <c r="M2607" i="8"/>
  <c r="L2607" i="8"/>
  <c r="K2607" i="8"/>
  <c r="J2607" i="8"/>
  <c r="N2606" i="8"/>
  <c r="M2606" i="8"/>
  <c r="L2606" i="8"/>
  <c r="K2606" i="8"/>
  <c r="J2606" i="8"/>
  <c r="N2605" i="8"/>
  <c r="M2605" i="8"/>
  <c r="L2605" i="8"/>
  <c r="K2605" i="8"/>
  <c r="J2605" i="8"/>
  <c r="N2604" i="8"/>
  <c r="M2604" i="8"/>
  <c r="L2604" i="8"/>
  <c r="K2604" i="8"/>
  <c r="J2604" i="8"/>
  <c r="N2603" i="8"/>
  <c r="M2603" i="8"/>
  <c r="L2603" i="8"/>
  <c r="K2603" i="8"/>
  <c r="J2603" i="8"/>
  <c r="N2602" i="8"/>
  <c r="M2602" i="8"/>
  <c r="L2602" i="8"/>
  <c r="K2602" i="8"/>
  <c r="J2602" i="8"/>
  <c r="N2601" i="8"/>
  <c r="M2601" i="8"/>
  <c r="L2601" i="8"/>
  <c r="K2601" i="8"/>
  <c r="J2601" i="8"/>
  <c r="N2600" i="8"/>
  <c r="M2600" i="8"/>
  <c r="L2600" i="8"/>
  <c r="K2600" i="8"/>
  <c r="J2600" i="8"/>
  <c r="N2599" i="8"/>
  <c r="M2599" i="8"/>
  <c r="L2599" i="8"/>
  <c r="K2599" i="8"/>
  <c r="J2599" i="8"/>
  <c r="N2598" i="8"/>
  <c r="M2598" i="8"/>
  <c r="L2598" i="8"/>
  <c r="K2598" i="8"/>
  <c r="J2598" i="8"/>
  <c r="N2597" i="8"/>
  <c r="M2597" i="8"/>
  <c r="L2597" i="8"/>
  <c r="K2597" i="8"/>
  <c r="J2597" i="8"/>
  <c r="N2596" i="8"/>
  <c r="M2596" i="8"/>
  <c r="L2596" i="8"/>
  <c r="K2596" i="8"/>
  <c r="J2596" i="8"/>
  <c r="N2595" i="8"/>
  <c r="M2595" i="8"/>
  <c r="L2595" i="8"/>
  <c r="K2595" i="8"/>
  <c r="J2595" i="8"/>
  <c r="N2594" i="8"/>
  <c r="M2594" i="8"/>
  <c r="L2594" i="8"/>
  <c r="K2594" i="8"/>
  <c r="J2594" i="8"/>
  <c r="N2593" i="8"/>
  <c r="M2593" i="8"/>
  <c r="L2593" i="8"/>
  <c r="K2593" i="8"/>
  <c r="J2593" i="8"/>
  <c r="N2592" i="8"/>
  <c r="M2592" i="8"/>
  <c r="L2592" i="8"/>
  <c r="K2592" i="8"/>
  <c r="J2592" i="8"/>
  <c r="N2591" i="8"/>
  <c r="M2591" i="8"/>
  <c r="L2591" i="8"/>
  <c r="K2591" i="8"/>
  <c r="J2591" i="8"/>
  <c r="N2590" i="8"/>
  <c r="M2590" i="8"/>
  <c r="L2590" i="8"/>
  <c r="K2590" i="8"/>
  <c r="J2590" i="8"/>
  <c r="N2589" i="8"/>
  <c r="M2589" i="8"/>
  <c r="L2589" i="8"/>
  <c r="K2589" i="8"/>
  <c r="J2589" i="8"/>
  <c r="N2588" i="8"/>
  <c r="M2588" i="8"/>
  <c r="L2588" i="8"/>
  <c r="K2588" i="8"/>
  <c r="J2588" i="8"/>
  <c r="N2587" i="8"/>
  <c r="M2587" i="8"/>
  <c r="L2587" i="8"/>
  <c r="K2587" i="8"/>
  <c r="J2587" i="8"/>
  <c r="N2586" i="8"/>
  <c r="M2586" i="8"/>
  <c r="L2586" i="8"/>
  <c r="K2586" i="8"/>
  <c r="J2586" i="8"/>
  <c r="N2585" i="8"/>
  <c r="M2585" i="8"/>
  <c r="L2585" i="8"/>
  <c r="K2585" i="8"/>
  <c r="J2585" i="8"/>
  <c r="N2584" i="8"/>
  <c r="M2584" i="8"/>
  <c r="L2584" i="8"/>
  <c r="K2584" i="8"/>
  <c r="J2584" i="8"/>
  <c r="N2583" i="8"/>
  <c r="M2583" i="8"/>
  <c r="L2583" i="8"/>
  <c r="K2583" i="8"/>
  <c r="J2583" i="8"/>
  <c r="N2582" i="8"/>
  <c r="M2582" i="8"/>
  <c r="L2582" i="8"/>
  <c r="K2582" i="8"/>
  <c r="J2582" i="8"/>
  <c r="N2581" i="8"/>
  <c r="M2581" i="8"/>
  <c r="L2581" i="8"/>
  <c r="K2581" i="8"/>
  <c r="J2581" i="8"/>
  <c r="N2580" i="8"/>
  <c r="M2580" i="8"/>
  <c r="L2580" i="8"/>
  <c r="K2580" i="8"/>
  <c r="J2580" i="8"/>
  <c r="N2579" i="8"/>
  <c r="M2579" i="8"/>
  <c r="L2579" i="8"/>
  <c r="K2579" i="8"/>
  <c r="J2579" i="8"/>
  <c r="N2578" i="8"/>
  <c r="M2578" i="8"/>
  <c r="L2578" i="8"/>
  <c r="K2578" i="8"/>
  <c r="J2578" i="8"/>
  <c r="N2577" i="8"/>
  <c r="M2577" i="8"/>
  <c r="L2577" i="8"/>
  <c r="K2577" i="8"/>
  <c r="J2577" i="8"/>
  <c r="N2576" i="8"/>
  <c r="M2576" i="8"/>
  <c r="L2576" i="8"/>
  <c r="K2576" i="8"/>
  <c r="J2576" i="8"/>
  <c r="N2575" i="8"/>
  <c r="M2575" i="8"/>
  <c r="L2575" i="8"/>
  <c r="K2575" i="8"/>
  <c r="J2575" i="8"/>
  <c r="N2574" i="8"/>
  <c r="M2574" i="8"/>
  <c r="L2574" i="8"/>
  <c r="K2574" i="8"/>
  <c r="J2574" i="8"/>
  <c r="N2573" i="8"/>
  <c r="M2573" i="8"/>
  <c r="L2573" i="8"/>
  <c r="K2573" i="8"/>
  <c r="J2573" i="8"/>
  <c r="N2572" i="8"/>
  <c r="M2572" i="8"/>
  <c r="L2572" i="8"/>
  <c r="K2572" i="8"/>
  <c r="J2572" i="8"/>
  <c r="N2571" i="8"/>
  <c r="M2571" i="8"/>
  <c r="L2571" i="8"/>
  <c r="K2571" i="8"/>
  <c r="J2571" i="8"/>
  <c r="N2570" i="8"/>
  <c r="M2570" i="8"/>
  <c r="L2570" i="8"/>
  <c r="K2570" i="8"/>
  <c r="J2570" i="8"/>
  <c r="N2569" i="8"/>
  <c r="M2569" i="8"/>
  <c r="L2569" i="8"/>
  <c r="K2569" i="8"/>
  <c r="J2569" i="8"/>
  <c r="N2568" i="8"/>
  <c r="M2568" i="8"/>
  <c r="L2568" i="8"/>
  <c r="K2568" i="8"/>
  <c r="J2568" i="8"/>
  <c r="N2567" i="8"/>
  <c r="M2567" i="8"/>
  <c r="L2567" i="8"/>
  <c r="K2567" i="8"/>
  <c r="J2567" i="8"/>
  <c r="N2566" i="8"/>
  <c r="M2566" i="8"/>
  <c r="L2566" i="8"/>
  <c r="K2566" i="8"/>
  <c r="J2566" i="8"/>
  <c r="N2565" i="8"/>
  <c r="M2565" i="8"/>
  <c r="L2565" i="8"/>
  <c r="K2565" i="8"/>
  <c r="J2565" i="8"/>
  <c r="N2564" i="8"/>
  <c r="M2564" i="8"/>
  <c r="L2564" i="8"/>
  <c r="K2564" i="8"/>
  <c r="J2564" i="8"/>
  <c r="N2563" i="8"/>
  <c r="M2563" i="8"/>
  <c r="L2563" i="8"/>
  <c r="K2563" i="8"/>
  <c r="J2563" i="8"/>
  <c r="N2562" i="8"/>
  <c r="M2562" i="8"/>
  <c r="L2562" i="8"/>
  <c r="K2562" i="8"/>
  <c r="J2562" i="8"/>
  <c r="N2561" i="8"/>
  <c r="M2561" i="8"/>
  <c r="L2561" i="8"/>
  <c r="K2561" i="8"/>
  <c r="J2561" i="8"/>
  <c r="N2560" i="8"/>
  <c r="M2560" i="8"/>
  <c r="L2560" i="8"/>
  <c r="K2560" i="8"/>
  <c r="J2560" i="8"/>
  <c r="N2559" i="8"/>
  <c r="M2559" i="8"/>
  <c r="L2559" i="8"/>
  <c r="K2559" i="8"/>
  <c r="J2559" i="8"/>
  <c r="N2558" i="8"/>
  <c r="M2558" i="8"/>
  <c r="L2558" i="8"/>
  <c r="K2558" i="8"/>
  <c r="J2558" i="8"/>
  <c r="N2557" i="8"/>
  <c r="M2557" i="8"/>
  <c r="L2557" i="8"/>
  <c r="K2557" i="8"/>
  <c r="J2557" i="8"/>
  <c r="N2556" i="8"/>
  <c r="M2556" i="8"/>
  <c r="L2556" i="8"/>
  <c r="K2556" i="8"/>
  <c r="J2556" i="8"/>
  <c r="N2555" i="8"/>
  <c r="M2555" i="8"/>
  <c r="L2555" i="8"/>
  <c r="K2555" i="8"/>
  <c r="J2555" i="8"/>
  <c r="N2554" i="8"/>
  <c r="M2554" i="8"/>
  <c r="L2554" i="8"/>
  <c r="K2554" i="8"/>
  <c r="J2554" i="8"/>
  <c r="N2553" i="8"/>
  <c r="M2553" i="8"/>
  <c r="L2553" i="8"/>
  <c r="K2553" i="8"/>
  <c r="J2553" i="8"/>
  <c r="N2552" i="8"/>
  <c r="M2552" i="8"/>
  <c r="L2552" i="8"/>
  <c r="K2552" i="8"/>
  <c r="J2552" i="8"/>
  <c r="N2551" i="8"/>
  <c r="M2551" i="8"/>
  <c r="L2551" i="8"/>
  <c r="K2551" i="8"/>
  <c r="J2551" i="8"/>
  <c r="N2550" i="8"/>
  <c r="M2550" i="8"/>
  <c r="L2550" i="8"/>
  <c r="K2550" i="8"/>
  <c r="J2550" i="8"/>
  <c r="N2549" i="8"/>
  <c r="M2549" i="8"/>
  <c r="L2549" i="8"/>
  <c r="K2549" i="8"/>
  <c r="J2549" i="8"/>
  <c r="N2548" i="8"/>
  <c r="M2548" i="8"/>
  <c r="L2548" i="8"/>
  <c r="K2548" i="8"/>
  <c r="J2548" i="8"/>
  <c r="N2547" i="8"/>
  <c r="M2547" i="8"/>
  <c r="L2547" i="8"/>
  <c r="K2547" i="8"/>
  <c r="J2547" i="8"/>
  <c r="N2546" i="8"/>
  <c r="M2546" i="8"/>
  <c r="L2546" i="8"/>
  <c r="K2546" i="8"/>
  <c r="J2546" i="8"/>
  <c r="N2545" i="8"/>
  <c r="M2545" i="8"/>
  <c r="L2545" i="8"/>
  <c r="K2545" i="8"/>
  <c r="J2545" i="8"/>
  <c r="N2544" i="8"/>
  <c r="M2544" i="8"/>
  <c r="L2544" i="8"/>
  <c r="K2544" i="8"/>
  <c r="J2544" i="8"/>
  <c r="N2543" i="8"/>
  <c r="M2543" i="8"/>
  <c r="L2543" i="8"/>
  <c r="K2543" i="8"/>
  <c r="J2543" i="8"/>
  <c r="N2542" i="8"/>
  <c r="M2542" i="8"/>
  <c r="L2542" i="8"/>
  <c r="K2542" i="8"/>
  <c r="J2542" i="8"/>
  <c r="N2541" i="8"/>
  <c r="M2541" i="8"/>
  <c r="L2541" i="8"/>
  <c r="K2541" i="8"/>
  <c r="J2541" i="8"/>
  <c r="N2540" i="8"/>
  <c r="M2540" i="8"/>
  <c r="L2540" i="8"/>
  <c r="K2540" i="8"/>
  <c r="J2540" i="8"/>
  <c r="N2539" i="8"/>
  <c r="M2539" i="8"/>
  <c r="L2539" i="8"/>
  <c r="K2539" i="8"/>
  <c r="J2539" i="8"/>
  <c r="N2538" i="8"/>
  <c r="M2538" i="8"/>
  <c r="L2538" i="8"/>
  <c r="K2538" i="8"/>
  <c r="J2538" i="8"/>
  <c r="N2537" i="8"/>
  <c r="M2537" i="8"/>
  <c r="L2537" i="8"/>
  <c r="K2537" i="8"/>
  <c r="J2537" i="8"/>
  <c r="N2536" i="8"/>
  <c r="M2536" i="8"/>
  <c r="L2536" i="8"/>
  <c r="K2536" i="8"/>
  <c r="J2536" i="8"/>
  <c r="N2535" i="8"/>
  <c r="M2535" i="8"/>
  <c r="L2535" i="8"/>
  <c r="K2535" i="8"/>
  <c r="J2535" i="8"/>
  <c r="N2534" i="8"/>
  <c r="M2534" i="8"/>
  <c r="L2534" i="8"/>
  <c r="K2534" i="8"/>
  <c r="J2534" i="8"/>
  <c r="N2533" i="8"/>
  <c r="M2533" i="8"/>
  <c r="L2533" i="8"/>
  <c r="K2533" i="8"/>
  <c r="J2533" i="8"/>
  <c r="N2532" i="8"/>
  <c r="M2532" i="8"/>
  <c r="L2532" i="8"/>
  <c r="K2532" i="8"/>
  <c r="J2532" i="8"/>
  <c r="N2531" i="8"/>
  <c r="M2531" i="8"/>
  <c r="L2531" i="8"/>
  <c r="K2531" i="8"/>
  <c r="J2531" i="8"/>
  <c r="N2530" i="8"/>
  <c r="M2530" i="8"/>
  <c r="L2530" i="8"/>
  <c r="K2530" i="8"/>
  <c r="J2530" i="8"/>
  <c r="N2529" i="8"/>
  <c r="M2529" i="8"/>
  <c r="L2529" i="8"/>
  <c r="K2529" i="8"/>
  <c r="J2529" i="8"/>
  <c r="N2528" i="8"/>
  <c r="M2528" i="8"/>
  <c r="L2528" i="8"/>
  <c r="K2528" i="8"/>
  <c r="J2528" i="8"/>
  <c r="N2527" i="8"/>
  <c r="M2527" i="8"/>
  <c r="L2527" i="8"/>
  <c r="K2527" i="8"/>
  <c r="J2527" i="8"/>
  <c r="N2526" i="8"/>
  <c r="M2526" i="8"/>
  <c r="L2526" i="8"/>
  <c r="K2526" i="8"/>
  <c r="J2526" i="8"/>
  <c r="N2525" i="8"/>
  <c r="M2525" i="8"/>
  <c r="L2525" i="8"/>
  <c r="K2525" i="8"/>
  <c r="J2525" i="8"/>
  <c r="N2524" i="8"/>
  <c r="M2524" i="8"/>
  <c r="L2524" i="8"/>
  <c r="K2524" i="8"/>
  <c r="J2524" i="8"/>
  <c r="N2523" i="8"/>
  <c r="M2523" i="8"/>
  <c r="L2523" i="8"/>
  <c r="K2523" i="8"/>
  <c r="J2523" i="8"/>
  <c r="N2522" i="8"/>
  <c r="M2522" i="8"/>
  <c r="L2522" i="8"/>
  <c r="K2522" i="8"/>
  <c r="J2522" i="8"/>
  <c r="N2521" i="8"/>
  <c r="M2521" i="8"/>
  <c r="L2521" i="8"/>
  <c r="K2521" i="8"/>
  <c r="J2521" i="8"/>
  <c r="N2520" i="8"/>
  <c r="M2520" i="8"/>
  <c r="L2520" i="8"/>
  <c r="K2520" i="8"/>
  <c r="J2520" i="8"/>
  <c r="N2519" i="8"/>
  <c r="M2519" i="8"/>
  <c r="L2519" i="8"/>
  <c r="K2519" i="8"/>
  <c r="J2519" i="8"/>
  <c r="N2518" i="8"/>
  <c r="M2518" i="8"/>
  <c r="L2518" i="8"/>
  <c r="K2518" i="8"/>
  <c r="J2518" i="8"/>
  <c r="N2517" i="8"/>
  <c r="M2517" i="8"/>
  <c r="L2517" i="8"/>
  <c r="K2517" i="8"/>
  <c r="J2517" i="8"/>
  <c r="N2516" i="8"/>
  <c r="M2516" i="8"/>
  <c r="L2516" i="8"/>
  <c r="K2516" i="8"/>
  <c r="J2516" i="8"/>
  <c r="N2515" i="8"/>
  <c r="M2515" i="8"/>
  <c r="L2515" i="8"/>
  <c r="K2515" i="8"/>
  <c r="J2515" i="8"/>
  <c r="N2514" i="8"/>
  <c r="M2514" i="8"/>
  <c r="L2514" i="8"/>
  <c r="K2514" i="8"/>
  <c r="J2514" i="8"/>
  <c r="N2513" i="8"/>
  <c r="M2513" i="8"/>
  <c r="L2513" i="8"/>
  <c r="K2513" i="8"/>
  <c r="J2513" i="8"/>
  <c r="N2512" i="8"/>
  <c r="M2512" i="8"/>
  <c r="L2512" i="8"/>
  <c r="K2512" i="8"/>
  <c r="J2512" i="8"/>
  <c r="N2511" i="8"/>
  <c r="M2511" i="8"/>
  <c r="L2511" i="8"/>
  <c r="K2511" i="8"/>
  <c r="J2511" i="8"/>
  <c r="N2510" i="8"/>
  <c r="M2510" i="8"/>
  <c r="L2510" i="8"/>
  <c r="K2510" i="8"/>
  <c r="J2510" i="8"/>
  <c r="N2509" i="8"/>
  <c r="M2509" i="8"/>
  <c r="L2509" i="8"/>
  <c r="K2509" i="8"/>
  <c r="J2509" i="8"/>
  <c r="N2508" i="8"/>
  <c r="M2508" i="8"/>
  <c r="L2508" i="8"/>
  <c r="K2508" i="8"/>
  <c r="J2508" i="8"/>
  <c r="N2507" i="8"/>
  <c r="M2507" i="8"/>
  <c r="L2507" i="8"/>
  <c r="K2507" i="8"/>
  <c r="J2507" i="8"/>
  <c r="N2506" i="8"/>
  <c r="M2506" i="8"/>
  <c r="L2506" i="8"/>
  <c r="K2506" i="8"/>
  <c r="J2506" i="8"/>
  <c r="N2505" i="8"/>
  <c r="M2505" i="8"/>
  <c r="L2505" i="8"/>
  <c r="K2505" i="8"/>
  <c r="J2505" i="8"/>
  <c r="N2504" i="8"/>
  <c r="M2504" i="8"/>
  <c r="L2504" i="8"/>
  <c r="K2504" i="8"/>
  <c r="J2504" i="8"/>
  <c r="N2503" i="8"/>
  <c r="M2503" i="8"/>
  <c r="L2503" i="8"/>
  <c r="K2503" i="8"/>
  <c r="J2503" i="8"/>
  <c r="N2502" i="8"/>
  <c r="M2502" i="8"/>
  <c r="L2502" i="8"/>
  <c r="K2502" i="8"/>
  <c r="J2502" i="8"/>
  <c r="N2501" i="8"/>
  <c r="M2501" i="8"/>
  <c r="L2501" i="8"/>
  <c r="K2501" i="8"/>
  <c r="J2501" i="8"/>
  <c r="N2500" i="8"/>
  <c r="M2500" i="8"/>
  <c r="L2500" i="8"/>
  <c r="K2500" i="8"/>
  <c r="J2500" i="8"/>
  <c r="N2499" i="8"/>
  <c r="M2499" i="8"/>
  <c r="L2499" i="8"/>
  <c r="K2499" i="8"/>
  <c r="J2499" i="8"/>
  <c r="N2498" i="8"/>
  <c r="M2498" i="8"/>
  <c r="L2498" i="8"/>
  <c r="K2498" i="8"/>
  <c r="J2498" i="8"/>
  <c r="N2497" i="8"/>
  <c r="M2497" i="8"/>
  <c r="L2497" i="8"/>
  <c r="K2497" i="8"/>
  <c r="J2497" i="8"/>
  <c r="N2496" i="8"/>
  <c r="M2496" i="8"/>
  <c r="L2496" i="8"/>
  <c r="K2496" i="8"/>
  <c r="J2496" i="8"/>
  <c r="N2495" i="8"/>
  <c r="M2495" i="8"/>
  <c r="L2495" i="8"/>
  <c r="K2495" i="8"/>
  <c r="J2495" i="8"/>
  <c r="N2494" i="8"/>
  <c r="M2494" i="8"/>
  <c r="L2494" i="8"/>
  <c r="K2494" i="8"/>
  <c r="J2494" i="8"/>
  <c r="N2493" i="8"/>
  <c r="M2493" i="8"/>
  <c r="L2493" i="8"/>
  <c r="K2493" i="8"/>
  <c r="J2493" i="8"/>
  <c r="N2492" i="8"/>
  <c r="M2492" i="8"/>
  <c r="L2492" i="8"/>
  <c r="K2492" i="8"/>
  <c r="J2492" i="8"/>
  <c r="N2491" i="8"/>
  <c r="M2491" i="8"/>
  <c r="L2491" i="8"/>
  <c r="K2491" i="8"/>
  <c r="J2491" i="8"/>
  <c r="N2490" i="8"/>
  <c r="M2490" i="8"/>
  <c r="L2490" i="8"/>
  <c r="K2490" i="8"/>
  <c r="J2490" i="8"/>
  <c r="N2489" i="8"/>
  <c r="M2489" i="8"/>
  <c r="L2489" i="8"/>
  <c r="K2489" i="8"/>
  <c r="J2489" i="8"/>
  <c r="N2488" i="8"/>
  <c r="M2488" i="8"/>
  <c r="L2488" i="8"/>
  <c r="K2488" i="8"/>
  <c r="J2488" i="8"/>
  <c r="N2487" i="8"/>
  <c r="M2487" i="8"/>
  <c r="L2487" i="8"/>
  <c r="K2487" i="8"/>
  <c r="J2487" i="8"/>
  <c r="N2486" i="8"/>
  <c r="M2486" i="8"/>
  <c r="L2486" i="8"/>
  <c r="K2486" i="8"/>
  <c r="J2486" i="8"/>
  <c r="N2485" i="8"/>
  <c r="M2485" i="8"/>
  <c r="L2485" i="8"/>
  <c r="K2485" i="8"/>
  <c r="J2485" i="8"/>
  <c r="N2484" i="8"/>
  <c r="M2484" i="8"/>
  <c r="L2484" i="8"/>
  <c r="K2484" i="8"/>
  <c r="J2484" i="8"/>
  <c r="N2483" i="8"/>
  <c r="M2483" i="8"/>
  <c r="L2483" i="8"/>
  <c r="K2483" i="8"/>
  <c r="J2483" i="8"/>
  <c r="N2482" i="8"/>
  <c r="M2482" i="8"/>
  <c r="L2482" i="8"/>
  <c r="K2482" i="8"/>
  <c r="J2482" i="8"/>
  <c r="N2481" i="8"/>
  <c r="M2481" i="8"/>
  <c r="L2481" i="8"/>
  <c r="K2481" i="8"/>
  <c r="J2481" i="8"/>
  <c r="N2480" i="8"/>
  <c r="M2480" i="8"/>
  <c r="L2480" i="8"/>
  <c r="K2480" i="8"/>
  <c r="J2480" i="8"/>
  <c r="N2479" i="8"/>
  <c r="M2479" i="8"/>
  <c r="L2479" i="8"/>
  <c r="K2479" i="8"/>
  <c r="J2479" i="8"/>
  <c r="N2478" i="8"/>
  <c r="M2478" i="8"/>
  <c r="L2478" i="8"/>
  <c r="K2478" i="8"/>
  <c r="J2478" i="8"/>
  <c r="N2477" i="8"/>
  <c r="M2477" i="8"/>
  <c r="L2477" i="8"/>
  <c r="K2477" i="8"/>
  <c r="J2477" i="8"/>
  <c r="N2476" i="8"/>
  <c r="M2476" i="8"/>
  <c r="L2476" i="8"/>
  <c r="K2476" i="8"/>
  <c r="J2476" i="8"/>
  <c r="N2475" i="8"/>
  <c r="M2475" i="8"/>
  <c r="L2475" i="8"/>
  <c r="K2475" i="8"/>
  <c r="J2475" i="8"/>
  <c r="N2474" i="8"/>
  <c r="M2474" i="8"/>
  <c r="L2474" i="8"/>
  <c r="K2474" i="8"/>
  <c r="J2474" i="8"/>
  <c r="N2473" i="8"/>
  <c r="M2473" i="8"/>
  <c r="L2473" i="8"/>
  <c r="K2473" i="8"/>
  <c r="J2473" i="8"/>
  <c r="N2472" i="8"/>
  <c r="M2472" i="8"/>
  <c r="L2472" i="8"/>
  <c r="K2472" i="8"/>
  <c r="J2472" i="8"/>
  <c r="N2471" i="8"/>
  <c r="M2471" i="8"/>
  <c r="L2471" i="8"/>
  <c r="K2471" i="8"/>
  <c r="J2471" i="8"/>
  <c r="N2470" i="8"/>
  <c r="M2470" i="8"/>
  <c r="L2470" i="8"/>
  <c r="K2470" i="8"/>
  <c r="J2470" i="8"/>
  <c r="N2469" i="8"/>
  <c r="M2469" i="8"/>
  <c r="L2469" i="8"/>
  <c r="K2469" i="8"/>
  <c r="J2469" i="8"/>
  <c r="N2468" i="8"/>
  <c r="M2468" i="8"/>
  <c r="L2468" i="8"/>
  <c r="K2468" i="8"/>
  <c r="J2468" i="8"/>
  <c r="N2467" i="8"/>
  <c r="M2467" i="8"/>
  <c r="L2467" i="8"/>
  <c r="K2467" i="8"/>
  <c r="J2467" i="8"/>
  <c r="N2466" i="8"/>
  <c r="M2466" i="8"/>
  <c r="L2466" i="8"/>
  <c r="K2466" i="8"/>
  <c r="J2466" i="8"/>
  <c r="N2465" i="8"/>
  <c r="M2465" i="8"/>
  <c r="L2465" i="8"/>
  <c r="K2465" i="8"/>
  <c r="J2465" i="8"/>
  <c r="N2464" i="8"/>
  <c r="M2464" i="8"/>
  <c r="L2464" i="8"/>
  <c r="K2464" i="8"/>
  <c r="J2464" i="8"/>
  <c r="N2463" i="8"/>
  <c r="M2463" i="8"/>
  <c r="L2463" i="8"/>
  <c r="K2463" i="8"/>
  <c r="J2463" i="8"/>
  <c r="N2462" i="8"/>
  <c r="M2462" i="8"/>
  <c r="L2462" i="8"/>
  <c r="K2462" i="8"/>
  <c r="J2462" i="8"/>
  <c r="N2461" i="8"/>
  <c r="M2461" i="8"/>
  <c r="L2461" i="8"/>
  <c r="K2461" i="8"/>
  <c r="J2461" i="8"/>
  <c r="N2460" i="8"/>
  <c r="M2460" i="8"/>
  <c r="L2460" i="8"/>
  <c r="K2460" i="8"/>
  <c r="J2460" i="8"/>
  <c r="N2459" i="8"/>
  <c r="M2459" i="8"/>
  <c r="L2459" i="8"/>
  <c r="K2459" i="8"/>
  <c r="J2459" i="8"/>
  <c r="N2458" i="8"/>
  <c r="M2458" i="8"/>
  <c r="L2458" i="8"/>
  <c r="K2458" i="8"/>
  <c r="J2458" i="8"/>
  <c r="N2457" i="8"/>
  <c r="M2457" i="8"/>
  <c r="L2457" i="8"/>
  <c r="K2457" i="8"/>
  <c r="J2457" i="8"/>
  <c r="N2456" i="8"/>
  <c r="M2456" i="8"/>
  <c r="L2456" i="8"/>
  <c r="K2456" i="8"/>
  <c r="J2456" i="8"/>
  <c r="N2455" i="8"/>
  <c r="M2455" i="8"/>
  <c r="L2455" i="8"/>
  <c r="K2455" i="8"/>
  <c r="J2455" i="8"/>
  <c r="N2454" i="8"/>
  <c r="M2454" i="8"/>
  <c r="L2454" i="8"/>
  <c r="K2454" i="8"/>
  <c r="J2454" i="8"/>
  <c r="N2453" i="8"/>
  <c r="M2453" i="8"/>
  <c r="L2453" i="8"/>
  <c r="K2453" i="8"/>
  <c r="J2453" i="8"/>
  <c r="N2452" i="8"/>
  <c r="M2452" i="8"/>
  <c r="L2452" i="8"/>
  <c r="K2452" i="8"/>
  <c r="J2452" i="8"/>
  <c r="N2451" i="8"/>
  <c r="M2451" i="8"/>
  <c r="L2451" i="8"/>
  <c r="K2451" i="8"/>
  <c r="J2451" i="8"/>
  <c r="N2450" i="8"/>
  <c r="M2450" i="8"/>
  <c r="L2450" i="8"/>
  <c r="K2450" i="8"/>
  <c r="J2450" i="8"/>
  <c r="N2449" i="8"/>
  <c r="M2449" i="8"/>
  <c r="L2449" i="8"/>
  <c r="K2449" i="8"/>
  <c r="J2449" i="8"/>
  <c r="N2448" i="8"/>
  <c r="M2448" i="8"/>
  <c r="L2448" i="8"/>
  <c r="K2448" i="8"/>
  <c r="J2448" i="8"/>
  <c r="N2447" i="8"/>
  <c r="M2447" i="8"/>
  <c r="L2447" i="8"/>
  <c r="K2447" i="8"/>
  <c r="J2447" i="8"/>
  <c r="N2446" i="8"/>
  <c r="M2446" i="8"/>
  <c r="L2446" i="8"/>
  <c r="K2446" i="8"/>
  <c r="J2446" i="8"/>
  <c r="N2445" i="8"/>
  <c r="M2445" i="8"/>
  <c r="L2445" i="8"/>
  <c r="K2445" i="8"/>
  <c r="J2445" i="8"/>
  <c r="N2444" i="8"/>
  <c r="M2444" i="8"/>
  <c r="L2444" i="8"/>
  <c r="K2444" i="8"/>
  <c r="J2444" i="8"/>
  <c r="N2443" i="8"/>
  <c r="M2443" i="8"/>
  <c r="L2443" i="8"/>
  <c r="K2443" i="8"/>
  <c r="J2443" i="8"/>
  <c r="N2442" i="8"/>
  <c r="M2442" i="8"/>
  <c r="L2442" i="8"/>
  <c r="K2442" i="8"/>
  <c r="J2442" i="8"/>
  <c r="N2441" i="8"/>
  <c r="M2441" i="8"/>
  <c r="L2441" i="8"/>
  <c r="K2441" i="8"/>
  <c r="J2441" i="8"/>
  <c r="N2440" i="8"/>
  <c r="M2440" i="8"/>
  <c r="L2440" i="8"/>
  <c r="K2440" i="8"/>
  <c r="J2440" i="8"/>
  <c r="N2439" i="8"/>
  <c r="M2439" i="8"/>
  <c r="L2439" i="8"/>
  <c r="K2439" i="8"/>
  <c r="J2439" i="8"/>
  <c r="N2438" i="8"/>
  <c r="M2438" i="8"/>
  <c r="L2438" i="8"/>
  <c r="K2438" i="8"/>
  <c r="J2438" i="8"/>
  <c r="N2437" i="8"/>
  <c r="M2437" i="8"/>
  <c r="L2437" i="8"/>
  <c r="K2437" i="8"/>
  <c r="J2437" i="8"/>
  <c r="N2436" i="8"/>
  <c r="M2436" i="8"/>
  <c r="L2436" i="8"/>
  <c r="K2436" i="8"/>
  <c r="J2436" i="8"/>
  <c r="N2435" i="8"/>
  <c r="M2435" i="8"/>
  <c r="L2435" i="8"/>
  <c r="K2435" i="8"/>
  <c r="J2435" i="8"/>
  <c r="N2434" i="8"/>
  <c r="M2434" i="8"/>
  <c r="L2434" i="8"/>
  <c r="K2434" i="8"/>
  <c r="J2434" i="8"/>
  <c r="N2433" i="8"/>
  <c r="M2433" i="8"/>
  <c r="L2433" i="8"/>
  <c r="K2433" i="8"/>
  <c r="J2433" i="8"/>
  <c r="N2432" i="8"/>
  <c r="M2432" i="8"/>
  <c r="L2432" i="8"/>
  <c r="K2432" i="8"/>
  <c r="J2432" i="8"/>
  <c r="N2431" i="8"/>
  <c r="M2431" i="8"/>
  <c r="L2431" i="8"/>
  <c r="K2431" i="8"/>
  <c r="J2431" i="8"/>
  <c r="N2430" i="8"/>
  <c r="M2430" i="8"/>
  <c r="L2430" i="8"/>
  <c r="K2430" i="8"/>
  <c r="J2430" i="8"/>
  <c r="N2429" i="8"/>
  <c r="M2429" i="8"/>
  <c r="L2429" i="8"/>
  <c r="K2429" i="8"/>
  <c r="J2429" i="8"/>
  <c r="N2428" i="8"/>
  <c r="M2428" i="8"/>
  <c r="L2428" i="8"/>
  <c r="K2428" i="8"/>
  <c r="J2428" i="8"/>
  <c r="N2427" i="8"/>
  <c r="M2427" i="8"/>
  <c r="L2427" i="8"/>
  <c r="K2427" i="8"/>
  <c r="J2427" i="8"/>
  <c r="N2426" i="8"/>
  <c r="M2426" i="8"/>
  <c r="L2426" i="8"/>
  <c r="K2426" i="8"/>
  <c r="J2426" i="8"/>
  <c r="N2425" i="8"/>
  <c r="M2425" i="8"/>
  <c r="L2425" i="8"/>
  <c r="K2425" i="8"/>
  <c r="J2425" i="8"/>
  <c r="N2424" i="8"/>
  <c r="M2424" i="8"/>
  <c r="L2424" i="8"/>
  <c r="K2424" i="8"/>
  <c r="J2424" i="8"/>
  <c r="N2423" i="8"/>
  <c r="M2423" i="8"/>
  <c r="L2423" i="8"/>
  <c r="K2423" i="8"/>
  <c r="J2423" i="8"/>
  <c r="N2422" i="8"/>
  <c r="M2422" i="8"/>
  <c r="L2422" i="8"/>
  <c r="K2422" i="8"/>
  <c r="J2422" i="8"/>
  <c r="N2421" i="8"/>
  <c r="M2421" i="8"/>
  <c r="L2421" i="8"/>
  <c r="K2421" i="8"/>
  <c r="J2421" i="8"/>
  <c r="N2420" i="8"/>
  <c r="M2420" i="8"/>
  <c r="L2420" i="8"/>
  <c r="K2420" i="8"/>
  <c r="J2420" i="8"/>
  <c r="N2419" i="8"/>
  <c r="M2419" i="8"/>
  <c r="L2419" i="8"/>
  <c r="K2419" i="8"/>
  <c r="J2419" i="8"/>
  <c r="N2418" i="8"/>
  <c r="M2418" i="8"/>
  <c r="L2418" i="8"/>
  <c r="K2418" i="8"/>
  <c r="J2418" i="8"/>
  <c r="N2417" i="8"/>
  <c r="M2417" i="8"/>
  <c r="L2417" i="8"/>
  <c r="K2417" i="8"/>
  <c r="J2417" i="8"/>
  <c r="N2416" i="8"/>
  <c r="M2416" i="8"/>
  <c r="L2416" i="8"/>
  <c r="K2416" i="8"/>
  <c r="J2416" i="8"/>
  <c r="N2415" i="8"/>
  <c r="M2415" i="8"/>
  <c r="L2415" i="8"/>
  <c r="K2415" i="8"/>
  <c r="J2415" i="8"/>
  <c r="N2414" i="8"/>
  <c r="M2414" i="8"/>
  <c r="L2414" i="8"/>
  <c r="K2414" i="8"/>
  <c r="J2414" i="8"/>
  <c r="N2413" i="8"/>
  <c r="M2413" i="8"/>
  <c r="L2413" i="8"/>
  <c r="K2413" i="8"/>
  <c r="J2413" i="8"/>
  <c r="N2412" i="8"/>
  <c r="M2412" i="8"/>
  <c r="L2412" i="8"/>
  <c r="K2412" i="8"/>
  <c r="J2412" i="8"/>
  <c r="N2411" i="8"/>
  <c r="M2411" i="8"/>
  <c r="L2411" i="8"/>
  <c r="K2411" i="8"/>
  <c r="J2411" i="8"/>
  <c r="N2410" i="8"/>
  <c r="M2410" i="8"/>
  <c r="L2410" i="8"/>
  <c r="K2410" i="8"/>
  <c r="J2410" i="8"/>
  <c r="N2409" i="8"/>
  <c r="M2409" i="8"/>
  <c r="L2409" i="8"/>
  <c r="K2409" i="8"/>
  <c r="J2409" i="8"/>
  <c r="N2408" i="8"/>
  <c r="M2408" i="8"/>
  <c r="L2408" i="8"/>
  <c r="K2408" i="8"/>
  <c r="J2408" i="8"/>
  <c r="N2407" i="8"/>
  <c r="M2407" i="8"/>
  <c r="L2407" i="8"/>
  <c r="K2407" i="8"/>
  <c r="J2407" i="8"/>
  <c r="N2406" i="8"/>
  <c r="M2406" i="8"/>
  <c r="L2406" i="8"/>
  <c r="K2406" i="8"/>
  <c r="J2406" i="8"/>
  <c r="N2405" i="8"/>
  <c r="M2405" i="8"/>
  <c r="L2405" i="8"/>
  <c r="K2405" i="8"/>
  <c r="J2405" i="8"/>
  <c r="N2404" i="8"/>
  <c r="M2404" i="8"/>
  <c r="L2404" i="8"/>
  <c r="K2404" i="8"/>
  <c r="J2404" i="8"/>
  <c r="N2403" i="8"/>
  <c r="M2403" i="8"/>
  <c r="L2403" i="8"/>
  <c r="K2403" i="8"/>
  <c r="J2403" i="8"/>
  <c r="N2402" i="8"/>
  <c r="M2402" i="8"/>
  <c r="L2402" i="8"/>
  <c r="K2402" i="8"/>
  <c r="J2402" i="8"/>
  <c r="N2401" i="8"/>
  <c r="M2401" i="8"/>
  <c r="L2401" i="8"/>
  <c r="K2401" i="8"/>
  <c r="J2401" i="8"/>
  <c r="N2400" i="8"/>
  <c r="M2400" i="8"/>
  <c r="L2400" i="8"/>
  <c r="K2400" i="8"/>
  <c r="J2400" i="8"/>
  <c r="N2399" i="8"/>
  <c r="M2399" i="8"/>
  <c r="L2399" i="8"/>
  <c r="K2399" i="8"/>
  <c r="J2399" i="8"/>
  <c r="N2398" i="8"/>
  <c r="M2398" i="8"/>
  <c r="L2398" i="8"/>
  <c r="K2398" i="8"/>
  <c r="J2398" i="8"/>
  <c r="N2397" i="8"/>
  <c r="M2397" i="8"/>
  <c r="L2397" i="8"/>
  <c r="K2397" i="8"/>
  <c r="J2397" i="8"/>
  <c r="N2396" i="8"/>
  <c r="M2396" i="8"/>
  <c r="L2396" i="8"/>
  <c r="K2396" i="8"/>
  <c r="J2396" i="8"/>
  <c r="N2395" i="8"/>
  <c r="M2395" i="8"/>
  <c r="L2395" i="8"/>
  <c r="K2395" i="8"/>
  <c r="J2395" i="8"/>
  <c r="N2394" i="8"/>
  <c r="M2394" i="8"/>
  <c r="L2394" i="8"/>
  <c r="K2394" i="8"/>
  <c r="J2394" i="8"/>
  <c r="N2393" i="8"/>
  <c r="M2393" i="8"/>
  <c r="L2393" i="8"/>
  <c r="K2393" i="8"/>
  <c r="J2393" i="8"/>
  <c r="N2392" i="8"/>
  <c r="M2392" i="8"/>
  <c r="L2392" i="8"/>
  <c r="K2392" i="8"/>
  <c r="J2392" i="8"/>
  <c r="N2391" i="8"/>
  <c r="M2391" i="8"/>
  <c r="L2391" i="8"/>
  <c r="K2391" i="8"/>
  <c r="J2391" i="8"/>
  <c r="N2390" i="8"/>
  <c r="M2390" i="8"/>
  <c r="L2390" i="8"/>
  <c r="K2390" i="8"/>
  <c r="J2390" i="8"/>
  <c r="N2389" i="8"/>
  <c r="M2389" i="8"/>
  <c r="L2389" i="8"/>
  <c r="K2389" i="8"/>
  <c r="J2389" i="8"/>
  <c r="N2388" i="8"/>
  <c r="M2388" i="8"/>
  <c r="L2388" i="8"/>
  <c r="K2388" i="8"/>
  <c r="J2388" i="8"/>
  <c r="N2387" i="8"/>
  <c r="M2387" i="8"/>
  <c r="L2387" i="8"/>
  <c r="K2387" i="8"/>
  <c r="J2387" i="8"/>
  <c r="N2386" i="8"/>
  <c r="M2386" i="8"/>
  <c r="L2386" i="8"/>
  <c r="K2386" i="8"/>
  <c r="J2386" i="8"/>
  <c r="N2385" i="8"/>
  <c r="M2385" i="8"/>
  <c r="L2385" i="8"/>
  <c r="K2385" i="8"/>
  <c r="J2385" i="8"/>
  <c r="N2384" i="8"/>
  <c r="M2384" i="8"/>
  <c r="L2384" i="8"/>
  <c r="K2384" i="8"/>
  <c r="J2384" i="8"/>
  <c r="N2383" i="8"/>
  <c r="M2383" i="8"/>
  <c r="L2383" i="8"/>
  <c r="K2383" i="8"/>
  <c r="J2383" i="8"/>
  <c r="N2382" i="8"/>
  <c r="M2382" i="8"/>
  <c r="L2382" i="8"/>
  <c r="K2382" i="8"/>
  <c r="J2382" i="8"/>
  <c r="N2381" i="8"/>
  <c r="M2381" i="8"/>
  <c r="L2381" i="8"/>
  <c r="K2381" i="8"/>
  <c r="J2381" i="8"/>
  <c r="N2380" i="8"/>
  <c r="M2380" i="8"/>
  <c r="L2380" i="8"/>
  <c r="K2380" i="8"/>
  <c r="J2380" i="8"/>
  <c r="N2379" i="8"/>
  <c r="M2379" i="8"/>
  <c r="L2379" i="8"/>
  <c r="K2379" i="8"/>
  <c r="J2379" i="8"/>
  <c r="N2378" i="8"/>
  <c r="M2378" i="8"/>
  <c r="L2378" i="8"/>
  <c r="K2378" i="8"/>
  <c r="J2378" i="8"/>
  <c r="N2377" i="8"/>
  <c r="M2377" i="8"/>
  <c r="L2377" i="8"/>
  <c r="K2377" i="8"/>
  <c r="J2377" i="8"/>
  <c r="N2376" i="8"/>
  <c r="M2376" i="8"/>
  <c r="L2376" i="8"/>
  <c r="K2376" i="8"/>
  <c r="J2376" i="8"/>
  <c r="N2375" i="8"/>
  <c r="M2375" i="8"/>
  <c r="L2375" i="8"/>
  <c r="K2375" i="8"/>
  <c r="J2375" i="8"/>
  <c r="N2374" i="8"/>
  <c r="M2374" i="8"/>
  <c r="L2374" i="8"/>
  <c r="K2374" i="8"/>
  <c r="J2374" i="8"/>
  <c r="N2373" i="8"/>
  <c r="M2373" i="8"/>
  <c r="L2373" i="8"/>
  <c r="K2373" i="8"/>
  <c r="J2373" i="8"/>
  <c r="N2372" i="8"/>
  <c r="M2372" i="8"/>
  <c r="L2372" i="8"/>
  <c r="K2372" i="8"/>
  <c r="J2372" i="8"/>
  <c r="N2371" i="8"/>
  <c r="M2371" i="8"/>
  <c r="L2371" i="8"/>
  <c r="K2371" i="8"/>
  <c r="J2371" i="8"/>
  <c r="N2370" i="8"/>
  <c r="M2370" i="8"/>
  <c r="L2370" i="8"/>
  <c r="K2370" i="8"/>
  <c r="J2370" i="8"/>
  <c r="N2369" i="8"/>
  <c r="M2369" i="8"/>
  <c r="L2369" i="8"/>
  <c r="K2369" i="8"/>
  <c r="J2369" i="8"/>
  <c r="N2368" i="8"/>
  <c r="M2368" i="8"/>
  <c r="L2368" i="8"/>
  <c r="K2368" i="8"/>
  <c r="J2368" i="8"/>
  <c r="N2367" i="8"/>
  <c r="M2367" i="8"/>
  <c r="L2367" i="8"/>
  <c r="K2367" i="8"/>
  <c r="J2367" i="8"/>
  <c r="N2366" i="8"/>
  <c r="M2366" i="8"/>
  <c r="L2366" i="8"/>
  <c r="K2366" i="8"/>
  <c r="J2366" i="8"/>
  <c r="N2365" i="8"/>
  <c r="M2365" i="8"/>
  <c r="L2365" i="8"/>
  <c r="K2365" i="8"/>
  <c r="J2365" i="8"/>
  <c r="N2364" i="8"/>
  <c r="M2364" i="8"/>
  <c r="L2364" i="8"/>
  <c r="K2364" i="8"/>
  <c r="J2364" i="8"/>
  <c r="N2363" i="8"/>
  <c r="M2363" i="8"/>
  <c r="L2363" i="8"/>
  <c r="K2363" i="8"/>
  <c r="J2363" i="8"/>
  <c r="N2362" i="8"/>
  <c r="M2362" i="8"/>
  <c r="L2362" i="8"/>
  <c r="K2362" i="8"/>
  <c r="J2362" i="8"/>
  <c r="N2361" i="8"/>
  <c r="M2361" i="8"/>
  <c r="L2361" i="8"/>
  <c r="K2361" i="8"/>
  <c r="J2361" i="8"/>
  <c r="N2360" i="8"/>
  <c r="M2360" i="8"/>
  <c r="L2360" i="8"/>
  <c r="K2360" i="8"/>
  <c r="J2360" i="8"/>
  <c r="N2359" i="8"/>
  <c r="M2359" i="8"/>
  <c r="L2359" i="8"/>
  <c r="K2359" i="8"/>
  <c r="J2359" i="8"/>
  <c r="N2358" i="8"/>
  <c r="M2358" i="8"/>
  <c r="L2358" i="8"/>
  <c r="K2358" i="8"/>
  <c r="J2358" i="8"/>
  <c r="N2357" i="8"/>
  <c r="M2357" i="8"/>
  <c r="L2357" i="8"/>
  <c r="K2357" i="8"/>
  <c r="J2357" i="8"/>
  <c r="N2356" i="8"/>
  <c r="M2356" i="8"/>
  <c r="L2356" i="8"/>
  <c r="K2356" i="8"/>
  <c r="J2356" i="8"/>
  <c r="N2355" i="8"/>
  <c r="M2355" i="8"/>
  <c r="L2355" i="8"/>
  <c r="K2355" i="8"/>
  <c r="J2355" i="8"/>
  <c r="N2354" i="8"/>
  <c r="M2354" i="8"/>
  <c r="L2354" i="8"/>
  <c r="K2354" i="8"/>
  <c r="J2354" i="8"/>
  <c r="N2353" i="8"/>
  <c r="M2353" i="8"/>
  <c r="L2353" i="8"/>
  <c r="K2353" i="8"/>
  <c r="J2353" i="8"/>
  <c r="N2352" i="8"/>
  <c r="M2352" i="8"/>
  <c r="L2352" i="8"/>
  <c r="K2352" i="8"/>
  <c r="J2352" i="8"/>
  <c r="N2351" i="8"/>
  <c r="M2351" i="8"/>
  <c r="L2351" i="8"/>
  <c r="K2351" i="8"/>
  <c r="J2351" i="8"/>
  <c r="N2350" i="8"/>
  <c r="M2350" i="8"/>
  <c r="L2350" i="8"/>
  <c r="K2350" i="8"/>
  <c r="J2350" i="8"/>
  <c r="N2349" i="8"/>
  <c r="M2349" i="8"/>
  <c r="L2349" i="8"/>
  <c r="K2349" i="8"/>
  <c r="J2349" i="8"/>
  <c r="N2348" i="8"/>
  <c r="M2348" i="8"/>
  <c r="L2348" i="8"/>
  <c r="K2348" i="8"/>
  <c r="J2348" i="8"/>
  <c r="N2347" i="8"/>
  <c r="M2347" i="8"/>
  <c r="L2347" i="8"/>
  <c r="K2347" i="8"/>
  <c r="J2347" i="8"/>
  <c r="N2346" i="8"/>
  <c r="M2346" i="8"/>
  <c r="L2346" i="8"/>
  <c r="K2346" i="8"/>
  <c r="J2346" i="8"/>
  <c r="N2345" i="8"/>
  <c r="M2345" i="8"/>
  <c r="L2345" i="8"/>
  <c r="K2345" i="8"/>
  <c r="J2345" i="8"/>
  <c r="N2344" i="8"/>
  <c r="M2344" i="8"/>
  <c r="L2344" i="8"/>
  <c r="K2344" i="8"/>
  <c r="J2344" i="8"/>
  <c r="N2343" i="8"/>
  <c r="M2343" i="8"/>
  <c r="L2343" i="8"/>
  <c r="K2343" i="8"/>
  <c r="J2343" i="8"/>
  <c r="N2342" i="8"/>
  <c r="M2342" i="8"/>
  <c r="L2342" i="8"/>
  <c r="K2342" i="8"/>
  <c r="J2342" i="8"/>
  <c r="N2341" i="8"/>
  <c r="M2341" i="8"/>
  <c r="L2341" i="8"/>
  <c r="K2341" i="8"/>
  <c r="J2341" i="8"/>
  <c r="N2340" i="8"/>
  <c r="M2340" i="8"/>
  <c r="L2340" i="8"/>
  <c r="K2340" i="8"/>
  <c r="J2340" i="8"/>
  <c r="N2339" i="8"/>
  <c r="M2339" i="8"/>
  <c r="L2339" i="8"/>
  <c r="K2339" i="8"/>
  <c r="J2339" i="8"/>
  <c r="N2338" i="8"/>
  <c r="M2338" i="8"/>
  <c r="L2338" i="8"/>
  <c r="K2338" i="8"/>
  <c r="J2338" i="8"/>
  <c r="N2337" i="8"/>
  <c r="M2337" i="8"/>
  <c r="L2337" i="8"/>
  <c r="K2337" i="8"/>
  <c r="J2337" i="8"/>
  <c r="N2336" i="8"/>
  <c r="M2336" i="8"/>
  <c r="L2336" i="8"/>
  <c r="K2336" i="8"/>
  <c r="J2336" i="8"/>
  <c r="N2335" i="8"/>
  <c r="M2335" i="8"/>
  <c r="L2335" i="8"/>
  <c r="K2335" i="8"/>
  <c r="J2335" i="8"/>
  <c r="N2334" i="8"/>
  <c r="M2334" i="8"/>
  <c r="L2334" i="8"/>
  <c r="K2334" i="8"/>
  <c r="J2334" i="8"/>
  <c r="N2333" i="8"/>
  <c r="M2333" i="8"/>
  <c r="L2333" i="8"/>
  <c r="K2333" i="8"/>
  <c r="J2333" i="8"/>
  <c r="N2332" i="8"/>
  <c r="M2332" i="8"/>
  <c r="L2332" i="8"/>
  <c r="K2332" i="8"/>
  <c r="J2332" i="8"/>
  <c r="N2331" i="8"/>
  <c r="M2331" i="8"/>
  <c r="L2331" i="8"/>
  <c r="K2331" i="8"/>
  <c r="J2331" i="8"/>
  <c r="N2330" i="8"/>
  <c r="M2330" i="8"/>
  <c r="L2330" i="8"/>
  <c r="K2330" i="8"/>
  <c r="J2330" i="8"/>
  <c r="N2329" i="8"/>
  <c r="M2329" i="8"/>
  <c r="L2329" i="8"/>
  <c r="K2329" i="8"/>
  <c r="J2329" i="8"/>
  <c r="N2328" i="8"/>
  <c r="M2328" i="8"/>
  <c r="L2328" i="8"/>
  <c r="K2328" i="8"/>
  <c r="J2328" i="8"/>
  <c r="N2327" i="8"/>
  <c r="M2327" i="8"/>
  <c r="L2327" i="8"/>
  <c r="K2327" i="8"/>
  <c r="J2327" i="8"/>
  <c r="N2326" i="8"/>
  <c r="M2326" i="8"/>
  <c r="L2326" i="8"/>
  <c r="K2326" i="8"/>
  <c r="J2326" i="8"/>
  <c r="N2325" i="8"/>
  <c r="M2325" i="8"/>
  <c r="L2325" i="8"/>
  <c r="K2325" i="8"/>
  <c r="J2325" i="8"/>
  <c r="N2324" i="8"/>
  <c r="M2324" i="8"/>
  <c r="L2324" i="8"/>
  <c r="K2324" i="8"/>
  <c r="J2324" i="8"/>
  <c r="N2323" i="8"/>
  <c r="M2323" i="8"/>
  <c r="L2323" i="8"/>
  <c r="K2323" i="8"/>
  <c r="J2323" i="8"/>
  <c r="N2322" i="8"/>
  <c r="M2322" i="8"/>
  <c r="L2322" i="8"/>
  <c r="K2322" i="8"/>
  <c r="J2322" i="8"/>
  <c r="N2321" i="8"/>
  <c r="M2321" i="8"/>
  <c r="L2321" i="8"/>
  <c r="K2321" i="8"/>
  <c r="J2321" i="8"/>
  <c r="N2320" i="8"/>
  <c r="M2320" i="8"/>
  <c r="L2320" i="8"/>
  <c r="K2320" i="8"/>
  <c r="J2320" i="8"/>
  <c r="N2319" i="8"/>
  <c r="M2319" i="8"/>
  <c r="L2319" i="8"/>
  <c r="K2319" i="8"/>
  <c r="J2319" i="8"/>
  <c r="N2318" i="8"/>
  <c r="M2318" i="8"/>
  <c r="L2318" i="8"/>
  <c r="K2318" i="8"/>
  <c r="J2318" i="8"/>
  <c r="N2317" i="8"/>
  <c r="M2317" i="8"/>
  <c r="L2317" i="8"/>
  <c r="K2317" i="8"/>
  <c r="J2317" i="8"/>
  <c r="N2316" i="8"/>
  <c r="M2316" i="8"/>
  <c r="L2316" i="8"/>
  <c r="K2316" i="8"/>
  <c r="J2316" i="8"/>
  <c r="N2315" i="8"/>
  <c r="M2315" i="8"/>
  <c r="L2315" i="8"/>
  <c r="K2315" i="8"/>
  <c r="J2315" i="8"/>
  <c r="N2314" i="8"/>
  <c r="M2314" i="8"/>
  <c r="L2314" i="8"/>
  <c r="K2314" i="8"/>
  <c r="J2314" i="8"/>
  <c r="N2313" i="8"/>
  <c r="M2313" i="8"/>
  <c r="L2313" i="8"/>
  <c r="K2313" i="8"/>
  <c r="J2313" i="8"/>
  <c r="N2312" i="8"/>
  <c r="M2312" i="8"/>
  <c r="L2312" i="8"/>
  <c r="K2312" i="8"/>
  <c r="J2312" i="8"/>
  <c r="N2311" i="8"/>
  <c r="M2311" i="8"/>
  <c r="L2311" i="8"/>
  <c r="K2311" i="8"/>
  <c r="J2311" i="8"/>
  <c r="N2310" i="8"/>
  <c r="M2310" i="8"/>
  <c r="L2310" i="8"/>
  <c r="K2310" i="8"/>
  <c r="J2310" i="8"/>
  <c r="N2309" i="8"/>
  <c r="M2309" i="8"/>
  <c r="L2309" i="8"/>
  <c r="K2309" i="8"/>
  <c r="J2309" i="8"/>
  <c r="N2308" i="8"/>
  <c r="M2308" i="8"/>
  <c r="L2308" i="8"/>
  <c r="K2308" i="8"/>
  <c r="J2308" i="8"/>
  <c r="N2307" i="8"/>
  <c r="M2307" i="8"/>
  <c r="L2307" i="8"/>
  <c r="K2307" i="8"/>
  <c r="J2307" i="8"/>
  <c r="N2306" i="8"/>
  <c r="M2306" i="8"/>
  <c r="L2306" i="8"/>
  <c r="K2306" i="8"/>
  <c r="J2306" i="8"/>
  <c r="N2305" i="8"/>
  <c r="M2305" i="8"/>
  <c r="L2305" i="8"/>
  <c r="K2305" i="8"/>
  <c r="J2305" i="8"/>
  <c r="N2304" i="8"/>
  <c r="M2304" i="8"/>
  <c r="L2304" i="8"/>
  <c r="K2304" i="8"/>
  <c r="J2304" i="8"/>
  <c r="N2303" i="8"/>
  <c r="M2303" i="8"/>
  <c r="L2303" i="8"/>
  <c r="K2303" i="8"/>
  <c r="J2303" i="8"/>
  <c r="N2302" i="8"/>
  <c r="M2302" i="8"/>
  <c r="L2302" i="8"/>
  <c r="K2302" i="8"/>
  <c r="J2302" i="8"/>
  <c r="N2301" i="8"/>
  <c r="M2301" i="8"/>
  <c r="L2301" i="8"/>
  <c r="K2301" i="8"/>
  <c r="J2301" i="8"/>
  <c r="N2300" i="8"/>
  <c r="M2300" i="8"/>
  <c r="L2300" i="8"/>
  <c r="K2300" i="8"/>
  <c r="J2300" i="8"/>
  <c r="N2299" i="8"/>
  <c r="M2299" i="8"/>
  <c r="L2299" i="8"/>
  <c r="K2299" i="8"/>
  <c r="J2299" i="8"/>
  <c r="N2298" i="8"/>
  <c r="M2298" i="8"/>
  <c r="L2298" i="8"/>
  <c r="K2298" i="8"/>
  <c r="J2298" i="8"/>
  <c r="N2297" i="8"/>
  <c r="M2297" i="8"/>
  <c r="L2297" i="8"/>
  <c r="K2297" i="8"/>
  <c r="J2297" i="8"/>
  <c r="N2296" i="8"/>
  <c r="M2296" i="8"/>
  <c r="L2296" i="8"/>
  <c r="K2296" i="8"/>
  <c r="J2296" i="8"/>
  <c r="N2295" i="8"/>
  <c r="M2295" i="8"/>
  <c r="L2295" i="8"/>
  <c r="K2295" i="8"/>
  <c r="J2295" i="8"/>
  <c r="N2294" i="8"/>
  <c r="M2294" i="8"/>
  <c r="L2294" i="8"/>
  <c r="K2294" i="8"/>
  <c r="J2294" i="8"/>
  <c r="N2293" i="8"/>
  <c r="M2293" i="8"/>
  <c r="L2293" i="8"/>
  <c r="K2293" i="8"/>
  <c r="J2293" i="8"/>
  <c r="N2292" i="8"/>
  <c r="M2292" i="8"/>
  <c r="L2292" i="8"/>
  <c r="K2292" i="8"/>
  <c r="J2292" i="8"/>
  <c r="N2291" i="8"/>
  <c r="M2291" i="8"/>
  <c r="L2291" i="8"/>
  <c r="K2291" i="8"/>
  <c r="J2291" i="8"/>
  <c r="N2290" i="8"/>
  <c r="M2290" i="8"/>
  <c r="L2290" i="8"/>
  <c r="K2290" i="8"/>
  <c r="J2290" i="8"/>
  <c r="N2289" i="8"/>
  <c r="M2289" i="8"/>
  <c r="L2289" i="8"/>
  <c r="K2289" i="8"/>
  <c r="J2289" i="8"/>
  <c r="N2288" i="8"/>
  <c r="M2288" i="8"/>
  <c r="L2288" i="8"/>
  <c r="K2288" i="8"/>
  <c r="J2288" i="8"/>
  <c r="N2287" i="8"/>
  <c r="M2287" i="8"/>
  <c r="L2287" i="8"/>
  <c r="K2287" i="8"/>
  <c r="J2287" i="8"/>
  <c r="N2286" i="8"/>
  <c r="M2286" i="8"/>
  <c r="L2286" i="8"/>
  <c r="K2286" i="8"/>
  <c r="J2286" i="8"/>
  <c r="N2285" i="8"/>
  <c r="M2285" i="8"/>
  <c r="L2285" i="8"/>
  <c r="K2285" i="8"/>
  <c r="J2285" i="8"/>
  <c r="N2284" i="8"/>
  <c r="M2284" i="8"/>
  <c r="L2284" i="8"/>
  <c r="K2284" i="8"/>
  <c r="J2284" i="8"/>
  <c r="N2283" i="8"/>
  <c r="M2283" i="8"/>
  <c r="L2283" i="8"/>
  <c r="K2283" i="8"/>
  <c r="J2283" i="8"/>
  <c r="N2282" i="8"/>
  <c r="M2282" i="8"/>
  <c r="L2282" i="8"/>
  <c r="K2282" i="8"/>
  <c r="J2282" i="8"/>
  <c r="N2281" i="8"/>
  <c r="M2281" i="8"/>
  <c r="L2281" i="8"/>
  <c r="K2281" i="8"/>
  <c r="J2281" i="8"/>
  <c r="N2280" i="8"/>
  <c r="M2280" i="8"/>
  <c r="L2280" i="8"/>
  <c r="K2280" i="8"/>
  <c r="J2280" i="8"/>
  <c r="N2279" i="8"/>
  <c r="M2279" i="8"/>
  <c r="L2279" i="8"/>
  <c r="K2279" i="8"/>
  <c r="J2279" i="8"/>
  <c r="N2278" i="8"/>
  <c r="M2278" i="8"/>
  <c r="L2278" i="8"/>
  <c r="K2278" i="8"/>
  <c r="J2278" i="8"/>
  <c r="N2277" i="8"/>
  <c r="M2277" i="8"/>
  <c r="L2277" i="8"/>
  <c r="K2277" i="8"/>
  <c r="J2277" i="8"/>
  <c r="N2276" i="8"/>
  <c r="M2276" i="8"/>
  <c r="L2276" i="8"/>
  <c r="K2276" i="8"/>
  <c r="J2276" i="8"/>
  <c r="N2275" i="8"/>
  <c r="M2275" i="8"/>
  <c r="L2275" i="8"/>
  <c r="K2275" i="8"/>
  <c r="J2275" i="8"/>
  <c r="N2274" i="8"/>
  <c r="M2274" i="8"/>
  <c r="L2274" i="8"/>
  <c r="K2274" i="8"/>
  <c r="J2274" i="8"/>
  <c r="N2273" i="8"/>
  <c r="M2273" i="8"/>
  <c r="L2273" i="8"/>
  <c r="K2273" i="8"/>
  <c r="J2273" i="8"/>
  <c r="N2272" i="8"/>
  <c r="M2272" i="8"/>
  <c r="L2272" i="8"/>
  <c r="K2272" i="8"/>
  <c r="J2272" i="8"/>
  <c r="N2271" i="8"/>
  <c r="M2271" i="8"/>
  <c r="L2271" i="8"/>
  <c r="K2271" i="8"/>
  <c r="J2271" i="8"/>
  <c r="N2270" i="8"/>
  <c r="M2270" i="8"/>
  <c r="L2270" i="8"/>
  <c r="K2270" i="8"/>
  <c r="J2270" i="8"/>
  <c r="N2269" i="8"/>
  <c r="M2269" i="8"/>
  <c r="L2269" i="8"/>
  <c r="K2269" i="8"/>
  <c r="J2269" i="8"/>
  <c r="N2268" i="8"/>
  <c r="M2268" i="8"/>
  <c r="L2268" i="8"/>
  <c r="K2268" i="8"/>
  <c r="J2268" i="8"/>
  <c r="N2267" i="8"/>
  <c r="M2267" i="8"/>
  <c r="L2267" i="8"/>
  <c r="K2267" i="8"/>
  <c r="J2267" i="8"/>
  <c r="N2266" i="8"/>
  <c r="M2266" i="8"/>
  <c r="L2266" i="8"/>
  <c r="K2266" i="8"/>
  <c r="J2266" i="8"/>
  <c r="N2265" i="8"/>
  <c r="M2265" i="8"/>
  <c r="L2265" i="8"/>
  <c r="K2265" i="8"/>
  <c r="J2265" i="8"/>
  <c r="N2264" i="8"/>
  <c r="M2264" i="8"/>
  <c r="L2264" i="8"/>
  <c r="K2264" i="8"/>
  <c r="J2264" i="8"/>
  <c r="N2263" i="8"/>
  <c r="M2263" i="8"/>
  <c r="L2263" i="8"/>
  <c r="K2263" i="8"/>
  <c r="J2263" i="8"/>
  <c r="N2262" i="8"/>
  <c r="M2262" i="8"/>
  <c r="L2262" i="8"/>
  <c r="K2262" i="8"/>
  <c r="J2262" i="8"/>
  <c r="N2261" i="8"/>
  <c r="M2261" i="8"/>
  <c r="L2261" i="8"/>
  <c r="K2261" i="8"/>
  <c r="J2261" i="8"/>
  <c r="N2260" i="8"/>
  <c r="M2260" i="8"/>
  <c r="L2260" i="8"/>
  <c r="K2260" i="8"/>
  <c r="J2260" i="8"/>
  <c r="N2259" i="8"/>
  <c r="M2259" i="8"/>
  <c r="L2259" i="8"/>
  <c r="K2259" i="8"/>
  <c r="J2259" i="8"/>
  <c r="N2258" i="8"/>
  <c r="M2258" i="8"/>
  <c r="L2258" i="8"/>
  <c r="K2258" i="8"/>
  <c r="J2258" i="8"/>
  <c r="N2257" i="8"/>
  <c r="M2257" i="8"/>
  <c r="L2257" i="8"/>
  <c r="K2257" i="8"/>
  <c r="J2257" i="8"/>
  <c r="N2256" i="8"/>
  <c r="M2256" i="8"/>
  <c r="L2256" i="8"/>
  <c r="K2256" i="8"/>
  <c r="J2256" i="8"/>
  <c r="N2255" i="8"/>
  <c r="M2255" i="8"/>
  <c r="L2255" i="8"/>
  <c r="K2255" i="8"/>
  <c r="J2255" i="8"/>
  <c r="N2254" i="8"/>
  <c r="M2254" i="8"/>
  <c r="L2254" i="8"/>
  <c r="K2254" i="8"/>
  <c r="J2254" i="8"/>
  <c r="N2253" i="8"/>
  <c r="M2253" i="8"/>
  <c r="L2253" i="8"/>
  <c r="K2253" i="8"/>
  <c r="J2253" i="8"/>
  <c r="N2252" i="8"/>
  <c r="M2252" i="8"/>
  <c r="L2252" i="8"/>
  <c r="K2252" i="8"/>
  <c r="J2252" i="8"/>
  <c r="N2251" i="8"/>
  <c r="M2251" i="8"/>
  <c r="L2251" i="8"/>
  <c r="K2251" i="8"/>
  <c r="J2251" i="8"/>
  <c r="N2250" i="8"/>
  <c r="M2250" i="8"/>
  <c r="L2250" i="8"/>
  <c r="K2250" i="8"/>
  <c r="J2250" i="8"/>
  <c r="N2249" i="8"/>
  <c r="M2249" i="8"/>
  <c r="L2249" i="8"/>
  <c r="K2249" i="8"/>
  <c r="J2249" i="8"/>
  <c r="N2248" i="8"/>
  <c r="M2248" i="8"/>
  <c r="L2248" i="8"/>
  <c r="K2248" i="8"/>
  <c r="J2248" i="8"/>
  <c r="N2247" i="8"/>
  <c r="M2247" i="8"/>
  <c r="L2247" i="8"/>
  <c r="K2247" i="8"/>
  <c r="J2247" i="8"/>
  <c r="N2246" i="8"/>
  <c r="M2246" i="8"/>
  <c r="L2246" i="8"/>
  <c r="K2246" i="8"/>
  <c r="J2246" i="8"/>
  <c r="N2245" i="8"/>
  <c r="M2245" i="8"/>
  <c r="L2245" i="8"/>
  <c r="K2245" i="8"/>
  <c r="J2245" i="8"/>
  <c r="N2244" i="8"/>
  <c r="M2244" i="8"/>
  <c r="L2244" i="8"/>
  <c r="K2244" i="8"/>
  <c r="J2244" i="8"/>
  <c r="N2243" i="8"/>
  <c r="M2243" i="8"/>
  <c r="L2243" i="8"/>
  <c r="K2243" i="8"/>
  <c r="J2243" i="8"/>
  <c r="N2242" i="8"/>
  <c r="M2242" i="8"/>
  <c r="L2242" i="8"/>
  <c r="K2242" i="8"/>
  <c r="J2242" i="8"/>
  <c r="N2241" i="8"/>
  <c r="M2241" i="8"/>
  <c r="L2241" i="8"/>
  <c r="K2241" i="8"/>
  <c r="J2241" i="8"/>
  <c r="N2240" i="8"/>
  <c r="M2240" i="8"/>
  <c r="L2240" i="8"/>
  <c r="K2240" i="8"/>
  <c r="J2240" i="8"/>
  <c r="N2239" i="8"/>
  <c r="M2239" i="8"/>
  <c r="L2239" i="8"/>
  <c r="K2239" i="8"/>
  <c r="J2239" i="8"/>
  <c r="N2238" i="8"/>
  <c r="M2238" i="8"/>
  <c r="L2238" i="8"/>
  <c r="K2238" i="8"/>
  <c r="J2238" i="8"/>
  <c r="N2237" i="8"/>
  <c r="M2237" i="8"/>
  <c r="L2237" i="8"/>
  <c r="K2237" i="8"/>
  <c r="J2237" i="8"/>
  <c r="N2236" i="8"/>
  <c r="M2236" i="8"/>
  <c r="L2236" i="8"/>
  <c r="K2236" i="8"/>
  <c r="J2236" i="8"/>
  <c r="N2235" i="8"/>
  <c r="M2235" i="8"/>
  <c r="L2235" i="8"/>
  <c r="K2235" i="8"/>
  <c r="J2235" i="8"/>
  <c r="N2234" i="8"/>
  <c r="M2234" i="8"/>
  <c r="L2234" i="8"/>
  <c r="K2234" i="8"/>
  <c r="J2234" i="8"/>
  <c r="N2233" i="8"/>
  <c r="M2233" i="8"/>
  <c r="L2233" i="8"/>
  <c r="K2233" i="8"/>
  <c r="J2233" i="8"/>
  <c r="N2232" i="8"/>
  <c r="M2232" i="8"/>
  <c r="L2232" i="8"/>
  <c r="K2232" i="8"/>
  <c r="J2232" i="8"/>
  <c r="N2231" i="8"/>
  <c r="M2231" i="8"/>
  <c r="L2231" i="8"/>
  <c r="K2231" i="8"/>
  <c r="J2231" i="8"/>
  <c r="N2230" i="8"/>
  <c r="M2230" i="8"/>
  <c r="L2230" i="8"/>
  <c r="K2230" i="8"/>
  <c r="J2230" i="8"/>
  <c r="N2229" i="8"/>
  <c r="M2229" i="8"/>
  <c r="L2229" i="8"/>
  <c r="K2229" i="8"/>
  <c r="J2229" i="8"/>
  <c r="N2228" i="8"/>
  <c r="M2228" i="8"/>
  <c r="L2228" i="8"/>
  <c r="K2228" i="8"/>
  <c r="J2228" i="8"/>
  <c r="N2227" i="8"/>
  <c r="M2227" i="8"/>
  <c r="L2227" i="8"/>
  <c r="K2227" i="8"/>
  <c r="J2227" i="8"/>
  <c r="N2226" i="8"/>
  <c r="M2226" i="8"/>
  <c r="L2226" i="8"/>
  <c r="K2226" i="8"/>
  <c r="J2226" i="8"/>
  <c r="N2225" i="8"/>
  <c r="M2225" i="8"/>
  <c r="L2225" i="8"/>
  <c r="K2225" i="8"/>
  <c r="J2225" i="8"/>
  <c r="N2224" i="8"/>
  <c r="M2224" i="8"/>
  <c r="L2224" i="8"/>
  <c r="K2224" i="8"/>
  <c r="J2224" i="8"/>
  <c r="N2223" i="8"/>
  <c r="M2223" i="8"/>
  <c r="L2223" i="8"/>
  <c r="K2223" i="8"/>
  <c r="J2223" i="8"/>
  <c r="N2222" i="8"/>
  <c r="M2222" i="8"/>
  <c r="L2222" i="8"/>
  <c r="K2222" i="8"/>
  <c r="J2222" i="8"/>
  <c r="N2221" i="8"/>
  <c r="M2221" i="8"/>
  <c r="L2221" i="8"/>
  <c r="K2221" i="8"/>
  <c r="J2221" i="8"/>
  <c r="N2220" i="8"/>
  <c r="M2220" i="8"/>
  <c r="L2220" i="8"/>
  <c r="K2220" i="8"/>
  <c r="J2220" i="8"/>
  <c r="N2219" i="8"/>
  <c r="M2219" i="8"/>
  <c r="L2219" i="8"/>
  <c r="K2219" i="8"/>
  <c r="J2219" i="8"/>
  <c r="N2218" i="8"/>
  <c r="M2218" i="8"/>
  <c r="L2218" i="8"/>
  <c r="K2218" i="8"/>
  <c r="J2218" i="8"/>
  <c r="N2217" i="8"/>
  <c r="M2217" i="8"/>
  <c r="L2217" i="8"/>
  <c r="K2217" i="8"/>
  <c r="J2217" i="8"/>
  <c r="N2216" i="8"/>
  <c r="M2216" i="8"/>
  <c r="L2216" i="8"/>
  <c r="K2216" i="8"/>
  <c r="J2216" i="8"/>
  <c r="N2215" i="8"/>
  <c r="M2215" i="8"/>
  <c r="L2215" i="8"/>
  <c r="K2215" i="8"/>
  <c r="J2215" i="8"/>
  <c r="N2214" i="8"/>
  <c r="M2214" i="8"/>
  <c r="L2214" i="8"/>
  <c r="K2214" i="8"/>
  <c r="J2214" i="8"/>
  <c r="N2213" i="8"/>
  <c r="M2213" i="8"/>
  <c r="L2213" i="8"/>
  <c r="K2213" i="8"/>
  <c r="J2213" i="8"/>
  <c r="N2212" i="8"/>
  <c r="M2212" i="8"/>
  <c r="L2212" i="8"/>
  <c r="K2212" i="8"/>
  <c r="J2212" i="8"/>
  <c r="N2211" i="8"/>
  <c r="M2211" i="8"/>
  <c r="L2211" i="8"/>
  <c r="K2211" i="8"/>
  <c r="J2211" i="8"/>
  <c r="N2210" i="8"/>
  <c r="M2210" i="8"/>
  <c r="L2210" i="8"/>
  <c r="K2210" i="8"/>
  <c r="J2210" i="8"/>
  <c r="N2209" i="8"/>
  <c r="M2209" i="8"/>
  <c r="L2209" i="8"/>
  <c r="K2209" i="8"/>
  <c r="J2209" i="8"/>
  <c r="N2208" i="8"/>
  <c r="M2208" i="8"/>
  <c r="L2208" i="8"/>
  <c r="K2208" i="8"/>
  <c r="J2208" i="8"/>
  <c r="N2207" i="8"/>
  <c r="M2207" i="8"/>
  <c r="L2207" i="8"/>
  <c r="K2207" i="8"/>
  <c r="J2207" i="8"/>
  <c r="N2206" i="8"/>
  <c r="M2206" i="8"/>
  <c r="L2206" i="8"/>
  <c r="K2206" i="8"/>
  <c r="J2206" i="8"/>
  <c r="N2205" i="8"/>
  <c r="M2205" i="8"/>
  <c r="L2205" i="8"/>
  <c r="K2205" i="8"/>
  <c r="J2205" i="8"/>
  <c r="N2204" i="8"/>
  <c r="M2204" i="8"/>
  <c r="L2204" i="8"/>
  <c r="K2204" i="8"/>
  <c r="J2204" i="8"/>
  <c r="N2203" i="8"/>
  <c r="M2203" i="8"/>
  <c r="L2203" i="8"/>
  <c r="K2203" i="8"/>
  <c r="J2203" i="8"/>
  <c r="N2202" i="8"/>
  <c r="M2202" i="8"/>
  <c r="L2202" i="8"/>
  <c r="K2202" i="8"/>
  <c r="J2202" i="8"/>
  <c r="N2201" i="8"/>
  <c r="M2201" i="8"/>
  <c r="L2201" i="8"/>
  <c r="K2201" i="8"/>
  <c r="J2201" i="8"/>
  <c r="N2200" i="8"/>
  <c r="M2200" i="8"/>
  <c r="L2200" i="8"/>
  <c r="K2200" i="8"/>
  <c r="J2200" i="8"/>
  <c r="N2199" i="8"/>
  <c r="M2199" i="8"/>
  <c r="L2199" i="8"/>
  <c r="K2199" i="8"/>
  <c r="J2199" i="8"/>
  <c r="N2198" i="8"/>
  <c r="M2198" i="8"/>
  <c r="L2198" i="8"/>
  <c r="K2198" i="8"/>
  <c r="J2198" i="8"/>
  <c r="N2197" i="8"/>
  <c r="M2197" i="8"/>
  <c r="L2197" i="8"/>
  <c r="K2197" i="8"/>
  <c r="J2197" i="8"/>
  <c r="N2196" i="8"/>
  <c r="M2196" i="8"/>
  <c r="L2196" i="8"/>
  <c r="K2196" i="8"/>
  <c r="J2196" i="8"/>
  <c r="N2195" i="8"/>
  <c r="M2195" i="8"/>
  <c r="L2195" i="8"/>
  <c r="K2195" i="8"/>
  <c r="J2195" i="8"/>
  <c r="N2194" i="8"/>
  <c r="M2194" i="8"/>
  <c r="L2194" i="8"/>
  <c r="K2194" i="8"/>
  <c r="J2194" i="8"/>
  <c r="N2193" i="8"/>
  <c r="M2193" i="8"/>
  <c r="L2193" i="8"/>
  <c r="K2193" i="8"/>
  <c r="J2193" i="8"/>
  <c r="N2192" i="8"/>
  <c r="M2192" i="8"/>
  <c r="L2192" i="8"/>
  <c r="K2192" i="8"/>
  <c r="J2192" i="8"/>
  <c r="N2191" i="8"/>
  <c r="M2191" i="8"/>
  <c r="L2191" i="8"/>
  <c r="K2191" i="8"/>
  <c r="J2191" i="8"/>
  <c r="N2190" i="8"/>
  <c r="M2190" i="8"/>
  <c r="L2190" i="8"/>
  <c r="K2190" i="8"/>
  <c r="J2190" i="8"/>
  <c r="N2189" i="8"/>
  <c r="M2189" i="8"/>
  <c r="L2189" i="8"/>
  <c r="K2189" i="8"/>
  <c r="J2189" i="8"/>
  <c r="N2188" i="8"/>
  <c r="M2188" i="8"/>
  <c r="L2188" i="8"/>
  <c r="K2188" i="8"/>
  <c r="J2188" i="8"/>
  <c r="N2187" i="8"/>
  <c r="M2187" i="8"/>
  <c r="L2187" i="8"/>
  <c r="K2187" i="8"/>
  <c r="J2187" i="8"/>
  <c r="N2186" i="8"/>
  <c r="M2186" i="8"/>
  <c r="L2186" i="8"/>
  <c r="K2186" i="8"/>
  <c r="J2186" i="8"/>
  <c r="N2185" i="8"/>
  <c r="M2185" i="8"/>
  <c r="L2185" i="8"/>
  <c r="K2185" i="8"/>
  <c r="J2185" i="8"/>
  <c r="N2184" i="8"/>
  <c r="M2184" i="8"/>
  <c r="L2184" i="8"/>
  <c r="K2184" i="8"/>
  <c r="J2184" i="8"/>
  <c r="N2183" i="8"/>
  <c r="M2183" i="8"/>
  <c r="L2183" i="8"/>
  <c r="K2183" i="8"/>
  <c r="J2183" i="8"/>
  <c r="N2182" i="8"/>
  <c r="M2182" i="8"/>
  <c r="L2182" i="8"/>
  <c r="K2182" i="8"/>
  <c r="J2182" i="8"/>
  <c r="N2181" i="8"/>
  <c r="M2181" i="8"/>
  <c r="L2181" i="8"/>
  <c r="K2181" i="8"/>
  <c r="J2181" i="8"/>
  <c r="N2180" i="8"/>
  <c r="M2180" i="8"/>
  <c r="L2180" i="8"/>
  <c r="K2180" i="8"/>
  <c r="J2180" i="8"/>
  <c r="N2179" i="8"/>
  <c r="M2179" i="8"/>
  <c r="L2179" i="8"/>
  <c r="K2179" i="8"/>
  <c r="J2179" i="8"/>
  <c r="N2178" i="8"/>
  <c r="M2178" i="8"/>
  <c r="L2178" i="8"/>
  <c r="K2178" i="8"/>
  <c r="J2178" i="8"/>
  <c r="N2177" i="8"/>
  <c r="M2177" i="8"/>
  <c r="L2177" i="8"/>
  <c r="K2177" i="8"/>
  <c r="J2177" i="8"/>
  <c r="N2176" i="8"/>
  <c r="M2176" i="8"/>
  <c r="L2176" i="8"/>
  <c r="K2176" i="8"/>
  <c r="J2176" i="8"/>
  <c r="N2175" i="8"/>
  <c r="M2175" i="8"/>
  <c r="L2175" i="8"/>
  <c r="K2175" i="8"/>
  <c r="J2175" i="8"/>
  <c r="N2174" i="8"/>
  <c r="M2174" i="8"/>
  <c r="L2174" i="8"/>
  <c r="K2174" i="8"/>
  <c r="J2174" i="8"/>
  <c r="N2173" i="8"/>
  <c r="M2173" i="8"/>
  <c r="L2173" i="8"/>
  <c r="K2173" i="8"/>
  <c r="J2173" i="8"/>
  <c r="N2172" i="8"/>
  <c r="M2172" i="8"/>
  <c r="L2172" i="8"/>
  <c r="K2172" i="8"/>
  <c r="J2172" i="8"/>
  <c r="N2171" i="8"/>
  <c r="M2171" i="8"/>
  <c r="L2171" i="8"/>
  <c r="K2171" i="8"/>
  <c r="J2171" i="8"/>
  <c r="N2170" i="8"/>
  <c r="M2170" i="8"/>
  <c r="L2170" i="8"/>
  <c r="K2170" i="8"/>
  <c r="J2170" i="8"/>
  <c r="N2169" i="8"/>
  <c r="M2169" i="8"/>
  <c r="L2169" i="8"/>
  <c r="K2169" i="8"/>
  <c r="J2169" i="8"/>
  <c r="N2168" i="8"/>
  <c r="M2168" i="8"/>
  <c r="L2168" i="8"/>
  <c r="K2168" i="8"/>
  <c r="J2168" i="8"/>
  <c r="N2167" i="8"/>
  <c r="M2167" i="8"/>
  <c r="L2167" i="8"/>
  <c r="K2167" i="8"/>
  <c r="J2167" i="8"/>
  <c r="N2166" i="8"/>
  <c r="M2166" i="8"/>
  <c r="L2166" i="8"/>
  <c r="K2166" i="8"/>
  <c r="J2166" i="8"/>
  <c r="N2165" i="8"/>
  <c r="M2165" i="8"/>
  <c r="L2165" i="8"/>
  <c r="K2165" i="8"/>
  <c r="J2165" i="8"/>
  <c r="N2164" i="8"/>
  <c r="M2164" i="8"/>
  <c r="L2164" i="8"/>
  <c r="K2164" i="8"/>
  <c r="J2164" i="8"/>
  <c r="N2163" i="8"/>
  <c r="M2163" i="8"/>
  <c r="L2163" i="8"/>
  <c r="K2163" i="8"/>
  <c r="J2163" i="8"/>
  <c r="N2162" i="8"/>
  <c r="M2162" i="8"/>
  <c r="L2162" i="8"/>
  <c r="K2162" i="8"/>
  <c r="J2162" i="8"/>
  <c r="N2161" i="8"/>
  <c r="M2161" i="8"/>
  <c r="L2161" i="8"/>
  <c r="K2161" i="8"/>
  <c r="J2161" i="8"/>
  <c r="N2160" i="8"/>
  <c r="M2160" i="8"/>
  <c r="L2160" i="8"/>
  <c r="K2160" i="8"/>
  <c r="J2160" i="8"/>
  <c r="N2159" i="8"/>
  <c r="M2159" i="8"/>
  <c r="L2159" i="8"/>
  <c r="K2159" i="8"/>
  <c r="J2159" i="8"/>
  <c r="N2158" i="8"/>
  <c r="M2158" i="8"/>
  <c r="L2158" i="8"/>
  <c r="K2158" i="8"/>
  <c r="J2158" i="8"/>
  <c r="N2157" i="8"/>
  <c r="M2157" i="8"/>
  <c r="L2157" i="8"/>
  <c r="K2157" i="8"/>
  <c r="J2157" i="8"/>
  <c r="N2156" i="8"/>
  <c r="M2156" i="8"/>
  <c r="L2156" i="8"/>
  <c r="K2156" i="8"/>
  <c r="J2156" i="8"/>
  <c r="N2155" i="8"/>
  <c r="M2155" i="8"/>
  <c r="L2155" i="8"/>
  <c r="K2155" i="8"/>
  <c r="J2155" i="8"/>
  <c r="N2154" i="8"/>
  <c r="M2154" i="8"/>
  <c r="L2154" i="8"/>
  <c r="K2154" i="8"/>
  <c r="J2154" i="8"/>
  <c r="N2153" i="8"/>
  <c r="M2153" i="8"/>
  <c r="L2153" i="8"/>
  <c r="K2153" i="8"/>
  <c r="J2153" i="8"/>
  <c r="N2152" i="8"/>
  <c r="M2152" i="8"/>
  <c r="L2152" i="8"/>
  <c r="K2152" i="8"/>
  <c r="J2152" i="8"/>
  <c r="N2151" i="8"/>
  <c r="M2151" i="8"/>
  <c r="L2151" i="8"/>
  <c r="K2151" i="8"/>
  <c r="J2151" i="8"/>
  <c r="N2150" i="8"/>
  <c r="M2150" i="8"/>
  <c r="L2150" i="8"/>
  <c r="K2150" i="8"/>
  <c r="J2150" i="8"/>
  <c r="N2149" i="8"/>
  <c r="M2149" i="8"/>
  <c r="L2149" i="8"/>
  <c r="K2149" i="8"/>
  <c r="J2149" i="8"/>
  <c r="N2148" i="8"/>
  <c r="M2148" i="8"/>
  <c r="L2148" i="8"/>
  <c r="K2148" i="8"/>
  <c r="J2148" i="8"/>
  <c r="N2147" i="8"/>
  <c r="M2147" i="8"/>
  <c r="L2147" i="8"/>
  <c r="K2147" i="8"/>
  <c r="J2147" i="8"/>
  <c r="N2146" i="8"/>
  <c r="M2146" i="8"/>
  <c r="L2146" i="8"/>
  <c r="K2146" i="8"/>
  <c r="J2146" i="8"/>
  <c r="N2145" i="8"/>
  <c r="M2145" i="8"/>
  <c r="L2145" i="8"/>
  <c r="K2145" i="8"/>
  <c r="J2145" i="8"/>
  <c r="N2144" i="8"/>
  <c r="M2144" i="8"/>
  <c r="L2144" i="8"/>
  <c r="K2144" i="8"/>
  <c r="J2144" i="8"/>
  <c r="N2143" i="8"/>
  <c r="M2143" i="8"/>
  <c r="L2143" i="8"/>
  <c r="K2143" i="8"/>
  <c r="J2143" i="8"/>
  <c r="N2142" i="8"/>
  <c r="M2142" i="8"/>
  <c r="L2142" i="8"/>
  <c r="K2142" i="8"/>
  <c r="J2142" i="8"/>
  <c r="N2141" i="8"/>
  <c r="M2141" i="8"/>
  <c r="L2141" i="8"/>
  <c r="K2141" i="8"/>
  <c r="J2141" i="8"/>
  <c r="N2140" i="8"/>
  <c r="M2140" i="8"/>
  <c r="L2140" i="8"/>
  <c r="K2140" i="8"/>
  <c r="J2140" i="8"/>
  <c r="N2139" i="8"/>
  <c r="M2139" i="8"/>
  <c r="L2139" i="8"/>
  <c r="K2139" i="8"/>
  <c r="J2139" i="8"/>
  <c r="N2138" i="8"/>
  <c r="M2138" i="8"/>
  <c r="L2138" i="8"/>
  <c r="K2138" i="8"/>
  <c r="J2138" i="8"/>
  <c r="N2137" i="8"/>
  <c r="M2137" i="8"/>
  <c r="L2137" i="8"/>
  <c r="K2137" i="8"/>
  <c r="J2137" i="8"/>
  <c r="N2136" i="8"/>
  <c r="M2136" i="8"/>
  <c r="L2136" i="8"/>
  <c r="K2136" i="8"/>
  <c r="J2136" i="8"/>
  <c r="N2135" i="8"/>
  <c r="M2135" i="8"/>
  <c r="L2135" i="8"/>
  <c r="K2135" i="8"/>
  <c r="J2135" i="8"/>
  <c r="N2134" i="8"/>
  <c r="M2134" i="8"/>
  <c r="L2134" i="8"/>
  <c r="K2134" i="8"/>
  <c r="J2134" i="8"/>
  <c r="N2133" i="8"/>
  <c r="M2133" i="8"/>
  <c r="L2133" i="8"/>
  <c r="K2133" i="8"/>
  <c r="J2133" i="8"/>
  <c r="N2132" i="8"/>
  <c r="M2132" i="8"/>
  <c r="L2132" i="8"/>
  <c r="K2132" i="8"/>
  <c r="J2132" i="8"/>
  <c r="N2131" i="8"/>
  <c r="M2131" i="8"/>
  <c r="L2131" i="8"/>
  <c r="K2131" i="8"/>
  <c r="J2131" i="8"/>
  <c r="N2130" i="8"/>
  <c r="M2130" i="8"/>
  <c r="L2130" i="8"/>
  <c r="K2130" i="8"/>
  <c r="J2130" i="8"/>
  <c r="N2129" i="8"/>
  <c r="M2129" i="8"/>
  <c r="L2129" i="8"/>
  <c r="K2129" i="8"/>
  <c r="J2129" i="8"/>
  <c r="N2128" i="8"/>
  <c r="M2128" i="8"/>
  <c r="L2128" i="8"/>
  <c r="K2128" i="8"/>
  <c r="J2128" i="8"/>
  <c r="N2127" i="8"/>
  <c r="M2127" i="8"/>
  <c r="L2127" i="8"/>
  <c r="K2127" i="8"/>
  <c r="J2127" i="8"/>
  <c r="N2126" i="8"/>
  <c r="M2126" i="8"/>
  <c r="L2126" i="8"/>
  <c r="K2126" i="8"/>
  <c r="J2126" i="8"/>
  <c r="N2125" i="8"/>
  <c r="M2125" i="8"/>
  <c r="L2125" i="8"/>
  <c r="K2125" i="8"/>
  <c r="J2125" i="8"/>
  <c r="N2124" i="8"/>
  <c r="M2124" i="8"/>
  <c r="L2124" i="8"/>
  <c r="K2124" i="8"/>
  <c r="J2124" i="8"/>
  <c r="N2123" i="8"/>
  <c r="M2123" i="8"/>
  <c r="L2123" i="8"/>
  <c r="K2123" i="8"/>
  <c r="J2123" i="8"/>
  <c r="N2122" i="8"/>
  <c r="M2122" i="8"/>
  <c r="L2122" i="8"/>
  <c r="K2122" i="8"/>
  <c r="J2122" i="8"/>
  <c r="N2121" i="8"/>
  <c r="M2121" i="8"/>
  <c r="L2121" i="8"/>
  <c r="K2121" i="8"/>
  <c r="J2121" i="8"/>
  <c r="N2120" i="8"/>
  <c r="M2120" i="8"/>
  <c r="L2120" i="8"/>
  <c r="K2120" i="8"/>
  <c r="J2120" i="8"/>
  <c r="N2119" i="8"/>
  <c r="M2119" i="8"/>
  <c r="L2119" i="8"/>
  <c r="K2119" i="8"/>
  <c r="J2119" i="8"/>
  <c r="N2118" i="8"/>
  <c r="M2118" i="8"/>
  <c r="L2118" i="8"/>
  <c r="K2118" i="8"/>
  <c r="J2118" i="8"/>
  <c r="N2117" i="8"/>
  <c r="M2117" i="8"/>
  <c r="L2117" i="8"/>
  <c r="K2117" i="8"/>
  <c r="J2117" i="8"/>
  <c r="N2116" i="8"/>
  <c r="M2116" i="8"/>
  <c r="L2116" i="8"/>
  <c r="K2116" i="8"/>
  <c r="J2116" i="8"/>
  <c r="N2115" i="8"/>
  <c r="M2115" i="8"/>
  <c r="L2115" i="8"/>
  <c r="K2115" i="8"/>
  <c r="J2115" i="8"/>
  <c r="N2114" i="8"/>
  <c r="M2114" i="8"/>
  <c r="L2114" i="8"/>
  <c r="K2114" i="8"/>
  <c r="J2114" i="8"/>
  <c r="N2113" i="8"/>
  <c r="M2113" i="8"/>
  <c r="L2113" i="8"/>
  <c r="K2113" i="8"/>
  <c r="J2113" i="8"/>
  <c r="N2112" i="8"/>
  <c r="M2112" i="8"/>
  <c r="L2112" i="8"/>
  <c r="K2112" i="8"/>
  <c r="J2112" i="8"/>
  <c r="N2111" i="8"/>
  <c r="M2111" i="8"/>
  <c r="L2111" i="8"/>
  <c r="K2111" i="8"/>
  <c r="J2111" i="8"/>
  <c r="N2110" i="8"/>
  <c r="M2110" i="8"/>
  <c r="L2110" i="8"/>
  <c r="K2110" i="8"/>
  <c r="J2110" i="8"/>
  <c r="N2109" i="8"/>
  <c r="M2109" i="8"/>
  <c r="L2109" i="8"/>
  <c r="K2109" i="8"/>
  <c r="J2109" i="8"/>
  <c r="N2108" i="8"/>
  <c r="M2108" i="8"/>
  <c r="L2108" i="8"/>
  <c r="K2108" i="8"/>
  <c r="J2108" i="8"/>
  <c r="N2107" i="8"/>
  <c r="M2107" i="8"/>
  <c r="L2107" i="8"/>
  <c r="K2107" i="8"/>
  <c r="J2107" i="8"/>
  <c r="N2106" i="8"/>
  <c r="M2106" i="8"/>
  <c r="L2106" i="8"/>
  <c r="K2106" i="8"/>
  <c r="J2106" i="8"/>
  <c r="N2105" i="8"/>
  <c r="M2105" i="8"/>
  <c r="L2105" i="8"/>
  <c r="K2105" i="8"/>
  <c r="J2105" i="8"/>
  <c r="N2104" i="8"/>
  <c r="M2104" i="8"/>
  <c r="L2104" i="8"/>
  <c r="K2104" i="8"/>
  <c r="J2104" i="8"/>
  <c r="N2103" i="8"/>
  <c r="M2103" i="8"/>
  <c r="L2103" i="8"/>
  <c r="K2103" i="8"/>
  <c r="J2103" i="8"/>
  <c r="N2102" i="8"/>
  <c r="M2102" i="8"/>
  <c r="L2102" i="8"/>
  <c r="K2102" i="8"/>
  <c r="J2102" i="8"/>
  <c r="N2101" i="8"/>
  <c r="M2101" i="8"/>
  <c r="L2101" i="8"/>
  <c r="K2101" i="8"/>
  <c r="J2101" i="8"/>
  <c r="N2100" i="8"/>
  <c r="M2100" i="8"/>
  <c r="L2100" i="8"/>
  <c r="K2100" i="8"/>
  <c r="J2100" i="8"/>
  <c r="N2099" i="8"/>
  <c r="M2099" i="8"/>
  <c r="L2099" i="8"/>
  <c r="K2099" i="8"/>
  <c r="J2099" i="8"/>
  <c r="N2098" i="8"/>
  <c r="M2098" i="8"/>
  <c r="L2098" i="8"/>
  <c r="K2098" i="8"/>
  <c r="J2098" i="8"/>
  <c r="N2097" i="8"/>
  <c r="M2097" i="8"/>
  <c r="L2097" i="8"/>
  <c r="K2097" i="8"/>
  <c r="J2097" i="8"/>
  <c r="N2096" i="8"/>
  <c r="M2096" i="8"/>
  <c r="L2096" i="8"/>
  <c r="K2096" i="8"/>
  <c r="J2096" i="8"/>
  <c r="N2095" i="8"/>
  <c r="M2095" i="8"/>
  <c r="L2095" i="8"/>
  <c r="K2095" i="8"/>
  <c r="J2095" i="8"/>
  <c r="N2094" i="8"/>
  <c r="M2094" i="8"/>
  <c r="L2094" i="8"/>
  <c r="K2094" i="8"/>
  <c r="J2094" i="8"/>
  <c r="N2093" i="8"/>
  <c r="M2093" i="8"/>
  <c r="L2093" i="8"/>
  <c r="K2093" i="8"/>
  <c r="J2093" i="8"/>
  <c r="N2092" i="8"/>
  <c r="M2092" i="8"/>
  <c r="L2092" i="8"/>
  <c r="K2092" i="8"/>
  <c r="J2092" i="8"/>
  <c r="N2091" i="8"/>
  <c r="M2091" i="8"/>
  <c r="L2091" i="8"/>
  <c r="K2091" i="8"/>
  <c r="J2091" i="8"/>
  <c r="N2090" i="8"/>
  <c r="M2090" i="8"/>
  <c r="L2090" i="8"/>
  <c r="K2090" i="8"/>
  <c r="J2090" i="8"/>
  <c r="N2089" i="8"/>
  <c r="M2089" i="8"/>
  <c r="L2089" i="8"/>
  <c r="K2089" i="8"/>
  <c r="J2089" i="8"/>
  <c r="N2088" i="8"/>
  <c r="M2088" i="8"/>
  <c r="L2088" i="8"/>
  <c r="K2088" i="8"/>
  <c r="J2088" i="8"/>
  <c r="N2087" i="8"/>
  <c r="M2087" i="8"/>
  <c r="L2087" i="8"/>
  <c r="K2087" i="8"/>
  <c r="J2087" i="8"/>
  <c r="N2086" i="8"/>
  <c r="M2086" i="8"/>
  <c r="L2086" i="8"/>
  <c r="K2086" i="8"/>
  <c r="J2086" i="8"/>
  <c r="N2085" i="8"/>
  <c r="M2085" i="8"/>
  <c r="L2085" i="8"/>
  <c r="K2085" i="8"/>
  <c r="J2085" i="8"/>
  <c r="N2084" i="8"/>
  <c r="M2084" i="8"/>
  <c r="L2084" i="8"/>
  <c r="K2084" i="8"/>
  <c r="J2084" i="8"/>
  <c r="N2083" i="8"/>
  <c r="M2083" i="8"/>
  <c r="L2083" i="8"/>
  <c r="K2083" i="8"/>
  <c r="J2083" i="8"/>
  <c r="N2082" i="8"/>
  <c r="M2082" i="8"/>
  <c r="L2082" i="8"/>
  <c r="K2082" i="8"/>
  <c r="J2082" i="8"/>
  <c r="N2081" i="8"/>
  <c r="M2081" i="8"/>
  <c r="L2081" i="8"/>
  <c r="K2081" i="8"/>
  <c r="J2081" i="8"/>
  <c r="N2080" i="8"/>
  <c r="M2080" i="8"/>
  <c r="L2080" i="8"/>
  <c r="K2080" i="8"/>
  <c r="J2080" i="8"/>
  <c r="N2079" i="8"/>
  <c r="M2079" i="8"/>
  <c r="L2079" i="8"/>
  <c r="K2079" i="8"/>
  <c r="J2079" i="8"/>
  <c r="N2078" i="8"/>
  <c r="M2078" i="8"/>
  <c r="L2078" i="8"/>
  <c r="K2078" i="8"/>
  <c r="J2078" i="8"/>
  <c r="N2077" i="8"/>
  <c r="M2077" i="8"/>
  <c r="L2077" i="8"/>
  <c r="K2077" i="8"/>
  <c r="J2077" i="8"/>
  <c r="N2076" i="8"/>
  <c r="M2076" i="8"/>
  <c r="L2076" i="8"/>
  <c r="K2076" i="8"/>
  <c r="J2076" i="8"/>
  <c r="N2075" i="8"/>
  <c r="M2075" i="8"/>
  <c r="L2075" i="8"/>
  <c r="K2075" i="8"/>
  <c r="J2075" i="8"/>
  <c r="N2074" i="8"/>
  <c r="M2074" i="8"/>
  <c r="L2074" i="8"/>
  <c r="K2074" i="8"/>
  <c r="J2074" i="8"/>
  <c r="N2073" i="8"/>
  <c r="M2073" i="8"/>
  <c r="L2073" i="8"/>
  <c r="K2073" i="8"/>
  <c r="J2073" i="8"/>
  <c r="N2072" i="8"/>
  <c r="M2072" i="8"/>
  <c r="L2072" i="8"/>
  <c r="K2072" i="8"/>
  <c r="J2072" i="8"/>
  <c r="N2071" i="8"/>
  <c r="M2071" i="8"/>
  <c r="L2071" i="8"/>
  <c r="K2071" i="8"/>
  <c r="J2071" i="8"/>
  <c r="N2070" i="8"/>
  <c r="M2070" i="8"/>
  <c r="L2070" i="8"/>
  <c r="K2070" i="8"/>
  <c r="J2070" i="8"/>
  <c r="N2069" i="8"/>
  <c r="M2069" i="8"/>
  <c r="L2069" i="8"/>
  <c r="K2069" i="8"/>
  <c r="J2069" i="8"/>
  <c r="N2068" i="8"/>
  <c r="M2068" i="8"/>
  <c r="L2068" i="8"/>
  <c r="K2068" i="8"/>
  <c r="J2068" i="8"/>
  <c r="N2067" i="8"/>
  <c r="M2067" i="8"/>
  <c r="L2067" i="8"/>
  <c r="K2067" i="8"/>
  <c r="J2067" i="8"/>
  <c r="N2066" i="8"/>
  <c r="M2066" i="8"/>
  <c r="L2066" i="8"/>
  <c r="K2066" i="8"/>
  <c r="J2066" i="8"/>
  <c r="N2065" i="8"/>
  <c r="M2065" i="8"/>
  <c r="L2065" i="8"/>
  <c r="K2065" i="8"/>
  <c r="J2065" i="8"/>
  <c r="N2064" i="8"/>
  <c r="M2064" i="8"/>
  <c r="L2064" i="8"/>
  <c r="K2064" i="8"/>
  <c r="J2064" i="8"/>
  <c r="N2063" i="8"/>
  <c r="M2063" i="8"/>
  <c r="L2063" i="8"/>
  <c r="K2063" i="8"/>
  <c r="J2063" i="8"/>
  <c r="N2062" i="8"/>
  <c r="M2062" i="8"/>
  <c r="L2062" i="8"/>
  <c r="K2062" i="8"/>
  <c r="J2062" i="8"/>
  <c r="N2061" i="8"/>
  <c r="M2061" i="8"/>
  <c r="L2061" i="8"/>
  <c r="K2061" i="8"/>
  <c r="J2061" i="8"/>
  <c r="N2060" i="8"/>
  <c r="M2060" i="8"/>
  <c r="L2060" i="8"/>
  <c r="K2060" i="8"/>
  <c r="J2060" i="8"/>
  <c r="N2059" i="8"/>
  <c r="M2059" i="8"/>
  <c r="L2059" i="8"/>
  <c r="K2059" i="8"/>
  <c r="J2059" i="8"/>
  <c r="N2058" i="8"/>
  <c r="M2058" i="8"/>
  <c r="L2058" i="8"/>
  <c r="K2058" i="8"/>
  <c r="J2058" i="8"/>
  <c r="N2057" i="8"/>
  <c r="M2057" i="8"/>
  <c r="L2057" i="8"/>
  <c r="K2057" i="8"/>
  <c r="J2057" i="8"/>
  <c r="N2056" i="8"/>
  <c r="M2056" i="8"/>
  <c r="L2056" i="8"/>
  <c r="K2056" i="8"/>
  <c r="J2056" i="8"/>
  <c r="N2055" i="8"/>
  <c r="M2055" i="8"/>
  <c r="L2055" i="8"/>
  <c r="K2055" i="8"/>
  <c r="J2055" i="8"/>
  <c r="N2054" i="8"/>
  <c r="M2054" i="8"/>
  <c r="L2054" i="8"/>
  <c r="K2054" i="8"/>
  <c r="J2054" i="8"/>
  <c r="N2053" i="8"/>
  <c r="M2053" i="8"/>
  <c r="L2053" i="8"/>
  <c r="K2053" i="8"/>
  <c r="J2053" i="8"/>
  <c r="N2052" i="8"/>
  <c r="M2052" i="8"/>
  <c r="L2052" i="8"/>
  <c r="K2052" i="8"/>
  <c r="J2052" i="8"/>
  <c r="N2051" i="8"/>
  <c r="M2051" i="8"/>
  <c r="L2051" i="8"/>
  <c r="K2051" i="8"/>
  <c r="J2051" i="8"/>
  <c r="N2050" i="8"/>
  <c r="M2050" i="8"/>
  <c r="L2050" i="8"/>
  <c r="K2050" i="8"/>
  <c r="J2050" i="8"/>
  <c r="N2049" i="8"/>
  <c r="M2049" i="8"/>
  <c r="L2049" i="8"/>
  <c r="K2049" i="8"/>
  <c r="J2049" i="8"/>
  <c r="N2048" i="8"/>
  <c r="M2048" i="8"/>
  <c r="L2048" i="8"/>
  <c r="K2048" i="8"/>
  <c r="J2048" i="8"/>
  <c r="N2047" i="8"/>
  <c r="M2047" i="8"/>
  <c r="L2047" i="8"/>
  <c r="K2047" i="8"/>
  <c r="J2047" i="8"/>
  <c r="N2046" i="8"/>
  <c r="M2046" i="8"/>
  <c r="L2046" i="8"/>
  <c r="K2046" i="8"/>
  <c r="J2046" i="8"/>
  <c r="N2045" i="8"/>
  <c r="M2045" i="8"/>
  <c r="L2045" i="8"/>
  <c r="K2045" i="8"/>
  <c r="J2045" i="8"/>
  <c r="N2044" i="8"/>
  <c r="M2044" i="8"/>
  <c r="L2044" i="8"/>
  <c r="K2044" i="8"/>
  <c r="J2044" i="8"/>
  <c r="N2043" i="8"/>
  <c r="M2043" i="8"/>
  <c r="L2043" i="8"/>
  <c r="K2043" i="8"/>
  <c r="J2043" i="8"/>
  <c r="N2042" i="8"/>
  <c r="M2042" i="8"/>
  <c r="L2042" i="8"/>
  <c r="K2042" i="8"/>
  <c r="J2042" i="8"/>
  <c r="N2041" i="8"/>
  <c r="M2041" i="8"/>
  <c r="L2041" i="8"/>
  <c r="K2041" i="8"/>
  <c r="J2041" i="8"/>
  <c r="N2040" i="8"/>
  <c r="M2040" i="8"/>
  <c r="L2040" i="8"/>
  <c r="K2040" i="8"/>
  <c r="J2040" i="8"/>
  <c r="N2039" i="8"/>
  <c r="M2039" i="8"/>
  <c r="L2039" i="8"/>
  <c r="K2039" i="8"/>
  <c r="J2039" i="8"/>
  <c r="N2038" i="8"/>
  <c r="M2038" i="8"/>
  <c r="L2038" i="8"/>
  <c r="K2038" i="8"/>
  <c r="J2038" i="8"/>
  <c r="N2037" i="8"/>
  <c r="M2037" i="8"/>
  <c r="L2037" i="8"/>
  <c r="K2037" i="8"/>
  <c r="J2037" i="8"/>
  <c r="N2036" i="8"/>
  <c r="M2036" i="8"/>
  <c r="L2036" i="8"/>
  <c r="K2036" i="8"/>
  <c r="J2036" i="8"/>
  <c r="N2035" i="8"/>
  <c r="M2035" i="8"/>
  <c r="L2035" i="8"/>
  <c r="K2035" i="8"/>
  <c r="J2035" i="8"/>
  <c r="N2034" i="8"/>
  <c r="M2034" i="8"/>
  <c r="L2034" i="8"/>
  <c r="K2034" i="8"/>
  <c r="J2034" i="8"/>
  <c r="N2033" i="8"/>
  <c r="M2033" i="8"/>
  <c r="L2033" i="8"/>
  <c r="K2033" i="8"/>
  <c r="J2033" i="8"/>
  <c r="N2032" i="8"/>
  <c r="M2032" i="8"/>
  <c r="L2032" i="8"/>
  <c r="K2032" i="8"/>
  <c r="J2032" i="8"/>
  <c r="N2031" i="8"/>
  <c r="M2031" i="8"/>
  <c r="L2031" i="8"/>
  <c r="K2031" i="8"/>
  <c r="J2031" i="8"/>
  <c r="N2030" i="8"/>
  <c r="M2030" i="8"/>
  <c r="L2030" i="8"/>
  <c r="K2030" i="8"/>
  <c r="J2030" i="8"/>
  <c r="N2029" i="8"/>
  <c r="M2029" i="8"/>
  <c r="L2029" i="8"/>
  <c r="K2029" i="8"/>
  <c r="J2029" i="8"/>
  <c r="N2028" i="8"/>
  <c r="M2028" i="8"/>
  <c r="L2028" i="8"/>
  <c r="K2028" i="8"/>
  <c r="J2028" i="8"/>
  <c r="N2027" i="8"/>
  <c r="M2027" i="8"/>
  <c r="L2027" i="8"/>
  <c r="K2027" i="8"/>
  <c r="J2027" i="8"/>
  <c r="N2026" i="8"/>
  <c r="M2026" i="8"/>
  <c r="L2026" i="8"/>
  <c r="K2026" i="8"/>
  <c r="J2026" i="8"/>
  <c r="N2025" i="8"/>
  <c r="M2025" i="8"/>
  <c r="L2025" i="8"/>
  <c r="K2025" i="8"/>
  <c r="J2025" i="8"/>
  <c r="N2024" i="8"/>
  <c r="M2024" i="8"/>
  <c r="L2024" i="8"/>
  <c r="K2024" i="8"/>
  <c r="J2024" i="8"/>
  <c r="N2023" i="8"/>
  <c r="M2023" i="8"/>
  <c r="L2023" i="8"/>
  <c r="K2023" i="8"/>
  <c r="J2023" i="8"/>
  <c r="N2022" i="8"/>
  <c r="M2022" i="8"/>
  <c r="L2022" i="8"/>
  <c r="K2022" i="8"/>
  <c r="J2022" i="8"/>
  <c r="N2021" i="8"/>
  <c r="M2021" i="8"/>
  <c r="L2021" i="8"/>
  <c r="K2021" i="8"/>
  <c r="J2021" i="8"/>
  <c r="N2020" i="8"/>
  <c r="M2020" i="8"/>
  <c r="L2020" i="8"/>
  <c r="K2020" i="8"/>
  <c r="J2020" i="8"/>
  <c r="N2019" i="8"/>
  <c r="M2019" i="8"/>
  <c r="L2019" i="8"/>
  <c r="K2019" i="8"/>
  <c r="J2019" i="8"/>
  <c r="N2018" i="8"/>
  <c r="M2018" i="8"/>
  <c r="L2018" i="8"/>
  <c r="K2018" i="8"/>
  <c r="J2018" i="8"/>
  <c r="N2017" i="8"/>
  <c r="M2017" i="8"/>
  <c r="L2017" i="8"/>
  <c r="K2017" i="8"/>
  <c r="J2017" i="8"/>
  <c r="N2016" i="8"/>
  <c r="M2016" i="8"/>
  <c r="L2016" i="8"/>
  <c r="K2016" i="8"/>
  <c r="J2016" i="8"/>
  <c r="N2015" i="8"/>
  <c r="M2015" i="8"/>
  <c r="L2015" i="8"/>
  <c r="K2015" i="8"/>
  <c r="J2015" i="8"/>
  <c r="N2014" i="8"/>
  <c r="M2014" i="8"/>
  <c r="L2014" i="8"/>
  <c r="K2014" i="8"/>
  <c r="J2014" i="8"/>
  <c r="N2013" i="8"/>
  <c r="M2013" i="8"/>
  <c r="L2013" i="8"/>
  <c r="K2013" i="8"/>
  <c r="J2013" i="8"/>
  <c r="N2012" i="8"/>
  <c r="M2012" i="8"/>
  <c r="L2012" i="8"/>
  <c r="K2012" i="8"/>
  <c r="J2012" i="8"/>
  <c r="N2011" i="8"/>
  <c r="M2011" i="8"/>
  <c r="L2011" i="8"/>
  <c r="K2011" i="8"/>
  <c r="J2011" i="8"/>
  <c r="N2010" i="8"/>
  <c r="M2010" i="8"/>
  <c r="L2010" i="8"/>
  <c r="K2010" i="8"/>
  <c r="J2010" i="8"/>
  <c r="N2009" i="8"/>
  <c r="M2009" i="8"/>
  <c r="L2009" i="8"/>
  <c r="K2009" i="8"/>
  <c r="J2009" i="8"/>
  <c r="N2008" i="8"/>
  <c r="M2008" i="8"/>
  <c r="L2008" i="8"/>
  <c r="K2008" i="8"/>
  <c r="J2008" i="8"/>
  <c r="N2007" i="8"/>
  <c r="M2007" i="8"/>
  <c r="L2007" i="8"/>
  <c r="K2007" i="8"/>
  <c r="J2007" i="8"/>
  <c r="N2006" i="8"/>
  <c r="M2006" i="8"/>
  <c r="L2006" i="8"/>
  <c r="K2006" i="8"/>
  <c r="J2006" i="8"/>
  <c r="N2005" i="8"/>
  <c r="M2005" i="8"/>
  <c r="L2005" i="8"/>
  <c r="K2005" i="8"/>
  <c r="J2005" i="8"/>
  <c r="N2004" i="8"/>
  <c r="M2004" i="8"/>
  <c r="L2004" i="8"/>
  <c r="K2004" i="8"/>
  <c r="J2004" i="8"/>
  <c r="N2003" i="8"/>
  <c r="M2003" i="8"/>
  <c r="L2003" i="8"/>
  <c r="K2003" i="8"/>
  <c r="J2003" i="8"/>
  <c r="N2002" i="8"/>
  <c r="M2002" i="8"/>
  <c r="L2002" i="8"/>
  <c r="K2002" i="8"/>
  <c r="J2002" i="8"/>
  <c r="N2001" i="8"/>
  <c r="M2001" i="8"/>
  <c r="L2001" i="8"/>
  <c r="K2001" i="8"/>
  <c r="J2001" i="8"/>
  <c r="N2000" i="8"/>
  <c r="M2000" i="8"/>
  <c r="L2000" i="8"/>
  <c r="K2000" i="8"/>
  <c r="J2000" i="8"/>
  <c r="N1999" i="8"/>
  <c r="M1999" i="8"/>
  <c r="L1999" i="8"/>
  <c r="K1999" i="8"/>
  <c r="J1999" i="8"/>
  <c r="N1998" i="8"/>
  <c r="M1998" i="8"/>
  <c r="L1998" i="8"/>
  <c r="K1998" i="8"/>
  <c r="J1998" i="8"/>
  <c r="N1997" i="8"/>
  <c r="M1997" i="8"/>
  <c r="L1997" i="8"/>
  <c r="K1997" i="8"/>
  <c r="J1997" i="8"/>
  <c r="N1996" i="8"/>
  <c r="M1996" i="8"/>
  <c r="L1996" i="8"/>
  <c r="K1996" i="8"/>
  <c r="J1996" i="8"/>
  <c r="N1995" i="8"/>
  <c r="M1995" i="8"/>
  <c r="L1995" i="8"/>
  <c r="K1995" i="8"/>
  <c r="J1995" i="8"/>
  <c r="N1994" i="8"/>
  <c r="M1994" i="8"/>
  <c r="L1994" i="8"/>
  <c r="K1994" i="8"/>
  <c r="J1994" i="8"/>
  <c r="N1993" i="8"/>
  <c r="M1993" i="8"/>
  <c r="L1993" i="8"/>
  <c r="K1993" i="8"/>
  <c r="J1993" i="8"/>
  <c r="N1992" i="8"/>
  <c r="M1992" i="8"/>
  <c r="L1992" i="8"/>
  <c r="K1992" i="8"/>
  <c r="J1992" i="8"/>
  <c r="N1991" i="8"/>
  <c r="M1991" i="8"/>
  <c r="L1991" i="8"/>
  <c r="K1991" i="8"/>
  <c r="J1991" i="8"/>
  <c r="N1990" i="8"/>
  <c r="M1990" i="8"/>
  <c r="L1990" i="8"/>
  <c r="K1990" i="8"/>
  <c r="J1990" i="8"/>
  <c r="N1989" i="8"/>
  <c r="M1989" i="8"/>
  <c r="L1989" i="8"/>
  <c r="K1989" i="8"/>
  <c r="J1989" i="8"/>
  <c r="N1988" i="8"/>
  <c r="M1988" i="8"/>
  <c r="L1988" i="8"/>
  <c r="K1988" i="8"/>
  <c r="J1988" i="8"/>
  <c r="N1987" i="8"/>
  <c r="M1987" i="8"/>
  <c r="L1987" i="8"/>
  <c r="K1987" i="8"/>
  <c r="J1987" i="8"/>
  <c r="N1986" i="8"/>
  <c r="M1986" i="8"/>
  <c r="L1986" i="8"/>
  <c r="K1986" i="8"/>
  <c r="J1986" i="8"/>
  <c r="N1985" i="8"/>
  <c r="M1985" i="8"/>
  <c r="L1985" i="8"/>
  <c r="K1985" i="8"/>
  <c r="J1985" i="8"/>
  <c r="N1984" i="8"/>
  <c r="M1984" i="8"/>
  <c r="L1984" i="8"/>
  <c r="K1984" i="8"/>
  <c r="J1984" i="8"/>
  <c r="N1983" i="8"/>
  <c r="M1983" i="8"/>
  <c r="L1983" i="8"/>
  <c r="K1983" i="8"/>
  <c r="J1983" i="8"/>
  <c r="N1982" i="8"/>
  <c r="M1982" i="8"/>
  <c r="L1982" i="8"/>
  <c r="K1982" i="8"/>
  <c r="J1982" i="8"/>
  <c r="N1981" i="8"/>
  <c r="M1981" i="8"/>
  <c r="L1981" i="8"/>
  <c r="K1981" i="8"/>
  <c r="J1981" i="8"/>
  <c r="N1980" i="8"/>
  <c r="M1980" i="8"/>
  <c r="L1980" i="8"/>
  <c r="K1980" i="8"/>
  <c r="J1980" i="8"/>
  <c r="N1979" i="8"/>
  <c r="M1979" i="8"/>
  <c r="L1979" i="8"/>
  <c r="K1979" i="8"/>
  <c r="J1979" i="8"/>
  <c r="N1978" i="8"/>
  <c r="M1978" i="8"/>
  <c r="L1978" i="8"/>
  <c r="K1978" i="8"/>
  <c r="J1978" i="8"/>
  <c r="N1977" i="8"/>
  <c r="M1977" i="8"/>
  <c r="L1977" i="8"/>
  <c r="K1977" i="8"/>
  <c r="J1977" i="8"/>
  <c r="N1976" i="8"/>
  <c r="M1976" i="8"/>
  <c r="L1976" i="8"/>
  <c r="K1976" i="8"/>
  <c r="J1976" i="8"/>
  <c r="N1975" i="8"/>
  <c r="M1975" i="8"/>
  <c r="L1975" i="8"/>
  <c r="K1975" i="8"/>
  <c r="J1975" i="8"/>
  <c r="N1974" i="8"/>
  <c r="M1974" i="8"/>
  <c r="L1974" i="8"/>
  <c r="K1974" i="8"/>
  <c r="J1974" i="8"/>
  <c r="N1973" i="8"/>
  <c r="M1973" i="8"/>
  <c r="L1973" i="8"/>
  <c r="K1973" i="8"/>
  <c r="J1973" i="8"/>
  <c r="N1972" i="8"/>
  <c r="M1972" i="8"/>
  <c r="L1972" i="8"/>
  <c r="K1972" i="8"/>
  <c r="J1972" i="8"/>
  <c r="N1971" i="8"/>
  <c r="M1971" i="8"/>
  <c r="L1971" i="8"/>
  <c r="K1971" i="8"/>
  <c r="J1971" i="8"/>
  <c r="N1970" i="8"/>
  <c r="M1970" i="8"/>
  <c r="L1970" i="8"/>
  <c r="K1970" i="8"/>
  <c r="J1970" i="8"/>
  <c r="N1969" i="8"/>
  <c r="M1969" i="8"/>
  <c r="L1969" i="8"/>
  <c r="K1969" i="8"/>
  <c r="J1969" i="8"/>
  <c r="N1968" i="8"/>
  <c r="M1968" i="8"/>
  <c r="L1968" i="8"/>
  <c r="K1968" i="8"/>
  <c r="J1968" i="8"/>
  <c r="N1967" i="8"/>
  <c r="M1967" i="8"/>
  <c r="L1967" i="8"/>
  <c r="K1967" i="8"/>
  <c r="J1967" i="8"/>
  <c r="N1966" i="8"/>
  <c r="M1966" i="8"/>
  <c r="L1966" i="8"/>
  <c r="K1966" i="8"/>
  <c r="J1966" i="8"/>
  <c r="N1965" i="8"/>
  <c r="M1965" i="8"/>
  <c r="L1965" i="8"/>
  <c r="K1965" i="8"/>
  <c r="J1965" i="8"/>
  <c r="N1964" i="8"/>
  <c r="M1964" i="8"/>
  <c r="L1964" i="8"/>
  <c r="K1964" i="8"/>
  <c r="J1964" i="8"/>
  <c r="N1963" i="8"/>
  <c r="M1963" i="8"/>
  <c r="L1963" i="8"/>
  <c r="K1963" i="8"/>
  <c r="J1963" i="8"/>
  <c r="N1962" i="8"/>
  <c r="M1962" i="8"/>
  <c r="L1962" i="8"/>
  <c r="K1962" i="8"/>
  <c r="J1962" i="8"/>
  <c r="N1961" i="8"/>
  <c r="M1961" i="8"/>
  <c r="L1961" i="8"/>
  <c r="K1961" i="8"/>
  <c r="J1961" i="8"/>
  <c r="N1960" i="8"/>
  <c r="M1960" i="8"/>
  <c r="L1960" i="8"/>
  <c r="K1960" i="8"/>
  <c r="J1960" i="8"/>
  <c r="N1959" i="8"/>
  <c r="M1959" i="8"/>
  <c r="L1959" i="8"/>
  <c r="K1959" i="8"/>
  <c r="J1959" i="8"/>
  <c r="N1958" i="8"/>
  <c r="M1958" i="8"/>
  <c r="L1958" i="8"/>
  <c r="K1958" i="8"/>
  <c r="J1958" i="8"/>
  <c r="N1957" i="8"/>
  <c r="M1957" i="8"/>
  <c r="L1957" i="8"/>
  <c r="K1957" i="8"/>
  <c r="J1957" i="8"/>
  <c r="N1956" i="8"/>
  <c r="M1956" i="8"/>
  <c r="L1956" i="8"/>
  <c r="K1956" i="8"/>
  <c r="J1956" i="8"/>
  <c r="N1955" i="8"/>
  <c r="M1955" i="8"/>
  <c r="L1955" i="8"/>
  <c r="K1955" i="8"/>
  <c r="J1955" i="8"/>
  <c r="N1954" i="8"/>
  <c r="M1954" i="8"/>
  <c r="L1954" i="8"/>
  <c r="K1954" i="8"/>
  <c r="J1954" i="8"/>
  <c r="N1953" i="8"/>
  <c r="M1953" i="8"/>
  <c r="L1953" i="8"/>
  <c r="K1953" i="8"/>
  <c r="J1953" i="8"/>
  <c r="N1952" i="8"/>
  <c r="M1952" i="8"/>
  <c r="L1952" i="8"/>
  <c r="K1952" i="8"/>
  <c r="J1952" i="8"/>
  <c r="N1951" i="8"/>
  <c r="M1951" i="8"/>
  <c r="L1951" i="8"/>
  <c r="K1951" i="8"/>
  <c r="J1951" i="8"/>
  <c r="N1950" i="8"/>
  <c r="M1950" i="8"/>
  <c r="L1950" i="8"/>
  <c r="K1950" i="8"/>
  <c r="J1950" i="8"/>
  <c r="N1949" i="8"/>
  <c r="M1949" i="8"/>
  <c r="L1949" i="8"/>
  <c r="K1949" i="8"/>
  <c r="J1949" i="8"/>
  <c r="N1948" i="8"/>
  <c r="M1948" i="8"/>
  <c r="L1948" i="8"/>
  <c r="K1948" i="8"/>
  <c r="J1948" i="8"/>
  <c r="N1947" i="8"/>
  <c r="M1947" i="8"/>
  <c r="L1947" i="8"/>
  <c r="K1947" i="8"/>
  <c r="J1947" i="8"/>
  <c r="N1946" i="8"/>
  <c r="M1946" i="8"/>
  <c r="L1946" i="8"/>
  <c r="K1946" i="8"/>
  <c r="J1946" i="8"/>
  <c r="N1945" i="8"/>
  <c r="M1945" i="8"/>
  <c r="L1945" i="8"/>
  <c r="K1945" i="8"/>
  <c r="J1945" i="8"/>
  <c r="N1944" i="8"/>
  <c r="M1944" i="8"/>
  <c r="L1944" i="8"/>
  <c r="K1944" i="8"/>
  <c r="J1944" i="8"/>
  <c r="N1943" i="8"/>
  <c r="M1943" i="8"/>
  <c r="L1943" i="8"/>
  <c r="K1943" i="8"/>
  <c r="J1943" i="8"/>
  <c r="N1942" i="8"/>
  <c r="M1942" i="8"/>
  <c r="L1942" i="8"/>
  <c r="K1942" i="8"/>
  <c r="J1942" i="8"/>
  <c r="N1941" i="8"/>
  <c r="M1941" i="8"/>
  <c r="L1941" i="8"/>
  <c r="K1941" i="8"/>
  <c r="J1941" i="8"/>
  <c r="N1940" i="8"/>
  <c r="M1940" i="8"/>
  <c r="L1940" i="8"/>
  <c r="K1940" i="8"/>
  <c r="J1940" i="8"/>
  <c r="N1939" i="8"/>
  <c r="M1939" i="8"/>
  <c r="L1939" i="8"/>
  <c r="K1939" i="8"/>
  <c r="J1939" i="8"/>
  <c r="N1938" i="8"/>
  <c r="M1938" i="8"/>
  <c r="L1938" i="8"/>
  <c r="K1938" i="8"/>
  <c r="J1938" i="8"/>
  <c r="N1937" i="8"/>
  <c r="M1937" i="8"/>
  <c r="L1937" i="8"/>
  <c r="K1937" i="8"/>
  <c r="J1937" i="8"/>
  <c r="N1936" i="8"/>
  <c r="M1936" i="8"/>
  <c r="L1936" i="8"/>
  <c r="K1936" i="8"/>
  <c r="J1936" i="8"/>
  <c r="N1935" i="8"/>
  <c r="M1935" i="8"/>
  <c r="L1935" i="8"/>
  <c r="K1935" i="8"/>
  <c r="J1935" i="8"/>
  <c r="N1934" i="8"/>
  <c r="M1934" i="8"/>
  <c r="L1934" i="8"/>
  <c r="K1934" i="8"/>
  <c r="J1934" i="8"/>
  <c r="N1933" i="8"/>
  <c r="M1933" i="8"/>
  <c r="L1933" i="8"/>
  <c r="K1933" i="8"/>
  <c r="J1933" i="8"/>
  <c r="N1932" i="8"/>
  <c r="M1932" i="8"/>
  <c r="L1932" i="8"/>
  <c r="K1932" i="8"/>
  <c r="J1932" i="8"/>
  <c r="N1931" i="8"/>
  <c r="M1931" i="8"/>
  <c r="L1931" i="8"/>
  <c r="K1931" i="8"/>
  <c r="J1931" i="8"/>
  <c r="N1930" i="8"/>
  <c r="M1930" i="8"/>
  <c r="L1930" i="8"/>
  <c r="K1930" i="8"/>
  <c r="J1930" i="8"/>
  <c r="N1929" i="8"/>
  <c r="M1929" i="8"/>
  <c r="L1929" i="8"/>
  <c r="K1929" i="8"/>
  <c r="J1929" i="8"/>
  <c r="N1928" i="8"/>
  <c r="M1928" i="8"/>
  <c r="L1928" i="8"/>
  <c r="K1928" i="8"/>
  <c r="J1928" i="8"/>
  <c r="N1927" i="8"/>
  <c r="M1927" i="8"/>
  <c r="L1927" i="8"/>
  <c r="K1927" i="8"/>
  <c r="J1927" i="8"/>
  <c r="N1926" i="8"/>
  <c r="M1926" i="8"/>
  <c r="L1926" i="8"/>
  <c r="K1926" i="8"/>
  <c r="J1926" i="8"/>
  <c r="N1925" i="8"/>
  <c r="M1925" i="8"/>
  <c r="L1925" i="8"/>
  <c r="K1925" i="8"/>
  <c r="J1925" i="8"/>
  <c r="N1924" i="8"/>
  <c r="M1924" i="8"/>
  <c r="L1924" i="8"/>
  <c r="K1924" i="8"/>
  <c r="J1924" i="8"/>
  <c r="N1923" i="8"/>
  <c r="M1923" i="8"/>
  <c r="L1923" i="8"/>
  <c r="K1923" i="8"/>
  <c r="J1923" i="8"/>
  <c r="N1922" i="8"/>
  <c r="M1922" i="8"/>
  <c r="L1922" i="8"/>
  <c r="K1922" i="8"/>
  <c r="J1922" i="8"/>
  <c r="N1921" i="8"/>
  <c r="M1921" i="8"/>
  <c r="L1921" i="8"/>
  <c r="K1921" i="8"/>
  <c r="J1921" i="8"/>
  <c r="N1920" i="8"/>
  <c r="M1920" i="8"/>
  <c r="L1920" i="8"/>
  <c r="K1920" i="8"/>
  <c r="J1920" i="8"/>
  <c r="N1919" i="8"/>
  <c r="M1919" i="8"/>
  <c r="L1919" i="8"/>
  <c r="K1919" i="8"/>
  <c r="J1919" i="8"/>
  <c r="N1918" i="8"/>
  <c r="M1918" i="8"/>
  <c r="L1918" i="8"/>
  <c r="K1918" i="8"/>
  <c r="J1918" i="8"/>
  <c r="N1917" i="8"/>
  <c r="M1917" i="8"/>
  <c r="L1917" i="8"/>
  <c r="K1917" i="8"/>
  <c r="J1917" i="8"/>
  <c r="N1916" i="8"/>
  <c r="M1916" i="8"/>
  <c r="L1916" i="8"/>
  <c r="K1916" i="8"/>
  <c r="J1916" i="8"/>
  <c r="N1915" i="8"/>
  <c r="M1915" i="8"/>
  <c r="L1915" i="8"/>
  <c r="K1915" i="8"/>
  <c r="J1915" i="8"/>
  <c r="N1914" i="8"/>
  <c r="M1914" i="8"/>
  <c r="L1914" i="8"/>
  <c r="K1914" i="8"/>
  <c r="J1914" i="8"/>
  <c r="N1913" i="8"/>
  <c r="M1913" i="8"/>
  <c r="L1913" i="8"/>
  <c r="K1913" i="8"/>
  <c r="J1913" i="8"/>
  <c r="N1912" i="8"/>
  <c r="M1912" i="8"/>
  <c r="L1912" i="8"/>
  <c r="K1912" i="8"/>
  <c r="J1912" i="8"/>
  <c r="N1911" i="8"/>
  <c r="M1911" i="8"/>
  <c r="L1911" i="8"/>
  <c r="K1911" i="8"/>
  <c r="J1911" i="8"/>
  <c r="N1910" i="8"/>
  <c r="M1910" i="8"/>
  <c r="L1910" i="8"/>
  <c r="K1910" i="8"/>
  <c r="J1910" i="8"/>
  <c r="N1909" i="8"/>
  <c r="M1909" i="8"/>
  <c r="L1909" i="8"/>
  <c r="K1909" i="8"/>
  <c r="J1909" i="8"/>
  <c r="N1908" i="8"/>
  <c r="M1908" i="8"/>
  <c r="L1908" i="8"/>
  <c r="K1908" i="8"/>
  <c r="J1908" i="8"/>
  <c r="N1907" i="8"/>
  <c r="M1907" i="8"/>
  <c r="L1907" i="8"/>
  <c r="K1907" i="8"/>
  <c r="J1907" i="8"/>
  <c r="N1906" i="8"/>
  <c r="M1906" i="8"/>
  <c r="L1906" i="8"/>
  <c r="K1906" i="8"/>
  <c r="J1906" i="8"/>
  <c r="N1905" i="8"/>
  <c r="M1905" i="8"/>
  <c r="L1905" i="8"/>
  <c r="K1905" i="8"/>
  <c r="J1905" i="8"/>
  <c r="N1904" i="8"/>
  <c r="M1904" i="8"/>
  <c r="L1904" i="8"/>
  <c r="K1904" i="8"/>
  <c r="J1904" i="8"/>
  <c r="N1903" i="8"/>
  <c r="M1903" i="8"/>
  <c r="L1903" i="8"/>
  <c r="K1903" i="8"/>
  <c r="J1903" i="8"/>
  <c r="N1902" i="8"/>
  <c r="M1902" i="8"/>
  <c r="L1902" i="8"/>
  <c r="K1902" i="8"/>
  <c r="J1902" i="8"/>
  <c r="N1901" i="8"/>
  <c r="M1901" i="8"/>
  <c r="L1901" i="8"/>
  <c r="K1901" i="8"/>
  <c r="J1901" i="8"/>
  <c r="N1900" i="8"/>
  <c r="M1900" i="8"/>
  <c r="L1900" i="8"/>
  <c r="K1900" i="8"/>
  <c r="J1900" i="8"/>
  <c r="N1899" i="8"/>
  <c r="M1899" i="8"/>
  <c r="L1899" i="8"/>
  <c r="K1899" i="8"/>
  <c r="J1899" i="8"/>
  <c r="N1898" i="8"/>
  <c r="M1898" i="8"/>
  <c r="L1898" i="8"/>
  <c r="K1898" i="8"/>
  <c r="J1898" i="8"/>
  <c r="N1897" i="8"/>
  <c r="M1897" i="8"/>
  <c r="L1897" i="8"/>
  <c r="K1897" i="8"/>
  <c r="J1897" i="8"/>
  <c r="N1896" i="8"/>
  <c r="M1896" i="8"/>
  <c r="L1896" i="8"/>
  <c r="K1896" i="8"/>
  <c r="J1896" i="8"/>
  <c r="N1895" i="8"/>
  <c r="M1895" i="8"/>
  <c r="L1895" i="8"/>
  <c r="K1895" i="8"/>
  <c r="J1895" i="8"/>
  <c r="N1894" i="8"/>
  <c r="M1894" i="8"/>
  <c r="L1894" i="8"/>
  <c r="K1894" i="8"/>
  <c r="J1894" i="8"/>
  <c r="N1893" i="8"/>
  <c r="M1893" i="8"/>
  <c r="L1893" i="8"/>
  <c r="K1893" i="8"/>
  <c r="J1893" i="8"/>
  <c r="N1892" i="8"/>
  <c r="M1892" i="8"/>
  <c r="L1892" i="8"/>
  <c r="K1892" i="8"/>
  <c r="J1892" i="8"/>
  <c r="N1891" i="8"/>
  <c r="M1891" i="8"/>
  <c r="L1891" i="8"/>
  <c r="K1891" i="8"/>
  <c r="J1891" i="8"/>
  <c r="N1890" i="8"/>
  <c r="M1890" i="8"/>
  <c r="L1890" i="8"/>
  <c r="K1890" i="8"/>
  <c r="J1890" i="8"/>
  <c r="N1889" i="8"/>
  <c r="M1889" i="8"/>
  <c r="L1889" i="8"/>
  <c r="K1889" i="8"/>
  <c r="J1889" i="8"/>
  <c r="N1888" i="8"/>
  <c r="M1888" i="8"/>
  <c r="L1888" i="8"/>
  <c r="K1888" i="8"/>
  <c r="J1888" i="8"/>
  <c r="N1887" i="8"/>
  <c r="M1887" i="8"/>
  <c r="L1887" i="8"/>
  <c r="K1887" i="8"/>
  <c r="J1887" i="8"/>
  <c r="N1886" i="8"/>
  <c r="M1886" i="8"/>
  <c r="L1886" i="8"/>
  <c r="K1886" i="8"/>
  <c r="J1886" i="8"/>
  <c r="N1885" i="8"/>
  <c r="M1885" i="8"/>
  <c r="L1885" i="8"/>
  <c r="K1885" i="8"/>
  <c r="J1885" i="8"/>
  <c r="N1884" i="8"/>
  <c r="M1884" i="8"/>
  <c r="L1884" i="8"/>
  <c r="K1884" i="8"/>
  <c r="J1884" i="8"/>
  <c r="N1883" i="8"/>
  <c r="M1883" i="8"/>
  <c r="L1883" i="8"/>
  <c r="K1883" i="8"/>
  <c r="J1883" i="8"/>
  <c r="N1882" i="8"/>
  <c r="M1882" i="8"/>
  <c r="L1882" i="8"/>
  <c r="K1882" i="8"/>
  <c r="J1882" i="8"/>
  <c r="N1881" i="8"/>
  <c r="M1881" i="8"/>
  <c r="L1881" i="8"/>
  <c r="K1881" i="8"/>
  <c r="J1881" i="8"/>
  <c r="N1880" i="8"/>
  <c r="M1880" i="8"/>
  <c r="L1880" i="8"/>
  <c r="K1880" i="8"/>
  <c r="J1880" i="8"/>
  <c r="N1879" i="8"/>
  <c r="M1879" i="8"/>
  <c r="L1879" i="8"/>
  <c r="K1879" i="8"/>
  <c r="J1879" i="8"/>
  <c r="N1878" i="8"/>
  <c r="M1878" i="8"/>
  <c r="L1878" i="8"/>
  <c r="K1878" i="8"/>
  <c r="J1878" i="8"/>
  <c r="N1877" i="8"/>
  <c r="M1877" i="8"/>
  <c r="L1877" i="8"/>
  <c r="K1877" i="8"/>
  <c r="J1877" i="8"/>
  <c r="N1876" i="8"/>
  <c r="M1876" i="8"/>
  <c r="L1876" i="8"/>
  <c r="K1876" i="8"/>
  <c r="J1876" i="8"/>
  <c r="N1875" i="8"/>
  <c r="M1875" i="8"/>
  <c r="L1875" i="8"/>
  <c r="K1875" i="8"/>
  <c r="J1875" i="8"/>
  <c r="N1874" i="8"/>
  <c r="M1874" i="8"/>
  <c r="L1874" i="8"/>
  <c r="K1874" i="8"/>
  <c r="J1874" i="8"/>
  <c r="N1873" i="8"/>
  <c r="M1873" i="8"/>
  <c r="L1873" i="8"/>
  <c r="K1873" i="8"/>
  <c r="J1873" i="8"/>
  <c r="N1872" i="8"/>
  <c r="M1872" i="8"/>
  <c r="L1872" i="8"/>
  <c r="K1872" i="8"/>
  <c r="J1872" i="8"/>
  <c r="N1871" i="8"/>
  <c r="M1871" i="8"/>
  <c r="L1871" i="8"/>
  <c r="K1871" i="8"/>
  <c r="J1871" i="8"/>
  <c r="N1870" i="8"/>
  <c r="M1870" i="8"/>
  <c r="L1870" i="8"/>
  <c r="K1870" i="8"/>
  <c r="J1870" i="8"/>
  <c r="N1869" i="8"/>
  <c r="M1869" i="8"/>
  <c r="L1869" i="8"/>
  <c r="K1869" i="8"/>
  <c r="J1869" i="8"/>
  <c r="N1868" i="8"/>
  <c r="M1868" i="8"/>
  <c r="L1868" i="8"/>
  <c r="K1868" i="8"/>
  <c r="J1868" i="8"/>
  <c r="N1867" i="8"/>
  <c r="M1867" i="8"/>
  <c r="L1867" i="8"/>
  <c r="K1867" i="8"/>
  <c r="J1867" i="8"/>
  <c r="N1866" i="8"/>
  <c r="M1866" i="8"/>
  <c r="L1866" i="8"/>
  <c r="K1866" i="8"/>
  <c r="J1866" i="8"/>
  <c r="N1865" i="8"/>
  <c r="M1865" i="8"/>
  <c r="L1865" i="8"/>
  <c r="K1865" i="8"/>
  <c r="J1865" i="8"/>
  <c r="N1864" i="8"/>
  <c r="M1864" i="8"/>
  <c r="L1864" i="8"/>
  <c r="K1864" i="8"/>
  <c r="J1864" i="8"/>
  <c r="N1863" i="8"/>
  <c r="M1863" i="8"/>
  <c r="L1863" i="8"/>
  <c r="K1863" i="8"/>
  <c r="J1863" i="8"/>
  <c r="N1862" i="8"/>
  <c r="M1862" i="8"/>
  <c r="L1862" i="8"/>
  <c r="K1862" i="8"/>
  <c r="J1862" i="8"/>
  <c r="N1861" i="8"/>
  <c r="M1861" i="8"/>
  <c r="L1861" i="8"/>
  <c r="K1861" i="8"/>
  <c r="J1861" i="8"/>
  <c r="N1860" i="8"/>
  <c r="M1860" i="8"/>
  <c r="L1860" i="8"/>
  <c r="K1860" i="8"/>
  <c r="J1860" i="8"/>
  <c r="N1859" i="8"/>
  <c r="M1859" i="8"/>
  <c r="L1859" i="8"/>
  <c r="K1859" i="8"/>
  <c r="J1859" i="8"/>
  <c r="N1858" i="8"/>
  <c r="M1858" i="8"/>
  <c r="L1858" i="8"/>
  <c r="K1858" i="8"/>
  <c r="J1858" i="8"/>
  <c r="N1857" i="8"/>
  <c r="M1857" i="8"/>
  <c r="L1857" i="8"/>
  <c r="K1857" i="8"/>
  <c r="J1857" i="8"/>
  <c r="N1856" i="8"/>
  <c r="M1856" i="8"/>
  <c r="L1856" i="8"/>
  <c r="K1856" i="8"/>
  <c r="J1856" i="8"/>
  <c r="N1855" i="8"/>
  <c r="M1855" i="8"/>
  <c r="L1855" i="8"/>
  <c r="K1855" i="8"/>
  <c r="J1855" i="8"/>
  <c r="N1854" i="8"/>
  <c r="M1854" i="8"/>
  <c r="L1854" i="8"/>
  <c r="K1854" i="8"/>
  <c r="J1854" i="8"/>
  <c r="N1853" i="8"/>
  <c r="M1853" i="8"/>
  <c r="L1853" i="8"/>
  <c r="K1853" i="8"/>
  <c r="J1853" i="8"/>
  <c r="N1852" i="8"/>
  <c r="M1852" i="8"/>
  <c r="L1852" i="8"/>
  <c r="K1852" i="8"/>
  <c r="J1852" i="8"/>
  <c r="N1851" i="8"/>
  <c r="M1851" i="8"/>
  <c r="L1851" i="8"/>
  <c r="K1851" i="8"/>
  <c r="J1851" i="8"/>
  <c r="N1850" i="8"/>
  <c r="M1850" i="8"/>
  <c r="L1850" i="8"/>
  <c r="K1850" i="8"/>
  <c r="J1850" i="8"/>
  <c r="N1849" i="8"/>
  <c r="M1849" i="8"/>
  <c r="L1849" i="8"/>
  <c r="K1849" i="8"/>
  <c r="J1849" i="8"/>
  <c r="N1848" i="8"/>
  <c r="M1848" i="8"/>
  <c r="L1848" i="8"/>
  <c r="K1848" i="8"/>
  <c r="J1848" i="8"/>
  <c r="N1847" i="8"/>
  <c r="M1847" i="8"/>
  <c r="L1847" i="8"/>
  <c r="K1847" i="8"/>
  <c r="J1847" i="8"/>
  <c r="N1846" i="8"/>
  <c r="M1846" i="8"/>
  <c r="L1846" i="8"/>
  <c r="K1846" i="8"/>
  <c r="J1846" i="8"/>
  <c r="N1845" i="8"/>
  <c r="M1845" i="8"/>
  <c r="L1845" i="8"/>
  <c r="K1845" i="8"/>
  <c r="J1845" i="8"/>
  <c r="N1844" i="8"/>
  <c r="M1844" i="8"/>
  <c r="L1844" i="8"/>
  <c r="K1844" i="8"/>
  <c r="J1844" i="8"/>
  <c r="N1843" i="8"/>
  <c r="M1843" i="8"/>
  <c r="L1843" i="8"/>
  <c r="K1843" i="8"/>
  <c r="J1843" i="8"/>
  <c r="N1842" i="8"/>
  <c r="M1842" i="8"/>
  <c r="L1842" i="8"/>
  <c r="K1842" i="8"/>
  <c r="J1842" i="8"/>
  <c r="N1841" i="8"/>
  <c r="M1841" i="8"/>
  <c r="L1841" i="8"/>
  <c r="K1841" i="8"/>
  <c r="J1841" i="8"/>
  <c r="N1840" i="8"/>
  <c r="M1840" i="8"/>
  <c r="L1840" i="8"/>
  <c r="K1840" i="8"/>
  <c r="J1840" i="8"/>
  <c r="N1839" i="8"/>
  <c r="M1839" i="8"/>
  <c r="L1839" i="8"/>
  <c r="K1839" i="8"/>
  <c r="J1839" i="8"/>
  <c r="N1838" i="8"/>
  <c r="M1838" i="8"/>
  <c r="L1838" i="8"/>
  <c r="K1838" i="8"/>
  <c r="J1838" i="8"/>
  <c r="N1837" i="8"/>
  <c r="M1837" i="8"/>
  <c r="L1837" i="8"/>
  <c r="K1837" i="8"/>
  <c r="J1837" i="8"/>
  <c r="N1836" i="8"/>
  <c r="M1836" i="8"/>
  <c r="L1836" i="8"/>
  <c r="K1836" i="8"/>
  <c r="J1836" i="8"/>
  <c r="N1835" i="8"/>
  <c r="M1835" i="8"/>
  <c r="L1835" i="8"/>
  <c r="K1835" i="8"/>
  <c r="J1835" i="8"/>
  <c r="N1834" i="8"/>
  <c r="M1834" i="8"/>
  <c r="L1834" i="8"/>
  <c r="K1834" i="8"/>
  <c r="J1834" i="8"/>
  <c r="N1833" i="8"/>
  <c r="M1833" i="8"/>
  <c r="L1833" i="8"/>
  <c r="K1833" i="8"/>
  <c r="J1833" i="8"/>
  <c r="N1832" i="8"/>
  <c r="M1832" i="8"/>
  <c r="L1832" i="8"/>
  <c r="K1832" i="8"/>
  <c r="J1832" i="8"/>
  <c r="N1831" i="8"/>
  <c r="M1831" i="8"/>
  <c r="L1831" i="8"/>
  <c r="K1831" i="8"/>
  <c r="J1831" i="8"/>
  <c r="N1830" i="8"/>
  <c r="M1830" i="8"/>
  <c r="L1830" i="8"/>
  <c r="K1830" i="8"/>
  <c r="J1830" i="8"/>
  <c r="N1829" i="8"/>
  <c r="M1829" i="8"/>
  <c r="L1829" i="8"/>
  <c r="K1829" i="8"/>
  <c r="J1829" i="8"/>
  <c r="N1828" i="8"/>
  <c r="M1828" i="8"/>
  <c r="L1828" i="8"/>
  <c r="K1828" i="8"/>
  <c r="J1828" i="8"/>
  <c r="N1827" i="8"/>
  <c r="M1827" i="8"/>
  <c r="L1827" i="8"/>
  <c r="K1827" i="8"/>
  <c r="J1827" i="8"/>
  <c r="N1826" i="8"/>
  <c r="M1826" i="8"/>
  <c r="L1826" i="8"/>
  <c r="K1826" i="8"/>
  <c r="J1826" i="8"/>
  <c r="N1825" i="8"/>
  <c r="M1825" i="8"/>
  <c r="L1825" i="8"/>
  <c r="K1825" i="8"/>
  <c r="J1825" i="8"/>
  <c r="N1824" i="8"/>
  <c r="M1824" i="8"/>
  <c r="L1824" i="8"/>
  <c r="K1824" i="8"/>
  <c r="J1824" i="8"/>
  <c r="N1823" i="8"/>
  <c r="M1823" i="8"/>
  <c r="L1823" i="8"/>
  <c r="K1823" i="8"/>
  <c r="J1823" i="8"/>
  <c r="N1822" i="8"/>
  <c r="M1822" i="8"/>
  <c r="L1822" i="8"/>
  <c r="K1822" i="8"/>
  <c r="J1822" i="8"/>
  <c r="N1821" i="8"/>
  <c r="M1821" i="8"/>
  <c r="L1821" i="8"/>
  <c r="K1821" i="8"/>
  <c r="J1821" i="8"/>
  <c r="N1820" i="8"/>
  <c r="M1820" i="8"/>
  <c r="L1820" i="8"/>
  <c r="K1820" i="8"/>
  <c r="J1820" i="8"/>
  <c r="N1819" i="8"/>
  <c r="M1819" i="8"/>
  <c r="L1819" i="8"/>
  <c r="K1819" i="8"/>
  <c r="J1819" i="8"/>
  <c r="N1818" i="8"/>
  <c r="M1818" i="8"/>
  <c r="L1818" i="8"/>
  <c r="K1818" i="8"/>
  <c r="J1818" i="8"/>
  <c r="N1817" i="8"/>
  <c r="M1817" i="8"/>
  <c r="L1817" i="8"/>
  <c r="K1817" i="8"/>
  <c r="J1817" i="8"/>
  <c r="N1816" i="8"/>
  <c r="M1816" i="8"/>
  <c r="L1816" i="8"/>
  <c r="K1816" i="8"/>
  <c r="J1816" i="8"/>
  <c r="N1815" i="8"/>
  <c r="M1815" i="8"/>
  <c r="L1815" i="8"/>
  <c r="K1815" i="8"/>
  <c r="J1815" i="8"/>
  <c r="N1814" i="8"/>
  <c r="M1814" i="8"/>
  <c r="L1814" i="8"/>
  <c r="K1814" i="8"/>
  <c r="J1814" i="8"/>
  <c r="N1813" i="8"/>
  <c r="M1813" i="8"/>
  <c r="L1813" i="8"/>
  <c r="K1813" i="8"/>
  <c r="J1813" i="8"/>
  <c r="N1812" i="8"/>
  <c r="M1812" i="8"/>
  <c r="L1812" i="8"/>
  <c r="K1812" i="8"/>
  <c r="J1812" i="8"/>
  <c r="N1811" i="8"/>
  <c r="M1811" i="8"/>
  <c r="L1811" i="8"/>
  <c r="K1811" i="8"/>
  <c r="J1811" i="8"/>
  <c r="N1810" i="8"/>
  <c r="M1810" i="8"/>
  <c r="L1810" i="8"/>
  <c r="K1810" i="8"/>
  <c r="J1810" i="8"/>
  <c r="N1809" i="8"/>
  <c r="M1809" i="8"/>
  <c r="L1809" i="8"/>
  <c r="K1809" i="8"/>
  <c r="J1809" i="8"/>
  <c r="N1808" i="8"/>
  <c r="M1808" i="8"/>
  <c r="L1808" i="8"/>
  <c r="K1808" i="8"/>
  <c r="J1808" i="8"/>
  <c r="N1807" i="8"/>
  <c r="M1807" i="8"/>
  <c r="L1807" i="8"/>
  <c r="K1807" i="8"/>
  <c r="J1807" i="8"/>
  <c r="N1806" i="8"/>
  <c r="M1806" i="8"/>
  <c r="L1806" i="8"/>
  <c r="K1806" i="8"/>
  <c r="J1806" i="8"/>
  <c r="N1805" i="8"/>
  <c r="M1805" i="8"/>
  <c r="L1805" i="8"/>
  <c r="K1805" i="8"/>
  <c r="J1805" i="8"/>
  <c r="N1804" i="8"/>
  <c r="M1804" i="8"/>
  <c r="L1804" i="8"/>
  <c r="K1804" i="8"/>
  <c r="J1804" i="8"/>
  <c r="N1803" i="8"/>
  <c r="M1803" i="8"/>
  <c r="L1803" i="8"/>
  <c r="K1803" i="8"/>
  <c r="J1803" i="8"/>
  <c r="N1802" i="8"/>
  <c r="M1802" i="8"/>
  <c r="L1802" i="8"/>
  <c r="K1802" i="8"/>
  <c r="J1802" i="8"/>
  <c r="N1801" i="8"/>
  <c r="M1801" i="8"/>
  <c r="L1801" i="8"/>
  <c r="K1801" i="8"/>
  <c r="J1801" i="8"/>
  <c r="N1800" i="8"/>
  <c r="M1800" i="8"/>
  <c r="L1800" i="8"/>
  <c r="K1800" i="8"/>
  <c r="J1800" i="8"/>
  <c r="N1799" i="8"/>
  <c r="M1799" i="8"/>
  <c r="L1799" i="8"/>
  <c r="K1799" i="8"/>
  <c r="J1799" i="8"/>
  <c r="N1798" i="8"/>
  <c r="M1798" i="8"/>
  <c r="L1798" i="8"/>
  <c r="K1798" i="8"/>
  <c r="J1798" i="8"/>
  <c r="N1797" i="8"/>
  <c r="M1797" i="8"/>
  <c r="L1797" i="8"/>
  <c r="K1797" i="8"/>
  <c r="J1797" i="8"/>
  <c r="N1796" i="8"/>
  <c r="M1796" i="8"/>
  <c r="L1796" i="8"/>
  <c r="K1796" i="8"/>
  <c r="J1796" i="8"/>
  <c r="N1795" i="8"/>
  <c r="M1795" i="8"/>
  <c r="L1795" i="8"/>
  <c r="K1795" i="8"/>
  <c r="J1795" i="8"/>
  <c r="N1794" i="8"/>
  <c r="M1794" i="8"/>
  <c r="L1794" i="8"/>
  <c r="K1794" i="8"/>
  <c r="J1794" i="8"/>
  <c r="N1793" i="8"/>
  <c r="M1793" i="8"/>
  <c r="L1793" i="8"/>
  <c r="K1793" i="8"/>
  <c r="J1793" i="8"/>
  <c r="N1792" i="8"/>
  <c r="M1792" i="8"/>
  <c r="L1792" i="8"/>
  <c r="K1792" i="8"/>
  <c r="J1792" i="8"/>
  <c r="N1791" i="8"/>
  <c r="M1791" i="8"/>
  <c r="L1791" i="8"/>
  <c r="K1791" i="8"/>
  <c r="J1791" i="8"/>
  <c r="N1790" i="8"/>
  <c r="M1790" i="8"/>
  <c r="L1790" i="8"/>
  <c r="K1790" i="8"/>
  <c r="J1790" i="8"/>
  <c r="N1789" i="8"/>
  <c r="M1789" i="8"/>
  <c r="L1789" i="8"/>
  <c r="K1789" i="8"/>
  <c r="J1789" i="8"/>
  <c r="N1788" i="8"/>
  <c r="M1788" i="8"/>
  <c r="L1788" i="8"/>
  <c r="K1788" i="8"/>
  <c r="J1788" i="8"/>
  <c r="N1787" i="8"/>
  <c r="M1787" i="8"/>
  <c r="L1787" i="8"/>
  <c r="K1787" i="8"/>
  <c r="J1787" i="8"/>
  <c r="N1786" i="8"/>
  <c r="M1786" i="8"/>
  <c r="L1786" i="8"/>
  <c r="K1786" i="8"/>
  <c r="J1786" i="8"/>
  <c r="N1785" i="8"/>
  <c r="M1785" i="8"/>
  <c r="L1785" i="8"/>
  <c r="K1785" i="8"/>
  <c r="J1785" i="8"/>
  <c r="N1784" i="8"/>
  <c r="M1784" i="8"/>
  <c r="L1784" i="8"/>
  <c r="K1784" i="8"/>
  <c r="J1784" i="8"/>
  <c r="N1783" i="8"/>
  <c r="M1783" i="8"/>
  <c r="L1783" i="8"/>
  <c r="K1783" i="8"/>
  <c r="J1783" i="8"/>
  <c r="N1782" i="8"/>
  <c r="M1782" i="8"/>
  <c r="L1782" i="8"/>
  <c r="K1782" i="8"/>
  <c r="J1782" i="8"/>
  <c r="N1781" i="8"/>
  <c r="M1781" i="8"/>
  <c r="L1781" i="8"/>
  <c r="K1781" i="8"/>
  <c r="J1781" i="8"/>
  <c r="N1780" i="8"/>
  <c r="M1780" i="8"/>
  <c r="L1780" i="8"/>
  <c r="K1780" i="8"/>
  <c r="J1780" i="8"/>
  <c r="N1779" i="8"/>
  <c r="M1779" i="8"/>
  <c r="L1779" i="8"/>
  <c r="K1779" i="8"/>
  <c r="J1779" i="8"/>
  <c r="N1778" i="8"/>
  <c r="M1778" i="8"/>
  <c r="L1778" i="8"/>
  <c r="K1778" i="8"/>
  <c r="J1778" i="8"/>
  <c r="N1777" i="8"/>
  <c r="M1777" i="8"/>
  <c r="L1777" i="8"/>
  <c r="K1777" i="8"/>
  <c r="J1777" i="8"/>
  <c r="N1776" i="8"/>
  <c r="M1776" i="8"/>
  <c r="L1776" i="8"/>
  <c r="K1776" i="8"/>
  <c r="J1776" i="8"/>
  <c r="N1775" i="8"/>
  <c r="M1775" i="8"/>
  <c r="L1775" i="8"/>
  <c r="K1775" i="8"/>
  <c r="J1775" i="8"/>
  <c r="N1774" i="8"/>
  <c r="M1774" i="8"/>
  <c r="L1774" i="8"/>
  <c r="K1774" i="8"/>
  <c r="J1774" i="8"/>
  <c r="N1773" i="8"/>
  <c r="M1773" i="8"/>
  <c r="L1773" i="8"/>
  <c r="K1773" i="8"/>
  <c r="J1773" i="8"/>
  <c r="N1772" i="8"/>
  <c r="M1772" i="8"/>
  <c r="L1772" i="8"/>
  <c r="K1772" i="8"/>
  <c r="J1772" i="8"/>
  <c r="N1771" i="8"/>
  <c r="M1771" i="8"/>
  <c r="L1771" i="8"/>
  <c r="K1771" i="8"/>
  <c r="J1771" i="8"/>
  <c r="N1770" i="8"/>
  <c r="M1770" i="8"/>
  <c r="L1770" i="8"/>
  <c r="K1770" i="8"/>
  <c r="J1770" i="8"/>
  <c r="N1769" i="8"/>
  <c r="M1769" i="8"/>
  <c r="L1769" i="8"/>
  <c r="K1769" i="8"/>
  <c r="J1769" i="8"/>
  <c r="N1768" i="8"/>
  <c r="M1768" i="8"/>
  <c r="L1768" i="8"/>
  <c r="K1768" i="8"/>
  <c r="J1768" i="8"/>
  <c r="N1767" i="8"/>
  <c r="M1767" i="8"/>
  <c r="L1767" i="8"/>
  <c r="K1767" i="8"/>
  <c r="J1767" i="8"/>
  <c r="N1766" i="8"/>
  <c r="M1766" i="8"/>
  <c r="L1766" i="8"/>
  <c r="K1766" i="8"/>
  <c r="J1766" i="8"/>
  <c r="N1765" i="8"/>
  <c r="M1765" i="8"/>
  <c r="L1765" i="8"/>
  <c r="K1765" i="8"/>
  <c r="J1765" i="8"/>
  <c r="N1764" i="8"/>
  <c r="M1764" i="8"/>
  <c r="L1764" i="8"/>
  <c r="K1764" i="8"/>
  <c r="J1764" i="8"/>
  <c r="N1763" i="8"/>
  <c r="M1763" i="8"/>
  <c r="L1763" i="8"/>
  <c r="K1763" i="8"/>
  <c r="J1763" i="8"/>
  <c r="N1762" i="8"/>
  <c r="M1762" i="8"/>
  <c r="L1762" i="8"/>
  <c r="K1762" i="8"/>
  <c r="J1762" i="8"/>
  <c r="N1761" i="8"/>
  <c r="M1761" i="8"/>
  <c r="L1761" i="8"/>
  <c r="K1761" i="8"/>
  <c r="J1761" i="8"/>
  <c r="N1760" i="8"/>
  <c r="M1760" i="8"/>
  <c r="L1760" i="8"/>
  <c r="K1760" i="8"/>
  <c r="J1760" i="8"/>
  <c r="N1759" i="8"/>
  <c r="M1759" i="8"/>
  <c r="L1759" i="8"/>
  <c r="K1759" i="8"/>
  <c r="J1759" i="8"/>
  <c r="N1758" i="8"/>
  <c r="M1758" i="8"/>
  <c r="L1758" i="8"/>
  <c r="K1758" i="8"/>
  <c r="J1758" i="8"/>
  <c r="N1757" i="8"/>
  <c r="M1757" i="8"/>
  <c r="L1757" i="8"/>
  <c r="K1757" i="8"/>
  <c r="J1757" i="8"/>
  <c r="N1756" i="8"/>
  <c r="M1756" i="8"/>
  <c r="L1756" i="8"/>
  <c r="K1756" i="8"/>
  <c r="J1756" i="8"/>
  <c r="N1755" i="8"/>
  <c r="M1755" i="8"/>
  <c r="L1755" i="8"/>
  <c r="K1755" i="8"/>
  <c r="J1755" i="8"/>
  <c r="N1754" i="8"/>
  <c r="M1754" i="8"/>
  <c r="L1754" i="8"/>
  <c r="K1754" i="8"/>
  <c r="J1754" i="8"/>
  <c r="N1753" i="8"/>
  <c r="M1753" i="8"/>
  <c r="L1753" i="8"/>
  <c r="K1753" i="8"/>
  <c r="J1753" i="8"/>
  <c r="N1752" i="8"/>
  <c r="M1752" i="8"/>
  <c r="L1752" i="8"/>
  <c r="K1752" i="8"/>
  <c r="J1752" i="8"/>
  <c r="N1751" i="8"/>
  <c r="M1751" i="8"/>
  <c r="L1751" i="8"/>
  <c r="K1751" i="8"/>
  <c r="J1751" i="8"/>
  <c r="N1750" i="8"/>
  <c r="M1750" i="8"/>
  <c r="L1750" i="8"/>
  <c r="K1750" i="8"/>
  <c r="J1750" i="8"/>
  <c r="N1749" i="8"/>
  <c r="M1749" i="8"/>
  <c r="L1749" i="8"/>
  <c r="K1749" i="8"/>
  <c r="J1749" i="8"/>
  <c r="N1748" i="8"/>
  <c r="M1748" i="8"/>
  <c r="L1748" i="8"/>
  <c r="K1748" i="8"/>
  <c r="J1748" i="8"/>
  <c r="N1747" i="8"/>
  <c r="M1747" i="8"/>
  <c r="L1747" i="8"/>
  <c r="K1747" i="8"/>
  <c r="J1747" i="8"/>
  <c r="N1746" i="8"/>
  <c r="M1746" i="8"/>
  <c r="L1746" i="8"/>
  <c r="K1746" i="8"/>
  <c r="J1746" i="8"/>
  <c r="N1745" i="8"/>
  <c r="M1745" i="8"/>
  <c r="L1745" i="8"/>
  <c r="K1745" i="8"/>
  <c r="J1745" i="8"/>
  <c r="N1744" i="8"/>
  <c r="M1744" i="8"/>
  <c r="L1744" i="8"/>
  <c r="K1744" i="8"/>
  <c r="J1744" i="8"/>
  <c r="N1743" i="8"/>
  <c r="M1743" i="8"/>
  <c r="L1743" i="8"/>
  <c r="K1743" i="8"/>
  <c r="J1743" i="8"/>
  <c r="N1742" i="8"/>
  <c r="M1742" i="8"/>
  <c r="L1742" i="8"/>
  <c r="K1742" i="8"/>
  <c r="J1742" i="8"/>
  <c r="N1741" i="8"/>
  <c r="M1741" i="8"/>
  <c r="L1741" i="8"/>
  <c r="K1741" i="8"/>
  <c r="J1741" i="8"/>
  <c r="N1740" i="8"/>
  <c r="M1740" i="8"/>
  <c r="L1740" i="8"/>
  <c r="K1740" i="8"/>
  <c r="J1740" i="8"/>
  <c r="N1739" i="8"/>
  <c r="M1739" i="8"/>
  <c r="L1739" i="8"/>
  <c r="K1739" i="8"/>
  <c r="J1739" i="8"/>
  <c r="N1738" i="8"/>
  <c r="M1738" i="8"/>
  <c r="L1738" i="8"/>
  <c r="K1738" i="8"/>
  <c r="J1738" i="8"/>
  <c r="N1737" i="8"/>
  <c r="M1737" i="8"/>
  <c r="L1737" i="8"/>
  <c r="K1737" i="8"/>
  <c r="J1737" i="8"/>
  <c r="N1736" i="8"/>
  <c r="M1736" i="8"/>
  <c r="L1736" i="8"/>
  <c r="K1736" i="8"/>
  <c r="J1736" i="8"/>
  <c r="N1735" i="8"/>
  <c r="M1735" i="8"/>
  <c r="L1735" i="8"/>
  <c r="K1735" i="8"/>
  <c r="J1735" i="8"/>
  <c r="N1734" i="8"/>
  <c r="M1734" i="8"/>
  <c r="L1734" i="8"/>
  <c r="K1734" i="8"/>
  <c r="J1734" i="8"/>
  <c r="N1733" i="8"/>
  <c r="M1733" i="8"/>
  <c r="L1733" i="8"/>
  <c r="K1733" i="8"/>
  <c r="J1733" i="8"/>
  <c r="N1732" i="8"/>
  <c r="M1732" i="8"/>
  <c r="L1732" i="8"/>
  <c r="K1732" i="8"/>
  <c r="J1732" i="8"/>
  <c r="N1731" i="8"/>
  <c r="M1731" i="8"/>
  <c r="L1731" i="8"/>
  <c r="K1731" i="8"/>
  <c r="J1731" i="8"/>
  <c r="N1730" i="8"/>
  <c r="M1730" i="8"/>
  <c r="L1730" i="8"/>
  <c r="K1730" i="8"/>
  <c r="J1730" i="8"/>
  <c r="N1729" i="8"/>
  <c r="M1729" i="8"/>
  <c r="L1729" i="8"/>
  <c r="K1729" i="8"/>
  <c r="J1729" i="8"/>
  <c r="N1728" i="8"/>
  <c r="M1728" i="8"/>
  <c r="L1728" i="8"/>
  <c r="K1728" i="8"/>
  <c r="J1728" i="8"/>
  <c r="N1727" i="8"/>
  <c r="M1727" i="8"/>
  <c r="L1727" i="8"/>
  <c r="K1727" i="8"/>
  <c r="J1727" i="8"/>
  <c r="N1726" i="8"/>
  <c r="M1726" i="8"/>
  <c r="L1726" i="8"/>
  <c r="K1726" i="8"/>
  <c r="J1726" i="8"/>
  <c r="N1725" i="8"/>
  <c r="M1725" i="8"/>
  <c r="L1725" i="8"/>
  <c r="K1725" i="8"/>
  <c r="J1725" i="8"/>
  <c r="N1724" i="8"/>
  <c r="M1724" i="8"/>
  <c r="L1724" i="8"/>
  <c r="K1724" i="8"/>
  <c r="J1724" i="8"/>
  <c r="N1723" i="8"/>
  <c r="M1723" i="8"/>
  <c r="L1723" i="8"/>
  <c r="K1723" i="8"/>
  <c r="J1723" i="8"/>
  <c r="N1722" i="8"/>
  <c r="M1722" i="8"/>
  <c r="L1722" i="8"/>
  <c r="K1722" i="8"/>
  <c r="J1722" i="8"/>
  <c r="N1721" i="8"/>
  <c r="M1721" i="8"/>
  <c r="L1721" i="8"/>
  <c r="K1721" i="8"/>
  <c r="J1721" i="8"/>
  <c r="N1720" i="8"/>
  <c r="M1720" i="8"/>
  <c r="L1720" i="8"/>
  <c r="K1720" i="8"/>
  <c r="J1720" i="8"/>
  <c r="N1719" i="8"/>
  <c r="M1719" i="8"/>
  <c r="L1719" i="8"/>
  <c r="K1719" i="8"/>
  <c r="J1719" i="8"/>
  <c r="N1718" i="8"/>
  <c r="M1718" i="8"/>
  <c r="L1718" i="8"/>
  <c r="K1718" i="8"/>
  <c r="J1718" i="8"/>
  <c r="N1717" i="8"/>
  <c r="M1717" i="8"/>
  <c r="L1717" i="8"/>
  <c r="K1717" i="8"/>
  <c r="J1717" i="8"/>
  <c r="N1716" i="8"/>
  <c r="M1716" i="8"/>
  <c r="L1716" i="8"/>
  <c r="K1716" i="8"/>
  <c r="J1716" i="8"/>
  <c r="N1715" i="8"/>
  <c r="M1715" i="8"/>
  <c r="L1715" i="8"/>
  <c r="K1715" i="8"/>
  <c r="J1715" i="8"/>
  <c r="N1714" i="8"/>
  <c r="M1714" i="8"/>
  <c r="L1714" i="8"/>
  <c r="K1714" i="8"/>
  <c r="J1714" i="8"/>
  <c r="N1713" i="8"/>
  <c r="M1713" i="8"/>
  <c r="L1713" i="8"/>
  <c r="K1713" i="8"/>
  <c r="J1713" i="8"/>
  <c r="N1712" i="8"/>
  <c r="M1712" i="8"/>
  <c r="L1712" i="8"/>
  <c r="K1712" i="8"/>
  <c r="J1712" i="8"/>
  <c r="N1711" i="8"/>
  <c r="M1711" i="8"/>
  <c r="L1711" i="8"/>
  <c r="K1711" i="8"/>
  <c r="J1711" i="8"/>
  <c r="N1710" i="8"/>
  <c r="M1710" i="8"/>
  <c r="L1710" i="8"/>
  <c r="K1710" i="8"/>
  <c r="J1710" i="8"/>
  <c r="N1709" i="8"/>
  <c r="M1709" i="8"/>
  <c r="L1709" i="8"/>
  <c r="K1709" i="8"/>
  <c r="J1709" i="8"/>
  <c r="N1708" i="8"/>
  <c r="M1708" i="8"/>
  <c r="L1708" i="8"/>
  <c r="K1708" i="8"/>
  <c r="J1708" i="8"/>
  <c r="N1707" i="8"/>
  <c r="M1707" i="8"/>
  <c r="L1707" i="8"/>
  <c r="K1707" i="8"/>
  <c r="J1707" i="8"/>
  <c r="N1706" i="8"/>
  <c r="M1706" i="8"/>
  <c r="L1706" i="8"/>
  <c r="K1706" i="8"/>
  <c r="J1706" i="8"/>
  <c r="N1705" i="8"/>
  <c r="M1705" i="8"/>
  <c r="L1705" i="8"/>
  <c r="K1705" i="8"/>
  <c r="J1705" i="8"/>
  <c r="N1704" i="8"/>
  <c r="M1704" i="8"/>
  <c r="L1704" i="8"/>
  <c r="K1704" i="8"/>
  <c r="J1704" i="8"/>
  <c r="N1703" i="8"/>
  <c r="M1703" i="8"/>
  <c r="L1703" i="8"/>
  <c r="K1703" i="8"/>
  <c r="J1703" i="8"/>
  <c r="N1702" i="8"/>
  <c r="M1702" i="8"/>
  <c r="L1702" i="8"/>
  <c r="K1702" i="8"/>
  <c r="J1702" i="8"/>
  <c r="N1701" i="8"/>
  <c r="M1701" i="8"/>
  <c r="L1701" i="8"/>
  <c r="K1701" i="8"/>
  <c r="J1701" i="8"/>
  <c r="N1700" i="8"/>
  <c r="M1700" i="8"/>
  <c r="L1700" i="8"/>
  <c r="K1700" i="8"/>
  <c r="J1700" i="8"/>
  <c r="N1699" i="8"/>
  <c r="M1699" i="8"/>
  <c r="L1699" i="8"/>
  <c r="K1699" i="8"/>
  <c r="J1699" i="8"/>
  <c r="N1698" i="8"/>
  <c r="M1698" i="8"/>
  <c r="L1698" i="8"/>
  <c r="K1698" i="8"/>
  <c r="J1698" i="8"/>
  <c r="N1697" i="8"/>
  <c r="M1697" i="8"/>
  <c r="L1697" i="8"/>
  <c r="K1697" i="8"/>
  <c r="J1697" i="8"/>
  <c r="N1696" i="8"/>
  <c r="M1696" i="8"/>
  <c r="L1696" i="8"/>
  <c r="K1696" i="8"/>
  <c r="J1696" i="8"/>
  <c r="N1695" i="8"/>
  <c r="M1695" i="8"/>
  <c r="L1695" i="8"/>
  <c r="K1695" i="8"/>
  <c r="J1695" i="8"/>
  <c r="N1694" i="8"/>
  <c r="M1694" i="8"/>
  <c r="L1694" i="8"/>
  <c r="K1694" i="8"/>
  <c r="J1694" i="8"/>
  <c r="N1693" i="8"/>
  <c r="M1693" i="8"/>
  <c r="L1693" i="8"/>
  <c r="K1693" i="8"/>
  <c r="J1693" i="8"/>
  <c r="N1692" i="8"/>
  <c r="M1692" i="8"/>
  <c r="L1692" i="8"/>
  <c r="K1692" i="8"/>
  <c r="J1692" i="8"/>
  <c r="N1691" i="8"/>
  <c r="M1691" i="8"/>
  <c r="L1691" i="8"/>
  <c r="K1691" i="8"/>
  <c r="J1691" i="8"/>
  <c r="N1690" i="8"/>
  <c r="M1690" i="8"/>
  <c r="L1690" i="8"/>
  <c r="K1690" i="8"/>
  <c r="J1690" i="8"/>
  <c r="N1689" i="8"/>
  <c r="M1689" i="8"/>
  <c r="L1689" i="8"/>
  <c r="K1689" i="8"/>
  <c r="J1689" i="8"/>
  <c r="N1688" i="8"/>
  <c r="M1688" i="8"/>
  <c r="L1688" i="8"/>
  <c r="K1688" i="8"/>
  <c r="J1688" i="8"/>
  <c r="N1687" i="8"/>
  <c r="M1687" i="8"/>
  <c r="L1687" i="8"/>
  <c r="K1687" i="8"/>
  <c r="J1687" i="8"/>
  <c r="N1686" i="8"/>
  <c r="M1686" i="8"/>
  <c r="L1686" i="8"/>
  <c r="K1686" i="8"/>
  <c r="J1686" i="8"/>
  <c r="N1685" i="8"/>
  <c r="M1685" i="8"/>
  <c r="L1685" i="8"/>
  <c r="K1685" i="8"/>
  <c r="J1685" i="8"/>
  <c r="N1684" i="8"/>
  <c r="M1684" i="8"/>
  <c r="L1684" i="8"/>
  <c r="K1684" i="8"/>
  <c r="J1684" i="8"/>
  <c r="N1683" i="8"/>
  <c r="M1683" i="8"/>
  <c r="L1683" i="8"/>
  <c r="K1683" i="8"/>
  <c r="J1683" i="8"/>
  <c r="N1682" i="8"/>
  <c r="M1682" i="8"/>
  <c r="L1682" i="8"/>
  <c r="K1682" i="8"/>
  <c r="J1682" i="8"/>
  <c r="N1681" i="8"/>
  <c r="M1681" i="8"/>
  <c r="L1681" i="8"/>
  <c r="K1681" i="8"/>
  <c r="J1681" i="8"/>
  <c r="N1680" i="8"/>
  <c r="M1680" i="8"/>
  <c r="L1680" i="8"/>
  <c r="K1680" i="8"/>
  <c r="J1680" i="8"/>
  <c r="N1679" i="8"/>
  <c r="M1679" i="8"/>
  <c r="L1679" i="8"/>
  <c r="K1679" i="8"/>
  <c r="J1679" i="8"/>
  <c r="N1678" i="8"/>
  <c r="M1678" i="8"/>
  <c r="L1678" i="8"/>
  <c r="K1678" i="8"/>
  <c r="J1678" i="8"/>
  <c r="N1677" i="8"/>
  <c r="M1677" i="8"/>
  <c r="L1677" i="8"/>
  <c r="K1677" i="8"/>
  <c r="J1677" i="8"/>
  <c r="N1676" i="8"/>
  <c r="M1676" i="8"/>
  <c r="L1676" i="8"/>
  <c r="K1676" i="8"/>
  <c r="J1676" i="8"/>
  <c r="N1675" i="8"/>
  <c r="M1675" i="8"/>
  <c r="L1675" i="8"/>
  <c r="K1675" i="8"/>
  <c r="J1675" i="8"/>
  <c r="N1674" i="8"/>
  <c r="M1674" i="8"/>
  <c r="L1674" i="8"/>
  <c r="K1674" i="8"/>
  <c r="J1674" i="8"/>
  <c r="N1673" i="8"/>
  <c r="M1673" i="8"/>
  <c r="L1673" i="8"/>
  <c r="K1673" i="8"/>
  <c r="J1673" i="8"/>
  <c r="N1672" i="8"/>
  <c r="M1672" i="8"/>
  <c r="L1672" i="8"/>
  <c r="K1672" i="8"/>
  <c r="J1672" i="8"/>
  <c r="N1671" i="8"/>
  <c r="M1671" i="8"/>
  <c r="L1671" i="8"/>
  <c r="K1671" i="8"/>
  <c r="J1671" i="8"/>
  <c r="N1670" i="8"/>
  <c r="M1670" i="8"/>
  <c r="L1670" i="8"/>
  <c r="K1670" i="8"/>
  <c r="J1670" i="8"/>
  <c r="N1669" i="8"/>
  <c r="M1669" i="8"/>
  <c r="L1669" i="8"/>
  <c r="K1669" i="8"/>
  <c r="J1669" i="8"/>
  <c r="N1668" i="8"/>
  <c r="M1668" i="8"/>
  <c r="L1668" i="8"/>
  <c r="K1668" i="8"/>
  <c r="J1668" i="8"/>
  <c r="N1667" i="8"/>
  <c r="M1667" i="8"/>
  <c r="L1667" i="8"/>
  <c r="K1667" i="8"/>
  <c r="J1667" i="8"/>
  <c r="N1666" i="8"/>
  <c r="M1666" i="8"/>
  <c r="L1666" i="8"/>
  <c r="K1666" i="8"/>
  <c r="J1666" i="8"/>
  <c r="N1665" i="8"/>
  <c r="M1665" i="8"/>
  <c r="L1665" i="8"/>
  <c r="K1665" i="8"/>
  <c r="J1665" i="8"/>
  <c r="N1664" i="8"/>
  <c r="M1664" i="8"/>
  <c r="L1664" i="8"/>
  <c r="K1664" i="8"/>
  <c r="J1664" i="8"/>
  <c r="N1663" i="8"/>
  <c r="M1663" i="8"/>
  <c r="L1663" i="8"/>
  <c r="K1663" i="8"/>
  <c r="J1663" i="8"/>
  <c r="N1662" i="8"/>
  <c r="M1662" i="8"/>
  <c r="L1662" i="8"/>
  <c r="K1662" i="8"/>
  <c r="J1662" i="8"/>
  <c r="N1661" i="8"/>
  <c r="M1661" i="8"/>
  <c r="L1661" i="8"/>
  <c r="K1661" i="8"/>
  <c r="J1661" i="8"/>
  <c r="N1660" i="8"/>
  <c r="M1660" i="8"/>
  <c r="L1660" i="8"/>
  <c r="K1660" i="8"/>
  <c r="J1660" i="8"/>
  <c r="N1659" i="8"/>
  <c r="M1659" i="8"/>
  <c r="L1659" i="8"/>
  <c r="K1659" i="8"/>
  <c r="J1659" i="8"/>
  <c r="N1658" i="8"/>
  <c r="M1658" i="8"/>
  <c r="L1658" i="8"/>
  <c r="K1658" i="8"/>
  <c r="J1658" i="8"/>
  <c r="N1657" i="8"/>
  <c r="M1657" i="8"/>
  <c r="L1657" i="8"/>
  <c r="K1657" i="8"/>
  <c r="J1657" i="8"/>
  <c r="N1656" i="8"/>
  <c r="M1656" i="8"/>
  <c r="L1656" i="8"/>
  <c r="K1656" i="8"/>
  <c r="J1656" i="8"/>
  <c r="N1655" i="8"/>
  <c r="M1655" i="8"/>
  <c r="L1655" i="8"/>
  <c r="K1655" i="8"/>
  <c r="J1655" i="8"/>
  <c r="N1654" i="8"/>
  <c r="M1654" i="8"/>
  <c r="L1654" i="8"/>
  <c r="K1654" i="8"/>
  <c r="J1654" i="8"/>
  <c r="N1653" i="8"/>
  <c r="M1653" i="8"/>
  <c r="L1653" i="8"/>
  <c r="K1653" i="8"/>
  <c r="J1653" i="8"/>
  <c r="N1652" i="8"/>
  <c r="M1652" i="8"/>
  <c r="L1652" i="8"/>
  <c r="K1652" i="8"/>
  <c r="J1652" i="8"/>
  <c r="N1651" i="8"/>
  <c r="M1651" i="8"/>
  <c r="L1651" i="8"/>
  <c r="K1651" i="8"/>
  <c r="J1651" i="8"/>
  <c r="N1650" i="8"/>
  <c r="M1650" i="8"/>
  <c r="L1650" i="8"/>
  <c r="K1650" i="8"/>
  <c r="J1650" i="8"/>
  <c r="N1649" i="8"/>
  <c r="M1649" i="8"/>
  <c r="L1649" i="8"/>
  <c r="K1649" i="8"/>
  <c r="J1649" i="8"/>
  <c r="N1648" i="8"/>
  <c r="M1648" i="8"/>
  <c r="L1648" i="8"/>
  <c r="K1648" i="8"/>
  <c r="J1648" i="8"/>
  <c r="N1647" i="8"/>
  <c r="M1647" i="8"/>
  <c r="L1647" i="8"/>
  <c r="K1647" i="8"/>
  <c r="J1647" i="8"/>
  <c r="N1646" i="8"/>
  <c r="M1646" i="8"/>
  <c r="L1646" i="8"/>
  <c r="K1646" i="8"/>
  <c r="J1646" i="8"/>
  <c r="N1645" i="8"/>
  <c r="M1645" i="8"/>
  <c r="L1645" i="8"/>
  <c r="K1645" i="8"/>
  <c r="J1645" i="8"/>
  <c r="N1644" i="8"/>
  <c r="M1644" i="8"/>
  <c r="L1644" i="8"/>
  <c r="K1644" i="8"/>
  <c r="J1644" i="8"/>
  <c r="N1643" i="8"/>
  <c r="M1643" i="8"/>
  <c r="L1643" i="8"/>
  <c r="K1643" i="8"/>
  <c r="J1643" i="8"/>
  <c r="N1642" i="8"/>
  <c r="M1642" i="8"/>
  <c r="L1642" i="8"/>
  <c r="K1642" i="8"/>
  <c r="J1642" i="8"/>
  <c r="N1641" i="8"/>
  <c r="M1641" i="8"/>
  <c r="L1641" i="8"/>
  <c r="K1641" i="8"/>
  <c r="J1641" i="8"/>
  <c r="N1640" i="8"/>
  <c r="M1640" i="8"/>
  <c r="L1640" i="8"/>
  <c r="K1640" i="8"/>
  <c r="J1640" i="8"/>
  <c r="N1639" i="8"/>
  <c r="M1639" i="8"/>
  <c r="L1639" i="8"/>
  <c r="K1639" i="8"/>
  <c r="J1639" i="8"/>
  <c r="N1638" i="8"/>
  <c r="M1638" i="8"/>
  <c r="L1638" i="8"/>
  <c r="K1638" i="8"/>
  <c r="J1638" i="8"/>
  <c r="N1637" i="8"/>
  <c r="M1637" i="8"/>
  <c r="L1637" i="8"/>
  <c r="K1637" i="8"/>
  <c r="J1637" i="8"/>
  <c r="N1636" i="8"/>
  <c r="M1636" i="8"/>
  <c r="L1636" i="8"/>
  <c r="K1636" i="8"/>
  <c r="J1636" i="8"/>
  <c r="N1635" i="8"/>
  <c r="M1635" i="8"/>
  <c r="L1635" i="8"/>
  <c r="K1635" i="8"/>
  <c r="J1635" i="8"/>
  <c r="N1634" i="8"/>
  <c r="M1634" i="8"/>
  <c r="L1634" i="8"/>
  <c r="K1634" i="8"/>
  <c r="J1634" i="8"/>
  <c r="N1633" i="8"/>
  <c r="M1633" i="8"/>
  <c r="L1633" i="8"/>
  <c r="K1633" i="8"/>
  <c r="J1633" i="8"/>
  <c r="N1632" i="8"/>
  <c r="M1632" i="8"/>
  <c r="L1632" i="8"/>
  <c r="K1632" i="8"/>
  <c r="J1632" i="8"/>
  <c r="N1631" i="8"/>
  <c r="M1631" i="8"/>
  <c r="L1631" i="8"/>
  <c r="K1631" i="8"/>
  <c r="J1631" i="8"/>
  <c r="N1630" i="8"/>
  <c r="M1630" i="8"/>
  <c r="L1630" i="8"/>
  <c r="K1630" i="8"/>
  <c r="J1630" i="8"/>
  <c r="N1629" i="8"/>
  <c r="M1629" i="8"/>
  <c r="L1629" i="8"/>
  <c r="K1629" i="8"/>
  <c r="J1629" i="8"/>
  <c r="N1628" i="8"/>
  <c r="M1628" i="8"/>
  <c r="L1628" i="8"/>
  <c r="K1628" i="8"/>
  <c r="J1628" i="8"/>
  <c r="N1627" i="8"/>
  <c r="M1627" i="8"/>
  <c r="L1627" i="8"/>
  <c r="K1627" i="8"/>
  <c r="J1627" i="8"/>
  <c r="N1626" i="8"/>
  <c r="M1626" i="8"/>
  <c r="L1626" i="8"/>
  <c r="K1626" i="8"/>
  <c r="J1626" i="8"/>
  <c r="N1625" i="8"/>
  <c r="M1625" i="8"/>
  <c r="L1625" i="8"/>
  <c r="K1625" i="8"/>
  <c r="J1625" i="8"/>
  <c r="N1624" i="8"/>
  <c r="M1624" i="8"/>
  <c r="L1624" i="8"/>
  <c r="K1624" i="8"/>
  <c r="J1624" i="8"/>
  <c r="N1623" i="8"/>
  <c r="M1623" i="8"/>
  <c r="L1623" i="8"/>
  <c r="K1623" i="8"/>
  <c r="J1623" i="8"/>
  <c r="N1622" i="8"/>
  <c r="M1622" i="8"/>
  <c r="L1622" i="8"/>
  <c r="K1622" i="8"/>
  <c r="J1622" i="8"/>
  <c r="N1621" i="8"/>
  <c r="M1621" i="8"/>
  <c r="L1621" i="8"/>
  <c r="K1621" i="8"/>
  <c r="J1621" i="8"/>
  <c r="N1620" i="8"/>
  <c r="M1620" i="8"/>
  <c r="L1620" i="8"/>
  <c r="K1620" i="8"/>
  <c r="J1620" i="8"/>
  <c r="N1619" i="8"/>
  <c r="M1619" i="8"/>
  <c r="L1619" i="8"/>
  <c r="K1619" i="8"/>
  <c r="J1619" i="8"/>
  <c r="N1618" i="8"/>
  <c r="M1618" i="8"/>
  <c r="L1618" i="8"/>
  <c r="K1618" i="8"/>
  <c r="J1618" i="8"/>
  <c r="N1617" i="8"/>
  <c r="M1617" i="8"/>
  <c r="L1617" i="8"/>
  <c r="K1617" i="8"/>
  <c r="J1617" i="8"/>
  <c r="N1616" i="8"/>
  <c r="M1616" i="8"/>
  <c r="L1616" i="8"/>
  <c r="K1616" i="8"/>
  <c r="J1616" i="8"/>
  <c r="N1615" i="8"/>
  <c r="M1615" i="8"/>
  <c r="L1615" i="8"/>
  <c r="K1615" i="8"/>
  <c r="J1615" i="8"/>
  <c r="N1614" i="8"/>
  <c r="M1614" i="8"/>
  <c r="L1614" i="8"/>
  <c r="K1614" i="8"/>
  <c r="J1614" i="8"/>
  <c r="N1613" i="8"/>
  <c r="M1613" i="8"/>
  <c r="L1613" i="8"/>
  <c r="K1613" i="8"/>
  <c r="J1613" i="8"/>
  <c r="N1612" i="8"/>
  <c r="M1612" i="8"/>
  <c r="L1612" i="8"/>
  <c r="K1612" i="8"/>
  <c r="J1612" i="8"/>
  <c r="N1611" i="8"/>
  <c r="M1611" i="8"/>
  <c r="L1611" i="8"/>
  <c r="K1611" i="8"/>
  <c r="J1611" i="8"/>
  <c r="N1610" i="8"/>
  <c r="M1610" i="8"/>
  <c r="L1610" i="8"/>
  <c r="K1610" i="8"/>
  <c r="J1610" i="8"/>
  <c r="N1609" i="8"/>
  <c r="M1609" i="8"/>
  <c r="L1609" i="8"/>
  <c r="K1609" i="8"/>
  <c r="J1609" i="8"/>
  <c r="N1608" i="8"/>
  <c r="M1608" i="8"/>
  <c r="L1608" i="8"/>
  <c r="K1608" i="8"/>
  <c r="J1608" i="8"/>
  <c r="N1607" i="8"/>
  <c r="M1607" i="8"/>
  <c r="L1607" i="8"/>
  <c r="K1607" i="8"/>
  <c r="J1607" i="8"/>
  <c r="N1606" i="8"/>
  <c r="M1606" i="8"/>
  <c r="L1606" i="8"/>
  <c r="K1606" i="8"/>
  <c r="J1606" i="8"/>
  <c r="N1605" i="8"/>
  <c r="M1605" i="8"/>
  <c r="L1605" i="8"/>
  <c r="K1605" i="8"/>
  <c r="J1605" i="8"/>
  <c r="N1604" i="8"/>
  <c r="M1604" i="8"/>
  <c r="L1604" i="8"/>
  <c r="K1604" i="8"/>
  <c r="J1604" i="8"/>
  <c r="N1603" i="8"/>
  <c r="M1603" i="8"/>
  <c r="L1603" i="8"/>
  <c r="K1603" i="8"/>
  <c r="J1603" i="8"/>
  <c r="N1602" i="8"/>
  <c r="M1602" i="8"/>
  <c r="L1602" i="8"/>
  <c r="K1602" i="8"/>
  <c r="J1602" i="8"/>
  <c r="N1601" i="8"/>
  <c r="M1601" i="8"/>
  <c r="L1601" i="8"/>
  <c r="K1601" i="8"/>
  <c r="J1601" i="8"/>
  <c r="N1600" i="8"/>
  <c r="M1600" i="8"/>
  <c r="L1600" i="8"/>
  <c r="K1600" i="8"/>
  <c r="J1600" i="8"/>
  <c r="N1599" i="8"/>
  <c r="M1599" i="8"/>
  <c r="L1599" i="8"/>
  <c r="K1599" i="8"/>
  <c r="J1599" i="8"/>
  <c r="N1598" i="8"/>
  <c r="M1598" i="8"/>
  <c r="L1598" i="8"/>
  <c r="K1598" i="8"/>
  <c r="J1598" i="8"/>
  <c r="N1597" i="8"/>
  <c r="M1597" i="8"/>
  <c r="L1597" i="8"/>
  <c r="K1597" i="8"/>
  <c r="J1597" i="8"/>
  <c r="N1596" i="8"/>
  <c r="M1596" i="8"/>
  <c r="L1596" i="8"/>
  <c r="K1596" i="8"/>
  <c r="J1596" i="8"/>
  <c r="N1595" i="8"/>
  <c r="M1595" i="8"/>
  <c r="L1595" i="8"/>
  <c r="K1595" i="8"/>
  <c r="J1595" i="8"/>
  <c r="N1594" i="8"/>
  <c r="M1594" i="8"/>
  <c r="L1594" i="8"/>
  <c r="K1594" i="8"/>
  <c r="J1594" i="8"/>
  <c r="N1593" i="8"/>
  <c r="M1593" i="8"/>
  <c r="L1593" i="8"/>
  <c r="K1593" i="8"/>
  <c r="J1593" i="8"/>
  <c r="N1592" i="8"/>
  <c r="M1592" i="8"/>
  <c r="L1592" i="8"/>
  <c r="K1592" i="8"/>
  <c r="J1592" i="8"/>
  <c r="N1591" i="8"/>
  <c r="M1591" i="8"/>
  <c r="L1591" i="8"/>
  <c r="K1591" i="8"/>
  <c r="J1591" i="8"/>
  <c r="N1590" i="8"/>
  <c r="M1590" i="8"/>
  <c r="L1590" i="8"/>
  <c r="K1590" i="8"/>
  <c r="J1590" i="8"/>
  <c r="N1589" i="8"/>
  <c r="M1589" i="8"/>
  <c r="L1589" i="8"/>
  <c r="K1589" i="8"/>
  <c r="J1589" i="8"/>
  <c r="N1588" i="8"/>
  <c r="M1588" i="8"/>
  <c r="L1588" i="8"/>
  <c r="K1588" i="8"/>
  <c r="J1588" i="8"/>
  <c r="N1587" i="8"/>
  <c r="M1587" i="8"/>
  <c r="L1587" i="8"/>
  <c r="K1587" i="8"/>
  <c r="J1587" i="8"/>
  <c r="N1586" i="8"/>
  <c r="M1586" i="8"/>
  <c r="L1586" i="8"/>
  <c r="K1586" i="8"/>
  <c r="J1586" i="8"/>
  <c r="N1585" i="8"/>
  <c r="M1585" i="8"/>
  <c r="L1585" i="8"/>
  <c r="K1585" i="8"/>
  <c r="J1585" i="8"/>
  <c r="N1584" i="8"/>
  <c r="M1584" i="8"/>
  <c r="L1584" i="8"/>
  <c r="K1584" i="8"/>
  <c r="J1584" i="8"/>
  <c r="N1583" i="8"/>
  <c r="M1583" i="8"/>
  <c r="L1583" i="8"/>
  <c r="K1583" i="8"/>
  <c r="J1583" i="8"/>
  <c r="N1582" i="8"/>
  <c r="M1582" i="8"/>
  <c r="L1582" i="8"/>
  <c r="K1582" i="8"/>
  <c r="J1582" i="8"/>
  <c r="N1581" i="8"/>
  <c r="M1581" i="8"/>
  <c r="L1581" i="8"/>
  <c r="K1581" i="8"/>
  <c r="J1581" i="8"/>
  <c r="N1580" i="8"/>
  <c r="M1580" i="8"/>
  <c r="L1580" i="8"/>
  <c r="K1580" i="8"/>
  <c r="J1580" i="8"/>
  <c r="N1579" i="8"/>
  <c r="M1579" i="8"/>
  <c r="L1579" i="8"/>
  <c r="K1579" i="8"/>
  <c r="J1579" i="8"/>
  <c r="N1578" i="8"/>
  <c r="M1578" i="8"/>
  <c r="L1578" i="8"/>
  <c r="K1578" i="8"/>
  <c r="J1578" i="8"/>
  <c r="N1577" i="8"/>
  <c r="M1577" i="8"/>
  <c r="L1577" i="8"/>
  <c r="K1577" i="8"/>
  <c r="J1577" i="8"/>
  <c r="N1576" i="8"/>
  <c r="M1576" i="8"/>
  <c r="L1576" i="8"/>
  <c r="K1576" i="8"/>
  <c r="J1576" i="8"/>
  <c r="N1575" i="8"/>
  <c r="M1575" i="8"/>
  <c r="L1575" i="8"/>
  <c r="K1575" i="8"/>
  <c r="J1575" i="8"/>
  <c r="N1574" i="8"/>
  <c r="M1574" i="8"/>
  <c r="L1574" i="8"/>
  <c r="K1574" i="8"/>
  <c r="J1574" i="8"/>
  <c r="N1573" i="8"/>
  <c r="M1573" i="8"/>
  <c r="L1573" i="8"/>
  <c r="K1573" i="8"/>
  <c r="J1573" i="8"/>
  <c r="N1572" i="8"/>
  <c r="M1572" i="8"/>
  <c r="L1572" i="8"/>
  <c r="K1572" i="8"/>
  <c r="J1572" i="8"/>
  <c r="N1571" i="8"/>
  <c r="M1571" i="8"/>
  <c r="L1571" i="8"/>
  <c r="K1571" i="8"/>
  <c r="J1571" i="8"/>
  <c r="N1570" i="8"/>
  <c r="M1570" i="8"/>
  <c r="L1570" i="8"/>
  <c r="K1570" i="8"/>
  <c r="J1570" i="8"/>
  <c r="N1569" i="8"/>
  <c r="M1569" i="8"/>
  <c r="L1569" i="8"/>
  <c r="K1569" i="8"/>
  <c r="J1569" i="8"/>
  <c r="N1568" i="8"/>
  <c r="M1568" i="8"/>
  <c r="L1568" i="8"/>
  <c r="K1568" i="8"/>
  <c r="J1568" i="8"/>
  <c r="N1567" i="8"/>
  <c r="M1567" i="8"/>
  <c r="L1567" i="8"/>
  <c r="K1567" i="8"/>
  <c r="J1567" i="8"/>
  <c r="N1566" i="8"/>
  <c r="M1566" i="8"/>
  <c r="L1566" i="8"/>
  <c r="K1566" i="8"/>
  <c r="J1566" i="8"/>
  <c r="N1565" i="8"/>
  <c r="M1565" i="8"/>
  <c r="L1565" i="8"/>
  <c r="K1565" i="8"/>
  <c r="J1565" i="8"/>
  <c r="N1564" i="8"/>
  <c r="M1564" i="8"/>
  <c r="L1564" i="8"/>
  <c r="K1564" i="8"/>
  <c r="J1564" i="8"/>
  <c r="N1563" i="8"/>
  <c r="M1563" i="8"/>
  <c r="L1563" i="8"/>
  <c r="K1563" i="8"/>
  <c r="J1563" i="8"/>
  <c r="N1562" i="8"/>
  <c r="M1562" i="8"/>
  <c r="L1562" i="8"/>
  <c r="K1562" i="8"/>
  <c r="J1562" i="8"/>
  <c r="N1561" i="8"/>
  <c r="M1561" i="8"/>
  <c r="L1561" i="8"/>
  <c r="K1561" i="8"/>
  <c r="J1561" i="8"/>
  <c r="N1560" i="8"/>
  <c r="M1560" i="8"/>
  <c r="L1560" i="8"/>
  <c r="K1560" i="8"/>
  <c r="J1560" i="8"/>
  <c r="N1559" i="8"/>
  <c r="M1559" i="8"/>
  <c r="L1559" i="8"/>
  <c r="K1559" i="8"/>
  <c r="J1559" i="8"/>
  <c r="N1558" i="8"/>
  <c r="M1558" i="8"/>
  <c r="L1558" i="8"/>
  <c r="K1558" i="8"/>
  <c r="J1558" i="8"/>
  <c r="N1557" i="8"/>
  <c r="M1557" i="8"/>
  <c r="L1557" i="8"/>
  <c r="K1557" i="8"/>
  <c r="J1557" i="8"/>
  <c r="N1556" i="8"/>
  <c r="M1556" i="8"/>
  <c r="L1556" i="8"/>
  <c r="K1556" i="8"/>
  <c r="J1556" i="8"/>
  <c r="N1555" i="8"/>
  <c r="M1555" i="8"/>
  <c r="L1555" i="8"/>
  <c r="K1555" i="8"/>
  <c r="J1555" i="8"/>
  <c r="N1554" i="8"/>
  <c r="M1554" i="8"/>
  <c r="L1554" i="8"/>
  <c r="K1554" i="8"/>
  <c r="J1554" i="8"/>
  <c r="N1553" i="8"/>
  <c r="M1553" i="8"/>
  <c r="L1553" i="8"/>
  <c r="K1553" i="8"/>
  <c r="J1553" i="8"/>
  <c r="N1552" i="8"/>
  <c r="M1552" i="8"/>
  <c r="L1552" i="8"/>
  <c r="K1552" i="8"/>
  <c r="J1552" i="8"/>
  <c r="N1551" i="8"/>
  <c r="M1551" i="8"/>
  <c r="L1551" i="8"/>
  <c r="K1551" i="8"/>
  <c r="J1551" i="8"/>
  <c r="N1550" i="8"/>
  <c r="M1550" i="8"/>
  <c r="L1550" i="8"/>
  <c r="K1550" i="8"/>
  <c r="J1550" i="8"/>
  <c r="N1549" i="8"/>
  <c r="M1549" i="8"/>
  <c r="L1549" i="8"/>
  <c r="K1549" i="8"/>
  <c r="J1549" i="8"/>
  <c r="N1548" i="8"/>
  <c r="M1548" i="8"/>
  <c r="L1548" i="8"/>
  <c r="K1548" i="8"/>
  <c r="J1548" i="8"/>
  <c r="N1547" i="8"/>
  <c r="M1547" i="8"/>
  <c r="L1547" i="8"/>
  <c r="K1547" i="8"/>
  <c r="J1547" i="8"/>
  <c r="N1546" i="8"/>
  <c r="M1546" i="8"/>
  <c r="L1546" i="8"/>
  <c r="K1546" i="8"/>
  <c r="J1546" i="8"/>
  <c r="N1545" i="8"/>
  <c r="M1545" i="8"/>
  <c r="L1545" i="8"/>
  <c r="K1545" i="8"/>
  <c r="J1545" i="8"/>
  <c r="N1544" i="8"/>
  <c r="M1544" i="8"/>
  <c r="L1544" i="8"/>
  <c r="K1544" i="8"/>
  <c r="J1544" i="8"/>
  <c r="N1543" i="8"/>
  <c r="M1543" i="8"/>
  <c r="L1543" i="8"/>
  <c r="K1543" i="8"/>
  <c r="J1543" i="8"/>
  <c r="N1542" i="8"/>
  <c r="M1542" i="8"/>
  <c r="L1542" i="8"/>
  <c r="K1542" i="8"/>
  <c r="J1542" i="8"/>
  <c r="N1541" i="8"/>
  <c r="M1541" i="8"/>
  <c r="L1541" i="8"/>
  <c r="K1541" i="8"/>
  <c r="J1541" i="8"/>
  <c r="N1540" i="8"/>
  <c r="M1540" i="8"/>
  <c r="L1540" i="8"/>
  <c r="K1540" i="8"/>
  <c r="J1540" i="8"/>
  <c r="N1539" i="8"/>
  <c r="M1539" i="8"/>
  <c r="L1539" i="8"/>
  <c r="K1539" i="8"/>
  <c r="J1539" i="8"/>
  <c r="N1538" i="8"/>
  <c r="M1538" i="8"/>
  <c r="L1538" i="8"/>
  <c r="K1538" i="8"/>
  <c r="J1538" i="8"/>
  <c r="N1537" i="8"/>
  <c r="M1537" i="8"/>
  <c r="L1537" i="8"/>
  <c r="K1537" i="8"/>
  <c r="J1537" i="8"/>
  <c r="N1536" i="8"/>
  <c r="M1536" i="8"/>
  <c r="L1536" i="8"/>
  <c r="K1536" i="8"/>
  <c r="J1536" i="8"/>
  <c r="N1535" i="8"/>
  <c r="M1535" i="8"/>
  <c r="L1535" i="8"/>
  <c r="K1535" i="8"/>
  <c r="J1535" i="8"/>
  <c r="N1534" i="8"/>
  <c r="M1534" i="8"/>
  <c r="L1534" i="8"/>
  <c r="K1534" i="8"/>
  <c r="J1534" i="8"/>
  <c r="N1533" i="8"/>
  <c r="M1533" i="8"/>
  <c r="L1533" i="8"/>
  <c r="K1533" i="8"/>
  <c r="J1533" i="8"/>
  <c r="N1532" i="8"/>
  <c r="M1532" i="8"/>
  <c r="L1532" i="8"/>
  <c r="K1532" i="8"/>
  <c r="J1532" i="8"/>
  <c r="N1531" i="8"/>
  <c r="M1531" i="8"/>
  <c r="L1531" i="8"/>
  <c r="K1531" i="8"/>
  <c r="J1531" i="8"/>
  <c r="N1530" i="8"/>
  <c r="M1530" i="8"/>
  <c r="L1530" i="8"/>
  <c r="K1530" i="8"/>
  <c r="J1530" i="8"/>
  <c r="N1529" i="8"/>
  <c r="M1529" i="8"/>
  <c r="L1529" i="8"/>
  <c r="K1529" i="8"/>
  <c r="J1529" i="8"/>
  <c r="N1528" i="8"/>
  <c r="M1528" i="8"/>
  <c r="L1528" i="8"/>
  <c r="K1528" i="8"/>
  <c r="J1528" i="8"/>
  <c r="N1527" i="8"/>
  <c r="M1527" i="8"/>
  <c r="L1527" i="8"/>
  <c r="K1527" i="8"/>
  <c r="J1527" i="8"/>
  <c r="N1526" i="8"/>
  <c r="M1526" i="8"/>
  <c r="L1526" i="8"/>
  <c r="K1526" i="8"/>
  <c r="J1526" i="8"/>
  <c r="N1525" i="8"/>
  <c r="M1525" i="8"/>
  <c r="L1525" i="8"/>
  <c r="K1525" i="8"/>
  <c r="J1525" i="8"/>
  <c r="N1524" i="8"/>
  <c r="M1524" i="8"/>
  <c r="L1524" i="8"/>
  <c r="K1524" i="8"/>
  <c r="J1524" i="8"/>
  <c r="N1523" i="8"/>
  <c r="M1523" i="8"/>
  <c r="L1523" i="8"/>
  <c r="K1523" i="8"/>
  <c r="J1523" i="8"/>
  <c r="N1522" i="8"/>
  <c r="M1522" i="8"/>
  <c r="L1522" i="8"/>
  <c r="K1522" i="8"/>
  <c r="J1522" i="8"/>
  <c r="N1521" i="8"/>
  <c r="M1521" i="8"/>
  <c r="L1521" i="8"/>
  <c r="K1521" i="8"/>
  <c r="J1521" i="8"/>
  <c r="N1520" i="8"/>
  <c r="M1520" i="8"/>
  <c r="L1520" i="8"/>
  <c r="K1520" i="8"/>
  <c r="J1520" i="8"/>
  <c r="N1519" i="8"/>
  <c r="M1519" i="8"/>
  <c r="L1519" i="8"/>
  <c r="K1519" i="8"/>
  <c r="J1519" i="8"/>
  <c r="N1518" i="8"/>
  <c r="M1518" i="8"/>
  <c r="L1518" i="8"/>
  <c r="K1518" i="8"/>
  <c r="J1518" i="8"/>
  <c r="N1517" i="8"/>
  <c r="M1517" i="8"/>
  <c r="L1517" i="8"/>
  <c r="K1517" i="8"/>
  <c r="J1517" i="8"/>
  <c r="N1516" i="8"/>
  <c r="M1516" i="8"/>
  <c r="L1516" i="8"/>
  <c r="K1516" i="8"/>
  <c r="J1516" i="8"/>
  <c r="N1515" i="8"/>
  <c r="M1515" i="8"/>
  <c r="L1515" i="8"/>
  <c r="K1515" i="8"/>
  <c r="J1515" i="8"/>
  <c r="N1514" i="8"/>
  <c r="M1514" i="8"/>
  <c r="L1514" i="8"/>
  <c r="K1514" i="8"/>
  <c r="J1514" i="8"/>
  <c r="N1513" i="8"/>
  <c r="M1513" i="8"/>
  <c r="L1513" i="8"/>
  <c r="K1513" i="8"/>
  <c r="J1513" i="8"/>
  <c r="N1512" i="8"/>
  <c r="M1512" i="8"/>
  <c r="L1512" i="8"/>
  <c r="K1512" i="8"/>
  <c r="J1512" i="8"/>
  <c r="N1511" i="8"/>
  <c r="M1511" i="8"/>
  <c r="L1511" i="8"/>
  <c r="K1511" i="8"/>
  <c r="J1511" i="8"/>
  <c r="N1510" i="8"/>
  <c r="M1510" i="8"/>
  <c r="L1510" i="8"/>
  <c r="K1510" i="8"/>
  <c r="J1510" i="8"/>
  <c r="N1509" i="8"/>
  <c r="M1509" i="8"/>
  <c r="L1509" i="8"/>
  <c r="K1509" i="8"/>
  <c r="J1509" i="8"/>
  <c r="N1508" i="8"/>
  <c r="M1508" i="8"/>
  <c r="L1508" i="8"/>
  <c r="K1508" i="8"/>
  <c r="J1508" i="8"/>
  <c r="N1507" i="8"/>
  <c r="M1507" i="8"/>
  <c r="L1507" i="8"/>
  <c r="K1507" i="8"/>
  <c r="J1507" i="8"/>
  <c r="N1506" i="8"/>
  <c r="M1506" i="8"/>
  <c r="L1506" i="8"/>
  <c r="K1506" i="8"/>
  <c r="J1506" i="8"/>
  <c r="N1505" i="8"/>
  <c r="M1505" i="8"/>
  <c r="L1505" i="8"/>
  <c r="K1505" i="8"/>
  <c r="J1505" i="8"/>
  <c r="N1504" i="8"/>
  <c r="M1504" i="8"/>
  <c r="L1504" i="8"/>
  <c r="K1504" i="8"/>
  <c r="J1504" i="8"/>
  <c r="N1503" i="8"/>
  <c r="M1503" i="8"/>
  <c r="L1503" i="8"/>
  <c r="K1503" i="8"/>
  <c r="J1503" i="8"/>
  <c r="N1502" i="8"/>
  <c r="M1502" i="8"/>
  <c r="L1502" i="8"/>
  <c r="K1502" i="8"/>
  <c r="J1502" i="8"/>
  <c r="N1501" i="8"/>
  <c r="M1501" i="8"/>
  <c r="L1501" i="8"/>
  <c r="K1501" i="8"/>
  <c r="J1501" i="8"/>
  <c r="N1500" i="8"/>
  <c r="M1500" i="8"/>
  <c r="L1500" i="8"/>
  <c r="K1500" i="8"/>
  <c r="J1500" i="8"/>
  <c r="N1499" i="8"/>
  <c r="M1499" i="8"/>
  <c r="L1499" i="8"/>
  <c r="K1499" i="8"/>
  <c r="J1499" i="8"/>
  <c r="N1498" i="8"/>
  <c r="M1498" i="8"/>
  <c r="L1498" i="8"/>
  <c r="K1498" i="8"/>
  <c r="J1498" i="8"/>
  <c r="N1497" i="8"/>
  <c r="M1497" i="8"/>
  <c r="L1497" i="8"/>
  <c r="K1497" i="8"/>
  <c r="J1497" i="8"/>
  <c r="N1496" i="8"/>
  <c r="M1496" i="8"/>
  <c r="L1496" i="8"/>
  <c r="K1496" i="8"/>
  <c r="J1496" i="8"/>
  <c r="N1495" i="8"/>
  <c r="M1495" i="8"/>
  <c r="L1495" i="8"/>
  <c r="K1495" i="8"/>
  <c r="J1495" i="8"/>
  <c r="N1494" i="8"/>
  <c r="M1494" i="8"/>
  <c r="L1494" i="8"/>
  <c r="K1494" i="8"/>
  <c r="J1494" i="8"/>
  <c r="N1493" i="8"/>
  <c r="M1493" i="8"/>
  <c r="L1493" i="8"/>
  <c r="K1493" i="8"/>
  <c r="J1493" i="8"/>
  <c r="N1492" i="8"/>
  <c r="M1492" i="8"/>
  <c r="L1492" i="8"/>
  <c r="K1492" i="8"/>
  <c r="J1492" i="8"/>
  <c r="N1491" i="8"/>
  <c r="M1491" i="8"/>
  <c r="L1491" i="8"/>
  <c r="K1491" i="8"/>
  <c r="J1491" i="8"/>
  <c r="N1490" i="8"/>
  <c r="M1490" i="8"/>
  <c r="L1490" i="8"/>
  <c r="K1490" i="8"/>
  <c r="J1490" i="8"/>
  <c r="N1489" i="8"/>
  <c r="M1489" i="8"/>
  <c r="L1489" i="8"/>
  <c r="K1489" i="8"/>
  <c r="J1489" i="8"/>
  <c r="N1488" i="8"/>
  <c r="M1488" i="8"/>
  <c r="L1488" i="8"/>
  <c r="K1488" i="8"/>
  <c r="J1488" i="8"/>
  <c r="N1487" i="8"/>
  <c r="M1487" i="8"/>
  <c r="L1487" i="8"/>
  <c r="K1487" i="8"/>
  <c r="J1487" i="8"/>
  <c r="N1486" i="8"/>
  <c r="M1486" i="8"/>
  <c r="L1486" i="8"/>
  <c r="K1486" i="8"/>
  <c r="J1486" i="8"/>
  <c r="N1485" i="8"/>
  <c r="M1485" i="8"/>
  <c r="L1485" i="8"/>
  <c r="K1485" i="8"/>
  <c r="J1485" i="8"/>
  <c r="N1484" i="8"/>
  <c r="M1484" i="8"/>
  <c r="L1484" i="8"/>
  <c r="K1484" i="8"/>
  <c r="J1484" i="8"/>
  <c r="N1483" i="8"/>
  <c r="M1483" i="8"/>
  <c r="L1483" i="8"/>
  <c r="K1483" i="8"/>
  <c r="J1483" i="8"/>
  <c r="N1482" i="8"/>
  <c r="M1482" i="8"/>
  <c r="L1482" i="8"/>
  <c r="K1482" i="8"/>
  <c r="J1482" i="8"/>
  <c r="N1481" i="8"/>
  <c r="M1481" i="8"/>
  <c r="L1481" i="8"/>
  <c r="K1481" i="8"/>
  <c r="J1481" i="8"/>
  <c r="N1480" i="8"/>
  <c r="M1480" i="8"/>
  <c r="L1480" i="8"/>
  <c r="K1480" i="8"/>
  <c r="J1480" i="8"/>
  <c r="N1479" i="8"/>
  <c r="M1479" i="8"/>
  <c r="L1479" i="8"/>
  <c r="K1479" i="8"/>
  <c r="J1479" i="8"/>
  <c r="N1478" i="8"/>
  <c r="M1478" i="8"/>
  <c r="L1478" i="8"/>
  <c r="K1478" i="8"/>
  <c r="J1478" i="8"/>
  <c r="N1477" i="8"/>
  <c r="M1477" i="8"/>
  <c r="L1477" i="8"/>
  <c r="K1477" i="8"/>
  <c r="J1477" i="8"/>
  <c r="N1476" i="8"/>
  <c r="M1476" i="8"/>
  <c r="L1476" i="8"/>
  <c r="K1476" i="8"/>
  <c r="J1476" i="8"/>
  <c r="N1475" i="8"/>
  <c r="M1475" i="8"/>
  <c r="L1475" i="8"/>
  <c r="K1475" i="8"/>
  <c r="J1475" i="8"/>
  <c r="N1474" i="8"/>
  <c r="M1474" i="8"/>
  <c r="L1474" i="8"/>
  <c r="K1474" i="8"/>
  <c r="J1474" i="8"/>
  <c r="N1473" i="8"/>
  <c r="M1473" i="8"/>
  <c r="L1473" i="8"/>
  <c r="K1473" i="8"/>
  <c r="J1473" i="8"/>
  <c r="N1472" i="8"/>
  <c r="M1472" i="8"/>
  <c r="L1472" i="8"/>
  <c r="K1472" i="8"/>
  <c r="J1472" i="8"/>
  <c r="N1471" i="8"/>
  <c r="M1471" i="8"/>
  <c r="L1471" i="8"/>
  <c r="K1471" i="8"/>
  <c r="J1471" i="8"/>
  <c r="N1470" i="8"/>
  <c r="M1470" i="8"/>
  <c r="L1470" i="8"/>
  <c r="K1470" i="8"/>
  <c r="J1470" i="8"/>
  <c r="N1469" i="8"/>
  <c r="M1469" i="8"/>
  <c r="L1469" i="8"/>
  <c r="K1469" i="8"/>
  <c r="J1469" i="8"/>
  <c r="N1468" i="8"/>
  <c r="M1468" i="8"/>
  <c r="L1468" i="8"/>
  <c r="K1468" i="8"/>
  <c r="J1468" i="8"/>
  <c r="N1467" i="8"/>
  <c r="M1467" i="8"/>
  <c r="L1467" i="8"/>
  <c r="K1467" i="8"/>
  <c r="J1467" i="8"/>
  <c r="N1466" i="8"/>
  <c r="M1466" i="8"/>
  <c r="L1466" i="8"/>
  <c r="K1466" i="8"/>
  <c r="J1466" i="8"/>
  <c r="N1465" i="8"/>
  <c r="M1465" i="8"/>
  <c r="L1465" i="8"/>
  <c r="K1465" i="8"/>
  <c r="J1465" i="8"/>
  <c r="N1464" i="8"/>
  <c r="M1464" i="8"/>
  <c r="L1464" i="8"/>
  <c r="K1464" i="8"/>
  <c r="J1464" i="8"/>
  <c r="N1463" i="8"/>
  <c r="M1463" i="8"/>
  <c r="L1463" i="8"/>
  <c r="K1463" i="8"/>
  <c r="J1463" i="8"/>
  <c r="N1462" i="8"/>
  <c r="M1462" i="8"/>
  <c r="L1462" i="8"/>
  <c r="K1462" i="8"/>
  <c r="J1462" i="8"/>
  <c r="N1461" i="8"/>
  <c r="M1461" i="8"/>
  <c r="L1461" i="8"/>
  <c r="K1461" i="8"/>
  <c r="J1461" i="8"/>
  <c r="N1460" i="8"/>
  <c r="M1460" i="8"/>
  <c r="L1460" i="8"/>
  <c r="K1460" i="8"/>
  <c r="J1460" i="8"/>
  <c r="N1459" i="8"/>
  <c r="M1459" i="8"/>
  <c r="L1459" i="8"/>
  <c r="K1459" i="8"/>
  <c r="J1459" i="8"/>
  <c r="N1458" i="8"/>
  <c r="M1458" i="8"/>
  <c r="L1458" i="8"/>
  <c r="K1458" i="8"/>
  <c r="J1458" i="8"/>
  <c r="N1457" i="8"/>
  <c r="M1457" i="8"/>
  <c r="L1457" i="8"/>
  <c r="K1457" i="8"/>
  <c r="J1457" i="8"/>
  <c r="N1456" i="8"/>
  <c r="M1456" i="8"/>
  <c r="L1456" i="8"/>
  <c r="K1456" i="8"/>
  <c r="J1456" i="8"/>
  <c r="N1455" i="8"/>
  <c r="M1455" i="8"/>
  <c r="L1455" i="8"/>
  <c r="K1455" i="8"/>
  <c r="J1455" i="8"/>
  <c r="N1454" i="8"/>
  <c r="M1454" i="8"/>
  <c r="L1454" i="8"/>
  <c r="K1454" i="8"/>
  <c r="J1454" i="8"/>
  <c r="N1453" i="8"/>
  <c r="M1453" i="8"/>
  <c r="L1453" i="8"/>
  <c r="K1453" i="8"/>
  <c r="J1453" i="8"/>
  <c r="N1452" i="8"/>
  <c r="M1452" i="8"/>
  <c r="L1452" i="8"/>
  <c r="K1452" i="8"/>
  <c r="J1452" i="8"/>
  <c r="N1451" i="8"/>
  <c r="M1451" i="8"/>
  <c r="L1451" i="8"/>
  <c r="K1451" i="8"/>
  <c r="J1451" i="8"/>
  <c r="N1450" i="8"/>
  <c r="M1450" i="8"/>
  <c r="L1450" i="8"/>
  <c r="K1450" i="8"/>
  <c r="J1450" i="8"/>
  <c r="N1449" i="8"/>
  <c r="M1449" i="8"/>
  <c r="L1449" i="8"/>
  <c r="K1449" i="8"/>
  <c r="J1449" i="8"/>
  <c r="N1448" i="8"/>
  <c r="M1448" i="8"/>
  <c r="L1448" i="8"/>
  <c r="K1448" i="8"/>
  <c r="J1448" i="8"/>
  <c r="N1447" i="8"/>
  <c r="M1447" i="8"/>
  <c r="L1447" i="8"/>
  <c r="K1447" i="8"/>
  <c r="J1447" i="8"/>
  <c r="N1446" i="8"/>
  <c r="M1446" i="8"/>
  <c r="L1446" i="8"/>
  <c r="K1446" i="8"/>
  <c r="J1446" i="8"/>
  <c r="N1445" i="8"/>
  <c r="M1445" i="8"/>
  <c r="L1445" i="8"/>
  <c r="K1445" i="8"/>
  <c r="J1445" i="8"/>
  <c r="N1444" i="8"/>
  <c r="M1444" i="8"/>
  <c r="L1444" i="8"/>
  <c r="K1444" i="8"/>
  <c r="J1444" i="8"/>
  <c r="N1443" i="8"/>
  <c r="M1443" i="8"/>
  <c r="L1443" i="8"/>
  <c r="K1443" i="8"/>
  <c r="J1443" i="8"/>
  <c r="N1442" i="8"/>
  <c r="M1442" i="8"/>
  <c r="L1442" i="8"/>
  <c r="K1442" i="8"/>
  <c r="J1442" i="8"/>
  <c r="N1441" i="8"/>
  <c r="M1441" i="8"/>
  <c r="L1441" i="8"/>
  <c r="K1441" i="8"/>
  <c r="J1441" i="8"/>
  <c r="N1440" i="8"/>
  <c r="M1440" i="8"/>
  <c r="L1440" i="8"/>
  <c r="K1440" i="8"/>
  <c r="J1440" i="8"/>
  <c r="N1439" i="8"/>
  <c r="M1439" i="8"/>
  <c r="L1439" i="8"/>
  <c r="K1439" i="8"/>
  <c r="J1439" i="8"/>
  <c r="N1438" i="8"/>
  <c r="M1438" i="8"/>
  <c r="L1438" i="8"/>
  <c r="K1438" i="8"/>
  <c r="J1438" i="8"/>
  <c r="N1437" i="8"/>
  <c r="M1437" i="8"/>
  <c r="L1437" i="8"/>
  <c r="K1437" i="8"/>
  <c r="J1437" i="8"/>
  <c r="N1436" i="8"/>
  <c r="M1436" i="8"/>
  <c r="L1436" i="8"/>
  <c r="K1436" i="8"/>
  <c r="J1436" i="8"/>
  <c r="N1435" i="8"/>
  <c r="M1435" i="8"/>
  <c r="L1435" i="8"/>
  <c r="K1435" i="8"/>
  <c r="J1435" i="8"/>
  <c r="N1434" i="8"/>
  <c r="M1434" i="8"/>
  <c r="L1434" i="8"/>
  <c r="K1434" i="8"/>
  <c r="J1434" i="8"/>
  <c r="N1433" i="8"/>
  <c r="M1433" i="8"/>
  <c r="L1433" i="8"/>
  <c r="K1433" i="8"/>
  <c r="J1433" i="8"/>
  <c r="N1432" i="8"/>
  <c r="M1432" i="8"/>
  <c r="L1432" i="8"/>
  <c r="K1432" i="8"/>
  <c r="J1432" i="8"/>
  <c r="N1431" i="8"/>
  <c r="M1431" i="8"/>
  <c r="L1431" i="8"/>
  <c r="K1431" i="8"/>
  <c r="J1431" i="8"/>
  <c r="N1430" i="8"/>
  <c r="M1430" i="8"/>
  <c r="L1430" i="8"/>
  <c r="K1430" i="8"/>
  <c r="J1430" i="8"/>
  <c r="N1429" i="8"/>
  <c r="M1429" i="8"/>
  <c r="L1429" i="8"/>
  <c r="K1429" i="8"/>
  <c r="J1429" i="8"/>
  <c r="N1428" i="8"/>
  <c r="M1428" i="8"/>
  <c r="L1428" i="8"/>
  <c r="K1428" i="8"/>
  <c r="J1428" i="8"/>
  <c r="N1427" i="8"/>
  <c r="M1427" i="8"/>
  <c r="L1427" i="8"/>
  <c r="K1427" i="8"/>
  <c r="J1427" i="8"/>
  <c r="N1426" i="8"/>
  <c r="M1426" i="8"/>
  <c r="L1426" i="8"/>
  <c r="K1426" i="8"/>
  <c r="J1426" i="8"/>
  <c r="N1425" i="8"/>
  <c r="M1425" i="8"/>
  <c r="L1425" i="8"/>
  <c r="K1425" i="8"/>
  <c r="J1425" i="8"/>
  <c r="N1424" i="8"/>
  <c r="M1424" i="8"/>
  <c r="L1424" i="8"/>
  <c r="K1424" i="8"/>
  <c r="J1424" i="8"/>
  <c r="N1423" i="8"/>
  <c r="M1423" i="8"/>
  <c r="L1423" i="8"/>
  <c r="K1423" i="8"/>
  <c r="J1423" i="8"/>
  <c r="N1422" i="8"/>
  <c r="M1422" i="8"/>
  <c r="L1422" i="8"/>
  <c r="K1422" i="8"/>
  <c r="J1422" i="8"/>
  <c r="N1421" i="8"/>
  <c r="M1421" i="8"/>
  <c r="L1421" i="8"/>
  <c r="K1421" i="8"/>
  <c r="J1421" i="8"/>
  <c r="N1420" i="8"/>
  <c r="M1420" i="8"/>
  <c r="L1420" i="8"/>
  <c r="K1420" i="8"/>
  <c r="J1420" i="8"/>
  <c r="N1419" i="8"/>
  <c r="M1419" i="8"/>
  <c r="L1419" i="8"/>
  <c r="K1419" i="8"/>
  <c r="J1419" i="8"/>
  <c r="N1418" i="8"/>
  <c r="M1418" i="8"/>
  <c r="L1418" i="8"/>
  <c r="K1418" i="8"/>
  <c r="J1418" i="8"/>
  <c r="N1417" i="8"/>
  <c r="M1417" i="8"/>
  <c r="L1417" i="8"/>
  <c r="K1417" i="8"/>
  <c r="J1417" i="8"/>
  <c r="N1416" i="8"/>
  <c r="M1416" i="8"/>
  <c r="L1416" i="8"/>
  <c r="K1416" i="8"/>
  <c r="J1416" i="8"/>
  <c r="N1415" i="8"/>
  <c r="M1415" i="8"/>
  <c r="L1415" i="8"/>
  <c r="K1415" i="8"/>
  <c r="J1415" i="8"/>
  <c r="N1414" i="8"/>
  <c r="M1414" i="8"/>
  <c r="L1414" i="8"/>
  <c r="K1414" i="8"/>
  <c r="J1414" i="8"/>
  <c r="N1413" i="8"/>
  <c r="M1413" i="8"/>
  <c r="L1413" i="8"/>
  <c r="K1413" i="8"/>
  <c r="J1413" i="8"/>
  <c r="N1412" i="8"/>
  <c r="M1412" i="8"/>
  <c r="L1412" i="8"/>
  <c r="K1412" i="8"/>
  <c r="J1412" i="8"/>
  <c r="N1411" i="8"/>
  <c r="M1411" i="8"/>
  <c r="L1411" i="8"/>
  <c r="K1411" i="8"/>
  <c r="J1411" i="8"/>
  <c r="N1410" i="8"/>
  <c r="M1410" i="8"/>
  <c r="L1410" i="8"/>
  <c r="K1410" i="8"/>
  <c r="J1410" i="8"/>
  <c r="N1409" i="8"/>
  <c r="M1409" i="8"/>
  <c r="L1409" i="8"/>
  <c r="K1409" i="8"/>
  <c r="J1409" i="8"/>
  <c r="N1408" i="8"/>
  <c r="M1408" i="8"/>
  <c r="L1408" i="8"/>
  <c r="K1408" i="8"/>
  <c r="J1408" i="8"/>
  <c r="N1407" i="8"/>
  <c r="M1407" i="8"/>
  <c r="L1407" i="8"/>
  <c r="K1407" i="8"/>
  <c r="J1407" i="8"/>
  <c r="N1406" i="8"/>
  <c r="M1406" i="8"/>
  <c r="L1406" i="8"/>
  <c r="K1406" i="8"/>
  <c r="J1406" i="8"/>
  <c r="N1405" i="8"/>
  <c r="M1405" i="8"/>
  <c r="L1405" i="8"/>
  <c r="K1405" i="8"/>
  <c r="J1405" i="8"/>
  <c r="N1404" i="8"/>
  <c r="M1404" i="8"/>
  <c r="L1404" i="8"/>
  <c r="K1404" i="8"/>
  <c r="J1404" i="8"/>
  <c r="N1403" i="8"/>
  <c r="M1403" i="8"/>
  <c r="L1403" i="8"/>
  <c r="K1403" i="8"/>
  <c r="J1403" i="8"/>
  <c r="N1402" i="8"/>
  <c r="M1402" i="8"/>
  <c r="L1402" i="8"/>
  <c r="K1402" i="8"/>
  <c r="J1402" i="8"/>
  <c r="N1401" i="8"/>
  <c r="M1401" i="8"/>
  <c r="L1401" i="8"/>
  <c r="K1401" i="8"/>
  <c r="J1401" i="8"/>
  <c r="N1400" i="8"/>
  <c r="M1400" i="8"/>
  <c r="L1400" i="8"/>
  <c r="K1400" i="8"/>
  <c r="J1400" i="8"/>
  <c r="N1399" i="8"/>
  <c r="M1399" i="8"/>
  <c r="L1399" i="8"/>
  <c r="K1399" i="8"/>
  <c r="J1399" i="8"/>
  <c r="N1398" i="8"/>
  <c r="M1398" i="8"/>
  <c r="L1398" i="8"/>
  <c r="K1398" i="8"/>
  <c r="J1398" i="8"/>
  <c r="N1397" i="8"/>
  <c r="M1397" i="8"/>
  <c r="L1397" i="8"/>
  <c r="K1397" i="8"/>
  <c r="J1397" i="8"/>
  <c r="N1396" i="8"/>
  <c r="M1396" i="8"/>
  <c r="L1396" i="8"/>
  <c r="K1396" i="8"/>
  <c r="J1396" i="8"/>
  <c r="N1395" i="8"/>
  <c r="M1395" i="8"/>
  <c r="L1395" i="8"/>
  <c r="K1395" i="8"/>
  <c r="J1395" i="8"/>
  <c r="N1394" i="8"/>
  <c r="M1394" i="8"/>
  <c r="L1394" i="8"/>
  <c r="K1394" i="8"/>
  <c r="J1394" i="8"/>
  <c r="N1393" i="8"/>
  <c r="M1393" i="8"/>
  <c r="L1393" i="8"/>
  <c r="K1393" i="8"/>
  <c r="J1393" i="8"/>
  <c r="N1392" i="8"/>
  <c r="M1392" i="8"/>
  <c r="L1392" i="8"/>
  <c r="K1392" i="8"/>
  <c r="J1392" i="8"/>
  <c r="N1391" i="8"/>
  <c r="M1391" i="8"/>
  <c r="L1391" i="8"/>
  <c r="K1391" i="8"/>
  <c r="J1391" i="8"/>
  <c r="N1390" i="8"/>
  <c r="M1390" i="8"/>
  <c r="L1390" i="8"/>
  <c r="K1390" i="8"/>
  <c r="J1390" i="8"/>
  <c r="N1389" i="8"/>
  <c r="M1389" i="8"/>
  <c r="L1389" i="8"/>
  <c r="K1389" i="8"/>
  <c r="J1389" i="8"/>
  <c r="N1388" i="8"/>
  <c r="M1388" i="8"/>
  <c r="L1388" i="8"/>
  <c r="K1388" i="8"/>
  <c r="J1388" i="8"/>
  <c r="N1387" i="8"/>
  <c r="M1387" i="8"/>
  <c r="L1387" i="8"/>
  <c r="K1387" i="8"/>
  <c r="J1387" i="8"/>
  <c r="N1386" i="8"/>
  <c r="M1386" i="8"/>
  <c r="L1386" i="8"/>
  <c r="K1386" i="8"/>
  <c r="J1386" i="8"/>
  <c r="N1385" i="8"/>
  <c r="M1385" i="8"/>
  <c r="L1385" i="8"/>
  <c r="K1385" i="8"/>
  <c r="J1385" i="8"/>
  <c r="N1384" i="8"/>
  <c r="M1384" i="8"/>
  <c r="L1384" i="8"/>
  <c r="K1384" i="8"/>
  <c r="J1384" i="8"/>
  <c r="N1383" i="8"/>
  <c r="M1383" i="8"/>
  <c r="L1383" i="8"/>
  <c r="K1383" i="8"/>
  <c r="J1383" i="8"/>
  <c r="N1382" i="8"/>
  <c r="M1382" i="8"/>
  <c r="L1382" i="8"/>
  <c r="K1382" i="8"/>
  <c r="J1382" i="8"/>
  <c r="N1381" i="8"/>
  <c r="M1381" i="8"/>
  <c r="L1381" i="8"/>
  <c r="K1381" i="8"/>
  <c r="J1381" i="8"/>
  <c r="N1380" i="8"/>
  <c r="M1380" i="8"/>
  <c r="L1380" i="8"/>
  <c r="K1380" i="8"/>
  <c r="J1380" i="8"/>
  <c r="N1379" i="8"/>
  <c r="M1379" i="8"/>
  <c r="L1379" i="8"/>
  <c r="K1379" i="8"/>
  <c r="J1379" i="8"/>
  <c r="N1378" i="8"/>
  <c r="M1378" i="8"/>
  <c r="L1378" i="8"/>
  <c r="K1378" i="8"/>
  <c r="J1378" i="8"/>
  <c r="N1377" i="8"/>
  <c r="M1377" i="8"/>
  <c r="L1377" i="8"/>
  <c r="K1377" i="8"/>
  <c r="J1377" i="8"/>
  <c r="N1376" i="8"/>
  <c r="M1376" i="8"/>
  <c r="L1376" i="8"/>
  <c r="K1376" i="8"/>
  <c r="J1376" i="8"/>
  <c r="N1375" i="8"/>
  <c r="M1375" i="8"/>
  <c r="L1375" i="8"/>
  <c r="K1375" i="8"/>
  <c r="J1375" i="8"/>
  <c r="N1374" i="8"/>
  <c r="M1374" i="8"/>
  <c r="L1374" i="8"/>
  <c r="K1374" i="8"/>
  <c r="J1374" i="8"/>
  <c r="N1373" i="8"/>
  <c r="M1373" i="8"/>
  <c r="L1373" i="8"/>
  <c r="K1373" i="8"/>
  <c r="J1373" i="8"/>
  <c r="N1372" i="8"/>
  <c r="M1372" i="8"/>
  <c r="L1372" i="8"/>
  <c r="K1372" i="8"/>
  <c r="J1372" i="8"/>
  <c r="N1371" i="8"/>
  <c r="M1371" i="8"/>
  <c r="L1371" i="8"/>
  <c r="K1371" i="8"/>
  <c r="J1371" i="8"/>
  <c r="N1370" i="8"/>
  <c r="M1370" i="8"/>
  <c r="L1370" i="8"/>
  <c r="K1370" i="8"/>
  <c r="J1370" i="8"/>
  <c r="N1369" i="8"/>
  <c r="M1369" i="8"/>
  <c r="L1369" i="8"/>
  <c r="K1369" i="8"/>
  <c r="J1369" i="8"/>
  <c r="N1368" i="8"/>
  <c r="M1368" i="8"/>
  <c r="L1368" i="8"/>
  <c r="K1368" i="8"/>
  <c r="J1368" i="8"/>
  <c r="N1367" i="8"/>
  <c r="M1367" i="8"/>
  <c r="L1367" i="8"/>
  <c r="K1367" i="8"/>
  <c r="J1367" i="8"/>
  <c r="N1366" i="8"/>
  <c r="M1366" i="8"/>
  <c r="L1366" i="8"/>
  <c r="K1366" i="8"/>
  <c r="J1366" i="8"/>
  <c r="N1365" i="8"/>
  <c r="M1365" i="8"/>
  <c r="L1365" i="8"/>
  <c r="K1365" i="8"/>
  <c r="J1365" i="8"/>
  <c r="N1364" i="8"/>
  <c r="M1364" i="8"/>
  <c r="L1364" i="8"/>
  <c r="K1364" i="8"/>
  <c r="J1364" i="8"/>
  <c r="N1363" i="8"/>
  <c r="M1363" i="8"/>
  <c r="L1363" i="8"/>
  <c r="K1363" i="8"/>
  <c r="J1363" i="8"/>
  <c r="N1362" i="8"/>
  <c r="M1362" i="8"/>
  <c r="L1362" i="8"/>
  <c r="K1362" i="8"/>
  <c r="J1362" i="8"/>
  <c r="N1361" i="8"/>
  <c r="M1361" i="8"/>
  <c r="L1361" i="8"/>
  <c r="K1361" i="8"/>
  <c r="J1361" i="8"/>
  <c r="N1360" i="8"/>
  <c r="M1360" i="8"/>
  <c r="L1360" i="8"/>
  <c r="K1360" i="8"/>
  <c r="J1360" i="8"/>
  <c r="N1359" i="8"/>
  <c r="M1359" i="8"/>
  <c r="L1359" i="8"/>
  <c r="K1359" i="8"/>
  <c r="J1359" i="8"/>
  <c r="N1358" i="8"/>
  <c r="M1358" i="8"/>
  <c r="L1358" i="8"/>
  <c r="K1358" i="8"/>
  <c r="J1358" i="8"/>
  <c r="N1357" i="8"/>
  <c r="M1357" i="8"/>
  <c r="L1357" i="8"/>
  <c r="K1357" i="8"/>
  <c r="J1357" i="8"/>
  <c r="N1356" i="8"/>
  <c r="M1356" i="8"/>
  <c r="L1356" i="8"/>
  <c r="K1356" i="8"/>
  <c r="J1356" i="8"/>
  <c r="N1355" i="8"/>
  <c r="M1355" i="8"/>
  <c r="L1355" i="8"/>
  <c r="K1355" i="8"/>
  <c r="J1355" i="8"/>
  <c r="N1354" i="8"/>
  <c r="M1354" i="8"/>
  <c r="L1354" i="8"/>
  <c r="K1354" i="8"/>
  <c r="J1354" i="8"/>
  <c r="N1353" i="8"/>
  <c r="M1353" i="8"/>
  <c r="L1353" i="8"/>
  <c r="K1353" i="8"/>
  <c r="J1353" i="8"/>
  <c r="N1352" i="8"/>
  <c r="M1352" i="8"/>
  <c r="L1352" i="8"/>
  <c r="K1352" i="8"/>
  <c r="J1352" i="8"/>
  <c r="N1351" i="8"/>
  <c r="M1351" i="8"/>
  <c r="L1351" i="8"/>
  <c r="K1351" i="8"/>
  <c r="J1351" i="8"/>
  <c r="N1350" i="8"/>
  <c r="M1350" i="8"/>
  <c r="L1350" i="8"/>
  <c r="K1350" i="8"/>
  <c r="J1350" i="8"/>
  <c r="N1349" i="8"/>
  <c r="M1349" i="8"/>
  <c r="L1349" i="8"/>
  <c r="K1349" i="8"/>
  <c r="J1349" i="8"/>
  <c r="N1348" i="8"/>
  <c r="M1348" i="8"/>
  <c r="L1348" i="8"/>
  <c r="K1348" i="8"/>
  <c r="J1348" i="8"/>
  <c r="N1347" i="8"/>
  <c r="M1347" i="8"/>
  <c r="L1347" i="8"/>
  <c r="K1347" i="8"/>
  <c r="J1347" i="8"/>
  <c r="N1346" i="8"/>
  <c r="M1346" i="8"/>
  <c r="L1346" i="8"/>
  <c r="K1346" i="8"/>
  <c r="J1346" i="8"/>
  <c r="N1345" i="8"/>
  <c r="M1345" i="8"/>
  <c r="L1345" i="8"/>
  <c r="K1345" i="8"/>
  <c r="J1345" i="8"/>
  <c r="N1344" i="8"/>
  <c r="M1344" i="8"/>
  <c r="L1344" i="8"/>
  <c r="K1344" i="8"/>
  <c r="J1344" i="8"/>
  <c r="N1343" i="8"/>
  <c r="M1343" i="8"/>
  <c r="L1343" i="8"/>
  <c r="K1343" i="8"/>
  <c r="J1343" i="8"/>
  <c r="N1342" i="8"/>
  <c r="M1342" i="8"/>
  <c r="L1342" i="8"/>
  <c r="K1342" i="8"/>
  <c r="J1342" i="8"/>
  <c r="N1341" i="8"/>
  <c r="M1341" i="8"/>
  <c r="L1341" i="8"/>
  <c r="K1341" i="8"/>
  <c r="J1341" i="8"/>
  <c r="N1340" i="8"/>
  <c r="M1340" i="8"/>
  <c r="L1340" i="8"/>
  <c r="K1340" i="8"/>
  <c r="J1340" i="8"/>
  <c r="N1339" i="8"/>
  <c r="M1339" i="8"/>
  <c r="L1339" i="8"/>
  <c r="K1339" i="8"/>
  <c r="J1339" i="8"/>
  <c r="N1338" i="8"/>
  <c r="M1338" i="8"/>
  <c r="L1338" i="8"/>
  <c r="K1338" i="8"/>
  <c r="J1338" i="8"/>
  <c r="N1337" i="8"/>
  <c r="M1337" i="8"/>
  <c r="L1337" i="8"/>
  <c r="K1337" i="8"/>
  <c r="J1337" i="8"/>
  <c r="N1336" i="8"/>
  <c r="M1336" i="8"/>
  <c r="L1336" i="8"/>
  <c r="K1336" i="8"/>
  <c r="J1336" i="8"/>
  <c r="N1335" i="8"/>
  <c r="M1335" i="8"/>
  <c r="L1335" i="8"/>
  <c r="K1335" i="8"/>
  <c r="J1335" i="8"/>
  <c r="N1334" i="8"/>
  <c r="M1334" i="8"/>
  <c r="L1334" i="8"/>
  <c r="K1334" i="8"/>
  <c r="J1334" i="8"/>
  <c r="N1333" i="8"/>
  <c r="M1333" i="8"/>
  <c r="L1333" i="8"/>
  <c r="K1333" i="8"/>
  <c r="J1333" i="8"/>
  <c r="N1332" i="8"/>
  <c r="M1332" i="8"/>
  <c r="L1332" i="8"/>
  <c r="K1332" i="8"/>
  <c r="J1332" i="8"/>
  <c r="N1331" i="8"/>
  <c r="M1331" i="8"/>
  <c r="L1331" i="8"/>
  <c r="K1331" i="8"/>
  <c r="J1331" i="8"/>
  <c r="N1330" i="8"/>
  <c r="M1330" i="8"/>
  <c r="L1330" i="8"/>
  <c r="K1330" i="8"/>
  <c r="J1330" i="8"/>
  <c r="N1329" i="8"/>
  <c r="M1329" i="8"/>
  <c r="L1329" i="8"/>
  <c r="K1329" i="8"/>
  <c r="J1329" i="8"/>
  <c r="N1328" i="8"/>
  <c r="M1328" i="8"/>
  <c r="L1328" i="8"/>
  <c r="K1328" i="8"/>
  <c r="J1328" i="8"/>
  <c r="N1327" i="8"/>
  <c r="M1327" i="8"/>
  <c r="L1327" i="8"/>
  <c r="K1327" i="8"/>
  <c r="J1327" i="8"/>
  <c r="N1326" i="8"/>
  <c r="M1326" i="8"/>
  <c r="L1326" i="8"/>
  <c r="K1326" i="8"/>
  <c r="J1326" i="8"/>
  <c r="N1325" i="8"/>
  <c r="M1325" i="8"/>
  <c r="L1325" i="8"/>
  <c r="K1325" i="8"/>
  <c r="J1325" i="8"/>
  <c r="N1324" i="8"/>
  <c r="M1324" i="8"/>
  <c r="L1324" i="8"/>
  <c r="K1324" i="8"/>
  <c r="J1324" i="8"/>
  <c r="N1323" i="8"/>
  <c r="M1323" i="8"/>
  <c r="L1323" i="8"/>
  <c r="K1323" i="8"/>
  <c r="J1323" i="8"/>
  <c r="N1322" i="8"/>
  <c r="M1322" i="8"/>
  <c r="L1322" i="8"/>
  <c r="K1322" i="8"/>
  <c r="J1322" i="8"/>
  <c r="N1321" i="8"/>
  <c r="M1321" i="8"/>
  <c r="L1321" i="8"/>
  <c r="K1321" i="8"/>
  <c r="J1321" i="8"/>
  <c r="N1320" i="8"/>
  <c r="M1320" i="8"/>
  <c r="L1320" i="8"/>
  <c r="K1320" i="8"/>
  <c r="J1320" i="8"/>
  <c r="N1319" i="8"/>
  <c r="M1319" i="8"/>
  <c r="L1319" i="8"/>
  <c r="K1319" i="8"/>
  <c r="J1319" i="8"/>
  <c r="N1318" i="8"/>
  <c r="M1318" i="8"/>
  <c r="L1318" i="8"/>
  <c r="K1318" i="8"/>
  <c r="J1318" i="8"/>
  <c r="N1317" i="8"/>
  <c r="M1317" i="8"/>
  <c r="L1317" i="8"/>
  <c r="K1317" i="8"/>
  <c r="J1317" i="8"/>
  <c r="N1316" i="8"/>
  <c r="M1316" i="8"/>
  <c r="L1316" i="8"/>
  <c r="K1316" i="8"/>
  <c r="J1316" i="8"/>
  <c r="N1315" i="8"/>
  <c r="M1315" i="8"/>
  <c r="L1315" i="8"/>
  <c r="K1315" i="8"/>
  <c r="J1315" i="8"/>
  <c r="N1314" i="8"/>
  <c r="M1314" i="8"/>
  <c r="L1314" i="8"/>
  <c r="K1314" i="8"/>
  <c r="J1314" i="8"/>
  <c r="N1313" i="8"/>
  <c r="M1313" i="8"/>
  <c r="L1313" i="8"/>
  <c r="K1313" i="8"/>
  <c r="J1313" i="8"/>
  <c r="N1312" i="8"/>
  <c r="M1312" i="8"/>
  <c r="L1312" i="8"/>
  <c r="K1312" i="8"/>
  <c r="J1312" i="8"/>
  <c r="N1311" i="8"/>
  <c r="M1311" i="8"/>
  <c r="L1311" i="8"/>
  <c r="K1311" i="8"/>
  <c r="J1311" i="8"/>
  <c r="N1310" i="8"/>
  <c r="M1310" i="8"/>
  <c r="L1310" i="8"/>
  <c r="K1310" i="8"/>
  <c r="J1310" i="8"/>
  <c r="N1309" i="8"/>
  <c r="M1309" i="8"/>
  <c r="L1309" i="8"/>
  <c r="K1309" i="8"/>
  <c r="J1309" i="8"/>
  <c r="N1308" i="8"/>
  <c r="M1308" i="8"/>
  <c r="L1308" i="8"/>
  <c r="K1308" i="8"/>
  <c r="J1308" i="8"/>
  <c r="N1307" i="8"/>
  <c r="M1307" i="8"/>
  <c r="L1307" i="8"/>
  <c r="K1307" i="8"/>
  <c r="J1307" i="8"/>
  <c r="N1306" i="8"/>
  <c r="M1306" i="8"/>
  <c r="L1306" i="8"/>
  <c r="K1306" i="8"/>
  <c r="J1306" i="8"/>
  <c r="N1305" i="8"/>
  <c r="M1305" i="8"/>
  <c r="L1305" i="8"/>
  <c r="K1305" i="8"/>
  <c r="J1305" i="8"/>
  <c r="N1304" i="8"/>
  <c r="M1304" i="8"/>
  <c r="L1304" i="8"/>
  <c r="K1304" i="8"/>
  <c r="J1304" i="8"/>
  <c r="N1303" i="8"/>
  <c r="M1303" i="8"/>
  <c r="L1303" i="8"/>
  <c r="K1303" i="8"/>
  <c r="J1303" i="8"/>
  <c r="N1302" i="8"/>
  <c r="M1302" i="8"/>
  <c r="L1302" i="8"/>
  <c r="K1302" i="8"/>
  <c r="J1302" i="8"/>
  <c r="N1301" i="8"/>
  <c r="M1301" i="8"/>
  <c r="L1301" i="8"/>
  <c r="K1301" i="8"/>
  <c r="J1301" i="8"/>
  <c r="N1300" i="8"/>
  <c r="M1300" i="8"/>
  <c r="L1300" i="8"/>
  <c r="K1300" i="8"/>
  <c r="J1300" i="8"/>
  <c r="N1299" i="8"/>
  <c r="M1299" i="8"/>
  <c r="L1299" i="8"/>
  <c r="K1299" i="8"/>
  <c r="J1299" i="8"/>
  <c r="N1298" i="8"/>
  <c r="M1298" i="8"/>
  <c r="L1298" i="8"/>
  <c r="K1298" i="8"/>
  <c r="J1298" i="8"/>
  <c r="N1297" i="8"/>
  <c r="M1297" i="8"/>
  <c r="L1297" i="8"/>
  <c r="K1297" i="8"/>
  <c r="J1297" i="8"/>
  <c r="N1296" i="8"/>
  <c r="M1296" i="8"/>
  <c r="L1296" i="8"/>
  <c r="K1296" i="8"/>
  <c r="J1296" i="8"/>
  <c r="N1295" i="8"/>
  <c r="M1295" i="8"/>
  <c r="L1295" i="8"/>
  <c r="K1295" i="8"/>
  <c r="J1295" i="8"/>
  <c r="N1294" i="8"/>
  <c r="M1294" i="8"/>
  <c r="L1294" i="8"/>
  <c r="K1294" i="8"/>
  <c r="J1294" i="8"/>
  <c r="N1293" i="8"/>
  <c r="M1293" i="8"/>
  <c r="L1293" i="8"/>
  <c r="K1293" i="8"/>
  <c r="J1293" i="8"/>
  <c r="N1292" i="8"/>
  <c r="M1292" i="8"/>
  <c r="L1292" i="8"/>
  <c r="K1292" i="8"/>
  <c r="J1292" i="8"/>
  <c r="N1291" i="8"/>
  <c r="M1291" i="8"/>
  <c r="L1291" i="8"/>
  <c r="K1291" i="8"/>
  <c r="J1291" i="8"/>
  <c r="N1290" i="8"/>
  <c r="M1290" i="8"/>
  <c r="L1290" i="8"/>
  <c r="K1290" i="8"/>
  <c r="J1290" i="8"/>
  <c r="N1289" i="8"/>
  <c r="M1289" i="8"/>
  <c r="L1289" i="8"/>
  <c r="K1289" i="8"/>
  <c r="J1289" i="8"/>
  <c r="N1288" i="8"/>
  <c r="M1288" i="8"/>
  <c r="L1288" i="8"/>
  <c r="K1288" i="8"/>
  <c r="J1288" i="8"/>
  <c r="N1287" i="8"/>
  <c r="M1287" i="8"/>
  <c r="L1287" i="8"/>
  <c r="K1287" i="8"/>
  <c r="J1287" i="8"/>
  <c r="N1286" i="8"/>
  <c r="M1286" i="8"/>
  <c r="L1286" i="8"/>
  <c r="K1286" i="8"/>
  <c r="J1286" i="8"/>
  <c r="N1285" i="8"/>
  <c r="M1285" i="8"/>
  <c r="L1285" i="8"/>
  <c r="K1285" i="8"/>
  <c r="J1285" i="8"/>
  <c r="N1284" i="8"/>
  <c r="M1284" i="8"/>
  <c r="L1284" i="8"/>
  <c r="K1284" i="8"/>
  <c r="J1284" i="8"/>
  <c r="N1283" i="8"/>
  <c r="M1283" i="8"/>
  <c r="L1283" i="8"/>
  <c r="K1283" i="8"/>
  <c r="J1283" i="8"/>
  <c r="N1282" i="8"/>
  <c r="M1282" i="8"/>
  <c r="L1282" i="8"/>
  <c r="K1282" i="8"/>
  <c r="J1282" i="8"/>
  <c r="N1281" i="8"/>
  <c r="M1281" i="8"/>
  <c r="L1281" i="8"/>
  <c r="K1281" i="8"/>
  <c r="J1281" i="8"/>
  <c r="N1280" i="8"/>
  <c r="M1280" i="8"/>
  <c r="L1280" i="8"/>
  <c r="K1280" i="8"/>
  <c r="J1280" i="8"/>
  <c r="N1279" i="8"/>
  <c r="M1279" i="8"/>
  <c r="L1279" i="8"/>
  <c r="K1279" i="8"/>
  <c r="J1279" i="8"/>
  <c r="N1278" i="8"/>
  <c r="M1278" i="8"/>
  <c r="L1278" i="8"/>
  <c r="K1278" i="8"/>
  <c r="J1278" i="8"/>
  <c r="N1277" i="8"/>
  <c r="M1277" i="8"/>
  <c r="L1277" i="8"/>
  <c r="K1277" i="8"/>
  <c r="J1277" i="8"/>
  <c r="N1276" i="8"/>
  <c r="M1276" i="8"/>
  <c r="L1276" i="8"/>
  <c r="K1276" i="8"/>
  <c r="J1276" i="8"/>
  <c r="N1275" i="8"/>
  <c r="M1275" i="8"/>
  <c r="L1275" i="8"/>
  <c r="K1275" i="8"/>
  <c r="J1275" i="8"/>
  <c r="N1274" i="8"/>
  <c r="M1274" i="8"/>
  <c r="L1274" i="8"/>
  <c r="K1274" i="8"/>
  <c r="J1274" i="8"/>
  <c r="N1273" i="8"/>
  <c r="M1273" i="8"/>
  <c r="L1273" i="8"/>
  <c r="K1273" i="8"/>
  <c r="J1273" i="8"/>
  <c r="N1272" i="8"/>
  <c r="M1272" i="8"/>
  <c r="L1272" i="8"/>
  <c r="K1272" i="8"/>
  <c r="J1272" i="8"/>
  <c r="N1271" i="8"/>
  <c r="M1271" i="8"/>
  <c r="L1271" i="8"/>
  <c r="K1271" i="8"/>
  <c r="J1271" i="8"/>
  <c r="N1270" i="8"/>
  <c r="M1270" i="8"/>
  <c r="L1270" i="8"/>
  <c r="K1270" i="8"/>
  <c r="J1270" i="8"/>
  <c r="N1269" i="8"/>
  <c r="M1269" i="8"/>
  <c r="L1269" i="8"/>
  <c r="K1269" i="8"/>
  <c r="J1269" i="8"/>
  <c r="N1268" i="8"/>
  <c r="M1268" i="8"/>
  <c r="L1268" i="8"/>
  <c r="K1268" i="8"/>
  <c r="J1268" i="8"/>
  <c r="N1267" i="8"/>
  <c r="M1267" i="8"/>
  <c r="L1267" i="8"/>
  <c r="K1267" i="8"/>
  <c r="J1267" i="8"/>
  <c r="N1266" i="8"/>
  <c r="M1266" i="8"/>
  <c r="L1266" i="8"/>
  <c r="K1266" i="8"/>
  <c r="J1266" i="8"/>
  <c r="N1265" i="8"/>
  <c r="M1265" i="8"/>
  <c r="L1265" i="8"/>
  <c r="K1265" i="8"/>
  <c r="J1265" i="8"/>
  <c r="N1264" i="8"/>
  <c r="M1264" i="8"/>
  <c r="L1264" i="8"/>
  <c r="K1264" i="8"/>
  <c r="J1264" i="8"/>
  <c r="N1263" i="8"/>
  <c r="M1263" i="8"/>
  <c r="L1263" i="8"/>
  <c r="K1263" i="8"/>
  <c r="J1263" i="8"/>
  <c r="N1262" i="8"/>
  <c r="M1262" i="8"/>
  <c r="L1262" i="8"/>
  <c r="K1262" i="8"/>
  <c r="J1262" i="8"/>
  <c r="N1261" i="8"/>
  <c r="M1261" i="8"/>
  <c r="L1261" i="8"/>
  <c r="K1261" i="8"/>
  <c r="J1261" i="8"/>
  <c r="N1260" i="8"/>
  <c r="M1260" i="8"/>
  <c r="L1260" i="8"/>
  <c r="K1260" i="8"/>
  <c r="J1260" i="8"/>
  <c r="N1259" i="8"/>
  <c r="M1259" i="8"/>
  <c r="L1259" i="8"/>
  <c r="K1259" i="8"/>
  <c r="J1259" i="8"/>
  <c r="N1258" i="8"/>
  <c r="M1258" i="8"/>
  <c r="L1258" i="8"/>
  <c r="K1258" i="8"/>
  <c r="J1258" i="8"/>
  <c r="N1257" i="8"/>
  <c r="M1257" i="8"/>
  <c r="L1257" i="8"/>
  <c r="K1257" i="8"/>
  <c r="J1257" i="8"/>
  <c r="N1256" i="8"/>
  <c r="M1256" i="8"/>
  <c r="L1256" i="8"/>
  <c r="K1256" i="8"/>
  <c r="J1256" i="8"/>
  <c r="N1255" i="8"/>
  <c r="M1255" i="8"/>
  <c r="L1255" i="8"/>
  <c r="K1255" i="8"/>
  <c r="J1255" i="8"/>
  <c r="N1254" i="8"/>
  <c r="M1254" i="8"/>
  <c r="L1254" i="8"/>
  <c r="K1254" i="8"/>
  <c r="J1254" i="8"/>
  <c r="N1253" i="8"/>
  <c r="M1253" i="8"/>
  <c r="L1253" i="8"/>
  <c r="K1253" i="8"/>
  <c r="J1253" i="8"/>
  <c r="N1252" i="8"/>
  <c r="M1252" i="8"/>
  <c r="L1252" i="8"/>
  <c r="K1252" i="8"/>
  <c r="J1252" i="8"/>
  <c r="N1251" i="8"/>
  <c r="M1251" i="8"/>
  <c r="L1251" i="8"/>
  <c r="K1251" i="8"/>
  <c r="J1251" i="8"/>
  <c r="N1250" i="8"/>
  <c r="M1250" i="8"/>
  <c r="L1250" i="8"/>
  <c r="K1250" i="8"/>
  <c r="J1250" i="8"/>
  <c r="N1249" i="8"/>
  <c r="M1249" i="8"/>
  <c r="L1249" i="8"/>
  <c r="K1249" i="8"/>
  <c r="J1249" i="8"/>
  <c r="N1248" i="8"/>
  <c r="M1248" i="8"/>
  <c r="L1248" i="8"/>
  <c r="K1248" i="8"/>
  <c r="J1248" i="8"/>
  <c r="N1247" i="8"/>
  <c r="M1247" i="8"/>
  <c r="L1247" i="8"/>
  <c r="K1247" i="8"/>
  <c r="J1247" i="8"/>
  <c r="N1246" i="8"/>
  <c r="M1246" i="8"/>
  <c r="L1246" i="8"/>
  <c r="K1246" i="8"/>
  <c r="J1246" i="8"/>
  <c r="N1245" i="8"/>
  <c r="M1245" i="8"/>
  <c r="L1245" i="8"/>
  <c r="K1245" i="8"/>
  <c r="J1245" i="8"/>
  <c r="N1244" i="8"/>
  <c r="M1244" i="8"/>
  <c r="L1244" i="8"/>
  <c r="K1244" i="8"/>
  <c r="J1244" i="8"/>
  <c r="N1243" i="8"/>
  <c r="M1243" i="8"/>
  <c r="L1243" i="8"/>
  <c r="K1243" i="8"/>
  <c r="J1243" i="8"/>
  <c r="N1242" i="8"/>
  <c r="M1242" i="8"/>
  <c r="L1242" i="8"/>
  <c r="K1242" i="8"/>
  <c r="J1242" i="8"/>
  <c r="N1241" i="8"/>
  <c r="M1241" i="8"/>
  <c r="L1241" i="8"/>
  <c r="K1241" i="8"/>
  <c r="J1241" i="8"/>
  <c r="N1240" i="8"/>
  <c r="M1240" i="8"/>
  <c r="L1240" i="8"/>
  <c r="K1240" i="8"/>
  <c r="J1240" i="8"/>
  <c r="N1239" i="8"/>
  <c r="M1239" i="8"/>
  <c r="L1239" i="8"/>
  <c r="K1239" i="8"/>
  <c r="J1239" i="8"/>
  <c r="N1238" i="8"/>
  <c r="M1238" i="8"/>
  <c r="L1238" i="8"/>
  <c r="K1238" i="8"/>
  <c r="J1238" i="8"/>
  <c r="N1237" i="8"/>
  <c r="M1237" i="8"/>
  <c r="L1237" i="8"/>
  <c r="K1237" i="8"/>
  <c r="J1237" i="8"/>
  <c r="N1236" i="8"/>
  <c r="M1236" i="8"/>
  <c r="L1236" i="8"/>
  <c r="K1236" i="8"/>
  <c r="J1236" i="8"/>
  <c r="N1235" i="8"/>
  <c r="M1235" i="8"/>
  <c r="L1235" i="8"/>
  <c r="K1235" i="8"/>
  <c r="J1235" i="8"/>
  <c r="N1234" i="8"/>
  <c r="M1234" i="8"/>
  <c r="L1234" i="8"/>
  <c r="K1234" i="8"/>
  <c r="J1234" i="8"/>
  <c r="N1233" i="8"/>
  <c r="M1233" i="8"/>
  <c r="L1233" i="8"/>
  <c r="K1233" i="8"/>
  <c r="J1233" i="8"/>
  <c r="N1232" i="8"/>
  <c r="M1232" i="8"/>
  <c r="L1232" i="8"/>
  <c r="K1232" i="8"/>
  <c r="J1232" i="8"/>
  <c r="N1231" i="8"/>
  <c r="M1231" i="8"/>
  <c r="L1231" i="8"/>
  <c r="K1231" i="8"/>
  <c r="J1231" i="8"/>
  <c r="N1230" i="8"/>
  <c r="M1230" i="8"/>
  <c r="L1230" i="8"/>
  <c r="K1230" i="8"/>
  <c r="J1230" i="8"/>
  <c r="N1229" i="8"/>
  <c r="M1229" i="8"/>
  <c r="L1229" i="8"/>
  <c r="K1229" i="8"/>
  <c r="J1229" i="8"/>
  <c r="N1228" i="8"/>
  <c r="M1228" i="8"/>
  <c r="L1228" i="8"/>
  <c r="K1228" i="8"/>
  <c r="J1228" i="8"/>
  <c r="N1227" i="8"/>
  <c r="M1227" i="8"/>
  <c r="L1227" i="8"/>
  <c r="K1227" i="8"/>
  <c r="J1227" i="8"/>
  <c r="N1226" i="8"/>
  <c r="M1226" i="8"/>
  <c r="L1226" i="8"/>
  <c r="K1226" i="8"/>
  <c r="J1226" i="8"/>
  <c r="N1225" i="8"/>
  <c r="M1225" i="8"/>
  <c r="L1225" i="8"/>
  <c r="K1225" i="8"/>
  <c r="J1225" i="8"/>
  <c r="N1224" i="8"/>
  <c r="M1224" i="8"/>
  <c r="L1224" i="8"/>
  <c r="K1224" i="8"/>
  <c r="J1224" i="8"/>
  <c r="N1223" i="8"/>
  <c r="M1223" i="8"/>
  <c r="L1223" i="8"/>
  <c r="K1223" i="8"/>
  <c r="J1223" i="8"/>
  <c r="N1222" i="8"/>
  <c r="M1222" i="8"/>
  <c r="L1222" i="8"/>
  <c r="K1222" i="8"/>
  <c r="J1222" i="8"/>
  <c r="N1221" i="8"/>
  <c r="M1221" i="8"/>
  <c r="L1221" i="8"/>
  <c r="K1221" i="8"/>
  <c r="J1221" i="8"/>
  <c r="N1220" i="8"/>
  <c r="M1220" i="8"/>
  <c r="L1220" i="8"/>
  <c r="K1220" i="8"/>
  <c r="J1220" i="8"/>
  <c r="N1219" i="8"/>
  <c r="M1219" i="8"/>
  <c r="L1219" i="8"/>
  <c r="K1219" i="8"/>
  <c r="J1219" i="8"/>
  <c r="N1218" i="8"/>
  <c r="M1218" i="8"/>
  <c r="L1218" i="8"/>
  <c r="K1218" i="8"/>
  <c r="J1218" i="8"/>
  <c r="N1217" i="8"/>
  <c r="M1217" i="8"/>
  <c r="L1217" i="8"/>
  <c r="K1217" i="8"/>
  <c r="J1217" i="8"/>
  <c r="N1216" i="8"/>
  <c r="M1216" i="8"/>
  <c r="L1216" i="8"/>
  <c r="K1216" i="8"/>
  <c r="J1216" i="8"/>
  <c r="N1215" i="8"/>
  <c r="M1215" i="8"/>
  <c r="L1215" i="8"/>
  <c r="K1215" i="8"/>
  <c r="J1215" i="8"/>
  <c r="N1214" i="8"/>
  <c r="M1214" i="8"/>
  <c r="L1214" i="8"/>
  <c r="K1214" i="8"/>
  <c r="J1214" i="8"/>
  <c r="N1213" i="8"/>
  <c r="M1213" i="8"/>
  <c r="L1213" i="8"/>
  <c r="K1213" i="8"/>
  <c r="J1213" i="8"/>
  <c r="N1212" i="8"/>
  <c r="M1212" i="8"/>
  <c r="L1212" i="8"/>
  <c r="K1212" i="8"/>
  <c r="J1212" i="8"/>
  <c r="N1211" i="8"/>
  <c r="M1211" i="8"/>
  <c r="L1211" i="8"/>
  <c r="K1211" i="8"/>
  <c r="J1211" i="8"/>
  <c r="N1210" i="8"/>
  <c r="M1210" i="8"/>
  <c r="L1210" i="8"/>
  <c r="K1210" i="8"/>
  <c r="J1210" i="8"/>
  <c r="N1209" i="8"/>
  <c r="M1209" i="8"/>
  <c r="L1209" i="8"/>
  <c r="K1209" i="8"/>
  <c r="J1209" i="8"/>
  <c r="N1208" i="8"/>
  <c r="M1208" i="8"/>
  <c r="L1208" i="8"/>
  <c r="K1208" i="8"/>
  <c r="J1208" i="8"/>
  <c r="N1207" i="8"/>
  <c r="M1207" i="8"/>
  <c r="L1207" i="8"/>
  <c r="K1207" i="8"/>
  <c r="J1207" i="8"/>
  <c r="N1206" i="8"/>
  <c r="M1206" i="8"/>
  <c r="L1206" i="8"/>
  <c r="K1206" i="8"/>
  <c r="J1206" i="8"/>
  <c r="N1205" i="8"/>
  <c r="M1205" i="8"/>
  <c r="L1205" i="8"/>
  <c r="K1205" i="8"/>
  <c r="J1205" i="8"/>
  <c r="N1204" i="8"/>
  <c r="M1204" i="8"/>
  <c r="L1204" i="8"/>
  <c r="K1204" i="8"/>
  <c r="J1204" i="8"/>
  <c r="N1203" i="8"/>
  <c r="M1203" i="8"/>
  <c r="L1203" i="8"/>
  <c r="K1203" i="8"/>
  <c r="J1203" i="8"/>
  <c r="N1202" i="8"/>
  <c r="M1202" i="8"/>
  <c r="L1202" i="8"/>
  <c r="K1202" i="8"/>
  <c r="J1202" i="8"/>
  <c r="N1201" i="8"/>
  <c r="M1201" i="8"/>
  <c r="L1201" i="8"/>
  <c r="K1201" i="8"/>
  <c r="J1201" i="8"/>
  <c r="N1200" i="8"/>
  <c r="M1200" i="8"/>
  <c r="L1200" i="8"/>
  <c r="K1200" i="8"/>
  <c r="J1200" i="8"/>
  <c r="N1199" i="8"/>
  <c r="M1199" i="8"/>
  <c r="L1199" i="8"/>
  <c r="K1199" i="8"/>
  <c r="J1199" i="8"/>
  <c r="N1198" i="8"/>
  <c r="M1198" i="8"/>
  <c r="L1198" i="8"/>
  <c r="K1198" i="8"/>
  <c r="J1198" i="8"/>
  <c r="N1197" i="8"/>
  <c r="M1197" i="8"/>
  <c r="L1197" i="8"/>
  <c r="K1197" i="8"/>
  <c r="J1197" i="8"/>
  <c r="N1196" i="8"/>
  <c r="M1196" i="8"/>
  <c r="L1196" i="8"/>
  <c r="K1196" i="8"/>
  <c r="J1196" i="8"/>
  <c r="N1195" i="8"/>
  <c r="M1195" i="8"/>
  <c r="L1195" i="8"/>
  <c r="K1195" i="8"/>
  <c r="J1195" i="8"/>
  <c r="N1194" i="8"/>
  <c r="M1194" i="8"/>
  <c r="L1194" i="8"/>
  <c r="K1194" i="8"/>
  <c r="J1194" i="8"/>
  <c r="N1193" i="8"/>
  <c r="M1193" i="8"/>
  <c r="L1193" i="8"/>
  <c r="K1193" i="8"/>
  <c r="J1193" i="8"/>
  <c r="N1192" i="8"/>
  <c r="M1192" i="8"/>
  <c r="L1192" i="8"/>
  <c r="K1192" i="8"/>
  <c r="J1192" i="8"/>
  <c r="N1191" i="8"/>
  <c r="M1191" i="8"/>
  <c r="L1191" i="8"/>
  <c r="K1191" i="8"/>
  <c r="J1191" i="8"/>
  <c r="N1190" i="8"/>
  <c r="M1190" i="8"/>
  <c r="L1190" i="8"/>
  <c r="K1190" i="8"/>
  <c r="J1190" i="8"/>
  <c r="N1189" i="8"/>
  <c r="M1189" i="8"/>
  <c r="L1189" i="8"/>
  <c r="K1189" i="8"/>
  <c r="J1189" i="8"/>
  <c r="N1188" i="8"/>
  <c r="M1188" i="8"/>
  <c r="L1188" i="8"/>
  <c r="K1188" i="8"/>
  <c r="J1188" i="8"/>
  <c r="N1187" i="8"/>
  <c r="M1187" i="8"/>
  <c r="L1187" i="8"/>
  <c r="K1187" i="8"/>
  <c r="J1187" i="8"/>
  <c r="N1186" i="8"/>
  <c r="M1186" i="8"/>
  <c r="L1186" i="8"/>
  <c r="K1186" i="8"/>
  <c r="J1186" i="8"/>
  <c r="N1185" i="8"/>
  <c r="M1185" i="8"/>
  <c r="L1185" i="8"/>
  <c r="K1185" i="8"/>
  <c r="J1185" i="8"/>
  <c r="N1184" i="8"/>
  <c r="M1184" i="8"/>
  <c r="L1184" i="8"/>
  <c r="K1184" i="8"/>
  <c r="J1184" i="8"/>
  <c r="N1183" i="8"/>
  <c r="M1183" i="8"/>
  <c r="L1183" i="8"/>
  <c r="K1183" i="8"/>
  <c r="J1183" i="8"/>
  <c r="N1182" i="8"/>
  <c r="M1182" i="8"/>
  <c r="L1182" i="8"/>
  <c r="K1182" i="8"/>
  <c r="J1182" i="8"/>
  <c r="N1181" i="8"/>
  <c r="M1181" i="8"/>
  <c r="L1181" i="8"/>
  <c r="K1181" i="8"/>
  <c r="J1181" i="8"/>
  <c r="N1180" i="8"/>
  <c r="M1180" i="8"/>
  <c r="L1180" i="8"/>
  <c r="K1180" i="8"/>
  <c r="J1180" i="8"/>
  <c r="N1179" i="8"/>
  <c r="M1179" i="8"/>
  <c r="L1179" i="8"/>
  <c r="K1179" i="8"/>
  <c r="J1179" i="8"/>
  <c r="N1178" i="8"/>
  <c r="M1178" i="8"/>
  <c r="L1178" i="8"/>
  <c r="K1178" i="8"/>
  <c r="J1178" i="8"/>
  <c r="N1177" i="8"/>
  <c r="M1177" i="8"/>
  <c r="L1177" i="8"/>
  <c r="K1177" i="8"/>
  <c r="J1177" i="8"/>
  <c r="N1176" i="8"/>
  <c r="M1176" i="8"/>
  <c r="L1176" i="8"/>
  <c r="K1176" i="8"/>
  <c r="J1176" i="8"/>
  <c r="N1175" i="8"/>
  <c r="M1175" i="8"/>
  <c r="L1175" i="8"/>
  <c r="K1175" i="8"/>
  <c r="J1175" i="8"/>
  <c r="N1174" i="8"/>
  <c r="M1174" i="8"/>
  <c r="L1174" i="8"/>
  <c r="K1174" i="8"/>
  <c r="J1174" i="8"/>
  <c r="N1173" i="8"/>
  <c r="M1173" i="8"/>
  <c r="L1173" i="8"/>
  <c r="K1173" i="8"/>
  <c r="J1173" i="8"/>
  <c r="N1172" i="8"/>
  <c r="M1172" i="8"/>
  <c r="L1172" i="8"/>
  <c r="K1172" i="8"/>
  <c r="J1172" i="8"/>
  <c r="N1171" i="8"/>
  <c r="M1171" i="8"/>
  <c r="L1171" i="8"/>
  <c r="K1171" i="8"/>
  <c r="J1171" i="8"/>
  <c r="N1170" i="8"/>
  <c r="M1170" i="8"/>
  <c r="L1170" i="8"/>
  <c r="K1170" i="8"/>
  <c r="J1170" i="8"/>
  <c r="N1169" i="8"/>
  <c r="M1169" i="8"/>
  <c r="L1169" i="8"/>
  <c r="K1169" i="8"/>
  <c r="J1169" i="8"/>
  <c r="N1168" i="8"/>
  <c r="M1168" i="8"/>
  <c r="L1168" i="8"/>
  <c r="K1168" i="8"/>
  <c r="J1168" i="8"/>
  <c r="N1167" i="8"/>
  <c r="M1167" i="8"/>
  <c r="L1167" i="8"/>
  <c r="K1167" i="8"/>
  <c r="J1167" i="8"/>
  <c r="N1166" i="8"/>
  <c r="M1166" i="8"/>
  <c r="L1166" i="8"/>
  <c r="K1166" i="8"/>
  <c r="J1166" i="8"/>
  <c r="N1165" i="8"/>
  <c r="M1165" i="8"/>
  <c r="L1165" i="8"/>
  <c r="K1165" i="8"/>
  <c r="J1165" i="8"/>
  <c r="N1164" i="8"/>
  <c r="M1164" i="8"/>
  <c r="L1164" i="8"/>
  <c r="K1164" i="8"/>
  <c r="J1164" i="8"/>
  <c r="N1163" i="8"/>
  <c r="M1163" i="8"/>
  <c r="L1163" i="8"/>
  <c r="K1163" i="8"/>
  <c r="J1163" i="8"/>
  <c r="N1162" i="8"/>
  <c r="M1162" i="8"/>
  <c r="L1162" i="8"/>
  <c r="K1162" i="8"/>
  <c r="J1162" i="8"/>
  <c r="N1161" i="8"/>
  <c r="M1161" i="8"/>
  <c r="L1161" i="8"/>
  <c r="K1161" i="8"/>
  <c r="J1161" i="8"/>
  <c r="N1160" i="8"/>
  <c r="M1160" i="8"/>
  <c r="L1160" i="8"/>
  <c r="K1160" i="8"/>
  <c r="J1160" i="8"/>
  <c r="N1159" i="8"/>
  <c r="M1159" i="8"/>
  <c r="L1159" i="8"/>
  <c r="K1159" i="8"/>
  <c r="J1159" i="8"/>
  <c r="N1158" i="8"/>
  <c r="M1158" i="8"/>
  <c r="L1158" i="8"/>
  <c r="K1158" i="8"/>
  <c r="J1158" i="8"/>
  <c r="N1157" i="8"/>
  <c r="M1157" i="8"/>
  <c r="L1157" i="8"/>
  <c r="K1157" i="8"/>
  <c r="J1157" i="8"/>
  <c r="N1156" i="8"/>
  <c r="M1156" i="8"/>
  <c r="L1156" i="8"/>
  <c r="K1156" i="8"/>
  <c r="J1156" i="8"/>
  <c r="N1155" i="8"/>
  <c r="M1155" i="8"/>
  <c r="L1155" i="8"/>
  <c r="K1155" i="8"/>
  <c r="J1155" i="8"/>
  <c r="N1154" i="8"/>
  <c r="M1154" i="8"/>
  <c r="L1154" i="8"/>
  <c r="K1154" i="8"/>
  <c r="J1154" i="8"/>
  <c r="N1153" i="8"/>
  <c r="M1153" i="8"/>
  <c r="L1153" i="8"/>
  <c r="K1153" i="8"/>
  <c r="J1153" i="8"/>
  <c r="N1152" i="8"/>
  <c r="M1152" i="8"/>
  <c r="L1152" i="8"/>
  <c r="K1152" i="8"/>
  <c r="J1152" i="8"/>
  <c r="N1151" i="8"/>
  <c r="M1151" i="8"/>
  <c r="L1151" i="8"/>
  <c r="K1151" i="8"/>
  <c r="J1151" i="8"/>
  <c r="N1150" i="8"/>
  <c r="M1150" i="8"/>
  <c r="L1150" i="8"/>
  <c r="K1150" i="8"/>
  <c r="J1150" i="8"/>
  <c r="N1149" i="8"/>
  <c r="M1149" i="8"/>
  <c r="L1149" i="8"/>
  <c r="K1149" i="8"/>
  <c r="J1149" i="8"/>
  <c r="N1148" i="8"/>
  <c r="M1148" i="8"/>
  <c r="L1148" i="8"/>
  <c r="K1148" i="8"/>
  <c r="J1148" i="8"/>
  <c r="N1147" i="8"/>
  <c r="M1147" i="8"/>
  <c r="L1147" i="8"/>
  <c r="K1147" i="8"/>
  <c r="J1147" i="8"/>
  <c r="N1146" i="8"/>
  <c r="M1146" i="8"/>
  <c r="L1146" i="8"/>
  <c r="K1146" i="8"/>
  <c r="J1146" i="8"/>
  <c r="N1145" i="8"/>
  <c r="M1145" i="8"/>
  <c r="L1145" i="8"/>
  <c r="K1145" i="8"/>
  <c r="J1145" i="8"/>
  <c r="N1144" i="8"/>
  <c r="M1144" i="8"/>
  <c r="L1144" i="8"/>
  <c r="K1144" i="8"/>
  <c r="J1144" i="8"/>
  <c r="N1143" i="8"/>
  <c r="M1143" i="8"/>
  <c r="L1143" i="8"/>
  <c r="K1143" i="8"/>
  <c r="J1143" i="8"/>
  <c r="N1142" i="8"/>
  <c r="M1142" i="8"/>
  <c r="L1142" i="8"/>
  <c r="K1142" i="8"/>
  <c r="J1142" i="8"/>
  <c r="N1141" i="8"/>
  <c r="M1141" i="8"/>
  <c r="L1141" i="8"/>
  <c r="K1141" i="8"/>
  <c r="J1141" i="8"/>
  <c r="N1140" i="8"/>
  <c r="M1140" i="8"/>
  <c r="L1140" i="8"/>
  <c r="K1140" i="8"/>
  <c r="J1140" i="8"/>
  <c r="N1139" i="8"/>
  <c r="M1139" i="8"/>
  <c r="L1139" i="8"/>
  <c r="K1139" i="8"/>
  <c r="J1139" i="8"/>
  <c r="N1138" i="8"/>
  <c r="M1138" i="8"/>
  <c r="L1138" i="8"/>
  <c r="K1138" i="8"/>
  <c r="J1138" i="8"/>
  <c r="N1137" i="8"/>
  <c r="M1137" i="8"/>
  <c r="L1137" i="8"/>
  <c r="K1137" i="8"/>
  <c r="J1137" i="8"/>
  <c r="N1136" i="8"/>
  <c r="M1136" i="8"/>
  <c r="L1136" i="8"/>
  <c r="K1136" i="8"/>
  <c r="J1136" i="8"/>
  <c r="N1135" i="8"/>
  <c r="M1135" i="8"/>
  <c r="L1135" i="8"/>
  <c r="K1135" i="8"/>
  <c r="J1135" i="8"/>
  <c r="N1134" i="8"/>
  <c r="M1134" i="8"/>
  <c r="L1134" i="8"/>
  <c r="K1134" i="8"/>
  <c r="J1134" i="8"/>
  <c r="N1133" i="8"/>
  <c r="M1133" i="8"/>
  <c r="L1133" i="8"/>
  <c r="K1133" i="8"/>
  <c r="J1133" i="8"/>
  <c r="N1132" i="8"/>
  <c r="M1132" i="8"/>
  <c r="L1132" i="8"/>
  <c r="K1132" i="8"/>
  <c r="J1132" i="8"/>
  <c r="N1131" i="8"/>
  <c r="M1131" i="8"/>
  <c r="L1131" i="8"/>
  <c r="K1131" i="8"/>
  <c r="J1131" i="8"/>
  <c r="N1130" i="8"/>
  <c r="M1130" i="8"/>
  <c r="L1130" i="8"/>
  <c r="K1130" i="8"/>
  <c r="J1130" i="8"/>
  <c r="N1129" i="8"/>
  <c r="M1129" i="8"/>
  <c r="L1129" i="8"/>
  <c r="K1129" i="8"/>
  <c r="J1129" i="8"/>
  <c r="N1128" i="8"/>
  <c r="M1128" i="8"/>
  <c r="L1128" i="8"/>
  <c r="K1128" i="8"/>
  <c r="J1128" i="8"/>
  <c r="N1127" i="8"/>
  <c r="M1127" i="8"/>
  <c r="L1127" i="8"/>
  <c r="K1127" i="8"/>
  <c r="J1127" i="8"/>
  <c r="N1126" i="8"/>
  <c r="M1126" i="8"/>
  <c r="L1126" i="8"/>
  <c r="K1126" i="8"/>
  <c r="J1126" i="8"/>
  <c r="N1125" i="8"/>
  <c r="M1125" i="8"/>
  <c r="L1125" i="8"/>
  <c r="K1125" i="8"/>
  <c r="J1125" i="8"/>
  <c r="N1124" i="8"/>
  <c r="M1124" i="8"/>
  <c r="L1124" i="8"/>
  <c r="K1124" i="8"/>
  <c r="J1124" i="8"/>
  <c r="N1123" i="8"/>
  <c r="M1123" i="8"/>
  <c r="L1123" i="8"/>
  <c r="K1123" i="8"/>
  <c r="J1123" i="8"/>
  <c r="N1122" i="8"/>
  <c r="M1122" i="8"/>
  <c r="L1122" i="8"/>
  <c r="K1122" i="8"/>
  <c r="J1122" i="8"/>
  <c r="N1121" i="8"/>
  <c r="M1121" i="8"/>
  <c r="L1121" i="8"/>
  <c r="K1121" i="8"/>
  <c r="J1121" i="8"/>
  <c r="N1120" i="8"/>
  <c r="M1120" i="8"/>
  <c r="L1120" i="8"/>
  <c r="K1120" i="8"/>
  <c r="J1120" i="8"/>
  <c r="N1119" i="8"/>
  <c r="M1119" i="8"/>
  <c r="L1119" i="8"/>
  <c r="K1119" i="8"/>
  <c r="J1119" i="8"/>
  <c r="N1118" i="8"/>
  <c r="M1118" i="8"/>
  <c r="L1118" i="8"/>
  <c r="K1118" i="8"/>
  <c r="J1118" i="8"/>
  <c r="N1117" i="8"/>
  <c r="M1117" i="8"/>
  <c r="L1117" i="8"/>
  <c r="K1117" i="8"/>
  <c r="J1117" i="8"/>
  <c r="N1116" i="8"/>
  <c r="M1116" i="8"/>
  <c r="L1116" i="8"/>
  <c r="K1116" i="8"/>
  <c r="J1116" i="8"/>
  <c r="N1115" i="8"/>
  <c r="M1115" i="8"/>
  <c r="L1115" i="8"/>
  <c r="K1115" i="8"/>
  <c r="J1115" i="8"/>
  <c r="N1114" i="8"/>
  <c r="M1114" i="8"/>
  <c r="L1114" i="8"/>
  <c r="K1114" i="8"/>
  <c r="J1114" i="8"/>
  <c r="N1113" i="8"/>
  <c r="M1113" i="8"/>
  <c r="L1113" i="8"/>
  <c r="K1113" i="8"/>
  <c r="J1113" i="8"/>
  <c r="N1112" i="8"/>
  <c r="M1112" i="8"/>
  <c r="L1112" i="8"/>
  <c r="K1112" i="8"/>
  <c r="J1112" i="8"/>
  <c r="N1111" i="8"/>
  <c r="M1111" i="8"/>
  <c r="L1111" i="8"/>
  <c r="K1111" i="8"/>
  <c r="J1111" i="8"/>
  <c r="N1110" i="8"/>
  <c r="M1110" i="8"/>
  <c r="L1110" i="8"/>
  <c r="K1110" i="8"/>
  <c r="J1110" i="8"/>
  <c r="N1109" i="8"/>
  <c r="M1109" i="8"/>
  <c r="L1109" i="8"/>
  <c r="K1109" i="8"/>
  <c r="J1109" i="8"/>
  <c r="N1108" i="8"/>
  <c r="M1108" i="8"/>
  <c r="L1108" i="8"/>
  <c r="K1108" i="8"/>
  <c r="J1108" i="8"/>
  <c r="N1107" i="8"/>
  <c r="M1107" i="8"/>
  <c r="L1107" i="8"/>
  <c r="K1107" i="8"/>
  <c r="J1107" i="8"/>
  <c r="N1106" i="8"/>
  <c r="M1106" i="8"/>
  <c r="L1106" i="8"/>
  <c r="K1106" i="8"/>
  <c r="J1106" i="8"/>
  <c r="N1105" i="8"/>
  <c r="M1105" i="8"/>
  <c r="L1105" i="8"/>
  <c r="K1105" i="8"/>
  <c r="J1105" i="8"/>
  <c r="N1104" i="8"/>
  <c r="M1104" i="8"/>
  <c r="L1104" i="8"/>
  <c r="K1104" i="8"/>
  <c r="J1104" i="8"/>
  <c r="N1103" i="8"/>
  <c r="M1103" i="8"/>
  <c r="L1103" i="8"/>
  <c r="K1103" i="8"/>
  <c r="J1103" i="8"/>
  <c r="N1102" i="8"/>
  <c r="M1102" i="8"/>
  <c r="L1102" i="8"/>
  <c r="K1102" i="8"/>
  <c r="J1102" i="8"/>
  <c r="N1101" i="8"/>
  <c r="M1101" i="8"/>
  <c r="L1101" i="8"/>
  <c r="K1101" i="8"/>
  <c r="J1101" i="8"/>
  <c r="N1100" i="8"/>
  <c r="M1100" i="8"/>
  <c r="L1100" i="8"/>
  <c r="K1100" i="8"/>
  <c r="J1100" i="8"/>
  <c r="N1099" i="8"/>
  <c r="M1099" i="8"/>
  <c r="L1099" i="8"/>
  <c r="K1099" i="8"/>
  <c r="J1099" i="8"/>
  <c r="N1098" i="8"/>
  <c r="M1098" i="8"/>
  <c r="L1098" i="8"/>
  <c r="K1098" i="8"/>
  <c r="J1098" i="8"/>
  <c r="N1097" i="8"/>
  <c r="M1097" i="8"/>
  <c r="L1097" i="8"/>
  <c r="K1097" i="8"/>
  <c r="J1097" i="8"/>
  <c r="N1096" i="8"/>
  <c r="M1096" i="8"/>
  <c r="L1096" i="8"/>
  <c r="K1096" i="8"/>
  <c r="J1096" i="8"/>
  <c r="N1095" i="8"/>
  <c r="M1095" i="8"/>
  <c r="L1095" i="8"/>
  <c r="K1095" i="8"/>
  <c r="J1095" i="8"/>
  <c r="N1094" i="8"/>
  <c r="M1094" i="8"/>
  <c r="L1094" i="8"/>
  <c r="K1094" i="8"/>
  <c r="J1094" i="8"/>
  <c r="N1093" i="8"/>
  <c r="M1093" i="8"/>
  <c r="L1093" i="8"/>
  <c r="K1093" i="8"/>
  <c r="J1093" i="8"/>
  <c r="N1092" i="8"/>
  <c r="M1092" i="8"/>
  <c r="L1092" i="8"/>
  <c r="K1092" i="8"/>
  <c r="J1092" i="8"/>
  <c r="N1091" i="8"/>
  <c r="M1091" i="8"/>
  <c r="L1091" i="8"/>
  <c r="K1091" i="8"/>
  <c r="J1091" i="8"/>
  <c r="N1090" i="8"/>
  <c r="M1090" i="8"/>
  <c r="L1090" i="8"/>
  <c r="K1090" i="8"/>
  <c r="J1090" i="8"/>
  <c r="N1089" i="8"/>
  <c r="M1089" i="8"/>
  <c r="L1089" i="8"/>
  <c r="K1089" i="8"/>
  <c r="J1089" i="8"/>
  <c r="N1088" i="8"/>
  <c r="M1088" i="8"/>
  <c r="L1088" i="8"/>
  <c r="K1088" i="8"/>
  <c r="J1088" i="8"/>
  <c r="N1087" i="8"/>
  <c r="M1087" i="8"/>
  <c r="L1087" i="8"/>
  <c r="K1087" i="8"/>
  <c r="J1087" i="8"/>
  <c r="N1086" i="8"/>
  <c r="M1086" i="8"/>
  <c r="L1086" i="8"/>
  <c r="K1086" i="8"/>
  <c r="J1086" i="8"/>
  <c r="N1085" i="8"/>
  <c r="M1085" i="8"/>
  <c r="L1085" i="8"/>
  <c r="K1085" i="8"/>
  <c r="J1085" i="8"/>
  <c r="N1084" i="8"/>
  <c r="M1084" i="8"/>
  <c r="L1084" i="8"/>
  <c r="K1084" i="8"/>
  <c r="J1084" i="8"/>
  <c r="N1083" i="8"/>
  <c r="M1083" i="8"/>
  <c r="L1083" i="8"/>
  <c r="K1083" i="8"/>
  <c r="J1083" i="8"/>
  <c r="N1082" i="8"/>
  <c r="M1082" i="8"/>
  <c r="L1082" i="8"/>
  <c r="K1082" i="8"/>
  <c r="J1082" i="8"/>
  <c r="N1081" i="8"/>
  <c r="M1081" i="8"/>
  <c r="L1081" i="8"/>
  <c r="K1081" i="8"/>
  <c r="J1081" i="8"/>
  <c r="N1080" i="8"/>
  <c r="M1080" i="8"/>
  <c r="L1080" i="8"/>
  <c r="K1080" i="8"/>
  <c r="J1080" i="8"/>
  <c r="N1079" i="8"/>
  <c r="M1079" i="8"/>
  <c r="L1079" i="8"/>
  <c r="K1079" i="8"/>
  <c r="J1079" i="8"/>
  <c r="N1078" i="8"/>
  <c r="M1078" i="8"/>
  <c r="L1078" i="8"/>
  <c r="K1078" i="8"/>
  <c r="J1078" i="8"/>
  <c r="N1077" i="8"/>
  <c r="M1077" i="8"/>
  <c r="L1077" i="8"/>
  <c r="K1077" i="8"/>
  <c r="J1077" i="8"/>
  <c r="N1076" i="8"/>
  <c r="M1076" i="8"/>
  <c r="L1076" i="8"/>
  <c r="K1076" i="8"/>
  <c r="J1076" i="8"/>
  <c r="N1075" i="8"/>
  <c r="M1075" i="8"/>
  <c r="L1075" i="8"/>
  <c r="K1075" i="8"/>
  <c r="J1075" i="8"/>
  <c r="N1074" i="8"/>
  <c r="M1074" i="8"/>
  <c r="L1074" i="8"/>
  <c r="K1074" i="8"/>
  <c r="J1074" i="8"/>
  <c r="N1073" i="8"/>
  <c r="M1073" i="8"/>
  <c r="L1073" i="8"/>
  <c r="K1073" i="8"/>
  <c r="J1073" i="8"/>
  <c r="N1072" i="8"/>
  <c r="M1072" i="8"/>
  <c r="L1072" i="8"/>
  <c r="K1072" i="8"/>
  <c r="J1072" i="8"/>
  <c r="N1071" i="8"/>
  <c r="M1071" i="8"/>
  <c r="L1071" i="8"/>
  <c r="K1071" i="8"/>
  <c r="J1071" i="8"/>
  <c r="N1070" i="8"/>
  <c r="M1070" i="8"/>
  <c r="L1070" i="8"/>
  <c r="K1070" i="8"/>
  <c r="J1070" i="8"/>
  <c r="N1069" i="8"/>
  <c r="M1069" i="8"/>
  <c r="L1069" i="8"/>
  <c r="K1069" i="8"/>
  <c r="J1069" i="8"/>
  <c r="N1068" i="8"/>
  <c r="M1068" i="8"/>
  <c r="L1068" i="8"/>
  <c r="K1068" i="8"/>
  <c r="J1068" i="8"/>
  <c r="N1067" i="8"/>
  <c r="M1067" i="8"/>
  <c r="L1067" i="8"/>
  <c r="K1067" i="8"/>
  <c r="J1067" i="8"/>
  <c r="N1066" i="8"/>
  <c r="M1066" i="8"/>
  <c r="L1066" i="8"/>
  <c r="K1066" i="8"/>
  <c r="J1066" i="8"/>
  <c r="N1065" i="8"/>
  <c r="M1065" i="8"/>
  <c r="L1065" i="8"/>
  <c r="K1065" i="8"/>
  <c r="J1065" i="8"/>
  <c r="N1064" i="8"/>
  <c r="M1064" i="8"/>
  <c r="L1064" i="8"/>
  <c r="K1064" i="8"/>
  <c r="J1064" i="8"/>
  <c r="N1063" i="8"/>
  <c r="M1063" i="8"/>
  <c r="L1063" i="8"/>
  <c r="K1063" i="8"/>
  <c r="J1063" i="8"/>
  <c r="N1062" i="8"/>
  <c r="M1062" i="8"/>
  <c r="L1062" i="8"/>
  <c r="K1062" i="8"/>
  <c r="J1062" i="8"/>
  <c r="N1061" i="8"/>
  <c r="M1061" i="8"/>
  <c r="L1061" i="8"/>
  <c r="K1061" i="8"/>
  <c r="J1061" i="8"/>
  <c r="N1060" i="8"/>
  <c r="M1060" i="8"/>
  <c r="L1060" i="8"/>
  <c r="K1060" i="8"/>
  <c r="J1060" i="8"/>
  <c r="N1059" i="8"/>
  <c r="M1059" i="8"/>
  <c r="L1059" i="8"/>
  <c r="K1059" i="8"/>
  <c r="J1059" i="8"/>
  <c r="N1058" i="8"/>
  <c r="M1058" i="8"/>
  <c r="L1058" i="8"/>
  <c r="K1058" i="8"/>
  <c r="J1058" i="8"/>
  <c r="N1057" i="8"/>
  <c r="M1057" i="8"/>
  <c r="L1057" i="8"/>
  <c r="K1057" i="8"/>
  <c r="J1057" i="8"/>
  <c r="N1056" i="8"/>
  <c r="M1056" i="8"/>
  <c r="L1056" i="8"/>
  <c r="K1056" i="8"/>
  <c r="J1056" i="8"/>
  <c r="N1055" i="8"/>
  <c r="M1055" i="8"/>
  <c r="L1055" i="8"/>
  <c r="K1055" i="8"/>
  <c r="J1055" i="8"/>
  <c r="N1054" i="8"/>
  <c r="M1054" i="8"/>
  <c r="L1054" i="8"/>
  <c r="K1054" i="8"/>
  <c r="J1054" i="8"/>
  <c r="N1053" i="8"/>
  <c r="M1053" i="8"/>
  <c r="L1053" i="8"/>
  <c r="K1053" i="8"/>
  <c r="J1053" i="8"/>
  <c r="N1052" i="8"/>
  <c r="M1052" i="8"/>
  <c r="L1052" i="8"/>
  <c r="K1052" i="8"/>
  <c r="J1052" i="8"/>
  <c r="N1051" i="8"/>
  <c r="M1051" i="8"/>
  <c r="L1051" i="8"/>
  <c r="K1051" i="8"/>
  <c r="J1051" i="8"/>
  <c r="N1050" i="8"/>
  <c r="M1050" i="8"/>
  <c r="L1050" i="8"/>
  <c r="K1050" i="8"/>
  <c r="J1050" i="8"/>
  <c r="N1049" i="8"/>
  <c r="M1049" i="8"/>
  <c r="L1049" i="8"/>
  <c r="K1049" i="8"/>
  <c r="J1049" i="8"/>
  <c r="N1048" i="8"/>
  <c r="M1048" i="8"/>
  <c r="L1048" i="8"/>
  <c r="K1048" i="8"/>
  <c r="J1048" i="8"/>
  <c r="N1047" i="8"/>
  <c r="M1047" i="8"/>
  <c r="L1047" i="8"/>
  <c r="K1047" i="8"/>
  <c r="J1047" i="8"/>
  <c r="N1046" i="8"/>
  <c r="M1046" i="8"/>
  <c r="L1046" i="8"/>
  <c r="K1046" i="8"/>
  <c r="J1046" i="8"/>
  <c r="N1045" i="8"/>
  <c r="M1045" i="8"/>
  <c r="L1045" i="8"/>
  <c r="K1045" i="8"/>
  <c r="J1045" i="8"/>
  <c r="N1044" i="8"/>
  <c r="M1044" i="8"/>
  <c r="L1044" i="8"/>
  <c r="K1044" i="8"/>
  <c r="J1044" i="8"/>
  <c r="N1043" i="8"/>
  <c r="M1043" i="8"/>
  <c r="L1043" i="8"/>
  <c r="K1043" i="8"/>
  <c r="J1043" i="8"/>
  <c r="N1042" i="8"/>
  <c r="M1042" i="8"/>
  <c r="L1042" i="8"/>
  <c r="K1042" i="8"/>
  <c r="J1042" i="8"/>
  <c r="N1041" i="8"/>
  <c r="M1041" i="8"/>
  <c r="L1041" i="8"/>
  <c r="K1041" i="8"/>
  <c r="J1041" i="8"/>
  <c r="N1040" i="8"/>
  <c r="M1040" i="8"/>
  <c r="L1040" i="8"/>
  <c r="K1040" i="8"/>
  <c r="J1040" i="8"/>
  <c r="N1039" i="8"/>
  <c r="M1039" i="8"/>
  <c r="L1039" i="8"/>
  <c r="K1039" i="8"/>
  <c r="J1039" i="8"/>
  <c r="N1038" i="8"/>
  <c r="M1038" i="8"/>
  <c r="L1038" i="8"/>
  <c r="K1038" i="8"/>
  <c r="J1038" i="8"/>
  <c r="N1037" i="8"/>
  <c r="M1037" i="8"/>
  <c r="L1037" i="8"/>
  <c r="K1037" i="8"/>
  <c r="J1037" i="8"/>
  <c r="N1036" i="8"/>
  <c r="M1036" i="8"/>
  <c r="L1036" i="8"/>
  <c r="K1036" i="8"/>
  <c r="J1036" i="8"/>
  <c r="N1035" i="8"/>
  <c r="M1035" i="8"/>
  <c r="L1035" i="8"/>
  <c r="K1035" i="8"/>
  <c r="J1035" i="8"/>
  <c r="N1034" i="8"/>
  <c r="M1034" i="8"/>
  <c r="L1034" i="8"/>
  <c r="K1034" i="8"/>
  <c r="J1034" i="8"/>
  <c r="N1033" i="8"/>
  <c r="M1033" i="8"/>
  <c r="L1033" i="8"/>
  <c r="K1033" i="8"/>
  <c r="J1033" i="8"/>
  <c r="N1032" i="8"/>
  <c r="M1032" i="8"/>
  <c r="L1032" i="8"/>
  <c r="K1032" i="8"/>
  <c r="J1032" i="8"/>
  <c r="N1031" i="8"/>
  <c r="M1031" i="8"/>
  <c r="L1031" i="8"/>
  <c r="K1031" i="8"/>
  <c r="J1031" i="8"/>
  <c r="N1030" i="8"/>
  <c r="M1030" i="8"/>
  <c r="L1030" i="8"/>
  <c r="K1030" i="8"/>
  <c r="J1030" i="8"/>
  <c r="N1029" i="8"/>
  <c r="M1029" i="8"/>
  <c r="L1029" i="8"/>
  <c r="K1029" i="8"/>
  <c r="J1029" i="8"/>
  <c r="N1028" i="8"/>
  <c r="M1028" i="8"/>
  <c r="L1028" i="8"/>
  <c r="K1028" i="8"/>
  <c r="J1028" i="8"/>
  <c r="N1027" i="8"/>
  <c r="M1027" i="8"/>
  <c r="L1027" i="8"/>
  <c r="K1027" i="8"/>
  <c r="J1027" i="8"/>
  <c r="N1026" i="8"/>
  <c r="M1026" i="8"/>
  <c r="L1026" i="8"/>
  <c r="K1026" i="8"/>
  <c r="J1026" i="8"/>
  <c r="N1025" i="8"/>
  <c r="M1025" i="8"/>
  <c r="L1025" i="8"/>
  <c r="K1025" i="8"/>
  <c r="J1025" i="8"/>
  <c r="N1024" i="8"/>
  <c r="M1024" i="8"/>
  <c r="L1024" i="8"/>
  <c r="K1024" i="8"/>
  <c r="J1024" i="8"/>
  <c r="N1023" i="8"/>
  <c r="M1023" i="8"/>
  <c r="L1023" i="8"/>
  <c r="K1023" i="8"/>
  <c r="J1023" i="8"/>
  <c r="N1022" i="8"/>
  <c r="M1022" i="8"/>
  <c r="L1022" i="8"/>
  <c r="K1022" i="8"/>
  <c r="J1022" i="8"/>
  <c r="N1021" i="8"/>
  <c r="M1021" i="8"/>
  <c r="L1021" i="8"/>
  <c r="K1021" i="8"/>
  <c r="J1021" i="8"/>
  <c r="N1020" i="8"/>
  <c r="M1020" i="8"/>
  <c r="L1020" i="8"/>
  <c r="K1020" i="8"/>
  <c r="J1020" i="8"/>
  <c r="N1019" i="8"/>
  <c r="M1019" i="8"/>
  <c r="L1019" i="8"/>
  <c r="K1019" i="8"/>
  <c r="J1019" i="8"/>
  <c r="N1018" i="8"/>
  <c r="M1018" i="8"/>
  <c r="L1018" i="8"/>
  <c r="K1018" i="8"/>
  <c r="J1018" i="8"/>
  <c r="N1017" i="8"/>
  <c r="M1017" i="8"/>
  <c r="L1017" i="8"/>
  <c r="K1017" i="8"/>
  <c r="J1017" i="8"/>
  <c r="N1016" i="8"/>
  <c r="M1016" i="8"/>
  <c r="L1016" i="8"/>
  <c r="K1016" i="8"/>
  <c r="J1016" i="8"/>
  <c r="N1015" i="8"/>
  <c r="M1015" i="8"/>
  <c r="L1015" i="8"/>
  <c r="K1015" i="8"/>
  <c r="J1015" i="8"/>
  <c r="N1014" i="8"/>
  <c r="M1014" i="8"/>
  <c r="L1014" i="8"/>
  <c r="K1014" i="8"/>
  <c r="J1014" i="8"/>
  <c r="N1013" i="8"/>
  <c r="M1013" i="8"/>
  <c r="L1013" i="8"/>
  <c r="K1013" i="8"/>
  <c r="J1013" i="8"/>
  <c r="N1012" i="8"/>
  <c r="M1012" i="8"/>
  <c r="L1012" i="8"/>
  <c r="K1012" i="8"/>
  <c r="J1012" i="8"/>
  <c r="N1011" i="8"/>
  <c r="M1011" i="8"/>
  <c r="L1011" i="8"/>
  <c r="K1011" i="8"/>
  <c r="J1011" i="8"/>
  <c r="N1010" i="8"/>
  <c r="M1010" i="8"/>
  <c r="L1010" i="8"/>
  <c r="K1010" i="8"/>
  <c r="J1010" i="8"/>
  <c r="N1009" i="8"/>
  <c r="M1009" i="8"/>
  <c r="L1009" i="8"/>
  <c r="K1009" i="8"/>
  <c r="J1009" i="8"/>
  <c r="N1008" i="8"/>
  <c r="M1008" i="8"/>
  <c r="L1008" i="8"/>
  <c r="K1008" i="8"/>
  <c r="J1008" i="8"/>
  <c r="N1007" i="8"/>
  <c r="M1007" i="8"/>
  <c r="L1007" i="8"/>
  <c r="K1007" i="8"/>
  <c r="J1007" i="8"/>
  <c r="N1006" i="8"/>
  <c r="M1006" i="8"/>
  <c r="L1006" i="8"/>
  <c r="K1006" i="8"/>
  <c r="J1006" i="8"/>
  <c r="N1005" i="8"/>
  <c r="M1005" i="8"/>
  <c r="L1005" i="8"/>
  <c r="K1005" i="8"/>
  <c r="J1005" i="8"/>
  <c r="N1004" i="8"/>
  <c r="M1004" i="8"/>
  <c r="L1004" i="8"/>
  <c r="K1004" i="8"/>
  <c r="J1004" i="8"/>
  <c r="N1003" i="8"/>
  <c r="M1003" i="8"/>
  <c r="L1003" i="8"/>
  <c r="K1003" i="8"/>
  <c r="J1003" i="8"/>
  <c r="N1002" i="8"/>
  <c r="M1002" i="8"/>
  <c r="L1002" i="8"/>
  <c r="K1002" i="8"/>
  <c r="J1002" i="8"/>
  <c r="N1001" i="8"/>
  <c r="M1001" i="8"/>
  <c r="L1001" i="8"/>
  <c r="K1001" i="8"/>
  <c r="J1001" i="8"/>
  <c r="N1000" i="8"/>
  <c r="M1000" i="8"/>
  <c r="L1000" i="8"/>
  <c r="K1000" i="8"/>
  <c r="J1000" i="8"/>
  <c r="N999" i="8"/>
  <c r="M999" i="8"/>
  <c r="L999" i="8"/>
  <c r="K999" i="8"/>
  <c r="J999" i="8"/>
  <c r="N998" i="8"/>
  <c r="M998" i="8"/>
  <c r="L998" i="8"/>
  <c r="K998" i="8"/>
  <c r="J998" i="8"/>
  <c r="N997" i="8"/>
  <c r="M997" i="8"/>
  <c r="L997" i="8"/>
  <c r="K997" i="8"/>
  <c r="J997" i="8"/>
  <c r="N996" i="8"/>
  <c r="M996" i="8"/>
  <c r="L996" i="8"/>
  <c r="K996" i="8"/>
  <c r="J996" i="8"/>
  <c r="N995" i="8"/>
  <c r="M995" i="8"/>
  <c r="L995" i="8"/>
  <c r="K995" i="8"/>
  <c r="J995" i="8"/>
  <c r="N994" i="8"/>
  <c r="M994" i="8"/>
  <c r="L994" i="8"/>
  <c r="K994" i="8"/>
  <c r="J994" i="8"/>
  <c r="N993" i="8"/>
  <c r="M993" i="8"/>
  <c r="L993" i="8"/>
  <c r="K993" i="8"/>
  <c r="J993" i="8"/>
  <c r="N992" i="8"/>
  <c r="M992" i="8"/>
  <c r="L992" i="8"/>
  <c r="K992" i="8"/>
  <c r="J992" i="8"/>
  <c r="N991" i="8"/>
  <c r="M991" i="8"/>
  <c r="L991" i="8"/>
  <c r="K991" i="8"/>
  <c r="J991" i="8"/>
  <c r="N990" i="8"/>
  <c r="M990" i="8"/>
  <c r="L990" i="8"/>
  <c r="K990" i="8"/>
  <c r="J990" i="8"/>
  <c r="N989" i="8"/>
  <c r="M989" i="8"/>
  <c r="L989" i="8"/>
  <c r="K989" i="8"/>
  <c r="J989" i="8"/>
  <c r="N988" i="8"/>
  <c r="M988" i="8"/>
  <c r="L988" i="8"/>
  <c r="K988" i="8"/>
  <c r="J988" i="8"/>
  <c r="N987" i="8"/>
  <c r="M987" i="8"/>
  <c r="L987" i="8"/>
  <c r="K987" i="8"/>
  <c r="J987" i="8"/>
  <c r="N986" i="8"/>
  <c r="M986" i="8"/>
  <c r="L986" i="8"/>
  <c r="K986" i="8"/>
  <c r="J986" i="8"/>
  <c r="N985" i="8"/>
  <c r="M985" i="8"/>
  <c r="L985" i="8"/>
  <c r="K985" i="8"/>
  <c r="J985" i="8"/>
  <c r="N984" i="8"/>
  <c r="M984" i="8"/>
  <c r="L984" i="8"/>
  <c r="K984" i="8"/>
  <c r="J984" i="8"/>
  <c r="N983" i="8"/>
  <c r="M983" i="8"/>
  <c r="L983" i="8"/>
  <c r="K983" i="8"/>
  <c r="J983" i="8"/>
  <c r="N982" i="8"/>
  <c r="M982" i="8"/>
  <c r="L982" i="8"/>
  <c r="K982" i="8"/>
  <c r="J982" i="8"/>
  <c r="N981" i="8"/>
  <c r="M981" i="8"/>
  <c r="L981" i="8"/>
  <c r="K981" i="8"/>
  <c r="J981" i="8"/>
  <c r="N980" i="8"/>
  <c r="M980" i="8"/>
  <c r="L980" i="8"/>
  <c r="K980" i="8"/>
  <c r="J980" i="8"/>
  <c r="N979" i="8"/>
  <c r="M979" i="8"/>
  <c r="L979" i="8"/>
  <c r="K979" i="8"/>
  <c r="J979" i="8"/>
  <c r="N978" i="8"/>
  <c r="M978" i="8"/>
  <c r="L978" i="8"/>
  <c r="K978" i="8"/>
  <c r="J978" i="8"/>
  <c r="N977" i="8"/>
  <c r="M977" i="8"/>
  <c r="L977" i="8"/>
  <c r="K977" i="8"/>
  <c r="J977" i="8"/>
  <c r="N976" i="8"/>
  <c r="M976" i="8"/>
  <c r="L976" i="8"/>
  <c r="K976" i="8"/>
  <c r="J976" i="8"/>
  <c r="N975" i="8"/>
  <c r="M975" i="8"/>
  <c r="L975" i="8"/>
  <c r="K975" i="8"/>
  <c r="J975" i="8"/>
  <c r="N974" i="8"/>
  <c r="M974" i="8"/>
  <c r="L974" i="8"/>
  <c r="K974" i="8"/>
  <c r="J974" i="8"/>
  <c r="N973" i="8"/>
  <c r="M973" i="8"/>
  <c r="L973" i="8"/>
  <c r="K973" i="8"/>
  <c r="J973" i="8"/>
  <c r="N972" i="8"/>
  <c r="M972" i="8"/>
  <c r="L972" i="8"/>
  <c r="K972" i="8"/>
  <c r="J972" i="8"/>
  <c r="N971" i="8"/>
  <c r="M971" i="8"/>
  <c r="L971" i="8"/>
  <c r="K971" i="8"/>
  <c r="J971" i="8"/>
  <c r="N970" i="8"/>
  <c r="M970" i="8"/>
  <c r="L970" i="8"/>
  <c r="K970" i="8"/>
  <c r="J970" i="8"/>
  <c r="N969" i="8"/>
  <c r="M969" i="8"/>
  <c r="L969" i="8"/>
  <c r="K969" i="8"/>
  <c r="J969" i="8"/>
  <c r="N968" i="8"/>
  <c r="M968" i="8"/>
  <c r="L968" i="8"/>
  <c r="K968" i="8"/>
  <c r="J968" i="8"/>
  <c r="N967" i="8"/>
  <c r="M967" i="8"/>
  <c r="L967" i="8"/>
  <c r="K967" i="8"/>
  <c r="J967" i="8"/>
  <c r="N966" i="8"/>
  <c r="M966" i="8"/>
  <c r="L966" i="8"/>
  <c r="K966" i="8"/>
  <c r="J966" i="8"/>
  <c r="N965" i="8"/>
  <c r="M965" i="8"/>
  <c r="L965" i="8"/>
  <c r="K965" i="8"/>
  <c r="J965" i="8"/>
  <c r="N964" i="8"/>
  <c r="M964" i="8"/>
  <c r="L964" i="8"/>
  <c r="K964" i="8"/>
  <c r="J964" i="8"/>
  <c r="N963" i="8"/>
  <c r="M963" i="8"/>
  <c r="L963" i="8"/>
  <c r="K963" i="8"/>
  <c r="J963" i="8"/>
  <c r="N962" i="8"/>
  <c r="M962" i="8"/>
  <c r="L962" i="8"/>
  <c r="K962" i="8"/>
  <c r="J962" i="8"/>
  <c r="N961" i="8"/>
  <c r="M961" i="8"/>
  <c r="L961" i="8"/>
  <c r="K961" i="8"/>
  <c r="J961" i="8"/>
  <c r="N960" i="8"/>
  <c r="M960" i="8"/>
  <c r="L960" i="8"/>
  <c r="K960" i="8"/>
  <c r="J960" i="8"/>
  <c r="N959" i="8"/>
  <c r="M959" i="8"/>
  <c r="L959" i="8"/>
  <c r="K959" i="8"/>
  <c r="J959" i="8"/>
  <c r="N958" i="8"/>
  <c r="M958" i="8"/>
  <c r="L958" i="8"/>
  <c r="K958" i="8"/>
  <c r="J958" i="8"/>
  <c r="N957" i="8"/>
  <c r="M957" i="8"/>
  <c r="L957" i="8"/>
  <c r="K957" i="8"/>
  <c r="J957" i="8"/>
  <c r="N956" i="8"/>
  <c r="M956" i="8"/>
  <c r="L956" i="8"/>
  <c r="K956" i="8"/>
  <c r="J956" i="8"/>
  <c r="N955" i="8"/>
  <c r="M955" i="8"/>
  <c r="L955" i="8"/>
  <c r="K955" i="8"/>
  <c r="J955" i="8"/>
  <c r="N954" i="8"/>
  <c r="M954" i="8"/>
  <c r="L954" i="8"/>
  <c r="K954" i="8"/>
  <c r="J954" i="8"/>
  <c r="N953" i="8"/>
  <c r="M953" i="8"/>
  <c r="L953" i="8"/>
  <c r="K953" i="8"/>
  <c r="J953" i="8"/>
  <c r="N952" i="8"/>
  <c r="M952" i="8"/>
  <c r="L952" i="8"/>
  <c r="K952" i="8"/>
  <c r="J952" i="8"/>
  <c r="N951" i="8"/>
  <c r="M951" i="8"/>
  <c r="L951" i="8"/>
  <c r="K951" i="8"/>
  <c r="J951" i="8"/>
  <c r="N950" i="8"/>
  <c r="M950" i="8"/>
  <c r="L950" i="8"/>
  <c r="K950" i="8"/>
  <c r="J950" i="8"/>
  <c r="N949" i="8"/>
  <c r="M949" i="8"/>
  <c r="L949" i="8"/>
  <c r="K949" i="8"/>
  <c r="J949" i="8"/>
  <c r="N948" i="8"/>
  <c r="M948" i="8"/>
  <c r="L948" i="8"/>
  <c r="K948" i="8"/>
  <c r="J948" i="8"/>
  <c r="N947" i="8"/>
  <c r="M947" i="8"/>
  <c r="L947" i="8"/>
  <c r="K947" i="8"/>
  <c r="J947" i="8"/>
  <c r="N946" i="8"/>
  <c r="M946" i="8"/>
  <c r="L946" i="8"/>
  <c r="K946" i="8"/>
  <c r="J946" i="8"/>
  <c r="N945" i="8"/>
  <c r="M945" i="8"/>
  <c r="L945" i="8"/>
  <c r="K945" i="8"/>
  <c r="J945" i="8"/>
  <c r="N944" i="8"/>
  <c r="M944" i="8"/>
  <c r="L944" i="8"/>
  <c r="K944" i="8"/>
  <c r="J944" i="8"/>
  <c r="N943" i="8"/>
  <c r="M943" i="8"/>
  <c r="L943" i="8"/>
  <c r="K943" i="8"/>
  <c r="J943" i="8"/>
  <c r="N942" i="8"/>
  <c r="M942" i="8"/>
  <c r="L942" i="8"/>
  <c r="K942" i="8"/>
  <c r="J942" i="8"/>
  <c r="N941" i="8"/>
  <c r="M941" i="8"/>
  <c r="L941" i="8"/>
  <c r="K941" i="8"/>
  <c r="J941" i="8"/>
  <c r="N940" i="8"/>
  <c r="M940" i="8"/>
  <c r="L940" i="8"/>
  <c r="K940" i="8"/>
  <c r="J940" i="8"/>
  <c r="N939" i="8"/>
  <c r="M939" i="8"/>
  <c r="L939" i="8"/>
  <c r="K939" i="8"/>
  <c r="J939" i="8"/>
  <c r="N938" i="8"/>
  <c r="M938" i="8"/>
  <c r="L938" i="8"/>
  <c r="K938" i="8"/>
  <c r="J938" i="8"/>
  <c r="N937" i="8"/>
  <c r="M937" i="8"/>
  <c r="L937" i="8"/>
  <c r="K937" i="8"/>
  <c r="J937" i="8"/>
  <c r="N936" i="8"/>
  <c r="M936" i="8"/>
  <c r="L936" i="8"/>
  <c r="K936" i="8"/>
  <c r="J936" i="8"/>
  <c r="N935" i="8"/>
  <c r="M935" i="8"/>
  <c r="L935" i="8"/>
  <c r="K935" i="8"/>
  <c r="J935" i="8"/>
  <c r="N934" i="8"/>
  <c r="M934" i="8"/>
  <c r="L934" i="8"/>
  <c r="K934" i="8"/>
  <c r="J934" i="8"/>
  <c r="N933" i="8"/>
  <c r="M933" i="8"/>
  <c r="L933" i="8"/>
  <c r="K933" i="8"/>
  <c r="J933" i="8"/>
  <c r="N932" i="8"/>
  <c r="M932" i="8"/>
  <c r="L932" i="8"/>
  <c r="K932" i="8"/>
  <c r="J932" i="8"/>
  <c r="N931" i="8"/>
  <c r="M931" i="8"/>
  <c r="L931" i="8"/>
  <c r="K931" i="8"/>
  <c r="J931" i="8"/>
  <c r="N930" i="8"/>
  <c r="M930" i="8"/>
  <c r="L930" i="8"/>
  <c r="K930" i="8"/>
  <c r="J930" i="8"/>
  <c r="N929" i="8"/>
  <c r="M929" i="8"/>
  <c r="L929" i="8"/>
  <c r="K929" i="8"/>
  <c r="J929" i="8"/>
  <c r="N928" i="8"/>
  <c r="M928" i="8"/>
  <c r="L928" i="8"/>
  <c r="K928" i="8"/>
  <c r="J928" i="8"/>
  <c r="N927" i="8"/>
  <c r="M927" i="8"/>
  <c r="L927" i="8"/>
  <c r="K927" i="8"/>
  <c r="J927" i="8"/>
  <c r="N926" i="8"/>
  <c r="M926" i="8"/>
  <c r="L926" i="8"/>
  <c r="K926" i="8"/>
  <c r="J926" i="8"/>
  <c r="N925" i="8"/>
  <c r="M925" i="8"/>
  <c r="L925" i="8"/>
  <c r="K925" i="8"/>
  <c r="J925" i="8"/>
  <c r="N924" i="8"/>
  <c r="M924" i="8"/>
  <c r="L924" i="8"/>
  <c r="K924" i="8"/>
  <c r="J924" i="8"/>
  <c r="N923" i="8"/>
  <c r="M923" i="8"/>
  <c r="L923" i="8"/>
  <c r="K923" i="8"/>
  <c r="J923" i="8"/>
  <c r="N922" i="8"/>
  <c r="M922" i="8"/>
  <c r="L922" i="8"/>
  <c r="K922" i="8"/>
  <c r="J922" i="8"/>
  <c r="N921" i="8"/>
  <c r="M921" i="8"/>
  <c r="L921" i="8"/>
  <c r="K921" i="8"/>
  <c r="J921" i="8"/>
  <c r="N920" i="8"/>
  <c r="M920" i="8"/>
  <c r="L920" i="8"/>
  <c r="K920" i="8"/>
  <c r="J920" i="8"/>
  <c r="N919" i="8"/>
  <c r="M919" i="8"/>
  <c r="L919" i="8"/>
  <c r="K919" i="8"/>
  <c r="J919" i="8"/>
  <c r="N918" i="8"/>
  <c r="M918" i="8"/>
  <c r="L918" i="8"/>
  <c r="K918" i="8"/>
  <c r="J918" i="8"/>
  <c r="N917" i="8"/>
  <c r="M917" i="8"/>
  <c r="L917" i="8"/>
  <c r="K917" i="8"/>
  <c r="J917" i="8"/>
  <c r="N916" i="8"/>
  <c r="M916" i="8"/>
  <c r="L916" i="8"/>
  <c r="K916" i="8"/>
  <c r="J916" i="8"/>
  <c r="N915" i="8"/>
  <c r="M915" i="8"/>
  <c r="L915" i="8"/>
  <c r="K915" i="8"/>
  <c r="J915" i="8"/>
  <c r="N914" i="8"/>
  <c r="M914" i="8"/>
  <c r="L914" i="8"/>
  <c r="K914" i="8"/>
  <c r="J914" i="8"/>
  <c r="N913" i="8"/>
  <c r="M913" i="8"/>
  <c r="L913" i="8"/>
  <c r="K913" i="8"/>
  <c r="J913" i="8"/>
  <c r="N912" i="8"/>
  <c r="M912" i="8"/>
  <c r="L912" i="8"/>
  <c r="K912" i="8"/>
  <c r="J912" i="8"/>
  <c r="N911" i="8"/>
  <c r="M911" i="8"/>
  <c r="L911" i="8"/>
  <c r="K911" i="8"/>
  <c r="J911" i="8"/>
  <c r="N910" i="8"/>
  <c r="M910" i="8"/>
  <c r="L910" i="8"/>
  <c r="K910" i="8"/>
  <c r="J910" i="8"/>
  <c r="N909" i="8"/>
  <c r="M909" i="8"/>
  <c r="L909" i="8"/>
  <c r="K909" i="8"/>
  <c r="J909" i="8"/>
  <c r="N908" i="8"/>
  <c r="M908" i="8"/>
  <c r="L908" i="8"/>
  <c r="K908" i="8"/>
  <c r="J908" i="8"/>
  <c r="N907" i="8"/>
  <c r="M907" i="8"/>
  <c r="L907" i="8"/>
  <c r="K907" i="8"/>
  <c r="J907" i="8"/>
  <c r="N906" i="8"/>
  <c r="M906" i="8"/>
  <c r="L906" i="8"/>
  <c r="K906" i="8"/>
  <c r="J906" i="8"/>
  <c r="N905" i="8"/>
  <c r="M905" i="8"/>
  <c r="L905" i="8"/>
  <c r="K905" i="8"/>
  <c r="J905" i="8"/>
  <c r="N904" i="8"/>
  <c r="M904" i="8"/>
  <c r="L904" i="8"/>
  <c r="K904" i="8"/>
  <c r="J904" i="8"/>
  <c r="N903" i="8"/>
  <c r="M903" i="8"/>
  <c r="L903" i="8"/>
  <c r="K903" i="8"/>
  <c r="J903" i="8"/>
  <c r="N902" i="8"/>
  <c r="M902" i="8"/>
  <c r="L902" i="8"/>
  <c r="K902" i="8"/>
  <c r="J902" i="8"/>
  <c r="N901" i="8"/>
  <c r="M901" i="8"/>
  <c r="L901" i="8"/>
  <c r="K901" i="8"/>
  <c r="J901" i="8"/>
  <c r="N900" i="8"/>
  <c r="M900" i="8"/>
  <c r="L900" i="8"/>
  <c r="K900" i="8"/>
  <c r="J900" i="8"/>
  <c r="N899" i="8"/>
  <c r="M899" i="8"/>
  <c r="L899" i="8"/>
  <c r="K899" i="8"/>
  <c r="J899" i="8"/>
  <c r="N898" i="8"/>
  <c r="M898" i="8"/>
  <c r="L898" i="8"/>
  <c r="K898" i="8"/>
  <c r="J898" i="8"/>
  <c r="N897" i="8"/>
  <c r="M897" i="8"/>
  <c r="L897" i="8"/>
  <c r="K897" i="8"/>
  <c r="J897" i="8"/>
  <c r="N896" i="8"/>
  <c r="M896" i="8"/>
  <c r="L896" i="8"/>
  <c r="K896" i="8"/>
  <c r="J896" i="8"/>
  <c r="N895" i="8"/>
  <c r="M895" i="8"/>
  <c r="L895" i="8"/>
  <c r="K895" i="8"/>
  <c r="J895" i="8"/>
  <c r="N894" i="8"/>
  <c r="M894" i="8"/>
  <c r="L894" i="8"/>
  <c r="K894" i="8"/>
  <c r="J894" i="8"/>
  <c r="N893" i="8"/>
  <c r="M893" i="8"/>
  <c r="L893" i="8"/>
  <c r="K893" i="8"/>
  <c r="J893" i="8"/>
  <c r="N892" i="8"/>
  <c r="M892" i="8"/>
  <c r="L892" i="8"/>
  <c r="K892" i="8"/>
  <c r="J892" i="8"/>
  <c r="N891" i="8"/>
  <c r="M891" i="8"/>
  <c r="L891" i="8"/>
  <c r="K891" i="8"/>
  <c r="J891" i="8"/>
  <c r="N890" i="8"/>
  <c r="M890" i="8"/>
  <c r="L890" i="8"/>
  <c r="K890" i="8"/>
  <c r="J890" i="8"/>
  <c r="N889" i="8"/>
  <c r="M889" i="8"/>
  <c r="L889" i="8"/>
  <c r="K889" i="8"/>
  <c r="J889" i="8"/>
  <c r="N888" i="8"/>
  <c r="M888" i="8"/>
  <c r="L888" i="8"/>
  <c r="K888" i="8"/>
  <c r="J888" i="8"/>
  <c r="N887" i="8"/>
  <c r="M887" i="8"/>
  <c r="L887" i="8"/>
  <c r="K887" i="8"/>
  <c r="J887" i="8"/>
  <c r="N886" i="8"/>
  <c r="M886" i="8"/>
  <c r="L886" i="8"/>
  <c r="K886" i="8"/>
  <c r="J886" i="8"/>
  <c r="N885" i="8"/>
  <c r="M885" i="8"/>
  <c r="L885" i="8"/>
  <c r="K885" i="8"/>
  <c r="J885" i="8"/>
  <c r="N884" i="8"/>
  <c r="M884" i="8"/>
  <c r="L884" i="8"/>
  <c r="K884" i="8"/>
  <c r="J884" i="8"/>
  <c r="N883" i="8"/>
  <c r="M883" i="8"/>
  <c r="L883" i="8"/>
  <c r="K883" i="8"/>
  <c r="J883" i="8"/>
  <c r="N882" i="8"/>
  <c r="M882" i="8"/>
  <c r="L882" i="8"/>
  <c r="K882" i="8"/>
  <c r="J882" i="8"/>
  <c r="N881" i="8"/>
  <c r="M881" i="8"/>
  <c r="L881" i="8"/>
  <c r="K881" i="8"/>
  <c r="J881" i="8"/>
  <c r="N880" i="8"/>
  <c r="M880" i="8"/>
  <c r="L880" i="8"/>
  <c r="K880" i="8"/>
  <c r="J880" i="8"/>
  <c r="N879" i="8"/>
  <c r="M879" i="8"/>
  <c r="L879" i="8"/>
  <c r="K879" i="8"/>
  <c r="J879" i="8"/>
  <c r="N878" i="8"/>
  <c r="M878" i="8"/>
  <c r="L878" i="8"/>
  <c r="K878" i="8"/>
  <c r="J878" i="8"/>
  <c r="N877" i="8"/>
  <c r="M877" i="8"/>
  <c r="L877" i="8"/>
  <c r="K877" i="8"/>
  <c r="J877" i="8"/>
  <c r="N876" i="8"/>
  <c r="M876" i="8"/>
  <c r="L876" i="8"/>
  <c r="K876" i="8"/>
  <c r="J876" i="8"/>
  <c r="N875" i="8"/>
  <c r="M875" i="8"/>
  <c r="L875" i="8"/>
  <c r="K875" i="8"/>
  <c r="J875" i="8"/>
  <c r="N874" i="8"/>
  <c r="M874" i="8"/>
  <c r="L874" i="8"/>
  <c r="K874" i="8"/>
  <c r="J874" i="8"/>
  <c r="N873" i="8"/>
  <c r="M873" i="8"/>
  <c r="L873" i="8"/>
  <c r="K873" i="8"/>
  <c r="J873" i="8"/>
  <c r="N872" i="8"/>
  <c r="M872" i="8"/>
  <c r="L872" i="8"/>
  <c r="K872" i="8"/>
  <c r="J872" i="8"/>
  <c r="N871" i="8"/>
  <c r="M871" i="8"/>
  <c r="L871" i="8"/>
  <c r="K871" i="8"/>
  <c r="J871" i="8"/>
  <c r="N870" i="8"/>
  <c r="M870" i="8"/>
  <c r="L870" i="8"/>
  <c r="K870" i="8"/>
  <c r="J870" i="8"/>
  <c r="N869" i="8"/>
  <c r="M869" i="8"/>
  <c r="L869" i="8"/>
  <c r="K869" i="8"/>
  <c r="J869" i="8"/>
  <c r="N868" i="8"/>
  <c r="M868" i="8"/>
  <c r="L868" i="8"/>
  <c r="K868" i="8"/>
  <c r="J868" i="8"/>
  <c r="N867" i="8"/>
  <c r="M867" i="8"/>
  <c r="L867" i="8"/>
  <c r="K867" i="8"/>
  <c r="J867" i="8"/>
  <c r="N866" i="8"/>
  <c r="M866" i="8"/>
  <c r="L866" i="8"/>
  <c r="K866" i="8"/>
  <c r="J866" i="8"/>
  <c r="N865" i="8"/>
  <c r="M865" i="8"/>
  <c r="L865" i="8"/>
  <c r="K865" i="8"/>
  <c r="J865" i="8"/>
  <c r="N864" i="8"/>
  <c r="M864" i="8"/>
  <c r="L864" i="8"/>
  <c r="K864" i="8"/>
  <c r="J864" i="8"/>
  <c r="N863" i="8"/>
  <c r="M863" i="8"/>
  <c r="L863" i="8"/>
  <c r="K863" i="8"/>
  <c r="J863" i="8"/>
  <c r="N862" i="8"/>
  <c r="M862" i="8"/>
  <c r="L862" i="8"/>
  <c r="K862" i="8"/>
  <c r="J862" i="8"/>
  <c r="N861" i="8"/>
  <c r="M861" i="8"/>
  <c r="L861" i="8"/>
  <c r="K861" i="8"/>
  <c r="J861" i="8"/>
  <c r="N860" i="8"/>
  <c r="M860" i="8"/>
  <c r="L860" i="8"/>
  <c r="K860" i="8"/>
  <c r="J860" i="8"/>
  <c r="N859" i="8"/>
  <c r="M859" i="8"/>
  <c r="L859" i="8"/>
  <c r="K859" i="8"/>
  <c r="J859" i="8"/>
  <c r="N858" i="8"/>
  <c r="M858" i="8"/>
  <c r="L858" i="8"/>
  <c r="K858" i="8"/>
  <c r="J858" i="8"/>
  <c r="N857" i="8"/>
  <c r="M857" i="8"/>
  <c r="L857" i="8"/>
  <c r="K857" i="8"/>
  <c r="J857" i="8"/>
  <c r="N856" i="8"/>
  <c r="M856" i="8"/>
  <c r="L856" i="8"/>
  <c r="K856" i="8"/>
  <c r="J856" i="8"/>
  <c r="N855" i="8"/>
  <c r="M855" i="8"/>
  <c r="L855" i="8"/>
  <c r="K855" i="8"/>
  <c r="J855" i="8"/>
  <c r="N854" i="8"/>
  <c r="M854" i="8"/>
  <c r="L854" i="8"/>
  <c r="K854" i="8"/>
  <c r="J854" i="8"/>
  <c r="N853" i="8"/>
  <c r="M853" i="8"/>
  <c r="L853" i="8"/>
  <c r="K853" i="8"/>
  <c r="J853" i="8"/>
  <c r="N852" i="8"/>
  <c r="M852" i="8"/>
  <c r="L852" i="8"/>
  <c r="K852" i="8"/>
  <c r="J852" i="8"/>
  <c r="N851" i="8"/>
  <c r="M851" i="8"/>
  <c r="L851" i="8"/>
  <c r="K851" i="8"/>
  <c r="J851" i="8"/>
  <c r="N850" i="8"/>
  <c r="M850" i="8"/>
  <c r="L850" i="8"/>
  <c r="K850" i="8"/>
  <c r="J850" i="8"/>
  <c r="N849" i="8"/>
  <c r="M849" i="8"/>
  <c r="L849" i="8"/>
  <c r="K849" i="8"/>
  <c r="J849" i="8"/>
  <c r="N848" i="8"/>
  <c r="M848" i="8"/>
  <c r="L848" i="8"/>
  <c r="K848" i="8"/>
  <c r="J848" i="8"/>
  <c r="N847" i="8"/>
  <c r="M847" i="8"/>
  <c r="L847" i="8"/>
  <c r="K847" i="8"/>
  <c r="J847" i="8"/>
  <c r="N846" i="8"/>
  <c r="M846" i="8"/>
  <c r="L846" i="8"/>
  <c r="K846" i="8"/>
  <c r="J846" i="8"/>
  <c r="N845" i="8"/>
  <c r="M845" i="8"/>
  <c r="L845" i="8"/>
  <c r="K845" i="8"/>
  <c r="J845" i="8"/>
  <c r="N844" i="8"/>
  <c r="M844" i="8"/>
  <c r="L844" i="8"/>
  <c r="K844" i="8"/>
  <c r="J844" i="8"/>
  <c r="N843" i="8"/>
  <c r="M843" i="8"/>
  <c r="L843" i="8"/>
  <c r="K843" i="8"/>
  <c r="J843" i="8"/>
  <c r="N842" i="8"/>
  <c r="M842" i="8"/>
  <c r="L842" i="8"/>
  <c r="K842" i="8"/>
  <c r="J842" i="8"/>
  <c r="N841" i="8"/>
  <c r="M841" i="8"/>
  <c r="L841" i="8"/>
  <c r="K841" i="8"/>
  <c r="J841" i="8"/>
  <c r="N840" i="8"/>
  <c r="M840" i="8"/>
  <c r="L840" i="8"/>
  <c r="K840" i="8"/>
  <c r="J840" i="8"/>
  <c r="N839" i="8"/>
  <c r="M839" i="8"/>
  <c r="L839" i="8"/>
  <c r="K839" i="8"/>
  <c r="J839" i="8"/>
  <c r="N838" i="8"/>
  <c r="M838" i="8"/>
  <c r="L838" i="8"/>
  <c r="K838" i="8"/>
  <c r="J838" i="8"/>
  <c r="N837" i="8"/>
  <c r="M837" i="8"/>
  <c r="L837" i="8"/>
  <c r="K837" i="8"/>
  <c r="J837" i="8"/>
  <c r="N836" i="8"/>
  <c r="M836" i="8"/>
  <c r="L836" i="8"/>
  <c r="K836" i="8"/>
  <c r="J836" i="8"/>
  <c r="N835" i="8"/>
  <c r="M835" i="8"/>
  <c r="L835" i="8"/>
  <c r="K835" i="8"/>
  <c r="J835" i="8"/>
  <c r="N834" i="8"/>
  <c r="M834" i="8"/>
  <c r="L834" i="8"/>
  <c r="K834" i="8"/>
  <c r="J834" i="8"/>
  <c r="N833" i="8"/>
  <c r="M833" i="8"/>
  <c r="L833" i="8"/>
  <c r="K833" i="8"/>
  <c r="J833" i="8"/>
  <c r="N832" i="8"/>
  <c r="M832" i="8"/>
  <c r="L832" i="8"/>
  <c r="K832" i="8"/>
  <c r="J832" i="8"/>
  <c r="N831" i="8"/>
  <c r="M831" i="8"/>
  <c r="L831" i="8"/>
  <c r="K831" i="8"/>
  <c r="J831" i="8"/>
  <c r="N830" i="8"/>
  <c r="M830" i="8"/>
  <c r="L830" i="8"/>
  <c r="K830" i="8"/>
  <c r="J830" i="8"/>
  <c r="N829" i="8"/>
  <c r="M829" i="8"/>
  <c r="L829" i="8"/>
  <c r="K829" i="8"/>
  <c r="J829" i="8"/>
  <c r="N828" i="8"/>
  <c r="M828" i="8"/>
  <c r="L828" i="8"/>
  <c r="K828" i="8"/>
  <c r="J828" i="8"/>
  <c r="N827" i="8"/>
  <c r="M827" i="8"/>
  <c r="L827" i="8"/>
  <c r="K827" i="8"/>
  <c r="J827" i="8"/>
  <c r="N826" i="8"/>
  <c r="M826" i="8"/>
  <c r="L826" i="8"/>
  <c r="K826" i="8"/>
  <c r="J826" i="8"/>
  <c r="N825" i="8"/>
  <c r="M825" i="8"/>
  <c r="L825" i="8"/>
  <c r="K825" i="8"/>
  <c r="J825" i="8"/>
  <c r="N824" i="8"/>
  <c r="M824" i="8"/>
  <c r="L824" i="8"/>
  <c r="K824" i="8"/>
  <c r="J824" i="8"/>
  <c r="N823" i="8"/>
  <c r="M823" i="8"/>
  <c r="L823" i="8"/>
  <c r="K823" i="8"/>
  <c r="J823" i="8"/>
  <c r="N822" i="8"/>
  <c r="M822" i="8"/>
  <c r="L822" i="8"/>
  <c r="K822" i="8"/>
  <c r="J822" i="8"/>
  <c r="N821" i="8"/>
  <c r="M821" i="8"/>
  <c r="L821" i="8"/>
  <c r="K821" i="8"/>
  <c r="J821" i="8"/>
  <c r="N820" i="8"/>
  <c r="M820" i="8"/>
  <c r="L820" i="8"/>
  <c r="K820" i="8"/>
  <c r="J820" i="8"/>
  <c r="N819" i="8"/>
  <c r="M819" i="8"/>
  <c r="L819" i="8"/>
  <c r="K819" i="8"/>
  <c r="J819" i="8"/>
  <c r="N818" i="8"/>
  <c r="M818" i="8"/>
  <c r="L818" i="8"/>
  <c r="K818" i="8"/>
  <c r="J818" i="8"/>
  <c r="N817" i="8"/>
  <c r="M817" i="8"/>
  <c r="L817" i="8"/>
  <c r="K817" i="8"/>
  <c r="J817" i="8"/>
  <c r="N816" i="8"/>
  <c r="M816" i="8"/>
  <c r="L816" i="8"/>
  <c r="K816" i="8"/>
  <c r="J816" i="8"/>
  <c r="N815" i="8"/>
  <c r="M815" i="8"/>
  <c r="L815" i="8"/>
  <c r="K815" i="8"/>
  <c r="J815" i="8"/>
  <c r="N814" i="8"/>
  <c r="M814" i="8"/>
  <c r="L814" i="8"/>
  <c r="K814" i="8"/>
  <c r="J814" i="8"/>
  <c r="N813" i="8"/>
  <c r="M813" i="8"/>
  <c r="L813" i="8"/>
  <c r="K813" i="8"/>
  <c r="J813" i="8"/>
  <c r="N812" i="8"/>
  <c r="M812" i="8"/>
  <c r="L812" i="8"/>
  <c r="K812" i="8"/>
  <c r="J812" i="8"/>
  <c r="N811" i="8"/>
  <c r="M811" i="8"/>
  <c r="L811" i="8"/>
  <c r="K811" i="8"/>
  <c r="J811" i="8"/>
  <c r="N810" i="8"/>
  <c r="M810" i="8"/>
  <c r="L810" i="8"/>
  <c r="K810" i="8"/>
  <c r="J810" i="8"/>
  <c r="N809" i="8"/>
  <c r="M809" i="8"/>
  <c r="L809" i="8"/>
  <c r="K809" i="8"/>
  <c r="J809" i="8"/>
  <c r="N808" i="8"/>
  <c r="M808" i="8"/>
  <c r="L808" i="8"/>
  <c r="K808" i="8"/>
  <c r="J808" i="8"/>
  <c r="N807" i="8"/>
  <c r="M807" i="8"/>
  <c r="L807" i="8"/>
  <c r="K807" i="8"/>
  <c r="J807" i="8"/>
  <c r="N806" i="8"/>
  <c r="M806" i="8"/>
  <c r="L806" i="8"/>
  <c r="K806" i="8"/>
  <c r="J806" i="8"/>
  <c r="N805" i="8"/>
  <c r="M805" i="8"/>
  <c r="L805" i="8"/>
  <c r="K805" i="8"/>
  <c r="J805" i="8"/>
  <c r="N804" i="8"/>
  <c r="M804" i="8"/>
  <c r="L804" i="8"/>
  <c r="K804" i="8"/>
  <c r="J804" i="8"/>
  <c r="N803" i="8"/>
  <c r="M803" i="8"/>
  <c r="L803" i="8"/>
  <c r="K803" i="8"/>
  <c r="J803" i="8"/>
  <c r="N802" i="8"/>
  <c r="M802" i="8"/>
  <c r="L802" i="8"/>
  <c r="K802" i="8"/>
  <c r="J802" i="8"/>
  <c r="N801" i="8"/>
  <c r="M801" i="8"/>
  <c r="L801" i="8"/>
  <c r="K801" i="8"/>
  <c r="J801" i="8"/>
  <c r="N800" i="8"/>
  <c r="M800" i="8"/>
  <c r="L800" i="8"/>
  <c r="K800" i="8"/>
  <c r="J800" i="8"/>
  <c r="N799" i="8"/>
  <c r="M799" i="8"/>
  <c r="L799" i="8"/>
  <c r="K799" i="8"/>
  <c r="J799" i="8"/>
  <c r="N798" i="8"/>
  <c r="M798" i="8"/>
  <c r="L798" i="8"/>
  <c r="K798" i="8"/>
  <c r="J798" i="8"/>
  <c r="N797" i="8"/>
  <c r="M797" i="8"/>
  <c r="L797" i="8"/>
  <c r="K797" i="8"/>
  <c r="J797" i="8"/>
  <c r="N796" i="8"/>
  <c r="M796" i="8"/>
  <c r="L796" i="8"/>
  <c r="K796" i="8"/>
  <c r="J796" i="8"/>
  <c r="N795" i="8"/>
  <c r="M795" i="8"/>
  <c r="L795" i="8"/>
  <c r="K795" i="8"/>
  <c r="J795" i="8"/>
  <c r="N794" i="8"/>
  <c r="M794" i="8"/>
  <c r="L794" i="8"/>
  <c r="K794" i="8"/>
  <c r="J794" i="8"/>
  <c r="N793" i="8"/>
  <c r="M793" i="8"/>
  <c r="L793" i="8"/>
  <c r="K793" i="8"/>
  <c r="J793" i="8"/>
  <c r="N792" i="8"/>
  <c r="M792" i="8"/>
  <c r="L792" i="8"/>
  <c r="K792" i="8"/>
  <c r="J792" i="8"/>
  <c r="N791" i="8"/>
  <c r="M791" i="8"/>
  <c r="L791" i="8"/>
  <c r="K791" i="8"/>
  <c r="J791" i="8"/>
  <c r="N790" i="8"/>
  <c r="M790" i="8"/>
  <c r="L790" i="8"/>
  <c r="K790" i="8"/>
  <c r="J790" i="8"/>
  <c r="N789" i="8"/>
  <c r="M789" i="8"/>
  <c r="L789" i="8"/>
  <c r="K789" i="8"/>
  <c r="J789" i="8"/>
  <c r="N788" i="8"/>
  <c r="M788" i="8"/>
  <c r="L788" i="8"/>
  <c r="K788" i="8"/>
  <c r="J788" i="8"/>
  <c r="N787" i="8"/>
  <c r="M787" i="8"/>
  <c r="L787" i="8"/>
  <c r="K787" i="8"/>
  <c r="J787" i="8"/>
  <c r="N786" i="8"/>
  <c r="M786" i="8"/>
  <c r="L786" i="8"/>
  <c r="K786" i="8"/>
  <c r="J786" i="8"/>
  <c r="N785" i="8"/>
  <c r="M785" i="8"/>
  <c r="L785" i="8"/>
  <c r="K785" i="8"/>
  <c r="J785" i="8"/>
  <c r="N784" i="8"/>
  <c r="M784" i="8"/>
  <c r="L784" i="8"/>
  <c r="K784" i="8"/>
  <c r="J784" i="8"/>
  <c r="N783" i="8"/>
  <c r="M783" i="8"/>
  <c r="L783" i="8"/>
  <c r="K783" i="8"/>
  <c r="J783" i="8"/>
  <c r="N782" i="8"/>
  <c r="M782" i="8"/>
  <c r="L782" i="8"/>
  <c r="K782" i="8"/>
  <c r="J782" i="8"/>
  <c r="N781" i="8"/>
  <c r="M781" i="8"/>
  <c r="L781" i="8"/>
  <c r="K781" i="8"/>
  <c r="J781" i="8"/>
  <c r="N780" i="8"/>
  <c r="M780" i="8"/>
  <c r="L780" i="8"/>
  <c r="K780" i="8"/>
  <c r="J780" i="8"/>
  <c r="N779" i="8"/>
  <c r="M779" i="8"/>
  <c r="L779" i="8"/>
  <c r="K779" i="8"/>
  <c r="J779" i="8"/>
  <c r="N778" i="8"/>
  <c r="M778" i="8"/>
  <c r="L778" i="8"/>
  <c r="K778" i="8"/>
  <c r="J778" i="8"/>
  <c r="N777" i="8"/>
  <c r="M777" i="8"/>
  <c r="L777" i="8"/>
  <c r="K777" i="8"/>
  <c r="J777" i="8"/>
  <c r="N776" i="8"/>
  <c r="M776" i="8"/>
  <c r="L776" i="8"/>
  <c r="K776" i="8"/>
  <c r="J776" i="8"/>
  <c r="N775" i="8"/>
  <c r="M775" i="8"/>
  <c r="L775" i="8"/>
  <c r="K775" i="8"/>
  <c r="J775" i="8"/>
  <c r="N774" i="8"/>
  <c r="M774" i="8"/>
  <c r="L774" i="8"/>
  <c r="K774" i="8"/>
  <c r="J774" i="8"/>
  <c r="N773" i="8"/>
  <c r="M773" i="8"/>
  <c r="L773" i="8"/>
  <c r="K773" i="8"/>
  <c r="J773" i="8"/>
  <c r="N772" i="8"/>
  <c r="M772" i="8"/>
  <c r="L772" i="8"/>
  <c r="K772" i="8"/>
  <c r="J772" i="8"/>
  <c r="N771" i="8"/>
  <c r="M771" i="8"/>
  <c r="L771" i="8"/>
  <c r="K771" i="8"/>
  <c r="J771" i="8"/>
  <c r="N770" i="8"/>
  <c r="M770" i="8"/>
  <c r="L770" i="8"/>
  <c r="K770" i="8"/>
  <c r="J770" i="8"/>
  <c r="N769" i="8"/>
  <c r="M769" i="8"/>
  <c r="L769" i="8"/>
  <c r="K769" i="8"/>
  <c r="J769" i="8"/>
  <c r="N768" i="8"/>
  <c r="M768" i="8"/>
  <c r="L768" i="8"/>
  <c r="K768" i="8"/>
  <c r="J768" i="8"/>
  <c r="N767" i="8"/>
  <c r="M767" i="8"/>
  <c r="L767" i="8"/>
  <c r="K767" i="8"/>
  <c r="J767" i="8"/>
  <c r="N766" i="8"/>
  <c r="M766" i="8"/>
  <c r="L766" i="8"/>
  <c r="K766" i="8"/>
  <c r="J766" i="8"/>
  <c r="N765" i="8"/>
  <c r="M765" i="8"/>
  <c r="L765" i="8"/>
  <c r="K765" i="8"/>
  <c r="J765" i="8"/>
  <c r="N764" i="8"/>
  <c r="M764" i="8"/>
  <c r="L764" i="8"/>
  <c r="K764" i="8"/>
  <c r="J764" i="8"/>
  <c r="N763" i="8"/>
  <c r="M763" i="8"/>
  <c r="L763" i="8"/>
  <c r="K763" i="8"/>
  <c r="J763" i="8"/>
  <c r="N762" i="8"/>
  <c r="M762" i="8"/>
  <c r="L762" i="8"/>
  <c r="K762" i="8"/>
  <c r="J762" i="8"/>
  <c r="N761" i="8"/>
  <c r="M761" i="8"/>
  <c r="L761" i="8"/>
  <c r="K761" i="8"/>
  <c r="J761" i="8"/>
  <c r="N760" i="8"/>
  <c r="M760" i="8"/>
  <c r="L760" i="8"/>
  <c r="K760" i="8"/>
  <c r="J760" i="8"/>
  <c r="N759" i="8"/>
  <c r="M759" i="8"/>
  <c r="L759" i="8"/>
  <c r="K759" i="8"/>
  <c r="J759" i="8"/>
  <c r="N758" i="8"/>
  <c r="M758" i="8"/>
  <c r="L758" i="8"/>
  <c r="K758" i="8"/>
  <c r="J758" i="8"/>
  <c r="N757" i="8"/>
  <c r="M757" i="8"/>
  <c r="L757" i="8"/>
  <c r="K757" i="8"/>
  <c r="J757" i="8"/>
  <c r="N756" i="8"/>
  <c r="M756" i="8"/>
  <c r="L756" i="8"/>
  <c r="K756" i="8"/>
  <c r="J756" i="8"/>
  <c r="N755" i="8"/>
  <c r="M755" i="8"/>
  <c r="L755" i="8"/>
  <c r="K755" i="8"/>
  <c r="J755" i="8"/>
  <c r="N754" i="8"/>
  <c r="M754" i="8"/>
  <c r="L754" i="8"/>
  <c r="K754" i="8"/>
  <c r="J754" i="8"/>
  <c r="N753" i="8"/>
  <c r="M753" i="8"/>
  <c r="L753" i="8"/>
  <c r="K753" i="8"/>
  <c r="J753" i="8"/>
  <c r="N752" i="8"/>
  <c r="M752" i="8"/>
  <c r="L752" i="8"/>
  <c r="K752" i="8"/>
  <c r="J752" i="8"/>
  <c r="N751" i="8"/>
  <c r="M751" i="8"/>
  <c r="L751" i="8"/>
  <c r="K751" i="8"/>
  <c r="J751" i="8"/>
  <c r="N750" i="8"/>
  <c r="M750" i="8"/>
  <c r="L750" i="8"/>
  <c r="K750" i="8"/>
  <c r="J750" i="8"/>
  <c r="N749" i="8"/>
  <c r="M749" i="8"/>
  <c r="L749" i="8"/>
  <c r="K749" i="8"/>
  <c r="J749" i="8"/>
  <c r="N748" i="8"/>
  <c r="M748" i="8"/>
  <c r="L748" i="8"/>
  <c r="K748" i="8"/>
  <c r="J748" i="8"/>
  <c r="N747" i="8"/>
  <c r="M747" i="8"/>
  <c r="L747" i="8"/>
  <c r="K747" i="8"/>
  <c r="J747" i="8"/>
  <c r="N746" i="8"/>
  <c r="M746" i="8"/>
  <c r="L746" i="8"/>
  <c r="K746" i="8"/>
  <c r="J746" i="8"/>
  <c r="N745" i="8"/>
  <c r="M745" i="8"/>
  <c r="L745" i="8"/>
  <c r="K745" i="8"/>
  <c r="J745" i="8"/>
  <c r="N744" i="8"/>
  <c r="M744" i="8"/>
  <c r="L744" i="8"/>
  <c r="K744" i="8"/>
  <c r="J744" i="8"/>
  <c r="N743" i="8"/>
  <c r="M743" i="8"/>
  <c r="L743" i="8"/>
  <c r="K743" i="8"/>
  <c r="J743" i="8"/>
  <c r="N742" i="8"/>
  <c r="M742" i="8"/>
  <c r="L742" i="8"/>
  <c r="K742" i="8"/>
  <c r="J742" i="8"/>
  <c r="N741" i="8"/>
  <c r="M741" i="8"/>
  <c r="L741" i="8"/>
  <c r="K741" i="8"/>
  <c r="J741" i="8"/>
  <c r="N740" i="8"/>
  <c r="M740" i="8"/>
  <c r="L740" i="8"/>
  <c r="K740" i="8"/>
  <c r="J740" i="8"/>
  <c r="N739" i="8"/>
  <c r="M739" i="8"/>
  <c r="L739" i="8"/>
  <c r="K739" i="8"/>
  <c r="J739" i="8"/>
  <c r="N738" i="8"/>
  <c r="M738" i="8"/>
  <c r="L738" i="8"/>
  <c r="K738" i="8"/>
  <c r="J738" i="8"/>
  <c r="N737" i="8"/>
  <c r="M737" i="8"/>
  <c r="L737" i="8"/>
  <c r="K737" i="8"/>
  <c r="J737" i="8"/>
  <c r="N736" i="8"/>
  <c r="M736" i="8"/>
  <c r="L736" i="8"/>
  <c r="K736" i="8"/>
  <c r="J736" i="8"/>
  <c r="N735" i="8"/>
  <c r="M735" i="8"/>
  <c r="L735" i="8"/>
  <c r="K735" i="8"/>
  <c r="J735" i="8"/>
  <c r="N734" i="8"/>
  <c r="M734" i="8"/>
  <c r="L734" i="8"/>
  <c r="K734" i="8"/>
  <c r="J734" i="8"/>
  <c r="N733" i="8"/>
  <c r="M733" i="8"/>
  <c r="L733" i="8"/>
  <c r="K733" i="8"/>
  <c r="J733" i="8"/>
  <c r="N732" i="8"/>
  <c r="M732" i="8"/>
  <c r="L732" i="8"/>
  <c r="K732" i="8"/>
  <c r="J732" i="8"/>
  <c r="N731" i="8"/>
  <c r="M731" i="8"/>
  <c r="L731" i="8"/>
  <c r="K731" i="8"/>
  <c r="J731" i="8"/>
  <c r="N730" i="8"/>
  <c r="M730" i="8"/>
  <c r="L730" i="8"/>
  <c r="K730" i="8"/>
  <c r="J730" i="8"/>
  <c r="N729" i="8"/>
  <c r="M729" i="8"/>
  <c r="L729" i="8"/>
  <c r="K729" i="8"/>
  <c r="J729" i="8"/>
  <c r="N728" i="8"/>
  <c r="M728" i="8"/>
  <c r="L728" i="8"/>
  <c r="K728" i="8"/>
  <c r="J728" i="8"/>
  <c r="N727" i="8"/>
  <c r="M727" i="8"/>
  <c r="L727" i="8"/>
  <c r="K727" i="8"/>
  <c r="J727" i="8"/>
  <c r="N726" i="8"/>
  <c r="M726" i="8"/>
  <c r="L726" i="8"/>
  <c r="K726" i="8"/>
  <c r="J726" i="8"/>
  <c r="N725" i="8"/>
  <c r="M725" i="8"/>
  <c r="L725" i="8"/>
  <c r="K725" i="8"/>
  <c r="J725" i="8"/>
  <c r="N724" i="8"/>
  <c r="M724" i="8"/>
  <c r="L724" i="8"/>
  <c r="K724" i="8"/>
  <c r="J724" i="8"/>
  <c r="N723" i="8"/>
  <c r="M723" i="8"/>
  <c r="L723" i="8"/>
  <c r="K723" i="8"/>
  <c r="J723" i="8"/>
  <c r="N722" i="8"/>
  <c r="M722" i="8"/>
  <c r="L722" i="8"/>
  <c r="K722" i="8"/>
  <c r="J722" i="8"/>
  <c r="N721" i="8"/>
  <c r="M721" i="8"/>
  <c r="L721" i="8"/>
  <c r="K721" i="8"/>
  <c r="J721" i="8"/>
  <c r="N720" i="8"/>
  <c r="M720" i="8"/>
  <c r="L720" i="8"/>
  <c r="K720" i="8"/>
  <c r="J720" i="8"/>
  <c r="N719" i="8"/>
  <c r="M719" i="8"/>
  <c r="L719" i="8"/>
  <c r="K719" i="8"/>
  <c r="J719" i="8"/>
  <c r="N718" i="8"/>
  <c r="M718" i="8"/>
  <c r="L718" i="8"/>
  <c r="K718" i="8"/>
  <c r="J718" i="8"/>
  <c r="N717" i="8"/>
  <c r="M717" i="8"/>
  <c r="L717" i="8"/>
  <c r="K717" i="8"/>
  <c r="J717" i="8"/>
  <c r="N716" i="8"/>
  <c r="M716" i="8"/>
  <c r="L716" i="8"/>
  <c r="K716" i="8"/>
  <c r="J716" i="8"/>
  <c r="N715" i="8"/>
  <c r="M715" i="8"/>
  <c r="L715" i="8"/>
  <c r="K715" i="8"/>
  <c r="J715" i="8"/>
  <c r="N714" i="8"/>
  <c r="M714" i="8"/>
  <c r="L714" i="8"/>
  <c r="K714" i="8"/>
  <c r="J714" i="8"/>
  <c r="N713" i="8"/>
  <c r="M713" i="8"/>
  <c r="L713" i="8"/>
  <c r="K713" i="8"/>
  <c r="J713" i="8"/>
  <c r="N712" i="8"/>
  <c r="M712" i="8"/>
  <c r="L712" i="8"/>
  <c r="K712" i="8"/>
  <c r="J712" i="8"/>
  <c r="N711" i="8"/>
  <c r="M711" i="8"/>
  <c r="L711" i="8"/>
  <c r="K711" i="8"/>
  <c r="J711" i="8"/>
  <c r="N710" i="8"/>
  <c r="M710" i="8"/>
  <c r="L710" i="8"/>
  <c r="K710" i="8"/>
  <c r="J710" i="8"/>
  <c r="N709" i="8"/>
  <c r="M709" i="8"/>
  <c r="L709" i="8"/>
  <c r="K709" i="8"/>
  <c r="J709" i="8"/>
  <c r="N708" i="8"/>
  <c r="M708" i="8"/>
  <c r="L708" i="8"/>
  <c r="K708" i="8"/>
  <c r="J708" i="8"/>
  <c r="N707" i="8"/>
  <c r="M707" i="8"/>
  <c r="L707" i="8"/>
  <c r="K707" i="8"/>
  <c r="J707" i="8"/>
  <c r="N706" i="8"/>
  <c r="M706" i="8"/>
  <c r="L706" i="8"/>
  <c r="K706" i="8"/>
  <c r="J706" i="8"/>
  <c r="N705" i="8"/>
  <c r="M705" i="8"/>
  <c r="L705" i="8"/>
  <c r="K705" i="8"/>
  <c r="J705" i="8"/>
  <c r="N704" i="8"/>
  <c r="M704" i="8"/>
  <c r="L704" i="8"/>
  <c r="K704" i="8"/>
  <c r="J704" i="8"/>
  <c r="N703" i="8"/>
  <c r="M703" i="8"/>
  <c r="L703" i="8"/>
  <c r="K703" i="8"/>
  <c r="J703" i="8"/>
  <c r="N702" i="8"/>
  <c r="M702" i="8"/>
  <c r="L702" i="8"/>
  <c r="K702" i="8"/>
  <c r="J702" i="8"/>
  <c r="N701" i="8"/>
  <c r="M701" i="8"/>
  <c r="L701" i="8"/>
  <c r="K701" i="8"/>
  <c r="J701" i="8"/>
  <c r="N700" i="8"/>
  <c r="M700" i="8"/>
  <c r="L700" i="8"/>
  <c r="K700" i="8"/>
  <c r="J700" i="8"/>
  <c r="N699" i="8"/>
  <c r="M699" i="8"/>
  <c r="L699" i="8"/>
  <c r="K699" i="8"/>
  <c r="J699" i="8"/>
  <c r="N698" i="8"/>
  <c r="M698" i="8"/>
  <c r="L698" i="8"/>
  <c r="K698" i="8"/>
  <c r="J698" i="8"/>
  <c r="N697" i="8"/>
  <c r="M697" i="8"/>
  <c r="L697" i="8"/>
  <c r="K697" i="8"/>
  <c r="J697" i="8"/>
  <c r="N696" i="8"/>
  <c r="M696" i="8"/>
  <c r="L696" i="8"/>
  <c r="K696" i="8"/>
  <c r="J696" i="8"/>
  <c r="N695" i="8"/>
  <c r="M695" i="8"/>
  <c r="L695" i="8"/>
  <c r="K695" i="8"/>
  <c r="J695" i="8"/>
  <c r="N694" i="8"/>
  <c r="M694" i="8"/>
  <c r="L694" i="8"/>
  <c r="K694" i="8"/>
  <c r="J694" i="8"/>
  <c r="N693" i="8"/>
  <c r="M693" i="8"/>
  <c r="L693" i="8"/>
  <c r="K693" i="8"/>
  <c r="J693" i="8"/>
  <c r="N692" i="8"/>
  <c r="M692" i="8"/>
  <c r="L692" i="8"/>
  <c r="K692" i="8"/>
  <c r="J692" i="8"/>
  <c r="N691" i="8"/>
  <c r="M691" i="8"/>
  <c r="L691" i="8"/>
  <c r="K691" i="8"/>
  <c r="J691" i="8"/>
  <c r="N690" i="8"/>
  <c r="M690" i="8"/>
  <c r="L690" i="8"/>
  <c r="K690" i="8"/>
  <c r="J690" i="8"/>
  <c r="N689" i="8"/>
  <c r="M689" i="8"/>
  <c r="L689" i="8"/>
  <c r="K689" i="8"/>
  <c r="J689" i="8"/>
  <c r="N688" i="8"/>
  <c r="M688" i="8"/>
  <c r="L688" i="8"/>
  <c r="K688" i="8"/>
  <c r="J688" i="8"/>
  <c r="N687" i="8"/>
  <c r="M687" i="8"/>
  <c r="L687" i="8"/>
  <c r="K687" i="8"/>
  <c r="J687" i="8"/>
  <c r="N686" i="8"/>
  <c r="M686" i="8"/>
  <c r="L686" i="8"/>
  <c r="K686" i="8"/>
  <c r="J686" i="8"/>
  <c r="N685" i="8"/>
  <c r="M685" i="8"/>
  <c r="L685" i="8"/>
  <c r="K685" i="8"/>
  <c r="J685" i="8"/>
  <c r="N684" i="8"/>
  <c r="M684" i="8"/>
  <c r="L684" i="8"/>
  <c r="K684" i="8"/>
  <c r="J684" i="8"/>
  <c r="N683" i="8"/>
  <c r="M683" i="8"/>
  <c r="L683" i="8"/>
  <c r="K683" i="8"/>
  <c r="J683" i="8"/>
  <c r="N682" i="8"/>
  <c r="M682" i="8"/>
  <c r="L682" i="8"/>
  <c r="K682" i="8"/>
  <c r="J682" i="8"/>
  <c r="N681" i="8"/>
  <c r="M681" i="8"/>
  <c r="L681" i="8"/>
  <c r="K681" i="8"/>
  <c r="J681" i="8"/>
  <c r="N680" i="8"/>
  <c r="M680" i="8"/>
  <c r="L680" i="8"/>
  <c r="K680" i="8"/>
  <c r="J680" i="8"/>
  <c r="N679" i="8"/>
  <c r="M679" i="8"/>
  <c r="L679" i="8"/>
  <c r="K679" i="8"/>
  <c r="J679" i="8"/>
  <c r="N678" i="8"/>
  <c r="M678" i="8"/>
  <c r="L678" i="8"/>
  <c r="K678" i="8"/>
  <c r="J678" i="8"/>
  <c r="N677" i="8"/>
  <c r="M677" i="8"/>
  <c r="L677" i="8"/>
  <c r="K677" i="8"/>
  <c r="J677" i="8"/>
  <c r="N676" i="8"/>
  <c r="M676" i="8"/>
  <c r="L676" i="8"/>
  <c r="K676" i="8"/>
  <c r="J676" i="8"/>
  <c r="N675" i="8"/>
  <c r="M675" i="8"/>
  <c r="L675" i="8"/>
  <c r="K675" i="8"/>
  <c r="J675" i="8"/>
  <c r="N674" i="8"/>
  <c r="M674" i="8"/>
  <c r="L674" i="8"/>
  <c r="K674" i="8"/>
  <c r="J674" i="8"/>
  <c r="N673" i="8"/>
  <c r="M673" i="8"/>
  <c r="L673" i="8"/>
  <c r="K673" i="8"/>
  <c r="J673" i="8"/>
  <c r="N672" i="8"/>
  <c r="M672" i="8"/>
  <c r="L672" i="8"/>
  <c r="K672" i="8"/>
  <c r="J672" i="8"/>
  <c r="N671" i="8"/>
  <c r="M671" i="8"/>
  <c r="L671" i="8"/>
  <c r="K671" i="8"/>
  <c r="J671" i="8"/>
  <c r="N670" i="8"/>
  <c r="M670" i="8"/>
  <c r="L670" i="8"/>
  <c r="K670" i="8"/>
  <c r="J670" i="8"/>
  <c r="N669" i="8"/>
  <c r="M669" i="8"/>
  <c r="L669" i="8"/>
  <c r="K669" i="8"/>
  <c r="J669" i="8"/>
  <c r="N668" i="8"/>
  <c r="M668" i="8"/>
  <c r="L668" i="8"/>
  <c r="K668" i="8"/>
  <c r="J668" i="8"/>
  <c r="N667" i="8"/>
  <c r="M667" i="8"/>
  <c r="L667" i="8"/>
  <c r="K667" i="8"/>
  <c r="J667" i="8"/>
  <c r="N666" i="8"/>
  <c r="M666" i="8"/>
  <c r="L666" i="8"/>
  <c r="K666" i="8"/>
  <c r="J666" i="8"/>
  <c r="N665" i="8"/>
  <c r="M665" i="8"/>
  <c r="L665" i="8"/>
  <c r="K665" i="8"/>
  <c r="J665" i="8"/>
  <c r="N664" i="8"/>
  <c r="M664" i="8"/>
  <c r="L664" i="8"/>
  <c r="K664" i="8"/>
  <c r="J664" i="8"/>
  <c r="N663" i="8"/>
  <c r="M663" i="8"/>
  <c r="L663" i="8"/>
  <c r="K663" i="8"/>
  <c r="J663" i="8"/>
  <c r="N662" i="8"/>
  <c r="M662" i="8"/>
  <c r="L662" i="8"/>
  <c r="K662" i="8"/>
  <c r="J662" i="8"/>
  <c r="N661" i="8"/>
  <c r="M661" i="8"/>
  <c r="L661" i="8"/>
  <c r="K661" i="8"/>
  <c r="J661" i="8"/>
  <c r="N660" i="8"/>
  <c r="M660" i="8"/>
  <c r="L660" i="8"/>
  <c r="K660" i="8"/>
  <c r="J660" i="8"/>
  <c r="N659" i="8"/>
  <c r="M659" i="8"/>
  <c r="L659" i="8"/>
  <c r="K659" i="8"/>
  <c r="J659" i="8"/>
  <c r="N658" i="8"/>
  <c r="M658" i="8"/>
  <c r="L658" i="8"/>
  <c r="K658" i="8"/>
  <c r="J658" i="8"/>
  <c r="N657" i="8"/>
  <c r="M657" i="8"/>
  <c r="L657" i="8"/>
  <c r="K657" i="8"/>
  <c r="J657" i="8"/>
  <c r="N656" i="8"/>
  <c r="M656" i="8"/>
  <c r="L656" i="8"/>
  <c r="K656" i="8"/>
  <c r="J656" i="8"/>
  <c r="N655" i="8"/>
  <c r="M655" i="8"/>
  <c r="L655" i="8"/>
  <c r="K655" i="8"/>
  <c r="J655" i="8"/>
  <c r="N654" i="8"/>
  <c r="M654" i="8"/>
  <c r="L654" i="8"/>
  <c r="K654" i="8"/>
  <c r="J654" i="8"/>
  <c r="N653" i="8"/>
  <c r="M653" i="8"/>
  <c r="L653" i="8"/>
  <c r="K653" i="8"/>
  <c r="J653" i="8"/>
  <c r="N652" i="8"/>
  <c r="M652" i="8"/>
  <c r="L652" i="8"/>
  <c r="K652" i="8"/>
  <c r="J652" i="8"/>
  <c r="N651" i="8"/>
  <c r="M651" i="8"/>
  <c r="L651" i="8"/>
  <c r="K651" i="8"/>
  <c r="J651" i="8"/>
  <c r="N650" i="8"/>
  <c r="M650" i="8"/>
  <c r="L650" i="8"/>
  <c r="K650" i="8"/>
  <c r="J650" i="8"/>
  <c r="N649" i="8"/>
  <c r="M649" i="8"/>
  <c r="L649" i="8"/>
  <c r="K649" i="8"/>
  <c r="J649" i="8"/>
  <c r="N648" i="8"/>
  <c r="M648" i="8"/>
  <c r="L648" i="8"/>
  <c r="K648" i="8"/>
  <c r="J648" i="8"/>
  <c r="N647" i="8"/>
  <c r="M647" i="8"/>
  <c r="L647" i="8"/>
  <c r="K647" i="8"/>
  <c r="J647" i="8"/>
  <c r="N646" i="8"/>
  <c r="M646" i="8"/>
  <c r="L646" i="8"/>
  <c r="K646" i="8"/>
  <c r="J646" i="8"/>
  <c r="N645" i="8"/>
  <c r="M645" i="8"/>
  <c r="L645" i="8"/>
  <c r="K645" i="8"/>
  <c r="J645" i="8"/>
  <c r="N644" i="8"/>
  <c r="M644" i="8"/>
  <c r="L644" i="8"/>
  <c r="K644" i="8"/>
  <c r="J644" i="8"/>
  <c r="N643" i="8"/>
  <c r="M643" i="8"/>
  <c r="L643" i="8"/>
  <c r="K643" i="8"/>
  <c r="J643" i="8"/>
  <c r="N642" i="8"/>
  <c r="M642" i="8"/>
  <c r="L642" i="8"/>
  <c r="K642" i="8"/>
  <c r="J642" i="8"/>
  <c r="N641" i="8"/>
  <c r="M641" i="8"/>
  <c r="L641" i="8"/>
  <c r="K641" i="8"/>
  <c r="J641" i="8"/>
  <c r="N640" i="8"/>
  <c r="M640" i="8"/>
  <c r="L640" i="8"/>
  <c r="K640" i="8"/>
  <c r="J640" i="8"/>
  <c r="N639" i="8"/>
  <c r="M639" i="8"/>
  <c r="L639" i="8"/>
  <c r="K639" i="8"/>
  <c r="J639" i="8"/>
  <c r="N638" i="8"/>
  <c r="M638" i="8"/>
  <c r="L638" i="8"/>
  <c r="K638" i="8"/>
  <c r="J638" i="8"/>
  <c r="N637" i="8"/>
  <c r="M637" i="8"/>
  <c r="L637" i="8"/>
  <c r="K637" i="8"/>
  <c r="J637" i="8"/>
  <c r="N636" i="8"/>
  <c r="M636" i="8"/>
  <c r="L636" i="8"/>
  <c r="K636" i="8"/>
  <c r="J636" i="8"/>
  <c r="N635" i="8"/>
  <c r="M635" i="8"/>
  <c r="L635" i="8"/>
  <c r="K635" i="8"/>
  <c r="J635" i="8"/>
  <c r="N634" i="8"/>
  <c r="M634" i="8"/>
  <c r="L634" i="8"/>
  <c r="K634" i="8"/>
  <c r="J634" i="8"/>
  <c r="N633" i="8"/>
  <c r="M633" i="8"/>
  <c r="L633" i="8"/>
  <c r="K633" i="8"/>
  <c r="J633" i="8"/>
  <c r="N632" i="8"/>
  <c r="M632" i="8"/>
  <c r="L632" i="8"/>
  <c r="K632" i="8"/>
  <c r="J632" i="8"/>
  <c r="N631" i="8"/>
  <c r="M631" i="8"/>
  <c r="L631" i="8"/>
  <c r="K631" i="8"/>
  <c r="J631" i="8"/>
  <c r="N630" i="8"/>
  <c r="M630" i="8"/>
  <c r="L630" i="8"/>
  <c r="K630" i="8"/>
  <c r="J630" i="8"/>
  <c r="N629" i="8"/>
  <c r="M629" i="8"/>
  <c r="L629" i="8"/>
  <c r="K629" i="8"/>
  <c r="J629" i="8"/>
  <c r="N628" i="8"/>
  <c r="M628" i="8"/>
  <c r="L628" i="8"/>
  <c r="K628" i="8"/>
  <c r="J628" i="8"/>
  <c r="N627" i="8"/>
  <c r="M627" i="8"/>
  <c r="L627" i="8"/>
  <c r="K627" i="8"/>
  <c r="J627" i="8"/>
  <c r="N626" i="8"/>
  <c r="M626" i="8"/>
  <c r="L626" i="8"/>
  <c r="K626" i="8"/>
  <c r="J626" i="8"/>
  <c r="N625" i="8"/>
  <c r="M625" i="8"/>
  <c r="L625" i="8"/>
  <c r="K625" i="8"/>
  <c r="J625" i="8"/>
  <c r="N624" i="8"/>
  <c r="M624" i="8"/>
  <c r="L624" i="8"/>
  <c r="K624" i="8"/>
  <c r="J624" i="8"/>
  <c r="N623" i="8"/>
  <c r="M623" i="8"/>
  <c r="L623" i="8"/>
  <c r="K623" i="8"/>
  <c r="J623" i="8"/>
  <c r="N622" i="8"/>
  <c r="M622" i="8"/>
  <c r="L622" i="8"/>
  <c r="K622" i="8"/>
  <c r="J622" i="8"/>
  <c r="N621" i="8"/>
  <c r="M621" i="8"/>
  <c r="L621" i="8"/>
  <c r="K621" i="8"/>
  <c r="J621" i="8"/>
  <c r="N620" i="8"/>
  <c r="M620" i="8"/>
  <c r="L620" i="8"/>
  <c r="K620" i="8"/>
  <c r="J620" i="8"/>
  <c r="N619" i="8"/>
  <c r="M619" i="8"/>
  <c r="L619" i="8"/>
  <c r="K619" i="8"/>
  <c r="J619" i="8"/>
  <c r="N618" i="8"/>
  <c r="M618" i="8"/>
  <c r="L618" i="8"/>
  <c r="K618" i="8"/>
  <c r="J618" i="8"/>
  <c r="N617" i="8"/>
  <c r="M617" i="8"/>
  <c r="L617" i="8"/>
  <c r="K617" i="8"/>
  <c r="J617" i="8"/>
  <c r="N616" i="8"/>
  <c r="M616" i="8"/>
  <c r="L616" i="8"/>
  <c r="K616" i="8"/>
  <c r="J616" i="8"/>
  <c r="N615" i="8"/>
  <c r="M615" i="8"/>
  <c r="L615" i="8"/>
  <c r="K615" i="8"/>
  <c r="J615" i="8"/>
  <c r="N614" i="8"/>
  <c r="M614" i="8"/>
  <c r="L614" i="8"/>
  <c r="K614" i="8"/>
  <c r="J614" i="8"/>
  <c r="N613" i="8"/>
  <c r="M613" i="8"/>
  <c r="L613" i="8"/>
  <c r="K613" i="8"/>
  <c r="J613" i="8"/>
  <c r="N612" i="8"/>
  <c r="M612" i="8"/>
  <c r="L612" i="8"/>
  <c r="K612" i="8"/>
  <c r="J612" i="8"/>
  <c r="N611" i="8"/>
  <c r="M611" i="8"/>
  <c r="L611" i="8"/>
  <c r="K611" i="8"/>
  <c r="J611" i="8"/>
  <c r="N610" i="8"/>
  <c r="M610" i="8"/>
  <c r="L610" i="8"/>
  <c r="K610" i="8"/>
  <c r="J610" i="8"/>
  <c r="N609" i="8"/>
  <c r="M609" i="8"/>
  <c r="L609" i="8"/>
  <c r="K609" i="8"/>
  <c r="J609" i="8"/>
  <c r="N608" i="8"/>
  <c r="M608" i="8"/>
  <c r="L608" i="8"/>
  <c r="K608" i="8"/>
  <c r="J608" i="8"/>
  <c r="N607" i="8"/>
  <c r="M607" i="8"/>
  <c r="L607" i="8"/>
  <c r="K607" i="8"/>
  <c r="J607" i="8"/>
  <c r="N606" i="8"/>
  <c r="M606" i="8"/>
  <c r="L606" i="8"/>
  <c r="K606" i="8"/>
  <c r="J606" i="8"/>
  <c r="N605" i="8"/>
  <c r="M605" i="8"/>
  <c r="L605" i="8"/>
  <c r="K605" i="8"/>
  <c r="J605" i="8"/>
  <c r="N604" i="8"/>
  <c r="M604" i="8"/>
  <c r="L604" i="8"/>
  <c r="K604" i="8"/>
  <c r="J604" i="8"/>
  <c r="N603" i="8"/>
  <c r="M603" i="8"/>
  <c r="L603" i="8"/>
  <c r="K603" i="8"/>
  <c r="J603" i="8"/>
  <c r="N602" i="8"/>
  <c r="M602" i="8"/>
  <c r="L602" i="8"/>
  <c r="K602" i="8"/>
  <c r="J602" i="8"/>
  <c r="N601" i="8"/>
  <c r="M601" i="8"/>
  <c r="L601" i="8"/>
  <c r="K601" i="8"/>
  <c r="J601" i="8"/>
  <c r="N600" i="8"/>
  <c r="M600" i="8"/>
  <c r="L600" i="8"/>
  <c r="K600" i="8"/>
  <c r="J600" i="8"/>
  <c r="N599" i="8"/>
  <c r="M599" i="8"/>
  <c r="L599" i="8"/>
  <c r="K599" i="8"/>
  <c r="J599" i="8"/>
  <c r="N598" i="8"/>
  <c r="M598" i="8"/>
  <c r="L598" i="8"/>
  <c r="K598" i="8"/>
  <c r="J598" i="8"/>
  <c r="N597" i="8"/>
  <c r="M597" i="8"/>
  <c r="L597" i="8"/>
  <c r="K597" i="8"/>
  <c r="J597" i="8"/>
  <c r="N596" i="8"/>
  <c r="M596" i="8"/>
  <c r="L596" i="8"/>
  <c r="K596" i="8"/>
  <c r="J596" i="8"/>
  <c r="N595" i="8"/>
  <c r="M595" i="8"/>
  <c r="L595" i="8"/>
  <c r="K595" i="8"/>
  <c r="J595" i="8"/>
  <c r="N594" i="8"/>
  <c r="M594" i="8"/>
  <c r="L594" i="8"/>
  <c r="K594" i="8"/>
  <c r="J594" i="8"/>
  <c r="N593" i="8"/>
  <c r="M593" i="8"/>
  <c r="L593" i="8"/>
  <c r="K593" i="8"/>
  <c r="J593" i="8"/>
  <c r="N592" i="8"/>
  <c r="M592" i="8"/>
  <c r="L592" i="8"/>
  <c r="K592" i="8"/>
  <c r="J592" i="8"/>
  <c r="N591" i="8"/>
  <c r="M591" i="8"/>
  <c r="L591" i="8"/>
  <c r="K591" i="8"/>
  <c r="J591" i="8"/>
  <c r="N590" i="8"/>
  <c r="M590" i="8"/>
  <c r="L590" i="8"/>
  <c r="K590" i="8"/>
  <c r="J590" i="8"/>
  <c r="N589" i="8"/>
  <c r="M589" i="8"/>
  <c r="L589" i="8"/>
  <c r="K589" i="8"/>
  <c r="J589" i="8"/>
  <c r="N588" i="8"/>
  <c r="M588" i="8"/>
  <c r="L588" i="8"/>
  <c r="K588" i="8"/>
  <c r="J588" i="8"/>
  <c r="N587" i="8"/>
  <c r="M587" i="8"/>
  <c r="L587" i="8"/>
  <c r="K587" i="8"/>
  <c r="J587" i="8"/>
  <c r="N586" i="8"/>
  <c r="M586" i="8"/>
  <c r="L586" i="8"/>
  <c r="K586" i="8"/>
  <c r="J586" i="8"/>
  <c r="N585" i="8"/>
  <c r="M585" i="8"/>
  <c r="L585" i="8"/>
  <c r="K585" i="8"/>
  <c r="J585" i="8"/>
  <c r="N584" i="8"/>
  <c r="M584" i="8"/>
  <c r="L584" i="8"/>
  <c r="K584" i="8"/>
  <c r="J584" i="8"/>
  <c r="N583" i="8"/>
  <c r="M583" i="8"/>
  <c r="L583" i="8"/>
  <c r="K583" i="8"/>
  <c r="J583" i="8"/>
  <c r="N582" i="8"/>
  <c r="M582" i="8"/>
  <c r="L582" i="8"/>
  <c r="K582" i="8"/>
  <c r="J582" i="8"/>
  <c r="N581" i="8"/>
  <c r="M581" i="8"/>
  <c r="L581" i="8"/>
  <c r="K581" i="8"/>
  <c r="J581" i="8"/>
  <c r="N580" i="8"/>
  <c r="M580" i="8"/>
  <c r="L580" i="8"/>
  <c r="K580" i="8"/>
  <c r="J580" i="8"/>
  <c r="N579" i="8"/>
  <c r="M579" i="8"/>
  <c r="L579" i="8"/>
  <c r="K579" i="8"/>
  <c r="J579" i="8"/>
  <c r="N578" i="8"/>
  <c r="M578" i="8"/>
  <c r="L578" i="8"/>
  <c r="K578" i="8"/>
  <c r="J578" i="8"/>
  <c r="N577" i="8"/>
  <c r="M577" i="8"/>
  <c r="L577" i="8"/>
  <c r="K577" i="8"/>
  <c r="J577" i="8"/>
  <c r="N576" i="8"/>
  <c r="M576" i="8"/>
  <c r="L576" i="8"/>
  <c r="K576" i="8"/>
  <c r="J576" i="8"/>
  <c r="N575" i="8"/>
  <c r="M575" i="8"/>
  <c r="L575" i="8"/>
  <c r="K575" i="8"/>
  <c r="J575" i="8"/>
  <c r="N574" i="8"/>
  <c r="M574" i="8"/>
  <c r="L574" i="8"/>
  <c r="K574" i="8"/>
  <c r="J574" i="8"/>
  <c r="N573" i="8"/>
  <c r="M573" i="8"/>
  <c r="L573" i="8"/>
  <c r="K573" i="8"/>
  <c r="J573" i="8"/>
  <c r="N572" i="8"/>
  <c r="M572" i="8"/>
  <c r="L572" i="8"/>
  <c r="K572" i="8"/>
  <c r="J572" i="8"/>
  <c r="N571" i="8"/>
  <c r="M571" i="8"/>
  <c r="L571" i="8"/>
  <c r="K571" i="8"/>
  <c r="J571" i="8"/>
  <c r="N570" i="8"/>
  <c r="M570" i="8"/>
  <c r="L570" i="8"/>
  <c r="K570" i="8"/>
  <c r="J570" i="8"/>
  <c r="N569" i="8"/>
  <c r="M569" i="8"/>
  <c r="L569" i="8"/>
  <c r="K569" i="8"/>
  <c r="J569" i="8"/>
  <c r="N568" i="8"/>
  <c r="M568" i="8"/>
  <c r="L568" i="8"/>
  <c r="K568" i="8"/>
  <c r="J568" i="8"/>
  <c r="N567" i="8"/>
  <c r="M567" i="8"/>
  <c r="L567" i="8"/>
  <c r="K567" i="8"/>
  <c r="J567" i="8"/>
  <c r="N566" i="8"/>
  <c r="M566" i="8"/>
  <c r="L566" i="8"/>
  <c r="K566" i="8"/>
  <c r="J566" i="8"/>
  <c r="N565" i="8"/>
  <c r="M565" i="8"/>
  <c r="L565" i="8"/>
  <c r="K565" i="8"/>
  <c r="J565" i="8"/>
  <c r="N564" i="8"/>
  <c r="M564" i="8"/>
  <c r="L564" i="8"/>
  <c r="K564" i="8"/>
  <c r="J564" i="8"/>
  <c r="N563" i="8"/>
  <c r="M563" i="8"/>
  <c r="L563" i="8"/>
  <c r="K563" i="8"/>
  <c r="J563" i="8"/>
  <c r="N562" i="8"/>
  <c r="M562" i="8"/>
  <c r="L562" i="8"/>
  <c r="K562" i="8"/>
  <c r="J562" i="8"/>
  <c r="N561" i="8"/>
  <c r="M561" i="8"/>
  <c r="L561" i="8"/>
  <c r="K561" i="8"/>
  <c r="J561" i="8"/>
  <c r="N560" i="8"/>
  <c r="M560" i="8"/>
  <c r="L560" i="8"/>
  <c r="K560" i="8"/>
  <c r="J560" i="8"/>
  <c r="N559" i="8"/>
  <c r="M559" i="8"/>
  <c r="L559" i="8"/>
  <c r="K559" i="8"/>
  <c r="J559" i="8"/>
  <c r="N558" i="8"/>
  <c r="M558" i="8"/>
  <c r="L558" i="8"/>
  <c r="K558" i="8"/>
  <c r="J558" i="8"/>
  <c r="N557" i="8"/>
  <c r="M557" i="8"/>
  <c r="L557" i="8"/>
  <c r="K557" i="8"/>
  <c r="J557" i="8"/>
  <c r="N556" i="8"/>
  <c r="M556" i="8"/>
  <c r="L556" i="8"/>
  <c r="K556" i="8"/>
  <c r="J556" i="8"/>
  <c r="N555" i="8"/>
  <c r="M555" i="8"/>
  <c r="L555" i="8"/>
  <c r="K555" i="8"/>
  <c r="J555" i="8"/>
  <c r="N554" i="8"/>
  <c r="M554" i="8"/>
  <c r="L554" i="8"/>
  <c r="K554" i="8"/>
  <c r="J554" i="8"/>
  <c r="N553" i="8"/>
  <c r="M553" i="8"/>
  <c r="L553" i="8"/>
  <c r="K553" i="8"/>
  <c r="J553" i="8"/>
  <c r="N552" i="8"/>
  <c r="M552" i="8"/>
  <c r="L552" i="8"/>
  <c r="K552" i="8"/>
  <c r="J552" i="8"/>
  <c r="N551" i="8"/>
  <c r="M551" i="8"/>
  <c r="L551" i="8"/>
  <c r="K551" i="8"/>
  <c r="J551" i="8"/>
  <c r="N550" i="8"/>
  <c r="M550" i="8"/>
  <c r="L550" i="8"/>
  <c r="K550" i="8"/>
  <c r="J550" i="8"/>
  <c r="N549" i="8"/>
  <c r="M549" i="8"/>
  <c r="L549" i="8"/>
  <c r="K549" i="8"/>
  <c r="J549" i="8"/>
  <c r="N548" i="8"/>
  <c r="M548" i="8"/>
  <c r="L548" i="8"/>
  <c r="K548" i="8"/>
  <c r="J548" i="8"/>
  <c r="N547" i="8"/>
  <c r="M547" i="8"/>
  <c r="L547" i="8"/>
  <c r="K547" i="8"/>
  <c r="J547" i="8"/>
  <c r="N546" i="8"/>
  <c r="M546" i="8"/>
  <c r="L546" i="8"/>
  <c r="K546" i="8"/>
  <c r="J546" i="8"/>
  <c r="N545" i="8"/>
  <c r="M545" i="8"/>
  <c r="L545" i="8"/>
  <c r="K545" i="8"/>
  <c r="J545" i="8"/>
  <c r="N544" i="8"/>
  <c r="M544" i="8"/>
  <c r="L544" i="8"/>
  <c r="K544" i="8"/>
  <c r="J544" i="8"/>
  <c r="N543" i="8"/>
  <c r="M543" i="8"/>
  <c r="L543" i="8"/>
  <c r="K543" i="8"/>
  <c r="J543" i="8"/>
  <c r="N542" i="8"/>
  <c r="M542" i="8"/>
  <c r="L542" i="8"/>
  <c r="K542" i="8"/>
  <c r="J542" i="8"/>
  <c r="N541" i="8"/>
  <c r="M541" i="8"/>
  <c r="L541" i="8"/>
  <c r="K541" i="8"/>
  <c r="J541" i="8"/>
  <c r="N540" i="8"/>
  <c r="M540" i="8"/>
  <c r="L540" i="8"/>
  <c r="K540" i="8"/>
  <c r="J540" i="8"/>
  <c r="N539" i="8"/>
  <c r="M539" i="8"/>
  <c r="L539" i="8"/>
  <c r="K539" i="8"/>
  <c r="J539" i="8"/>
  <c r="N538" i="8"/>
  <c r="M538" i="8"/>
  <c r="L538" i="8"/>
  <c r="K538" i="8"/>
  <c r="J538" i="8"/>
  <c r="N537" i="8"/>
  <c r="M537" i="8"/>
  <c r="L537" i="8"/>
  <c r="K537" i="8"/>
  <c r="J537" i="8"/>
  <c r="N536" i="8"/>
  <c r="M536" i="8"/>
  <c r="L536" i="8"/>
  <c r="K536" i="8"/>
  <c r="J536" i="8"/>
  <c r="N535" i="8"/>
  <c r="M535" i="8"/>
  <c r="L535" i="8"/>
  <c r="K535" i="8"/>
  <c r="J535" i="8"/>
  <c r="N534" i="8"/>
  <c r="M534" i="8"/>
  <c r="L534" i="8"/>
  <c r="K534" i="8"/>
  <c r="J534" i="8"/>
  <c r="N533" i="8"/>
  <c r="M533" i="8"/>
  <c r="L533" i="8"/>
  <c r="K533" i="8"/>
  <c r="J533" i="8"/>
  <c r="N532" i="8"/>
  <c r="M532" i="8"/>
  <c r="L532" i="8"/>
  <c r="K532" i="8"/>
  <c r="J532" i="8"/>
  <c r="N531" i="8"/>
  <c r="M531" i="8"/>
  <c r="L531" i="8"/>
  <c r="K531" i="8"/>
  <c r="J531" i="8"/>
  <c r="N530" i="8"/>
  <c r="M530" i="8"/>
  <c r="L530" i="8"/>
  <c r="K530" i="8"/>
  <c r="J530" i="8"/>
  <c r="N529" i="8"/>
  <c r="M529" i="8"/>
  <c r="L529" i="8"/>
  <c r="K529" i="8"/>
  <c r="J529" i="8"/>
  <c r="N528" i="8"/>
  <c r="M528" i="8"/>
  <c r="L528" i="8"/>
  <c r="K528" i="8"/>
  <c r="J528" i="8"/>
  <c r="N527" i="8"/>
  <c r="M527" i="8"/>
  <c r="L527" i="8"/>
  <c r="K527" i="8"/>
  <c r="J527" i="8"/>
  <c r="N526" i="8"/>
  <c r="M526" i="8"/>
  <c r="L526" i="8"/>
  <c r="K526" i="8"/>
  <c r="J526" i="8"/>
  <c r="N525" i="8"/>
  <c r="M525" i="8"/>
  <c r="L525" i="8"/>
  <c r="K525" i="8"/>
  <c r="J525" i="8"/>
  <c r="N524" i="8"/>
  <c r="M524" i="8"/>
  <c r="L524" i="8"/>
  <c r="K524" i="8"/>
  <c r="J524" i="8"/>
  <c r="N523" i="8"/>
  <c r="M523" i="8"/>
  <c r="L523" i="8"/>
  <c r="K523" i="8"/>
  <c r="J523" i="8"/>
  <c r="N522" i="8"/>
  <c r="M522" i="8"/>
  <c r="L522" i="8"/>
  <c r="K522" i="8"/>
  <c r="J522" i="8"/>
  <c r="N521" i="8"/>
  <c r="M521" i="8"/>
  <c r="L521" i="8"/>
  <c r="K521" i="8"/>
  <c r="J521" i="8"/>
  <c r="N520" i="8"/>
  <c r="M520" i="8"/>
  <c r="L520" i="8"/>
  <c r="K520" i="8"/>
  <c r="J520" i="8"/>
  <c r="N519" i="8"/>
  <c r="M519" i="8"/>
  <c r="L519" i="8"/>
  <c r="K519" i="8"/>
  <c r="J519" i="8"/>
  <c r="N518" i="8"/>
  <c r="M518" i="8"/>
  <c r="L518" i="8"/>
  <c r="K518" i="8"/>
  <c r="J518" i="8"/>
  <c r="N517" i="8"/>
  <c r="M517" i="8"/>
  <c r="L517" i="8"/>
  <c r="K517" i="8"/>
  <c r="J517" i="8"/>
  <c r="N516" i="8"/>
  <c r="M516" i="8"/>
  <c r="L516" i="8"/>
  <c r="K516" i="8"/>
  <c r="J516" i="8"/>
  <c r="N515" i="8"/>
  <c r="M515" i="8"/>
  <c r="L515" i="8"/>
  <c r="K515" i="8"/>
  <c r="J515" i="8"/>
  <c r="N514" i="8"/>
  <c r="M514" i="8"/>
  <c r="L514" i="8"/>
  <c r="K514" i="8"/>
  <c r="J514" i="8"/>
  <c r="N513" i="8"/>
  <c r="M513" i="8"/>
  <c r="L513" i="8"/>
  <c r="K513" i="8"/>
  <c r="J513" i="8"/>
  <c r="N512" i="8"/>
  <c r="M512" i="8"/>
  <c r="L512" i="8"/>
  <c r="K512" i="8"/>
  <c r="J512" i="8"/>
  <c r="N511" i="8"/>
  <c r="M511" i="8"/>
  <c r="L511" i="8"/>
  <c r="K511" i="8"/>
  <c r="J511" i="8"/>
  <c r="N510" i="8"/>
  <c r="M510" i="8"/>
  <c r="L510" i="8"/>
  <c r="K510" i="8"/>
  <c r="J510" i="8"/>
  <c r="N509" i="8"/>
  <c r="M509" i="8"/>
  <c r="L509" i="8"/>
  <c r="K509" i="8"/>
  <c r="J509" i="8"/>
  <c r="N508" i="8"/>
  <c r="M508" i="8"/>
  <c r="L508" i="8"/>
  <c r="K508" i="8"/>
  <c r="J508" i="8"/>
  <c r="N507" i="8"/>
  <c r="M507" i="8"/>
  <c r="L507" i="8"/>
  <c r="K507" i="8"/>
  <c r="J507" i="8"/>
  <c r="N506" i="8"/>
  <c r="M506" i="8"/>
  <c r="L506" i="8"/>
  <c r="K506" i="8"/>
  <c r="J506" i="8"/>
  <c r="N505" i="8"/>
  <c r="M505" i="8"/>
  <c r="L505" i="8"/>
  <c r="K505" i="8"/>
  <c r="J505" i="8"/>
  <c r="N504" i="8"/>
  <c r="M504" i="8"/>
  <c r="L504" i="8"/>
  <c r="K504" i="8"/>
  <c r="J504" i="8"/>
  <c r="N503" i="8"/>
  <c r="M503" i="8"/>
  <c r="L503" i="8"/>
  <c r="K503" i="8"/>
  <c r="J503" i="8"/>
  <c r="N502" i="8"/>
  <c r="M502" i="8"/>
  <c r="L502" i="8"/>
  <c r="K502" i="8"/>
  <c r="J502" i="8"/>
  <c r="N501" i="8"/>
  <c r="M501" i="8"/>
  <c r="L501" i="8"/>
  <c r="K501" i="8"/>
  <c r="J501" i="8"/>
  <c r="N500" i="8"/>
  <c r="M500" i="8"/>
  <c r="L500" i="8"/>
  <c r="K500" i="8"/>
  <c r="J500" i="8"/>
  <c r="N499" i="8"/>
  <c r="M499" i="8"/>
  <c r="L499" i="8"/>
  <c r="K499" i="8"/>
  <c r="J499" i="8"/>
  <c r="N498" i="8"/>
  <c r="M498" i="8"/>
  <c r="L498" i="8"/>
  <c r="K498" i="8"/>
  <c r="J498" i="8"/>
  <c r="N497" i="8"/>
  <c r="M497" i="8"/>
  <c r="L497" i="8"/>
  <c r="K497" i="8"/>
  <c r="J497" i="8"/>
  <c r="N496" i="8"/>
  <c r="M496" i="8"/>
  <c r="L496" i="8"/>
  <c r="K496" i="8"/>
  <c r="J496" i="8"/>
  <c r="N495" i="8"/>
  <c r="M495" i="8"/>
  <c r="L495" i="8"/>
  <c r="K495" i="8"/>
  <c r="J495" i="8"/>
  <c r="N494" i="8"/>
  <c r="M494" i="8"/>
  <c r="L494" i="8"/>
  <c r="K494" i="8"/>
  <c r="J494" i="8"/>
  <c r="N493" i="8"/>
  <c r="M493" i="8"/>
  <c r="L493" i="8"/>
  <c r="K493" i="8"/>
  <c r="J493" i="8"/>
  <c r="N492" i="8"/>
  <c r="M492" i="8"/>
  <c r="L492" i="8"/>
  <c r="K492" i="8"/>
  <c r="J492" i="8"/>
  <c r="N491" i="8"/>
  <c r="M491" i="8"/>
  <c r="L491" i="8"/>
  <c r="K491" i="8"/>
  <c r="J491" i="8"/>
  <c r="N490" i="8"/>
  <c r="M490" i="8"/>
  <c r="L490" i="8"/>
  <c r="K490" i="8"/>
  <c r="J490" i="8"/>
  <c r="N489" i="8"/>
  <c r="M489" i="8"/>
  <c r="L489" i="8"/>
  <c r="K489" i="8"/>
  <c r="J489" i="8"/>
  <c r="N488" i="8"/>
  <c r="M488" i="8"/>
  <c r="L488" i="8"/>
  <c r="K488" i="8"/>
  <c r="J488" i="8"/>
  <c r="N487" i="8"/>
  <c r="M487" i="8"/>
  <c r="L487" i="8"/>
  <c r="K487" i="8"/>
  <c r="J487" i="8"/>
  <c r="N486" i="8"/>
  <c r="M486" i="8"/>
  <c r="L486" i="8"/>
  <c r="K486" i="8"/>
  <c r="J486" i="8"/>
  <c r="N485" i="8"/>
  <c r="M485" i="8"/>
  <c r="L485" i="8"/>
  <c r="K485" i="8"/>
  <c r="J485" i="8"/>
  <c r="N484" i="8"/>
  <c r="M484" i="8"/>
  <c r="L484" i="8"/>
  <c r="K484" i="8"/>
  <c r="J484" i="8"/>
  <c r="N483" i="8"/>
  <c r="M483" i="8"/>
  <c r="L483" i="8"/>
  <c r="K483" i="8"/>
  <c r="J483" i="8"/>
  <c r="N482" i="8"/>
  <c r="M482" i="8"/>
  <c r="L482" i="8"/>
  <c r="K482" i="8"/>
  <c r="J482" i="8"/>
  <c r="N481" i="8"/>
  <c r="M481" i="8"/>
  <c r="L481" i="8"/>
  <c r="K481" i="8"/>
  <c r="J481" i="8"/>
  <c r="N480" i="8"/>
  <c r="M480" i="8"/>
  <c r="L480" i="8"/>
  <c r="K480" i="8"/>
  <c r="J480" i="8"/>
  <c r="N479" i="8"/>
  <c r="M479" i="8"/>
  <c r="L479" i="8"/>
  <c r="K479" i="8"/>
  <c r="J479" i="8"/>
  <c r="N478" i="8"/>
  <c r="M478" i="8"/>
  <c r="L478" i="8"/>
  <c r="K478" i="8"/>
  <c r="J478" i="8"/>
  <c r="N477" i="8"/>
  <c r="M477" i="8"/>
  <c r="L477" i="8"/>
  <c r="K477" i="8"/>
  <c r="J477" i="8"/>
  <c r="N476" i="8"/>
  <c r="M476" i="8"/>
  <c r="L476" i="8"/>
  <c r="K476" i="8"/>
  <c r="J476" i="8"/>
  <c r="N475" i="8"/>
  <c r="M475" i="8"/>
  <c r="L475" i="8"/>
  <c r="K475" i="8"/>
  <c r="J475" i="8"/>
  <c r="N474" i="8"/>
  <c r="M474" i="8"/>
  <c r="L474" i="8"/>
  <c r="K474" i="8"/>
  <c r="J474" i="8"/>
  <c r="N473" i="8"/>
  <c r="M473" i="8"/>
  <c r="L473" i="8"/>
  <c r="K473" i="8"/>
  <c r="J473" i="8"/>
  <c r="N472" i="8"/>
  <c r="M472" i="8"/>
  <c r="L472" i="8"/>
  <c r="K472" i="8"/>
  <c r="J472" i="8"/>
  <c r="N471" i="8"/>
  <c r="M471" i="8"/>
  <c r="L471" i="8"/>
  <c r="K471" i="8"/>
  <c r="J471" i="8"/>
  <c r="N470" i="8"/>
  <c r="M470" i="8"/>
  <c r="L470" i="8"/>
  <c r="K470" i="8"/>
  <c r="J470" i="8"/>
  <c r="N469" i="8"/>
  <c r="M469" i="8"/>
  <c r="L469" i="8"/>
  <c r="K469" i="8"/>
  <c r="J469" i="8"/>
  <c r="N468" i="8"/>
  <c r="M468" i="8"/>
  <c r="L468" i="8"/>
  <c r="K468" i="8"/>
  <c r="J468" i="8"/>
  <c r="N467" i="8"/>
  <c r="M467" i="8"/>
  <c r="L467" i="8"/>
  <c r="K467" i="8"/>
  <c r="J467" i="8"/>
  <c r="N466" i="8"/>
  <c r="M466" i="8"/>
  <c r="L466" i="8"/>
  <c r="K466" i="8"/>
  <c r="J466" i="8"/>
  <c r="N465" i="8"/>
  <c r="M465" i="8"/>
  <c r="L465" i="8"/>
  <c r="K465" i="8"/>
  <c r="J465" i="8"/>
  <c r="N464" i="8"/>
  <c r="M464" i="8"/>
  <c r="L464" i="8"/>
  <c r="K464" i="8"/>
  <c r="J464" i="8"/>
  <c r="N463" i="8"/>
  <c r="M463" i="8"/>
  <c r="L463" i="8"/>
  <c r="K463" i="8"/>
  <c r="J463" i="8"/>
  <c r="N462" i="8"/>
  <c r="M462" i="8"/>
  <c r="L462" i="8"/>
  <c r="K462" i="8"/>
  <c r="J462" i="8"/>
  <c r="N461" i="8"/>
  <c r="M461" i="8"/>
  <c r="L461" i="8"/>
  <c r="K461" i="8"/>
  <c r="J461" i="8"/>
  <c r="N460" i="8"/>
  <c r="M460" i="8"/>
  <c r="L460" i="8"/>
  <c r="K460" i="8"/>
  <c r="J460" i="8"/>
  <c r="N459" i="8"/>
  <c r="M459" i="8"/>
  <c r="L459" i="8"/>
  <c r="K459" i="8"/>
  <c r="J459" i="8"/>
  <c r="N458" i="8"/>
  <c r="M458" i="8"/>
  <c r="L458" i="8"/>
  <c r="K458" i="8"/>
  <c r="J458" i="8"/>
  <c r="N457" i="8"/>
  <c r="M457" i="8"/>
  <c r="L457" i="8"/>
  <c r="K457" i="8"/>
  <c r="J457" i="8"/>
  <c r="N456" i="8"/>
  <c r="M456" i="8"/>
  <c r="L456" i="8"/>
  <c r="K456" i="8"/>
  <c r="J456" i="8"/>
  <c r="N455" i="8"/>
  <c r="M455" i="8"/>
  <c r="L455" i="8"/>
  <c r="K455" i="8"/>
  <c r="J455" i="8"/>
  <c r="N454" i="8"/>
  <c r="M454" i="8"/>
  <c r="L454" i="8"/>
  <c r="K454" i="8"/>
  <c r="J454" i="8"/>
  <c r="N453" i="8"/>
  <c r="M453" i="8"/>
  <c r="L453" i="8"/>
  <c r="K453" i="8"/>
  <c r="J453" i="8"/>
  <c r="N452" i="8"/>
  <c r="M452" i="8"/>
  <c r="L452" i="8"/>
  <c r="K452" i="8"/>
  <c r="J452" i="8"/>
  <c r="N451" i="8"/>
  <c r="M451" i="8"/>
  <c r="L451" i="8"/>
  <c r="K451" i="8"/>
  <c r="J451" i="8"/>
  <c r="N450" i="8"/>
  <c r="M450" i="8"/>
  <c r="L450" i="8"/>
  <c r="K450" i="8"/>
  <c r="J450" i="8"/>
  <c r="N449" i="8"/>
  <c r="M449" i="8"/>
  <c r="L449" i="8"/>
  <c r="K449" i="8"/>
  <c r="J449" i="8"/>
  <c r="N448" i="8"/>
  <c r="M448" i="8"/>
  <c r="L448" i="8"/>
  <c r="K448" i="8"/>
  <c r="J448" i="8"/>
  <c r="N447" i="8"/>
  <c r="M447" i="8"/>
  <c r="L447" i="8"/>
  <c r="K447" i="8"/>
  <c r="N446" i="8"/>
  <c r="M446" i="8"/>
  <c r="L446" i="8"/>
  <c r="K446" i="8"/>
  <c r="J446" i="8"/>
  <c r="N445" i="8"/>
  <c r="M445" i="8"/>
  <c r="L445" i="8"/>
  <c r="K445" i="8"/>
  <c r="J445" i="8"/>
  <c r="N444" i="8"/>
  <c r="M444" i="8"/>
  <c r="L444" i="8"/>
  <c r="K444" i="8"/>
  <c r="J444" i="8"/>
  <c r="N443" i="8"/>
  <c r="M443" i="8"/>
  <c r="L443" i="8"/>
  <c r="K443" i="8"/>
  <c r="J443" i="8"/>
  <c r="N442" i="8"/>
  <c r="M442" i="8"/>
  <c r="L442" i="8"/>
  <c r="K442" i="8"/>
  <c r="J442" i="8"/>
  <c r="N441" i="8"/>
  <c r="M441" i="8"/>
  <c r="L441" i="8"/>
  <c r="K441" i="8"/>
  <c r="J441" i="8"/>
  <c r="N440" i="8"/>
  <c r="M440" i="8"/>
  <c r="L440" i="8"/>
  <c r="K440" i="8"/>
  <c r="J440" i="8"/>
  <c r="N439" i="8"/>
  <c r="M439" i="8"/>
  <c r="L439" i="8"/>
  <c r="K439" i="8"/>
  <c r="J439" i="8"/>
  <c r="N438" i="8"/>
  <c r="M438" i="8"/>
  <c r="L438" i="8"/>
  <c r="K438" i="8"/>
  <c r="J438" i="8"/>
  <c r="N437" i="8"/>
  <c r="M437" i="8"/>
  <c r="L437" i="8"/>
  <c r="K437" i="8"/>
  <c r="J437" i="8"/>
  <c r="N436" i="8"/>
  <c r="M436" i="8"/>
  <c r="L436" i="8"/>
  <c r="K436" i="8"/>
  <c r="J436" i="8"/>
  <c r="N435" i="8"/>
  <c r="M435" i="8"/>
  <c r="L435" i="8"/>
  <c r="K435" i="8"/>
  <c r="J435" i="8"/>
  <c r="N434" i="8"/>
  <c r="M434" i="8"/>
  <c r="L434" i="8"/>
  <c r="K434" i="8"/>
  <c r="J434" i="8"/>
  <c r="N433" i="8"/>
  <c r="M433" i="8"/>
  <c r="L433" i="8"/>
  <c r="K433" i="8"/>
  <c r="J433" i="8"/>
  <c r="N432" i="8"/>
  <c r="M432" i="8"/>
  <c r="L432" i="8"/>
  <c r="K432" i="8"/>
  <c r="J432" i="8"/>
  <c r="N431" i="8"/>
  <c r="M431" i="8"/>
  <c r="L431" i="8"/>
  <c r="K431" i="8"/>
  <c r="J431" i="8"/>
  <c r="N430" i="8"/>
  <c r="M430" i="8"/>
  <c r="L430" i="8"/>
  <c r="K430" i="8"/>
  <c r="J430" i="8"/>
  <c r="N429" i="8"/>
  <c r="M429" i="8"/>
  <c r="L429" i="8"/>
  <c r="K429" i="8"/>
  <c r="J429" i="8"/>
  <c r="N428" i="8"/>
  <c r="M428" i="8"/>
  <c r="L428" i="8"/>
  <c r="K428" i="8"/>
  <c r="J428" i="8"/>
  <c r="N427" i="8"/>
  <c r="M427" i="8"/>
  <c r="L427" i="8"/>
  <c r="K427" i="8"/>
  <c r="J427" i="8"/>
  <c r="N426" i="8"/>
  <c r="M426" i="8"/>
  <c r="L426" i="8"/>
  <c r="K426" i="8"/>
  <c r="J426" i="8"/>
  <c r="N425" i="8"/>
  <c r="M425" i="8"/>
  <c r="L425" i="8"/>
  <c r="K425" i="8"/>
  <c r="J425" i="8"/>
  <c r="N424" i="8"/>
  <c r="M424" i="8"/>
  <c r="L424" i="8"/>
  <c r="K424" i="8"/>
  <c r="J424" i="8"/>
  <c r="N423" i="8"/>
  <c r="M423" i="8"/>
  <c r="L423" i="8"/>
  <c r="K423" i="8"/>
  <c r="J423" i="8"/>
  <c r="N422" i="8"/>
  <c r="M422" i="8"/>
  <c r="L422" i="8"/>
  <c r="K422" i="8"/>
  <c r="J422" i="8"/>
  <c r="N421" i="8"/>
  <c r="M421" i="8"/>
  <c r="L421" i="8"/>
  <c r="K421" i="8"/>
  <c r="J421" i="8"/>
  <c r="N420" i="8"/>
  <c r="M420" i="8"/>
  <c r="L420" i="8"/>
  <c r="K420" i="8"/>
  <c r="J420" i="8"/>
  <c r="N419" i="8"/>
  <c r="M419" i="8"/>
  <c r="L419" i="8"/>
  <c r="K419" i="8"/>
  <c r="J419" i="8"/>
  <c r="N418" i="8"/>
  <c r="M418" i="8"/>
  <c r="L418" i="8"/>
  <c r="K418" i="8"/>
  <c r="J418" i="8"/>
  <c r="N417" i="8"/>
  <c r="M417" i="8"/>
  <c r="L417" i="8"/>
  <c r="K417" i="8"/>
  <c r="J417" i="8"/>
  <c r="N416" i="8"/>
  <c r="M416" i="8"/>
  <c r="L416" i="8"/>
  <c r="K416" i="8"/>
  <c r="J416" i="8"/>
  <c r="N415" i="8"/>
  <c r="M415" i="8"/>
  <c r="L415" i="8"/>
  <c r="K415" i="8"/>
  <c r="J415" i="8"/>
  <c r="N414" i="8"/>
  <c r="M414" i="8"/>
  <c r="L414" i="8"/>
  <c r="K414" i="8"/>
  <c r="J414" i="8"/>
  <c r="N413" i="8"/>
  <c r="M413" i="8"/>
  <c r="L413" i="8"/>
  <c r="K413" i="8"/>
  <c r="J413" i="8"/>
  <c r="N412" i="8"/>
  <c r="M412" i="8"/>
  <c r="L412" i="8"/>
  <c r="K412" i="8"/>
  <c r="J412" i="8"/>
  <c r="N411" i="8"/>
  <c r="M411" i="8"/>
  <c r="L411" i="8"/>
  <c r="K411" i="8"/>
  <c r="J411" i="8"/>
  <c r="N410" i="8"/>
  <c r="M410" i="8"/>
  <c r="L410" i="8"/>
  <c r="K410" i="8"/>
  <c r="J410" i="8"/>
  <c r="N409" i="8"/>
  <c r="M409" i="8"/>
  <c r="L409" i="8"/>
  <c r="K409" i="8"/>
  <c r="J409" i="8"/>
  <c r="N408" i="8"/>
  <c r="M408" i="8"/>
  <c r="L408" i="8"/>
  <c r="K408" i="8"/>
  <c r="J408" i="8"/>
  <c r="N407" i="8"/>
  <c r="M407" i="8"/>
  <c r="L407" i="8"/>
  <c r="K407" i="8"/>
  <c r="J407" i="8"/>
  <c r="N406" i="8"/>
  <c r="M406" i="8"/>
  <c r="L406" i="8"/>
  <c r="K406" i="8"/>
  <c r="J406" i="8"/>
  <c r="N405" i="8"/>
  <c r="M405" i="8"/>
  <c r="L405" i="8"/>
  <c r="K405" i="8"/>
  <c r="J405" i="8"/>
  <c r="N404" i="8"/>
  <c r="M404" i="8"/>
  <c r="L404" i="8"/>
  <c r="K404" i="8"/>
  <c r="J404" i="8"/>
  <c r="N403" i="8"/>
  <c r="M403" i="8"/>
  <c r="L403" i="8"/>
  <c r="K403" i="8"/>
  <c r="J403" i="8"/>
  <c r="N402" i="8"/>
  <c r="M402" i="8"/>
  <c r="L402" i="8"/>
  <c r="K402" i="8"/>
  <c r="J402" i="8"/>
  <c r="N401" i="8"/>
  <c r="M401" i="8"/>
  <c r="L401" i="8"/>
  <c r="K401" i="8"/>
  <c r="J401" i="8"/>
  <c r="N400" i="8"/>
  <c r="M400" i="8"/>
  <c r="L400" i="8"/>
  <c r="K400" i="8"/>
  <c r="J400" i="8"/>
  <c r="N399" i="8"/>
  <c r="M399" i="8"/>
  <c r="L399" i="8"/>
  <c r="K399" i="8"/>
  <c r="J399" i="8"/>
  <c r="N398" i="8"/>
  <c r="M398" i="8"/>
  <c r="L398" i="8"/>
  <c r="K398" i="8"/>
  <c r="J398" i="8"/>
  <c r="N397" i="8"/>
  <c r="M397" i="8"/>
  <c r="L397" i="8"/>
  <c r="K397" i="8"/>
  <c r="J397" i="8"/>
  <c r="N396" i="8"/>
  <c r="M396" i="8"/>
  <c r="L396" i="8"/>
  <c r="K396" i="8"/>
  <c r="J396" i="8"/>
  <c r="N395" i="8"/>
  <c r="M395" i="8"/>
  <c r="L395" i="8"/>
  <c r="K395" i="8"/>
  <c r="J395" i="8"/>
  <c r="N394" i="8"/>
  <c r="M394" i="8"/>
  <c r="L394" i="8"/>
  <c r="K394" i="8"/>
  <c r="J394" i="8"/>
  <c r="N393" i="8"/>
  <c r="M393" i="8"/>
  <c r="L393" i="8"/>
  <c r="K393" i="8"/>
  <c r="J393" i="8"/>
  <c r="N392" i="8"/>
  <c r="M392" i="8"/>
  <c r="L392" i="8"/>
  <c r="K392" i="8"/>
  <c r="J392" i="8"/>
  <c r="N391" i="8"/>
  <c r="M391" i="8"/>
  <c r="L391" i="8"/>
  <c r="K391" i="8"/>
  <c r="J391" i="8"/>
  <c r="N390" i="8"/>
  <c r="M390" i="8"/>
  <c r="L390" i="8"/>
  <c r="K390" i="8"/>
  <c r="J390" i="8"/>
  <c r="N389" i="8"/>
  <c r="M389" i="8"/>
  <c r="L389" i="8"/>
  <c r="K389" i="8"/>
  <c r="J389" i="8"/>
  <c r="N388" i="8"/>
  <c r="M388" i="8"/>
  <c r="L388" i="8"/>
  <c r="K388" i="8"/>
  <c r="J388" i="8"/>
  <c r="N387" i="8"/>
  <c r="M387" i="8"/>
  <c r="L387" i="8"/>
  <c r="K387" i="8"/>
  <c r="J387" i="8"/>
  <c r="N386" i="8"/>
  <c r="M386" i="8"/>
  <c r="L386" i="8"/>
  <c r="K386" i="8"/>
  <c r="J386" i="8"/>
  <c r="N385" i="8"/>
  <c r="M385" i="8"/>
  <c r="L385" i="8"/>
  <c r="K385" i="8"/>
  <c r="J385" i="8"/>
  <c r="N384" i="8"/>
  <c r="M384" i="8"/>
  <c r="L384" i="8"/>
  <c r="K384" i="8"/>
  <c r="J384" i="8"/>
  <c r="N383" i="8"/>
  <c r="M383" i="8"/>
  <c r="L383" i="8"/>
  <c r="K383" i="8"/>
  <c r="J383" i="8"/>
  <c r="N382" i="8"/>
  <c r="M382" i="8"/>
  <c r="L382" i="8"/>
  <c r="K382" i="8"/>
  <c r="J382" i="8"/>
  <c r="N381" i="8"/>
  <c r="M381" i="8"/>
  <c r="L381" i="8"/>
  <c r="K381" i="8"/>
  <c r="J381" i="8"/>
  <c r="N380" i="8"/>
  <c r="M380" i="8"/>
  <c r="L380" i="8"/>
  <c r="K380" i="8"/>
  <c r="J380" i="8"/>
  <c r="N379" i="8"/>
  <c r="M379" i="8"/>
  <c r="L379" i="8"/>
  <c r="K379" i="8"/>
  <c r="J379" i="8"/>
  <c r="N378" i="8"/>
  <c r="M378" i="8"/>
  <c r="L378" i="8"/>
  <c r="K378" i="8"/>
  <c r="J378" i="8"/>
  <c r="N377" i="8"/>
  <c r="M377" i="8"/>
  <c r="L377" i="8"/>
  <c r="K377" i="8"/>
  <c r="J377" i="8"/>
  <c r="N376" i="8"/>
  <c r="M376" i="8"/>
  <c r="L376" i="8"/>
  <c r="K376" i="8"/>
  <c r="J376" i="8"/>
  <c r="N375" i="8"/>
  <c r="M375" i="8"/>
  <c r="L375" i="8"/>
  <c r="K375" i="8"/>
  <c r="J375" i="8"/>
  <c r="N374" i="8"/>
  <c r="M374" i="8"/>
  <c r="L374" i="8"/>
  <c r="K374" i="8"/>
  <c r="J374" i="8"/>
  <c r="N373" i="8"/>
  <c r="M373" i="8"/>
  <c r="L373" i="8"/>
  <c r="K373" i="8"/>
  <c r="J373" i="8"/>
  <c r="N372" i="8"/>
  <c r="M372" i="8"/>
  <c r="L372" i="8"/>
  <c r="K372" i="8"/>
  <c r="J372" i="8"/>
  <c r="N371" i="8"/>
  <c r="M371" i="8"/>
  <c r="L371" i="8"/>
  <c r="K371" i="8"/>
  <c r="J371" i="8"/>
  <c r="N370" i="8"/>
  <c r="M370" i="8"/>
  <c r="L370" i="8"/>
  <c r="K370" i="8"/>
  <c r="J370" i="8"/>
  <c r="N369" i="8"/>
  <c r="M369" i="8"/>
  <c r="L369" i="8"/>
  <c r="K369" i="8"/>
  <c r="J369" i="8"/>
  <c r="N368" i="8"/>
  <c r="M368" i="8"/>
  <c r="L368" i="8"/>
  <c r="K368" i="8"/>
  <c r="J368" i="8"/>
  <c r="N367" i="8"/>
  <c r="M367" i="8"/>
  <c r="L367" i="8"/>
  <c r="K367" i="8"/>
  <c r="J367" i="8"/>
  <c r="N366" i="8"/>
  <c r="M366" i="8"/>
  <c r="L366" i="8"/>
  <c r="K366" i="8"/>
  <c r="J366" i="8"/>
  <c r="N365" i="8"/>
  <c r="M365" i="8"/>
  <c r="L365" i="8"/>
  <c r="K365" i="8"/>
  <c r="J365" i="8"/>
  <c r="N364" i="8"/>
  <c r="M364" i="8"/>
  <c r="L364" i="8"/>
  <c r="K364" i="8"/>
  <c r="J364" i="8"/>
  <c r="N363" i="8"/>
  <c r="M363" i="8"/>
  <c r="L363" i="8"/>
  <c r="K363" i="8"/>
  <c r="J363" i="8"/>
  <c r="N362" i="8"/>
  <c r="M362" i="8"/>
  <c r="L362" i="8"/>
  <c r="K362" i="8"/>
  <c r="J362" i="8"/>
  <c r="N361" i="8"/>
  <c r="M361" i="8"/>
  <c r="L361" i="8"/>
  <c r="K361" i="8"/>
  <c r="J361" i="8"/>
  <c r="N360" i="8"/>
  <c r="M360" i="8"/>
  <c r="L360" i="8"/>
  <c r="K360" i="8"/>
  <c r="J360" i="8"/>
  <c r="N359" i="8"/>
  <c r="M359" i="8"/>
  <c r="L359" i="8"/>
  <c r="K359" i="8"/>
  <c r="J359" i="8"/>
  <c r="N358" i="8"/>
  <c r="M358" i="8"/>
  <c r="L358" i="8"/>
  <c r="K358" i="8"/>
  <c r="J358" i="8"/>
  <c r="N357" i="8"/>
  <c r="M357" i="8"/>
  <c r="L357" i="8"/>
  <c r="K357" i="8"/>
  <c r="J357" i="8"/>
  <c r="N356" i="8"/>
  <c r="M356" i="8"/>
  <c r="L356" i="8"/>
  <c r="K356" i="8"/>
  <c r="J356" i="8"/>
  <c r="N355" i="8"/>
  <c r="M355" i="8"/>
  <c r="L355" i="8"/>
  <c r="K355" i="8"/>
  <c r="J355" i="8"/>
  <c r="N354" i="8"/>
  <c r="M354" i="8"/>
  <c r="L354" i="8"/>
  <c r="K354" i="8"/>
  <c r="J354" i="8"/>
  <c r="N353" i="8"/>
  <c r="M353" i="8"/>
  <c r="L353" i="8"/>
  <c r="K353" i="8"/>
  <c r="J353" i="8"/>
  <c r="N352" i="8"/>
  <c r="M352" i="8"/>
  <c r="L352" i="8"/>
  <c r="K352" i="8"/>
  <c r="J352" i="8"/>
  <c r="N351" i="8"/>
  <c r="M351" i="8"/>
  <c r="L351" i="8"/>
  <c r="K351" i="8"/>
  <c r="J351" i="8"/>
  <c r="N350" i="8"/>
  <c r="M350" i="8"/>
  <c r="L350" i="8"/>
  <c r="K350" i="8"/>
  <c r="J350" i="8"/>
  <c r="N349" i="8"/>
  <c r="M349" i="8"/>
  <c r="L349" i="8"/>
  <c r="K349" i="8"/>
  <c r="J349" i="8"/>
  <c r="N348" i="8"/>
  <c r="M348" i="8"/>
  <c r="L348" i="8"/>
  <c r="K348" i="8"/>
  <c r="J348" i="8"/>
  <c r="N347" i="8"/>
  <c r="M347" i="8"/>
  <c r="L347" i="8"/>
  <c r="K347" i="8"/>
  <c r="J347" i="8"/>
  <c r="N346" i="8"/>
  <c r="M346" i="8"/>
  <c r="L346" i="8"/>
  <c r="K346" i="8"/>
  <c r="J346" i="8"/>
  <c r="N345" i="8"/>
  <c r="M345" i="8"/>
  <c r="L345" i="8"/>
  <c r="K345" i="8"/>
  <c r="J345" i="8"/>
  <c r="N344" i="8"/>
  <c r="M344" i="8"/>
  <c r="L344" i="8"/>
  <c r="K344" i="8"/>
  <c r="J344" i="8"/>
  <c r="N343" i="8"/>
  <c r="M343" i="8"/>
  <c r="L343" i="8"/>
  <c r="K343" i="8"/>
  <c r="J343" i="8"/>
  <c r="N342" i="8"/>
  <c r="M342" i="8"/>
  <c r="L342" i="8"/>
  <c r="K342" i="8"/>
  <c r="J342" i="8"/>
  <c r="N341" i="8"/>
  <c r="M341" i="8"/>
  <c r="L341" i="8"/>
  <c r="K341" i="8"/>
  <c r="J341" i="8"/>
  <c r="N340" i="8"/>
  <c r="M340" i="8"/>
  <c r="L340" i="8"/>
  <c r="K340" i="8"/>
  <c r="J340" i="8"/>
  <c r="N339" i="8"/>
  <c r="M339" i="8"/>
  <c r="L339" i="8"/>
  <c r="K339" i="8"/>
  <c r="J339" i="8"/>
  <c r="N338" i="8"/>
  <c r="M338" i="8"/>
  <c r="L338" i="8"/>
  <c r="K338" i="8"/>
  <c r="J338" i="8"/>
  <c r="N337" i="8"/>
  <c r="M337" i="8"/>
  <c r="L337" i="8"/>
  <c r="K337" i="8"/>
  <c r="J337" i="8"/>
  <c r="N336" i="8"/>
  <c r="M336" i="8"/>
  <c r="L336" i="8"/>
  <c r="K336" i="8"/>
  <c r="J336" i="8"/>
  <c r="N335" i="8"/>
  <c r="M335" i="8"/>
  <c r="L335" i="8"/>
  <c r="K335" i="8"/>
  <c r="J335" i="8"/>
  <c r="N334" i="8"/>
  <c r="M334" i="8"/>
  <c r="L334" i="8"/>
  <c r="K334" i="8"/>
  <c r="J334" i="8"/>
  <c r="N333" i="8"/>
  <c r="M333" i="8"/>
  <c r="L333" i="8"/>
  <c r="K333" i="8"/>
  <c r="J333" i="8"/>
  <c r="N332" i="8"/>
  <c r="M332" i="8"/>
  <c r="L332" i="8"/>
  <c r="K332" i="8"/>
  <c r="J332" i="8"/>
  <c r="N331" i="8"/>
  <c r="M331" i="8"/>
  <c r="L331" i="8"/>
  <c r="K331" i="8"/>
  <c r="J331" i="8"/>
  <c r="N330" i="8"/>
  <c r="M330" i="8"/>
  <c r="L330" i="8"/>
  <c r="K330" i="8"/>
  <c r="J330" i="8"/>
  <c r="N329" i="8"/>
  <c r="M329" i="8"/>
  <c r="L329" i="8"/>
  <c r="K329" i="8"/>
  <c r="J329" i="8"/>
  <c r="N328" i="8"/>
  <c r="M328" i="8"/>
  <c r="L328" i="8"/>
  <c r="K328" i="8"/>
  <c r="J328" i="8"/>
  <c r="N327" i="8"/>
  <c r="M327" i="8"/>
  <c r="L327" i="8"/>
  <c r="K327" i="8"/>
  <c r="J327" i="8"/>
  <c r="N326" i="8"/>
  <c r="M326" i="8"/>
  <c r="L326" i="8"/>
  <c r="K326" i="8"/>
  <c r="J326" i="8"/>
  <c r="N325" i="8"/>
  <c r="M325" i="8"/>
  <c r="L325" i="8"/>
  <c r="K325" i="8"/>
  <c r="J325" i="8"/>
  <c r="N324" i="8"/>
  <c r="M324" i="8"/>
  <c r="L324" i="8"/>
  <c r="K324" i="8"/>
  <c r="J324" i="8"/>
  <c r="N323" i="8"/>
  <c r="M323" i="8"/>
  <c r="L323" i="8"/>
  <c r="K323" i="8"/>
  <c r="J323" i="8"/>
  <c r="N322" i="8"/>
  <c r="M322" i="8"/>
  <c r="L322" i="8"/>
  <c r="K322" i="8"/>
  <c r="J322" i="8"/>
  <c r="N321" i="8"/>
  <c r="M321" i="8"/>
  <c r="L321" i="8"/>
  <c r="K321" i="8"/>
  <c r="J321" i="8"/>
  <c r="N320" i="8"/>
  <c r="M320" i="8"/>
  <c r="L320" i="8"/>
  <c r="K320" i="8"/>
  <c r="J320" i="8"/>
  <c r="N319" i="8"/>
  <c r="M319" i="8"/>
  <c r="L319" i="8"/>
  <c r="K319" i="8"/>
  <c r="J319" i="8"/>
  <c r="N318" i="8"/>
  <c r="M318" i="8"/>
  <c r="L318" i="8"/>
  <c r="K318" i="8"/>
  <c r="J318" i="8"/>
  <c r="N317" i="8"/>
  <c r="M317" i="8"/>
  <c r="L317" i="8"/>
  <c r="K317" i="8"/>
  <c r="J317" i="8"/>
  <c r="N316" i="8"/>
  <c r="M316" i="8"/>
  <c r="L316" i="8"/>
  <c r="K316" i="8"/>
  <c r="J316" i="8"/>
  <c r="N315" i="8"/>
  <c r="M315" i="8"/>
  <c r="L315" i="8"/>
  <c r="K315" i="8"/>
  <c r="J315" i="8"/>
  <c r="N314" i="8"/>
  <c r="M314" i="8"/>
  <c r="L314" i="8"/>
  <c r="K314" i="8"/>
  <c r="J314" i="8"/>
  <c r="N313" i="8"/>
  <c r="M313" i="8"/>
  <c r="L313" i="8"/>
  <c r="K313" i="8"/>
  <c r="J313" i="8"/>
  <c r="N312" i="8"/>
  <c r="M312" i="8"/>
  <c r="L312" i="8"/>
  <c r="K312" i="8"/>
  <c r="J312" i="8"/>
  <c r="N311" i="8"/>
  <c r="M311" i="8"/>
  <c r="L311" i="8"/>
  <c r="K311" i="8"/>
  <c r="J311" i="8"/>
  <c r="N310" i="8"/>
  <c r="M310" i="8"/>
  <c r="L310" i="8"/>
  <c r="K310" i="8"/>
  <c r="J310" i="8"/>
  <c r="N309" i="8"/>
  <c r="M309" i="8"/>
  <c r="L309" i="8"/>
  <c r="K309" i="8"/>
  <c r="J309" i="8"/>
  <c r="N308" i="8"/>
  <c r="M308" i="8"/>
  <c r="L308" i="8"/>
  <c r="K308" i="8"/>
  <c r="J308" i="8"/>
  <c r="N307" i="8"/>
  <c r="M307" i="8"/>
  <c r="L307" i="8"/>
  <c r="K307" i="8"/>
  <c r="J307" i="8"/>
  <c r="N306" i="8"/>
  <c r="M306" i="8"/>
  <c r="L306" i="8"/>
  <c r="K306" i="8"/>
  <c r="J306" i="8"/>
  <c r="N305" i="8"/>
  <c r="M305" i="8"/>
  <c r="L305" i="8"/>
  <c r="K305" i="8"/>
  <c r="J305" i="8"/>
  <c r="N304" i="8"/>
  <c r="M304" i="8"/>
  <c r="L304" i="8"/>
  <c r="K304" i="8"/>
  <c r="J304" i="8"/>
  <c r="N303" i="8"/>
  <c r="M303" i="8"/>
  <c r="L303" i="8"/>
  <c r="K303" i="8"/>
  <c r="J303" i="8"/>
  <c r="N302" i="8"/>
  <c r="M302" i="8"/>
  <c r="L302" i="8"/>
  <c r="K302" i="8"/>
  <c r="J302" i="8"/>
  <c r="N301" i="8"/>
  <c r="M301" i="8"/>
  <c r="L301" i="8"/>
  <c r="K301" i="8"/>
  <c r="J301" i="8"/>
  <c r="N300" i="8"/>
  <c r="M300" i="8"/>
  <c r="L300" i="8"/>
  <c r="K300" i="8"/>
  <c r="J300" i="8"/>
  <c r="N299" i="8"/>
  <c r="M299" i="8"/>
  <c r="L299" i="8"/>
  <c r="K299" i="8"/>
  <c r="J299" i="8"/>
  <c r="N298" i="8"/>
  <c r="M298" i="8"/>
  <c r="L298" i="8"/>
  <c r="K298" i="8"/>
  <c r="J298" i="8"/>
  <c r="N297" i="8"/>
  <c r="M297" i="8"/>
  <c r="L297" i="8"/>
  <c r="K297" i="8"/>
  <c r="J297" i="8"/>
  <c r="N296" i="8"/>
  <c r="M296" i="8"/>
  <c r="L296" i="8"/>
  <c r="K296" i="8"/>
  <c r="J296" i="8"/>
  <c r="N295" i="8"/>
  <c r="M295" i="8"/>
  <c r="L295" i="8"/>
  <c r="K295" i="8"/>
  <c r="J295" i="8"/>
  <c r="N294" i="8"/>
  <c r="M294" i="8"/>
  <c r="L294" i="8"/>
  <c r="K294" i="8"/>
  <c r="J294" i="8"/>
  <c r="N293" i="8"/>
  <c r="M293" i="8"/>
  <c r="L293" i="8"/>
  <c r="K293" i="8"/>
  <c r="J293" i="8"/>
  <c r="N292" i="8"/>
  <c r="M292" i="8"/>
  <c r="L292" i="8"/>
  <c r="K292" i="8"/>
  <c r="J292" i="8"/>
  <c r="N291" i="8"/>
  <c r="M291" i="8"/>
  <c r="L291" i="8"/>
  <c r="K291" i="8"/>
  <c r="J291" i="8"/>
  <c r="N290" i="8"/>
  <c r="M290" i="8"/>
  <c r="L290" i="8"/>
  <c r="K290" i="8"/>
  <c r="J290" i="8"/>
  <c r="N289" i="8"/>
  <c r="M289" i="8"/>
  <c r="L289" i="8"/>
  <c r="K289" i="8"/>
  <c r="J289" i="8"/>
  <c r="N288" i="8"/>
  <c r="M288" i="8"/>
  <c r="L288" i="8"/>
  <c r="K288" i="8"/>
  <c r="J288" i="8"/>
  <c r="N287" i="8"/>
  <c r="M287" i="8"/>
  <c r="L287" i="8"/>
  <c r="K287" i="8"/>
  <c r="J287" i="8"/>
  <c r="N286" i="8"/>
  <c r="M286" i="8"/>
  <c r="L286" i="8"/>
  <c r="K286" i="8"/>
  <c r="J286" i="8"/>
  <c r="N285" i="8"/>
  <c r="M285" i="8"/>
  <c r="L285" i="8"/>
  <c r="K285" i="8"/>
  <c r="J285" i="8"/>
  <c r="N284" i="8"/>
  <c r="M284" i="8"/>
  <c r="L284" i="8"/>
  <c r="K284" i="8"/>
  <c r="J284" i="8"/>
  <c r="N283" i="8"/>
  <c r="M283" i="8"/>
  <c r="L283" i="8"/>
  <c r="K283" i="8"/>
  <c r="J283" i="8"/>
  <c r="N282" i="8"/>
  <c r="M282" i="8"/>
  <c r="L282" i="8"/>
  <c r="K282" i="8"/>
  <c r="J282" i="8"/>
  <c r="N281" i="8"/>
  <c r="M281" i="8"/>
  <c r="L281" i="8"/>
  <c r="K281" i="8"/>
  <c r="J281" i="8"/>
  <c r="N280" i="8"/>
  <c r="M280" i="8"/>
  <c r="L280" i="8"/>
  <c r="K280" i="8"/>
  <c r="J280" i="8"/>
  <c r="N279" i="8"/>
  <c r="M279" i="8"/>
  <c r="L279" i="8"/>
  <c r="K279" i="8"/>
  <c r="J279" i="8"/>
  <c r="N278" i="8"/>
  <c r="M278" i="8"/>
  <c r="L278" i="8"/>
  <c r="K278" i="8"/>
  <c r="J278" i="8"/>
  <c r="N277" i="8"/>
  <c r="M277" i="8"/>
  <c r="L277" i="8"/>
  <c r="K277" i="8"/>
  <c r="J277" i="8"/>
  <c r="N276" i="8"/>
  <c r="M276" i="8"/>
  <c r="L276" i="8"/>
  <c r="K276" i="8"/>
  <c r="J276" i="8"/>
  <c r="N275" i="8"/>
  <c r="M275" i="8"/>
  <c r="L275" i="8"/>
  <c r="K275" i="8"/>
  <c r="J275" i="8"/>
  <c r="N274" i="8"/>
  <c r="M274" i="8"/>
  <c r="L274" i="8"/>
  <c r="K274" i="8"/>
  <c r="J274" i="8"/>
  <c r="N273" i="8"/>
  <c r="M273" i="8"/>
  <c r="L273" i="8"/>
  <c r="K273" i="8"/>
  <c r="J273" i="8"/>
  <c r="N272" i="8"/>
  <c r="M272" i="8"/>
  <c r="L272" i="8"/>
  <c r="K272" i="8"/>
  <c r="J272" i="8"/>
  <c r="N271" i="8"/>
  <c r="M271" i="8"/>
  <c r="L271" i="8"/>
  <c r="K271" i="8"/>
  <c r="J271" i="8"/>
  <c r="N270" i="8"/>
  <c r="M270" i="8"/>
  <c r="L270" i="8"/>
  <c r="K270" i="8"/>
  <c r="J270" i="8"/>
  <c r="N269" i="8"/>
  <c r="M269" i="8"/>
  <c r="L269" i="8"/>
  <c r="K269" i="8"/>
  <c r="J269" i="8"/>
  <c r="N268" i="8"/>
  <c r="M268" i="8"/>
  <c r="L268" i="8"/>
  <c r="K268" i="8"/>
  <c r="J268" i="8"/>
  <c r="N267" i="8"/>
  <c r="M267" i="8"/>
  <c r="L267" i="8"/>
  <c r="K267" i="8"/>
  <c r="J267" i="8"/>
  <c r="N266" i="8"/>
  <c r="M266" i="8"/>
  <c r="L266" i="8"/>
  <c r="K266" i="8"/>
  <c r="J266" i="8"/>
  <c r="N265" i="8"/>
  <c r="M265" i="8"/>
  <c r="L265" i="8"/>
  <c r="K265" i="8"/>
  <c r="J265" i="8"/>
  <c r="N264" i="8"/>
  <c r="M264" i="8"/>
  <c r="L264" i="8"/>
  <c r="K264" i="8"/>
  <c r="J264" i="8"/>
  <c r="N263" i="8"/>
  <c r="M263" i="8"/>
  <c r="L263" i="8"/>
  <c r="K263" i="8"/>
  <c r="J263" i="8"/>
  <c r="N262" i="8"/>
  <c r="M262" i="8"/>
  <c r="L262" i="8"/>
  <c r="K262" i="8"/>
  <c r="J262" i="8"/>
  <c r="N261" i="8"/>
  <c r="M261" i="8"/>
  <c r="L261" i="8"/>
  <c r="K261" i="8"/>
  <c r="J261" i="8"/>
  <c r="N260" i="8"/>
  <c r="M260" i="8"/>
  <c r="L260" i="8"/>
  <c r="K260" i="8"/>
  <c r="J260" i="8"/>
  <c r="N259" i="8"/>
  <c r="M259" i="8"/>
  <c r="L259" i="8"/>
  <c r="K259" i="8"/>
  <c r="J259" i="8"/>
  <c r="N258" i="8"/>
  <c r="M258" i="8"/>
  <c r="L258" i="8"/>
  <c r="K258" i="8"/>
  <c r="J258" i="8"/>
  <c r="N257" i="8"/>
  <c r="M257" i="8"/>
  <c r="L257" i="8"/>
  <c r="K257" i="8"/>
  <c r="J257" i="8"/>
  <c r="N256" i="8"/>
  <c r="M256" i="8"/>
  <c r="L256" i="8"/>
  <c r="K256" i="8"/>
  <c r="J256" i="8"/>
  <c r="N255" i="8"/>
  <c r="M255" i="8"/>
  <c r="L255" i="8"/>
  <c r="K255" i="8"/>
  <c r="J255" i="8"/>
  <c r="N254" i="8"/>
  <c r="M254" i="8"/>
  <c r="L254" i="8"/>
  <c r="K254" i="8"/>
  <c r="J254" i="8"/>
  <c r="N253" i="8"/>
  <c r="M253" i="8"/>
  <c r="L253" i="8"/>
  <c r="K253" i="8"/>
  <c r="J253" i="8"/>
  <c r="N252" i="8"/>
  <c r="M252" i="8"/>
  <c r="L252" i="8"/>
  <c r="K252" i="8"/>
  <c r="J252" i="8"/>
  <c r="N251" i="8"/>
  <c r="M251" i="8"/>
  <c r="L251" i="8"/>
  <c r="K251" i="8"/>
  <c r="J251" i="8"/>
  <c r="N250" i="8"/>
  <c r="M250" i="8"/>
  <c r="L250" i="8"/>
  <c r="K250" i="8"/>
  <c r="J250" i="8"/>
  <c r="N249" i="8"/>
  <c r="M249" i="8"/>
  <c r="L249" i="8"/>
  <c r="K249" i="8"/>
  <c r="J249" i="8"/>
  <c r="N248" i="8"/>
  <c r="M248" i="8"/>
  <c r="L248" i="8"/>
  <c r="K248" i="8"/>
  <c r="J248" i="8"/>
  <c r="N247" i="8"/>
  <c r="M247" i="8"/>
  <c r="L247" i="8"/>
  <c r="K247" i="8"/>
  <c r="J247" i="8"/>
  <c r="N246" i="8"/>
  <c r="M246" i="8"/>
  <c r="L246" i="8"/>
  <c r="K246" i="8"/>
  <c r="J246" i="8"/>
  <c r="N245" i="8"/>
  <c r="M245" i="8"/>
  <c r="L245" i="8"/>
  <c r="K245" i="8"/>
  <c r="J245" i="8"/>
  <c r="N244" i="8"/>
  <c r="M244" i="8"/>
  <c r="L244" i="8"/>
  <c r="K244" i="8"/>
  <c r="J244" i="8"/>
  <c r="N243" i="8"/>
  <c r="M243" i="8"/>
  <c r="L243" i="8"/>
  <c r="K243" i="8"/>
  <c r="J243" i="8"/>
  <c r="N242" i="8"/>
  <c r="M242" i="8"/>
  <c r="L242" i="8"/>
  <c r="K242" i="8"/>
  <c r="J242" i="8"/>
  <c r="N241" i="8"/>
  <c r="M241" i="8"/>
  <c r="L241" i="8"/>
  <c r="K241" i="8"/>
  <c r="J241" i="8"/>
  <c r="N240" i="8"/>
  <c r="M240" i="8"/>
  <c r="L240" i="8"/>
  <c r="K240" i="8"/>
  <c r="J240" i="8"/>
  <c r="N239" i="8"/>
  <c r="M239" i="8"/>
  <c r="L239" i="8"/>
  <c r="K239" i="8"/>
  <c r="J239" i="8"/>
  <c r="N238" i="8"/>
  <c r="M238" i="8"/>
  <c r="L238" i="8"/>
  <c r="K238" i="8"/>
  <c r="J238" i="8"/>
  <c r="N237" i="8"/>
  <c r="M237" i="8"/>
  <c r="L237" i="8"/>
  <c r="K237" i="8"/>
  <c r="J237" i="8"/>
  <c r="N236" i="8"/>
  <c r="M236" i="8"/>
  <c r="L236" i="8"/>
  <c r="K236" i="8"/>
  <c r="J236" i="8"/>
  <c r="N235" i="8"/>
  <c r="M235" i="8"/>
  <c r="L235" i="8"/>
  <c r="K235" i="8"/>
  <c r="J235" i="8"/>
  <c r="N234" i="8"/>
  <c r="M234" i="8"/>
  <c r="L234" i="8"/>
  <c r="K234" i="8"/>
  <c r="J234" i="8"/>
  <c r="N233" i="8"/>
  <c r="M233" i="8"/>
  <c r="L233" i="8"/>
  <c r="K233" i="8"/>
  <c r="J233" i="8"/>
  <c r="N232" i="8"/>
  <c r="M232" i="8"/>
  <c r="L232" i="8"/>
  <c r="K232" i="8"/>
  <c r="J232" i="8"/>
  <c r="N231" i="8"/>
  <c r="M231" i="8"/>
  <c r="L231" i="8"/>
  <c r="K231" i="8"/>
  <c r="J231" i="8"/>
  <c r="N230" i="8"/>
  <c r="M230" i="8"/>
  <c r="L230" i="8"/>
  <c r="K230" i="8"/>
  <c r="J230" i="8"/>
  <c r="N229" i="8"/>
  <c r="M229" i="8"/>
  <c r="L229" i="8"/>
  <c r="K229" i="8"/>
  <c r="J229" i="8"/>
  <c r="N228" i="8"/>
  <c r="M228" i="8"/>
  <c r="L228" i="8"/>
  <c r="K228" i="8"/>
  <c r="J228" i="8"/>
  <c r="N227" i="8"/>
  <c r="M227" i="8"/>
  <c r="L227" i="8"/>
  <c r="K227" i="8"/>
  <c r="J227" i="8"/>
  <c r="N226" i="8"/>
  <c r="M226" i="8"/>
  <c r="L226" i="8"/>
  <c r="K226" i="8"/>
  <c r="J226" i="8"/>
  <c r="N225" i="8"/>
  <c r="M225" i="8"/>
  <c r="L225" i="8"/>
  <c r="K225" i="8"/>
  <c r="J225" i="8"/>
  <c r="N224" i="8"/>
  <c r="M224" i="8"/>
  <c r="L224" i="8"/>
  <c r="K224" i="8"/>
  <c r="J224" i="8"/>
  <c r="N223" i="8"/>
  <c r="M223" i="8"/>
  <c r="L223" i="8"/>
  <c r="K223" i="8"/>
  <c r="J223" i="8"/>
  <c r="N222" i="8"/>
  <c r="M222" i="8"/>
  <c r="L222" i="8"/>
  <c r="K222" i="8"/>
  <c r="J222" i="8"/>
  <c r="N221" i="8"/>
  <c r="M221" i="8"/>
  <c r="L221" i="8"/>
  <c r="K221" i="8"/>
  <c r="J221" i="8"/>
  <c r="N220" i="8"/>
  <c r="M220" i="8"/>
  <c r="L220" i="8"/>
  <c r="K220" i="8"/>
  <c r="J220" i="8"/>
  <c r="N219" i="8"/>
  <c r="M219" i="8"/>
  <c r="L219" i="8"/>
  <c r="K219" i="8"/>
  <c r="J219" i="8"/>
  <c r="N218" i="8"/>
  <c r="M218" i="8"/>
  <c r="L218" i="8"/>
  <c r="K218" i="8"/>
  <c r="J218" i="8"/>
  <c r="N217" i="8"/>
  <c r="M217" i="8"/>
  <c r="L217" i="8"/>
  <c r="K217" i="8"/>
  <c r="J217" i="8"/>
  <c r="N216" i="8"/>
  <c r="M216" i="8"/>
  <c r="L216" i="8"/>
  <c r="K216" i="8"/>
  <c r="J216" i="8"/>
  <c r="N215" i="8"/>
  <c r="M215" i="8"/>
  <c r="L215" i="8"/>
  <c r="K215" i="8"/>
  <c r="J215" i="8"/>
  <c r="N214" i="8"/>
  <c r="M214" i="8"/>
  <c r="L214" i="8"/>
  <c r="K214" i="8"/>
  <c r="J214" i="8"/>
  <c r="N213" i="8"/>
  <c r="M213" i="8"/>
  <c r="L213" i="8"/>
  <c r="K213" i="8"/>
  <c r="J213" i="8"/>
  <c r="N212" i="8"/>
  <c r="M212" i="8"/>
  <c r="L212" i="8"/>
  <c r="K212" i="8"/>
  <c r="J212" i="8"/>
  <c r="N211" i="8"/>
  <c r="M211" i="8"/>
  <c r="L211" i="8"/>
  <c r="K211" i="8"/>
  <c r="J211" i="8"/>
  <c r="N210" i="8"/>
  <c r="M210" i="8"/>
  <c r="L210" i="8"/>
  <c r="K210" i="8"/>
  <c r="J210" i="8"/>
  <c r="N209" i="8"/>
  <c r="M209" i="8"/>
  <c r="L209" i="8"/>
  <c r="K209" i="8"/>
  <c r="J209" i="8"/>
  <c r="N208" i="8"/>
  <c r="M208" i="8"/>
  <c r="L208" i="8"/>
  <c r="K208" i="8"/>
  <c r="J208" i="8"/>
  <c r="N207" i="8"/>
  <c r="M207" i="8"/>
  <c r="L207" i="8"/>
  <c r="K207" i="8"/>
  <c r="J207" i="8"/>
  <c r="N206" i="8"/>
  <c r="M206" i="8"/>
  <c r="L206" i="8"/>
  <c r="K206" i="8"/>
  <c r="J206" i="8"/>
  <c r="N205" i="8"/>
  <c r="M205" i="8"/>
  <c r="L205" i="8"/>
  <c r="K205" i="8"/>
  <c r="J205" i="8"/>
  <c r="N204" i="8"/>
  <c r="M204" i="8"/>
  <c r="L204" i="8"/>
  <c r="K204" i="8"/>
  <c r="J204" i="8"/>
  <c r="N203" i="8"/>
  <c r="M203" i="8"/>
  <c r="L203" i="8"/>
  <c r="K203" i="8"/>
  <c r="J203" i="8"/>
  <c r="N202" i="8"/>
  <c r="M202" i="8"/>
  <c r="L202" i="8"/>
  <c r="K202" i="8"/>
  <c r="J202" i="8"/>
  <c r="N201" i="8"/>
  <c r="M201" i="8"/>
  <c r="L201" i="8"/>
  <c r="K201" i="8"/>
  <c r="J201" i="8"/>
  <c r="N200" i="8"/>
  <c r="M200" i="8"/>
  <c r="L200" i="8"/>
  <c r="K200" i="8"/>
  <c r="J200" i="8"/>
  <c r="N199" i="8"/>
  <c r="M199" i="8"/>
  <c r="L199" i="8"/>
  <c r="K199" i="8"/>
  <c r="J199" i="8"/>
  <c r="N198" i="8"/>
  <c r="M198" i="8"/>
  <c r="L198" i="8"/>
  <c r="K198" i="8"/>
  <c r="J198" i="8"/>
  <c r="N197" i="8"/>
  <c r="M197" i="8"/>
  <c r="L197" i="8"/>
  <c r="K197" i="8"/>
  <c r="J197" i="8"/>
  <c r="N196" i="8"/>
  <c r="M196" i="8"/>
  <c r="L196" i="8"/>
  <c r="K196" i="8"/>
  <c r="J196" i="8"/>
  <c r="N195" i="8"/>
  <c r="M195" i="8"/>
  <c r="L195" i="8"/>
  <c r="K195" i="8"/>
  <c r="J195" i="8"/>
  <c r="N194" i="8"/>
  <c r="M194" i="8"/>
  <c r="L194" i="8"/>
  <c r="K194" i="8"/>
  <c r="J194" i="8"/>
  <c r="N193" i="8"/>
  <c r="M193" i="8"/>
  <c r="L193" i="8"/>
  <c r="K193" i="8"/>
  <c r="J193" i="8"/>
  <c r="N192" i="8"/>
  <c r="M192" i="8"/>
  <c r="L192" i="8"/>
  <c r="K192" i="8"/>
  <c r="J192" i="8"/>
  <c r="N191" i="8"/>
  <c r="M191" i="8"/>
  <c r="L191" i="8"/>
  <c r="K191" i="8"/>
  <c r="J191" i="8"/>
  <c r="N190" i="8"/>
  <c r="M190" i="8"/>
  <c r="L190" i="8"/>
  <c r="K190" i="8"/>
  <c r="J190" i="8"/>
  <c r="N189" i="8"/>
  <c r="M189" i="8"/>
  <c r="L189" i="8"/>
  <c r="K189" i="8"/>
  <c r="J189" i="8"/>
  <c r="N188" i="8"/>
  <c r="M188" i="8"/>
  <c r="L188" i="8"/>
  <c r="K188" i="8"/>
  <c r="J188" i="8"/>
  <c r="N187" i="8"/>
  <c r="M187" i="8"/>
  <c r="L187" i="8"/>
  <c r="K187" i="8"/>
  <c r="J187" i="8"/>
  <c r="N186" i="8"/>
  <c r="M186" i="8"/>
  <c r="L186" i="8"/>
  <c r="K186" i="8"/>
  <c r="J186" i="8"/>
  <c r="N185" i="8"/>
  <c r="M185" i="8"/>
  <c r="L185" i="8"/>
  <c r="K185" i="8"/>
  <c r="J185" i="8"/>
  <c r="N184" i="8"/>
  <c r="M184" i="8"/>
  <c r="L184" i="8"/>
  <c r="K184" i="8"/>
  <c r="J184" i="8"/>
  <c r="N183" i="8"/>
  <c r="M183" i="8"/>
  <c r="L183" i="8"/>
  <c r="K183" i="8"/>
  <c r="J183" i="8"/>
  <c r="N182" i="8"/>
  <c r="M182" i="8"/>
  <c r="L182" i="8"/>
  <c r="K182" i="8"/>
  <c r="J182" i="8"/>
  <c r="N181" i="8"/>
  <c r="M181" i="8"/>
  <c r="L181" i="8"/>
  <c r="K181" i="8"/>
  <c r="J181" i="8"/>
  <c r="N180" i="8"/>
  <c r="M180" i="8"/>
  <c r="L180" i="8"/>
  <c r="K180" i="8"/>
  <c r="J180" i="8"/>
  <c r="N179" i="8"/>
  <c r="M179" i="8"/>
  <c r="L179" i="8"/>
  <c r="K179" i="8"/>
  <c r="J179" i="8"/>
  <c r="N178" i="8"/>
  <c r="M178" i="8"/>
  <c r="L178" i="8"/>
  <c r="K178" i="8"/>
  <c r="J178" i="8"/>
  <c r="N177" i="8"/>
  <c r="M177" i="8"/>
  <c r="L177" i="8"/>
  <c r="K177" i="8"/>
  <c r="J177" i="8"/>
  <c r="N176" i="8"/>
  <c r="M176" i="8"/>
  <c r="L176" i="8"/>
  <c r="K176" i="8"/>
  <c r="J176" i="8"/>
  <c r="N175" i="8"/>
  <c r="M175" i="8"/>
  <c r="L175" i="8"/>
  <c r="K175" i="8"/>
  <c r="J175" i="8"/>
  <c r="N174" i="8"/>
  <c r="M174" i="8"/>
  <c r="L174" i="8"/>
  <c r="K174" i="8"/>
  <c r="J174" i="8"/>
  <c r="N173" i="8"/>
  <c r="M173" i="8"/>
  <c r="L173" i="8"/>
  <c r="K173" i="8"/>
  <c r="J173" i="8"/>
  <c r="N172" i="8"/>
  <c r="M172" i="8"/>
  <c r="L172" i="8"/>
  <c r="K172" i="8"/>
  <c r="J172" i="8"/>
  <c r="N171" i="8"/>
  <c r="M171" i="8"/>
  <c r="L171" i="8"/>
  <c r="K171" i="8"/>
  <c r="J171" i="8"/>
  <c r="N170" i="8"/>
  <c r="M170" i="8"/>
  <c r="L170" i="8"/>
  <c r="K170" i="8"/>
  <c r="J170" i="8"/>
  <c r="N169" i="8"/>
  <c r="M169" i="8"/>
  <c r="L169" i="8"/>
  <c r="K169" i="8"/>
  <c r="J169" i="8"/>
  <c r="N168" i="8"/>
  <c r="M168" i="8"/>
  <c r="L168" i="8"/>
  <c r="K168" i="8"/>
  <c r="J168" i="8"/>
  <c r="N167" i="8"/>
  <c r="M167" i="8"/>
  <c r="L167" i="8"/>
  <c r="K167" i="8"/>
  <c r="J167" i="8"/>
  <c r="N166" i="8"/>
  <c r="M166" i="8"/>
  <c r="L166" i="8"/>
  <c r="K166" i="8"/>
  <c r="J166" i="8"/>
  <c r="N165" i="8"/>
  <c r="M165" i="8"/>
  <c r="L165" i="8"/>
  <c r="K165" i="8"/>
  <c r="J165" i="8"/>
  <c r="N164" i="8"/>
  <c r="M164" i="8"/>
  <c r="L164" i="8"/>
  <c r="K164" i="8"/>
  <c r="J164" i="8"/>
  <c r="N163" i="8"/>
  <c r="M163" i="8"/>
  <c r="L163" i="8"/>
  <c r="K163" i="8"/>
  <c r="J163" i="8"/>
  <c r="N162" i="8"/>
  <c r="M162" i="8"/>
  <c r="L162" i="8"/>
  <c r="K162" i="8"/>
  <c r="J162" i="8"/>
  <c r="N161" i="8"/>
  <c r="M161" i="8"/>
  <c r="L161" i="8"/>
  <c r="K161" i="8"/>
  <c r="J161" i="8"/>
  <c r="N160" i="8"/>
  <c r="M160" i="8"/>
  <c r="L160" i="8"/>
  <c r="K160" i="8"/>
  <c r="J160" i="8"/>
  <c r="N159" i="8"/>
  <c r="M159" i="8"/>
  <c r="L159" i="8"/>
  <c r="K159" i="8"/>
  <c r="J159" i="8"/>
  <c r="N158" i="8"/>
  <c r="M158" i="8"/>
  <c r="L158" i="8"/>
  <c r="K158" i="8"/>
  <c r="J158" i="8"/>
  <c r="N157" i="8"/>
  <c r="M157" i="8"/>
  <c r="L157" i="8"/>
  <c r="K157" i="8"/>
  <c r="J157" i="8"/>
  <c r="N156" i="8"/>
  <c r="M156" i="8"/>
  <c r="L156" i="8"/>
  <c r="K156" i="8"/>
  <c r="J156" i="8"/>
  <c r="N155" i="8"/>
  <c r="M155" i="8"/>
  <c r="L155" i="8"/>
  <c r="K155" i="8"/>
  <c r="J155" i="8"/>
  <c r="N154" i="8"/>
  <c r="M154" i="8"/>
  <c r="L154" i="8"/>
  <c r="K154" i="8"/>
  <c r="J154" i="8"/>
  <c r="N153" i="8"/>
  <c r="M153" i="8"/>
  <c r="L153" i="8"/>
  <c r="K153" i="8"/>
  <c r="J153" i="8"/>
  <c r="N152" i="8"/>
  <c r="M152" i="8"/>
  <c r="L152" i="8"/>
  <c r="K152" i="8"/>
  <c r="J152" i="8"/>
  <c r="N151" i="8"/>
  <c r="M151" i="8"/>
  <c r="L151" i="8"/>
  <c r="K151" i="8"/>
  <c r="J151" i="8"/>
  <c r="N150" i="8"/>
  <c r="M150" i="8"/>
  <c r="L150" i="8"/>
  <c r="K150" i="8"/>
  <c r="J150" i="8"/>
  <c r="N149" i="8"/>
  <c r="M149" i="8"/>
  <c r="L149" i="8"/>
  <c r="K149" i="8"/>
  <c r="J149" i="8"/>
  <c r="N148" i="8"/>
  <c r="M148" i="8"/>
  <c r="L148" i="8"/>
  <c r="K148" i="8"/>
  <c r="J148" i="8"/>
  <c r="N147" i="8"/>
  <c r="M147" i="8"/>
  <c r="L147" i="8"/>
  <c r="K147" i="8"/>
  <c r="J147" i="8"/>
  <c r="N146" i="8"/>
  <c r="M146" i="8"/>
  <c r="L146" i="8"/>
  <c r="K146" i="8"/>
  <c r="J146" i="8"/>
  <c r="N145" i="8"/>
  <c r="M145" i="8"/>
  <c r="L145" i="8"/>
  <c r="K145" i="8"/>
  <c r="J145" i="8"/>
  <c r="N144" i="8"/>
  <c r="M144" i="8"/>
  <c r="L144" i="8"/>
  <c r="K144" i="8"/>
  <c r="J144" i="8"/>
  <c r="N143" i="8"/>
  <c r="M143" i="8"/>
  <c r="L143" i="8"/>
  <c r="K143" i="8"/>
  <c r="J143" i="8"/>
  <c r="N142" i="8"/>
  <c r="M142" i="8"/>
  <c r="L142" i="8"/>
  <c r="K142" i="8"/>
  <c r="J142" i="8"/>
  <c r="N141" i="8"/>
  <c r="M141" i="8"/>
  <c r="L141" i="8"/>
  <c r="K141" i="8"/>
  <c r="J141" i="8"/>
  <c r="N140" i="8"/>
  <c r="M140" i="8"/>
  <c r="L140" i="8"/>
  <c r="K140" i="8"/>
  <c r="J140" i="8"/>
  <c r="N139" i="8"/>
  <c r="M139" i="8"/>
  <c r="L139" i="8"/>
  <c r="K139" i="8"/>
  <c r="J139" i="8"/>
  <c r="N138" i="8"/>
  <c r="M138" i="8"/>
  <c r="L138" i="8"/>
  <c r="K138" i="8"/>
  <c r="J138" i="8"/>
  <c r="N137" i="8"/>
  <c r="M137" i="8"/>
  <c r="L137" i="8"/>
  <c r="K137" i="8"/>
  <c r="J137" i="8"/>
  <c r="N136" i="8"/>
  <c r="M136" i="8"/>
  <c r="L136" i="8"/>
  <c r="K136" i="8"/>
  <c r="J136" i="8"/>
  <c r="N135" i="8"/>
  <c r="M135" i="8"/>
  <c r="L135" i="8"/>
  <c r="K135" i="8"/>
  <c r="J135" i="8"/>
  <c r="N134" i="8"/>
  <c r="M134" i="8"/>
  <c r="L134" i="8"/>
  <c r="K134" i="8"/>
  <c r="J134" i="8"/>
  <c r="N133" i="8"/>
  <c r="M133" i="8"/>
  <c r="L133" i="8"/>
  <c r="K133" i="8"/>
  <c r="J133" i="8"/>
  <c r="N132" i="8"/>
  <c r="M132" i="8"/>
  <c r="L132" i="8"/>
  <c r="K132" i="8"/>
  <c r="J132" i="8"/>
  <c r="N131" i="8"/>
  <c r="M131" i="8"/>
  <c r="L131" i="8"/>
  <c r="K131" i="8"/>
  <c r="J131" i="8"/>
  <c r="N130" i="8"/>
  <c r="M130" i="8"/>
  <c r="L130" i="8"/>
  <c r="K130" i="8"/>
  <c r="J130" i="8"/>
  <c r="N129" i="8"/>
  <c r="M129" i="8"/>
  <c r="L129" i="8"/>
  <c r="K129" i="8"/>
  <c r="J129" i="8"/>
  <c r="N128" i="8"/>
  <c r="M128" i="8"/>
  <c r="L128" i="8"/>
  <c r="K128" i="8"/>
  <c r="J128" i="8"/>
  <c r="N127" i="8"/>
  <c r="M127" i="8"/>
  <c r="L127" i="8"/>
  <c r="K127" i="8"/>
  <c r="J127" i="8"/>
  <c r="N126" i="8"/>
  <c r="M126" i="8"/>
  <c r="L126" i="8"/>
  <c r="K126" i="8"/>
  <c r="J126" i="8"/>
  <c r="N125" i="8"/>
  <c r="M125" i="8"/>
  <c r="L125" i="8"/>
  <c r="K125" i="8"/>
  <c r="J125" i="8"/>
  <c r="N124" i="8"/>
  <c r="M124" i="8"/>
  <c r="L124" i="8"/>
  <c r="K124" i="8"/>
  <c r="J124" i="8"/>
  <c r="N123" i="8"/>
  <c r="M123" i="8"/>
  <c r="L123" i="8"/>
  <c r="K123" i="8"/>
  <c r="J123" i="8"/>
  <c r="N122" i="8"/>
  <c r="M122" i="8"/>
  <c r="L122" i="8"/>
  <c r="K122" i="8"/>
  <c r="J122" i="8"/>
  <c r="N121" i="8"/>
  <c r="M121" i="8"/>
  <c r="L121" i="8"/>
  <c r="K121" i="8"/>
  <c r="J121" i="8"/>
  <c r="N120" i="8"/>
  <c r="M120" i="8"/>
  <c r="L120" i="8"/>
  <c r="K120" i="8"/>
  <c r="J120" i="8"/>
  <c r="N119" i="8"/>
  <c r="M119" i="8"/>
  <c r="L119" i="8"/>
  <c r="K119" i="8"/>
  <c r="J119" i="8"/>
  <c r="N118" i="8"/>
  <c r="M118" i="8"/>
  <c r="L118" i="8"/>
  <c r="K118" i="8"/>
  <c r="J118" i="8"/>
  <c r="N117" i="8"/>
  <c r="M117" i="8"/>
  <c r="L117" i="8"/>
  <c r="K117" i="8"/>
  <c r="J117" i="8"/>
  <c r="N116" i="8"/>
  <c r="M116" i="8"/>
  <c r="L116" i="8"/>
  <c r="K116" i="8"/>
  <c r="J116" i="8"/>
  <c r="N115" i="8"/>
  <c r="M115" i="8"/>
  <c r="L115" i="8"/>
  <c r="K115" i="8"/>
  <c r="J115" i="8"/>
  <c r="N114" i="8"/>
  <c r="M114" i="8"/>
  <c r="L114" i="8"/>
  <c r="K114" i="8"/>
  <c r="J114" i="8"/>
  <c r="N113" i="8"/>
  <c r="M113" i="8"/>
  <c r="L113" i="8"/>
  <c r="K113" i="8"/>
  <c r="J113" i="8"/>
  <c r="N112" i="8"/>
  <c r="M112" i="8"/>
  <c r="L112" i="8"/>
  <c r="K112" i="8"/>
  <c r="J112" i="8"/>
  <c r="N111" i="8"/>
  <c r="M111" i="8"/>
  <c r="L111" i="8"/>
  <c r="K111" i="8"/>
  <c r="J111" i="8"/>
  <c r="N110" i="8"/>
  <c r="M110" i="8"/>
  <c r="L110" i="8"/>
  <c r="K110" i="8"/>
  <c r="J110" i="8"/>
  <c r="N109" i="8"/>
  <c r="M109" i="8"/>
  <c r="L109" i="8"/>
  <c r="K109" i="8"/>
  <c r="J109" i="8"/>
  <c r="N108" i="8"/>
  <c r="M108" i="8"/>
  <c r="L108" i="8"/>
  <c r="K108" i="8"/>
  <c r="J108" i="8"/>
  <c r="N107" i="8"/>
  <c r="M107" i="8"/>
  <c r="L107" i="8"/>
  <c r="K107" i="8"/>
  <c r="J107" i="8"/>
  <c r="N106" i="8"/>
  <c r="M106" i="8"/>
  <c r="L106" i="8"/>
  <c r="K106" i="8"/>
  <c r="J106" i="8"/>
  <c r="N105" i="8"/>
  <c r="M105" i="8"/>
  <c r="L105" i="8"/>
  <c r="K105" i="8"/>
  <c r="J105" i="8"/>
  <c r="N104" i="8"/>
  <c r="M104" i="8"/>
  <c r="L104" i="8"/>
  <c r="K104" i="8"/>
  <c r="J104" i="8"/>
  <c r="N103" i="8"/>
  <c r="M103" i="8"/>
  <c r="L103" i="8"/>
  <c r="K103" i="8"/>
  <c r="J103" i="8"/>
  <c r="N102" i="8"/>
  <c r="M102" i="8"/>
  <c r="L102" i="8"/>
  <c r="K102" i="8"/>
  <c r="J102" i="8"/>
  <c r="N101" i="8"/>
  <c r="M101" i="8"/>
  <c r="L101" i="8"/>
  <c r="K101" i="8"/>
  <c r="J101" i="8"/>
  <c r="N100" i="8"/>
  <c r="M100" i="8"/>
  <c r="L100" i="8"/>
  <c r="K100" i="8"/>
  <c r="J100" i="8"/>
  <c r="N99" i="8"/>
  <c r="M99" i="8"/>
  <c r="L99" i="8"/>
  <c r="K99" i="8"/>
  <c r="J99" i="8"/>
  <c r="N98" i="8"/>
  <c r="M98" i="8"/>
  <c r="L98" i="8"/>
  <c r="K98" i="8"/>
  <c r="J98" i="8"/>
  <c r="N97" i="8"/>
  <c r="M97" i="8"/>
  <c r="L97" i="8"/>
  <c r="K97" i="8"/>
  <c r="J97" i="8"/>
  <c r="N96" i="8"/>
  <c r="M96" i="8"/>
  <c r="L96" i="8"/>
  <c r="K96" i="8"/>
  <c r="J96" i="8"/>
  <c r="N95" i="8"/>
  <c r="M95" i="8"/>
  <c r="L95" i="8"/>
  <c r="K95" i="8"/>
  <c r="J95" i="8"/>
  <c r="N94" i="8"/>
  <c r="M94" i="8"/>
  <c r="L94" i="8"/>
  <c r="K94" i="8"/>
  <c r="J94" i="8"/>
  <c r="N93" i="8"/>
  <c r="M93" i="8"/>
  <c r="L93" i="8"/>
  <c r="K93" i="8"/>
  <c r="J93" i="8"/>
  <c r="N92" i="8"/>
  <c r="M92" i="8"/>
  <c r="L92" i="8"/>
  <c r="K92" i="8"/>
  <c r="J92" i="8"/>
  <c r="N91" i="8"/>
  <c r="M91" i="8"/>
  <c r="L91" i="8"/>
  <c r="K91" i="8"/>
  <c r="J91" i="8"/>
  <c r="N90" i="8"/>
  <c r="M90" i="8"/>
  <c r="L90" i="8"/>
  <c r="K90" i="8"/>
  <c r="J90" i="8"/>
  <c r="N89" i="8"/>
  <c r="M89" i="8"/>
  <c r="L89" i="8"/>
  <c r="K89" i="8"/>
  <c r="J89" i="8"/>
  <c r="N88" i="8"/>
  <c r="M88" i="8"/>
  <c r="L88" i="8"/>
  <c r="K88" i="8"/>
  <c r="J88" i="8"/>
  <c r="N87" i="8"/>
  <c r="M87" i="8"/>
  <c r="L87" i="8"/>
  <c r="K87" i="8"/>
  <c r="J87" i="8"/>
  <c r="N86" i="8"/>
  <c r="M86" i="8"/>
  <c r="L86" i="8"/>
  <c r="K86" i="8"/>
  <c r="J86" i="8"/>
  <c r="N85" i="8"/>
  <c r="M85" i="8"/>
  <c r="L85" i="8"/>
  <c r="K85" i="8"/>
  <c r="J85" i="8"/>
  <c r="N84" i="8"/>
  <c r="M84" i="8"/>
  <c r="L84" i="8"/>
  <c r="K84" i="8"/>
  <c r="J84" i="8"/>
  <c r="N83" i="8"/>
  <c r="M83" i="8"/>
  <c r="L83" i="8"/>
  <c r="K83" i="8"/>
  <c r="J83" i="8"/>
  <c r="N82" i="8"/>
  <c r="M82" i="8"/>
  <c r="L82" i="8"/>
  <c r="K82" i="8"/>
  <c r="J82" i="8"/>
  <c r="N81" i="8"/>
  <c r="M81" i="8"/>
  <c r="L81" i="8"/>
  <c r="K81" i="8"/>
  <c r="J81" i="8"/>
  <c r="N80" i="8"/>
  <c r="M80" i="8"/>
  <c r="L80" i="8"/>
  <c r="K80" i="8"/>
  <c r="J80" i="8"/>
  <c r="N79" i="8"/>
  <c r="M79" i="8"/>
  <c r="L79" i="8"/>
  <c r="K79" i="8"/>
  <c r="J79" i="8"/>
  <c r="N78" i="8"/>
  <c r="M78" i="8"/>
  <c r="L78" i="8"/>
  <c r="K78" i="8"/>
  <c r="J78" i="8"/>
  <c r="N77" i="8"/>
  <c r="M77" i="8"/>
  <c r="L77" i="8"/>
  <c r="K77" i="8"/>
  <c r="J77" i="8"/>
  <c r="N76" i="8"/>
  <c r="M76" i="8"/>
  <c r="L76" i="8"/>
  <c r="K76" i="8"/>
  <c r="J76" i="8"/>
  <c r="N75" i="8"/>
  <c r="M75" i="8"/>
  <c r="L75" i="8"/>
  <c r="K75" i="8"/>
  <c r="J75" i="8"/>
  <c r="N74" i="8"/>
  <c r="M74" i="8"/>
  <c r="L74" i="8"/>
  <c r="K74" i="8"/>
  <c r="J74" i="8"/>
  <c r="N73" i="8"/>
  <c r="M73" i="8"/>
  <c r="L73" i="8"/>
  <c r="K73" i="8"/>
  <c r="J73" i="8"/>
  <c r="N72" i="8"/>
  <c r="M72" i="8"/>
  <c r="L72" i="8"/>
  <c r="K72" i="8"/>
  <c r="J72" i="8"/>
  <c r="N71" i="8"/>
  <c r="M71" i="8"/>
  <c r="L71" i="8"/>
  <c r="K71" i="8"/>
  <c r="J71" i="8"/>
  <c r="N70" i="8"/>
  <c r="M70" i="8"/>
  <c r="L70" i="8"/>
  <c r="K70" i="8"/>
  <c r="J70" i="8"/>
  <c r="N69" i="8"/>
  <c r="M69" i="8"/>
  <c r="L69" i="8"/>
  <c r="K69" i="8"/>
  <c r="J69" i="8"/>
  <c r="N68" i="8"/>
  <c r="M68" i="8"/>
  <c r="L68" i="8"/>
  <c r="K68" i="8"/>
  <c r="J68" i="8"/>
  <c r="N67" i="8"/>
  <c r="M67" i="8"/>
  <c r="L67" i="8"/>
  <c r="K67" i="8"/>
  <c r="J67" i="8"/>
  <c r="N66" i="8"/>
  <c r="M66" i="8"/>
  <c r="L66" i="8"/>
  <c r="K66" i="8"/>
  <c r="J66" i="8"/>
  <c r="N65" i="8"/>
  <c r="M65" i="8"/>
  <c r="L65" i="8"/>
  <c r="K65" i="8"/>
  <c r="J65" i="8"/>
  <c r="N64" i="8"/>
  <c r="M64" i="8"/>
  <c r="L64" i="8"/>
  <c r="K64" i="8"/>
  <c r="J64" i="8"/>
  <c r="N63" i="8"/>
  <c r="M63" i="8"/>
  <c r="L63" i="8"/>
  <c r="K63" i="8"/>
  <c r="J63" i="8"/>
  <c r="N62" i="8"/>
  <c r="M62" i="8"/>
  <c r="L62" i="8"/>
  <c r="K62" i="8"/>
  <c r="J62" i="8"/>
  <c r="N61" i="8"/>
  <c r="M61" i="8"/>
  <c r="L61" i="8"/>
  <c r="K61" i="8"/>
  <c r="J61" i="8"/>
  <c r="N60" i="8"/>
  <c r="M60" i="8"/>
  <c r="L60" i="8"/>
  <c r="K60" i="8"/>
  <c r="J60" i="8"/>
  <c r="N59" i="8"/>
  <c r="M59" i="8"/>
  <c r="L59" i="8"/>
  <c r="K59" i="8"/>
  <c r="J59" i="8"/>
  <c r="N58" i="8"/>
  <c r="M58" i="8"/>
  <c r="L58" i="8"/>
  <c r="K58" i="8"/>
  <c r="J58" i="8"/>
  <c r="N57" i="8"/>
  <c r="M57" i="8"/>
  <c r="L57" i="8"/>
  <c r="K57" i="8"/>
  <c r="J57" i="8"/>
  <c r="N56" i="8"/>
  <c r="M56" i="8"/>
  <c r="L56" i="8"/>
  <c r="K56" i="8"/>
  <c r="J56" i="8"/>
  <c r="N55" i="8"/>
  <c r="M55" i="8"/>
  <c r="L55" i="8"/>
  <c r="K55" i="8"/>
  <c r="J55" i="8"/>
  <c r="N54" i="8"/>
  <c r="M54" i="8"/>
  <c r="L54" i="8"/>
  <c r="K54" i="8"/>
  <c r="J54" i="8"/>
  <c r="N53" i="8"/>
  <c r="M53" i="8"/>
  <c r="L53" i="8"/>
  <c r="K53" i="8"/>
  <c r="J53" i="8"/>
  <c r="N52" i="8"/>
  <c r="M52" i="8"/>
  <c r="L52" i="8"/>
  <c r="K52" i="8"/>
  <c r="J52" i="8"/>
  <c r="N51" i="8"/>
  <c r="M51" i="8"/>
  <c r="L51" i="8"/>
  <c r="K51" i="8"/>
  <c r="J51" i="8"/>
  <c r="N50" i="8"/>
  <c r="M50" i="8"/>
  <c r="L50" i="8"/>
  <c r="K50" i="8"/>
  <c r="J50" i="8"/>
  <c r="N49" i="8"/>
  <c r="M49" i="8"/>
  <c r="L49" i="8"/>
  <c r="K49" i="8"/>
  <c r="J49" i="8"/>
  <c r="N48" i="8"/>
  <c r="M48" i="8"/>
  <c r="L48" i="8"/>
  <c r="K48" i="8"/>
  <c r="J48" i="8"/>
  <c r="N47" i="8"/>
  <c r="M47" i="8"/>
  <c r="L47" i="8"/>
  <c r="K47" i="8"/>
  <c r="J47" i="8"/>
  <c r="N46" i="8"/>
  <c r="M46" i="8"/>
  <c r="L46" i="8"/>
  <c r="K46" i="8"/>
  <c r="J46" i="8"/>
  <c r="N45" i="8"/>
  <c r="M45" i="8"/>
  <c r="L45" i="8"/>
  <c r="K45" i="8"/>
  <c r="J45" i="8"/>
  <c r="N44" i="8"/>
  <c r="M44" i="8"/>
  <c r="L44" i="8"/>
  <c r="K44" i="8"/>
  <c r="J44" i="8"/>
  <c r="N43" i="8"/>
  <c r="M43" i="8"/>
  <c r="L43" i="8"/>
  <c r="K43" i="8"/>
  <c r="J43" i="8"/>
  <c r="N42" i="8"/>
  <c r="M42" i="8"/>
  <c r="L42" i="8"/>
  <c r="K42" i="8"/>
  <c r="J42" i="8"/>
  <c r="N41" i="8"/>
  <c r="M41" i="8"/>
  <c r="L41" i="8"/>
  <c r="K41" i="8"/>
  <c r="J41" i="8"/>
  <c r="N40" i="8"/>
  <c r="M40" i="8"/>
  <c r="L40" i="8"/>
  <c r="K40" i="8"/>
  <c r="J40" i="8"/>
  <c r="N39" i="8"/>
  <c r="M39" i="8"/>
  <c r="L39" i="8"/>
  <c r="K39" i="8"/>
  <c r="J39" i="8"/>
  <c r="N38" i="8"/>
  <c r="M38" i="8"/>
  <c r="L38" i="8"/>
  <c r="K38" i="8"/>
  <c r="J38" i="8"/>
  <c r="N37" i="8"/>
  <c r="M37" i="8"/>
  <c r="L37" i="8"/>
  <c r="K37" i="8"/>
  <c r="J37" i="8"/>
  <c r="N36" i="8"/>
  <c r="M36" i="8"/>
  <c r="L36" i="8"/>
  <c r="K36" i="8"/>
  <c r="J36" i="8"/>
  <c r="N35" i="8"/>
  <c r="M35" i="8"/>
  <c r="L35" i="8"/>
  <c r="K35" i="8"/>
  <c r="J35" i="8"/>
  <c r="N34" i="8"/>
  <c r="M34" i="8"/>
  <c r="L34" i="8"/>
  <c r="K34" i="8"/>
  <c r="J34" i="8"/>
  <c r="N33" i="8"/>
  <c r="M33" i="8"/>
  <c r="L33" i="8"/>
  <c r="K33" i="8"/>
  <c r="J33" i="8"/>
  <c r="N32" i="8"/>
  <c r="M32" i="8"/>
  <c r="L32" i="8"/>
  <c r="K32" i="8"/>
  <c r="J32" i="8"/>
  <c r="N31" i="8"/>
  <c r="M31" i="8"/>
  <c r="L31" i="8"/>
  <c r="K31" i="8"/>
  <c r="J31" i="8"/>
  <c r="N30" i="8"/>
  <c r="M30" i="8"/>
  <c r="L30" i="8"/>
  <c r="K30" i="8"/>
  <c r="J30" i="8"/>
  <c r="N29" i="8"/>
  <c r="M29" i="8"/>
  <c r="L29" i="8"/>
  <c r="K29" i="8"/>
  <c r="J29" i="8"/>
  <c r="N28" i="8"/>
  <c r="M28" i="8"/>
  <c r="L28" i="8"/>
  <c r="K28" i="8"/>
  <c r="J28" i="8"/>
  <c r="N27" i="8"/>
  <c r="M27" i="8"/>
  <c r="L27" i="8"/>
  <c r="K27" i="8"/>
  <c r="J27" i="8"/>
  <c r="N26" i="8"/>
  <c r="M26" i="8"/>
  <c r="L26" i="8"/>
  <c r="K26" i="8"/>
  <c r="J26" i="8"/>
  <c r="N25" i="8"/>
  <c r="M25" i="8"/>
  <c r="L25" i="8"/>
  <c r="K25" i="8"/>
  <c r="J25" i="8"/>
  <c r="N24" i="8"/>
  <c r="M24" i="8"/>
  <c r="L24" i="8"/>
  <c r="K24" i="8"/>
  <c r="J24" i="8"/>
  <c r="N23" i="8"/>
  <c r="M23" i="8"/>
  <c r="L23" i="8"/>
  <c r="K23" i="8"/>
  <c r="J23" i="8"/>
  <c r="N22" i="8"/>
  <c r="M22" i="8"/>
  <c r="L22" i="8"/>
  <c r="K22" i="8"/>
  <c r="J22" i="8"/>
  <c r="N21" i="8"/>
  <c r="M21" i="8"/>
  <c r="L21" i="8"/>
  <c r="K21" i="8"/>
  <c r="J21" i="8"/>
  <c r="N20" i="8"/>
  <c r="M20" i="8"/>
  <c r="L20" i="8"/>
  <c r="K20" i="8"/>
  <c r="J20" i="8"/>
  <c r="N19" i="8"/>
  <c r="M19" i="8"/>
  <c r="L19" i="8"/>
  <c r="K19" i="8"/>
  <c r="J19" i="8"/>
  <c r="N18" i="8"/>
  <c r="M18" i="8"/>
  <c r="L18" i="8"/>
  <c r="K18" i="8"/>
  <c r="J18" i="8"/>
  <c r="N17" i="8"/>
  <c r="M17" i="8"/>
  <c r="L17" i="8"/>
  <c r="K17" i="8"/>
  <c r="J17" i="8"/>
  <c r="N16" i="8"/>
  <c r="M16" i="8"/>
  <c r="L16" i="8"/>
  <c r="K16" i="8"/>
  <c r="J16" i="8"/>
  <c r="N15" i="8"/>
  <c r="M15" i="8"/>
  <c r="L15" i="8"/>
  <c r="K15" i="8"/>
  <c r="J15" i="8"/>
  <c r="N14" i="8"/>
  <c r="M14" i="8"/>
  <c r="L14" i="8"/>
  <c r="K14" i="8"/>
  <c r="J14" i="8"/>
  <c r="N13" i="8"/>
  <c r="M13" i="8"/>
  <c r="L13" i="8"/>
  <c r="K13" i="8"/>
  <c r="J13" i="8"/>
  <c r="N12" i="8"/>
  <c r="M12" i="8"/>
  <c r="L12" i="8"/>
  <c r="K12" i="8"/>
  <c r="J12" i="8"/>
  <c r="N11" i="8"/>
  <c r="M11" i="8"/>
  <c r="L11" i="8"/>
  <c r="K11" i="8"/>
  <c r="J11" i="8"/>
  <c r="N10" i="8"/>
  <c r="M10" i="8"/>
  <c r="L10" i="8"/>
  <c r="K10" i="8"/>
  <c r="J10" i="8"/>
  <c r="N9" i="8"/>
  <c r="M9" i="8"/>
  <c r="L9" i="8"/>
  <c r="K9" i="8"/>
  <c r="J9" i="8"/>
  <c r="N8" i="8"/>
  <c r="M8" i="8"/>
  <c r="L8" i="8"/>
  <c r="K8" i="8"/>
  <c r="J8" i="8"/>
  <c r="N7" i="8"/>
  <c r="M7" i="8"/>
  <c r="L7" i="8"/>
  <c r="K7" i="8"/>
  <c r="J7" i="8"/>
  <c r="N6" i="8"/>
  <c r="M6" i="8"/>
  <c r="L6" i="8"/>
  <c r="K6" i="8"/>
  <c r="J6" i="8"/>
  <c r="I2668" i="8"/>
  <c r="H2668" i="8"/>
  <c r="G2668" i="8"/>
  <c r="I2667" i="8"/>
  <c r="H2667" i="8"/>
  <c r="G2667" i="8"/>
  <c r="I2666" i="8"/>
  <c r="H2666" i="8"/>
  <c r="G2666" i="8"/>
  <c r="I2665" i="8"/>
  <c r="H2665" i="8"/>
  <c r="G2665" i="8"/>
  <c r="I2664" i="8"/>
  <c r="H2664" i="8"/>
  <c r="G2664" i="8"/>
  <c r="I2663" i="8"/>
  <c r="H2663" i="8"/>
  <c r="G2663" i="8"/>
  <c r="I2662" i="8"/>
  <c r="H2662" i="8"/>
  <c r="G2662" i="8"/>
  <c r="I2661" i="8"/>
  <c r="H2661" i="8"/>
  <c r="G2661" i="8"/>
  <c r="I2660" i="8"/>
  <c r="H2660" i="8"/>
  <c r="G2660" i="8"/>
  <c r="I2659" i="8"/>
  <c r="H2659" i="8"/>
  <c r="G2659" i="8"/>
  <c r="I2658" i="8"/>
  <c r="H2658" i="8"/>
  <c r="G2658" i="8"/>
  <c r="I2657" i="8"/>
  <c r="H2657" i="8"/>
  <c r="G2657" i="8"/>
  <c r="I2656" i="8"/>
  <c r="H2656" i="8"/>
  <c r="G2656" i="8"/>
  <c r="I2655" i="8"/>
  <c r="H2655" i="8"/>
  <c r="G2655" i="8"/>
  <c r="I2654" i="8"/>
  <c r="H2654" i="8"/>
  <c r="G2654" i="8"/>
  <c r="I2653" i="8"/>
  <c r="H2653" i="8"/>
  <c r="G2653" i="8"/>
  <c r="I2652" i="8"/>
  <c r="H2652" i="8"/>
  <c r="G2652" i="8"/>
  <c r="I2651" i="8"/>
  <c r="H2651" i="8"/>
  <c r="G2651" i="8"/>
  <c r="I2650" i="8"/>
  <c r="H2650" i="8"/>
  <c r="G2650" i="8"/>
  <c r="I2649" i="8"/>
  <c r="H2649" i="8"/>
  <c r="G2649" i="8"/>
  <c r="I2648" i="8"/>
  <c r="H2648" i="8"/>
  <c r="G2648" i="8"/>
  <c r="I2647" i="8"/>
  <c r="H2647" i="8"/>
  <c r="G2647" i="8"/>
  <c r="I2646" i="8"/>
  <c r="H2646" i="8"/>
  <c r="G2646" i="8"/>
  <c r="I2645" i="8"/>
  <c r="H2645" i="8"/>
  <c r="G2645" i="8"/>
  <c r="I2644" i="8"/>
  <c r="H2644" i="8"/>
  <c r="G2644" i="8"/>
  <c r="I2643" i="8"/>
  <c r="H2643" i="8"/>
  <c r="G2643" i="8"/>
  <c r="I2642" i="8"/>
  <c r="H2642" i="8"/>
  <c r="G2642" i="8"/>
  <c r="I2641" i="8"/>
  <c r="H2641" i="8"/>
  <c r="G2641" i="8"/>
  <c r="I2640" i="8"/>
  <c r="H2640" i="8"/>
  <c r="G2640" i="8"/>
  <c r="I2639" i="8"/>
  <c r="H2639" i="8"/>
  <c r="G2639" i="8"/>
  <c r="I2638" i="8"/>
  <c r="H2638" i="8"/>
  <c r="G2638" i="8"/>
  <c r="I2637" i="8"/>
  <c r="H2637" i="8"/>
  <c r="G2637" i="8"/>
  <c r="I2636" i="8"/>
  <c r="H2636" i="8"/>
  <c r="G2636" i="8"/>
  <c r="I2635" i="8"/>
  <c r="H2635" i="8"/>
  <c r="G2635" i="8"/>
  <c r="I2634" i="8"/>
  <c r="H2634" i="8"/>
  <c r="G2634" i="8"/>
  <c r="I2633" i="8"/>
  <c r="H2633" i="8"/>
  <c r="G2633" i="8"/>
  <c r="I2632" i="8"/>
  <c r="H2632" i="8"/>
  <c r="G2632" i="8"/>
  <c r="I2631" i="8"/>
  <c r="H2631" i="8"/>
  <c r="G2631" i="8"/>
  <c r="I2630" i="8"/>
  <c r="H2630" i="8"/>
  <c r="G2630" i="8"/>
  <c r="I2629" i="8"/>
  <c r="H2629" i="8"/>
  <c r="G2629" i="8"/>
  <c r="I2628" i="8"/>
  <c r="H2628" i="8"/>
  <c r="G2628" i="8"/>
  <c r="I2627" i="8"/>
  <c r="H2627" i="8"/>
  <c r="G2627" i="8"/>
  <c r="I2626" i="8"/>
  <c r="H2626" i="8"/>
  <c r="G2626" i="8"/>
  <c r="I2625" i="8"/>
  <c r="H2625" i="8"/>
  <c r="G2625" i="8"/>
  <c r="I2624" i="8"/>
  <c r="H2624" i="8"/>
  <c r="G2624" i="8"/>
  <c r="I2623" i="8"/>
  <c r="H2623" i="8"/>
  <c r="G2623" i="8"/>
  <c r="I2622" i="8"/>
  <c r="H2622" i="8"/>
  <c r="G2622" i="8"/>
  <c r="I2621" i="8"/>
  <c r="H2621" i="8"/>
  <c r="G2621" i="8"/>
  <c r="I2620" i="8"/>
  <c r="H2620" i="8"/>
  <c r="G2620" i="8"/>
  <c r="I2619" i="8"/>
  <c r="H2619" i="8"/>
  <c r="G2619" i="8"/>
  <c r="I2618" i="8"/>
  <c r="H2618" i="8"/>
  <c r="G2618" i="8"/>
  <c r="I2617" i="8"/>
  <c r="H2617" i="8"/>
  <c r="G2617" i="8"/>
  <c r="I2616" i="8"/>
  <c r="H2616" i="8"/>
  <c r="G2616" i="8"/>
  <c r="I2615" i="8"/>
  <c r="H2615" i="8"/>
  <c r="G2615" i="8"/>
  <c r="I2614" i="8"/>
  <c r="H2614" i="8"/>
  <c r="G2614" i="8"/>
  <c r="I2613" i="8"/>
  <c r="H2613" i="8"/>
  <c r="G2613" i="8"/>
  <c r="I2612" i="8"/>
  <c r="H2612" i="8"/>
  <c r="G2612" i="8"/>
  <c r="I2611" i="8"/>
  <c r="H2611" i="8"/>
  <c r="G2611" i="8"/>
  <c r="I2610" i="8"/>
  <c r="H2610" i="8"/>
  <c r="G2610" i="8"/>
  <c r="I2609" i="8"/>
  <c r="H2609" i="8"/>
  <c r="G2609" i="8"/>
  <c r="I2608" i="8"/>
  <c r="H2608" i="8"/>
  <c r="G2608" i="8"/>
  <c r="I2607" i="8"/>
  <c r="H2607" i="8"/>
  <c r="G2607" i="8"/>
  <c r="I2606" i="8"/>
  <c r="H2606" i="8"/>
  <c r="G2606" i="8"/>
  <c r="I2605" i="8"/>
  <c r="H2605" i="8"/>
  <c r="G2605" i="8"/>
  <c r="I2604" i="8"/>
  <c r="H2604" i="8"/>
  <c r="G2604" i="8"/>
  <c r="I2603" i="8"/>
  <c r="H2603" i="8"/>
  <c r="G2603" i="8"/>
  <c r="I2602" i="8"/>
  <c r="H2602" i="8"/>
  <c r="G2602" i="8"/>
  <c r="I2601" i="8"/>
  <c r="H2601" i="8"/>
  <c r="G2601" i="8"/>
  <c r="I2600" i="8"/>
  <c r="H2600" i="8"/>
  <c r="G2600" i="8"/>
  <c r="I2599" i="8"/>
  <c r="H2599" i="8"/>
  <c r="G2599" i="8"/>
  <c r="I2598" i="8"/>
  <c r="H2598" i="8"/>
  <c r="G2598" i="8"/>
  <c r="I2597" i="8"/>
  <c r="H2597" i="8"/>
  <c r="G2597" i="8"/>
  <c r="I2596" i="8"/>
  <c r="H2596" i="8"/>
  <c r="G2596" i="8"/>
  <c r="I2595" i="8"/>
  <c r="H2595" i="8"/>
  <c r="G2595" i="8"/>
  <c r="I2594" i="8"/>
  <c r="H2594" i="8"/>
  <c r="G2594" i="8"/>
  <c r="I2593" i="8"/>
  <c r="H2593" i="8"/>
  <c r="G2593" i="8"/>
  <c r="I2592" i="8"/>
  <c r="H2592" i="8"/>
  <c r="G2592" i="8"/>
  <c r="I2591" i="8"/>
  <c r="H2591" i="8"/>
  <c r="G2591" i="8"/>
  <c r="I2590" i="8"/>
  <c r="H2590" i="8"/>
  <c r="G2590" i="8"/>
  <c r="I2589" i="8"/>
  <c r="H2589" i="8"/>
  <c r="G2589" i="8"/>
  <c r="I2588" i="8"/>
  <c r="H2588" i="8"/>
  <c r="G2588" i="8"/>
  <c r="I2587" i="8"/>
  <c r="H2587" i="8"/>
  <c r="G2587" i="8"/>
  <c r="I2586" i="8"/>
  <c r="H2586" i="8"/>
  <c r="G2586" i="8"/>
  <c r="I2585" i="8"/>
  <c r="H2585" i="8"/>
  <c r="G2585" i="8"/>
  <c r="I2584" i="8"/>
  <c r="H2584" i="8"/>
  <c r="G2584" i="8"/>
  <c r="I2583" i="8"/>
  <c r="H2583" i="8"/>
  <c r="G2583" i="8"/>
  <c r="I2582" i="8"/>
  <c r="H2582" i="8"/>
  <c r="G2582" i="8"/>
  <c r="I2581" i="8"/>
  <c r="H2581" i="8"/>
  <c r="G2581" i="8"/>
  <c r="I2580" i="8"/>
  <c r="H2580" i="8"/>
  <c r="G2580" i="8"/>
  <c r="I2579" i="8"/>
  <c r="H2579" i="8"/>
  <c r="G2579" i="8"/>
  <c r="I2578" i="8"/>
  <c r="H2578" i="8"/>
  <c r="G2578" i="8"/>
  <c r="I2577" i="8"/>
  <c r="H2577" i="8"/>
  <c r="G2577" i="8"/>
  <c r="I2576" i="8"/>
  <c r="H2576" i="8"/>
  <c r="G2576" i="8"/>
  <c r="I2575" i="8"/>
  <c r="H2575" i="8"/>
  <c r="G2575" i="8"/>
  <c r="I2574" i="8"/>
  <c r="H2574" i="8"/>
  <c r="G2574" i="8"/>
  <c r="I2573" i="8"/>
  <c r="H2573" i="8"/>
  <c r="G2573" i="8"/>
  <c r="I2572" i="8"/>
  <c r="H2572" i="8"/>
  <c r="G2572" i="8"/>
  <c r="I2571" i="8"/>
  <c r="H2571" i="8"/>
  <c r="G2571" i="8"/>
  <c r="I2570" i="8"/>
  <c r="H2570" i="8"/>
  <c r="G2570" i="8"/>
  <c r="I2569" i="8"/>
  <c r="H2569" i="8"/>
  <c r="G2569" i="8"/>
  <c r="I2568" i="8"/>
  <c r="H2568" i="8"/>
  <c r="G2568" i="8"/>
  <c r="I2567" i="8"/>
  <c r="H2567" i="8"/>
  <c r="G2567" i="8"/>
  <c r="I2566" i="8"/>
  <c r="H2566" i="8"/>
  <c r="G2566" i="8"/>
  <c r="I2565" i="8"/>
  <c r="H2565" i="8"/>
  <c r="G2565" i="8"/>
  <c r="I2564" i="8"/>
  <c r="H2564" i="8"/>
  <c r="G2564" i="8"/>
  <c r="I2563" i="8"/>
  <c r="H2563" i="8"/>
  <c r="G2563" i="8"/>
  <c r="I2562" i="8"/>
  <c r="H2562" i="8"/>
  <c r="G2562" i="8"/>
  <c r="I2561" i="8"/>
  <c r="H2561" i="8"/>
  <c r="G2561" i="8"/>
  <c r="I2560" i="8"/>
  <c r="H2560" i="8"/>
  <c r="G2560" i="8"/>
  <c r="I2559" i="8"/>
  <c r="H2559" i="8"/>
  <c r="G2559" i="8"/>
  <c r="I2558" i="8"/>
  <c r="H2558" i="8"/>
  <c r="G2558" i="8"/>
  <c r="I2557" i="8"/>
  <c r="H2557" i="8"/>
  <c r="G2557" i="8"/>
  <c r="I2556" i="8"/>
  <c r="H2556" i="8"/>
  <c r="G2556" i="8"/>
  <c r="I2555" i="8"/>
  <c r="H2555" i="8"/>
  <c r="G2555" i="8"/>
  <c r="I2554" i="8"/>
  <c r="H2554" i="8"/>
  <c r="G2554" i="8"/>
  <c r="I2553" i="8"/>
  <c r="H2553" i="8"/>
  <c r="G2553" i="8"/>
  <c r="I2552" i="8"/>
  <c r="H2552" i="8"/>
  <c r="G2552" i="8"/>
  <c r="I2551" i="8"/>
  <c r="H2551" i="8"/>
  <c r="G2551" i="8"/>
  <c r="I2550" i="8"/>
  <c r="H2550" i="8"/>
  <c r="G2550" i="8"/>
  <c r="I2549" i="8"/>
  <c r="H2549" i="8"/>
  <c r="G2549" i="8"/>
  <c r="I2548" i="8"/>
  <c r="H2548" i="8"/>
  <c r="G2548" i="8"/>
  <c r="I2547" i="8"/>
  <c r="H2547" i="8"/>
  <c r="G2547" i="8"/>
  <c r="I2546" i="8"/>
  <c r="H2546" i="8"/>
  <c r="G2546" i="8"/>
  <c r="I2545" i="8"/>
  <c r="H2545" i="8"/>
  <c r="G2545" i="8"/>
  <c r="I2544" i="8"/>
  <c r="H2544" i="8"/>
  <c r="G2544" i="8"/>
  <c r="I2543" i="8"/>
  <c r="H2543" i="8"/>
  <c r="G2543" i="8"/>
  <c r="I2542" i="8"/>
  <c r="H2542" i="8"/>
  <c r="G2542" i="8"/>
  <c r="I2541" i="8"/>
  <c r="H2541" i="8"/>
  <c r="G2541" i="8"/>
  <c r="I2540" i="8"/>
  <c r="H2540" i="8"/>
  <c r="G2540" i="8"/>
  <c r="I2539" i="8"/>
  <c r="H2539" i="8"/>
  <c r="G2539" i="8"/>
  <c r="I2538" i="8"/>
  <c r="H2538" i="8"/>
  <c r="G2538" i="8"/>
  <c r="I2537" i="8"/>
  <c r="H2537" i="8"/>
  <c r="G2537" i="8"/>
  <c r="I2536" i="8"/>
  <c r="H2536" i="8"/>
  <c r="G2536" i="8"/>
  <c r="I2535" i="8"/>
  <c r="H2535" i="8"/>
  <c r="G2535" i="8"/>
  <c r="I2534" i="8"/>
  <c r="H2534" i="8"/>
  <c r="G2534" i="8"/>
  <c r="I2533" i="8"/>
  <c r="H2533" i="8"/>
  <c r="G2533" i="8"/>
  <c r="I2532" i="8"/>
  <c r="H2532" i="8"/>
  <c r="G2532" i="8"/>
  <c r="I2531" i="8"/>
  <c r="H2531" i="8"/>
  <c r="G2531" i="8"/>
  <c r="I2530" i="8"/>
  <c r="H2530" i="8"/>
  <c r="G2530" i="8"/>
  <c r="I2529" i="8"/>
  <c r="H2529" i="8"/>
  <c r="G2529" i="8"/>
  <c r="I2528" i="8"/>
  <c r="H2528" i="8"/>
  <c r="G2528" i="8"/>
  <c r="I2527" i="8"/>
  <c r="H2527" i="8"/>
  <c r="G2527" i="8"/>
  <c r="I2526" i="8"/>
  <c r="H2526" i="8"/>
  <c r="G2526" i="8"/>
  <c r="I2525" i="8"/>
  <c r="H2525" i="8"/>
  <c r="G2525" i="8"/>
  <c r="I2524" i="8"/>
  <c r="H2524" i="8"/>
  <c r="G2524" i="8"/>
  <c r="I2523" i="8"/>
  <c r="H2523" i="8"/>
  <c r="G2523" i="8"/>
  <c r="I2522" i="8"/>
  <c r="H2522" i="8"/>
  <c r="G2522" i="8"/>
  <c r="I2521" i="8"/>
  <c r="H2521" i="8"/>
  <c r="G2521" i="8"/>
  <c r="I2520" i="8"/>
  <c r="H2520" i="8"/>
  <c r="G2520" i="8"/>
  <c r="I2519" i="8"/>
  <c r="H2519" i="8"/>
  <c r="G2519" i="8"/>
  <c r="I2518" i="8"/>
  <c r="H2518" i="8"/>
  <c r="G2518" i="8"/>
  <c r="I2517" i="8"/>
  <c r="H2517" i="8"/>
  <c r="G2517" i="8"/>
  <c r="I2516" i="8"/>
  <c r="H2516" i="8"/>
  <c r="G2516" i="8"/>
  <c r="I2515" i="8"/>
  <c r="H2515" i="8"/>
  <c r="G2515" i="8"/>
  <c r="I2514" i="8"/>
  <c r="H2514" i="8"/>
  <c r="G2514" i="8"/>
  <c r="I2513" i="8"/>
  <c r="H2513" i="8"/>
  <c r="G2513" i="8"/>
  <c r="I2512" i="8"/>
  <c r="H2512" i="8"/>
  <c r="G2512" i="8"/>
  <c r="I2511" i="8"/>
  <c r="H2511" i="8"/>
  <c r="G2511" i="8"/>
  <c r="I2510" i="8"/>
  <c r="H2510" i="8"/>
  <c r="G2510" i="8"/>
  <c r="I2509" i="8"/>
  <c r="H2509" i="8"/>
  <c r="G2509" i="8"/>
  <c r="I2508" i="8"/>
  <c r="H2508" i="8"/>
  <c r="G2508" i="8"/>
  <c r="I2507" i="8"/>
  <c r="H2507" i="8"/>
  <c r="G2507" i="8"/>
  <c r="I2506" i="8"/>
  <c r="H2506" i="8"/>
  <c r="G2506" i="8"/>
  <c r="I2505" i="8"/>
  <c r="H2505" i="8"/>
  <c r="G2505" i="8"/>
  <c r="I2504" i="8"/>
  <c r="H2504" i="8"/>
  <c r="G2504" i="8"/>
  <c r="I2503" i="8"/>
  <c r="H2503" i="8"/>
  <c r="G2503" i="8"/>
  <c r="I2502" i="8"/>
  <c r="H2502" i="8"/>
  <c r="G2502" i="8"/>
  <c r="I2501" i="8"/>
  <c r="H2501" i="8"/>
  <c r="G2501" i="8"/>
  <c r="I2500" i="8"/>
  <c r="H2500" i="8"/>
  <c r="G2500" i="8"/>
  <c r="I2499" i="8"/>
  <c r="H2499" i="8"/>
  <c r="G2499" i="8"/>
  <c r="I2498" i="8"/>
  <c r="H2498" i="8"/>
  <c r="G2498" i="8"/>
  <c r="I2497" i="8"/>
  <c r="H2497" i="8"/>
  <c r="G2497" i="8"/>
  <c r="I2496" i="8"/>
  <c r="H2496" i="8"/>
  <c r="G2496" i="8"/>
  <c r="I2495" i="8"/>
  <c r="H2495" i="8"/>
  <c r="G2495" i="8"/>
  <c r="I2494" i="8"/>
  <c r="H2494" i="8"/>
  <c r="G2494" i="8"/>
  <c r="I2493" i="8"/>
  <c r="H2493" i="8"/>
  <c r="G2493" i="8"/>
  <c r="I2492" i="8"/>
  <c r="H2492" i="8"/>
  <c r="G2492" i="8"/>
  <c r="I2491" i="8"/>
  <c r="H2491" i="8"/>
  <c r="G2491" i="8"/>
  <c r="I2490" i="8"/>
  <c r="H2490" i="8"/>
  <c r="G2490" i="8"/>
  <c r="I2489" i="8"/>
  <c r="H2489" i="8"/>
  <c r="G2489" i="8"/>
  <c r="I2488" i="8"/>
  <c r="H2488" i="8"/>
  <c r="G2488" i="8"/>
  <c r="I2487" i="8"/>
  <c r="H2487" i="8"/>
  <c r="G2487" i="8"/>
  <c r="I2486" i="8"/>
  <c r="H2486" i="8"/>
  <c r="G2486" i="8"/>
  <c r="I2485" i="8"/>
  <c r="H2485" i="8"/>
  <c r="G2485" i="8"/>
  <c r="I2484" i="8"/>
  <c r="H2484" i="8"/>
  <c r="G2484" i="8"/>
  <c r="I2483" i="8"/>
  <c r="H2483" i="8"/>
  <c r="G2483" i="8"/>
  <c r="I2482" i="8"/>
  <c r="H2482" i="8"/>
  <c r="G2482" i="8"/>
  <c r="I2481" i="8"/>
  <c r="H2481" i="8"/>
  <c r="G2481" i="8"/>
  <c r="I2480" i="8"/>
  <c r="H2480" i="8"/>
  <c r="G2480" i="8"/>
  <c r="I2479" i="8"/>
  <c r="H2479" i="8"/>
  <c r="G2479" i="8"/>
  <c r="I2478" i="8"/>
  <c r="H2478" i="8"/>
  <c r="G2478" i="8"/>
  <c r="I2477" i="8"/>
  <c r="H2477" i="8"/>
  <c r="G2477" i="8"/>
  <c r="I2476" i="8"/>
  <c r="H2476" i="8"/>
  <c r="G2476" i="8"/>
  <c r="I2475" i="8"/>
  <c r="H2475" i="8"/>
  <c r="G2475" i="8"/>
  <c r="I2474" i="8"/>
  <c r="H2474" i="8"/>
  <c r="G2474" i="8"/>
  <c r="I2473" i="8"/>
  <c r="H2473" i="8"/>
  <c r="G2473" i="8"/>
  <c r="I2472" i="8"/>
  <c r="H2472" i="8"/>
  <c r="G2472" i="8"/>
  <c r="I2471" i="8"/>
  <c r="H2471" i="8"/>
  <c r="G2471" i="8"/>
  <c r="I2470" i="8"/>
  <c r="H2470" i="8"/>
  <c r="G2470" i="8"/>
  <c r="I2469" i="8"/>
  <c r="H2469" i="8"/>
  <c r="G2469" i="8"/>
  <c r="I2468" i="8"/>
  <c r="H2468" i="8"/>
  <c r="G2468" i="8"/>
  <c r="I2467" i="8"/>
  <c r="H2467" i="8"/>
  <c r="G2467" i="8"/>
  <c r="I2466" i="8"/>
  <c r="H2466" i="8"/>
  <c r="G2466" i="8"/>
  <c r="I2465" i="8"/>
  <c r="H2465" i="8"/>
  <c r="G2465" i="8"/>
  <c r="I2464" i="8"/>
  <c r="H2464" i="8"/>
  <c r="G2464" i="8"/>
  <c r="I2463" i="8"/>
  <c r="H2463" i="8"/>
  <c r="G2463" i="8"/>
  <c r="I2462" i="8"/>
  <c r="H2462" i="8"/>
  <c r="G2462" i="8"/>
  <c r="I2461" i="8"/>
  <c r="H2461" i="8"/>
  <c r="G2461" i="8"/>
  <c r="I2460" i="8"/>
  <c r="H2460" i="8"/>
  <c r="G2460" i="8"/>
  <c r="I2459" i="8"/>
  <c r="H2459" i="8"/>
  <c r="G2459" i="8"/>
  <c r="I2458" i="8"/>
  <c r="H2458" i="8"/>
  <c r="G2458" i="8"/>
  <c r="I2457" i="8"/>
  <c r="H2457" i="8"/>
  <c r="G2457" i="8"/>
  <c r="I2456" i="8"/>
  <c r="H2456" i="8"/>
  <c r="G2456" i="8"/>
  <c r="I2455" i="8"/>
  <c r="H2455" i="8"/>
  <c r="G2455" i="8"/>
  <c r="I2454" i="8"/>
  <c r="H2454" i="8"/>
  <c r="G2454" i="8"/>
  <c r="I2453" i="8"/>
  <c r="H2453" i="8"/>
  <c r="G2453" i="8"/>
  <c r="I2452" i="8"/>
  <c r="H2452" i="8"/>
  <c r="G2452" i="8"/>
  <c r="I2451" i="8"/>
  <c r="H2451" i="8"/>
  <c r="G2451" i="8"/>
  <c r="I2450" i="8"/>
  <c r="H2450" i="8"/>
  <c r="G2450" i="8"/>
  <c r="I2449" i="8"/>
  <c r="H2449" i="8"/>
  <c r="G2449" i="8"/>
  <c r="I2448" i="8"/>
  <c r="H2448" i="8"/>
  <c r="G2448" i="8"/>
  <c r="I2447" i="8"/>
  <c r="H2447" i="8"/>
  <c r="G2447" i="8"/>
  <c r="I2446" i="8"/>
  <c r="H2446" i="8"/>
  <c r="G2446" i="8"/>
  <c r="I2445" i="8"/>
  <c r="H2445" i="8"/>
  <c r="G2445" i="8"/>
  <c r="I2444" i="8"/>
  <c r="H2444" i="8"/>
  <c r="G2444" i="8"/>
  <c r="I2443" i="8"/>
  <c r="H2443" i="8"/>
  <c r="G2443" i="8"/>
  <c r="I2442" i="8"/>
  <c r="H2442" i="8"/>
  <c r="G2442" i="8"/>
  <c r="I2441" i="8"/>
  <c r="H2441" i="8"/>
  <c r="G2441" i="8"/>
  <c r="I2440" i="8"/>
  <c r="H2440" i="8"/>
  <c r="G2440" i="8"/>
  <c r="I2439" i="8"/>
  <c r="H2439" i="8"/>
  <c r="G2439" i="8"/>
  <c r="I2438" i="8"/>
  <c r="H2438" i="8"/>
  <c r="G2438" i="8"/>
  <c r="I2437" i="8"/>
  <c r="H2437" i="8"/>
  <c r="G2437" i="8"/>
  <c r="I2436" i="8"/>
  <c r="H2436" i="8"/>
  <c r="G2436" i="8"/>
  <c r="I2435" i="8"/>
  <c r="H2435" i="8"/>
  <c r="G2435" i="8"/>
  <c r="I2434" i="8"/>
  <c r="H2434" i="8"/>
  <c r="G2434" i="8"/>
  <c r="I2433" i="8"/>
  <c r="H2433" i="8"/>
  <c r="G2433" i="8"/>
  <c r="I2432" i="8"/>
  <c r="H2432" i="8"/>
  <c r="G2432" i="8"/>
  <c r="I2431" i="8"/>
  <c r="H2431" i="8"/>
  <c r="G2431" i="8"/>
  <c r="I2430" i="8"/>
  <c r="H2430" i="8"/>
  <c r="G2430" i="8"/>
  <c r="I2429" i="8"/>
  <c r="H2429" i="8"/>
  <c r="G2429" i="8"/>
  <c r="I2428" i="8"/>
  <c r="H2428" i="8"/>
  <c r="G2428" i="8"/>
  <c r="I2427" i="8"/>
  <c r="H2427" i="8"/>
  <c r="G2427" i="8"/>
  <c r="I2426" i="8"/>
  <c r="H2426" i="8"/>
  <c r="G2426" i="8"/>
  <c r="I2425" i="8"/>
  <c r="H2425" i="8"/>
  <c r="G2425" i="8"/>
  <c r="I2424" i="8"/>
  <c r="H2424" i="8"/>
  <c r="G2424" i="8"/>
  <c r="I2423" i="8"/>
  <c r="H2423" i="8"/>
  <c r="G2423" i="8"/>
  <c r="I2422" i="8"/>
  <c r="H2422" i="8"/>
  <c r="G2422" i="8"/>
  <c r="I2421" i="8"/>
  <c r="H2421" i="8"/>
  <c r="G2421" i="8"/>
  <c r="I2420" i="8"/>
  <c r="H2420" i="8"/>
  <c r="G2420" i="8"/>
  <c r="I2419" i="8"/>
  <c r="H2419" i="8"/>
  <c r="G2419" i="8"/>
  <c r="I2418" i="8"/>
  <c r="H2418" i="8"/>
  <c r="G2418" i="8"/>
  <c r="I2417" i="8"/>
  <c r="H2417" i="8"/>
  <c r="G2417" i="8"/>
  <c r="I2416" i="8"/>
  <c r="H2416" i="8"/>
  <c r="G2416" i="8"/>
  <c r="I2415" i="8"/>
  <c r="H2415" i="8"/>
  <c r="G2415" i="8"/>
  <c r="I2414" i="8"/>
  <c r="H2414" i="8"/>
  <c r="G2414" i="8"/>
  <c r="I2413" i="8"/>
  <c r="H2413" i="8"/>
  <c r="G2413" i="8"/>
  <c r="I2412" i="8"/>
  <c r="H2412" i="8"/>
  <c r="G2412" i="8"/>
  <c r="I2411" i="8"/>
  <c r="H2411" i="8"/>
  <c r="G2411" i="8"/>
  <c r="I2410" i="8"/>
  <c r="H2410" i="8"/>
  <c r="G2410" i="8"/>
  <c r="I2409" i="8"/>
  <c r="H2409" i="8"/>
  <c r="G2409" i="8"/>
  <c r="I2408" i="8"/>
  <c r="H2408" i="8"/>
  <c r="G2408" i="8"/>
  <c r="I2407" i="8"/>
  <c r="H2407" i="8"/>
  <c r="G2407" i="8"/>
  <c r="I2406" i="8"/>
  <c r="H2406" i="8"/>
  <c r="G2406" i="8"/>
  <c r="I2405" i="8"/>
  <c r="H2405" i="8"/>
  <c r="G2405" i="8"/>
  <c r="I2404" i="8"/>
  <c r="H2404" i="8"/>
  <c r="G2404" i="8"/>
  <c r="I2403" i="8"/>
  <c r="H2403" i="8"/>
  <c r="G2403" i="8"/>
  <c r="I2402" i="8"/>
  <c r="H2402" i="8"/>
  <c r="G2402" i="8"/>
  <c r="I2401" i="8"/>
  <c r="H2401" i="8"/>
  <c r="G2401" i="8"/>
  <c r="I2400" i="8"/>
  <c r="H2400" i="8"/>
  <c r="G2400" i="8"/>
  <c r="I2399" i="8"/>
  <c r="H2399" i="8"/>
  <c r="G2399" i="8"/>
  <c r="I2398" i="8"/>
  <c r="H2398" i="8"/>
  <c r="G2398" i="8"/>
  <c r="I2397" i="8"/>
  <c r="H2397" i="8"/>
  <c r="G2397" i="8"/>
  <c r="I2396" i="8"/>
  <c r="H2396" i="8"/>
  <c r="G2396" i="8"/>
  <c r="I2395" i="8"/>
  <c r="H2395" i="8"/>
  <c r="G2395" i="8"/>
  <c r="I2394" i="8"/>
  <c r="H2394" i="8"/>
  <c r="G2394" i="8"/>
  <c r="I2393" i="8"/>
  <c r="H2393" i="8"/>
  <c r="G2393" i="8"/>
  <c r="I2392" i="8"/>
  <c r="H2392" i="8"/>
  <c r="G2392" i="8"/>
  <c r="I2391" i="8"/>
  <c r="H2391" i="8"/>
  <c r="G2391" i="8"/>
  <c r="I2390" i="8"/>
  <c r="H2390" i="8"/>
  <c r="G2390" i="8"/>
  <c r="I2389" i="8"/>
  <c r="H2389" i="8"/>
  <c r="G2389" i="8"/>
  <c r="I2388" i="8"/>
  <c r="H2388" i="8"/>
  <c r="G2388" i="8"/>
  <c r="I2387" i="8"/>
  <c r="H2387" i="8"/>
  <c r="G2387" i="8"/>
  <c r="I2386" i="8"/>
  <c r="H2386" i="8"/>
  <c r="G2386" i="8"/>
  <c r="I2385" i="8"/>
  <c r="H2385" i="8"/>
  <c r="G2385" i="8"/>
  <c r="I2384" i="8"/>
  <c r="H2384" i="8"/>
  <c r="G2384" i="8"/>
  <c r="I2383" i="8"/>
  <c r="H2383" i="8"/>
  <c r="G2383" i="8"/>
  <c r="I2382" i="8"/>
  <c r="H2382" i="8"/>
  <c r="G2382" i="8"/>
  <c r="I2381" i="8"/>
  <c r="H2381" i="8"/>
  <c r="G2381" i="8"/>
  <c r="I2380" i="8"/>
  <c r="H2380" i="8"/>
  <c r="G2380" i="8"/>
  <c r="I2379" i="8"/>
  <c r="H2379" i="8"/>
  <c r="G2379" i="8"/>
  <c r="I2378" i="8"/>
  <c r="H2378" i="8"/>
  <c r="G2378" i="8"/>
  <c r="I2377" i="8"/>
  <c r="H2377" i="8"/>
  <c r="G2377" i="8"/>
  <c r="I2376" i="8"/>
  <c r="H2376" i="8"/>
  <c r="G2376" i="8"/>
  <c r="I2375" i="8"/>
  <c r="H2375" i="8"/>
  <c r="G2375" i="8"/>
  <c r="I2374" i="8"/>
  <c r="H2374" i="8"/>
  <c r="G2374" i="8"/>
  <c r="I2373" i="8"/>
  <c r="H2373" i="8"/>
  <c r="G2373" i="8"/>
  <c r="I2372" i="8"/>
  <c r="H2372" i="8"/>
  <c r="G2372" i="8"/>
  <c r="I2371" i="8"/>
  <c r="H2371" i="8"/>
  <c r="G2371" i="8"/>
  <c r="I2370" i="8"/>
  <c r="H2370" i="8"/>
  <c r="G2370" i="8"/>
  <c r="I2369" i="8"/>
  <c r="H2369" i="8"/>
  <c r="G2369" i="8"/>
  <c r="I2368" i="8"/>
  <c r="H2368" i="8"/>
  <c r="G2368" i="8"/>
  <c r="I2367" i="8"/>
  <c r="H2367" i="8"/>
  <c r="G2367" i="8"/>
  <c r="I2366" i="8"/>
  <c r="H2366" i="8"/>
  <c r="G2366" i="8"/>
  <c r="I2365" i="8"/>
  <c r="H2365" i="8"/>
  <c r="G2365" i="8"/>
  <c r="I2364" i="8"/>
  <c r="H2364" i="8"/>
  <c r="G2364" i="8"/>
  <c r="I2363" i="8"/>
  <c r="H2363" i="8"/>
  <c r="G2363" i="8"/>
  <c r="I2362" i="8"/>
  <c r="H2362" i="8"/>
  <c r="G2362" i="8"/>
  <c r="I2361" i="8"/>
  <c r="H2361" i="8"/>
  <c r="G2361" i="8"/>
  <c r="I2360" i="8"/>
  <c r="H2360" i="8"/>
  <c r="G2360" i="8"/>
  <c r="I2359" i="8"/>
  <c r="H2359" i="8"/>
  <c r="G2359" i="8"/>
  <c r="I2358" i="8"/>
  <c r="H2358" i="8"/>
  <c r="G2358" i="8"/>
  <c r="I2357" i="8"/>
  <c r="H2357" i="8"/>
  <c r="G2357" i="8"/>
  <c r="I2356" i="8"/>
  <c r="H2356" i="8"/>
  <c r="G2356" i="8"/>
  <c r="I2355" i="8"/>
  <c r="H2355" i="8"/>
  <c r="G2355" i="8"/>
  <c r="I2354" i="8"/>
  <c r="H2354" i="8"/>
  <c r="G2354" i="8"/>
  <c r="I2353" i="8"/>
  <c r="H2353" i="8"/>
  <c r="G2353" i="8"/>
  <c r="I2352" i="8"/>
  <c r="H2352" i="8"/>
  <c r="G2352" i="8"/>
  <c r="I2351" i="8"/>
  <c r="H2351" i="8"/>
  <c r="G2351" i="8"/>
  <c r="I2350" i="8"/>
  <c r="H2350" i="8"/>
  <c r="G2350" i="8"/>
  <c r="I2349" i="8"/>
  <c r="H2349" i="8"/>
  <c r="G2349" i="8"/>
  <c r="I2348" i="8"/>
  <c r="H2348" i="8"/>
  <c r="G2348" i="8"/>
  <c r="I2347" i="8"/>
  <c r="H2347" i="8"/>
  <c r="G2347" i="8"/>
  <c r="I2346" i="8"/>
  <c r="H2346" i="8"/>
  <c r="G2346" i="8"/>
  <c r="I2345" i="8"/>
  <c r="H2345" i="8"/>
  <c r="G2345" i="8"/>
  <c r="I2344" i="8"/>
  <c r="H2344" i="8"/>
  <c r="G2344" i="8"/>
  <c r="I2343" i="8"/>
  <c r="H2343" i="8"/>
  <c r="G2343" i="8"/>
  <c r="I2342" i="8"/>
  <c r="H2342" i="8"/>
  <c r="G2342" i="8"/>
  <c r="I2341" i="8"/>
  <c r="H2341" i="8"/>
  <c r="G2341" i="8"/>
  <c r="I2340" i="8"/>
  <c r="H2340" i="8"/>
  <c r="G2340" i="8"/>
  <c r="I2339" i="8"/>
  <c r="H2339" i="8"/>
  <c r="G2339" i="8"/>
  <c r="I2338" i="8"/>
  <c r="H2338" i="8"/>
  <c r="G2338" i="8"/>
  <c r="I2337" i="8"/>
  <c r="H2337" i="8"/>
  <c r="G2337" i="8"/>
  <c r="I2336" i="8"/>
  <c r="H2336" i="8"/>
  <c r="G2336" i="8"/>
  <c r="I2335" i="8"/>
  <c r="H2335" i="8"/>
  <c r="G2335" i="8"/>
  <c r="I2334" i="8"/>
  <c r="H2334" i="8"/>
  <c r="G2334" i="8"/>
  <c r="I2333" i="8"/>
  <c r="H2333" i="8"/>
  <c r="G2333" i="8"/>
  <c r="I2332" i="8"/>
  <c r="H2332" i="8"/>
  <c r="G2332" i="8"/>
  <c r="I2331" i="8"/>
  <c r="H2331" i="8"/>
  <c r="G2331" i="8"/>
  <c r="I2330" i="8"/>
  <c r="H2330" i="8"/>
  <c r="G2330" i="8"/>
  <c r="I2329" i="8"/>
  <c r="H2329" i="8"/>
  <c r="G2329" i="8"/>
  <c r="I2328" i="8"/>
  <c r="H2328" i="8"/>
  <c r="G2328" i="8"/>
  <c r="I2327" i="8"/>
  <c r="H2327" i="8"/>
  <c r="G2327" i="8"/>
  <c r="I2326" i="8"/>
  <c r="H2326" i="8"/>
  <c r="G2326" i="8"/>
  <c r="I2325" i="8"/>
  <c r="H2325" i="8"/>
  <c r="G2325" i="8"/>
  <c r="I2324" i="8"/>
  <c r="H2324" i="8"/>
  <c r="G2324" i="8"/>
  <c r="I2323" i="8"/>
  <c r="H2323" i="8"/>
  <c r="G2323" i="8"/>
  <c r="I2322" i="8"/>
  <c r="H2322" i="8"/>
  <c r="G2322" i="8"/>
  <c r="I2321" i="8"/>
  <c r="H2321" i="8"/>
  <c r="G2321" i="8"/>
  <c r="I2320" i="8"/>
  <c r="H2320" i="8"/>
  <c r="G2320" i="8"/>
  <c r="I2319" i="8"/>
  <c r="H2319" i="8"/>
  <c r="G2319" i="8"/>
  <c r="I2318" i="8"/>
  <c r="H2318" i="8"/>
  <c r="G2318" i="8"/>
  <c r="I2317" i="8"/>
  <c r="H2317" i="8"/>
  <c r="G2317" i="8"/>
  <c r="I2316" i="8"/>
  <c r="H2316" i="8"/>
  <c r="G2316" i="8"/>
  <c r="I2315" i="8"/>
  <c r="H2315" i="8"/>
  <c r="G2315" i="8"/>
  <c r="I2314" i="8"/>
  <c r="H2314" i="8"/>
  <c r="G2314" i="8"/>
  <c r="I2313" i="8"/>
  <c r="H2313" i="8"/>
  <c r="G2313" i="8"/>
  <c r="I2312" i="8"/>
  <c r="H2312" i="8"/>
  <c r="G2312" i="8"/>
  <c r="I2311" i="8"/>
  <c r="H2311" i="8"/>
  <c r="G2311" i="8"/>
  <c r="I2310" i="8"/>
  <c r="H2310" i="8"/>
  <c r="G2310" i="8"/>
  <c r="I2309" i="8"/>
  <c r="H2309" i="8"/>
  <c r="G2309" i="8"/>
  <c r="I2308" i="8"/>
  <c r="H2308" i="8"/>
  <c r="G2308" i="8"/>
  <c r="I2307" i="8"/>
  <c r="H2307" i="8"/>
  <c r="G2307" i="8"/>
  <c r="I2306" i="8"/>
  <c r="H2306" i="8"/>
  <c r="G2306" i="8"/>
  <c r="I2305" i="8"/>
  <c r="H2305" i="8"/>
  <c r="G2305" i="8"/>
  <c r="I2304" i="8"/>
  <c r="H2304" i="8"/>
  <c r="G2304" i="8"/>
  <c r="I2303" i="8"/>
  <c r="H2303" i="8"/>
  <c r="G2303" i="8"/>
  <c r="I2302" i="8"/>
  <c r="H2302" i="8"/>
  <c r="G2302" i="8"/>
  <c r="I2301" i="8"/>
  <c r="H2301" i="8"/>
  <c r="G2301" i="8"/>
  <c r="I2300" i="8"/>
  <c r="H2300" i="8"/>
  <c r="G2300" i="8"/>
  <c r="I2299" i="8"/>
  <c r="H2299" i="8"/>
  <c r="G2299" i="8"/>
  <c r="I2298" i="8"/>
  <c r="H2298" i="8"/>
  <c r="G2298" i="8"/>
  <c r="I2297" i="8"/>
  <c r="H2297" i="8"/>
  <c r="G2297" i="8"/>
  <c r="I2296" i="8"/>
  <c r="H2296" i="8"/>
  <c r="G2296" i="8"/>
  <c r="I2295" i="8"/>
  <c r="H2295" i="8"/>
  <c r="G2295" i="8"/>
  <c r="I2294" i="8"/>
  <c r="H2294" i="8"/>
  <c r="G2294" i="8"/>
  <c r="I2293" i="8"/>
  <c r="H2293" i="8"/>
  <c r="G2293" i="8"/>
  <c r="I2292" i="8"/>
  <c r="H2292" i="8"/>
  <c r="G2292" i="8"/>
  <c r="I2291" i="8"/>
  <c r="H2291" i="8"/>
  <c r="G2291" i="8"/>
  <c r="I2290" i="8"/>
  <c r="H2290" i="8"/>
  <c r="G2290" i="8"/>
  <c r="I2289" i="8"/>
  <c r="H2289" i="8"/>
  <c r="G2289" i="8"/>
  <c r="I2288" i="8"/>
  <c r="H2288" i="8"/>
  <c r="G2288" i="8"/>
  <c r="I2287" i="8"/>
  <c r="H2287" i="8"/>
  <c r="G2287" i="8"/>
  <c r="I2286" i="8"/>
  <c r="H2286" i="8"/>
  <c r="G2286" i="8"/>
  <c r="I2285" i="8"/>
  <c r="H2285" i="8"/>
  <c r="G2285" i="8"/>
  <c r="I2284" i="8"/>
  <c r="H2284" i="8"/>
  <c r="G2284" i="8"/>
  <c r="I2283" i="8"/>
  <c r="H2283" i="8"/>
  <c r="G2283" i="8"/>
  <c r="I2282" i="8"/>
  <c r="H2282" i="8"/>
  <c r="G2282" i="8"/>
  <c r="I2281" i="8"/>
  <c r="H2281" i="8"/>
  <c r="G2281" i="8"/>
  <c r="I2280" i="8"/>
  <c r="H2280" i="8"/>
  <c r="G2280" i="8"/>
  <c r="I2279" i="8"/>
  <c r="H2279" i="8"/>
  <c r="G2279" i="8"/>
  <c r="I2278" i="8"/>
  <c r="H2278" i="8"/>
  <c r="G2278" i="8"/>
  <c r="I2277" i="8"/>
  <c r="H2277" i="8"/>
  <c r="G2277" i="8"/>
  <c r="I2276" i="8"/>
  <c r="H2276" i="8"/>
  <c r="G2276" i="8"/>
  <c r="I2275" i="8"/>
  <c r="H2275" i="8"/>
  <c r="G2275" i="8"/>
  <c r="I2274" i="8"/>
  <c r="H2274" i="8"/>
  <c r="G2274" i="8"/>
  <c r="I2273" i="8"/>
  <c r="H2273" i="8"/>
  <c r="G2273" i="8"/>
  <c r="I2272" i="8"/>
  <c r="H2272" i="8"/>
  <c r="G2272" i="8"/>
  <c r="I2271" i="8"/>
  <c r="H2271" i="8"/>
  <c r="G2271" i="8"/>
  <c r="I2270" i="8"/>
  <c r="H2270" i="8"/>
  <c r="G2270" i="8"/>
  <c r="I2269" i="8"/>
  <c r="H2269" i="8"/>
  <c r="G2269" i="8"/>
  <c r="I2268" i="8"/>
  <c r="H2268" i="8"/>
  <c r="G2268" i="8"/>
  <c r="I2267" i="8"/>
  <c r="H2267" i="8"/>
  <c r="G2267" i="8"/>
  <c r="I2266" i="8"/>
  <c r="H2266" i="8"/>
  <c r="G2266" i="8"/>
  <c r="I2265" i="8"/>
  <c r="H2265" i="8"/>
  <c r="G2265" i="8"/>
  <c r="I2264" i="8"/>
  <c r="H2264" i="8"/>
  <c r="G2264" i="8"/>
  <c r="I2263" i="8"/>
  <c r="H2263" i="8"/>
  <c r="G2263" i="8"/>
  <c r="I2262" i="8"/>
  <c r="H2262" i="8"/>
  <c r="G2262" i="8"/>
  <c r="I2261" i="8"/>
  <c r="H2261" i="8"/>
  <c r="G2261" i="8"/>
  <c r="I2260" i="8"/>
  <c r="H2260" i="8"/>
  <c r="G2260" i="8"/>
  <c r="I2259" i="8"/>
  <c r="H2259" i="8"/>
  <c r="G2259" i="8"/>
  <c r="I2258" i="8"/>
  <c r="H2258" i="8"/>
  <c r="G2258" i="8"/>
  <c r="I2257" i="8"/>
  <c r="H2257" i="8"/>
  <c r="G2257" i="8"/>
  <c r="I2256" i="8"/>
  <c r="H2256" i="8"/>
  <c r="G2256" i="8"/>
  <c r="I2255" i="8"/>
  <c r="H2255" i="8"/>
  <c r="G2255" i="8"/>
  <c r="I2254" i="8"/>
  <c r="H2254" i="8"/>
  <c r="G2254" i="8"/>
  <c r="I2253" i="8"/>
  <c r="H2253" i="8"/>
  <c r="G2253" i="8"/>
  <c r="I2252" i="8"/>
  <c r="H2252" i="8"/>
  <c r="G2252" i="8"/>
  <c r="I2251" i="8"/>
  <c r="H2251" i="8"/>
  <c r="G2251" i="8"/>
  <c r="I2250" i="8"/>
  <c r="H2250" i="8"/>
  <c r="G2250" i="8"/>
  <c r="I2249" i="8"/>
  <c r="H2249" i="8"/>
  <c r="G2249" i="8"/>
  <c r="I2248" i="8"/>
  <c r="H2248" i="8"/>
  <c r="G2248" i="8"/>
  <c r="I2247" i="8"/>
  <c r="H2247" i="8"/>
  <c r="G2247" i="8"/>
  <c r="I2246" i="8"/>
  <c r="H2246" i="8"/>
  <c r="G2246" i="8"/>
  <c r="I2245" i="8"/>
  <c r="H2245" i="8"/>
  <c r="G2245" i="8"/>
  <c r="I2244" i="8"/>
  <c r="H2244" i="8"/>
  <c r="G2244" i="8"/>
  <c r="I2243" i="8"/>
  <c r="H2243" i="8"/>
  <c r="G2243" i="8"/>
  <c r="I2242" i="8"/>
  <c r="H2242" i="8"/>
  <c r="G2242" i="8"/>
  <c r="I2241" i="8"/>
  <c r="H2241" i="8"/>
  <c r="G2241" i="8"/>
  <c r="I2240" i="8"/>
  <c r="H2240" i="8"/>
  <c r="G2240" i="8"/>
  <c r="I2239" i="8"/>
  <c r="H2239" i="8"/>
  <c r="G2239" i="8"/>
  <c r="I2238" i="8"/>
  <c r="H2238" i="8"/>
  <c r="G2238" i="8"/>
  <c r="I2237" i="8"/>
  <c r="H2237" i="8"/>
  <c r="G2237" i="8"/>
  <c r="I2236" i="8"/>
  <c r="H2236" i="8"/>
  <c r="G2236" i="8"/>
  <c r="I2235" i="8"/>
  <c r="H2235" i="8"/>
  <c r="G2235" i="8"/>
  <c r="I2234" i="8"/>
  <c r="H2234" i="8"/>
  <c r="G2234" i="8"/>
  <c r="I2233" i="8"/>
  <c r="H2233" i="8"/>
  <c r="G2233" i="8"/>
  <c r="I2232" i="8"/>
  <c r="H2232" i="8"/>
  <c r="G2232" i="8"/>
  <c r="I2231" i="8"/>
  <c r="H2231" i="8"/>
  <c r="G2231" i="8"/>
  <c r="I2230" i="8"/>
  <c r="H2230" i="8"/>
  <c r="G2230" i="8"/>
  <c r="I2229" i="8"/>
  <c r="H2229" i="8"/>
  <c r="G2229" i="8"/>
  <c r="I2228" i="8"/>
  <c r="H2228" i="8"/>
  <c r="G2228" i="8"/>
  <c r="I2227" i="8"/>
  <c r="H2227" i="8"/>
  <c r="G2227" i="8"/>
  <c r="I2226" i="8"/>
  <c r="H2226" i="8"/>
  <c r="G2226" i="8"/>
  <c r="I2225" i="8"/>
  <c r="H2225" i="8"/>
  <c r="G2225" i="8"/>
  <c r="I2224" i="8"/>
  <c r="H2224" i="8"/>
  <c r="G2224" i="8"/>
  <c r="I2223" i="8"/>
  <c r="H2223" i="8"/>
  <c r="G2223" i="8"/>
  <c r="I2222" i="8"/>
  <c r="H2222" i="8"/>
  <c r="G2222" i="8"/>
  <c r="I2221" i="8"/>
  <c r="H2221" i="8"/>
  <c r="G2221" i="8"/>
  <c r="I2220" i="8"/>
  <c r="H2220" i="8"/>
  <c r="G2220" i="8"/>
  <c r="I2219" i="8"/>
  <c r="H2219" i="8"/>
  <c r="G2219" i="8"/>
  <c r="I2218" i="8"/>
  <c r="H2218" i="8"/>
  <c r="G2218" i="8"/>
  <c r="I2217" i="8"/>
  <c r="H2217" i="8"/>
  <c r="G2217" i="8"/>
  <c r="I2216" i="8"/>
  <c r="H2216" i="8"/>
  <c r="G2216" i="8"/>
  <c r="I2215" i="8"/>
  <c r="H2215" i="8"/>
  <c r="G2215" i="8"/>
  <c r="I2214" i="8"/>
  <c r="H2214" i="8"/>
  <c r="G2214" i="8"/>
  <c r="I2213" i="8"/>
  <c r="H2213" i="8"/>
  <c r="G2213" i="8"/>
  <c r="I2212" i="8"/>
  <c r="H2212" i="8"/>
  <c r="G2212" i="8"/>
  <c r="I2211" i="8"/>
  <c r="H2211" i="8"/>
  <c r="G2211" i="8"/>
  <c r="I2210" i="8"/>
  <c r="H2210" i="8"/>
  <c r="G2210" i="8"/>
  <c r="I2209" i="8"/>
  <c r="H2209" i="8"/>
  <c r="G2209" i="8"/>
  <c r="I2208" i="8"/>
  <c r="H2208" i="8"/>
  <c r="G2208" i="8"/>
  <c r="I2207" i="8"/>
  <c r="H2207" i="8"/>
  <c r="G2207" i="8"/>
  <c r="I2206" i="8"/>
  <c r="H2206" i="8"/>
  <c r="G2206" i="8"/>
  <c r="I2205" i="8"/>
  <c r="H2205" i="8"/>
  <c r="G2205" i="8"/>
  <c r="I2204" i="8"/>
  <c r="H2204" i="8"/>
  <c r="G2204" i="8"/>
  <c r="I2203" i="8"/>
  <c r="H2203" i="8"/>
  <c r="G2203" i="8"/>
  <c r="I2202" i="8"/>
  <c r="H2202" i="8"/>
  <c r="G2202" i="8"/>
  <c r="I2201" i="8"/>
  <c r="H2201" i="8"/>
  <c r="G2201" i="8"/>
  <c r="I2200" i="8"/>
  <c r="H2200" i="8"/>
  <c r="G2200" i="8"/>
  <c r="I2199" i="8"/>
  <c r="H2199" i="8"/>
  <c r="G2199" i="8"/>
  <c r="I2198" i="8"/>
  <c r="H2198" i="8"/>
  <c r="G2198" i="8"/>
  <c r="I2197" i="8"/>
  <c r="H2197" i="8"/>
  <c r="G2197" i="8"/>
  <c r="I2196" i="8"/>
  <c r="H2196" i="8"/>
  <c r="G2196" i="8"/>
  <c r="I2195" i="8"/>
  <c r="H2195" i="8"/>
  <c r="G2195" i="8"/>
  <c r="I2194" i="8"/>
  <c r="H2194" i="8"/>
  <c r="G2194" i="8"/>
  <c r="I2193" i="8"/>
  <c r="H2193" i="8"/>
  <c r="G2193" i="8"/>
  <c r="I2192" i="8"/>
  <c r="H2192" i="8"/>
  <c r="G2192" i="8"/>
  <c r="I2191" i="8"/>
  <c r="H2191" i="8"/>
  <c r="G2191" i="8"/>
  <c r="I2190" i="8"/>
  <c r="H2190" i="8"/>
  <c r="G2190" i="8"/>
  <c r="I2189" i="8"/>
  <c r="H2189" i="8"/>
  <c r="G2189" i="8"/>
  <c r="I2188" i="8"/>
  <c r="H2188" i="8"/>
  <c r="G2188" i="8"/>
  <c r="I2187" i="8"/>
  <c r="H2187" i="8"/>
  <c r="G2187" i="8"/>
  <c r="I2186" i="8"/>
  <c r="H2186" i="8"/>
  <c r="G2186" i="8"/>
  <c r="I2185" i="8"/>
  <c r="H2185" i="8"/>
  <c r="G2185" i="8"/>
  <c r="I2184" i="8"/>
  <c r="H2184" i="8"/>
  <c r="G2184" i="8"/>
  <c r="I2183" i="8"/>
  <c r="H2183" i="8"/>
  <c r="G2183" i="8"/>
  <c r="I2182" i="8"/>
  <c r="H2182" i="8"/>
  <c r="G2182" i="8"/>
  <c r="I2181" i="8"/>
  <c r="H2181" i="8"/>
  <c r="G2181" i="8"/>
  <c r="I2180" i="8"/>
  <c r="H2180" i="8"/>
  <c r="G2180" i="8"/>
  <c r="I2179" i="8"/>
  <c r="H2179" i="8"/>
  <c r="G2179" i="8"/>
  <c r="I2178" i="8"/>
  <c r="H2178" i="8"/>
  <c r="G2178" i="8"/>
  <c r="I2177" i="8"/>
  <c r="H2177" i="8"/>
  <c r="G2177" i="8"/>
  <c r="I2176" i="8"/>
  <c r="H2176" i="8"/>
  <c r="G2176" i="8"/>
  <c r="I2175" i="8"/>
  <c r="H2175" i="8"/>
  <c r="G2175" i="8"/>
  <c r="I2174" i="8"/>
  <c r="H2174" i="8"/>
  <c r="G2174" i="8"/>
  <c r="I2173" i="8"/>
  <c r="H2173" i="8"/>
  <c r="G2173" i="8"/>
  <c r="I2172" i="8"/>
  <c r="H2172" i="8"/>
  <c r="G2172" i="8"/>
  <c r="I2171" i="8"/>
  <c r="H2171" i="8"/>
  <c r="G2171" i="8"/>
  <c r="I2170" i="8"/>
  <c r="H2170" i="8"/>
  <c r="G2170" i="8"/>
  <c r="I2169" i="8"/>
  <c r="H2169" i="8"/>
  <c r="G2169" i="8"/>
  <c r="I2168" i="8"/>
  <c r="H2168" i="8"/>
  <c r="G2168" i="8"/>
  <c r="I2167" i="8"/>
  <c r="H2167" i="8"/>
  <c r="G2167" i="8"/>
  <c r="I2166" i="8"/>
  <c r="H2166" i="8"/>
  <c r="G2166" i="8"/>
  <c r="I2165" i="8"/>
  <c r="H2165" i="8"/>
  <c r="G2165" i="8"/>
  <c r="I2164" i="8"/>
  <c r="H2164" i="8"/>
  <c r="G2164" i="8"/>
  <c r="I2163" i="8"/>
  <c r="H2163" i="8"/>
  <c r="G2163" i="8"/>
  <c r="I2162" i="8"/>
  <c r="H2162" i="8"/>
  <c r="G2162" i="8"/>
  <c r="I2161" i="8"/>
  <c r="H2161" i="8"/>
  <c r="G2161" i="8"/>
  <c r="I2160" i="8"/>
  <c r="H2160" i="8"/>
  <c r="G2160" i="8"/>
  <c r="I2159" i="8"/>
  <c r="H2159" i="8"/>
  <c r="G2159" i="8"/>
  <c r="I2158" i="8"/>
  <c r="H2158" i="8"/>
  <c r="G2158" i="8"/>
  <c r="I2157" i="8"/>
  <c r="H2157" i="8"/>
  <c r="G2157" i="8"/>
  <c r="I2156" i="8"/>
  <c r="H2156" i="8"/>
  <c r="G2156" i="8"/>
  <c r="I2155" i="8"/>
  <c r="H2155" i="8"/>
  <c r="G2155" i="8"/>
  <c r="I2154" i="8"/>
  <c r="H2154" i="8"/>
  <c r="G2154" i="8"/>
  <c r="I2153" i="8"/>
  <c r="H2153" i="8"/>
  <c r="G2153" i="8"/>
  <c r="I2152" i="8"/>
  <c r="H2152" i="8"/>
  <c r="G2152" i="8"/>
  <c r="I2151" i="8"/>
  <c r="H2151" i="8"/>
  <c r="G2151" i="8"/>
  <c r="I2150" i="8"/>
  <c r="H2150" i="8"/>
  <c r="G2150" i="8"/>
  <c r="I2149" i="8"/>
  <c r="H2149" i="8"/>
  <c r="G2149" i="8"/>
  <c r="I2148" i="8"/>
  <c r="H2148" i="8"/>
  <c r="G2148" i="8"/>
  <c r="I2147" i="8"/>
  <c r="H2147" i="8"/>
  <c r="G2147" i="8"/>
  <c r="I2146" i="8"/>
  <c r="H2146" i="8"/>
  <c r="G2146" i="8"/>
  <c r="I2145" i="8"/>
  <c r="H2145" i="8"/>
  <c r="G2145" i="8"/>
  <c r="I2144" i="8"/>
  <c r="H2144" i="8"/>
  <c r="G2144" i="8"/>
  <c r="I2143" i="8"/>
  <c r="H2143" i="8"/>
  <c r="G2143" i="8"/>
  <c r="I2142" i="8"/>
  <c r="H2142" i="8"/>
  <c r="G2142" i="8"/>
  <c r="I2141" i="8"/>
  <c r="H2141" i="8"/>
  <c r="G2141" i="8"/>
  <c r="I2140" i="8"/>
  <c r="H2140" i="8"/>
  <c r="G2140" i="8"/>
  <c r="I2139" i="8"/>
  <c r="H2139" i="8"/>
  <c r="G2139" i="8"/>
  <c r="I2138" i="8"/>
  <c r="H2138" i="8"/>
  <c r="G2138" i="8"/>
  <c r="I2137" i="8"/>
  <c r="H2137" i="8"/>
  <c r="G2137" i="8"/>
  <c r="I2136" i="8"/>
  <c r="H2136" i="8"/>
  <c r="G2136" i="8"/>
  <c r="I2135" i="8"/>
  <c r="H2135" i="8"/>
  <c r="G2135" i="8"/>
  <c r="I2134" i="8"/>
  <c r="H2134" i="8"/>
  <c r="G2134" i="8"/>
  <c r="I2133" i="8"/>
  <c r="H2133" i="8"/>
  <c r="G2133" i="8"/>
  <c r="I2132" i="8"/>
  <c r="H2132" i="8"/>
  <c r="G2132" i="8"/>
  <c r="I2131" i="8"/>
  <c r="H2131" i="8"/>
  <c r="G2131" i="8"/>
  <c r="I2130" i="8"/>
  <c r="H2130" i="8"/>
  <c r="G2130" i="8"/>
  <c r="I2129" i="8"/>
  <c r="H2129" i="8"/>
  <c r="G2129" i="8"/>
  <c r="I2128" i="8"/>
  <c r="H2128" i="8"/>
  <c r="G2128" i="8"/>
  <c r="I2127" i="8"/>
  <c r="H2127" i="8"/>
  <c r="G2127" i="8"/>
  <c r="I2126" i="8"/>
  <c r="H2126" i="8"/>
  <c r="G2126" i="8"/>
  <c r="I2125" i="8"/>
  <c r="H2125" i="8"/>
  <c r="G2125" i="8"/>
  <c r="I2124" i="8"/>
  <c r="H2124" i="8"/>
  <c r="G2124" i="8"/>
  <c r="I2123" i="8"/>
  <c r="H2123" i="8"/>
  <c r="G2123" i="8"/>
  <c r="I2122" i="8"/>
  <c r="H2122" i="8"/>
  <c r="G2122" i="8"/>
  <c r="I2121" i="8"/>
  <c r="H2121" i="8"/>
  <c r="G2121" i="8"/>
  <c r="I2120" i="8"/>
  <c r="H2120" i="8"/>
  <c r="G2120" i="8"/>
  <c r="I2119" i="8"/>
  <c r="H2119" i="8"/>
  <c r="G2119" i="8"/>
  <c r="I2118" i="8"/>
  <c r="H2118" i="8"/>
  <c r="G2118" i="8"/>
  <c r="I2117" i="8"/>
  <c r="H2117" i="8"/>
  <c r="G2117" i="8"/>
  <c r="I2116" i="8"/>
  <c r="H2116" i="8"/>
  <c r="G2116" i="8"/>
  <c r="I2115" i="8"/>
  <c r="H2115" i="8"/>
  <c r="G2115" i="8"/>
  <c r="I2114" i="8"/>
  <c r="H2114" i="8"/>
  <c r="G2114" i="8"/>
  <c r="I2113" i="8"/>
  <c r="H2113" i="8"/>
  <c r="G2113" i="8"/>
  <c r="I2112" i="8"/>
  <c r="H2112" i="8"/>
  <c r="G2112" i="8"/>
  <c r="I2111" i="8"/>
  <c r="H2111" i="8"/>
  <c r="G2111" i="8"/>
  <c r="I2110" i="8"/>
  <c r="H2110" i="8"/>
  <c r="G2110" i="8"/>
  <c r="I2109" i="8"/>
  <c r="H2109" i="8"/>
  <c r="G2109" i="8"/>
  <c r="I2108" i="8"/>
  <c r="H2108" i="8"/>
  <c r="G2108" i="8"/>
  <c r="I2107" i="8"/>
  <c r="H2107" i="8"/>
  <c r="G2107" i="8"/>
  <c r="I2106" i="8"/>
  <c r="H2106" i="8"/>
  <c r="G2106" i="8"/>
  <c r="I2105" i="8"/>
  <c r="H2105" i="8"/>
  <c r="G2105" i="8"/>
  <c r="I2104" i="8"/>
  <c r="H2104" i="8"/>
  <c r="G2104" i="8"/>
  <c r="I2103" i="8"/>
  <c r="H2103" i="8"/>
  <c r="G2103" i="8"/>
  <c r="I2102" i="8"/>
  <c r="H2102" i="8"/>
  <c r="G2102" i="8"/>
  <c r="I2101" i="8"/>
  <c r="H2101" i="8"/>
  <c r="G2101" i="8"/>
  <c r="I2100" i="8"/>
  <c r="H2100" i="8"/>
  <c r="G2100" i="8"/>
  <c r="I2099" i="8"/>
  <c r="H2099" i="8"/>
  <c r="G2099" i="8"/>
  <c r="I2098" i="8"/>
  <c r="H2098" i="8"/>
  <c r="G2098" i="8"/>
  <c r="I2097" i="8"/>
  <c r="H2097" i="8"/>
  <c r="G2097" i="8"/>
  <c r="I2096" i="8"/>
  <c r="H2096" i="8"/>
  <c r="G2096" i="8"/>
  <c r="I2095" i="8"/>
  <c r="H2095" i="8"/>
  <c r="G2095" i="8"/>
  <c r="I2094" i="8"/>
  <c r="H2094" i="8"/>
  <c r="G2094" i="8"/>
  <c r="I2093" i="8"/>
  <c r="H2093" i="8"/>
  <c r="G2093" i="8"/>
  <c r="I2092" i="8"/>
  <c r="H2092" i="8"/>
  <c r="G2092" i="8"/>
  <c r="I2091" i="8"/>
  <c r="H2091" i="8"/>
  <c r="G2091" i="8"/>
  <c r="I2090" i="8"/>
  <c r="H2090" i="8"/>
  <c r="G2090" i="8"/>
  <c r="I2089" i="8"/>
  <c r="H2089" i="8"/>
  <c r="G2089" i="8"/>
  <c r="I2088" i="8"/>
  <c r="H2088" i="8"/>
  <c r="G2088" i="8"/>
  <c r="I2087" i="8"/>
  <c r="H2087" i="8"/>
  <c r="G2087" i="8"/>
  <c r="I2086" i="8"/>
  <c r="H2086" i="8"/>
  <c r="G2086" i="8"/>
  <c r="I2085" i="8"/>
  <c r="H2085" i="8"/>
  <c r="G2085" i="8"/>
  <c r="I2084" i="8"/>
  <c r="H2084" i="8"/>
  <c r="G2084" i="8"/>
  <c r="I2083" i="8"/>
  <c r="H2083" i="8"/>
  <c r="G2083" i="8"/>
  <c r="I2082" i="8"/>
  <c r="H2082" i="8"/>
  <c r="G2082" i="8"/>
  <c r="I2081" i="8"/>
  <c r="H2081" i="8"/>
  <c r="G2081" i="8"/>
  <c r="I2080" i="8"/>
  <c r="H2080" i="8"/>
  <c r="G2080" i="8"/>
  <c r="I2079" i="8"/>
  <c r="H2079" i="8"/>
  <c r="G2079" i="8"/>
  <c r="I2078" i="8"/>
  <c r="H2078" i="8"/>
  <c r="G2078" i="8"/>
  <c r="I2077" i="8"/>
  <c r="H2077" i="8"/>
  <c r="G2077" i="8"/>
  <c r="I2076" i="8"/>
  <c r="H2076" i="8"/>
  <c r="G2076" i="8"/>
  <c r="I2075" i="8"/>
  <c r="H2075" i="8"/>
  <c r="G2075" i="8"/>
  <c r="I2074" i="8"/>
  <c r="H2074" i="8"/>
  <c r="G2074" i="8"/>
  <c r="I2073" i="8"/>
  <c r="H2073" i="8"/>
  <c r="G2073" i="8"/>
  <c r="I2072" i="8"/>
  <c r="H2072" i="8"/>
  <c r="G2072" i="8"/>
  <c r="I2071" i="8"/>
  <c r="H2071" i="8"/>
  <c r="G2071" i="8"/>
  <c r="I2070" i="8"/>
  <c r="H2070" i="8"/>
  <c r="G2070" i="8"/>
  <c r="I2069" i="8"/>
  <c r="H2069" i="8"/>
  <c r="G2069" i="8"/>
  <c r="I2068" i="8"/>
  <c r="H2068" i="8"/>
  <c r="G2068" i="8"/>
  <c r="I2067" i="8"/>
  <c r="H2067" i="8"/>
  <c r="G2067" i="8"/>
  <c r="I2066" i="8"/>
  <c r="H2066" i="8"/>
  <c r="G2066" i="8"/>
  <c r="I2065" i="8"/>
  <c r="H2065" i="8"/>
  <c r="G2065" i="8"/>
  <c r="I2064" i="8"/>
  <c r="H2064" i="8"/>
  <c r="G2064" i="8"/>
  <c r="I2063" i="8"/>
  <c r="H2063" i="8"/>
  <c r="G2063" i="8"/>
  <c r="I2062" i="8"/>
  <c r="H2062" i="8"/>
  <c r="G2062" i="8"/>
  <c r="I2061" i="8"/>
  <c r="H2061" i="8"/>
  <c r="G2061" i="8"/>
  <c r="I2060" i="8"/>
  <c r="H2060" i="8"/>
  <c r="G2060" i="8"/>
  <c r="I2059" i="8"/>
  <c r="H2059" i="8"/>
  <c r="G2059" i="8"/>
  <c r="I2058" i="8"/>
  <c r="H2058" i="8"/>
  <c r="G2058" i="8"/>
  <c r="I2057" i="8"/>
  <c r="H2057" i="8"/>
  <c r="G2057" i="8"/>
  <c r="I2056" i="8"/>
  <c r="H2056" i="8"/>
  <c r="G2056" i="8"/>
  <c r="I2055" i="8"/>
  <c r="H2055" i="8"/>
  <c r="G2055" i="8"/>
  <c r="I2054" i="8"/>
  <c r="H2054" i="8"/>
  <c r="G2054" i="8"/>
  <c r="I2053" i="8"/>
  <c r="H2053" i="8"/>
  <c r="G2053" i="8"/>
  <c r="I2052" i="8"/>
  <c r="H2052" i="8"/>
  <c r="G2052" i="8"/>
  <c r="I2051" i="8"/>
  <c r="H2051" i="8"/>
  <c r="G2051" i="8"/>
  <c r="I2050" i="8"/>
  <c r="H2050" i="8"/>
  <c r="G2050" i="8"/>
  <c r="I2049" i="8"/>
  <c r="H2049" i="8"/>
  <c r="G2049" i="8"/>
  <c r="I2048" i="8"/>
  <c r="H2048" i="8"/>
  <c r="G2048" i="8"/>
  <c r="I2047" i="8"/>
  <c r="H2047" i="8"/>
  <c r="G2047" i="8"/>
  <c r="I2046" i="8"/>
  <c r="H2046" i="8"/>
  <c r="G2046" i="8"/>
  <c r="I2045" i="8"/>
  <c r="H2045" i="8"/>
  <c r="G2045" i="8"/>
  <c r="I2044" i="8"/>
  <c r="H2044" i="8"/>
  <c r="G2044" i="8"/>
  <c r="I2043" i="8"/>
  <c r="H2043" i="8"/>
  <c r="G2043" i="8"/>
  <c r="I2042" i="8"/>
  <c r="H2042" i="8"/>
  <c r="G2042" i="8"/>
  <c r="I2041" i="8"/>
  <c r="H2041" i="8"/>
  <c r="G2041" i="8"/>
  <c r="I2040" i="8"/>
  <c r="H2040" i="8"/>
  <c r="G2040" i="8"/>
  <c r="I2039" i="8"/>
  <c r="H2039" i="8"/>
  <c r="G2039" i="8"/>
  <c r="I2038" i="8"/>
  <c r="H2038" i="8"/>
  <c r="G2038" i="8"/>
  <c r="I2037" i="8"/>
  <c r="H2037" i="8"/>
  <c r="G2037" i="8"/>
  <c r="I2036" i="8"/>
  <c r="H2036" i="8"/>
  <c r="G2036" i="8"/>
  <c r="I2035" i="8"/>
  <c r="H2035" i="8"/>
  <c r="G2035" i="8"/>
  <c r="I2034" i="8"/>
  <c r="H2034" i="8"/>
  <c r="G2034" i="8"/>
  <c r="I2033" i="8"/>
  <c r="H2033" i="8"/>
  <c r="G2033" i="8"/>
  <c r="I2032" i="8"/>
  <c r="H2032" i="8"/>
  <c r="G2032" i="8"/>
  <c r="I2031" i="8"/>
  <c r="H2031" i="8"/>
  <c r="G2031" i="8"/>
  <c r="I2030" i="8"/>
  <c r="H2030" i="8"/>
  <c r="G2030" i="8"/>
  <c r="I2029" i="8"/>
  <c r="H2029" i="8"/>
  <c r="G2029" i="8"/>
  <c r="I2028" i="8"/>
  <c r="H2028" i="8"/>
  <c r="G2028" i="8"/>
  <c r="I2027" i="8"/>
  <c r="H2027" i="8"/>
  <c r="G2027" i="8"/>
  <c r="I2026" i="8"/>
  <c r="H2026" i="8"/>
  <c r="G2026" i="8"/>
  <c r="I2025" i="8"/>
  <c r="H2025" i="8"/>
  <c r="G2025" i="8"/>
  <c r="I2024" i="8"/>
  <c r="H2024" i="8"/>
  <c r="G2024" i="8"/>
  <c r="I2023" i="8"/>
  <c r="H2023" i="8"/>
  <c r="G2023" i="8"/>
  <c r="I2022" i="8"/>
  <c r="H2022" i="8"/>
  <c r="G2022" i="8"/>
  <c r="I2021" i="8"/>
  <c r="H2021" i="8"/>
  <c r="G2021" i="8"/>
  <c r="I2020" i="8"/>
  <c r="H2020" i="8"/>
  <c r="G2020" i="8"/>
  <c r="I2019" i="8"/>
  <c r="H2019" i="8"/>
  <c r="G2019" i="8"/>
  <c r="I2018" i="8"/>
  <c r="H2018" i="8"/>
  <c r="G2018" i="8"/>
  <c r="I2017" i="8"/>
  <c r="H2017" i="8"/>
  <c r="G2017" i="8"/>
  <c r="I2016" i="8"/>
  <c r="H2016" i="8"/>
  <c r="G2016" i="8"/>
  <c r="I2015" i="8"/>
  <c r="H2015" i="8"/>
  <c r="G2015" i="8"/>
  <c r="I2014" i="8"/>
  <c r="H2014" i="8"/>
  <c r="G2014" i="8"/>
  <c r="I2013" i="8"/>
  <c r="H2013" i="8"/>
  <c r="G2013" i="8"/>
  <c r="I2012" i="8"/>
  <c r="H2012" i="8"/>
  <c r="G2012" i="8"/>
  <c r="I2011" i="8"/>
  <c r="H2011" i="8"/>
  <c r="G2011" i="8"/>
  <c r="I2010" i="8"/>
  <c r="H2010" i="8"/>
  <c r="G2010" i="8"/>
  <c r="I2009" i="8"/>
  <c r="H2009" i="8"/>
  <c r="G2009" i="8"/>
  <c r="I2008" i="8"/>
  <c r="H2008" i="8"/>
  <c r="G2008" i="8"/>
  <c r="I2007" i="8"/>
  <c r="H2007" i="8"/>
  <c r="G2007" i="8"/>
  <c r="I2006" i="8"/>
  <c r="H2006" i="8"/>
  <c r="G2006" i="8"/>
  <c r="I2005" i="8"/>
  <c r="H2005" i="8"/>
  <c r="G2005" i="8"/>
  <c r="I2004" i="8"/>
  <c r="H2004" i="8"/>
  <c r="G2004" i="8"/>
  <c r="I2003" i="8"/>
  <c r="H2003" i="8"/>
  <c r="G2003" i="8"/>
  <c r="I2002" i="8"/>
  <c r="H2002" i="8"/>
  <c r="G2002" i="8"/>
  <c r="I2001" i="8"/>
  <c r="H2001" i="8"/>
  <c r="G2001" i="8"/>
  <c r="I2000" i="8"/>
  <c r="H2000" i="8"/>
  <c r="G2000" i="8"/>
  <c r="I1999" i="8"/>
  <c r="H1999" i="8"/>
  <c r="G1999" i="8"/>
  <c r="I1998" i="8"/>
  <c r="H1998" i="8"/>
  <c r="G1998" i="8"/>
  <c r="I1997" i="8"/>
  <c r="H1997" i="8"/>
  <c r="G1997" i="8"/>
  <c r="I1996" i="8"/>
  <c r="H1996" i="8"/>
  <c r="G1996" i="8"/>
  <c r="I1995" i="8"/>
  <c r="H1995" i="8"/>
  <c r="G1995" i="8"/>
  <c r="I1994" i="8"/>
  <c r="H1994" i="8"/>
  <c r="G1994" i="8"/>
  <c r="I1993" i="8"/>
  <c r="H1993" i="8"/>
  <c r="G1993" i="8"/>
  <c r="I1992" i="8"/>
  <c r="H1992" i="8"/>
  <c r="G1992" i="8"/>
  <c r="I1991" i="8"/>
  <c r="H1991" i="8"/>
  <c r="G1991" i="8"/>
  <c r="I1990" i="8"/>
  <c r="H1990" i="8"/>
  <c r="G1990" i="8"/>
  <c r="I1989" i="8"/>
  <c r="H1989" i="8"/>
  <c r="G1989" i="8"/>
  <c r="I1988" i="8"/>
  <c r="H1988" i="8"/>
  <c r="G1988" i="8"/>
  <c r="I1987" i="8"/>
  <c r="H1987" i="8"/>
  <c r="G1987" i="8"/>
  <c r="I1986" i="8"/>
  <c r="H1986" i="8"/>
  <c r="G1986" i="8"/>
  <c r="I1985" i="8"/>
  <c r="H1985" i="8"/>
  <c r="G1985" i="8"/>
  <c r="I1984" i="8"/>
  <c r="H1984" i="8"/>
  <c r="G1984" i="8"/>
  <c r="I1983" i="8"/>
  <c r="H1983" i="8"/>
  <c r="G1983" i="8"/>
  <c r="I1982" i="8"/>
  <c r="H1982" i="8"/>
  <c r="G1982" i="8"/>
  <c r="I1981" i="8"/>
  <c r="H1981" i="8"/>
  <c r="G1981" i="8"/>
  <c r="I1980" i="8"/>
  <c r="H1980" i="8"/>
  <c r="G1980" i="8"/>
  <c r="I1979" i="8"/>
  <c r="H1979" i="8"/>
  <c r="G1979" i="8"/>
  <c r="I1978" i="8"/>
  <c r="H1978" i="8"/>
  <c r="G1978" i="8"/>
  <c r="I1977" i="8"/>
  <c r="H1977" i="8"/>
  <c r="G1977" i="8"/>
  <c r="I1976" i="8"/>
  <c r="H1976" i="8"/>
  <c r="G1976" i="8"/>
  <c r="I1975" i="8"/>
  <c r="H1975" i="8"/>
  <c r="G1975" i="8"/>
  <c r="I1974" i="8"/>
  <c r="H1974" i="8"/>
  <c r="G1974" i="8"/>
  <c r="I1973" i="8"/>
  <c r="H1973" i="8"/>
  <c r="G1973" i="8"/>
  <c r="I1972" i="8"/>
  <c r="H1972" i="8"/>
  <c r="G1972" i="8"/>
  <c r="I1971" i="8"/>
  <c r="H1971" i="8"/>
  <c r="G1971" i="8"/>
  <c r="I1970" i="8"/>
  <c r="H1970" i="8"/>
  <c r="G1970" i="8"/>
  <c r="I1969" i="8"/>
  <c r="H1969" i="8"/>
  <c r="G1969" i="8"/>
  <c r="I1968" i="8"/>
  <c r="H1968" i="8"/>
  <c r="G1968" i="8"/>
  <c r="I1967" i="8"/>
  <c r="H1967" i="8"/>
  <c r="G1967" i="8"/>
  <c r="I1966" i="8"/>
  <c r="H1966" i="8"/>
  <c r="G1966" i="8"/>
  <c r="I1965" i="8"/>
  <c r="H1965" i="8"/>
  <c r="G1965" i="8"/>
  <c r="I1964" i="8"/>
  <c r="H1964" i="8"/>
  <c r="G1964" i="8"/>
  <c r="I1963" i="8"/>
  <c r="H1963" i="8"/>
  <c r="G1963" i="8"/>
  <c r="I1962" i="8"/>
  <c r="H1962" i="8"/>
  <c r="G1962" i="8"/>
  <c r="I1961" i="8"/>
  <c r="H1961" i="8"/>
  <c r="G1961" i="8"/>
  <c r="I1960" i="8"/>
  <c r="H1960" i="8"/>
  <c r="G1960" i="8"/>
  <c r="I1959" i="8"/>
  <c r="H1959" i="8"/>
  <c r="G1959" i="8"/>
  <c r="I1958" i="8"/>
  <c r="H1958" i="8"/>
  <c r="G1958" i="8"/>
  <c r="I1957" i="8"/>
  <c r="H1957" i="8"/>
  <c r="G1957" i="8"/>
  <c r="I1956" i="8"/>
  <c r="H1956" i="8"/>
  <c r="G1956" i="8"/>
  <c r="I1955" i="8"/>
  <c r="H1955" i="8"/>
  <c r="G1955" i="8"/>
  <c r="I1954" i="8"/>
  <c r="H1954" i="8"/>
  <c r="G1954" i="8"/>
  <c r="I1953" i="8"/>
  <c r="H1953" i="8"/>
  <c r="G1953" i="8"/>
  <c r="I1952" i="8"/>
  <c r="H1952" i="8"/>
  <c r="G1952" i="8"/>
  <c r="I1951" i="8"/>
  <c r="H1951" i="8"/>
  <c r="G1951" i="8"/>
  <c r="I1950" i="8"/>
  <c r="H1950" i="8"/>
  <c r="G1950" i="8"/>
  <c r="I1949" i="8"/>
  <c r="H1949" i="8"/>
  <c r="G1949" i="8"/>
  <c r="I1948" i="8"/>
  <c r="H1948" i="8"/>
  <c r="G1948" i="8"/>
  <c r="I1947" i="8"/>
  <c r="H1947" i="8"/>
  <c r="G1947" i="8"/>
  <c r="I1946" i="8"/>
  <c r="H1946" i="8"/>
  <c r="G1946" i="8"/>
  <c r="I1945" i="8"/>
  <c r="H1945" i="8"/>
  <c r="G1945" i="8"/>
  <c r="I1944" i="8"/>
  <c r="H1944" i="8"/>
  <c r="G1944" i="8"/>
  <c r="I1943" i="8"/>
  <c r="H1943" i="8"/>
  <c r="G1943" i="8"/>
  <c r="I1942" i="8"/>
  <c r="H1942" i="8"/>
  <c r="G1942" i="8"/>
  <c r="I1941" i="8"/>
  <c r="H1941" i="8"/>
  <c r="G1941" i="8"/>
  <c r="I1940" i="8"/>
  <c r="H1940" i="8"/>
  <c r="G1940" i="8"/>
  <c r="I1939" i="8"/>
  <c r="H1939" i="8"/>
  <c r="G1939" i="8"/>
  <c r="I1938" i="8"/>
  <c r="H1938" i="8"/>
  <c r="G1938" i="8"/>
  <c r="I1937" i="8"/>
  <c r="H1937" i="8"/>
  <c r="G1937" i="8"/>
  <c r="I1936" i="8"/>
  <c r="H1936" i="8"/>
  <c r="G1936" i="8"/>
  <c r="I1935" i="8"/>
  <c r="H1935" i="8"/>
  <c r="G1935" i="8"/>
  <c r="I1934" i="8"/>
  <c r="H1934" i="8"/>
  <c r="G1934" i="8"/>
  <c r="I1933" i="8"/>
  <c r="H1933" i="8"/>
  <c r="G1933" i="8"/>
  <c r="I1932" i="8"/>
  <c r="H1932" i="8"/>
  <c r="G1932" i="8"/>
  <c r="I1931" i="8"/>
  <c r="H1931" i="8"/>
  <c r="G1931" i="8"/>
  <c r="I1930" i="8"/>
  <c r="H1930" i="8"/>
  <c r="G1930" i="8"/>
  <c r="I1929" i="8"/>
  <c r="H1929" i="8"/>
  <c r="G1929" i="8"/>
  <c r="I1928" i="8"/>
  <c r="H1928" i="8"/>
  <c r="G1928" i="8"/>
  <c r="I1927" i="8"/>
  <c r="H1927" i="8"/>
  <c r="G1927" i="8"/>
  <c r="I1926" i="8"/>
  <c r="H1926" i="8"/>
  <c r="G1926" i="8"/>
  <c r="I1925" i="8"/>
  <c r="H1925" i="8"/>
  <c r="G1925" i="8"/>
  <c r="I1924" i="8"/>
  <c r="H1924" i="8"/>
  <c r="G1924" i="8"/>
  <c r="I1923" i="8"/>
  <c r="H1923" i="8"/>
  <c r="G1923" i="8"/>
  <c r="I1922" i="8"/>
  <c r="H1922" i="8"/>
  <c r="G1922" i="8"/>
  <c r="I1921" i="8"/>
  <c r="H1921" i="8"/>
  <c r="G1921" i="8"/>
  <c r="I1920" i="8"/>
  <c r="H1920" i="8"/>
  <c r="G1920" i="8"/>
  <c r="I1919" i="8"/>
  <c r="H1919" i="8"/>
  <c r="G1919" i="8"/>
  <c r="I1918" i="8"/>
  <c r="H1918" i="8"/>
  <c r="G1918" i="8"/>
  <c r="I1917" i="8"/>
  <c r="H1917" i="8"/>
  <c r="G1917" i="8"/>
  <c r="I1916" i="8"/>
  <c r="H1916" i="8"/>
  <c r="G1916" i="8"/>
  <c r="I1915" i="8"/>
  <c r="H1915" i="8"/>
  <c r="G1915" i="8"/>
  <c r="I1914" i="8"/>
  <c r="H1914" i="8"/>
  <c r="G1914" i="8"/>
  <c r="I1913" i="8"/>
  <c r="H1913" i="8"/>
  <c r="G1913" i="8"/>
  <c r="I1912" i="8"/>
  <c r="H1912" i="8"/>
  <c r="G1912" i="8"/>
  <c r="I1911" i="8"/>
  <c r="H1911" i="8"/>
  <c r="G1911" i="8"/>
  <c r="I1910" i="8"/>
  <c r="H1910" i="8"/>
  <c r="G1910" i="8"/>
  <c r="I1909" i="8"/>
  <c r="H1909" i="8"/>
  <c r="G1909" i="8"/>
  <c r="I1908" i="8"/>
  <c r="H1908" i="8"/>
  <c r="G1908" i="8"/>
  <c r="I1907" i="8"/>
  <c r="H1907" i="8"/>
  <c r="G1907" i="8"/>
  <c r="I1906" i="8"/>
  <c r="H1906" i="8"/>
  <c r="G1906" i="8"/>
  <c r="I1905" i="8"/>
  <c r="H1905" i="8"/>
  <c r="G1905" i="8"/>
  <c r="I1904" i="8"/>
  <c r="H1904" i="8"/>
  <c r="G1904" i="8"/>
  <c r="I1903" i="8"/>
  <c r="H1903" i="8"/>
  <c r="G1903" i="8"/>
  <c r="I1902" i="8"/>
  <c r="H1902" i="8"/>
  <c r="G1902" i="8"/>
  <c r="I1901" i="8"/>
  <c r="H1901" i="8"/>
  <c r="G1901" i="8"/>
  <c r="I1900" i="8"/>
  <c r="H1900" i="8"/>
  <c r="G1900" i="8"/>
  <c r="I1899" i="8"/>
  <c r="H1899" i="8"/>
  <c r="G1899" i="8"/>
  <c r="I1898" i="8"/>
  <c r="H1898" i="8"/>
  <c r="G1898" i="8"/>
  <c r="I1897" i="8"/>
  <c r="H1897" i="8"/>
  <c r="G1897" i="8"/>
  <c r="I1896" i="8"/>
  <c r="H1896" i="8"/>
  <c r="G1896" i="8"/>
  <c r="I1895" i="8"/>
  <c r="H1895" i="8"/>
  <c r="G1895" i="8"/>
  <c r="I1894" i="8"/>
  <c r="H1894" i="8"/>
  <c r="G1894" i="8"/>
  <c r="I1893" i="8"/>
  <c r="H1893" i="8"/>
  <c r="G1893" i="8"/>
  <c r="I1892" i="8"/>
  <c r="H1892" i="8"/>
  <c r="G1892" i="8"/>
  <c r="I1891" i="8"/>
  <c r="H1891" i="8"/>
  <c r="G1891" i="8"/>
  <c r="I1890" i="8"/>
  <c r="H1890" i="8"/>
  <c r="G1890" i="8"/>
  <c r="I1889" i="8"/>
  <c r="H1889" i="8"/>
  <c r="G1889" i="8"/>
  <c r="I1888" i="8"/>
  <c r="H1888" i="8"/>
  <c r="G1888" i="8"/>
  <c r="I1887" i="8"/>
  <c r="H1887" i="8"/>
  <c r="G1887" i="8"/>
  <c r="I1886" i="8"/>
  <c r="H1886" i="8"/>
  <c r="G1886" i="8"/>
  <c r="I1885" i="8"/>
  <c r="H1885" i="8"/>
  <c r="G1885" i="8"/>
  <c r="I1884" i="8"/>
  <c r="H1884" i="8"/>
  <c r="G1884" i="8"/>
  <c r="I1883" i="8"/>
  <c r="H1883" i="8"/>
  <c r="G1883" i="8"/>
  <c r="I1882" i="8"/>
  <c r="H1882" i="8"/>
  <c r="G1882" i="8"/>
  <c r="I1881" i="8"/>
  <c r="H1881" i="8"/>
  <c r="G1881" i="8"/>
  <c r="I1880" i="8"/>
  <c r="H1880" i="8"/>
  <c r="G1880" i="8"/>
  <c r="I1879" i="8"/>
  <c r="H1879" i="8"/>
  <c r="G1879" i="8"/>
  <c r="I1878" i="8"/>
  <c r="H1878" i="8"/>
  <c r="G1878" i="8"/>
  <c r="I1877" i="8"/>
  <c r="H1877" i="8"/>
  <c r="G1877" i="8"/>
  <c r="I1876" i="8"/>
  <c r="H1876" i="8"/>
  <c r="G1876" i="8"/>
  <c r="I1875" i="8"/>
  <c r="H1875" i="8"/>
  <c r="G1875" i="8"/>
  <c r="I1874" i="8"/>
  <c r="H1874" i="8"/>
  <c r="G1874" i="8"/>
  <c r="I1873" i="8"/>
  <c r="H1873" i="8"/>
  <c r="G1873" i="8"/>
  <c r="I1872" i="8"/>
  <c r="H1872" i="8"/>
  <c r="G1872" i="8"/>
  <c r="I1871" i="8"/>
  <c r="H1871" i="8"/>
  <c r="G1871" i="8"/>
  <c r="I1870" i="8"/>
  <c r="H1870" i="8"/>
  <c r="G1870" i="8"/>
  <c r="I1869" i="8"/>
  <c r="H1869" i="8"/>
  <c r="G1869" i="8"/>
  <c r="I1868" i="8"/>
  <c r="H1868" i="8"/>
  <c r="G1868" i="8"/>
  <c r="I1867" i="8"/>
  <c r="H1867" i="8"/>
  <c r="G1867" i="8"/>
  <c r="I1866" i="8"/>
  <c r="H1866" i="8"/>
  <c r="G1866" i="8"/>
  <c r="I1865" i="8"/>
  <c r="H1865" i="8"/>
  <c r="G1865" i="8"/>
  <c r="I1864" i="8"/>
  <c r="H1864" i="8"/>
  <c r="G1864" i="8"/>
  <c r="I1863" i="8"/>
  <c r="H1863" i="8"/>
  <c r="G1863" i="8"/>
  <c r="I1862" i="8"/>
  <c r="H1862" i="8"/>
  <c r="G1862" i="8"/>
  <c r="I1861" i="8"/>
  <c r="H1861" i="8"/>
  <c r="G1861" i="8"/>
  <c r="I1860" i="8"/>
  <c r="H1860" i="8"/>
  <c r="G1860" i="8"/>
  <c r="I1859" i="8"/>
  <c r="H1859" i="8"/>
  <c r="G1859" i="8"/>
  <c r="I1858" i="8"/>
  <c r="H1858" i="8"/>
  <c r="G1858" i="8"/>
  <c r="I1857" i="8"/>
  <c r="H1857" i="8"/>
  <c r="G1857" i="8"/>
  <c r="I1856" i="8"/>
  <c r="H1856" i="8"/>
  <c r="G1856" i="8"/>
  <c r="I1855" i="8"/>
  <c r="H1855" i="8"/>
  <c r="G1855" i="8"/>
  <c r="I1854" i="8"/>
  <c r="H1854" i="8"/>
  <c r="G1854" i="8"/>
  <c r="I1853" i="8"/>
  <c r="H1853" i="8"/>
  <c r="G1853" i="8"/>
  <c r="I1852" i="8"/>
  <c r="H1852" i="8"/>
  <c r="G1852" i="8"/>
  <c r="I1851" i="8"/>
  <c r="H1851" i="8"/>
  <c r="G1851" i="8"/>
  <c r="I1850" i="8"/>
  <c r="H1850" i="8"/>
  <c r="G1850" i="8"/>
  <c r="I1849" i="8"/>
  <c r="H1849" i="8"/>
  <c r="G1849" i="8"/>
  <c r="I1848" i="8"/>
  <c r="H1848" i="8"/>
  <c r="G1848" i="8"/>
  <c r="I1847" i="8"/>
  <c r="H1847" i="8"/>
  <c r="G1847" i="8"/>
  <c r="I1846" i="8"/>
  <c r="H1846" i="8"/>
  <c r="G1846" i="8"/>
  <c r="I1845" i="8"/>
  <c r="H1845" i="8"/>
  <c r="G1845" i="8"/>
  <c r="I1844" i="8"/>
  <c r="H1844" i="8"/>
  <c r="G1844" i="8"/>
  <c r="I1843" i="8"/>
  <c r="H1843" i="8"/>
  <c r="G1843" i="8"/>
  <c r="I1842" i="8"/>
  <c r="H1842" i="8"/>
  <c r="G1842" i="8"/>
  <c r="I1841" i="8"/>
  <c r="H1841" i="8"/>
  <c r="G1841" i="8"/>
  <c r="I1840" i="8"/>
  <c r="H1840" i="8"/>
  <c r="G1840" i="8"/>
  <c r="I1839" i="8"/>
  <c r="H1839" i="8"/>
  <c r="G1839" i="8"/>
  <c r="I1838" i="8"/>
  <c r="H1838" i="8"/>
  <c r="G1838" i="8"/>
  <c r="I1837" i="8"/>
  <c r="H1837" i="8"/>
  <c r="G1837" i="8"/>
  <c r="I1836" i="8"/>
  <c r="H1836" i="8"/>
  <c r="G1836" i="8"/>
  <c r="I1835" i="8"/>
  <c r="H1835" i="8"/>
  <c r="G1835" i="8"/>
  <c r="I1834" i="8"/>
  <c r="H1834" i="8"/>
  <c r="G1834" i="8"/>
  <c r="I1833" i="8"/>
  <c r="H1833" i="8"/>
  <c r="G1833" i="8"/>
  <c r="I1832" i="8"/>
  <c r="H1832" i="8"/>
  <c r="G1832" i="8"/>
  <c r="I1831" i="8"/>
  <c r="H1831" i="8"/>
  <c r="G1831" i="8"/>
  <c r="I1830" i="8"/>
  <c r="H1830" i="8"/>
  <c r="G1830" i="8"/>
  <c r="I1829" i="8"/>
  <c r="H1829" i="8"/>
  <c r="G1829" i="8"/>
  <c r="I1828" i="8"/>
  <c r="H1828" i="8"/>
  <c r="G1828" i="8"/>
  <c r="I1827" i="8"/>
  <c r="H1827" i="8"/>
  <c r="G1827" i="8"/>
  <c r="I1826" i="8"/>
  <c r="H1826" i="8"/>
  <c r="G1826" i="8"/>
  <c r="I1825" i="8"/>
  <c r="H1825" i="8"/>
  <c r="G1825" i="8"/>
  <c r="I1824" i="8"/>
  <c r="H1824" i="8"/>
  <c r="G1824" i="8"/>
  <c r="I1823" i="8"/>
  <c r="H1823" i="8"/>
  <c r="G1823" i="8"/>
  <c r="I1822" i="8"/>
  <c r="H1822" i="8"/>
  <c r="G1822" i="8"/>
  <c r="I1821" i="8"/>
  <c r="H1821" i="8"/>
  <c r="G1821" i="8"/>
  <c r="I1820" i="8"/>
  <c r="H1820" i="8"/>
  <c r="G1820" i="8"/>
  <c r="I1819" i="8"/>
  <c r="H1819" i="8"/>
  <c r="G1819" i="8"/>
  <c r="I1818" i="8"/>
  <c r="H1818" i="8"/>
  <c r="G1818" i="8"/>
  <c r="I1817" i="8"/>
  <c r="H1817" i="8"/>
  <c r="G1817" i="8"/>
  <c r="I1816" i="8"/>
  <c r="H1816" i="8"/>
  <c r="G1816" i="8"/>
  <c r="I1815" i="8"/>
  <c r="H1815" i="8"/>
  <c r="G1815" i="8"/>
  <c r="I1814" i="8"/>
  <c r="H1814" i="8"/>
  <c r="G1814" i="8"/>
  <c r="I1813" i="8"/>
  <c r="H1813" i="8"/>
  <c r="G1813" i="8"/>
  <c r="I1812" i="8"/>
  <c r="H1812" i="8"/>
  <c r="G1812" i="8"/>
  <c r="I1811" i="8"/>
  <c r="H1811" i="8"/>
  <c r="G1811" i="8"/>
  <c r="I1810" i="8"/>
  <c r="H1810" i="8"/>
  <c r="G1810" i="8"/>
  <c r="I1809" i="8"/>
  <c r="H1809" i="8"/>
  <c r="G1809" i="8"/>
  <c r="I1808" i="8"/>
  <c r="H1808" i="8"/>
  <c r="G1808" i="8"/>
  <c r="I1807" i="8"/>
  <c r="H1807" i="8"/>
  <c r="G1807" i="8"/>
  <c r="I1806" i="8"/>
  <c r="H1806" i="8"/>
  <c r="G1806" i="8"/>
  <c r="I1805" i="8"/>
  <c r="H1805" i="8"/>
  <c r="G1805" i="8"/>
  <c r="I1804" i="8"/>
  <c r="H1804" i="8"/>
  <c r="G1804" i="8"/>
  <c r="I1803" i="8"/>
  <c r="H1803" i="8"/>
  <c r="G1803" i="8"/>
  <c r="I1802" i="8"/>
  <c r="H1802" i="8"/>
  <c r="G1802" i="8"/>
  <c r="I1801" i="8"/>
  <c r="H1801" i="8"/>
  <c r="G1801" i="8"/>
  <c r="I1800" i="8"/>
  <c r="H1800" i="8"/>
  <c r="G1800" i="8"/>
  <c r="I1799" i="8"/>
  <c r="H1799" i="8"/>
  <c r="G1799" i="8"/>
  <c r="I1798" i="8"/>
  <c r="H1798" i="8"/>
  <c r="G1798" i="8"/>
  <c r="I1797" i="8"/>
  <c r="H1797" i="8"/>
  <c r="G1797" i="8"/>
  <c r="I1796" i="8"/>
  <c r="H1796" i="8"/>
  <c r="G1796" i="8"/>
  <c r="I1795" i="8"/>
  <c r="H1795" i="8"/>
  <c r="G1795" i="8"/>
  <c r="I1794" i="8"/>
  <c r="H1794" i="8"/>
  <c r="G1794" i="8"/>
  <c r="I1793" i="8"/>
  <c r="H1793" i="8"/>
  <c r="G1793" i="8"/>
  <c r="I1792" i="8"/>
  <c r="H1792" i="8"/>
  <c r="G1792" i="8"/>
  <c r="I1791" i="8"/>
  <c r="H1791" i="8"/>
  <c r="G1791" i="8"/>
  <c r="I1790" i="8"/>
  <c r="H1790" i="8"/>
  <c r="G1790" i="8"/>
  <c r="I1789" i="8"/>
  <c r="H1789" i="8"/>
  <c r="G1789" i="8"/>
  <c r="I1788" i="8"/>
  <c r="H1788" i="8"/>
  <c r="G1788" i="8"/>
  <c r="I1787" i="8"/>
  <c r="H1787" i="8"/>
  <c r="G1787" i="8"/>
  <c r="I1786" i="8"/>
  <c r="H1786" i="8"/>
  <c r="G1786" i="8"/>
  <c r="I1785" i="8"/>
  <c r="H1785" i="8"/>
  <c r="G1785" i="8"/>
  <c r="I1784" i="8"/>
  <c r="H1784" i="8"/>
  <c r="G1784" i="8"/>
  <c r="I1783" i="8"/>
  <c r="H1783" i="8"/>
  <c r="G1783" i="8"/>
  <c r="I1782" i="8"/>
  <c r="H1782" i="8"/>
  <c r="G1782" i="8"/>
  <c r="I1781" i="8"/>
  <c r="H1781" i="8"/>
  <c r="G1781" i="8"/>
  <c r="I1780" i="8"/>
  <c r="H1780" i="8"/>
  <c r="G1780" i="8"/>
  <c r="I1779" i="8"/>
  <c r="H1779" i="8"/>
  <c r="G1779" i="8"/>
  <c r="I1778" i="8"/>
  <c r="H1778" i="8"/>
  <c r="G1778" i="8"/>
  <c r="I1777" i="8"/>
  <c r="H1777" i="8"/>
  <c r="G1777" i="8"/>
  <c r="I1776" i="8"/>
  <c r="H1776" i="8"/>
  <c r="G1776" i="8"/>
  <c r="I1775" i="8"/>
  <c r="H1775" i="8"/>
  <c r="G1775" i="8"/>
  <c r="I1774" i="8"/>
  <c r="H1774" i="8"/>
  <c r="G1774" i="8"/>
  <c r="I1773" i="8"/>
  <c r="H1773" i="8"/>
  <c r="G1773" i="8"/>
  <c r="I1772" i="8"/>
  <c r="H1772" i="8"/>
  <c r="G1772" i="8"/>
  <c r="I1771" i="8"/>
  <c r="H1771" i="8"/>
  <c r="G1771" i="8"/>
  <c r="I1770" i="8"/>
  <c r="H1770" i="8"/>
  <c r="G1770" i="8"/>
  <c r="I1769" i="8"/>
  <c r="H1769" i="8"/>
  <c r="G1769" i="8"/>
  <c r="I1768" i="8"/>
  <c r="H1768" i="8"/>
  <c r="G1768" i="8"/>
  <c r="I1767" i="8"/>
  <c r="H1767" i="8"/>
  <c r="G1767" i="8"/>
  <c r="I1766" i="8"/>
  <c r="H1766" i="8"/>
  <c r="G1766" i="8"/>
  <c r="I1765" i="8"/>
  <c r="H1765" i="8"/>
  <c r="G1765" i="8"/>
  <c r="I1764" i="8"/>
  <c r="H1764" i="8"/>
  <c r="G1764" i="8"/>
  <c r="I1763" i="8"/>
  <c r="H1763" i="8"/>
  <c r="G1763" i="8"/>
  <c r="I1762" i="8"/>
  <c r="H1762" i="8"/>
  <c r="G1762" i="8"/>
  <c r="I1761" i="8"/>
  <c r="H1761" i="8"/>
  <c r="G1761" i="8"/>
  <c r="I1760" i="8"/>
  <c r="H1760" i="8"/>
  <c r="G1760" i="8"/>
  <c r="I1759" i="8"/>
  <c r="H1759" i="8"/>
  <c r="G1759" i="8"/>
  <c r="I1758" i="8"/>
  <c r="H1758" i="8"/>
  <c r="G1758" i="8"/>
  <c r="I1757" i="8"/>
  <c r="H1757" i="8"/>
  <c r="G1757" i="8"/>
  <c r="I1756" i="8"/>
  <c r="H1756" i="8"/>
  <c r="G1756" i="8"/>
  <c r="I1755" i="8"/>
  <c r="H1755" i="8"/>
  <c r="G1755" i="8"/>
  <c r="I1754" i="8"/>
  <c r="H1754" i="8"/>
  <c r="G1754" i="8"/>
  <c r="I1753" i="8"/>
  <c r="H1753" i="8"/>
  <c r="G1753" i="8"/>
  <c r="I1752" i="8"/>
  <c r="H1752" i="8"/>
  <c r="G1752" i="8"/>
  <c r="I1751" i="8"/>
  <c r="H1751" i="8"/>
  <c r="G1751" i="8"/>
  <c r="I1750" i="8"/>
  <c r="H1750" i="8"/>
  <c r="G1750" i="8"/>
  <c r="I1749" i="8"/>
  <c r="H1749" i="8"/>
  <c r="G1749" i="8"/>
  <c r="I1748" i="8"/>
  <c r="H1748" i="8"/>
  <c r="G1748" i="8"/>
  <c r="I1747" i="8"/>
  <c r="H1747" i="8"/>
  <c r="G1747" i="8"/>
  <c r="I1746" i="8"/>
  <c r="H1746" i="8"/>
  <c r="G1746" i="8"/>
  <c r="I1745" i="8"/>
  <c r="H1745" i="8"/>
  <c r="G1745" i="8"/>
  <c r="I1744" i="8"/>
  <c r="H1744" i="8"/>
  <c r="G1744" i="8"/>
  <c r="I1743" i="8"/>
  <c r="H1743" i="8"/>
  <c r="G1743" i="8"/>
  <c r="I1742" i="8"/>
  <c r="H1742" i="8"/>
  <c r="G1742" i="8"/>
  <c r="I1741" i="8"/>
  <c r="H1741" i="8"/>
  <c r="G1741" i="8"/>
  <c r="I1740" i="8"/>
  <c r="H1740" i="8"/>
  <c r="G1740" i="8"/>
  <c r="I1739" i="8"/>
  <c r="H1739" i="8"/>
  <c r="G1739" i="8"/>
  <c r="I1738" i="8"/>
  <c r="H1738" i="8"/>
  <c r="G1738" i="8"/>
  <c r="I1737" i="8"/>
  <c r="H1737" i="8"/>
  <c r="G1737" i="8"/>
  <c r="I1736" i="8"/>
  <c r="H1736" i="8"/>
  <c r="G1736" i="8"/>
  <c r="I1735" i="8"/>
  <c r="H1735" i="8"/>
  <c r="G1735" i="8"/>
  <c r="I1734" i="8"/>
  <c r="H1734" i="8"/>
  <c r="G1734" i="8"/>
  <c r="I1733" i="8"/>
  <c r="H1733" i="8"/>
  <c r="G1733" i="8"/>
  <c r="I1732" i="8"/>
  <c r="H1732" i="8"/>
  <c r="G1732" i="8"/>
  <c r="I1731" i="8"/>
  <c r="H1731" i="8"/>
  <c r="G1731" i="8"/>
  <c r="I1730" i="8"/>
  <c r="H1730" i="8"/>
  <c r="G1730" i="8"/>
  <c r="I1729" i="8"/>
  <c r="H1729" i="8"/>
  <c r="G1729" i="8"/>
  <c r="I1728" i="8"/>
  <c r="H1728" i="8"/>
  <c r="G1728" i="8"/>
  <c r="I1727" i="8"/>
  <c r="H1727" i="8"/>
  <c r="G1727" i="8"/>
  <c r="I1726" i="8"/>
  <c r="H1726" i="8"/>
  <c r="G1726" i="8"/>
  <c r="I1725" i="8"/>
  <c r="H1725" i="8"/>
  <c r="G1725" i="8"/>
  <c r="I1724" i="8"/>
  <c r="H1724" i="8"/>
  <c r="G1724" i="8"/>
  <c r="I1723" i="8"/>
  <c r="H1723" i="8"/>
  <c r="G1723" i="8"/>
  <c r="I1722" i="8"/>
  <c r="H1722" i="8"/>
  <c r="G1722" i="8"/>
  <c r="I1721" i="8"/>
  <c r="H1721" i="8"/>
  <c r="G1721" i="8"/>
  <c r="I1720" i="8"/>
  <c r="H1720" i="8"/>
  <c r="G1720" i="8"/>
  <c r="I1719" i="8"/>
  <c r="H1719" i="8"/>
  <c r="G1719" i="8"/>
  <c r="I1718" i="8"/>
  <c r="H1718" i="8"/>
  <c r="G1718" i="8"/>
  <c r="I1717" i="8"/>
  <c r="H1717" i="8"/>
  <c r="G1717" i="8"/>
  <c r="I1716" i="8"/>
  <c r="H1716" i="8"/>
  <c r="G1716" i="8"/>
  <c r="I1715" i="8"/>
  <c r="H1715" i="8"/>
  <c r="G1715" i="8"/>
  <c r="I1714" i="8"/>
  <c r="H1714" i="8"/>
  <c r="G1714" i="8"/>
  <c r="I1713" i="8"/>
  <c r="H1713" i="8"/>
  <c r="G1713" i="8"/>
  <c r="I1712" i="8"/>
  <c r="H1712" i="8"/>
  <c r="G1712" i="8"/>
  <c r="I1711" i="8"/>
  <c r="H1711" i="8"/>
  <c r="G1711" i="8"/>
  <c r="I1710" i="8"/>
  <c r="H1710" i="8"/>
  <c r="G1710" i="8"/>
  <c r="I1709" i="8"/>
  <c r="H1709" i="8"/>
  <c r="G1709" i="8"/>
  <c r="I1708" i="8"/>
  <c r="H1708" i="8"/>
  <c r="G1708" i="8"/>
  <c r="I1707" i="8"/>
  <c r="H1707" i="8"/>
  <c r="G1707" i="8"/>
  <c r="I1706" i="8"/>
  <c r="H1706" i="8"/>
  <c r="G1706" i="8"/>
  <c r="I1705" i="8"/>
  <c r="H1705" i="8"/>
  <c r="G1705" i="8"/>
  <c r="I1704" i="8"/>
  <c r="H1704" i="8"/>
  <c r="G1704" i="8"/>
  <c r="I1703" i="8"/>
  <c r="H1703" i="8"/>
  <c r="G1703" i="8"/>
  <c r="I1702" i="8"/>
  <c r="H1702" i="8"/>
  <c r="G1702" i="8"/>
  <c r="I1701" i="8"/>
  <c r="H1701" i="8"/>
  <c r="G1701" i="8"/>
  <c r="I1700" i="8"/>
  <c r="H1700" i="8"/>
  <c r="G1700" i="8"/>
  <c r="I1699" i="8"/>
  <c r="H1699" i="8"/>
  <c r="G1699" i="8"/>
  <c r="I1698" i="8"/>
  <c r="H1698" i="8"/>
  <c r="G1698" i="8"/>
  <c r="I1697" i="8"/>
  <c r="H1697" i="8"/>
  <c r="G1697" i="8"/>
  <c r="I1696" i="8"/>
  <c r="H1696" i="8"/>
  <c r="G1696" i="8"/>
  <c r="I1695" i="8"/>
  <c r="H1695" i="8"/>
  <c r="G1695" i="8"/>
  <c r="I1694" i="8"/>
  <c r="H1694" i="8"/>
  <c r="G1694" i="8"/>
  <c r="I1693" i="8"/>
  <c r="H1693" i="8"/>
  <c r="G1693" i="8"/>
  <c r="I1692" i="8"/>
  <c r="H1692" i="8"/>
  <c r="G1692" i="8"/>
  <c r="I1691" i="8"/>
  <c r="H1691" i="8"/>
  <c r="G1691" i="8"/>
  <c r="I1690" i="8"/>
  <c r="H1690" i="8"/>
  <c r="G1690" i="8"/>
  <c r="I1689" i="8"/>
  <c r="H1689" i="8"/>
  <c r="G1689" i="8"/>
  <c r="I1688" i="8"/>
  <c r="H1688" i="8"/>
  <c r="G1688" i="8"/>
  <c r="I1687" i="8"/>
  <c r="H1687" i="8"/>
  <c r="G1687" i="8"/>
  <c r="I1686" i="8"/>
  <c r="H1686" i="8"/>
  <c r="G1686" i="8"/>
  <c r="I1685" i="8"/>
  <c r="H1685" i="8"/>
  <c r="G1685" i="8"/>
  <c r="I1684" i="8"/>
  <c r="H1684" i="8"/>
  <c r="G1684" i="8"/>
  <c r="I1683" i="8"/>
  <c r="H1683" i="8"/>
  <c r="G1683" i="8"/>
  <c r="I1682" i="8"/>
  <c r="H1682" i="8"/>
  <c r="G1682" i="8"/>
  <c r="I1681" i="8"/>
  <c r="H1681" i="8"/>
  <c r="G1681" i="8"/>
  <c r="I1680" i="8"/>
  <c r="H1680" i="8"/>
  <c r="G1680" i="8"/>
  <c r="I1679" i="8"/>
  <c r="H1679" i="8"/>
  <c r="G1679" i="8"/>
  <c r="I1678" i="8"/>
  <c r="H1678" i="8"/>
  <c r="G1678" i="8"/>
  <c r="I1677" i="8"/>
  <c r="H1677" i="8"/>
  <c r="G1677" i="8"/>
  <c r="I1676" i="8"/>
  <c r="H1676" i="8"/>
  <c r="G1676" i="8"/>
  <c r="I1675" i="8"/>
  <c r="H1675" i="8"/>
  <c r="G1675" i="8"/>
  <c r="I1674" i="8"/>
  <c r="H1674" i="8"/>
  <c r="G1674" i="8"/>
  <c r="I1673" i="8"/>
  <c r="H1673" i="8"/>
  <c r="G1673" i="8"/>
  <c r="I1672" i="8"/>
  <c r="H1672" i="8"/>
  <c r="G1672" i="8"/>
  <c r="I1671" i="8"/>
  <c r="H1671" i="8"/>
  <c r="G1671" i="8"/>
  <c r="I1670" i="8"/>
  <c r="H1670" i="8"/>
  <c r="G1670" i="8"/>
  <c r="I1669" i="8"/>
  <c r="H1669" i="8"/>
  <c r="G1669" i="8"/>
  <c r="I1668" i="8"/>
  <c r="H1668" i="8"/>
  <c r="G1668" i="8"/>
  <c r="I1667" i="8"/>
  <c r="H1667" i="8"/>
  <c r="G1667" i="8"/>
  <c r="I1666" i="8"/>
  <c r="H1666" i="8"/>
  <c r="G1666" i="8"/>
  <c r="I1665" i="8"/>
  <c r="H1665" i="8"/>
  <c r="G1665" i="8"/>
  <c r="I1664" i="8"/>
  <c r="H1664" i="8"/>
  <c r="G1664" i="8"/>
  <c r="I1663" i="8"/>
  <c r="H1663" i="8"/>
  <c r="G1663" i="8"/>
  <c r="I1662" i="8"/>
  <c r="H1662" i="8"/>
  <c r="G1662" i="8"/>
  <c r="I1661" i="8"/>
  <c r="H1661" i="8"/>
  <c r="G1661" i="8"/>
  <c r="I1660" i="8"/>
  <c r="H1660" i="8"/>
  <c r="G1660" i="8"/>
  <c r="I1659" i="8"/>
  <c r="H1659" i="8"/>
  <c r="G1659" i="8"/>
  <c r="I1658" i="8"/>
  <c r="H1658" i="8"/>
  <c r="G1658" i="8"/>
  <c r="I1657" i="8"/>
  <c r="H1657" i="8"/>
  <c r="G1657" i="8"/>
  <c r="I1656" i="8"/>
  <c r="H1656" i="8"/>
  <c r="G1656" i="8"/>
  <c r="I1655" i="8"/>
  <c r="H1655" i="8"/>
  <c r="G1655" i="8"/>
  <c r="I1654" i="8"/>
  <c r="H1654" i="8"/>
  <c r="G1654" i="8"/>
  <c r="I1653" i="8"/>
  <c r="H1653" i="8"/>
  <c r="G1653" i="8"/>
  <c r="I1652" i="8"/>
  <c r="H1652" i="8"/>
  <c r="G1652" i="8"/>
  <c r="I1651" i="8"/>
  <c r="H1651" i="8"/>
  <c r="G1651" i="8"/>
  <c r="I1650" i="8"/>
  <c r="H1650" i="8"/>
  <c r="G1650" i="8"/>
  <c r="I1649" i="8"/>
  <c r="H1649" i="8"/>
  <c r="G1649" i="8"/>
  <c r="I1648" i="8"/>
  <c r="H1648" i="8"/>
  <c r="G1648" i="8"/>
  <c r="I1647" i="8"/>
  <c r="H1647" i="8"/>
  <c r="G1647" i="8"/>
  <c r="I1646" i="8"/>
  <c r="H1646" i="8"/>
  <c r="G1646" i="8"/>
  <c r="I1645" i="8"/>
  <c r="H1645" i="8"/>
  <c r="G1645" i="8"/>
  <c r="I1644" i="8"/>
  <c r="H1644" i="8"/>
  <c r="G1644" i="8"/>
  <c r="I1643" i="8"/>
  <c r="H1643" i="8"/>
  <c r="G1643" i="8"/>
  <c r="I1642" i="8"/>
  <c r="H1642" i="8"/>
  <c r="G1642" i="8"/>
  <c r="I1641" i="8"/>
  <c r="H1641" i="8"/>
  <c r="G1641" i="8"/>
  <c r="I1640" i="8"/>
  <c r="H1640" i="8"/>
  <c r="G1640" i="8"/>
  <c r="I1639" i="8"/>
  <c r="H1639" i="8"/>
  <c r="G1639" i="8"/>
  <c r="I1638" i="8"/>
  <c r="H1638" i="8"/>
  <c r="G1638" i="8"/>
  <c r="I1637" i="8"/>
  <c r="H1637" i="8"/>
  <c r="G1637" i="8"/>
  <c r="I1636" i="8"/>
  <c r="H1636" i="8"/>
  <c r="G1636" i="8"/>
  <c r="I1635" i="8"/>
  <c r="H1635" i="8"/>
  <c r="G1635" i="8"/>
  <c r="I1634" i="8"/>
  <c r="H1634" i="8"/>
  <c r="G1634" i="8"/>
  <c r="I1633" i="8"/>
  <c r="H1633" i="8"/>
  <c r="G1633" i="8"/>
  <c r="I1632" i="8"/>
  <c r="H1632" i="8"/>
  <c r="G1632" i="8"/>
  <c r="I1631" i="8"/>
  <c r="H1631" i="8"/>
  <c r="G1631" i="8"/>
  <c r="I1630" i="8"/>
  <c r="H1630" i="8"/>
  <c r="G1630" i="8"/>
  <c r="I1629" i="8"/>
  <c r="H1629" i="8"/>
  <c r="G1629" i="8"/>
  <c r="I1628" i="8"/>
  <c r="H1628" i="8"/>
  <c r="G1628" i="8"/>
  <c r="I1627" i="8"/>
  <c r="H1627" i="8"/>
  <c r="G1627" i="8"/>
  <c r="I1626" i="8"/>
  <c r="H1626" i="8"/>
  <c r="G1626" i="8"/>
  <c r="I1625" i="8"/>
  <c r="H1625" i="8"/>
  <c r="G1625" i="8"/>
  <c r="I1624" i="8"/>
  <c r="H1624" i="8"/>
  <c r="G1624" i="8"/>
  <c r="I1623" i="8"/>
  <c r="H1623" i="8"/>
  <c r="G1623" i="8"/>
  <c r="I1622" i="8"/>
  <c r="H1622" i="8"/>
  <c r="G1622" i="8"/>
  <c r="I1621" i="8"/>
  <c r="H1621" i="8"/>
  <c r="G1621" i="8"/>
  <c r="I1620" i="8"/>
  <c r="H1620" i="8"/>
  <c r="G1620" i="8"/>
  <c r="I1619" i="8"/>
  <c r="H1619" i="8"/>
  <c r="G1619" i="8"/>
  <c r="I1618" i="8"/>
  <c r="H1618" i="8"/>
  <c r="G1618" i="8"/>
  <c r="I1617" i="8"/>
  <c r="H1617" i="8"/>
  <c r="G1617" i="8"/>
  <c r="I1616" i="8"/>
  <c r="H1616" i="8"/>
  <c r="G1616" i="8"/>
  <c r="I1615" i="8"/>
  <c r="H1615" i="8"/>
  <c r="G1615" i="8"/>
  <c r="I1614" i="8"/>
  <c r="H1614" i="8"/>
  <c r="G1614" i="8"/>
  <c r="I1613" i="8"/>
  <c r="H1613" i="8"/>
  <c r="G1613" i="8"/>
  <c r="I1612" i="8"/>
  <c r="H1612" i="8"/>
  <c r="G1612" i="8"/>
  <c r="I1611" i="8"/>
  <c r="H1611" i="8"/>
  <c r="G1611" i="8"/>
  <c r="I1610" i="8"/>
  <c r="H1610" i="8"/>
  <c r="G1610" i="8"/>
  <c r="I1609" i="8"/>
  <c r="H1609" i="8"/>
  <c r="G1609" i="8"/>
  <c r="I1608" i="8"/>
  <c r="H1608" i="8"/>
  <c r="G1608" i="8"/>
  <c r="I1607" i="8"/>
  <c r="H1607" i="8"/>
  <c r="G1607" i="8"/>
  <c r="I1606" i="8"/>
  <c r="H1606" i="8"/>
  <c r="G1606" i="8"/>
  <c r="I1605" i="8"/>
  <c r="H1605" i="8"/>
  <c r="G1605" i="8"/>
  <c r="I1604" i="8"/>
  <c r="H1604" i="8"/>
  <c r="G1604" i="8"/>
  <c r="I1603" i="8"/>
  <c r="H1603" i="8"/>
  <c r="G1603" i="8"/>
  <c r="I1602" i="8"/>
  <c r="H1602" i="8"/>
  <c r="G1602" i="8"/>
  <c r="I1601" i="8"/>
  <c r="H1601" i="8"/>
  <c r="G1601" i="8"/>
  <c r="I1600" i="8"/>
  <c r="H1600" i="8"/>
  <c r="G1600" i="8"/>
  <c r="I1599" i="8"/>
  <c r="H1599" i="8"/>
  <c r="G1599" i="8"/>
  <c r="I1598" i="8"/>
  <c r="H1598" i="8"/>
  <c r="G1598" i="8"/>
  <c r="I1597" i="8"/>
  <c r="H1597" i="8"/>
  <c r="G1597" i="8"/>
  <c r="I1596" i="8"/>
  <c r="H1596" i="8"/>
  <c r="G1596" i="8"/>
  <c r="I1595" i="8"/>
  <c r="H1595" i="8"/>
  <c r="G1595" i="8"/>
  <c r="I1594" i="8"/>
  <c r="H1594" i="8"/>
  <c r="G1594" i="8"/>
  <c r="I1593" i="8"/>
  <c r="H1593" i="8"/>
  <c r="G1593" i="8"/>
  <c r="I1592" i="8"/>
  <c r="H1592" i="8"/>
  <c r="G1592" i="8"/>
  <c r="I1591" i="8"/>
  <c r="H1591" i="8"/>
  <c r="G1591" i="8"/>
  <c r="I1590" i="8"/>
  <c r="H1590" i="8"/>
  <c r="G1590" i="8"/>
  <c r="I1589" i="8"/>
  <c r="H1589" i="8"/>
  <c r="G1589" i="8"/>
  <c r="I1588" i="8"/>
  <c r="H1588" i="8"/>
  <c r="G1588" i="8"/>
  <c r="I1587" i="8"/>
  <c r="H1587" i="8"/>
  <c r="G1587" i="8"/>
  <c r="I1586" i="8"/>
  <c r="H1586" i="8"/>
  <c r="G1586" i="8"/>
  <c r="I1585" i="8"/>
  <c r="H1585" i="8"/>
  <c r="G1585" i="8"/>
  <c r="I1584" i="8"/>
  <c r="H1584" i="8"/>
  <c r="G1584" i="8"/>
  <c r="I1583" i="8"/>
  <c r="H1583" i="8"/>
  <c r="G1583" i="8"/>
  <c r="I1582" i="8"/>
  <c r="H1582" i="8"/>
  <c r="G1582" i="8"/>
  <c r="I1581" i="8"/>
  <c r="H1581" i="8"/>
  <c r="G1581" i="8"/>
  <c r="I1580" i="8"/>
  <c r="H1580" i="8"/>
  <c r="G1580" i="8"/>
  <c r="I1579" i="8"/>
  <c r="H1579" i="8"/>
  <c r="G1579" i="8"/>
  <c r="I1578" i="8"/>
  <c r="H1578" i="8"/>
  <c r="G1578" i="8"/>
  <c r="I1577" i="8"/>
  <c r="H1577" i="8"/>
  <c r="G1577" i="8"/>
  <c r="I1576" i="8"/>
  <c r="H1576" i="8"/>
  <c r="G1576" i="8"/>
  <c r="I1575" i="8"/>
  <c r="H1575" i="8"/>
  <c r="G1575" i="8"/>
  <c r="I1574" i="8"/>
  <c r="H1574" i="8"/>
  <c r="G1574" i="8"/>
  <c r="I1573" i="8"/>
  <c r="H1573" i="8"/>
  <c r="G1573" i="8"/>
  <c r="I1572" i="8"/>
  <c r="H1572" i="8"/>
  <c r="G1572" i="8"/>
  <c r="I1571" i="8"/>
  <c r="H1571" i="8"/>
  <c r="G1571" i="8"/>
  <c r="I1570" i="8"/>
  <c r="H1570" i="8"/>
  <c r="G1570" i="8"/>
  <c r="I1569" i="8"/>
  <c r="H1569" i="8"/>
  <c r="G1569" i="8"/>
  <c r="I1568" i="8"/>
  <c r="H1568" i="8"/>
  <c r="G1568" i="8"/>
  <c r="I1567" i="8"/>
  <c r="H1567" i="8"/>
  <c r="G1567" i="8"/>
  <c r="I1566" i="8"/>
  <c r="H1566" i="8"/>
  <c r="G1566" i="8"/>
  <c r="I1565" i="8"/>
  <c r="H1565" i="8"/>
  <c r="G1565" i="8"/>
  <c r="I1564" i="8"/>
  <c r="H1564" i="8"/>
  <c r="G1564" i="8"/>
  <c r="I1563" i="8"/>
  <c r="H1563" i="8"/>
  <c r="G1563" i="8"/>
  <c r="I1562" i="8"/>
  <c r="H1562" i="8"/>
  <c r="G1562" i="8"/>
  <c r="I1561" i="8"/>
  <c r="H1561" i="8"/>
  <c r="G1561" i="8"/>
  <c r="I1560" i="8"/>
  <c r="H1560" i="8"/>
  <c r="G1560" i="8"/>
  <c r="I1559" i="8"/>
  <c r="H1559" i="8"/>
  <c r="G1559" i="8"/>
  <c r="I1558" i="8"/>
  <c r="H1558" i="8"/>
  <c r="G1558" i="8"/>
  <c r="I1557" i="8"/>
  <c r="H1557" i="8"/>
  <c r="G1557" i="8"/>
  <c r="I1556" i="8"/>
  <c r="H1556" i="8"/>
  <c r="G1556" i="8"/>
  <c r="I1555" i="8"/>
  <c r="H1555" i="8"/>
  <c r="G1555" i="8"/>
  <c r="I1554" i="8"/>
  <c r="H1554" i="8"/>
  <c r="G1554" i="8"/>
  <c r="I1553" i="8"/>
  <c r="H1553" i="8"/>
  <c r="G1553" i="8"/>
  <c r="I1552" i="8"/>
  <c r="H1552" i="8"/>
  <c r="G1552" i="8"/>
  <c r="I1551" i="8"/>
  <c r="H1551" i="8"/>
  <c r="G1551" i="8"/>
  <c r="I1550" i="8"/>
  <c r="H1550" i="8"/>
  <c r="G1550" i="8"/>
  <c r="I1549" i="8"/>
  <c r="H1549" i="8"/>
  <c r="G1549" i="8"/>
  <c r="I1548" i="8"/>
  <c r="H1548" i="8"/>
  <c r="G1548" i="8"/>
  <c r="I1547" i="8"/>
  <c r="H1547" i="8"/>
  <c r="G1547" i="8"/>
  <c r="I1546" i="8"/>
  <c r="H1546" i="8"/>
  <c r="G1546" i="8"/>
  <c r="I1545" i="8"/>
  <c r="H1545" i="8"/>
  <c r="G1545" i="8"/>
  <c r="I1544" i="8"/>
  <c r="H1544" i="8"/>
  <c r="G1544" i="8"/>
  <c r="I1543" i="8"/>
  <c r="H1543" i="8"/>
  <c r="G1543" i="8"/>
  <c r="I1542" i="8"/>
  <c r="H1542" i="8"/>
  <c r="G1542" i="8"/>
  <c r="I1541" i="8"/>
  <c r="H1541" i="8"/>
  <c r="G1541" i="8"/>
  <c r="I1540" i="8"/>
  <c r="H1540" i="8"/>
  <c r="G1540" i="8"/>
  <c r="I1539" i="8"/>
  <c r="H1539" i="8"/>
  <c r="G1539" i="8"/>
  <c r="I1538" i="8"/>
  <c r="H1538" i="8"/>
  <c r="G1538" i="8"/>
  <c r="I1537" i="8"/>
  <c r="H1537" i="8"/>
  <c r="G1537" i="8"/>
  <c r="I1536" i="8"/>
  <c r="H1536" i="8"/>
  <c r="G1536" i="8"/>
  <c r="I1535" i="8"/>
  <c r="H1535" i="8"/>
  <c r="G1535" i="8"/>
  <c r="I1534" i="8"/>
  <c r="H1534" i="8"/>
  <c r="G1534" i="8"/>
  <c r="I1533" i="8"/>
  <c r="H1533" i="8"/>
  <c r="G1533" i="8"/>
  <c r="I1532" i="8"/>
  <c r="H1532" i="8"/>
  <c r="G1532" i="8"/>
  <c r="I1531" i="8"/>
  <c r="H1531" i="8"/>
  <c r="G1531" i="8"/>
  <c r="I1530" i="8"/>
  <c r="H1530" i="8"/>
  <c r="G1530" i="8"/>
  <c r="I1529" i="8"/>
  <c r="H1529" i="8"/>
  <c r="G1529" i="8"/>
  <c r="I1528" i="8"/>
  <c r="H1528" i="8"/>
  <c r="G1528" i="8"/>
  <c r="I1527" i="8"/>
  <c r="H1527" i="8"/>
  <c r="G1527" i="8"/>
  <c r="I1526" i="8"/>
  <c r="H1526" i="8"/>
  <c r="G1526" i="8"/>
  <c r="I1525" i="8"/>
  <c r="H1525" i="8"/>
  <c r="G1525" i="8"/>
  <c r="I1524" i="8"/>
  <c r="H1524" i="8"/>
  <c r="G1524" i="8"/>
  <c r="I1523" i="8"/>
  <c r="H1523" i="8"/>
  <c r="G1523" i="8"/>
  <c r="I1522" i="8"/>
  <c r="H1522" i="8"/>
  <c r="G1522" i="8"/>
  <c r="I1521" i="8"/>
  <c r="H1521" i="8"/>
  <c r="G1521" i="8"/>
  <c r="I1520" i="8"/>
  <c r="H1520" i="8"/>
  <c r="G1520" i="8"/>
  <c r="I1519" i="8"/>
  <c r="H1519" i="8"/>
  <c r="G1519" i="8"/>
  <c r="I1518" i="8"/>
  <c r="H1518" i="8"/>
  <c r="G1518" i="8"/>
  <c r="I1517" i="8"/>
  <c r="H1517" i="8"/>
  <c r="G1517" i="8"/>
  <c r="I1516" i="8"/>
  <c r="H1516" i="8"/>
  <c r="G1516" i="8"/>
  <c r="I1515" i="8"/>
  <c r="H1515" i="8"/>
  <c r="G1515" i="8"/>
  <c r="I1514" i="8"/>
  <c r="H1514" i="8"/>
  <c r="G1514" i="8"/>
  <c r="I1513" i="8"/>
  <c r="H1513" i="8"/>
  <c r="G1513" i="8"/>
  <c r="I1512" i="8"/>
  <c r="H1512" i="8"/>
  <c r="G1512" i="8"/>
  <c r="I1511" i="8"/>
  <c r="H1511" i="8"/>
  <c r="G1511" i="8"/>
  <c r="I1510" i="8"/>
  <c r="H1510" i="8"/>
  <c r="G1510" i="8"/>
  <c r="I1509" i="8"/>
  <c r="H1509" i="8"/>
  <c r="G1509" i="8"/>
  <c r="I1508" i="8"/>
  <c r="H1508" i="8"/>
  <c r="G1508" i="8"/>
  <c r="I1507" i="8"/>
  <c r="H1507" i="8"/>
  <c r="G1507" i="8"/>
  <c r="I1506" i="8"/>
  <c r="H1506" i="8"/>
  <c r="G1506" i="8"/>
  <c r="I1505" i="8"/>
  <c r="H1505" i="8"/>
  <c r="G1505" i="8"/>
  <c r="I1504" i="8"/>
  <c r="H1504" i="8"/>
  <c r="G1504" i="8"/>
  <c r="I1503" i="8"/>
  <c r="H1503" i="8"/>
  <c r="G1503" i="8"/>
  <c r="I1502" i="8"/>
  <c r="H1502" i="8"/>
  <c r="G1502" i="8"/>
  <c r="I1501" i="8"/>
  <c r="H1501" i="8"/>
  <c r="G1501" i="8"/>
  <c r="I1500" i="8"/>
  <c r="H1500" i="8"/>
  <c r="G1500" i="8"/>
  <c r="I1499" i="8"/>
  <c r="H1499" i="8"/>
  <c r="G1499" i="8"/>
  <c r="I1498" i="8"/>
  <c r="H1498" i="8"/>
  <c r="G1498" i="8"/>
  <c r="I1497" i="8"/>
  <c r="H1497" i="8"/>
  <c r="G1497" i="8"/>
  <c r="I1496" i="8"/>
  <c r="H1496" i="8"/>
  <c r="G1496" i="8"/>
  <c r="I1495" i="8"/>
  <c r="H1495" i="8"/>
  <c r="G1495" i="8"/>
  <c r="I1494" i="8"/>
  <c r="H1494" i="8"/>
  <c r="G1494" i="8"/>
  <c r="I1493" i="8"/>
  <c r="H1493" i="8"/>
  <c r="G1493" i="8"/>
  <c r="I1492" i="8"/>
  <c r="H1492" i="8"/>
  <c r="G1492" i="8"/>
  <c r="I1491" i="8"/>
  <c r="H1491" i="8"/>
  <c r="G1491" i="8"/>
  <c r="I1490" i="8"/>
  <c r="H1490" i="8"/>
  <c r="G1490" i="8"/>
  <c r="I1489" i="8"/>
  <c r="H1489" i="8"/>
  <c r="G1489" i="8"/>
  <c r="I1488" i="8"/>
  <c r="H1488" i="8"/>
  <c r="G1488" i="8"/>
  <c r="I1487" i="8"/>
  <c r="H1487" i="8"/>
  <c r="G1487" i="8"/>
  <c r="I1486" i="8"/>
  <c r="H1486" i="8"/>
  <c r="G1486" i="8"/>
  <c r="I1485" i="8"/>
  <c r="H1485" i="8"/>
  <c r="G1485" i="8"/>
  <c r="I1484" i="8"/>
  <c r="H1484" i="8"/>
  <c r="G1484" i="8"/>
  <c r="I1483" i="8"/>
  <c r="H1483" i="8"/>
  <c r="G1483" i="8"/>
  <c r="I1482" i="8"/>
  <c r="H1482" i="8"/>
  <c r="G1482" i="8"/>
  <c r="I1481" i="8"/>
  <c r="H1481" i="8"/>
  <c r="G1481" i="8"/>
  <c r="I1480" i="8"/>
  <c r="H1480" i="8"/>
  <c r="G1480" i="8"/>
  <c r="I1479" i="8"/>
  <c r="H1479" i="8"/>
  <c r="G1479" i="8"/>
  <c r="I1478" i="8"/>
  <c r="H1478" i="8"/>
  <c r="G1478" i="8"/>
  <c r="I1477" i="8"/>
  <c r="H1477" i="8"/>
  <c r="G1477" i="8"/>
  <c r="I1476" i="8"/>
  <c r="H1476" i="8"/>
  <c r="G1476" i="8"/>
  <c r="I1475" i="8"/>
  <c r="H1475" i="8"/>
  <c r="G1475" i="8"/>
  <c r="I1474" i="8"/>
  <c r="H1474" i="8"/>
  <c r="G1474" i="8"/>
  <c r="I1473" i="8"/>
  <c r="H1473" i="8"/>
  <c r="G1473" i="8"/>
  <c r="I1472" i="8"/>
  <c r="H1472" i="8"/>
  <c r="G1472" i="8"/>
  <c r="I1471" i="8"/>
  <c r="H1471" i="8"/>
  <c r="G1471" i="8"/>
  <c r="I1470" i="8"/>
  <c r="H1470" i="8"/>
  <c r="G1470" i="8"/>
  <c r="I1469" i="8"/>
  <c r="H1469" i="8"/>
  <c r="G1469" i="8"/>
  <c r="I1468" i="8"/>
  <c r="H1468" i="8"/>
  <c r="G1468" i="8"/>
  <c r="I1467" i="8"/>
  <c r="H1467" i="8"/>
  <c r="G1467" i="8"/>
  <c r="I1466" i="8"/>
  <c r="H1466" i="8"/>
  <c r="G1466" i="8"/>
  <c r="I1465" i="8"/>
  <c r="H1465" i="8"/>
  <c r="G1465" i="8"/>
  <c r="I1464" i="8"/>
  <c r="H1464" i="8"/>
  <c r="G1464" i="8"/>
  <c r="I1463" i="8"/>
  <c r="H1463" i="8"/>
  <c r="G1463" i="8"/>
  <c r="I1462" i="8"/>
  <c r="H1462" i="8"/>
  <c r="G1462" i="8"/>
  <c r="I1461" i="8"/>
  <c r="H1461" i="8"/>
  <c r="G1461" i="8"/>
  <c r="I1460" i="8"/>
  <c r="H1460" i="8"/>
  <c r="G1460" i="8"/>
  <c r="I1459" i="8"/>
  <c r="H1459" i="8"/>
  <c r="G1459" i="8"/>
  <c r="I1458" i="8"/>
  <c r="H1458" i="8"/>
  <c r="G1458" i="8"/>
  <c r="I1457" i="8"/>
  <c r="H1457" i="8"/>
  <c r="G1457" i="8"/>
  <c r="I1456" i="8"/>
  <c r="H1456" i="8"/>
  <c r="G1456" i="8"/>
  <c r="I1455" i="8"/>
  <c r="H1455" i="8"/>
  <c r="G1455" i="8"/>
  <c r="I1454" i="8"/>
  <c r="H1454" i="8"/>
  <c r="G1454" i="8"/>
  <c r="I1453" i="8"/>
  <c r="H1453" i="8"/>
  <c r="G1453" i="8"/>
  <c r="I1452" i="8"/>
  <c r="H1452" i="8"/>
  <c r="G1452" i="8"/>
  <c r="I1451" i="8"/>
  <c r="H1451" i="8"/>
  <c r="G1451" i="8"/>
  <c r="I1450" i="8"/>
  <c r="H1450" i="8"/>
  <c r="G1450" i="8"/>
  <c r="I1449" i="8"/>
  <c r="H1449" i="8"/>
  <c r="G1449" i="8"/>
  <c r="I1448" i="8"/>
  <c r="H1448" i="8"/>
  <c r="G1448" i="8"/>
  <c r="I1447" i="8"/>
  <c r="H1447" i="8"/>
  <c r="G1447" i="8"/>
  <c r="I1446" i="8"/>
  <c r="H1446" i="8"/>
  <c r="G1446" i="8"/>
  <c r="I1445" i="8"/>
  <c r="H1445" i="8"/>
  <c r="G1445" i="8"/>
  <c r="I1444" i="8"/>
  <c r="H1444" i="8"/>
  <c r="G1444" i="8"/>
  <c r="I1443" i="8"/>
  <c r="H1443" i="8"/>
  <c r="G1443" i="8"/>
  <c r="I1442" i="8"/>
  <c r="H1442" i="8"/>
  <c r="G1442" i="8"/>
  <c r="I1441" i="8"/>
  <c r="H1441" i="8"/>
  <c r="G1441" i="8"/>
  <c r="I1440" i="8"/>
  <c r="H1440" i="8"/>
  <c r="G1440" i="8"/>
  <c r="I1439" i="8"/>
  <c r="H1439" i="8"/>
  <c r="G1439" i="8"/>
  <c r="I1438" i="8"/>
  <c r="H1438" i="8"/>
  <c r="G1438" i="8"/>
  <c r="I1437" i="8"/>
  <c r="H1437" i="8"/>
  <c r="G1437" i="8"/>
  <c r="I1436" i="8"/>
  <c r="H1436" i="8"/>
  <c r="G1436" i="8"/>
  <c r="I1435" i="8"/>
  <c r="H1435" i="8"/>
  <c r="G1435" i="8"/>
  <c r="I1434" i="8"/>
  <c r="H1434" i="8"/>
  <c r="G1434" i="8"/>
  <c r="I1433" i="8"/>
  <c r="H1433" i="8"/>
  <c r="G1433" i="8"/>
  <c r="I1432" i="8"/>
  <c r="H1432" i="8"/>
  <c r="G1432" i="8"/>
  <c r="I1431" i="8"/>
  <c r="H1431" i="8"/>
  <c r="G1431" i="8"/>
  <c r="I1430" i="8"/>
  <c r="H1430" i="8"/>
  <c r="G1430" i="8"/>
  <c r="I1429" i="8"/>
  <c r="H1429" i="8"/>
  <c r="G1429" i="8"/>
  <c r="I1428" i="8"/>
  <c r="H1428" i="8"/>
  <c r="G1428" i="8"/>
  <c r="I1427" i="8"/>
  <c r="H1427" i="8"/>
  <c r="G1427" i="8"/>
  <c r="I1426" i="8"/>
  <c r="H1426" i="8"/>
  <c r="G1426" i="8"/>
  <c r="I1425" i="8"/>
  <c r="H1425" i="8"/>
  <c r="G1425" i="8"/>
  <c r="I1424" i="8"/>
  <c r="H1424" i="8"/>
  <c r="G1424" i="8"/>
  <c r="I1423" i="8"/>
  <c r="H1423" i="8"/>
  <c r="G1423" i="8"/>
  <c r="I1422" i="8"/>
  <c r="H1422" i="8"/>
  <c r="G1422" i="8"/>
  <c r="I1421" i="8"/>
  <c r="H1421" i="8"/>
  <c r="G1421" i="8"/>
  <c r="I1420" i="8"/>
  <c r="H1420" i="8"/>
  <c r="G1420" i="8"/>
  <c r="I1419" i="8"/>
  <c r="H1419" i="8"/>
  <c r="G1419" i="8"/>
  <c r="I1418" i="8"/>
  <c r="H1418" i="8"/>
  <c r="G1418" i="8"/>
  <c r="I1417" i="8"/>
  <c r="H1417" i="8"/>
  <c r="G1417" i="8"/>
  <c r="I1416" i="8"/>
  <c r="H1416" i="8"/>
  <c r="G1416" i="8"/>
  <c r="I1415" i="8"/>
  <c r="H1415" i="8"/>
  <c r="G1415" i="8"/>
  <c r="I1414" i="8"/>
  <c r="H1414" i="8"/>
  <c r="G1414" i="8"/>
  <c r="I1413" i="8"/>
  <c r="H1413" i="8"/>
  <c r="G1413" i="8"/>
  <c r="I1412" i="8"/>
  <c r="H1412" i="8"/>
  <c r="G1412" i="8"/>
  <c r="I1411" i="8"/>
  <c r="H1411" i="8"/>
  <c r="G1411" i="8"/>
  <c r="I1410" i="8"/>
  <c r="H1410" i="8"/>
  <c r="G1410" i="8"/>
  <c r="I1409" i="8"/>
  <c r="H1409" i="8"/>
  <c r="G1409" i="8"/>
  <c r="I1408" i="8"/>
  <c r="H1408" i="8"/>
  <c r="G1408" i="8"/>
  <c r="I1407" i="8"/>
  <c r="H1407" i="8"/>
  <c r="G1407" i="8"/>
  <c r="I1406" i="8"/>
  <c r="H1406" i="8"/>
  <c r="G1406" i="8"/>
  <c r="I1405" i="8"/>
  <c r="H1405" i="8"/>
  <c r="G1405" i="8"/>
  <c r="I1404" i="8"/>
  <c r="H1404" i="8"/>
  <c r="G1404" i="8"/>
  <c r="I1403" i="8"/>
  <c r="H1403" i="8"/>
  <c r="G1403" i="8"/>
  <c r="I1402" i="8"/>
  <c r="H1402" i="8"/>
  <c r="G1402" i="8"/>
  <c r="I1401" i="8"/>
  <c r="H1401" i="8"/>
  <c r="G1401" i="8"/>
  <c r="I1400" i="8"/>
  <c r="H1400" i="8"/>
  <c r="G1400" i="8"/>
  <c r="I1399" i="8"/>
  <c r="H1399" i="8"/>
  <c r="G1399" i="8"/>
  <c r="I1398" i="8"/>
  <c r="H1398" i="8"/>
  <c r="G1398" i="8"/>
  <c r="I1397" i="8"/>
  <c r="H1397" i="8"/>
  <c r="G1397" i="8"/>
  <c r="I1396" i="8"/>
  <c r="H1396" i="8"/>
  <c r="G1396" i="8"/>
  <c r="I1395" i="8"/>
  <c r="H1395" i="8"/>
  <c r="G1395" i="8"/>
  <c r="I1394" i="8"/>
  <c r="H1394" i="8"/>
  <c r="G1394" i="8"/>
  <c r="I1393" i="8"/>
  <c r="H1393" i="8"/>
  <c r="G1393" i="8"/>
  <c r="I1392" i="8"/>
  <c r="H1392" i="8"/>
  <c r="G1392" i="8"/>
  <c r="I1391" i="8"/>
  <c r="H1391" i="8"/>
  <c r="G1391" i="8"/>
  <c r="I1390" i="8"/>
  <c r="H1390" i="8"/>
  <c r="G1390" i="8"/>
  <c r="I1389" i="8"/>
  <c r="H1389" i="8"/>
  <c r="G1389" i="8"/>
  <c r="I1388" i="8"/>
  <c r="H1388" i="8"/>
  <c r="G1388" i="8"/>
  <c r="I1387" i="8"/>
  <c r="H1387" i="8"/>
  <c r="G1387" i="8"/>
  <c r="I1386" i="8"/>
  <c r="H1386" i="8"/>
  <c r="G1386" i="8"/>
  <c r="I1385" i="8"/>
  <c r="H1385" i="8"/>
  <c r="G1385" i="8"/>
  <c r="I1384" i="8"/>
  <c r="H1384" i="8"/>
  <c r="G1384" i="8"/>
  <c r="I1383" i="8"/>
  <c r="H1383" i="8"/>
  <c r="G1383" i="8"/>
  <c r="I1382" i="8"/>
  <c r="H1382" i="8"/>
  <c r="G1382" i="8"/>
  <c r="I1381" i="8"/>
  <c r="H1381" i="8"/>
  <c r="G1381" i="8"/>
  <c r="I1380" i="8"/>
  <c r="H1380" i="8"/>
  <c r="G1380" i="8"/>
  <c r="I1379" i="8"/>
  <c r="H1379" i="8"/>
  <c r="G1379" i="8"/>
  <c r="I1378" i="8"/>
  <c r="H1378" i="8"/>
  <c r="G1378" i="8"/>
  <c r="I1377" i="8"/>
  <c r="H1377" i="8"/>
  <c r="G1377" i="8"/>
  <c r="I1376" i="8"/>
  <c r="H1376" i="8"/>
  <c r="G1376" i="8"/>
  <c r="I1375" i="8"/>
  <c r="H1375" i="8"/>
  <c r="G1375" i="8"/>
  <c r="I1374" i="8"/>
  <c r="H1374" i="8"/>
  <c r="G1374" i="8"/>
  <c r="I1373" i="8"/>
  <c r="H1373" i="8"/>
  <c r="G1373" i="8"/>
  <c r="I1372" i="8"/>
  <c r="H1372" i="8"/>
  <c r="G1372" i="8"/>
  <c r="I1371" i="8"/>
  <c r="H1371" i="8"/>
  <c r="G1371" i="8"/>
  <c r="I1370" i="8"/>
  <c r="H1370" i="8"/>
  <c r="G1370" i="8"/>
  <c r="I1369" i="8"/>
  <c r="H1369" i="8"/>
  <c r="G1369" i="8"/>
  <c r="I1368" i="8"/>
  <c r="H1368" i="8"/>
  <c r="G1368" i="8"/>
  <c r="I1367" i="8"/>
  <c r="H1367" i="8"/>
  <c r="G1367" i="8"/>
  <c r="I1366" i="8"/>
  <c r="H1366" i="8"/>
  <c r="G1366" i="8"/>
  <c r="I1365" i="8"/>
  <c r="H1365" i="8"/>
  <c r="G1365" i="8"/>
  <c r="I1364" i="8"/>
  <c r="H1364" i="8"/>
  <c r="G1364" i="8"/>
  <c r="I1363" i="8"/>
  <c r="H1363" i="8"/>
  <c r="G1363" i="8"/>
  <c r="I1362" i="8"/>
  <c r="H1362" i="8"/>
  <c r="G1362" i="8"/>
  <c r="I1361" i="8"/>
  <c r="H1361" i="8"/>
  <c r="G1361" i="8"/>
  <c r="I1360" i="8"/>
  <c r="H1360" i="8"/>
  <c r="G1360" i="8"/>
  <c r="I1359" i="8"/>
  <c r="H1359" i="8"/>
  <c r="G1359" i="8"/>
  <c r="I1358" i="8"/>
  <c r="H1358" i="8"/>
  <c r="G1358" i="8"/>
  <c r="I1357" i="8"/>
  <c r="H1357" i="8"/>
  <c r="G1357" i="8"/>
  <c r="I1356" i="8"/>
  <c r="H1356" i="8"/>
  <c r="G1356" i="8"/>
  <c r="I1355" i="8"/>
  <c r="H1355" i="8"/>
  <c r="G1355" i="8"/>
  <c r="I1354" i="8"/>
  <c r="H1354" i="8"/>
  <c r="G1354" i="8"/>
  <c r="I1353" i="8"/>
  <c r="H1353" i="8"/>
  <c r="G1353" i="8"/>
  <c r="I1352" i="8"/>
  <c r="H1352" i="8"/>
  <c r="G1352" i="8"/>
  <c r="I1351" i="8"/>
  <c r="H1351" i="8"/>
  <c r="G1351" i="8"/>
  <c r="I1350" i="8"/>
  <c r="H1350" i="8"/>
  <c r="G1350" i="8"/>
  <c r="I1349" i="8"/>
  <c r="H1349" i="8"/>
  <c r="G1349" i="8"/>
  <c r="I1348" i="8"/>
  <c r="H1348" i="8"/>
  <c r="G1348" i="8"/>
  <c r="I1347" i="8"/>
  <c r="H1347" i="8"/>
  <c r="G1347" i="8"/>
  <c r="I1346" i="8"/>
  <c r="H1346" i="8"/>
  <c r="G1346" i="8"/>
  <c r="I1345" i="8"/>
  <c r="H1345" i="8"/>
  <c r="G1345" i="8"/>
  <c r="I1344" i="8"/>
  <c r="H1344" i="8"/>
  <c r="G1344" i="8"/>
  <c r="I1343" i="8"/>
  <c r="H1343" i="8"/>
  <c r="G1343" i="8"/>
  <c r="I1342" i="8"/>
  <c r="H1342" i="8"/>
  <c r="G1342" i="8"/>
  <c r="I1341" i="8"/>
  <c r="H1341" i="8"/>
  <c r="G1341" i="8"/>
  <c r="I1340" i="8"/>
  <c r="H1340" i="8"/>
  <c r="G1340" i="8"/>
  <c r="I1339" i="8"/>
  <c r="H1339" i="8"/>
  <c r="G1339" i="8"/>
  <c r="I1338" i="8"/>
  <c r="H1338" i="8"/>
  <c r="G1338" i="8"/>
  <c r="I1337" i="8"/>
  <c r="H1337" i="8"/>
  <c r="G1337" i="8"/>
  <c r="I1336" i="8"/>
  <c r="H1336" i="8"/>
  <c r="G1336" i="8"/>
  <c r="I1335" i="8"/>
  <c r="H1335" i="8"/>
  <c r="G1335" i="8"/>
  <c r="I1334" i="8"/>
  <c r="H1334" i="8"/>
  <c r="G1334" i="8"/>
  <c r="I1333" i="8"/>
  <c r="H1333" i="8"/>
  <c r="G1333" i="8"/>
  <c r="I1332" i="8"/>
  <c r="H1332" i="8"/>
  <c r="G1332" i="8"/>
  <c r="I1331" i="8"/>
  <c r="H1331" i="8"/>
  <c r="G1331" i="8"/>
  <c r="I1330" i="8"/>
  <c r="H1330" i="8"/>
  <c r="G1330" i="8"/>
  <c r="I1329" i="8"/>
  <c r="H1329" i="8"/>
  <c r="G1329" i="8"/>
  <c r="I1328" i="8"/>
  <c r="H1328" i="8"/>
  <c r="G1328" i="8"/>
  <c r="I1327" i="8"/>
  <c r="H1327" i="8"/>
  <c r="G1327" i="8"/>
  <c r="I1326" i="8"/>
  <c r="H1326" i="8"/>
  <c r="G1326" i="8"/>
  <c r="I1325" i="8"/>
  <c r="H1325" i="8"/>
  <c r="G1325" i="8"/>
  <c r="I1324" i="8"/>
  <c r="H1324" i="8"/>
  <c r="G1324" i="8"/>
  <c r="I1323" i="8"/>
  <c r="H1323" i="8"/>
  <c r="G1323" i="8"/>
  <c r="I1322" i="8"/>
  <c r="H1322" i="8"/>
  <c r="G1322" i="8"/>
  <c r="I1321" i="8"/>
  <c r="H1321" i="8"/>
  <c r="G1321" i="8"/>
  <c r="I1320" i="8"/>
  <c r="H1320" i="8"/>
  <c r="G1320" i="8"/>
  <c r="I1319" i="8"/>
  <c r="H1319" i="8"/>
  <c r="G1319" i="8"/>
  <c r="I1318" i="8"/>
  <c r="H1318" i="8"/>
  <c r="G1318" i="8"/>
  <c r="I1317" i="8"/>
  <c r="H1317" i="8"/>
  <c r="G1317" i="8"/>
  <c r="I1316" i="8"/>
  <c r="H1316" i="8"/>
  <c r="G1316" i="8"/>
  <c r="I1315" i="8"/>
  <c r="H1315" i="8"/>
  <c r="G1315" i="8"/>
  <c r="I1314" i="8"/>
  <c r="H1314" i="8"/>
  <c r="G1314" i="8"/>
  <c r="I1313" i="8"/>
  <c r="H1313" i="8"/>
  <c r="G1313" i="8"/>
  <c r="I1312" i="8"/>
  <c r="H1312" i="8"/>
  <c r="G1312" i="8"/>
  <c r="I1311" i="8"/>
  <c r="H1311" i="8"/>
  <c r="G1311" i="8"/>
  <c r="I1310" i="8"/>
  <c r="H1310" i="8"/>
  <c r="G1310" i="8"/>
  <c r="I1309" i="8"/>
  <c r="H1309" i="8"/>
  <c r="G1309" i="8"/>
  <c r="I1308" i="8"/>
  <c r="H1308" i="8"/>
  <c r="G1308" i="8"/>
  <c r="I1307" i="8"/>
  <c r="H1307" i="8"/>
  <c r="G1307" i="8"/>
  <c r="I1306" i="8"/>
  <c r="H1306" i="8"/>
  <c r="G1306" i="8"/>
  <c r="I1305" i="8"/>
  <c r="H1305" i="8"/>
  <c r="G1305" i="8"/>
  <c r="I1304" i="8"/>
  <c r="H1304" i="8"/>
  <c r="G1304" i="8"/>
  <c r="I1303" i="8"/>
  <c r="H1303" i="8"/>
  <c r="G1303" i="8"/>
  <c r="I1302" i="8"/>
  <c r="H1302" i="8"/>
  <c r="G1302" i="8"/>
  <c r="I1301" i="8"/>
  <c r="H1301" i="8"/>
  <c r="G1301" i="8"/>
  <c r="I1300" i="8"/>
  <c r="H1300" i="8"/>
  <c r="G1300" i="8"/>
  <c r="I1299" i="8"/>
  <c r="H1299" i="8"/>
  <c r="G1299" i="8"/>
  <c r="I1298" i="8"/>
  <c r="H1298" i="8"/>
  <c r="G1298" i="8"/>
  <c r="I1297" i="8"/>
  <c r="H1297" i="8"/>
  <c r="G1297" i="8"/>
  <c r="I1296" i="8"/>
  <c r="H1296" i="8"/>
  <c r="G1296" i="8"/>
  <c r="I1295" i="8"/>
  <c r="H1295" i="8"/>
  <c r="G1295" i="8"/>
  <c r="I1294" i="8"/>
  <c r="H1294" i="8"/>
  <c r="G1294" i="8"/>
  <c r="I1293" i="8"/>
  <c r="H1293" i="8"/>
  <c r="G1293" i="8"/>
  <c r="I1292" i="8"/>
  <c r="H1292" i="8"/>
  <c r="G1292" i="8"/>
  <c r="I1291" i="8"/>
  <c r="H1291" i="8"/>
  <c r="G1291" i="8"/>
  <c r="I1290" i="8"/>
  <c r="H1290" i="8"/>
  <c r="G1290" i="8"/>
  <c r="I1289" i="8"/>
  <c r="H1289" i="8"/>
  <c r="G1289" i="8"/>
  <c r="I1288" i="8"/>
  <c r="H1288" i="8"/>
  <c r="G1288" i="8"/>
  <c r="I1287" i="8"/>
  <c r="H1287" i="8"/>
  <c r="G1287" i="8"/>
  <c r="I1286" i="8"/>
  <c r="H1286" i="8"/>
  <c r="G1286" i="8"/>
  <c r="I1285" i="8"/>
  <c r="H1285" i="8"/>
  <c r="G1285" i="8"/>
  <c r="I1284" i="8"/>
  <c r="H1284" i="8"/>
  <c r="G1284" i="8"/>
  <c r="I1283" i="8"/>
  <c r="H1283" i="8"/>
  <c r="G1283" i="8"/>
  <c r="I1282" i="8"/>
  <c r="H1282" i="8"/>
  <c r="G1282" i="8"/>
  <c r="I1281" i="8"/>
  <c r="H1281" i="8"/>
  <c r="G1281" i="8"/>
  <c r="I1280" i="8"/>
  <c r="H1280" i="8"/>
  <c r="G1280" i="8"/>
  <c r="I1279" i="8"/>
  <c r="H1279" i="8"/>
  <c r="G1279" i="8"/>
  <c r="I1278" i="8"/>
  <c r="H1278" i="8"/>
  <c r="G1278" i="8"/>
  <c r="I1277" i="8"/>
  <c r="H1277" i="8"/>
  <c r="G1277" i="8"/>
  <c r="I1276" i="8"/>
  <c r="H1276" i="8"/>
  <c r="G1276" i="8"/>
  <c r="I1275" i="8"/>
  <c r="H1275" i="8"/>
  <c r="G1275" i="8"/>
  <c r="I1274" i="8"/>
  <c r="H1274" i="8"/>
  <c r="G1274" i="8"/>
  <c r="I1273" i="8"/>
  <c r="H1273" i="8"/>
  <c r="G1273" i="8"/>
  <c r="I1272" i="8"/>
  <c r="H1272" i="8"/>
  <c r="G1272" i="8"/>
  <c r="I1271" i="8"/>
  <c r="H1271" i="8"/>
  <c r="G1271" i="8"/>
  <c r="I1270" i="8"/>
  <c r="H1270" i="8"/>
  <c r="G1270" i="8"/>
  <c r="I1269" i="8"/>
  <c r="H1269" i="8"/>
  <c r="G1269" i="8"/>
  <c r="I1268" i="8"/>
  <c r="H1268" i="8"/>
  <c r="G1268" i="8"/>
  <c r="I1267" i="8"/>
  <c r="H1267" i="8"/>
  <c r="G1267" i="8"/>
  <c r="I1266" i="8"/>
  <c r="H1266" i="8"/>
  <c r="G1266" i="8"/>
  <c r="I1265" i="8"/>
  <c r="H1265" i="8"/>
  <c r="G1265" i="8"/>
  <c r="I1264" i="8"/>
  <c r="H1264" i="8"/>
  <c r="G1264" i="8"/>
  <c r="I1263" i="8"/>
  <c r="H1263" i="8"/>
  <c r="G1263" i="8"/>
  <c r="I1262" i="8"/>
  <c r="H1262" i="8"/>
  <c r="G1262" i="8"/>
  <c r="I1261" i="8"/>
  <c r="H1261" i="8"/>
  <c r="G1261" i="8"/>
  <c r="I1260" i="8"/>
  <c r="H1260" i="8"/>
  <c r="G1260" i="8"/>
  <c r="I1259" i="8"/>
  <c r="H1259" i="8"/>
  <c r="G1259" i="8"/>
  <c r="I1258" i="8"/>
  <c r="H1258" i="8"/>
  <c r="G1258" i="8"/>
  <c r="I1257" i="8"/>
  <c r="H1257" i="8"/>
  <c r="G1257" i="8"/>
  <c r="I1256" i="8"/>
  <c r="H1256" i="8"/>
  <c r="G1256" i="8"/>
  <c r="I1255" i="8"/>
  <c r="H1255" i="8"/>
  <c r="G1255" i="8"/>
  <c r="I1254" i="8"/>
  <c r="H1254" i="8"/>
  <c r="G1254" i="8"/>
  <c r="I1253" i="8"/>
  <c r="H1253" i="8"/>
  <c r="G1253" i="8"/>
  <c r="I1252" i="8"/>
  <c r="H1252" i="8"/>
  <c r="G1252" i="8"/>
  <c r="I1251" i="8"/>
  <c r="H1251" i="8"/>
  <c r="G1251" i="8"/>
  <c r="I1250" i="8"/>
  <c r="H1250" i="8"/>
  <c r="G1250" i="8"/>
  <c r="I1249" i="8"/>
  <c r="H1249" i="8"/>
  <c r="G1249" i="8"/>
  <c r="I1248" i="8"/>
  <c r="H1248" i="8"/>
  <c r="G1248" i="8"/>
  <c r="I1247" i="8"/>
  <c r="H1247" i="8"/>
  <c r="G1247" i="8"/>
  <c r="I1246" i="8"/>
  <c r="H1246" i="8"/>
  <c r="G1246" i="8"/>
  <c r="I1245" i="8"/>
  <c r="H1245" i="8"/>
  <c r="G1245" i="8"/>
  <c r="I1244" i="8"/>
  <c r="H1244" i="8"/>
  <c r="G1244" i="8"/>
  <c r="I1243" i="8"/>
  <c r="H1243" i="8"/>
  <c r="G1243" i="8"/>
  <c r="I1242" i="8"/>
  <c r="H1242" i="8"/>
  <c r="G1242" i="8"/>
  <c r="I1241" i="8"/>
  <c r="H1241" i="8"/>
  <c r="G1241" i="8"/>
  <c r="I1240" i="8"/>
  <c r="H1240" i="8"/>
  <c r="G1240" i="8"/>
  <c r="I1239" i="8"/>
  <c r="H1239" i="8"/>
  <c r="G1239" i="8"/>
  <c r="I1238" i="8"/>
  <c r="H1238" i="8"/>
  <c r="G1238" i="8"/>
  <c r="I1237" i="8"/>
  <c r="H1237" i="8"/>
  <c r="G1237" i="8"/>
  <c r="I1236" i="8"/>
  <c r="H1236" i="8"/>
  <c r="G1236" i="8"/>
  <c r="I1235" i="8"/>
  <c r="H1235" i="8"/>
  <c r="G1235" i="8"/>
  <c r="I1234" i="8"/>
  <c r="H1234" i="8"/>
  <c r="G1234" i="8"/>
  <c r="I1233" i="8"/>
  <c r="H1233" i="8"/>
  <c r="G1233" i="8"/>
  <c r="I1232" i="8"/>
  <c r="H1232" i="8"/>
  <c r="G1232" i="8"/>
  <c r="I1231" i="8"/>
  <c r="H1231" i="8"/>
  <c r="G1231" i="8"/>
  <c r="I1230" i="8"/>
  <c r="H1230" i="8"/>
  <c r="G1230" i="8"/>
  <c r="I1229" i="8"/>
  <c r="H1229" i="8"/>
  <c r="G1229" i="8"/>
  <c r="I1228" i="8"/>
  <c r="H1228" i="8"/>
  <c r="G1228" i="8"/>
  <c r="I1227" i="8"/>
  <c r="H1227" i="8"/>
  <c r="G1227" i="8"/>
  <c r="I1226" i="8"/>
  <c r="H1226" i="8"/>
  <c r="G1226" i="8"/>
  <c r="I1225" i="8"/>
  <c r="H1225" i="8"/>
  <c r="G1225" i="8"/>
  <c r="I1224" i="8"/>
  <c r="H1224" i="8"/>
  <c r="G1224" i="8"/>
  <c r="I1223" i="8"/>
  <c r="H1223" i="8"/>
  <c r="G1223" i="8"/>
  <c r="I1222" i="8"/>
  <c r="H1222" i="8"/>
  <c r="G1222" i="8"/>
  <c r="I1221" i="8"/>
  <c r="H1221" i="8"/>
  <c r="G1221" i="8"/>
  <c r="I1220" i="8"/>
  <c r="H1220" i="8"/>
  <c r="G1220" i="8"/>
  <c r="I1219" i="8"/>
  <c r="H1219" i="8"/>
  <c r="G1219" i="8"/>
  <c r="I1218" i="8"/>
  <c r="H1218" i="8"/>
  <c r="G1218" i="8"/>
  <c r="I1217" i="8"/>
  <c r="H1217" i="8"/>
  <c r="G1217" i="8"/>
  <c r="I1216" i="8"/>
  <c r="H1216" i="8"/>
  <c r="G1216" i="8"/>
  <c r="I1215" i="8"/>
  <c r="H1215" i="8"/>
  <c r="G1215" i="8"/>
  <c r="I1214" i="8"/>
  <c r="H1214" i="8"/>
  <c r="G1214" i="8"/>
  <c r="I1213" i="8"/>
  <c r="H1213" i="8"/>
  <c r="G1213" i="8"/>
  <c r="I1212" i="8"/>
  <c r="H1212" i="8"/>
  <c r="G1212" i="8"/>
  <c r="I1211" i="8"/>
  <c r="H1211" i="8"/>
  <c r="G1211" i="8"/>
  <c r="I1210" i="8"/>
  <c r="H1210" i="8"/>
  <c r="G1210" i="8"/>
  <c r="I1209" i="8"/>
  <c r="H1209" i="8"/>
  <c r="G1209" i="8"/>
  <c r="I1208" i="8"/>
  <c r="H1208" i="8"/>
  <c r="G1208" i="8"/>
  <c r="I1207" i="8"/>
  <c r="H1207" i="8"/>
  <c r="G1207" i="8"/>
  <c r="I1206" i="8"/>
  <c r="H1206" i="8"/>
  <c r="G1206" i="8"/>
  <c r="I1205" i="8"/>
  <c r="H1205" i="8"/>
  <c r="G1205" i="8"/>
  <c r="I1204" i="8"/>
  <c r="H1204" i="8"/>
  <c r="G1204" i="8"/>
  <c r="I1203" i="8"/>
  <c r="H1203" i="8"/>
  <c r="G1203" i="8"/>
  <c r="I1202" i="8"/>
  <c r="H1202" i="8"/>
  <c r="G1202" i="8"/>
  <c r="I1201" i="8"/>
  <c r="H1201" i="8"/>
  <c r="G1201" i="8"/>
  <c r="I1200" i="8"/>
  <c r="H1200" i="8"/>
  <c r="G1200" i="8"/>
  <c r="I1199" i="8"/>
  <c r="H1199" i="8"/>
  <c r="G1199" i="8"/>
  <c r="I1198" i="8"/>
  <c r="H1198" i="8"/>
  <c r="G1198" i="8"/>
  <c r="I1197" i="8"/>
  <c r="H1197" i="8"/>
  <c r="G1197" i="8"/>
  <c r="I1196" i="8"/>
  <c r="H1196" i="8"/>
  <c r="G1196" i="8"/>
  <c r="I1195" i="8"/>
  <c r="H1195" i="8"/>
  <c r="G1195" i="8"/>
  <c r="I1194" i="8"/>
  <c r="H1194" i="8"/>
  <c r="G1194" i="8"/>
  <c r="I1193" i="8"/>
  <c r="H1193" i="8"/>
  <c r="G1193" i="8"/>
  <c r="I1192" i="8"/>
  <c r="H1192" i="8"/>
  <c r="G1192" i="8"/>
  <c r="I1191" i="8"/>
  <c r="H1191" i="8"/>
  <c r="G1191" i="8"/>
  <c r="I1190" i="8"/>
  <c r="H1190" i="8"/>
  <c r="G1190" i="8"/>
  <c r="I1189" i="8"/>
  <c r="H1189" i="8"/>
  <c r="G1189" i="8"/>
  <c r="I1188" i="8"/>
  <c r="H1188" i="8"/>
  <c r="G1188" i="8"/>
  <c r="I1187" i="8"/>
  <c r="H1187" i="8"/>
  <c r="G1187" i="8"/>
  <c r="I1186" i="8"/>
  <c r="H1186" i="8"/>
  <c r="G1186" i="8"/>
  <c r="I1185" i="8"/>
  <c r="H1185" i="8"/>
  <c r="G1185" i="8"/>
  <c r="I1184" i="8"/>
  <c r="H1184" i="8"/>
  <c r="G1184" i="8"/>
  <c r="I1183" i="8"/>
  <c r="H1183" i="8"/>
  <c r="G1183" i="8"/>
  <c r="I1182" i="8"/>
  <c r="H1182" i="8"/>
  <c r="G1182" i="8"/>
  <c r="I1181" i="8"/>
  <c r="H1181" i="8"/>
  <c r="G1181" i="8"/>
  <c r="I1180" i="8"/>
  <c r="H1180" i="8"/>
  <c r="G1180" i="8"/>
  <c r="I1179" i="8"/>
  <c r="H1179" i="8"/>
  <c r="G1179" i="8"/>
  <c r="I1178" i="8"/>
  <c r="H1178" i="8"/>
  <c r="G1178" i="8"/>
  <c r="I1177" i="8"/>
  <c r="H1177" i="8"/>
  <c r="G1177" i="8"/>
  <c r="I1176" i="8"/>
  <c r="H1176" i="8"/>
  <c r="G1176" i="8"/>
  <c r="I1175" i="8"/>
  <c r="H1175" i="8"/>
  <c r="G1175" i="8"/>
  <c r="I1174" i="8"/>
  <c r="H1174" i="8"/>
  <c r="G1174" i="8"/>
  <c r="I1173" i="8"/>
  <c r="H1173" i="8"/>
  <c r="G1173" i="8"/>
  <c r="I1172" i="8"/>
  <c r="H1172" i="8"/>
  <c r="G1172" i="8"/>
  <c r="I1171" i="8"/>
  <c r="H1171" i="8"/>
  <c r="G1171" i="8"/>
  <c r="I1170" i="8"/>
  <c r="H1170" i="8"/>
  <c r="G1170" i="8"/>
  <c r="I1169" i="8"/>
  <c r="H1169" i="8"/>
  <c r="G1169" i="8"/>
  <c r="I1168" i="8"/>
  <c r="H1168" i="8"/>
  <c r="G1168" i="8"/>
  <c r="I1167" i="8"/>
  <c r="H1167" i="8"/>
  <c r="G1167" i="8"/>
  <c r="I1166" i="8"/>
  <c r="H1166" i="8"/>
  <c r="G1166" i="8"/>
  <c r="I1165" i="8"/>
  <c r="H1165" i="8"/>
  <c r="G1165" i="8"/>
  <c r="I1164" i="8"/>
  <c r="H1164" i="8"/>
  <c r="G1164" i="8"/>
  <c r="I1163" i="8"/>
  <c r="H1163" i="8"/>
  <c r="G1163" i="8"/>
  <c r="I1162" i="8"/>
  <c r="H1162" i="8"/>
  <c r="G1162" i="8"/>
  <c r="I1161" i="8"/>
  <c r="H1161" i="8"/>
  <c r="G1161" i="8"/>
  <c r="I1160" i="8"/>
  <c r="H1160" i="8"/>
  <c r="G1160" i="8"/>
  <c r="I1159" i="8"/>
  <c r="H1159" i="8"/>
  <c r="G1159" i="8"/>
  <c r="I1158" i="8"/>
  <c r="H1158" i="8"/>
  <c r="G1158" i="8"/>
  <c r="I1157" i="8"/>
  <c r="H1157" i="8"/>
  <c r="G1157" i="8"/>
  <c r="I1156" i="8"/>
  <c r="H1156" i="8"/>
  <c r="G1156" i="8"/>
  <c r="I1155" i="8"/>
  <c r="H1155" i="8"/>
  <c r="G1155" i="8"/>
  <c r="I1154" i="8"/>
  <c r="H1154" i="8"/>
  <c r="G1154" i="8"/>
  <c r="I1153" i="8"/>
  <c r="H1153" i="8"/>
  <c r="G1153" i="8"/>
  <c r="I1152" i="8"/>
  <c r="H1152" i="8"/>
  <c r="G1152" i="8"/>
  <c r="I1151" i="8"/>
  <c r="H1151" i="8"/>
  <c r="G1151" i="8"/>
  <c r="I1150" i="8"/>
  <c r="H1150" i="8"/>
  <c r="G1150" i="8"/>
  <c r="I1149" i="8"/>
  <c r="H1149" i="8"/>
  <c r="G1149" i="8"/>
  <c r="I1148" i="8"/>
  <c r="H1148" i="8"/>
  <c r="G1148" i="8"/>
  <c r="I1147" i="8"/>
  <c r="H1147" i="8"/>
  <c r="G1147" i="8"/>
  <c r="I1146" i="8"/>
  <c r="H1146" i="8"/>
  <c r="G1146" i="8"/>
  <c r="I1145" i="8"/>
  <c r="H1145" i="8"/>
  <c r="G1145" i="8"/>
  <c r="I1144" i="8"/>
  <c r="H1144" i="8"/>
  <c r="G1144" i="8"/>
  <c r="I1143" i="8"/>
  <c r="H1143" i="8"/>
  <c r="G1143" i="8"/>
  <c r="I1142" i="8"/>
  <c r="H1142" i="8"/>
  <c r="G1142" i="8"/>
  <c r="I1141" i="8"/>
  <c r="H1141" i="8"/>
  <c r="G1141" i="8"/>
  <c r="I1140" i="8"/>
  <c r="H1140" i="8"/>
  <c r="G1140" i="8"/>
  <c r="I1139" i="8"/>
  <c r="H1139" i="8"/>
  <c r="G1139" i="8"/>
  <c r="I1138" i="8"/>
  <c r="H1138" i="8"/>
  <c r="G1138" i="8"/>
  <c r="I1137" i="8"/>
  <c r="H1137" i="8"/>
  <c r="G1137" i="8"/>
  <c r="I1136" i="8"/>
  <c r="H1136" i="8"/>
  <c r="G1136" i="8"/>
  <c r="I1135" i="8"/>
  <c r="H1135" i="8"/>
  <c r="G1135" i="8"/>
  <c r="I1134" i="8"/>
  <c r="H1134" i="8"/>
  <c r="G1134" i="8"/>
  <c r="I1133" i="8"/>
  <c r="H1133" i="8"/>
  <c r="G1133" i="8"/>
  <c r="I1132" i="8"/>
  <c r="H1132" i="8"/>
  <c r="G1132" i="8"/>
  <c r="I1131" i="8"/>
  <c r="H1131" i="8"/>
  <c r="G1131" i="8"/>
  <c r="I1130" i="8"/>
  <c r="H1130" i="8"/>
  <c r="G1130" i="8"/>
  <c r="I1129" i="8"/>
  <c r="H1129" i="8"/>
  <c r="G1129" i="8"/>
  <c r="I1128" i="8"/>
  <c r="H1128" i="8"/>
  <c r="G1128" i="8"/>
  <c r="I1127" i="8"/>
  <c r="H1127" i="8"/>
  <c r="G1127" i="8"/>
  <c r="I1126" i="8"/>
  <c r="H1126" i="8"/>
  <c r="G1126" i="8"/>
  <c r="I1125" i="8"/>
  <c r="H1125" i="8"/>
  <c r="G1125" i="8"/>
  <c r="I1124" i="8"/>
  <c r="H1124" i="8"/>
  <c r="G1124" i="8"/>
  <c r="I1123" i="8"/>
  <c r="H1123" i="8"/>
  <c r="G1123" i="8"/>
  <c r="I1122" i="8"/>
  <c r="H1122" i="8"/>
  <c r="G1122" i="8"/>
  <c r="I1121" i="8"/>
  <c r="H1121" i="8"/>
  <c r="G1121" i="8"/>
  <c r="I1120" i="8"/>
  <c r="H1120" i="8"/>
  <c r="G1120" i="8"/>
  <c r="I1119" i="8"/>
  <c r="H1119" i="8"/>
  <c r="G1119" i="8"/>
  <c r="I1118" i="8"/>
  <c r="H1118" i="8"/>
  <c r="G1118" i="8"/>
  <c r="I1117" i="8"/>
  <c r="H1117" i="8"/>
  <c r="G1117" i="8"/>
  <c r="I1116" i="8"/>
  <c r="H1116" i="8"/>
  <c r="G1116" i="8"/>
  <c r="I1115" i="8"/>
  <c r="H1115" i="8"/>
  <c r="G1115" i="8"/>
  <c r="I1114" i="8"/>
  <c r="H1114" i="8"/>
  <c r="G1114" i="8"/>
  <c r="I1113" i="8"/>
  <c r="H1113" i="8"/>
  <c r="G1113" i="8"/>
  <c r="I1112" i="8"/>
  <c r="H1112" i="8"/>
  <c r="G1112" i="8"/>
  <c r="I1111" i="8"/>
  <c r="H1111" i="8"/>
  <c r="G1111" i="8"/>
  <c r="I1110" i="8"/>
  <c r="H1110" i="8"/>
  <c r="G1110" i="8"/>
  <c r="I1109" i="8"/>
  <c r="H1109" i="8"/>
  <c r="G1109" i="8"/>
  <c r="I1108" i="8"/>
  <c r="H1108" i="8"/>
  <c r="G1108" i="8"/>
  <c r="I1107" i="8"/>
  <c r="H1107" i="8"/>
  <c r="G1107" i="8"/>
  <c r="I1106" i="8"/>
  <c r="H1106" i="8"/>
  <c r="G1106" i="8"/>
  <c r="I1105" i="8"/>
  <c r="H1105" i="8"/>
  <c r="G1105" i="8"/>
  <c r="I1104" i="8"/>
  <c r="H1104" i="8"/>
  <c r="G1104" i="8"/>
  <c r="I1103" i="8"/>
  <c r="H1103" i="8"/>
  <c r="G1103" i="8"/>
  <c r="I1102" i="8"/>
  <c r="H1102" i="8"/>
  <c r="G1102" i="8"/>
  <c r="I1101" i="8"/>
  <c r="H1101" i="8"/>
  <c r="G1101" i="8"/>
  <c r="I1100" i="8"/>
  <c r="H1100" i="8"/>
  <c r="G1100" i="8"/>
  <c r="I1099" i="8"/>
  <c r="H1099" i="8"/>
  <c r="G1099" i="8"/>
  <c r="I1098" i="8"/>
  <c r="H1098" i="8"/>
  <c r="G1098" i="8"/>
  <c r="I1097" i="8"/>
  <c r="H1097" i="8"/>
  <c r="G1097" i="8"/>
  <c r="I1096" i="8"/>
  <c r="H1096" i="8"/>
  <c r="G1096" i="8"/>
  <c r="I1095" i="8"/>
  <c r="H1095" i="8"/>
  <c r="G1095" i="8"/>
  <c r="I1094" i="8"/>
  <c r="H1094" i="8"/>
  <c r="G1094" i="8"/>
  <c r="I1093" i="8"/>
  <c r="H1093" i="8"/>
  <c r="G1093" i="8"/>
  <c r="I1092" i="8"/>
  <c r="H1092" i="8"/>
  <c r="G1092" i="8"/>
  <c r="I1091" i="8"/>
  <c r="H1091" i="8"/>
  <c r="G1091" i="8"/>
  <c r="I1090" i="8"/>
  <c r="H1090" i="8"/>
  <c r="G1090" i="8"/>
  <c r="I1089" i="8"/>
  <c r="H1089" i="8"/>
  <c r="G1089" i="8"/>
  <c r="I1088" i="8"/>
  <c r="H1088" i="8"/>
  <c r="G1088" i="8"/>
  <c r="I1087" i="8"/>
  <c r="H1087" i="8"/>
  <c r="G1087" i="8"/>
  <c r="I1086" i="8"/>
  <c r="H1086" i="8"/>
  <c r="G1086" i="8"/>
  <c r="I1085" i="8"/>
  <c r="H1085" i="8"/>
  <c r="G1085" i="8"/>
  <c r="I1084" i="8"/>
  <c r="H1084" i="8"/>
  <c r="G1084" i="8"/>
  <c r="I1083" i="8"/>
  <c r="H1083" i="8"/>
  <c r="G1083" i="8"/>
  <c r="I1082" i="8"/>
  <c r="H1082" i="8"/>
  <c r="G1082" i="8"/>
  <c r="I1081" i="8"/>
  <c r="H1081" i="8"/>
  <c r="G1081" i="8"/>
  <c r="I1080" i="8"/>
  <c r="H1080" i="8"/>
  <c r="G1080" i="8"/>
  <c r="I1079" i="8"/>
  <c r="H1079" i="8"/>
  <c r="G1079" i="8"/>
  <c r="I1078" i="8"/>
  <c r="H1078" i="8"/>
  <c r="G1078" i="8"/>
  <c r="I1077" i="8"/>
  <c r="H1077" i="8"/>
  <c r="G1077" i="8"/>
  <c r="I1076" i="8"/>
  <c r="H1076" i="8"/>
  <c r="G1076" i="8"/>
  <c r="I1075" i="8"/>
  <c r="H1075" i="8"/>
  <c r="G1075" i="8"/>
  <c r="I1074" i="8"/>
  <c r="H1074" i="8"/>
  <c r="G1074" i="8"/>
  <c r="I1073" i="8"/>
  <c r="H1073" i="8"/>
  <c r="G1073" i="8"/>
  <c r="I1072" i="8"/>
  <c r="H1072" i="8"/>
  <c r="G1072" i="8"/>
  <c r="I1071" i="8"/>
  <c r="H1071" i="8"/>
  <c r="G1071" i="8"/>
  <c r="I1070" i="8"/>
  <c r="H1070" i="8"/>
  <c r="G1070" i="8"/>
  <c r="I1069" i="8"/>
  <c r="H1069" i="8"/>
  <c r="G1069" i="8"/>
  <c r="I1068" i="8"/>
  <c r="H1068" i="8"/>
  <c r="G1068" i="8"/>
  <c r="I1067" i="8"/>
  <c r="H1067" i="8"/>
  <c r="G1067" i="8"/>
  <c r="I1066" i="8"/>
  <c r="H1066" i="8"/>
  <c r="G1066" i="8"/>
  <c r="I1065" i="8"/>
  <c r="H1065" i="8"/>
  <c r="G1065" i="8"/>
  <c r="I1064" i="8"/>
  <c r="H1064" i="8"/>
  <c r="G1064" i="8"/>
  <c r="I1063" i="8"/>
  <c r="H1063" i="8"/>
  <c r="G1063" i="8"/>
  <c r="I1062" i="8"/>
  <c r="H1062" i="8"/>
  <c r="G1062" i="8"/>
  <c r="I1061" i="8"/>
  <c r="H1061" i="8"/>
  <c r="G1061" i="8"/>
  <c r="I1060" i="8"/>
  <c r="H1060" i="8"/>
  <c r="G1060" i="8"/>
  <c r="I1059" i="8"/>
  <c r="H1059" i="8"/>
  <c r="G1059" i="8"/>
  <c r="I1058" i="8"/>
  <c r="H1058" i="8"/>
  <c r="G1058" i="8"/>
  <c r="I1057" i="8"/>
  <c r="H1057" i="8"/>
  <c r="G1057" i="8"/>
  <c r="I1056" i="8"/>
  <c r="H1056" i="8"/>
  <c r="G1056" i="8"/>
  <c r="I1055" i="8"/>
  <c r="H1055" i="8"/>
  <c r="G1055" i="8"/>
  <c r="I1054" i="8"/>
  <c r="H1054" i="8"/>
  <c r="G1054" i="8"/>
  <c r="I1053" i="8"/>
  <c r="H1053" i="8"/>
  <c r="G1053" i="8"/>
  <c r="I1052" i="8"/>
  <c r="H1052" i="8"/>
  <c r="G1052" i="8"/>
  <c r="I1051" i="8"/>
  <c r="H1051" i="8"/>
  <c r="G1051" i="8"/>
  <c r="I1050" i="8"/>
  <c r="H1050" i="8"/>
  <c r="G1050" i="8"/>
  <c r="I1049" i="8"/>
  <c r="H1049" i="8"/>
  <c r="G1049" i="8"/>
  <c r="I1048" i="8"/>
  <c r="H1048" i="8"/>
  <c r="G1048" i="8"/>
  <c r="I1047" i="8"/>
  <c r="H1047" i="8"/>
  <c r="G1047" i="8"/>
  <c r="I1046" i="8"/>
  <c r="H1046" i="8"/>
  <c r="G1046" i="8"/>
  <c r="I1045" i="8"/>
  <c r="H1045" i="8"/>
  <c r="G1045" i="8"/>
  <c r="I1044" i="8"/>
  <c r="H1044" i="8"/>
  <c r="G1044" i="8"/>
  <c r="I1043" i="8"/>
  <c r="H1043" i="8"/>
  <c r="G1043" i="8"/>
  <c r="I1042" i="8"/>
  <c r="H1042" i="8"/>
  <c r="G1042" i="8"/>
  <c r="I1041" i="8"/>
  <c r="H1041" i="8"/>
  <c r="G1041" i="8"/>
  <c r="I1040" i="8"/>
  <c r="H1040" i="8"/>
  <c r="G1040" i="8"/>
  <c r="I1039" i="8"/>
  <c r="H1039" i="8"/>
  <c r="G1039" i="8"/>
  <c r="I1038" i="8"/>
  <c r="H1038" i="8"/>
  <c r="G1038" i="8"/>
  <c r="I1037" i="8"/>
  <c r="H1037" i="8"/>
  <c r="G1037" i="8"/>
  <c r="I1036" i="8"/>
  <c r="H1036" i="8"/>
  <c r="G1036" i="8"/>
  <c r="I1035" i="8"/>
  <c r="H1035" i="8"/>
  <c r="G1035" i="8"/>
  <c r="I1034" i="8"/>
  <c r="H1034" i="8"/>
  <c r="G1034" i="8"/>
  <c r="I1033" i="8"/>
  <c r="H1033" i="8"/>
  <c r="G1033" i="8"/>
  <c r="I1032" i="8"/>
  <c r="H1032" i="8"/>
  <c r="G1032" i="8"/>
  <c r="I1031" i="8"/>
  <c r="H1031" i="8"/>
  <c r="G1031" i="8"/>
  <c r="I1030" i="8"/>
  <c r="H1030" i="8"/>
  <c r="G1030" i="8"/>
  <c r="I1029" i="8"/>
  <c r="H1029" i="8"/>
  <c r="G1029" i="8"/>
  <c r="I1028" i="8"/>
  <c r="H1028" i="8"/>
  <c r="G1028" i="8"/>
  <c r="I1027" i="8"/>
  <c r="H1027" i="8"/>
  <c r="G1027" i="8"/>
  <c r="I1026" i="8"/>
  <c r="H1026" i="8"/>
  <c r="G1026" i="8"/>
  <c r="I1025" i="8"/>
  <c r="H1025" i="8"/>
  <c r="G1025" i="8"/>
  <c r="I1024" i="8"/>
  <c r="H1024" i="8"/>
  <c r="G1024" i="8"/>
  <c r="I1023" i="8"/>
  <c r="H1023" i="8"/>
  <c r="G1023" i="8"/>
  <c r="I1022" i="8"/>
  <c r="H1022" i="8"/>
  <c r="G1022" i="8"/>
  <c r="I1021" i="8"/>
  <c r="H1021" i="8"/>
  <c r="G1021" i="8"/>
  <c r="I1020" i="8"/>
  <c r="H1020" i="8"/>
  <c r="G1020" i="8"/>
  <c r="I1019" i="8"/>
  <c r="H1019" i="8"/>
  <c r="G1019" i="8"/>
  <c r="I1018" i="8"/>
  <c r="H1018" i="8"/>
  <c r="G1018" i="8"/>
  <c r="I1017" i="8"/>
  <c r="H1017" i="8"/>
  <c r="G1017" i="8"/>
  <c r="I1016" i="8"/>
  <c r="H1016" i="8"/>
  <c r="G1016" i="8"/>
  <c r="I1015" i="8"/>
  <c r="H1015" i="8"/>
  <c r="G1015" i="8"/>
  <c r="I1014" i="8"/>
  <c r="H1014" i="8"/>
  <c r="G1014" i="8"/>
  <c r="I1013" i="8"/>
  <c r="H1013" i="8"/>
  <c r="G1013" i="8"/>
  <c r="I1012" i="8"/>
  <c r="H1012" i="8"/>
  <c r="G1012" i="8"/>
  <c r="I1011" i="8"/>
  <c r="H1011" i="8"/>
  <c r="G1011" i="8"/>
  <c r="I1010" i="8"/>
  <c r="H1010" i="8"/>
  <c r="G1010" i="8"/>
  <c r="I1009" i="8"/>
  <c r="H1009" i="8"/>
  <c r="G1009" i="8"/>
  <c r="I1008" i="8"/>
  <c r="H1008" i="8"/>
  <c r="G1008" i="8"/>
  <c r="I1007" i="8"/>
  <c r="H1007" i="8"/>
  <c r="G1007" i="8"/>
  <c r="I1006" i="8"/>
  <c r="H1006" i="8"/>
  <c r="G1006" i="8"/>
  <c r="I1005" i="8"/>
  <c r="H1005" i="8"/>
  <c r="G1005" i="8"/>
  <c r="I1004" i="8"/>
  <c r="H1004" i="8"/>
  <c r="G1004" i="8"/>
  <c r="I1003" i="8"/>
  <c r="H1003" i="8"/>
  <c r="G1003" i="8"/>
  <c r="I1002" i="8"/>
  <c r="H1002" i="8"/>
  <c r="G1002" i="8"/>
  <c r="I1001" i="8"/>
  <c r="H1001" i="8"/>
  <c r="G1001" i="8"/>
  <c r="I1000" i="8"/>
  <c r="H1000" i="8"/>
  <c r="G1000" i="8"/>
  <c r="I999" i="8"/>
  <c r="H999" i="8"/>
  <c r="G999" i="8"/>
  <c r="I998" i="8"/>
  <c r="H998" i="8"/>
  <c r="G998" i="8"/>
  <c r="I997" i="8"/>
  <c r="H997" i="8"/>
  <c r="G997" i="8"/>
  <c r="I996" i="8"/>
  <c r="H996" i="8"/>
  <c r="G996" i="8"/>
  <c r="I995" i="8"/>
  <c r="H995" i="8"/>
  <c r="G995" i="8"/>
  <c r="I994" i="8"/>
  <c r="H994" i="8"/>
  <c r="G994" i="8"/>
  <c r="I993" i="8"/>
  <c r="H993" i="8"/>
  <c r="G993" i="8"/>
  <c r="I992" i="8"/>
  <c r="H992" i="8"/>
  <c r="G992" i="8"/>
  <c r="I991" i="8"/>
  <c r="H991" i="8"/>
  <c r="G991" i="8"/>
  <c r="I990" i="8"/>
  <c r="H990" i="8"/>
  <c r="G990" i="8"/>
  <c r="I989" i="8"/>
  <c r="H989" i="8"/>
  <c r="G989" i="8"/>
  <c r="I988" i="8"/>
  <c r="H988" i="8"/>
  <c r="G988" i="8"/>
  <c r="I987" i="8"/>
  <c r="H987" i="8"/>
  <c r="G987" i="8"/>
  <c r="I986" i="8"/>
  <c r="H986" i="8"/>
  <c r="G986" i="8"/>
  <c r="I985" i="8"/>
  <c r="H985" i="8"/>
  <c r="G985" i="8"/>
  <c r="I984" i="8"/>
  <c r="H984" i="8"/>
  <c r="G984" i="8"/>
  <c r="I983" i="8"/>
  <c r="H983" i="8"/>
  <c r="G983" i="8"/>
  <c r="I982" i="8"/>
  <c r="H982" i="8"/>
  <c r="G982" i="8"/>
  <c r="I981" i="8"/>
  <c r="H981" i="8"/>
  <c r="G981" i="8"/>
  <c r="I980" i="8"/>
  <c r="H980" i="8"/>
  <c r="G980" i="8"/>
  <c r="I979" i="8"/>
  <c r="H979" i="8"/>
  <c r="G979" i="8"/>
  <c r="I978" i="8"/>
  <c r="H978" i="8"/>
  <c r="G978" i="8"/>
  <c r="I977" i="8"/>
  <c r="H977" i="8"/>
  <c r="G977" i="8"/>
  <c r="I976" i="8"/>
  <c r="H976" i="8"/>
  <c r="G976" i="8"/>
  <c r="I975" i="8"/>
  <c r="H975" i="8"/>
  <c r="G975" i="8"/>
  <c r="I974" i="8"/>
  <c r="H974" i="8"/>
  <c r="G974" i="8"/>
  <c r="I973" i="8"/>
  <c r="H973" i="8"/>
  <c r="G973" i="8"/>
  <c r="I972" i="8"/>
  <c r="H972" i="8"/>
  <c r="G972" i="8"/>
  <c r="I971" i="8"/>
  <c r="H971" i="8"/>
  <c r="G971" i="8"/>
  <c r="I970" i="8"/>
  <c r="H970" i="8"/>
  <c r="G970" i="8"/>
  <c r="I969" i="8"/>
  <c r="H969" i="8"/>
  <c r="G969" i="8"/>
  <c r="I968" i="8"/>
  <c r="H968" i="8"/>
  <c r="G968" i="8"/>
  <c r="I967" i="8"/>
  <c r="H967" i="8"/>
  <c r="G967" i="8"/>
  <c r="I966" i="8"/>
  <c r="H966" i="8"/>
  <c r="G966" i="8"/>
  <c r="I965" i="8"/>
  <c r="H965" i="8"/>
  <c r="G965" i="8"/>
  <c r="I964" i="8"/>
  <c r="H964" i="8"/>
  <c r="G964" i="8"/>
  <c r="I963" i="8"/>
  <c r="H963" i="8"/>
  <c r="G963" i="8"/>
  <c r="I962" i="8"/>
  <c r="H962" i="8"/>
  <c r="G962" i="8"/>
  <c r="I961" i="8"/>
  <c r="H961" i="8"/>
  <c r="G961" i="8"/>
  <c r="I960" i="8"/>
  <c r="H960" i="8"/>
  <c r="G960" i="8"/>
  <c r="I959" i="8"/>
  <c r="H959" i="8"/>
  <c r="G959" i="8"/>
  <c r="I958" i="8"/>
  <c r="H958" i="8"/>
  <c r="G958" i="8"/>
  <c r="I957" i="8"/>
  <c r="H957" i="8"/>
  <c r="G957" i="8"/>
  <c r="I956" i="8"/>
  <c r="H956" i="8"/>
  <c r="G956" i="8"/>
  <c r="I955" i="8"/>
  <c r="H955" i="8"/>
  <c r="G955" i="8"/>
  <c r="I954" i="8"/>
  <c r="H954" i="8"/>
  <c r="G954" i="8"/>
  <c r="I953" i="8"/>
  <c r="H953" i="8"/>
  <c r="G953" i="8"/>
  <c r="I952" i="8"/>
  <c r="H952" i="8"/>
  <c r="G952" i="8"/>
  <c r="I951" i="8"/>
  <c r="H951" i="8"/>
  <c r="G951" i="8"/>
  <c r="I950" i="8"/>
  <c r="H950" i="8"/>
  <c r="G950" i="8"/>
  <c r="I949" i="8"/>
  <c r="H949" i="8"/>
  <c r="G949" i="8"/>
  <c r="I948" i="8"/>
  <c r="H948" i="8"/>
  <c r="G948" i="8"/>
  <c r="I947" i="8"/>
  <c r="H947" i="8"/>
  <c r="G947" i="8"/>
  <c r="I946" i="8"/>
  <c r="H946" i="8"/>
  <c r="G946" i="8"/>
  <c r="I945" i="8"/>
  <c r="H945" i="8"/>
  <c r="G945" i="8"/>
  <c r="I944" i="8"/>
  <c r="H944" i="8"/>
  <c r="G944" i="8"/>
  <c r="I943" i="8"/>
  <c r="H943" i="8"/>
  <c r="G943" i="8"/>
  <c r="I942" i="8"/>
  <c r="H942" i="8"/>
  <c r="G942" i="8"/>
  <c r="I941" i="8"/>
  <c r="H941" i="8"/>
  <c r="G941" i="8"/>
  <c r="I940" i="8"/>
  <c r="H940" i="8"/>
  <c r="G940" i="8"/>
  <c r="I939" i="8"/>
  <c r="H939" i="8"/>
  <c r="G939" i="8"/>
  <c r="I938" i="8"/>
  <c r="H938" i="8"/>
  <c r="G938" i="8"/>
  <c r="I937" i="8"/>
  <c r="H937" i="8"/>
  <c r="G937" i="8"/>
  <c r="I936" i="8"/>
  <c r="H936" i="8"/>
  <c r="G936" i="8"/>
  <c r="I935" i="8"/>
  <c r="H935" i="8"/>
  <c r="G935" i="8"/>
  <c r="I934" i="8"/>
  <c r="H934" i="8"/>
  <c r="G934" i="8"/>
  <c r="I933" i="8"/>
  <c r="H933" i="8"/>
  <c r="G933" i="8"/>
  <c r="I932" i="8"/>
  <c r="H932" i="8"/>
  <c r="G932" i="8"/>
  <c r="I931" i="8"/>
  <c r="H931" i="8"/>
  <c r="G931" i="8"/>
  <c r="I930" i="8"/>
  <c r="H930" i="8"/>
  <c r="G930" i="8"/>
  <c r="I929" i="8"/>
  <c r="H929" i="8"/>
  <c r="G929" i="8"/>
  <c r="I928" i="8"/>
  <c r="H928" i="8"/>
  <c r="G928" i="8"/>
  <c r="I927" i="8"/>
  <c r="H927" i="8"/>
  <c r="G927" i="8"/>
  <c r="I926" i="8"/>
  <c r="H926" i="8"/>
  <c r="G926" i="8"/>
  <c r="I925" i="8"/>
  <c r="H925" i="8"/>
  <c r="G925" i="8"/>
  <c r="I924" i="8"/>
  <c r="H924" i="8"/>
  <c r="G924" i="8"/>
  <c r="I923" i="8"/>
  <c r="H923" i="8"/>
  <c r="G923" i="8"/>
  <c r="I922" i="8"/>
  <c r="H922" i="8"/>
  <c r="G922" i="8"/>
  <c r="I921" i="8"/>
  <c r="H921" i="8"/>
  <c r="G921" i="8"/>
  <c r="I920" i="8"/>
  <c r="H920" i="8"/>
  <c r="G920" i="8"/>
  <c r="I919" i="8"/>
  <c r="H919" i="8"/>
  <c r="G919" i="8"/>
  <c r="I918" i="8"/>
  <c r="H918" i="8"/>
  <c r="G918" i="8"/>
  <c r="I917" i="8"/>
  <c r="H917" i="8"/>
  <c r="G917" i="8"/>
  <c r="I916" i="8"/>
  <c r="H916" i="8"/>
  <c r="G916" i="8"/>
  <c r="I915" i="8"/>
  <c r="H915" i="8"/>
  <c r="G915" i="8"/>
  <c r="I914" i="8"/>
  <c r="H914" i="8"/>
  <c r="G914" i="8"/>
  <c r="I913" i="8"/>
  <c r="H913" i="8"/>
  <c r="G913" i="8"/>
  <c r="I912" i="8"/>
  <c r="H912" i="8"/>
  <c r="G912" i="8"/>
  <c r="I911" i="8"/>
  <c r="H911" i="8"/>
  <c r="G911" i="8"/>
  <c r="I910" i="8"/>
  <c r="H910" i="8"/>
  <c r="G910" i="8"/>
  <c r="I909" i="8"/>
  <c r="H909" i="8"/>
  <c r="G909" i="8"/>
  <c r="I908" i="8"/>
  <c r="H908" i="8"/>
  <c r="G908" i="8"/>
  <c r="I907" i="8"/>
  <c r="H907" i="8"/>
  <c r="G907" i="8"/>
  <c r="I906" i="8"/>
  <c r="H906" i="8"/>
  <c r="G906" i="8"/>
  <c r="I905" i="8"/>
  <c r="H905" i="8"/>
  <c r="G905" i="8"/>
  <c r="I904" i="8"/>
  <c r="H904" i="8"/>
  <c r="G904" i="8"/>
  <c r="I903" i="8"/>
  <c r="H903" i="8"/>
  <c r="G903" i="8"/>
  <c r="I902" i="8"/>
  <c r="H902" i="8"/>
  <c r="G902" i="8"/>
  <c r="I901" i="8"/>
  <c r="H901" i="8"/>
  <c r="G901" i="8"/>
  <c r="I900" i="8"/>
  <c r="H900" i="8"/>
  <c r="G900" i="8"/>
  <c r="I899" i="8"/>
  <c r="H899" i="8"/>
  <c r="G899" i="8"/>
  <c r="I898" i="8"/>
  <c r="H898" i="8"/>
  <c r="G898" i="8"/>
  <c r="I897" i="8"/>
  <c r="H897" i="8"/>
  <c r="G897" i="8"/>
  <c r="I896" i="8"/>
  <c r="H896" i="8"/>
  <c r="G896" i="8"/>
  <c r="I895" i="8"/>
  <c r="H895" i="8"/>
  <c r="G895" i="8"/>
  <c r="I894" i="8"/>
  <c r="H894" i="8"/>
  <c r="G894" i="8"/>
  <c r="I893" i="8"/>
  <c r="H893" i="8"/>
  <c r="G893" i="8"/>
  <c r="I892" i="8"/>
  <c r="H892" i="8"/>
  <c r="G892" i="8"/>
  <c r="I891" i="8"/>
  <c r="H891" i="8"/>
  <c r="G891" i="8"/>
  <c r="I890" i="8"/>
  <c r="H890" i="8"/>
  <c r="G890" i="8"/>
  <c r="I889" i="8"/>
  <c r="H889" i="8"/>
  <c r="G889" i="8"/>
  <c r="I888" i="8"/>
  <c r="H888" i="8"/>
  <c r="G888" i="8"/>
  <c r="I887" i="8"/>
  <c r="H887" i="8"/>
  <c r="G887" i="8"/>
  <c r="I886" i="8"/>
  <c r="H886" i="8"/>
  <c r="G886" i="8"/>
  <c r="I885" i="8"/>
  <c r="H885" i="8"/>
  <c r="G885" i="8"/>
  <c r="I884" i="8"/>
  <c r="H884" i="8"/>
  <c r="G884" i="8"/>
  <c r="I883" i="8"/>
  <c r="H883" i="8"/>
  <c r="G883" i="8"/>
  <c r="I882" i="8"/>
  <c r="H882" i="8"/>
  <c r="G882" i="8"/>
  <c r="I881" i="8"/>
  <c r="H881" i="8"/>
  <c r="G881" i="8"/>
  <c r="I880" i="8"/>
  <c r="H880" i="8"/>
  <c r="G880" i="8"/>
  <c r="I879" i="8"/>
  <c r="H879" i="8"/>
  <c r="G879" i="8"/>
  <c r="I878" i="8"/>
  <c r="H878" i="8"/>
  <c r="G878" i="8"/>
  <c r="I877" i="8"/>
  <c r="H877" i="8"/>
  <c r="G877" i="8"/>
  <c r="I876" i="8"/>
  <c r="H876" i="8"/>
  <c r="G876" i="8"/>
  <c r="I875" i="8"/>
  <c r="H875" i="8"/>
  <c r="G875" i="8"/>
  <c r="I874" i="8"/>
  <c r="H874" i="8"/>
  <c r="G874" i="8"/>
  <c r="I873" i="8"/>
  <c r="H873" i="8"/>
  <c r="G873" i="8"/>
  <c r="I872" i="8"/>
  <c r="H872" i="8"/>
  <c r="G872" i="8"/>
  <c r="I871" i="8"/>
  <c r="H871" i="8"/>
  <c r="G871" i="8"/>
  <c r="I870" i="8"/>
  <c r="H870" i="8"/>
  <c r="G870" i="8"/>
  <c r="I869" i="8"/>
  <c r="H869" i="8"/>
  <c r="G869" i="8"/>
  <c r="I868" i="8"/>
  <c r="H868" i="8"/>
  <c r="G868" i="8"/>
  <c r="I867" i="8"/>
  <c r="H867" i="8"/>
  <c r="G867" i="8"/>
  <c r="I866" i="8"/>
  <c r="H866" i="8"/>
  <c r="G866" i="8"/>
  <c r="I865" i="8"/>
  <c r="H865" i="8"/>
  <c r="G865" i="8"/>
  <c r="I864" i="8"/>
  <c r="H864" i="8"/>
  <c r="G864" i="8"/>
  <c r="I863" i="8"/>
  <c r="H863" i="8"/>
  <c r="G863" i="8"/>
  <c r="I862" i="8"/>
  <c r="H862" i="8"/>
  <c r="G862" i="8"/>
  <c r="I861" i="8"/>
  <c r="H861" i="8"/>
  <c r="G861" i="8"/>
  <c r="I860" i="8"/>
  <c r="H860" i="8"/>
  <c r="G860" i="8"/>
  <c r="I859" i="8"/>
  <c r="H859" i="8"/>
  <c r="G859" i="8"/>
  <c r="I858" i="8"/>
  <c r="H858" i="8"/>
  <c r="G858" i="8"/>
  <c r="I857" i="8"/>
  <c r="H857" i="8"/>
  <c r="G857" i="8"/>
  <c r="I856" i="8"/>
  <c r="H856" i="8"/>
  <c r="G856" i="8"/>
  <c r="I855" i="8"/>
  <c r="H855" i="8"/>
  <c r="G855" i="8"/>
  <c r="I854" i="8"/>
  <c r="H854" i="8"/>
  <c r="G854" i="8"/>
  <c r="I853" i="8"/>
  <c r="H853" i="8"/>
  <c r="G853" i="8"/>
  <c r="I852" i="8"/>
  <c r="H852" i="8"/>
  <c r="G852" i="8"/>
  <c r="I851" i="8"/>
  <c r="H851" i="8"/>
  <c r="G851" i="8"/>
  <c r="I850" i="8"/>
  <c r="H850" i="8"/>
  <c r="G850" i="8"/>
  <c r="I849" i="8"/>
  <c r="H849" i="8"/>
  <c r="G849" i="8"/>
  <c r="I848" i="8"/>
  <c r="H848" i="8"/>
  <c r="G848" i="8"/>
  <c r="I847" i="8"/>
  <c r="H847" i="8"/>
  <c r="G847" i="8"/>
  <c r="I846" i="8"/>
  <c r="H846" i="8"/>
  <c r="G846" i="8"/>
  <c r="I845" i="8"/>
  <c r="H845" i="8"/>
  <c r="G845" i="8"/>
  <c r="I844" i="8"/>
  <c r="H844" i="8"/>
  <c r="G844" i="8"/>
  <c r="I843" i="8"/>
  <c r="H843" i="8"/>
  <c r="G843" i="8"/>
  <c r="I842" i="8"/>
  <c r="H842" i="8"/>
  <c r="G842" i="8"/>
  <c r="I841" i="8"/>
  <c r="H841" i="8"/>
  <c r="G841" i="8"/>
  <c r="I840" i="8"/>
  <c r="H840" i="8"/>
  <c r="G840" i="8"/>
  <c r="I839" i="8"/>
  <c r="H839" i="8"/>
  <c r="G839" i="8"/>
  <c r="I838" i="8"/>
  <c r="H838" i="8"/>
  <c r="G838" i="8"/>
  <c r="I837" i="8"/>
  <c r="H837" i="8"/>
  <c r="G837" i="8"/>
  <c r="I836" i="8"/>
  <c r="H836" i="8"/>
  <c r="G836" i="8"/>
  <c r="I835" i="8"/>
  <c r="H835" i="8"/>
  <c r="G835" i="8"/>
  <c r="I834" i="8"/>
  <c r="H834" i="8"/>
  <c r="G834" i="8"/>
  <c r="I833" i="8"/>
  <c r="H833" i="8"/>
  <c r="G833" i="8"/>
  <c r="I832" i="8"/>
  <c r="H832" i="8"/>
  <c r="G832" i="8"/>
  <c r="I831" i="8"/>
  <c r="H831" i="8"/>
  <c r="G831" i="8"/>
  <c r="I830" i="8"/>
  <c r="H830" i="8"/>
  <c r="G830" i="8"/>
  <c r="I829" i="8"/>
  <c r="H829" i="8"/>
  <c r="G829" i="8"/>
  <c r="I828" i="8"/>
  <c r="H828" i="8"/>
  <c r="G828" i="8"/>
  <c r="I827" i="8"/>
  <c r="H827" i="8"/>
  <c r="G827" i="8"/>
  <c r="I826" i="8"/>
  <c r="H826" i="8"/>
  <c r="G826" i="8"/>
  <c r="I825" i="8"/>
  <c r="H825" i="8"/>
  <c r="G825" i="8"/>
  <c r="I824" i="8"/>
  <c r="H824" i="8"/>
  <c r="G824" i="8"/>
  <c r="I823" i="8"/>
  <c r="H823" i="8"/>
  <c r="G823" i="8"/>
  <c r="I822" i="8"/>
  <c r="H822" i="8"/>
  <c r="G822" i="8"/>
  <c r="I821" i="8"/>
  <c r="H821" i="8"/>
  <c r="G821" i="8"/>
  <c r="I820" i="8"/>
  <c r="H820" i="8"/>
  <c r="G820" i="8"/>
  <c r="I819" i="8"/>
  <c r="H819" i="8"/>
  <c r="G819" i="8"/>
  <c r="I818" i="8"/>
  <c r="H818" i="8"/>
  <c r="G818" i="8"/>
  <c r="I817" i="8"/>
  <c r="H817" i="8"/>
  <c r="G817" i="8"/>
  <c r="I816" i="8"/>
  <c r="H816" i="8"/>
  <c r="G816" i="8"/>
  <c r="I815" i="8"/>
  <c r="H815" i="8"/>
  <c r="G815" i="8"/>
  <c r="I814" i="8"/>
  <c r="H814" i="8"/>
  <c r="G814" i="8"/>
  <c r="I813" i="8"/>
  <c r="H813" i="8"/>
  <c r="G813" i="8"/>
  <c r="I812" i="8"/>
  <c r="H812" i="8"/>
  <c r="G812" i="8"/>
  <c r="I811" i="8"/>
  <c r="H811" i="8"/>
  <c r="G811" i="8"/>
  <c r="I810" i="8"/>
  <c r="H810" i="8"/>
  <c r="G810" i="8"/>
  <c r="I809" i="8"/>
  <c r="H809" i="8"/>
  <c r="G809" i="8"/>
  <c r="I808" i="8"/>
  <c r="H808" i="8"/>
  <c r="G808" i="8"/>
  <c r="I807" i="8"/>
  <c r="H807" i="8"/>
  <c r="G807" i="8"/>
  <c r="I806" i="8"/>
  <c r="H806" i="8"/>
  <c r="G806" i="8"/>
  <c r="I805" i="8"/>
  <c r="H805" i="8"/>
  <c r="G805" i="8"/>
  <c r="I804" i="8"/>
  <c r="H804" i="8"/>
  <c r="G804" i="8"/>
  <c r="I803" i="8"/>
  <c r="H803" i="8"/>
  <c r="G803" i="8"/>
  <c r="I802" i="8"/>
  <c r="H802" i="8"/>
  <c r="G802" i="8"/>
  <c r="I801" i="8"/>
  <c r="H801" i="8"/>
  <c r="G801" i="8"/>
  <c r="I800" i="8"/>
  <c r="H800" i="8"/>
  <c r="G800" i="8"/>
  <c r="I799" i="8"/>
  <c r="H799" i="8"/>
  <c r="G799" i="8"/>
  <c r="I798" i="8"/>
  <c r="H798" i="8"/>
  <c r="G798" i="8"/>
  <c r="I797" i="8"/>
  <c r="H797" i="8"/>
  <c r="G797" i="8"/>
  <c r="I796" i="8"/>
  <c r="H796" i="8"/>
  <c r="G796" i="8"/>
  <c r="I795" i="8"/>
  <c r="H795" i="8"/>
  <c r="G795" i="8"/>
  <c r="I794" i="8"/>
  <c r="H794" i="8"/>
  <c r="G794" i="8"/>
  <c r="I793" i="8"/>
  <c r="H793" i="8"/>
  <c r="G793" i="8"/>
  <c r="I792" i="8"/>
  <c r="H792" i="8"/>
  <c r="G792" i="8"/>
  <c r="I791" i="8"/>
  <c r="H791" i="8"/>
  <c r="G791" i="8"/>
  <c r="I790" i="8"/>
  <c r="H790" i="8"/>
  <c r="G790" i="8"/>
  <c r="I789" i="8"/>
  <c r="H789" i="8"/>
  <c r="G789" i="8"/>
  <c r="I788" i="8"/>
  <c r="H788" i="8"/>
  <c r="G788" i="8"/>
  <c r="I787" i="8"/>
  <c r="H787" i="8"/>
  <c r="G787" i="8"/>
  <c r="I786" i="8"/>
  <c r="H786" i="8"/>
  <c r="G786" i="8"/>
  <c r="I785" i="8"/>
  <c r="H785" i="8"/>
  <c r="G785" i="8"/>
  <c r="I784" i="8"/>
  <c r="H784" i="8"/>
  <c r="G784" i="8"/>
  <c r="I783" i="8"/>
  <c r="H783" i="8"/>
  <c r="G783" i="8"/>
  <c r="I782" i="8"/>
  <c r="H782" i="8"/>
  <c r="G782" i="8"/>
  <c r="I781" i="8"/>
  <c r="H781" i="8"/>
  <c r="G781" i="8"/>
  <c r="I780" i="8"/>
  <c r="H780" i="8"/>
  <c r="G780" i="8"/>
  <c r="I779" i="8"/>
  <c r="H779" i="8"/>
  <c r="G779" i="8"/>
  <c r="I778" i="8"/>
  <c r="H778" i="8"/>
  <c r="G778" i="8"/>
  <c r="I777" i="8"/>
  <c r="H777" i="8"/>
  <c r="G777" i="8"/>
  <c r="I776" i="8"/>
  <c r="H776" i="8"/>
  <c r="G776" i="8"/>
  <c r="I775" i="8"/>
  <c r="H775" i="8"/>
  <c r="G775" i="8"/>
  <c r="I774" i="8"/>
  <c r="H774" i="8"/>
  <c r="G774" i="8"/>
  <c r="I773" i="8"/>
  <c r="H773" i="8"/>
  <c r="G773" i="8"/>
  <c r="I772" i="8"/>
  <c r="H772" i="8"/>
  <c r="G772" i="8"/>
  <c r="I771" i="8"/>
  <c r="H771" i="8"/>
  <c r="G771" i="8"/>
  <c r="I770" i="8"/>
  <c r="H770" i="8"/>
  <c r="G770" i="8"/>
  <c r="I769" i="8"/>
  <c r="H769" i="8"/>
  <c r="G769" i="8"/>
  <c r="I768" i="8"/>
  <c r="H768" i="8"/>
  <c r="G768" i="8"/>
  <c r="I767" i="8"/>
  <c r="H767" i="8"/>
  <c r="G767" i="8"/>
  <c r="I766" i="8"/>
  <c r="H766" i="8"/>
  <c r="G766" i="8"/>
  <c r="I765" i="8"/>
  <c r="H765" i="8"/>
  <c r="G765" i="8"/>
  <c r="I764" i="8"/>
  <c r="H764" i="8"/>
  <c r="G764" i="8"/>
  <c r="I763" i="8"/>
  <c r="H763" i="8"/>
  <c r="G763" i="8"/>
  <c r="I762" i="8"/>
  <c r="H762" i="8"/>
  <c r="G762" i="8"/>
  <c r="I761" i="8"/>
  <c r="H761" i="8"/>
  <c r="G761" i="8"/>
  <c r="I760" i="8"/>
  <c r="H760" i="8"/>
  <c r="G760" i="8"/>
  <c r="I759" i="8"/>
  <c r="H759" i="8"/>
  <c r="G759" i="8"/>
  <c r="I758" i="8"/>
  <c r="H758" i="8"/>
  <c r="G758" i="8"/>
  <c r="I757" i="8"/>
  <c r="H757" i="8"/>
  <c r="G757" i="8"/>
  <c r="I756" i="8"/>
  <c r="H756" i="8"/>
  <c r="G756" i="8"/>
  <c r="I755" i="8"/>
  <c r="H755" i="8"/>
  <c r="G755" i="8"/>
  <c r="I754" i="8"/>
  <c r="H754" i="8"/>
  <c r="G754" i="8"/>
  <c r="I753" i="8"/>
  <c r="H753" i="8"/>
  <c r="G753" i="8"/>
  <c r="I752" i="8"/>
  <c r="H752" i="8"/>
  <c r="G752" i="8"/>
  <c r="I751" i="8"/>
  <c r="H751" i="8"/>
  <c r="G751" i="8"/>
  <c r="I750" i="8"/>
  <c r="H750" i="8"/>
  <c r="G750" i="8"/>
  <c r="I749" i="8"/>
  <c r="H749" i="8"/>
  <c r="G749" i="8"/>
  <c r="I748" i="8"/>
  <c r="H748" i="8"/>
  <c r="G748" i="8"/>
  <c r="I747" i="8"/>
  <c r="H747" i="8"/>
  <c r="G747" i="8"/>
  <c r="I746" i="8"/>
  <c r="H746" i="8"/>
  <c r="G746" i="8"/>
  <c r="I745" i="8"/>
  <c r="H745" i="8"/>
  <c r="G745" i="8"/>
  <c r="I744" i="8"/>
  <c r="H744" i="8"/>
  <c r="G744" i="8"/>
  <c r="I743" i="8"/>
  <c r="H743" i="8"/>
  <c r="G743" i="8"/>
  <c r="I742" i="8"/>
  <c r="H742" i="8"/>
  <c r="G742" i="8"/>
  <c r="I741" i="8"/>
  <c r="H741" i="8"/>
  <c r="G741" i="8"/>
  <c r="I740" i="8"/>
  <c r="H740" i="8"/>
  <c r="G740" i="8"/>
  <c r="I739" i="8"/>
  <c r="H739" i="8"/>
  <c r="G739" i="8"/>
  <c r="I738" i="8"/>
  <c r="H738" i="8"/>
  <c r="G738" i="8"/>
  <c r="I737" i="8"/>
  <c r="H737" i="8"/>
  <c r="G737" i="8"/>
  <c r="I736" i="8"/>
  <c r="H736" i="8"/>
  <c r="G736" i="8"/>
  <c r="I735" i="8"/>
  <c r="H735" i="8"/>
  <c r="G735" i="8"/>
  <c r="I734" i="8"/>
  <c r="H734" i="8"/>
  <c r="G734" i="8"/>
  <c r="I733" i="8"/>
  <c r="H733" i="8"/>
  <c r="G733" i="8"/>
  <c r="I732" i="8"/>
  <c r="H732" i="8"/>
  <c r="G732" i="8"/>
  <c r="I731" i="8"/>
  <c r="H731" i="8"/>
  <c r="G731" i="8"/>
  <c r="I730" i="8"/>
  <c r="H730" i="8"/>
  <c r="G730" i="8"/>
  <c r="I729" i="8"/>
  <c r="H729" i="8"/>
  <c r="G729" i="8"/>
  <c r="I728" i="8"/>
  <c r="H728" i="8"/>
  <c r="G728" i="8"/>
  <c r="I727" i="8"/>
  <c r="H727" i="8"/>
  <c r="G727" i="8"/>
  <c r="I726" i="8"/>
  <c r="H726" i="8"/>
  <c r="G726" i="8"/>
  <c r="I725" i="8"/>
  <c r="H725" i="8"/>
  <c r="G725" i="8"/>
  <c r="I724" i="8"/>
  <c r="H724" i="8"/>
  <c r="G724" i="8"/>
  <c r="I723" i="8"/>
  <c r="H723" i="8"/>
  <c r="G723" i="8"/>
  <c r="I722" i="8"/>
  <c r="H722" i="8"/>
  <c r="G722" i="8"/>
  <c r="I721" i="8"/>
  <c r="H721" i="8"/>
  <c r="G721" i="8"/>
  <c r="I720" i="8"/>
  <c r="H720" i="8"/>
  <c r="G720" i="8"/>
  <c r="I719" i="8"/>
  <c r="H719" i="8"/>
  <c r="G719" i="8"/>
  <c r="I718" i="8"/>
  <c r="H718" i="8"/>
  <c r="G718" i="8"/>
  <c r="I717" i="8"/>
  <c r="H717" i="8"/>
  <c r="G717" i="8"/>
  <c r="I716" i="8"/>
  <c r="H716" i="8"/>
  <c r="G716" i="8"/>
  <c r="I715" i="8"/>
  <c r="H715" i="8"/>
  <c r="G715" i="8"/>
  <c r="I714" i="8"/>
  <c r="H714" i="8"/>
  <c r="G714" i="8"/>
  <c r="I713" i="8"/>
  <c r="H713" i="8"/>
  <c r="G713" i="8"/>
  <c r="I712" i="8"/>
  <c r="H712" i="8"/>
  <c r="G712" i="8"/>
  <c r="I711" i="8"/>
  <c r="H711" i="8"/>
  <c r="G711" i="8"/>
  <c r="I710" i="8"/>
  <c r="H710" i="8"/>
  <c r="G710" i="8"/>
  <c r="I709" i="8"/>
  <c r="H709" i="8"/>
  <c r="G709" i="8"/>
  <c r="I708" i="8"/>
  <c r="H708" i="8"/>
  <c r="G708" i="8"/>
  <c r="I707" i="8"/>
  <c r="H707" i="8"/>
  <c r="G707" i="8"/>
  <c r="I706" i="8"/>
  <c r="H706" i="8"/>
  <c r="G706" i="8"/>
  <c r="I705" i="8"/>
  <c r="H705" i="8"/>
  <c r="G705" i="8"/>
  <c r="I704" i="8"/>
  <c r="H704" i="8"/>
  <c r="G704" i="8"/>
  <c r="I703" i="8"/>
  <c r="H703" i="8"/>
  <c r="G703" i="8"/>
  <c r="I702" i="8"/>
  <c r="H702" i="8"/>
  <c r="G702" i="8"/>
  <c r="I701" i="8"/>
  <c r="H701" i="8"/>
  <c r="G701" i="8"/>
  <c r="I700" i="8"/>
  <c r="H700" i="8"/>
  <c r="G700" i="8"/>
  <c r="I699" i="8"/>
  <c r="H699" i="8"/>
  <c r="G699" i="8"/>
  <c r="I698" i="8"/>
  <c r="H698" i="8"/>
  <c r="G698" i="8"/>
  <c r="I697" i="8"/>
  <c r="H697" i="8"/>
  <c r="G697" i="8"/>
  <c r="I696" i="8"/>
  <c r="H696" i="8"/>
  <c r="G696" i="8"/>
  <c r="I695" i="8"/>
  <c r="H695" i="8"/>
  <c r="G695" i="8"/>
  <c r="I694" i="8"/>
  <c r="H694" i="8"/>
  <c r="G694" i="8"/>
  <c r="I693" i="8"/>
  <c r="H693" i="8"/>
  <c r="G693" i="8"/>
  <c r="I692" i="8"/>
  <c r="H692" i="8"/>
  <c r="G692" i="8"/>
  <c r="I691" i="8"/>
  <c r="H691" i="8"/>
  <c r="G691" i="8"/>
  <c r="I690" i="8"/>
  <c r="H690" i="8"/>
  <c r="G690" i="8"/>
  <c r="I689" i="8"/>
  <c r="H689" i="8"/>
  <c r="G689" i="8"/>
  <c r="I688" i="8"/>
  <c r="H688" i="8"/>
  <c r="G688" i="8"/>
  <c r="I687" i="8"/>
  <c r="H687" i="8"/>
  <c r="G687" i="8"/>
  <c r="I686" i="8"/>
  <c r="H686" i="8"/>
  <c r="G686" i="8"/>
  <c r="I685" i="8"/>
  <c r="H685" i="8"/>
  <c r="G685" i="8"/>
  <c r="I684" i="8"/>
  <c r="H684" i="8"/>
  <c r="G684" i="8"/>
  <c r="I683" i="8"/>
  <c r="H683" i="8"/>
  <c r="G683" i="8"/>
  <c r="I682" i="8"/>
  <c r="H682" i="8"/>
  <c r="G682" i="8"/>
  <c r="I681" i="8"/>
  <c r="H681" i="8"/>
  <c r="G681" i="8"/>
  <c r="I680" i="8"/>
  <c r="H680" i="8"/>
  <c r="G680" i="8"/>
  <c r="I679" i="8"/>
  <c r="H679" i="8"/>
  <c r="G679" i="8"/>
  <c r="I678" i="8"/>
  <c r="H678" i="8"/>
  <c r="G678" i="8"/>
  <c r="I677" i="8"/>
  <c r="H677" i="8"/>
  <c r="G677" i="8"/>
  <c r="I676" i="8"/>
  <c r="H676" i="8"/>
  <c r="G676" i="8"/>
  <c r="I675" i="8"/>
  <c r="H675" i="8"/>
  <c r="G675" i="8"/>
  <c r="I674" i="8"/>
  <c r="H674" i="8"/>
  <c r="G674" i="8"/>
  <c r="I673" i="8"/>
  <c r="H673" i="8"/>
  <c r="G673" i="8"/>
  <c r="I672" i="8"/>
  <c r="H672" i="8"/>
  <c r="G672" i="8"/>
  <c r="I671" i="8"/>
  <c r="H671" i="8"/>
  <c r="G671" i="8"/>
  <c r="I670" i="8"/>
  <c r="H670" i="8"/>
  <c r="G670" i="8"/>
  <c r="I669" i="8"/>
  <c r="H669" i="8"/>
  <c r="G669" i="8"/>
  <c r="I668" i="8"/>
  <c r="H668" i="8"/>
  <c r="G668" i="8"/>
  <c r="I667" i="8"/>
  <c r="H667" i="8"/>
  <c r="G667" i="8"/>
  <c r="I666" i="8"/>
  <c r="H666" i="8"/>
  <c r="G666" i="8"/>
  <c r="I665" i="8"/>
  <c r="H665" i="8"/>
  <c r="G665" i="8"/>
  <c r="I664" i="8"/>
  <c r="H664" i="8"/>
  <c r="G664" i="8"/>
  <c r="I663" i="8"/>
  <c r="H663" i="8"/>
  <c r="G663" i="8"/>
  <c r="I662" i="8"/>
  <c r="H662" i="8"/>
  <c r="G662" i="8"/>
  <c r="I661" i="8"/>
  <c r="H661" i="8"/>
  <c r="G661" i="8"/>
  <c r="I660" i="8"/>
  <c r="H660" i="8"/>
  <c r="G660" i="8"/>
  <c r="I659" i="8"/>
  <c r="H659" i="8"/>
  <c r="G659" i="8"/>
  <c r="I658" i="8"/>
  <c r="H658" i="8"/>
  <c r="G658" i="8"/>
  <c r="I657" i="8"/>
  <c r="H657" i="8"/>
  <c r="G657" i="8"/>
  <c r="I656" i="8"/>
  <c r="H656" i="8"/>
  <c r="G656" i="8"/>
  <c r="I655" i="8"/>
  <c r="H655" i="8"/>
  <c r="G655" i="8"/>
  <c r="I654" i="8"/>
  <c r="H654" i="8"/>
  <c r="G654" i="8"/>
  <c r="I653" i="8"/>
  <c r="H653" i="8"/>
  <c r="G653" i="8"/>
  <c r="I652" i="8"/>
  <c r="H652" i="8"/>
  <c r="G652" i="8"/>
  <c r="I651" i="8"/>
  <c r="H651" i="8"/>
  <c r="G651" i="8"/>
  <c r="I650" i="8"/>
  <c r="H650" i="8"/>
  <c r="G650" i="8"/>
  <c r="I649" i="8"/>
  <c r="H649" i="8"/>
  <c r="G649" i="8"/>
  <c r="I648" i="8"/>
  <c r="H648" i="8"/>
  <c r="G648" i="8"/>
  <c r="I647" i="8"/>
  <c r="H647" i="8"/>
  <c r="G647" i="8"/>
  <c r="I646" i="8"/>
  <c r="H646" i="8"/>
  <c r="G646" i="8"/>
  <c r="I645" i="8"/>
  <c r="H645" i="8"/>
  <c r="G645" i="8"/>
  <c r="I644" i="8"/>
  <c r="H644" i="8"/>
  <c r="G644" i="8"/>
  <c r="I643" i="8"/>
  <c r="H643" i="8"/>
  <c r="G643" i="8"/>
  <c r="I642" i="8"/>
  <c r="H642" i="8"/>
  <c r="G642" i="8"/>
  <c r="I641" i="8"/>
  <c r="H641" i="8"/>
  <c r="G641" i="8"/>
  <c r="I640" i="8"/>
  <c r="H640" i="8"/>
  <c r="G640" i="8"/>
  <c r="I639" i="8"/>
  <c r="H639" i="8"/>
  <c r="G639" i="8"/>
  <c r="I638" i="8"/>
  <c r="H638" i="8"/>
  <c r="G638" i="8"/>
  <c r="I637" i="8"/>
  <c r="H637" i="8"/>
  <c r="G637" i="8"/>
  <c r="I636" i="8"/>
  <c r="H636" i="8"/>
  <c r="G636" i="8"/>
  <c r="I635" i="8"/>
  <c r="H635" i="8"/>
  <c r="G635" i="8"/>
  <c r="I634" i="8"/>
  <c r="H634" i="8"/>
  <c r="G634" i="8"/>
  <c r="I633" i="8"/>
  <c r="H633" i="8"/>
  <c r="G633" i="8"/>
  <c r="I632" i="8"/>
  <c r="H632" i="8"/>
  <c r="G632" i="8"/>
  <c r="I631" i="8"/>
  <c r="H631" i="8"/>
  <c r="G631" i="8"/>
  <c r="I630" i="8"/>
  <c r="H630" i="8"/>
  <c r="G630" i="8"/>
  <c r="I629" i="8"/>
  <c r="H629" i="8"/>
  <c r="G629" i="8"/>
  <c r="I628" i="8"/>
  <c r="H628" i="8"/>
  <c r="G628" i="8"/>
  <c r="I627" i="8"/>
  <c r="H627" i="8"/>
  <c r="G627" i="8"/>
  <c r="I626" i="8"/>
  <c r="H626" i="8"/>
  <c r="G626" i="8"/>
  <c r="I625" i="8"/>
  <c r="H625" i="8"/>
  <c r="G625" i="8"/>
  <c r="I624" i="8"/>
  <c r="H624" i="8"/>
  <c r="G624" i="8"/>
  <c r="I623" i="8"/>
  <c r="H623" i="8"/>
  <c r="G623" i="8"/>
  <c r="I622" i="8"/>
  <c r="H622" i="8"/>
  <c r="G622" i="8"/>
  <c r="I621" i="8"/>
  <c r="H621" i="8"/>
  <c r="G621" i="8"/>
  <c r="I620" i="8"/>
  <c r="H620" i="8"/>
  <c r="G620" i="8"/>
  <c r="I619" i="8"/>
  <c r="H619" i="8"/>
  <c r="G619" i="8"/>
  <c r="I618" i="8"/>
  <c r="H618" i="8"/>
  <c r="G618" i="8"/>
  <c r="I617" i="8"/>
  <c r="H617" i="8"/>
  <c r="G617" i="8"/>
  <c r="I616" i="8"/>
  <c r="H616" i="8"/>
  <c r="G616" i="8"/>
  <c r="I615" i="8"/>
  <c r="H615" i="8"/>
  <c r="G615" i="8"/>
  <c r="I614" i="8"/>
  <c r="H614" i="8"/>
  <c r="G614" i="8"/>
  <c r="I613" i="8"/>
  <c r="H613" i="8"/>
  <c r="G613" i="8"/>
  <c r="I612" i="8"/>
  <c r="H612" i="8"/>
  <c r="G612" i="8"/>
  <c r="I611" i="8"/>
  <c r="H611" i="8"/>
  <c r="G611" i="8"/>
  <c r="I610" i="8"/>
  <c r="H610" i="8"/>
  <c r="G610" i="8"/>
  <c r="I609" i="8"/>
  <c r="H609" i="8"/>
  <c r="G609" i="8"/>
  <c r="I608" i="8"/>
  <c r="H608" i="8"/>
  <c r="G608" i="8"/>
  <c r="I607" i="8"/>
  <c r="H607" i="8"/>
  <c r="G607" i="8"/>
  <c r="I606" i="8"/>
  <c r="H606" i="8"/>
  <c r="G606" i="8"/>
  <c r="I605" i="8"/>
  <c r="H605" i="8"/>
  <c r="G605" i="8"/>
  <c r="I604" i="8"/>
  <c r="H604" i="8"/>
  <c r="G604" i="8"/>
  <c r="I603" i="8"/>
  <c r="H603" i="8"/>
  <c r="G603" i="8"/>
  <c r="I602" i="8"/>
  <c r="H602" i="8"/>
  <c r="G602" i="8"/>
  <c r="I601" i="8"/>
  <c r="H601" i="8"/>
  <c r="G601" i="8"/>
  <c r="I600" i="8"/>
  <c r="H600" i="8"/>
  <c r="G600" i="8"/>
  <c r="I599" i="8"/>
  <c r="H599" i="8"/>
  <c r="G599" i="8"/>
  <c r="I598" i="8"/>
  <c r="H598" i="8"/>
  <c r="G598" i="8"/>
  <c r="I597" i="8"/>
  <c r="H597" i="8"/>
  <c r="G597" i="8"/>
  <c r="I596" i="8"/>
  <c r="H596" i="8"/>
  <c r="G596" i="8"/>
  <c r="I595" i="8"/>
  <c r="H595" i="8"/>
  <c r="G595" i="8"/>
  <c r="I594" i="8"/>
  <c r="H594" i="8"/>
  <c r="G594" i="8"/>
  <c r="I593" i="8"/>
  <c r="H593" i="8"/>
  <c r="G593" i="8"/>
  <c r="I592" i="8"/>
  <c r="H592" i="8"/>
  <c r="G592" i="8"/>
  <c r="I591" i="8"/>
  <c r="H591" i="8"/>
  <c r="G591" i="8"/>
  <c r="I590" i="8"/>
  <c r="H590" i="8"/>
  <c r="G590" i="8"/>
  <c r="I589" i="8"/>
  <c r="H589" i="8"/>
  <c r="G589" i="8"/>
  <c r="I588" i="8"/>
  <c r="H588" i="8"/>
  <c r="G588" i="8"/>
  <c r="I587" i="8"/>
  <c r="H587" i="8"/>
  <c r="G587" i="8"/>
  <c r="I586" i="8"/>
  <c r="H586" i="8"/>
  <c r="G586" i="8"/>
  <c r="I585" i="8"/>
  <c r="H585" i="8"/>
  <c r="G585" i="8"/>
  <c r="I584" i="8"/>
  <c r="H584" i="8"/>
  <c r="G584" i="8"/>
  <c r="I583" i="8"/>
  <c r="H583" i="8"/>
  <c r="G583" i="8"/>
  <c r="I582" i="8"/>
  <c r="H582" i="8"/>
  <c r="G582" i="8"/>
  <c r="I581" i="8"/>
  <c r="H581" i="8"/>
  <c r="G581" i="8"/>
  <c r="I580" i="8"/>
  <c r="H580" i="8"/>
  <c r="G580" i="8"/>
  <c r="I579" i="8"/>
  <c r="H579" i="8"/>
  <c r="G579" i="8"/>
  <c r="I578" i="8"/>
  <c r="H578" i="8"/>
  <c r="G578" i="8"/>
  <c r="I577" i="8"/>
  <c r="H577" i="8"/>
  <c r="G577" i="8"/>
  <c r="I576" i="8"/>
  <c r="H576" i="8"/>
  <c r="G576" i="8"/>
  <c r="I575" i="8"/>
  <c r="H575" i="8"/>
  <c r="G575" i="8"/>
  <c r="I574" i="8"/>
  <c r="H574" i="8"/>
  <c r="G574" i="8"/>
  <c r="I573" i="8"/>
  <c r="H573" i="8"/>
  <c r="G573" i="8"/>
  <c r="I572" i="8"/>
  <c r="H572" i="8"/>
  <c r="G572" i="8"/>
  <c r="I571" i="8"/>
  <c r="H571" i="8"/>
  <c r="G571" i="8"/>
  <c r="I570" i="8"/>
  <c r="H570" i="8"/>
  <c r="G570" i="8"/>
  <c r="I569" i="8"/>
  <c r="H569" i="8"/>
  <c r="G569" i="8"/>
  <c r="I568" i="8"/>
  <c r="H568" i="8"/>
  <c r="G568" i="8"/>
  <c r="I567" i="8"/>
  <c r="H567" i="8"/>
  <c r="G567" i="8"/>
  <c r="I566" i="8"/>
  <c r="H566" i="8"/>
  <c r="G566" i="8"/>
  <c r="I565" i="8"/>
  <c r="H565" i="8"/>
  <c r="G565" i="8"/>
  <c r="I564" i="8"/>
  <c r="H564" i="8"/>
  <c r="G564" i="8"/>
  <c r="I563" i="8"/>
  <c r="H563" i="8"/>
  <c r="G563" i="8"/>
  <c r="I562" i="8"/>
  <c r="H562" i="8"/>
  <c r="G562" i="8"/>
  <c r="I561" i="8"/>
  <c r="H561" i="8"/>
  <c r="G561" i="8"/>
  <c r="I560" i="8"/>
  <c r="H560" i="8"/>
  <c r="G560" i="8"/>
  <c r="I559" i="8"/>
  <c r="H559" i="8"/>
  <c r="G559" i="8"/>
  <c r="I558" i="8"/>
  <c r="H558" i="8"/>
  <c r="G558" i="8"/>
  <c r="I557" i="8"/>
  <c r="H557" i="8"/>
  <c r="G557" i="8"/>
  <c r="I556" i="8"/>
  <c r="H556" i="8"/>
  <c r="G556" i="8"/>
  <c r="I555" i="8"/>
  <c r="H555" i="8"/>
  <c r="G555" i="8"/>
  <c r="I554" i="8"/>
  <c r="H554" i="8"/>
  <c r="G554" i="8"/>
  <c r="I553" i="8"/>
  <c r="H553" i="8"/>
  <c r="G553" i="8"/>
  <c r="I552" i="8"/>
  <c r="H552" i="8"/>
  <c r="G552" i="8"/>
  <c r="I551" i="8"/>
  <c r="H551" i="8"/>
  <c r="G551" i="8"/>
  <c r="I550" i="8"/>
  <c r="H550" i="8"/>
  <c r="G550" i="8"/>
  <c r="I549" i="8"/>
  <c r="H549" i="8"/>
  <c r="G549" i="8"/>
  <c r="I548" i="8"/>
  <c r="H548" i="8"/>
  <c r="G548" i="8"/>
  <c r="I547" i="8"/>
  <c r="H547" i="8"/>
  <c r="G547" i="8"/>
  <c r="I546" i="8"/>
  <c r="H546" i="8"/>
  <c r="G546" i="8"/>
  <c r="I545" i="8"/>
  <c r="H545" i="8"/>
  <c r="G545" i="8"/>
  <c r="I544" i="8"/>
  <c r="H544" i="8"/>
  <c r="G544" i="8"/>
  <c r="I543" i="8"/>
  <c r="H543" i="8"/>
  <c r="G543" i="8"/>
  <c r="I542" i="8"/>
  <c r="H542" i="8"/>
  <c r="G542" i="8"/>
  <c r="I541" i="8"/>
  <c r="H541" i="8"/>
  <c r="G541" i="8"/>
  <c r="I540" i="8"/>
  <c r="H540" i="8"/>
  <c r="G540" i="8"/>
  <c r="I539" i="8"/>
  <c r="H539" i="8"/>
  <c r="G539" i="8"/>
  <c r="I538" i="8"/>
  <c r="H538" i="8"/>
  <c r="G538" i="8"/>
  <c r="I537" i="8"/>
  <c r="H537" i="8"/>
  <c r="G537" i="8"/>
  <c r="I536" i="8"/>
  <c r="H536" i="8"/>
  <c r="G536" i="8"/>
  <c r="I535" i="8"/>
  <c r="H535" i="8"/>
  <c r="G535" i="8"/>
  <c r="I534" i="8"/>
  <c r="H534" i="8"/>
  <c r="G534" i="8"/>
  <c r="I533" i="8"/>
  <c r="H533" i="8"/>
  <c r="G533" i="8"/>
  <c r="I532" i="8"/>
  <c r="H532" i="8"/>
  <c r="G532" i="8"/>
  <c r="I531" i="8"/>
  <c r="H531" i="8"/>
  <c r="G531" i="8"/>
  <c r="I530" i="8"/>
  <c r="H530" i="8"/>
  <c r="G530" i="8"/>
  <c r="I529" i="8"/>
  <c r="H529" i="8"/>
  <c r="G529" i="8"/>
  <c r="I528" i="8"/>
  <c r="H528" i="8"/>
  <c r="G528" i="8"/>
  <c r="I527" i="8"/>
  <c r="H527" i="8"/>
  <c r="G527" i="8"/>
  <c r="I526" i="8"/>
  <c r="H526" i="8"/>
  <c r="G526" i="8"/>
  <c r="I525" i="8"/>
  <c r="H525" i="8"/>
  <c r="G525" i="8"/>
  <c r="I524" i="8"/>
  <c r="H524" i="8"/>
  <c r="G524" i="8"/>
  <c r="I523" i="8"/>
  <c r="H523" i="8"/>
  <c r="G523" i="8"/>
  <c r="I522" i="8"/>
  <c r="H522" i="8"/>
  <c r="G522" i="8"/>
  <c r="I521" i="8"/>
  <c r="H521" i="8"/>
  <c r="G521" i="8"/>
  <c r="I520" i="8"/>
  <c r="H520" i="8"/>
  <c r="G520" i="8"/>
  <c r="I519" i="8"/>
  <c r="H519" i="8"/>
  <c r="G519" i="8"/>
  <c r="I518" i="8"/>
  <c r="H518" i="8"/>
  <c r="G518" i="8"/>
  <c r="I517" i="8"/>
  <c r="H517" i="8"/>
  <c r="G517" i="8"/>
  <c r="I516" i="8"/>
  <c r="H516" i="8"/>
  <c r="G516" i="8"/>
  <c r="I515" i="8"/>
  <c r="H515" i="8"/>
  <c r="G515" i="8"/>
  <c r="I514" i="8"/>
  <c r="H514" i="8"/>
  <c r="G514" i="8"/>
  <c r="I513" i="8"/>
  <c r="H513" i="8"/>
  <c r="G513" i="8"/>
  <c r="I512" i="8"/>
  <c r="H512" i="8"/>
  <c r="G512" i="8"/>
  <c r="I511" i="8"/>
  <c r="H511" i="8"/>
  <c r="G511" i="8"/>
  <c r="I510" i="8"/>
  <c r="H510" i="8"/>
  <c r="G510" i="8"/>
  <c r="I509" i="8"/>
  <c r="H509" i="8"/>
  <c r="G509" i="8"/>
  <c r="I508" i="8"/>
  <c r="H508" i="8"/>
  <c r="G508" i="8"/>
  <c r="I507" i="8"/>
  <c r="H507" i="8"/>
  <c r="G507" i="8"/>
  <c r="I506" i="8"/>
  <c r="H506" i="8"/>
  <c r="G506" i="8"/>
  <c r="I505" i="8"/>
  <c r="H505" i="8"/>
  <c r="G505" i="8"/>
  <c r="I504" i="8"/>
  <c r="H504" i="8"/>
  <c r="G504" i="8"/>
  <c r="I503" i="8"/>
  <c r="H503" i="8"/>
  <c r="G503" i="8"/>
  <c r="I502" i="8"/>
  <c r="H502" i="8"/>
  <c r="G502" i="8"/>
  <c r="I501" i="8"/>
  <c r="H501" i="8"/>
  <c r="G501" i="8"/>
  <c r="I500" i="8"/>
  <c r="H500" i="8"/>
  <c r="G500" i="8"/>
  <c r="I499" i="8"/>
  <c r="H499" i="8"/>
  <c r="G499" i="8"/>
  <c r="I498" i="8"/>
  <c r="H498" i="8"/>
  <c r="G498" i="8"/>
  <c r="I497" i="8"/>
  <c r="H497" i="8"/>
  <c r="G497" i="8"/>
  <c r="I496" i="8"/>
  <c r="H496" i="8"/>
  <c r="G496" i="8"/>
  <c r="I495" i="8"/>
  <c r="H495" i="8"/>
  <c r="G495" i="8"/>
  <c r="I494" i="8"/>
  <c r="H494" i="8"/>
  <c r="G494" i="8"/>
  <c r="I493" i="8"/>
  <c r="H493" i="8"/>
  <c r="G493" i="8"/>
  <c r="I492" i="8"/>
  <c r="H492" i="8"/>
  <c r="G492" i="8"/>
  <c r="I491" i="8"/>
  <c r="H491" i="8"/>
  <c r="G491" i="8"/>
  <c r="I490" i="8"/>
  <c r="H490" i="8"/>
  <c r="G490" i="8"/>
  <c r="I489" i="8"/>
  <c r="H489" i="8"/>
  <c r="G489" i="8"/>
  <c r="I488" i="8"/>
  <c r="H488" i="8"/>
  <c r="G488" i="8"/>
  <c r="I487" i="8"/>
  <c r="H487" i="8"/>
  <c r="G487" i="8"/>
  <c r="I486" i="8"/>
  <c r="H486" i="8"/>
  <c r="G486" i="8"/>
  <c r="I485" i="8"/>
  <c r="H485" i="8"/>
  <c r="G485" i="8"/>
  <c r="I484" i="8"/>
  <c r="H484" i="8"/>
  <c r="G484" i="8"/>
  <c r="I483" i="8"/>
  <c r="H483" i="8"/>
  <c r="G483" i="8"/>
  <c r="I482" i="8"/>
  <c r="H482" i="8"/>
  <c r="G482" i="8"/>
  <c r="I481" i="8"/>
  <c r="H481" i="8"/>
  <c r="G481" i="8"/>
  <c r="I480" i="8"/>
  <c r="H480" i="8"/>
  <c r="G480" i="8"/>
  <c r="I479" i="8"/>
  <c r="H479" i="8"/>
  <c r="G479" i="8"/>
  <c r="I478" i="8"/>
  <c r="H478" i="8"/>
  <c r="G478" i="8"/>
  <c r="I477" i="8"/>
  <c r="H477" i="8"/>
  <c r="G477" i="8"/>
  <c r="I476" i="8"/>
  <c r="H476" i="8"/>
  <c r="G476" i="8"/>
  <c r="I475" i="8"/>
  <c r="H475" i="8"/>
  <c r="G475" i="8"/>
  <c r="I474" i="8"/>
  <c r="H474" i="8"/>
  <c r="G474" i="8"/>
  <c r="I473" i="8"/>
  <c r="H473" i="8"/>
  <c r="G473" i="8"/>
  <c r="I472" i="8"/>
  <c r="H472" i="8"/>
  <c r="G472" i="8"/>
  <c r="I471" i="8"/>
  <c r="H471" i="8"/>
  <c r="G471" i="8"/>
  <c r="I470" i="8"/>
  <c r="H470" i="8"/>
  <c r="G470" i="8"/>
  <c r="I469" i="8"/>
  <c r="H469" i="8"/>
  <c r="G469" i="8"/>
  <c r="I468" i="8"/>
  <c r="H468" i="8"/>
  <c r="G468" i="8"/>
  <c r="I467" i="8"/>
  <c r="H467" i="8"/>
  <c r="G467" i="8"/>
  <c r="I466" i="8"/>
  <c r="H466" i="8"/>
  <c r="G466" i="8"/>
  <c r="I465" i="8"/>
  <c r="H465" i="8"/>
  <c r="G465" i="8"/>
  <c r="I464" i="8"/>
  <c r="H464" i="8"/>
  <c r="G464" i="8"/>
  <c r="I463" i="8"/>
  <c r="H463" i="8"/>
  <c r="G463" i="8"/>
  <c r="I462" i="8"/>
  <c r="H462" i="8"/>
  <c r="G462" i="8"/>
  <c r="I461" i="8"/>
  <c r="H461" i="8"/>
  <c r="G461" i="8"/>
  <c r="I460" i="8"/>
  <c r="H460" i="8"/>
  <c r="G460" i="8"/>
  <c r="I459" i="8"/>
  <c r="H459" i="8"/>
  <c r="G459" i="8"/>
  <c r="I458" i="8"/>
  <c r="H458" i="8"/>
  <c r="G458" i="8"/>
  <c r="I457" i="8"/>
  <c r="H457" i="8"/>
  <c r="G457" i="8"/>
  <c r="I456" i="8"/>
  <c r="H456" i="8"/>
  <c r="G456" i="8"/>
  <c r="I455" i="8"/>
  <c r="H455" i="8"/>
  <c r="G455" i="8"/>
  <c r="I454" i="8"/>
  <c r="H454" i="8"/>
  <c r="G454" i="8"/>
  <c r="I453" i="8"/>
  <c r="H453" i="8"/>
  <c r="G453" i="8"/>
  <c r="I452" i="8"/>
  <c r="H452" i="8"/>
  <c r="G452" i="8"/>
  <c r="I451" i="8"/>
  <c r="H451" i="8"/>
  <c r="G451" i="8"/>
  <c r="I450" i="8"/>
  <c r="H450" i="8"/>
  <c r="G450" i="8"/>
  <c r="I449" i="8"/>
  <c r="H449" i="8"/>
  <c r="G449" i="8"/>
  <c r="I448" i="8"/>
  <c r="H448" i="8"/>
  <c r="G448" i="8"/>
  <c r="I447" i="8"/>
  <c r="H447" i="8"/>
  <c r="G447" i="8"/>
  <c r="I446" i="8"/>
  <c r="H446" i="8"/>
  <c r="G446" i="8"/>
  <c r="I445" i="8"/>
  <c r="H445" i="8"/>
  <c r="G445" i="8"/>
  <c r="I444" i="8"/>
  <c r="H444" i="8"/>
  <c r="G444" i="8"/>
  <c r="I443" i="8"/>
  <c r="H443" i="8"/>
  <c r="G443" i="8"/>
  <c r="I442" i="8"/>
  <c r="H442" i="8"/>
  <c r="G442" i="8"/>
  <c r="I441" i="8"/>
  <c r="H441" i="8"/>
  <c r="G441" i="8"/>
  <c r="I440" i="8"/>
  <c r="H440" i="8"/>
  <c r="G440" i="8"/>
  <c r="I439" i="8"/>
  <c r="H439" i="8"/>
  <c r="G439" i="8"/>
  <c r="I438" i="8"/>
  <c r="H438" i="8"/>
  <c r="G438" i="8"/>
  <c r="I437" i="8"/>
  <c r="H437" i="8"/>
  <c r="G437" i="8"/>
  <c r="I436" i="8"/>
  <c r="H436" i="8"/>
  <c r="G436" i="8"/>
  <c r="I435" i="8"/>
  <c r="H435" i="8"/>
  <c r="G435" i="8"/>
  <c r="I434" i="8"/>
  <c r="H434" i="8"/>
  <c r="G434" i="8"/>
  <c r="I433" i="8"/>
  <c r="H433" i="8"/>
  <c r="G433" i="8"/>
  <c r="I432" i="8"/>
  <c r="H432" i="8"/>
  <c r="G432" i="8"/>
  <c r="I431" i="8"/>
  <c r="H431" i="8"/>
  <c r="G431" i="8"/>
  <c r="I430" i="8"/>
  <c r="H430" i="8"/>
  <c r="G430" i="8"/>
  <c r="I429" i="8"/>
  <c r="H429" i="8"/>
  <c r="G429" i="8"/>
  <c r="I428" i="8"/>
  <c r="H428" i="8"/>
  <c r="G428" i="8"/>
  <c r="I427" i="8"/>
  <c r="H427" i="8"/>
  <c r="G427" i="8"/>
  <c r="I426" i="8"/>
  <c r="H426" i="8"/>
  <c r="G426" i="8"/>
  <c r="I425" i="8"/>
  <c r="H425" i="8"/>
  <c r="G425" i="8"/>
  <c r="I424" i="8"/>
  <c r="H424" i="8"/>
  <c r="G424" i="8"/>
  <c r="I423" i="8"/>
  <c r="H423" i="8"/>
  <c r="G423" i="8"/>
  <c r="I422" i="8"/>
  <c r="H422" i="8"/>
  <c r="G422" i="8"/>
  <c r="I421" i="8"/>
  <c r="H421" i="8"/>
  <c r="G421" i="8"/>
  <c r="I420" i="8"/>
  <c r="H420" i="8"/>
  <c r="G420" i="8"/>
  <c r="I419" i="8"/>
  <c r="H419" i="8"/>
  <c r="G419" i="8"/>
  <c r="I418" i="8"/>
  <c r="H418" i="8"/>
  <c r="G418" i="8"/>
  <c r="I417" i="8"/>
  <c r="H417" i="8"/>
  <c r="G417" i="8"/>
  <c r="I416" i="8"/>
  <c r="H416" i="8"/>
  <c r="G416" i="8"/>
  <c r="I415" i="8"/>
  <c r="H415" i="8"/>
  <c r="G415" i="8"/>
  <c r="I414" i="8"/>
  <c r="H414" i="8"/>
  <c r="G414" i="8"/>
  <c r="I413" i="8"/>
  <c r="H413" i="8"/>
  <c r="G413" i="8"/>
  <c r="I412" i="8"/>
  <c r="H412" i="8"/>
  <c r="G412" i="8"/>
  <c r="I411" i="8"/>
  <c r="H411" i="8"/>
  <c r="G411" i="8"/>
  <c r="I410" i="8"/>
  <c r="H410" i="8"/>
  <c r="G410" i="8"/>
  <c r="I409" i="8"/>
  <c r="H409" i="8"/>
  <c r="G409" i="8"/>
  <c r="I408" i="8"/>
  <c r="H408" i="8"/>
  <c r="G408" i="8"/>
  <c r="I407" i="8"/>
  <c r="H407" i="8"/>
  <c r="G407" i="8"/>
  <c r="I406" i="8"/>
  <c r="H406" i="8"/>
  <c r="G406" i="8"/>
  <c r="I405" i="8"/>
  <c r="H405" i="8"/>
  <c r="G405" i="8"/>
  <c r="I404" i="8"/>
  <c r="H404" i="8"/>
  <c r="G404" i="8"/>
  <c r="I403" i="8"/>
  <c r="H403" i="8"/>
  <c r="G403" i="8"/>
  <c r="I402" i="8"/>
  <c r="H402" i="8"/>
  <c r="G402" i="8"/>
  <c r="I401" i="8"/>
  <c r="H401" i="8"/>
  <c r="G401" i="8"/>
  <c r="I400" i="8"/>
  <c r="H400" i="8"/>
  <c r="G400" i="8"/>
  <c r="I399" i="8"/>
  <c r="H399" i="8"/>
  <c r="G399" i="8"/>
  <c r="I398" i="8"/>
  <c r="H398" i="8"/>
  <c r="G398" i="8"/>
  <c r="I397" i="8"/>
  <c r="H397" i="8"/>
  <c r="G397" i="8"/>
  <c r="I396" i="8"/>
  <c r="H396" i="8"/>
  <c r="G396" i="8"/>
  <c r="I395" i="8"/>
  <c r="H395" i="8"/>
  <c r="G395" i="8"/>
  <c r="I394" i="8"/>
  <c r="H394" i="8"/>
  <c r="G394" i="8"/>
  <c r="I393" i="8"/>
  <c r="H393" i="8"/>
  <c r="G393" i="8"/>
  <c r="I392" i="8"/>
  <c r="H392" i="8"/>
  <c r="G392" i="8"/>
  <c r="I391" i="8"/>
  <c r="H391" i="8"/>
  <c r="G391" i="8"/>
  <c r="I390" i="8"/>
  <c r="H390" i="8"/>
  <c r="G390" i="8"/>
  <c r="I389" i="8"/>
  <c r="H389" i="8"/>
  <c r="G389" i="8"/>
  <c r="I388" i="8"/>
  <c r="H388" i="8"/>
  <c r="G388" i="8"/>
  <c r="I387" i="8"/>
  <c r="H387" i="8"/>
  <c r="G387" i="8"/>
  <c r="I386" i="8"/>
  <c r="H386" i="8"/>
  <c r="G386" i="8"/>
  <c r="I385" i="8"/>
  <c r="H385" i="8"/>
  <c r="G385" i="8"/>
  <c r="I384" i="8"/>
  <c r="H384" i="8"/>
  <c r="G384" i="8"/>
  <c r="I383" i="8"/>
  <c r="H383" i="8"/>
  <c r="G383" i="8"/>
  <c r="I382" i="8"/>
  <c r="H382" i="8"/>
  <c r="G382" i="8"/>
  <c r="I381" i="8"/>
  <c r="H381" i="8"/>
  <c r="G381" i="8"/>
  <c r="I380" i="8"/>
  <c r="H380" i="8"/>
  <c r="G380" i="8"/>
  <c r="I379" i="8"/>
  <c r="H379" i="8"/>
  <c r="G379" i="8"/>
  <c r="I378" i="8"/>
  <c r="H378" i="8"/>
  <c r="G378" i="8"/>
  <c r="I377" i="8"/>
  <c r="H377" i="8"/>
  <c r="G377" i="8"/>
  <c r="I376" i="8"/>
  <c r="H376" i="8"/>
  <c r="G376" i="8"/>
  <c r="I375" i="8"/>
  <c r="H375" i="8"/>
  <c r="G375" i="8"/>
  <c r="I374" i="8"/>
  <c r="H374" i="8"/>
  <c r="G374" i="8"/>
  <c r="I373" i="8"/>
  <c r="H373" i="8"/>
  <c r="G373" i="8"/>
  <c r="I372" i="8"/>
  <c r="H372" i="8"/>
  <c r="G372" i="8"/>
  <c r="I371" i="8"/>
  <c r="H371" i="8"/>
  <c r="G371" i="8"/>
  <c r="I370" i="8"/>
  <c r="H370" i="8"/>
  <c r="G370" i="8"/>
  <c r="I369" i="8"/>
  <c r="H369" i="8"/>
  <c r="G369" i="8"/>
  <c r="I368" i="8"/>
  <c r="H368" i="8"/>
  <c r="G368" i="8"/>
  <c r="I367" i="8"/>
  <c r="H367" i="8"/>
  <c r="G367" i="8"/>
  <c r="I366" i="8"/>
  <c r="H366" i="8"/>
  <c r="G366" i="8"/>
  <c r="I365" i="8"/>
  <c r="H365" i="8"/>
  <c r="G365" i="8"/>
  <c r="I364" i="8"/>
  <c r="H364" i="8"/>
  <c r="G364" i="8"/>
  <c r="I363" i="8"/>
  <c r="H363" i="8"/>
  <c r="G363" i="8"/>
  <c r="I362" i="8"/>
  <c r="H362" i="8"/>
  <c r="G362" i="8"/>
  <c r="I361" i="8"/>
  <c r="H361" i="8"/>
  <c r="G361" i="8"/>
  <c r="I360" i="8"/>
  <c r="H360" i="8"/>
  <c r="G360" i="8"/>
  <c r="I359" i="8"/>
  <c r="H359" i="8"/>
  <c r="G359" i="8"/>
  <c r="I358" i="8"/>
  <c r="H358" i="8"/>
  <c r="G358" i="8"/>
  <c r="I357" i="8"/>
  <c r="H357" i="8"/>
  <c r="G357" i="8"/>
  <c r="I356" i="8"/>
  <c r="H356" i="8"/>
  <c r="G356" i="8"/>
  <c r="I355" i="8"/>
  <c r="H355" i="8"/>
  <c r="G355" i="8"/>
  <c r="I354" i="8"/>
  <c r="H354" i="8"/>
  <c r="G354" i="8"/>
  <c r="I353" i="8"/>
  <c r="H353" i="8"/>
  <c r="G353" i="8"/>
  <c r="I352" i="8"/>
  <c r="H352" i="8"/>
  <c r="G352" i="8"/>
  <c r="I351" i="8"/>
  <c r="H351" i="8"/>
  <c r="G351" i="8"/>
  <c r="I350" i="8"/>
  <c r="H350" i="8"/>
  <c r="G350" i="8"/>
  <c r="I349" i="8"/>
  <c r="H349" i="8"/>
  <c r="G349" i="8"/>
  <c r="I348" i="8"/>
  <c r="H348" i="8"/>
  <c r="G348" i="8"/>
  <c r="I347" i="8"/>
  <c r="H347" i="8"/>
  <c r="G347" i="8"/>
  <c r="I346" i="8"/>
  <c r="H346" i="8"/>
  <c r="G346" i="8"/>
  <c r="I345" i="8"/>
  <c r="H345" i="8"/>
  <c r="G345" i="8"/>
  <c r="I344" i="8"/>
  <c r="H344" i="8"/>
  <c r="G344" i="8"/>
  <c r="I343" i="8"/>
  <c r="H343" i="8"/>
  <c r="G343" i="8"/>
  <c r="I342" i="8"/>
  <c r="H342" i="8"/>
  <c r="G342" i="8"/>
  <c r="I341" i="8"/>
  <c r="H341" i="8"/>
  <c r="G341" i="8"/>
  <c r="I340" i="8"/>
  <c r="H340" i="8"/>
  <c r="G340" i="8"/>
  <c r="I339" i="8"/>
  <c r="H339" i="8"/>
  <c r="G339" i="8"/>
  <c r="I338" i="8"/>
  <c r="H338" i="8"/>
  <c r="G338" i="8"/>
  <c r="I337" i="8"/>
  <c r="H337" i="8"/>
  <c r="G337" i="8"/>
  <c r="I336" i="8"/>
  <c r="H336" i="8"/>
  <c r="G336" i="8"/>
  <c r="I335" i="8"/>
  <c r="H335" i="8"/>
  <c r="G335" i="8"/>
  <c r="I334" i="8"/>
  <c r="H334" i="8"/>
  <c r="G334" i="8"/>
  <c r="I333" i="8"/>
  <c r="H333" i="8"/>
  <c r="G333" i="8"/>
  <c r="I332" i="8"/>
  <c r="H332" i="8"/>
  <c r="G332" i="8"/>
  <c r="I331" i="8"/>
  <c r="H331" i="8"/>
  <c r="G331" i="8"/>
  <c r="I330" i="8"/>
  <c r="H330" i="8"/>
  <c r="G330" i="8"/>
  <c r="I329" i="8"/>
  <c r="H329" i="8"/>
  <c r="G329" i="8"/>
  <c r="I328" i="8"/>
  <c r="H328" i="8"/>
  <c r="G328" i="8"/>
  <c r="I327" i="8"/>
  <c r="H327" i="8"/>
  <c r="G327" i="8"/>
  <c r="I326" i="8"/>
  <c r="H326" i="8"/>
  <c r="G326" i="8"/>
  <c r="I325" i="8"/>
  <c r="H325" i="8"/>
  <c r="G325" i="8"/>
  <c r="I324" i="8"/>
  <c r="H324" i="8"/>
  <c r="G324" i="8"/>
  <c r="I323" i="8"/>
  <c r="H323" i="8"/>
  <c r="G323" i="8"/>
  <c r="I322" i="8"/>
  <c r="H322" i="8"/>
  <c r="G322" i="8"/>
  <c r="I321" i="8"/>
  <c r="H321" i="8"/>
  <c r="G321" i="8"/>
  <c r="I320" i="8"/>
  <c r="H320" i="8"/>
  <c r="G320" i="8"/>
  <c r="I319" i="8"/>
  <c r="H319" i="8"/>
  <c r="G319" i="8"/>
  <c r="I318" i="8"/>
  <c r="H318" i="8"/>
  <c r="G318" i="8"/>
  <c r="I317" i="8"/>
  <c r="H317" i="8"/>
  <c r="G317" i="8"/>
  <c r="I316" i="8"/>
  <c r="H316" i="8"/>
  <c r="G316" i="8"/>
  <c r="I315" i="8"/>
  <c r="H315" i="8"/>
  <c r="G315" i="8"/>
  <c r="I314" i="8"/>
  <c r="H314" i="8"/>
  <c r="G314" i="8"/>
  <c r="I313" i="8"/>
  <c r="H313" i="8"/>
  <c r="G313" i="8"/>
  <c r="I312" i="8"/>
  <c r="H312" i="8"/>
  <c r="G312" i="8"/>
  <c r="I311" i="8"/>
  <c r="H311" i="8"/>
  <c r="G311" i="8"/>
  <c r="I310" i="8"/>
  <c r="H310" i="8"/>
  <c r="G310" i="8"/>
  <c r="I309" i="8"/>
  <c r="H309" i="8"/>
  <c r="G309" i="8"/>
  <c r="I308" i="8"/>
  <c r="H308" i="8"/>
  <c r="G308" i="8"/>
  <c r="I307" i="8"/>
  <c r="H307" i="8"/>
  <c r="G307" i="8"/>
  <c r="I306" i="8"/>
  <c r="H306" i="8"/>
  <c r="G306" i="8"/>
  <c r="I305" i="8"/>
  <c r="H305" i="8"/>
  <c r="G305" i="8"/>
  <c r="I304" i="8"/>
  <c r="H304" i="8"/>
  <c r="G304" i="8"/>
  <c r="I303" i="8"/>
  <c r="H303" i="8"/>
  <c r="G303" i="8"/>
  <c r="I302" i="8"/>
  <c r="H302" i="8"/>
  <c r="G302" i="8"/>
  <c r="I301" i="8"/>
  <c r="H301" i="8"/>
  <c r="G301" i="8"/>
  <c r="I300" i="8"/>
  <c r="H300" i="8"/>
  <c r="G300" i="8"/>
  <c r="I299" i="8"/>
  <c r="H299" i="8"/>
  <c r="G299" i="8"/>
  <c r="I298" i="8"/>
  <c r="H298" i="8"/>
  <c r="G298" i="8"/>
  <c r="I297" i="8"/>
  <c r="H297" i="8"/>
  <c r="G297" i="8"/>
  <c r="I296" i="8"/>
  <c r="H296" i="8"/>
  <c r="G296" i="8"/>
  <c r="I295" i="8"/>
  <c r="H295" i="8"/>
  <c r="G295" i="8"/>
  <c r="I294" i="8"/>
  <c r="H294" i="8"/>
  <c r="G294" i="8"/>
  <c r="I293" i="8"/>
  <c r="H293" i="8"/>
  <c r="G293" i="8"/>
  <c r="I292" i="8"/>
  <c r="H292" i="8"/>
  <c r="G292" i="8"/>
  <c r="I291" i="8"/>
  <c r="H291" i="8"/>
  <c r="G291" i="8"/>
  <c r="I290" i="8"/>
  <c r="H290" i="8"/>
  <c r="G290" i="8"/>
  <c r="I289" i="8"/>
  <c r="H289" i="8"/>
  <c r="G289" i="8"/>
  <c r="I288" i="8"/>
  <c r="H288" i="8"/>
  <c r="G288" i="8"/>
  <c r="I287" i="8"/>
  <c r="H287" i="8"/>
  <c r="G287" i="8"/>
  <c r="I286" i="8"/>
  <c r="H286" i="8"/>
  <c r="G286" i="8"/>
  <c r="I285" i="8"/>
  <c r="H285" i="8"/>
  <c r="G285" i="8"/>
  <c r="I284" i="8"/>
  <c r="H284" i="8"/>
  <c r="G284" i="8"/>
  <c r="I283" i="8"/>
  <c r="H283" i="8"/>
  <c r="G283" i="8"/>
  <c r="I282" i="8"/>
  <c r="H282" i="8"/>
  <c r="G282" i="8"/>
  <c r="I281" i="8"/>
  <c r="H281" i="8"/>
  <c r="G281" i="8"/>
  <c r="I280" i="8"/>
  <c r="H280" i="8"/>
  <c r="G280" i="8"/>
  <c r="I279" i="8"/>
  <c r="H279" i="8"/>
  <c r="G279" i="8"/>
  <c r="I278" i="8"/>
  <c r="H278" i="8"/>
  <c r="G278" i="8"/>
  <c r="I277" i="8"/>
  <c r="H277" i="8"/>
  <c r="G277" i="8"/>
  <c r="I276" i="8"/>
  <c r="H276" i="8"/>
  <c r="G276" i="8"/>
  <c r="I275" i="8"/>
  <c r="H275" i="8"/>
  <c r="G275" i="8"/>
  <c r="I274" i="8"/>
  <c r="H274" i="8"/>
  <c r="G274" i="8"/>
  <c r="I273" i="8"/>
  <c r="H273" i="8"/>
  <c r="G273" i="8"/>
  <c r="I272" i="8"/>
  <c r="H272" i="8"/>
  <c r="G272" i="8"/>
  <c r="I271" i="8"/>
  <c r="H271" i="8"/>
  <c r="G271" i="8"/>
  <c r="I270" i="8"/>
  <c r="H270" i="8"/>
  <c r="G270" i="8"/>
  <c r="I269" i="8"/>
  <c r="H269" i="8"/>
  <c r="G269" i="8"/>
  <c r="I268" i="8"/>
  <c r="H268" i="8"/>
  <c r="G268" i="8"/>
  <c r="I267" i="8"/>
  <c r="H267" i="8"/>
  <c r="G267" i="8"/>
  <c r="I266" i="8"/>
  <c r="H266" i="8"/>
  <c r="G266" i="8"/>
  <c r="I265" i="8"/>
  <c r="H265" i="8"/>
  <c r="G265" i="8"/>
  <c r="I264" i="8"/>
  <c r="H264" i="8"/>
  <c r="G264" i="8"/>
  <c r="I263" i="8"/>
  <c r="H263" i="8"/>
  <c r="G263" i="8"/>
  <c r="I262" i="8"/>
  <c r="H262" i="8"/>
  <c r="G262" i="8"/>
  <c r="I261" i="8"/>
  <c r="H261" i="8"/>
  <c r="G261" i="8"/>
  <c r="I260" i="8"/>
  <c r="H260" i="8"/>
  <c r="G260" i="8"/>
  <c r="I259" i="8"/>
  <c r="H259" i="8"/>
  <c r="G259" i="8"/>
  <c r="I258" i="8"/>
  <c r="H258" i="8"/>
  <c r="G258" i="8"/>
  <c r="I257" i="8"/>
  <c r="H257" i="8"/>
  <c r="G257" i="8"/>
  <c r="I256" i="8"/>
  <c r="H256" i="8"/>
  <c r="G256" i="8"/>
  <c r="I255" i="8"/>
  <c r="H255" i="8"/>
  <c r="G255" i="8"/>
  <c r="I254" i="8"/>
  <c r="H254" i="8"/>
  <c r="G254" i="8"/>
  <c r="I253" i="8"/>
  <c r="H253" i="8"/>
  <c r="G253" i="8"/>
  <c r="I252" i="8"/>
  <c r="H252" i="8"/>
  <c r="G252" i="8"/>
  <c r="I251" i="8"/>
  <c r="H251" i="8"/>
  <c r="G251" i="8"/>
  <c r="I250" i="8"/>
  <c r="H250" i="8"/>
  <c r="G250" i="8"/>
  <c r="I249" i="8"/>
  <c r="H249" i="8"/>
  <c r="G249" i="8"/>
  <c r="I248" i="8"/>
  <c r="H248" i="8"/>
  <c r="G248" i="8"/>
  <c r="I247" i="8"/>
  <c r="H247" i="8"/>
  <c r="G247" i="8"/>
  <c r="I246" i="8"/>
  <c r="H246" i="8"/>
  <c r="G246" i="8"/>
  <c r="I245" i="8"/>
  <c r="H245" i="8"/>
  <c r="G245" i="8"/>
  <c r="I244" i="8"/>
  <c r="H244" i="8"/>
  <c r="G244" i="8"/>
  <c r="I243" i="8"/>
  <c r="H243" i="8"/>
  <c r="G243" i="8"/>
  <c r="I242" i="8"/>
  <c r="H242" i="8"/>
  <c r="G242" i="8"/>
  <c r="I241" i="8"/>
  <c r="H241" i="8"/>
  <c r="G241" i="8"/>
  <c r="I240" i="8"/>
  <c r="H240" i="8"/>
  <c r="G240" i="8"/>
  <c r="I239" i="8"/>
  <c r="H239" i="8"/>
  <c r="G239" i="8"/>
  <c r="I238" i="8"/>
  <c r="H238" i="8"/>
  <c r="G238" i="8"/>
  <c r="I237" i="8"/>
  <c r="H237" i="8"/>
  <c r="G237" i="8"/>
  <c r="I236" i="8"/>
  <c r="H236" i="8"/>
  <c r="G236" i="8"/>
  <c r="I235" i="8"/>
  <c r="H235" i="8"/>
  <c r="G235" i="8"/>
  <c r="I234" i="8"/>
  <c r="H234" i="8"/>
  <c r="G234" i="8"/>
  <c r="I233" i="8"/>
  <c r="H233" i="8"/>
  <c r="G233" i="8"/>
  <c r="I232" i="8"/>
  <c r="H232" i="8"/>
  <c r="G232" i="8"/>
  <c r="I231" i="8"/>
  <c r="H231" i="8"/>
  <c r="G231" i="8"/>
  <c r="I230" i="8"/>
  <c r="H230" i="8"/>
  <c r="G230" i="8"/>
  <c r="I229" i="8"/>
  <c r="H229" i="8"/>
  <c r="G229" i="8"/>
  <c r="I228" i="8"/>
  <c r="H228" i="8"/>
  <c r="G228" i="8"/>
  <c r="I227" i="8"/>
  <c r="H227" i="8"/>
  <c r="G227" i="8"/>
  <c r="I226" i="8"/>
  <c r="H226" i="8"/>
  <c r="G226" i="8"/>
  <c r="I225" i="8"/>
  <c r="H225" i="8"/>
  <c r="G225" i="8"/>
  <c r="I224" i="8"/>
  <c r="H224" i="8"/>
  <c r="G224" i="8"/>
  <c r="I223" i="8"/>
  <c r="H223" i="8"/>
  <c r="G223" i="8"/>
  <c r="I222" i="8"/>
  <c r="H222" i="8"/>
  <c r="G222" i="8"/>
  <c r="I221" i="8"/>
  <c r="H221" i="8"/>
  <c r="G221" i="8"/>
  <c r="I220" i="8"/>
  <c r="H220" i="8"/>
  <c r="G220" i="8"/>
  <c r="I219" i="8"/>
  <c r="H219" i="8"/>
  <c r="G219" i="8"/>
  <c r="I218" i="8"/>
  <c r="H218" i="8"/>
  <c r="G218" i="8"/>
  <c r="I217" i="8"/>
  <c r="H217" i="8"/>
  <c r="G217" i="8"/>
  <c r="I216" i="8"/>
  <c r="H216" i="8"/>
  <c r="G216" i="8"/>
  <c r="I215" i="8"/>
  <c r="H215" i="8"/>
  <c r="G215" i="8"/>
  <c r="I214" i="8"/>
  <c r="H214" i="8"/>
  <c r="G214" i="8"/>
  <c r="I213" i="8"/>
  <c r="H213" i="8"/>
  <c r="G213" i="8"/>
  <c r="I212" i="8"/>
  <c r="H212" i="8"/>
  <c r="G212" i="8"/>
  <c r="I211" i="8"/>
  <c r="H211" i="8"/>
  <c r="G211" i="8"/>
  <c r="I210" i="8"/>
  <c r="H210" i="8"/>
  <c r="G210" i="8"/>
  <c r="I209" i="8"/>
  <c r="H209" i="8"/>
  <c r="G209" i="8"/>
  <c r="I208" i="8"/>
  <c r="H208" i="8"/>
  <c r="G208" i="8"/>
  <c r="I207" i="8"/>
  <c r="H207" i="8"/>
  <c r="G207" i="8"/>
  <c r="I206" i="8"/>
  <c r="H206" i="8"/>
  <c r="G206" i="8"/>
  <c r="I205" i="8"/>
  <c r="H205" i="8"/>
  <c r="G205" i="8"/>
  <c r="I204" i="8"/>
  <c r="H204" i="8"/>
  <c r="G204" i="8"/>
  <c r="I203" i="8"/>
  <c r="H203" i="8"/>
  <c r="G203" i="8"/>
  <c r="I202" i="8"/>
  <c r="H202" i="8"/>
  <c r="G202" i="8"/>
  <c r="I201" i="8"/>
  <c r="H201" i="8"/>
  <c r="G201" i="8"/>
  <c r="I200" i="8"/>
  <c r="H200" i="8"/>
  <c r="G200" i="8"/>
  <c r="I199" i="8"/>
  <c r="H199" i="8"/>
  <c r="G199" i="8"/>
  <c r="I198" i="8"/>
  <c r="H198" i="8"/>
  <c r="G198" i="8"/>
  <c r="I197" i="8"/>
  <c r="H197" i="8"/>
  <c r="G197" i="8"/>
  <c r="I196" i="8"/>
  <c r="H196" i="8"/>
  <c r="G196" i="8"/>
  <c r="I195" i="8"/>
  <c r="H195" i="8"/>
  <c r="G195" i="8"/>
  <c r="I194" i="8"/>
  <c r="H194" i="8"/>
  <c r="G194" i="8"/>
  <c r="I193" i="8"/>
  <c r="H193" i="8"/>
  <c r="G193" i="8"/>
  <c r="I192" i="8"/>
  <c r="H192" i="8"/>
  <c r="G192" i="8"/>
  <c r="I191" i="8"/>
  <c r="H191" i="8"/>
  <c r="G191" i="8"/>
  <c r="I190" i="8"/>
  <c r="H190" i="8"/>
  <c r="G190" i="8"/>
  <c r="I189" i="8"/>
  <c r="H189" i="8"/>
  <c r="G189" i="8"/>
  <c r="I188" i="8"/>
  <c r="H188" i="8"/>
  <c r="G188" i="8"/>
  <c r="I187" i="8"/>
  <c r="H187" i="8"/>
  <c r="G187" i="8"/>
  <c r="I186" i="8"/>
  <c r="H186" i="8"/>
  <c r="G186" i="8"/>
  <c r="I185" i="8"/>
  <c r="H185" i="8"/>
  <c r="G185" i="8"/>
  <c r="I184" i="8"/>
  <c r="H184" i="8"/>
  <c r="G184" i="8"/>
  <c r="I183" i="8"/>
  <c r="H183" i="8"/>
  <c r="G183" i="8"/>
  <c r="I182" i="8"/>
  <c r="H182" i="8"/>
  <c r="G182" i="8"/>
  <c r="I181" i="8"/>
  <c r="H181" i="8"/>
  <c r="G181" i="8"/>
  <c r="I180" i="8"/>
  <c r="H180" i="8"/>
  <c r="G180" i="8"/>
  <c r="I179" i="8"/>
  <c r="H179" i="8"/>
  <c r="G179" i="8"/>
  <c r="I178" i="8"/>
  <c r="H178" i="8"/>
  <c r="G178" i="8"/>
  <c r="I177" i="8"/>
  <c r="H177" i="8"/>
  <c r="G177" i="8"/>
  <c r="I176" i="8"/>
  <c r="H176" i="8"/>
  <c r="G176" i="8"/>
  <c r="I175" i="8"/>
  <c r="H175" i="8"/>
  <c r="G175" i="8"/>
  <c r="I174" i="8"/>
  <c r="H174" i="8"/>
  <c r="G174" i="8"/>
  <c r="I173" i="8"/>
  <c r="H173" i="8"/>
  <c r="G173" i="8"/>
  <c r="I172" i="8"/>
  <c r="H172" i="8"/>
  <c r="G172" i="8"/>
  <c r="I171" i="8"/>
  <c r="H171" i="8"/>
  <c r="G171" i="8"/>
  <c r="I170" i="8"/>
  <c r="H170" i="8"/>
  <c r="G170" i="8"/>
  <c r="I169" i="8"/>
  <c r="H169" i="8"/>
  <c r="G169" i="8"/>
  <c r="I168" i="8"/>
  <c r="H168" i="8"/>
  <c r="G168" i="8"/>
  <c r="I167" i="8"/>
  <c r="H167" i="8"/>
  <c r="G167" i="8"/>
  <c r="I166" i="8"/>
  <c r="H166" i="8"/>
  <c r="G166" i="8"/>
  <c r="I165" i="8"/>
  <c r="H165" i="8"/>
  <c r="G165" i="8"/>
  <c r="I164" i="8"/>
  <c r="H164" i="8"/>
  <c r="G164" i="8"/>
  <c r="I163" i="8"/>
  <c r="H163" i="8"/>
  <c r="G163" i="8"/>
  <c r="I162" i="8"/>
  <c r="H162" i="8"/>
  <c r="G162" i="8"/>
  <c r="I161" i="8"/>
  <c r="H161" i="8"/>
  <c r="G161" i="8"/>
  <c r="I160" i="8"/>
  <c r="H160" i="8"/>
  <c r="G160" i="8"/>
  <c r="I159" i="8"/>
  <c r="H159" i="8"/>
  <c r="G159" i="8"/>
  <c r="I158" i="8"/>
  <c r="H158" i="8"/>
  <c r="G158" i="8"/>
  <c r="I157" i="8"/>
  <c r="H157" i="8"/>
  <c r="G157" i="8"/>
  <c r="I156" i="8"/>
  <c r="H156" i="8"/>
  <c r="G156" i="8"/>
  <c r="I155" i="8"/>
  <c r="H155" i="8"/>
  <c r="G155" i="8"/>
  <c r="I154" i="8"/>
  <c r="H154" i="8"/>
  <c r="G154" i="8"/>
  <c r="I153" i="8"/>
  <c r="H153" i="8"/>
  <c r="G153" i="8"/>
  <c r="I152" i="8"/>
  <c r="H152" i="8"/>
  <c r="G152" i="8"/>
  <c r="I151" i="8"/>
  <c r="H151" i="8"/>
  <c r="G151" i="8"/>
  <c r="I150" i="8"/>
  <c r="H150" i="8"/>
  <c r="G150" i="8"/>
  <c r="I149" i="8"/>
  <c r="H149" i="8"/>
  <c r="G149" i="8"/>
  <c r="I148" i="8"/>
  <c r="H148" i="8"/>
  <c r="G148" i="8"/>
  <c r="I147" i="8"/>
  <c r="H147" i="8"/>
  <c r="G147" i="8"/>
  <c r="I146" i="8"/>
  <c r="H146" i="8"/>
  <c r="G146" i="8"/>
  <c r="I145" i="8"/>
  <c r="H145" i="8"/>
  <c r="G145" i="8"/>
  <c r="I144" i="8"/>
  <c r="H144" i="8"/>
  <c r="G144" i="8"/>
  <c r="I143" i="8"/>
  <c r="H143" i="8"/>
  <c r="G143" i="8"/>
  <c r="I142" i="8"/>
  <c r="H142" i="8"/>
  <c r="G142" i="8"/>
  <c r="I141" i="8"/>
  <c r="H141" i="8"/>
  <c r="G141" i="8"/>
  <c r="I140" i="8"/>
  <c r="H140" i="8"/>
  <c r="G140" i="8"/>
  <c r="I139" i="8"/>
  <c r="H139" i="8"/>
  <c r="G139" i="8"/>
  <c r="I138" i="8"/>
  <c r="H138" i="8"/>
  <c r="G138" i="8"/>
  <c r="I137" i="8"/>
  <c r="H137" i="8"/>
  <c r="G137" i="8"/>
  <c r="I136" i="8"/>
  <c r="H136" i="8"/>
  <c r="G136" i="8"/>
  <c r="I135" i="8"/>
  <c r="H135" i="8"/>
  <c r="G135" i="8"/>
  <c r="I134" i="8"/>
  <c r="H134" i="8"/>
  <c r="G134" i="8"/>
  <c r="I133" i="8"/>
  <c r="H133" i="8"/>
  <c r="G133" i="8"/>
  <c r="I132" i="8"/>
  <c r="H132" i="8"/>
  <c r="G132" i="8"/>
  <c r="I131" i="8"/>
  <c r="H131" i="8"/>
  <c r="G131" i="8"/>
  <c r="I130" i="8"/>
  <c r="H130" i="8"/>
  <c r="G130" i="8"/>
  <c r="I129" i="8"/>
  <c r="H129" i="8"/>
  <c r="G129" i="8"/>
  <c r="I128" i="8"/>
  <c r="H128" i="8"/>
  <c r="G128" i="8"/>
  <c r="I127" i="8"/>
  <c r="H127" i="8"/>
  <c r="G127" i="8"/>
  <c r="I126" i="8"/>
  <c r="H126" i="8"/>
  <c r="G126" i="8"/>
  <c r="I125" i="8"/>
  <c r="H125" i="8"/>
  <c r="G125" i="8"/>
  <c r="I124" i="8"/>
  <c r="H124" i="8"/>
  <c r="G124" i="8"/>
  <c r="I123" i="8"/>
  <c r="H123" i="8"/>
  <c r="G123" i="8"/>
  <c r="I122" i="8"/>
  <c r="H122" i="8"/>
  <c r="G122" i="8"/>
  <c r="I121" i="8"/>
  <c r="H121" i="8"/>
  <c r="G121" i="8"/>
  <c r="I120" i="8"/>
  <c r="H120" i="8"/>
  <c r="G120" i="8"/>
  <c r="I119" i="8"/>
  <c r="H119" i="8"/>
  <c r="G119" i="8"/>
  <c r="I118" i="8"/>
  <c r="H118" i="8"/>
  <c r="G118" i="8"/>
  <c r="I117" i="8"/>
  <c r="H117" i="8"/>
  <c r="G117" i="8"/>
  <c r="I116" i="8"/>
  <c r="H116" i="8"/>
  <c r="G116" i="8"/>
  <c r="I115" i="8"/>
  <c r="H115" i="8"/>
  <c r="G115" i="8"/>
  <c r="I114" i="8"/>
  <c r="H114" i="8"/>
  <c r="G114" i="8"/>
  <c r="I113" i="8"/>
  <c r="H113" i="8"/>
  <c r="G113" i="8"/>
  <c r="I112" i="8"/>
  <c r="H112" i="8"/>
  <c r="G112" i="8"/>
  <c r="I111" i="8"/>
  <c r="H111" i="8"/>
  <c r="G111" i="8"/>
  <c r="I110" i="8"/>
  <c r="H110" i="8"/>
  <c r="G110" i="8"/>
  <c r="I109" i="8"/>
  <c r="H109" i="8"/>
  <c r="G109" i="8"/>
  <c r="I108" i="8"/>
  <c r="H108" i="8"/>
  <c r="G108" i="8"/>
  <c r="I107" i="8"/>
  <c r="H107" i="8"/>
  <c r="G107" i="8"/>
  <c r="I106" i="8"/>
  <c r="H106" i="8"/>
  <c r="G106" i="8"/>
  <c r="I105" i="8"/>
  <c r="H105" i="8"/>
  <c r="G105" i="8"/>
  <c r="I104" i="8"/>
  <c r="H104" i="8"/>
  <c r="G104" i="8"/>
  <c r="I103" i="8"/>
  <c r="H103" i="8"/>
  <c r="G103" i="8"/>
  <c r="I102" i="8"/>
  <c r="H102" i="8"/>
  <c r="G102" i="8"/>
  <c r="I101" i="8"/>
  <c r="H101" i="8"/>
  <c r="G101" i="8"/>
  <c r="I100" i="8"/>
  <c r="H100" i="8"/>
  <c r="G100" i="8"/>
  <c r="I99" i="8"/>
  <c r="H99" i="8"/>
  <c r="G99" i="8"/>
  <c r="I98" i="8"/>
  <c r="H98" i="8"/>
  <c r="G98" i="8"/>
  <c r="I97" i="8"/>
  <c r="H97" i="8"/>
  <c r="G97" i="8"/>
  <c r="I96" i="8"/>
  <c r="H96" i="8"/>
  <c r="G96" i="8"/>
  <c r="I95" i="8"/>
  <c r="H95" i="8"/>
  <c r="G95" i="8"/>
  <c r="I94" i="8"/>
  <c r="H94" i="8"/>
  <c r="G94" i="8"/>
  <c r="I93" i="8"/>
  <c r="H93" i="8"/>
  <c r="G93" i="8"/>
  <c r="I92" i="8"/>
  <c r="H92" i="8"/>
  <c r="G92" i="8"/>
  <c r="I91" i="8"/>
  <c r="H91" i="8"/>
  <c r="G91" i="8"/>
  <c r="I90" i="8"/>
  <c r="H90" i="8"/>
  <c r="G90" i="8"/>
  <c r="I89" i="8"/>
  <c r="H89" i="8"/>
  <c r="G89" i="8"/>
  <c r="I88" i="8"/>
  <c r="H88" i="8"/>
  <c r="G88" i="8"/>
  <c r="I87" i="8"/>
  <c r="H87" i="8"/>
  <c r="G87" i="8"/>
  <c r="I86" i="8"/>
  <c r="H86" i="8"/>
  <c r="G86" i="8"/>
  <c r="I85" i="8"/>
  <c r="H85" i="8"/>
  <c r="G85" i="8"/>
  <c r="I84" i="8"/>
  <c r="H84" i="8"/>
  <c r="G84" i="8"/>
  <c r="I83" i="8"/>
  <c r="H83" i="8"/>
  <c r="G83" i="8"/>
  <c r="I82" i="8"/>
  <c r="H82" i="8"/>
  <c r="G82" i="8"/>
  <c r="I81" i="8"/>
  <c r="H81" i="8"/>
  <c r="G81" i="8"/>
  <c r="I80" i="8"/>
  <c r="H80" i="8"/>
  <c r="G80" i="8"/>
  <c r="I79" i="8"/>
  <c r="H79" i="8"/>
  <c r="G79" i="8"/>
  <c r="I78" i="8"/>
  <c r="H78" i="8"/>
  <c r="G78" i="8"/>
  <c r="I77" i="8"/>
  <c r="H77" i="8"/>
  <c r="G77" i="8"/>
  <c r="I76" i="8"/>
  <c r="H76" i="8"/>
  <c r="G76" i="8"/>
  <c r="I75" i="8"/>
  <c r="H75" i="8"/>
  <c r="G75" i="8"/>
  <c r="I74" i="8"/>
  <c r="H74" i="8"/>
  <c r="G74" i="8"/>
  <c r="I73" i="8"/>
  <c r="H73" i="8"/>
  <c r="G73" i="8"/>
  <c r="I72" i="8"/>
  <c r="H72" i="8"/>
  <c r="G72" i="8"/>
  <c r="I71" i="8"/>
  <c r="H71" i="8"/>
  <c r="G71" i="8"/>
  <c r="I70" i="8"/>
  <c r="H70" i="8"/>
  <c r="G70" i="8"/>
  <c r="I69" i="8"/>
  <c r="H69" i="8"/>
  <c r="G69" i="8"/>
  <c r="I68" i="8"/>
  <c r="H68" i="8"/>
  <c r="G68" i="8"/>
  <c r="I67" i="8"/>
  <c r="H67" i="8"/>
  <c r="G67" i="8"/>
  <c r="I66" i="8"/>
  <c r="H66" i="8"/>
  <c r="G66" i="8"/>
  <c r="I65" i="8"/>
  <c r="H65" i="8"/>
  <c r="G65" i="8"/>
  <c r="I64" i="8"/>
  <c r="H64" i="8"/>
  <c r="G64" i="8"/>
  <c r="I63" i="8"/>
  <c r="H63" i="8"/>
  <c r="G63" i="8"/>
  <c r="I62" i="8"/>
  <c r="H62" i="8"/>
  <c r="G62" i="8"/>
  <c r="I61" i="8"/>
  <c r="H61" i="8"/>
  <c r="G61" i="8"/>
  <c r="I60" i="8"/>
  <c r="H60" i="8"/>
  <c r="G60" i="8"/>
  <c r="I59" i="8"/>
  <c r="H59" i="8"/>
  <c r="G59" i="8"/>
  <c r="I58" i="8"/>
  <c r="H58" i="8"/>
  <c r="G58" i="8"/>
  <c r="I57" i="8"/>
  <c r="H57" i="8"/>
  <c r="G57" i="8"/>
  <c r="I56" i="8"/>
  <c r="H56" i="8"/>
  <c r="G56" i="8"/>
  <c r="I55" i="8"/>
  <c r="H55" i="8"/>
  <c r="G55" i="8"/>
  <c r="I54" i="8"/>
  <c r="H54" i="8"/>
  <c r="G54" i="8"/>
  <c r="I53" i="8"/>
  <c r="H53" i="8"/>
  <c r="G53" i="8"/>
  <c r="I52" i="8"/>
  <c r="H52" i="8"/>
  <c r="G52" i="8"/>
  <c r="I51" i="8"/>
  <c r="H51" i="8"/>
  <c r="G51" i="8"/>
  <c r="I50" i="8"/>
  <c r="H50" i="8"/>
  <c r="G50" i="8"/>
  <c r="I49" i="8"/>
  <c r="H49" i="8"/>
  <c r="G49" i="8"/>
  <c r="I48" i="8"/>
  <c r="H48" i="8"/>
  <c r="G48" i="8"/>
  <c r="I47" i="8"/>
  <c r="H47" i="8"/>
  <c r="G47" i="8"/>
  <c r="I46" i="8"/>
  <c r="H46" i="8"/>
  <c r="G46" i="8"/>
  <c r="I45" i="8"/>
  <c r="H45" i="8"/>
  <c r="G45" i="8"/>
  <c r="I44" i="8"/>
  <c r="H44" i="8"/>
  <c r="G44" i="8"/>
  <c r="I43" i="8"/>
  <c r="H43" i="8"/>
  <c r="G43" i="8"/>
  <c r="I42" i="8"/>
  <c r="H42" i="8"/>
  <c r="G42" i="8"/>
  <c r="I41" i="8"/>
  <c r="H41" i="8"/>
  <c r="G41" i="8"/>
  <c r="I40" i="8"/>
  <c r="H40" i="8"/>
  <c r="G40" i="8"/>
  <c r="I39" i="8"/>
  <c r="H39" i="8"/>
  <c r="G39" i="8"/>
  <c r="I38" i="8"/>
  <c r="H38" i="8"/>
  <c r="G38" i="8"/>
  <c r="I37" i="8"/>
  <c r="H37" i="8"/>
  <c r="G37" i="8"/>
  <c r="I36" i="8"/>
  <c r="H36" i="8"/>
  <c r="G36" i="8"/>
  <c r="I35" i="8"/>
  <c r="H35" i="8"/>
  <c r="G35" i="8"/>
  <c r="I34" i="8"/>
  <c r="H34" i="8"/>
  <c r="G34" i="8"/>
  <c r="I33" i="8"/>
  <c r="H33" i="8"/>
  <c r="G33" i="8"/>
  <c r="I32" i="8"/>
  <c r="H32" i="8"/>
  <c r="G32" i="8"/>
  <c r="I31" i="8"/>
  <c r="H31" i="8"/>
  <c r="G31" i="8"/>
  <c r="I30" i="8"/>
  <c r="H30" i="8"/>
  <c r="G30" i="8"/>
  <c r="I29" i="8"/>
  <c r="H29" i="8"/>
  <c r="G29" i="8"/>
  <c r="I28" i="8"/>
  <c r="H28" i="8"/>
  <c r="G28" i="8"/>
  <c r="I27" i="8"/>
  <c r="H27" i="8"/>
  <c r="G27" i="8"/>
  <c r="I26" i="8"/>
  <c r="H26" i="8"/>
  <c r="G26" i="8"/>
  <c r="I25" i="8"/>
  <c r="H25" i="8"/>
  <c r="G25" i="8"/>
  <c r="I24" i="8"/>
  <c r="H24" i="8"/>
  <c r="G24" i="8"/>
  <c r="I23" i="8"/>
  <c r="H23" i="8"/>
  <c r="G23" i="8"/>
  <c r="I22" i="8"/>
  <c r="H22" i="8"/>
  <c r="G22" i="8"/>
  <c r="I21" i="8"/>
  <c r="H21" i="8"/>
  <c r="G21" i="8"/>
  <c r="I20" i="8"/>
  <c r="H20" i="8"/>
  <c r="G20" i="8"/>
  <c r="I19" i="8"/>
  <c r="H19" i="8"/>
  <c r="G19" i="8"/>
  <c r="I18" i="8"/>
  <c r="H18" i="8"/>
  <c r="G18" i="8"/>
  <c r="I17" i="8"/>
  <c r="H17" i="8"/>
  <c r="G17" i="8"/>
  <c r="I16" i="8"/>
  <c r="H16" i="8"/>
  <c r="G16" i="8"/>
  <c r="I15" i="8"/>
  <c r="H15" i="8"/>
  <c r="G15" i="8"/>
  <c r="I14" i="8"/>
  <c r="H14" i="8"/>
  <c r="G14" i="8"/>
  <c r="I13" i="8"/>
  <c r="H13" i="8"/>
  <c r="G13" i="8"/>
  <c r="I12" i="8"/>
  <c r="H12" i="8"/>
  <c r="G12" i="8"/>
  <c r="I11" i="8"/>
  <c r="H11" i="8"/>
  <c r="G11" i="8"/>
  <c r="I10" i="8"/>
  <c r="H10" i="8"/>
  <c r="G10" i="8"/>
  <c r="I9" i="8"/>
  <c r="H9" i="8"/>
  <c r="G9" i="8"/>
  <c r="I8" i="8"/>
  <c r="H8" i="8"/>
  <c r="G8" i="8"/>
  <c r="I7" i="8"/>
  <c r="H7" i="8"/>
  <c r="G7" i="8"/>
  <c r="I6" i="8"/>
  <c r="H6" i="8"/>
  <c r="G6" i="8"/>
  <c r="J2710" i="18"/>
  <c r="I2710" i="18"/>
  <c r="H2710" i="18"/>
  <c r="J2709" i="18"/>
  <c r="I2709" i="18"/>
  <c r="H2709" i="18"/>
  <c r="J2708" i="18"/>
  <c r="I2708" i="18"/>
  <c r="H2708" i="18"/>
  <c r="J2707" i="18"/>
  <c r="I2707" i="18"/>
  <c r="H2707" i="18"/>
  <c r="J2706" i="18"/>
  <c r="I2706" i="18"/>
  <c r="H2706" i="18"/>
  <c r="J2705" i="18"/>
  <c r="I2705" i="18"/>
  <c r="H2705" i="18"/>
  <c r="J2704" i="18"/>
  <c r="I2704" i="18"/>
  <c r="H2704" i="18"/>
  <c r="J2703" i="18"/>
  <c r="I2703" i="18"/>
  <c r="H2703" i="18"/>
  <c r="J2702" i="18"/>
  <c r="I2702" i="18"/>
  <c r="H2702" i="18"/>
  <c r="J2701" i="18"/>
  <c r="I2701" i="18"/>
  <c r="H2701" i="18"/>
  <c r="J2700" i="18"/>
  <c r="I2700" i="18"/>
  <c r="H2700" i="18"/>
  <c r="J2699" i="18"/>
  <c r="I2699" i="18"/>
  <c r="H2699" i="18"/>
  <c r="J2698" i="18"/>
  <c r="I2698" i="18"/>
  <c r="H2698" i="18"/>
  <c r="J2697" i="18"/>
  <c r="I2697" i="18"/>
  <c r="H2697" i="18"/>
  <c r="J2696" i="18"/>
  <c r="I2696" i="18"/>
  <c r="H2696" i="18"/>
  <c r="J2695" i="18"/>
  <c r="I2695" i="18"/>
  <c r="H2695" i="18"/>
  <c r="J2694" i="18"/>
  <c r="I2694" i="18"/>
  <c r="H2694" i="18"/>
  <c r="J2693" i="18"/>
  <c r="I2693" i="18"/>
  <c r="H2693" i="18"/>
  <c r="J2692" i="18"/>
  <c r="I2692" i="18"/>
  <c r="H2692" i="18"/>
  <c r="J2691" i="18"/>
  <c r="I2691" i="18"/>
  <c r="H2691" i="18"/>
  <c r="J2690" i="18"/>
  <c r="I2690" i="18"/>
  <c r="H2690" i="18"/>
  <c r="J2689" i="18"/>
  <c r="I2689" i="18"/>
  <c r="H2689" i="18"/>
  <c r="J2688" i="18"/>
  <c r="I2688" i="18"/>
  <c r="H2688" i="18"/>
  <c r="J2687" i="18"/>
  <c r="I2687" i="18"/>
  <c r="H2687" i="18"/>
  <c r="J2686" i="18"/>
  <c r="I2686" i="18"/>
  <c r="H2686" i="18"/>
  <c r="J2685" i="18"/>
  <c r="I2685" i="18"/>
  <c r="H2685" i="18"/>
  <c r="J2684" i="18"/>
  <c r="I2684" i="18"/>
  <c r="H2684" i="18"/>
  <c r="J2683" i="18"/>
  <c r="I2683" i="18"/>
  <c r="H2683" i="18"/>
  <c r="J2682" i="18"/>
  <c r="I2682" i="18"/>
  <c r="H2682" i="18"/>
  <c r="J2681" i="18"/>
  <c r="I2681" i="18"/>
  <c r="H2681" i="18"/>
  <c r="J2680" i="18"/>
  <c r="I2680" i="18"/>
  <c r="H2680" i="18"/>
  <c r="J2679" i="18"/>
  <c r="I2679" i="18"/>
  <c r="H2679" i="18"/>
  <c r="J2678" i="18"/>
  <c r="I2678" i="18"/>
  <c r="H2678" i="18"/>
  <c r="J2677" i="18"/>
  <c r="I2677" i="18"/>
  <c r="H2677" i="18"/>
  <c r="J2676" i="18"/>
  <c r="I2676" i="18"/>
  <c r="H2676" i="18"/>
  <c r="J2675" i="18"/>
  <c r="I2675" i="18"/>
  <c r="H2675" i="18"/>
  <c r="J2674" i="18"/>
  <c r="I2674" i="18"/>
  <c r="H2674" i="18"/>
  <c r="J2673" i="18"/>
  <c r="I2673" i="18"/>
  <c r="H2673" i="18"/>
  <c r="J2672" i="18"/>
  <c r="I2672" i="18"/>
  <c r="H2672" i="18"/>
  <c r="J2671" i="18"/>
  <c r="I2671" i="18"/>
  <c r="H2671" i="18"/>
  <c r="J2670" i="18"/>
  <c r="I2670" i="18"/>
  <c r="H2670" i="18"/>
  <c r="J2669" i="18"/>
  <c r="I2669" i="18"/>
  <c r="H2669" i="18"/>
  <c r="J2668" i="18"/>
  <c r="I2668" i="18"/>
  <c r="H2668" i="18"/>
  <c r="J2667" i="18"/>
  <c r="I2667" i="18"/>
  <c r="H2667" i="18"/>
  <c r="J2666" i="18"/>
  <c r="I2666" i="18"/>
  <c r="H2666" i="18"/>
  <c r="J2665" i="18"/>
  <c r="I2665" i="18"/>
  <c r="H2665" i="18"/>
  <c r="J2664" i="18"/>
  <c r="I2664" i="18"/>
  <c r="H2664" i="18"/>
  <c r="J2663" i="18"/>
  <c r="I2663" i="18"/>
  <c r="H2663" i="18"/>
  <c r="J2662" i="18"/>
  <c r="I2662" i="18"/>
  <c r="H2662" i="18"/>
  <c r="J2661" i="18"/>
  <c r="I2661" i="18"/>
  <c r="H2661" i="18"/>
  <c r="J2660" i="18"/>
  <c r="I2660" i="18"/>
  <c r="H2660" i="18"/>
  <c r="J2659" i="18"/>
  <c r="I2659" i="18"/>
  <c r="H2659" i="18"/>
  <c r="J2658" i="18"/>
  <c r="I2658" i="18"/>
  <c r="H2658" i="18"/>
  <c r="J2657" i="18"/>
  <c r="I2657" i="18"/>
  <c r="H2657" i="18"/>
  <c r="J2656" i="18"/>
  <c r="I2656" i="18"/>
  <c r="H2656" i="18"/>
  <c r="J2655" i="18"/>
  <c r="I2655" i="18"/>
  <c r="H2655" i="18"/>
  <c r="J2654" i="18"/>
  <c r="I2654" i="18"/>
  <c r="H2654" i="18"/>
  <c r="J2653" i="18"/>
  <c r="I2653" i="18"/>
  <c r="H2653" i="18"/>
  <c r="J2652" i="18"/>
  <c r="I2652" i="18"/>
  <c r="H2652" i="18"/>
  <c r="J2651" i="18"/>
  <c r="I2651" i="18"/>
  <c r="H2651" i="18"/>
  <c r="J2650" i="18"/>
  <c r="I2650" i="18"/>
  <c r="H2650" i="18"/>
  <c r="J2649" i="18"/>
  <c r="I2649" i="18"/>
  <c r="H2649" i="18"/>
  <c r="J2648" i="18"/>
  <c r="I2648" i="18"/>
  <c r="H2648" i="18"/>
  <c r="J2647" i="18"/>
  <c r="I2647" i="18"/>
  <c r="H2647" i="18"/>
  <c r="J2646" i="18"/>
  <c r="I2646" i="18"/>
  <c r="H2646" i="18"/>
  <c r="J2645" i="18"/>
  <c r="I2645" i="18"/>
  <c r="H2645" i="18"/>
  <c r="J2644" i="18"/>
  <c r="I2644" i="18"/>
  <c r="H2644" i="18"/>
  <c r="J2643" i="18"/>
  <c r="I2643" i="18"/>
  <c r="H2643" i="18"/>
  <c r="J2642" i="18"/>
  <c r="I2642" i="18"/>
  <c r="H2642" i="18"/>
  <c r="J2641" i="18"/>
  <c r="I2641" i="18"/>
  <c r="H2641" i="18"/>
  <c r="J2640" i="18"/>
  <c r="I2640" i="18"/>
  <c r="H2640" i="18"/>
  <c r="J2639" i="18"/>
  <c r="I2639" i="18"/>
  <c r="H2639" i="18"/>
  <c r="J2638" i="18"/>
  <c r="I2638" i="18"/>
  <c r="H2638" i="18"/>
  <c r="J2637" i="18"/>
  <c r="I2637" i="18"/>
  <c r="H2637" i="18"/>
  <c r="J2636" i="18"/>
  <c r="I2636" i="18"/>
  <c r="H2636" i="18"/>
  <c r="J2635" i="18"/>
  <c r="I2635" i="18"/>
  <c r="H2635" i="18"/>
  <c r="J2634" i="18"/>
  <c r="I2634" i="18"/>
  <c r="H2634" i="18"/>
  <c r="J2633" i="18"/>
  <c r="I2633" i="18"/>
  <c r="H2633" i="18"/>
  <c r="J2632" i="18"/>
  <c r="I2632" i="18"/>
  <c r="H2632" i="18"/>
  <c r="J2631" i="18"/>
  <c r="I2631" i="18"/>
  <c r="H2631" i="18"/>
  <c r="J2630" i="18"/>
  <c r="I2630" i="18"/>
  <c r="H2630" i="18"/>
  <c r="J2629" i="18"/>
  <c r="I2629" i="18"/>
  <c r="H2629" i="18"/>
  <c r="J2628" i="18"/>
  <c r="I2628" i="18"/>
  <c r="H2628" i="18"/>
  <c r="J2627" i="18"/>
  <c r="I2627" i="18"/>
  <c r="H2627" i="18"/>
  <c r="J2626" i="18"/>
  <c r="I2626" i="18"/>
  <c r="H2626" i="18"/>
  <c r="J2625" i="18"/>
  <c r="I2625" i="18"/>
  <c r="H2625" i="18"/>
  <c r="J2624" i="18"/>
  <c r="I2624" i="18"/>
  <c r="H2624" i="18"/>
  <c r="J2623" i="18"/>
  <c r="I2623" i="18"/>
  <c r="H2623" i="18"/>
  <c r="J2622" i="18"/>
  <c r="I2622" i="18"/>
  <c r="H2622" i="18"/>
  <c r="J2621" i="18"/>
  <c r="I2621" i="18"/>
  <c r="H2621" i="18"/>
  <c r="J2620" i="18"/>
  <c r="I2620" i="18"/>
  <c r="H2620" i="18"/>
  <c r="J2619" i="18"/>
  <c r="I2619" i="18"/>
  <c r="H2619" i="18"/>
  <c r="J2618" i="18"/>
  <c r="I2618" i="18"/>
  <c r="H2618" i="18"/>
  <c r="J2617" i="18"/>
  <c r="I2617" i="18"/>
  <c r="H2617" i="18"/>
  <c r="J2616" i="18"/>
  <c r="I2616" i="18"/>
  <c r="H2616" i="18"/>
  <c r="J2615" i="18"/>
  <c r="I2615" i="18"/>
  <c r="H2615" i="18"/>
  <c r="J2614" i="18"/>
  <c r="I2614" i="18"/>
  <c r="H2614" i="18"/>
  <c r="J2613" i="18"/>
  <c r="I2613" i="18"/>
  <c r="H2613" i="18"/>
  <c r="J2612" i="18"/>
  <c r="I2612" i="18"/>
  <c r="H2612" i="18"/>
  <c r="J2611" i="18"/>
  <c r="I2611" i="18"/>
  <c r="H2611" i="18"/>
  <c r="J2610" i="18"/>
  <c r="I2610" i="18"/>
  <c r="H2610" i="18"/>
  <c r="J2609" i="18"/>
  <c r="I2609" i="18"/>
  <c r="H2609" i="18"/>
  <c r="J2608" i="18"/>
  <c r="I2608" i="18"/>
  <c r="H2608" i="18"/>
  <c r="J2607" i="18"/>
  <c r="I2607" i="18"/>
  <c r="H2607" i="18"/>
  <c r="J2606" i="18"/>
  <c r="I2606" i="18"/>
  <c r="H2606" i="18"/>
  <c r="J2605" i="18"/>
  <c r="I2605" i="18"/>
  <c r="H2605" i="18"/>
  <c r="J2604" i="18"/>
  <c r="I2604" i="18"/>
  <c r="H2604" i="18"/>
  <c r="J2603" i="18"/>
  <c r="I2603" i="18"/>
  <c r="H2603" i="18"/>
  <c r="J2602" i="18"/>
  <c r="I2602" i="18"/>
  <c r="H2602" i="18"/>
  <c r="J2601" i="18"/>
  <c r="I2601" i="18"/>
  <c r="H2601" i="18"/>
  <c r="J2600" i="18"/>
  <c r="I2600" i="18"/>
  <c r="H2600" i="18"/>
  <c r="J2599" i="18"/>
  <c r="I2599" i="18"/>
  <c r="H2599" i="18"/>
  <c r="J2598" i="18"/>
  <c r="I2598" i="18"/>
  <c r="H2598" i="18"/>
  <c r="J2597" i="18"/>
  <c r="I2597" i="18"/>
  <c r="H2597" i="18"/>
  <c r="J2596" i="18"/>
  <c r="I2596" i="18"/>
  <c r="H2596" i="18"/>
  <c r="J2595" i="18"/>
  <c r="I2595" i="18"/>
  <c r="H2595" i="18"/>
  <c r="J2594" i="18"/>
  <c r="I2594" i="18"/>
  <c r="H2594" i="18"/>
  <c r="J2593" i="18"/>
  <c r="I2593" i="18"/>
  <c r="H2593" i="18"/>
  <c r="J2592" i="18"/>
  <c r="I2592" i="18"/>
  <c r="H2592" i="18"/>
  <c r="J2591" i="18"/>
  <c r="I2591" i="18"/>
  <c r="H2591" i="18"/>
  <c r="J2590" i="18"/>
  <c r="I2590" i="18"/>
  <c r="H2590" i="18"/>
  <c r="J2589" i="18"/>
  <c r="I2589" i="18"/>
  <c r="H2589" i="18"/>
  <c r="J2588" i="18"/>
  <c r="I2588" i="18"/>
  <c r="H2588" i="18"/>
  <c r="J2587" i="18"/>
  <c r="I2587" i="18"/>
  <c r="H2587" i="18"/>
  <c r="J2586" i="18"/>
  <c r="I2586" i="18"/>
  <c r="H2586" i="18"/>
  <c r="J2585" i="18"/>
  <c r="I2585" i="18"/>
  <c r="H2585" i="18"/>
  <c r="J2584" i="18"/>
  <c r="I2584" i="18"/>
  <c r="H2584" i="18"/>
  <c r="J2583" i="18"/>
  <c r="I2583" i="18"/>
  <c r="H2583" i="18"/>
  <c r="J2582" i="18"/>
  <c r="I2582" i="18"/>
  <c r="H2582" i="18"/>
  <c r="J2581" i="18"/>
  <c r="I2581" i="18"/>
  <c r="H2581" i="18"/>
  <c r="J2580" i="18"/>
  <c r="I2580" i="18"/>
  <c r="H2580" i="18"/>
  <c r="J2579" i="18"/>
  <c r="I2579" i="18"/>
  <c r="H2579" i="18"/>
  <c r="J2578" i="18"/>
  <c r="I2578" i="18"/>
  <c r="H2578" i="18"/>
  <c r="J2577" i="18"/>
  <c r="I2577" i="18"/>
  <c r="H2577" i="18"/>
  <c r="J2576" i="18"/>
  <c r="I2576" i="18"/>
  <c r="H2576" i="18"/>
  <c r="J2575" i="18"/>
  <c r="I2575" i="18"/>
  <c r="H2575" i="18"/>
  <c r="J2574" i="18"/>
  <c r="I2574" i="18"/>
  <c r="H2574" i="18"/>
  <c r="J2573" i="18"/>
  <c r="I2573" i="18"/>
  <c r="H2573" i="18"/>
  <c r="J2572" i="18"/>
  <c r="I2572" i="18"/>
  <c r="H2572" i="18"/>
  <c r="J2571" i="18"/>
  <c r="I2571" i="18"/>
  <c r="H2571" i="18"/>
  <c r="J2570" i="18"/>
  <c r="I2570" i="18"/>
  <c r="H2570" i="18"/>
  <c r="J2569" i="18"/>
  <c r="I2569" i="18"/>
  <c r="H2569" i="18"/>
  <c r="J2568" i="18"/>
  <c r="I2568" i="18"/>
  <c r="H2568" i="18"/>
  <c r="J2567" i="18"/>
  <c r="I2567" i="18"/>
  <c r="H2567" i="18"/>
  <c r="J2566" i="18"/>
  <c r="I2566" i="18"/>
  <c r="H2566" i="18"/>
  <c r="J2565" i="18"/>
  <c r="I2565" i="18"/>
  <c r="H2565" i="18"/>
  <c r="J2564" i="18"/>
  <c r="I2564" i="18"/>
  <c r="H2564" i="18"/>
  <c r="J2563" i="18"/>
  <c r="I2563" i="18"/>
  <c r="H2563" i="18"/>
  <c r="J2562" i="18"/>
  <c r="I2562" i="18"/>
  <c r="H2562" i="18"/>
  <c r="J2561" i="18"/>
  <c r="I2561" i="18"/>
  <c r="H2561" i="18"/>
  <c r="J2560" i="18"/>
  <c r="I2560" i="18"/>
  <c r="H2560" i="18"/>
  <c r="J2559" i="18"/>
  <c r="I2559" i="18"/>
  <c r="H2559" i="18"/>
  <c r="J2558" i="18"/>
  <c r="I2558" i="18"/>
  <c r="H2558" i="18"/>
  <c r="J2557" i="18"/>
  <c r="I2557" i="18"/>
  <c r="H2557" i="18"/>
  <c r="J2556" i="18"/>
  <c r="I2556" i="18"/>
  <c r="H2556" i="18"/>
  <c r="J2555" i="18"/>
  <c r="I2555" i="18"/>
  <c r="H2555" i="18"/>
  <c r="J2554" i="18"/>
  <c r="I2554" i="18"/>
  <c r="H2554" i="18"/>
  <c r="J2553" i="18"/>
  <c r="I2553" i="18"/>
  <c r="H2553" i="18"/>
  <c r="J2552" i="18"/>
  <c r="I2552" i="18"/>
  <c r="H2552" i="18"/>
  <c r="J2551" i="18"/>
  <c r="I2551" i="18"/>
  <c r="H2551" i="18"/>
  <c r="J2550" i="18"/>
  <c r="I2550" i="18"/>
  <c r="H2550" i="18"/>
  <c r="J2549" i="18"/>
  <c r="I2549" i="18"/>
  <c r="H2549" i="18"/>
  <c r="J2548" i="18"/>
  <c r="I2548" i="18"/>
  <c r="H2548" i="18"/>
  <c r="J2547" i="18"/>
  <c r="I2547" i="18"/>
  <c r="H2547" i="18"/>
  <c r="J2546" i="18"/>
  <c r="I2546" i="18"/>
  <c r="H2546" i="18"/>
  <c r="J2545" i="18"/>
  <c r="I2545" i="18"/>
  <c r="H2545" i="18"/>
  <c r="J2544" i="18"/>
  <c r="I2544" i="18"/>
  <c r="H2544" i="18"/>
  <c r="J2543" i="18"/>
  <c r="I2543" i="18"/>
  <c r="H2543" i="18"/>
  <c r="J2542" i="18"/>
  <c r="I2542" i="18"/>
  <c r="H2542" i="18"/>
  <c r="J2541" i="18"/>
  <c r="I2541" i="18"/>
  <c r="H2541" i="18"/>
  <c r="J2540" i="18"/>
  <c r="I2540" i="18"/>
  <c r="H2540" i="18"/>
  <c r="J2539" i="18"/>
  <c r="I2539" i="18"/>
  <c r="H2539" i="18"/>
  <c r="J2538" i="18"/>
  <c r="I2538" i="18"/>
  <c r="H2538" i="18"/>
  <c r="J2537" i="18"/>
  <c r="I2537" i="18"/>
  <c r="H2537" i="18"/>
  <c r="J2536" i="18"/>
  <c r="I2536" i="18"/>
  <c r="H2536" i="18"/>
  <c r="J2535" i="18"/>
  <c r="I2535" i="18"/>
  <c r="H2535" i="18"/>
  <c r="J2534" i="18"/>
  <c r="I2534" i="18"/>
  <c r="H2534" i="18"/>
  <c r="J2533" i="18"/>
  <c r="I2533" i="18"/>
  <c r="H2533" i="18"/>
  <c r="J2532" i="18"/>
  <c r="I2532" i="18"/>
  <c r="H2532" i="18"/>
  <c r="J2531" i="18"/>
  <c r="I2531" i="18"/>
  <c r="H2531" i="18"/>
  <c r="J2530" i="18"/>
  <c r="I2530" i="18"/>
  <c r="H2530" i="18"/>
  <c r="J2529" i="18"/>
  <c r="I2529" i="18"/>
  <c r="H2529" i="18"/>
  <c r="J2528" i="18"/>
  <c r="I2528" i="18"/>
  <c r="H2528" i="18"/>
  <c r="J2527" i="18"/>
  <c r="I2527" i="18"/>
  <c r="H2527" i="18"/>
  <c r="J2526" i="18"/>
  <c r="I2526" i="18"/>
  <c r="H2526" i="18"/>
  <c r="J2525" i="18"/>
  <c r="I2525" i="18"/>
  <c r="H2525" i="18"/>
  <c r="J2524" i="18"/>
  <c r="I2524" i="18"/>
  <c r="H2524" i="18"/>
  <c r="J2523" i="18"/>
  <c r="I2523" i="18"/>
  <c r="H2523" i="18"/>
  <c r="J2522" i="18"/>
  <c r="I2522" i="18"/>
  <c r="H2522" i="18"/>
  <c r="J2521" i="18"/>
  <c r="I2521" i="18"/>
  <c r="H2521" i="18"/>
  <c r="J2520" i="18"/>
  <c r="I2520" i="18"/>
  <c r="H2520" i="18"/>
  <c r="J2519" i="18"/>
  <c r="I2519" i="18"/>
  <c r="H2519" i="18"/>
  <c r="J2518" i="18"/>
  <c r="I2518" i="18"/>
  <c r="H2518" i="18"/>
  <c r="J2517" i="18"/>
  <c r="I2517" i="18"/>
  <c r="H2517" i="18"/>
  <c r="J2516" i="18"/>
  <c r="I2516" i="18"/>
  <c r="H2516" i="18"/>
  <c r="J2515" i="18"/>
  <c r="I2515" i="18"/>
  <c r="H2515" i="18"/>
  <c r="J2514" i="18"/>
  <c r="I2514" i="18"/>
  <c r="H2514" i="18"/>
  <c r="J2513" i="18"/>
  <c r="I2513" i="18"/>
  <c r="H2513" i="18"/>
  <c r="J2512" i="18"/>
  <c r="I2512" i="18"/>
  <c r="H2512" i="18"/>
  <c r="J2511" i="18"/>
  <c r="I2511" i="18"/>
  <c r="H2511" i="18"/>
  <c r="J2510" i="18"/>
  <c r="I2510" i="18"/>
  <c r="H2510" i="18"/>
  <c r="J2509" i="18"/>
  <c r="I2509" i="18"/>
  <c r="H2509" i="18"/>
  <c r="J2508" i="18"/>
  <c r="I2508" i="18"/>
  <c r="H2508" i="18"/>
  <c r="J2507" i="18"/>
  <c r="I2507" i="18"/>
  <c r="H2507" i="18"/>
  <c r="J2506" i="18"/>
  <c r="I2506" i="18"/>
  <c r="H2506" i="18"/>
  <c r="J2505" i="18"/>
  <c r="I2505" i="18"/>
  <c r="H2505" i="18"/>
  <c r="J2504" i="18"/>
  <c r="I2504" i="18"/>
  <c r="H2504" i="18"/>
  <c r="J2503" i="18"/>
  <c r="I2503" i="18"/>
  <c r="H2503" i="18"/>
  <c r="J2502" i="18"/>
  <c r="I2502" i="18"/>
  <c r="H2502" i="18"/>
  <c r="J2501" i="18"/>
  <c r="I2501" i="18"/>
  <c r="H2501" i="18"/>
  <c r="J2500" i="18"/>
  <c r="I2500" i="18"/>
  <c r="H2500" i="18"/>
  <c r="J2499" i="18"/>
  <c r="I2499" i="18"/>
  <c r="H2499" i="18"/>
  <c r="J2498" i="18"/>
  <c r="I2498" i="18"/>
  <c r="H2498" i="18"/>
  <c r="J2497" i="18"/>
  <c r="I2497" i="18"/>
  <c r="H2497" i="18"/>
  <c r="J2496" i="18"/>
  <c r="I2496" i="18"/>
  <c r="H2496" i="18"/>
  <c r="J2495" i="18"/>
  <c r="I2495" i="18"/>
  <c r="H2495" i="18"/>
  <c r="J2494" i="18"/>
  <c r="I2494" i="18"/>
  <c r="H2494" i="18"/>
  <c r="J2493" i="18"/>
  <c r="I2493" i="18"/>
  <c r="H2493" i="18"/>
  <c r="J2492" i="18"/>
  <c r="I2492" i="18"/>
  <c r="H2492" i="18"/>
  <c r="J2491" i="18"/>
  <c r="I2491" i="18"/>
  <c r="H2491" i="18"/>
  <c r="J2490" i="18"/>
  <c r="I2490" i="18"/>
  <c r="H2490" i="18"/>
  <c r="J2489" i="18"/>
  <c r="I2489" i="18"/>
  <c r="H2489" i="18"/>
  <c r="J2488" i="18"/>
  <c r="I2488" i="18"/>
  <c r="H2488" i="18"/>
  <c r="J2487" i="18"/>
  <c r="I2487" i="18"/>
  <c r="H2487" i="18"/>
  <c r="J2486" i="18"/>
  <c r="I2486" i="18"/>
  <c r="H2486" i="18"/>
  <c r="J2485" i="18"/>
  <c r="I2485" i="18"/>
  <c r="H2485" i="18"/>
  <c r="J2484" i="18"/>
  <c r="I2484" i="18"/>
  <c r="H2484" i="18"/>
  <c r="J2483" i="18"/>
  <c r="I2483" i="18"/>
  <c r="H2483" i="18"/>
  <c r="J2482" i="18"/>
  <c r="I2482" i="18"/>
  <c r="H2482" i="18"/>
  <c r="J2481" i="18"/>
  <c r="I2481" i="18"/>
  <c r="H2481" i="18"/>
  <c r="J2480" i="18"/>
  <c r="I2480" i="18"/>
  <c r="H2480" i="18"/>
  <c r="J2479" i="18"/>
  <c r="I2479" i="18"/>
  <c r="H2479" i="18"/>
  <c r="J2478" i="18"/>
  <c r="I2478" i="18"/>
  <c r="H2478" i="18"/>
  <c r="J2477" i="18"/>
  <c r="I2477" i="18"/>
  <c r="H2477" i="18"/>
  <c r="J2476" i="18"/>
  <c r="I2476" i="18"/>
  <c r="H2476" i="18"/>
  <c r="J2475" i="18"/>
  <c r="I2475" i="18"/>
  <c r="H2475" i="18"/>
  <c r="J2474" i="18"/>
  <c r="I2474" i="18"/>
  <c r="H2474" i="18"/>
  <c r="J2473" i="18"/>
  <c r="I2473" i="18"/>
  <c r="H2473" i="18"/>
  <c r="J2472" i="18"/>
  <c r="I2472" i="18"/>
  <c r="H2472" i="18"/>
  <c r="J2471" i="18"/>
  <c r="I2471" i="18"/>
  <c r="H2471" i="18"/>
  <c r="J2470" i="18"/>
  <c r="I2470" i="18"/>
  <c r="H2470" i="18"/>
  <c r="J2469" i="18"/>
  <c r="I2469" i="18"/>
  <c r="H2469" i="18"/>
  <c r="J2468" i="18"/>
  <c r="I2468" i="18"/>
  <c r="H2468" i="18"/>
  <c r="J2467" i="18"/>
  <c r="I2467" i="18"/>
  <c r="H2467" i="18"/>
  <c r="J2466" i="18"/>
  <c r="I2466" i="18"/>
  <c r="H2466" i="18"/>
  <c r="J2465" i="18"/>
  <c r="I2465" i="18"/>
  <c r="H2465" i="18"/>
  <c r="J2464" i="18"/>
  <c r="I2464" i="18"/>
  <c r="H2464" i="18"/>
  <c r="J2463" i="18"/>
  <c r="I2463" i="18"/>
  <c r="H2463" i="18"/>
  <c r="J2462" i="18"/>
  <c r="I2462" i="18"/>
  <c r="H2462" i="18"/>
  <c r="J2461" i="18"/>
  <c r="I2461" i="18"/>
  <c r="H2461" i="18"/>
  <c r="J2460" i="18"/>
  <c r="I2460" i="18"/>
  <c r="H2460" i="18"/>
  <c r="J2459" i="18"/>
  <c r="I2459" i="18"/>
  <c r="H2459" i="18"/>
  <c r="J2458" i="18"/>
  <c r="I2458" i="18"/>
  <c r="H2458" i="18"/>
  <c r="J2457" i="18"/>
  <c r="I2457" i="18"/>
  <c r="H2457" i="18"/>
  <c r="J2456" i="18"/>
  <c r="I2456" i="18"/>
  <c r="H2456" i="18"/>
  <c r="J2455" i="18"/>
  <c r="I2455" i="18"/>
  <c r="H2455" i="18"/>
  <c r="J2454" i="18"/>
  <c r="I2454" i="18"/>
  <c r="H2454" i="18"/>
  <c r="J2453" i="18"/>
  <c r="I2453" i="18"/>
  <c r="H2453" i="18"/>
  <c r="J2452" i="18"/>
  <c r="I2452" i="18"/>
  <c r="H2452" i="18"/>
  <c r="J2451" i="18"/>
  <c r="I2451" i="18"/>
  <c r="H2451" i="18"/>
  <c r="J2450" i="18"/>
  <c r="I2450" i="18"/>
  <c r="H2450" i="18"/>
  <c r="J2449" i="18"/>
  <c r="I2449" i="18"/>
  <c r="H2449" i="18"/>
  <c r="J2448" i="18"/>
  <c r="I2448" i="18"/>
  <c r="H2448" i="18"/>
  <c r="J2447" i="18"/>
  <c r="I2447" i="18"/>
  <c r="H2447" i="18"/>
  <c r="J2446" i="18"/>
  <c r="I2446" i="18"/>
  <c r="H2446" i="18"/>
  <c r="J2445" i="18"/>
  <c r="I2445" i="18"/>
  <c r="H2445" i="18"/>
  <c r="J2444" i="18"/>
  <c r="I2444" i="18"/>
  <c r="H2444" i="18"/>
  <c r="J2443" i="18"/>
  <c r="I2443" i="18"/>
  <c r="H2443" i="18"/>
  <c r="J2442" i="18"/>
  <c r="I2442" i="18"/>
  <c r="H2442" i="18"/>
  <c r="J2441" i="18"/>
  <c r="I2441" i="18"/>
  <c r="H2441" i="18"/>
  <c r="J2440" i="18"/>
  <c r="I2440" i="18"/>
  <c r="H2440" i="18"/>
  <c r="J2439" i="18"/>
  <c r="I2439" i="18"/>
  <c r="H2439" i="18"/>
  <c r="J2438" i="18"/>
  <c r="I2438" i="18"/>
  <c r="H2438" i="18"/>
  <c r="J2437" i="18"/>
  <c r="I2437" i="18"/>
  <c r="H2437" i="18"/>
  <c r="J2436" i="18"/>
  <c r="I2436" i="18"/>
  <c r="H2436" i="18"/>
  <c r="J2435" i="18"/>
  <c r="I2435" i="18"/>
  <c r="H2435" i="18"/>
  <c r="J2434" i="18"/>
  <c r="I2434" i="18"/>
  <c r="H2434" i="18"/>
  <c r="J2433" i="18"/>
  <c r="I2433" i="18"/>
  <c r="H2433" i="18"/>
  <c r="J2432" i="18"/>
  <c r="I2432" i="18"/>
  <c r="H2432" i="18"/>
  <c r="J2431" i="18"/>
  <c r="I2431" i="18"/>
  <c r="H2431" i="18"/>
  <c r="J2430" i="18"/>
  <c r="I2430" i="18"/>
  <c r="H2430" i="18"/>
  <c r="J2429" i="18"/>
  <c r="I2429" i="18"/>
  <c r="H2429" i="18"/>
  <c r="J2428" i="18"/>
  <c r="I2428" i="18"/>
  <c r="H2428" i="18"/>
  <c r="J2427" i="18"/>
  <c r="I2427" i="18"/>
  <c r="H2427" i="18"/>
  <c r="J2426" i="18"/>
  <c r="I2426" i="18"/>
  <c r="H2426" i="18"/>
  <c r="J2425" i="18"/>
  <c r="I2425" i="18"/>
  <c r="H2425" i="18"/>
  <c r="J2424" i="18"/>
  <c r="I2424" i="18"/>
  <c r="H2424" i="18"/>
  <c r="J2423" i="18"/>
  <c r="I2423" i="18"/>
  <c r="H2423" i="18"/>
  <c r="J2422" i="18"/>
  <c r="I2422" i="18"/>
  <c r="H2422" i="18"/>
  <c r="J2421" i="18"/>
  <c r="I2421" i="18"/>
  <c r="H2421" i="18"/>
  <c r="J2420" i="18"/>
  <c r="I2420" i="18"/>
  <c r="H2420" i="18"/>
  <c r="J2419" i="18"/>
  <c r="I2419" i="18"/>
  <c r="H2419" i="18"/>
  <c r="J2418" i="18"/>
  <c r="I2418" i="18"/>
  <c r="H2418" i="18"/>
  <c r="J2417" i="18"/>
  <c r="I2417" i="18"/>
  <c r="H2417" i="18"/>
  <c r="J2416" i="18"/>
  <c r="I2416" i="18"/>
  <c r="H2416" i="18"/>
  <c r="J2415" i="18"/>
  <c r="I2415" i="18"/>
  <c r="H2415" i="18"/>
  <c r="J2414" i="18"/>
  <c r="I2414" i="18"/>
  <c r="H2414" i="18"/>
  <c r="J2413" i="18"/>
  <c r="I2413" i="18"/>
  <c r="H2413" i="18"/>
  <c r="J2412" i="18"/>
  <c r="I2412" i="18"/>
  <c r="H2412" i="18"/>
  <c r="J2411" i="18"/>
  <c r="I2411" i="18"/>
  <c r="H2411" i="18"/>
  <c r="J2410" i="18"/>
  <c r="I2410" i="18"/>
  <c r="H2410" i="18"/>
  <c r="J2409" i="18"/>
  <c r="I2409" i="18"/>
  <c r="H2409" i="18"/>
  <c r="J2408" i="18"/>
  <c r="I2408" i="18"/>
  <c r="H2408" i="18"/>
  <c r="J2407" i="18"/>
  <c r="I2407" i="18"/>
  <c r="H2407" i="18"/>
  <c r="J2406" i="18"/>
  <c r="I2406" i="18"/>
  <c r="H2406" i="18"/>
  <c r="J2405" i="18"/>
  <c r="I2405" i="18"/>
  <c r="H2405" i="18"/>
  <c r="J2404" i="18"/>
  <c r="I2404" i="18"/>
  <c r="H2404" i="18"/>
  <c r="J2403" i="18"/>
  <c r="I2403" i="18"/>
  <c r="H2403" i="18"/>
  <c r="J2402" i="18"/>
  <c r="I2402" i="18"/>
  <c r="H2402" i="18"/>
  <c r="J2401" i="18"/>
  <c r="I2401" i="18"/>
  <c r="H2401" i="18"/>
  <c r="J2400" i="18"/>
  <c r="I2400" i="18"/>
  <c r="H2400" i="18"/>
  <c r="J2399" i="18"/>
  <c r="I2399" i="18"/>
  <c r="H2399" i="18"/>
  <c r="J2398" i="18"/>
  <c r="I2398" i="18"/>
  <c r="H2398" i="18"/>
  <c r="J2397" i="18"/>
  <c r="I2397" i="18"/>
  <c r="H2397" i="18"/>
  <c r="J2396" i="18"/>
  <c r="I2396" i="18"/>
  <c r="H2396" i="18"/>
  <c r="J2395" i="18"/>
  <c r="I2395" i="18"/>
  <c r="H2395" i="18"/>
  <c r="J2394" i="18"/>
  <c r="I2394" i="18"/>
  <c r="H2394" i="18"/>
  <c r="J2393" i="18"/>
  <c r="I2393" i="18"/>
  <c r="H2393" i="18"/>
  <c r="J2392" i="18"/>
  <c r="I2392" i="18"/>
  <c r="H2392" i="18"/>
  <c r="J2391" i="18"/>
  <c r="I2391" i="18"/>
  <c r="H2391" i="18"/>
  <c r="J2390" i="18"/>
  <c r="I2390" i="18"/>
  <c r="H2390" i="18"/>
  <c r="J2389" i="18"/>
  <c r="I2389" i="18"/>
  <c r="H2389" i="18"/>
  <c r="J2388" i="18"/>
  <c r="I2388" i="18"/>
  <c r="H2388" i="18"/>
  <c r="J2387" i="18"/>
  <c r="I2387" i="18"/>
  <c r="H2387" i="18"/>
  <c r="J2386" i="18"/>
  <c r="I2386" i="18"/>
  <c r="H2386" i="18"/>
  <c r="J2385" i="18"/>
  <c r="I2385" i="18"/>
  <c r="H2385" i="18"/>
  <c r="J2384" i="18"/>
  <c r="I2384" i="18"/>
  <c r="H2384" i="18"/>
  <c r="J2383" i="18"/>
  <c r="I2383" i="18"/>
  <c r="H2383" i="18"/>
  <c r="J2382" i="18"/>
  <c r="I2382" i="18"/>
  <c r="H2382" i="18"/>
  <c r="J2381" i="18"/>
  <c r="I2381" i="18"/>
  <c r="H2381" i="18"/>
  <c r="J2380" i="18"/>
  <c r="I2380" i="18"/>
  <c r="H2380" i="18"/>
  <c r="J2379" i="18"/>
  <c r="I2379" i="18"/>
  <c r="H2379" i="18"/>
  <c r="J2378" i="18"/>
  <c r="I2378" i="18"/>
  <c r="H2378" i="18"/>
  <c r="J2377" i="18"/>
  <c r="I2377" i="18"/>
  <c r="H2377" i="18"/>
  <c r="J2376" i="18"/>
  <c r="I2376" i="18"/>
  <c r="H2376" i="18"/>
  <c r="J2375" i="18"/>
  <c r="I2375" i="18"/>
  <c r="H2375" i="18"/>
  <c r="J2374" i="18"/>
  <c r="I2374" i="18"/>
  <c r="H2374" i="18"/>
  <c r="J2373" i="18"/>
  <c r="I2373" i="18"/>
  <c r="H2373" i="18"/>
  <c r="J2372" i="18"/>
  <c r="I2372" i="18"/>
  <c r="H2372" i="18"/>
  <c r="J2371" i="18"/>
  <c r="I2371" i="18"/>
  <c r="H2371" i="18"/>
  <c r="J2370" i="18"/>
  <c r="I2370" i="18"/>
  <c r="H2370" i="18"/>
  <c r="J2369" i="18"/>
  <c r="I2369" i="18"/>
  <c r="H2369" i="18"/>
  <c r="J2368" i="18"/>
  <c r="I2368" i="18"/>
  <c r="H2368" i="18"/>
  <c r="J2367" i="18"/>
  <c r="I2367" i="18"/>
  <c r="H2367" i="18"/>
  <c r="J2366" i="18"/>
  <c r="I2366" i="18"/>
  <c r="H2366" i="18"/>
  <c r="J2365" i="18"/>
  <c r="I2365" i="18"/>
  <c r="H2365" i="18"/>
  <c r="J2364" i="18"/>
  <c r="I2364" i="18"/>
  <c r="H2364" i="18"/>
  <c r="J2363" i="18"/>
  <c r="I2363" i="18"/>
  <c r="H2363" i="18"/>
  <c r="J2362" i="18"/>
  <c r="I2362" i="18"/>
  <c r="H2362" i="18"/>
  <c r="J2361" i="18"/>
  <c r="I2361" i="18"/>
  <c r="H2361" i="18"/>
  <c r="J2360" i="18"/>
  <c r="I2360" i="18"/>
  <c r="H2360" i="18"/>
  <c r="J2359" i="18"/>
  <c r="I2359" i="18"/>
  <c r="H2359" i="18"/>
  <c r="J2358" i="18"/>
  <c r="I2358" i="18"/>
  <c r="H2358" i="18"/>
  <c r="J2357" i="18"/>
  <c r="I2357" i="18"/>
  <c r="H2357" i="18"/>
  <c r="J2356" i="18"/>
  <c r="I2356" i="18"/>
  <c r="H2356" i="18"/>
  <c r="J2355" i="18"/>
  <c r="I2355" i="18"/>
  <c r="H2355" i="18"/>
  <c r="J2354" i="18"/>
  <c r="I2354" i="18"/>
  <c r="H2354" i="18"/>
  <c r="J2353" i="18"/>
  <c r="I2353" i="18"/>
  <c r="H2353" i="18"/>
  <c r="J2352" i="18"/>
  <c r="I2352" i="18"/>
  <c r="H2352" i="18"/>
  <c r="J2351" i="18"/>
  <c r="I2351" i="18"/>
  <c r="H2351" i="18"/>
  <c r="J2350" i="18"/>
  <c r="I2350" i="18"/>
  <c r="H2350" i="18"/>
  <c r="J2349" i="18"/>
  <c r="I2349" i="18"/>
  <c r="H2349" i="18"/>
  <c r="J2348" i="18"/>
  <c r="I2348" i="18"/>
  <c r="H2348" i="18"/>
  <c r="J2347" i="18"/>
  <c r="I2347" i="18"/>
  <c r="H2347" i="18"/>
  <c r="J2346" i="18"/>
  <c r="I2346" i="18"/>
  <c r="H2346" i="18"/>
  <c r="J2345" i="18"/>
  <c r="I2345" i="18"/>
  <c r="H2345" i="18"/>
  <c r="J2344" i="18"/>
  <c r="I2344" i="18"/>
  <c r="H2344" i="18"/>
  <c r="J2343" i="18"/>
  <c r="I2343" i="18"/>
  <c r="H2343" i="18"/>
  <c r="J2342" i="18"/>
  <c r="I2342" i="18"/>
  <c r="H2342" i="18"/>
  <c r="J2341" i="18"/>
  <c r="I2341" i="18"/>
  <c r="H2341" i="18"/>
  <c r="J2340" i="18"/>
  <c r="I2340" i="18"/>
  <c r="H2340" i="18"/>
  <c r="J2339" i="18"/>
  <c r="I2339" i="18"/>
  <c r="H2339" i="18"/>
  <c r="J2338" i="18"/>
  <c r="I2338" i="18"/>
  <c r="H2338" i="18"/>
  <c r="J2337" i="18"/>
  <c r="I2337" i="18"/>
  <c r="H2337" i="18"/>
  <c r="J2336" i="18"/>
  <c r="I2336" i="18"/>
  <c r="H2336" i="18"/>
  <c r="J2335" i="18"/>
  <c r="I2335" i="18"/>
  <c r="H2335" i="18"/>
  <c r="J2334" i="18"/>
  <c r="I2334" i="18"/>
  <c r="H2334" i="18"/>
  <c r="J2333" i="18"/>
  <c r="I2333" i="18"/>
  <c r="H2333" i="18"/>
  <c r="J2332" i="18"/>
  <c r="I2332" i="18"/>
  <c r="H2332" i="18"/>
  <c r="J2331" i="18"/>
  <c r="I2331" i="18"/>
  <c r="H2331" i="18"/>
  <c r="J2330" i="18"/>
  <c r="I2330" i="18"/>
  <c r="H2330" i="18"/>
  <c r="J2329" i="18"/>
  <c r="I2329" i="18"/>
  <c r="H2329" i="18"/>
  <c r="J2328" i="18"/>
  <c r="I2328" i="18"/>
  <c r="H2328" i="18"/>
  <c r="J2327" i="18"/>
  <c r="I2327" i="18"/>
  <c r="H2327" i="18"/>
  <c r="J2326" i="18"/>
  <c r="I2326" i="18"/>
  <c r="H2326" i="18"/>
  <c r="J2325" i="18"/>
  <c r="I2325" i="18"/>
  <c r="H2325" i="18"/>
  <c r="J2324" i="18"/>
  <c r="I2324" i="18"/>
  <c r="H2324" i="18"/>
  <c r="J2323" i="18"/>
  <c r="I2323" i="18"/>
  <c r="H2323" i="18"/>
  <c r="J2322" i="18"/>
  <c r="I2322" i="18"/>
  <c r="H2322" i="18"/>
  <c r="J2321" i="18"/>
  <c r="I2321" i="18"/>
  <c r="H2321" i="18"/>
  <c r="J2320" i="18"/>
  <c r="I2320" i="18"/>
  <c r="H2320" i="18"/>
  <c r="J2319" i="18"/>
  <c r="I2319" i="18"/>
  <c r="H2319" i="18"/>
  <c r="J2318" i="18"/>
  <c r="I2318" i="18"/>
  <c r="H2318" i="18"/>
  <c r="J2317" i="18"/>
  <c r="I2317" i="18"/>
  <c r="H2317" i="18"/>
  <c r="J2316" i="18"/>
  <c r="I2316" i="18"/>
  <c r="H2316" i="18"/>
  <c r="J2315" i="18"/>
  <c r="I2315" i="18"/>
  <c r="H2315" i="18"/>
  <c r="J2314" i="18"/>
  <c r="I2314" i="18"/>
  <c r="H2314" i="18"/>
  <c r="J2313" i="18"/>
  <c r="I2313" i="18"/>
  <c r="H2313" i="18"/>
  <c r="J2312" i="18"/>
  <c r="I2312" i="18"/>
  <c r="H2312" i="18"/>
  <c r="J2311" i="18"/>
  <c r="I2311" i="18"/>
  <c r="H2311" i="18"/>
  <c r="J2310" i="18"/>
  <c r="I2310" i="18"/>
  <c r="H2310" i="18"/>
  <c r="J2309" i="18"/>
  <c r="I2309" i="18"/>
  <c r="H2309" i="18"/>
  <c r="J2308" i="18"/>
  <c r="I2308" i="18"/>
  <c r="H2308" i="18"/>
  <c r="J2307" i="18"/>
  <c r="I2307" i="18"/>
  <c r="H2307" i="18"/>
  <c r="J2306" i="18"/>
  <c r="I2306" i="18"/>
  <c r="H2306" i="18"/>
  <c r="J2305" i="18"/>
  <c r="I2305" i="18"/>
  <c r="H2305" i="18"/>
  <c r="J2304" i="18"/>
  <c r="I2304" i="18"/>
  <c r="H2304" i="18"/>
  <c r="J2303" i="18"/>
  <c r="I2303" i="18"/>
  <c r="H2303" i="18"/>
  <c r="J2302" i="18"/>
  <c r="I2302" i="18"/>
  <c r="H2302" i="18"/>
  <c r="J2301" i="18"/>
  <c r="I2301" i="18"/>
  <c r="H2301" i="18"/>
  <c r="J2300" i="18"/>
  <c r="I2300" i="18"/>
  <c r="H2300" i="18"/>
  <c r="J2299" i="18"/>
  <c r="I2299" i="18"/>
  <c r="H2299" i="18"/>
  <c r="J2298" i="18"/>
  <c r="I2298" i="18"/>
  <c r="H2298" i="18"/>
  <c r="J2297" i="18"/>
  <c r="I2297" i="18"/>
  <c r="H2297" i="18"/>
  <c r="J2296" i="18"/>
  <c r="I2296" i="18"/>
  <c r="H2296" i="18"/>
  <c r="J2295" i="18"/>
  <c r="I2295" i="18"/>
  <c r="H2295" i="18"/>
  <c r="J2294" i="18"/>
  <c r="I2294" i="18"/>
  <c r="H2294" i="18"/>
  <c r="J2293" i="18"/>
  <c r="I2293" i="18"/>
  <c r="H2293" i="18"/>
  <c r="J2292" i="18"/>
  <c r="I2292" i="18"/>
  <c r="H2292" i="18"/>
  <c r="J2291" i="18"/>
  <c r="I2291" i="18"/>
  <c r="H2291" i="18"/>
  <c r="J2290" i="18"/>
  <c r="I2290" i="18"/>
  <c r="H2290" i="18"/>
  <c r="J2289" i="18"/>
  <c r="I2289" i="18"/>
  <c r="H2289" i="18"/>
  <c r="J2288" i="18"/>
  <c r="I2288" i="18"/>
  <c r="H2288" i="18"/>
  <c r="J2287" i="18"/>
  <c r="I2287" i="18"/>
  <c r="H2287" i="18"/>
  <c r="J2286" i="18"/>
  <c r="I2286" i="18"/>
  <c r="H2286" i="18"/>
  <c r="J2285" i="18"/>
  <c r="I2285" i="18"/>
  <c r="H2285" i="18"/>
  <c r="J2284" i="18"/>
  <c r="I2284" i="18"/>
  <c r="H2284" i="18"/>
  <c r="J2283" i="18"/>
  <c r="I2283" i="18"/>
  <c r="H2283" i="18"/>
  <c r="J2282" i="18"/>
  <c r="I2282" i="18"/>
  <c r="H2282" i="18"/>
  <c r="J2281" i="18"/>
  <c r="I2281" i="18"/>
  <c r="H2281" i="18"/>
  <c r="J2280" i="18"/>
  <c r="I2280" i="18"/>
  <c r="H2280" i="18"/>
  <c r="J2279" i="18"/>
  <c r="I2279" i="18"/>
  <c r="H2279" i="18"/>
  <c r="J2278" i="18"/>
  <c r="I2278" i="18"/>
  <c r="H2278" i="18"/>
  <c r="J2277" i="18"/>
  <c r="I2277" i="18"/>
  <c r="H2277" i="18"/>
  <c r="J2276" i="18"/>
  <c r="I2276" i="18"/>
  <c r="H2276" i="18"/>
  <c r="J2275" i="18"/>
  <c r="I2275" i="18"/>
  <c r="H2275" i="18"/>
  <c r="J2274" i="18"/>
  <c r="I2274" i="18"/>
  <c r="H2274" i="18"/>
  <c r="J2273" i="18"/>
  <c r="I2273" i="18"/>
  <c r="H2273" i="18"/>
  <c r="J2272" i="18"/>
  <c r="I2272" i="18"/>
  <c r="H2272" i="18"/>
  <c r="J2271" i="18"/>
  <c r="I2271" i="18"/>
  <c r="H2271" i="18"/>
  <c r="J2270" i="18"/>
  <c r="I2270" i="18"/>
  <c r="H2270" i="18"/>
  <c r="J2269" i="18"/>
  <c r="I2269" i="18"/>
  <c r="H2269" i="18"/>
  <c r="J2268" i="18"/>
  <c r="I2268" i="18"/>
  <c r="H2268" i="18"/>
  <c r="J2267" i="18"/>
  <c r="I2267" i="18"/>
  <c r="H2267" i="18"/>
  <c r="J2266" i="18"/>
  <c r="I2266" i="18"/>
  <c r="H2266" i="18"/>
  <c r="J2265" i="18"/>
  <c r="I2265" i="18"/>
  <c r="H2265" i="18"/>
  <c r="J2264" i="18"/>
  <c r="I2264" i="18"/>
  <c r="H2264" i="18"/>
  <c r="J2263" i="18"/>
  <c r="I2263" i="18"/>
  <c r="H2263" i="18"/>
  <c r="J2262" i="18"/>
  <c r="I2262" i="18"/>
  <c r="H2262" i="18"/>
  <c r="J2261" i="18"/>
  <c r="I2261" i="18"/>
  <c r="H2261" i="18"/>
  <c r="J2260" i="18"/>
  <c r="I2260" i="18"/>
  <c r="H2260" i="18"/>
  <c r="J2259" i="18"/>
  <c r="I2259" i="18"/>
  <c r="H2259" i="18"/>
  <c r="J2258" i="18"/>
  <c r="I2258" i="18"/>
  <c r="H2258" i="18"/>
  <c r="J2257" i="18"/>
  <c r="I2257" i="18"/>
  <c r="H2257" i="18"/>
  <c r="J2256" i="18"/>
  <c r="I2256" i="18"/>
  <c r="H2256" i="18"/>
  <c r="J2255" i="18"/>
  <c r="I2255" i="18"/>
  <c r="H2255" i="18"/>
  <c r="J2254" i="18"/>
  <c r="I2254" i="18"/>
  <c r="H2254" i="18"/>
  <c r="J2253" i="18"/>
  <c r="I2253" i="18"/>
  <c r="H2253" i="18"/>
  <c r="J2252" i="18"/>
  <c r="I2252" i="18"/>
  <c r="H2252" i="18"/>
  <c r="J2251" i="18"/>
  <c r="I2251" i="18"/>
  <c r="H2251" i="18"/>
  <c r="J2250" i="18"/>
  <c r="I2250" i="18"/>
  <c r="H2250" i="18"/>
  <c r="J2249" i="18"/>
  <c r="I2249" i="18"/>
  <c r="H2249" i="18"/>
  <c r="J2248" i="18"/>
  <c r="I2248" i="18"/>
  <c r="H2248" i="18"/>
  <c r="J2247" i="18"/>
  <c r="I2247" i="18"/>
  <c r="H2247" i="18"/>
  <c r="J2246" i="18"/>
  <c r="I2246" i="18"/>
  <c r="H2246" i="18"/>
  <c r="J2245" i="18"/>
  <c r="I2245" i="18"/>
  <c r="H2245" i="18"/>
  <c r="J2244" i="18"/>
  <c r="I2244" i="18"/>
  <c r="H2244" i="18"/>
  <c r="J2243" i="18"/>
  <c r="I2243" i="18"/>
  <c r="H2243" i="18"/>
  <c r="J2242" i="18"/>
  <c r="I2242" i="18"/>
  <c r="H2242" i="18"/>
  <c r="J2241" i="18"/>
  <c r="I2241" i="18"/>
  <c r="H2241" i="18"/>
  <c r="J2240" i="18"/>
  <c r="I2240" i="18"/>
  <c r="H2240" i="18"/>
  <c r="J2239" i="18"/>
  <c r="I2239" i="18"/>
  <c r="H2239" i="18"/>
  <c r="J2238" i="18"/>
  <c r="I2238" i="18"/>
  <c r="H2238" i="18"/>
  <c r="J2237" i="18"/>
  <c r="I2237" i="18"/>
  <c r="H2237" i="18"/>
  <c r="J2236" i="18"/>
  <c r="I2236" i="18"/>
  <c r="H2236" i="18"/>
  <c r="J2235" i="18"/>
  <c r="I2235" i="18"/>
  <c r="H2235" i="18"/>
  <c r="J2234" i="18"/>
  <c r="I2234" i="18"/>
  <c r="H2234" i="18"/>
  <c r="J2233" i="18"/>
  <c r="I2233" i="18"/>
  <c r="H2233" i="18"/>
  <c r="J2232" i="18"/>
  <c r="I2232" i="18"/>
  <c r="H2232" i="18"/>
  <c r="J2231" i="18"/>
  <c r="I2231" i="18"/>
  <c r="H2231" i="18"/>
  <c r="J2230" i="18"/>
  <c r="I2230" i="18"/>
  <c r="H2230" i="18"/>
  <c r="J2229" i="18"/>
  <c r="I2229" i="18"/>
  <c r="H2229" i="18"/>
  <c r="J2228" i="18"/>
  <c r="I2228" i="18"/>
  <c r="H2228" i="18"/>
  <c r="J2227" i="18"/>
  <c r="I2227" i="18"/>
  <c r="H2227" i="18"/>
  <c r="J2226" i="18"/>
  <c r="I2226" i="18"/>
  <c r="H2226" i="18"/>
  <c r="J2225" i="18"/>
  <c r="I2225" i="18"/>
  <c r="H2225" i="18"/>
  <c r="J2224" i="18"/>
  <c r="I2224" i="18"/>
  <c r="H2224" i="18"/>
  <c r="J2223" i="18"/>
  <c r="I2223" i="18"/>
  <c r="H2223" i="18"/>
  <c r="J2222" i="18"/>
  <c r="I2222" i="18"/>
  <c r="H2222" i="18"/>
  <c r="J2221" i="18"/>
  <c r="I2221" i="18"/>
  <c r="H2221" i="18"/>
  <c r="J2220" i="18"/>
  <c r="I2220" i="18"/>
  <c r="H2220" i="18"/>
  <c r="J2219" i="18"/>
  <c r="I2219" i="18"/>
  <c r="H2219" i="18"/>
  <c r="J2218" i="18"/>
  <c r="I2218" i="18"/>
  <c r="H2218" i="18"/>
  <c r="J2217" i="18"/>
  <c r="I2217" i="18"/>
  <c r="H2217" i="18"/>
  <c r="J2216" i="18"/>
  <c r="I2216" i="18"/>
  <c r="H2216" i="18"/>
  <c r="J2215" i="18"/>
  <c r="I2215" i="18"/>
  <c r="H2215" i="18"/>
  <c r="J2214" i="18"/>
  <c r="I2214" i="18"/>
  <c r="H2214" i="18"/>
  <c r="J2213" i="18"/>
  <c r="I2213" i="18"/>
  <c r="H2213" i="18"/>
  <c r="J2212" i="18"/>
  <c r="I2212" i="18"/>
  <c r="H2212" i="18"/>
  <c r="J2211" i="18"/>
  <c r="I2211" i="18"/>
  <c r="H2211" i="18"/>
  <c r="J2210" i="18"/>
  <c r="I2210" i="18"/>
  <c r="H2210" i="18"/>
  <c r="J2209" i="18"/>
  <c r="I2209" i="18"/>
  <c r="H2209" i="18"/>
  <c r="J2208" i="18"/>
  <c r="I2208" i="18"/>
  <c r="H2208" i="18"/>
  <c r="J2207" i="18"/>
  <c r="I2207" i="18"/>
  <c r="H2207" i="18"/>
  <c r="J2206" i="18"/>
  <c r="I2206" i="18"/>
  <c r="H2206" i="18"/>
  <c r="J2205" i="18"/>
  <c r="I2205" i="18"/>
  <c r="H2205" i="18"/>
  <c r="J2204" i="18"/>
  <c r="I2204" i="18"/>
  <c r="H2204" i="18"/>
  <c r="J2203" i="18"/>
  <c r="I2203" i="18"/>
  <c r="H2203" i="18"/>
  <c r="J2202" i="18"/>
  <c r="I2202" i="18"/>
  <c r="H2202" i="18"/>
  <c r="J2201" i="18"/>
  <c r="I2201" i="18"/>
  <c r="H2201" i="18"/>
  <c r="J2200" i="18"/>
  <c r="I2200" i="18"/>
  <c r="H2200" i="18"/>
  <c r="J2199" i="18"/>
  <c r="I2199" i="18"/>
  <c r="H2199" i="18"/>
  <c r="J2198" i="18"/>
  <c r="I2198" i="18"/>
  <c r="H2198" i="18"/>
  <c r="J2197" i="18"/>
  <c r="I2197" i="18"/>
  <c r="H2197" i="18"/>
  <c r="J2196" i="18"/>
  <c r="I2196" i="18"/>
  <c r="H2196" i="18"/>
  <c r="J2195" i="18"/>
  <c r="I2195" i="18"/>
  <c r="H2195" i="18"/>
  <c r="J2194" i="18"/>
  <c r="I2194" i="18"/>
  <c r="H2194" i="18"/>
  <c r="J2193" i="18"/>
  <c r="I2193" i="18"/>
  <c r="H2193" i="18"/>
  <c r="J2192" i="18"/>
  <c r="I2192" i="18"/>
  <c r="H2192" i="18"/>
  <c r="J2191" i="18"/>
  <c r="I2191" i="18"/>
  <c r="H2191" i="18"/>
  <c r="J2190" i="18"/>
  <c r="I2190" i="18"/>
  <c r="H2190" i="18"/>
  <c r="J2189" i="18"/>
  <c r="I2189" i="18"/>
  <c r="H2189" i="18"/>
  <c r="J2188" i="18"/>
  <c r="I2188" i="18"/>
  <c r="H2188" i="18"/>
  <c r="J2187" i="18"/>
  <c r="I2187" i="18"/>
  <c r="H2187" i="18"/>
  <c r="J2186" i="18"/>
  <c r="I2186" i="18"/>
  <c r="H2186" i="18"/>
  <c r="J2185" i="18"/>
  <c r="I2185" i="18"/>
  <c r="H2185" i="18"/>
  <c r="J2184" i="18"/>
  <c r="I2184" i="18"/>
  <c r="H2184" i="18"/>
  <c r="J2183" i="18"/>
  <c r="I2183" i="18"/>
  <c r="H2183" i="18"/>
  <c r="J2182" i="18"/>
  <c r="I2182" i="18"/>
  <c r="H2182" i="18"/>
  <c r="J2181" i="18"/>
  <c r="I2181" i="18"/>
  <c r="H2181" i="18"/>
  <c r="J2180" i="18"/>
  <c r="I2180" i="18"/>
  <c r="H2180" i="18"/>
  <c r="J2179" i="18"/>
  <c r="I2179" i="18"/>
  <c r="H2179" i="18"/>
  <c r="J2178" i="18"/>
  <c r="I2178" i="18"/>
  <c r="H2178" i="18"/>
  <c r="J2177" i="18"/>
  <c r="I2177" i="18"/>
  <c r="H2177" i="18"/>
  <c r="J2176" i="18"/>
  <c r="I2176" i="18"/>
  <c r="H2176" i="18"/>
  <c r="J2175" i="18"/>
  <c r="I2175" i="18"/>
  <c r="H2175" i="18"/>
  <c r="J2174" i="18"/>
  <c r="I2174" i="18"/>
  <c r="H2174" i="18"/>
  <c r="J2173" i="18"/>
  <c r="I2173" i="18"/>
  <c r="H2173" i="18"/>
  <c r="J2172" i="18"/>
  <c r="I2172" i="18"/>
  <c r="H2172" i="18"/>
  <c r="J2171" i="18"/>
  <c r="I2171" i="18"/>
  <c r="H2171" i="18"/>
  <c r="J2170" i="18"/>
  <c r="I2170" i="18"/>
  <c r="H2170" i="18"/>
  <c r="J2169" i="18"/>
  <c r="I2169" i="18"/>
  <c r="H2169" i="18"/>
  <c r="J2168" i="18"/>
  <c r="I2168" i="18"/>
  <c r="H2168" i="18"/>
  <c r="J2167" i="18"/>
  <c r="I2167" i="18"/>
  <c r="H2167" i="18"/>
  <c r="J2166" i="18"/>
  <c r="I2166" i="18"/>
  <c r="H2166" i="18"/>
  <c r="J2165" i="18"/>
  <c r="I2165" i="18"/>
  <c r="H2165" i="18"/>
  <c r="J2164" i="18"/>
  <c r="I2164" i="18"/>
  <c r="H2164" i="18"/>
  <c r="J2163" i="18"/>
  <c r="I2163" i="18"/>
  <c r="H2163" i="18"/>
  <c r="J2162" i="18"/>
  <c r="I2162" i="18"/>
  <c r="H2162" i="18"/>
  <c r="J2161" i="18"/>
  <c r="I2161" i="18"/>
  <c r="H2161" i="18"/>
  <c r="J2160" i="18"/>
  <c r="I2160" i="18"/>
  <c r="H2160" i="18"/>
  <c r="J2159" i="18"/>
  <c r="I2159" i="18"/>
  <c r="H2159" i="18"/>
  <c r="J2158" i="18"/>
  <c r="I2158" i="18"/>
  <c r="H2158" i="18"/>
  <c r="J2157" i="18"/>
  <c r="I2157" i="18"/>
  <c r="H2157" i="18"/>
  <c r="J2156" i="18"/>
  <c r="I2156" i="18"/>
  <c r="H2156" i="18"/>
  <c r="J2155" i="18"/>
  <c r="I2155" i="18"/>
  <c r="H2155" i="18"/>
  <c r="J2154" i="18"/>
  <c r="I2154" i="18"/>
  <c r="H2154" i="18"/>
  <c r="J2153" i="18"/>
  <c r="I2153" i="18"/>
  <c r="H2153" i="18"/>
  <c r="J2152" i="18"/>
  <c r="I2152" i="18"/>
  <c r="H2152" i="18"/>
  <c r="J2151" i="18"/>
  <c r="I2151" i="18"/>
  <c r="H2151" i="18"/>
  <c r="J2150" i="18"/>
  <c r="I2150" i="18"/>
  <c r="H2150" i="18"/>
  <c r="J2149" i="18"/>
  <c r="I2149" i="18"/>
  <c r="H2149" i="18"/>
  <c r="J2148" i="18"/>
  <c r="I2148" i="18"/>
  <c r="H2148" i="18"/>
  <c r="J2147" i="18"/>
  <c r="I2147" i="18"/>
  <c r="H2147" i="18"/>
  <c r="J2146" i="18"/>
  <c r="I2146" i="18"/>
  <c r="H2146" i="18"/>
  <c r="J2145" i="18"/>
  <c r="I2145" i="18"/>
  <c r="H2145" i="18"/>
  <c r="J2144" i="18"/>
  <c r="I2144" i="18"/>
  <c r="H2144" i="18"/>
  <c r="J2143" i="18"/>
  <c r="I2143" i="18"/>
  <c r="H2143" i="18"/>
  <c r="J2142" i="18"/>
  <c r="I2142" i="18"/>
  <c r="H2142" i="18"/>
  <c r="J2141" i="18"/>
  <c r="I2141" i="18"/>
  <c r="H2141" i="18"/>
  <c r="J2140" i="18"/>
  <c r="I2140" i="18"/>
  <c r="H2140" i="18"/>
  <c r="J2139" i="18"/>
  <c r="I2139" i="18"/>
  <c r="H2139" i="18"/>
  <c r="J2138" i="18"/>
  <c r="I2138" i="18"/>
  <c r="H2138" i="18"/>
  <c r="J2137" i="18"/>
  <c r="I2137" i="18"/>
  <c r="H2137" i="18"/>
  <c r="J2136" i="18"/>
  <c r="I2136" i="18"/>
  <c r="H2136" i="18"/>
  <c r="J2135" i="18"/>
  <c r="I2135" i="18"/>
  <c r="H2135" i="18"/>
  <c r="J2134" i="18"/>
  <c r="I2134" i="18"/>
  <c r="H2134" i="18"/>
  <c r="J2133" i="18"/>
  <c r="I2133" i="18"/>
  <c r="H2133" i="18"/>
  <c r="J2132" i="18"/>
  <c r="I2132" i="18"/>
  <c r="H2132" i="18"/>
  <c r="J2131" i="18"/>
  <c r="I2131" i="18"/>
  <c r="H2131" i="18"/>
  <c r="J2130" i="18"/>
  <c r="I2130" i="18"/>
  <c r="H2130" i="18"/>
  <c r="J2129" i="18"/>
  <c r="I2129" i="18"/>
  <c r="H2129" i="18"/>
  <c r="J2128" i="18"/>
  <c r="I2128" i="18"/>
  <c r="H2128" i="18"/>
  <c r="J2127" i="18"/>
  <c r="I2127" i="18"/>
  <c r="H2127" i="18"/>
  <c r="J2126" i="18"/>
  <c r="I2126" i="18"/>
  <c r="H2126" i="18"/>
  <c r="J2125" i="18"/>
  <c r="I2125" i="18"/>
  <c r="H2125" i="18"/>
  <c r="J2124" i="18"/>
  <c r="I2124" i="18"/>
  <c r="H2124" i="18"/>
  <c r="J2123" i="18"/>
  <c r="I2123" i="18"/>
  <c r="H2123" i="18"/>
  <c r="J2122" i="18"/>
  <c r="I2122" i="18"/>
  <c r="H2122" i="18"/>
  <c r="J2121" i="18"/>
  <c r="I2121" i="18"/>
  <c r="H2121" i="18"/>
  <c r="J2120" i="18"/>
  <c r="I2120" i="18"/>
  <c r="H2120" i="18"/>
  <c r="J2119" i="18"/>
  <c r="I2119" i="18"/>
  <c r="H2119" i="18"/>
  <c r="J2118" i="18"/>
  <c r="I2118" i="18"/>
  <c r="H2118" i="18"/>
  <c r="J2117" i="18"/>
  <c r="I2117" i="18"/>
  <c r="H2117" i="18"/>
  <c r="J2116" i="18"/>
  <c r="I2116" i="18"/>
  <c r="H2116" i="18"/>
  <c r="J2115" i="18"/>
  <c r="I2115" i="18"/>
  <c r="H2115" i="18"/>
  <c r="J2114" i="18"/>
  <c r="I2114" i="18"/>
  <c r="H2114" i="18"/>
  <c r="J2113" i="18"/>
  <c r="I2113" i="18"/>
  <c r="H2113" i="18"/>
  <c r="J2112" i="18"/>
  <c r="I2112" i="18"/>
  <c r="H2112" i="18"/>
  <c r="J2111" i="18"/>
  <c r="I2111" i="18"/>
  <c r="H2111" i="18"/>
  <c r="J2110" i="18"/>
  <c r="I2110" i="18"/>
  <c r="H2110" i="18"/>
  <c r="J2109" i="18"/>
  <c r="I2109" i="18"/>
  <c r="H2109" i="18"/>
  <c r="J2108" i="18"/>
  <c r="I2108" i="18"/>
  <c r="H2108" i="18"/>
  <c r="J2107" i="18"/>
  <c r="I2107" i="18"/>
  <c r="H2107" i="18"/>
  <c r="J2106" i="18"/>
  <c r="I2106" i="18"/>
  <c r="H2106" i="18"/>
  <c r="J2105" i="18"/>
  <c r="I2105" i="18"/>
  <c r="H2105" i="18"/>
  <c r="J2104" i="18"/>
  <c r="I2104" i="18"/>
  <c r="H2104" i="18"/>
  <c r="J2103" i="18"/>
  <c r="I2103" i="18"/>
  <c r="H2103" i="18"/>
  <c r="J2102" i="18"/>
  <c r="I2102" i="18"/>
  <c r="H2102" i="18"/>
  <c r="J2101" i="18"/>
  <c r="I2101" i="18"/>
  <c r="H2101" i="18"/>
  <c r="J2100" i="18"/>
  <c r="I2100" i="18"/>
  <c r="H2100" i="18"/>
  <c r="J2099" i="18"/>
  <c r="I2099" i="18"/>
  <c r="H2099" i="18"/>
  <c r="J2098" i="18"/>
  <c r="I2098" i="18"/>
  <c r="H2098" i="18"/>
  <c r="J2097" i="18"/>
  <c r="I2097" i="18"/>
  <c r="H2097" i="18"/>
  <c r="J2096" i="18"/>
  <c r="I2096" i="18"/>
  <c r="H2096" i="18"/>
  <c r="J2095" i="18"/>
  <c r="I2095" i="18"/>
  <c r="H2095" i="18"/>
  <c r="J2094" i="18"/>
  <c r="I2094" i="18"/>
  <c r="H2094" i="18"/>
  <c r="J2093" i="18"/>
  <c r="I2093" i="18"/>
  <c r="H2093" i="18"/>
  <c r="J2092" i="18"/>
  <c r="I2092" i="18"/>
  <c r="H2092" i="18"/>
  <c r="J2091" i="18"/>
  <c r="I2091" i="18"/>
  <c r="H2091" i="18"/>
  <c r="J2090" i="18"/>
  <c r="I2090" i="18"/>
  <c r="H2090" i="18"/>
  <c r="J2089" i="18"/>
  <c r="I2089" i="18"/>
  <c r="H2089" i="18"/>
  <c r="J2088" i="18"/>
  <c r="I2088" i="18"/>
  <c r="H2088" i="18"/>
  <c r="J2087" i="18"/>
  <c r="I2087" i="18"/>
  <c r="H2087" i="18"/>
  <c r="J2086" i="18"/>
  <c r="I2086" i="18"/>
  <c r="H2086" i="18"/>
  <c r="J2085" i="18"/>
  <c r="I2085" i="18"/>
  <c r="H2085" i="18"/>
  <c r="J2084" i="18"/>
  <c r="I2084" i="18"/>
  <c r="H2084" i="18"/>
  <c r="J2083" i="18"/>
  <c r="I2083" i="18"/>
  <c r="H2083" i="18"/>
  <c r="J2082" i="18"/>
  <c r="I2082" i="18"/>
  <c r="H2082" i="18"/>
  <c r="J2081" i="18"/>
  <c r="I2081" i="18"/>
  <c r="H2081" i="18"/>
  <c r="J2080" i="18"/>
  <c r="I2080" i="18"/>
  <c r="H2080" i="18"/>
  <c r="J2079" i="18"/>
  <c r="I2079" i="18"/>
  <c r="H2079" i="18"/>
  <c r="J2078" i="18"/>
  <c r="I2078" i="18"/>
  <c r="H2078" i="18"/>
  <c r="J2077" i="18"/>
  <c r="I2077" i="18"/>
  <c r="H2077" i="18"/>
  <c r="J2076" i="18"/>
  <c r="I2076" i="18"/>
  <c r="H2076" i="18"/>
  <c r="J2075" i="18"/>
  <c r="I2075" i="18"/>
  <c r="H2075" i="18"/>
  <c r="J2074" i="18"/>
  <c r="I2074" i="18"/>
  <c r="H2074" i="18"/>
  <c r="J2073" i="18"/>
  <c r="I2073" i="18"/>
  <c r="H2073" i="18"/>
  <c r="J2072" i="18"/>
  <c r="I2072" i="18"/>
  <c r="H2072" i="18"/>
  <c r="J2071" i="18"/>
  <c r="I2071" i="18"/>
  <c r="H2071" i="18"/>
  <c r="J2070" i="18"/>
  <c r="I2070" i="18"/>
  <c r="H2070" i="18"/>
  <c r="J2069" i="18"/>
  <c r="I2069" i="18"/>
  <c r="H2069" i="18"/>
  <c r="J2068" i="18"/>
  <c r="I2068" i="18"/>
  <c r="H2068" i="18"/>
  <c r="J2067" i="18"/>
  <c r="I2067" i="18"/>
  <c r="H2067" i="18"/>
  <c r="J2066" i="18"/>
  <c r="I2066" i="18"/>
  <c r="H2066" i="18"/>
  <c r="J2065" i="18"/>
  <c r="I2065" i="18"/>
  <c r="H2065" i="18"/>
  <c r="J2064" i="18"/>
  <c r="I2064" i="18"/>
  <c r="H2064" i="18"/>
  <c r="J2063" i="18"/>
  <c r="I2063" i="18"/>
  <c r="H2063" i="18"/>
  <c r="J2062" i="18"/>
  <c r="I2062" i="18"/>
  <c r="H2062" i="18"/>
  <c r="J2061" i="18"/>
  <c r="I2061" i="18"/>
  <c r="H2061" i="18"/>
  <c r="J2060" i="18"/>
  <c r="I2060" i="18"/>
  <c r="H2060" i="18"/>
  <c r="J2059" i="18"/>
  <c r="I2059" i="18"/>
  <c r="H2059" i="18"/>
  <c r="J2058" i="18"/>
  <c r="I2058" i="18"/>
  <c r="H2058" i="18"/>
  <c r="J2057" i="18"/>
  <c r="I2057" i="18"/>
  <c r="H2057" i="18"/>
  <c r="J2056" i="18"/>
  <c r="I2056" i="18"/>
  <c r="H2056" i="18"/>
  <c r="J2055" i="18"/>
  <c r="I2055" i="18"/>
  <c r="H2055" i="18"/>
  <c r="J2054" i="18"/>
  <c r="I2054" i="18"/>
  <c r="H2054" i="18"/>
  <c r="J2053" i="18"/>
  <c r="I2053" i="18"/>
  <c r="H2053" i="18"/>
  <c r="J2052" i="18"/>
  <c r="I2052" i="18"/>
  <c r="H2052" i="18"/>
  <c r="J2051" i="18"/>
  <c r="I2051" i="18"/>
  <c r="H2051" i="18"/>
  <c r="J2050" i="18"/>
  <c r="I2050" i="18"/>
  <c r="H2050" i="18"/>
  <c r="J2049" i="18"/>
  <c r="I2049" i="18"/>
  <c r="H2049" i="18"/>
  <c r="J2048" i="18"/>
  <c r="I2048" i="18"/>
  <c r="H2048" i="18"/>
  <c r="J2047" i="18"/>
  <c r="I2047" i="18"/>
  <c r="H2047" i="18"/>
  <c r="J2046" i="18"/>
  <c r="I2046" i="18"/>
  <c r="H2046" i="18"/>
  <c r="J2045" i="18"/>
  <c r="I2045" i="18"/>
  <c r="H2045" i="18"/>
  <c r="J2044" i="18"/>
  <c r="I2044" i="18"/>
  <c r="H2044" i="18"/>
  <c r="J2043" i="18"/>
  <c r="I2043" i="18"/>
  <c r="H2043" i="18"/>
  <c r="J2042" i="18"/>
  <c r="I2042" i="18"/>
  <c r="H2042" i="18"/>
  <c r="J2041" i="18"/>
  <c r="I2041" i="18"/>
  <c r="H2041" i="18"/>
  <c r="J2040" i="18"/>
  <c r="I2040" i="18"/>
  <c r="H2040" i="18"/>
  <c r="J2039" i="18"/>
  <c r="I2039" i="18"/>
  <c r="H2039" i="18"/>
  <c r="J2038" i="18"/>
  <c r="I2038" i="18"/>
  <c r="H2038" i="18"/>
  <c r="J2037" i="18"/>
  <c r="I2037" i="18"/>
  <c r="H2037" i="18"/>
  <c r="J2036" i="18"/>
  <c r="I2036" i="18"/>
  <c r="H2036" i="18"/>
  <c r="J2035" i="18"/>
  <c r="I2035" i="18"/>
  <c r="H2035" i="18"/>
  <c r="J2034" i="18"/>
  <c r="I2034" i="18"/>
  <c r="H2034" i="18"/>
  <c r="J2033" i="18"/>
  <c r="I2033" i="18"/>
  <c r="H2033" i="18"/>
  <c r="J2032" i="18"/>
  <c r="I2032" i="18"/>
  <c r="H2032" i="18"/>
  <c r="J2031" i="18"/>
  <c r="I2031" i="18"/>
  <c r="H2031" i="18"/>
  <c r="J2030" i="18"/>
  <c r="I2030" i="18"/>
  <c r="H2030" i="18"/>
  <c r="J2029" i="18"/>
  <c r="I2029" i="18"/>
  <c r="H2029" i="18"/>
  <c r="J2028" i="18"/>
  <c r="I2028" i="18"/>
  <c r="H2028" i="18"/>
  <c r="J2027" i="18"/>
  <c r="I2027" i="18"/>
  <c r="H2027" i="18"/>
  <c r="J2026" i="18"/>
  <c r="I2026" i="18"/>
  <c r="H2026" i="18"/>
  <c r="J2025" i="18"/>
  <c r="I2025" i="18"/>
  <c r="H2025" i="18"/>
  <c r="J2024" i="18"/>
  <c r="I2024" i="18"/>
  <c r="H2024" i="18"/>
  <c r="J2023" i="18"/>
  <c r="I2023" i="18"/>
  <c r="H2023" i="18"/>
  <c r="J2022" i="18"/>
  <c r="I2022" i="18"/>
  <c r="H2022" i="18"/>
  <c r="J2021" i="18"/>
  <c r="I2021" i="18"/>
  <c r="H2021" i="18"/>
  <c r="J2020" i="18"/>
  <c r="I2020" i="18"/>
  <c r="H2020" i="18"/>
  <c r="J2019" i="18"/>
  <c r="I2019" i="18"/>
  <c r="H2019" i="18"/>
  <c r="J2018" i="18"/>
  <c r="I2018" i="18"/>
  <c r="H2018" i="18"/>
  <c r="J2017" i="18"/>
  <c r="I2017" i="18"/>
  <c r="H2017" i="18"/>
  <c r="J2016" i="18"/>
  <c r="I2016" i="18"/>
  <c r="H2016" i="18"/>
  <c r="J2015" i="18"/>
  <c r="I2015" i="18"/>
  <c r="H2015" i="18"/>
  <c r="J2014" i="18"/>
  <c r="I2014" i="18"/>
  <c r="H2014" i="18"/>
  <c r="J2013" i="18"/>
  <c r="I2013" i="18"/>
  <c r="H2013" i="18"/>
  <c r="J2012" i="18"/>
  <c r="I2012" i="18"/>
  <c r="H2012" i="18"/>
  <c r="J2011" i="18"/>
  <c r="I2011" i="18"/>
  <c r="H2011" i="18"/>
  <c r="J2010" i="18"/>
  <c r="I2010" i="18"/>
  <c r="H2010" i="18"/>
  <c r="J2009" i="18"/>
  <c r="I2009" i="18"/>
  <c r="H2009" i="18"/>
  <c r="J2008" i="18"/>
  <c r="I2008" i="18"/>
  <c r="H2008" i="18"/>
  <c r="J2007" i="18"/>
  <c r="I2007" i="18"/>
  <c r="H2007" i="18"/>
  <c r="J2006" i="18"/>
  <c r="I2006" i="18"/>
  <c r="H2006" i="18"/>
  <c r="J2005" i="18"/>
  <c r="I2005" i="18"/>
  <c r="H2005" i="18"/>
  <c r="J2004" i="18"/>
  <c r="I2004" i="18"/>
  <c r="H2004" i="18"/>
  <c r="J2003" i="18"/>
  <c r="I2003" i="18"/>
  <c r="H2003" i="18"/>
  <c r="J2002" i="18"/>
  <c r="I2002" i="18"/>
  <c r="H2002" i="18"/>
  <c r="J2001" i="18"/>
  <c r="I2001" i="18"/>
  <c r="H2001" i="18"/>
  <c r="J2000" i="18"/>
  <c r="I2000" i="18"/>
  <c r="H2000" i="18"/>
  <c r="J1999" i="18"/>
  <c r="I1999" i="18"/>
  <c r="H1999" i="18"/>
  <c r="J1998" i="18"/>
  <c r="I1998" i="18"/>
  <c r="H1998" i="18"/>
  <c r="J1997" i="18"/>
  <c r="I1997" i="18"/>
  <c r="H1997" i="18"/>
  <c r="J1996" i="18"/>
  <c r="I1996" i="18"/>
  <c r="H1996" i="18"/>
  <c r="J1995" i="18"/>
  <c r="I1995" i="18"/>
  <c r="H1995" i="18"/>
  <c r="J1994" i="18"/>
  <c r="I1994" i="18"/>
  <c r="H1994" i="18"/>
  <c r="J1993" i="18"/>
  <c r="I1993" i="18"/>
  <c r="H1993" i="18"/>
  <c r="J1992" i="18"/>
  <c r="I1992" i="18"/>
  <c r="H1992" i="18"/>
  <c r="J1991" i="18"/>
  <c r="I1991" i="18"/>
  <c r="H1991" i="18"/>
  <c r="J1990" i="18"/>
  <c r="I1990" i="18"/>
  <c r="H1990" i="18"/>
  <c r="J1989" i="18"/>
  <c r="I1989" i="18"/>
  <c r="H1989" i="18"/>
  <c r="J1988" i="18"/>
  <c r="I1988" i="18"/>
  <c r="H1988" i="18"/>
  <c r="J1987" i="18"/>
  <c r="I1987" i="18"/>
  <c r="H1987" i="18"/>
  <c r="J1986" i="18"/>
  <c r="I1986" i="18"/>
  <c r="H1986" i="18"/>
  <c r="J1985" i="18"/>
  <c r="I1985" i="18"/>
  <c r="H1985" i="18"/>
  <c r="J1984" i="18"/>
  <c r="I1984" i="18"/>
  <c r="H1984" i="18"/>
  <c r="J1983" i="18"/>
  <c r="I1983" i="18"/>
  <c r="H1983" i="18"/>
  <c r="J1982" i="18"/>
  <c r="I1982" i="18"/>
  <c r="H1982" i="18"/>
  <c r="J1981" i="18"/>
  <c r="I1981" i="18"/>
  <c r="H1981" i="18"/>
  <c r="J1980" i="18"/>
  <c r="I1980" i="18"/>
  <c r="H1980" i="18"/>
  <c r="J1979" i="18"/>
  <c r="I1979" i="18"/>
  <c r="H1979" i="18"/>
  <c r="J1978" i="18"/>
  <c r="I1978" i="18"/>
  <c r="H1978" i="18"/>
  <c r="J1977" i="18"/>
  <c r="I1977" i="18"/>
  <c r="H1977" i="18"/>
  <c r="J1976" i="18"/>
  <c r="I1976" i="18"/>
  <c r="H1976" i="18"/>
  <c r="J1975" i="18"/>
  <c r="I1975" i="18"/>
  <c r="H1975" i="18"/>
  <c r="J1974" i="18"/>
  <c r="I1974" i="18"/>
  <c r="H1974" i="18"/>
  <c r="J1973" i="18"/>
  <c r="I1973" i="18"/>
  <c r="H1973" i="18"/>
  <c r="J1972" i="18"/>
  <c r="I1972" i="18"/>
  <c r="H1972" i="18"/>
  <c r="J1971" i="18"/>
  <c r="I1971" i="18"/>
  <c r="H1971" i="18"/>
  <c r="J1970" i="18"/>
  <c r="I1970" i="18"/>
  <c r="H1970" i="18"/>
  <c r="J1969" i="18"/>
  <c r="I1969" i="18"/>
  <c r="H1969" i="18"/>
  <c r="J1968" i="18"/>
  <c r="I1968" i="18"/>
  <c r="H1968" i="18"/>
  <c r="J1967" i="18"/>
  <c r="I1967" i="18"/>
  <c r="H1967" i="18"/>
  <c r="J1966" i="18"/>
  <c r="I1966" i="18"/>
  <c r="H1966" i="18"/>
  <c r="J1965" i="18"/>
  <c r="I1965" i="18"/>
  <c r="H1965" i="18"/>
  <c r="J1964" i="18"/>
  <c r="I1964" i="18"/>
  <c r="H1964" i="18"/>
  <c r="J1963" i="18"/>
  <c r="I1963" i="18"/>
  <c r="H1963" i="18"/>
  <c r="J1962" i="18"/>
  <c r="I1962" i="18"/>
  <c r="H1962" i="18"/>
  <c r="J1961" i="18"/>
  <c r="I1961" i="18"/>
  <c r="H1961" i="18"/>
  <c r="J1960" i="18"/>
  <c r="I1960" i="18"/>
  <c r="H1960" i="18"/>
  <c r="J1959" i="18"/>
  <c r="I1959" i="18"/>
  <c r="H1959" i="18"/>
  <c r="J1958" i="18"/>
  <c r="I1958" i="18"/>
  <c r="H1958" i="18"/>
  <c r="J1957" i="18"/>
  <c r="I1957" i="18"/>
  <c r="H1957" i="18"/>
  <c r="J1956" i="18"/>
  <c r="I1956" i="18"/>
  <c r="H1956" i="18"/>
  <c r="J1955" i="18"/>
  <c r="I1955" i="18"/>
  <c r="H1955" i="18"/>
  <c r="J1954" i="18"/>
  <c r="I1954" i="18"/>
  <c r="H1954" i="18"/>
  <c r="J1953" i="18"/>
  <c r="I1953" i="18"/>
  <c r="H1953" i="18"/>
  <c r="J1952" i="18"/>
  <c r="I1952" i="18"/>
  <c r="H1952" i="18"/>
  <c r="J1951" i="18"/>
  <c r="I1951" i="18"/>
  <c r="H1951" i="18"/>
  <c r="J1950" i="18"/>
  <c r="I1950" i="18"/>
  <c r="H1950" i="18"/>
  <c r="J1949" i="18"/>
  <c r="I1949" i="18"/>
  <c r="H1949" i="18"/>
  <c r="J1948" i="18"/>
  <c r="I1948" i="18"/>
  <c r="H1948" i="18"/>
  <c r="J1947" i="18"/>
  <c r="I1947" i="18"/>
  <c r="H1947" i="18"/>
  <c r="J1946" i="18"/>
  <c r="I1946" i="18"/>
  <c r="H1946" i="18"/>
  <c r="J1945" i="18"/>
  <c r="I1945" i="18"/>
  <c r="H1945" i="18"/>
  <c r="J1944" i="18"/>
  <c r="I1944" i="18"/>
  <c r="H1944" i="18"/>
  <c r="J1943" i="18"/>
  <c r="I1943" i="18"/>
  <c r="H1943" i="18"/>
  <c r="J1942" i="18"/>
  <c r="I1942" i="18"/>
  <c r="H1942" i="18"/>
  <c r="J1941" i="18"/>
  <c r="I1941" i="18"/>
  <c r="H1941" i="18"/>
  <c r="J1940" i="18"/>
  <c r="I1940" i="18"/>
  <c r="H1940" i="18"/>
  <c r="J1939" i="18"/>
  <c r="I1939" i="18"/>
  <c r="H1939" i="18"/>
  <c r="J1938" i="18"/>
  <c r="I1938" i="18"/>
  <c r="H1938" i="18"/>
  <c r="J1937" i="18"/>
  <c r="I1937" i="18"/>
  <c r="H1937" i="18"/>
  <c r="J1936" i="18"/>
  <c r="I1936" i="18"/>
  <c r="H1936" i="18"/>
  <c r="J1935" i="18"/>
  <c r="I1935" i="18"/>
  <c r="H1935" i="18"/>
  <c r="J1934" i="18"/>
  <c r="I1934" i="18"/>
  <c r="H1934" i="18"/>
  <c r="J1933" i="18"/>
  <c r="I1933" i="18"/>
  <c r="H1933" i="18"/>
  <c r="J1932" i="18"/>
  <c r="I1932" i="18"/>
  <c r="H1932" i="18"/>
  <c r="J1931" i="18"/>
  <c r="I1931" i="18"/>
  <c r="H1931" i="18"/>
  <c r="J1930" i="18"/>
  <c r="I1930" i="18"/>
  <c r="H1930" i="18"/>
  <c r="J1929" i="18"/>
  <c r="I1929" i="18"/>
  <c r="H1929" i="18"/>
  <c r="J1928" i="18"/>
  <c r="I1928" i="18"/>
  <c r="H1928" i="18"/>
  <c r="J1927" i="18"/>
  <c r="I1927" i="18"/>
  <c r="H1927" i="18"/>
  <c r="J1926" i="18"/>
  <c r="I1926" i="18"/>
  <c r="H1926" i="18"/>
  <c r="J1925" i="18"/>
  <c r="I1925" i="18"/>
  <c r="H1925" i="18"/>
  <c r="J1924" i="18"/>
  <c r="I1924" i="18"/>
  <c r="H1924" i="18"/>
  <c r="J1923" i="18"/>
  <c r="I1923" i="18"/>
  <c r="H1923" i="18"/>
  <c r="J1922" i="18"/>
  <c r="I1922" i="18"/>
  <c r="H1922" i="18"/>
  <c r="J1921" i="18"/>
  <c r="I1921" i="18"/>
  <c r="H1921" i="18"/>
  <c r="J1920" i="18"/>
  <c r="I1920" i="18"/>
  <c r="H1920" i="18"/>
  <c r="J1919" i="18"/>
  <c r="I1919" i="18"/>
  <c r="H1919" i="18"/>
  <c r="J1918" i="18"/>
  <c r="I1918" i="18"/>
  <c r="H1918" i="18"/>
  <c r="J1917" i="18"/>
  <c r="I1917" i="18"/>
  <c r="H1917" i="18"/>
  <c r="J1916" i="18"/>
  <c r="I1916" i="18"/>
  <c r="H1916" i="18"/>
  <c r="J1915" i="18"/>
  <c r="I1915" i="18"/>
  <c r="H1915" i="18"/>
  <c r="J1914" i="18"/>
  <c r="I1914" i="18"/>
  <c r="H1914" i="18"/>
  <c r="J1913" i="18"/>
  <c r="I1913" i="18"/>
  <c r="H1913" i="18"/>
  <c r="J1912" i="18"/>
  <c r="I1912" i="18"/>
  <c r="H1912" i="18"/>
  <c r="J1911" i="18"/>
  <c r="I1911" i="18"/>
  <c r="H1911" i="18"/>
  <c r="J1910" i="18"/>
  <c r="I1910" i="18"/>
  <c r="H1910" i="18"/>
  <c r="J1909" i="18"/>
  <c r="I1909" i="18"/>
  <c r="H1909" i="18"/>
  <c r="J1908" i="18"/>
  <c r="I1908" i="18"/>
  <c r="H1908" i="18"/>
  <c r="J1907" i="18"/>
  <c r="I1907" i="18"/>
  <c r="H1907" i="18"/>
  <c r="J1906" i="18"/>
  <c r="I1906" i="18"/>
  <c r="H1906" i="18"/>
  <c r="J1905" i="18"/>
  <c r="I1905" i="18"/>
  <c r="H1905" i="18"/>
  <c r="J1904" i="18"/>
  <c r="I1904" i="18"/>
  <c r="H1904" i="18"/>
  <c r="J1903" i="18"/>
  <c r="I1903" i="18"/>
  <c r="H1903" i="18"/>
  <c r="J1902" i="18"/>
  <c r="I1902" i="18"/>
  <c r="H1902" i="18"/>
  <c r="J1901" i="18"/>
  <c r="I1901" i="18"/>
  <c r="H1901" i="18"/>
  <c r="J1900" i="18"/>
  <c r="I1900" i="18"/>
  <c r="H1900" i="18"/>
  <c r="J1899" i="18"/>
  <c r="I1899" i="18"/>
  <c r="H1899" i="18"/>
  <c r="J1898" i="18"/>
  <c r="I1898" i="18"/>
  <c r="H1898" i="18"/>
  <c r="J1897" i="18"/>
  <c r="I1897" i="18"/>
  <c r="H1897" i="18"/>
  <c r="J1896" i="18"/>
  <c r="I1896" i="18"/>
  <c r="H1896" i="18"/>
  <c r="J1895" i="18"/>
  <c r="I1895" i="18"/>
  <c r="H1895" i="18"/>
  <c r="J1894" i="18"/>
  <c r="I1894" i="18"/>
  <c r="H1894" i="18"/>
  <c r="J1893" i="18"/>
  <c r="I1893" i="18"/>
  <c r="H1893" i="18"/>
  <c r="J1892" i="18"/>
  <c r="I1892" i="18"/>
  <c r="H1892" i="18"/>
  <c r="J1891" i="18"/>
  <c r="I1891" i="18"/>
  <c r="H1891" i="18"/>
  <c r="J1890" i="18"/>
  <c r="I1890" i="18"/>
  <c r="H1890" i="18"/>
  <c r="J1889" i="18"/>
  <c r="I1889" i="18"/>
  <c r="H1889" i="18"/>
  <c r="J1888" i="18"/>
  <c r="I1888" i="18"/>
  <c r="H1888" i="18"/>
  <c r="J1887" i="18"/>
  <c r="I1887" i="18"/>
  <c r="H1887" i="18"/>
  <c r="J1886" i="18"/>
  <c r="I1886" i="18"/>
  <c r="H1886" i="18"/>
  <c r="J1885" i="18"/>
  <c r="I1885" i="18"/>
  <c r="H1885" i="18"/>
  <c r="J1884" i="18"/>
  <c r="I1884" i="18"/>
  <c r="H1884" i="18"/>
  <c r="J1883" i="18"/>
  <c r="I1883" i="18"/>
  <c r="H1883" i="18"/>
  <c r="J1882" i="18"/>
  <c r="I1882" i="18"/>
  <c r="H1882" i="18"/>
  <c r="J1881" i="18"/>
  <c r="I1881" i="18"/>
  <c r="H1881" i="18"/>
  <c r="J1880" i="18"/>
  <c r="I1880" i="18"/>
  <c r="H1880" i="18"/>
  <c r="J1879" i="18"/>
  <c r="I1879" i="18"/>
  <c r="H1879" i="18"/>
  <c r="J1878" i="18"/>
  <c r="I1878" i="18"/>
  <c r="H1878" i="18"/>
  <c r="J1877" i="18"/>
  <c r="I1877" i="18"/>
  <c r="H1877" i="18"/>
  <c r="J1876" i="18"/>
  <c r="I1876" i="18"/>
  <c r="H1876" i="18"/>
  <c r="J1875" i="18"/>
  <c r="I1875" i="18"/>
  <c r="H1875" i="18"/>
  <c r="J1874" i="18"/>
  <c r="I1874" i="18"/>
  <c r="H1874" i="18"/>
  <c r="J1873" i="18"/>
  <c r="I1873" i="18"/>
  <c r="H1873" i="18"/>
  <c r="J1872" i="18"/>
  <c r="I1872" i="18"/>
  <c r="H1872" i="18"/>
  <c r="J1871" i="18"/>
  <c r="I1871" i="18"/>
  <c r="H1871" i="18"/>
  <c r="J1870" i="18"/>
  <c r="I1870" i="18"/>
  <c r="H1870" i="18"/>
  <c r="J1869" i="18"/>
  <c r="I1869" i="18"/>
  <c r="H1869" i="18"/>
  <c r="J1868" i="18"/>
  <c r="I1868" i="18"/>
  <c r="H1868" i="18"/>
  <c r="J1867" i="18"/>
  <c r="I1867" i="18"/>
  <c r="H1867" i="18"/>
  <c r="J1866" i="18"/>
  <c r="I1866" i="18"/>
  <c r="H1866" i="18"/>
  <c r="J1865" i="18"/>
  <c r="I1865" i="18"/>
  <c r="H1865" i="18"/>
  <c r="J1864" i="18"/>
  <c r="I1864" i="18"/>
  <c r="H1864" i="18"/>
  <c r="J1863" i="18"/>
  <c r="I1863" i="18"/>
  <c r="H1863" i="18"/>
  <c r="J1862" i="18"/>
  <c r="I1862" i="18"/>
  <c r="H1862" i="18"/>
  <c r="J1861" i="18"/>
  <c r="I1861" i="18"/>
  <c r="H1861" i="18"/>
  <c r="J1860" i="18"/>
  <c r="I1860" i="18"/>
  <c r="H1860" i="18"/>
  <c r="J1859" i="18"/>
  <c r="I1859" i="18"/>
  <c r="H1859" i="18"/>
  <c r="J1858" i="18"/>
  <c r="I1858" i="18"/>
  <c r="H1858" i="18"/>
  <c r="J1857" i="18"/>
  <c r="I1857" i="18"/>
  <c r="H1857" i="18"/>
  <c r="J1856" i="18"/>
  <c r="I1856" i="18"/>
  <c r="H1856" i="18"/>
  <c r="J1855" i="18"/>
  <c r="I1855" i="18"/>
  <c r="H1855" i="18"/>
  <c r="J1854" i="18"/>
  <c r="I1854" i="18"/>
  <c r="H1854" i="18"/>
  <c r="J1853" i="18"/>
  <c r="I1853" i="18"/>
  <c r="H1853" i="18"/>
  <c r="J1852" i="18"/>
  <c r="I1852" i="18"/>
  <c r="H1852" i="18"/>
  <c r="J1851" i="18"/>
  <c r="I1851" i="18"/>
  <c r="H1851" i="18"/>
  <c r="J1850" i="18"/>
  <c r="I1850" i="18"/>
  <c r="H1850" i="18"/>
  <c r="J1849" i="18"/>
  <c r="I1849" i="18"/>
  <c r="H1849" i="18"/>
  <c r="J1848" i="18"/>
  <c r="I1848" i="18"/>
  <c r="H1848" i="18"/>
  <c r="J1847" i="18"/>
  <c r="I1847" i="18"/>
  <c r="H1847" i="18"/>
  <c r="J1846" i="18"/>
  <c r="I1846" i="18"/>
  <c r="H1846" i="18"/>
  <c r="J1845" i="18"/>
  <c r="I1845" i="18"/>
  <c r="H1845" i="18"/>
  <c r="J1844" i="18"/>
  <c r="I1844" i="18"/>
  <c r="H1844" i="18"/>
  <c r="J1843" i="18"/>
  <c r="I1843" i="18"/>
  <c r="H1843" i="18"/>
  <c r="J1842" i="18"/>
  <c r="I1842" i="18"/>
  <c r="H1842" i="18"/>
  <c r="J1841" i="18"/>
  <c r="I1841" i="18"/>
  <c r="H1841" i="18"/>
  <c r="J1840" i="18"/>
  <c r="I1840" i="18"/>
  <c r="H1840" i="18"/>
  <c r="J1839" i="18"/>
  <c r="I1839" i="18"/>
  <c r="H1839" i="18"/>
  <c r="J1838" i="18"/>
  <c r="I1838" i="18"/>
  <c r="H1838" i="18"/>
  <c r="J1837" i="18"/>
  <c r="I1837" i="18"/>
  <c r="H1837" i="18"/>
  <c r="J1836" i="18"/>
  <c r="I1836" i="18"/>
  <c r="H1836" i="18"/>
  <c r="J1835" i="18"/>
  <c r="I1835" i="18"/>
  <c r="H1835" i="18"/>
  <c r="J1834" i="18"/>
  <c r="I1834" i="18"/>
  <c r="H1834" i="18"/>
  <c r="J1833" i="18"/>
  <c r="I1833" i="18"/>
  <c r="H1833" i="18"/>
  <c r="J1832" i="18"/>
  <c r="I1832" i="18"/>
  <c r="H1832" i="18"/>
  <c r="J1831" i="18"/>
  <c r="I1831" i="18"/>
  <c r="H1831" i="18"/>
  <c r="J1830" i="18"/>
  <c r="I1830" i="18"/>
  <c r="H1830" i="18"/>
  <c r="J1829" i="18"/>
  <c r="I1829" i="18"/>
  <c r="H1829" i="18"/>
  <c r="J1828" i="18"/>
  <c r="I1828" i="18"/>
  <c r="H1828" i="18"/>
  <c r="J1827" i="18"/>
  <c r="I1827" i="18"/>
  <c r="H1827" i="18"/>
  <c r="J1826" i="18"/>
  <c r="I1826" i="18"/>
  <c r="H1826" i="18"/>
  <c r="J1825" i="18"/>
  <c r="I1825" i="18"/>
  <c r="H1825" i="18"/>
  <c r="J1824" i="18"/>
  <c r="I1824" i="18"/>
  <c r="H1824" i="18"/>
  <c r="J1823" i="18"/>
  <c r="I1823" i="18"/>
  <c r="H1823" i="18"/>
  <c r="J1822" i="18"/>
  <c r="I1822" i="18"/>
  <c r="H1822" i="18"/>
  <c r="J1821" i="18"/>
  <c r="I1821" i="18"/>
  <c r="H1821" i="18"/>
  <c r="J1820" i="18"/>
  <c r="I1820" i="18"/>
  <c r="H1820" i="18"/>
  <c r="J1819" i="18"/>
  <c r="I1819" i="18"/>
  <c r="H1819" i="18"/>
  <c r="J1818" i="18"/>
  <c r="I1818" i="18"/>
  <c r="H1818" i="18"/>
  <c r="J1817" i="18"/>
  <c r="I1817" i="18"/>
  <c r="H1817" i="18"/>
  <c r="J1816" i="18"/>
  <c r="I1816" i="18"/>
  <c r="H1816" i="18"/>
  <c r="J1815" i="18"/>
  <c r="I1815" i="18"/>
  <c r="H1815" i="18"/>
  <c r="J1814" i="18"/>
  <c r="I1814" i="18"/>
  <c r="H1814" i="18"/>
  <c r="J1813" i="18"/>
  <c r="I1813" i="18"/>
  <c r="H1813" i="18"/>
  <c r="J1812" i="18"/>
  <c r="I1812" i="18"/>
  <c r="H1812" i="18"/>
  <c r="J1811" i="18"/>
  <c r="I1811" i="18"/>
  <c r="H1811" i="18"/>
  <c r="J1810" i="18"/>
  <c r="I1810" i="18"/>
  <c r="H1810" i="18"/>
  <c r="J1809" i="18"/>
  <c r="I1809" i="18"/>
  <c r="H1809" i="18"/>
  <c r="J1808" i="18"/>
  <c r="I1808" i="18"/>
  <c r="H1808" i="18"/>
  <c r="J1807" i="18"/>
  <c r="I1807" i="18"/>
  <c r="H1807" i="18"/>
  <c r="J1806" i="18"/>
  <c r="I1806" i="18"/>
  <c r="H1806" i="18"/>
  <c r="J1805" i="18"/>
  <c r="I1805" i="18"/>
  <c r="H1805" i="18"/>
  <c r="J1804" i="18"/>
  <c r="I1804" i="18"/>
  <c r="H1804" i="18"/>
  <c r="J1803" i="18"/>
  <c r="I1803" i="18"/>
  <c r="H1803" i="18"/>
  <c r="J1802" i="18"/>
  <c r="I1802" i="18"/>
  <c r="H1802" i="18"/>
  <c r="J1801" i="18"/>
  <c r="I1801" i="18"/>
  <c r="H1801" i="18"/>
  <c r="J1800" i="18"/>
  <c r="I1800" i="18"/>
  <c r="H1800" i="18"/>
  <c r="J1799" i="18"/>
  <c r="I1799" i="18"/>
  <c r="H1799" i="18"/>
  <c r="J1798" i="18"/>
  <c r="I1798" i="18"/>
  <c r="H1798" i="18"/>
  <c r="J1797" i="18"/>
  <c r="I1797" i="18"/>
  <c r="H1797" i="18"/>
  <c r="J1796" i="18"/>
  <c r="I1796" i="18"/>
  <c r="H1796" i="18"/>
  <c r="J1795" i="18"/>
  <c r="I1795" i="18"/>
  <c r="H1795" i="18"/>
  <c r="J1794" i="18"/>
  <c r="I1794" i="18"/>
  <c r="H1794" i="18"/>
  <c r="J1793" i="18"/>
  <c r="I1793" i="18"/>
  <c r="H1793" i="18"/>
  <c r="J1792" i="18"/>
  <c r="I1792" i="18"/>
  <c r="H1792" i="18"/>
  <c r="J1791" i="18"/>
  <c r="I1791" i="18"/>
  <c r="H1791" i="18"/>
  <c r="J1790" i="18"/>
  <c r="I1790" i="18"/>
  <c r="H1790" i="18"/>
  <c r="J1789" i="18"/>
  <c r="I1789" i="18"/>
  <c r="H1789" i="18"/>
  <c r="J1788" i="18"/>
  <c r="I1788" i="18"/>
  <c r="H1788" i="18"/>
  <c r="J1787" i="18"/>
  <c r="I1787" i="18"/>
  <c r="H1787" i="18"/>
  <c r="J1786" i="18"/>
  <c r="I1786" i="18"/>
  <c r="H1786" i="18"/>
  <c r="J1785" i="18"/>
  <c r="I1785" i="18"/>
  <c r="H1785" i="18"/>
  <c r="J1784" i="18"/>
  <c r="I1784" i="18"/>
  <c r="H1784" i="18"/>
  <c r="J1783" i="18"/>
  <c r="I1783" i="18"/>
  <c r="H1783" i="18"/>
  <c r="J1782" i="18"/>
  <c r="I1782" i="18"/>
  <c r="H1782" i="18"/>
  <c r="J1781" i="18"/>
  <c r="I1781" i="18"/>
  <c r="H1781" i="18"/>
  <c r="J1780" i="18"/>
  <c r="I1780" i="18"/>
  <c r="H1780" i="18"/>
  <c r="J1779" i="18"/>
  <c r="I1779" i="18"/>
  <c r="H1779" i="18"/>
  <c r="J1778" i="18"/>
  <c r="I1778" i="18"/>
  <c r="H1778" i="18"/>
  <c r="J1777" i="18"/>
  <c r="I1777" i="18"/>
  <c r="H1777" i="18"/>
  <c r="J1776" i="18"/>
  <c r="I1776" i="18"/>
  <c r="H1776" i="18"/>
  <c r="J1775" i="18"/>
  <c r="I1775" i="18"/>
  <c r="H1775" i="18"/>
  <c r="J1774" i="18"/>
  <c r="I1774" i="18"/>
  <c r="H1774" i="18"/>
  <c r="J1773" i="18"/>
  <c r="I1773" i="18"/>
  <c r="H1773" i="18"/>
  <c r="J1772" i="18"/>
  <c r="I1772" i="18"/>
  <c r="H1772" i="18"/>
  <c r="J1771" i="18"/>
  <c r="I1771" i="18"/>
  <c r="H1771" i="18"/>
  <c r="J1770" i="18"/>
  <c r="I1770" i="18"/>
  <c r="H1770" i="18"/>
  <c r="J1769" i="18"/>
  <c r="I1769" i="18"/>
  <c r="H1769" i="18"/>
  <c r="J1768" i="18"/>
  <c r="I1768" i="18"/>
  <c r="H1768" i="18"/>
  <c r="J1767" i="18"/>
  <c r="I1767" i="18"/>
  <c r="H1767" i="18"/>
  <c r="J1766" i="18"/>
  <c r="I1766" i="18"/>
  <c r="H1766" i="18"/>
  <c r="J1765" i="18"/>
  <c r="I1765" i="18"/>
  <c r="H1765" i="18"/>
  <c r="J1764" i="18"/>
  <c r="I1764" i="18"/>
  <c r="H1764" i="18"/>
  <c r="J1763" i="18"/>
  <c r="I1763" i="18"/>
  <c r="H1763" i="18"/>
  <c r="J1762" i="18"/>
  <c r="I1762" i="18"/>
  <c r="H1762" i="18"/>
  <c r="J1761" i="18"/>
  <c r="I1761" i="18"/>
  <c r="H1761" i="18"/>
  <c r="J1760" i="18"/>
  <c r="I1760" i="18"/>
  <c r="H1760" i="18"/>
  <c r="J1759" i="18"/>
  <c r="I1759" i="18"/>
  <c r="H1759" i="18"/>
  <c r="J1758" i="18"/>
  <c r="I1758" i="18"/>
  <c r="H1758" i="18"/>
  <c r="J1757" i="18"/>
  <c r="I1757" i="18"/>
  <c r="H1757" i="18"/>
  <c r="J1756" i="18"/>
  <c r="I1756" i="18"/>
  <c r="H1756" i="18"/>
  <c r="J1755" i="18"/>
  <c r="I1755" i="18"/>
  <c r="H1755" i="18"/>
  <c r="J1754" i="18"/>
  <c r="I1754" i="18"/>
  <c r="H1754" i="18"/>
  <c r="J1753" i="18"/>
  <c r="I1753" i="18"/>
  <c r="H1753" i="18"/>
  <c r="J1752" i="18"/>
  <c r="I1752" i="18"/>
  <c r="H1752" i="18"/>
  <c r="J1751" i="18"/>
  <c r="I1751" i="18"/>
  <c r="H1751" i="18"/>
  <c r="J1750" i="18"/>
  <c r="I1750" i="18"/>
  <c r="H1750" i="18"/>
  <c r="J1749" i="18"/>
  <c r="I1749" i="18"/>
  <c r="H1749" i="18"/>
  <c r="J1748" i="18"/>
  <c r="I1748" i="18"/>
  <c r="H1748" i="18"/>
  <c r="J1747" i="18"/>
  <c r="I1747" i="18"/>
  <c r="H1747" i="18"/>
  <c r="J1746" i="18"/>
  <c r="I1746" i="18"/>
  <c r="H1746" i="18"/>
  <c r="J1745" i="18"/>
  <c r="I1745" i="18"/>
  <c r="H1745" i="18"/>
  <c r="J1744" i="18"/>
  <c r="I1744" i="18"/>
  <c r="H1744" i="18"/>
  <c r="J1743" i="18"/>
  <c r="I1743" i="18"/>
  <c r="H1743" i="18"/>
  <c r="J1742" i="18"/>
  <c r="I1742" i="18"/>
  <c r="H1742" i="18"/>
  <c r="J1741" i="18"/>
  <c r="I1741" i="18"/>
  <c r="H1741" i="18"/>
  <c r="J1740" i="18"/>
  <c r="I1740" i="18"/>
  <c r="H1740" i="18"/>
  <c r="J1739" i="18"/>
  <c r="I1739" i="18"/>
  <c r="H1739" i="18"/>
  <c r="J1738" i="18"/>
  <c r="I1738" i="18"/>
  <c r="H1738" i="18"/>
  <c r="J1737" i="18"/>
  <c r="I1737" i="18"/>
  <c r="H1737" i="18"/>
  <c r="J1736" i="18"/>
  <c r="I1736" i="18"/>
  <c r="H1736" i="18"/>
  <c r="J1735" i="18"/>
  <c r="I1735" i="18"/>
  <c r="H1735" i="18"/>
  <c r="J1734" i="18"/>
  <c r="I1734" i="18"/>
  <c r="H1734" i="18"/>
  <c r="J1733" i="18"/>
  <c r="I1733" i="18"/>
  <c r="H1733" i="18"/>
  <c r="J1732" i="18"/>
  <c r="I1732" i="18"/>
  <c r="H1732" i="18"/>
  <c r="J1731" i="18"/>
  <c r="I1731" i="18"/>
  <c r="H1731" i="18"/>
  <c r="J1730" i="18"/>
  <c r="I1730" i="18"/>
  <c r="H1730" i="18"/>
  <c r="J1729" i="18"/>
  <c r="I1729" i="18"/>
  <c r="H1729" i="18"/>
  <c r="J1728" i="18"/>
  <c r="I1728" i="18"/>
  <c r="H1728" i="18"/>
  <c r="J1727" i="18"/>
  <c r="I1727" i="18"/>
  <c r="H1727" i="18"/>
  <c r="J1726" i="18"/>
  <c r="I1726" i="18"/>
  <c r="H1726" i="18"/>
  <c r="J1725" i="18"/>
  <c r="I1725" i="18"/>
  <c r="H1725" i="18"/>
  <c r="J1724" i="18"/>
  <c r="I1724" i="18"/>
  <c r="H1724" i="18"/>
  <c r="J1723" i="18"/>
  <c r="I1723" i="18"/>
  <c r="H1723" i="18"/>
  <c r="J1722" i="18"/>
  <c r="I1722" i="18"/>
  <c r="H1722" i="18"/>
  <c r="J1721" i="18"/>
  <c r="I1721" i="18"/>
  <c r="H1721" i="18"/>
  <c r="J1720" i="18"/>
  <c r="I1720" i="18"/>
  <c r="H1720" i="18"/>
  <c r="J1719" i="18"/>
  <c r="I1719" i="18"/>
  <c r="H1719" i="18"/>
  <c r="J1718" i="18"/>
  <c r="I1718" i="18"/>
  <c r="H1718" i="18"/>
  <c r="J1717" i="18"/>
  <c r="I1717" i="18"/>
  <c r="H1717" i="18"/>
  <c r="J1716" i="18"/>
  <c r="I1716" i="18"/>
  <c r="H1716" i="18"/>
  <c r="J1715" i="18"/>
  <c r="I1715" i="18"/>
  <c r="H1715" i="18"/>
  <c r="J1714" i="18"/>
  <c r="I1714" i="18"/>
  <c r="H1714" i="18"/>
  <c r="J1713" i="18"/>
  <c r="I1713" i="18"/>
  <c r="H1713" i="18"/>
  <c r="J1712" i="18"/>
  <c r="I1712" i="18"/>
  <c r="H1712" i="18"/>
  <c r="J1711" i="18"/>
  <c r="I1711" i="18"/>
  <c r="H1711" i="18"/>
  <c r="J1710" i="18"/>
  <c r="I1710" i="18"/>
  <c r="H1710" i="18"/>
  <c r="J1709" i="18"/>
  <c r="I1709" i="18"/>
  <c r="H1709" i="18"/>
  <c r="J1708" i="18"/>
  <c r="I1708" i="18"/>
  <c r="H1708" i="18"/>
  <c r="J1707" i="18"/>
  <c r="I1707" i="18"/>
  <c r="H1707" i="18"/>
  <c r="J1706" i="18"/>
  <c r="I1706" i="18"/>
  <c r="H1706" i="18"/>
  <c r="J1705" i="18"/>
  <c r="I1705" i="18"/>
  <c r="H1705" i="18"/>
  <c r="J1704" i="18"/>
  <c r="I1704" i="18"/>
  <c r="H1704" i="18"/>
  <c r="J1703" i="18"/>
  <c r="I1703" i="18"/>
  <c r="H1703" i="18"/>
  <c r="J1702" i="18"/>
  <c r="I1702" i="18"/>
  <c r="H1702" i="18"/>
  <c r="J1701" i="18"/>
  <c r="I1701" i="18"/>
  <c r="H1701" i="18"/>
  <c r="J1700" i="18"/>
  <c r="I1700" i="18"/>
  <c r="H1700" i="18"/>
  <c r="J1699" i="18"/>
  <c r="I1699" i="18"/>
  <c r="H1699" i="18"/>
  <c r="J1698" i="18"/>
  <c r="I1698" i="18"/>
  <c r="H1698" i="18"/>
  <c r="J1697" i="18"/>
  <c r="I1697" i="18"/>
  <c r="H1697" i="18"/>
  <c r="J1696" i="18"/>
  <c r="I1696" i="18"/>
  <c r="H1696" i="18"/>
  <c r="J1695" i="18"/>
  <c r="I1695" i="18"/>
  <c r="H1695" i="18"/>
  <c r="J1694" i="18"/>
  <c r="I1694" i="18"/>
  <c r="H1694" i="18"/>
  <c r="J1693" i="18"/>
  <c r="I1693" i="18"/>
  <c r="H1693" i="18"/>
  <c r="J1692" i="18"/>
  <c r="I1692" i="18"/>
  <c r="H1692" i="18"/>
  <c r="J1691" i="18"/>
  <c r="I1691" i="18"/>
  <c r="H1691" i="18"/>
  <c r="J1690" i="18"/>
  <c r="I1690" i="18"/>
  <c r="H1690" i="18"/>
  <c r="J1689" i="18"/>
  <c r="I1689" i="18"/>
  <c r="H1689" i="18"/>
  <c r="J1688" i="18"/>
  <c r="I1688" i="18"/>
  <c r="H1688" i="18"/>
  <c r="J1687" i="18"/>
  <c r="I1687" i="18"/>
  <c r="H1687" i="18"/>
  <c r="J1686" i="18"/>
  <c r="I1686" i="18"/>
  <c r="H1686" i="18"/>
  <c r="J1685" i="18"/>
  <c r="I1685" i="18"/>
  <c r="H1685" i="18"/>
  <c r="J1684" i="18"/>
  <c r="I1684" i="18"/>
  <c r="H1684" i="18"/>
  <c r="J1683" i="18"/>
  <c r="I1683" i="18"/>
  <c r="H1683" i="18"/>
  <c r="J1682" i="18"/>
  <c r="I1682" i="18"/>
  <c r="H1682" i="18"/>
  <c r="J1681" i="18"/>
  <c r="I1681" i="18"/>
  <c r="H1681" i="18"/>
  <c r="J1680" i="18"/>
  <c r="I1680" i="18"/>
  <c r="H1680" i="18"/>
  <c r="J1679" i="18"/>
  <c r="I1679" i="18"/>
  <c r="H1679" i="18"/>
  <c r="J1678" i="18"/>
  <c r="I1678" i="18"/>
  <c r="H1678" i="18"/>
  <c r="J1677" i="18"/>
  <c r="I1677" i="18"/>
  <c r="H1677" i="18"/>
  <c r="J1676" i="18"/>
  <c r="I1676" i="18"/>
  <c r="H1676" i="18"/>
  <c r="J1675" i="18"/>
  <c r="I1675" i="18"/>
  <c r="H1675" i="18"/>
  <c r="J1674" i="18"/>
  <c r="I1674" i="18"/>
  <c r="H1674" i="18"/>
  <c r="J1673" i="18"/>
  <c r="I1673" i="18"/>
  <c r="H1673" i="18"/>
  <c r="J1672" i="18"/>
  <c r="I1672" i="18"/>
  <c r="H1672" i="18"/>
  <c r="J1671" i="18"/>
  <c r="I1671" i="18"/>
  <c r="H1671" i="18"/>
  <c r="J1670" i="18"/>
  <c r="I1670" i="18"/>
  <c r="H1670" i="18"/>
  <c r="J1669" i="18"/>
  <c r="I1669" i="18"/>
  <c r="H1669" i="18"/>
  <c r="J1668" i="18"/>
  <c r="I1668" i="18"/>
  <c r="H1668" i="18"/>
  <c r="J1667" i="18"/>
  <c r="I1667" i="18"/>
  <c r="H1667" i="18"/>
  <c r="J1666" i="18"/>
  <c r="I1666" i="18"/>
  <c r="H1666" i="18"/>
  <c r="J1665" i="18"/>
  <c r="I1665" i="18"/>
  <c r="H1665" i="18"/>
  <c r="J1664" i="18"/>
  <c r="I1664" i="18"/>
  <c r="H1664" i="18"/>
  <c r="J1663" i="18"/>
  <c r="I1663" i="18"/>
  <c r="H1663" i="18"/>
  <c r="J1662" i="18"/>
  <c r="I1662" i="18"/>
  <c r="H1662" i="18"/>
  <c r="J1661" i="18"/>
  <c r="I1661" i="18"/>
  <c r="H1661" i="18"/>
  <c r="J1660" i="18"/>
  <c r="I1660" i="18"/>
  <c r="H1660" i="18"/>
  <c r="J1659" i="18"/>
  <c r="I1659" i="18"/>
  <c r="H1659" i="18"/>
  <c r="J1658" i="18"/>
  <c r="I1658" i="18"/>
  <c r="H1658" i="18"/>
  <c r="J1657" i="18"/>
  <c r="I1657" i="18"/>
  <c r="H1657" i="18"/>
  <c r="J1656" i="18"/>
  <c r="I1656" i="18"/>
  <c r="H1656" i="18"/>
  <c r="J1655" i="18"/>
  <c r="I1655" i="18"/>
  <c r="H1655" i="18"/>
  <c r="J1654" i="18"/>
  <c r="I1654" i="18"/>
  <c r="H1654" i="18"/>
  <c r="J1653" i="18"/>
  <c r="I1653" i="18"/>
  <c r="H1653" i="18"/>
  <c r="J1652" i="18"/>
  <c r="I1652" i="18"/>
  <c r="H1652" i="18"/>
  <c r="J1651" i="18"/>
  <c r="I1651" i="18"/>
  <c r="H1651" i="18"/>
  <c r="J1650" i="18"/>
  <c r="I1650" i="18"/>
  <c r="H1650" i="18"/>
  <c r="J1649" i="18"/>
  <c r="I1649" i="18"/>
  <c r="H1649" i="18"/>
  <c r="J1648" i="18"/>
  <c r="I1648" i="18"/>
  <c r="H1648" i="18"/>
  <c r="J1647" i="18"/>
  <c r="I1647" i="18"/>
  <c r="H1647" i="18"/>
  <c r="J1646" i="18"/>
  <c r="I1646" i="18"/>
  <c r="H1646" i="18"/>
  <c r="J1645" i="18"/>
  <c r="I1645" i="18"/>
  <c r="H1645" i="18"/>
  <c r="J1644" i="18"/>
  <c r="I1644" i="18"/>
  <c r="H1644" i="18"/>
  <c r="J1643" i="18"/>
  <c r="I1643" i="18"/>
  <c r="H1643" i="18"/>
  <c r="J1642" i="18"/>
  <c r="I1642" i="18"/>
  <c r="H1642" i="18"/>
  <c r="J1641" i="18"/>
  <c r="I1641" i="18"/>
  <c r="H1641" i="18"/>
  <c r="J1640" i="18"/>
  <c r="I1640" i="18"/>
  <c r="H1640" i="18"/>
  <c r="J1639" i="18"/>
  <c r="I1639" i="18"/>
  <c r="H1639" i="18"/>
  <c r="J1638" i="18"/>
  <c r="I1638" i="18"/>
  <c r="H1638" i="18"/>
  <c r="J1637" i="18"/>
  <c r="I1637" i="18"/>
  <c r="H1637" i="18"/>
  <c r="J1636" i="18"/>
  <c r="I1636" i="18"/>
  <c r="H1636" i="18"/>
  <c r="J1635" i="18"/>
  <c r="I1635" i="18"/>
  <c r="H1635" i="18"/>
  <c r="J1634" i="18"/>
  <c r="I1634" i="18"/>
  <c r="H1634" i="18"/>
  <c r="J1633" i="18"/>
  <c r="I1633" i="18"/>
  <c r="H1633" i="18"/>
  <c r="J1632" i="18"/>
  <c r="I1632" i="18"/>
  <c r="H1632" i="18"/>
  <c r="J1631" i="18"/>
  <c r="I1631" i="18"/>
  <c r="H1631" i="18"/>
  <c r="J1630" i="18"/>
  <c r="I1630" i="18"/>
  <c r="H1630" i="18"/>
  <c r="J1629" i="18"/>
  <c r="I1629" i="18"/>
  <c r="H1629" i="18"/>
  <c r="J1628" i="18"/>
  <c r="I1628" i="18"/>
  <c r="H1628" i="18"/>
  <c r="J1627" i="18"/>
  <c r="I1627" i="18"/>
  <c r="H1627" i="18"/>
  <c r="J1626" i="18"/>
  <c r="I1626" i="18"/>
  <c r="H1626" i="18"/>
  <c r="J1625" i="18"/>
  <c r="I1625" i="18"/>
  <c r="H1625" i="18"/>
  <c r="J1624" i="18"/>
  <c r="I1624" i="18"/>
  <c r="H1624" i="18"/>
  <c r="J1623" i="18"/>
  <c r="I1623" i="18"/>
  <c r="H1623" i="18"/>
  <c r="J1622" i="18"/>
  <c r="I1622" i="18"/>
  <c r="H1622" i="18"/>
  <c r="J1621" i="18"/>
  <c r="I1621" i="18"/>
  <c r="H1621" i="18"/>
  <c r="J1620" i="18"/>
  <c r="I1620" i="18"/>
  <c r="H1620" i="18"/>
  <c r="J1619" i="18"/>
  <c r="I1619" i="18"/>
  <c r="H1619" i="18"/>
  <c r="J1618" i="18"/>
  <c r="I1618" i="18"/>
  <c r="H1618" i="18"/>
  <c r="J1617" i="18"/>
  <c r="I1617" i="18"/>
  <c r="H1617" i="18"/>
  <c r="J1616" i="18"/>
  <c r="I1616" i="18"/>
  <c r="H1616" i="18"/>
  <c r="J1615" i="18"/>
  <c r="I1615" i="18"/>
  <c r="H1615" i="18"/>
  <c r="J1614" i="18"/>
  <c r="I1614" i="18"/>
  <c r="H1614" i="18"/>
  <c r="J1613" i="18"/>
  <c r="I1613" i="18"/>
  <c r="H1613" i="18"/>
  <c r="J1612" i="18"/>
  <c r="I1612" i="18"/>
  <c r="H1612" i="18"/>
  <c r="J1611" i="18"/>
  <c r="I1611" i="18"/>
  <c r="H1611" i="18"/>
  <c r="J1610" i="18"/>
  <c r="I1610" i="18"/>
  <c r="H1610" i="18"/>
  <c r="J1609" i="18"/>
  <c r="I1609" i="18"/>
  <c r="H1609" i="18"/>
  <c r="J1608" i="18"/>
  <c r="I1608" i="18"/>
  <c r="H1608" i="18"/>
  <c r="J1607" i="18"/>
  <c r="I1607" i="18"/>
  <c r="H1607" i="18"/>
  <c r="J1606" i="18"/>
  <c r="I1606" i="18"/>
  <c r="H1606" i="18"/>
  <c r="J1605" i="18"/>
  <c r="I1605" i="18"/>
  <c r="H1605" i="18"/>
  <c r="J1604" i="18"/>
  <c r="I1604" i="18"/>
  <c r="H1604" i="18"/>
  <c r="J1603" i="18"/>
  <c r="I1603" i="18"/>
  <c r="H1603" i="18"/>
  <c r="J1602" i="18"/>
  <c r="I1602" i="18"/>
  <c r="H1602" i="18"/>
  <c r="J1601" i="18"/>
  <c r="I1601" i="18"/>
  <c r="H1601" i="18"/>
  <c r="J1600" i="18"/>
  <c r="I1600" i="18"/>
  <c r="H1600" i="18"/>
  <c r="J1599" i="18"/>
  <c r="I1599" i="18"/>
  <c r="H1599" i="18"/>
  <c r="J1598" i="18"/>
  <c r="I1598" i="18"/>
  <c r="H1598" i="18"/>
  <c r="J1597" i="18"/>
  <c r="I1597" i="18"/>
  <c r="H1597" i="18"/>
  <c r="J1596" i="18"/>
  <c r="I1596" i="18"/>
  <c r="H1596" i="18"/>
  <c r="J1595" i="18"/>
  <c r="I1595" i="18"/>
  <c r="H1595" i="18"/>
  <c r="J1594" i="18"/>
  <c r="I1594" i="18"/>
  <c r="H1594" i="18"/>
  <c r="J1593" i="18"/>
  <c r="I1593" i="18"/>
  <c r="H1593" i="18"/>
  <c r="J1592" i="18"/>
  <c r="I1592" i="18"/>
  <c r="H1592" i="18"/>
  <c r="J1591" i="18"/>
  <c r="I1591" i="18"/>
  <c r="H1591" i="18"/>
  <c r="J1590" i="18"/>
  <c r="I1590" i="18"/>
  <c r="H1590" i="18"/>
  <c r="J1589" i="18"/>
  <c r="I1589" i="18"/>
  <c r="H1589" i="18"/>
  <c r="J1588" i="18"/>
  <c r="I1588" i="18"/>
  <c r="H1588" i="18"/>
  <c r="J1587" i="18"/>
  <c r="I1587" i="18"/>
  <c r="H1587" i="18"/>
  <c r="J1586" i="18"/>
  <c r="I1586" i="18"/>
  <c r="H1586" i="18"/>
  <c r="J1585" i="18"/>
  <c r="I1585" i="18"/>
  <c r="H1585" i="18"/>
  <c r="J1584" i="18"/>
  <c r="I1584" i="18"/>
  <c r="H1584" i="18"/>
  <c r="J1583" i="18"/>
  <c r="I1583" i="18"/>
  <c r="H1583" i="18"/>
  <c r="J1582" i="18"/>
  <c r="I1582" i="18"/>
  <c r="H1582" i="18"/>
  <c r="J1581" i="18"/>
  <c r="I1581" i="18"/>
  <c r="H1581" i="18"/>
  <c r="J1580" i="18"/>
  <c r="I1580" i="18"/>
  <c r="H1580" i="18"/>
  <c r="J1579" i="18"/>
  <c r="I1579" i="18"/>
  <c r="H1579" i="18"/>
  <c r="J1578" i="18"/>
  <c r="I1578" i="18"/>
  <c r="H1578" i="18"/>
  <c r="J1577" i="18"/>
  <c r="I1577" i="18"/>
  <c r="H1577" i="18"/>
  <c r="J1576" i="18"/>
  <c r="I1576" i="18"/>
  <c r="H1576" i="18"/>
  <c r="J1575" i="18"/>
  <c r="I1575" i="18"/>
  <c r="H1575" i="18"/>
  <c r="J1574" i="18"/>
  <c r="I1574" i="18"/>
  <c r="H1574" i="18"/>
  <c r="J1573" i="18"/>
  <c r="I1573" i="18"/>
  <c r="H1573" i="18"/>
  <c r="J1572" i="18"/>
  <c r="I1572" i="18"/>
  <c r="H1572" i="18"/>
  <c r="J1571" i="18"/>
  <c r="I1571" i="18"/>
  <c r="H1571" i="18"/>
  <c r="J1570" i="18"/>
  <c r="I1570" i="18"/>
  <c r="H1570" i="18"/>
  <c r="J1569" i="18"/>
  <c r="I1569" i="18"/>
  <c r="H1569" i="18"/>
  <c r="J1568" i="18"/>
  <c r="I1568" i="18"/>
  <c r="H1568" i="18"/>
  <c r="J1567" i="18"/>
  <c r="I1567" i="18"/>
  <c r="H1567" i="18"/>
  <c r="J1566" i="18"/>
  <c r="I1566" i="18"/>
  <c r="H1566" i="18"/>
  <c r="J1565" i="18"/>
  <c r="I1565" i="18"/>
  <c r="H1565" i="18"/>
  <c r="J1564" i="18"/>
  <c r="I1564" i="18"/>
  <c r="H1564" i="18"/>
  <c r="J1563" i="18"/>
  <c r="I1563" i="18"/>
  <c r="H1563" i="18"/>
  <c r="J1562" i="18"/>
  <c r="I1562" i="18"/>
  <c r="H1562" i="18"/>
  <c r="J1561" i="18"/>
  <c r="I1561" i="18"/>
  <c r="H1561" i="18"/>
  <c r="J1560" i="18"/>
  <c r="I1560" i="18"/>
  <c r="H1560" i="18"/>
  <c r="J1559" i="18"/>
  <c r="I1559" i="18"/>
  <c r="H1559" i="18"/>
  <c r="J1558" i="18"/>
  <c r="I1558" i="18"/>
  <c r="H1558" i="18"/>
  <c r="J1557" i="18"/>
  <c r="I1557" i="18"/>
  <c r="H1557" i="18"/>
  <c r="J1556" i="18"/>
  <c r="I1556" i="18"/>
  <c r="H1556" i="18"/>
  <c r="J1555" i="18"/>
  <c r="I1555" i="18"/>
  <c r="H1555" i="18"/>
  <c r="J1554" i="18"/>
  <c r="I1554" i="18"/>
  <c r="H1554" i="18"/>
  <c r="J1553" i="18"/>
  <c r="I1553" i="18"/>
  <c r="H1553" i="18"/>
  <c r="J1552" i="18"/>
  <c r="I1552" i="18"/>
  <c r="H1552" i="18"/>
  <c r="J1551" i="18"/>
  <c r="I1551" i="18"/>
  <c r="H1551" i="18"/>
  <c r="J1550" i="18"/>
  <c r="I1550" i="18"/>
  <c r="H1550" i="18"/>
  <c r="J1549" i="18"/>
  <c r="I1549" i="18"/>
  <c r="H1549" i="18"/>
  <c r="J1548" i="18"/>
  <c r="I1548" i="18"/>
  <c r="H1548" i="18"/>
  <c r="J1547" i="18"/>
  <c r="I1547" i="18"/>
  <c r="H1547" i="18"/>
  <c r="J1546" i="18"/>
  <c r="I1546" i="18"/>
  <c r="H1546" i="18"/>
  <c r="J1545" i="18"/>
  <c r="I1545" i="18"/>
  <c r="H1545" i="18"/>
  <c r="J1544" i="18"/>
  <c r="I1544" i="18"/>
  <c r="H1544" i="18"/>
  <c r="J1543" i="18"/>
  <c r="I1543" i="18"/>
  <c r="H1543" i="18"/>
  <c r="J1542" i="18"/>
  <c r="I1542" i="18"/>
  <c r="H1542" i="18"/>
  <c r="J1541" i="18"/>
  <c r="I1541" i="18"/>
  <c r="H1541" i="18"/>
  <c r="J1540" i="18"/>
  <c r="I1540" i="18"/>
  <c r="H1540" i="18"/>
  <c r="J1539" i="18"/>
  <c r="I1539" i="18"/>
  <c r="H1539" i="18"/>
  <c r="J1538" i="18"/>
  <c r="I1538" i="18"/>
  <c r="H1538" i="18"/>
  <c r="J1537" i="18"/>
  <c r="I1537" i="18"/>
  <c r="H1537" i="18"/>
  <c r="J1536" i="18"/>
  <c r="I1536" i="18"/>
  <c r="H1536" i="18"/>
  <c r="J1535" i="18"/>
  <c r="I1535" i="18"/>
  <c r="H1535" i="18"/>
  <c r="J1534" i="18"/>
  <c r="I1534" i="18"/>
  <c r="H1534" i="18"/>
  <c r="J1533" i="18"/>
  <c r="I1533" i="18"/>
  <c r="H1533" i="18"/>
  <c r="J1532" i="18"/>
  <c r="I1532" i="18"/>
  <c r="H1532" i="18"/>
  <c r="J1531" i="18"/>
  <c r="I1531" i="18"/>
  <c r="H1531" i="18"/>
  <c r="J1530" i="18"/>
  <c r="I1530" i="18"/>
  <c r="H1530" i="18"/>
  <c r="J1529" i="18"/>
  <c r="I1529" i="18"/>
  <c r="H1529" i="18"/>
  <c r="J1528" i="18"/>
  <c r="I1528" i="18"/>
  <c r="H1528" i="18"/>
  <c r="J1527" i="18"/>
  <c r="I1527" i="18"/>
  <c r="H1527" i="18"/>
  <c r="J1526" i="18"/>
  <c r="I1526" i="18"/>
  <c r="H1526" i="18"/>
  <c r="J1525" i="18"/>
  <c r="I1525" i="18"/>
  <c r="H1525" i="18"/>
  <c r="J1524" i="18"/>
  <c r="I1524" i="18"/>
  <c r="H1524" i="18"/>
  <c r="J1523" i="18"/>
  <c r="I1523" i="18"/>
  <c r="H1523" i="18"/>
  <c r="J1522" i="18"/>
  <c r="I1522" i="18"/>
  <c r="H1522" i="18"/>
  <c r="J1521" i="18"/>
  <c r="I1521" i="18"/>
  <c r="H1521" i="18"/>
  <c r="J1520" i="18"/>
  <c r="I1520" i="18"/>
  <c r="H1520" i="18"/>
  <c r="J1519" i="18"/>
  <c r="I1519" i="18"/>
  <c r="H1519" i="18"/>
  <c r="J1518" i="18"/>
  <c r="I1518" i="18"/>
  <c r="H1518" i="18"/>
  <c r="J1517" i="18"/>
  <c r="I1517" i="18"/>
  <c r="H1517" i="18"/>
  <c r="J1516" i="18"/>
  <c r="I1516" i="18"/>
  <c r="H1516" i="18"/>
  <c r="J1515" i="18"/>
  <c r="I1515" i="18"/>
  <c r="H1515" i="18"/>
  <c r="J1514" i="18"/>
  <c r="I1514" i="18"/>
  <c r="H1514" i="18"/>
  <c r="J1513" i="18"/>
  <c r="I1513" i="18"/>
  <c r="H1513" i="18"/>
  <c r="J1512" i="18"/>
  <c r="I1512" i="18"/>
  <c r="H1512" i="18"/>
  <c r="J1511" i="18"/>
  <c r="I1511" i="18"/>
  <c r="H1511" i="18"/>
  <c r="J1510" i="18"/>
  <c r="I1510" i="18"/>
  <c r="H1510" i="18"/>
  <c r="J1509" i="18"/>
  <c r="I1509" i="18"/>
  <c r="H1509" i="18"/>
  <c r="J1508" i="18"/>
  <c r="I1508" i="18"/>
  <c r="H1508" i="18"/>
  <c r="J1507" i="18"/>
  <c r="I1507" i="18"/>
  <c r="H1507" i="18"/>
  <c r="J1506" i="18"/>
  <c r="I1506" i="18"/>
  <c r="H1506" i="18"/>
  <c r="J1505" i="18"/>
  <c r="I1505" i="18"/>
  <c r="H1505" i="18"/>
  <c r="J1504" i="18"/>
  <c r="I1504" i="18"/>
  <c r="H1504" i="18"/>
  <c r="J1503" i="18"/>
  <c r="I1503" i="18"/>
  <c r="H1503" i="18"/>
  <c r="J1502" i="18"/>
  <c r="I1502" i="18"/>
  <c r="H1502" i="18"/>
  <c r="J1501" i="18"/>
  <c r="I1501" i="18"/>
  <c r="H1501" i="18"/>
  <c r="J1500" i="18"/>
  <c r="I1500" i="18"/>
  <c r="H1500" i="18"/>
  <c r="J1499" i="18"/>
  <c r="I1499" i="18"/>
  <c r="H1499" i="18"/>
  <c r="J1498" i="18"/>
  <c r="I1498" i="18"/>
  <c r="H1498" i="18"/>
  <c r="J1497" i="18"/>
  <c r="I1497" i="18"/>
  <c r="H1497" i="18"/>
  <c r="J1496" i="18"/>
  <c r="I1496" i="18"/>
  <c r="H1496" i="18"/>
  <c r="J1495" i="18"/>
  <c r="I1495" i="18"/>
  <c r="H1495" i="18"/>
  <c r="J1494" i="18"/>
  <c r="I1494" i="18"/>
  <c r="H1494" i="18"/>
  <c r="J1493" i="18"/>
  <c r="I1493" i="18"/>
  <c r="H1493" i="18"/>
  <c r="J1492" i="18"/>
  <c r="I1492" i="18"/>
  <c r="H1492" i="18"/>
  <c r="J1491" i="18"/>
  <c r="I1491" i="18"/>
  <c r="H1491" i="18"/>
  <c r="J1490" i="18"/>
  <c r="I1490" i="18"/>
  <c r="H1490" i="18"/>
  <c r="J1489" i="18"/>
  <c r="I1489" i="18"/>
  <c r="H1489" i="18"/>
  <c r="J1488" i="18"/>
  <c r="I1488" i="18"/>
  <c r="H1488" i="18"/>
  <c r="J1487" i="18"/>
  <c r="I1487" i="18"/>
  <c r="H1487" i="18"/>
  <c r="J1486" i="18"/>
  <c r="I1486" i="18"/>
  <c r="H1486" i="18"/>
  <c r="J1485" i="18"/>
  <c r="I1485" i="18"/>
  <c r="H1485" i="18"/>
  <c r="J1484" i="18"/>
  <c r="I1484" i="18"/>
  <c r="H1484" i="18"/>
  <c r="J1483" i="18"/>
  <c r="I1483" i="18"/>
  <c r="H1483" i="18"/>
  <c r="J1482" i="18"/>
  <c r="I1482" i="18"/>
  <c r="H1482" i="18"/>
  <c r="J1481" i="18"/>
  <c r="I1481" i="18"/>
  <c r="H1481" i="18"/>
  <c r="J1480" i="18"/>
  <c r="I1480" i="18"/>
  <c r="H1480" i="18"/>
  <c r="J1479" i="18"/>
  <c r="I1479" i="18"/>
  <c r="H1479" i="18"/>
  <c r="J1478" i="18"/>
  <c r="I1478" i="18"/>
  <c r="H1478" i="18"/>
  <c r="J1477" i="18"/>
  <c r="I1477" i="18"/>
  <c r="H1477" i="18"/>
  <c r="J1476" i="18"/>
  <c r="I1476" i="18"/>
  <c r="H1476" i="18"/>
  <c r="J1475" i="18"/>
  <c r="I1475" i="18"/>
  <c r="H1475" i="18"/>
  <c r="J1474" i="18"/>
  <c r="I1474" i="18"/>
  <c r="H1474" i="18"/>
  <c r="J1473" i="18"/>
  <c r="I1473" i="18"/>
  <c r="H1473" i="18"/>
  <c r="J1472" i="18"/>
  <c r="I1472" i="18"/>
  <c r="H1472" i="18"/>
  <c r="J1471" i="18"/>
  <c r="I1471" i="18"/>
  <c r="H1471" i="18"/>
  <c r="J1470" i="18"/>
  <c r="I1470" i="18"/>
  <c r="H1470" i="18"/>
  <c r="J1469" i="18"/>
  <c r="I1469" i="18"/>
  <c r="H1469" i="18"/>
  <c r="J1468" i="18"/>
  <c r="I1468" i="18"/>
  <c r="H1468" i="18"/>
  <c r="J1467" i="18"/>
  <c r="I1467" i="18"/>
  <c r="H1467" i="18"/>
  <c r="J1466" i="18"/>
  <c r="I1466" i="18"/>
  <c r="H1466" i="18"/>
  <c r="J1465" i="18"/>
  <c r="I1465" i="18"/>
  <c r="H1465" i="18"/>
  <c r="J1464" i="18"/>
  <c r="I1464" i="18"/>
  <c r="H1464" i="18"/>
  <c r="J1463" i="18"/>
  <c r="I1463" i="18"/>
  <c r="H1463" i="18"/>
  <c r="J1462" i="18"/>
  <c r="I1462" i="18"/>
  <c r="H1462" i="18"/>
  <c r="J1461" i="18"/>
  <c r="I1461" i="18"/>
  <c r="H1461" i="18"/>
  <c r="J1460" i="18"/>
  <c r="I1460" i="18"/>
  <c r="H1460" i="18"/>
  <c r="J1459" i="18"/>
  <c r="I1459" i="18"/>
  <c r="H1459" i="18"/>
  <c r="J1458" i="18"/>
  <c r="I1458" i="18"/>
  <c r="H1458" i="18"/>
  <c r="J1457" i="18"/>
  <c r="I1457" i="18"/>
  <c r="H1457" i="18"/>
  <c r="J1456" i="18"/>
  <c r="I1456" i="18"/>
  <c r="H1456" i="18"/>
  <c r="J1455" i="18"/>
  <c r="I1455" i="18"/>
  <c r="H1455" i="18"/>
  <c r="J1454" i="18"/>
  <c r="I1454" i="18"/>
  <c r="H1454" i="18"/>
  <c r="J1453" i="18"/>
  <c r="I1453" i="18"/>
  <c r="H1453" i="18"/>
  <c r="J1452" i="18"/>
  <c r="I1452" i="18"/>
  <c r="H1452" i="18"/>
  <c r="J1451" i="18"/>
  <c r="I1451" i="18"/>
  <c r="H1451" i="18"/>
  <c r="J1450" i="18"/>
  <c r="I1450" i="18"/>
  <c r="H1450" i="18"/>
  <c r="J1449" i="18"/>
  <c r="I1449" i="18"/>
  <c r="H1449" i="18"/>
  <c r="J1448" i="18"/>
  <c r="I1448" i="18"/>
  <c r="H1448" i="18"/>
  <c r="J1447" i="18"/>
  <c r="I1447" i="18"/>
  <c r="H1447" i="18"/>
  <c r="J1446" i="18"/>
  <c r="I1446" i="18"/>
  <c r="H1446" i="18"/>
  <c r="J1445" i="18"/>
  <c r="I1445" i="18"/>
  <c r="H1445" i="18"/>
  <c r="J1444" i="18"/>
  <c r="I1444" i="18"/>
  <c r="H1444" i="18"/>
  <c r="J1443" i="18"/>
  <c r="I1443" i="18"/>
  <c r="H1443" i="18"/>
  <c r="J1442" i="18"/>
  <c r="I1442" i="18"/>
  <c r="H1442" i="18"/>
  <c r="J1441" i="18"/>
  <c r="I1441" i="18"/>
  <c r="H1441" i="18"/>
  <c r="J1440" i="18"/>
  <c r="I1440" i="18"/>
  <c r="H1440" i="18"/>
  <c r="J1439" i="18"/>
  <c r="I1439" i="18"/>
  <c r="H1439" i="18"/>
  <c r="J1438" i="18"/>
  <c r="I1438" i="18"/>
  <c r="H1438" i="18"/>
  <c r="J1437" i="18"/>
  <c r="I1437" i="18"/>
  <c r="H1437" i="18"/>
  <c r="J1436" i="18"/>
  <c r="I1436" i="18"/>
  <c r="H1436" i="18"/>
  <c r="J1435" i="18"/>
  <c r="I1435" i="18"/>
  <c r="H1435" i="18"/>
  <c r="J1434" i="18"/>
  <c r="I1434" i="18"/>
  <c r="H1434" i="18"/>
  <c r="J1433" i="18"/>
  <c r="I1433" i="18"/>
  <c r="H1433" i="18"/>
  <c r="J1432" i="18"/>
  <c r="I1432" i="18"/>
  <c r="H1432" i="18"/>
  <c r="J1431" i="18"/>
  <c r="I1431" i="18"/>
  <c r="H1431" i="18"/>
  <c r="J1430" i="18"/>
  <c r="I1430" i="18"/>
  <c r="H1430" i="18"/>
  <c r="J1429" i="18"/>
  <c r="I1429" i="18"/>
  <c r="H1429" i="18"/>
  <c r="J1428" i="18"/>
  <c r="I1428" i="18"/>
  <c r="H1428" i="18"/>
  <c r="J1427" i="18"/>
  <c r="I1427" i="18"/>
  <c r="H1427" i="18"/>
  <c r="J1426" i="18"/>
  <c r="I1426" i="18"/>
  <c r="H1426" i="18"/>
  <c r="J1425" i="18"/>
  <c r="I1425" i="18"/>
  <c r="H1425" i="18"/>
  <c r="J1424" i="18"/>
  <c r="I1424" i="18"/>
  <c r="H1424" i="18"/>
  <c r="J1423" i="18"/>
  <c r="I1423" i="18"/>
  <c r="H1423" i="18"/>
  <c r="J1422" i="18"/>
  <c r="I1422" i="18"/>
  <c r="H1422" i="18"/>
  <c r="J1421" i="18"/>
  <c r="I1421" i="18"/>
  <c r="H1421" i="18"/>
  <c r="J1420" i="18"/>
  <c r="I1420" i="18"/>
  <c r="H1420" i="18"/>
  <c r="J1419" i="18"/>
  <c r="I1419" i="18"/>
  <c r="H1419" i="18"/>
  <c r="J1418" i="18"/>
  <c r="I1418" i="18"/>
  <c r="H1418" i="18"/>
  <c r="J1417" i="18"/>
  <c r="I1417" i="18"/>
  <c r="H1417" i="18"/>
  <c r="J1416" i="18"/>
  <c r="I1416" i="18"/>
  <c r="H1416" i="18"/>
  <c r="J1415" i="18"/>
  <c r="I1415" i="18"/>
  <c r="H1415" i="18"/>
  <c r="J1414" i="18"/>
  <c r="I1414" i="18"/>
  <c r="H1414" i="18"/>
  <c r="J1413" i="18"/>
  <c r="I1413" i="18"/>
  <c r="H1413" i="18"/>
  <c r="J1412" i="18"/>
  <c r="I1412" i="18"/>
  <c r="H1412" i="18"/>
  <c r="J1411" i="18"/>
  <c r="I1411" i="18"/>
  <c r="H1411" i="18"/>
  <c r="J1410" i="18"/>
  <c r="I1410" i="18"/>
  <c r="H1410" i="18"/>
  <c r="J1409" i="18"/>
  <c r="I1409" i="18"/>
  <c r="H1409" i="18"/>
  <c r="J1408" i="18"/>
  <c r="I1408" i="18"/>
  <c r="H1408" i="18"/>
  <c r="J1407" i="18"/>
  <c r="I1407" i="18"/>
  <c r="H1407" i="18"/>
  <c r="J1406" i="18"/>
  <c r="I1406" i="18"/>
  <c r="H1406" i="18"/>
  <c r="J1405" i="18"/>
  <c r="I1405" i="18"/>
  <c r="H1405" i="18"/>
  <c r="J1404" i="18"/>
  <c r="I1404" i="18"/>
  <c r="H1404" i="18"/>
  <c r="J1403" i="18"/>
  <c r="I1403" i="18"/>
  <c r="H1403" i="18"/>
  <c r="J1402" i="18"/>
  <c r="I1402" i="18"/>
  <c r="H1402" i="18"/>
  <c r="J1401" i="18"/>
  <c r="I1401" i="18"/>
  <c r="H1401" i="18"/>
  <c r="J1400" i="18"/>
  <c r="I1400" i="18"/>
  <c r="H1400" i="18"/>
  <c r="J1399" i="18"/>
  <c r="I1399" i="18"/>
  <c r="H1399" i="18"/>
  <c r="J1398" i="18"/>
  <c r="I1398" i="18"/>
  <c r="H1398" i="18"/>
  <c r="J1397" i="18"/>
  <c r="I1397" i="18"/>
  <c r="H1397" i="18"/>
  <c r="J1396" i="18"/>
  <c r="I1396" i="18"/>
  <c r="H1396" i="18"/>
  <c r="J1395" i="18"/>
  <c r="I1395" i="18"/>
  <c r="H1395" i="18"/>
  <c r="J1394" i="18"/>
  <c r="I1394" i="18"/>
  <c r="H1394" i="18"/>
  <c r="J1393" i="18"/>
  <c r="I1393" i="18"/>
  <c r="H1393" i="18"/>
  <c r="J1392" i="18"/>
  <c r="I1392" i="18"/>
  <c r="H1392" i="18"/>
  <c r="J1391" i="18"/>
  <c r="I1391" i="18"/>
  <c r="H1391" i="18"/>
  <c r="J1390" i="18"/>
  <c r="I1390" i="18"/>
  <c r="H1390" i="18"/>
  <c r="J1389" i="18"/>
  <c r="I1389" i="18"/>
  <c r="H1389" i="18"/>
  <c r="J1388" i="18"/>
  <c r="I1388" i="18"/>
  <c r="H1388" i="18"/>
  <c r="J1387" i="18"/>
  <c r="I1387" i="18"/>
  <c r="H1387" i="18"/>
  <c r="J1386" i="18"/>
  <c r="I1386" i="18"/>
  <c r="H1386" i="18"/>
  <c r="J1385" i="18"/>
  <c r="I1385" i="18"/>
  <c r="H1385" i="18"/>
  <c r="J1384" i="18"/>
  <c r="I1384" i="18"/>
  <c r="H1384" i="18"/>
  <c r="J1383" i="18"/>
  <c r="I1383" i="18"/>
  <c r="H1383" i="18"/>
  <c r="J1382" i="18"/>
  <c r="I1382" i="18"/>
  <c r="H1382" i="18"/>
  <c r="J1381" i="18"/>
  <c r="I1381" i="18"/>
  <c r="H1381" i="18"/>
  <c r="J1380" i="18"/>
  <c r="I1380" i="18"/>
  <c r="H1380" i="18"/>
  <c r="J1379" i="18"/>
  <c r="I1379" i="18"/>
  <c r="H1379" i="18"/>
  <c r="J1378" i="18"/>
  <c r="I1378" i="18"/>
  <c r="H1378" i="18"/>
  <c r="J1377" i="18"/>
  <c r="I1377" i="18"/>
  <c r="H1377" i="18"/>
  <c r="J1376" i="18"/>
  <c r="I1376" i="18"/>
  <c r="H1376" i="18"/>
  <c r="J1375" i="18"/>
  <c r="I1375" i="18"/>
  <c r="H1375" i="18"/>
  <c r="J1374" i="18"/>
  <c r="I1374" i="18"/>
  <c r="H1374" i="18"/>
  <c r="J1373" i="18"/>
  <c r="I1373" i="18"/>
  <c r="H1373" i="18"/>
  <c r="J1372" i="18"/>
  <c r="I1372" i="18"/>
  <c r="H1372" i="18"/>
  <c r="J1371" i="18"/>
  <c r="I1371" i="18"/>
  <c r="H1371" i="18"/>
  <c r="J1370" i="18"/>
  <c r="I1370" i="18"/>
  <c r="H1370" i="18"/>
  <c r="J1369" i="18"/>
  <c r="I1369" i="18"/>
  <c r="H1369" i="18"/>
  <c r="J1368" i="18"/>
  <c r="I1368" i="18"/>
  <c r="H1368" i="18"/>
  <c r="J1367" i="18"/>
  <c r="I1367" i="18"/>
  <c r="H1367" i="18"/>
  <c r="J1366" i="18"/>
  <c r="I1366" i="18"/>
  <c r="H1366" i="18"/>
  <c r="J1365" i="18"/>
  <c r="I1365" i="18"/>
  <c r="H1365" i="18"/>
  <c r="J1364" i="18"/>
  <c r="I1364" i="18"/>
  <c r="H1364" i="18"/>
  <c r="J1363" i="18"/>
  <c r="I1363" i="18"/>
  <c r="H1363" i="18"/>
  <c r="J1362" i="18"/>
  <c r="I1362" i="18"/>
  <c r="H1362" i="18"/>
  <c r="J1361" i="18"/>
  <c r="I1361" i="18"/>
  <c r="H1361" i="18"/>
  <c r="J1360" i="18"/>
  <c r="I1360" i="18"/>
  <c r="H1360" i="18"/>
  <c r="J1359" i="18"/>
  <c r="I1359" i="18"/>
  <c r="H1359" i="18"/>
  <c r="J1358" i="18"/>
  <c r="I1358" i="18"/>
  <c r="H1358" i="18"/>
  <c r="J1357" i="18"/>
  <c r="I1357" i="18"/>
  <c r="H1357" i="18"/>
  <c r="J1356" i="18"/>
  <c r="I1356" i="18"/>
  <c r="H1356" i="18"/>
  <c r="J1355" i="18"/>
  <c r="I1355" i="18"/>
  <c r="H1355" i="18"/>
  <c r="J1354" i="18"/>
  <c r="I1354" i="18"/>
  <c r="H1354" i="18"/>
  <c r="J1353" i="18"/>
  <c r="I1353" i="18"/>
  <c r="H1353" i="18"/>
  <c r="J1352" i="18"/>
  <c r="I1352" i="18"/>
  <c r="H1352" i="18"/>
  <c r="J1351" i="18"/>
  <c r="I1351" i="18"/>
  <c r="H1351" i="18"/>
  <c r="J1350" i="18"/>
  <c r="I1350" i="18"/>
  <c r="H1350" i="18"/>
  <c r="J1349" i="18"/>
  <c r="I1349" i="18"/>
  <c r="H1349" i="18"/>
  <c r="J1348" i="18"/>
  <c r="I1348" i="18"/>
  <c r="H1348" i="18"/>
  <c r="J1347" i="18"/>
  <c r="I1347" i="18"/>
  <c r="H1347" i="18"/>
  <c r="J1346" i="18"/>
  <c r="I1346" i="18"/>
  <c r="H1346" i="18"/>
  <c r="J1345" i="18"/>
  <c r="I1345" i="18"/>
  <c r="H1345" i="18"/>
  <c r="J1344" i="18"/>
  <c r="I1344" i="18"/>
  <c r="H1344" i="18"/>
  <c r="J1343" i="18"/>
  <c r="I1343" i="18"/>
  <c r="H1343" i="18"/>
  <c r="J1342" i="18"/>
  <c r="I1342" i="18"/>
  <c r="H1342" i="18"/>
  <c r="J1341" i="18"/>
  <c r="I1341" i="18"/>
  <c r="H1341" i="18"/>
  <c r="J1340" i="18"/>
  <c r="I1340" i="18"/>
  <c r="H1340" i="18"/>
  <c r="J1339" i="18"/>
  <c r="I1339" i="18"/>
  <c r="H1339" i="18"/>
  <c r="J1338" i="18"/>
  <c r="I1338" i="18"/>
  <c r="H1338" i="18"/>
  <c r="J1337" i="18"/>
  <c r="I1337" i="18"/>
  <c r="H1337" i="18"/>
  <c r="J1336" i="18"/>
  <c r="I1336" i="18"/>
  <c r="H1336" i="18"/>
  <c r="J1335" i="18"/>
  <c r="I1335" i="18"/>
  <c r="H1335" i="18"/>
  <c r="J1334" i="18"/>
  <c r="I1334" i="18"/>
  <c r="H1334" i="18"/>
  <c r="J1333" i="18"/>
  <c r="I1333" i="18"/>
  <c r="H1333" i="18"/>
  <c r="J1332" i="18"/>
  <c r="I1332" i="18"/>
  <c r="H1332" i="18"/>
  <c r="J1331" i="18"/>
  <c r="I1331" i="18"/>
  <c r="H1331" i="18"/>
  <c r="J1330" i="18"/>
  <c r="I1330" i="18"/>
  <c r="H1330" i="18"/>
  <c r="J1329" i="18"/>
  <c r="I1329" i="18"/>
  <c r="H1329" i="18"/>
  <c r="J1328" i="18"/>
  <c r="I1328" i="18"/>
  <c r="H1328" i="18"/>
  <c r="J1327" i="18"/>
  <c r="I1327" i="18"/>
  <c r="H1327" i="18"/>
  <c r="J1326" i="18"/>
  <c r="I1326" i="18"/>
  <c r="H1326" i="18"/>
  <c r="J1325" i="18"/>
  <c r="I1325" i="18"/>
  <c r="H1325" i="18"/>
  <c r="J1324" i="18"/>
  <c r="I1324" i="18"/>
  <c r="H1324" i="18"/>
  <c r="J1323" i="18"/>
  <c r="I1323" i="18"/>
  <c r="H1323" i="18"/>
  <c r="J1322" i="18"/>
  <c r="I1322" i="18"/>
  <c r="H1322" i="18"/>
  <c r="J1321" i="18"/>
  <c r="I1321" i="18"/>
  <c r="H1321" i="18"/>
  <c r="J1320" i="18"/>
  <c r="I1320" i="18"/>
  <c r="H1320" i="18"/>
  <c r="J1319" i="18"/>
  <c r="I1319" i="18"/>
  <c r="H1319" i="18"/>
  <c r="J1318" i="18"/>
  <c r="I1318" i="18"/>
  <c r="H1318" i="18"/>
  <c r="J1317" i="18"/>
  <c r="I1317" i="18"/>
  <c r="H1317" i="18"/>
  <c r="J1316" i="18"/>
  <c r="I1316" i="18"/>
  <c r="H1316" i="18"/>
  <c r="J1315" i="18"/>
  <c r="I1315" i="18"/>
  <c r="H1315" i="18"/>
  <c r="J1314" i="18"/>
  <c r="I1314" i="18"/>
  <c r="H1314" i="18"/>
  <c r="J1313" i="18"/>
  <c r="I1313" i="18"/>
  <c r="H1313" i="18"/>
  <c r="J1312" i="18"/>
  <c r="I1312" i="18"/>
  <c r="H1312" i="18"/>
  <c r="J1311" i="18"/>
  <c r="I1311" i="18"/>
  <c r="H1311" i="18"/>
  <c r="J1310" i="18"/>
  <c r="I1310" i="18"/>
  <c r="H1310" i="18"/>
  <c r="J1309" i="18"/>
  <c r="I1309" i="18"/>
  <c r="H1309" i="18"/>
  <c r="J1308" i="18"/>
  <c r="I1308" i="18"/>
  <c r="H1308" i="18"/>
  <c r="J1307" i="18"/>
  <c r="I1307" i="18"/>
  <c r="H1307" i="18"/>
  <c r="J1306" i="18"/>
  <c r="I1306" i="18"/>
  <c r="H1306" i="18"/>
  <c r="J1305" i="18"/>
  <c r="I1305" i="18"/>
  <c r="H1305" i="18"/>
  <c r="J1304" i="18"/>
  <c r="I1304" i="18"/>
  <c r="H1304" i="18"/>
  <c r="J1303" i="18"/>
  <c r="I1303" i="18"/>
  <c r="H1303" i="18"/>
  <c r="J1302" i="18"/>
  <c r="I1302" i="18"/>
  <c r="H1302" i="18"/>
  <c r="J1301" i="18"/>
  <c r="I1301" i="18"/>
  <c r="H1301" i="18"/>
  <c r="J1300" i="18"/>
  <c r="I1300" i="18"/>
  <c r="H1300" i="18"/>
  <c r="J1299" i="18"/>
  <c r="I1299" i="18"/>
  <c r="H1299" i="18"/>
  <c r="J1298" i="18"/>
  <c r="I1298" i="18"/>
  <c r="H1298" i="18"/>
  <c r="J1297" i="18"/>
  <c r="I1297" i="18"/>
  <c r="H1297" i="18"/>
  <c r="J1296" i="18"/>
  <c r="I1296" i="18"/>
  <c r="H1296" i="18"/>
  <c r="J1295" i="18"/>
  <c r="I1295" i="18"/>
  <c r="H1295" i="18"/>
  <c r="J1294" i="18"/>
  <c r="I1294" i="18"/>
  <c r="H1294" i="18"/>
  <c r="J1293" i="18"/>
  <c r="I1293" i="18"/>
  <c r="H1293" i="18"/>
  <c r="J1292" i="18"/>
  <c r="I1292" i="18"/>
  <c r="H1292" i="18"/>
  <c r="J1291" i="18"/>
  <c r="I1291" i="18"/>
  <c r="H1291" i="18"/>
  <c r="J1290" i="18"/>
  <c r="I1290" i="18"/>
  <c r="H1290" i="18"/>
  <c r="J1289" i="18"/>
  <c r="I1289" i="18"/>
  <c r="H1289" i="18"/>
  <c r="J1288" i="18"/>
  <c r="I1288" i="18"/>
  <c r="H1288" i="18"/>
  <c r="J1287" i="18"/>
  <c r="I1287" i="18"/>
  <c r="H1287" i="18"/>
  <c r="J1286" i="18"/>
  <c r="I1286" i="18"/>
  <c r="H1286" i="18"/>
  <c r="J1285" i="18"/>
  <c r="I1285" i="18"/>
  <c r="H1285" i="18"/>
  <c r="J1284" i="18"/>
  <c r="I1284" i="18"/>
  <c r="H1284" i="18"/>
  <c r="J1283" i="18"/>
  <c r="I1283" i="18"/>
  <c r="H1283" i="18"/>
  <c r="J1282" i="18"/>
  <c r="I1282" i="18"/>
  <c r="H1282" i="18"/>
  <c r="J1281" i="18"/>
  <c r="I1281" i="18"/>
  <c r="H1281" i="18"/>
  <c r="J1280" i="18"/>
  <c r="I1280" i="18"/>
  <c r="H1280" i="18"/>
  <c r="J1279" i="18"/>
  <c r="I1279" i="18"/>
  <c r="H1279" i="18"/>
  <c r="J1278" i="18"/>
  <c r="I1278" i="18"/>
  <c r="H1278" i="18"/>
  <c r="J1277" i="18"/>
  <c r="I1277" i="18"/>
  <c r="H1277" i="18"/>
  <c r="J1276" i="18"/>
  <c r="I1276" i="18"/>
  <c r="H1276" i="18"/>
  <c r="J1275" i="18"/>
  <c r="I1275" i="18"/>
  <c r="H1275" i="18"/>
  <c r="J1274" i="18"/>
  <c r="I1274" i="18"/>
  <c r="H1274" i="18"/>
  <c r="J1273" i="18"/>
  <c r="I1273" i="18"/>
  <c r="H1273" i="18"/>
  <c r="J1272" i="18"/>
  <c r="I1272" i="18"/>
  <c r="H1272" i="18"/>
  <c r="J1271" i="18"/>
  <c r="I1271" i="18"/>
  <c r="H1271" i="18"/>
  <c r="J1270" i="18"/>
  <c r="I1270" i="18"/>
  <c r="H1270" i="18"/>
  <c r="J1269" i="18"/>
  <c r="I1269" i="18"/>
  <c r="H1269" i="18"/>
  <c r="J1268" i="18"/>
  <c r="I1268" i="18"/>
  <c r="H1268" i="18"/>
  <c r="J1267" i="18"/>
  <c r="I1267" i="18"/>
  <c r="H1267" i="18"/>
  <c r="J1266" i="18"/>
  <c r="I1266" i="18"/>
  <c r="H1266" i="18"/>
  <c r="J1265" i="18"/>
  <c r="I1265" i="18"/>
  <c r="H1265" i="18"/>
  <c r="J1264" i="18"/>
  <c r="I1264" i="18"/>
  <c r="H1264" i="18"/>
  <c r="J1263" i="18"/>
  <c r="I1263" i="18"/>
  <c r="H1263" i="18"/>
  <c r="J1262" i="18"/>
  <c r="I1262" i="18"/>
  <c r="H1262" i="18"/>
  <c r="J1261" i="18"/>
  <c r="I1261" i="18"/>
  <c r="H1261" i="18"/>
  <c r="J1260" i="18"/>
  <c r="I1260" i="18"/>
  <c r="H1260" i="18"/>
  <c r="J1259" i="18"/>
  <c r="I1259" i="18"/>
  <c r="H1259" i="18"/>
  <c r="J1258" i="18"/>
  <c r="I1258" i="18"/>
  <c r="H1258" i="18"/>
  <c r="J1257" i="18"/>
  <c r="I1257" i="18"/>
  <c r="H1257" i="18"/>
  <c r="J1256" i="18"/>
  <c r="I1256" i="18"/>
  <c r="H1256" i="18"/>
  <c r="J1255" i="18"/>
  <c r="I1255" i="18"/>
  <c r="H1255" i="18"/>
  <c r="J1254" i="18"/>
  <c r="I1254" i="18"/>
  <c r="H1254" i="18"/>
  <c r="J1253" i="18"/>
  <c r="I1253" i="18"/>
  <c r="H1253" i="18"/>
  <c r="J1252" i="18"/>
  <c r="I1252" i="18"/>
  <c r="H1252" i="18"/>
  <c r="J1251" i="18"/>
  <c r="I1251" i="18"/>
  <c r="H1251" i="18"/>
  <c r="J1250" i="18"/>
  <c r="I1250" i="18"/>
  <c r="H1250" i="18"/>
  <c r="J1249" i="18"/>
  <c r="I1249" i="18"/>
  <c r="H1249" i="18"/>
  <c r="J1248" i="18"/>
  <c r="I1248" i="18"/>
  <c r="H1248" i="18"/>
  <c r="J1247" i="18"/>
  <c r="I1247" i="18"/>
  <c r="H1247" i="18"/>
  <c r="J1246" i="18"/>
  <c r="I1246" i="18"/>
  <c r="H1246" i="18"/>
  <c r="J1245" i="18"/>
  <c r="I1245" i="18"/>
  <c r="H1245" i="18"/>
  <c r="J1244" i="18"/>
  <c r="I1244" i="18"/>
  <c r="H1244" i="18"/>
  <c r="J1243" i="18"/>
  <c r="I1243" i="18"/>
  <c r="H1243" i="18"/>
  <c r="J1242" i="18"/>
  <c r="I1242" i="18"/>
  <c r="H1242" i="18"/>
  <c r="J1241" i="18"/>
  <c r="I1241" i="18"/>
  <c r="H1241" i="18"/>
  <c r="J1240" i="18"/>
  <c r="I1240" i="18"/>
  <c r="H1240" i="18"/>
  <c r="J1239" i="18"/>
  <c r="I1239" i="18"/>
  <c r="H1239" i="18"/>
  <c r="J1238" i="18"/>
  <c r="I1238" i="18"/>
  <c r="H1238" i="18"/>
  <c r="J1237" i="18"/>
  <c r="I1237" i="18"/>
  <c r="H1237" i="18"/>
  <c r="J1236" i="18"/>
  <c r="I1236" i="18"/>
  <c r="H1236" i="18"/>
  <c r="J1235" i="18"/>
  <c r="I1235" i="18"/>
  <c r="H1235" i="18"/>
  <c r="J1234" i="18"/>
  <c r="I1234" i="18"/>
  <c r="H1234" i="18"/>
  <c r="J1233" i="18"/>
  <c r="I1233" i="18"/>
  <c r="H1233" i="18"/>
  <c r="J1232" i="18"/>
  <c r="I1232" i="18"/>
  <c r="H1232" i="18"/>
  <c r="J1231" i="18"/>
  <c r="I1231" i="18"/>
  <c r="H1231" i="18"/>
  <c r="J1230" i="18"/>
  <c r="I1230" i="18"/>
  <c r="H1230" i="18"/>
  <c r="J1229" i="18"/>
  <c r="I1229" i="18"/>
  <c r="H1229" i="18"/>
  <c r="J1228" i="18"/>
  <c r="I1228" i="18"/>
  <c r="H1228" i="18"/>
  <c r="J1227" i="18"/>
  <c r="I1227" i="18"/>
  <c r="H1227" i="18"/>
  <c r="J1226" i="18"/>
  <c r="I1226" i="18"/>
  <c r="H1226" i="18"/>
  <c r="J1225" i="18"/>
  <c r="I1225" i="18"/>
  <c r="H1225" i="18"/>
  <c r="J1224" i="18"/>
  <c r="I1224" i="18"/>
  <c r="H1224" i="18"/>
  <c r="J1223" i="18"/>
  <c r="I1223" i="18"/>
  <c r="H1223" i="18"/>
  <c r="J1222" i="18"/>
  <c r="I1222" i="18"/>
  <c r="H1222" i="18"/>
  <c r="J1221" i="18"/>
  <c r="I1221" i="18"/>
  <c r="H1221" i="18"/>
  <c r="J1220" i="18"/>
  <c r="I1220" i="18"/>
  <c r="H1220" i="18"/>
  <c r="J1219" i="18"/>
  <c r="I1219" i="18"/>
  <c r="H1219" i="18"/>
  <c r="J1218" i="18"/>
  <c r="I1218" i="18"/>
  <c r="H1218" i="18"/>
  <c r="J1217" i="18"/>
  <c r="I1217" i="18"/>
  <c r="H1217" i="18"/>
  <c r="J1216" i="18"/>
  <c r="I1216" i="18"/>
  <c r="H1216" i="18"/>
  <c r="J1215" i="18"/>
  <c r="I1215" i="18"/>
  <c r="H1215" i="18"/>
  <c r="J1214" i="18"/>
  <c r="I1214" i="18"/>
  <c r="H1214" i="18"/>
  <c r="J1213" i="18"/>
  <c r="I1213" i="18"/>
  <c r="H1213" i="18"/>
  <c r="J1212" i="18"/>
  <c r="I1212" i="18"/>
  <c r="H1212" i="18"/>
  <c r="J1211" i="18"/>
  <c r="I1211" i="18"/>
  <c r="H1211" i="18"/>
  <c r="J1210" i="18"/>
  <c r="I1210" i="18"/>
  <c r="H1210" i="18"/>
  <c r="J1209" i="18"/>
  <c r="I1209" i="18"/>
  <c r="H1209" i="18"/>
  <c r="J1208" i="18"/>
  <c r="I1208" i="18"/>
  <c r="H1208" i="18"/>
  <c r="J1207" i="18"/>
  <c r="I1207" i="18"/>
  <c r="H1207" i="18"/>
  <c r="J1206" i="18"/>
  <c r="I1206" i="18"/>
  <c r="H1206" i="18"/>
  <c r="J1205" i="18"/>
  <c r="I1205" i="18"/>
  <c r="H1205" i="18"/>
  <c r="J1204" i="18"/>
  <c r="I1204" i="18"/>
  <c r="H1204" i="18"/>
  <c r="J1203" i="18"/>
  <c r="I1203" i="18"/>
  <c r="H1203" i="18"/>
  <c r="J1202" i="18"/>
  <c r="I1202" i="18"/>
  <c r="H1202" i="18"/>
  <c r="J1201" i="18"/>
  <c r="I1201" i="18"/>
  <c r="H1201" i="18"/>
  <c r="J1200" i="18"/>
  <c r="I1200" i="18"/>
  <c r="H1200" i="18"/>
  <c r="J1199" i="18"/>
  <c r="I1199" i="18"/>
  <c r="H1199" i="18"/>
  <c r="J1198" i="18"/>
  <c r="I1198" i="18"/>
  <c r="H1198" i="18"/>
  <c r="J1197" i="18"/>
  <c r="I1197" i="18"/>
  <c r="H1197" i="18"/>
  <c r="J1196" i="18"/>
  <c r="I1196" i="18"/>
  <c r="H1196" i="18"/>
  <c r="J1195" i="18"/>
  <c r="I1195" i="18"/>
  <c r="H1195" i="18"/>
  <c r="J1194" i="18"/>
  <c r="I1194" i="18"/>
  <c r="H1194" i="18"/>
  <c r="J1193" i="18"/>
  <c r="I1193" i="18"/>
  <c r="H1193" i="18"/>
  <c r="J1192" i="18"/>
  <c r="I1192" i="18"/>
  <c r="H1192" i="18"/>
  <c r="J1191" i="18"/>
  <c r="I1191" i="18"/>
  <c r="H1191" i="18"/>
  <c r="J1190" i="18"/>
  <c r="I1190" i="18"/>
  <c r="H1190" i="18"/>
  <c r="J1189" i="18"/>
  <c r="I1189" i="18"/>
  <c r="H1189" i="18"/>
  <c r="J1188" i="18"/>
  <c r="I1188" i="18"/>
  <c r="H1188" i="18"/>
  <c r="J1187" i="18"/>
  <c r="I1187" i="18"/>
  <c r="H1187" i="18"/>
  <c r="J1186" i="18"/>
  <c r="I1186" i="18"/>
  <c r="H1186" i="18"/>
  <c r="J1185" i="18"/>
  <c r="I1185" i="18"/>
  <c r="H1185" i="18"/>
  <c r="J1184" i="18"/>
  <c r="I1184" i="18"/>
  <c r="H1184" i="18"/>
  <c r="J1183" i="18"/>
  <c r="I1183" i="18"/>
  <c r="H1183" i="18"/>
  <c r="J1182" i="18"/>
  <c r="I1182" i="18"/>
  <c r="H1182" i="18"/>
  <c r="J1181" i="18"/>
  <c r="I1181" i="18"/>
  <c r="H1181" i="18"/>
  <c r="J1180" i="18"/>
  <c r="I1180" i="18"/>
  <c r="H1180" i="18"/>
  <c r="J1179" i="18"/>
  <c r="I1179" i="18"/>
  <c r="H1179" i="18"/>
  <c r="J1178" i="18"/>
  <c r="I1178" i="18"/>
  <c r="H1178" i="18"/>
  <c r="J1177" i="18"/>
  <c r="I1177" i="18"/>
  <c r="H1177" i="18"/>
  <c r="J1176" i="18"/>
  <c r="I1176" i="18"/>
  <c r="H1176" i="18"/>
  <c r="J1175" i="18"/>
  <c r="I1175" i="18"/>
  <c r="H1175" i="18"/>
  <c r="J1174" i="18"/>
  <c r="I1174" i="18"/>
  <c r="H1174" i="18"/>
  <c r="J1173" i="18"/>
  <c r="I1173" i="18"/>
  <c r="H1173" i="18"/>
  <c r="J1172" i="18"/>
  <c r="I1172" i="18"/>
  <c r="H1172" i="18"/>
  <c r="J1171" i="18"/>
  <c r="I1171" i="18"/>
  <c r="H1171" i="18"/>
  <c r="J1170" i="18"/>
  <c r="I1170" i="18"/>
  <c r="H1170" i="18"/>
  <c r="J1169" i="18"/>
  <c r="I1169" i="18"/>
  <c r="H1169" i="18"/>
  <c r="J1168" i="18"/>
  <c r="I1168" i="18"/>
  <c r="H1168" i="18"/>
  <c r="J1167" i="18"/>
  <c r="I1167" i="18"/>
  <c r="H1167" i="18"/>
  <c r="J1166" i="18"/>
  <c r="I1166" i="18"/>
  <c r="H1166" i="18"/>
  <c r="J1165" i="18"/>
  <c r="I1165" i="18"/>
  <c r="H1165" i="18"/>
  <c r="J1164" i="18"/>
  <c r="I1164" i="18"/>
  <c r="H1164" i="18"/>
  <c r="J1163" i="18"/>
  <c r="I1163" i="18"/>
  <c r="H1163" i="18"/>
  <c r="J1162" i="18"/>
  <c r="I1162" i="18"/>
  <c r="H1162" i="18"/>
  <c r="J1161" i="18"/>
  <c r="I1161" i="18"/>
  <c r="H1161" i="18"/>
  <c r="J1160" i="18"/>
  <c r="I1160" i="18"/>
  <c r="H1160" i="18"/>
  <c r="J1159" i="18"/>
  <c r="I1159" i="18"/>
  <c r="H1159" i="18"/>
  <c r="J1158" i="18"/>
  <c r="I1158" i="18"/>
  <c r="H1158" i="18"/>
  <c r="J1157" i="18"/>
  <c r="I1157" i="18"/>
  <c r="H1157" i="18"/>
  <c r="J1156" i="18"/>
  <c r="I1156" i="18"/>
  <c r="H1156" i="18"/>
  <c r="J1155" i="18"/>
  <c r="I1155" i="18"/>
  <c r="H1155" i="18"/>
  <c r="J1154" i="18"/>
  <c r="I1154" i="18"/>
  <c r="H1154" i="18"/>
  <c r="J1153" i="18"/>
  <c r="I1153" i="18"/>
  <c r="H1153" i="18"/>
  <c r="J1152" i="18"/>
  <c r="I1152" i="18"/>
  <c r="H1152" i="18"/>
  <c r="J1151" i="18"/>
  <c r="I1151" i="18"/>
  <c r="H1151" i="18"/>
  <c r="J1150" i="18"/>
  <c r="I1150" i="18"/>
  <c r="H1150" i="18"/>
  <c r="J1149" i="18"/>
  <c r="I1149" i="18"/>
  <c r="H1149" i="18"/>
  <c r="J1148" i="18"/>
  <c r="I1148" i="18"/>
  <c r="H1148" i="18"/>
  <c r="J1147" i="18"/>
  <c r="I1147" i="18"/>
  <c r="H1147" i="18"/>
  <c r="J1146" i="18"/>
  <c r="I1146" i="18"/>
  <c r="H1146" i="18"/>
  <c r="J1145" i="18"/>
  <c r="I1145" i="18"/>
  <c r="H1145" i="18"/>
  <c r="J1144" i="18"/>
  <c r="I1144" i="18"/>
  <c r="H1144" i="18"/>
  <c r="J1143" i="18"/>
  <c r="I1143" i="18"/>
  <c r="H1143" i="18"/>
  <c r="J1142" i="18"/>
  <c r="I1142" i="18"/>
  <c r="H1142" i="18"/>
  <c r="J1141" i="18"/>
  <c r="I1141" i="18"/>
  <c r="H1141" i="18"/>
  <c r="J1140" i="18"/>
  <c r="I1140" i="18"/>
  <c r="H1140" i="18"/>
  <c r="J1139" i="18"/>
  <c r="I1139" i="18"/>
  <c r="H1139" i="18"/>
  <c r="J1138" i="18"/>
  <c r="I1138" i="18"/>
  <c r="H1138" i="18"/>
  <c r="J1137" i="18"/>
  <c r="I1137" i="18"/>
  <c r="H1137" i="18"/>
  <c r="J1136" i="18"/>
  <c r="I1136" i="18"/>
  <c r="H1136" i="18"/>
  <c r="J1135" i="18"/>
  <c r="I1135" i="18"/>
  <c r="H1135" i="18"/>
  <c r="J1134" i="18"/>
  <c r="I1134" i="18"/>
  <c r="H1134" i="18"/>
  <c r="J1133" i="18"/>
  <c r="I1133" i="18"/>
  <c r="H1133" i="18"/>
  <c r="J1132" i="18"/>
  <c r="I1132" i="18"/>
  <c r="H1132" i="18"/>
  <c r="J1131" i="18"/>
  <c r="I1131" i="18"/>
  <c r="H1131" i="18"/>
  <c r="J1130" i="18"/>
  <c r="I1130" i="18"/>
  <c r="H1130" i="18"/>
  <c r="J1129" i="18"/>
  <c r="I1129" i="18"/>
  <c r="H1129" i="18"/>
  <c r="J1128" i="18"/>
  <c r="I1128" i="18"/>
  <c r="H1128" i="18"/>
  <c r="J1127" i="18"/>
  <c r="I1127" i="18"/>
  <c r="H1127" i="18"/>
  <c r="J1126" i="18"/>
  <c r="I1126" i="18"/>
  <c r="H1126" i="18"/>
  <c r="J1125" i="18"/>
  <c r="I1125" i="18"/>
  <c r="H1125" i="18"/>
  <c r="J1124" i="18"/>
  <c r="I1124" i="18"/>
  <c r="H1124" i="18"/>
  <c r="J1123" i="18"/>
  <c r="I1123" i="18"/>
  <c r="H1123" i="18"/>
  <c r="J1122" i="18"/>
  <c r="I1122" i="18"/>
  <c r="H1122" i="18"/>
  <c r="J1121" i="18"/>
  <c r="I1121" i="18"/>
  <c r="H1121" i="18"/>
  <c r="J1120" i="18"/>
  <c r="I1120" i="18"/>
  <c r="H1120" i="18"/>
  <c r="J1119" i="18"/>
  <c r="I1119" i="18"/>
  <c r="H1119" i="18"/>
  <c r="J1118" i="18"/>
  <c r="I1118" i="18"/>
  <c r="H1118" i="18"/>
  <c r="J1117" i="18"/>
  <c r="I1117" i="18"/>
  <c r="H1117" i="18"/>
  <c r="J1116" i="18"/>
  <c r="I1116" i="18"/>
  <c r="H1116" i="18"/>
  <c r="J1115" i="18"/>
  <c r="I1115" i="18"/>
  <c r="H1115" i="18"/>
  <c r="J1114" i="18"/>
  <c r="I1114" i="18"/>
  <c r="H1114" i="18"/>
  <c r="J1113" i="18"/>
  <c r="I1113" i="18"/>
  <c r="H1113" i="18"/>
  <c r="J1112" i="18"/>
  <c r="I1112" i="18"/>
  <c r="H1112" i="18"/>
  <c r="J1111" i="18"/>
  <c r="I1111" i="18"/>
  <c r="H1111" i="18"/>
  <c r="J1110" i="18"/>
  <c r="I1110" i="18"/>
  <c r="H1110" i="18"/>
  <c r="J1109" i="18"/>
  <c r="I1109" i="18"/>
  <c r="H1109" i="18"/>
  <c r="J1108" i="18"/>
  <c r="I1108" i="18"/>
  <c r="H1108" i="18"/>
  <c r="J1107" i="18"/>
  <c r="I1107" i="18"/>
  <c r="H1107" i="18"/>
  <c r="J1106" i="18"/>
  <c r="I1106" i="18"/>
  <c r="H1106" i="18"/>
  <c r="J1105" i="18"/>
  <c r="I1105" i="18"/>
  <c r="H1105" i="18"/>
  <c r="J1104" i="18"/>
  <c r="I1104" i="18"/>
  <c r="H1104" i="18"/>
  <c r="J1103" i="18"/>
  <c r="I1103" i="18"/>
  <c r="H1103" i="18"/>
  <c r="J1102" i="18"/>
  <c r="I1102" i="18"/>
  <c r="H1102" i="18"/>
  <c r="J1101" i="18"/>
  <c r="I1101" i="18"/>
  <c r="H1101" i="18"/>
  <c r="J1100" i="18"/>
  <c r="I1100" i="18"/>
  <c r="H1100" i="18"/>
  <c r="J1099" i="18"/>
  <c r="I1099" i="18"/>
  <c r="H1099" i="18"/>
  <c r="J1098" i="18"/>
  <c r="I1098" i="18"/>
  <c r="H1098" i="18"/>
  <c r="J1097" i="18"/>
  <c r="I1097" i="18"/>
  <c r="H1097" i="18"/>
  <c r="J1096" i="18"/>
  <c r="I1096" i="18"/>
  <c r="H1096" i="18"/>
  <c r="J1095" i="18"/>
  <c r="I1095" i="18"/>
  <c r="H1095" i="18"/>
  <c r="J1094" i="18"/>
  <c r="I1094" i="18"/>
  <c r="H1094" i="18"/>
  <c r="J1093" i="18"/>
  <c r="I1093" i="18"/>
  <c r="H1093" i="18"/>
  <c r="J1092" i="18"/>
  <c r="I1092" i="18"/>
  <c r="H1092" i="18"/>
  <c r="J1091" i="18"/>
  <c r="I1091" i="18"/>
  <c r="H1091" i="18"/>
  <c r="J1090" i="18"/>
  <c r="I1090" i="18"/>
  <c r="H1090" i="18"/>
  <c r="J1089" i="18"/>
  <c r="I1089" i="18"/>
  <c r="H1089" i="18"/>
  <c r="J1088" i="18"/>
  <c r="I1088" i="18"/>
  <c r="H1088" i="18"/>
  <c r="J1087" i="18"/>
  <c r="I1087" i="18"/>
  <c r="H1087" i="18"/>
  <c r="J1086" i="18"/>
  <c r="I1086" i="18"/>
  <c r="H1086" i="18"/>
  <c r="J1085" i="18"/>
  <c r="I1085" i="18"/>
  <c r="H1085" i="18"/>
  <c r="J1084" i="18"/>
  <c r="I1084" i="18"/>
  <c r="H1084" i="18"/>
  <c r="J1083" i="18"/>
  <c r="I1083" i="18"/>
  <c r="H1083" i="18"/>
  <c r="J1082" i="18"/>
  <c r="I1082" i="18"/>
  <c r="H1082" i="18"/>
  <c r="J1081" i="18"/>
  <c r="I1081" i="18"/>
  <c r="H1081" i="18"/>
  <c r="J1080" i="18"/>
  <c r="I1080" i="18"/>
  <c r="H1080" i="18"/>
  <c r="J1079" i="18"/>
  <c r="I1079" i="18"/>
  <c r="H1079" i="18"/>
  <c r="J1078" i="18"/>
  <c r="I1078" i="18"/>
  <c r="H1078" i="18"/>
  <c r="J1077" i="18"/>
  <c r="I1077" i="18"/>
  <c r="H1077" i="18"/>
  <c r="J1076" i="18"/>
  <c r="I1076" i="18"/>
  <c r="H1076" i="18"/>
  <c r="J1075" i="18"/>
  <c r="I1075" i="18"/>
  <c r="H1075" i="18"/>
  <c r="J1074" i="18"/>
  <c r="I1074" i="18"/>
  <c r="H1074" i="18"/>
  <c r="J1073" i="18"/>
  <c r="I1073" i="18"/>
  <c r="H1073" i="18"/>
  <c r="J1072" i="18"/>
  <c r="I1072" i="18"/>
  <c r="H1072" i="18"/>
  <c r="J1071" i="18"/>
  <c r="I1071" i="18"/>
  <c r="H1071" i="18"/>
  <c r="J1070" i="18"/>
  <c r="I1070" i="18"/>
  <c r="H1070" i="18"/>
  <c r="J1069" i="18"/>
  <c r="I1069" i="18"/>
  <c r="H1069" i="18"/>
  <c r="J1068" i="18"/>
  <c r="I1068" i="18"/>
  <c r="H1068" i="18"/>
  <c r="J1067" i="18"/>
  <c r="I1067" i="18"/>
  <c r="H1067" i="18"/>
  <c r="J1066" i="18"/>
  <c r="I1066" i="18"/>
  <c r="H1066" i="18"/>
  <c r="J1065" i="18"/>
  <c r="I1065" i="18"/>
  <c r="H1065" i="18"/>
  <c r="J1064" i="18"/>
  <c r="I1064" i="18"/>
  <c r="H1064" i="18"/>
  <c r="J1063" i="18"/>
  <c r="I1063" i="18"/>
  <c r="H1063" i="18"/>
  <c r="J1062" i="18"/>
  <c r="I1062" i="18"/>
  <c r="H1062" i="18"/>
  <c r="J1061" i="18"/>
  <c r="I1061" i="18"/>
  <c r="H1061" i="18"/>
  <c r="J1060" i="18"/>
  <c r="I1060" i="18"/>
  <c r="H1060" i="18"/>
  <c r="J1059" i="18"/>
  <c r="I1059" i="18"/>
  <c r="H1059" i="18"/>
  <c r="J1058" i="18"/>
  <c r="I1058" i="18"/>
  <c r="H1058" i="18"/>
  <c r="J1057" i="18"/>
  <c r="I1057" i="18"/>
  <c r="H1057" i="18"/>
  <c r="J1056" i="18"/>
  <c r="I1056" i="18"/>
  <c r="H1056" i="18"/>
  <c r="J1055" i="18"/>
  <c r="I1055" i="18"/>
  <c r="H1055" i="18"/>
  <c r="J1054" i="18"/>
  <c r="I1054" i="18"/>
  <c r="H1054" i="18"/>
  <c r="J1053" i="18"/>
  <c r="I1053" i="18"/>
  <c r="H1053" i="18"/>
  <c r="J1052" i="18"/>
  <c r="I1052" i="18"/>
  <c r="H1052" i="18"/>
  <c r="J1051" i="18"/>
  <c r="I1051" i="18"/>
  <c r="H1051" i="18"/>
  <c r="J1050" i="18"/>
  <c r="I1050" i="18"/>
  <c r="H1050" i="18"/>
  <c r="J1049" i="18"/>
  <c r="I1049" i="18"/>
  <c r="H1049" i="18"/>
  <c r="J1048" i="18"/>
  <c r="I1048" i="18"/>
  <c r="H1048" i="18"/>
  <c r="J1047" i="18"/>
  <c r="I1047" i="18"/>
  <c r="H1047" i="18"/>
  <c r="J1046" i="18"/>
  <c r="I1046" i="18"/>
  <c r="H1046" i="18"/>
  <c r="J1045" i="18"/>
  <c r="I1045" i="18"/>
  <c r="H1045" i="18"/>
  <c r="J1044" i="18"/>
  <c r="I1044" i="18"/>
  <c r="H1044" i="18"/>
  <c r="J1043" i="18"/>
  <c r="I1043" i="18"/>
  <c r="H1043" i="18"/>
  <c r="J1042" i="18"/>
  <c r="I1042" i="18"/>
  <c r="H1042" i="18"/>
  <c r="J1041" i="18"/>
  <c r="I1041" i="18"/>
  <c r="H1041" i="18"/>
  <c r="J1040" i="18"/>
  <c r="I1040" i="18"/>
  <c r="H1040" i="18"/>
  <c r="J1039" i="18"/>
  <c r="I1039" i="18"/>
  <c r="H1039" i="18"/>
  <c r="J1038" i="18"/>
  <c r="I1038" i="18"/>
  <c r="H1038" i="18"/>
  <c r="J1037" i="18"/>
  <c r="I1037" i="18"/>
  <c r="H1037" i="18"/>
  <c r="J1036" i="18"/>
  <c r="I1036" i="18"/>
  <c r="H1036" i="18"/>
  <c r="J1035" i="18"/>
  <c r="I1035" i="18"/>
  <c r="H1035" i="18"/>
  <c r="J1034" i="18"/>
  <c r="I1034" i="18"/>
  <c r="H1034" i="18"/>
  <c r="J1033" i="18"/>
  <c r="I1033" i="18"/>
  <c r="H1033" i="18"/>
  <c r="J1032" i="18"/>
  <c r="I1032" i="18"/>
  <c r="H1032" i="18"/>
  <c r="J1031" i="18"/>
  <c r="I1031" i="18"/>
  <c r="H1031" i="18"/>
  <c r="J1030" i="18"/>
  <c r="I1030" i="18"/>
  <c r="H1030" i="18"/>
  <c r="J1029" i="18"/>
  <c r="I1029" i="18"/>
  <c r="H1029" i="18"/>
  <c r="J1028" i="18"/>
  <c r="I1028" i="18"/>
  <c r="H1028" i="18"/>
  <c r="J1027" i="18"/>
  <c r="I1027" i="18"/>
  <c r="H1027" i="18"/>
  <c r="J1026" i="18"/>
  <c r="I1026" i="18"/>
  <c r="H1026" i="18"/>
  <c r="J1025" i="18"/>
  <c r="I1025" i="18"/>
  <c r="H1025" i="18"/>
  <c r="J1024" i="18"/>
  <c r="I1024" i="18"/>
  <c r="H1024" i="18"/>
  <c r="J1023" i="18"/>
  <c r="I1023" i="18"/>
  <c r="H1023" i="18"/>
  <c r="J1022" i="18"/>
  <c r="I1022" i="18"/>
  <c r="H1022" i="18"/>
  <c r="J1021" i="18"/>
  <c r="I1021" i="18"/>
  <c r="H1021" i="18"/>
  <c r="J1020" i="18"/>
  <c r="I1020" i="18"/>
  <c r="H1020" i="18"/>
  <c r="J1019" i="18"/>
  <c r="I1019" i="18"/>
  <c r="H1019" i="18"/>
  <c r="J1018" i="18"/>
  <c r="I1018" i="18"/>
  <c r="H1018" i="18"/>
  <c r="J1017" i="18"/>
  <c r="I1017" i="18"/>
  <c r="H1017" i="18"/>
  <c r="J1016" i="18"/>
  <c r="I1016" i="18"/>
  <c r="H1016" i="18"/>
  <c r="J1015" i="18"/>
  <c r="I1015" i="18"/>
  <c r="H1015" i="18"/>
  <c r="J1014" i="18"/>
  <c r="I1014" i="18"/>
  <c r="H1014" i="18"/>
  <c r="J1013" i="18"/>
  <c r="I1013" i="18"/>
  <c r="H1013" i="18"/>
  <c r="J1012" i="18"/>
  <c r="I1012" i="18"/>
  <c r="H1012" i="18"/>
  <c r="J1011" i="18"/>
  <c r="I1011" i="18"/>
  <c r="H1011" i="18"/>
  <c r="J1010" i="18"/>
  <c r="I1010" i="18"/>
  <c r="H1010" i="18"/>
  <c r="J1009" i="18"/>
  <c r="I1009" i="18"/>
  <c r="H1009" i="18"/>
  <c r="J1008" i="18"/>
  <c r="I1008" i="18"/>
  <c r="H1008" i="18"/>
  <c r="J1007" i="18"/>
  <c r="I1007" i="18"/>
  <c r="H1007" i="18"/>
  <c r="J1006" i="18"/>
  <c r="I1006" i="18"/>
  <c r="H1006" i="18"/>
  <c r="J1005" i="18"/>
  <c r="I1005" i="18"/>
  <c r="H1005" i="18"/>
  <c r="J1004" i="18"/>
  <c r="I1004" i="18"/>
  <c r="H1004" i="18"/>
  <c r="J1003" i="18"/>
  <c r="I1003" i="18"/>
  <c r="H1003" i="18"/>
  <c r="J1002" i="18"/>
  <c r="I1002" i="18"/>
  <c r="H1002" i="18"/>
  <c r="J1001" i="18"/>
  <c r="I1001" i="18"/>
  <c r="H1001" i="18"/>
  <c r="J1000" i="18"/>
  <c r="I1000" i="18"/>
  <c r="H1000" i="18"/>
  <c r="J999" i="18"/>
  <c r="I999" i="18"/>
  <c r="H999" i="18"/>
  <c r="J998" i="18"/>
  <c r="I998" i="18"/>
  <c r="H998" i="18"/>
  <c r="J997" i="18"/>
  <c r="I997" i="18"/>
  <c r="H997" i="18"/>
  <c r="J996" i="18"/>
  <c r="I996" i="18"/>
  <c r="H996" i="18"/>
  <c r="J995" i="18"/>
  <c r="I995" i="18"/>
  <c r="H995" i="18"/>
  <c r="J994" i="18"/>
  <c r="I994" i="18"/>
  <c r="H994" i="18"/>
  <c r="J993" i="18"/>
  <c r="I993" i="18"/>
  <c r="H993" i="18"/>
  <c r="J992" i="18"/>
  <c r="I992" i="18"/>
  <c r="H992" i="18"/>
  <c r="J991" i="18"/>
  <c r="I991" i="18"/>
  <c r="H991" i="18"/>
  <c r="J990" i="18"/>
  <c r="I990" i="18"/>
  <c r="H990" i="18"/>
  <c r="J989" i="18"/>
  <c r="I989" i="18"/>
  <c r="H989" i="18"/>
  <c r="J988" i="18"/>
  <c r="I988" i="18"/>
  <c r="H988" i="18"/>
  <c r="J987" i="18"/>
  <c r="I987" i="18"/>
  <c r="H987" i="18"/>
  <c r="J986" i="18"/>
  <c r="I986" i="18"/>
  <c r="H986" i="18"/>
  <c r="J985" i="18"/>
  <c r="I985" i="18"/>
  <c r="H985" i="18"/>
  <c r="J984" i="18"/>
  <c r="I984" i="18"/>
  <c r="H984" i="18"/>
  <c r="J983" i="18"/>
  <c r="I983" i="18"/>
  <c r="H983" i="18"/>
  <c r="J982" i="18"/>
  <c r="I982" i="18"/>
  <c r="H982" i="18"/>
  <c r="J981" i="18"/>
  <c r="I981" i="18"/>
  <c r="H981" i="18"/>
  <c r="J980" i="18"/>
  <c r="I980" i="18"/>
  <c r="H980" i="18"/>
  <c r="J979" i="18"/>
  <c r="I979" i="18"/>
  <c r="H979" i="18"/>
  <c r="J978" i="18"/>
  <c r="I978" i="18"/>
  <c r="H978" i="18"/>
  <c r="J977" i="18"/>
  <c r="I977" i="18"/>
  <c r="H977" i="18"/>
  <c r="J976" i="18"/>
  <c r="I976" i="18"/>
  <c r="H976" i="18"/>
  <c r="J975" i="18"/>
  <c r="I975" i="18"/>
  <c r="H975" i="18"/>
  <c r="J974" i="18"/>
  <c r="I974" i="18"/>
  <c r="H974" i="18"/>
  <c r="J973" i="18"/>
  <c r="I973" i="18"/>
  <c r="H973" i="18"/>
  <c r="J972" i="18"/>
  <c r="I972" i="18"/>
  <c r="H972" i="18"/>
  <c r="J971" i="18"/>
  <c r="I971" i="18"/>
  <c r="H971" i="18"/>
  <c r="J970" i="18"/>
  <c r="I970" i="18"/>
  <c r="H970" i="18"/>
  <c r="J969" i="18"/>
  <c r="I969" i="18"/>
  <c r="H969" i="18"/>
  <c r="J968" i="18"/>
  <c r="I968" i="18"/>
  <c r="H968" i="18"/>
  <c r="J967" i="18"/>
  <c r="I967" i="18"/>
  <c r="H967" i="18"/>
  <c r="J966" i="18"/>
  <c r="I966" i="18"/>
  <c r="H966" i="18"/>
  <c r="J965" i="18"/>
  <c r="I965" i="18"/>
  <c r="H965" i="18"/>
  <c r="J964" i="18"/>
  <c r="I964" i="18"/>
  <c r="H964" i="18"/>
  <c r="J963" i="18"/>
  <c r="I963" i="18"/>
  <c r="H963" i="18"/>
  <c r="J962" i="18"/>
  <c r="I962" i="18"/>
  <c r="H962" i="18"/>
  <c r="J961" i="18"/>
  <c r="I961" i="18"/>
  <c r="H961" i="18"/>
  <c r="J960" i="18"/>
  <c r="I960" i="18"/>
  <c r="H960" i="18"/>
  <c r="J959" i="18"/>
  <c r="I959" i="18"/>
  <c r="H959" i="18"/>
  <c r="J958" i="18"/>
  <c r="I958" i="18"/>
  <c r="H958" i="18"/>
  <c r="J957" i="18"/>
  <c r="I957" i="18"/>
  <c r="H957" i="18"/>
  <c r="J956" i="18"/>
  <c r="I956" i="18"/>
  <c r="H956" i="18"/>
  <c r="J955" i="18"/>
  <c r="I955" i="18"/>
  <c r="H955" i="18"/>
  <c r="J954" i="18"/>
  <c r="I954" i="18"/>
  <c r="H954" i="18"/>
  <c r="J953" i="18"/>
  <c r="I953" i="18"/>
  <c r="H953" i="18"/>
  <c r="J952" i="18"/>
  <c r="I952" i="18"/>
  <c r="H952" i="18"/>
  <c r="J951" i="18"/>
  <c r="I951" i="18"/>
  <c r="H951" i="18"/>
  <c r="J950" i="18"/>
  <c r="I950" i="18"/>
  <c r="H950" i="18"/>
  <c r="J949" i="18"/>
  <c r="I949" i="18"/>
  <c r="H949" i="18"/>
  <c r="J948" i="18"/>
  <c r="I948" i="18"/>
  <c r="H948" i="18"/>
  <c r="J947" i="18"/>
  <c r="I947" i="18"/>
  <c r="H947" i="18"/>
  <c r="J946" i="18"/>
  <c r="I946" i="18"/>
  <c r="H946" i="18"/>
  <c r="J945" i="18"/>
  <c r="I945" i="18"/>
  <c r="H945" i="18"/>
  <c r="J944" i="18"/>
  <c r="I944" i="18"/>
  <c r="H944" i="18"/>
  <c r="J943" i="18"/>
  <c r="I943" i="18"/>
  <c r="H943" i="18"/>
  <c r="J942" i="18"/>
  <c r="I942" i="18"/>
  <c r="H942" i="18"/>
  <c r="J941" i="18"/>
  <c r="I941" i="18"/>
  <c r="H941" i="18"/>
  <c r="J940" i="18"/>
  <c r="I940" i="18"/>
  <c r="H940" i="18"/>
  <c r="J939" i="18"/>
  <c r="I939" i="18"/>
  <c r="H939" i="18"/>
  <c r="J938" i="18"/>
  <c r="I938" i="18"/>
  <c r="H938" i="18"/>
  <c r="J937" i="18"/>
  <c r="I937" i="18"/>
  <c r="H937" i="18"/>
  <c r="J936" i="18"/>
  <c r="I936" i="18"/>
  <c r="H936" i="18"/>
  <c r="J935" i="18"/>
  <c r="I935" i="18"/>
  <c r="H935" i="18"/>
  <c r="J934" i="18"/>
  <c r="I934" i="18"/>
  <c r="H934" i="18"/>
  <c r="J933" i="18"/>
  <c r="I933" i="18"/>
  <c r="H933" i="18"/>
  <c r="J932" i="18"/>
  <c r="I932" i="18"/>
  <c r="H932" i="18"/>
  <c r="J931" i="18"/>
  <c r="I931" i="18"/>
  <c r="H931" i="18"/>
  <c r="J930" i="18"/>
  <c r="I930" i="18"/>
  <c r="H930" i="18"/>
  <c r="J929" i="18"/>
  <c r="I929" i="18"/>
  <c r="H929" i="18"/>
  <c r="J928" i="18"/>
  <c r="I928" i="18"/>
  <c r="H928" i="18"/>
  <c r="J927" i="18"/>
  <c r="I927" i="18"/>
  <c r="H927" i="18"/>
  <c r="J926" i="18"/>
  <c r="I926" i="18"/>
  <c r="H926" i="18"/>
  <c r="J925" i="18"/>
  <c r="I925" i="18"/>
  <c r="H925" i="18"/>
  <c r="J924" i="18"/>
  <c r="I924" i="18"/>
  <c r="H924" i="18"/>
  <c r="J923" i="18"/>
  <c r="I923" i="18"/>
  <c r="H923" i="18"/>
  <c r="J922" i="18"/>
  <c r="I922" i="18"/>
  <c r="H922" i="18"/>
  <c r="J921" i="18"/>
  <c r="I921" i="18"/>
  <c r="H921" i="18"/>
  <c r="J920" i="18"/>
  <c r="I920" i="18"/>
  <c r="H920" i="18"/>
  <c r="J919" i="18"/>
  <c r="I919" i="18"/>
  <c r="H919" i="18"/>
  <c r="J918" i="18"/>
  <c r="I918" i="18"/>
  <c r="H918" i="18"/>
  <c r="J917" i="18"/>
  <c r="I917" i="18"/>
  <c r="H917" i="18"/>
  <c r="J916" i="18"/>
  <c r="I916" i="18"/>
  <c r="H916" i="18"/>
  <c r="J915" i="18"/>
  <c r="I915" i="18"/>
  <c r="H915" i="18"/>
  <c r="J914" i="18"/>
  <c r="I914" i="18"/>
  <c r="H914" i="18"/>
  <c r="J913" i="18"/>
  <c r="I913" i="18"/>
  <c r="H913" i="18"/>
  <c r="J912" i="18"/>
  <c r="I912" i="18"/>
  <c r="H912" i="18"/>
  <c r="J911" i="18"/>
  <c r="I911" i="18"/>
  <c r="H911" i="18"/>
  <c r="J910" i="18"/>
  <c r="I910" i="18"/>
  <c r="H910" i="18"/>
  <c r="J909" i="18"/>
  <c r="I909" i="18"/>
  <c r="H909" i="18"/>
  <c r="J908" i="18"/>
  <c r="I908" i="18"/>
  <c r="H908" i="18"/>
  <c r="J907" i="18"/>
  <c r="I907" i="18"/>
  <c r="H907" i="18"/>
  <c r="J906" i="18"/>
  <c r="I906" i="18"/>
  <c r="H906" i="18"/>
  <c r="J905" i="18"/>
  <c r="I905" i="18"/>
  <c r="H905" i="18"/>
  <c r="J904" i="18"/>
  <c r="I904" i="18"/>
  <c r="H904" i="18"/>
  <c r="J903" i="18"/>
  <c r="I903" i="18"/>
  <c r="H903" i="18"/>
  <c r="J902" i="18"/>
  <c r="I902" i="18"/>
  <c r="H902" i="18"/>
  <c r="J901" i="18"/>
  <c r="I901" i="18"/>
  <c r="H901" i="18"/>
  <c r="J900" i="18"/>
  <c r="I900" i="18"/>
  <c r="H900" i="18"/>
  <c r="J899" i="18"/>
  <c r="I899" i="18"/>
  <c r="H899" i="18"/>
  <c r="J898" i="18"/>
  <c r="I898" i="18"/>
  <c r="H898" i="18"/>
  <c r="J897" i="18"/>
  <c r="I897" i="18"/>
  <c r="H897" i="18"/>
  <c r="J896" i="18"/>
  <c r="I896" i="18"/>
  <c r="H896" i="18"/>
  <c r="J895" i="18"/>
  <c r="I895" i="18"/>
  <c r="H895" i="18"/>
  <c r="J894" i="18"/>
  <c r="I894" i="18"/>
  <c r="H894" i="18"/>
  <c r="J893" i="18"/>
  <c r="I893" i="18"/>
  <c r="H893" i="18"/>
  <c r="J892" i="18"/>
  <c r="I892" i="18"/>
  <c r="H892" i="18"/>
  <c r="J891" i="18"/>
  <c r="I891" i="18"/>
  <c r="H891" i="18"/>
  <c r="J890" i="18"/>
  <c r="I890" i="18"/>
  <c r="H890" i="18"/>
  <c r="J889" i="18"/>
  <c r="I889" i="18"/>
  <c r="H889" i="18"/>
  <c r="J888" i="18"/>
  <c r="I888" i="18"/>
  <c r="H888" i="18"/>
  <c r="J887" i="18"/>
  <c r="I887" i="18"/>
  <c r="H887" i="18"/>
  <c r="J886" i="18"/>
  <c r="I886" i="18"/>
  <c r="H886" i="18"/>
  <c r="J885" i="18"/>
  <c r="I885" i="18"/>
  <c r="H885" i="18"/>
  <c r="J884" i="18"/>
  <c r="I884" i="18"/>
  <c r="H884" i="18"/>
  <c r="J883" i="18"/>
  <c r="I883" i="18"/>
  <c r="H883" i="18"/>
  <c r="J882" i="18"/>
  <c r="I882" i="18"/>
  <c r="H882" i="18"/>
  <c r="J881" i="18"/>
  <c r="I881" i="18"/>
  <c r="H881" i="18"/>
  <c r="J880" i="18"/>
  <c r="I880" i="18"/>
  <c r="H880" i="18"/>
  <c r="J879" i="18"/>
  <c r="I879" i="18"/>
  <c r="H879" i="18"/>
  <c r="J878" i="18"/>
  <c r="I878" i="18"/>
  <c r="H878" i="18"/>
  <c r="J877" i="18"/>
  <c r="I877" i="18"/>
  <c r="H877" i="18"/>
  <c r="J876" i="18"/>
  <c r="I876" i="18"/>
  <c r="H876" i="18"/>
  <c r="J875" i="18"/>
  <c r="I875" i="18"/>
  <c r="H875" i="18"/>
  <c r="J874" i="18"/>
  <c r="I874" i="18"/>
  <c r="H874" i="18"/>
  <c r="J873" i="18"/>
  <c r="I873" i="18"/>
  <c r="H873" i="18"/>
  <c r="J872" i="18"/>
  <c r="I872" i="18"/>
  <c r="H872" i="18"/>
  <c r="J871" i="18"/>
  <c r="I871" i="18"/>
  <c r="H871" i="18"/>
  <c r="J870" i="18"/>
  <c r="I870" i="18"/>
  <c r="H870" i="18"/>
  <c r="J869" i="18"/>
  <c r="I869" i="18"/>
  <c r="H869" i="18"/>
  <c r="J868" i="18"/>
  <c r="I868" i="18"/>
  <c r="H868" i="18"/>
  <c r="J867" i="18"/>
  <c r="I867" i="18"/>
  <c r="H867" i="18"/>
  <c r="J866" i="18"/>
  <c r="I866" i="18"/>
  <c r="H866" i="18"/>
  <c r="J865" i="18"/>
  <c r="I865" i="18"/>
  <c r="H865" i="18"/>
  <c r="J864" i="18"/>
  <c r="I864" i="18"/>
  <c r="H864" i="18"/>
  <c r="J863" i="18"/>
  <c r="I863" i="18"/>
  <c r="H863" i="18"/>
  <c r="J862" i="18"/>
  <c r="I862" i="18"/>
  <c r="H862" i="18"/>
  <c r="J861" i="18"/>
  <c r="I861" i="18"/>
  <c r="H861" i="18"/>
  <c r="J860" i="18"/>
  <c r="I860" i="18"/>
  <c r="H860" i="18"/>
  <c r="J859" i="18"/>
  <c r="I859" i="18"/>
  <c r="H859" i="18"/>
  <c r="J858" i="18"/>
  <c r="I858" i="18"/>
  <c r="H858" i="18"/>
  <c r="J857" i="18"/>
  <c r="I857" i="18"/>
  <c r="H857" i="18"/>
  <c r="J856" i="18"/>
  <c r="I856" i="18"/>
  <c r="H856" i="18"/>
  <c r="J855" i="18"/>
  <c r="I855" i="18"/>
  <c r="H855" i="18"/>
  <c r="J854" i="18"/>
  <c r="I854" i="18"/>
  <c r="H854" i="18"/>
  <c r="J853" i="18"/>
  <c r="I853" i="18"/>
  <c r="H853" i="18"/>
  <c r="J852" i="18"/>
  <c r="I852" i="18"/>
  <c r="H852" i="18"/>
  <c r="J851" i="18"/>
  <c r="I851" i="18"/>
  <c r="H851" i="18"/>
  <c r="J850" i="18"/>
  <c r="I850" i="18"/>
  <c r="H850" i="18"/>
  <c r="J849" i="18"/>
  <c r="I849" i="18"/>
  <c r="H849" i="18"/>
  <c r="J848" i="18"/>
  <c r="I848" i="18"/>
  <c r="H848" i="18"/>
  <c r="J847" i="18"/>
  <c r="I847" i="18"/>
  <c r="H847" i="18"/>
  <c r="J846" i="18"/>
  <c r="I846" i="18"/>
  <c r="H846" i="18"/>
  <c r="J845" i="18"/>
  <c r="I845" i="18"/>
  <c r="H845" i="18"/>
  <c r="J844" i="18"/>
  <c r="I844" i="18"/>
  <c r="H844" i="18"/>
  <c r="J843" i="18"/>
  <c r="I843" i="18"/>
  <c r="H843" i="18"/>
  <c r="J842" i="18"/>
  <c r="I842" i="18"/>
  <c r="H842" i="18"/>
  <c r="J841" i="18"/>
  <c r="I841" i="18"/>
  <c r="H841" i="18"/>
  <c r="J840" i="18"/>
  <c r="I840" i="18"/>
  <c r="H840" i="18"/>
  <c r="J839" i="18"/>
  <c r="I839" i="18"/>
  <c r="H839" i="18"/>
  <c r="J838" i="18"/>
  <c r="I838" i="18"/>
  <c r="H838" i="18"/>
  <c r="J837" i="18"/>
  <c r="I837" i="18"/>
  <c r="H837" i="18"/>
  <c r="J836" i="18"/>
  <c r="I836" i="18"/>
  <c r="H836" i="18"/>
  <c r="J835" i="18"/>
  <c r="I835" i="18"/>
  <c r="H835" i="18"/>
  <c r="J834" i="18"/>
  <c r="I834" i="18"/>
  <c r="H834" i="18"/>
  <c r="J833" i="18"/>
  <c r="I833" i="18"/>
  <c r="H833" i="18"/>
  <c r="J832" i="18"/>
  <c r="I832" i="18"/>
  <c r="H832" i="18"/>
  <c r="J831" i="18"/>
  <c r="I831" i="18"/>
  <c r="H831" i="18"/>
  <c r="J830" i="18"/>
  <c r="I830" i="18"/>
  <c r="H830" i="18"/>
  <c r="J829" i="18"/>
  <c r="I829" i="18"/>
  <c r="H829" i="18"/>
  <c r="J828" i="18"/>
  <c r="I828" i="18"/>
  <c r="H828" i="18"/>
  <c r="J827" i="18"/>
  <c r="I827" i="18"/>
  <c r="H827" i="18"/>
  <c r="J826" i="18"/>
  <c r="I826" i="18"/>
  <c r="H826" i="18"/>
  <c r="J825" i="18"/>
  <c r="I825" i="18"/>
  <c r="H825" i="18"/>
  <c r="J824" i="18"/>
  <c r="I824" i="18"/>
  <c r="H824" i="18"/>
  <c r="J823" i="18"/>
  <c r="I823" i="18"/>
  <c r="H823" i="18"/>
  <c r="J822" i="18"/>
  <c r="I822" i="18"/>
  <c r="H822" i="18"/>
  <c r="J821" i="18"/>
  <c r="I821" i="18"/>
  <c r="H821" i="18"/>
  <c r="J820" i="18"/>
  <c r="I820" i="18"/>
  <c r="H820" i="18"/>
  <c r="J819" i="18"/>
  <c r="I819" i="18"/>
  <c r="H819" i="18"/>
  <c r="J818" i="18"/>
  <c r="I818" i="18"/>
  <c r="H818" i="18"/>
  <c r="J817" i="18"/>
  <c r="I817" i="18"/>
  <c r="H817" i="18"/>
  <c r="J816" i="18"/>
  <c r="I816" i="18"/>
  <c r="H816" i="18"/>
  <c r="J815" i="18"/>
  <c r="I815" i="18"/>
  <c r="H815" i="18"/>
  <c r="J814" i="18"/>
  <c r="I814" i="18"/>
  <c r="H814" i="18"/>
  <c r="J813" i="18"/>
  <c r="I813" i="18"/>
  <c r="H813" i="18"/>
  <c r="J812" i="18"/>
  <c r="I812" i="18"/>
  <c r="H812" i="18"/>
  <c r="J811" i="18"/>
  <c r="I811" i="18"/>
  <c r="H811" i="18"/>
  <c r="J810" i="18"/>
  <c r="I810" i="18"/>
  <c r="H810" i="18"/>
  <c r="J809" i="18"/>
  <c r="I809" i="18"/>
  <c r="H809" i="18"/>
  <c r="J808" i="18"/>
  <c r="I808" i="18"/>
  <c r="H808" i="18"/>
  <c r="J807" i="18"/>
  <c r="I807" i="18"/>
  <c r="H807" i="18"/>
  <c r="J806" i="18"/>
  <c r="I806" i="18"/>
  <c r="H806" i="18"/>
  <c r="J805" i="18"/>
  <c r="I805" i="18"/>
  <c r="H805" i="18"/>
  <c r="J804" i="18"/>
  <c r="I804" i="18"/>
  <c r="H804" i="18"/>
  <c r="J803" i="18"/>
  <c r="I803" i="18"/>
  <c r="H803" i="18"/>
  <c r="J802" i="18"/>
  <c r="I802" i="18"/>
  <c r="H802" i="18"/>
  <c r="J801" i="18"/>
  <c r="I801" i="18"/>
  <c r="H801" i="18"/>
  <c r="J800" i="18"/>
  <c r="I800" i="18"/>
  <c r="H800" i="18"/>
  <c r="J799" i="18"/>
  <c r="I799" i="18"/>
  <c r="H799" i="18"/>
  <c r="J798" i="18"/>
  <c r="I798" i="18"/>
  <c r="H798" i="18"/>
  <c r="J797" i="18"/>
  <c r="I797" i="18"/>
  <c r="H797" i="18"/>
  <c r="J796" i="18"/>
  <c r="I796" i="18"/>
  <c r="H796" i="18"/>
  <c r="J795" i="18"/>
  <c r="I795" i="18"/>
  <c r="H795" i="18"/>
  <c r="J794" i="18"/>
  <c r="I794" i="18"/>
  <c r="H794" i="18"/>
  <c r="J793" i="18"/>
  <c r="I793" i="18"/>
  <c r="H793" i="18"/>
  <c r="J792" i="18"/>
  <c r="I792" i="18"/>
  <c r="H792" i="18"/>
  <c r="J791" i="18"/>
  <c r="I791" i="18"/>
  <c r="H791" i="18"/>
  <c r="J790" i="18"/>
  <c r="I790" i="18"/>
  <c r="H790" i="18"/>
  <c r="J789" i="18"/>
  <c r="I789" i="18"/>
  <c r="H789" i="18"/>
  <c r="J788" i="18"/>
  <c r="I788" i="18"/>
  <c r="H788" i="18"/>
  <c r="J787" i="18"/>
  <c r="I787" i="18"/>
  <c r="H787" i="18"/>
  <c r="J786" i="18"/>
  <c r="I786" i="18"/>
  <c r="H786" i="18"/>
  <c r="J785" i="18"/>
  <c r="I785" i="18"/>
  <c r="H785" i="18"/>
  <c r="J784" i="18"/>
  <c r="I784" i="18"/>
  <c r="H784" i="18"/>
  <c r="J783" i="18"/>
  <c r="I783" i="18"/>
  <c r="H783" i="18"/>
  <c r="J782" i="18"/>
  <c r="I782" i="18"/>
  <c r="H782" i="18"/>
  <c r="J781" i="18"/>
  <c r="I781" i="18"/>
  <c r="H781" i="18"/>
  <c r="J780" i="18"/>
  <c r="I780" i="18"/>
  <c r="H780" i="18"/>
  <c r="J779" i="18"/>
  <c r="I779" i="18"/>
  <c r="H779" i="18"/>
  <c r="J778" i="18"/>
  <c r="I778" i="18"/>
  <c r="H778" i="18"/>
  <c r="J777" i="18"/>
  <c r="I777" i="18"/>
  <c r="H777" i="18"/>
  <c r="J776" i="18"/>
  <c r="I776" i="18"/>
  <c r="H776" i="18"/>
  <c r="J775" i="18"/>
  <c r="I775" i="18"/>
  <c r="H775" i="18"/>
  <c r="J774" i="18"/>
  <c r="I774" i="18"/>
  <c r="H774" i="18"/>
  <c r="J773" i="18"/>
  <c r="I773" i="18"/>
  <c r="H773" i="18"/>
  <c r="J772" i="18"/>
  <c r="I772" i="18"/>
  <c r="H772" i="18"/>
  <c r="J771" i="18"/>
  <c r="I771" i="18"/>
  <c r="H771" i="18"/>
  <c r="J770" i="18"/>
  <c r="I770" i="18"/>
  <c r="H770" i="18"/>
  <c r="J769" i="18"/>
  <c r="I769" i="18"/>
  <c r="H769" i="18"/>
  <c r="J768" i="18"/>
  <c r="I768" i="18"/>
  <c r="H768" i="18"/>
  <c r="J767" i="18"/>
  <c r="I767" i="18"/>
  <c r="H767" i="18"/>
  <c r="J766" i="18"/>
  <c r="I766" i="18"/>
  <c r="H766" i="18"/>
  <c r="J765" i="18"/>
  <c r="I765" i="18"/>
  <c r="H765" i="18"/>
  <c r="J764" i="18"/>
  <c r="I764" i="18"/>
  <c r="H764" i="18"/>
  <c r="J763" i="18"/>
  <c r="I763" i="18"/>
  <c r="H763" i="18"/>
  <c r="J762" i="18"/>
  <c r="I762" i="18"/>
  <c r="H762" i="18"/>
  <c r="J761" i="18"/>
  <c r="I761" i="18"/>
  <c r="H761" i="18"/>
  <c r="J760" i="18"/>
  <c r="I760" i="18"/>
  <c r="H760" i="18"/>
  <c r="J759" i="18"/>
  <c r="I759" i="18"/>
  <c r="H759" i="18"/>
  <c r="J758" i="18"/>
  <c r="I758" i="18"/>
  <c r="H758" i="18"/>
  <c r="J757" i="18"/>
  <c r="I757" i="18"/>
  <c r="H757" i="18"/>
  <c r="J756" i="18"/>
  <c r="I756" i="18"/>
  <c r="H756" i="18"/>
  <c r="J755" i="18"/>
  <c r="I755" i="18"/>
  <c r="H755" i="18"/>
  <c r="J754" i="18"/>
  <c r="I754" i="18"/>
  <c r="H754" i="18"/>
  <c r="J753" i="18"/>
  <c r="I753" i="18"/>
  <c r="H753" i="18"/>
  <c r="J752" i="18"/>
  <c r="I752" i="18"/>
  <c r="H752" i="18"/>
  <c r="J751" i="18"/>
  <c r="I751" i="18"/>
  <c r="H751" i="18"/>
  <c r="J750" i="18"/>
  <c r="I750" i="18"/>
  <c r="H750" i="18"/>
  <c r="J749" i="18"/>
  <c r="I749" i="18"/>
  <c r="H749" i="18"/>
  <c r="J748" i="18"/>
  <c r="I748" i="18"/>
  <c r="H748" i="18"/>
  <c r="J747" i="18"/>
  <c r="I747" i="18"/>
  <c r="H747" i="18"/>
  <c r="J746" i="18"/>
  <c r="I746" i="18"/>
  <c r="H746" i="18"/>
  <c r="J745" i="18"/>
  <c r="I745" i="18"/>
  <c r="H745" i="18"/>
  <c r="J744" i="18"/>
  <c r="I744" i="18"/>
  <c r="H744" i="18"/>
  <c r="J743" i="18"/>
  <c r="I743" i="18"/>
  <c r="H743" i="18"/>
  <c r="J742" i="18"/>
  <c r="I742" i="18"/>
  <c r="H742" i="18"/>
  <c r="J741" i="18"/>
  <c r="I741" i="18"/>
  <c r="H741" i="18"/>
  <c r="J740" i="18"/>
  <c r="I740" i="18"/>
  <c r="H740" i="18"/>
  <c r="J739" i="18"/>
  <c r="I739" i="18"/>
  <c r="H739" i="18"/>
  <c r="J738" i="18"/>
  <c r="I738" i="18"/>
  <c r="H738" i="18"/>
  <c r="J737" i="18"/>
  <c r="I737" i="18"/>
  <c r="H737" i="18"/>
  <c r="J736" i="18"/>
  <c r="I736" i="18"/>
  <c r="H736" i="18"/>
  <c r="J735" i="18"/>
  <c r="I735" i="18"/>
  <c r="H735" i="18"/>
  <c r="J734" i="18"/>
  <c r="I734" i="18"/>
  <c r="H734" i="18"/>
  <c r="J733" i="18"/>
  <c r="I733" i="18"/>
  <c r="H733" i="18"/>
  <c r="J732" i="18"/>
  <c r="I732" i="18"/>
  <c r="H732" i="18"/>
  <c r="J731" i="18"/>
  <c r="I731" i="18"/>
  <c r="H731" i="18"/>
  <c r="J730" i="18"/>
  <c r="I730" i="18"/>
  <c r="H730" i="18"/>
  <c r="J729" i="18"/>
  <c r="I729" i="18"/>
  <c r="H729" i="18"/>
  <c r="J728" i="18"/>
  <c r="I728" i="18"/>
  <c r="H728" i="18"/>
  <c r="J727" i="18"/>
  <c r="I727" i="18"/>
  <c r="H727" i="18"/>
  <c r="J726" i="18"/>
  <c r="I726" i="18"/>
  <c r="H726" i="18"/>
  <c r="J725" i="18"/>
  <c r="I725" i="18"/>
  <c r="H725" i="18"/>
  <c r="J724" i="18"/>
  <c r="I724" i="18"/>
  <c r="H724" i="18"/>
  <c r="J723" i="18"/>
  <c r="I723" i="18"/>
  <c r="H723" i="18"/>
  <c r="J722" i="18"/>
  <c r="I722" i="18"/>
  <c r="H722" i="18"/>
  <c r="J721" i="18"/>
  <c r="I721" i="18"/>
  <c r="H721" i="18"/>
  <c r="J720" i="18"/>
  <c r="I720" i="18"/>
  <c r="H720" i="18"/>
  <c r="J719" i="18"/>
  <c r="I719" i="18"/>
  <c r="H719" i="18"/>
  <c r="J718" i="18"/>
  <c r="I718" i="18"/>
  <c r="H718" i="18"/>
  <c r="J717" i="18"/>
  <c r="I717" i="18"/>
  <c r="H717" i="18"/>
  <c r="J716" i="18"/>
  <c r="I716" i="18"/>
  <c r="H716" i="18"/>
  <c r="J715" i="18"/>
  <c r="I715" i="18"/>
  <c r="H715" i="18"/>
  <c r="J714" i="18"/>
  <c r="I714" i="18"/>
  <c r="H714" i="18"/>
  <c r="J713" i="18"/>
  <c r="I713" i="18"/>
  <c r="H713" i="18"/>
  <c r="J712" i="18"/>
  <c r="I712" i="18"/>
  <c r="H712" i="18"/>
  <c r="J711" i="18"/>
  <c r="I711" i="18"/>
  <c r="H711" i="18"/>
  <c r="J710" i="18"/>
  <c r="I710" i="18"/>
  <c r="H710" i="18"/>
  <c r="J709" i="18"/>
  <c r="I709" i="18"/>
  <c r="H709" i="18"/>
  <c r="J708" i="18"/>
  <c r="I708" i="18"/>
  <c r="H708" i="18"/>
  <c r="J707" i="18"/>
  <c r="I707" i="18"/>
  <c r="H707" i="18"/>
  <c r="J706" i="18"/>
  <c r="I706" i="18"/>
  <c r="H706" i="18"/>
  <c r="J705" i="18"/>
  <c r="I705" i="18"/>
  <c r="H705" i="18"/>
  <c r="J704" i="18"/>
  <c r="I704" i="18"/>
  <c r="H704" i="18"/>
  <c r="J703" i="18"/>
  <c r="I703" i="18"/>
  <c r="H703" i="18"/>
  <c r="J702" i="18"/>
  <c r="I702" i="18"/>
  <c r="H702" i="18"/>
  <c r="J701" i="18"/>
  <c r="I701" i="18"/>
  <c r="H701" i="18"/>
  <c r="J700" i="18"/>
  <c r="I700" i="18"/>
  <c r="H700" i="18"/>
  <c r="J699" i="18"/>
  <c r="I699" i="18"/>
  <c r="H699" i="18"/>
  <c r="J698" i="18"/>
  <c r="I698" i="18"/>
  <c r="H698" i="18"/>
  <c r="J697" i="18"/>
  <c r="I697" i="18"/>
  <c r="H697" i="18"/>
  <c r="J696" i="18"/>
  <c r="I696" i="18"/>
  <c r="H696" i="18"/>
  <c r="J695" i="18"/>
  <c r="I695" i="18"/>
  <c r="H695" i="18"/>
  <c r="J694" i="18"/>
  <c r="I694" i="18"/>
  <c r="H694" i="18"/>
  <c r="J693" i="18"/>
  <c r="I693" i="18"/>
  <c r="H693" i="18"/>
  <c r="J692" i="18"/>
  <c r="I692" i="18"/>
  <c r="H692" i="18"/>
  <c r="J691" i="18"/>
  <c r="I691" i="18"/>
  <c r="H691" i="18"/>
  <c r="J690" i="18"/>
  <c r="I690" i="18"/>
  <c r="H690" i="18"/>
  <c r="J689" i="18"/>
  <c r="I689" i="18"/>
  <c r="H689" i="18"/>
  <c r="J688" i="18"/>
  <c r="I688" i="18"/>
  <c r="H688" i="18"/>
  <c r="J687" i="18"/>
  <c r="I687" i="18"/>
  <c r="H687" i="18"/>
  <c r="J686" i="18"/>
  <c r="I686" i="18"/>
  <c r="H686" i="18"/>
  <c r="J685" i="18"/>
  <c r="I685" i="18"/>
  <c r="H685" i="18"/>
  <c r="J684" i="18"/>
  <c r="I684" i="18"/>
  <c r="H684" i="18"/>
  <c r="J683" i="18"/>
  <c r="I683" i="18"/>
  <c r="H683" i="18"/>
  <c r="J682" i="18"/>
  <c r="I682" i="18"/>
  <c r="H682" i="18"/>
  <c r="J681" i="18"/>
  <c r="I681" i="18"/>
  <c r="H681" i="18"/>
  <c r="J680" i="18"/>
  <c r="I680" i="18"/>
  <c r="H680" i="18"/>
  <c r="J679" i="18"/>
  <c r="I679" i="18"/>
  <c r="H679" i="18"/>
  <c r="J678" i="18"/>
  <c r="I678" i="18"/>
  <c r="H678" i="18"/>
  <c r="J677" i="18"/>
  <c r="I677" i="18"/>
  <c r="H677" i="18"/>
  <c r="J676" i="18"/>
  <c r="I676" i="18"/>
  <c r="H676" i="18"/>
  <c r="J675" i="18"/>
  <c r="I675" i="18"/>
  <c r="H675" i="18"/>
  <c r="J674" i="18"/>
  <c r="I674" i="18"/>
  <c r="H674" i="18"/>
  <c r="J673" i="18"/>
  <c r="I673" i="18"/>
  <c r="H673" i="18"/>
  <c r="J672" i="18"/>
  <c r="I672" i="18"/>
  <c r="H672" i="18"/>
  <c r="J671" i="18"/>
  <c r="I671" i="18"/>
  <c r="H671" i="18"/>
  <c r="J670" i="18"/>
  <c r="I670" i="18"/>
  <c r="H670" i="18"/>
  <c r="J669" i="18"/>
  <c r="I669" i="18"/>
  <c r="H669" i="18"/>
  <c r="J668" i="18"/>
  <c r="I668" i="18"/>
  <c r="H668" i="18"/>
  <c r="J667" i="18"/>
  <c r="I667" i="18"/>
  <c r="H667" i="18"/>
  <c r="J666" i="18"/>
  <c r="I666" i="18"/>
  <c r="H666" i="18"/>
  <c r="J665" i="18"/>
  <c r="I665" i="18"/>
  <c r="H665" i="18"/>
  <c r="J664" i="18"/>
  <c r="I664" i="18"/>
  <c r="H664" i="18"/>
  <c r="J663" i="18"/>
  <c r="I663" i="18"/>
  <c r="H663" i="18"/>
  <c r="J662" i="18"/>
  <c r="I662" i="18"/>
  <c r="H662" i="18"/>
  <c r="J661" i="18"/>
  <c r="I661" i="18"/>
  <c r="H661" i="18"/>
  <c r="J660" i="18"/>
  <c r="I660" i="18"/>
  <c r="H660" i="18"/>
  <c r="J659" i="18"/>
  <c r="I659" i="18"/>
  <c r="H659" i="18"/>
  <c r="J658" i="18"/>
  <c r="I658" i="18"/>
  <c r="H658" i="18"/>
  <c r="J657" i="18"/>
  <c r="I657" i="18"/>
  <c r="H657" i="18"/>
  <c r="J656" i="18"/>
  <c r="I656" i="18"/>
  <c r="H656" i="18"/>
  <c r="J655" i="18"/>
  <c r="I655" i="18"/>
  <c r="H655" i="18"/>
  <c r="J654" i="18"/>
  <c r="I654" i="18"/>
  <c r="H654" i="18"/>
  <c r="J653" i="18"/>
  <c r="I653" i="18"/>
  <c r="H653" i="18"/>
  <c r="J652" i="18"/>
  <c r="I652" i="18"/>
  <c r="H652" i="18"/>
  <c r="J651" i="18"/>
  <c r="I651" i="18"/>
  <c r="H651" i="18"/>
  <c r="J650" i="18"/>
  <c r="I650" i="18"/>
  <c r="H650" i="18"/>
  <c r="J649" i="18"/>
  <c r="I649" i="18"/>
  <c r="H649" i="18"/>
  <c r="J648" i="18"/>
  <c r="I648" i="18"/>
  <c r="H648" i="18"/>
  <c r="J647" i="18"/>
  <c r="I647" i="18"/>
  <c r="H647" i="18"/>
  <c r="J646" i="18"/>
  <c r="I646" i="18"/>
  <c r="H646" i="18"/>
  <c r="J645" i="18"/>
  <c r="I645" i="18"/>
  <c r="H645" i="18"/>
  <c r="J644" i="18"/>
  <c r="I644" i="18"/>
  <c r="H644" i="18"/>
  <c r="J643" i="18"/>
  <c r="I643" i="18"/>
  <c r="H643" i="18"/>
  <c r="J642" i="18"/>
  <c r="I642" i="18"/>
  <c r="H642" i="18"/>
  <c r="J641" i="18"/>
  <c r="I641" i="18"/>
  <c r="H641" i="18"/>
  <c r="J640" i="18"/>
  <c r="I640" i="18"/>
  <c r="H640" i="18"/>
  <c r="J639" i="18"/>
  <c r="I639" i="18"/>
  <c r="H639" i="18"/>
  <c r="J638" i="18"/>
  <c r="I638" i="18"/>
  <c r="H638" i="18"/>
  <c r="J637" i="18"/>
  <c r="I637" i="18"/>
  <c r="H637" i="18"/>
  <c r="J636" i="18"/>
  <c r="I636" i="18"/>
  <c r="H636" i="18"/>
  <c r="J635" i="18"/>
  <c r="I635" i="18"/>
  <c r="H635" i="18"/>
  <c r="J634" i="18"/>
  <c r="I634" i="18"/>
  <c r="H634" i="18"/>
  <c r="J633" i="18"/>
  <c r="I633" i="18"/>
  <c r="H633" i="18"/>
  <c r="J632" i="18"/>
  <c r="I632" i="18"/>
  <c r="H632" i="18"/>
  <c r="J631" i="18"/>
  <c r="I631" i="18"/>
  <c r="H631" i="18"/>
  <c r="J630" i="18"/>
  <c r="I630" i="18"/>
  <c r="H630" i="18"/>
  <c r="J629" i="18"/>
  <c r="I629" i="18"/>
  <c r="H629" i="18"/>
  <c r="J628" i="18"/>
  <c r="I628" i="18"/>
  <c r="H628" i="18"/>
  <c r="J627" i="18"/>
  <c r="I627" i="18"/>
  <c r="H627" i="18"/>
  <c r="J626" i="18"/>
  <c r="I626" i="18"/>
  <c r="H626" i="18"/>
  <c r="J625" i="18"/>
  <c r="I625" i="18"/>
  <c r="H625" i="18"/>
  <c r="J624" i="18"/>
  <c r="I624" i="18"/>
  <c r="H624" i="18"/>
  <c r="J623" i="18"/>
  <c r="I623" i="18"/>
  <c r="H623" i="18"/>
  <c r="J622" i="18"/>
  <c r="I622" i="18"/>
  <c r="H622" i="18"/>
  <c r="J621" i="18"/>
  <c r="I621" i="18"/>
  <c r="H621" i="18"/>
  <c r="J620" i="18"/>
  <c r="I620" i="18"/>
  <c r="H620" i="18"/>
  <c r="J619" i="18"/>
  <c r="I619" i="18"/>
  <c r="H619" i="18"/>
  <c r="J618" i="18"/>
  <c r="I618" i="18"/>
  <c r="H618" i="18"/>
  <c r="J617" i="18"/>
  <c r="I617" i="18"/>
  <c r="H617" i="18"/>
  <c r="J616" i="18"/>
  <c r="I616" i="18"/>
  <c r="H616" i="18"/>
  <c r="J615" i="18"/>
  <c r="I615" i="18"/>
  <c r="H615" i="18"/>
  <c r="J614" i="18"/>
  <c r="I614" i="18"/>
  <c r="H614" i="18"/>
  <c r="J613" i="18"/>
  <c r="I613" i="18"/>
  <c r="H613" i="18"/>
  <c r="J612" i="18"/>
  <c r="I612" i="18"/>
  <c r="H612" i="18"/>
  <c r="J611" i="18"/>
  <c r="I611" i="18"/>
  <c r="H611" i="18"/>
  <c r="J610" i="18"/>
  <c r="I610" i="18"/>
  <c r="H610" i="18"/>
  <c r="J609" i="18"/>
  <c r="I609" i="18"/>
  <c r="H609" i="18"/>
  <c r="J608" i="18"/>
  <c r="I608" i="18"/>
  <c r="H608" i="18"/>
  <c r="J607" i="18"/>
  <c r="I607" i="18"/>
  <c r="H607" i="18"/>
  <c r="J606" i="18"/>
  <c r="I606" i="18"/>
  <c r="H606" i="18"/>
  <c r="J605" i="18"/>
  <c r="I605" i="18"/>
  <c r="H605" i="18"/>
  <c r="J604" i="18"/>
  <c r="I604" i="18"/>
  <c r="H604" i="18"/>
  <c r="J603" i="18"/>
  <c r="I603" i="18"/>
  <c r="H603" i="18"/>
  <c r="J602" i="18"/>
  <c r="I602" i="18"/>
  <c r="H602" i="18"/>
  <c r="J601" i="18"/>
  <c r="I601" i="18"/>
  <c r="H601" i="18"/>
  <c r="J600" i="18"/>
  <c r="I600" i="18"/>
  <c r="H600" i="18"/>
  <c r="J599" i="18"/>
  <c r="I599" i="18"/>
  <c r="H599" i="18"/>
  <c r="J598" i="18"/>
  <c r="I598" i="18"/>
  <c r="H598" i="18"/>
  <c r="J597" i="18"/>
  <c r="I597" i="18"/>
  <c r="H597" i="18"/>
  <c r="J596" i="18"/>
  <c r="I596" i="18"/>
  <c r="H596" i="18"/>
  <c r="J595" i="18"/>
  <c r="I595" i="18"/>
  <c r="H595" i="18"/>
  <c r="J594" i="18"/>
  <c r="I594" i="18"/>
  <c r="H594" i="18"/>
  <c r="J593" i="18"/>
  <c r="I593" i="18"/>
  <c r="H593" i="18"/>
  <c r="J592" i="18"/>
  <c r="I592" i="18"/>
  <c r="H592" i="18"/>
  <c r="J591" i="18"/>
  <c r="I591" i="18"/>
  <c r="H591" i="18"/>
  <c r="J590" i="18"/>
  <c r="I590" i="18"/>
  <c r="H590" i="18"/>
  <c r="J589" i="18"/>
  <c r="I589" i="18"/>
  <c r="H589" i="18"/>
  <c r="J588" i="18"/>
  <c r="I588" i="18"/>
  <c r="H588" i="18"/>
  <c r="J587" i="18"/>
  <c r="I587" i="18"/>
  <c r="H587" i="18"/>
  <c r="J586" i="18"/>
  <c r="I586" i="18"/>
  <c r="H586" i="18"/>
  <c r="J585" i="18"/>
  <c r="I585" i="18"/>
  <c r="H585" i="18"/>
  <c r="J584" i="18"/>
  <c r="I584" i="18"/>
  <c r="H584" i="18"/>
  <c r="J583" i="18"/>
  <c r="I583" i="18"/>
  <c r="H583" i="18"/>
  <c r="J582" i="18"/>
  <c r="I582" i="18"/>
  <c r="H582" i="18"/>
  <c r="J581" i="18"/>
  <c r="I581" i="18"/>
  <c r="H581" i="18"/>
  <c r="J580" i="18"/>
  <c r="I580" i="18"/>
  <c r="H580" i="18"/>
  <c r="J579" i="18"/>
  <c r="I579" i="18"/>
  <c r="H579" i="18"/>
  <c r="J578" i="18"/>
  <c r="I578" i="18"/>
  <c r="H578" i="18"/>
  <c r="J577" i="18"/>
  <c r="I577" i="18"/>
  <c r="H577" i="18"/>
  <c r="J576" i="18"/>
  <c r="I576" i="18"/>
  <c r="H576" i="18"/>
  <c r="J575" i="18"/>
  <c r="I575" i="18"/>
  <c r="H575" i="18"/>
  <c r="J574" i="18"/>
  <c r="I574" i="18"/>
  <c r="H574" i="18"/>
  <c r="J573" i="18"/>
  <c r="I573" i="18"/>
  <c r="H573" i="18"/>
  <c r="J572" i="18"/>
  <c r="I572" i="18"/>
  <c r="H572" i="18"/>
  <c r="J571" i="18"/>
  <c r="I571" i="18"/>
  <c r="H571" i="18"/>
  <c r="J570" i="18"/>
  <c r="I570" i="18"/>
  <c r="H570" i="18"/>
  <c r="J569" i="18"/>
  <c r="I569" i="18"/>
  <c r="H569" i="18"/>
  <c r="J568" i="18"/>
  <c r="I568" i="18"/>
  <c r="H568" i="18"/>
  <c r="J567" i="18"/>
  <c r="I567" i="18"/>
  <c r="H567" i="18"/>
  <c r="J566" i="18"/>
  <c r="I566" i="18"/>
  <c r="H566" i="18"/>
  <c r="J565" i="18"/>
  <c r="I565" i="18"/>
  <c r="H565" i="18"/>
  <c r="J564" i="18"/>
  <c r="I564" i="18"/>
  <c r="H564" i="18"/>
  <c r="J563" i="18"/>
  <c r="I563" i="18"/>
  <c r="H563" i="18"/>
  <c r="J562" i="18"/>
  <c r="I562" i="18"/>
  <c r="H562" i="18"/>
  <c r="J561" i="18"/>
  <c r="I561" i="18"/>
  <c r="H561" i="18"/>
  <c r="J560" i="18"/>
  <c r="I560" i="18"/>
  <c r="H560" i="18"/>
  <c r="J559" i="18"/>
  <c r="I559" i="18"/>
  <c r="H559" i="18"/>
  <c r="J558" i="18"/>
  <c r="I558" i="18"/>
  <c r="H558" i="18"/>
  <c r="J557" i="18"/>
  <c r="I557" i="18"/>
  <c r="H557" i="18"/>
  <c r="J556" i="18"/>
  <c r="I556" i="18"/>
  <c r="H556" i="18"/>
  <c r="J555" i="18"/>
  <c r="I555" i="18"/>
  <c r="H555" i="18"/>
  <c r="J554" i="18"/>
  <c r="I554" i="18"/>
  <c r="H554" i="18"/>
  <c r="J553" i="18"/>
  <c r="I553" i="18"/>
  <c r="H553" i="18"/>
  <c r="J552" i="18"/>
  <c r="I552" i="18"/>
  <c r="H552" i="18"/>
  <c r="J551" i="18"/>
  <c r="I551" i="18"/>
  <c r="H551" i="18"/>
  <c r="J550" i="18"/>
  <c r="I550" i="18"/>
  <c r="H550" i="18"/>
  <c r="J549" i="18"/>
  <c r="I549" i="18"/>
  <c r="H549" i="18"/>
  <c r="J548" i="18"/>
  <c r="I548" i="18"/>
  <c r="H548" i="18"/>
  <c r="J547" i="18"/>
  <c r="I547" i="18"/>
  <c r="H547" i="18"/>
  <c r="J546" i="18"/>
  <c r="I546" i="18"/>
  <c r="H546" i="18"/>
  <c r="J545" i="18"/>
  <c r="I545" i="18"/>
  <c r="H545" i="18"/>
  <c r="J544" i="18"/>
  <c r="I544" i="18"/>
  <c r="H544" i="18"/>
  <c r="J543" i="18"/>
  <c r="I543" i="18"/>
  <c r="H543" i="18"/>
  <c r="J542" i="18"/>
  <c r="I542" i="18"/>
  <c r="H542" i="18"/>
  <c r="J541" i="18"/>
  <c r="I541" i="18"/>
  <c r="H541" i="18"/>
  <c r="J540" i="18"/>
  <c r="I540" i="18"/>
  <c r="H540" i="18"/>
  <c r="J539" i="18"/>
  <c r="I539" i="18"/>
  <c r="H539" i="18"/>
  <c r="J538" i="18"/>
  <c r="I538" i="18"/>
  <c r="H538" i="18"/>
  <c r="J537" i="18"/>
  <c r="I537" i="18"/>
  <c r="H537" i="18"/>
  <c r="J536" i="18"/>
  <c r="I536" i="18"/>
  <c r="H536" i="18"/>
  <c r="J535" i="18"/>
  <c r="I535" i="18"/>
  <c r="H535" i="18"/>
  <c r="J534" i="18"/>
  <c r="I534" i="18"/>
  <c r="H534" i="18"/>
  <c r="J533" i="18"/>
  <c r="I533" i="18"/>
  <c r="H533" i="18"/>
  <c r="J532" i="18"/>
  <c r="I532" i="18"/>
  <c r="H532" i="18"/>
  <c r="J531" i="18"/>
  <c r="I531" i="18"/>
  <c r="H531" i="18"/>
  <c r="J530" i="18"/>
  <c r="I530" i="18"/>
  <c r="H530" i="18"/>
  <c r="J529" i="18"/>
  <c r="I529" i="18"/>
  <c r="H529" i="18"/>
  <c r="J528" i="18"/>
  <c r="I528" i="18"/>
  <c r="H528" i="18"/>
  <c r="J527" i="18"/>
  <c r="I527" i="18"/>
  <c r="H527" i="18"/>
  <c r="J526" i="18"/>
  <c r="I526" i="18"/>
  <c r="H526" i="18"/>
  <c r="J525" i="18"/>
  <c r="I525" i="18"/>
  <c r="H525" i="18"/>
  <c r="J524" i="18"/>
  <c r="I524" i="18"/>
  <c r="H524" i="18"/>
  <c r="J523" i="18"/>
  <c r="I523" i="18"/>
  <c r="H523" i="18"/>
  <c r="J522" i="18"/>
  <c r="I522" i="18"/>
  <c r="H522" i="18"/>
  <c r="J521" i="18"/>
  <c r="I521" i="18"/>
  <c r="H521" i="18"/>
  <c r="J520" i="18"/>
  <c r="I520" i="18"/>
  <c r="H520" i="18"/>
  <c r="J519" i="18"/>
  <c r="I519" i="18"/>
  <c r="H519" i="18"/>
  <c r="J518" i="18"/>
  <c r="I518" i="18"/>
  <c r="H518" i="18"/>
  <c r="J517" i="18"/>
  <c r="I517" i="18"/>
  <c r="H517" i="18"/>
  <c r="J516" i="18"/>
  <c r="I516" i="18"/>
  <c r="H516" i="18"/>
  <c r="J515" i="18"/>
  <c r="I515" i="18"/>
  <c r="H515" i="18"/>
  <c r="J514" i="18"/>
  <c r="I514" i="18"/>
  <c r="H514" i="18"/>
  <c r="J513" i="18"/>
  <c r="I513" i="18"/>
  <c r="H513" i="18"/>
  <c r="J512" i="18"/>
  <c r="I512" i="18"/>
  <c r="H512" i="18"/>
  <c r="J511" i="18"/>
  <c r="I511" i="18"/>
  <c r="H511" i="18"/>
  <c r="J510" i="18"/>
  <c r="I510" i="18"/>
  <c r="H510" i="18"/>
  <c r="J509" i="18"/>
  <c r="I509" i="18"/>
  <c r="H509" i="18"/>
  <c r="J508" i="18"/>
  <c r="I508" i="18"/>
  <c r="H508" i="18"/>
  <c r="J507" i="18"/>
  <c r="I507" i="18"/>
  <c r="H507" i="18"/>
  <c r="J506" i="18"/>
  <c r="I506" i="18"/>
  <c r="H506" i="18"/>
  <c r="J505" i="18"/>
  <c r="I505" i="18"/>
  <c r="H505" i="18"/>
  <c r="J504" i="18"/>
  <c r="I504" i="18"/>
  <c r="H504" i="18"/>
  <c r="J503" i="18"/>
  <c r="I503" i="18"/>
  <c r="H503" i="18"/>
  <c r="J502" i="18"/>
  <c r="I502" i="18"/>
  <c r="H502" i="18"/>
  <c r="J501" i="18"/>
  <c r="I501" i="18"/>
  <c r="H501" i="18"/>
  <c r="J500" i="18"/>
  <c r="I500" i="18"/>
  <c r="H500" i="18"/>
  <c r="J499" i="18"/>
  <c r="I499" i="18"/>
  <c r="H499" i="18"/>
  <c r="J498" i="18"/>
  <c r="I498" i="18"/>
  <c r="H498" i="18"/>
  <c r="J497" i="18"/>
  <c r="I497" i="18"/>
  <c r="H497" i="18"/>
  <c r="J496" i="18"/>
  <c r="I496" i="18"/>
  <c r="H496" i="18"/>
  <c r="J495" i="18"/>
  <c r="I495" i="18"/>
  <c r="H495" i="18"/>
  <c r="J494" i="18"/>
  <c r="I494" i="18"/>
  <c r="H494" i="18"/>
  <c r="J493" i="18"/>
  <c r="I493" i="18"/>
  <c r="H493" i="18"/>
  <c r="J492" i="18"/>
  <c r="I492" i="18"/>
  <c r="H492" i="18"/>
  <c r="J491" i="18"/>
  <c r="I491" i="18"/>
  <c r="H491" i="18"/>
  <c r="J490" i="18"/>
  <c r="I490" i="18"/>
  <c r="H490" i="18"/>
  <c r="J489" i="18"/>
  <c r="I489" i="18"/>
  <c r="H489" i="18"/>
  <c r="J488" i="18"/>
  <c r="I488" i="18"/>
  <c r="H488" i="18"/>
  <c r="J487" i="18"/>
  <c r="I487" i="18"/>
  <c r="H487" i="18"/>
  <c r="J486" i="18"/>
  <c r="I486" i="18"/>
  <c r="H486" i="18"/>
  <c r="J485" i="18"/>
  <c r="I485" i="18"/>
  <c r="H485" i="18"/>
  <c r="J484" i="18"/>
  <c r="I484" i="18"/>
  <c r="H484" i="18"/>
  <c r="J483" i="18"/>
  <c r="I483" i="18"/>
  <c r="H483" i="18"/>
  <c r="J482" i="18"/>
  <c r="I482" i="18"/>
  <c r="H482" i="18"/>
  <c r="J481" i="18"/>
  <c r="I481" i="18"/>
  <c r="H481" i="18"/>
  <c r="J480" i="18"/>
  <c r="I480" i="18"/>
  <c r="H480" i="18"/>
  <c r="J479" i="18"/>
  <c r="I479" i="18"/>
  <c r="H479" i="18"/>
  <c r="J478" i="18"/>
  <c r="I478" i="18"/>
  <c r="H478" i="18"/>
  <c r="J477" i="18"/>
  <c r="I477" i="18"/>
  <c r="H477" i="18"/>
  <c r="J476" i="18"/>
  <c r="I476" i="18"/>
  <c r="H476" i="18"/>
  <c r="J475" i="18"/>
  <c r="I475" i="18"/>
  <c r="H475" i="18"/>
  <c r="J474" i="18"/>
  <c r="I474" i="18"/>
  <c r="H474" i="18"/>
  <c r="J473" i="18"/>
  <c r="I473" i="18"/>
  <c r="H473" i="18"/>
  <c r="J472" i="18"/>
  <c r="I472" i="18"/>
  <c r="H472" i="18"/>
  <c r="J471" i="18"/>
  <c r="I471" i="18"/>
  <c r="H471" i="18"/>
  <c r="J470" i="18"/>
  <c r="I470" i="18"/>
  <c r="H470" i="18"/>
  <c r="J469" i="18"/>
  <c r="I469" i="18"/>
  <c r="H469" i="18"/>
  <c r="J468" i="18"/>
  <c r="I468" i="18"/>
  <c r="H468" i="18"/>
  <c r="J467" i="18"/>
  <c r="I467" i="18"/>
  <c r="H467" i="18"/>
  <c r="J466" i="18"/>
  <c r="I466" i="18"/>
  <c r="H466" i="18"/>
  <c r="J465" i="18"/>
  <c r="I465" i="18"/>
  <c r="H465" i="18"/>
  <c r="J464" i="18"/>
  <c r="I464" i="18"/>
  <c r="H464" i="18"/>
  <c r="J463" i="18"/>
  <c r="I463" i="18"/>
  <c r="H463" i="18"/>
  <c r="J462" i="18"/>
  <c r="I462" i="18"/>
  <c r="H462" i="18"/>
  <c r="J461" i="18"/>
  <c r="I461" i="18"/>
  <c r="H461" i="18"/>
  <c r="J460" i="18"/>
  <c r="I460" i="18"/>
  <c r="H460" i="18"/>
  <c r="J459" i="18"/>
  <c r="I459" i="18"/>
  <c r="H459" i="18"/>
  <c r="J458" i="18"/>
  <c r="I458" i="18"/>
  <c r="H458" i="18"/>
  <c r="J457" i="18"/>
  <c r="I457" i="18"/>
  <c r="H457" i="18"/>
  <c r="J456" i="18"/>
  <c r="I456" i="18"/>
  <c r="H456" i="18"/>
  <c r="J455" i="18"/>
  <c r="I455" i="18"/>
  <c r="H455" i="18"/>
  <c r="J454" i="18"/>
  <c r="I454" i="18"/>
  <c r="H454" i="18"/>
  <c r="J453" i="18"/>
  <c r="I453" i="18"/>
  <c r="H453" i="18"/>
  <c r="J452" i="18"/>
  <c r="I452" i="18"/>
  <c r="H452" i="18"/>
  <c r="J451" i="18"/>
  <c r="I451" i="18"/>
  <c r="H451" i="18"/>
  <c r="J450" i="18"/>
  <c r="I450" i="18"/>
  <c r="H450" i="18"/>
  <c r="J449" i="18"/>
  <c r="I449" i="18"/>
  <c r="H449" i="18"/>
  <c r="J448" i="18"/>
  <c r="I448" i="18"/>
  <c r="H448" i="18"/>
  <c r="J447" i="18"/>
  <c r="I447" i="18"/>
  <c r="H447" i="18"/>
  <c r="J446" i="18"/>
  <c r="I446" i="18"/>
  <c r="H446" i="18"/>
  <c r="J445" i="18"/>
  <c r="I445" i="18"/>
  <c r="H445" i="18"/>
  <c r="J444" i="18"/>
  <c r="I444" i="18"/>
  <c r="H444" i="18"/>
  <c r="J443" i="18"/>
  <c r="I443" i="18"/>
  <c r="H443" i="18"/>
  <c r="J442" i="18"/>
  <c r="I442" i="18"/>
  <c r="H442" i="18"/>
  <c r="J441" i="18"/>
  <c r="I441" i="18"/>
  <c r="H441" i="18"/>
  <c r="J440" i="18"/>
  <c r="I440" i="18"/>
  <c r="H440" i="18"/>
  <c r="J439" i="18"/>
  <c r="I439" i="18"/>
  <c r="H439" i="18"/>
  <c r="J438" i="18"/>
  <c r="I438" i="18"/>
  <c r="H438" i="18"/>
  <c r="J437" i="18"/>
  <c r="I437" i="18"/>
  <c r="H437" i="18"/>
  <c r="J436" i="18"/>
  <c r="I436" i="18"/>
  <c r="H436" i="18"/>
  <c r="J435" i="18"/>
  <c r="I435" i="18"/>
  <c r="H435" i="18"/>
  <c r="J434" i="18"/>
  <c r="I434" i="18"/>
  <c r="H434" i="18"/>
  <c r="J433" i="18"/>
  <c r="I433" i="18"/>
  <c r="H433" i="18"/>
  <c r="J432" i="18"/>
  <c r="I432" i="18"/>
  <c r="H432" i="18"/>
  <c r="J431" i="18"/>
  <c r="I431" i="18"/>
  <c r="H431" i="18"/>
  <c r="J430" i="18"/>
  <c r="I430" i="18"/>
  <c r="H430" i="18"/>
  <c r="J429" i="18"/>
  <c r="I429" i="18"/>
  <c r="H429" i="18"/>
  <c r="J428" i="18"/>
  <c r="I428" i="18"/>
  <c r="H428" i="18"/>
  <c r="J427" i="18"/>
  <c r="I427" i="18"/>
  <c r="H427" i="18"/>
  <c r="J426" i="18"/>
  <c r="I426" i="18"/>
  <c r="H426" i="18"/>
  <c r="J425" i="18"/>
  <c r="I425" i="18"/>
  <c r="H425" i="18"/>
  <c r="J424" i="18"/>
  <c r="I424" i="18"/>
  <c r="H424" i="18"/>
  <c r="J423" i="18"/>
  <c r="I423" i="18"/>
  <c r="H423" i="18"/>
  <c r="J422" i="18"/>
  <c r="I422" i="18"/>
  <c r="H422" i="18"/>
  <c r="J421" i="18"/>
  <c r="I421" i="18"/>
  <c r="H421" i="18"/>
  <c r="J420" i="18"/>
  <c r="I420" i="18"/>
  <c r="H420" i="18"/>
  <c r="J419" i="18"/>
  <c r="I419" i="18"/>
  <c r="H419" i="18"/>
  <c r="J418" i="18"/>
  <c r="I418" i="18"/>
  <c r="H418" i="18"/>
  <c r="J417" i="18"/>
  <c r="I417" i="18"/>
  <c r="H417" i="18"/>
  <c r="J416" i="18"/>
  <c r="I416" i="18"/>
  <c r="H416" i="18"/>
  <c r="J415" i="18"/>
  <c r="I415" i="18"/>
  <c r="H415" i="18"/>
  <c r="J414" i="18"/>
  <c r="I414" i="18"/>
  <c r="H414" i="18"/>
  <c r="J413" i="18"/>
  <c r="I413" i="18"/>
  <c r="H413" i="18"/>
  <c r="J412" i="18"/>
  <c r="I412" i="18"/>
  <c r="H412" i="18"/>
  <c r="J411" i="18"/>
  <c r="I411" i="18"/>
  <c r="H411" i="18"/>
  <c r="J410" i="18"/>
  <c r="I410" i="18"/>
  <c r="H410" i="18"/>
  <c r="J409" i="18"/>
  <c r="I409" i="18"/>
  <c r="H409" i="18"/>
  <c r="J408" i="18"/>
  <c r="I408" i="18"/>
  <c r="H408" i="18"/>
  <c r="J407" i="18"/>
  <c r="I407" i="18"/>
  <c r="H407" i="18"/>
  <c r="J406" i="18"/>
  <c r="I406" i="18"/>
  <c r="H406" i="18"/>
  <c r="J405" i="18"/>
  <c r="I405" i="18"/>
  <c r="H405" i="18"/>
  <c r="J404" i="18"/>
  <c r="I404" i="18"/>
  <c r="H404" i="18"/>
  <c r="J403" i="18"/>
  <c r="I403" i="18"/>
  <c r="H403" i="18"/>
  <c r="J402" i="18"/>
  <c r="I402" i="18"/>
  <c r="H402" i="18"/>
  <c r="J401" i="18"/>
  <c r="I401" i="18"/>
  <c r="H401" i="18"/>
  <c r="J400" i="18"/>
  <c r="I400" i="18"/>
  <c r="H400" i="18"/>
  <c r="J399" i="18"/>
  <c r="I399" i="18"/>
  <c r="H399" i="18"/>
  <c r="J398" i="18"/>
  <c r="I398" i="18"/>
  <c r="H398" i="18"/>
  <c r="J397" i="18"/>
  <c r="I397" i="18"/>
  <c r="H397" i="18"/>
  <c r="J396" i="18"/>
  <c r="I396" i="18"/>
  <c r="H396" i="18"/>
  <c r="J395" i="18"/>
  <c r="I395" i="18"/>
  <c r="H395" i="18"/>
  <c r="J394" i="18"/>
  <c r="I394" i="18"/>
  <c r="H394" i="18"/>
  <c r="J393" i="18"/>
  <c r="I393" i="18"/>
  <c r="H393" i="18"/>
  <c r="J392" i="18"/>
  <c r="I392" i="18"/>
  <c r="H392" i="18"/>
  <c r="J391" i="18"/>
  <c r="I391" i="18"/>
  <c r="H391" i="18"/>
  <c r="J390" i="18"/>
  <c r="I390" i="18"/>
  <c r="H390" i="18"/>
  <c r="J389" i="18"/>
  <c r="I389" i="18"/>
  <c r="H389" i="18"/>
  <c r="J388" i="18"/>
  <c r="I388" i="18"/>
  <c r="H388" i="18"/>
  <c r="J387" i="18"/>
  <c r="I387" i="18"/>
  <c r="H387" i="18"/>
  <c r="J386" i="18"/>
  <c r="I386" i="18"/>
  <c r="H386" i="18"/>
  <c r="J385" i="18"/>
  <c r="I385" i="18"/>
  <c r="H385" i="18"/>
  <c r="J384" i="18"/>
  <c r="I384" i="18"/>
  <c r="H384" i="18"/>
  <c r="J383" i="18"/>
  <c r="I383" i="18"/>
  <c r="H383" i="18"/>
  <c r="J382" i="18"/>
  <c r="I382" i="18"/>
  <c r="H382" i="18"/>
  <c r="J381" i="18"/>
  <c r="I381" i="18"/>
  <c r="H381" i="18"/>
  <c r="J380" i="18"/>
  <c r="I380" i="18"/>
  <c r="H380" i="18"/>
  <c r="J379" i="18"/>
  <c r="I379" i="18"/>
  <c r="H379" i="18"/>
  <c r="J378" i="18"/>
  <c r="I378" i="18"/>
  <c r="H378" i="18"/>
  <c r="J377" i="18"/>
  <c r="I377" i="18"/>
  <c r="H377" i="18"/>
  <c r="J376" i="18"/>
  <c r="I376" i="18"/>
  <c r="H376" i="18"/>
  <c r="J375" i="18"/>
  <c r="I375" i="18"/>
  <c r="H375" i="18"/>
  <c r="J374" i="18"/>
  <c r="I374" i="18"/>
  <c r="H374" i="18"/>
  <c r="J373" i="18"/>
  <c r="I373" i="18"/>
  <c r="H373" i="18"/>
  <c r="J372" i="18"/>
  <c r="I372" i="18"/>
  <c r="H372" i="18"/>
  <c r="J371" i="18"/>
  <c r="I371" i="18"/>
  <c r="H371" i="18"/>
  <c r="J370" i="18"/>
  <c r="I370" i="18"/>
  <c r="H370" i="18"/>
  <c r="J369" i="18"/>
  <c r="I369" i="18"/>
  <c r="H369" i="18"/>
  <c r="J368" i="18"/>
  <c r="I368" i="18"/>
  <c r="H368" i="18"/>
  <c r="J367" i="18"/>
  <c r="I367" i="18"/>
  <c r="H367" i="18"/>
  <c r="J366" i="18"/>
  <c r="I366" i="18"/>
  <c r="H366" i="18"/>
  <c r="J365" i="18"/>
  <c r="I365" i="18"/>
  <c r="H365" i="18"/>
  <c r="J364" i="18"/>
  <c r="I364" i="18"/>
  <c r="H364" i="18"/>
  <c r="J363" i="18"/>
  <c r="I363" i="18"/>
  <c r="H363" i="18"/>
  <c r="J362" i="18"/>
  <c r="I362" i="18"/>
  <c r="H362" i="18"/>
  <c r="J361" i="18"/>
  <c r="I361" i="18"/>
  <c r="H361" i="18"/>
  <c r="J360" i="18"/>
  <c r="I360" i="18"/>
  <c r="H360" i="18"/>
  <c r="J359" i="18"/>
  <c r="I359" i="18"/>
  <c r="H359" i="18"/>
  <c r="J358" i="18"/>
  <c r="I358" i="18"/>
  <c r="H358" i="18"/>
  <c r="J357" i="18"/>
  <c r="I357" i="18"/>
  <c r="H357" i="18"/>
  <c r="J356" i="18"/>
  <c r="I356" i="18"/>
  <c r="H356" i="18"/>
  <c r="J355" i="18"/>
  <c r="I355" i="18"/>
  <c r="H355" i="18"/>
  <c r="J354" i="18"/>
  <c r="I354" i="18"/>
  <c r="H354" i="18"/>
  <c r="J353" i="18"/>
  <c r="I353" i="18"/>
  <c r="H353" i="18"/>
  <c r="J352" i="18"/>
  <c r="I352" i="18"/>
  <c r="H352" i="18"/>
  <c r="J351" i="18"/>
  <c r="I351" i="18"/>
  <c r="H351" i="18"/>
  <c r="J350" i="18"/>
  <c r="I350" i="18"/>
  <c r="H350" i="18"/>
  <c r="J349" i="18"/>
  <c r="I349" i="18"/>
  <c r="H349" i="18"/>
  <c r="J348" i="18"/>
  <c r="I348" i="18"/>
  <c r="H348" i="18"/>
  <c r="J347" i="18"/>
  <c r="I347" i="18"/>
  <c r="H347" i="18"/>
  <c r="J346" i="18"/>
  <c r="I346" i="18"/>
  <c r="H346" i="18"/>
  <c r="J345" i="18"/>
  <c r="I345" i="18"/>
  <c r="H345" i="18"/>
  <c r="J344" i="18"/>
  <c r="I344" i="18"/>
  <c r="H344" i="18"/>
  <c r="J343" i="18"/>
  <c r="I343" i="18"/>
  <c r="H343" i="18"/>
  <c r="J342" i="18"/>
  <c r="I342" i="18"/>
  <c r="H342" i="18"/>
  <c r="J341" i="18"/>
  <c r="I341" i="18"/>
  <c r="H341" i="18"/>
  <c r="J340" i="18"/>
  <c r="I340" i="18"/>
  <c r="H340" i="18"/>
  <c r="J339" i="18"/>
  <c r="I339" i="18"/>
  <c r="H339" i="18"/>
  <c r="J338" i="18"/>
  <c r="I338" i="18"/>
  <c r="H338" i="18"/>
  <c r="J337" i="18"/>
  <c r="I337" i="18"/>
  <c r="H337" i="18"/>
  <c r="J336" i="18"/>
  <c r="I336" i="18"/>
  <c r="H336" i="18"/>
  <c r="J335" i="18"/>
  <c r="I335" i="18"/>
  <c r="H335" i="18"/>
  <c r="J334" i="18"/>
  <c r="I334" i="18"/>
  <c r="H334" i="18"/>
  <c r="J333" i="18"/>
  <c r="I333" i="18"/>
  <c r="H333" i="18"/>
  <c r="J332" i="18"/>
  <c r="I332" i="18"/>
  <c r="H332" i="18"/>
  <c r="J331" i="18"/>
  <c r="I331" i="18"/>
  <c r="H331" i="18"/>
  <c r="J330" i="18"/>
  <c r="I330" i="18"/>
  <c r="H330" i="18"/>
  <c r="J329" i="18"/>
  <c r="I329" i="18"/>
  <c r="H329" i="18"/>
  <c r="J328" i="18"/>
  <c r="I328" i="18"/>
  <c r="H328" i="18"/>
  <c r="J327" i="18"/>
  <c r="I327" i="18"/>
  <c r="H327" i="18"/>
  <c r="J326" i="18"/>
  <c r="I326" i="18"/>
  <c r="H326" i="18"/>
  <c r="J325" i="18"/>
  <c r="I325" i="18"/>
  <c r="H325" i="18"/>
  <c r="J324" i="18"/>
  <c r="I324" i="18"/>
  <c r="H324" i="18"/>
  <c r="J323" i="18"/>
  <c r="I323" i="18"/>
  <c r="H323" i="18"/>
  <c r="J322" i="18"/>
  <c r="I322" i="18"/>
  <c r="H322" i="18"/>
  <c r="J321" i="18"/>
  <c r="I321" i="18"/>
  <c r="H321" i="18"/>
  <c r="J320" i="18"/>
  <c r="I320" i="18"/>
  <c r="H320" i="18"/>
  <c r="J319" i="18"/>
  <c r="I319" i="18"/>
  <c r="H319" i="18"/>
  <c r="J318" i="18"/>
  <c r="I318" i="18"/>
  <c r="H318" i="18"/>
  <c r="J317" i="18"/>
  <c r="I317" i="18"/>
  <c r="H317" i="18"/>
  <c r="J316" i="18"/>
  <c r="I316" i="18"/>
  <c r="H316" i="18"/>
  <c r="J315" i="18"/>
  <c r="I315" i="18"/>
  <c r="H315" i="18"/>
  <c r="J314" i="18"/>
  <c r="I314" i="18"/>
  <c r="H314" i="18"/>
  <c r="J313" i="18"/>
  <c r="I313" i="18"/>
  <c r="H313" i="18"/>
  <c r="J312" i="18"/>
  <c r="I312" i="18"/>
  <c r="H312" i="18"/>
  <c r="J311" i="18"/>
  <c r="I311" i="18"/>
  <c r="H311" i="18"/>
  <c r="J310" i="18"/>
  <c r="I310" i="18"/>
  <c r="H310" i="18"/>
  <c r="J309" i="18"/>
  <c r="I309" i="18"/>
  <c r="H309" i="18"/>
  <c r="J308" i="18"/>
  <c r="I308" i="18"/>
  <c r="H308" i="18"/>
  <c r="J307" i="18"/>
  <c r="I307" i="18"/>
  <c r="H307" i="18"/>
  <c r="J306" i="18"/>
  <c r="I306" i="18"/>
  <c r="H306" i="18"/>
  <c r="J305" i="18"/>
  <c r="I305" i="18"/>
  <c r="H305" i="18"/>
  <c r="J304" i="18"/>
  <c r="I304" i="18"/>
  <c r="H304" i="18"/>
  <c r="J303" i="18"/>
  <c r="I303" i="18"/>
  <c r="H303" i="18"/>
  <c r="J302" i="18"/>
  <c r="I302" i="18"/>
  <c r="H302" i="18"/>
  <c r="J301" i="18"/>
  <c r="I301" i="18"/>
  <c r="H301" i="18"/>
  <c r="J300" i="18"/>
  <c r="I300" i="18"/>
  <c r="H300" i="18"/>
  <c r="J299" i="18"/>
  <c r="I299" i="18"/>
  <c r="H299" i="18"/>
  <c r="J298" i="18"/>
  <c r="I298" i="18"/>
  <c r="H298" i="18"/>
  <c r="J297" i="18"/>
  <c r="I297" i="18"/>
  <c r="H297" i="18"/>
  <c r="J296" i="18"/>
  <c r="I296" i="18"/>
  <c r="H296" i="18"/>
  <c r="J295" i="18"/>
  <c r="I295" i="18"/>
  <c r="H295" i="18"/>
  <c r="J294" i="18"/>
  <c r="I294" i="18"/>
  <c r="H294" i="18"/>
  <c r="J293" i="18"/>
  <c r="I293" i="18"/>
  <c r="H293" i="18"/>
  <c r="J292" i="18"/>
  <c r="I292" i="18"/>
  <c r="H292" i="18"/>
  <c r="J291" i="18"/>
  <c r="I291" i="18"/>
  <c r="H291" i="18"/>
  <c r="J290" i="18"/>
  <c r="I290" i="18"/>
  <c r="H290" i="18"/>
  <c r="J289" i="18"/>
  <c r="I289" i="18"/>
  <c r="H289" i="18"/>
  <c r="J288" i="18"/>
  <c r="I288" i="18"/>
  <c r="H288" i="18"/>
  <c r="J287" i="18"/>
  <c r="I287" i="18"/>
  <c r="H287" i="18"/>
  <c r="J286" i="18"/>
  <c r="I286" i="18"/>
  <c r="H286" i="18"/>
  <c r="J285" i="18"/>
  <c r="I285" i="18"/>
  <c r="H285" i="18"/>
  <c r="J284" i="18"/>
  <c r="I284" i="18"/>
  <c r="H284" i="18"/>
  <c r="J283" i="18"/>
  <c r="I283" i="18"/>
  <c r="H283" i="18"/>
  <c r="J282" i="18"/>
  <c r="I282" i="18"/>
  <c r="H282" i="18"/>
  <c r="J281" i="18"/>
  <c r="I281" i="18"/>
  <c r="H281" i="18"/>
  <c r="J280" i="18"/>
  <c r="I280" i="18"/>
  <c r="H280" i="18"/>
  <c r="J279" i="18"/>
  <c r="I279" i="18"/>
  <c r="H279" i="18"/>
  <c r="J278" i="18"/>
  <c r="I278" i="18"/>
  <c r="H278" i="18"/>
  <c r="J277" i="18"/>
  <c r="I277" i="18"/>
  <c r="H277" i="18"/>
  <c r="J276" i="18"/>
  <c r="I276" i="18"/>
  <c r="H276" i="18"/>
  <c r="J275" i="18"/>
  <c r="I275" i="18"/>
  <c r="H275" i="18"/>
  <c r="J274" i="18"/>
  <c r="I274" i="18"/>
  <c r="H274" i="18"/>
  <c r="J273" i="18"/>
  <c r="I273" i="18"/>
  <c r="H273" i="18"/>
  <c r="J272" i="18"/>
  <c r="I272" i="18"/>
  <c r="H272" i="18"/>
  <c r="J271" i="18"/>
  <c r="I271" i="18"/>
  <c r="H271" i="18"/>
  <c r="J270" i="18"/>
  <c r="I270" i="18"/>
  <c r="H270" i="18"/>
  <c r="J269" i="18"/>
  <c r="I269" i="18"/>
  <c r="H269" i="18"/>
  <c r="J268" i="18"/>
  <c r="I268" i="18"/>
  <c r="H268" i="18"/>
  <c r="J267" i="18"/>
  <c r="I267" i="18"/>
  <c r="H267" i="18"/>
  <c r="J266" i="18"/>
  <c r="I266" i="18"/>
  <c r="H266" i="18"/>
  <c r="J265" i="18"/>
  <c r="I265" i="18"/>
  <c r="H265" i="18"/>
  <c r="J264" i="18"/>
  <c r="I264" i="18"/>
  <c r="H264" i="18"/>
  <c r="J263" i="18"/>
  <c r="I263" i="18"/>
  <c r="H263" i="18"/>
  <c r="J262" i="18"/>
  <c r="I262" i="18"/>
  <c r="H262" i="18"/>
  <c r="J261" i="18"/>
  <c r="I261" i="18"/>
  <c r="H261" i="18"/>
  <c r="J260" i="18"/>
  <c r="I260" i="18"/>
  <c r="H260" i="18"/>
  <c r="J259" i="18"/>
  <c r="I259" i="18"/>
  <c r="H259" i="18"/>
  <c r="J258" i="18"/>
  <c r="I258" i="18"/>
  <c r="H258" i="18"/>
  <c r="J257" i="18"/>
  <c r="I257" i="18"/>
  <c r="H257" i="18"/>
  <c r="J256" i="18"/>
  <c r="I256" i="18"/>
  <c r="H256" i="18"/>
  <c r="J255" i="18"/>
  <c r="I255" i="18"/>
  <c r="H255" i="18"/>
  <c r="J254" i="18"/>
  <c r="I254" i="18"/>
  <c r="H254" i="18"/>
  <c r="J253" i="18"/>
  <c r="I253" i="18"/>
  <c r="H253" i="18"/>
  <c r="J252" i="18"/>
  <c r="I252" i="18"/>
  <c r="H252" i="18"/>
  <c r="J251" i="18"/>
  <c r="I251" i="18"/>
  <c r="H251" i="18"/>
  <c r="J250" i="18"/>
  <c r="I250" i="18"/>
  <c r="H250" i="18"/>
  <c r="J249" i="18"/>
  <c r="I249" i="18"/>
  <c r="H249" i="18"/>
  <c r="J248" i="18"/>
  <c r="I248" i="18"/>
  <c r="H248" i="18"/>
  <c r="J247" i="18"/>
  <c r="I247" i="18"/>
  <c r="H247" i="18"/>
  <c r="J246" i="18"/>
  <c r="I246" i="18"/>
  <c r="H246" i="18"/>
  <c r="J245" i="18"/>
  <c r="I245" i="18"/>
  <c r="H245" i="18"/>
  <c r="J244" i="18"/>
  <c r="I244" i="18"/>
  <c r="H244" i="18"/>
  <c r="J243" i="18"/>
  <c r="I243" i="18"/>
  <c r="H243" i="18"/>
  <c r="J242" i="18"/>
  <c r="I242" i="18"/>
  <c r="H242" i="18"/>
  <c r="J241" i="18"/>
  <c r="I241" i="18"/>
  <c r="H241" i="18"/>
  <c r="J240" i="18"/>
  <c r="I240" i="18"/>
  <c r="H240" i="18"/>
  <c r="J239" i="18"/>
  <c r="I239" i="18"/>
  <c r="H239" i="18"/>
  <c r="J238" i="18"/>
  <c r="I238" i="18"/>
  <c r="H238" i="18"/>
  <c r="J237" i="18"/>
  <c r="I237" i="18"/>
  <c r="H237" i="18"/>
  <c r="J236" i="18"/>
  <c r="I236" i="18"/>
  <c r="H236" i="18"/>
  <c r="J235" i="18"/>
  <c r="I235" i="18"/>
  <c r="H235" i="18"/>
  <c r="J234" i="18"/>
  <c r="I234" i="18"/>
  <c r="H234" i="18"/>
  <c r="J233" i="18"/>
  <c r="I233" i="18"/>
  <c r="H233" i="18"/>
  <c r="J232" i="18"/>
  <c r="I232" i="18"/>
  <c r="H232" i="18"/>
  <c r="J231" i="18"/>
  <c r="I231" i="18"/>
  <c r="H231" i="18"/>
  <c r="J230" i="18"/>
  <c r="I230" i="18"/>
  <c r="H230" i="18"/>
  <c r="J229" i="18"/>
  <c r="I229" i="18"/>
  <c r="H229" i="18"/>
  <c r="J228" i="18"/>
  <c r="I228" i="18"/>
  <c r="H228" i="18"/>
  <c r="J227" i="18"/>
  <c r="I227" i="18"/>
  <c r="H227" i="18"/>
  <c r="J226" i="18"/>
  <c r="I226" i="18"/>
  <c r="H226" i="18"/>
  <c r="J225" i="18"/>
  <c r="I225" i="18"/>
  <c r="H225" i="18"/>
  <c r="J224" i="18"/>
  <c r="I224" i="18"/>
  <c r="H224" i="18"/>
  <c r="J223" i="18"/>
  <c r="I223" i="18"/>
  <c r="H223" i="18"/>
  <c r="J222" i="18"/>
  <c r="I222" i="18"/>
  <c r="H222" i="18"/>
  <c r="J221" i="18"/>
  <c r="I221" i="18"/>
  <c r="H221" i="18"/>
  <c r="J220" i="18"/>
  <c r="I220" i="18"/>
  <c r="H220" i="18"/>
  <c r="J219" i="18"/>
  <c r="I219" i="18"/>
  <c r="H219" i="18"/>
  <c r="J218" i="18"/>
  <c r="I218" i="18"/>
  <c r="H218" i="18"/>
  <c r="J217" i="18"/>
  <c r="I217" i="18"/>
  <c r="H217" i="18"/>
  <c r="J216" i="18"/>
  <c r="I216" i="18"/>
  <c r="H216" i="18"/>
  <c r="J215" i="18"/>
  <c r="I215" i="18"/>
  <c r="H215" i="18"/>
  <c r="J214" i="18"/>
  <c r="I214" i="18"/>
  <c r="H214" i="18"/>
  <c r="J213" i="18"/>
  <c r="I213" i="18"/>
  <c r="H213" i="18"/>
  <c r="J212" i="18"/>
  <c r="I212" i="18"/>
  <c r="H212" i="18"/>
  <c r="J211" i="18"/>
  <c r="I211" i="18"/>
  <c r="H211" i="18"/>
  <c r="J210" i="18"/>
  <c r="I210" i="18"/>
  <c r="H210" i="18"/>
  <c r="J209" i="18"/>
  <c r="I209" i="18"/>
  <c r="H209" i="18"/>
  <c r="J208" i="18"/>
  <c r="I208" i="18"/>
  <c r="H208" i="18"/>
  <c r="J207" i="18"/>
  <c r="I207" i="18"/>
  <c r="H207" i="18"/>
  <c r="J206" i="18"/>
  <c r="I206" i="18"/>
  <c r="H206" i="18"/>
  <c r="J205" i="18"/>
  <c r="I205" i="18"/>
  <c r="H205" i="18"/>
  <c r="J204" i="18"/>
  <c r="I204" i="18"/>
  <c r="H204" i="18"/>
  <c r="J203" i="18"/>
  <c r="I203" i="18"/>
  <c r="H203" i="18"/>
  <c r="J202" i="18"/>
  <c r="I202" i="18"/>
  <c r="H202" i="18"/>
  <c r="J201" i="18"/>
  <c r="I201" i="18"/>
  <c r="H201" i="18"/>
  <c r="J200" i="18"/>
  <c r="I200" i="18"/>
  <c r="H200" i="18"/>
  <c r="J199" i="18"/>
  <c r="I199" i="18"/>
  <c r="H199" i="18"/>
  <c r="J198" i="18"/>
  <c r="I198" i="18"/>
  <c r="H198" i="18"/>
  <c r="J197" i="18"/>
  <c r="I197" i="18"/>
  <c r="H197" i="18"/>
  <c r="J196" i="18"/>
  <c r="I196" i="18"/>
  <c r="H196" i="18"/>
  <c r="J195" i="18"/>
  <c r="I195" i="18"/>
  <c r="H195" i="18"/>
  <c r="J194" i="18"/>
  <c r="I194" i="18"/>
  <c r="H194" i="18"/>
  <c r="J193" i="18"/>
  <c r="I193" i="18"/>
  <c r="H193" i="18"/>
  <c r="J192" i="18"/>
  <c r="I192" i="18"/>
  <c r="H192" i="18"/>
  <c r="J191" i="18"/>
  <c r="I191" i="18"/>
  <c r="H191" i="18"/>
  <c r="J190" i="18"/>
  <c r="I190" i="18"/>
  <c r="H190" i="18"/>
  <c r="J189" i="18"/>
  <c r="I189" i="18"/>
  <c r="H189" i="18"/>
  <c r="J188" i="18"/>
  <c r="I188" i="18"/>
  <c r="H188" i="18"/>
  <c r="J187" i="18"/>
  <c r="I187" i="18"/>
  <c r="H187" i="18"/>
  <c r="J186" i="18"/>
  <c r="I186" i="18"/>
  <c r="H186" i="18"/>
  <c r="J185" i="18"/>
  <c r="I185" i="18"/>
  <c r="H185" i="18"/>
  <c r="J184" i="18"/>
  <c r="I184" i="18"/>
  <c r="H184" i="18"/>
  <c r="J183" i="18"/>
  <c r="I183" i="18"/>
  <c r="H183" i="18"/>
  <c r="J182" i="18"/>
  <c r="I182" i="18"/>
  <c r="H182" i="18"/>
  <c r="J181" i="18"/>
  <c r="I181" i="18"/>
  <c r="H181" i="18"/>
  <c r="J180" i="18"/>
  <c r="I180" i="18"/>
  <c r="H180" i="18"/>
  <c r="J179" i="18"/>
  <c r="I179" i="18"/>
  <c r="H179" i="18"/>
  <c r="J178" i="18"/>
  <c r="I178" i="18"/>
  <c r="H178" i="18"/>
  <c r="J177" i="18"/>
  <c r="I177" i="18"/>
  <c r="H177" i="18"/>
  <c r="J176" i="18"/>
  <c r="I176" i="18"/>
  <c r="H176" i="18"/>
  <c r="J175" i="18"/>
  <c r="I175" i="18"/>
  <c r="H175" i="18"/>
  <c r="J174" i="18"/>
  <c r="I174" i="18"/>
  <c r="H174" i="18"/>
  <c r="J173" i="18"/>
  <c r="I173" i="18"/>
  <c r="H173" i="18"/>
  <c r="J172" i="18"/>
  <c r="I172" i="18"/>
  <c r="H172" i="18"/>
  <c r="J171" i="18"/>
  <c r="I171" i="18"/>
  <c r="H171" i="18"/>
  <c r="J170" i="18"/>
  <c r="I170" i="18"/>
  <c r="H170" i="18"/>
  <c r="J169" i="18"/>
  <c r="I169" i="18"/>
  <c r="H169" i="18"/>
  <c r="J168" i="18"/>
  <c r="I168" i="18"/>
  <c r="H168" i="18"/>
  <c r="J167" i="18"/>
  <c r="I167" i="18"/>
  <c r="H167" i="18"/>
  <c r="J166" i="18"/>
  <c r="I166" i="18"/>
  <c r="H166" i="18"/>
  <c r="J165" i="18"/>
  <c r="I165" i="18"/>
  <c r="H165" i="18"/>
  <c r="J164" i="18"/>
  <c r="I164" i="18"/>
  <c r="H164" i="18"/>
  <c r="J163" i="18"/>
  <c r="I163" i="18"/>
  <c r="H163" i="18"/>
  <c r="J162" i="18"/>
  <c r="I162" i="18"/>
  <c r="H162" i="18"/>
  <c r="J161" i="18"/>
  <c r="I161" i="18"/>
  <c r="H161" i="18"/>
  <c r="J160" i="18"/>
  <c r="I160" i="18"/>
  <c r="H160" i="18"/>
  <c r="J159" i="18"/>
  <c r="I159" i="18"/>
  <c r="H159" i="18"/>
  <c r="J158" i="18"/>
  <c r="I158" i="18"/>
  <c r="H158" i="18"/>
  <c r="J157" i="18"/>
  <c r="I157" i="18"/>
  <c r="H157" i="18"/>
  <c r="J156" i="18"/>
  <c r="I156" i="18"/>
  <c r="H156" i="18"/>
  <c r="J155" i="18"/>
  <c r="I155" i="18"/>
  <c r="H155" i="18"/>
  <c r="J154" i="18"/>
  <c r="I154" i="18"/>
  <c r="H154" i="18"/>
  <c r="J153" i="18"/>
  <c r="I153" i="18"/>
  <c r="H153" i="18"/>
  <c r="J152" i="18"/>
  <c r="I152" i="18"/>
  <c r="H152" i="18"/>
  <c r="J151" i="18"/>
  <c r="I151" i="18"/>
  <c r="H151" i="18"/>
  <c r="J150" i="18"/>
  <c r="I150" i="18"/>
  <c r="H150" i="18"/>
  <c r="J149" i="18"/>
  <c r="I149" i="18"/>
  <c r="H149" i="18"/>
  <c r="J148" i="18"/>
  <c r="I148" i="18"/>
  <c r="H148" i="18"/>
  <c r="J147" i="18"/>
  <c r="I147" i="18"/>
  <c r="H147" i="18"/>
  <c r="J146" i="18"/>
  <c r="I146" i="18"/>
  <c r="H146" i="18"/>
  <c r="J145" i="18"/>
  <c r="I145" i="18"/>
  <c r="H145" i="18"/>
  <c r="J144" i="18"/>
  <c r="I144" i="18"/>
  <c r="H144" i="18"/>
  <c r="J143" i="18"/>
  <c r="I143" i="18"/>
  <c r="H143" i="18"/>
  <c r="J142" i="18"/>
  <c r="I142" i="18"/>
  <c r="H142" i="18"/>
  <c r="J141" i="18"/>
  <c r="I141" i="18"/>
  <c r="H141" i="18"/>
  <c r="J140" i="18"/>
  <c r="I140" i="18"/>
  <c r="H140" i="18"/>
  <c r="J139" i="18"/>
  <c r="I139" i="18"/>
  <c r="H139" i="18"/>
  <c r="J138" i="18"/>
  <c r="I138" i="18"/>
  <c r="H138" i="18"/>
  <c r="J137" i="18"/>
  <c r="I137" i="18"/>
  <c r="H137" i="18"/>
  <c r="J136" i="18"/>
  <c r="I136" i="18"/>
  <c r="H136" i="18"/>
  <c r="J135" i="18"/>
  <c r="I135" i="18"/>
  <c r="H135" i="18"/>
  <c r="J134" i="18"/>
  <c r="I134" i="18"/>
  <c r="H134" i="18"/>
  <c r="J133" i="18"/>
  <c r="I133" i="18"/>
  <c r="H133" i="18"/>
  <c r="J132" i="18"/>
  <c r="I132" i="18"/>
  <c r="H132" i="18"/>
  <c r="J131" i="18"/>
  <c r="I131" i="18"/>
  <c r="H131" i="18"/>
  <c r="J130" i="18"/>
  <c r="I130" i="18"/>
  <c r="H130" i="18"/>
  <c r="J129" i="18"/>
  <c r="I129" i="18"/>
  <c r="H129" i="18"/>
  <c r="J128" i="18"/>
  <c r="I128" i="18"/>
  <c r="H128" i="18"/>
  <c r="J127" i="18"/>
  <c r="I127" i="18"/>
  <c r="H127" i="18"/>
  <c r="J126" i="18"/>
  <c r="I126" i="18"/>
  <c r="H126" i="18"/>
  <c r="J125" i="18"/>
  <c r="I125" i="18"/>
  <c r="H125" i="18"/>
  <c r="J124" i="18"/>
  <c r="I124" i="18"/>
  <c r="H124" i="18"/>
  <c r="J123" i="18"/>
  <c r="I123" i="18"/>
  <c r="H123" i="18"/>
  <c r="J122" i="18"/>
  <c r="I122" i="18"/>
  <c r="H122" i="18"/>
  <c r="J121" i="18"/>
  <c r="I121" i="18"/>
  <c r="H121" i="18"/>
  <c r="J120" i="18"/>
  <c r="I120" i="18"/>
  <c r="H120" i="18"/>
  <c r="J119" i="18"/>
  <c r="I119" i="18"/>
  <c r="H119" i="18"/>
  <c r="J118" i="18"/>
  <c r="I118" i="18"/>
  <c r="H118" i="18"/>
  <c r="J117" i="18"/>
  <c r="I117" i="18"/>
  <c r="H117" i="18"/>
  <c r="J116" i="18"/>
  <c r="I116" i="18"/>
  <c r="H116" i="18"/>
  <c r="J115" i="18"/>
  <c r="I115" i="18"/>
  <c r="H115" i="18"/>
  <c r="J114" i="18"/>
  <c r="I114" i="18"/>
  <c r="H114" i="18"/>
  <c r="J113" i="18"/>
  <c r="I113" i="18"/>
  <c r="H113" i="18"/>
  <c r="J112" i="18"/>
  <c r="I112" i="18"/>
  <c r="H112" i="18"/>
  <c r="J111" i="18"/>
  <c r="I111" i="18"/>
  <c r="H111" i="18"/>
  <c r="J110" i="18"/>
  <c r="I110" i="18"/>
  <c r="H110" i="18"/>
  <c r="J109" i="18"/>
  <c r="I109" i="18"/>
  <c r="H109" i="18"/>
  <c r="J108" i="18"/>
  <c r="I108" i="18"/>
  <c r="H108" i="18"/>
  <c r="J107" i="18"/>
  <c r="I107" i="18"/>
  <c r="H107" i="18"/>
  <c r="J106" i="18"/>
  <c r="I106" i="18"/>
  <c r="H106" i="18"/>
  <c r="J105" i="18"/>
  <c r="I105" i="18"/>
  <c r="H105" i="18"/>
  <c r="J104" i="18"/>
  <c r="I104" i="18"/>
  <c r="H104" i="18"/>
  <c r="J103" i="18"/>
  <c r="I103" i="18"/>
  <c r="H103" i="18"/>
  <c r="J102" i="18"/>
  <c r="I102" i="18"/>
  <c r="H102" i="18"/>
  <c r="J101" i="18"/>
  <c r="I101" i="18"/>
  <c r="H101" i="18"/>
  <c r="J100" i="18"/>
  <c r="I100" i="18"/>
  <c r="H100" i="18"/>
  <c r="J99" i="18"/>
  <c r="I99" i="18"/>
  <c r="H99" i="18"/>
  <c r="J98" i="18"/>
  <c r="I98" i="18"/>
  <c r="H98" i="18"/>
  <c r="J97" i="18"/>
  <c r="I97" i="18"/>
  <c r="H97" i="18"/>
  <c r="J96" i="18"/>
  <c r="I96" i="18"/>
  <c r="H96" i="18"/>
  <c r="J95" i="18"/>
  <c r="I95" i="18"/>
  <c r="H95" i="18"/>
  <c r="J94" i="18"/>
  <c r="I94" i="18"/>
  <c r="H94" i="18"/>
  <c r="J93" i="18"/>
  <c r="I93" i="18"/>
  <c r="H93" i="18"/>
  <c r="J92" i="18"/>
  <c r="I92" i="18"/>
  <c r="H92" i="18"/>
  <c r="J91" i="18"/>
  <c r="I91" i="18"/>
  <c r="H91" i="18"/>
  <c r="J90" i="18"/>
  <c r="I90" i="18"/>
  <c r="H90" i="18"/>
  <c r="J89" i="18"/>
  <c r="I89" i="18"/>
  <c r="H89" i="18"/>
  <c r="J88" i="18"/>
  <c r="I88" i="18"/>
  <c r="H88" i="18"/>
  <c r="J87" i="18"/>
  <c r="I87" i="18"/>
  <c r="H87" i="18"/>
  <c r="J86" i="18"/>
  <c r="I86" i="18"/>
  <c r="H86" i="18"/>
  <c r="J85" i="18"/>
  <c r="I85" i="18"/>
  <c r="H85" i="18"/>
  <c r="J84" i="18"/>
  <c r="I84" i="18"/>
  <c r="H84" i="18"/>
  <c r="J83" i="18"/>
  <c r="I83" i="18"/>
  <c r="H83" i="18"/>
  <c r="J82" i="18"/>
  <c r="I82" i="18"/>
  <c r="H82" i="18"/>
  <c r="J81" i="18"/>
  <c r="I81" i="18"/>
  <c r="H81" i="18"/>
  <c r="J80" i="18"/>
  <c r="I80" i="18"/>
  <c r="H80" i="18"/>
  <c r="J79" i="18"/>
  <c r="I79" i="18"/>
  <c r="H79" i="18"/>
  <c r="J78" i="18"/>
  <c r="I78" i="18"/>
  <c r="H78" i="18"/>
  <c r="J77" i="18"/>
  <c r="I77" i="18"/>
  <c r="H77" i="18"/>
  <c r="J76" i="18"/>
  <c r="I76" i="18"/>
  <c r="H76" i="18"/>
  <c r="J75" i="18"/>
  <c r="I75" i="18"/>
  <c r="H75" i="18"/>
  <c r="J74" i="18"/>
  <c r="I74" i="18"/>
  <c r="H74" i="18"/>
  <c r="J73" i="18"/>
  <c r="I73" i="18"/>
  <c r="H73" i="18"/>
  <c r="J72" i="18"/>
  <c r="I72" i="18"/>
  <c r="H72" i="18"/>
  <c r="J71" i="18"/>
  <c r="I71" i="18"/>
  <c r="H71" i="18"/>
  <c r="J70" i="18"/>
  <c r="I70" i="18"/>
  <c r="H70" i="18"/>
  <c r="J69" i="18"/>
  <c r="I69" i="18"/>
  <c r="H69" i="18"/>
  <c r="J68" i="18"/>
  <c r="I68" i="18"/>
  <c r="H68" i="18"/>
  <c r="J67" i="18"/>
  <c r="I67" i="18"/>
  <c r="H67" i="18"/>
  <c r="J66" i="18"/>
  <c r="I66" i="18"/>
  <c r="H66" i="18"/>
  <c r="J65" i="18"/>
  <c r="I65" i="18"/>
  <c r="H65" i="18"/>
  <c r="J64" i="18"/>
  <c r="I64" i="18"/>
  <c r="H64" i="18"/>
  <c r="J63" i="18"/>
  <c r="I63" i="18"/>
  <c r="H63" i="18"/>
  <c r="J62" i="18"/>
  <c r="I62" i="18"/>
  <c r="H62" i="18"/>
  <c r="J61" i="18"/>
  <c r="I61" i="18"/>
  <c r="H61" i="18"/>
  <c r="J60" i="18"/>
  <c r="I60" i="18"/>
  <c r="H60" i="18"/>
  <c r="J59" i="18"/>
  <c r="I59" i="18"/>
  <c r="H59" i="18"/>
  <c r="J58" i="18"/>
  <c r="I58" i="18"/>
  <c r="H58" i="18"/>
  <c r="J57" i="18"/>
  <c r="I57" i="18"/>
  <c r="H57" i="18"/>
  <c r="J56" i="18"/>
  <c r="I56" i="18"/>
  <c r="H56" i="18"/>
  <c r="J55" i="18"/>
  <c r="I55" i="18"/>
  <c r="H55" i="18"/>
  <c r="J54" i="18"/>
  <c r="I54" i="18"/>
  <c r="H54" i="18"/>
  <c r="J53" i="18"/>
  <c r="I53" i="18"/>
  <c r="H53" i="18"/>
  <c r="J52" i="18"/>
  <c r="I52" i="18"/>
  <c r="H52" i="18"/>
  <c r="J51" i="18"/>
  <c r="I51" i="18"/>
  <c r="H51" i="18"/>
  <c r="J50" i="18"/>
  <c r="I50" i="18"/>
  <c r="H50" i="18"/>
  <c r="J49" i="18"/>
  <c r="I49" i="18"/>
  <c r="H49" i="18"/>
  <c r="J48" i="18"/>
  <c r="I48" i="18"/>
  <c r="H48" i="18"/>
  <c r="J47" i="18"/>
  <c r="I47" i="18"/>
  <c r="H47" i="18"/>
  <c r="J46" i="18"/>
  <c r="I46" i="18"/>
  <c r="H46" i="18"/>
  <c r="J45" i="18"/>
  <c r="I45" i="18"/>
  <c r="H45" i="18"/>
  <c r="J44" i="18"/>
  <c r="I44" i="18"/>
  <c r="H44" i="18"/>
  <c r="J43" i="18"/>
  <c r="I43" i="18"/>
  <c r="H43" i="18"/>
  <c r="J42" i="18"/>
  <c r="I42" i="18"/>
  <c r="H42" i="18"/>
  <c r="J41" i="18"/>
  <c r="I41" i="18"/>
  <c r="H41" i="18"/>
  <c r="J40" i="18"/>
  <c r="I40" i="18"/>
  <c r="H40" i="18"/>
  <c r="J39" i="18"/>
  <c r="I39" i="18"/>
  <c r="H39" i="18"/>
  <c r="J38" i="18"/>
  <c r="I38" i="18"/>
  <c r="H38" i="18"/>
  <c r="J37" i="18"/>
  <c r="I37" i="18"/>
  <c r="H37" i="18"/>
  <c r="J36" i="18"/>
  <c r="I36" i="18"/>
  <c r="H36" i="18"/>
  <c r="J35" i="18"/>
  <c r="I35" i="18"/>
  <c r="H35" i="18"/>
  <c r="J34" i="18"/>
  <c r="I34" i="18"/>
  <c r="H34" i="18"/>
  <c r="J33" i="18"/>
  <c r="I33" i="18"/>
  <c r="H33" i="18"/>
  <c r="J32" i="18"/>
  <c r="I32" i="18"/>
  <c r="H32" i="18"/>
  <c r="J31" i="18"/>
  <c r="I31" i="18"/>
  <c r="H31" i="18"/>
  <c r="J30" i="18"/>
  <c r="I30" i="18"/>
  <c r="H30" i="18"/>
  <c r="J29" i="18"/>
  <c r="I29" i="18"/>
  <c r="H29" i="18"/>
  <c r="J28" i="18"/>
  <c r="I28" i="18"/>
  <c r="H28" i="18"/>
  <c r="J27" i="18"/>
  <c r="I27" i="18"/>
  <c r="H27" i="18"/>
  <c r="J26" i="18"/>
  <c r="I26" i="18"/>
  <c r="H26" i="18"/>
  <c r="J25" i="18"/>
  <c r="I25" i="18"/>
  <c r="H25" i="18"/>
  <c r="J24" i="18"/>
  <c r="I24" i="18"/>
  <c r="H24" i="18"/>
  <c r="J23" i="18"/>
  <c r="I23" i="18"/>
  <c r="H23" i="18"/>
  <c r="J22" i="18"/>
  <c r="I22" i="18"/>
  <c r="H22" i="18"/>
  <c r="J21" i="18"/>
  <c r="I21" i="18"/>
  <c r="H21" i="18"/>
  <c r="J20" i="18"/>
  <c r="I20" i="18"/>
  <c r="H20" i="18"/>
  <c r="J19" i="18"/>
  <c r="I19" i="18"/>
  <c r="H19" i="18"/>
  <c r="J18" i="18"/>
  <c r="I18" i="18"/>
  <c r="H18" i="18"/>
  <c r="J17" i="18"/>
  <c r="I17" i="18"/>
  <c r="H17" i="18"/>
  <c r="J16" i="18"/>
  <c r="I16" i="18"/>
  <c r="H16" i="18"/>
  <c r="J15" i="18"/>
  <c r="I15" i="18"/>
  <c r="H15" i="18"/>
  <c r="J14" i="18"/>
  <c r="I14" i="18"/>
  <c r="H14" i="18"/>
  <c r="J13" i="18"/>
  <c r="I13" i="18"/>
  <c r="H13" i="18"/>
  <c r="J12" i="18"/>
  <c r="I12" i="18"/>
  <c r="H12" i="18"/>
  <c r="J11" i="18"/>
  <c r="I11" i="18"/>
  <c r="H11" i="18"/>
  <c r="J10" i="18"/>
  <c r="I10" i="18"/>
  <c r="H10" i="18"/>
  <c r="J9" i="18"/>
  <c r="I9" i="18"/>
  <c r="H9" i="18"/>
  <c r="J8" i="18"/>
  <c r="I8" i="18"/>
  <c r="H8" i="18"/>
  <c r="J7" i="18"/>
  <c r="I7" i="18"/>
  <c r="H7" i="18"/>
  <c r="J6" i="18"/>
  <c r="I6" i="18"/>
  <c r="H6" i="18"/>
  <c r="A2415" i="11"/>
  <c r="A2414" i="11"/>
  <c r="A2413" i="11"/>
  <c r="A2412" i="11"/>
  <c r="A2411" i="11"/>
  <c r="A2410" i="11"/>
  <c r="A2409" i="11"/>
  <c r="A2408" i="11"/>
  <c r="A2407" i="11"/>
  <c r="A2406" i="11"/>
  <c r="A2405" i="11"/>
  <c r="A2404" i="11"/>
  <c r="A2403" i="11"/>
  <c r="A2402" i="11"/>
  <c r="A2401" i="11"/>
  <c r="A2400" i="11"/>
  <c r="A2399" i="11"/>
  <c r="A2398" i="11"/>
  <c r="A2397" i="11"/>
  <c r="A2396" i="11"/>
  <c r="A2395" i="11"/>
  <c r="A2394" i="11"/>
  <c r="A2393" i="11"/>
  <c r="A2392" i="11"/>
  <c r="A2391" i="11"/>
  <c r="A2390" i="11"/>
  <c r="A2389" i="11"/>
  <c r="A2388" i="11"/>
  <c r="A2387" i="11"/>
  <c r="A2386" i="11"/>
  <c r="A2385" i="11"/>
  <c r="A2384" i="11"/>
  <c r="A2383" i="11"/>
  <c r="A2382" i="11"/>
  <c r="A2381" i="11"/>
  <c r="A2380" i="11"/>
  <c r="A2379" i="11"/>
  <c r="A2378" i="11"/>
  <c r="A2377" i="11"/>
  <c r="A2376" i="11"/>
  <c r="A2375" i="11"/>
  <c r="A2374" i="11"/>
  <c r="A2373" i="11"/>
  <c r="A2372" i="11"/>
  <c r="A2371" i="11"/>
  <c r="A2370" i="11"/>
  <c r="A2369" i="11"/>
  <c r="A2368" i="11"/>
  <c r="A2367" i="11"/>
  <c r="A2366" i="11"/>
  <c r="A2365" i="11"/>
  <c r="A2364" i="11"/>
  <c r="A2363" i="11"/>
  <c r="A2362" i="11"/>
  <c r="A2361" i="11"/>
  <c r="A2360" i="11"/>
  <c r="A2359" i="11"/>
  <c r="A2358" i="11"/>
  <c r="A2357" i="11"/>
  <c r="A2356" i="11"/>
  <c r="A2355" i="11"/>
  <c r="A2354" i="11"/>
  <c r="A2353" i="11"/>
  <c r="A2352" i="11"/>
  <c r="A2351" i="11"/>
  <c r="A2350" i="11"/>
  <c r="A2349" i="11"/>
  <c r="A2348" i="11"/>
  <c r="A2347" i="11"/>
  <c r="A2346" i="11"/>
  <c r="A2345" i="11"/>
  <c r="A2344" i="11"/>
  <c r="A2343" i="11"/>
  <c r="A2342" i="11"/>
  <c r="A2341" i="11"/>
  <c r="A2340" i="11"/>
  <c r="A2339" i="11"/>
  <c r="A2338" i="11"/>
  <c r="A2337" i="11"/>
  <c r="A2336" i="11"/>
  <c r="A2335" i="11"/>
  <c r="A2334" i="11"/>
  <c r="A2333" i="11"/>
  <c r="A2332" i="11"/>
  <c r="A2331" i="11"/>
  <c r="A2330" i="11"/>
  <c r="A2329" i="11"/>
  <c r="A2328" i="11"/>
  <c r="A2327" i="11"/>
  <c r="A2326" i="11"/>
  <c r="A2325" i="11"/>
  <c r="A2324" i="11"/>
  <c r="A2323" i="11"/>
  <c r="A2322" i="11"/>
  <c r="A2321" i="11"/>
  <c r="A2320" i="11"/>
  <c r="A2319" i="11"/>
  <c r="A2318" i="11"/>
  <c r="A2317" i="11"/>
  <c r="A2316" i="11"/>
  <c r="A2315" i="11"/>
  <c r="A2314" i="11"/>
  <c r="A2313" i="11"/>
  <c r="A2312" i="11"/>
  <c r="A2311" i="11"/>
  <c r="A2310" i="11"/>
  <c r="A2309" i="11"/>
  <c r="A2308" i="11"/>
  <c r="A2307" i="11"/>
  <c r="A2306" i="11"/>
  <c r="A2305" i="11"/>
  <c r="A2304" i="11"/>
  <c r="A2303" i="11"/>
  <c r="A2302" i="11"/>
  <c r="A2301" i="11"/>
  <c r="A2300" i="11"/>
  <c r="A2299" i="11"/>
  <c r="A2298" i="11"/>
  <c r="A2297" i="11"/>
  <c r="A2296" i="11"/>
  <c r="A2295" i="11"/>
  <c r="A2294" i="11"/>
  <c r="A2293" i="11"/>
  <c r="A2292" i="11"/>
  <c r="A2291" i="11"/>
  <c r="A2290" i="11"/>
  <c r="A2289" i="11"/>
  <c r="A2288" i="11"/>
  <c r="A2287" i="11"/>
  <c r="A2286" i="11"/>
  <c r="A2285" i="11"/>
  <c r="A2284" i="11"/>
  <c r="A2283" i="11"/>
  <c r="A2282" i="11"/>
  <c r="A2281" i="11"/>
  <c r="A2280" i="11"/>
  <c r="A2279" i="11"/>
  <c r="A2278" i="11"/>
  <c r="A2277" i="11"/>
  <c r="A2276" i="11"/>
  <c r="A2275" i="11"/>
  <c r="A2274" i="11"/>
  <c r="A2273" i="11"/>
  <c r="A2272" i="11"/>
  <c r="A2271" i="11"/>
  <c r="A2270" i="11"/>
  <c r="A2269" i="11"/>
  <c r="A2268" i="11"/>
  <c r="A2267" i="11"/>
  <c r="A2266" i="11"/>
  <c r="A2265" i="11"/>
  <c r="A2264" i="11"/>
  <c r="A2263" i="11"/>
  <c r="A2262" i="11"/>
  <c r="A2261" i="11"/>
  <c r="A2260" i="11"/>
  <c r="A2259" i="11"/>
  <c r="A2258" i="11"/>
  <c r="A2257" i="11"/>
  <c r="A2256" i="11"/>
  <c r="A2255" i="11"/>
  <c r="A2254" i="11"/>
  <c r="A2253" i="11"/>
  <c r="A2252" i="11"/>
  <c r="A2251" i="11"/>
  <c r="A2250" i="11"/>
  <c r="A2249" i="11"/>
  <c r="A2248" i="11"/>
  <c r="A2247" i="11"/>
  <c r="A2246" i="11"/>
  <c r="A2245" i="11"/>
  <c r="A2244" i="11"/>
  <c r="A2243" i="11"/>
  <c r="A2242" i="11"/>
  <c r="A2241" i="11"/>
  <c r="A2240" i="11"/>
  <c r="A2239" i="11"/>
  <c r="A2238" i="11"/>
  <c r="A2237" i="11"/>
  <c r="A2236" i="11"/>
  <c r="A2235" i="11"/>
  <c r="A2234" i="11"/>
  <c r="A2233" i="11"/>
  <c r="A2232" i="11"/>
  <c r="A2231" i="11"/>
  <c r="A2230" i="11"/>
  <c r="A2229" i="11"/>
  <c r="A2228" i="11"/>
  <c r="A2227" i="11"/>
  <c r="A2226" i="11"/>
  <c r="A2225" i="11"/>
  <c r="A2224" i="11"/>
  <c r="A2223" i="11"/>
  <c r="A2222" i="11"/>
  <c r="A2221" i="11"/>
  <c r="A2220" i="11"/>
  <c r="A2219" i="11"/>
  <c r="A2218" i="11"/>
  <c r="A2217" i="11"/>
  <c r="A2216" i="11"/>
  <c r="A2215" i="11"/>
  <c r="A2214" i="11"/>
  <c r="A2213" i="11"/>
  <c r="A2212" i="11"/>
  <c r="A2211" i="11"/>
  <c r="A2210" i="11"/>
  <c r="A2209" i="11"/>
  <c r="A2208" i="11"/>
  <c r="A2207" i="11"/>
  <c r="A2206" i="11"/>
  <c r="A2205" i="11"/>
  <c r="A2204" i="11"/>
  <c r="A2203" i="11"/>
  <c r="A2202" i="11"/>
  <c r="A2201" i="11"/>
  <c r="A2200" i="11"/>
  <c r="A2199" i="11"/>
  <c r="A2198" i="11"/>
  <c r="A2197" i="11"/>
  <c r="A2196" i="11"/>
  <c r="A2195" i="11"/>
  <c r="A2194" i="11"/>
  <c r="A2193" i="11"/>
  <c r="A2192" i="11"/>
  <c r="A2191" i="11"/>
  <c r="A2190" i="11"/>
  <c r="A2189" i="11"/>
  <c r="A2188" i="11"/>
  <c r="A2187" i="11"/>
  <c r="A2186" i="11"/>
  <c r="A2185" i="11"/>
  <c r="A2184" i="11"/>
  <c r="A2183" i="11"/>
  <c r="A2182" i="11"/>
  <c r="A2181" i="11"/>
  <c r="A2180" i="11"/>
  <c r="A2179" i="11"/>
  <c r="A2178" i="11"/>
  <c r="A2177" i="11"/>
  <c r="A2176" i="11"/>
  <c r="A2175" i="11"/>
  <c r="A2174" i="11"/>
  <c r="A2173" i="11"/>
  <c r="A2172" i="11"/>
  <c r="A2171" i="11"/>
  <c r="A2170" i="11"/>
  <c r="A2169" i="11"/>
  <c r="A2168" i="11"/>
  <c r="A2167" i="11"/>
  <c r="A2166" i="11"/>
  <c r="A2165" i="11"/>
  <c r="A2164" i="11"/>
  <c r="A2163" i="11"/>
  <c r="A2162" i="11"/>
  <c r="A2161" i="11"/>
  <c r="A2160" i="11"/>
  <c r="A2159" i="11"/>
  <c r="A2158" i="11"/>
  <c r="A2157" i="11"/>
  <c r="A2156" i="11"/>
  <c r="A2155" i="11"/>
  <c r="A2154" i="11"/>
  <c r="A2153" i="11"/>
  <c r="A2152" i="11"/>
  <c r="A2151" i="11"/>
  <c r="A2150" i="11"/>
  <c r="A2149" i="11"/>
  <c r="A2148" i="11"/>
  <c r="A2147" i="11"/>
  <c r="A2146" i="11"/>
  <c r="A2145" i="11"/>
  <c r="A2144" i="11"/>
  <c r="A2143" i="11"/>
  <c r="A2142" i="11"/>
  <c r="A2141" i="11"/>
  <c r="A2140" i="11"/>
  <c r="A2139" i="11"/>
  <c r="A2138" i="11"/>
  <c r="A2137" i="11"/>
  <c r="A2136" i="11"/>
  <c r="A2135" i="11"/>
  <c r="A2134" i="11"/>
  <c r="A2133" i="11"/>
  <c r="A2132" i="11"/>
  <c r="A2131" i="11"/>
  <c r="A2130" i="11"/>
  <c r="A2129" i="11"/>
  <c r="A2128" i="11"/>
  <c r="A2127" i="11"/>
  <c r="A2126" i="11"/>
  <c r="A2125" i="11"/>
  <c r="A2124" i="11"/>
  <c r="A2123" i="11"/>
  <c r="A2122" i="11"/>
  <c r="A2121" i="11"/>
  <c r="A2120" i="11"/>
  <c r="A2119" i="11"/>
  <c r="A2118" i="11"/>
  <c r="A2117" i="11"/>
  <c r="A2116" i="11"/>
  <c r="A2115" i="11"/>
  <c r="A2114" i="11"/>
  <c r="A2113" i="11"/>
  <c r="A2112" i="11"/>
  <c r="A2111" i="11"/>
  <c r="A2110" i="11"/>
  <c r="A2109" i="11"/>
  <c r="A2108" i="11"/>
  <c r="A2107" i="11"/>
  <c r="A2106" i="11"/>
  <c r="A2105" i="11"/>
  <c r="A2104" i="11"/>
  <c r="A2103" i="11"/>
  <c r="A2102" i="11"/>
  <c r="A2101" i="11"/>
  <c r="A2100" i="11"/>
  <c r="A2099" i="11"/>
  <c r="A2098" i="11"/>
  <c r="A2097" i="11"/>
  <c r="A2096" i="11"/>
  <c r="A2095" i="11"/>
  <c r="A2094" i="11"/>
  <c r="A2093" i="11"/>
  <c r="A2092" i="11"/>
  <c r="A2091" i="11"/>
  <c r="A2090" i="11"/>
  <c r="A2089" i="11"/>
  <c r="A2088" i="11"/>
  <c r="A2087" i="11"/>
  <c r="A2086" i="11"/>
  <c r="A2085" i="11"/>
  <c r="A2084" i="11"/>
  <c r="A2083" i="11"/>
  <c r="A2082" i="11"/>
  <c r="A2081" i="11"/>
  <c r="A2080" i="11"/>
  <c r="A2079" i="11"/>
  <c r="A2078" i="11"/>
  <c r="A2077" i="11"/>
  <c r="A2076" i="11"/>
  <c r="A2075" i="11"/>
  <c r="A2074" i="11"/>
  <c r="A2073" i="11"/>
  <c r="A2072" i="11"/>
  <c r="A2071" i="11"/>
  <c r="A2070" i="11"/>
  <c r="A2069" i="11"/>
  <c r="A2068" i="11"/>
  <c r="A2067" i="11"/>
  <c r="A2066" i="11"/>
  <c r="A2065" i="11"/>
  <c r="A2064" i="11"/>
  <c r="A2063" i="11"/>
  <c r="A2062" i="11"/>
  <c r="A2061" i="11"/>
  <c r="A2060" i="11"/>
  <c r="A2059" i="11"/>
  <c r="A2058" i="11"/>
  <c r="A2057" i="11"/>
  <c r="A2056" i="11"/>
  <c r="A2055" i="11"/>
  <c r="A2054" i="11"/>
  <c r="A2053" i="11"/>
  <c r="A2052" i="11"/>
  <c r="A2051" i="11"/>
  <c r="A2050" i="11"/>
  <c r="A2049" i="11"/>
  <c r="A2048" i="11"/>
  <c r="A2047" i="11"/>
  <c r="A2046" i="11"/>
  <c r="A2045" i="11"/>
  <c r="A2044" i="11"/>
  <c r="A2043" i="11"/>
  <c r="A2042" i="11"/>
  <c r="A2041" i="11"/>
  <c r="A2040" i="11"/>
  <c r="A2039" i="11"/>
  <c r="A2038" i="11"/>
  <c r="A2037" i="11"/>
  <c r="A2036" i="11"/>
  <c r="A2035" i="11"/>
  <c r="A2034" i="11"/>
  <c r="A2033" i="11"/>
  <c r="A2032" i="11"/>
  <c r="A2031" i="11"/>
  <c r="A2030" i="11"/>
  <c r="A2029" i="11"/>
  <c r="A2028" i="11"/>
  <c r="A2027" i="11"/>
  <c r="A2026" i="11"/>
  <c r="A2025" i="11"/>
  <c r="A2024" i="11"/>
  <c r="A2023" i="11"/>
  <c r="A2022" i="11"/>
  <c r="A2021" i="11"/>
  <c r="A2020" i="11"/>
  <c r="A2019" i="11"/>
  <c r="A2018" i="11"/>
  <c r="A2017" i="11"/>
  <c r="A2016" i="11"/>
  <c r="A2015" i="11"/>
  <c r="A2014" i="11"/>
  <c r="A2013" i="11"/>
  <c r="A2012" i="11"/>
  <c r="A2011" i="11"/>
  <c r="A2010" i="11"/>
  <c r="A2009" i="11"/>
  <c r="A2008" i="11"/>
  <c r="A2007" i="11"/>
  <c r="A2006" i="11"/>
  <c r="A2005" i="11"/>
  <c r="A2004" i="11"/>
  <c r="A2003" i="11"/>
  <c r="A2002" i="11"/>
  <c r="A2001" i="11"/>
  <c r="A2000" i="11"/>
  <c r="A1999" i="11"/>
  <c r="A1998" i="11"/>
  <c r="A1997" i="11"/>
  <c r="A1996" i="11"/>
  <c r="A1995" i="11"/>
  <c r="A1994" i="11"/>
  <c r="A1993" i="11"/>
  <c r="A1992" i="11"/>
  <c r="A1991" i="11"/>
  <c r="A1990" i="11"/>
  <c r="A1989" i="11"/>
  <c r="A1988" i="11"/>
  <c r="A1987" i="11"/>
  <c r="A1986" i="11"/>
  <c r="A1985" i="11"/>
  <c r="A1984" i="11"/>
  <c r="A1983" i="11"/>
  <c r="A1982" i="11"/>
  <c r="A1981" i="11"/>
  <c r="A1980" i="11"/>
  <c r="A1979" i="11"/>
  <c r="A1978" i="11"/>
  <c r="A1977" i="11"/>
  <c r="A1976" i="11"/>
  <c r="A1975" i="11"/>
  <c r="A1974" i="11"/>
  <c r="A1973" i="11"/>
  <c r="A1972" i="11"/>
  <c r="A1971" i="11"/>
  <c r="A1970" i="11"/>
  <c r="A1969" i="11"/>
  <c r="A1968" i="11"/>
  <c r="A1967" i="11"/>
  <c r="A1966" i="11"/>
  <c r="A1965" i="11"/>
  <c r="A1964" i="11"/>
  <c r="A1963" i="11"/>
  <c r="A1962" i="11"/>
  <c r="A1961" i="11"/>
  <c r="A1960" i="11"/>
  <c r="A1959" i="11"/>
  <c r="A1958" i="11"/>
  <c r="A1957" i="11"/>
  <c r="A1956" i="11"/>
  <c r="A1955" i="11"/>
  <c r="A1954" i="11"/>
  <c r="A1953" i="11"/>
  <c r="A1952" i="11"/>
  <c r="A1951" i="11"/>
  <c r="A1950" i="11"/>
  <c r="A1949" i="11"/>
  <c r="A1948" i="11"/>
  <c r="A1947" i="11"/>
  <c r="A1946" i="11"/>
  <c r="A1945" i="11"/>
  <c r="A1944" i="11"/>
  <c r="A1943" i="11"/>
  <c r="A1942" i="11"/>
  <c r="A1941" i="11"/>
  <c r="A1940" i="11"/>
  <c r="A1939" i="11"/>
  <c r="A1938" i="11"/>
  <c r="A1937" i="11"/>
  <c r="A1936" i="11"/>
  <c r="A1935" i="11"/>
  <c r="A1934" i="11"/>
  <c r="A1933" i="11"/>
  <c r="A1932" i="11"/>
  <c r="A1931" i="11"/>
  <c r="A1930" i="11"/>
  <c r="A1929" i="11"/>
  <c r="A1928" i="11"/>
  <c r="A1927" i="11"/>
  <c r="A1926" i="11"/>
  <c r="A1925" i="11"/>
  <c r="A1924" i="11"/>
  <c r="A1923" i="11"/>
  <c r="A1922" i="11"/>
  <c r="A1921" i="11"/>
  <c r="A1920" i="11"/>
  <c r="A1919" i="11"/>
  <c r="A1918" i="11"/>
  <c r="A1917" i="11"/>
  <c r="A1916" i="11"/>
  <c r="A1915" i="11"/>
  <c r="A1914" i="11"/>
  <c r="A1913" i="11"/>
  <c r="A1912" i="11"/>
  <c r="A1911" i="11"/>
  <c r="A1910" i="11"/>
  <c r="A1909" i="11"/>
  <c r="A1908" i="11"/>
  <c r="A1907" i="11"/>
  <c r="A1906" i="11"/>
  <c r="A1905" i="11"/>
  <c r="A1904" i="11"/>
  <c r="A1903" i="11"/>
  <c r="A1902" i="11"/>
  <c r="A1901" i="11"/>
  <c r="A1900" i="11"/>
  <c r="A1899" i="11"/>
  <c r="A1898" i="11"/>
  <c r="A1897" i="11"/>
  <c r="A1896" i="11"/>
  <c r="A1895" i="11"/>
  <c r="A1894" i="11"/>
  <c r="A1893" i="11"/>
  <c r="A1892" i="11"/>
  <c r="A1891" i="11"/>
  <c r="A1890" i="11"/>
  <c r="A1889" i="11"/>
  <c r="A1888" i="11"/>
  <c r="A1887" i="11"/>
  <c r="A1886" i="11"/>
  <c r="A1885" i="11"/>
  <c r="A1884" i="11"/>
  <c r="A1883" i="11"/>
  <c r="A1882" i="11"/>
  <c r="A1881" i="11"/>
  <c r="A1880" i="11"/>
  <c r="A1879" i="11"/>
  <c r="A1878" i="11"/>
  <c r="A1877" i="11"/>
  <c r="A1876" i="11"/>
  <c r="A1875" i="11"/>
  <c r="A1874" i="11"/>
  <c r="A1873" i="11"/>
  <c r="A1872" i="11"/>
  <c r="A1871" i="11"/>
  <c r="A1870" i="11"/>
  <c r="A1869" i="11"/>
  <c r="A1868" i="11"/>
  <c r="A1867" i="11"/>
  <c r="A1866" i="11"/>
  <c r="A1865" i="11"/>
  <c r="A1864" i="11"/>
  <c r="A1863" i="11"/>
  <c r="A1862" i="11"/>
  <c r="A1861" i="11"/>
  <c r="A1860" i="11"/>
  <c r="A1859" i="11"/>
  <c r="A1858" i="11"/>
  <c r="A1857" i="11"/>
  <c r="A1856" i="11"/>
  <c r="A1855" i="11"/>
  <c r="A1854" i="11"/>
  <c r="A1853" i="11"/>
  <c r="A1852" i="11"/>
  <c r="A1851" i="11"/>
  <c r="A1850" i="11"/>
  <c r="A1849" i="11"/>
  <c r="A1848" i="11"/>
  <c r="A1847" i="11"/>
  <c r="A1846" i="11"/>
  <c r="A1845" i="11"/>
  <c r="A1844" i="11"/>
  <c r="A1843" i="11"/>
  <c r="A1842" i="11"/>
  <c r="A1841" i="11"/>
  <c r="A1840" i="11"/>
  <c r="A1839" i="11"/>
  <c r="A1838" i="11"/>
  <c r="A1837" i="11"/>
  <c r="A1836" i="11"/>
  <c r="A1835" i="11"/>
  <c r="A1834" i="11"/>
  <c r="A1833" i="11"/>
  <c r="A1832" i="11"/>
  <c r="A1831" i="11"/>
  <c r="A1830" i="11"/>
  <c r="A1829" i="11"/>
  <c r="A1828" i="11"/>
  <c r="A1827" i="11"/>
  <c r="A1826" i="11"/>
  <c r="A1825" i="11"/>
  <c r="A1824" i="11"/>
  <c r="A1823" i="11"/>
  <c r="A1822" i="11"/>
  <c r="A1821" i="11"/>
  <c r="A1820" i="11"/>
  <c r="A1819" i="11"/>
  <c r="A1818" i="11"/>
  <c r="A1817" i="11"/>
  <c r="A1816" i="11"/>
  <c r="A1815" i="11"/>
  <c r="A1814" i="11"/>
  <c r="A1813" i="11"/>
  <c r="A1812" i="11"/>
  <c r="A1811" i="11"/>
  <c r="A1810" i="11"/>
  <c r="A1809" i="11"/>
  <c r="A1808" i="11"/>
  <c r="A1807" i="11"/>
  <c r="A1806" i="11"/>
  <c r="A1805" i="11"/>
  <c r="A1804" i="11"/>
  <c r="A1803" i="11"/>
  <c r="A1802" i="11"/>
  <c r="A1801" i="11"/>
  <c r="A1800" i="11"/>
  <c r="A1799" i="11"/>
  <c r="A1798" i="11"/>
  <c r="A1797" i="11"/>
  <c r="A1796" i="11"/>
  <c r="A1795" i="11"/>
  <c r="A1794" i="11"/>
  <c r="A1793" i="11"/>
  <c r="A1792" i="11"/>
  <c r="A1791" i="11"/>
  <c r="A1790" i="11"/>
  <c r="A1789" i="11"/>
  <c r="A1788" i="11"/>
  <c r="A1787" i="11"/>
  <c r="A1786" i="11"/>
  <c r="A1785" i="11"/>
  <c r="A1784" i="11"/>
  <c r="A1783" i="11"/>
  <c r="A1782" i="11"/>
  <c r="A1781" i="11"/>
  <c r="A1780" i="11"/>
  <c r="A1779" i="11"/>
  <c r="A1778" i="11"/>
  <c r="A1777" i="11"/>
  <c r="A1776" i="11"/>
  <c r="A1775" i="11"/>
  <c r="A1774" i="11"/>
  <c r="A1773" i="11"/>
  <c r="A1772" i="11"/>
  <c r="A1771" i="11"/>
  <c r="A1770" i="11"/>
  <c r="A1769" i="11"/>
  <c r="A1768" i="11"/>
  <c r="A1767" i="11"/>
  <c r="A1766" i="11"/>
  <c r="A1765" i="11"/>
  <c r="A1764" i="11"/>
  <c r="A1763" i="11"/>
  <c r="A1762" i="11"/>
  <c r="A1761" i="11"/>
  <c r="A1760" i="11"/>
  <c r="A1759" i="11"/>
  <c r="A1758" i="11"/>
  <c r="A1757" i="11"/>
  <c r="A1756" i="11"/>
  <c r="A1755" i="11"/>
  <c r="A1754" i="11"/>
  <c r="A1753" i="11"/>
  <c r="A1752" i="11"/>
  <c r="A1751" i="11"/>
  <c r="A1750" i="11"/>
  <c r="A1749" i="11"/>
  <c r="A1748" i="11"/>
  <c r="A1747" i="11"/>
  <c r="A1746" i="11"/>
  <c r="A1745" i="11"/>
  <c r="A1744" i="11"/>
  <c r="A1743" i="11"/>
  <c r="A1742" i="11"/>
  <c r="A1741" i="11"/>
  <c r="A1740" i="11"/>
  <c r="A1739" i="11"/>
  <c r="A1738" i="11"/>
  <c r="A1737" i="11"/>
  <c r="A1736" i="11"/>
  <c r="A1735" i="11"/>
  <c r="A1734" i="11"/>
  <c r="A1733" i="11"/>
  <c r="A1732" i="11"/>
  <c r="A1731" i="11"/>
  <c r="A1730" i="11"/>
  <c r="A1729" i="11"/>
  <c r="A1728" i="11"/>
  <c r="A1727" i="11"/>
  <c r="A1726" i="11"/>
  <c r="A1725" i="11"/>
  <c r="A1724" i="11"/>
  <c r="A1723" i="11"/>
  <c r="A1722" i="11"/>
  <c r="A1721" i="11"/>
  <c r="A1720" i="11"/>
  <c r="A1719" i="11"/>
  <c r="A1718" i="11"/>
  <c r="A1717" i="11"/>
  <c r="A1716" i="11"/>
  <c r="A1715" i="11"/>
  <c r="A1714" i="11"/>
  <c r="A1713" i="11"/>
  <c r="A1712" i="11"/>
  <c r="A1711" i="11"/>
  <c r="A1710" i="11"/>
  <c r="A1709" i="11"/>
  <c r="A1708" i="11"/>
  <c r="A1707" i="11"/>
  <c r="A1706" i="11"/>
  <c r="A1705" i="11"/>
  <c r="A1704" i="11"/>
  <c r="A1703" i="11"/>
  <c r="A1702" i="11"/>
  <c r="A1701" i="11"/>
  <c r="A1700" i="11"/>
  <c r="A1699" i="11"/>
  <c r="A1698" i="11"/>
  <c r="A1697" i="11"/>
  <c r="A1696" i="11"/>
  <c r="A1695" i="11"/>
  <c r="A1694" i="11"/>
  <c r="A1693" i="11"/>
  <c r="A1692" i="11"/>
  <c r="A1691" i="11"/>
  <c r="A1690" i="11"/>
  <c r="A1689" i="11"/>
  <c r="A1688" i="11"/>
  <c r="A1687" i="11"/>
  <c r="A1686" i="11"/>
  <c r="A1685" i="11"/>
  <c r="A1684" i="11"/>
  <c r="A1683" i="11"/>
  <c r="A1682" i="11"/>
  <c r="A1681" i="11"/>
  <c r="A1680" i="11"/>
  <c r="A1679" i="11"/>
  <c r="A1678" i="11"/>
  <c r="A1677" i="11"/>
  <c r="A1676" i="11"/>
  <c r="A1675" i="11"/>
  <c r="A1674" i="11"/>
  <c r="A1673" i="11"/>
  <c r="A1672" i="11"/>
  <c r="A1671" i="11"/>
  <c r="A1670" i="11"/>
  <c r="A1669" i="11"/>
  <c r="A1668" i="11"/>
  <c r="A1667" i="11"/>
  <c r="A1666" i="11"/>
  <c r="A1665" i="11"/>
  <c r="A1664" i="11"/>
  <c r="A1663" i="11"/>
  <c r="A1662" i="11"/>
  <c r="A1661" i="11"/>
  <c r="A1660" i="11"/>
  <c r="A1659" i="11"/>
  <c r="A1658" i="11"/>
  <c r="A1657" i="11"/>
  <c r="A1656" i="11"/>
  <c r="A1655" i="11"/>
  <c r="A1654" i="11"/>
  <c r="A1653" i="11"/>
  <c r="A1652" i="11"/>
  <c r="A1651" i="11"/>
  <c r="A1650" i="11"/>
  <c r="A1649" i="11"/>
  <c r="A1648" i="11"/>
  <c r="A1647" i="11"/>
  <c r="A1646" i="11"/>
  <c r="A1645" i="11"/>
  <c r="A1644" i="11"/>
  <c r="A1643" i="11"/>
  <c r="A1642" i="11"/>
  <c r="A1641" i="11"/>
  <c r="A1640" i="11"/>
  <c r="A1639" i="11"/>
  <c r="A1638" i="11"/>
  <c r="A1637" i="11"/>
  <c r="A1636" i="11"/>
  <c r="A1635" i="11"/>
  <c r="A1634" i="11"/>
  <c r="A1633" i="11"/>
  <c r="A1632" i="11"/>
  <c r="A1631" i="11"/>
  <c r="A1630" i="11"/>
  <c r="A1629" i="11"/>
  <c r="A1628" i="11"/>
  <c r="A1627" i="11"/>
  <c r="A1626" i="11"/>
  <c r="A1625" i="11"/>
  <c r="A1624" i="11"/>
  <c r="A1623" i="11"/>
  <c r="A1622" i="11"/>
  <c r="A1621" i="11"/>
  <c r="A1620" i="11"/>
  <c r="A1619" i="11"/>
  <c r="A1618" i="11"/>
  <c r="A1617" i="11"/>
  <c r="A1616" i="11"/>
  <c r="A1615" i="11"/>
  <c r="A1614" i="11"/>
  <c r="A1613" i="11"/>
  <c r="A1612" i="11"/>
  <c r="A1611" i="11"/>
  <c r="A1610" i="11"/>
  <c r="A1609" i="11"/>
  <c r="A1608" i="11"/>
  <c r="A1607" i="11"/>
  <c r="A1606" i="11"/>
  <c r="A1605" i="11"/>
  <c r="A1604" i="11"/>
  <c r="A1603" i="11"/>
  <c r="A1602" i="11"/>
  <c r="A1601" i="11"/>
  <c r="A1600" i="11"/>
  <c r="A1599" i="11"/>
  <c r="A1598" i="11"/>
  <c r="A1597" i="11"/>
  <c r="A1596" i="11"/>
  <c r="A1595" i="11"/>
  <c r="A1594" i="11"/>
  <c r="A1593" i="11"/>
  <c r="A1592" i="11"/>
  <c r="A1591" i="11"/>
  <c r="A1590" i="11"/>
  <c r="A1589" i="11"/>
  <c r="A1588" i="11"/>
  <c r="A1587" i="11"/>
  <c r="A1586" i="11"/>
  <c r="A1585" i="11"/>
  <c r="A1584" i="11"/>
  <c r="A1583" i="11"/>
  <c r="A1582" i="11"/>
  <c r="A1581" i="11"/>
  <c r="A1580" i="11"/>
  <c r="A1579" i="11"/>
  <c r="A1578" i="11"/>
  <c r="A1577" i="11"/>
  <c r="A1576" i="11"/>
  <c r="A1575" i="11"/>
  <c r="A1574" i="11"/>
  <c r="A1573" i="11"/>
  <c r="A1572" i="11"/>
  <c r="A1571" i="11"/>
  <c r="A1570" i="11"/>
  <c r="A1569" i="11"/>
  <c r="A1568" i="11"/>
  <c r="A1567" i="11"/>
  <c r="A1566" i="11"/>
  <c r="A1565" i="11"/>
  <c r="A1564" i="11"/>
  <c r="A1563" i="11"/>
  <c r="A1562" i="11"/>
  <c r="A1561" i="11"/>
  <c r="A1560" i="11"/>
  <c r="A1559" i="11"/>
  <c r="A1558" i="11"/>
  <c r="A1557" i="11"/>
  <c r="A1556" i="11"/>
  <c r="A1555" i="11"/>
  <c r="A1554" i="11"/>
  <c r="A1553" i="11"/>
  <c r="A1552" i="11"/>
  <c r="A1551" i="11"/>
  <c r="A1550" i="11"/>
  <c r="A1549" i="11"/>
  <c r="A1548" i="11"/>
  <c r="A1547" i="11"/>
  <c r="A1546" i="11"/>
  <c r="A1545" i="11"/>
  <c r="A1544" i="11"/>
  <c r="A1543" i="11"/>
  <c r="A1542" i="11"/>
  <c r="A1541" i="11"/>
  <c r="A1540" i="11"/>
  <c r="A1539" i="11"/>
  <c r="A1538" i="11"/>
  <c r="A1537" i="11"/>
  <c r="A1536" i="11"/>
  <c r="A1535" i="11"/>
  <c r="A1534" i="11"/>
  <c r="A1533" i="11"/>
  <c r="A1532" i="11"/>
  <c r="A1531" i="11"/>
  <c r="A1530" i="11"/>
  <c r="A1529" i="11"/>
  <c r="A1528" i="11"/>
  <c r="A1527" i="11"/>
  <c r="A1526" i="11"/>
  <c r="A1525" i="11"/>
  <c r="A1524" i="11"/>
  <c r="A1523" i="11"/>
  <c r="A1522" i="11"/>
  <c r="A1521" i="11"/>
  <c r="A1520" i="11"/>
  <c r="A1519" i="11"/>
  <c r="A1518" i="11"/>
  <c r="A1517" i="11"/>
  <c r="A1516" i="11"/>
  <c r="A1515" i="11"/>
  <c r="A1514" i="11"/>
  <c r="A1513" i="11"/>
  <c r="A1512" i="11"/>
  <c r="A1511" i="11"/>
  <c r="A1510" i="11"/>
  <c r="A1509" i="11"/>
  <c r="A1508" i="11"/>
  <c r="A1507" i="11"/>
  <c r="A1506" i="11"/>
  <c r="A1505" i="11"/>
  <c r="A1504" i="11"/>
  <c r="A1503" i="11"/>
  <c r="A1502" i="11"/>
  <c r="A1501" i="11"/>
  <c r="A1500" i="11"/>
  <c r="A1499" i="11"/>
  <c r="A1498" i="11"/>
  <c r="A1497" i="11"/>
  <c r="A1496" i="11"/>
  <c r="A1495" i="11"/>
  <c r="A1494" i="11"/>
  <c r="A1493" i="11"/>
  <c r="A1492" i="11"/>
  <c r="A1491" i="11"/>
  <c r="A1490" i="11"/>
  <c r="A1489" i="11"/>
  <c r="A1488" i="11"/>
  <c r="A1487" i="11"/>
  <c r="A1486" i="11"/>
  <c r="A1485" i="11"/>
  <c r="A1484" i="11"/>
  <c r="A1483" i="11"/>
  <c r="A1482" i="11"/>
  <c r="A1481" i="11"/>
  <c r="A1480" i="11"/>
  <c r="A1479" i="11"/>
  <c r="A1478" i="11"/>
  <c r="A1477" i="11"/>
  <c r="A1476" i="11"/>
  <c r="A1475" i="11"/>
  <c r="A1474" i="11"/>
  <c r="A1473" i="11"/>
  <c r="A1472" i="11"/>
  <c r="A1471" i="11"/>
  <c r="A1470" i="11"/>
  <c r="A1469" i="11"/>
  <c r="A1468" i="11"/>
  <c r="A1467" i="11"/>
  <c r="A1466" i="11"/>
  <c r="A1465" i="11"/>
  <c r="A1464" i="11"/>
  <c r="A1463" i="11"/>
  <c r="A1462" i="11"/>
  <c r="A1461" i="11"/>
  <c r="A1460" i="11"/>
  <c r="A1459" i="11"/>
  <c r="A1458" i="11"/>
  <c r="A1457" i="11"/>
  <c r="A1456" i="11"/>
  <c r="A1455" i="11"/>
  <c r="A1454" i="11"/>
  <c r="A1453" i="11"/>
  <c r="A1452" i="11"/>
  <c r="A1451" i="11"/>
  <c r="A1450" i="11"/>
  <c r="A1449" i="11"/>
  <c r="A1448" i="11"/>
  <c r="A1447" i="11"/>
  <c r="A1446" i="11"/>
  <c r="A1445" i="11"/>
  <c r="A1444" i="11"/>
  <c r="A1443" i="11"/>
  <c r="A1442" i="11"/>
  <c r="A1441" i="11"/>
  <c r="A1440" i="11"/>
  <c r="A1439" i="11"/>
  <c r="A1438" i="11"/>
  <c r="A1437" i="11"/>
  <c r="A1436" i="11"/>
  <c r="A1435" i="11"/>
  <c r="A1434" i="11"/>
  <c r="A1433" i="11"/>
  <c r="A1432" i="11"/>
  <c r="A1431" i="11"/>
  <c r="A1430" i="11"/>
  <c r="A1429" i="11"/>
  <c r="A1428" i="11"/>
  <c r="A1427" i="11"/>
  <c r="A1426" i="11"/>
  <c r="A1425" i="11"/>
  <c r="A1424" i="11"/>
  <c r="A1423" i="11"/>
  <c r="A1422" i="11"/>
  <c r="A1421" i="11"/>
  <c r="A1420" i="11"/>
  <c r="A1419" i="11"/>
  <c r="A1418" i="11"/>
  <c r="A1417" i="11"/>
  <c r="A1416" i="11"/>
  <c r="A1415" i="11"/>
  <c r="A1414" i="11"/>
  <c r="A1413" i="11"/>
  <c r="A1412" i="11"/>
  <c r="A1411" i="11"/>
  <c r="A1410" i="11"/>
  <c r="A1409" i="11"/>
  <c r="A1408" i="11"/>
  <c r="A1407" i="11"/>
  <c r="A1406" i="11"/>
  <c r="A1405" i="11"/>
  <c r="A1404" i="11"/>
  <c r="A1403" i="11"/>
  <c r="A1402" i="11"/>
  <c r="A1401" i="11"/>
  <c r="A1400" i="11"/>
  <c r="A1399" i="11"/>
  <c r="A1398" i="11"/>
  <c r="A1397" i="11"/>
  <c r="A1396" i="11"/>
  <c r="A1395" i="11"/>
  <c r="A1394" i="11"/>
  <c r="A1393" i="11"/>
  <c r="A1392" i="11"/>
  <c r="A1391" i="11"/>
  <c r="A1390" i="11"/>
  <c r="A1389" i="11"/>
  <c r="A1388" i="11"/>
  <c r="A1387" i="11"/>
  <c r="A1386" i="11"/>
  <c r="A1385" i="11"/>
  <c r="A1384" i="11"/>
  <c r="A1383" i="11"/>
  <c r="A1382" i="11"/>
  <c r="A1381" i="11"/>
  <c r="A1380" i="11"/>
  <c r="A1379" i="11"/>
  <c r="A1378" i="11"/>
  <c r="A1377" i="11"/>
  <c r="A1376" i="11"/>
  <c r="A1375" i="11"/>
  <c r="A1374" i="11"/>
  <c r="A1373" i="11"/>
  <c r="A1372" i="11"/>
  <c r="A1371" i="11"/>
  <c r="A1370" i="11"/>
  <c r="A1369" i="11"/>
  <c r="A1368" i="11"/>
  <c r="A1367" i="11"/>
  <c r="A1366" i="11"/>
  <c r="A1365" i="11"/>
  <c r="A1364" i="11"/>
  <c r="A1363" i="11"/>
  <c r="A1362" i="11"/>
  <c r="A1361" i="11"/>
  <c r="A1360" i="11"/>
  <c r="A1359" i="11"/>
  <c r="A1358" i="11"/>
  <c r="A1357" i="11"/>
  <c r="A1356" i="11"/>
  <c r="A1355" i="11"/>
  <c r="A1354" i="11"/>
  <c r="A1353" i="11"/>
  <c r="A1352" i="11"/>
  <c r="A1351" i="11"/>
  <c r="A1350" i="11"/>
  <c r="A1349" i="11"/>
  <c r="A1348" i="11"/>
  <c r="A1347" i="11"/>
  <c r="A1346" i="11"/>
  <c r="A1345" i="11"/>
  <c r="A1344" i="11"/>
  <c r="A1343" i="11"/>
  <c r="A1342" i="11"/>
  <c r="A1341" i="11"/>
  <c r="A1340" i="11"/>
  <c r="A1339" i="11"/>
  <c r="A1338" i="11"/>
  <c r="A1337" i="11"/>
  <c r="A1336" i="11"/>
  <c r="A1335" i="11"/>
  <c r="A1334" i="11"/>
  <c r="A1333" i="11"/>
  <c r="A1332" i="11"/>
  <c r="A1331" i="11"/>
  <c r="A1330" i="11"/>
  <c r="A1329" i="11"/>
  <c r="A1328" i="11"/>
  <c r="A1327" i="11"/>
  <c r="A1326" i="11"/>
  <c r="A1325" i="11"/>
  <c r="A1324" i="11"/>
  <c r="A1323" i="11"/>
  <c r="A1322" i="11"/>
  <c r="A1321" i="11"/>
  <c r="A1320" i="11"/>
  <c r="A1319" i="11"/>
  <c r="A1318" i="11"/>
  <c r="A1317" i="11"/>
  <c r="A1316" i="11"/>
  <c r="A1315" i="11"/>
  <c r="A1314" i="11"/>
  <c r="A1313" i="11"/>
  <c r="A1312" i="11"/>
  <c r="A1311" i="11"/>
  <c r="A1310" i="11"/>
  <c r="A1309" i="11"/>
  <c r="A1308" i="11"/>
  <c r="A1307" i="11"/>
  <c r="A1306" i="11"/>
  <c r="A1305" i="11"/>
  <c r="A1304" i="11"/>
  <c r="A1303" i="11"/>
  <c r="A1302" i="11"/>
  <c r="A1301" i="11"/>
  <c r="A1300" i="11"/>
  <c r="A1299" i="11"/>
  <c r="A1298" i="11"/>
  <c r="A1297" i="11"/>
  <c r="A1296" i="11"/>
  <c r="A1295" i="11"/>
  <c r="A1294" i="11"/>
  <c r="A1293" i="11"/>
  <c r="A1292" i="11"/>
  <c r="A1291" i="11"/>
  <c r="A1290" i="11"/>
  <c r="A1289" i="11"/>
  <c r="A1288" i="11"/>
  <c r="A1287" i="11"/>
  <c r="A1286" i="11"/>
  <c r="A1285" i="11"/>
  <c r="A1284" i="11"/>
  <c r="A1283" i="11"/>
  <c r="A1282" i="11"/>
  <c r="A1281" i="11"/>
  <c r="A1280" i="11"/>
  <c r="A1279" i="11"/>
  <c r="A1278" i="11"/>
  <c r="A1277" i="11"/>
  <c r="A1276" i="11"/>
  <c r="A1275" i="11"/>
  <c r="A1274" i="11"/>
  <c r="A1273" i="11"/>
  <c r="A1272" i="11"/>
  <c r="A1271" i="11"/>
  <c r="A1270" i="11"/>
  <c r="A1269" i="11"/>
  <c r="A1268" i="11"/>
  <c r="A1267" i="11"/>
  <c r="A1266" i="11"/>
  <c r="A1265" i="11"/>
  <c r="A1264" i="11"/>
  <c r="A1263" i="11"/>
  <c r="A1262" i="11"/>
  <c r="A1261" i="11"/>
  <c r="A1260" i="11"/>
  <c r="A1259" i="11"/>
  <c r="A1258" i="11"/>
  <c r="A1257" i="11"/>
  <c r="A1256" i="11"/>
  <c r="A1255" i="11"/>
  <c r="A1254" i="11"/>
  <c r="A1253" i="11"/>
  <c r="A1252" i="11"/>
  <c r="A1251" i="11"/>
  <c r="A1250" i="11"/>
  <c r="A1249" i="11"/>
  <c r="A1248" i="11"/>
  <c r="A1247" i="11"/>
  <c r="A1246" i="11"/>
  <c r="A1245" i="11"/>
  <c r="A1244" i="11"/>
  <c r="A1243" i="11"/>
  <c r="A1242" i="11"/>
  <c r="A1241" i="11"/>
  <c r="A1240" i="11"/>
  <c r="A1239" i="11"/>
  <c r="A1238" i="11"/>
  <c r="A1237" i="11"/>
  <c r="A1236" i="11"/>
  <c r="A1235" i="11"/>
  <c r="A1234" i="11"/>
  <c r="A1233" i="11"/>
  <c r="A1232" i="11"/>
  <c r="A1231" i="11"/>
  <c r="A1230" i="11"/>
  <c r="A1229" i="11"/>
  <c r="A1228" i="11"/>
  <c r="A1227" i="11"/>
  <c r="A1226" i="11"/>
  <c r="A1225" i="11"/>
  <c r="A1224" i="11"/>
  <c r="A1223" i="11"/>
  <c r="A1222" i="11"/>
  <c r="A1221" i="11"/>
  <c r="A1220" i="11"/>
  <c r="A1219" i="11"/>
  <c r="A1218" i="11"/>
  <c r="A1217" i="11"/>
  <c r="A1216" i="11"/>
  <c r="A1215" i="11"/>
  <c r="A1214" i="11"/>
  <c r="A1213" i="11"/>
  <c r="A1212" i="11"/>
  <c r="A1211" i="11"/>
  <c r="A1210" i="11"/>
  <c r="A1209" i="11"/>
  <c r="A1208" i="11"/>
  <c r="A1207" i="11"/>
  <c r="A1206" i="11"/>
  <c r="A1205" i="11"/>
  <c r="A1204" i="11"/>
  <c r="A1203" i="11"/>
  <c r="A1202" i="11"/>
  <c r="A1201" i="11"/>
  <c r="A1200" i="11"/>
  <c r="A1199" i="11"/>
  <c r="A1198" i="11"/>
  <c r="A1197" i="11"/>
  <c r="A1196" i="11"/>
  <c r="A1195" i="11"/>
  <c r="A1194" i="11"/>
  <c r="A1193" i="11"/>
  <c r="A1192" i="11"/>
  <c r="A1191" i="11"/>
  <c r="A1190" i="11"/>
  <c r="A1189" i="11"/>
  <c r="A1188" i="11"/>
  <c r="A1187" i="11"/>
  <c r="A1186" i="11"/>
  <c r="A1185" i="11"/>
  <c r="A1184" i="11"/>
  <c r="A1183" i="11"/>
  <c r="A1182" i="11"/>
  <c r="A1181" i="11"/>
  <c r="A1180" i="11"/>
  <c r="A1179" i="11"/>
  <c r="A1178" i="11"/>
  <c r="A1177" i="11"/>
  <c r="A1176" i="11"/>
  <c r="A1175" i="11"/>
  <c r="A1174" i="11"/>
  <c r="A1173" i="11"/>
  <c r="A1172" i="11"/>
  <c r="A1171" i="11"/>
  <c r="A1170" i="11"/>
  <c r="A1169" i="11"/>
  <c r="A1168" i="11"/>
  <c r="A1167" i="11"/>
  <c r="A1166" i="11"/>
  <c r="A1165" i="11"/>
  <c r="A1164" i="11"/>
  <c r="A1163" i="11"/>
  <c r="A1162" i="11"/>
  <c r="A1161" i="11"/>
  <c r="A1160" i="11"/>
  <c r="A1159" i="11"/>
  <c r="A1158" i="11"/>
  <c r="A1157" i="11"/>
  <c r="A1156" i="11"/>
  <c r="A1155" i="11"/>
  <c r="A1154" i="11"/>
  <c r="A1153" i="11"/>
  <c r="A1152" i="11"/>
  <c r="A1151" i="11"/>
  <c r="A1150" i="11"/>
  <c r="A1149" i="11"/>
  <c r="A1148" i="11"/>
  <c r="A1147" i="11"/>
  <c r="A1146" i="11"/>
  <c r="A1145" i="11"/>
  <c r="A1144" i="11"/>
  <c r="A1143" i="11"/>
  <c r="A1142" i="11"/>
  <c r="A1141" i="11"/>
  <c r="A1140" i="11"/>
  <c r="A1139" i="11"/>
  <c r="A1138" i="11"/>
  <c r="A1137" i="11"/>
  <c r="A1136" i="11"/>
  <c r="A1135" i="11"/>
  <c r="A1134" i="11"/>
  <c r="A1133" i="11"/>
  <c r="A1132" i="11"/>
  <c r="A1131" i="11"/>
  <c r="A1130" i="11"/>
  <c r="A1129" i="11"/>
  <c r="A1128" i="11"/>
  <c r="A1127" i="11"/>
  <c r="A1126" i="11"/>
  <c r="A1125" i="11"/>
  <c r="A1124" i="11"/>
  <c r="A1123" i="11"/>
  <c r="A1122" i="11"/>
  <c r="A1121" i="11"/>
  <c r="A1120" i="11"/>
  <c r="A1119" i="11"/>
  <c r="A1118" i="11"/>
  <c r="A1117" i="11"/>
  <c r="A1116" i="11"/>
  <c r="A1115" i="11"/>
  <c r="A1114" i="11"/>
  <c r="A1113" i="11"/>
  <c r="A1112" i="11"/>
  <c r="A1111" i="11"/>
  <c r="A1110" i="11"/>
  <c r="A1109" i="11"/>
  <c r="A1108" i="11"/>
  <c r="A1107" i="11"/>
  <c r="A1106" i="11"/>
  <c r="A1105" i="11"/>
  <c r="A1104" i="11"/>
  <c r="A1103" i="11"/>
  <c r="A1102" i="11"/>
  <c r="A1101" i="11"/>
  <c r="A1100" i="11"/>
  <c r="A1099" i="11"/>
  <c r="A1098" i="11"/>
  <c r="A1097" i="11"/>
  <c r="A1096" i="11"/>
  <c r="A1095" i="11"/>
  <c r="A1094" i="11"/>
  <c r="A1093" i="11"/>
  <c r="A1092" i="11"/>
  <c r="A1091" i="11"/>
  <c r="A1090" i="11"/>
  <c r="A1089" i="11"/>
  <c r="A1088" i="11"/>
  <c r="A1087" i="11"/>
  <c r="A1086" i="11"/>
  <c r="A1085" i="11"/>
  <c r="A1084" i="11"/>
  <c r="A1083" i="11"/>
  <c r="A1082" i="11"/>
  <c r="A1081" i="11"/>
  <c r="A1080" i="11"/>
  <c r="A1079" i="11"/>
  <c r="A1078" i="11"/>
  <c r="A1077" i="11"/>
  <c r="A1076" i="11"/>
  <c r="A1075" i="11"/>
  <c r="A1074" i="11"/>
  <c r="A1073" i="11"/>
  <c r="A1072" i="11"/>
  <c r="A1071" i="11"/>
  <c r="A1070" i="11"/>
  <c r="A1069" i="11"/>
  <c r="A1068" i="11"/>
  <c r="A1067" i="11"/>
  <c r="A1066" i="11"/>
  <c r="A1065" i="11"/>
  <c r="A1064" i="11"/>
  <c r="A1063" i="11"/>
  <c r="A1062" i="11"/>
  <c r="A1061" i="11"/>
  <c r="A1060" i="11"/>
  <c r="A1059" i="11"/>
  <c r="A1058" i="11"/>
  <c r="A1057" i="11"/>
  <c r="A1056" i="11"/>
  <c r="A1055" i="11"/>
  <c r="A1054" i="11"/>
  <c r="A1053" i="11"/>
  <c r="A1052" i="11"/>
  <c r="A1051" i="11"/>
  <c r="A1050" i="11"/>
  <c r="A1049" i="11"/>
  <c r="A1048" i="11"/>
  <c r="A1047" i="11"/>
  <c r="A1046" i="11"/>
  <c r="A1045" i="11"/>
  <c r="A1044" i="11"/>
  <c r="A1043" i="11"/>
  <c r="A1042" i="11"/>
  <c r="A1041" i="11"/>
  <c r="A1040" i="11"/>
  <c r="A1039" i="11"/>
  <c r="A1038" i="11"/>
  <c r="A1037" i="11"/>
  <c r="A1036" i="11"/>
  <c r="A1035" i="11"/>
  <c r="A1034" i="11"/>
  <c r="A1033" i="11"/>
  <c r="A1032" i="11"/>
  <c r="A1031" i="11"/>
  <c r="A1030" i="11"/>
  <c r="A1029" i="11"/>
  <c r="A1028" i="11"/>
  <c r="A1027" i="11"/>
  <c r="A1026" i="11"/>
  <c r="A1025" i="11"/>
  <c r="A1024" i="11"/>
  <c r="A1023" i="11"/>
  <c r="A1022" i="11"/>
  <c r="A1021" i="11"/>
  <c r="A1020" i="11"/>
  <c r="A1019" i="11"/>
  <c r="A1018" i="11"/>
  <c r="A1017" i="11"/>
  <c r="A1016" i="11"/>
  <c r="A1015" i="11"/>
  <c r="A1014" i="11"/>
  <c r="A1013" i="11"/>
  <c r="A1012" i="11"/>
  <c r="A1011" i="11"/>
  <c r="A1010" i="11"/>
  <c r="A1009" i="11"/>
  <c r="A1008" i="11"/>
  <c r="A1007" i="11"/>
  <c r="A1006" i="11"/>
  <c r="A1005" i="11"/>
  <c r="A1004" i="11"/>
  <c r="A1003" i="11"/>
  <c r="A1002" i="11"/>
  <c r="A1001" i="11"/>
  <c r="A1000" i="11"/>
  <c r="A999" i="11"/>
  <c r="A998" i="11"/>
  <c r="A997" i="11"/>
  <c r="A996" i="11"/>
  <c r="A995" i="11"/>
  <c r="A994" i="11"/>
  <c r="A993" i="11"/>
  <c r="A992" i="11"/>
  <c r="A991" i="11"/>
  <c r="A990" i="11"/>
  <c r="A989" i="11"/>
  <c r="A988" i="11"/>
  <c r="A987" i="11"/>
  <c r="A986" i="11"/>
  <c r="A985" i="11"/>
  <c r="A984" i="11"/>
  <c r="A983" i="11"/>
  <c r="A982" i="11"/>
  <c r="A981" i="11"/>
  <c r="A980" i="11"/>
  <c r="A979" i="11"/>
  <c r="A978" i="11"/>
  <c r="A977" i="11"/>
  <c r="A976" i="11"/>
  <c r="A975" i="11"/>
  <c r="A974" i="11"/>
  <c r="A973" i="11"/>
  <c r="A972" i="11"/>
  <c r="A971" i="11"/>
  <c r="A970" i="11"/>
  <c r="A969" i="11"/>
  <c r="A968" i="11"/>
  <c r="A967" i="11"/>
  <c r="A966" i="11"/>
  <c r="A965" i="11"/>
  <c r="A964" i="11"/>
  <c r="A963" i="11"/>
  <c r="A962" i="11"/>
  <c r="A961" i="11"/>
  <c r="A960" i="11"/>
  <c r="A959" i="11"/>
  <c r="A958" i="11"/>
  <c r="A957" i="11"/>
  <c r="A956" i="11"/>
  <c r="A955" i="11"/>
  <c r="A954" i="11"/>
  <c r="A953" i="11"/>
  <c r="A952" i="11"/>
  <c r="A951" i="11"/>
  <c r="A950" i="11"/>
  <c r="A949" i="11"/>
  <c r="A948" i="11"/>
  <c r="A947" i="11"/>
  <c r="A946" i="11"/>
  <c r="A945" i="11"/>
  <c r="A944" i="11"/>
  <c r="A943" i="11"/>
  <c r="A942" i="11"/>
  <c r="A941" i="11"/>
  <c r="A940" i="11"/>
  <c r="A939" i="11"/>
  <c r="A938" i="11"/>
  <c r="A937" i="11"/>
  <c r="A936" i="11"/>
  <c r="A935" i="11"/>
  <c r="A934" i="11"/>
  <c r="A933" i="11"/>
  <c r="A932" i="11"/>
  <c r="A931" i="11"/>
  <c r="A930" i="11"/>
  <c r="A929" i="11"/>
  <c r="A928" i="11"/>
  <c r="A927" i="11"/>
  <c r="A926" i="11"/>
  <c r="A925" i="11"/>
  <c r="A924" i="11"/>
  <c r="A923" i="11"/>
  <c r="A922" i="11"/>
  <c r="A921" i="11"/>
  <c r="A920" i="11"/>
  <c r="A919" i="11"/>
  <c r="A918" i="11"/>
  <c r="A917" i="11"/>
  <c r="A916" i="11"/>
  <c r="A915" i="11"/>
  <c r="A914" i="11"/>
  <c r="A913" i="11"/>
  <c r="A912" i="11"/>
  <c r="A911" i="11"/>
  <c r="A910" i="11"/>
  <c r="A909" i="11"/>
  <c r="A908" i="11"/>
  <c r="A907" i="11"/>
  <c r="A906" i="11"/>
  <c r="A905" i="11"/>
  <c r="A904" i="11"/>
  <c r="A903" i="11"/>
  <c r="A902" i="11"/>
  <c r="A901" i="11"/>
  <c r="A900" i="11"/>
  <c r="A899" i="11"/>
  <c r="A898" i="11"/>
  <c r="A897" i="11"/>
  <c r="A896" i="11"/>
  <c r="A895" i="11"/>
  <c r="A894" i="11"/>
  <c r="A893" i="11"/>
  <c r="A892" i="11"/>
  <c r="A891" i="11"/>
  <c r="A890" i="11"/>
  <c r="A889" i="11"/>
  <c r="A888" i="11"/>
  <c r="A887" i="11"/>
  <c r="A886" i="11"/>
  <c r="A885" i="11"/>
  <c r="A884" i="11"/>
  <c r="A883" i="11"/>
  <c r="A882" i="11"/>
  <c r="A881" i="11"/>
  <c r="A880" i="11"/>
  <c r="A879" i="11"/>
  <c r="A878" i="11"/>
  <c r="A877" i="11"/>
  <c r="A876" i="11"/>
  <c r="A875" i="11"/>
  <c r="A874" i="11"/>
  <c r="A873" i="11"/>
  <c r="A872" i="11"/>
  <c r="A871" i="11"/>
  <c r="A870" i="11"/>
  <c r="A869" i="11"/>
  <c r="A868" i="11"/>
  <c r="A867" i="11"/>
  <c r="A866" i="11"/>
  <c r="A865" i="11"/>
  <c r="A864" i="11"/>
  <c r="A863" i="11"/>
  <c r="A862" i="11"/>
  <c r="A861" i="11"/>
  <c r="A860" i="11"/>
  <c r="A859" i="11"/>
  <c r="A858" i="11"/>
  <c r="A857" i="11"/>
  <c r="A856" i="11"/>
  <c r="A855" i="11"/>
  <c r="A854" i="11"/>
  <c r="A853" i="11"/>
  <c r="A852" i="11"/>
  <c r="A851" i="11"/>
  <c r="A850" i="11"/>
  <c r="A849" i="11"/>
  <c r="A848" i="11"/>
  <c r="A847" i="11"/>
  <c r="A846" i="11"/>
  <c r="A845" i="11"/>
  <c r="A844" i="11"/>
  <c r="A843" i="11"/>
  <c r="A842" i="11"/>
  <c r="A841" i="11"/>
  <c r="A840" i="11"/>
  <c r="A839" i="11"/>
  <c r="A838" i="11"/>
  <c r="A837" i="11"/>
  <c r="A836" i="11"/>
  <c r="A835" i="11"/>
  <c r="A834" i="11"/>
  <c r="A833" i="11"/>
  <c r="A832" i="11"/>
  <c r="A831" i="11"/>
  <c r="A830" i="11"/>
  <c r="A829" i="11"/>
  <c r="A828" i="11"/>
  <c r="A827" i="11"/>
  <c r="A826" i="11"/>
  <c r="A825" i="11"/>
  <c r="A824" i="11"/>
  <c r="A823" i="11"/>
  <c r="A822" i="11"/>
  <c r="A821" i="11"/>
  <c r="A820" i="11"/>
  <c r="A819" i="11"/>
  <c r="A818" i="11"/>
  <c r="A817" i="11"/>
  <c r="A816" i="11"/>
  <c r="A815" i="11"/>
  <c r="A814" i="11"/>
  <c r="A813" i="11"/>
  <c r="A812" i="11"/>
  <c r="A811" i="11"/>
  <c r="A810" i="11"/>
  <c r="A809" i="11"/>
  <c r="A808" i="11"/>
  <c r="A807" i="11"/>
  <c r="A806" i="11"/>
  <c r="A805" i="11"/>
  <c r="A804" i="11"/>
  <c r="A803" i="11"/>
  <c r="A802" i="11"/>
  <c r="A801" i="11"/>
  <c r="A800" i="11"/>
  <c r="A799" i="11"/>
  <c r="A798" i="11"/>
  <c r="A797" i="11"/>
  <c r="A796" i="11"/>
  <c r="A795" i="11"/>
  <c r="A794" i="11"/>
  <c r="A793" i="11"/>
  <c r="A792" i="11"/>
  <c r="A791" i="11"/>
  <c r="A790" i="11"/>
  <c r="A789" i="11"/>
  <c r="A788" i="11"/>
  <c r="A787" i="11"/>
  <c r="A786" i="11"/>
  <c r="A785" i="11"/>
  <c r="A784" i="11"/>
  <c r="A783" i="11"/>
  <c r="A782" i="11"/>
  <c r="A781" i="11"/>
  <c r="A780" i="11"/>
  <c r="A779" i="11"/>
  <c r="A778" i="11"/>
  <c r="A777" i="11"/>
  <c r="A776" i="11"/>
  <c r="A775" i="11"/>
  <c r="A774" i="11"/>
  <c r="A773" i="11"/>
  <c r="A772" i="11"/>
  <c r="A771" i="11"/>
  <c r="A770" i="11"/>
  <c r="A769" i="11"/>
  <c r="A768" i="11"/>
  <c r="A767" i="11"/>
  <c r="A766" i="11"/>
  <c r="A765" i="11"/>
  <c r="A764" i="11"/>
  <c r="A763" i="11"/>
  <c r="A762" i="11"/>
  <c r="A761" i="11"/>
  <c r="A760" i="11"/>
  <c r="A759" i="11"/>
  <c r="A758" i="11"/>
  <c r="A757" i="11"/>
  <c r="A756" i="11"/>
  <c r="A755" i="11"/>
  <c r="A754" i="11"/>
  <c r="A753" i="11"/>
  <c r="A752" i="11"/>
  <c r="A751" i="11"/>
  <c r="A750" i="11"/>
  <c r="A749" i="11"/>
  <c r="A748" i="11"/>
  <c r="A747" i="11"/>
  <c r="A746" i="11"/>
  <c r="A745" i="11"/>
  <c r="A744" i="11"/>
  <c r="A743" i="11"/>
  <c r="A742" i="11"/>
  <c r="A741" i="11"/>
  <c r="A740" i="11"/>
  <c r="A739" i="11"/>
  <c r="A738" i="11"/>
  <c r="A737" i="11"/>
  <c r="A736" i="11"/>
  <c r="A735" i="11"/>
  <c r="A734" i="11"/>
  <c r="A733" i="11"/>
  <c r="A732" i="11"/>
  <c r="A731" i="11"/>
  <c r="A730" i="11"/>
  <c r="A729" i="11"/>
  <c r="A728" i="11"/>
  <c r="A727" i="11"/>
  <c r="A726" i="11"/>
  <c r="A725" i="11"/>
  <c r="A724" i="11"/>
  <c r="A723" i="11"/>
  <c r="A722" i="11"/>
  <c r="A721" i="11"/>
  <c r="A720" i="11"/>
  <c r="A719" i="11"/>
  <c r="A718" i="11"/>
  <c r="A717" i="11"/>
  <c r="A716" i="11"/>
  <c r="A715" i="11"/>
  <c r="A714" i="11"/>
  <c r="A713" i="11"/>
  <c r="A712" i="11"/>
  <c r="A711" i="11"/>
  <c r="A710" i="11"/>
  <c r="A709" i="11"/>
  <c r="A708" i="11"/>
  <c r="A707" i="11"/>
  <c r="A706" i="11"/>
  <c r="A705" i="11"/>
  <c r="A704" i="11"/>
  <c r="A703" i="11"/>
  <c r="A702" i="11"/>
  <c r="A701" i="11"/>
  <c r="A700" i="11"/>
  <c r="A699" i="11"/>
  <c r="A698" i="11"/>
  <c r="A697" i="11"/>
  <c r="A696" i="11"/>
  <c r="A695" i="11"/>
  <c r="A694" i="11"/>
  <c r="A693" i="11"/>
  <c r="A692" i="11"/>
  <c r="A691" i="11"/>
  <c r="A690" i="11"/>
  <c r="A689" i="11"/>
  <c r="A688" i="11"/>
  <c r="A687" i="11"/>
  <c r="A686" i="11"/>
  <c r="A685" i="11"/>
  <c r="A684" i="11"/>
  <c r="A683" i="11"/>
  <c r="A682" i="11"/>
  <c r="A681" i="11"/>
  <c r="A680" i="11"/>
  <c r="A679" i="11"/>
  <c r="A678" i="11"/>
  <c r="A677" i="11"/>
  <c r="A676" i="11"/>
  <c r="A675" i="11"/>
  <c r="A674" i="11"/>
  <c r="A673" i="11"/>
  <c r="A672" i="11"/>
  <c r="A671" i="11"/>
  <c r="A670" i="11"/>
  <c r="A669" i="11"/>
  <c r="A668" i="11"/>
  <c r="A667" i="11"/>
  <c r="A666" i="11"/>
  <c r="A665" i="11"/>
  <c r="A664" i="11"/>
  <c r="A663" i="11"/>
  <c r="A662" i="11"/>
  <c r="A661" i="11"/>
  <c r="A660" i="11"/>
  <c r="A659" i="11"/>
  <c r="A658" i="11"/>
  <c r="A657" i="11"/>
  <c r="A656" i="11"/>
  <c r="A655" i="11"/>
  <c r="A654" i="11"/>
  <c r="A653" i="11"/>
  <c r="A652" i="11"/>
  <c r="A651" i="11"/>
  <c r="A650" i="11"/>
  <c r="A649" i="11"/>
  <c r="A648" i="11"/>
  <c r="A647" i="11"/>
  <c r="A646" i="11"/>
  <c r="A645" i="11"/>
  <c r="A644" i="11"/>
  <c r="A643" i="11"/>
  <c r="A642" i="11"/>
  <c r="A641" i="11"/>
  <c r="A640" i="11"/>
  <c r="A639" i="11"/>
  <c r="A638" i="11"/>
  <c r="A637" i="11"/>
  <c r="A636" i="11"/>
  <c r="A635" i="11"/>
  <c r="A634" i="11"/>
  <c r="A633" i="11"/>
  <c r="A632" i="11"/>
  <c r="A631" i="11"/>
  <c r="A630" i="11"/>
  <c r="A629" i="11"/>
  <c r="A628" i="11"/>
  <c r="A627" i="11"/>
  <c r="A626" i="11"/>
  <c r="A625" i="11"/>
  <c r="A624" i="11"/>
  <c r="A623" i="11"/>
  <c r="A622" i="11"/>
  <c r="A621" i="11"/>
  <c r="A620" i="11"/>
  <c r="A619" i="11"/>
  <c r="A618" i="11"/>
  <c r="A617" i="11"/>
  <c r="A616" i="11"/>
  <c r="A615" i="11"/>
  <c r="A614" i="11"/>
  <c r="A613" i="11"/>
  <c r="A612" i="11"/>
  <c r="A611" i="11"/>
  <c r="A610" i="11"/>
  <c r="A609" i="11"/>
  <c r="A608" i="11"/>
  <c r="A607" i="11"/>
  <c r="A606" i="11"/>
  <c r="A605" i="11"/>
  <c r="A604" i="11"/>
  <c r="A603" i="11"/>
  <c r="A602" i="11"/>
  <c r="A601" i="11"/>
  <c r="A600" i="11"/>
  <c r="A599" i="11"/>
  <c r="A598" i="11"/>
  <c r="A597" i="11"/>
  <c r="A596" i="11"/>
  <c r="A595" i="11"/>
  <c r="A594" i="11"/>
  <c r="A593" i="11"/>
  <c r="A592" i="11"/>
  <c r="A591" i="11"/>
  <c r="A590" i="11"/>
  <c r="A589" i="11"/>
  <c r="A588" i="11"/>
  <c r="A587" i="11"/>
  <c r="A586" i="11"/>
  <c r="A585" i="11"/>
  <c r="A584" i="11"/>
  <c r="A583" i="11"/>
  <c r="A582" i="11"/>
  <c r="A581" i="11"/>
  <c r="A580" i="11"/>
  <c r="A579" i="11"/>
  <c r="A578" i="11"/>
  <c r="A577" i="11"/>
  <c r="A576" i="11"/>
  <c r="A575" i="11"/>
  <c r="A574" i="11"/>
  <c r="A573" i="11"/>
  <c r="A572" i="11"/>
  <c r="A571" i="11"/>
  <c r="A570" i="11"/>
  <c r="A569" i="11"/>
  <c r="A568" i="11"/>
  <c r="A567" i="11"/>
  <c r="A566" i="11"/>
  <c r="A565" i="11"/>
  <c r="A564" i="11"/>
  <c r="A563" i="11"/>
  <c r="A562" i="11"/>
  <c r="A561" i="11"/>
  <c r="A560" i="11"/>
  <c r="A559" i="11"/>
  <c r="A558" i="11"/>
  <c r="A557" i="11"/>
  <c r="A556" i="11"/>
  <c r="A555" i="11"/>
  <c r="A554" i="11"/>
  <c r="A553" i="11"/>
  <c r="A552" i="11"/>
  <c r="A551" i="11"/>
  <c r="A550" i="11"/>
  <c r="A549" i="11"/>
  <c r="A548" i="11"/>
  <c r="A547" i="11"/>
  <c r="A546" i="11"/>
  <c r="A545" i="11"/>
  <c r="A544" i="11"/>
  <c r="A543" i="11"/>
  <c r="A542" i="11"/>
  <c r="A541" i="11"/>
  <c r="A540" i="11"/>
  <c r="A539" i="11"/>
  <c r="A538" i="11"/>
  <c r="A537" i="11"/>
  <c r="A536" i="11"/>
  <c r="A535" i="11"/>
  <c r="A534" i="11"/>
  <c r="A533" i="11"/>
  <c r="A532" i="11"/>
  <c r="A531" i="11"/>
  <c r="A530" i="11"/>
  <c r="A529" i="11"/>
  <c r="A528" i="11"/>
  <c r="A527" i="11"/>
  <c r="A526" i="11"/>
  <c r="A525" i="11"/>
  <c r="A524" i="11"/>
  <c r="A523" i="11"/>
  <c r="A522" i="11"/>
  <c r="A521" i="11"/>
  <c r="A520" i="11"/>
  <c r="A519" i="11"/>
  <c r="A518" i="11"/>
  <c r="A517" i="11"/>
  <c r="A516" i="11"/>
  <c r="A515" i="11"/>
  <c r="A514" i="11"/>
  <c r="A513" i="11"/>
  <c r="A512" i="11"/>
  <c r="A511" i="11"/>
  <c r="A510" i="11"/>
  <c r="A509" i="11"/>
  <c r="A508" i="11"/>
  <c r="A507" i="11"/>
  <c r="A506" i="11"/>
  <c r="A505" i="11"/>
  <c r="A504" i="11"/>
  <c r="A503" i="11"/>
  <c r="A502" i="11"/>
  <c r="A501" i="11"/>
  <c r="A500" i="11"/>
  <c r="A499" i="11"/>
  <c r="A498" i="11"/>
  <c r="A497" i="11"/>
  <c r="A496" i="11"/>
  <c r="A495" i="11"/>
  <c r="A494" i="11"/>
  <c r="A493" i="11"/>
  <c r="A492" i="11"/>
  <c r="A491" i="11"/>
  <c r="A490" i="11"/>
  <c r="A489" i="11"/>
  <c r="A488" i="11"/>
  <c r="A487" i="11"/>
  <c r="A486" i="11"/>
  <c r="A485" i="11"/>
  <c r="A484" i="11"/>
  <c r="A483" i="11"/>
  <c r="A482" i="11"/>
  <c r="A481" i="11"/>
  <c r="A480" i="11"/>
  <c r="A479" i="11"/>
  <c r="A478" i="11"/>
  <c r="A477" i="11"/>
  <c r="A476" i="11"/>
  <c r="A475" i="11"/>
  <c r="A474" i="11"/>
  <c r="A473" i="11"/>
  <c r="A472" i="11"/>
  <c r="A471" i="11"/>
  <c r="A470" i="11"/>
  <c r="A469" i="11"/>
  <c r="A468" i="11"/>
  <c r="A467" i="11"/>
  <c r="A466" i="11"/>
  <c r="A465" i="11"/>
  <c r="A464" i="11"/>
  <c r="A463" i="11"/>
  <c r="A462" i="11"/>
  <c r="A461" i="11"/>
  <c r="A460" i="11"/>
  <c r="A459" i="11"/>
  <c r="A458" i="11"/>
  <c r="A457" i="11"/>
  <c r="A456" i="11"/>
  <c r="A455" i="11"/>
  <c r="A454" i="11"/>
  <c r="A453" i="11"/>
  <c r="A452" i="11"/>
  <c r="A451" i="11"/>
  <c r="A450" i="11"/>
  <c r="A449" i="11"/>
  <c r="A448" i="11"/>
  <c r="A447" i="11"/>
  <c r="A446" i="11"/>
  <c r="A445" i="11"/>
  <c r="A444" i="11"/>
  <c r="A443" i="11"/>
  <c r="A442" i="11"/>
  <c r="A441" i="11"/>
  <c r="A440" i="11"/>
  <c r="A439" i="11"/>
  <c r="A438" i="11"/>
  <c r="A437" i="11"/>
  <c r="A436" i="11"/>
  <c r="A435" i="11"/>
  <c r="A434" i="11"/>
  <c r="A433" i="11"/>
  <c r="A432" i="11"/>
  <c r="A431" i="11"/>
  <c r="A430" i="11"/>
  <c r="A429" i="11"/>
  <c r="A428" i="11"/>
  <c r="A427" i="11"/>
  <c r="A426" i="11"/>
  <c r="A425" i="11"/>
  <c r="A424" i="11"/>
  <c r="A423" i="11"/>
  <c r="A422" i="11"/>
  <c r="A421" i="11"/>
  <c r="A420" i="11"/>
  <c r="A419" i="11"/>
  <c r="A418" i="11"/>
  <c r="A417" i="11"/>
  <c r="A416" i="11"/>
  <c r="A415" i="11"/>
  <c r="A414" i="11"/>
  <c r="A413" i="11"/>
  <c r="A412" i="11"/>
  <c r="A411" i="11"/>
  <c r="A410" i="11"/>
  <c r="A409" i="11"/>
  <c r="A408" i="11"/>
  <c r="A407" i="11"/>
  <c r="A406" i="11"/>
  <c r="A405" i="11"/>
  <c r="A404" i="11"/>
  <c r="A403" i="11"/>
  <c r="A402" i="11"/>
  <c r="A401" i="11"/>
  <c r="A400" i="11"/>
  <c r="A399" i="11"/>
  <c r="A398" i="11"/>
  <c r="A397" i="11"/>
  <c r="A396" i="11"/>
  <c r="A395" i="11"/>
  <c r="A394" i="11"/>
  <c r="A393" i="11"/>
  <c r="A392" i="11"/>
  <c r="A391" i="11"/>
  <c r="A390" i="11"/>
  <c r="A389" i="11"/>
  <c r="A388" i="11"/>
  <c r="A387" i="11"/>
  <c r="A386" i="11"/>
  <c r="A385" i="11"/>
  <c r="A384" i="11"/>
  <c r="A383" i="11"/>
  <c r="A382" i="11"/>
  <c r="A381" i="11"/>
  <c r="A380" i="11"/>
  <c r="A379" i="11"/>
  <c r="A378" i="11"/>
  <c r="A377" i="11"/>
  <c r="A376" i="11"/>
  <c r="A375" i="11"/>
  <c r="A374" i="11"/>
  <c r="A373" i="11"/>
  <c r="A372" i="11"/>
  <c r="A371" i="11"/>
  <c r="A370" i="11"/>
  <c r="A369" i="11"/>
  <c r="A368" i="11"/>
  <c r="A367" i="11"/>
  <c r="A366" i="11"/>
  <c r="A365" i="11"/>
  <c r="A364" i="11"/>
  <c r="A363" i="11"/>
  <c r="A362" i="11"/>
  <c r="A361" i="11"/>
  <c r="A360" i="11"/>
  <c r="A359" i="11"/>
  <c r="A358" i="11"/>
  <c r="A357" i="11"/>
  <c r="A356" i="11"/>
  <c r="A355" i="11"/>
  <c r="A354" i="11"/>
  <c r="A353" i="11"/>
  <c r="A352" i="11"/>
  <c r="A351" i="11"/>
  <c r="A350" i="11"/>
  <c r="A349" i="11"/>
  <c r="A348" i="11"/>
  <c r="A347" i="11"/>
  <c r="A346" i="11"/>
  <c r="A345" i="11"/>
  <c r="A344" i="11"/>
  <c r="A343" i="11"/>
  <c r="A342" i="11"/>
  <c r="A341" i="11"/>
  <c r="A340" i="11"/>
  <c r="A339" i="11"/>
  <c r="A338" i="11"/>
  <c r="A337" i="11"/>
  <c r="A336" i="11"/>
  <c r="A335" i="11"/>
  <c r="A334" i="11"/>
  <c r="A333" i="11"/>
  <c r="A332" i="11"/>
  <c r="A331" i="11"/>
  <c r="A330" i="11"/>
  <c r="A329" i="11"/>
  <c r="A328" i="11"/>
  <c r="A327" i="11"/>
  <c r="A326" i="11"/>
  <c r="A325" i="11"/>
  <c r="A324" i="11"/>
  <c r="A323" i="11"/>
  <c r="A322" i="11"/>
  <c r="A321" i="11"/>
  <c r="A320" i="11"/>
  <c r="A319" i="11"/>
  <c r="A318" i="11"/>
  <c r="A317" i="11"/>
  <c r="A316" i="11"/>
  <c r="A315" i="11"/>
  <c r="A314" i="11"/>
  <c r="A313" i="11"/>
  <c r="A312" i="11"/>
  <c r="A311" i="11"/>
  <c r="A310" i="11"/>
  <c r="A309" i="11"/>
  <c r="A308" i="11"/>
  <c r="A307" i="11"/>
  <c r="A306" i="11"/>
  <c r="A305" i="11"/>
  <c r="A304" i="11"/>
  <c r="A303" i="11"/>
  <c r="A302" i="11"/>
  <c r="A301" i="11"/>
  <c r="A300" i="11"/>
  <c r="A299" i="11"/>
  <c r="A298" i="11"/>
  <c r="A297" i="11"/>
  <c r="A296" i="11"/>
  <c r="A295" i="11"/>
  <c r="A294" i="11"/>
  <c r="A293" i="11"/>
  <c r="A292" i="11"/>
  <c r="A291" i="11"/>
  <c r="A290" i="11"/>
  <c r="A289" i="11"/>
  <c r="A288" i="11"/>
  <c r="A287" i="11"/>
  <c r="A286" i="11"/>
  <c r="A285" i="11"/>
  <c r="A284" i="11"/>
  <c r="A283" i="11"/>
  <c r="A282" i="11"/>
  <c r="A281" i="11"/>
  <c r="A280" i="11"/>
  <c r="A279" i="11"/>
  <c r="A278" i="11"/>
  <c r="A277" i="11"/>
  <c r="A276" i="11"/>
  <c r="A275" i="11"/>
  <c r="A274" i="11"/>
  <c r="A273" i="11"/>
  <c r="A272" i="11"/>
  <c r="A271" i="11"/>
  <c r="A270" i="11"/>
  <c r="A269" i="11"/>
  <c r="A268" i="11"/>
  <c r="A267" i="11"/>
  <c r="A266" i="11"/>
  <c r="A265" i="11"/>
  <c r="A264" i="11"/>
  <c r="A263" i="11"/>
  <c r="A262" i="11"/>
  <c r="A261" i="11"/>
  <c r="A260" i="11"/>
  <c r="A259" i="11"/>
  <c r="A258" i="11"/>
  <c r="A257" i="11"/>
  <c r="A256" i="11"/>
  <c r="A255" i="11"/>
  <c r="A254" i="11"/>
  <c r="A253" i="11"/>
  <c r="A252" i="11"/>
  <c r="A251" i="11"/>
  <c r="A250" i="11"/>
  <c r="A249" i="11"/>
  <c r="A248" i="11"/>
  <c r="A247" i="11"/>
  <c r="A246" i="11"/>
  <c r="A245" i="11"/>
  <c r="A244" i="11"/>
  <c r="A243" i="11"/>
  <c r="A242" i="11"/>
  <c r="A241" i="11"/>
  <c r="A240" i="11"/>
  <c r="A239" i="11"/>
  <c r="A238" i="11"/>
  <c r="A237" i="11"/>
  <c r="A236" i="11"/>
  <c r="A235" i="11"/>
  <c r="A234" i="11"/>
  <c r="A233" i="11"/>
  <c r="A232" i="11"/>
  <c r="A231" i="11"/>
  <c r="A230" i="11"/>
  <c r="A229" i="11"/>
  <c r="A228" i="11"/>
  <c r="A227" i="11"/>
  <c r="A226" i="11"/>
  <c r="A225" i="11"/>
  <c r="A224" i="11"/>
  <c r="A223" i="11"/>
  <c r="A222" i="11"/>
  <c r="A221" i="11"/>
  <c r="A220" i="11"/>
  <c r="A219" i="11"/>
  <c r="A218" i="11"/>
  <c r="A217" i="11"/>
  <c r="A216" i="11"/>
  <c r="A215" i="11"/>
  <c r="A214" i="11"/>
  <c r="A213" i="11"/>
  <c r="A212" i="11"/>
  <c r="A211" i="11"/>
  <c r="A210" i="11"/>
  <c r="A209" i="11"/>
  <c r="A208" i="11"/>
  <c r="A207" i="11"/>
  <c r="A206" i="11"/>
  <c r="A205" i="11"/>
  <c r="A204" i="11"/>
  <c r="A203" i="11"/>
  <c r="A202" i="11"/>
  <c r="A201" i="11"/>
  <c r="A200" i="11"/>
  <c r="A199" i="11"/>
  <c r="A198" i="11"/>
  <c r="A197" i="11"/>
  <c r="A196" i="11"/>
  <c r="A195" i="11"/>
  <c r="A194" i="11"/>
  <c r="A193" i="11"/>
  <c r="A192" i="11"/>
  <c r="A191" i="11"/>
  <c r="A190" i="11"/>
  <c r="A189" i="11"/>
  <c r="A188" i="11"/>
  <c r="A187" i="11"/>
  <c r="A186" i="11"/>
  <c r="A185" i="11"/>
  <c r="A184" i="11"/>
  <c r="A183" i="11"/>
  <c r="A182" i="11"/>
  <c r="A181" i="11"/>
  <c r="A180" i="11"/>
  <c r="A179" i="11"/>
  <c r="A178" i="11"/>
  <c r="A177" i="11"/>
  <c r="A176" i="11"/>
  <c r="A175" i="11"/>
  <c r="A174" i="11"/>
  <c r="A173" i="11"/>
  <c r="A172" i="11"/>
  <c r="A171" i="11"/>
  <c r="A170" i="11"/>
  <c r="A169" i="11"/>
  <c r="A168" i="11"/>
  <c r="A167" i="11"/>
  <c r="A166" i="11"/>
  <c r="A165" i="11"/>
  <c r="A164" i="11"/>
  <c r="A163" i="11"/>
  <c r="A162" i="11"/>
  <c r="A161" i="11"/>
  <c r="A160" i="11"/>
  <c r="A159" i="11"/>
  <c r="A158" i="11"/>
  <c r="A157" i="11"/>
  <c r="A156" i="11"/>
  <c r="A155" i="11"/>
  <c r="A154" i="11"/>
  <c r="A153" i="11"/>
  <c r="A152" i="11"/>
  <c r="A151" i="11"/>
  <c r="A150" i="11"/>
  <c r="A149" i="11"/>
  <c r="A148" i="11"/>
  <c r="A147" i="11"/>
  <c r="A146" i="11"/>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A5" i="11"/>
  <c r="A4" i="11"/>
  <c r="A3" i="11"/>
  <c r="A2" i="11"/>
  <c r="E3" i="11"/>
  <c r="B4" i="11" s="1"/>
  <c r="I8" i="1" l="1"/>
  <c r="I9" i="1" s="1"/>
  <c r="I10" i="1" s="1"/>
  <c r="I11" i="1" s="1"/>
  <c r="I12" i="1" s="1"/>
  <c r="I13" i="1" s="1"/>
  <c r="I14" i="1" s="1"/>
  <c r="I15" i="1" s="1"/>
  <c r="I16" i="1" s="1"/>
  <c r="I17" i="1" s="1"/>
  <c r="I18" i="1" s="1"/>
  <c r="I19" i="1" s="1"/>
  <c r="I20" i="1" s="1"/>
  <c r="I21" i="1" s="1"/>
  <c r="I22" i="1" s="1"/>
  <c r="I23" i="1" s="1"/>
  <c r="I24" i="1" s="1"/>
  <c r="I25" i="1" s="1"/>
  <c r="I26" i="1" s="1"/>
  <c r="I27" i="1" s="1"/>
  <c r="I28" i="1" s="1"/>
  <c r="I29" i="1" s="1"/>
  <c r="I30" i="1" s="1"/>
  <c r="I31" i="1" s="1"/>
  <c r="I32" i="1" s="1"/>
  <c r="I33" i="1" s="1"/>
  <c r="I34" i="1" s="1"/>
  <c r="I35" i="1" s="1"/>
  <c r="I36" i="1" s="1"/>
  <c r="I37" i="1" s="1"/>
  <c r="I38" i="1" s="1"/>
  <c r="I39" i="1" s="1"/>
  <c r="I40" i="1" s="1"/>
  <c r="I41" i="1" s="1"/>
  <c r="I42" i="1" s="1"/>
  <c r="I43" i="1" s="1"/>
  <c r="I44" i="1" s="1"/>
  <c r="I45" i="1" s="1"/>
  <c r="I46" i="1" s="1"/>
  <c r="I47" i="1" s="1"/>
  <c r="I48" i="1" s="1"/>
  <c r="I49" i="1" s="1"/>
  <c r="I50" i="1" s="1"/>
  <c r="I51" i="1" s="1"/>
  <c r="I52" i="1" s="1"/>
  <c r="I53" i="1" s="1"/>
  <c r="I54" i="1" s="1"/>
  <c r="I55" i="1" s="1"/>
  <c r="I56" i="1" s="1"/>
  <c r="I57" i="1" s="1"/>
  <c r="I58" i="1" s="1"/>
  <c r="I59" i="1" s="1"/>
  <c r="I60" i="1" s="1"/>
  <c r="I61" i="1" s="1"/>
  <c r="I62" i="1" s="1"/>
  <c r="I63" i="1" s="1"/>
  <c r="I64" i="1" s="1"/>
  <c r="I65" i="1" s="1"/>
  <c r="I66" i="1" s="1"/>
  <c r="I67" i="1" s="1"/>
  <c r="I68" i="1" s="1"/>
  <c r="I69" i="1" s="1"/>
  <c r="I70" i="1" s="1"/>
  <c r="I71" i="1" s="1"/>
  <c r="I72" i="1" s="1"/>
  <c r="I73" i="1" s="1"/>
  <c r="I74" i="1" s="1"/>
  <c r="I75" i="1" s="1"/>
  <c r="I76" i="1" s="1"/>
  <c r="I77" i="1" s="1"/>
  <c r="I78" i="1" s="1"/>
  <c r="I79" i="1" s="1"/>
  <c r="I80" i="1" s="1"/>
  <c r="I81" i="1" s="1"/>
  <c r="I82" i="1" s="1"/>
  <c r="I83" i="1" s="1"/>
  <c r="I84" i="1" s="1"/>
  <c r="I85" i="1" s="1"/>
  <c r="I86" i="1" s="1"/>
  <c r="I87" i="1" s="1"/>
  <c r="I88" i="1" s="1"/>
  <c r="I89" i="1" s="1"/>
  <c r="I90" i="1" s="1"/>
  <c r="I91" i="1" s="1"/>
  <c r="I92" i="1" s="1"/>
  <c r="I93" i="1" s="1"/>
  <c r="I94" i="1" s="1"/>
  <c r="I95" i="1" s="1"/>
  <c r="I96" i="1" s="1"/>
  <c r="I97" i="1" s="1"/>
  <c r="I98" i="1" s="1"/>
  <c r="I99" i="1" s="1"/>
  <c r="I100" i="1" s="1"/>
  <c r="I101" i="1" s="1"/>
  <c r="I102" i="1" s="1"/>
  <c r="I103" i="1" s="1"/>
  <c r="I104" i="1" s="1"/>
  <c r="I105" i="1" s="1"/>
  <c r="I106" i="1" s="1"/>
  <c r="I107" i="1" s="1"/>
  <c r="I108" i="1" s="1"/>
  <c r="I109" i="1" s="1"/>
  <c r="I110" i="1" s="1"/>
  <c r="I111" i="1" s="1"/>
  <c r="I112" i="1" s="1"/>
  <c r="I113" i="1" s="1"/>
  <c r="I114" i="1" s="1"/>
  <c r="I115" i="1" s="1"/>
  <c r="I116" i="1" s="1"/>
  <c r="I117" i="1" s="1"/>
  <c r="I118" i="1" s="1"/>
  <c r="I119" i="1" s="1"/>
  <c r="I120" i="1" s="1"/>
  <c r="I121" i="1" s="1"/>
  <c r="I122" i="1" s="1"/>
  <c r="I123" i="1" s="1"/>
  <c r="I124" i="1" s="1"/>
  <c r="I125" i="1" s="1"/>
  <c r="I126" i="1" s="1"/>
  <c r="I127" i="1" s="1"/>
  <c r="I128" i="1" s="1"/>
  <c r="I129" i="1" s="1"/>
  <c r="I130" i="1" s="1"/>
  <c r="I131" i="1" s="1"/>
  <c r="I132" i="1" s="1"/>
  <c r="I133" i="1" s="1"/>
  <c r="I134" i="1" s="1"/>
  <c r="I135" i="1" s="1"/>
  <c r="I136" i="1" s="1"/>
  <c r="I137" i="1" s="1"/>
  <c r="I138" i="1" s="1"/>
  <c r="I139" i="1" s="1"/>
  <c r="I140" i="1" s="1"/>
  <c r="I141" i="1" s="1"/>
  <c r="I142" i="1" s="1"/>
  <c r="I143" i="1" s="1"/>
  <c r="I144" i="1" s="1"/>
  <c r="I145" i="1" s="1"/>
  <c r="I146" i="1" s="1"/>
  <c r="I147" i="1" s="1"/>
  <c r="I148" i="1" s="1"/>
  <c r="I149" i="1" s="1"/>
  <c r="I150" i="1" s="1"/>
  <c r="I151" i="1" s="1"/>
  <c r="I152" i="1" s="1"/>
  <c r="I153" i="1" s="1"/>
  <c r="I154" i="1" s="1"/>
  <c r="I155" i="1" s="1"/>
  <c r="I156" i="1" s="1"/>
  <c r="I157" i="1" s="1"/>
  <c r="I158" i="1" s="1"/>
  <c r="I159" i="1" s="1"/>
  <c r="I160" i="1" s="1"/>
  <c r="I161" i="1" s="1"/>
  <c r="I162" i="1" s="1"/>
  <c r="I163" i="1" s="1"/>
  <c r="I164" i="1" s="1"/>
  <c r="I165" i="1" s="1"/>
  <c r="I166" i="1" s="1"/>
  <c r="I167" i="1" s="1"/>
  <c r="I168" i="1" s="1"/>
  <c r="I169" i="1" s="1"/>
  <c r="I170" i="1" s="1"/>
  <c r="I171" i="1" s="1"/>
  <c r="I172" i="1" s="1"/>
  <c r="I173" i="1" s="1"/>
  <c r="I174" i="1" s="1"/>
  <c r="I175" i="1" s="1"/>
  <c r="I176" i="1" s="1"/>
  <c r="I177" i="1" s="1"/>
  <c r="I178" i="1" s="1"/>
  <c r="I179" i="1" s="1"/>
  <c r="I180" i="1" s="1"/>
  <c r="I181" i="1" s="1"/>
  <c r="I182" i="1" s="1"/>
  <c r="I183" i="1" s="1"/>
  <c r="I184" i="1" s="1"/>
  <c r="I185" i="1" s="1"/>
  <c r="I186" i="1" s="1"/>
  <c r="I187" i="1" s="1"/>
  <c r="I188" i="1" s="1"/>
  <c r="I189" i="1" s="1"/>
  <c r="I190" i="1" s="1"/>
  <c r="I191" i="1" s="1"/>
  <c r="I192" i="1" s="1"/>
  <c r="I193" i="1" s="1"/>
  <c r="I194" i="1" s="1"/>
  <c r="I195" i="1" s="1"/>
  <c r="I196" i="1" s="1"/>
  <c r="I197" i="1" s="1"/>
  <c r="I198" i="1" s="1"/>
  <c r="I199" i="1" s="1"/>
  <c r="I200" i="1" s="1"/>
  <c r="I201" i="1" s="1"/>
  <c r="I202" i="1" s="1"/>
  <c r="I203" i="1" s="1"/>
  <c r="I204" i="1" s="1"/>
  <c r="I205" i="1" s="1"/>
  <c r="I206" i="1" s="1"/>
  <c r="I207" i="1" s="1"/>
  <c r="I208" i="1" s="1"/>
  <c r="I209" i="1" s="1"/>
  <c r="I210" i="1" s="1"/>
  <c r="I211" i="1" s="1"/>
  <c r="I212" i="1" s="1"/>
  <c r="I213" i="1" s="1"/>
  <c r="I214" i="1" s="1"/>
  <c r="I215" i="1" s="1"/>
  <c r="I216" i="1" s="1"/>
  <c r="I217" i="1" s="1"/>
  <c r="I218" i="1" s="1"/>
  <c r="I219" i="1" s="1"/>
  <c r="I220" i="1" s="1"/>
  <c r="I221" i="1" s="1"/>
  <c r="I222" i="1" s="1"/>
  <c r="I223" i="1" s="1"/>
  <c r="I224" i="1" s="1"/>
  <c r="I225" i="1" s="1"/>
  <c r="I226" i="1" s="1"/>
  <c r="I227" i="1" s="1"/>
  <c r="I228" i="1" s="1"/>
  <c r="I229" i="1" s="1"/>
  <c r="I230" i="1" s="1"/>
  <c r="I231" i="1" s="1"/>
  <c r="I232" i="1" s="1"/>
  <c r="I233" i="1" s="1"/>
  <c r="I234" i="1" s="1"/>
  <c r="I235" i="1" s="1"/>
  <c r="I236" i="1" s="1"/>
  <c r="I237" i="1" s="1"/>
  <c r="I238" i="1" s="1"/>
  <c r="I239" i="1" s="1"/>
  <c r="I240" i="1" s="1"/>
  <c r="I241" i="1" s="1"/>
  <c r="I242" i="1" s="1"/>
  <c r="I243" i="1" s="1"/>
  <c r="I244" i="1" s="1"/>
  <c r="I245" i="1" s="1"/>
  <c r="I246" i="1" s="1"/>
  <c r="I247" i="1" s="1"/>
  <c r="I248" i="1" s="1"/>
  <c r="I249" i="1" s="1"/>
  <c r="I250" i="1" s="1"/>
  <c r="I251" i="1" s="1"/>
  <c r="I252" i="1" s="1"/>
  <c r="I253" i="1" s="1"/>
  <c r="I254" i="1" s="1"/>
  <c r="I255" i="1" s="1"/>
  <c r="I256" i="1" s="1"/>
  <c r="I257" i="1" s="1"/>
  <c r="I258" i="1" s="1"/>
  <c r="I259" i="1" s="1"/>
  <c r="I260" i="1" s="1"/>
  <c r="I261" i="1" s="1"/>
  <c r="I262" i="1" s="1"/>
  <c r="I263" i="1" s="1"/>
  <c r="I264" i="1" s="1"/>
  <c r="I265" i="1" s="1"/>
  <c r="I266" i="1" s="1"/>
  <c r="I267" i="1" s="1"/>
  <c r="I268" i="1" s="1"/>
  <c r="I269" i="1" s="1"/>
  <c r="I270" i="1" s="1"/>
  <c r="I271" i="1" s="1"/>
  <c r="I272" i="1" s="1"/>
  <c r="I273" i="1" s="1"/>
  <c r="I274" i="1" s="1"/>
  <c r="I275" i="1" s="1"/>
  <c r="I276" i="1" s="1"/>
  <c r="I277" i="1" s="1"/>
  <c r="I278" i="1" s="1"/>
  <c r="I279" i="1" s="1"/>
  <c r="I280" i="1" s="1"/>
  <c r="I281" i="1" s="1"/>
  <c r="I282" i="1" s="1"/>
  <c r="I283" i="1" s="1"/>
  <c r="I284" i="1" s="1"/>
  <c r="I285" i="1" s="1"/>
  <c r="I286" i="1" s="1"/>
  <c r="I287" i="1" s="1"/>
  <c r="I288" i="1" s="1"/>
  <c r="I289" i="1" s="1"/>
  <c r="I290" i="1" s="1"/>
  <c r="I291" i="1" s="1"/>
  <c r="I292" i="1" s="1"/>
  <c r="I293" i="1" s="1"/>
  <c r="I294" i="1" s="1"/>
  <c r="I295" i="1" s="1"/>
  <c r="I296" i="1" s="1"/>
  <c r="I297" i="1" s="1"/>
  <c r="I298" i="1" s="1"/>
  <c r="I299" i="1" s="1"/>
  <c r="I300" i="1" s="1"/>
  <c r="I301" i="1" s="1"/>
  <c r="I302" i="1" s="1"/>
  <c r="I303" i="1" s="1"/>
  <c r="I304" i="1" s="1"/>
  <c r="I305" i="1" s="1"/>
  <c r="I306" i="1" s="1"/>
  <c r="I307" i="1" s="1"/>
  <c r="I308" i="1" s="1"/>
  <c r="I309" i="1" s="1"/>
  <c r="I310" i="1" s="1"/>
  <c r="I311" i="1" s="1"/>
  <c r="I312" i="1" s="1"/>
  <c r="I313" i="1" s="1"/>
  <c r="I314" i="1" s="1"/>
  <c r="I315" i="1" s="1"/>
  <c r="I316" i="1" s="1"/>
  <c r="I317" i="1" s="1"/>
  <c r="I318" i="1" s="1"/>
  <c r="I319" i="1" s="1"/>
  <c r="I320" i="1" s="1"/>
  <c r="I321" i="1" s="1"/>
  <c r="I322" i="1" s="1"/>
  <c r="I323" i="1" s="1"/>
  <c r="I324" i="1" s="1"/>
  <c r="I325" i="1" s="1"/>
  <c r="I326" i="1" s="1"/>
  <c r="I327" i="1" s="1"/>
  <c r="I328" i="1" s="1"/>
  <c r="I329" i="1" s="1"/>
  <c r="I330" i="1" s="1"/>
  <c r="I331" i="1" s="1"/>
  <c r="I332" i="1" s="1"/>
  <c r="I333" i="1" s="1"/>
  <c r="I334" i="1" s="1"/>
  <c r="I335" i="1" s="1"/>
  <c r="I336" i="1" s="1"/>
  <c r="I337" i="1" s="1"/>
  <c r="I338" i="1" s="1"/>
  <c r="I339" i="1" s="1"/>
  <c r="I340" i="1" s="1"/>
  <c r="I341" i="1" s="1"/>
  <c r="I342" i="1" s="1"/>
  <c r="I343" i="1" s="1"/>
  <c r="I344" i="1" s="1"/>
  <c r="I345" i="1" s="1"/>
  <c r="I346" i="1" s="1"/>
  <c r="I347" i="1" s="1"/>
  <c r="I348" i="1" s="1"/>
  <c r="I349" i="1" s="1"/>
  <c r="I350" i="1" s="1"/>
  <c r="I351" i="1" s="1"/>
  <c r="I352" i="1" s="1"/>
  <c r="I353" i="1" s="1"/>
  <c r="I354" i="1" s="1"/>
  <c r="I355" i="1" s="1"/>
  <c r="I356" i="1" s="1"/>
  <c r="I357" i="1" s="1"/>
  <c r="I358" i="1" s="1"/>
  <c r="I359" i="1" s="1"/>
  <c r="I360" i="1" s="1"/>
  <c r="I361" i="1" s="1"/>
  <c r="I362" i="1" s="1"/>
  <c r="I363" i="1" s="1"/>
  <c r="I364" i="1" s="1"/>
  <c r="I365" i="1" s="1"/>
  <c r="I366" i="1" s="1"/>
  <c r="I367" i="1" s="1"/>
  <c r="I368" i="1" s="1"/>
  <c r="I369" i="1" s="1"/>
  <c r="I370" i="1" s="1"/>
  <c r="I371" i="1" s="1"/>
  <c r="I372" i="1" s="1"/>
  <c r="I373" i="1" s="1"/>
  <c r="I374" i="1" s="1"/>
  <c r="I375" i="1" s="1"/>
  <c r="I376" i="1" s="1"/>
  <c r="I377" i="1" s="1"/>
  <c r="I378" i="1" s="1"/>
  <c r="I379" i="1" s="1"/>
  <c r="I380" i="1" s="1"/>
  <c r="I381" i="1" s="1"/>
  <c r="I382" i="1" s="1"/>
  <c r="I383" i="1" s="1"/>
  <c r="I384" i="1" s="1"/>
  <c r="I385" i="1" s="1"/>
  <c r="I386" i="1" s="1"/>
  <c r="I387" i="1" s="1"/>
  <c r="I388" i="1" s="1"/>
  <c r="I389" i="1" s="1"/>
  <c r="I390" i="1" s="1"/>
  <c r="I391" i="1" s="1"/>
  <c r="I392" i="1" s="1"/>
  <c r="I393" i="1" s="1"/>
  <c r="I394" i="1" s="1"/>
  <c r="I395" i="1" s="1"/>
  <c r="I396" i="1" s="1"/>
  <c r="I397" i="1" s="1"/>
  <c r="I398" i="1" s="1"/>
  <c r="I399" i="1" s="1"/>
  <c r="I400" i="1" s="1"/>
  <c r="I401" i="1" s="1"/>
  <c r="I402" i="1" s="1"/>
  <c r="I403" i="1" s="1"/>
  <c r="I404" i="1" s="1"/>
  <c r="I405" i="1" s="1"/>
  <c r="I406" i="1" s="1"/>
  <c r="I407" i="1" s="1"/>
  <c r="I408" i="1" s="1"/>
  <c r="I409" i="1" s="1"/>
  <c r="I410" i="1" s="1"/>
  <c r="I411" i="1" s="1"/>
  <c r="I412" i="1" s="1"/>
  <c r="I413" i="1" s="1"/>
  <c r="I414" i="1" s="1"/>
  <c r="I415" i="1" s="1"/>
  <c r="I416" i="1" s="1"/>
  <c r="I417" i="1" s="1"/>
  <c r="I418" i="1" s="1"/>
  <c r="I419" i="1" s="1"/>
  <c r="I420" i="1" s="1"/>
  <c r="I421" i="1" s="1"/>
  <c r="I422" i="1" s="1"/>
  <c r="I423" i="1" s="1"/>
  <c r="I424" i="1" s="1"/>
  <c r="I425" i="1" s="1"/>
  <c r="I426" i="1" s="1"/>
  <c r="I427" i="1" s="1"/>
  <c r="I428" i="1" s="1"/>
  <c r="I429" i="1" s="1"/>
  <c r="I430" i="1" s="1"/>
  <c r="I431" i="1" s="1"/>
  <c r="I432" i="1" s="1"/>
  <c r="I433" i="1" s="1"/>
  <c r="I434" i="1" s="1"/>
  <c r="I435" i="1" s="1"/>
  <c r="I436" i="1" s="1"/>
  <c r="I437" i="1" s="1"/>
  <c r="I438" i="1" s="1"/>
  <c r="I439" i="1" s="1"/>
  <c r="I440" i="1" s="1"/>
  <c r="I441" i="1" s="1"/>
  <c r="I442" i="1" s="1"/>
  <c r="I443" i="1" s="1"/>
  <c r="I444" i="1" s="1"/>
  <c r="I445" i="1" s="1"/>
  <c r="I446" i="1" s="1"/>
  <c r="I447" i="1" s="1"/>
  <c r="I448" i="1" s="1"/>
  <c r="I449" i="1" s="1"/>
  <c r="I450" i="1" s="1"/>
  <c r="I451" i="1" s="1"/>
  <c r="I452" i="1" s="1"/>
  <c r="I453" i="1" s="1"/>
  <c r="I454" i="1" s="1"/>
  <c r="I455" i="1" s="1"/>
  <c r="I456" i="1" s="1"/>
  <c r="I457" i="1" s="1"/>
  <c r="I458" i="1" s="1"/>
  <c r="I459" i="1" s="1"/>
  <c r="I460" i="1" s="1"/>
  <c r="I461" i="1" s="1"/>
  <c r="I462" i="1" s="1"/>
  <c r="I463" i="1" s="1"/>
  <c r="I464" i="1" s="1"/>
  <c r="I465" i="1" s="1"/>
  <c r="I466" i="1" s="1"/>
  <c r="I467" i="1" s="1"/>
  <c r="I468" i="1" s="1"/>
  <c r="I469" i="1" s="1"/>
  <c r="I470" i="1" s="1"/>
  <c r="I471" i="1" s="1"/>
  <c r="I472" i="1" s="1"/>
  <c r="I473" i="1" s="1"/>
  <c r="I474" i="1" s="1"/>
  <c r="I475" i="1" s="1"/>
  <c r="I476" i="1" s="1"/>
  <c r="I477" i="1" s="1"/>
  <c r="I478" i="1" s="1"/>
  <c r="I479" i="1" s="1"/>
  <c r="I480" i="1" s="1"/>
  <c r="I481" i="1" s="1"/>
  <c r="I482" i="1" s="1"/>
  <c r="I483" i="1" s="1"/>
  <c r="I484" i="1" s="1"/>
  <c r="I485" i="1" s="1"/>
  <c r="I486" i="1" s="1"/>
  <c r="I487" i="1" s="1"/>
  <c r="I488" i="1" s="1"/>
  <c r="I489" i="1" s="1"/>
  <c r="I490" i="1" s="1"/>
  <c r="I491" i="1" s="1"/>
  <c r="I492" i="1" s="1"/>
  <c r="I493" i="1" s="1"/>
  <c r="I494" i="1" s="1"/>
  <c r="I495" i="1" s="1"/>
  <c r="I496" i="1" s="1"/>
  <c r="I497" i="1" s="1"/>
  <c r="I498" i="1" s="1"/>
  <c r="I499" i="1" s="1"/>
  <c r="I500" i="1" s="1"/>
  <c r="I501" i="1" s="1"/>
  <c r="I502" i="1" s="1"/>
  <c r="I503" i="1" s="1"/>
  <c r="I504" i="1" s="1"/>
  <c r="I505" i="1" s="1"/>
  <c r="I506" i="1" s="1"/>
  <c r="I507" i="1" s="1"/>
  <c r="I508" i="1" s="1"/>
  <c r="I509" i="1" s="1"/>
  <c r="I510" i="1" s="1"/>
  <c r="I511" i="1" s="1"/>
  <c r="I512" i="1" s="1"/>
  <c r="I513" i="1" s="1"/>
  <c r="I514" i="1" s="1"/>
  <c r="I515" i="1" s="1"/>
  <c r="I516" i="1" s="1"/>
  <c r="I517" i="1" s="1"/>
  <c r="I518" i="1" s="1"/>
  <c r="I519" i="1" s="1"/>
  <c r="I520" i="1" s="1"/>
  <c r="I521" i="1" s="1"/>
  <c r="I522" i="1" s="1"/>
  <c r="I523" i="1" s="1"/>
  <c r="I524" i="1" s="1"/>
  <c r="I525" i="1" s="1"/>
  <c r="I526" i="1" s="1"/>
  <c r="I527" i="1" s="1"/>
  <c r="I528" i="1" s="1"/>
  <c r="I529" i="1" s="1"/>
  <c r="I530" i="1" s="1"/>
  <c r="I531" i="1" s="1"/>
  <c r="I532" i="1" s="1"/>
  <c r="I533" i="1" s="1"/>
  <c r="I534" i="1" s="1"/>
  <c r="I535" i="1" s="1"/>
  <c r="I536" i="1" s="1"/>
  <c r="I537" i="1" s="1"/>
  <c r="I538" i="1" s="1"/>
  <c r="I539" i="1" s="1"/>
  <c r="I540" i="1" s="1"/>
  <c r="I541" i="1" s="1"/>
  <c r="I542" i="1" s="1"/>
  <c r="I543" i="1" s="1"/>
  <c r="I544" i="1" s="1"/>
  <c r="I545" i="1" s="1"/>
  <c r="I546" i="1" s="1"/>
  <c r="I547" i="1" s="1"/>
  <c r="I548" i="1" s="1"/>
  <c r="I549" i="1" s="1"/>
  <c r="I550" i="1" s="1"/>
  <c r="I551" i="1" s="1"/>
  <c r="I552" i="1" s="1"/>
  <c r="I553" i="1" s="1"/>
  <c r="I554" i="1" s="1"/>
  <c r="I555" i="1" s="1"/>
  <c r="I556" i="1" s="1"/>
  <c r="I557" i="1" s="1"/>
  <c r="I558" i="1" s="1"/>
  <c r="I559" i="1" s="1"/>
  <c r="I560" i="1" s="1"/>
  <c r="I561" i="1" s="1"/>
  <c r="I562" i="1" s="1"/>
  <c r="I563" i="1" s="1"/>
  <c r="I564" i="1" s="1"/>
  <c r="I565" i="1" s="1"/>
  <c r="I566" i="1" s="1"/>
  <c r="I567" i="1" s="1"/>
  <c r="I568" i="1" s="1"/>
  <c r="I569" i="1" s="1"/>
  <c r="I570" i="1" s="1"/>
  <c r="I571" i="1" s="1"/>
  <c r="I572" i="1" s="1"/>
  <c r="I573" i="1" s="1"/>
  <c r="I574" i="1" s="1"/>
  <c r="I575" i="1" s="1"/>
  <c r="I576" i="1" s="1"/>
  <c r="I577" i="1" s="1"/>
  <c r="I578" i="1" s="1"/>
  <c r="I579" i="1" s="1"/>
  <c r="I580" i="1" s="1"/>
  <c r="I581" i="1" s="1"/>
  <c r="I582" i="1" s="1"/>
  <c r="I583" i="1" s="1"/>
  <c r="I584" i="1" s="1"/>
  <c r="I585" i="1" s="1"/>
  <c r="I586" i="1" s="1"/>
  <c r="I587" i="1" s="1"/>
  <c r="I588" i="1" s="1"/>
  <c r="I589" i="1" s="1"/>
  <c r="I590" i="1" s="1"/>
  <c r="I591" i="1" s="1"/>
  <c r="I592" i="1" s="1"/>
  <c r="I593" i="1" s="1"/>
  <c r="I594" i="1" s="1"/>
  <c r="I595" i="1" s="1"/>
  <c r="I596" i="1" s="1"/>
  <c r="I597" i="1" s="1"/>
  <c r="I598" i="1" s="1"/>
  <c r="I599" i="1" s="1"/>
  <c r="I600" i="1" s="1"/>
  <c r="I601" i="1" s="1"/>
  <c r="I602" i="1" s="1"/>
  <c r="I603" i="1" s="1"/>
  <c r="I604" i="1" s="1"/>
  <c r="I605" i="1" s="1"/>
  <c r="I606" i="1" s="1"/>
  <c r="I607" i="1" s="1"/>
  <c r="I608" i="1" s="1"/>
  <c r="I609" i="1" s="1"/>
  <c r="I610" i="1" s="1"/>
  <c r="I611" i="1" s="1"/>
  <c r="I612" i="1" s="1"/>
  <c r="I613" i="1" s="1"/>
  <c r="I614" i="1" s="1"/>
  <c r="I615" i="1" s="1"/>
  <c r="I616" i="1" s="1"/>
  <c r="I617" i="1" s="1"/>
  <c r="I618" i="1" s="1"/>
  <c r="I619" i="1" s="1"/>
  <c r="I620" i="1" s="1"/>
  <c r="I621" i="1" s="1"/>
  <c r="I622" i="1" s="1"/>
  <c r="I623" i="1" s="1"/>
  <c r="I624" i="1" s="1"/>
  <c r="I625" i="1" s="1"/>
  <c r="I626" i="1" s="1"/>
  <c r="I627" i="1" s="1"/>
  <c r="I628" i="1" s="1"/>
  <c r="I629" i="1" s="1"/>
  <c r="I630" i="1" s="1"/>
  <c r="I631" i="1" s="1"/>
  <c r="I632" i="1" s="1"/>
  <c r="I633" i="1" s="1"/>
  <c r="I634" i="1" s="1"/>
  <c r="I635" i="1" s="1"/>
  <c r="I636" i="1" s="1"/>
  <c r="I637" i="1" s="1"/>
  <c r="I638" i="1" s="1"/>
  <c r="I639" i="1" s="1"/>
  <c r="I640" i="1" s="1"/>
  <c r="I641" i="1" s="1"/>
  <c r="I642" i="1" s="1"/>
  <c r="I643" i="1" s="1"/>
  <c r="I644" i="1" s="1"/>
  <c r="I645" i="1" s="1"/>
  <c r="I646" i="1" s="1"/>
  <c r="I647" i="1" s="1"/>
  <c r="I648" i="1" s="1"/>
  <c r="I649" i="1" s="1"/>
  <c r="I650" i="1" s="1"/>
  <c r="I651" i="1" s="1"/>
  <c r="I652" i="1" s="1"/>
  <c r="I653" i="1" s="1"/>
  <c r="I654" i="1" s="1"/>
  <c r="I655" i="1" s="1"/>
  <c r="I656" i="1" s="1"/>
  <c r="I657" i="1" s="1"/>
  <c r="I658" i="1" s="1"/>
  <c r="I659" i="1" s="1"/>
  <c r="I660" i="1" s="1"/>
  <c r="I661" i="1" s="1"/>
  <c r="I662" i="1" s="1"/>
  <c r="I663" i="1" s="1"/>
  <c r="I664" i="1" s="1"/>
  <c r="I665" i="1" s="1"/>
  <c r="I666" i="1" s="1"/>
  <c r="I667" i="1" s="1"/>
  <c r="I668" i="1" s="1"/>
  <c r="I669" i="1" s="1"/>
  <c r="I670" i="1" s="1"/>
  <c r="I671" i="1" s="1"/>
  <c r="I672" i="1" s="1"/>
  <c r="I673" i="1" s="1"/>
  <c r="I674" i="1" s="1"/>
  <c r="I675" i="1" s="1"/>
  <c r="I676" i="1" s="1"/>
  <c r="I677" i="1" s="1"/>
  <c r="I678" i="1" s="1"/>
  <c r="I679" i="1" s="1"/>
  <c r="I680" i="1" s="1"/>
  <c r="I681" i="1" s="1"/>
  <c r="I682" i="1" s="1"/>
  <c r="I683" i="1" s="1"/>
  <c r="I684" i="1" s="1"/>
  <c r="I685" i="1" s="1"/>
  <c r="I686" i="1" s="1"/>
  <c r="I687" i="1" s="1"/>
  <c r="I688" i="1" s="1"/>
  <c r="I689" i="1" s="1"/>
  <c r="I690" i="1" s="1"/>
  <c r="I691" i="1" s="1"/>
  <c r="I692" i="1" s="1"/>
  <c r="I693" i="1" s="1"/>
  <c r="I694" i="1" s="1"/>
  <c r="I695" i="1" s="1"/>
  <c r="I696" i="1" s="1"/>
  <c r="I697" i="1" s="1"/>
  <c r="I698" i="1" s="1"/>
  <c r="I699" i="1" s="1"/>
  <c r="I700" i="1" s="1"/>
  <c r="I701" i="1" s="1"/>
  <c r="I702" i="1" s="1"/>
  <c r="I703" i="1" s="1"/>
  <c r="I704" i="1" s="1"/>
  <c r="I705" i="1" s="1"/>
  <c r="I706" i="1" s="1"/>
  <c r="I707" i="1" s="1"/>
  <c r="I708" i="1" s="1"/>
  <c r="I709" i="1" s="1"/>
  <c r="I710" i="1" s="1"/>
  <c r="I711" i="1" s="1"/>
  <c r="I712" i="1" s="1"/>
  <c r="I713" i="1" s="1"/>
  <c r="I714" i="1" s="1"/>
  <c r="I715" i="1" s="1"/>
  <c r="I716" i="1" s="1"/>
  <c r="I717" i="1" s="1"/>
  <c r="I718" i="1" s="1"/>
  <c r="I719" i="1" s="1"/>
  <c r="I720" i="1" s="1"/>
  <c r="I721" i="1" s="1"/>
  <c r="I722" i="1" s="1"/>
  <c r="I723" i="1" s="1"/>
  <c r="I724" i="1" s="1"/>
  <c r="I725" i="1" s="1"/>
  <c r="I726" i="1" s="1"/>
  <c r="I727" i="1" s="1"/>
  <c r="I728" i="1" s="1"/>
  <c r="I729" i="1" s="1"/>
  <c r="I730" i="1" s="1"/>
  <c r="I731" i="1" s="1"/>
  <c r="I732" i="1" s="1"/>
  <c r="I733" i="1" s="1"/>
  <c r="I734" i="1" s="1"/>
  <c r="I735" i="1" s="1"/>
  <c r="I736" i="1" s="1"/>
  <c r="I737" i="1" s="1"/>
  <c r="I738" i="1" s="1"/>
  <c r="I739" i="1" s="1"/>
  <c r="I740" i="1" s="1"/>
  <c r="I741" i="1" s="1"/>
  <c r="I742" i="1" s="1"/>
  <c r="I743" i="1" s="1"/>
  <c r="I744" i="1" s="1"/>
  <c r="I745" i="1" s="1"/>
  <c r="I746" i="1" s="1"/>
  <c r="I747" i="1" s="1"/>
  <c r="I748" i="1" s="1"/>
  <c r="I749" i="1" s="1"/>
  <c r="I750" i="1" s="1"/>
  <c r="I751" i="1" s="1"/>
  <c r="I752" i="1" s="1"/>
  <c r="I753" i="1" s="1"/>
  <c r="I754" i="1" s="1"/>
  <c r="I755" i="1" s="1"/>
  <c r="I756" i="1" s="1"/>
  <c r="I757" i="1" s="1"/>
  <c r="I758" i="1" s="1"/>
  <c r="I759" i="1" s="1"/>
  <c r="I760" i="1" s="1"/>
  <c r="I761" i="1" s="1"/>
  <c r="I762" i="1" s="1"/>
  <c r="I763" i="1" s="1"/>
  <c r="I764" i="1" s="1"/>
  <c r="I765" i="1" s="1"/>
  <c r="I766" i="1" s="1"/>
  <c r="I767" i="1" s="1"/>
  <c r="I768" i="1" s="1"/>
  <c r="I769" i="1" s="1"/>
  <c r="I770" i="1" s="1"/>
  <c r="I771" i="1" s="1"/>
  <c r="I772" i="1" s="1"/>
  <c r="I773" i="1" s="1"/>
  <c r="I774" i="1" s="1"/>
  <c r="I775" i="1" s="1"/>
  <c r="I776" i="1" s="1"/>
  <c r="I777" i="1" s="1"/>
  <c r="I778" i="1" s="1"/>
  <c r="I779" i="1" s="1"/>
  <c r="I780" i="1" s="1"/>
  <c r="I781" i="1" s="1"/>
  <c r="I782" i="1" s="1"/>
  <c r="I783" i="1" s="1"/>
  <c r="I784" i="1" s="1"/>
  <c r="I785" i="1" s="1"/>
  <c r="I786" i="1" s="1"/>
  <c r="I787" i="1" s="1"/>
  <c r="I788" i="1" s="1"/>
  <c r="I789" i="1" s="1"/>
  <c r="I790" i="1" s="1"/>
  <c r="I791" i="1" s="1"/>
  <c r="I792" i="1" s="1"/>
  <c r="I793" i="1" s="1"/>
  <c r="I794" i="1" s="1"/>
  <c r="I795" i="1" s="1"/>
  <c r="I796" i="1" s="1"/>
  <c r="I797" i="1" s="1"/>
  <c r="I798" i="1" s="1"/>
  <c r="I799" i="1" s="1"/>
  <c r="I800" i="1" s="1"/>
  <c r="I801" i="1" s="1"/>
  <c r="I802" i="1" s="1"/>
  <c r="I803" i="1" s="1"/>
  <c r="I804" i="1" s="1"/>
  <c r="I805" i="1" s="1"/>
  <c r="I806" i="1" s="1"/>
  <c r="I807" i="1" s="1"/>
  <c r="I808" i="1" s="1"/>
  <c r="I809" i="1" s="1"/>
  <c r="I810" i="1" s="1"/>
  <c r="I811" i="1" s="1"/>
  <c r="I812" i="1" s="1"/>
  <c r="I813" i="1" s="1"/>
  <c r="I814" i="1" s="1"/>
  <c r="I815" i="1" s="1"/>
  <c r="I816" i="1" s="1"/>
  <c r="I817" i="1" s="1"/>
  <c r="I818" i="1" s="1"/>
  <c r="I819" i="1" s="1"/>
  <c r="I820" i="1" s="1"/>
  <c r="I821" i="1" s="1"/>
  <c r="I822" i="1" s="1"/>
  <c r="I823" i="1" s="1"/>
  <c r="I824" i="1" s="1"/>
  <c r="I825" i="1" s="1"/>
  <c r="I826" i="1" s="1"/>
  <c r="I827" i="1" s="1"/>
  <c r="I828" i="1" s="1"/>
  <c r="I829" i="1" s="1"/>
  <c r="I830" i="1" s="1"/>
  <c r="I831" i="1" s="1"/>
  <c r="I832" i="1" s="1"/>
  <c r="I833" i="1" s="1"/>
  <c r="I834" i="1" s="1"/>
  <c r="I835" i="1" s="1"/>
  <c r="I836" i="1" s="1"/>
  <c r="I837" i="1" s="1"/>
  <c r="I838" i="1" s="1"/>
  <c r="I839" i="1" s="1"/>
  <c r="I840" i="1" s="1"/>
  <c r="I841" i="1" s="1"/>
  <c r="I842" i="1" s="1"/>
  <c r="I843" i="1" s="1"/>
  <c r="I844" i="1" s="1"/>
  <c r="I845" i="1" s="1"/>
  <c r="I846" i="1" s="1"/>
  <c r="I847" i="1" s="1"/>
  <c r="I848" i="1" s="1"/>
  <c r="I849" i="1" s="1"/>
  <c r="I850" i="1" s="1"/>
  <c r="I851" i="1" s="1"/>
  <c r="I852" i="1" s="1"/>
  <c r="I853" i="1" s="1"/>
  <c r="I854" i="1" s="1"/>
  <c r="I855" i="1" s="1"/>
  <c r="I856" i="1" s="1"/>
  <c r="I857" i="1" s="1"/>
  <c r="I858" i="1" s="1"/>
  <c r="I859" i="1" s="1"/>
  <c r="I860" i="1" s="1"/>
  <c r="I861" i="1" s="1"/>
  <c r="I862" i="1" s="1"/>
  <c r="I863" i="1" s="1"/>
  <c r="I864" i="1" s="1"/>
  <c r="I865" i="1" s="1"/>
  <c r="I866" i="1" s="1"/>
  <c r="I867" i="1" s="1"/>
  <c r="I868" i="1" s="1"/>
  <c r="I869" i="1" s="1"/>
  <c r="I870" i="1" s="1"/>
  <c r="I871" i="1" s="1"/>
  <c r="I872" i="1" s="1"/>
  <c r="I873" i="1" s="1"/>
  <c r="I874" i="1" s="1"/>
  <c r="I875" i="1" s="1"/>
  <c r="I876" i="1" s="1"/>
  <c r="I877" i="1" s="1"/>
  <c r="I878" i="1" s="1"/>
  <c r="I879" i="1" s="1"/>
  <c r="I880" i="1" s="1"/>
  <c r="I881" i="1" s="1"/>
  <c r="I882" i="1" s="1"/>
  <c r="I883" i="1" s="1"/>
  <c r="I884" i="1" s="1"/>
  <c r="I885" i="1" s="1"/>
  <c r="I886" i="1" s="1"/>
  <c r="I887" i="1" s="1"/>
  <c r="I888" i="1" s="1"/>
  <c r="I889" i="1" s="1"/>
  <c r="I890" i="1" s="1"/>
  <c r="I891" i="1" s="1"/>
  <c r="I892" i="1" s="1"/>
  <c r="I893" i="1" s="1"/>
  <c r="I894" i="1" s="1"/>
  <c r="I895" i="1" s="1"/>
  <c r="I896" i="1" s="1"/>
  <c r="I897" i="1" s="1"/>
  <c r="I898" i="1" s="1"/>
  <c r="I899" i="1" s="1"/>
  <c r="I900" i="1" s="1"/>
  <c r="I901" i="1" s="1"/>
  <c r="I902" i="1" s="1"/>
  <c r="I903" i="1" s="1"/>
  <c r="I904" i="1" s="1"/>
  <c r="I905" i="1" s="1"/>
  <c r="I906" i="1" s="1"/>
  <c r="I907" i="1" s="1"/>
  <c r="I908" i="1" s="1"/>
  <c r="I909" i="1" s="1"/>
  <c r="I910" i="1" s="1"/>
  <c r="I911" i="1" s="1"/>
  <c r="I912" i="1" s="1"/>
  <c r="I913" i="1" s="1"/>
  <c r="I914" i="1" s="1"/>
  <c r="I915" i="1" s="1"/>
  <c r="I916" i="1" s="1"/>
  <c r="I917" i="1" s="1"/>
  <c r="I918" i="1" s="1"/>
  <c r="I919" i="1" s="1"/>
  <c r="I920" i="1" s="1"/>
  <c r="I921" i="1" s="1"/>
  <c r="I922" i="1" s="1"/>
  <c r="I923" i="1" s="1"/>
  <c r="I924" i="1" s="1"/>
  <c r="I925" i="1" s="1"/>
  <c r="I926" i="1" s="1"/>
  <c r="I927" i="1" s="1"/>
  <c r="I928" i="1" s="1"/>
  <c r="I929" i="1" s="1"/>
  <c r="I930" i="1" s="1"/>
  <c r="I931" i="1" s="1"/>
  <c r="I932" i="1" s="1"/>
  <c r="I933" i="1" s="1"/>
  <c r="I934" i="1" s="1"/>
  <c r="I935" i="1" s="1"/>
  <c r="I936" i="1" s="1"/>
  <c r="I937" i="1" s="1"/>
  <c r="I938" i="1" s="1"/>
  <c r="I939" i="1" s="1"/>
  <c r="I940" i="1" s="1"/>
  <c r="I941" i="1" s="1"/>
  <c r="I942" i="1" s="1"/>
  <c r="I943" i="1" s="1"/>
  <c r="I944" i="1" s="1"/>
  <c r="I945" i="1" s="1"/>
  <c r="I946" i="1" s="1"/>
  <c r="I947" i="1" s="1"/>
  <c r="I948" i="1" s="1"/>
  <c r="I949" i="1" s="1"/>
  <c r="I950" i="1" s="1"/>
  <c r="I951" i="1" s="1"/>
  <c r="I952" i="1" s="1"/>
  <c r="I953" i="1" s="1"/>
  <c r="I954" i="1" s="1"/>
  <c r="I955" i="1" s="1"/>
  <c r="I956" i="1" s="1"/>
  <c r="I957" i="1" s="1"/>
  <c r="I958" i="1" s="1"/>
  <c r="I959" i="1" s="1"/>
  <c r="I960" i="1" s="1"/>
  <c r="I961" i="1" s="1"/>
  <c r="I962" i="1" s="1"/>
  <c r="I963" i="1" s="1"/>
  <c r="I964" i="1" s="1"/>
  <c r="I965" i="1" s="1"/>
  <c r="I966" i="1" s="1"/>
  <c r="I967" i="1" s="1"/>
  <c r="I968" i="1" s="1"/>
  <c r="I969" i="1" s="1"/>
  <c r="I970" i="1" s="1"/>
  <c r="I971" i="1" s="1"/>
  <c r="I972" i="1" s="1"/>
  <c r="I973" i="1" s="1"/>
  <c r="I974" i="1" s="1"/>
  <c r="I975" i="1" s="1"/>
  <c r="I976" i="1" s="1"/>
  <c r="I977" i="1" s="1"/>
  <c r="I978" i="1" s="1"/>
  <c r="I979" i="1" s="1"/>
  <c r="I980" i="1" s="1"/>
  <c r="I981" i="1" s="1"/>
  <c r="I982" i="1" s="1"/>
  <c r="I983" i="1" s="1"/>
  <c r="I984" i="1" s="1"/>
  <c r="I985" i="1" s="1"/>
  <c r="I986" i="1" s="1"/>
  <c r="I987" i="1" s="1"/>
  <c r="I988" i="1" s="1"/>
  <c r="I989" i="1" s="1"/>
  <c r="I990" i="1" s="1"/>
  <c r="I991" i="1" s="1"/>
  <c r="I992" i="1" s="1"/>
  <c r="I993" i="1" s="1"/>
  <c r="I994" i="1" s="1"/>
  <c r="I995" i="1" s="1"/>
  <c r="I996" i="1" s="1"/>
  <c r="I997" i="1" s="1"/>
  <c r="I998" i="1" s="1"/>
  <c r="I999" i="1" s="1"/>
  <c r="I1000" i="1" s="1"/>
  <c r="I1001" i="1" s="1"/>
  <c r="I1002" i="1" s="1"/>
  <c r="I1003" i="1" s="1"/>
  <c r="I1004" i="1" s="1"/>
  <c r="I1005" i="1" s="1"/>
  <c r="I1006" i="1" s="1"/>
  <c r="I1007" i="1" s="1"/>
  <c r="I1008" i="1" s="1"/>
  <c r="I1009" i="1" s="1"/>
  <c r="I1010" i="1" s="1"/>
  <c r="I1011" i="1" s="1"/>
  <c r="I1012" i="1" s="1"/>
  <c r="I1013" i="1" s="1"/>
  <c r="I1014" i="1" s="1"/>
  <c r="I1015" i="1" s="1"/>
  <c r="I1016" i="1" s="1"/>
  <c r="I1017" i="1" s="1"/>
  <c r="I1018" i="1" s="1"/>
  <c r="I1019" i="1" s="1"/>
  <c r="I1020" i="1" s="1"/>
  <c r="I1021" i="1" s="1"/>
  <c r="I1022" i="1" s="1"/>
  <c r="I1023" i="1" s="1"/>
  <c r="I1024" i="1" s="1"/>
  <c r="I1025" i="1" s="1"/>
  <c r="I1026" i="1" s="1"/>
  <c r="I1027" i="1" s="1"/>
  <c r="I1028" i="1" s="1"/>
  <c r="I1029" i="1" s="1"/>
  <c r="I1030" i="1" s="1"/>
  <c r="I1031" i="1" s="1"/>
  <c r="I1032" i="1" s="1"/>
  <c r="I1033" i="1" s="1"/>
  <c r="I1034" i="1" s="1"/>
  <c r="I1035" i="1" s="1"/>
  <c r="I1036" i="1" s="1"/>
  <c r="I1037" i="1" s="1"/>
  <c r="I1038" i="1" s="1"/>
  <c r="I1039" i="1" s="1"/>
  <c r="I1040" i="1" s="1"/>
  <c r="I1041" i="1" s="1"/>
  <c r="I1042" i="1" s="1"/>
  <c r="I1043" i="1" s="1"/>
  <c r="I1044" i="1" s="1"/>
  <c r="I1045" i="1" s="1"/>
  <c r="I1046" i="1" s="1"/>
  <c r="I1047" i="1" s="1"/>
  <c r="I1048" i="1" s="1"/>
  <c r="I1049" i="1" s="1"/>
  <c r="I1050" i="1" s="1"/>
  <c r="I1051" i="1" s="1"/>
  <c r="I1052" i="1" s="1"/>
  <c r="I1053" i="1" s="1"/>
  <c r="I1054" i="1" s="1"/>
  <c r="I1055" i="1" s="1"/>
  <c r="I1056" i="1" s="1"/>
  <c r="I1057" i="1" s="1"/>
  <c r="I1058" i="1" s="1"/>
  <c r="I1059" i="1" s="1"/>
  <c r="I1060" i="1" s="1"/>
  <c r="I1061" i="1" s="1"/>
  <c r="I1062" i="1" s="1"/>
  <c r="I1063" i="1" s="1"/>
  <c r="I1064" i="1" s="1"/>
  <c r="I1065" i="1" s="1"/>
  <c r="I1066" i="1" s="1"/>
  <c r="I1067" i="1" s="1"/>
  <c r="I1068" i="1" s="1"/>
  <c r="I1069" i="1" s="1"/>
  <c r="I1070" i="1" s="1"/>
  <c r="I1071" i="1" s="1"/>
  <c r="I1072" i="1" s="1"/>
  <c r="I1073" i="1" s="1"/>
  <c r="I1074" i="1" s="1"/>
  <c r="I1075" i="1" s="1"/>
  <c r="I1076" i="1" s="1"/>
  <c r="I1077" i="1" s="1"/>
  <c r="I1078" i="1" s="1"/>
  <c r="I1079" i="1" s="1"/>
  <c r="I1080" i="1" s="1"/>
  <c r="I1081" i="1" s="1"/>
  <c r="I1082" i="1" s="1"/>
  <c r="I1083" i="1" s="1"/>
  <c r="I1084" i="1" s="1"/>
  <c r="I1085" i="1" s="1"/>
  <c r="I1086" i="1" s="1"/>
  <c r="I1087" i="1" s="1"/>
  <c r="I1088" i="1" s="1"/>
  <c r="I1089" i="1" s="1"/>
  <c r="I1090" i="1" s="1"/>
  <c r="I1091" i="1" s="1"/>
  <c r="I1092" i="1" s="1"/>
  <c r="I1093" i="1" s="1"/>
  <c r="I1094" i="1" s="1"/>
  <c r="I1095" i="1" s="1"/>
  <c r="I1096" i="1" s="1"/>
  <c r="I1097" i="1" s="1"/>
  <c r="I1098" i="1" s="1"/>
  <c r="I1099" i="1" s="1"/>
  <c r="I1100" i="1" s="1"/>
  <c r="I1101" i="1" s="1"/>
  <c r="I1102" i="1" s="1"/>
  <c r="I1103" i="1" s="1"/>
  <c r="I1104" i="1" s="1"/>
  <c r="I1105" i="1" s="1"/>
  <c r="I1106" i="1" s="1"/>
  <c r="I1107" i="1" s="1"/>
  <c r="I1108" i="1" s="1"/>
  <c r="I1109" i="1" s="1"/>
  <c r="I1110" i="1" s="1"/>
  <c r="I1111" i="1" s="1"/>
  <c r="I1112" i="1" s="1"/>
  <c r="I1113" i="1" s="1"/>
  <c r="I1114" i="1" s="1"/>
  <c r="I1115" i="1" s="1"/>
  <c r="I1116" i="1" s="1"/>
  <c r="I1117" i="1" s="1"/>
  <c r="I1118" i="1" s="1"/>
  <c r="I1119" i="1" s="1"/>
  <c r="I1120" i="1" s="1"/>
  <c r="I1121" i="1" s="1"/>
  <c r="I1122" i="1" s="1"/>
  <c r="I1123" i="1" s="1"/>
  <c r="I1124" i="1" s="1"/>
  <c r="I1125" i="1" s="1"/>
  <c r="I1126" i="1" s="1"/>
  <c r="I1127" i="1" s="1"/>
  <c r="I1128" i="1" s="1"/>
  <c r="I1129" i="1" s="1"/>
  <c r="I1130" i="1" s="1"/>
  <c r="I1131" i="1" s="1"/>
  <c r="I1132" i="1" s="1"/>
  <c r="I1133" i="1" s="1"/>
  <c r="I1134" i="1" s="1"/>
  <c r="I1135" i="1" s="1"/>
  <c r="I1136" i="1" s="1"/>
  <c r="I1137" i="1" s="1"/>
  <c r="I1138" i="1" s="1"/>
  <c r="I1139" i="1" s="1"/>
  <c r="I1140" i="1" s="1"/>
  <c r="I1141" i="1" s="1"/>
  <c r="I1142" i="1" s="1"/>
  <c r="I1143" i="1" s="1"/>
  <c r="I1144" i="1" s="1"/>
  <c r="I1145" i="1" s="1"/>
  <c r="I1146" i="1" s="1"/>
  <c r="I1147" i="1" s="1"/>
  <c r="I1148" i="1" s="1"/>
  <c r="I1149" i="1" s="1"/>
  <c r="I1150" i="1" s="1"/>
  <c r="I1151" i="1" s="1"/>
  <c r="I1152" i="1" s="1"/>
  <c r="I1153" i="1" s="1"/>
  <c r="I1154" i="1" s="1"/>
  <c r="I1155" i="1" s="1"/>
  <c r="I1156" i="1" s="1"/>
  <c r="I1157" i="1" s="1"/>
  <c r="I1158" i="1" s="1"/>
  <c r="I1159" i="1" s="1"/>
  <c r="I1160" i="1" s="1"/>
  <c r="I1161" i="1" s="1"/>
  <c r="I1162" i="1" s="1"/>
  <c r="I1163" i="1" s="1"/>
  <c r="I1164" i="1" s="1"/>
  <c r="I1165" i="1" s="1"/>
  <c r="I1166" i="1" s="1"/>
  <c r="I1167" i="1" s="1"/>
  <c r="I1168" i="1" s="1"/>
  <c r="I1169" i="1" s="1"/>
  <c r="I1170" i="1" s="1"/>
  <c r="I1171" i="1" s="1"/>
  <c r="I1172" i="1" s="1"/>
  <c r="I1173" i="1" s="1"/>
  <c r="I1174" i="1" s="1"/>
  <c r="I1175" i="1" s="1"/>
  <c r="I1176" i="1" s="1"/>
  <c r="I1177" i="1" s="1"/>
  <c r="I1178" i="1" s="1"/>
  <c r="I1179" i="1" s="1"/>
  <c r="I1180" i="1" s="1"/>
  <c r="I1181" i="1" s="1"/>
  <c r="I1182" i="1" s="1"/>
  <c r="I1183" i="1" s="1"/>
  <c r="I1184" i="1" s="1"/>
  <c r="I1185" i="1" s="1"/>
  <c r="I1186" i="1" s="1"/>
  <c r="I1187" i="1" s="1"/>
  <c r="I1188" i="1" s="1"/>
  <c r="I1189" i="1" s="1"/>
  <c r="I1190" i="1" s="1"/>
  <c r="I1191" i="1" s="1"/>
  <c r="I1192" i="1" s="1"/>
  <c r="I1193" i="1" s="1"/>
  <c r="I1194" i="1" s="1"/>
  <c r="I1195" i="1" s="1"/>
  <c r="I1196" i="1" s="1"/>
  <c r="I1197" i="1" s="1"/>
  <c r="I1198" i="1" s="1"/>
  <c r="I1199" i="1" s="1"/>
  <c r="I1200" i="1" s="1"/>
  <c r="I1201" i="1" s="1"/>
  <c r="I1202" i="1" s="1"/>
  <c r="I1203" i="1" s="1"/>
  <c r="I1204" i="1" s="1"/>
  <c r="I1205" i="1" s="1"/>
  <c r="I1206" i="1" s="1"/>
  <c r="I1207" i="1" s="1"/>
  <c r="I1208" i="1" s="1"/>
  <c r="I1209" i="1" s="1"/>
  <c r="I1210" i="1" s="1"/>
  <c r="I1211" i="1" s="1"/>
  <c r="I1212" i="1" s="1"/>
  <c r="I1213" i="1" s="1"/>
  <c r="I1214" i="1" s="1"/>
  <c r="I1215" i="1" s="1"/>
  <c r="I1216" i="1" s="1"/>
  <c r="I1217" i="1" s="1"/>
  <c r="I1218" i="1" s="1"/>
  <c r="I1219" i="1" s="1"/>
  <c r="I1220" i="1" s="1"/>
  <c r="I1221" i="1" s="1"/>
  <c r="I1222" i="1" s="1"/>
  <c r="I1223" i="1" s="1"/>
  <c r="I1224" i="1" s="1"/>
  <c r="I1225" i="1" s="1"/>
  <c r="I1226" i="1" s="1"/>
  <c r="I1227" i="1" s="1"/>
  <c r="I1228" i="1" s="1"/>
  <c r="I1229" i="1" s="1"/>
  <c r="I1230" i="1" s="1"/>
  <c r="I1231" i="1" s="1"/>
  <c r="I1232" i="1" s="1"/>
  <c r="I1233" i="1" s="1"/>
  <c r="I1234" i="1" s="1"/>
  <c r="I1235" i="1" s="1"/>
  <c r="I1236" i="1" s="1"/>
  <c r="I1237" i="1" s="1"/>
  <c r="I1238" i="1" s="1"/>
  <c r="I1239" i="1" s="1"/>
  <c r="I1240" i="1" s="1"/>
  <c r="I1241" i="1" s="1"/>
  <c r="I1242" i="1" s="1"/>
  <c r="I1243" i="1" s="1"/>
  <c r="I1244" i="1" s="1"/>
  <c r="I1245" i="1" s="1"/>
  <c r="I1246" i="1" s="1"/>
  <c r="I1247" i="1" s="1"/>
  <c r="I1248" i="1" s="1"/>
  <c r="I1249" i="1" s="1"/>
  <c r="I1250" i="1" s="1"/>
  <c r="I1251" i="1" s="1"/>
  <c r="I1252" i="1" s="1"/>
  <c r="I1253" i="1" s="1"/>
  <c r="I1254" i="1" s="1"/>
  <c r="I1255" i="1" s="1"/>
  <c r="I1256" i="1" s="1"/>
  <c r="I1257" i="1" s="1"/>
  <c r="I1258" i="1" s="1"/>
  <c r="I1259" i="1" s="1"/>
  <c r="I1260" i="1" s="1"/>
  <c r="I1261" i="1" s="1"/>
  <c r="I1262" i="1" s="1"/>
  <c r="I1263" i="1" s="1"/>
  <c r="I1264" i="1" s="1"/>
  <c r="I1265" i="1" s="1"/>
  <c r="I1266" i="1" s="1"/>
  <c r="I1267" i="1" s="1"/>
  <c r="I1268" i="1" s="1"/>
  <c r="I1269" i="1" s="1"/>
  <c r="I1270" i="1" s="1"/>
  <c r="I1271" i="1" s="1"/>
  <c r="I1272" i="1" s="1"/>
  <c r="I1273" i="1" s="1"/>
  <c r="I1274" i="1" s="1"/>
  <c r="I1275" i="1" s="1"/>
  <c r="I1276" i="1" s="1"/>
  <c r="I1277" i="1" s="1"/>
  <c r="I1278" i="1" s="1"/>
  <c r="I1279" i="1" s="1"/>
  <c r="I1280" i="1" s="1"/>
  <c r="I1281" i="1" s="1"/>
  <c r="I1282" i="1" s="1"/>
  <c r="I1283" i="1" s="1"/>
  <c r="I1284" i="1" s="1"/>
  <c r="I1285" i="1" s="1"/>
  <c r="I1286" i="1" s="1"/>
  <c r="I1287" i="1" s="1"/>
  <c r="I1288" i="1" s="1"/>
  <c r="I1289" i="1" s="1"/>
  <c r="I1290" i="1" s="1"/>
  <c r="I1291" i="1" s="1"/>
  <c r="I1292" i="1" s="1"/>
  <c r="I1293" i="1" s="1"/>
  <c r="I1294" i="1" s="1"/>
  <c r="I1295" i="1" s="1"/>
  <c r="I1296" i="1" s="1"/>
  <c r="I1297" i="1" s="1"/>
  <c r="I1298" i="1" s="1"/>
  <c r="I1299" i="1" s="1"/>
  <c r="I1300" i="1" s="1"/>
  <c r="I1301" i="1" s="1"/>
  <c r="I1302" i="1" s="1"/>
  <c r="I1303" i="1" s="1"/>
  <c r="I1304" i="1" s="1"/>
  <c r="I1305" i="1" s="1"/>
  <c r="I1306" i="1" s="1"/>
  <c r="I1307" i="1" s="1"/>
  <c r="I1308" i="1" s="1"/>
  <c r="I1309" i="1" s="1"/>
  <c r="I1310" i="1" s="1"/>
  <c r="I1311" i="1" s="1"/>
  <c r="I1312" i="1" s="1"/>
  <c r="I1313" i="1" s="1"/>
  <c r="I1314" i="1" s="1"/>
  <c r="I1315" i="1" s="1"/>
  <c r="I1316" i="1" s="1"/>
  <c r="I1317" i="1" s="1"/>
  <c r="I1318" i="1" s="1"/>
  <c r="I1319" i="1" s="1"/>
  <c r="I1320" i="1" s="1"/>
  <c r="I1321" i="1" s="1"/>
  <c r="I1322" i="1" s="1"/>
  <c r="I1323" i="1" s="1"/>
  <c r="I1324" i="1" s="1"/>
  <c r="I1325" i="1" s="1"/>
  <c r="I1326" i="1" s="1"/>
  <c r="I1327" i="1" s="1"/>
  <c r="I1328" i="1" s="1"/>
  <c r="I1329" i="1" s="1"/>
  <c r="I1330" i="1" s="1"/>
  <c r="I1331" i="1" s="1"/>
  <c r="I1332" i="1" s="1"/>
  <c r="I1333" i="1" s="1"/>
  <c r="I1334" i="1" s="1"/>
  <c r="I1335" i="1" s="1"/>
  <c r="I1336" i="1" s="1"/>
  <c r="I1337" i="1" s="1"/>
  <c r="I1338" i="1" s="1"/>
  <c r="I1339" i="1" s="1"/>
  <c r="I1340" i="1" s="1"/>
  <c r="I1341" i="1" s="1"/>
  <c r="I1342" i="1" s="1"/>
  <c r="I1343" i="1" s="1"/>
  <c r="I1344" i="1" s="1"/>
  <c r="I1345" i="1" s="1"/>
  <c r="I1346" i="1" s="1"/>
  <c r="I1347" i="1" s="1"/>
  <c r="I1348" i="1" s="1"/>
  <c r="I1349" i="1" s="1"/>
  <c r="I1350" i="1" s="1"/>
  <c r="I1351" i="1" s="1"/>
  <c r="I1352" i="1" s="1"/>
  <c r="I1353" i="1" s="1"/>
  <c r="I1354" i="1" s="1"/>
  <c r="I1355" i="1" s="1"/>
  <c r="I1356" i="1" s="1"/>
  <c r="I1357" i="1" s="1"/>
  <c r="I1358" i="1" s="1"/>
  <c r="I1359" i="1" s="1"/>
  <c r="I1360" i="1" s="1"/>
  <c r="I1361" i="1" s="1"/>
  <c r="I1362" i="1" s="1"/>
  <c r="I1363" i="1" s="1"/>
  <c r="I1364" i="1" s="1"/>
  <c r="I1365" i="1" s="1"/>
  <c r="I1366" i="1" s="1"/>
  <c r="I1367" i="1" s="1"/>
  <c r="I1368" i="1" s="1"/>
  <c r="I1369" i="1" s="1"/>
  <c r="I1370" i="1" s="1"/>
  <c r="I1371" i="1" s="1"/>
  <c r="I1372" i="1" s="1"/>
  <c r="I1373" i="1" s="1"/>
  <c r="I1374" i="1" s="1"/>
  <c r="I1375" i="1" s="1"/>
  <c r="I1376" i="1" s="1"/>
  <c r="I1377" i="1" s="1"/>
  <c r="I1378" i="1" s="1"/>
  <c r="I1379" i="1" s="1"/>
  <c r="I1380" i="1" s="1"/>
  <c r="I1381" i="1" s="1"/>
  <c r="I1382" i="1" s="1"/>
  <c r="I1383" i="1" s="1"/>
  <c r="I1384" i="1" s="1"/>
  <c r="I1385" i="1" s="1"/>
  <c r="I1386" i="1" s="1"/>
  <c r="I1387" i="1" s="1"/>
  <c r="I1388" i="1" s="1"/>
  <c r="I1389" i="1" s="1"/>
  <c r="I1390" i="1" s="1"/>
  <c r="I1391" i="1" s="1"/>
  <c r="I1392" i="1" s="1"/>
  <c r="I1393" i="1" s="1"/>
  <c r="I1394" i="1" s="1"/>
  <c r="I1395" i="1" s="1"/>
  <c r="I1396" i="1" s="1"/>
  <c r="I1397" i="1" s="1"/>
  <c r="I1398" i="1" s="1"/>
  <c r="I1399" i="1" s="1"/>
  <c r="I1400" i="1" s="1"/>
  <c r="I1401" i="1" s="1"/>
  <c r="I1402" i="1" s="1"/>
  <c r="I1403" i="1" s="1"/>
  <c r="I1404" i="1" s="1"/>
  <c r="I1405" i="1" s="1"/>
  <c r="I1406" i="1" s="1"/>
  <c r="I1407" i="1" s="1"/>
  <c r="I1408" i="1" s="1"/>
  <c r="I1409" i="1" s="1"/>
  <c r="I1410" i="1" s="1"/>
  <c r="I1411" i="1" s="1"/>
  <c r="I1412" i="1" s="1"/>
  <c r="I1413" i="1" s="1"/>
  <c r="I1414" i="1" s="1"/>
  <c r="I1415" i="1" s="1"/>
  <c r="I1416" i="1" s="1"/>
  <c r="I1417" i="1" s="1"/>
  <c r="I1418" i="1" s="1"/>
  <c r="I1419" i="1" s="1"/>
  <c r="I1420" i="1" s="1"/>
  <c r="I1421" i="1" s="1"/>
  <c r="I1422" i="1" s="1"/>
  <c r="I1423" i="1" s="1"/>
  <c r="I1424" i="1" s="1"/>
  <c r="I1425" i="1" s="1"/>
  <c r="I1426" i="1" s="1"/>
  <c r="I1427" i="1" s="1"/>
  <c r="I1428" i="1" s="1"/>
  <c r="I1429" i="1" s="1"/>
  <c r="I1430" i="1" s="1"/>
  <c r="I1431" i="1" s="1"/>
  <c r="I1432" i="1" s="1"/>
  <c r="I1433" i="1" s="1"/>
  <c r="I1434" i="1" s="1"/>
  <c r="I1435" i="1" s="1"/>
  <c r="I1436" i="1" s="1"/>
  <c r="I1437" i="1" s="1"/>
  <c r="I1438" i="1" s="1"/>
  <c r="I1439" i="1" s="1"/>
  <c r="I1440" i="1" s="1"/>
  <c r="I1441" i="1" s="1"/>
  <c r="I1442" i="1" s="1"/>
  <c r="I1443" i="1" s="1"/>
  <c r="I1444" i="1" s="1"/>
  <c r="I1445" i="1" s="1"/>
  <c r="I1446" i="1" s="1"/>
  <c r="I1447" i="1" s="1"/>
  <c r="I1448" i="1" s="1"/>
  <c r="I1449" i="1" s="1"/>
  <c r="I1450" i="1" s="1"/>
  <c r="I1451" i="1" s="1"/>
  <c r="I1452" i="1" s="1"/>
  <c r="I1453" i="1" s="1"/>
  <c r="I1454" i="1" s="1"/>
  <c r="I1455" i="1" s="1"/>
  <c r="I1456" i="1" s="1"/>
  <c r="I1457" i="1" s="1"/>
  <c r="I1458" i="1" s="1"/>
  <c r="I1459" i="1" s="1"/>
  <c r="I1460" i="1" s="1"/>
  <c r="I1461" i="1" s="1"/>
  <c r="I1462" i="1" s="1"/>
  <c r="I1463" i="1" s="1"/>
  <c r="I1464" i="1" s="1"/>
  <c r="I1465" i="1" s="1"/>
  <c r="I1466" i="1" s="1"/>
  <c r="I1467" i="1" s="1"/>
  <c r="I1468" i="1" s="1"/>
  <c r="I1469" i="1" s="1"/>
  <c r="I1470" i="1" s="1"/>
  <c r="I1471" i="1" s="1"/>
  <c r="I1472" i="1" s="1"/>
  <c r="I1473" i="1" s="1"/>
  <c r="I1474" i="1" s="1"/>
  <c r="I1475" i="1" s="1"/>
  <c r="I1476" i="1" s="1"/>
  <c r="I1477" i="1" s="1"/>
  <c r="I1478" i="1" s="1"/>
  <c r="I1479" i="1" s="1"/>
  <c r="I1480" i="1" s="1"/>
  <c r="I1481" i="1" s="1"/>
  <c r="I1482" i="1" s="1"/>
  <c r="I1483" i="1" s="1"/>
  <c r="I1484" i="1" s="1"/>
  <c r="I1485" i="1" s="1"/>
  <c r="I1486" i="1" s="1"/>
  <c r="I1487" i="1" s="1"/>
  <c r="I1488" i="1" s="1"/>
  <c r="I1489" i="1" s="1"/>
  <c r="I1490" i="1" s="1"/>
  <c r="I1491" i="1" s="1"/>
  <c r="I1492" i="1" s="1"/>
  <c r="I1493" i="1" s="1"/>
  <c r="I1494" i="1" s="1"/>
  <c r="I1495" i="1" s="1"/>
  <c r="I1496" i="1" s="1"/>
  <c r="I1497" i="1" s="1"/>
  <c r="I1498" i="1" s="1"/>
  <c r="I1499" i="1" s="1"/>
  <c r="I1500" i="1" s="1"/>
  <c r="I1501" i="1" s="1"/>
  <c r="I1502" i="1" s="1"/>
  <c r="I1503" i="1" s="1"/>
  <c r="I1504" i="1" s="1"/>
  <c r="I1505" i="1" s="1"/>
  <c r="I1506" i="1" s="1"/>
  <c r="I1507" i="1" s="1"/>
  <c r="I1508" i="1" s="1"/>
  <c r="I1509" i="1" s="1"/>
  <c r="I1510" i="1" s="1"/>
  <c r="I1511" i="1" s="1"/>
  <c r="I1512" i="1" s="1"/>
  <c r="I1513" i="1" s="1"/>
  <c r="I1514" i="1" s="1"/>
  <c r="I1515" i="1" s="1"/>
  <c r="I1516" i="1" s="1"/>
  <c r="I1517" i="1" s="1"/>
  <c r="I1518" i="1" s="1"/>
  <c r="I1519" i="1" s="1"/>
  <c r="I1520" i="1" s="1"/>
  <c r="I1521" i="1" s="1"/>
  <c r="I1522" i="1" s="1"/>
  <c r="I1523" i="1" s="1"/>
  <c r="I1524" i="1" s="1"/>
  <c r="I1525" i="1" s="1"/>
  <c r="I1526" i="1" s="1"/>
  <c r="I1527" i="1" s="1"/>
  <c r="I1528" i="1" s="1"/>
  <c r="I1529" i="1" s="1"/>
  <c r="I1530" i="1" s="1"/>
  <c r="I1531" i="1" s="1"/>
  <c r="I1532" i="1" s="1"/>
  <c r="I1533" i="1" s="1"/>
  <c r="I1534" i="1" s="1"/>
  <c r="I1535" i="1" s="1"/>
  <c r="I1536" i="1" s="1"/>
  <c r="I1537" i="1" s="1"/>
  <c r="I1538" i="1" s="1"/>
  <c r="I1539" i="1" s="1"/>
  <c r="I1540" i="1" s="1"/>
  <c r="I1541" i="1" s="1"/>
  <c r="I1542" i="1" s="1"/>
  <c r="I1543" i="1" s="1"/>
  <c r="I1544" i="1" s="1"/>
  <c r="I1545" i="1" s="1"/>
  <c r="I1546" i="1" s="1"/>
  <c r="I1547" i="1" s="1"/>
  <c r="I1548" i="1" s="1"/>
  <c r="I1549" i="1" s="1"/>
  <c r="I1550" i="1" s="1"/>
  <c r="I1551" i="1" s="1"/>
  <c r="I1552" i="1" s="1"/>
  <c r="I1553" i="1" s="1"/>
  <c r="I1554" i="1" s="1"/>
  <c r="I1555" i="1" s="1"/>
  <c r="I1556" i="1" s="1"/>
  <c r="I1557" i="1" s="1"/>
  <c r="I1558" i="1" s="1"/>
  <c r="I1559" i="1" s="1"/>
  <c r="I1560" i="1" s="1"/>
  <c r="I1561" i="1" s="1"/>
  <c r="I1562" i="1" s="1"/>
  <c r="I1563" i="1" s="1"/>
  <c r="I1564" i="1" s="1"/>
  <c r="I1565" i="1" s="1"/>
  <c r="I1566" i="1" s="1"/>
  <c r="I1567" i="1" s="1"/>
  <c r="I1568" i="1" s="1"/>
  <c r="I1569" i="1" s="1"/>
  <c r="I1570" i="1" s="1"/>
  <c r="I1571" i="1" s="1"/>
  <c r="I1572" i="1" s="1"/>
  <c r="I1573" i="1" s="1"/>
  <c r="I1574" i="1" s="1"/>
  <c r="I1575" i="1" s="1"/>
  <c r="I1576" i="1" s="1"/>
  <c r="I1577" i="1" s="1"/>
  <c r="I1578" i="1" s="1"/>
  <c r="I1579" i="1" s="1"/>
  <c r="I1580" i="1" s="1"/>
  <c r="I1581" i="1" s="1"/>
  <c r="I1582" i="1" s="1"/>
  <c r="I1583" i="1" s="1"/>
  <c r="I1584" i="1" s="1"/>
  <c r="I1585" i="1" s="1"/>
  <c r="I1586" i="1" s="1"/>
  <c r="I1587" i="1" s="1"/>
  <c r="I1588" i="1" s="1"/>
  <c r="I1589" i="1" s="1"/>
  <c r="I1590" i="1" s="1"/>
  <c r="I1591" i="1" s="1"/>
  <c r="I1592" i="1" s="1"/>
  <c r="I1593" i="1" s="1"/>
  <c r="I1594" i="1" s="1"/>
  <c r="I1595" i="1" s="1"/>
  <c r="I1596" i="1" s="1"/>
  <c r="I1597" i="1" s="1"/>
  <c r="I1598" i="1" s="1"/>
  <c r="I1599" i="1" s="1"/>
  <c r="I1600" i="1" s="1"/>
  <c r="I1601" i="1" s="1"/>
  <c r="I1602" i="1" s="1"/>
  <c r="I1603" i="1" s="1"/>
  <c r="I1604" i="1" s="1"/>
  <c r="I1605" i="1" s="1"/>
  <c r="I1606" i="1" s="1"/>
  <c r="I1607" i="1" s="1"/>
  <c r="I1608" i="1" s="1"/>
  <c r="I1609" i="1" s="1"/>
  <c r="I1610" i="1" s="1"/>
  <c r="I1611" i="1" s="1"/>
  <c r="I1612" i="1" s="1"/>
  <c r="I1613" i="1" s="1"/>
  <c r="I1614" i="1" s="1"/>
  <c r="I1615" i="1" s="1"/>
  <c r="I1616" i="1" s="1"/>
  <c r="I1617" i="1" s="1"/>
  <c r="I1618" i="1" s="1"/>
  <c r="I1619" i="1" s="1"/>
  <c r="I1620" i="1" s="1"/>
  <c r="I1621" i="1" s="1"/>
  <c r="I1622" i="1" s="1"/>
  <c r="I1623" i="1" s="1"/>
  <c r="I1624" i="1" s="1"/>
  <c r="I1625" i="1" s="1"/>
  <c r="I1626" i="1" s="1"/>
  <c r="I1627" i="1" s="1"/>
  <c r="I1628" i="1" s="1"/>
  <c r="I1629" i="1" s="1"/>
  <c r="I1630" i="1" s="1"/>
  <c r="I1631" i="1" s="1"/>
  <c r="I1632" i="1" s="1"/>
  <c r="I1633" i="1" s="1"/>
  <c r="I1634" i="1" s="1"/>
  <c r="I1635" i="1" s="1"/>
  <c r="I1636" i="1" s="1"/>
  <c r="I1637" i="1" s="1"/>
  <c r="I1638" i="1" s="1"/>
  <c r="I1639" i="1" s="1"/>
  <c r="I1640" i="1" s="1"/>
  <c r="I1641" i="1" s="1"/>
  <c r="I1642" i="1" s="1"/>
  <c r="I1643" i="1" s="1"/>
  <c r="I1644" i="1" s="1"/>
  <c r="I1645" i="1" s="1"/>
  <c r="I1646" i="1" s="1"/>
  <c r="I1647" i="1" s="1"/>
  <c r="I1648" i="1" s="1"/>
  <c r="I1649" i="1" s="1"/>
  <c r="I1650" i="1" s="1"/>
  <c r="I1651" i="1" s="1"/>
  <c r="I1652" i="1" s="1"/>
  <c r="I1653" i="1" s="1"/>
  <c r="I1654" i="1" s="1"/>
  <c r="I1655" i="1" s="1"/>
  <c r="I1656" i="1" s="1"/>
  <c r="I1657" i="1" s="1"/>
  <c r="I1658" i="1" s="1"/>
  <c r="I1659" i="1" s="1"/>
  <c r="I1660" i="1" s="1"/>
  <c r="I1661" i="1" s="1"/>
  <c r="I1662" i="1" s="1"/>
  <c r="I1663" i="1" s="1"/>
  <c r="I1664" i="1" s="1"/>
  <c r="I1665" i="1" s="1"/>
  <c r="I1666" i="1" s="1"/>
  <c r="I1667" i="1" s="1"/>
  <c r="I1668" i="1" s="1"/>
  <c r="I1669" i="1" s="1"/>
  <c r="I1670" i="1" s="1"/>
  <c r="I1671" i="1" s="1"/>
  <c r="I1672" i="1" s="1"/>
  <c r="I1673" i="1" s="1"/>
  <c r="I1674" i="1" s="1"/>
  <c r="I1675" i="1" s="1"/>
  <c r="I1676" i="1" s="1"/>
  <c r="I1677" i="1" s="1"/>
  <c r="I1678" i="1" s="1"/>
  <c r="I1679" i="1" s="1"/>
  <c r="I1680" i="1" s="1"/>
  <c r="I1681" i="1" s="1"/>
  <c r="I1682" i="1" s="1"/>
  <c r="I1683" i="1" s="1"/>
  <c r="I1684" i="1" s="1"/>
  <c r="I1685" i="1" s="1"/>
  <c r="I1686" i="1" s="1"/>
  <c r="I1687" i="1" s="1"/>
  <c r="I1688" i="1" s="1"/>
  <c r="I1689" i="1" s="1"/>
  <c r="I1690" i="1" s="1"/>
  <c r="I1691" i="1" s="1"/>
  <c r="I1692" i="1" s="1"/>
  <c r="I1693" i="1" s="1"/>
  <c r="I1694" i="1" s="1"/>
  <c r="I1695" i="1" s="1"/>
  <c r="I1696" i="1" s="1"/>
  <c r="I1697" i="1" s="1"/>
  <c r="I1698" i="1" s="1"/>
  <c r="I1699" i="1" s="1"/>
  <c r="I1700" i="1" s="1"/>
  <c r="I1701" i="1" s="1"/>
  <c r="I1702" i="1" s="1"/>
  <c r="I1703" i="1" s="1"/>
  <c r="I1704" i="1" s="1"/>
  <c r="I1705" i="1" s="1"/>
  <c r="I1706" i="1" s="1"/>
  <c r="I1707" i="1" s="1"/>
  <c r="I1708" i="1" s="1"/>
  <c r="I1709" i="1" s="1"/>
  <c r="I1710" i="1" s="1"/>
  <c r="I1711" i="1" s="1"/>
  <c r="I1712" i="1" s="1"/>
  <c r="I1713" i="1" s="1"/>
  <c r="I1714" i="1" s="1"/>
  <c r="I1715" i="1" s="1"/>
  <c r="I1716" i="1" s="1"/>
  <c r="I1717" i="1" s="1"/>
  <c r="I1718" i="1" s="1"/>
  <c r="I1719" i="1" s="1"/>
  <c r="I1720" i="1" s="1"/>
  <c r="I1721" i="1" s="1"/>
  <c r="I1722" i="1" s="1"/>
  <c r="I1723" i="1" s="1"/>
  <c r="I1724" i="1" s="1"/>
  <c r="I1725" i="1" s="1"/>
  <c r="I1726" i="1" s="1"/>
  <c r="I1727" i="1" s="1"/>
  <c r="I1728" i="1" s="1"/>
  <c r="I1729" i="1" s="1"/>
  <c r="I1730" i="1" s="1"/>
  <c r="I1731" i="1" s="1"/>
  <c r="I1732" i="1" s="1"/>
  <c r="I1733" i="1" s="1"/>
  <c r="I1734" i="1" s="1"/>
  <c r="I1735" i="1" s="1"/>
  <c r="I1736" i="1" s="1"/>
  <c r="I1737" i="1" s="1"/>
  <c r="I1738" i="1" s="1"/>
  <c r="I1739" i="1" s="1"/>
  <c r="I1740" i="1" s="1"/>
  <c r="I1741" i="1" s="1"/>
  <c r="I1742" i="1" s="1"/>
  <c r="I1743" i="1" s="1"/>
  <c r="I1744" i="1" s="1"/>
  <c r="I1745" i="1" s="1"/>
  <c r="I1746" i="1" s="1"/>
  <c r="I1747" i="1" s="1"/>
  <c r="I1748" i="1" s="1"/>
  <c r="I1749" i="1" s="1"/>
  <c r="I1750" i="1" s="1"/>
  <c r="I1751" i="1" s="1"/>
  <c r="I1752" i="1" s="1"/>
  <c r="I1753" i="1" s="1"/>
  <c r="I1754" i="1" s="1"/>
  <c r="I1755" i="1" s="1"/>
  <c r="I1756" i="1" s="1"/>
  <c r="I1757" i="1" s="1"/>
  <c r="I1758" i="1" s="1"/>
  <c r="I1759" i="1" s="1"/>
  <c r="I1760" i="1" s="1"/>
  <c r="I1761" i="1" s="1"/>
  <c r="I1762" i="1" s="1"/>
  <c r="I1763" i="1" s="1"/>
  <c r="I1764" i="1" s="1"/>
  <c r="I1765" i="1" s="1"/>
  <c r="I1766" i="1" s="1"/>
  <c r="I1767" i="1" s="1"/>
  <c r="I1768" i="1" s="1"/>
  <c r="I1769" i="1" s="1"/>
  <c r="I1770" i="1" s="1"/>
  <c r="I1771" i="1" s="1"/>
  <c r="I1772" i="1" s="1"/>
  <c r="I1773" i="1" s="1"/>
  <c r="I1774" i="1" s="1"/>
  <c r="I1775" i="1" s="1"/>
  <c r="I1776" i="1" s="1"/>
  <c r="I1777" i="1" s="1"/>
  <c r="I1778" i="1" s="1"/>
  <c r="I1779" i="1" s="1"/>
  <c r="I1780" i="1" s="1"/>
  <c r="I1781" i="1" s="1"/>
  <c r="I1782" i="1" s="1"/>
  <c r="I1783" i="1" s="1"/>
  <c r="I1784" i="1" s="1"/>
  <c r="I1785" i="1" s="1"/>
  <c r="I1786" i="1" s="1"/>
  <c r="I1787" i="1" s="1"/>
  <c r="I1788" i="1" s="1"/>
  <c r="I1789" i="1" s="1"/>
  <c r="I1790" i="1" s="1"/>
  <c r="I1791" i="1" s="1"/>
  <c r="I1792" i="1" s="1"/>
  <c r="I1793" i="1" s="1"/>
  <c r="I1794" i="1" s="1"/>
  <c r="I1795" i="1" s="1"/>
  <c r="I1796" i="1" s="1"/>
  <c r="I1797" i="1" s="1"/>
  <c r="I1798" i="1" s="1"/>
  <c r="I1799" i="1" s="1"/>
  <c r="I1800" i="1" s="1"/>
  <c r="I1801" i="1" s="1"/>
  <c r="I1802" i="1" s="1"/>
  <c r="I1803" i="1" s="1"/>
  <c r="I1804" i="1" s="1"/>
  <c r="I1805" i="1" s="1"/>
  <c r="I1806" i="1" s="1"/>
  <c r="I1807" i="1" s="1"/>
  <c r="I1808" i="1" s="1"/>
  <c r="I1809" i="1" s="1"/>
  <c r="I1810" i="1" s="1"/>
  <c r="I1811" i="1" s="1"/>
  <c r="I1812" i="1" s="1"/>
  <c r="I1813" i="1" s="1"/>
  <c r="I1814" i="1" s="1"/>
  <c r="I1815" i="1" s="1"/>
  <c r="I1816" i="1" s="1"/>
  <c r="I1817" i="1" s="1"/>
  <c r="I1818" i="1" s="1"/>
  <c r="I1819" i="1" s="1"/>
  <c r="I1820" i="1" s="1"/>
  <c r="I1821" i="1" s="1"/>
  <c r="I1822" i="1" s="1"/>
  <c r="I1823" i="1" s="1"/>
  <c r="I1824" i="1" s="1"/>
  <c r="I1825" i="1" s="1"/>
  <c r="I1826" i="1" s="1"/>
  <c r="I1827" i="1" s="1"/>
  <c r="I1828" i="1" s="1"/>
  <c r="I1829" i="1" s="1"/>
  <c r="I1830" i="1" s="1"/>
  <c r="I1831" i="1" s="1"/>
  <c r="I1832" i="1" s="1"/>
  <c r="I1833" i="1" s="1"/>
  <c r="I1834" i="1" s="1"/>
  <c r="I1835" i="1" s="1"/>
  <c r="I1836" i="1" s="1"/>
  <c r="I1837" i="1" s="1"/>
  <c r="I1838" i="1" s="1"/>
  <c r="I1839" i="1" s="1"/>
  <c r="I1840" i="1" s="1"/>
  <c r="I1841" i="1" s="1"/>
  <c r="I1842" i="1" s="1"/>
  <c r="I1843" i="1" s="1"/>
  <c r="I1844" i="1" s="1"/>
  <c r="I1845" i="1" s="1"/>
  <c r="I1846" i="1" s="1"/>
  <c r="I1847" i="1" s="1"/>
  <c r="I1848" i="1" s="1"/>
  <c r="I1849" i="1" s="1"/>
  <c r="I1850" i="1" s="1"/>
  <c r="I1851" i="1" s="1"/>
  <c r="I1852" i="1" s="1"/>
  <c r="I1853" i="1" s="1"/>
  <c r="I1854" i="1" s="1"/>
  <c r="I1855" i="1" s="1"/>
  <c r="I1856" i="1" s="1"/>
  <c r="I1857" i="1" s="1"/>
  <c r="I1858" i="1" s="1"/>
  <c r="I1859" i="1" s="1"/>
  <c r="I1860" i="1" s="1"/>
  <c r="I1861" i="1" s="1"/>
  <c r="I1862" i="1" s="1"/>
  <c r="I1863" i="1" s="1"/>
  <c r="I1864" i="1" s="1"/>
  <c r="I1865" i="1" s="1"/>
  <c r="I1866" i="1" s="1"/>
  <c r="I1867" i="1" s="1"/>
  <c r="I1868" i="1" s="1"/>
  <c r="I1869" i="1" s="1"/>
  <c r="I1870" i="1" s="1"/>
  <c r="I1871" i="1" s="1"/>
  <c r="I1872" i="1" s="1"/>
  <c r="I1873" i="1" s="1"/>
  <c r="I1874" i="1" s="1"/>
  <c r="I1875" i="1" s="1"/>
  <c r="I1876" i="1" s="1"/>
  <c r="I1877" i="1" s="1"/>
  <c r="I1878" i="1" s="1"/>
  <c r="I1879" i="1" s="1"/>
  <c r="I1880" i="1" s="1"/>
  <c r="I1881" i="1" s="1"/>
  <c r="I1882" i="1" s="1"/>
  <c r="I1883" i="1" s="1"/>
  <c r="I1884" i="1" s="1"/>
  <c r="I1885" i="1" s="1"/>
  <c r="I1886" i="1" s="1"/>
  <c r="I1887" i="1" s="1"/>
  <c r="I1888" i="1" s="1"/>
  <c r="I1889" i="1" s="1"/>
  <c r="I1890" i="1" s="1"/>
  <c r="I1891" i="1" s="1"/>
  <c r="I1892" i="1" s="1"/>
  <c r="I1893" i="1" s="1"/>
  <c r="I1894" i="1" s="1"/>
  <c r="I1895" i="1" s="1"/>
  <c r="I1896" i="1" s="1"/>
  <c r="I1897" i="1" s="1"/>
  <c r="I1898" i="1" s="1"/>
  <c r="I1899" i="1" s="1"/>
  <c r="I1900" i="1" s="1"/>
  <c r="I1901" i="1" s="1"/>
  <c r="I1902" i="1" s="1"/>
  <c r="I1903" i="1" s="1"/>
  <c r="I1904" i="1" s="1"/>
  <c r="I1905" i="1" s="1"/>
  <c r="I1906" i="1" s="1"/>
  <c r="I1907" i="1" s="1"/>
  <c r="I1908" i="1" s="1"/>
  <c r="I1909" i="1" s="1"/>
  <c r="I1910" i="1" s="1"/>
  <c r="I1911" i="1" s="1"/>
  <c r="I1912" i="1" s="1"/>
  <c r="I1913" i="1" s="1"/>
  <c r="I1914" i="1" s="1"/>
  <c r="I1915" i="1" s="1"/>
  <c r="I1916" i="1" s="1"/>
  <c r="I1917" i="1" s="1"/>
  <c r="I1918" i="1" s="1"/>
  <c r="I1919" i="1" s="1"/>
  <c r="I1920" i="1" s="1"/>
  <c r="I1921" i="1" s="1"/>
  <c r="I1922" i="1" s="1"/>
  <c r="I1923" i="1" s="1"/>
  <c r="I1924" i="1" s="1"/>
  <c r="I1925" i="1" s="1"/>
  <c r="I1926" i="1" s="1"/>
  <c r="I1927" i="1" s="1"/>
  <c r="I1928" i="1" s="1"/>
  <c r="I1929" i="1" s="1"/>
  <c r="I1930" i="1" s="1"/>
  <c r="I1931" i="1" s="1"/>
  <c r="I1932" i="1" s="1"/>
  <c r="I1933" i="1" s="1"/>
  <c r="I1934" i="1" s="1"/>
  <c r="I1935" i="1" s="1"/>
  <c r="I1936" i="1" s="1"/>
  <c r="I1937" i="1" s="1"/>
  <c r="I1938" i="1" s="1"/>
  <c r="I1939" i="1" s="1"/>
  <c r="I1940" i="1" s="1"/>
  <c r="I1941" i="1" s="1"/>
  <c r="I1942" i="1" s="1"/>
  <c r="I1943" i="1" s="1"/>
  <c r="I1944" i="1" s="1"/>
  <c r="I1945" i="1" s="1"/>
  <c r="I1946" i="1" s="1"/>
  <c r="I1947" i="1" s="1"/>
  <c r="I1948" i="1" s="1"/>
  <c r="I1949" i="1" s="1"/>
  <c r="I1950" i="1" s="1"/>
  <c r="I1951" i="1" s="1"/>
  <c r="I1952" i="1" s="1"/>
  <c r="I1953" i="1" s="1"/>
  <c r="I1954" i="1" s="1"/>
  <c r="I1955" i="1" s="1"/>
  <c r="I1956" i="1" s="1"/>
  <c r="I1957" i="1" s="1"/>
  <c r="I1958" i="1" s="1"/>
  <c r="I1959" i="1" s="1"/>
  <c r="I1960" i="1" s="1"/>
  <c r="I1961" i="1" s="1"/>
  <c r="I1962" i="1" s="1"/>
  <c r="I1963" i="1" s="1"/>
  <c r="I1964" i="1" s="1"/>
  <c r="I1965" i="1" s="1"/>
  <c r="I1966" i="1" s="1"/>
  <c r="I1967" i="1" s="1"/>
  <c r="I1968" i="1" s="1"/>
  <c r="I1969" i="1" s="1"/>
  <c r="I1970" i="1" s="1"/>
  <c r="I1971" i="1" s="1"/>
  <c r="I1972" i="1" s="1"/>
  <c r="I1973" i="1" s="1"/>
  <c r="I1974" i="1" s="1"/>
  <c r="I1975" i="1" s="1"/>
  <c r="I1976" i="1" s="1"/>
  <c r="I1977" i="1" s="1"/>
  <c r="I1978" i="1" s="1"/>
  <c r="I1979" i="1" s="1"/>
  <c r="I1980" i="1" s="1"/>
  <c r="I1981" i="1" s="1"/>
  <c r="I1982" i="1" s="1"/>
  <c r="I1983" i="1" s="1"/>
  <c r="I1984" i="1" s="1"/>
  <c r="I1985" i="1" s="1"/>
  <c r="I1986" i="1" s="1"/>
  <c r="I1987" i="1" s="1"/>
  <c r="I1988" i="1" s="1"/>
  <c r="I1989" i="1" s="1"/>
  <c r="I1990" i="1" s="1"/>
  <c r="I1991" i="1" s="1"/>
  <c r="I1992" i="1" s="1"/>
  <c r="I1993" i="1" s="1"/>
  <c r="I1994" i="1" s="1"/>
  <c r="I1995" i="1" s="1"/>
  <c r="I1996" i="1" s="1"/>
  <c r="I1997" i="1" s="1"/>
  <c r="I1998" i="1" s="1"/>
  <c r="I1999" i="1" s="1"/>
  <c r="I2000" i="1" s="1"/>
  <c r="I2001" i="1" s="1"/>
  <c r="I2002" i="1" s="1"/>
  <c r="I2003" i="1" s="1"/>
  <c r="I2004" i="1" s="1"/>
  <c r="I2005" i="1" s="1"/>
  <c r="I2006" i="1" s="1"/>
  <c r="I2007" i="1" s="1"/>
  <c r="I2008" i="1" s="1"/>
  <c r="I2009" i="1" s="1"/>
  <c r="I2010" i="1" s="1"/>
  <c r="I2011" i="1" s="1"/>
  <c r="I2012" i="1" s="1"/>
  <c r="I2013" i="1" s="1"/>
  <c r="I2014" i="1" s="1"/>
  <c r="I2015" i="1" s="1"/>
  <c r="I2016" i="1" s="1"/>
  <c r="I2017" i="1" s="1"/>
  <c r="I2018" i="1" s="1"/>
  <c r="I2019" i="1" s="1"/>
  <c r="I2020" i="1" s="1"/>
  <c r="I2021" i="1" s="1"/>
  <c r="I2022" i="1" s="1"/>
  <c r="I2023" i="1" s="1"/>
  <c r="I2024" i="1" s="1"/>
  <c r="I2025" i="1" s="1"/>
  <c r="I2026" i="1" s="1"/>
  <c r="I2027" i="1" s="1"/>
  <c r="I2028" i="1" s="1"/>
  <c r="I2029" i="1" s="1"/>
  <c r="I2030" i="1" s="1"/>
  <c r="I2031" i="1" s="1"/>
  <c r="I2032" i="1" s="1"/>
  <c r="I2033" i="1" s="1"/>
  <c r="I2034" i="1" s="1"/>
  <c r="I2035" i="1" s="1"/>
  <c r="I2036" i="1" s="1"/>
  <c r="I2037" i="1" s="1"/>
  <c r="I2038" i="1" s="1"/>
  <c r="I2039" i="1" s="1"/>
  <c r="I2040" i="1" s="1"/>
  <c r="I2041" i="1" s="1"/>
  <c r="I2042" i="1" s="1"/>
  <c r="I2043" i="1" s="1"/>
  <c r="I2044" i="1" s="1"/>
  <c r="I2045" i="1" s="1"/>
  <c r="I2046" i="1" s="1"/>
  <c r="I2047" i="1" s="1"/>
  <c r="I2048" i="1" s="1"/>
  <c r="I2049" i="1" s="1"/>
  <c r="I2050" i="1" s="1"/>
  <c r="I2051" i="1" s="1"/>
  <c r="I2052" i="1" s="1"/>
  <c r="I2053" i="1" s="1"/>
  <c r="I2054" i="1" s="1"/>
  <c r="I2055" i="1" s="1"/>
  <c r="I2056" i="1" s="1"/>
  <c r="I2057" i="1" s="1"/>
  <c r="I2058" i="1" s="1"/>
  <c r="I2059" i="1" s="1"/>
  <c r="I2060" i="1" s="1"/>
  <c r="I2061" i="1" s="1"/>
  <c r="I2062" i="1" s="1"/>
  <c r="I2063" i="1" s="1"/>
  <c r="I2064" i="1" s="1"/>
  <c r="I2065" i="1" s="1"/>
  <c r="I2066" i="1" s="1"/>
  <c r="I2067" i="1" s="1"/>
  <c r="I2068" i="1" s="1"/>
  <c r="I2069" i="1" s="1"/>
  <c r="I2070" i="1" s="1"/>
  <c r="I2071" i="1" s="1"/>
  <c r="I2072" i="1" s="1"/>
  <c r="I2073" i="1" s="1"/>
  <c r="I2074" i="1" s="1"/>
  <c r="I2075" i="1" s="1"/>
  <c r="I2076" i="1" s="1"/>
  <c r="I2077" i="1" s="1"/>
  <c r="I2078" i="1" s="1"/>
  <c r="I2079" i="1" s="1"/>
  <c r="I2080" i="1" s="1"/>
  <c r="I2081" i="1" s="1"/>
  <c r="I2082" i="1" s="1"/>
  <c r="I2083" i="1" s="1"/>
  <c r="I2084" i="1" s="1"/>
  <c r="I2085" i="1" s="1"/>
  <c r="I2086" i="1" s="1"/>
  <c r="I2087" i="1" s="1"/>
  <c r="I2088" i="1" s="1"/>
  <c r="I2089" i="1" s="1"/>
  <c r="I2090" i="1" s="1"/>
  <c r="I2091" i="1" s="1"/>
  <c r="I2092" i="1" s="1"/>
  <c r="I2093" i="1" s="1"/>
  <c r="I2094" i="1" s="1"/>
  <c r="I2095" i="1" s="1"/>
  <c r="I2096" i="1" s="1"/>
  <c r="I2097" i="1" s="1"/>
  <c r="I2098" i="1" s="1"/>
  <c r="I2099" i="1" s="1"/>
  <c r="I2100" i="1" s="1"/>
  <c r="I2101" i="1" s="1"/>
  <c r="I2102" i="1" s="1"/>
  <c r="I2103" i="1" s="1"/>
  <c r="I2104" i="1" s="1"/>
  <c r="I2105" i="1" s="1"/>
  <c r="I2106" i="1" s="1"/>
  <c r="I2107" i="1" s="1"/>
  <c r="I2108" i="1" s="1"/>
  <c r="I2109" i="1" s="1"/>
  <c r="I2110" i="1" s="1"/>
  <c r="I2111" i="1" s="1"/>
  <c r="I2112" i="1" s="1"/>
  <c r="I2113" i="1" s="1"/>
  <c r="I2114" i="1" s="1"/>
  <c r="I2115" i="1" s="1"/>
  <c r="I2116" i="1" s="1"/>
  <c r="I2117" i="1" s="1"/>
  <c r="I2118" i="1" s="1"/>
  <c r="I2119" i="1" s="1"/>
  <c r="I2120" i="1" s="1"/>
  <c r="I2121" i="1" s="1"/>
  <c r="I2122" i="1" s="1"/>
  <c r="I2123" i="1" s="1"/>
  <c r="I2124" i="1" s="1"/>
  <c r="I2125" i="1" s="1"/>
  <c r="I2126" i="1" s="1"/>
  <c r="I2127" i="1" s="1"/>
  <c r="I2128" i="1" s="1"/>
  <c r="I2129" i="1" s="1"/>
  <c r="I2130" i="1" s="1"/>
  <c r="I2131" i="1" s="1"/>
  <c r="I2132" i="1" s="1"/>
  <c r="I2133" i="1" s="1"/>
  <c r="I2134" i="1" s="1"/>
  <c r="I2135" i="1" s="1"/>
  <c r="I2136" i="1" s="1"/>
  <c r="I2137" i="1" s="1"/>
  <c r="I2138" i="1" s="1"/>
  <c r="I2139" i="1" s="1"/>
  <c r="I2140" i="1" s="1"/>
  <c r="I2141" i="1" s="1"/>
  <c r="I2142" i="1" s="1"/>
  <c r="I2143" i="1" s="1"/>
  <c r="I2144" i="1" s="1"/>
  <c r="I2145" i="1" s="1"/>
  <c r="I2146" i="1" s="1"/>
  <c r="I2147" i="1" s="1"/>
  <c r="I2148" i="1" s="1"/>
  <c r="I2149" i="1" s="1"/>
  <c r="I2150" i="1" s="1"/>
  <c r="I2151" i="1" s="1"/>
  <c r="I2152" i="1" s="1"/>
  <c r="I2153" i="1" s="1"/>
  <c r="I2154" i="1" s="1"/>
  <c r="I2155" i="1" s="1"/>
  <c r="I2156" i="1" s="1"/>
  <c r="I2157" i="1" s="1"/>
  <c r="I2158" i="1" s="1"/>
  <c r="I2159" i="1" s="1"/>
  <c r="I2160" i="1" s="1"/>
  <c r="I2161" i="1" s="1"/>
  <c r="I2162" i="1" s="1"/>
  <c r="I2163" i="1" s="1"/>
  <c r="I2164" i="1" s="1"/>
  <c r="I2165" i="1" s="1"/>
  <c r="I2166" i="1" s="1"/>
  <c r="I2167" i="1" s="1"/>
  <c r="I2168" i="1" s="1"/>
  <c r="I2169" i="1" s="1"/>
  <c r="I2170" i="1" s="1"/>
  <c r="I2171" i="1" s="1"/>
  <c r="I2172" i="1" s="1"/>
  <c r="I2173" i="1" s="1"/>
  <c r="I2174" i="1" s="1"/>
  <c r="I2175" i="1" s="1"/>
  <c r="I2176" i="1" s="1"/>
  <c r="I2177" i="1" s="1"/>
  <c r="I2178" i="1" s="1"/>
  <c r="I2179" i="1" s="1"/>
  <c r="I2180" i="1" s="1"/>
  <c r="I2181" i="1" s="1"/>
  <c r="I2182" i="1" s="1"/>
  <c r="I2183" i="1" s="1"/>
  <c r="I2184" i="1" s="1"/>
  <c r="I2185" i="1" s="1"/>
  <c r="I2186" i="1" s="1"/>
  <c r="I2187" i="1" s="1"/>
  <c r="I2188" i="1" s="1"/>
  <c r="I2189" i="1" s="1"/>
  <c r="I2190" i="1" s="1"/>
  <c r="I2191" i="1" s="1"/>
  <c r="I2192" i="1" s="1"/>
  <c r="I2193" i="1" s="1"/>
  <c r="I2194" i="1" s="1"/>
  <c r="I2195" i="1" s="1"/>
  <c r="I2196" i="1" s="1"/>
  <c r="I2197" i="1" s="1"/>
  <c r="I2198" i="1" s="1"/>
  <c r="I2199" i="1" s="1"/>
  <c r="I2200" i="1" s="1"/>
  <c r="I2201" i="1" s="1"/>
  <c r="I2202" i="1" s="1"/>
  <c r="I2203" i="1" s="1"/>
  <c r="I2204" i="1" s="1"/>
  <c r="I2205" i="1" s="1"/>
  <c r="I2206" i="1" s="1"/>
  <c r="I2207" i="1" s="1"/>
  <c r="I2208" i="1" s="1"/>
  <c r="I2209" i="1" s="1"/>
  <c r="I2210" i="1" s="1"/>
  <c r="I2211" i="1" s="1"/>
  <c r="I2212" i="1" s="1"/>
  <c r="I2213" i="1" s="1"/>
  <c r="I2214" i="1" s="1"/>
  <c r="I2215" i="1" s="1"/>
  <c r="I2216" i="1" s="1"/>
  <c r="I2217" i="1" s="1"/>
  <c r="I2218" i="1" s="1"/>
  <c r="I2219" i="1" s="1"/>
  <c r="I2220" i="1" s="1"/>
  <c r="I2221" i="1" s="1"/>
  <c r="I2222" i="1" s="1"/>
  <c r="I2223" i="1" s="1"/>
  <c r="I2224" i="1" s="1"/>
  <c r="I2225" i="1" s="1"/>
  <c r="I2226" i="1" s="1"/>
  <c r="I2227" i="1" s="1"/>
  <c r="I2228" i="1" s="1"/>
  <c r="I2229" i="1" s="1"/>
  <c r="I2230" i="1" s="1"/>
  <c r="I2231" i="1" s="1"/>
  <c r="I2232" i="1" s="1"/>
  <c r="I2233" i="1" s="1"/>
  <c r="I2234" i="1" s="1"/>
  <c r="I2235" i="1" s="1"/>
  <c r="I2236" i="1" s="1"/>
  <c r="I2237" i="1" s="1"/>
  <c r="I2238" i="1" s="1"/>
  <c r="I2239" i="1" s="1"/>
  <c r="I2240" i="1" s="1"/>
  <c r="I2241" i="1" s="1"/>
  <c r="I2242" i="1" s="1"/>
  <c r="I2243" i="1" s="1"/>
  <c r="I2244" i="1" s="1"/>
  <c r="I2245" i="1" s="1"/>
  <c r="I2246" i="1" s="1"/>
  <c r="I2247" i="1" s="1"/>
  <c r="I2248" i="1" s="1"/>
  <c r="I2249" i="1" s="1"/>
  <c r="I2250" i="1" s="1"/>
  <c r="I2251" i="1" s="1"/>
  <c r="I2252" i="1" s="1"/>
  <c r="I2253" i="1" s="1"/>
  <c r="I2254" i="1" s="1"/>
  <c r="I2255" i="1" s="1"/>
  <c r="I2256" i="1" s="1"/>
  <c r="I2257" i="1" s="1"/>
  <c r="I2258" i="1" s="1"/>
  <c r="I2259" i="1" s="1"/>
  <c r="I2260" i="1" s="1"/>
  <c r="I2261" i="1" s="1"/>
  <c r="I2262" i="1" s="1"/>
  <c r="I2263" i="1" s="1"/>
  <c r="I2264" i="1" s="1"/>
  <c r="I2265" i="1" s="1"/>
  <c r="I2266" i="1" s="1"/>
  <c r="I2267" i="1" s="1"/>
  <c r="I2268" i="1" s="1"/>
  <c r="I2269" i="1" s="1"/>
  <c r="I2270" i="1" s="1"/>
  <c r="I2271" i="1" s="1"/>
  <c r="I2272" i="1" s="1"/>
  <c r="I2273" i="1" s="1"/>
  <c r="I2274" i="1" s="1"/>
  <c r="I2275" i="1" s="1"/>
  <c r="I2276" i="1" s="1"/>
  <c r="I2277" i="1" s="1"/>
  <c r="I2278" i="1" s="1"/>
  <c r="I2279" i="1" s="1"/>
  <c r="I2280" i="1" s="1"/>
  <c r="I2281" i="1" s="1"/>
  <c r="I2282" i="1" s="1"/>
  <c r="I2283" i="1" s="1"/>
  <c r="I2284" i="1" s="1"/>
  <c r="I2285" i="1" s="1"/>
  <c r="I2286" i="1" s="1"/>
  <c r="I2287" i="1" s="1"/>
  <c r="I2288" i="1" s="1"/>
  <c r="I2289" i="1" s="1"/>
  <c r="I2290" i="1" s="1"/>
  <c r="I2291" i="1" s="1"/>
  <c r="I2292" i="1" s="1"/>
  <c r="I2293" i="1" s="1"/>
  <c r="I2294" i="1" s="1"/>
  <c r="I2295" i="1" s="1"/>
  <c r="I2296" i="1" s="1"/>
  <c r="I2297" i="1" s="1"/>
  <c r="I2298" i="1" s="1"/>
  <c r="I2299" i="1" s="1"/>
  <c r="I2300" i="1" s="1"/>
  <c r="I2301" i="1" s="1"/>
  <c r="I2302" i="1" s="1"/>
  <c r="I2303" i="1" s="1"/>
  <c r="I2304" i="1" s="1"/>
  <c r="I2305" i="1" s="1"/>
  <c r="I2306" i="1" s="1"/>
  <c r="I2307" i="1" s="1"/>
  <c r="I2308" i="1" s="1"/>
  <c r="I2309" i="1" s="1"/>
  <c r="I2310" i="1" s="1"/>
  <c r="I2311" i="1" s="1"/>
  <c r="I2312" i="1" s="1"/>
  <c r="I2313" i="1" s="1"/>
  <c r="I2314" i="1" s="1"/>
  <c r="I2315" i="1" s="1"/>
  <c r="I2316" i="1" s="1"/>
  <c r="I2317" i="1" s="1"/>
  <c r="I2318" i="1" s="1"/>
  <c r="I2319" i="1" s="1"/>
  <c r="I2320" i="1" s="1"/>
  <c r="I2321" i="1" s="1"/>
  <c r="I2322" i="1" s="1"/>
  <c r="I2323" i="1" s="1"/>
  <c r="I2324" i="1" s="1"/>
  <c r="I2325" i="1" s="1"/>
  <c r="I2326" i="1" s="1"/>
  <c r="I2327" i="1" s="1"/>
  <c r="I2328" i="1" s="1"/>
  <c r="I2329" i="1" s="1"/>
  <c r="I2330" i="1" s="1"/>
  <c r="I2331" i="1" s="1"/>
  <c r="I2332" i="1" s="1"/>
  <c r="I2333" i="1" s="1"/>
  <c r="I2334" i="1" s="1"/>
  <c r="I2335" i="1" s="1"/>
  <c r="I2336" i="1" s="1"/>
  <c r="I2337" i="1" s="1"/>
  <c r="I2338" i="1" s="1"/>
  <c r="I2339" i="1" s="1"/>
  <c r="I2340" i="1" s="1"/>
  <c r="I2341" i="1" s="1"/>
  <c r="I2342" i="1" s="1"/>
  <c r="I2343" i="1" s="1"/>
  <c r="I2344" i="1" s="1"/>
  <c r="I2345" i="1" s="1"/>
  <c r="I2346" i="1" s="1"/>
  <c r="I2347" i="1" s="1"/>
  <c r="I2348" i="1" s="1"/>
  <c r="I2349" i="1" s="1"/>
  <c r="I2350" i="1" s="1"/>
  <c r="I2351" i="1" s="1"/>
  <c r="I2352" i="1" s="1"/>
  <c r="I2353" i="1" s="1"/>
  <c r="I2354" i="1" s="1"/>
  <c r="I2355" i="1" s="1"/>
  <c r="I2356" i="1" s="1"/>
  <c r="I2357" i="1" s="1"/>
  <c r="I2358" i="1" s="1"/>
  <c r="I2359" i="1" s="1"/>
  <c r="I2360" i="1" s="1"/>
  <c r="I2361" i="1" s="1"/>
  <c r="I2362" i="1" s="1"/>
  <c r="I2363" i="1" s="1"/>
  <c r="I2364" i="1" s="1"/>
  <c r="I2365" i="1" s="1"/>
  <c r="I2366" i="1" s="1"/>
  <c r="I2367" i="1" s="1"/>
  <c r="I2368" i="1" s="1"/>
  <c r="I2369" i="1" s="1"/>
  <c r="I2370" i="1" s="1"/>
  <c r="I2371" i="1" s="1"/>
  <c r="I2372" i="1" s="1"/>
  <c r="I2373" i="1" s="1"/>
  <c r="I2374" i="1" s="1"/>
  <c r="I2375" i="1" s="1"/>
  <c r="I2376" i="1" s="1"/>
  <c r="I2377" i="1" s="1"/>
  <c r="I2378" i="1" s="1"/>
  <c r="I2379" i="1" s="1"/>
  <c r="I2380" i="1" s="1"/>
  <c r="I2381" i="1" s="1"/>
  <c r="I2382" i="1" s="1"/>
  <c r="I2383" i="1" s="1"/>
  <c r="I2384" i="1" s="1"/>
  <c r="I2385" i="1" s="1"/>
  <c r="I2386" i="1" s="1"/>
  <c r="I2387" i="1" s="1"/>
  <c r="I2388" i="1" s="1"/>
  <c r="I2389" i="1" s="1"/>
  <c r="I2390" i="1" s="1"/>
  <c r="I2391" i="1" s="1"/>
  <c r="I2392" i="1" s="1"/>
  <c r="I2393" i="1" s="1"/>
  <c r="I2394" i="1" s="1"/>
  <c r="I2395" i="1" s="1"/>
  <c r="I2396" i="1" s="1"/>
  <c r="I2397" i="1" s="1"/>
  <c r="I2398" i="1" s="1"/>
  <c r="I2399" i="1" s="1"/>
  <c r="I2400" i="1" s="1"/>
  <c r="I2401" i="1" s="1"/>
  <c r="I2402" i="1" s="1"/>
  <c r="I2403" i="1" s="1"/>
  <c r="I2404" i="1" s="1"/>
  <c r="I2405" i="1" s="1"/>
  <c r="I2406" i="1" s="1"/>
  <c r="I2407" i="1" s="1"/>
  <c r="I2408" i="1" s="1"/>
  <c r="I2409" i="1" s="1"/>
  <c r="I2410" i="1" s="1"/>
  <c r="I2411" i="1" s="1"/>
  <c r="I2412" i="1" s="1"/>
  <c r="I2413" i="1" s="1"/>
  <c r="I2414" i="1" s="1"/>
  <c r="I2415" i="1" s="1"/>
  <c r="I2416" i="1" s="1"/>
  <c r="I2417" i="1" s="1"/>
  <c r="I2418" i="1" s="1"/>
  <c r="I2419" i="1" s="1"/>
  <c r="I2420" i="1" s="1"/>
  <c r="I2421" i="1" s="1"/>
  <c r="I2422" i="1" s="1"/>
  <c r="I2423" i="1" s="1"/>
  <c r="I2424" i="1" s="1"/>
  <c r="I2425" i="1" s="1"/>
  <c r="I2426" i="1" s="1"/>
  <c r="I2427" i="1" s="1"/>
  <c r="I2428" i="1" s="1"/>
  <c r="I2429" i="1" s="1"/>
  <c r="I2430" i="1" s="1"/>
  <c r="I2431" i="1" s="1"/>
  <c r="I2432" i="1" s="1"/>
  <c r="I2433" i="1" s="1"/>
  <c r="I2434" i="1" s="1"/>
  <c r="I2435" i="1" s="1"/>
  <c r="I2436" i="1" s="1"/>
  <c r="I2437" i="1" s="1"/>
  <c r="I2438" i="1" s="1"/>
  <c r="I2439" i="1" s="1"/>
  <c r="I2440" i="1" s="1"/>
  <c r="I2441" i="1" s="1"/>
  <c r="I2442" i="1" s="1"/>
  <c r="I2443" i="1" s="1"/>
  <c r="I2444" i="1" s="1"/>
  <c r="I2445" i="1" s="1"/>
  <c r="I2446" i="1" s="1"/>
  <c r="I2447" i="1" s="1"/>
  <c r="I2448" i="1" s="1"/>
  <c r="I2449" i="1" s="1"/>
  <c r="I2450" i="1" s="1"/>
  <c r="I2451" i="1" s="1"/>
  <c r="I2452" i="1" s="1"/>
  <c r="I2453" i="1" s="1"/>
  <c r="I2454" i="1" s="1"/>
  <c r="I2455" i="1" s="1"/>
  <c r="I2456" i="1" s="1"/>
  <c r="I2457" i="1" s="1"/>
  <c r="I2458" i="1" s="1"/>
  <c r="I2459" i="1" s="1"/>
  <c r="I2460" i="1" s="1"/>
  <c r="I2461" i="1" s="1"/>
  <c r="I2462" i="1" s="1"/>
  <c r="I2463" i="1" s="1"/>
  <c r="I2464" i="1" s="1"/>
  <c r="I2465" i="1" s="1"/>
  <c r="I2466" i="1" s="1"/>
  <c r="I2467" i="1" s="1"/>
  <c r="I2468" i="1" s="1"/>
  <c r="I2469" i="1" s="1"/>
  <c r="I2470" i="1" s="1"/>
  <c r="I2471" i="1" s="1"/>
  <c r="I2472" i="1" s="1"/>
  <c r="I2473" i="1" s="1"/>
  <c r="I2474" i="1" s="1"/>
  <c r="I2475" i="1" s="1"/>
  <c r="I2476" i="1" s="1"/>
  <c r="I2477" i="1" s="1"/>
  <c r="I2478" i="1" s="1"/>
  <c r="I2479" i="1" s="1"/>
  <c r="I2480" i="1" s="1"/>
  <c r="I2481" i="1" s="1"/>
  <c r="I2482" i="1" s="1"/>
  <c r="I2483" i="1" s="1"/>
  <c r="I2484" i="1" s="1"/>
  <c r="I2485" i="1" s="1"/>
  <c r="I2486" i="1" s="1"/>
  <c r="I2487" i="1" s="1"/>
  <c r="I2488" i="1" s="1"/>
  <c r="I2489" i="1" s="1"/>
  <c r="I2490" i="1" s="1"/>
  <c r="I2491" i="1" s="1"/>
  <c r="I2492" i="1" s="1"/>
  <c r="I2493" i="1" s="1"/>
  <c r="I2494" i="1" s="1"/>
  <c r="I2495" i="1" s="1"/>
  <c r="I2496" i="1" s="1"/>
  <c r="I2497" i="1" s="1"/>
  <c r="I2498" i="1" s="1"/>
  <c r="I2499" i="1" s="1"/>
  <c r="I2500" i="1" s="1"/>
  <c r="I2501" i="1" s="1"/>
  <c r="I2502" i="1" s="1"/>
  <c r="I2503" i="1" s="1"/>
  <c r="I2504" i="1" s="1"/>
  <c r="I2505" i="1" s="1"/>
  <c r="I2506" i="1" s="1"/>
  <c r="I2507" i="1" s="1"/>
  <c r="I2508" i="1" s="1"/>
  <c r="I2509" i="1" s="1"/>
  <c r="I2510" i="1" s="1"/>
  <c r="I2511" i="1" s="1"/>
  <c r="I2512" i="1" s="1"/>
  <c r="I2513" i="1" s="1"/>
  <c r="I2514" i="1" s="1"/>
  <c r="I2515" i="1" s="1"/>
  <c r="I2516" i="1" s="1"/>
  <c r="I2517" i="1" s="1"/>
  <c r="I2518" i="1" s="1"/>
  <c r="I2519" i="1" s="1"/>
  <c r="I2520" i="1" s="1"/>
  <c r="I2521" i="1" s="1"/>
  <c r="I2522" i="1" s="1"/>
  <c r="I2523" i="1" s="1"/>
  <c r="I2524" i="1" s="1"/>
  <c r="I2525" i="1" s="1"/>
  <c r="I2526" i="1" s="1"/>
  <c r="I2527" i="1" s="1"/>
  <c r="I2528" i="1" s="1"/>
  <c r="I2529" i="1" s="1"/>
  <c r="I2530" i="1" s="1"/>
  <c r="I2531" i="1" s="1"/>
  <c r="I2532" i="1" s="1"/>
  <c r="I2533" i="1" s="1"/>
  <c r="I2534" i="1" s="1"/>
  <c r="I2535" i="1" s="1"/>
  <c r="I2536" i="1" s="1"/>
  <c r="I2537" i="1" s="1"/>
  <c r="I2538" i="1" s="1"/>
  <c r="I2539" i="1" s="1"/>
  <c r="I2540" i="1" s="1"/>
  <c r="I2541" i="1" s="1"/>
  <c r="I2542" i="1" s="1"/>
  <c r="I2543" i="1" s="1"/>
  <c r="I2544" i="1" s="1"/>
  <c r="I2545" i="1" s="1"/>
  <c r="I2546" i="1" s="1"/>
  <c r="I2547" i="1" s="1"/>
  <c r="I2548" i="1" s="1"/>
  <c r="I2549" i="1" s="1"/>
  <c r="I2550" i="1" s="1"/>
  <c r="I2551" i="1" s="1"/>
  <c r="I2552" i="1" s="1"/>
  <c r="I2553" i="1" s="1"/>
  <c r="I2554" i="1" s="1"/>
  <c r="I2555" i="1" s="1"/>
  <c r="I2556" i="1" s="1"/>
  <c r="I2557" i="1" s="1"/>
  <c r="I2558" i="1" s="1"/>
  <c r="I2559" i="1" s="1"/>
  <c r="I2560" i="1" s="1"/>
  <c r="I2561" i="1" s="1"/>
  <c r="I2562" i="1" s="1"/>
  <c r="I2563" i="1" s="1"/>
  <c r="I2564" i="1" s="1"/>
  <c r="I2565" i="1" s="1"/>
  <c r="I2566" i="1" s="1"/>
  <c r="I2567" i="1" s="1"/>
  <c r="I2568" i="1" s="1"/>
  <c r="I2569" i="1" s="1"/>
  <c r="I2570" i="1" s="1"/>
  <c r="I2571" i="1" s="1"/>
  <c r="I2572" i="1" s="1"/>
  <c r="I2573" i="1" s="1"/>
  <c r="I2574" i="1" s="1"/>
  <c r="I2575" i="1" s="1"/>
  <c r="I2576" i="1" s="1"/>
  <c r="I2577" i="1" s="1"/>
  <c r="I2578" i="1" s="1"/>
  <c r="I2579" i="1" s="1"/>
  <c r="I2580" i="1" s="1"/>
  <c r="I2581" i="1" s="1"/>
  <c r="I2582" i="1" s="1"/>
  <c r="I2583" i="1" s="1"/>
  <c r="I2584" i="1" s="1"/>
  <c r="I2585" i="1" s="1"/>
  <c r="I2586" i="1" s="1"/>
  <c r="I2587" i="1" s="1"/>
  <c r="I2588" i="1" s="1"/>
  <c r="I2589" i="1" s="1"/>
  <c r="I2590" i="1" s="1"/>
  <c r="I2591" i="1" s="1"/>
  <c r="I2592" i="1" s="1"/>
  <c r="I2593" i="1" s="1"/>
  <c r="I2594" i="1" s="1"/>
  <c r="I2595" i="1" s="1"/>
  <c r="I2596" i="1" s="1"/>
  <c r="I2597" i="1" s="1"/>
  <c r="I2598" i="1" s="1"/>
  <c r="I2599" i="1" s="1"/>
  <c r="I2600" i="1" s="1"/>
  <c r="I2601" i="1" s="1"/>
  <c r="I2602" i="1" s="1"/>
  <c r="I2603" i="1" s="1"/>
  <c r="I2604" i="1" s="1"/>
  <c r="I2605" i="1" s="1"/>
  <c r="I2606" i="1" s="1"/>
  <c r="I2607" i="1" s="1"/>
  <c r="I2608" i="1" s="1"/>
  <c r="I2609" i="1" s="1"/>
  <c r="I2610" i="1" s="1"/>
  <c r="I2611" i="1" s="1"/>
  <c r="I2612" i="1" s="1"/>
  <c r="I2613" i="1" s="1"/>
  <c r="I2614" i="1" s="1"/>
  <c r="I2615" i="1" s="1"/>
  <c r="I2616" i="1" s="1"/>
  <c r="I2617" i="1" s="1"/>
  <c r="I2618" i="1" s="1"/>
  <c r="I2619" i="1" s="1"/>
  <c r="I2620" i="1" s="1"/>
  <c r="I2621" i="1" s="1"/>
  <c r="I2622" i="1" s="1"/>
  <c r="I2623" i="1" s="1"/>
  <c r="I2624" i="1" s="1"/>
  <c r="I2625" i="1" s="1"/>
  <c r="I2626" i="1" s="1"/>
  <c r="I2627" i="1" s="1"/>
  <c r="I2628" i="1" s="1"/>
  <c r="I2629" i="1" s="1"/>
  <c r="I2630" i="1" s="1"/>
  <c r="I2631" i="1" s="1"/>
  <c r="I2632" i="1" s="1"/>
  <c r="I2633" i="1" s="1"/>
  <c r="I2634" i="1" s="1"/>
  <c r="I2635" i="1" s="1"/>
  <c r="I2636" i="1" s="1"/>
  <c r="I2637" i="1" s="1"/>
  <c r="I2638" i="1" s="1"/>
  <c r="I2639" i="1" s="1"/>
  <c r="I2640" i="1" s="1"/>
  <c r="I2641" i="1" s="1"/>
  <c r="I2642" i="1" s="1"/>
  <c r="I2643" i="1" s="1"/>
  <c r="I2644" i="1" s="1"/>
  <c r="I2645" i="1" s="1"/>
  <c r="I2646" i="1" s="1"/>
  <c r="I2647" i="1" s="1"/>
  <c r="I2648" i="1" s="1"/>
  <c r="I2649" i="1" s="1"/>
  <c r="I2650" i="1" s="1"/>
  <c r="I2651" i="1" s="1"/>
  <c r="I2652" i="1" s="1"/>
  <c r="I2653" i="1" s="1"/>
  <c r="I2654" i="1" s="1"/>
  <c r="I2655" i="1" s="1"/>
  <c r="I2656" i="1" s="1"/>
  <c r="I2657" i="1" s="1"/>
  <c r="I2658" i="1" s="1"/>
  <c r="I2659" i="1" s="1"/>
  <c r="I2660" i="1" s="1"/>
  <c r="I2661" i="1" s="1"/>
  <c r="I2662" i="1" s="1"/>
  <c r="I2663" i="1" s="1"/>
  <c r="I2664" i="1" s="1"/>
  <c r="I2665" i="1" s="1"/>
  <c r="I2666" i="1" s="1"/>
  <c r="I2667" i="1" s="1"/>
  <c r="I2668" i="1" s="1"/>
  <c r="I2669" i="1" s="1"/>
  <c r="I2670" i="1" s="1"/>
  <c r="I2671" i="1" s="1"/>
  <c r="I2672" i="1" s="1"/>
  <c r="I2673" i="1" s="1"/>
  <c r="I2674" i="1" s="1"/>
  <c r="I2675" i="1" s="1"/>
  <c r="I2676" i="1" s="1"/>
  <c r="I2677" i="1" s="1"/>
  <c r="I2678" i="1" s="1"/>
  <c r="I2679" i="1" s="1"/>
  <c r="I2680" i="1" s="1"/>
  <c r="I2681" i="1" s="1"/>
  <c r="I2682" i="1" s="1"/>
  <c r="I2683" i="1" s="1"/>
  <c r="I2684" i="1" s="1"/>
  <c r="I2685" i="1" s="1"/>
  <c r="I2686" i="1" s="1"/>
  <c r="I2687" i="1" s="1"/>
  <c r="I2688" i="1" s="1"/>
  <c r="I2689" i="1" s="1"/>
  <c r="I2690" i="1" s="1"/>
  <c r="I2691" i="1" s="1"/>
  <c r="I2692" i="1" s="1"/>
  <c r="I2693" i="1" s="1"/>
  <c r="I2694" i="1" s="1"/>
  <c r="I2695" i="1" s="1"/>
  <c r="I2696" i="1" s="1"/>
  <c r="I2697" i="1" s="1"/>
  <c r="I2698" i="1" s="1"/>
  <c r="I2699" i="1" s="1"/>
  <c r="I2700" i="1" s="1"/>
  <c r="I2701" i="1" s="1"/>
  <c r="I2702" i="1" s="1"/>
  <c r="I2703" i="1" s="1"/>
  <c r="I2704" i="1" s="1"/>
  <c r="I2705" i="1" s="1"/>
  <c r="I2706" i="1" s="1"/>
  <c r="I2707" i="1" s="1"/>
  <c r="I2708" i="1" s="1"/>
  <c r="I2709" i="1" s="1"/>
  <c r="I2710" i="1" s="1"/>
  <c r="I2711" i="1" s="1"/>
  <c r="I2712" i="1" s="1"/>
  <c r="I2713" i="1" s="1"/>
  <c r="I2714" i="1" s="1"/>
  <c r="I2715" i="1" s="1"/>
  <c r="I2716" i="1" s="1"/>
  <c r="I2717" i="1" s="1"/>
  <c r="I2718" i="1" s="1"/>
  <c r="I2719" i="1" s="1"/>
  <c r="I2720" i="1" s="1"/>
  <c r="I2721" i="1" s="1"/>
  <c r="I2722" i="1" s="1"/>
  <c r="I2723" i="1" s="1"/>
  <c r="I2724" i="1" s="1"/>
  <c r="I2725" i="1" s="1"/>
  <c r="I2726" i="1" s="1"/>
  <c r="I2727" i="1" s="1"/>
  <c r="I2728" i="1" s="1"/>
  <c r="I2729" i="1" s="1"/>
  <c r="I2730" i="1" s="1"/>
  <c r="I2731" i="1" s="1"/>
  <c r="I2732" i="1" s="1"/>
  <c r="I2733" i="1" s="1"/>
  <c r="I2734" i="1" s="1"/>
  <c r="I2735" i="1" s="1"/>
  <c r="I2736" i="1" s="1"/>
  <c r="I2737" i="1" s="1"/>
  <c r="I2738" i="1" s="1"/>
  <c r="I2739" i="1" s="1"/>
  <c r="I2740" i="1" s="1"/>
  <c r="I2741" i="1" s="1"/>
  <c r="I2742" i="1" s="1"/>
  <c r="I2743" i="1" s="1"/>
  <c r="I2744" i="1" s="1"/>
  <c r="I2745" i="1" s="1"/>
  <c r="I2746" i="1" s="1"/>
  <c r="I2747" i="1" s="1"/>
  <c r="I2748" i="1" s="1"/>
  <c r="I2749" i="1" s="1"/>
  <c r="I2750" i="1" s="1"/>
  <c r="I2751" i="1" s="1"/>
  <c r="I2752" i="1" s="1"/>
  <c r="I2753" i="1" s="1"/>
  <c r="I2754" i="1" s="1"/>
  <c r="I2755" i="1" s="1"/>
  <c r="I2756" i="1" s="1"/>
  <c r="I2757" i="1" s="1"/>
  <c r="I2758" i="1" s="1"/>
  <c r="I2759" i="1" s="1"/>
  <c r="I2760" i="1" s="1"/>
  <c r="I2761" i="1" s="1"/>
  <c r="I2762" i="1" s="1"/>
  <c r="I2763" i="1" s="1"/>
  <c r="I2764" i="1" s="1"/>
  <c r="I2765" i="1" s="1"/>
  <c r="I2766" i="1" s="1"/>
  <c r="I2767" i="1" s="1"/>
  <c r="I2768" i="1" s="1"/>
  <c r="I2769" i="1" s="1"/>
  <c r="I2770" i="1" s="1"/>
  <c r="I2771" i="1" s="1"/>
  <c r="I2772" i="1" s="1"/>
  <c r="I2773" i="1" s="1"/>
  <c r="I2774" i="1" s="1"/>
  <c r="I2775" i="1" s="1"/>
  <c r="I2776" i="1" s="1"/>
  <c r="I2777" i="1" s="1"/>
  <c r="I2778" i="1" s="1"/>
  <c r="I2779" i="1" s="1"/>
  <c r="I2780" i="1" s="1"/>
  <c r="I2781" i="1" s="1"/>
  <c r="I2782" i="1" s="1"/>
  <c r="I2783" i="1" s="1"/>
  <c r="I2784" i="1" s="1"/>
  <c r="I2785" i="1" s="1"/>
  <c r="I2786" i="1" s="1"/>
  <c r="I2787" i="1" s="1"/>
  <c r="I2788" i="1" s="1"/>
  <c r="I2789" i="1" s="1"/>
  <c r="I2790" i="1" s="1"/>
  <c r="I2791" i="1" s="1"/>
  <c r="I2792" i="1" s="1"/>
  <c r="I2793" i="1" s="1"/>
  <c r="I2794" i="1" s="1"/>
  <c r="I2795" i="1" s="1"/>
  <c r="I2796" i="1" s="1"/>
  <c r="I2797" i="1" s="1"/>
  <c r="I2798" i="1" s="1"/>
  <c r="I2799" i="1" s="1"/>
  <c r="I2800" i="1" s="1"/>
  <c r="I2801" i="1" s="1"/>
  <c r="I2802" i="1" s="1"/>
  <c r="I2803" i="1" s="1"/>
  <c r="I2804" i="1" s="1"/>
  <c r="I2805" i="1" s="1"/>
  <c r="I2806" i="1" s="1"/>
  <c r="I2807" i="1" s="1"/>
  <c r="I2808" i="1" s="1"/>
  <c r="I2809" i="1" s="1"/>
  <c r="I2810" i="1" s="1"/>
  <c r="I2811" i="1" s="1"/>
  <c r="I2812" i="1" s="1"/>
  <c r="I2813" i="1" s="1"/>
  <c r="I2814" i="1" s="1"/>
  <c r="I2815" i="1" s="1"/>
  <c r="I2816" i="1" s="1"/>
  <c r="I2817" i="1" s="1"/>
  <c r="I2818" i="1" s="1"/>
  <c r="I2819" i="1" s="1"/>
  <c r="I2820" i="1" s="1"/>
  <c r="I2821" i="1" s="1"/>
  <c r="I2822" i="1" s="1"/>
  <c r="I2823" i="1" s="1"/>
  <c r="I2824" i="1" s="1"/>
  <c r="I2825" i="1" s="1"/>
  <c r="I2826" i="1" s="1"/>
  <c r="I2827" i="1" s="1"/>
  <c r="I2828" i="1" s="1"/>
  <c r="I2829" i="1" s="1"/>
  <c r="I2830" i="1" s="1"/>
  <c r="I2831" i="1" s="1"/>
  <c r="I2832" i="1" s="1"/>
  <c r="I2833" i="1" s="1"/>
  <c r="I2834" i="1" s="1"/>
  <c r="I2835" i="1" s="1"/>
  <c r="I2836" i="1" s="1"/>
  <c r="I2837" i="1" s="1"/>
  <c r="I2838" i="1" s="1"/>
  <c r="I2839" i="1" s="1"/>
  <c r="I2840" i="1" s="1"/>
  <c r="I2841" i="1" s="1"/>
  <c r="I2842" i="1" s="1"/>
  <c r="I2843" i="1" s="1"/>
  <c r="I2844" i="1" s="1"/>
  <c r="I2845" i="1" s="1"/>
  <c r="I2846" i="1" s="1"/>
  <c r="I2847" i="1" s="1"/>
  <c r="I2848" i="1" s="1"/>
  <c r="I2849" i="1" s="1"/>
  <c r="I2850" i="1" s="1"/>
  <c r="I2851" i="1" s="1"/>
  <c r="I2852" i="1" s="1"/>
  <c r="I2853" i="1" s="1"/>
  <c r="I2854" i="1" s="1"/>
  <c r="I2855" i="1" s="1"/>
  <c r="I2856" i="1" s="1"/>
  <c r="I2857" i="1" s="1"/>
  <c r="I2858" i="1" s="1"/>
  <c r="I2859" i="1" s="1"/>
  <c r="I2860" i="1" s="1"/>
  <c r="I2861" i="1" s="1"/>
  <c r="I2862" i="1" s="1"/>
  <c r="I2863" i="1" s="1"/>
  <c r="I2864" i="1" s="1"/>
  <c r="I2865" i="1" s="1"/>
  <c r="I2866" i="1" s="1"/>
  <c r="I2867" i="1" s="1"/>
  <c r="I2868" i="1" s="1"/>
  <c r="I2869" i="1" s="1"/>
  <c r="I2870" i="1" s="1"/>
  <c r="I2871" i="1" s="1"/>
  <c r="I2872" i="1" s="1"/>
  <c r="I2873" i="1" s="1"/>
  <c r="I2874" i="1" s="1"/>
  <c r="I2875" i="1" s="1"/>
  <c r="I2876" i="1" s="1"/>
  <c r="I2877" i="1" s="1"/>
  <c r="I2878" i="1" s="1"/>
  <c r="I2879" i="1" s="1"/>
  <c r="I2880" i="1" s="1"/>
  <c r="I2881" i="1" s="1"/>
  <c r="I2882" i="1" s="1"/>
  <c r="I2883" i="1" s="1"/>
  <c r="I2884" i="1" s="1"/>
  <c r="I2885" i="1" s="1"/>
  <c r="I2886" i="1" s="1"/>
  <c r="I2887" i="1" s="1"/>
  <c r="I2888" i="1" s="1"/>
  <c r="I2889" i="1" s="1"/>
  <c r="I2890" i="1" s="1"/>
  <c r="I2891" i="1" s="1"/>
  <c r="I2892" i="1" s="1"/>
  <c r="I2893" i="1" s="1"/>
  <c r="I2894" i="1" s="1"/>
  <c r="I2895" i="1" s="1"/>
  <c r="I2896" i="1" s="1"/>
  <c r="I2897" i="1" s="1"/>
  <c r="I2898" i="1" s="1"/>
  <c r="I2899" i="1" s="1"/>
  <c r="I2900" i="1" s="1"/>
  <c r="I2901" i="1" s="1"/>
  <c r="I2902" i="1" s="1"/>
  <c r="I2903" i="1" s="1"/>
  <c r="I2904" i="1" s="1"/>
  <c r="I2905" i="1" s="1"/>
  <c r="I2906" i="1" s="1"/>
  <c r="I2907" i="1" s="1"/>
  <c r="I2908" i="1" s="1"/>
  <c r="I2909" i="1" s="1"/>
  <c r="I2910" i="1" s="1"/>
  <c r="I2911" i="1" s="1"/>
  <c r="I2912" i="1" s="1"/>
  <c r="I2913" i="1" s="1"/>
  <c r="I2914" i="1" s="1"/>
  <c r="I2915" i="1" s="1"/>
  <c r="I2916" i="1" s="1"/>
  <c r="I2917" i="1" s="1"/>
  <c r="I2918" i="1" s="1"/>
  <c r="I2919" i="1" s="1"/>
  <c r="I2920" i="1" s="1"/>
  <c r="I2921" i="1" s="1"/>
  <c r="I2922" i="1" s="1"/>
  <c r="I2923" i="1" s="1"/>
  <c r="I2924" i="1" s="1"/>
  <c r="I2925" i="1" s="1"/>
  <c r="I2926" i="1" s="1"/>
  <c r="I2927" i="1" s="1"/>
  <c r="I2928" i="1" s="1"/>
  <c r="I2929" i="1" s="1"/>
  <c r="I2930" i="1" s="1"/>
  <c r="I2931" i="1" s="1"/>
  <c r="I2932" i="1" s="1"/>
  <c r="I2933" i="1" s="1"/>
  <c r="I2934" i="1" s="1"/>
  <c r="I2935" i="1" s="1"/>
  <c r="I2936" i="1" s="1"/>
  <c r="I2937" i="1" s="1"/>
  <c r="I2938" i="1" s="1"/>
  <c r="I2939" i="1" s="1"/>
  <c r="I2940" i="1" s="1"/>
  <c r="I2941" i="1" s="1"/>
  <c r="I2942" i="1" s="1"/>
  <c r="I2943" i="1" s="1"/>
  <c r="I2944" i="1" s="1"/>
  <c r="I2945" i="1" s="1"/>
  <c r="I2946" i="1" s="1"/>
  <c r="I2947" i="1" s="1"/>
  <c r="I2948" i="1" s="1"/>
  <c r="I2949" i="1" s="1"/>
  <c r="I2950" i="1" s="1"/>
  <c r="I2951" i="1" s="1"/>
  <c r="I2952" i="1" s="1"/>
  <c r="I2953" i="1" s="1"/>
  <c r="I2954" i="1" s="1"/>
  <c r="I2955" i="1" s="1"/>
  <c r="I2956" i="1" s="1"/>
  <c r="I2957" i="1" s="1"/>
  <c r="I2958" i="1" s="1"/>
  <c r="I2959" i="1" s="1"/>
  <c r="I2960" i="1" s="1"/>
  <c r="I2961" i="1" s="1"/>
  <c r="I2962" i="1" s="1"/>
  <c r="I2963" i="1" s="1"/>
  <c r="I2964" i="1" s="1"/>
  <c r="I2965" i="1" s="1"/>
  <c r="I2966" i="1" s="1"/>
  <c r="I2967" i="1" s="1"/>
  <c r="I2968" i="1" s="1"/>
  <c r="I2969" i="1" s="1"/>
  <c r="I2970" i="1" s="1"/>
  <c r="I2971" i="1" s="1"/>
  <c r="I2972" i="1" s="1"/>
  <c r="I2973" i="1" s="1"/>
  <c r="I2974" i="1" s="1"/>
  <c r="I2975" i="1" s="1"/>
  <c r="I2976" i="1" s="1"/>
  <c r="I2977" i="1" s="1"/>
  <c r="I2978" i="1" s="1"/>
  <c r="I2979" i="1" s="1"/>
  <c r="I2980" i="1" s="1"/>
  <c r="I2981" i="1" s="1"/>
  <c r="I2982" i="1" s="1"/>
  <c r="I2983" i="1" s="1"/>
  <c r="I2984" i="1" s="1"/>
  <c r="I2985" i="1" s="1"/>
  <c r="I2986" i="1" s="1"/>
  <c r="I2987" i="1" s="1"/>
  <c r="I2988" i="1" s="1"/>
  <c r="I2989" i="1" s="1"/>
  <c r="I2990" i="1" s="1"/>
  <c r="I2991" i="1" s="1"/>
  <c r="I2992" i="1" s="1"/>
  <c r="I2993" i="1" s="1"/>
  <c r="I2994" i="1" s="1"/>
  <c r="I2995" i="1" s="1"/>
  <c r="I2996" i="1" s="1"/>
  <c r="I2997" i="1" s="1"/>
  <c r="I2998" i="1" s="1"/>
  <c r="I2999" i="1" s="1"/>
  <c r="I3000" i="1" s="1"/>
  <c r="I3001" i="1" s="1"/>
  <c r="I3002" i="1" s="1"/>
  <c r="I3003" i="1" s="1"/>
  <c r="I3004" i="1" s="1"/>
  <c r="I3005" i="1" s="1"/>
  <c r="I3006" i="1" s="1"/>
  <c r="I3007" i="1" s="1"/>
  <c r="I3008" i="1" s="1"/>
  <c r="I3009" i="1" s="1"/>
  <c r="I3010" i="1" s="1"/>
  <c r="I3011" i="1" s="1"/>
  <c r="I3012" i="1" s="1"/>
  <c r="I3013" i="1" s="1"/>
  <c r="I3014" i="1" s="1"/>
  <c r="I3015" i="1" s="1"/>
  <c r="I3016" i="1" s="1"/>
  <c r="I3017" i="1" s="1"/>
  <c r="I3018" i="1" s="1"/>
  <c r="I3019" i="1" s="1"/>
  <c r="I3020" i="1" s="1"/>
  <c r="I3021" i="1" s="1"/>
  <c r="I3022" i="1" s="1"/>
  <c r="I3023" i="1" s="1"/>
  <c r="I3024" i="1" s="1"/>
  <c r="I3025" i="1" s="1"/>
  <c r="I3026" i="1" s="1"/>
  <c r="I3027" i="1" s="1"/>
  <c r="I3028" i="1" s="1"/>
  <c r="I3029" i="1" s="1"/>
  <c r="I3030" i="1" s="1"/>
  <c r="I3031" i="1" s="1"/>
  <c r="I3032" i="1" s="1"/>
  <c r="I3033" i="1" s="1"/>
  <c r="I3034" i="1" s="1"/>
  <c r="I3035" i="1" s="1"/>
  <c r="I3036" i="1" s="1"/>
  <c r="I3037" i="1" s="1"/>
  <c r="I3038" i="1" s="1"/>
  <c r="I3039" i="1" s="1"/>
  <c r="I3040" i="1" s="1"/>
  <c r="I3041" i="1" s="1"/>
  <c r="I3042" i="1" s="1"/>
  <c r="I3043" i="1" s="1"/>
  <c r="I3044" i="1" s="1"/>
  <c r="I3045" i="1" s="1"/>
  <c r="I3046" i="1" s="1"/>
  <c r="I3047" i="1" s="1"/>
  <c r="I3048" i="1" s="1"/>
  <c r="I3049" i="1" s="1"/>
  <c r="I3050" i="1" s="1"/>
  <c r="I3051" i="1" s="1"/>
  <c r="I3052" i="1" s="1"/>
  <c r="I3053" i="1" s="1"/>
  <c r="I3054" i="1" s="1"/>
  <c r="I3055" i="1" s="1"/>
  <c r="I3056" i="1" s="1"/>
  <c r="I3057" i="1" s="1"/>
  <c r="I3058" i="1" s="1"/>
  <c r="I3059" i="1" s="1"/>
  <c r="I3060" i="1" s="1"/>
  <c r="I3061" i="1" s="1"/>
  <c r="I3062" i="1" s="1"/>
  <c r="I3063" i="1" s="1"/>
  <c r="I3064" i="1" s="1"/>
  <c r="I3065" i="1" s="1"/>
  <c r="I3066" i="1" s="1"/>
  <c r="I3067" i="1" s="1"/>
  <c r="I3068" i="1" s="1"/>
  <c r="I3069" i="1" s="1"/>
  <c r="I3070" i="1" s="1"/>
  <c r="I3071" i="1" s="1"/>
  <c r="I3072" i="1" s="1"/>
  <c r="I3073" i="1" s="1"/>
  <c r="I3074" i="1" s="1"/>
  <c r="I3075" i="1" s="1"/>
  <c r="I3076" i="1" s="1"/>
  <c r="I3077" i="1" s="1"/>
  <c r="I3078" i="1" s="1"/>
  <c r="I3079" i="1" s="1"/>
  <c r="I3080" i="1" s="1"/>
  <c r="I3081" i="1" s="1"/>
  <c r="I3082" i="1" s="1"/>
  <c r="I3083" i="1" s="1"/>
  <c r="I3084" i="1" s="1"/>
  <c r="I3085" i="1" s="1"/>
  <c r="I3086" i="1" s="1"/>
  <c r="I3087" i="1" s="1"/>
  <c r="I3088" i="1" s="1"/>
  <c r="I3089" i="1" s="1"/>
  <c r="I3090" i="1" s="1"/>
  <c r="I3091" i="1" s="1"/>
  <c r="I3092" i="1" s="1"/>
  <c r="I3093" i="1" s="1"/>
  <c r="I3094" i="1" s="1"/>
  <c r="I3095" i="1" s="1"/>
  <c r="I3096" i="1" s="1"/>
  <c r="I3097" i="1" s="1"/>
  <c r="I3098" i="1" s="1"/>
  <c r="I3099" i="1" s="1"/>
  <c r="I3100" i="1" s="1"/>
  <c r="I3101" i="1" s="1"/>
  <c r="I3102" i="1" s="1"/>
  <c r="I3103" i="1" s="1"/>
  <c r="I3104" i="1" s="1"/>
  <c r="I3105" i="1" s="1"/>
  <c r="I3106" i="1" s="1"/>
  <c r="I3107" i="1" s="1"/>
  <c r="I3108" i="1" s="1"/>
  <c r="I3109" i="1" s="1"/>
  <c r="I3110" i="1" s="1"/>
  <c r="I3111" i="1" s="1"/>
  <c r="I3112" i="1" s="1"/>
  <c r="I3113" i="1" s="1"/>
  <c r="I3114" i="1" s="1"/>
  <c r="I3115" i="1" s="1"/>
  <c r="I3116" i="1" s="1"/>
  <c r="I3117" i="1" s="1"/>
  <c r="I3118" i="1" s="1"/>
  <c r="I3119" i="1" s="1"/>
  <c r="I3120" i="1" s="1"/>
  <c r="I3121" i="1" s="1"/>
  <c r="I3122" i="1" s="1"/>
  <c r="I3123" i="1" s="1"/>
  <c r="I3124" i="1" s="1"/>
  <c r="I3125" i="1" s="1"/>
  <c r="I3126" i="1" s="1"/>
  <c r="I3127" i="1" s="1"/>
  <c r="I3128" i="1" s="1"/>
  <c r="I3129" i="1" s="1"/>
  <c r="I3130" i="1" s="1"/>
  <c r="I3131" i="1" s="1"/>
  <c r="I3132" i="1" s="1"/>
  <c r="I3133" i="1" s="1"/>
  <c r="I3134" i="1" s="1"/>
  <c r="I3135" i="1" s="1"/>
  <c r="I3136" i="1" s="1"/>
  <c r="I3137" i="1" s="1"/>
  <c r="I3138" i="1" s="1"/>
  <c r="I3139" i="1" s="1"/>
  <c r="I3140" i="1" s="1"/>
  <c r="I3141" i="1" s="1"/>
  <c r="I3142" i="1" s="1"/>
  <c r="I3143" i="1" s="1"/>
  <c r="I3144" i="1" s="1"/>
  <c r="I3145" i="1" s="1"/>
  <c r="I3146" i="1" s="1"/>
  <c r="I3147" i="1" s="1"/>
  <c r="I3148" i="1" s="1"/>
  <c r="I3149" i="1" s="1"/>
  <c r="I3150" i="1" s="1"/>
  <c r="I3151" i="1" s="1"/>
  <c r="I3152" i="1" s="1"/>
  <c r="I3153" i="1" s="1"/>
  <c r="I3154" i="1" s="1"/>
  <c r="I3155" i="1" s="1"/>
  <c r="I3156" i="1" s="1"/>
  <c r="I3157" i="1" s="1"/>
  <c r="I3158" i="1" s="1"/>
  <c r="I3159" i="1" s="1"/>
  <c r="I3160" i="1" s="1"/>
  <c r="I3161" i="1" s="1"/>
  <c r="I3162" i="1" s="1"/>
  <c r="I3163" i="1" s="1"/>
  <c r="I3164" i="1" s="1"/>
  <c r="I3165" i="1" s="1"/>
  <c r="I3166" i="1" s="1"/>
  <c r="I3167" i="1" s="1"/>
  <c r="I3168" i="1" s="1"/>
  <c r="I3169" i="1" s="1"/>
  <c r="I3170" i="1" s="1"/>
  <c r="I3171" i="1" s="1"/>
  <c r="I3172" i="1" s="1"/>
  <c r="I3173" i="1" s="1"/>
  <c r="I3174" i="1" s="1"/>
  <c r="I3175" i="1" s="1"/>
  <c r="I3176" i="1" s="1"/>
  <c r="I3177" i="1" s="1"/>
  <c r="I3178" i="1" s="1"/>
  <c r="I3179" i="1" s="1"/>
  <c r="I3180" i="1" s="1"/>
  <c r="I3181" i="1" s="1"/>
  <c r="I3182" i="1" s="1"/>
  <c r="I3183" i="1" s="1"/>
  <c r="I3184" i="1" s="1"/>
  <c r="I3185" i="1" s="1"/>
  <c r="I3186" i="1" s="1"/>
  <c r="I3187" i="1" s="1"/>
  <c r="I3188" i="1" s="1"/>
  <c r="I3189" i="1" s="1"/>
  <c r="I3190" i="1" s="1"/>
  <c r="I3191" i="1" s="1"/>
  <c r="I3192" i="1" s="1"/>
  <c r="I3193" i="1" s="1"/>
  <c r="I3194" i="1" s="1"/>
  <c r="I3195" i="1" s="1"/>
  <c r="I3196" i="1" s="1"/>
  <c r="I3197" i="1" s="1"/>
  <c r="I3198" i="1" s="1"/>
  <c r="I3199" i="1" s="1"/>
  <c r="I3200" i="1" s="1"/>
  <c r="I3201" i="1" s="1"/>
  <c r="I3202" i="1" s="1"/>
  <c r="I3203" i="1" s="1"/>
  <c r="I3204" i="1" s="1"/>
  <c r="I3205" i="1" s="1"/>
  <c r="I3206" i="1" s="1"/>
  <c r="I3207" i="1" s="1"/>
  <c r="I3208" i="1" s="1"/>
  <c r="I3209" i="1" s="1"/>
  <c r="I3210" i="1" s="1"/>
  <c r="I3211" i="1" s="1"/>
  <c r="I3212" i="1" s="1"/>
  <c r="I3213" i="1" s="1"/>
  <c r="I3214" i="1" s="1"/>
  <c r="I3215" i="1" s="1"/>
  <c r="I3216" i="1" s="1"/>
  <c r="I3217" i="1" s="1"/>
  <c r="I3218" i="1" s="1"/>
  <c r="I3219" i="1" s="1"/>
  <c r="I3220" i="1" s="1"/>
  <c r="I3221" i="1" s="1"/>
  <c r="I3222" i="1" s="1"/>
  <c r="I3223" i="1" s="1"/>
  <c r="I3224" i="1" s="1"/>
  <c r="I3225" i="1" s="1"/>
  <c r="I3226" i="1" s="1"/>
  <c r="I3227" i="1" s="1"/>
  <c r="I3228" i="1" s="1"/>
  <c r="I3229" i="1" s="1"/>
  <c r="I3230" i="1" s="1"/>
  <c r="I3231" i="1" s="1"/>
  <c r="I3232" i="1" s="1"/>
  <c r="I3233" i="1" s="1"/>
  <c r="I3234" i="1" s="1"/>
  <c r="I3235" i="1" s="1"/>
  <c r="I3236" i="1" s="1"/>
  <c r="I3237" i="1" s="1"/>
  <c r="I3238" i="1" s="1"/>
  <c r="I3239" i="1" s="1"/>
  <c r="I3240" i="1" s="1"/>
  <c r="I3241" i="1" s="1"/>
  <c r="I3242" i="1" s="1"/>
  <c r="I3243" i="1" s="1"/>
  <c r="I3244" i="1" s="1"/>
  <c r="I3245" i="1" s="1"/>
  <c r="I3246" i="1" s="1"/>
  <c r="I3247" i="1" s="1"/>
  <c r="I3248" i="1" s="1"/>
  <c r="I3249" i="1" s="1"/>
  <c r="I3250" i="1" s="1"/>
  <c r="I3251" i="1" s="1"/>
  <c r="I3252" i="1" s="1"/>
  <c r="I3253" i="1" s="1"/>
  <c r="I3254" i="1" s="1"/>
  <c r="I3255" i="1" s="1"/>
  <c r="I3256" i="1" s="1"/>
  <c r="I3257" i="1" s="1"/>
  <c r="I3258" i="1" s="1"/>
  <c r="I3259" i="1" s="1"/>
  <c r="I3260" i="1" s="1"/>
  <c r="I3261" i="1" s="1"/>
  <c r="I3262" i="1" s="1"/>
  <c r="I3263" i="1" s="1"/>
  <c r="I3264" i="1" s="1"/>
  <c r="I3265" i="1" s="1"/>
  <c r="I3266" i="1" s="1"/>
  <c r="I3267" i="1" s="1"/>
  <c r="I3268" i="1" s="1"/>
  <c r="I3269" i="1" s="1"/>
  <c r="I3270" i="1" s="1"/>
  <c r="I3271" i="1" s="1"/>
  <c r="I3272" i="1" s="1"/>
  <c r="I3273" i="1" s="1"/>
  <c r="I3274" i="1" s="1"/>
  <c r="I3275" i="1" s="1"/>
  <c r="I3276" i="1" s="1"/>
  <c r="I3277" i="1" s="1"/>
  <c r="I3278" i="1" s="1"/>
  <c r="I3279" i="1" s="1"/>
  <c r="I3280" i="1" s="1"/>
  <c r="I3281" i="1" s="1"/>
  <c r="I3282" i="1" s="1"/>
  <c r="I3283" i="1" s="1"/>
  <c r="I3284" i="1" s="1"/>
  <c r="I3285" i="1" s="1"/>
  <c r="I3286" i="1" s="1"/>
  <c r="I3287" i="1" s="1"/>
  <c r="I3288" i="1" s="1"/>
  <c r="I3289" i="1" s="1"/>
  <c r="I3290" i="1" s="1"/>
  <c r="I3291" i="1" s="1"/>
  <c r="I3292" i="1" s="1"/>
  <c r="I3293" i="1" s="1"/>
  <c r="I3294" i="1" s="1"/>
  <c r="I3295" i="1" s="1"/>
  <c r="I3296" i="1" s="1"/>
  <c r="I3297" i="1" s="1"/>
  <c r="I3298" i="1" s="1"/>
  <c r="I3299" i="1" s="1"/>
  <c r="I3300" i="1" s="1"/>
  <c r="I3301" i="1" s="1"/>
  <c r="I3302" i="1" s="1"/>
  <c r="I3303" i="1" s="1"/>
  <c r="I3304" i="1" s="1"/>
  <c r="I3305" i="1" s="1"/>
  <c r="I3306" i="1" s="1"/>
  <c r="I3307" i="1" s="1"/>
  <c r="I3308" i="1" s="1"/>
  <c r="I3309" i="1" s="1"/>
  <c r="I3310" i="1" s="1"/>
  <c r="I3311" i="1" s="1"/>
  <c r="I3312" i="1" s="1"/>
  <c r="I3313" i="1" s="1"/>
  <c r="I3314" i="1" s="1"/>
  <c r="I3315" i="1" s="1"/>
  <c r="I3316" i="1" s="1"/>
  <c r="I3317" i="1" s="1"/>
  <c r="I3318" i="1" s="1"/>
  <c r="I3319" i="1" s="1"/>
  <c r="I3320" i="1" s="1"/>
  <c r="I3321" i="1" s="1"/>
  <c r="I3322" i="1" s="1"/>
  <c r="I3323" i="1" s="1"/>
  <c r="I3324" i="1" s="1"/>
  <c r="I3325" i="1" s="1"/>
  <c r="I3326" i="1" s="1"/>
  <c r="I3327" i="1" s="1"/>
  <c r="I3328" i="1" s="1"/>
  <c r="I3329" i="1" s="1"/>
  <c r="I3330" i="1" s="1"/>
  <c r="I3331" i="1" s="1"/>
  <c r="I3332" i="1" s="1"/>
  <c r="I3333" i="1" s="1"/>
  <c r="I3334" i="1" s="1"/>
  <c r="I3335" i="1" s="1"/>
  <c r="I3336" i="1" s="1"/>
  <c r="I3337" i="1" s="1"/>
  <c r="I3338" i="1" s="1"/>
  <c r="I3339" i="1" s="1"/>
  <c r="I3340" i="1" s="1"/>
  <c r="I3341" i="1" s="1"/>
  <c r="I3342" i="1" s="1"/>
  <c r="I3343" i="1" s="1"/>
  <c r="I3344" i="1" s="1"/>
  <c r="I3345" i="1" s="1"/>
  <c r="I3346" i="1" s="1"/>
  <c r="I3347" i="1" s="1"/>
  <c r="I3348" i="1" s="1"/>
  <c r="I3349" i="1" s="1"/>
  <c r="I3350" i="1" s="1"/>
  <c r="I3351" i="1" s="1"/>
  <c r="I3352" i="1" s="1"/>
  <c r="I3353" i="1" s="1"/>
  <c r="I3354" i="1" s="1"/>
  <c r="I3355" i="1" s="1"/>
  <c r="I3356" i="1" s="1"/>
  <c r="I3357" i="1" s="1"/>
  <c r="I3358" i="1" s="1"/>
  <c r="I3359" i="1" s="1"/>
  <c r="I3360" i="1" s="1"/>
  <c r="I3361" i="1" s="1"/>
  <c r="I3362" i="1" s="1"/>
  <c r="I3363" i="1" s="1"/>
  <c r="I3364" i="1" s="1"/>
  <c r="I3365" i="1" s="1"/>
  <c r="I3366" i="1" s="1"/>
  <c r="I3367" i="1" s="1"/>
  <c r="I3368" i="1" s="1"/>
  <c r="I3369" i="1" s="1"/>
  <c r="I3370" i="1" s="1"/>
  <c r="I3371" i="1" s="1"/>
  <c r="I3372" i="1" s="1"/>
  <c r="I3373" i="1" s="1"/>
  <c r="I3374" i="1" s="1"/>
  <c r="I3375" i="1" s="1"/>
  <c r="I3376" i="1" s="1"/>
  <c r="I3377" i="1" s="1"/>
  <c r="I3378" i="1" s="1"/>
  <c r="I3379" i="1" s="1"/>
  <c r="I3380" i="1" s="1"/>
  <c r="I3381" i="1" s="1"/>
  <c r="I3382" i="1" s="1"/>
  <c r="I3383" i="1" s="1"/>
  <c r="I3384" i="1" s="1"/>
  <c r="I3385" i="1" s="1"/>
  <c r="I3386" i="1" s="1"/>
  <c r="I3387" i="1" s="1"/>
  <c r="I3388" i="1" s="1"/>
  <c r="I3389" i="1" s="1"/>
  <c r="I3390" i="1" s="1"/>
  <c r="I3391" i="1" s="1"/>
  <c r="I3392" i="1" s="1"/>
  <c r="I3393" i="1" s="1"/>
  <c r="I3394" i="1" s="1"/>
  <c r="I3395" i="1" s="1"/>
  <c r="I3396" i="1" s="1"/>
  <c r="I3397" i="1" s="1"/>
  <c r="I3398" i="1" s="1"/>
  <c r="I3399" i="1" s="1"/>
  <c r="I3400" i="1" s="1"/>
  <c r="I3401" i="1" s="1"/>
  <c r="I3402" i="1" s="1"/>
  <c r="I3403" i="1" s="1"/>
  <c r="I3404" i="1" s="1"/>
  <c r="I3405" i="1" s="1"/>
  <c r="I3406" i="1" s="1"/>
  <c r="I3407" i="1" s="1"/>
  <c r="I3408" i="1" s="1"/>
  <c r="I3409" i="1" s="1"/>
  <c r="I3410" i="1" s="1"/>
  <c r="I3411" i="1" s="1"/>
  <c r="I3412" i="1" s="1"/>
  <c r="I3413" i="1" s="1"/>
  <c r="I3414" i="1" s="1"/>
  <c r="I3415" i="1" s="1"/>
  <c r="I3416" i="1" s="1"/>
  <c r="I3417" i="1" s="1"/>
  <c r="I3418" i="1" s="1"/>
  <c r="I3419" i="1" s="1"/>
  <c r="I3420" i="1" s="1"/>
  <c r="I3421" i="1" s="1"/>
  <c r="I3422" i="1" s="1"/>
  <c r="I3423" i="1" s="1"/>
  <c r="I3424" i="1" s="1"/>
  <c r="I3425" i="1" s="1"/>
  <c r="I3426" i="1" s="1"/>
  <c r="I3427" i="1" s="1"/>
  <c r="I3428" i="1" s="1"/>
  <c r="I3429" i="1" s="1"/>
  <c r="I3430" i="1" s="1"/>
  <c r="I3431" i="1" s="1"/>
  <c r="I3432" i="1" s="1"/>
  <c r="I3433" i="1" s="1"/>
  <c r="I3434" i="1" s="1"/>
  <c r="I3435" i="1" s="1"/>
  <c r="I3436" i="1" s="1"/>
  <c r="I3437" i="1" s="1"/>
  <c r="I3438" i="1" s="1"/>
  <c r="I3439" i="1" s="1"/>
  <c r="I3440" i="1" s="1"/>
  <c r="I3441" i="1" s="1"/>
  <c r="I3442" i="1" s="1"/>
  <c r="I3443" i="1" s="1"/>
  <c r="I3444" i="1" s="1"/>
  <c r="I3445" i="1" s="1"/>
  <c r="I3446" i="1" s="1"/>
  <c r="I3447" i="1" s="1"/>
  <c r="I3448" i="1" s="1"/>
  <c r="I3449" i="1" s="1"/>
  <c r="I3450" i="1" s="1"/>
  <c r="I3451" i="1" s="1"/>
  <c r="I3452" i="1" s="1"/>
  <c r="I3453" i="1" s="1"/>
  <c r="I3454" i="1" s="1"/>
  <c r="I3455" i="1" s="1"/>
  <c r="I3456" i="1" s="1"/>
  <c r="I3457" i="1" s="1"/>
  <c r="I3458" i="1" s="1"/>
  <c r="I3459" i="1" s="1"/>
  <c r="I3460" i="1" s="1"/>
  <c r="I3461" i="1" s="1"/>
  <c r="I3462" i="1" s="1"/>
  <c r="I3463" i="1" s="1"/>
  <c r="I3464" i="1" s="1"/>
  <c r="I3465" i="1" s="1"/>
  <c r="I3466" i="1" s="1"/>
  <c r="I3467" i="1" s="1"/>
  <c r="I3468" i="1" s="1"/>
  <c r="I3469" i="1" s="1"/>
  <c r="I3470" i="1" s="1"/>
  <c r="I3471" i="1" s="1"/>
  <c r="I3472" i="1" s="1"/>
  <c r="I3473" i="1" s="1"/>
  <c r="I3474" i="1" s="1"/>
  <c r="I3475" i="1" s="1"/>
  <c r="I3476" i="1" s="1"/>
  <c r="I3477" i="1" s="1"/>
  <c r="I3478" i="1" s="1"/>
  <c r="I3479" i="1" s="1"/>
  <c r="I3480" i="1" s="1"/>
  <c r="I3481" i="1" s="1"/>
  <c r="I3482" i="1" s="1"/>
  <c r="I3483" i="1" s="1"/>
  <c r="I3484" i="1" s="1"/>
  <c r="I3485" i="1" s="1"/>
  <c r="I3486" i="1" s="1"/>
  <c r="I3487" i="1" s="1"/>
  <c r="I3488" i="1" s="1"/>
  <c r="I3489" i="1" s="1"/>
  <c r="I3490" i="1" s="1"/>
  <c r="I3491" i="1" s="1"/>
  <c r="I3492" i="1" s="1"/>
  <c r="I3493" i="1" s="1"/>
  <c r="I3494" i="1" s="1"/>
  <c r="I3495" i="1" s="1"/>
  <c r="I3496" i="1" s="1"/>
  <c r="I3497" i="1" s="1"/>
  <c r="C4" i="11"/>
  <c r="D4" i="11"/>
  <c r="I3498" i="1" l="1"/>
  <c r="I3499" i="1" s="1"/>
  <c r="I3500" i="1" s="1"/>
  <c r="I3501" i="1" s="1"/>
  <c r="I3502" i="1" s="1"/>
  <c r="I3503" i="1" s="1"/>
  <c r="I3504" i="1" s="1"/>
  <c r="I3505" i="1" s="1"/>
  <c r="I3506" i="1" s="1"/>
  <c r="I3507" i="1" s="1"/>
  <c r="I3508" i="1" s="1"/>
  <c r="I3509" i="1" s="1"/>
  <c r="I3510" i="1" s="1"/>
  <c r="I3511" i="1" s="1"/>
  <c r="I3512" i="1" s="1"/>
  <c r="I3513" i="1" s="1"/>
  <c r="I3514" i="1" s="1"/>
  <c r="I3515" i="1" s="1"/>
  <c r="I3516" i="1" s="1"/>
  <c r="I3517" i="1" s="1"/>
  <c r="I3518" i="1" s="1"/>
  <c r="I3519" i="1" s="1"/>
  <c r="I3520" i="1" s="1"/>
  <c r="I3521" i="1" s="1"/>
  <c r="I3522" i="1" s="1"/>
  <c r="I3523" i="1" s="1"/>
  <c r="I3524" i="1" s="1"/>
  <c r="I3525" i="1" s="1"/>
  <c r="I3526" i="1" s="1"/>
  <c r="I3527" i="1" s="1"/>
  <c r="I3528" i="1" s="1"/>
  <c r="I3529" i="1" s="1"/>
  <c r="I3530" i="1" s="1"/>
  <c r="I3531" i="1" s="1"/>
  <c r="I3532" i="1" s="1"/>
  <c r="I3533" i="1" s="1"/>
  <c r="I3534" i="1" s="1"/>
  <c r="I3535" i="1" s="1"/>
  <c r="I3536" i="1" s="1"/>
  <c r="I3537" i="1" s="1"/>
  <c r="I3538" i="1" s="1"/>
  <c r="I3539" i="1" s="1"/>
  <c r="I3540" i="1" s="1"/>
  <c r="I3541" i="1" s="1"/>
  <c r="I3542" i="1" s="1"/>
  <c r="I3543" i="1" s="1"/>
  <c r="I3544" i="1" s="1"/>
  <c r="I3545" i="1" s="1"/>
  <c r="I3546" i="1" s="1"/>
  <c r="I3547" i="1" s="1"/>
  <c r="I3548" i="1" s="1"/>
  <c r="I3549" i="1" s="1"/>
  <c r="I3550" i="1" s="1"/>
  <c r="I3551" i="1" s="1"/>
  <c r="I3552" i="1" s="1"/>
  <c r="I3553" i="1" s="1"/>
  <c r="I3554" i="1" s="1"/>
  <c r="I3555" i="1" s="1"/>
  <c r="I3556" i="1" s="1"/>
  <c r="I3557" i="1" s="1"/>
  <c r="I3558" i="1" s="1"/>
  <c r="I3559" i="1" s="1"/>
  <c r="I3560" i="1" s="1"/>
  <c r="I3561" i="1" s="1"/>
  <c r="I3562" i="1" s="1"/>
  <c r="I3563" i="1" s="1"/>
  <c r="I3564" i="1" s="1"/>
  <c r="I3565" i="1" s="1"/>
  <c r="I3566" i="1" s="1"/>
  <c r="I3567" i="1" s="1"/>
  <c r="I3568" i="1" s="1"/>
  <c r="I3569" i="1" s="1"/>
  <c r="I3570" i="1" s="1"/>
  <c r="I3571" i="1" s="1"/>
  <c r="I3572" i="1" s="1"/>
  <c r="I3573" i="1" s="1"/>
  <c r="I3574" i="1" s="1"/>
  <c r="I3575" i="1" s="1"/>
  <c r="I3576" i="1" s="1"/>
  <c r="I3577" i="1" s="1"/>
  <c r="I3578" i="1" s="1"/>
  <c r="I3579" i="1" s="1"/>
  <c r="I3580" i="1" s="1"/>
  <c r="I3581" i="1" s="1"/>
  <c r="I3582" i="1" s="1"/>
  <c r="I3583" i="1" s="1"/>
  <c r="I3584" i="1" s="1"/>
  <c r="I3585" i="1" s="1"/>
  <c r="I3586" i="1" s="1"/>
  <c r="I3587" i="1" s="1"/>
  <c r="I3588" i="1" s="1"/>
  <c r="I3589" i="1" s="1"/>
  <c r="I3590" i="1" s="1"/>
  <c r="I3591" i="1" s="1"/>
  <c r="I3592" i="1" s="1"/>
  <c r="I3593" i="1" s="1"/>
  <c r="I3594" i="1" s="1"/>
  <c r="I3595" i="1" s="1"/>
  <c r="I3596" i="1" s="1"/>
  <c r="I3597" i="1" s="1"/>
  <c r="I3598" i="1" s="1"/>
  <c r="I3599" i="1" s="1"/>
  <c r="I3600" i="1" s="1"/>
  <c r="I3601" i="1" s="1"/>
  <c r="I3602" i="1" s="1"/>
  <c r="I3603" i="1" s="1"/>
  <c r="I3604" i="1" s="1"/>
  <c r="I3605" i="1" s="1"/>
  <c r="I3606" i="1" s="1"/>
  <c r="I3607" i="1" s="1"/>
  <c r="I3608" i="1" s="1"/>
  <c r="I3609" i="1" s="1"/>
  <c r="I3610" i="1" s="1"/>
  <c r="I3611" i="1" s="1"/>
  <c r="I3612" i="1" s="1"/>
  <c r="I3613" i="1" s="1"/>
  <c r="I3614" i="1" s="1"/>
  <c r="I3615" i="1" s="1"/>
  <c r="I3616" i="1" s="1"/>
  <c r="I3617" i="1" s="1"/>
  <c r="I3618" i="1" s="1"/>
  <c r="I3619" i="1" s="1"/>
  <c r="I3620" i="1" s="1"/>
  <c r="I3621" i="1" s="1"/>
  <c r="I3622" i="1" s="1"/>
  <c r="I3623" i="1" s="1"/>
  <c r="I3624" i="1" s="1"/>
  <c r="I3625" i="1" s="1"/>
  <c r="I3626" i="1" s="1"/>
  <c r="I3627" i="1" s="1"/>
  <c r="I3628" i="1" s="1"/>
  <c r="I3629" i="1" s="1"/>
  <c r="I3630" i="1" s="1"/>
  <c r="I3631" i="1" s="1"/>
  <c r="I3632" i="1" s="1"/>
  <c r="I3633" i="1" s="1"/>
  <c r="I3634" i="1" s="1"/>
  <c r="I3635" i="1" s="1"/>
  <c r="I3636" i="1" s="1"/>
  <c r="I3637" i="1" s="1"/>
  <c r="I3638" i="1" s="1"/>
  <c r="I3639" i="1" s="1"/>
  <c r="I3640" i="1" s="1"/>
  <c r="I3641" i="1" s="1"/>
  <c r="I3642" i="1" s="1"/>
  <c r="I3643" i="1" s="1"/>
  <c r="I3644" i="1" s="1"/>
  <c r="I3645" i="1" s="1"/>
  <c r="I3646" i="1" s="1"/>
  <c r="I3647" i="1" s="1"/>
  <c r="I3648" i="1" s="1"/>
  <c r="I3649" i="1" s="1"/>
  <c r="I3650" i="1" s="1"/>
  <c r="I3651" i="1" s="1"/>
  <c r="I3652" i="1" s="1"/>
  <c r="I3653" i="1" s="1"/>
  <c r="I3654" i="1" s="1"/>
  <c r="I3655" i="1" s="1"/>
  <c r="I3656" i="1" s="1"/>
  <c r="I3657" i="1" s="1"/>
  <c r="I3658" i="1" s="1"/>
  <c r="I3659" i="1" s="1"/>
  <c r="I3660" i="1" s="1"/>
  <c r="I3661" i="1" s="1"/>
  <c r="I3662" i="1" s="1"/>
  <c r="I3663" i="1" s="1"/>
  <c r="I3664" i="1" s="1"/>
  <c r="I3665" i="1" s="1"/>
  <c r="I3666" i="1" s="1"/>
  <c r="I3667" i="1" s="1"/>
  <c r="I3668" i="1" s="1"/>
  <c r="I3669" i="1" s="1"/>
  <c r="I3670" i="1" s="1"/>
  <c r="I3671" i="1" s="1"/>
  <c r="I3672" i="1" s="1"/>
  <c r="I3673" i="1" s="1"/>
  <c r="I3674" i="1" s="1"/>
  <c r="I3675" i="1" s="1"/>
  <c r="I3676" i="1" s="1"/>
  <c r="I3677" i="1" s="1"/>
  <c r="I3678" i="1" s="1"/>
  <c r="I3679" i="1" s="1"/>
  <c r="I3680" i="1" s="1"/>
  <c r="I3681" i="1" s="1"/>
  <c r="I3682" i="1" s="1"/>
  <c r="I3683" i="1" s="1"/>
  <c r="I3684" i="1" s="1"/>
  <c r="I3685" i="1" s="1"/>
  <c r="I3686" i="1" s="1"/>
  <c r="I3687" i="1" s="1"/>
  <c r="I3688" i="1" s="1"/>
  <c r="I3689" i="1" s="1"/>
  <c r="I3690" i="1" s="1"/>
  <c r="I3691" i="1" s="1"/>
  <c r="I3692" i="1" s="1"/>
  <c r="I3693" i="1" s="1"/>
  <c r="I3694" i="1" s="1"/>
  <c r="I3695" i="1" s="1"/>
  <c r="I3696" i="1" s="1"/>
  <c r="I3697" i="1" s="1"/>
  <c r="I3698" i="1" s="1"/>
  <c r="I3699" i="1" s="1"/>
  <c r="I3700" i="1" s="1"/>
  <c r="I3701" i="1" s="1"/>
  <c r="I3702" i="1" s="1"/>
  <c r="I3703" i="1" s="1"/>
  <c r="I3704" i="1" s="1"/>
  <c r="I3705" i="1" s="1"/>
  <c r="I3706" i="1" s="1"/>
  <c r="I3707" i="1" s="1"/>
  <c r="I3708" i="1" s="1"/>
  <c r="I3709" i="1" s="1"/>
  <c r="I3710" i="1" s="1"/>
  <c r="I3711" i="1" s="1"/>
  <c r="I3712" i="1" s="1"/>
  <c r="I3713" i="1" s="1"/>
  <c r="I3714" i="1" s="1"/>
  <c r="I3715" i="1" s="1"/>
  <c r="I3716" i="1" s="1"/>
  <c r="I3717" i="1" s="1"/>
  <c r="I3718" i="1" s="1"/>
  <c r="I3719" i="1" s="1"/>
  <c r="I3720" i="1" s="1"/>
  <c r="I3721" i="1" s="1"/>
  <c r="I3722" i="1" s="1"/>
  <c r="I3723" i="1" s="1"/>
  <c r="I3724" i="1" s="1"/>
  <c r="I3725" i="1" s="1"/>
  <c r="I3726" i="1" s="1"/>
  <c r="I3727" i="1" s="1"/>
  <c r="I3728" i="1" s="1"/>
  <c r="I3729" i="1" s="1"/>
  <c r="I3730" i="1" s="1"/>
  <c r="I3731" i="1" s="1"/>
  <c r="I3732" i="1" s="1"/>
  <c r="I3733" i="1" s="1"/>
  <c r="I3734" i="1" s="1"/>
  <c r="I3735" i="1" s="1"/>
  <c r="I3736" i="1" s="1"/>
  <c r="I3737" i="1" s="1"/>
  <c r="I3738" i="1" s="1"/>
  <c r="I3739" i="1" s="1"/>
  <c r="I3740" i="1" s="1"/>
  <c r="I3741" i="1" s="1"/>
  <c r="I3742" i="1" s="1"/>
  <c r="I3743" i="1" s="1"/>
  <c r="I3744" i="1" s="1"/>
  <c r="I3745" i="1" s="1"/>
  <c r="I3746" i="1" s="1"/>
  <c r="I3747" i="1" s="1"/>
  <c r="I3748" i="1" s="1"/>
  <c r="I3749" i="1" s="1"/>
  <c r="I3750" i="1" s="1"/>
  <c r="I3751" i="1" s="1"/>
  <c r="I3752" i="1" s="1"/>
  <c r="I3753" i="1" s="1"/>
  <c r="I3754" i="1" s="1"/>
  <c r="I3755" i="1" s="1"/>
  <c r="I3756" i="1" s="1"/>
  <c r="I3757" i="1" s="1"/>
  <c r="I3758" i="1" s="1"/>
  <c r="I3759" i="1" s="1"/>
  <c r="I3760" i="1" s="1"/>
  <c r="I3761" i="1" s="1"/>
  <c r="I3762" i="1" s="1"/>
  <c r="I3763" i="1" s="1"/>
  <c r="I3764" i="1" s="1"/>
  <c r="I3765" i="1" s="1"/>
  <c r="I3766" i="1" s="1"/>
  <c r="I3767" i="1" s="1"/>
  <c r="I3768" i="1" s="1"/>
  <c r="I3769" i="1" s="1"/>
  <c r="I3770" i="1" s="1"/>
  <c r="I3771" i="1" s="1"/>
  <c r="I3772" i="1" s="1"/>
  <c r="I3773" i="1" s="1"/>
  <c r="I3774" i="1" s="1"/>
  <c r="I3775" i="1" s="1"/>
  <c r="I3776" i="1" s="1"/>
  <c r="I3777" i="1" s="1"/>
  <c r="I3778" i="1" s="1"/>
  <c r="I3779" i="1" s="1"/>
  <c r="I3780" i="1" s="1"/>
  <c r="I3781" i="1" s="1"/>
  <c r="I3782" i="1" s="1"/>
  <c r="I3783" i="1" s="1"/>
  <c r="I3784" i="1" s="1"/>
  <c r="I3785" i="1" s="1"/>
  <c r="I3786" i="1" s="1"/>
  <c r="I3787" i="1" s="1"/>
  <c r="I3788" i="1" s="1"/>
  <c r="I3789" i="1" s="1"/>
  <c r="I3790" i="1" s="1"/>
  <c r="I3791" i="1" s="1"/>
  <c r="I3792" i="1" s="1"/>
  <c r="I3793" i="1" s="1"/>
  <c r="I3794" i="1" s="1"/>
  <c r="I3795" i="1" s="1"/>
  <c r="I3796" i="1" s="1"/>
  <c r="I3797" i="1" s="1"/>
  <c r="I3798" i="1" s="1"/>
  <c r="I3799" i="1" s="1"/>
  <c r="I3800" i="1" s="1"/>
  <c r="I3801" i="1" s="1"/>
  <c r="I3802" i="1" s="1"/>
  <c r="I3803" i="1" s="1"/>
  <c r="I3804" i="1" s="1"/>
  <c r="I3805" i="1" s="1"/>
  <c r="I3806" i="1" s="1"/>
  <c r="I3807" i="1" s="1"/>
  <c r="I3808" i="1" s="1"/>
  <c r="E4" i="11"/>
  <c r="I3809" i="1" l="1"/>
  <c r="I3810" i="1" s="1"/>
  <c r="C5" i="11"/>
  <c r="D5" i="11"/>
  <c r="B5" i="11"/>
  <c r="E5" i="11"/>
  <c r="I3811" i="1" l="1"/>
  <c r="E6" i="11"/>
  <c r="B6" i="11"/>
  <c r="D6" i="11"/>
  <c r="C6" i="11"/>
  <c r="I3812" i="1" l="1"/>
  <c r="B7" i="11"/>
  <c r="D7" i="11"/>
  <c r="C7" i="11"/>
  <c r="E7" i="11"/>
  <c r="I3813" i="1" l="1"/>
  <c r="E8" i="11"/>
  <c r="C8" i="11"/>
  <c r="D8" i="11"/>
  <c r="B8" i="11"/>
  <c r="I3814" i="1" l="1"/>
  <c r="B9" i="11"/>
  <c r="D9" i="11"/>
  <c r="C9" i="11"/>
  <c r="E9" i="11"/>
  <c r="I3815" i="1" l="1"/>
  <c r="E10" i="11"/>
  <c r="D10" i="11"/>
  <c r="C10" i="11"/>
  <c r="B10" i="11"/>
  <c r="I3816" i="1" l="1"/>
  <c r="D11" i="11"/>
  <c r="C11" i="11"/>
  <c r="B11" i="11"/>
  <c r="E11" i="11"/>
  <c r="I3817" i="1" l="1"/>
  <c r="E12" i="11"/>
  <c r="C12" i="11"/>
  <c r="D12" i="11"/>
  <c r="B12" i="11"/>
  <c r="I3818" i="1" l="1"/>
  <c r="C13" i="11"/>
  <c r="D13" i="11"/>
  <c r="B13" i="11"/>
  <c r="E13" i="11"/>
  <c r="I3819" i="1" l="1"/>
  <c r="E14" i="11"/>
  <c r="B14" i="11"/>
  <c r="C14" i="11"/>
  <c r="D14" i="11"/>
  <c r="I3820" i="1" l="1"/>
  <c r="E15" i="11"/>
  <c r="B15" i="11"/>
  <c r="C15" i="11"/>
  <c r="D15" i="11"/>
  <c r="I3821" i="1" l="1"/>
  <c r="C16" i="11"/>
  <c r="B16" i="11"/>
  <c r="D16" i="11"/>
  <c r="E16" i="11"/>
  <c r="I3822" i="1" l="1"/>
  <c r="C17" i="11"/>
  <c r="B17" i="11"/>
  <c r="D17" i="11"/>
  <c r="E17" i="11"/>
  <c r="I3823" i="1" l="1"/>
  <c r="E18" i="11"/>
  <c r="D18" i="11"/>
  <c r="B18" i="11"/>
  <c r="C18" i="11"/>
  <c r="I3824" i="1" l="1"/>
  <c r="E19" i="11"/>
  <c r="D19" i="11"/>
  <c r="B19" i="11"/>
  <c r="C19" i="11"/>
  <c r="I3825" i="1" l="1"/>
  <c r="B20" i="11"/>
  <c r="C20" i="11"/>
  <c r="D20" i="11"/>
  <c r="E20" i="11"/>
  <c r="I3826" i="1" l="1"/>
  <c r="B21" i="11"/>
  <c r="D21" i="11"/>
  <c r="C21" i="11"/>
  <c r="E21" i="11"/>
  <c r="I3827" i="1" l="1"/>
  <c r="C22" i="11"/>
  <c r="B22" i="11"/>
  <c r="D22" i="11"/>
  <c r="E22" i="11"/>
  <c r="I3828" i="1" l="1"/>
  <c r="C23" i="11"/>
  <c r="D23" i="11"/>
  <c r="B23" i="11"/>
  <c r="E23" i="11"/>
  <c r="I3829" i="1" l="1"/>
  <c r="E24" i="11"/>
  <c r="B24" i="11"/>
  <c r="C24" i="11"/>
  <c r="D24" i="11"/>
  <c r="I3830" i="1" l="1"/>
  <c r="E25" i="11"/>
  <c r="B25" i="11"/>
  <c r="C25" i="11"/>
  <c r="D25" i="11"/>
  <c r="I3831" i="1" l="1"/>
  <c r="B26" i="11"/>
  <c r="D26" i="11"/>
  <c r="C26" i="11"/>
  <c r="E26" i="11"/>
  <c r="I3832" i="1" l="1"/>
  <c r="B27" i="11"/>
  <c r="D27" i="11"/>
  <c r="C27" i="11"/>
  <c r="E27" i="11"/>
  <c r="I3833" i="1" l="1"/>
  <c r="B28" i="11"/>
  <c r="C28" i="11"/>
  <c r="D28" i="11"/>
  <c r="E28" i="11"/>
  <c r="I3834" i="1" l="1"/>
  <c r="D29" i="11"/>
  <c r="C29" i="11"/>
  <c r="B29" i="11"/>
  <c r="E29" i="11"/>
  <c r="I3835" i="1" l="1"/>
  <c r="B30" i="11"/>
  <c r="C30" i="11"/>
  <c r="D30" i="11"/>
  <c r="E30" i="11"/>
  <c r="I3836" i="1" l="1"/>
  <c r="E31" i="11"/>
  <c r="B31" i="11"/>
  <c r="C31" i="11"/>
  <c r="D31" i="11"/>
  <c r="I3837" i="1" l="1"/>
  <c r="B32" i="11"/>
  <c r="C32" i="11"/>
  <c r="D32" i="11"/>
  <c r="E32" i="11"/>
  <c r="I3838" i="1" l="1"/>
  <c r="E33" i="11"/>
  <c r="D33" i="11"/>
  <c r="B33" i="11"/>
  <c r="C33" i="11"/>
  <c r="I3839" i="1" l="1"/>
  <c r="D34" i="11"/>
  <c r="C34" i="11"/>
  <c r="B34" i="11"/>
  <c r="E34" i="11"/>
  <c r="I3840" i="1" l="1"/>
  <c r="B35" i="11"/>
  <c r="D35" i="11"/>
  <c r="C35" i="11"/>
  <c r="E35" i="11"/>
  <c r="I3841" i="1" l="1"/>
  <c r="E36" i="11"/>
  <c r="B36" i="11"/>
  <c r="D36" i="11"/>
  <c r="C36" i="11"/>
  <c r="I3842" i="1" l="1"/>
  <c r="C37" i="11"/>
  <c r="B37" i="11"/>
  <c r="D37" i="11"/>
  <c r="E37" i="11"/>
  <c r="I3843" i="1" l="1"/>
  <c r="B38" i="11"/>
  <c r="D38" i="11"/>
  <c r="C38" i="11"/>
  <c r="E38" i="11"/>
  <c r="I3844" i="1" l="1"/>
  <c r="E39" i="11"/>
  <c r="D39" i="11"/>
  <c r="B39" i="11"/>
  <c r="C39" i="11"/>
  <c r="I3845" i="1" l="1"/>
  <c r="C40" i="11"/>
  <c r="B40" i="11"/>
  <c r="D40" i="11"/>
  <c r="E40" i="11"/>
  <c r="I3846" i="1" l="1"/>
  <c r="D41" i="11"/>
  <c r="B41" i="11"/>
  <c r="C41" i="11"/>
  <c r="E41" i="11"/>
  <c r="I3847" i="1" l="1"/>
  <c r="E42" i="11"/>
  <c r="C42" i="11"/>
  <c r="B42" i="11"/>
  <c r="D42" i="11"/>
  <c r="I3848" i="1" l="1"/>
  <c r="E43" i="11"/>
  <c r="C43" i="11"/>
  <c r="D43" i="11"/>
  <c r="B43" i="11"/>
  <c r="I3849" i="1" l="1"/>
  <c r="B44" i="11"/>
  <c r="C44" i="11"/>
  <c r="D44" i="11"/>
  <c r="E44" i="11"/>
  <c r="I3850" i="1" l="1"/>
  <c r="E45" i="11"/>
  <c r="B45" i="11"/>
  <c r="C45" i="11"/>
  <c r="D45" i="11"/>
  <c r="I3851" i="1" l="1"/>
  <c r="D46" i="11"/>
  <c r="B46" i="11"/>
  <c r="C46" i="11"/>
  <c r="E46" i="11"/>
  <c r="I3852" i="1" l="1"/>
  <c r="E47" i="11"/>
  <c r="B47" i="11"/>
  <c r="C47" i="11"/>
  <c r="D47" i="11"/>
  <c r="I3853" i="1" l="1"/>
  <c r="D48" i="11"/>
  <c r="B48" i="11"/>
  <c r="C48" i="11"/>
  <c r="E48" i="11"/>
  <c r="I3854" i="1" l="1"/>
  <c r="E49" i="11"/>
  <c r="D49" i="11"/>
  <c r="C49" i="11"/>
  <c r="B49" i="11"/>
  <c r="I3855" i="1" l="1"/>
  <c r="B50" i="11"/>
  <c r="C50" i="11"/>
  <c r="D50" i="11"/>
  <c r="E50" i="11"/>
  <c r="I3856" i="1" l="1"/>
  <c r="C51" i="11"/>
  <c r="B51" i="11"/>
  <c r="D51" i="11"/>
  <c r="E51" i="11"/>
  <c r="I3857" i="1" l="1"/>
  <c r="E52" i="11"/>
  <c r="C52" i="11"/>
  <c r="B52" i="11"/>
  <c r="D52" i="11"/>
  <c r="I3858" i="1" l="1"/>
  <c r="C53" i="11"/>
  <c r="D53" i="11"/>
  <c r="B53" i="11"/>
  <c r="E53" i="11"/>
  <c r="I3859" i="1" l="1"/>
  <c r="C54" i="11"/>
  <c r="B54" i="11"/>
  <c r="D54" i="11"/>
  <c r="E54" i="11"/>
  <c r="I3860" i="1" l="1"/>
  <c r="C55" i="11"/>
  <c r="B55" i="11"/>
  <c r="D55" i="11"/>
  <c r="E55" i="11"/>
  <c r="I3861" i="1" l="1"/>
  <c r="D56" i="11"/>
  <c r="B56" i="11"/>
  <c r="C56" i="11"/>
  <c r="E56" i="11"/>
  <c r="I3862" i="1" l="1"/>
  <c r="E57" i="11"/>
  <c r="B57" i="11"/>
  <c r="C57" i="11"/>
  <c r="D57" i="11"/>
  <c r="I3863" i="1" l="1"/>
  <c r="B58" i="11"/>
  <c r="C58" i="11"/>
  <c r="D58" i="11"/>
  <c r="E58" i="11"/>
  <c r="I3864" i="1" l="1"/>
  <c r="D59" i="11"/>
  <c r="B59" i="11"/>
  <c r="C59" i="11"/>
  <c r="E59" i="11"/>
  <c r="I3865" i="1" l="1"/>
  <c r="C60" i="11"/>
  <c r="B60" i="11"/>
  <c r="D60" i="11"/>
  <c r="E60" i="11"/>
  <c r="I3866" i="1" l="1"/>
  <c r="E61" i="11"/>
  <c r="D61" i="11"/>
  <c r="B61" i="11"/>
  <c r="C61" i="11"/>
  <c r="I3867" i="1" l="1"/>
  <c r="E62" i="11"/>
  <c r="C62" i="11"/>
  <c r="D62" i="11"/>
  <c r="B62" i="11"/>
  <c r="I3868" i="1" l="1"/>
  <c r="E63" i="11"/>
  <c r="B63" i="11"/>
  <c r="C63" i="11"/>
  <c r="D63" i="11"/>
  <c r="I3869" i="1" l="1"/>
  <c r="E64" i="11"/>
  <c r="B64" i="11"/>
  <c r="C64" i="11"/>
  <c r="D64" i="11"/>
  <c r="I3870" i="1" l="1"/>
  <c r="C65" i="11"/>
  <c r="D65" i="11"/>
  <c r="B65" i="11"/>
  <c r="E65" i="11"/>
  <c r="I3871" i="1" l="1"/>
  <c r="B66" i="11"/>
  <c r="D66" i="11"/>
  <c r="C66" i="11"/>
  <c r="E66" i="11"/>
  <c r="I3872" i="1" l="1"/>
  <c r="E67" i="11"/>
  <c r="B67" i="11"/>
  <c r="C67" i="11"/>
  <c r="D67" i="11"/>
  <c r="I3873" i="1" l="1"/>
  <c r="C68" i="11"/>
  <c r="B68" i="11"/>
  <c r="D68" i="11"/>
  <c r="E68" i="11"/>
  <c r="I3874" i="1" l="1"/>
  <c r="E69" i="11"/>
  <c r="B69" i="11"/>
  <c r="D69" i="11"/>
  <c r="C69" i="11"/>
  <c r="I3875" i="1" l="1"/>
  <c r="C70" i="11"/>
  <c r="D70" i="11"/>
  <c r="B70" i="11"/>
  <c r="E70" i="11"/>
  <c r="I3876" i="1" l="1"/>
  <c r="D71" i="11"/>
  <c r="C71" i="11"/>
  <c r="B71" i="11"/>
  <c r="E71" i="11"/>
  <c r="I3877" i="1" l="1"/>
  <c r="D72" i="11"/>
  <c r="B72" i="11"/>
  <c r="C72" i="11"/>
  <c r="E72" i="11"/>
  <c r="I3878" i="1" l="1"/>
  <c r="E73" i="11"/>
  <c r="C73" i="11"/>
  <c r="D73" i="11"/>
  <c r="B73" i="11"/>
  <c r="I3879" i="1" l="1"/>
  <c r="C74" i="11"/>
  <c r="B74" i="11"/>
  <c r="D74" i="11"/>
  <c r="E74" i="11"/>
  <c r="I3880" i="1" l="1"/>
  <c r="E75" i="11"/>
  <c r="C75" i="11"/>
  <c r="D75" i="11"/>
  <c r="B75" i="11"/>
  <c r="I3881" i="1" l="1"/>
  <c r="B76" i="11"/>
  <c r="C76" i="11"/>
  <c r="D76" i="11"/>
  <c r="E76" i="11"/>
  <c r="I3882" i="1" l="1"/>
  <c r="E77" i="11"/>
  <c r="B77" i="11"/>
  <c r="C77" i="11"/>
  <c r="D77" i="11"/>
  <c r="I3883" i="1" l="1"/>
  <c r="C78" i="11"/>
  <c r="B78" i="11"/>
  <c r="D78" i="11"/>
  <c r="E78" i="11"/>
  <c r="I3884" i="1" l="1"/>
  <c r="C79" i="11"/>
  <c r="B79" i="11"/>
  <c r="D79" i="11"/>
  <c r="E79" i="11"/>
  <c r="I3885" i="1" l="1"/>
  <c r="C80" i="11"/>
  <c r="B80" i="11"/>
  <c r="D80" i="11"/>
  <c r="E80" i="11"/>
  <c r="I3886" i="1" l="1"/>
  <c r="C81" i="11"/>
  <c r="B81" i="11"/>
  <c r="D81" i="11"/>
  <c r="E81" i="11"/>
  <c r="I3887" i="1" l="1"/>
  <c r="C82" i="11"/>
  <c r="B82" i="11"/>
  <c r="D82" i="11"/>
  <c r="E82" i="11"/>
  <c r="I3888" i="1" l="1"/>
  <c r="C83" i="11"/>
  <c r="D83" i="11"/>
  <c r="B83" i="11"/>
  <c r="E83" i="11"/>
  <c r="I3889" i="1" l="1"/>
  <c r="C84" i="11"/>
  <c r="B84" i="11"/>
  <c r="D84" i="11"/>
  <c r="E84" i="11"/>
  <c r="I3890" i="1" l="1"/>
  <c r="E85" i="11"/>
  <c r="B85" i="11"/>
  <c r="C85" i="11"/>
  <c r="D85" i="11"/>
  <c r="I3891" i="1" l="1"/>
  <c r="C86" i="11"/>
  <c r="D86" i="11"/>
  <c r="B86" i="11"/>
  <c r="E86" i="11"/>
  <c r="I3892" i="1" l="1"/>
  <c r="B87" i="11"/>
  <c r="D87" i="11"/>
  <c r="C87" i="11"/>
  <c r="E87" i="11"/>
  <c r="I3893" i="1" l="1"/>
  <c r="B88" i="11"/>
  <c r="D88" i="11"/>
  <c r="C88" i="11"/>
  <c r="E88" i="11"/>
  <c r="I3894" i="1" l="1"/>
  <c r="D89" i="11"/>
  <c r="C89" i="11"/>
  <c r="B89" i="11"/>
  <c r="E89" i="11"/>
  <c r="I3895" i="1" l="1"/>
  <c r="E90" i="11"/>
  <c r="B90" i="11"/>
  <c r="C90" i="11"/>
  <c r="D90" i="11"/>
  <c r="I3896" i="1" l="1"/>
  <c r="E91" i="11"/>
  <c r="B91" i="11"/>
  <c r="D91" i="11"/>
  <c r="C91" i="11"/>
  <c r="I3897" i="1" l="1"/>
  <c r="E92" i="11"/>
  <c r="B92" i="11"/>
  <c r="D92" i="11"/>
  <c r="C92" i="11"/>
  <c r="I3898" i="1" l="1"/>
  <c r="D93" i="11"/>
  <c r="B93" i="11"/>
  <c r="C93" i="11"/>
  <c r="E93" i="11"/>
  <c r="I3899" i="1" l="1"/>
  <c r="C94" i="11"/>
  <c r="D94" i="11"/>
  <c r="B94" i="11"/>
  <c r="E94" i="11"/>
  <c r="I3900" i="1" l="1"/>
  <c r="C95" i="11"/>
  <c r="D95" i="11"/>
  <c r="B95" i="11"/>
  <c r="E95" i="11"/>
  <c r="I3901" i="1" l="1"/>
  <c r="E96" i="11"/>
  <c r="D96" i="11"/>
  <c r="B96" i="11"/>
  <c r="C96" i="11"/>
  <c r="I3902" i="1" l="1"/>
  <c r="E97" i="11"/>
  <c r="C97" i="11"/>
  <c r="D97" i="11"/>
  <c r="B97" i="11"/>
  <c r="I3903" i="1" l="1"/>
  <c r="D98" i="11"/>
  <c r="B98" i="11"/>
  <c r="C98" i="11"/>
  <c r="E98" i="11"/>
  <c r="I3904" i="1" l="1"/>
  <c r="C99" i="11"/>
  <c r="B99" i="11"/>
  <c r="D99" i="11"/>
  <c r="E99" i="11"/>
  <c r="I3905" i="1" l="1"/>
  <c r="E100" i="11"/>
  <c r="C100" i="11"/>
  <c r="D100" i="11"/>
  <c r="B100" i="11"/>
  <c r="I3906" i="1" l="1"/>
  <c r="E101" i="11"/>
  <c r="B101" i="11"/>
  <c r="D101" i="11"/>
  <c r="C101" i="11"/>
  <c r="I3907" i="1" l="1"/>
  <c r="E102" i="11"/>
  <c r="B102" i="11"/>
  <c r="C102" i="11"/>
  <c r="D102" i="11"/>
  <c r="I3908" i="1" l="1"/>
  <c r="E103" i="11"/>
  <c r="C103" i="11"/>
  <c r="B103" i="11"/>
  <c r="D103" i="11"/>
  <c r="I3909" i="1" l="1"/>
  <c r="D104" i="11"/>
  <c r="C104" i="11"/>
  <c r="B104" i="11"/>
  <c r="E104" i="11"/>
  <c r="I3910" i="1" l="1"/>
  <c r="E105" i="11"/>
  <c r="D105" i="11"/>
  <c r="C105" i="11"/>
  <c r="B105" i="11"/>
  <c r="I3911" i="1" l="1"/>
  <c r="E106" i="11"/>
  <c r="D106" i="11"/>
  <c r="B106" i="11"/>
  <c r="C106" i="11"/>
  <c r="I3912" i="1" l="1"/>
  <c r="B107" i="11"/>
  <c r="C107" i="11"/>
  <c r="D107" i="11"/>
  <c r="E107" i="11"/>
  <c r="I3913" i="1" l="1"/>
  <c r="C108" i="11"/>
  <c r="B108" i="11"/>
  <c r="D108" i="11"/>
  <c r="E108" i="11"/>
  <c r="I3914" i="1" l="1"/>
  <c r="E109" i="11"/>
  <c r="D109" i="11"/>
  <c r="C109" i="11"/>
  <c r="B109" i="11"/>
  <c r="I3915" i="1" l="1"/>
  <c r="D110" i="11"/>
  <c r="B110" i="11"/>
  <c r="C110" i="11"/>
  <c r="E110" i="11"/>
  <c r="I3916" i="1" l="1"/>
  <c r="D111" i="11"/>
  <c r="C111" i="11"/>
  <c r="B111" i="11"/>
  <c r="E111" i="11"/>
  <c r="I3917" i="1" l="1"/>
  <c r="C112" i="11"/>
  <c r="B112" i="11"/>
  <c r="D112" i="11"/>
  <c r="E112" i="11"/>
  <c r="I3918" i="1" l="1"/>
  <c r="C113" i="11"/>
  <c r="D113" i="11"/>
  <c r="B113" i="11"/>
  <c r="E113" i="11"/>
  <c r="I3919" i="1" l="1"/>
  <c r="D114" i="11"/>
  <c r="B114" i="11"/>
  <c r="C114" i="11"/>
  <c r="E114" i="11"/>
  <c r="I3920" i="1" l="1"/>
  <c r="E115" i="11"/>
  <c r="B115" i="11"/>
  <c r="D115" i="11"/>
  <c r="C115" i="11"/>
  <c r="I3921" i="1" l="1"/>
  <c r="E116" i="11"/>
  <c r="C116" i="11"/>
  <c r="D116" i="11"/>
  <c r="B116" i="11"/>
  <c r="I3922" i="1" l="1"/>
  <c r="C117" i="11"/>
  <c r="D117" i="11"/>
  <c r="B117" i="11"/>
  <c r="E117" i="11"/>
  <c r="I3923" i="1" l="1"/>
  <c r="C118" i="11"/>
  <c r="D118" i="11"/>
  <c r="B118" i="11"/>
  <c r="E118" i="11"/>
  <c r="I3924" i="1" l="1"/>
  <c r="E119" i="11"/>
  <c r="B119" i="11"/>
  <c r="D119" i="11"/>
  <c r="C119" i="11"/>
  <c r="I3925" i="1" l="1"/>
  <c r="E120" i="11"/>
  <c r="C120" i="11"/>
  <c r="D120" i="11"/>
  <c r="B120" i="11"/>
  <c r="I3926" i="1" l="1"/>
  <c r="E121" i="11"/>
  <c r="B121" i="11"/>
  <c r="C121" i="11"/>
  <c r="D121" i="11"/>
  <c r="I3927" i="1" l="1"/>
  <c r="E122" i="11"/>
  <c r="B122" i="11"/>
  <c r="D122" i="11"/>
  <c r="C122" i="11"/>
  <c r="I3928" i="1" l="1"/>
  <c r="E123" i="11"/>
  <c r="C123" i="11"/>
  <c r="D123" i="11"/>
  <c r="B123" i="11"/>
  <c r="I3929" i="1" l="1"/>
  <c r="B124" i="11"/>
  <c r="C124" i="11"/>
  <c r="D124" i="11"/>
  <c r="E124" i="11"/>
  <c r="I3930" i="1" l="1"/>
  <c r="D125" i="11"/>
  <c r="C125" i="11"/>
  <c r="B125" i="11"/>
  <c r="E125" i="11"/>
  <c r="I3931" i="1" l="1"/>
  <c r="B126" i="11"/>
  <c r="D126" i="11"/>
  <c r="C126" i="11"/>
  <c r="E126" i="11"/>
  <c r="I3932" i="1" l="1"/>
  <c r="B127" i="11"/>
  <c r="C127" i="11"/>
  <c r="D127" i="11"/>
  <c r="E127" i="11"/>
  <c r="I3933" i="1" l="1"/>
  <c r="E128" i="11"/>
  <c r="B128" i="11"/>
  <c r="C128" i="11"/>
  <c r="D128" i="11"/>
  <c r="I3934" i="1" l="1"/>
  <c r="D129" i="11"/>
  <c r="B129" i="11"/>
  <c r="C129" i="11"/>
  <c r="E129" i="11"/>
  <c r="I3935" i="1" l="1"/>
  <c r="E130" i="11"/>
  <c r="C130" i="11"/>
  <c r="B130" i="11"/>
  <c r="D130" i="11"/>
  <c r="I3936" i="1" l="1"/>
  <c r="D131" i="11"/>
  <c r="B131" i="11"/>
  <c r="C131" i="11"/>
  <c r="E131" i="11"/>
  <c r="I3937" i="1" l="1"/>
  <c r="E132" i="11"/>
  <c r="C132" i="11"/>
  <c r="D132" i="11"/>
  <c r="B132" i="11"/>
  <c r="I3938" i="1" l="1"/>
  <c r="B133" i="11"/>
  <c r="C133" i="11"/>
  <c r="D133" i="11"/>
  <c r="E133" i="11"/>
  <c r="I3939" i="1" l="1"/>
  <c r="B134" i="11"/>
  <c r="D134" i="11"/>
  <c r="C134" i="11"/>
  <c r="E134" i="11"/>
  <c r="I3940" i="1" l="1"/>
  <c r="E135" i="11"/>
  <c r="C135" i="11"/>
  <c r="D135" i="11"/>
  <c r="B135" i="11"/>
  <c r="I3941" i="1" l="1"/>
  <c r="E136" i="11"/>
  <c r="B136" i="11"/>
  <c r="D136" i="11"/>
  <c r="C136" i="11"/>
  <c r="I3942" i="1" l="1"/>
  <c r="E137" i="11"/>
  <c r="C137" i="11"/>
  <c r="D137" i="11"/>
  <c r="B137" i="11"/>
  <c r="I3943" i="1" l="1"/>
  <c r="B138" i="11"/>
  <c r="D138" i="11"/>
  <c r="C138" i="11"/>
  <c r="E138" i="11"/>
  <c r="I3944" i="1" l="1"/>
  <c r="B139" i="11"/>
  <c r="C139" i="11"/>
  <c r="D139" i="11"/>
  <c r="E139" i="11"/>
  <c r="I3945" i="1" l="1"/>
  <c r="C140" i="11"/>
  <c r="D140" i="11"/>
  <c r="B140" i="11"/>
  <c r="E140" i="11"/>
  <c r="I3946" i="1" l="1"/>
  <c r="D141" i="11"/>
  <c r="C141" i="11"/>
  <c r="B141" i="11"/>
  <c r="E141" i="11"/>
  <c r="I3947" i="1" l="1"/>
  <c r="B142" i="11"/>
  <c r="C142" i="11"/>
  <c r="D142" i="11"/>
  <c r="E142" i="11"/>
  <c r="I3948" i="1" l="1"/>
  <c r="D143" i="11"/>
  <c r="B143" i="11"/>
  <c r="C143" i="11"/>
  <c r="E143" i="11"/>
  <c r="I3949" i="1" l="1"/>
  <c r="E144" i="11"/>
  <c r="C144" i="11"/>
  <c r="D144" i="11"/>
  <c r="B144" i="11"/>
  <c r="I3950" i="1" l="1"/>
  <c r="E145" i="11"/>
  <c r="D145" i="11"/>
  <c r="B145" i="11"/>
  <c r="C145" i="11"/>
  <c r="I3951" i="1" l="1"/>
  <c r="E146" i="11"/>
  <c r="D146" i="11"/>
  <c r="C146" i="11"/>
  <c r="B146" i="11"/>
  <c r="I3952" i="1" l="1"/>
  <c r="E147" i="11"/>
  <c r="D147" i="11"/>
  <c r="C147" i="11"/>
  <c r="B147" i="11"/>
  <c r="I3953" i="1" l="1"/>
  <c r="E148" i="11"/>
  <c r="B148" i="11"/>
  <c r="C148" i="11"/>
  <c r="D148" i="11"/>
  <c r="I3954" i="1" l="1"/>
  <c r="E149" i="11"/>
  <c r="C149" i="11"/>
  <c r="B149" i="11"/>
  <c r="D149" i="11"/>
  <c r="I3955" i="1" l="1"/>
  <c r="E150" i="11"/>
  <c r="B150" i="11"/>
  <c r="C150" i="11"/>
  <c r="D150" i="11"/>
  <c r="I3956" i="1" l="1"/>
  <c r="D151" i="11"/>
  <c r="C151" i="11"/>
  <c r="B151" i="11"/>
  <c r="E151" i="11"/>
  <c r="I3957" i="1" l="1"/>
  <c r="C152" i="11"/>
  <c r="D152" i="11"/>
  <c r="B152" i="11"/>
  <c r="E152" i="11"/>
  <c r="I3958" i="1" l="1"/>
  <c r="D153" i="11"/>
  <c r="B153" i="11"/>
  <c r="C153" i="11"/>
  <c r="E153" i="11"/>
  <c r="I3959" i="1" l="1"/>
  <c r="E154" i="11"/>
  <c r="B154" i="11"/>
  <c r="C154" i="11"/>
  <c r="D154" i="11"/>
  <c r="I3960" i="1" l="1"/>
  <c r="E155" i="11"/>
  <c r="D155" i="11"/>
  <c r="B155" i="11"/>
  <c r="C155" i="11"/>
  <c r="I3961" i="1" l="1"/>
  <c r="D156" i="11"/>
  <c r="B156" i="11"/>
  <c r="C156" i="11"/>
  <c r="E156" i="11"/>
  <c r="I3962" i="1" l="1"/>
  <c r="B157" i="11"/>
  <c r="C157" i="11"/>
  <c r="D157" i="11"/>
  <c r="E157" i="11"/>
  <c r="I3963" i="1" l="1"/>
  <c r="C158" i="11"/>
  <c r="D158" i="11"/>
  <c r="B158" i="11"/>
  <c r="E158" i="11"/>
  <c r="I3964" i="1" l="1"/>
  <c r="E159" i="11"/>
  <c r="C159" i="11"/>
  <c r="B159" i="11"/>
  <c r="D159" i="11"/>
  <c r="I3965" i="1" l="1"/>
  <c r="D160" i="11"/>
  <c r="C160" i="11"/>
  <c r="B160" i="11"/>
  <c r="E160" i="11"/>
  <c r="I3966" i="1" l="1"/>
  <c r="B161" i="11"/>
  <c r="C161" i="11"/>
  <c r="D161" i="11"/>
  <c r="E161" i="11"/>
  <c r="I3967" i="1" l="1"/>
  <c r="C162" i="11"/>
  <c r="D162" i="11"/>
  <c r="B162" i="11"/>
  <c r="E162" i="11"/>
  <c r="I3968" i="1" l="1"/>
  <c r="C163" i="11"/>
  <c r="B163" i="11"/>
  <c r="D163" i="11"/>
  <c r="E163" i="11"/>
  <c r="I3969" i="1" l="1"/>
  <c r="B164" i="11"/>
  <c r="C164" i="11"/>
  <c r="D164" i="11"/>
  <c r="E164" i="11"/>
  <c r="I3970" i="1" l="1"/>
  <c r="E165" i="11"/>
  <c r="B165" i="11"/>
  <c r="C165" i="11"/>
  <c r="D165" i="11"/>
  <c r="I3971" i="1" l="1"/>
  <c r="D166" i="11"/>
  <c r="B166" i="11"/>
  <c r="C166" i="11"/>
  <c r="E166" i="11"/>
  <c r="I3972" i="1" l="1"/>
  <c r="B167" i="11"/>
  <c r="D167" i="11"/>
  <c r="C167" i="11"/>
  <c r="E167" i="11"/>
  <c r="I3973" i="1" l="1"/>
  <c r="E168" i="11"/>
  <c r="D168" i="11"/>
  <c r="C168" i="11"/>
  <c r="B168" i="11"/>
  <c r="I3974" i="1" l="1"/>
  <c r="D169" i="11"/>
  <c r="C169" i="11"/>
  <c r="B169" i="11"/>
  <c r="E169" i="11"/>
  <c r="I3975" i="1" l="1"/>
  <c r="D170" i="11"/>
  <c r="C170" i="11"/>
  <c r="B170" i="11"/>
  <c r="E170" i="11"/>
  <c r="I3976" i="1" l="1"/>
  <c r="C171" i="11"/>
  <c r="B171" i="11"/>
  <c r="D171" i="11"/>
  <c r="E171" i="11"/>
  <c r="I3977" i="1" l="1"/>
  <c r="B172" i="11"/>
  <c r="C172" i="11"/>
  <c r="D172" i="11"/>
  <c r="E172" i="11"/>
  <c r="I3978" i="1" l="1"/>
  <c r="C173" i="11"/>
  <c r="D173" i="11"/>
  <c r="B173" i="11"/>
  <c r="E173" i="11"/>
  <c r="I3979" i="1" l="1"/>
  <c r="E174" i="11"/>
  <c r="B174" i="11"/>
  <c r="C174" i="11"/>
  <c r="D174" i="11"/>
  <c r="I3980" i="1" l="1"/>
  <c r="E175" i="11"/>
  <c r="C175" i="11"/>
  <c r="D175" i="11"/>
  <c r="B175" i="11"/>
  <c r="I3981" i="1" l="1"/>
  <c r="C176" i="11"/>
  <c r="B176" i="11"/>
  <c r="D176" i="11"/>
  <c r="E176" i="11"/>
  <c r="I3982" i="1" l="1"/>
  <c r="I3983" i="1" s="1"/>
  <c r="D177" i="11"/>
  <c r="C177" i="11"/>
  <c r="B177" i="11"/>
  <c r="E177" i="11"/>
  <c r="I3984" i="1" l="1"/>
  <c r="B178" i="11"/>
  <c r="D178" i="11"/>
  <c r="C178" i="11"/>
  <c r="E178" i="11"/>
  <c r="I3985" i="1" l="1"/>
  <c r="E179" i="11"/>
  <c r="C179" i="11"/>
  <c r="D179" i="11"/>
  <c r="B179" i="11"/>
  <c r="I3986" i="1" l="1"/>
  <c r="E180" i="11"/>
  <c r="D180" i="11"/>
  <c r="B180" i="11"/>
  <c r="C180" i="11"/>
  <c r="I3987" i="1" l="1"/>
  <c r="E181" i="11"/>
  <c r="D181" i="11"/>
  <c r="B181" i="11"/>
  <c r="C181" i="11"/>
  <c r="I3988" i="1" l="1"/>
  <c r="C182" i="11"/>
  <c r="B182" i="11"/>
  <c r="D182" i="11"/>
  <c r="E182" i="11"/>
  <c r="I3989" i="1" l="1"/>
  <c r="E183" i="11"/>
  <c r="C183" i="11"/>
  <c r="D183" i="11"/>
  <c r="B183" i="11"/>
  <c r="I3990" i="1" l="1"/>
  <c r="E184" i="11"/>
  <c r="B184" i="11"/>
  <c r="D184" i="11"/>
  <c r="C184" i="11"/>
  <c r="I3991" i="1" l="1"/>
  <c r="B185" i="11"/>
  <c r="C185" i="11"/>
  <c r="D185" i="11"/>
  <c r="E185" i="11"/>
  <c r="I3992" i="1" l="1"/>
  <c r="B186" i="11"/>
  <c r="C186" i="11"/>
  <c r="D186" i="11"/>
  <c r="E186" i="11"/>
  <c r="I3993" i="1" l="1"/>
  <c r="E187" i="11"/>
  <c r="D187" i="11"/>
  <c r="C187" i="11"/>
  <c r="B187" i="11"/>
  <c r="I3994" i="1" l="1"/>
  <c r="D188" i="11"/>
  <c r="B188" i="11"/>
  <c r="C188" i="11"/>
  <c r="E188" i="11"/>
  <c r="I3995" i="1" l="1"/>
  <c r="D189" i="11"/>
  <c r="C189" i="11"/>
  <c r="B189" i="11"/>
  <c r="E189" i="11"/>
  <c r="I3996" i="1" l="1"/>
  <c r="B190" i="11"/>
  <c r="C190" i="11"/>
  <c r="D190" i="11"/>
  <c r="E190" i="11"/>
  <c r="I3997" i="1" l="1"/>
  <c r="E191" i="11"/>
  <c r="D191" i="11"/>
  <c r="B191" i="11"/>
  <c r="C191" i="11"/>
  <c r="I3998" i="1" l="1"/>
  <c r="E192" i="11"/>
  <c r="C192" i="11"/>
  <c r="D192" i="11"/>
  <c r="B192" i="11"/>
  <c r="I3999" i="1" l="1"/>
  <c r="B193" i="11"/>
  <c r="D193" i="11"/>
  <c r="C193" i="11"/>
  <c r="E193" i="11"/>
  <c r="I4000" i="1" l="1"/>
  <c r="B194" i="11"/>
  <c r="C194" i="11"/>
  <c r="D194" i="11"/>
  <c r="E194" i="11"/>
  <c r="I4001" i="1" l="1"/>
  <c r="E195" i="11"/>
  <c r="C195" i="11"/>
  <c r="D195" i="11"/>
  <c r="B195" i="11"/>
  <c r="I4002" i="1" l="1"/>
  <c r="B196" i="11"/>
  <c r="C196" i="11"/>
  <c r="D196" i="11"/>
  <c r="E196" i="11"/>
  <c r="I4003" i="1" l="1"/>
  <c r="B197" i="11"/>
  <c r="D197" i="11"/>
  <c r="C197" i="11"/>
  <c r="E197" i="11"/>
  <c r="I4004" i="1" l="1"/>
  <c r="E198" i="11"/>
  <c r="C198" i="11"/>
  <c r="B198" i="11"/>
  <c r="D198" i="11"/>
  <c r="I4005" i="1" l="1"/>
  <c r="D199" i="11"/>
  <c r="C199" i="11"/>
  <c r="B199" i="11"/>
  <c r="E199" i="11"/>
  <c r="I4006" i="1" l="1"/>
  <c r="B200" i="11"/>
  <c r="D200" i="11"/>
  <c r="C200" i="11"/>
  <c r="E200" i="11"/>
  <c r="I4007" i="1" l="1"/>
  <c r="B201" i="11"/>
  <c r="D201" i="11"/>
  <c r="C201" i="11"/>
  <c r="E201" i="11"/>
  <c r="I4008" i="1" l="1"/>
  <c r="E202" i="11"/>
  <c r="B202" i="11"/>
  <c r="C202" i="11"/>
  <c r="D202" i="11"/>
  <c r="I4009" i="1" l="1"/>
  <c r="C203" i="11"/>
  <c r="D203" i="11"/>
  <c r="B203" i="11"/>
  <c r="E203" i="11"/>
  <c r="I4010" i="1" l="1"/>
  <c r="B204" i="11"/>
  <c r="C204" i="11"/>
  <c r="D204" i="11"/>
  <c r="E204" i="11"/>
  <c r="I4011" i="1" l="1"/>
  <c r="C205" i="11"/>
  <c r="B205" i="11"/>
  <c r="D205" i="11"/>
  <c r="E205" i="11"/>
  <c r="I4012" i="1" l="1"/>
  <c r="E206" i="11"/>
  <c r="D206" i="11"/>
  <c r="C206" i="11"/>
  <c r="B206" i="11"/>
  <c r="I4013" i="1" l="1"/>
  <c r="C207" i="11"/>
  <c r="D207" i="11"/>
  <c r="B207" i="11"/>
  <c r="E207" i="11"/>
  <c r="I4014" i="1" l="1"/>
  <c r="E208" i="11"/>
  <c r="C208" i="11"/>
  <c r="D208" i="11"/>
  <c r="B208" i="11"/>
  <c r="I4015" i="1" l="1"/>
  <c r="C209" i="11"/>
  <c r="B209" i="11"/>
  <c r="D209" i="11"/>
  <c r="E209" i="11"/>
  <c r="I4016" i="1" l="1"/>
  <c r="C210" i="11"/>
  <c r="B210" i="11"/>
  <c r="D210" i="11"/>
  <c r="E210" i="11"/>
  <c r="I4017" i="1" l="1"/>
  <c r="B211" i="11"/>
  <c r="D211" i="11"/>
  <c r="C211" i="11"/>
  <c r="E211" i="11"/>
  <c r="I4018" i="1" l="1"/>
  <c r="B212" i="11"/>
  <c r="C212" i="11"/>
  <c r="D212" i="11"/>
  <c r="E212" i="11"/>
  <c r="I4019" i="1" l="1"/>
  <c r="C213" i="11"/>
  <c r="B213" i="11"/>
  <c r="D213" i="11"/>
  <c r="E213" i="11"/>
  <c r="I4020" i="1" l="1"/>
  <c r="E214" i="11"/>
  <c r="C214" i="11"/>
  <c r="B214" i="11"/>
  <c r="D214" i="11"/>
  <c r="I4021" i="1" l="1"/>
  <c r="D215" i="11"/>
  <c r="B215" i="11"/>
  <c r="C215" i="11"/>
  <c r="E215" i="11"/>
  <c r="I4022" i="1" l="1"/>
  <c r="D216" i="11"/>
  <c r="C216" i="11"/>
  <c r="B216" i="11"/>
  <c r="E216" i="11"/>
  <c r="I4023" i="1" l="1"/>
  <c r="B217" i="11"/>
  <c r="D217" i="11"/>
  <c r="C217" i="11"/>
  <c r="E217" i="11"/>
  <c r="I4024" i="1" l="1"/>
  <c r="E218" i="11"/>
  <c r="D218" i="11"/>
  <c r="C218" i="11"/>
  <c r="B218" i="11"/>
  <c r="I4025" i="1" l="1"/>
  <c r="C219" i="11"/>
  <c r="B219" i="11"/>
  <c r="D219" i="11"/>
  <c r="E219" i="11"/>
  <c r="I4026" i="1" l="1"/>
  <c r="C220" i="11"/>
  <c r="B220" i="11"/>
  <c r="D220" i="11"/>
  <c r="E220" i="11"/>
  <c r="I4027" i="1" l="1"/>
  <c r="C221" i="11"/>
  <c r="D221" i="11"/>
  <c r="B221" i="11"/>
  <c r="E221" i="11"/>
  <c r="I4028" i="1" l="1"/>
  <c r="C222" i="11"/>
  <c r="D222" i="11"/>
  <c r="B222" i="11"/>
  <c r="E222" i="11"/>
  <c r="I4029" i="1" l="1"/>
  <c r="C223" i="11"/>
  <c r="D223" i="11"/>
  <c r="B223" i="11"/>
  <c r="E223" i="11"/>
  <c r="I4030" i="1" l="1"/>
  <c r="B224" i="11"/>
  <c r="C224" i="11"/>
  <c r="D224" i="11"/>
  <c r="E224" i="11"/>
  <c r="I4031" i="1" l="1"/>
  <c r="C225" i="11"/>
  <c r="B225" i="11"/>
  <c r="D225" i="11"/>
  <c r="E225" i="11"/>
  <c r="I4032" i="1" l="1"/>
  <c r="B226" i="11"/>
  <c r="D226" i="11"/>
  <c r="C226" i="11"/>
  <c r="E226" i="11"/>
  <c r="I4033" i="1" l="1"/>
  <c r="B227" i="11"/>
  <c r="C227" i="11"/>
  <c r="D227" i="11"/>
  <c r="E227" i="11"/>
  <c r="I4034" i="1" l="1"/>
  <c r="B228" i="11"/>
  <c r="C228" i="11"/>
  <c r="D228" i="11"/>
  <c r="E228" i="11"/>
  <c r="I4035" i="1" l="1"/>
  <c r="C229" i="11"/>
  <c r="D229" i="11"/>
  <c r="B229" i="11"/>
  <c r="E229" i="11"/>
  <c r="I4036" i="1" l="1"/>
  <c r="E230" i="11"/>
  <c r="C230" i="11"/>
  <c r="D230" i="11"/>
  <c r="B230" i="11"/>
  <c r="I4037" i="1" l="1"/>
  <c r="D231" i="11"/>
  <c r="B231" i="11"/>
  <c r="C231" i="11"/>
  <c r="E231" i="11"/>
  <c r="I4038" i="1" l="1"/>
  <c r="E232" i="11"/>
  <c r="D232" i="11"/>
  <c r="B232" i="11"/>
  <c r="C232" i="11"/>
  <c r="I4039" i="1" l="1"/>
  <c r="C233" i="11"/>
  <c r="D233" i="11"/>
  <c r="B233" i="11"/>
  <c r="E233" i="11"/>
  <c r="I4040" i="1" l="1"/>
  <c r="E234" i="11"/>
  <c r="C234" i="11"/>
  <c r="D234" i="11"/>
  <c r="B234" i="11"/>
  <c r="I4041" i="1" l="1"/>
  <c r="C235" i="11"/>
  <c r="D235" i="11"/>
  <c r="B235" i="11"/>
  <c r="E235" i="11"/>
  <c r="I4042" i="1" l="1"/>
  <c r="E236" i="11"/>
  <c r="B236" i="11"/>
  <c r="D236" i="11"/>
  <c r="C236" i="11"/>
  <c r="I4043" i="1" l="1"/>
  <c r="E237" i="11"/>
  <c r="D237" i="11"/>
  <c r="B237" i="11"/>
  <c r="C237" i="11"/>
  <c r="I4044" i="1" l="1"/>
  <c r="C238" i="11"/>
  <c r="D238" i="11"/>
  <c r="B238" i="11"/>
  <c r="E238" i="11"/>
  <c r="I4045" i="1" l="1"/>
  <c r="B239" i="11"/>
  <c r="C239" i="11"/>
  <c r="D239" i="11"/>
  <c r="E239" i="11"/>
  <c r="I4046" i="1" l="1"/>
  <c r="B240" i="11"/>
  <c r="C240" i="11"/>
  <c r="D240" i="11"/>
  <c r="E240" i="11"/>
  <c r="I4047" i="1" l="1"/>
  <c r="C241" i="11"/>
  <c r="B241" i="11"/>
  <c r="D241" i="11"/>
  <c r="E241" i="11"/>
  <c r="I4048" i="1" l="1"/>
  <c r="E242" i="11"/>
  <c r="D242" i="11"/>
  <c r="C242" i="11"/>
  <c r="B242" i="11"/>
  <c r="I4049" i="1" l="1"/>
  <c r="D243" i="11"/>
  <c r="C243" i="11"/>
  <c r="B243" i="11"/>
  <c r="E243" i="11"/>
  <c r="I4050" i="1" l="1"/>
  <c r="D244" i="11"/>
  <c r="C244" i="11"/>
  <c r="B244" i="11"/>
  <c r="E244" i="11"/>
  <c r="I4051" i="1" l="1"/>
  <c r="C245" i="11"/>
  <c r="B245" i="11"/>
  <c r="D245" i="11"/>
  <c r="E245" i="11"/>
  <c r="I4052" i="1" l="1"/>
  <c r="E246" i="11"/>
  <c r="C246" i="11"/>
  <c r="B246" i="11"/>
  <c r="D246" i="11"/>
  <c r="I4053" i="1" l="1"/>
  <c r="E247" i="11"/>
  <c r="B247" i="11"/>
  <c r="D247" i="11"/>
  <c r="C247" i="11"/>
  <c r="I4054" i="1" l="1"/>
  <c r="B248" i="11"/>
  <c r="C248" i="11"/>
  <c r="D248" i="11"/>
  <c r="E248" i="11"/>
  <c r="I4055" i="1" l="1"/>
  <c r="E249" i="11"/>
  <c r="D249" i="11"/>
  <c r="C249" i="11"/>
  <c r="B249" i="11"/>
  <c r="I4056" i="1" l="1"/>
  <c r="E250" i="11"/>
  <c r="D250" i="11"/>
  <c r="B250" i="11"/>
  <c r="C250" i="11"/>
  <c r="I4057" i="1" l="1"/>
  <c r="D251" i="11"/>
  <c r="C251" i="11"/>
  <c r="B251" i="11"/>
  <c r="E251" i="11"/>
  <c r="I4058" i="1" l="1"/>
  <c r="E252" i="11"/>
  <c r="C252" i="11"/>
  <c r="D252" i="11"/>
  <c r="B252" i="11"/>
  <c r="I4059" i="1" l="1"/>
  <c r="E253" i="11"/>
  <c r="C253" i="11"/>
  <c r="D253" i="11"/>
  <c r="B253" i="11"/>
  <c r="I4060" i="1" l="1"/>
  <c r="D254" i="11"/>
  <c r="B254" i="11"/>
  <c r="C254" i="11"/>
  <c r="E254" i="11"/>
  <c r="I4061" i="1" l="1"/>
  <c r="D255" i="11"/>
  <c r="B255" i="11"/>
  <c r="C255" i="11"/>
  <c r="E255" i="11"/>
  <c r="I4062" i="1" l="1"/>
  <c r="C256" i="11"/>
  <c r="D256" i="11"/>
  <c r="B256" i="11"/>
  <c r="E256" i="11"/>
  <c r="I4063" i="1" l="1"/>
  <c r="B257" i="11"/>
  <c r="D257" i="11"/>
  <c r="C257" i="11"/>
  <c r="E257" i="11"/>
  <c r="I4064" i="1" l="1"/>
  <c r="D258" i="11"/>
  <c r="B258" i="11"/>
  <c r="C258" i="11"/>
  <c r="E258" i="11"/>
  <c r="I4065" i="1" l="1"/>
  <c r="E259" i="11"/>
  <c r="B259" i="11"/>
  <c r="C259" i="11"/>
  <c r="D259" i="11"/>
  <c r="I4066" i="1" l="1"/>
  <c r="D260" i="11"/>
  <c r="B260" i="11"/>
  <c r="C260" i="11"/>
  <c r="E260" i="11"/>
  <c r="I4067" i="1" l="1"/>
  <c r="B261" i="11"/>
  <c r="C261" i="11"/>
  <c r="D261" i="11"/>
  <c r="E261" i="11"/>
  <c r="I4068" i="1" l="1"/>
  <c r="E262" i="11"/>
  <c r="C262" i="11"/>
  <c r="D262" i="11"/>
  <c r="B262" i="11"/>
  <c r="I4069" i="1" l="1"/>
  <c r="D263" i="11"/>
  <c r="C263" i="11"/>
  <c r="B263" i="11"/>
  <c r="E263" i="11"/>
  <c r="I4070" i="1" l="1"/>
  <c r="D264" i="11"/>
  <c r="B264" i="11"/>
  <c r="C264" i="11"/>
  <c r="E264" i="11"/>
  <c r="I4071" i="1" l="1"/>
  <c r="B265" i="11"/>
  <c r="C265" i="11"/>
  <c r="D265" i="11"/>
  <c r="E265" i="11"/>
  <c r="I4072" i="1" l="1"/>
  <c r="E266" i="11"/>
  <c r="D266" i="11"/>
  <c r="B266" i="11"/>
  <c r="C266" i="11"/>
  <c r="I4073" i="1" l="1"/>
  <c r="B267" i="11"/>
  <c r="C267" i="11"/>
  <c r="D267" i="11"/>
  <c r="E267" i="11"/>
  <c r="I4074" i="1" l="1"/>
  <c r="E268" i="11"/>
  <c r="B268" i="11"/>
  <c r="C268" i="11"/>
  <c r="D268" i="11"/>
  <c r="I4075" i="1" l="1"/>
  <c r="C269" i="11"/>
  <c r="D269" i="11"/>
  <c r="B269" i="11"/>
  <c r="E269" i="11"/>
  <c r="I4076" i="1" l="1"/>
  <c r="E270" i="11"/>
  <c r="B270" i="11"/>
  <c r="D270" i="11"/>
  <c r="C270" i="11"/>
  <c r="I4077" i="1" l="1"/>
  <c r="E271" i="11"/>
  <c r="C271" i="11"/>
  <c r="B271" i="11"/>
  <c r="D271" i="11"/>
  <c r="I4078" i="1" l="1"/>
  <c r="C272" i="11"/>
  <c r="B272" i="11"/>
  <c r="D272" i="11"/>
  <c r="E272" i="11"/>
  <c r="D273" i="11" l="1"/>
  <c r="C273" i="11"/>
  <c r="B273" i="11"/>
  <c r="E273" i="11"/>
  <c r="E274" i="11" l="1"/>
  <c r="D274" i="11"/>
  <c r="B274" i="11"/>
  <c r="C274" i="11"/>
  <c r="B275" i="11" l="1"/>
  <c r="D275" i="11"/>
  <c r="C275" i="11"/>
  <c r="E275" i="11"/>
  <c r="B276" i="11" l="1"/>
  <c r="C276" i="11"/>
  <c r="D276" i="11"/>
  <c r="E276" i="11"/>
  <c r="E277" i="11" l="1"/>
  <c r="C277" i="11"/>
  <c r="B277" i="11"/>
  <c r="D277" i="11"/>
  <c r="D278" i="11" l="1"/>
  <c r="C278" i="11"/>
  <c r="B278" i="11"/>
  <c r="E278" i="11"/>
  <c r="B279" i="11" l="1"/>
  <c r="D279" i="11"/>
  <c r="C279" i="11"/>
  <c r="E279" i="11"/>
  <c r="E280" i="11" l="1"/>
  <c r="D280" i="11"/>
  <c r="C280" i="11"/>
  <c r="B280" i="11"/>
  <c r="D281" i="11" l="1"/>
  <c r="C281" i="11"/>
  <c r="B281" i="11"/>
  <c r="E281" i="11"/>
  <c r="D282" i="11" l="1"/>
  <c r="C282" i="11"/>
  <c r="B282" i="11"/>
  <c r="E282" i="11"/>
  <c r="D283" i="11" l="1"/>
  <c r="C283" i="11"/>
  <c r="B283" i="11"/>
  <c r="E283" i="11"/>
  <c r="E284" i="11" l="1"/>
  <c r="C284" i="11"/>
  <c r="D284" i="11"/>
  <c r="B284" i="11"/>
  <c r="B285" i="11" l="1"/>
  <c r="D285" i="11"/>
  <c r="C285" i="11"/>
  <c r="E285" i="11"/>
  <c r="E286" i="11" l="1"/>
  <c r="D286" i="11"/>
  <c r="C286" i="11"/>
  <c r="B286" i="11"/>
  <c r="D287" i="11" l="1"/>
  <c r="C287" i="11"/>
  <c r="B287" i="11"/>
  <c r="E287" i="11"/>
  <c r="B288" i="11" l="1"/>
  <c r="D288" i="11"/>
  <c r="C288" i="11"/>
  <c r="E288" i="11"/>
  <c r="E289" i="11" l="1"/>
  <c r="D289" i="11"/>
  <c r="C289" i="11"/>
  <c r="B289" i="11"/>
  <c r="B290" i="11" l="1"/>
  <c r="C290" i="11"/>
  <c r="D290" i="11"/>
  <c r="E290" i="11"/>
  <c r="C291" i="11" l="1"/>
  <c r="B291" i="11"/>
  <c r="D291" i="11"/>
  <c r="E291" i="11"/>
  <c r="E292" i="11" l="1"/>
  <c r="C292" i="11"/>
  <c r="B292" i="11"/>
  <c r="D292" i="11"/>
  <c r="B293" i="11" l="1"/>
  <c r="D293" i="11"/>
  <c r="C293" i="11"/>
  <c r="E293" i="11"/>
  <c r="E294" i="11" l="1"/>
  <c r="D294" i="11"/>
  <c r="C294" i="11"/>
  <c r="B294" i="11"/>
  <c r="B295" i="11" l="1"/>
  <c r="D295" i="11"/>
  <c r="C295" i="11"/>
  <c r="E295" i="11"/>
  <c r="C296" i="11" l="1"/>
  <c r="B296" i="11"/>
  <c r="D296" i="11"/>
  <c r="E296" i="11"/>
  <c r="D297" i="11" l="1"/>
  <c r="C297" i="11"/>
  <c r="B297" i="11"/>
  <c r="E297" i="11"/>
  <c r="D298" i="11" l="1"/>
  <c r="C298" i="11"/>
  <c r="B298" i="11"/>
  <c r="E298" i="11"/>
  <c r="B299" i="11" l="1"/>
  <c r="C299" i="11"/>
  <c r="D299" i="11"/>
  <c r="E299" i="11"/>
  <c r="E300" i="11" l="1"/>
  <c r="C300" i="11"/>
  <c r="D300" i="11"/>
  <c r="B300" i="11"/>
  <c r="C301" i="11" l="1"/>
  <c r="D301" i="11"/>
  <c r="B301" i="11"/>
  <c r="E301" i="11"/>
  <c r="D302" i="11" l="1"/>
  <c r="C302" i="11"/>
  <c r="B302" i="11"/>
  <c r="E302" i="11"/>
  <c r="C303" i="11" l="1"/>
  <c r="D303" i="11"/>
  <c r="B303" i="11"/>
  <c r="E303" i="11"/>
  <c r="D304" i="11" l="1"/>
  <c r="B304" i="11"/>
  <c r="C304" i="11"/>
  <c r="E304" i="11"/>
  <c r="E305" i="11" l="1"/>
  <c r="B305" i="11"/>
  <c r="C305" i="11"/>
  <c r="D305" i="11"/>
  <c r="C306" i="11" l="1"/>
  <c r="D306" i="11"/>
  <c r="B306" i="11"/>
  <c r="E306" i="11"/>
  <c r="E307" i="11" l="1"/>
  <c r="C307" i="11"/>
  <c r="B307" i="11"/>
  <c r="D307" i="11"/>
  <c r="E308" i="11" l="1"/>
  <c r="B308" i="11"/>
  <c r="C308" i="11"/>
  <c r="D308" i="11"/>
  <c r="B309" i="11" l="1"/>
  <c r="D309" i="11"/>
  <c r="C309" i="11"/>
  <c r="E309" i="11"/>
  <c r="B310" i="11" l="1"/>
  <c r="D310" i="11"/>
  <c r="C310" i="11"/>
  <c r="E310" i="11"/>
  <c r="C311" i="11" l="1"/>
  <c r="D311" i="11"/>
  <c r="B311" i="11"/>
  <c r="E311" i="11"/>
  <c r="B312" i="11" l="1"/>
  <c r="C312" i="11"/>
  <c r="D312" i="11"/>
  <c r="E312" i="11"/>
  <c r="B313" i="11" l="1"/>
  <c r="D313" i="11"/>
  <c r="C313" i="11"/>
  <c r="E313" i="11"/>
  <c r="B314" i="11" l="1"/>
  <c r="C314" i="11"/>
  <c r="D314" i="11"/>
  <c r="E314" i="11"/>
  <c r="B315" i="11" l="1"/>
  <c r="D315" i="11"/>
  <c r="C315" i="11"/>
  <c r="E315" i="11"/>
  <c r="E316" i="11" l="1"/>
  <c r="C316" i="11"/>
  <c r="B316" i="11"/>
  <c r="D316" i="11"/>
  <c r="E317" i="11" l="1"/>
  <c r="B317" i="11"/>
  <c r="C317" i="11"/>
  <c r="D317" i="11"/>
  <c r="B318" i="11" l="1"/>
  <c r="C318" i="11"/>
  <c r="D318" i="11"/>
  <c r="E318" i="11"/>
  <c r="C319" i="11" l="1"/>
  <c r="D319" i="11"/>
  <c r="B319" i="11"/>
  <c r="E319" i="11"/>
  <c r="E320" i="11" l="1"/>
  <c r="B320" i="11"/>
  <c r="C320" i="11"/>
  <c r="D320" i="11"/>
  <c r="C321" i="11" l="1"/>
  <c r="B321" i="11"/>
  <c r="D321" i="11"/>
  <c r="E321" i="11"/>
  <c r="C322" i="11" l="1"/>
  <c r="D322" i="11"/>
  <c r="B322" i="11"/>
  <c r="E322" i="11"/>
  <c r="E323" i="11" l="1"/>
  <c r="C323" i="11"/>
  <c r="D323" i="11"/>
  <c r="B323" i="11"/>
  <c r="B324" i="11" l="1"/>
  <c r="C324" i="11"/>
  <c r="D324" i="11"/>
  <c r="E324" i="11"/>
  <c r="D325" i="11" l="1"/>
  <c r="B325" i="11"/>
  <c r="C325" i="11"/>
  <c r="E325" i="11"/>
  <c r="D326" i="11" l="1"/>
  <c r="B326" i="11"/>
  <c r="C326" i="11"/>
  <c r="E326" i="11"/>
  <c r="D327" i="11" l="1"/>
  <c r="C327" i="11"/>
  <c r="B327" i="11"/>
  <c r="E327" i="11"/>
  <c r="D328" i="11" l="1"/>
  <c r="C328" i="11"/>
  <c r="B328" i="11"/>
  <c r="E328" i="11"/>
  <c r="D329" i="11" l="1"/>
  <c r="B329" i="11"/>
  <c r="C329" i="11"/>
  <c r="E329" i="11"/>
  <c r="B330" i="11" l="1"/>
  <c r="D330" i="11"/>
  <c r="C330" i="11"/>
  <c r="E330" i="11"/>
  <c r="B331" i="11" l="1"/>
  <c r="D331" i="11"/>
  <c r="C331" i="11"/>
  <c r="E331" i="11"/>
  <c r="E332" i="11" l="1"/>
  <c r="B332" i="11"/>
  <c r="D332" i="11"/>
  <c r="C332" i="11"/>
  <c r="C333" i="11" l="1"/>
  <c r="D333" i="11"/>
  <c r="B333" i="11"/>
  <c r="E333" i="11"/>
  <c r="E334" i="11" l="1"/>
  <c r="C334" i="11"/>
  <c r="B334" i="11"/>
  <c r="D334" i="11"/>
  <c r="C335" i="11" l="1"/>
  <c r="B335" i="11"/>
  <c r="D335" i="11"/>
  <c r="E335" i="11"/>
  <c r="C336" i="11" l="1"/>
  <c r="D336" i="11"/>
  <c r="B336" i="11"/>
  <c r="E336" i="11"/>
  <c r="C337" i="11" l="1"/>
  <c r="B337" i="11"/>
  <c r="D337" i="11"/>
  <c r="E337" i="11"/>
  <c r="D338" i="11" l="1"/>
  <c r="B338" i="11"/>
  <c r="C338" i="11"/>
  <c r="E338" i="11"/>
  <c r="B339" i="11" l="1"/>
  <c r="C339" i="11"/>
  <c r="D339" i="11"/>
  <c r="E339" i="11"/>
  <c r="B340" i="11" l="1"/>
  <c r="D340" i="11"/>
  <c r="C340" i="11"/>
  <c r="E340" i="11"/>
  <c r="B341" i="11" l="1"/>
  <c r="C341" i="11"/>
  <c r="D341" i="11"/>
  <c r="E341" i="11"/>
  <c r="C342" i="11" l="1"/>
  <c r="D342" i="11"/>
  <c r="B342" i="11"/>
  <c r="E342" i="11"/>
  <c r="B343" i="11" l="1"/>
  <c r="D343" i="11"/>
  <c r="C343" i="11"/>
  <c r="E343" i="11"/>
  <c r="C344" i="11" l="1"/>
  <c r="D344" i="11"/>
  <c r="B344" i="11"/>
  <c r="E344" i="11"/>
  <c r="E345" i="11" l="1"/>
  <c r="C345" i="11"/>
  <c r="B345" i="11"/>
  <c r="D345" i="11"/>
  <c r="D346" i="11" l="1"/>
  <c r="B346" i="11"/>
  <c r="C346" i="11"/>
  <c r="E346" i="11"/>
  <c r="E347" i="11" l="1"/>
  <c r="D347" i="11"/>
  <c r="B347" i="11"/>
  <c r="C347" i="11"/>
  <c r="C348" i="11" l="1"/>
  <c r="D348" i="11"/>
  <c r="B348" i="11"/>
  <c r="E348" i="11"/>
  <c r="B349" i="11" l="1"/>
  <c r="C349" i="11"/>
  <c r="D349" i="11"/>
  <c r="E349" i="11"/>
  <c r="D350" i="11" l="1"/>
  <c r="C350" i="11"/>
  <c r="B350" i="11"/>
  <c r="E350" i="11"/>
  <c r="D351" i="11" l="1"/>
  <c r="C351" i="11"/>
  <c r="B351" i="11"/>
  <c r="E351" i="11"/>
  <c r="B352" i="11" l="1"/>
  <c r="C352" i="11"/>
  <c r="D352" i="11"/>
  <c r="E352" i="11"/>
  <c r="C353" i="11" l="1"/>
  <c r="D353" i="11"/>
  <c r="B353" i="11"/>
  <c r="E353" i="11"/>
  <c r="C354" i="11" l="1"/>
  <c r="D354" i="11"/>
  <c r="B354" i="11"/>
  <c r="E354" i="11"/>
  <c r="B355" i="11" l="1"/>
  <c r="D355" i="11"/>
  <c r="C355" i="11"/>
  <c r="E355" i="11"/>
  <c r="D356" i="11" l="1"/>
  <c r="C356" i="11"/>
  <c r="B356" i="11"/>
  <c r="E356" i="11"/>
  <c r="E357" i="11" l="1"/>
  <c r="B357" i="11"/>
  <c r="D357" i="11"/>
  <c r="C357" i="11"/>
  <c r="B358" i="11" l="1"/>
  <c r="D358" i="11"/>
  <c r="C358" i="11"/>
  <c r="E358" i="11"/>
  <c r="B359" i="11" l="1"/>
  <c r="C359" i="11"/>
  <c r="D359" i="11"/>
  <c r="E359" i="11"/>
  <c r="E360" i="11" l="1"/>
  <c r="D360" i="11"/>
  <c r="B360" i="11"/>
  <c r="C360" i="11"/>
  <c r="C361" i="11" l="1"/>
  <c r="B361" i="11"/>
  <c r="D361" i="11"/>
  <c r="E361" i="11"/>
  <c r="B362" i="11" l="1"/>
  <c r="C362" i="11"/>
  <c r="D362" i="11"/>
  <c r="E362" i="11"/>
  <c r="E363" i="11" l="1"/>
  <c r="C363" i="11"/>
  <c r="D363" i="11"/>
  <c r="B363" i="11"/>
  <c r="B364" i="11" l="1"/>
  <c r="D364" i="11"/>
  <c r="C364" i="11"/>
  <c r="E364" i="11"/>
  <c r="E365" i="11" l="1"/>
  <c r="C365" i="11"/>
  <c r="D365" i="11"/>
  <c r="B365" i="11"/>
  <c r="B366" i="11" l="1"/>
  <c r="C366" i="11"/>
  <c r="D366" i="11"/>
  <c r="E366" i="11"/>
  <c r="E367" i="11" l="1"/>
  <c r="C367" i="11"/>
  <c r="D367" i="11"/>
  <c r="B367" i="11"/>
  <c r="C368" i="11" l="1"/>
  <c r="B368" i="11"/>
  <c r="D368" i="11"/>
  <c r="E368" i="11"/>
  <c r="B369" i="11" l="1"/>
  <c r="C369" i="11"/>
  <c r="D369" i="11"/>
  <c r="E369" i="11"/>
  <c r="E370" i="11" l="1"/>
  <c r="B370" i="11"/>
  <c r="D370" i="11"/>
  <c r="C370" i="11"/>
  <c r="C371" i="11" l="1"/>
  <c r="D371" i="11"/>
  <c r="B371" i="11"/>
  <c r="E371" i="11"/>
  <c r="B372" i="11" l="1"/>
  <c r="C372" i="11"/>
  <c r="D372" i="11"/>
  <c r="E372" i="11"/>
  <c r="D373" i="11" l="1"/>
  <c r="B373" i="11"/>
  <c r="C373" i="11"/>
  <c r="E373" i="11"/>
  <c r="C374" i="11" l="1"/>
  <c r="B374" i="11"/>
  <c r="D374" i="11"/>
  <c r="E374" i="11"/>
  <c r="E375" i="11" l="1"/>
  <c r="D375" i="11"/>
  <c r="B375" i="11"/>
  <c r="C375" i="11"/>
  <c r="B376" i="11" l="1"/>
  <c r="D376" i="11"/>
  <c r="C376" i="11"/>
  <c r="E376" i="11"/>
  <c r="B377" i="11" l="1"/>
  <c r="D377" i="11"/>
  <c r="C377" i="11"/>
  <c r="E377" i="11"/>
  <c r="D378" i="11" l="1"/>
  <c r="B378" i="11"/>
  <c r="C378" i="11"/>
  <c r="E378" i="11"/>
  <c r="B379" i="11" l="1"/>
  <c r="D379" i="11"/>
  <c r="C379" i="11"/>
  <c r="E379" i="11"/>
  <c r="E380" i="11" l="1"/>
  <c r="D380" i="11"/>
  <c r="B380" i="11"/>
  <c r="C380" i="11"/>
  <c r="C381" i="11" l="1"/>
  <c r="D381" i="11"/>
  <c r="B381" i="11"/>
  <c r="E381" i="11"/>
  <c r="C382" i="11" l="1"/>
  <c r="B382" i="11"/>
  <c r="D382" i="11"/>
  <c r="E382" i="11"/>
  <c r="B383" i="11" l="1"/>
  <c r="D383" i="11"/>
  <c r="C383" i="11"/>
  <c r="E383" i="11"/>
  <c r="B384" i="11" l="1"/>
  <c r="D384" i="11"/>
  <c r="C384" i="11"/>
  <c r="E384" i="11"/>
  <c r="D385" i="11" l="1"/>
  <c r="C385" i="11"/>
  <c r="B385" i="11"/>
  <c r="E385" i="11"/>
  <c r="E386" i="11" l="1"/>
  <c r="C386" i="11"/>
  <c r="B386" i="11"/>
  <c r="D386" i="11"/>
  <c r="C387" i="11" l="1"/>
  <c r="D387" i="11"/>
  <c r="B387" i="11"/>
  <c r="E387" i="11"/>
  <c r="C388" i="11" l="1"/>
  <c r="B388" i="11"/>
  <c r="D388" i="11"/>
  <c r="E388" i="11"/>
  <c r="C389" i="11" l="1"/>
  <c r="D389" i="11"/>
  <c r="B389" i="11"/>
  <c r="E389" i="11"/>
  <c r="E390" i="11" l="1"/>
  <c r="C390" i="11"/>
  <c r="B390" i="11"/>
  <c r="D390" i="11"/>
  <c r="D391" i="11" l="1"/>
  <c r="B391" i="11"/>
  <c r="C391" i="11"/>
  <c r="E391" i="11"/>
  <c r="E392" i="11" l="1"/>
  <c r="D392" i="11"/>
  <c r="C392" i="11"/>
  <c r="B392" i="11"/>
  <c r="E393" i="11" l="1"/>
  <c r="D393" i="11"/>
  <c r="B393" i="11"/>
  <c r="C393" i="11"/>
  <c r="B394" i="11" l="1"/>
  <c r="C394" i="11"/>
  <c r="D394" i="11"/>
  <c r="E394" i="11"/>
  <c r="D395" i="11" l="1"/>
  <c r="B395" i="11"/>
  <c r="C395" i="11"/>
  <c r="E395" i="11"/>
  <c r="E396" i="11" l="1"/>
  <c r="D396" i="11"/>
  <c r="B396" i="11"/>
  <c r="C396" i="11"/>
  <c r="B397" i="11" l="1"/>
  <c r="D397" i="11"/>
  <c r="C397" i="11"/>
  <c r="E397" i="11"/>
  <c r="D398" i="11" l="1"/>
  <c r="B398" i="11"/>
  <c r="C398" i="11"/>
  <c r="E398" i="11"/>
  <c r="C399" i="11" l="1"/>
  <c r="D399" i="11"/>
  <c r="B399" i="11"/>
  <c r="E399" i="11"/>
  <c r="E400" i="11" l="1"/>
  <c r="D400" i="11"/>
  <c r="B400" i="11"/>
  <c r="C400" i="11"/>
  <c r="C401" i="11" l="1"/>
  <c r="B401" i="11"/>
  <c r="D401" i="11"/>
  <c r="E401" i="11"/>
  <c r="E402" i="11" l="1"/>
  <c r="D402" i="11"/>
  <c r="C402" i="11"/>
  <c r="B402" i="11"/>
  <c r="D403" i="11" l="1"/>
  <c r="B403" i="11"/>
  <c r="C403" i="11"/>
  <c r="E403" i="11"/>
  <c r="E404" i="11" l="1"/>
  <c r="D404" i="11"/>
  <c r="C404" i="11"/>
  <c r="B404" i="11"/>
  <c r="D405" i="11" l="1"/>
  <c r="C405" i="11"/>
  <c r="B405" i="11"/>
  <c r="E405" i="11"/>
  <c r="E406" i="11" l="1"/>
  <c r="B406" i="11"/>
  <c r="D406" i="11"/>
  <c r="C406" i="11"/>
  <c r="E407" i="11" l="1"/>
  <c r="B407" i="11"/>
  <c r="C407" i="11"/>
  <c r="D407" i="11"/>
  <c r="C408" i="11" l="1"/>
  <c r="B408" i="11"/>
  <c r="D408" i="11"/>
  <c r="E408" i="11"/>
  <c r="E409" i="11" l="1"/>
  <c r="D409" i="11"/>
  <c r="C409" i="11"/>
  <c r="B409" i="11"/>
  <c r="C410" i="11" l="1"/>
  <c r="D410" i="11"/>
  <c r="B410" i="11"/>
  <c r="E410" i="11"/>
  <c r="E411" i="11" l="1"/>
  <c r="B411" i="11"/>
  <c r="C411" i="11"/>
  <c r="D411" i="11"/>
  <c r="B412" i="11" l="1"/>
  <c r="D412" i="11"/>
  <c r="C412" i="11"/>
  <c r="E412" i="11"/>
  <c r="B413" i="11" l="1"/>
  <c r="C413" i="11"/>
  <c r="D413" i="11"/>
  <c r="E413" i="11"/>
  <c r="E414" i="11" l="1"/>
  <c r="D414" i="11"/>
  <c r="C414" i="11"/>
  <c r="B414" i="11"/>
  <c r="B415" i="11" l="1"/>
  <c r="C415" i="11"/>
  <c r="D415" i="11"/>
  <c r="E415" i="11"/>
  <c r="B416" i="11" l="1"/>
  <c r="C416" i="11"/>
  <c r="D416" i="11"/>
  <c r="E416" i="11"/>
  <c r="C417" i="11" l="1"/>
  <c r="D417" i="11"/>
  <c r="B417" i="11"/>
  <c r="E417" i="11"/>
  <c r="B418" i="11" l="1"/>
  <c r="D418" i="11"/>
  <c r="C418" i="11"/>
  <c r="E418" i="11"/>
  <c r="C419" i="11" l="1"/>
  <c r="B419" i="11"/>
  <c r="D419" i="11"/>
  <c r="E419" i="11"/>
  <c r="D420" i="11" l="1"/>
  <c r="C420" i="11"/>
  <c r="B420" i="11"/>
  <c r="E420" i="11"/>
  <c r="D421" i="11" l="1"/>
  <c r="B421" i="11"/>
  <c r="C421" i="11"/>
  <c r="E421" i="11"/>
  <c r="E422" i="11" l="1"/>
  <c r="C422" i="11"/>
  <c r="B422" i="11"/>
  <c r="D422" i="11"/>
  <c r="B423" i="11" l="1"/>
  <c r="C423" i="11"/>
  <c r="D423" i="11"/>
  <c r="E423" i="11"/>
  <c r="C424" i="11" l="1"/>
  <c r="D424" i="11"/>
  <c r="B424" i="11"/>
  <c r="E424" i="11"/>
  <c r="C425" i="11" l="1"/>
  <c r="B425" i="11"/>
  <c r="D425" i="11"/>
  <c r="E425" i="11"/>
  <c r="E426" i="11" l="1"/>
  <c r="C426" i="11"/>
  <c r="B426" i="11"/>
  <c r="D426" i="11"/>
  <c r="C427" i="11" l="1"/>
  <c r="B427" i="11"/>
  <c r="D427" i="11"/>
  <c r="E427" i="11"/>
  <c r="E428" i="11" l="1"/>
  <c r="D428" i="11"/>
  <c r="C428" i="11"/>
  <c r="B428" i="11"/>
  <c r="E429" i="11" l="1"/>
  <c r="D429" i="11"/>
  <c r="B429" i="11"/>
  <c r="C429" i="11"/>
  <c r="B430" i="11" l="1"/>
  <c r="D430" i="11"/>
  <c r="C430" i="11"/>
  <c r="E430" i="11"/>
  <c r="E431" i="11" l="1"/>
  <c r="B431" i="11"/>
  <c r="D431" i="11"/>
  <c r="C431" i="11"/>
  <c r="B432" i="11" l="1"/>
  <c r="C432" i="11"/>
  <c r="D432" i="11"/>
  <c r="E432" i="11"/>
  <c r="E433" i="11" l="1"/>
  <c r="B433" i="11"/>
  <c r="C433" i="11"/>
  <c r="D433" i="11"/>
  <c r="B434" i="11" l="1"/>
  <c r="C434" i="11"/>
  <c r="D434" i="11"/>
  <c r="E434" i="11"/>
  <c r="B435" i="11" l="1"/>
  <c r="C435" i="11"/>
  <c r="D435" i="11"/>
  <c r="E435" i="11"/>
  <c r="B436" i="11" l="1"/>
  <c r="C436" i="11"/>
  <c r="D436" i="11"/>
  <c r="E436" i="11"/>
  <c r="C437" i="11" l="1"/>
  <c r="B437" i="11"/>
  <c r="D437" i="11"/>
  <c r="E437" i="11"/>
  <c r="E438" i="11" l="1"/>
  <c r="B438" i="11"/>
  <c r="C438" i="11"/>
  <c r="D438" i="11"/>
  <c r="C439" i="11" l="1"/>
  <c r="D439" i="11"/>
  <c r="B439" i="11"/>
  <c r="E439" i="11"/>
  <c r="C440" i="11" l="1"/>
  <c r="D440" i="11"/>
  <c r="B440" i="11"/>
  <c r="E440" i="11"/>
  <c r="C441" i="11" l="1"/>
  <c r="D441" i="11"/>
  <c r="B441" i="11"/>
  <c r="E441" i="11"/>
  <c r="B442" i="11" l="1"/>
  <c r="D442" i="11"/>
  <c r="C442" i="11"/>
  <c r="E442" i="11"/>
  <c r="C443" i="11" l="1"/>
  <c r="D443" i="11"/>
  <c r="B443" i="11"/>
  <c r="E443" i="11"/>
  <c r="D444" i="11" l="1"/>
  <c r="C444" i="11"/>
  <c r="B444" i="11"/>
  <c r="E444" i="11"/>
  <c r="E445" i="11" l="1"/>
  <c r="D445" i="11"/>
  <c r="B445" i="11"/>
  <c r="C445" i="11"/>
  <c r="D446" i="11" l="1"/>
  <c r="C446" i="11"/>
  <c r="B446" i="11"/>
  <c r="E446" i="11"/>
  <c r="E447" i="11" l="1"/>
  <c r="D447" i="11"/>
  <c r="B447" i="11"/>
  <c r="C447" i="11"/>
  <c r="C448" i="11" l="1"/>
  <c r="D448" i="11"/>
  <c r="B448" i="11"/>
  <c r="E448" i="11"/>
  <c r="D449" i="11" l="1"/>
  <c r="B449" i="11"/>
  <c r="C449" i="11"/>
  <c r="E449" i="11"/>
  <c r="E450" i="11" l="1"/>
  <c r="C450" i="11"/>
  <c r="D450" i="11"/>
  <c r="B450" i="11"/>
  <c r="B451" i="11" l="1"/>
  <c r="D451" i="11"/>
  <c r="C451" i="11"/>
  <c r="E451" i="11"/>
  <c r="D452" i="11" l="1"/>
  <c r="B452" i="11"/>
  <c r="C452" i="11"/>
  <c r="E452" i="11"/>
  <c r="D453" i="11" l="1"/>
  <c r="C453" i="11"/>
  <c r="B453" i="11"/>
  <c r="E453" i="11"/>
  <c r="E454" i="11" l="1"/>
  <c r="C454" i="11"/>
  <c r="D454" i="11"/>
  <c r="B454" i="11"/>
  <c r="B455" i="11" l="1"/>
  <c r="C455" i="11"/>
  <c r="D455" i="11"/>
  <c r="E455" i="11"/>
  <c r="E456" i="11" l="1"/>
  <c r="D456" i="11"/>
  <c r="B456" i="11"/>
  <c r="C456" i="11"/>
  <c r="D457" i="11" l="1"/>
  <c r="C457" i="11"/>
  <c r="B457" i="11"/>
  <c r="E457" i="11"/>
  <c r="E458" i="11" l="1"/>
  <c r="D458" i="11"/>
  <c r="B458" i="11"/>
  <c r="C458" i="11"/>
  <c r="E459" i="11" l="1"/>
  <c r="B459" i="11"/>
  <c r="D459" i="11"/>
  <c r="C459" i="11"/>
  <c r="E460" i="11" l="1"/>
  <c r="B460" i="11"/>
  <c r="D460" i="11"/>
  <c r="C460" i="11"/>
  <c r="D461" i="11" l="1"/>
  <c r="C461" i="11"/>
  <c r="B461" i="11"/>
  <c r="E461" i="11"/>
  <c r="E462" i="11" l="1"/>
  <c r="D462" i="11"/>
  <c r="C462" i="11"/>
  <c r="B462" i="11"/>
  <c r="D463" i="11" l="1"/>
  <c r="B463" i="11"/>
  <c r="C463" i="11"/>
  <c r="E463" i="11"/>
  <c r="D464" i="11" l="1"/>
  <c r="B464" i="11"/>
  <c r="C464" i="11"/>
  <c r="E464" i="11"/>
  <c r="E465" i="11" l="1"/>
  <c r="C465" i="11"/>
  <c r="B465" i="11"/>
  <c r="D465" i="11"/>
  <c r="B466" i="11" l="1"/>
  <c r="D466" i="11"/>
  <c r="C466" i="11"/>
  <c r="E466" i="11"/>
  <c r="D467" i="11" l="1"/>
  <c r="B467" i="11"/>
  <c r="C467" i="11"/>
  <c r="E467" i="11"/>
  <c r="B468" i="11" l="1"/>
  <c r="D468" i="11"/>
  <c r="C468" i="11"/>
  <c r="E468" i="11"/>
  <c r="C469" i="11" l="1"/>
  <c r="D469" i="11"/>
  <c r="B469" i="11"/>
  <c r="E469" i="11"/>
  <c r="B470" i="11" l="1"/>
  <c r="D470" i="11"/>
  <c r="C470" i="11"/>
  <c r="E470" i="11"/>
  <c r="E471" i="11" l="1"/>
  <c r="C471" i="11"/>
  <c r="D471" i="11"/>
  <c r="B471" i="11"/>
  <c r="B472" i="11" l="1"/>
  <c r="D472" i="11"/>
  <c r="C472" i="11"/>
  <c r="E472" i="11"/>
  <c r="E473" i="11" l="1"/>
  <c r="B473" i="11"/>
  <c r="C473" i="11"/>
  <c r="D473" i="11"/>
  <c r="B474" i="11" l="1"/>
  <c r="D474" i="11"/>
  <c r="C474" i="11"/>
  <c r="E474" i="11"/>
  <c r="E475" i="11" l="1"/>
  <c r="B475" i="11"/>
  <c r="D475" i="11"/>
  <c r="C475" i="11"/>
  <c r="D476" i="11" l="1"/>
  <c r="B476" i="11"/>
  <c r="C476" i="11"/>
  <c r="E476" i="11"/>
  <c r="C477" i="11" l="1"/>
  <c r="B477" i="11"/>
  <c r="D477" i="11"/>
  <c r="E477" i="11"/>
  <c r="B478" i="11" l="1"/>
  <c r="C478" i="11"/>
  <c r="D478" i="11"/>
  <c r="E478" i="11"/>
  <c r="B479" i="11" l="1"/>
  <c r="C479" i="11"/>
  <c r="D479" i="11"/>
  <c r="E479" i="11"/>
  <c r="E480" i="11" l="1"/>
  <c r="D480" i="11"/>
  <c r="B480" i="11"/>
  <c r="C480" i="11"/>
  <c r="C481" i="11" l="1"/>
  <c r="D481" i="11"/>
  <c r="B481" i="11"/>
  <c r="E481" i="11"/>
  <c r="D482" i="11" l="1"/>
  <c r="B482" i="11"/>
  <c r="C482" i="11"/>
  <c r="E482" i="11"/>
  <c r="E483" i="11" l="1"/>
  <c r="B483" i="11"/>
  <c r="C483" i="11"/>
  <c r="D483" i="11"/>
  <c r="D484" i="11" l="1"/>
  <c r="B484" i="11"/>
  <c r="C484" i="11"/>
  <c r="E484" i="11"/>
  <c r="C485" i="11" l="1"/>
  <c r="D485" i="11"/>
  <c r="B485" i="11"/>
  <c r="E485" i="11"/>
  <c r="E486" i="11" l="1"/>
  <c r="D486" i="11"/>
  <c r="C486" i="11"/>
  <c r="B486" i="11"/>
  <c r="D487" i="11" l="1"/>
  <c r="B487" i="11"/>
  <c r="C487" i="11"/>
  <c r="E487" i="11"/>
  <c r="C488" i="11" l="1"/>
  <c r="B488" i="11"/>
  <c r="D488" i="11"/>
  <c r="E488" i="11"/>
  <c r="C489" i="11" l="1"/>
  <c r="B489" i="11"/>
  <c r="D489" i="11"/>
  <c r="E489" i="11"/>
  <c r="E490" i="11" l="1"/>
  <c r="D490" i="11"/>
  <c r="B490" i="11"/>
  <c r="C490" i="11"/>
  <c r="E491" i="11" l="1"/>
  <c r="D491" i="11"/>
  <c r="C491" i="11"/>
  <c r="B491" i="11"/>
  <c r="B492" i="11" l="1"/>
  <c r="D492" i="11"/>
  <c r="C492" i="11"/>
  <c r="E492" i="11"/>
  <c r="E493" i="11" l="1"/>
  <c r="D493" i="11"/>
  <c r="B493" i="11"/>
  <c r="C493" i="11"/>
  <c r="B494" i="11" l="1"/>
  <c r="C494" i="11"/>
  <c r="D494" i="11"/>
  <c r="E494" i="11"/>
  <c r="B495" i="11" l="1"/>
  <c r="D495" i="11"/>
  <c r="C495" i="11"/>
  <c r="E495" i="11"/>
  <c r="D496" i="11" l="1"/>
  <c r="C496" i="11"/>
  <c r="B496" i="11"/>
  <c r="E496" i="11"/>
  <c r="B497" i="11" l="1"/>
  <c r="D497" i="11"/>
  <c r="C497" i="11"/>
  <c r="E497" i="11"/>
  <c r="B498" i="11" l="1"/>
  <c r="C498" i="11"/>
  <c r="D498" i="11"/>
  <c r="E498" i="11"/>
  <c r="B499" i="11" l="1"/>
  <c r="D499" i="11"/>
  <c r="C499" i="11"/>
  <c r="E499" i="11"/>
  <c r="B500" i="11" l="1"/>
  <c r="C500" i="11"/>
  <c r="D500" i="11"/>
  <c r="E500" i="11"/>
  <c r="C501" i="11" l="1"/>
  <c r="B501" i="11"/>
  <c r="D501" i="11"/>
  <c r="E501" i="11"/>
  <c r="E502" i="11" l="1"/>
  <c r="D502" i="11"/>
  <c r="B502" i="11"/>
  <c r="C502" i="11"/>
  <c r="E503" i="11" l="1"/>
  <c r="C503" i="11"/>
  <c r="B503" i="11"/>
  <c r="D503" i="11"/>
  <c r="D504" i="11" l="1"/>
  <c r="C504" i="11"/>
  <c r="B504" i="11"/>
  <c r="E504" i="11"/>
  <c r="C505" i="11" l="1"/>
  <c r="B505" i="11"/>
  <c r="D505" i="11"/>
  <c r="E505" i="11"/>
  <c r="E506" i="11" l="1"/>
  <c r="B506" i="11"/>
  <c r="D506" i="11"/>
  <c r="C506" i="11"/>
  <c r="E507" i="11" l="1"/>
  <c r="B507" i="11"/>
  <c r="C507" i="11"/>
  <c r="D507" i="11"/>
  <c r="D508" i="11" l="1"/>
  <c r="B508" i="11"/>
  <c r="C508" i="11"/>
  <c r="E508" i="11"/>
  <c r="C509" i="11" l="1"/>
  <c r="B509" i="11"/>
  <c r="D509" i="11"/>
  <c r="E509" i="11"/>
  <c r="E510" i="11" l="1"/>
  <c r="D510" i="11"/>
  <c r="C510" i="11"/>
  <c r="B510" i="11"/>
  <c r="C511" i="11" l="1"/>
  <c r="D511" i="11"/>
  <c r="B511" i="11"/>
  <c r="E511" i="11"/>
  <c r="B512" i="11" l="1"/>
  <c r="C512" i="11"/>
  <c r="D512" i="11"/>
  <c r="E512" i="11"/>
  <c r="B513" i="11" l="1"/>
  <c r="D513" i="11"/>
  <c r="C513" i="11"/>
  <c r="E513" i="11"/>
  <c r="E514" i="11" l="1"/>
  <c r="B514" i="11"/>
  <c r="C514" i="11"/>
  <c r="D514" i="11"/>
  <c r="C515" i="11" l="1"/>
  <c r="B515" i="11"/>
  <c r="D515" i="11"/>
  <c r="E515" i="11"/>
  <c r="C516" i="11" l="1"/>
  <c r="B516" i="11"/>
  <c r="D516" i="11"/>
  <c r="E516" i="11"/>
  <c r="D517" i="11" l="1"/>
  <c r="B517" i="11"/>
  <c r="C517" i="11"/>
  <c r="E517" i="11"/>
  <c r="E518" i="11" l="1"/>
  <c r="D518" i="11"/>
  <c r="C518" i="11"/>
  <c r="B518" i="11"/>
  <c r="D519" i="11" l="1"/>
  <c r="B519" i="11"/>
  <c r="C519" i="11"/>
  <c r="E519" i="11"/>
  <c r="B520" i="11" l="1"/>
  <c r="C520" i="11"/>
  <c r="D520" i="11"/>
  <c r="E520" i="11"/>
  <c r="D521" i="11" l="1"/>
  <c r="B521" i="11"/>
  <c r="C521" i="11"/>
  <c r="E521" i="11"/>
  <c r="E522" i="11" l="1"/>
  <c r="B522" i="11"/>
  <c r="D522" i="11"/>
  <c r="C522" i="11"/>
  <c r="C523" i="11" l="1"/>
  <c r="D523" i="11"/>
  <c r="B523" i="11"/>
  <c r="E523" i="11"/>
  <c r="B524" i="11" l="1"/>
  <c r="D524" i="11"/>
  <c r="C524" i="11"/>
  <c r="E524" i="11"/>
  <c r="E525" i="11" l="1"/>
  <c r="B525" i="11"/>
  <c r="D525" i="11"/>
  <c r="C525" i="11"/>
  <c r="E526" i="11" l="1"/>
  <c r="D526" i="11"/>
  <c r="C526" i="11"/>
  <c r="B526" i="11"/>
  <c r="E527" i="11" l="1"/>
  <c r="D527" i="11"/>
  <c r="B527" i="11"/>
  <c r="C527" i="11"/>
  <c r="B528" i="11" l="1"/>
  <c r="C528" i="11"/>
  <c r="D528" i="11"/>
  <c r="E528" i="11"/>
  <c r="E529" i="11" l="1"/>
  <c r="B529" i="11"/>
  <c r="C529" i="11"/>
  <c r="D529" i="11"/>
  <c r="E530" i="11" l="1"/>
  <c r="B530" i="11"/>
  <c r="D530" i="11"/>
  <c r="C530" i="11"/>
  <c r="D531" i="11" l="1"/>
  <c r="B531" i="11"/>
  <c r="C531" i="11"/>
  <c r="E531" i="11"/>
  <c r="C532" i="11" l="1"/>
  <c r="D532" i="11"/>
  <c r="B532" i="11"/>
  <c r="E532" i="11"/>
  <c r="E533" i="11" l="1"/>
  <c r="D533" i="11"/>
  <c r="B533" i="11"/>
  <c r="C533" i="11"/>
  <c r="B534" i="11" l="1"/>
  <c r="D534" i="11"/>
  <c r="C534" i="11"/>
  <c r="E534" i="11"/>
  <c r="E535" i="11" l="1"/>
  <c r="D535" i="11"/>
  <c r="C535" i="11"/>
  <c r="B535" i="11"/>
  <c r="B536" i="11" l="1"/>
  <c r="C536" i="11"/>
  <c r="D536" i="11"/>
  <c r="E536" i="11"/>
  <c r="E537" i="11" l="1"/>
  <c r="D537" i="11"/>
  <c r="B537" i="11"/>
  <c r="C537" i="11"/>
  <c r="B538" i="11" l="1"/>
  <c r="C538" i="11"/>
  <c r="D538" i="11"/>
  <c r="E538" i="11"/>
  <c r="E539" i="11" l="1"/>
  <c r="B539" i="11"/>
  <c r="D539" i="11"/>
  <c r="C539" i="11"/>
  <c r="E540" i="11" l="1"/>
  <c r="D540" i="11"/>
  <c r="C540" i="11"/>
  <c r="B540" i="11"/>
  <c r="B541" i="11" l="1"/>
  <c r="C541" i="11"/>
  <c r="D541" i="11"/>
  <c r="E541" i="11"/>
  <c r="B542" i="11" l="1"/>
  <c r="D542" i="11"/>
  <c r="C542" i="11"/>
  <c r="E542" i="11"/>
  <c r="C543" i="11" l="1"/>
  <c r="D543" i="11"/>
  <c r="B543" i="11"/>
  <c r="E543" i="11"/>
  <c r="D544" i="11" l="1"/>
  <c r="C544" i="11"/>
  <c r="B544" i="11"/>
  <c r="E544" i="11"/>
  <c r="B545" i="11" l="1"/>
  <c r="C545" i="11"/>
  <c r="D545" i="11"/>
  <c r="E545" i="11"/>
  <c r="B546" i="11" l="1"/>
  <c r="D546" i="11"/>
  <c r="C546" i="11"/>
  <c r="E546" i="11"/>
  <c r="E547" i="11" l="1"/>
  <c r="B547" i="11"/>
  <c r="D547" i="11"/>
  <c r="C547" i="11"/>
  <c r="B548" i="11" l="1"/>
  <c r="C548" i="11"/>
  <c r="D548" i="11"/>
  <c r="E548" i="11"/>
  <c r="E549" i="11" l="1"/>
  <c r="D549" i="11"/>
  <c r="B549" i="11"/>
  <c r="C549" i="11"/>
  <c r="B550" i="11" l="1"/>
  <c r="C550" i="11"/>
  <c r="D550" i="11"/>
  <c r="E550" i="11"/>
  <c r="E551" i="11" l="1"/>
  <c r="C551" i="11"/>
  <c r="B551" i="11"/>
  <c r="D551" i="11"/>
  <c r="C552" i="11" l="1"/>
  <c r="D552" i="11"/>
  <c r="B552" i="11"/>
  <c r="E552" i="11"/>
  <c r="C553" i="11" l="1"/>
  <c r="D553" i="11"/>
  <c r="B553" i="11"/>
  <c r="E553" i="11"/>
  <c r="B554" i="11" l="1"/>
  <c r="D554" i="11"/>
  <c r="C554" i="11"/>
  <c r="E554" i="11"/>
  <c r="E555" i="11" l="1"/>
  <c r="B555" i="11"/>
  <c r="C555" i="11"/>
  <c r="D555" i="11"/>
  <c r="E556" i="11" l="1"/>
  <c r="D556" i="11"/>
  <c r="B556" i="11"/>
  <c r="C556" i="11"/>
  <c r="D557" i="11" l="1"/>
  <c r="B557" i="11"/>
  <c r="C557" i="11"/>
  <c r="E557" i="11"/>
  <c r="C558" i="11" l="1"/>
  <c r="B558" i="11"/>
  <c r="D558" i="11"/>
  <c r="E558" i="11"/>
  <c r="C559" i="11" l="1"/>
  <c r="B559" i="11"/>
  <c r="D559" i="11"/>
  <c r="E559" i="11"/>
  <c r="C560" i="11" l="1"/>
  <c r="D560" i="11"/>
  <c r="B560" i="11"/>
  <c r="E560" i="11"/>
  <c r="E561" i="11" l="1"/>
  <c r="B561" i="11"/>
  <c r="C561" i="11"/>
  <c r="D561" i="11"/>
  <c r="D562" i="11" l="1"/>
  <c r="B562" i="11"/>
  <c r="C562" i="11"/>
  <c r="E562" i="11"/>
  <c r="B563" i="11" l="1"/>
  <c r="C563" i="11"/>
  <c r="D563" i="11"/>
  <c r="E563" i="11"/>
  <c r="E564" i="11" l="1"/>
  <c r="D564" i="11"/>
  <c r="B564" i="11"/>
  <c r="C564" i="11"/>
  <c r="D565" i="11" l="1"/>
  <c r="C565" i="11"/>
  <c r="B565" i="11"/>
  <c r="E565" i="11"/>
  <c r="D566" i="11" l="1"/>
  <c r="C566" i="11"/>
  <c r="B566" i="11"/>
  <c r="E566" i="11"/>
  <c r="B567" i="11" l="1"/>
  <c r="C567" i="11"/>
  <c r="D567" i="11"/>
  <c r="E567" i="11"/>
  <c r="D568" i="11" l="1"/>
  <c r="B568" i="11"/>
  <c r="C568" i="11"/>
  <c r="E568" i="11"/>
  <c r="C569" i="11" l="1"/>
  <c r="D569" i="11"/>
  <c r="B569" i="11"/>
  <c r="E569" i="11"/>
  <c r="C570" i="11" l="1"/>
  <c r="D570" i="11"/>
  <c r="B570" i="11"/>
  <c r="E570" i="11"/>
  <c r="E571" i="11" l="1"/>
  <c r="C571" i="11"/>
  <c r="D571" i="11"/>
  <c r="B571" i="11"/>
  <c r="B572" i="11" l="1"/>
  <c r="C572" i="11"/>
  <c r="D572" i="11"/>
  <c r="E572" i="11"/>
  <c r="E573" i="11" l="1"/>
  <c r="B573" i="11"/>
  <c r="D573" i="11"/>
  <c r="C573" i="11"/>
  <c r="D574" i="11" l="1"/>
  <c r="B574" i="11"/>
  <c r="C574" i="11"/>
  <c r="E574" i="11"/>
  <c r="D575" i="11" l="1"/>
  <c r="B575" i="11"/>
  <c r="C575" i="11"/>
  <c r="E575" i="11"/>
  <c r="B576" i="11" l="1"/>
  <c r="C576" i="11"/>
  <c r="D576" i="11"/>
  <c r="E576" i="11"/>
  <c r="E577" i="11" l="1"/>
  <c r="C577" i="11"/>
  <c r="B577" i="11"/>
  <c r="D577" i="11"/>
  <c r="B578" i="11" l="1"/>
  <c r="C578" i="11"/>
  <c r="D578" i="11"/>
  <c r="E578" i="11"/>
  <c r="B579" i="11" l="1"/>
  <c r="C579" i="11"/>
  <c r="D579" i="11"/>
  <c r="E579" i="11"/>
  <c r="D580" i="11" l="1"/>
  <c r="B580" i="11"/>
  <c r="C580" i="11"/>
  <c r="E580" i="11"/>
  <c r="E581" i="11" l="1"/>
  <c r="B581" i="11"/>
  <c r="D581" i="11"/>
  <c r="C581" i="11"/>
  <c r="C582" i="11" l="1"/>
  <c r="B582" i="11"/>
  <c r="D582" i="11"/>
  <c r="E582" i="11"/>
  <c r="C583" i="11" l="1"/>
  <c r="B583" i="11"/>
  <c r="D583" i="11"/>
  <c r="E583" i="11"/>
  <c r="D584" i="11" l="1"/>
  <c r="B584" i="11"/>
  <c r="C584" i="11"/>
  <c r="E584" i="11"/>
  <c r="E585" i="11" l="1"/>
  <c r="B585" i="11"/>
  <c r="D585" i="11"/>
  <c r="C585" i="11"/>
  <c r="D586" i="11" l="1"/>
  <c r="C586" i="11"/>
  <c r="B586" i="11"/>
  <c r="E586" i="11"/>
  <c r="B587" i="11" l="1"/>
  <c r="D587" i="11"/>
  <c r="C587" i="11"/>
  <c r="E587" i="11"/>
  <c r="E588" i="11" l="1"/>
  <c r="D588" i="11"/>
  <c r="C588" i="11"/>
  <c r="B588" i="11"/>
  <c r="D589" i="11" l="1"/>
  <c r="C589" i="11"/>
  <c r="B589" i="11"/>
  <c r="E589" i="11"/>
  <c r="E590" i="11" l="1"/>
  <c r="B590" i="11"/>
  <c r="C590" i="11"/>
  <c r="D590" i="11"/>
  <c r="E591" i="11" l="1"/>
  <c r="B591" i="11"/>
  <c r="C591" i="11"/>
  <c r="D591" i="11"/>
  <c r="D592" i="11" l="1"/>
  <c r="C592" i="11"/>
  <c r="B592" i="11"/>
  <c r="E592" i="11"/>
  <c r="E593" i="11" l="1"/>
  <c r="C593" i="11"/>
  <c r="B593" i="11"/>
  <c r="D593" i="11"/>
  <c r="B594" i="11" l="1"/>
  <c r="D594" i="11"/>
  <c r="C594" i="11"/>
  <c r="E594" i="11"/>
  <c r="C595" i="11" l="1"/>
  <c r="B595" i="11"/>
  <c r="D595" i="11"/>
  <c r="E595" i="11"/>
  <c r="B596" i="11" l="1"/>
  <c r="D596" i="11"/>
  <c r="C596" i="11"/>
  <c r="E596" i="11"/>
  <c r="E597" i="11" l="1"/>
  <c r="B597" i="11"/>
  <c r="D597" i="11"/>
  <c r="C597" i="11"/>
  <c r="E598" i="11" l="1"/>
  <c r="C598" i="11"/>
  <c r="D598" i="11"/>
  <c r="B598" i="11"/>
  <c r="D599" i="11" l="1"/>
  <c r="B599" i="11"/>
  <c r="C599" i="11"/>
  <c r="E599" i="11"/>
  <c r="E600" i="11" l="1"/>
  <c r="C600" i="11"/>
  <c r="B600" i="11"/>
  <c r="D600" i="11"/>
  <c r="D601" i="11" l="1"/>
  <c r="C601" i="11"/>
  <c r="B601" i="11"/>
  <c r="E601" i="11"/>
  <c r="C602" i="11" l="1"/>
  <c r="B602" i="11"/>
  <c r="D602" i="11"/>
  <c r="E602" i="11"/>
  <c r="C603" i="11" l="1"/>
  <c r="D603" i="11"/>
  <c r="B603" i="11"/>
  <c r="E603" i="11"/>
  <c r="C604" i="11" l="1"/>
  <c r="D604" i="11"/>
  <c r="B604" i="11"/>
  <c r="E604" i="11"/>
  <c r="E605" i="11" l="1"/>
  <c r="D605" i="11"/>
  <c r="B605" i="11"/>
  <c r="C605" i="11"/>
  <c r="B606" i="11" l="1"/>
  <c r="C606" i="11"/>
  <c r="D606" i="11"/>
  <c r="E606" i="11"/>
  <c r="E607" i="11" l="1"/>
  <c r="B607" i="11"/>
  <c r="C607" i="11"/>
  <c r="D607" i="11"/>
  <c r="B608" i="11" l="1"/>
  <c r="C608" i="11"/>
  <c r="D608" i="11"/>
  <c r="E608" i="11"/>
  <c r="B609" i="11" l="1"/>
  <c r="D609" i="11"/>
  <c r="C609" i="11"/>
  <c r="E609" i="11"/>
  <c r="C610" i="11" l="1"/>
  <c r="B610" i="11"/>
  <c r="D610" i="11"/>
  <c r="E610" i="11"/>
  <c r="C611" i="11" l="1"/>
  <c r="B611" i="11"/>
  <c r="D611" i="11"/>
  <c r="E611" i="11"/>
  <c r="B612" i="11" l="1"/>
  <c r="C612" i="11"/>
  <c r="D612" i="11"/>
  <c r="E612" i="11"/>
  <c r="D613" i="11" l="1"/>
  <c r="B613" i="11"/>
  <c r="C613" i="11"/>
  <c r="E613" i="11"/>
  <c r="B614" i="11" l="1"/>
  <c r="D614" i="11"/>
  <c r="C614" i="11"/>
  <c r="E614" i="11"/>
  <c r="E615" i="11" l="1"/>
  <c r="C615" i="11"/>
  <c r="B615" i="11"/>
  <c r="D615" i="11"/>
  <c r="D616" i="11" l="1"/>
  <c r="C616" i="11"/>
  <c r="B616" i="11"/>
  <c r="E616" i="11"/>
  <c r="E617" i="11" l="1"/>
  <c r="D617" i="11"/>
  <c r="B617" i="11"/>
  <c r="C617" i="11"/>
  <c r="E618" i="11" l="1"/>
  <c r="B618" i="11"/>
  <c r="D618" i="11"/>
  <c r="C618" i="11"/>
  <c r="E619" i="11" l="1"/>
  <c r="D619" i="11"/>
  <c r="B619" i="11"/>
  <c r="C619" i="11"/>
  <c r="E620" i="11" l="1"/>
  <c r="D620" i="11"/>
  <c r="B620" i="11"/>
  <c r="C620" i="11"/>
  <c r="E621" i="11" l="1"/>
  <c r="C621" i="11"/>
  <c r="B621" i="11"/>
  <c r="D621" i="11"/>
  <c r="E622" i="11" l="1"/>
  <c r="B622" i="11"/>
  <c r="C622" i="11"/>
  <c r="D622" i="11"/>
  <c r="C623" i="11" l="1"/>
  <c r="B623" i="11"/>
  <c r="D623" i="11"/>
  <c r="E623" i="11"/>
  <c r="E624" i="11" l="1"/>
  <c r="C624" i="11"/>
  <c r="B624" i="11"/>
  <c r="D624" i="11"/>
  <c r="C625" i="11" l="1"/>
  <c r="B625" i="11"/>
  <c r="D625" i="11"/>
  <c r="E625" i="11"/>
  <c r="B626" i="11" l="1"/>
  <c r="D626" i="11"/>
  <c r="C626" i="11"/>
  <c r="E626" i="11"/>
  <c r="D627" i="11" l="1"/>
  <c r="C627" i="11"/>
  <c r="B627" i="11"/>
  <c r="E627" i="11"/>
  <c r="B628" i="11" l="1"/>
  <c r="C628" i="11"/>
  <c r="D628" i="11"/>
  <c r="E628" i="11"/>
  <c r="C629" i="11" l="1"/>
  <c r="B629" i="11"/>
  <c r="D629" i="11"/>
  <c r="E629" i="11"/>
  <c r="B630" i="11" l="1"/>
  <c r="C630" i="11"/>
  <c r="D630" i="11"/>
  <c r="E630" i="11"/>
  <c r="E631" i="11" l="1"/>
  <c r="D631" i="11"/>
  <c r="B631" i="11"/>
  <c r="C631" i="11"/>
  <c r="B632" i="11" l="1"/>
  <c r="C632" i="11"/>
  <c r="D632" i="11"/>
  <c r="E632" i="11"/>
  <c r="C633" i="11" l="1"/>
  <c r="D633" i="11"/>
  <c r="B633" i="11"/>
  <c r="E633" i="11"/>
  <c r="D634" i="11" l="1"/>
  <c r="B634" i="11"/>
  <c r="C634" i="11"/>
  <c r="E634" i="11"/>
  <c r="E635" i="11" l="1"/>
  <c r="B635" i="11"/>
  <c r="C635" i="11"/>
  <c r="D635" i="11"/>
  <c r="B636" i="11" l="1"/>
  <c r="C636" i="11"/>
  <c r="D636" i="11"/>
  <c r="E636" i="11"/>
  <c r="E637" i="11" l="1"/>
  <c r="D637" i="11"/>
  <c r="C637" i="11"/>
  <c r="B637" i="11"/>
  <c r="E638" i="11" l="1"/>
  <c r="D638" i="11"/>
  <c r="B638" i="11"/>
  <c r="C638" i="11"/>
  <c r="B639" i="11" l="1"/>
  <c r="D639" i="11"/>
  <c r="C639" i="11"/>
  <c r="E639" i="11"/>
  <c r="C640" i="11" l="1"/>
  <c r="D640" i="11"/>
  <c r="B640" i="11"/>
  <c r="E640" i="11"/>
  <c r="D641" i="11" l="1"/>
  <c r="B641" i="11"/>
  <c r="C641" i="11"/>
  <c r="E641" i="11"/>
  <c r="E642" i="11" l="1"/>
  <c r="C642" i="11"/>
  <c r="D642" i="11"/>
  <c r="B642" i="11"/>
  <c r="B643" i="11" l="1"/>
  <c r="C643" i="11"/>
  <c r="D643" i="11"/>
  <c r="E643" i="11"/>
  <c r="E644" i="11" l="1"/>
  <c r="D644" i="11"/>
  <c r="B644" i="11"/>
  <c r="C644" i="11"/>
  <c r="B645" i="11" l="1"/>
  <c r="C645" i="11"/>
  <c r="D645" i="11"/>
  <c r="E645" i="11"/>
  <c r="E646" i="11" l="1"/>
  <c r="B646" i="11"/>
  <c r="D646" i="11"/>
  <c r="C646" i="11"/>
  <c r="E647" i="11" l="1"/>
  <c r="D647" i="11"/>
  <c r="B647" i="11"/>
  <c r="C647" i="11"/>
  <c r="C648" i="11" l="1"/>
  <c r="B648" i="11"/>
  <c r="D648" i="11"/>
  <c r="E648" i="11"/>
  <c r="D649" i="11" l="1"/>
  <c r="B649" i="11"/>
  <c r="C649" i="11"/>
  <c r="E649" i="11"/>
  <c r="D650" i="11" l="1"/>
  <c r="C650" i="11"/>
  <c r="B650" i="11"/>
  <c r="E650" i="11"/>
  <c r="B651" i="11" l="1"/>
  <c r="C651" i="11"/>
  <c r="D651" i="11"/>
  <c r="E651" i="11"/>
  <c r="D652" i="11" l="1"/>
  <c r="B652" i="11"/>
  <c r="C652" i="11"/>
  <c r="E652" i="11"/>
  <c r="D653" i="11" l="1"/>
  <c r="B653" i="11"/>
  <c r="C653" i="11"/>
  <c r="E653" i="11"/>
  <c r="E654" i="11" l="1"/>
  <c r="D654" i="11"/>
  <c r="C654" i="11"/>
  <c r="B654" i="11"/>
  <c r="D655" i="11" l="1"/>
  <c r="B655" i="11"/>
  <c r="C655" i="11"/>
  <c r="E655" i="11"/>
  <c r="E656" i="11" l="1"/>
  <c r="C656" i="11"/>
  <c r="D656" i="11"/>
  <c r="B656" i="11"/>
  <c r="D657" i="11" l="1"/>
  <c r="C657" i="11"/>
  <c r="B657" i="11"/>
  <c r="E657" i="11"/>
  <c r="B658" i="11" l="1"/>
  <c r="C658" i="11"/>
  <c r="D658" i="11"/>
  <c r="E658" i="11"/>
  <c r="E659" i="11" l="1"/>
  <c r="D659" i="11"/>
  <c r="B659" i="11"/>
  <c r="C659" i="11"/>
  <c r="B660" i="11" l="1"/>
  <c r="D660" i="11"/>
  <c r="C660" i="11"/>
  <c r="E660" i="11"/>
  <c r="C661" i="11" l="1"/>
  <c r="B661" i="11"/>
  <c r="D661" i="11"/>
  <c r="E661" i="11"/>
  <c r="E662" i="11" l="1"/>
  <c r="C662" i="11"/>
  <c r="D662" i="11"/>
  <c r="B662" i="11"/>
  <c r="B663" i="11" l="1"/>
  <c r="C663" i="11"/>
  <c r="D663" i="11"/>
  <c r="E663" i="11"/>
  <c r="C664" i="11" l="1"/>
  <c r="B664" i="11"/>
  <c r="D664" i="11"/>
  <c r="E664" i="11"/>
  <c r="C665" i="11" l="1"/>
  <c r="D665" i="11"/>
  <c r="B665" i="11"/>
  <c r="E665" i="11"/>
  <c r="E666" i="11" l="1"/>
  <c r="B666" i="11"/>
  <c r="C666" i="11"/>
  <c r="D666" i="11"/>
  <c r="E667" i="11" l="1"/>
  <c r="B667" i="11"/>
  <c r="D667" i="11"/>
  <c r="C667" i="11"/>
  <c r="B668" i="11" l="1"/>
  <c r="D668" i="11"/>
  <c r="C668" i="11"/>
  <c r="E668" i="11"/>
  <c r="C669" i="11" l="1"/>
  <c r="D669" i="11"/>
  <c r="B669" i="11"/>
  <c r="E669" i="11"/>
  <c r="E670" i="11" l="1"/>
  <c r="C670" i="11"/>
  <c r="B670" i="11"/>
  <c r="D670" i="11"/>
  <c r="E671" i="11" l="1"/>
  <c r="B671" i="11"/>
  <c r="D671" i="11"/>
  <c r="C671" i="11"/>
  <c r="C672" i="11" l="1"/>
  <c r="B672" i="11"/>
  <c r="D672" i="11"/>
  <c r="E672" i="11"/>
  <c r="B673" i="11" l="1"/>
  <c r="C673" i="11"/>
  <c r="D673" i="11"/>
  <c r="E673" i="11"/>
  <c r="E674" i="11" l="1"/>
  <c r="D674" i="11"/>
  <c r="C674" i="11"/>
  <c r="B674" i="11"/>
  <c r="D675" i="11" l="1"/>
  <c r="B675" i="11"/>
  <c r="C675" i="11"/>
  <c r="E675" i="11"/>
  <c r="C676" i="11" l="1"/>
  <c r="D676" i="11"/>
  <c r="B676" i="11"/>
  <c r="E676" i="11"/>
  <c r="E677" i="11" l="1"/>
  <c r="C677" i="11"/>
  <c r="B677" i="11"/>
  <c r="D677" i="11"/>
  <c r="E678" i="11" l="1"/>
  <c r="C678" i="11"/>
  <c r="D678" i="11"/>
  <c r="B678" i="11"/>
  <c r="C679" i="11" l="1"/>
  <c r="D679" i="11"/>
  <c r="B679" i="11"/>
  <c r="E679" i="11"/>
  <c r="E680" i="11" l="1"/>
  <c r="B680" i="11"/>
  <c r="D680" i="11"/>
  <c r="C680" i="11"/>
  <c r="E681" i="11" l="1"/>
  <c r="C681" i="11"/>
  <c r="B681" i="11"/>
  <c r="D681" i="11"/>
  <c r="E682" i="11" l="1"/>
  <c r="B682" i="11"/>
  <c r="D682" i="11"/>
  <c r="C682" i="11"/>
  <c r="B683" i="11" l="1"/>
  <c r="C683" i="11"/>
  <c r="D683" i="11"/>
  <c r="E683" i="11"/>
  <c r="E684" i="11" l="1"/>
  <c r="B684" i="11"/>
  <c r="D684" i="11"/>
  <c r="C684" i="11"/>
  <c r="C685" i="11" l="1"/>
  <c r="D685" i="11"/>
  <c r="B685" i="11"/>
  <c r="E685" i="11"/>
  <c r="B686" i="11" l="1"/>
  <c r="D686" i="11"/>
  <c r="C686" i="11"/>
  <c r="E686" i="11"/>
  <c r="E687" i="11" l="1"/>
  <c r="C687" i="11"/>
  <c r="B687" i="11"/>
  <c r="D687" i="11"/>
  <c r="D688" i="11" l="1"/>
  <c r="C688" i="11"/>
  <c r="B688" i="11"/>
  <c r="E688" i="11"/>
  <c r="C689" i="11" l="1"/>
  <c r="D689" i="11"/>
  <c r="B689" i="11"/>
  <c r="E689" i="11"/>
  <c r="D690" i="11" l="1"/>
  <c r="C690" i="11"/>
  <c r="B690" i="11"/>
  <c r="E690" i="11"/>
  <c r="E691" i="11" l="1"/>
  <c r="C691" i="11"/>
  <c r="D691" i="11"/>
  <c r="B691" i="11"/>
  <c r="D692" i="11" l="1"/>
  <c r="B692" i="11"/>
  <c r="C692" i="11"/>
  <c r="E692" i="11"/>
  <c r="C693" i="11" l="1"/>
  <c r="D693" i="11"/>
  <c r="B693" i="11"/>
  <c r="E693" i="11"/>
  <c r="B694" i="11" l="1"/>
  <c r="C694" i="11"/>
  <c r="D694" i="11"/>
  <c r="E694" i="11"/>
  <c r="E695" i="11" l="1"/>
  <c r="B695" i="11"/>
  <c r="C695" i="11"/>
  <c r="D695" i="11"/>
  <c r="C696" i="11" l="1"/>
  <c r="D696" i="11"/>
  <c r="B696" i="11"/>
  <c r="E696" i="11"/>
  <c r="B697" i="11" l="1"/>
  <c r="D697" i="11"/>
  <c r="C697" i="11"/>
  <c r="E697" i="11"/>
  <c r="C698" i="11" l="1"/>
  <c r="D698" i="11"/>
  <c r="B698" i="11"/>
  <c r="E698" i="11"/>
  <c r="E699" i="11" l="1"/>
  <c r="C699" i="11"/>
  <c r="B699" i="11"/>
  <c r="D699" i="11"/>
  <c r="B700" i="11" l="1"/>
  <c r="D700" i="11"/>
  <c r="C700" i="11"/>
  <c r="E700" i="11"/>
  <c r="B701" i="11" l="1"/>
  <c r="D701" i="11"/>
  <c r="C701" i="11"/>
  <c r="E701" i="11"/>
  <c r="C702" i="11" l="1"/>
  <c r="B702" i="11"/>
  <c r="D702" i="11"/>
  <c r="E702" i="11"/>
  <c r="E703" i="11" l="1"/>
  <c r="C703" i="11"/>
  <c r="D703" i="11"/>
  <c r="B703" i="11"/>
  <c r="D704" i="11" l="1"/>
  <c r="C704" i="11"/>
  <c r="B704" i="11"/>
  <c r="E704" i="11"/>
  <c r="C705" i="11" l="1"/>
  <c r="B705" i="11"/>
  <c r="D705" i="11"/>
  <c r="E705" i="11"/>
  <c r="D706" i="11" l="1"/>
  <c r="B706" i="11"/>
  <c r="C706" i="11"/>
  <c r="E706" i="11"/>
  <c r="E707" i="11" l="1"/>
  <c r="B707" i="11"/>
  <c r="D707" i="11"/>
  <c r="C707" i="11"/>
  <c r="E708" i="11" l="1"/>
  <c r="D708" i="11"/>
  <c r="C708" i="11"/>
  <c r="B708" i="11"/>
  <c r="E709" i="11" l="1"/>
  <c r="B709" i="11"/>
  <c r="C709" i="11"/>
  <c r="D709" i="11"/>
  <c r="E710" i="11" l="1"/>
  <c r="D710" i="11"/>
  <c r="C710" i="11"/>
  <c r="B710" i="11"/>
  <c r="E711" i="11" l="1"/>
  <c r="B711" i="11"/>
  <c r="D711" i="11"/>
  <c r="C711" i="11"/>
  <c r="E712" i="11" l="1"/>
  <c r="D712" i="11"/>
  <c r="C712" i="11"/>
  <c r="B712" i="11"/>
  <c r="B713" i="11" l="1"/>
  <c r="D713" i="11"/>
  <c r="C713" i="11"/>
  <c r="E713" i="11"/>
  <c r="D714" i="11" l="1"/>
  <c r="C714" i="11"/>
  <c r="B714" i="11"/>
  <c r="E714" i="11"/>
  <c r="B715" i="11" l="1"/>
  <c r="D715" i="11"/>
  <c r="C715" i="11"/>
  <c r="E715" i="11"/>
  <c r="E716" i="11" l="1"/>
  <c r="D716" i="11"/>
  <c r="C716" i="11"/>
  <c r="B716" i="11"/>
  <c r="C717" i="11" l="1"/>
  <c r="D717" i="11"/>
  <c r="B717" i="11"/>
  <c r="E717" i="11"/>
  <c r="C718" i="11" l="1"/>
  <c r="B718" i="11"/>
  <c r="D718" i="11"/>
  <c r="E718" i="11"/>
  <c r="E719" i="11" l="1"/>
  <c r="B719" i="11"/>
  <c r="D719" i="11"/>
  <c r="C719" i="11"/>
  <c r="B720" i="11" l="1"/>
  <c r="D720" i="11"/>
  <c r="C720" i="11"/>
  <c r="E720" i="11"/>
  <c r="D721" i="11" l="1"/>
  <c r="B721" i="11"/>
  <c r="C721" i="11"/>
  <c r="E721" i="11"/>
  <c r="B722" i="11" l="1"/>
  <c r="D722" i="11"/>
  <c r="C722" i="11"/>
  <c r="E722" i="11"/>
  <c r="E723" i="11" l="1"/>
  <c r="B723" i="11"/>
  <c r="D723" i="11"/>
  <c r="C723" i="11"/>
  <c r="D724" i="11" l="1"/>
  <c r="B724" i="11"/>
  <c r="C724" i="11"/>
  <c r="E724" i="11"/>
  <c r="E725" i="11" l="1"/>
  <c r="C725" i="11"/>
  <c r="B725" i="11"/>
  <c r="D725" i="11"/>
  <c r="B726" i="11" l="1"/>
  <c r="D726" i="11"/>
  <c r="C726" i="11"/>
  <c r="E726" i="11"/>
  <c r="E727" i="11" l="1"/>
  <c r="B727" i="11"/>
  <c r="D727" i="11"/>
  <c r="C727" i="11"/>
  <c r="C728" i="11" l="1"/>
  <c r="B728" i="11"/>
  <c r="D728" i="11"/>
  <c r="E728" i="11"/>
  <c r="D729" i="11" l="1"/>
  <c r="C729" i="11"/>
  <c r="B729" i="11"/>
  <c r="E729" i="11"/>
  <c r="C730" i="11" l="1"/>
  <c r="D730" i="11"/>
  <c r="B730" i="11"/>
  <c r="E730" i="11"/>
  <c r="E731" i="11" l="1"/>
  <c r="C731" i="11"/>
  <c r="B731" i="11"/>
  <c r="D731" i="11"/>
  <c r="C732" i="11" l="1"/>
  <c r="B732" i="11"/>
  <c r="D732" i="11"/>
  <c r="E732" i="11"/>
  <c r="B733" i="11" l="1"/>
  <c r="D733" i="11"/>
  <c r="C733" i="11"/>
  <c r="E733" i="11"/>
  <c r="C734" i="11" l="1"/>
  <c r="D734" i="11"/>
  <c r="B734" i="11"/>
  <c r="E734" i="11"/>
  <c r="D735" i="11" l="1"/>
  <c r="B735" i="11"/>
  <c r="C735" i="11"/>
  <c r="E735" i="11"/>
  <c r="E736" i="11" l="1"/>
  <c r="B736" i="11"/>
  <c r="C736" i="11"/>
  <c r="D736" i="11"/>
  <c r="C737" i="11" l="1"/>
  <c r="D737" i="11"/>
  <c r="B737" i="11"/>
  <c r="E737" i="11"/>
  <c r="B738" i="11" l="1"/>
  <c r="D738" i="11"/>
  <c r="C738" i="11"/>
  <c r="E738" i="11"/>
  <c r="E739" i="11" l="1"/>
  <c r="B739" i="11"/>
  <c r="D739" i="11"/>
  <c r="C739" i="11"/>
  <c r="E740" i="11" l="1"/>
  <c r="B740" i="11"/>
  <c r="D740" i="11"/>
  <c r="C740" i="11"/>
  <c r="D741" i="11" l="1"/>
  <c r="C741" i="11"/>
  <c r="B741" i="11"/>
  <c r="E741" i="11"/>
  <c r="D742" i="11" l="1"/>
  <c r="B742" i="11"/>
  <c r="C742" i="11"/>
  <c r="E742" i="11"/>
  <c r="E743" i="11" l="1"/>
  <c r="C743" i="11"/>
  <c r="B743" i="11"/>
  <c r="D743" i="11"/>
  <c r="B744" i="11" l="1"/>
  <c r="C744" i="11"/>
  <c r="D744" i="11"/>
  <c r="E744" i="11"/>
  <c r="D745" i="11" l="1"/>
  <c r="C745" i="11"/>
  <c r="B745" i="11"/>
  <c r="E745" i="11"/>
  <c r="E746" i="11" l="1"/>
  <c r="B746" i="11"/>
  <c r="C746" i="11"/>
  <c r="D746" i="11"/>
  <c r="C747" i="11" l="1"/>
  <c r="D747" i="11"/>
  <c r="B747" i="11"/>
  <c r="E747" i="11"/>
  <c r="B748" i="11" l="1"/>
  <c r="C748" i="11"/>
  <c r="D748" i="11"/>
  <c r="E748" i="11"/>
  <c r="C749" i="11" l="1"/>
  <c r="B749" i="11"/>
  <c r="D749" i="11"/>
  <c r="E749" i="11"/>
  <c r="C750" i="11" l="1"/>
  <c r="B750" i="11"/>
  <c r="D750" i="11"/>
  <c r="E750" i="11"/>
  <c r="C751" i="11" l="1"/>
  <c r="B751" i="11"/>
  <c r="D751" i="11"/>
  <c r="E751" i="11"/>
  <c r="D752" i="11" l="1"/>
  <c r="C752" i="11"/>
  <c r="B752" i="11"/>
  <c r="E752" i="11"/>
  <c r="E753" i="11" l="1"/>
  <c r="B753" i="11"/>
  <c r="C753" i="11"/>
  <c r="D753" i="11"/>
  <c r="D754" i="11" l="1"/>
  <c r="B754" i="11"/>
  <c r="C754" i="11"/>
  <c r="E754" i="11"/>
  <c r="C755" i="11" l="1"/>
  <c r="D755" i="11"/>
  <c r="B755" i="11"/>
  <c r="E755" i="11"/>
  <c r="D756" i="11" l="1"/>
  <c r="B756" i="11"/>
  <c r="C756" i="11"/>
  <c r="E756" i="11"/>
  <c r="E757" i="11" l="1"/>
  <c r="C757" i="11"/>
  <c r="D757" i="11"/>
  <c r="B757" i="11"/>
  <c r="D758" i="11" l="1"/>
  <c r="B758" i="11"/>
  <c r="C758" i="11"/>
  <c r="E758" i="11"/>
  <c r="E759" i="11" l="1"/>
  <c r="C759" i="11"/>
  <c r="D759" i="11"/>
  <c r="B759" i="11"/>
  <c r="B760" i="11" l="1"/>
  <c r="C760" i="11"/>
  <c r="D760" i="11"/>
  <c r="E760" i="11"/>
  <c r="E761" i="11" l="1"/>
  <c r="B761" i="11"/>
  <c r="C761" i="11"/>
  <c r="D761" i="11"/>
  <c r="D762" i="11" l="1"/>
  <c r="B762" i="11"/>
  <c r="C762" i="11"/>
  <c r="E762" i="11"/>
  <c r="E763" i="11" l="1"/>
  <c r="D763" i="11"/>
  <c r="C763" i="11"/>
  <c r="B763" i="11"/>
  <c r="C764" i="11" l="1"/>
  <c r="B764" i="11"/>
  <c r="D764" i="11"/>
  <c r="E764" i="11"/>
  <c r="D765" i="11" l="1"/>
  <c r="B765" i="11"/>
  <c r="C765" i="11"/>
  <c r="E765" i="11"/>
  <c r="E766" i="11" l="1"/>
  <c r="B766" i="11"/>
  <c r="C766" i="11"/>
  <c r="D766" i="11"/>
  <c r="C767" i="11" l="1"/>
  <c r="D767" i="11"/>
  <c r="B767" i="11"/>
  <c r="E767" i="11"/>
  <c r="C768" i="11" l="1"/>
  <c r="D768" i="11"/>
  <c r="B768" i="11"/>
  <c r="E768" i="11"/>
  <c r="E769" i="11" l="1"/>
  <c r="C769" i="11"/>
  <c r="D769" i="11"/>
  <c r="B769" i="11"/>
  <c r="D770" i="11" l="1"/>
  <c r="C770" i="11"/>
  <c r="B770" i="11"/>
  <c r="E770" i="11"/>
  <c r="B771" i="11" l="1"/>
  <c r="C771" i="11"/>
  <c r="D771" i="11"/>
  <c r="E771" i="11"/>
  <c r="E772" i="11" l="1"/>
  <c r="C772" i="11"/>
  <c r="D772" i="11"/>
  <c r="B772" i="11"/>
  <c r="E773" i="11" l="1"/>
  <c r="C773" i="11"/>
  <c r="D773" i="11"/>
  <c r="B773" i="11"/>
  <c r="B774" i="11" l="1"/>
  <c r="C774" i="11"/>
  <c r="D774" i="11"/>
  <c r="E774" i="11"/>
  <c r="E775" i="11" l="1"/>
  <c r="B775" i="11"/>
  <c r="C775" i="11"/>
  <c r="D775" i="11"/>
  <c r="E776" i="11" l="1"/>
  <c r="D776" i="11"/>
  <c r="B776" i="11"/>
  <c r="C776" i="11"/>
  <c r="B777" i="11" l="1"/>
  <c r="D777" i="11"/>
  <c r="C777" i="11"/>
  <c r="E777" i="11"/>
  <c r="E778" i="11" l="1"/>
  <c r="D778" i="11"/>
  <c r="B778" i="11"/>
  <c r="C778" i="11"/>
  <c r="C779" i="11" l="1"/>
  <c r="B779" i="11"/>
  <c r="D779" i="11"/>
  <c r="E779" i="11"/>
  <c r="D780" i="11" l="1"/>
  <c r="C780" i="11"/>
  <c r="B780" i="11"/>
  <c r="E780" i="11"/>
  <c r="B781" i="11" l="1"/>
  <c r="D781" i="11"/>
  <c r="C781" i="11"/>
  <c r="E781" i="11"/>
  <c r="B782" i="11" l="1"/>
  <c r="D782" i="11"/>
  <c r="C782" i="11"/>
  <c r="E782" i="11"/>
  <c r="E783" i="11" l="1"/>
  <c r="D783" i="11"/>
  <c r="B783" i="11"/>
  <c r="C783" i="11"/>
  <c r="B784" i="11" l="1"/>
  <c r="C784" i="11"/>
  <c r="D784" i="11"/>
  <c r="E784" i="11"/>
  <c r="C785" i="11" l="1"/>
  <c r="B785" i="11"/>
  <c r="D785" i="11"/>
  <c r="E785" i="11"/>
  <c r="E786" i="11" l="1"/>
  <c r="C786" i="11"/>
  <c r="D786" i="11"/>
  <c r="B786" i="11"/>
  <c r="E787" i="11" l="1"/>
  <c r="D787" i="11"/>
  <c r="B787" i="11"/>
  <c r="C787" i="11"/>
  <c r="C788" i="11" l="1"/>
  <c r="D788" i="11"/>
  <c r="B788" i="11"/>
  <c r="E788" i="11"/>
  <c r="E789" i="11" l="1"/>
  <c r="D789" i="11"/>
  <c r="C789" i="11"/>
  <c r="B789" i="11"/>
  <c r="B790" i="11" l="1"/>
  <c r="C790" i="11"/>
  <c r="D790" i="11"/>
  <c r="E790" i="11"/>
  <c r="E791" i="11" l="1"/>
  <c r="B791" i="11"/>
  <c r="D791" i="11"/>
  <c r="C791" i="11"/>
  <c r="C792" i="11" l="1"/>
  <c r="B792" i="11"/>
  <c r="D792" i="11"/>
  <c r="E792" i="11"/>
  <c r="E793" i="11" l="1"/>
  <c r="C793" i="11"/>
  <c r="B793" i="11"/>
  <c r="D793" i="11"/>
  <c r="C794" i="11" l="1"/>
  <c r="D794" i="11"/>
  <c r="B794" i="11"/>
  <c r="E794" i="11"/>
  <c r="C795" i="11" l="1"/>
  <c r="B795" i="11"/>
  <c r="D795" i="11"/>
  <c r="E795" i="11"/>
  <c r="D796" i="11" l="1"/>
  <c r="B796" i="11"/>
  <c r="C796" i="11"/>
  <c r="E796" i="11"/>
  <c r="B797" i="11" l="1"/>
  <c r="D797" i="11"/>
  <c r="C797" i="11"/>
  <c r="E797" i="11"/>
  <c r="B798" i="11" l="1"/>
  <c r="D798" i="11"/>
  <c r="C798" i="11"/>
  <c r="E798" i="11"/>
  <c r="C799" i="11" l="1"/>
  <c r="D799" i="11"/>
  <c r="B799" i="11"/>
  <c r="E799" i="11"/>
  <c r="D800" i="11" l="1"/>
  <c r="B800" i="11"/>
  <c r="C800" i="11"/>
  <c r="E800" i="11"/>
  <c r="E801" i="11" l="1"/>
  <c r="D801" i="11"/>
  <c r="C801" i="11"/>
  <c r="B801" i="11"/>
  <c r="C802" i="11" l="1"/>
  <c r="B802" i="11"/>
  <c r="D802" i="11"/>
  <c r="E802" i="11"/>
  <c r="E803" i="11" l="1"/>
  <c r="D803" i="11"/>
  <c r="B803" i="11"/>
  <c r="C803" i="11"/>
  <c r="C804" i="11" l="1"/>
  <c r="B804" i="11"/>
  <c r="D804" i="11"/>
  <c r="E804" i="11"/>
  <c r="B805" i="11" l="1"/>
  <c r="C805" i="11"/>
  <c r="D805" i="11"/>
  <c r="E805" i="11"/>
  <c r="C806" i="11" l="1"/>
  <c r="B806" i="11"/>
  <c r="D806" i="11"/>
  <c r="E806" i="11"/>
  <c r="C807" i="11" l="1"/>
  <c r="B807" i="11"/>
  <c r="D807" i="11"/>
  <c r="E807" i="11"/>
  <c r="E808" i="11" l="1"/>
  <c r="B808" i="11"/>
  <c r="C808" i="11"/>
  <c r="D808" i="11"/>
  <c r="D809" i="11" l="1"/>
  <c r="B809" i="11"/>
  <c r="C809" i="11"/>
  <c r="E809" i="11"/>
  <c r="E810" i="11" l="1"/>
  <c r="D810" i="11"/>
  <c r="B810" i="11"/>
  <c r="C810" i="11"/>
  <c r="C811" i="11" l="1"/>
  <c r="D811" i="11"/>
  <c r="B811" i="11"/>
  <c r="E811" i="11"/>
  <c r="E812" i="11" l="1"/>
  <c r="C812" i="11"/>
  <c r="D812" i="11"/>
  <c r="B812" i="11"/>
  <c r="D813" i="11" l="1"/>
  <c r="C813" i="11"/>
  <c r="B813" i="11"/>
  <c r="E813" i="11"/>
  <c r="D814" i="11" l="1"/>
  <c r="C814" i="11"/>
  <c r="B814" i="11"/>
  <c r="E814" i="11"/>
  <c r="B815" i="11" l="1"/>
  <c r="D815" i="11"/>
  <c r="C815" i="11"/>
  <c r="E815" i="11"/>
  <c r="D816" i="11" l="1"/>
  <c r="C816" i="11"/>
  <c r="B816" i="11"/>
  <c r="E816" i="11"/>
  <c r="E817" i="11" l="1"/>
  <c r="B817" i="11"/>
  <c r="C817" i="11"/>
  <c r="D817" i="11"/>
  <c r="C818" i="11" l="1"/>
  <c r="D818" i="11"/>
  <c r="B818" i="11"/>
  <c r="E818" i="11"/>
  <c r="E819" i="11" l="1"/>
  <c r="D819" i="11"/>
  <c r="C819" i="11"/>
  <c r="B819" i="11"/>
  <c r="C820" i="11" l="1"/>
  <c r="D820" i="11"/>
  <c r="B820" i="11"/>
  <c r="E820" i="11"/>
  <c r="E821" i="11" l="1"/>
  <c r="D821" i="11"/>
  <c r="B821" i="11"/>
  <c r="C821" i="11"/>
  <c r="E822" i="11" l="1"/>
  <c r="D822" i="11"/>
  <c r="C822" i="11"/>
  <c r="B822" i="11"/>
  <c r="D823" i="11" l="1"/>
  <c r="C823" i="11"/>
  <c r="B823" i="11"/>
  <c r="E823" i="11"/>
  <c r="E824" i="11" l="1"/>
  <c r="B824" i="11"/>
  <c r="C824" i="11"/>
  <c r="D824" i="11"/>
  <c r="C825" i="11" l="1"/>
  <c r="D825" i="11"/>
  <c r="B825" i="11"/>
  <c r="E825" i="11"/>
  <c r="B826" i="11" l="1"/>
  <c r="D826" i="11"/>
  <c r="C826" i="11"/>
  <c r="E826" i="11"/>
  <c r="C827" i="11" l="1"/>
  <c r="D827" i="11"/>
  <c r="B827" i="11"/>
  <c r="E827" i="11"/>
  <c r="E828" i="11" l="1"/>
  <c r="B828" i="11"/>
  <c r="D828" i="11"/>
  <c r="C828" i="11"/>
  <c r="E829" i="11" l="1"/>
  <c r="D829" i="11"/>
  <c r="C829" i="11"/>
  <c r="B829" i="11"/>
  <c r="E830" i="11" l="1"/>
  <c r="C830" i="11"/>
  <c r="D830" i="11"/>
  <c r="B830" i="11"/>
  <c r="E831" i="11" l="1"/>
  <c r="B831" i="11"/>
  <c r="D831" i="11"/>
  <c r="C831" i="11"/>
  <c r="E832" i="11" l="1"/>
  <c r="B832" i="11"/>
  <c r="D832" i="11"/>
  <c r="C832" i="11"/>
  <c r="D833" i="11" l="1"/>
  <c r="C833" i="11"/>
  <c r="B833" i="11"/>
  <c r="E833" i="11"/>
  <c r="E834" i="11" l="1"/>
  <c r="B834" i="11"/>
  <c r="D834" i="11"/>
  <c r="C834" i="11"/>
  <c r="B835" i="11" l="1"/>
  <c r="C835" i="11"/>
  <c r="D835" i="11"/>
  <c r="E835" i="11"/>
  <c r="E836" i="11" l="1"/>
  <c r="C836" i="11"/>
  <c r="B836" i="11"/>
  <c r="D836" i="11"/>
  <c r="D837" i="11" l="1"/>
  <c r="C837" i="11"/>
  <c r="B837" i="11"/>
  <c r="E837" i="11"/>
  <c r="B838" i="11" l="1"/>
  <c r="C838" i="11"/>
  <c r="D838" i="11"/>
  <c r="E838" i="11"/>
  <c r="E839" i="11" l="1"/>
  <c r="B839" i="11"/>
  <c r="C839" i="11"/>
  <c r="D839" i="11"/>
  <c r="B840" i="11" l="1"/>
  <c r="D840" i="11"/>
  <c r="C840" i="11"/>
  <c r="E840" i="11"/>
  <c r="E841" i="11" l="1"/>
  <c r="B841" i="11"/>
  <c r="C841" i="11"/>
  <c r="D841" i="11"/>
  <c r="D842" i="11" l="1"/>
  <c r="C842" i="11"/>
  <c r="B842" i="11"/>
  <c r="E842" i="11"/>
  <c r="D843" i="11" l="1"/>
  <c r="B843" i="11"/>
  <c r="C843" i="11"/>
  <c r="E843" i="11"/>
  <c r="C844" i="11" l="1"/>
  <c r="B844" i="11"/>
  <c r="D844" i="11"/>
  <c r="E844" i="11"/>
  <c r="E845" i="11" l="1"/>
  <c r="B845" i="11"/>
  <c r="C845" i="11"/>
  <c r="D845" i="11"/>
  <c r="D846" i="11" l="1"/>
  <c r="C846" i="11"/>
  <c r="B846" i="11"/>
  <c r="E846" i="11"/>
  <c r="E847" i="11" l="1"/>
  <c r="D847" i="11"/>
  <c r="B847" i="11"/>
  <c r="C847" i="11"/>
  <c r="D848" i="11" l="1"/>
  <c r="B848" i="11"/>
  <c r="C848" i="11"/>
  <c r="E848" i="11"/>
  <c r="E849" i="11" l="1"/>
  <c r="C849" i="11"/>
  <c r="B849" i="11"/>
  <c r="D849" i="11"/>
  <c r="D850" i="11" l="1"/>
  <c r="C850" i="11"/>
  <c r="B850" i="11"/>
  <c r="E850" i="11"/>
  <c r="C851" i="11" l="1"/>
  <c r="B851" i="11"/>
  <c r="D851" i="11"/>
  <c r="E851" i="11"/>
  <c r="C852" i="11" l="1"/>
  <c r="B852" i="11"/>
  <c r="D852" i="11"/>
  <c r="E852" i="11"/>
  <c r="E853" i="11" l="1"/>
  <c r="B853" i="11"/>
  <c r="C853" i="11"/>
  <c r="D853" i="11"/>
  <c r="E854" i="11" l="1"/>
  <c r="D854" i="11"/>
  <c r="C854" i="11"/>
  <c r="B854" i="11"/>
  <c r="E855" i="11" l="1"/>
  <c r="C855" i="11"/>
  <c r="D855" i="11"/>
  <c r="B855" i="11"/>
  <c r="B856" i="11" l="1"/>
  <c r="C856" i="11"/>
  <c r="D856" i="11"/>
  <c r="E856" i="11"/>
  <c r="E857" i="11" l="1"/>
  <c r="C857" i="11"/>
  <c r="B857" i="11"/>
  <c r="D857" i="11"/>
  <c r="E858" i="11" l="1"/>
  <c r="C858" i="11"/>
  <c r="B858" i="11"/>
  <c r="D858" i="11"/>
  <c r="D859" i="11" l="1"/>
  <c r="B859" i="11"/>
  <c r="C859" i="11"/>
  <c r="E859" i="11"/>
  <c r="E860" i="11" l="1"/>
  <c r="C860" i="11"/>
  <c r="B860" i="11"/>
  <c r="D860" i="11"/>
  <c r="D861" i="11" l="1"/>
  <c r="B861" i="11"/>
  <c r="C861" i="11"/>
  <c r="E861" i="11"/>
  <c r="E862" i="11" l="1"/>
  <c r="B862" i="11"/>
  <c r="C862" i="11"/>
  <c r="D862" i="11"/>
  <c r="D863" i="11" l="1"/>
  <c r="B863" i="11"/>
  <c r="C863" i="11"/>
  <c r="E863" i="11"/>
  <c r="E864" i="11" l="1"/>
  <c r="B864" i="11"/>
  <c r="D864" i="11"/>
  <c r="C864" i="11"/>
  <c r="C865" i="11" l="1"/>
  <c r="D865" i="11"/>
  <c r="B865" i="11"/>
  <c r="E865" i="11"/>
  <c r="E866" i="11" l="1"/>
  <c r="B866" i="11"/>
  <c r="C866" i="11"/>
  <c r="D866" i="11"/>
  <c r="B867" i="11" l="1"/>
  <c r="C867" i="11"/>
  <c r="D867" i="11"/>
  <c r="E867" i="11"/>
  <c r="E868" i="11" l="1"/>
  <c r="D868" i="11"/>
  <c r="C868" i="11"/>
  <c r="B868" i="11"/>
  <c r="C869" i="11" l="1"/>
  <c r="D869" i="11"/>
  <c r="B869" i="11"/>
  <c r="E869" i="11"/>
  <c r="B870" i="11" l="1"/>
  <c r="D870" i="11"/>
  <c r="C870" i="11"/>
  <c r="E870" i="11"/>
  <c r="B871" i="11" l="1"/>
  <c r="D871" i="11"/>
  <c r="C871" i="11"/>
  <c r="E871" i="11"/>
  <c r="E872" i="11" l="1"/>
  <c r="B872" i="11"/>
  <c r="C872" i="11"/>
  <c r="D872" i="11"/>
  <c r="E873" i="11" l="1"/>
  <c r="B873" i="11"/>
  <c r="D873" i="11"/>
  <c r="C873" i="11"/>
  <c r="C874" i="11" l="1"/>
  <c r="D874" i="11"/>
  <c r="B874" i="11"/>
  <c r="E874" i="11"/>
  <c r="E875" i="11" l="1"/>
  <c r="B875" i="11"/>
  <c r="C875" i="11"/>
  <c r="D875" i="11"/>
  <c r="B876" i="11" l="1"/>
  <c r="C876" i="11"/>
  <c r="D876" i="11"/>
  <c r="E876" i="11"/>
  <c r="E877" i="11" l="1"/>
  <c r="C877" i="11"/>
  <c r="B877" i="11"/>
  <c r="D877" i="11"/>
  <c r="B878" i="11" l="1"/>
  <c r="C878" i="11"/>
  <c r="D878" i="11"/>
  <c r="E878" i="11"/>
  <c r="C879" i="11" l="1"/>
  <c r="D879" i="11"/>
  <c r="B879" i="11"/>
  <c r="E879" i="11"/>
  <c r="D880" i="11" l="1"/>
  <c r="B880" i="11"/>
  <c r="C880" i="11"/>
  <c r="E880" i="11"/>
  <c r="E881" i="11" l="1"/>
  <c r="C881" i="11"/>
  <c r="B881" i="11"/>
  <c r="D881" i="11"/>
  <c r="B882" i="11" l="1"/>
  <c r="D882" i="11"/>
  <c r="C882" i="11"/>
  <c r="E882" i="11"/>
  <c r="E883" i="11" l="1"/>
  <c r="C883" i="11"/>
  <c r="B883" i="11"/>
  <c r="D883" i="11"/>
  <c r="E884" i="11" l="1"/>
  <c r="C884" i="11"/>
  <c r="B884" i="11"/>
  <c r="D884" i="11"/>
  <c r="B885" i="11" l="1"/>
  <c r="D885" i="11"/>
  <c r="C885" i="11"/>
  <c r="E885" i="11"/>
  <c r="E886" i="11" l="1"/>
  <c r="D886" i="11"/>
  <c r="C886" i="11"/>
  <c r="B886" i="11"/>
  <c r="C887" i="11" l="1"/>
  <c r="D887" i="11"/>
  <c r="B887" i="11"/>
  <c r="E887" i="11"/>
  <c r="E888" i="11" l="1"/>
  <c r="B888" i="11"/>
  <c r="D888" i="11"/>
  <c r="C888" i="11"/>
  <c r="C889" i="11" l="1"/>
  <c r="B889" i="11"/>
  <c r="D889" i="11"/>
  <c r="E889" i="11"/>
  <c r="E890" i="11" l="1"/>
  <c r="D890" i="11"/>
  <c r="C890" i="11"/>
  <c r="B890" i="11"/>
  <c r="C891" i="11" l="1"/>
  <c r="B891" i="11"/>
  <c r="D891" i="11"/>
  <c r="E891" i="11"/>
  <c r="D892" i="11" l="1"/>
  <c r="B892" i="11"/>
  <c r="C892" i="11"/>
  <c r="E892" i="11"/>
  <c r="C893" i="11" l="1"/>
  <c r="D893" i="11"/>
  <c r="B893" i="11"/>
  <c r="E893" i="11"/>
  <c r="E894" i="11" l="1"/>
  <c r="C894" i="11"/>
  <c r="B894" i="11"/>
  <c r="D894" i="11"/>
  <c r="E895" i="11" l="1"/>
  <c r="B895" i="11"/>
  <c r="C895" i="11"/>
  <c r="D895" i="11"/>
  <c r="E896" i="11" l="1"/>
  <c r="B896" i="11"/>
  <c r="D896" i="11"/>
  <c r="C896" i="11"/>
  <c r="D897" i="11" l="1"/>
  <c r="C897" i="11"/>
  <c r="B897" i="11"/>
  <c r="E897" i="11"/>
  <c r="C898" i="11" l="1"/>
  <c r="D898" i="11"/>
  <c r="B898" i="11"/>
  <c r="E898" i="11"/>
  <c r="B899" i="11" l="1"/>
  <c r="C899" i="11"/>
  <c r="D899" i="11"/>
  <c r="E899" i="11"/>
  <c r="E900" i="11" l="1"/>
  <c r="B900" i="11"/>
  <c r="C900" i="11"/>
  <c r="D900" i="11"/>
  <c r="D901" i="11" l="1"/>
  <c r="B901" i="11"/>
  <c r="C901" i="11"/>
  <c r="E901" i="11"/>
  <c r="D902" i="11" l="1"/>
  <c r="B902" i="11"/>
  <c r="C902" i="11"/>
  <c r="E902" i="11"/>
  <c r="B903" i="11" l="1"/>
  <c r="C903" i="11"/>
  <c r="D903" i="11"/>
  <c r="E903" i="11"/>
  <c r="B904" i="11" l="1"/>
  <c r="D904" i="11"/>
  <c r="C904" i="11"/>
  <c r="E904" i="11"/>
  <c r="C905" i="11" l="1"/>
  <c r="D905" i="11"/>
  <c r="B905" i="11"/>
  <c r="E905" i="11"/>
  <c r="C906" i="11" l="1"/>
  <c r="B906" i="11"/>
  <c r="D906" i="11"/>
  <c r="E906" i="11"/>
  <c r="B907" i="11" l="1"/>
  <c r="C907" i="11"/>
  <c r="D907" i="11"/>
  <c r="E907" i="11"/>
  <c r="C908" i="11" l="1"/>
  <c r="B908" i="11"/>
  <c r="D908" i="11"/>
  <c r="E908" i="11"/>
  <c r="D909" i="11" l="1"/>
  <c r="C909" i="11"/>
  <c r="B909" i="11"/>
  <c r="E909" i="11"/>
  <c r="B910" i="11" l="1"/>
  <c r="D910" i="11"/>
  <c r="C910" i="11"/>
  <c r="E910" i="11"/>
  <c r="E911" i="11" l="1"/>
  <c r="D911" i="11"/>
  <c r="B911" i="11"/>
  <c r="C911" i="11"/>
  <c r="C912" i="11" l="1"/>
  <c r="B912" i="11"/>
  <c r="D912" i="11"/>
  <c r="E912" i="11"/>
  <c r="E913" i="11" l="1"/>
  <c r="D913" i="11"/>
  <c r="C913" i="11"/>
  <c r="B913" i="11"/>
  <c r="C914" i="11" l="1"/>
  <c r="D914" i="11"/>
  <c r="B914" i="11"/>
  <c r="E914" i="11"/>
  <c r="E915" i="11" l="1"/>
  <c r="C915" i="11"/>
  <c r="B915" i="11"/>
  <c r="D915" i="11"/>
  <c r="C916" i="11" l="1"/>
  <c r="B916" i="11"/>
  <c r="D916" i="11"/>
  <c r="E916" i="11"/>
  <c r="B917" i="11" l="1"/>
  <c r="C917" i="11"/>
  <c r="D917" i="11"/>
  <c r="E917" i="11"/>
  <c r="D918" i="11" l="1"/>
  <c r="C918" i="11"/>
  <c r="B918" i="11"/>
  <c r="E918" i="11"/>
  <c r="E919" i="11" l="1"/>
  <c r="D919" i="11"/>
  <c r="C919" i="11"/>
  <c r="B919" i="11"/>
  <c r="E920" i="11" l="1"/>
  <c r="D920" i="11"/>
  <c r="B920" i="11"/>
  <c r="C920" i="11"/>
  <c r="B921" i="11" l="1"/>
  <c r="C921" i="11"/>
  <c r="D921" i="11"/>
  <c r="E921" i="11"/>
  <c r="D922" i="11" l="1"/>
  <c r="B922" i="11"/>
  <c r="C922" i="11"/>
  <c r="E922" i="11"/>
  <c r="E923" i="11" l="1"/>
  <c r="B923" i="11"/>
  <c r="C923" i="11"/>
  <c r="D923" i="11"/>
  <c r="E924" i="11" l="1"/>
  <c r="B924" i="11"/>
  <c r="D924" i="11"/>
  <c r="C924" i="11"/>
  <c r="D925" i="11" l="1"/>
  <c r="C925" i="11"/>
  <c r="B925" i="11"/>
  <c r="E925" i="11"/>
  <c r="E926" i="11" l="1"/>
  <c r="C926" i="11"/>
  <c r="B926" i="11"/>
  <c r="D926" i="11"/>
  <c r="D927" i="11" l="1"/>
  <c r="C927" i="11"/>
  <c r="B927" i="11"/>
  <c r="E927" i="11"/>
  <c r="D928" i="11" l="1"/>
  <c r="B928" i="11"/>
  <c r="C928" i="11"/>
  <c r="E928" i="11"/>
  <c r="E929" i="11" l="1"/>
  <c r="B929" i="11"/>
  <c r="C929" i="11"/>
  <c r="D929" i="11"/>
  <c r="C930" i="11" l="1"/>
  <c r="B930" i="11"/>
  <c r="D930" i="11"/>
  <c r="E930" i="11"/>
  <c r="E931" i="11" l="1"/>
  <c r="B931" i="11"/>
  <c r="D931" i="11"/>
  <c r="C931" i="11"/>
  <c r="E932" i="11" l="1"/>
  <c r="B932" i="11"/>
  <c r="C932" i="11"/>
  <c r="D932" i="11"/>
  <c r="E933" i="11" l="1"/>
  <c r="B933" i="11"/>
  <c r="C933" i="11"/>
  <c r="D933" i="11"/>
  <c r="B934" i="11" l="1"/>
  <c r="C934" i="11"/>
  <c r="D934" i="11"/>
  <c r="E934" i="11"/>
  <c r="B935" i="11" l="1"/>
  <c r="D935" i="11"/>
  <c r="C935" i="11"/>
  <c r="E935" i="11"/>
  <c r="C936" i="11" l="1"/>
  <c r="D936" i="11"/>
  <c r="B936" i="11"/>
  <c r="E936" i="11"/>
  <c r="E937" i="11" l="1"/>
  <c r="D937" i="11"/>
  <c r="C937" i="11"/>
  <c r="B937" i="11"/>
  <c r="C938" i="11" l="1"/>
  <c r="D938" i="11"/>
  <c r="B938" i="11"/>
  <c r="E938" i="11"/>
  <c r="D939" i="11" l="1"/>
  <c r="C939" i="11"/>
  <c r="B939" i="11"/>
  <c r="E939" i="11"/>
  <c r="C940" i="11" l="1"/>
  <c r="B940" i="11"/>
  <c r="D940" i="11"/>
  <c r="E940" i="11"/>
  <c r="E941" i="11" l="1"/>
  <c r="B941" i="11"/>
  <c r="C941" i="11"/>
  <c r="D941" i="11"/>
  <c r="D942" i="11" l="1"/>
  <c r="B942" i="11"/>
  <c r="C942" i="11"/>
  <c r="E942" i="11"/>
  <c r="D943" i="11" l="1"/>
  <c r="B943" i="11"/>
  <c r="C943" i="11"/>
  <c r="E943" i="11"/>
  <c r="B944" i="11" l="1"/>
  <c r="C944" i="11"/>
  <c r="D944" i="11"/>
  <c r="E944" i="11"/>
  <c r="E945" i="11" l="1"/>
  <c r="D945" i="11"/>
  <c r="B945" i="11"/>
  <c r="C945" i="11"/>
  <c r="B946" i="11" l="1"/>
  <c r="C946" i="11"/>
  <c r="D946" i="11"/>
  <c r="E946" i="11"/>
  <c r="B947" i="11" l="1"/>
  <c r="D947" i="11"/>
  <c r="C947" i="11"/>
  <c r="E947" i="11"/>
  <c r="C948" i="11" l="1"/>
  <c r="B948" i="11"/>
  <c r="D948" i="11"/>
  <c r="E948" i="11"/>
  <c r="B949" i="11" l="1"/>
  <c r="C949" i="11"/>
  <c r="D949" i="11"/>
  <c r="E949" i="11"/>
  <c r="D950" i="11" l="1"/>
  <c r="C950" i="11"/>
  <c r="B950" i="11"/>
  <c r="E950" i="11"/>
  <c r="E951" i="11" l="1"/>
  <c r="D951" i="11"/>
  <c r="B951" i="11"/>
  <c r="C951" i="11"/>
  <c r="C952" i="11" l="1"/>
  <c r="B952" i="11"/>
  <c r="D952" i="11"/>
  <c r="E952" i="11"/>
  <c r="E953" i="11" l="1"/>
  <c r="C953" i="11"/>
  <c r="B953" i="11"/>
  <c r="D953" i="11"/>
  <c r="C954" i="11" l="1"/>
  <c r="D954" i="11"/>
  <c r="B954" i="11"/>
  <c r="E954" i="11"/>
  <c r="C955" i="11" l="1"/>
  <c r="B955" i="11"/>
  <c r="D955" i="11"/>
  <c r="E955" i="11"/>
  <c r="B956" i="11" l="1"/>
  <c r="C956" i="11"/>
  <c r="D956" i="11"/>
  <c r="E956" i="11"/>
  <c r="E957" i="11" l="1"/>
  <c r="D957" i="11"/>
  <c r="C957" i="11"/>
  <c r="B957" i="11"/>
  <c r="E958" i="11" l="1"/>
  <c r="D958" i="11"/>
  <c r="C958" i="11"/>
  <c r="B958" i="11"/>
  <c r="D959" i="11" l="1"/>
  <c r="B959" i="11"/>
  <c r="C959" i="11"/>
  <c r="E959" i="11"/>
  <c r="D960" i="11" l="1"/>
  <c r="C960" i="11"/>
  <c r="B960" i="11"/>
  <c r="E960" i="11"/>
  <c r="C961" i="11" l="1"/>
  <c r="B961" i="11"/>
  <c r="D961" i="11"/>
  <c r="E961" i="11"/>
  <c r="E962" i="11" l="1"/>
  <c r="B962" i="11"/>
  <c r="D962" i="11"/>
  <c r="C962" i="11"/>
  <c r="C963" i="11" l="1"/>
  <c r="B963" i="11"/>
  <c r="D963" i="11"/>
  <c r="E963" i="11"/>
  <c r="C964" i="11" l="1"/>
  <c r="D964" i="11"/>
  <c r="B964" i="11"/>
  <c r="E964" i="11"/>
  <c r="B965" i="11" l="1"/>
  <c r="C965" i="11"/>
  <c r="D965" i="11"/>
  <c r="E965" i="11"/>
  <c r="D966" i="11" l="1"/>
  <c r="B966" i="11"/>
  <c r="C966" i="11"/>
  <c r="E966" i="11"/>
  <c r="D967" i="11" l="1"/>
  <c r="C967" i="11"/>
  <c r="B967" i="11"/>
  <c r="E967" i="11"/>
  <c r="D968" i="11" l="1"/>
  <c r="B968" i="11"/>
  <c r="C968" i="11"/>
  <c r="E968" i="11"/>
  <c r="C969" i="11" l="1"/>
  <c r="B969" i="11"/>
  <c r="D969" i="11"/>
  <c r="E969" i="11"/>
  <c r="B970" i="11" l="1"/>
  <c r="C970" i="11"/>
  <c r="D970" i="11"/>
  <c r="E970" i="11"/>
  <c r="C971" i="11" l="1"/>
  <c r="B971" i="11"/>
  <c r="D971" i="11"/>
  <c r="E971" i="11"/>
  <c r="B972" i="11" l="1"/>
  <c r="C972" i="11"/>
  <c r="D972" i="11"/>
  <c r="E972" i="11"/>
  <c r="E973" i="11" l="1"/>
  <c r="B973" i="11"/>
  <c r="D973" i="11"/>
  <c r="C973" i="11"/>
  <c r="E974" i="11" l="1"/>
  <c r="C974" i="11"/>
  <c r="B974" i="11"/>
  <c r="D974" i="11"/>
  <c r="E975" i="11" l="1"/>
  <c r="B975" i="11"/>
  <c r="C975" i="11"/>
  <c r="D975" i="11"/>
  <c r="C976" i="11" l="1"/>
  <c r="D976" i="11"/>
  <c r="B976" i="11"/>
  <c r="E976" i="11"/>
  <c r="C977" i="11" l="1"/>
  <c r="D977" i="11"/>
  <c r="B977" i="11"/>
  <c r="E977" i="11"/>
  <c r="E978" i="11" l="1"/>
  <c r="B978" i="11"/>
  <c r="C978" i="11"/>
  <c r="D978" i="11"/>
  <c r="D979" i="11" l="1"/>
  <c r="B979" i="11"/>
  <c r="C979" i="11"/>
  <c r="E979" i="11"/>
  <c r="D980" i="11" l="1"/>
  <c r="B980" i="11"/>
  <c r="C980" i="11"/>
  <c r="E980" i="11"/>
  <c r="D981" i="11" l="1"/>
  <c r="B981" i="11"/>
  <c r="C981" i="11"/>
  <c r="E981" i="11"/>
  <c r="E982" i="11" l="1"/>
  <c r="B982" i="11"/>
  <c r="D982" i="11"/>
  <c r="C982" i="11"/>
  <c r="C983" i="11" l="1"/>
  <c r="B983" i="11"/>
  <c r="D983" i="11"/>
  <c r="E983" i="11"/>
  <c r="E984" i="11" l="1"/>
  <c r="C984" i="11"/>
  <c r="D984" i="11"/>
  <c r="B984" i="11"/>
  <c r="C985" i="11" l="1"/>
  <c r="D985" i="11"/>
  <c r="B985" i="11"/>
  <c r="E985" i="11"/>
  <c r="D986" i="11" l="1"/>
  <c r="C986" i="11"/>
  <c r="B986" i="11"/>
  <c r="E986" i="11"/>
  <c r="D987" i="11" l="1"/>
  <c r="C987" i="11"/>
  <c r="B987" i="11"/>
  <c r="E987" i="11"/>
  <c r="B988" i="11" l="1"/>
  <c r="D988" i="11"/>
  <c r="C988" i="11"/>
  <c r="E988" i="11"/>
  <c r="C989" i="11" l="1"/>
  <c r="D989" i="11"/>
  <c r="B989" i="11"/>
  <c r="E989" i="11"/>
  <c r="B990" i="11" l="1"/>
  <c r="D990" i="11"/>
  <c r="C990" i="11"/>
  <c r="E990" i="11"/>
  <c r="C991" i="11" l="1"/>
  <c r="D991" i="11"/>
  <c r="B991" i="11"/>
  <c r="E991" i="11"/>
  <c r="C992" i="11" l="1"/>
  <c r="D992" i="11"/>
  <c r="B992" i="11"/>
  <c r="E992" i="11"/>
  <c r="C993" i="11" l="1"/>
  <c r="B993" i="11"/>
  <c r="D993" i="11"/>
  <c r="E993" i="11"/>
  <c r="B994" i="11" l="1"/>
  <c r="C994" i="11"/>
  <c r="D994" i="11"/>
  <c r="E994" i="11"/>
  <c r="E995" i="11" l="1"/>
  <c r="D995" i="11"/>
  <c r="C995" i="11"/>
  <c r="B995" i="11"/>
  <c r="C996" i="11" l="1"/>
  <c r="B996" i="11"/>
  <c r="D996" i="11"/>
  <c r="E996" i="11"/>
  <c r="B997" i="11" l="1"/>
  <c r="C997" i="11"/>
  <c r="D997" i="11"/>
  <c r="E997" i="11"/>
  <c r="E998" i="11" l="1"/>
  <c r="D998" i="11"/>
  <c r="C998" i="11"/>
  <c r="B998" i="11"/>
  <c r="B999" i="11" l="1"/>
  <c r="C999" i="11"/>
  <c r="D999" i="11"/>
  <c r="E999" i="11"/>
  <c r="D1000" i="11" l="1"/>
  <c r="C1000" i="11"/>
  <c r="B1000" i="11"/>
  <c r="E1000" i="11"/>
  <c r="E1001" i="11" l="1"/>
  <c r="B1001" i="11"/>
  <c r="C1001" i="11"/>
  <c r="D1001" i="11"/>
  <c r="B1002" i="11" l="1"/>
  <c r="D1002" i="11"/>
  <c r="C1002" i="11"/>
  <c r="E1002" i="11"/>
  <c r="E1003" i="11" l="1"/>
  <c r="B1003" i="11"/>
  <c r="D1003" i="11"/>
  <c r="C1003" i="11"/>
  <c r="E1004" i="11" l="1"/>
  <c r="D1004" i="11"/>
  <c r="B1004" i="11"/>
  <c r="C1004" i="11"/>
  <c r="E1005" i="11" l="1"/>
  <c r="C1005" i="11"/>
  <c r="B1005" i="11"/>
  <c r="D1005" i="11"/>
  <c r="E1006" i="11" l="1"/>
  <c r="D1006" i="11"/>
  <c r="B1006" i="11"/>
  <c r="C1006" i="11"/>
  <c r="B1007" i="11" l="1"/>
  <c r="D1007" i="11"/>
  <c r="C1007" i="11"/>
  <c r="E1007" i="11"/>
  <c r="E1008" i="11" l="1"/>
  <c r="D1008" i="11"/>
  <c r="C1008" i="11"/>
  <c r="B1008" i="11"/>
  <c r="D1009" i="11" l="1"/>
  <c r="B1009" i="11"/>
  <c r="C1009" i="11"/>
  <c r="E1009" i="11"/>
  <c r="B1010" i="11" l="1"/>
  <c r="D1010" i="11"/>
  <c r="C1010" i="11"/>
  <c r="E1010" i="11"/>
  <c r="E1011" i="11" l="1"/>
  <c r="B1011" i="11"/>
  <c r="C1011" i="11"/>
  <c r="D1011" i="11"/>
  <c r="B1012" i="11" l="1"/>
  <c r="C1012" i="11"/>
  <c r="D1012" i="11"/>
  <c r="E1012" i="11"/>
  <c r="E1013" i="11" l="1"/>
  <c r="B1013" i="11"/>
  <c r="D1013" i="11"/>
  <c r="C1013" i="11"/>
  <c r="E1014" i="11" l="1"/>
  <c r="B1014" i="11"/>
  <c r="D1014" i="11"/>
  <c r="C1014" i="11"/>
  <c r="B1015" i="11" l="1"/>
  <c r="C1015" i="11"/>
  <c r="D1015" i="11"/>
  <c r="E1015" i="11"/>
  <c r="D1016" i="11" l="1"/>
  <c r="C1016" i="11"/>
  <c r="B1016" i="11"/>
  <c r="E1016" i="11"/>
  <c r="C1017" i="11" l="1"/>
  <c r="D1017" i="11"/>
  <c r="B1017" i="11"/>
  <c r="E1017" i="11"/>
  <c r="E1018" i="11" l="1"/>
  <c r="B1018" i="11"/>
  <c r="D1018" i="11"/>
  <c r="C1018" i="11"/>
  <c r="C1019" i="11" l="1"/>
  <c r="B1019" i="11"/>
  <c r="D1019" i="11"/>
  <c r="E1019" i="11"/>
  <c r="D1020" i="11" l="1"/>
  <c r="B1020" i="11"/>
  <c r="C1020" i="11"/>
  <c r="E1020" i="11"/>
  <c r="E1021" i="11" l="1"/>
  <c r="B1021" i="11"/>
  <c r="C1021" i="11"/>
  <c r="D1021" i="11"/>
  <c r="D1022" i="11" l="1"/>
  <c r="B1022" i="11"/>
  <c r="C1022" i="11"/>
  <c r="E1022" i="11"/>
  <c r="B1023" i="11" l="1"/>
  <c r="C1023" i="11"/>
  <c r="D1023" i="11"/>
  <c r="E1023" i="11"/>
  <c r="C1024" i="11" l="1"/>
  <c r="B1024" i="11"/>
  <c r="D1024" i="11"/>
  <c r="E1024" i="11"/>
  <c r="E1025" i="11" l="1"/>
  <c r="C1025" i="11"/>
  <c r="D1025" i="11"/>
  <c r="B1025" i="11"/>
  <c r="E1026" i="11" l="1"/>
  <c r="D1026" i="11"/>
  <c r="B1026" i="11"/>
  <c r="C1026" i="11"/>
  <c r="C1027" i="11" l="1"/>
  <c r="B1027" i="11"/>
  <c r="D1027" i="11"/>
  <c r="E1027" i="11"/>
  <c r="E1028" i="11" l="1"/>
  <c r="D1028" i="11"/>
  <c r="B1028" i="11"/>
  <c r="C1028" i="11"/>
  <c r="D1029" i="11" l="1"/>
  <c r="B1029" i="11"/>
  <c r="C1029" i="11"/>
  <c r="E1029" i="11"/>
  <c r="B1030" i="11" l="1"/>
  <c r="D1030" i="11"/>
  <c r="C1030" i="11"/>
  <c r="E1030" i="11"/>
  <c r="E1031" i="11" l="1"/>
  <c r="C1031" i="11"/>
  <c r="D1031" i="11"/>
  <c r="B1031" i="11"/>
  <c r="E1032" i="11" l="1"/>
  <c r="C1032" i="11"/>
  <c r="D1032" i="11"/>
  <c r="B1032" i="11"/>
  <c r="E1033" i="11" l="1"/>
  <c r="D1033" i="11"/>
  <c r="C1033" i="11"/>
  <c r="B1033" i="11"/>
  <c r="B1034" i="11" l="1"/>
  <c r="D1034" i="11"/>
  <c r="C1034" i="11"/>
  <c r="E1034" i="11"/>
  <c r="C1035" i="11" l="1"/>
  <c r="B1035" i="11"/>
  <c r="D1035" i="11"/>
  <c r="E1035" i="11"/>
  <c r="E1036" i="11" l="1"/>
  <c r="D1036" i="11"/>
  <c r="C1036" i="11"/>
  <c r="B1036" i="11"/>
  <c r="E1037" i="11" l="1"/>
  <c r="C1037" i="11"/>
  <c r="D1037" i="11"/>
  <c r="B1037" i="11"/>
  <c r="E1038" i="11" l="1"/>
  <c r="D1038" i="11"/>
  <c r="B1038" i="11"/>
  <c r="C1038" i="11"/>
  <c r="C1039" i="11" l="1"/>
  <c r="D1039" i="11"/>
  <c r="B1039" i="11"/>
  <c r="E1039" i="11"/>
  <c r="E1040" i="11" l="1"/>
  <c r="D1040" i="11"/>
  <c r="C1040" i="11"/>
  <c r="B1040" i="11"/>
  <c r="D1041" i="11" l="1"/>
  <c r="C1041" i="11"/>
  <c r="B1041" i="11"/>
  <c r="E1041" i="11"/>
  <c r="E1042" i="11" l="1"/>
  <c r="B1042" i="11"/>
  <c r="D1042" i="11"/>
  <c r="C1042" i="11"/>
  <c r="B1043" i="11" l="1"/>
  <c r="C1043" i="11"/>
  <c r="D1043" i="11"/>
  <c r="E1043" i="11"/>
  <c r="C1044" i="11" l="1"/>
  <c r="B1044" i="11"/>
  <c r="D1044" i="11"/>
  <c r="E1044" i="11"/>
  <c r="E1045" i="11" l="1"/>
  <c r="C1045" i="11"/>
  <c r="D1045" i="11"/>
  <c r="B1045" i="11"/>
  <c r="C1046" i="11" l="1"/>
  <c r="D1046" i="11"/>
  <c r="B1046" i="11"/>
  <c r="E1046" i="11"/>
  <c r="B1047" i="11" l="1"/>
  <c r="C1047" i="11"/>
  <c r="D1047" i="11"/>
  <c r="E1047" i="11"/>
  <c r="C1048" i="11" l="1"/>
  <c r="D1048" i="11"/>
  <c r="B1048" i="11"/>
  <c r="E1048" i="11"/>
  <c r="E1049" i="11" l="1"/>
  <c r="B1049" i="11"/>
  <c r="D1049" i="11"/>
  <c r="C1049" i="11"/>
  <c r="B1050" i="11" l="1"/>
  <c r="C1050" i="11"/>
  <c r="D1050" i="11"/>
  <c r="E1050" i="11"/>
  <c r="C1051" i="11" l="1"/>
  <c r="D1051" i="11"/>
  <c r="B1051" i="11"/>
  <c r="E1051" i="11"/>
  <c r="E1052" i="11" l="1"/>
  <c r="D1052" i="11"/>
  <c r="C1052" i="11"/>
  <c r="B1052" i="11"/>
  <c r="E1053" i="11" l="1"/>
  <c r="D1053" i="11"/>
  <c r="C1053" i="11"/>
  <c r="B1053" i="11"/>
  <c r="B1054" i="11" l="1"/>
  <c r="D1054" i="11"/>
  <c r="C1054" i="11"/>
  <c r="E1054" i="11"/>
  <c r="E1055" i="11" l="1"/>
  <c r="D1055" i="11"/>
  <c r="B1055" i="11"/>
  <c r="C1055" i="11"/>
  <c r="D1056" i="11" l="1"/>
  <c r="B1056" i="11"/>
  <c r="C1056" i="11"/>
  <c r="E1056" i="11"/>
  <c r="E1057" i="11" l="1"/>
  <c r="C1057" i="11"/>
  <c r="D1057" i="11"/>
  <c r="B1057" i="11"/>
  <c r="C1058" i="11" l="1"/>
  <c r="B1058" i="11"/>
  <c r="D1058" i="11"/>
  <c r="E1058" i="11"/>
  <c r="E1059" i="11" l="1"/>
  <c r="B1059" i="11"/>
  <c r="C1059" i="11"/>
  <c r="D1059" i="11"/>
  <c r="C1060" i="11" l="1"/>
  <c r="D1060" i="11"/>
  <c r="B1060" i="11"/>
  <c r="E1060" i="11"/>
  <c r="E1061" i="11" l="1"/>
  <c r="D1061" i="11"/>
  <c r="B1061" i="11"/>
  <c r="C1061" i="11"/>
  <c r="C1062" i="11" l="1"/>
  <c r="B1062" i="11"/>
  <c r="D1062" i="11"/>
  <c r="E1062" i="11"/>
  <c r="B1063" i="11" l="1"/>
  <c r="C1063" i="11"/>
  <c r="D1063" i="11"/>
  <c r="E1063" i="11"/>
  <c r="B1064" i="11" l="1"/>
  <c r="D1064" i="11"/>
  <c r="C1064" i="11"/>
  <c r="E1064" i="11"/>
  <c r="E1065" i="11" l="1"/>
  <c r="D1065" i="11"/>
  <c r="B1065" i="11"/>
  <c r="C1065" i="11"/>
  <c r="D1066" i="11" l="1"/>
  <c r="B1066" i="11"/>
  <c r="C1066" i="11"/>
  <c r="E1066" i="11"/>
  <c r="E1067" i="11" l="1"/>
  <c r="B1067" i="11"/>
  <c r="D1067" i="11"/>
  <c r="C1067" i="11"/>
  <c r="B1068" i="11" l="1"/>
  <c r="C1068" i="11"/>
  <c r="D1068" i="11"/>
  <c r="E1068" i="11"/>
  <c r="C1069" i="11" l="1"/>
  <c r="D1069" i="11"/>
  <c r="B1069" i="11"/>
  <c r="E1069" i="11"/>
  <c r="B1070" i="11" l="1"/>
  <c r="D1070" i="11"/>
  <c r="C1070" i="11"/>
  <c r="E1070" i="11"/>
  <c r="D1071" i="11" l="1"/>
  <c r="B1071" i="11"/>
  <c r="C1071" i="11"/>
  <c r="E1071" i="11"/>
  <c r="E1072" i="11" l="1"/>
  <c r="C1072" i="11"/>
  <c r="B1072" i="11"/>
  <c r="D1072" i="11"/>
  <c r="D1073" i="11" l="1"/>
  <c r="C1073" i="11"/>
  <c r="B1073" i="11"/>
  <c r="E1073" i="11"/>
  <c r="C1074" i="11" l="1"/>
  <c r="B1074" i="11"/>
  <c r="D1074" i="11"/>
  <c r="E1074" i="11"/>
  <c r="C1075" i="11" l="1"/>
  <c r="D1075" i="11"/>
  <c r="B1075" i="11"/>
  <c r="E1075" i="11"/>
  <c r="E1076" i="11" l="1"/>
  <c r="C1076" i="11"/>
  <c r="D1076" i="11"/>
  <c r="B1076" i="11"/>
  <c r="D1077" i="11" l="1"/>
  <c r="B1077" i="11"/>
  <c r="C1077" i="11"/>
  <c r="E1077" i="11"/>
  <c r="C1078" i="11" l="1"/>
  <c r="D1078" i="11"/>
  <c r="B1078" i="11"/>
  <c r="E1078" i="11"/>
  <c r="D1079" i="11" l="1"/>
  <c r="C1079" i="11"/>
  <c r="B1079" i="11"/>
  <c r="E1079" i="11"/>
  <c r="C1080" i="11" l="1"/>
  <c r="B1080" i="11"/>
  <c r="D1080" i="11"/>
  <c r="E1080" i="11"/>
  <c r="D1081" i="11" l="1"/>
  <c r="C1081" i="11"/>
  <c r="B1081" i="11"/>
  <c r="E1081" i="11"/>
  <c r="D1082" i="11" l="1"/>
  <c r="B1082" i="11"/>
  <c r="C1082" i="11"/>
  <c r="E1082" i="11"/>
  <c r="D1083" i="11" l="1"/>
  <c r="C1083" i="11"/>
  <c r="B1083" i="11"/>
  <c r="E1083" i="11"/>
  <c r="B1084" i="11" l="1"/>
  <c r="D1084" i="11"/>
  <c r="C1084" i="11"/>
  <c r="E1084" i="11"/>
  <c r="B1085" i="11" l="1"/>
  <c r="D1085" i="11"/>
  <c r="C1085" i="11"/>
  <c r="E1085" i="11"/>
  <c r="E1086" i="11" l="1"/>
  <c r="B1086" i="11"/>
  <c r="D1086" i="11"/>
  <c r="C1086" i="11"/>
  <c r="C1087" i="11" l="1"/>
  <c r="D1087" i="11"/>
  <c r="B1087" i="11"/>
  <c r="E1087" i="11"/>
  <c r="C1088" i="11" l="1"/>
  <c r="D1088" i="11"/>
  <c r="B1088" i="11"/>
  <c r="E1088" i="11"/>
  <c r="B1089" i="11" l="1"/>
  <c r="C1089" i="11"/>
  <c r="D1089" i="11"/>
  <c r="E1089" i="11"/>
  <c r="C1090" i="11" l="1"/>
  <c r="B1090" i="11"/>
  <c r="D1090" i="11"/>
  <c r="E1090" i="11"/>
  <c r="E1091" i="11" l="1"/>
  <c r="D1091" i="11"/>
  <c r="C1091" i="11"/>
  <c r="B1091" i="11"/>
  <c r="E1092" i="11" l="1"/>
  <c r="C1092" i="11"/>
  <c r="D1092" i="11"/>
  <c r="B1092" i="11"/>
  <c r="C1093" i="11" l="1"/>
  <c r="D1093" i="11"/>
  <c r="B1093" i="11"/>
  <c r="E1093" i="11"/>
  <c r="B1094" i="11" l="1"/>
  <c r="C1094" i="11"/>
  <c r="D1094" i="11"/>
  <c r="E1094" i="11"/>
  <c r="D1095" i="11" l="1"/>
  <c r="C1095" i="11"/>
  <c r="B1095" i="11"/>
  <c r="E1095" i="11"/>
  <c r="B1096" i="11" l="1"/>
  <c r="D1096" i="11"/>
  <c r="C1096" i="11"/>
  <c r="E1096" i="11"/>
  <c r="C1097" i="11" l="1"/>
  <c r="B1097" i="11"/>
  <c r="D1097" i="11"/>
  <c r="E1097" i="11"/>
  <c r="C1098" i="11" l="1"/>
  <c r="D1098" i="11"/>
  <c r="B1098" i="11"/>
  <c r="E1098" i="11"/>
  <c r="E1099" i="11" l="1"/>
  <c r="D1099" i="11"/>
  <c r="B1099" i="11"/>
  <c r="C1099" i="11"/>
  <c r="D1100" i="11" l="1"/>
  <c r="C1100" i="11"/>
  <c r="B1100" i="11"/>
  <c r="E1100" i="11"/>
  <c r="C1101" i="11" l="1"/>
  <c r="D1101" i="11"/>
  <c r="B1101" i="11"/>
  <c r="E1101" i="11"/>
  <c r="D1102" i="11" l="1"/>
  <c r="B1102" i="11"/>
  <c r="C1102" i="11"/>
  <c r="E1102" i="11"/>
  <c r="E1103" i="11" l="1"/>
  <c r="B1103" i="11"/>
  <c r="C1103" i="11"/>
  <c r="D1103" i="11"/>
  <c r="E1104" i="11" l="1"/>
  <c r="D1104" i="11"/>
  <c r="C1104" i="11"/>
  <c r="B1104" i="11"/>
  <c r="E1105" i="11" l="1"/>
  <c r="D1105" i="11"/>
  <c r="C1105" i="11"/>
  <c r="B1105" i="11"/>
  <c r="D1106" i="11" l="1"/>
  <c r="C1106" i="11"/>
  <c r="B1106" i="11"/>
  <c r="E1106" i="11"/>
  <c r="C1107" i="11" l="1"/>
  <c r="D1107" i="11"/>
  <c r="B1107" i="11"/>
  <c r="E1107" i="11"/>
  <c r="C1108" i="11" l="1"/>
  <c r="D1108" i="11"/>
  <c r="B1108" i="11"/>
  <c r="E1108" i="11"/>
  <c r="E1109" i="11" l="1"/>
  <c r="C1109" i="11"/>
  <c r="D1109" i="11"/>
  <c r="B1109" i="11"/>
  <c r="D1110" i="11" l="1"/>
  <c r="B1110" i="11"/>
  <c r="C1110" i="11"/>
  <c r="E1110" i="11"/>
  <c r="D1111" i="11" l="1"/>
  <c r="B1111" i="11"/>
  <c r="C1111" i="11"/>
  <c r="E1111" i="11"/>
  <c r="E1112" i="11" l="1"/>
  <c r="D1112" i="11"/>
  <c r="C1112" i="11"/>
  <c r="B1112" i="11"/>
  <c r="E1113" i="11" l="1"/>
  <c r="D1113" i="11"/>
  <c r="C1113" i="11"/>
  <c r="B1113" i="11"/>
  <c r="E1114" i="11" l="1"/>
  <c r="D1114" i="11"/>
  <c r="B1114" i="11"/>
  <c r="C1114" i="11"/>
  <c r="D1115" i="11" l="1"/>
  <c r="C1115" i="11"/>
  <c r="B1115" i="11"/>
  <c r="E1115" i="11"/>
  <c r="E1116" i="11" l="1"/>
  <c r="C1116" i="11"/>
  <c r="B1116" i="11"/>
  <c r="D1116" i="11"/>
  <c r="E1117" i="11" l="1"/>
  <c r="C1117" i="11"/>
  <c r="D1117" i="11"/>
  <c r="B1117" i="11"/>
  <c r="D1118" i="11" l="1"/>
  <c r="C1118" i="11"/>
  <c r="B1118" i="11"/>
  <c r="E1118" i="11"/>
  <c r="E1119" i="11" l="1"/>
  <c r="D1119" i="11"/>
  <c r="C1119" i="11"/>
  <c r="B1119" i="11"/>
  <c r="D1120" i="11" l="1"/>
  <c r="B1120" i="11"/>
  <c r="C1120" i="11"/>
  <c r="E1120" i="11"/>
  <c r="E1121" i="11" l="1"/>
  <c r="C1121" i="11"/>
  <c r="B1121" i="11"/>
  <c r="D1121" i="11"/>
  <c r="C1122" i="11" l="1"/>
  <c r="D1122" i="11"/>
  <c r="B1122" i="11"/>
  <c r="E1122" i="11"/>
  <c r="E1123" i="11" l="1"/>
  <c r="D1123" i="11"/>
  <c r="B1123" i="11"/>
  <c r="C1123" i="11"/>
  <c r="E1124" i="11" l="1"/>
  <c r="B1124" i="11"/>
  <c r="C1124" i="11"/>
  <c r="D1124" i="11"/>
  <c r="C1125" i="11" l="1"/>
  <c r="D1125" i="11"/>
  <c r="B1125" i="11"/>
  <c r="E1125" i="11"/>
  <c r="C1126" i="11" l="1"/>
  <c r="D1126" i="11"/>
  <c r="B1126" i="11"/>
  <c r="E1126" i="11"/>
  <c r="E1127" i="11" l="1"/>
  <c r="D1127" i="11"/>
  <c r="C1127" i="11"/>
  <c r="B1127" i="11"/>
  <c r="D1128" i="11" l="1"/>
  <c r="B1128" i="11"/>
  <c r="C1128" i="11"/>
  <c r="E1128" i="11"/>
  <c r="C1129" i="11" l="1"/>
  <c r="D1129" i="11"/>
  <c r="B1129" i="11"/>
  <c r="E1129" i="11"/>
  <c r="E1130" i="11" l="1"/>
  <c r="D1130" i="11"/>
  <c r="C1130" i="11"/>
  <c r="B1130" i="11"/>
  <c r="E1131" i="11" l="1"/>
  <c r="D1131" i="11"/>
  <c r="C1131" i="11"/>
  <c r="B1131" i="11"/>
  <c r="E1132" i="11" l="1"/>
  <c r="D1132" i="11"/>
  <c r="C1132" i="11"/>
  <c r="B1132" i="11"/>
  <c r="B1133" i="11" l="1"/>
  <c r="C1133" i="11"/>
  <c r="D1133" i="11"/>
  <c r="E1133" i="11"/>
  <c r="D1134" i="11" l="1"/>
  <c r="C1134" i="11"/>
  <c r="B1134" i="11"/>
  <c r="E1134" i="11"/>
  <c r="D1135" i="11" l="1"/>
  <c r="B1135" i="11"/>
  <c r="C1135" i="11"/>
  <c r="E1135" i="11"/>
  <c r="E1136" i="11" l="1"/>
  <c r="B1136" i="11"/>
  <c r="C1136" i="11"/>
  <c r="D1136" i="11"/>
  <c r="C1137" i="11" l="1"/>
  <c r="D1137" i="11"/>
  <c r="B1137" i="11"/>
  <c r="E1137" i="11"/>
  <c r="B1138" i="11" l="1"/>
  <c r="C1138" i="11"/>
  <c r="D1138" i="11"/>
  <c r="E1138" i="11"/>
  <c r="E1139" i="11" l="1"/>
  <c r="C1139" i="11"/>
  <c r="D1139" i="11"/>
  <c r="B1139" i="11"/>
  <c r="B1140" i="11" l="1"/>
  <c r="D1140" i="11"/>
  <c r="C1140" i="11"/>
  <c r="E1140" i="11"/>
  <c r="C1141" i="11" l="1"/>
  <c r="B1141" i="11"/>
  <c r="D1141" i="11"/>
  <c r="E1141" i="11"/>
  <c r="B1142" i="11" l="1"/>
  <c r="C1142" i="11"/>
  <c r="D1142" i="11"/>
  <c r="E1142" i="11"/>
  <c r="E1143" i="11" l="1"/>
  <c r="B1143" i="11"/>
  <c r="C1143" i="11"/>
  <c r="D1143" i="11"/>
  <c r="B1144" i="11" l="1"/>
  <c r="C1144" i="11"/>
  <c r="D1144" i="11"/>
  <c r="E1144" i="11"/>
  <c r="E1145" i="11" l="1"/>
  <c r="D1145" i="11"/>
  <c r="C1145" i="11"/>
  <c r="B1145" i="11"/>
  <c r="E1146" i="11" l="1"/>
  <c r="C1146" i="11"/>
  <c r="D1146" i="11"/>
  <c r="B1146" i="11"/>
  <c r="C1147" i="11" l="1"/>
  <c r="B1147" i="11"/>
  <c r="D1147" i="11"/>
  <c r="E1147" i="11"/>
  <c r="C1148" i="11" l="1"/>
  <c r="B1148" i="11"/>
  <c r="D1148" i="11"/>
  <c r="E1148" i="11"/>
  <c r="D1149" i="11" l="1"/>
  <c r="C1149" i="11"/>
  <c r="B1149" i="11"/>
  <c r="E1149" i="11"/>
  <c r="D1150" i="11" l="1"/>
  <c r="C1150" i="11"/>
  <c r="B1150" i="11"/>
  <c r="E1150" i="11"/>
  <c r="D1151" i="11" l="1"/>
  <c r="C1151" i="11"/>
  <c r="B1151" i="11"/>
  <c r="E1151" i="11"/>
  <c r="C1152" i="11" l="1"/>
  <c r="D1152" i="11"/>
  <c r="B1152" i="11"/>
  <c r="E1152" i="11"/>
  <c r="E1153" i="11" l="1"/>
  <c r="B1153" i="11"/>
  <c r="D1153" i="11"/>
  <c r="C1153" i="11"/>
  <c r="E1154" i="11" l="1"/>
  <c r="C1154" i="11"/>
  <c r="B1154" i="11"/>
  <c r="D1154" i="11"/>
  <c r="D1155" i="11" l="1"/>
  <c r="C1155" i="11"/>
  <c r="B1155" i="11"/>
  <c r="E1155" i="11"/>
  <c r="E1156" i="11" l="1"/>
  <c r="B1156" i="11"/>
  <c r="C1156" i="11"/>
  <c r="D1156" i="11"/>
  <c r="C1157" i="11" l="1"/>
  <c r="B1157" i="11"/>
  <c r="D1157" i="11"/>
  <c r="E1157" i="11"/>
  <c r="D1158" i="11" l="1"/>
  <c r="C1158" i="11"/>
  <c r="B1158" i="11"/>
  <c r="E1158" i="11"/>
  <c r="D1159" i="11" l="1"/>
  <c r="C1159" i="11"/>
  <c r="B1159" i="11"/>
  <c r="E1159" i="11"/>
  <c r="E1160" i="11" l="1"/>
  <c r="B1160" i="11"/>
  <c r="C1160" i="11"/>
  <c r="D1160" i="11"/>
  <c r="D1161" i="11" l="1"/>
  <c r="C1161" i="11"/>
  <c r="B1161" i="11"/>
  <c r="E1161" i="11"/>
  <c r="E1162" i="11" l="1"/>
  <c r="D1162" i="11"/>
  <c r="B1162" i="11"/>
  <c r="C1162" i="11"/>
  <c r="D1163" i="11" l="1"/>
  <c r="B1163" i="11"/>
  <c r="C1163" i="11"/>
  <c r="E1163" i="11"/>
  <c r="D1164" i="11" l="1"/>
  <c r="C1164" i="11"/>
  <c r="B1164" i="11"/>
  <c r="E1164" i="11"/>
  <c r="E1165" i="11" l="1"/>
  <c r="C1165" i="11"/>
  <c r="B1165" i="11"/>
  <c r="D1165" i="11"/>
  <c r="B1166" i="11" l="1"/>
  <c r="D1166" i="11"/>
  <c r="C1166" i="11"/>
  <c r="E1166" i="11"/>
  <c r="E1167" i="11" l="1"/>
  <c r="C1167" i="11"/>
  <c r="B1167" i="11"/>
  <c r="D1167" i="11"/>
  <c r="E1168" i="11" l="1"/>
  <c r="B1168" i="11"/>
  <c r="D1168" i="11"/>
  <c r="C1168" i="11"/>
  <c r="B1169" i="11" l="1"/>
  <c r="C1169" i="11"/>
  <c r="D1169" i="11"/>
  <c r="E1169" i="11"/>
  <c r="D1170" i="11" l="1"/>
  <c r="B1170" i="11"/>
  <c r="C1170" i="11"/>
  <c r="E1170" i="11"/>
  <c r="E1171" i="11" l="1"/>
  <c r="B1171" i="11"/>
  <c r="C1171" i="11"/>
  <c r="D1171" i="11"/>
  <c r="E1172" i="11" l="1"/>
  <c r="B1172" i="11"/>
  <c r="C1172" i="11"/>
  <c r="D1172" i="11"/>
  <c r="D1173" i="11" l="1"/>
  <c r="B1173" i="11"/>
  <c r="C1173" i="11"/>
  <c r="E1173" i="11"/>
  <c r="E1174" i="11" l="1"/>
  <c r="C1174" i="11"/>
  <c r="D1174" i="11"/>
  <c r="B1174" i="11"/>
  <c r="B1175" i="11" l="1"/>
  <c r="C1175" i="11"/>
  <c r="D1175" i="11"/>
  <c r="E1175" i="11"/>
  <c r="B1176" i="11" l="1"/>
  <c r="C1176" i="11"/>
  <c r="D1176" i="11"/>
  <c r="E1176" i="11"/>
  <c r="D1177" i="11" l="1"/>
  <c r="C1177" i="11"/>
  <c r="B1177" i="11"/>
  <c r="E1177" i="11"/>
  <c r="D1178" i="11" l="1"/>
  <c r="C1178" i="11"/>
  <c r="B1178" i="11"/>
  <c r="E1178" i="11"/>
  <c r="B1179" i="11" l="1"/>
  <c r="D1179" i="11"/>
  <c r="C1179" i="11"/>
  <c r="E1179" i="11"/>
  <c r="B1180" i="11" l="1"/>
  <c r="C1180" i="11"/>
  <c r="D1180" i="11"/>
  <c r="E1180" i="11"/>
  <c r="C1181" i="11" l="1"/>
  <c r="D1181" i="11"/>
  <c r="B1181" i="11"/>
  <c r="E1181" i="11"/>
  <c r="D1182" i="11" l="1"/>
  <c r="C1182" i="11"/>
  <c r="B1182" i="11"/>
  <c r="E1182" i="11"/>
  <c r="C1183" i="11" l="1"/>
  <c r="B1183" i="11"/>
  <c r="D1183" i="11"/>
  <c r="E1183" i="11"/>
  <c r="E1184" i="11" l="1"/>
  <c r="B1184" i="11"/>
  <c r="C1184" i="11"/>
  <c r="D1184" i="11"/>
  <c r="C1185" i="11" l="1"/>
  <c r="D1185" i="11"/>
  <c r="B1185" i="11"/>
  <c r="E1185" i="11"/>
  <c r="D1186" i="11" l="1"/>
  <c r="B1186" i="11"/>
  <c r="C1186" i="11"/>
  <c r="E1186" i="11"/>
  <c r="D1187" i="11" l="1"/>
  <c r="B1187" i="11"/>
  <c r="C1187" i="11"/>
  <c r="E1187" i="11"/>
  <c r="E1188" i="11" l="1"/>
  <c r="D1188" i="11"/>
  <c r="B1188" i="11"/>
  <c r="C1188" i="11"/>
  <c r="C1189" i="11" l="1"/>
  <c r="B1189" i="11"/>
  <c r="D1189" i="11"/>
  <c r="E1189" i="11"/>
  <c r="D1190" i="11" l="1"/>
  <c r="C1190" i="11"/>
  <c r="B1190" i="11"/>
  <c r="E1190" i="11"/>
  <c r="E1191" i="11" l="1"/>
  <c r="D1191" i="11"/>
  <c r="C1191" i="11"/>
  <c r="B1191" i="11"/>
  <c r="B1192" i="11" l="1"/>
  <c r="C1192" i="11"/>
  <c r="D1192" i="11"/>
  <c r="E1192" i="11"/>
  <c r="C1193" i="11" l="1"/>
  <c r="B1193" i="11"/>
  <c r="D1193" i="11"/>
  <c r="E1193" i="11"/>
  <c r="B1194" i="11" l="1"/>
  <c r="C1194" i="11"/>
  <c r="D1194" i="11"/>
  <c r="E1194" i="11"/>
  <c r="B1195" i="11" l="1"/>
  <c r="D1195" i="11"/>
  <c r="C1195" i="11"/>
  <c r="E1195" i="11"/>
  <c r="E1196" i="11" l="1"/>
  <c r="B1196" i="11"/>
  <c r="C1196" i="11"/>
  <c r="D1196" i="11"/>
  <c r="E1197" i="11" l="1"/>
  <c r="B1197" i="11"/>
  <c r="D1197" i="11"/>
  <c r="C1197" i="11"/>
  <c r="B1198" i="11" l="1"/>
  <c r="C1198" i="11"/>
  <c r="D1198" i="11"/>
  <c r="E1198" i="11"/>
  <c r="E1199" i="11" l="1"/>
  <c r="D1199" i="11"/>
  <c r="C1199" i="11"/>
  <c r="B1199" i="11"/>
  <c r="B1200" i="11" l="1"/>
  <c r="D1200" i="11"/>
  <c r="C1200" i="11"/>
  <c r="E1200" i="11"/>
  <c r="E1201" i="11" l="1"/>
  <c r="B1201" i="11"/>
  <c r="D1201" i="11"/>
  <c r="C1201" i="11"/>
  <c r="D1202" i="11" l="1"/>
  <c r="C1202" i="11"/>
  <c r="B1202" i="11"/>
  <c r="E1202" i="11"/>
  <c r="E1203" i="11" l="1"/>
  <c r="C1203" i="11"/>
  <c r="D1203" i="11"/>
  <c r="B1203" i="11"/>
  <c r="C1204" i="11" l="1"/>
  <c r="D1204" i="11"/>
  <c r="B1204" i="11"/>
  <c r="E1204" i="11"/>
  <c r="B1205" i="11" l="1"/>
  <c r="D1205" i="11"/>
  <c r="C1205" i="11"/>
  <c r="E1205" i="11"/>
  <c r="E1206" i="11" l="1"/>
  <c r="C1206" i="11"/>
  <c r="B1206" i="11"/>
  <c r="D1206" i="11"/>
  <c r="E1207" i="11" l="1"/>
  <c r="C1207" i="11"/>
  <c r="B1207" i="11"/>
  <c r="D1207" i="11"/>
  <c r="E1208" i="11" l="1"/>
  <c r="C1208" i="11"/>
  <c r="B1208" i="11"/>
  <c r="D1208" i="11"/>
  <c r="B1209" i="11" l="1"/>
  <c r="D1209" i="11"/>
  <c r="C1209" i="11"/>
  <c r="E1209" i="11"/>
  <c r="D1210" i="11" l="1"/>
  <c r="C1210" i="11"/>
  <c r="B1210" i="11"/>
  <c r="E1210" i="11"/>
  <c r="D1211" i="11" l="1"/>
  <c r="C1211" i="11"/>
  <c r="B1211" i="11"/>
  <c r="E1211" i="11"/>
  <c r="E1212" i="11" l="1"/>
  <c r="D1212" i="11"/>
  <c r="B1212" i="11"/>
  <c r="C1212" i="11"/>
  <c r="D1213" i="11" l="1"/>
  <c r="B1213" i="11"/>
  <c r="C1213" i="11"/>
  <c r="E1213" i="11"/>
  <c r="D1214" i="11" l="1"/>
  <c r="B1214" i="11"/>
  <c r="C1214" i="11"/>
  <c r="E1214" i="11"/>
  <c r="B1215" i="11" l="1"/>
  <c r="C1215" i="11"/>
  <c r="D1215" i="11"/>
  <c r="E1215" i="11"/>
  <c r="C1216" i="11" l="1"/>
  <c r="D1216" i="11"/>
  <c r="B1216" i="11"/>
  <c r="E1216" i="11"/>
  <c r="B1217" i="11" l="1"/>
  <c r="D1217" i="11"/>
  <c r="C1217" i="11"/>
  <c r="E1217" i="11"/>
  <c r="E1218" i="11" l="1"/>
  <c r="D1218" i="11"/>
  <c r="C1218" i="11"/>
  <c r="B1218" i="11"/>
  <c r="C1219" i="11" l="1"/>
  <c r="B1219" i="11"/>
  <c r="D1219" i="11"/>
  <c r="E1219" i="11"/>
  <c r="E1220" i="11" l="1"/>
  <c r="D1220" i="11"/>
  <c r="C1220" i="11"/>
  <c r="B1220" i="11"/>
  <c r="E1221" i="11" l="1"/>
  <c r="C1221" i="11"/>
  <c r="B1221" i="11"/>
  <c r="D1221" i="11"/>
  <c r="C1222" i="11" l="1"/>
  <c r="D1222" i="11"/>
  <c r="B1222" i="11"/>
  <c r="E1222" i="11"/>
  <c r="E1223" i="11" l="1"/>
  <c r="B1223" i="11"/>
  <c r="C1223" i="11"/>
  <c r="D1223" i="11"/>
  <c r="C1224" i="11" l="1"/>
  <c r="B1224" i="11"/>
  <c r="D1224" i="11"/>
  <c r="E1224" i="11"/>
  <c r="E1225" i="11" l="1"/>
  <c r="D1225" i="11"/>
  <c r="B1225" i="11"/>
  <c r="C1225" i="11"/>
  <c r="B1226" i="11" l="1"/>
  <c r="C1226" i="11"/>
  <c r="D1226" i="11"/>
  <c r="E1226" i="11"/>
  <c r="C1227" i="11" l="1"/>
  <c r="D1227" i="11"/>
  <c r="B1227" i="11"/>
  <c r="E1227" i="11"/>
  <c r="E1228" i="11" l="1"/>
  <c r="D1228" i="11"/>
  <c r="B1228" i="11"/>
  <c r="C1228" i="11"/>
  <c r="B1229" i="11" l="1"/>
  <c r="C1229" i="11"/>
  <c r="D1229" i="11"/>
  <c r="E1229" i="11"/>
  <c r="E1230" i="11" l="1"/>
  <c r="B1230" i="11"/>
  <c r="C1230" i="11"/>
  <c r="D1230" i="11"/>
  <c r="D1231" i="11" l="1"/>
  <c r="C1231" i="11"/>
  <c r="B1231" i="11"/>
  <c r="E1231" i="11"/>
  <c r="E1232" i="11" l="1"/>
  <c r="B1232" i="11"/>
  <c r="D1232" i="11"/>
  <c r="C1232" i="11"/>
  <c r="E1233" i="11" l="1"/>
  <c r="C1233" i="11"/>
  <c r="D1233" i="11"/>
  <c r="B1233" i="11"/>
  <c r="B1234" i="11" l="1"/>
  <c r="D1234" i="11"/>
  <c r="C1234" i="11"/>
  <c r="E1234" i="11"/>
  <c r="D1235" i="11" l="1"/>
  <c r="C1235" i="11"/>
  <c r="B1235" i="11"/>
  <c r="E1235" i="11"/>
  <c r="E1236" i="11" l="1"/>
  <c r="B1236" i="11"/>
  <c r="C1236" i="11"/>
  <c r="D1236" i="11"/>
  <c r="E1237" i="11" l="1"/>
  <c r="C1237" i="11"/>
  <c r="D1237" i="11"/>
  <c r="B1237" i="11"/>
  <c r="E1238" i="11" l="1"/>
  <c r="B1238" i="11"/>
  <c r="C1238" i="11"/>
  <c r="D1238" i="11"/>
  <c r="E1239" i="11" l="1"/>
  <c r="B1239" i="11"/>
  <c r="C1239" i="11"/>
  <c r="D1239" i="11"/>
  <c r="E1240" i="11" l="1"/>
  <c r="B1240" i="11"/>
  <c r="C1240" i="11"/>
  <c r="D1240" i="11"/>
  <c r="B1241" i="11" l="1"/>
  <c r="D1241" i="11"/>
  <c r="C1241" i="11"/>
  <c r="E1241" i="11"/>
  <c r="B1242" i="11" l="1"/>
  <c r="C1242" i="11"/>
  <c r="D1242" i="11"/>
  <c r="E1242" i="11"/>
  <c r="E1243" i="11" l="1"/>
  <c r="B1243" i="11"/>
  <c r="D1243" i="11"/>
  <c r="C1243" i="11"/>
  <c r="D1244" i="11" l="1"/>
  <c r="C1244" i="11"/>
  <c r="B1244" i="11"/>
  <c r="E1244" i="11"/>
  <c r="C1245" i="11" l="1"/>
  <c r="D1245" i="11"/>
  <c r="B1245" i="11"/>
  <c r="E1245" i="11"/>
  <c r="B1246" i="11" l="1"/>
  <c r="D1246" i="11"/>
  <c r="C1246" i="11"/>
  <c r="E1246" i="11"/>
  <c r="B1247" i="11" l="1"/>
  <c r="C1247" i="11"/>
  <c r="D1247" i="11"/>
  <c r="E1247" i="11"/>
  <c r="B1248" i="11" l="1"/>
  <c r="D1248" i="11"/>
  <c r="C1248" i="11"/>
  <c r="E1248" i="11"/>
  <c r="E1249" i="11" l="1"/>
  <c r="C1249" i="11"/>
  <c r="D1249" i="11"/>
  <c r="B1249" i="11"/>
  <c r="B1250" i="11" l="1"/>
  <c r="C1250" i="11"/>
  <c r="D1250" i="11"/>
  <c r="E1250" i="11"/>
  <c r="E1251" i="11" l="1"/>
  <c r="D1251" i="11"/>
  <c r="C1251" i="11"/>
  <c r="B1251" i="11"/>
  <c r="C1252" i="11" l="1"/>
  <c r="D1252" i="11"/>
  <c r="B1252" i="11"/>
  <c r="E1252" i="11"/>
  <c r="D1253" i="11" l="1"/>
  <c r="C1253" i="11"/>
  <c r="B1253" i="11"/>
  <c r="E1253" i="11"/>
  <c r="E1254" i="11" l="1"/>
  <c r="D1254" i="11"/>
  <c r="C1254" i="11"/>
  <c r="B1254" i="11"/>
  <c r="C1255" i="11" l="1"/>
  <c r="B1255" i="11"/>
  <c r="D1255" i="11"/>
  <c r="E1255" i="11"/>
  <c r="E1256" i="11" l="1"/>
  <c r="C1256" i="11"/>
  <c r="B1256" i="11"/>
  <c r="D1256" i="11"/>
  <c r="C1257" i="11" l="1"/>
  <c r="D1257" i="11"/>
  <c r="B1257" i="11"/>
  <c r="E1257" i="11"/>
  <c r="E1258" i="11" l="1"/>
  <c r="D1258" i="11"/>
  <c r="C1258" i="11"/>
  <c r="B1258" i="11"/>
  <c r="C1259" i="11" l="1"/>
  <c r="D1259" i="11"/>
  <c r="B1259" i="11"/>
  <c r="E1259" i="11"/>
  <c r="B1260" i="11" l="1"/>
  <c r="D1260" i="11"/>
  <c r="C1260" i="11"/>
  <c r="E1260" i="11"/>
  <c r="E1261" i="11" l="1"/>
  <c r="B1261" i="11"/>
  <c r="D1261" i="11"/>
  <c r="C1261" i="11"/>
  <c r="E1262" i="11" l="1"/>
  <c r="C1262" i="11"/>
  <c r="B1262" i="11"/>
  <c r="D1262" i="11"/>
  <c r="B1263" i="11" l="1"/>
  <c r="C1263" i="11"/>
  <c r="D1263" i="11"/>
  <c r="E1263" i="11"/>
  <c r="E1264" i="11" l="1"/>
  <c r="C1264" i="11"/>
  <c r="D1264" i="11"/>
  <c r="B1264" i="11"/>
  <c r="D1265" i="11" l="1"/>
  <c r="C1265" i="11"/>
  <c r="B1265" i="11"/>
  <c r="E1265" i="11"/>
  <c r="B1266" i="11" l="1"/>
  <c r="D1266" i="11"/>
  <c r="C1266" i="11"/>
  <c r="E1266" i="11"/>
  <c r="B1267" i="11" l="1"/>
  <c r="C1267" i="11"/>
  <c r="D1267" i="11"/>
  <c r="E1267" i="11"/>
  <c r="D1268" i="11" l="1"/>
  <c r="C1268" i="11"/>
  <c r="B1268" i="11"/>
  <c r="E1268" i="11"/>
  <c r="E1269" i="11" l="1"/>
  <c r="C1269" i="11"/>
  <c r="D1269" i="11"/>
  <c r="B1269" i="11"/>
  <c r="B1270" i="11" l="1"/>
  <c r="D1270" i="11"/>
  <c r="C1270" i="11"/>
  <c r="E1270" i="11"/>
  <c r="E1271" i="11" l="1"/>
  <c r="C1271" i="11"/>
  <c r="D1271" i="11"/>
  <c r="B1271" i="11"/>
  <c r="E1272" i="11" l="1"/>
  <c r="B1272" i="11"/>
  <c r="D1272" i="11"/>
  <c r="C1272" i="11"/>
  <c r="E1273" i="11" l="1"/>
  <c r="D1273" i="11"/>
  <c r="B1273" i="11"/>
  <c r="C1273" i="11"/>
  <c r="E1274" i="11" l="1"/>
  <c r="D1274" i="11"/>
  <c r="B1274" i="11"/>
  <c r="C1274" i="11"/>
  <c r="E1275" i="11" l="1"/>
  <c r="C1275" i="11"/>
  <c r="B1275" i="11"/>
  <c r="D1275" i="11"/>
  <c r="E1276" i="11" l="1"/>
  <c r="D1276" i="11"/>
  <c r="C1276" i="11"/>
  <c r="B1276" i="11"/>
  <c r="E1277" i="11" l="1"/>
  <c r="B1277" i="11"/>
  <c r="D1277" i="11"/>
  <c r="C1277" i="11"/>
  <c r="E1278" i="11" l="1"/>
  <c r="C1278" i="11"/>
  <c r="D1278" i="11"/>
  <c r="B1278" i="11"/>
  <c r="E1279" i="11" l="1"/>
  <c r="B1279" i="11"/>
  <c r="D1279" i="11"/>
  <c r="C1279" i="11"/>
  <c r="E1280" i="11" l="1"/>
  <c r="C1280" i="11"/>
  <c r="B1280" i="11"/>
  <c r="D1280" i="11"/>
  <c r="E1281" i="11" l="1"/>
  <c r="B1281" i="11"/>
  <c r="D1281" i="11"/>
  <c r="C1281" i="11"/>
  <c r="E1282" i="11" l="1"/>
  <c r="D1282" i="11"/>
  <c r="B1282" i="11"/>
  <c r="C1282" i="11"/>
  <c r="E1283" i="11" l="1"/>
  <c r="B1283" i="11"/>
  <c r="D1283" i="11"/>
  <c r="C1283" i="11"/>
  <c r="E1284" i="11" l="1"/>
  <c r="D1284" i="11"/>
  <c r="B1284" i="11"/>
  <c r="C1284" i="11"/>
  <c r="E1285" i="11" l="1"/>
  <c r="B1285" i="11"/>
  <c r="C1285" i="11"/>
  <c r="D1285" i="11"/>
  <c r="E1286" i="11" l="1"/>
  <c r="B1286" i="11"/>
  <c r="D1286" i="11"/>
  <c r="C1286" i="11"/>
  <c r="E1287" i="11" l="1"/>
  <c r="D1287" i="11"/>
  <c r="C1287" i="11"/>
  <c r="B1287" i="11"/>
  <c r="E1288" i="11" l="1"/>
  <c r="B1288" i="11"/>
  <c r="C1288" i="11"/>
  <c r="D1288" i="11"/>
  <c r="B1289" i="11" l="1"/>
  <c r="C1289" i="11"/>
  <c r="D1289" i="11"/>
  <c r="E1289" i="11"/>
  <c r="E1290" i="11" l="1"/>
  <c r="C1290" i="11"/>
  <c r="D1290" i="11"/>
  <c r="B1290" i="11"/>
  <c r="E1291" i="11" l="1"/>
  <c r="D1291" i="11"/>
  <c r="C1291" i="11"/>
  <c r="B1291" i="11"/>
  <c r="E1292" i="11" l="1"/>
  <c r="C1292" i="11"/>
  <c r="B1292" i="11"/>
  <c r="D1292" i="11"/>
  <c r="E1293" i="11" l="1"/>
  <c r="C1293" i="11"/>
  <c r="D1293" i="11"/>
  <c r="B1293" i="11"/>
  <c r="E1294" i="11" l="1"/>
  <c r="C1294" i="11"/>
  <c r="D1294" i="11"/>
  <c r="B1294" i="11"/>
  <c r="E1295" i="11" l="1"/>
  <c r="D1295" i="11"/>
  <c r="C1295" i="11"/>
  <c r="B1295" i="11"/>
  <c r="C1296" i="11" l="1"/>
  <c r="B1296" i="11"/>
  <c r="D1296" i="11"/>
  <c r="E1296" i="11"/>
  <c r="C1297" i="11" l="1"/>
  <c r="D1297" i="11"/>
  <c r="B1297" i="11"/>
  <c r="E1297" i="11"/>
  <c r="B1298" i="11" l="1"/>
  <c r="C1298" i="11"/>
  <c r="D1298" i="11"/>
  <c r="E1298" i="11"/>
  <c r="E1299" i="11" l="1"/>
  <c r="C1299" i="11"/>
  <c r="B1299" i="11"/>
  <c r="D1299" i="11"/>
  <c r="B1300" i="11" l="1"/>
  <c r="D1300" i="11"/>
  <c r="C1300" i="11"/>
  <c r="E1300" i="11"/>
  <c r="E1301" i="11" l="1"/>
  <c r="D1301" i="11"/>
  <c r="B1301" i="11"/>
  <c r="C1301" i="11"/>
  <c r="E1302" i="11" l="1"/>
  <c r="B1302" i="11"/>
  <c r="D1302" i="11"/>
  <c r="C1302" i="11"/>
  <c r="C1303" i="11" l="1"/>
  <c r="D1303" i="11"/>
  <c r="B1303" i="11"/>
  <c r="E1303" i="11"/>
  <c r="D1304" i="11" l="1"/>
  <c r="C1304" i="11"/>
  <c r="B1304" i="11"/>
  <c r="E1304" i="11"/>
  <c r="B1305" i="11" l="1"/>
  <c r="D1305" i="11"/>
  <c r="C1305" i="11"/>
  <c r="E1305" i="11"/>
  <c r="E1306" i="11" l="1"/>
  <c r="D1306" i="11"/>
  <c r="C1306" i="11"/>
  <c r="B1306" i="11"/>
  <c r="C1307" i="11" l="1"/>
  <c r="B1307" i="11"/>
  <c r="D1307" i="11"/>
  <c r="E1307" i="11"/>
  <c r="D1308" i="11" l="1"/>
  <c r="B1308" i="11"/>
  <c r="C1308" i="11"/>
  <c r="E1308" i="11"/>
  <c r="B1309" i="11" l="1"/>
  <c r="C1309" i="11"/>
  <c r="D1309" i="11"/>
  <c r="E1309" i="11"/>
  <c r="D1310" i="11" l="1"/>
  <c r="B1310" i="11"/>
  <c r="C1310" i="11"/>
  <c r="E1310" i="11"/>
  <c r="E1311" i="11" l="1"/>
  <c r="C1311" i="11"/>
  <c r="D1311" i="11"/>
  <c r="B1311" i="11"/>
  <c r="C1312" i="11" l="1"/>
  <c r="B1312" i="11"/>
  <c r="D1312" i="11"/>
  <c r="E1312" i="11"/>
  <c r="E1313" i="11" l="1"/>
  <c r="B1313" i="11"/>
  <c r="C1313" i="11"/>
  <c r="D1313" i="11"/>
  <c r="C1314" i="11" l="1"/>
  <c r="D1314" i="11"/>
  <c r="B1314" i="11"/>
  <c r="E1314" i="11"/>
  <c r="E1315" i="11" l="1"/>
  <c r="C1315" i="11"/>
  <c r="B1315" i="11"/>
  <c r="D1315" i="11"/>
  <c r="E1316" i="11" l="1"/>
  <c r="C1316" i="11"/>
  <c r="B1316" i="11"/>
  <c r="D1316" i="11"/>
  <c r="E1317" i="11" l="1"/>
  <c r="B1317" i="11"/>
  <c r="C1317" i="11"/>
  <c r="D1317" i="11"/>
  <c r="E1318" i="11" l="1"/>
  <c r="D1318" i="11"/>
  <c r="B1318" i="11"/>
  <c r="C1318" i="11"/>
  <c r="E1319" i="11" l="1"/>
  <c r="B1319" i="11"/>
  <c r="D1319" i="11"/>
  <c r="C1319" i="11"/>
  <c r="E1320" i="11" l="1"/>
  <c r="C1320" i="11"/>
  <c r="D1320" i="11"/>
  <c r="B1320" i="11"/>
  <c r="E1321" i="11" l="1"/>
  <c r="C1321" i="11"/>
  <c r="D1321" i="11"/>
  <c r="B1321" i="11"/>
  <c r="E1322" i="11" l="1"/>
  <c r="B1322" i="11"/>
  <c r="C1322" i="11"/>
  <c r="D1322" i="11"/>
  <c r="C1323" i="11" l="1"/>
  <c r="B1323" i="11"/>
  <c r="D1323" i="11"/>
  <c r="E1323" i="11"/>
  <c r="C1324" i="11" l="1"/>
  <c r="B1324" i="11"/>
  <c r="D1324" i="11"/>
  <c r="E1324" i="11"/>
  <c r="E1325" i="11" l="1"/>
  <c r="D1325" i="11"/>
  <c r="B1325" i="11"/>
  <c r="C1325" i="11"/>
  <c r="E1326" i="11" l="1"/>
  <c r="C1326" i="11"/>
  <c r="B1326" i="11"/>
  <c r="D1326" i="11"/>
  <c r="E1327" i="11" l="1"/>
  <c r="C1327" i="11"/>
  <c r="D1327" i="11"/>
  <c r="B1327" i="11"/>
  <c r="B1328" i="11" l="1"/>
  <c r="C1328" i="11"/>
  <c r="D1328" i="11"/>
  <c r="E1328" i="11"/>
  <c r="E1329" i="11" l="1"/>
  <c r="B1329" i="11"/>
  <c r="D1329" i="11"/>
  <c r="C1329" i="11"/>
  <c r="E1330" i="11" l="1"/>
  <c r="D1330" i="11"/>
  <c r="C1330" i="11"/>
  <c r="B1330" i="11"/>
  <c r="E1331" i="11" l="1"/>
  <c r="C1331" i="11"/>
  <c r="B1331" i="11"/>
  <c r="D1331" i="11"/>
  <c r="E1332" i="11" l="1"/>
  <c r="B1332" i="11"/>
  <c r="D1332" i="11"/>
  <c r="C1332" i="11"/>
  <c r="B1333" i="11" l="1"/>
  <c r="C1333" i="11"/>
  <c r="D1333" i="11"/>
  <c r="E1333" i="11"/>
  <c r="B1334" i="11" l="1"/>
  <c r="C1334" i="11"/>
  <c r="D1334" i="11"/>
  <c r="E1334" i="11"/>
  <c r="C1335" i="11" l="1"/>
  <c r="B1335" i="11"/>
  <c r="D1335" i="11"/>
  <c r="E1335" i="11"/>
  <c r="B1336" i="11" l="1"/>
  <c r="D1336" i="11"/>
  <c r="C1336" i="11"/>
  <c r="E1336" i="11"/>
  <c r="E1337" i="11" l="1"/>
  <c r="B1337" i="11"/>
  <c r="D1337" i="11"/>
  <c r="C1337" i="11"/>
  <c r="E1338" i="11" l="1"/>
  <c r="C1338" i="11"/>
  <c r="B1338" i="11"/>
  <c r="D1338" i="11"/>
  <c r="E1339" i="11" l="1"/>
  <c r="D1339" i="11"/>
  <c r="C1339" i="11"/>
  <c r="B1339" i="11"/>
  <c r="D1340" i="11" l="1"/>
  <c r="B1340" i="11"/>
  <c r="C1340" i="11"/>
  <c r="E1340" i="11"/>
  <c r="E1341" i="11" l="1"/>
  <c r="D1341" i="11"/>
  <c r="C1341" i="11"/>
  <c r="B1341" i="11"/>
  <c r="C1342" i="11" l="1"/>
  <c r="D1342" i="11"/>
  <c r="B1342" i="11"/>
  <c r="E1342" i="11"/>
  <c r="E1343" i="11" l="1"/>
  <c r="B1343" i="11"/>
  <c r="D1343" i="11"/>
  <c r="C1343" i="11"/>
  <c r="B1344" i="11" l="1"/>
  <c r="C1344" i="11"/>
  <c r="D1344" i="11"/>
  <c r="E1344" i="11"/>
  <c r="E1345" i="11" l="1"/>
  <c r="D1345" i="11"/>
  <c r="B1345" i="11"/>
  <c r="C1345" i="11"/>
  <c r="C1346" i="11" l="1"/>
  <c r="B1346" i="11"/>
  <c r="D1346" i="11"/>
  <c r="E1346" i="11"/>
  <c r="D1347" i="11" l="1"/>
  <c r="B1347" i="11"/>
  <c r="C1347" i="11"/>
  <c r="E1347" i="11"/>
  <c r="C1348" i="11" l="1"/>
  <c r="B1348" i="11"/>
  <c r="D1348" i="11"/>
  <c r="E1348" i="11"/>
  <c r="D1349" i="11" l="1"/>
  <c r="C1349" i="11"/>
  <c r="B1349" i="11"/>
  <c r="E1349" i="11"/>
  <c r="E1350" i="11" l="1"/>
  <c r="C1350" i="11"/>
  <c r="B1350" i="11"/>
  <c r="D1350" i="11"/>
  <c r="D1351" i="11" l="1"/>
  <c r="C1351" i="11"/>
  <c r="B1351" i="11"/>
  <c r="E1351" i="11"/>
  <c r="B1352" i="11" l="1"/>
  <c r="D1352" i="11"/>
  <c r="C1352" i="11"/>
  <c r="E1352" i="11"/>
  <c r="E1353" i="11" l="1"/>
  <c r="D1353" i="11"/>
  <c r="C1353" i="11"/>
  <c r="B1353" i="11"/>
  <c r="E1354" i="11" l="1"/>
  <c r="B1354" i="11"/>
  <c r="D1354" i="11"/>
  <c r="C1354" i="11"/>
  <c r="E1355" i="11" l="1"/>
  <c r="D1355" i="11"/>
  <c r="C1355" i="11"/>
  <c r="B1355" i="11"/>
  <c r="E1356" i="11" l="1"/>
  <c r="B1356" i="11"/>
  <c r="D1356" i="11"/>
  <c r="C1356" i="11"/>
  <c r="B1357" i="11" l="1"/>
  <c r="D1357" i="11"/>
  <c r="C1357" i="11"/>
  <c r="E1357" i="11"/>
  <c r="E1358" i="11" l="1"/>
  <c r="C1358" i="11"/>
  <c r="B1358" i="11"/>
  <c r="D1358" i="11"/>
  <c r="E1359" i="11" l="1"/>
  <c r="B1359" i="11"/>
  <c r="D1359" i="11"/>
  <c r="C1359" i="11"/>
  <c r="E1360" i="11" l="1"/>
  <c r="B1360" i="11"/>
  <c r="D1360" i="11"/>
  <c r="C1360" i="11"/>
  <c r="B1361" i="11" l="1"/>
  <c r="C1361" i="11"/>
  <c r="D1361" i="11"/>
  <c r="E1361" i="11"/>
  <c r="B1362" i="11" l="1"/>
  <c r="C1362" i="11"/>
  <c r="D1362" i="11"/>
  <c r="E1362" i="11"/>
  <c r="C1363" i="11" l="1"/>
  <c r="D1363" i="11"/>
  <c r="B1363" i="11"/>
  <c r="E1363" i="11"/>
  <c r="B1364" i="11" l="1"/>
  <c r="C1364" i="11"/>
  <c r="D1364" i="11"/>
  <c r="E1364" i="11"/>
  <c r="E1365" i="11" l="1"/>
  <c r="D1365" i="11"/>
  <c r="B1365" i="11"/>
  <c r="C1365" i="11"/>
  <c r="C1366" i="11" l="1"/>
  <c r="D1366" i="11"/>
  <c r="B1366" i="11"/>
  <c r="E1366" i="11"/>
  <c r="B1367" i="11" l="1"/>
  <c r="D1367" i="11"/>
  <c r="C1367" i="11"/>
  <c r="E1367" i="11"/>
  <c r="E1368" i="11" l="1"/>
  <c r="B1368" i="11"/>
  <c r="D1368" i="11"/>
  <c r="C1368" i="11"/>
  <c r="E1369" i="11" l="1"/>
  <c r="D1369" i="11"/>
  <c r="C1369" i="11"/>
  <c r="B1369" i="11"/>
  <c r="E1370" i="11" l="1"/>
  <c r="B1370" i="11"/>
  <c r="D1370" i="11"/>
  <c r="C1370" i="11"/>
  <c r="E1371" i="11" l="1"/>
  <c r="C1371" i="11"/>
  <c r="D1371" i="11"/>
  <c r="B1371" i="11"/>
  <c r="E1372" i="11" l="1"/>
  <c r="B1372" i="11"/>
  <c r="D1372" i="11"/>
  <c r="C1372" i="11"/>
  <c r="D1373" i="11" l="1"/>
  <c r="B1373" i="11"/>
  <c r="C1373" i="11"/>
  <c r="E1373" i="11"/>
  <c r="E1374" i="11" l="1"/>
  <c r="C1374" i="11"/>
  <c r="D1374" i="11"/>
  <c r="B1374" i="11"/>
  <c r="B1375" i="11" l="1"/>
  <c r="C1375" i="11"/>
  <c r="D1375" i="11"/>
  <c r="E1375" i="11"/>
  <c r="C1376" i="11" l="1"/>
  <c r="B1376" i="11"/>
  <c r="D1376" i="11"/>
  <c r="E1376" i="11"/>
  <c r="E1377" i="11" l="1"/>
  <c r="B1377" i="11"/>
  <c r="D1377" i="11"/>
  <c r="C1377" i="11"/>
  <c r="E1378" i="11" l="1"/>
  <c r="C1378" i="11"/>
  <c r="D1378" i="11"/>
  <c r="B1378" i="11"/>
  <c r="B1379" i="11" l="1"/>
  <c r="C1379" i="11"/>
  <c r="D1379" i="11"/>
  <c r="E1379" i="11"/>
  <c r="C1380" i="11" l="1"/>
  <c r="D1380" i="11"/>
  <c r="B1380" i="11"/>
  <c r="E1380" i="11"/>
  <c r="C1381" i="11" l="1"/>
  <c r="B1381" i="11"/>
  <c r="D1381" i="11"/>
  <c r="E1381" i="11"/>
  <c r="E1382" i="11" l="1"/>
  <c r="B1382" i="11"/>
  <c r="D1382" i="11"/>
  <c r="C1382" i="11"/>
  <c r="E1383" i="11" l="1"/>
  <c r="B1383" i="11"/>
  <c r="D1383" i="11"/>
  <c r="C1383" i="11"/>
  <c r="D1384" i="11" l="1"/>
  <c r="C1384" i="11"/>
  <c r="B1384" i="11"/>
  <c r="E1384" i="11"/>
  <c r="E1385" i="11" l="1"/>
  <c r="D1385" i="11"/>
  <c r="B1385" i="11"/>
  <c r="C1385" i="11"/>
  <c r="E1386" i="11" l="1"/>
  <c r="D1386" i="11"/>
  <c r="C1386" i="11"/>
  <c r="B1386" i="11"/>
  <c r="E1387" i="11" l="1"/>
  <c r="D1387" i="11"/>
  <c r="C1387" i="11"/>
  <c r="B1387" i="11"/>
  <c r="E1388" i="11" l="1"/>
  <c r="B1388" i="11"/>
  <c r="D1388" i="11"/>
  <c r="C1388" i="11"/>
  <c r="E1389" i="11" l="1"/>
  <c r="C1389" i="11"/>
  <c r="B1389" i="11"/>
  <c r="D1389" i="11"/>
  <c r="E1390" i="11" l="1"/>
  <c r="D1390" i="11"/>
  <c r="C1390" i="11"/>
  <c r="B1390" i="11"/>
  <c r="E1391" i="11" l="1"/>
  <c r="B1391" i="11"/>
  <c r="C1391" i="11"/>
  <c r="D1391" i="11"/>
  <c r="B1392" i="11" l="1"/>
  <c r="D1392" i="11"/>
  <c r="C1392" i="11"/>
  <c r="E1392" i="11"/>
  <c r="E1393" i="11" l="1"/>
  <c r="D1393" i="11"/>
  <c r="B1393" i="11"/>
  <c r="C1393" i="11"/>
  <c r="B1394" i="11" l="1"/>
  <c r="C1394" i="11"/>
  <c r="D1394" i="11"/>
  <c r="E1394" i="11"/>
  <c r="C1395" i="11" l="1"/>
  <c r="B1395" i="11"/>
  <c r="D1395" i="11"/>
  <c r="E1395" i="11"/>
  <c r="C1396" i="11" l="1"/>
  <c r="B1396" i="11"/>
  <c r="D1396" i="11"/>
  <c r="E1396" i="11"/>
  <c r="C1397" i="11" l="1"/>
  <c r="D1397" i="11"/>
  <c r="B1397" i="11"/>
  <c r="E1397" i="11"/>
  <c r="E1398" i="11" l="1"/>
  <c r="B1398" i="11"/>
  <c r="D1398" i="11"/>
  <c r="C1398" i="11"/>
  <c r="E1399" i="11" l="1"/>
  <c r="D1399" i="11"/>
  <c r="B1399" i="11"/>
  <c r="C1399" i="11"/>
  <c r="E1400" i="11" l="1"/>
  <c r="B1400" i="11"/>
  <c r="D1400" i="11"/>
  <c r="C1400" i="11"/>
  <c r="B1401" i="11" l="1"/>
  <c r="C1401" i="11"/>
  <c r="D1401" i="11"/>
  <c r="E1401" i="11"/>
  <c r="D1402" i="11" l="1"/>
  <c r="B1402" i="11"/>
  <c r="C1402" i="11"/>
  <c r="E1402" i="11"/>
  <c r="C1403" i="11" l="1"/>
  <c r="D1403" i="11"/>
  <c r="B1403" i="11"/>
  <c r="E1403" i="11"/>
  <c r="E1404" i="11" l="1"/>
  <c r="C1404" i="11"/>
  <c r="D1404" i="11"/>
  <c r="B1404" i="11"/>
  <c r="B1405" i="11" l="1"/>
  <c r="D1405" i="11"/>
  <c r="C1405" i="11"/>
  <c r="E1405" i="11"/>
  <c r="E1406" i="11" l="1"/>
  <c r="C1406" i="11"/>
  <c r="B1406" i="11"/>
  <c r="D1406" i="11"/>
  <c r="C1407" i="11" l="1"/>
  <c r="B1407" i="11"/>
  <c r="D1407" i="11"/>
  <c r="E1407" i="11"/>
  <c r="E1408" i="11" l="1"/>
  <c r="B1408" i="11"/>
  <c r="C1408" i="11"/>
  <c r="D1408" i="11"/>
  <c r="B1409" i="11" l="1"/>
  <c r="C1409" i="11"/>
  <c r="D1409" i="11"/>
  <c r="E1409" i="11"/>
  <c r="E1410" i="11" l="1"/>
  <c r="C1410" i="11"/>
  <c r="B1410" i="11"/>
  <c r="D1410" i="11"/>
  <c r="D1411" i="11" l="1"/>
  <c r="C1411" i="11"/>
  <c r="B1411" i="11"/>
  <c r="E1411" i="11"/>
  <c r="E1412" i="11" l="1"/>
  <c r="D1412" i="11"/>
  <c r="C1412" i="11"/>
  <c r="B1412" i="11"/>
  <c r="B1413" i="11" l="1"/>
  <c r="C1413" i="11"/>
  <c r="D1413" i="11"/>
  <c r="E1413" i="11"/>
  <c r="E1414" i="11" l="1"/>
  <c r="B1414" i="11"/>
  <c r="C1414" i="11"/>
  <c r="D1414" i="11"/>
  <c r="D1415" i="11" l="1"/>
  <c r="B1415" i="11"/>
  <c r="C1415" i="11"/>
  <c r="E1415" i="11"/>
  <c r="D1416" i="11" l="1"/>
  <c r="C1416" i="11"/>
  <c r="B1416" i="11"/>
  <c r="E1416" i="11"/>
  <c r="D1417" i="11" l="1"/>
  <c r="B1417" i="11"/>
  <c r="C1417" i="11"/>
  <c r="E1417" i="11"/>
  <c r="E1418" i="11" l="1"/>
  <c r="C1418" i="11"/>
  <c r="D1418" i="11"/>
  <c r="B1418" i="11"/>
  <c r="E1419" i="11" l="1"/>
  <c r="B1419" i="11"/>
  <c r="D1419" i="11"/>
  <c r="C1419" i="11"/>
  <c r="E1420" i="11" l="1"/>
  <c r="D1420" i="11"/>
  <c r="B1420" i="11"/>
  <c r="C1420" i="11"/>
  <c r="C1421" i="11" l="1"/>
  <c r="D1421" i="11"/>
  <c r="B1421" i="11"/>
  <c r="E1421" i="11"/>
  <c r="D1422" i="11" l="1"/>
  <c r="B1422" i="11"/>
  <c r="C1422" i="11"/>
  <c r="E1422" i="11"/>
  <c r="B1423" i="11" l="1"/>
  <c r="C1423" i="11"/>
  <c r="D1423" i="11"/>
  <c r="E1423" i="11"/>
  <c r="E1424" i="11" l="1"/>
  <c r="B1424" i="11"/>
  <c r="C1424" i="11"/>
  <c r="D1424" i="11"/>
  <c r="C1425" i="11" l="1"/>
  <c r="D1425" i="11"/>
  <c r="B1425" i="11"/>
  <c r="E1425" i="11"/>
  <c r="E1426" i="11" l="1"/>
  <c r="C1426" i="11"/>
  <c r="D1426" i="11"/>
  <c r="B1426" i="11"/>
  <c r="E1427" i="11" l="1"/>
  <c r="C1427" i="11"/>
  <c r="D1427" i="11"/>
  <c r="B1427" i="11"/>
  <c r="E1428" i="11" l="1"/>
  <c r="C1428" i="11"/>
  <c r="D1428" i="11"/>
  <c r="B1428" i="11"/>
  <c r="C1429" i="11" l="1"/>
  <c r="B1429" i="11"/>
  <c r="D1429" i="11"/>
  <c r="E1429" i="11"/>
  <c r="B1430" i="11" l="1"/>
  <c r="C1430" i="11"/>
  <c r="D1430" i="11"/>
  <c r="E1430" i="11"/>
  <c r="E1431" i="11" l="1"/>
  <c r="B1431" i="11"/>
  <c r="D1431" i="11"/>
  <c r="C1431" i="11"/>
  <c r="E1432" i="11" l="1"/>
  <c r="B1432" i="11"/>
  <c r="C1432" i="11"/>
  <c r="D1432" i="11"/>
  <c r="C1433" i="11" l="1"/>
  <c r="D1433" i="11"/>
  <c r="B1433" i="11"/>
  <c r="E1433" i="11"/>
  <c r="D1434" i="11" l="1"/>
  <c r="C1434" i="11"/>
  <c r="B1434" i="11"/>
  <c r="E1434" i="11"/>
  <c r="E1435" i="11" l="1"/>
  <c r="C1435" i="11"/>
  <c r="D1435" i="11"/>
  <c r="B1435" i="11"/>
  <c r="B1436" i="11" l="1"/>
  <c r="D1436" i="11"/>
  <c r="C1436" i="11"/>
  <c r="E1436" i="11"/>
  <c r="E1437" i="11" l="1"/>
  <c r="B1437" i="11"/>
  <c r="C1437" i="11"/>
  <c r="D1437" i="11"/>
  <c r="E1438" i="11" l="1"/>
  <c r="C1438" i="11"/>
  <c r="D1438" i="11"/>
  <c r="B1438" i="11"/>
  <c r="E1439" i="11" l="1"/>
  <c r="B1439" i="11"/>
  <c r="D1439" i="11"/>
  <c r="C1439" i="11"/>
  <c r="C1440" i="11" l="1"/>
  <c r="B1440" i="11"/>
  <c r="D1440" i="11"/>
  <c r="E1440" i="11"/>
  <c r="E1441" i="11" l="1"/>
  <c r="D1441" i="11"/>
  <c r="B1441" i="11"/>
  <c r="C1441" i="11"/>
  <c r="B1442" i="11" l="1"/>
  <c r="D1442" i="11"/>
  <c r="C1442" i="11"/>
  <c r="E1442" i="11"/>
  <c r="E1443" i="11" l="1"/>
  <c r="D1443" i="11"/>
  <c r="B1443" i="11"/>
  <c r="C1443" i="11"/>
  <c r="B1444" i="11" l="1"/>
  <c r="D1444" i="11"/>
  <c r="C1444" i="11"/>
  <c r="E1444" i="11"/>
  <c r="B1445" i="11" l="1"/>
  <c r="C1445" i="11"/>
  <c r="D1445" i="11"/>
  <c r="E1445" i="11"/>
  <c r="C1446" i="11" l="1"/>
  <c r="B1446" i="11"/>
  <c r="D1446" i="11"/>
  <c r="E1446" i="11"/>
  <c r="B1447" i="11" l="1"/>
  <c r="C1447" i="11"/>
  <c r="D1447" i="11"/>
  <c r="E1447" i="11"/>
  <c r="E1448" i="11" l="1"/>
  <c r="C1448" i="11"/>
  <c r="B1448" i="11"/>
  <c r="D1448" i="11"/>
  <c r="C1449" i="11" l="1"/>
  <c r="D1449" i="11"/>
  <c r="B1449" i="11"/>
  <c r="E1449" i="11"/>
  <c r="E1450" i="11" l="1"/>
  <c r="D1450" i="11"/>
  <c r="B1450" i="11"/>
  <c r="C1450" i="11"/>
  <c r="E1451" i="11" l="1"/>
  <c r="C1451" i="11"/>
  <c r="D1451" i="11"/>
  <c r="B1451" i="11"/>
  <c r="D1452" i="11" l="1"/>
  <c r="B1452" i="11"/>
  <c r="C1452" i="11"/>
  <c r="E1452" i="11"/>
  <c r="E1453" i="11" l="1"/>
  <c r="C1453" i="11"/>
  <c r="D1453" i="11"/>
  <c r="B1453" i="11"/>
  <c r="C1454" i="11" l="1"/>
  <c r="B1454" i="11"/>
  <c r="D1454" i="11"/>
  <c r="E1454" i="11"/>
  <c r="B1455" i="11" l="1"/>
  <c r="D1455" i="11"/>
  <c r="C1455" i="11"/>
  <c r="E1455" i="11"/>
  <c r="B1456" i="11" l="1"/>
  <c r="D1456" i="11"/>
  <c r="C1456" i="11"/>
  <c r="E1456" i="11"/>
  <c r="D1457" i="11" l="1"/>
  <c r="B1457" i="11"/>
  <c r="C1457" i="11"/>
  <c r="E1457" i="11"/>
  <c r="E1458" i="11" l="1"/>
  <c r="C1458" i="11"/>
  <c r="D1458" i="11"/>
  <c r="B1458" i="11"/>
  <c r="B1459" i="11" l="1"/>
  <c r="C1459" i="11"/>
  <c r="D1459" i="11"/>
  <c r="E1459" i="11"/>
  <c r="B1460" i="11" l="1"/>
  <c r="D1460" i="11"/>
  <c r="C1460" i="11"/>
  <c r="E1460" i="11"/>
  <c r="E1461" i="11" l="1"/>
  <c r="B1461" i="11"/>
  <c r="D1461" i="11"/>
  <c r="C1461" i="11"/>
  <c r="E1462" i="11" l="1"/>
  <c r="D1462" i="11"/>
  <c r="B1462" i="11"/>
  <c r="C1462" i="11"/>
  <c r="E1463" i="11" l="1"/>
  <c r="B1463" i="11"/>
  <c r="C1463" i="11"/>
  <c r="D1463" i="11"/>
  <c r="E1464" i="11" l="1"/>
  <c r="B1464" i="11"/>
  <c r="D1464" i="11"/>
  <c r="C1464" i="11"/>
  <c r="E1465" i="11" l="1"/>
  <c r="D1465" i="11"/>
  <c r="C1465" i="11"/>
  <c r="B1465" i="11"/>
  <c r="D1466" i="11" l="1"/>
  <c r="B1466" i="11"/>
  <c r="C1466" i="11"/>
  <c r="E1466" i="11"/>
  <c r="D1467" i="11" l="1"/>
  <c r="B1467" i="11"/>
  <c r="C1467" i="11"/>
  <c r="E1467" i="11"/>
  <c r="D1468" i="11" l="1"/>
  <c r="B1468" i="11"/>
  <c r="C1468" i="11"/>
  <c r="E1468" i="11"/>
  <c r="E1469" i="11" l="1"/>
  <c r="B1469" i="11"/>
  <c r="C1469" i="11"/>
  <c r="D1469" i="11"/>
  <c r="D1470" i="11" l="1"/>
  <c r="C1470" i="11"/>
  <c r="B1470" i="11"/>
  <c r="E1470" i="11"/>
  <c r="E1471" i="11" l="1"/>
  <c r="D1471" i="11"/>
  <c r="B1471" i="11"/>
  <c r="C1471" i="11"/>
  <c r="E1472" i="11" l="1"/>
  <c r="C1472" i="11"/>
  <c r="B1472" i="11"/>
  <c r="D1472" i="11"/>
  <c r="C1473" i="11" l="1"/>
  <c r="B1473" i="11"/>
  <c r="D1473" i="11"/>
  <c r="E1473" i="11"/>
  <c r="E1474" i="11" l="1"/>
  <c r="D1474" i="11"/>
  <c r="B1474" i="11"/>
  <c r="C1474" i="11"/>
  <c r="D1475" i="11" l="1"/>
  <c r="C1475" i="11"/>
  <c r="B1475" i="11"/>
  <c r="E1475" i="11"/>
  <c r="E1476" i="11" l="1"/>
  <c r="C1476" i="11"/>
  <c r="B1476" i="11"/>
  <c r="D1476" i="11"/>
  <c r="D1477" i="11" l="1"/>
  <c r="B1477" i="11"/>
  <c r="C1477" i="11"/>
  <c r="E1477" i="11"/>
  <c r="E1478" i="11" l="1"/>
  <c r="B1478" i="11"/>
  <c r="D1478" i="11"/>
  <c r="C1478" i="11"/>
  <c r="E1479" i="11" l="1"/>
  <c r="C1479" i="11"/>
  <c r="D1479" i="11"/>
  <c r="B1479" i="11"/>
  <c r="C1480" i="11" l="1"/>
  <c r="D1480" i="11"/>
  <c r="B1480" i="11"/>
  <c r="E1480" i="11"/>
  <c r="E1481" i="11" l="1"/>
  <c r="C1481" i="11"/>
  <c r="D1481" i="11"/>
  <c r="B1481" i="11"/>
  <c r="E1482" i="11" l="1"/>
  <c r="C1482" i="11"/>
  <c r="D1482" i="11"/>
  <c r="B1482" i="11"/>
  <c r="E1483" i="11" l="1"/>
  <c r="B1483" i="11"/>
  <c r="D1483" i="11"/>
  <c r="C1483" i="11"/>
  <c r="E1484" i="11" l="1"/>
  <c r="C1484" i="11"/>
  <c r="B1484" i="11"/>
  <c r="D1484" i="11"/>
  <c r="E1485" i="11" l="1"/>
  <c r="C1485" i="11"/>
  <c r="B1485" i="11"/>
  <c r="D1485" i="11"/>
  <c r="E1486" i="11" l="1"/>
  <c r="B1486" i="11"/>
  <c r="C1486" i="11"/>
  <c r="D1486" i="11"/>
  <c r="E1487" i="11" l="1"/>
  <c r="C1487" i="11"/>
  <c r="D1487" i="11"/>
  <c r="B1487" i="11"/>
  <c r="E1488" i="11" l="1"/>
  <c r="B1488" i="11"/>
  <c r="D1488" i="11"/>
  <c r="C1488" i="11"/>
  <c r="C1489" i="11" l="1"/>
  <c r="B1489" i="11"/>
  <c r="D1489" i="11"/>
  <c r="E1489" i="11"/>
  <c r="E1490" i="11" l="1"/>
  <c r="C1490" i="11"/>
  <c r="B1490" i="11"/>
  <c r="D1490" i="11"/>
  <c r="D1491" i="11" l="1"/>
  <c r="C1491" i="11"/>
  <c r="B1491" i="11"/>
  <c r="E1491" i="11"/>
  <c r="E1492" i="11" l="1"/>
  <c r="C1492" i="11"/>
  <c r="D1492" i="11"/>
  <c r="B1492" i="11"/>
  <c r="C1493" i="11" l="1"/>
  <c r="B1493" i="11"/>
  <c r="D1493" i="11"/>
  <c r="E1493" i="11"/>
  <c r="C1494" i="11" l="1"/>
  <c r="B1494" i="11"/>
  <c r="D1494" i="11"/>
  <c r="E1494" i="11"/>
  <c r="C1495" i="11" l="1"/>
  <c r="B1495" i="11"/>
  <c r="D1495" i="11"/>
  <c r="E1495" i="11"/>
  <c r="C1496" i="11" l="1"/>
  <c r="B1496" i="11"/>
  <c r="D1496" i="11"/>
  <c r="E1496" i="11"/>
  <c r="E1497" i="11" l="1"/>
  <c r="C1497" i="11"/>
  <c r="D1497" i="11"/>
  <c r="B1497" i="11"/>
  <c r="B1498" i="11" l="1"/>
  <c r="C1498" i="11"/>
  <c r="D1498" i="11"/>
  <c r="E1498" i="11"/>
  <c r="E1499" i="11" l="1"/>
  <c r="C1499" i="11"/>
  <c r="B1499" i="11"/>
  <c r="D1499" i="11"/>
  <c r="D1500" i="11" l="1"/>
  <c r="C1500" i="11"/>
  <c r="B1500" i="11"/>
  <c r="E1500" i="11"/>
  <c r="E1501" i="11" l="1"/>
  <c r="C1501" i="11"/>
  <c r="D1501" i="11"/>
  <c r="B1501" i="11"/>
  <c r="E1502" i="11" l="1"/>
  <c r="B1502" i="11"/>
  <c r="C1502" i="11"/>
  <c r="D1502" i="11"/>
  <c r="E1503" i="11" l="1"/>
  <c r="C1503" i="11"/>
  <c r="D1503" i="11"/>
  <c r="B1503" i="11"/>
  <c r="E1504" i="11" l="1"/>
  <c r="C1504" i="11"/>
  <c r="B1504" i="11"/>
  <c r="D1504" i="11"/>
  <c r="C1505" i="11" l="1"/>
  <c r="D1505" i="11"/>
  <c r="B1505" i="11"/>
  <c r="E1505" i="11"/>
  <c r="E1506" i="11" l="1"/>
  <c r="D1506" i="11"/>
  <c r="C1506" i="11"/>
  <c r="B1506" i="11"/>
  <c r="B1507" i="11" l="1"/>
  <c r="C1507" i="11"/>
  <c r="D1507" i="11"/>
  <c r="E1507" i="11"/>
  <c r="E1508" i="11" l="1"/>
  <c r="C1508" i="11"/>
  <c r="D1508" i="11"/>
  <c r="B1508" i="11"/>
  <c r="E1509" i="11" l="1"/>
  <c r="D1509" i="11"/>
  <c r="B1509" i="11"/>
  <c r="C1509" i="11"/>
  <c r="E1510" i="11" l="1"/>
  <c r="B1510" i="11"/>
  <c r="D1510" i="11"/>
  <c r="C1510" i="11"/>
  <c r="D1511" i="11" l="1"/>
  <c r="B1511" i="11"/>
  <c r="C1511" i="11"/>
  <c r="E1511" i="11"/>
  <c r="C1512" i="11" l="1"/>
  <c r="D1512" i="11"/>
  <c r="B1512" i="11"/>
  <c r="E1512" i="11"/>
  <c r="E1513" i="11" l="1"/>
  <c r="B1513" i="11"/>
  <c r="C1513" i="11"/>
  <c r="D1513" i="11"/>
  <c r="B1514" i="11" l="1"/>
  <c r="D1514" i="11"/>
  <c r="C1514" i="11"/>
  <c r="E1514" i="11"/>
  <c r="E1515" i="11" l="1"/>
  <c r="D1515" i="11"/>
  <c r="C1515" i="11"/>
  <c r="B1515" i="11"/>
  <c r="D1516" i="11" l="1"/>
  <c r="C1516" i="11"/>
  <c r="B1516" i="11"/>
  <c r="E1516" i="11"/>
  <c r="E1517" i="11" l="1"/>
  <c r="D1517" i="11"/>
  <c r="B1517" i="11"/>
  <c r="C1517" i="11"/>
  <c r="E1518" i="11" l="1"/>
  <c r="B1518" i="11"/>
  <c r="C1518" i="11"/>
  <c r="D1518" i="11"/>
  <c r="E1519" i="11" l="1"/>
  <c r="B1519" i="11"/>
  <c r="D1519" i="11"/>
  <c r="C1519" i="11"/>
  <c r="E1520" i="11" l="1"/>
  <c r="D1520" i="11"/>
  <c r="B1520" i="11"/>
  <c r="C1520" i="11"/>
  <c r="C1521" i="11" l="1"/>
  <c r="D1521" i="11"/>
  <c r="B1521" i="11"/>
  <c r="E1521" i="11"/>
  <c r="E1522" i="11" l="1"/>
  <c r="C1522" i="11"/>
  <c r="D1522" i="11"/>
  <c r="B1522" i="11"/>
  <c r="B1523" i="11" l="1"/>
  <c r="C1523" i="11"/>
  <c r="D1523" i="11"/>
  <c r="E1523" i="11"/>
  <c r="E1524" i="11" l="1"/>
  <c r="D1524" i="11"/>
  <c r="B1524" i="11"/>
  <c r="C1524" i="11"/>
  <c r="D1525" i="11" l="1"/>
  <c r="C1525" i="11"/>
  <c r="B1525" i="11"/>
  <c r="E1525" i="11"/>
  <c r="D1526" i="11" l="1"/>
  <c r="B1526" i="11"/>
  <c r="C1526" i="11"/>
  <c r="E1526" i="11"/>
  <c r="D1527" i="11" l="1"/>
  <c r="B1527" i="11"/>
  <c r="C1527" i="11"/>
  <c r="E1527" i="11"/>
  <c r="D1528" i="11" l="1"/>
  <c r="B1528" i="11"/>
  <c r="C1528" i="11"/>
  <c r="E1528" i="11"/>
  <c r="D1529" i="11" l="1"/>
  <c r="C1529" i="11"/>
  <c r="B1529" i="11"/>
  <c r="E1529" i="11"/>
  <c r="B1530" i="11" l="1"/>
  <c r="C1530" i="11"/>
  <c r="D1530" i="11"/>
  <c r="E1530" i="11"/>
  <c r="E1531" i="11" l="1"/>
  <c r="C1531" i="11"/>
  <c r="D1531" i="11"/>
  <c r="B1531" i="11"/>
  <c r="D1532" i="11" l="1"/>
  <c r="C1532" i="11"/>
  <c r="B1532" i="11"/>
  <c r="E1532" i="11"/>
  <c r="E1533" i="11" l="1"/>
  <c r="B1533" i="11"/>
  <c r="D1533" i="11"/>
  <c r="C1533" i="11"/>
  <c r="C1534" i="11" l="1"/>
  <c r="B1534" i="11"/>
  <c r="D1534" i="11"/>
  <c r="E1534" i="11"/>
  <c r="B1535" i="11" l="1"/>
  <c r="D1535" i="11"/>
  <c r="C1535" i="11"/>
  <c r="E1535" i="11"/>
  <c r="D1536" i="11" l="1"/>
  <c r="B1536" i="11"/>
  <c r="C1536" i="11"/>
  <c r="E1536" i="11"/>
  <c r="B1537" i="11" l="1"/>
  <c r="D1537" i="11"/>
  <c r="C1537" i="11"/>
  <c r="E1537" i="11"/>
  <c r="B1538" i="11" l="1"/>
  <c r="D1538" i="11"/>
  <c r="C1538" i="11"/>
  <c r="E1538" i="11"/>
  <c r="E1539" i="11" l="1"/>
  <c r="C1539" i="11"/>
  <c r="B1539" i="11"/>
  <c r="D1539" i="11"/>
  <c r="B1540" i="11" l="1"/>
  <c r="D1540" i="11"/>
  <c r="C1540" i="11"/>
  <c r="E1540" i="11"/>
  <c r="E1541" i="11" l="1"/>
  <c r="C1541" i="11"/>
  <c r="B1541" i="11"/>
  <c r="D1541" i="11"/>
  <c r="B1542" i="11" l="1"/>
  <c r="D1542" i="11"/>
  <c r="C1542" i="11"/>
  <c r="E1542" i="11"/>
  <c r="E1543" i="11" l="1"/>
  <c r="C1543" i="11"/>
  <c r="B1543" i="11"/>
  <c r="D1543" i="11"/>
  <c r="E1544" i="11" l="1"/>
  <c r="C1544" i="11"/>
  <c r="B1544" i="11"/>
  <c r="D1544" i="11"/>
  <c r="E1545" i="11" l="1"/>
  <c r="D1545" i="11"/>
  <c r="B1545" i="11"/>
  <c r="C1545" i="11"/>
  <c r="E1546" i="11" l="1"/>
  <c r="C1546" i="11"/>
  <c r="B1546" i="11"/>
  <c r="D1546" i="11"/>
  <c r="E1547" i="11" l="1"/>
  <c r="B1547" i="11"/>
  <c r="C1547" i="11"/>
  <c r="D1547" i="11"/>
  <c r="E1548" i="11" l="1"/>
  <c r="B1548" i="11"/>
  <c r="D1548" i="11"/>
  <c r="C1548" i="11"/>
  <c r="E1549" i="11" l="1"/>
  <c r="C1549" i="11"/>
  <c r="B1549" i="11"/>
  <c r="D1549" i="11"/>
  <c r="E1550" i="11" l="1"/>
  <c r="C1550" i="11"/>
  <c r="B1550" i="11"/>
  <c r="D1550" i="11"/>
  <c r="B1551" i="11" l="1"/>
  <c r="C1551" i="11"/>
  <c r="D1551" i="11"/>
  <c r="E1551" i="11"/>
  <c r="E1552" i="11" l="1"/>
  <c r="D1552" i="11"/>
  <c r="B1552" i="11"/>
  <c r="C1552" i="11"/>
  <c r="E1553" i="11" l="1"/>
  <c r="C1553" i="11"/>
  <c r="D1553" i="11"/>
  <c r="B1553" i="11"/>
  <c r="D1554" i="11" l="1"/>
  <c r="B1554" i="11"/>
  <c r="C1554" i="11"/>
  <c r="E1554" i="11"/>
  <c r="E1555" i="11" l="1"/>
  <c r="D1555" i="11"/>
  <c r="C1555" i="11"/>
  <c r="B1555" i="11"/>
  <c r="E1556" i="11" l="1"/>
  <c r="B1556" i="11"/>
  <c r="C1556" i="11"/>
  <c r="D1556" i="11"/>
  <c r="E1557" i="11" l="1"/>
  <c r="B1557" i="11"/>
  <c r="C1557" i="11"/>
  <c r="D1557" i="11"/>
  <c r="C1558" i="11" l="1"/>
  <c r="B1558" i="11"/>
  <c r="D1558" i="11"/>
  <c r="E1558" i="11"/>
  <c r="D1559" i="11" l="1"/>
  <c r="B1559" i="11"/>
  <c r="C1559" i="11"/>
  <c r="E1559" i="11"/>
  <c r="B1560" i="11" l="1"/>
  <c r="D1560" i="11"/>
  <c r="C1560" i="11"/>
  <c r="E1560" i="11"/>
  <c r="B1561" i="11" l="1"/>
  <c r="D1561" i="11"/>
  <c r="C1561" i="11"/>
  <c r="E1561" i="11"/>
  <c r="C1562" i="11" l="1"/>
  <c r="D1562" i="11"/>
  <c r="B1562" i="11"/>
  <c r="E1562" i="11"/>
  <c r="E1563" i="11" l="1"/>
  <c r="D1563" i="11"/>
  <c r="B1563" i="11"/>
  <c r="C1563" i="11"/>
  <c r="C1564" i="11" l="1"/>
  <c r="D1564" i="11"/>
  <c r="B1564" i="11"/>
  <c r="E1564" i="11"/>
  <c r="E1565" i="11" l="1"/>
  <c r="B1565" i="11"/>
  <c r="C1565" i="11"/>
  <c r="D1565" i="11"/>
  <c r="C1566" i="11" l="1"/>
  <c r="D1566" i="11"/>
  <c r="B1566" i="11"/>
  <c r="E1566" i="11"/>
  <c r="E1567" i="11" l="1"/>
  <c r="C1567" i="11"/>
  <c r="B1567" i="11"/>
  <c r="D1567" i="11"/>
  <c r="C1568" i="11" l="1"/>
  <c r="B1568" i="11"/>
  <c r="D1568" i="11"/>
  <c r="E1568" i="11"/>
  <c r="D1569" i="11" l="1"/>
  <c r="C1569" i="11"/>
  <c r="B1569" i="11"/>
  <c r="E1569" i="11"/>
  <c r="E1570" i="11" l="1"/>
  <c r="C1570" i="11"/>
  <c r="B1570" i="11"/>
  <c r="D1570" i="11"/>
  <c r="E1571" i="11" l="1"/>
  <c r="C1571" i="11"/>
  <c r="D1571" i="11"/>
  <c r="B1571" i="11"/>
  <c r="E1572" i="11" l="1"/>
  <c r="B1572" i="11"/>
  <c r="D1572" i="11"/>
  <c r="C1572" i="11"/>
  <c r="E1573" i="11" l="1"/>
  <c r="C1573" i="11"/>
  <c r="D1573" i="11"/>
  <c r="B1573" i="11"/>
  <c r="E1574" i="11" l="1"/>
  <c r="B1574" i="11"/>
  <c r="C1574" i="11"/>
  <c r="D1574" i="11"/>
  <c r="E1575" i="11" l="1"/>
  <c r="B1575" i="11"/>
  <c r="D1575" i="11"/>
  <c r="C1575" i="11"/>
  <c r="E1576" i="11" l="1"/>
  <c r="C1576" i="11"/>
  <c r="B1576" i="11"/>
  <c r="D1576" i="11"/>
  <c r="E1577" i="11" l="1"/>
  <c r="C1577" i="11"/>
  <c r="B1577" i="11"/>
  <c r="D1577" i="11"/>
  <c r="C1578" i="11" l="1"/>
  <c r="B1578" i="11"/>
  <c r="D1578" i="11"/>
  <c r="E1578" i="11"/>
  <c r="E1579" i="11" l="1"/>
  <c r="C1579" i="11"/>
  <c r="B1579" i="11"/>
  <c r="D1579" i="11"/>
  <c r="D1580" i="11" l="1"/>
  <c r="C1580" i="11"/>
  <c r="B1580" i="11"/>
  <c r="E1580" i="11"/>
  <c r="D1581" i="11" l="1"/>
  <c r="C1581" i="11"/>
  <c r="B1581" i="11"/>
  <c r="E1581" i="11"/>
  <c r="B1582" i="11" l="1"/>
  <c r="D1582" i="11"/>
  <c r="C1582" i="11"/>
  <c r="E1582" i="11"/>
  <c r="C1583" i="11" l="1"/>
  <c r="D1583" i="11"/>
  <c r="B1583" i="11"/>
  <c r="E1583" i="11"/>
  <c r="C1584" i="11" l="1"/>
  <c r="D1584" i="11"/>
  <c r="B1584" i="11"/>
  <c r="E1584" i="11"/>
  <c r="E1585" i="11" l="1"/>
  <c r="B1585" i="11"/>
  <c r="D1585" i="11"/>
  <c r="C1585" i="11"/>
  <c r="B1586" i="11" l="1"/>
  <c r="C1586" i="11"/>
  <c r="D1586" i="11"/>
  <c r="E1586" i="11"/>
  <c r="E1587" i="11" l="1"/>
  <c r="D1587" i="11"/>
  <c r="C1587" i="11"/>
  <c r="B1587" i="11"/>
  <c r="D1588" i="11" l="1"/>
  <c r="B1588" i="11"/>
  <c r="C1588" i="11"/>
  <c r="E1588" i="11"/>
  <c r="E1589" i="11" l="1"/>
  <c r="C1589" i="11"/>
  <c r="D1589" i="11"/>
  <c r="B1589" i="11"/>
  <c r="D1590" i="11" l="1"/>
  <c r="C1590" i="11"/>
  <c r="B1590" i="11"/>
  <c r="E1590" i="11"/>
  <c r="E1591" i="11" l="1"/>
  <c r="C1591" i="11"/>
  <c r="B1591" i="11"/>
  <c r="D1591" i="11"/>
  <c r="B1592" i="11" l="1"/>
  <c r="C1592" i="11"/>
  <c r="D1592" i="11"/>
  <c r="E1592" i="11"/>
  <c r="E1593" i="11" l="1"/>
  <c r="B1593" i="11"/>
  <c r="C1593" i="11"/>
  <c r="D1593" i="11"/>
  <c r="E1594" i="11" l="1"/>
  <c r="C1594" i="11"/>
  <c r="B1594" i="11"/>
  <c r="D1594" i="11"/>
  <c r="C1595" i="11" l="1"/>
  <c r="B1595" i="11"/>
  <c r="D1595" i="11"/>
  <c r="E1595" i="11"/>
  <c r="E1596" i="11" l="1"/>
  <c r="C1596" i="11"/>
  <c r="D1596" i="11"/>
  <c r="B1596" i="11"/>
  <c r="C1597" i="11" l="1"/>
  <c r="D1597" i="11"/>
  <c r="B1597" i="11"/>
  <c r="E1597" i="11"/>
  <c r="E1598" i="11" l="1"/>
  <c r="C1598" i="11"/>
  <c r="D1598" i="11"/>
  <c r="B1598" i="11"/>
  <c r="C1599" i="11" l="1"/>
  <c r="D1599" i="11"/>
  <c r="B1599" i="11"/>
  <c r="E1599" i="11"/>
  <c r="E1600" i="11" l="1"/>
  <c r="C1600" i="11"/>
  <c r="D1600" i="11"/>
  <c r="B1600" i="11"/>
  <c r="E1601" i="11" l="1"/>
  <c r="C1601" i="11"/>
  <c r="B1601" i="11"/>
  <c r="D1601" i="11"/>
  <c r="E1602" i="11" l="1"/>
  <c r="B1602" i="11"/>
  <c r="D1602" i="11"/>
  <c r="C1602" i="11"/>
  <c r="B1603" i="11" l="1"/>
  <c r="C1603" i="11"/>
  <c r="D1603" i="11"/>
  <c r="E1603" i="11"/>
  <c r="D1604" i="11" l="1"/>
  <c r="B1604" i="11"/>
  <c r="C1604" i="11"/>
  <c r="E1604" i="11"/>
  <c r="E1605" i="11" l="1"/>
  <c r="D1605" i="11"/>
  <c r="B1605" i="11"/>
  <c r="C1605" i="11"/>
  <c r="B1606" i="11" l="1"/>
  <c r="C1606" i="11"/>
  <c r="D1606" i="11"/>
  <c r="E1606" i="11"/>
  <c r="E1607" i="11" l="1"/>
  <c r="D1607" i="11"/>
  <c r="C1607" i="11"/>
  <c r="B1607" i="11"/>
  <c r="B1608" i="11" l="1"/>
  <c r="D1608" i="11"/>
  <c r="C1608" i="11"/>
  <c r="E1608" i="11"/>
  <c r="E1609" i="11" l="1"/>
  <c r="D1609" i="11"/>
  <c r="C1609" i="11"/>
  <c r="B1609" i="11"/>
  <c r="B1610" i="11" l="1"/>
  <c r="C1610" i="11"/>
  <c r="D1610" i="11"/>
  <c r="E1610" i="11"/>
  <c r="E1611" i="11" l="1"/>
  <c r="B1611" i="11"/>
  <c r="C1611" i="11"/>
  <c r="D1611" i="11"/>
  <c r="C1612" i="11" l="1"/>
  <c r="D1612" i="11"/>
  <c r="B1612" i="11"/>
  <c r="E1612" i="11"/>
  <c r="E1613" i="11" l="1"/>
  <c r="B1613" i="11"/>
  <c r="D1613" i="11"/>
  <c r="C1613" i="11"/>
  <c r="B1614" i="11" l="1"/>
  <c r="C1614" i="11"/>
  <c r="D1614" i="11"/>
  <c r="E1614" i="11"/>
  <c r="E1615" i="11" l="1"/>
  <c r="C1615" i="11"/>
  <c r="B1615" i="11"/>
  <c r="D1615" i="11"/>
  <c r="D1616" i="11" l="1"/>
  <c r="B1616" i="11"/>
  <c r="C1616" i="11"/>
  <c r="E1616" i="11"/>
  <c r="E1617" i="11" l="1"/>
  <c r="C1617" i="11"/>
  <c r="B1617" i="11"/>
  <c r="D1617" i="11"/>
  <c r="E1618" i="11" l="1"/>
  <c r="B1618" i="11"/>
  <c r="C1618" i="11"/>
  <c r="D1618" i="11"/>
  <c r="E1619" i="11" l="1"/>
  <c r="C1619" i="11"/>
  <c r="B1619" i="11"/>
  <c r="D1619" i="11"/>
  <c r="B1620" i="11" l="1"/>
  <c r="D1620" i="11"/>
  <c r="C1620" i="11"/>
  <c r="E1620" i="11"/>
  <c r="C1621" i="11" l="1"/>
  <c r="B1621" i="11"/>
  <c r="D1621" i="11"/>
  <c r="E1621" i="11"/>
  <c r="C1622" i="11" l="1"/>
  <c r="D1622" i="11"/>
  <c r="B1622" i="11"/>
  <c r="E1622" i="11"/>
  <c r="E1623" i="11" l="1"/>
  <c r="B1623" i="11"/>
  <c r="D1623" i="11"/>
  <c r="C1623" i="11"/>
  <c r="E1624" i="11" l="1"/>
  <c r="B1624" i="11"/>
  <c r="D1624" i="11"/>
  <c r="C1624" i="11"/>
  <c r="E1625" i="11" l="1"/>
  <c r="B1625" i="11"/>
  <c r="D1625" i="11"/>
  <c r="C1625" i="11"/>
  <c r="E1626" i="11" l="1"/>
  <c r="B1626" i="11"/>
  <c r="D1626" i="11"/>
  <c r="C1626" i="11"/>
  <c r="E1627" i="11" l="1"/>
  <c r="C1627" i="11"/>
  <c r="B1627" i="11"/>
  <c r="D1627" i="11"/>
  <c r="B1628" i="11" l="1"/>
  <c r="D1628" i="11"/>
  <c r="C1628" i="11"/>
  <c r="E1628" i="11"/>
  <c r="E1629" i="11" l="1"/>
  <c r="D1629" i="11"/>
  <c r="C1629" i="11"/>
  <c r="B1629" i="11"/>
  <c r="D1630" i="11" l="1"/>
  <c r="C1630" i="11"/>
  <c r="B1630" i="11"/>
  <c r="E1630" i="11"/>
  <c r="B1631" i="11" l="1"/>
  <c r="C1631" i="11"/>
  <c r="D1631" i="11"/>
  <c r="E1631" i="11"/>
  <c r="B1632" i="11" l="1"/>
  <c r="D1632" i="11"/>
  <c r="C1632" i="11"/>
  <c r="E1632" i="11"/>
  <c r="E1633" i="11" l="1"/>
  <c r="D1633" i="11"/>
  <c r="B1633" i="11"/>
  <c r="C1633" i="11"/>
  <c r="C1634" i="11" l="1"/>
  <c r="D1634" i="11"/>
  <c r="B1634" i="11"/>
  <c r="E1634" i="11"/>
  <c r="E1635" i="11" l="1"/>
  <c r="B1635" i="11"/>
  <c r="D1635" i="11"/>
  <c r="C1635" i="11"/>
  <c r="E1636" i="11" l="1"/>
  <c r="C1636" i="11"/>
  <c r="D1636" i="11"/>
  <c r="B1636" i="11"/>
  <c r="B1637" i="11" l="1"/>
  <c r="D1637" i="11"/>
  <c r="C1637" i="11"/>
  <c r="E1637" i="11"/>
  <c r="B1638" i="11" l="1"/>
  <c r="D1638" i="11"/>
  <c r="C1638" i="11"/>
  <c r="E1638" i="11"/>
  <c r="C1639" i="11" l="1"/>
  <c r="D1639" i="11"/>
  <c r="B1639" i="11"/>
  <c r="E1639" i="11"/>
  <c r="E1640" i="11" l="1"/>
  <c r="B1640" i="11"/>
  <c r="C1640" i="11"/>
  <c r="D1640" i="11"/>
  <c r="D1641" i="11" l="1"/>
  <c r="C1641" i="11"/>
  <c r="B1641" i="11"/>
  <c r="E1641" i="11"/>
  <c r="E1642" i="11" l="1"/>
  <c r="C1642" i="11"/>
  <c r="D1642" i="11"/>
  <c r="B1642" i="11"/>
  <c r="E1643" i="11" l="1"/>
  <c r="B1643" i="11"/>
  <c r="D1643" i="11"/>
  <c r="C1643" i="11"/>
  <c r="E1644" i="11" l="1"/>
  <c r="D1644" i="11"/>
  <c r="C1644" i="11"/>
  <c r="B1644" i="11"/>
  <c r="C1645" i="11" l="1"/>
  <c r="D1645" i="11"/>
  <c r="B1645" i="11"/>
  <c r="E1645" i="11"/>
  <c r="E1646" i="11" l="1"/>
  <c r="C1646" i="11"/>
  <c r="B1646" i="11"/>
  <c r="D1646" i="11"/>
  <c r="D1647" i="11" l="1"/>
  <c r="B1647" i="11"/>
  <c r="C1647" i="11"/>
  <c r="E1647" i="11"/>
  <c r="E1648" i="11" l="1"/>
  <c r="D1648" i="11"/>
  <c r="C1648" i="11"/>
  <c r="B1648" i="11"/>
  <c r="D1649" i="11" l="1"/>
  <c r="C1649" i="11"/>
  <c r="B1649" i="11"/>
  <c r="E1649" i="11"/>
  <c r="C1650" i="11" l="1"/>
  <c r="B1650" i="11"/>
  <c r="D1650" i="11"/>
  <c r="E1650" i="11"/>
  <c r="B1651" i="11" l="1"/>
  <c r="C1651" i="11"/>
  <c r="D1651" i="11"/>
  <c r="E1651" i="11"/>
  <c r="D1652" i="11" l="1"/>
  <c r="C1652" i="11"/>
  <c r="B1652" i="11"/>
  <c r="E1652" i="11"/>
  <c r="B1653" i="11" l="1"/>
  <c r="C1653" i="11"/>
  <c r="D1653" i="11"/>
  <c r="E1653" i="11"/>
  <c r="E1654" i="11" l="1"/>
  <c r="C1654" i="11"/>
  <c r="B1654" i="11"/>
  <c r="D1654" i="11"/>
  <c r="D1655" i="11" l="1"/>
  <c r="C1655" i="11"/>
  <c r="B1655" i="11"/>
  <c r="E1655" i="11"/>
  <c r="D1656" i="11" l="1"/>
  <c r="B1656" i="11"/>
  <c r="C1656" i="11"/>
  <c r="E1656" i="11"/>
  <c r="E1657" i="11" l="1"/>
  <c r="C1657" i="11"/>
  <c r="B1657" i="11"/>
  <c r="D1657" i="11"/>
  <c r="E1658" i="11" l="1"/>
  <c r="B1658" i="11"/>
  <c r="D1658" i="11"/>
  <c r="C1658" i="11"/>
  <c r="B1659" i="11" l="1"/>
  <c r="D1659" i="11"/>
  <c r="C1659" i="11"/>
  <c r="E1659" i="11"/>
  <c r="D1660" i="11" l="1"/>
  <c r="B1660" i="11"/>
  <c r="C1660" i="11"/>
  <c r="E1660" i="11"/>
  <c r="D1661" i="11" l="1"/>
  <c r="B1661" i="11"/>
  <c r="C1661" i="11"/>
  <c r="E1661" i="11"/>
  <c r="C1662" i="11" l="1"/>
  <c r="B1662" i="11"/>
  <c r="D1662" i="11"/>
  <c r="E1662" i="11"/>
  <c r="B1663" i="11" l="1"/>
  <c r="D1663" i="11"/>
  <c r="C1663" i="11"/>
  <c r="E1663" i="11"/>
  <c r="C1664" i="11" l="1"/>
  <c r="B1664" i="11"/>
  <c r="D1664" i="11"/>
  <c r="E1664" i="11"/>
  <c r="E1665" i="11" l="1"/>
  <c r="B1665" i="11"/>
  <c r="D1665" i="11"/>
  <c r="C1665" i="11"/>
  <c r="C1666" i="11" l="1"/>
  <c r="B1666" i="11"/>
  <c r="D1666" i="11"/>
  <c r="E1666" i="11"/>
  <c r="E1667" i="11" l="1"/>
  <c r="B1667" i="11"/>
  <c r="D1667" i="11"/>
  <c r="C1667" i="11"/>
  <c r="D1668" i="11" l="1"/>
  <c r="B1668" i="11"/>
  <c r="C1668" i="11"/>
  <c r="E1668" i="11"/>
  <c r="E1669" i="11" l="1"/>
  <c r="C1669" i="11"/>
  <c r="D1669" i="11"/>
  <c r="B1669" i="11"/>
  <c r="E1670" i="11" l="1"/>
  <c r="C1670" i="11"/>
  <c r="B1670" i="11"/>
  <c r="D1670" i="11"/>
  <c r="B1671" i="11" l="1"/>
  <c r="D1671" i="11"/>
  <c r="C1671" i="11"/>
  <c r="E1671" i="11"/>
  <c r="B1672" i="11" l="1"/>
  <c r="C1672" i="11"/>
  <c r="D1672" i="11"/>
  <c r="E1672" i="11"/>
  <c r="C1673" i="11" l="1"/>
  <c r="B1673" i="11"/>
  <c r="D1673" i="11"/>
  <c r="E1673" i="11"/>
  <c r="E1674" i="11" l="1"/>
  <c r="D1674" i="11"/>
  <c r="C1674" i="11"/>
  <c r="B1674" i="11"/>
  <c r="D1675" i="11" l="1"/>
  <c r="B1675" i="11"/>
  <c r="C1675" i="11"/>
  <c r="E1675" i="11"/>
  <c r="E1676" i="11" l="1"/>
  <c r="D1676" i="11"/>
  <c r="B1676" i="11"/>
  <c r="C1676" i="11"/>
  <c r="E1677" i="11" l="1"/>
  <c r="C1677" i="11"/>
  <c r="B1677" i="11"/>
  <c r="D1677" i="11"/>
  <c r="E1678" i="11" l="1"/>
  <c r="C1678" i="11"/>
  <c r="D1678" i="11"/>
  <c r="B1678" i="11"/>
  <c r="D1679" i="11" l="1"/>
  <c r="C1679" i="11"/>
  <c r="B1679" i="11"/>
  <c r="E1679" i="11"/>
  <c r="C1680" i="11" l="1"/>
  <c r="D1680" i="11"/>
  <c r="B1680" i="11"/>
  <c r="E1680" i="11"/>
  <c r="C1681" i="11" l="1"/>
  <c r="B1681" i="11"/>
  <c r="D1681" i="11"/>
  <c r="E1681" i="11"/>
  <c r="E1682" i="11" l="1"/>
  <c r="C1682" i="11"/>
  <c r="B1682" i="11"/>
  <c r="D1682" i="11"/>
  <c r="E1683" i="11" l="1"/>
  <c r="B1683" i="11"/>
  <c r="C1683" i="11"/>
  <c r="D1683" i="11"/>
  <c r="E1684" i="11" l="1"/>
  <c r="D1684" i="11"/>
  <c r="C1684" i="11"/>
  <c r="B1684" i="11"/>
  <c r="B1685" i="11" l="1"/>
  <c r="C1685" i="11"/>
  <c r="D1685" i="11"/>
  <c r="E1685" i="11"/>
  <c r="C1686" i="11" l="1"/>
  <c r="B1686" i="11"/>
  <c r="D1686" i="11"/>
  <c r="E1686" i="11"/>
  <c r="D1687" i="11" l="1"/>
  <c r="B1687" i="11"/>
  <c r="C1687" i="11"/>
  <c r="E1687" i="11"/>
  <c r="C1688" i="11" l="1"/>
  <c r="D1688" i="11"/>
  <c r="B1688" i="11"/>
  <c r="E1688" i="11"/>
  <c r="C1689" i="11" l="1"/>
  <c r="D1689" i="11"/>
  <c r="B1689" i="11"/>
  <c r="E1689" i="11"/>
  <c r="E1690" i="11" l="1"/>
  <c r="B1690" i="11"/>
  <c r="C1690" i="11"/>
  <c r="D1690" i="11"/>
  <c r="B1691" i="11" l="1"/>
  <c r="D1691" i="11"/>
  <c r="C1691" i="11"/>
  <c r="E1691" i="11"/>
  <c r="E1692" i="11" l="1"/>
  <c r="B1692" i="11"/>
  <c r="C1692" i="11"/>
  <c r="D1692" i="11"/>
  <c r="C1693" i="11" l="1"/>
  <c r="D1693" i="11"/>
  <c r="B1693" i="11"/>
  <c r="E1693" i="11"/>
  <c r="D1694" i="11" l="1"/>
  <c r="B1694" i="11"/>
  <c r="C1694" i="11"/>
  <c r="E1694" i="11"/>
  <c r="E1695" i="11" l="1"/>
  <c r="D1695" i="11"/>
  <c r="B1695" i="11"/>
  <c r="C1695" i="11"/>
  <c r="D1696" i="11" l="1"/>
  <c r="C1696" i="11"/>
  <c r="B1696" i="11"/>
  <c r="E1696" i="11"/>
  <c r="B1697" i="11" l="1"/>
  <c r="C1697" i="11"/>
  <c r="D1697" i="11"/>
  <c r="E1697" i="11"/>
  <c r="B1698" i="11" l="1"/>
  <c r="C1698" i="11"/>
  <c r="D1698" i="11"/>
  <c r="E1698" i="11"/>
  <c r="D1699" i="11" l="1"/>
  <c r="B1699" i="11"/>
  <c r="C1699" i="11"/>
  <c r="E1699" i="11"/>
  <c r="E1700" i="11" l="1"/>
  <c r="B1700" i="11"/>
  <c r="C1700" i="11"/>
  <c r="D1700" i="11"/>
  <c r="B1701" i="11" l="1"/>
  <c r="D1701" i="11"/>
  <c r="C1701" i="11"/>
  <c r="E1701" i="11"/>
  <c r="E1702" i="11" l="1"/>
  <c r="D1702" i="11"/>
  <c r="B1702" i="11"/>
  <c r="C1702" i="11"/>
  <c r="E1703" i="11" l="1"/>
  <c r="C1703" i="11"/>
  <c r="D1703" i="11"/>
  <c r="B1703" i="11"/>
  <c r="E1704" i="11" l="1"/>
  <c r="D1704" i="11"/>
  <c r="C1704" i="11"/>
  <c r="B1704" i="11"/>
  <c r="D1705" i="11" l="1"/>
  <c r="C1705" i="11"/>
  <c r="B1705" i="11"/>
  <c r="E1705" i="11"/>
  <c r="E1706" i="11" l="1"/>
  <c r="C1706" i="11"/>
  <c r="D1706" i="11"/>
  <c r="B1706" i="11"/>
  <c r="C1707" i="11" l="1"/>
  <c r="D1707" i="11"/>
  <c r="B1707" i="11"/>
  <c r="E1707" i="11"/>
  <c r="E1708" i="11" l="1"/>
  <c r="C1708" i="11"/>
  <c r="B1708" i="11"/>
  <c r="D1708" i="11"/>
  <c r="B1709" i="11" l="1"/>
  <c r="C1709" i="11"/>
  <c r="D1709" i="11"/>
  <c r="E1709" i="11"/>
  <c r="E1710" i="11" l="1"/>
  <c r="B1710" i="11"/>
  <c r="D1710" i="11"/>
  <c r="C1710" i="11"/>
  <c r="D1711" i="11" l="1"/>
  <c r="B1711" i="11"/>
  <c r="C1711" i="11"/>
  <c r="E1711" i="11"/>
  <c r="E1712" i="11" l="1"/>
  <c r="D1712" i="11"/>
  <c r="C1712" i="11"/>
  <c r="B1712" i="11"/>
  <c r="C1713" i="11" l="1"/>
  <c r="B1713" i="11"/>
  <c r="D1713" i="11"/>
  <c r="E1713" i="11"/>
  <c r="C1714" i="11" l="1"/>
  <c r="D1714" i="11"/>
  <c r="B1714" i="11"/>
  <c r="E1714" i="11"/>
  <c r="E1715" i="11" l="1"/>
  <c r="D1715" i="11"/>
  <c r="C1715" i="11"/>
  <c r="B1715" i="11"/>
  <c r="E1716" i="11" l="1"/>
  <c r="C1716" i="11"/>
  <c r="B1716" i="11"/>
  <c r="D1716" i="11"/>
  <c r="E1717" i="11" l="1"/>
  <c r="D1717" i="11"/>
  <c r="C1717" i="11"/>
  <c r="B1717" i="11"/>
  <c r="D1718" i="11" l="1"/>
  <c r="B1718" i="11"/>
  <c r="C1718" i="11"/>
  <c r="E1718" i="11"/>
  <c r="E1719" i="11" l="1"/>
  <c r="D1719" i="11"/>
  <c r="B1719" i="11"/>
  <c r="C1719" i="11"/>
  <c r="E1720" i="11" l="1"/>
  <c r="D1720" i="11"/>
  <c r="C1720" i="11"/>
  <c r="B1720" i="11"/>
  <c r="C1721" i="11" l="1"/>
  <c r="B1721" i="11"/>
  <c r="D1721" i="11"/>
  <c r="E1721" i="11"/>
  <c r="C1722" i="11" l="1"/>
  <c r="B1722" i="11"/>
  <c r="D1722" i="11"/>
  <c r="E1722" i="11"/>
  <c r="E1723" i="11" l="1"/>
  <c r="D1723" i="11"/>
  <c r="C1723" i="11"/>
  <c r="B1723" i="11"/>
  <c r="E1724" i="11" l="1"/>
  <c r="B1724" i="11"/>
  <c r="D1724" i="11"/>
  <c r="C1724" i="11"/>
  <c r="B1725" i="11" l="1"/>
  <c r="C1725" i="11"/>
  <c r="D1725" i="11"/>
  <c r="E1725" i="11"/>
  <c r="E1726" i="11" l="1"/>
  <c r="B1726" i="11"/>
  <c r="D1726" i="11"/>
  <c r="C1726" i="11"/>
  <c r="C1727" i="11" l="1"/>
  <c r="D1727" i="11"/>
  <c r="B1727" i="11"/>
  <c r="E1727" i="11"/>
  <c r="E1728" i="11" l="1"/>
  <c r="C1728" i="11"/>
  <c r="B1728" i="11"/>
  <c r="D1728" i="11"/>
  <c r="E1729" i="11" l="1"/>
  <c r="D1729" i="11"/>
  <c r="C1729" i="11"/>
  <c r="B1729" i="11"/>
  <c r="B1730" i="11" l="1"/>
  <c r="D1730" i="11"/>
  <c r="C1730" i="11"/>
  <c r="E1730" i="11"/>
  <c r="E1731" i="11" l="1"/>
  <c r="B1731" i="11"/>
  <c r="D1731" i="11"/>
  <c r="C1731" i="11"/>
  <c r="C1732" i="11" l="1"/>
  <c r="D1732" i="11"/>
  <c r="B1732" i="11"/>
  <c r="E1732" i="11"/>
  <c r="E1733" i="11" l="1"/>
  <c r="C1733" i="11"/>
  <c r="D1733" i="11"/>
  <c r="B1733" i="11"/>
  <c r="D1734" i="11" l="1"/>
  <c r="B1734" i="11"/>
  <c r="C1734" i="11"/>
  <c r="E1734" i="11"/>
  <c r="C1735" i="11" l="1"/>
  <c r="D1735" i="11"/>
  <c r="B1735" i="11"/>
  <c r="E1735" i="11"/>
  <c r="B1736" i="11" l="1"/>
  <c r="C1736" i="11"/>
  <c r="D1736" i="11"/>
  <c r="E1736" i="11"/>
  <c r="C1737" i="11" l="1"/>
  <c r="D1737" i="11"/>
  <c r="B1737" i="11"/>
  <c r="E1737" i="11"/>
  <c r="B1738" i="11" l="1"/>
  <c r="D1738" i="11"/>
  <c r="C1738" i="11"/>
  <c r="E1738" i="11"/>
  <c r="B1739" i="11" l="1"/>
  <c r="C1739" i="11"/>
  <c r="D1739" i="11"/>
  <c r="E1739" i="11"/>
  <c r="E1740" i="11" l="1"/>
  <c r="D1740" i="11"/>
  <c r="B1740" i="11"/>
  <c r="C1740" i="11"/>
  <c r="D1741" i="11" l="1"/>
  <c r="B1741" i="11"/>
  <c r="C1741" i="11"/>
  <c r="E1741" i="11"/>
  <c r="E1742" i="11" l="1"/>
  <c r="B1742" i="11"/>
  <c r="D1742" i="11"/>
  <c r="C1742" i="11"/>
  <c r="B1743" i="11" l="1"/>
  <c r="D1743" i="11"/>
  <c r="C1743" i="11"/>
  <c r="E1743" i="11"/>
  <c r="B1744" i="11" l="1"/>
  <c r="D1744" i="11"/>
  <c r="C1744" i="11"/>
  <c r="E1744" i="11"/>
  <c r="D1745" i="11" l="1"/>
  <c r="C1745" i="11"/>
  <c r="B1745" i="11"/>
  <c r="E1745" i="11"/>
  <c r="E1746" i="11" l="1"/>
  <c r="C1746" i="11"/>
  <c r="D1746" i="11"/>
  <c r="B1746" i="11"/>
  <c r="E1747" i="11" l="1"/>
  <c r="D1747" i="11"/>
  <c r="C1747" i="11"/>
  <c r="B1747" i="11"/>
  <c r="E1748" i="11" l="1"/>
  <c r="D1748" i="11"/>
  <c r="C1748" i="11"/>
  <c r="B1748" i="11"/>
  <c r="D1749" i="11" l="1"/>
  <c r="B1749" i="11"/>
  <c r="C1749" i="11"/>
  <c r="E1749" i="11"/>
  <c r="D1750" i="11" l="1"/>
  <c r="B1750" i="11"/>
  <c r="C1750" i="11"/>
  <c r="E1750" i="11"/>
  <c r="E1751" i="11" l="1"/>
  <c r="B1751" i="11"/>
  <c r="D1751" i="11"/>
  <c r="C1751" i="11"/>
  <c r="B1752" i="11" l="1"/>
  <c r="C1752" i="11"/>
  <c r="D1752" i="11"/>
  <c r="E1752" i="11"/>
  <c r="B1753" i="11" l="1"/>
  <c r="C1753" i="11"/>
  <c r="D1753" i="11"/>
  <c r="E1753" i="11"/>
  <c r="D1754" i="11" l="1"/>
  <c r="B1754" i="11"/>
  <c r="C1754" i="11"/>
  <c r="E1754" i="11"/>
  <c r="D1755" i="11" l="1"/>
  <c r="B1755" i="11"/>
  <c r="C1755" i="11"/>
  <c r="E1755" i="11"/>
  <c r="E1756" i="11" l="1"/>
  <c r="B1756" i="11"/>
  <c r="D1756" i="11"/>
  <c r="C1756" i="11"/>
  <c r="B1757" i="11" l="1"/>
  <c r="C1757" i="11"/>
  <c r="D1757" i="11"/>
  <c r="E1757" i="11"/>
  <c r="E1758" i="11" l="1"/>
  <c r="C1758" i="11"/>
  <c r="B1758" i="11"/>
  <c r="D1758" i="11"/>
  <c r="C1759" i="11" l="1"/>
  <c r="D1759" i="11"/>
  <c r="B1759" i="11"/>
  <c r="E1759" i="11"/>
  <c r="E1760" i="11" l="1"/>
  <c r="B1760" i="11"/>
  <c r="D1760" i="11"/>
  <c r="C1760" i="11"/>
  <c r="C1761" i="11" l="1"/>
  <c r="D1761" i="11"/>
  <c r="B1761" i="11"/>
  <c r="E1761" i="11"/>
  <c r="B1762" i="11" l="1"/>
  <c r="D1762" i="11"/>
  <c r="C1762" i="11"/>
  <c r="E1762" i="11"/>
  <c r="E1763" i="11" l="1"/>
  <c r="D1763" i="11"/>
  <c r="C1763" i="11"/>
  <c r="B1763" i="11"/>
  <c r="D1764" i="11" l="1"/>
  <c r="C1764" i="11"/>
  <c r="B1764" i="11"/>
  <c r="E1764" i="11"/>
  <c r="C1765" i="11" l="1"/>
  <c r="D1765" i="11"/>
  <c r="B1765" i="11"/>
  <c r="E1765" i="11"/>
  <c r="E1766" i="11" l="1"/>
  <c r="B1766" i="11"/>
  <c r="D1766" i="11"/>
  <c r="C1766" i="11"/>
  <c r="E1767" i="11" l="1"/>
  <c r="B1767" i="11"/>
  <c r="C1767" i="11"/>
  <c r="D1767" i="11"/>
  <c r="C1768" i="11" l="1"/>
  <c r="D1768" i="11"/>
  <c r="B1768" i="11"/>
  <c r="E1768" i="11"/>
  <c r="E1769" i="11" l="1"/>
  <c r="C1769" i="11"/>
  <c r="D1769" i="11"/>
  <c r="B1769" i="11"/>
  <c r="C1770" i="11" l="1"/>
  <c r="B1770" i="11"/>
  <c r="D1770" i="11"/>
  <c r="E1770" i="11"/>
  <c r="E1771" i="11" l="1"/>
  <c r="C1771" i="11"/>
  <c r="D1771" i="11"/>
  <c r="B1771" i="11"/>
  <c r="E1772" i="11" l="1"/>
  <c r="D1772" i="11"/>
  <c r="B1772" i="11"/>
  <c r="C1772" i="11"/>
  <c r="C1773" i="11" l="1"/>
  <c r="B1773" i="11"/>
  <c r="D1773" i="11"/>
  <c r="E1773" i="11"/>
  <c r="E1774" i="11" l="1"/>
  <c r="D1774" i="11"/>
  <c r="B1774" i="11"/>
  <c r="C1774" i="11"/>
  <c r="C1775" i="11" l="1"/>
  <c r="B1775" i="11"/>
  <c r="D1775" i="11"/>
  <c r="E1775" i="11"/>
  <c r="D1776" i="11" l="1"/>
  <c r="B1776" i="11"/>
  <c r="C1776" i="11"/>
  <c r="E1776" i="11"/>
  <c r="C1777" i="11" l="1"/>
  <c r="B1777" i="11"/>
  <c r="D1777" i="11"/>
  <c r="E1777" i="11"/>
  <c r="C1778" i="11" l="1"/>
  <c r="D1778" i="11"/>
  <c r="B1778" i="11"/>
  <c r="E1778" i="11"/>
  <c r="E1779" i="11" l="1"/>
  <c r="C1779" i="11"/>
  <c r="B1779" i="11"/>
  <c r="D1779" i="11"/>
  <c r="E1780" i="11" l="1"/>
  <c r="B1780" i="11"/>
  <c r="D1780" i="11"/>
  <c r="C1780" i="11"/>
  <c r="E1781" i="11" l="1"/>
  <c r="D1781" i="11"/>
  <c r="C1781" i="11"/>
  <c r="B1781" i="11"/>
  <c r="E1782" i="11" l="1"/>
  <c r="B1782" i="11"/>
  <c r="C1782" i="11"/>
  <c r="D1782" i="11"/>
  <c r="C1783" i="11" l="1"/>
  <c r="D1783" i="11"/>
  <c r="B1783" i="11"/>
  <c r="E1783" i="11"/>
  <c r="E1784" i="11" l="1"/>
  <c r="C1784" i="11"/>
  <c r="B1784" i="11"/>
  <c r="D1784" i="11"/>
  <c r="C1785" i="11" l="1"/>
  <c r="B1785" i="11"/>
  <c r="D1785" i="11"/>
  <c r="E1785" i="11"/>
  <c r="C1786" i="11" l="1"/>
  <c r="D1786" i="11"/>
  <c r="B1786" i="11"/>
  <c r="E1786" i="11"/>
  <c r="E1787" i="11" l="1"/>
  <c r="B1787" i="11"/>
  <c r="C1787" i="11"/>
  <c r="D1787" i="11"/>
  <c r="E1788" i="11" l="1"/>
  <c r="B1788" i="11"/>
  <c r="C1788" i="11"/>
  <c r="D1788" i="11"/>
  <c r="B1789" i="11" l="1"/>
  <c r="C1789" i="11"/>
  <c r="D1789" i="11"/>
  <c r="E1789" i="11"/>
  <c r="C1790" i="11" l="1"/>
  <c r="D1790" i="11"/>
  <c r="B1790" i="11"/>
  <c r="E1790" i="11"/>
  <c r="E1791" i="11" l="1"/>
  <c r="B1791" i="11"/>
  <c r="C1791" i="11"/>
  <c r="D1791" i="11"/>
  <c r="E1792" i="11" l="1"/>
  <c r="C1792" i="11"/>
  <c r="B1792" i="11"/>
  <c r="D1792" i="11"/>
  <c r="D1793" i="11" l="1"/>
  <c r="B1793" i="11"/>
  <c r="C1793" i="11"/>
  <c r="E1793" i="11"/>
  <c r="B1794" i="11" l="1"/>
  <c r="C1794" i="11"/>
  <c r="D1794" i="11"/>
  <c r="E1794" i="11"/>
  <c r="C1795" i="11" l="1"/>
  <c r="B1795" i="11"/>
  <c r="D1795" i="11"/>
  <c r="E1795" i="11"/>
  <c r="B1796" i="11" l="1"/>
  <c r="D1796" i="11"/>
  <c r="C1796" i="11"/>
  <c r="E1796" i="11"/>
  <c r="E1797" i="11" l="1"/>
  <c r="C1797" i="11"/>
  <c r="B1797" i="11"/>
  <c r="D1797" i="11"/>
  <c r="E1798" i="11" l="1"/>
  <c r="D1798" i="11"/>
  <c r="B1798" i="11"/>
  <c r="C1798" i="11"/>
  <c r="B1799" i="11" l="1"/>
  <c r="C1799" i="11"/>
  <c r="D1799" i="11"/>
  <c r="E1799" i="11"/>
  <c r="E1800" i="11" l="1"/>
  <c r="D1800" i="11"/>
  <c r="C1800" i="11"/>
  <c r="B1800" i="11"/>
  <c r="E1801" i="11" l="1"/>
  <c r="B1801" i="11"/>
  <c r="D1801" i="11"/>
  <c r="C1801" i="11"/>
  <c r="D1802" i="11" l="1"/>
  <c r="C1802" i="11"/>
  <c r="B1802" i="11"/>
  <c r="E1802" i="11"/>
  <c r="E1803" i="11" l="1"/>
  <c r="C1803" i="11"/>
  <c r="D1803" i="11"/>
  <c r="B1803" i="11"/>
  <c r="E1804" i="11" l="1"/>
  <c r="D1804" i="11"/>
  <c r="C1804" i="11"/>
  <c r="B1804" i="11"/>
  <c r="E1805" i="11" l="1"/>
  <c r="C1805" i="11"/>
  <c r="D1805" i="11"/>
  <c r="B1805" i="11"/>
  <c r="E1806" i="11" l="1"/>
  <c r="D1806" i="11"/>
  <c r="C1806" i="11"/>
  <c r="B1806" i="11"/>
  <c r="B1807" i="11" l="1"/>
  <c r="C1807" i="11"/>
  <c r="D1807" i="11"/>
  <c r="E1807" i="11"/>
  <c r="E1808" i="11" l="1"/>
  <c r="C1808" i="11"/>
  <c r="B1808" i="11"/>
  <c r="D1808" i="11"/>
  <c r="D1809" i="11" l="1"/>
  <c r="B1809" i="11"/>
  <c r="C1809" i="11"/>
  <c r="E1809" i="11"/>
  <c r="E1810" i="11" l="1"/>
  <c r="D1810" i="11"/>
  <c r="C1810" i="11"/>
  <c r="B1810" i="11"/>
  <c r="D1811" i="11" l="1"/>
  <c r="B1811" i="11"/>
  <c r="C1811" i="11"/>
  <c r="E1811" i="11"/>
  <c r="B1812" i="11" l="1"/>
  <c r="D1812" i="11"/>
  <c r="C1812" i="11"/>
  <c r="E1812" i="11"/>
  <c r="C1813" i="11" l="1"/>
  <c r="B1813" i="11"/>
  <c r="D1813" i="11"/>
  <c r="E1813" i="11"/>
  <c r="E1814" i="11" l="1"/>
  <c r="D1814" i="11"/>
  <c r="C1814" i="11"/>
  <c r="B1814" i="11"/>
  <c r="E1815" i="11" l="1"/>
  <c r="B1815" i="11"/>
  <c r="C1815" i="11"/>
  <c r="D1815" i="11"/>
  <c r="E1816" i="11" l="1"/>
  <c r="B1816" i="11"/>
  <c r="C1816" i="11"/>
  <c r="D1816" i="11"/>
  <c r="C1817" i="11" l="1"/>
  <c r="B1817" i="11"/>
  <c r="D1817" i="11"/>
  <c r="E1817" i="11"/>
  <c r="B1818" i="11" l="1"/>
  <c r="C1818" i="11"/>
  <c r="D1818" i="11"/>
  <c r="E1818" i="11"/>
  <c r="E1819" i="11" l="1"/>
  <c r="C1819" i="11"/>
  <c r="B1819" i="11"/>
  <c r="D1819" i="11"/>
  <c r="C1820" i="11" l="1"/>
  <c r="D1820" i="11"/>
  <c r="B1820" i="11"/>
  <c r="E1820" i="11"/>
  <c r="C1821" i="11" l="1"/>
  <c r="D1821" i="11"/>
  <c r="B1821" i="11"/>
  <c r="E1821" i="11"/>
  <c r="E1822" i="11" l="1"/>
  <c r="C1822" i="11"/>
  <c r="D1822" i="11"/>
  <c r="B1822" i="11"/>
  <c r="E1823" i="11" l="1"/>
  <c r="C1823" i="11"/>
  <c r="B1823" i="11"/>
  <c r="D1823" i="11"/>
  <c r="B1824" i="11" l="1"/>
  <c r="D1824" i="11"/>
  <c r="C1824" i="11"/>
  <c r="E1824" i="11"/>
  <c r="E1825" i="11" l="1"/>
  <c r="D1825" i="11"/>
  <c r="C1825" i="11"/>
  <c r="B1825" i="11"/>
  <c r="C1826" i="11" l="1"/>
  <c r="D1826" i="11"/>
  <c r="B1826" i="11"/>
  <c r="E1826" i="11"/>
  <c r="E1827" i="11" l="1"/>
  <c r="D1827" i="11"/>
  <c r="B1827" i="11"/>
  <c r="C1827" i="11"/>
  <c r="C1828" i="11" l="1"/>
  <c r="D1828" i="11"/>
  <c r="B1828" i="11"/>
  <c r="E1828" i="11"/>
  <c r="E1829" i="11" l="1"/>
  <c r="B1829" i="11"/>
  <c r="C1829" i="11"/>
  <c r="D1829" i="11"/>
  <c r="D1830" i="11" l="1"/>
  <c r="B1830" i="11"/>
  <c r="C1830" i="11"/>
  <c r="E1830" i="11"/>
  <c r="E1831" i="11" l="1"/>
  <c r="D1831" i="11"/>
  <c r="B1831" i="11"/>
  <c r="C1831" i="11"/>
  <c r="D1832" i="11" l="1"/>
  <c r="B1832" i="11"/>
  <c r="C1832" i="11"/>
  <c r="E1832" i="11"/>
  <c r="C1833" i="11" l="1"/>
  <c r="B1833" i="11"/>
  <c r="D1833" i="11"/>
  <c r="E1833" i="11"/>
  <c r="B1834" i="11" l="1"/>
  <c r="C1834" i="11"/>
  <c r="D1834" i="11"/>
  <c r="E1834" i="11"/>
  <c r="C1835" i="11" l="1"/>
  <c r="D1835" i="11"/>
  <c r="B1835" i="11"/>
  <c r="E1835" i="11"/>
  <c r="D1836" i="11" l="1"/>
  <c r="C1836" i="11"/>
  <c r="B1836" i="11"/>
  <c r="E1836" i="11"/>
  <c r="E1837" i="11" l="1"/>
  <c r="B1837" i="11"/>
  <c r="D1837" i="11"/>
  <c r="C1837" i="11"/>
  <c r="C1838" i="11" l="1"/>
  <c r="B1838" i="11"/>
  <c r="D1838" i="11"/>
  <c r="E1838" i="11"/>
  <c r="E1839" i="11" l="1"/>
  <c r="D1839" i="11"/>
  <c r="B1839" i="11"/>
  <c r="C1839" i="11"/>
  <c r="E1840" i="11" l="1"/>
  <c r="B1840" i="11"/>
  <c r="D1840" i="11"/>
  <c r="C1840" i="11"/>
  <c r="E1841" i="11" l="1"/>
  <c r="B1841" i="11"/>
  <c r="C1841" i="11"/>
  <c r="D1841" i="11"/>
  <c r="E1842" i="11" l="1"/>
  <c r="B1842" i="11"/>
  <c r="D1842" i="11"/>
  <c r="C1842" i="11"/>
  <c r="E1843" i="11" l="1"/>
  <c r="D1843" i="11"/>
  <c r="C1843" i="11"/>
  <c r="B1843" i="11"/>
  <c r="C1844" i="11" l="1"/>
  <c r="B1844" i="11"/>
  <c r="D1844" i="11"/>
  <c r="E1844" i="11"/>
  <c r="C1845" i="11" l="1"/>
  <c r="B1845" i="11"/>
  <c r="D1845" i="11"/>
  <c r="E1845" i="11"/>
  <c r="C1846" i="11" l="1"/>
  <c r="D1846" i="11"/>
  <c r="B1846" i="11"/>
  <c r="E1846" i="11"/>
  <c r="E1847" i="11" l="1"/>
  <c r="C1847" i="11"/>
  <c r="D1847" i="11"/>
  <c r="B1847" i="11"/>
  <c r="E1848" i="11" l="1"/>
  <c r="D1848" i="11"/>
  <c r="B1848" i="11"/>
  <c r="C1848" i="11"/>
  <c r="E1849" i="11" l="1"/>
  <c r="D1849" i="11"/>
  <c r="C1849" i="11"/>
  <c r="B1849" i="11"/>
  <c r="E1850" i="11" l="1"/>
  <c r="C1850" i="11"/>
  <c r="D1850" i="11"/>
  <c r="B1850" i="11"/>
  <c r="E1851" i="11" l="1"/>
  <c r="C1851" i="11"/>
  <c r="D1851" i="11"/>
  <c r="B1851" i="11"/>
  <c r="D1852" i="11" l="1"/>
  <c r="C1852" i="11"/>
  <c r="B1852" i="11"/>
  <c r="E1852" i="11"/>
  <c r="E1853" i="11" l="1"/>
  <c r="D1853" i="11"/>
  <c r="C1853" i="11"/>
  <c r="B1853" i="11"/>
  <c r="C1854" i="11" l="1"/>
  <c r="D1854" i="11"/>
  <c r="B1854" i="11"/>
  <c r="E1854" i="11"/>
  <c r="E1855" i="11" l="1"/>
  <c r="B1855" i="11"/>
  <c r="C1855" i="11"/>
  <c r="D1855" i="11"/>
  <c r="B1856" i="11" l="1"/>
  <c r="D1856" i="11"/>
  <c r="C1856" i="11"/>
  <c r="E1856" i="11"/>
  <c r="E1857" i="11" l="1"/>
  <c r="C1857" i="11"/>
  <c r="D1857" i="11"/>
  <c r="B1857" i="11"/>
  <c r="D1858" i="11" l="1"/>
  <c r="C1858" i="11"/>
  <c r="B1858" i="11"/>
  <c r="E1858" i="11"/>
  <c r="E1859" i="11" l="1"/>
  <c r="C1859" i="11"/>
  <c r="B1859" i="11"/>
  <c r="D1859" i="11"/>
  <c r="E1860" i="11" l="1"/>
  <c r="C1860" i="11"/>
  <c r="B1860" i="11"/>
  <c r="D1860" i="11"/>
  <c r="D1861" i="11" l="1"/>
  <c r="B1861" i="11"/>
  <c r="C1861" i="11"/>
  <c r="E1861" i="11"/>
  <c r="D1862" i="11" l="1"/>
  <c r="B1862" i="11"/>
  <c r="C1862" i="11"/>
  <c r="E1862" i="11"/>
  <c r="E1863" i="11" l="1"/>
  <c r="C1863" i="11"/>
  <c r="B1863" i="11"/>
  <c r="D1863" i="11"/>
  <c r="C1864" i="11" l="1"/>
  <c r="B1864" i="11"/>
  <c r="D1864" i="11"/>
  <c r="E1864" i="11"/>
  <c r="D1865" i="11" l="1"/>
  <c r="B1865" i="11"/>
  <c r="C1865" i="11"/>
  <c r="E1865" i="11"/>
  <c r="C1866" i="11" l="1"/>
  <c r="D1866" i="11"/>
  <c r="B1866" i="11"/>
  <c r="E1866" i="11"/>
  <c r="D1867" i="11" l="1"/>
  <c r="C1867" i="11"/>
  <c r="B1867" i="11"/>
  <c r="E1867" i="11"/>
  <c r="E1868" i="11" l="1"/>
  <c r="B1868" i="11"/>
  <c r="C1868" i="11"/>
  <c r="D1868" i="11"/>
  <c r="C1869" i="11" l="1"/>
  <c r="B1869" i="11"/>
  <c r="D1869" i="11"/>
  <c r="E1869" i="11"/>
  <c r="D1870" i="11" l="1"/>
  <c r="C1870" i="11"/>
  <c r="B1870" i="11"/>
  <c r="E1870" i="11"/>
  <c r="B1871" i="11" l="1"/>
  <c r="C1871" i="11"/>
  <c r="D1871" i="11"/>
  <c r="E1871" i="11"/>
  <c r="C1872" i="11" l="1"/>
  <c r="B1872" i="11"/>
  <c r="D1872" i="11"/>
  <c r="E1872" i="11"/>
  <c r="E1873" i="11" l="1"/>
  <c r="B1873" i="11"/>
  <c r="D1873" i="11"/>
  <c r="C1873" i="11"/>
  <c r="E1874" i="11" l="1"/>
  <c r="B1874" i="11"/>
  <c r="C1874" i="11"/>
  <c r="D1874" i="11"/>
  <c r="C1875" i="11" l="1"/>
  <c r="B1875" i="11"/>
  <c r="D1875" i="11"/>
  <c r="E1875" i="11"/>
  <c r="E1876" i="11" l="1"/>
  <c r="C1876" i="11"/>
  <c r="D1876" i="11"/>
  <c r="B1876" i="11"/>
  <c r="C1877" i="11" l="1"/>
  <c r="D1877" i="11"/>
  <c r="B1877" i="11"/>
  <c r="E1877" i="11"/>
  <c r="E1878" i="11" l="1"/>
  <c r="D1878" i="11"/>
  <c r="C1878" i="11"/>
  <c r="B1878" i="11"/>
  <c r="C1879" i="11" l="1"/>
  <c r="B1879" i="11"/>
  <c r="D1879" i="11"/>
  <c r="E1879" i="11"/>
  <c r="D1880" i="11" l="1"/>
  <c r="C1880" i="11"/>
  <c r="B1880" i="11"/>
  <c r="E1880" i="11"/>
  <c r="E1881" i="11" l="1"/>
  <c r="C1881" i="11"/>
  <c r="D1881" i="11"/>
  <c r="B1881" i="11"/>
  <c r="E1882" i="11" l="1"/>
  <c r="C1882" i="11"/>
  <c r="D1882" i="11"/>
  <c r="B1882" i="11"/>
  <c r="B1883" i="11" l="1"/>
  <c r="C1883" i="11"/>
  <c r="D1883" i="11"/>
  <c r="E1883" i="11"/>
  <c r="E1884" i="11" l="1"/>
  <c r="C1884" i="11"/>
  <c r="D1884" i="11"/>
  <c r="B1884" i="11"/>
  <c r="E1885" i="11" l="1"/>
  <c r="C1885" i="11"/>
  <c r="B1885" i="11"/>
  <c r="D1885" i="11"/>
  <c r="B1886" i="11" l="1"/>
  <c r="C1886" i="11"/>
  <c r="D1886" i="11"/>
  <c r="E1886" i="11"/>
  <c r="B1887" i="11" l="1"/>
  <c r="D1887" i="11"/>
  <c r="C1887" i="11"/>
  <c r="E1887" i="11"/>
  <c r="E1888" i="11" l="1"/>
  <c r="D1888" i="11"/>
  <c r="C1888" i="11"/>
  <c r="B1888" i="11"/>
  <c r="C1889" i="11" l="1"/>
  <c r="D1889" i="11"/>
  <c r="B1889" i="11"/>
  <c r="E1889" i="11"/>
  <c r="D1890" i="11" l="1"/>
  <c r="C1890" i="11"/>
  <c r="B1890" i="11"/>
  <c r="E1890" i="11"/>
  <c r="B1891" i="11" l="1"/>
  <c r="D1891" i="11"/>
  <c r="C1891" i="11"/>
  <c r="E1891" i="11"/>
  <c r="E1892" i="11" l="1"/>
  <c r="B1892" i="11"/>
  <c r="C1892" i="11"/>
  <c r="D1892" i="11"/>
  <c r="E1893" i="11" l="1"/>
  <c r="D1893" i="11"/>
  <c r="B1893" i="11"/>
  <c r="C1893" i="11"/>
  <c r="E1894" i="11" l="1"/>
  <c r="C1894" i="11"/>
  <c r="B1894" i="11"/>
  <c r="D1894" i="11"/>
  <c r="D1895" i="11" l="1"/>
  <c r="B1895" i="11"/>
  <c r="C1895" i="11"/>
  <c r="E1895" i="11"/>
  <c r="E1896" i="11" l="1"/>
  <c r="D1896" i="11"/>
  <c r="C1896" i="11"/>
  <c r="B1896" i="11"/>
  <c r="B1897" i="11" l="1"/>
  <c r="C1897" i="11"/>
  <c r="D1897" i="11"/>
  <c r="E1897" i="11"/>
  <c r="C1898" i="11" l="1"/>
  <c r="B1898" i="11"/>
  <c r="D1898" i="11"/>
  <c r="E1898" i="11"/>
  <c r="E1899" i="11" l="1"/>
  <c r="D1899" i="11"/>
  <c r="B1899" i="11"/>
  <c r="C1899" i="11"/>
  <c r="D1900" i="11" l="1"/>
  <c r="C1900" i="11"/>
  <c r="B1900" i="11"/>
  <c r="E1900" i="11"/>
  <c r="E1901" i="11" l="1"/>
  <c r="C1901" i="11"/>
  <c r="D1901" i="11"/>
  <c r="B1901" i="11"/>
  <c r="E1902" i="11" l="1"/>
  <c r="B1902" i="11"/>
  <c r="C1902" i="11"/>
  <c r="D1902" i="11"/>
  <c r="E1903" i="11" l="1"/>
  <c r="B1903" i="11"/>
  <c r="C1903" i="11"/>
  <c r="D1903" i="11"/>
  <c r="B1904" i="11" l="1"/>
  <c r="D1904" i="11"/>
  <c r="C1904" i="11"/>
  <c r="E1904" i="11"/>
  <c r="C1905" i="11" l="1"/>
  <c r="D1905" i="11"/>
  <c r="B1905" i="11"/>
  <c r="E1905" i="11"/>
  <c r="E1906" i="11" l="1"/>
  <c r="C1906" i="11"/>
  <c r="D1906" i="11"/>
  <c r="B1906" i="11"/>
  <c r="C1907" i="11" l="1"/>
  <c r="B1907" i="11"/>
  <c r="D1907" i="11"/>
  <c r="E1907" i="11"/>
  <c r="E1908" i="11" l="1"/>
  <c r="D1908" i="11"/>
  <c r="B1908" i="11"/>
  <c r="C1908" i="11"/>
  <c r="B1909" i="11" l="1"/>
  <c r="C1909" i="11"/>
  <c r="D1909" i="11"/>
  <c r="E1909" i="11"/>
  <c r="C1910" i="11" l="1"/>
  <c r="B1910" i="11"/>
  <c r="D1910" i="11"/>
  <c r="E1910" i="11"/>
  <c r="C1911" i="11" l="1"/>
  <c r="B1911" i="11"/>
  <c r="D1911" i="11"/>
  <c r="E1911" i="11"/>
  <c r="B1912" i="11" l="1"/>
  <c r="C1912" i="11"/>
  <c r="D1912" i="11"/>
  <c r="E1912" i="11"/>
  <c r="E1913" i="11" l="1"/>
  <c r="B1913" i="11"/>
  <c r="C1913" i="11"/>
  <c r="D1913" i="11"/>
  <c r="E1914" i="11" l="1"/>
  <c r="C1914" i="11"/>
  <c r="B1914" i="11"/>
  <c r="D1914" i="11"/>
  <c r="D1915" i="11" l="1"/>
  <c r="C1915" i="11"/>
  <c r="B1915" i="11"/>
  <c r="E1915" i="11"/>
  <c r="E1916" i="11" l="1"/>
  <c r="C1916" i="11"/>
  <c r="B1916" i="11"/>
  <c r="D1916" i="11"/>
  <c r="C1917" i="11" l="1"/>
  <c r="D1917" i="11"/>
  <c r="B1917" i="11"/>
  <c r="E1917" i="11"/>
  <c r="D1918" i="11" l="1"/>
  <c r="B1918" i="11"/>
  <c r="C1918" i="11"/>
  <c r="E1918" i="11"/>
  <c r="E1919" i="11" l="1"/>
  <c r="C1919" i="11"/>
  <c r="B1919" i="11"/>
  <c r="D1919" i="11"/>
  <c r="D1920" i="11" l="1"/>
  <c r="B1920" i="11"/>
  <c r="C1920" i="11"/>
  <c r="E1920" i="11"/>
  <c r="E1921" i="11" l="1"/>
  <c r="C1921" i="11"/>
  <c r="B1921" i="11"/>
  <c r="D1921" i="11"/>
  <c r="D1922" i="11" l="1"/>
  <c r="C1922" i="11"/>
  <c r="B1922" i="11"/>
  <c r="E1922" i="11"/>
  <c r="D1923" i="11" l="1"/>
  <c r="B1923" i="11"/>
  <c r="C1923" i="11"/>
  <c r="E1923" i="11"/>
  <c r="B1924" i="11" l="1"/>
  <c r="C1924" i="11"/>
  <c r="D1924" i="11"/>
  <c r="E1924" i="11"/>
  <c r="B1925" i="11" l="1"/>
  <c r="D1925" i="11"/>
  <c r="C1925" i="11"/>
  <c r="E1925" i="11"/>
  <c r="E1926" i="11" l="1"/>
  <c r="D1926" i="11"/>
  <c r="B1926" i="11"/>
  <c r="C1926" i="11"/>
  <c r="B1927" i="11" l="1"/>
  <c r="D1927" i="11"/>
  <c r="C1927" i="11"/>
  <c r="E1927" i="11"/>
  <c r="D1928" i="11" l="1"/>
  <c r="C1928" i="11"/>
  <c r="B1928" i="11"/>
  <c r="E1928" i="11"/>
  <c r="E1929" i="11" l="1"/>
  <c r="C1929" i="11"/>
  <c r="B1929" i="11"/>
  <c r="D1929" i="11"/>
  <c r="B1930" i="11" l="1"/>
  <c r="C1930" i="11"/>
  <c r="D1930" i="11"/>
  <c r="E1930" i="11"/>
  <c r="C1931" i="11" l="1"/>
  <c r="B1931" i="11"/>
  <c r="D1931" i="11"/>
  <c r="E1931" i="11"/>
  <c r="E1932" i="11" l="1"/>
  <c r="C1932" i="11"/>
  <c r="D1932" i="11"/>
  <c r="B1932" i="11"/>
  <c r="E1933" i="11" l="1"/>
  <c r="D1933" i="11"/>
  <c r="C1933" i="11"/>
  <c r="B1933" i="11"/>
  <c r="E1934" i="11" l="1"/>
  <c r="D1934" i="11"/>
  <c r="B1934" i="11"/>
  <c r="C1934" i="11"/>
  <c r="E1935" i="11" l="1"/>
  <c r="D1935" i="11"/>
  <c r="B1935" i="11"/>
  <c r="C1935" i="11"/>
  <c r="D1936" i="11" l="1"/>
  <c r="B1936" i="11"/>
  <c r="C1936" i="11"/>
  <c r="E1936" i="11"/>
  <c r="E1937" i="11" l="1"/>
  <c r="C1937" i="11"/>
  <c r="B1937" i="11"/>
  <c r="D1937" i="11"/>
  <c r="C1938" i="11" l="1"/>
  <c r="B1938" i="11"/>
  <c r="D1938" i="11"/>
  <c r="E1938" i="11"/>
  <c r="E1939" i="11" l="1"/>
  <c r="B1939" i="11"/>
  <c r="D1939" i="11"/>
  <c r="C1939" i="11"/>
  <c r="E1940" i="11" l="1"/>
  <c r="B1940" i="11"/>
  <c r="C1940" i="11"/>
  <c r="D1940" i="11"/>
  <c r="E1941" i="11" l="1"/>
  <c r="B1941" i="11"/>
  <c r="D1941" i="11"/>
  <c r="C1941" i="11"/>
  <c r="E1942" i="11" l="1"/>
  <c r="C1942" i="11"/>
  <c r="B1942" i="11"/>
  <c r="D1942" i="11"/>
  <c r="B1943" i="11" l="1"/>
  <c r="C1943" i="11"/>
  <c r="D1943" i="11"/>
  <c r="E1943" i="11"/>
  <c r="C1944" i="11" l="1"/>
  <c r="B1944" i="11"/>
  <c r="D1944" i="11"/>
  <c r="E1944" i="11"/>
  <c r="B1945" i="11" l="1"/>
  <c r="C1945" i="11"/>
  <c r="D1945" i="11"/>
  <c r="E1945" i="11"/>
  <c r="B1946" i="11" l="1"/>
  <c r="C1946" i="11"/>
  <c r="D1946" i="11"/>
  <c r="E1946" i="11"/>
  <c r="E1947" i="11" l="1"/>
  <c r="B1947" i="11"/>
  <c r="C1947" i="11"/>
  <c r="D1947" i="11"/>
  <c r="B1948" i="11" l="1"/>
  <c r="C1948" i="11"/>
  <c r="D1948" i="11"/>
  <c r="E1948" i="11"/>
  <c r="C1949" i="11" l="1"/>
  <c r="D1949" i="11"/>
  <c r="B1949" i="11"/>
  <c r="E1949" i="11"/>
  <c r="E1950" i="11" l="1"/>
  <c r="D1950" i="11"/>
  <c r="B1950" i="11"/>
  <c r="C1950" i="11"/>
  <c r="D1951" i="11" l="1"/>
  <c r="C1951" i="11"/>
  <c r="B1951" i="11"/>
  <c r="E1951" i="11"/>
  <c r="C1952" i="11" l="1"/>
  <c r="B1952" i="11"/>
  <c r="D1952" i="11"/>
  <c r="E1952" i="11"/>
  <c r="E1953" i="11" l="1"/>
  <c r="D1953" i="11"/>
  <c r="B1953" i="11"/>
  <c r="C1953" i="11"/>
  <c r="E1954" i="11" l="1"/>
  <c r="D1954" i="11"/>
  <c r="B1954" i="11"/>
  <c r="C1954" i="11"/>
  <c r="D1955" i="11" l="1"/>
  <c r="B1955" i="11"/>
  <c r="C1955" i="11"/>
  <c r="E1955" i="11"/>
  <c r="E1956" i="11" l="1"/>
  <c r="D1956" i="11"/>
  <c r="B1956" i="11"/>
  <c r="C1956" i="11"/>
  <c r="E1957" i="11" l="1"/>
  <c r="C1957" i="11"/>
  <c r="B1957" i="11"/>
  <c r="D1957" i="11"/>
  <c r="E1958" i="11" l="1"/>
  <c r="D1958" i="11"/>
  <c r="B1958" i="11"/>
  <c r="C1958" i="11"/>
  <c r="D1959" i="11" l="1"/>
  <c r="B1959" i="11"/>
  <c r="C1959" i="11"/>
  <c r="E1959" i="11"/>
  <c r="C1960" i="11" l="1"/>
  <c r="D1960" i="11"/>
  <c r="B1960" i="11"/>
  <c r="E1960" i="11"/>
  <c r="D1961" i="11" l="1"/>
  <c r="B1961" i="11"/>
  <c r="C1961" i="11"/>
  <c r="E1961" i="11"/>
  <c r="C1962" i="11" l="1"/>
  <c r="B1962" i="11"/>
  <c r="D1962" i="11"/>
  <c r="E1962" i="11"/>
  <c r="B1963" i="11" l="1"/>
  <c r="C1963" i="11"/>
  <c r="D1963" i="11"/>
  <c r="E1963" i="11"/>
  <c r="D1964" i="11" l="1"/>
  <c r="B1964" i="11"/>
  <c r="C1964" i="11"/>
  <c r="E1964" i="11"/>
  <c r="E1965" i="11" l="1"/>
  <c r="D1965" i="11"/>
  <c r="B1965" i="11"/>
  <c r="C1965" i="11"/>
  <c r="D1966" i="11" l="1"/>
  <c r="C1966" i="11"/>
  <c r="B1966" i="11"/>
  <c r="E1966" i="11"/>
  <c r="B1967" i="11" l="1"/>
  <c r="D1967" i="11"/>
  <c r="C1967" i="11"/>
  <c r="E1967" i="11"/>
  <c r="E1968" i="11" l="1"/>
  <c r="C1968" i="11"/>
  <c r="B1968" i="11"/>
  <c r="D1968" i="11"/>
  <c r="C1969" i="11" l="1"/>
  <c r="D1969" i="11"/>
  <c r="B1969" i="11"/>
  <c r="E1969" i="11"/>
  <c r="B1970" i="11" l="1"/>
  <c r="C1970" i="11"/>
  <c r="D1970" i="11"/>
  <c r="E1970" i="11"/>
  <c r="B1971" i="11" l="1"/>
  <c r="D1971" i="11"/>
  <c r="C1971" i="11"/>
  <c r="E1971" i="11"/>
  <c r="D1972" i="11" l="1"/>
  <c r="B1972" i="11"/>
  <c r="C1972" i="11"/>
  <c r="E1972" i="11"/>
  <c r="E1973" i="11" l="1"/>
  <c r="C1973" i="11"/>
  <c r="B1973" i="11"/>
  <c r="D1973" i="11"/>
  <c r="E1974" i="11" l="1"/>
  <c r="C1974" i="11"/>
  <c r="B1974" i="11"/>
  <c r="D1974" i="11"/>
  <c r="C1975" i="11" l="1"/>
  <c r="D1975" i="11"/>
  <c r="B1975" i="11"/>
  <c r="E1975" i="11"/>
  <c r="E1976" i="11" l="1"/>
  <c r="B1976" i="11"/>
  <c r="C1976" i="11"/>
  <c r="D1976" i="11"/>
  <c r="D1977" i="11" l="1"/>
  <c r="C1977" i="11"/>
  <c r="B1977" i="11"/>
  <c r="E1977" i="11"/>
  <c r="E1978" i="11" l="1"/>
  <c r="D1978" i="11"/>
  <c r="B1978" i="11"/>
  <c r="C1978" i="11"/>
  <c r="D1979" i="11" l="1"/>
  <c r="B1979" i="11"/>
  <c r="C1979" i="11"/>
  <c r="E1979" i="11"/>
  <c r="B1980" i="11" l="1"/>
  <c r="D1980" i="11"/>
  <c r="C1980" i="11"/>
  <c r="E1980" i="11"/>
  <c r="E1981" i="11" l="1"/>
  <c r="C1981" i="11"/>
  <c r="D1981" i="11"/>
  <c r="B1981" i="11"/>
  <c r="B1982" i="11" l="1"/>
  <c r="D1982" i="11"/>
  <c r="C1982" i="11"/>
  <c r="E1982" i="11"/>
  <c r="E1983" i="11" l="1"/>
  <c r="D1983" i="11"/>
  <c r="B1983" i="11"/>
  <c r="C1983" i="11"/>
  <c r="E1984" i="11" l="1"/>
  <c r="C1984" i="11"/>
  <c r="B1984" i="11"/>
  <c r="D1984" i="11"/>
  <c r="B1985" i="11" l="1"/>
  <c r="D1985" i="11"/>
  <c r="C1985" i="11"/>
  <c r="E1985" i="11"/>
  <c r="C1986" i="11" l="1"/>
  <c r="B1986" i="11"/>
  <c r="D1986" i="11"/>
  <c r="E1986" i="11"/>
  <c r="E1987" i="11" l="1"/>
  <c r="B1987" i="11"/>
  <c r="C1987" i="11"/>
  <c r="D1987" i="11"/>
  <c r="E1988" i="11" l="1"/>
  <c r="B1988" i="11"/>
  <c r="D1988" i="11"/>
  <c r="C1988" i="11"/>
  <c r="E1989" i="11" l="1"/>
  <c r="D1989" i="11"/>
  <c r="C1989" i="11"/>
  <c r="B1989" i="11"/>
  <c r="E1990" i="11" l="1"/>
  <c r="D1990" i="11"/>
  <c r="C1990" i="11"/>
  <c r="B1990" i="11"/>
  <c r="C1991" i="11" l="1"/>
  <c r="D1991" i="11"/>
  <c r="B1991" i="11"/>
  <c r="E1991" i="11"/>
  <c r="E1992" i="11" l="1"/>
  <c r="D1992" i="11"/>
  <c r="B1992" i="11"/>
  <c r="C1992" i="11"/>
  <c r="D1993" i="11" l="1"/>
  <c r="B1993" i="11"/>
  <c r="C1993" i="11"/>
  <c r="E1993" i="11"/>
  <c r="D1994" i="11" l="1"/>
  <c r="B1994" i="11"/>
  <c r="C1994" i="11"/>
  <c r="E1994" i="11"/>
  <c r="B1995" i="11" l="1"/>
  <c r="C1995" i="11"/>
  <c r="D1995" i="11"/>
  <c r="E1995" i="11"/>
  <c r="E1996" i="11" l="1"/>
  <c r="D1996" i="11"/>
  <c r="C1996" i="11"/>
  <c r="B1996" i="11"/>
  <c r="E1997" i="11" l="1"/>
  <c r="D1997" i="11"/>
  <c r="B1997" i="11"/>
  <c r="C1997" i="11"/>
  <c r="E1998" i="11" l="1"/>
  <c r="C1998" i="11"/>
  <c r="B1998" i="11"/>
  <c r="D1998" i="11"/>
  <c r="B1999" i="11" l="1"/>
  <c r="D1999" i="11"/>
  <c r="C1999" i="11"/>
  <c r="E1999" i="11"/>
  <c r="D2000" i="11" l="1"/>
  <c r="C2000" i="11"/>
  <c r="B2000" i="11"/>
  <c r="E2000" i="11"/>
  <c r="E2001" i="11" l="1"/>
  <c r="C2001" i="11"/>
  <c r="D2001" i="11"/>
  <c r="B2001" i="11"/>
  <c r="E2002" i="11" l="1"/>
  <c r="C2002" i="11"/>
  <c r="B2002" i="11"/>
  <c r="D2002" i="11"/>
  <c r="E2003" i="11" l="1"/>
  <c r="C2003" i="11"/>
  <c r="B2003" i="11"/>
  <c r="D2003" i="11"/>
  <c r="E2004" i="11" l="1"/>
  <c r="B2004" i="11"/>
  <c r="D2004" i="11"/>
  <c r="C2004" i="11"/>
  <c r="B2005" i="11" l="1"/>
  <c r="C2005" i="11"/>
  <c r="D2005" i="11"/>
  <c r="E2005" i="11"/>
  <c r="E2006" i="11" l="1"/>
  <c r="B2006" i="11"/>
  <c r="C2006" i="11"/>
  <c r="D2006" i="11"/>
  <c r="E2007" i="11" l="1"/>
  <c r="C2007" i="11"/>
  <c r="D2007" i="11"/>
  <c r="B2007" i="11"/>
  <c r="E2008" i="11" l="1"/>
  <c r="B2008" i="11"/>
  <c r="C2008" i="11"/>
  <c r="D2008" i="11"/>
  <c r="B2009" i="11" l="1"/>
  <c r="C2009" i="11"/>
  <c r="D2009" i="11"/>
  <c r="E2009" i="11"/>
  <c r="E2010" i="11" l="1"/>
  <c r="B2010" i="11"/>
  <c r="D2010" i="11"/>
  <c r="C2010" i="11"/>
  <c r="E2011" i="11" l="1"/>
  <c r="D2011" i="11"/>
  <c r="C2011" i="11"/>
  <c r="B2011" i="11"/>
  <c r="E2012" i="11" l="1"/>
  <c r="C2012" i="11"/>
  <c r="D2012" i="11"/>
  <c r="B2012" i="11"/>
  <c r="C2013" i="11" l="1"/>
  <c r="B2013" i="11"/>
  <c r="D2013" i="11"/>
  <c r="E2013" i="11"/>
  <c r="B2014" i="11" l="1"/>
  <c r="D2014" i="11"/>
  <c r="C2014" i="11"/>
  <c r="E2014" i="11"/>
  <c r="E2015" i="11" l="1"/>
  <c r="B2015" i="11"/>
  <c r="D2015" i="11"/>
  <c r="C2015" i="11"/>
  <c r="E2016" i="11" l="1"/>
  <c r="B2016" i="11"/>
  <c r="D2016" i="11"/>
  <c r="C2016" i="11"/>
  <c r="E2017" i="11" l="1"/>
  <c r="D2017" i="11"/>
  <c r="C2017" i="11"/>
  <c r="B2017" i="11"/>
  <c r="B2018" i="11" l="1"/>
  <c r="D2018" i="11"/>
  <c r="C2018" i="11"/>
  <c r="E2018" i="11"/>
  <c r="E2019" i="11" l="1"/>
  <c r="D2019" i="11"/>
  <c r="B2019" i="11"/>
  <c r="C2019" i="11"/>
  <c r="E2020" i="11" l="1"/>
  <c r="D2020" i="11"/>
  <c r="C2020" i="11"/>
  <c r="B2020" i="11"/>
  <c r="E2021" i="11" l="1"/>
  <c r="B2021" i="11"/>
  <c r="C2021" i="11"/>
  <c r="D2021" i="11"/>
  <c r="E2022" i="11" l="1"/>
  <c r="C2022" i="11"/>
  <c r="D2022" i="11"/>
  <c r="B2022" i="11"/>
  <c r="D2023" i="11" l="1"/>
  <c r="B2023" i="11"/>
  <c r="C2023" i="11"/>
  <c r="E2023" i="11"/>
  <c r="D2024" i="11" l="1"/>
  <c r="C2024" i="11"/>
  <c r="B2024" i="11"/>
  <c r="E2024" i="11"/>
  <c r="C2025" i="11" l="1"/>
  <c r="B2025" i="11"/>
  <c r="D2025" i="11"/>
  <c r="E2025" i="11"/>
  <c r="C2026" i="11" l="1"/>
  <c r="D2026" i="11"/>
  <c r="B2026" i="11"/>
  <c r="E2026" i="11"/>
  <c r="D2027" i="11" l="1"/>
  <c r="C2027" i="11"/>
  <c r="B2027" i="11"/>
  <c r="E2027" i="11"/>
  <c r="E2028" i="11" l="1"/>
  <c r="C2028" i="11"/>
  <c r="B2028" i="11"/>
  <c r="D2028" i="11"/>
  <c r="C2029" i="11" l="1"/>
  <c r="D2029" i="11"/>
  <c r="B2029" i="11"/>
  <c r="E2029" i="11"/>
  <c r="E2030" i="11" l="1"/>
  <c r="C2030" i="11"/>
  <c r="B2030" i="11"/>
  <c r="D2030" i="11"/>
  <c r="B2031" i="11" l="1"/>
  <c r="D2031" i="11"/>
  <c r="C2031" i="11"/>
  <c r="E2031" i="11"/>
  <c r="D2032" i="11" l="1"/>
  <c r="C2032" i="11"/>
  <c r="B2032" i="11"/>
  <c r="E2032" i="11"/>
  <c r="B2033" i="11" l="1"/>
  <c r="D2033" i="11"/>
  <c r="C2033" i="11"/>
  <c r="E2033" i="11"/>
  <c r="D2034" i="11" l="1"/>
  <c r="C2034" i="11"/>
  <c r="B2034" i="11"/>
  <c r="E2034" i="11"/>
  <c r="B2035" i="11" l="1"/>
  <c r="D2035" i="11"/>
  <c r="C2035" i="11"/>
  <c r="E2035" i="11"/>
  <c r="D2036" i="11" l="1"/>
  <c r="C2036" i="11"/>
  <c r="B2036" i="11"/>
  <c r="E2036" i="11"/>
  <c r="E2037" i="11" l="1"/>
  <c r="D2037" i="11"/>
  <c r="B2037" i="11"/>
  <c r="C2037" i="11"/>
  <c r="B2038" i="11" l="1"/>
  <c r="C2038" i="11"/>
  <c r="D2038" i="11"/>
  <c r="E2038" i="11"/>
  <c r="E2039" i="11" l="1"/>
  <c r="C2039" i="11"/>
  <c r="B2039" i="11"/>
  <c r="D2039" i="11"/>
  <c r="C2040" i="11" l="1"/>
  <c r="B2040" i="11"/>
  <c r="D2040" i="11"/>
  <c r="E2040" i="11"/>
  <c r="B2041" i="11" l="1"/>
  <c r="D2041" i="11"/>
  <c r="C2041" i="11"/>
  <c r="E2041" i="11"/>
  <c r="B2042" i="11" l="1"/>
  <c r="C2042" i="11"/>
  <c r="D2042" i="11"/>
  <c r="E2042" i="11"/>
  <c r="B2043" i="11" l="1"/>
  <c r="D2043" i="11"/>
  <c r="C2043" i="11"/>
  <c r="E2043" i="11"/>
  <c r="E2044" i="11" l="1"/>
  <c r="D2044" i="11"/>
  <c r="B2044" i="11"/>
  <c r="C2044" i="11"/>
  <c r="E2045" i="11" l="1"/>
  <c r="B2045" i="11"/>
  <c r="D2045" i="11"/>
  <c r="C2045" i="11"/>
  <c r="E2046" i="11" l="1"/>
  <c r="B2046" i="11"/>
  <c r="D2046" i="11"/>
  <c r="C2046" i="11"/>
  <c r="E2047" i="11" l="1"/>
  <c r="C2047" i="11"/>
  <c r="B2047" i="11"/>
  <c r="D2047" i="11"/>
  <c r="D2048" i="11" l="1"/>
  <c r="C2048" i="11"/>
  <c r="B2048" i="11"/>
  <c r="E2048" i="11"/>
  <c r="B2049" i="11" l="1"/>
  <c r="C2049" i="11"/>
  <c r="D2049" i="11"/>
  <c r="E2049" i="11"/>
  <c r="E2050" i="11" l="1"/>
  <c r="B2050" i="11"/>
  <c r="C2050" i="11"/>
  <c r="D2050" i="11"/>
  <c r="C2051" i="11" l="1"/>
  <c r="B2051" i="11"/>
  <c r="D2051" i="11"/>
  <c r="E2051" i="11"/>
  <c r="E2052" i="11" l="1"/>
  <c r="B2052" i="11"/>
  <c r="C2052" i="11"/>
  <c r="D2052" i="11"/>
  <c r="E2053" i="11" l="1"/>
  <c r="C2053" i="11"/>
  <c r="D2053" i="11"/>
  <c r="B2053" i="11"/>
  <c r="E2054" i="11" l="1"/>
  <c r="D2054" i="11"/>
  <c r="B2054" i="11"/>
  <c r="C2054" i="11"/>
  <c r="E2055" i="11" l="1"/>
  <c r="C2055" i="11"/>
  <c r="B2055" i="11"/>
  <c r="D2055" i="11"/>
  <c r="B2056" i="11" l="1"/>
  <c r="D2056" i="11"/>
  <c r="C2056" i="11"/>
  <c r="E2056" i="11"/>
  <c r="E2057" i="11" l="1"/>
  <c r="D2057" i="11"/>
  <c r="B2057" i="11"/>
  <c r="C2057" i="11"/>
  <c r="E2058" i="11" l="1"/>
  <c r="C2058" i="11"/>
  <c r="D2058" i="11"/>
  <c r="B2058" i="11"/>
  <c r="B2059" i="11" l="1"/>
  <c r="C2059" i="11"/>
  <c r="D2059" i="11"/>
  <c r="E2059" i="11"/>
  <c r="D2060" i="11" l="1"/>
  <c r="B2060" i="11"/>
  <c r="C2060" i="11"/>
  <c r="E2060" i="11"/>
  <c r="E2061" i="11" l="1"/>
  <c r="C2061" i="11"/>
  <c r="B2061" i="11"/>
  <c r="D2061" i="11"/>
  <c r="B2062" i="11" l="1"/>
  <c r="C2062" i="11"/>
  <c r="D2062" i="11"/>
  <c r="E2062" i="11"/>
  <c r="D2063" i="11" l="1"/>
  <c r="B2063" i="11"/>
  <c r="C2063" i="11"/>
  <c r="E2063" i="11"/>
  <c r="C2064" i="11" l="1"/>
  <c r="B2064" i="11"/>
  <c r="D2064" i="11"/>
  <c r="E2064" i="11"/>
  <c r="E2065" i="11" l="1"/>
  <c r="C2065" i="11"/>
  <c r="D2065" i="11"/>
  <c r="B2065" i="11"/>
  <c r="E2066" i="11" l="1"/>
  <c r="D2066" i="11"/>
  <c r="B2066" i="11"/>
  <c r="C2066" i="11"/>
  <c r="E2067" i="11" l="1"/>
  <c r="D2067" i="11"/>
  <c r="B2067" i="11"/>
  <c r="C2067" i="11"/>
  <c r="C2068" i="11" l="1"/>
  <c r="B2068" i="11"/>
  <c r="D2068" i="11"/>
  <c r="E2068" i="11"/>
  <c r="E2069" i="11" l="1"/>
  <c r="D2069" i="11"/>
  <c r="C2069" i="11"/>
  <c r="B2069" i="11"/>
  <c r="C2070" i="11" l="1"/>
  <c r="B2070" i="11"/>
  <c r="D2070" i="11"/>
  <c r="E2070" i="11"/>
  <c r="E2071" i="11" l="1"/>
  <c r="C2071" i="11"/>
  <c r="B2071" i="11"/>
  <c r="D2071" i="11"/>
  <c r="E2072" i="11" l="1"/>
  <c r="C2072" i="11"/>
  <c r="D2072" i="11"/>
  <c r="B2072" i="11"/>
  <c r="E2073" i="11" l="1"/>
  <c r="C2073" i="11"/>
  <c r="D2073" i="11"/>
  <c r="B2073" i="11"/>
  <c r="B2074" i="11" l="1"/>
  <c r="D2074" i="11"/>
  <c r="C2074" i="11"/>
  <c r="E2074" i="11"/>
  <c r="E2075" i="11" l="1"/>
  <c r="C2075" i="11"/>
  <c r="B2075" i="11"/>
  <c r="D2075" i="11"/>
  <c r="C2076" i="11" l="1"/>
  <c r="D2076" i="11"/>
  <c r="B2076" i="11"/>
  <c r="E2076" i="11"/>
  <c r="B2077" i="11" l="1"/>
  <c r="C2077" i="11"/>
  <c r="D2077" i="11"/>
  <c r="E2077" i="11"/>
  <c r="E2078" i="11" l="1"/>
  <c r="C2078" i="11"/>
  <c r="D2078" i="11"/>
  <c r="B2078" i="11"/>
  <c r="E2079" i="11" l="1"/>
  <c r="C2079" i="11"/>
  <c r="B2079" i="11"/>
  <c r="D2079" i="11"/>
  <c r="B2080" i="11" l="1"/>
  <c r="D2080" i="11"/>
  <c r="C2080" i="11"/>
  <c r="E2080" i="11"/>
  <c r="D2081" i="11" l="1"/>
  <c r="C2081" i="11"/>
  <c r="B2081" i="11"/>
  <c r="E2081" i="11"/>
  <c r="E2082" i="11" l="1"/>
  <c r="B2082" i="11"/>
  <c r="C2082" i="11"/>
  <c r="D2082" i="11"/>
  <c r="C2083" i="11" l="1"/>
  <c r="B2083" i="11"/>
  <c r="D2083" i="11"/>
  <c r="E2083" i="11"/>
  <c r="E2084" i="11" l="1"/>
  <c r="C2084" i="11"/>
  <c r="D2084" i="11"/>
  <c r="B2084" i="11"/>
  <c r="B2085" i="11" l="1"/>
  <c r="C2085" i="11"/>
  <c r="D2085" i="11"/>
  <c r="E2085" i="11"/>
  <c r="C2086" i="11" l="1"/>
  <c r="B2086" i="11"/>
  <c r="D2086" i="11"/>
  <c r="E2086" i="11"/>
  <c r="E2087" i="11" l="1"/>
  <c r="B2087" i="11"/>
  <c r="D2087" i="11"/>
  <c r="C2087" i="11"/>
  <c r="C2088" i="11" l="1"/>
  <c r="D2088" i="11"/>
  <c r="B2088" i="11"/>
  <c r="E2088" i="11"/>
  <c r="E2089" i="11" l="1"/>
  <c r="D2089" i="11"/>
  <c r="B2089" i="11"/>
  <c r="C2089" i="11"/>
  <c r="B2090" i="11" l="1"/>
  <c r="D2090" i="11"/>
  <c r="C2090" i="11"/>
  <c r="E2090" i="11"/>
  <c r="D2091" i="11" l="1"/>
  <c r="C2091" i="11"/>
  <c r="B2091" i="11"/>
  <c r="E2091" i="11"/>
  <c r="E2092" i="11" l="1"/>
  <c r="B2092" i="11"/>
  <c r="D2092" i="11"/>
  <c r="C2092" i="11"/>
  <c r="B2093" i="11" l="1"/>
  <c r="D2093" i="11"/>
  <c r="C2093" i="11"/>
  <c r="E2093" i="11"/>
  <c r="C2094" i="11" l="1"/>
  <c r="B2094" i="11"/>
  <c r="D2094" i="11"/>
  <c r="E2094" i="11"/>
  <c r="B2095" i="11" l="1"/>
  <c r="D2095" i="11"/>
  <c r="C2095" i="11"/>
  <c r="E2095" i="11"/>
  <c r="E2096" i="11" l="1"/>
  <c r="D2096" i="11"/>
  <c r="B2096" i="11"/>
  <c r="C2096" i="11"/>
  <c r="E2097" i="11" l="1"/>
  <c r="C2097" i="11"/>
  <c r="D2097" i="11"/>
  <c r="B2097" i="11"/>
  <c r="B2098" i="11" l="1"/>
  <c r="C2098" i="11"/>
  <c r="D2098" i="11"/>
  <c r="E2098" i="11"/>
  <c r="E2099" i="11" l="1"/>
  <c r="C2099" i="11"/>
  <c r="B2099" i="11"/>
  <c r="D2099" i="11"/>
  <c r="D2100" i="11" l="1"/>
  <c r="C2100" i="11"/>
  <c r="B2100" i="11"/>
  <c r="E2100" i="11"/>
  <c r="E2101" i="11" l="1"/>
  <c r="C2101" i="11"/>
  <c r="B2101" i="11"/>
  <c r="D2101" i="11"/>
  <c r="E2102" i="11" l="1"/>
  <c r="B2102" i="11"/>
  <c r="C2102" i="11"/>
  <c r="D2102" i="11"/>
  <c r="B2103" i="11" l="1"/>
  <c r="C2103" i="11"/>
  <c r="D2103" i="11"/>
  <c r="E2103" i="11"/>
  <c r="D2104" i="11" l="1"/>
  <c r="C2104" i="11"/>
  <c r="B2104" i="11"/>
  <c r="E2104" i="11"/>
  <c r="E2105" i="11" l="1"/>
  <c r="D2105" i="11"/>
  <c r="C2105" i="11"/>
  <c r="B2105" i="11"/>
  <c r="E2106" i="11" l="1"/>
  <c r="B2106" i="11"/>
  <c r="D2106" i="11"/>
  <c r="C2106" i="11"/>
  <c r="E2107" i="11" l="1"/>
  <c r="B2107" i="11"/>
  <c r="C2107" i="11"/>
  <c r="D2107" i="11"/>
  <c r="E2108" i="11" l="1"/>
  <c r="D2108" i="11"/>
  <c r="B2108" i="11"/>
  <c r="C2108" i="11"/>
  <c r="B2109" i="11" l="1"/>
  <c r="C2109" i="11"/>
  <c r="D2109" i="11"/>
  <c r="E2109" i="11"/>
  <c r="E2110" i="11" l="1"/>
  <c r="D2110" i="11"/>
  <c r="C2110" i="11"/>
  <c r="B2110" i="11"/>
  <c r="B2111" i="11" l="1"/>
  <c r="C2111" i="11"/>
  <c r="D2111" i="11"/>
  <c r="E2111" i="11"/>
  <c r="E2112" i="11" l="1"/>
  <c r="C2112" i="11"/>
  <c r="B2112" i="11"/>
  <c r="D2112" i="11"/>
  <c r="C2113" i="11" l="1"/>
  <c r="B2113" i="11"/>
  <c r="D2113" i="11"/>
  <c r="E2113" i="11"/>
  <c r="C2114" i="11" l="1"/>
  <c r="B2114" i="11"/>
  <c r="D2114" i="11"/>
  <c r="E2114" i="11"/>
  <c r="E2115" i="11" l="1"/>
  <c r="B2115" i="11"/>
  <c r="C2115" i="11"/>
  <c r="D2115" i="11"/>
  <c r="B2116" i="11" l="1"/>
  <c r="C2116" i="11"/>
  <c r="D2116" i="11"/>
  <c r="E2116" i="11"/>
  <c r="E2117" i="11" l="1"/>
  <c r="B2117" i="11"/>
  <c r="C2117" i="11"/>
  <c r="D2117" i="11"/>
  <c r="E2118" i="11" l="1"/>
  <c r="B2118" i="11"/>
  <c r="C2118" i="11"/>
  <c r="D2118" i="11"/>
  <c r="B2119" i="11" l="1"/>
  <c r="D2119" i="11"/>
  <c r="C2119" i="11"/>
  <c r="E2119" i="11"/>
  <c r="E2120" i="11" l="1"/>
  <c r="B2120" i="11"/>
  <c r="C2120" i="11"/>
  <c r="D2120" i="11"/>
  <c r="E2121" i="11" l="1"/>
  <c r="C2121" i="11"/>
  <c r="B2121" i="11"/>
  <c r="D2121" i="11"/>
  <c r="E2122" i="11" l="1"/>
  <c r="C2122" i="11"/>
  <c r="D2122" i="11"/>
  <c r="B2122" i="11"/>
  <c r="E2123" i="11" l="1"/>
  <c r="C2123" i="11"/>
  <c r="D2123" i="11"/>
  <c r="B2123" i="11"/>
  <c r="C2124" i="11" l="1"/>
  <c r="D2124" i="11"/>
  <c r="B2124" i="11"/>
  <c r="E2124" i="11"/>
  <c r="E2125" i="11" l="1"/>
  <c r="B2125" i="11"/>
  <c r="D2125" i="11"/>
  <c r="C2125" i="11"/>
  <c r="D2126" i="11" l="1"/>
  <c r="B2126" i="11"/>
  <c r="C2126" i="11"/>
  <c r="E2126" i="11"/>
  <c r="B2127" i="11" l="1"/>
  <c r="D2127" i="11"/>
  <c r="C2127" i="11"/>
  <c r="E2127" i="11"/>
  <c r="D2128" i="11" l="1"/>
  <c r="C2128" i="11"/>
  <c r="B2128" i="11"/>
  <c r="E2128" i="11"/>
  <c r="E2129" i="11" l="1"/>
  <c r="D2129" i="11"/>
  <c r="C2129" i="11"/>
  <c r="B2129" i="11"/>
  <c r="D2130" i="11" l="1"/>
  <c r="B2130" i="11"/>
  <c r="C2130" i="11"/>
  <c r="E2130" i="11"/>
  <c r="B2131" i="11" l="1"/>
  <c r="C2131" i="11"/>
  <c r="D2131" i="11"/>
  <c r="E2131" i="11"/>
  <c r="E2132" i="11" l="1"/>
  <c r="C2132" i="11"/>
  <c r="D2132" i="11"/>
  <c r="B2132" i="11"/>
  <c r="D2133" i="11" l="1"/>
  <c r="B2133" i="11"/>
  <c r="C2133" i="11"/>
  <c r="E2133" i="11"/>
  <c r="D2134" i="11" l="1"/>
  <c r="C2134" i="11"/>
  <c r="B2134" i="11"/>
  <c r="E2134" i="11"/>
  <c r="E2135" i="11" l="1"/>
  <c r="B2135" i="11"/>
  <c r="D2135" i="11"/>
  <c r="C2135" i="11"/>
  <c r="E2136" i="11" l="1"/>
  <c r="B2136" i="11"/>
  <c r="D2136" i="11"/>
  <c r="C2136" i="11"/>
  <c r="B2137" i="11" l="1"/>
  <c r="D2137" i="11"/>
  <c r="C2137" i="11"/>
  <c r="E2137" i="11"/>
  <c r="D2138" i="11" l="1"/>
  <c r="B2138" i="11"/>
  <c r="C2138" i="11"/>
  <c r="E2138" i="11"/>
  <c r="E2139" i="11" l="1"/>
  <c r="C2139" i="11"/>
  <c r="D2139" i="11"/>
  <c r="B2139" i="11"/>
  <c r="D2140" i="11" l="1"/>
  <c r="B2140" i="11"/>
  <c r="C2140" i="11"/>
  <c r="E2140" i="11"/>
  <c r="C2141" i="11" l="1"/>
  <c r="B2141" i="11"/>
  <c r="D2141" i="11"/>
  <c r="E2141" i="11"/>
  <c r="E2142" i="11" l="1"/>
  <c r="B2142" i="11"/>
  <c r="C2142" i="11"/>
  <c r="D2142" i="11"/>
  <c r="E2143" i="11" l="1"/>
  <c r="C2143" i="11"/>
  <c r="B2143" i="11"/>
  <c r="D2143" i="11"/>
  <c r="E2144" i="11" l="1"/>
  <c r="B2144" i="11"/>
  <c r="C2144" i="11"/>
  <c r="D2144" i="11"/>
  <c r="E2145" i="11" l="1"/>
  <c r="C2145" i="11"/>
  <c r="B2145" i="11"/>
  <c r="D2145" i="11"/>
  <c r="D2146" i="11" l="1"/>
  <c r="C2146" i="11"/>
  <c r="B2146" i="11"/>
  <c r="E2146" i="11"/>
  <c r="E2147" i="11" l="1"/>
  <c r="C2147" i="11"/>
  <c r="B2147" i="11"/>
  <c r="D2147" i="11"/>
  <c r="D2148" i="11" l="1"/>
  <c r="C2148" i="11"/>
  <c r="B2148" i="11"/>
  <c r="E2148" i="11"/>
  <c r="D2149" i="11" l="1"/>
  <c r="C2149" i="11"/>
  <c r="B2149" i="11"/>
  <c r="E2149" i="11"/>
  <c r="E2150" i="11" l="1"/>
  <c r="D2150" i="11"/>
  <c r="C2150" i="11"/>
  <c r="B2150" i="11"/>
  <c r="E2151" i="11" l="1"/>
  <c r="D2151" i="11"/>
  <c r="C2151" i="11"/>
  <c r="B2151" i="11"/>
  <c r="B2152" i="11" l="1"/>
  <c r="D2152" i="11"/>
  <c r="C2152" i="11"/>
  <c r="E2152" i="11"/>
  <c r="D2153" i="11" l="1"/>
  <c r="B2153" i="11"/>
  <c r="C2153" i="11"/>
  <c r="E2153" i="11"/>
  <c r="E2154" i="11" l="1"/>
  <c r="C2154" i="11"/>
  <c r="D2154" i="11"/>
  <c r="B2154" i="11"/>
  <c r="B2155" i="11" l="1"/>
  <c r="C2155" i="11"/>
  <c r="D2155" i="11"/>
  <c r="E2155" i="11"/>
  <c r="E2156" i="11" l="1"/>
  <c r="D2156" i="11"/>
  <c r="C2156" i="11"/>
  <c r="B2156" i="11"/>
  <c r="E2157" i="11" l="1"/>
  <c r="C2157" i="11"/>
  <c r="B2157" i="11"/>
  <c r="D2157" i="11"/>
  <c r="E2158" i="11" l="1"/>
  <c r="D2158" i="11"/>
  <c r="B2158" i="11"/>
  <c r="C2158" i="11"/>
  <c r="E2159" i="11" l="1"/>
  <c r="D2159" i="11"/>
  <c r="B2159" i="11"/>
  <c r="C2159" i="11"/>
  <c r="D2160" i="11" l="1"/>
  <c r="B2160" i="11"/>
  <c r="C2160" i="11"/>
  <c r="E2160" i="11"/>
  <c r="E2161" i="11" l="1"/>
  <c r="C2161" i="11"/>
  <c r="D2161" i="11"/>
  <c r="B2161" i="11"/>
  <c r="E2162" i="11" l="1"/>
  <c r="B2162" i="11"/>
  <c r="D2162" i="11"/>
  <c r="C2162" i="11"/>
  <c r="E2163" i="11" l="1"/>
  <c r="B2163" i="11"/>
  <c r="D2163" i="11"/>
  <c r="C2163" i="11"/>
  <c r="E2164" i="11" l="1"/>
  <c r="C2164" i="11"/>
  <c r="D2164" i="11"/>
  <c r="B2164" i="11"/>
  <c r="D2165" i="11" l="1"/>
  <c r="B2165" i="11"/>
  <c r="C2165" i="11"/>
  <c r="E2165" i="11"/>
  <c r="C2166" i="11" l="1"/>
  <c r="D2166" i="11"/>
  <c r="B2166" i="11"/>
  <c r="E2166" i="11"/>
  <c r="E2167" i="11" l="1"/>
  <c r="C2167" i="11"/>
  <c r="D2167" i="11"/>
  <c r="B2167" i="11"/>
  <c r="E2168" i="11" l="1"/>
  <c r="C2168" i="11"/>
  <c r="D2168" i="11"/>
  <c r="B2168" i="11"/>
  <c r="E2169" i="11" l="1"/>
  <c r="C2169" i="11"/>
  <c r="D2169" i="11"/>
  <c r="B2169" i="11"/>
  <c r="E2170" i="11" l="1"/>
  <c r="B2170" i="11"/>
  <c r="D2170" i="11"/>
  <c r="C2170" i="11"/>
  <c r="E2171" i="11" l="1"/>
  <c r="B2171" i="11"/>
  <c r="C2171" i="11"/>
  <c r="D2171" i="11"/>
  <c r="E2172" i="11" l="1"/>
  <c r="B2172" i="11"/>
  <c r="C2172" i="11"/>
  <c r="D2172" i="11"/>
  <c r="E2173" i="11" l="1"/>
  <c r="C2173" i="11"/>
  <c r="B2173" i="11"/>
  <c r="D2173" i="11"/>
  <c r="C2174" i="11" l="1"/>
  <c r="D2174" i="11"/>
  <c r="B2174" i="11"/>
  <c r="E2174" i="11"/>
  <c r="D2175" i="11" l="1"/>
  <c r="C2175" i="11"/>
  <c r="B2175" i="11"/>
  <c r="E2175" i="11"/>
  <c r="B2176" i="11" l="1"/>
  <c r="C2176" i="11"/>
  <c r="D2176" i="11"/>
  <c r="E2176" i="11"/>
  <c r="E2177" i="11" l="1"/>
  <c r="B2177" i="11"/>
  <c r="D2177" i="11"/>
  <c r="C2177" i="11"/>
  <c r="E2178" i="11" l="1"/>
  <c r="D2178" i="11"/>
  <c r="C2178" i="11"/>
  <c r="B2178" i="11"/>
  <c r="E2179" i="11" l="1"/>
  <c r="D2179" i="11"/>
  <c r="C2179" i="11"/>
  <c r="B2179" i="11"/>
  <c r="B2180" i="11" l="1"/>
  <c r="D2180" i="11"/>
  <c r="C2180" i="11"/>
  <c r="E2180" i="11"/>
  <c r="E2181" i="11" l="1"/>
  <c r="C2181" i="11"/>
  <c r="D2181" i="11"/>
  <c r="B2181" i="11"/>
  <c r="D2182" i="11" l="1"/>
  <c r="C2182" i="11"/>
  <c r="B2182" i="11"/>
  <c r="E2182" i="11"/>
  <c r="E2183" i="11" l="1"/>
  <c r="D2183" i="11"/>
  <c r="C2183" i="11"/>
  <c r="B2183" i="11"/>
  <c r="E2184" i="11" l="1"/>
  <c r="B2184" i="11"/>
  <c r="C2184" i="11"/>
  <c r="D2184" i="11"/>
  <c r="E2185" i="11" l="1"/>
  <c r="B2185" i="11"/>
  <c r="C2185" i="11"/>
  <c r="D2185" i="11"/>
  <c r="E2186" i="11" l="1"/>
  <c r="C2186" i="11"/>
  <c r="D2186" i="11"/>
  <c r="B2186" i="11"/>
  <c r="E2187" i="11" l="1"/>
  <c r="D2187" i="11"/>
  <c r="B2187" i="11"/>
  <c r="C2187" i="11"/>
  <c r="D2188" i="11" l="1"/>
  <c r="B2188" i="11"/>
  <c r="C2188" i="11"/>
  <c r="E2188" i="11"/>
  <c r="E2189" i="11" l="1"/>
  <c r="B2189" i="11"/>
  <c r="D2189" i="11"/>
  <c r="C2189" i="11"/>
  <c r="E2190" i="11" l="1"/>
  <c r="C2190" i="11"/>
  <c r="B2190" i="11"/>
  <c r="D2190" i="11"/>
  <c r="D2191" i="11" l="1"/>
  <c r="C2191" i="11"/>
  <c r="B2191" i="11"/>
  <c r="E2191" i="11"/>
  <c r="D2192" i="11" l="1"/>
  <c r="B2192" i="11"/>
  <c r="C2192" i="11"/>
  <c r="E2192" i="11"/>
  <c r="D2193" i="11" l="1"/>
  <c r="B2193" i="11"/>
  <c r="C2193" i="11"/>
  <c r="E2193" i="11"/>
  <c r="D2194" i="11" l="1"/>
  <c r="B2194" i="11"/>
  <c r="C2194" i="11"/>
  <c r="E2194" i="11"/>
  <c r="D2195" i="11" l="1"/>
  <c r="B2195" i="11"/>
  <c r="C2195" i="11"/>
  <c r="E2195" i="11"/>
  <c r="B2196" i="11" l="1"/>
  <c r="C2196" i="11"/>
  <c r="D2196" i="11"/>
  <c r="E2196" i="11"/>
  <c r="D2197" i="11" l="1"/>
  <c r="C2197" i="11"/>
  <c r="B2197" i="11"/>
  <c r="E2197" i="11"/>
  <c r="C2198" i="11" l="1"/>
  <c r="D2198" i="11"/>
  <c r="B2198" i="11"/>
  <c r="E2198" i="11"/>
  <c r="E2199" i="11" l="1"/>
  <c r="C2199" i="11"/>
  <c r="B2199" i="11"/>
  <c r="D2199" i="11"/>
  <c r="B2200" i="11" l="1"/>
  <c r="D2200" i="11"/>
  <c r="C2200" i="11"/>
  <c r="E2200" i="11"/>
  <c r="D2201" i="11" l="1"/>
  <c r="B2201" i="11"/>
  <c r="C2201" i="11"/>
  <c r="E2201" i="11"/>
  <c r="B2202" i="11" l="1"/>
  <c r="C2202" i="11"/>
  <c r="D2202" i="11"/>
  <c r="E2202" i="11"/>
  <c r="E2203" i="11" l="1"/>
  <c r="B2203" i="11"/>
  <c r="C2203" i="11"/>
  <c r="D2203" i="11"/>
  <c r="C2204" i="11" l="1"/>
  <c r="B2204" i="11"/>
  <c r="D2204" i="11"/>
  <c r="E2204" i="11"/>
  <c r="E2205" i="11" l="1"/>
  <c r="D2205" i="11"/>
  <c r="C2205" i="11"/>
  <c r="B2205" i="11"/>
  <c r="D2206" i="11" l="1"/>
  <c r="B2206" i="11"/>
  <c r="C2206" i="11"/>
  <c r="E2206" i="11"/>
  <c r="E2207" i="11" l="1"/>
  <c r="B2207" i="11"/>
  <c r="D2207" i="11"/>
  <c r="C2207" i="11"/>
  <c r="E2208" i="11" l="1"/>
  <c r="B2208" i="11"/>
  <c r="C2208" i="11"/>
  <c r="D2208" i="11"/>
  <c r="E2209" i="11" l="1"/>
  <c r="B2209" i="11"/>
  <c r="D2209" i="11"/>
  <c r="C2209" i="11"/>
  <c r="D2210" i="11" l="1"/>
  <c r="B2210" i="11"/>
  <c r="C2210" i="11"/>
  <c r="E2210" i="11"/>
  <c r="E2211" i="11" l="1"/>
  <c r="D2211" i="11"/>
  <c r="B2211" i="11"/>
  <c r="C2211" i="11"/>
  <c r="C2212" i="11" l="1"/>
  <c r="D2212" i="11"/>
  <c r="B2212" i="11"/>
  <c r="E2212" i="11"/>
  <c r="E2213" i="11" l="1"/>
  <c r="C2213" i="11"/>
  <c r="B2213" i="11"/>
  <c r="D2213" i="11"/>
  <c r="C2214" i="11" l="1"/>
  <c r="B2214" i="11"/>
  <c r="D2214" i="11"/>
  <c r="E2214" i="11"/>
  <c r="E2215" i="11" l="1"/>
  <c r="B2215" i="11"/>
  <c r="D2215" i="11"/>
  <c r="C2215" i="11"/>
  <c r="E2216" i="11" l="1"/>
  <c r="D2216" i="11"/>
  <c r="C2216" i="11"/>
  <c r="B2216" i="11"/>
  <c r="C2217" i="11" l="1"/>
  <c r="B2217" i="11"/>
  <c r="D2217" i="11"/>
  <c r="E2217" i="11"/>
  <c r="E2218" i="11" l="1"/>
  <c r="C2218" i="11"/>
  <c r="B2218" i="11"/>
  <c r="D2218" i="11"/>
  <c r="C2219" i="11" l="1"/>
  <c r="B2219" i="11"/>
  <c r="D2219" i="11"/>
  <c r="E2219" i="11"/>
  <c r="C2220" i="11" l="1"/>
  <c r="B2220" i="11"/>
  <c r="D2220" i="11"/>
  <c r="E2220" i="11"/>
  <c r="E2221" i="11" l="1"/>
  <c r="B2221" i="11"/>
  <c r="C2221" i="11"/>
  <c r="D2221" i="11"/>
  <c r="E2222" i="11" l="1"/>
  <c r="D2222" i="11"/>
  <c r="B2222" i="11"/>
  <c r="C2222" i="11"/>
  <c r="E2223" i="11" l="1"/>
  <c r="B2223" i="11"/>
  <c r="C2223" i="11"/>
  <c r="D2223" i="11"/>
  <c r="D2224" i="11" l="1"/>
  <c r="C2224" i="11"/>
  <c r="B2224" i="11"/>
  <c r="E2224" i="11"/>
  <c r="E2225" i="11" l="1"/>
  <c r="D2225" i="11"/>
  <c r="B2225" i="11"/>
  <c r="C2225" i="11"/>
  <c r="D2226" i="11" l="1"/>
  <c r="C2226" i="11"/>
  <c r="B2226" i="11"/>
  <c r="E2226" i="11"/>
  <c r="E2227" i="11" l="1"/>
  <c r="B2227" i="11"/>
  <c r="C2227" i="11"/>
  <c r="D2227" i="11"/>
  <c r="C2228" i="11" l="1"/>
  <c r="D2228" i="11"/>
  <c r="B2228" i="11"/>
  <c r="E2228" i="11"/>
  <c r="E2229" i="11" l="1"/>
  <c r="D2229" i="11"/>
  <c r="C2229" i="11"/>
  <c r="B2229" i="11"/>
  <c r="B2230" i="11" l="1"/>
  <c r="C2230" i="11"/>
  <c r="D2230" i="11"/>
  <c r="E2230" i="11"/>
  <c r="D2231" i="11" l="1"/>
  <c r="B2231" i="11"/>
  <c r="C2231" i="11"/>
  <c r="E2231" i="11"/>
  <c r="E2232" i="11" l="1"/>
  <c r="B2232" i="11"/>
  <c r="D2232" i="11"/>
  <c r="C2232" i="11"/>
  <c r="B2233" i="11" l="1"/>
  <c r="C2233" i="11"/>
  <c r="D2233" i="11"/>
  <c r="E2233" i="11"/>
  <c r="C2234" i="11" l="1"/>
  <c r="D2234" i="11"/>
  <c r="B2234" i="11"/>
  <c r="E2234" i="11"/>
  <c r="E2235" i="11" l="1"/>
  <c r="B2235" i="11"/>
  <c r="D2235" i="11"/>
  <c r="C2235" i="11"/>
  <c r="E2236" i="11" l="1"/>
  <c r="B2236" i="11"/>
  <c r="D2236" i="11"/>
  <c r="C2236" i="11"/>
  <c r="C2237" i="11" l="1"/>
  <c r="D2237" i="11"/>
  <c r="B2237" i="11"/>
  <c r="E2237" i="11"/>
  <c r="E2238" i="11" l="1"/>
  <c r="D2238" i="11"/>
  <c r="B2238" i="11"/>
  <c r="C2238" i="11"/>
  <c r="C2239" i="11" l="1"/>
  <c r="B2239" i="11"/>
  <c r="D2239" i="11"/>
  <c r="E2239" i="11"/>
  <c r="D2240" i="11" l="1"/>
  <c r="B2240" i="11"/>
  <c r="C2240" i="11"/>
  <c r="E2240" i="11"/>
  <c r="E2241" i="11" l="1"/>
  <c r="B2241" i="11"/>
  <c r="C2241" i="11"/>
  <c r="D2241" i="11"/>
  <c r="E2242" i="11" l="1"/>
  <c r="C2242" i="11"/>
  <c r="D2242" i="11"/>
  <c r="B2242" i="11"/>
  <c r="B2243" i="11" l="1"/>
  <c r="C2243" i="11"/>
  <c r="D2243" i="11"/>
  <c r="E2243" i="11"/>
  <c r="D2244" i="11" l="1"/>
  <c r="B2244" i="11"/>
  <c r="C2244" i="11"/>
  <c r="E2244" i="11"/>
  <c r="E2245" i="11" l="1"/>
  <c r="B2245" i="11"/>
  <c r="C2245" i="11"/>
  <c r="D2245" i="11"/>
  <c r="D2246" i="11" l="1"/>
  <c r="B2246" i="11"/>
  <c r="C2246" i="11"/>
  <c r="E2246" i="11"/>
  <c r="B2247" i="11" l="1"/>
  <c r="C2247" i="11"/>
  <c r="D2247" i="11"/>
  <c r="E2247" i="11"/>
  <c r="E2248" i="11" l="1"/>
  <c r="B2248" i="11"/>
  <c r="C2248" i="11"/>
  <c r="D2248" i="11"/>
  <c r="E2249" i="11" l="1"/>
  <c r="D2249" i="11"/>
  <c r="B2249" i="11"/>
  <c r="C2249" i="11"/>
  <c r="D2250" i="11" l="1"/>
  <c r="C2250" i="11"/>
  <c r="B2250" i="11"/>
  <c r="E2250" i="11"/>
  <c r="E2251" i="11" l="1"/>
  <c r="C2251" i="11"/>
  <c r="D2251" i="11"/>
  <c r="B2251" i="11"/>
  <c r="D2252" i="11" l="1"/>
  <c r="C2252" i="11"/>
  <c r="B2252" i="11"/>
  <c r="E2252" i="11"/>
  <c r="D2253" i="11" l="1"/>
  <c r="C2253" i="11"/>
  <c r="B2253" i="11"/>
  <c r="E2253" i="11"/>
  <c r="B2254" i="11" l="1"/>
  <c r="C2254" i="11"/>
  <c r="D2254" i="11"/>
  <c r="E2254" i="11"/>
  <c r="C2255" i="11" l="1"/>
  <c r="D2255" i="11"/>
  <c r="B2255" i="11"/>
  <c r="E2255" i="11"/>
  <c r="D2256" i="11" l="1"/>
  <c r="B2256" i="11"/>
  <c r="C2256" i="11"/>
  <c r="E2256" i="11"/>
  <c r="E2257" i="11" l="1"/>
  <c r="D2257" i="11"/>
  <c r="C2257" i="11"/>
  <c r="B2257" i="11"/>
  <c r="E2258" i="11" l="1"/>
  <c r="D2258" i="11"/>
  <c r="C2258" i="11"/>
  <c r="B2258" i="11"/>
  <c r="E2259" i="11" l="1"/>
  <c r="C2259" i="11"/>
  <c r="B2259" i="11"/>
  <c r="D2259" i="11"/>
  <c r="E2260" i="11" l="1"/>
  <c r="B2260" i="11"/>
  <c r="D2260" i="11"/>
  <c r="C2260" i="11"/>
  <c r="E2261" i="11" l="1"/>
  <c r="D2261" i="11"/>
  <c r="B2261" i="11"/>
  <c r="C2261" i="11"/>
  <c r="C2262" i="11" l="1"/>
  <c r="B2262" i="11"/>
  <c r="D2262" i="11"/>
  <c r="E2262" i="11"/>
  <c r="C2263" i="11" l="1"/>
  <c r="D2263" i="11"/>
  <c r="B2263" i="11"/>
  <c r="E2263" i="11"/>
  <c r="C2264" i="11" l="1"/>
  <c r="B2264" i="11"/>
  <c r="D2264" i="11"/>
  <c r="E2264" i="11"/>
  <c r="D2265" i="11" l="1"/>
  <c r="C2265" i="11"/>
  <c r="B2265" i="11"/>
  <c r="E2265" i="11"/>
  <c r="B2266" i="11" l="1"/>
  <c r="D2266" i="11"/>
  <c r="C2266" i="11"/>
  <c r="E2266" i="11"/>
  <c r="E2267" i="11" l="1"/>
  <c r="C2267" i="11"/>
  <c r="B2267" i="11"/>
  <c r="D2267" i="11"/>
  <c r="E2268" i="11" l="1"/>
  <c r="B2268" i="11"/>
  <c r="D2268" i="11"/>
  <c r="C2268" i="11"/>
  <c r="B2269" i="11" l="1"/>
  <c r="D2269" i="11"/>
  <c r="C2269" i="11"/>
  <c r="E2269" i="11"/>
  <c r="E2270" i="11" l="1"/>
  <c r="B2270" i="11"/>
  <c r="C2270" i="11"/>
  <c r="D2270" i="11"/>
  <c r="C2271" i="11" l="1"/>
  <c r="D2271" i="11"/>
  <c r="B2271" i="11"/>
  <c r="E2271" i="11"/>
  <c r="E2272" i="11" l="1"/>
  <c r="C2272" i="11"/>
  <c r="B2272" i="11"/>
  <c r="D2272" i="11"/>
  <c r="E2273" i="11" l="1"/>
  <c r="D2273" i="11"/>
  <c r="C2273" i="11"/>
  <c r="B2273" i="11"/>
  <c r="E2274" i="11" l="1"/>
  <c r="D2274" i="11"/>
  <c r="B2274" i="11"/>
  <c r="C2274" i="11"/>
  <c r="D2275" i="11" l="1"/>
  <c r="B2275" i="11"/>
  <c r="C2275" i="11"/>
  <c r="E2275" i="11"/>
  <c r="B2276" i="11" l="1"/>
  <c r="D2276" i="11"/>
  <c r="C2276" i="11"/>
  <c r="E2276" i="11"/>
  <c r="B2277" i="11" l="1"/>
  <c r="C2277" i="11"/>
  <c r="D2277" i="11"/>
  <c r="E2277" i="11"/>
  <c r="D2278" i="11" l="1"/>
  <c r="C2278" i="11"/>
  <c r="B2278" i="11"/>
  <c r="E2278" i="11"/>
  <c r="E2279" i="11" l="1"/>
  <c r="D2279" i="11"/>
  <c r="C2279" i="11"/>
  <c r="B2279" i="11"/>
  <c r="E2280" i="11" l="1"/>
  <c r="C2280" i="11"/>
  <c r="B2280" i="11"/>
  <c r="D2280" i="11"/>
  <c r="D2281" i="11" l="1"/>
  <c r="C2281" i="11"/>
  <c r="B2281" i="11"/>
  <c r="E2281" i="11"/>
  <c r="B2282" i="11" l="1"/>
  <c r="D2282" i="11"/>
  <c r="C2282" i="11"/>
  <c r="E2282" i="11"/>
  <c r="E2283" i="11" l="1"/>
  <c r="C2283" i="11"/>
  <c r="B2283" i="11"/>
  <c r="D2283" i="11"/>
  <c r="C2284" i="11" l="1"/>
  <c r="B2284" i="11"/>
  <c r="D2284" i="11"/>
  <c r="E2284" i="11"/>
  <c r="E2285" i="11" l="1"/>
  <c r="D2285" i="11"/>
  <c r="C2285" i="11"/>
  <c r="B2285" i="11"/>
  <c r="E2286" i="11" l="1"/>
  <c r="C2286" i="11"/>
  <c r="B2286" i="11"/>
  <c r="D2286" i="11"/>
  <c r="E2287" i="11" l="1"/>
  <c r="B2287" i="11"/>
  <c r="D2287" i="11"/>
  <c r="C2287" i="11"/>
  <c r="D2288" i="11" l="1"/>
  <c r="B2288" i="11"/>
  <c r="C2288" i="11"/>
  <c r="E2288" i="11"/>
  <c r="E2289" i="11" l="1"/>
  <c r="D2289" i="11"/>
  <c r="C2289" i="11"/>
  <c r="B2289" i="11"/>
  <c r="D2290" i="11" l="1"/>
  <c r="B2290" i="11"/>
  <c r="C2290" i="11"/>
  <c r="E2290" i="11"/>
  <c r="C2291" i="11" l="1"/>
  <c r="B2291" i="11"/>
  <c r="D2291" i="11"/>
  <c r="E2291" i="11"/>
  <c r="B2292" i="11" l="1"/>
  <c r="C2292" i="11"/>
  <c r="D2292" i="11"/>
  <c r="E2292" i="11"/>
  <c r="C2293" i="11" l="1"/>
  <c r="D2293" i="11"/>
  <c r="B2293" i="11"/>
  <c r="E2293" i="11"/>
  <c r="D2294" i="11" l="1"/>
  <c r="B2294" i="11"/>
  <c r="C2294" i="11"/>
  <c r="E2294" i="11"/>
  <c r="E2295" i="11" l="1"/>
  <c r="C2295" i="11"/>
  <c r="D2295" i="11"/>
  <c r="B2295" i="11"/>
  <c r="C2296" i="11" l="1"/>
  <c r="B2296" i="11"/>
  <c r="D2296" i="11"/>
  <c r="E2296" i="11"/>
  <c r="E2297" i="11" l="1"/>
  <c r="C2297" i="11"/>
  <c r="D2297" i="11"/>
  <c r="B2297" i="11"/>
  <c r="E2298" i="11" l="1"/>
  <c r="B2298" i="11"/>
  <c r="C2298" i="11"/>
  <c r="D2298" i="11"/>
  <c r="E2299" i="11" l="1"/>
  <c r="C2299" i="11"/>
  <c r="B2299" i="11"/>
  <c r="D2299" i="11"/>
  <c r="E2300" i="11" l="1"/>
  <c r="B2300" i="11"/>
  <c r="C2300" i="11"/>
  <c r="D2300" i="11"/>
  <c r="D2301" i="11" l="1"/>
  <c r="B2301" i="11"/>
  <c r="C2301" i="11"/>
  <c r="E2301" i="11"/>
  <c r="B2302" i="11" l="1"/>
  <c r="D2302" i="11"/>
  <c r="C2302" i="11"/>
  <c r="E2302" i="11"/>
  <c r="E2303" i="11" l="1"/>
  <c r="C2303" i="11"/>
  <c r="B2303" i="11"/>
  <c r="D2303" i="11"/>
  <c r="C2304" i="11" l="1"/>
  <c r="D2304" i="11"/>
  <c r="B2304" i="11"/>
  <c r="E2304" i="11"/>
  <c r="E2305" i="11" l="1"/>
  <c r="D2305" i="11"/>
  <c r="B2305" i="11"/>
  <c r="C2305" i="11"/>
  <c r="D2306" i="11" l="1"/>
  <c r="B2306" i="11"/>
  <c r="C2306" i="11"/>
  <c r="E2306" i="11"/>
  <c r="E2307" i="11" l="1"/>
  <c r="B2307" i="11"/>
  <c r="D2307" i="11"/>
  <c r="C2307" i="11"/>
  <c r="B2308" i="11" l="1"/>
  <c r="D2308" i="11"/>
  <c r="C2308" i="11"/>
  <c r="E2308" i="11"/>
  <c r="C2309" i="11" l="1"/>
  <c r="B2309" i="11"/>
  <c r="D2309" i="11"/>
  <c r="E2309" i="11"/>
  <c r="E2310" i="11" l="1"/>
  <c r="B2310" i="11"/>
  <c r="C2310" i="11"/>
  <c r="D2310" i="11"/>
  <c r="B2311" i="11" l="1"/>
  <c r="C2311" i="11"/>
  <c r="D2311" i="11"/>
  <c r="E2311" i="11"/>
  <c r="B2312" i="11" l="1"/>
  <c r="C2312" i="11"/>
  <c r="D2312" i="11"/>
  <c r="E2312" i="11"/>
  <c r="E2313" i="11" l="1"/>
  <c r="B2313" i="11"/>
  <c r="C2313" i="11"/>
  <c r="D2313" i="11"/>
  <c r="E2314" i="11" l="1"/>
  <c r="C2314" i="11"/>
  <c r="D2314" i="11"/>
  <c r="B2314" i="11"/>
  <c r="C2315" i="11" l="1"/>
  <c r="D2315" i="11"/>
  <c r="B2315" i="11"/>
  <c r="E2315" i="11"/>
  <c r="D2316" i="11" l="1"/>
  <c r="C2316" i="11"/>
  <c r="B2316" i="11"/>
  <c r="E2316" i="11"/>
  <c r="E2317" i="11" l="1"/>
  <c r="B2317" i="11"/>
  <c r="C2317" i="11"/>
  <c r="D2317" i="11"/>
  <c r="D2318" i="11" l="1"/>
  <c r="B2318" i="11"/>
  <c r="C2318" i="11"/>
  <c r="E2318" i="11"/>
  <c r="C2319" i="11" l="1"/>
  <c r="B2319" i="11"/>
  <c r="D2319" i="11"/>
  <c r="E2319" i="11"/>
  <c r="E2320" i="11" l="1"/>
  <c r="C2320" i="11"/>
  <c r="B2320" i="11"/>
  <c r="D2320" i="11"/>
  <c r="D2321" i="11" l="1"/>
  <c r="B2321" i="11"/>
  <c r="C2321" i="11"/>
  <c r="E2321" i="11"/>
  <c r="E2322" i="11" l="1"/>
  <c r="B2322" i="11"/>
  <c r="D2322" i="11"/>
  <c r="C2322" i="11"/>
  <c r="E2323" i="11" l="1"/>
  <c r="C2323" i="11"/>
  <c r="B2323" i="11"/>
  <c r="D2323" i="11"/>
  <c r="B2324" i="11" l="1"/>
  <c r="D2324" i="11"/>
  <c r="C2324" i="11"/>
  <c r="E2324" i="11"/>
  <c r="B2325" i="11" l="1"/>
  <c r="D2325" i="11"/>
  <c r="C2325" i="11"/>
  <c r="E2325" i="11"/>
  <c r="C2326" i="11" l="1"/>
  <c r="B2326" i="11"/>
  <c r="D2326" i="11"/>
  <c r="E2326" i="11"/>
  <c r="E2327" i="11" l="1"/>
  <c r="B2327" i="11"/>
  <c r="D2327" i="11"/>
  <c r="C2327" i="11"/>
  <c r="C2328" i="11" l="1"/>
  <c r="B2328" i="11"/>
  <c r="D2328" i="11"/>
  <c r="E2328" i="11"/>
  <c r="E2329" i="11" l="1"/>
  <c r="D2329" i="11"/>
  <c r="C2329" i="11"/>
  <c r="B2329" i="11"/>
  <c r="E2330" i="11" l="1"/>
  <c r="C2330" i="11"/>
  <c r="D2330" i="11"/>
  <c r="B2330" i="11"/>
  <c r="E2331" i="11" l="1"/>
  <c r="D2331" i="11"/>
  <c r="C2331" i="11"/>
  <c r="B2331" i="11"/>
  <c r="E2332" i="11" l="1"/>
  <c r="D2332" i="11"/>
  <c r="C2332" i="11"/>
  <c r="B2332" i="11"/>
  <c r="E2333" i="11" l="1"/>
  <c r="D2333" i="11"/>
  <c r="C2333" i="11"/>
  <c r="B2333" i="11"/>
  <c r="E2334" i="11" l="1"/>
  <c r="C2334" i="11"/>
  <c r="B2334" i="11"/>
  <c r="D2334" i="11"/>
  <c r="D2335" i="11" l="1"/>
  <c r="C2335" i="11"/>
  <c r="B2335" i="11"/>
  <c r="E2335" i="11"/>
  <c r="D2336" i="11" l="1"/>
  <c r="C2336" i="11"/>
  <c r="B2336" i="11"/>
  <c r="E2336" i="11"/>
  <c r="D2337" i="11" l="1"/>
  <c r="B2337" i="11"/>
  <c r="C2337" i="11"/>
  <c r="E2337" i="11"/>
  <c r="E2338" i="11" l="1"/>
  <c r="C2338" i="11"/>
  <c r="B2338" i="11"/>
  <c r="D2338" i="11"/>
  <c r="C2339" i="11" l="1"/>
  <c r="D2339" i="11"/>
  <c r="B2339" i="11"/>
  <c r="E2339" i="11"/>
  <c r="E2340" i="11" l="1"/>
  <c r="D2340" i="11"/>
  <c r="B2340" i="11"/>
  <c r="C2340" i="11"/>
  <c r="B2341" i="11" l="1"/>
  <c r="D2341" i="11"/>
  <c r="C2341" i="11"/>
  <c r="E2341" i="11"/>
  <c r="E2342" i="11" l="1"/>
  <c r="C2342" i="11"/>
  <c r="D2342" i="11"/>
  <c r="B2342" i="11"/>
  <c r="D2343" i="11" l="1"/>
  <c r="B2343" i="11"/>
  <c r="C2343" i="11"/>
  <c r="E2343" i="11"/>
  <c r="D2344" i="11" l="1"/>
  <c r="C2344" i="11"/>
  <c r="B2344" i="11"/>
  <c r="E2344" i="11"/>
  <c r="E2345" i="11" l="1"/>
  <c r="B2345" i="11"/>
  <c r="C2345" i="11"/>
  <c r="D2345" i="11"/>
  <c r="C2346" i="11" l="1"/>
  <c r="B2346" i="11"/>
  <c r="D2346" i="11"/>
  <c r="E2346" i="11"/>
  <c r="C2347" i="11" l="1"/>
  <c r="B2347" i="11"/>
  <c r="D2347" i="11"/>
  <c r="E2347" i="11"/>
  <c r="E2348" i="11" l="1"/>
  <c r="B2348" i="11"/>
  <c r="D2348" i="11"/>
  <c r="C2348" i="11"/>
  <c r="B2349" i="11" l="1"/>
  <c r="C2349" i="11"/>
  <c r="D2349" i="11"/>
  <c r="E2349" i="11"/>
  <c r="E2350" i="11" l="1"/>
  <c r="C2350" i="11"/>
  <c r="B2350" i="11"/>
  <c r="D2350" i="11"/>
  <c r="B2351" i="11" l="1"/>
  <c r="D2351" i="11"/>
  <c r="C2351" i="11"/>
  <c r="E2351" i="11"/>
  <c r="E2352" i="11" l="1"/>
  <c r="D2352" i="11"/>
  <c r="B2352" i="11"/>
  <c r="C2352" i="11"/>
  <c r="D2353" i="11" l="1"/>
  <c r="C2353" i="11"/>
  <c r="B2353" i="11"/>
  <c r="E2353" i="11"/>
  <c r="E2354" i="11" l="1"/>
  <c r="D2354" i="11"/>
  <c r="B2354" i="11"/>
  <c r="C2354" i="11"/>
  <c r="E2355" i="11" l="1"/>
  <c r="B2355" i="11"/>
  <c r="C2355" i="11"/>
  <c r="D2355" i="11"/>
  <c r="E2356" i="11" l="1"/>
  <c r="C2356" i="11"/>
  <c r="B2356" i="11"/>
  <c r="D2356" i="11"/>
  <c r="E2357" i="11" l="1"/>
  <c r="D2357" i="11"/>
  <c r="C2357" i="11"/>
  <c r="B2357" i="11"/>
  <c r="C2358" i="11" l="1"/>
  <c r="B2358" i="11"/>
  <c r="D2358" i="11"/>
  <c r="E2358" i="11"/>
  <c r="E2359" i="11" l="1"/>
  <c r="B2359" i="11"/>
  <c r="C2359" i="11"/>
  <c r="D2359" i="11"/>
  <c r="D2360" i="11" l="1"/>
  <c r="C2360" i="11"/>
  <c r="B2360" i="11"/>
  <c r="E2360" i="11"/>
  <c r="E2361" i="11" l="1"/>
  <c r="C2361" i="11"/>
  <c r="D2361" i="11"/>
  <c r="B2361" i="11"/>
  <c r="E2362" i="11" l="1"/>
  <c r="B2362" i="11"/>
  <c r="D2362" i="11"/>
  <c r="C2362" i="11"/>
  <c r="C2363" i="11" l="1"/>
  <c r="D2363" i="11"/>
  <c r="B2363" i="11"/>
  <c r="E2363" i="11"/>
  <c r="C2364" i="11" l="1"/>
  <c r="D2364" i="11"/>
  <c r="B2364" i="11"/>
  <c r="E2364" i="11"/>
  <c r="C2365" i="11" l="1"/>
  <c r="D2365" i="11"/>
  <c r="B2365" i="11"/>
  <c r="E2365" i="11"/>
  <c r="E2366" i="11" l="1"/>
  <c r="D2366" i="11"/>
  <c r="B2366" i="11"/>
  <c r="C2366" i="11"/>
  <c r="C2367" i="11" l="1"/>
  <c r="B2367" i="11"/>
  <c r="D2367" i="11"/>
  <c r="E2367" i="11"/>
  <c r="E2368" i="11" l="1"/>
  <c r="B2368" i="11"/>
  <c r="C2368" i="11"/>
  <c r="D2368" i="11"/>
  <c r="D2369" i="11" l="1"/>
  <c r="C2369" i="11"/>
  <c r="B2369" i="11"/>
  <c r="E2369" i="11"/>
  <c r="B2370" i="11" l="1"/>
  <c r="D2370" i="11"/>
  <c r="C2370" i="11"/>
  <c r="E2370" i="11"/>
  <c r="E2371" i="11" l="1"/>
  <c r="C2371" i="11"/>
  <c r="D2371" i="11"/>
  <c r="B2371" i="11"/>
  <c r="E2372" i="11" l="1"/>
  <c r="C2372" i="11"/>
  <c r="B2372" i="11"/>
  <c r="D2372" i="11"/>
  <c r="B2373" i="11" l="1"/>
  <c r="C2373" i="11"/>
  <c r="D2373" i="11"/>
  <c r="E2373" i="11"/>
  <c r="E2374" i="11" l="1"/>
  <c r="B2374" i="11"/>
  <c r="C2374" i="11"/>
  <c r="D2374" i="11"/>
  <c r="B2375" i="11" l="1"/>
  <c r="C2375" i="11"/>
  <c r="D2375" i="11"/>
  <c r="E2375" i="11"/>
  <c r="E2376" i="11" l="1"/>
  <c r="D2376" i="11"/>
  <c r="C2376" i="11"/>
  <c r="B2376" i="11"/>
  <c r="E2377" i="11" l="1"/>
  <c r="B2377" i="11"/>
  <c r="C2377" i="11"/>
  <c r="D2377" i="11"/>
  <c r="E2378" i="11" l="1"/>
  <c r="C2378" i="11"/>
  <c r="D2378" i="11"/>
  <c r="B2378" i="11"/>
  <c r="B2379" i="11" l="1"/>
  <c r="D2379" i="11"/>
  <c r="C2379" i="11"/>
  <c r="E2379" i="11"/>
  <c r="D2380" i="11" l="1"/>
  <c r="B2380" i="11"/>
  <c r="C2380" i="11"/>
  <c r="E2380" i="11"/>
  <c r="B2381" i="11" l="1"/>
  <c r="D2381" i="11"/>
  <c r="C2381" i="11"/>
  <c r="E2381" i="11"/>
  <c r="E2382" i="11" l="1"/>
  <c r="D2382" i="11"/>
  <c r="C2382" i="11"/>
  <c r="B2382" i="11"/>
  <c r="D2383" i="11" l="1"/>
  <c r="C2383" i="11"/>
  <c r="B2383" i="11"/>
  <c r="E2383" i="11"/>
  <c r="E2384" i="11" l="1"/>
  <c r="C2384" i="11"/>
  <c r="D2384" i="11"/>
  <c r="B2384" i="11"/>
  <c r="C2385" i="11" l="1"/>
  <c r="B2385" i="11"/>
  <c r="D2385" i="11"/>
  <c r="E2385" i="11"/>
  <c r="B2386" i="11" l="1"/>
  <c r="D2386" i="11"/>
  <c r="C2386" i="11"/>
  <c r="E2386" i="11"/>
  <c r="D2387" i="11" l="1"/>
  <c r="C2387" i="11"/>
  <c r="B2387" i="11"/>
  <c r="E2387" i="11"/>
  <c r="B2388" i="11" l="1"/>
  <c r="D2388" i="11"/>
  <c r="C2388" i="11"/>
  <c r="E2388" i="11"/>
  <c r="E2389" i="11" l="1"/>
  <c r="D2389" i="11"/>
  <c r="C2389" i="11"/>
  <c r="B2389" i="11"/>
  <c r="E2390" i="11" l="1"/>
  <c r="B2390" i="11"/>
  <c r="D2390" i="11"/>
  <c r="C2390" i="11"/>
  <c r="E2391" i="11" l="1"/>
  <c r="C2391" i="11"/>
  <c r="D2391" i="11"/>
  <c r="B2391" i="11"/>
  <c r="B2392" i="11" l="1"/>
  <c r="C2392" i="11"/>
  <c r="D2392" i="11"/>
  <c r="E2392" i="11"/>
  <c r="E2393" i="11" l="1"/>
  <c r="B2393" i="11"/>
  <c r="D2393" i="11"/>
  <c r="C2393" i="11"/>
  <c r="C2394" i="11" l="1"/>
  <c r="B2394" i="11"/>
  <c r="D2394" i="11"/>
  <c r="E2394" i="11"/>
  <c r="D2395" i="11" l="1"/>
  <c r="B2395" i="11"/>
  <c r="C2395" i="11"/>
  <c r="E2395" i="11"/>
  <c r="E2396" i="11" l="1"/>
  <c r="D2396" i="11"/>
  <c r="C2396" i="11"/>
  <c r="B2396" i="11"/>
  <c r="E2397" i="11" l="1"/>
  <c r="C2397" i="11"/>
  <c r="B2397" i="11"/>
  <c r="D2397" i="11"/>
  <c r="E2398" i="11" l="1"/>
  <c r="D2398" i="11"/>
  <c r="B2398" i="11"/>
  <c r="C2398" i="11"/>
  <c r="E2399" i="11" l="1"/>
  <c r="C2399" i="11"/>
  <c r="D2399" i="11"/>
  <c r="B2399" i="11"/>
  <c r="B2400" i="11" l="1"/>
  <c r="D2400" i="11"/>
  <c r="C2400" i="11"/>
  <c r="E2400" i="11"/>
  <c r="C2401" i="11" l="1"/>
  <c r="D2401" i="11"/>
  <c r="B2401" i="11"/>
  <c r="E2401" i="11"/>
  <c r="D2402" i="11" l="1"/>
  <c r="B2402" i="11"/>
  <c r="C2402" i="11"/>
  <c r="E2402" i="11"/>
  <c r="E2403" i="11" l="1"/>
  <c r="B2403" i="11"/>
  <c r="C2403" i="11"/>
  <c r="D2403" i="11"/>
  <c r="C2404" i="11" l="1"/>
  <c r="D2404" i="11"/>
  <c r="B2404" i="11"/>
  <c r="E2404" i="11"/>
  <c r="B2405" i="11" l="1"/>
  <c r="D2405" i="11"/>
  <c r="C2405" i="11"/>
  <c r="E2405" i="11"/>
  <c r="E2406" i="11" l="1"/>
  <c r="C2406" i="11"/>
  <c r="B2406" i="11"/>
  <c r="D2406" i="11"/>
  <c r="C2407" i="11" l="1"/>
  <c r="B2407" i="11"/>
  <c r="D2407" i="11"/>
  <c r="E2407" i="11"/>
  <c r="B2408" i="11" l="1"/>
  <c r="C2408" i="11"/>
  <c r="D2408" i="11"/>
  <c r="E2408" i="11"/>
  <c r="E2409" i="11" l="1"/>
  <c r="C2409" i="11"/>
  <c r="D2409" i="11"/>
  <c r="B2409" i="11"/>
  <c r="D2410" i="11" l="1"/>
  <c r="C2410" i="11"/>
  <c r="B2410" i="11"/>
  <c r="E2410" i="11"/>
  <c r="B2411" i="11" l="1"/>
  <c r="C2411" i="11"/>
  <c r="D2411" i="11"/>
  <c r="E2411" i="11"/>
  <c r="E2412" i="11" l="1"/>
  <c r="C2412" i="11"/>
  <c r="B2412" i="11"/>
  <c r="D2412" i="11"/>
  <c r="C2413" i="11" l="1"/>
  <c r="B2413" i="11"/>
  <c r="D2413" i="11"/>
  <c r="E2413" i="11"/>
  <c r="E2414" i="11" l="1"/>
  <c r="B2414" i="11"/>
  <c r="C2414" i="11"/>
  <c r="D2414" i="11"/>
  <c r="C2415" i="11" l="1"/>
  <c r="B2415" i="11"/>
  <c r="D2415" i="11"/>
  <c r="E2415" i="11"/>
  <c r="E2416" i="11" l="1"/>
  <c r="C2416" i="11"/>
  <c r="B2416" i="11"/>
  <c r="D2416"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Vance</author>
  </authors>
  <commentList>
    <comment ref="J1" authorId="0" shapeId="0" xr:uid="{00000000-0006-0000-0200-000001000000}">
      <text>
        <r>
          <rPr>
            <b/>
            <sz val="9"/>
            <color indexed="81"/>
            <rFont val="Tahoma"/>
            <family val="2"/>
          </rPr>
          <t>Vance:</t>
        </r>
        <r>
          <rPr>
            <sz val="9"/>
            <color indexed="81"/>
            <rFont val="Tahoma"/>
            <family val="2"/>
          </rPr>
          <t xml:space="preserve">
Effective annual fee Oct 2015 on</t>
        </r>
      </text>
    </comment>
    <comment ref="H6" authorId="0" shapeId="0" xr:uid="{00000000-0006-0000-0200-00000A000000}">
      <text>
        <r>
          <rPr>
            <b/>
            <sz val="9"/>
            <color indexed="81"/>
            <rFont val="Tahoma"/>
            <family val="2"/>
          </rPr>
          <t>Vance:</t>
        </r>
        <r>
          <rPr>
            <sz val="9"/>
            <color indexed="81"/>
            <rFont val="Tahoma"/>
            <family val="2"/>
          </rPr>
          <t xml:space="preserve">
3 month Tbill rate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Vance</author>
  </authors>
  <commentList>
    <comment ref="C675" authorId="0" shapeId="0" xr:uid="{E2AEAEEC-3D03-4F81-A8A5-CE32E4582B37}">
      <text>
        <r>
          <rPr>
            <b/>
            <sz val="9"/>
            <color indexed="81"/>
            <rFont val="Tahoma"/>
            <family val="2"/>
          </rPr>
          <t>Vance:</t>
        </r>
        <r>
          <rPr>
            <sz val="9"/>
            <color indexed="81"/>
            <rFont val="Tahoma"/>
            <family val="2"/>
          </rPr>
          <t xml:space="preserve">
Formula for conversion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vance</author>
  </authors>
  <commentList>
    <comment ref="A2416" authorId="0" shapeId="0" xr:uid="{857F76D1-32CB-4AC3-9D99-FB022DA144F5}">
      <text>
        <r>
          <rPr>
            <b/>
            <sz val="9"/>
            <color indexed="81"/>
            <rFont val="Tahoma"/>
            <family val="2"/>
          </rPr>
          <t>vance:</t>
        </r>
        <r>
          <rPr>
            <sz val="9"/>
            <color indexed="81"/>
            <rFont val="Tahoma"/>
            <family val="2"/>
          </rPr>
          <t xml:space="preserve">
Last day of OHLC from VIX future based simulations.  Beyond this is public actual data</t>
        </r>
      </text>
    </comment>
  </commentList>
</comments>
</file>

<file path=xl/sharedStrings.xml><?xml version="1.0" encoding="utf-8"?>
<sst xmlns="http://schemas.openxmlformats.org/spreadsheetml/2006/main" count="102" uniqueCount="78">
  <si>
    <t>Trade Date</t>
  </si>
  <si>
    <t>VIX</t>
  </si>
  <si>
    <t>M1-M2 ER</t>
  </si>
  <si>
    <t>Med ER</t>
  </si>
  <si>
    <t>Med TR</t>
  </si>
  <si>
    <t>END</t>
  </si>
  <si>
    <t>Row Labels</t>
  </si>
  <si>
    <t>Grand Total</t>
  </si>
  <si>
    <t>TVIX W Fee</t>
  </si>
  <si>
    <t>Start Date</t>
  </si>
  <si>
    <t xml:space="preserve">   SFI Volatility Exchange Traded Products Backtest data Readme Notes</t>
  </si>
  <si>
    <t>Notes</t>
  </si>
  <si>
    <t xml:space="preserve">Email support is available at vh2solutions@gmail.com and phone support at 970-430-6092. </t>
  </si>
  <si>
    <t xml:space="preserve">This same readme file is used for the single fund spreadsheets and the combined spreadsheet.  The Master sheet of the files will be appropriately edited for the single fund spreadsheets. </t>
  </si>
  <si>
    <t>* The algorithms used to generate these backtest values from 20-December-2005 are published in the prospectuses of the ETN/ETFs that use them.   Barlcay's VXX  fund prospectus is a good example: 
(http://www.ipathetn.com/static/pdf/vix-prospectus.pdf)</t>
  </si>
  <si>
    <t>This content  is sold for educational / informational purposes only, and is not intended for trading purposes or advice. VH2 LLC (the owner of this site) is not liable for any informational errors, incompleteness, or delays, or for any actions taken in reliance on information contained herein. It is not intended as advice to buy or sell any securities. VH2 LLC is not a registered investment firm, and I am not a registered investment adviser.  Please do your own homework and accept full responsibility for any investment decisions you make.</t>
  </si>
  <si>
    <t>M1-M2 M</t>
  </si>
  <si>
    <t>M1-M2 O</t>
  </si>
  <si>
    <t>M1-M2 H</t>
  </si>
  <si>
    <t>M1-M2 L</t>
  </si>
  <si>
    <t>TVIX-Open</t>
  </si>
  <si>
    <t>TVIX-High</t>
  </si>
  <si>
    <t>TVIX-Low</t>
  </si>
  <si>
    <t>TVIX-Close</t>
  </si>
  <si>
    <t xml:space="preserve">* In the period from 26-Mar-2004 to 19-Dec-2005 there were some periods where there is no front month (M1) VIX futures data.  I adapted the extrapolation approach specified in the prospectuses to generate the missing M1 data. </t>
  </si>
  <si>
    <t xml:space="preserve">The futures data used to generate these values was downloaded from the CBOE website (http://www.cboe.com/).  I created a master spreadsheet that integrated their 100+ spreadsheets into a single integrated sheet that made the creation of these  a reasonable exercise.  See http://sixfigureinvesting.com/2010/12/volatility-futures-worksheet/ for more information. </t>
  </si>
  <si>
    <t xml:space="preserve">The rolling indexes used to generate the backtest values don't exactly match the official indexes (SPVXSTR and SPVXMTR) that begin December 20th, 2005, but when I compare my results to samples freely available on Bloomberg my results track for:  
* M1-M2  within:  +-0.01% from Feb 07 on, +-.2% before that
* M4/5/6/7 within: +-.2% </t>
  </si>
  <si>
    <t xml:space="preserve">   SFI Volatility Exchange Traded Products OHLC Backtest data Readme Notes</t>
  </si>
  <si>
    <t xml:space="preserve">Master sheet column descriptions
 * Trade Date:   Days when funds were trading.  
 *  VIX:  VIX historical data from the CBOE  (differs from some other sources, e.g., Yahoo)
 *  For ETN funds--  Barclays VXX, VXZ;  VelocityShares TVIX, XIV, ZIV; ProShares UVXY:
        &lt;fund&gt; w Fee: Backtest value including annual fee
       &lt;fund&gt; -IV:  Published Indicative Value close (long term historical data not easily available for XIV, ZIV, TVIX, UVXY,SVXY, VIXY)
       &lt;fund&gt;  Act:  Published market close value (last trade of day) </t>
  </si>
  <si>
    <t>* The algorithms used to generate the M1-M2 M  backtest values from 20-December-2005 are published in the prospectuses of the ETN/ETFs that use them.   Barlcay's VXX  fund prospectus is a good example: 
(http://www.ipathetn.com/static/pdf/vix-prospectus.pdf)</t>
  </si>
  <si>
    <t>The M1-M2 M rolling index used to generate the backtest values doesn't exactly match the official index (SPVXSTR) that begin December 20th, 2005, but when I compare my results to samples freely available on Bloomberg my results track within:  +-0.01% from Feb 07 on, +-.2% before that.</t>
  </si>
  <si>
    <r>
      <rPr>
        <b/>
        <sz val="11"/>
        <color theme="1"/>
        <rFont val="Calibri"/>
        <family val="2"/>
        <scheme val="minor"/>
      </rPr>
      <t>OHL Indexes sheet column descriptions</t>
    </r>
    <r>
      <rPr>
        <sz val="11"/>
        <color theme="1"/>
        <rFont val="Calibri"/>
        <family val="2"/>
        <scheme val="minor"/>
      </rPr>
      <t xml:space="preserve">
 * Trade Date:   Days when funds were trading. 
 *  M1-M2 M:  Standard short term total returns index (very close to SPVXTR) 
 *  M1-M2 O:  M1-M2 M index adjusted by weighted changes in M1 &amp; M2 futures from settlement values to open value.  Weighting is adjusted at close, so weighting between the futures is the same for open, high, and low as it was at close the previous day. 
*  M1-M2 H: M1-M2 M index adjusted by weighted changes in M1 &amp; M2 futures from settlement values to high values.  
  M1-M2 L: M1-M2 M index adjusted by weighted changes in M1 &amp; M2 futures from settlement values to low values.  </t>
    </r>
  </si>
  <si>
    <r>
      <t xml:space="preserve">The Data
</t>
    </r>
    <r>
      <rPr>
        <sz val="11"/>
        <color theme="1"/>
        <rFont val="Calibri"/>
        <family val="2"/>
        <scheme val="minor"/>
      </rPr>
      <t>The open/high/low/close (OHLC) indicative values (IV) data from 29-March-2004 through 25-Oct-2013 for the various Exchange Traded Products (ETPs) (VXX, VIXY, UVYX, TVIX, XIV, SXVY) are provided in different sheets.  The "OHL indexes" sheet provides the master data &amp; indexes used to generate the open/high/low values.    Simulated open / high / low values are based on the closing indicative value for the ETP for the previous trading day plus adjusting factors from the underlying short term VIX futures.</t>
    </r>
  </si>
  <si>
    <r>
      <rPr>
        <b/>
        <sz val="11"/>
        <color theme="1"/>
        <rFont val="Calibri"/>
        <family val="2"/>
        <scheme val="minor"/>
      </rPr>
      <t>Accuracy of Opening IV values</t>
    </r>
    <r>
      <rPr>
        <sz val="11"/>
        <color theme="1"/>
        <rFont val="Calibri"/>
        <family val="2"/>
        <scheme val="minor"/>
      </rPr>
      <t xml:space="preserve">
Using the VIX futures  opening values for computing the ETP opening IV values has a known source of potential errors since 10-Dec-2010.   Starting then the opening times for the underlying VIX futures have been different than the opening times for the volatility ETPs.   History:
   1. 26-Mar-2004 through 9-Dec-2010   VIX futures opened at 9:30AM ET (coincident with NYSE)
   2. 10-Dec-2010 through 22-Sep-2011 VIX futures opened at 8:20AM ET
   3. 23-Sep-2011 through 25-Oct-2013 VIX futures opened at 8:00AM ET
   4. 28-Oct-2013 through 21-June-2014 VIX futures opened at 8:00AM ET Monday and 3:30PM for Tuesday through Friday trading days.  Tuesday open for example would be at 4:30PM Monday ET.  This change was a preliminary move to support nearly 24 hour VIX futures trading.  The VIX futures closed again at 5:15PM ET on Monday through Thursday.
  5. 22-June-2014 through present VIX futures trading opens at 6PM Sunday ET (Monday's "opening" time and 4:30PM Monday through Thursday.   
I verified with the CBOE that the available historical opening values for VIX futures followed these changes.    From 10-Dec-2010 until 28-Oct-2013 the opening was 70 minutes to 90 minutes before NYSE trading started and after 28-Oct-2013 many hours before the NYSE open.   The errors introduced in the Dec 2010 to Oct 2013 timeframe apear to be in the +-3% range.   See http://sixfigureinvesting.com/2014/09/simulating-open-high-low-vxx-vixy-tvix-uvxy-xiv-svxy/ for more details.</t>
    </r>
  </si>
  <si>
    <t xml:space="preserve">MT </t>
  </si>
  <si>
    <t>MT O</t>
  </si>
  <si>
    <t>MT H</t>
  </si>
  <si>
    <t>MT L</t>
  </si>
  <si>
    <t>Open</t>
  </si>
  <si>
    <t>High</t>
  </si>
  <si>
    <t>Low</t>
  </si>
  <si>
    <t>Close</t>
  </si>
  <si>
    <t>Volume</t>
  </si>
  <si>
    <t>Adj Close</t>
  </si>
  <si>
    <t>S-O Diff</t>
  </si>
  <si>
    <t>S-H diff</t>
  </si>
  <si>
    <t>S-L diff</t>
  </si>
  <si>
    <t>Spare</t>
  </si>
  <si>
    <t>Diff S-O</t>
  </si>
  <si>
    <t>Diff S-H</t>
  </si>
  <si>
    <t>Diff S-L</t>
  </si>
  <si>
    <t>err O lt L</t>
  </si>
  <si>
    <t>err O gt H</t>
  </si>
  <si>
    <t>err L gt H</t>
  </si>
  <si>
    <t>err C lt L</t>
  </si>
  <si>
    <t>err C gt H</t>
  </si>
  <si>
    <t>+- Error</t>
  </si>
  <si>
    <r>
      <rPr>
        <b/>
        <sz val="11"/>
        <color theme="1"/>
        <rFont val="Calibri"/>
        <family val="2"/>
        <scheme val="minor"/>
      </rPr>
      <t>Accuracy of High / Low IV values</t>
    </r>
    <r>
      <rPr>
        <sz val="11"/>
        <color theme="1"/>
        <rFont val="Calibri"/>
        <family val="2"/>
        <scheme val="minor"/>
      </rPr>
      <t xml:space="preserve">
Using the VIX futures high / low values for computing ETP high / low values has several potential error sources.   One source of errors is the inherent (and required) assumption made in my calculations that the M1 and M2 VIX futures reach their daily highs and lows at the same time. The other known source of errors were the shifts in trading hours for VIX futures detailed in the "Accuracy of Opening IV Values"  section above.   VIX futures have been trading 70 to 90 minutes outside the standard NYSE hours since 2010 and in June 2014 went to nearly 24 hour trading.  Comparison to a small set of actual high / low IV values suggests the magnitude of these errors is in the +-3% range.  See http://sixfigureinvesting.com/2014/09/simulating-open-high-low-vxx-vixy-tvix-uvxy-xiv-svxy/ for more details. 
One additional source of errors is the fact that closing futures quotes can be different from settlement quotes.  The tracking indexes for ETPs use settlement values, but if the low or high for the day is at or near to the close, it's possible for the computed ETP close to be higher than the daily high, or lower than the daily low.  To prevent this anomaly inappropriate highs or lows are mapped to the ETP close values. </t>
    </r>
  </si>
  <si>
    <t>TVIX-IV</t>
  </si>
  <si>
    <t>Date</t>
  </si>
  <si>
    <t>Split factor</t>
  </si>
  <si>
    <t xml:space="preserve">ETPs that commonly split have a split factor on row 4.   When additional splits occur you can adjust this parameter to account for the reverse split. </t>
  </si>
  <si>
    <t>Row</t>
  </si>
  <si>
    <t>Auction</t>
  </si>
  <si>
    <t>Discount</t>
  </si>
  <si>
    <t>Price per $100</t>
  </si>
  <si>
    <t>Rate %</t>
  </si>
  <si>
    <t>TBR</t>
  </si>
  <si>
    <t>VIX/VXV</t>
  </si>
  <si>
    <t xml:space="preserve">Proshares changed the leverage factors on UVXY &amp; SVXY effective 28-Feb-18 to 1.5X and -0.5X respectively.  I added simulations for UVXY &amp; SVXY for the new leverage factors back to 2004 using the assumption that the %change from the previous day's IV close to today open/high/low value for the new leverage factors should be the same as the old values once adjusted for the change in leverage factor.  So the percentage moves for the New UVXY should be 75% of the old UVXY and 50% of the old SVXY moves.  I also added the actual 4pm close values when available for these funds.  Since these funds don't close until VIX futures settle (~4:15PM) and volatility is sometimes volatile end of day there can be significant difference </t>
  </si>
  <si>
    <r>
      <rPr>
        <b/>
        <sz val="11"/>
        <color theme="1"/>
        <rFont val="Calibri"/>
        <family val="2"/>
        <scheme val="minor"/>
      </rPr>
      <t>Comparison to Actual Trading Open / High / Low values to IV values</t>
    </r>
    <r>
      <rPr>
        <sz val="11"/>
        <color theme="1"/>
        <rFont val="Calibri"/>
        <family val="2"/>
        <scheme val="minor"/>
      </rPr>
      <t xml:space="preserve">
      There are quite a few reasons why IV values might not align exactly to traded open/high/low/ close values.  Specifically:
    1.  The ETP may not have traded at the official open / close or the high / low points
    2.  ETPs have bid / ask spreads--which often, but not always straddle the IV value.  If the ETP has tracking issues (e.g., TVIX) then the IV may be signicantly different than the bid / ask prices.   Some volatility ETP have spreads that are quite wide. 
    3. EPT closing IV values are based on a 4:15PM ET closing time coincident with the close of VIX futures trading.  Reported trading close values usually reflect a 4:00PM ET closing time.
   4. For some periods (e.g, 2013) there is traded OHLC data available as well as my futures based OHLC.  The traded close data is 4PM data the IV data close is the Futures settlement based number (the definitive close).  The traded OHLC data did not have access to the post 4PM traded values and the VIX computed data did not have access to the actual traded data.  Therefore there are cases when the reported High (VIX future based) is lower than the 4PM close vlaue.  In those cases I override the high value with the 4PM close value.  The same logic applies to the Low number--it will be set to the 4pm value if VIXfutures computed value low is higher than the 4PM close. 
See this post for more details.   </t>
    </r>
  </si>
  <si>
    <t>VIX3M</t>
  </si>
  <si>
    <t>Sum of VIXY % err</t>
  </si>
  <si>
    <t>(blank)</t>
  </si>
  <si>
    <t>© 2020 VH2 LLC </t>
  </si>
  <si>
    <t>Web data no funnies</t>
  </si>
  <si>
    <t>Revision History
* Rev D:  Fixed some VIX Futre interpolation errors in early 2004 changed the mid term index values by around 2%
* Rev E3: Fixed SVXY close calculation to use the correct annual fee
* Rev E4:  Fixed trading dates 10-Nov-12, 19-July-14, 28-July-14
* Rev F:  Added ability to compute index drift factor from inception on ETFs
* Rev G1: ZIV &amp; VIXY were using the total returns index, changed to use the excess returns
* Rev H: Corrected VelocityShares products (XIV, TVIX, ZIV) to reflect the fact that they do earn Tbill interest even though their tracking index is an excess return indes.
* Rev I:  Because of leverage changes SVXY &amp; UVXY relabled "Old_SVXY" &amp; "Old_UVXY" ETP labeled SVXY is not -0.5X leverage and UVXY 1.5X leverage.  XIV terminated 16Feb2018.  OHLC for the new leverage funds have also been created and 4pm data added to those. 
* Rev J Errors in Medium Term OHL index for 20-Dec-2005 &amp; 21st were fixed
* Rev K Indexes corrected for incorrect roll count due to 2-Jan-07 shutdown of exchanges for President Ford memorial 
* Rev L Added ability to extend OHLC data to present using publically available data</t>
  </si>
  <si>
    <t>Rev 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</si>
</sst>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409]d\-mmm\-yy;@"/>
    <numFmt numFmtId="165" formatCode="0.0000"/>
    <numFmt numFmtId="166" formatCode="0.0000%"/>
    <numFmt numFmtId="167" formatCode="0.00000"/>
    <numFmt numFmtId="168" formatCode="0.000"/>
  </numFmts>
  <fonts count="23" x14ac:knownFonts="1">
    <font>
      <sz val="11"/>
      <color theme="1"/>
      <name val="Calibri"/>
      <family val="2"/>
      <scheme val="minor"/>
    </font>
    <font>
      <sz val="9"/>
      <color indexed="81"/>
      <name val="Tahoma"/>
      <family val="2"/>
    </font>
    <font>
      <b/>
      <sz val="9"/>
      <color indexed="81"/>
      <name val="Tahoma"/>
      <family val="2"/>
    </font>
    <font>
      <sz val="8"/>
      <color theme="1"/>
      <name val="Calibri"/>
      <family val="2"/>
      <scheme val="minor"/>
    </font>
    <font>
      <b/>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indexed="8"/>
      <name val="Calibri"/>
      <family val="2"/>
    </font>
    <font>
      <sz val="10"/>
      <name val="Arial"/>
      <family val="2"/>
    </font>
  </fonts>
  <fills count="39">
    <fill>
      <patternFill patternType="none"/>
    </fill>
    <fill>
      <patternFill patternType="gray125"/>
    </fill>
    <fill>
      <patternFill patternType="solid">
        <fgColor theme="8"/>
        <bgColor indexed="64"/>
      </patternFill>
    </fill>
    <fill>
      <patternFill patternType="solid">
        <fgColor theme="7"/>
        <bgColor indexed="64"/>
      </patternFill>
    </fill>
    <fill>
      <patternFill patternType="solid">
        <fgColor theme="6"/>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bgColor indexed="64"/>
      </patternFill>
    </fill>
    <fill>
      <patternFill patternType="solid">
        <fgColor theme="9"/>
        <bgColor indexed="64"/>
      </patternFill>
    </fill>
    <fill>
      <patternFill patternType="solid">
        <fgColor theme="4" tint="0.59996337778862885"/>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0">
    <xf numFmtId="0" fontId="0" fillId="0" borderId="0"/>
    <xf numFmtId="0" fontId="6" fillId="0" borderId="0" applyNumberFormat="0" applyFill="0" applyBorder="0" applyAlignment="0" applyProtection="0"/>
    <xf numFmtId="0" fontId="7" fillId="0" borderId="2" applyNumberFormat="0" applyFill="0" applyAlignment="0" applyProtection="0"/>
    <xf numFmtId="0" fontId="8" fillId="0" borderId="3" applyNumberFormat="0" applyFill="0" applyAlignment="0" applyProtection="0"/>
    <xf numFmtId="0" fontId="9" fillId="0" borderId="4" applyNumberFormat="0" applyFill="0" applyAlignment="0" applyProtection="0"/>
    <xf numFmtId="0" fontId="9" fillId="0" borderId="0" applyNumberFormat="0" applyFill="0" applyBorder="0" applyAlignment="0" applyProtection="0"/>
    <xf numFmtId="0" fontId="10" fillId="5" borderId="0" applyNumberFormat="0" applyBorder="0" applyAlignment="0" applyProtection="0"/>
    <xf numFmtId="0" fontId="11" fillId="6" borderId="0" applyNumberFormat="0" applyBorder="0" applyAlignment="0" applyProtection="0"/>
    <xf numFmtId="0" fontId="12" fillId="7" borderId="0" applyNumberFormat="0" applyBorder="0" applyAlignment="0" applyProtection="0"/>
    <xf numFmtId="0" fontId="13" fillId="8" borderId="5" applyNumberFormat="0" applyAlignment="0" applyProtection="0"/>
    <xf numFmtId="0" fontId="14" fillId="9" borderId="6" applyNumberFormat="0" applyAlignment="0" applyProtection="0"/>
    <xf numFmtId="0" fontId="15" fillId="9" borderId="5" applyNumberFormat="0" applyAlignment="0" applyProtection="0"/>
    <xf numFmtId="0" fontId="16" fillId="0" borderId="7" applyNumberFormat="0" applyFill="0" applyAlignment="0" applyProtection="0"/>
    <xf numFmtId="0" fontId="17" fillId="10" borderId="8" applyNumberFormat="0" applyAlignment="0" applyProtection="0"/>
    <xf numFmtId="0" fontId="18" fillId="0" borderId="0" applyNumberFormat="0" applyFill="0" applyBorder="0" applyAlignment="0" applyProtection="0"/>
    <xf numFmtId="0" fontId="5" fillId="11" borderId="9" applyNumberFormat="0" applyFont="0" applyAlignment="0" applyProtection="0"/>
    <xf numFmtId="0" fontId="19" fillId="0" borderId="0" applyNumberFormat="0" applyFill="0" applyBorder="0" applyAlignment="0" applyProtection="0"/>
    <xf numFmtId="0" fontId="4" fillId="0" borderId="10" applyNumberFormat="0" applyFill="0" applyAlignment="0" applyProtection="0"/>
    <xf numFmtId="0" fontId="20"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20" fillId="35" borderId="0" applyNumberFormat="0" applyBorder="0" applyAlignment="0" applyProtection="0"/>
    <xf numFmtId="0" fontId="21" fillId="11" borderId="9" applyNumberFormat="0" applyFont="0" applyAlignment="0" applyProtection="0"/>
    <xf numFmtId="0" fontId="5" fillId="11" borderId="9" applyNumberFormat="0" applyFont="0" applyAlignment="0" applyProtection="0"/>
    <xf numFmtId="0" fontId="21" fillId="11" borderId="9" applyNumberFormat="0" applyFont="0" applyAlignment="0" applyProtection="0"/>
    <xf numFmtId="0" fontId="22" fillId="0" borderId="0"/>
    <xf numFmtId="0" fontId="5" fillId="0" borderId="0"/>
    <xf numFmtId="0" fontId="21" fillId="11" borderId="9" applyNumberFormat="0" applyFont="0" applyAlignment="0" applyProtection="0"/>
    <xf numFmtId="22" fontId="22" fillId="0" borderId="0"/>
    <xf numFmtId="0" fontId="21" fillId="11" borderId="9" applyNumberFormat="0" applyFont="0" applyAlignment="0" applyProtection="0"/>
  </cellStyleXfs>
  <cellXfs count="25">
    <xf numFmtId="0" fontId="0" fillId="0" borderId="0" xfId="0"/>
    <xf numFmtId="164" fontId="0" fillId="0" borderId="0" xfId="0" applyNumberFormat="1"/>
    <xf numFmtId="0" fontId="0" fillId="2" borderId="0" xfId="0" applyFill="1"/>
    <xf numFmtId="0" fontId="3" fillId="0" borderId="0" xfId="0" applyFont="1"/>
    <xf numFmtId="0" fontId="0" fillId="0" borderId="0" xfId="0" applyAlignment="1">
      <alignment wrapText="1"/>
    </xf>
    <xf numFmtId="15" fontId="0" fillId="0" borderId="0" xfId="0" applyNumberFormat="1"/>
    <xf numFmtId="0" fontId="0" fillId="0" borderId="0" xfId="0" applyAlignment="1">
      <alignment horizontal="left" vertical="top" wrapText="1"/>
    </xf>
    <xf numFmtId="0" fontId="0" fillId="0" borderId="1" xfId="0" applyBorder="1" applyAlignment="1">
      <alignment horizontal="left" vertical="top" wrapText="1"/>
    </xf>
    <xf numFmtId="0" fontId="0" fillId="4" borderId="0" xfId="0" applyFill="1"/>
    <xf numFmtId="0" fontId="4" fillId="0" borderId="1" xfId="0" applyFont="1" applyBorder="1" applyAlignment="1">
      <alignment horizontal="left" vertical="top" wrapText="1"/>
    </xf>
    <xf numFmtId="2" fontId="0" fillId="0" borderId="0" xfId="0" applyNumberFormat="1"/>
    <xf numFmtId="0" fontId="0" fillId="0" borderId="0" xfId="0" quotePrefix="1"/>
    <xf numFmtId="167" fontId="0" fillId="0" borderId="0" xfId="0" applyNumberFormat="1"/>
    <xf numFmtId="164" fontId="0" fillId="3" borderId="0" xfId="0" applyNumberFormat="1" applyFill="1"/>
    <xf numFmtId="15" fontId="0" fillId="36" borderId="0" xfId="0" applyNumberFormat="1" applyFill="1"/>
    <xf numFmtId="164" fontId="0" fillId="37" borderId="0" xfId="0" applyNumberFormat="1" applyFill="1"/>
    <xf numFmtId="168" fontId="0" fillId="0" borderId="0" xfId="0" applyNumberFormat="1"/>
    <xf numFmtId="0" fontId="0" fillId="3" borderId="0" xfId="0" applyFill="1"/>
    <xf numFmtId="2" fontId="0" fillId="38" borderId="0" xfId="0" applyNumberFormat="1" applyFill="1"/>
    <xf numFmtId="14" fontId="0" fillId="0" borderId="0" xfId="0" applyNumberFormat="1"/>
    <xf numFmtId="168" fontId="0" fillId="2" borderId="0" xfId="0" applyNumberFormat="1" applyFill="1"/>
    <xf numFmtId="164" fontId="0" fillId="2" borderId="0" xfId="0" applyNumberFormat="1" applyFill="1"/>
    <xf numFmtId="164" fontId="0" fillId="0" borderId="0" xfId="0" applyNumberFormat="1" applyAlignment="1">
      <alignment horizontal="left"/>
    </xf>
    <xf numFmtId="0" fontId="0" fillId="0" borderId="0" xfId="0" pivotButton="1"/>
    <xf numFmtId="0" fontId="0" fillId="0" borderId="0" xfId="0" applyNumberFormat="1"/>
  </cellXfs>
  <cellStyles count="50">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blp_datetime" xfId="48" xr:uid="{00000000-0005-0000-0000-000019000000}"/>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5" xr:uid="{00000000-0005-0000-0000-000026000000}"/>
    <cellStyle name="Normal 2 2" xfId="46" xr:uid="{00000000-0005-0000-0000-000027000000}"/>
    <cellStyle name="Note" xfId="15" builtinId="10" customBuiltin="1"/>
    <cellStyle name="Note 2" xfId="43" xr:uid="{00000000-0005-0000-0000-000029000000}"/>
    <cellStyle name="Note 3" xfId="42" xr:uid="{00000000-0005-0000-0000-00002A000000}"/>
    <cellStyle name="Note 4" xfId="44" xr:uid="{00000000-0005-0000-0000-00002B000000}"/>
    <cellStyle name="Note 5" xfId="47" xr:uid="{00000000-0005-0000-0000-00002C000000}"/>
    <cellStyle name="Note 6" xfId="49" xr:uid="{00000000-0005-0000-0000-00002D000000}"/>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[SFI Volatility ETP Backtest-TVIX-wOHL Product rev-L 31May2020.xlsx]Sheet1!PivotTable1</c:name>
    <c:fmtId val="4"/>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Sheet1!$B$3</c:f>
              <c:strCache>
                <c:ptCount val="1"/>
                <c:pt idx="0">
                  <c:v>Total</c:v>
                </c:pt>
              </c:strCache>
            </c:strRef>
          </c:tx>
          <c:spPr>
            <a:ln w="28575" cap="rnd">
              <a:solidFill>
                <a:schemeClr val="accent1"/>
              </a:solidFill>
              <a:round/>
            </a:ln>
            <a:effectLst/>
          </c:spPr>
          <c:marker>
            <c:symbol val="none"/>
          </c:marker>
          <c:cat>
            <c:strRef>
              <c:f>Sheet1!$A$4:$A$3972</c:f>
              <c:strCache>
                <c:ptCount val="3968"/>
                <c:pt idx="0">
                  <c:v>30-Mar-04</c:v>
                </c:pt>
                <c:pt idx="1">
                  <c:v>31-Mar-04</c:v>
                </c:pt>
                <c:pt idx="2">
                  <c:v>1-Apr-04</c:v>
                </c:pt>
                <c:pt idx="3">
                  <c:v>2-Apr-04</c:v>
                </c:pt>
                <c:pt idx="4">
                  <c:v>5-Apr-04</c:v>
                </c:pt>
                <c:pt idx="5">
                  <c:v>6-Apr-04</c:v>
                </c:pt>
                <c:pt idx="6">
                  <c:v>7-Apr-04</c:v>
                </c:pt>
                <c:pt idx="7">
                  <c:v>8-Apr-04</c:v>
                </c:pt>
                <c:pt idx="8">
                  <c:v>12-Apr-04</c:v>
                </c:pt>
                <c:pt idx="9">
                  <c:v>13-Apr-04</c:v>
                </c:pt>
                <c:pt idx="10">
                  <c:v>14-Apr-04</c:v>
                </c:pt>
                <c:pt idx="11">
                  <c:v>15-Apr-04</c:v>
                </c:pt>
                <c:pt idx="12">
                  <c:v>16-Apr-04</c:v>
                </c:pt>
                <c:pt idx="13">
                  <c:v>19-Apr-04</c:v>
                </c:pt>
                <c:pt idx="14">
                  <c:v>20-Apr-04</c:v>
                </c:pt>
                <c:pt idx="15">
                  <c:v>21-Apr-04</c:v>
                </c:pt>
                <c:pt idx="16">
                  <c:v>22-Apr-04</c:v>
                </c:pt>
                <c:pt idx="17">
                  <c:v>23-Apr-04</c:v>
                </c:pt>
                <c:pt idx="18">
                  <c:v>26-Apr-04</c:v>
                </c:pt>
                <c:pt idx="19">
                  <c:v>27-Apr-04</c:v>
                </c:pt>
                <c:pt idx="20">
                  <c:v>28-Apr-04</c:v>
                </c:pt>
                <c:pt idx="21">
                  <c:v>29-Apr-04</c:v>
                </c:pt>
                <c:pt idx="22">
                  <c:v>30-Apr-04</c:v>
                </c:pt>
                <c:pt idx="23">
                  <c:v>3-May-04</c:v>
                </c:pt>
                <c:pt idx="24">
                  <c:v>4-May-04</c:v>
                </c:pt>
                <c:pt idx="25">
                  <c:v>5-May-04</c:v>
                </c:pt>
                <c:pt idx="26">
                  <c:v>6-May-04</c:v>
                </c:pt>
                <c:pt idx="27">
                  <c:v>7-May-04</c:v>
                </c:pt>
                <c:pt idx="28">
                  <c:v>10-May-04</c:v>
                </c:pt>
                <c:pt idx="29">
                  <c:v>11-May-04</c:v>
                </c:pt>
                <c:pt idx="30">
                  <c:v>12-May-04</c:v>
                </c:pt>
                <c:pt idx="31">
                  <c:v>13-May-04</c:v>
                </c:pt>
                <c:pt idx="32">
                  <c:v>14-May-04</c:v>
                </c:pt>
                <c:pt idx="33">
                  <c:v>17-May-04</c:v>
                </c:pt>
                <c:pt idx="34">
                  <c:v>18-May-04</c:v>
                </c:pt>
                <c:pt idx="35">
                  <c:v>19-May-04</c:v>
                </c:pt>
                <c:pt idx="36">
                  <c:v>20-May-04</c:v>
                </c:pt>
                <c:pt idx="37">
                  <c:v>21-May-04</c:v>
                </c:pt>
                <c:pt idx="38">
                  <c:v>24-May-04</c:v>
                </c:pt>
                <c:pt idx="39">
                  <c:v>25-May-04</c:v>
                </c:pt>
                <c:pt idx="40">
                  <c:v>26-May-04</c:v>
                </c:pt>
                <c:pt idx="41">
                  <c:v>27-May-04</c:v>
                </c:pt>
                <c:pt idx="42">
                  <c:v>28-May-04</c:v>
                </c:pt>
                <c:pt idx="43">
                  <c:v>1-Jun-04</c:v>
                </c:pt>
                <c:pt idx="44">
                  <c:v>2-Jun-04</c:v>
                </c:pt>
                <c:pt idx="45">
                  <c:v>3-Jun-04</c:v>
                </c:pt>
                <c:pt idx="46">
                  <c:v>4-Jun-04</c:v>
                </c:pt>
                <c:pt idx="47">
                  <c:v>7-Jun-04</c:v>
                </c:pt>
                <c:pt idx="48">
                  <c:v>8-Jun-04</c:v>
                </c:pt>
                <c:pt idx="49">
                  <c:v>9-Jun-04</c:v>
                </c:pt>
                <c:pt idx="50">
                  <c:v>10-Jun-04</c:v>
                </c:pt>
                <c:pt idx="51">
                  <c:v>14-Jun-04</c:v>
                </c:pt>
                <c:pt idx="52">
                  <c:v>15-Jun-04</c:v>
                </c:pt>
                <c:pt idx="53">
                  <c:v>16-Jun-04</c:v>
                </c:pt>
                <c:pt idx="54">
                  <c:v>17-Jun-04</c:v>
                </c:pt>
                <c:pt idx="55">
                  <c:v>18-Jun-04</c:v>
                </c:pt>
                <c:pt idx="56">
                  <c:v>21-Jun-04</c:v>
                </c:pt>
                <c:pt idx="57">
                  <c:v>22-Jun-04</c:v>
                </c:pt>
                <c:pt idx="58">
                  <c:v>23-Jun-04</c:v>
                </c:pt>
                <c:pt idx="59">
                  <c:v>24-Jun-04</c:v>
                </c:pt>
                <c:pt idx="60">
                  <c:v>25-Jun-04</c:v>
                </c:pt>
                <c:pt idx="61">
                  <c:v>28-Jun-04</c:v>
                </c:pt>
                <c:pt idx="62">
                  <c:v>29-Jun-04</c:v>
                </c:pt>
                <c:pt idx="63">
                  <c:v>30-Jun-04</c:v>
                </c:pt>
                <c:pt idx="64">
                  <c:v>1-Jul-04</c:v>
                </c:pt>
                <c:pt idx="65">
                  <c:v>2-Jul-04</c:v>
                </c:pt>
                <c:pt idx="66">
                  <c:v>6-Jul-04</c:v>
                </c:pt>
                <c:pt idx="67">
                  <c:v>7-Jul-04</c:v>
                </c:pt>
                <c:pt idx="68">
                  <c:v>8-Jul-04</c:v>
                </c:pt>
                <c:pt idx="69">
                  <c:v>9-Jul-04</c:v>
                </c:pt>
                <c:pt idx="70">
                  <c:v>12-Jul-04</c:v>
                </c:pt>
                <c:pt idx="71">
                  <c:v>13-Jul-04</c:v>
                </c:pt>
                <c:pt idx="72">
                  <c:v>14-Jul-04</c:v>
                </c:pt>
                <c:pt idx="73">
                  <c:v>15-Jul-04</c:v>
                </c:pt>
                <c:pt idx="74">
                  <c:v>16-Jul-04</c:v>
                </c:pt>
                <c:pt idx="75">
                  <c:v>19-Jul-04</c:v>
                </c:pt>
                <c:pt idx="76">
                  <c:v>20-Jul-04</c:v>
                </c:pt>
                <c:pt idx="77">
                  <c:v>21-Jul-04</c:v>
                </c:pt>
                <c:pt idx="78">
                  <c:v>22-Jul-04</c:v>
                </c:pt>
                <c:pt idx="79">
                  <c:v>23-Jul-04</c:v>
                </c:pt>
                <c:pt idx="80">
                  <c:v>26-Jul-04</c:v>
                </c:pt>
                <c:pt idx="81">
                  <c:v>27-Jul-04</c:v>
                </c:pt>
                <c:pt idx="82">
                  <c:v>28-Jul-04</c:v>
                </c:pt>
                <c:pt idx="83">
                  <c:v>29-Jul-04</c:v>
                </c:pt>
                <c:pt idx="84">
                  <c:v>30-Jul-04</c:v>
                </c:pt>
                <c:pt idx="85">
                  <c:v>2-Aug-04</c:v>
                </c:pt>
                <c:pt idx="86">
                  <c:v>3-Aug-04</c:v>
                </c:pt>
                <c:pt idx="87">
                  <c:v>4-Aug-04</c:v>
                </c:pt>
                <c:pt idx="88">
                  <c:v>5-Aug-04</c:v>
                </c:pt>
                <c:pt idx="89">
                  <c:v>6-Aug-04</c:v>
                </c:pt>
                <c:pt idx="90">
                  <c:v>9-Aug-04</c:v>
                </c:pt>
                <c:pt idx="91">
                  <c:v>10-Aug-04</c:v>
                </c:pt>
                <c:pt idx="92">
                  <c:v>11-Aug-04</c:v>
                </c:pt>
                <c:pt idx="93">
                  <c:v>12-Aug-04</c:v>
                </c:pt>
                <c:pt idx="94">
                  <c:v>13-Aug-04</c:v>
                </c:pt>
                <c:pt idx="95">
                  <c:v>16-Aug-04</c:v>
                </c:pt>
                <c:pt idx="96">
                  <c:v>17-Aug-04</c:v>
                </c:pt>
                <c:pt idx="97">
                  <c:v>18-Aug-04</c:v>
                </c:pt>
                <c:pt idx="98">
                  <c:v>19-Aug-04</c:v>
                </c:pt>
                <c:pt idx="99">
                  <c:v>20-Aug-04</c:v>
                </c:pt>
                <c:pt idx="100">
                  <c:v>23-Aug-04</c:v>
                </c:pt>
                <c:pt idx="101">
                  <c:v>24-Aug-04</c:v>
                </c:pt>
                <c:pt idx="102">
                  <c:v>25-Aug-04</c:v>
                </c:pt>
                <c:pt idx="103">
                  <c:v>26-Aug-04</c:v>
                </c:pt>
                <c:pt idx="104">
                  <c:v>27-Aug-04</c:v>
                </c:pt>
                <c:pt idx="105">
                  <c:v>30-Aug-04</c:v>
                </c:pt>
                <c:pt idx="106">
                  <c:v>31-Aug-04</c:v>
                </c:pt>
                <c:pt idx="107">
                  <c:v>1-Sep-04</c:v>
                </c:pt>
                <c:pt idx="108">
                  <c:v>2-Sep-04</c:v>
                </c:pt>
                <c:pt idx="109">
                  <c:v>3-Sep-04</c:v>
                </c:pt>
                <c:pt idx="110">
                  <c:v>7-Sep-04</c:v>
                </c:pt>
                <c:pt idx="111">
                  <c:v>8-Sep-04</c:v>
                </c:pt>
                <c:pt idx="112">
                  <c:v>9-Sep-04</c:v>
                </c:pt>
                <c:pt idx="113">
                  <c:v>10-Sep-04</c:v>
                </c:pt>
                <c:pt idx="114">
                  <c:v>13-Sep-04</c:v>
                </c:pt>
                <c:pt idx="115">
                  <c:v>14-Sep-04</c:v>
                </c:pt>
                <c:pt idx="116">
                  <c:v>15-Sep-04</c:v>
                </c:pt>
                <c:pt idx="117">
                  <c:v>16-Sep-04</c:v>
                </c:pt>
                <c:pt idx="118">
                  <c:v>17-Sep-04</c:v>
                </c:pt>
                <c:pt idx="119">
                  <c:v>20-Sep-04</c:v>
                </c:pt>
                <c:pt idx="120">
                  <c:v>21-Sep-04</c:v>
                </c:pt>
                <c:pt idx="121">
                  <c:v>22-Sep-04</c:v>
                </c:pt>
                <c:pt idx="122">
                  <c:v>23-Sep-04</c:v>
                </c:pt>
                <c:pt idx="123">
                  <c:v>24-Sep-04</c:v>
                </c:pt>
                <c:pt idx="124">
                  <c:v>27-Sep-04</c:v>
                </c:pt>
                <c:pt idx="125">
                  <c:v>28-Sep-04</c:v>
                </c:pt>
                <c:pt idx="126">
                  <c:v>29-Sep-04</c:v>
                </c:pt>
                <c:pt idx="127">
                  <c:v>30-Sep-04</c:v>
                </c:pt>
                <c:pt idx="128">
                  <c:v>1-Oct-04</c:v>
                </c:pt>
                <c:pt idx="129">
                  <c:v>4-Oct-04</c:v>
                </c:pt>
                <c:pt idx="130">
                  <c:v>5-Oct-04</c:v>
                </c:pt>
                <c:pt idx="131">
                  <c:v>6-Oct-04</c:v>
                </c:pt>
                <c:pt idx="132">
                  <c:v>7-Oct-04</c:v>
                </c:pt>
                <c:pt idx="133">
                  <c:v>8-Oct-04</c:v>
                </c:pt>
                <c:pt idx="134">
                  <c:v>11-Oct-04</c:v>
                </c:pt>
                <c:pt idx="135">
                  <c:v>12-Oct-04</c:v>
                </c:pt>
                <c:pt idx="136">
                  <c:v>13-Oct-04</c:v>
                </c:pt>
                <c:pt idx="137">
                  <c:v>14-Oct-04</c:v>
                </c:pt>
                <c:pt idx="138">
                  <c:v>15-Oct-04</c:v>
                </c:pt>
                <c:pt idx="139">
                  <c:v>18-Oct-04</c:v>
                </c:pt>
                <c:pt idx="140">
                  <c:v>19-Oct-04</c:v>
                </c:pt>
                <c:pt idx="141">
                  <c:v>20-Oct-04</c:v>
                </c:pt>
                <c:pt idx="142">
                  <c:v>21-Oct-04</c:v>
                </c:pt>
                <c:pt idx="143">
                  <c:v>22-Oct-04</c:v>
                </c:pt>
                <c:pt idx="144">
                  <c:v>25-Oct-04</c:v>
                </c:pt>
                <c:pt idx="145">
                  <c:v>26-Oct-04</c:v>
                </c:pt>
                <c:pt idx="146">
                  <c:v>27-Oct-04</c:v>
                </c:pt>
                <c:pt idx="147">
                  <c:v>28-Oct-04</c:v>
                </c:pt>
                <c:pt idx="148">
                  <c:v>29-Oct-04</c:v>
                </c:pt>
                <c:pt idx="149">
                  <c:v>1-Nov-04</c:v>
                </c:pt>
                <c:pt idx="150">
                  <c:v>2-Nov-04</c:v>
                </c:pt>
                <c:pt idx="151">
                  <c:v>3-Nov-04</c:v>
                </c:pt>
                <c:pt idx="152">
                  <c:v>4-Nov-04</c:v>
                </c:pt>
                <c:pt idx="153">
                  <c:v>5-Nov-04</c:v>
                </c:pt>
                <c:pt idx="154">
                  <c:v>8-Nov-04</c:v>
                </c:pt>
                <c:pt idx="155">
                  <c:v>9-Nov-04</c:v>
                </c:pt>
                <c:pt idx="156">
                  <c:v>10-Nov-04</c:v>
                </c:pt>
                <c:pt idx="157">
                  <c:v>11-Nov-04</c:v>
                </c:pt>
                <c:pt idx="158">
                  <c:v>12-Nov-04</c:v>
                </c:pt>
                <c:pt idx="159">
                  <c:v>15-Nov-04</c:v>
                </c:pt>
                <c:pt idx="160">
                  <c:v>16-Nov-04</c:v>
                </c:pt>
                <c:pt idx="161">
                  <c:v>17-Nov-04</c:v>
                </c:pt>
                <c:pt idx="162">
                  <c:v>18-Nov-04</c:v>
                </c:pt>
                <c:pt idx="163">
                  <c:v>19-Nov-04</c:v>
                </c:pt>
                <c:pt idx="164">
                  <c:v>22-Nov-04</c:v>
                </c:pt>
                <c:pt idx="165">
                  <c:v>23-Nov-04</c:v>
                </c:pt>
                <c:pt idx="166">
                  <c:v>24-Nov-04</c:v>
                </c:pt>
                <c:pt idx="167">
                  <c:v>26-Nov-04</c:v>
                </c:pt>
                <c:pt idx="168">
                  <c:v>29-Nov-04</c:v>
                </c:pt>
                <c:pt idx="169">
                  <c:v>30-Nov-04</c:v>
                </c:pt>
                <c:pt idx="170">
                  <c:v>1-Dec-04</c:v>
                </c:pt>
                <c:pt idx="171">
                  <c:v>2-Dec-04</c:v>
                </c:pt>
                <c:pt idx="172">
                  <c:v>3-Dec-04</c:v>
                </c:pt>
                <c:pt idx="173">
                  <c:v>6-Dec-04</c:v>
                </c:pt>
                <c:pt idx="174">
                  <c:v>7-Dec-04</c:v>
                </c:pt>
                <c:pt idx="175">
                  <c:v>8-Dec-04</c:v>
                </c:pt>
                <c:pt idx="176">
                  <c:v>9-Dec-04</c:v>
                </c:pt>
                <c:pt idx="177">
                  <c:v>10-Dec-04</c:v>
                </c:pt>
                <c:pt idx="178">
                  <c:v>13-Dec-04</c:v>
                </c:pt>
                <c:pt idx="179">
                  <c:v>14-Dec-04</c:v>
                </c:pt>
                <c:pt idx="180">
                  <c:v>15-Dec-04</c:v>
                </c:pt>
                <c:pt idx="181">
                  <c:v>16-Dec-04</c:v>
                </c:pt>
                <c:pt idx="182">
                  <c:v>17-Dec-04</c:v>
                </c:pt>
                <c:pt idx="183">
                  <c:v>20-Dec-04</c:v>
                </c:pt>
                <c:pt idx="184">
                  <c:v>21-Dec-04</c:v>
                </c:pt>
                <c:pt idx="185">
                  <c:v>22-Dec-04</c:v>
                </c:pt>
                <c:pt idx="186">
                  <c:v>23-Dec-04</c:v>
                </c:pt>
                <c:pt idx="187">
                  <c:v>27-Dec-04</c:v>
                </c:pt>
                <c:pt idx="188">
                  <c:v>28-Dec-04</c:v>
                </c:pt>
                <c:pt idx="189">
                  <c:v>29-Dec-04</c:v>
                </c:pt>
                <c:pt idx="190">
                  <c:v>30-Dec-04</c:v>
                </c:pt>
                <c:pt idx="191">
                  <c:v>31-Dec-04</c:v>
                </c:pt>
                <c:pt idx="192">
                  <c:v>3-Jan-05</c:v>
                </c:pt>
                <c:pt idx="193">
                  <c:v>4-Jan-05</c:v>
                </c:pt>
                <c:pt idx="194">
                  <c:v>5-Jan-05</c:v>
                </c:pt>
                <c:pt idx="195">
                  <c:v>6-Jan-05</c:v>
                </c:pt>
                <c:pt idx="196">
                  <c:v>7-Jan-05</c:v>
                </c:pt>
                <c:pt idx="197">
                  <c:v>10-Jan-05</c:v>
                </c:pt>
                <c:pt idx="198">
                  <c:v>11-Jan-05</c:v>
                </c:pt>
                <c:pt idx="199">
                  <c:v>12-Jan-05</c:v>
                </c:pt>
                <c:pt idx="200">
                  <c:v>13-Jan-05</c:v>
                </c:pt>
                <c:pt idx="201">
                  <c:v>14-Jan-05</c:v>
                </c:pt>
                <c:pt idx="202">
                  <c:v>18-Jan-05</c:v>
                </c:pt>
                <c:pt idx="203">
                  <c:v>19-Jan-05</c:v>
                </c:pt>
                <c:pt idx="204">
                  <c:v>20-Jan-05</c:v>
                </c:pt>
                <c:pt idx="205">
                  <c:v>21-Jan-05</c:v>
                </c:pt>
                <c:pt idx="206">
                  <c:v>24-Jan-05</c:v>
                </c:pt>
                <c:pt idx="207">
                  <c:v>25-Jan-05</c:v>
                </c:pt>
                <c:pt idx="208">
                  <c:v>26-Jan-05</c:v>
                </c:pt>
                <c:pt idx="209">
                  <c:v>27-Jan-05</c:v>
                </c:pt>
                <c:pt idx="210">
                  <c:v>28-Jan-05</c:v>
                </c:pt>
                <c:pt idx="211">
                  <c:v>31-Jan-05</c:v>
                </c:pt>
                <c:pt idx="212">
                  <c:v>1-Feb-05</c:v>
                </c:pt>
                <c:pt idx="213">
                  <c:v>2-Feb-05</c:v>
                </c:pt>
                <c:pt idx="214">
                  <c:v>3-Feb-05</c:v>
                </c:pt>
                <c:pt idx="215">
                  <c:v>4-Feb-05</c:v>
                </c:pt>
                <c:pt idx="216">
                  <c:v>7-Feb-05</c:v>
                </c:pt>
                <c:pt idx="217">
                  <c:v>8-Feb-05</c:v>
                </c:pt>
                <c:pt idx="218">
                  <c:v>9-Feb-05</c:v>
                </c:pt>
                <c:pt idx="219">
                  <c:v>10-Feb-05</c:v>
                </c:pt>
                <c:pt idx="220">
                  <c:v>11-Feb-05</c:v>
                </c:pt>
                <c:pt idx="221">
                  <c:v>14-Feb-05</c:v>
                </c:pt>
                <c:pt idx="222">
                  <c:v>15-Feb-05</c:v>
                </c:pt>
                <c:pt idx="223">
                  <c:v>16-Feb-05</c:v>
                </c:pt>
                <c:pt idx="224">
                  <c:v>17-Feb-05</c:v>
                </c:pt>
                <c:pt idx="225">
                  <c:v>18-Feb-05</c:v>
                </c:pt>
                <c:pt idx="226">
                  <c:v>22-Feb-05</c:v>
                </c:pt>
                <c:pt idx="227">
                  <c:v>23-Feb-05</c:v>
                </c:pt>
                <c:pt idx="228">
                  <c:v>24-Feb-05</c:v>
                </c:pt>
                <c:pt idx="229">
                  <c:v>25-Feb-05</c:v>
                </c:pt>
                <c:pt idx="230">
                  <c:v>28-Feb-05</c:v>
                </c:pt>
                <c:pt idx="231">
                  <c:v>1-Mar-05</c:v>
                </c:pt>
                <c:pt idx="232">
                  <c:v>2-Mar-05</c:v>
                </c:pt>
                <c:pt idx="233">
                  <c:v>3-Mar-05</c:v>
                </c:pt>
                <c:pt idx="234">
                  <c:v>4-Mar-05</c:v>
                </c:pt>
                <c:pt idx="235">
                  <c:v>7-Mar-05</c:v>
                </c:pt>
                <c:pt idx="236">
                  <c:v>8-Mar-05</c:v>
                </c:pt>
                <c:pt idx="237">
                  <c:v>9-Mar-05</c:v>
                </c:pt>
                <c:pt idx="238">
                  <c:v>10-Mar-05</c:v>
                </c:pt>
                <c:pt idx="239">
                  <c:v>11-Mar-05</c:v>
                </c:pt>
                <c:pt idx="240">
                  <c:v>14-Mar-05</c:v>
                </c:pt>
                <c:pt idx="241">
                  <c:v>15-Mar-05</c:v>
                </c:pt>
                <c:pt idx="242">
                  <c:v>16-Mar-05</c:v>
                </c:pt>
                <c:pt idx="243">
                  <c:v>17-Mar-05</c:v>
                </c:pt>
                <c:pt idx="244">
                  <c:v>18-Mar-05</c:v>
                </c:pt>
                <c:pt idx="245">
                  <c:v>21-Mar-05</c:v>
                </c:pt>
                <c:pt idx="246">
                  <c:v>22-Mar-05</c:v>
                </c:pt>
                <c:pt idx="247">
                  <c:v>23-Mar-05</c:v>
                </c:pt>
                <c:pt idx="248">
                  <c:v>24-Mar-05</c:v>
                </c:pt>
                <c:pt idx="249">
                  <c:v>28-Mar-05</c:v>
                </c:pt>
                <c:pt idx="250">
                  <c:v>29-Mar-05</c:v>
                </c:pt>
                <c:pt idx="251">
                  <c:v>30-Mar-05</c:v>
                </c:pt>
                <c:pt idx="252">
                  <c:v>31-Mar-05</c:v>
                </c:pt>
                <c:pt idx="253">
                  <c:v>1-Apr-05</c:v>
                </c:pt>
                <c:pt idx="254">
                  <c:v>4-Apr-05</c:v>
                </c:pt>
                <c:pt idx="255">
                  <c:v>5-Apr-05</c:v>
                </c:pt>
                <c:pt idx="256">
                  <c:v>6-Apr-05</c:v>
                </c:pt>
                <c:pt idx="257">
                  <c:v>7-Apr-05</c:v>
                </c:pt>
                <c:pt idx="258">
                  <c:v>8-Apr-05</c:v>
                </c:pt>
                <c:pt idx="259">
                  <c:v>11-Apr-05</c:v>
                </c:pt>
                <c:pt idx="260">
                  <c:v>12-Apr-05</c:v>
                </c:pt>
                <c:pt idx="261">
                  <c:v>13-Apr-05</c:v>
                </c:pt>
                <c:pt idx="262">
                  <c:v>14-Apr-05</c:v>
                </c:pt>
                <c:pt idx="263">
                  <c:v>15-Apr-05</c:v>
                </c:pt>
                <c:pt idx="264">
                  <c:v>18-Apr-05</c:v>
                </c:pt>
                <c:pt idx="265">
                  <c:v>19-Apr-05</c:v>
                </c:pt>
                <c:pt idx="266">
                  <c:v>20-Apr-05</c:v>
                </c:pt>
                <c:pt idx="267">
                  <c:v>21-Apr-05</c:v>
                </c:pt>
                <c:pt idx="268">
                  <c:v>22-Apr-05</c:v>
                </c:pt>
                <c:pt idx="269">
                  <c:v>25-Apr-05</c:v>
                </c:pt>
                <c:pt idx="270">
                  <c:v>26-Apr-05</c:v>
                </c:pt>
                <c:pt idx="271">
                  <c:v>27-Apr-05</c:v>
                </c:pt>
                <c:pt idx="272">
                  <c:v>28-Apr-05</c:v>
                </c:pt>
                <c:pt idx="273">
                  <c:v>29-Apr-05</c:v>
                </c:pt>
                <c:pt idx="274">
                  <c:v>2-May-05</c:v>
                </c:pt>
                <c:pt idx="275">
                  <c:v>3-May-05</c:v>
                </c:pt>
                <c:pt idx="276">
                  <c:v>4-May-05</c:v>
                </c:pt>
                <c:pt idx="277">
                  <c:v>5-May-05</c:v>
                </c:pt>
                <c:pt idx="278">
                  <c:v>6-May-05</c:v>
                </c:pt>
                <c:pt idx="279">
                  <c:v>9-May-05</c:v>
                </c:pt>
                <c:pt idx="280">
                  <c:v>10-May-05</c:v>
                </c:pt>
                <c:pt idx="281">
                  <c:v>11-May-05</c:v>
                </c:pt>
                <c:pt idx="282">
                  <c:v>12-May-05</c:v>
                </c:pt>
                <c:pt idx="283">
                  <c:v>13-May-05</c:v>
                </c:pt>
                <c:pt idx="284">
                  <c:v>16-May-05</c:v>
                </c:pt>
                <c:pt idx="285">
                  <c:v>17-May-05</c:v>
                </c:pt>
                <c:pt idx="286">
                  <c:v>18-May-05</c:v>
                </c:pt>
                <c:pt idx="287">
                  <c:v>19-May-05</c:v>
                </c:pt>
                <c:pt idx="288">
                  <c:v>20-May-05</c:v>
                </c:pt>
                <c:pt idx="289">
                  <c:v>23-May-05</c:v>
                </c:pt>
                <c:pt idx="290">
                  <c:v>24-May-05</c:v>
                </c:pt>
                <c:pt idx="291">
                  <c:v>25-May-05</c:v>
                </c:pt>
                <c:pt idx="292">
                  <c:v>26-May-05</c:v>
                </c:pt>
                <c:pt idx="293">
                  <c:v>27-May-05</c:v>
                </c:pt>
                <c:pt idx="294">
                  <c:v>31-May-05</c:v>
                </c:pt>
                <c:pt idx="295">
                  <c:v>1-Jun-05</c:v>
                </c:pt>
                <c:pt idx="296">
                  <c:v>2-Jun-05</c:v>
                </c:pt>
                <c:pt idx="297">
                  <c:v>3-Jun-05</c:v>
                </c:pt>
                <c:pt idx="298">
                  <c:v>6-Jun-05</c:v>
                </c:pt>
                <c:pt idx="299">
                  <c:v>7-Jun-05</c:v>
                </c:pt>
                <c:pt idx="300">
                  <c:v>8-Jun-05</c:v>
                </c:pt>
                <c:pt idx="301">
                  <c:v>9-Jun-05</c:v>
                </c:pt>
                <c:pt idx="302">
                  <c:v>10-Jun-05</c:v>
                </c:pt>
                <c:pt idx="303">
                  <c:v>13-Jun-05</c:v>
                </c:pt>
                <c:pt idx="304">
                  <c:v>14-Jun-05</c:v>
                </c:pt>
                <c:pt idx="305">
                  <c:v>15-Jun-05</c:v>
                </c:pt>
                <c:pt idx="306">
                  <c:v>16-Jun-05</c:v>
                </c:pt>
                <c:pt idx="307">
                  <c:v>17-Jun-05</c:v>
                </c:pt>
                <c:pt idx="308">
                  <c:v>20-Jun-05</c:v>
                </c:pt>
                <c:pt idx="309">
                  <c:v>21-Jun-05</c:v>
                </c:pt>
                <c:pt idx="310">
                  <c:v>22-Jun-05</c:v>
                </c:pt>
                <c:pt idx="311">
                  <c:v>23-Jun-05</c:v>
                </c:pt>
                <c:pt idx="312">
                  <c:v>24-Jun-05</c:v>
                </c:pt>
                <c:pt idx="313">
                  <c:v>27-Jun-05</c:v>
                </c:pt>
                <c:pt idx="314">
                  <c:v>28-Jun-05</c:v>
                </c:pt>
                <c:pt idx="315">
                  <c:v>29-Jun-05</c:v>
                </c:pt>
                <c:pt idx="316">
                  <c:v>30-Jun-05</c:v>
                </c:pt>
                <c:pt idx="317">
                  <c:v>1-Jul-05</c:v>
                </c:pt>
                <c:pt idx="318">
                  <c:v>5-Jul-05</c:v>
                </c:pt>
                <c:pt idx="319">
                  <c:v>6-Jul-05</c:v>
                </c:pt>
                <c:pt idx="320">
                  <c:v>7-Jul-05</c:v>
                </c:pt>
                <c:pt idx="321">
                  <c:v>8-Jul-05</c:v>
                </c:pt>
                <c:pt idx="322">
                  <c:v>11-Jul-05</c:v>
                </c:pt>
                <c:pt idx="323">
                  <c:v>12-Jul-05</c:v>
                </c:pt>
                <c:pt idx="324">
                  <c:v>13-Jul-05</c:v>
                </c:pt>
                <c:pt idx="325">
                  <c:v>14-Jul-05</c:v>
                </c:pt>
                <c:pt idx="326">
                  <c:v>15-Jul-05</c:v>
                </c:pt>
                <c:pt idx="327">
                  <c:v>18-Jul-05</c:v>
                </c:pt>
                <c:pt idx="328">
                  <c:v>19-Jul-05</c:v>
                </c:pt>
                <c:pt idx="329">
                  <c:v>20-Jul-05</c:v>
                </c:pt>
                <c:pt idx="330">
                  <c:v>21-Jul-05</c:v>
                </c:pt>
                <c:pt idx="331">
                  <c:v>22-Jul-05</c:v>
                </c:pt>
                <c:pt idx="332">
                  <c:v>25-Jul-05</c:v>
                </c:pt>
                <c:pt idx="333">
                  <c:v>26-Jul-05</c:v>
                </c:pt>
                <c:pt idx="334">
                  <c:v>27-Jul-05</c:v>
                </c:pt>
                <c:pt idx="335">
                  <c:v>28-Jul-05</c:v>
                </c:pt>
                <c:pt idx="336">
                  <c:v>29-Jul-05</c:v>
                </c:pt>
                <c:pt idx="337">
                  <c:v>1-Aug-05</c:v>
                </c:pt>
                <c:pt idx="338">
                  <c:v>2-Aug-05</c:v>
                </c:pt>
                <c:pt idx="339">
                  <c:v>3-Aug-05</c:v>
                </c:pt>
                <c:pt idx="340">
                  <c:v>4-Aug-05</c:v>
                </c:pt>
                <c:pt idx="341">
                  <c:v>5-Aug-05</c:v>
                </c:pt>
                <c:pt idx="342">
                  <c:v>8-Aug-05</c:v>
                </c:pt>
                <c:pt idx="343">
                  <c:v>9-Aug-05</c:v>
                </c:pt>
                <c:pt idx="344">
                  <c:v>10-Aug-05</c:v>
                </c:pt>
                <c:pt idx="345">
                  <c:v>11-Aug-05</c:v>
                </c:pt>
                <c:pt idx="346">
                  <c:v>12-Aug-05</c:v>
                </c:pt>
                <c:pt idx="347">
                  <c:v>15-Aug-05</c:v>
                </c:pt>
                <c:pt idx="348">
                  <c:v>16-Aug-05</c:v>
                </c:pt>
                <c:pt idx="349">
                  <c:v>17-Aug-05</c:v>
                </c:pt>
                <c:pt idx="350">
                  <c:v>18-Aug-05</c:v>
                </c:pt>
                <c:pt idx="351">
                  <c:v>19-Aug-05</c:v>
                </c:pt>
                <c:pt idx="352">
                  <c:v>22-Aug-05</c:v>
                </c:pt>
                <c:pt idx="353">
                  <c:v>23-Aug-05</c:v>
                </c:pt>
                <c:pt idx="354">
                  <c:v>24-Aug-05</c:v>
                </c:pt>
                <c:pt idx="355">
                  <c:v>25-Aug-05</c:v>
                </c:pt>
                <c:pt idx="356">
                  <c:v>26-Aug-05</c:v>
                </c:pt>
                <c:pt idx="357">
                  <c:v>29-Aug-05</c:v>
                </c:pt>
                <c:pt idx="358">
                  <c:v>30-Aug-05</c:v>
                </c:pt>
                <c:pt idx="359">
                  <c:v>31-Aug-05</c:v>
                </c:pt>
                <c:pt idx="360">
                  <c:v>1-Sep-05</c:v>
                </c:pt>
                <c:pt idx="361">
                  <c:v>2-Sep-05</c:v>
                </c:pt>
                <c:pt idx="362">
                  <c:v>6-Sep-05</c:v>
                </c:pt>
                <c:pt idx="363">
                  <c:v>7-Sep-05</c:v>
                </c:pt>
                <c:pt idx="364">
                  <c:v>8-Sep-05</c:v>
                </c:pt>
                <c:pt idx="365">
                  <c:v>9-Sep-05</c:v>
                </c:pt>
                <c:pt idx="366">
                  <c:v>12-Sep-05</c:v>
                </c:pt>
                <c:pt idx="367">
                  <c:v>13-Sep-05</c:v>
                </c:pt>
                <c:pt idx="368">
                  <c:v>14-Sep-05</c:v>
                </c:pt>
                <c:pt idx="369">
                  <c:v>15-Sep-05</c:v>
                </c:pt>
                <c:pt idx="370">
                  <c:v>16-Sep-05</c:v>
                </c:pt>
                <c:pt idx="371">
                  <c:v>19-Sep-05</c:v>
                </c:pt>
                <c:pt idx="372">
                  <c:v>20-Sep-05</c:v>
                </c:pt>
                <c:pt idx="373">
                  <c:v>21-Sep-05</c:v>
                </c:pt>
                <c:pt idx="374">
                  <c:v>22-Sep-05</c:v>
                </c:pt>
                <c:pt idx="375">
                  <c:v>23-Sep-05</c:v>
                </c:pt>
                <c:pt idx="376">
                  <c:v>26-Sep-05</c:v>
                </c:pt>
                <c:pt idx="377">
                  <c:v>27-Sep-05</c:v>
                </c:pt>
                <c:pt idx="378">
                  <c:v>28-Sep-05</c:v>
                </c:pt>
                <c:pt idx="379">
                  <c:v>29-Sep-05</c:v>
                </c:pt>
                <c:pt idx="380">
                  <c:v>30-Sep-05</c:v>
                </c:pt>
                <c:pt idx="381">
                  <c:v>3-Oct-05</c:v>
                </c:pt>
                <c:pt idx="382">
                  <c:v>4-Oct-05</c:v>
                </c:pt>
                <c:pt idx="383">
                  <c:v>5-Oct-05</c:v>
                </c:pt>
                <c:pt idx="384">
                  <c:v>6-Oct-05</c:v>
                </c:pt>
                <c:pt idx="385">
                  <c:v>7-Oct-05</c:v>
                </c:pt>
                <c:pt idx="386">
                  <c:v>10-Oct-05</c:v>
                </c:pt>
                <c:pt idx="387">
                  <c:v>11-Oct-05</c:v>
                </c:pt>
                <c:pt idx="388">
                  <c:v>12-Oct-05</c:v>
                </c:pt>
                <c:pt idx="389">
                  <c:v>13-Oct-05</c:v>
                </c:pt>
                <c:pt idx="390">
                  <c:v>14-Oct-05</c:v>
                </c:pt>
                <c:pt idx="391">
                  <c:v>17-Oct-05</c:v>
                </c:pt>
                <c:pt idx="392">
                  <c:v>18-Oct-05</c:v>
                </c:pt>
                <c:pt idx="393">
                  <c:v>19-Oct-05</c:v>
                </c:pt>
                <c:pt idx="394">
                  <c:v>20-Oct-05</c:v>
                </c:pt>
                <c:pt idx="395">
                  <c:v>21-Oct-05</c:v>
                </c:pt>
                <c:pt idx="396">
                  <c:v>24-Oct-05</c:v>
                </c:pt>
                <c:pt idx="397">
                  <c:v>25-Oct-05</c:v>
                </c:pt>
                <c:pt idx="398">
                  <c:v>26-Oct-05</c:v>
                </c:pt>
                <c:pt idx="399">
                  <c:v>27-Oct-05</c:v>
                </c:pt>
                <c:pt idx="400">
                  <c:v>28-Oct-05</c:v>
                </c:pt>
                <c:pt idx="401">
                  <c:v>31-Oct-05</c:v>
                </c:pt>
                <c:pt idx="402">
                  <c:v>1-Nov-05</c:v>
                </c:pt>
                <c:pt idx="403">
                  <c:v>2-Nov-05</c:v>
                </c:pt>
                <c:pt idx="404">
                  <c:v>3-Nov-05</c:v>
                </c:pt>
                <c:pt idx="405">
                  <c:v>4-Nov-05</c:v>
                </c:pt>
                <c:pt idx="406">
                  <c:v>7-Nov-05</c:v>
                </c:pt>
                <c:pt idx="407">
                  <c:v>8-Nov-05</c:v>
                </c:pt>
                <c:pt idx="408">
                  <c:v>9-Nov-05</c:v>
                </c:pt>
                <c:pt idx="409">
                  <c:v>10-Nov-05</c:v>
                </c:pt>
                <c:pt idx="410">
                  <c:v>11-Nov-05</c:v>
                </c:pt>
                <c:pt idx="411">
                  <c:v>14-Nov-05</c:v>
                </c:pt>
                <c:pt idx="412">
                  <c:v>15-Nov-05</c:v>
                </c:pt>
                <c:pt idx="413">
                  <c:v>16-Nov-05</c:v>
                </c:pt>
                <c:pt idx="414">
                  <c:v>17-Nov-05</c:v>
                </c:pt>
                <c:pt idx="415">
                  <c:v>18-Nov-05</c:v>
                </c:pt>
                <c:pt idx="416">
                  <c:v>21-Nov-05</c:v>
                </c:pt>
                <c:pt idx="417">
                  <c:v>22-Nov-05</c:v>
                </c:pt>
                <c:pt idx="418">
                  <c:v>23-Nov-05</c:v>
                </c:pt>
                <c:pt idx="419">
                  <c:v>25-Nov-05</c:v>
                </c:pt>
                <c:pt idx="420">
                  <c:v>28-Nov-05</c:v>
                </c:pt>
                <c:pt idx="421">
                  <c:v>29-Nov-05</c:v>
                </c:pt>
                <c:pt idx="422">
                  <c:v>30-Nov-05</c:v>
                </c:pt>
                <c:pt idx="423">
                  <c:v>1-Dec-05</c:v>
                </c:pt>
                <c:pt idx="424">
                  <c:v>2-Dec-05</c:v>
                </c:pt>
                <c:pt idx="425">
                  <c:v>5-Dec-05</c:v>
                </c:pt>
                <c:pt idx="426">
                  <c:v>6-Dec-05</c:v>
                </c:pt>
                <c:pt idx="427">
                  <c:v>7-Dec-05</c:v>
                </c:pt>
                <c:pt idx="428">
                  <c:v>8-Dec-05</c:v>
                </c:pt>
                <c:pt idx="429">
                  <c:v>9-Dec-05</c:v>
                </c:pt>
                <c:pt idx="430">
                  <c:v>12-Dec-05</c:v>
                </c:pt>
                <c:pt idx="431">
                  <c:v>13-Dec-05</c:v>
                </c:pt>
                <c:pt idx="432">
                  <c:v>14-Dec-05</c:v>
                </c:pt>
                <c:pt idx="433">
                  <c:v>15-Dec-05</c:v>
                </c:pt>
                <c:pt idx="434">
                  <c:v>16-Dec-05</c:v>
                </c:pt>
                <c:pt idx="435">
                  <c:v>19-Dec-05</c:v>
                </c:pt>
                <c:pt idx="436">
                  <c:v>20-Dec-05</c:v>
                </c:pt>
                <c:pt idx="437">
                  <c:v>21-Dec-05</c:v>
                </c:pt>
                <c:pt idx="438">
                  <c:v>22-Dec-05</c:v>
                </c:pt>
                <c:pt idx="439">
                  <c:v>23-Dec-05</c:v>
                </c:pt>
                <c:pt idx="440">
                  <c:v>27-Dec-05</c:v>
                </c:pt>
                <c:pt idx="441">
                  <c:v>28-Dec-05</c:v>
                </c:pt>
                <c:pt idx="442">
                  <c:v>29-Dec-05</c:v>
                </c:pt>
                <c:pt idx="443">
                  <c:v>30-Dec-05</c:v>
                </c:pt>
                <c:pt idx="444">
                  <c:v>3-Jan-06</c:v>
                </c:pt>
                <c:pt idx="445">
                  <c:v>4-Jan-06</c:v>
                </c:pt>
                <c:pt idx="446">
                  <c:v>5-Jan-06</c:v>
                </c:pt>
                <c:pt idx="447">
                  <c:v>6-Jan-06</c:v>
                </c:pt>
                <c:pt idx="448">
                  <c:v>9-Jan-06</c:v>
                </c:pt>
                <c:pt idx="449">
                  <c:v>10-Jan-06</c:v>
                </c:pt>
                <c:pt idx="450">
                  <c:v>11-Jan-06</c:v>
                </c:pt>
                <c:pt idx="451">
                  <c:v>12-Jan-06</c:v>
                </c:pt>
                <c:pt idx="452">
                  <c:v>13-Jan-06</c:v>
                </c:pt>
                <c:pt idx="453">
                  <c:v>17-Jan-06</c:v>
                </c:pt>
                <c:pt idx="454">
                  <c:v>18-Jan-06</c:v>
                </c:pt>
                <c:pt idx="455">
                  <c:v>19-Jan-06</c:v>
                </c:pt>
                <c:pt idx="456">
                  <c:v>20-Jan-06</c:v>
                </c:pt>
                <c:pt idx="457">
                  <c:v>23-Jan-06</c:v>
                </c:pt>
                <c:pt idx="458">
                  <c:v>24-Jan-06</c:v>
                </c:pt>
                <c:pt idx="459">
                  <c:v>25-Jan-06</c:v>
                </c:pt>
                <c:pt idx="460">
                  <c:v>26-Jan-06</c:v>
                </c:pt>
                <c:pt idx="461">
                  <c:v>27-Jan-06</c:v>
                </c:pt>
                <c:pt idx="462">
                  <c:v>30-Jan-06</c:v>
                </c:pt>
                <c:pt idx="463">
                  <c:v>31-Jan-06</c:v>
                </c:pt>
                <c:pt idx="464">
                  <c:v>1-Feb-06</c:v>
                </c:pt>
                <c:pt idx="465">
                  <c:v>2-Feb-06</c:v>
                </c:pt>
                <c:pt idx="466">
                  <c:v>3-Feb-06</c:v>
                </c:pt>
                <c:pt idx="467">
                  <c:v>6-Feb-06</c:v>
                </c:pt>
                <c:pt idx="468">
                  <c:v>7-Feb-06</c:v>
                </c:pt>
                <c:pt idx="469">
                  <c:v>8-Feb-06</c:v>
                </c:pt>
                <c:pt idx="470">
                  <c:v>9-Feb-06</c:v>
                </c:pt>
                <c:pt idx="471">
                  <c:v>10-Feb-06</c:v>
                </c:pt>
                <c:pt idx="472">
                  <c:v>13-Feb-06</c:v>
                </c:pt>
                <c:pt idx="473">
                  <c:v>14-Feb-06</c:v>
                </c:pt>
                <c:pt idx="474">
                  <c:v>15-Feb-06</c:v>
                </c:pt>
                <c:pt idx="475">
                  <c:v>16-Feb-06</c:v>
                </c:pt>
                <c:pt idx="476">
                  <c:v>17-Feb-06</c:v>
                </c:pt>
                <c:pt idx="477">
                  <c:v>21-Feb-06</c:v>
                </c:pt>
                <c:pt idx="478">
                  <c:v>22-Feb-06</c:v>
                </c:pt>
                <c:pt idx="479">
                  <c:v>23-Feb-06</c:v>
                </c:pt>
                <c:pt idx="480">
                  <c:v>24-Feb-06</c:v>
                </c:pt>
                <c:pt idx="481">
                  <c:v>27-Feb-06</c:v>
                </c:pt>
                <c:pt idx="482">
                  <c:v>28-Feb-06</c:v>
                </c:pt>
                <c:pt idx="483">
                  <c:v>1-Mar-06</c:v>
                </c:pt>
                <c:pt idx="484">
                  <c:v>2-Mar-06</c:v>
                </c:pt>
                <c:pt idx="485">
                  <c:v>3-Mar-06</c:v>
                </c:pt>
                <c:pt idx="486">
                  <c:v>6-Mar-06</c:v>
                </c:pt>
                <c:pt idx="487">
                  <c:v>7-Mar-06</c:v>
                </c:pt>
                <c:pt idx="488">
                  <c:v>8-Mar-06</c:v>
                </c:pt>
                <c:pt idx="489">
                  <c:v>9-Mar-06</c:v>
                </c:pt>
                <c:pt idx="490">
                  <c:v>10-Mar-06</c:v>
                </c:pt>
                <c:pt idx="491">
                  <c:v>13-Mar-06</c:v>
                </c:pt>
                <c:pt idx="492">
                  <c:v>14-Mar-06</c:v>
                </c:pt>
                <c:pt idx="493">
                  <c:v>15-Mar-06</c:v>
                </c:pt>
                <c:pt idx="494">
                  <c:v>16-Mar-06</c:v>
                </c:pt>
                <c:pt idx="495">
                  <c:v>17-Mar-06</c:v>
                </c:pt>
                <c:pt idx="496">
                  <c:v>20-Mar-06</c:v>
                </c:pt>
                <c:pt idx="497">
                  <c:v>21-Mar-06</c:v>
                </c:pt>
                <c:pt idx="498">
                  <c:v>22-Mar-06</c:v>
                </c:pt>
                <c:pt idx="499">
                  <c:v>23-Mar-06</c:v>
                </c:pt>
                <c:pt idx="500">
                  <c:v>24-Mar-06</c:v>
                </c:pt>
                <c:pt idx="501">
                  <c:v>27-Mar-06</c:v>
                </c:pt>
                <c:pt idx="502">
                  <c:v>28-Mar-06</c:v>
                </c:pt>
                <c:pt idx="503">
                  <c:v>29-Mar-06</c:v>
                </c:pt>
                <c:pt idx="504">
                  <c:v>30-Mar-06</c:v>
                </c:pt>
                <c:pt idx="505">
                  <c:v>31-Mar-06</c:v>
                </c:pt>
                <c:pt idx="506">
                  <c:v>3-Apr-06</c:v>
                </c:pt>
                <c:pt idx="507">
                  <c:v>4-Apr-06</c:v>
                </c:pt>
                <c:pt idx="508">
                  <c:v>5-Apr-06</c:v>
                </c:pt>
                <c:pt idx="509">
                  <c:v>6-Apr-06</c:v>
                </c:pt>
                <c:pt idx="510">
                  <c:v>7-Apr-06</c:v>
                </c:pt>
                <c:pt idx="511">
                  <c:v>10-Apr-06</c:v>
                </c:pt>
                <c:pt idx="512">
                  <c:v>11-Apr-06</c:v>
                </c:pt>
                <c:pt idx="513">
                  <c:v>12-Apr-06</c:v>
                </c:pt>
                <c:pt idx="514">
                  <c:v>13-Apr-06</c:v>
                </c:pt>
                <c:pt idx="515">
                  <c:v>17-Apr-06</c:v>
                </c:pt>
                <c:pt idx="516">
                  <c:v>18-Apr-06</c:v>
                </c:pt>
                <c:pt idx="517">
                  <c:v>19-Apr-06</c:v>
                </c:pt>
                <c:pt idx="518">
                  <c:v>20-Apr-06</c:v>
                </c:pt>
                <c:pt idx="519">
                  <c:v>21-Apr-06</c:v>
                </c:pt>
                <c:pt idx="520">
                  <c:v>24-Apr-06</c:v>
                </c:pt>
                <c:pt idx="521">
                  <c:v>25-Apr-06</c:v>
                </c:pt>
                <c:pt idx="522">
                  <c:v>26-Apr-06</c:v>
                </c:pt>
                <c:pt idx="523">
                  <c:v>27-Apr-06</c:v>
                </c:pt>
                <c:pt idx="524">
                  <c:v>28-Apr-06</c:v>
                </c:pt>
                <c:pt idx="525">
                  <c:v>1-May-06</c:v>
                </c:pt>
                <c:pt idx="526">
                  <c:v>2-May-06</c:v>
                </c:pt>
                <c:pt idx="527">
                  <c:v>3-May-06</c:v>
                </c:pt>
                <c:pt idx="528">
                  <c:v>4-May-06</c:v>
                </c:pt>
                <c:pt idx="529">
                  <c:v>5-May-06</c:v>
                </c:pt>
                <c:pt idx="530">
                  <c:v>8-May-06</c:v>
                </c:pt>
                <c:pt idx="531">
                  <c:v>9-May-06</c:v>
                </c:pt>
                <c:pt idx="532">
                  <c:v>10-May-06</c:v>
                </c:pt>
                <c:pt idx="533">
                  <c:v>11-May-06</c:v>
                </c:pt>
                <c:pt idx="534">
                  <c:v>12-May-06</c:v>
                </c:pt>
                <c:pt idx="535">
                  <c:v>15-May-06</c:v>
                </c:pt>
                <c:pt idx="536">
                  <c:v>16-May-06</c:v>
                </c:pt>
                <c:pt idx="537">
                  <c:v>17-May-06</c:v>
                </c:pt>
                <c:pt idx="538">
                  <c:v>18-May-06</c:v>
                </c:pt>
                <c:pt idx="539">
                  <c:v>19-May-06</c:v>
                </c:pt>
                <c:pt idx="540">
                  <c:v>22-May-06</c:v>
                </c:pt>
                <c:pt idx="541">
                  <c:v>23-May-06</c:v>
                </c:pt>
                <c:pt idx="542">
                  <c:v>24-May-06</c:v>
                </c:pt>
                <c:pt idx="543">
                  <c:v>25-May-06</c:v>
                </c:pt>
                <c:pt idx="544">
                  <c:v>26-May-06</c:v>
                </c:pt>
                <c:pt idx="545">
                  <c:v>30-May-06</c:v>
                </c:pt>
                <c:pt idx="546">
                  <c:v>31-May-06</c:v>
                </c:pt>
                <c:pt idx="547">
                  <c:v>1-Jun-06</c:v>
                </c:pt>
                <c:pt idx="548">
                  <c:v>2-Jun-06</c:v>
                </c:pt>
                <c:pt idx="549">
                  <c:v>5-Jun-06</c:v>
                </c:pt>
                <c:pt idx="550">
                  <c:v>6-Jun-06</c:v>
                </c:pt>
                <c:pt idx="551">
                  <c:v>7-Jun-06</c:v>
                </c:pt>
                <c:pt idx="552">
                  <c:v>8-Jun-06</c:v>
                </c:pt>
                <c:pt idx="553">
                  <c:v>9-Jun-06</c:v>
                </c:pt>
                <c:pt idx="554">
                  <c:v>12-Jun-06</c:v>
                </c:pt>
                <c:pt idx="555">
                  <c:v>13-Jun-06</c:v>
                </c:pt>
                <c:pt idx="556">
                  <c:v>14-Jun-06</c:v>
                </c:pt>
                <c:pt idx="557">
                  <c:v>15-Jun-06</c:v>
                </c:pt>
                <c:pt idx="558">
                  <c:v>16-Jun-06</c:v>
                </c:pt>
                <c:pt idx="559">
                  <c:v>19-Jun-06</c:v>
                </c:pt>
                <c:pt idx="560">
                  <c:v>20-Jun-06</c:v>
                </c:pt>
                <c:pt idx="561">
                  <c:v>21-Jun-06</c:v>
                </c:pt>
                <c:pt idx="562">
                  <c:v>22-Jun-06</c:v>
                </c:pt>
                <c:pt idx="563">
                  <c:v>23-Jun-06</c:v>
                </c:pt>
                <c:pt idx="564">
                  <c:v>26-Jun-06</c:v>
                </c:pt>
                <c:pt idx="565">
                  <c:v>27-Jun-06</c:v>
                </c:pt>
                <c:pt idx="566">
                  <c:v>28-Jun-06</c:v>
                </c:pt>
                <c:pt idx="567">
                  <c:v>29-Jun-06</c:v>
                </c:pt>
                <c:pt idx="568">
                  <c:v>30-Jun-06</c:v>
                </c:pt>
                <c:pt idx="569">
                  <c:v>3-Jul-06</c:v>
                </c:pt>
                <c:pt idx="570">
                  <c:v>5-Jul-06</c:v>
                </c:pt>
                <c:pt idx="571">
                  <c:v>6-Jul-06</c:v>
                </c:pt>
                <c:pt idx="572">
                  <c:v>7-Jul-06</c:v>
                </c:pt>
                <c:pt idx="573">
                  <c:v>10-Jul-06</c:v>
                </c:pt>
                <c:pt idx="574">
                  <c:v>11-Jul-06</c:v>
                </c:pt>
                <c:pt idx="575">
                  <c:v>12-Jul-06</c:v>
                </c:pt>
                <c:pt idx="576">
                  <c:v>13-Jul-06</c:v>
                </c:pt>
                <c:pt idx="577">
                  <c:v>14-Jul-06</c:v>
                </c:pt>
                <c:pt idx="578">
                  <c:v>17-Jul-06</c:v>
                </c:pt>
                <c:pt idx="579">
                  <c:v>18-Jul-06</c:v>
                </c:pt>
                <c:pt idx="580">
                  <c:v>19-Jul-06</c:v>
                </c:pt>
                <c:pt idx="581">
                  <c:v>20-Jul-06</c:v>
                </c:pt>
                <c:pt idx="582">
                  <c:v>21-Jul-06</c:v>
                </c:pt>
                <c:pt idx="583">
                  <c:v>24-Jul-06</c:v>
                </c:pt>
                <c:pt idx="584">
                  <c:v>25-Jul-06</c:v>
                </c:pt>
                <c:pt idx="585">
                  <c:v>26-Jul-06</c:v>
                </c:pt>
                <c:pt idx="586">
                  <c:v>27-Jul-06</c:v>
                </c:pt>
                <c:pt idx="587">
                  <c:v>28-Jul-06</c:v>
                </c:pt>
                <c:pt idx="588">
                  <c:v>31-Jul-06</c:v>
                </c:pt>
                <c:pt idx="589">
                  <c:v>1-Aug-06</c:v>
                </c:pt>
                <c:pt idx="590">
                  <c:v>2-Aug-06</c:v>
                </c:pt>
                <c:pt idx="591">
                  <c:v>3-Aug-06</c:v>
                </c:pt>
                <c:pt idx="592">
                  <c:v>4-Aug-06</c:v>
                </c:pt>
                <c:pt idx="593">
                  <c:v>7-Aug-06</c:v>
                </c:pt>
                <c:pt idx="594">
                  <c:v>8-Aug-06</c:v>
                </c:pt>
                <c:pt idx="595">
                  <c:v>9-Aug-06</c:v>
                </c:pt>
                <c:pt idx="596">
                  <c:v>10-Aug-06</c:v>
                </c:pt>
                <c:pt idx="597">
                  <c:v>11-Aug-06</c:v>
                </c:pt>
                <c:pt idx="598">
                  <c:v>14-Aug-06</c:v>
                </c:pt>
                <c:pt idx="599">
                  <c:v>15-Aug-06</c:v>
                </c:pt>
                <c:pt idx="600">
                  <c:v>16-Aug-06</c:v>
                </c:pt>
                <c:pt idx="601">
                  <c:v>17-Aug-06</c:v>
                </c:pt>
                <c:pt idx="602">
                  <c:v>18-Aug-06</c:v>
                </c:pt>
                <c:pt idx="603">
                  <c:v>21-Aug-06</c:v>
                </c:pt>
                <c:pt idx="604">
                  <c:v>22-Aug-06</c:v>
                </c:pt>
                <c:pt idx="605">
                  <c:v>23-Aug-06</c:v>
                </c:pt>
                <c:pt idx="606">
                  <c:v>24-Aug-06</c:v>
                </c:pt>
                <c:pt idx="607">
                  <c:v>25-Aug-06</c:v>
                </c:pt>
                <c:pt idx="608">
                  <c:v>28-Aug-06</c:v>
                </c:pt>
                <c:pt idx="609">
                  <c:v>29-Aug-06</c:v>
                </c:pt>
                <c:pt idx="610">
                  <c:v>30-Aug-06</c:v>
                </c:pt>
                <c:pt idx="611">
                  <c:v>31-Aug-06</c:v>
                </c:pt>
                <c:pt idx="612">
                  <c:v>1-Sep-06</c:v>
                </c:pt>
                <c:pt idx="613">
                  <c:v>5-Sep-06</c:v>
                </c:pt>
                <c:pt idx="614">
                  <c:v>6-Sep-06</c:v>
                </c:pt>
                <c:pt idx="615">
                  <c:v>7-Sep-06</c:v>
                </c:pt>
                <c:pt idx="616">
                  <c:v>8-Sep-06</c:v>
                </c:pt>
                <c:pt idx="617">
                  <c:v>11-Sep-06</c:v>
                </c:pt>
                <c:pt idx="618">
                  <c:v>12-Sep-06</c:v>
                </c:pt>
                <c:pt idx="619">
                  <c:v>13-Sep-06</c:v>
                </c:pt>
                <c:pt idx="620">
                  <c:v>14-Sep-06</c:v>
                </c:pt>
                <c:pt idx="621">
                  <c:v>15-Sep-06</c:v>
                </c:pt>
                <c:pt idx="622">
                  <c:v>18-Sep-06</c:v>
                </c:pt>
                <c:pt idx="623">
                  <c:v>19-Sep-06</c:v>
                </c:pt>
                <c:pt idx="624">
                  <c:v>20-Sep-06</c:v>
                </c:pt>
                <c:pt idx="625">
                  <c:v>21-Sep-06</c:v>
                </c:pt>
                <c:pt idx="626">
                  <c:v>22-Sep-06</c:v>
                </c:pt>
                <c:pt idx="627">
                  <c:v>25-Sep-06</c:v>
                </c:pt>
                <c:pt idx="628">
                  <c:v>26-Sep-06</c:v>
                </c:pt>
                <c:pt idx="629">
                  <c:v>27-Sep-06</c:v>
                </c:pt>
                <c:pt idx="630">
                  <c:v>28-Sep-06</c:v>
                </c:pt>
                <c:pt idx="631">
                  <c:v>29-Sep-06</c:v>
                </c:pt>
                <c:pt idx="632">
                  <c:v>2-Oct-06</c:v>
                </c:pt>
                <c:pt idx="633">
                  <c:v>3-Oct-06</c:v>
                </c:pt>
                <c:pt idx="634">
                  <c:v>4-Oct-06</c:v>
                </c:pt>
                <c:pt idx="635">
                  <c:v>5-Oct-06</c:v>
                </c:pt>
                <c:pt idx="636">
                  <c:v>6-Oct-06</c:v>
                </c:pt>
                <c:pt idx="637">
                  <c:v>9-Oct-06</c:v>
                </c:pt>
                <c:pt idx="638">
                  <c:v>10-Oct-06</c:v>
                </c:pt>
                <c:pt idx="639">
                  <c:v>11-Oct-06</c:v>
                </c:pt>
                <c:pt idx="640">
                  <c:v>12-Oct-06</c:v>
                </c:pt>
                <c:pt idx="641">
                  <c:v>13-Oct-06</c:v>
                </c:pt>
                <c:pt idx="642">
                  <c:v>16-Oct-06</c:v>
                </c:pt>
                <c:pt idx="643">
                  <c:v>17-Oct-06</c:v>
                </c:pt>
                <c:pt idx="644">
                  <c:v>18-Oct-06</c:v>
                </c:pt>
                <c:pt idx="645">
                  <c:v>19-Oct-06</c:v>
                </c:pt>
                <c:pt idx="646">
                  <c:v>20-Oct-06</c:v>
                </c:pt>
                <c:pt idx="647">
                  <c:v>23-Oct-06</c:v>
                </c:pt>
                <c:pt idx="648">
                  <c:v>24-Oct-06</c:v>
                </c:pt>
                <c:pt idx="649">
                  <c:v>25-Oct-06</c:v>
                </c:pt>
                <c:pt idx="650">
                  <c:v>26-Oct-06</c:v>
                </c:pt>
                <c:pt idx="651">
                  <c:v>27-Oct-06</c:v>
                </c:pt>
                <c:pt idx="652">
                  <c:v>30-Oct-06</c:v>
                </c:pt>
                <c:pt idx="653">
                  <c:v>31-Oct-06</c:v>
                </c:pt>
                <c:pt idx="654">
                  <c:v>1-Nov-06</c:v>
                </c:pt>
                <c:pt idx="655">
                  <c:v>2-Nov-06</c:v>
                </c:pt>
                <c:pt idx="656">
                  <c:v>3-Nov-06</c:v>
                </c:pt>
                <c:pt idx="657">
                  <c:v>6-Nov-06</c:v>
                </c:pt>
                <c:pt idx="658">
                  <c:v>7-Nov-06</c:v>
                </c:pt>
                <c:pt idx="659">
                  <c:v>8-Nov-06</c:v>
                </c:pt>
                <c:pt idx="660">
                  <c:v>9-Nov-06</c:v>
                </c:pt>
                <c:pt idx="661">
                  <c:v>10-Nov-06</c:v>
                </c:pt>
                <c:pt idx="662">
                  <c:v>13-Nov-06</c:v>
                </c:pt>
                <c:pt idx="663">
                  <c:v>14-Nov-06</c:v>
                </c:pt>
                <c:pt idx="664">
                  <c:v>15-Nov-06</c:v>
                </c:pt>
                <c:pt idx="665">
                  <c:v>16-Nov-06</c:v>
                </c:pt>
                <c:pt idx="666">
                  <c:v>17-Nov-06</c:v>
                </c:pt>
                <c:pt idx="667">
                  <c:v>20-Nov-06</c:v>
                </c:pt>
                <c:pt idx="668">
                  <c:v>21-Nov-06</c:v>
                </c:pt>
                <c:pt idx="669">
                  <c:v>22-Nov-06</c:v>
                </c:pt>
                <c:pt idx="670">
                  <c:v>24-Nov-06</c:v>
                </c:pt>
                <c:pt idx="671">
                  <c:v>27-Nov-06</c:v>
                </c:pt>
                <c:pt idx="672">
                  <c:v>28-Nov-06</c:v>
                </c:pt>
                <c:pt idx="673">
                  <c:v>29-Nov-06</c:v>
                </c:pt>
                <c:pt idx="674">
                  <c:v>30-Nov-06</c:v>
                </c:pt>
                <c:pt idx="675">
                  <c:v>1-Dec-06</c:v>
                </c:pt>
                <c:pt idx="676">
                  <c:v>4-Dec-06</c:v>
                </c:pt>
                <c:pt idx="677">
                  <c:v>5-Dec-06</c:v>
                </c:pt>
                <c:pt idx="678">
                  <c:v>6-Dec-06</c:v>
                </c:pt>
                <c:pt idx="679">
                  <c:v>7-Dec-06</c:v>
                </c:pt>
                <c:pt idx="680">
                  <c:v>8-Dec-06</c:v>
                </c:pt>
                <c:pt idx="681">
                  <c:v>11-Dec-06</c:v>
                </c:pt>
                <c:pt idx="682">
                  <c:v>12-Dec-06</c:v>
                </c:pt>
                <c:pt idx="683">
                  <c:v>13-Dec-06</c:v>
                </c:pt>
                <c:pt idx="684">
                  <c:v>14-Dec-06</c:v>
                </c:pt>
                <c:pt idx="685">
                  <c:v>15-Dec-06</c:v>
                </c:pt>
                <c:pt idx="686">
                  <c:v>18-Dec-06</c:v>
                </c:pt>
                <c:pt idx="687">
                  <c:v>19-Dec-06</c:v>
                </c:pt>
                <c:pt idx="688">
                  <c:v>20-Dec-06</c:v>
                </c:pt>
                <c:pt idx="689">
                  <c:v>21-Dec-06</c:v>
                </c:pt>
                <c:pt idx="690">
                  <c:v>22-Dec-06</c:v>
                </c:pt>
                <c:pt idx="691">
                  <c:v>26-Dec-06</c:v>
                </c:pt>
                <c:pt idx="692">
                  <c:v>27-Dec-06</c:v>
                </c:pt>
                <c:pt idx="693">
                  <c:v>28-Dec-06</c:v>
                </c:pt>
                <c:pt idx="694">
                  <c:v>29-Dec-06</c:v>
                </c:pt>
                <c:pt idx="695">
                  <c:v>3-Jan-07</c:v>
                </c:pt>
                <c:pt idx="696">
                  <c:v>4-Jan-07</c:v>
                </c:pt>
                <c:pt idx="697">
                  <c:v>5-Jan-07</c:v>
                </c:pt>
                <c:pt idx="698">
                  <c:v>8-Jan-07</c:v>
                </c:pt>
                <c:pt idx="699">
                  <c:v>9-Jan-07</c:v>
                </c:pt>
                <c:pt idx="700">
                  <c:v>10-Jan-07</c:v>
                </c:pt>
                <c:pt idx="701">
                  <c:v>11-Jan-07</c:v>
                </c:pt>
                <c:pt idx="702">
                  <c:v>12-Jan-07</c:v>
                </c:pt>
                <c:pt idx="703">
                  <c:v>16-Jan-07</c:v>
                </c:pt>
                <c:pt idx="704">
                  <c:v>17-Jan-07</c:v>
                </c:pt>
                <c:pt idx="705">
                  <c:v>18-Jan-07</c:v>
                </c:pt>
                <c:pt idx="706">
                  <c:v>19-Jan-07</c:v>
                </c:pt>
                <c:pt idx="707">
                  <c:v>22-Jan-07</c:v>
                </c:pt>
                <c:pt idx="708">
                  <c:v>23-Jan-07</c:v>
                </c:pt>
                <c:pt idx="709">
                  <c:v>24-Jan-07</c:v>
                </c:pt>
                <c:pt idx="710">
                  <c:v>25-Jan-07</c:v>
                </c:pt>
                <c:pt idx="711">
                  <c:v>26-Jan-07</c:v>
                </c:pt>
                <c:pt idx="712">
                  <c:v>29-Jan-07</c:v>
                </c:pt>
                <c:pt idx="713">
                  <c:v>30-Jan-07</c:v>
                </c:pt>
                <c:pt idx="714">
                  <c:v>31-Jan-07</c:v>
                </c:pt>
                <c:pt idx="715">
                  <c:v>1-Feb-07</c:v>
                </c:pt>
                <c:pt idx="716">
                  <c:v>2-Feb-07</c:v>
                </c:pt>
                <c:pt idx="717">
                  <c:v>5-Feb-07</c:v>
                </c:pt>
                <c:pt idx="718">
                  <c:v>6-Feb-07</c:v>
                </c:pt>
                <c:pt idx="719">
                  <c:v>7-Feb-07</c:v>
                </c:pt>
                <c:pt idx="720">
                  <c:v>8-Feb-07</c:v>
                </c:pt>
                <c:pt idx="721">
                  <c:v>9-Feb-07</c:v>
                </c:pt>
                <c:pt idx="722">
                  <c:v>12-Feb-07</c:v>
                </c:pt>
                <c:pt idx="723">
                  <c:v>13-Feb-07</c:v>
                </c:pt>
                <c:pt idx="724">
                  <c:v>14-Feb-07</c:v>
                </c:pt>
                <c:pt idx="725">
                  <c:v>15-Feb-07</c:v>
                </c:pt>
                <c:pt idx="726">
                  <c:v>16-Feb-07</c:v>
                </c:pt>
                <c:pt idx="727">
                  <c:v>20-Feb-07</c:v>
                </c:pt>
                <c:pt idx="728">
                  <c:v>21-Feb-07</c:v>
                </c:pt>
                <c:pt idx="729">
                  <c:v>22-Feb-07</c:v>
                </c:pt>
                <c:pt idx="730">
                  <c:v>23-Feb-07</c:v>
                </c:pt>
                <c:pt idx="731">
                  <c:v>26-Feb-07</c:v>
                </c:pt>
                <c:pt idx="732">
                  <c:v>27-Feb-07</c:v>
                </c:pt>
                <c:pt idx="733">
                  <c:v>28-Feb-07</c:v>
                </c:pt>
                <c:pt idx="734">
                  <c:v>1-Mar-07</c:v>
                </c:pt>
                <c:pt idx="735">
                  <c:v>2-Mar-07</c:v>
                </c:pt>
                <c:pt idx="736">
                  <c:v>5-Mar-07</c:v>
                </c:pt>
                <c:pt idx="737">
                  <c:v>6-Mar-07</c:v>
                </c:pt>
                <c:pt idx="738">
                  <c:v>7-Mar-07</c:v>
                </c:pt>
                <c:pt idx="739">
                  <c:v>8-Mar-07</c:v>
                </c:pt>
                <c:pt idx="740">
                  <c:v>9-Mar-07</c:v>
                </c:pt>
                <c:pt idx="741">
                  <c:v>12-Mar-07</c:v>
                </c:pt>
                <c:pt idx="742">
                  <c:v>13-Mar-07</c:v>
                </c:pt>
                <c:pt idx="743">
                  <c:v>14-Mar-07</c:v>
                </c:pt>
                <c:pt idx="744">
                  <c:v>15-Mar-07</c:v>
                </c:pt>
                <c:pt idx="745">
                  <c:v>16-Mar-07</c:v>
                </c:pt>
                <c:pt idx="746">
                  <c:v>19-Mar-07</c:v>
                </c:pt>
                <c:pt idx="747">
                  <c:v>20-Mar-07</c:v>
                </c:pt>
                <c:pt idx="748">
                  <c:v>21-Mar-07</c:v>
                </c:pt>
                <c:pt idx="749">
                  <c:v>22-Mar-07</c:v>
                </c:pt>
                <c:pt idx="750">
                  <c:v>23-Mar-07</c:v>
                </c:pt>
                <c:pt idx="751">
                  <c:v>26-Mar-07</c:v>
                </c:pt>
                <c:pt idx="752">
                  <c:v>27-Mar-07</c:v>
                </c:pt>
                <c:pt idx="753">
                  <c:v>28-Mar-07</c:v>
                </c:pt>
                <c:pt idx="754">
                  <c:v>29-Mar-07</c:v>
                </c:pt>
                <c:pt idx="755">
                  <c:v>30-Mar-07</c:v>
                </c:pt>
                <c:pt idx="756">
                  <c:v>2-Apr-07</c:v>
                </c:pt>
                <c:pt idx="757">
                  <c:v>3-Apr-07</c:v>
                </c:pt>
                <c:pt idx="758">
                  <c:v>4-Apr-07</c:v>
                </c:pt>
                <c:pt idx="759">
                  <c:v>5-Apr-07</c:v>
                </c:pt>
                <c:pt idx="760">
                  <c:v>9-Apr-07</c:v>
                </c:pt>
                <c:pt idx="761">
                  <c:v>10-Apr-07</c:v>
                </c:pt>
                <c:pt idx="762">
                  <c:v>11-Apr-07</c:v>
                </c:pt>
                <c:pt idx="763">
                  <c:v>12-Apr-07</c:v>
                </c:pt>
                <c:pt idx="764">
                  <c:v>13-Apr-07</c:v>
                </c:pt>
                <c:pt idx="765">
                  <c:v>16-Apr-07</c:v>
                </c:pt>
                <c:pt idx="766">
                  <c:v>17-Apr-07</c:v>
                </c:pt>
                <c:pt idx="767">
                  <c:v>18-Apr-07</c:v>
                </c:pt>
                <c:pt idx="768">
                  <c:v>19-Apr-07</c:v>
                </c:pt>
                <c:pt idx="769">
                  <c:v>20-Apr-07</c:v>
                </c:pt>
                <c:pt idx="770">
                  <c:v>23-Apr-07</c:v>
                </c:pt>
                <c:pt idx="771">
                  <c:v>24-Apr-07</c:v>
                </c:pt>
                <c:pt idx="772">
                  <c:v>25-Apr-07</c:v>
                </c:pt>
                <c:pt idx="773">
                  <c:v>26-Apr-07</c:v>
                </c:pt>
                <c:pt idx="774">
                  <c:v>27-Apr-07</c:v>
                </c:pt>
                <c:pt idx="775">
                  <c:v>30-Apr-07</c:v>
                </c:pt>
                <c:pt idx="776">
                  <c:v>1-May-07</c:v>
                </c:pt>
                <c:pt idx="777">
                  <c:v>2-May-07</c:v>
                </c:pt>
                <c:pt idx="778">
                  <c:v>3-May-07</c:v>
                </c:pt>
                <c:pt idx="779">
                  <c:v>4-May-07</c:v>
                </c:pt>
                <c:pt idx="780">
                  <c:v>7-May-07</c:v>
                </c:pt>
                <c:pt idx="781">
                  <c:v>8-May-07</c:v>
                </c:pt>
                <c:pt idx="782">
                  <c:v>9-May-07</c:v>
                </c:pt>
                <c:pt idx="783">
                  <c:v>10-May-07</c:v>
                </c:pt>
                <c:pt idx="784">
                  <c:v>11-May-07</c:v>
                </c:pt>
                <c:pt idx="785">
                  <c:v>14-May-07</c:v>
                </c:pt>
                <c:pt idx="786">
                  <c:v>15-May-07</c:v>
                </c:pt>
                <c:pt idx="787">
                  <c:v>16-May-07</c:v>
                </c:pt>
                <c:pt idx="788">
                  <c:v>17-May-07</c:v>
                </c:pt>
                <c:pt idx="789">
                  <c:v>18-May-07</c:v>
                </c:pt>
                <c:pt idx="790">
                  <c:v>21-May-07</c:v>
                </c:pt>
                <c:pt idx="791">
                  <c:v>22-May-07</c:v>
                </c:pt>
                <c:pt idx="792">
                  <c:v>23-May-07</c:v>
                </c:pt>
                <c:pt idx="793">
                  <c:v>24-May-07</c:v>
                </c:pt>
                <c:pt idx="794">
                  <c:v>25-May-07</c:v>
                </c:pt>
                <c:pt idx="795">
                  <c:v>29-May-07</c:v>
                </c:pt>
                <c:pt idx="796">
                  <c:v>30-May-07</c:v>
                </c:pt>
                <c:pt idx="797">
                  <c:v>31-May-07</c:v>
                </c:pt>
                <c:pt idx="798">
                  <c:v>1-Jun-07</c:v>
                </c:pt>
                <c:pt idx="799">
                  <c:v>4-Jun-07</c:v>
                </c:pt>
                <c:pt idx="800">
                  <c:v>5-Jun-07</c:v>
                </c:pt>
                <c:pt idx="801">
                  <c:v>6-Jun-07</c:v>
                </c:pt>
                <c:pt idx="802">
                  <c:v>7-Jun-07</c:v>
                </c:pt>
                <c:pt idx="803">
                  <c:v>8-Jun-07</c:v>
                </c:pt>
                <c:pt idx="804">
                  <c:v>11-Jun-07</c:v>
                </c:pt>
                <c:pt idx="805">
                  <c:v>12-Jun-07</c:v>
                </c:pt>
                <c:pt idx="806">
                  <c:v>13-Jun-07</c:v>
                </c:pt>
                <c:pt idx="807">
                  <c:v>14-Jun-07</c:v>
                </c:pt>
                <c:pt idx="808">
                  <c:v>15-Jun-07</c:v>
                </c:pt>
                <c:pt idx="809">
                  <c:v>18-Jun-07</c:v>
                </c:pt>
                <c:pt idx="810">
                  <c:v>19-Jun-07</c:v>
                </c:pt>
                <c:pt idx="811">
                  <c:v>20-Jun-07</c:v>
                </c:pt>
                <c:pt idx="812">
                  <c:v>21-Jun-07</c:v>
                </c:pt>
                <c:pt idx="813">
                  <c:v>22-Jun-07</c:v>
                </c:pt>
                <c:pt idx="814">
                  <c:v>25-Jun-07</c:v>
                </c:pt>
                <c:pt idx="815">
                  <c:v>26-Jun-07</c:v>
                </c:pt>
                <c:pt idx="816">
                  <c:v>27-Jun-07</c:v>
                </c:pt>
                <c:pt idx="817">
                  <c:v>28-Jun-07</c:v>
                </c:pt>
                <c:pt idx="818">
                  <c:v>29-Jun-07</c:v>
                </c:pt>
                <c:pt idx="819">
                  <c:v>2-Jul-07</c:v>
                </c:pt>
                <c:pt idx="820">
                  <c:v>3-Jul-07</c:v>
                </c:pt>
                <c:pt idx="821">
                  <c:v>5-Jul-07</c:v>
                </c:pt>
                <c:pt idx="822">
                  <c:v>6-Jul-07</c:v>
                </c:pt>
                <c:pt idx="823">
                  <c:v>9-Jul-07</c:v>
                </c:pt>
                <c:pt idx="824">
                  <c:v>10-Jul-07</c:v>
                </c:pt>
                <c:pt idx="825">
                  <c:v>11-Jul-07</c:v>
                </c:pt>
                <c:pt idx="826">
                  <c:v>12-Jul-07</c:v>
                </c:pt>
                <c:pt idx="827">
                  <c:v>13-Jul-07</c:v>
                </c:pt>
                <c:pt idx="828">
                  <c:v>16-Jul-07</c:v>
                </c:pt>
                <c:pt idx="829">
                  <c:v>17-Jul-07</c:v>
                </c:pt>
                <c:pt idx="830">
                  <c:v>18-Jul-07</c:v>
                </c:pt>
                <c:pt idx="831">
                  <c:v>19-Jul-07</c:v>
                </c:pt>
                <c:pt idx="832">
                  <c:v>20-Jul-07</c:v>
                </c:pt>
                <c:pt idx="833">
                  <c:v>23-Jul-07</c:v>
                </c:pt>
                <c:pt idx="834">
                  <c:v>24-Jul-07</c:v>
                </c:pt>
                <c:pt idx="835">
                  <c:v>25-Jul-07</c:v>
                </c:pt>
                <c:pt idx="836">
                  <c:v>26-Jul-07</c:v>
                </c:pt>
                <c:pt idx="837">
                  <c:v>27-Jul-07</c:v>
                </c:pt>
                <c:pt idx="838">
                  <c:v>30-Jul-07</c:v>
                </c:pt>
                <c:pt idx="839">
                  <c:v>31-Jul-07</c:v>
                </c:pt>
                <c:pt idx="840">
                  <c:v>1-Aug-07</c:v>
                </c:pt>
                <c:pt idx="841">
                  <c:v>2-Aug-07</c:v>
                </c:pt>
                <c:pt idx="842">
                  <c:v>3-Aug-07</c:v>
                </c:pt>
                <c:pt idx="843">
                  <c:v>6-Aug-07</c:v>
                </c:pt>
                <c:pt idx="844">
                  <c:v>7-Aug-07</c:v>
                </c:pt>
                <c:pt idx="845">
                  <c:v>8-Aug-07</c:v>
                </c:pt>
                <c:pt idx="846">
                  <c:v>9-Aug-07</c:v>
                </c:pt>
                <c:pt idx="847">
                  <c:v>10-Aug-07</c:v>
                </c:pt>
                <c:pt idx="848">
                  <c:v>13-Aug-07</c:v>
                </c:pt>
                <c:pt idx="849">
                  <c:v>14-Aug-07</c:v>
                </c:pt>
                <c:pt idx="850">
                  <c:v>15-Aug-07</c:v>
                </c:pt>
                <c:pt idx="851">
                  <c:v>16-Aug-07</c:v>
                </c:pt>
                <c:pt idx="852">
                  <c:v>17-Aug-07</c:v>
                </c:pt>
                <c:pt idx="853">
                  <c:v>20-Aug-07</c:v>
                </c:pt>
                <c:pt idx="854">
                  <c:v>21-Aug-07</c:v>
                </c:pt>
                <c:pt idx="855">
                  <c:v>22-Aug-07</c:v>
                </c:pt>
                <c:pt idx="856">
                  <c:v>23-Aug-07</c:v>
                </c:pt>
                <c:pt idx="857">
                  <c:v>24-Aug-07</c:v>
                </c:pt>
                <c:pt idx="858">
                  <c:v>27-Aug-07</c:v>
                </c:pt>
                <c:pt idx="859">
                  <c:v>28-Aug-07</c:v>
                </c:pt>
                <c:pt idx="860">
                  <c:v>29-Aug-07</c:v>
                </c:pt>
                <c:pt idx="861">
                  <c:v>30-Aug-07</c:v>
                </c:pt>
                <c:pt idx="862">
                  <c:v>31-Aug-07</c:v>
                </c:pt>
                <c:pt idx="863">
                  <c:v>4-Sep-07</c:v>
                </c:pt>
                <c:pt idx="864">
                  <c:v>5-Sep-07</c:v>
                </c:pt>
                <c:pt idx="865">
                  <c:v>6-Sep-07</c:v>
                </c:pt>
                <c:pt idx="866">
                  <c:v>7-Sep-07</c:v>
                </c:pt>
                <c:pt idx="867">
                  <c:v>10-Sep-07</c:v>
                </c:pt>
                <c:pt idx="868">
                  <c:v>11-Sep-07</c:v>
                </c:pt>
                <c:pt idx="869">
                  <c:v>12-Sep-07</c:v>
                </c:pt>
                <c:pt idx="870">
                  <c:v>13-Sep-07</c:v>
                </c:pt>
                <c:pt idx="871">
                  <c:v>14-Sep-07</c:v>
                </c:pt>
                <c:pt idx="872">
                  <c:v>17-Sep-07</c:v>
                </c:pt>
                <c:pt idx="873">
                  <c:v>18-Sep-07</c:v>
                </c:pt>
                <c:pt idx="874">
                  <c:v>19-Sep-07</c:v>
                </c:pt>
                <c:pt idx="875">
                  <c:v>20-Sep-07</c:v>
                </c:pt>
                <c:pt idx="876">
                  <c:v>21-Sep-07</c:v>
                </c:pt>
                <c:pt idx="877">
                  <c:v>24-Sep-07</c:v>
                </c:pt>
                <c:pt idx="878">
                  <c:v>25-Sep-07</c:v>
                </c:pt>
                <c:pt idx="879">
                  <c:v>26-Sep-07</c:v>
                </c:pt>
                <c:pt idx="880">
                  <c:v>27-Sep-07</c:v>
                </c:pt>
                <c:pt idx="881">
                  <c:v>28-Sep-07</c:v>
                </c:pt>
                <c:pt idx="882">
                  <c:v>1-Oct-07</c:v>
                </c:pt>
                <c:pt idx="883">
                  <c:v>2-Oct-07</c:v>
                </c:pt>
                <c:pt idx="884">
                  <c:v>3-Oct-07</c:v>
                </c:pt>
                <c:pt idx="885">
                  <c:v>4-Oct-07</c:v>
                </c:pt>
                <c:pt idx="886">
                  <c:v>5-Oct-07</c:v>
                </c:pt>
                <c:pt idx="887">
                  <c:v>8-Oct-07</c:v>
                </c:pt>
                <c:pt idx="888">
                  <c:v>9-Oct-07</c:v>
                </c:pt>
                <c:pt idx="889">
                  <c:v>10-Oct-07</c:v>
                </c:pt>
                <c:pt idx="890">
                  <c:v>11-Oct-07</c:v>
                </c:pt>
                <c:pt idx="891">
                  <c:v>12-Oct-07</c:v>
                </c:pt>
                <c:pt idx="892">
                  <c:v>15-Oct-07</c:v>
                </c:pt>
                <c:pt idx="893">
                  <c:v>16-Oct-07</c:v>
                </c:pt>
                <c:pt idx="894">
                  <c:v>17-Oct-07</c:v>
                </c:pt>
                <c:pt idx="895">
                  <c:v>18-Oct-07</c:v>
                </c:pt>
                <c:pt idx="896">
                  <c:v>19-Oct-07</c:v>
                </c:pt>
                <c:pt idx="897">
                  <c:v>22-Oct-07</c:v>
                </c:pt>
                <c:pt idx="898">
                  <c:v>23-Oct-07</c:v>
                </c:pt>
                <c:pt idx="899">
                  <c:v>24-Oct-07</c:v>
                </c:pt>
                <c:pt idx="900">
                  <c:v>25-Oct-07</c:v>
                </c:pt>
                <c:pt idx="901">
                  <c:v>26-Oct-07</c:v>
                </c:pt>
                <c:pt idx="902">
                  <c:v>29-Oct-07</c:v>
                </c:pt>
                <c:pt idx="903">
                  <c:v>30-Oct-07</c:v>
                </c:pt>
                <c:pt idx="904">
                  <c:v>31-Oct-07</c:v>
                </c:pt>
                <c:pt idx="905">
                  <c:v>1-Nov-07</c:v>
                </c:pt>
                <c:pt idx="906">
                  <c:v>2-Nov-07</c:v>
                </c:pt>
                <c:pt idx="907">
                  <c:v>5-Nov-07</c:v>
                </c:pt>
                <c:pt idx="908">
                  <c:v>6-Nov-07</c:v>
                </c:pt>
                <c:pt idx="909">
                  <c:v>7-Nov-07</c:v>
                </c:pt>
                <c:pt idx="910">
                  <c:v>8-Nov-07</c:v>
                </c:pt>
                <c:pt idx="911">
                  <c:v>9-Nov-07</c:v>
                </c:pt>
                <c:pt idx="912">
                  <c:v>12-Nov-07</c:v>
                </c:pt>
                <c:pt idx="913">
                  <c:v>13-Nov-07</c:v>
                </c:pt>
                <c:pt idx="914">
                  <c:v>14-Nov-07</c:v>
                </c:pt>
                <c:pt idx="915">
                  <c:v>15-Nov-07</c:v>
                </c:pt>
                <c:pt idx="916">
                  <c:v>16-Nov-07</c:v>
                </c:pt>
                <c:pt idx="917">
                  <c:v>19-Nov-07</c:v>
                </c:pt>
                <c:pt idx="918">
                  <c:v>20-Nov-07</c:v>
                </c:pt>
                <c:pt idx="919">
                  <c:v>21-Nov-07</c:v>
                </c:pt>
                <c:pt idx="920">
                  <c:v>23-Nov-07</c:v>
                </c:pt>
                <c:pt idx="921">
                  <c:v>26-Nov-07</c:v>
                </c:pt>
                <c:pt idx="922">
                  <c:v>27-Nov-07</c:v>
                </c:pt>
                <c:pt idx="923">
                  <c:v>28-Nov-07</c:v>
                </c:pt>
                <c:pt idx="924">
                  <c:v>29-Nov-07</c:v>
                </c:pt>
                <c:pt idx="925">
                  <c:v>30-Nov-07</c:v>
                </c:pt>
                <c:pt idx="926">
                  <c:v>3-Dec-07</c:v>
                </c:pt>
                <c:pt idx="927">
                  <c:v>4-Dec-07</c:v>
                </c:pt>
                <c:pt idx="928">
                  <c:v>5-Dec-07</c:v>
                </c:pt>
                <c:pt idx="929">
                  <c:v>6-Dec-07</c:v>
                </c:pt>
                <c:pt idx="930">
                  <c:v>7-Dec-07</c:v>
                </c:pt>
                <c:pt idx="931">
                  <c:v>10-Dec-07</c:v>
                </c:pt>
                <c:pt idx="932">
                  <c:v>11-Dec-07</c:v>
                </c:pt>
                <c:pt idx="933">
                  <c:v>12-Dec-07</c:v>
                </c:pt>
                <c:pt idx="934">
                  <c:v>13-Dec-07</c:v>
                </c:pt>
                <c:pt idx="935">
                  <c:v>14-Dec-07</c:v>
                </c:pt>
                <c:pt idx="936">
                  <c:v>17-Dec-07</c:v>
                </c:pt>
                <c:pt idx="937">
                  <c:v>18-Dec-07</c:v>
                </c:pt>
                <c:pt idx="938">
                  <c:v>19-Dec-07</c:v>
                </c:pt>
                <c:pt idx="939">
                  <c:v>20-Dec-07</c:v>
                </c:pt>
                <c:pt idx="940">
                  <c:v>21-Dec-07</c:v>
                </c:pt>
                <c:pt idx="941">
                  <c:v>24-Dec-07</c:v>
                </c:pt>
                <c:pt idx="942">
                  <c:v>26-Dec-07</c:v>
                </c:pt>
                <c:pt idx="943">
                  <c:v>27-Dec-07</c:v>
                </c:pt>
                <c:pt idx="944">
                  <c:v>28-Dec-07</c:v>
                </c:pt>
                <c:pt idx="945">
                  <c:v>31-Dec-07</c:v>
                </c:pt>
                <c:pt idx="946">
                  <c:v>2-Jan-08</c:v>
                </c:pt>
                <c:pt idx="947">
                  <c:v>3-Jan-08</c:v>
                </c:pt>
                <c:pt idx="948">
                  <c:v>4-Jan-08</c:v>
                </c:pt>
                <c:pt idx="949">
                  <c:v>7-Jan-08</c:v>
                </c:pt>
                <c:pt idx="950">
                  <c:v>8-Jan-08</c:v>
                </c:pt>
                <c:pt idx="951">
                  <c:v>9-Jan-08</c:v>
                </c:pt>
                <c:pt idx="952">
                  <c:v>10-Jan-08</c:v>
                </c:pt>
                <c:pt idx="953">
                  <c:v>11-Jan-08</c:v>
                </c:pt>
                <c:pt idx="954">
                  <c:v>14-Jan-08</c:v>
                </c:pt>
                <c:pt idx="955">
                  <c:v>15-Jan-08</c:v>
                </c:pt>
                <c:pt idx="956">
                  <c:v>16-Jan-08</c:v>
                </c:pt>
                <c:pt idx="957">
                  <c:v>17-Jan-08</c:v>
                </c:pt>
                <c:pt idx="958">
                  <c:v>18-Jan-08</c:v>
                </c:pt>
                <c:pt idx="959">
                  <c:v>22-Jan-08</c:v>
                </c:pt>
                <c:pt idx="960">
                  <c:v>23-Jan-08</c:v>
                </c:pt>
                <c:pt idx="961">
                  <c:v>24-Jan-08</c:v>
                </c:pt>
                <c:pt idx="962">
                  <c:v>25-Jan-08</c:v>
                </c:pt>
                <c:pt idx="963">
                  <c:v>28-Jan-08</c:v>
                </c:pt>
                <c:pt idx="964">
                  <c:v>29-Jan-08</c:v>
                </c:pt>
                <c:pt idx="965">
                  <c:v>30-Jan-08</c:v>
                </c:pt>
                <c:pt idx="966">
                  <c:v>31-Jan-08</c:v>
                </c:pt>
                <c:pt idx="967">
                  <c:v>1-Feb-08</c:v>
                </c:pt>
                <c:pt idx="968">
                  <c:v>4-Feb-08</c:v>
                </c:pt>
                <c:pt idx="969">
                  <c:v>5-Feb-08</c:v>
                </c:pt>
                <c:pt idx="970">
                  <c:v>6-Feb-08</c:v>
                </c:pt>
                <c:pt idx="971">
                  <c:v>7-Feb-08</c:v>
                </c:pt>
                <c:pt idx="972">
                  <c:v>8-Feb-08</c:v>
                </c:pt>
                <c:pt idx="973">
                  <c:v>11-Feb-08</c:v>
                </c:pt>
                <c:pt idx="974">
                  <c:v>12-Feb-08</c:v>
                </c:pt>
                <c:pt idx="975">
                  <c:v>13-Feb-08</c:v>
                </c:pt>
                <c:pt idx="976">
                  <c:v>14-Feb-08</c:v>
                </c:pt>
                <c:pt idx="977">
                  <c:v>15-Feb-08</c:v>
                </c:pt>
                <c:pt idx="978">
                  <c:v>19-Feb-08</c:v>
                </c:pt>
                <c:pt idx="979">
                  <c:v>20-Feb-08</c:v>
                </c:pt>
                <c:pt idx="980">
                  <c:v>21-Feb-08</c:v>
                </c:pt>
                <c:pt idx="981">
                  <c:v>22-Feb-08</c:v>
                </c:pt>
                <c:pt idx="982">
                  <c:v>25-Feb-08</c:v>
                </c:pt>
                <c:pt idx="983">
                  <c:v>26-Feb-08</c:v>
                </c:pt>
                <c:pt idx="984">
                  <c:v>27-Feb-08</c:v>
                </c:pt>
                <c:pt idx="985">
                  <c:v>28-Feb-08</c:v>
                </c:pt>
                <c:pt idx="986">
                  <c:v>29-Feb-08</c:v>
                </c:pt>
                <c:pt idx="987">
                  <c:v>3-Mar-08</c:v>
                </c:pt>
                <c:pt idx="988">
                  <c:v>4-Mar-08</c:v>
                </c:pt>
                <c:pt idx="989">
                  <c:v>5-Mar-08</c:v>
                </c:pt>
                <c:pt idx="990">
                  <c:v>6-Mar-08</c:v>
                </c:pt>
                <c:pt idx="991">
                  <c:v>7-Mar-08</c:v>
                </c:pt>
                <c:pt idx="992">
                  <c:v>10-Mar-08</c:v>
                </c:pt>
                <c:pt idx="993">
                  <c:v>11-Mar-08</c:v>
                </c:pt>
                <c:pt idx="994">
                  <c:v>12-Mar-08</c:v>
                </c:pt>
                <c:pt idx="995">
                  <c:v>13-Mar-08</c:v>
                </c:pt>
                <c:pt idx="996">
                  <c:v>14-Mar-08</c:v>
                </c:pt>
                <c:pt idx="997">
                  <c:v>17-Mar-08</c:v>
                </c:pt>
                <c:pt idx="998">
                  <c:v>18-Mar-08</c:v>
                </c:pt>
                <c:pt idx="999">
                  <c:v>19-Mar-08</c:v>
                </c:pt>
                <c:pt idx="1000">
                  <c:v>20-Mar-08</c:v>
                </c:pt>
                <c:pt idx="1001">
                  <c:v>24-Mar-08</c:v>
                </c:pt>
                <c:pt idx="1002">
                  <c:v>25-Mar-08</c:v>
                </c:pt>
                <c:pt idx="1003">
                  <c:v>26-Mar-08</c:v>
                </c:pt>
                <c:pt idx="1004">
                  <c:v>27-Mar-08</c:v>
                </c:pt>
                <c:pt idx="1005">
                  <c:v>28-Mar-08</c:v>
                </c:pt>
                <c:pt idx="1006">
                  <c:v>31-Mar-08</c:v>
                </c:pt>
                <c:pt idx="1007">
                  <c:v>1-Apr-08</c:v>
                </c:pt>
                <c:pt idx="1008">
                  <c:v>2-Apr-08</c:v>
                </c:pt>
                <c:pt idx="1009">
                  <c:v>3-Apr-08</c:v>
                </c:pt>
                <c:pt idx="1010">
                  <c:v>4-Apr-08</c:v>
                </c:pt>
                <c:pt idx="1011">
                  <c:v>7-Apr-08</c:v>
                </c:pt>
                <c:pt idx="1012">
                  <c:v>8-Apr-08</c:v>
                </c:pt>
                <c:pt idx="1013">
                  <c:v>9-Apr-08</c:v>
                </c:pt>
                <c:pt idx="1014">
                  <c:v>10-Apr-08</c:v>
                </c:pt>
                <c:pt idx="1015">
                  <c:v>11-Apr-08</c:v>
                </c:pt>
                <c:pt idx="1016">
                  <c:v>14-Apr-08</c:v>
                </c:pt>
                <c:pt idx="1017">
                  <c:v>15-Apr-08</c:v>
                </c:pt>
                <c:pt idx="1018">
                  <c:v>16-Apr-08</c:v>
                </c:pt>
                <c:pt idx="1019">
                  <c:v>17-Apr-08</c:v>
                </c:pt>
                <c:pt idx="1020">
                  <c:v>18-Apr-08</c:v>
                </c:pt>
                <c:pt idx="1021">
                  <c:v>21-Apr-08</c:v>
                </c:pt>
                <c:pt idx="1022">
                  <c:v>22-Apr-08</c:v>
                </c:pt>
                <c:pt idx="1023">
                  <c:v>23-Apr-08</c:v>
                </c:pt>
                <c:pt idx="1024">
                  <c:v>24-Apr-08</c:v>
                </c:pt>
                <c:pt idx="1025">
                  <c:v>25-Apr-08</c:v>
                </c:pt>
                <c:pt idx="1026">
                  <c:v>28-Apr-08</c:v>
                </c:pt>
                <c:pt idx="1027">
                  <c:v>29-Apr-08</c:v>
                </c:pt>
                <c:pt idx="1028">
                  <c:v>30-Apr-08</c:v>
                </c:pt>
                <c:pt idx="1029">
                  <c:v>1-May-08</c:v>
                </c:pt>
                <c:pt idx="1030">
                  <c:v>2-May-08</c:v>
                </c:pt>
                <c:pt idx="1031">
                  <c:v>5-May-08</c:v>
                </c:pt>
                <c:pt idx="1032">
                  <c:v>6-May-08</c:v>
                </c:pt>
                <c:pt idx="1033">
                  <c:v>7-May-08</c:v>
                </c:pt>
                <c:pt idx="1034">
                  <c:v>8-May-08</c:v>
                </c:pt>
                <c:pt idx="1035">
                  <c:v>9-May-08</c:v>
                </c:pt>
                <c:pt idx="1036">
                  <c:v>12-May-08</c:v>
                </c:pt>
                <c:pt idx="1037">
                  <c:v>13-May-08</c:v>
                </c:pt>
                <c:pt idx="1038">
                  <c:v>14-May-08</c:v>
                </c:pt>
                <c:pt idx="1039">
                  <c:v>15-May-08</c:v>
                </c:pt>
                <c:pt idx="1040">
                  <c:v>16-May-08</c:v>
                </c:pt>
                <c:pt idx="1041">
                  <c:v>19-May-08</c:v>
                </c:pt>
                <c:pt idx="1042">
                  <c:v>20-May-08</c:v>
                </c:pt>
                <c:pt idx="1043">
                  <c:v>21-May-08</c:v>
                </c:pt>
                <c:pt idx="1044">
                  <c:v>22-May-08</c:v>
                </c:pt>
                <c:pt idx="1045">
                  <c:v>23-May-08</c:v>
                </c:pt>
                <c:pt idx="1046">
                  <c:v>27-May-08</c:v>
                </c:pt>
                <c:pt idx="1047">
                  <c:v>28-May-08</c:v>
                </c:pt>
                <c:pt idx="1048">
                  <c:v>29-May-08</c:v>
                </c:pt>
                <c:pt idx="1049">
                  <c:v>30-May-08</c:v>
                </c:pt>
                <c:pt idx="1050">
                  <c:v>2-Jun-08</c:v>
                </c:pt>
                <c:pt idx="1051">
                  <c:v>3-Jun-08</c:v>
                </c:pt>
                <c:pt idx="1052">
                  <c:v>4-Jun-08</c:v>
                </c:pt>
                <c:pt idx="1053">
                  <c:v>5-Jun-08</c:v>
                </c:pt>
                <c:pt idx="1054">
                  <c:v>6-Jun-08</c:v>
                </c:pt>
                <c:pt idx="1055">
                  <c:v>9-Jun-08</c:v>
                </c:pt>
                <c:pt idx="1056">
                  <c:v>10-Jun-08</c:v>
                </c:pt>
                <c:pt idx="1057">
                  <c:v>11-Jun-08</c:v>
                </c:pt>
                <c:pt idx="1058">
                  <c:v>12-Jun-08</c:v>
                </c:pt>
                <c:pt idx="1059">
                  <c:v>13-Jun-08</c:v>
                </c:pt>
                <c:pt idx="1060">
                  <c:v>16-Jun-08</c:v>
                </c:pt>
                <c:pt idx="1061">
                  <c:v>17-Jun-08</c:v>
                </c:pt>
                <c:pt idx="1062">
                  <c:v>18-Jun-08</c:v>
                </c:pt>
                <c:pt idx="1063">
                  <c:v>19-Jun-08</c:v>
                </c:pt>
                <c:pt idx="1064">
                  <c:v>20-Jun-08</c:v>
                </c:pt>
                <c:pt idx="1065">
                  <c:v>23-Jun-08</c:v>
                </c:pt>
                <c:pt idx="1066">
                  <c:v>24-Jun-08</c:v>
                </c:pt>
                <c:pt idx="1067">
                  <c:v>25-Jun-08</c:v>
                </c:pt>
                <c:pt idx="1068">
                  <c:v>26-Jun-08</c:v>
                </c:pt>
                <c:pt idx="1069">
                  <c:v>27-Jun-08</c:v>
                </c:pt>
                <c:pt idx="1070">
                  <c:v>30-Jun-08</c:v>
                </c:pt>
                <c:pt idx="1071">
                  <c:v>1-Jul-08</c:v>
                </c:pt>
                <c:pt idx="1072">
                  <c:v>2-Jul-08</c:v>
                </c:pt>
                <c:pt idx="1073">
                  <c:v>3-Jul-08</c:v>
                </c:pt>
                <c:pt idx="1074">
                  <c:v>7-Jul-08</c:v>
                </c:pt>
                <c:pt idx="1075">
                  <c:v>8-Jul-08</c:v>
                </c:pt>
                <c:pt idx="1076">
                  <c:v>9-Jul-08</c:v>
                </c:pt>
                <c:pt idx="1077">
                  <c:v>10-Jul-08</c:v>
                </c:pt>
                <c:pt idx="1078">
                  <c:v>11-Jul-08</c:v>
                </c:pt>
                <c:pt idx="1079">
                  <c:v>14-Jul-08</c:v>
                </c:pt>
                <c:pt idx="1080">
                  <c:v>15-Jul-08</c:v>
                </c:pt>
                <c:pt idx="1081">
                  <c:v>16-Jul-08</c:v>
                </c:pt>
                <c:pt idx="1082">
                  <c:v>17-Jul-08</c:v>
                </c:pt>
                <c:pt idx="1083">
                  <c:v>18-Jul-08</c:v>
                </c:pt>
                <c:pt idx="1084">
                  <c:v>21-Jul-08</c:v>
                </c:pt>
                <c:pt idx="1085">
                  <c:v>22-Jul-08</c:v>
                </c:pt>
                <c:pt idx="1086">
                  <c:v>23-Jul-08</c:v>
                </c:pt>
                <c:pt idx="1087">
                  <c:v>24-Jul-08</c:v>
                </c:pt>
                <c:pt idx="1088">
                  <c:v>25-Jul-08</c:v>
                </c:pt>
                <c:pt idx="1089">
                  <c:v>28-Jul-08</c:v>
                </c:pt>
                <c:pt idx="1090">
                  <c:v>29-Jul-08</c:v>
                </c:pt>
                <c:pt idx="1091">
                  <c:v>30-Jul-08</c:v>
                </c:pt>
                <c:pt idx="1092">
                  <c:v>31-Jul-08</c:v>
                </c:pt>
                <c:pt idx="1093">
                  <c:v>1-Aug-08</c:v>
                </c:pt>
                <c:pt idx="1094">
                  <c:v>4-Aug-08</c:v>
                </c:pt>
                <c:pt idx="1095">
                  <c:v>5-Aug-08</c:v>
                </c:pt>
                <c:pt idx="1096">
                  <c:v>6-Aug-08</c:v>
                </c:pt>
                <c:pt idx="1097">
                  <c:v>7-Aug-08</c:v>
                </c:pt>
                <c:pt idx="1098">
                  <c:v>8-Aug-08</c:v>
                </c:pt>
                <c:pt idx="1099">
                  <c:v>11-Aug-08</c:v>
                </c:pt>
                <c:pt idx="1100">
                  <c:v>12-Aug-08</c:v>
                </c:pt>
                <c:pt idx="1101">
                  <c:v>13-Aug-08</c:v>
                </c:pt>
                <c:pt idx="1102">
                  <c:v>14-Aug-08</c:v>
                </c:pt>
                <c:pt idx="1103">
                  <c:v>15-Aug-08</c:v>
                </c:pt>
                <c:pt idx="1104">
                  <c:v>18-Aug-08</c:v>
                </c:pt>
                <c:pt idx="1105">
                  <c:v>19-Aug-08</c:v>
                </c:pt>
                <c:pt idx="1106">
                  <c:v>20-Aug-08</c:v>
                </c:pt>
                <c:pt idx="1107">
                  <c:v>21-Aug-08</c:v>
                </c:pt>
                <c:pt idx="1108">
                  <c:v>22-Aug-08</c:v>
                </c:pt>
                <c:pt idx="1109">
                  <c:v>25-Aug-08</c:v>
                </c:pt>
                <c:pt idx="1110">
                  <c:v>26-Aug-08</c:v>
                </c:pt>
                <c:pt idx="1111">
                  <c:v>27-Aug-08</c:v>
                </c:pt>
                <c:pt idx="1112">
                  <c:v>28-Aug-08</c:v>
                </c:pt>
                <c:pt idx="1113">
                  <c:v>29-Aug-08</c:v>
                </c:pt>
                <c:pt idx="1114">
                  <c:v>2-Sep-08</c:v>
                </c:pt>
                <c:pt idx="1115">
                  <c:v>3-Sep-08</c:v>
                </c:pt>
                <c:pt idx="1116">
                  <c:v>4-Sep-08</c:v>
                </c:pt>
                <c:pt idx="1117">
                  <c:v>5-Sep-08</c:v>
                </c:pt>
                <c:pt idx="1118">
                  <c:v>8-Sep-08</c:v>
                </c:pt>
                <c:pt idx="1119">
                  <c:v>9-Sep-08</c:v>
                </c:pt>
                <c:pt idx="1120">
                  <c:v>10-Sep-08</c:v>
                </c:pt>
                <c:pt idx="1121">
                  <c:v>11-Sep-08</c:v>
                </c:pt>
                <c:pt idx="1122">
                  <c:v>12-Sep-08</c:v>
                </c:pt>
                <c:pt idx="1123">
                  <c:v>15-Sep-08</c:v>
                </c:pt>
                <c:pt idx="1124">
                  <c:v>16-Sep-08</c:v>
                </c:pt>
                <c:pt idx="1125">
                  <c:v>17-Sep-08</c:v>
                </c:pt>
                <c:pt idx="1126">
                  <c:v>18-Sep-08</c:v>
                </c:pt>
                <c:pt idx="1127">
                  <c:v>19-Sep-08</c:v>
                </c:pt>
                <c:pt idx="1128">
                  <c:v>22-Sep-08</c:v>
                </c:pt>
                <c:pt idx="1129">
                  <c:v>23-Sep-08</c:v>
                </c:pt>
                <c:pt idx="1130">
                  <c:v>24-Sep-08</c:v>
                </c:pt>
                <c:pt idx="1131">
                  <c:v>25-Sep-08</c:v>
                </c:pt>
                <c:pt idx="1132">
                  <c:v>26-Sep-08</c:v>
                </c:pt>
                <c:pt idx="1133">
                  <c:v>29-Sep-08</c:v>
                </c:pt>
                <c:pt idx="1134">
                  <c:v>30-Sep-08</c:v>
                </c:pt>
                <c:pt idx="1135">
                  <c:v>1-Oct-08</c:v>
                </c:pt>
                <c:pt idx="1136">
                  <c:v>2-Oct-08</c:v>
                </c:pt>
                <c:pt idx="1137">
                  <c:v>3-Oct-08</c:v>
                </c:pt>
                <c:pt idx="1138">
                  <c:v>6-Oct-08</c:v>
                </c:pt>
                <c:pt idx="1139">
                  <c:v>7-Oct-08</c:v>
                </c:pt>
                <c:pt idx="1140">
                  <c:v>8-Oct-08</c:v>
                </c:pt>
                <c:pt idx="1141">
                  <c:v>9-Oct-08</c:v>
                </c:pt>
                <c:pt idx="1142">
                  <c:v>10-Oct-08</c:v>
                </c:pt>
                <c:pt idx="1143">
                  <c:v>13-Oct-08</c:v>
                </c:pt>
                <c:pt idx="1144">
                  <c:v>14-Oct-08</c:v>
                </c:pt>
                <c:pt idx="1145">
                  <c:v>15-Oct-08</c:v>
                </c:pt>
                <c:pt idx="1146">
                  <c:v>16-Oct-08</c:v>
                </c:pt>
                <c:pt idx="1147">
                  <c:v>17-Oct-08</c:v>
                </c:pt>
                <c:pt idx="1148">
                  <c:v>20-Oct-08</c:v>
                </c:pt>
                <c:pt idx="1149">
                  <c:v>21-Oct-08</c:v>
                </c:pt>
                <c:pt idx="1150">
                  <c:v>22-Oct-08</c:v>
                </c:pt>
                <c:pt idx="1151">
                  <c:v>23-Oct-08</c:v>
                </c:pt>
                <c:pt idx="1152">
                  <c:v>24-Oct-08</c:v>
                </c:pt>
                <c:pt idx="1153">
                  <c:v>27-Oct-08</c:v>
                </c:pt>
                <c:pt idx="1154">
                  <c:v>28-Oct-08</c:v>
                </c:pt>
                <c:pt idx="1155">
                  <c:v>29-Oct-08</c:v>
                </c:pt>
                <c:pt idx="1156">
                  <c:v>30-Oct-08</c:v>
                </c:pt>
                <c:pt idx="1157">
                  <c:v>31-Oct-08</c:v>
                </c:pt>
                <c:pt idx="1158">
                  <c:v>3-Nov-08</c:v>
                </c:pt>
                <c:pt idx="1159">
                  <c:v>4-Nov-08</c:v>
                </c:pt>
                <c:pt idx="1160">
                  <c:v>5-Nov-08</c:v>
                </c:pt>
                <c:pt idx="1161">
                  <c:v>6-Nov-08</c:v>
                </c:pt>
                <c:pt idx="1162">
                  <c:v>7-Nov-08</c:v>
                </c:pt>
                <c:pt idx="1163">
                  <c:v>10-Nov-08</c:v>
                </c:pt>
                <c:pt idx="1164">
                  <c:v>11-Nov-08</c:v>
                </c:pt>
                <c:pt idx="1165">
                  <c:v>12-Nov-08</c:v>
                </c:pt>
                <c:pt idx="1166">
                  <c:v>13-Nov-08</c:v>
                </c:pt>
                <c:pt idx="1167">
                  <c:v>14-Nov-08</c:v>
                </c:pt>
                <c:pt idx="1168">
                  <c:v>17-Nov-08</c:v>
                </c:pt>
                <c:pt idx="1169">
                  <c:v>18-Nov-08</c:v>
                </c:pt>
                <c:pt idx="1170">
                  <c:v>19-Nov-08</c:v>
                </c:pt>
                <c:pt idx="1171">
                  <c:v>20-Nov-08</c:v>
                </c:pt>
                <c:pt idx="1172">
                  <c:v>21-Nov-08</c:v>
                </c:pt>
                <c:pt idx="1173">
                  <c:v>24-Nov-08</c:v>
                </c:pt>
                <c:pt idx="1174">
                  <c:v>25-Nov-08</c:v>
                </c:pt>
                <c:pt idx="1175">
                  <c:v>26-Nov-08</c:v>
                </c:pt>
                <c:pt idx="1176">
                  <c:v>28-Nov-08</c:v>
                </c:pt>
                <c:pt idx="1177">
                  <c:v>1-Dec-08</c:v>
                </c:pt>
                <c:pt idx="1178">
                  <c:v>2-Dec-08</c:v>
                </c:pt>
                <c:pt idx="1179">
                  <c:v>3-Dec-08</c:v>
                </c:pt>
                <c:pt idx="1180">
                  <c:v>4-Dec-08</c:v>
                </c:pt>
                <c:pt idx="1181">
                  <c:v>5-Dec-08</c:v>
                </c:pt>
                <c:pt idx="1182">
                  <c:v>8-Dec-08</c:v>
                </c:pt>
                <c:pt idx="1183">
                  <c:v>9-Dec-08</c:v>
                </c:pt>
                <c:pt idx="1184">
                  <c:v>10-Dec-08</c:v>
                </c:pt>
                <c:pt idx="1185">
                  <c:v>11-Dec-08</c:v>
                </c:pt>
                <c:pt idx="1186">
                  <c:v>12-Dec-08</c:v>
                </c:pt>
                <c:pt idx="1187">
                  <c:v>15-Dec-08</c:v>
                </c:pt>
                <c:pt idx="1188">
                  <c:v>16-Dec-08</c:v>
                </c:pt>
                <c:pt idx="1189">
                  <c:v>17-Dec-08</c:v>
                </c:pt>
                <c:pt idx="1190">
                  <c:v>18-Dec-08</c:v>
                </c:pt>
                <c:pt idx="1191">
                  <c:v>19-Dec-08</c:v>
                </c:pt>
                <c:pt idx="1192">
                  <c:v>22-Dec-08</c:v>
                </c:pt>
                <c:pt idx="1193">
                  <c:v>23-Dec-08</c:v>
                </c:pt>
                <c:pt idx="1194">
                  <c:v>24-Dec-08</c:v>
                </c:pt>
                <c:pt idx="1195">
                  <c:v>26-Dec-08</c:v>
                </c:pt>
                <c:pt idx="1196">
                  <c:v>29-Dec-08</c:v>
                </c:pt>
                <c:pt idx="1197">
                  <c:v>30-Dec-08</c:v>
                </c:pt>
                <c:pt idx="1198">
                  <c:v>31-Dec-08</c:v>
                </c:pt>
                <c:pt idx="1199">
                  <c:v>2-Jan-09</c:v>
                </c:pt>
                <c:pt idx="1200">
                  <c:v>5-Jan-09</c:v>
                </c:pt>
                <c:pt idx="1201">
                  <c:v>6-Jan-09</c:v>
                </c:pt>
                <c:pt idx="1202">
                  <c:v>7-Jan-09</c:v>
                </c:pt>
                <c:pt idx="1203">
                  <c:v>8-Jan-09</c:v>
                </c:pt>
                <c:pt idx="1204">
                  <c:v>9-Jan-09</c:v>
                </c:pt>
                <c:pt idx="1205">
                  <c:v>12-Jan-09</c:v>
                </c:pt>
                <c:pt idx="1206">
                  <c:v>13-Jan-09</c:v>
                </c:pt>
                <c:pt idx="1207">
                  <c:v>14-Jan-09</c:v>
                </c:pt>
                <c:pt idx="1208">
                  <c:v>15-Jan-09</c:v>
                </c:pt>
                <c:pt idx="1209">
                  <c:v>16-Jan-09</c:v>
                </c:pt>
                <c:pt idx="1210">
                  <c:v>20-Jan-09</c:v>
                </c:pt>
                <c:pt idx="1211">
                  <c:v>21-Jan-09</c:v>
                </c:pt>
                <c:pt idx="1212">
                  <c:v>22-Jan-09</c:v>
                </c:pt>
                <c:pt idx="1213">
                  <c:v>23-Jan-09</c:v>
                </c:pt>
                <c:pt idx="1214">
                  <c:v>26-Jan-09</c:v>
                </c:pt>
                <c:pt idx="1215">
                  <c:v>27-Jan-09</c:v>
                </c:pt>
                <c:pt idx="1216">
                  <c:v>28-Jan-09</c:v>
                </c:pt>
                <c:pt idx="1217">
                  <c:v>29-Jan-09</c:v>
                </c:pt>
                <c:pt idx="1218">
                  <c:v>30-Jan-09</c:v>
                </c:pt>
                <c:pt idx="1219">
                  <c:v>2-Feb-09</c:v>
                </c:pt>
                <c:pt idx="1220">
                  <c:v>3-Feb-09</c:v>
                </c:pt>
                <c:pt idx="1221">
                  <c:v>4-Feb-09</c:v>
                </c:pt>
                <c:pt idx="1222">
                  <c:v>5-Feb-09</c:v>
                </c:pt>
                <c:pt idx="1223">
                  <c:v>6-Feb-09</c:v>
                </c:pt>
                <c:pt idx="1224">
                  <c:v>9-Feb-09</c:v>
                </c:pt>
                <c:pt idx="1225">
                  <c:v>10-Feb-09</c:v>
                </c:pt>
                <c:pt idx="1226">
                  <c:v>11-Feb-09</c:v>
                </c:pt>
                <c:pt idx="1227">
                  <c:v>12-Feb-09</c:v>
                </c:pt>
                <c:pt idx="1228">
                  <c:v>13-Feb-09</c:v>
                </c:pt>
                <c:pt idx="1229">
                  <c:v>17-Feb-09</c:v>
                </c:pt>
                <c:pt idx="1230">
                  <c:v>18-Feb-09</c:v>
                </c:pt>
                <c:pt idx="1231">
                  <c:v>19-Feb-09</c:v>
                </c:pt>
                <c:pt idx="1232">
                  <c:v>20-Feb-09</c:v>
                </c:pt>
                <c:pt idx="1233">
                  <c:v>23-Feb-09</c:v>
                </c:pt>
                <c:pt idx="1234">
                  <c:v>24-Feb-09</c:v>
                </c:pt>
                <c:pt idx="1235">
                  <c:v>25-Feb-09</c:v>
                </c:pt>
                <c:pt idx="1236">
                  <c:v>26-Feb-09</c:v>
                </c:pt>
                <c:pt idx="1237">
                  <c:v>27-Feb-09</c:v>
                </c:pt>
                <c:pt idx="1238">
                  <c:v>2-Mar-09</c:v>
                </c:pt>
                <c:pt idx="1239">
                  <c:v>3-Mar-09</c:v>
                </c:pt>
                <c:pt idx="1240">
                  <c:v>4-Mar-09</c:v>
                </c:pt>
                <c:pt idx="1241">
                  <c:v>5-Mar-09</c:v>
                </c:pt>
                <c:pt idx="1242">
                  <c:v>6-Mar-09</c:v>
                </c:pt>
                <c:pt idx="1243">
                  <c:v>9-Mar-09</c:v>
                </c:pt>
                <c:pt idx="1244">
                  <c:v>10-Mar-09</c:v>
                </c:pt>
                <c:pt idx="1245">
                  <c:v>11-Mar-09</c:v>
                </c:pt>
                <c:pt idx="1246">
                  <c:v>12-Mar-09</c:v>
                </c:pt>
                <c:pt idx="1247">
                  <c:v>13-Mar-09</c:v>
                </c:pt>
                <c:pt idx="1248">
                  <c:v>16-Mar-09</c:v>
                </c:pt>
                <c:pt idx="1249">
                  <c:v>17-Mar-09</c:v>
                </c:pt>
                <c:pt idx="1250">
                  <c:v>18-Mar-09</c:v>
                </c:pt>
                <c:pt idx="1251">
                  <c:v>19-Mar-09</c:v>
                </c:pt>
                <c:pt idx="1252">
                  <c:v>20-Mar-09</c:v>
                </c:pt>
                <c:pt idx="1253">
                  <c:v>23-Mar-09</c:v>
                </c:pt>
                <c:pt idx="1254">
                  <c:v>24-Mar-09</c:v>
                </c:pt>
                <c:pt idx="1255">
                  <c:v>25-Mar-09</c:v>
                </c:pt>
                <c:pt idx="1256">
                  <c:v>26-Mar-09</c:v>
                </c:pt>
                <c:pt idx="1257">
                  <c:v>27-Mar-09</c:v>
                </c:pt>
                <c:pt idx="1258">
                  <c:v>30-Mar-09</c:v>
                </c:pt>
                <c:pt idx="1259">
                  <c:v>31-Mar-09</c:v>
                </c:pt>
                <c:pt idx="1260">
                  <c:v>1-Apr-09</c:v>
                </c:pt>
                <c:pt idx="1261">
                  <c:v>2-Apr-09</c:v>
                </c:pt>
                <c:pt idx="1262">
                  <c:v>3-Apr-09</c:v>
                </c:pt>
                <c:pt idx="1263">
                  <c:v>6-Apr-09</c:v>
                </c:pt>
                <c:pt idx="1264">
                  <c:v>7-Apr-09</c:v>
                </c:pt>
                <c:pt idx="1265">
                  <c:v>8-Apr-09</c:v>
                </c:pt>
                <c:pt idx="1266">
                  <c:v>9-Apr-09</c:v>
                </c:pt>
                <c:pt idx="1267">
                  <c:v>13-Apr-09</c:v>
                </c:pt>
                <c:pt idx="1268">
                  <c:v>14-Apr-09</c:v>
                </c:pt>
                <c:pt idx="1269">
                  <c:v>15-Apr-09</c:v>
                </c:pt>
                <c:pt idx="1270">
                  <c:v>16-Apr-09</c:v>
                </c:pt>
                <c:pt idx="1271">
                  <c:v>17-Apr-09</c:v>
                </c:pt>
                <c:pt idx="1272">
                  <c:v>20-Apr-09</c:v>
                </c:pt>
                <c:pt idx="1273">
                  <c:v>21-Apr-09</c:v>
                </c:pt>
                <c:pt idx="1274">
                  <c:v>22-Apr-09</c:v>
                </c:pt>
                <c:pt idx="1275">
                  <c:v>23-Apr-09</c:v>
                </c:pt>
                <c:pt idx="1276">
                  <c:v>24-Apr-09</c:v>
                </c:pt>
                <c:pt idx="1277">
                  <c:v>27-Apr-09</c:v>
                </c:pt>
                <c:pt idx="1278">
                  <c:v>28-Apr-09</c:v>
                </c:pt>
                <c:pt idx="1279">
                  <c:v>29-Apr-09</c:v>
                </c:pt>
                <c:pt idx="1280">
                  <c:v>30-Apr-09</c:v>
                </c:pt>
                <c:pt idx="1281">
                  <c:v>1-May-09</c:v>
                </c:pt>
                <c:pt idx="1282">
                  <c:v>4-May-09</c:v>
                </c:pt>
                <c:pt idx="1283">
                  <c:v>5-May-09</c:v>
                </c:pt>
                <c:pt idx="1284">
                  <c:v>6-May-09</c:v>
                </c:pt>
                <c:pt idx="1285">
                  <c:v>7-May-09</c:v>
                </c:pt>
                <c:pt idx="1286">
                  <c:v>8-May-09</c:v>
                </c:pt>
                <c:pt idx="1287">
                  <c:v>11-May-09</c:v>
                </c:pt>
                <c:pt idx="1288">
                  <c:v>12-May-09</c:v>
                </c:pt>
                <c:pt idx="1289">
                  <c:v>13-May-09</c:v>
                </c:pt>
                <c:pt idx="1290">
                  <c:v>14-May-09</c:v>
                </c:pt>
                <c:pt idx="1291">
                  <c:v>15-May-09</c:v>
                </c:pt>
                <c:pt idx="1292">
                  <c:v>18-May-09</c:v>
                </c:pt>
                <c:pt idx="1293">
                  <c:v>19-May-09</c:v>
                </c:pt>
                <c:pt idx="1294">
                  <c:v>20-May-09</c:v>
                </c:pt>
                <c:pt idx="1295">
                  <c:v>21-May-09</c:v>
                </c:pt>
                <c:pt idx="1296">
                  <c:v>22-May-09</c:v>
                </c:pt>
                <c:pt idx="1297">
                  <c:v>26-May-09</c:v>
                </c:pt>
                <c:pt idx="1298">
                  <c:v>27-May-09</c:v>
                </c:pt>
                <c:pt idx="1299">
                  <c:v>28-May-09</c:v>
                </c:pt>
                <c:pt idx="1300">
                  <c:v>29-May-09</c:v>
                </c:pt>
                <c:pt idx="1301">
                  <c:v>1-Jun-09</c:v>
                </c:pt>
                <c:pt idx="1302">
                  <c:v>2-Jun-09</c:v>
                </c:pt>
                <c:pt idx="1303">
                  <c:v>3-Jun-09</c:v>
                </c:pt>
                <c:pt idx="1304">
                  <c:v>4-Jun-09</c:v>
                </c:pt>
                <c:pt idx="1305">
                  <c:v>5-Jun-09</c:v>
                </c:pt>
                <c:pt idx="1306">
                  <c:v>8-Jun-09</c:v>
                </c:pt>
                <c:pt idx="1307">
                  <c:v>9-Jun-09</c:v>
                </c:pt>
                <c:pt idx="1308">
                  <c:v>10-Jun-09</c:v>
                </c:pt>
                <c:pt idx="1309">
                  <c:v>11-Jun-09</c:v>
                </c:pt>
                <c:pt idx="1310">
                  <c:v>12-Jun-09</c:v>
                </c:pt>
                <c:pt idx="1311">
                  <c:v>15-Jun-09</c:v>
                </c:pt>
                <c:pt idx="1312">
                  <c:v>16-Jun-09</c:v>
                </c:pt>
                <c:pt idx="1313">
                  <c:v>17-Jun-09</c:v>
                </c:pt>
                <c:pt idx="1314">
                  <c:v>18-Jun-09</c:v>
                </c:pt>
                <c:pt idx="1315">
                  <c:v>19-Jun-09</c:v>
                </c:pt>
                <c:pt idx="1316">
                  <c:v>22-Jun-09</c:v>
                </c:pt>
                <c:pt idx="1317">
                  <c:v>23-Jun-09</c:v>
                </c:pt>
                <c:pt idx="1318">
                  <c:v>24-Jun-09</c:v>
                </c:pt>
                <c:pt idx="1319">
                  <c:v>25-Jun-09</c:v>
                </c:pt>
                <c:pt idx="1320">
                  <c:v>26-Jun-09</c:v>
                </c:pt>
                <c:pt idx="1321">
                  <c:v>29-Jun-09</c:v>
                </c:pt>
                <c:pt idx="1322">
                  <c:v>30-Jun-09</c:v>
                </c:pt>
                <c:pt idx="1323">
                  <c:v>1-Jul-09</c:v>
                </c:pt>
                <c:pt idx="1324">
                  <c:v>2-Jul-09</c:v>
                </c:pt>
                <c:pt idx="1325">
                  <c:v>6-Jul-09</c:v>
                </c:pt>
                <c:pt idx="1326">
                  <c:v>7-Jul-09</c:v>
                </c:pt>
                <c:pt idx="1327">
                  <c:v>8-Jul-09</c:v>
                </c:pt>
                <c:pt idx="1328">
                  <c:v>9-Jul-09</c:v>
                </c:pt>
                <c:pt idx="1329">
                  <c:v>10-Jul-09</c:v>
                </c:pt>
                <c:pt idx="1330">
                  <c:v>13-Jul-09</c:v>
                </c:pt>
                <c:pt idx="1331">
                  <c:v>14-Jul-09</c:v>
                </c:pt>
                <c:pt idx="1332">
                  <c:v>15-Jul-09</c:v>
                </c:pt>
                <c:pt idx="1333">
                  <c:v>16-Jul-09</c:v>
                </c:pt>
                <c:pt idx="1334">
                  <c:v>17-Jul-09</c:v>
                </c:pt>
                <c:pt idx="1335">
                  <c:v>20-Jul-09</c:v>
                </c:pt>
                <c:pt idx="1336">
                  <c:v>21-Jul-09</c:v>
                </c:pt>
                <c:pt idx="1337">
                  <c:v>22-Jul-09</c:v>
                </c:pt>
                <c:pt idx="1338">
                  <c:v>23-Jul-09</c:v>
                </c:pt>
                <c:pt idx="1339">
                  <c:v>24-Jul-09</c:v>
                </c:pt>
                <c:pt idx="1340">
                  <c:v>27-Jul-09</c:v>
                </c:pt>
                <c:pt idx="1341">
                  <c:v>28-Jul-09</c:v>
                </c:pt>
                <c:pt idx="1342">
                  <c:v>29-Jul-09</c:v>
                </c:pt>
                <c:pt idx="1343">
                  <c:v>30-Jul-09</c:v>
                </c:pt>
                <c:pt idx="1344">
                  <c:v>31-Jul-09</c:v>
                </c:pt>
                <c:pt idx="1345">
                  <c:v>3-Aug-09</c:v>
                </c:pt>
                <c:pt idx="1346">
                  <c:v>4-Aug-09</c:v>
                </c:pt>
                <c:pt idx="1347">
                  <c:v>5-Aug-09</c:v>
                </c:pt>
                <c:pt idx="1348">
                  <c:v>6-Aug-09</c:v>
                </c:pt>
                <c:pt idx="1349">
                  <c:v>7-Aug-09</c:v>
                </c:pt>
                <c:pt idx="1350">
                  <c:v>10-Aug-09</c:v>
                </c:pt>
                <c:pt idx="1351">
                  <c:v>11-Aug-09</c:v>
                </c:pt>
                <c:pt idx="1352">
                  <c:v>12-Aug-09</c:v>
                </c:pt>
                <c:pt idx="1353">
                  <c:v>13-Aug-09</c:v>
                </c:pt>
                <c:pt idx="1354">
                  <c:v>14-Aug-09</c:v>
                </c:pt>
                <c:pt idx="1355">
                  <c:v>17-Aug-09</c:v>
                </c:pt>
                <c:pt idx="1356">
                  <c:v>18-Aug-09</c:v>
                </c:pt>
                <c:pt idx="1357">
                  <c:v>19-Aug-09</c:v>
                </c:pt>
                <c:pt idx="1358">
                  <c:v>20-Aug-09</c:v>
                </c:pt>
                <c:pt idx="1359">
                  <c:v>21-Aug-09</c:v>
                </c:pt>
                <c:pt idx="1360">
                  <c:v>24-Aug-09</c:v>
                </c:pt>
                <c:pt idx="1361">
                  <c:v>25-Aug-09</c:v>
                </c:pt>
                <c:pt idx="1362">
                  <c:v>26-Aug-09</c:v>
                </c:pt>
                <c:pt idx="1363">
                  <c:v>27-Aug-09</c:v>
                </c:pt>
                <c:pt idx="1364">
                  <c:v>28-Aug-09</c:v>
                </c:pt>
                <c:pt idx="1365">
                  <c:v>31-Aug-09</c:v>
                </c:pt>
                <c:pt idx="1366">
                  <c:v>1-Sep-09</c:v>
                </c:pt>
                <c:pt idx="1367">
                  <c:v>2-Sep-09</c:v>
                </c:pt>
                <c:pt idx="1368">
                  <c:v>3-Sep-09</c:v>
                </c:pt>
                <c:pt idx="1369">
                  <c:v>4-Sep-09</c:v>
                </c:pt>
                <c:pt idx="1370">
                  <c:v>8-Sep-09</c:v>
                </c:pt>
                <c:pt idx="1371">
                  <c:v>9-Sep-09</c:v>
                </c:pt>
                <c:pt idx="1372">
                  <c:v>10-Sep-09</c:v>
                </c:pt>
                <c:pt idx="1373">
                  <c:v>11-Sep-09</c:v>
                </c:pt>
                <c:pt idx="1374">
                  <c:v>14-Sep-09</c:v>
                </c:pt>
                <c:pt idx="1375">
                  <c:v>15-Sep-09</c:v>
                </c:pt>
                <c:pt idx="1376">
                  <c:v>16-Sep-09</c:v>
                </c:pt>
                <c:pt idx="1377">
                  <c:v>17-Sep-09</c:v>
                </c:pt>
                <c:pt idx="1378">
                  <c:v>18-Sep-09</c:v>
                </c:pt>
                <c:pt idx="1379">
                  <c:v>21-Sep-09</c:v>
                </c:pt>
                <c:pt idx="1380">
                  <c:v>22-Sep-09</c:v>
                </c:pt>
                <c:pt idx="1381">
                  <c:v>23-Sep-09</c:v>
                </c:pt>
                <c:pt idx="1382">
                  <c:v>24-Sep-09</c:v>
                </c:pt>
                <c:pt idx="1383">
                  <c:v>25-Sep-09</c:v>
                </c:pt>
                <c:pt idx="1384">
                  <c:v>28-Sep-09</c:v>
                </c:pt>
                <c:pt idx="1385">
                  <c:v>29-Sep-09</c:v>
                </c:pt>
                <c:pt idx="1386">
                  <c:v>30-Sep-09</c:v>
                </c:pt>
                <c:pt idx="1387">
                  <c:v>1-Oct-09</c:v>
                </c:pt>
                <c:pt idx="1388">
                  <c:v>2-Oct-09</c:v>
                </c:pt>
                <c:pt idx="1389">
                  <c:v>5-Oct-09</c:v>
                </c:pt>
                <c:pt idx="1390">
                  <c:v>6-Oct-09</c:v>
                </c:pt>
                <c:pt idx="1391">
                  <c:v>7-Oct-09</c:v>
                </c:pt>
                <c:pt idx="1392">
                  <c:v>8-Oct-09</c:v>
                </c:pt>
                <c:pt idx="1393">
                  <c:v>9-Oct-09</c:v>
                </c:pt>
                <c:pt idx="1394">
                  <c:v>12-Oct-09</c:v>
                </c:pt>
                <c:pt idx="1395">
                  <c:v>13-Oct-09</c:v>
                </c:pt>
                <c:pt idx="1396">
                  <c:v>14-Oct-09</c:v>
                </c:pt>
                <c:pt idx="1397">
                  <c:v>15-Oct-09</c:v>
                </c:pt>
                <c:pt idx="1398">
                  <c:v>16-Oct-09</c:v>
                </c:pt>
                <c:pt idx="1399">
                  <c:v>19-Oct-09</c:v>
                </c:pt>
                <c:pt idx="1400">
                  <c:v>20-Oct-09</c:v>
                </c:pt>
                <c:pt idx="1401">
                  <c:v>21-Oct-09</c:v>
                </c:pt>
                <c:pt idx="1402">
                  <c:v>22-Oct-09</c:v>
                </c:pt>
                <c:pt idx="1403">
                  <c:v>23-Oct-09</c:v>
                </c:pt>
                <c:pt idx="1404">
                  <c:v>26-Oct-09</c:v>
                </c:pt>
                <c:pt idx="1405">
                  <c:v>27-Oct-09</c:v>
                </c:pt>
                <c:pt idx="1406">
                  <c:v>28-Oct-09</c:v>
                </c:pt>
                <c:pt idx="1407">
                  <c:v>29-Oct-09</c:v>
                </c:pt>
                <c:pt idx="1408">
                  <c:v>30-Oct-09</c:v>
                </c:pt>
                <c:pt idx="1409">
                  <c:v>2-Nov-09</c:v>
                </c:pt>
                <c:pt idx="1410">
                  <c:v>3-Nov-09</c:v>
                </c:pt>
                <c:pt idx="1411">
                  <c:v>4-Nov-09</c:v>
                </c:pt>
                <c:pt idx="1412">
                  <c:v>5-Nov-09</c:v>
                </c:pt>
                <c:pt idx="1413">
                  <c:v>6-Nov-09</c:v>
                </c:pt>
                <c:pt idx="1414">
                  <c:v>9-Nov-09</c:v>
                </c:pt>
                <c:pt idx="1415">
                  <c:v>10-Nov-09</c:v>
                </c:pt>
                <c:pt idx="1416">
                  <c:v>11-Nov-09</c:v>
                </c:pt>
                <c:pt idx="1417">
                  <c:v>12-Nov-09</c:v>
                </c:pt>
                <c:pt idx="1418">
                  <c:v>13-Nov-09</c:v>
                </c:pt>
                <c:pt idx="1419">
                  <c:v>16-Nov-09</c:v>
                </c:pt>
                <c:pt idx="1420">
                  <c:v>17-Nov-09</c:v>
                </c:pt>
                <c:pt idx="1421">
                  <c:v>18-Nov-09</c:v>
                </c:pt>
                <c:pt idx="1422">
                  <c:v>19-Nov-09</c:v>
                </c:pt>
                <c:pt idx="1423">
                  <c:v>20-Nov-09</c:v>
                </c:pt>
                <c:pt idx="1424">
                  <c:v>23-Nov-09</c:v>
                </c:pt>
                <c:pt idx="1425">
                  <c:v>24-Nov-09</c:v>
                </c:pt>
                <c:pt idx="1426">
                  <c:v>25-Nov-09</c:v>
                </c:pt>
                <c:pt idx="1427">
                  <c:v>27-Nov-09</c:v>
                </c:pt>
                <c:pt idx="1428">
                  <c:v>30-Nov-09</c:v>
                </c:pt>
                <c:pt idx="1429">
                  <c:v>1-Dec-09</c:v>
                </c:pt>
                <c:pt idx="1430">
                  <c:v>2-Dec-09</c:v>
                </c:pt>
                <c:pt idx="1431">
                  <c:v>3-Dec-09</c:v>
                </c:pt>
                <c:pt idx="1432">
                  <c:v>4-Dec-09</c:v>
                </c:pt>
                <c:pt idx="1433">
                  <c:v>7-Dec-09</c:v>
                </c:pt>
                <c:pt idx="1434">
                  <c:v>8-Dec-09</c:v>
                </c:pt>
                <c:pt idx="1435">
                  <c:v>9-Dec-09</c:v>
                </c:pt>
                <c:pt idx="1436">
                  <c:v>10-Dec-09</c:v>
                </c:pt>
                <c:pt idx="1437">
                  <c:v>11-Dec-09</c:v>
                </c:pt>
                <c:pt idx="1438">
                  <c:v>14-Dec-09</c:v>
                </c:pt>
                <c:pt idx="1439">
                  <c:v>15-Dec-09</c:v>
                </c:pt>
                <c:pt idx="1440">
                  <c:v>16-Dec-09</c:v>
                </c:pt>
                <c:pt idx="1441">
                  <c:v>17-Dec-09</c:v>
                </c:pt>
                <c:pt idx="1442">
                  <c:v>18-Dec-09</c:v>
                </c:pt>
                <c:pt idx="1443">
                  <c:v>21-Dec-09</c:v>
                </c:pt>
                <c:pt idx="1444">
                  <c:v>22-Dec-09</c:v>
                </c:pt>
                <c:pt idx="1445">
                  <c:v>23-Dec-09</c:v>
                </c:pt>
                <c:pt idx="1446">
                  <c:v>24-Dec-09</c:v>
                </c:pt>
                <c:pt idx="1447">
                  <c:v>28-Dec-09</c:v>
                </c:pt>
                <c:pt idx="1448">
                  <c:v>29-Dec-09</c:v>
                </c:pt>
                <c:pt idx="1449">
                  <c:v>30-Dec-09</c:v>
                </c:pt>
                <c:pt idx="1450">
                  <c:v>31-Dec-09</c:v>
                </c:pt>
                <c:pt idx="1451">
                  <c:v>4-Jan-10</c:v>
                </c:pt>
                <c:pt idx="1452">
                  <c:v>5-Jan-10</c:v>
                </c:pt>
                <c:pt idx="1453">
                  <c:v>6-Jan-10</c:v>
                </c:pt>
                <c:pt idx="1454">
                  <c:v>7-Jan-10</c:v>
                </c:pt>
                <c:pt idx="1455">
                  <c:v>8-Jan-10</c:v>
                </c:pt>
                <c:pt idx="1456">
                  <c:v>11-Jan-10</c:v>
                </c:pt>
                <c:pt idx="1457">
                  <c:v>12-Jan-10</c:v>
                </c:pt>
                <c:pt idx="1458">
                  <c:v>13-Jan-10</c:v>
                </c:pt>
                <c:pt idx="1459">
                  <c:v>14-Jan-10</c:v>
                </c:pt>
                <c:pt idx="1460">
                  <c:v>15-Jan-10</c:v>
                </c:pt>
                <c:pt idx="1461">
                  <c:v>19-Jan-10</c:v>
                </c:pt>
                <c:pt idx="1462">
                  <c:v>20-Jan-10</c:v>
                </c:pt>
                <c:pt idx="1463">
                  <c:v>21-Jan-10</c:v>
                </c:pt>
                <c:pt idx="1464">
                  <c:v>22-Jan-10</c:v>
                </c:pt>
                <c:pt idx="1465">
                  <c:v>25-Jan-10</c:v>
                </c:pt>
                <c:pt idx="1466">
                  <c:v>26-Jan-10</c:v>
                </c:pt>
                <c:pt idx="1467">
                  <c:v>27-Jan-10</c:v>
                </c:pt>
                <c:pt idx="1468">
                  <c:v>28-Jan-10</c:v>
                </c:pt>
                <c:pt idx="1469">
                  <c:v>29-Jan-10</c:v>
                </c:pt>
                <c:pt idx="1470">
                  <c:v>1-Feb-10</c:v>
                </c:pt>
                <c:pt idx="1471">
                  <c:v>2-Feb-10</c:v>
                </c:pt>
                <c:pt idx="1472">
                  <c:v>3-Feb-10</c:v>
                </c:pt>
                <c:pt idx="1473">
                  <c:v>4-Feb-10</c:v>
                </c:pt>
                <c:pt idx="1474">
                  <c:v>5-Feb-10</c:v>
                </c:pt>
                <c:pt idx="1475">
                  <c:v>8-Feb-10</c:v>
                </c:pt>
                <c:pt idx="1476">
                  <c:v>9-Feb-10</c:v>
                </c:pt>
                <c:pt idx="1477">
                  <c:v>10-Feb-10</c:v>
                </c:pt>
                <c:pt idx="1478">
                  <c:v>11-Feb-10</c:v>
                </c:pt>
                <c:pt idx="1479">
                  <c:v>12-Feb-10</c:v>
                </c:pt>
                <c:pt idx="1480">
                  <c:v>16-Feb-10</c:v>
                </c:pt>
                <c:pt idx="1481">
                  <c:v>17-Feb-10</c:v>
                </c:pt>
                <c:pt idx="1482">
                  <c:v>18-Feb-10</c:v>
                </c:pt>
                <c:pt idx="1483">
                  <c:v>19-Feb-10</c:v>
                </c:pt>
                <c:pt idx="1484">
                  <c:v>22-Feb-10</c:v>
                </c:pt>
                <c:pt idx="1485">
                  <c:v>23-Feb-10</c:v>
                </c:pt>
                <c:pt idx="1486">
                  <c:v>24-Feb-10</c:v>
                </c:pt>
                <c:pt idx="1487">
                  <c:v>25-Feb-10</c:v>
                </c:pt>
                <c:pt idx="1488">
                  <c:v>26-Feb-10</c:v>
                </c:pt>
                <c:pt idx="1489">
                  <c:v>1-Mar-10</c:v>
                </c:pt>
                <c:pt idx="1490">
                  <c:v>2-Mar-10</c:v>
                </c:pt>
                <c:pt idx="1491">
                  <c:v>3-Mar-10</c:v>
                </c:pt>
                <c:pt idx="1492">
                  <c:v>4-Mar-10</c:v>
                </c:pt>
                <c:pt idx="1493">
                  <c:v>5-Mar-10</c:v>
                </c:pt>
                <c:pt idx="1494">
                  <c:v>8-Mar-10</c:v>
                </c:pt>
                <c:pt idx="1495">
                  <c:v>9-Mar-10</c:v>
                </c:pt>
                <c:pt idx="1496">
                  <c:v>10-Mar-10</c:v>
                </c:pt>
                <c:pt idx="1497">
                  <c:v>11-Mar-10</c:v>
                </c:pt>
                <c:pt idx="1498">
                  <c:v>12-Mar-10</c:v>
                </c:pt>
                <c:pt idx="1499">
                  <c:v>15-Mar-10</c:v>
                </c:pt>
                <c:pt idx="1500">
                  <c:v>16-Mar-10</c:v>
                </c:pt>
                <c:pt idx="1501">
                  <c:v>17-Mar-10</c:v>
                </c:pt>
                <c:pt idx="1502">
                  <c:v>18-Mar-10</c:v>
                </c:pt>
                <c:pt idx="1503">
                  <c:v>19-Mar-10</c:v>
                </c:pt>
                <c:pt idx="1504">
                  <c:v>22-Mar-10</c:v>
                </c:pt>
                <c:pt idx="1505">
                  <c:v>23-Mar-10</c:v>
                </c:pt>
                <c:pt idx="1506">
                  <c:v>24-Mar-10</c:v>
                </c:pt>
                <c:pt idx="1507">
                  <c:v>25-Mar-10</c:v>
                </c:pt>
                <c:pt idx="1508">
                  <c:v>26-Mar-10</c:v>
                </c:pt>
                <c:pt idx="1509">
                  <c:v>29-Mar-10</c:v>
                </c:pt>
                <c:pt idx="1510">
                  <c:v>30-Mar-10</c:v>
                </c:pt>
                <c:pt idx="1511">
                  <c:v>31-Mar-10</c:v>
                </c:pt>
                <c:pt idx="1512">
                  <c:v>1-Apr-10</c:v>
                </c:pt>
                <c:pt idx="1513">
                  <c:v>5-Apr-10</c:v>
                </c:pt>
                <c:pt idx="1514">
                  <c:v>6-Apr-10</c:v>
                </c:pt>
                <c:pt idx="1515">
                  <c:v>7-Apr-10</c:v>
                </c:pt>
                <c:pt idx="1516">
                  <c:v>8-Apr-10</c:v>
                </c:pt>
                <c:pt idx="1517">
                  <c:v>9-Apr-10</c:v>
                </c:pt>
                <c:pt idx="1518">
                  <c:v>12-Apr-10</c:v>
                </c:pt>
                <c:pt idx="1519">
                  <c:v>13-Apr-10</c:v>
                </c:pt>
                <c:pt idx="1520">
                  <c:v>14-Apr-10</c:v>
                </c:pt>
                <c:pt idx="1521">
                  <c:v>15-Apr-10</c:v>
                </c:pt>
                <c:pt idx="1522">
                  <c:v>16-Apr-10</c:v>
                </c:pt>
                <c:pt idx="1523">
                  <c:v>19-Apr-10</c:v>
                </c:pt>
                <c:pt idx="1524">
                  <c:v>20-Apr-10</c:v>
                </c:pt>
                <c:pt idx="1525">
                  <c:v>21-Apr-10</c:v>
                </c:pt>
                <c:pt idx="1526">
                  <c:v>22-Apr-10</c:v>
                </c:pt>
                <c:pt idx="1527">
                  <c:v>23-Apr-10</c:v>
                </c:pt>
                <c:pt idx="1528">
                  <c:v>26-Apr-10</c:v>
                </c:pt>
                <c:pt idx="1529">
                  <c:v>27-Apr-10</c:v>
                </c:pt>
                <c:pt idx="1530">
                  <c:v>28-Apr-10</c:v>
                </c:pt>
                <c:pt idx="1531">
                  <c:v>29-Apr-10</c:v>
                </c:pt>
                <c:pt idx="1532">
                  <c:v>30-Apr-10</c:v>
                </c:pt>
                <c:pt idx="1533">
                  <c:v>3-May-10</c:v>
                </c:pt>
                <c:pt idx="1534">
                  <c:v>4-May-10</c:v>
                </c:pt>
                <c:pt idx="1535">
                  <c:v>5-May-10</c:v>
                </c:pt>
                <c:pt idx="1536">
                  <c:v>6-May-10</c:v>
                </c:pt>
                <c:pt idx="1537">
                  <c:v>7-May-10</c:v>
                </c:pt>
                <c:pt idx="1538">
                  <c:v>10-May-10</c:v>
                </c:pt>
                <c:pt idx="1539">
                  <c:v>11-May-10</c:v>
                </c:pt>
                <c:pt idx="1540">
                  <c:v>12-May-10</c:v>
                </c:pt>
                <c:pt idx="1541">
                  <c:v>13-May-10</c:v>
                </c:pt>
                <c:pt idx="1542">
                  <c:v>14-May-10</c:v>
                </c:pt>
                <c:pt idx="1543">
                  <c:v>17-May-10</c:v>
                </c:pt>
                <c:pt idx="1544">
                  <c:v>18-May-10</c:v>
                </c:pt>
                <c:pt idx="1545">
                  <c:v>19-May-10</c:v>
                </c:pt>
                <c:pt idx="1546">
                  <c:v>20-May-10</c:v>
                </c:pt>
                <c:pt idx="1547">
                  <c:v>21-May-10</c:v>
                </c:pt>
                <c:pt idx="1548">
                  <c:v>24-May-10</c:v>
                </c:pt>
                <c:pt idx="1549">
                  <c:v>25-May-10</c:v>
                </c:pt>
                <c:pt idx="1550">
                  <c:v>26-May-10</c:v>
                </c:pt>
                <c:pt idx="1551">
                  <c:v>27-May-10</c:v>
                </c:pt>
                <c:pt idx="1552">
                  <c:v>28-May-10</c:v>
                </c:pt>
                <c:pt idx="1553">
                  <c:v>1-Jun-10</c:v>
                </c:pt>
                <c:pt idx="1554">
                  <c:v>2-Jun-10</c:v>
                </c:pt>
                <c:pt idx="1555">
                  <c:v>3-Jun-10</c:v>
                </c:pt>
                <c:pt idx="1556">
                  <c:v>4-Jun-10</c:v>
                </c:pt>
                <c:pt idx="1557">
                  <c:v>7-Jun-10</c:v>
                </c:pt>
                <c:pt idx="1558">
                  <c:v>8-Jun-10</c:v>
                </c:pt>
                <c:pt idx="1559">
                  <c:v>9-Jun-10</c:v>
                </c:pt>
                <c:pt idx="1560">
                  <c:v>10-Jun-10</c:v>
                </c:pt>
                <c:pt idx="1561">
                  <c:v>11-Jun-10</c:v>
                </c:pt>
                <c:pt idx="1562">
                  <c:v>14-Jun-10</c:v>
                </c:pt>
                <c:pt idx="1563">
                  <c:v>15-Jun-10</c:v>
                </c:pt>
                <c:pt idx="1564">
                  <c:v>16-Jun-10</c:v>
                </c:pt>
                <c:pt idx="1565">
                  <c:v>17-Jun-10</c:v>
                </c:pt>
                <c:pt idx="1566">
                  <c:v>18-Jun-10</c:v>
                </c:pt>
                <c:pt idx="1567">
                  <c:v>21-Jun-10</c:v>
                </c:pt>
                <c:pt idx="1568">
                  <c:v>22-Jun-10</c:v>
                </c:pt>
                <c:pt idx="1569">
                  <c:v>23-Jun-10</c:v>
                </c:pt>
                <c:pt idx="1570">
                  <c:v>24-Jun-10</c:v>
                </c:pt>
                <c:pt idx="1571">
                  <c:v>25-Jun-10</c:v>
                </c:pt>
                <c:pt idx="1572">
                  <c:v>28-Jun-10</c:v>
                </c:pt>
                <c:pt idx="1573">
                  <c:v>29-Jun-10</c:v>
                </c:pt>
                <c:pt idx="1574">
                  <c:v>30-Jun-10</c:v>
                </c:pt>
                <c:pt idx="1575">
                  <c:v>1-Jul-10</c:v>
                </c:pt>
                <c:pt idx="1576">
                  <c:v>2-Jul-10</c:v>
                </c:pt>
                <c:pt idx="1577">
                  <c:v>6-Jul-10</c:v>
                </c:pt>
                <c:pt idx="1578">
                  <c:v>7-Jul-10</c:v>
                </c:pt>
                <c:pt idx="1579">
                  <c:v>8-Jul-10</c:v>
                </c:pt>
                <c:pt idx="1580">
                  <c:v>9-Jul-10</c:v>
                </c:pt>
                <c:pt idx="1581">
                  <c:v>12-Jul-10</c:v>
                </c:pt>
                <c:pt idx="1582">
                  <c:v>13-Jul-10</c:v>
                </c:pt>
                <c:pt idx="1583">
                  <c:v>14-Jul-10</c:v>
                </c:pt>
                <c:pt idx="1584">
                  <c:v>15-Jul-10</c:v>
                </c:pt>
                <c:pt idx="1585">
                  <c:v>16-Jul-10</c:v>
                </c:pt>
                <c:pt idx="1586">
                  <c:v>19-Jul-10</c:v>
                </c:pt>
                <c:pt idx="1587">
                  <c:v>20-Jul-10</c:v>
                </c:pt>
                <c:pt idx="1588">
                  <c:v>21-Jul-10</c:v>
                </c:pt>
                <c:pt idx="1589">
                  <c:v>22-Jul-10</c:v>
                </c:pt>
                <c:pt idx="1590">
                  <c:v>23-Jul-10</c:v>
                </c:pt>
                <c:pt idx="1591">
                  <c:v>26-Jul-10</c:v>
                </c:pt>
                <c:pt idx="1592">
                  <c:v>27-Jul-10</c:v>
                </c:pt>
                <c:pt idx="1593">
                  <c:v>28-Jul-10</c:v>
                </c:pt>
                <c:pt idx="1594">
                  <c:v>29-Jul-10</c:v>
                </c:pt>
                <c:pt idx="1595">
                  <c:v>30-Jul-10</c:v>
                </c:pt>
                <c:pt idx="1596">
                  <c:v>2-Aug-10</c:v>
                </c:pt>
                <c:pt idx="1597">
                  <c:v>3-Aug-10</c:v>
                </c:pt>
                <c:pt idx="1598">
                  <c:v>4-Aug-10</c:v>
                </c:pt>
                <c:pt idx="1599">
                  <c:v>5-Aug-10</c:v>
                </c:pt>
                <c:pt idx="1600">
                  <c:v>6-Aug-10</c:v>
                </c:pt>
                <c:pt idx="1601">
                  <c:v>9-Aug-10</c:v>
                </c:pt>
                <c:pt idx="1602">
                  <c:v>10-Aug-10</c:v>
                </c:pt>
                <c:pt idx="1603">
                  <c:v>11-Aug-10</c:v>
                </c:pt>
                <c:pt idx="1604">
                  <c:v>12-Aug-10</c:v>
                </c:pt>
                <c:pt idx="1605">
                  <c:v>13-Aug-10</c:v>
                </c:pt>
                <c:pt idx="1606">
                  <c:v>16-Aug-10</c:v>
                </c:pt>
                <c:pt idx="1607">
                  <c:v>17-Aug-10</c:v>
                </c:pt>
                <c:pt idx="1608">
                  <c:v>18-Aug-10</c:v>
                </c:pt>
                <c:pt idx="1609">
                  <c:v>19-Aug-10</c:v>
                </c:pt>
                <c:pt idx="1610">
                  <c:v>20-Aug-10</c:v>
                </c:pt>
                <c:pt idx="1611">
                  <c:v>23-Aug-10</c:v>
                </c:pt>
                <c:pt idx="1612">
                  <c:v>24-Aug-10</c:v>
                </c:pt>
                <c:pt idx="1613">
                  <c:v>25-Aug-10</c:v>
                </c:pt>
                <c:pt idx="1614">
                  <c:v>26-Aug-10</c:v>
                </c:pt>
                <c:pt idx="1615">
                  <c:v>27-Aug-10</c:v>
                </c:pt>
                <c:pt idx="1616">
                  <c:v>30-Aug-10</c:v>
                </c:pt>
                <c:pt idx="1617">
                  <c:v>31-Aug-10</c:v>
                </c:pt>
                <c:pt idx="1618">
                  <c:v>1-Sep-10</c:v>
                </c:pt>
                <c:pt idx="1619">
                  <c:v>2-Sep-10</c:v>
                </c:pt>
                <c:pt idx="1620">
                  <c:v>3-Sep-10</c:v>
                </c:pt>
                <c:pt idx="1621">
                  <c:v>7-Sep-10</c:v>
                </c:pt>
                <c:pt idx="1622">
                  <c:v>8-Sep-10</c:v>
                </c:pt>
                <c:pt idx="1623">
                  <c:v>9-Sep-10</c:v>
                </c:pt>
                <c:pt idx="1624">
                  <c:v>10-Sep-10</c:v>
                </c:pt>
                <c:pt idx="1625">
                  <c:v>13-Sep-10</c:v>
                </c:pt>
                <c:pt idx="1626">
                  <c:v>14-Sep-10</c:v>
                </c:pt>
                <c:pt idx="1627">
                  <c:v>15-Sep-10</c:v>
                </c:pt>
                <c:pt idx="1628">
                  <c:v>16-Sep-10</c:v>
                </c:pt>
                <c:pt idx="1629">
                  <c:v>17-Sep-10</c:v>
                </c:pt>
                <c:pt idx="1630">
                  <c:v>20-Sep-10</c:v>
                </c:pt>
                <c:pt idx="1631">
                  <c:v>21-Sep-10</c:v>
                </c:pt>
                <c:pt idx="1632">
                  <c:v>22-Sep-10</c:v>
                </c:pt>
                <c:pt idx="1633">
                  <c:v>23-Sep-10</c:v>
                </c:pt>
                <c:pt idx="1634">
                  <c:v>24-Sep-10</c:v>
                </c:pt>
                <c:pt idx="1635">
                  <c:v>27-Sep-10</c:v>
                </c:pt>
                <c:pt idx="1636">
                  <c:v>28-Sep-10</c:v>
                </c:pt>
                <c:pt idx="1637">
                  <c:v>29-Sep-10</c:v>
                </c:pt>
                <c:pt idx="1638">
                  <c:v>30-Sep-10</c:v>
                </c:pt>
                <c:pt idx="1639">
                  <c:v>1-Oct-10</c:v>
                </c:pt>
                <c:pt idx="1640">
                  <c:v>4-Oct-10</c:v>
                </c:pt>
                <c:pt idx="1641">
                  <c:v>5-Oct-10</c:v>
                </c:pt>
                <c:pt idx="1642">
                  <c:v>6-Oct-10</c:v>
                </c:pt>
                <c:pt idx="1643">
                  <c:v>7-Oct-10</c:v>
                </c:pt>
                <c:pt idx="1644">
                  <c:v>8-Oct-10</c:v>
                </c:pt>
                <c:pt idx="1645">
                  <c:v>11-Oct-10</c:v>
                </c:pt>
                <c:pt idx="1646">
                  <c:v>12-Oct-10</c:v>
                </c:pt>
                <c:pt idx="1647">
                  <c:v>13-Oct-10</c:v>
                </c:pt>
                <c:pt idx="1648">
                  <c:v>14-Oct-10</c:v>
                </c:pt>
                <c:pt idx="1649">
                  <c:v>15-Oct-10</c:v>
                </c:pt>
                <c:pt idx="1650">
                  <c:v>18-Oct-10</c:v>
                </c:pt>
                <c:pt idx="1651">
                  <c:v>19-Oct-10</c:v>
                </c:pt>
                <c:pt idx="1652">
                  <c:v>20-Oct-10</c:v>
                </c:pt>
                <c:pt idx="1653">
                  <c:v>21-Oct-10</c:v>
                </c:pt>
                <c:pt idx="1654">
                  <c:v>22-Oct-10</c:v>
                </c:pt>
                <c:pt idx="1655">
                  <c:v>25-Oct-10</c:v>
                </c:pt>
                <c:pt idx="1656">
                  <c:v>26-Oct-10</c:v>
                </c:pt>
                <c:pt idx="1657">
                  <c:v>27-Oct-10</c:v>
                </c:pt>
                <c:pt idx="1658">
                  <c:v>28-Oct-10</c:v>
                </c:pt>
                <c:pt idx="1659">
                  <c:v>29-Oct-10</c:v>
                </c:pt>
                <c:pt idx="1660">
                  <c:v>1-Nov-10</c:v>
                </c:pt>
                <c:pt idx="1661">
                  <c:v>2-Nov-10</c:v>
                </c:pt>
                <c:pt idx="1662">
                  <c:v>3-Nov-10</c:v>
                </c:pt>
                <c:pt idx="1663">
                  <c:v>4-Nov-10</c:v>
                </c:pt>
                <c:pt idx="1664">
                  <c:v>5-Nov-10</c:v>
                </c:pt>
                <c:pt idx="1665">
                  <c:v>8-Nov-10</c:v>
                </c:pt>
                <c:pt idx="1666">
                  <c:v>9-Nov-10</c:v>
                </c:pt>
                <c:pt idx="1667">
                  <c:v>10-Nov-10</c:v>
                </c:pt>
                <c:pt idx="1668">
                  <c:v>11-Nov-10</c:v>
                </c:pt>
                <c:pt idx="1669">
                  <c:v>12-Nov-10</c:v>
                </c:pt>
                <c:pt idx="1670">
                  <c:v>15-Nov-10</c:v>
                </c:pt>
                <c:pt idx="1671">
                  <c:v>16-Nov-10</c:v>
                </c:pt>
                <c:pt idx="1672">
                  <c:v>17-Nov-10</c:v>
                </c:pt>
                <c:pt idx="1673">
                  <c:v>18-Nov-10</c:v>
                </c:pt>
                <c:pt idx="1674">
                  <c:v>19-Nov-10</c:v>
                </c:pt>
                <c:pt idx="1675">
                  <c:v>22-Nov-10</c:v>
                </c:pt>
                <c:pt idx="1676">
                  <c:v>23-Nov-10</c:v>
                </c:pt>
                <c:pt idx="1677">
                  <c:v>24-Nov-10</c:v>
                </c:pt>
                <c:pt idx="1678">
                  <c:v>26-Nov-10</c:v>
                </c:pt>
                <c:pt idx="1679">
                  <c:v>29-Nov-10</c:v>
                </c:pt>
                <c:pt idx="1680">
                  <c:v>30-Nov-10</c:v>
                </c:pt>
                <c:pt idx="1681">
                  <c:v>1-Dec-10</c:v>
                </c:pt>
                <c:pt idx="1682">
                  <c:v>2-Dec-10</c:v>
                </c:pt>
                <c:pt idx="1683">
                  <c:v>3-Dec-10</c:v>
                </c:pt>
                <c:pt idx="1684">
                  <c:v>6-Dec-10</c:v>
                </c:pt>
                <c:pt idx="1685">
                  <c:v>7-Dec-10</c:v>
                </c:pt>
                <c:pt idx="1686">
                  <c:v>8-Dec-10</c:v>
                </c:pt>
                <c:pt idx="1687">
                  <c:v>9-Dec-10</c:v>
                </c:pt>
                <c:pt idx="1688">
                  <c:v>10-Dec-10</c:v>
                </c:pt>
                <c:pt idx="1689">
                  <c:v>13-Dec-10</c:v>
                </c:pt>
                <c:pt idx="1690">
                  <c:v>14-Dec-10</c:v>
                </c:pt>
                <c:pt idx="1691">
                  <c:v>15-Dec-10</c:v>
                </c:pt>
                <c:pt idx="1692">
                  <c:v>16-Dec-10</c:v>
                </c:pt>
                <c:pt idx="1693">
                  <c:v>17-Dec-10</c:v>
                </c:pt>
                <c:pt idx="1694">
                  <c:v>20-Dec-10</c:v>
                </c:pt>
                <c:pt idx="1695">
                  <c:v>21-Dec-10</c:v>
                </c:pt>
                <c:pt idx="1696">
                  <c:v>22-Dec-10</c:v>
                </c:pt>
                <c:pt idx="1697">
                  <c:v>23-Dec-10</c:v>
                </c:pt>
                <c:pt idx="1698">
                  <c:v>27-Dec-10</c:v>
                </c:pt>
                <c:pt idx="1699">
                  <c:v>28-Dec-10</c:v>
                </c:pt>
                <c:pt idx="1700">
                  <c:v>29-Dec-10</c:v>
                </c:pt>
                <c:pt idx="1701">
                  <c:v>30-Dec-10</c:v>
                </c:pt>
                <c:pt idx="1702">
                  <c:v>31-Dec-10</c:v>
                </c:pt>
                <c:pt idx="1703">
                  <c:v>3-Jan-11</c:v>
                </c:pt>
                <c:pt idx="1704">
                  <c:v>4-Jan-11</c:v>
                </c:pt>
                <c:pt idx="1705">
                  <c:v>5-Jan-11</c:v>
                </c:pt>
                <c:pt idx="1706">
                  <c:v>6-Jan-11</c:v>
                </c:pt>
                <c:pt idx="1707">
                  <c:v>7-Jan-11</c:v>
                </c:pt>
                <c:pt idx="1708">
                  <c:v>10-Jan-11</c:v>
                </c:pt>
                <c:pt idx="1709">
                  <c:v>11-Jan-11</c:v>
                </c:pt>
                <c:pt idx="1710">
                  <c:v>12-Jan-11</c:v>
                </c:pt>
                <c:pt idx="1711">
                  <c:v>13-Jan-11</c:v>
                </c:pt>
                <c:pt idx="1712">
                  <c:v>14-Jan-11</c:v>
                </c:pt>
                <c:pt idx="1713">
                  <c:v>18-Jan-11</c:v>
                </c:pt>
                <c:pt idx="1714">
                  <c:v>19-Jan-11</c:v>
                </c:pt>
                <c:pt idx="1715">
                  <c:v>20-Jan-11</c:v>
                </c:pt>
                <c:pt idx="1716">
                  <c:v>21-Jan-11</c:v>
                </c:pt>
                <c:pt idx="1717">
                  <c:v>24-Jan-11</c:v>
                </c:pt>
                <c:pt idx="1718">
                  <c:v>25-Jan-11</c:v>
                </c:pt>
                <c:pt idx="1719">
                  <c:v>26-Jan-11</c:v>
                </c:pt>
                <c:pt idx="1720">
                  <c:v>27-Jan-11</c:v>
                </c:pt>
                <c:pt idx="1721">
                  <c:v>28-Jan-11</c:v>
                </c:pt>
                <c:pt idx="1722">
                  <c:v>31-Jan-11</c:v>
                </c:pt>
                <c:pt idx="1723">
                  <c:v>1-Feb-11</c:v>
                </c:pt>
                <c:pt idx="1724">
                  <c:v>2-Feb-11</c:v>
                </c:pt>
                <c:pt idx="1725">
                  <c:v>3-Feb-11</c:v>
                </c:pt>
                <c:pt idx="1726">
                  <c:v>4-Feb-11</c:v>
                </c:pt>
                <c:pt idx="1727">
                  <c:v>7-Feb-11</c:v>
                </c:pt>
                <c:pt idx="1728">
                  <c:v>8-Feb-11</c:v>
                </c:pt>
                <c:pt idx="1729">
                  <c:v>9-Feb-11</c:v>
                </c:pt>
                <c:pt idx="1730">
                  <c:v>10-Feb-11</c:v>
                </c:pt>
                <c:pt idx="1731">
                  <c:v>11-Feb-11</c:v>
                </c:pt>
                <c:pt idx="1732">
                  <c:v>14-Feb-11</c:v>
                </c:pt>
                <c:pt idx="1733">
                  <c:v>15-Feb-11</c:v>
                </c:pt>
                <c:pt idx="1734">
                  <c:v>16-Feb-11</c:v>
                </c:pt>
                <c:pt idx="1735">
                  <c:v>17-Feb-11</c:v>
                </c:pt>
                <c:pt idx="1736">
                  <c:v>18-Feb-11</c:v>
                </c:pt>
                <c:pt idx="1737">
                  <c:v>22-Feb-11</c:v>
                </c:pt>
                <c:pt idx="1738">
                  <c:v>23-Feb-11</c:v>
                </c:pt>
                <c:pt idx="1739">
                  <c:v>24-Feb-11</c:v>
                </c:pt>
                <c:pt idx="1740">
                  <c:v>25-Feb-11</c:v>
                </c:pt>
                <c:pt idx="1741">
                  <c:v>28-Feb-11</c:v>
                </c:pt>
                <c:pt idx="1742">
                  <c:v>1-Mar-11</c:v>
                </c:pt>
                <c:pt idx="1743">
                  <c:v>2-Mar-11</c:v>
                </c:pt>
                <c:pt idx="1744">
                  <c:v>3-Mar-11</c:v>
                </c:pt>
                <c:pt idx="1745">
                  <c:v>4-Mar-11</c:v>
                </c:pt>
                <c:pt idx="1746">
                  <c:v>7-Mar-11</c:v>
                </c:pt>
                <c:pt idx="1747">
                  <c:v>8-Mar-11</c:v>
                </c:pt>
                <c:pt idx="1748">
                  <c:v>9-Mar-11</c:v>
                </c:pt>
                <c:pt idx="1749">
                  <c:v>10-Mar-11</c:v>
                </c:pt>
                <c:pt idx="1750">
                  <c:v>11-Mar-11</c:v>
                </c:pt>
                <c:pt idx="1751">
                  <c:v>14-Mar-11</c:v>
                </c:pt>
                <c:pt idx="1752">
                  <c:v>15-Mar-11</c:v>
                </c:pt>
                <c:pt idx="1753">
                  <c:v>16-Mar-11</c:v>
                </c:pt>
                <c:pt idx="1754">
                  <c:v>17-Mar-11</c:v>
                </c:pt>
                <c:pt idx="1755">
                  <c:v>18-Mar-11</c:v>
                </c:pt>
                <c:pt idx="1756">
                  <c:v>21-Mar-11</c:v>
                </c:pt>
                <c:pt idx="1757">
                  <c:v>22-Mar-11</c:v>
                </c:pt>
                <c:pt idx="1758">
                  <c:v>23-Mar-11</c:v>
                </c:pt>
                <c:pt idx="1759">
                  <c:v>24-Mar-11</c:v>
                </c:pt>
                <c:pt idx="1760">
                  <c:v>25-Mar-11</c:v>
                </c:pt>
                <c:pt idx="1761">
                  <c:v>28-Mar-11</c:v>
                </c:pt>
                <c:pt idx="1762">
                  <c:v>29-Mar-11</c:v>
                </c:pt>
                <c:pt idx="1763">
                  <c:v>30-Mar-11</c:v>
                </c:pt>
                <c:pt idx="1764">
                  <c:v>31-Mar-11</c:v>
                </c:pt>
                <c:pt idx="1765">
                  <c:v>1-Apr-11</c:v>
                </c:pt>
                <c:pt idx="1766">
                  <c:v>4-Apr-11</c:v>
                </c:pt>
                <c:pt idx="1767">
                  <c:v>5-Apr-11</c:v>
                </c:pt>
                <c:pt idx="1768">
                  <c:v>6-Apr-11</c:v>
                </c:pt>
                <c:pt idx="1769">
                  <c:v>7-Apr-11</c:v>
                </c:pt>
                <c:pt idx="1770">
                  <c:v>8-Apr-11</c:v>
                </c:pt>
                <c:pt idx="1771">
                  <c:v>11-Apr-11</c:v>
                </c:pt>
                <c:pt idx="1772">
                  <c:v>12-Apr-11</c:v>
                </c:pt>
                <c:pt idx="1773">
                  <c:v>13-Apr-11</c:v>
                </c:pt>
                <c:pt idx="1774">
                  <c:v>14-Apr-11</c:v>
                </c:pt>
                <c:pt idx="1775">
                  <c:v>15-Apr-11</c:v>
                </c:pt>
                <c:pt idx="1776">
                  <c:v>18-Apr-11</c:v>
                </c:pt>
                <c:pt idx="1777">
                  <c:v>19-Apr-11</c:v>
                </c:pt>
                <c:pt idx="1778">
                  <c:v>20-Apr-11</c:v>
                </c:pt>
                <c:pt idx="1779">
                  <c:v>21-Apr-11</c:v>
                </c:pt>
                <c:pt idx="1780">
                  <c:v>25-Apr-11</c:v>
                </c:pt>
                <c:pt idx="1781">
                  <c:v>26-Apr-11</c:v>
                </c:pt>
                <c:pt idx="1782">
                  <c:v>27-Apr-11</c:v>
                </c:pt>
                <c:pt idx="1783">
                  <c:v>28-Apr-11</c:v>
                </c:pt>
                <c:pt idx="1784">
                  <c:v>29-Apr-11</c:v>
                </c:pt>
                <c:pt idx="1785">
                  <c:v>2-May-11</c:v>
                </c:pt>
                <c:pt idx="1786">
                  <c:v>3-May-11</c:v>
                </c:pt>
                <c:pt idx="1787">
                  <c:v>4-May-11</c:v>
                </c:pt>
                <c:pt idx="1788">
                  <c:v>5-May-11</c:v>
                </c:pt>
                <c:pt idx="1789">
                  <c:v>6-May-11</c:v>
                </c:pt>
                <c:pt idx="1790">
                  <c:v>9-May-11</c:v>
                </c:pt>
                <c:pt idx="1791">
                  <c:v>10-May-11</c:v>
                </c:pt>
                <c:pt idx="1792">
                  <c:v>11-May-11</c:v>
                </c:pt>
                <c:pt idx="1793">
                  <c:v>12-May-11</c:v>
                </c:pt>
                <c:pt idx="1794">
                  <c:v>13-May-11</c:v>
                </c:pt>
                <c:pt idx="1795">
                  <c:v>16-May-11</c:v>
                </c:pt>
                <c:pt idx="1796">
                  <c:v>17-May-11</c:v>
                </c:pt>
                <c:pt idx="1797">
                  <c:v>18-May-11</c:v>
                </c:pt>
                <c:pt idx="1798">
                  <c:v>19-May-11</c:v>
                </c:pt>
                <c:pt idx="1799">
                  <c:v>20-May-11</c:v>
                </c:pt>
                <c:pt idx="1800">
                  <c:v>23-May-11</c:v>
                </c:pt>
                <c:pt idx="1801">
                  <c:v>24-May-11</c:v>
                </c:pt>
                <c:pt idx="1802">
                  <c:v>25-May-11</c:v>
                </c:pt>
                <c:pt idx="1803">
                  <c:v>26-May-11</c:v>
                </c:pt>
                <c:pt idx="1804">
                  <c:v>27-May-11</c:v>
                </c:pt>
                <c:pt idx="1805">
                  <c:v>31-May-11</c:v>
                </c:pt>
                <c:pt idx="1806">
                  <c:v>1-Jun-11</c:v>
                </c:pt>
                <c:pt idx="1807">
                  <c:v>2-Jun-11</c:v>
                </c:pt>
                <c:pt idx="1808">
                  <c:v>3-Jun-11</c:v>
                </c:pt>
                <c:pt idx="1809">
                  <c:v>6-Jun-11</c:v>
                </c:pt>
                <c:pt idx="1810">
                  <c:v>7-Jun-11</c:v>
                </c:pt>
                <c:pt idx="1811">
                  <c:v>8-Jun-11</c:v>
                </c:pt>
                <c:pt idx="1812">
                  <c:v>9-Jun-11</c:v>
                </c:pt>
                <c:pt idx="1813">
                  <c:v>10-Jun-11</c:v>
                </c:pt>
                <c:pt idx="1814">
                  <c:v>13-Jun-11</c:v>
                </c:pt>
                <c:pt idx="1815">
                  <c:v>14-Jun-11</c:v>
                </c:pt>
                <c:pt idx="1816">
                  <c:v>15-Jun-11</c:v>
                </c:pt>
                <c:pt idx="1817">
                  <c:v>16-Jun-11</c:v>
                </c:pt>
                <c:pt idx="1818">
                  <c:v>17-Jun-11</c:v>
                </c:pt>
                <c:pt idx="1819">
                  <c:v>20-Jun-11</c:v>
                </c:pt>
                <c:pt idx="1820">
                  <c:v>21-Jun-11</c:v>
                </c:pt>
                <c:pt idx="1821">
                  <c:v>22-Jun-11</c:v>
                </c:pt>
                <c:pt idx="1822">
                  <c:v>23-Jun-11</c:v>
                </c:pt>
                <c:pt idx="1823">
                  <c:v>24-Jun-11</c:v>
                </c:pt>
                <c:pt idx="1824">
                  <c:v>27-Jun-11</c:v>
                </c:pt>
                <c:pt idx="1825">
                  <c:v>28-Jun-11</c:v>
                </c:pt>
                <c:pt idx="1826">
                  <c:v>29-Jun-11</c:v>
                </c:pt>
                <c:pt idx="1827">
                  <c:v>30-Jun-11</c:v>
                </c:pt>
                <c:pt idx="1828">
                  <c:v>1-Jul-11</c:v>
                </c:pt>
                <c:pt idx="1829">
                  <c:v>5-Jul-11</c:v>
                </c:pt>
                <c:pt idx="1830">
                  <c:v>6-Jul-11</c:v>
                </c:pt>
                <c:pt idx="1831">
                  <c:v>7-Jul-11</c:v>
                </c:pt>
                <c:pt idx="1832">
                  <c:v>8-Jul-11</c:v>
                </c:pt>
                <c:pt idx="1833">
                  <c:v>11-Jul-11</c:v>
                </c:pt>
                <c:pt idx="1834">
                  <c:v>12-Jul-11</c:v>
                </c:pt>
                <c:pt idx="1835">
                  <c:v>13-Jul-11</c:v>
                </c:pt>
                <c:pt idx="1836">
                  <c:v>14-Jul-11</c:v>
                </c:pt>
                <c:pt idx="1837">
                  <c:v>15-Jul-11</c:v>
                </c:pt>
                <c:pt idx="1838">
                  <c:v>18-Jul-11</c:v>
                </c:pt>
                <c:pt idx="1839">
                  <c:v>19-Jul-11</c:v>
                </c:pt>
                <c:pt idx="1840">
                  <c:v>20-Jul-11</c:v>
                </c:pt>
                <c:pt idx="1841">
                  <c:v>21-Jul-11</c:v>
                </c:pt>
                <c:pt idx="1842">
                  <c:v>22-Jul-11</c:v>
                </c:pt>
                <c:pt idx="1843">
                  <c:v>25-Jul-11</c:v>
                </c:pt>
                <c:pt idx="1844">
                  <c:v>26-Jul-11</c:v>
                </c:pt>
                <c:pt idx="1845">
                  <c:v>27-Jul-11</c:v>
                </c:pt>
                <c:pt idx="1846">
                  <c:v>28-Jul-11</c:v>
                </c:pt>
                <c:pt idx="1847">
                  <c:v>29-Jul-11</c:v>
                </c:pt>
                <c:pt idx="1848">
                  <c:v>1-Aug-11</c:v>
                </c:pt>
                <c:pt idx="1849">
                  <c:v>2-Aug-11</c:v>
                </c:pt>
                <c:pt idx="1850">
                  <c:v>3-Aug-11</c:v>
                </c:pt>
                <c:pt idx="1851">
                  <c:v>4-Aug-11</c:v>
                </c:pt>
                <c:pt idx="1852">
                  <c:v>5-Aug-11</c:v>
                </c:pt>
                <c:pt idx="1853">
                  <c:v>8-Aug-11</c:v>
                </c:pt>
                <c:pt idx="1854">
                  <c:v>9-Aug-11</c:v>
                </c:pt>
                <c:pt idx="1855">
                  <c:v>10-Aug-11</c:v>
                </c:pt>
                <c:pt idx="1856">
                  <c:v>11-Aug-11</c:v>
                </c:pt>
                <c:pt idx="1857">
                  <c:v>12-Aug-11</c:v>
                </c:pt>
                <c:pt idx="1858">
                  <c:v>15-Aug-11</c:v>
                </c:pt>
                <c:pt idx="1859">
                  <c:v>16-Aug-11</c:v>
                </c:pt>
                <c:pt idx="1860">
                  <c:v>17-Aug-11</c:v>
                </c:pt>
                <c:pt idx="1861">
                  <c:v>18-Aug-11</c:v>
                </c:pt>
                <c:pt idx="1862">
                  <c:v>19-Aug-11</c:v>
                </c:pt>
                <c:pt idx="1863">
                  <c:v>22-Aug-11</c:v>
                </c:pt>
                <c:pt idx="1864">
                  <c:v>23-Aug-11</c:v>
                </c:pt>
                <c:pt idx="1865">
                  <c:v>24-Aug-11</c:v>
                </c:pt>
                <c:pt idx="1866">
                  <c:v>25-Aug-11</c:v>
                </c:pt>
                <c:pt idx="1867">
                  <c:v>26-Aug-11</c:v>
                </c:pt>
                <c:pt idx="1868">
                  <c:v>29-Aug-11</c:v>
                </c:pt>
                <c:pt idx="1869">
                  <c:v>30-Aug-11</c:v>
                </c:pt>
                <c:pt idx="1870">
                  <c:v>31-Aug-11</c:v>
                </c:pt>
                <c:pt idx="1871">
                  <c:v>1-Sep-11</c:v>
                </c:pt>
                <c:pt idx="1872">
                  <c:v>2-Sep-11</c:v>
                </c:pt>
                <c:pt idx="1873">
                  <c:v>6-Sep-11</c:v>
                </c:pt>
                <c:pt idx="1874">
                  <c:v>7-Sep-11</c:v>
                </c:pt>
                <c:pt idx="1875">
                  <c:v>8-Sep-11</c:v>
                </c:pt>
                <c:pt idx="1876">
                  <c:v>9-Sep-11</c:v>
                </c:pt>
                <c:pt idx="1877">
                  <c:v>12-Sep-11</c:v>
                </c:pt>
                <c:pt idx="1878">
                  <c:v>13-Sep-11</c:v>
                </c:pt>
                <c:pt idx="1879">
                  <c:v>14-Sep-11</c:v>
                </c:pt>
                <c:pt idx="1880">
                  <c:v>15-Sep-11</c:v>
                </c:pt>
                <c:pt idx="1881">
                  <c:v>16-Sep-11</c:v>
                </c:pt>
                <c:pt idx="1882">
                  <c:v>19-Sep-11</c:v>
                </c:pt>
                <c:pt idx="1883">
                  <c:v>20-Sep-11</c:v>
                </c:pt>
                <c:pt idx="1884">
                  <c:v>21-Sep-11</c:v>
                </c:pt>
                <c:pt idx="1885">
                  <c:v>22-Sep-11</c:v>
                </c:pt>
                <c:pt idx="1886">
                  <c:v>23-Sep-11</c:v>
                </c:pt>
                <c:pt idx="1887">
                  <c:v>26-Sep-11</c:v>
                </c:pt>
                <c:pt idx="1888">
                  <c:v>27-Sep-11</c:v>
                </c:pt>
                <c:pt idx="1889">
                  <c:v>28-Sep-11</c:v>
                </c:pt>
                <c:pt idx="1890">
                  <c:v>29-Sep-11</c:v>
                </c:pt>
                <c:pt idx="1891">
                  <c:v>30-Sep-11</c:v>
                </c:pt>
                <c:pt idx="1892">
                  <c:v>3-Oct-11</c:v>
                </c:pt>
                <c:pt idx="1893">
                  <c:v>4-Oct-11</c:v>
                </c:pt>
                <c:pt idx="1894">
                  <c:v>5-Oct-11</c:v>
                </c:pt>
                <c:pt idx="1895">
                  <c:v>6-Oct-11</c:v>
                </c:pt>
                <c:pt idx="1896">
                  <c:v>7-Oct-11</c:v>
                </c:pt>
                <c:pt idx="1897">
                  <c:v>10-Oct-11</c:v>
                </c:pt>
                <c:pt idx="1898">
                  <c:v>11-Oct-11</c:v>
                </c:pt>
                <c:pt idx="1899">
                  <c:v>12-Oct-11</c:v>
                </c:pt>
                <c:pt idx="1900">
                  <c:v>13-Oct-11</c:v>
                </c:pt>
                <c:pt idx="1901">
                  <c:v>14-Oct-11</c:v>
                </c:pt>
                <c:pt idx="1902">
                  <c:v>17-Oct-11</c:v>
                </c:pt>
                <c:pt idx="1903">
                  <c:v>18-Oct-11</c:v>
                </c:pt>
                <c:pt idx="1904">
                  <c:v>19-Oct-11</c:v>
                </c:pt>
                <c:pt idx="1905">
                  <c:v>20-Oct-11</c:v>
                </c:pt>
                <c:pt idx="1906">
                  <c:v>21-Oct-11</c:v>
                </c:pt>
                <c:pt idx="1907">
                  <c:v>24-Oct-11</c:v>
                </c:pt>
                <c:pt idx="1908">
                  <c:v>25-Oct-11</c:v>
                </c:pt>
                <c:pt idx="1909">
                  <c:v>26-Oct-11</c:v>
                </c:pt>
                <c:pt idx="1910">
                  <c:v>27-Oct-11</c:v>
                </c:pt>
                <c:pt idx="1911">
                  <c:v>28-Oct-11</c:v>
                </c:pt>
                <c:pt idx="1912">
                  <c:v>31-Oct-11</c:v>
                </c:pt>
                <c:pt idx="1913">
                  <c:v>1-Nov-11</c:v>
                </c:pt>
                <c:pt idx="1914">
                  <c:v>2-Nov-11</c:v>
                </c:pt>
                <c:pt idx="1915">
                  <c:v>3-Nov-11</c:v>
                </c:pt>
                <c:pt idx="1916">
                  <c:v>4-Nov-11</c:v>
                </c:pt>
                <c:pt idx="1917">
                  <c:v>7-Nov-11</c:v>
                </c:pt>
                <c:pt idx="1918">
                  <c:v>8-Nov-11</c:v>
                </c:pt>
                <c:pt idx="1919">
                  <c:v>9-Nov-11</c:v>
                </c:pt>
                <c:pt idx="1920">
                  <c:v>10-Nov-11</c:v>
                </c:pt>
                <c:pt idx="1921">
                  <c:v>11-Nov-11</c:v>
                </c:pt>
                <c:pt idx="1922">
                  <c:v>14-Nov-11</c:v>
                </c:pt>
                <c:pt idx="1923">
                  <c:v>15-Nov-11</c:v>
                </c:pt>
                <c:pt idx="1924">
                  <c:v>16-Nov-11</c:v>
                </c:pt>
                <c:pt idx="1925">
                  <c:v>17-Nov-11</c:v>
                </c:pt>
                <c:pt idx="1926">
                  <c:v>18-Nov-11</c:v>
                </c:pt>
                <c:pt idx="1927">
                  <c:v>21-Nov-11</c:v>
                </c:pt>
                <c:pt idx="1928">
                  <c:v>22-Nov-11</c:v>
                </c:pt>
                <c:pt idx="1929">
                  <c:v>23-Nov-11</c:v>
                </c:pt>
                <c:pt idx="1930">
                  <c:v>25-Nov-11</c:v>
                </c:pt>
                <c:pt idx="1931">
                  <c:v>28-Nov-11</c:v>
                </c:pt>
                <c:pt idx="1932">
                  <c:v>29-Nov-11</c:v>
                </c:pt>
                <c:pt idx="1933">
                  <c:v>30-Nov-11</c:v>
                </c:pt>
                <c:pt idx="1934">
                  <c:v>1-Dec-11</c:v>
                </c:pt>
                <c:pt idx="1935">
                  <c:v>2-Dec-11</c:v>
                </c:pt>
                <c:pt idx="1936">
                  <c:v>5-Dec-11</c:v>
                </c:pt>
                <c:pt idx="1937">
                  <c:v>6-Dec-11</c:v>
                </c:pt>
                <c:pt idx="1938">
                  <c:v>7-Dec-11</c:v>
                </c:pt>
                <c:pt idx="1939">
                  <c:v>8-Dec-11</c:v>
                </c:pt>
                <c:pt idx="1940">
                  <c:v>9-Dec-11</c:v>
                </c:pt>
                <c:pt idx="1941">
                  <c:v>12-Dec-11</c:v>
                </c:pt>
                <c:pt idx="1942">
                  <c:v>13-Dec-11</c:v>
                </c:pt>
                <c:pt idx="1943">
                  <c:v>14-Dec-11</c:v>
                </c:pt>
                <c:pt idx="1944">
                  <c:v>15-Dec-11</c:v>
                </c:pt>
                <c:pt idx="1945">
                  <c:v>16-Dec-11</c:v>
                </c:pt>
                <c:pt idx="1946">
                  <c:v>19-Dec-11</c:v>
                </c:pt>
                <c:pt idx="1947">
                  <c:v>20-Dec-11</c:v>
                </c:pt>
                <c:pt idx="1948">
                  <c:v>21-Dec-11</c:v>
                </c:pt>
                <c:pt idx="1949">
                  <c:v>22-Dec-11</c:v>
                </c:pt>
                <c:pt idx="1950">
                  <c:v>23-Dec-11</c:v>
                </c:pt>
                <c:pt idx="1951">
                  <c:v>27-Dec-11</c:v>
                </c:pt>
                <c:pt idx="1952">
                  <c:v>28-Dec-11</c:v>
                </c:pt>
                <c:pt idx="1953">
                  <c:v>29-Dec-11</c:v>
                </c:pt>
                <c:pt idx="1954">
                  <c:v>30-Dec-11</c:v>
                </c:pt>
                <c:pt idx="1955">
                  <c:v>3-Jan-12</c:v>
                </c:pt>
                <c:pt idx="1956">
                  <c:v>4-Jan-12</c:v>
                </c:pt>
                <c:pt idx="1957">
                  <c:v>5-Jan-12</c:v>
                </c:pt>
                <c:pt idx="1958">
                  <c:v>6-Jan-12</c:v>
                </c:pt>
                <c:pt idx="1959">
                  <c:v>9-Jan-12</c:v>
                </c:pt>
                <c:pt idx="1960">
                  <c:v>10-Jan-12</c:v>
                </c:pt>
                <c:pt idx="1961">
                  <c:v>11-Jan-12</c:v>
                </c:pt>
                <c:pt idx="1962">
                  <c:v>12-Jan-12</c:v>
                </c:pt>
                <c:pt idx="1963">
                  <c:v>13-Jan-12</c:v>
                </c:pt>
                <c:pt idx="1964">
                  <c:v>17-Jan-12</c:v>
                </c:pt>
                <c:pt idx="1965">
                  <c:v>18-Jan-12</c:v>
                </c:pt>
                <c:pt idx="1966">
                  <c:v>19-Jan-12</c:v>
                </c:pt>
                <c:pt idx="1967">
                  <c:v>20-Jan-12</c:v>
                </c:pt>
                <c:pt idx="1968">
                  <c:v>23-Jan-12</c:v>
                </c:pt>
                <c:pt idx="1969">
                  <c:v>24-Jan-12</c:v>
                </c:pt>
                <c:pt idx="1970">
                  <c:v>25-Jan-12</c:v>
                </c:pt>
                <c:pt idx="1971">
                  <c:v>26-Jan-12</c:v>
                </c:pt>
                <c:pt idx="1972">
                  <c:v>27-Jan-12</c:v>
                </c:pt>
                <c:pt idx="1973">
                  <c:v>30-Jan-12</c:v>
                </c:pt>
                <c:pt idx="1974">
                  <c:v>31-Jan-12</c:v>
                </c:pt>
                <c:pt idx="1975">
                  <c:v>1-Feb-12</c:v>
                </c:pt>
                <c:pt idx="1976">
                  <c:v>2-Feb-12</c:v>
                </c:pt>
                <c:pt idx="1977">
                  <c:v>3-Feb-12</c:v>
                </c:pt>
                <c:pt idx="1978">
                  <c:v>6-Feb-12</c:v>
                </c:pt>
                <c:pt idx="1979">
                  <c:v>7-Feb-12</c:v>
                </c:pt>
                <c:pt idx="1980">
                  <c:v>8-Feb-12</c:v>
                </c:pt>
                <c:pt idx="1981">
                  <c:v>9-Feb-12</c:v>
                </c:pt>
                <c:pt idx="1982">
                  <c:v>10-Feb-12</c:v>
                </c:pt>
                <c:pt idx="1983">
                  <c:v>13-Feb-12</c:v>
                </c:pt>
                <c:pt idx="1984">
                  <c:v>14-Feb-12</c:v>
                </c:pt>
                <c:pt idx="1985">
                  <c:v>15-Feb-12</c:v>
                </c:pt>
                <c:pt idx="1986">
                  <c:v>16-Feb-12</c:v>
                </c:pt>
                <c:pt idx="1987">
                  <c:v>17-Feb-12</c:v>
                </c:pt>
                <c:pt idx="1988">
                  <c:v>21-Feb-12</c:v>
                </c:pt>
                <c:pt idx="1989">
                  <c:v>22-Feb-12</c:v>
                </c:pt>
                <c:pt idx="1990">
                  <c:v>23-Feb-12</c:v>
                </c:pt>
                <c:pt idx="1991">
                  <c:v>24-Feb-12</c:v>
                </c:pt>
                <c:pt idx="1992">
                  <c:v>27-Feb-12</c:v>
                </c:pt>
                <c:pt idx="1993">
                  <c:v>28-Feb-12</c:v>
                </c:pt>
                <c:pt idx="1994">
                  <c:v>29-Feb-12</c:v>
                </c:pt>
                <c:pt idx="1995">
                  <c:v>1-Mar-12</c:v>
                </c:pt>
                <c:pt idx="1996">
                  <c:v>2-Mar-12</c:v>
                </c:pt>
                <c:pt idx="1997">
                  <c:v>5-Mar-12</c:v>
                </c:pt>
                <c:pt idx="1998">
                  <c:v>6-Mar-12</c:v>
                </c:pt>
                <c:pt idx="1999">
                  <c:v>7-Mar-12</c:v>
                </c:pt>
                <c:pt idx="2000">
                  <c:v>8-Mar-12</c:v>
                </c:pt>
                <c:pt idx="2001">
                  <c:v>9-Mar-12</c:v>
                </c:pt>
                <c:pt idx="2002">
                  <c:v>12-Mar-12</c:v>
                </c:pt>
                <c:pt idx="2003">
                  <c:v>13-Mar-12</c:v>
                </c:pt>
                <c:pt idx="2004">
                  <c:v>14-Mar-12</c:v>
                </c:pt>
                <c:pt idx="2005">
                  <c:v>15-Mar-12</c:v>
                </c:pt>
                <c:pt idx="2006">
                  <c:v>16-Mar-12</c:v>
                </c:pt>
                <c:pt idx="2007">
                  <c:v>19-Mar-12</c:v>
                </c:pt>
                <c:pt idx="2008">
                  <c:v>20-Mar-12</c:v>
                </c:pt>
                <c:pt idx="2009">
                  <c:v>21-Mar-12</c:v>
                </c:pt>
                <c:pt idx="2010">
                  <c:v>22-Mar-12</c:v>
                </c:pt>
                <c:pt idx="2011">
                  <c:v>23-Mar-12</c:v>
                </c:pt>
                <c:pt idx="2012">
                  <c:v>26-Mar-12</c:v>
                </c:pt>
                <c:pt idx="2013">
                  <c:v>27-Mar-12</c:v>
                </c:pt>
                <c:pt idx="2014">
                  <c:v>28-Mar-12</c:v>
                </c:pt>
                <c:pt idx="2015">
                  <c:v>29-Mar-12</c:v>
                </c:pt>
                <c:pt idx="2016">
                  <c:v>30-Mar-12</c:v>
                </c:pt>
                <c:pt idx="2017">
                  <c:v>2-Apr-12</c:v>
                </c:pt>
                <c:pt idx="2018">
                  <c:v>3-Apr-12</c:v>
                </c:pt>
                <c:pt idx="2019">
                  <c:v>4-Apr-12</c:v>
                </c:pt>
                <c:pt idx="2020">
                  <c:v>5-Apr-12</c:v>
                </c:pt>
                <c:pt idx="2021">
                  <c:v>9-Apr-12</c:v>
                </c:pt>
                <c:pt idx="2022">
                  <c:v>10-Apr-12</c:v>
                </c:pt>
                <c:pt idx="2023">
                  <c:v>11-Apr-12</c:v>
                </c:pt>
                <c:pt idx="2024">
                  <c:v>12-Apr-12</c:v>
                </c:pt>
                <c:pt idx="2025">
                  <c:v>13-Apr-12</c:v>
                </c:pt>
                <c:pt idx="2026">
                  <c:v>16-Apr-12</c:v>
                </c:pt>
                <c:pt idx="2027">
                  <c:v>17-Apr-12</c:v>
                </c:pt>
                <c:pt idx="2028">
                  <c:v>18-Apr-12</c:v>
                </c:pt>
                <c:pt idx="2029">
                  <c:v>19-Apr-12</c:v>
                </c:pt>
                <c:pt idx="2030">
                  <c:v>20-Apr-12</c:v>
                </c:pt>
                <c:pt idx="2031">
                  <c:v>23-Apr-12</c:v>
                </c:pt>
                <c:pt idx="2032">
                  <c:v>24-Apr-12</c:v>
                </c:pt>
                <c:pt idx="2033">
                  <c:v>25-Apr-12</c:v>
                </c:pt>
                <c:pt idx="2034">
                  <c:v>26-Apr-12</c:v>
                </c:pt>
                <c:pt idx="2035">
                  <c:v>27-Apr-12</c:v>
                </c:pt>
                <c:pt idx="2036">
                  <c:v>30-Apr-12</c:v>
                </c:pt>
                <c:pt idx="2037">
                  <c:v>1-May-12</c:v>
                </c:pt>
                <c:pt idx="2038">
                  <c:v>2-May-12</c:v>
                </c:pt>
                <c:pt idx="2039">
                  <c:v>3-May-12</c:v>
                </c:pt>
                <c:pt idx="2040">
                  <c:v>4-May-12</c:v>
                </c:pt>
                <c:pt idx="2041">
                  <c:v>7-May-12</c:v>
                </c:pt>
                <c:pt idx="2042">
                  <c:v>8-May-12</c:v>
                </c:pt>
                <c:pt idx="2043">
                  <c:v>9-May-12</c:v>
                </c:pt>
                <c:pt idx="2044">
                  <c:v>10-May-12</c:v>
                </c:pt>
                <c:pt idx="2045">
                  <c:v>11-May-12</c:v>
                </c:pt>
                <c:pt idx="2046">
                  <c:v>14-May-12</c:v>
                </c:pt>
                <c:pt idx="2047">
                  <c:v>15-May-12</c:v>
                </c:pt>
                <c:pt idx="2048">
                  <c:v>16-May-12</c:v>
                </c:pt>
                <c:pt idx="2049">
                  <c:v>17-May-12</c:v>
                </c:pt>
                <c:pt idx="2050">
                  <c:v>18-May-12</c:v>
                </c:pt>
                <c:pt idx="2051">
                  <c:v>21-May-12</c:v>
                </c:pt>
                <c:pt idx="2052">
                  <c:v>22-May-12</c:v>
                </c:pt>
                <c:pt idx="2053">
                  <c:v>23-May-12</c:v>
                </c:pt>
                <c:pt idx="2054">
                  <c:v>24-May-12</c:v>
                </c:pt>
                <c:pt idx="2055">
                  <c:v>25-May-12</c:v>
                </c:pt>
                <c:pt idx="2056">
                  <c:v>29-May-12</c:v>
                </c:pt>
                <c:pt idx="2057">
                  <c:v>30-May-12</c:v>
                </c:pt>
                <c:pt idx="2058">
                  <c:v>31-May-12</c:v>
                </c:pt>
                <c:pt idx="2059">
                  <c:v>1-Jun-12</c:v>
                </c:pt>
                <c:pt idx="2060">
                  <c:v>4-Jun-12</c:v>
                </c:pt>
                <c:pt idx="2061">
                  <c:v>5-Jun-12</c:v>
                </c:pt>
                <c:pt idx="2062">
                  <c:v>6-Jun-12</c:v>
                </c:pt>
                <c:pt idx="2063">
                  <c:v>7-Jun-12</c:v>
                </c:pt>
                <c:pt idx="2064">
                  <c:v>8-Jun-12</c:v>
                </c:pt>
                <c:pt idx="2065">
                  <c:v>11-Jun-12</c:v>
                </c:pt>
                <c:pt idx="2066">
                  <c:v>12-Jun-12</c:v>
                </c:pt>
                <c:pt idx="2067">
                  <c:v>13-Jun-12</c:v>
                </c:pt>
                <c:pt idx="2068">
                  <c:v>14-Jun-12</c:v>
                </c:pt>
                <c:pt idx="2069">
                  <c:v>15-Jun-12</c:v>
                </c:pt>
                <c:pt idx="2070">
                  <c:v>18-Jun-12</c:v>
                </c:pt>
                <c:pt idx="2071">
                  <c:v>19-Jun-12</c:v>
                </c:pt>
                <c:pt idx="2072">
                  <c:v>20-Jun-12</c:v>
                </c:pt>
                <c:pt idx="2073">
                  <c:v>21-Jun-12</c:v>
                </c:pt>
                <c:pt idx="2074">
                  <c:v>22-Jun-12</c:v>
                </c:pt>
                <c:pt idx="2075">
                  <c:v>25-Jun-12</c:v>
                </c:pt>
                <c:pt idx="2076">
                  <c:v>26-Jun-12</c:v>
                </c:pt>
                <c:pt idx="2077">
                  <c:v>27-Jun-12</c:v>
                </c:pt>
                <c:pt idx="2078">
                  <c:v>28-Jun-12</c:v>
                </c:pt>
                <c:pt idx="2079">
                  <c:v>29-Jun-12</c:v>
                </c:pt>
                <c:pt idx="2080">
                  <c:v>2-Jul-12</c:v>
                </c:pt>
                <c:pt idx="2081">
                  <c:v>3-Jul-12</c:v>
                </c:pt>
                <c:pt idx="2082">
                  <c:v>5-Jul-12</c:v>
                </c:pt>
                <c:pt idx="2083">
                  <c:v>6-Jul-12</c:v>
                </c:pt>
                <c:pt idx="2084">
                  <c:v>9-Jul-12</c:v>
                </c:pt>
                <c:pt idx="2085">
                  <c:v>10-Jul-12</c:v>
                </c:pt>
                <c:pt idx="2086">
                  <c:v>11-Jul-12</c:v>
                </c:pt>
                <c:pt idx="2087">
                  <c:v>12-Jul-12</c:v>
                </c:pt>
                <c:pt idx="2088">
                  <c:v>13-Jul-12</c:v>
                </c:pt>
                <c:pt idx="2089">
                  <c:v>16-Jul-12</c:v>
                </c:pt>
                <c:pt idx="2090">
                  <c:v>17-Jul-12</c:v>
                </c:pt>
                <c:pt idx="2091">
                  <c:v>18-Jul-12</c:v>
                </c:pt>
                <c:pt idx="2092">
                  <c:v>19-Jul-12</c:v>
                </c:pt>
                <c:pt idx="2093">
                  <c:v>20-Jul-12</c:v>
                </c:pt>
                <c:pt idx="2094">
                  <c:v>23-Jul-12</c:v>
                </c:pt>
                <c:pt idx="2095">
                  <c:v>24-Jul-12</c:v>
                </c:pt>
                <c:pt idx="2096">
                  <c:v>25-Jul-12</c:v>
                </c:pt>
                <c:pt idx="2097">
                  <c:v>26-Jul-12</c:v>
                </c:pt>
                <c:pt idx="2098">
                  <c:v>27-Jul-12</c:v>
                </c:pt>
                <c:pt idx="2099">
                  <c:v>30-Jul-12</c:v>
                </c:pt>
                <c:pt idx="2100">
                  <c:v>31-Jul-12</c:v>
                </c:pt>
                <c:pt idx="2101">
                  <c:v>1-Aug-12</c:v>
                </c:pt>
                <c:pt idx="2102">
                  <c:v>2-Aug-12</c:v>
                </c:pt>
                <c:pt idx="2103">
                  <c:v>3-Aug-12</c:v>
                </c:pt>
                <c:pt idx="2104">
                  <c:v>6-Aug-12</c:v>
                </c:pt>
                <c:pt idx="2105">
                  <c:v>7-Aug-12</c:v>
                </c:pt>
                <c:pt idx="2106">
                  <c:v>8-Aug-12</c:v>
                </c:pt>
                <c:pt idx="2107">
                  <c:v>9-Aug-12</c:v>
                </c:pt>
                <c:pt idx="2108">
                  <c:v>10-Aug-12</c:v>
                </c:pt>
                <c:pt idx="2109">
                  <c:v>13-Aug-12</c:v>
                </c:pt>
                <c:pt idx="2110">
                  <c:v>14-Aug-12</c:v>
                </c:pt>
                <c:pt idx="2111">
                  <c:v>15-Aug-12</c:v>
                </c:pt>
                <c:pt idx="2112">
                  <c:v>16-Aug-12</c:v>
                </c:pt>
                <c:pt idx="2113">
                  <c:v>17-Aug-12</c:v>
                </c:pt>
                <c:pt idx="2114">
                  <c:v>20-Aug-12</c:v>
                </c:pt>
                <c:pt idx="2115">
                  <c:v>21-Aug-12</c:v>
                </c:pt>
                <c:pt idx="2116">
                  <c:v>22-Aug-12</c:v>
                </c:pt>
                <c:pt idx="2117">
                  <c:v>23-Aug-12</c:v>
                </c:pt>
                <c:pt idx="2118">
                  <c:v>24-Aug-12</c:v>
                </c:pt>
                <c:pt idx="2119">
                  <c:v>27-Aug-12</c:v>
                </c:pt>
                <c:pt idx="2120">
                  <c:v>28-Aug-12</c:v>
                </c:pt>
                <c:pt idx="2121">
                  <c:v>29-Aug-12</c:v>
                </c:pt>
                <c:pt idx="2122">
                  <c:v>30-Aug-12</c:v>
                </c:pt>
                <c:pt idx="2123">
                  <c:v>31-Aug-12</c:v>
                </c:pt>
                <c:pt idx="2124">
                  <c:v>4-Sep-12</c:v>
                </c:pt>
                <c:pt idx="2125">
                  <c:v>5-Sep-12</c:v>
                </c:pt>
                <c:pt idx="2126">
                  <c:v>6-Sep-12</c:v>
                </c:pt>
                <c:pt idx="2127">
                  <c:v>7-Sep-12</c:v>
                </c:pt>
                <c:pt idx="2128">
                  <c:v>10-Sep-12</c:v>
                </c:pt>
                <c:pt idx="2129">
                  <c:v>11-Sep-12</c:v>
                </c:pt>
                <c:pt idx="2130">
                  <c:v>12-Sep-12</c:v>
                </c:pt>
                <c:pt idx="2131">
                  <c:v>13-Sep-12</c:v>
                </c:pt>
                <c:pt idx="2132">
                  <c:v>14-Sep-12</c:v>
                </c:pt>
                <c:pt idx="2133">
                  <c:v>17-Sep-12</c:v>
                </c:pt>
                <c:pt idx="2134">
                  <c:v>18-Sep-12</c:v>
                </c:pt>
                <c:pt idx="2135">
                  <c:v>19-Sep-12</c:v>
                </c:pt>
                <c:pt idx="2136">
                  <c:v>20-Sep-12</c:v>
                </c:pt>
                <c:pt idx="2137">
                  <c:v>21-Sep-12</c:v>
                </c:pt>
                <c:pt idx="2138">
                  <c:v>24-Sep-12</c:v>
                </c:pt>
                <c:pt idx="2139">
                  <c:v>25-Sep-12</c:v>
                </c:pt>
                <c:pt idx="2140">
                  <c:v>26-Sep-12</c:v>
                </c:pt>
                <c:pt idx="2141">
                  <c:v>27-Sep-12</c:v>
                </c:pt>
                <c:pt idx="2142">
                  <c:v>28-Sep-12</c:v>
                </c:pt>
                <c:pt idx="2143">
                  <c:v>1-Oct-12</c:v>
                </c:pt>
                <c:pt idx="2144">
                  <c:v>2-Oct-12</c:v>
                </c:pt>
                <c:pt idx="2145">
                  <c:v>3-Oct-12</c:v>
                </c:pt>
                <c:pt idx="2146">
                  <c:v>4-Oct-12</c:v>
                </c:pt>
                <c:pt idx="2147">
                  <c:v>5-Oct-12</c:v>
                </c:pt>
                <c:pt idx="2148">
                  <c:v>8-Oct-12</c:v>
                </c:pt>
                <c:pt idx="2149">
                  <c:v>9-Oct-12</c:v>
                </c:pt>
                <c:pt idx="2150">
                  <c:v>10-Oct-12</c:v>
                </c:pt>
                <c:pt idx="2151">
                  <c:v>11-Oct-12</c:v>
                </c:pt>
                <c:pt idx="2152">
                  <c:v>12-Oct-12</c:v>
                </c:pt>
                <c:pt idx="2153">
                  <c:v>15-Oct-12</c:v>
                </c:pt>
                <c:pt idx="2154">
                  <c:v>16-Oct-12</c:v>
                </c:pt>
                <c:pt idx="2155">
                  <c:v>17-Oct-12</c:v>
                </c:pt>
                <c:pt idx="2156">
                  <c:v>18-Oct-12</c:v>
                </c:pt>
                <c:pt idx="2157">
                  <c:v>19-Oct-12</c:v>
                </c:pt>
                <c:pt idx="2158">
                  <c:v>22-Oct-12</c:v>
                </c:pt>
                <c:pt idx="2159">
                  <c:v>23-Oct-12</c:v>
                </c:pt>
                <c:pt idx="2160">
                  <c:v>24-Oct-12</c:v>
                </c:pt>
                <c:pt idx="2161">
                  <c:v>25-Oct-12</c:v>
                </c:pt>
                <c:pt idx="2162">
                  <c:v>26-Oct-12</c:v>
                </c:pt>
                <c:pt idx="2163">
                  <c:v>31-Oct-12</c:v>
                </c:pt>
                <c:pt idx="2164">
                  <c:v>1-Nov-12</c:v>
                </c:pt>
                <c:pt idx="2165">
                  <c:v>2-Nov-12</c:v>
                </c:pt>
                <c:pt idx="2166">
                  <c:v>5-Nov-12</c:v>
                </c:pt>
                <c:pt idx="2167">
                  <c:v>6-Nov-12</c:v>
                </c:pt>
                <c:pt idx="2168">
                  <c:v>7-Nov-12</c:v>
                </c:pt>
                <c:pt idx="2169">
                  <c:v>8-Nov-12</c:v>
                </c:pt>
                <c:pt idx="2170">
                  <c:v>9-Nov-12</c:v>
                </c:pt>
                <c:pt idx="2171">
                  <c:v>12-Nov-12</c:v>
                </c:pt>
                <c:pt idx="2172">
                  <c:v>13-Nov-12</c:v>
                </c:pt>
                <c:pt idx="2173">
                  <c:v>14-Nov-12</c:v>
                </c:pt>
                <c:pt idx="2174">
                  <c:v>15-Nov-12</c:v>
                </c:pt>
                <c:pt idx="2175">
                  <c:v>16-Nov-12</c:v>
                </c:pt>
                <c:pt idx="2176">
                  <c:v>19-Nov-12</c:v>
                </c:pt>
                <c:pt idx="2177">
                  <c:v>20-Nov-12</c:v>
                </c:pt>
                <c:pt idx="2178">
                  <c:v>21-Nov-12</c:v>
                </c:pt>
                <c:pt idx="2179">
                  <c:v>23-Nov-12</c:v>
                </c:pt>
                <c:pt idx="2180">
                  <c:v>26-Nov-12</c:v>
                </c:pt>
                <c:pt idx="2181">
                  <c:v>27-Nov-12</c:v>
                </c:pt>
                <c:pt idx="2182">
                  <c:v>28-Nov-12</c:v>
                </c:pt>
                <c:pt idx="2183">
                  <c:v>29-Nov-12</c:v>
                </c:pt>
                <c:pt idx="2184">
                  <c:v>30-Nov-12</c:v>
                </c:pt>
                <c:pt idx="2185">
                  <c:v>3-Dec-12</c:v>
                </c:pt>
                <c:pt idx="2186">
                  <c:v>4-Dec-12</c:v>
                </c:pt>
                <c:pt idx="2187">
                  <c:v>5-Dec-12</c:v>
                </c:pt>
                <c:pt idx="2188">
                  <c:v>6-Dec-12</c:v>
                </c:pt>
                <c:pt idx="2189">
                  <c:v>7-Dec-12</c:v>
                </c:pt>
                <c:pt idx="2190">
                  <c:v>10-Dec-12</c:v>
                </c:pt>
                <c:pt idx="2191">
                  <c:v>11-Dec-12</c:v>
                </c:pt>
                <c:pt idx="2192">
                  <c:v>12-Dec-12</c:v>
                </c:pt>
                <c:pt idx="2193">
                  <c:v>13-Dec-12</c:v>
                </c:pt>
                <c:pt idx="2194">
                  <c:v>14-Dec-12</c:v>
                </c:pt>
                <c:pt idx="2195">
                  <c:v>17-Dec-12</c:v>
                </c:pt>
                <c:pt idx="2196">
                  <c:v>18-Dec-12</c:v>
                </c:pt>
                <c:pt idx="2197">
                  <c:v>19-Dec-12</c:v>
                </c:pt>
                <c:pt idx="2198">
                  <c:v>20-Dec-12</c:v>
                </c:pt>
                <c:pt idx="2199">
                  <c:v>21-Dec-12</c:v>
                </c:pt>
                <c:pt idx="2200">
                  <c:v>24-Dec-12</c:v>
                </c:pt>
                <c:pt idx="2201">
                  <c:v>26-Dec-12</c:v>
                </c:pt>
                <c:pt idx="2202">
                  <c:v>27-Dec-12</c:v>
                </c:pt>
                <c:pt idx="2203">
                  <c:v>28-Dec-12</c:v>
                </c:pt>
                <c:pt idx="2204">
                  <c:v>31-Dec-12</c:v>
                </c:pt>
                <c:pt idx="2205">
                  <c:v>2-Jan-13</c:v>
                </c:pt>
                <c:pt idx="2206">
                  <c:v>3-Jan-13</c:v>
                </c:pt>
                <c:pt idx="2207">
                  <c:v>4-Jan-13</c:v>
                </c:pt>
                <c:pt idx="2208">
                  <c:v>7-Jan-13</c:v>
                </c:pt>
                <c:pt idx="2209">
                  <c:v>8-Jan-13</c:v>
                </c:pt>
                <c:pt idx="2210">
                  <c:v>9-Jan-13</c:v>
                </c:pt>
                <c:pt idx="2211">
                  <c:v>10-Jan-13</c:v>
                </c:pt>
                <c:pt idx="2212">
                  <c:v>11-Jan-13</c:v>
                </c:pt>
                <c:pt idx="2213">
                  <c:v>14-Jan-13</c:v>
                </c:pt>
                <c:pt idx="2214">
                  <c:v>15-Jan-13</c:v>
                </c:pt>
                <c:pt idx="2215">
                  <c:v>16-Jan-13</c:v>
                </c:pt>
                <c:pt idx="2216">
                  <c:v>17-Jan-13</c:v>
                </c:pt>
                <c:pt idx="2217">
                  <c:v>18-Jan-13</c:v>
                </c:pt>
                <c:pt idx="2218">
                  <c:v>22-Jan-13</c:v>
                </c:pt>
                <c:pt idx="2219">
                  <c:v>23-Jan-13</c:v>
                </c:pt>
                <c:pt idx="2220">
                  <c:v>24-Jan-13</c:v>
                </c:pt>
                <c:pt idx="2221">
                  <c:v>25-Jan-13</c:v>
                </c:pt>
                <c:pt idx="2222">
                  <c:v>28-Jan-13</c:v>
                </c:pt>
                <c:pt idx="2223">
                  <c:v>29-Jan-13</c:v>
                </c:pt>
                <c:pt idx="2224">
                  <c:v>30-Jan-13</c:v>
                </c:pt>
                <c:pt idx="2225">
                  <c:v>31-Jan-13</c:v>
                </c:pt>
                <c:pt idx="2226">
                  <c:v>1-Feb-13</c:v>
                </c:pt>
                <c:pt idx="2227">
                  <c:v>4-Feb-13</c:v>
                </c:pt>
                <c:pt idx="2228">
                  <c:v>5-Feb-13</c:v>
                </c:pt>
                <c:pt idx="2229">
                  <c:v>6-Feb-13</c:v>
                </c:pt>
                <c:pt idx="2230">
                  <c:v>7-Feb-13</c:v>
                </c:pt>
                <c:pt idx="2231">
                  <c:v>8-Feb-13</c:v>
                </c:pt>
                <c:pt idx="2232">
                  <c:v>11-Feb-13</c:v>
                </c:pt>
                <c:pt idx="2233">
                  <c:v>12-Feb-13</c:v>
                </c:pt>
                <c:pt idx="2234">
                  <c:v>13-Feb-13</c:v>
                </c:pt>
                <c:pt idx="2235">
                  <c:v>14-Feb-13</c:v>
                </c:pt>
                <c:pt idx="2236">
                  <c:v>15-Feb-13</c:v>
                </c:pt>
                <c:pt idx="2237">
                  <c:v>19-Feb-13</c:v>
                </c:pt>
                <c:pt idx="2238">
                  <c:v>20-Feb-13</c:v>
                </c:pt>
                <c:pt idx="2239">
                  <c:v>21-Feb-13</c:v>
                </c:pt>
                <c:pt idx="2240">
                  <c:v>22-Feb-13</c:v>
                </c:pt>
                <c:pt idx="2241">
                  <c:v>25-Feb-13</c:v>
                </c:pt>
                <c:pt idx="2242">
                  <c:v>26-Feb-13</c:v>
                </c:pt>
                <c:pt idx="2243">
                  <c:v>27-Feb-13</c:v>
                </c:pt>
                <c:pt idx="2244">
                  <c:v>28-Feb-13</c:v>
                </c:pt>
                <c:pt idx="2245">
                  <c:v>1-Mar-13</c:v>
                </c:pt>
                <c:pt idx="2246">
                  <c:v>4-Mar-13</c:v>
                </c:pt>
                <c:pt idx="2247">
                  <c:v>5-Mar-13</c:v>
                </c:pt>
                <c:pt idx="2248">
                  <c:v>6-Mar-13</c:v>
                </c:pt>
                <c:pt idx="2249">
                  <c:v>7-Mar-13</c:v>
                </c:pt>
                <c:pt idx="2250">
                  <c:v>8-Mar-13</c:v>
                </c:pt>
                <c:pt idx="2251">
                  <c:v>11-Mar-13</c:v>
                </c:pt>
                <c:pt idx="2252">
                  <c:v>12-Mar-13</c:v>
                </c:pt>
                <c:pt idx="2253">
                  <c:v>13-Mar-13</c:v>
                </c:pt>
                <c:pt idx="2254">
                  <c:v>14-Mar-13</c:v>
                </c:pt>
                <c:pt idx="2255">
                  <c:v>15-Mar-13</c:v>
                </c:pt>
                <c:pt idx="2256">
                  <c:v>18-Mar-13</c:v>
                </c:pt>
                <c:pt idx="2257">
                  <c:v>19-Mar-13</c:v>
                </c:pt>
                <c:pt idx="2258">
                  <c:v>20-Mar-13</c:v>
                </c:pt>
                <c:pt idx="2259">
                  <c:v>21-Mar-13</c:v>
                </c:pt>
                <c:pt idx="2260">
                  <c:v>22-Mar-13</c:v>
                </c:pt>
                <c:pt idx="2261">
                  <c:v>25-Mar-13</c:v>
                </c:pt>
                <c:pt idx="2262">
                  <c:v>26-Mar-13</c:v>
                </c:pt>
                <c:pt idx="2263">
                  <c:v>27-Mar-13</c:v>
                </c:pt>
                <c:pt idx="2264">
                  <c:v>28-Mar-13</c:v>
                </c:pt>
                <c:pt idx="2265">
                  <c:v>1-Apr-13</c:v>
                </c:pt>
                <c:pt idx="2266">
                  <c:v>2-Apr-13</c:v>
                </c:pt>
                <c:pt idx="2267">
                  <c:v>3-Apr-13</c:v>
                </c:pt>
                <c:pt idx="2268">
                  <c:v>4-Apr-13</c:v>
                </c:pt>
                <c:pt idx="2269">
                  <c:v>5-Apr-13</c:v>
                </c:pt>
                <c:pt idx="2270">
                  <c:v>8-Apr-13</c:v>
                </c:pt>
                <c:pt idx="2271">
                  <c:v>9-Apr-13</c:v>
                </c:pt>
                <c:pt idx="2272">
                  <c:v>10-Apr-13</c:v>
                </c:pt>
                <c:pt idx="2273">
                  <c:v>11-Apr-13</c:v>
                </c:pt>
                <c:pt idx="2274">
                  <c:v>12-Apr-13</c:v>
                </c:pt>
                <c:pt idx="2275">
                  <c:v>15-Apr-13</c:v>
                </c:pt>
                <c:pt idx="2276">
                  <c:v>16-Apr-13</c:v>
                </c:pt>
                <c:pt idx="2277">
                  <c:v>17-Apr-13</c:v>
                </c:pt>
                <c:pt idx="2278">
                  <c:v>18-Apr-13</c:v>
                </c:pt>
                <c:pt idx="2279">
                  <c:v>19-Apr-13</c:v>
                </c:pt>
                <c:pt idx="2280">
                  <c:v>22-Apr-13</c:v>
                </c:pt>
                <c:pt idx="2281">
                  <c:v>23-Apr-13</c:v>
                </c:pt>
                <c:pt idx="2282">
                  <c:v>24-Apr-13</c:v>
                </c:pt>
                <c:pt idx="2283">
                  <c:v>25-Apr-13</c:v>
                </c:pt>
                <c:pt idx="2284">
                  <c:v>26-Apr-13</c:v>
                </c:pt>
                <c:pt idx="2285">
                  <c:v>29-Apr-13</c:v>
                </c:pt>
                <c:pt idx="2286">
                  <c:v>30-Apr-13</c:v>
                </c:pt>
                <c:pt idx="2287">
                  <c:v>1-May-13</c:v>
                </c:pt>
                <c:pt idx="2288">
                  <c:v>2-May-13</c:v>
                </c:pt>
                <c:pt idx="2289">
                  <c:v>3-May-13</c:v>
                </c:pt>
                <c:pt idx="2290">
                  <c:v>6-May-13</c:v>
                </c:pt>
                <c:pt idx="2291">
                  <c:v>7-May-13</c:v>
                </c:pt>
                <c:pt idx="2292">
                  <c:v>8-May-13</c:v>
                </c:pt>
                <c:pt idx="2293">
                  <c:v>9-May-13</c:v>
                </c:pt>
                <c:pt idx="2294">
                  <c:v>10-May-13</c:v>
                </c:pt>
                <c:pt idx="2295">
                  <c:v>13-May-13</c:v>
                </c:pt>
                <c:pt idx="2296">
                  <c:v>14-May-13</c:v>
                </c:pt>
                <c:pt idx="2297">
                  <c:v>15-May-13</c:v>
                </c:pt>
                <c:pt idx="2298">
                  <c:v>16-May-13</c:v>
                </c:pt>
                <c:pt idx="2299">
                  <c:v>17-May-13</c:v>
                </c:pt>
                <c:pt idx="2300">
                  <c:v>20-May-13</c:v>
                </c:pt>
                <c:pt idx="2301">
                  <c:v>21-May-13</c:v>
                </c:pt>
                <c:pt idx="2302">
                  <c:v>22-May-13</c:v>
                </c:pt>
                <c:pt idx="2303">
                  <c:v>23-May-13</c:v>
                </c:pt>
                <c:pt idx="2304">
                  <c:v>24-May-13</c:v>
                </c:pt>
                <c:pt idx="2305">
                  <c:v>28-May-13</c:v>
                </c:pt>
                <c:pt idx="2306">
                  <c:v>29-May-13</c:v>
                </c:pt>
                <c:pt idx="2307">
                  <c:v>30-May-13</c:v>
                </c:pt>
                <c:pt idx="2308">
                  <c:v>31-May-13</c:v>
                </c:pt>
                <c:pt idx="2309">
                  <c:v>3-Jun-13</c:v>
                </c:pt>
                <c:pt idx="2310">
                  <c:v>4-Jun-13</c:v>
                </c:pt>
                <c:pt idx="2311">
                  <c:v>5-Jun-13</c:v>
                </c:pt>
                <c:pt idx="2312">
                  <c:v>6-Jun-13</c:v>
                </c:pt>
                <c:pt idx="2313">
                  <c:v>7-Jun-13</c:v>
                </c:pt>
                <c:pt idx="2314">
                  <c:v>10-Jun-13</c:v>
                </c:pt>
                <c:pt idx="2315">
                  <c:v>11-Jun-13</c:v>
                </c:pt>
                <c:pt idx="2316">
                  <c:v>12-Jun-13</c:v>
                </c:pt>
                <c:pt idx="2317">
                  <c:v>13-Jun-13</c:v>
                </c:pt>
                <c:pt idx="2318">
                  <c:v>14-Jun-13</c:v>
                </c:pt>
                <c:pt idx="2319">
                  <c:v>17-Jun-13</c:v>
                </c:pt>
                <c:pt idx="2320">
                  <c:v>18-Jun-13</c:v>
                </c:pt>
                <c:pt idx="2321">
                  <c:v>19-Jun-13</c:v>
                </c:pt>
                <c:pt idx="2322">
                  <c:v>20-Jun-13</c:v>
                </c:pt>
                <c:pt idx="2323">
                  <c:v>21-Jun-13</c:v>
                </c:pt>
                <c:pt idx="2324">
                  <c:v>24-Jun-13</c:v>
                </c:pt>
                <c:pt idx="2325">
                  <c:v>25-Jun-13</c:v>
                </c:pt>
                <c:pt idx="2326">
                  <c:v>26-Jun-13</c:v>
                </c:pt>
                <c:pt idx="2327">
                  <c:v>27-Jun-13</c:v>
                </c:pt>
                <c:pt idx="2328">
                  <c:v>28-Jun-13</c:v>
                </c:pt>
                <c:pt idx="2329">
                  <c:v>1-Jul-13</c:v>
                </c:pt>
                <c:pt idx="2330">
                  <c:v>2-Jul-13</c:v>
                </c:pt>
                <c:pt idx="2331">
                  <c:v>3-Jul-13</c:v>
                </c:pt>
                <c:pt idx="2332">
                  <c:v>5-Jul-13</c:v>
                </c:pt>
                <c:pt idx="2333">
                  <c:v>8-Jul-13</c:v>
                </c:pt>
                <c:pt idx="2334">
                  <c:v>9-Jul-13</c:v>
                </c:pt>
                <c:pt idx="2335">
                  <c:v>10-Jul-13</c:v>
                </c:pt>
                <c:pt idx="2336">
                  <c:v>11-Jul-13</c:v>
                </c:pt>
                <c:pt idx="2337">
                  <c:v>12-Jul-13</c:v>
                </c:pt>
                <c:pt idx="2338">
                  <c:v>15-Jul-13</c:v>
                </c:pt>
                <c:pt idx="2339">
                  <c:v>16-Jul-13</c:v>
                </c:pt>
                <c:pt idx="2340">
                  <c:v>17-Jul-13</c:v>
                </c:pt>
                <c:pt idx="2341">
                  <c:v>18-Jul-13</c:v>
                </c:pt>
                <c:pt idx="2342">
                  <c:v>19-Jul-13</c:v>
                </c:pt>
                <c:pt idx="2343">
                  <c:v>22-Jul-13</c:v>
                </c:pt>
                <c:pt idx="2344">
                  <c:v>23-Jul-13</c:v>
                </c:pt>
                <c:pt idx="2345">
                  <c:v>24-Jul-13</c:v>
                </c:pt>
                <c:pt idx="2346">
                  <c:v>25-Jul-13</c:v>
                </c:pt>
                <c:pt idx="2347">
                  <c:v>26-Jul-13</c:v>
                </c:pt>
                <c:pt idx="2348">
                  <c:v>29-Jul-13</c:v>
                </c:pt>
                <c:pt idx="2349">
                  <c:v>30-Jul-13</c:v>
                </c:pt>
                <c:pt idx="2350">
                  <c:v>31-Jul-13</c:v>
                </c:pt>
                <c:pt idx="2351">
                  <c:v>1-Aug-13</c:v>
                </c:pt>
                <c:pt idx="2352">
                  <c:v>2-Aug-13</c:v>
                </c:pt>
                <c:pt idx="2353">
                  <c:v>5-Aug-13</c:v>
                </c:pt>
                <c:pt idx="2354">
                  <c:v>6-Aug-13</c:v>
                </c:pt>
                <c:pt idx="2355">
                  <c:v>7-Aug-13</c:v>
                </c:pt>
                <c:pt idx="2356">
                  <c:v>8-Aug-13</c:v>
                </c:pt>
                <c:pt idx="2357">
                  <c:v>9-Aug-13</c:v>
                </c:pt>
                <c:pt idx="2358">
                  <c:v>12-Aug-13</c:v>
                </c:pt>
                <c:pt idx="2359">
                  <c:v>13-Aug-13</c:v>
                </c:pt>
                <c:pt idx="2360">
                  <c:v>14-Aug-13</c:v>
                </c:pt>
                <c:pt idx="2361">
                  <c:v>15-Aug-13</c:v>
                </c:pt>
                <c:pt idx="2362">
                  <c:v>16-Aug-13</c:v>
                </c:pt>
                <c:pt idx="2363">
                  <c:v>19-Aug-13</c:v>
                </c:pt>
                <c:pt idx="2364">
                  <c:v>20-Aug-13</c:v>
                </c:pt>
                <c:pt idx="2365">
                  <c:v>21-Aug-13</c:v>
                </c:pt>
                <c:pt idx="2366">
                  <c:v>22-Aug-13</c:v>
                </c:pt>
                <c:pt idx="2367">
                  <c:v>23-Aug-13</c:v>
                </c:pt>
                <c:pt idx="2368">
                  <c:v>26-Aug-13</c:v>
                </c:pt>
                <c:pt idx="2369">
                  <c:v>27-Aug-13</c:v>
                </c:pt>
                <c:pt idx="2370">
                  <c:v>28-Aug-13</c:v>
                </c:pt>
                <c:pt idx="2371">
                  <c:v>29-Aug-13</c:v>
                </c:pt>
                <c:pt idx="2372">
                  <c:v>30-Aug-13</c:v>
                </c:pt>
                <c:pt idx="2373">
                  <c:v>3-Sep-13</c:v>
                </c:pt>
                <c:pt idx="2374">
                  <c:v>4-Sep-13</c:v>
                </c:pt>
                <c:pt idx="2375">
                  <c:v>5-Sep-13</c:v>
                </c:pt>
                <c:pt idx="2376">
                  <c:v>6-Sep-13</c:v>
                </c:pt>
                <c:pt idx="2377">
                  <c:v>9-Sep-13</c:v>
                </c:pt>
                <c:pt idx="2378">
                  <c:v>10-Sep-13</c:v>
                </c:pt>
                <c:pt idx="2379">
                  <c:v>11-Sep-13</c:v>
                </c:pt>
                <c:pt idx="2380">
                  <c:v>12-Sep-13</c:v>
                </c:pt>
                <c:pt idx="2381">
                  <c:v>13-Sep-13</c:v>
                </c:pt>
                <c:pt idx="2382">
                  <c:v>16-Sep-13</c:v>
                </c:pt>
                <c:pt idx="2383">
                  <c:v>17-Sep-13</c:v>
                </c:pt>
                <c:pt idx="2384">
                  <c:v>18-Sep-13</c:v>
                </c:pt>
                <c:pt idx="2385">
                  <c:v>19-Sep-13</c:v>
                </c:pt>
                <c:pt idx="2386">
                  <c:v>20-Sep-13</c:v>
                </c:pt>
                <c:pt idx="2387">
                  <c:v>23-Sep-13</c:v>
                </c:pt>
                <c:pt idx="2388">
                  <c:v>24-Sep-13</c:v>
                </c:pt>
                <c:pt idx="2389">
                  <c:v>25-Sep-13</c:v>
                </c:pt>
                <c:pt idx="2390">
                  <c:v>26-Sep-13</c:v>
                </c:pt>
                <c:pt idx="2391">
                  <c:v>27-Sep-13</c:v>
                </c:pt>
                <c:pt idx="2392">
                  <c:v>30-Sep-13</c:v>
                </c:pt>
                <c:pt idx="2393">
                  <c:v>1-Oct-13</c:v>
                </c:pt>
                <c:pt idx="2394">
                  <c:v>2-Oct-13</c:v>
                </c:pt>
                <c:pt idx="2395">
                  <c:v>3-Oct-13</c:v>
                </c:pt>
                <c:pt idx="2396">
                  <c:v>4-Oct-13</c:v>
                </c:pt>
                <c:pt idx="2397">
                  <c:v>7-Oct-13</c:v>
                </c:pt>
                <c:pt idx="2398">
                  <c:v>8-Oct-13</c:v>
                </c:pt>
                <c:pt idx="2399">
                  <c:v>9-Oct-13</c:v>
                </c:pt>
                <c:pt idx="2400">
                  <c:v>10-Oct-13</c:v>
                </c:pt>
                <c:pt idx="2401">
                  <c:v>11-Oct-13</c:v>
                </c:pt>
                <c:pt idx="2402">
                  <c:v>14-Oct-13</c:v>
                </c:pt>
                <c:pt idx="2403">
                  <c:v>15-Oct-13</c:v>
                </c:pt>
                <c:pt idx="2404">
                  <c:v>16-Oct-13</c:v>
                </c:pt>
                <c:pt idx="2405">
                  <c:v>17-Oct-13</c:v>
                </c:pt>
                <c:pt idx="2406">
                  <c:v>18-Oct-13</c:v>
                </c:pt>
                <c:pt idx="2407">
                  <c:v>21-Oct-13</c:v>
                </c:pt>
                <c:pt idx="2408">
                  <c:v>22-Oct-13</c:v>
                </c:pt>
                <c:pt idx="2409">
                  <c:v>23-Oct-13</c:v>
                </c:pt>
                <c:pt idx="2410">
                  <c:v>24-Oct-13</c:v>
                </c:pt>
                <c:pt idx="2411">
                  <c:v>25-Oct-13</c:v>
                </c:pt>
                <c:pt idx="2412">
                  <c:v>28-Oct-13</c:v>
                </c:pt>
                <c:pt idx="2413">
                  <c:v>29-Oct-13</c:v>
                </c:pt>
                <c:pt idx="2414">
                  <c:v>30-Oct-13</c:v>
                </c:pt>
                <c:pt idx="2415">
                  <c:v>31-Oct-13</c:v>
                </c:pt>
                <c:pt idx="2416">
                  <c:v>1-Nov-13</c:v>
                </c:pt>
                <c:pt idx="2417">
                  <c:v>4-Nov-13</c:v>
                </c:pt>
                <c:pt idx="2418">
                  <c:v>5-Nov-13</c:v>
                </c:pt>
                <c:pt idx="2419">
                  <c:v>6-Nov-13</c:v>
                </c:pt>
                <c:pt idx="2420">
                  <c:v>7-Nov-13</c:v>
                </c:pt>
                <c:pt idx="2421">
                  <c:v>8-Nov-13</c:v>
                </c:pt>
                <c:pt idx="2422">
                  <c:v>11-Nov-13</c:v>
                </c:pt>
                <c:pt idx="2423">
                  <c:v>12-Nov-13</c:v>
                </c:pt>
                <c:pt idx="2424">
                  <c:v>13-Nov-13</c:v>
                </c:pt>
                <c:pt idx="2425">
                  <c:v>14-Nov-13</c:v>
                </c:pt>
                <c:pt idx="2426">
                  <c:v>15-Nov-13</c:v>
                </c:pt>
                <c:pt idx="2427">
                  <c:v>18-Nov-13</c:v>
                </c:pt>
                <c:pt idx="2428">
                  <c:v>19-Nov-13</c:v>
                </c:pt>
                <c:pt idx="2429">
                  <c:v>20-Nov-13</c:v>
                </c:pt>
                <c:pt idx="2430">
                  <c:v>21-Nov-13</c:v>
                </c:pt>
                <c:pt idx="2431">
                  <c:v>22-Nov-13</c:v>
                </c:pt>
                <c:pt idx="2432">
                  <c:v>25-Nov-13</c:v>
                </c:pt>
                <c:pt idx="2433">
                  <c:v>26-Nov-13</c:v>
                </c:pt>
                <c:pt idx="2434">
                  <c:v>27-Nov-13</c:v>
                </c:pt>
                <c:pt idx="2435">
                  <c:v>29-Nov-13</c:v>
                </c:pt>
                <c:pt idx="2436">
                  <c:v>2-Dec-13</c:v>
                </c:pt>
                <c:pt idx="2437">
                  <c:v>3-Dec-13</c:v>
                </c:pt>
                <c:pt idx="2438">
                  <c:v>4-Dec-13</c:v>
                </c:pt>
                <c:pt idx="2439">
                  <c:v>5-Dec-13</c:v>
                </c:pt>
                <c:pt idx="2440">
                  <c:v>6-Dec-13</c:v>
                </c:pt>
                <c:pt idx="2441">
                  <c:v>9-Dec-13</c:v>
                </c:pt>
                <c:pt idx="2442">
                  <c:v>10-Dec-13</c:v>
                </c:pt>
                <c:pt idx="2443">
                  <c:v>11-Dec-13</c:v>
                </c:pt>
                <c:pt idx="2444">
                  <c:v>12-Dec-13</c:v>
                </c:pt>
                <c:pt idx="2445">
                  <c:v>13-Dec-13</c:v>
                </c:pt>
                <c:pt idx="2446">
                  <c:v>16-Dec-13</c:v>
                </c:pt>
                <c:pt idx="2447">
                  <c:v>17-Dec-13</c:v>
                </c:pt>
                <c:pt idx="2448">
                  <c:v>18-Dec-13</c:v>
                </c:pt>
                <c:pt idx="2449">
                  <c:v>19-Dec-13</c:v>
                </c:pt>
                <c:pt idx="2450">
                  <c:v>20-Dec-13</c:v>
                </c:pt>
                <c:pt idx="2451">
                  <c:v>23-Dec-13</c:v>
                </c:pt>
                <c:pt idx="2452">
                  <c:v>24-Dec-13</c:v>
                </c:pt>
                <c:pt idx="2453">
                  <c:v>26-Dec-13</c:v>
                </c:pt>
                <c:pt idx="2454">
                  <c:v>27-Dec-13</c:v>
                </c:pt>
                <c:pt idx="2455">
                  <c:v>30-Dec-13</c:v>
                </c:pt>
                <c:pt idx="2456">
                  <c:v>31-Dec-13</c:v>
                </c:pt>
                <c:pt idx="2457">
                  <c:v>2-Jan-14</c:v>
                </c:pt>
                <c:pt idx="2458">
                  <c:v>3-Jan-14</c:v>
                </c:pt>
                <c:pt idx="2459">
                  <c:v>6-Jan-14</c:v>
                </c:pt>
                <c:pt idx="2460">
                  <c:v>7-Jan-14</c:v>
                </c:pt>
                <c:pt idx="2461">
                  <c:v>8-Jan-14</c:v>
                </c:pt>
                <c:pt idx="2462">
                  <c:v>9-Jan-14</c:v>
                </c:pt>
                <c:pt idx="2463">
                  <c:v>10-Jan-14</c:v>
                </c:pt>
                <c:pt idx="2464">
                  <c:v>13-Jan-14</c:v>
                </c:pt>
                <c:pt idx="2465">
                  <c:v>14-Jan-14</c:v>
                </c:pt>
                <c:pt idx="2466">
                  <c:v>15-Jan-14</c:v>
                </c:pt>
                <c:pt idx="2467">
                  <c:v>16-Jan-14</c:v>
                </c:pt>
                <c:pt idx="2468">
                  <c:v>17-Jan-14</c:v>
                </c:pt>
                <c:pt idx="2469">
                  <c:v>21-Jan-14</c:v>
                </c:pt>
                <c:pt idx="2470">
                  <c:v>22-Jan-14</c:v>
                </c:pt>
                <c:pt idx="2471">
                  <c:v>23-Jan-14</c:v>
                </c:pt>
                <c:pt idx="2472">
                  <c:v>24-Jan-14</c:v>
                </c:pt>
                <c:pt idx="2473">
                  <c:v>27-Jan-14</c:v>
                </c:pt>
                <c:pt idx="2474">
                  <c:v>28-Jan-14</c:v>
                </c:pt>
                <c:pt idx="2475">
                  <c:v>29-Jan-14</c:v>
                </c:pt>
                <c:pt idx="2476">
                  <c:v>30-Jan-14</c:v>
                </c:pt>
                <c:pt idx="2477">
                  <c:v>31-Jan-14</c:v>
                </c:pt>
                <c:pt idx="2478">
                  <c:v>3-Feb-14</c:v>
                </c:pt>
                <c:pt idx="2479">
                  <c:v>4-Feb-14</c:v>
                </c:pt>
                <c:pt idx="2480">
                  <c:v>5-Feb-14</c:v>
                </c:pt>
                <c:pt idx="2481">
                  <c:v>6-Feb-14</c:v>
                </c:pt>
                <c:pt idx="2482">
                  <c:v>7-Feb-14</c:v>
                </c:pt>
                <c:pt idx="2483">
                  <c:v>10-Feb-14</c:v>
                </c:pt>
                <c:pt idx="2484">
                  <c:v>11-Feb-14</c:v>
                </c:pt>
                <c:pt idx="2485">
                  <c:v>12-Feb-14</c:v>
                </c:pt>
                <c:pt idx="2486">
                  <c:v>13-Feb-14</c:v>
                </c:pt>
                <c:pt idx="2487">
                  <c:v>14-Feb-14</c:v>
                </c:pt>
                <c:pt idx="2488">
                  <c:v>18-Feb-14</c:v>
                </c:pt>
                <c:pt idx="2489">
                  <c:v>19-Feb-14</c:v>
                </c:pt>
                <c:pt idx="2490">
                  <c:v>20-Feb-14</c:v>
                </c:pt>
                <c:pt idx="2491">
                  <c:v>21-Feb-14</c:v>
                </c:pt>
                <c:pt idx="2492">
                  <c:v>24-Feb-14</c:v>
                </c:pt>
                <c:pt idx="2493">
                  <c:v>25-Feb-14</c:v>
                </c:pt>
                <c:pt idx="2494">
                  <c:v>26-Feb-14</c:v>
                </c:pt>
                <c:pt idx="2495">
                  <c:v>27-Feb-14</c:v>
                </c:pt>
                <c:pt idx="2496">
                  <c:v>28-Feb-14</c:v>
                </c:pt>
                <c:pt idx="2497">
                  <c:v>3-Mar-14</c:v>
                </c:pt>
                <c:pt idx="2498">
                  <c:v>4-Mar-14</c:v>
                </c:pt>
                <c:pt idx="2499">
                  <c:v>5-Mar-14</c:v>
                </c:pt>
                <c:pt idx="2500">
                  <c:v>6-Mar-14</c:v>
                </c:pt>
                <c:pt idx="2501">
                  <c:v>7-Mar-14</c:v>
                </c:pt>
                <c:pt idx="2502">
                  <c:v>10-Mar-14</c:v>
                </c:pt>
                <c:pt idx="2503">
                  <c:v>11-Mar-14</c:v>
                </c:pt>
                <c:pt idx="2504">
                  <c:v>12-Mar-14</c:v>
                </c:pt>
                <c:pt idx="2505">
                  <c:v>13-Mar-14</c:v>
                </c:pt>
                <c:pt idx="2506">
                  <c:v>14-Mar-14</c:v>
                </c:pt>
                <c:pt idx="2507">
                  <c:v>17-Mar-14</c:v>
                </c:pt>
                <c:pt idx="2508">
                  <c:v>18-Mar-14</c:v>
                </c:pt>
                <c:pt idx="2509">
                  <c:v>19-Mar-14</c:v>
                </c:pt>
                <c:pt idx="2510">
                  <c:v>20-Mar-14</c:v>
                </c:pt>
                <c:pt idx="2511">
                  <c:v>21-Mar-14</c:v>
                </c:pt>
                <c:pt idx="2512">
                  <c:v>24-Mar-14</c:v>
                </c:pt>
                <c:pt idx="2513">
                  <c:v>25-Mar-14</c:v>
                </c:pt>
                <c:pt idx="2514">
                  <c:v>26-Mar-14</c:v>
                </c:pt>
                <c:pt idx="2515">
                  <c:v>27-Mar-14</c:v>
                </c:pt>
                <c:pt idx="2516">
                  <c:v>28-Mar-14</c:v>
                </c:pt>
                <c:pt idx="2517">
                  <c:v>31-Mar-14</c:v>
                </c:pt>
                <c:pt idx="2518">
                  <c:v>1-Apr-14</c:v>
                </c:pt>
                <c:pt idx="2519">
                  <c:v>2-Apr-14</c:v>
                </c:pt>
                <c:pt idx="2520">
                  <c:v>3-Apr-14</c:v>
                </c:pt>
                <c:pt idx="2521">
                  <c:v>4-Apr-14</c:v>
                </c:pt>
                <c:pt idx="2522">
                  <c:v>7-Apr-14</c:v>
                </c:pt>
                <c:pt idx="2523">
                  <c:v>8-Apr-14</c:v>
                </c:pt>
                <c:pt idx="2524">
                  <c:v>9-Apr-14</c:v>
                </c:pt>
                <c:pt idx="2525">
                  <c:v>10-Apr-14</c:v>
                </c:pt>
                <c:pt idx="2526">
                  <c:v>11-Apr-14</c:v>
                </c:pt>
                <c:pt idx="2527">
                  <c:v>14-Apr-14</c:v>
                </c:pt>
                <c:pt idx="2528">
                  <c:v>15-Apr-14</c:v>
                </c:pt>
                <c:pt idx="2529">
                  <c:v>16-Apr-14</c:v>
                </c:pt>
                <c:pt idx="2530">
                  <c:v>17-Apr-14</c:v>
                </c:pt>
                <c:pt idx="2531">
                  <c:v>21-Apr-14</c:v>
                </c:pt>
                <c:pt idx="2532">
                  <c:v>22-Apr-14</c:v>
                </c:pt>
                <c:pt idx="2533">
                  <c:v>23-Apr-14</c:v>
                </c:pt>
                <c:pt idx="2534">
                  <c:v>24-Apr-14</c:v>
                </c:pt>
                <c:pt idx="2535">
                  <c:v>25-Apr-14</c:v>
                </c:pt>
                <c:pt idx="2536">
                  <c:v>28-Apr-14</c:v>
                </c:pt>
                <c:pt idx="2537">
                  <c:v>29-Apr-14</c:v>
                </c:pt>
                <c:pt idx="2538">
                  <c:v>30-Apr-14</c:v>
                </c:pt>
                <c:pt idx="2539">
                  <c:v>1-May-14</c:v>
                </c:pt>
                <c:pt idx="2540">
                  <c:v>2-May-14</c:v>
                </c:pt>
                <c:pt idx="2541">
                  <c:v>5-May-14</c:v>
                </c:pt>
                <c:pt idx="2542">
                  <c:v>6-May-14</c:v>
                </c:pt>
                <c:pt idx="2543">
                  <c:v>7-May-14</c:v>
                </c:pt>
                <c:pt idx="2544">
                  <c:v>8-May-14</c:v>
                </c:pt>
                <c:pt idx="2545">
                  <c:v>9-May-14</c:v>
                </c:pt>
                <c:pt idx="2546">
                  <c:v>12-May-14</c:v>
                </c:pt>
                <c:pt idx="2547">
                  <c:v>13-May-14</c:v>
                </c:pt>
                <c:pt idx="2548">
                  <c:v>14-May-14</c:v>
                </c:pt>
                <c:pt idx="2549">
                  <c:v>15-May-14</c:v>
                </c:pt>
                <c:pt idx="2550">
                  <c:v>16-May-14</c:v>
                </c:pt>
                <c:pt idx="2551">
                  <c:v>19-May-14</c:v>
                </c:pt>
                <c:pt idx="2552">
                  <c:v>20-May-14</c:v>
                </c:pt>
                <c:pt idx="2553">
                  <c:v>21-May-14</c:v>
                </c:pt>
                <c:pt idx="2554">
                  <c:v>22-May-14</c:v>
                </c:pt>
                <c:pt idx="2555">
                  <c:v>23-May-14</c:v>
                </c:pt>
                <c:pt idx="2556">
                  <c:v>27-May-14</c:v>
                </c:pt>
                <c:pt idx="2557">
                  <c:v>28-May-14</c:v>
                </c:pt>
                <c:pt idx="2558">
                  <c:v>29-May-14</c:v>
                </c:pt>
                <c:pt idx="2559">
                  <c:v>30-May-14</c:v>
                </c:pt>
                <c:pt idx="2560">
                  <c:v>2-Jun-14</c:v>
                </c:pt>
                <c:pt idx="2561">
                  <c:v>3-Jun-14</c:v>
                </c:pt>
                <c:pt idx="2562">
                  <c:v>4-Jun-14</c:v>
                </c:pt>
                <c:pt idx="2563">
                  <c:v>5-Jun-14</c:v>
                </c:pt>
                <c:pt idx="2564">
                  <c:v>6-Jun-14</c:v>
                </c:pt>
                <c:pt idx="2565">
                  <c:v>9-Jun-14</c:v>
                </c:pt>
                <c:pt idx="2566">
                  <c:v>10-Jun-14</c:v>
                </c:pt>
                <c:pt idx="2567">
                  <c:v>11-Jun-14</c:v>
                </c:pt>
                <c:pt idx="2568">
                  <c:v>12-Jun-14</c:v>
                </c:pt>
                <c:pt idx="2569">
                  <c:v>13-Jun-14</c:v>
                </c:pt>
                <c:pt idx="2570">
                  <c:v>16-Jun-14</c:v>
                </c:pt>
                <c:pt idx="2571">
                  <c:v>17-Jun-14</c:v>
                </c:pt>
                <c:pt idx="2572">
                  <c:v>18-Jun-14</c:v>
                </c:pt>
                <c:pt idx="2573">
                  <c:v>19-Jun-14</c:v>
                </c:pt>
                <c:pt idx="2574">
                  <c:v>20-Jun-14</c:v>
                </c:pt>
                <c:pt idx="2575">
                  <c:v>23-Jun-14</c:v>
                </c:pt>
                <c:pt idx="2576">
                  <c:v>24-Jun-14</c:v>
                </c:pt>
                <c:pt idx="2577">
                  <c:v>25-Jun-14</c:v>
                </c:pt>
                <c:pt idx="2578">
                  <c:v>26-Jun-14</c:v>
                </c:pt>
                <c:pt idx="2579">
                  <c:v>27-Jun-14</c:v>
                </c:pt>
                <c:pt idx="2580">
                  <c:v>30-Jun-14</c:v>
                </c:pt>
                <c:pt idx="2581">
                  <c:v>1-Jul-14</c:v>
                </c:pt>
                <c:pt idx="2582">
                  <c:v>2-Jul-14</c:v>
                </c:pt>
                <c:pt idx="2583">
                  <c:v>3-Jul-14</c:v>
                </c:pt>
                <c:pt idx="2584">
                  <c:v>7-Jul-14</c:v>
                </c:pt>
                <c:pt idx="2585">
                  <c:v>8-Jul-14</c:v>
                </c:pt>
                <c:pt idx="2586">
                  <c:v>9-Jul-14</c:v>
                </c:pt>
                <c:pt idx="2587">
                  <c:v>10-Jul-14</c:v>
                </c:pt>
                <c:pt idx="2588">
                  <c:v>11-Jul-14</c:v>
                </c:pt>
                <c:pt idx="2589">
                  <c:v>14-Jul-14</c:v>
                </c:pt>
                <c:pt idx="2590">
                  <c:v>15-Jul-14</c:v>
                </c:pt>
                <c:pt idx="2591">
                  <c:v>16-Jul-14</c:v>
                </c:pt>
                <c:pt idx="2592">
                  <c:v>17-Jul-14</c:v>
                </c:pt>
                <c:pt idx="2593">
                  <c:v>18-Jul-14</c:v>
                </c:pt>
                <c:pt idx="2594">
                  <c:v>21-Jul-14</c:v>
                </c:pt>
                <c:pt idx="2595">
                  <c:v>22-Jul-14</c:v>
                </c:pt>
                <c:pt idx="2596">
                  <c:v>23-Jul-14</c:v>
                </c:pt>
                <c:pt idx="2597">
                  <c:v>24-Jul-14</c:v>
                </c:pt>
                <c:pt idx="2598">
                  <c:v>25-Jul-14</c:v>
                </c:pt>
                <c:pt idx="2599">
                  <c:v>28-Jul-14</c:v>
                </c:pt>
                <c:pt idx="2600">
                  <c:v>29-Jul-14</c:v>
                </c:pt>
                <c:pt idx="2601">
                  <c:v>30-Jul-14</c:v>
                </c:pt>
                <c:pt idx="2602">
                  <c:v>31-Jul-14</c:v>
                </c:pt>
                <c:pt idx="2603">
                  <c:v>1-Aug-14</c:v>
                </c:pt>
                <c:pt idx="2604">
                  <c:v>4-Aug-14</c:v>
                </c:pt>
                <c:pt idx="2605">
                  <c:v>5-Aug-14</c:v>
                </c:pt>
                <c:pt idx="2606">
                  <c:v>6-Aug-14</c:v>
                </c:pt>
                <c:pt idx="2607">
                  <c:v>7-Aug-14</c:v>
                </c:pt>
                <c:pt idx="2608">
                  <c:v>8-Aug-14</c:v>
                </c:pt>
                <c:pt idx="2609">
                  <c:v>11-Aug-14</c:v>
                </c:pt>
                <c:pt idx="2610">
                  <c:v>12-Aug-14</c:v>
                </c:pt>
                <c:pt idx="2611">
                  <c:v>13-Aug-14</c:v>
                </c:pt>
                <c:pt idx="2612">
                  <c:v>14-Aug-14</c:v>
                </c:pt>
                <c:pt idx="2613">
                  <c:v>15-Aug-14</c:v>
                </c:pt>
                <c:pt idx="2614">
                  <c:v>18-Aug-14</c:v>
                </c:pt>
                <c:pt idx="2615">
                  <c:v>19-Aug-14</c:v>
                </c:pt>
                <c:pt idx="2616">
                  <c:v>20-Aug-14</c:v>
                </c:pt>
                <c:pt idx="2617">
                  <c:v>21-Aug-14</c:v>
                </c:pt>
                <c:pt idx="2618">
                  <c:v>22-Aug-14</c:v>
                </c:pt>
                <c:pt idx="2619">
                  <c:v>25-Aug-14</c:v>
                </c:pt>
                <c:pt idx="2620">
                  <c:v>26-Aug-14</c:v>
                </c:pt>
                <c:pt idx="2621">
                  <c:v>27-Aug-14</c:v>
                </c:pt>
                <c:pt idx="2622">
                  <c:v>28-Aug-14</c:v>
                </c:pt>
                <c:pt idx="2623">
                  <c:v>29-Aug-14</c:v>
                </c:pt>
                <c:pt idx="2624">
                  <c:v>2-Sep-14</c:v>
                </c:pt>
                <c:pt idx="2625">
                  <c:v>3-Sep-14</c:v>
                </c:pt>
                <c:pt idx="2626">
                  <c:v>4-Sep-14</c:v>
                </c:pt>
                <c:pt idx="2627">
                  <c:v>5-Sep-14</c:v>
                </c:pt>
                <c:pt idx="2628">
                  <c:v>8-Sep-14</c:v>
                </c:pt>
                <c:pt idx="2629">
                  <c:v>9-Sep-14</c:v>
                </c:pt>
                <c:pt idx="2630">
                  <c:v>10-Sep-14</c:v>
                </c:pt>
                <c:pt idx="2631">
                  <c:v>11-Sep-14</c:v>
                </c:pt>
                <c:pt idx="2632">
                  <c:v>12-Sep-14</c:v>
                </c:pt>
                <c:pt idx="2633">
                  <c:v>15-Sep-14</c:v>
                </c:pt>
                <c:pt idx="2634">
                  <c:v>16-Sep-14</c:v>
                </c:pt>
                <c:pt idx="2635">
                  <c:v>17-Sep-14</c:v>
                </c:pt>
                <c:pt idx="2636">
                  <c:v>18-Sep-14</c:v>
                </c:pt>
                <c:pt idx="2637">
                  <c:v>19-Sep-14</c:v>
                </c:pt>
                <c:pt idx="2638">
                  <c:v>22-Sep-14</c:v>
                </c:pt>
                <c:pt idx="2639">
                  <c:v>23-Sep-14</c:v>
                </c:pt>
                <c:pt idx="2640">
                  <c:v>24-Sep-14</c:v>
                </c:pt>
                <c:pt idx="2641">
                  <c:v>25-Sep-14</c:v>
                </c:pt>
                <c:pt idx="2642">
                  <c:v>26-Sep-14</c:v>
                </c:pt>
                <c:pt idx="2643">
                  <c:v>29-Sep-14</c:v>
                </c:pt>
                <c:pt idx="2644">
                  <c:v>30-Sep-14</c:v>
                </c:pt>
                <c:pt idx="2645">
                  <c:v>1-Oct-14</c:v>
                </c:pt>
                <c:pt idx="2646">
                  <c:v>2-Oct-14</c:v>
                </c:pt>
                <c:pt idx="2647">
                  <c:v>3-Oct-14</c:v>
                </c:pt>
                <c:pt idx="2648">
                  <c:v>6-Oct-14</c:v>
                </c:pt>
                <c:pt idx="2649">
                  <c:v>7-Oct-14</c:v>
                </c:pt>
                <c:pt idx="2650">
                  <c:v>8-Oct-14</c:v>
                </c:pt>
                <c:pt idx="2651">
                  <c:v>9-Oct-14</c:v>
                </c:pt>
                <c:pt idx="2652">
                  <c:v>10-Oct-14</c:v>
                </c:pt>
                <c:pt idx="2653">
                  <c:v>13-Oct-14</c:v>
                </c:pt>
                <c:pt idx="2654">
                  <c:v>14-Oct-14</c:v>
                </c:pt>
                <c:pt idx="2655">
                  <c:v>15-Oct-14</c:v>
                </c:pt>
                <c:pt idx="2656">
                  <c:v>16-Oct-14</c:v>
                </c:pt>
                <c:pt idx="2657">
                  <c:v>17-Oct-14</c:v>
                </c:pt>
                <c:pt idx="2658">
                  <c:v>20-Oct-14</c:v>
                </c:pt>
                <c:pt idx="2659">
                  <c:v>21-Oct-14</c:v>
                </c:pt>
                <c:pt idx="2660">
                  <c:v>22-Oct-14</c:v>
                </c:pt>
                <c:pt idx="2661">
                  <c:v>23-Oct-14</c:v>
                </c:pt>
                <c:pt idx="2662">
                  <c:v>24-Oct-14</c:v>
                </c:pt>
                <c:pt idx="2663">
                  <c:v>27-Oct-14</c:v>
                </c:pt>
                <c:pt idx="2664">
                  <c:v>28-Oct-14</c:v>
                </c:pt>
                <c:pt idx="2665">
                  <c:v>29-Oct-14</c:v>
                </c:pt>
                <c:pt idx="2666">
                  <c:v>30-Oct-14</c:v>
                </c:pt>
                <c:pt idx="2667">
                  <c:v>31-Oct-14</c:v>
                </c:pt>
                <c:pt idx="2668">
                  <c:v>3-Nov-14</c:v>
                </c:pt>
                <c:pt idx="2669">
                  <c:v>4-Nov-14</c:v>
                </c:pt>
                <c:pt idx="2670">
                  <c:v>5-Nov-14</c:v>
                </c:pt>
                <c:pt idx="2671">
                  <c:v>6-Nov-14</c:v>
                </c:pt>
                <c:pt idx="2672">
                  <c:v>7-Nov-14</c:v>
                </c:pt>
                <c:pt idx="2673">
                  <c:v>10-Nov-14</c:v>
                </c:pt>
                <c:pt idx="2674">
                  <c:v>11-Nov-14</c:v>
                </c:pt>
                <c:pt idx="2675">
                  <c:v>12-Nov-14</c:v>
                </c:pt>
                <c:pt idx="2676">
                  <c:v>13-Nov-14</c:v>
                </c:pt>
                <c:pt idx="2677">
                  <c:v>14-Nov-14</c:v>
                </c:pt>
                <c:pt idx="2678">
                  <c:v>17-Nov-14</c:v>
                </c:pt>
                <c:pt idx="2679">
                  <c:v>18-Nov-14</c:v>
                </c:pt>
                <c:pt idx="2680">
                  <c:v>19-Nov-14</c:v>
                </c:pt>
                <c:pt idx="2681">
                  <c:v>20-Nov-14</c:v>
                </c:pt>
                <c:pt idx="2682">
                  <c:v>21-Nov-14</c:v>
                </c:pt>
                <c:pt idx="2683">
                  <c:v>24-Nov-14</c:v>
                </c:pt>
                <c:pt idx="2684">
                  <c:v>25-Nov-14</c:v>
                </c:pt>
                <c:pt idx="2685">
                  <c:v>26-Nov-14</c:v>
                </c:pt>
                <c:pt idx="2686">
                  <c:v>28-Nov-14</c:v>
                </c:pt>
                <c:pt idx="2687">
                  <c:v>1-Dec-14</c:v>
                </c:pt>
                <c:pt idx="2688">
                  <c:v>2-Dec-14</c:v>
                </c:pt>
                <c:pt idx="2689">
                  <c:v>3-Dec-14</c:v>
                </c:pt>
                <c:pt idx="2690">
                  <c:v>4-Dec-14</c:v>
                </c:pt>
                <c:pt idx="2691">
                  <c:v>5-Dec-14</c:v>
                </c:pt>
                <c:pt idx="2692">
                  <c:v>8-Dec-14</c:v>
                </c:pt>
                <c:pt idx="2693">
                  <c:v>9-Dec-14</c:v>
                </c:pt>
                <c:pt idx="2694">
                  <c:v>10-Dec-14</c:v>
                </c:pt>
                <c:pt idx="2695">
                  <c:v>11-Dec-14</c:v>
                </c:pt>
                <c:pt idx="2696">
                  <c:v>12-Dec-14</c:v>
                </c:pt>
                <c:pt idx="2697">
                  <c:v>15-Dec-14</c:v>
                </c:pt>
                <c:pt idx="2698">
                  <c:v>16-Dec-14</c:v>
                </c:pt>
                <c:pt idx="2699">
                  <c:v>17-Dec-14</c:v>
                </c:pt>
                <c:pt idx="2700">
                  <c:v>18-Dec-14</c:v>
                </c:pt>
                <c:pt idx="2701">
                  <c:v>19-Dec-14</c:v>
                </c:pt>
                <c:pt idx="2702">
                  <c:v>22-Dec-14</c:v>
                </c:pt>
                <c:pt idx="2703">
                  <c:v>23-Dec-14</c:v>
                </c:pt>
                <c:pt idx="2704">
                  <c:v>24-Dec-14</c:v>
                </c:pt>
                <c:pt idx="2705">
                  <c:v>26-Dec-14</c:v>
                </c:pt>
                <c:pt idx="2706">
                  <c:v>29-Dec-14</c:v>
                </c:pt>
                <c:pt idx="2707">
                  <c:v>30-Dec-14</c:v>
                </c:pt>
                <c:pt idx="2708">
                  <c:v>31-Dec-14</c:v>
                </c:pt>
                <c:pt idx="2709">
                  <c:v>2-Jan-15</c:v>
                </c:pt>
                <c:pt idx="2710">
                  <c:v>5-Jan-15</c:v>
                </c:pt>
                <c:pt idx="2711">
                  <c:v>6-Jan-15</c:v>
                </c:pt>
                <c:pt idx="2712">
                  <c:v>7-Jan-15</c:v>
                </c:pt>
                <c:pt idx="2713">
                  <c:v>8-Jan-15</c:v>
                </c:pt>
                <c:pt idx="2714">
                  <c:v>9-Jan-15</c:v>
                </c:pt>
                <c:pt idx="2715">
                  <c:v>12-Jan-15</c:v>
                </c:pt>
                <c:pt idx="2716">
                  <c:v>13-Jan-15</c:v>
                </c:pt>
                <c:pt idx="2717">
                  <c:v>14-Jan-15</c:v>
                </c:pt>
                <c:pt idx="2718">
                  <c:v>15-Jan-15</c:v>
                </c:pt>
                <c:pt idx="2719">
                  <c:v>16-Jan-15</c:v>
                </c:pt>
                <c:pt idx="2720">
                  <c:v>20-Jan-15</c:v>
                </c:pt>
                <c:pt idx="2721">
                  <c:v>21-Jan-15</c:v>
                </c:pt>
                <c:pt idx="2722">
                  <c:v>22-Jan-15</c:v>
                </c:pt>
                <c:pt idx="2723">
                  <c:v>23-Jan-15</c:v>
                </c:pt>
                <c:pt idx="2724">
                  <c:v>26-Jan-15</c:v>
                </c:pt>
                <c:pt idx="2725">
                  <c:v>27-Jan-15</c:v>
                </c:pt>
                <c:pt idx="2726">
                  <c:v>28-Jan-15</c:v>
                </c:pt>
                <c:pt idx="2727">
                  <c:v>29-Jan-15</c:v>
                </c:pt>
                <c:pt idx="2728">
                  <c:v>30-Jan-15</c:v>
                </c:pt>
                <c:pt idx="2729">
                  <c:v>2-Feb-15</c:v>
                </c:pt>
                <c:pt idx="2730">
                  <c:v>3-Feb-15</c:v>
                </c:pt>
                <c:pt idx="2731">
                  <c:v>4-Feb-15</c:v>
                </c:pt>
                <c:pt idx="2732">
                  <c:v>5-Feb-15</c:v>
                </c:pt>
                <c:pt idx="2733">
                  <c:v>6-Feb-15</c:v>
                </c:pt>
                <c:pt idx="2734">
                  <c:v>9-Feb-15</c:v>
                </c:pt>
                <c:pt idx="2735">
                  <c:v>10-Feb-15</c:v>
                </c:pt>
                <c:pt idx="2736">
                  <c:v>11-Feb-15</c:v>
                </c:pt>
                <c:pt idx="2737">
                  <c:v>12-Feb-15</c:v>
                </c:pt>
                <c:pt idx="2738">
                  <c:v>13-Feb-15</c:v>
                </c:pt>
                <c:pt idx="2739">
                  <c:v>17-Feb-15</c:v>
                </c:pt>
                <c:pt idx="2740">
                  <c:v>18-Feb-15</c:v>
                </c:pt>
                <c:pt idx="2741">
                  <c:v>19-Feb-15</c:v>
                </c:pt>
                <c:pt idx="2742">
                  <c:v>20-Feb-15</c:v>
                </c:pt>
                <c:pt idx="2743">
                  <c:v>23-Feb-15</c:v>
                </c:pt>
                <c:pt idx="2744">
                  <c:v>24-Feb-15</c:v>
                </c:pt>
                <c:pt idx="2745">
                  <c:v>25-Feb-15</c:v>
                </c:pt>
                <c:pt idx="2746">
                  <c:v>26-Feb-15</c:v>
                </c:pt>
                <c:pt idx="2747">
                  <c:v>27-Feb-15</c:v>
                </c:pt>
                <c:pt idx="2748">
                  <c:v>2-Mar-15</c:v>
                </c:pt>
                <c:pt idx="2749">
                  <c:v>3-Mar-15</c:v>
                </c:pt>
                <c:pt idx="2750">
                  <c:v>4-Mar-15</c:v>
                </c:pt>
                <c:pt idx="2751">
                  <c:v>5-Mar-15</c:v>
                </c:pt>
                <c:pt idx="2752">
                  <c:v>6-Mar-15</c:v>
                </c:pt>
                <c:pt idx="2753">
                  <c:v>9-Mar-15</c:v>
                </c:pt>
                <c:pt idx="2754">
                  <c:v>10-Mar-15</c:v>
                </c:pt>
                <c:pt idx="2755">
                  <c:v>11-Mar-15</c:v>
                </c:pt>
                <c:pt idx="2756">
                  <c:v>12-Mar-15</c:v>
                </c:pt>
                <c:pt idx="2757">
                  <c:v>13-Mar-15</c:v>
                </c:pt>
                <c:pt idx="2758">
                  <c:v>16-Mar-15</c:v>
                </c:pt>
                <c:pt idx="2759">
                  <c:v>17-Mar-15</c:v>
                </c:pt>
                <c:pt idx="2760">
                  <c:v>18-Mar-15</c:v>
                </c:pt>
                <c:pt idx="2761">
                  <c:v>19-Mar-15</c:v>
                </c:pt>
                <c:pt idx="2762">
                  <c:v>20-Mar-15</c:v>
                </c:pt>
                <c:pt idx="2763">
                  <c:v>23-Mar-15</c:v>
                </c:pt>
                <c:pt idx="2764">
                  <c:v>24-Mar-15</c:v>
                </c:pt>
                <c:pt idx="2765">
                  <c:v>25-Mar-15</c:v>
                </c:pt>
                <c:pt idx="2766">
                  <c:v>26-Mar-15</c:v>
                </c:pt>
                <c:pt idx="2767">
                  <c:v>27-Mar-15</c:v>
                </c:pt>
                <c:pt idx="2768">
                  <c:v>30-Mar-15</c:v>
                </c:pt>
                <c:pt idx="2769">
                  <c:v>31-Mar-15</c:v>
                </c:pt>
                <c:pt idx="2770">
                  <c:v>1-Apr-15</c:v>
                </c:pt>
                <c:pt idx="2771">
                  <c:v>2-Apr-15</c:v>
                </c:pt>
                <c:pt idx="2772">
                  <c:v>6-Apr-15</c:v>
                </c:pt>
                <c:pt idx="2773">
                  <c:v>7-Apr-15</c:v>
                </c:pt>
                <c:pt idx="2774">
                  <c:v>8-Apr-15</c:v>
                </c:pt>
                <c:pt idx="2775">
                  <c:v>9-Apr-15</c:v>
                </c:pt>
                <c:pt idx="2776">
                  <c:v>10-Apr-15</c:v>
                </c:pt>
                <c:pt idx="2777">
                  <c:v>13-Apr-15</c:v>
                </c:pt>
                <c:pt idx="2778">
                  <c:v>14-Apr-15</c:v>
                </c:pt>
                <c:pt idx="2779">
                  <c:v>15-Apr-15</c:v>
                </c:pt>
                <c:pt idx="2780">
                  <c:v>16-Apr-15</c:v>
                </c:pt>
                <c:pt idx="2781">
                  <c:v>17-Apr-15</c:v>
                </c:pt>
                <c:pt idx="2782">
                  <c:v>20-Apr-15</c:v>
                </c:pt>
                <c:pt idx="2783">
                  <c:v>21-Apr-15</c:v>
                </c:pt>
                <c:pt idx="2784">
                  <c:v>22-Apr-15</c:v>
                </c:pt>
                <c:pt idx="2785">
                  <c:v>23-Apr-15</c:v>
                </c:pt>
                <c:pt idx="2786">
                  <c:v>24-Apr-15</c:v>
                </c:pt>
                <c:pt idx="2787">
                  <c:v>27-Apr-15</c:v>
                </c:pt>
                <c:pt idx="2788">
                  <c:v>28-Apr-15</c:v>
                </c:pt>
                <c:pt idx="2789">
                  <c:v>29-Apr-15</c:v>
                </c:pt>
                <c:pt idx="2790">
                  <c:v>30-Apr-15</c:v>
                </c:pt>
                <c:pt idx="2791">
                  <c:v>1-May-15</c:v>
                </c:pt>
                <c:pt idx="2792">
                  <c:v>4-May-15</c:v>
                </c:pt>
                <c:pt idx="2793">
                  <c:v>5-May-15</c:v>
                </c:pt>
                <c:pt idx="2794">
                  <c:v>6-May-15</c:v>
                </c:pt>
                <c:pt idx="2795">
                  <c:v>7-May-15</c:v>
                </c:pt>
                <c:pt idx="2796">
                  <c:v>8-May-15</c:v>
                </c:pt>
                <c:pt idx="2797">
                  <c:v>11-May-15</c:v>
                </c:pt>
                <c:pt idx="2798">
                  <c:v>12-May-15</c:v>
                </c:pt>
                <c:pt idx="2799">
                  <c:v>13-May-15</c:v>
                </c:pt>
                <c:pt idx="2800">
                  <c:v>14-May-15</c:v>
                </c:pt>
                <c:pt idx="2801">
                  <c:v>15-May-15</c:v>
                </c:pt>
                <c:pt idx="2802">
                  <c:v>18-May-15</c:v>
                </c:pt>
                <c:pt idx="2803">
                  <c:v>19-May-15</c:v>
                </c:pt>
                <c:pt idx="2804">
                  <c:v>20-May-15</c:v>
                </c:pt>
                <c:pt idx="2805">
                  <c:v>21-May-15</c:v>
                </c:pt>
                <c:pt idx="2806">
                  <c:v>22-May-15</c:v>
                </c:pt>
                <c:pt idx="2807">
                  <c:v>26-May-15</c:v>
                </c:pt>
                <c:pt idx="2808">
                  <c:v>27-May-15</c:v>
                </c:pt>
                <c:pt idx="2809">
                  <c:v>28-May-15</c:v>
                </c:pt>
                <c:pt idx="2810">
                  <c:v>29-May-15</c:v>
                </c:pt>
                <c:pt idx="2811">
                  <c:v>1-Jun-15</c:v>
                </c:pt>
                <c:pt idx="2812">
                  <c:v>2-Jun-15</c:v>
                </c:pt>
                <c:pt idx="2813">
                  <c:v>3-Jun-15</c:v>
                </c:pt>
                <c:pt idx="2814">
                  <c:v>4-Jun-15</c:v>
                </c:pt>
                <c:pt idx="2815">
                  <c:v>5-Jun-15</c:v>
                </c:pt>
                <c:pt idx="2816">
                  <c:v>8-Jun-15</c:v>
                </c:pt>
                <c:pt idx="2817">
                  <c:v>9-Jun-15</c:v>
                </c:pt>
                <c:pt idx="2818">
                  <c:v>10-Jun-15</c:v>
                </c:pt>
                <c:pt idx="2819">
                  <c:v>11-Jun-15</c:v>
                </c:pt>
                <c:pt idx="2820">
                  <c:v>12-Jun-15</c:v>
                </c:pt>
                <c:pt idx="2821">
                  <c:v>15-Jun-15</c:v>
                </c:pt>
                <c:pt idx="2822">
                  <c:v>16-Jun-15</c:v>
                </c:pt>
                <c:pt idx="2823">
                  <c:v>17-Jun-15</c:v>
                </c:pt>
                <c:pt idx="2824">
                  <c:v>18-Jun-15</c:v>
                </c:pt>
                <c:pt idx="2825">
                  <c:v>19-Jun-15</c:v>
                </c:pt>
                <c:pt idx="2826">
                  <c:v>22-Jun-15</c:v>
                </c:pt>
                <c:pt idx="2827">
                  <c:v>23-Jun-15</c:v>
                </c:pt>
                <c:pt idx="2828">
                  <c:v>24-Jun-15</c:v>
                </c:pt>
                <c:pt idx="2829">
                  <c:v>25-Jun-15</c:v>
                </c:pt>
                <c:pt idx="2830">
                  <c:v>26-Jun-15</c:v>
                </c:pt>
                <c:pt idx="2831">
                  <c:v>29-Jun-15</c:v>
                </c:pt>
                <c:pt idx="2832">
                  <c:v>30-Jun-15</c:v>
                </c:pt>
                <c:pt idx="2833">
                  <c:v>1-Jul-15</c:v>
                </c:pt>
                <c:pt idx="2834">
                  <c:v>2-Jul-15</c:v>
                </c:pt>
                <c:pt idx="2835">
                  <c:v>6-Jul-15</c:v>
                </c:pt>
                <c:pt idx="2836">
                  <c:v>7-Jul-15</c:v>
                </c:pt>
                <c:pt idx="2837">
                  <c:v>8-Jul-15</c:v>
                </c:pt>
                <c:pt idx="2838">
                  <c:v>9-Jul-15</c:v>
                </c:pt>
                <c:pt idx="2839">
                  <c:v>10-Jul-15</c:v>
                </c:pt>
                <c:pt idx="2840">
                  <c:v>13-Jul-15</c:v>
                </c:pt>
                <c:pt idx="2841">
                  <c:v>14-Jul-15</c:v>
                </c:pt>
                <c:pt idx="2842">
                  <c:v>15-Jul-15</c:v>
                </c:pt>
                <c:pt idx="2843">
                  <c:v>16-Jul-15</c:v>
                </c:pt>
                <c:pt idx="2844">
                  <c:v>17-Jul-15</c:v>
                </c:pt>
                <c:pt idx="2845">
                  <c:v>20-Jul-15</c:v>
                </c:pt>
                <c:pt idx="2846">
                  <c:v>21-Jul-15</c:v>
                </c:pt>
                <c:pt idx="2847">
                  <c:v>22-Jul-15</c:v>
                </c:pt>
                <c:pt idx="2848">
                  <c:v>23-Jul-15</c:v>
                </c:pt>
                <c:pt idx="2849">
                  <c:v>24-Jul-15</c:v>
                </c:pt>
                <c:pt idx="2850">
                  <c:v>27-Jul-15</c:v>
                </c:pt>
                <c:pt idx="2851">
                  <c:v>28-Jul-15</c:v>
                </c:pt>
                <c:pt idx="2852">
                  <c:v>29-Jul-15</c:v>
                </c:pt>
                <c:pt idx="2853">
                  <c:v>30-Jul-15</c:v>
                </c:pt>
                <c:pt idx="2854">
                  <c:v>31-Jul-15</c:v>
                </c:pt>
                <c:pt idx="2855">
                  <c:v>3-Aug-15</c:v>
                </c:pt>
                <c:pt idx="2856">
                  <c:v>4-Aug-15</c:v>
                </c:pt>
                <c:pt idx="2857">
                  <c:v>5-Aug-15</c:v>
                </c:pt>
                <c:pt idx="2858">
                  <c:v>6-Aug-15</c:v>
                </c:pt>
                <c:pt idx="2859">
                  <c:v>7-Aug-15</c:v>
                </c:pt>
                <c:pt idx="2860">
                  <c:v>10-Aug-15</c:v>
                </c:pt>
                <c:pt idx="2861">
                  <c:v>11-Aug-15</c:v>
                </c:pt>
                <c:pt idx="2862">
                  <c:v>12-Aug-15</c:v>
                </c:pt>
                <c:pt idx="2863">
                  <c:v>13-Aug-15</c:v>
                </c:pt>
                <c:pt idx="2864">
                  <c:v>14-Aug-15</c:v>
                </c:pt>
                <c:pt idx="2865">
                  <c:v>17-Aug-15</c:v>
                </c:pt>
                <c:pt idx="2866">
                  <c:v>18-Aug-15</c:v>
                </c:pt>
                <c:pt idx="2867">
                  <c:v>19-Aug-15</c:v>
                </c:pt>
                <c:pt idx="2868">
                  <c:v>20-Aug-15</c:v>
                </c:pt>
                <c:pt idx="2869">
                  <c:v>21-Aug-15</c:v>
                </c:pt>
                <c:pt idx="2870">
                  <c:v>24-Aug-15</c:v>
                </c:pt>
                <c:pt idx="2871">
                  <c:v>25-Aug-15</c:v>
                </c:pt>
                <c:pt idx="2872">
                  <c:v>26-Aug-15</c:v>
                </c:pt>
                <c:pt idx="2873">
                  <c:v>27-Aug-15</c:v>
                </c:pt>
                <c:pt idx="2874">
                  <c:v>28-Aug-15</c:v>
                </c:pt>
                <c:pt idx="2875">
                  <c:v>31-Aug-15</c:v>
                </c:pt>
                <c:pt idx="2876">
                  <c:v>1-Sep-15</c:v>
                </c:pt>
                <c:pt idx="2877">
                  <c:v>2-Sep-15</c:v>
                </c:pt>
                <c:pt idx="2878">
                  <c:v>3-Sep-15</c:v>
                </c:pt>
                <c:pt idx="2879">
                  <c:v>4-Sep-15</c:v>
                </c:pt>
                <c:pt idx="2880">
                  <c:v>8-Sep-15</c:v>
                </c:pt>
                <c:pt idx="2881">
                  <c:v>9-Sep-15</c:v>
                </c:pt>
                <c:pt idx="2882">
                  <c:v>10-Sep-15</c:v>
                </c:pt>
                <c:pt idx="2883">
                  <c:v>11-Sep-15</c:v>
                </c:pt>
                <c:pt idx="2884">
                  <c:v>14-Sep-15</c:v>
                </c:pt>
                <c:pt idx="2885">
                  <c:v>15-Sep-15</c:v>
                </c:pt>
                <c:pt idx="2886">
                  <c:v>16-Sep-15</c:v>
                </c:pt>
                <c:pt idx="2887">
                  <c:v>17-Sep-15</c:v>
                </c:pt>
                <c:pt idx="2888">
                  <c:v>18-Sep-15</c:v>
                </c:pt>
                <c:pt idx="2889">
                  <c:v>21-Sep-15</c:v>
                </c:pt>
                <c:pt idx="2890">
                  <c:v>22-Sep-15</c:v>
                </c:pt>
                <c:pt idx="2891">
                  <c:v>23-Sep-15</c:v>
                </c:pt>
                <c:pt idx="2892">
                  <c:v>24-Sep-15</c:v>
                </c:pt>
                <c:pt idx="2893">
                  <c:v>25-Sep-15</c:v>
                </c:pt>
                <c:pt idx="2894">
                  <c:v>28-Sep-15</c:v>
                </c:pt>
                <c:pt idx="2895">
                  <c:v>29-Sep-15</c:v>
                </c:pt>
                <c:pt idx="2896">
                  <c:v>30-Sep-15</c:v>
                </c:pt>
                <c:pt idx="2897">
                  <c:v>1-Oct-15</c:v>
                </c:pt>
                <c:pt idx="2898">
                  <c:v>2-Oct-15</c:v>
                </c:pt>
                <c:pt idx="2899">
                  <c:v>5-Oct-15</c:v>
                </c:pt>
                <c:pt idx="2900">
                  <c:v>6-Oct-15</c:v>
                </c:pt>
                <c:pt idx="2901">
                  <c:v>7-Oct-15</c:v>
                </c:pt>
                <c:pt idx="2902">
                  <c:v>8-Oct-15</c:v>
                </c:pt>
                <c:pt idx="2903">
                  <c:v>9-Oct-15</c:v>
                </c:pt>
                <c:pt idx="2904">
                  <c:v>12-Oct-15</c:v>
                </c:pt>
                <c:pt idx="2905">
                  <c:v>13-Oct-15</c:v>
                </c:pt>
                <c:pt idx="2906">
                  <c:v>14-Oct-15</c:v>
                </c:pt>
                <c:pt idx="2907">
                  <c:v>15-Oct-15</c:v>
                </c:pt>
                <c:pt idx="2908">
                  <c:v>16-Oct-15</c:v>
                </c:pt>
                <c:pt idx="2909">
                  <c:v>19-Oct-15</c:v>
                </c:pt>
                <c:pt idx="2910">
                  <c:v>20-Oct-15</c:v>
                </c:pt>
                <c:pt idx="2911">
                  <c:v>21-Oct-15</c:v>
                </c:pt>
                <c:pt idx="2912">
                  <c:v>22-Oct-15</c:v>
                </c:pt>
                <c:pt idx="2913">
                  <c:v>23-Oct-15</c:v>
                </c:pt>
                <c:pt idx="2914">
                  <c:v>26-Oct-15</c:v>
                </c:pt>
                <c:pt idx="2915">
                  <c:v>27-Oct-15</c:v>
                </c:pt>
                <c:pt idx="2916">
                  <c:v>28-Oct-15</c:v>
                </c:pt>
                <c:pt idx="2917">
                  <c:v>29-Oct-15</c:v>
                </c:pt>
                <c:pt idx="2918">
                  <c:v>30-Oct-15</c:v>
                </c:pt>
                <c:pt idx="2919">
                  <c:v>2-Nov-15</c:v>
                </c:pt>
                <c:pt idx="2920">
                  <c:v>3-Nov-15</c:v>
                </c:pt>
                <c:pt idx="2921">
                  <c:v>4-Nov-15</c:v>
                </c:pt>
                <c:pt idx="2922">
                  <c:v>5-Nov-15</c:v>
                </c:pt>
                <c:pt idx="2923">
                  <c:v>6-Nov-15</c:v>
                </c:pt>
                <c:pt idx="2924">
                  <c:v>9-Nov-15</c:v>
                </c:pt>
                <c:pt idx="2925">
                  <c:v>10-Nov-15</c:v>
                </c:pt>
                <c:pt idx="2926">
                  <c:v>11-Nov-15</c:v>
                </c:pt>
                <c:pt idx="2927">
                  <c:v>12-Nov-15</c:v>
                </c:pt>
                <c:pt idx="2928">
                  <c:v>13-Nov-15</c:v>
                </c:pt>
                <c:pt idx="2929">
                  <c:v>16-Nov-15</c:v>
                </c:pt>
                <c:pt idx="2930">
                  <c:v>17-Nov-15</c:v>
                </c:pt>
                <c:pt idx="2931">
                  <c:v>18-Nov-15</c:v>
                </c:pt>
                <c:pt idx="2932">
                  <c:v>19-Nov-15</c:v>
                </c:pt>
                <c:pt idx="2933">
                  <c:v>20-Nov-15</c:v>
                </c:pt>
                <c:pt idx="2934">
                  <c:v>23-Nov-15</c:v>
                </c:pt>
                <c:pt idx="2935">
                  <c:v>24-Nov-15</c:v>
                </c:pt>
                <c:pt idx="2936">
                  <c:v>25-Nov-15</c:v>
                </c:pt>
                <c:pt idx="2937">
                  <c:v>27-Nov-15</c:v>
                </c:pt>
                <c:pt idx="2938">
                  <c:v>30-Nov-15</c:v>
                </c:pt>
                <c:pt idx="2939">
                  <c:v>1-Dec-15</c:v>
                </c:pt>
                <c:pt idx="2940">
                  <c:v>2-Dec-15</c:v>
                </c:pt>
                <c:pt idx="2941">
                  <c:v>3-Dec-15</c:v>
                </c:pt>
                <c:pt idx="2942">
                  <c:v>4-Dec-15</c:v>
                </c:pt>
                <c:pt idx="2943">
                  <c:v>7-Dec-15</c:v>
                </c:pt>
                <c:pt idx="2944">
                  <c:v>8-Dec-15</c:v>
                </c:pt>
                <c:pt idx="2945">
                  <c:v>9-Dec-15</c:v>
                </c:pt>
                <c:pt idx="2946">
                  <c:v>10-Dec-15</c:v>
                </c:pt>
                <c:pt idx="2947">
                  <c:v>11-Dec-15</c:v>
                </c:pt>
                <c:pt idx="2948">
                  <c:v>14-Dec-15</c:v>
                </c:pt>
                <c:pt idx="2949">
                  <c:v>15-Dec-15</c:v>
                </c:pt>
                <c:pt idx="2950">
                  <c:v>16-Dec-15</c:v>
                </c:pt>
                <c:pt idx="2951">
                  <c:v>17-Dec-15</c:v>
                </c:pt>
                <c:pt idx="2952">
                  <c:v>18-Dec-15</c:v>
                </c:pt>
                <c:pt idx="2953">
                  <c:v>21-Dec-15</c:v>
                </c:pt>
                <c:pt idx="2954">
                  <c:v>22-Dec-15</c:v>
                </c:pt>
                <c:pt idx="2955">
                  <c:v>23-Dec-15</c:v>
                </c:pt>
                <c:pt idx="2956">
                  <c:v>24-Dec-15</c:v>
                </c:pt>
                <c:pt idx="2957">
                  <c:v>28-Dec-15</c:v>
                </c:pt>
                <c:pt idx="2958">
                  <c:v>29-Dec-15</c:v>
                </c:pt>
                <c:pt idx="2959">
                  <c:v>30-Dec-15</c:v>
                </c:pt>
                <c:pt idx="2960">
                  <c:v>31-Dec-15</c:v>
                </c:pt>
                <c:pt idx="2961">
                  <c:v>4-Jan-16</c:v>
                </c:pt>
                <c:pt idx="2962">
                  <c:v>5-Jan-16</c:v>
                </c:pt>
                <c:pt idx="2963">
                  <c:v>6-Jan-16</c:v>
                </c:pt>
                <c:pt idx="2964">
                  <c:v>7-Jan-16</c:v>
                </c:pt>
                <c:pt idx="2965">
                  <c:v>8-Jan-16</c:v>
                </c:pt>
                <c:pt idx="2966">
                  <c:v>11-Jan-16</c:v>
                </c:pt>
                <c:pt idx="2967">
                  <c:v>12-Jan-16</c:v>
                </c:pt>
                <c:pt idx="2968">
                  <c:v>13-Jan-16</c:v>
                </c:pt>
                <c:pt idx="2969">
                  <c:v>14-Jan-16</c:v>
                </c:pt>
                <c:pt idx="2970">
                  <c:v>15-Jan-16</c:v>
                </c:pt>
                <c:pt idx="2971">
                  <c:v>19-Jan-16</c:v>
                </c:pt>
                <c:pt idx="2972">
                  <c:v>20-Jan-16</c:v>
                </c:pt>
                <c:pt idx="2973">
                  <c:v>21-Jan-16</c:v>
                </c:pt>
                <c:pt idx="2974">
                  <c:v>22-Jan-16</c:v>
                </c:pt>
                <c:pt idx="2975">
                  <c:v>25-Jan-16</c:v>
                </c:pt>
                <c:pt idx="2976">
                  <c:v>26-Jan-16</c:v>
                </c:pt>
                <c:pt idx="2977">
                  <c:v>27-Jan-16</c:v>
                </c:pt>
                <c:pt idx="2978">
                  <c:v>28-Jan-16</c:v>
                </c:pt>
                <c:pt idx="2979">
                  <c:v>29-Jan-16</c:v>
                </c:pt>
                <c:pt idx="2980">
                  <c:v>1-Feb-16</c:v>
                </c:pt>
                <c:pt idx="2981">
                  <c:v>2-Feb-16</c:v>
                </c:pt>
                <c:pt idx="2982">
                  <c:v>3-Feb-16</c:v>
                </c:pt>
                <c:pt idx="2983">
                  <c:v>4-Feb-16</c:v>
                </c:pt>
                <c:pt idx="2984">
                  <c:v>5-Feb-16</c:v>
                </c:pt>
                <c:pt idx="2985">
                  <c:v>8-Feb-16</c:v>
                </c:pt>
                <c:pt idx="2986">
                  <c:v>9-Feb-16</c:v>
                </c:pt>
                <c:pt idx="2987">
                  <c:v>10-Feb-16</c:v>
                </c:pt>
                <c:pt idx="2988">
                  <c:v>11-Feb-16</c:v>
                </c:pt>
                <c:pt idx="2989">
                  <c:v>12-Feb-16</c:v>
                </c:pt>
                <c:pt idx="2990">
                  <c:v>16-Feb-16</c:v>
                </c:pt>
                <c:pt idx="2991">
                  <c:v>17-Feb-16</c:v>
                </c:pt>
                <c:pt idx="2992">
                  <c:v>18-Feb-16</c:v>
                </c:pt>
                <c:pt idx="2993">
                  <c:v>19-Feb-16</c:v>
                </c:pt>
                <c:pt idx="2994">
                  <c:v>22-Feb-16</c:v>
                </c:pt>
                <c:pt idx="2995">
                  <c:v>23-Feb-16</c:v>
                </c:pt>
                <c:pt idx="2996">
                  <c:v>24-Feb-16</c:v>
                </c:pt>
                <c:pt idx="2997">
                  <c:v>25-Feb-16</c:v>
                </c:pt>
                <c:pt idx="2998">
                  <c:v>26-Feb-16</c:v>
                </c:pt>
                <c:pt idx="2999">
                  <c:v>29-Feb-16</c:v>
                </c:pt>
                <c:pt idx="3000">
                  <c:v>1-Mar-16</c:v>
                </c:pt>
                <c:pt idx="3001">
                  <c:v>2-Mar-16</c:v>
                </c:pt>
                <c:pt idx="3002">
                  <c:v>3-Mar-16</c:v>
                </c:pt>
                <c:pt idx="3003">
                  <c:v>4-Mar-16</c:v>
                </c:pt>
                <c:pt idx="3004">
                  <c:v>7-Mar-16</c:v>
                </c:pt>
                <c:pt idx="3005">
                  <c:v>8-Mar-16</c:v>
                </c:pt>
                <c:pt idx="3006">
                  <c:v>9-Mar-16</c:v>
                </c:pt>
                <c:pt idx="3007">
                  <c:v>10-Mar-16</c:v>
                </c:pt>
                <c:pt idx="3008">
                  <c:v>11-Mar-16</c:v>
                </c:pt>
                <c:pt idx="3009">
                  <c:v>14-Mar-16</c:v>
                </c:pt>
                <c:pt idx="3010">
                  <c:v>15-Mar-16</c:v>
                </c:pt>
                <c:pt idx="3011">
                  <c:v>16-Mar-16</c:v>
                </c:pt>
                <c:pt idx="3012">
                  <c:v>17-Mar-16</c:v>
                </c:pt>
                <c:pt idx="3013">
                  <c:v>18-Mar-16</c:v>
                </c:pt>
                <c:pt idx="3014">
                  <c:v>21-Mar-16</c:v>
                </c:pt>
                <c:pt idx="3015">
                  <c:v>22-Mar-16</c:v>
                </c:pt>
                <c:pt idx="3016">
                  <c:v>23-Mar-16</c:v>
                </c:pt>
                <c:pt idx="3017">
                  <c:v>24-Mar-16</c:v>
                </c:pt>
                <c:pt idx="3018">
                  <c:v>28-Mar-16</c:v>
                </c:pt>
                <c:pt idx="3019">
                  <c:v>29-Mar-16</c:v>
                </c:pt>
                <c:pt idx="3020">
                  <c:v>30-Mar-16</c:v>
                </c:pt>
                <c:pt idx="3021">
                  <c:v>31-Mar-16</c:v>
                </c:pt>
                <c:pt idx="3022">
                  <c:v>1-Apr-16</c:v>
                </c:pt>
                <c:pt idx="3023">
                  <c:v>4-Apr-16</c:v>
                </c:pt>
                <c:pt idx="3024">
                  <c:v>5-Apr-16</c:v>
                </c:pt>
                <c:pt idx="3025">
                  <c:v>6-Apr-16</c:v>
                </c:pt>
                <c:pt idx="3026">
                  <c:v>7-Apr-16</c:v>
                </c:pt>
                <c:pt idx="3027">
                  <c:v>8-Apr-16</c:v>
                </c:pt>
                <c:pt idx="3028">
                  <c:v>11-Apr-16</c:v>
                </c:pt>
                <c:pt idx="3029">
                  <c:v>12-Apr-16</c:v>
                </c:pt>
                <c:pt idx="3030">
                  <c:v>13-Apr-16</c:v>
                </c:pt>
                <c:pt idx="3031">
                  <c:v>14-Apr-16</c:v>
                </c:pt>
                <c:pt idx="3032">
                  <c:v>15-Apr-16</c:v>
                </c:pt>
                <c:pt idx="3033">
                  <c:v>18-Apr-16</c:v>
                </c:pt>
                <c:pt idx="3034">
                  <c:v>19-Apr-16</c:v>
                </c:pt>
                <c:pt idx="3035">
                  <c:v>20-Apr-16</c:v>
                </c:pt>
                <c:pt idx="3036">
                  <c:v>21-Apr-16</c:v>
                </c:pt>
                <c:pt idx="3037">
                  <c:v>22-Apr-16</c:v>
                </c:pt>
                <c:pt idx="3038">
                  <c:v>25-Apr-16</c:v>
                </c:pt>
                <c:pt idx="3039">
                  <c:v>26-Apr-16</c:v>
                </c:pt>
                <c:pt idx="3040">
                  <c:v>27-Apr-16</c:v>
                </c:pt>
                <c:pt idx="3041">
                  <c:v>28-Apr-16</c:v>
                </c:pt>
                <c:pt idx="3042">
                  <c:v>29-Apr-16</c:v>
                </c:pt>
                <c:pt idx="3043">
                  <c:v>2-May-16</c:v>
                </c:pt>
                <c:pt idx="3044">
                  <c:v>3-May-16</c:v>
                </c:pt>
                <c:pt idx="3045">
                  <c:v>4-May-16</c:v>
                </c:pt>
                <c:pt idx="3046">
                  <c:v>5-May-16</c:v>
                </c:pt>
                <c:pt idx="3047">
                  <c:v>6-May-16</c:v>
                </c:pt>
                <c:pt idx="3048">
                  <c:v>9-May-16</c:v>
                </c:pt>
                <c:pt idx="3049">
                  <c:v>10-May-16</c:v>
                </c:pt>
                <c:pt idx="3050">
                  <c:v>11-May-16</c:v>
                </c:pt>
                <c:pt idx="3051">
                  <c:v>12-May-16</c:v>
                </c:pt>
                <c:pt idx="3052">
                  <c:v>13-May-16</c:v>
                </c:pt>
                <c:pt idx="3053">
                  <c:v>16-May-16</c:v>
                </c:pt>
                <c:pt idx="3054">
                  <c:v>17-May-16</c:v>
                </c:pt>
                <c:pt idx="3055">
                  <c:v>18-May-16</c:v>
                </c:pt>
                <c:pt idx="3056">
                  <c:v>19-May-16</c:v>
                </c:pt>
                <c:pt idx="3057">
                  <c:v>20-May-16</c:v>
                </c:pt>
                <c:pt idx="3058">
                  <c:v>23-May-16</c:v>
                </c:pt>
                <c:pt idx="3059">
                  <c:v>24-May-16</c:v>
                </c:pt>
                <c:pt idx="3060">
                  <c:v>25-May-16</c:v>
                </c:pt>
                <c:pt idx="3061">
                  <c:v>26-May-16</c:v>
                </c:pt>
                <c:pt idx="3062">
                  <c:v>27-May-16</c:v>
                </c:pt>
                <c:pt idx="3063">
                  <c:v>31-May-16</c:v>
                </c:pt>
                <c:pt idx="3064">
                  <c:v>1-Jun-16</c:v>
                </c:pt>
                <c:pt idx="3065">
                  <c:v>2-Jun-16</c:v>
                </c:pt>
                <c:pt idx="3066">
                  <c:v>3-Jun-16</c:v>
                </c:pt>
                <c:pt idx="3067">
                  <c:v>6-Jun-16</c:v>
                </c:pt>
                <c:pt idx="3068">
                  <c:v>7-Jun-16</c:v>
                </c:pt>
                <c:pt idx="3069">
                  <c:v>8-Jun-16</c:v>
                </c:pt>
                <c:pt idx="3070">
                  <c:v>9-Jun-16</c:v>
                </c:pt>
                <c:pt idx="3071">
                  <c:v>10-Jun-16</c:v>
                </c:pt>
                <c:pt idx="3072">
                  <c:v>13-Jun-16</c:v>
                </c:pt>
                <c:pt idx="3073">
                  <c:v>14-Jun-16</c:v>
                </c:pt>
                <c:pt idx="3074">
                  <c:v>15-Jun-16</c:v>
                </c:pt>
                <c:pt idx="3075">
                  <c:v>16-Jun-16</c:v>
                </c:pt>
                <c:pt idx="3076">
                  <c:v>17-Jun-16</c:v>
                </c:pt>
                <c:pt idx="3077">
                  <c:v>20-Jun-16</c:v>
                </c:pt>
                <c:pt idx="3078">
                  <c:v>21-Jun-16</c:v>
                </c:pt>
                <c:pt idx="3079">
                  <c:v>22-Jun-16</c:v>
                </c:pt>
                <c:pt idx="3080">
                  <c:v>23-Jun-16</c:v>
                </c:pt>
                <c:pt idx="3081">
                  <c:v>24-Jun-16</c:v>
                </c:pt>
                <c:pt idx="3082">
                  <c:v>27-Jun-16</c:v>
                </c:pt>
                <c:pt idx="3083">
                  <c:v>28-Jun-16</c:v>
                </c:pt>
                <c:pt idx="3084">
                  <c:v>29-Jun-16</c:v>
                </c:pt>
                <c:pt idx="3085">
                  <c:v>30-Jun-16</c:v>
                </c:pt>
                <c:pt idx="3086">
                  <c:v>1-Jul-16</c:v>
                </c:pt>
                <c:pt idx="3087">
                  <c:v>5-Jul-16</c:v>
                </c:pt>
                <c:pt idx="3088">
                  <c:v>6-Jul-16</c:v>
                </c:pt>
                <c:pt idx="3089">
                  <c:v>7-Jul-16</c:v>
                </c:pt>
                <c:pt idx="3090">
                  <c:v>8-Jul-16</c:v>
                </c:pt>
                <c:pt idx="3091">
                  <c:v>11-Jul-16</c:v>
                </c:pt>
                <c:pt idx="3092">
                  <c:v>12-Jul-16</c:v>
                </c:pt>
                <c:pt idx="3093">
                  <c:v>13-Jul-16</c:v>
                </c:pt>
                <c:pt idx="3094">
                  <c:v>14-Jul-16</c:v>
                </c:pt>
                <c:pt idx="3095">
                  <c:v>15-Jul-16</c:v>
                </c:pt>
                <c:pt idx="3096">
                  <c:v>18-Jul-16</c:v>
                </c:pt>
                <c:pt idx="3097">
                  <c:v>19-Jul-16</c:v>
                </c:pt>
                <c:pt idx="3098">
                  <c:v>20-Jul-16</c:v>
                </c:pt>
                <c:pt idx="3099">
                  <c:v>21-Jul-16</c:v>
                </c:pt>
                <c:pt idx="3100">
                  <c:v>22-Jul-16</c:v>
                </c:pt>
                <c:pt idx="3101">
                  <c:v>25-Jul-16</c:v>
                </c:pt>
                <c:pt idx="3102">
                  <c:v>26-Jul-16</c:v>
                </c:pt>
                <c:pt idx="3103">
                  <c:v>27-Jul-16</c:v>
                </c:pt>
                <c:pt idx="3104">
                  <c:v>28-Jul-16</c:v>
                </c:pt>
                <c:pt idx="3105">
                  <c:v>29-Jul-16</c:v>
                </c:pt>
                <c:pt idx="3106">
                  <c:v>1-Aug-16</c:v>
                </c:pt>
                <c:pt idx="3107">
                  <c:v>2-Aug-16</c:v>
                </c:pt>
                <c:pt idx="3108">
                  <c:v>3-Aug-16</c:v>
                </c:pt>
                <c:pt idx="3109">
                  <c:v>4-Aug-16</c:v>
                </c:pt>
                <c:pt idx="3110">
                  <c:v>5-Aug-16</c:v>
                </c:pt>
                <c:pt idx="3111">
                  <c:v>8-Aug-16</c:v>
                </c:pt>
                <c:pt idx="3112">
                  <c:v>9-Aug-16</c:v>
                </c:pt>
                <c:pt idx="3113">
                  <c:v>10-Aug-16</c:v>
                </c:pt>
                <c:pt idx="3114">
                  <c:v>11-Aug-16</c:v>
                </c:pt>
                <c:pt idx="3115">
                  <c:v>12-Aug-16</c:v>
                </c:pt>
                <c:pt idx="3116">
                  <c:v>15-Aug-16</c:v>
                </c:pt>
                <c:pt idx="3117">
                  <c:v>16-Aug-16</c:v>
                </c:pt>
                <c:pt idx="3118">
                  <c:v>17-Aug-16</c:v>
                </c:pt>
                <c:pt idx="3119">
                  <c:v>18-Aug-16</c:v>
                </c:pt>
                <c:pt idx="3120">
                  <c:v>19-Aug-16</c:v>
                </c:pt>
                <c:pt idx="3121">
                  <c:v>22-Aug-16</c:v>
                </c:pt>
                <c:pt idx="3122">
                  <c:v>23-Aug-16</c:v>
                </c:pt>
                <c:pt idx="3123">
                  <c:v>24-Aug-16</c:v>
                </c:pt>
                <c:pt idx="3124">
                  <c:v>25-Aug-16</c:v>
                </c:pt>
                <c:pt idx="3125">
                  <c:v>26-Aug-16</c:v>
                </c:pt>
                <c:pt idx="3126">
                  <c:v>29-Aug-16</c:v>
                </c:pt>
                <c:pt idx="3127">
                  <c:v>30-Aug-16</c:v>
                </c:pt>
                <c:pt idx="3128">
                  <c:v>31-Aug-16</c:v>
                </c:pt>
                <c:pt idx="3129">
                  <c:v>1-Sep-16</c:v>
                </c:pt>
                <c:pt idx="3130">
                  <c:v>2-Sep-16</c:v>
                </c:pt>
                <c:pt idx="3131">
                  <c:v>6-Sep-16</c:v>
                </c:pt>
                <c:pt idx="3132">
                  <c:v>7-Sep-16</c:v>
                </c:pt>
                <c:pt idx="3133">
                  <c:v>8-Sep-16</c:v>
                </c:pt>
                <c:pt idx="3134">
                  <c:v>9-Sep-16</c:v>
                </c:pt>
                <c:pt idx="3135">
                  <c:v>12-Sep-16</c:v>
                </c:pt>
                <c:pt idx="3136">
                  <c:v>13-Sep-16</c:v>
                </c:pt>
                <c:pt idx="3137">
                  <c:v>14-Sep-16</c:v>
                </c:pt>
                <c:pt idx="3138">
                  <c:v>15-Sep-16</c:v>
                </c:pt>
                <c:pt idx="3139">
                  <c:v>16-Sep-16</c:v>
                </c:pt>
                <c:pt idx="3140">
                  <c:v>19-Sep-16</c:v>
                </c:pt>
                <c:pt idx="3141">
                  <c:v>20-Sep-16</c:v>
                </c:pt>
                <c:pt idx="3142">
                  <c:v>21-Sep-16</c:v>
                </c:pt>
                <c:pt idx="3143">
                  <c:v>22-Sep-16</c:v>
                </c:pt>
                <c:pt idx="3144">
                  <c:v>23-Sep-16</c:v>
                </c:pt>
                <c:pt idx="3145">
                  <c:v>26-Sep-16</c:v>
                </c:pt>
                <c:pt idx="3146">
                  <c:v>27-Sep-16</c:v>
                </c:pt>
                <c:pt idx="3147">
                  <c:v>28-Sep-16</c:v>
                </c:pt>
                <c:pt idx="3148">
                  <c:v>29-Sep-16</c:v>
                </c:pt>
                <c:pt idx="3149">
                  <c:v>30-Sep-16</c:v>
                </c:pt>
                <c:pt idx="3150">
                  <c:v>3-Oct-16</c:v>
                </c:pt>
                <c:pt idx="3151">
                  <c:v>4-Oct-16</c:v>
                </c:pt>
                <c:pt idx="3152">
                  <c:v>5-Oct-16</c:v>
                </c:pt>
                <c:pt idx="3153">
                  <c:v>6-Oct-16</c:v>
                </c:pt>
                <c:pt idx="3154">
                  <c:v>7-Oct-16</c:v>
                </c:pt>
                <c:pt idx="3155">
                  <c:v>10-Oct-16</c:v>
                </c:pt>
                <c:pt idx="3156">
                  <c:v>11-Oct-16</c:v>
                </c:pt>
                <c:pt idx="3157">
                  <c:v>12-Oct-16</c:v>
                </c:pt>
                <c:pt idx="3158">
                  <c:v>13-Oct-16</c:v>
                </c:pt>
                <c:pt idx="3159">
                  <c:v>14-Oct-16</c:v>
                </c:pt>
                <c:pt idx="3160">
                  <c:v>17-Oct-16</c:v>
                </c:pt>
                <c:pt idx="3161">
                  <c:v>18-Oct-16</c:v>
                </c:pt>
                <c:pt idx="3162">
                  <c:v>19-Oct-16</c:v>
                </c:pt>
                <c:pt idx="3163">
                  <c:v>20-Oct-16</c:v>
                </c:pt>
                <c:pt idx="3164">
                  <c:v>21-Oct-16</c:v>
                </c:pt>
                <c:pt idx="3165">
                  <c:v>24-Oct-16</c:v>
                </c:pt>
                <c:pt idx="3166">
                  <c:v>25-Oct-16</c:v>
                </c:pt>
                <c:pt idx="3167">
                  <c:v>26-Oct-16</c:v>
                </c:pt>
                <c:pt idx="3168">
                  <c:v>27-Oct-16</c:v>
                </c:pt>
                <c:pt idx="3169">
                  <c:v>28-Oct-16</c:v>
                </c:pt>
                <c:pt idx="3170">
                  <c:v>31-Oct-16</c:v>
                </c:pt>
                <c:pt idx="3171">
                  <c:v>1-Nov-16</c:v>
                </c:pt>
                <c:pt idx="3172">
                  <c:v>2-Nov-16</c:v>
                </c:pt>
                <c:pt idx="3173">
                  <c:v>3-Nov-16</c:v>
                </c:pt>
                <c:pt idx="3174">
                  <c:v>4-Nov-16</c:v>
                </c:pt>
                <c:pt idx="3175">
                  <c:v>7-Nov-16</c:v>
                </c:pt>
                <c:pt idx="3176">
                  <c:v>8-Nov-16</c:v>
                </c:pt>
                <c:pt idx="3177">
                  <c:v>9-Nov-16</c:v>
                </c:pt>
                <c:pt idx="3178">
                  <c:v>10-Nov-16</c:v>
                </c:pt>
                <c:pt idx="3179">
                  <c:v>11-Nov-16</c:v>
                </c:pt>
                <c:pt idx="3180">
                  <c:v>14-Nov-16</c:v>
                </c:pt>
                <c:pt idx="3181">
                  <c:v>15-Nov-16</c:v>
                </c:pt>
                <c:pt idx="3182">
                  <c:v>16-Nov-16</c:v>
                </c:pt>
                <c:pt idx="3183">
                  <c:v>17-Nov-16</c:v>
                </c:pt>
                <c:pt idx="3184">
                  <c:v>18-Nov-16</c:v>
                </c:pt>
                <c:pt idx="3185">
                  <c:v>21-Nov-16</c:v>
                </c:pt>
                <c:pt idx="3186">
                  <c:v>22-Nov-16</c:v>
                </c:pt>
                <c:pt idx="3187">
                  <c:v>23-Nov-16</c:v>
                </c:pt>
                <c:pt idx="3188">
                  <c:v>25-Nov-16</c:v>
                </c:pt>
                <c:pt idx="3189">
                  <c:v>28-Nov-16</c:v>
                </c:pt>
                <c:pt idx="3190">
                  <c:v>29-Nov-16</c:v>
                </c:pt>
                <c:pt idx="3191">
                  <c:v>30-Nov-16</c:v>
                </c:pt>
                <c:pt idx="3192">
                  <c:v>1-Dec-16</c:v>
                </c:pt>
                <c:pt idx="3193">
                  <c:v>2-Dec-16</c:v>
                </c:pt>
                <c:pt idx="3194">
                  <c:v>5-Dec-16</c:v>
                </c:pt>
                <c:pt idx="3195">
                  <c:v>6-Dec-16</c:v>
                </c:pt>
                <c:pt idx="3196">
                  <c:v>7-Dec-16</c:v>
                </c:pt>
                <c:pt idx="3197">
                  <c:v>8-Dec-16</c:v>
                </c:pt>
                <c:pt idx="3198">
                  <c:v>9-Dec-16</c:v>
                </c:pt>
                <c:pt idx="3199">
                  <c:v>12-Dec-16</c:v>
                </c:pt>
                <c:pt idx="3200">
                  <c:v>13-Dec-16</c:v>
                </c:pt>
                <c:pt idx="3201">
                  <c:v>14-Dec-16</c:v>
                </c:pt>
                <c:pt idx="3202">
                  <c:v>15-Dec-16</c:v>
                </c:pt>
                <c:pt idx="3203">
                  <c:v>16-Dec-16</c:v>
                </c:pt>
                <c:pt idx="3204">
                  <c:v>19-Dec-16</c:v>
                </c:pt>
                <c:pt idx="3205">
                  <c:v>20-Dec-16</c:v>
                </c:pt>
                <c:pt idx="3206">
                  <c:v>21-Dec-16</c:v>
                </c:pt>
                <c:pt idx="3207">
                  <c:v>22-Dec-16</c:v>
                </c:pt>
                <c:pt idx="3208">
                  <c:v>23-Dec-16</c:v>
                </c:pt>
                <c:pt idx="3209">
                  <c:v>27-Dec-16</c:v>
                </c:pt>
                <c:pt idx="3210">
                  <c:v>28-Dec-16</c:v>
                </c:pt>
                <c:pt idx="3211">
                  <c:v>29-Dec-16</c:v>
                </c:pt>
                <c:pt idx="3212">
                  <c:v>30-Dec-16</c:v>
                </c:pt>
                <c:pt idx="3213">
                  <c:v>3-Jan-17</c:v>
                </c:pt>
                <c:pt idx="3214">
                  <c:v>4-Jan-17</c:v>
                </c:pt>
                <c:pt idx="3215">
                  <c:v>5-Jan-17</c:v>
                </c:pt>
                <c:pt idx="3216">
                  <c:v>6-Jan-17</c:v>
                </c:pt>
                <c:pt idx="3217">
                  <c:v>9-Jan-17</c:v>
                </c:pt>
                <c:pt idx="3218">
                  <c:v>10-Jan-17</c:v>
                </c:pt>
                <c:pt idx="3219">
                  <c:v>11-Jan-17</c:v>
                </c:pt>
                <c:pt idx="3220">
                  <c:v>12-Jan-17</c:v>
                </c:pt>
                <c:pt idx="3221">
                  <c:v>13-Jan-17</c:v>
                </c:pt>
                <c:pt idx="3222">
                  <c:v>17-Jan-17</c:v>
                </c:pt>
                <c:pt idx="3223">
                  <c:v>18-Jan-17</c:v>
                </c:pt>
                <c:pt idx="3224">
                  <c:v>19-Jan-17</c:v>
                </c:pt>
                <c:pt idx="3225">
                  <c:v>20-Jan-17</c:v>
                </c:pt>
                <c:pt idx="3226">
                  <c:v>23-Jan-17</c:v>
                </c:pt>
                <c:pt idx="3227">
                  <c:v>24-Jan-17</c:v>
                </c:pt>
                <c:pt idx="3228">
                  <c:v>25-Jan-17</c:v>
                </c:pt>
                <c:pt idx="3229">
                  <c:v>26-Jan-17</c:v>
                </c:pt>
                <c:pt idx="3230">
                  <c:v>27-Jan-17</c:v>
                </c:pt>
                <c:pt idx="3231">
                  <c:v>30-Jan-17</c:v>
                </c:pt>
                <c:pt idx="3232">
                  <c:v>31-Jan-17</c:v>
                </c:pt>
                <c:pt idx="3233">
                  <c:v>1-Feb-17</c:v>
                </c:pt>
                <c:pt idx="3234">
                  <c:v>2-Feb-17</c:v>
                </c:pt>
                <c:pt idx="3235">
                  <c:v>3-Feb-17</c:v>
                </c:pt>
                <c:pt idx="3236">
                  <c:v>6-Feb-17</c:v>
                </c:pt>
                <c:pt idx="3237">
                  <c:v>7-Feb-17</c:v>
                </c:pt>
                <c:pt idx="3238">
                  <c:v>8-Feb-17</c:v>
                </c:pt>
                <c:pt idx="3239">
                  <c:v>9-Feb-17</c:v>
                </c:pt>
                <c:pt idx="3240">
                  <c:v>10-Feb-17</c:v>
                </c:pt>
                <c:pt idx="3241">
                  <c:v>13-Feb-17</c:v>
                </c:pt>
                <c:pt idx="3242">
                  <c:v>14-Feb-17</c:v>
                </c:pt>
                <c:pt idx="3243">
                  <c:v>15-Feb-17</c:v>
                </c:pt>
                <c:pt idx="3244">
                  <c:v>16-Feb-17</c:v>
                </c:pt>
                <c:pt idx="3245">
                  <c:v>17-Feb-17</c:v>
                </c:pt>
                <c:pt idx="3246">
                  <c:v>21-Feb-17</c:v>
                </c:pt>
                <c:pt idx="3247">
                  <c:v>22-Feb-17</c:v>
                </c:pt>
                <c:pt idx="3248">
                  <c:v>23-Feb-17</c:v>
                </c:pt>
                <c:pt idx="3249">
                  <c:v>24-Feb-17</c:v>
                </c:pt>
                <c:pt idx="3250">
                  <c:v>27-Feb-17</c:v>
                </c:pt>
                <c:pt idx="3251">
                  <c:v>28-Feb-17</c:v>
                </c:pt>
                <c:pt idx="3252">
                  <c:v>1-Mar-17</c:v>
                </c:pt>
                <c:pt idx="3253">
                  <c:v>2-Mar-17</c:v>
                </c:pt>
                <c:pt idx="3254">
                  <c:v>3-Mar-17</c:v>
                </c:pt>
                <c:pt idx="3255">
                  <c:v>6-Mar-17</c:v>
                </c:pt>
                <c:pt idx="3256">
                  <c:v>7-Mar-17</c:v>
                </c:pt>
                <c:pt idx="3257">
                  <c:v>8-Mar-17</c:v>
                </c:pt>
                <c:pt idx="3258">
                  <c:v>9-Mar-17</c:v>
                </c:pt>
                <c:pt idx="3259">
                  <c:v>10-Mar-17</c:v>
                </c:pt>
                <c:pt idx="3260">
                  <c:v>13-Mar-17</c:v>
                </c:pt>
                <c:pt idx="3261">
                  <c:v>14-Mar-17</c:v>
                </c:pt>
                <c:pt idx="3262">
                  <c:v>15-Mar-17</c:v>
                </c:pt>
                <c:pt idx="3263">
                  <c:v>16-Mar-17</c:v>
                </c:pt>
                <c:pt idx="3264">
                  <c:v>17-Mar-17</c:v>
                </c:pt>
                <c:pt idx="3265">
                  <c:v>20-Mar-17</c:v>
                </c:pt>
                <c:pt idx="3266">
                  <c:v>21-Mar-17</c:v>
                </c:pt>
                <c:pt idx="3267">
                  <c:v>22-Mar-17</c:v>
                </c:pt>
                <c:pt idx="3268">
                  <c:v>23-Mar-17</c:v>
                </c:pt>
                <c:pt idx="3269">
                  <c:v>24-Mar-17</c:v>
                </c:pt>
                <c:pt idx="3270">
                  <c:v>27-Mar-17</c:v>
                </c:pt>
                <c:pt idx="3271">
                  <c:v>28-Mar-17</c:v>
                </c:pt>
                <c:pt idx="3272">
                  <c:v>29-Mar-17</c:v>
                </c:pt>
                <c:pt idx="3273">
                  <c:v>30-Mar-17</c:v>
                </c:pt>
                <c:pt idx="3274">
                  <c:v>31-Mar-17</c:v>
                </c:pt>
                <c:pt idx="3275">
                  <c:v>3-Apr-17</c:v>
                </c:pt>
                <c:pt idx="3276">
                  <c:v>4-Apr-17</c:v>
                </c:pt>
                <c:pt idx="3277">
                  <c:v>5-Apr-17</c:v>
                </c:pt>
                <c:pt idx="3278">
                  <c:v>6-Apr-17</c:v>
                </c:pt>
                <c:pt idx="3279">
                  <c:v>7-Apr-17</c:v>
                </c:pt>
                <c:pt idx="3280">
                  <c:v>10-Apr-17</c:v>
                </c:pt>
                <c:pt idx="3281">
                  <c:v>11-Apr-17</c:v>
                </c:pt>
                <c:pt idx="3282">
                  <c:v>12-Apr-17</c:v>
                </c:pt>
                <c:pt idx="3283">
                  <c:v>13-Apr-17</c:v>
                </c:pt>
                <c:pt idx="3284">
                  <c:v>17-Apr-17</c:v>
                </c:pt>
                <c:pt idx="3285">
                  <c:v>18-Apr-17</c:v>
                </c:pt>
                <c:pt idx="3286">
                  <c:v>19-Apr-17</c:v>
                </c:pt>
                <c:pt idx="3287">
                  <c:v>20-Apr-17</c:v>
                </c:pt>
                <c:pt idx="3288">
                  <c:v>21-Apr-17</c:v>
                </c:pt>
                <c:pt idx="3289">
                  <c:v>24-Apr-17</c:v>
                </c:pt>
                <c:pt idx="3290">
                  <c:v>25-Apr-17</c:v>
                </c:pt>
                <c:pt idx="3291">
                  <c:v>26-Apr-17</c:v>
                </c:pt>
                <c:pt idx="3292">
                  <c:v>27-Apr-17</c:v>
                </c:pt>
                <c:pt idx="3293">
                  <c:v>28-Apr-17</c:v>
                </c:pt>
                <c:pt idx="3294">
                  <c:v>1-May-17</c:v>
                </c:pt>
                <c:pt idx="3295">
                  <c:v>2-May-17</c:v>
                </c:pt>
                <c:pt idx="3296">
                  <c:v>3-May-17</c:v>
                </c:pt>
                <c:pt idx="3297">
                  <c:v>4-May-17</c:v>
                </c:pt>
                <c:pt idx="3298">
                  <c:v>5-May-17</c:v>
                </c:pt>
                <c:pt idx="3299">
                  <c:v>8-May-17</c:v>
                </c:pt>
                <c:pt idx="3300">
                  <c:v>9-May-17</c:v>
                </c:pt>
                <c:pt idx="3301">
                  <c:v>10-May-17</c:v>
                </c:pt>
                <c:pt idx="3302">
                  <c:v>11-May-17</c:v>
                </c:pt>
                <c:pt idx="3303">
                  <c:v>12-May-17</c:v>
                </c:pt>
                <c:pt idx="3304">
                  <c:v>15-May-17</c:v>
                </c:pt>
                <c:pt idx="3305">
                  <c:v>16-May-17</c:v>
                </c:pt>
                <c:pt idx="3306">
                  <c:v>17-May-17</c:v>
                </c:pt>
                <c:pt idx="3307">
                  <c:v>18-May-17</c:v>
                </c:pt>
                <c:pt idx="3308">
                  <c:v>19-May-17</c:v>
                </c:pt>
                <c:pt idx="3309">
                  <c:v>22-May-17</c:v>
                </c:pt>
                <c:pt idx="3310">
                  <c:v>23-May-17</c:v>
                </c:pt>
                <c:pt idx="3311">
                  <c:v>24-May-17</c:v>
                </c:pt>
                <c:pt idx="3312">
                  <c:v>25-May-17</c:v>
                </c:pt>
                <c:pt idx="3313">
                  <c:v>26-May-17</c:v>
                </c:pt>
                <c:pt idx="3314">
                  <c:v>30-May-17</c:v>
                </c:pt>
                <c:pt idx="3315">
                  <c:v>31-May-17</c:v>
                </c:pt>
                <c:pt idx="3316">
                  <c:v>1-Jun-17</c:v>
                </c:pt>
                <c:pt idx="3317">
                  <c:v>2-Jun-17</c:v>
                </c:pt>
                <c:pt idx="3318">
                  <c:v>5-Jun-17</c:v>
                </c:pt>
                <c:pt idx="3319">
                  <c:v>6-Jun-17</c:v>
                </c:pt>
                <c:pt idx="3320">
                  <c:v>7-Jun-17</c:v>
                </c:pt>
                <c:pt idx="3321">
                  <c:v>8-Jun-17</c:v>
                </c:pt>
                <c:pt idx="3322">
                  <c:v>9-Jun-17</c:v>
                </c:pt>
                <c:pt idx="3323">
                  <c:v>12-Jun-17</c:v>
                </c:pt>
                <c:pt idx="3324">
                  <c:v>13-Jun-17</c:v>
                </c:pt>
                <c:pt idx="3325">
                  <c:v>14-Jun-17</c:v>
                </c:pt>
                <c:pt idx="3326">
                  <c:v>15-Jun-17</c:v>
                </c:pt>
                <c:pt idx="3327">
                  <c:v>16-Jun-17</c:v>
                </c:pt>
                <c:pt idx="3328">
                  <c:v>19-Jun-17</c:v>
                </c:pt>
                <c:pt idx="3329">
                  <c:v>20-Jun-17</c:v>
                </c:pt>
                <c:pt idx="3330">
                  <c:v>21-Jun-17</c:v>
                </c:pt>
                <c:pt idx="3331">
                  <c:v>22-Jun-17</c:v>
                </c:pt>
                <c:pt idx="3332">
                  <c:v>23-Jun-17</c:v>
                </c:pt>
                <c:pt idx="3333">
                  <c:v>26-Jun-17</c:v>
                </c:pt>
                <c:pt idx="3334">
                  <c:v>27-Jun-17</c:v>
                </c:pt>
                <c:pt idx="3335">
                  <c:v>28-Jun-17</c:v>
                </c:pt>
                <c:pt idx="3336">
                  <c:v>29-Jun-17</c:v>
                </c:pt>
                <c:pt idx="3337">
                  <c:v>30-Jun-17</c:v>
                </c:pt>
                <c:pt idx="3338">
                  <c:v>3-Jul-17</c:v>
                </c:pt>
                <c:pt idx="3339">
                  <c:v>5-Jul-17</c:v>
                </c:pt>
                <c:pt idx="3340">
                  <c:v>6-Jul-17</c:v>
                </c:pt>
                <c:pt idx="3341">
                  <c:v>7-Jul-17</c:v>
                </c:pt>
                <c:pt idx="3342">
                  <c:v>10-Jul-17</c:v>
                </c:pt>
                <c:pt idx="3343">
                  <c:v>11-Jul-17</c:v>
                </c:pt>
                <c:pt idx="3344">
                  <c:v>12-Jul-17</c:v>
                </c:pt>
                <c:pt idx="3345">
                  <c:v>13-Jul-17</c:v>
                </c:pt>
                <c:pt idx="3346">
                  <c:v>14-Jul-17</c:v>
                </c:pt>
                <c:pt idx="3347">
                  <c:v>17-Jul-17</c:v>
                </c:pt>
                <c:pt idx="3348">
                  <c:v>18-Jul-17</c:v>
                </c:pt>
                <c:pt idx="3349">
                  <c:v>19-Jul-17</c:v>
                </c:pt>
                <c:pt idx="3350">
                  <c:v>20-Jul-17</c:v>
                </c:pt>
                <c:pt idx="3351">
                  <c:v>21-Jul-17</c:v>
                </c:pt>
                <c:pt idx="3352">
                  <c:v>24-Jul-17</c:v>
                </c:pt>
                <c:pt idx="3353">
                  <c:v>25-Jul-17</c:v>
                </c:pt>
                <c:pt idx="3354">
                  <c:v>26-Jul-17</c:v>
                </c:pt>
                <c:pt idx="3355">
                  <c:v>27-Jul-17</c:v>
                </c:pt>
                <c:pt idx="3356">
                  <c:v>28-Jul-17</c:v>
                </c:pt>
                <c:pt idx="3357">
                  <c:v>31-Jul-17</c:v>
                </c:pt>
                <c:pt idx="3358">
                  <c:v>1-Aug-17</c:v>
                </c:pt>
                <c:pt idx="3359">
                  <c:v>2-Aug-17</c:v>
                </c:pt>
                <c:pt idx="3360">
                  <c:v>3-Aug-17</c:v>
                </c:pt>
                <c:pt idx="3361">
                  <c:v>4-Aug-17</c:v>
                </c:pt>
                <c:pt idx="3362">
                  <c:v>7-Aug-17</c:v>
                </c:pt>
                <c:pt idx="3363">
                  <c:v>8-Aug-17</c:v>
                </c:pt>
                <c:pt idx="3364">
                  <c:v>9-Aug-17</c:v>
                </c:pt>
                <c:pt idx="3365">
                  <c:v>10-Aug-17</c:v>
                </c:pt>
                <c:pt idx="3366">
                  <c:v>11-Aug-17</c:v>
                </c:pt>
                <c:pt idx="3367">
                  <c:v>14-Aug-17</c:v>
                </c:pt>
                <c:pt idx="3368">
                  <c:v>15-Aug-17</c:v>
                </c:pt>
                <c:pt idx="3369">
                  <c:v>16-Aug-17</c:v>
                </c:pt>
                <c:pt idx="3370">
                  <c:v>17-Aug-17</c:v>
                </c:pt>
                <c:pt idx="3371">
                  <c:v>18-Aug-17</c:v>
                </c:pt>
                <c:pt idx="3372">
                  <c:v>21-Aug-17</c:v>
                </c:pt>
                <c:pt idx="3373">
                  <c:v>22-Aug-17</c:v>
                </c:pt>
                <c:pt idx="3374">
                  <c:v>23-Aug-17</c:v>
                </c:pt>
                <c:pt idx="3375">
                  <c:v>24-Aug-17</c:v>
                </c:pt>
                <c:pt idx="3376">
                  <c:v>25-Aug-17</c:v>
                </c:pt>
                <c:pt idx="3377">
                  <c:v>28-Aug-17</c:v>
                </c:pt>
                <c:pt idx="3378">
                  <c:v>29-Aug-17</c:v>
                </c:pt>
                <c:pt idx="3379">
                  <c:v>30-Aug-17</c:v>
                </c:pt>
                <c:pt idx="3380">
                  <c:v>31-Aug-17</c:v>
                </c:pt>
                <c:pt idx="3381">
                  <c:v>1-Sep-17</c:v>
                </c:pt>
                <c:pt idx="3382">
                  <c:v>5-Sep-17</c:v>
                </c:pt>
                <c:pt idx="3383">
                  <c:v>6-Sep-17</c:v>
                </c:pt>
                <c:pt idx="3384">
                  <c:v>7-Sep-17</c:v>
                </c:pt>
                <c:pt idx="3385">
                  <c:v>8-Sep-17</c:v>
                </c:pt>
                <c:pt idx="3386">
                  <c:v>11-Sep-17</c:v>
                </c:pt>
                <c:pt idx="3387">
                  <c:v>12-Sep-17</c:v>
                </c:pt>
                <c:pt idx="3388">
                  <c:v>13-Sep-17</c:v>
                </c:pt>
                <c:pt idx="3389">
                  <c:v>14-Sep-17</c:v>
                </c:pt>
                <c:pt idx="3390">
                  <c:v>15-Sep-17</c:v>
                </c:pt>
                <c:pt idx="3391">
                  <c:v>18-Sep-17</c:v>
                </c:pt>
                <c:pt idx="3392">
                  <c:v>19-Sep-17</c:v>
                </c:pt>
                <c:pt idx="3393">
                  <c:v>20-Sep-17</c:v>
                </c:pt>
                <c:pt idx="3394">
                  <c:v>21-Sep-17</c:v>
                </c:pt>
                <c:pt idx="3395">
                  <c:v>22-Sep-17</c:v>
                </c:pt>
                <c:pt idx="3396">
                  <c:v>25-Sep-17</c:v>
                </c:pt>
                <c:pt idx="3397">
                  <c:v>26-Sep-17</c:v>
                </c:pt>
                <c:pt idx="3398">
                  <c:v>27-Sep-17</c:v>
                </c:pt>
                <c:pt idx="3399">
                  <c:v>28-Sep-17</c:v>
                </c:pt>
                <c:pt idx="3400">
                  <c:v>29-Sep-17</c:v>
                </c:pt>
                <c:pt idx="3401">
                  <c:v>2-Oct-17</c:v>
                </c:pt>
                <c:pt idx="3402">
                  <c:v>3-Oct-17</c:v>
                </c:pt>
                <c:pt idx="3403">
                  <c:v>4-Oct-17</c:v>
                </c:pt>
                <c:pt idx="3404">
                  <c:v>5-Oct-17</c:v>
                </c:pt>
                <c:pt idx="3405">
                  <c:v>6-Oct-17</c:v>
                </c:pt>
                <c:pt idx="3406">
                  <c:v>9-Oct-17</c:v>
                </c:pt>
                <c:pt idx="3407">
                  <c:v>10-Oct-17</c:v>
                </c:pt>
                <c:pt idx="3408">
                  <c:v>11-Oct-17</c:v>
                </c:pt>
                <c:pt idx="3409">
                  <c:v>12-Oct-17</c:v>
                </c:pt>
                <c:pt idx="3410">
                  <c:v>13-Oct-17</c:v>
                </c:pt>
                <c:pt idx="3411">
                  <c:v>16-Oct-17</c:v>
                </c:pt>
                <c:pt idx="3412">
                  <c:v>17-Oct-17</c:v>
                </c:pt>
                <c:pt idx="3413">
                  <c:v>18-Oct-17</c:v>
                </c:pt>
                <c:pt idx="3414">
                  <c:v>19-Oct-17</c:v>
                </c:pt>
                <c:pt idx="3415">
                  <c:v>20-Oct-17</c:v>
                </c:pt>
                <c:pt idx="3416">
                  <c:v>23-Oct-17</c:v>
                </c:pt>
                <c:pt idx="3417">
                  <c:v>24-Oct-17</c:v>
                </c:pt>
                <c:pt idx="3418">
                  <c:v>25-Oct-17</c:v>
                </c:pt>
                <c:pt idx="3419">
                  <c:v>26-Oct-17</c:v>
                </c:pt>
                <c:pt idx="3420">
                  <c:v>27-Oct-17</c:v>
                </c:pt>
                <c:pt idx="3421">
                  <c:v>30-Oct-17</c:v>
                </c:pt>
                <c:pt idx="3422">
                  <c:v>31-Oct-17</c:v>
                </c:pt>
                <c:pt idx="3423">
                  <c:v>1-Nov-17</c:v>
                </c:pt>
                <c:pt idx="3424">
                  <c:v>2-Nov-17</c:v>
                </c:pt>
                <c:pt idx="3425">
                  <c:v>3-Nov-17</c:v>
                </c:pt>
                <c:pt idx="3426">
                  <c:v>6-Nov-17</c:v>
                </c:pt>
                <c:pt idx="3427">
                  <c:v>7-Nov-17</c:v>
                </c:pt>
                <c:pt idx="3428">
                  <c:v>8-Nov-17</c:v>
                </c:pt>
                <c:pt idx="3429">
                  <c:v>9-Nov-17</c:v>
                </c:pt>
                <c:pt idx="3430">
                  <c:v>10-Nov-17</c:v>
                </c:pt>
                <c:pt idx="3431">
                  <c:v>13-Nov-17</c:v>
                </c:pt>
                <c:pt idx="3432">
                  <c:v>14-Nov-17</c:v>
                </c:pt>
                <c:pt idx="3433">
                  <c:v>15-Nov-17</c:v>
                </c:pt>
                <c:pt idx="3434">
                  <c:v>16-Nov-17</c:v>
                </c:pt>
                <c:pt idx="3435">
                  <c:v>17-Nov-17</c:v>
                </c:pt>
                <c:pt idx="3436">
                  <c:v>20-Nov-17</c:v>
                </c:pt>
                <c:pt idx="3437">
                  <c:v>21-Nov-17</c:v>
                </c:pt>
                <c:pt idx="3438">
                  <c:v>22-Nov-17</c:v>
                </c:pt>
                <c:pt idx="3439">
                  <c:v>24-Nov-17</c:v>
                </c:pt>
                <c:pt idx="3440">
                  <c:v>27-Nov-17</c:v>
                </c:pt>
                <c:pt idx="3441">
                  <c:v>28-Nov-17</c:v>
                </c:pt>
                <c:pt idx="3442">
                  <c:v>29-Nov-17</c:v>
                </c:pt>
                <c:pt idx="3443">
                  <c:v>30-Nov-17</c:v>
                </c:pt>
                <c:pt idx="3444">
                  <c:v>1-Dec-17</c:v>
                </c:pt>
                <c:pt idx="3445">
                  <c:v>4-Dec-17</c:v>
                </c:pt>
                <c:pt idx="3446">
                  <c:v>5-Dec-17</c:v>
                </c:pt>
                <c:pt idx="3447">
                  <c:v>6-Dec-17</c:v>
                </c:pt>
                <c:pt idx="3448">
                  <c:v>7-Dec-17</c:v>
                </c:pt>
                <c:pt idx="3449">
                  <c:v>8-Dec-17</c:v>
                </c:pt>
                <c:pt idx="3450">
                  <c:v>11-Dec-17</c:v>
                </c:pt>
                <c:pt idx="3451">
                  <c:v>12-Dec-17</c:v>
                </c:pt>
                <c:pt idx="3452">
                  <c:v>13-Dec-17</c:v>
                </c:pt>
                <c:pt idx="3453">
                  <c:v>14-Dec-17</c:v>
                </c:pt>
                <c:pt idx="3454">
                  <c:v>15-Dec-17</c:v>
                </c:pt>
                <c:pt idx="3455">
                  <c:v>18-Dec-17</c:v>
                </c:pt>
                <c:pt idx="3456">
                  <c:v>19-Dec-17</c:v>
                </c:pt>
                <c:pt idx="3457">
                  <c:v>20-Dec-17</c:v>
                </c:pt>
                <c:pt idx="3458">
                  <c:v>21-Dec-17</c:v>
                </c:pt>
                <c:pt idx="3459">
                  <c:v>22-Dec-17</c:v>
                </c:pt>
                <c:pt idx="3460">
                  <c:v>26-Dec-17</c:v>
                </c:pt>
                <c:pt idx="3461">
                  <c:v>27-Dec-17</c:v>
                </c:pt>
                <c:pt idx="3462">
                  <c:v>28-Dec-17</c:v>
                </c:pt>
                <c:pt idx="3463">
                  <c:v>29-Dec-17</c:v>
                </c:pt>
                <c:pt idx="3464">
                  <c:v>2-Jan-18</c:v>
                </c:pt>
                <c:pt idx="3465">
                  <c:v>3-Jan-18</c:v>
                </c:pt>
                <c:pt idx="3466">
                  <c:v>4-Jan-18</c:v>
                </c:pt>
                <c:pt idx="3467">
                  <c:v>5-Jan-18</c:v>
                </c:pt>
                <c:pt idx="3468">
                  <c:v>8-Jan-18</c:v>
                </c:pt>
                <c:pt idx="3469">
                  <c:v>9-Jan-18</c:v>
                </c:pt>
                <c:pt idx="3470">
                  <c:v>10-Jan-18</c:v>
                </c:pt>
                <c:pt idx="3471">
                  <c:v>11-Jan-18</c:v>
                </c:pt>
                <c:pt idx="3472">
                  <c:v>12-Jan-18</c:v>
                </c:pt>
                <c:pt idx="3473">
                  <c:v>16-Jan-18</c:v>
                </c:pt>
                <c:pt idx="3474">
                  <c:v>17-Jan-18</c:v>
                </c:pt>
                <c:pt idx="3475">
                  <c:v>18-Jan-18</c:v>
                </c:pt>
                <c:pt idx="3476">
                  <c:v>19-Jan-18</c:v>
                </c:pt>
                <c:pt idx="3477">
                  <c:v>22-Jan-18</c:v>
                </c:pt>
                <c:pt idx="3478">
                  <c:v>23-Jan-18</c:v>
                </c:pt>
                <c:pt idx="3479">
                  <c:v>24-Jan-18</c:v>
                </c:pt>
                <c:pt idx="3480">
                  <c:v>25-Jan-18</c:v>
                </c:pt>
                <c:pt idx="3481">
                  <c:v>26-Jan-18</c:v>
                </c:pt>
                <c:pt idx="3482">
                  <c:v>29-Jan-18</c:v>
                </c:pt>
                <c:pt idx="3483">
                  <c:v>30-Jan-18</c:v>
                </c:pt>
                <c:pt idx="3484">
                  <c:v>31-Jan-18</c:v>
                </c:pt>
                <c:pt idx="3485">
                  <c:v>1-Feb-18</c:v>
                </c:pt>
                <c:pt idx="3486">
                  <c:v>2-Feb-18</c:v>
                </c:pt>
                <c:pt idx="3487">
                  <c:v>5-Feb-18</c:v>
                </c:pt>
                <c:pt idx="3488">
                  <c:v>6-Feb-18</c:v>
                </c:pt>
                <c:pt idx="3489">
                  <c:v>7-Feb-18</c:v>
                </c:pt>
                <c:pt idx="3490">
                  <c:v>8-Feb-18</c:v>
                </c:pt>
                <c:pt idx="3491">
                  <c:v>9-Feb-18</c:v>
                </c:pt>
                <c:pt idx="3492">
                  <c:v>12-Feb-18</c:v>
                </c:pt>
                <c:pt idx="3493">
                  <c:v>13-Feb-18</c:v>
                </c:pt>
                <c:pt idx="3494">
                  <c:v>14-Feb-18</c:v>
                </c:pt>
                <c:pt idx="3495">
                  <c:v>15-Feb-18</c:v>
                </c:pt>
                <c:pt idx="3496">
                  <c:v>16-Feb-18</c:v>
                </c:pt>
                <c:pt idx="3497">
                  <c:v>20-Feb-18</c:v>
                </c:pt>
                <c:pt idx="3498">
                  <c:v>21-Feb-18</c:v>
                </c:pt>
                <c:pt idx="3499">
                  <c:v>22-Feb-18</c:v>
                </c:pt>
                <c:pt idx="3500">
                  <c:v>23-Feb-18</c:v>
                </c:pt>
                <c:pt idx="3501">
                  <c:v>26-Feb-18</c:v>
                </c:pt>
                <c:pt idx="3502">
                  <c:v>27-Feb-18</c:v>
                </c:pt>
                <c:pt idx="3503">
                  <c:v>28-Feb-18</c:v>
                </c:pt>
                <c:pt idx="3504">
                  <c:v>1-Mar-18</c:v>
                </c:pt>
                <c:pt idx="3505">
                  <c:v>2-Mar-18</c:v>
                </c:pt>
                <c:pt idx="3506">
                  <c:v>5-Mar-18</c:v>
                </c:pt>
                <c:pt idx="3507">
                  <c:v>6-Mar-18</c:v>
                </c:pt>
                <c:pt idx="3508">
                  <c:v>7-Mar-18</c:v>
                </c:pt>
                <c:pt idx="3509">
                  <c:v>8-Mar-18</c:v>
                </c:pt>
                <c:pt idx="3510">
                  <c:v>9-Mar-18</c:v>
                </c:pt>
                <c:pt idx="3511">
                  <c:v>12-Mar-18</c:v>
                </c:pt>
                <c:pt idx="3512">
                  <c:v>13-Mar-18</c:v>
                </c:pt>
                <c:pt idx="3513">
                  <c:v>14-Mar-18</c:v>
                </c:pt>
                <c:pt idx="3514">
                  <c:v>15-Mar-18</c:v>
                </c:pt>
                <c:pt idx="3515">
                  <c:v>16-Mar-18</c:v>
                </c:pt>
                <c:pt idx="3516">
                  <c:v>19-Mar-18</c:v>
                </c:pt>
                <c:pt idx="3517">
                  <c:v>20-Mar-18</c:v>
                </c:pt>
                <c:pt idx="3518">
                  <c:v>21-Mar-18</c:v>
                </c:pt>
                <c:pt idx="3519">
                  <c:v>22-Mar-18</c:v>
                </c:pt>
                <c:pt idx="3520">
                  <c:v>23-Mar-18</c:v>
                </c:pt>
                <c:pt idx="3521">
                  <c:v>26-Mar-18</c:v>
                </c:pt>
                <c:pt idx="3522">
                  <c:v>27-Mar-18</c:v>
                </c:pt>
                <c:pt idx="3523">
                  <c:v>28-Mar-18</c:v>
                </c:pt>
                <c:pt idx="3524">
                  <c:v>29-Mar-18</c:v>
                </c:pt>
                <c:pt idx="3525">
                  <c:v>2-Apr-18</c:v>
                </c:pt>
                <c:pt idx="3526">
                  <c:v>3-Apr-18</c:v>
                </c:pt>
                <c:pt idx="3527">
                  <c:v>4-Apr-18</c:v>
                </c:pt>
                <c:pt idx="3528">
                  <c:v>5-Apr-18</c:v>
                </c:pt>
                <c:pt idx="3529">
                  <c:v>6-Apr-18</c:v>
                </c:pt>
                <c:pt idx="3530">
                  <c:v>9-Apr-18</c:v>
                </c:pt>
                <c:pt idx="3531">
                  <c:v>10-Apr-18</c:v>
                </c:pt>
                <c:pt idx="3532">
                  <c:v>11-Apr-18</c:v>
                </c:pt>
                <c:pt idx="3533">
                  <c:v>12-Apr-18</c:v>
                </c:pt>
                <c:pt idx="3534">
                  <c:v>13-Apr-18</c:v>
                </c:pt>
                <c:pt idx="3535">
                  <c:v>16-Apr-18</c:v>
                </c:pt>
                <c:pt idx="3536">
                  <c:v>17-Apr-18</c:v>
                </c:pt>
                <c:pt idx="3537">
                  <c:v>18-Apr-18</c:v>
                </c:pt>
                <c:pt idx="3538">
                  <c:v>19-Apr-18</c:v>
                </c:pt>
                <c:pt idx="3539">
                  <c:v>20-Apr-18</c:v>
                </c:pt>
                <c:pt idx="3540">
                  <c:v>23-Apr-18</c:v>
                </c:pt>
                <c:pt idx="3541">
                  <c:v>24-Apr-18</c:v>
                </c:pt>
                <c:pt idx="3542">
                  <c:v>25-Apr-18</c:v>
                </c:pt>
                <c:pt idx="3543">
                  <c:v>26-Apr-18</c:v>
                </c:pt>
                <c:pt idx="3544">
                  <c:v>27-Apr-18</c:v>
                </c:pt>
                <c:pt idx="3545">
                  <c:v>30-Apr-18</c:v>
                </c:pt>
                <c:pt idx="3546">
                  <c:v>1-May-18</c:v>
                </c:pt>
                <c:pt idx="3547">
                  <c:v>2-May-18</c:v>
                </c:pt>
                <c:pt idx="3548">
                  <c:v>3-May-18</c:v>
                </c:pt>
                <c:pt idx="3549">
                  <c:v>4-May-18</c:v>
                </c:pt>
                <c:pt idx="3550">
                  <c:v>7-May-18</c:v>
                </c:pt>
                <c:pt idx="3551">
                  <c:v>8-May-18</c:v>
                </c:pt>
                <c:pt idx="3552">
                  <c:v>9-May-18</c:v>
                </c:pt>
                <c:pt idx="3553">
                  <c:v>10-May-18</c:v>
                </c:pt>
                <c:pt idx="3554">
                  <c:v>11-May-18</c:v>
                </c:pt>
                <c:pt idx="3555">
                  <c:v>14-May-18</c:v>
                </c:pt>
                <c:pt idx="3556">
                  <c:v>15-May-18</c:v>
                </c:pt>
                <c:pt idx="3557">
                  <c:v>16-May-18</c:v>
                </c:pt>
                <c:pt idx="3558">
                  <c:v>17-May-18</c:v>
                </c:pt>
                <c:pt idx="3559">
                  <c:v>18-May-18</c:v>
                </c:pt>
                <c:pt idx="3560">
                  <c:v>21-May-18</c:v>
                </c:pt>
                <c:pt idx="3561">
                  <c:v>22-May-18</c:v>
                </c:pt>
                <c:pt idx="3562">
                  <c:v>23-May-18</c:v>
                </c:pt>
                <c:pt idx="3563">
                  <c:v>24-May-18</c:v>
                </c:pt>
                <c:pt idx="3564">
                  <c:v>25-May-18</c:v>
                </c:pt>
                <c:pt idx="3565">
                  <c:v>29-May-18</c:v>
                </c:pt>
                <c:pt idx="3566">
                  <c:v>30-May-18</c:v>
                </c:pt>
                <c:pt idx="3567">
                  <c:v>31-May-18</c:v>
                </c:pt>
                <c:pt idx="3568">
                  <c:v>1-Jun-18</c:v>
                </c:pt>
                <c:pt idx="3569">
                  <c:v>4-Jun-18</c:v>
                </c:pt>
                <c:pt idx="3570">
                  <c:v>5-Jun-18</c:v>
                </c:pt>
                <c:pt idx="3571">
                  <c:v>6-Jun-18</c:v>
                </c:pt>
                <c:pt idx="3572">
                  <c:v>7-Jun-18</c:v>
                </c:pt>
                <c:pt idx="3573">
                  <c:v>8-Jun-18</c:v>
                </c:pt>
                <c:pt idx="3574">
                  <c:v>11-Jun-18</c:v>
                </c:pt>
                <c:pt idx="3575">
                  <c:v>12-Jun-18</c:v>
                </c:pt>
                <c:pt idx="3576">
                  <c:v>13-Jun-18</c:v>
                </c:pt>
                <c:pt idx="3577">
                  <c:v>14-Jun-18</c:v>
                </c:pt>
                <c:pt idx="3578">
                  <c:v>15-Jun-18</c:v>
                </c:pt>
                <c:pt idx="3579">
                  <c:v>18-Jun-18</c:v>
                </c:pt>
                <c:pt idx="3580">
                  <c:v>19-Jun-18</c:v>
                </c:pt>
                <c:pt idx="3581">
                  <c:v>20-Jun-18</c:v>
                </c:pt>
                <c:pt idx="3582">
                  <c:v>21-Jun-18</c:v>
                </c:pt>
                <c:pt idx="3583">
                  <c:v>22-Jun-18</c:v>
                </c:pt>
                <c:pt idx="3584">
                  <c:v>25-Jun-18</c:v>
                </c:pt>
                <c:pt idx="3585">
                  <c:v>26-Jun-18</c:v>
                </c:pt>
                <c:pt idx="3586">
                  <c:v>27-Jun-18</c:v>
                </c:pt>
                <c:pt idx="3587">
                  <c:v>28-Jun-18</c:v>
                </c:pt>
                <c:pt idx="3588">
                  <c:v>29-Jun-18</c:v>
                </c:pt>
                <c:pt idx="3589">
                  <c:v>2-Jul-18</c:v>
                </c:pt>
                <c:pt idx="3590">
                  <c:v>3-Jul-18</c:v>
                </c:pt>
                <c:pt idx="3591">
                  <c:v>5-Jul-18</c:v>
                </c:pt>
                <c:pt idx="3592">
                  <c:v>6-Jul-18</c:v>
                </c:pt>
                <c:pt idx="3593">
                  <c:v>9-Jul-18</c:v>
                </c:pt>
                <c:pt idx="3594">
                  <c:v>10-Jul-18</c:v>
                </c:pt>
                <c:pt idx="3595">
                  <c:v>11-Jul-18</c:v>
                </c:pt>
                <c:pt idx="3596">
                  <c:v>12-Jul-18</c:v>
                </c:pt>
                <c:pt idx="3597">
                  <c:v>13-Jul-18</c:v>
                </c:pt>
                <c:pt idx="3598">
                  <c:v>16-Jul-18</c:v>
                </c:pt>
                <c:pt idx="3599">
                  <c:v>17-Jul-18</c:v>
                </c:pt>
                <c:pt idx="3600">
                  <c:v>18-Jul-18</c:v>
                </c:pt>
                <c:pt idx="3601">
                  <c:v>19-Jul-18</c:v>
                </c:pt>
                <c:pt idx="3602">
                  <c:v>20-Jul-18</c:v>
                </c:pt>
                <c:pt idx="3603">
                  <c:v>23-Jul-18</c:v>
                </c:pt>
                <c:pt idx="3604">
                  <c:v>24-Jul-18</c:v>
                </c:pt>
                <c:pt idx="3605">
                  <c:v>25-Jul-18</c:v>
                </c:pt>
                <c:pt idx="3606">
                  <c:v>26-Jul-18</c:v>
                </c:pt>
                <c:pt idx="3607">
                  <c:v>27-Jul-18</c:v>
                </c:pt>
                <c:pt idx="3608">
                  <c:v>30-Jul-18</c:v>
                </c:pt>
                <c:pt idx="3609">
                  <c:v>31-Jul-18</c:v>
                </c:pt>
                <c:pt idx="3610">
                  <c:v>1-Aug-18</c:v>
                </c:pt>
                <c:pt idx="3611">
                  <c:v>2-Aug-18</c:v>
                </c:pt>
                <c:pt idx="3612">
                  <c:v>3-Aug-18</c:v>
                </c:pt>
                <c:pt idx="3613">
                  <c:v>6-Aug-18</c:v>
                </c:pt>
                <c:pt idx="3614">
                  <c:v>7-Aug-18</c:v>
                </c:pt>
                <c:pt idx="3615">
                  <c:v>8-Aug-18</c:v>
                </c:pt>
                <c:pt idx="3616">
                  <c:v>9-Aug-18</c:v>
                </c:pt>
                <c:pt idx="3617">
                  <c:v>10-Aug-18</c:v>
                </c:pt>
                <c:pt idx="3618">
                  <c:v>13-Aug-18</c:v>
                </c:pt>
                <c:pt idx="3619">
                  <c:v>14-Aug-18</c:v>
                </c:pt>
                <c:pt idx="3620">
                  <c:v>15-Aug-18</c:v>
                </c:pt>
                <c:pt idx="3621">
                  <c:v>16-Aug-18</c:v>
                </c:pt>
                <c:pt idx="3622">
                  <c:v>17-Aug-18</c:v>
                </c:pt>
                <c:pt idx="3623">
                  <c:v>20-Aug-18</c:v>
                </c:pt>
                <c:pt idx="3624">
                  <c:v>21-Aug-18</c:v>
                </c:pt>
                <c:pt idx="3625">
                  <c:v>22-Aug-18</c:v>
                </c:pt>
                <c:pt idx="3626">
                  <c:v>23-Aug-18</c:v>
                </c:pt>
                <c:pt idx="3627">
                  <c:v>24-Aug-18</c:v>
                </c:pt>
                <c:pt idx="3628">
                  <c:v>27-Aug-18</c:v>
                </c:pt>
                <c:pt idx="3629">
                  <c:v>28-Aug-18</c:v>
                </c:pt>
                <c:pt idx="3630">
                  <c:v>29-Aug-18</c:v>
                </c:pt>
                <c:pt idx="3631">
                  <c:v>30-Aug-18</c:v>
                </c:pt>
                <c:pt idx="3632">
                  <c:v>31-Aug-18</c:v>
                </c:pt>
                <c:pt idx="3633">
                  <c:v>4-Sep-18</c:v>
                </c:pt>
                <c:pt idx="3634">
                  <c:v>5-Sep-18</c:v>
                </c:pt>
                <c:pt idx="3635">
                  <c:v>6-Sep-18</c:v>
                </c:pt>
                <c:pt idx="3636">
                  <c:v>7-Sep-18</c:v>
                </c:pt>
                <c:pt idx="3637">
                  <c:v>10-Sep-18</c:v>
                </c:pt>
                <c:pt idx="3638">
                  <c:v>11-Sep-18</c:v>
                </c:pt>
                <c:pt idx="3639">
                  <c:v>12-Sep-18</c:v>
                </c:pt>
                <c:pt idx="3640">
                  <c:v>13-Sep-18</c:v>
                </c:pt>
                <c:pt idx="3641">
                  <c:v>14-Sep-18</c:v>
                </c:pt>
                <c:pt idx="3642">
                  <c:v>17-Sep-18</c:v>
                </c:pt>
                <c:pt idx="3643">
                  <c:v>18-Sep-18</c:v>
                </c:pt>
                <c:pt idx="3644">
                  <c:v>19-Sep-18</c:v>
                </c:pt>
                <c:pt idx="3645">
                  <c:v>20-Sep-18</c:v>
                </c:pt>
                <c:pt idx="3646">
                  <c:v>21-Sep-18</c:v>
                </c:pt>
                <c:pt idx="3647">
                  <c:v>24-Sep-18</c:v>
                </c:pt>
                <c:pt idx="3648">
                  <c:v>25-Sep-18</c:v>
                </c:pt>
                <c:pt idx="3649">
                  <c:v>26-Sep-18</c:v>
                </c:pt>
                <c:pt idx="3650">
                  <c:v>27-Sep-18</c:v>
                </c:pt>
                <c:pt idx="3651">
                  <c:v>28-Sep-18</c:v>
                </c:pt>
                <c:pt idx="3652">
                  <c:v>1-Oct-18</c:v>
                </c:pt>
                <c:pt idx="3653">
                  <c:v>2-Oct-18</c:v>
                </c:pt>
                <c:pt idx="3654">
                  <c:v>3-Oct-18</c:v>
                </c:pt>
                <c:pt idx="3655">
                  <c:v>4-Oct-18</c:v>
                </c:pt>
                <c:pt idx="3656">
                  <c:v>5-Oct-18</c:v>
                </c:pt>
                <c:pt idx="3657">
                  <c:v>8-Oct-18</c:v>
                </c:pt>
                <c:pt idx="3658">
                  <c:v>9-Oct-18</c:v>
                </c:pt>
                <c:pt idx="3659">
                  <c:v>10-Oct-18</c:v>
                </c:pt>
                <c:pt idx="3660">
                  <c:v>11-Oct-18</c:v>
                </c:pt>
                <c:pt idx="3661">
                  <c:v>12-Oct-18</c:v>
                </c:pt>
                <c:pt idx="3662">
                  <c:v>15-Oct-18</c:v>
                </c:pt>
                <c:pt idx="3663">
                  <c:v>16-Oct-18</c:v>
                </c:pt>
                <c:pt idx="3664">
                  <c:v>17-Oct-18</c:v>
                </c:pt>
                <c:pt idx="3665">
                  <c:v>18-Oct-18</c:v>
                </c:pt>
                <c:pt idx="3666">
                  <c:v>19-Oct-18</c:v>
                </c:pt>
                <c:pt idx="3667">
                  <c:v>22-Oct-18</c:v>
                </c:pt>
                <c:pt idx="3668">
                  <c:v>23-Oct-18</c:v>
                </c:pt>
                <c:pt idx="3669">
                  <c:v>24-Oct-18</c:v>
                </c:pt>
                <c:pt idx="3670">
                  <c:v>25-Oct-18</c:v>
                </c:pt>
                <c:pt idx="3671">
                  <c:v>26-Oct-18</c:v>
                </c:pt>
                <c:pt idx="3672">
                  <c:v>29-Oct-18</c:v>
                </c:pt>
                <c:pt idx="3673">
                  <c:v>30-Oct-18</c:v>
                </c:pt>
                <c:pt idx="3674">
                  <c:v>31-Oct-18</c:v>
                </c:pt>
                <c:pt idx="3675">
                  <c:v>1-Nov-18</c:v>
                </c:pt>
                <c:pt idx="3676">
                  <c:v>2-Nov-18</c:v>
                </c:pt>
                <c:pt idx="3677">
                  <c:v>5-Nov-18</c:v>
                </c:pt>
                <c:pt idx="3678">
                  <c:v>6-Nov-18</c:v>
                </c:pt>
                <c:pt idx="3679">
                  <c:v>7-Nov-18</c:v>
                </c:pt>
                <c:pt idx="3680">
                  <c:v>8-Nov-18</c:v>
                </c:pt>
                <c:pt idx="3681">
                  <c:v>9-Nov-18</c:v>
                </c:pt>
                <c:pt idx="3682">
                  <c:v>12-Nov-18</c:v>
                </c:pt>
                <c:pt idx="3683">
                  <c:v>13-Nov-18</c:v>
                </c:pt>
                <c:pt idx="3684">
                  <c:v>14-Nov-18</c:v>
                </c:pt>
                <c:pt idx="3685">
                  <c:v>15-Nov-18</c:v>
                </c:pt>
                <c:pt idx="3686">
                  <c:v>16-Nov-18</c:v>
                </c:pt>
                <c:pt idx="3687">
                  <c:v>19-Nov-18</c:v>
                </c:pt>
                <c:pt idx="3688">
                  <c:v>20-Nov-18</c:v>
                </c:pt>
                <c:pt idx="3689">
                  <c:v>21-Nov-18</c:v>
                </c:pt>
                <c:pt idx="3690">
                  <c:v>23-Nov-18</c:v>
                </c:pt>
                <c:pt idx="3691">
                  <c:v>26-Nov-18</c:v>
                </c:pt>
                <c:pt idx="3692">
                  <c:v>27-Nov-18</c:v>
                </c:pt>
                <c:pt idx="3693">
                  <c:v>28-Nov-18</c:v>
                </c:pt>
                <c:pt idx="3694">
                  <c:v>29-Nov-18</c:v>
                </c:pt>
                <c:pt idx="3695">
                  <c:v>30-Nov-18</c:v>
                </c:pt>
                <c:pt idx="3696">
                  <c:v>3-Dec-18</c:v>
                </c:pt>
                <c:pt idx="3697">
                  <c:v>4-Dec-18</c:v>
                </c:pt>
                <c:pt idx="3698">
                  <c:v>6-Dec-18</c:v>
                </c:pt>
                <c:pt idx="3699">
                  <c:v>7-Dec-18</c:v>
                </c:pt>
                <c:pt idx="3700">
                  <c:v>10-Dec-18</c:v>
                </c:pt>
                <c:pt idx="3701">
                  <c:v>11-Dec-18</c:v>
                </c:pt>
                <c:pt idx="3702">
                  <c:v>12-Dec-18</c:v>
                </c:pt>
                <c:pt idx="3703">
                  <c:v>13-Dec-18</c:v>
                </c:pt>
                <c:pt idx="3704">
                  <c:v>14-Dec-18</c:v>
                </c:pt>
                <c:pt idx="3705">
                  <c:v>17-Dec-18</c:v>
                </c:pt>
                <c:pt idx="3706">
                  <c:v>18-Dec-18</c:v>
                </c:pt>
                <c:pt idx="3707">
                  <c:v>19-Dec-18</c:v>
                </c:pt>
                <c:pt idx="3708">
                  <c:v>20-Dec-18</c:v>
                </c:pt>
                <c:pt idx="3709">
                  <c:v>21-Dec-18</c:v>
                </c:pt>
                <c:pt idx="3710">
                  <c:v>24-Dec-18</c:v>
                </c:pt>
                <c:pt idx="3711">
                  <c:v>26-Dec-18</c:v>
                </c:pt>
                <c:pt idx="3712">
                  <c:v>27-Dec-18</c:v>
                </c:pt>
                <c:pt idx="3713">
                  <c:v>28-Dec-18</c:v>
                </c:pt>
                <c:pt idx="3714">
                  <c:v>31-Dec-18</c:v>
                </c:pt>
                <c:pt idx="3715">
                  <c:v>2-Jan-19</c:v>
                </c:pt>
                <c:pt idx="3716">
                  <c:v>3-Jan-19</c:v>
                </c:pt>
                <c:pt idx="3717">
                  <c:v>4-Jan-19</c:v>
                </c:pt>
                <c:pt idx="3718">
                  <c:v>7-Jan-19</c:v>
                </c:pt>
                <c:pt idx="3719">
                  <c:v>8-Jan-19</c:v>
                </c:pt>
                <c:pt idx="3720">
                  <c:v>9-Jan-19</c:v>
                </c:pt>
                <c:pt idx="3721">
                  <c:v>10-Jan-19</c:v>
                </c:pt>
                <c:pt idx="3722">
                  <c:v>11-Jan-19</c:v>
                </c:pt>
                <c:pt idx="3723">
                  <c:v>14-Jan-19</c:v>
                </c:pt>
                <c:pt idx="3724">
                  <c:v>15-Jan-19</c:v>
                </c:pt>
                <c:pt idx="3725">
                  <c:v>16-Jan-19</c:v>
                </c:pt>
                <c:pt idx="3726">
                  <c:v>17-Jan-19</c:v>
                </c:pt>
                <c:pt idx="3727">
                  <c:v>18-Jan-19</c:v>
                </c:pt>
                <c:pt idx="3728">
                  <c:v>22-Jan-19</c:v>
                </c:pt>
                <c:pt idx="3729">
                  <c:v>23-Jan-19</c:v>
                </c:pt>
                <c:pt idx="3730">
                  <c:v>24-Jan-19</c:v>
                </c:pt>
                <c:pt idx="3731">
                  <c:v>25-Jan-19</c:v>
                </c:pt>
                <c:pt idx="3732">
                  <c:v>28-Jan-19</c:v>
                </c:pt>
                <c:pt idx="3733">
                  <c:v>29-Jan-19</c:v>
                </c:pt>
                <c:pt idx="3734">
                  <c:v>30-Jan-19</c:v>
                </c:pt>
                <c:pt idx="3735">
                  <c:v>31-Jan-19</c:v>
                </c:pt>
                <c:pt idx="3736">
                  <c:v>1-Feb-19</c:v>
                </c:pt>
                <c:pt idx="3737">
                  <c:v>4-Feb-19</c:v>
                </c:pt>
                <c:pt idx="3738">
                  <c:v>5-Feb-19</c:v>
                </c:pt>
                <c:pt idx="3739">
                  <c:v>6-Feb-19</c:v>
                </c:pt>
                <c:pt idx="3740">
                  <c:v>7-Feb-19</c:v>
                </c:pt>
                <c:pt idx="3741">
                  <c:v>8-Feb-19</c:v>
                </c:pt>
                <c:pt idx="3742">
                  <c:v>11-Feb-19</c:v>
                </c:pt>
                <c:pt idx="3743">
                  <c:v>12-Feb-19</c:v>
                </c:pt>
                <c:pt idx="3744">
                  <c:v>13-Feb-19</c:v>
                </c:pt>
                <c:pt idx="3745">
                  <c:v>14-Feb-19</c:v>
                </c:pt>
                <c:pt idx="3746">
                  <c:v>15-Feb-19</c:v>
                </c:pt>
                <c:pt idx="3747">
                  <c:v>19-Feb-19</c:v>
                </c:pt>
                <c:pt idx="3748">
                  <c:v>20-Feb-19</c:v>
                </c:pt>
                <c:pt idx="3749">
                  <c:v>21-Feb-19</c:v>
                </c:pt>
                <c:pt idx="3750">
                  <c:v>22-Feb-19</c:v>
                </c:pt>
                <c:pt idx="3751">
                  <c:v>25-Feb-19</c:v>
                </c:pt>
                <c:pt idx="3752">
                  <c:v>26-Feb-19</c:v>
                </c:pt>
                <c:pt idx="3753">
                  <c:v>27-Feb-19</c:v>
                </c:pt>
                <c:pt idx="3754">
                  <c:v>28-Feb-19</c:v>
                </c:pt>
                <c:pt idx="3755">
                  <c:v>1-Mar-19</c:v>
                </c:pt>
                <c:pt idx="3756">
                  <c:v>4-Mar-19</c:v>
                </c:pt>
                <c:pt idx="3757">
                  <c:v>5-Mar-19</c:v>
                </c:pt>
                <c:pt idx="3758">
                  <c:v>6-Mar-19</c:v>
                </c:pt>
                <c:pt idx="3759">
                  <c:v>7-Mar-19</c:v>
                </c:pt>
                <c:pt idx="3760">
                  <c:v>8-Mar-19</c:v>
                </c:pt>
                <c:pt idx="3761">
                  <c:v>11-Mar-19</c:v>
                </c:pt>
                <c:pt idx="3762">
                  <c:v>12-Mar-19</c:v>
                </c:pt>
                <c:pt idx="3763">
                  <c:v>13-Mar-19</c:v>
                </c:pt>
                <c:pt idx="3764">
                  <c:v>14-Mar-19</c:v>
                </c:pt>
                <c:pt idx="3765">
                  <c:v>15-Mar-19</c:v>
                </c:pt>
                <c:pt idx="3766">
                  <c:v>18-Mar-19</c:v>
                </c:pt>
                <c:pt idx="3767">
                  <c:v>19-Mar-19</c:v>
                </c:pt>
                <c:pt idx="3768">
                  <c:v>20-Mar-19</c:v>
                </c:pt>
                <c:pt idx="3769">
                  <c:v>21-Mar-19</c:v>
                </c:pt>
                <c:pt idx="3770">
                  <c:v>22-Mar-19</c:v>
                </c:pt>
                <c:pt idx="3771">
                  <c:v>25-Mar-19</c:v>
                </c:pt>
                <c:pt idx="3772">
                  <c:v>26-Mar-19</c:v>
                </c:pt>
                <c:pt idx="3773">
                  <c:v>27-Mar-19</c:v>
                </c:pt>
                <c:pt idx="3774">
                  <c:v>28-Mar-19</c:v>
                </c:pt>
                <c:pt idx="3775">
                  <c:v>29-Mar-19</c:v>
                </c:pt>
                <c:pt idx="3776">
                  <c:v>1-Apr-19</c:v>
                </c:pt>
                <c:pt idx="3777">
                  <c:v>2-Apr-19</c:v>
                </c:pt>
                <c:pt idx="3778">
                  <c:v>3-Apr-19</c:v>
                </c:pt>
                <c:pt idx="3779">
                  <c:v>4-Apr-19</c:v>
                </c:pt>
                <c:pt idx="3780">
                  <c:v>5-Apr-19</c:v>
                </c:pt>
                <c:pt idx="3781">
                  <c:v>8-Apr-19</c:v>
                </c:pt>
                <c:pt idx="3782">
                  <c:v>9-Apr-19</c:v>
                </c:pt>
                <c:pt idx="3783">
                  <c:v>10-Apr-19</c:v>
                </c:pt>
                <c:pt idx="3784">
                  <c:v>11-Apr-19</c:v>
                </c:pt>
                <c:pt idx="3785">
                  <c:v>12-Apr-19</c:v>
                </c:pt>
                <c:pt idx="3786">
                  <c:v>15-Apr-19</c:v>
                </c:pt>
                <c:pt idx="3787">
                  <c:v>16-Apr-19</c:v>
                </c:pt>
                <c:pt idx="3788">
                  <c:v>17-Apr-19</c:v>
                </c:pt>
                <c:pt idx="3789">
                  <c:v>18-Apr-19</c:v>
                </c:pt>
                <c:pt idx="3790">
                  <c:v>22-Apr-19</c:v>
                </c:pt>
                <c:pt idx="3791">
                  <c:v>23-Apr-19</c:v>
                </c:pt>
                <c:pt idx="3792">
                  <c:v>24-Apr-19</c:v>
                </c:pt>
                <c:pt idx="3793">
                  <c:v>25-Apr-19</c:v>
                </c:pt>
                <c:pt idx="3794">
                  <c:v>26-Apr-19</c:v>
                </c:pt>
                <c:pt idx="3795">
                  <c:v>29-Apr-19</c:v>
                </c:pt>
                <c:pt idx="3796">
                  <c:v>30-Apr-19</c:v>
                </c:pt>
                <c:pt idx="3797">
                  <c:v>1-May-19</c:v>
                </c:pt>
                <c:pt idx="3798">
                  <c:v>2-May-19</c:v>
                </c:pt>
                <c:pt idx="3799">
                  <c:v>3-May-19</c:v>
                </c:pt>
                <c:pt idx="3800">
                  <c:v>6-May-19</c:v>
                </c:pt>
                <c:pt idx="3801">
                  <c:v>7-May-19</c:v>
                </c:pt>
                <c:pt idx="3802">
                  <c:v>8-May-19</c:v>
                </c:pt>
                <c:pt idx="3803">
                  <c:v>9-May-19</c:v>
                </c:pt>
                <c:pt idx="3804">
                  <c:v>10-May-19</c:v>
                </c:pt>
                <c:pt idx="3805">
                  <c:v>13-May-19</c:v>
                </c:pt>
                <c:pt idx="3806">
                  <c:v>14-May-19</c:v>
                </c:pt>
                <c:pt idx="3807">
                  <c:v>15-May-19</c:v>
                </c:pt>
                <c:pt idx="3808">
                  <c:v>16-May-19</c:v>
                </c:pt>
                <c:pt idx="3809">
                  <c:v>17-May-19</c:v>
                </c:pt>
                <c:pt idx="3810">
                  <c:v>20-May-19</c:v>
                </c:pt>
                <c:pt idx="3811">
                  <c:v>21-May-19</c:v>
                </c:pt>
                <c:pt idx="3812">
                  <c:v>22-May-19</c:v>
                </c:pt>
                <c:pt idx="3813">
                  <c:v>23-May-19</c:v>
                </c:pt>
                <c:pt idx="3814">
                  <c:v>24-May-19</c:v>
                </c:pt>
                <c:pt idx="3815">
                  <c:v>28-May-19</c:v>
                </c:pt>
                <c:pt idx="3816">
                  <c:v>29-May-19</c:v>
                </c:pt>
                <c:pt idx="3817">
                  <c:v>30-May-19</c:v>
                </c:pt>
                <c:pt idx="3818">
                  <c:v>31-May-19</c:v>
                </c:pt>
                <c:pt idx="3819">
                  <c:v>3-Jun-19</c:v>
                </c:pt>
                <c:pt idx="3820">
                  <c:v>4-Jun-19</c:v>
                </c:pt>
                <c:pt idx="3821">
                  <c:v>5-Jun-19</c:v>
                </c:pt>
                <c:pt idx="3822">
                  <c:v>6-Jun-19</c:v>
                </c:pt>
                <c:pt idx="3823">
                  <c:v>7-Jun-19</c:v>
                </c:pt>
                <c:pt idx="3824">
                  <c:v>10-Jun-19</c:v>
                </c:pt>
                <c:pt idx="3825">
                  <c:v>11-Jun-19</c:v>
                </c:pt>
                <c:pt idx="3826">
                  <c:v>12-Jun-19</c:v>
                </c:pt>
                <c:pt idx="3827">
                  <c:v>13-Jun-19</c:v>
                </c:pt>
                <c:pt idx="3828">
                  <c:v>14-Jun-19</c:v>
                </c:pt>
                <c:pt idx="3829">
                  <c:v>17-Jun-19</c:v>
                </c:pt>
                <c:pt idx="3830">
                  <c:v>18-Jun-19</c:v>
                </c:pt>
                <c:pt idx="3831">
                  <c:v>19-Jun-19</c:v>
                </c:pt>
                <c:pt idx="3832">
                  <c:v>20-Jun-19</c:v>
                </c:pt>
                <c:pt idx="3833">
                  <c:v>21-Jun-19</c:v>
                </c:pt>
                <c:pt idx="3834">
                  <c:v>24-Jun-19</c:v>
                </c:pt>
                <c:pt idx="3835">
                  <c:v>25-Jun-19</c:v>
                </c:pt>
                <c:pt idx="3836">
                  <c:v>26-Jun-19</c:v>
                </c:pt>
                <c:pt idx="3837">
                  <c:v>27-Jun-19</c:v>
                </c:pt>
                <c:pt idx="3838">
                  <c:v>28-Jun-19</c:v>
                </c:pt>
                <c:pt idx="3839">
                  <c:v>1-Jul-19</c:v>
                </c:pt>
                <c:pt idx="3840">
                  <c:v>2-Jul-19</c:v>
                </c:pt>
                <c:pt idx="3841">
                  <c:v>3-Jul-19</c:v>
                </c:pt>
                <c:pt idx="3842">
                  <c:v>5-Jul-19</c:v>
                </c:pt>
                <c:pt idx="3843">
                  <c:v>8-Jul-19</c:v>
                </c:pt>
                <c:pt idx="3844">
                  <c:v>9-Jul-19</c:v>
                </c:pt>
                <c:pt idx="3845">
                  <c:v>10-Jul-19</c:v>
                </c:pt>
                <c:pt idx="3846">
                  <c:v>11-Jul-19</c:v>
                </c:pt>
                <c:pt idx="3847">
                  <c:v>12-Jul-19</c:v>
                </c:pt>
                <c:pt idx="3848">
                  <c:v>15-Jul-19</c:v>
                </c:pt>
                <c:pt idx="3849">
                  <c:v>16-Jul-19</c:v>
                </c:pt>
                <c:pt idx="3850">
                  <c:v>17-Jul-19</c:v>
                </c:pt>
                <c:pt idx="3851">
                  <c:v>18-Jul-19</c:v>
                </c:pt>
                <c:pt idx="3852">
                  <c:v>19-Jul-19</c:v>
                </c:pt>
                <c:pt idx="3853">
                  <c:v>22-Jul-19</c:v>
                </c:pt>
                <c:pt idx="3854">
                  <c:v>23-Jul-19</c:v>
                </c:pt>
                <c:pt idx="3855">
                  <c:v>24-Jul-19</c:v>
                </c:pt>
                <c:pt idx="3856">
                  <c:v>25-Jul-19</c:v>
                </c:pt>
                <c:pt idx="3857">
                  <c:v>26-Jul-19</c:v>
                </c:pt>
                <c:pt idx="3858">
                  <c:v>29-Jul-19</c:v>
                </c:pt>
                <c:pt idx="3859">
                  <c:v>30-Jul-19</c:v>
                </c:pt>
                <c:pt idx="3860">
                  <c:v>31-Jul-19</c:v>
                </c:pt>
                <c:pt idx="3861">
                  <c:v>1-Aug-19</c:v>
                </c:pt>
                <c:pt idx="3862">
                  <c:v>2-Aug-19</c:v>
                </c:pt>
                <c:pt idx="3863">
                  <c:v>5-Aug-19</c:v>
                </c:pt>
                <c:pt idx="3864">
                  <c:v>6-Aug-19</c:v>
                </c:pt>
                <c:pt idx="3865">
                  <c:v>7-Aug-19</c:v>
                </c:pt>
                <c:pt idx="3866">
                  <c:v>8-Aug-19</c:v>
                </c:pt>
                <c:pt idx="3867">
                  <c:v>9-Aug-19</c:v>
                </c:pt>
                <c:pt idx="3868">
                  <c:v>12-Aug-19</c:v>
                </c:pt>
                <c:pt idx="3869">
                  <c:v>13-Aug-19</c:v>
                </c:pt>
                <c:pt idx="3870">
                  <c:v>14-Aug-19</c:v>
                </c:pt>
                <c:pt idx="3871">
                  <c:v>15-Aug-19</c:v>
                </c:pt>
                <c:pt idx="3872">
                  <c:v>16-Aug-19</c:v>
                </c:pt>
                <c:pt idx="3873">
                  <c:v>19-Aug-19</c:v>
                </c:pt>
                <c:pt idx="3874">
                  <c:v>20-Aug-19</c:v>
                </c:pt>
                <c:pt idx="3875">
                  <c:v>21-Aug-19</c:v>
                </c:pt>
                <c:pt idx="3876">
                  <c:v>22-Aug-19</c:v>
                </c:pt>
                <c:pt idx="3877">
                  <c:v>23-Aug-19</c:v>
                </c:pt>
                <c:pt idx="3878">
                  <c:v>26-Aug-19</c:v>
                </c:pt>
                <c:pt idx="3879">
                  <c:v>27-Aug-19</c:v>
                </c:pt>
                <c:pt idx="3880">
                  <c:v>28-Aug-19</c:v>
                </c:pt>
                <c:pt idx="3881">
                  <c:v>29-Aug-19</c:v>
                </c:pt>
                <c:pt idx="3882">
                  <c:v>30-Aug-19</c:v>
                </c:pt>
                <c:pt idx="3883">
                  <c:v>3-Sep-19</c:v>
                </c:pt>
                <c:pt idx="3884">
                  <c:v>4-Sep-19</c:v>
                </c:pt>
                <c:pt idx="3885">
                  <c:v>5-Sep-19</c:v>
                </c:pt>
                <c:pt idx="3886">
                  <c:v>6-Sep-19</c:v>
                </c:pt>
                <c:pt idx="3887">
                  <c:v>9-Sep-19</c:v>
                </c:pt>
                <c:pt idx="3888">
                  <c:v>10-Sep-19</c:v>
                </c:pt>
                <c:pt idx="3889">
                  <c:v>11-Sep-19</c:v>
                </c:pt>
                <c:pt idx="3890">
                  <c:v>12-Sep-19</c:v>
                </c:pt>
                <c:pt idx="3891">
                  <c:v>13-Sep-19</c:v>
                </c:pt>
                <c:pt idx="3892">
                  <c:v>16-Sep-19</c:v>
                </c:pt>
                <c:pt idx="3893">
                  <c:v>17-Sep-19</c:v>
                </c:pt>
                <c:pt idx="3894">
                  <c:v>18-Sep-19</c:v>
                </c:pt>
                <c:pt idx="3895">
                  <c:v>19-Sep-19</c:v>
                </c:pt>
                <c:pt idx="3896">
                  <c:v>20-Sep-19</c:v>
                </c:pt>
                <c:pt idx="3897">
                  <c:v>23-Sep-19</c:v>
                </c:pt>
                <c:pt idx="3898">
                  <c:v>24-Sep-19</c:v>
                </c:pt>
                <c:pt idx="3899">
                  <c:v>25-Sep-19</c:v>
                </c:pt>
                <c:pt idx="3900">
                  <c:v>26-Sep-19</c:v>
                </c:pt>
                <c:pt idx="3901">
                  <c:v>27-Sep-19</c:v>
                </c:pt>
                <c:pt idx="3902">
                  <c:v>30-Sep-19</c:v>
                </c:pt>
                <c:pt idx="3903">
                  <c:v>1-Oct-19</c:v>
                </c:pt>
                <c:pt idx="3904">
                  <c:v>2-Oct-19</c:v>
                </c:pt>
                <c:pt idx="3905">
                  <c:v>3-Oct-19</c:v>
                </c:pt>
                <c:pt idx="3906">
                  <c:v>4-Oct-19</c:v>
                </c:pt>
                <c:pt idx="3907">
                  <c:v>7-Oct-19</c:v>
                </c:pt>
                <c:pt idx="3908">
                  <c:v>8-Oct-19</c:v>
                </c:pt>
                <c:pt idx="3909">
                  <c:v>9-Oct-19</c:v>
                </c:pt>
                <c:pt idx="3910">
                  <c:v>10-Oct-19</c:v>
                </c:pt>
                <c:pt idx="3911">
                  <c:v>11-Oct-19</c:v>
                </c:pt>
                <c:pt idx="3912">
                  <c:v>14-Oct-19</c:v>
                </c:pt>
                <c:pt idx="3913">
                  <c:v>15-Oct-19</c:v>
                </c:pt>
                <c:pt idx="3914">
                  <c:v>16-Oct-19</c:v>
                </c:pt>
                <c:pt idx="3915">
                  <c:v>17-Oct-19</c:v>
                </c:pt>
                <c:pt idx="3916">
                  <c:v>18-Oct-19</c:v>
                </c:pt>
                <c:pt idx="3917">
                  <c:v>21-Oct-19</c:v>
                </c:pt>
                <c:pt idx="3918">
                  <c:v>22-Oct-19</c:v>
                </c:pt>
                <c:pt idx="3919">
                  <c:v>23-Oct-19</c:v>
                </c:pt>
                <c:pt idx="3920">
                  <c:v>24-Oct-19</c:v>
                </c:pt>
                <c:pt idx="3921">
                  <c:v>25-Oct-19</c:v>
                </c:pt>
                <c:pt idx="3922">
                  <c:v>28-Oct-19</c:v>
                </c:pt>
                <c:pt idx="3923">
                  <c:v>29-Oct-19</c:v>
                </c:pt>
                <c:pt idx="3924">
                  <c:v>30-Oct-19</c:v>
                </c:pt>
                <c:pt idx="3925">
                  <c:v>31-Oct-19</c:v>
                </c:pt>
                <c:pt idx="3926">
                  <c:v>1-Nov-19</c:v>
                </c:pt>
                <c:pt idx="3927">
                  <c:v>4-Nov-19</c:v>
                </c:pt>
                <c:pt idx="3928">
                  <c:v>5-Nov-19</c:v>
                </c:pt>
                <c:pt idx="3929">
                  <c:v>6-Nov-19</c:v>
                </c:pt>
                <c:pt idx="3930">
                  <c:v>7-Nov-19</c:v>
                </c:pt>
                <c:pt idx="3931">
                  <c:v>8-Nov-19</c:v>
                </c:pt>
                <c:pt idx="3932">
                  <c:v>11-Nov-19</c:v>
                </c:pt>
                <c:pt idx="3933">
                  <c:v>12-Nov-19</c:v>
                </c:pt>
                <c:pt idx="3934">
                  <c:v>13-Nov-19</c:v>
                </c:pt>
                <c:pt idx="3935">
                  <c:v>14-Nov-19</c:v>
                </c:pt>
                <c:pt idx="3936">
                  <c:v>15-Nov-19</c:v>
                </c:pt>
                <c:pt idx="3937">
                  <c:v>18-Nov-19</c:v>
                </c:pt>
                <c:pt idx="3938">
                  <c:v>19-Nov-19</c:v>
                </c:pt>
                <c:pt idx="3939">
                  <c:v>20-Nov-19</c:v>
                </c:pt>
                <c:pt idx="3940">
                  <c:v>21-Nov-19</c:v>
                </c:pt>
                <c:pt idx="3941">
                  <c:v>22-Nov-19</c:v>
                </c:pt>
                <c:pt idx="3942">
                  <c:v>25-Nov-19</c:v>
                </c:pt>
                <c:pt idx="3943">
                  <c:v>26-Nov-19</c:v>
                </c:pt>
                <c:pt idx="3944">
                  <c:v>27-Nov-19</c:v>
                </c:pt>
                <c:pt idx="3945">
                  <c:v>29-Nov-19</c:v>
                </c:pt>
                <c:pt idx="3946">
                  <c:v>2-Dec-19</c:v>
                </c:pt>
                <c:pt idx="3947">
                  <c:v>3-Dec-19</c:v>
                </c:pt>
                <c:pt idx="3948">
                  <c:v>4-Dec-19</c:v>
                </c:pt>
                <c:pt idx="3949">
                  <c:v>5-Dec-19</c:v>
                </c:pt>
                <c:pt idx="3950">
                  <c:v>6-Dec-19</c:v>
                </c:pt>
                <c:pt idx="3951">
                  <c:v>9-Dec-19</c:v>
                </c:pt>
                <c:pt idx="3952">
                  <c:v>10-Dec-19</c:v>
                </c:pt>
                <c:pt idx="3953">
                  <c:v>11-Dec-19</c:v>
                </c:pt>
                <c:pt idx="3954">
                  <c:v>12-Dec-19</c:v>
                </c:pt>
                <c:pt idx="3955">
                  <c:v>13-Dec-19</c:v>
                </c:pt>
                <c:pt idx="3956">
                  <c:v>16-Dec-19</c:v>
                </c:pt>
                <c:pt idx="3957">
                  <c:v>17-Dec-19</c:v>
                </c:pt>
                <c:pt idx="3958">
                  <c:v>18-Dec-19</c:v>
                </c:pt>
                <c:pt idx="3959">
                  <c:v>19-Dec-19</c:v>
                </c:pt>
                <c:pt idx="3960">
                  <c:v>20-Dec-19</c:v>
                </c:pt>
                <c:pt idx="3961">
                  <c:v>23-Dec-19</c:v>
                </c:pt>
                <c:pt idx="3962">
                  <c:v>24-Dec-19</c:v>
                </c:pt>
                <c:pt idx="3963">
                  <c:v>26-Dec-19</c:v>
                </c:pt>
                <c:pt idx="3964">
                  <c:v>27-Dec-19</c:v>
                </c:pt>
                <c:pt idx="3965">
                  <c:v>30-Dec-19</c:v>
                </c:pt>
                <c:pt idx="3966">
                  <c:v>31-Dec-19</c:v>
                </c:pt>
                <c:pt idx="3967">
                  <c:v>(blank)</c:v>
                </c:pt>
              </c:strCache>
            </c:strRef>
          </c:cat>
          <c:val>
            <c:numRef>
              <c:f>Sheet1!$B$4:$B$3972</c:f>
              <c:numCache>
                <c:formatCode>General</c:formatCode>
                <c:ptCount val="3968"/>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-4.4907673600880216E-6</c:v>
                </c:pt>
                <c:pt idx="1921">
                  <c:v>1.5035812985786379E-5</c:v>
                </c:pt>
                <c:pt idx="1922">
                  <c:v>3.6016374683178753E-4</c:v>
                </c:pt>
                <c:pt idx="1923">
                  <c:v>3.5377921778589894E-4</c:v>
                </c:pt>
                <c:pt idx="1924">
                  <c:v>2.6430515558861778E-4</c:v>
                </c:pt>
                <c:pt idx="1925">
                  <c:v>3.0936662283620464E-4</c:v>
                </c:pt>
                <c:pt idx="1926">
                  <c:v>5.1013276162925614E-4</c:v>
                </c:pt>
                <c:pt idx="1927">
                  <c:v>5.4848976844668051E-4</c:v>
                </c:pt>
                <c:pt idx="1928">
                  <c:v>6.6129748393040089E-4</c:v>
                </c:pt>
                <c:pt idx="1929">
                  <c:v>7.2730055292558049E-4</c:v>
                </c:pt>
                <c:pt idx="1930">
                  <c:v>8.6452763311095637E-4</c:v>
                </c:pt>
                <c:pt idx="1931">
                  <c:v>1.1032509151465142E-3</c:v>
                </c:pt>
                <c:pt idx="1932">
                  <c:v>1.1927731579652878E-3</c:v>
                </c:pt>
                <c:pt idx="1933">
                  <c:v>1.3162633043573013E-3</c:v>
                </c:pt>
                <c:pt idx="1934">
                  <c:v>1.0977382734067564E-3</c:v>
                </c:pt>
                <c:pt idx="1935">
                  <c:v>1.0877818071304279E-3</c:v>
                </c:pt>
                <c:pt idx="1936">
                  <c:v>1.1363185197046377E-3</c:v>
                </c:pt>
                <c:pt idx="1937">
                  <c:v>1.2605700247343421E-3</c:v>
                </c:pt>
                <c:pt idx="1938">
                  <c:v>1.259847738738884E-3</c:v>
                </c:pt>
                <c:pt idx="1939">
                  <c:v>1.3786869452723227E-3</c:v>
                </c:pt>
                <c:pt idx="1940">
                  <c:v>1.0802961863751737E-3</c:v>
                </c:pt>
                <c:pt idx="1941">
                  <c:v>1.3828510873554745E-3</c:v>
                </c:pt>
                <c:pt idx="1942">
                  <c:v>1.6455654502924855E-3</c:v>
                </c:pt>
                <c:pt idx="1943">
                  <c:v>1.6853528497047243E-3</c:v>
                </c:pt>
                <c:pt idx="1944">
                  <c:v>1.8346970902853865E-3</c:v>
                </c:pt>
                <c:pt idx="1945">
                  <c:v>2.0418371654002954E-3</c:v>
                </c:pt>
                <c:pt idx="1946">
                  <c:v>2.1146386084172075E-3</c:v>
                </c:pt>
                <c:pt idx="1947">
                  <c:v>2.164540406099702E-3</c:v>
                </c:pt>
                <c:pt idx="1948">
                  <c:v>2.1437148256804317E-3</c:v>
                </c:pt>
                <c:pt idx="1949">
                  <c:v>1.7500809246671079E-3</c:v>
                </c:pt>
                <c:pt idx="1950">
                  <c:v>1.8341136199095942E-3</c:v>
                </c:pt>
                <c:pt idx="1951">
                  <c:v>1.8446026388392323E-3</c:v>
                </c:pt>
                <c:pt idx="1952">
                  <c:v>1.8004188044298264E-3</c:v>
                </c:pt>
                <c:pt idx="1953">
                  <c:v>1.9093091636086523E-3</c:v>
                </c:pt>
                <c:pt idx="1954">
                  <c:v>2.0453292980122662E-3</c:v>
                </c:pt>
                <c:pt idx="1955">
                  <c:v>1.9245768453965972E-3</c:v>
                </c:pt>
                <c:pt idx="1956">
                  <c:v>1.9641105232865996E-3</c:v>
                </c:pt>
                <c:pt idx="1957">
                  <c:v>2.0048849296139259E-3</c:v>
                </c:pt>
                <c:pt idx="1958">
                  <c:v>1.9841508877211922E-3</c:v>
                </c:pt>
                <c:pt idx="1959">
                  <c:v>1.9467824641792308E-3</c:v>
                </c:pt>
                <c:pt idx="1960">
                  <c:v>1.9479720989150628E-3</c:v>
                </c:pt>
                <c:pt idx="1961">
                  <c:v>1.8754099161286675E-3</c:v>
                </c:pt>
                <c:pt idx="1962">
                  <c:v>1.8464431101936629E-3</c:v>
                </c:pt>
                <c:pt idx="1963">
                  <c:v>1.8211535652392641E-3</c:v>
                </c:pt>
                <c:pt idx="1964">
                  <c:v>1.8109982183147633E-3</c:v>
                </c:pt>
                <c:pt idx="1965">
                  <c:v>1.8717332743876103E-3</c:v>
                </c:pt>
                <c:pt idx="1966">
                  <c:v>1.8495514267538038E-3</c:v>
                </c:pt>
                <c:pt idx="1967">
                  <c:v>1.9722952376071134E-3</c:v>
                </c:pt>
                <c:pt idx="1968">
                  <c:v>2.0254205406591286E-3</c:v>
                </c:pt>
                <c:pt idx="1969">
                  <c:v>2.0429003764310671E-3</c:v>
                </c:pt>
                <c:pt idx="1970">
                  <c:v>2.2018278251838552E-3</c:v>
                </c:pt>
                <c:pt idx="1971">
                  <c:v>2.199153599963477E-3</c:v>
                </c:pt>
                <c:pt idx="1972">
                  <c:v>2.6392603014249172E-3</c:v>
                </c:pt>
                <c:pt idx="1973">
                  <c:v>2.4007484936188206E-3</c:v>
                </c:pt>
                <c:pt idx="1974">
                  <c:v>2.3851346404948348E-3</c:v>
                </c:pt>
                <c:pt idx="1975">
                  <c:v>2.4277545223685415E-3</c:v>
                </c:pt>
                <c:pt idx="1976">
                  <c:v>2.5772041275626822E-3</c:v>
                </c:pt>
                <c:pt idx="1977">
                  <c:v>2.9605849355673897E-3</c:v>
                </c:pt>
                <c:pt idx="1978">
                  <c:v>2.8016599281848187E-3</c:v>
                </c:pt>
                <c:pt idx="1979">
                  <c:v>2.860884897331939E-3</c:v>
                </c:pt>
                <c:pt idx="1980">
                  <c:v>2.9498703199213328E-3</c:v>
                </c:pt>
                <c:pt idx="1981">
                  <c:v>3.3280890009261821E-3</c:v>
                </c:pt>
                <c:pt idx="1982">
                  <c:v>3.5065210807123659E-3</c:v>
                </c:pt>
                <c:pt idx="1983">
                  <c:v>3.7136978939975585E-3</c:v>
                </c:pt>
                <c:pt idx="1984">
                  <c:v>3.7044570011603994E-3</c:v>
                </c:pt>
                <c:pt idx="1985">
                  <c:v>3.728425161222626E-3</c:v>
                </c:pt>
                <c:pt idx="1986">
                  <c:v>3.5798052541016201E-3</c:v>
                </c:pt>
                <c:pt idx="1987">
                  <c:v>3.589355154178131E-3</c:v>
                </c:pt>
                <c:pt idx="1988">
                  <c:v>3.5806652434646757E-3</c:v>
                </c:pt>
                <c:pt idx="1989">
                  <c:v>3.5782268094268765E-3</c:v>
                </c:pt>
                <c:pt idx="1990">
                  <c:v>3.6298607855120846E-3</c:v>
                </c:pt>
                <c:pt idx="1991">
                  <c:v>3.4517173847143923E-3</c:v>
                </c:pt>
                <c:pt idx="1992">
                  <c:v>3.3778239151962541E-3</c:v>
                </c:pt>
                <c:pt idx="1993">
                  <c:v>3.3519826801833297E-3</c:v>
                </c:pt>
                <c:pt idx="1994">
                  <c:v>3.3761241402154862E-3</c:v>
                </c:pt>
                <c:pt idx="1995">
                  <c:v>3.3333067941518912E-3</c:v>
                </c:pt>
                <c:pt idx="1996">
                  <c:v>3.290903409240542E-3</c:v>
                </c:pt>
                <c:pt idx="1997">
                  <c:v>3.2609815676725162E-3</c:v>
                </c:pt>
                <c:pt idx="1998">
                  <c:v>3.2526422347844974E-3</c:v>
                </c:pt>
                <c:pt idx="1999">
                  <c:v>3.3296786460046413E-3</c:v>
                </c:pt>
                <c:pt idx="2000">
                  <c:v>3.3171295469678341E-3</c:v>
                </c:pt>
                <c:pt idx="2001">
                  <c:v>3.2440622053686585E-3</c:v>
                </c:pt>
                <c:pt idx="2002">
                  <c:v>3.2379676647456002E-3</c:v>
                </c:pt>
                <c:pt idx="2003">
                  <c:v>3.2746593927734935E-3</c:v>
                </c:pt>
                <c:pt idx="2004">
                  <c:v>3.2752302231815467E-3</c:v>
                </c:pt>
                <c:pt idx="2005">
                  <c:v>3.189152133956652E-3</c:v>
                </c:pt>
                <c:pt idx="2006">
                  <c:v>3.3305454620840003E-3</c:v>
                </c:pt>
                <c:pt idx="2007">
                  <c:v>3.3688233356106156E-3</c:v>
                </c:pt>
                <c:pt idx="2008">
                  <c:v>3.3160605961968237E-3</c:v>
                </c:pt>
                <c:pt idx="2009">
                  <c:v>3.3113503504196284E-3</c:v>
                </c:pt>
                <c:pt idx="2010">
                  <c:v>3.1451743496535567E-3</c:v>
                </c:pt>
                <c:pt idx="2011">
                  <c:v>3.379667828629529E-3</c:v>
                </c:pt>
                <c:pt idx="2012">
                  <c:v>3.4823152752505582E-3</c:v>
                </c:pt>
                <c:pt idx="2013">
                  <c:v>3.4267124772386914E-3</c:v>
                </c:pt>
                <c:pt idx="2014">
                  <c:v>3.4746355738948242E-3</c:v>
                </c:pt>
                <c:pt idx="2015">
                  <c:v>3.3903837851592122E-3</c:v>
                </c:pt>
                <c:pt idx="2016">
                  <c:v>3.2699535629918675E-3</c:v>
                </c:pt>
                <c:pt idx="2017">
                  <c:v>3.2226611126939808E-3</c:v>
                </c:pt>
                <c:pt idx="2018">
                  <c:v>3.1528317801226002E-3</c:v>
                </c:pt>
                <c:pt idx="2019">
                  <c:v>3.1146169275901858E-3</c:v>
                </c:pt>
                <c:pt idx="2020">
                  <c:v>3.1525721375444959E-3</c:v>
                </c:pt>
                <c:pt idx="2021">
                  <c:v>3.179854931180115E-3</c:v>
                </c:pt>
                <c:pt idx="2022">
                  <c:v>3.2224422050592949E-3</c:v>
                </c:pt>
                <c:pt idx="2023">
                  <c:v>3.2227783651128661E-3</c:v>
                </c:pt>
                <c:pt idx="2024">
                  <c:v>3.4777243213317544E-3</c:v>
                </c:pt>
                <c:pt idx="2025">
                  <c:v>3.0223838756799903E-3</c:v>
                </c:pt>
                <c:pt idx="2026">
                  <c:v>2.9736555095956074E-3</c:v>
                </c:pt>
                <c:pt idx="2027">
                  <c:v>3.0060084788543495E-3</c:v>
                </c:pt>
                <c:pt idx="2028">
                  <c:v>2.9885481276954451E-3</c:v>
                </c:pt>
                <c:pt idx="2029">
                  <c:v>2.9957661887893838E-3</c:v>
                </c:pt>
                <c:pt idx="2030">
                  <c:v>3.0066939787025682E-3</c:v>
                </c:pt>
                <c:pt idx="2031">
                  <c:v>2.9883459218067454E-3</c:v>
                </c:pt>
                <c:pt idx="2032">
                  <c:v>2.9994156011536877E-3</c:v>
                </c:pt>
                <c:pt idx="2033">
                  <c:v>3.0892732738749817E-3</c:v>
                </c:pt>
                <c:pt idx="2034">
                  <c:v>3.1235510728888638E-3</c:v>
                </c:pt>
                <c:pt idx="2035">
                  <c:v>3.0480313510876655E-3</c:v>
                </c:pt>
                <c:pt idx="2036">
                  <c:v>3.0206291477310465E-3</c:v>
                </c:pt>
                <c:pt idx="2037">
                  <c:v>3.0447160354969416E-3</c:v>
                </c:pt>
                <c:pt idx="2038">
                  <c:v>3.0152358450625805E-3</c:v>
                </c:pt>
                <c:pt idx="2039">
                  <c:v>2.8612916343133676E-3</c:v>
                </c:pt>
                <c:pt idx="2040">
                  <c:v>2.9040292120396938E-3</c:v>
                </c:pt>
                <c:pt idx="2041">
                  <c:v>2.6968909622446802E-3</c:v>
                </c:pt>
                <c:pt idx="2042">
                  <c:v>2.6523189573894879E-3</c:v>
                </c:pt>
                <c:pt idx="2043">
                  <c:v>2.4221163115059063E-3</c:v>
                </c:pt>
                <c:pt idx="2044">
                  <c:v>2.3982677974139222E-3</c:v>
                </c:pt>
                <c:pt idx="2045">
                  <c:v>2.4401077382876224E-3</c:v>
                </c:pt>
                <c:pt idx="2046">
                  <c:v>2.6965489777941443E-3</c:v>
                </c:pt>
                <c:pt idx="2047">
                  <c:v>2.5222444629415808E-3</c:v>
                </c:pt>
                <c:pt idx="2048">
                  <c:v>2.4964907402029723E-3</c:v>
                </c:pt>
                <c:pt idx="2049">
                  <c:v>2.3008847937306953E-3</c:v>
                </c:pt>
                <c:pt idx="2050">
                  <c:v>2.3164603204330891E-3</c:v>
                </c:pt>
                <c:pt idx="2051">
                  <c:v>1.6050596444021625E-3</c:v>
                </c:pt>
                <c:pt idx="2052">
                  <c:v>1.3210141887360916E-3</c:v>
                </c:pt>
                <c:pt idx="2053">
                  <c:v>1.3388447733673203E-3</c:v>
                </c:pt>
                <c:pt idx="2054">
                  <c:v>1.3218107627461784E-3</c:v>
                </c:pt>
                <c:pt idx="2055">
                  <c:v>1.2373968126409007E-3</c:v>
                </c:pt>
                <c:pt idx="2056">
                  <c:v>1.1476521143545249E-3</c:v>
                </c:pt>
                <c:pt idx="2057">
                  <c:v>6.7983735887522379E-4</c:v>
                </c:pt>
                <c:pt idx="2058">
                  <c:v>6.6649637553695129E-4</c:v>
                </c:pt>
                <c:pt idx="2059">
                  <c:v>6.6373612507097945E-4</c:v>
                </c:pt>
                <c:pt idx="2060">
                  <c:v>6.587748285211692E-4</c:v>
                </c:pt>
                <c:pt idx="2061">
                  <c:v>7.2465672940524861E-4</c:v>
                </c:pt>
                <c:pt idx="2062">
                  <c:v>1.0576186668258547E-3</c:v>
                </c:pt>
                <c:pt idx="2063">
                  <c:v>1.0439373281316833E-3</c:v>
                </c:pt>
                <c:pt idx="2064">
                  <c:v>1.3492830240855458E-3</c:v>
                </c:pt>
                <c:pt idx="2065">
                  <c:v>1.1811550330986798E-3</c:v>
                </c:pt>
                <c:pt idx="2066">
                  <c:v>1.1246007886853704E-3</c:v>
                </c:pt>
                <c:pt idx="2067">
                  <c:v>1.2426944912173887E-3</c:v>
                </c:pt>
                <c:pt idx="2068">
                  <c:v>1.5953522334617443E-3</c:v>
                </c:pt>
                <c:pt idx="2069">
                  <c:v>1.5380826876354448E-3</c:v>
                </c:pt>
                <c:pt idx="2070">
                  <c:v>3.640285172638702E-3</c:v>
                </c:pt>
                <c:pt idx="2071">
                  <c:v>3.5508248240412321E-3</c:v>
                </c:pt>
                <c:pt idx="2072">
                  <c:v>3.5534439860849254E-3</c:v>
                </c:pt>
                <c:pt idx="2073">
                  <c:v>2.4743657177814793E-3</c:v>
                </c:pt>
                <c:pt idx="2074">
                  <c:v>2.3400124457850779E-3</c:v>
                </c:pt>
                <c:pt idx="2075">
                  <c:v>2.0655951065164935E-3</c:v>
                </c:pt>
                <c:pt idx="2076">
                  <c:v>2.0142097720072805E-3</c:v>
                </c:pt>
                <c:pt idx="2077">
                  <c:v>1.99179389055959E-3</c:v>
                </c:pt>
                <c:pt idx="2078">
                  <c:v>2.0288335496685406E-3</c:v>
                </c:pt>
                <c:pt idx="2079">
                  <c:v>2.3298691456596909E-3</c:v>
                </c:pt>
                <c:pt idx="2080">
                  <c:v>3.0339241664476546E-3</c:v>
                </c:pt>
                <c:pt idx="2081">
                  <c:v>3.067293467093446E-3</c:v>
                </c:pt>
                <c:pt idx="2082">
                  <c:v>2.8023970135042653E-3</c:v>
                </c:pt>
                <c:pt idx="2083">
                  <c:v>2.9918665484833795E-3</c:v>
                </c:pt>
                <c:pt idx="2084">
                  <c:v>2.997702334296859E-3</c:v>
                </c:pt>
                <c:pt idx="2085">
                  <c:v>3.1374954154534951E-3</c:v>
                </c:pt>
                <c:pt idx="2086">
                  <c:v>2.9855660516637794E-3</c:v>
                </c:pt>
                <c:pt idx="2087">
                  <c:v>2.9081731877689254E-3</c:v>
                </c:pt>
                <c:pt idx="2088">
                  <c:v>2.9141428824777105E-3</c:v>
                </c:pt>
                <c:pt idx="2089">
                  <c:v>2.9043596380176062E-3</c:v>
                </c:pt>
                <c:pt idx="2090">
                  <c:v>2.9380108566954277E-3</c:v>
                </c:pt>
                <c:pt idx="2091">
                  <c:v>2.8600721898661696E-3</c:v>
                </c:pt>
                <c:pt idx="2092">
                  <c:v>3.0900078372713136E-3</c:v>
                </c:pt>
                <c:pt idx="2093">
                  <c:v>2.6930218928435945E-3</c:v>
                </c:pt>
                <c:pt idx="2094">
                  <c:v>2.7742287577929847E-3</c:v>
                </c:pt>
                <c:pt idx="2095">
                  <c:v>2.9648147552088222E-3</c:v>
                </c:pt>
                <c:pt idx="2096">
                  <c:v>2.8070160205295736E-3</c:v>
                </c:pt>
                <c:pt idx="2097">
                  <c:v>2.4509063163120626E-3</c:v>
                </c:pt>
                <c:pt idx="2098">
                  <c:v>2.5384815345261824E-3</c:v>
                </c:pt>
                <c:pt idx="2099">
                  <c:v>2.4159077203176338E-3</c:v>
                </c:pt>
                <c:pt idx="2100">
                  <c:v>2.4031952030216797E-3</c:v>
                </c:pt>
                <c:pt idx="2101">
                  <c:v>2.3514766770187379E-3</c:v>
                </c:pt>
                <c:pt idx="2102">
                  <c:v>1.7850446641285433E-3</c:v>
                </c:pt>
                <c:pt idx="2103">
                  <c:v>1.7922451112195592E-3</c:v>
                </c:pt>
                <c:pt idx="2104">
                  <c:v>1.8865245057990698E-3</c:v>
                </c:pt>
                <c:pt idx="2105">
                  <c:v>1.7373986819160248E-3</c:v>
                </c:pt>
                <c:pt idx="2106">
                  <c:v>1.5938657325504924E-3</c:v>
                </c:pt>
                <c:pt idx="2107">
                  <c:v>1.5383538225983706E-3</c:v>
                </c:pt>
                <c:pt idx="2108">
                  <c:v>1.554976167054134E-3</c:v>
                </c:pt>
                <c:pt idx="2109">
                  <c:v>1.6756347171311692E-3</c:v>
                </c:pt>
                <c:pt idx="2110">
                  <c:v>1.7044592043460316E-3</c:v>
                </c:pt>
                <c:pt idx="2111">
                  <c:v>1.7273543135434277E-3</c:v>
                </c:pt>
                <c:pt idx="2112">
                  <c:v>1.7941385232256302E-3</c:v>
                </c:pt>
                <c:pt idx="2113">
                  <c:v>1.9412985044640063E-3</c:v>
                </c:pt>
                <c:pt idx="2114">
                  <c:v>1.9063216343855327E-3</c:v>
                </c:pt>
                <c:pt idx="2115">
                  <c:v>1.7904152297718579E-3</c:v>
                </c:pt>
                <c:pt idx="2116">
                  <c:v>1.8417836148272304E-3</c:v>
                </c:pt>
                <c:pt idx="2117">
                  <c:v>1.8355242246863579E-3</c:v>
                </c:pt>
                <c:pt idx="2118">
                  <c:v>1.7951638681545923E-3</c:v>
                </c:pt>
                <c:pt idx="2119">
                  <c:v>1.6891538574757003E-3</c:v>
                </c:pt>
                <c:pt idx="2120">
                  <c:v>1.6321156855891861E-3</c:v>
                </c:pt>
                <c:pt idx="2121">
                  <c:v>1.5572783760058329E-3</c:v>
                </c:pt>
                <c:pt idx="2122">
                  <c:v>1.4598053816901047E-3</c:v>
                </c:pt>
                <c:pt idx="2123">
                  <c:v>1.4812253284719468E-3</c:v>
                </c:pt>
                <c:pt idx="2124">
                  <c:v>1.4347728291517203E-3</c:v>
                </c:pt>
                <c:pt idx="2125">
                  <c:v>1.5392312258115659E-3</c:v>
                </c:pt>
                <c:pt idx="2126">
                  <c:v>1.5739559771850153E-3</c:v>
                </c:pt>
                <c:pt idx="2127">
                  <c:v>1.6187726387570933E-3</c:v>
                </c:pt>
                <c:pt idx="2128">
                  <c:v>1.4781480782526391E-3</c:v>
                </c:pt>
                <c:pt idx="2129">
                  <c:v>1.4349777255424634E-3</c:v>
                </c:pt>
                <c:pt idx="2130">
                  <c:v>1.1321234757968313E-3</c:v>
                </c:pt>
                <c:pt idx="2131">
                  <c:v>1.032402246353703E-3</c:v>
                </c:pt>
                <c:pt idx="2132">
                  <c:v>6.3397627349348618E-4</c:v>
                </c:pt>
                <c:pt idx="2133">
                  <c:v>3.8530224576360794E-4</c:v>
                </c:pt>
                <c:pt idx="2134">
                  <c:v>3.458473509065918E-4</c:v>
                </c:pt>
                <c:pt idx="2135">
                  <c:v>3.0690886341400159E-4</c:v>
                </c:pt>
                <c:pt idx="2136">
                  <c:v>6.5077149922210253E-6</c:v>
                </c:pt>
                <c:pt idx="2137">
                  <c:v>-7.4235971843972237E-5</c:v>
                </c:pt>
                <c:pt idx="2138">
                  <c:v>-1.0228860910266313E-4</c:v>
                </c:pt>
                <c:pt idx="2139">
                  <c:v>-1.7373520370145279E-4</c:v>
                </c:pt>
                <c:pt idx="2140">
                  <c:v>-2.9601584098981615E-4</c:v>
                </c:pt>
                <c:pt idx="2141">
                  <c:v>-2.6396681346652073E-4</c:v>
                </c:pt>
                <c:pt idx="2142">
                  <c:v>-4.540995461709274E-4</c:v>
                </c:pt>
                <c:pt idx="2143">
                  <c:v>-6.5924824588614594E-4</c:v>
                </c:pt>
                <c:pt idx="2144">
                  <c:v>-7.9899546807116195E-4</c:v>
                </c:pt>
                <c:pt idx="2145">
                  <c:v>-9.1485965667259528E-4</c:v>
                </c:pt>
                <c:pt idx="2146">
                  <c:v>-7.6612597575054231E-4</c:v>
                </c:pt>
                <c:pt idx="2147">
                  <c:v>-8.0445312602139829E-4</c:v>
                </c:pt>
                <c:pt idx="2148">
                  <c:v>-9.3355882719126093E-4</c:v>
                </c:pt>
                <c:pt idx="2149">
                  <c:v>-9.7342048689708083E-4</c:v>
                </c:pt>
                <c:pt idx="2150">
                  <c:v>-9.664009939083229E-4</c:v>
                </c:pt>
                <c:pt idx="2151">
                  <c:v>-1.2899116345684858E-3</c:v>
                </c:pt>
                <c:pt idx="2152">
                  <c:v>-1.5096116909736335E-3</c:v>
                </c:pt>
                <c:pt idx="2153">
                  <c:v>-1.6289826140809538E-3</c:v>
                </c:pt>
                <c:pt idx="2154">
                  <c:v>-1.6862841395020034E-3</c:v>
                </c:pt>
                <c:pt idx="2155">
                  <c:v>-1.6636533342100357E-3</c:v>
                </c:pt>
                <c:pt idx="2156">
                  <c:v>-1.8123542624911559E-3</c:v>
                </c:pt>
                <c:pt idx="2157">
                  <c:v>-1.6669933861378494E-3</c:v>
                </c:pt>
                <c:pt idx="2158">
                  <c:v>-1.7223459843591638E-3</c:v>
                </c:pt>
                <c:pt idx="2159">
                  <c:v>-1.7820004559068181E-3</c:v>
                </c:pt>
                <c:pt idx="2160">
                  <c:v>-1.7684798427020088E-3</c:v>
                </c:pt>
                <c:pt idx="2161">
                  <c:v>-1.8053520048788574E-3</c:v>
                </c:pt>
                <c:pt idx="2162">
                  <c:v>-1.8499785399267443E-3</c:v>
                </c:pt>
                <c:pt idx="2163">
                  <c:v>-1.9896397340574135E-3</c:v>
                </c:pt>
                <c:pt idx="2164">
                  <c:v>-2.2837524725835001E-3</c:v>
                </c:pt>
                <c:pt idx="2165">
                  <c:v>-2.2978757253527826E-3</c:v>
                </c:pt>
                <c:pt idx="2166">
                  <c:v>-2.4033797646151323E-3</c:v>
                </c:pt>
                <c:pt idx="2167">
                  <c:v>-2.525811272768963E-3</c:v>
                </c:pt>
                <c:pt idx="2168">
                  <c:v>-2.7667673140967519E-3</c:v>
                </c:pt>
                <c:pt idx="2169">
                  <c:v>-2.8101186716402715E-3</c:v>
                </c:pt>
                <c:pt idx="2170">
                  <c:v>-2.9071716868224184E-3</c:v>
                </c:pt>
                <c:pt idx="2171">
                  <c:v>-2.8872945621228885E-3</c:v>
                </c:pt>
                <c:pt idx="2172">
                  <c:v>-2.9755139292021449E-3</c:v>
                </c:pt>
                <c:pt idx="2173">
                  <c:v>-3.3877190642086497E-3</c:v>
                </c:pt>
                <c:pt idx="2174">
                  <c:v>-3.3726915921041822E-3</c:v>
                </c:pt>
                <c:pt idx="2175">
                  <c:v>-3.2453283768519858E-3</c:v>
                </c:pt>
                <c:pt idx="2176">
                  <c:v>-2.3149682585121845E-3</c:v>
                </c:pt>
                <c:pt idx="2177">
                  <c:v>-2.2363954625933546E-3</c:v>
                </c:pt>
                <c:pt idx="2178">
                  <c:v>-2.2549111409707612E-3</c:v>
                </c:pt>
                <c:pt idx="2179">
                  <c:v>-2.2083450629358792E-3</c:v>
                </c:pt>
                <c:pt idx="2180">
                  <c:v>-2.2288124310975155E-3</c:v>
                </c:pt>
                <c:pt idx="2181">
                  <c:v>-2.4705365188136819E-3</c:v>
                </c:pt>
                <c:pt idx="2182">
                  <c:v>-2.4651602336347445E-3</c:v>
                </c:pt>
                <c:pt idx="2183">
                  <c:v>-2.5017822969547465E-3</c:v>
                </c:pt>
                <c:pt idx="2184">
                  <c:v>-2.668023642532158E-3</c:v>
                </c:pt>
                <c:pt idx="2185">
                  <c:v>-2.9071281680913552E-3</c:v>
                </c:pt>
                <c:pt idx="2186">
                  <c:v>-2.8955352611926832E-3</c:v>
                </c:pt>
                <c:pt idx="2187">
                  <c:v>-2.9140419348288038E-3</c:v>
                </c:pt>
                <c:pt idx="2188">
                  <c:v>-3.0332342416748981E-3</c:v>
                </c:pt>
                <c:pt idx="2189">
                  <c:v>-3.2386901701445536E-3</c:v>
                </c:pt>
                <c:pt idx="2190">
                  <c:v>-3.4693547551861714E-3</c:v>
                </c:pt>
                <c:pt idx="2191">
                  <c:v>-3.3649862506079931E-3</c:v>
                </c:pt>
                <c:pt idx="2192">
                  <c:v>-3.5473284946422323E-3</c:v>
                </c:pt>
                <c:pt idx="2193">
                  <c:v>-3.3327818341704063E-3</c:v>
                </c:pt>
                <c:pt idx="2194">
                  <c:v>-3.4248046978733182E-3</c:v>
                </c:pt>
                <c:pt idx="2195">
                  <c:v>-3.1200374424176225E-3</c:v>
                </c:pt>
                <c:pt idx="2196">
                  <c:v>-3.138389583088208E-3</c:v>
                </c:pt>
                <c:pt idx="2197">
                  <c:v>-2.5927855334808569E-3</c:v>
                </c:pt>
                <c:pt idx="2198">
                  <c:v>-2.6717540335078338E-3</c:v>
                </c:pt>
                <c:pt idx="2199">
                  <c:v>-2.7732116905456738E-3</c:v>
                </c:pt>
                <c:pt idx="2200">
                  <c:v>-2.9683958848376601E-3</c:v>
                </c:pt>
                <c:pt idx="2201">
                  <c:v>-2.9210212181478568E-3</c:v>
                </c:pt>
                <c:pt idx="2202">
                  <c:v>-2.9213083082697544E-3</c:v>
                </c:pt>
                <c:pt idx="2203">
                  <c:v>-3.0226699455265793E-3</c:v>
                </c:pt>
                <c:pt idx="2204">
                  <c:v>-4.8298311826890927E-3</c:v>
                </c:pt>
                <c:pt idx="2205">
                  <c:v>-5.5187720119630468E-3</c:v>
                </c:pt>
                <c:pt idx="2206">
                  <c:v>-5.5885923756684441E-3</c:v>
                </c:pt>
                <c:pt idx="2207">
                  <c:v>-5.8056663264053343E-3</c:v>
                </c:pt>
                <c:pt idx="2208">
                  <c:v>-5.9046880232197507E-3</c:v>
                </c:pt>
                <c:pt idx="2209">
                  <c:v>-5.970014132963497E-3</c:v>
                </c:pt>
                <c:pt idx="2210">
                  <c:v>-6.0256764741776214E-3</c:v>
                </c:pt>
                <c:pt idx="2211">
                  <c:v>-6.1137462777471896E-3</c:v>
                </c:pt>
                <c:pt idx="2212">
                  <c:v>-6.0984836791796448E-3</c:v>
                </c:pt>
                <c:pt idx="2213">
                  <c:v>-6.1432596735505607E-3</c:v>
                </c:pt>
                <c:pt idx="2214">
                  <c:v>-6.2122202544402372E-3</c:v>
                </c:pt>
                <c:pt idx="2215">
                  <c:v>-6.3095779041901778E-3</c:v>
                </c:pt>
                <c:pt idx="2216">
                  <c:v>-6.4333482835250422E-3</c:v>
                </c:pt>
                <c:pt idx="2217">
                  <c:v>-6.6022201517157431E-3</c:v>
                </c:pt>
                <c:pt idx="2218">
                  <c:v>-6.4740912764051917E-3</c:v>
                </c:pt>
                <c:pt idx="2219">
                  <c:v>-6.3028219975845845E-3</c:v>
                </c:pt>
                <c:pt idx="2220">
                  <c:v>-6.4716677396861044E-3</c:v>
                </c:pt>
                <c:pt idx="2221">
                  <c:v>-6.3512677057437905E-3</c:v>
                </c:pt>
                <c:pt idx="2222">
                  <c:v>-6.489605062728887E-3</c:v>
                </c:pt>
                <c:pt idx="2223">
                  <c:v>-6.6973074486472717E-3</c:v>
                </c:pt>
                <c:pt idx="2224">
                  <c:v>-6.6893496115114637E-3</c:v>
                </c:pt>
                <c:pt idx="2225">
                  <c:v>-6.830122748132772E-3</c:v>
                </c:pt>
                <c:pt idx="2226">
                  <c:v>-7.0307887283921344E-3</c:v>
                </c:pt>
                <c:pt idx="2227">
                  <c:v>-7.0189801656943551E-3</c:v>
                </c:pt>
                <c:pt idx="2228">
                  <c:v>-7.1003687460647891E-3</c:v>
                </c:pt>
                <c:pt idx="2229">
                  <c:v>-7.1567302947200817E-3</c:v>
                </c:pt>
                <c:pt idx="2230">
                  <c:v>-7.2116520021544561E-3</c:v>
                </c:pt>
                <c:pt idx="2231">
                  <c:v>-7.2719337275115592E-3</c:v>
                </c:pt>
                <c:pt idx="2232">
                  <c:v>-7.2853740966842828E-3</c:v>
                </c:pt>
                <c:pt idx="2233">
                  <c:v>-7.3844098210527065E-3</c:v>
                </c:pt>
                <c:pt idx="2234">
                  <c:v>-7.4657006128063808E-3</c:v>
                </c:pt>
                <c:pt idx="2235">
                  <c:v>-7.5507325683180637E-3</c:v>
                </c:pt>
                <c:pt idx="2236">
                  <c:v>-7.6117653713111411E-3</c:v>
                </c:pt>
                <c:pt idx="2237">
                  <c:v>-7.7229992912291046E-3</c:v>
                </c:pt>
                <c:pt idx="2238">
                  <c:v>-7.8443174695861373E-3</c:v>
                </c:pt>
                <c:pt idx="2239">
                  <c:v>-7.9033550037715949E-3</c:v>
                </c:pt>
                <c:pt idx="2240">
                  <c:v>-8.1216841503042314E-3</c:v>
                </c:pt>
                <c:pt idx="2241">
                  <c:v>-8.4948274320347794E-3</c:v>
                </c:pt>
                <c:pt idx="2242">
                  <c:v>-8.62884326983826E-3</c:v>
                </c:pt>
                <c:pt idx="2243">
                  <c:v>-8.7776437876863067E-3</c:v>
                </c:pt>
                <c:pt idx="2244">
                  <c:v>-9.3183708055341041E-3</c:v>
                </c:pt>
                <c:pt idx="2245">
                  <c:v>-9.3860611659385418E-3</c:v>
                </c:pt>
                <c:pt idx="2246">
                  <c:v>-9.8265427574126818E-3</c:v>
                </c:pt>
                <c:pt idx="2247">
                  <c:v>-9.9093220955112082E-3</c:v>
                </c:pt>
                <c:pt idx="2248">
                  <c:v>-9.9981644910550616E-3</c:v>
                </c:pt>
                <c:pt idx="2249">
                  <c:v>-9.9584225442915786E-3</c:v>
                </c:pt>
                <c:pt idx="2250">
                  <c:v>-9.961684369943602E-3</c:v>
                </c:pt>
                <c:pt idx="2251">
                  <c:v>-9.8225526617662373E-3</c:v>
                </c:pt>
                <c:pt idx="2252">
                  <c:v>-9.9991356402652221E-3</c:v>
                </c:pt>
                <c:pt idx="2253">
                  <c:v>-1.0061242234630008E-2</c:v>
                </c:pt>
                <c:pt idx="2254">
                  <c:v>-1.0060448907324715E-2</c:v>
                </c:pt>
                <c:pt idx="2255">
                  <c:v>-1.01861860830611E-2</c:v>
                </c:pt>
                <c:pt idx="2256">
                  <c:v>-1.0118863598028049E-2</c:v>
                </c:pt>
                <c:pt idx="2257">
                  <c:v>-1.0115405750477868E-2</c:v>
                </c:pt>
                <c:pt idx="2258">
                  <c:v>-1.0293257986357829E-2</c:v>
                </c:pt>
                <c:pt idx="2259">
                  <c:v>-1.0390750772922841E-2</c:v>
                </c:pt>
                <c:pt idx="2260">
                  <c:v>-1.0457579837592212E-2</c:v>
                </c:pt>
                <c:pt idx="2261">
                  <c:v>-1.0568541081214744E-2</c:v>
                </c:pt>
                <c:pt idx="2262">
                  <c:v>-1.0616369061734021E-2</c:v>
                </c:pt>
                <c:pt idx="2263">
                  <c:v>-1.0754321056259952E-2</c:v>
                </c:pt>
                <c:pt idx="2264">
                  <c:v>-1.0847671351999155E-2</c:v>
                </c:pt>
                <c:pt idx="2265">
                  <c:v>-1.1028055345277399E-2</c:v>
                </c:pt>
                <c:pt idx="2266">
                  <c:v>-1.1217422645007136E-2</c:v>
                </c:pt>
                <c:pt idx="2267">
                  <c:v>-1.1499691840864856E-2</c:v>
                </c:pt>
                <c:pt idx="2268">
                  <c:v>-1.1564362828162977E-2</c:v>
                </c:pt>
                <c:pt idx="2269">
                  <c:v>-1.1655112187481609E-2</c:v>
                </c:pt>
                <c:pt idx="2270">
                  <c:v>-1.179791145357556E-2</c:v>
                </c:pt>
                <c:pt idx="2271">
                  <c:v>-1.1929565230280215E-2</c:v>
                </c:pt>
                <c:pt idx="2272">
                  <c:v>-1.2012962475575928E-2</c:v>
                </c:pt>
                <c:pt idx="2273">
                  <c:v>-1.2102697698460063E-2</c:v>
                </c:pt>
                <c:pt idx="2274">
                  <c:v>-1.1964900147720114E-2</c:v>
                </c:pt>
                <c:pt idx="2275">
                  <c:v>-1.2635230887854121E-2</c:v>
                </c:pt>
                <c:pt idx="2276">
                  <c:v>-1.3936604463225755E-2</c:v>
                </c:pt>
                <c:pt idx="2277">
                  <c:v>-1.3031385010201402E-2</c:v>
                </c:pt>
                <c:pt idx="2278">
                  <c:v>-1.2521627626325693E-2</c:v>
                </c:pt>
                <c:pt idx="2279">
                  <c:v>-1.2926650234396098E-2</c:v>
                </c:pt>
                <c:pt idx="2280">
                  <c:v>-1.3053250548980322E-2</c:v>
                </c:pt>
                <c:pt idx="2281">
                  <c:v>-1.2886142338564999E-2</c:v>
                </c:pt>
                <c:pt idx="2282">
                  <c:v>-1.2975667937882074E-2</c:v>
                </c:pt>
                <c:pt idx="2283">
                  <c:v>-1.3056390062795686E-2</c:v>
                </c:pt>
                <c:pt idx="2284">
                  <c:v>-1.3090348143374841E-2</c:v>
                </c:pt>
                <c:pt idx="2285">
                  <c:v>-1.3112081035207113E-2</c:v>
                </c:pt>
                <c:pt idx="2286">
                  <c:v>-1.3106206906665974E-2</c:v>
                </c:pt>
                <c:pt idx="2287">
                  <c:v>-1.3137508870140202E-2</c:v>
                </c:pt>
                <c:pt idx="2288">
                  <c:v>-1.2997642707849644E-2</c:v>
                </c:pt>
                <c:pt idx="2289">
                  <c:v>-1.2995647681032896E-2</c:v>
                </c:pt>
                <c:pt idx="2290">
                  <c:v>-1.3043733410283975E-2</c:v>
                </c:pt>
                <c:pt idx="2291">
                  <c:v>-1.3071815187826963E-2</c:v>
                </c:pt>
                <c:pt idx="2292">
                  <c:v>-1.3107486786989031E-2</c:v>
                </c:pt>
                <c:pt idx="2293">
                  <c:v>-1.309831907177772E-2</c:v>
                </c:pt>
                <c:pt idx="2294">
                  <c:v>-1.3158065295735155E-2</c:v>
                </c:pt>
                <c:pt idx="2295">
                  <c:v>-1.3155069377136952E-2</c:v>
                </c:pt>
                <c:pt idx="2296">
                  <c:v>-1.3170422139920257E-2</c:v>
                </c:pt>
                <c:pt idx="2297">
                  <c:v>-1.3204430624457864E-2</c:v>
                </c:pt>
                <c:pt idx="2298">
                  <c:v>-1.3221126913632641E-2</c:v>
                </c:pt>
                <c:pt idx="2299">
                  <c:v>-1.3319174023133762E-2</c:v>
                </c:pt>
                <c:pt idx="2300">
                  <c:v>-1.3348444530274617E-2</c:v>
                </c:pt>
                <c:pt idx="2301">
                  <c:v>-1.3354613197300691E-2</c:v>
                </c:pt>
                <c:pt idx="2302">
                  <c:v>-1.3375467833831145E-2</c:v>
                </c:pt>
                <c:pt idx="2303">
                  <c:v>-1.3424779522165364E-2</c:v>
                </c:pt>
                <c:pt idx="2304">
                  <c:v>-1.3422620310765687E-2</c:v>
                </c:pt>
                <c:pt idx="2305">
                  <c:v>-1.3454548424800095E-2</c:v>
                </c:pt>
                <c:pt idx="2306">
                  <c:v>-1.3620683737378014E-2</c:v>
                </c:pt>
                <c:pt idx="2307">
                  <c:v>-1.3518167174880746E-2</c:v>
                </c:pt>
                <c:pt idx="2308">
                  <c:v>-1.3429479610605699E-2</c:v>
                </c:pt>
                <c:pt idx="2309">
                  <c:v>-1.3441012680771913E-2</c:v>
                </c:pt>
                <c:pt idx="2310">
                  <c:v>-1.3432097617110061E-2</c:v>
                </c:pt>
                <c:pt idx="2311">
                  <c:v>-1.3418586160986457E-2</c:v>
                </c:pt>
                <c:pt idx="2312">
                  <c:v>-1.3491051497461659E-2</c:v>
                </c:pt>
                <c:pt idx="2313">
                  <c:v>-1.3407799635920092E-2</c:v>
                </c:pt>
                <c:pt idx="2314">
                  <c:v>-1.3418495342249592E-2</c:v>
                </c:pt>
                <c:pt idx="2315">
                  <c:v>-1.3302209916159935E-2</c:v>
                </c:pt>
                <c:pt idx="2316">
                  <c:v>-1.3212941941774137E-2</c:v>
                </c:pt>
                <c:pt idx="2317">
                  <c:v>-1.3183707827503999E-2</c:v>
                </c:pt>
                <c:pt idx="2318">
                  <c:v>-1.3055838135396569E-2</c:v>
                </c:pt>
                <c:pt idx="2319">
                  <c:v>-1.3170499690915105E-2</c:v>
                </c:pt>
                <c:pt idx="2320">
                  <c:v>-1.3112067624538759E-2</c:v>
                </c:pt>
                <c:pt idx="2321">
                  <c:v>-1.3032128700942391E-2</c:v>
                </c:pt>
                <c:pt idx="2322">
                  <c:v>-1.3437704684639229E-2</c:v>
                </c:pt>
                <c:pt idx="2323">
                  <c:v>-1.3348005613963765E-2</c:v>
                </c:pt>
                <c:pt idx="2324">
                  <c:v>-1.3359075346723981E-2</c:v>
                </c:pt>
                <c:pt idx="2325">
                  <c:v>-1.3176812417404093E-2</c:v>
                </c:pt>
                <c:pt idx="2326">
                  <c:v>-1.3108764514587312E-2</c:v>
                </c:pt>
                <c:pt idx="2327">
                  <c:v>-1.2975828516143761E-2</c:v>
                </c:pt>
                <c:pt idx="2328">
                  <c:v>-1.3008767874336913E-2</c:v>
                </c:pt>
                <c:pt idx="2329">
                  <c:v>-1.2828450020541005E-2</c:v>
                </c:pt>
                <c:pt idx="2330">
                  <c:v>-1.2899907197704841E-2</c:v>
                </c:pt>
                <c:pt idx="2331">
                  <c:v>-1.2810205450624834E-2</c:v>
                </c:pt>
                <c:pt idx="2332">
                  <c:v>-1.2264034072885122E-2</c:v>
                </c:pt>
                <c:pt idx="2333">
                  <c:v>-1.1895923173921963E-2</c:v>
                </c:pt>
                <c:pt idx="2334">
                  <c:v>-1.1988189251986858E-2</c:v>
                </c:pt>
                <c:pt idx="2335">
                  <c:v>-1.2010985235169302E-2</c:v>
                </c:pt>
                <c:pt idx="2336">
                  <c:v>-1.1987099585010874E-2</c:v>
                </c:pt>
                <c:pt idx="2337">
                  <c:v>-1.1980060721442753E-2</c:v>
                </c:pt>
                <c:pt idx="2338">
                  <c:v>-1.1952912511207781E-2</c:v>
                </c:pt>
                <c:pt idx="2339">
                  <c:v>-1.199505442072557E-2</c:v>
                </c:pt>
                <c:pt idx="2340">
                  <c:v>-1.1968883840228872E-2</c:v>
                </c:pt>
                <c:pt idx="2341">
                  <c:v>-1.1913778389945118E-2</c:v>
                </c:pt>
                <c:pt idx="2342">
                  <c:v>-1.1719098598980571E-2</c:v>
                </c:pt>
                <c:pt idx="2343">
                  <c:v>-1.1695238709739098E-2</c:v>
                </c:pt>
                <c:pt idx="2344">
                  <c:v>-1.1654095299439282E-2</c:v>
                </c:pt>
                <c:pt idx="2345">
                  <c:v>-1.1719063909773175E-2</c:v>
                </c:pt>
                <c:pt idx="2346">
                  <c:v>-1.1650060138920892E-2</c:v>
                </c:pt>
                <c:pt idx="2347">
                  <c:v>-1.1603756169339063E-2</c:v>
                </c:pt>
                <c:pt idx="2348">
                  <c:v>-1.1553091542641836E-2</c:v>
                </c:pt>
                <c:pt idx="2349">
                  <c:v>-1.1478220822124685E-2</c:v>
                </c:pt>
                <c:pt idx="2350">
                  <c:v>-1.1489405955185106E-2</c:v>
                </c:pt>
                <c:pt idx="2351">
                  <c:v>-1.154306076544942E-2</c:v>
                </c:pt>
                <c:pt idx="2352">
                  <c:v>-1.1516423289420041E-2</c:v>
                </c:pt>
                <c:pt idx="2353">
                  <c:v>-1.1502965322136016E-2</c:v>
                </c:pt>
                <c:pt idx="2354">
                  <c:v>-1.1492812398578356E-2</c:v>
                </c:pt>
                <c:pt idx="2355">
                  <c:v>-1.1428822045723486E-2</c:v>
                </c:pt>
                <c:pt idx="2356">
                  <c:v>-1.1398436448404103E-2</c:v>
                </c:pt>
                <c:pt idx="2357">
                  <c:v>-1.139472956165688E-2</c:v>
                </c:pt>
                <c:pt idx="2358">
                  <c:v>-1.1436562638918235E-2</c:v>
                </c:pt>
                <c:pt idx="2359">
                  <c:v>-1.1425819386340685E-2</c:v>
                </c:pt>
                <c:pt idx="2360">
                  <c:v>-1.1464739781701261E-2</c:v>
                </c:pt>
                <c:pt idx="2361">
                  <c:v>-1.1446570804189204E-2</c:v>
                </c:pt>
                <c:pt idx="2362">
                  <c:v>-1.1381529375327437E-2</c:v>
                </c:pt>
                <c:pt idx="2363">
                  <c:v>-1.1280299732877253E-2</c:v>
                </c:pt>
                <c:pt idx="2364">
                  <c:v>-1.127232479575202E-2</c:v>
                </c:pt>
                <c:pt idx="2365">
                  <c:v>-1.1182271082686435E-2</c:v>
                </c:pt>
                <c:pt idx="2366">
                  <c:v>-1.1130576252213364E-2</c:v>
                </c:pt>
                <c:pt idx="2367">
                  <c:v>-1.1051158682064743E-2</c:v>
                </c:pt>
                <c:pt idx="2368">
                  <c:v>-1.1060426796141609E-2</c:v>
                </c:pt>
                <c:pt idx="2369">
                  <c:v>-1.1096468151769567E-2</c:v>
                </c:pt>
                <c:pt idx="2370">
                  <c:v>-1.0990785239122447E-2</c:v>
                </c:pt>
                <c:pt idx="2371">
                  <c:v>-1.0942542476451433E-2</c:v>
                </c:pt>
                <c:pt idx="2372">
                  <c:v>-1.0942025543837275E-2</c:v>
                </c:pt>
                <c:pt idx="2373">
                  <c:v>-1.0851226113976931E-2</c:v>
                </c:pt>
                <c:pt idx="2374">
                  <c:v>-1.077889637988072E-2</c:v>
                </c:pt>
                <c:pt idx="2375">
                  <c:v>-1.0780858042496511E-2</c:v>
                </c:pt>
                <c:pt idx="2376">
                  <c:v>-1.0704874935207664E-2</c:v>
                </c:pt>
                <c:pt idx="2377">
                  <c:v>-1.073674833158611E-2</c:v>
                </c:pt>
                <c:pt idx="2378">
                  <c:v>-1.0302757930729101E-2</c:v>
                </c:pt>
                <c:pt idx="2379">
                  <c:v>-1.0378221251654107E-2</c:v>
                </c:pt>
                <c:pt idx="2380">
                  <c:v>-1.0342838210058325E-2</c:v>
                </c:pt>
                <c:pt idx="2381">
                  <c:v>-1.0356097563071542E-2</c:v>
                </c:pt>
                <c:pt idx="2382">
                  <c:v>-1.0410623260177942E-2</c:v>
                </c:pt>
                <c:pt idx="2383">
                  <c:v>-1.0338860796850535E-2</c:v>
                </c:pt>
                <c:pt idx="2384">
                  <c:v>-1.0131370625908742E-2</c:v>
                </c:pt>
                <c:pt idx="2385">
                  <c:v>-1.0178770057369557E-2</c:v>
                </c:pt>
                <c:pt idx="2386">
                  <c:v>-9.9951148141996793E-3</c:v>
                </c:pt>
                <c:pt idx="2387">
                  <c:v>-1.0178506274562071E-2</c:v>
                </c:pt>
                <c:pt idx="2388">
                  <c:v>-1.0115306055245354E-2</c:v>
                </c:pt>
                <c:pt idx="2389">
                  <c:v>-1.0081320165435836E-2</c:v>
                </c:pt>
                <c:pt idx="2390">
                  <c:v>-9.9552496700232584E-3</c:v>
                </c:pt>
                <c:pt idx="2391">
                  <c:v>-1.0058231399449613E-2</c:v>
                </c:pt>
                <c:pt idx="2392">
                  <c:v>-9.9724446534387168E-3</c:v>
                </c:pt>
                <c:pt idx="2393">
                  <c:v>-1.0029460292538039E-2</c:v>
                </c:pt>
                <c:pt idx="2394">
                  <c:v>-9.9984069608565207E-3</c:v>
                </c:pt>
                <c:pt idx="2395">
                  <c:v>-9.9750241400733408E-3</c:v>
                </c:pt>
                <c:pt idx="2396">
                  <c:v>-9.9047958694606919E-3</c:v>
                </c:pt>
                <c:pt idx="2397">
                  <c:v>-9.5588384016040973E-3</c:v>
                </c:pt>
                <c:pt idx="2398">
                  <c:v>-9.4320837343615516E-3</c:v>
                </c:pt>
                <c:pt idx="2399">
                  <c:v>-9.4487506901682616E-3</c:v>
                </c:pt>
                <c:pt idx="2400">
                  <c:v>-9.527689506112047E-3</c:v>
                </c:pt>
                <c:pt idx="2401">
                  <c:v>-8.7775575159118047E-3</c:v>
                </c:pt>
                <c:pt idx="2402">
                  <c:v>-8.7171551370577305E-3</c:v>
                </c:pt>
                <c:pt idx="2403">
                  <c:v>-8.6302806527959186E-3</c:v>
                </c:pt>
                <c:pt idx="2404">
                  <c:v>-7.7850155723482306E-3</c:v>
                </c:pt>
                <c:pt idx="2405">
                  <c:v>-7.4916431542642048E-3</c:v>
                </c:pt>
                <c:pt idx="2406">
                  <c:v>-7.4060643424554984E-3</c:v>
                </c:pt>
                <c:pt idx="2407">
                  <c:v>-7.4777381065131987E-3</c:v>
                </c:pt>
                <c:pt idx="2408">
                  <c:v>-7.5410667024455869E-3</c:v>
                </c:pt>
                <c:pt idx="2409">
                  <c:v>-7.623820504722989E-3</c:v>
                </c:pt>
                <c:pt idx="2410">
                  <c:v>-7.6257662713137275E-3</c:v>
                </c:pt>
                <c:pt idx="2411">
                  <c:v>-7.9745889058183694E-3</c:v>
                </c:pt>
                <c:pt idx="2412">
                  <c:v>-7.9499304940600091E-3</c:v>
                </c:pt>
                <c:pt idx="2413">
                  <c:v>-7.9326729594749734E-3</c:v>
                </c:pt>
                <c:pt idx="2414">
                  <c:v>-7.9372782311721846E-3</c:v>
                </c:pt>
                <c:pt idx="2415">
                  <c:v>-7.9268314536957707E-3</c:v>
                </c:pt>
                <c:pt idx="2416">
                  <c:v>-7.9355478645983801E-3</c:v>
                </c:pt>
                <c:pt idx="2417">
                  <c:v>-7.8811995176090166E-3</c:v>
                </c:pt>
                <c:pt idx="2418">
                  <c:v>-7.8432817422614542E-3</c:v>
                </c:pt>
                <c:pt idx="2419">
                  <c:v>-7.8187928146662422E-3</c:v>
                </c:pt>
                <c:pt idx="2420">
                  <c:v>-7.8053585061977904E-3</c:v>
                </c:pt>
                <c:pt idx="2421">
                  <c:v>-7.771687499716684E-3</c:v>
                </c:pt>
                <c:pt idx="2422">
                  <c:v>-7.7248059234281685E-3</c:v>
                </c:pt>
                <c:pt idx="2423">
                  <c:v>-7.7348535194603496E-3</c:v>
                </c:pt>
                <c:pt idx="2424">
                  <c:v>-7.843864107591747E-3</c:v>
                </c:pt>
                <c:pt idx="2425">
                  <c:v>-7.8133916616018873E-3</c:v>
                </c:pt>
                <c:pt idx="2426">
                  <c:v>-7.8038970098793792E-3</c:v>
                </c:pt>
                <c:pt idx="2427">
                  <c:v>-7.8253844407496498E-3</c:v>
                </c:pt>
                <c:pt idx="2428">
                  <c:v>-7.8554641452563967E-3</c:v>
                </c:pt>
                <c:pt idx="2429">
                  <c:v>-7.7267222662847912E-3</c:v>
                </c:pt>
                <c:pt idx="2430">
                  <c:v>-7.5875341955731201E-3</c:v>
                </c:pt>
                <c:pt idx="2431">
                  <c:v>-7.5373694396314583E-3</c:v>
                </c:pt>
                <c:pt idx="2432">
                  <c:v>-7.514506902890461E-3</c:v>
                </c:pt>
                <c:pt idx="2433">
                  <c:v>-7.5133743882753734E-3</c:v>
                </c:pt>
                <c:pt idx="2434">
                  <c:v>-7.5487552059789742E-3</c:v>
                </c:pt>
                <c:pt idx="2435">
                  <c:v>-7.5358078523021232E-3</c:v>
                </c:pt>
                <c:pt idx="2436">
                  <c:v>-7.5489500712379032E-3</c:v>
                </c:pt>
                <c:pt idx="2437">
                  <c:v>-7.5328109800637533E-3</c:v>
                </c:pt>
                <c:pt idx="2438">
                  <c:v>-7.4911756716847799E-3</c:v>
                </c:pt>
                <c:pt idx="2439">
                  <c:v>-7.4270316557685234E-3</c:v>
                </c:pt>
                <c:pt idx="2440">
                  <c:v>-7.4390032861830768E-3</c:v>
                </c:pt>
                <c:pt idx="2441">
                  <c:v>-7.4805927128076544E-3</c:v>
                </c:pt>
                <c:pt idx="2442">
                  <c:v>-7.5129291875857263E-3</c:v>
                </c:pt>
                <c:pt idx="2443">
                  <c:v>-7.7134380909158473E-3</c:v>
                </c:pt>
                <c:pt idx="2444">
                  <c:v>-7.7408396143636704E-3</c:v>
                </c:pt>
                <c:pt idx="2445">
                  <c:v>-7.7091906469010096E-3</c:v>
                </c:pt>
                <c:pt idx="2446">
                  <c:v>-7.7261390105087813E-3</c:v>
                </c:pt>
                <c:pt idx="2447">
                  <c:v>-7.7225243008346434E-3</c:v>
                </c:pt>
                <c:pt idx="2448">
                  <c:v>-7.8768565115979738E-3</c:v>
                </c:pt>
                <c:pt idx="2449">
                  <c:v>-7.9066979077961896E-3</c:v>
                </c:pt>
                <c:pt idx="2450">
                  <c:v>-7.9119176159739846E-3</c:v>
                </c:pt>
                <c:pt idx="2451">
                  <c:v>-7.9428075873575477E-3</c:v>
                </c:pt>
                <c:pt idx="2452">
                  <c:v>-7.9056525768679276E-3</c:v>
                </c:pt>
                <c:pt idx="2453">
                  <c:v>-7.9731889455267879E-3</c:v>
                </c:pt>
                <c:pt idx="2454">
                  <c:v>-8.0751687430562491E-3</c:v>
                </c:pt>
                <c:pt idx="2455">
                  <c:v>-8.0341408349673404E-3</c:v>
                </c:pt>
                <c:pt idx="2456">
                  <c:v>-7.9379566563314574E-3</c:v>
                </c:pt>
                <c:pt idx="2457">
                  <c:v>-7.8604945896926237E-3</c:v>
                </c:pt>
                <c:pt idx="2458">
                  <c:v>-7.8138423762025289E-3</c:v>
                </c:pt>
                <c:pt idx="2459">
                  <c:v>-7.6937844826852064E-3</c:v>
                </c:pt>
                <c:pt idx="2460">
                  <c:v>-7.6483702055918368E-3</c:v>
                </c:pt>
                <c:pt idx="2461">
                  <c:v>-7.6542617372246102E-3</c:v>
                </c:pt>
                <c:pt idx="2462">
                  <c:v>-7.6069887343614973E-3</c:v>
                </c:pt>
                <c:pt idx="2463">
                  <c:v>-7.553913001325685E-3</c:v>
                </c:pt>
                <c:pt idx="2464">
                  <c:v>-7.5547884627660267E-3</c:v>
                </c:pt>
                <c:pt idx="2465">
                  <c:v>-7.2823086272771897E-3</c:v>
                </c:pt>
                <c:pt idx="2466">
                  <c:v>-7.2493484284994469E-3</c:v>
                </c:pt>
                <c:pt idx="2467">
                  <c:v>-7.2093780146360587E-3</c:v>
                </c:pt>
                <c:pt idx="2468">
                  <c:v>-7.190697926440337E-3</c:v>
                </c:pt>
                <c:pt idx="2469">
                  <c:v>-7.107947526487024E-3</c:v>
                </c:pt>
                <c:pt idx="2470">
                  <c:v>-7.143623295782553E-3</c:v>
                </c:pt>
                <c:pt idx="2471">
                  <c:v>-7.1142080680327568E-3</c:v>
                </c:pt>
                <c:pt idx="2472">
                  <c:v>-7.0478626772517705E-3</c:v>
                </c:pt>
                <c:pt idx="2473">
                  <c:v>-7.0584144780694302E-3</c:v>
                </c:pt>
                <c:pt idx="2474">
                  <c:v>-7.0199695702671816E-3</c:v>
                </c:pt>
                <c:pt idx="2475">
                  <c:v>-6.9645972618000984E-3</c:v>
                </c:pt>
                <c:pt idx="2476">
                  <c:v>-6.9495220156440274E-3</c:v>
                </c:pt>
                <c:pt idx="2477">
                  <c:v>-6.8831940790239354E-3</c:v>
                </c:pt>
                <c:pt idx="2478">
                  <c:v>-6.7290872584526706E-3</c:v>
                </c:pt>
                <c:pt idx="2479">
                  <c:v>-6.7590549291168811E-3</c:v>
                </c:pt>
                <c:pt idx="2480">
                  <c:v>-6.5687353622008171E-3</c:v>
                </c:pt>
                <c:pt idx="2481">
                  <c:v>-6.3993668286049799E-3</c:v>
                </c:pt>
                <c:pt idx="2482">
                  <c:v>-5.7840230422440131E-3</c:v>
                </c:pt>
                <c:pt idx="2483">
                  <c:v>-5.7394012607068223E-3</c:v>
                </c:pt>
                <c:pt idx="2484">
                  <c:v>-5.5637448091117037E-3</c:v>
                </c:pt>
                <c:pt idx="2485">
                  <c:v>-5.3579992599470661E-3</c:v>
                </c:pt>
                <c:pt idx="2486">
                  <c:v>-5.2488251219484638E-3</c:v>
                </c:pt>
                <c:pt idx="2487">
                  <c:v>-5.0643559564029772E-3</c:v>
                </c:pt>
                <c:pt idx="2488">
                  <c:v>-4.9887148262850456E-3</c:v>
                </c:pt>
                <c:pt idx="2489">
                  <c:v>-5.2122560109870708E-3</c:v>
                </c:pt>
                <c:pt idx="2490">
                  <c:v>-5.0860159426102669E-3</c:v>
                </c:pt>
                <c:pt idx="2491">
                  <c:v>-5.0037229278552253E-3</c:v>
                </c:pt>
                <c:pt idx="2492">
                  <c:v>-4.8777819600493988E-3</c:v>
                </c:pt>
                <c:pt idx="2493">
                  <c:v>-4.8046037843150202E-3</c:v>
                </c:pt>
                <c:pt idx="2494">
                  <c:v>-4.8049245638681626E-3</c:v>
                </c:pt>
                <c:pt idx="2495">
                  <c:v>-4.8749055838330779E-3</c:v>
                </c:pt>
                <c:pt idx="2496">
                  <c:v>-4.8342259518459052E-3</c:v>
                </c:pt>
                <c:pt idx="2497">
                  <c:v>-4.8791805957768553E-3</c:v>
                </c:pt>
                <c:pt idx="2498">
                  <c:v>-4.7513160812354682E-3</c:v>
                </c:pt>
                <c:pt idx="2499">
                  <c:v>-4.6410205198005317E-3</c:v>
                </c:pt>
                <c:pt idx="2500">
                  <c:v>-4.5596563362245712E-3</c:v>
                </c:pt>
                <c:pt idx="2501">
                  <c:v>-4.474465979479425E-3</c:v>
                </c:pt>
                <c:pt idx="2502">
                  <c:v>-4.3837405776804284E-3</c:v>
                </c:pt>
                <c:pt idx="2503">
                  <c:v>-4.2782215042612703E-3</c:v>
                </c:pt>
                <c:pt idx="2504">
                  <c:v>-4.2740750594534305E-3</c:v>
                </c:pt>
                <c:pt idx="2505">
                  <c:v>-4.3812861787958512E-3</c:v>
                </c:pt>
                <c:pt idx="2506">
                  <c:v>-4.4184707972028114E-3</c:v>
                </c:pt>
                <c:pt idx="2507">
                  <c:v>-4.5429566212696892E-3</c:v>
                </c:pt>
                <c:pt idx="2508">
                  <c:v>-4.4511914471867531E-3</c:v>
                </c:pt>
                <c:pt idx="2509">
                  <c:v>-4.382470215965717E-3</c:v>
                </c:pt>
                <c:pt idx="2510">
                  <c:v>-4.5113411290390593E-3</c:v>
                </c:pt>
                <c:pt idx="2511">
                  <c:v>-4.4673575757024908E-3</c:v>
                </c:pt>
                <c:pt idx="2512">
                  <c:v>-4.5086912834977344E-3</c:v>
                </c:pt>
                <c:pt idx="2513">
                  <c:v>-4.4556091913794393E-3</c:v>
                </c:pt>
                <c:pt idx="2514">
                  <c:v>-4.3941965750096124E-3</c:v>
                </c:pt>
                <c:pt idx="2515">
                  <c:v>-4.3094354303854221E-3</c:v>
                </c:pt>
                <c:pt idx="2516">
                  <c:v>-4.2485852705727023E-3</c:v>
                </c:pt>
                <c:pt idx="2517">
                  <c:v>-4.1434519219443189E-3</c:v>
                </c:pt>
                <c:pt idx="2518">
                  <c:v>-4.0302159558511796E-3</c:v>
                </c:pt>
                <c:pt idx="2519">
                  <c:v>-3.8679519810376206E-3</c:v>
                </c:pt>
                <c:pt idx="2520">
                  <c:v>-3.8953320570389582E-3</c:v>
                </c:pt>
                <c:pt idx="2521">
                  <c:v>-3.8636961228363242E-3</c:v>
                </c:pt>
                <c:pt idx="2522">
                  <c:v>-3.8763155649413905E-3</c:v>
                </c:pt>
                <c:pt idx="2523">
                  <c:v>-3.7668612340439056E-3</c:v>
                </c:pt>
                <c:pt idx="2524">
                  <c:v>-3.7464571986877138E-3</c:v>
                </c:pt>
                <c:pt idx="2525">
                  <c:v>-3.6749250630662145E-3</c:v>
                </c:pt>
                <c:pt idx="2526">
                  <c:v>-3.5939521138427244E-3</c:v>
                </c:pt>
                <c:pt idx="2527">
                  <c:v>-3.5274088849071017E-3</c:v>
                </c:pt>
                <c:pt idx="2528">
                  <c:v>-3.4692365275471593E-3</c:v>
                </c:pt>
                <c:pt idx="2529">
                  <c:v>-3.4159477635320457E-3</c:v>
                </c:pt>
                <c:pt idx="2530">
                  <c:v>-3.4117943830254127E-3</c:v>
                </c:pt>
                <c:pt idx="2531">
                  <c:v>-3.3105965960537054E-3</c:v>
                </c:pt>
                <c:pt idx="2532">
                  <c:v>-3.3860575224717859E-3</c:v>
                </c:pt>
                <c:pt idx="2533">
                  <c:v>-3.4163801363920054E-3</c:v>
                </c:pt>
                <c:pt idx="2534">
                  <c:v>-3.478028622749596E-3</c:v>
                </c:pt>
                <c:pt idx="2535">
                  <c:v>-3.5500973285924609E-3</c:v>
                </c:pt>
                <c:pt idx="2536">
                  <c:v>-3.5166464805461706E-3</c:v>
                </c:pt>
                <c:pt idx="2537">
                  <c:v>-3.4464890875988141E-3</c:v>
                </c:pt>
                <c:pt idx="2538">
                  <c:v>-3.4275280143704068E-3</c:v>
                </c:pt>
                <c:pt idx="2539">
                  <c:v>-3.4406830528057597E-3</c:v>
                </c:pt>
                <c:pt idx="2540">
                  <c:v>-3.4424603640562657E-3</c:v>
                </c:pt>
                <c:pt idx="2541">
                  <c:v>-3.4217852289288864E-3</c:v>
                </c:pt>
                <c:pt idx="2542">
                  <c:v>-3.469459481905357E-3</c:v>
                </c:pt>
                <c:pt idx="2543">
                  <c:v>-3.5069111863770264E-3</c:v>
                </c:pt>
                <c:pt idx="2544">
                  <c:v>-3.5787842955345983E-3</c:v>
                </c:pt>
                <c:pt idx="2545">
                  <c:v>-3.566253733909508E-3</c:v>
                </c:pt>
                <c:pt idx="2546">
                  <c:v>-3.5258736086537512E-3</c:v>
                </c:pt>
                <c:pt idx="2547">
                  <c:v>-3.586349294282476E-3</c:v>
                </c:pt>
                <c:pt idx="2548">
                  <c:v>-3.5995812917675174E-3</c:v>
                </c:pt>
                <c:pt idx="2549">
                  <c:v>-3.6510727967928869E-3</c:v>
                </c:pt>
                <c:pt idx="2550">
                  <c:v>-3.5994963761811771E-3</c:v>
                </c:pt>
                <c:pt idx="2551">
                  <c:v>-3.6310790502918078E-3</c:v>
                </c:pt>
                <c:pt idx="2552">
                  <c:v>-3.6218662296592097E-3</c:v>
                </c:pt>
                <c:pt idx="2553">
                  <c:v>-3.6212209917805271E-3</c:v>
                </c:pt>
                <c:pt idx="2554">
                  <c:v>-3.6809109085175207E-3</c:v>
                </c:pt>
                <c:pt idx="2555">
                  <c:v>-3.660223623458192E-3</c:v>
                </c:pt>
                <c:pt idx="2556">
                  <c:v>-3.6736876833917131E-3</c:v>
                </c:pt>
                <c:pt idx="2557">
                  <c:v>-3.694582218957132E-3</c:v>
                </c:pt>
                <c:pt idx="2558">
                  <c:v>-3.7508619385917541E-3</c:v>
                </c:pt>
                <c:pt idx="2559">
                  <c:v>-3.8004557752974177E-3</c:v>
                </c:pt>
                <c:pt idx="2560">
                  <c:v>-3.8573488184672211E-3</c:v>
                </c:pt>
                <c:pt idx="2561">
                  <c:v>-3.9477052319655259E-3</c:v>
                </c:pt>
                <c:pt idx="2562">
                  <c:v>-4.0435552058631918E-3</c:v>
                </c:pt>
                <c:pt idx="2563">
                  <c:v>-4.1151744559019265E-3</c:v>
                </c:pt>
                <c:pt idx="2564">
                  <c:v>-3.9950218719910779E-3</c:v>
                </c:pt>
                <c:pt idx="2565">
                  <c:v>-4.0097538638738106E-3</c:v>
                </c:pt>
                <c:pt idx="2566">
                  <c:v>-4.0043719914136799E-3</c:v>
                </c:pt>
                <c:pt idx="2567">
                  <c:v>-4.0300177816502414E-3</c:v>
                </c:pt>
                <c:pt idx="2568">
                  <c:v>-4.0085613781718488E-3</c:v>
                </c:pt>
                <c:pt idx="2569">
                  <c:v>-4.0272285477176428E-3</c:v>
                </c:pt>
                <c:pt idx="2570">
                  <c:v>-4.0373038506990033E-3</c:v>
                </c:pt>
                <c:pt idx="2571">
                  <c:v>-4.0472301465147575E-3</c:v>
                </c:pt>
                <c:pt idx="2572">
                  <c:v>-3.9759857268027998E-3</c:v>
                </c:pt>
                <c:pt idx="2573">
                  <c:v>-4.0228887293327631E-3</c:v>
                </c:pt>
                <c:pt idx="2574">
                  <c:v>-4.0250968113730856E-3</c:v>
                </c:pt>
                <c:pt idx="2575">
                  <c:v>-4.0273320637247423E-3</c:v>
                </c:pt>
                <c:pt idx="2576">
                  <c:v>-4.0981574302512147E-3</c:v>
                </c:pt>
                <c:pt idx="2577">
                  <c:v>-4.0620268409681248E-3</c:v>
                </c:pt>
                <c:pt idx="2578">
                  <c:v>-3.972637457263839E-3</c:v>
                </c:pt>
                <c:pt idx="2579">
                  <c:v>-3.9546347505649004E-3</c:v>
                </c:pt>
                <c:pt idx="2580">
                  <c:v>-3.9182292706819721E-3</c:v>
                </c:pt>
                <c:pt idx="2581">
                  <c:v>-3.914527573406934E-3</c:v>
                </c:pt>
                <c:pt idx="2582">
                  <c:v>-3.8908796773651222E-3</c:v>
                </c:pt>
                <c:pt idx="2583">
                  <c:v>-3.9446591920172525E-3</c:v>
                </c:pt>
                <c:pt idx="2584">
                  <c:v>-3.8950971747893082E-3</c:v>
                </c:pt>
                <c:pt idx="2585">
                  <c:v>-3.9205328457703192E-3</c:v>
                </c:pt>
                <c:pt idx="2586">
                  <c:v>-3.8067606938751997E-3</c:v>
                </c:pt>
                <c:pt idx="2587">
                  <c:v>-3.9860372071658379E-3</c:v>
                </c:pt>
                <c:pt idx="2588">
                  <c:v>-3.9554754505641831E-3</c:v>
                </c:pt>
                <c:pt idx="2589">
                  <c:v>-3.9105955790432745E-3</c:v>
                </c:pt>
                <c:pt idx="2590">
                  <c:v>-3.8519596683957991E-3</c:v>
                </c:pt>
                <c:pt idx="2591">
                  <c:v>-3.9084198008966231E-3</c:v>
                </c:pt>
                <c:pt idx="2592">
                  <c:v>-3.9172770390276668E-3</c:v>
                </c:pt>
                <c:pt idx="2593">
                  <c:v>-3.9376488932317821E-3</c:v>
                </c:pt>
                <c:pt idx="2594">
                  <c:v>-4.158024344412925E-3</c:v>
                </c:pt>
                <c:pt idx="2595">
                  <c:v>-4.2665744687645502E-3</c:v>
                </c:pt>
                <c:pt idx="2596">
                  <c:v>-4.2836666459687978E-3</c:v>
                </c:pt>
                <c:pt idx="2597">
                  <c:v>-4.3844885721503468E-3</c:v>
                </c:pt>
                <c:pt idx="2598">
                  <c:v>-4.4498464311704122E-3</c:v>
                </c:pt>
                <c:pt idx="2599">
                  <c:v>-4.4666168759011082E-3</c:v>
                </c:pt>
                <c:pt idx="2600">
                  <c:v>-4.5418932586789307E-3</c:v>
                </c:pt>
                <c:pt idx="2601">
                  <c:v>-4.5632231878637297E-3</c:v>
                </c:pt>
                <c:pt idx="2602">
                  <c:v>-4.5751204912262144E-3</c:v>
                </c:pt>
                <c:pt idx="2603">
                  <c:v>-4.5571086348175083E-3</c:v>
                </c:pt>
                <c:pt idx="2604">
                  <c:v>-4.9085660828633859E-3</c:v>
                </c:pt>
                <c:pt idx="2605">
                  <c:v>-4.8439163710960464E-3</c:v>
                </c:pt>
                <c:pt idx="2606">
                  <c:v>-4.9080845104576554E-3</c:v>
                </c:pt>
                <c:pt idx="2607">
                  <c:v>-4.8754067072370733E-3</c:v>
                </c:pt>
                <c:pt idx="2608">
                  <c:v>-4.7400929264339586E-3</c:v>
                </c:pt>
                <c:pt idx="2609">
                  <c:v>-4.7456982659574987E-3</c:v>
                </c:pt>
                <c:pt idx="2610">
                  <c:v>-4.6640607898361663E-3</c:v>
                </c:pt>
                <c:pt idx="2611">
                  <c:v>-4.3055680761565629E-3</c:v>
                </c:pt>
                <c:pt idx="2612">
                  <c:v>-4.2353274190324308E-3</c:v>
                </c:pt>
                <c:pt idx="2613">
                  <c:v>-4.4722620273812685E-3</c:v>
                </c:pt>
                <c:pt idx="2614">
                  <c:v>-3.4238620085080829E-3</c:v>
                </c:pt>
                <c:pt idx="2615">
                  <c:v>-3.473187166138092E-3</c:v>
                </c:pt>
                <c:pt idx="2616">
                  <c:v>-3.4263138573162877E-3</c:v>
                </c:pt>
                <c:pt idx="2617">
                  <c:v>-3.4625920562614265E-3</c:v>
                </c:pt>
                <c:pt idx="2618">
                  <c:v>-3.5812720831526201E-3</c:v>
                </c:pt>
                <c:pt idx="2619">
                  <c:v>-3.5453881992962843E-3</c:v>
                </c:pt>
                <c:pt idx="2620">
                  <c:v>-3.6510572174678346E-3</c:v>
                </c:pt>
                <c:pt idx="2621">
                  <c:v>-3.7412097673484856E-3</c:v>
                </c:pt>
                <c:pt idx="2622">
                  <c:v>-3.8369871165494507E-3</c:v>
                </c:pt>
                <c:pt idx="2623">
                  <c:v>-3.8376170505846074E-3</c:v>
                </c:pt>
                <c:pt idx="2624">
                  <c:v>-3.8219718617367171E-3</c:v>
                </c:pt>
                <c:pt idx="2625">
                  <c:v>-3.8061498164972951E-3</c:v>
                </c:pt>
                <c:pt idx="2626">
                  <c:v>-3.7537057353738135E-3</c:v>
                </c:pt>
                <c:pt idx="2627">
                  <c:v>-3.7544688981185903E-3</c:v>
                </c:pt>
                <c:pt idx="2628">
                  <c:v>-3.745021964401074E-3</c:v>
                </c:pt>
                <c:pt idx="2629">
                  <c:v>-3.8465088853314455E-3</c:v>
                </c:pt>
                <c:pt idx="2630">
                  <c:v>-3.7581971329126995E-3</c:v>
                </c:pt>
                <c:pt idx="2631">
                  <c:v>-3.7105363400009583E-3</c:v>
                </c:pt>
                <c:pt idx="2632">
                  <c:v>-3.599280127903226E-3</c:v>
                </c:pt>
                <c:pt idx="2633">
                  <c:v>-3.6046939530853805E-3</c:v>
                </c:pt>
                <c:pt idx="2634">
                  <c:v>-3.5707469606801601E-3</c:v>
                </c:pt>
                <c:pt idx="2635">
                  <c:v>-3.4690091091950093E-3</c:v>
                </c:pt>
                <c:pt idx="2636">
                  <c:v>-3.435119838663625E-3</c:v>
                </c:pt>
                <c:pt idx="2637">
                  <c:v>-3.4745293147965262E-3</c:v>
                </c:pt>
                <c:pt idx="2638">
                  <c:v>-3.5119628081609067E-3</c:v>
                </c:pt>
                <c:pt idx="2639">
                  <c:v>-3.5645392796607167E-3</c:v>
                </c:pt>
                <c:pt idx="2640">
                  <c:v>-3.801632686471379E-3</c:v>
                </c:pt>
                <c:pt idx="2641">
                  <c:v>-3.7982718781710556E-3</c:v>
                </c:pt>
                <c:pt idx="2642">
                  <c:v>-3.9078218824448729E-3</c:v>
                </c:pt>
                <c:pt idx="2643">
                  <c:v>-3.874412427686047E-3</c:v>
                </c:pt>
                <c:pt idx="2644">
                  <c:v>-3.8837715321937694E-3</c:v>
                </c:pt>
                <c:pt idx="2645">
                  <c:v>-3.7909034611377512E-3</c:v>
                </c:pt>
                <c:pt idx="2646">
                  <c:v>-3.7339252913460852E-3</c:v>
                </c:pt>
                <c:pt idx="2647">
                  <c:v>-3.7093372372184463E-3</c:v>
                </c:pt>
                <c:pt idx="2648">
                  <c:v>-3.5202526416796553E-3</c:v>
                </c:pt>
                <c:pt idx="2649">
                  <c:v>-3.3852821133918409E-3</c:v>
                </c:pt>
                <c:pt idx="2650">
                  <c:v>-3.4052381579039448E-3</c:v>
                </c:pt>
                <c:pt idx="2651">
                  <c:v>-3.6645206611763959E-3</c:v>
                </c:pt>
                <c:pt idx="2652">
                  <c:v>-3.9562697369839306E-3</c:v>
                </c:pt>
                <c:pt idx="2653">
                  <c:v>-4.2265104664871433E-3</c:v>
                </c:pt>
                <c:pt idx="2654">
                  <c:v>-4.0547622051377852E-3</c:v>
                </c:pt>
                <c:pt idx="2655">
                  <c:v>-4.1276882449291508E-3</c:v>
                </c:pt>
                <c:pt idx="2656">
                  <c:v>-4.0079840413698165E-3</c:v>
                </c:pt>
                <c:pt idx="2657">
                  <c:v>-3.8259844816832533E-3</c:v>
                </c:pt>
                <c:pt idx="2658">
                  <c:v>-3.0957124565967886E-3</c:v>
                </c:pt>
                <c:pt idx="2659">
                  <c:v>-2.925168726647831E-3</c:v>
                </c:pt>
                <c:pt idx="2660">
                  <c:v>-3.1808344955494006E-3</c:v>
                </c:pt>
                <c:pt idx="2661">
                  <c:v>-3.2469313024926505E-3</c:v>
                </c:pt>
                <c:pt idx="2662">
                  <c:v>-3.1870807252634137E-3</c:v>
                </c:pt>
                <c:pt idx="2663">
                  <c:v>-3.2058451973575597E-3</c:v>
                </c:pt>
                <c:pt idx="2664">
                  <c:v>-3.2655112213981763E-3</c:v>
                </c:pt>
                <c:pt idx="2665">
                  <c:v>-3.3555567697446387E-3</c:v>
                </c:pt>
                <c:pt idx="2666">
                  <c:v>-3.3959709375561697E-3</c:v>
                </c:pt>
                <c:pt idx="2667">
                  <c:v>-3.3780250679069646E-3</c:v>
                </c:pt>
                <c:pt idx="2668">
                  <c:v>-3.4490345376212428E-3</c:v>
                </c:pt>
                <c:pt idx="2669">
                  <c:v>-3.4781047885183991E-3</c:v>
                </c:pt>
                <c:pt idx="2670">
                  <c:v>-3.4369400380847015E-3</c:v>
                </c:pt>
                <c:pt idx="2671">
                  <c:v>-3.2168468824743668E-3</c:v>
                </c:pt>
                <c:pt idx="2672">
                  <c:v>-3.1049503585646177E-3</c:v>
                </c:pt>
                <c:pt idx="2673">
                  <c:v>-3.1300852078319785E-3</c:v>
                </c:pt>
                <c:pt idx="2674">
                  <c:v>-3.1548977240652976E-3</c:v>
                </c:pt>
                <c:pt idx="2675">
                  <c:v>-3.3260032718749333E-3</c:v>
                </c:pt>
                <c:pt idx="2676">
                  <c:v>-3.3509629854360234E-3</c:v>
                </c:pt>
                <c:pt idx="2677">
                  <c:v>-3.3733381904451631E-3</c:v>
                </c:pt>
                <c:pt idx="2678">
                  <c:v>-3.3747799475010165E-3</c:v>
                </c:pt>
                <c:pt idx="2679">
                  <c:v>-3.3602404671894126E-3</c:v>
                </c:pt>
                <c:pt idx="2680">
                  <c:v>-3.3844055721071742E-3</c:v>
                </c:pt>
                <c:pt idx="2681">
                  <c:v>-3.299143373360014E-3</c:v>
                </c:pt>
                <c:pt idx="2682">
                  <c:v>-3.1805461407690139E-3</c:v>
                </c:pt>
                <c:pt idx="2683">
                  <c:v>-3.099581997256462E-3</c:v>
                </c:pt>
                <c:pt idx="2684">
                  <c:v>-3.1016362325660962E-3</c:v>
                </c:pt>
                <c:pt idx="2685">
                  <c:v>-3.1349083792192589E-3</c:v>
                </c:pt>
                <c:pt idx="2686">
                  <c:v>-3.0922462440651222E-3</c:v>
                </c:pt>
                <c:pt idx="2687">
                  <c:v>-3.1451023771810194E-3</c:v>
                </c:pt>
                <c:pt idx="2688">
                  <c:v>-3.1900682141687842E-3</c:v>
                </c:pt>
                <c:pt idx="2689">
                  <c:v>-3.106151220603981E-3</c:v>
                </c:pt>
                <c:pt idx="2690">
                  <c:v>-3.0220602138535391E-3</c:v>
                </c:pt>
                <c:pt idx="2691">
                  <c:v>-2.953530703624474E-3</c:v>
                </c:pt>
                <c:pt idx="2692">
                  <c:v>-2.7367622155313187E-3</c:v>
                </c:pt>
                <c:pt idx="2693">
                  <c:v>-2.7978332170923714E-3</c:v>
                </c:pt>
                <c:pt idx="2694">
                  <c:v>-2.9834894088582864E-3</c:v>
                </c:pt>
                <c:pt idx="2695">
                  <c:v>-3.2413552862279316E-3</c:v>
                </c:pt>
                <c:pt idx="2696">
                  <c:v>-3.1952059387861942E-3</c:v>
                </c:pt>
                <c:pt idx="2697">
                  <c:v>-3.3028720703839332E-3</c:v>
                </c:pt>
                <c:pt idx="2698">
                  <c:v>-3.6015750256679357E-3</c:v>
                </c:pt>
                <c:pt idx="2699">
                  <c:v>-3.6175409135265069E-3</c:v>
                </c:pt>
                <c:pt idx="2700">
                  <c:v>-3.5929706366927272E-3</c:v>
                </c:pt>
                <c:pt idx="2701">
                  <c:v>-3.4420954892817601E-3</c:v>
                </c:pt>
                <c:pt idx="2702">
                  <c:v>-3.0652780505601163E-3</c:v>
                </c:pt>
                <c:pt idx="2703">
                  <c:v>-2.8892468686363415E-3</c:v>
                </c:pt>
                <c:pt idx="2704">
                  <c:v>-2.9131223036531484E-3</c:v>
                </c:pt>
                <c:pt idx="2705">
                  <c:v>-3.1154220190398041E-3</c:v>
                </c:pt>
                <c:pt idx="2706">
                  <c:v>-3.0813375111506947E-3</c:v>
                </c:pt>
                <c:pt idx="2707">
                  <c:v>-3.0940358656539324E-3</c:v>
                </c:pt>
                <c:pt idx="2708">
                  <c:v>-3.1846764077638756E-3</c:v>
                </c:pt>
                <c:pt idx="2709">
                  <c:v>-3.2205205665399861E-3</c:v>
                </c:pt>
                <c:pt idx="2710">
                  <c:v>-3.2529832724099705E-3</c:v>
                </c:pt>
                <c:pt idx="2711">
                  <c:v>-3.2596650880957201E-3</c:v>
                </c:pt>
                <c:pt idx="2712">
                  <c:v>-2.9438130348463654E-3</c:v>
                </c:pt>
                <c:pt idx="2713">
                  <c:v>-2.8846313106579702E-3</c:v>
                </c:pt>
                <c:pt idx="2714">
                  <c:v>-2.8290614928139224E-3</c:v>
                </c:pt>
                <c:pt idx="2715">
                  <c:v>-2.6681882173617E-3</c:v>
                </c:pt>
                <c:pt idx="2716">
                  <c:v>-2.6488596658114094E-3</c:v>
                </c:pt>
                <c:pt idx="2717">
                  <c:v>-2.6865032619373119E-3</c:v>
                </c:pt>
                <c:pt idx="2718">
                  <c:v>-2.8488863094321415E-3</c:v>
                </c:pt>
                <c:pt idx="2719">
                  <c:v>-3.1171129388546381E-3</c:v>
                </c:pt>
                <c:pt idx="2720">
                  <c:v>-3.1438232958749257E-3</c:v>
                </c:pt>
                <c:pt idx="2721">
                  <c:v>-3.147830358564585E-3</c:v>
                </c:pt>
                <c:pt idx="2722">
                  <c:v>-3.199856032668813E-3</c:v>
                </c:pt>
                <c:pt idx="2723">
                  <c:v>-3.2271628288920162E-3</c:v>
                </c:pt>
                <c:pt idx="2724">
                  <c:v>-3.5241365516096579E-3</c:v>
                </c:pt>
                <c:pt idx="2725">
                  <c:v>-3.5335114013065327E-3</c:v>
                </c:pt>
                <c:pt idx="2726">
                  <c:v>-3.1775982945246861E-3</c:v>
                </c:pt>
                <c:pt idx="2727">
                  <c:v>-3.1733726902163362E-3</c:v>
                </c:pt>
                <c:pt idx="2728">
                  <c:v>-3.1742867286942422E-3</c:v>
                </c:pt>
                <c:pt idx="2729">
                  <c:v>-3.1662256408221401E-3</c:v>
                </c:pt>
                <c:pt idx="2730">
                  <c:v>-3.1225522494081615E-3</c:v>
                </c:pt>
                <c:pt idx="2731">
                  <c:v>-3.0987345334928529E-3</c:v>
                </c:pt>
                <c:pt idx="2732">
                  <c:v>-3.1541583754268743E-3</c:v>
                </c:pt>
                <c:pt idx="2733">
                  <c:v>-3.1625277650916273E-3</c:v>
                </c:pt>
                <c:pt idx="2734">
                  <c:v>-3.0860142104132127E-3</c:v>
                </c:pt>
                <c:pt idx="2735">
                  <c:v>-3.025950233096153E-3</c:v>
                </c:pt>
                <c:pt idx="2736">
                  <c:v>-3.0203781898904269E-3</c:v>
                </c:pt>
                <c:pt idx="2737">
                  <c:v>-2.9357851268744239E-3</c:v>
                </c:pt>
                <c:pt idx="2738">
                  <c:v>-2.9433087859315199E-3</c:v>
                </c:pt>
                <c:pt idx="2739">
                  <c:v>-2.9522298776127887E-3</c:v>
                </c:pt>
                <c:pt idx="2740">
                  <c:v>-2.9306136764271074E-3</c:v>
                </c:pt>
                <c:pt idx="2741">
                  <c:v>-2.9150199657169695E-3</c:v>
                </c:pt>
                <c:pt idx="2742">
                  <c:v>-2.9042911085628287E-3</c:v>
                </c:pt>
                <c:pt idx="2743">
                  <c:v>-2.8845180455243646E-3</c:v>
                </c:pt>
                <c:pt idx="2744">
                  <c:v>-2.8609821952456649E-3</c:v>
                </c:pt>
                <c:pt idx="2745">
                  <c:v>-2.9768711481701349E-3</c:v>
                </c:pt>
                <c:pt idx="2746">
                  <c:v>-3.0259127082312709E-3</c:v>
                </c:pt>
                <c:pt idx="2747">
                  <c:v>-3.0110344138262191E-3</c:v>
                </c:pt>
                <c:pt idx="2748">
                  <c:v>-2.8714428573571871E-3</c:v>
                </c:pt>
                <c:pt idx="2749">
                  <c:v>-2.8511140654196021E-3</c:v>
                </c:pt>
                <c:pt idx="2750">
                  <c:v>-2.8502715208357232E-3</c:v>
                </c:pt>
                <c:pt idx="2751">
                  <c:v>-2.9085543733177177E-3</c:v>
                </c:pt>
                <c:pt idx="2752">
                  <c:v>-3.013526192544469E-3</c:v>
                </c:pt>
                <c:pt idx="2753">
                  <c:v>-3.0468440116900863E-3</c:v>
                </c:pt>
                <c:pt idx="2754">
                  <c:v>-2.9090219933232131E-3</c:v>
                </c:pt>
                <c:pt idx="2755">
                  <c:v>-2.8888241152053018E-3</c:v>
                </c:pt>
                <c:pt idx="2756">
                  <c:v>-2.8683567712139979E-3</c:v>
                </c:pt>
                <c:pt idx="2757">
                  <c:v>-2.8688688563196507E-3</c:v>
                </c:pt>
                <c:pt idx="2758">
                  <c:v>-2.8915508629828723E-3</c:v>
                </c:pt>
                <c:pt idx="2759">
                  <c:v>-2.8905651568215118E-3</c:v>
                </c:pt>
                <c:pt idx="2760">
                  <c:v>-2.8787654220295833E-3</c:v>
                </c:pt>
                <c:pt idx="2761">
                  <c:v>-2.8915092861809821E-3</c:v>
                </c:pt>
                <c:pt idx="2762">
                  <c:v>-2.8048273192656792E-3</c:v>
                </c:pt>
                <c:pt idx="2763">
                  <c:v>-2.8481984992833054E-3</c:v>
                </c:pt>
                <c:pt idx="2764">
                  <c:v>-2.8697467113860675E-3</c:v>
                </c:pt>
                <c:pt idx="2765">
                  <c:v>-2.9621704500184531E-3</c:v>
                </c:pt>
                <c:pt idx="2766">
                  <c:v>-2.9733830688645213E-3</c:v>
                </c:pt>
                <c:pt idx="2767">
                  <c:v>-3.0261160294574596E-3</c:v>
                </c:pt>
                <c:pt idx="2768">
                  <c:v>-3.0929282892290244E-3</c:v>
                </c:pt>
                <c:pt idx="2769">
                  <c:v>-3.1511801376820081E-3</c:v>
                </c:pt>
                <c:pt idx="2770">
                  <c:v>-3.1791325180742236E-3</c:v>
                </c:pt>
                <c:pt idx="2771">
                  <c:v>-3.228314730322146E-3</c:v>
                </c:pt>
                <c:pt idx="2772">
                  <c:v>-3.2913648217055558E-3</c:v>
                </c:pt>
                <c:pt idx="2773">
                  <c:v>-3.3338736323070828E-3</c:v>
                </c:pt>
                <c:pt idx="2774">
                  <c:v>-3.3978959725161628E-3</c:v>
                </c:pt>
                <c:pt idx="2775">
                  <c:v>-3.3759456027212531E-3</c:v>
                </c:pt>
                <c:pt idx="2776">
                  <c:v>-3.3595639072445671E-3</c:v>
                </c:pt>
                <c:pt idx="2777">
                  <c:v>-3.4546945836634313E-3</c:v>
                </c:pt>
                <c:pt idx="2778">
                  <c:v>-3.5074319973236179E-3</c:v>
                </c:pt>
                <c:pt idx="2779">
                  <c:v>-3.5164738166638676E-3</c:v>
                </c:pt>
                <c:pt idx="2780">
                  <c:v>-3.5627360811747444E-3</c:v>
                </c:pt>
                <c:pt idx="2781">
                  <c:v>-3.6088851182080051E-3</c:v>
                </c:pt>
                <c:pt idx="2782">
                  <c:v>-3.6710915328183047E-3</c:v>
                </c:pt>
                <c:pt idx="2783">
                  <c:v>-3.7241992836770654E-3</c:v>
                </c:pt>
                <c:pt idx="2784">
                  <c:v>-3.7763115469545694E-3</c:v>
                </c:pt>
                <c:pt idx="2785">
                  <c:v>-3.8363495569253558E-3</c:v>
                </c:pt>
                <c:pt idx="2786">
                  <c:v>-3.9035704904675228E-3</c:v>
                </c:pt>
                <c:pt idx="2787">
                  <c:v>-3.9416594188460552E-3</c:v>
                </c:pt>
                <c:pt idx="2788">
                  <c:v>-3.9129348624424853E-3</c:v>
                </c:pt>
                <c:pt idx="2789">
                  <c:v>-3.964753737681681E-3</c:v>
                </c:pt>
                <c:pt idx="2790">
                  <c:v>-4.0608711630074623E-3</c:v>
                </c:pt>
                <c:pt idx="2791">
                  <c:v>-4.1263862021464481E-3</c:v>
                </c:pt>
                <c:pt idx="2792">
                  <c:v>-4.1617186310312082E-3</c:v>
                </c:pt>
                <c:pt idx="2793">
                  <c:v>-4.1931556831671379E-3</c:v>
                </c:pt>
                <c:pt idx="2794">
                  <c:v>-4.2406696965540114E-3</c:v>
                </c:pt>
                <c:pt idx="2795">
                  <c:v>-4.2373430102059517E-3</c:v>
                </c:pt>
                <c:pt idx="2796">
                  <c:v>-4.2698484600767195E-3</c:v>
                </c:pt>
                <c:pt idx="2797">
                  <c:v>-4.2653996646637715E-3</c:v>
                </c:pt>
                <c:pt idx="2798">
                  <c:v>-4.3051147145054536E-3</c:v>
                </c:pt>
                <c:pt idx="2799">
                  <c:v>-4.2143464838498845E-3</c:v>
                </c:pt>
                <c:pt idx="2800">
                  <c:v>-4.2729316013613294E-3</c:v>
                </c:pt>
                <c:pt idx="2801">
                  <c:v>-4.3251753917988855E-3</c:v>
                </c:pt>
                <c:pt idx="2802">
                  <c:v>-4.3752006289292655E-3</c:v>
                </c:pt>
                <c:pt idx="2803">
                  <c:v>-4.3938608727100981E-3</c:v>
                </c:pt>
                <c:pt idx="2804">
                  <c:v>-4.3836470631505309E-3</c:v>
                </c:pt>
                <c:pt idx="2805">
                  <c:v>-4.4167182527830029E-3</c:v>
                </c:pt>
                <c:pt idx="2806">
                  <c:v>-4.468430669825052E-3</c:v>
                </c:pt>
                <c:pt idx="2807">
                  <c:v>-4.5247096305502943E-3</c:v>
                </c:pt>
                <c:pt idx="2808">
                  <c:v>-4.5370566657894074E-3</c:v>
                </c:pt>
                <c:pt idx="2809">
                  <c:v>-4.5400773854821219E-3</c:v>
                </c:pt>
                <c:pt idx="2810">
                  <c:v>-4.5595290689393053E-3</c:v>
                </c:pt>
                <c:pt idx="2811">
                  <c:v>-4.5832013872120214E-3</c:v>
                </c:pt>
                <c:pt idx="2812">
                  <c:v>-4.619908515704263E-3</c:v>
                </c:pt>
                <c:pt idx="2813">
                  <c:v>-4.681500677981898E-3</c:v>
                </c:pt>
                <c:pt idx="2814">
                  <c:v>-4.6378286649634282E-3</c:v>
                </c:pt>
                <c:pt idx="2815">
                  <c:v>-4.6209787916584588E-3</c:v>
                </c:pt>
                <c:pt idx="2816">
                  <c:v>-4.6770464596881389E-3</c:v>
                </c:pt>
                <c:pt idx="2817">
                  <c:v>-4.6795068403965301E-3</c:v>
                </c:pt>
                <c:pt idx="2818">
                  <c:v>-4.7631758209524255E-3</c:v>
                </c:pt>
                <c:pt idx="2819">
                  <c:v>-4.8144248839416814E-3</c:v>
                </c:pt>
                <c:pt idx="2820">
                  <c:v>-4.8312310604415876E-3</c:v>
                </c:pt>
                <c:pt idx="2821">
                  <c:v>-4.7040777794528088E-3</c:v>
                </c:pt>
                <c:pt idx="2822">
                  <c:v>-4.6701754433214893E-3</c:v>
                </c:pt>
                <c:pt idx="2823">
                  <c:v>-4.7169745193424983E-3</c:v>
                </c:pt>
                <c:pt idx="2824">
                  <c:v>-4.7332652317948476E-3</c:v>
                </c:pt>
                <c:pt idx="2825">
                  <c:v>-4.759601215813869E-3</c:v>
                </c:pt>
                <c:pt idx="2826">
                  <c:v>-4.7769667403454452E-3</c:v>
                </c:pt>
                <c:pt idx="2827">
                  <c:v>-4.7932699462079897E-3</c:v>
                </c:pt>
                <c:pt idx="2828">
                  <c:v>-4.8060050131529808E-3</c:v>
                </c:pt>
                <c:pt idx="2829">
                  <c:v>-4.8261336212689354E-3</c:v>
                </c:pt>
                <c:pt idx="2830">
                  <c:v>-4.8616621218565692E-3</c:v>
                </c:pt>
                <c:pt idx="2831">
                  <c:v>-4.7082629679090493E-3</c:v>
                </c:pt>
                <c:pt idx="2832">
                  <c:v>-4.7274673994250893E-3</c:v>
                </c:pt>
                <c:pt idx="2833">
                  <c:v>-4.7654028793686631E-3</c:v>
                </c:pt>
                <c:pt idx="2834">
                  <c:v>-4.825372439806519E-3</c:v>
                </c:pt>
                <c:pt idx="2835">
                  <c:v>-4.8463150056817783E-3</c:v>
                </c:pt>
                <c:pt idx="2836">
                  <c:v>-4.8642365087872008E-3</c:v>
                </c:pt>
                <c:pt idx="2837">
                  <c:v>-4.9332202317673435E-3</c:v>
                </c:pt>
                <c:pt idx="2838">
                  <c:v>-4.9437530774192329E-3</c:v>
                </c:pt>
                <c:pt idx="2839">
                  <c:v>-4.9495396249938928E-3</c:v>
                </c:pt>
                <c:pt idx="2840">
                  <c:v>-5.4495027179708444E-3</c:v>
                </c:pt>
                <c:pt idx="2841">
                  <c:v>-5.4236271452723361E-3</c:v>
                </c:pt>
                <c:pt idx="2842">
                  <c:v>-5.3890608610438484E-3</c:v>
                </c:pt>
                <c:pt idx="2843">
                  <c:v>-5.2926467833616098E-3</c:v>
                </c:pt>
                <c:pt idx="2844">
                  <c:v>-5.2849204278282436E-3</c:v>
                </c:pt>
                <c:pt idx="2845">
                  <c:v>-5.2955991797236646E-3</c:v>
                </c:pt>
                <c:pt idx="2846">
                  <c:v>-5.3557365479843799E-3</c:v>
                </c:pt>
                <c:pt idx="2847">
                  <c:v>-5.3584044816299414E-3</c:v>
                </c:pt>
                <c:pt idx="2848">
                  <c:v>-5.3928239440749204E-3</c:v>
                </c:pt>
                <c:pt idx="2849">
                  <c:v>-5.4012818245275929E-3</c:v>
                </c:pt>
                <c:pt idx="2850">
                  <c:v>-5.3283166425889261E-3</c:v>
                </c:pt>
                <c:pt idx="2851">
                  <c:v>-5.3461219277419758E-3</c:v>
                </c:pt>
                <c:pt idx="2852">
                  <c:v>-5.3167009919206087E-3</c:v>
                </c:pt>
                <c:pt idx="2853">
                  <c:v>-5.3289074451344787E-3</c:v>
                </c:pt>
                <c:pt idx="2854">
                  <c:v>-5.4152029829844794E-3</c:v>
                </c:pt>
                <c:pt idx="2855">
                  <c:v>-5.4744576113716636E-3</c:v>
                </c:pt>
                <c:pt idx="2856">
                  <c:v>-5.491066324042615E-3</c:v>
                </c:pt>
                <c:pt idx="2857">
                  <c:v>-5.5011562505273837E-3</c:v>
                </c:pt>
                <c:pt idx="2858">
                  <c:v>-5.5601531044994212E-3</c:v>
                </c:pt>
                <c:pt idx="2859">
                  <c:v>-5.6028397200688085E-3</c:v>
                </c:pt>
                <c:pt idx="2860">
                  <c:v>-5.7021649728898893E-3</c:v>
                </c:pt>
                <c:pt idx="2861">
                  <c:v>-5.7230789960553974E-3</c:v>
                </c:pt>
                <c:pt idx="2862">
                  <c:v>-5.6659759257290387E-3</c:v>
                </c:pt>
                <c:pt idx="2863">
                  <c:v>-5.686892440896818E-3</c:v>
                </c:pt>
                <c:pt idx="2864">
                  <c:v>-5.7336226961713921E-3</c:v>
                </c:pt>
                <c:pt idx="2865">
                  <c:v>-5.7632228125831242E-3</c:v>
                </c:pt>
                <c:pt idx="2866">
                  <c:v>-5.7533450156190824E-3</c:v>
                </c:pt>
                <c:pt idx="2867">
                  <c:v>-5.6336983659357465E-3</c:v>
                </c:pt>
                <c:pt idx="2868">
                  <c:v>-5.6886507264092279E-3</c:v>
                </c:pt>
                <c:pt idx="2869">
                  <c:v>-5.7008731002204938E-3</c:v>
                </c:pt>
                <c:pt idx="2870">
                  <c:v>-5.192637429084046E-3</c:v>
                </c:pt>
                <c:pt idx="2871">
                  <c:v>-5.2723237927670974E-3</c:v>
                </c:pt>
                <c:pt idx="2872">
                  <c:v>-5.2797585719933648E-3</c:v>
                </c:pt>
                <c:pt idx="2873">
                  <c:v>-5.3919515976266208E-3</c:v>
                </c:pt>
                <c:pt idx="2874">
                  <c:v>-5.3487112683049398E-3</c:v>
                </c:pt>
                <c:pt idx="2875">
                  <c:v>-5.8760003970027563E-3</c:v>
                </c:pt>
                <c:pt idx="2876">
                  <c:v>-5.832402612988119E-3</c:v>
                </c:pt>
                <c:pt idx="2877">
                  <c:v>-5.9539982342177167E-3</c:v>
                </c:pt>
                <c:pt idx="2878">
                  <c:v>-5.8640663481905886E-3</c:v>
                </c:pt>
                <c:pt idx="2879">
                  <c:v>-6.057098228322344E-3</c:v>
                </c:pt>
                <c:pt idx="2880">
                  <c:v>-6.0100260722754095E-3</c:v>
                </c:pt>
                <c:pt idx="2881">
                  <c:v>-6.001019076194436E-3</c:v>
                </c:pt>
                <c:pt idx="2882">
                  <c:v>-6.0432812576395323E-3</c:v>
                </c:pt>
                <c:pt idx="2883">
                  <c:v>-6.0051848685596099E-3</c:v>
                </c:pt>
                <c:pt idx="2884">
                  <c:v>-5.9998750306630155E-3</c:v>
                </c:pt>
                <c:pt idx="2885">
                  <c:v>-5.9352108773474965E-3</c:v>
                </c:pt>
                <c:pt idx="2886">
                  <c:v>-5.9137285134645001E-3</c:v>
                </c:pt>
                <c:pt idx="2887">
                  <c:v>-5.8688794932612032E-3</c:v>
                </c:pt>
                <c:pt idx="2888">
                  <c:v>-5.8483092055851005E-3</c:v>
                </c:pt>
                <c:pt idx="2889">
                  <c:v>-6.2339429125974899E-3</c:v>
                </c:pt>
                <c:pt idx="2890">
                  <c:v>-6.2767366017945081E-3</c:v>
                </c:pt>
                <c:pt idx="2891">
                  <c:v>-6.2844214138619847E-3</c:v>
                </c:pt>
                <c:pt idx="2892">
                  <c:v>-6.2951519299078162E-3</c:v>
                </c:pt>
                <c:pt idx="2893">
                  <c:v>-6.2818987875483678E-3</c:v>
                </c:pt>
                <c:pt idx="2894">
                  <c:v>-6.3916360710412068E-3</c:v>
                </c:pt>
                <c:pt idx="2895">
                  <c:v>-6.3654105524096893E-3</c:v>
                </c:pt>
                <c:pt idx="2896">
                  <c:v>-6.3299756403174534E-3</c:v>
                </c:pt>
                <c:pt idx="2897">
                  <c:v>-6.3572167573611171E-3</c:v>
                </c:pt>
                <c:pt idx="2898">
                  <c:v>-6.3950989928346358E-3</c:v>
                </c:pt>
                <c:pt idx="2899">
                  <c:v>-6.435824167262516E-3</c:v>
                </c:pt>
                <c:pt idx="2900">
                  <c:v>-6.4161766403233456E-3</c:v>
                </c:pt>
                <c:pt idx="2901">
                  <c:v>-6.3791993770344613E-3</c:v>
                </c:pt>
                <c:pt idx="2902">
                  <c:v>-6.3886158543164928E-3</c:v>
                </c:pt>
                <c:pt idx="2903">
                  <c:v>-6.1763336603345431E-3</c:v>
                </c:pt>
                <c:pt idx="2904">
                  <c:v>-5.9857090623799403E-3</c:v>
                </c:pt>
                <c:pt idx="2905">
                  <c:v>-5.9382929205019641E-3</c:v>
                </c:pt>
                <c:pt idx="2906">
                  <c:v>-5.9311905444981994E-3</c:v>
                </c:pt>
                <c:pt idx="2907">
                  <c:v>-5.747624823504105E-3</c:v>
                </c:pt>
                <c:pt idx="2908">
                  <c:v>-5.7250430072823821E-3</c:v>
                </c:pt>
                <c:pt idx="2909">
                  <c:v>-5.6321505378893466E-3</c:v>
                </c:pt>
                <c:pt idx="2910">
                  <c:v>-5.6087919073729564E-3</c:v>
                </c:pt>
                <c:pt idx="2911">
                  <c:v>-5.6352912702005709E-3</c:v>
                </c:pt>
                <c:pt idx="2912">
                  <c:v>-5.6413880628718438E-3</c:v>
                </c:pt>
                <c:pt idx="2913">
                  <c:v>-5.6617191406326262E-3</c:v>
                </c:pt>
                <c:pt idx="2914">
                  <c:v>-5.5947921765365782E-3</c:v>
                </c:pt>
                <c:pt idx="2915">
                  <c:v>-5.4927849753478863E-3</c:v>
                </c:pt>
                <c:pt idx="2916">
                  <c:v>-5.4326895527376795E-3</c:v>
                </c:pt>
                <c:pt idx="2917">
                  <c:v>-5.3971612808062508E-3</c:v>
                </c:pt>
                <c:pt idx="2918">
                  <c:v>-5.4360261292111245E-3</c:v>
                </c:pt>
                <c:pt idx="2919">
                  <c:v>-5.2491519781179274E-3</c:v>
                </c:pt>
                <c:pt idx="2920">
                  <c:v>-5.1808210429042933E-3</c:v>
                </c:pt>
                <c:pt idx="2921">
                  <c:v>-5.1250037105167179E-3</c:v>
                </c:pt>
                <c:pt idx="2922">
                  <c:v>-5.1157585246187631E-3</c:v>
                </c:pt>
                <c:pt idx="2923">
                  <c:v>-5.0451527295108933E-3</c:v>
                </c:pt>
                <c:pt idx="2924">
                  <c:v>-5.094075915025198E-3</c:v>
                </c:pt>
                <c:pt idx="2925">
                  <c:v>-4.97814886893444E-3</c:v>
                </c:pt>
                <c:pt idx="2926">
                  <c:v>-4.8769511484050287E-3</c:v>
                </c:pt>
                <c:pt idx="2927">
                  <c:v>-4.7407474009519834E-3</c:v>
                </c:pt>
                <c:pt idx="2928">
                  <c:v>-4.7053704439333766E-3</c:v>
                </c:pt>
                <c:pt idx="2929">
                  <c:v>-4.8120114991164753E-3</c:v>
                </c:pt>
                <c:pt idx="2930">
                  <c:v>-4.7827733499824499E-3</c:v>
                </c:pt>
                <c:pt idx="2931">
                  <c:v>-4.7202658864249347E-3</c:v>
                </c:pt>
                <c:pt idx="2932">
                  <c:v>-4.6493260375171097E-3</c:v>
                </c:pt>
                <c:pt idx="2933">
                  <c:v>-4.607831861083822E-3</c:v>
                </c:pt>
                <c:pt idx="2934">
                  <c:v>-4.5813340893774424E-3</c:v>
                </c:pt>
                <c:pt idx="2935">
                  <c:v>-4.5331067425374849E-3</c:v>
                </c:pt>
                <c:pt idx="2936">
                  <c:v>-4.5777064391098188E-3</c:v>
                </c:pt>
                <c:pt idx="2937">
                  <c:v>-4.5578516815897308E-3</c:v>
                </c:pt>
                <c:pt idx="2938">
                  <c:v>-4.5392150529909303E-3</c:v>
                </c:pt>
                <c:pt idx="2939">
                  <c:v>-4.4612203962824948E-3</c:v>
                </c:pt>
                <c:pt idx="2940">
                  <c:v>-4.3927468352051857E-3</c:v>
                </c:pt>
                <c:pt idx="2941">
                  <c:v>-4.349343572754738E-3</c:v>
                </c:pt>
                <c:pt idx="2942">
                  <c:v>-4.3176909101014793E-3</c:v>
                </c:pt>
                <c:pt idx="2943">
                  <c:v>-4.3019753378662484E-3</c:v>
                </c:pt>
                <c:pt idx="2944">
                  <c:v>-4.2359679149887031E-3</c:v>
                </c:pt>
                <c:pt idx="2945">
                  <c:v>-4.115114312319812E-3</c:v>
                </c:pt>
                <c:pt idx="2946">
                  <c:v>-4.1393086781843502E-3</c:v>
                </c:pt>
                <c:pt idx="2947">
                  <c:v>-4.1345598770450298E-3</c:v>
                </c:pt>
                <c:pt idx="2948">
                  <c:v>-3.7932086660293907E-3</c:v>
                </c:pt>
                <c:pt idx="2949">
                  <c:v>-3.9275255925611541E-3</c:v>
                </c:pt>
                <c:pt idx="2950">
                  <c:v>-3.9274551885967179E-3</c:v>
                </c:pt>
                <c:pt idx="2951">
                  <c:v>-3.9430376992125593E-3</c:v>
                </c:pt>
                <c:pt idx="2952">
                  <c:v>-3.8925722815029706E-3</c:v>
                </c:pt>
                <c:pt idx="2953">
                  <c:v>-3.5989567106373688E-3</c:v>
                </c:pt>
                <c:pt idx="2954">
                  <c:v>-3.5878169003201732E-3</c:v>
                </c:pt>
                <c:pt idx="2955">
                  <c:v>-3.5298513809353116E-3</c:v>
                </c:pt>
                <c:pt idx="2956">
                  <c:v>-3.4953660000207609E-3</c:v>
                </c:pt>
                <c:pt idx="2957">
                  <c:v>-3.5409465840241516E-3</c:v>
                </c:pt>
                <c:pt idx="2958">
                  <c:v>-3.5228525393733445E-3</c:v>
                </c:pt>
                <c:pt idx="2959">
                  <c:v>-3.4987401751150893E-3</c:v>
                </c:pt>
                <c:pt idx="2960">
                  <c:v>-3.5063502452661321E-3</c:v>
                </c:pt>
                <c:pt idx="2961">
                  <c:v>-3.5853181043643545E-3</c:v>
                </c:pt>
                <c:pt idx="2962">
                  <c:v>-3.5402385673498626E-3</c:v>
                </c:pt>
                <c:pt idx="2963">
                  <c:v>-3.5216500583524768E-3</c:v>
                </c:pt>
                <c:pt idx="2964">
                  <c:v>-3.515400709874994E-3</c:v>
                </c:pt>
                <c:pt idx="2965">
                  <c:v>-3.5705513025637847E-3</c:v>
                </c:pt>
                <c:pt idx="2966">
                  <c:v>-3.5703959759121329E-3</c:v>
                </c:pt>
                <c:pt idx="2967">
                  <c:v>-3.532103644245943E-3</c:v>
                </c:pt>
                <c:pt idx="2968">
                  <c:v>-3.5427966204898409E-3</c:v>
                </c:pt>
                <c:pt idx="2969">
                  <c:v>-3.445133384803567E-3</c:v>
                </c:pt>
                <c:pt idx="2970">
                  <c:v>-3.3699091101301315E-3</c:v>
                </c:pt>
                <c:pt idx="2971">
                  <c:v>-3.2973063876408082E-3</c:v>
                </c:pt>
                <c:pt idx="2972">
                  <c:v>-3.294282263794468E-3</c:v>
                </c:pt>
                <c:pt idx="2973">
                  <c:v>-3.3154739231385788E-3</c:v>
                </c:pt>
                <c:pt idx="2974">
                  <c:v>-3.3177379760347403E-3</c:v>
                </c:pt>
                <c:pt idx="2975">
                  <c:v>-2.8583824006445102E-3</c:v>
                </c:pt>
                <c:pt idx="2976">
                  <c:v>-2.8227839935185406E-3</c:v>
                </c:pt>
                <c:pt idx="2977">
                  <c:v>-2.7929677896411098E-3</c:v>
                </c:pt>
                <c:pt idx="2978">
                  <c:v>-2.7650802564839205E-3</c:v>
                </c:pt>
                <c:pt idx="2979">
                  <c:v>-2.7183501901596463E-3</c:v>
                </c:pt>
                <c:pt idx="2980">
                  <c:v>-2.7087736855024858E-3</c:v>
                </c:pt>
                <c:pt idx="2981">
                  <c:v>-2.265311358325639E-3</c:v>
                </c:pt>
                <c:pt idx="2982">
                  <c:v>-2.2595741726776364E-3</c:v>
                </c:pt>
                <c:pt idx="2983">
                  <c:v>-2.2651815761465244E-3</c:v>
                </c:pt>
                <c:pt idx="2984">
                  <c:v>-2.2058511497484723E-3</c:v>
                </c:pt>
                <c:pt idx="2985">
                  <c:v>-2.2393996303201602E-3</c:v>
                </c:pt>
                <c:pt idx="2986">
                  <c:v>-2.1640037242105503E-3</c:v>
                </c:pt>
                <c:pt idx="2987">
                  <c:v>-2.1324383104354139E-3</c:v>
                </c:pt>
                <c:pt idx="2988">
                  <c:v>-2.112826002938939E-3</c:v>
                </c:pt>
                <c:pt idx="2989">
                  <c:v>-2.1341611833207708E-3</c:v>
                </c:pt>
                <c:pt idx="2990">
                  <c:v>-2.1598148639194736E-3</c:v>
                </c:pt>
                <c:pt idx="2991">
                  <c:v>-2.1770162282576111E-3</c:v>
                </c:pt>
                <c:pt idx="2992">
                  <c:v>-2.1171063370334364E-3</c:v>
                </c:pt>
                <c:pt idx="2993">
                  <c:v>-2.0186550541474446E-3</c:v>
                </c:pt>
                <c:pt idx="2994">
                  <c:v>-2.1293441896748089E-3</c:v>
                </c:pt>
                <c:pt idx="2995">
                  <c:v>-2.0344631856017426E-3</c:v>
                </c:pt>
                <c:pt idx="2996">
                  <c:v>-1.9943797412412811E-3</c:v>
                </c:pt>
                <c:pt idx="2997">
                  <c:v>-1.9711166853250139E-3</c:v>
                </c:pt>
                <c:pt idx="2998">
                  <c:v>-1.9175684783893088E-3</c:v>
                </c:pt>
                <c:pt idx="2999">
                  <c:v>-1.9376526752215018E-3</c:v>
                </c:pt>
                <c:pt idx="3000">
                  <c:v>-1.8998918364023787E-3</c:v>
                </c:pt>
                <c:pt idx="3001">
                  <c:v>-1.9022843152310953E-3</c:v>
                </c:pt>
                <c:pt idx="3002">
                  <c:v>-1.9126275320610064E-3</c:v>
                </c:pt>
                <c:pt idx="3003">
                  <c:v>-1.9061480365331063E-3</c:v>
                </c:pt>
                <c:pt idx="3004">
                  <c:v>-1.820131757653165E-3</c:v>
                </c:pt>
                <c:pt idx="3005">
                  <c:v>-1.7089498681039927E-3</c:v>
                </c:pt>
                <c:pt idx="3006">
                  <c:v>-1.6470092387719237E-3</c:v>
                </c:pt>
                <c:pt idx="3007">
                  <c:v>-1.5944111657786308E-3</c:v>
                </c:pt>
                <c:pt idx="3008">
                  <c:v>-1.5346873810971884E-3</c:v>
                </c:pt>
                <c:pt idx="3009">
                  <c:v>-1.406024721721244E-3</c:v>
                </c:pt>
                <c:pt idx="3010">
                  <c:v>-1.3385566319140674E-3</c:v>
                </c:pt>
                <c:pt idx="3011">
                  <c:v>-1.3642165592562261E-3</c:v>
                </c:pt>
                <c:pt idx="3012">
                  <c:v>-1.3175831644163249E-3</c:v>
                </c:pt>
                <c:pt idx="3013">
                  <c:v>-9.6940205881068664E-4</c:v>
                </c:pt>
                <c:pt idx="3014">
                  <c:v>-5.0393634071688176E-4</c:v>
                </c:pt>
                <c:pt idx="3015">
                  <c:v>-4.3044837626737831E-4</c:v>
                </c:pt>
                <c:pt idx="3016">
                  <c:v>-4.8777311344172514E-4</c:v>
                </c:pt>
                <c:pt idx="3017">
                  <c:v>-4.7799919187463402E-4</c:v>
                </c:pt>
                <c:pt idx="3018">
                  <c:v>-3.4108433766777413E-4</c:v>
                </c:pt>
                <c:pt idx="3019">
                  <c:v>-2.8108345433375259E-4</c:v>
                </c:pt>
                <c:pt idx="3020">
                  <c:v>-2.7332057793494346E-4</c:v>
                </c:pt>
                <c:pt idx="3021">
                  <c:v>-1.5983562397015039E-4</c:v>
                </c:pt>
                <c:pt idx="3022">
                  <c:v>-1.0666789087299122E-4</c:v>
                </c:pt>
                <c:pt idx="3023">
                  <c:v>1.424356350794298E-4</c:v>
                </c:pt>
                <c:pt idx="3024">
                  <c:v>2.1846953428217297E-4</c:v>
                </c:pt>
                <c:pt idx="3025">
                  <c:v>4.0626386474906795E-4</c:v>
                </c:pt>
                <c:pt idx="3026">
                  <c:v>6.0792309085888618E-4</c:v>
                </c:pt>
                <c:pt idx="3027">
                  <c:v>6.2971848073933856E-4</c:v>
                </c:pt>
                <c:pt idx="3028">
                  <c:v>7.3295233157777417E-4</c:v>
                </c:pt>
                <c:pt idx="3029">
                  <c:v>7.3564304362805366E-4</c:v>
                </c:pt>
                <c:pt idx="3030">
                  <c:v>6.9036189697402328E-4</c:v>
                </c:pt>
                <c:pt idx="3031">
                  <c:v>7.394741680197825E-4</c:v>
                </c:pt>
                <c:pt idx="3032">
                  <c:v>7.9118654071486105E-4</c:v>
                </c:pt>
                <c:pt idx="3033">
                  <c:v>9.1875485158476877E-4</c:v>
                </c:pt>
                <c:pt idx="3034">
                  <c:v>9.6646755829277176E-4</c:v>
                </c:pt>
                <c:pt idx="3035">
                  <c:v>1.0368340668200915E-3</c:v>
                </c:pt>
                <c:pt idx="3036">
                  <c:v>1.1020297888291175E-3</c:v>
                </c:pt>
                <c:pt idx="3037">
                  <c:v>1.233579033683041E-3</c:v>
                </c:pt>
                <c:pt idx="3038">
                  <c:v>1.311372375067954E-3</c:v>
                </c:pt>
                <c:pt idx="3039">
                  <c:v>1.3741729726406415E-3</c:v>
                </c:pt>
                <c:pt idx="3040">
                  <c:v>1.4366609427256538E-3</c:v>
                </c:pt>
                <c:pt idx="3041">
                  <c:v>1.3399500626589678E-3</c:v>
                </c:pt>
                <c:pt idx="3042">
                  <c:v>1.34697856884336E-3</c:v>
                </c:pt>
                <c:pt idx="3043">
                  <c:v>1.460697171332459E-3</c:v>
                </c:pt>
                <c:pt idx="3044">
                  <c:v>1.5874234024761957E-3</c:v>
                </c:pt>
                <c:pt idx="3045">
                  <c:v>1.6026393154111584E-3</c:v>
                </c:pt>
                <c:pt idx="3046">
                  <c:v>1.6233451343194982E-3</c:v>
                </c:pt>
                <c:pt idx="3047">
                  <c:v>1.4861147371698635E-3</c:v>
                </c:pt>
                <c:pt idx="3048">
                  <c:v>1.5775943692017957E-3</c:v>
                </c:pt>
                <c:pt idx="3049">
                  <c:v>1.5160188673708497E-3</c:v>
                </c:pt>
                <c:pt idx="3050">
                  <c:v>1.5113811003344413E-3</c:v>
                </c:pt>
                <c:pt idx="3051">
                  <c:v>1.4393319268826144E-3</c:v>
                </c:pt>
                <c:pt idx="3052">
                  <c:v>1.4932925411341724E-3</c:v>
                </c:pt>
                <c:pt idx="3053">
                  <c:v>1.4724602831395206E-3</c:v>
                </c:pt>
                <c:pt idx="3054">
                  <c:v>1.5311937028883449E-3</c:v>
                </c:pt>
                <c:pt idx="3055">
                  <c:v>1.5581434759595059E-3</c:v>
                </c:pt>
                <c:pt idx="3056">
                  <c:v>1.5632314707096917E-3</c:v>
                </c:pt>
                <c:pt idx="3057">
                  <c:v>1.5240813093790884E-3</c:v>
                </c:pt>
                <c:pt idx="3058">
                  <c:v>1.5712025662919515E-3</c:v>
                </c:pt>
                <c:pt idx="3059">
                  <c:v>1.4618422109460294E-3</c:v>
                </c:pt>
                <c:pt idx="3060">
                  <c:v>1.4398068127321473E-3</c:v>
                </c:pt>
                <c:pt idx="3061">
                  <c:v>1.4168999062584842E-3</c:v>
                </c:pt>
                <c:pt idx="3062">
                  <c:v>1.3645479016601847E-3</c:v>
                </c:pt>
                <c:pt idx="3063">
                  <c:v>1.4174324680791273E-3</c:v>
                </c:pt>
                <c:pt idx="3064">
                  <c:v>1.3926220415283463E-3</c:v>
                </c:pt>
                <c:pt idx="3065">
                  <c:v>1.3702691619257301E-3</c:v>
                </c:pt>
                <c:pt idx="3066">
                  <c:v>1.3668951410192864E-3</c:v>
                </c:pt>
                <c:pt idx="3067">
                  <c:v>1.4007981921613233E-3</c:v>
                </c:pt>
                <c:pt idx="3068">
                  <c:v>1.3854807138116154E-3</c:v>
                </c:pt>
                <c:pt idx="3069">
                  <c:v>1.3483379505911941E-3</c:v>
                </c:pt>
                <c:pt idx="3070">
                  <c:v>1.3259114957135942E-3</c:v>
                </c:pt>
                <c:pt idx="3071">
                  <c:v>1.2842445472680541E-3</c:v>
                </c:pt>
                <c:pt idx="3072">
                  <c:v>1.1903409807001442E-3</c:v>
                </c:pt>
                <c:pt idx="3073">
                  <c:v>1.2301654099191595E-3</c:v>
                </c:pt>
                <c:pt idx="3074">
                  <c:v>1.2408036538600342E-3</c:v>
                </c:pt>
                <c:pt idx="3075">
                  <c:v>1.3022890358693751E-3</c:v>
                </c:pt>
                <c:pt idx="3076">
                  <c:v>1.2653989385835729E-3</c:v>
                </c:pt>
                <c:pt idx="3077">
                  <c:v>1.6680654299103814E-3</c:v>
                </c:pt>
                <c:pt idx="3078">
                  <c:v>1.656471353342015E-3</c:v>
                </c:pt>
                <c:pt idx="3079">
                  <c:v>1.6495514637338005E-3</c:v>
                </c:pt>
                <c:pt idx="3080">
                  <c:v>1.7132298879818375E-3</c:v>
                </c:pt>
                <c:pt idx="3081">
                  <c:v>9.6013144565842978E-4</c:v>
                </c:pt>
                <c:pt idx="3082">
                  <c:v>1.0373475253206976E-3</c:v>
                </c:pt>
                <c:pt idx="3083">
                  <c:v>-7.7875248973768851E-4</c:v>
                </c:pt>
                <c:pt idx="3084">
                  <c:v>-7.4150561607666532E-4</c:v>
                </c:pt>
                <c:pt idx="3085">
                  <c:v>-7.5262249687224614E-4</c:v>
                </c:pt>
                <c:pt idx="3086">
                  <c:v>-7.4643168506038915E-4</c:v>
                </c:pt>
                <c:pt idx="3087">
                  <c:v>-6.4273591474706127E-4</c:v>
                </c:pt>
                <c:pt idx="3088">
                  <c:v>-6.3126741631092109E-4</c:v>
                </c:pt>
                <c:pt idx="3089">
                  <c:v>-5.6913038677186556E-4</c:v>
                </c:pt>
                <c:pt idx="3090">
                  <c:v>-6.4233285912851379E-4</c:v>
                </c:pt>
                <c:pt idx="3091">
                  <c:v>-6.1001233119195586E-4</c:v>
                </c:pt>
                <c:pt idx="3092">
                  <c:v>-6.1503430097908929E-4</c:v>
                </c:pt>
                <c:pt idx="3093">
                  <c:v>-6.2195459419489563E-4</c:v>
                </c:pt>
                <c:pt idx="3094">
                  <c:v>-6.5487809013453635E-4</c:v>
                </c:pt>
                <c:pt idx="3095">
                  <c:v>-6.4855328437185555E-4</c:v>
                </c:pt>
                <c:pt idx="3096">
                  <c:v>-7.107640212060673E-4</c:v>
                </c:pt>
                <c:pt idx="3097">
                  <c:v>-6.7834689825951866E-4</c:v>
                </c:pt>
                <c:pt idx="3098">
                  <c:v>-6.1428895346482548E-4</c:v>
                </c:pt>
                <c:pt idx="3099">
                  <c:v>-6.1383010143045702E-4</c:v>
                </c:pt>
                <c:pt idx="3100">
                  <c:v>-6.5276115377999044E-4</c:v>
                </c:pt>
                <c:pt idx="3101">
                  <c:v>-5.7682686289883822E-4</c:v>
                </c:pt>
                <c:pt idx="3102">
                  <c:v>-5.831834986400608E-4</c:v>
                </c:pt>
                <c:pt idx="3103">
                  <c:v>-5.4113221901941344E-4</c:v>
                </c:pt>
                <c:pt idx="3104">
                  <c:v>-5.4009799210941178E-4</c:v>
                </c:pt>
                <c:pt idx="3105">
                  <c:v>-5.6632373246723322E-4</c:v>
                </c:pt>
                <c:pt idx="3106">
                  <c:v>-5.4611956609684764E-4</c:v>
                </c:pt>
                <c:pt idx="3107">
                  <c:v>-5.8281482275224228E-4</c:v>
                </c:pt>
                <c:pt idx="3108">
                  <c:v>-6.270364733163003E-4</c:v>
                </c:pt>
                <c:pt idx="3109">
                  <c:v>-7.1452722378539946E-4</c:v>
                </c:pt>
                <c:pt idx="3110">
                  <c:v>-7.5169340471570312E-4</c:v>
                </c:pt>
                <c:pt idx="3111">
                  <c:v>-7.4642377085920586E-4</c:v>
                </c:pt>
                <c:pt idx="3112">
                  <c:v>-7.5506964488547545E-4</c:v>
                </c:pt>
                <c:pt idx="3113">
                  <c:v>-8.1835357560822164E-4</c:v>
                </c:pt>
                <c:pt idx="3114">
                  <c:v>-8.8033001213549955E-4</c:v>
                </c:pt>
                <c:pt idx="3115">
                  <c:v>-9.1134678137683167E-4</c:v>
                </c:pt>
                <c:pt idx="3116">
                  <c:v>-8.7870453035066021E-4</c:v>
                </c:pt>
                <c:pt idx="3117">
                  <c:v>-9.1587414766558517E-4</c:v>
                </c:pt>
                <c:pt idx="3118">
                  <c:v>-9.3874422066253516E-4</c:v>
                </c:pt>
                <c:pt idx="3119">
                  <c:v>-9.8294854078595506E-4</c:v>
                </c:pt>
                <c:pt idx="3120">
                  <c:v>-1.0083643317332358E-3</c:v>
                </c:pt>
                <c:pt idx="3121">
                  <c:v>-9.537315750822728E-4</c:v>
                </c:pt>
                <c:pt idx="3122">
                  <c:v>-9.2664029235012269E-4</c:v>
                </c:pt>
                <c:pt idx="3123">
                  <c:v>-8.8060019774194309E-4</c:v>
                </c:pt>
                <c:pt idx="3124">
                  <c:v>-9.2672332547982794E-4</c:v>
                </c:pt>
                <c:pt idx="3125">
                  <c:v>-9.3672423073942745E-4</c:v>
                </c:pt>
                <c:pt idx="3126">
                  <c:v>-8.8722571527455329E-4</c:v>
                </c:pt>
                <c:pt idx="3127">
                  <c:v>-8.9977239215166538E-4</c:v>
                </c:pt>
                <c:pt idx="3128">
                  <c:v>-9.2673646584862102E-4</c:v>
                </c:pt>
                <c:pt idx="3129">
                  <c:v>-9.1853365180627478E-4</c:v>
                </c:pt>
                <c:pt idx="3130">
                  <c:v>-9.8951405705771656E-4</c:v>
                </c:pt>
                <c:pt idx="3131">
                  <c:v>-9.0468304916102582E-4</c:v>
                </c:pt>
                <c:pt idx="3132">
                  <c:v>-8.9374122984220428E-4</c:v>
                </c:pt>
                <c:pt idx="3133">
                  <c:v>-9.4428571643290216E-4</c:v>
                </c:pt>
                <c:pt idx="3134">
                  <c:v>-8.5800200935859383E-4</c:v>
                </c:pt>
                <c:pt idx="3135">
                  <c:v>-8.8300918104267101E-4</c:v>
                </c:pt>
                <c:pt idx="3136">
                  <c:v>-6.5560157091504312E-4</c:v>
                </c:pt>
                <c:pt idx="3137">
                  <c:v>-6.939583423394291E-4</c:v>
                </c:pt>
                <c:pt idx="3138">
                  <c:v>-6.3026808919808275E-4</c:v>
                </c:pt>
                <c:pt idx="3139">
                  <c:v>-6.6380786003039649E-4</c:v>
                </c:pt>
                <c:pt idx="3140">
                  <c:v>-5.7632199426060904E-4</c:v>
                </c:pt>
                <c:pt idx="3141">
                  <c:v>-6.3050022821942164E-4</c:v>
                </c:pt>
                <c:pt idx="3142">
                  <c:v>-7.716313236199035E-4</c:v>
                </c:pt>
                <c:pt idx="3143">
                  <c:v>-8.4056833988666035E-4</c:v>
                </c:pt>
                <c:pt idx="3144">
                  <c:v>-8.2423722386337772E-4</c:v>
                </c:pt>
                <c:pt idx="3145">
                  <c:v>-7.3694051836026286E-4</c:v>
                </c:pt>
                <c:pt idx="3146">
                  <c:v>-7.3035751274452831E-4</c:v>
                </c:pt>
                <c:pt idx="3147">
                  <c:v>-7.9795591338915894E-4</c:v>
                </c:pt>
                <c:pt idx="3148">
                  <c:v>-8.353447890343535E-4</c:v>
                </c:pt>
                <c:pt idx="3149">
                  <c:v>-9.723641022898466E-4</c:v>
                </c:pt>
                <c:pt idx="3150">
                  <c:v>-9.3091669392086906E-4</c:v>
                </c:pt>
                <c:pt idx="3151">
                  <c:v>-9.6272396763064094E-4</c:v>
                </c:pt>
                <c:pt idx="3152">
                  <c:v>-9.9842769674329812E-4</c:v>
                </c:pt>
                <c:pt idx="3153">
                  <c:v>-1.0232744803669869E-3</c:v>
                </c:pt>
                <c:pt idx="3154">
                  <c:v>-1.054350453783659E-3</c:v>
                </c:pt>
                <c:pt idx="3155">
                  <c:v>-9.689908182669571E-4</c:v>
                </c:pt>
                <c:pt idx="3156">
                  <c:v>-9.7822741645925415E-4</c:v>
                </c:pt>
                <c:pt idx="3157">
                  <c:v>-9.8307072166903264E-4</c:v>
                </c:pt>
                <c:pt idx="3158">
                  <c:v>-1.0363287985413194E-3</c:v>
                </c:pt>
                <c:pt idx="3159">
                  <c:v>-1.0069168763301439E-3</c:v>
                </c:pt>
                <c:pt idx="3160">
                  <c:v>-9.4048120751943909E-4</c:v>
                </c:pt>
                <c:pt idx="3161">
                  <c:v>-9.3127837442497086E-4</c:v>
                </c:pt>
                <c:pt idx="3162">
                  <c:v>-9.5010372101211882E-4</c:v>
                </c:pt>
                <c:pt idx="3163">
                  <c:v>-9.2859075462847773E-4</c:v>
                </c:pt>
                <c:pt idx="3164">
                  <c:v>-9.3244549132398546E-4</c:v>
                </c:pt>
                <c:pt idx="3165">
                  <c:v>-9.5138864633048659E-4</c:v>
                </c:pt>
                <c:pt idx="3166">
                  <c:v>-1.0109503024544608E-3</c:v>
                </c:pt>
                <c:pt idx="3167">
                  <c:v>-1.0048275986196398E-3</c:v>
                </c:pt>
                <c:pt idx="3168">
                  <c:v>-9.8778995112513979E-4</c:v>
                </c:pt>
                <c:pt idx="3169">
                  <c:v>-1.0068537432120772E-3</c:v>
                </c:pt>
                <c:pt idx="3170">
                  <c:v>-1.0575655979490062E-3</c:v>
                </c:pt>
                <c:pt idx="3171">
                  <c:v>-1.0627635776322419E-3</c:v>
                </c:pt>
                <c:pt idx="3172">
                  <c:v>-1.0830146039981781E-3</c:v>
                </c:pt>
                <c:pt idx="3173">
                  <c:v>-1.1132643976689005E-3</c:v>
                </c:pt>
                <c:pt idx="3174">
                  <c:v>-1.056972416037083E-3</c:v>
                </c:pt>
                <c:pt idx="3175">
                  <c:v>-1.3617293298309185E-3</c:v>
                </c:pt>
                <c:pt idx="3176">
                  <c:v>-1.354971221471879E-3</c:v>
                </c:pt>
                <c:pt idx="3177">
                  <c:v>-1.3810319966580664E-3</c:v>
                </c:pt>
                <c:pt idx="3178">
                  <c:v>-1.3550074628640996E-3</c:v>
                </c:pt>
                <c:pt idx="3179">
                  <c:v>-1.3141150262394596E-3</c:v>
                </c:pt>
                <c:pt idx="3180">
                  <c:v>-1.2417683499246213E-3</c:v>
                </c:pt>
                <c:pt idx="3181">
                  <c:v>-1.1592651127062537E-3</c:v>
                </c:pt>
                <c:pt idx="3182">
                  <c:v>-1.1070625772005016E-3</c:v>
                </c:pt>
                <c:pt idx="3183">
                  <c:v>-1.0147420628511261E-3</c:v>
                </c:pt>
                <c:pt idx="3184">
                  <c:v>-1.0068821288099494E-3</c:v>
                </c:pt>
                <c:pt idx="3185">
                  <c:v>-9.9515480924716737E-4</c:v>
                </c:pt>
                <c:pt idx="3186">
                  <c:v>-1.0038432482150084E-3</c:v>
                </c:pt>
                <c:pt idx="3187">
                  <c:v>-1.0222234578217693E-3</c:v>
                </c:pt>
                <c:pt idx="3188">
                  <c:v>-1.0158892159923827E-3</c:v>
                </c:pt>
                <c:pt idx="3189">
                  <c:v>-9.9180502570561657E-4</c:v>
                </c:pt>
                <c:pt idx="3190">
                  <c:v>-9.7614870152729072E-4</c:v>
                </c:pt>
                <c:pt idx="3191">
                  <c:v>-9.9191653239094624E-4</c:v>
                </c:pt>
                <c:pt idx="3192">
                  <c:v>-1.0084147711727498E-3</c:v>
                </c:pt>
                <c:pt idx="3193">
                  <c:v>-1.0061604895910126E-3</c:v>
                </c:pt>
                <c:pt idx="3194">
                  <c:v>-9.9908399163484152E-4</c:v>
                </c:pt>
                <c:pt idx="3195">
                  <c:v>-9.8496276379811398E-4</c:v>
                </c:pt>
                <c:pt idx="3196">
                  <c:v>-1.0069070648810463E-3</c:v>
                </c:pt>
                <c:pt idx="3197">
                  <c:v>-1.0358554840476097E-3</c:v>
                </c:pt>
                <c:pt idx="3198">
                  <c:v>-1.0980471071687647E-3</c:v>
                </c:pt>
                <c:pt idx="3199">
                  <c:v>-1.0599869012914986E-3</c:v>
                </c:pt>
                <c:pt idx="3200">
                  <c:v>-1.0646073451410221E-3</c:v>
                </c:pt>
                <c:pt idx="3201">
                  <c:v>-1.0384375393397427E-3</c:v>
                </c:pt>
                <c:pt idx="3202">
                  <c:v>-1.0584553036416811E-3</c:v>
                </c:pt>
                <c:pt idx="3203">
                  <c:v>-1.0508651586661477E-3</c:v>
                </c:pt>
                <c:pt idx="3204">
                  <c:v>-9.69936089514567E-4</c:v>
                </c:pt>
                <c:pt idx="3205">
                  <c:v>-9.9161696717908754E-4</c:v>
                </c:pt>
                <c:pt idx="3206">
                  <c:v>-1.0041579612117824E-3</c:v>
                </c:pt>
                <c:pt idx="3207">
                  <c:v>-1.0597417363659156E-3</c:v>
                </c:pt>
                <c:pt idx="3208">
                  <c:v>-1.0754287869411128E-3</c:v>
                </c:pt>
                <c:pt idx="3209">
                  <c:v>-9.0977829465710425E-4</c:v>
                </c:pt>
                <c:pt idx="3210">
                  <c:v>-9.6088001742677953E-4</c:v>
                </c:pt>
                <c:pt idx="3211">
                  <c:v>-9.814442675522006E-4</c:v>
                </c:pt>
                <c:pt idx="3212">
                  <c:v>-1.0140771495954493E-3</c:v>
                </c:pt>
                <c:pt idx="3213">
                  <c:v>-7.0047802111761204E-4</c:v>
                </c:pt>
                <c:pt idx="3214">
                  <c:v>-7.6524981746406429E-4</c:v>
                </c:pt>
                <c:pt idx="3215">
                  <c:v>-8.4079282754223605E-4</c:v>
                </c:pt>
                <c:pt idx="3216">
                  <c:v>-8.6365751234496191E-4</c:v>
                </c:pt>
                <c:pt idx="3217">
                  <c:v>-8.3422807670707755E-4</c:v>
                </c:pt>
                <c:pt idx="3218">
                  <c:v>-9.3083299913876427E-4</c:v>
                </c:pt>
                <c:pt idx="3219">
                  <c:v>-9.6248511541163762E-4</c:v>
                </c:pt>
                <c:pt idx="3220">
                  <c:v>-9.7865116793272033E-4</c:v>
                </c:pt>
                <c:pt idx="3221">
                  <c:v>-1.0000160108118994E-3</c:v>
                </c:pt>
                <c:pt idx="3222">
                  <c:v>-9.4488318749597067E-4</c:v>
                </c:pt>
                <c:pt idx="3223">
                  <c:v>-9.6908696979214337E-4</c:v>
                </c:pt>
                <c:pt idx="3224">
                  <c:v>-9.0087884933531814E-4</c:v>
                </c:pt>
                <c:pt idx="3225">
                  <c:v>-8.6689927072414186E-4</c:v>
                </c:pt>
                <c:pt idx="3226">
                  <c:v>-8.2113644329018243E-4</c:v>
                </c:pt>
                <c:pt idx="3227">
                  <c:v>-7.9348323929673281E-4</c:v>
                </c:pt>
                <c:pt idx="3228">
                  <c:v>-8.969293924177002E-4</c:v>
                </c:pt>
                <c:pt idx="3229">
                  <c:v>-9.067250166528984E-4</c:v>
                </c:pt>
                <c:pt idx="3230">
                  <c:v>-9.5017359598248419E-4</c:v>
                </c:pt>
                <c:pt idx="3231">
                  <c:v>-9.1128086586378387E-4</c:v>
                </c:pt>
                <c:pt idx="3232">
                  <c:v>-9.1181570755072272E-4</c:v>
                </c:pt>
                <c:pt idx="3233">
                  <c:v>-9.3366153075469249E-4</c:v>
                </c:pt>
                <c:pt idx="3234">
                  <c:v>-9.6870830847128886E-4</c:v>
                </c:pt>
                <c:pt idx="3235">
                  <c:v>-9.6413403992512414E-4</c:v>
                </c:pt>
                <c:pt idx="3236">
                  <c:v>-8.5678576498304793E-4</c:v>
                </c:pt>
                <c:pt idx="3237">
                  <c:v>-8.588542991019299E-4</c:v>
                </c:pt>
                <c:pt idx="3238">
                  <c:v>-8.5560773598769568E-4</c:v>
                </c:pt>
                <c:pt idx="3239">
                  <c:v>-7.7601324609977151E-4</c:v>
                </c:pt>
                <c:pt idx="3240">
                  <c:v>-7.2628250240047709E-4</c:v>
                </c:pt>
                <c:pt idx="3241">
                  <c:v>-6.6574852938383611E-4</c:v>
                </c:pt>
                <c:pt idx="3242">
                  <c:v>-7.4479444075470358E-4</c:v>
                </c:pt>
                <c:pt idx="3243">
                  <c:v>-8.7015969003534366E-4</c:v>
                </c:pt>
                <c:pt idx="3244">
                  <c:v>-7.6199533639842443E-4</c:v>
                </c:pt>
                <c:pt idx="3245">
                  <c:v>-6.9616022263607746E-4</c:v>
                </c:pt>
                <c:pt idx="3246">
                  <c:v>-6.1045478369170514E-4</c:v>
                </c:pt>
                <c:pt idx="3247">
                  <c:v>-5.4638084723235281E-4</c:v>
                </c:pt>
                <c:pt idx="3248">
                  <c:v>-4.9428594545186666E-4</c:v>
                </c:pt>
                <c:pt idx="3249">
                  <c:v>-5.0556361024989283E-4</c:v>
                </c:pt>
                <c:pt idx="3250">
                  <c:v>-4.3722141833124617E-4</c:v>
                </c:pt>
                <c:pt idx="3251">
                  <c:v>-4.4741037266982087E-4</c:v>
                </c:pt>
                <c:pt idx="3252">
                  <c:v>-3.9457495113692787E-4</c:v>
                </c:pt>
                <c:pt idx="3253">
                  <c:v>-3.2934104014903376E-4</c:v>
                </c:pt>
                <c:pt idx="3254">
                  <c:v>-2.6521795558021033E-4</c:v>
                </c:pt>
                <c:pt idx="3255">
                  <c:v>-2.2112202319579666E-4</c:v>
                </c:pt>
                <c:pt idx="3256">
                  <c:v>-2.1874124190657263E-4</c:v>
                </c:pt>
                <c:pt idx="3257">
                  <c:v>-2.4046457121973397E-4</c:v>
                </c:pt>
                <c:pt idx="3258">
                  <c:v>-1.7024743493820882E-4</c:v>
                </c:pt>
                <c:pt idx="3259">
                  <c:v>-9.9569707766145044E-5</c:v>
                </c:pt>
                <c:pt idx="3260">
                  <c:v>3.0918819182490509E-5</c:v>
                </c:pt>
                <c:pt idx="3261">
                  <c:v>4.0333708191120365E-5</c:v>
                </c:pt>
                <c:pt idx="3262">
                  <c:v>7.5476890491588122E-5</c:v>
                </c:pt>
                <c:pt idx="3263">
                  <c:v>1.0998365674463884E-4</c:v>
                </c:pt>
                <c:pt idx="3264">
                  <c:v>1.7023212354061457E-4</c:v>
                </c:pt>
                <c:pt idx="3265">
                  <c:v>3.2052349698852289E-4</c:v>
                </c:pt>
                <c:pt idx="3266">
                  <c:v>4.2712076925899289E-4</c:v>
                </c:pt>
                <c:pt idx="3267">
                  <c:v>4.501710102526868E-4</c:v>
                </c:pt>
                <c:pt idx="3268">
                  <c:v>4.8284822867139532E-4</c:v>
                </c:pt>
                <c:pt idx="3269">
                  <c:v>5.445121021561139E-4</c:v>
                </c:pt>
                <c:pt idx="3270">
                  <c:v>6.4714089195039293E-4</c:v>
                </c:pt>
                <c:pt idx="3271">
                  <c:v>6.6739790923908693E-4</c:v>
                </c:pt>
                <c:pt idx="3272">
                  <c:v>7.6106404900366798E-4</c:v>
                </c:pt>
                <c:pt idx="3273">
                  <c:v>7.6613352111754018E-4</c:v>
                </c:pt>
                <c:pt idx="3274">
                  <c:v>7.9012404904554856E-4</c:v>
                </c:pt>
                <c:pt idx="3275">
                  <c:v>8.5489950937622794E-4</c:v>
                </c:pt>
                <c:pt idx="3276">
                  <c:v>9.9692337118284513E-4</c:v>
                </c:pt>
                <c:pt idx="3277">
                  <c:v>1.0328707738549436E-3</c:v>
                </c:pt>
                <c:pt idx="3278">
                  <c:v>1.070356368229497E-3</c:v>
                </c:pt>
                <c:pt idx="3279">
                  <c:v>1.1136539966629666E-3</c:v>
                </c:pt>
                <c:pt idx="3280">
                  <c:v>1.2589262074194085E-3</c:v>
                </c:pt>
                <c:pt idx="3281">
                  <c:v>1.3537421208225098E-3</c:v>
                </c:pt>
                <c:pt idx="3282">
                  <c:v>1.3025758030267287E-3</c:v>
                </c:pt>
                <c:pt idx="3283">
                  <c:v>1.2815430953496687E-3</c:v>
                </c:pt>
                <c:pt idx="3284">
                  <c:v>1.4270733010774972E-3</c:v>
                </c:pt>
                <c:pt idx="3285">
                  <c:v>1.4543136396270029E-3</c:v>
                </c:pt>
                <c:pt idx="3286">
                  <c:v>1.4868004140069502E-3</c:v>
                </c:pt>
                <c:pt idx="3287">
                  <c:v>1.499230944185248E-3</c:v>
                </c:pt>
                <c:pt idx="3288">
                  <c:v>1.5207149992093605E-3</c:v>
                </c:pt>
                <c:pt idx="3289">
                  <c:v>1.4515034101276747E-3</c:v>
                </c:pt>
                <c:pt idx="3290">
                  <c:v>1.5095517682706117E-3</c:v>
                </c:pt>
                <c:pt idx="3291">
                  <c:v>1.5114427486473403E-3</c:v>
                </c:pt>
                <c:pt idx="3292">
                  <c:v>1.5509234518271686E-3</c:v>
                </c:pt>
                <c:pt idx="3293">
                  <c:v>1.5766290470962119E-3</c:v>
                </c:pt>
                <c:pt idx="3294">
                  <c:v>1.5171330200411948E-3</c:v>
                </c:pt>
                <c:pt idx="3295">
                  <c:v>1.5447568217983321E-3</c:v>
                </c:pt>
                <c:pt idx="3296">
                  <c:v>1.5403958360227232E-3</c:v>
                </c:pt>
                <c:pt idx="3297">
                  <c:v>1.6032729056598694E-3</c:v>
                </c:pt>
                <c:pt idx="3298">
                  <c:v>1.6283030583592595E-3</c:v>
                </c:pt>
                <c:pt idx="3299">
                  <c:v>1.7406198957741204E-3</c:v>
                </c:pt>
                <c:pt idx="3300">
                  <c:v>1.758749275497129E-3</c:v>
                </c:pt>
                <c:pt idx="3301">
                  <c:v>1.8241020531135632E-3</c:v>
                </c:pt>
                <c:pt idx="3302">
                  <c:v>1.8633500306468598E-3</c:v>
                </c:pt>
                <c:pt idx="3303">
                  <c:v>1.9256940273257861E-3</c:v>
                </c:pt>
                <c:pt idx="3304">
                  <c:v>2.0120982077433958E-3</c:v>
                </c:pt>
                <c:pt idx="3305">
                  <c:v>2.112336432820161E-3</c:v>
                </c:pt>
                <c:pt idx="3306">
                  <c:v>2.07909193259459E-3</c:v>
                </c:pt>
                <c:pt idx="3307">
                  <c:v>2.1128032498531901E-3</c:v>
                </c:pt>
                <c:pt idx="3308">
                  <c:v>2.106675748009712E-3</c:v>
                </c:pt>
                <c:pt idx="3309">
                  <c:v>2.1740496887869831E-3</c:v>
                </c:pt>
                <c:pt idx="3310">
                  <c:v>2.221949893892905E-3</c:v>
                </c:pt>
                <c:pt idx="3311">
                  <c:v>2.2285212184542935E-3</c:v>
                </c:pt>
                <c:pt idx="3312">
                  <c:v>2.2658273670084217E-3</c:v>
                </c:pt>
                <c:pt idx="3313">
                  <c:v>2.2738907904886752E-3</c:v>
                </c:pt>
                <c:pt idx="3314">
                  <c:v>2.3056770316556285E-3</c:v>
                </c:pt>
                <c:pt idx="3315">
                  <c:v>2.3688771115444318E-3</c:v>
                </c:pt>
                <c:pt idx="3316">
                  <c:v>2.3916667564474192E-3</c:v>
                </c:pt>
                <c:pt idx="3317">
                  <c:v>2.4100067102097444E-3</c:v>
                </c:pt>
                <c:pt idx="3318">
                  <c:v>2.4240622435334203E-3</c:v>
                </c:pt>
                <c:pt idx="3319">
                  <c:v>2.4516585500187205E-3</c:v>
                </c:pt>
                <c:pt idx="3320">
                  <c:v>2.4711222657127774E-3</c:v>
                </c:pt>
                <c:pt idx="3321">
                  <c:v>2.4836330936175433E-3</c:v>
                </c:pt>
                <c:pt idx="3322">
                  <c:v>2.5121981668927429E-3</c:v>
                </c:pt>
                <c:pt idx="3323">
                  <c:v>2.5382334062489242E-3</c:v>
                </c:pt>
                <c:pt idx="3324">
                  <c:v>2.6220627385900031E-3</c:v>
                </c:pt>
                <c:pt idx="3325">
                  <c:v>2.6112860879150546E-3</c:v>
                </c:pt>
                <c:pt idx="3326">
                  <c:v>2.7002801122735232E-3</c:v>
                </c:pt>
                <c:pt idx="3327">
                  <c:v>2.8174071258182387E-3</c:v>
                </c:pt>
                <c:pt idx="3328">
                  <c:v>2.8932810661879138E-3</c:v>
                </c:pt>
                <c:pt idx="3329">
                  <c:v>2.9833408505000047E-3</c:v>
                </c:pt>
                <c:pt idx="3330">
                  <c:v>2.9910176834322399E-3</c:v>
                </c:pt>
                <c:pt idx="3331">
                  <c:v>2.9937872874179483E-3</c:v>
                </c:pt>
                <c:pt idx="3332">
                  <c:v>3.0277381469339115E-3</c:v>
                </c:pt>
                <c:pt idx="3333">
                  <c:v>3.0770835787747863E-3</c:v>
                </c:pt>
                <c:pt idx="3334">
                  <c:v>3.1208092527741371E-3</c:v>
                </c:pt>
                <c:pt idx="3335">
                  <c:v>3.1464105992191627E-3</c:v>
                </c:pt>
                <c:pt idx="3336">
                  <c:v>3.1699477111299945E-3</c:v>
                </c:pt>
                <c:pt idx="3337">
                  <c:v>3.1752599455845409E-3</c:v>
                </c:pt>
                <c:pt idx="3338">
                  <c:v>3.2064316768551926E-3</c:v>
                </c:pt>
                <c:pt idx="3339">
                  <c:v>3.2220899653518931E-3</c:v>
                </c:pt>
                <c:pt idx="3340">
                  <c:v>3.2129059974232987E-3</c:v>
                </c:pt>
                <c:pt idx="3341">
                  <c:v>3.1949815390417413E-3</c:v>
                </c:pt>
                <c:pt idx="3342">
                  <c:v>3.1437912546561364E-3</c:v>
                </c:pt>
                <c:pt idx="3343">
                  <c:v>3.1459447421058329E-3</c:v>
                </c:pt>
                <c:pt idx="3344">
                  <c:v>3.2045035476520045E-3</c:v>
                </c:pt>
                <c:pt idx="3345">
                  <c:v>3.2167465055945588E-3</c:v>
                </c:pt>
                <c:pt idx="3346">
                  <c:v>3.279036456216522E-3</c:v>
                </c:pt>
                <c:pt idx="3347">
                  <c:v>3.4015592075695711E-3</c:v>
                </c:pt>
                <c:pt idx="3348">
                  <c:v>3.5056838151970027E-3</c:v>
                </c:pt>
                <c:pt idx="3349">
                  <c:v>3.5239414203664943E-3</c:v>
                </c:pt>
                <c:pt idx="3350">
                  <c:v>3.5481657751788021E-3</c:v>
                </c:pt>
                <c:pt idx="3351">
                  <c:v>3.5384289060647056E-3</c:v>
                </c:pt>
                <c:pt idx="3352">
                  <c:v>3.5766642206387367E-3</c:v>
                </c:pt>
                <c:pt idx="3353">
                  <c:v>3.5752911756083972E-3</c:v>
                </c:pt>
                <c:pt idx="3354">
                  <c:v>3.6564445871285489E-3</c:v>
                </c:pt>
                <c:pt idx="3355">
                  <c:v>3.6922548834301683E-3</c:v>
                </c:pt>
                <c:pt idx="3356">
                  <c:v>3.707342822069748E-3</c:v>
                </c:pt>
                <c:pt idx="3357">
                  <c:v>3.7602019065292591E-3</c:v>
                </c:pt>
                <c:pt idx="3358">
                  <c:v>3.829680155366999E-3</c:v>
                </c:pt>
                <c:pt idx="3359">
                  <c:v>3.7986900759241493E-3</c:v>
                </c:pt>
                <c:pt idx="3360">
                  <c:v>3.7996971915399413E-3</c:v>
                </c:pt>
                <c:pt idx="3361">
                  <c:v>3.8095569048017808E-3</c:v>
                </c:pt>
                <c:pt idx="3362">
                  <c:v>3.8441173235965742E-3</c:v>
                </c:pt>
                <c:pt idx="3363">
                  <c:v>3.9636741769761841E-3</c:v>
                </c:pt>
                <c:pt idx="3364">
                  <c:v>3.9888315350504744E-3</c:v>
                </c:pt>
                <c:pt idx="3365">
                  <c:v>4.2087848805179018E-3</c:v>
                </c:pt>
                <c:pt idx="3366">
                  <c:v>4.3130219775815437E-3</c:v>
                </c:pt>
                <c:pt idx="3367">
                  <c:v>4.3870520952864478E-3</c:v>
                </c:pt>
                <c:pt idx="3368">
                  <c:v>4.3964876716104939E-3</c:v>
                </c:pt>
                <c:pt idx="3369">
                  <c:v>4.4051303594976332E-3</c:v>
                </c:pt>
                <c:pt idx="3370">
                  <c:v>4.5940662419567957E-3</c:v>
                </c:pt>
                <c:pt idx="3371">
                  <c:v>4.6168233240955203E-3</c:v>
                </c:pt>
                <c:pt idx="3372">
                  <c:v>4.7507082891635743E-3</c:v>
                </c:pt>
                <c:pt idx="3373">
                  <c:v>4.9720276119944451E-3</c:v>
                </c:pt>
                <c:pt idx="3374">
                  <c:v>4.9976848134227758E-3</c:v>
                </c:pt>
                <c:pt idx="3375">
                  <c:v>4.9779706886181607E-3</c:v>
                </c:pt>
                <c:pt idx="3376">
                  <c:v>5.0313263192012236E-3</c:v>
                </c:pt>
                <c:pt idx="3377">
                  <c:v>5.1342147358890422E-3</c:v>
                </c:pt>
                <c:pt idx="3378">
                  <c:v>5.1421406160685468E-3</c:v>
                </c:pt>
                <c:pt idx="3379">
                  <c:v>5.1546891521472293E-3</c:v>
                </c:pt>
                <c:pt idx="3380">
                  <c:v>5.2190746859903658E-3</c:v>
                </c:pt>
                <c:pt idx="3381">
                  <c:v>5.2656226585683363E-3</c:v>
                </c:pt>
                <c:pt idx="3382">
                  <c:v>5.3303128634709651E-3</c:v>
                </c:pt>
                <c:pt idx="3383">
                  <c:v>5.3305840182400477E-3</c:v>
                </c:pt>
                <c:pt idx="3384">
                  <c:v>5.3627872767105789E-3</c:v>
                </c:pt>
                <c:pt idx="3385">
                  <c:v>5.3139986334933553E-3</c:v>
                </c:pt>
                <c:pt idx="3386">
                  <c:v>5.3529845895479156E-3</c:v>
                </c:pt>
                <c:pt idx="3387">
                  <c:v>5.3609287063764999E-3</c:v>
                </c:pt>
                <c:pt idx="3388">
                  <c:v>5.3680691815625181E-3</c:v>
                </c:pt>
                <c:pt idx="3389">
                  <c:v>5.3742386250339447E-3</c:v>
                </c:pt>
                <c:pt idx="3390">
                  <c:v>5.3948338894724834E-3</c:v>
                </c:pt>
                <c:pt idx="3391">
                  <c:v>5.4200219820905726E-3</c:v>
                </c:pt>
                <c:pt idx="3392">
                  <c:v>5.4341025320543412E-3</c:v>
                </c:pt>
                <c:pt idx="3393">
                  <c:v>5.5222255270994669E-3</c:v>
                </c:pt>
                <c:pt idx="3394">
                  <c:v>5.518278339122773E-3</c:v>
                </c:pt>
                <c:pt idx="3395">
                  <c:v>5.5340560363599245E-3</c:v>
                </c:pt>
                <c:pt idx="3396">
                  <c:v>5.5719905632818367E-3</c:v>
                </c:pt>
                <c:pt idx="3397">
                  <c:v>5.5767027293305294E-3</c:v>
                </c:pt>
                <c:pt idx="3398">
                  <c:v>5.6418979167138783E-3</c:v>
                </c:pt>
                <c:pt idx="3399">
                  <c:v>5.6208539753261899E-3</c:v>
                </c:pt>
                <c:pt idx="3400">
                  <c:v>5.613762847984427E-3</c:v>
                </c:pt>
                <c:pt idx="3401">
                  <c:v>5.5631127595778818E-3</c:v>
                </c:pt>
                <c:pt idx="3402">
                  <c:v>5.5895521634998779E-3</c:v>
                </c:pt>
                <c:pt idx="3403">
                  <c:v>5.5759729080531173E-3</c:v>
                </c:pt>
                <c:pt idx="3404">
                  <c:v>5.5825274461276386E-3</c:v>
                </c:pt>
                <c:pt idx="3405">
                  <c:v>5.5882978335448641E-3</c:v>
                </c:pt>
                <c:pt idx="3406">
                  <c:v>5.5920097482278219E-3</c:v>
                </c:pt>
                <c:pt idx="3407">
                  <c:v>5.5803216130450028E-3</c:v>
                </c:pt>
                <c:pt idx="3408">
                  <c:v>5.5558071385426455E-3</c:v>
                </c:pt>
                <c:pt idx="3409">
                  <c:v>5.5529763549655442E-3</c:v>
                </c:pt>
                <c:pt idx="3410">
                  <c:v>5.5626300694131547E-3</c:v>
                </c:pt>
                <c:pt idx="3411">
                  <c:v>5.5761004761676336E-3</c:v>
                </c:pt>
                <c:pt idx="3412">
                  <c:v>5.6831066316671563E-3</c:v>
                </c:pt>
                <c:pt idx="3413">
                  <c:v>5.7219006353319557E-3</c:v>
                </c:pt>
                <c:pt idx="3414">
                  <c:v>5.8547080458184464E-3</c:v>
                </c:pt>
                <c:pt idx="3415">
                  <c:v>5.8609566244081091E-3</c:v>
                </c:pt>
                <c:pt idx="3416">
                  <c:v>5.938467146165971E-3</c:v>
                </c:pt>
                <c:pt idx="3417">
                  <c:v>5.9437909894317631E-3</c:v>
                </c:pt>
                <c:pt idx="3418">
                  <c:v>5.9521000078672781E-3</c:v>
                </c:pt>
                <c:pt idx="3419">
                  <c:v>5.9510056296985248E-3</c:v>
                </c:pt>
                <c:pt idx="3420">
                  <c:v>5.9391431176336607E-3</c:v>
                </c:pt>
                <c:pt idx="3421">
                  <c:v>6.0411094994921033E-3</c:v>
                </c:pt>
                <c:pt idx="3422">
                  <c:v>6.1062077826017358E-3</c:v>
                </c:pt>
                <c:pt idx="3423">
                  <c:v>6.117413916997938E-3</c:v>
                </c:pt>
                <c:pt idx="3424">
                  <c:v>6.1224327375468679E-3</c:v>
                </c:pt>
                <c:pt idx="3425">
                  <c:v>6.1304477509505073E-3</c:v>
                </c:pt>
                <c:pt idx="3426">
                  <c:v>6.1161373011158204E-3</c:v>
                </c:pt>
                <c:pt idx="3427">
                  <c:v>6.1236741106136527E-3</c:v>
                </c:pt>
                <c:pt idx="3428">
                  <c:v>6.1080499412653477E-3</c:v>
                </c:pt>
                <c:pt idx="3429">
                  <c:v>6.1903462892398675E-3</c:v>
                </c:pt>
                <c:pt idx="3430">
                  <c:v>6.1625461183221208E-3</c:v>
                </c:pt>
                <c:pt idx="3431">
                  <c:v>6.1485026318914837E-3</c:v>
                </c:pt>
                <c:pt idx="3432">
                  <c:v>6.1977144155811459E-3</c:v>
                </c:pt>
                <c:pt idx="3433">
                  <c:v>6.2095182963652906E-3</c:v>
                </c:pt>
                <c:pt idx="3434">
                  <c:v>6.252077323277927E-3</c:v>
                </c:pt>
                <c:pt idx="3435">
                  <c:v>6.2658107145827646E-3</c:v>
                </c:pt>
                <c:pt idx="3436">
                  <c:v>6.2677752356898875E-3</c:v>
                </c:pt>
                <c:pt idx="3437">
                  <c:v>6.3405830407681218E-3</c:v>
                </c:pt>
                <c:pt idx="3438">
                  <c:v>6.3672562819279133E-3</c:v>
                </c:pt>
                <c:pt idx="3439">
                  <c:v>6.3769946132501421E-3</c:v>
                </c:pt>
                <c:pt idx="3440">
                  <c:v>6.3956312644779523E-3</c:v>
                </c:pt>
                <c:pt idx="3441">
                  <c:v>6.4285092828511026E-3</c:v>
                </c:pt>
                <c:pt idx="3442">
                  <c:v>6.4407895192157838E-3</c:v>
                </c:pt>
                <c:pt idx="3443">
                  <c:v>6.4112501750237527E-3</c:v>
                </c:pt>
                <c:pt idx="3444">
                  <c:v>6.4760274291801867E-3</c:v>
                </c:pt>
                <c:pt idx="3445">
                  <c:v>6.5049811267836599E-3</c:v>
                </c:pt>
                <c:pt idx="3446">
                  <c:v>6.5089136389107072E-3</c:v>
                </c:pt>
                <c:pt idx="3447">
                  <c:v>6.5107367577645903E-3</c:v>
                </c:pt>
                <c:pt idx="3448">
                  <c:v>6.5343329767826308E-3</c:v>
                </c:pt>
                <c:pt idx="3449">
                  <c:v>6.5464198846918453E-3</c:v>
                </c:pt>
                <c:pt idx="3450">
                  <c:v>6.5710864909365174E-3</c:v>
                </c:pt>
                <c:pt idx="3451">
                  <c:v>6.5700550205254338E-3</c:v>
                </c:pt>
                <c:pt idx="3452">
                  <c:v>6.5773176781485088E-3</c:v>
                </c:pt>
                <c:pt idx="3453">
                  <c:v>6.5790124222613322E-3</c:v>
                </c:pt>
                <c:pt idx="3454">
                  <c:v>6.5841697615056649E-3</c:v>
                </c:pt>
                <c:pt idx="3455">
                  <c:v>6.5840755268438134E-3</c:v>
                </c:pt>
                <c:pt idx="3456">
                  <c:v>6.6641322147402704E-3</c:v>
                </c:pt>
                <c:pt idx="3457">
                  <c:v>6.649123187103978E-3</c:v>
                </c:pt>
                <c:pt idx="3458">
                  <c:v>6.6408368573687149E-3</c:v>
                </c:pt>
                <c:pt idx="3459">
                  <c:v>6.6434338519314462E-3</c:v>
                </c:pt>
                <c:pt idx="3460">
                  <c:v>6.648529828034544E-3</c:v>
                </c:pt>
                <c:pt idx="3461">
                  <c:v>6.6494500309608462E-3</c:v>
                </c:pt>
                <c:pt idx="3462">
                  <c:v>6.6999538212679788E-3</c:v>
                </c:pt>
                <c:pt idx="3463">
                  <c:v>6.6989446690495225E-3</c:v>
                </c:pt>
                <c:pt idx="3464">
                  <c:v>6.8389057537414644E-3</c:v>
                </c:pt>
                <c:pt idx="3465">
                  <c:v>6.8604679513972755E-3</c:v>
                </c:pt>
                <c:pt idx="3466">
                  <c:v>6.8650644301613273E-3</c:v>
                </c:pt>
                <c:pt idx="3467">
                  <c:v>6.8652681970835516E-3</c:v>
                </c:pt>
                <c:pt idx="3468">
                  <c:v>6.8852205662293109E-3</c:v>
                </c:pt>
                <c:pt idx="3469">
                  <c:v>6.8880093846146462E-3</c:v>
                </c:pt>
                <c:pt idx="3470">
                  <c:v>6.9218471522340952E-3</c:v>
                </c:pt>
                <c:pt idx="3471">
                  <c:v>6.9251976839295182E-3</c:v>
                </c:pt>
                <c:pt idx="3472">
                  <c:v>6.9052909011539931E-3</c:v>
                </c:pt>
                <c:pt idx="3473">
                  <c:v>6.9980536685931849E-3</c:v>
                </c:pt>
                <c:pt idx="3474">
                  <c:v>6.984792972037468E-3</c:v>
                </c:pt>
                <c:pt idx="3475">
                  <c:v>7.0750168849729178E-3</c:v>
                </c:pt>
                <c:pt idx="3476">
                  <c:v>7.1135470039711546E-3</c:v>
                </c:pt>
                <c:pt idx="3477">
                  <c:v>7.1589441062775983E-3</c:v>
                </c:pt>
                <c:pt idx="3478">
                  <c:v>7.1616379182974921E-3</c:v>
                </c:pt>
                <c:pt idx="3479">
                  <c:v>7.1649075824429254E-3</c:v>
                </c:pt>
                <c:pt idx="3480">
                  <c:v>7.161626864703674E-3</c:v>
                </c:pt>
                <c:pt idx="3481">
                  <c:v>7.170668251593515E-3</c:v>
                </c:pt>
                <c:pt idx="3482">
                  <c:v>7.2271046691161356E-3</c:v>
                </c:pt>
                <c:pt idx="3483">
                  <c:v>7.2618104555537411E-3</c:v>
                </c:pt>
                <c:pt idx="3484">
                  <c:v>7.1707479373126493E-3</c:v>
                </c:pt>
                <c:pt idx="3485">
                  <c:v>7.1585478500477695E-3</c:v>
                </c:pt>
                <c:pt idx="3486">
                  <c:v>7.274491697665697E-3</c:v>
                </c:pt>
                <c:pt idx="3487">
                  <c:v>7.7692914046740835E-3</c:v>
                </c:pt>
                <c:pt idx="3488">
                  <c:v>7.4050990421725693E-3</c:v>
                </c:pt>
                <c:pt idx="3489">
                  <c:v>6.9775288200326635E-3</c:v>
                </c:pt>
                <c:pt idx="3490">
                  <c:v>6.6772486694008926E-3</c:v>
                </c:pt>
                <c:pt idx="3491">
                  <c:v>6.834276459534383E-3</c:v>
                </c:pt>
                <c:pt idx="3492">
                  <c:v>7.0720930239329682E-3</c:v>
                </c:pt>
                <c:pt idx="3493">
                  <c:v>7.1466174755376866E-3</c:v>
                </c:pt>
                <c:pt idx="3494">
                  <c:v>7.2885700078335613E-3</c:v>
                </c:pt>
                <c:pt idx="3495">
                  <c:v>7.2620058136299015E-3</c:v>
                </c:pt>
                <c:pt idx="3496">
                  <c:v>7.2703385155401534E-3</c:v>
                </c:pt>
                <c:pt idx="3497">
                  <c:v>7.3634530178627866E-3</c:v>
                </c:pt>
                <c:pt idx="3498">
                  <c:v>7.3875007946728743E-3</c:v>
                </c:pt>
                <c:pt idx="3499">
                  <c:v>7.5680629412318012E-3</c:v>
                </c:pt>
                <c:pt idx="3500">
                  <c:v>7.7124715030671975E-3</c:v>
                </c:pt>
                <c:pt idx="3501">
                  <c:v>7.9418170619869333E-3</c:v>
                </c:pt>
                <c:pt idx="3502">
                  <c:v>7.9598390388331275E-3</c:v>
                </c:pt>
                <c:pt idx="3503">
                  <c:v>8.0162918318416043E-3</c:v>
                </c:pt>
                <c:pt idx="3504">
                  <c:v>8.0338441455298781E-3</c:v>
                </c:pt>
                <c:pt idx="3505">
                  <c:v>8.0691008970561473E-3</c:v>
                </c:pt>
                <c:pt idx="3506">
                  <c:v>8.1110209221924023E-3</c:v>
                </c:pt>
                <c:pt idx="3507">
                  <c:v>8.1394589026606567E-3</c:v>
                </c:pt>
                <c:pt idx="3508">
                  <c:v>8.1576319719283141E-3</c:v>
                </c:pt>
                <c:pt idx="3509">
                  <c:v>8.1674962731648204E-3</c:v>
                </c:pt>
                <c:pt idx="3510">
                  <c:v>8.235416132931217E-3</c:v>
                </c:pt>
                <c:pt idx="3511">
                  <c:v>8.2076931090715455E-3</c:v>
                </c:pt>
                <c:pt idx="3512">
                  <c:v>8.233131139889549E-3</c:v>
                </c:pt>
                <c:pt idx="3513">
                  <c:v>8.3139624341723728E-3</c:v>
                </c:pt>
                <c:pt idx="3514">
                  <c:v>8.3402658978473099E-3</c:v>
                </c:pt>
                <c:pt idx="3515">
                  <c:v>8.3464320611308374E-3</c:v>
                </c:pt>
                <c:pt idx="3516">
                  <c:v>8.3753992901720586E-3</c:v>
                </c:pt>
                <c:pt idx="3517">
                  <c:v>8.4090309117799134E-3</c:v>
                </c:pt>
                <c:pt idx="3518">
                  <c:v>8.427982971004111E-3</c:v>
                </c:pt>
                <c:pt idx="3519">
                  <c:v>8.4510696033743837E-3</c:v>
                </c:pt>
                <c:pt idx="3520">
                  <c:v>8.5030793666807103E-3</c:v>
                </c:pt>
                <c:pt idx="3521">
                  <c:v>8.5800005429064186E-3</c:v>
                </c:pt>
                <c:pt idx="3522">
                  <c:v>8.5949458762497599E-3</c:v>
                </c:pt>
                <c:pt idx="3523">
                  <c:v>8.6170117430679483E-3</c:v>
                </c:pt>
                <c:pt idx="3524">
                  <c:v>8.6537360159493204E-3</c:v>
                </c:pt>
                <c:pt idx="3525">
                  <c:v>8.7071668721809825E-3</c:v>
                </c:pt>
                <c:pt idx="3526">
                  <c:v>8.7292606089621749E-3</c:v>
                </c:pt>
                <c:pt idx="3527">
                  <c:v>8.6088133711836878E-3</c:v>
                </c:pt>
                <c:pt idx="3528">
                  <c:v>8.5123879136441705E-3</c:v>
                </c:pt>
                <c:pt idx="3529">
                  <c:v>8.5502736763456433E-3</c:v>
                </c:pt>
                <c:pt idx="3530">
                  <c:v>8.6424144897965238E-3</c:v>
                </c:pt>
                <c:pt idx="3531">
                  <c:v>8.6452471745985804E-3</c:v>
                </c:pt>
                <c:pt idx="3532">
                  <c:v>8.6585524386129098E-3</c:v>
                </c:pt>
                <c:pt idx="3533">
                  <c:v>8.6397538585387679E-3</c:v>
                </c:pt>
                <c:pt idx="3534">
                  <c:v>8.6637681427612634E-3</c:v>
                </c:pt>
                <c:pt idx="3535">
                  <c:v>8.6953673754992522E-3</c:v>
                </c:pt>
                <c:pt idx="3536">
                  <c:v>8.6798328482766696E-3</c:v>
                </c:pt>
                <c:pt idx="3537">
                  <c:v>8.7139664528681493E-3</c:v>
                </c:pt>
                <c:pt idx="3538">
                  <c:v>8.7376078542009683E-3</c:v>
                </c:pt>
                <c:pt idx="3539">
                  <c:v>8.7572387233210147E-3</c:v>
                </c:pt>
                <c:pt idx="3540">
                  <c:v>8.8473707598770712E-3</c:v>
                </c:pt>
                <c:pt idx="3541">
                  <c:v>8.8983151268011706E-3</c:v>
                </c:pt>
                <c:pt idx="3542">
                  <c:v>8.912462582238545E-3</c:v>
                </c:pt>
                <c:pt idx="3543">
                  <c:v>8.9711601434783184E-3</c:v>
                </c:pt>
                <c:pt idx="3544">
                  <c:v>8.9869327887812656E-3</c:v>
                </c:pt>
                <c:pt idx="3545">
                  <c:v>9.0395062584835983E-3</c:v>
                </c:pt>
                <c:pt idx="3546">
                  <c:v>9.0439421494243888E-3</c:v>
                </c:pt>
                <c:pt idx="3547">
                  <c:v>9.054011002865181E-3</c:v>
                </c:pt>
                <c:pt idx="3548">
                  <c:v>9.0477188778230744E-3</c:v>
                </c:pt>
                <c:pt idx="3549">
                  <c:v>9.0896463740082201E-3</c:v>
                </c:pt>
                <c:pt idx="3550">
                  <c:v>9.0217460094972335E-3</c:v>
                </c:pt>
                <c:pt idx="3551">
                  <c:v>9.0363606703822708E-3</c:v>
                </c:pt>
                <c:pt idx="3552">
                  <c:v>9.0394713361192647E-3</c:v>
                </c:pt>
                <c:pt idx="3553">
                  <c:v>9.0494150019773123E-3</c:v>
                </c:pt>
                <c:pt idx="3554">
                  <c:v>9.0588977234715706E-3</c:v>
                </c:pt>
                <c:pt idx="3555">
                  <c:v>9.0908519858297065E-3</c:v>
                </c:pt>
                <c:pt idx="3556">
                  <c:v>9.0997804475814181E-3</c:v>
                </c:pt>
                <c:pt idx="3557">
                  <c:v>9.1111058120378896E-3</c:v>
                </c:pt>
                <c:pt idx="3558">
                  <c:v>9.1855043357480515E-3</c:v>
                </c:pt>
                <c:pt idx="3559">
                  <c:v>9.2000902453390765E-3</c:v>
                </c:pt>
                <c:pt idx="3560">
                  <c:v>9.2679095398386924E-3</c:v>
                </c:pt>
                <c:pt idx="3561">
                  <c:v>9.2857454489898572E-3</c:v>
                </c:pt>
                <c:pt idx="3562">
                  <c:v>9.3067567043958466E-3</c:v>
                </c:pt>
                <c:pt idx="3563">
                  <c:v>9.3232295105634133E-3</c:v>
                </c:pt>
                <c:pt idx="3564">
                  <c:v>9.3277234634092654E-3</c:v>
                </c:pt>
                <c:pt idx="3565">
                  <c:v>9.3930382162219495E-3</c:v>
                </c:pt>
                <c:pt idx="3566">
                  <c:v>9.3835355128066844E-3</c:v>
                </c:pt>
                <c:pt idx="3567">
                  <c:v>9.3789768322971589E-3</c:v>
                </c:pt>
                <c:pt idx="3568">
                  <c:v>9.3960998871078782E-3</c:v>
                </c:pt>
                <c:pt idx="3569">
                  <c:v>9.443206891080802E-3</c:v>
                </c:pt>
                <c:pt idx="3570">
                  <c:v>9.4564269457737549E-3</c:v>
                </c:pt>
                <c:pt idx="3571">
                  <c:v>9.4750842199224916E-3</c:v>
                </c:pt>
                <c:pt idx="3572">
                  <c:v>9.3767145730692114E-3</c:v>
                </c:pt>
                <c:pt idx="3573">
                  <c:v>9.3888637015671073E-3</c:v>
                </c:pt>
                <c:pt idx="3574">
                  <c:v>9.4283092597171603E-3</c:v>
                </c:pt>
                <c:pt idx="3575">
                  <c:v>9.4390815063274403E-3</c:v>
                </c:pt>
                <c:pt idx="3576">
                  <c:v>9.4546988070878246E-3</c:v>
                </c:pt>
                <c:pt idx="3577">
                  <c:v>9.4621149596971765E-3</c:v>
                </c:pt>
                <c:pt idx="3578">
                  <c:v>9.4775695783950731E-3</c:v>
                </c:pt>
                <c:pt idx="3579">
                  <c:v>9.5188655508138265E-3</c:v>
                </c:pt>
                <c:pt idx="3580">
                  <c:v>9.532919319713562E-3</c:v>
                </c:pt>
                <c:pt idx="3581">
                  <c:v>9.5574138814951137E-3</c:v>
                </c:pt>
                <c:pt idx="3582">
                  <c:v>9.5923928998116192E-3</c:v>
                </c:pt>
                <c:pt idx="3583">
                  <c:v>9.6052920143849807E-3</c:v>
                </c:pt>
                <c:pt idx="3584">
                  <c:v>9.6603339171734692E-3</c:v>
                </c:pt>
                <c:pt idx="3585">
                  <c:v>9.656910007937336E-3</c:v>
                </c:pt>
                <c:pt idx="3586">
                  <c:v>9.676793409966189E-3</c:v>
                </c:pt>
                <c:pt idx="3587">
                  <c:v>9.6967570275823256E-3</c:v>
                </c:pt>
                <c:pt idx="3588">
                  <c:v>9.711636941123869E-3</c:v>
                </c:pt>
                <c:pt idx="3589">
                  <c:v>9.7450888883168219E-3</c:v>
                </c:pt>
                <c:pt idx="3590">
                  <c:v>9.7611448218219987E-3</c:v>
                </c:pt>
                <c:pt idx="3591">
                  <c:v>9.7829011730210524E-3</c:v>
                </c:pt>
                <c:pt idx="3592">
                  <c:v>9.8226372735594758E-3</c:v>
                </c:pt>
                <c:pt idx="3593">
                  <c:v>9.7135265094800971E-3</c:v>
                </c:pt>
                <c:pt idx="3594">
                  <c:v>9.7218864812738115E-3</c:v>
                </c:pt>
                <c:pt idx="3595">
                  <c:v>9.6997546344301799E-3</c:v>
                </c:pt>
                <c:pt idx="3596">
                  <c:v>9.703991414075297E-3</c:v>
                </c:pt>
                <c:pt idx="3597">
                  <c:v>9.7225610214148883E-3</c:v>
                </c:pt>
                <c:pt idx="3598">
                  <c:v>9.7475284870367496E-3</c:v>
                </c:pt>
                <c:pt idx="3599">
                  <c:v>9.7561189377659563E-3</c:v>
                </c:pt>
                <c:pt idx="3600">
                  <c:v>9.7616673766827144E-3</c:v>
                </c:pt>
                <c:pt idx="3601">
                  <c:v>9.7897015645009855E-3</c:v>
                </c:pt>
                <c:pt idx="3602">
                  <c:v>9.8135986143457199E-3</c:v>
                </c:pt>
                <c:pt idx="3603">
                  <c:v>9.8655588797029736E-3</c:v>
                </c:pt>
                <c:pt idx="3604">
                  <c:v>9.8925166988632629E-3</c:v>
                </c:pt>
                <c:pt idx="3605">
                  <c:v>9.9077046417084258E-3</c:v>
                </c:pt>
                <c:pt idx="3606">
                  <c:v>9.9083391595384818E-3</c:v>
                </c:pt>
                <c:pt idx="3607">
                  <c:v>9.9155476729935188E-3</c:v>
                </c:pt>
                <c:pt idx="3608">
                  <c:v>9.9587486701082639E-3</c:v>
                </c:pt>
                <c:pt idx="3609">
                  <c:v>1.0002569488228641E-2</c:v>
                </c:pt>
                <c:pt idx="3610">
                  <c:v>1.0002644765694901E-2</c:v>
                </c:pt>
                <c:pt idx="3611">
                  <c:v>1.0013685504517866E-2</c:v>
                </c:pt>
                <c:pt idx="3612">
                  <c:v>1.0034508064486136E-2</c:v>
                </c:pt>
                <c:pt idx="3613">
                  <c:v>1.006460438755874E-2</c:v>
                </c:pt>
                <c:pt idx="3614">
                  <c:v>9.9827598841482068E-3</c:v>
                </c:pt>
                <c:pt idx="3615">
                  <c:v>9.8895032645869296E-3</c:v>
                </c:pt>
                <c:pt idx="3616">
                  <c:v>9.8986237872447091E-3</c:v>
                </c:pt>
                <c:pt idx="3617">
                  <c:v>9.9171691013570928E-3</c:v>
                </c:pt>
                <c:pt idx="3618">
                  <c:v>9.9297996499920771E-3</c:v>
                </c:pt>
                <c:pt idx="3619">
                  <c:v>9.9347206523419107E-3</c:v>
                </c:pt>
                <c:pt idx="3620">
                  <c:v>9.9279346601033325E-3</c:v>
                </c:pt>
                <c:pt idx="3621">
                  <c:v>9.9404671672931322E-3</c:v>
                </c:pt>
                <c:pt idx="3622">
                  <c:v>9.8721180684029353E-3</c:v>
                </c:pt>
                <c:pt idx="3623">
                  <c:v>9.8719796085335876E-3</c:v>
                </c:pt>
                <c:pt idx="3624">
                  <c:v>9.8867001213738259E-3</c:v>
                </c:pt>
                <c:pt idx="3625">
                  <c:v>9.9010848229914572E-3</c:v>
                </c:pt>
                <c:pt idx="3626">
                  <c:v>9.8927817063998447E-3</c:v>
                </c:pt>
                <c:pt idx="3627">
                  <c:v>9.9301485284644109E-3</c:v>
                </c:pt>
                <c:pt idx="3628">
                  <c:v>9.9480645008025448E-3</c:v>
                </c:pt>
                <c:pt idx="3629">
                  <c:v>9.9568039544362108E-3</c:v>
                </c:pt>
                <c:pt idx="3630">
                  <c:v>9.9680086522342393E-3</c:v>
                </c:pt>
                <c:pt idx="3631">
                  <c:v>9.9159865618667631E-3</c:v>
                </c:pt>
                <c:pt idx="3632">
                  <c:v>9.933513517879744E-3</c:v>
                </c:pt>
                <c:pt idx="3633">
                  <c:v>9.9644671680143571E-3</c:v>
                </c:pt>
                <c:pt idx="3634">
                  <c:v>9.8333349256538582E-3</c:v>
                </c:pt>
                <c:pt idx="3635">
                  <c:v>9.8226028536205767E-3</c:v>
                </c:pt>
                <c:pt idx="3636">
                  <c:v>9.741979673023593E-3</c:v>
                </c:pt>
                <c:pt idx="3637">
                  <c:v>9.7629463145783024E-3</c:v>
                </c:pt>
                <c:pt idx="3638">
                  <c:v>9.6613075987272978E-3</c:v>
                </c:pt>
                <c:pt idx="3639">
                  <c:v>9.6679752760890914E-3</c:v>
                </c:pt>
                <c:pt idx="3640">
                  <c:v>9.6759509474082517E-3</c:v>
                </c:pt>
                <c:pt idx="3641">
                  <c:v>9.6791162923157703E-3</c:v>
                </c:pt>
                <c:pt idx="3642">
                  <c:v>9.6839547844889129E-3</c:v>
                </c:pt>
                <c:pt idx="3643">
                  <c:v>9.7104066796411814E-3</c:v>
                </c:pt>
                <c:pt idx="3644">
                  <c:v>9.7278585701432441E-3</c:v>
                </c:pt>
                <c:pt idx="3645">
                  <c:v>9.7562916432547553E-3</c:v>
                </c:pt>
                <c:pt idx="3646">
                  <c:v>9.7795109335785391E-3</c:v>
                </c:pt>
                <c:pt idx="3647">
                  <c:v>9.806302707258352E-3</c:v>
                </c:pt>
                <c:pt idx="3648">
                  <c:v>9.7955787037302677E-3</c:v>
                </c:pt>
                <c:pt idx="3649">
                  <c:v>9.7653725365944855E-3</c:v>
                </c:pt>
                <c:pt idx="3650">
                  <c:v>9.8002653273789875E-3</c:v>
                </c:pt>
                <c:pt idx="3651">
                  <c:v>9.8815190114487361E-3</c:v>
                </c:pt>
                <c:pt idx="3652">
                  <c:v>9.8270175789505476E-3</c:v>
                </c:pt>
                <c:pt idx="3653">
                  <c:v>9.8362753559271265E-3</c:v>
                </c:pt>
                <c:pt idx="3654">
                  <c:v>9.8420284918443457E-3</c:v>
                </c:pt>
                <c:pt idx="3655">
                  <c:v>9.8237924981703362E-3</c:v>
                </c:pt>
                <c:pt idx="3656">
                  <c:v>9.749266662196554E-3</c:v>
                </c:pt>
                <c:pt idx="3657">
                  <c:v>9.5496717949061782E-3</c:v>
                </c:pt>
                <c:pt idx="3658">
                  <c:v>9.5599794400609284E-3</c:v>
                </c:pt>
                <c:pt idx="3659">
                  <c:v>9.5307785810652135E-3</c:v>
                </c:pt>
                <c:pt idx="3660">
                  <c:v>9.5558296093303241E-3</c:v>
                </c:pt>
                <c:pt idx="3661">
                  <c:v>9.546314874621542E-3</c:v>
                </c:pt>
                <c:pt idx="3662">
                  <c:v>9.5259904002531481E-3</c:v>
                </c:pt>
                <c:pt idx="3663">
                  <c:v>9.4962666780735727E-3</c:v>
                </c:pt>
                <c:pt idx="3664">
                  <c:v>9.4806095013542091E-3</c:v>
                </c:pt>
                <c:pt idx="3665">
                  <c:v>9.3487049646503451E-3</c:v>
                </c:pt>
                <c:pt idx="3666">
                  <c:v>9.3478858008342325E-3</c:v>
                </c:pt>
                <c:pt idx="3667">
                  <c:v>9.3507859298023188E-3</c:v>
                </c:pt>
                <c:pt idx="3668">
                  <c:v>9.3522744818581582E-3</c:v>
                </c:pt>
                <c:pt idx="3669">
                  <c:v>9.3283307656903958E-3</c:v>
                </c:pt>
                <c:pt idx="3670">
                  <c:v>9.3010808940523493E-3</c:v>
                </c:pt>
                <c:pt idx="3671">
                  <c:v>9.288176447647789E-3</c:v>
                </c:pt>
                <c:pt idx="3672">
                  <c:v>9.2696030087888737E-3</c:v>
                </c:pt>
                <c:pt idx="3673">
                  <c:v>9.2536747693801047E-3</c:v>
                </c:pt>
                <c:pt idx="3674">
                  <c:v>9.2287419568015672E-3</c:v>
                </c:pt>
                <c:pt idx="3675">
                  <c:v>9.2075473759023474E-3</c:v>
                </c:pt>
                <c:pt idx="3676">
                  <c:v>9.2325041425351806E-3</c:v>
                </c:pt>
                <c:pt idx="3677">
                  <c:v>9.0487669718484209E-3</c:v>
                </c:pt>
                <c:pt idx="3678">
                  <c:v>9.0247861510681648E-3</c:v>
                </c:pt>
                <c:pt idx="3679">
                  <c:v>8.7237778117315035E-3</c:v>
                </c:pt>
                <c:pt idx="3680">
                  <c:v>8.7009431719304864E-3</c:v>
                </c:pt>
                <c:pt idx="3681">
                  <c:v>8.6759458424772173E-3</c:v>
                </c:pt>
                <c:pt idx="3682">
                  <c:v>8.6034228806275426E-3</c:v>
                </c:pt>
                <c:pt idx="3683">
                  <c:v>8.6037571115593625E-3</c:v>
                </c:pt>
                <c:pt idx="3684">
                  <c:v>8.5707092003637353E-3</c:v>
                </c:pt>
                <c:pt idx="3685">
                  <c:v>8.6094786747719088E-3</c:v>
                </c:pt>
                <c:pt idx="3686">
                  <c:v>8.5947564068022952E-3</c:v>
                </c:pt>
                <c:pt idx="3687">
                  <c:v>8.4987281136903459E-3</c:v>
                </c:pt>
                <c:pt idx="3688">
                  <c:v>8.4940886738409382E-3</c:v>
                </c:pt>
                <c:pt idx="3689">
                  <c:v>8.4620606366345719E-3</c:v>
                </c:pt>
                <c:pt idx="3690">
                  <c:v>8.4164139652358472E-3</c:v>
                </c:pt>
                <c:pt idx="3691">
                  <c:v>8.3288728254378164E-3</c:v>
                </c:pt>
                <c:pt idx="3692">
                  <c:v>8.3038398690040705E-3</c:v>
                </c:pt>
                <c:pt idx="3693">
                  <c:v>8.2720676205736421E-3</c:v>
                </c:pt>
                <c:pt idx="3694">
                  <c:v>8.2501159593106888E-3</c:v>
                </c:pt>
                <c:pt idx="3695">
                  <c:v>8.2433184190418007E-3</c:v>
                </c:pt>
                <c:pt idx="3696">
                  <c:v>8.182947570512189E-3</c:v>
                </c:pt>
                <c:pt idx="3697">
                  <c:v>8.1703672557669194E-3</c:v>
                </c:pt>
                <c:pt idx="3698">
                  <c:v>8.1732057073242714E-3</c:v>
                </c:pt>
                <c:pt idx="3699">
                  <c:v>8.1667487004726258E-3</c:v>
                </c:pt>
                <c:pt idx="3700">
                  <c:v>8.0599069026894288E-3</c:v>
                </c:pt>
                <c:pt idx="3701">
                  <c:v>8.0277977591720617E-3</c:v>
                </c:pt>
                <c:pt idx="3702">
                  <c:v>7.9968370103788988E-3</c:v>
                </c:pt>
                <c:pt idx="3703">
                  <c:v>7.9601794711809948E-3</c:v>
                </c:pt>
                <c:pt idx="3704">
                  <c:v>7.9354116384671158E-3</c:v>
                </c:pt>
                <c:pt idx="3705">
                  <c:v>7.8743048426064277E-3</c:v>
                </c:pt>
                <c:pt idx="3706">
                  <c:v>7.8502000754534507E-3</c:v>
                </c:pt>
                <c:pt idx="3707">
                  <c:v>7.8161841585979719E-3</c:v>
                </c:pt>
                <c:pt idx="3708">
                  <c:v>7.8173450611747075E-3</c:v>
                </c:pt>
                <c:pt idx="3709">
                  <c:v>7.8366550689288328E-3</c:v>
                </c:pt>
                <c:pt idx="3710">
                  <c:v>7.7737009362457421E-3</c:v>
                </c:pt>
                <c:pt idx="3711">
                  <c:v>7.6723822714452883E-3</c:v>
                </c:pt>
                <c:pt idx="3712">
                  <c:v>7.6003757266784877E-3</c:v>
                </c:pt>
                <c:pt idx="3713">
                  <c:v>7.6118549838377625E-3</c:v>
                </c:pt>
                <c:pt idx="3714">
                  <c:v>7.5211235098611162E-3</c:v>
                </c:pt>
                <c:pt idx="3715">
                  <c:v>7.4641592325930262E-3</c:v>
                </c:pt>
                <c:pt idx="3716">
                  <c:v>7.3902653075372804E-3</c:v>
                </c:pt>
                <c:pt idx="3717">
                  <c:v>7.358997478253082E-3</c:v>
                </c:pt>
                <c:pt idx="3718">
                  <c:v>7.2819755813384734E-3</c:v>
                </c:pt>
                <c:pt idx="3719">
                  <c:v>7.2245817422338376E-3</c:v>
                </c:pt>
                <c:pt idx="3720">
                  <c:v>7.2051450338073142E-3</c:v>
                </c:pt>
                <c:pt idx="3721">
                  <c:v>7.1852588005056894E-3</c:v>
                </c:pt>
                <c:pt idx="3722">
                  <c:v>7.1621214582879844E-3</c:v>
                </c:pt>
                <c:pt idx="3723">
                  <c:v>7.0881209165776227E-3</c:v>
                </c:pt>
                <c:pt idx="3724">
                  <c:v>7.07314421723515E-3</c:v>
                </c:pt>
                <c:pt idx="3725">
                  <c:v>7.0609011164106672E-3</c:v>
                </c:pt>
                <c:pt idx="3726">
                  <c:v>7.0406928727222429E-3</c:v>
                </c:pt>
                <c:pt idx="3727">
                  <c:v>7.0269888524232549E-3</c:v>
                </c:pt>
                <c:pt idx="3728">
                  <c:v>6.9906790420439791E-3</c:v>
                </c:pt>
                <c:pt idx="3729">
                  <c:v>6.9761630468299085E-3</c:v>
                </c:pt>
                <c:pt idx="3730">
                  <c:v>6.9544163832921946E-3</c:v>
                </c:pt>
                <c:pt idx="3731">
                  <c:v>6.9699514147343322E-3</c:v>
                </c:pt>
                <c:pt idx="3732">
                  <c:v>6.9201452574367828E-3</c:v>
                </c:pt>
                <c:pt idx="3733">
                  <c:v>6.9081994697610671E-3</c:v>
                </c:pt>
                <c:pt idx="3734">
                  <c:v>6.8840207493379157E-3</c:v>
                </c:pt>
                <c:pt idx="3735">
                  <c:v>6.8488823854950809E-3</c:v>
                </c:pt>
                <c:pt idx="3736">
                  <c:v>6.8077092364204894E-3</c:v>
                </c:pt>
                <c:pt idx="3737">
                  <c:v>6.7534378017672925E-3</c:v>
                </c:pt>
                <c:pt idx="3738">
                  <c:v>6.7084226611309195E-3</c:v>
                </c:pt>
                <c:pt idx="3739">
                  <c:v>6.6879994831781087E-3</c:v>
                </c:pt>
                <c:pt idx="3740">
                  <c:v>6.5925567569378174E-3</c:v>
                </c:pt>
                <c:pt idx="3741">
                  <c:v>6.571226305431388E-3</c:v>
                </c:pt>
                <c:pt idx="3742">
                  <c:v>6.5059091212049669E-3</c:v>
                </c:pt>
                <c:pt idx="3743">
                  <c:v>6.524413932722295E-3</c:v>
                </c:pt>
                <c:pt idx="3744">
                  <c:v>6.5036460741647595E-3</c:v>
                </c:pt>
                <c:pt idx="3745">
                  <c:v>6.4855160282761837E-3</c:v>
                </c:pt>
                <c:pt idx="3746">
                  <c:v>6.4789734071126759E-3</c:v>
                </c:pt>
                <c:pt idx="3747">
                  <c:v>6.4219021952800492E-3</c:v>
                </c:pt>
                <c:pt idx="3748">
                  <c:v>6.4156586754076095E-3</c:v>
                </c:pt>
                <c:pt idx="3749">
                  <c:v>6.3999456114773867E-3</c:v>
                </c:pt>
                <c:pt idx="3750">
                  <c:v>6.386909479619618E-3</c:v>
                </c:pt>
                <c:pt idx="3751">
                  <c:v>6.3438832195639172E-3</c:v>
                </c:pt>
                <c:pt idx="3752">
                  <c:v>6.3317222430017139E-3</c:v>
                </c:pt>
                <c:pt idx="3753">
                  <c:v>6.3134348920297345E-3</c:v>
                </c:pt>
                <c:pt idx="3754">
                  <c:v>6.3279409502687844E-3</c:v>
                </c:pt>
                <c:pt idx="3755">
                  <c:v>6.265557534146815E-3</c:v>
                </c:pt>
                <c:pt idx="3756">
                  <c:v>6.1713298874974676E-3</c:v>
                </c:pt>
                <c:pt idx="3757">
                  <c:v>6.0405188279302191E-3</c:v>
                </c:pt>
                <c:pt idx="3758">
                  <c:v>6.0183856128850355E-3</c:v>
                </c:pt>
                <c:pt idx="3759">
                  <c:v>5.8660012235991488E-3</c:v>
                </c:pt>
                <c:pt idx="3760">
                  <c:v>5.8468629480739054E-3</c:v>
                </c:pt>
                <c:pt idx="3761">
                  <c:v>5.5529365265238884E-3</c:v>
                </c:pt>
                <c:pt idx="3762">
                  <c:v>5.5347222187462908E-3</c:v>
                </c:pt>
                <c:pt idx="3763">
                  <c:v>5.5121200999135311E-3</c:v>
                </c:pt>
                <c:pt idx="3764">
                  <c:v>5.4927417786154731E-3</c:v>
                </c:pt>
                <c:pt idx="3765">
                  <c:v>5.4715634372872746E-3</c:v>
                </c:pt>
                <c:pt idx="3766">
                  <c:v>5.4102063767524911E-3</c:v>
                </c:pt>
                <c:pt idx="3767">
                  <c:v>5.390764732000175E-3</c:v>
                </c:pt>
                <c:pt idx="3768">
                  <c:v>5.3818334749624608E-3</c:v>
                </c:pt>
                <c:pt idx="3769">
                  <c:v>5.3780197529404994E-3</c:v>
                </c:pt>
                <c:pt idx="3770">
                  <c:v>5.3809054835070036E-3</c:v>
                </c:pt>
                <c:pt idx="3771">
                  <c:v>5.3590465785546826E-3</c:v>
                </c:pt>
                <c:pt idx="3772">
                  <c:v>5.3424646353001926E-3</c:v>
                </c:pt>
                <c:pt idx="3773">
                  <c:v>5.3266996147880441E-3</c:v>
                </c:pt>
                <c:pt idx="3774">
                  <c:v>5.3245983399632379E-3</c:v>
                </c:pt>
                <c:pt idx="3775">
                  <c:v>5.2679959759498463E-3</c:v>
                </c:pt>
                <c:pt idx="3776">
                  <c:v>5.2708193169459516E-3</c:v>
                </c:pt>
                <c:pt idx="3777">
                  <c:v>5.2554474593684564E-3</c:v>
                </c:pt>
                <c:pt idx="3778">
                  <c:v>5.172498040720841E-3</c:v>
                </c:pt>
                <c:pt idx="3779">
                  <c:v>5.1483776930811853E-3</c:v>
                </c:pt>
                <c:pt idx="3780">
                  <c:v>4.9826877924792345E-3</c:v>
                </c:pt>
                <c:pt idx="3781">
                  <c:v>4.9447117909844351E-3</c:v>
                </c:pt>
                <c:pt idx="3782">
                  <c:v>4.9568626119138592E-3</c:v>
                </c:pt>
                <c:pt idx="3783">
                  <c:v>4.937075533751667E-3</c:v>
                </c:pt>
                <c:pt idx="3784">
                  <c:v>4.9057968507217886E-3</c:v>
                </c:pt>
                <c:pt idx="3785">
                  <c:v>4.8905224960538174E-3</c:v>
                </c:pt>
                <c:pt idx="3786">
                  <c:v>4.8356778364475606E-3</c:v>
                </c:pt>
                <c:pt idx="3787">
                  <c:v>4.8178393233520023E-3</c:v>
                </c:pt>
                <c:pt idx="3788">
                  <c:v>4.7883223877247527E-3</c:v>
                </c:pt>
                <c:pt idx="3789">
                  <c:v>4.783096215722038E-3</c:v>
                </c:pt>
                <c:pt idx="3790">
                  <c:v>4.7663652743721308E-3</c:v>
                </c:pt>
                <c:pt idx="3791">
                  <c:v>4.7645896616730354E-3</c:v>
                </c:pt>
                <c:pt idx="3792">
                  <c:v>4.7564143536846792E-3</c:v>
                </c:pt>
                <c:pt idx="3793">
                  <c:v>4.7191188264901207E-3</c:v>
                </c:pt>
                <c:pt idx="3794">
                  <c:v>4.6489787159438301E-3</c:v>
                </c:pt>
                <c:pt idx="3795">
                  <c:v>4.6022970405774632E-3</c:v>
                </c:pt>
                <c:pt idx="3796">
                  <c:v>4.5890011176394907E-3</c:v>
                </c:pt>
                <c:pt idx="3797">
                  <c:v>4.5914585125199636E-3</c:v>
                </c:pt>
                <c:pt idx="3798">
                  <c:v>4.5789533870361776E-3</c:v>
                </c:pt>
                <c:pt idx="3799">
                  <c:v>4.4264785582954769E-3</c:v>
                </c:pt>
                <c:pt idx="3800">
                  <c:v>4.3771689599922947E-3</c:v>
                </c:pt>
                <c:pt idx="3801">
                  <c:v>4.2085071084110304E-3</c:v>
                </c:pt>
                <c:pt idx="3802">
                  <c:v>4.1489168712922631E-3</c:v>
                </c:pt>
                <c:pt idx="3803">
                  <c:v>4.1209045780392639E-3</c:v>
                </c:pt>
                <c:pt idx="3804">
                  <c:v>4.033432338620635E-3</c:v>
                </c:pt>
                <c:pt idx="3805">
                  <c:v>3.9603147468305622E-3</c:v>
                </c:pt>
                <c:pt idx="3806">
                  <c:v>3.9420034966826112E-3</c:v>
                </c:pt>
                <c:pt idx="3807">
                  <c:v>3.9145285647204098E-3</c:v>
                </c:pt>
                <c:pt idx="3808">
                  <c:v>3.8860091926495866E-3</c:v>
                </c:pt>
                <c:pt idx="3809">
                  <c:v>3.8488866222361473E-3</c:v>
                </c:pt>
                <c:pt idx="3810">
                  <c:v>3.7496838578976455E-3</c:v>
                </c:pt>
                <c:pt idx="3811">
                  <c:v>3.7243826909025834E-3</c:v>
                </c:pt>
                <c:pt idx="3812">
                  <c:v>3.688613742093505E-3</c:v>
                </c:pt>
                <c:pt idx="3813">
                  <c:v>3.6551459252351925E-3</c:v>
                </c:pt>
                <c:pt idx="3814">
                  <c:v>3.607854285828882E-3</c:v>
                </c:pt>
                <c:pt idx="3815">
                  <c:v>3.4802640954669783E-3</c:v>
                </c:pt>
                <c:pt idx="3816">
                  <c:v>3.4366725476029369E-3</c:v>
                </c:pt>
                <c:pt idx="3817">
                  <c:v>3.4014580364474245E-3</c:v>
                </c:pt>
                <c:pt idx="3818">
                  <c:v>3.3670433176009595E-3</c:v>
                </c:pt>
                <c:pt idx="3819">
                  <c:v>3.2690863999436104E-3</c:v>
                </c:pt>
                <c:pt idx="3820">
                  <c:v>3.2347582285392473E-3</c:v>
                </c:pt>
                <c:pt idx="3821">
                  <c:v>3.1829958071631914E-3</c:v>
                </c:pt>
                <c:pt idx="3822">
                  <c:v>3.1605647634629364E-3</c:v>
                </c:pt>
                <c:pt idx="3823">
                  <c:v>3.1548211565981532E-3</c:v>
                </c:pt>
                <c:pt idx="3824">
                  <c:v>3.0528667314069224E-3</c:v>
                </c:pt>
                <c:pt idx="3825">
                  <c:v>3.0257899093546481E-3</c:v>
                </c:pt>
                <c:pt idx="3826">
                  <c:v>3.0026264258569135E-3</c:v>
                </c:pt>
                <c:pt idx="3827">
                  <c:v>2.9693528651948409E-3</c:v>
                </c:pt>
                <c:pt idx="3828">
                  <c:v>2.9217014733848856E-3</c:v>
                </c:pt>
                <c:pt idx="3829">
                  <c:v>2.8557685318262305E-3</c:v>
                </c:pt>
                <c:pt idx="3830">
                  <c:v>2.8303435182661651E-3</c:v>
                </c:pt>
                <c:pt idx="3831">
                  <c:v>2.7028431552269527E-3</c:v>
                </c:pt>
                <c:pt idx="3832">
                  <c:v>2.6831384743282172E-3</c:v>
                </c:pt>
                <c:pt idx="3833">
                  <c:v>2.6670618742539176E-3</c:v>
                </c:pt>
                <c:pt idx="3834">
                  <c:v>2.5628521497320644E-3</c:v>
                </c:pt>
                <c:pt idx="3835">
                  <c:v>2.5407485556594445E-3</c:v>
                </c:pt>
                <c:pt idx="3836">
                  <c:v>2.5208724169918373E-3</c:v>
                </c:pt>
                <c:pt idx="3837">
                  <c:v>2.4939155606771291E-3</c:v>
                </c:pt>
                <c:pt idx="3838">
                  <c:v>2.4080555856447194E-3</c:v>
                </c:pt>
                <c:pt idx="3839">
                  <c:v>2.4188913920577537E-3</c:v>
                </c:pt>
                <c:pt idx="3840">
                  <c:v>2.3959518585054962E-3</c:v>
                </c:pt>
                <c:pt idx="3841">
                  <c:v>2.3799350323814306E-3</c:v>
                </c:pt>
                <c:pt idx="3842">
                  <c:v>2.3352883298399796E-3</c:v>
                </c:pt>
                <c:pt idx="3843">
                  <c:v>2.3546480191205532E-3</c:v>
                </c:pt>
                <c:pt idx="3844">
                  <c:v>2.334459760775065E-3</c:v>
                </c:pt>
                <c:pt idx="3845">
                  <c:v>2.3109932489242535E-3</c:v>
                </c:pt>
                <c:pt idx="3846">
                  <c:v>2.2713092695558768E-3</c:v>
                </c:pt>
                <c:pt idx="3847">
                  <c:v>2.2473368461237708E-3</c:v>
                </c:pt>
                <c:pt idx="3848">
                  <c:v>2.1618572779291689E-3</c:v>
                </c:pt>
                <c:pt idx="3849">
                  <c:v>2.1407788106995174E-3</c:v>
                </c:pt>
                <c:pt idx="3850">
                  <c:v>2.1703230722247557E-3</c:v>
                </c:pt>
                <c:pt idx="3851">
                  <c:v>2.1577416697307061E-3</c:v>
                </c:pt>
                <c:pt idx="3852">
                  <c:v>2.1392450316908285E-3</c:v>
                </c:pt>
                <c:pt idx="3853">
                  <c:v>2.0906178735311531E-3</c:v>
                </c:pt>
                <c:pt idx="3854">
                  <c:v>2.0626490547448473E-3</c:v>
                </c:pt>
                <c:pt idx="3855">
                  <c:v>2.0471309923504322E-3</c:v>
                </c:pt>
                <c:pt idx="3856">
                  <c:v>2.0313500935540407E-3</c:v>
                </c:pt>
                <c:pt idx="3857">
                  <c:v>2.0090323916810426E-3</c:v>
                </c:pt>
                <c:pt idx="3858">
                  <c:v>1.953133910985505E-3</c:v>
                </c:pt>
                <c:pt idx="3859">
                  <c:v>1.9364261034067187E-3</c:v>
                </c:pt>
                <c:pt idx="3860">
                  <c:v>1.948575954432874E-3</c:v>
                </c:pt>
                <c:pt idx="3861">
                  <c:v>1.9282957857942318E-3</c:v>
                </c:pt>
                <c:pt idx="3862">
                  <c:v>1.9127598015409308E-3</c:v>
                </c:pt>
                <c:pt idx="3863">
                  <c:v>1.2343622877419858E-3</c:v>
                </c:pt>
                <c:pt idx="3864">
                  <c:v>1.2621662340663864E-3</c:v>
                </c:pt>
                <c:pt idx="3865">
                  <c:v>1.2702292081194777E-3</c:v>
                </c:pt>
                <c:pt idx="3866">
                  <c:v>1.2457540742136786E-3</c:v>
                </c:pt>
                <c:pt idx="3867">
                  <c:v>1.2178686793455906E-3</c:v>
                </c:pt>
                <c:pt idx="3868">
                  <c:v>1.1338209278439759E-3</c:v>
                </c:pt>
                <c:pt idx="3869">
                  <c:v>1.1269029986433754E-3</c:v>
                </c:pt>
                <c:pt idx="3870">
                  <c:v>1.0784145811142398E-3</c:v>
                </c:pt>
                <c:pt idx="3871">
                  <c:v>1.0588363612953344E-3</c:v>
                </c:pt>
                <c:pt idx="3872">
                  <c:v>1.0374462813707019E-3</c:v>
                </c:pt>
                <c:pt idx="3873">
                  <c:v>9.7777492950323897E-4</c:v>
                </c:pt>
                <c:pt idx="3874">
                  <c:v>9.5134090083837108E-4</c:v>
                </c:pt>
                <c:pt idx="3875">
                  <c:v>9.2851844831676189E-4</c:v>
                </c:pt>
                <c:pt idx="3876">
                  <c:v>8.9109569602130456E-4</c:v>
                </c:pt>
                <c:pt idx="3877">
                  <c:v>8.7684371422347418E-4</c:v>
                </c:pt>
                <c:pt idx="3878">
                  <c:v>8.4568064861478831E-4</c:v>
                </c:pt>
                <c:pt idx="3879">
                  <c:v>8.081060758555747E-4</c:v>
                </c:pt>
                <c:pt idx="3880">
                  <c:v>8.0270651685898642E-4</c:v>
                </c:pt>
                <c:pt idx="3881">
                  <c:v>7.9172840994501392E-4</c:v>
                </c:pt>
                <c:pt idx="3882">
                  <c:v>7.4579731331514409E-4</c:v>
                </c:pt>
                <c:pt idx="3883">
                  <c:v>7.1063979731600391E-4</c:v>
                </c:pt>
                <c:pt idx="3884">
                  <c:v>6.3245962015745505E-4</c:v>
                </c:pt>
                <c:pt idx="3885">
                  <c:v>6.6507736333076828E-4</c:v>
                </c:pt>
                <c:pt idx="3886">
                  <c:v>6.3442309639127892E-4</c:v>
                </c:pt>
                <c:pt idx="3887">
                  <c:v>5.8741061059919275E-4</c:v>
                </c:pt>
                <c:pt idx="3888">
                  <c:v>5.6818226838495356E-4</c:v>
                </c:pt>
                <c:pt idx="3889">
                  <c:v>5.3605534772982466E-4</c:v>
                </c:pt>
                <c:pt idx="3890">
                  <c:v>5.1349970406699974E-4</c:v>
                </c:pt>
                <c:pt idx="3891">
                  <c:v>4.8776701690500524E-4</c:v>
                </c:pt>
                <c:pt idx="3892">
                  <c:v>4.3413413028892123E-4</c:v>
                </c:pt>
                <c:pt idx="3893">
                  <c:v>4.0023212431306021E-4</c:v>
                </c:pt>
                <c:pt idx="3894">
                  <c:v>3.5453614740998951E-4</c:v>
                </c:pt>
                <c:pt idx="3895">
                  <c:v>3.5734750050564479E-4</c:v>
                </c:pt>
                <c:pt idx="3896">
                  <c:v>3.1951401476426611E-4</c:v>
                </c:pt>
                <c:pt idx="3897">
                  <c:v>3.4101931976304733E-4</c:v>
                </c:pt>
                <c:pt idx="3898">
                  <c:v>3.2806841242516427E-4</c:v>
                </c:pt>
                <c:pt idx="3899">
                  <c:v>3.1597438680419643E-4</c:v>
                </c:pt>
                <c:pt idx="3900">
                  <c:v>2.8329785509662031E-4</c:v>
                </c:pt>
                <c:pt idx="3901">
                  <c:v>2.6653169261625642E-4</c:v>
                </c:pt>
                <c:pt idx="3902">
                  <c:v>1.8704259739799056E-4</c:v>
                </c:pt>
                <c:pt idx="3903">
                  <c:v>1.5483063868626523E-4</c:v>
                </c:pt>
                <c:pt idx="3904">
                  <c:v>1.6897253676662061E-4</c:v>
                </c:pt>
                <c:pt idx="3905">
                  <c:v>1.4357424822430964E-4</c:v>
                </c:pt>
                <c:pt idx="3906">
                  <c:v>1.2753194493164699E-4</c:v>
                </c:pt>
                <c:pt idx="3907">
                  <c:v>1.1538487733830927E-4</c:v>
                </c:pt>
                <c:pt idx="3908">
                  <c:v>9.3552251957840227E-5</c:v>
                </c:pt>
                <c:pt idx="3909">
                  <c:v>8.1580002326164802E-5</c:v>
                </c:pt>
                <c:pt idx="3910">
                  <c:v>7.1293145227357968E-5</c:v>
                </c:pt>
                <c:pt idx="3911">
                  <c:v>5.0996987585483211E-5</c:v>
                </c:pt>
                <c:pt idx="3912">
                  <c:v>-7.1331852633860215E-5</c:v>
                </c:pt>
                <c:pt idx="3913">
                  <c:v>-8.5203776879594351E-5</c:v>
                </c:pt>
                <c:pt idx="3914">
                  <c:v>-1.0383311921802196E-4</c:v>
                </c:pt>
                <c:pt idx="3915">
                  <c:v>-1.4114410448928805E-4</c:v>
                </c:pt>
                <c:pt idx="3916">
                  <c:v>-1.4567391624553672E-4</c:v>
                </c:pt>
              </c:numCache>
            </c:numRef>
          </c:val>
          <c:smooth val="0"/>
          <c:extLst>
            <c:ext xmlns:c16="http://schemas.microsoft.com/office/drawing/2014/chart" uri="{C3380CC4-5D6E-409C-BE32-E72D297353CC}">
              <c16:uniqueId val="{00000002-2382-49C2-A537-9E947CE256A3}"/>
            </c:ext>
          </c:extLst>
        </c:ser>
        <c:dLbls>
          <c:showLegendKey val="0"/>
          <c:showVal val="0"/>
          <c:showCatName val="0"/>
          <c:showSerName val="0"/>
          <c:showPercent val="0"/>
          <c:showBubbleSize val="0"/>
        </c:dLbls>
        <c:smooth val="0"/>
        <c:axId val="1856641695"/>
        <c:axId val="464505327"/>
      </c:lineChart>
      <c:catAx>
        <c:axId val="18566416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4505327"/>
        <c:crosses val="autoZero"/>
        <c:auto val="1"/>
        <c:lblAlgn val="ctr"/>
        <c:lblOffset val="100"/>
        <c:noMultiLvlLbl val="0"/>
      </c:catAx>
      <c:valAx>
        <c:axId val="46450532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5664169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[SFI Volatility ETP Backtest-TVIX-wOHL Product rev-L 31May2020.xlsx]Sheet1!PivotTable1</c:name>
    <c:fmtId val="5"/>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Sheet1!$B$3</c:f>
              <c:strCache>
                <c:ptCount val="1"/>
                <c:pt idx="0">
                  <c:v>Total</c:v>
                </c:pt>
              </c:strCache>
            </c:strRef>
          </c:tx>
          <c:spPr>
            <a:ln w="28575" cap="rnd">
              <a:solidFill>
                <a:schemeClr val="accent1"/>
              </a:solidFill>
              <a:round/>
            </a:ln>
            <a:effectLst/>
          </c:spPr>
          <c:marker>
            <c:symbol val="none"/>
          </c:marker>
          <c:cat>
            <c:strRef>
              <c:f>Sheet1!$A$4:$A$3972</c:f>
              <c:strCache>
                <c:ptCount val="3968"/>
                <c:pt idx="0">
                  <c:v>30-Mar-04</c:v>
                </c:pt>
                <c:pt idx="1">
                  <c:v>31-Mar-04</c:v>
                </c:pt>
                <c:pt idx="2">
                  <c:v>1-Apr-04</c:v>
                </c:pt>
                <c:pt idx="3">
                  <c:v>2-Apr-04</c:v>
                </c:pt>
                <c:pt idx="4">
                  <c:v>5-Apr-04</c:v>
                </c:pt>
                <c:pt idx="5">
                  <c:v>6-Apr-04</c:v>
                </c:pt>
                <c:pt idx="6">
                  <c:v>7-Apr-04</c:v>
                </c:pt>
                <c:pt idx="7">
                  <c:v>8-Apr-04</c:v>
                </c:pt>
                <c:pt idx="8">
                  <c:v>12-Apr-04</c:v>
                </c:pt>
                <c:pt idx="9">
                  <c:v>13-Apr-04</c:v>
                </c:pt>
                <c:pt idx="10">
                  <c:v>14-Apr-04</c:v>
                </c:pt>
                <c:pt idx="11">
                  <c:v>15-Apr-04</c:v>
                </c:pt>
                <c:pt idx="12">
                  <c:v>16-Apr-04</c:v>
                </c:pt>
                <c:pt idx="13">
                  <c:v>19-Apr-04</c:v>
                </c:pt>
                <c:pt idx="14">
                  <c:v>20-Apr-04</c:v>
                </c:pt>
                <c:pt idx="15">
                  <c:v>21-Apr-04</c:v>
                </c:pt>
                <c:pt idx="16">
                  <c:v>22-Apr-04</c:v>
                </c:pt>
                <c:pt idx="17">
                  <c:v>23-Apr-04</c:v>
                </c:pt>
                <c:pt idx="18">
                  <c:v>26-Apr-04</c:v>
                </c:pt>
                <c:pt idx="19">
                  <c:v>27-Apr-04</c:v>
                </c:pt>
                <c:pt idx="20">
                  <c:v>28-Apr-04</c:v>
                </c:pt>
                <c:pt idx="21">
                  <c:v>29-Apr-04</c:v>
                </c:pt>
                <c:pt idx="22">
                  <c:v>30-Apr-04</c:v>
                </c:pt>
                <c:pt idx="23">
                  <c:v>3-May-04</c:v>
                </c:pt>
                <c:pt idx="24">
                  <c:v>4-May-04</c:v>
                </c:pt>
                <c:pt idx="25">
                  <c:v>5-May-04</c:v>
                </c:pt>
                <c:pt idx="26">
                  <c:v>6-May-04</c:v>
                </c:pt>
                <c:pt idx="27">
                  <c:v>7-May-04</c:v>
                </c:pt>
                <c:pt idx="28">
                  <c:v>10-May-04</c:v>
                </c:pt>
                <c:pt idx="29">
                  <c:v>11-May-04</c:v>
                </c:pt>
                <c:pt idx="30">
                  <c:v>12-May-04</c:v>
                </c:pt>
                <c:pt idx="31">
                  <c:v>13-May-04</c:v>
                </c:pt>
                <c:pt idx="32">
                  <c:v>14-May-04</c:v>
                </c:pt>
                <c:pt idx="33">
                  <c:v>17-May-04</c:v>
                </c:pt>
                <c:pt idx="34">
                  <c:v>18-May-04</c:v>
                </c:pt>
                <c:pt idx="35">
                  <c:v>19-May-04</c:v>
                </c:pt>
                <c:pt idx="36">
                  <c:v>20-May-04</c:v>
                </c:pt>
                <c:pt idx="37">
                  <c:v>21-May-04</c:v>
                </c:pt>
                <c:pt idx="38">
                  <c:v>24-May-04</c:v>
                </c:pt>
                <c:pt idx="39">
                  <c:v>25-May-04</c:v>
                </c:pt>
                <c:pt idx="40">
                  <c:v>26-May-04</c:v>
                </c:pt>
                <c:pt idx="41">
                  <c:v>27-May-04</c:v>
                </c:pt>
                <c:pt idx="42">
                  <c:v>28-May-04</c:v>
                </c:pt>
                <c:pt idx="43">
                  <c:v>1-Jun-04</c:v>
                </c:pt>
                <c:pt idx="44">
                  <c:v>2-Jun-04</c:v>
                </c:pt>
                <c:pt idx="45">
                  <c:v>3-Jun-04</c:v>
                </c:pt>
                <c:pt idx="46">
                  <c:v>4-Jun-04</c:v>
                </c:pt>
                <c:pt idx="47">
                  <c:v>7-Jun-04</c:v>
                </c:pt>
                <c:pt idx="48">
                  <c:v>8-Jun-04</c:v>
                </c:pt>
                <c:pt idx="49">
                  <c:v>9-Jun-04</c:v>
                </c:pt>
                <c:pt idx="50">
                  <c:v>10-Jun-04</c:v>
                </c:pt>
                <c:pt idx="51">
                  <c:v>14-Jun-04</c:v>
                </c:pt>
                <c:pt idx="52">
                  <c:v>15-Jun-04</c:v>
                </c:pt>
                <c:pt idx="53">
                  <c:v>16-Jun-04</c:v>
                </c:pt>
                <c:pt idx="54">
                  <c:v>17-Jun-04</c:v>
                </c:pt>
                <c:pt idx="55">
                  <c:v>18-Jun-04</c:v>
                </c:pt>
                <c:pt idx="56">
                  <c:v>21-Jun-04</c:v>
                </c:pt>
                <c:pt idx="57">
                  <c:v>22-Jun-04</c:v>
                </c:pt>
                <c:pt idx="58">
                  <c:v>23-Jun-04</c:v>
                </c:pt>
                <c:pt idx="59">
                  <c:v>24-Jun-04</c:v>
                </c:pt>
                <c:pt idx="60">
                  <c:v>25-Jun-04</c:v>
                </c:pt>
                <c:pt idx="61">
                  <c:v>28-Jun-04</c:v>
                </c:pt>
                <c:pt idx="62">
                  <c:v>29-Jun-04</c:v>
                </c:pt>
                <c:pt idx="63">
                  <c:v>30-Jun-04</c:v>
                </c:pt>
                <c:pt idx="64">
                  <c:v>1-Jul-04</c:v>
                </c:pt>
                <c:pt idx="65">
                  <c:v>2-Jul-04</c:v>
                </c:pt>
                <c:pt idx="66">
                  <c:v>6-Jul-04</c:v>
                </c:pt>
                <c:pt idx="67">
                  <c:v>7-Jul-04</c:v>
                </c:pt>
                <c:pt idx="68">
                  <c:v>8-Jul-04</c:v>
                </c:pt>
                <c:pt idx="69">
                  <c:v>9-Jul-04</c:v>
                </c:pt>
                <c:pt idx="70">
                  <c:v>12-Jul-04</c:v>
                </c:pt>
                <c:pt idx="71">
                  <c:v>13-Jul-04</c:v>
                </c:pt>
                <c:pt idx="72">
                  <c:v>14-Jul-04</c:v>
                </c:pt>
                <c:pt idx="73">
                  <c:v>15-Jul-04</c:v>
                </c:pt>
                <c:pt idx="74">
                  <c:v>16-Jul-04</c:v>
                </c:pt>
                <c:pt idx="75">
                  <c:v>19-Jul-04</c:v>
                </c:pt>
                <c:pt idx="76">
                  <c:v>20-Jul-04</c:v>
                </c:pt>
                <c:pt idx="77">
                  <c:v>21-Jul-04</c:v>
                </c:pt>
                <c:pt idx="78">
                  <c:v>22-Jul-04</c:v>
                </c:pt>
                <c:pt idx="79">
                  <c:v>23-Jul-04</c:v>
                </c:pt>
                <c:pt idx="80">
                  <c:v>26-Jul-04</c:v>
                </c:pt>
                <c:pt idx="81">
                  <c:v>27-Jul-04</c:v>
                </c:pt>
                <c:pt idx="82">
                  <c:v>28-Jul-04</c:v>
                </c:pt>
                <c:pt idx="83">
                  <c:v>29-Jul-04</c:v>
                </c:pt>
                <c:pt idx="84">
                  <c:v>30-Jul-04</c:v>
                </c:pt>
                <c:pt idx="85">
                  <c:v>2-Aug-04</c:v>
                </c:pt>
                <c:pt idx="86">
                  <c:v>3-Aug-04</c:v>
                </c:pt>
                <c:pt idx="87">
                  <c:v>4-Aug-04</c:v>
                </c:pt>
                <c:pt idx="88">
                  <c:v>5-Aug-04</c:v>
                </c:pt>
                <c:pt idx="89">
                  <c:v>6-Aug-04</c:v>
                </c:pt>
                <c:pt idx="90">
                  <c:v>9-Aug-04</c:v>
                </c:pt>
                <c:pt idx="91">
                  <c:v>10-Aug-04</c:v>
                </c:pt>
                <c:pt idx="92">
                  <c:v>11-Aug-04</c:v>
                </c:pt>
                <c:pt idx="93">
                  <c:v>12-Aug-04</c:v>
                </c:pt>
                <c:pt idx="94">
                  <c:v>13-Aug-04</c:v>
                </c:pt>
                <c:pt idx="95">
                  <c:v>16-Aug-04</c:v>
                </c:pt>
                <c:pt idx="96">
                  <c:v>17-Aug-04</c:v>
                </c:pt>
                <c:pt idx="97">
                  <c:v>18-Aug-04</c:v>
                </c:pt>
                <c:pt idx="98">
                  <c:v>19-Aug-04</c:v>
                </c:pt>
                <c:pt idx="99">
                  <c:v>20-Aug-04</c:v>
                </c:pt>
                <c:pt idx="100">
                  <c:v>23-Aug-04</c:v>
                </c:pt>
                <c:pt idx="101">
                  <c:v>24-Aug-04</c:v>
                </c:pt>
                <c:pt idx="102">
                  <c:v>25-Aug-04</c:v>
                </c:pt>
                <c:pt idx="103">
                  <c:v>26-Aug-04</c:v>
                </c:pt>
                <c:pt idx="104">
                  <c:v>27-Aug-04</c:v>
                </c:pt>
                <c:pt idx="105">
                  <c:v>30-Aug-04</c:v>
                </c:pt>
                <c:pt idx="106">
                  <c:v>31-Aug-04</c:v>
                </c:pt>
                <c:pt idx="107">
                  <c:v>1-Sep-04</c:v>
                </c:pt>
                <c:pt idx="108">
                  <c:v>2-Sep-04</c:v>
                </c:pt>
                <c:pt idx="109">
                  <c:v>3-Sep-04</c:v>
                </c:pt>
                <c:pt idx="110">
                  <c:v>7-Sep-04</c:v>
                </c:pt>
                <c:pt idx="111">
                  <c:v>8-Sep-04</c:v>
                </c:pt>
                <c:pt idx="112">
                  <c:v>9-Sep-04</c:v>
                </c:pt>
                <c:pt idx="113">
                  <c:v>10-Sep-04</c:v>
                </c:pt>
                <c:pt idx="114">
                  <c:v>13-Sep-04</c:v>
                </c:pt>
                <c:pt idx="115">
                  <c:v>14-Sep-04</c:v>
                </c:pt>
                <c:pt idx="116">
                  <c:v>15-Sep-04</c:v>
                </c:pt>
                <c:pt idx="117">
                  <c:v>16-Sep-04</c:v>
                </c:pt>
                <c:pt idx="118">
                  <c:v>17-Sep-04</c:v>
                </c:pt>
                <c:pt idx="119">
                  <c:v>20-Sep-04</c:v>
                </c:pt>
                <c:pt idx="120">
                  <c:v>21-Sep-04</c:v>
                </c:pt>
                <c:pt idx="121">
                  <c:v>22-Sep-04</c:v>
                </c:pt>
                <c:pt idx="122">
                  <c:v>23-Sep-04</c:v>
                </c:pt>
                <c:pt idx="123">
                  <c:v>24-Sep-04</c:v>
                </c:pt>
                <c:pt idx="124">
                  <c:v>27-Sep-04</c:v>
                </c:pt>
                <c:pt idx="125">
                  <c:v>28-Sep-04</c:v>
                </c:pt>
                <c:pt idx="126">
                  <c:v>29-Sep-04</c:v>
                </c:pt>
                <c:pt idx="127">
                  <c:v>30-Sep-04</c:v>
                </c:pt>
                <c:pt idx="128">
                  <c:v>1-Oct-04</c:v>
                </c:pt>
                <c:pt idx="129">
                  <c:v>4-Oct-04</c:v>
                </c:pt>
                <c:pt idx="130">
                  <c:v>5-Oct-04</c:v>
                </c:pt>
                <c:pt idx="131">
                  <c:v>6-Oct-04</c:v>
                </c:pt>
                <c:pt idx="132">
                  <c:v>7-Oct-04</c:v>
                </c:pt>
                <c:pt idx="133">
                  <c:v>8-Oct-04</c:v>
                </c:pt>
                <c:pt idx="134">
                  <c:v>11-Oct-04</c:v>
                </c:pt>
                <c:pt idx="135">
                  <c:v>12-Oct-04</c:v>
                </c:pt>
                <c:pt idx="136">
                  <c:v>13-Oct-04</c:v>
                </c:pt>
                <c:pt idx="137">
                  <c:v>14-Oct-04</c:v>
                </c:pt>
                <c:pt idx="138">
                  <c:v>15-Oct-04</c:v>
                </c:pt>
                <c:pt idx="139">
                  <c:v>18-Oct-04</c:v>
                </c:pt>
                <c:pt idx="140">
                  <c:v>19-Oct-04</c:v>
                </c:pt>
                <c:pt idx="141">
                  <c:v>20-Oct-04</c:v>
                </c:pt>
                <c:pt idx="142">
                  <c:v>21-Oct-04</c:v>
                </c:pt>
                <c:pt idx="143">
                  <c:v>22-Oct-04</c:v>
                </c:pt>
                <c:pt idx="144">
                  <c:v>25-Oct-04</c:v>
                </c:pt>
                <c:pt idx="145">
                  <c:v>26-Oct-04</c:v>
                </c:pt>
                <c:pt idx="146">
                  <c:v>27-Oct-04</c:v>
                </c:pt>
                <c:pt idx="147">
                  <c:v>28-Oct-04</c:v>
                </c:pt>
                <c:pt idx="148">
                  <c:v>29-Oct-04</c:v>
                </c:pt>
                <c:pt idx="149">
                  <c:v>1-Nov-04</c:v>
                </c:pt>
                <c:pt idx="150">
                  <c:v>2-Nov-04</c:v>
                </c:pt>
                <c:pt idx="151">
                  <c:v>3-Nov-04</c:v>
                </c:pt>
                <c:pt idx="152">
                  <c:v>4-Nov-04</c:v>
                </c:pt>
                <c:pt idx="153">
                  <c:v>5-Nov-04</c:v>
                </c:pt>
                <c:pt idx="154">
                  <c:v>8-Nov-04</c:v>
                </c:pt>
                <c:pt idx="155">
                  <c:v>9-Nov-04</c:v>
                </c:pt>
                <c:pt idx="156">
                  <c:v>10-Nov-04</c:v>
                </c:pt>
                <c:pt idx="157">
                  <c:v>11-Nov-04</c:v>
                </c:pt>
                <c:pt idx="158">
                  <c:v>12-Nov-04</c:v>
                </c:pt>
                <c:pt idx="159">
                  <c:v>15-Nov-04</c:v>
                </c:pt>
                <c:pt idx="160">
                  <c:v>16-Nov-04</c:v>
                </c:pt>
                <c:pt idx="161">
                  <c:v>17-Nov-04</c:v>
                </c:pt>
                <c:pt idx="162">
                  <c:v>18-Nov-04</c:v>
                </c:pt>
                <c:pt idx="163">
                  <c:v>19-Nov-04</c:v>
                </c:pt>
                <c:pt idx="164">
                  <c:v>22-Nov-04</c:v>
                </c:pt>
                <c:pt idx="165">
                  <c:v>23-Nov-04</c:v>
                </c:pt>
                <c:pt idx="166">
                  <c:v>24-Nov-04</c:v>
                </c:pt>
                <c:pt idx="167">
                  <c:v>26-Nov-04</c:v>
                </c:pt>
                <c:pt idx="168">
                  <c:v>29-Nov-04</c:v>
                </c:pt>
                <c:pt idx="169">
                  <c:v>30-Nov-04</c:v>
                </c:pt>
                <c:pt idx="170">
                  <c:v>1-Dec-04</c:v>
                </c:pt>
                <c:pt idx="171">
                  <c:v>2-Dec-04</c:v>
                </c:pt>
                <c:pt idx="172">
                  <c:v>3-Dec-04</c:v>
                </c:pt>
                <c:pt idx="173">
                  <c:v>6-Dec-04</c:v>
                </c:pt>
                <c:pt idx="174">
                  <c:v>7-Dec-04</c:v>
                </c:pt>
                <c:pt idx="175">
                  <c:v>8-Dec-04</c:v>
                </c:pt>
                <c:pt idx="176">
                  <c:v>9-Dec-04</c:v>
                </c:pt>
                <c:pt idx="177">
                  <c:v>10-Dec-04</c:v>
                </c:pt>
                <c:pt idx="178">
                  <c:v>13-Dec-04</c:v>
                </c:pt>
                <c:pt idx="179">
                  <c:v>14-Dec-04</c:v>
                </c:pt>
                <c:pt idx="180">
                  <c:v>15-Dec-04</c:v>
                </c:pt>
                <c:pt idx="181">
                  <c:v>16-Dec-04</c:v>
                </c:pt>
                <c:pt idx="182">
                  <c:v>17-Dec-04</c:v>
                </c:pt>
                <c:pt idx="183">
                  <c:v>20-Dec-04</c:v>
                </c:pt>
                <c:pt idx="184">
                  <c:v>21-Dec-04</c:v>
                </c:pt>
                <c:pt idx="185">
                  <c:v>22-Dec-04</c:v>
                </c:pt>
                <c:pt idx="186">
                  <c:v>23-Dec-04</c:v>
                </c:pt>
                <c:pt idx="187">
                  <c:v>27-Dec-04</c:v>
                </c:pt>
                <c:pt idx="188">
                  <c:v>28-Dec-04</c:v>
                </c:pt>
                <c:pt idx="189">
                  <c:v>29-Dec-04</c:v>
                </c:pt>
                <c:pt idx="190">
                  <c:v>30-Dec-04</c:v>
                </c:pt>
                <c:pt idx="191">
                  <c:v>31-Dec-04</c:v>
                </c:pt>
                <c:pt idx="192">
                  <c:v>3-Jan-05</c:v>
                </c:pt>
                <c:pt idx="193">
                  <c:v>4-Jan-05</c:v>
                </c:pt>
                <c:pt idx="194">
                  <c:v>5-Jan-05</c:v>
                </c:pt>
                <c:pt idx="195">
                  <c:v>6-Jan-05</c:v>
                </c:pt>
                <c:pt idx="196">
                  <c:v>7-Jan-05</c:v>
                </c:pt>
                <c:pt idx="197">
                  <c:v>10-Jan-05</c:v>
                </c:pt>
                <c:pt idx="198">
                  <c:v>11-Jan-05</c:v>
                </c:pt>
                <c:pt idx="199">
                  <c:v>12-Jan-05</c:v>
                </c:pt>
                <c:pt idx="200">
                  <c:v>13-Jan-05</c:v>
                </c:pt>
                <c:pt idx="201">
                  <c:v>14-Jan-05</c:v>
                </c:pt>
                <c:pt idx="202">
                  <c:v>18-Jan-05</c:v>
                </c:pt>
                <c:pt idx="203">
                  <c:v>19-Jan-05</c:v>
                </c:pt>
                <c:pt idx="204">
                  <c:v>20-Jan-05</c:v>
                </c:pt>
                <c:pt idx="205">
                  <c:v>21-Jan-05</c:v>
                </c:pt>
                <c:pt idx="206">
                  <c:v>24-Jan-05</c:v>
                </c:pt>
                <c:pt idx="207">
                  <c:v>25-Jan-05</c:v>
                </c:pt>
                <c:pt idx="208">
                  <c:v>26-Jan-05</c:v>
                </c:pt>
                <c:pt idx="209">
                  <c:v>27-Jan-05</c:v>
                </c:pt>
                <c:pt idx="210">
                  <c:v>28-Jan-05</c:v>
                </c:pt>
                <c:pt idx="211">
                  <c:v>31-Jan-05</c:v>
                </c:pt>
                <c:pt idx="212">
                  <c:v>1-Feb-05</c:v>
                </c:pt>
                <c:pt idx="213">
                  <c:v>2-Feb-05</c:v>
                </c:pt>
                <c:pt idx="214">
                  <c:v>3-Feb-05</c:v>
                </c:pt>
                <c:pt idx="215">
                  <c:v>4-Feb-05</c:v>
                </c:pt>
                <c:pt idx="216">
                  <c:v>7-Feb-05</c:v>
                </c:pt>
                <c:pt idx="217">
                  <c:v>8-Feb-05</c:v>
                </c:pt>
                <c:pt idx="218">
                  <c:v>9-Feb-05</c:v>
                </c:pt>
                <c:pt idx="219">
                  <c:v>10-Feb-05</c:v>
                </c:pt>
                <c:pt idx="220">
                  <c:v>11-Feb-05</c:v>
                </c:pt>
                <c:pt idx="221">
                  <c:v>14-Feb-05</c:v>
                </c:pt>
                <c:pt idx="222">
                  <c:v>15-Feb-05</c:v>
                </c:pt>
                <c:pt idx="223">
                  <c:v>16-Feb-05</c:v>
                </c:pt>
                <c:pt idx="224">
                  <c:v>17-Feb-05</c:v>
                </c:pt>
                <c:pt idx="225">
                  <c:v>18-Feb-05</c:v>
                </c:pt>
                <c:pt idx="226">
                  <c:v>22-Feb-05</c:v>
                </c:pt>
                <c:pt idx="227">
                  <c:v>23-Feb-05</c:v>
                </c:pt>
                <c:pt idx="228">
                  <c:v>24-Feb-05</c:v>
                </c:pt>
                <c:pt idx="229">
                  <c:v>25-Feb-05</c:v>
                </c:pt>
                <c:pt idx="230">
                  <c:v>28-Feb-05</c:v>
                </c:pt>
                <c:pt idx="231">
                  <c:v>1-Mar-05</c:v>
                </c:pt>
                <c:pt idx="232">
                  <c:v>2-Mar-05</c:v>
                </c:pt>
                <c:pt idx="233">
                  <c:v>3-Mar-05</c:v>
                </c:pt>
                <c:pt idx="234">
                  <c:v>4-Mar-05</c:v>
                </c:pt>
                <c:pt idx="235">
                  <c:v>7-Mar-05</c:v>
                </c:pt>
                <c:pt idx="236">
                  <c:v>8-Mar-05</c:v>
                </c:pt>
                <c:pt idx="237">
                  <c:v>9-Mar-05</c:v>
                </c:pt>
                <c:pt idx="238">
                  <c:v>10-Mar-05</c:v>
                </c:pt>
                <c:pt idx="239">
                  <c:v>11-Mar-05</c:v>
                </c:pt>
                <c:pt idx="240">
                  <c:v>14-Mar-05</c:v>
                </c:pt>
                <c:pt idx="241">
                  <c:v>15-Mar-05</c:v>
                </c:pt>
                <c:pt idx="242">
                  <c:v>16-Mar-05</c:v>
                </c:pt>
                <c:pt idx="243">
                  <c:v>17-Mar-05</c:v>
                </c:pt>
                <c:pt idx="244">
                  <c:v>18-Mar-05</c:v>
                </c:pt>
                <c:pt idx="245">
                  <c:v>21-Mar-05</c:v>
                </c:pt>
                <c:pt idx="246">
                  <c:v>22-Mar-05</c:v>
                </c:pt>
                <c:pt idx="247">
                  <c:v>23-Mar-05</c:v>
                </c:pt>
                <c:pt idx="248">
                  <c:v>24-Mar-05</c:v>
                </c:pt>
                <c:pt idx="249">
                  <c:v>28-Mar-05</c:v>
                </c:pt>
                <c:pt idx="250">
                  <c:v>29-Mar-05</c:v>
                </c:pt>
                <c:pt idx="251">
                  <c:v>30-Mar-05</c:v>
                </c:pt>
                <c:pt idx="252">
                  <c:v>31-Mar-05</c:v>
                </c:pt>
                <c:pt idx="253">
                  <c:v>1-Apr-05</c:v>
                </c:pt>
                <c:pt idx="254">
                  <c:v>4-Apr-05</c:v>
                </c:pt>
                <c:pt idx="255">
                  <c:v>5-Apr-05</c:v>
                </c:pt>
                <c:pt idx="256">
                  <c:v>6-Apr-05</c:v>
                </c:pt>
                <c:pt idx="257">
                  <c:v>7-Apr-05</c:v>
                </c:pt>
                <c:pt idx="258">
                  <c:v>8-Apr-05</c:v>
                </c:pt>
                <c:pt idx="259">
                  <c:v>11-Apr-05</c:v>
                </c:pt>
                <c:pt idx="260">
                  <c:v>12-Apr-05</c:v>
                </c:pt>
                <c:pt idx="261">
                  <c:v>13-Apr-05</c:v>
                </c:pt>
                <c:pt idx="262">
                  <c:v>14-Apr-05</c:v>
                </c:pt>
                <c:pt idx="263">
                  <c:v>15-Apr-05</c:v>
                </c:pt>
                <c:pt idx="264">
                  <c:v>18-Apr-05</c:v>
                </c:pt>
                <c:pt idx="265">
                  <c:v>19-Apr-05</c:v>
                </c:pt>
                <c:pt idx="266">
                  <c:v>20-Apr-05</c:v>
                </c:pt>
                <c:pt idx="267">
                  <c:v>21-Apr-05</c:v>
                </c:pt>
                <c:pt idx="268">
                  <c:v>22-Apr-05</c:v>
                </c:pt>
                <c:pt idx="269">
                  <c:v>25-Apr-05</c:v>
                </c:pt>
                <c:pt idx="270">
                  <c:v>26-Apr-05</c:v>
                </c:pt>
                <c:pt idx="271">
                  <c:v>27-Apr-05</c:v>
                </c:pt>
                <c:pt idx="272">
                  <c:v>28-Apr-05</c:v>
                </c:pt>
                <c:pt idx="273">
                  <c:v>29-Apr-05</c:v>
                </c:pt>
                <c:pt idx="274">
                  <c:v>2-May-05</c:v>
                </c:pt>
                <c:pt idx="275">
                  <c:v>3-May-05</c:v>
                </c:pt>
                <c:pt idx="276">
                  <c:v>4-May-05</c:v>
                </c:pt>
                <c:pt idx="277">
                  <c:v>5-May-05</c:v>
                </c:pt>
                <c:pt idx="278">
                  <c:v>6-May-05</c:v>
                </c:pt>
                <c:pt idx="279">
                  <c:v>9-May-05</c:v>
                </c:pt>
                <c:pt idx="280">
                  <c:v>10-May-05</c:v>
                </c:pt>
                <c:pt idx="281">
                  <c:v>11-May-05</c:v>
                </c:pt>
                <c:pt idx="282">
                  <c:v>12-May-05</c:v>
                </c:pt>
                <c:pt idx="283">
                  <c:v>13-May-05</c:v>
                </c:pt>
                <c:pt idx="284">
                  <c:v>16-May-05</c:v>
                </c:pt>
                <c:pt idx="285">
                  <c:v>17-May-05</c:v>
                </c:pt>
                <c:pt idx="286">
                  <c:v>18-May-05</c:v>
                </c:pt>
                <c:pt idx="287">
                  <c:v>19-May-05</c:v>
                </c:pt>
                <c:pt idx="288">
                  <c:v>20-May-05</c:v>
                </c:pt>
                <c:pt idx="289">
                  <c:v>23-May-05</c:v>
                </c:pt>
                <c:pt idx="290">
                  <c:v>24-May-05</c:v>
                </c:pt>
                <c:pt idx="291">
                  <c:v>25-May-05</c:v>
                </c:pt>
                <c:pt idx="292">
                  <c:v>26-May-05</c:v>
                </c:pt>
                <c:pt idx="293">
                  <c:v>27-May-05</c:v>
                </c:pt>
                <c:pt idx="294">
                  <c:v>31-May-05</c:v>
                </c:pt>
                <c:pt idx="295">
                  <c:v>1-Jun-05</c:v>
                </c:pt>
                <c:pt idx="296">
                  <c:v>2-Jun-05</c:v>
                </c:pt>
                <c:pt idx="297">
                  <c:v>3-Jun-05</c:v>
                </c:pt>
                <c:pt idx="298">
                  <c:v>6-Jun-05</c:v>
                </c:pt>
                <c:pt idx="299">
                  <c:v>7-Jun-05</c:v>
                </c:pt>
                <c:pt idx="300">
                  <c:v>8-Jun-05</c:v>
                </c:pt>
                <c:pt idx="301">
                  <c:v>9-Jun-05</c:v>
                </c:pt>
                <c:pt idx="302">
                  <c:v>10-Jun-05</c:v>
                </c:pt>
                <c:pt idx="303">
                  <c:v>13-Jun-05</c:v>
                </c:pt>
                <c:pt idx="304">
                  <c:v>14-Jun-05</c:v>
                </c:pt>
                <c:pt idx="305">
                  <c:v>15-Jun-05</c:v>
                </c:pt>
                <c:pt idx="306">
                  <c:v>16-Jun-05</c:v>
                </c:pt>
                <c:pt idx="307">
                  <c:v>17-Jun-05</c:v>
                </c:pt>
                <c:pt idx="308">
                  <c:v>20-Jun-05</c:v>
                </c:pt>
                <c:pt idx="309">
                  <c:v>21-Jun-05</c:v>
                </c:pt>
                <c:pt idx="310">
                  <c:v>22-Jun-05</c:v>
                </c:pt>
                <c:pt idx="311">
                  <c:v>23-Jun-05</c:v>
                </c:pt>
                <c:pt idx="312">
                  <c:v>24-Jun-05</c:v>
                </c:pt>
                <c:pt idx="313">
                  <c:v>27-Jun-05</c:v>
                </c:pt>
                <c:pt idx="314">
                  <c:v>28-Jun-05</c:v>
                </c:pt>
                <c:pt idx="315">
                  <c:v>29-Jun-05</c:v>
                </c:pt>
                <c:pt idx="316">
                  <c:v>30-Jun-05</c:v>
                </c:pt>
                <c:pt idx="317">
                  <c:v>1-Jul-05</c:v>
                </c:pt>
                <c:pt idx="318">
                  <c:v>5-Jul-05</c:v>
                </c:pt>
                <c:pt idx="319">
                  <c:v>6-Jul-05</c:v>
                </c:pt>
                <c:pt idx="320">
                  <c:v>7-Jul-05</c:v>
                </c:pt>
                <c:pt idx="321">
                  <c:v>8-Jul-05</c:v>
                </c:pt>
                <c:pt idx="322">
                  <c:v>11-Jul-05</c:v>
                </c:pt>
                <c:pt idx="323">
                  <c:v>12-Jul-05</c:v>
                </c:pt>
                <c:pt idx="324">
                  <c:v>13-Jul-05</c:v>
                </c:pt>
                <c:pt idx="325">
                  <c:v>14-Jul-05</c:v>
                </c:pt>
                <c:pt idx="326">
                  <c:v>15-Jul-05</c:v>
                </c:pt>
                <c:pt idx="327">
                  <c:v>18-Jul-05</c:v>
                </c:pt>
                <c:pt idx="328">
                  <c:v>19-Jul-05</c:v>
                </c:pt>
                <c:pt idx="329">
                  <c:v>20-Jul-05</c:v>
                </c:pt>
                <c:pt idx="330">
                  <c:v>21-Jul-05</c:v>
                </c:pt>
                <c:pt idx="331">
                  <c:v>22-Jul-05</c:v>
                </c:pt>
                <c:pt idx="332">
                  <c:v>25-Jul-05</c:v>
                </c:pt>
                <c:pt idx="333">
                  <c:v>26-Jul-05</c:v>
                </c:pt>
                <c:pt idx="334">
                  <c:v>27-Jul-05</c:v>
                </c:pt>
                <c:pt idx="335">
                  <c:v>28-Jul-05</c:v>
                </c:pt>
                <c:pt idx="336">
                  <c:v>29-Jul-05</c:v>
                </c:pt>
                <c:pt idx="337">
                  <c:v>1-Aug-05</c:v>
                </c:pt>
                <c:pt idx="338">
                  <c:v>2-Aug-05</c:v>
                </c:pt>
                <c:pt idx="339">
                  <c:v>3-Aug-05</c:v>
                </c:pt>
                <c:pt idx="340">
                  <c:v>4-Aug-05</c:v>
                </c:pt>
                <c:pt idx="341">
                  <c:v>5-Aug-05</c:v>
                </c:pt>
                <c:pt idx="342">
                  <c:v>8-Aug-05</c:v>
                </c:pt>
                <c:pt idx="343">
                  <c:v>9-Aug-05</c:v>
                </c:pt>
                <c:pt idx="344">
                  <c:v>10-Aug-05</c:v>
                </c:pt>
                <c:pt idx="345">
                  <c:v>11-Aug-05</c:v>
                </c:pt>
                <c:pt idx="346">
                  <c:v>12-Aug-05</c:v>
                </c:pt>
                <c:pt idx="347">
                  <c:v>15-Aug-05</c:v>
                </c:pt>
                <c:pt idx="348">
                  <c:v>16-Aug-05</c:v>
                </c:pt>
                <c:pt idx="349">
                  <c:v>17-Aug-05</c:v>
                </c:pt>
                <c:pt idx="350">
                  <c:v>18-Aug-05</c:v>
                </c:pt>
                <c:pt idx="351">
                  <c:v>19-Aug-05</c:v>
                </c:pt>
                <c:pt idx="352">
                  <c:v>22-Aug-05</c:v>
                </c:pt>
                <c:pt idx="353">
                  <c:v>23-Aug-05</c:v>
                </c:pt>
                <c:pt idx="354">
                  <c:v>24-Aug-05</c:v>
                </c:pt>
                <c:pt idx="355">
                  <c:v>25-Aug-05</c:v>
                </c:pt>
                <c:pt idx="356">
                  <c:v>26-Aug-05</c:v>
                </c:pt>
                <c:pt idx="357">
                  <c:v>29-Aug-05</c:v>
                </c:pt>
                <c:pt idx="358">
                  <c:v>30-Aug-05</c:v>
                </c:pt>
                <c:pt idx="359">
                  <c:v>31-Aug-05</c:v>
                </c:pt>
                <c:pt idx="360">
                  <c:v>1-Sep-05</c:v>
                </c:pt>
                <c:pt idx="361">
                  <c:v>2-Sep-05</c:v>
                </c:pt>
                <c:pt idx="362">
                  <c:v>6-Sep-05</c:v>
                </c:pt>
                <c:pt idx="363">
                  <c:v>7-Sep-05</c:v>
                </c:pt>
                <c:pt idx="364">
                  <c:v>8-Sep-05</c:v>
                </c:pt>
                <c:pt idx="365">
                  <c:v>9-Sep-05</c:v>
                </c:pt>
                <c:pt idx="366">
                  <c:v>12-Sep-05</c:v>
                </c:pt>
                <c:pt idx="367">
                  <c:v>13-Sep-05</c:v>
                </c:pt>
                <c:pt idx="368">
                  <c:v>14-Sep-05</c:v>
                </c:pt>
                <c:pt idx="369">
                  <c:v>15-Sep-05</c:v>
                </c:pt>
                <c:pt idx="370">
                  <c:v>16-Sep-05</c:v>
                </c:pt>
                <c:pt idx="371">
                  <c:v>19-Sep-05</c:v>
                </c:pt>
                <c:pt idx="372">
                  <c:v>20-Sep-05</c:v>
                </c:pt>
                <c:pt idx="373">
                  <c:v>21-Sep-05</c:v>
                </c:pt>
                <c:pt idx="374">
                  <c:v>22-Sep-05</c:v>
                </c:pt>
                <c:pt idx="375">
                  <c:v>23-Sep-05</c:v>
                </c:pt>
                <c:pt idx="376">
                  <c:v>26-Sep-05</c:v>
                </c:pt>
                <c:pt idx="377">
                  <c:v>27-Sep-05</c:v>
                </c:pt>
                <c:pt idx="378">
                  <c:v>28-Sep-05</c:v>
                </c:pt>
                <c:pt idx="379">
                  <c:v>29-Sep-05</c:v>
                </c:pt>
                <c:pt idx="380">
                  <c:v>30-Sep-05</c:v>
                </c:pt>
                <c:pt idx="381">
                  <c:v>3-Oct-05</c:v>
                </c:pt>
                <c:pt idx="382">
                  <c:v>4-Oct-05</c:v>
                </c:pt>
                <c:pt idx="383">
                  <c:v>5-Oct-05</c:v>
                </c:pt>
                <c:pt idx="384">
                  <c:v>6-Oct-05</c:v>
                </c:pt>
                <c:pt idx="385">
                  <c:v>7-Oct-05</c:v>
                </c:pt>
                <c:pt idx="386">
                  <c:v>10-Oct-05</c:v>
                </c:pt>
                <c:pt idx="387">
                  <c:v>11-Oct-05</c:v>
                </c:pt>
                <c:pt idx="388">
                  <c:v>12-Oct-05</c:v>
                </c:pt>
                <c:pt idx="389">
                  <c:v>13-Oct-05</c:v>
                </c:pt>
                <c:pt idx="390">
                  <c:v>14-Oct-05</c:v>
                </c:pt>
                <c:pt idx="391">
                  <c:v>17-Oct-05</c:v>
                </c:pt>
                <c:pt idx="392">
                  <c:v>18-Oct-05</c:v>
                </c:pt>
                <c:pt idx="393">
                  <c:v>19-Oct-05</c:v>
                </c:pt>
                <c:pt idx="394">
                  <c:v>20-Oct-05</c:v>
                </c:pt>
                <c:pt idx="395">
                  <c:v>21-Oct-05</c:v>
                </c:pt>
                <c:pt idx="396">
                  <c:v>24-Oct-05</c:v>
                </c:pt>
                <c:pt idx="397">
                  <c:v>25-Oct-05</c:v>
                </c:pt>
                <c:pt idx="398">
                  <c:v>26-Oct-05</c:v>
                </c:pt>
                <c:pt idx="399">
                  <c:v>27-Oct-05</c:v>
                </c:pt>
                <c:pt idx="400">
                  <c:v>28-Oct-05</c:v>
                </c:pt>
                <c:pt idx="401">
                  <c:v>31-Oct-05</c:v>
                </c:pt>
                <c:pt idx="402">
                  <c:v>1-Nov-05</c:v>
                </c:pt>
                <c:pt idx="403">
                  <c:v>2-Nov-05</c:v>
                </c:pt>
                <c:pt idx="404">
                  <c:v>3-Nov-05</c:v>
                </c:pt>
                <c:pt idx="405">
                  <c:v>4-Nov-05</c:v>
                </c:pt>
                <c:pt idx="406">
                  <c:v>7-Nov-05</c:v>
                </c:pt>
                <c:pt idx="407">
                  <c:v>8-Nov-05</c:v>
                </c:pt>
                <c:pt idx="408">
                  <c:v>9-Nov-05</c:v>
                </c:pt>
                <c:pt idx="409">
                  <c:v>10-Nov-05</c:v>
                </c:pt>
                <c:pt idx="410">
                  <c:v>11-Nov-05</c:v>
                </c:pt>
                <c:pt idx="411">
                  <c:v>14-Nov-05</c:v>
                </c:pt>
                <c:pt idx="412">
                  <c:v>15-Nov-05</c:v>
                </c:pt>
                <c:pt idx="413">
                  <c:v>16-Nov-05</c:v>
                </c:pt>
                <c:pt idx="414">
                  <c:v>17-Nov-05</c:v>
                </c:pt>
                <c:pt idx="415">
                  <c:v>18-Nov-05</c:v>
                </c:pt>
                <c:pt idx="416">
                  <c:v>21-Nov-05</c:v>
                </c:pt>
                <c:pt idx="417">
                  <c:v>22-Nov-05</c:v>
                </c:pt>
                <c:pt idx="418">
                  <c:v>23-Nov-05</c:v>
                </c:pt>
                <c:pt idx="419">
                  <c:v>25-Nov-05</c:v>
                </c:pt>
                <c:pt idx="420">
                  <c:v>28-Nov-05</c:v>
                </c:pt>
                <c:pt idx="421">
                  <c:v>29-Nov-05</c:v>
                </c:pt>
                <c:pt idx="422">
                  <c:v>30-Nov-05</c:v>
                </c:pt>
                <c:pt idx="423">
                  <c:v>1-Dec-05</c:v>
                </c:pt>
                <c:pt idx="424">
                  <c:v>2-Dec-05</c:v>
                </c:pt>
                <c:pt idx="425">
                  <c:v>5-Dec-05</c:v>
                </c:pt>
                <c:pt idx="426">
                  <c:v>6-Dec-05</c:v>
                </c:pt>
                <c:pt idx="427">
                  <c:v>7-Dec-05</c:v>
                </c:pt>
                <c:pt idx="428">
                  <c:v>8-Dec-05</c:v>
                </c:pt>
                <c:pt idx="429">
                  <c:v>9-Dec-05</c:v>
                </c:pt>
                <c:pt idx="430">
                  <c:v>12-Dec-05</c:v>
                </c:pt>
                <c:pt idx="431">
                  <c:v>13-Dec-05</c:v>
                </c:pt>
                <c:pt idx="432">
                  <c:v>14-Dec-05</c:v>
                </c:pt>
                <c:pt idx="433">
                  <c:v>15-Dec-05</c:v>
                </c:pt>
                <c:pt idx="434">
                  <c:v>16-Dec-05</c:v>
                </c:pt>
                <c:pt idx="435">
                  <c:v>19-Dec-05</c:v>
                </c:pt>
                <c:pt idx="436">
                  <c:v>20-Dec-05</c:v>
                </c:pt>
                <c:pt idx="437">
                  <c:v>21-Dec-05</c:v>
                </c:pt>
                <c:pt idx="438">
                  <c:v>22-Dec-05</c:v>
                </c:pt>
                <c:pt idx="439">
                  <c:v>23-Dec-05</c:v>
                </c:pt>
                <c:pt idx="440">
                  <c:v>27-Dec-05</c:v>
                </c:pt>
                <c:pt idx="441">
                  <c:v>28-Dec-05</c:v>
                </c:pt>
                <c:pt idx="442">
                  <c:v>29-Dec-05</c:v>
                </c:pt>
                <c:pt idx="443">
                  <c:v>30-Dec-05</c:v>
                </c:pt>
                <c:pt idx="444">
                  <c:v>3-Jan-06</c:v>
                </c:pt>
                <c:pt idx="445">
                  <c:v>4-Jan-06</c:v>
                </c:pt>
                <c:pt idx="446">
                  <c:v>5-Jan-06</c:v>
                </c:pt>
                <c:pt idx="447">
                  <c:v>6-Jan-06</c:v>
                </c:pt>
                <c:pt idx="448">
                  <c:v>9-Jan-06</c:v>
                </c:pt>
                <c:pt idx="449">
                  <c:v>10-Jan-06</c:v>
                </c:pt>
                <c:pt idx="450">
                  <c:v>11-Jan-06</c:v>
                </c:pt>
                <c:pt idx="451">
                  <c:v>12-Jan-06</c:v>
                </c:pt>
                <c:pt idx="452">
                  <c:v>13-Jan-06</c:v>
                </c:pt>
                <c:pt idx="453">
                  <c:v>17-Jan-06</c:v>
                </c:pt>
                <c:pt idx="454">
                  <c:v>18-Jan-06</c:v>
                </c:pt>
                <c:pt idx="455">
                  <c:v>19-Jan-06</c:v>
                </c:pt>
                <c:pt idx="456">
                  <c:v>20-Jan-06</c:v>
                </c:pt>
                <c:pt idx="457">
                  <c:v>23-Jan-06</c:v>
                </c:pt>
                <c:pt idx="458">
                  <c:v>24-Jan-06</c:v>
                </c:pt>
                <c:pt idx="459">
                  <c:v>25-Jan-06</c:v>
                </c:pt>
                <c:pt idx="460">
                  <c:v>26-Jan-06</c:v>
                </c:pt>
                <c:pt idx="461">
                  <c:v>27-Jan-06</c:v>
                </c:pt>
                <c:pt idx="462">
                  <c:v>30-Jan-06</c:v>
                </c:pt>
                <c:pt idx="463">
                  <c:v>31-Jan-06</c:v>
                </c:pt>
                <c:pt idx="464">
                  <c:v>1-Feb-06</c:v>
                </c:pt>
                <c:pt idx="465">
                  <c:v>2-Feb-06</c:v>
                </c:pt>
                <c:pt idx="466">
                  <c:v>3-Feb-06</c:v>
                </c:pt>
                <c:pt idx="467">
                  <c:v>6-Feb-06</c:v>
                </c:pt>
                <c:pt idx="468">
                  <c:v>7-Feb-06</c:v>
                </c:pt>
                <c:pt idx="469">
                  <c:v>8-Feb-06</c:v>
                </c:pt>
                <c:pt idx="470">
                  <c:v>9-Feb-06</c:v>
                </c:pt>
                <c:pt idx="471">
                  <c:v>10-Feb-06</c:v>
                </c:pt>
                <c:pt idx="472">
                  <c:v>13-Feb-06</c:v>
                </c:pt>
                <c:pt idx="473">
                  <c:v>14-Feb-06</c:v>
                </c:pt>
                <c:pt idx="474">
                  <c:v>15-Feb-06</c:v>
                </c:pt>
                <c:pt idx="475">
                  <c:v>16-Feb-06</c:v>
                </c:pt>
                <c:pt idx="476">
                  <c:v>17-Feb-06</c:v>
                </c:pt>
                <c:pt idx="477">
                  <c:v>21-Feb-06</c:v>
                </c:pt>
                <c:pt idx="478">
                  <c:v>22-Feb-06</c:v>
                </c:pt>
                <c:pt idx="479">
                  <c:v>23-Feb-06</c:v>
                </c:pt>
                <c:pt idx="480">
                  <c:v>24-Feb-06</c:v>
                </c:pt>
                <c:pt idx="481">
                  <c:v>27-Feb-06</c:v>
                </c:pt>
                <c:pt idx="482">
                  <c:v>28-Feb-06</c:v>
                </c:pt>
                <c:pt idx="483">
                  <c:v>1-Mar-06</c:v>
                </c:pt>
                <c:pt idx="484">
                  <c:v>2-Mar-06</c:v>
                </c:pt>
                <c:pt idx="485">
                  <c:v>3-Mar-06</c:v>
                </c:pt>
                <c:pt idx="486">
                  <c:v>6-Mar-06</c:v>
                </c:pt>
                <c:pt idx="487">
                  <c:v>7-Mar-06</c:v>
                </c:pt>
                <c:pt idx="488">
                  <c:v>8-Mar-06</c:v>
                </c:pt>
                <c:pt idx="489">
                  <c:v>9-Mar-06</c:v>
                </c:pt>
                <c:pt idx="490">
                  <c:v>10-Mar-06</c:v>
                </c:pt>
                <c:pt idx="491">
                  <c:v>13-Mar-06</c:v>
                </c:pt>
                <c:pt idx="492">
                  <c:v>14-Mar-06</c:v>
                </c:pt>
                <c:pt idx="493">
                  <c:v>15-Mar-06</c:v>
                </c:pt>
                <c:pt idx="494">
                  <c:v>16-Mar-06</c:v>
                </c:pt>
                <c:pt idx="495">
                  <c:v>17-Mar-06</c:v>
                </c:pt>
                <c:pt idx="496">
                  <c:v>20-Mar-06</c:v>
                </c:pt>
                <c:pt idx="497">
                  <c:v>21-Mar-06</c:v>
                </c:pt>
                <c:pt idx="498">
                  <c:v>22-Mar-06</c:v>
                </c:pt>
                <c:pt idx="499">
                  <c:v>23-Mar-06</c:v>
                </c:pt>
                <c:pt idx="500">
                  <c:v>24-Mar-06</c:v>
                </c:pt>
                <c:pt idx="501">
                  <c:v>27-Mar-06</c:v>
                </c:pt>
                <c:pt idx="502">
                  <c:v>28-Mar-06</c:v>
                </c:pt>
                <c:pt idx="503">
                  <c:v>29-Mar-06</c:v>
                </c:pt>
                <c:pt idx="504">
                  <c:v>30-Mar-06</c:v>
                </c:pt>
                <c:pt idx="505">
                  <c:v>31-Mar-06</c:v>
                </c:pt>
                <c:pt idx="506">
                  <c:v>3-Apr-06</c:v>
                </c:pt>
                <c:pt idx="507">
                  <c:v>4-Apr-06</c:v>
                </c:pt>
                <c:pt idx="508">
                  <c:v>5-Apr-06</c:v>
                </c:pt>
                <c:pt idx="509">
                  <c:v>6-Apr-06</c:v>
                </c:pt>
                <c:pt idx="510">
                  <c:v>7-Apr-06</c:v>
                </c:pt>
                <c:pt idx="511">
                  <c:v>10-Apr-06</c:v>
                </c:pt>
                <c:pt idx="512">
                  <c:v>11-Apr-06</c:v>
                </c:pt>
                <c:pt idx="513">
                  <c:v>12-Apr-06</c:v>
                </c:pt>
                <c:pt idx="514">
                  <c:v>13-Apr-06</c:v>
                </c:pt>
                <c:pt idx="515">
                  <c:v>17-Apr-06</c:v>
                </c:pt>
                <c:pt idx="516">
                  <c:v>18-Apr-06</c:v>
                </c:pt>
                <c:pt idx="517">
                  <c:v>19-Apr-06</c:v>
                </c:pt>
                <c:pt idx="518">
                  <c:v>20-Apr-06</c:v>
                </c:pt>
                <c:pt idx="519">
                  <c:v>21-Apr-06</c:v>
                </c:pt>
                <c:pt idx="520">
                  <c:v>24-Apr-06</c:v>
                </c:pt>
                <c:pt idx="521">
                  <c:v>25-Apr-06</c:v>
                </c:pt>
                <c:pt idx="522">
                  <c:v>26-Apr-06</c:v>
                </c:pt>
                <c:pt idx="523">
                  <c:v>27-Apr-06</c:v>
                </c:pt>
                <c:pt idx="524">
                  <c:v>28-Apr-06</c:v>
                </c:pt>
                <c:pt idx="525">
                  <c:v>1-May-06</c:v>
                </c:pt>
                <c:pt idx="526">
                  <c:v>2-May-06</c:v>
                </c:pt>
                <c:pt idx="527">
                  <c:v>3-May-06</c:v>
                </c:pt>
                <c:pt idx="528">
                  <c:v>4-May-06</c:v>
                </c:pt>
                <c:pt idx="529">
                  <c:v>5-May-06</c:v>
                </c:pt>
                <c:pt idx="530">
                  <c:v>8-May-06</c:v>
                </c:pt>
                <c:pt idx="531">
                  <c:v>9-May-06</c:v>
                </c:pt>
                <c:pt idx="532">
                  <c:v>10-May-06</c:v>
                </c:pt>
                <c:pt idx="533">
                  <c:v>11-May-06</c:v>
                </c:pt>
                <c:pt idx="534">
                  <c:v>12-May-06</c:v>
                </c:pt>
                <c:pt idx="535">
                  <c:v>15-May-06</c:v>
                </c:pt>
                <c:pt idx="536">
                  <c:v>16-May-06</c:v>
                </c:pt>
                <c:pt idx="537">
                  <c:v>17-May-06</c:v>
                </c:pt>
                <c:pt idx="538">
                  <c:v>18-May-06</c:v>
                </c:pt>
                <c:pt idx="539">
                  <c:v>19-May-06</c:v>
                </c:pt>
                <c:pt idx="540">
                  <c:v>22-May-06</c:v>
                </c:pt>
                <c:pt idx="541">
                  <c:v>23-May-06</c:v>
                </c:pt>
                <c:pt idx="542">
                  <c:v>24-May-06</c:v>
                </c:pt>
                <c:pt idx="543">
                  <c:v>25-May-06</c:v>
                </c:pt>
                <c:pt idx="544">
                  <c:v>26-May-06</c:v>
                </c:pt>
                <c:pt idx="545">
                  <c:v>30-May-06</c:v>
                </c:pt>
                <c:pt idx="546">
                  <c:v>31-May-06</c:v>
                </c:pt>
                <c:pt idx="547">
                  <c:v>1-Jun-06</c:v>
                </c:pt>
                <c:pt idx="548">
                  <c:v>2-Jun-06</c:v>
                </c:pt>
                <c:pt idx="549">
                  <c:v>5-Jun-06</c:v>
                </c:pt>
                <c:pt idx="550">
                  <c:v>6-Jun-06</c:v>
                </c:pt>
                <c:pt idx="551">
                  <c:v>7-Jun-06</c:v>
                </c:pt>
                <c:pt idx="552">
                  <c:v>8-Jun-06</c:v>
                </c:pt>
                <c:pt idx="553">
                  <c:v>9-Jun-06</c:v>
                </c:pt>
                <c:pt idx="554">
                  <c:v>12-Jun-06</c:v>
                </c:pt>
                <c:pt idx="555">
                  <c:v>13-Jun-06</c:v>
                </c:pt>
                <c:pt idx="556">
                  <c:v>14-Jun-06</c:v>
                </c:pt>
                <c:pt idx="557">
                  <c:v>15-Jun-06</c:v>
                </c:pt>
                <c:pt idx="558">
                  <c:v>16-Jun-06</c:v>
                </c:pt>
                <c:pt idx="559">
                  <c:v>19-Jun-06</c:v>
                </c:pt>
                <c:pt idx="560">
                  <c:v>20-Jun-06</c:v>
                </c:pt>
                <c:pt idx="561">
                  <c:v>21-Jun-06</c:v>
                </c:pt>
                <c:pt idx="562">
                  <c:v>22-Jun-06</c:v>
                </c:pt>
                <c:pt idx="563">
                  <c:v>23-Jun-06</c:v>
                </c:pt>
                <c:pt idx="564">
                  <c:v>26-Jun-06</c:v>
                </c:pt>
                <c:pt idx="565">
                  <c:v>27-Jun-06</c:v>
                </c:pt>
                <c:pt idx="566">
                  <c:v>28-Jun-06</c:v>
                </c:pt>
                <c:pt idx="567">
                  <c:v>29-Jun-06</c:v>
                </c:pt>
                <c:pt idx="568">
                  <c:v>30-Jun-06</c:v>
                </c:pt>
                <c:pt idx="569">
                  <c:v>3-Jul-06</c:v>
                </c:pt>
                <c:pt idx="570">
                  <c:v>5-Jul-06</c:v>
                </c:pt>
                <c:pt idx="571">
                  <c:v>6-Jul-06</c:v>
                </c:pt>
                <c:pt idx="572">
                  <c:v>7-Jul-06</c:v>
                </c:pt>
                <c:pt idx="573">
                  <c:v>10-Jul-06</c:v>
                </c:pt>
                <c:pt idx="574">
                  <c:v>11-Jul-06</c:v>
                </c:pt>
                <c:pt idx="575">
                  <c:v>12-Jul-06</c:v>
                </c:pt>
                <c:pt idx="576">
                  <c:v>13-Jul-06</c:v>
                </c:pt>
                <c:pt idx="577">
                  <c:v>14-Jul-06</c:v>
                </c:pt>
                <c:pt idx="578">
                  <c:v>17-Jul-06</c:v>
                </c:pt>
                <c:pt idx="579">
                  <c:v>18-Jul-06</c:v>
                </c:pt>
                <c:pt idx="580">
                  <c:v>19-Jul-06</c:v>
                </c:pt>
                <c:pt idx="581">
                  <c:v>20-Jul-06</c:v>
                </c:pt>
                <c:pt idx="582">
                  <c:v>21-Jul-06</c:v>
                </c:pt>
                <c:pt idx="583">
                  <c:v>24-Jul-06</c:v>
                </c:pt>
                <c:pt idx="584">
                  <c:v>25-Jul-06</c:v>
                </c:pt>
                <c:pt idx="585">
                  <c:v>26-Jul-06</c:v>
                </c:pt>
                <c:pt idx="586">
                  <c:v>27-Jul-06</c:v>
                </c:pt>
                <c:pt idx="587">
                  <c:v>28-Jul-06</c:v>
                </c:pt>
                <c:pt idx="588">
                  <c:v>31-Jul-06</c:v>
                </c:pt>
                <c:pt idx="589">
                  <c:v>1-Aug-06</c:v>
                </c:pt>
                <c:pt idx="590">
                  <c:v>2-Aug-06</c:v>
                </c:pt>
                <c:pt idx="591">
                  <c:v>3-Aug-06</c:v>
                </c:pt>
                <c:pt idx="592">
                  <c:v>4-Aug-06</c:v>
                </c:pt>
                <c:pt idx="593">
                  <c:v>7-Aug-06</c:v>
                </c:pt>
                <c:pt idx="594">
                  <c:v>8-Aug-06</c:v>
                </c:pt>
                <c:pt idx="595">
                  <c:v>9-Aug-06</c:v>
                </c:pt>
                <c:pt idx="596">
                  <c:v>10-Aug-06</c:v>
                </c:pt>
                <c:pt idx="597">
                  <c:v>11-Aug-06</c:v>
                </c:pt>
                <c:pt idx="598">
                  <c:v>14-Aug-06</c:v>
                </c:pt>
                <c:pt idx="599">
                  <c:v>15-Aug-06</c:v>
                </c:pt>
                <c:pt idx="600">
                  <c:v>16-Aug-06</c:v>
                </c:pt>
                <c:pt idx="601">
                  <c:v>17-Aug-06</c:v>
                </c:pt>
                <c:pt idx="602">
                  <c:v>18-Aug-06</c:v>
                </c:pt>
                <c:pt idx="603">
                  <c:v>21-Aug-06</c:v>
                </c:pt>
                <c:pt idx="604">
                  <c:v>22-Aug-06</c:v>
                </c:pt>
                <c:pt idx="605">
                  <c:v>23-Aug-06</c:v>
                </c:pt>
                <c:pt idx="606">
                  <c:v>24-Aug-06</c:v>
                </c:pt>
                <c:pt idx="607">
                  <c:v>25-Aug-06</c:v>
                </c:pt>
                <c:pt idx="608">
                  <c:v>28-Aug-06</c:v>
                </c:pt>
                <c:pt idx="609">
                  <c:v>29-Aug-06</c:v>
                </c:pt>
                <c:pt idx="610">
                  <c:v>30-Aug-06</c:v>
                </c:pt>
                <c:pt idx="611">
                  <c:v>31-Aug-06</c:v>
                </c:pt>
                <c:pt idx="612">
                  <c:v>1-Sep-06</c:v>
                </c:pt>
                <c:pt idx="613">
                  <c:v>5-Sep-06</c:v>
                </c:pt>
                <c:pt idx="614">
                  <c:v>6-Sep-06</c:v>
                </c:pt>
                <c:pt idx="615">
                  <c:v>7-Sep-06</c:v>
                </c:pt>
                <c:pt idx="616">
                  <c:v>8-Sep-06</c:v>
                </c:pt>
                <c:pt idx="617">
                  <c:v>11-Sep-06</c:v>
                </c:pt>
                <c:pt idx="618">
                  <c:v>12-Sep-06</c:v>
                </c:pt>
                <c:pt idx="619">
                  <c:v>13-Sep-06</c:v>
                </c:pt>
                <c:pt idx="620">
                  <c:v>14-Sep-06</c:v>
                </c:pt>
                <c:pt idx="621">
                  <c:v>15-Sep-06</c:v>
                </c:pt>
                <c:pt idx="622">
                  <c:v>18-Sep-06</c:v>
                </c:pt>
                <c:pt idx="623">
                  <c:v>19-Sep-06</c:v>
                </c:pt>
                <c:pt idx="624">
                  <c:v>20-Sep-06</c:v>
                </c:pt>
                <c:pt idx="625">
                  <c:v>21-Sep-06</c:v>
                </c:pt>
                <c:pt idx="626">
                  <c:v>22-Sep-06</c:v>
                </c:pt>
                <c:pt idx="627">
                  <c:v>25-Sep-06</c:v>
                </c:pt>
                <c:pt idx="628">
                  <c:v>26-Sep-06</c:v>
                </c:pt>
                <c:pt idx="629">
                  <c:v>27-Sep-06</c:v>
                </c:pt>
                <c:pt idx="630">
                  <c:v>28-Sep-06</c:v>
                </c:pt>
                <c:pt idx="631">
                  <c:v>29-Sep-06</c:v>
                </c:pt>
                <c:pt idx="632">
                  <c:v>2-Oct-06</c:v>
                </c:pt>
                <c:pt idx="633">
                  <c:v>3-Oct-06</c:v>
                </c:pt>
                <c:pt idx="634">
                  <c:v>4-Oct-06</c:v>
                </c:pt>
                <c:pt idx="635">
                  <c:v>5-Oct-06</c:v>
                </c:pt>
                <c:pt idx="636">
                  <c:v>6-Oct-06</c:v>
                </c:pt>
                <c:pt idx="637">
                  <c:v>9-Oct-06</c:v>
                </c:pt>
                <c:pt idx="638">
                  <c:v>10-Oct-06</c:v>
                </c:pt>
                <c:pt idx="639">
                  <c:v>11-Oct-06</c:v>
                </c:pt>
                <c:pt idx="640">
                  <c:v>12-Oct-06</c:v>
                </c:pt>
                <c:pt idx="641">
                  <c:v>13-Oct-06</c:v>
                </c:pt>
                <c:pt idx="642">
                  <c:v>16-Oct-06</c:v>
                </c:pt>
                <c:pt idx="643">
                  <c:v>17-Oct-06</c:v>
                </c:pt>
                <c:pt idx="644">
                  <c:v>18-Oct-06</c:v>
                </c:pt>
                <c:pt idx="645">
                  <c:v>19-Oct-06</c:v>
                </c:pt>
                <c:pt idx="646">
                  <c:v>20-Oct-06</c:v>
                </c:pt>
                <c:pt idx="647">
                  <c:v>23-Oct-06</c:v>
                </c:pt>
                <c:pt idx="648">
                  <c:v>24-Oct-06</c:v>
                </c:pt>
                <c:pt idx="649">
                  <c:v>25-Oct-06</c:v>
                </c:pt>
                <c:pt idx="650">
                  <c:v>26-Oct-06</c:v>
                </c:pt>
                <c:pt idx="651">
                  <c:v>27-Oct-06</c:v>
                </c:pt>
                <c:pt idx="652">
                  <c:v>30-Oct-06</c:v>
                </c:pt>
                <c:pt idx="653">
                  <c:v>31-Oct-06</c:v>
                </c:pt>
                <c:pt idx="654">
                  <c:v>1-Nov-06</c:v>
                </c:pt>
                <c:pt idx="655">
                  <c:v>2-Nov-06</c:v>
                </c:pt>
                <c:pt idx="656">
                  <c:v>3-Nov-06</c:v>
                </c:pt>
                <c:pt idx="657">
                  <c:v>6-Nov-06</c:v>
                </c:pt>
                <c:pt idx="658">
                  <c:v>7-Nov-06</c:v>
                </c:pt>
                <c:pt idx="659">
                  <c:v>8-Nov-06</c:v>
                </c:pt>
                <c:pt idx="660">
                  <c:v>9-Nov-06</c:v>
                </c:pt>
                <c:pt idx="661">
                  <c:v>10-Nov-06</c:v>
                </c:pt>
                <c:pt idx="662">
                  <c:v>13-Nov-06</c:v>
                </c:pt>
                <c:pt idx="663">
                  <c:v>14-Nov-06</c:v>
                </c:pt>
                <c:pt idx="664">
                  <c:v>15-Nov-06</c:v>
                </c:pt>
                <c:pt idx="665">
                  <c:v>16-Nov-06</c:v>
                </c:pt>
                <c:pt idx="666">
                  <c:v>17-Nov-06</c:v>
                </c:pt>
                <c:pt idx="667">
                  <c:v>20-Nov-06</c:v>
                </c:pt>
                <c:pt idx="668">
                  <c:v>21-Nov-06</c:v>
                </c:pt>
                <c:pt idx="669">
                  <c:v>22-Nov-06</c:v>
                </c:pt>
                <c:pt idx="670">
                  <c:v>24-Nov-06</c:v>
                </c:pt>
                <c:pt idx="671">
                  <c:v>27-Nov-06</c:v>
                </c:pt>
                <c:pt idx="672">
                  <c:v>28-Nov-06</c:v>
                </c:pt>
                <c:pt idx="673">
                  <c:v>29-Nov-06</c:v>
                </c:pt>
                <c:pt idx="674">
                  <c:v>30-Nov-06</c:v>
                </c:pt>
                <c:pt idx="675">
                  <c:v>1-Dec-06</c:v>
                </c:pt>
                <c:pt idx="676">
                  <c:v>4-Dec-06</c:v>
                </c:pt>
                <c:pt idx="677">
                  <c:v>5-Dec-06</c:v>
                </c:pt>
                <c:pt idx="678">
                  <c:v>6-Dec-06</c:v>
                </c:pt>
                <c:pt idx="679">
                  <c:v>7-Dec-06</c:v>
                </c:pt>
                <c:pt idx="680">
                  <c:v>8-Dec-06</c:v>
                </c:pt>
                <c:pt idx="681">
                  <c:v>11-Dec-06</c:v>
                </c:pt>
                <c:pt idx="682">
                  <c:v>12-Dec-06</c:v>
                </c:pt>
                <c:pt idx="683">
                  <c:v>13-Dec-06</c:v>
                </c:pt>
                <c:pt idx="684">
                  <c:v>14-Dec-06</c:v>
                </c:pt>
                <c:pt idx="685">
                  <c:v>15-Dec-06</c:v>
                </c:pt>
                <c:pt idx="686">
                  <c:v>18-Dec-06</c:v>
                </c:pt>
                <c:pt idx="687">
                  <c:v>19-Dec-06</c:v>
                </c:pt>
                <c:pt idx="688">
                  <c:v>20-Dec-06</c:v>
                </c:pt>
                <c:pt idx="689">
                  <c:v>21-Dec-06</c:v>
                </c:pt>
                <c:pt idx="690">
                  <c:v>22-Dec-06</c:v>
                </c:pt>
                <c:pt idx="691">
                  <c:v>26-Dec-06</c:v>
                </c:pt>
                <c:pt idx="692">
                  <c:v>27-Dec-06</c:v>
                </c:pt>
                <c:pt idx="693">
                  <c:v>28-Dec-06</c:v>
                </c:pt>
                <c:pt idx="694">
                  <c:v>29-Dec-06</c:v>
                </c:pt>
                <c:pt idx="695">
                  <c:v>3-Jan-07</c:v>
                </c:pt>
                <c:pt idx="696">
                  <c:v>4-Jan-07</c:v>
                </c:pt>
                <c:pt idx="697">
                  <c:v>5-Jan-07</c:v>
                </c:pt>
                <c:pt idx="698">
                  <c:v>8-Jan-07</c:v>
                </c:pt>
                <c:pt idx="699">
                  <c:v>9-Jan-07</c:v>
                </c:pt>
                <c:pt idx="700">
                  <c:v>10-Jan-07</c:v>
                </c:pt>
                <c:pt idx="701">
                  <c:v>11-Jan-07</c:v>
                </c:pt>
                <c:pt idx="702">
                  <c:v>12-Jan-07</c:v>
                </c:pt>
                <c:pt idx="703">
                  <c:v>16-Jan-07</c:v>
                </c:pt>
                <c:pt idx="704">
                  <c:v>17-Jan-07</c:v>
                </c:pt>
                <c:pt idx="705">
                  <c:v>18-Jan-07</c:v>
                </c:pt>
                <c:pt idx="706">
                  <c:v>19-Jan-07</c:v>
                </c:pt>
                <c:pt idx="707">
                  <c:v>22-Jan-07</c:v>
                </c:pt>
                <c:pt idx="708">
                  <c:v>23-Jan-07</c:v>
                </c:pt>
                <c:pt idx="709">
                  <c:v>24-Jan-07</c:v>
                </c:pt>
                <c:pt idx="710">
                  <c:v>25-Jan-07</c:v>
                </c:pt>
                <c:pt idx="711">
                  <c:v>26-Jan-07</c:v>
                </c:pt>
                <c:pt idx="712">
                  <c:v>29-Jan-07</c:v>
                </c:pt>
                <c:pt idx="713">
                  <c:v>30-Jan-07</c:v>
                </c:pt>
                <c:pt idx="714">
                  <c:v>31-Jan-07</c:v>
                </c:pt>
                <c:pt idx="715">
                  <c:v>1-Feb-07</c:v>
                </c:pt>
                <c:pt idx="716">
                  <c:v>2-Feb-07</c:v>
                </c:pt>
                <c:pt idx="717">
                  <c:v>5-Feb-07</c:v>
                </c:pt>
                <c:pt idx="718">
                  <c:v>6-Feb-07</c:v>
                </c:pt>
                <c:pt idx="719">
                  <c:v>7-Feb-07</c:v>
                </c:pt>
                <c:pt idx="720">
                  <c:v>8-Feb-07</c:v>
                </c:pt>
                <c:pt idx="721">
                  <c:v>9-Feb-07</c:v>
                </c:pt>
                <c:pt idx="722">
                  <c:v>12-Feb-07</c:v>
                </c:pt>
                <c:pt idx="723">
                  <c:v>13-Feb-07</c:v>
                </c:pt>
                <c:pt idx="724">
                  <c:v>14-Feb-07</c:v>
                </c:pt>
                <c:pt idx="725">
                  <c:v>15-Feb-07</c:v>
                </c:pt>
                <c:pt idx="726">
                  <c:v>16-Feb-07</c:v>
                </c:pt>
                <c:pt idx="727">
                  <c:v>20-Feb-07</c:v>
                </c:pt>
                <c:pt idx="728">
                  <c:v>21-Feb-07</c:v>
                </c:pt>
                <c:pt idx="729">
                  <c:v>22-Feb-07</c:v>
                </c:pt>
                <c:pt idx="730">
                  <c:v>23-Feb-07</c:v>
                </c:pt>
                <c:pt idx="731">
                  <c:v>26-Feb-07</c:v>
                </c:pt>
                <c:pt idx="732">
                  <c:v>27-Feb-07</c:v>
                </c:pt>
                <c:pt idx="733">
                  <c:v>28-Feb-07</c:v>
                </c:pt>
                <c:pt idx="734">
                  <c:v>1-Mar-07</c:v>
                </c:pt>
                <c:pt idx="735">
                  <c:v>2-Mar-07</c:v>
                </c:pt>
                <c:pt idx="736">
                  <c:v>5-Mar-07</c:v>
                </c:pt>
                <c:pt idx="737">
                  <c:v>6-Mar-07</c:v>
                </c:pt>
                <c:pt idx="738">
                  <c:v>7-Mar-07</c:v>
                </c:pt>
                <c:pt idx="739">
                  <c:v>8-Mar-07</c:v>
                </c:pt>
                <c:pt idx="740">
                  <c:v>9-Mar-07</c:v>
                </c:pt>
                <c:pt idx="741">
                  <c:v>12-Mar-07</c:v>
                </c:pt>
                <c:pt idx="742">
                  <c:v>13-Mar-07</c:v>
                </c:pt>
                <c:pt idx="743">
                  <c:v>14-Mar-07</c:v>
                </c:pt>
                <c:pt idx="744">
                  <c:v>15-Mar-07</c:v>
                </c:pt>
                <c:pt idx="745">
                  <c:v>16-Mar-07</c:v>
                </c:pt>
                <c:pt idx="746">
                  <c:v>19-Mar-07</c:v>
                </c:pt>
                <c:pt idx="747">
                  <c:v>20-Mar-07</c:v>
                </c:pt>
                <c:pt idx="748">
                  <c:v>21-Mar-07</c:v>
                </c:pt>
                <c:pt idx="749">
                  <c:v>22-Mar-07</c:v>
                </c:pt>
                <c:pt idx="750">
                  <c:v>23-Mar-07</c:v>
                </c:pt>
                <c:pt idx="751">
                  <c:v>26-Mar-07</c:v>
                </c:pt>
                <c:pt idx="752">
                  <c:v>27-Mar-07</c:v>
                </c:pt>
                <c:pt idx="753">
                  <c:v>28-Mar-07</c:v>
                </c:pt>
                <c:pt idx="754">
                  <c:v>29-Mar-07</c:v>
                </c:pt>
                <c:pt idx="755">
                  <c:v>30-Mar-07</c:v>
                </c:pt>
                <c:pt idx="756">
                  <c:v>2-Apr-07</c:v>
                </c:pt>
                <c:pt idx="757">
                  <c:v>3-Apr-07</c:v>
                </c:pt>
                <c:pt idx="758">
                  <c:v>4-Apr-07</c:v>
                </c:pt>
                <c:pt idx="759">
                  <c:v>5-Apr-07</c:v>
                </c:pt>
                <c:pt idx="760">
                  <c:v>9-Apr-07</c:v>
                </c:pt>
                <c:pt idx="761">
                  <c:v>10-Apr-07</c:v>
                </c:pt>
                <c:pt idx="762">
                  <c:v>11-Apr-07</c:v>
                </c:pt>
                <c:pt idx="763">
                  <c:v>12-Apr-07</c:v>
                </c:pt>
                <c:pt idx="764">
                  <c:v>13-Apr-07</c:v>
                </c:pt>
                <c:pt idx="765">
                  <c:v>16-Apr-07</c:v>
                </c:pt>
                <c:pt idx="766">
                  <c:v>17-Apr-07</c:v>
                </c:pt>
                <c:pt idx="767">
                  <c:v>18-Apr-07</c:v>
                </c:pt>
                <c:pt idx="768">
                  <c:v>19-Apr-07</c:v>
                </c:pt>
                <c:pt idx="769">
                  <c:v>20-Apr-07</c:v>
                </c:pt>
                <c:pt idx="770">
                  <c:v>23-Apr-07</c:v>
                </c:pt>
                <c:pt idx="771">
                  <c:v>24-Apr-07</c:v>
                </c:pt>
                <c:pt idx="772">
                  <c:v>25-Apr-07</c:v>
                </c:pt>
                <c:pt idx="773">
                  <c:v>26-Apr-07</c:v>
                </c:pt>
                <c:pt idx="774">
                  <c:v>27-Apr-07</c:v>
                </c:pt>
                <c:pt idx="775">
                  <c:v>30-Apr-07</c:v>
                </c:pt>
                <c:pt idx="776">
                  <c:v>1-May-07</c:v>
                </c:pt>
                <c:pt idx="777">
                  <c:v>2-May-07</c:v>
                </c:pt>
                <c:pt idx="778">
                  <c:v>3-May-07</c:v>
                </c:pt>
                <c:pt idx="779">
                  <c:v>4-May-07</c:v>
                </c:pt>
                <c:pt idx="780">
                  <c:v>7-May-07</c:v>
                </c:pt>
                <c:pt idx="781">
                  <c:v>8-May-07</c:v>
                </c:pt>
                <c:pt idx="782">
                  <c:v>9-May-07</c:v>
                </c:pt>
                <c:pt idx="783">
                  <c:v>10-May-07</c:v>
                </c:pt>
                <c:pt idx="784">
                  <c:v>11-May-07</c:v>
                </c:pt>
                <c:pt idx="785">
                  <c:v>14-May-07</c:v>
                </c:pt>
                <c:pt idx="786">
                  <c:v>15-May-07</c:v>
                </c:pt>
                <c:pt idx="787">
                  <c:v>16-May-07</c:v>
                </c:pt>
                <c:pt idx="788">
                  <c:v>17-May-07</c:v>
                </c:pt>
                <c:pt idx="789">
                  <c:v>18-May-07</c:v>
                </c:pt>
                <c:pt idx="790">
                  <c:v>21-May-07</c:v>
                </c:pt>
                <c:pt idx="791">
                  <c:v>22-May-07</c:v>
                </c:pt>
                <c:pt idx="792">
                  <c:v>23-May-07</c:v>
                </c:pt>
                <c:pt idx="793">
                  <c:v>24-May-07</c:v>
                </c:pt>
                <c:pt idx="794">
                  <c:v>25-May-07</c:v>
                </c:pt>
                <c:pt idx="795">
                  <c:v>29-May-07</c:v>
                </c:pt>
                <c:pt idx="796">
                  <c:v>30-May-07</c:v>
                </c:pt>
                <c:pt idx="797">
                  <c:v>31-May-07</c:v>
                </c:pt>
                <c:pt idx="798">
                  <c:v>1-Jun-07</c:v>
                </c:pt>
                <c:pt idx="799">
                  <c:v>4-Jun-07</c:v>
                </c:pt>
                <c:pt idx="800">
                  <c:v>5-Jun-07</c:v>
                </c:pt>
                <c:pt idx="801">
                  <c:v>6-Jun-07</c:v>
                </c:pt>
                <c:pt idx="802">
                  <c:v>7-Jun-07</c:v>
                </c:pt>
                <c:pt idx="803">
                  <c:v>8-Jun-07</c:v>
                </c:pt>
                <c:pt idx="804">
                  <c:v>11-Jun-07</c:v>
                </c:pt>
                <c:pt idx="805">
                  <c:v>12-Jun-07</c:v>
                </c:pt>
                <c:pt idx="806">
                  <c:v>13-Jun-07</c:v>
                </c:pt>
                <c:pt idx="807">
                  <c:v>14-Jun-07</c:v>
                </c:pt>
                <c:pt idx="808">
                  <c:v>15-Jun-07</c:v>
                </c:pt>
                <c:pt idx="809">
                  <c:v>18-Jun-07</c:v>
                </c:pt>
                <c:pt idx="810">
                  <c:v>19-Jun-07</c:v>
                </c:pt>
                <c:pt idx="811">
                  <c:v>20-Jun-07</c:v>
                </c:pt>
                <c:pt idx="812">
                  <c:v>21-Jun-07</c:v>
                </c:pt>
                <c:pt idx="813">
                  <c:v>22-Jun-07</c:v>
                </c:pt>
                <c:pt idx="814">
                  <c:v>25-Jun-07</c:v>
                </c:pt>
                <c:pt idx="815">
                  <c:v>26-Jun-07</c:v>
                </c:pt>
                <c:pt idx="816">
                  <c:v>27-Jun-07</c:v>
                </c:pt>
                <c:pt idx="817">
                  <c:v>28-Jun-07</c:v>
                </c:pt>
                <c:pt idx="818">
                  <c:v>29-Jun-07</c:v>
                </c:pt>
                <c:pt idx="819">
                  <c:v>2-Jul-07</c:v>
                </c:pt>
                <c:pt idx="820">
                  <c:v>3-Jul-07</c:v>
                </c:pt>
                <c:pt idx="821">
                  <c:v>5-Jul-07</c:v>
                </c:pt>
                <c:pt idx="822">
                  <c:v>6-Jul-07</c:v>
                </c:pt>
                <c:pt idx="823">
                  <c:v>9-Jul-07</c:v>
                </c:pt>
                <c:pt idx="824">
                  <c:v>10-Jul-07</c:v>
                </c:pt>
                <c:pt idx="825">
                  <c:v>11-Jul-07</c:v>
                </c:pt>
                <c:pt idx="826">
                  <c:v>12-Jul-07</c:v>
                </c:pt>
                <c:pt idx="827">
                  <c:v>13-Jul-07</c:v>
                </c:pt>
                <c:pt idx="828">
                  <c:v>16-Jul-07</c:v>
                </c:pt>
                <c:pt idx="829">
                  <c:v>17-Jul-07</c:v>
                </c:pt>
                <c:pt idx="830">
                  <c:v>18-Jul-07</c:v>
                </c:pt>
                <c:pt idx="831">
                  <c:v>19-Jul-07</c:v>
                </c:pt>
                <c:pt idx="832">
                  <c:v>20-Jul-07</c:v>
                </c:pt>
                <c:pt idx="833">
                  <c:v>23-Jul-07</c:v>
                </c:pt>
                <c:pt idx="834">
                  <c:v>24-Jul-07</c:v>
                </c:pt>
                <c:pt idx="835">
                  <c:v>25-Jul-07</c:v>
                </c:pt>
                <c:pt idx="836">
                  <c:v>26-Jul-07</c:v>
                </c:pt>
                <c:pt idx="837">
                  <c:v>27-Jul-07</c:v>
                </c:pt>
                <c:pt idx="838">
                  <c:v>30-Jul-07</c:v>
                </c:pt>
                <c:pt idx="839">
                  <c:v>31-Jul-07</c:v>
                </c:pt>
                <c:pt idx="840">
                  <c:v>1-Aug-07</c:v>
                </c:pt>
                <c:pt idx="841">
                  <c:v>2-Aug-07</c:v>
                </c:pt>
                <c:pt idx="842">
                  <c:v>3-Aug-07</c:v>
                </c:pt>
                <c:pt idx="843">
                  <c:v>6-Aug-07</c:v>
                </c:pt>
                <c:pt idx="844">
                  <c:v>7-Aug-07</c:v>
                </c:pt>
                <c:pt idx="845">
                  <c:v>8-Aug-07</c:v>
                </c:pt>
                <c:pt idx="846">
                  <c:v>9-Aug-07</c:v>
                </c:pt>
                <c:pt idx="847">
                  <c:v>10-Aug-07</c:v>
                </c:pt>
                <c:pt idx="848">
                  <c:v>13-Aug-07</c:v>
                </c:pt>
                <c:pt idx="849">
                  <c:v>14-Aug-07</c:v>
                </c:pt>
                <c:pt idx="850">
                  <c:v>15-Aug-07</c:v>
                </c:pt>
                <c:pt idx="851">
                  <c:v>16-Aug-07</c:v>
                </c:pt>
                <c:pt idx="852">
                  <c:v>17-Aug-07</c:v>
                </c:pt>
                <c:pt idx="853">
                  <c:v>20-Aug-07</c:v>
                </c:pt>
                <c:pt idx="854">
                  <c:v>21-Aug-07</c:v>
                </c:pt>
                <c:pt idx="855">
                  <c:v>22-Aug-07</c:v>
                </c:pt>
                <c:pt idx="856">
                  <c:v>23-Aug-07</c:v>
                </c:pt>
                <c:pt idx="857">
                  <c:v>24-Aug-07</c:v>
                </c:pt>
                <c:pt idx="858">
                  <c:v>27-Aug-07</c:v>
                </c:pt>
                <c:pt idx="859">
                  <c:v>28-Aug-07</c:v>
                </c:pt>
                <c:pt idx="860">
                  <c:v>29-Aug-07</c:v>
                </c:pt>
                <c:pt idx="861">
                  <c:v>30-Aug-07</c:v>
                </c:pt>
                <c:pt idx="862">
                  <c:v>31-Aug-07</c:v>
                </c:pt>
                <c:pt idx="863">
                  <c:v>4-Sep-07</c:v>
                </c:pt>
                <c:pt idx="864">
                  <c:v>5-Sep-07</c:v>
                </c:pt>
                <c:pt idx="865">
                  <c:v>6-Sep-07</c:v>
                </c:pt>
                <c:pt idx="866">
                  <c:v>7-Sep-07</c:v>
                </c:pt>
                <c:pt idx="867">
                  <c:v>10-Sep-07</c:v>
                </c:pt>
                <c:pt idx="868">
                  <c:v>11-Sep-07</c:v>
                </c:pt>
                <c:pt idx="869">
                  <c:v>12-Sep-07</c:v>
                </c:pt>
                <c:pt idx="870">
                  <c:v>13-Sep-07</c:v>
                </c:pt>
                <c:pt idx="871">
                  <c:v>14-Sep-07</c:v>
                </c:pt>
                <c:pt idx="872">
                  <c:v>17-Sep-07</c:v>
                </c:pt>
                <c:pt idx="873">
                  <c:v>18-Sep-07</c:v>
                </c:pt>
                <c:pt idx="874">
                  <c:v>19-Sep-07</c:v>
                </c:pt>
                <c:pt idx="875">
                  <c:v>20-Sep-07</c:v>
                </c:pt>
                <c:pt idx="876">
                  <c:v>21-Sep-07</c:v>
                </c:pt>
                <c:pt idx="877">
                  <c:v>24-Sep-07</c:v>
                </c:pt>
                <c:pt idx="878">
                  <c:v>25-Sep-07</c:v>
                </c:pt>
                <c:pt idx="879">
                  <c:v>26-Sep-07</c:v>
                </c:pt>
                <c:pt idx="880">
                  <c:v>27-Sep-07</c:v>
                </c:pt>
                <c:pt idx="881">
                  <c:v>28-Sep-07</c:v>
                </c:pt>
                <c:pt idx="882">
                  <c:v>1-Oct-07</c:v>
                </c:pt>
                <c:pt idx="883">
                  <c:v>2-Oct-07</c:v>
                </c:pt>
                <c:pt idx="884">
                  <c:v>3-Oct-07</c:v>
                </c:pt>
                <c:pt idx="885">
                  <c:v>4-Oct-07</c:v>
                </c:pt>
                <c:pt idx="886">
                  <c:v>5-Oct-07</c:v>
                </c:pt>
                <c:pt idx="887">
                  <c:v>8-Oct-07</c:v>
                </c:pt>
                <c:pt idx="888">
                  <c:v>9-Oct-07</c:v>
                </c:pt>
                <c:pt idx="889">
                  <c:v>10-Oct-07</c:v>
                </c:pt>
                <c:pt idx="890">
                  <c:v>11-Oct-07</c:v>
                </c:pt>
                <c:pt idx="891">
                  <c:v>12-Oct-07</c:v>
                </c:pt>
                <c:pt idx="892">
                  <c:v>15-Oct-07</c:v>
                </c:pt>
                <c:pt idx="893">
                  <c:v>16-Oct-07</c:v>
                </c:pt>
                <c:pt idx="894">
                  <c:v>17-Oct-07</c:v>
                </c:pt>
                <c:pt idx="895">
                  <c:v>18-Oct-07</c:v>
                </c:pt>
                <c:pt idx="896">
                  <c:v>19-Oct-07</c:v>
                </c:pt>
                <c:pt idx="897">
                  <c:v>22-Oct-07</c:v>
                </c:pt>
                <c:pt idx="898">
                  <c:v>23-Oct-07</c:v>
                </c:pt>
                <c:pt idx="899">
                  <c:v>24-Oct-07</c:v>
                </c:pt>
                <c:pt idx="900">
                  <c:v>25-Oct-07</c:v>
                </c:pt>
                <c:pt idx="901">
                  <c:v>26-Oct-07</c:v>
                </c:pt>
                <c:pt idx="902">
                  <c:v>29-Oct-07</c:v>
                </c:pt>
                <c:pt idx="903">
                  <c:v>30-Oct-07</c:v>
                </c:pt>
                <c:pt idx="904">
                  <c:v>31-Oct-07</c:v>
                </c:pt>
                <c:pt idx="905">
                  <c:v>1-Nov-07</c:v>
                </c:pt>
                <c:pt idx="906">
                  <c:v>2-Nov-07</c:v>
                </c:pt>
                <c:pt idx="907">
                  <c:v>5-Nov-07</c:v>
                </c:pt>
                <c:pt idx="908">
                  <c:v>6-Nov-07</c:v>
                </c:pt>
                <c:pt idx="909">
                  <c:v>7-Nov-07</c:v>
                </c:pt>
                <c:pt idx="910">
                  <c:v>8-Nov-07</c:v>
                </c:pt>
                <c:pt idx="911">
                  <c:v>9-Nov-07</c:v>
                </c:pt>
                <c:pt idx="912">
                  <c:v>12-Nov-07</c:v>
                </c:pt>
                <c:pt idx="913">
                  <c:v>13-Nov-07</c:v>
                </c:pt>
                <c:pt idx="914">
                  <c:v>14-Nov-07</c:v>
                </c:pt>
                <c:pt idx="915">
                  <c:v>15-Nov-07</c:v>
                </c:pt>
                <c:pt idx="916">
                  <c:v>16-Nov-07</c:v>
                </c:pt>
                <c:pt idx="917">
                  <c:v>19-Nov-07</c:v>
                </c:pt>
                <c:pt idx="918">
                  <c:v>20-Nov-07</c:v>
                </c:pt>
                <c:pt idx="919">
                  <c:v>21-Nov-07</c:v>
                </c:pt>
                <c:pt idx="920">
                  <c:v>23-Nov-07</c:v>
                </c:pt>
                <c:pt idx="921">
                  <c:v>26-Nov-07</c:v>
                </c:pt>
                <c:pt idx="922">
                  <c:v>27-Nov-07</c:v>
                </c:pt>
                <c:pt idx="923">
                  <c:v>28-Nov-07</c:v>
                </c:pt>
                <c:pt idx="924">
                  <c:v>29-Nov-07</c:v>
                </c:pt>
                <c:pt idx="925">
                  <c:v>30-Nov-07</c:v>
                </c:pt>
                <c:pt idx="926">
                  <c:v>3-Dec-07</c:v>
                </c:pt>
                <c:pt idx="927">
                  <c:v>4-Dec-07</c:v>
                </c:pt>
                <c:pt idx="928">
                  <c:v>5-Dec-07</c:v>
                </c:pt>
                <c:pt idx="929">
                  <c:v>6-Dec-07</c:v>
                </c:pt>
                <c:pt idx="930">
                  <c:v>7-Dec-07</c:v>
                </c:pt>
                <c:pt idx="931">
                  <c:v>10-Dec-07</c:v>
                </c:pt>
                <c:pt idx="932">
                  <c:v>11-Dec-07</c:v>
                </c:pt>
                <c:pt idx="933">
                  <c:v>12-Dec-07</c:v>
                </c:pt>
                <c:pt idx="934">
                  <c:v>13-Dec-07</c:v>
                </c:pt>
                <c:pt idx="935">
                  <c:v>14-Dec-07</c:v>
                </c:pt>
                <c:pt idx="936">
                  <c:v>17-Dec-07</c:v>
                </c:pt>
                <c:pt idx="937">
                  <c:v>18-Dec-07</c:v>
                </c:pt>
                <c:pt idx="938">
                  <c:v>19-Dec-07</c:v>
                </c:pt>
                <c:pt idx="939">
                  <c:v>20-Dec-07</c:v>
                </c:pt>
                <c:pt idx="940">
                  <c:v>21-Dec-07</c:v>
                </c:pt>
                <c:pt idx="941">
                  <c:v>24-Dec-07</c:v>
                </c:pt>
                <c:pt idx="942">
                  <c:v>26-Dec-07</c:v>
                </c:pt>
                <c:pt idx="943">
                  <c:v>27-Dec-07</c:v>
                </c:pt>
                <c:pt idx="944">
                  <c:v>28-Dec-07</c:v>
                </c:pt>
                <c:pt idx="945">
                  <c:v>31-Dec-07</c:v>
                </c:pt>
                <c:pt idx="946">
                  <c:v>2-Jan-08</c:v>
                </c:pt>
                <c:pt idx="947">
                  <c:v>3-Jan-08</c:v>
                </c:pt>
                <c:pt idx="948">
                  <c:v>4-Jan-08</c:v>
                </c:pt>
                <c:pt idx="949">
                  <c:v>7-Jan-08</c:v>
                </c:pt>
                <c:pt idx="950">
                  <c:v>8-Jan-08</c:v>
                </c:pt>
                <c:pt idx="951">
                  <c:v>9-Jan-08</c:v>
                </c:pt>
                <c:pt idx="952">
                  <c:v>10-Jan-08</c:v>
                </c:pt>
                <c:pt idx="953">
                  <c:v>11-Jan-08</c:v>
                </c:pt>
                <c:pt idx="954">
                  <c:v>14-Jan-08</c:v>
                </c:pt>
                <c:pt idx="955">
                  <c:v>15-Jan-08</c:v>
                </c:pt>
                <c:pt idx="956">
                  <c:v>16-Jan-08</c:v>
                </c:pt>
                <c:pt idx="957">
                  <c:v>17-Jan-08</c:v>
                </c:pt>
                <c:pt idx="958">
                  <c:v>18-Jan-08</c:v>
                </c:pt>
                <c:pt idx="959">
                  <c:v>22-Jan-08</c:v>
                </c:pt>
                <c:pt idx="960">
                  <c:v>23-Jan-08</c:v>
                </c:pt>
                <c:pt idx="961">
                  <c:v>24-Jan-08</c:v>
                </c:pt>
                <c:pt idx="962">
                  <c:v>25-Jan-08</c:v>
                </c:pt>
                <c:pt idx="963">
                  <c:v>28-Jan-08</c:v>
                </c:pt>
                <c:pt idx="964">
                  <c:v>29-Jan-08</c:v>
                </c:pt>
                <c:pt idx="965">
                  <c:v>30-Jan-08</c:v>
                </c:pt>
                <c:pt idx="966">
                  <c:v>31-Jan-08</c:v>
                </c:pt>
                <c:pt idx="967">
                  <c:v>1-Feb-08</c:v>
                </c:pt>
                <c:pt idx="968">
                  <c:v>4-Feb-08</c:v>
                </c:pt>
                <c:pt idx="969">
                  <c:v>5-Feb-08</c:v>
                </c:pt>
                <c:pt idx="970">
                  <c:v>6-Feb-08</c:v>
                </c:pt>
                <c:pt idx="971">
                  <c:v>7-Feb-08</c:v>
                </c:pt>
                <c:pt idx="972">
                  <c:v>8-Feb-08</c:v>
                </c:pt>
                <c:pt idx="973">
                  <c:v>11-Feb-08</c:v>
                </c:pt>
                <c:pt idx="974">
                  <c:v>12-Feb-08</c:v>
                </c:pt>
                <c:pt idx="975">
                  <c:v>13-Feb-08</c:v>
                </c:pt>
                <c:pt idx="976">
                  <c:v>14-Feb-08</c:v>
                </c:pt>
                <c:pt idx="977">
                  <c:v>15-Feb-08</c:v>
                </c:pt>
                <c:pt idx="978">
                  <c:v>19-Feb-08</c:v>
                </c:pt>
                <c:pt idx="979">
                  <c:v>20-Feb-08</c:v>
                </c:pt>
                <c:pt idx="980">
                  <c:v>21-Feb-08</c:v>
                </c:pt>
                <c:pt idx="981">
                  <c:v>22-Feb-08</c:v>
                </c:pt>
                <c:pt idx="982">
                  <c:v>25-Feb-08</c:v>
                </c:pt>
                <c:pt idx="983">
                  <c:v>26-Feb-08</c:v>
                </c:pt>
                <c:pt idx="984">
                  <c:v>27-Feb-08</c:v>
                </c:pt>
                <c:pt idx="985">
                  <c:v>28-Feb-08</c:v>
                </c:pt>
                <c:pt idx="986">
                  <c:v>29-Feb-08</c:v>
                </c:pt>
                <c:pt idx="987">
                  <c:v>3-Mar-08</c:v>
                </c:pt>
                <c:pt idx="988">
                  <c:v>4-Mar-08</c:v>
                </c:pt>
                <c:pt idx="989">
                  <c:v>5-Mar-08</c:v>
                </c:pt>
                <c:pt idx="990">
                  <c:v>6-Mar-08</c:v>
                </c:pt>
                <c:pt idx="991">
                  <c:v>7-Mar-08</c:v>
                </c:pt>
                <c:pt idx="992">
                  <c:v>10-Mar-08</c:v>
                </c:pt>
                <c:pt idx="993">
                  <c:v>11-Mar-08</c:v>
                </c:pt>
                <c:pt idx="994">
                  <c:v>12-Mar-08</c:v>
                </c:pt>
                <c:pt idx="995">
                  <c:v>13-Mar-08</c:v>
                </c:pt>
                <c:pt idx="996">
                  <c:v>14-Mar-08</c:v>
                </c:pt>
                <c:pt idx="997">
                  <c:v>17-Mar-08</c:v>
                </c:pt>
                <c:pt idx="998">
                  <c:v>18-Mar-08</c:v>
                </c:pt>
                <c:pt idx="999">
                  <c:v>19-Mar-08</c:v>
                </c:pt>
                <c:pt idx="1000">
                  <c:v>20-Mar-08</c:v>
                </c:pt>
                <c:pt idx="1001">
                  <c:v>24-Mar-08</c:v>
                </c:pt>
                <c:pt idx="1002">
                  <c:v>25-Mar-08</c:v>
                </c:pt>
                <c:pt idx="1003">
                  <c:v>26-Mar-08</c:v>
                </c:pt>
                <c:pt idx="1004">
                  <c:v>27-Mar-08</c:v>
                </c:pt>
                <c:pt idx="1005">
                  <c:v>28-Mar-08</c:v>
                </c:pt>
                <c:pt idx="1006">
                  <c:v>31-Mar-08</c:v>
                </c:pt>
                <c:pt idx="1007">
                  <c:v>1-Apr-08</c:v>
                </c:pt>
                <c:pt idx="1008">
                  <c:v>2-Apr-08</c:v>
                </c:pt>
                <c:pt idx="1009">
                  <c:v>3-Apr-08</c:v>
                </c:pt>
                <c:pt idx="1010">
                  <c:v>4-Apr-08</c:v>
                </c:pt>
                <c:pt idx="1011">
                  <c:v>7-Apr-08</c:v>
                </c:pt>
                <c:pt idx="1012">
                  <c:v>8-Apr-08</c:v>
                </c:pt>
                <c:pt idx="1013">
                  <c:v>9-Apr-08</c:v>
                </c:pt>
                <c:pt idx="1014">
                  <c:v>10-Apr-08</c:v>
                </c:pt>
                <c:pt idx="1015">
                  <c:v>11-Apr-08</c:v>
                </c:pt>
                <c:pt idx="1016">
                  <c:v>14-Apr-08</c:v>
                </c:pt>
                <c:pt idx="1017">
                  <c:v>15-Apr-08</c:v>
                </c:pt>
                <c:pt idx="1018">
                  <c:v>16-Apr-08</c:v>
                </c:pt>
                <c:pt idx="1019">
                  <c:v>17-Apr-08</c:v>
                </c:pt>
                <c:pt idx="1020">
                  <c:v>18-Apr-08</c:v>
                </c:pt>
                <c:pt idx="1021">
                  <c:v>21-Apr-08</c:v>
                </c:pt>
                <c:pt idx="1022">
                  <c:v>22-Apr-08</c:v>
                </c:pt>
                <c:pt idx="1023">
                  <c:v>23-Apr-08</c:v>
                </c:pt>
                <c:pt idx="1024">
                  <c:v>24-Apr-08</c:v>
                </c:pt>
                <c:pt idx="1025">
                  <c:v>25-Apr-08</c:v>
                </c:pt>
                <c:pt idx="1026">
                  <c:v>28-Apr-08</c:v>
                </c:pt>
                <c:pt idx="1027">
                  <c:v>29-Apr-08</c:v>
                </c:pt>
                <c:pt idx="1028">
                  <c:v>30-Apr-08</c:v>
                </c:pt>
                <c:pt idx="1029">
                  <c:v>1-May-08</c:v>
                </c:pt>
                <c:pt idx="1030">
                  <c:v>2-May-08</c:v>
                </c:pt>
                <c:pt idx="1031">
                  <c:v>5-May-08</c:v>
                </c:pt>
                <c:pt idx="1032">
                  <c:v>6-May-08</c:v>
                </c:pt>
                <c:pt idx="1033">
                  <c:v>7-May-08</c:v>
                </c:pt>
                <c:pt idx="1034">
                  <c:v>8-May-08</c:v>
                </c:pt>
                <c:pt idx="1035">
                  <c:v>9-May-08</c:v>
                </c:pt>
                <c:pt idx="1036">
                  <c:v>12-May-08</c:v>
                </c:pt>
                <c:pt idx="1037">
                  <c:v>13-May-08</c:v>
                </c:pt>
                <c:pt idx="1038">
                  <c:v>14-May-08</c:v>
                </c:pt>
                <c:pt idx="1039">
                  <c:v>15-May-08</c:v>
                </c:pt>
                <c:pt idx="1040">
                  <c:v>16-May-08</c:v>
                </c:pt>
                <c:pt idx="1041">
                  <c:v>19-May-08</c:v>
                </c:pt>
                <c:pt idx="1042">
                  <c:v>20-May-08</c:v>
                </c:pt>
                <c:pt idx="1043">
                  <c:v>21-May-08</c:v>
                </c:pt>
                <c:pt idx="1044">
                  <c:v>22-May-08</c:v>
                </c:pt>
                <c:pt idx="1045">
                  <c:v>23-May-08</c:v>
                </c:pt>
                <c:pt idx="1046">
                  <c:v>27-May-08</c:v>
                </c:pt>
                <c:pt idx="1047">
                  <c:v>28-May-08</c:v>
                </c:pt>
                <c:pt idx="1048">
                  <c:v>29-May-08</c:v>
                </c:pt>
                <c:pt idx="1049">
                  <c:v>30-May-08</c:v>
                </c:pt>
                <c:pt idx="1050">
                  <c:v>2-Jun-08</c:v>
                </c:pt>
                <c:pt idx="1051">
                  <c:v>3-Jun-08</c:v>
                </c:pt>
                <c:pt idx="1052">
                  <c:v>4-Jun-08</c:v>
                </c:pt>
                <c:pt idx="1053">
                  <c:v>5-Jun-08</c:v>
                </c:pt>
                <c:pt idx="1054">
                  <c:v>6-Jun-08</c:v>
                </c:pt>
                <c:pt idx="1055">
                  <c:v>9-Jun-08</c:v>
                </c:pt>
                <c:pt idx="1056">
                  <c:v>10-Jun-08</c:v>
                </c:pt>
                <c:pt idx="1057">
                  <c:v>11-Jun-08</c:v>
                </c:pt>
                <c:pt idx="1058">
                  <c:v>12-Jun-08</c:v>
                </c:pt>
                <c:pt idx="1059">
                  <c:v>13-Jun-08</c:v>
                </c:pt>
                <c:pt idx="1060">
                  <c:v>16-Jun-08</c:v>
                </c:pt>
                <c:pt idx="1061">
                  <c:v>17-Jun-08</c:v>
                </c:pt>
                <c:pt idx="1062">
                  <c:v>18-Jun-08</c:v>
                </c:pt>
                <c:pt idx="1063">
                  <c:v>19-Jun-08</c:v>
                </c:pt>
                <c:pt idx="1064">
                  <c:v>20-Jun-08</c:v>
                </c:pt>
                <c:pt idx="1065">
                  <c:v>23-Jun-08</c:v>
                </c:pt>
                <c:pt idx="1066">
                  <c:v>24-Jun-08</c:v>
                </c:pt>
                <c:pt idx="1067">
                  <c:v>25-Jun-08</c:v>
                </c:pt>
                <c:pt idx="1068">
                  <c:v>26-Jun-08</c:v>
                </c:pt>
                <c:pt idx="1069">
                  <c:v>27-Jun-08</c:v>
                </c:pt>
                <c:pt idx="1070">
                  <c:v>30-Jun-08</c:v>
                </c:pt>
                <c:pt idx="1071">
                  <c:v>1-Jul-08</c:v>
                </c:pt>
                <c:pt idx="1072">
                  <c:v>2-Jul-08</c:v>
                </c:pt>
                <c:pt idx="1073">
                  <c:v>3-Jul-08</c:v>
                </c:pt>
                <c:pt idx="1074">
                  <c:v>7-Jul-08</c:v>
                </c:pt>
                <c:pt idx="1075">
                  <c:v>8-Jul-08</c:v>
                </c:pt>
                <c:pt idx="1076">
                  <c:v>9-Jul-08</c:v>
                </c:pt>
                <c:pt idx="1077">
                  <c:v>10-Jul-08</c:v>
                </c:pt>
                <c:pt idx="1078">
                  <c:v>11-Jul-08</c:v>
                </c:pt>
                <c:pt idx="1079">
                  <c:v>14-Jul-08</c:v>
                </c:pt>
                <c:pt idx="1080">
                  <c:v>15-Jul-08</c:v>
                </c:pt>
                <c:pt idx="1081">
                  <c:v>16-Jul-08</c:v>
                </c:pt>
                <c:pt idx="1082">
                  <c:v>17-Jul-08</c:v>
                </c:pt>
                <c:pt idx="1083">
                  <c:v>18-Jul-08</c:v>
                </c:pt>
                <c:pt idx="1084">
                  <c:v>21-Jul-08</c:v>
                </c:pt>
                <c:pt idx="1085">
                  <c:v>22-Jul-08</c:v>
                </c:pt>
                <c:pt idx="1086">
                  <c:v>23-Jul-08</c:v>
                </c:pt>
                <c:pt idx="1087">
                  <c:v>24-Jul-08</c:v>
                </c:pt>
                <c:pt idx="1088">
                  <c:v>25-Jul-08</c:v>
                </c:pt>
                <c:pt idx="1089">
                  <c:v>28-Jul-08</c:v>
                </c:pt>
                <c:pt idx="1090">
                  <c:v>29-Jul-08</c:v>
                </c:pt>
                <c:pt idx="1091">
                  <c:v>30-Jul-08</c:v>
                </c:pt>
                <c:pt idx="1092">
                  <c:v>31-Jul-08</c:v>
                </c:pt>
                <c:pt idx="1093">
                  <c:v>1-Aug-08</c:v>
                </c:pt>
                <c:pt idx="1094">
                  <c:v>4-Aug-08</c:v>
                </c:pt>
                <c:pt idx="1095">
                  <c:v>5-Aug-08</c:v>
                </c:pt>
                <c:pt idx="1096">
                  <c:v>6-Aug-08</c:v>
                </c:pt>
                <c:pt idx="1097">
                  <c:v>7-Aug-08</c:v>
                </c:pt>
                <c:pt idx="1098">
                  <c:v>8-Aug-08</c:v>
                </c:pt>
                <c:pt idx="1099">
                  <c:v>11-Aug-08</c:v>
                </c:pt>
                <c:pt idx="1100">
                  <c:v>12-Aug-08</c:v>
                </c:pt>
                <c:pt idx="1101">
                  <c:v>13-Aug-08</c:v>
                </c:pt>
                <c:pt idx="1102">
                  <c:v>14-Aug-08</c:v>
                </c:pt>
                <c:pt idx="1103">
                  <c:v>15-Aug-08</c:v>
                </c:pt>
                <c:pt idx="1104">
                  <c:v>18-Aug-08</c:v>
                </c:pt>
                <c:pt idx="1105">
                  <c:v>19-Aug-08</c:v>
                </c:pt>
                <c:pt idx="1106">
                  <c:v>20-Aug-08</c:v>
                </c:pt>
                <c:pt idx="1107">
                  <c:v>21-Aug-08</c:v>
                </c:pt>
                <c:pt idx="1108">
                  <c:v>22-Aug-08</c:v>
                </c:pt>
                <c:pt idx="1109">
                  <c:v>25-Aug-08</c:v>
                </c:pt>
                <c:pt idx="1110">
                  <c:v>26-Aug-08</c:v>
                </c:pt>
                <c:pt idx="1111">
                  <c:v>27-Aug-08</c:v>
                </c:pt>
                <c:pt idx="1112">
                  <c:v>28-Aug-08</c:v>
                </c:pt>
                <c:pt idx="1113">
                  <c:v>29-Aug-08</c:v>
                </c:pt>
                <c:pt idx="1114">
                  <c:v>2-Sep-08</c:v>
                </c:pt>
                <c:pt idx="1115">
                  <c:v>3-Sep-08</c:v>
                </c:pt>
                <c:pt idx="1116">
                  <c:v>4-Sep-08</c:v>
                </c:pt>
                <c:pt idx="1117">
                  <c:v>5-Sep-08</c:v>
                </c:pt>
                <c:pt idx="1118">
                  <c:v>8-Sep-08</c:v>
                </c:pt>
                <c:pt idx="1119">
                  <c:v>9-Sep-08</c:v>
                </c:pt>
                <c:pt idx="1120">
                  <c:v>10-Sep-08</c:v>
                </c:pt>
                <c:pt idx="1121">
                  <c:v>11-Sep-08</c:v>
                </c:pt>
                <c:pt idx="1122">
                  <c:v>12-Sep-08</c:v>
                </c:pt>
                <c:pt idx="1123">
                  <c:v>15-Sep-08</c:v>
                </c:pt>
                <c:pt idx="1124">
                  <c:v>16-Sep-08</c:v>
                </c:pt>
                <c:pt idx="1125">
                  <c:v>17-Sep-08</c:v>
                </c:pt>
                <c:pt idx="1126">
                  <c:v>18-Sep-08</c:v>
                </c:pt>
                <c:pt idx="1127">
                  <c:v>19-Sep-08</c:v>
                </c:pt>
                <c:pt idx="1128">
                  <c:v>22-Sep-08</c:v>
                </c:pt>
                <c:pt idx="1129">
                  <c:v>23-Sep-08</c:v>
                </c:pt>
                <c:pt idx="1130">
                  <c:v>24-Sep-08</c:v>
                </c:pt>
                <c:pt idx="1131">
                  <c:v>25-Sep-08</c:v>
                </c:pt>
                <c:pt idx="1132">
                  <c:v>26-Sep-08</c:v>
                </c:pt>
                <c:pt idx="1133">
                  <c:v>29-Sep-08</c:v>
                </c:pt>
                <c:pt idx="1134">
                  <c:v>30-Sep-08</c:v>
                </c:pt>
                <c:pt idx="1135">
                  <c:v>1-Oct-08</c:v>
                </c:pt>
                <c:pt idx="1136">
                  <c:v>2-Oct-08</c:v>
                </c:pt>
                <c:pt idx="1137">
                  <c:v>3-Oct-08</c:v>
                </c:pt>
                <c:pt idx="1138">
                  <c:v>6-Oct-08</c:v>
                </c:pt>
                <c:pt idx="1139">
                  <c:v>7-Oct-08</c:v>
                </c:pt>
                <c:pt idx="1140">
                  <c:v>8-Oct-08</c:v>
                </c:pt>
                <c:pt idx="1141">
                  <c:v>9-Oct-08</c:v>
                </c:pt>
                <c:pt idx="1142">
                  <c:v>10-Oct-08</c:v>
                </c:pt>
                <c:pt idx="1143">
                  <c:v>13-Oct-08</c:v>
                </c:pt>
                <c:pt idx="1144">
                  <c:v>14-Oct-08</c:v>
                </c:pt>
                <c:pt idx="1145">
                  <c:v>15-Oct-08</c:v>
                </c:pt>
                <c:pt idx="1146">
                  <c:v>16-Oct-08</c:v>
                </c:pt>
                <c:pt idx="1147">
                  <c:v>17-Oct-08</c:v>
                </c:pt>
                <c:pt idx="1148">
                  <c:v>20-Oct-08</c:v>
                </c:pt>
                <c:pt idx="1149">
                  <c:v>21-Oct-08</c:v>
                </c:pt>
                <c:pt idx="1150">
                  <c:v>22-Oct-08</c:v>
                </c:pt>
                <c:pt idx="1151">
                  <c:v>23-Oct-08</c:v>
                </c:pt>
                <c:pt idx="1152">
                  <c:v>24-Oct-08</c:v>
                </c:pt>
                <c:pt idx="1153">
                  <c:v>27-Oct-08</c:v>
                </c:pt>
                <c:pt idx="1154">
                  <c:v>28-Oct-08</c:v>
                </c:pt>
                <c:pt idx="1155">
                  <c:v>29-Oct-08</c:v>
                </c:pt>
                <c:pt idx="1156">
                  <c:v>30-Oct-08</c:v>
                </c:pt>
                <c:pt idx="1157">
                  <c:v>31-Oct-08</c:v>
                </c:pt>
                <c:pt idx="1158">
                  <c:v>3-Nov-08</c:v>
                </c:pt>
                <c:pt idx="1159">
                  <c:v>4-Nov-08</c:v>
                </c:pt>
                <c:pt idx="1160">
                  <c:v>5-Nov-08</c:v>
                </c:pt>
                <c:pt idx="1161">
                  <c:v>6-Nov-08</c:v>
                </c:pt>
                <c:pt idx="1162">
                  <c:v>7-Nov-08</c:v>
                </c:pt>
                <c:pt idx="1163">
                  <c:v>10-Nov-08</c:v>
                </c:pt>
                <c:pt idx="1164">
                  <c:v>11-Nov-08</c:v>
                </c:pt>
                <c:pt idx="1165">
                  <c:v>12-Nov-08</c:v>
                </c:pt>
                <c:pt idx="1166">
                  <c:v>13-Nov-08</c:v>
                </c:pt>
                <c:pt idx="1167">
                  <c:v>14-Nov-08</c:v>
                </c:pt>
                <c:pt idx="1168">
                  <c:v>17-Nov-08</c:v>
                </c:pt>
                <c:pt idx="1169">
                  <c:v>18-Nov-08</c:v>
                </c:pt>
                <c:pt idx="1170">
                  <c:v>19-Nov-08</c:v>
                </c:pt>
                <c:pt idx="1171">
                  <c:v>20-Nov-08</c:v>
                </c:pt>
                <c:pt idx="1172">
                  <c:v>21-Nov-08</c:v>
                </c:pt>
                <c:pt idx="1173">
                  <c:v>24-Nov-08</c:v>
                </c:pt>
                <c:pt idx="1174">
                  <c:v>25-Nov-08</c:v>
                </c:pt>
                <c:pt idx="1175">
                  <c:v>26-Nov-08</c:v>
                </c:pt>
                <c:pt idx="1176">
                  <c:v>28-Nov-08</c:v>
                </c:pt>
                <c:pt idx="1177">
                  <c:v>1-Dec-08</c:v>
                </c:pt>
                <c:pt idx="1178">
                  <c:v>2-Dec-08</c:v>
                </c:pt>
                <c:pt idx="1179">
                  <c:v>3-Dec-08</c:v>
                </c:pt>
                <c:pt idx="1180">
                  <c:v>4-Dec-08</c:v>
                </c:pt>
                <c:pt idx="1181">
                  <c:v>5-Dec-08</c:v>
                </c:pt>
                <c:pt idx="1182">
                  <c:v>8-Dec-08</c:v>
                </c:pt>
                <c:pt idx="1183">
                  <c:v>9-Dec-08</c:v>
                </c:pt>
                <c:pt idx="1184">
                  <c:v>10-Dec-08</c:v>
                </c:pt>
                <c:pt idx="1185">
                  <c:v>11-Dec-08</c:v>
                </c:pt>
                <c:pt idx="1186">
                  <c:v>12-Dec-08</c:v>
                </c:pt>
                <c:pt idx="1187">
                  <c:v>15-Dec-08</c:v>
                </c:pt>
                <c:pt idx="1188">
                  <c:v>16-Dec-08</c:v>
                </c:pt>
                <c:pt idx="1189">
                  <c:v>17-Dec-08</c:v>
                </c:pt>
                <c:pt idx="1190">
                  <c:v>18-Dec-08</c:v>
                </c:pt>
                <c:pt idx="1191">
                  <c:v>19-Dec-08</c:v>
                </c:pt>
                <c:pt idx="1192">
                  <c:v>22-Dec-08</c:v>
                </c:pt>
                <c:pt idx="1193">
                  <c:v>23-Dec-08</c:v>
                </c:pt>
                <c:pt idx="1194">
                  <c:v>24-Dec-08</c:v>
                </c:pt>
                <c:pt idx="1195">
                  <c:v>26-Dec-08</c:v>
                </c:pt>
                <c:pt idx="1196">
                  <c:v>29-Dec-08</c:v>
                </c:pt>
                <c:pt idx="1197">
                  <c:v>30-Dec-08</c:v>
                </c:pt>
                <c:pt idx="1198">
                  <c:v>31-Dec-08</c:v>
                </c:pt>
                <c:pt idx="1199">
                  <c:v>2-Jan-09</c:v>
                </c:pt>
                <c:pt idx="1200">
                  <c:v>5-Jan-09</c:v>
                </c:pt>
                <c:pt idx="1201">
                  <c:v>6-Jan-09</c:v>
                </c:pt>
                <c:pt idx="1202">
                  <c:v>7-Jan-09</c:v>
                </c:pt>
                <c:pt idx="1203">
                  <c:v>8-Jan-09</c:v>
                </c:pt>
                <c:pt idx="1204">
                  <c:v>9-Jan-09</c:v>
                </c:pt>
                <c:pt idx="1205">
                  <c:v>12-Jan-09</c:v>
                </c:pt>
                <c:pt idx="1206">
                  <c:v>13-Jan-09</c:v>
                </c:pt>
                <c:pt idx="1207">
                  <c:v>14-Jan-09</c:v>
                </c:pt>
                <c:pt idx="1208">
                  <c:v>15-Jan-09</c:v>
                </c:pt>
                <c:pt idx="1209">
                  <c:v>16-Jan-09</c:v>
                </c:pt>
                <c:pt idx="1210">
                  <c:v>20-Jan-09</c:v>
                </c:pt>
                <c:pt idx="1211">
                  <c:v>21-Jan-09</c:v>
                </c:pt>
                <c:pt idx="1212">
                  <c:v>22-Jan-09</c:v>
                </c:pt>
                <c:pt idx="1213">
                  <c:v>23-Jan-09</c:v>
                </c:pt>
                <c:pt idx="1214">
                  <c:v>26-Jan-09</c:v>
                </c:pt>
                <c:pt idx="1215">
                  <c:v>27-Jan-09</c:v>
                </c:pt>
                <c:pt idx="1216">
                  <c:v>28-Jan-09</c:v>
                </c:pt>
                <c:pt idx="1217">
                  <c:v>29-Jan-09</c:v>
                </c:pt>
                <c:pt idx="1218">
                  <c:v>30-Jan-09</c:v>
                </c:pt>
                <c:pt idx="1219">
                  <c:v>2-Feb-09</c:v>
                </c:pt>
                <c:pt idx="1220">
                  <c:v>3-Feb-09</c:v>
                </c:pt>
                <c:pt idx="1221">
                  <c:v>4-Feb-09</c:v>
                </c:pt>
                <c:pt idx="1222">
                  <c:v>5-Feb-09</c:v>
                </c:pt>
                <c:pt idx="1223">
                  <c:v>6-Feb-09</c:v>
                </c:pt>
                <c:pt idx="1224">
                  <c:v>9-Feb-09</c:v>
                </c:pt>
                <c:pt idx="1225">
                  <c:v>10-Feb-09</c:v>
                </c:pt>
                <c:pt idx="1226">
                  <c:v>11-Feb-09</c:v>
                </c:pt>
                <c:pt idx="1227">
                  <c:v>12-Feb-09</c:v>
                </c:pt>
                <c:pt idx="1228">
                  <c:v>13-Feb-09</c:v>
                </c:pt>
                <c:pt idx="1229">
                  <c:v>17-Feb-09</c:v>
                </c:pt>
                <c:pt idx="1230">
                  <c:v>18-Feb-09</c:v>
                </c:pt>
                <c:pt idx="1231">
                  <c:v>19-Feb-09</c:v>
                </c:pt>
                <c:pt idx="1232">
                  <c:v>20-Feb-09</c:v>
                </c:pt>
                <c:pt idx="1233">
                  <c:v>23-Feb-09</c:v>
                </c:pt>
                <c:pt idx="1234">
                  <c:v>24-Feb-09</c:v>
                </c:pt>
                <c:pt idx="1235">
                  <c:v>25-Feb-09</c:v>
                </c:pt>
                <c:pt idx="1236">
                  <c:v>26-Feb-09</c:v>
                </c:pt>
                <c:pt idx="1237">
                  <c:v>27-Feb-09</c:v>
                </c:pt>
                <c:pt idx="1238">
                  <c:v>2-Mar-09</c:v>
                </c:pt>
                <c:pt idx="1239">
                  <c:v>3-Mar-09</c:v>
                </c:pt>
                <c:pt idx="1240">
                  <c:v>4-Mar-09</c:v>
                </c:pt>
                <c:pt idx="1241">
                  <c:v>5-Mar-09</c:v>
                </c:pt>
                <c:pt idx="1242">
                  <c:v>6-Mar-09</c:v>
                </c:pt>
                <c:pt idx="1243">
                  <c:v>9-Mar-09</c:v>
                </c:pt>
                <c:pt idx="1244">
                  <c:v>10-Mar-09</c:v>
                </c:pt>
                <c:pt idx="1245">
                  <c:v>11-Mar-09</c:v>
                </c:pt>
                <c:pt idx="1246">
                  <c:v>12-Mar-09</c:v>
                </c:pt>
                <c:pt idx="1247">
                  <c:v>13-Mar-09</c:v>
                </c:pt>
                <c:pt idx="1248">
                  <c:v>16-Mar-09</c:v>
                </c:pt>
                <c:pt idx="1249">
                  <c:v>17-Mar-09</c:v>
                </c:pt>
                <c:pt idx="1250">
                  <c:v>18-Mar-09</c:v>
                </c:pt>
                <c:pt idx="1251">
                  <c:v>19-Mar-09</c:v>
                </c:pt>
                <c:pt idx="1252">
                  <c:v>20-Mar-09</c:v>
                </c:pt>
                <c:pt idx="1253">
                  <c:v>23-Mar-09</c:v>
                </c:pt>
                <c:pt idx="1254">
                  <c:v>24-Mar-09</c:v>
                </c:pt>
                <c:pt idx="1255">
                  <c:v>25-Mar-09</c:v>
                </c:pt>
                <c:pt idx="1256">
                  <c:v>26-Mar-09</c:v>
                </c:pt>
                <c:pt idx="1257">
                  <c:v>27-Mar-09</c:v>
                </c:pt>
                <c:pt idx="1258">
                  <c:v>30-Mar-09</c:v>
                </c:pt>
                <c:pt idx="1259">
                  <c:v>31-Mar-09</c:v>
                </c:pt>
                <c:pt idx="1260">
                  <c:v>1-Apr-09</c:v>
                </c:pt>
                <c:pt idx="1261">
                  <c:v>2-Apr-09</c:v>
                </c:pt>
                <c:pt idx="1262">
                  <c:v>3-Apr-09</c:v>
                </c:pt>
                <c:pt idx="1263">
                  <c:v>6-Apr-09</c:v>
                </c:pt>
                <c:pt idx="1264">
                  <c:v>7-Apr-09</c:v>
                </c:pt>
                <c:pt idx="1265">
                  <c:v>8-Apr-09</c:v>
                </c:pt>
                <c:pt idx="1266">
                  <c:v>9-Apr-09</c:v>
                </c:pt>
                <c:pt idx="1267">
                  <c:v>13-Apr-09</c:v>
                </c:pt>
                <c:pt idx="1268">
                  <c:v>14-Apr-09</c:v>
                </c:pt>
                <c:pt idx="1269">
                  <c:v>15-Apr-09</c:v>
                </c:pt>
                <c:pt idx="1270">
                  <c:v>16-Apr-09</c:v>
                </c:pt>
                <c:pt idx="1271">
                  <c:v>17-Apr-09</c:v>
                </c:pt>
                <c:pt idx="1272">
                  <c:v>20-Apr-09</c:v>
                </c:pt>
                <c:pt idx="1273">
                  <c:v>21-Apr-09</c:v>
                </c:pt>
                <c:pt idx="1274">
                  <c:v>22-Apr-09</c:v>
                </c:pt>
                <c:pt idx="1275">
                  <c:v>23-Apr-09</c:v>
                </c:pt>
                <c:pt idx="1276">
                  <c:v>24-Apr-09</c:v>
                </c:pt>
                <c:pt idx="1277">
                  <c:v>27-Apr-09</c:v>
                </c:pt>
                <c:pt idx="1278">
                  <c:v>28-Apr-09</c:v>
                </c:pt>
                <c:pt idx="1279">
                  <c:v>29-Apr-09</c:v>
                </c:pt>
                <c:pt idx="1280">
                  <c:v>30-Apr-09</c:v>
                </c:pt>
                <c:pt idx="1281">
                  <c:v>1-May-09</c:v>
                </c:pt>
                <c:pt idx="1282">
                  <c:v>4-May-09</c:v>
                </c:pt>
                <c:pt idx="1283">
                  <c:v>5-May-09</c:v>
                </c:pt>
                <c:pt idx="1284">
                  <c:v>6-May-09</c:v>
                </c:pt>
                <c:pt idx="1285">
                  <c:v>7-May-09</c:v>
                </c:pt>
                <c:pt idx="1286">
                  <c:v>8-May-09</c:v>
                </c:pt>
                <c:pt idx="1287">
                  <c:v>11-May-09</c:v>
                </c:pt>
                <c:pt idx="1288">
                  <c:v>12-May-09</c:v>
                </c:pt>
                <c:pt idx="1289">
                  <c:v>13-May-09</c:v>
                </c:pt>
                <c:pt idx="1290">
                  <c:v>14-May-09</c:v>
                </c:pt>
                <c:pt idx="1291">
                  <c:v>15-May-09</c:v>
                </c:pt>
                <c:pt idx="1292">
                  <c:v>18-May-09</c:v>
                </c:pt>
                <c:pt idx="1293">
                  <c:v>19-May-09</c:v>
                </c:pt>
                <c:pt idx="1294">
                  <c:v>20-May-09</c:v>
                </c:pt>
                <c:pt idx="1295">
                  <c:v>21-May-09</c:v>
                </c:pt>
                <c:pt idx="1296">
                  <c:v>22-May-09</c:v>
                </c:pt>
                <c:pt idx="1297">
                  <c:v>26-May-09</c:v>
                </c:pt>
                <c:pt idx="1298">
                  <c:v>27-May-09</c:v>
                </c:pt>
                <c:pt idx="1299">
                  <c:v>28-May-09</c:v>
                </c:pt>
                <c:pt idx="1300">
                  <c:v>29-May-09</c:v>
                </c:pt>
                <c:pt idx="1301">
                  <c:v>1-Jun-09</c:v>
                </c:pt>
                <c:pt idx="1302">
                  <c:v>2-Jun-09</c:v>
                </c:pt>
                <c:pt idx="1303">
                  <c:v>3-Jun-09</c:v>
                </c:pt>
                <c:pt idx="1304">
                  <c:v>4-Jun-09</c:v>
                </c:pt>
                <c:pt idx="1305">
                  <c:v>5-Jun-09</c:v>
                </c:pt>
                <c:pt idx="1306">
                  <c:v>8-Jun-09</c:v>
                </c:pt>
                <c:pt idx="1307">
                  <c:v>9-Jun-09</c:v>
                </c:pt>
                <c:pt idx="1308">
                  <c:v>10-Jun-09</c:v>
                </c:pt>
                <c:pt idx="1309">
                  <c:v>11-Jun-09</c:v>
                </c:pt>
                <c:pt idx="1310">
                  <c:v>12-Jun-09</c:v>
                </c:pt>
                <c:pt idx="1311">
                  <c:v>15-Jun-09</c:v>
                </c:pt>
                <c:pt idx="1312">
                  <c:v>16-Jun-09</c:v>
                </c:pt>
                <c:pt idx="1313">
                  <c:v>17-Jun-09</c:v>
                </c:pt>
                <c:pt idx="1314">
                  <c:v>18-Jun-09</c:v>
                </c:pt>
                <c:pt idx="1315">
                  <c:v>19-Jun-09</c:v>
                </c:pt>
                <c:pt idx="1316">
                  <c:v>22-Jun-09</c:v>
                </c:pt>
                <c:pt idx="1317">
                  <c:v>23-Jun-09</c:v>
                </c:pt>
                <c:pt idx="1318">
                  <c:v>24-Jun-09</c:v>
                </c:pt>
                <c:pt idx="1319">
                  <c:v>25-Jun-09</c:v>
                </c:pt>
                <c:pt idx="1320">
                  <c:v>26-Jun-09</c:v>
                </c:pt>
                <c:pt idx="1321">
                  <c:v>29-Jun-09</c:v>
                </c:pt>
                <c:pt idx="1322">
                  <c:v>30-Jun-09</c:v>
                </c:pt>
                <c:pt idx="1323">
                  <c:v>1-Jul-09</c:v>
                </c:pt>
                <c:pt idx="1324">
                  <c:v>2-Jul-09</c:v>
                </c:pt>
                <c:pt idx="1325">
                  <c:v>6-Jul-09</c:v>
                </c:pt>
                <c:pt idx="1326">
                  <c:v>7-Jul-09</c:v>
                </c:pt>
                <c:pt idx="1327">
                  <c:v>8-Jul-09</c:v>
                </c:pt>
                <c:pt idx="1328">
                  <c:v>9-Jul-09</c:v>
                </c:pt>
                <c:pt idx="1329">
                  <c:v>10-Jul-09</c:v>
                </c:pt>
                <c:pt idx="1330">
                  <c:v>13-Jul-09</c:v>
                </c:pt>
                <c:pt idx="1331">
                  <c:v>14-Jul-09</c:v>
                </c:pt>
                <c:pt idx="1332">
                  <c:v>15-Jul-09</c:v>
                </c:pt>
                <c:pt idx="1333">
                  <c:v>16-Jul-09</c:v>
                </c:pt>
                <c:pt idx="1334">
                  <c:v>17-Jul-09</c:v>
                </c:pt>
                <c:pt idx="1335">
                  <c:v>20-Jul-09</c:v>
                </c:pt>
                <c:pt idx="1336">
                  <c:v>21-Jul-09</c:v>
                </c:pt>
                <c:pt idx="1337">
                  <c:v>22-Jul-09</c:v>
                </c:pt>
                <c:pt idx="1338">
                  <c:v>23-Jul-09</c:v>
                </c:pt>
                <c:pt idx="1339">
                  <c:v>24-Jul-09</c:v>
                </c:pt>
                <c:pt idx="1340">
                  <c:v>27-Jul-09</c:v>
                </c:pt>
                <c:pt idx="1341">
                  <c:v>28-Jul-09</c:v>
                </c:pt>
                <c:pt idx="1342">
                  <c:v>29-Jul-09</c:v>
                </c:pt>
                <c:pt idx="1343">
                  <c:v>30-Jul-09</c:v>
                </c:pt>
                <c:pt idx="1344">
                  <c:v>31-Jul-09</c:v>
                </c:pt>
                <c:pt idx="1345">
                  <c:v>3-Aug-09</c:v>
                </c:pt>
                <c:pt idx="1346">
                  <c:v>4-Aug-09</c:v>
                </c:pt>
                <c:pt idx="1347">
                  <c:v>5-Aug-09</c:v>
                </c:pt>
                <c:pt idx="1348">
                  <c:v>6-Aug-09</c:v>
                </c:pt>
                <c:pt idx="1349">
                  <c:v>7-Aug-09</c:v>
                </c:pt>
                <c:pt idx="1350">
                  <c:v>10-Aug-09</c:v>
                </c:pt>
                <c:pt idx="1351">
                  <c:v>11-Aug-09</c:v>
                </c:pt>
                <c:pt idx="1352">
                  <c:v>12-Aug-09</c:v>
                </c:pt>
                <c:pt idx="1353">
                  <c:v>13-Aug-09</c:v>
                </c:pt>
                <c:pt idx="1354">
                  <c:v>14-Aug-09</c:v>
                </c:pt>
                <c:pt idx="1355">
                  <c:v>17-Aug-09</c:v>
                </c:pt>
                <c:pt idx="1356">
                  <c:v>18-Aug-09</c:v>
                </c:pt>
                <c:pt idx="1357">
                  <c:v>19-Aug-09</c:v>
                </c:pt>
                <c:pt idx="1358">
                  <c:v>20-Aug-09</c:v>
                </c:pt>
                <c:pt idx="1359">
                  <c:v>21-Aug-09</c:v>
                </c:pt>
                <c:pt idx="1360">
                  <c:v>24-Aug-09</c:v>
                </c:pt>
                <c:pt idx="1361">
                  <c:v>25-Aug-09</c:v>
                </c:pt>
                <c:pt idx="1362">
                  <c:v>26-Aug-09</c:v>
                </c:pt>
                <c:pt idx="1363">
                  <c:v>27-Aug-09</c:v>
                </c:pt>
                <c:pt idx="1364">
                  <c:v>28-Aug-09</c:v>
                </c:pt>
                <c:pt idx="1365">
                  <c:v>31-Aug-09</c:v>
                </c:pt>
                <c:pt idx="1366">
                  <c:v>1-Sep-09</c:v>
                </c:pt>
                <c:pt idx="1367">
                  <c:v>2-Sep-09</c:v>
                </c:pt>
                <c:pt idx="1368">
                  <c:v>3-Sep-09</c:v>
                </c:pt>
                <c:pt idx="1369">
                  <c:v>4-Sep-09</c:v>
                </c:pt>
                <c:pt idx="1370">
                  <c:v>8-Sep-09</c:v>
                </c:pt>
                <c:pt idx="1371">
                  <c:v>9-Sep-09</c:v>
                </c:pt>
                <c:pt idx="1372">
                  <c:v>10-Sep-09</c:v>
                </c:pt>
                <c:pt idx="1373">
                  <c:v>11-Sep-09</c:v>
                </c:pt>
                <c:pt idx="1374">
                  <c:v>14-Sep-09</c:v>
                </c:pt>
                <c:pt idx="1375">
                  <c:v>15-Sep-09</c:v>
                </c:pt>
                <c:pt idx="1376">
                  <c:v>16-Sep-09</c:v>
                </c:pt>
                <c:pt idx="1377">
                  <c:v>17-Sep-09</c:v>
                </c:pt>
                <c:pt idx="1378">
                  <c:v>18-Sep-09</c:v>
                </c:pt>
                <c:pt idx="1379">
                  <c:v>21-Sep-09</c:v>
                </c:pt>
                <c:pt idx="1380">
                  <c:v>22-Sep-09</c:v>
                </c:pt>
                <c:pt idx="1381">
                  <c:v>23-Sep-09</c:v>
                </c:pt>
                <c:pt idx="1382">
                  <c:v>24-Sep-09</c:v>
                </c:pt>
                <c:pt idx="1383">
                  <c:v>25-Sep-09</c:v>
                </c:pt>
                <c:pt idx="1384">
                  <c:v>28-Sep-09</c:v>
                </c:pt>
                <c:pt idx="1385">
                  <c:v>29-Sep-09</c:v>
                </c:pt>
                <c:pt idx="1386">
                  <c:v>30-Sep-09</c:v>
                </c:pt>
                <c:pt idx="1387">
                  <c:v>1-Oct-09</c:v>
                </c:pt>
                <c:pt idx="1388">
                  <c:v>2-Oct-09</c:v>
                </c:pt>
                <c:pt idx="1389">
                  <c:v>5-Oct-09</c:v>
                </c:pt>
                <c:pt idx="1390">
                  <c:v>6-Oct-09</c:v>
                </c:pt>
                <c:pt idx="1391">
                  <c:v>7-Oct-09</c:v>
                </c:pt>
                <c:pt idx="1392">
                  <c:v>8-Oct-09</c:v>
                </c:pt>
                <c:pt idx="1393">
                  <c:v>9-Oct-09</c:v>
                </c:pt>
                <c:pt idx="1394">
                  <c:v>12-Oct-09</c:v>
                </c:pt>
                <c:pt idx="1395">
                  <c:v>13-Oct-09</c:v>
                </c:pt>
                <c:pt idx="1396">
                  <c:v>14-Oct-09</c:v>
                </c:pt>
                <c:pt idx="1397">
                  <c:v>15-Oct-09</c:v>
                </c:pt>
                <c:pt idx="1398">
                  <c:v>16-Oct-09</c:v>
                </c:pt>
                <c:pt idx="1399">
                  <c:v>19-Oct-09</c:v>
                </c:pt>
                <c:pt idx="1400">
                  <c:v>20-Oct-09</c:v>
                </c:pt>
                <c:pt idx="1401">
                  <c:v>21-Oct-09</c:v>
                </c:pt>
                <c:pt idx="1402">
                  <c:v>22-Oct-09</c:v>
                </c:pt>
                <c:pt idx="1403">
                  <c:v>23-Oct-09</c:v>
                </c:pt>
                <c:pt idx="1404">
                  <c:v>26-Oct-09</c:v>
                </c:pt>
                <c:pt idx="1405">
                  <c:v>27-Oct-09</c:v>
                </c:pt>
                <c:pt idx="1406">
                  <c:v>28-Oct-09</c:v>
                </c:pt>
                <c:pt idx="1407">
                  <c:v>29-Oct-09</c:v>
                </c:pt>
                <c:pt idx="1408">
                  <c:v>30-Oct-09</c:v>
                </c:pt>
                <c:pt idx="1409">
                  <c:v>2-Nov-09</c:v>
                </c:pt>
                <c:pt idx="1410">
                  <c:v>3-Nov-09</c:v>
                </c:pt>
                <c:pt idx="1411">
                  <c:v>4-Nov-09</c:v>
                </c:pt>
                <c:pt idx="1412">
                  <c:v>5-Nov-09</c:v>
                </c:pt>
                <c:pt idx="1413">
                  <c:v>6-Nov-09</c:v>
                </c:pt>
                <c:pt idx="1414">
                  <c:v>9-Nov-09</c:v>
                </c:pt>
                <c:pt idx="1415">
                  <c:v>10-Nov-09</c:v>
                </c:pt>
                <c:pt idx="1416">
                  <c:v>11-Nov-09</c:v>
                </c:pt>
                <c:pt idx="1417">
                  <c:v>12-Nov-09</c:v>
                </c:pt>
                <c:pt idx="1418">
                  <c:v>13-Nov-09</c:v>
                </c:pt>
                <c:pt idx="1419">
                  <c:v>16-Nov-09</c:v>
                </c:pt>
                <c:pt idx="1420">
                  <c:v>17-Nov-09</c:v>
                </c:pt>
                <c:pt idx="1421">
                  <c:v>18-Nov-09</c:v>
                </c:pt>
                <c:pt idx="1422">
                  <c:v>19-Nov-09</c:v>
                </c:pt>
                <c:pt idx="1423">
                  <c:v>20-Nov-09</c:v>
                </c:pt>
                <c:pt idx="1424">
                  <c:v>23-Nov-09</c:v>
                </c:pt>
                <c:pt idx="1425">
                  <c:v>24-Nov-09</c:v>
                </c:pt>
                <c:pt idx="1426">
                  <c:v>25-Nov-09</c:v>
                </c:pt>
                <c:pt idx="1427">
                  <c:v>27-Nov-09</c:v>
                </c:pt>
                <c:pt idx="1428">
                  <c:v>30-Nov-09</c:v>
                </c:pt>
                <c:pt idx="1429">
                  <c:v>1-Dec-09</c:v>
                </c:pt>
                <c:pt idx="1430">
                  <c:v>2-Dec-09</c:v>
                </c:pt>
                <c:pt idx="1431">
                  <c:v>3-Dec-09</c:v>
                </c:pt>
                <c:pt idx="1432">
                  <c:v>4-Dec-09</c:v>
                </c:pt>
                <c:pt idx="1433">
                  <c:v>7-Dec-09</c:v>
                </c:pt>
                <c:pt idx="1434">
                  <c:v>8-Dec-09</c:v>
                </c:pt>
                <c:pt idx="1435">
                  <c:v>9-Dec-09</c:v>
                </c:pt>
                <c:pt idx="1436">
                  <c:v>10-Dec-09</c:v>
                </c:pt>
                <c:pt idx="1437">
                  <c:v>11-Dec-09</c:v>
                </c:pt>
                <c:pt idx="1438">
                  <c:v>14-Dec-09</c:v>
                </c:pt>
                <c:pt idx="1439">
                  <c:v>15-Dec-09</c:v>
                </c:pt>
                <c:pt idx="1440">
                  <c:v>16-Dec-09</c:v>
                </c:pt>
                <c:pt idx="1441">
                  <c:v>17-Dec-09</c:v>
                </c:pt>
                <c:pt idx="1442">
                  <c:v>18-Dec-09</c:v>
                </c:pt>
                <c:pt idx="1443">
                  <c:v>21-Dec-09</c:v>
                </c:pt>
                <c:pt idx="1444">
                  <c:v>22-Dec-09</c:v>
                </c:pt>
                <c:pt idx="1445">
                  <c:v>23-Dec-09</c:v>
                </c:pt>
                <c:pt idx="1446">
                  <c:v>24-Dec-09</c:v>
                </c:pt>
                <c:pt idx="1447">
                  <c:v>28-Dec-09</c:v>
                </c:pt>
                <c:pt idx="1448">
                  <c:v>29-Dec-09</c:v>
                </c:pt>
                <c:pt idx="1449">
                  <c:v>30-Dec-09</c:v>
                </c:pt>
                <c:pt idx="1450">
                  <c:v>31-Dec-09</c:v>
                </c:pt>
                <c:pt idx="1451">
                  <c:v>4-Jan-10</c:v>
                </c:pt>
                <c:pt idx="1452">
                  <c:v>5-Jan-10</c:v>
                </c:pt>
                <c:pt idx="1453">
                  <c:v>6-Jan-10</c:v>
                </c:pt>
                <c:pt idx="1454">
                  <c:v>7-Jan-10</c:v>
                </c:pt>
                <c:pt idx="1455">
                  <c:v>8-Jan-10</c:v>
                </c:pt>
                <c:pt idx="1456">
                  <c:v>11-Jan-10</c:v>
                </c:pt>
                <c:pt idx="1457">
                  <c:v>12-Jan-10</c:v>
                </c:pt>
                <c:pt idx="1458">
                  <c:v>13-Jan-10</c:v>
                </c:pt>
                <c:pt idx="1459">
                  <c:v>14-Jan-10</c:v>
                </c:pt>
                <c:pt idx="1460">
                  <c:v>15-Jan-10</c:v>
                </c:pt>
                <c:pt idx="1461">
                  <c:v>19-Jan-10</c:v>
                </c:pt>
                <c:pt idx="1462">
                  <c:v>20-Jan-10</c:v>
                </c:pt>
                <c:pt idx="1463">
                  <c:v>21-Jan-10</c:v>
                </c:pt>
                <c:pt idx="1464">
                  <c:v>22-Jan-10</c:v>
                </c:pt>
                <c:pt idx="1465">
                  <c:v>25-Jan-10</c:v>
                </c:pt>
                <c:pt idx="1466">
                  <c:v>26-Jan-10</c:v>
                </c:pt>
                <c:pt idx="1467">
                  <c:v>27-Jan-10</c:v>
                </c:pt>
                <c:pt idx="1468">
                  <c:v>28-Jan-10</c:v>
                </c:pt>
                <c:pt idx="1469">
                  <c:v>29-Jan-10</c:v>
                </c:pt>
                <c:pt idx="1470">
                  <c:v>1-Feb-10</c:v>
                </c:pt>
                <c:pt idx="1471">
                  <c:v>2-Feb-10</c:v>
                </c:pt>
                <c:pt idx="1472">
                  <c:v>3-Feb-10</c:v>
                </c:pt>
                <c:pt idx="1473">
                  <c:v>4-Feb-10</c:v>
                </c:pt>
                <c:pt idx="1474">
                  <c:v>5-Feb-10</c:v>
                </c:pt>
                <c:pt idx="1475">
                  <c:v>8-Feb-10</c:v>
                </c:pt>
                <c:pt idx="1476">
                  <c:v>9-Feb-10</c:v>
                </c:pt>
                <c:pt idx="1477">
                  <c:v>10-Feb-10</c:v>
                </c:pt>
                <c:pt idx="1478">
                  <c:v>11-Feb-10</c:v>
                </c:pt>
                <c:pt idx="1479">
                  <c:v>12-Feb-10</c:v>
                </c:pt>
                <c:pt idx="1480">
                  <c:v>16-Feb-10</c:v>
                </c:pt>
                <c:pt idx="1481">
                  <c:v>17-Feb-10</c:v>
                </c:pt>
                <c:pt idx="1482">
                  <c:v>18-Feb-10</c:v>
                </c:pt>
                <c:pt idx="1483">
                  <c:v>19-Feb-10</c:v>
                </c:pt>
                <c:pt idx="1484">
                  <c:v>22-Feb-10</c:v>
                </c:pt>
                <c:pt idx="1485">
                  <c:v>23-Feb-10</c:v>
                </c:pt>
                <c:pt idx="1486">
                  <c:v>24-Feb-10</c:v>
                </c:pt>
                <c:pt idx="1487">
                  <c:v>25-Feb-10</c:v>
                </c:pt>
                <c:pt idx="1488">
                  <c:v>26-Feb-10</c:v>
                </c:pt>
                <c:pt idx="1489">
                  <c:v>1-Mar-10</c:v>
                </c:pt>
                <c:pt idx="1490">
                  <c:v>2-Mar-10</c:v>
                </c:pt>
                <c:pt idx="1491">
                  <c:v>3-Mar-10</c:v>
                </c:pt>
                <c:pt idx="1492">
                  <c:v>4-Mar-10</c:v>
                </c:pt>
                <c:pt idx="1493">
                  <c:v>5-Mar-10</c:v>
                </c:pt>
                <c:pt idx="1494">
                  <c:v>8-Mar-10</c:v>
                </c:pt>
                <c:pt idx="1495">
                  <c:v>9-Mar-10</c:v>
                </c:pt>
                <c:pt idx="1496">
                  <c:v>10-Mar-10</c:v>
                </c:pt>
                <c:pt idx="1497">
                  <c:v>11-Mar-10</c:v>
                </c:pt>
                <c:pt idx="1498">
                  <c:v>12-Mar-10</c:v>
                </c:pt>
                <c:pt idx="1499">
                  <c:v>15-Mar-10</c:v>
                </c:pt>
                <c:pt idx="1500">
                  <c:v>16-Mar-10</c:v>
                </c:pt>
                <c:pt idx="1501">
                  <c:v>17-Mar-10</c:v>
                </c:pt>
                <c:pt idx="1502">
                  <c:v>18-Mar-10</c:v>
                </c:pt>
                <c:pt idx="1503">
                  <c:v>19-Mar-10</c:v>
                </c:pt>
                <c:pt idx="1504">
                  <c:v>22-Mar-10</c:v>
                </c:pt>
                <c:pt idx="1505">
                  <c:v>23-Mar-10</c:v>
                </c:pt>
                <c:pt idx="1506">
                  <c:v>24-Mar-10</c:v>
                </c:pt>
                <c:pt idx="1507">
                  <c:v>25-Mar-10</c:v>
                </c:pt>
                <c:pt idx="1508">
                  <c:v>26-Mar-10</c:v>
                </c:pt>
                <c:pt idx="1509">
                  <c:v>29-Mar-10</c:v>
                </c:pt>
                <c:pt idx="1510">
                  <c:v>30-Mar-10</c:v>
                </c:pt>
                <c:pt idx="1511">
                  <c:v>31-Mar-10</c:v>
                </c:pt>
                <c:pt idx="1512">
                  <c:v>1-Apr-10</c:v>
                </c:pt>
                <c:pt idx="1513">
                  <c:v>5-Apr-10</c:v>
                </c:pt>
                <c:pt idx="1514">
                  <c:v>6-Apr-10</c:v>
                </c:pt>
                <c:pt idx="1515">
                  <c:v>7-Apr-10</c:v>
                </c:pt>
                <c:pt idx="1516">
                  <c:v>8-Apr-10</c:v>
                </c:pt>
                <c:pt idx="1517">
                  <c:v>9-Apr-10</c:v>
                </c:pt>
                <c:pt idx="1518">
                  <c:v>12-Apr-10</c:v>
                </c:pt>
                <c:pt idx="1519">
                  <c:v>13-Apr-10</c:v>
                </c:pt>
                <c:pt idx="1520">
                  <c:v>14-Apr-10</c:v>
                </c:pt>
                <c:pt idx="1521">
                  <c:v>15-Apr-10</c:v>
                </c:pt>
                <c:pt idx="1522">
                  <c:v>16-Apr-10</c:v>
                </c:pt>
                <c:pt idx="1523">
                  <c:v>19-Apr-10</c:v>
                </c:pt>
                <c:pt idx="1524">
                  <c:v>20-Apr-10</c:v>
                </c:pt>
                <c:pt idx="1525">
                  <c:v>21-Apr-10</c:v>
                </c:pt>
                <c:pt idx="1526">
                  <c:v>22-Apr-10</c:v>
                </c:pt>
                <c:pt idx="1527">
                  <c:v>23-Apr-10</c:v>
                </c:pt>
                <c:pt idx="1528">
                  <c:v>26-Apr-10</c:v>
                </c:pt>
                <c:pt idx="1529">
                  <c:v>27-Apr-10</c:v>
                </c:pt>
                <c:pt idx="1530">
                  <c:v>28-Apr-10</c:v>
                </c:pt>
                <c:pt idx="1531">
                  <c:v>29-Apr-10</c:v>
                </c:pt>
                <c:pt idx="1532">
                  <c:v>30-Apr-10</c:v>
                </c:pt>
                <c:pt idx="1533">
                  <c:v>3-May-10</c:v>
                </c:pt>
                <c:pt idx="1534">
                  <c:v>4-May-10</c:v>
                </c:pt>
                <c:pt idx="1535">
                  <c:v>5-May-10</c:v>
                </c:pt>
                <c:pt idx="1536">
                  <c:v>6-May-10</c:v>
                </c:pt>
                <c:pt idx="1537">
                  <c:v>7-May-10</c:v>
                </c:pt>
                <c:pt idx="1538">
                  <c:v>10-May-10</c:v>
                </c:pt>
                <c:pt idx="1539">
                  <c:v>11-May-10</c:v>
                </c:pt>
                <c:pt idx="1540">
                  <c:v>12-May-10</c:v>
                </c:pt>
                <c:pt idx="1541">
                  <c:v>13-May-10</c:v>
                </c:pt>
                <c:pt idx="1542">
                  <c:v>14-May-10</c:v>
                </c:pt>
                <c:pt idx="1543">
                  <c:v>17-May-10</c:v>
                </c:pt>
                <c:pt idx="1544">
                  <c:v>18-May-10</c:v>
                </c:pt>
                <c:pt idx="1545">
                  <c:v>19-May-10</c:v>
                </c:pt>
                <c:pt idx="1546">
                  <c:v>20-May-10</c:v>
                </c:pt>
                <c:pt idx="1547">
                  <c:v>21-May-10</c:v>
                </c:pt>
                <c:pt idx="1548">
                  <c:v>24-May-10</c:v>
                </c:pt>
                <c:pt idx="1549">
                  <c:v>25-May-10</c:v>
                </c:pt>
                <c:pt idx="1550">
                  <c:v>26-May-10</c:v>
                </c:pt>
                <c:pt idx="1551">
                  <c:v>27-May-10</c:v>
                </c:pt>
                <c:pt idx="1552">
                  <c:v>28-May-10</c:v>
                </c:pt>
                <c:pt idx="1553">
                  <c:v>1-Jun-10</c:v>
                </c:pt>
                <c:pt idx="1554">
                  <c:v>2-Jun-10</c:v>
                </c:pt>
                <c:pt idx="1555">
                  <c:v>3-Jun-10</c:v>
                </c:pt>
                <c:pt idx="1556">
                  <c:v>4-Jun-10</c:v>
                </c:pt>
                <c:pt idx="1557">
                  <c:v>7-Jun-10</c:v>
                </c:pt>
                <c:pt idx="1558">
                  <c:v>8-Jun-10</c:v>
                </c:pt>
                <c:pt idx="1559">
                  <c:v>9-Jun-10</c:v>
                </c:pt>
                <c:pt idx="1560">
                  <c:v>10-Jun-10</c:v>
                </c:pt>
                <c:pt idx="1561">
                  <c:v>11-Jun-10</c:v>
                </c:pt>
                <c:pt idx="1562">
                  <c:v>14-Jun-10</c:v>
                </c:pt>
                <c:pt idx="1563">
                  <c:v>15-Jun-10</c:v>
                </c:pt>
                <c:pt idx="1564">
                  <c:v>16-Jun-10</c:v>
                </c:pt>
                <c:pt idx="1565">
                  <c:v>17-Jun-10</c:v>
                </c:pt>
                <c:pt idx="1566">
                  <c:v>18-Jun-10</c:v>
                </c:pt>
                <c:pt idx="1567">
                  <c:v>21-Jun-10</c:v>
                </c:pt>
                <c:pt idx="1568">
                  <c:v>22-Jun-10</c:v>
                </c:pt>
                <c:pt idx="1569">
                  <c:v>23-Jun-10</c:v>
                </c:pt>
                <c:pt idx="1570">
                  <c:v>24-Jun-10</c:v>
                </c:pt>
                <c:pt idx="1571">
                  <c:v>25-Jun-10</c:v>
                </c:pt>
                <c:pt idx="1572">
                  <c:v>28-Jun-10</c:v>
                </c:pt>
                <c:pt idx="1573">
                  <c:v>29-Jun-10</c:v>
                </c:pt>
                <c:pt idx="1574">
                  <c:v>30-Jun-10</c:v>
                </c:pt>
                <c:pt idx="1575">
                  <c:v>1-Jul-10</c:v>
                </c:pt>
                <c:pt idx="1576">
                  <c:v>2-Jul-10</c:v>
                </c:pt>
                <c:pt idx="1577">
                  <c:v>6-Jul-10</c:v>
                </c:pt>
                <c:pt idx="1578">
                  <c:v>7-Jul-10</c:v>
                </c:pt>
                <c:pt idx="1579">
                  <c:v>8-Jul-10</c:v>
                </c:pt>
                <c:pt idx="1580">
                  <c:v>9-Jul-10</c:v>
                </c:pt>
                <c:pt idx="1581">
                  <c:v>12-Jul-10</c:v>
                </c:pt>
                <c:pt idx="1582">
                  <c:v>13-Jul-10</c:v>
                </c:pt>
                <c:pt idx="1583">
                  <c:v>14-Jul-10</c:v>
                </c:pt>
                <c:pt idx="1584">
                  <c:v>15-Jul-10</c:v>
                </c:pt>
                <c:pt idx="1585">
                  <c:v>16-Jul-10</c:v>
                </c:pt>
                <c:pt idx="1586">
                  <c:v>19-Jul-10</c:v>
                </c:pt>
                <c:pt idx="1587">
                  <c:v>20-Jul-10</c:v>
                </c:pt>
                <c:pt idx="1588">
                  <c:v>21-Jul-10</c:v>
                </c:pt>
                <c:pt idx="1589">
                  <c:v>22-Jul-10</c:v>
                </c:pt>
                <c:pt idx="1590">
                  <c:v>23-Jul-10</c:v>
                </c:pt>
                <c:pt idx="1591">
                  <c:v>26-Jul-10</c:v>
                </c:pt>
                <c:pt idx="1592">
                  <c:v>27-Jul-10</c:v>
                </c:pt>
                <c:pt idx="1593">
                  <c:v>28-Jul-10</c:v>
                </c:pt>
                <c:pt idx="1594">
                  <c:v>29-Jul-10</c:v>
                </c:pt>
                <c:pt idx="1595">
                  <c:v>30-Jul-10</c:v>
                </c:pt>
                <c:pt idx="1596">
                  <c:v>2-Aug-10</c:v>
                </c:pt>
                <c:pt idx="1597">
                  <c:v>3-Aug-10</c:v>
                </c:pt>
                <c:pt idx="1598">
                  <c:v>4-Aug-10</c:v>
                </c:pt>
                <c:pt idx="1599">
                  <c:v>5-Aug-10</c:v>
                </c:pt>
                <c:pt idx="1600">
                  <c:v>6-Aug-10</c:v>
                </c:pt>
                <c:pt idx="1601">
                  <c:v>9-Aug-10</c:v>
                </c:pt>
                <c:pt idx="1602">
                  <c:v>10-Aug-10</c:v>
                </c:pt>
                <c:pt idx="1603">
                  <c:v>11-Aug-10</c:v>
                </c:pt>
                <c:pt idx="1604">
                  <c:v>12-Aug-10</c:v>
                </c:pt>
                <c:pt idx="1605">
                  <c:v>13-Aug-10</c:v>
                </c:pt>
                <c:pt idx="1606">
                  <c:v>16-Aug-10</c:v>
                </c:pt>
                <c:pt idx="1607">
                  <c:v>17-Aug-10</c:v>
                </c:pt>
                <c:pt idx="1608">
                  <c:v>18-Aug-10</c:v>
                </c:pt>
                <c:pt idx="1609">
                  <c:v>19-Aug-10</c:v>
                </c:pt>
                <c:pt idx="1610">
                  <c:v>20-Aug-10</c:v>
                </c:pt>
                <c:pt idx="1611">
                  <c:v>23-Aug-10</c:v>
                </c:pt>
                <c:pt idx="1612">
                  <c:v>24-Aug-10</c:v>
                </c:pt>
                <c:pt idx="1613">
                  <c:v>25-Aug-10</c:v>
                </c:pt>
                <c:pt idx="1614">
                  <c:v>26-Aug-10</c:v>
                </c:pt>
                <c:pt idx="1615">
                  <c:v>27-Aug-10</c:v>
                </c:pt>
                <c:pt idx="1616">
                  <c:v>30-Aug-10</c:v>
                </c:pt>
                <c:pt idx="1617">
                  <c:v>31-Aug-10</c:v>
                </c:pt>
                <c:pt idx="1618">
                  <c:v>1-Sep-10</c:v>
                </c:pt>
                <c:pt idx="1619">
                  <c:v>2-Sep-10</c:v>
                </c:pt>
                <c:pt idx="1620">
                  <c:v>3-Sep-10</c:v>
                </c:pt>
                <c:pt idx="1621">
                  <c:v>7-Sep-10</c:v>
                </c:pt>
                <c:pt idx="1622">
                  <c:v>8-Sep-10</c:v>
                </c:pt>
                <c:pt idx="1623">
                  <c:v>9-Sep-10</c:v>
                </c:pt>
                <c:pt idx="1624">
                  <c:v>10-Sep-10</c:v>
                </c:pt>
                <c:pt idx="1625">
                  <c:v>13-Sep-10</c:v>
                </c:pt>
                <c:pt idx="1626">
                  <c:v>14-Sep-10</c:v>
                </c:pt>
                <c:pt idx="1627">
                  <c:v>15-Sep-10</c:v>
                </c:pt>
                <c:pt idx="1628">
                  <c:v>16-Sep-10</c:v>
                </c:pt>
                <c:pt idx="1629">
                  <c:v>17-Sep-10</c:v>
                </c:pt>
                <c:pt idx="1630">
                  <c:v>20-Sep-10</c:v>
                </c:pt>
                <c:pt idx="1631">
                  <c:v>21-Sep-10</c:v>
                </c:pt>
                <c:pt idx="1632">
                  <c:v>22-Sep-10</c:v>
                </c:pt>
                <c:pt idx="1633">
                  <c:v>23-Sep-10</c:v>
                </c:pt>
                <c:pt idx="1634">
                  <c:v>24-Sep-10</c:v>
                </c:pt>
                <c:pt idx="1635">
                  <c:v>27-Sep-10</c:v>
                </c:pt>
                <c:pt idx="1636">
                  <c:v>28-Sep-10</c:v>
                </c:pt>
                <c:pt idx="1637">
                  <c:v>29-Sep-10</c:v>
                </c:pt>
                <c:pt idx="1638">
                  <c:v>30-Sep-10</c:v>
                </c:pt>
                <c:pt idx="1639">
                  <c:v>1-Oct-10</c:v>
                </c:pt>
                <c:pt idx="1640">
                  <c:v>4-Oct-10</c:v>
                </c:pt>
                <c:pt idx="1641">
                  <c:v>5-Oct-10</c:v>
                </c:pt>
                <c:pt idx="1642">
                  <c:v>6-Oct-10</c:v>
                </c:pt>
                <c:pt idx="1643">
                  <c:v>7-Oct-10</c:v>
                </c:pt>
                <c:pt idx="1644">
                  <c:v>8-Oct-10</c:v>
                </c:pt>
                <c:pt idx="1645">
                  <c:v>11-Oct-10</c:v>
                </c:pt>
                <c:pt idx="1646">
                  <c:v>12-Oct-10</c:v>
                </c:pt>
                <c:pt idx="1647">
                  <c:v>13-Oct-10</c:v>
                </c:pt>
                <c:pt idx="1648">
                  <c:v>14-Oct-10</c:v>
                </c:pt>
                <c:pt idx="1649">
                  <c:v>15-Oct-10</c:v>
                </c:pt>
                <c:pt idx="1650">
                  <c:v>18-Oct-10</c:v>
                </c:pt>
                <c:pt idx="1651">
                  <c:v>19-Oct-10</c:v>
                </c:pt>
                <c:pt idx="1652">
                  <c:v>20-Oct-10</c:v>
                </c:pt>
                <c:pt idx="1653">
                  <c:v>21-Oct-10</c:v>
                </c:pt>
                <c:pt idx="1654">
                  <c:v>22-Oct-10</c:v>
                </c:pt>
                <c:pt idx="1655">
                  <c:v>25-Oct-10</c:v>
                </c:pt>
                <c:pt idx="1656">
                  <c:v>26-Oct-10</c:v>
                </c:pt>
                <c:pt idx="1657">
                  <c:v>27-Oct-10</c:v>
                </c:pt>
                <c:pt idx="1658">
                  <c:v>28-Oct-10</c:v>
                </c:pt>
                <c:pt idx="1659">
                  <c:v>29-Oct-10</c:v>
                </c:pt>
                <c:pt idx="1660">
                  <c:v>1-Nov-10</c:v>
                </c:pt>
                <c:pt idx="1661">
                  <c:v>2-Nov-10</c:v>
                </c:pt>
                <c:pt idx="1662">
                  <c:v>3-Nov-10</c:v>
                </c:pt>
                <c:pt idx="1663">
                  <c:v>4-Nov-10</c:v>
                </c:pt>
                <c:pt idx="1664">
                  <c:v>5-Nov-10</c:v>
                </c:pt>
                <c:pt idx="1665">
                  <c:v>8-Nov-10</c:v>
                </c:pt>
                <c:pt idx="1666">
                  <c:v>9-Nov-10</c:v>
                </c:pt>
                <c:pt idx="1667">
                  <c:v>10-Nov-10</c:v>
                </c:pt>
                <c:pt idx="1668">
                  <c:v>11-Nov-10</c:v>
                </c:pt>
                <c:pt idx="1669">
                  <c:v>12-Nov-10</c:v>
                </c:pt>
                <c:pt idx="1670">
                  <c:v>15-Nov-10</c:v>
                </c:pt>
                <c:pt idx="1671">
                  <c:v>16-Nov-10</c:v>
                </c:pt>
                <c:pt idx="1672">
                  <c:v>17-Nov-10</c:v>
                </c:pt>
                <c:pt idx="1673">
                  <c:v>18-Nov-10</c:v>
                </c:pt>
                <c:pt idx="1674">
                  <c:v>19-Nov-10</c:v>
                </c:pt>
                <c:pt idx="1675">
                  <c:v>22-Nov-10</c:v>
                </c:pt>
                <c:pt idx="1676">
                  <c:v>23-Nov-10</c:v>
                </c:pt>
                <c:pt idx="1677">
                  <c:v>24-Nov-10</c:v>
                </c:pt>
                <c:pt idx="1678">
                  <c:v>26-Nov-10</c:v>
                </c:pt>
                <c:pt idx="1679">
                  <c:v>29-Nov-10</c:v>
                </c:pt>
                <c:pt idx="1680">
                  <c:v>30-Nov-10</c:v>
                </c:pt>
                <c:pt idx="1681">
                  <c:v>1-Dec-10</c:v>
                </c:pt>
                <c:pt idx="1682">
                  <c:v>2-Dec-10</c:v>
                </c:pt>
                <c:pt idx="1683">
                  <c:v>3-Dec-10</c:v>
                </c:pt>
                <c:pt idx="1684">
                  <c:v>6-Dec-10</c:v>
                </c:pt>
                <c:pt idx="1685">
                  <c:v>7-Dec-10</c:v>
                </c:pt>
                <c:pt idx="1686">
                  <c:v>8-Dec-10</c:v>
                </c:pt>
                <c:pt idx="1687">
                  <c:v>9-Dec-10</c:v>
                </c:pt>
                <c:pt idx="1688">
                  <c:v>10-Dec-10</c:v>
                </c:pt>
                <c:pt idx="1689">
                  <c:v>13-Dec-10</c:v>
                </c:pt>
                <c:pt idx="1690">
                  <c:v>14-Dec-10</c:v>
                </c:pt>
                <c:pt idx="1691">
                  <c:v>15-Dec-10</c:v>
                </c:pt>
                <c:pt idx="1692">
                  <c:v>16-Dec-10</c:v>
                </c:pt>
                <c:pt idx="1693">
                  <c:v>17-Dec-10</c:v>
                </c:pt>
                <c:pt idx="1694">
                  <c:v>20-Dec-10</c:v>
                </c:pt>
                <c:pt idx="1695">
                  <c:v>21-Dec-10</c:v>
                </c:pt>
                <c:pt idx="1696">
                  <c:v>22-Dec-10</c:v>
                </c:pt>
                <c:pt idx="1697">
                  <c:v>23-Dec-10</c:v>
                </c:pt>
                <c:pt idx="1698">
                  <c:v>27-Dec-10</c:v>
                </c:pt>
                <c:pt idx="1699">
                  <c:v>28-Dec-10</c:v>
                </c:pt>
                <c:pt idx="1700">
                  <c:v>29-Dec-10</c:v>
                </c:pt>
                <c:pt idx="1701">
                  <c:v>30-Dec-10</c:v>
                </c:pt>
                <c:pt idx="1702">
                  <c:v>31-Dec-10</c:v>
                </c:pt>
                <c:pt idx="1703">
                  <c:v>3-Jan-11</c:v>
                </c:pt>
                <c:pt idx="1704">
                  <c:v>4-Jan-11</c:v>
                </c:pt>
                <c:pt idx="1705">
                  <c:v>5-Jan-11</c:v>
                </c:pt>
                <c:pt idx="1706">
                  <c:v>6-Jan-11</c:v>
                </c:pt>
                <c:pt idx="1707">
                  <c:v>7-Jan-11</c:v>
                </c:pt>
                <c:pt idx="1708">
                  <c:v>10-Jan-11</c:v>
                </c:pt>
                <c:pt idx="1709">
                  <c:v>11-Jan-11</c:v>
                </c:pt>
                <c:pt idx="1710">
                  <c:v>12-Jan-11</c:v>
                </c:pt>
                <c:pt idx="1711">
                  <c:v>13-Jan-11</c:v>
                </c:pt>
                <c:pt idx="1712">
                  <c:v>14-Jan-11</c:v>
                </c:pt>
                <c:pt idx="1713">
                  <c:v>18-Jan-11</c:v>
                </c:pt>
                <c:pt idx="1714">
                  <c:v>19-Jan-11</c:v>
                </c:pt>
                <c:pt idx="1715">
                  <c:v>20-Jan-11</c:v>
                </c:pt>
                <c:pt idx="1716">
                  <c:v>21-Jan-11</c:v>
                </c:pt>
                <c:pt idx="1717">
                  <c:v>24-Jan-11</c:v>
                </c:pt>
                <c:pt idx="1718">
                  <c:v>25-Jan-11</c:v>
                </c:pt>
                <c:pt idx="1719">
                  <c:v>26-Jan-11</c:v>
                </c:pt>
                <c:pt idx="1720">
                  <c:v>27-Jan-11</c:v>
                </c:pt>
                <c:pt idx="1721">
                  <c:v>28-Jan-11</c:v>
                </c:pt>
                <c:pt idx="1722">
                  <c:v>31-Jan-11</c:v>
                </c:pt>
                <c:pt idx="1723">
                  <c:v>1-Feb-11</c:v>
                </c:pt>
                <c:pt idx="1724">
                  <c:v>2-Feb-11</c:v>
                </c:pt>
                <c:pt idx="1725">
                  <c:v>3-Feb-11</c:v>
                </c:pt>
                <c:pt idx="1726">
                  <c:v>4-Feb-11</c:v>
                </c:pt>
                <c:pt idx="1727">
                  <c:v>7-Feb-11</c:v>
                </c:pt>
                <c:pt idx="1728">
                  <c:v>8-Feb-11</c:v>
                </c:pt>
                <c:pt idx="1729">
                  <c:v>9-Feb-11</c:v>
                </c:pt>
                <c:pt idx="1730">
                  <c:v>10-Feb-11</c:v>
                </c:pt>
                <c:pt idx="1731">
                  <c:v>11-Feb-11</c:v>
                </c:pt>
                <c:pt idx="1732">
                  <c:v>14-Feb-11</c:v>
                </c:pt>
                <c:pt idx="1733">
                  <c:v>15-Feb-11</c:v>
                </c:pt>
                <c:pt idx="1734">
                  <c:v>16-Feb-11</c:v>
                </c:pt>
                <c:pt idx="1735">
                  <c:v>17-Feb-11</c:v>
                </c:pt>
                <c:pt idx="1736">
                  <c:v>18-Feb-11</c:v>
                </c:pt>
                <c:pt idx="1737">
                  <c:v>22-Feb-11</c:v>
                </c:pt>
                <c:pt idx="1738">
                  <c:v>23-Feb-11</c:v>
                </c:pt>
                <c:pt idx="1739">
                  <c:v>24-Feb-11</c:v>
                </c:pt>
                <c:pt idx="1740">
                  <c:v>25-Feb-11</c:v>
                </c:pt>
                <c:pt idx="1741">
                  <c:v>28-Feb-11</c:v>
                </c:pt>
                <c:pt idx="1742">
                  <c:v>1-Mar-11</c:v>
                </c:pt>
                <c:pt idx="1743">
                  <c:v>2-Mar-11</c:v>
                </c:pt>
                <c:pt idx="1744">
                  <c:v>3-Mar-11</c:v>
                </c:pt>
                <c:pt idx="1745">
                  <c:v>4-Mar-11</c:v>
                </c:pt>
                <c:pt idx="1746">
                  <c:v>7-Mar-11</c:v>
                </c:pt>
                <c:pt idx="1747">
                  <c:v>8-Mar-11</c:v>
                </c:pt>
                <c:pt idx="1748">
                  <c:v>9-Mar-11</c:v>
                </c:pt>
                <c:pt idx="1749">
                  <c:v>10-Mar-11</c:v>
                </c:pt>
                <c:pt idx="1750">
                  <c:v>11-Mar-11</c:v>
                </c:pt>
                <c:pt idx="1751">
                  <c:v>14-Mar-11</c:v>
                </c:pt>
                <c:pt idx="1752">
                  <c:v>15-Mar-11</c:v>
                </c:pt>
                <c:pt idx="1753">
                  <c:v>16-Mar-11</c:v>
                </c:pt>
                <c:pt idx="1754">
                  <c:v>17-Mar-11</c:v>
                </c:pt>
                <c:pt idx="1755">
                  <c:v>18-Mar-11</c:v>
                </c:pt>
                <c:pt idx="1756">
                  <c:v>21-Mar-11</c:v>
                </c:pt>
                <c:pt idx="1757">
                  <c:v>22-Mar-11</c:v>
                </c:pt>
                <c:pt idx="1758">
                  <c:v>23-Mar-11</c:v>
                </c:pt>
                <c:pt idx="1759">
                  <c:v>24-Mar-11</c:v>
                </c:pt>
                <c:pt idx="1760">
                  <c:v>25-Mar-11</c:v>
                </c:pt>
                <c:pt idx="1761">
                  <c:v>28-Mar-11</c:v>
                </c:pt>
                <c:pt idx="1762">
                  <c:v>29-Mar-11</c:v>
                </c:pt>
                <c:pt idx="1763">
                  <c:v>30-Mar-11</c:v>
                </c:pt>
                <c:pt idx="1764">
                  <c:v>31-Mar-11</c:v>
                </c:pt>
                <c:pt idx="1765">
                  <c:v>1-Apr-11</c:v>
                </c:pt>
                <c:pt idx="1766">
                  <c:v>4-Apr-11</c:v>
                </c:pt>
                <c:pt idx="1767">
                  <c:v>5-Apr-11</c:v>
                </c:pt>
                <c:pt idx="1768">
                  <c:v>6-Apr-11</c:v>
                </c:pt>
                <c:pt idx="1769">
                  <c:v>7-Apr-11</c:v>
                </c:pt>
                <c:pt idx="1770">
                  <c:v>8-Apr-11</c:v>
                </c:pt>
                <c:pt idx="1771">
                  <c:v>11-Apr-11</c:v>
                </c:pt>
                <c:pt idx="1772">
                  <c:v>12-Apr-11</c:v>
                </c:pt>
                <c:pt idx="1773">
                  <c:v>13-Apr-11</c:v>
                </c:pt>
                <c:pt idx="1774">
                  <c:v>14-Apr-11</c:v>
                </c:pt>
                <c:pt idx="1775">
                  <c:v>15-Apr-11</c:v>
                </c:pt>
                <c:pt idx="1776">
                  <c:v>18-Apr-11</c:v>
                </c:pt>
                <c:pt idx="1777">
                  <c:v>19-Apr-11</c:v>
                </c:pt>
                <c:pt idx="1778">
                  <c:v>20-Apr-11</c:v>
                </c:pt>
                <c:pt idx="1779">
                  <c:v>21-Apr-11</c:v>
                </c:pt>
                <c:pt idx="1780">
                  <c:v>25-Apr-11</c:v>
                </c:pt>
                <c:pt idx="1781">
                  <c:v>26-Apr-11</c:v>
                </c:pt>
                <c:pt idx="1782">
                  <c:v>27-Apr-11</c:v>
                </c:pt>
                <c:pt idx="1783">
                  <c:v>28-Apr-11</c:v>
                </c:pt>
                <c:pt idx="1784">
                  <c:v>29-Apr-11</c:v>
                </c:pt>
                <c:pt idx="1785">
                  <c:v>2-May-11</c:v>
                </c:pt>
                <c:pt idx="1786">
                  <c:v>3-May-11</c:v>
                </c:pt>
                <c:pt idx="1787">
                  <c:v>4-May-11</c:v>
                </c:pt>
                <c:pt idx="1788">
                  <c:v>5-May-11</c:v>
                </c:pt>
                <c:pt idx="1789">
                  <c:v>6-May-11</c:v>
                </c:pt>
                <c:pt idx="1790">
                  <c:v>9-May-11</c:v>
                </c:pt>
                <c:pt idx="1791">
                  <c:v>10-May-11</c:v>
                </c:pt>
                <c:pt idx="1792">
                  <c:v>11-May-11</c:v>
                </c:pt>
                <c:pt idx="1793">
                  <c:v>12-May-11</c:v>
                </c:pt>
                <c:pt idx="1794">
                  <c:v>13-May-11</c:v>
                </c:pt>
                <c:pt idx="1795">
                  <c:v>16-May-11</c:v>
                </c:pt>
                <c:pt idx="1796">
                  <c:v>17-May-11</c:v>
                </c:pt>
                <c:pt idx="1797">
                  <c:v>18-May-11</c:v>
                </c:pt>
                <c:pt idx="1798">
                  <c:v>19-May-11</c:v>
                </c:pt>
                <c:pt idx="1799">
                  <c:v>20-May-11</c:v>
                </c:pt>
                <c:pt idx="1800">
                  <c:v>23-May-11</c:v>
                </c:pt>
                <c:pt idx="1801">
                  <c:v>24-May-11</c:v>
                </c:pt>
                <c:pt idx="1802">
                  <c:v>25-May-11</c:v>
                </c:pt>
                <c:pt idx="1803">
                  <c:v>26-May-11</c:v>
                </c:pt>
                <c:pt idx="1804">
                  <c:v>27-May-11</c:v>
                </c:pt>
                <c:pt idx="1805">
                  <c:v>31-May-11</c:v>
                </c:pt>
                <c:pt idx="1806">
                  <c:v>1-Jun-11</c:v>
                </c:pt>
                <c:pt idx="1807">
                  <c:v>2-Jun-11</c:v>
                </c:pt>
                <c:pt idx="1808">
                  <c:v>3-Jun-11</c:v>
                </c:pt>
                <c:pt idx="1809">
                  <c:v>6-Jun-11</c:v>
                </c:pt>
                <c:pt idx="1810">
                  <c:v>7-Jun-11</c:v>
                </c:pt>
                <c:pt idx="1811">
                  <c:v>8-Jun-11</c:v>
                </c:pt>
                <c:pt idx="1812">
                  <c:v>9-Jun-11</c:v>
                </c:pt>
                <c:pt idx="1813">
                  <c:v>10-Jun-11</c:v>
                </c:pt>
                <c:pt idx="1814">
                  <c:v>13-Jun-11</c:v>
                </c:pt>
                <c:pt idx="1815">
                  <c:v>14-Jun-11</c:v>
                </c:pt>
                <c:pt idx="1816">
                  <c:v>15-Jun-11</c:v>
                </c:pt>
                <c:pt idx="1817">
                  <c:v>16-Jun-11</c:v>
                </c:pt>
                <c:pt idx="1818">
                  <c:v>17-Jun-11</c:v>
                </c:pt>
                <c:pt idx="1819">
                  <c:v>20-Jun-11</c:v>
                </c:pt>
                <c:pt idx="1820">
                  <c:v>21-Jun-11</c:v>
                </c:pt>
                <c:pt idx="1821">
                  <c:v>22-Jun-11</c:v>
                </c:pt>
                <c:pt idx="1822">
                  <c:v>23-Jun-11</c:v>
                </c:pt>
                <c:pt idx="1823">
                  <c:v>24-Jun-11</c:v>
                </c:pt>
                <c:pt idx="1824">
                  <c:v>27-Jun-11</c:v>
                </c:pt>
                <c:pt idx="1825">
                  <c:v>28-Jun-11</c:v>
                </c:pt>
                <c:pt idx="1826">
                  <c:v>29-Jun-11</c:v>
                </c:pt>
                <c:pt idx="1827">
                  <c:v>30-Jun-11</c:v>
                </c:pt>
                <c:pt idx="1828">
                  <c:v>1-Jul-11</c:v>
                </c:pt>
                <c:pt idx="1829">
                  <c:v>5-Jul-11</c:v>
                </c:pt>
                <c:pt idx="1830">
                  <c:v>6-Jul-11</c:v>
                </c:pt>
                <c:pt idx="1831">
                  <c:v>7-Jul-11</c:v>
                </c:pt>
                <c:pt idx="1832">
                  <c:v>8-Jul-11</c:v>
                </c:pt>
                <c:pt idx="1833">
                  <c:v>11-Jul-11</c:v>
                </c:pt>
                <c:pt idx="1834">
                  <c:v>12-Jul-11</c:v>
                </c:pt>
                <c:pt idx="1835">
                  <c:v>13-Jul-11</c:v>
                </c:pt>
                <c:pt idx="1836">
                  <c:v>14-Jul-11</c:v>
                </c:pt>
                <c:pt idx="1837">
                  <c:v>15-Jul-11</c:v>
                </c:pt>
                <c:pt idx="1838">
                  <c:v>18-Jul-11</c:v>
                </c:pt>
                <c:pt idx="1839">
                  <c:v>19-Jul-11</c:v>
                </c:pt>
                <c:pt idx="1840">
                  <c:v>20-Jul-11</c:v>
                </c:pt>
                <c:pt idx="1841">
                  <c:v>21-Jul-11</c:v>
                </c:pt>
                <c:pt idx="1842">
                  <c:v>22-Jul-11</c:v>
                </c:pt>
                <c:pt idx="1843">
                  <c:v>25-Jul-11</c:v>
                </c:pt>
                <c:pt idx="1844">
                  <c:v>26-Jul-11</c:v>
                </c:pt>
                <c:pt idx="1845">
                  <c:v>27-Jul-11</c:v>
                </c:pt>
                <c:pt idx="1846">
                  <c:v>28-Jul-11</c:v>
                </c:pt>
                <c:pt idx="1847">
                  <c:v>29-Jul-11</c:v>
                </c:pt>
                <c:pt idx="1848">
                  <c:v>1-Aug-11</c:v>
                </c:pt>
                <c:pt idx="1849">
                  <c:v>2-Aug-11</c:v>
                </c:pt>
                <c:pt idx="1850">
                  <c:v>3-Aug-11</c:v>
                </c:pt>
                <c:pt idx="1851">
                  <c:v>4-Aug-11</c:v>
                </c:pt>
                <c:pt idx="1852">
                  <c:v>5-Aug-11</c:v>
                </c:pt>
                <c:pt idx="1853">
                  <c:v>8-Aug-11</c:v>
                </c:pt>
                <c:pt idx="1854">
                  <c:v>9-Aug-11</c:v>
                </c:pt>
                <c:pt idx="1855">
                  <c:v>10-Aug-11</c:v>
                </c:pt>
                <c:pt idx="1856">
                  <c:v>11-Aug-11</c:v>
                </c:pt>
                <c:pt idx="1857">
                  <c:v>12-Aug-11</c:v>
                </c:pt>
                <c:pt idx="1858">
                  <c:v>15-Aug-11</c:v>
                </c:pt>
                <c:pt idx="1859">
                  <c:v>16-Aug-11</c:v>
                </c:pt>
                <c:pt idx="1860">
                  <c:v>17-Aug-11</c:v>
                </c:pt>
                <c:pt idx="1861">
                  <c:v>18-Aug-11</c:v>
                </c:pt>
                <c:pt idx="1862">
                  <c:v>19-Aug-11</c:v>
                </c:pt>
                <c:pt idx="1863">
                  <c:v>22-Aug-11</c:v>
                </c:pt>
                <c:pt idx="1864">
                  <c:v>23-Aug-11</c:v>
                </c:pt>
                <c:pt idx="1865">
                  <c:v>24-Aug-11</c:v>
                </c:pt>
                <c:pt idx="1866">
                  <c:v>25-Aug-11</c:v>
                </c:pt>
                <c:pt idx="1867">
                  <c:v>26-Aug-11</c:v>
                </c:pt>
                <c:pt idx="1868">
                  <c:v>29-Aug-11</c:v>
                </c:pt>
                <c:pt idx="1869">
                  <c:v>30-Aug-11</c:v>
                </c:pt>
                <c:pt idx="1870">
                  <c:v>31-Aug-11</c:v>
                </c:pt>
                <c:pt idx="1871">
                  <c:v>1-Sep-11</c:v>
                </c:pt>
                <c:pt idx="1872">
                  <c:v>2-Sep-11</c:v>
                </c:pt>
                <c:pt idx="1873">
                  <c:v>6-Sep-11</c:v>
                </c:pt>
                <c:pt idx="1874">
                  <c:v>7-Sep-11</c:v>
                </c:pt>
                <c:pt idx="1875">
                  <c:v>8-Sep-11</c:v>
                </c:pt>
                <c:pt idx="1876">
                  <c:v>9-Sep-11</c:v>
                </c:pt>
                <c:pt idx="1877">
                  <c:v>12-Sep-11</c:v>
                </c:pt>
                <c:pt idx="1878">
                  <c:v>13-Sep-11</c:v>
                </c:pt>
                <c:pt idx="1879">
                  <c:v>14-Sep-11</c:v>
                </c:pt>
                <c:pt idx="1880">
                  <c:v>15-Sep-11</c:v>
                </c:pt>
                <c:pt idx="1881">
                  <c:v>16-Sep-11</c:v>
                </c:pt>
                <c:pt idx="1882">
                  <c:v>19-Sep-11</c:v>
                </c:pt>
                <c:pt idx="1883">
                  <c:v>20-Sep-11</c:v>
                </c:pt>
                <c:pt idx="1884">
                  <c:v>21-Sep-11</c:v>
                </c:pt>
                <c:pt idx="1885">
                  <c:v>22-Sep-11</c:v>
                </c:pt>
                <c:pt idx="1886">
                  <c:v>23-Sep-11</c:v>
                </c:pt>
                <c:pt idx="1887">
                  <c:v>26-Sep-11</c:v>
                </c:pt>
                <c:pt idx="1888">
                  <c:v>27-Sep-11</c:v>
                </c:pt>
                <c:pt idx="1889">
                  <c:v>28-Sep-11</c:v>
                </c:pt>
                <c:pt idx="1890">
                  <c:v>29-Sep-11</c:v>
                </c:pt>
                <c:pt idx="1891">
                  <c:v>30-Sep-11</c:v>
                </c:pt>
                <c:pt idx="1892">
                  <c:v>3-Oct-11</c:v>
                </c:pt>
                <c:pt idx="1893">
                  <c:v>4-Oct-11</c:v>
                </c:pt>
                <c:pt idx="1894">
                  <c:v>5-Oct-11</c:v>
                </c:pt>
                <c:pt idx="1895">
                  <c:v>6-Oct-11</c:v>
                </c:pt>
                <c:pt idx="1896">
                  <c:v>7-Oct-11</c:v>
                </c:pt>
                <c:pt idx="1897">
                  <c:v>10-Oct-11</c:v>
                </c:pt>
                <c:pt idx="1898">
                  <c:v>11-Oct-11</c:v>
                </c:pt>
                <c:pt idx="1899">
                  <c:v>12-Oct-11</c:v>
                </c:pt>
                <c:pt idx="1900">
                  <c:v>13-Oct-11</c:v>
                </c:pt>
                <c:pt idx="1901">
                  <c:v>14-Oct-11</c:v>
                </c:pt>
                <c:pt idx="1902">
                  <c:v>17-Oct-11</c:v>
                </c:pt>
                <c:pt idx="1903">
                  <c:v>18-Oct-11</c:v>
                </c:pt>
                <c:pt idx="1904">
                  <c:v>19-Oct-11</c:v>
                </c:pt>
                <c:pt idx="1905">
                  <c:v>20-Oct-11</c:v>
                </c:pt>
                <c:pt idx="1906">
                  <c:v>21-Oct-11</c:v>
                </c:pt>
                <c:pt idx="1907">
                  <c:v>24-Oct-11</c:v>
                </c:pt>
                <c:pt idx="1908">
                  <c:v>25-Oct-11</c:v>
                </c:pt>
                <c:pt idx="1909">
                  <c:v>26-Oct-11</c:v>
                </c:pt>
                <c:pt idx="1910">
                  <c:v>27-Oct-11</c:v>
                </c:pt>
                <c:pt idx="1911">
                  <c:v>28-Oct-11</c:v>
                </c:pt>
                <c:pt idx="1912">
                  <c:v>31-Oct-11</c:v>
                </c:pt>
                <c:pt idx="1913">
                  <c:v>1-Nov-11</c:v>
                </c:pt>
                <c:pt idx="1914">
                  <c:v>2-Nov-11</c:v>
                </c:pt>
                <c:pt idx="1915">
                  <c:v>3-Nov-11</c:v>
                </c:pt>
                <c:pt idx="1916">
                  <c:v>4-Nov-11</c:v>
                </c:pt>
                <c:pt idx="1917">
                  <c:v>7-Nov-11</c:v>
                </c:pt>
                <c:pt idx="1918">
                  <c:v>8-Nov-11</c:v>
                </c:pt>
                <c:pt idx="1919">
                  <c:v>9-Nov-11</c:v>
                </c:pt>
                <c:pt idx="1920">
                  <c:v>10-Nov-11</c:v>
                </c:pt>
                <c:pt idx="1921">
                  <c:v>11-Nov-11</c:v>
                </c:pt>
                <c:pt idx="1922">
                  <c:v>14-Nov-11</c:v>
                </c:pt>
                <c:pt idx="1923">
                  <c:v>15-Nov-11</c:v>
                </c:pt>
                <c:pt idx="1924">
                  <c:v>16-Nov-11</c:v>
                </c:pt>
                <c:pt idx="1925">
                  <c:v>17-Nov-11</c:v>
                </c:pt>
                <c:pt idx="1926">
                  <c:v>18-Nov-11</c:v>
                </c:pt>
                <c:pt idx="1927">
                  <c:v>21-Nov-11</c:v>
                </c:pt>
                <c:pt idx="1928">
                  <c:v>22-Nov-11</c:v>
                </c:pt>
                <c:pt idx="1929">
                  <c:v>23-Nov-11</c:v>
                </c:pt>
                <c:pt idx="1930">
                  <c:v>25-Nov-11</c:v>
                </c:pt>
                <c:pt idx="1931">
                  <c:v>28-Nov-11</c:v>
                </c:pt>
                <c:pt idx="1932">
                  <c:v>29-Nov-11</c:v>
                </c:pt>
                <c:pt idx="1933">
                  <c:v>30-Nov-11</c:v>
                </c:pt>
                <c:pt idx="1934">
                  <c:v>1-Dec-11</c:v>
                </c:pt>
                <c:pt idx="1935">
                  <c:v>2-Dec-11</c:v>
                </c:pt>
                <c:pt idx="1936">
                  <c:v>5-Dec-11</c:v>
                </c:pt>
                <c:pt idx="1937">
                  <c:v>6-Dec-11</c:v>
                </c:pt>
                <c:pt idx="1938">
                  <c:v>7-Dec-11</c:v>
                </c:pt>
                <c:pt idx="1939">
                  <c:v>8-Dec-11</c:v>
                </c:pt>
                <c:pt idx="1940">
                  <c:v>9-Dec-11</c:v>
                </c:pt>
                <c:pt idx="1941">
                  <c:v>12-Dec-11</c:v>
                </c:pt>
                <c:pt idx="1942">
                  <c:v>13-Dec-11</c:v>
                </c:pt>
                <c:pt idx="1943">
                  <c:v>14-Dec-11</c:v>
                </c:pt>
                <c:pt idx="1944">
                  <c:v>15-Dec-11</c:v>
                </c:pt>
                <c:pt idx="1945">
                  <c:v>16-Dec-11</c:v>
                </c:pt>
                <c:pt idx="1946">
                  <c:v>19-Dec-11</c:v>
                </c:pt>
                <c:pt idx="1947">
                  <c:v>20-Dec-11</c:v>
                </c:pt>
                <c:pt idx="1948">
                  <c:v>21-Dec-11</c:v>
                </c:pt>
                <c:pt idx="1949">
                  <c:v>22-Dec-11</c:v>
                </c:pt>
                <c:pt idx="1950">
                  <c:v>23-Dec-11</c:v>
                </c:pt>
                <c:pt idx="1951">
                  <c:v>27-Dec-11</c:v>
                </c:pt>
                <c:pt idx="1952">
                  <c:v>28-Dec-11</c:v>
                </c:pt>
                <c:pt idx="1953">
                  <c:v>29-Dec-11</c:v>
                </c:pt>
                <c:pt idx="1954">
                  <c:v>30-Dec-11</c:v>
                </c:pt>
                <c:pt idx="1955">
                  <c:v>3-Jan-12</c:v>
                </c:pt>
                <c:pt idx="1956">
                  <c:v>4-Jan-12</c:v>
                </c:pt>
                <c:pt idx="1957">
                  <c:v>5-Jan-12</c:v>
                </c:pt>
                <c:pt idx="1958">
                  <c:v>6-Jan-12</c:v>
                </c:pt>
                <c:pt idx="1959">
                  <c:v>9-Jan-12</c:v>
                </c:pt>
                <c:pt idx="1960">
                  <c:v>10-Jan-12</c:v>
                </c:pt>
                <c:pt idx="1961">
                  <c:v>11-Jan-12</c:v>
                </c:pt>
                <c:pt idx="1962">
                  <c:v>12-Jan-12</c:v>
                </c:pt>
                <c:pt idx="1963">
                  <c:v>13-Jan-12</c:v>
                </c:pt>
                <c:pt idx="1964">
                  <c:v>17-Jan-12</c:v>
                </c:pt>
                <c:pt idx="1965">
                  <c:v>18-Jan-12</c:v>
                </c:pt>
                <c:pt idx="1966">
                  <c:v>19-Jan-12</c:v>
                </c:pt>
                <c:pt idx="1967">
                  <c:v>20-Jan-12</c:v>
                </c:pt>
                <c:pt idx="1968">
                  <c:v>23-Jan-12</c:v>
                </c:pt>
                <c:pt idx="1969">
                  <c:v>24-Jan-12</c:v>
                </c:pt>
                <c:pt idx="1970">
                  <c:v>25-Jan-12</c:v>
                </c:pt>
                <c:pt idx="1971">
                  <c:v>26-Jan-12</c:v>
                </c:pt>
                <c:pt idx="1972">
                  <c:v>27-Jan-12</c:v>
                </c:pt>
                <c:pt idx="1973">
                  <c:v>30-Jan-12</c:v>
                </c:pt>
                <c:pt idx="1974">
                  <c:v>31-Jan-12</c:v>
                </c:pt>
                <c:pt idx="1975">
                  <c:v>1-Feb-12</c:v>
                </c:pt>
                <c:pt idx="1976">
                  <c:v>2-Feb-12</c:v>
                </c:pt>
                <c:pt idx="1977">
                  <c:v>3-Feb-12</c:v>
                </c:pt>
                <c:pt idx="1978">
                  <c:v>6-Feb-12</c:v>
                </c:pt>
                <c:pt idx="1979">
                  <c:v>7-Feb-12</c:v>
                </c:pt>
                <c:pt idx="1980">
                  <c:v>8-Feb-12</c:v>
                </c:pt>
                <c:pt idx="1981">
                  <c:v>9-Feb-12</c:v>
                </c:pt>
                <c:pt idx="1982">
                  <c:v>10-Feb-12</c:v>
                </c:pt>
                <c:pt idx="1983">
                  <c:v>13-Feb-12</c:v>
                </c:pt>
                <c:pt idx="1984">
                  <c:v>14-Feb-12</c:v>
                </c:pt>
                <c:pt idx="1985">
                  <c:v>15-Feb-12</c:v>
                </c:pt>
                <c:pt idx="1986">
                  <c:v>16-Feb-12</c:v>
                </c:pt>
                <c:pt idx="1987">
                  <c:v>17-Feb-12</c:v>
                </c:pt>
                <c:pt idx="1988">
                  <c:v>21-Feb-12</c:v>
                </c:pt>
                <c:pt idx="1989">
                  <c:v>22-Feb-12</c:v>
                </c:pt>
                <c:pt idx="1990">
                  <c:v>23-Feb-12</c:v>
                </c:pt>
                <c:pt idx="1991">
                  <c:v>24-Feb-12</c:v>
                </c:pt>
                <c:pt idx="1992">
                  <c:v>27-Feb-12</c:v>
                </c:pt>
                <c:pt idx="1993">
                  <c:v>28-Feb-12</c:v>
                </c:pt>
                <c:pt idx="1994">
                  <c:v>29-Feb-12</c:v>
                </c:pt>
                <c:pt idx="1995">
                  <c:v>1-Mar-12</c:v>
                </c:pt>
                <c:pt idx="1996">
                  <c:v>2-Mar-12</c:v>
                </c:pt>
                <c:pt idx="1997">
                  <c:v>5-Mar-12</c:v>
                </c:pt>
                <c:pt idx="1998">
                  <c:v>6-Mar-12</c:v>
                </c:pt>
                <c:pt idx="1999">
                  <c:v>7-Mar-12</c:v>
                </c:pt>
                <c:pt idx="2000">
                  <c:v>8-Mar-12</c:v>
                </c:pt>
                <c:pt idx="2001">
                  <c:v>9-Mar-12</c:v>
                </c:pt>
                <c:pt idx="2002">
                  <c:v>12-Mar-12</c:v>
                </c:pt>
                <c:pt idx="2003">
                  <c:v>13-Mar-12</c:v>
                </c:pt>
                <c:pt idx="2004">
                  <c:v>14-Mar-12</c:v>
                </c:pt>
                <c:pt idx="2005">
                  <c:v>15-Mar-12</c:v>
                </c:pt>
                <c:pt idx="2006">
                  <c:v>16-Mar-12</c:v>
                </c:pt>
                <c:pt idx="2007">
                  <c:v>19-Mar-12</c:v>
                </c:pt>
                <c:pt idx="2008">
                  <c:v>20-Mar-12</c:v>
                </c:pt>
                <c:pt idx="2009">
                  <c:v>21-Mar-12</c:v>
                </c:pt>
                <c:pt idx="2010">
                  <c:v>22-Mar-12</c:v>
                </c:pt>
                <c:pt idx="2011">
                  <c:v>23-Mar-12</c:v>
                </c:pt>
                <c:pt idx="2012">
                  <c:v>26-Mar-12</c:v>
                </c:pt>
                <c:pt idx="2013">
                  <c:v>27-Mar-12</c:v>
                </c:pt>
                <c:pt idx="2014">
                  <c:v>28-Mar-12</c:v>
                </c:pt>
                <c:pt idx="2015">
                  <c:v>29-Mar-12</c:v>
                </c:pt>
                <c:pt idx="2016">
                  <c:v>30-Mar-12</c:v>
                </c:pt>
                <c:pt idx="2017">
                  <c:v>2-Apr-12</c:v>
                </c:pt>
                <c:pt idx="2018">
                  <c:v>3-Apr-12</c:v>
                </c:pt>
                <c:pt idx="2019">
                  <c:v>4-Apr-12</c:v>
                </c:pt>
                <c:pt idx="2020">
                  <c:v>5-Apr-12</c:v>
                </c:pt>
                <c:pt idx="2021">
                  <c:v>9-Apr-12</c:v>
                </c:pt>
                <c:pt idx="2022">
                  <c:v>10-Apr-12</c:v>
                </c:pt>
                <c:pt idx="2023">
                  <c:v>11-Apr-12</c:v>
                </c:pt>
                <c:pt idx="2024">
                  <c:v>12-Apr-12</c:v>
                </c:pt>
                <c:pt idx="2025">
                  <c:v>13-Apr-12</c:v>
                </c:pt>
                <c:pt idx="2026">
                  <c:v>16-Apr-12</c:v>
                </c:pt>
                <c:pt idx="2027">
                  <c:v>17-Apr-12</c:v>
                </c:pt>
                <c:pt idx="2028">
                  <c:v>18-Apr-12</c:v>
                </c:pt>
                <c:pt idx="2029">
                  <c:v>19-Apr-12</c:v>
                </c:pt>
                <c:pt idx="2030">
                  <c:v>20-Apr-12</c:v>
                </c:pt>
                <c:pt idx="2031">
                  <c:v>23-Apr-12</c:v>
                </c:pt>
                <c:pt idx="2032">
                  <c:v>24-Apr-12</c:v>
                </c:pt>
                <c:pt idx="2033">
                  <c:v>25-Apr-12</c:v>
                </c:pt>
                <c:pt idx="2034">
                  <c:v>26-Apr-12</c:v>
                </c:pt>
                <c:pt idx="2035">
                  <c:v>27-Apr-12</c:v>
                </c:pt>
                <c:pt idx="2036">
                  <c:v>30-Apr-12</c:v>
                </c:pt>
                <c:pt idx="2037">
                  <c:v>1-May-12</c:v>
                </c:pt>
                <c:pt idx="2038">
                  <c:v>2-May-12</c:v>
                </c:pt>
                <c:pt idx="2039">
                  <c:v>3-May-12</c:v>
                </c:pt>
                <c:pt idx="2040">
                  <c:v>4-May-12</c:v>
                </c:pt>
                <c:pt idx="2041">
                  <c:v>7-May-12</c:v>
                </c:pt>
                <c:pt idx="2042">
                  <c:v>8-May-12</c:v>
                </c:pt>
                <c:pt idx="2043">
                  <c:v>9-May-12</c:v>
                </c:pt>
                <c:pt idx="2044">
                  <c:v>10-May-12</c:v>
                </c:pt>
                <c:pt idx="2045">
                  <c:v>11-May-12</c:v>
                </c:pt>
                <c:pt idx="2046">
                  <c:v>14-May-12</c:v>
                </c:pt>
                <c:pt idx="2047">
                  <c:v>15-May-12</c:v>
                </c:pt>
                <c:pt idx="2048">
                  <c:v>16-May-12</c:v>
                </c:pt>
                <c:pt idx="2049">
                  <c:v>17-May-12</c:v>
                </c:pt>
                <c:pt idx="2050">
                  <c:v>18-May-12</c:v>
                </c:pt>
                <c:pt idx="2051">
                  <c:v>21-May-12</c:v>
                </c:pt>
                <c:pt idx="2052">
                  <c:v>22-May-12</c:v>
                </c:pt>
                <c:pt idx="2053">
                  <c:v>23-May-12</c:v>
                </c:pt>
                <c:pt idx="2054">
                  <c:v>24-May-12</c:v>
                </c:pt>
                <c:pt idx="2055">
                  <c:v>25-May-12</c:v>
                </c:pt>
                <c:pt idx="2056">
                  <c:v>29-May-12</c:v>
                </c:pt>
                <c:pt idx="2057">
                  <c:v>30-May-12</c:v>
                </c:pt>
                <c:pt idx="2058">
                  <c:v>31-May-12</c:v>
                </c:pt>
                <c:pt idx="2059">
                  <c:v>1-Jun-12</c:v>
                </c:pt>
                <c:pt idx="2060">
                  <c:v>4-Jun-12</c:v>
                </c:pt>
                <c:pt idx="2061">
                  <c:v>5-Jun-12</c:v>
                </c:pt>
                <c:pt idx="2062">
                  <c:v>6-Jun-12</c:v>
                </c:pt>
                <c:pt idx="2063">
                  <c:v>7-Jun-12</c:v>
                </c:pt>
                <c:pt idx="2064">
                  <c:v>8-Jun-12</c:v>
                </c:pt>
                <c:pt idx="2065">
                  <c:v>11-Jun-12</c:v>
                </c:pt>
                <c:pt idx="2066">
                  <c:v>12-Jun-12</c:v>
                </c:pt>
                <c:pt idx="2067">
                  <c:v>13-Jun-12</c:v>
                </c:pt>
                <c:pt idx="2068">
                  <c:v>14-Jun-12</c:v>
                </c:pt>
                <c:pt idx="2069">
                  <c:v>15-Jun-12</c:v>
                </c:pt>
                <c:pt idx="2070">
                  <c:v>18-Jun-12</c:v>
                </c:pt>
                <c:pt idx="2071">
                  <c:v>19-Jun-12</c:v>
                </c:pt>
                <c:pt idx="2072">
                  <c:v>20-Jun-12</c:v>
                </c:pt>
                <c:pt idx="2073">
                  <c:v>21-Jun-12</c:v>
                </c:pt>
                <c:pt idx="2074">
                  <c:v>22-Jun-12</c:v>
                </c:pt>
                <c:pt idx="2075">
                  <c:v>25-Jun-12</c:v>
                </c:pt>
                <c:pt idx="2076">
                  <c:v>26-Jun-12</c:v>
                </c:pt>
                <c:pt idx="2077">
                  <c:v>27-Jun-12</c:v>
                </c:pt>
                <c:pt idx="2078">
                  <c:v>28-Jun-12</c:v>
                </c:pt>
                <c:pt idx="2079">
                  <c:v>29-Jun-12</c:v>
                </c:pt>
                <c:pt idx="2080">
                  <c:v>2-Jul-12</c:v>
                </c:pt>
                <c:pt idx="2081">
                  <c:v>3-Jul-12</c:v>
                </c:pt>
                <c:pt idx="2082">
                  <c:v>5-Jul-12</c:v>
                </c:pt>
                <c:pt idx="2083">
                  <c:v>6-Jul-12</c:v>
                </c:pt>
                <c:pt idx="2084">
                  <c:v>9-Jul-12</c:v>
                </c:pt>
                <c:pt idx="2085">
                  <c:v>10-Jul-12</c:v>
                </c:pt>
                <c:pt idx="2086">
                  <c:v>11-Jul-12</c:v>
                </c:pt>
                <c:pt idx="2087">
                  <c:v>12-Jul-12</c:v>
                </c:pt>
                <c:pt idx="2088">
                  <c:v>13-Jul-12</c:v>
                </c:pt>
                <c:pt idx="2089">
                  <c:v>16-Jul-12</c:v>
                </c:pt>
                <c:pt idx="2090">
                  <c:v>17-Jul-12</c:v>
                </c:pt>
                <c:pt idx="2091">
                  <c:v>18-Jul-12</c:v>
                </c:pt>
                <c:pt idx="2092">
                  <c:v>19-Jul-12</c:v>
                </c:pt>
                <c:pt idx="2093">
                  <c:v>20-Jul-12</c:v>
                </c:pt>
                <c:pt idx="2094">
                  <c:v>23-Jul-12</c:v>
                </c:pt>
                <c:pt idx="2095">
                  <c:v>24-Jul-12</c:v>
                </c:pt>
                <c:pt idx="2096">
                  <c:v>25-Jul-12</c:v>
                </c:pt>
                <c:pt idx="2097">
                  <c:v>26-Jul-12</c:v>
                </c:pt>
                <c:pt idx="2098">
                  <c:v>27-Jul-12</c:v>
                </c:pt>
                <c:pt idx="2099">
                  <c:v>30-Jul-12</c:v>
                </c:pt>
                <c:pt idx="2100">
                  <c:v>31-Jul-12</c:v>
                </c:pt>
                <c:pt idx="2101">
                  <c:v>1-Aug-12</c:v>
                </c:pt>
                <c:pt idx="2102">
                  <c:v>2-Aug-12</c:v>
                </c:pt>
                <c:pt idx="2103">
                  <c:v>3-Aug-12</c:v>
                </c:pt>
                <c:pt idx="2104">
                  <c:v>6-Aug-12</c:v>
                </c:pt>
                <c:pt idx="2105">
                  <c:v>7-Aug-12</c:v>
                </c:pt>
                <c:pt idx="2106">
                  <c:v>8-Aug-12</c:v>
                </c:pt>
                <c:pt idx="2107">
                  <c:v>9-Aug-12</c:v>
                </c:pt>
                <c:pt idx="2108">
                  <c:v>10-Aug-12</c:v>
                </c:pt>
                <c:pt idx="2109">
                  <c:v>13-Aug-12</c:v>
                </c:pt>
                <c:pt idx="2110">
                  <c:v>14-Aug-12</c:v>
                </c:pt>
                <c:pt idx="2111">
                  <c:v>15-Aug-12</c:v>
                </c:pt>
                <c:pt idx="2112">
                  <c:v>16-Aug-12</c:v>
                </c:pt>
                <c:pt idx="2113">
                  <c:v>17-Aug-12</c:v>
                </c:pt>
                <c:pt idx="2114">
                  <c:v>20-Aug-12</c:v>
                </c:pt>
                <c:pt idx="2115">
                  <c:v>21-Aug-12</c:v>
                </c:pt>
                <c:pt idx="2116">
                  <c:v>22-Aug-12</c:v>
                </c:pt>
                <c:pt idx="2117">
                  <c:v>23-Aug-12</c:v>
                </c:pt>
                <c:pt idx="2118">
                  <c:v>24-Aug-12</c:v>
                </c:pt>
                <c:pt idx="2119">
                  <c:v>27-Aug-12</c:v>
                </c:pt>
                <c:pt idx="2120">
                  <c:v>28-Aug-12</c:v>
                </c:pt>
                <c:pt idx="2121">
                  <c:v>29-Aug-12</c:v>
                </c:pt>
                <c:pt idx="2122">
                  <c:v>30-Aug-12</c:v>
                </c:pt>
                <c:pt idx="2123">
                  <c:v>31-Aug-12</c:v>
                </c:pt>
                <c:pt idx="2124">
                  <c:v>4-Sep-12</c:v>
                </c:pt>
                <c:pt idx="2125">
                  <c:v>5-Sep-12</c:v>
                </c:pt>
                <c:pt idx="2126">
                  <c:v>6-Sep-12</c:v>
                </c:pt>
                <c:pt idx="2127">
                  <c:v>7-Sep-12</c:v>
                </c:pt>
                <c:pt idx="2128">
                  <c:v>10-Sep-12</c:v>
                </c:pt>
                <c:pt idx="2129">
                  <c:v>11-Sep-12</c:v>
                </c:pt>
                <c:pt idx="2130">
                  <c:v>12-Sep-12</c:v>
                </c:pt>
                <c:pt idx="2131">
                  <c:v>13-Sep-12</c:v>
                </c:pt>
                <c:pt idx="2132">
                  <c:v>14-Sep-12</c:v>
                </c:pt>
                <c:pt idx="2133">
                  <c:v>17-Sep-12</c:v>
                </c:pt>
                <c:pt idx="2134">
                  <c:v>18-Sep-12</c:v>
                </c:pt>
                <c:pt idx="2135">
                  <c:v>19-Sep-12</c:v>
                </c:pt>
                <c:pt idx="2136">
                  <c:v>20-Sep-12</c:v>
                </c:pt>
                <c:pt idx="2137">
                  <c:v>21-Sep-12</c:v>
                </c:pt>
                <c:pt idx="2138">
                  <c:v>24-Sep-12</c:v>
                </c:pt>
                <c:pt idx="2139">
                  <c:v>25-Sep-12</c:v>
                </c:pt>
                <c:pt idx="2140">
                  <c:v>26-Sep-12</c:v>
                </c:pt>
                <c:pt idx="2141">
                  <c:v>27-Sep-12</c:v>
                </c:pt>
                <c:pt idx="2142">
                  <c:v>28-Sep-12</c:v>
                </c:pt>
                <c:pt idx="2143">
                  <c:v>1-Oct-12</c:v>
                </c:pt>
                <c:pt idx="2144">
                  <c:v>2-Oct-12</c:v>
                </c:pt>
                <c:pt idx="2145">
                  <c:v>3-Oct-12</c:v>
                </c:pt>
                <c:pt idx="2146">
                  <c:v>4-Oct-12</c:v>
                </c:pt>
                <c:pt idx="2147">
                  <c:v>5-Oct-12</c:v>
                </c:pt>
                <c:pt idx="2148">
                  <c:v>8-Oct-12</c:v>
                </c:pt>
                <c:pt idx="2149">
                  <c:v>9-Oct-12</c:v>
                </c:pt>
                <c:pt idx="2150">
                  <c:v>10-Oct-12</c:v>
                </c:pt>
                <c:pt idx="2151">
                  <c:v>11-Oct-12</c:v>
                </c:pt>
                <c:pt idx="2152">
                  <c:v>12-Oct-12</c:v>
                </c:pt>
                <c:pt idx="2153">
                  <c:v>15-Oct-12</c:v>
                </c:pt>
                <c:pt idx="2154">
                  <c:v>16-Oct-12</c:v>
                </c:pt>
                <c:pt idx="2155">
                  <c:v>17-Oct-12</c:v>
                </c:pt>
                <c:pt idx="2156">
                  <c:v>18-Oct-12</c:v>
                </c:pt>
                <c:pt idx="2157">
                  <c:v>19-Oct-12</c:v>
                </c:pt>
                <c:pt idx="2158">
                  <c:v>22-Oct-12</c:v>
                </c:pt>
                <c:pt idx="2159">
                  <c:v>23-Oct-12</c:v>
                </c:pt>
                <c:pt idx="2160">
                  <c:v>24-Oct-12</c:v>
                </c:pt>
                <c:pt idx="2161">
                  <c:v>25-Oct-12</c:v>
                </c:pt>
                <c:pt idx="2162">
                  <c:v>26-Oct-12</c:v>
                </c:pt>
                <c:pt idx="2163">
                  <c:v>31-Oct-12</c:v>
                </c:pt>
                <c:pt idx="2164">
                  <c:v>1-Nov-12</c:v>
                </c:pt>
                <c:pt idx="2165">
                  <c:v>2-Nov-12</c:v>
                </c:pt>
                <c:pt idx="2166">
                  <c:v>5-Nov-12</c:v>
                </c:pt>
                <c:pt idx="2167">
                  <c:v>6-Nov-12</c:v>
                </c:pt>
                <c:pt idx="2168">
                  <c:v>7-Nov-12</c:v>
                </c:pt>
                <c:pt idx="2169">
                  <c:v>8-Nov-12</c:v>
                </c:pt>
                <c:pt idx="2170">
                  <c:v>9-Nov-12</c:v>
                </c:pt>
                <c:pt idx="2171">
                  <c:v>12-Nov-12</c:v>
                </c:pt>
                <c:pt idx="2172">
                  <c:v>13-Nov-12</c:v>
                </c:pt>
                <c:pt idx="2173">
                  <c:v>14-Nov-12</c:v>
                </c:pt>
                <c:pt idx="2174">
                  <c:v>15-Nov-12</c:v>
                </c:pt>
                <c:pt idx="2175">
                  <c:v>16-Nov-12</c:v>
                </c:pt>
                <c:pt idx="2176">
                  <c:v>19-Nov-12</c:v>
                </c:pt>
                <c:pt idx="2177">
                  <c:v>20-Nov-12</c:v>
                </c:pt>
                <c:pt idx="2178">
                  <c:v>21-Nov-12</c:v>
                </c:pt>
                <c:pt idx="2179">
                  <c:v>23-Nov-12</c:v>
                </c:pt>
                <c:pt idx="2180">
                  <c:v>26-Nov-12</c:v>
                </c:pt>
                <c:pt idx="2181">
                  <c:v>27-Nov-12</c:v>
                </c:pt>
                <c:pt idx="2182">
                  <c:v>28-Nov-12</c:v>
                </c:pt>
                <c:pt idx="2183">
                  <c:v>29-Nov-12</c:v>
                </c:pt>
                <c:pt idx="2184">
                  <c:v>30-Nov-12</c:v>
                </c:pt>
                <c:pt idx="2185">
                  <c:v>3-Dec-12</c:v>
                </c:pt>
                <c:pt idx="2186">
                  <c:v>4-Dec-12</c:v>
                </c:pt>
                <c:pt idx="2187">
                  <c:v>5-Dec-12</c:v>
                </c:pt>
                <c:pt idx="2188">
                  <c:v>6-Dec-12</c:v>
                </c:pt>
                <c:pt idx="2189">
                  <c:v>7-Dec-12</c:v>
                </c:pt>
                <c:pt idx="2190">
                  <c:v>10-Dec-12</c:v>
                </c:pt>
                <c:pt idx="2191">
                  <c:v>11-Dec-12</c:v>
                </c:pt>
                <c:pt idx="2192">
                  <c:v>12-Dec-12</c:v>
                </c:pt>
                <c:pt idx="2193">
                  <c:v>13-Dec-12</c:v>
                </c:pt>
                <c:pt idx="2194">
                  <c:v>14-Dec-12</c:v>
                </c:pt>
                <c:pt idx="2195">
                  <c:v>17-Dec-12</c:v>
                </c:pt>
                <c:pt idx="2196">
                  <c:v>18-Dec-12</c:v>
                </c:pt>
                <c:pt idx="2197">
                  <c:v>19-Dec-12</c:v>
                </c:pt>
                <c:pt idx="2198">
                  <c:v>20-Dec-12</c:v>
                </c:pt>
                <c:pt idx="2199">
                  <c:v>21-Dec-12</c:v>
                </c:pt>
                <c:pt idx="2200">
                  <c:v>24-Dec-12</c:v>
                </c:pt>
                <c:pt idx="2201">
                  <c:v>26-Dec-12</c:v>
                </c:pt>
                <c:pt idx="2202">
                  <c:v>27-Dec-12</c:v>
                </c:pt>
                <c:pt idx="2203">
                  <c:v>28-Dec-12</c:v>
                </c:pt>
                <c:pt idx="2204">
                  <c:v>31-Dec-12</c:v>
                </c:pt>
                <c:pt idx="2205">
                  <c:v>2-Jan-13</c:v>
                </c:pt>
                <c:pt idx="2206">
                  <c:v>3-Jan-13</c:v>
                </c:pt>
                <c:pt idx="2207">
                  <c:v>4-Jan-13</c:v>
                </c:pt>
                <c:pt idx="2208">
                  <c:v>7-Jan-13</c:v>
                </c:pt>
                <c:pt idx="2209">
                  <c:v>8-Jan-13</c:v>
                </c:pt>
                <c:pt idx="2210">
                  <c:v>9-Jan-13</c:v>
                </c:pt>
                <c:pt idx="2211">
                  <c:v>10-Jan-13</c:v>
                </c:pt>
                <c:pt idx="2212">
                  <c:v>11-Jan-13</c:v>
                </c:pt>
                <c:pt idx="2213">
                  <c:v>14-Jan-13</c:v>
                </c:pt>
                <c:pt idx="2214">
                  <c:v>15-Jan-13</c:v>
                </c:pt>
                <c:pt idx="2215">
                  <c:v>16-Jan-13</c:v>
                </c:pt>
                <c:pt idx="2216">
                  <c:v>17-Jan-13</c:v>
                </c:pt>
                <c:pt idx="2217">
                  <c:v>18-Jan-13</c:v>
                </c:pt>
                <c:pt idx="2218">
                  <c:v>22-Jan-13</c:v>
                </c:pt>
                <c:pt idx="2219">
                  <c:v>23-Jan-13</c:v>
                </c:pt>
                <c:pt idx="2220">
                  <c:v>24-Jan-13</c:v>
                </c:pt>
                <c:pt idx="2221">
                  <c:v>25-Jan-13</c:v>
                </c:pt>
                <c:pt idx="2222">
                  <c:v>28-Jan-13</c:v>
                </c:pt>
                <c:pt idx="2223">
                  <c:v>29-Jan-13</c:v>
                </c:pt>
                <c:pt idx="2224">
                  <c:v>30-Jan-13</c:v>
                </c:pt>
                <c:pt idx="2225">
                  <c:v>31-Jan-13</c:v>
                </c:pt>
                <c:pt idx="2226">
                  <c:v>1-Feb-13</c:v>
                </c:pt>
                <c:pt idx="2227">
                  <c:v>4-Feb-13</c:v>
                </c:pt>
                <c:pt idx="2228">
                  <c:v>5-Feb-13</c:v>
                </c:pt>
                <c:pt idx="2229">
                  <c:v>6-Feb-13</c:v>
                </c:pt>
                <c:pt idx="2230">
                  <c:v>7-Feb-13</c:v>
                </c:pt>
                <c:pt idx="2231">
                  <c:v>8-Feb-13</c:v>
                </c:pt>
                <c:pt idx="2232">
                  <c:v>11-Feb-13</c:v>
                </c:pt>
                <c:pt idx="2233">
                  <c:v>12-Feb-13</c:v>
                </c:pt>
                <c:pt idx="2234">
                  <c:v>13-Feb-13</c:v>
                </c:pt>
                <c:pt idx="2235">
                  <c:v>14-Feb-13</c:v>
                </c:pt>
                <c:pt idx="2236">
                  <c:v>15-Feb-13</c:v>
                </c:pt>
                <c:pt idx="2237">
                  <c:v>19-Feb-13</c:v>
                </c:pt>
                <c:pt idx="2238">
                  <c:v>20-Feb-13</c:v>
                </c:pt>
                <c:pt idx="2239">
                  <c:v>21-Feb-13</c:v>
                </c:pt>
                <c:pt idx="2240">
                  <c:v>22-Feb-13</c:v>
                </c:pt>
                <c:pt idx="2241">
                  <c:v>25-Feb-13</c:v>
                </c:pt>
                <c:pt idx="2242">
                  <c:v>26-Feb-13</c:v>
                </c:pt>
                <c:pt idx="2243">
                  <c:v>27-Feb-13</c:v>
                </c:pt>
                <c:pt idx="2244">
                  <c:v>28-Feb-13</c:v>
                </c:pt>
                <c:pt idx="2245">
                  <c:v>1-Mar-13</c:v>
                </c:pt>
                <c:pt idx="2246">
                  <c:v>4-Mar-13</c:v>
                </c:pt>
                <c:pt idx="2247">
                  <c:v>5-Mar-13</c:v>
                </c:pt>
                <c:pt idx="2248">
                  <c:v>6-Mar-13</c:v>
                </c:pt>
                <c:pt idx="2249">
                  <c:v>7-Mar-13</c:v>
                </c:pt>
                <c:pt idx="2250">
                  <c:v>8-Mar-13</c:v>
                </c:pt>
                <c:pt idx="2251">
                  <c:v>11-Mar-13</c:v>
                </c:pt>
                <c:pt idx="2252">
                  <c:v>12-Mar-13</c:v>
                </c:pt>
                <c:pt idx="2253">
                  <c:v>13-Mar-13</c:v>
                </c:pt>
                <c:pt idx="2254">
                  <c:v>14-Mar-13</c:v>
                </c:pt>
                <c:pt idx="2255">
                  <c:v>15-Mar-13</c:v>
                </c:pt>
                <c:pt idx="2256">
                  <c:v>18-Mar-13</c:v>
                </c:pt>
                <c:pt idx="2257">
                  <c:v>19-Mar-13</c:v>
                </c:pt>
                <c:pt idx="2258">
                  <c:v>20-Mar-13</c:v>
                </c:pt>
                <c:pt idx="2259">
                  <c:v>21-Mar-13</c:v>
                </c:pt>
                <c:pt idx="2260">
                  <c:v>22-Mar-13</c:v>
                </c:pt>
                <c:pt idx="2261">
                  <c:v>25-Mar-13</c:v>
                </c:pt>
                <c:pt idx="2262">
                  <c:v>26-Mar-13</c:v>
                </c:pt>
                <c:pt idx="2263">
                  <c:v>27-Mar-13</c:v>
                </c:pt>
                <c:pt idx="2264">
                  <c:v>28-Mar-13</c:v>
                </c:pt>
                <c:pt idx="2265">
                  <c:v>1-Apr-13</c:v>
                </c:pt>
                <c:pt idx="2266">
                  <c:v>2-Apr-13</c:v>
                </c:pt>
                <c:pt idx="2267">
                  <c:v>3-Apr-13</c:v>
                </c:pt>
                <c:pt idx="2268">
                  <c:v>4-Apr-13</c:v>
                </c:pt>
                <c:pt idx="2269">
                  <c:v>5-Apr-13</c:v>
                </c:pt>
                <c:pt idx="2270">
                  <c:v>8-Apr-13</c:v>
                </c:pt>
                <c:pt idx="2271">
                  <c:v>9-Apr-13</c:v>
                </c:pt>
                <c:pt idx="2272">
                  <c:v>10-Apr-13</c:v>
                </c:pt>
                <c:pt idx="2273">
                  <c:v>11-Apr-13</c:v>
                </c:pt>
                <c:pt idx="2274">
                  <c:v>12-Apr-13</c:v>
                </c:pt>
                <c:pt idx="2275">
                  <c:v>15-Apr-13</c:v>
                </c:pt>
                <c:pt idx="2276">
                  <c:v>16-Apr-13</c:v>
                </c:pt>
                <c:pt idx="2277">
                  <c:v>17-Apr-13</c:v>
                </c:pt>
                <c:pt idx="2278">
                  <c:v>18-Apr-13</c:v>
                </c:pt>
                <c:pt idx="2279">
                  <c:v>19-Apr-13</c:v>
                </c:pt>
                <c:pt idx="2280">
                  <c:v>22-Apr-13</c:v>
                </c:pt>
                <c:pt idx="2281">
                  <c:v>23-Apr-13</c:v>
                </c:pt>
                <c:pt idx="2282">
                  <c:v>24-Apr-13</c:v>
                </c:pt>
                <c:pt idx="2283">
                  <c:v>25-Apr-13</c:v>
                </c:pt>
                <c:pt idx="2284">
                  <c:v>26-Apr-13</c:v>
                </c:pt>
                <c:pt idx="2285">
                  <c:v>29-Apr-13</c:v>
                </c:pt>
                <c:pt idx="2286">
                  <c:v>30-Apr-13</c:v>
                </c:pt>
                <c:pt idx="2287">
                  <c:v>1-May-13</c:v>
                </c:pt>
                <c:pt idx="2288">
                  <c:v>2-May-13</c:v>
                </c:pt>
                <c:pt idx="2289">
                  <c:v>3-May-13</c:v>
                </c:pt>
                <c:pt idx="2290">
                  <c:v>6-May-13</c:v>
                </c:pt>
                <c:pt idx="2291">
                  <c:v>7-May-13</c:v>
                </c:pt>
                <c:pt idx="2292">
                  <c:v>8-May-13</c:v>
                </c:pt>
                <c:pt idx="2293">
                  <c:v>9-May-13</c:v>
                </c:pt>
                <c:pt idx="2294">
                  <c:v>10-May-13</c:v>
                </c:pt>
                <c:pt idx="2295">
                  <c:v>13-May-13</c:v>
                </c:pt>
                <c:pt idx="2296">
                  <c:v>14-May-13</c:v>
                </c:pt>
                <c:pt idx="2297">
                  <c:v>15-May-13</c:v>
                </c:pt>
                <c:pt idx="2298">
                  <c:v>16-May-13</c:v>
                </c:pt>
                <c:pt idx="2299">
                  <c:v>17-May-13</c:v>
                </c:pt>
                <c:pt idx="2300">
                  <c:v>20-May-13</c:v>
                </c:pt>
                <c:pt idx="2301">
                  <c:v>21-May-13</c:v>
                </c:pt>
                <c:pt idx="2302">
                  <c:v>22-May-13</c:v>
                </c:pt>
                <c:pt idx="2303">
                  <c:v>23-May-13</c:v>
                </c:pt>
                <c:pt idx="2304">
                  <c:v>24-May-13</c:v>
                </c:pt>
                <c:pt idx="2305">
                  <c:v>28-May-13</c:v>
                </c:pt>
                <c:pt idx="2306">
                  <c:v>29-May-13</c:v>
                </c:pt>
                <c:pt idx="2307">
                  <c:v>30-May-13</c:v>
                </c:pt>
                <c:pt idx="2308">
                  <c:v>31-May-13</c:v>
                </c:pt>
                <c:pt idx="2309">
                  <c:v>3-Jun-13</c:v>
                </c:pt>
                <c:pt idx="2310">
                  <c:v>4-Jun-13</c:v>
                </c:pt>
                <c:pt idx="2311">
                  <c:v>5-Jun-13</c:v>
                </c:pt>
                <c:pt idx="2312">
                  <c:v>6-Jun-13</c:v>
                </c:pt>
                <c:pt idx="2313">
                  <c:v>7-Jun-13</c:v>
                </c:pt>
                <c:pt idx="2314">
                  <c:v>10-Jun-13</c:v>
                </c:pt>
                <c:pt idx="2315">
                  <c:v>11-Jun-13</c:v>
                </c:pt>
                <c:pt idx="2316">
                  <c:v>12-Jun-13</c:v>
                </c:pt>
                <c:pt idx="2317">
                  <c:v>13-Jun-13</c:v>
                </c:pt>
                <c:pt idx="2318">
                  <c:v>14-Jun-13</c:v>
                </c:pt>
                <c:pt idx="2319">
                  <c:v>17-Jun-13</c:v>
                </c:pt>
                <c:pt idx="2320">
                  <c:v>18-Jun-13</c:v>
                </c:pt>
                <c:pt idx="2321">
                  <c:v>19-Jun-13</c:v>
                </c:pt>
                <c:pt idx="2322">
                  <c:v>20-Jun-13</c:v>
                </c:pt>
                <c:pt idx="2323">
                  <c:v>21-Jun-13</c:v>
                </c:pt>
                <c:pt idx="2324">
                  <c:v>24-Jun-13</c:v>
                </c:pt>
                <c:pt idx="2325">
                  <c:v>25-Jun-13</c:v>
                </c:pt>
                <c:pt idx="2326">
                  <c:v>26-Jun-13</c:v>
                </c:pt>
                <c:pt idx="2327">
                  <c:v>27-Jun-13</c:v>
                </c:pt>
                <c:pt idx="2328">
                  <c:v>28-Jun-13</c:v>
                </c:pt>
                <c:pt idx="2329">
                  <c:v>1-Jul-13</c:v>
                </c:pt>
                <c:pt idx="2330">
                  <c:v>2-Jul-13</c:v>
                </c:pt>
                <c:pt idx="2331">
                  <c:v>3-Jul-13</c:v>
                </c:pt>
                <c:pt idx="2332">
                  <c:v>5-Jul-13</c:v>
                </c:pt>
                <c:pt idx="2333">
                  <c:v>8-Jul-13</c:v>
                </c:pt>
                <c:pt idx="2334">
                  <c:v>9-Jul-13</c:v>
                </c:pt>
                <c:pt idx="2335">
                  <c:v>10-Jul-13</c:v>
                </c:pt>
                <c:pt idx="2336">
                  <c:v>11-Jul-13</c:v>
                </c:pt>
                <c:pt idx="2337">
                  <c:v>12-Jul-13</c:v>
                </c:pt>
                <c:pt idx="2338">
                  <c:v>15-Jul-13</c:v>
                </c:pt>
                <c:pt idx="2339">
                  <c:v>16-Jul-13</c:v>
                </c:pt>
                <c:pt idx="2340">
                  <c:v>17-Jul-13</c:v>
                </c:pt>
                <c:pt idx="2341">
                  <c:v>18-Jul-13</c:v>
                </c:pt>
                <c:pt idx="2342">
                  <c:v>19-Jul-13</c:v>
                </c:pt>
                <c:pt idx="2343">
                  <c:v>22-Jul-13</c:v>
                </c:pt>
                <c:pt idx="2344">
                  <c:v>23-Jul-13</c:v>
                </c:pt>
                <c:pt idx="2345">
                  <c:v>24-Jul-13</c:v>
                </c:pt>
                <c:pt idx="2346">
                  <c:v>25-Jul-13</c:v>
                </c:pt>
                <c:pt idx="2347">
                  <c:v>26-Jul-13</c:v>
                </c:pt>
                <c:pt idx="2348">
                  <c:v>29-Jul-13</c:v>
                </c:pt>
                <c:pt idx="2349">
                  <c:v>30-Jul-13</c:v>
                </c:pt>
                <c:pt idx="2350">
                  <c:v>31-Jul-13</c:v>
                </c:pt>
                <c:pt idx="2351">
                  <c:v>1-Aug-13</c:v>
                </c:pt>
                <c:pt idx="2352">
                  <c:v>2-Aug-13</c:v>
                </c:pt>
                <c:pt idx="2353">
                  <c:v>5-Aug-13</c:v>
                </c:pt>
                <c:pt idx="2354">
                  <c:v>6-Aug-13</c:v>
                </c:pt>
                <c:pt idx="2355">
                  <c:v>7-Aug-13</c:v>
                </c:pt>
                <c:pt idx="2356">
                  <c:v>8-Aug-13</c:v>
                </c:pt>
                <c:pt idx="2357">
                  <c:v>9-Aug-13</c:v>
                </c:pt>
                <c:pt idx="2358">
                  <c:v>12-Aug-13</c:v>
                </c:pt>
                <c:pt idx="2359">
                  <c:v>13-Aug-13</c:v>
                </c:pt>
                <c:pt idx="2360">
                  <c:v>14-Aug-13</c:v>
                </c:pt>
                <c:pt idx="2361">
                  <c:v>15-Aug-13</c:v>
                </c:pt>
                <c:pt idx="2362">
                  <c:v>16-Aug-13</c:v>
                </c:pt>
                <c:pt idx="2363">
                  <c:v>19-Aug-13</c:v>
                </c:pt>
                <c:pt idx="2364">
                  <c:v>20-Aug-13</c:v>
                </c:pt>
                <c:pt idx="2365">
                  <c:v>21-Aug-13</c:v>
                </c:pt>
                <c:pt idx="2366">
                  <c:v>22-Aug-13</c:v>
                </c:pt>
                <c:pt idx="2367">
                  <c:v>23-Aug-13</c:v>
                </c:pt>
                <c:pt idx="2368">
                  <c:v>26-Aug-13</c:v>
                </c:pt>
                <c:pt idx="2369">
                  <c:v>27-Aug-13</c:v>
                </c:pt>
                <c:pt idx="2370">
                  <c:v>28-Aug-13</c:v>
                </c:pt>
                <c:pt idx="2371">
                  <c:v>29-Aug-13</c:v>
                </c:pt>
                <c:pt idx="2372">
                  <c:v>30-Aug-13</c:v>
                </c:pt>
                <c:pt idx="2373">
                  <c:v>3-Sep-13</c:v>
                </c:pt>
                <c:pt idx="2374">
                  <c:v>4-Sep-13</c:v>
                </c:pt>
                <c:pt idx="2375">
                  <c:v>5-Sep-13</c:v>
                </c:pt>
                <c:pt idx="2376">
                  <c:v>6-Sep-13</c:v>
                </c:pt>
                <c:pt idx="2377">
                  <c:v>9-Sep-13</c:v>
                </c:pt>
                <c:pt idx="2378">
                  <c:v>10-Sep-13</c:v>
                </c:pt>
                <c:pt idx="2379">
                  <c:v>11-Sep-13</c:v>
                </c:pt>
                <c:pt idx="2380">
                  <c:v>12-Sep-13</c:v>
                </c:pt>
                <c:pt idx="2381">
                  <c:v>13-Sep-13</c:v>
                </c:pt>
                <c:pt idx="2382">
                  <c:v>16-Sep-13</c:v>
                </c:pt>
                <c:pt idx="2383">
                  <c:v>17-Sep-13</c:v>
                </c:pt>
                <c:pt idx="2384">
                  <c:v>18-Sep-13</c:v>
                </c:pt>
                <c:pt idx="2385">
                  <c:v>19-Sep-13</c:v>
                </c:pt>
                <c:pt idx="2386">
                  <c:v>20-Sep-13</c:v>
                </c:pt>
                <c:pt idx="2387">
                  <c:v>23-Sep-13</c:v>
                </c:pt>
                <c:pt idx="2388">
                  <c:v>24-Sep-13</c:v>
                </c:pt>
                <c:pt idx="2389">
                  <c:v>25-Sep-13</c:v>
                </c:pt>
                <c:pt idx="2390">
                  <c:v>26-Sep-13</c:v>
                </c:pt>
                <c:pt idx="2391">
                  <c:v>27-Sep-13</c:v>
                </c:pt>
                <c:pt idx="2392">
                  <c:v>30-Sep-13</c:v>
                </c:pt>
                <c:pt idx="2393">
                  <c:v>1-Oct-13</c:v>
                </c:pt>
                <c:pt idx="2394">
                  <c:v>2-Oct-13</c:v>
                </c:pt>
                <c:pt idx="2395">
                  <c:v>3-Oct-13</c:v>
                </c:pt>
                <c:pt idx="2396">
                  <c:v>4-Oct-13</c:v>
                </c:pt>
                <c:pt idx="2397">
                  <c:v>7-Oct-13</c:v>
                </c:pt>
                <c:pt idx="2398">
                  <c:v>8-Oct-13</c:v>
                </c:pt>
                <c:pt idx="2399">
                  <c:v>9-Oct-13</c:v>
                </c:pt>
                <c:pt idx="2400">
                  <c:v>10-Oct-13</c:v>
                </c:pt>
                <c:pt idx="2401">
                  <c:v>11-Oct-13</c:v>
                </c:pt>
                <c:pt idx="2402">
                  <c:v>14-Oct-13</c:v>
                </c:pt>
                <c:pt idx="2403">
                  <c:v>15-Oct-13</c:v>
                </c:pt>
                <c:pt idx="2404">
                  <c:v>16-Oct-13</c:v>
                </c:pt>
                <c:pt idx="2405">
                  <c:v>17-Oct-13</c:v>
                </c:pt>
                <c:pt idx="2406">
                  <c:v>18-Oct-13</c:v>
                </c:pt>
                <c:pt idx="2407">
                  <c:v>21-Oct-13</c:v>
                </c:pt>
                <c:pt idx="2408">
                  <c:v>22-Oct-13</c:v>
                </c:pt>
                <c:pt idx="2409">
                  <c:v>23-Oct-13</c:v>
                </c:pt>
                <c:pt idx="2410">
                  <c:v>24-Oct-13</c:v>
                </c:pt>
                <c:pt idx="2411">
                  <c:v>25-Oct-13</c:v>
                </c:pt>
                <c:pt idx="2412">
                  <c:v>28-Oct-13</c:v>
                </c:pt>
                <c:pt idx="2413">
                  <c:v>29-Oct-13</c:v>
                </c:pt>
                <c:pt idx="2414">
                  <c:v>30-Oct-13</c:v>
                </c:pt>
                <c:pt idx="2415">
                  <c:v>31-Oct-13</c:v>
                </c:pt>
                <c:pt idx="2416">
                  <c:v>1-Nov-13</c:v>
                </c:pt>
                <c:pt idx="2417">
                  <c:v>4-Nov-13</c:v>
                </c:pt>
                <c:pt idx="2418">
                  <c:v>5-Nov-13</c:v>
                </c:pt>
                <c:pt idx="2419">
                  <c:v>6-Nov-13</c:v>
                </c:pt>
                <c:pt idx="2420">
                  <c:v>7-Nov-13</c:v>
                </c:pt>
                <c:pt idx="2421">
                  <c:v>8-Nov-13</c:v>
                </c:pt>
                <c:pt idx="2422">
                  <c:v>11-Nov-13</c:v>
                </c:pt>
                <c:pt idx="2423">
                  <c:v>12-Nov-13</c:v>
                </c:pt>
                <c:pt idx="2424">
                  <c:v>13-Nov-13</c:v>
                </c:pt>
                <c:pt idx="2425">
                  <c:v>14-Nov-13</c:v>
                </c:pt>
                <c:pt idx="2426">
                  <c:v>15-Nov-13</c:v>
                </c:pt>
                <c:pt idx="2427">
                  <c:v>18-Nov-13</c:v>
                </c:pt>
                <c:pt idx="2428">
                  <c:v>19-Nov-13</c:v>
                </c:pt>
                <c:pt idx="2429">
                  <c:v>20-Nov-13</c:v>
                </c:pt>
                <c:pt idx="2430">
                  <c:v>21-Nov-13</c:v>
                </c:pt>
                <c:pt idx="2431">
                  <c:v>22-Nov-13</c:v>
                </c:pt>
                <c:pt idx="2432">
                  <c:v>25-Nov-13</c:v>
                </c:pt>
                <c:pt idx="2433">
                  <c:v>26-Nov-13</c:v>
                </c:pt>
                <c:pt idx="2434">
                  <c:v>27-Nov-13</c:v>
                </c:pt>
                <c:pt idx="2435">
                  <c:v>29-Nov-13</c:v>
                </c:pt>
                <c:pt idx="2436">
                  <c:v>2-Dec-13</c:v>
                </c:pt>
                <c:pt idx="2437">
                  <c:v>3-Dec-13</c:v>
                </c:pt>
                <c:pt idx="2438">
                  <c:v>4-Dec-13</c:v>
                </c:pt>
                <c:pt idx="2439">
                  <c:v>5-Dec-13</c:v>
                </c:pt>
                <c:pt idx="2440">
                  <c:v>6-Dec-13</c:v>
                </c:pt>
                <c:pt idx="2441">
                  <c:v>9-Dec-13</c:v>
                </c:pt>
                <c:pt idx="2442">
                  <c:v>10-Dec-13</c:v>
                </c:pt>
                <c:pt idx="2443">
                  <c:v>11-Dec-13</c:v>
                </c:pt>
                <c:pt idx="2444">
                  <c:v>12-Dec-13</c:v>
                </c:pt>
                <c:pt idx="2445">
                  <c:v>13-Dec-13</c:v>
                </c:pt>
                <c:pt idx="2446">
                  <c:v>16-Dec-13</c:v>
                </c:pt>
                <c:pt idx="2447">
                  <c:v>17-Dec-13</c:v>
                </c:pt>
                <c:pt idx="2448">
                  <c:v>18-Dec-13</c:v>
                </c:pt>
                <c:pt idx="2449">
                  <c:v>19-Dec-13</c:v>
                </c:pt>
                <c:pt idx="2450">
                  <c:v>20-Dec-13</c:v>
                </c:pt>
                <c:pt idx="2451">
                  <c:v>23-Dec-13</c:v>
                </c:pt>
                <c:pt idx="2452">
                  <c:v>24-Dec-13</c:v>
                </c:pt>
                <c:pt idx="2453">
                  <c:v>26-Dec-13</c:v>
                </c:pt>
                <c:pt idx="2454">
                  <c:v>27-Dec-13</c:v>
                </c:pt>
                <c:pt idx="2455">
                  <c:v>30-Dec-13</c:v>
                </c:pt>
                <c:pt idx="2456">
                  <c:v>31-Dec-13</c:v>
                </c:pt>
                <c:pt idx="2457">
                  <c:v>2-Jan-14</c:v>
                </c:pt>
                <c:pt idx="2458">
                  <c:v>3-Jan-14</c:v>
                </c:pt>
                <c:pt idx="2459">
                  <c:v>6-Jan-14</c:v>
                </c:pt>
                <c:pt idx="2460">
                  <c:v>7-Jan-14</c:v>
                </c:pt>
                <c:pt idx="2461">
                  <c:v>8-Jan-14</c:v>
                </c:pt>
                <c:pt idx="2462">
                  <c:v>9-Jan-14</c:v>
                </c:pt>
                <c:pt idx="2463">
                  <c:v>10-Jan-14</c:v>
                </c:pt>
                <c:pt idx="2464">
                  <c:v>13-Jan-14</c:v>
                </c:pt>
                <c:pt idx="2465">
                  <c:v>14-Jan-14</c:v>
                </c:pt>
                <c:pt idx="2466">
                  <c:v>15-Jan-14</c:v>
                </c:pt>
                <c:pt idx="2467">
                  <c:v>16-Jan-14</c:v>
                </c:pt>
                <c:pt idx="2468">
                  <c:v>17-Jan-14</c:v>
                </c:pt>
                <c:pt idx="2469">
                  <c:v>21-Jan-14</c:v>
                </c:pt>
                <c:pt idx="2470">
                  <c:v>22-Jan-14</c:v>
                </c:pt>
                <c:pt idx="2471">
                  <c:v>23-Jan-14</c:v>
                </c:pt>
                <c:pt idx="2472">
                  <c:v>24-Jan-14</c:v>
                </c:pt>
                <c:pt idx="2473">
                  <c:v>27-Jan-14</c:v>
                </c:pt>
                <c:pt idx="2474">
                  <c:v>28-Jan-14</c:v>
                </c:pt>
                <c:pt idx="2475">
                  <c:v>29-Jan-14</c:v>
                </c:pt>
                <c:pt idx="2476">
                  <c:v>30-Jan-14</c:v>
                </c:pt>
                <c:pt idx="2477">
                  <c:v>31-Jan-14</c:v>
                </c:pt>
                <c:pt idx="2478">
                  <c:v>3-Feb-14</c:v>
                </c:pt>
                <c:pt idx="2479">
                  <c:v>4-Feb-14</c:v>
                </c:pt>
                <c:pt idx="2480">
                  <c:v>5-Feb-14</c:v>
                </c:pt>
                <c:pt idx="2481">
                  <c:v>6-Feb-14</c:v>
                </c:pt>
                <c:pt idx="2482">
                  <c:v>7-Feb-14</c:v>
                </c:pt>
                <c:pt idx="2483">
                  <c:v>10-Feb-14</c:v>
                </c:pt>
                <c:pt idx="2484">
                  <c:v>11-Feb-14</c:v>
                </c:pt>
                <c:pt idx="2485">
                  <c:v>12-Feb-14</c:v>
                </c:pt>
                <c:pt idx="2486">
                  <c:v>13-Feb-14</c:v>
                </c:pt>
                <c:pt idx="2487">
                  <c:v>14-Feb-14</c:v>
                </c:pt>
                <c:pt idx="2488">
                  <c:v>18-Feb-14</c:v>
                </c:pt>
                <c:pt idx="2489">
                  <c:v>19-Feb-14</c:v>
                </c:pt>
                <c:pt idx="2490">
                  <c:v>20-Feb-14</c:v>
                </c:pt>
                <c:pt idx="2491">
                  <c:v>21-Feb-14</c:v>
                </c:pt>
                <c:pt idx="2492">
                  <c:v>24-Feb-14</c:v>
                </c:pt>
                <c:pt idx="2493">
                  <c:v>25-Feb-14</c:v>
                </c:pt>
                <c:pt idx="2494">
                  <c:v>26-Feb-14</c:v>
                </c:pt>
                <c:pt idx="2495">
                  <c:v>27-Feb-14</c:v>
                </c:pt>
                <c:pt idx="2496">
                  <c:v>28-Feb-14</c:v>
                </c:pt>
                <c:pt idx="2497">
                  <c:v>3-Mar-14</c:v>
                </c:pt>
                <c:pt idx="2498">
                  <c:v>4-Mar-14</c:v>
                </c:pt>
                <c:pt idx="2499">
                  <c:v>5-Mar-14</c:v>
                </c:pt>
                <c:pt idx="2500">
                  <c:v>6-Mar-14</c:v>
                </c:pt>
                <c:pt idx="2501">
                  <c:v>7-Mar-14</c:v>
                </c:pt>
                <c:pt idx="2502">
                  <c:v>10-Mar-14</c:v>
                </c:pt>
                <c:pt idx="2503">
                  <c:v>11-Mar-14</c:v>
                </c:pt>
                <c:pt idx="2504">
                  <c:v>12-Mar-14</c:v>
                </c:pt>
                <c:pt idx="2505">
                  <c:v>13-Mar-14</c:v>
                </c:pt>
                <c:pt idx="2506">
                  <c:v>14-Mar-14</c:v>
                </c:pt>
                <c:pt idx="2507">
                  <c:v>17-Mar-14</c:v>
                </c:pt>
                <c:pt idx="2508">
                  <c:v>18-Mar-14</c:v>
                </c:pt>
                <c:pt idx="2509">
                  <c:v>19-Mar-14</c:v>
                </c:pt>
                <c:pt idx="2510">
                  <c:v>20-Mar-14</c:v>
                </c:pt>
                <c:pt idx="2511">
                  <c:v>21-Mar-14</c:v>
                </c:pt>
                <c:pt idx="2512">
                  <c:v>24-Mar-14</c:v>
                </c:pt>
                <c:pt idx="2513">
                  <c:v>25-Mar-14</c:v>
                </c:pt>
                <c:pt idx="2514">
                  <c:v>26-Mar-14</c:v>
                </c:pt>
                <c:pt idx="2515">
                  <c:v>27-Mar-14</c:v>
                </c:pt>
                <c:pt idx="2516">
                  <c:v>28-Mar-14</c:v>
                </c:pt>
                <c:pt idx="2517">
                  <c:v>31-Mar-14</c:v>
                </c:pt>
                <c:pt idx="2518">
                  <c:v>1-Apr-14</c:v>
                </c:pt>
                <c:pt idx="2519">
                  <c:v>2-Apr-14</c:v>
                </c:pt>
                <c:pt idx="2520">
                  <c:v>3-Apr-14</c:v>
                </c:pt>
                <c:pt idx="2521">
                  <c:v>4-Apr-14</c:v>
                </c:pt>
                <c:pt idx="2522">
                  <c:v>7-Apr-14</c:v>
                </c:pt>
                <c:pt idx="2523">
                  <c:v>8-Apr-14</c:v>
                </c:pt>
                <c:pt idx="2524">
                  <c:v>9-Apr-14</c:v>
                </c:pt>
                <c:pt idx="2525">
                  <c:v>10-Apr-14</c:v>
                </c:pt>
                <c:pt idx="2526">
                  <c:v>11-Apr-14</c:v>
                </c:pt>
                <c:pt idx="2527">
                  <c:v>14-Apr-14</c:v>
                </c:pt>
                <c:pt idx="2528">
                  <c:v>15-Apr-14</c:v>
                </c:pt>
                <c:pt idx="2529">
                  <c:v>16-Apr-14</c:v>
                </c:pt>
                <c:pt idx="2530">
                  <c:v>17-Apr-14</c:v>
                </c:pt>
                <c:pt idx="2531">
                  <c:v>21-Apr-14</c:v>
                </c:pt>
                <c:pt idx="2532">
                  <c:v>22-Apr-14</c:v>
                </c:pt>
                <c:pt idx="2533">
                  <c:v>23-Apr-14</c:v>
                </c:pt>
                <c:pt idx="2534">
                  <c:v>24-Apr-14</c:v>
                </c:pt>
                <c:pt idx="2535">
                  <c:v>25-Apr-14</c:v>
                </c:pt>
                <c:pt idx="2536">
                  <c:v>28-Apr-14</c:v>
                </c:pt>
                <c:pt idx="2537">
                  <c:v>29-Apr-14</c:v>
                </c:pt>
                <c:pt idx="2538">
                  <c:v>30-Apr-14</c:v>
                </c:pt>
                <c:pt idx="2539">
                  <c:v>1-May-14</c:v>
                </c:pt>
                <c:pt idx="2540">
                  <c:v>2-May-14</c:v>
                </c:pt>
                <c:pt idx="2541">
                  <c:v>5-May-14</c:v>
                </c:pt>
                <c:pt idx="2542">
                  <c:v>6-May-14</c:v>
                </c:pt>
                <c:pt idx="2543">
                  <c:v>7-May-14</c:v>
                </c:pt>
                <c:pt idx="2544">
                  <c:v>8-May-14</c:v>
                </c:pt>
                <c:pt idx="2545">
                  <c:v>9-May-14</c:v>
                </c:pt>
                <c:pt idx="2546">
                  <c:v>12-May-14</c:v>
                </c:pt>
                <c:pt idx="2547">
                  <c:v>13-May-14</c:v>
                </c:pt>
                <c:pt idx="2548">
                  <c:v>14-May-14</c:v>
                </c:pt>
                <c:pt idx="2549">
                  <c:v>15-May-14</c:v>
                </c:pt>
                <c:pt idx="2550">
                  <c:v>16-May-14</c:v>
                </c:pt>
                <c:pt idx="2551">
                  <c:v>19-May-14</c:v>
                </c:pt>
                <c:pt idx="2552">
                  <c:v>20-May-14</c:v>
                </c:pt>
                <c:pt idx="2553">
                  <c:v>21-May-14</c:v>
                </c:pt>
                <c:pt idx="2554">
                  <c:v>22-May-14</c:v>
                </c:pt>
                <c:pt idx="2555">
                  <c:v>23-May-14</c:v>
                </c:pt>
                <c:pt idx="2556">
                  <c:v>27-May-14</c:v>
                </c:pt>
                <c:pt idx="2557">
                  <c:v>28-May-14</c:v>
                </c:pt>
                <c:pt idx="2558">
                  <c:v>29-May-14</c:v>
                </c:pt>
                <c:pt idx="2559">
                  <c:v>30-May-14</c:v>
                </c:pt>
                <c:pt idx="2560">
                  <c:v>2-Jun-14</c:v>
                </c:pt>
                <c:pt idx="2561">
                  <c:v>3-Jun-14</c:v>
                </c:pt>
                <c:pt idx="2562">
                  <c:v>4-Jun-14</c:v>
                </c:pt>
                <c:pt idx="2563">
                  <c:v>5-Jun-14</c:v>
                </c:pt>
                <c:pt idx="2564">
                  <c:v>6-Jun-14</c:v>
                </c:pt>
                <c:pt idx="2565">
                  <c:v>9-Jun-14</c:v>
                </c:pt>
                <c:pt idx="2566">
                  <c:v>10-Jun-14</c:v>
                </c:pt>
                <c:pt idx="2567">
                  <c:v>11-Jun-14</c:v>
                </c:pt>
                <c:pt idx="2568">
                  <c:v>12-Jun-14</c:v>
                </c:pt>
                <c:pt idx="2569">
                  <c:v>13-Jun-14</c:v>
                </c:pt>
                <c:pt idx="2570">
                  <c:v>16-Jun-14</c:v>
                </c:pt>
                <c:pt idx="2571">
                  <c:v>17-Jun-14</c:v>
                </c:pt>
                <c:pt idx="2572">
                  <c:v>18-Jun-14</c:v>
                </c:pt>
                <c:pt idx="2573">
                  <c:v>19-Jun-14</c:v>
                </c:pt>
                <c:pt idx="2574">
                  <c:v>20-Jun-14</c:v>
                </c:pt>
                <c:pt idx="2575">
                  <c:v>23-Jun-14</c:v>
                </c:pt>
                <c:pt idx="2576">
                  <c:v>24-Jun-14</c:v>
                </c:pt>
                <c:pt idx="2577">
                  <c:v>25-Jun-14</c:v>
                </c:pt>
                <c:pt idx="2578">
                  <c:v>26-Jun-14</c:v>
                </c:pt>
                <c:pt idx="2579">
                  <c:v>27-Jun-14</c:v>
                </c:pt>
                <c:pt idx="2580">
                  <c:v>30-Jun-14</c:v>
                </c:pt>
                <c:pt idx="2581">
                  <c:v>1-Jul-14</c:v>
                </c:pt>
                <c:pt idx="2582">
                  <c:v>2-Jul-14</c:v>
                </c:pt>
                <c:pt idx="2583">
                  <c:v>3-Jul-14</c:v>
                </c:pt>
                <c:pt idx="2584">
                  <c:v>7-Jul-14</c:v>
                </c:pt>
                <c:pt idx="2585">
                  <c:v>8-Jul-14</c:v>
                </c:pt>
                <c:pt idx="2586">
                  <c:v>9-Jul-14</c:v>
                </c:pt>
                <c:pt idx="2587">
                  <c:v>10-Jul-14</c:v>
                </c:pt>
                <c:pt idx="2588">
                  <c:v>11-Jul-14</c:v>
                </c:pt>
                <c:pt idx="2589">
                  <c:v>14-Jul-14</c:v>
                </c:pt>
                <c:pt idx="2590">
                  <c:v>15-Jul-14</c:v>
                </c:pt>
                <c:pt idx="2591">
                  <c:v>16-Jul-14</c:v>
                </c:pt>
                <c:pt idx="2592">
                  <c:v>17-Jul-14</c:v>
                </c:pt>
                <c:pt idx="2593">
                  <c:v>18-Jul-14</c:v>
                </c:pt>
                <c:pt idx="2594">
                  <c:v>21-Jul-14</c:v>
                </c:pt>
                <c:pt idx="2595">
                  <c:v>22-Jul-14</c:v>
                </c:pt>
                <c:pt idx="2596">
                  <c:v>23-Jul-14</c:v>
                </c:pt>
                <c:pt idx="2597">
                  <c:v>24-Jul-14</c:v>
                </c:pt>
                <c:pt idx="2598">
                  <c:v>25-Jul-14</c:v>
                </c:pt>
                <c:pt idx="2599">
                  <c:v>28-Jul-14</c:v>
                </c:pt>
                <c:pt idx="2600">
                  <c:v>29-Jul-14</c:v>
                </c:pt>
                <c:pt idx="2601">
                  <c:v>30-Jul-14</c:v>
                </c:pt>
                <c:pt idx="2602">
                  <c:v>31-Jul-14</c:v>
                </c:pt>
                <c:pt idx="2603">
                  <c:v>1-Aug-14</c:v>
                </c:pt>
                <c:pt idx="2604">
                  <c:v>4-Aug-14</c:v>
                </c:pt>
                <c:pt idx="2605">
                  <c:v>5-Aug-14</c:v>
                </c:pt>
                <c:pt idx="2606">
                  <c:v>6-Aug-14</c:v>
                </c:pt>
                <c:pt idx="2607">
                  <c:v>7-Aug-14</c:v>
                </c:pt>
                <c:pt idx="2608">
                  <c:v>8-Aug-14</c:v>
                </c:pt>
                <c:pt idx="2609">
                  <c:v>11-Aug-14</c:v>
                </c:pt>
                <c:pt idx="2610">
                  <c:v>12-Aug-14</c:v>
                </c:pt>
                <c:pt idx="2611">
                  <c:v>13-Aug-14</c:v>
                </c:pt>
                <c:pt idx="2612">
                  <c:v>14-Aug-14</c:v>
                </c:pt>
                <c:pt idx="2613">
                  <c:v>15-Aug-14</c:v>
                </c:pt>
                <c:pt idx="2614">
                  <c:v>18-Aug-14</c:v>
                </c:pt>
                <c:pt idx="2615">
                  <c:v>19-Aug-14</c:v>
                </c:pt>
                <c:pt idx="2616">
                  <c:v>20-Aug-14</c:v>
                </c:pt>
                <c:pt idx="2617">
                  <c:v>21-Aug-14</c:v>
                </c:pt>
                <c:pt idx="2618">
                  <c:v>22-Aug-14</c:v>
                </c:pt>
                <c:pt idx="2619">
                  <c:v>25-Aug-14</c:v>
                </c:pt>
                <c:pt idx="2620">
                  <c:v>26-Aug-14</c:v>
                </c:pt>
                <c:pt idx="2621">
                  <c:v>27-Aug-14</c:v>
                </c:pt>
                <c:pt idx="2622">
                  <c:v>28-Aug-14</c:v>
                </c:pt>
                <c:pt idx="2623">
                  <c:v>29-Aug-14</c:v>
                </c:pt>
                <c:pt idx="2624">
                  <c:v>2-Sep-14</c:v>
                </c:pt>
                <c:pt idx="2625">
                  <c:v>3-Sep-14</c:v>
                </c:pt>
                <c:pt idx="2626">
                  <c:v>4-Sep-14</c:v>
                </c:pt>
                <c:pt idx="2627">
                  <c:v>5-Sep-14</c:v>
                </c:pt>
                <c:pt idx="2628">
                  <c:v>8-Sep-14</c:v>
                </c:pt>
                <c:pt idx="2629">
                  <c:v>9-Sep-14</c:v>
                </c:pt>
                <c:pt idx="2630">
                  <c:v>10-Sep-14</c:v>
                </c:pt>
                <c:pt idx="2631">
                  <c:v>11-Sep-14</c:v>
                </c:pt>
                <c:pt idx="2632">
                  <c:v>12-Sep-14</c:v>
                </c:pt>
                <c:pt idx="2633">
                  <c:v>15-Sep-14</c:v>
                </c:pt>
                <c:pt idx="2634">
                  <c:v>16-Sep-14</c:v>
                </c:pt>
                <c:pt idx="2635">
                  <c:v>17-Sep-14</c:v>
                </c:pt>
                <c:pt idx="2636">
                  <c:v>18-Sep-14</c:v>
                </c:pt>
                <c:pt idx="2637">
                  <c:v>19-Sep-14</c:v>
                </c:pt>
                <c:pt idx="2638">
                  <c:v>22-Sep-14</c:v>
                </c:pt>
                <c:pt idx="2639">
                  <c:v>23-Sep-14</c:v>
                </c:pt>
                <c:pt idx="2640">
                  <c:v>24-Sep-14</c:v>
                </c:pt>
                <c:pt idx="2641">
                  <c:v>25-Sep-14</c:v>
                </c:pt>
                <c:pt idx="2642">
                  <c:v>26-Sep-14</c:v>
                </c:pt>
                <c:pt idx="2643">
                  <c:v>29-Sep-14</c:v>
                </c:pt>
                <c:pt idx="2644">
                  <c:v>30-Sep-14</c:v>
                </c:pt>
                <c:pt idx="2645">
                  <c:v>1-Oct-14</c:v>
                </c:pt>
                <c:pt idx="2646">
                  <c:v>2-Oct-14</c:v>
                </c:pt>
                <c:pt idx="2647">
                  <c:v>3-Oct-14</c:v>
                </c:pt>
                <c:pt idx="2648">
                  <c:v>6-Oct-14</c:v>
                </c:pt>
                <c:pt idx="2649">
                  <c:v>7-Oct-14</c:v>
                </c:pt>
                <c:pt idx="2650">
                  <c:v>8-Oct-14</c:v>
                </c:pt>
                <c:pt idx="2651">
                  <c:v>9-Oct-14</c:v>
                </c:pt>
                <c:pt idx="2652">
                  <c:v>10-Oct-14</c:v>
                </c:pt>
                <c:pt idx="2653">
                  <c:v>13-Oct-14</c:v>
                </c:pt>
                <c:pt idx="2654">
                  <c:v>14-Oct-14</c:v>
                </c:pt>
                <c:pt idx="2655">
                  <c:v>15-Oct-14</c:v>
                </c:pt>
                <c:pt idx="2656">
                  <c:v>16-Oct-14</c:v>
                </c:pt>
                <c:pt idx="2657">
                  <c:v>17-Oct-14</c:v>
                </c:pt>
                <c:pt idx="2658">
                  <c:v>20-Oct-14</c:v>
                </c:pt>
                <c:pt idx="2659">
                  <c:v>21-Oct-14</c:v>
                </c:pt>
                <c:pt idx="2660">
                  <c:v>22-Oct-14</c:v>
                </c:pt>
                <c:pt idx="2661">
                  <c:v>23-Oct-14</c:v>
                </c:pt>
                <c:pt idx="2662">
                  <c:v>24-Oct-14</c:v>
                </c:pt>
                <c:pt idx="2663">
                  <c:v>27-Oct-14</c:v>
                </c:pt>
                <c:pt idx="2664">
                  <c:v>28-Oct-14</c:v>
                </c:pt>
                <c:pt idx="2665">
                  <c:v>29-Oct-14</c:v>
                </c:pt>
                <c:pt idx="2666">
                  <c:v>30-Oct-14</c:v>
                </c:pt>
                <c:pt idx="2667">
                  <c:v>31-Oct-14</c:v>
                </c:pt>
                <c:pt idx="2668">
                  <c:v>3-Nov-14</c:v>
                </c:pt>
                <c:pt idx="2669">
                  <c:v>4-Nov-14</c:v>
                </c:pt>
                <c:pt idx="2670">
                  <c:v>5-Nov-14</c:v>
                </c:pt>
                <c:pt idx="2671">
                  <c:v>6-Nov-14</c:v>
                </c:pt>
                <c:pt idx="2672">
                  <c:v>7-Nov-14</c:v>
                </c:pt>
                <c:pt idx="2673">
                  <c:v>10-Nov-14</c:v>
                </c:pt>
                <c:pt idx="2674">
                  <c:v>11-Nov-14</c:v>
                </c:pt>
                <c:pt idx="2675">
                  <c:v>12-Nov-14</c:v>
                </c:pt>
                <c:pt idx="2676">
                  <c:v>13-Nov-14</c:v>
                </c:pt>
                <c:pt idx="2677">
                  <c:v>14-Nov-14</c:v>
                </c:pt>
                <c:pt idx="2678">
                  <c:v>17-Nov-14</c:v>
                </c:pt>
                <c:pt idx="2679">
                  <c:v>18-Nov-14</c:v>
                </c:pt>
                <c:pt idx="2680">
                  <c:v>19-Nov-14</c:v>
                </c:pt>
                <c:pt idx="2681">
                  <c:v>20-Nov-14</c:v>
                </c:pt>
                <c:pt idx="2682">
                  <c:v>21-Nov-14</c:v>
                </c:pt>
                <c:pt idx="2683">
                  <c:v>24-Nov-14</c:v>
                </c:pt>
                <c:pt idx="2684">
                  <c:v>25-Nov-14</c:v>
                </c:pt>
                <c:pt idx="2685">
                  <c:v>26-Nov-14</c:v>
                </c:pt>
                <c:pt idx="2686">
                  <c:v>28-Nov-14</c:v>
                </c:pt>
                <c:pt idx="2687">
                  <c:v>1-Dec-14</c:v>
                </c:pt>
                <c:pt idx="2688">
                  <c:v>2-Dec-14</c:v>
                </c:pt>
                <c:pt idx="2689">
                  <c:v>3-Dec-14</c:v>
                </c:pt>
                <c:pt idx="2690">
                  <c:v>4-Dec-14</c:v>
                </c:pt>
                <c:pt idx="2691">
                  <c:v>5-Dec-14</c:v>
                </c:pt>
                <c:pt idx="2692">
                  <c:v>8-Dec-14</c:v>
                </c:pt>
                <c:pt idx="2693">
                  <c:v>9-Dec-14</c:v>
                </c:pt>
                <c:pt idx="2694">
                  <c:v>10-Dec-14</c:v>
                </c:pt>
                <c:pt idx="2695">
                  <c:v>11-Dec-14</c:v>
                </c:pt>
                <c:pt idx="2696">
                  <c:v>12-Dec-14</c:v>
                </c:pt>
                <c:pt idx="2697">
                  <c:v>15-Dec-14</c:v>
                </c:pt>
                <c:pt idx="2698">
                  <c:v>16-Dec-14</c:v>
                </c:pt>
                <c:pt idx="2699">
                  <c:v>17-Dec-14</c:v>
                </c:pt>
                <c:pt idx="2700">
                  <c:v>18-Dec-14</c:v>
                </c:pt>
                <c:pt idx="2701">
                  <c:v>19-Dec-14</c:v>
                </c:pt>
                <c:pt idx="2702">
                  <c:v>22-Dec-14</c:v>
                </c:pt>
                <c:pt idx="2703">
                  <c:v>23-Dec-14</c:v>
                </c:pt>
                <c:pt idx="2704">
                  <c:v>24-Dec-14</c:v>
                </c:pt>
                <c:pt idx="2705">
                  <c:v>26-Dec-14</c:v>
                </c:pt>
                <c:pt idx="2706">
                  <c:v>29-Dec-14</c:v>
                </c:pt>
                <c:pt idx="2707">
                  <c:v>30-Dec-14</c:v>
                </c:pt>
                <c:pt idx="2708">
                  <c:v>31-Dec-14</c:v>
                </c:pt>
                <c:pt idx="2709">
                  <c:v>2-Jan-15</c:v>
                </c:pt>
                <c:pt idx="2710">
                  <c:v>5-Jan-15</c:v>
                </c:pt>
                <c:pt idx="2711">
                  <c:v>6-Jan-15</c:v>
                </c:pt>
                <c:pt idx="2712">
                  <c:v>7-Jan-15</c:v>
                </c:pt>
                <c:pt idx="2713">
                  <c:v>8-Jan-15</c:v>
                </c:pt>
                <c:pt idx="2714">
                  <c:v>9-Jan-15</c:v>
                </c:pt>
                <c:pt idx="2715">
                  <c:v>12-Jan-15</c:v>
                </c:pt>
                <c:pt idx="2716">
                  <c:v>13-Jan-15</c:v>
                </c:pt>
                <c:pt idx="2717">
                  <c:v>14-Jan-15</c:v>
                </c:pt>
                <c:pt idx="2718">
                  <c:v>15-Jan-15</c:v>
                </c:pt>
                <c:pt idx="2719">
                  <c:v>16-Jan-15</c:v>
                </c:pt>
                <c:pt idx="2720">
                  <c:v>20-Jan-15</c:v>
                </c:pt>
                <c:pt idx="2721">
                  <c:v>21-Jan-15</c:v>
                </c:pt>
                <c:pt idx="2722">
                  <c:v>22-Jan-15</c:v>
                </c:pt>
                <c:pt idx="2723">
                  <c:v>23-Jan-15</c:v>
                </c:pt>
                <c:pt idx="2724">
                  <c:v>26-Jan-15</c:v>
                </c:pt>
                <c:pt idx="2725">
                  <c:v>27-Jan-15</c:v>
                </c:pt>
                <c:pt idx="2726">
                  <c:v>28-Jan-15</c:v>
                </c:pt>
                <c:pt idx="2727">
                  <c:v>29-Jan-15</c:v>
                </c:pt>
                <c:pt idx="2728">
                  <c:v>30-Jan-15</c:v>
                </c:pt>
                <c:pt idx="2729">
                  <c:v>2-Feb-15</c:v>
                </c:pt>
                <c:pt idx="2730">
                  <c:v>3-Feb-15</c:v>
                </c:pt>
                <c:pt idx="2731">
                  <c:v>4-Feb-15</c:v>
                </c:pt>
                <c:pt idx="2732">
                  <c:v>5-Feb-15</c:v>
                </c:pt>
                <c:pt idx="2733">
                  <c:v>6-Feb-15</c:v>
                </c:pt>
                <c:pt idx="2734">
                  <c:v>9-Feb-15</c:v>
                </c:pt>
                <c:pt idx="2735">
                  <c:v>10-Feb-15</c:v>
                </c:pt>
                <c:pt idx="2736">
                  <c:v>11-Feb-15</c:v>
                </c:pt>
                <c:pt idx="2737">
                  <c:v>12-Feb-15</c:v>
                </c:pt>
                <c:pt idx="2738">
                  <c:v>13-Feb-15</c:v>
                </c:pt>
                <c:pt idx="2739">
                  <c:v>17-Feb-15</c:v>
                </c:pt>
                <c:pt idx="2740">
                  <c:v>18-Feb-15</c:v>
                </c:pt>
                <c:pt idx="2741">
                  <c:v>19-Feb-15</c:v>
                </c:pt>
                <c:pt idx="2742">
                  <c:v>20-Feb-15</c:v>
                </c:pt>
                <c:pt idx="2743">
                  <c:v>23-Feb-15</c:v>
                </c:pt>
                <c:pt idx="2744">
                  <c:v>24-Feb-15</c:v>
                </c:pt>
                <c:pt idx="2745">
                  <c:v>25-Feb-15</c:v>
                </c:pt>
                <c:pt idx="2746">
                  <c:v>26-Feb-15</c:v>
                </c:pt>
                <c:pt idx="2747">
                  <c:v>27-Feb-15</c:v>
                </c:pt>
                <c:pt idx="2748">
                  <c:v>2-Mar-15</c:v>
                </c:pt>
                <c:pt idx="2749">
                  <c:v>3-Mar-15</c:v>
                </c:pt>
                <c:pt idx="2750">
                  <c:v>4-Mar-15</c:v>
                </c:pt>
                <c:pt idx="2751">
                  <c:v>5-Mar-15</c:v>
                </c:pt>
                <c:pt idx="2752">
                  <c:v>6-Mar-15</c:v>
                </c:pt>
                <c:pt idx="2753">
                  <c:v>9-Mar-15</c:v>
                </c:pt>
                <c:pt idx="2754">
                  <c:v>10-Mar-15</c:v>
                </c:pt>
                <c:pt idx="2755">
                  <c:v>11-Mar-15</c:v>
                </c:pt>
                <c:pt idx="2756">
                  <c:v>12-Mar-15</c:v>
                </c:pt>
                <c:pt idx="2757">
                  <c:v>13-Mar-15</c:v>
                </c:pt>
                <c:pt idx="2758">
                  <c:v>16-Mar-15</c:v>
                </c:pt>
                <c:pt idx="2759">
                  <c:v>17-Mar-15</c:v>
                </c:pt>
                <c:pt idx="2760">
                  <c:v>18-Mar-15</c:v>
                </c:pt>
                <c:pt idx="2761">
                  <c:v>19-Mar-15</c:v>
                </c:pt>
                <c:pt idx="2762">
                  <c:v>20-Mar-15</c:v>
                </c:pt>
                <c:pt idx="2763">
                  <c:v>23-Mar-15</c:v>
                </c:pt>
                <c:pt idx="2764">
                  <c:v>24-Mar-15</c:v>
                </c:pt>
                <c:pt idx="2765">
                  <c:v>25-Mar-15</c:v>
                </c:pt>
                <c:pt idx="2766">
                  <c:v>26-Mar-15</c:v>
                </c:pt>
                <c:pt idx="2767">
                  <c:v>27-Mar-15</c:v>
                </c:pt>
                <c:pt idx="2768">
                  <c:v>30-Mar-15</c:v>
                </c:pt>
                <c:pt idx="2769">
                  <c:v>31-Mar-15</c:v>
                </c:pt>
                <c:pt idx="2770">
                  <c:v>1-Apr-15</c:v>
                </c:pt>
                <c:pt idx="2771">
                  <c:v>2-Apr-15</c:v>
                </c:pt>
                <c:pt idx="2772">
                  <c:v>6-Apr-15</c:v>
                </c:pt>
                <c:pt idx="2773">
                  <c:v>7-Apr-15</c:v>
                </c:pt>
                <c:pt idx="2774">
                  <c:v>8-Apr-15</c:v>
                </c:pt>
                <c:pt idx="2775">
                  <c:v>9-Apr-15</c:v>
                </c:pt>
                <c:pt idx="2776">
                  <c:v>10-Apr-15</c:v>
                </c:pt>
                <c:pt idx="2777">
                  <c:v>13-Apr-15</c:v>
                </c:pt>
                <c:pt idx="2778">
                  <c:v>14-Apr-15</c:v>
                </c:pt>
                <c:pt idx="2779">
                  <c:v>15-Apr-15</c:v>
                </c:pt>
                <c:pt idx="2780">
                  <c:v>16-Apr-15</c:v>
                </c:pt>
                <c:pt idx="2781">
                  <c:v>17-Apr-15</c:v>
                </c:pt>
                <c:pt idx="2782">
                  <c:v>20-Apr-15</c:v>
                </c:pt>
                <c:pt idx="2783">
                  <c:v>21-Apr-15</c:v>
                </c:pt>
                <c:pt idx="2784">
                  <c:v>22-Apr-15</c:v>
                </c:pt>
                <c:pt idx="2785">
                  <c:v>23-Apr-15</c:v>
                </c:pt>
                <c:pt idx="2786">
                  <c:v>24-Apr-15</c:v>
                </c:pt>
                <c:pt idx="2787">
                  <c:v>27-Apr-15</c:v>
                </c:pt>
                <c:pt idx="2788">
                  <c:v>28-Apr-15</c:v>
                </c:pt>
                <c:pt idx="2789">
                  <c:v>29-Apr-15</c:v>
                </c:pt>
                <c:pt idx="2790">
                  <c:v>30-Apr-15</c:v>
                </c:pt>
                <c:pt idx="2791">
                  <c:v>1-May-15</c:v>
                </c:pt>
                <c:pt idx="2792">
                  <c:v>4-May-15</c:v>
                </c:pt>
                <c:pt idx="2793">
                  <c:v>5-May-15</c:v>
                </c:pt>
                <c:pt idx="2794">
                  <c:v>6-May-15</c:v>
                </c:pt>
                <c:pt idx="2795">
                  <c:v>7-May-15</c:v>
                </c:pt>
                <c:pt idx="2796">
                  <c:v>8-May-15</c:v>
                </c:pt>
                <c:pt idx="2797">
                  <c:v>11-May-15</c:v>
                </c:pt>
                <c:pt idx="2798">
                  <c:v>12-May-15</c:v>
                </c:pt>
                <c:pt idx="2799">
                  <c:v>13-May-15</c:v>
                </c:pt>
                <c:pt idx="2800">
                  <c:v>14-May-15</c:v>
                </c:pt>
                <c:pt idx="2801">
                  <c:v>15-May-15</c:v>
                </c:pt>
                <c:pt idx="2802">
                  <c:v>18-May-15</c:v>
                </c:pt>
                <c:pt idx="2803">
                  <c:v>19-May-15</c:v>
                </c:pt>
                <c:pt idx="2804">
                  <c:v>20-May-15</c:v>
                </c:pt>
                <c:pt idx="2805">
                  <c:v>21-May-15</c:v>
                </c:pt>
                <c:pt idx="2806">
                  <c:v>22-May-15</c:v>
                </c:pt>
                <c:pt idx="2807">
                  <c:v>26-May-15</c:v>
                </c:pt>
                <c:pt idx="2808">
                  <c:v>27-May-15</c:v>
                </c:pt>
                <c:pt idx="2809">
                  <c:v>28-May-15</c:v>
                </c:pt>
                <c:pt idx="2810">
                  <c:v>29-May-15</c:v>
                </c:pt>
                <c:pt idx="2811">
                  <c:v>1-Jun-15</c:v>
                </c:pt>
                <c:pt idx="2812">
                  <c:v>2-Jun-15</c:v>
                </c:pt>
                <c:pt idx="2813">
                  <c:v>3-Jun-15</c:v>
                </c:pt>
                <c:pt idx="2814">
                  <c:v>4-Jun-15</c:v>
                </c:pt>
                <c:pt idx="2815">
                  <c:v>5-Jun-15</c:v>
                </c:pt>
                <c:pt idx="2816">
                  <c:v>8-Jun-15</c:v>
                </c:pt>
                <c:pt idx="2817">
                  <c:v>9-Jun-15</c:v>
                </c:pt>
                <c:pt idx="2818">
                  <c:v>10-Jun-15</c:v>
                </c:pt>
                <c:pt idx="2819">
                  <c:v>11-Jun-15</c:v>
                </c:pt>
                <c:pt idx="2820">
                  <c:v>12-Jun-15</c:v>
                </c:pt>
                <c:pt idx="2821">
                  <c:v>15-Jun-15</c:v>
                </c:pt>
                <c:pt idx="2822">
                  <c:v>16-Jun-15</c:v>
                </c:pt>
                <c:pt idx="2823">
                  <c:v>17-Jun-15</c:v>
                </c:pt>
                <c:pt idx="2824">
                  <c:v>18-Jun-15</c:v>
                </c:pt>
                <c:pt idx="2825">
                  <c:v>19-Jun-15</c:v>
                </c:pt>
                <c:pt idx="2826">
                  <c:v>22-Jun-15</c:v>
                </c:pt>
                <c:pt idx="2827">
                  <c:v>23-Jun-15</c:v>
                </c:pt>
                <c:pt idx="2828">
                  <c:v>24-Jun-15</c:v>
                </c:pt>
                <c:pt idx="2829">
                  <c:v>25-Jun-15</c:v>
                </c:pt>
                <c:pt idx="2830">
                  <c:v>26-Jun-15</c:v>
                </c:pt>
                <c:pt idx="2831">
                  <c:v>29-Jun-15</c:v>
                </c:pt>
                <c:pt idx="2832">
                  <c:v>30-Jun-15</c:v>
                </c:pt>
                <c:pt idx="2833">
                  <c:v>1-Jul-15</c:v>
                </c:pt>
                <c:pt idx="2834">
                  <c:v>2-Jul-15</c:v>
                </c:pt>
                <c:pt idx="2835">
                  <c:v>6-Jul-15</c:v>
                </c:pt>
                <c:pt idx="2836">
                  <c:v>7-Jul-15</c:v>
                </c:pt>
                <c:pt idx="2837">
                  <c:v>8-Jul-15</c:v>
                </c:pt>
                <c:pt idx="2838">
                  <c:v>9-Jul-15</c:v>
                </c:pt>
                <c:pt idx="2839">
                  <c:v>10-Jul-15</c:v>
                </c:pt>
                <c:pt idx="2840">
                  <c:v>13-Jul-15</c:v>
                </c:pt>
                <c:pt idx="2841">
                  <c:v>14-Jul-15</c:v>
                </c:pt>
                <c:pt idx="2842">
                  <c:v>15-Jul-15</c:v>
                </c:pt>
                <c:pt idx="2843">
                  <c:v>16-Jul-15</c:v>
                </c:pt>
                <c:pt idx="2844">
                  <c:v>17-Jul-15</c:v>
                </c:pt>
                <c:pt idx="2845">
                  <c:v>20-Jul-15</c:v>
                </c:pt>
                <c:pt idx="2846">
                  <c:v>21-Jul-15</c:v>
                </c:pt>
                <c:pt idx="2847">
                  <c:v>22-Jul-15</c:v>
                </c:pt>
                <c:pt idx="2848">
                  <c:v>23-Jul-15</c:v>
                </c:pt>
                <c:pt idx="2849">
                  <c:v>24-Jul-15</c:v>
                </c:pt>
                <c:pt idx="2850">
                  <c:v>27-Jul-15</c:v>
                </c:pt>
                <c:pt idx="2851">
                  <c:v>28-Jul-15</c:v>
                </c:pt>
                <c:pt idx="2852">
                  <c:v>29-Jul-15</c:v>
                </c:pt>
                <c:pt idx="2853">
                  <c:v>30-Jul-15</c:v>
                </c:pt>
                <c:pt idx="2854">
                  <c:v>31-Jul-15</c:v>
                </c:pt>
                <c:pt idx="2855">
                  <c:v>3-Aug-15</c:v>
                </c:pt>
                <c:pt idx="2856">
                  <c:v>4-Aug-15</c:v>
                </c:pt>
                <c:pt idx="2857">
                  <c:v>5-Aug-15</c:v>
                </c:pt>
                <c:pt idx="2858">
                  <c:v>6-Aug-15</c:v>
                </c:pt>
                <c:pt idx="2859">
                  <c:v>7-Aug-15</c:v>
                </c:pt>
                <c:pt idx="2860">
                  <c:v>10-Aug-15</c:v>
                </c:pt>
                <c:pt idx="2861">
                  <c:v>11-Aug-15</c:v>
                </c:pt>
                <c:pt idx="2862">
                  <c:v>12-Aug-15</c:v>
                </c:pt>
                <c:pt idx="2863">
                  <c:v>13-Aug-15</c:v>
                </c:pt>
                <c:pt idx="2864">
                  <c:v>14-Aug-15</c:v>
                </c:pt>
                <c:pt idx="2865">
                  <c:v>17-Aug-15</c:v>
                </c:pt>
                <c:pt idx="2866">
                  <c:v>18-Aug-15</c:v>
                </c:pt>
                <c:pt idx="2867">
                  <c:v>19-Aug-15</c:v>
                </c:pt>
                <c:pt idx="2868">
                  <c:v>20-Aug-15</c:v>
                </c:pt>
                <c:pt idx="2869">
                  <c:v>21-Aug-15</c:v>
                </c:pt>
                <c:pt idx="2870">
                  <c:v>24-Aug-15</c:v>
                </c:pt>
                <c:pt idx="2871">
                  <c:v>25-Aug-15</c:v>
                </c:pt>
                <c:pt idx="2872">
                  <c:v>26-Aug-15</c:v>
                </c:pt>
                <c:pt idx="2873">
                  <c:v>27-Aug-15</c:v>
                </c:pt>
                <c:pt idx="2874">
                  <c:v>28-Aug-15</c:v>
                </c:pt>
                <c:pt idx="2875">
                  <c:v>31-Aug-15</c:v>
                </c:pt>
                <c:pt idx="2876">
                  <c:v>1-Sep-15</c:v>
                </c:pt>
                <c:pt idx="2877">
                  <c:v>2-Sep-15</c:v>
                </c:pt>
                <c:pt idx="2878">
                  <c:v>3-Sep-15</c:v>
                </c:pt>
                <c:pt idx="2879">
                  <c:v>4-Sep-15</c:v>
                </c:pt>
                <c:pt idx="2880">
                  <c:v>8-Sep-15</c:v>
                </c:pt>
                <c:pt idx="2881">
                  <c:v>9-Sep-15</c:v>
                </c:pt>
                <c:pt idx="2882">
                  <c:v>10-Sep-15</c:v>
                </c:pt>
                <c:pt idx="2883">
                  <c:v>11-Sep-15</c:v>
                </c:pt>
                <c:pt idx="2884">
                  <c:v>14-Sep-15</c:v>
                </c:pt>
                <c:pt idx="2885">
                  <c:v>15-Sep-15</c:v>
                </c:pt>
                <c:pt idx="2886">
                  <c:v>16-Sep-15</c:v>
                </c:pt>
                <c:pt idx="2887">
                  <c:v>17-Sep-15</c:v>
                </c:pt>
                <c:pt idx="2888">
                  <c:v>18-Sep-15</c:v>
                </c:pt>
                <c:pt idx="2889">
                  <c:v>21-Sep-15</c:v>
                </c:pt>
                <c:pt idx="2890">
                  <c:v>22-Sep-15</c:v>
                </c:pt>
                <c:pt idx="2891">
                  <c:v>23-Sep-15</c:v>
                </c:pt>
                <c:pt idx="2892">
                  <c:v>24-Sep-15</c:v>
                </c:pt>
                <c:pt idx="2893">
                  <c:v>25-Sep-15</c:v>
                </c:pt>
                <c:pt idx="2894">
                  <c:v>28-Sep-15</c:v>
                </c:pt>
                <c:pt idx="2895">
                  <c:v>29-Sep-15</c:v>
                </c:pt>
                <c:pt idx="2896">
                  <c:v>30-Sep-15</c:v>
                </c:pt>
                <c:pt idx="2897">
                  <c:v>1-Oct-15</c:v>
                </c:pt>
                <c:pt idx="2898">
                  <c:v>2-Oct-15</c:v>
                </c:pt>
                <c:pt idx="2899">
                  <c:v>5-Oct-15</c:v>
                </c:pt>
                <c:pt idx="2900">
                  <c:v>6-Oct-15</c:v>
                </c:pt>
                <c:pt idx="2901">
                  <c:v>7-Oct-15</c:v>
                </c:pt>
                <c:pt idx="2902">
                  <c:v>8-Oct-15</c:v>
                </c:pt>
                <c:pt idx="2903">
                  <c:v>9-Oct-15</c:v>
                </c:pt>
                <c:pt idx="2904">
                  <c:v>12-Oct-15</c:v>
                </c:pt>
                <c:pt idx="2905">
                  <c:v>13-Oct-15</c:v>
                </c:pt>
                <c:pt idx="2906">
                  <c:v>14-Oct-15</c:v>
                </c:pt>
                <c:pt idx="2907">
                  <c:v>15-Oct-15</c:v>
                </c:pt>
                <c:pt idx="2908">
                  <c:v>16-Oct-15</c:v>
                </c:pt>
                <c:pt idx="2909">
                  <c:v>19-Oct-15</c:v>
                </c:pt>
                <c:pt idx="2910">
                  <c:v>20-Oct-15</c:v>
                </c:pt>
                <c:pt idx="2911">
                  <c:v>21-Oct-15</c:v>
                </c:pt>
                <c:pt idx="2912">
                  <c:v>22-Oct-15</c:v>
                </c:pt>
                <c:pt idx="2913">
                  <c:v>23-Oct-15</c:v>
                </c:pt>
                <c:pt idx="2914">
                  <c:v>26-Oct-15</c:v>
                </c:pt>
                <c:pt idx="2915">
                  <c:v>27-Oct-15</c:v>
                </c:pt>
                <c:pt idx="2916">
                  <c:v>28-Oct-15</c:v>
                </c:pt>
                <c:pt idx="2917">
                  <c:v>29-Oct-15</c:v>
                </c:pt>
                <c:pt idx="2918">
                  <c:v>30-Oct-15</c:v>
                </c:pt>
                <c:pt idx="2919">
                  <c:v>2-Nov-15</c:v>
                </c:pt>
                <c:pt idx="2920">
                  <c:v>3-Nov-15</c:v>
                </c:pt>
                <c:pt idx="2921">
                  <c:v>4-Nov-15</c:v>
                </c:pt>
                <c:pt idx="2922">
                  <c:v>5-Nov-15</c:v>
                </c:pt>
                <c:pt idx="2923">
                  <c:v>6-Nov-15</c:v>
                </c:pt>
                <c:pt idx="2924">
                  <c:v>9-Nov-15</c:v>
                </c:pt>
                <c:pt idx="2925">
                  <c:v>10-Nov-15</c:v>
                </c:pt>
                <c:pt idx="2926">
                  <c:v>11-Nov-15</c:v>
                </c:pt>
                <c:pt idx="2927">
                  <c:v>12-Nov-15</c:v>
                </c:pt>
                <c:pt idx="2928">
                  <c:v>13-Nov-15</c:v>
                </c:pt>
                <c:pt idx="2929">
                  <c:v>16-Nov-15</c:v>
                </c:pt>
                <c:pt idx="2930">
                  <c:v>17-Nov-15</c:v>
                </c:pt>
                <c:pt idx="2931">
                  <c:v>18-Nov-15</c:v>
                </c:pt>
                <c:pt idx="2932">
                  <c:v>19-Nov-15</c:v>
                </c:pt>
                <c:pt idx="2933">
                  <c:v>20-Nov-15</c:v>
                </c:pt>
                <c:pt idx="2934">
                  <c:v>23-Nov-15</c:v>
                </c:pt>
                <c:pt idx="2935">
                  <c:v>24-Nov-15</c:v>
                </c:pt>
                <c:pt idx="2936">
                  <c:v>25-Nov-15</c:v>
                </c:pt>
                <c:pt idx="2937">
                  <c:v>27-Nov-15</c:v>
                </c:pt>
                <c:pt idx="2938">
                  <c:v>30-Nov-15</c:v>
                </c:pt>
                <c:pt idx="2939">
                  <c:v>1-Dec-15</c:v>
                </c:pt>
                <c:pt idx="2940">
                  <c:v>2-Dec-15</c:v>
                </c:pt>
                <c:pt idx="2941">
                  <c:v>3-Dec-15</c:v>
                </c:pt>
                <c:pt idx="2942">
                  <c:v>4-Dec-15</c:v>
                </c:pt>
                <c:pt idx="2943">
                  <c:v>7-Dec-15</c:v>
                </c:pt>
                <c:pt idx="2944">
                  <c:v>8-Dec-15</c:v>
                </c:pt>
                <c:pt idx="2945">
                  <c:v>9-Dec-15</c:v>
                </c:pt>
                <c:pt idx="2946">
                  <c:v>10-Dec-15</c:v>
                </c:pt>
                <c:pt idx="2947">
                  <c:v>11-Dec-15</c:v>
                </c:pt>
                <c:pt idx="2948">
                  <c:v>14-Dec-15</c:v>
                </c:pt>
                <c:pt idx="2949">
                  <c:v>15-Dec-15</c:v>
                </c:pt>
                <c:pt idx="2950">
                  <c:v>16-Dec-15</c:v>
                </c:pt>
                <c:pt idx="2951">
                  <c:v>17-Dec-15</c:v>
                </c:pt>
                <c:pt idx="2952">
                  <c:v>18-Dec-15</c:v>
                </c:pt>
                <c:pt idx="2953">
                  <c:v>21-Dec-15</c:v>
                </c:pt>
                <c:pt idx="2954">
                  <c:v>22-Dec-15</c:v>
                </c:pt>
                <c:pt idx="2955">
                  <c:v>23-Dec-15</c:v>
                </c:pt>
                <c:pt idx="2956">
                  <c:v>24-Dec-15</c:v>
                </c:pt>
                <c:pt idx="2957">
                  <c:v>28-Dec-15</c:v>
                </c:pt>
                <c:pt idx="2958">
                  <c:v>29-Dec-15</c:v>
                </c:pt>
                <c:pt idx="2959">
                  <c:v>30-Dec-15</c:v>
                </c:pt>
                <c:pt idx="2960">
                  <c:v>31-Dec-15</c:v>
                </c:pt>
                <c:pt idx="2961">
                  <c:v>4-Jan-16</c:v>
                </c:pt>
                <c:pt idx="2962">
                  <c:v>5-Jan-16</c:v>
                </c:pt>
                <c:pt idx="2963">
                  <c:v>6-Jan-16</c:v>
                </c:pt>
                <c:pt idx="2964">
                  <c:v>7-Jan-16</c:v>
                </c:pt>
                <c:pt idx="2965">
                  <c:v>8-Jan-16</c:v>
                </c:pt>
                <c:pt idx="2966">
                  <c:v>11-Jan-16</c:v>
                </c:pt>
                <c:pt idx="2967">
                  <c:v>12-Jan-16</c:v>
                </c:pt>
                <c:pt idx="2968">
                  <c:v>13-Jan-16</c:v>
                </c:pt>
                <c:pt idx="2969">
                  <c:v>14-Jan-16</c:v>
                </c:pt>
                <c:pt idx="2970">
                  <c:v>15-Jan-16</c:v>
                </c:pt>
                <c:pt idx="2971">
                  <c:v>19-Jan-16</c:v>
                </c:pt>
                <c:pt idx="2972">
                  <c:v>20-Jan-16</c:v>
                </c:pt>
                <c:pt idx="2973">
                  <c:v>21-Jan-16</c:v>
                </c:pt>
                <c:pt idx="2974">
                  <c:v>22-Jan-16</c:v>
                </c:pt>
                <c:pt idx="2975">
                  <c:v>25-Jan-16</c:v>
                </c:pt>
                <c:pt idx="2976">
                  <c:v>26-Jan-16</c:v>
                </c:pt>
                <c:pt idx="2977">
                  <c:v>27-Jan-16</c:v>
                </c:pt>
                <c:pt idx="2978">
                  <c:v>28-Jan-16</c:v>
                </c:pt>
                <c:pt idx="2979">
                  <c:v>29-Jan-16</c:v>
                </c:pt>
                <c:pt idx="2980">
                  <c:v>1-Feb-16</c:v>
                </c:pt>
                <c:pt idx="2981">
                  <c:v>2-Feb-16</c:v>
                </c:pt>
                <c:pt idx="2982">
                  <c:v>3-Feb-16</c:v>
                </c:pt>
                <c:pt idx="2983">
                  <c:v>4-Feb-16</c:v>
                </c:pt>
                <c:pt idx="2984">
                  <c:v>5-Feb-16</c:v>
                </c:pt>
                <c:pt idx="2985">
                  <c:v>8-Feb-16</c:v>
                </c:pt>
                <c:pt idx="2986">
                  <c:v>9-Feb-16</c:v>
                </c:pt>
                <c:pt idx="2987">
                  <c:v>10-Feb-16</c:v>
                </c:pt>
                <c:pt idx="2988">
                  <c:v>11-Feb-16</c:v>
                </c:pt>
                <c:pt idx="2989">
                  <c:v>12-Feb-16</c:v>
                </c:pt>
                <c:pt idx="2990">
                  <c:v>16-Feb-16</c:v>
                </c:pt>
                <c:pt idx="2991">
                  <c:v>17-Feb-16</c:v>
                </c:pt>
                <c:pt idx="2992">
                  <c:v>18-Feb-16</c:v>
                </c:pt>
                <c:pt idx="2993">
                  <c:v>19-Feb-16</c:v>
                </c:pt>
                <c:pt idx="2994">
                  <c:v>22-Feb-16</c:v>
                </c:pt>
                <c:pt idx="2995">
                  <c:v>23-Feb-16</c:v>
                </c:pt>
                <c:pt idx="2996">
                  <c:v>24-Feb-16</c:v>
                </c:pt>
                <c:pt idx="2997">
                  <c:v>25-Feb-16</c:v>
                </c:pt>
                <c:pt idx="2998">
                  <c:v>26-Feb-16</c:v>
                </c:pt>
                <c:pt idx="2999">
                  <c:v>29-Feb-16</c:v>
                </c:pt>
                <c:pt idx="3000">
                  <c:v>1-Mar-16</c:v>
                </c:pt>
                <c:pt idx="3001">
                  <c:v>2-Mar-16</c:v>
                </c:pt>
                <c:pt idx="3002">
                  <c:v>3-Mar-16</c:v>
                </c:pt>
                <c:pt idx="3003">
                  <c:v>4-Mar-16</c:v>
                </c:pt>
                <c:pt idx="3004">
                  <c:v>7-Mar-16</c:v>
                </c:pt>
                <c:pt idx="3005">
                  <c:v>8-Mar-16</c:v>
                </c:pt>
                <c:pt idx="3006">
                  <c:v>9-Mar-16</c:v>
                </c:pt>
                <c:pt idx="3007">
                  <c:v>10-Mar-16</c:v>
                </c:pt>
                <c:pt idx="3008">
                  <c:v>11-Mar-16</c:v>
                </c:pt>
                <c:pt idx="3009">
                  <c:v>14-Mar-16</c:v>
                </c:pt>
                <c:pt idx="3010">
                  <c:v>15-Mar-16</c:v>
                </c:pt>
                <c:pt idx="3011">
                  <c:v>16-Mar-16</c:v>
                </c:pt>
                <c:pt idx="3012">
                  <c:v>17-Mar-16</c:v>
                </c:pt>
                <c:pt idx="3013">
                  <c:v>18-Mar-16</c:v>
                </c:pt>
                <c:pt idx="3014">
                  <c:v>21-Mar-16</c:v>
                </c:pt>
                <c:pt idx="3015">
                  <c:v>22-Mar-16</c:v>
                </c:pt>
                <c:pt idx="3016">
                  <c:v>23-Mar-16</c:v>
                </c:pt>
                <c:pt idx="3017">
                  <c:v>24-Mar-16</c:v>
                </c:pt>
                <c:pt idx="3018">
                  <c:v>28-Mar-16</c:v>
                </c:pt>
                <c:pt idx="3019">
                  <c:v>29-Mar-16</c:v>
                </c:pt>
                <c:pt idx="3020">
                  <c:v>30-Mar-16</c:v>
                </c:pt>
                <c:pt idx="3021">
                  <c:v>31-Mar-16</c:v>
                </c:pt>
                <c:pt idx="3022">
                  <c:v>1-Apr-16</c:v>
                </c:pt>
                <c:pt idx="3023">
                  <c:v>4-Apr-16</c:v>
                </c:pt>
                <c:pt idx="3024">
                  <c:v>5-Apr-16</c:v>
                </c:pt>
                <c:pt idx="3025">
                  <c:v>6-Apr-16</c:v>
                </c:pt>
                <c:pt idx="3026">
                  <c:v>7-Apr-16</c:v>
                </c:pt>
                <c:pt idx="3027">
                  <c:v>8-Apr-16</c:v>
                </c:pt>
                <c:pt idx="3028">
                  <c:v>11-Apr-16</c:v>
                </c:pt>
                <c:pt idx="3029">
                  <c:v>12-Apr-16</c:v>
                </c:pt>
                <c:pt idx="3030">
                  <c:v>13-Apr-16</c:v>
                </c:pt>
                <c:pt idx="3031">
                  <c:v>14-Apr-16</c:v>
                </c:pt>
                <c:pt idx="3032">
                  <c:v>15-Apr-16</c:v>
                </c:pt>
                <c:pt idx="3033">
                  <c:v>18-Apr-16</c:v>
                </c:pt>
                <c:pt idx="3034">
                  <c:v>19-Apr-16</c:v>
                </c:pt>
                <c:pt idx="3035">
                  <c:v>20-Apr-16</c:v>
                </c:pt>
                <c:pt idx="3036">
                  <c:v>21-Apr-16</c:v>
                </c:pt>
                <c:pt idx="3037">
                  <c:v>22-Apr-16</c:v>
                </c:pt>
                <c:pt idx="3038">
                  <c:v>25-Apr-16</c:v>
                </c:pt>
                <c:pt idx="3039">
                  <c:v>26-Apr-16</c:v>
                </c:pt>
                <c:pt idx="3040">
                  <c:v>27-Apr-16</c:v>
                </c:pt>
                <c:pt idx="3041">
                  <c:v>28-Apr-16</c:v>
                </c:pt>
                <c:pt idx="3042">
                  <c:v>29-Apr-16</c:v>
                </c:pt>
                <c:pt idx="3043">
                  <c:v>2-May-16</c:v>
                </c:pt>
                <c:pt idx="3044">
                  <c:v>3-May-16</c:v>
                </c:pt>
                <c:pt idx="3045">
                  <c:v>4-May-16</c:v>
                </c:pt>
                <c:pt idx="3046">
                  <c:v>5-May-16</c:v>
                </c:pt>
                <c:pt idx="3047">
                  <c:v>6-May-16</c:v>
                </c:pt>
                <c:pt idx="3048">
                  <c:v>9-May-16</c:v>
                </c:pt>
                <c:pt idx="3049">
                  <c:v>10-May-16</c:v>
                </c:pt>
                <c:pt idx="3050">
                  <c:v>11-May-16</c:v>
                </c:pt>
                <c:pt idx="3051">
                  <c:v>12-May-16</c:v>
                </c:pt>
                <c:pt idx="3052">
                  <c:v>13-May-16</c:v>
                </c:pt>
                <c:pt idx="3053">
                  <c:v>16-May-16</c:v>
                </c:pt>
                <c:pt idx="3054">
                  <c:v>17-May-16</c:v>
                </c:pt>
                <c:pt idx="3055">
                  <c:v>18-May-16</c:v>
                </c:pt>
                <c:pt idx="3056">
                  <c:v>19-May-16</c:v>
                </c:pt>
                <c:pt idx="3057">
                  <c:v>20-May-16</c:v>
                </c:pt>
                <c:pt idx="3058">
                  <c:v>23-May-16</c:v>
                </c:pt>
                <c:pt idx="3059">
                  <c:v>24-May-16</c:v>
                </c:pt>
                <c:pt idx="3060">
                  <c:v>25-May-16</c:v>
                </c:pt>
                <c:pt idx="3061">
                  <c:v>26-May-16</c:v>
                </c:pt>
                <c:pt idx="3062">
                  <c:v>27-May-16</c:v>
                </c:pt>
                <c:pt idx="3063">
                  <c:v>31-May-16</c:v>
                </c:pt>
                <c:pt idx="3064">
                  <c:v>1-Jun-16</c:v>
                </c:pt>
                <c:pt idx="3065">
                  <c:v>2-Jun-16</c:v>
                </c:pt>
                <c:pt idx="3066">
                  <c:v>3-Jun-16</c:v>
                </c:pt>
                <c:pt idx="3067">
                  <c:v>6-Jun-16</c:v>
                </c:pt>
                <c:pt idx="3068">
                  <c:v>7-Jun-16</c:v>
                </c:pt>
                <c:pt idx="3069">
                  <c:v>8-Jun-16</c:v>
                </c:pt>
                <c:pt idx="3070">
                  <c:v>9-Jun-16</c:v>
                </c:pt>
                <c:pt idx="3071">
                  <c:v>10-Jun-16</c:v>
                </c:pt>
                <c:pt idx="3072">
                  <c:v>13-Jun-16</c:v>
                </c:pt>
                <c:pt idx="3073">
                  <c:v>14-Jun-16</c:v>
                </c:pt>
                <c:pt idx="3074">
                  <c:v>15-Jun-16</c:v>
                </c:pt>
                <c:pt idx="3075">
                  <c:v>16-Jun-16</c:v>
                </c:pt>
                <c:pt idx="3076">
                  <c:v>17-Jun-16</c:v>
                </c:pt>
                <c:pt idx="3077">
                  <c:v>20-Jun-16</c:v>
                </c:pt>
                <c:pt idx="3078">
                  <c:v>21-Jun-16</c:v>
                </c:pt>
                <c:pt idx="3079">
                  <c:v>22-Jun-16</c:v>
                </c:pt>
                <c:pt idx="3080">
                  <c:v>23-Jun-16</c:v>
                </c:pt>
                <c:pt idx="3081">
                  <c:v>24-Jun-16</c:v>
                </c:pt>
                <c:pt idx="3082">
                  <c:v>27-Jun-16</c:v>
                </c:pt>
                <c:pt idx="3083">
                  <c:v>28-Jun-16</c:v>
                </c:pt>
                <c:pt idx="3084">
                  <c:v>29-Jun-16</c:v>
                </c:pt>
                <c:pt idx="3085">
                  <c:v>30-Jun-16</c:v>
                </c:pt>
                <c:pt idx="3086">
                  <c:v>1-Jul-16</c:v>
                </c:pt>
                <c:pt idx="3087">
                  <c:v>5-Jul-16</c:v>
                </c:pt>
                <c:pt idx="3088">
                  <c:v>6-Jul-16</c:v>
                </c:pt>
                <c:pt idx="3089">
                  <c:v>7-Jul-16</c:v>
                </c:pt>
                <c:pt idx="3090">
                  <c:v>8-Jul-16</c:v>
                </c:pt>
                <c:pt idx="3091">
                  <c:v>11-Jul-16</c:v>
                </c:pt>
                <c:pt idx="3092">
                  <c:v>12-Jul-16</c:v>
                </c:pt>
                <c:pt idx="3093">
                  <c:v>13-Jul-16</c:v>
                </c:pt>
                <c:pt idx="3094">
                  <c:v>14-Jul-16</c:v>
                </c:pt>
                <c:pt idx="3095">
                  <c:v>15-Jul-16</c:v>
                </c:pt>
                <c:pt idx="3096">
                  <c:v>18-Jul-16</c:v>
                </c:pt>
                <c:pt idx="3097">
                  <c:v>19-Jul-16</c:v>
                </c:pt>
                <c:pt idx="3098">
                  <c:v>20-Jul-16</c:v>
                </c:pt>
                <c:pt idx="3099">
                  <c:v>21-Jul-16</c:v>
                </c:pt>
                <c:pt idx="3100">
                  <c:v>22-Jul-16</c:v>
                </c:pt>
                <c:pt idx="3101">
                  <c:v>25-Jul-16</c:v>
                </c:pt>
                <c:pt idx="3102">
                  <c:v>26-Jul-16</c:v>
                </c:pt>
                <c:pt idx="3103">
                  <c:v>27-Jul-16</c:v>
                </c:pt>
                <c:pt idx="3104">
                  <c:v>28-Jul-16</c:v>
                </c:pt>
                <c:pt idx="3105">
                  <c:v>29-Jul-16</c:v>
                </c:pt>
                <c:pt idx="3106">
                  <c:v>1-Aug-16</c:v>
                </c:pt>
                <c:pt idx="3107">
                  <c:v>2-Aug-16</c:v>
                </c:pt>
                <c:pt idx="3108">
                  <c:v>3-Aug-16</c:v>
                </c:pt>
                <c:pt idx="3109">
                  <c:v>4-Aug-16</c:v>
                </c:pt>
                <c:pt idx="3110">
                  <c:v>5-Aug-16</c:v>
                </c:pt>
                <c:pt idx="3111">
                  <c:v>8-Aug-16</c:v>
                </c:pt>
                <c:pt idx="3112">
                  <c:v>9-Aug-16</c:v>
                </c:pt>
                <c:pt idx="3113">
                  <c:v>10-Aug-16</c:v>
                </c:pt>
                <c:pt idx="3114">
                  <c:v>11-Aug-16</c:v>
                </c:pt>
                <c:pt idx="3115">
                  <c:v>12-Aug-16</c:v>
                </c:pt>
                <c:pt idx="3116">
                  <c:v>15-Aug-16</c:v>
                </c:pt>
                <c:pt idx="3117">
                  <c:v>16-Aug-16</c:v>
                </c:pt>
                <c:pt idx="3118">
                  <c:v>17-Aug-16</c:v>
                </c:pt>
                <c:pt idx="3119">
                  <c:v>18-Aug-16</c:v>
                </c:pt>
                <c:pt idx="3120">
                  <c:v>19-Aug-16</c:v>
                </c:pt>
                <c:pt idx="3121">
                  <c:v>22-Aug-16</c:v>
                </c:pt>
                <c:pt idx="3122">
                  <c:v>23-Aug-16</c:v>
                </c:pt>
                <c:pt idx="3123">
                  <c:v>24-Aug-16</c:v>
                </c:pt>
                <c:pt idx="3124">
                  <c:v>25-Aug-16</c:v>
                </c:pt>
                <c:pt idx="3125">
                  <c:v>26-Aug-16</c:v>
                </c:pt>
                <c:pt idx="3126">
                  <c:v>29-Aug-16</c:v>
                </c:pt>
                <c:pt idx="3127">
                  <c:v>30-Aug-16</c:v>
                </c:pt>
                <c:pt idx="3128">
                  <c:v>31-Aug-16</c:v>
                </c:pt>
                <c:pt idx="3129">
                  <c:v>1-Sep-16</c:v>
                </c:pt>
                <c:pt idx="3130">
                  <c:v>2-Sep-16</c:v>
                </c:pt>
                <c:pt idx="3131">
                  <c:v>6-Sep-16</c:v>
                </c:pt>
                <c:pt idx="3132">
                  <c:v>7-Sep-16</c:v>
                </c:pt>
                <c:pt idx="3133">
                  <c:v>8-Sep-16</c:v>
                </c:pt>
                <c:pt idx="3134">
                  <c:v>9-Sep-16</c:v>
                </c:pt>
                <c:pt idx="3135">
                  <c:v>12-Sep-16</c:v>
                </c:pt>
                <c:pt idx="3136">
                  <c:v>13-Sep-16</c:v>
                </c:pt>
                <c:pt idx="3137">
                  <c:v>14-Sep-16</c:v>
                </c:pt>
                <c:pt idx="3138">
                  <c:v>15-Sep-16</c:v>
                </c:pt>
                <c:pt idx="3139">
                  <c:v>16-Sep-16</c:v>
                </c:pt>
                <c:pt idx="3140">
                  <c:v>19-Sep-16</c:v>
                </c:pt>
                <c:pt idx="3141">
                  <c:v>20-Sep-16</c:v>
                </c:pt>
                <c:pt idx="3142">
                  <c:v>21-Sep-16</c:v>
                </c:pt>
                <c:pt idx="3143">
                  <c:v>22-Sep-16</c:v>
                </c:pt>
                <c:pt idx="3144">
                  <c:v>23-Sep-16</c:v>
                </c:pt>
                <c:pt idx="3145">
                  <c:v>26-Sep-16</c:v>
                </c:pt>
                <c:pt idx="3146">
                  <c:v>27-Sep-16</c:v>
                </c:pt>
                <c:pt idx="3147">
                  <c:v>28-Sep-16</c:v>
                </c:pt>
                <c:pt idx="3148">
                  <c:v>29-Sep-16</c:v>
                </c:pt>
                <c:pt idx="3149">
                  <c:v>30-Sep-16</c:v>
                </c:pt>
                <c:pt idx="3150">
                  <c:v>3-Oct-16</c:v>
                </c:pt>
                <c:pt idx="3151">
                  <c:v>4-Oct-16</c:v>
                </c:pt>
                <c:pt idx="3152">
                  <c:v>5-Oct-16</c:v>
                </c:pt>
                <c:pt idx="3153">
                  <c:v>6-Oct-16</c:v>
                </c:pt>
                <c:pt idx="3154">
                  <c:v>7-Oct-16</c:v>
                </c:pt>
                <c:pt idx="3155">
                  <c:v>10-Oct-16</c:v>
                </c:pt>
                <c:pt idx="3156">
                  <c:v>11-Oct-16</c:v>
                </c:pt>
                <c:pt idx="3157">
                  <c:v>12-Oct-16</c:v>
                </c:pt>
                <c:pt idx="3158">
                  <c:v>13-Oct-16</c:v>
                </c:pt>
                <c:pt idx="3159">
                  <c:v>14-Oct-16</c:v>
                </c:pt>
                <c:pt idx="3160">
                  <c:v>17-Oct-16</c:v>
                </c:pt>
                <c:pt idx="3161">
                  <c:v>18-Oct-16</c:v>
                </c:pt>
                <c:pt idx="3162">
                  <c:v>19-Oct-16</c:v>
                </c:pt>
                <c:pt idx="3163">
                  <c:v>20-Oct-16</c:v>
                </c:pt>
                <c:pt idx="3164">
                  <c:v>21-Oct-16</c:v>
                </c:pt>
                <c:pt idx="3165">
                  <c:v>24-Oct-16</c:v>
                </c:pt>
                <c:pt idx="3166">
                  <c:v>25-Oct-16</c:v>
                </c:pt>
                <c:pt idx="3167">
                  <c:v>26-Oct-16</c:v>
                </c:pt>
                <c:pt idx="3168">
                  <c:v>27-Oct-16</c:v>
                </c:pt>
                <c:pt idx="3169">
                  <c:v>28-Oct-16</c:v>
                </c:pt>
                <c:pt idx="3170">
                  <c:v>31-Oct-16</c:v>
                </c:pt>
                <c:pt idx="3171">
                  <c:v>1-Nov-16</c:v>
                </c:pt>
                <c:pt idx="3172">
                  <c:v>2-Nov-16</c:v>
                </c:pt>
                <c:pt idx="3173">
                  <c:v>3-Nov-16</c:v>
                </c:pt>
                <c:pt idx="3174">
                  <c:v>4-Nov-16</c:v>
                </c:pt>
                <c:pt idx="3175">
                  <c:v>7-Nov-16</c:v>
                </c:pt>
                <c:pt idx="3176">
                  <c:v>8-Nov-16</c:v>
                </c:pt>
                <c:pt idx="3177">
                  <c:v>9-Nov-16</c:v>
                </c:pt>
                <c:pt idx="3178">
                  <c:v>10-Nov-16</c:v>
                </c:pt>
                <c:pt idx="3179">
                  <c:v>11-Nov-16</c:v>
                </c:pt>
                <c:pt idx="3180">
                  <c:v>14-Nov-16</c:v>
                </c:pt>
                <c:pt idx="3181">
                  <c:v>15-Nov-16</c:v>
                </c:pt>
                <c:pt idx="3182">
                  <c:v>16-Nov-16</c:v>
                </c:pt>
                <c:pt idx="3183">
                  <c:v>17-Nov-16</c:v>
                </c:pt>
                <c:pt idx="3184">
                  <c:v>18-Nov-16</c:v>
                </c:pt>
                <c:pt idx="3185">
                  <c:v>21-Nov-16</c:v>
                </c:pt>
                <c:pt idx="3186">
                  <c:v>22-Nov-16</c:v>
                </c:pt>
                <c:pt idx="3187">
                  <c:v>23-Nov-16</c:v>
                </c:pt>
                <c:pt idx="3188">
                  <c:v>25-Nov-16</c:v>
                </c:pt>
                <c:pt idx="3189">
                  <c:v>28-Nov-16</c:v>
                </c:pt>
                <c:pt idx="3190">
                  <c:v>29-Nov-16</c:v>
                </c:pt>
                <c:pt idx="3191">
                  <c:v>30-Nov-16</c:v>
                </c:pt>
                <c:pt idx="3192">
                  <c:v>1-Dec-16</c:v>
                </c:pt>
                <c:pt idx="3193">
                  <c:v>2-Dec-16</c:v>
                </c:pt>
                <c:pt idx="3194">
                  <c:v>5-Dec-16</c:v>
                </c:pt>
                <c:pt idx="3195">
                  <c:v>6-Dec-16</c:v>
                </c:pt>
                <c:pt idx="3196">
                  <c:v>7-Dec-16</c:v>
                </c:pt>
                <c:pt idx="3197">
                  <c:v>8-Dec-16</c:v>
                </c:pt>
                <c:pt idx="3198">
                  <c:v>9-Dec-16</c:v>
                </c:pt>
                <c:pt idx="3199">
                  <c:v>12-Dec-16</c:v>
                </c:pt>
                <c:pt idx="3200">
                  <c:v>13-Dec-16</c:v>
                </c:pt>
                <c:pt idx="3201">
                  <c:v>14-Dec-16</c:v>
                </c:pt>
                <c:pt idx="3202">
                  <c:v>15-Dec-16</c:v>
                </c:pt>
                <c:pt idx="3203">
                  <c:v>16-Dec-16</c:v>
                </c:pt>
                <c:pt idx="3204">
                  <c:v>19-Dec-16</c:v>
                </c:pt>
                <c:pt idx="3205">
                  <c:v>20-Dec-16</c:v>
                </c:pt>
                <c:pt idx="3206">
                  <c:v>21-Dec-16</c:v>
                </c:pt>
                <c:pt idx="3207">
                  <c:v>22-Dec-16</c:v>
                </c:pt>
                <c:pt idx="3208">
                  <c:v>23-Dec-16</c:v>
                </c:pt>
                <c:pt idx="3209">
                  <c:v>27-Dec-16</c:v>
                </c:pt>
                <c:pt idx="3210">
                  <c:v>28-Dec-16</c:v>
                </c:pt>
                <c:pt idx="3211">
                  <c:v>29-Dec-16</c:v>
                </c:pt>
                <c:pt idx="3212">
                  <c:v>30-Dec-16</c:v>
                </c:pt>
                <c:pt idx="3213">
                  <c:v>3-Jan-17</c:v>
                </c:pt>
                <c:pt idx="3214">
                  <c:v>4-Jan-17</c:v>
                </c:pt>
                <c:pt idx="3215">
                  <c:v>5-Jan-17</c:v>
                </c:pt>
                <c:pt idx="3216">
                  <c:v>6-Jan-17</c:v>
                </c:pt>
                <c:pt idx="3217">
                  <c:v>9-Jan-17</c:v>
                </c:pt>
                <c:pt idx="3218">
                  <c:v>10-Jan-17</c:v>
                </c:pt>
                <c:pt idx="3219">
                  <c:v>11-Jan-17</c:v>
                </c:pt>
                <c:pt idx="3220">
                  <c:v>12-Jan-17</c:v>
                </c:pt>
                <c:pt idx="3221">
                  <c:v>13-Jan-17</c:v>
                </c:pt>
                <c:pt idx="3222">
                  <c:v>17-Jan-17</c:v>
                </c:pt>
                <c:pt idx="3223">
                  <c:v>18-Jan-17</c:v>
                </c:pt>
                <c:pt idx="3224">
                  <c:v>19-Jan-17</c:v>
                </c:pt>
                <c:pt idx="3225">
                  <c:v>20-Jan-17</c:v>
                </c:pt>
                <c:pt idx="3226">
                  <c:v>23-Jan-17</c:v>
                </c:pt>
                <c:pt idx="3227">
                  <c:v>24-Jan-17</c:v>
                </c:pt>
                <c:pt idx="3228">
                  <c:v>25-Jan-17</c:v>
                </c:pt>
                <c:pt idx="3229">
                  <c:v>26-Jan-17</c:v>
                </c:pt>
                <c:pt idx="3230">
                  <c:v>27-Jan-17</c:v>
                </c:pt>
                <c:pt idx="3231">
                  <c:v>30-Jan-17</c:v>
                </c:pt>
                <c:pt idx="3232">
                  <c:v>31-Jan-17</c:v>
                </c:pt>
                <c:pt idx="3233">
                  <c:v>1-Feb-17</c:v>
                </c:pt>
                <c:pt idx="3234">
                  <c:v>2-Feb-17</c:v>
                </c:pt>
                <c:pt idx="3235">
                  <c:v>3-Feb-17</c:v>
                </c:pt>
                <c:pt idx="3236">
                  <c:v>6-Feb-17</c:v>
                </c:pt>
                <c:pt idx="3237">
                  <c:v>7-Feb-17</c:v>
                </c:pt>
                <c:pt idx="3238">
                  <c:v>8-Feb-17</c:v>
                </c:pt>
                <c:pt idx="3239">
                  <c:v>9-Feb-17</c:v>
                </c:pt>
                <c:pt idx="3240">
                  <c:v>10-Feb-17</c:v>
                </c:pt>
                <c:pt idx="3241">
                  <c:v>13-Feb-17</c:v>
                </c:pt>
                <c:pt idx="3242">
                  <c:v>14-Feb-17</c:v>
                </c:pt>
                <c:pt idx="3243">
                  <c:v>15-Feb-17</c:v>
                </c:pt>
                <c:pt idx="3244">
                  <c:v>16-Feb-17</c:v>
                </c:pt>
                <c:pt idx="3245">
                  <c:v>17-Feb-17</c:v>
                </c:pt>
                <c:pt idx="3246">
                  <c:v>21-Feb-17</c:v>
                </c:pt>
                <c:pt idx="3247">
                  <c:v>22-Feb-17</c:v>
                </c:pt>
                <c:pt idx="3248">
                  <c:v>23-Feb-17</c:v>
                </c:pt>
                <c:pt idx="3249">
                  <c:v>24-Feb-17</c:v>
                </c:pt>
                <c:pt idx="3250">
                  <c:v>27-Feb-17</c:v>
                </c:pt>
                <c:pt idx="3251">
                  <c:v>28-Feb-17</c:v>
                </c:pt>
                <c:pt idx="3252">
                  <c:v>1-Mar-17</c:v>
                </c:pt>
                <c:pt idx="3253">
                  <c:v>2-Mar-17</c:v>
                </c:pt>
                <c:pt idx="3254">
                  <c:v>3-Mar-17</c:v>
                </c:pt>
                <c:pt idx="3255">
                  <c:v>6-Mar-17</c:v>
                </c:pt>
                <c:pt idx="3256">
                  <c:v>7-Mar-17</c:v>
                </c:pt>
                <c:pt idx="3257">
                  <c:v>8-Mar-17</c:v>
                </c:pt>
                <c:pt idx="3258">
                  <c:v>9-Mar-17</c:v>
                </c:pt>
                <c:pt idx="3259">
                  <c:v>10-Mar-17</c:v>
                </c:pt>
                <c:pt idx="3260">
                  <c:v>13-Mar-17</c:v>
                </c:pt>
                <c:pt idx="3261">
                  <c:v>14-Mar-17</c:v>
                </c:pt>
                <c:pt idx="3262">
                  <c:v>15-Mar-17</c:v>
                </c:pt>
                <c:pt idx="3263">
                  <c:v>16-Mar-17</c:v>
                </c:pt>
                <c:pt idx="3264">
                  <c:v>17-Mar-17</c:v>
                </c:pt>
                <c:pt idx="3265">
                  <c:v>20-Mar-17</c:v>
                </c:pt>
                <c:pt idx="3266">
                  <c:v>21-Mar-17</c:v>
                </c:pt>
                <c:pt idx="3267">
                  <c:v>22-Mar-17</c:v>
                </c:pt>
                <c:pt idx="3268">
                  <c:v>23-Mar-17</c:v>
                </c:pt>
                <c:pt idx="3269">
                  <c:v>24-Mar-17</c:v>
                </c:pt>
                <c:pt idx="3270">
                  <c:v>27-Mar-17</c:v>
                </c:pt>
                <c:pt idx="3271">
                  <c:v>28-Mar-17</c:v>
                </c:pt>
                <c:pt idx="3272">
                  <c:v>29-Mar-17</c:v>
                </c:pt>
                <c:pt idx="3273">
                  <c:v>30-Mar-17</c:v>
                </c:pt>
                <c:pt idx="3274">
                  <c:v>31-Mar-17</c:v>
                </c:pt>
                <c:pt idx="3275">
                  <c:v>3-Apr-17</c:v>
                </c:pt>
                <c:pt idx="3276">
                  <c:v>4-Apr-17</c:v>
                </c:pt>
                <c:pt idx="3277">
                  <c:v>5-Apr-17</c:v>
                </c:pt>
                <c:pt idx="3278">
                  <c:v>6-Apr-17</c:v>
                </c:pt>
                <c:pt idx="3279">
                  <c:v>7-Apr-17</c:v>
                </c:pt>
                <c:pt idx="3280">
                  <c:v>10-Apr-17</c:v>
                </c:pt>
                <c:pt idx="3281">
                  <c:v>11-Apr-17</c:v>
                </c:pt>
                <c:pt idx="3282">
                  <c:v>12-Apr-17</c:v>
                </c:pt>
                <c:pt idx="3283">
                  <c:v>13-Apr-17</c:v>
                </c:pt>
                <c:pt idx="3284">
                  <c:v>17-Apr-17</c:v>
                </c:pt>
                <c:pt idx="3285">
                  <c:v>18-Apr-17</c:v>
                </c:pt>
                <c:pt idx="3286">
                  <c:v>19-Apr-17</c:v>
                </c:pt>
                <c:pt idx="3287">
                  <c:v>20-Apr-17</c:v>
                </c:pt>
                <c:pt idx="3288">
                  <c:v>21-Apr-17</c:v>
                </c:pt>
                <c:pt idx="3289">
                  <c:v>24-Apr-17</c:v>
                </c:pt>
                <c:pt idx="3290">
                  <c:v>25-Apr-17</c:v>
                </c:pt>
                <c:pt idx="3291">
                  <c:v>26-Apr-17</c:v>
                </c:pt>
                <c:pt idx="3292">
                  <c:v>27-Apr-17</c:v>
                </c:pt>
                <c:pt idx="3293">
                  <c:v>28-Apr-17</c:v>
                </c:pt>
                <c:pt idx="3294">
                  <c:v>1-May-17</c:v>
                </c:pt>
                <c:pt idx="3295">
                  <c:v>2-May-17</c:v>
                </c:pt>
                <c:pt idx="3296">
                  <c:v>3-May-17</c:v>
                </c:pt>
                <c:pt idx="3297">
                  <c:v>4-May-17</c:v>
                </c:pt>
                <c:pt idx="3298">
                  <c:v>5-May-17</c:v>
                </c:pt>
                <c:pt idx="3299">
                  <c:v>8-May-17</c:v>
                </c:pt>
                <c:pt idx="3300">
                  <c:v>9-May-17</c:v>
                </c:pt>
                <c:pt idx="3301">
                  <c:v>10-May-17</c:v>
                </c:pt>
                <c:pt idx="3302">
                  <c:v>11-May-17</c:v>
                </c:pt>
                <c:pt idx="3303">
                  <c:v>12-May-17</c:v>
                </c:pt>
                <c:pt idx="3304">
                  <c:v>15-May-17</c:v>
                </c:pt>
                <c:pt idx="3305">
                  <c:v>16-May-17</c:v>
                </c:pt>
                <c:pt idx="3306">
                  <c:v>17-May-17</c:v>
                </c:pt>
                <c:pt idx="3307">
                  <c:v>18-May-17</c:v>
                </c:pt>
                <c:pt idx="3308">
                  <c:v>19-May-17</c:v>
                </c:pt>
                <c:pt idx="3309">
                  <c:v>22-May-17</c:v>
                </c:pt>
                <c:pt idx="3310">
                  <c:v>23-May-17</c:v>
                </c:pt>
                <c:pt idx="3311">
                  <c:v>24-May-17</c:v>
                </c:pt>
                <c:pt idx="3312">
                  <c:v>25-May-17</c:v>
                </c:pt>
                <c:pt idx="3313">
                  <c:v>26-May-17</c:v>
                </c:pt>
                <c:pt idx="3314">
                  <c:v>30-May-17</c:v>
                </c:pt>
                <c:pt idx="3315">
                  <c:v>31-May-17</c:v>
                </c:pt>
                <c:pt idx="3316">
                  <c:v>1-Jun-17</c:v>
                </c:pt>
                <c:pt idx="3317">
                  <c:v>2-Jun-17</c:v>
                </c:pt>
                <c:pt idx="3318">
                  <c:v>5-Jun-17</c:v>
                </c:pt>
                <c:pt idx="3319">
                  <c:v>6-Jun-17</c:v>
                </c:pt>
                <c:pt idx="3320">
                  <c:v>7-Jun-17</c:v>
                </c:pt>
                <c:pt idx="3321">
                  <c:v>8-Jun-17</c:v>
                </c:pt>
                <c:pt idx="3322">
                  <c:v>9-Jun-17</c:v>
                </c:pt>
                <c:pt idx="3323">
                  <c:v>12-Jun-17</c:v>
                </c:pt>
                <c:pt idx="3324">
                  <c:v>13-Jun-17</c:v>
                </c:pt>
                <c:pt idx="3325">
                  <c:v>14-Jun-17</c:v>
                </c:pt>
                <c:pt idx="3326">
                  <c:v>15-Jun-17</c:v>
                </c:pt>
                <c:pt idx="3327">
                  <c:v>16-Jun-17</c:v>
                </c:pt>
                <c:pt idx="3328">
                  <c:v>19-Jun-17</c:v>
                </c:pt>
                <c:pt idx="3329">
                  <c:v>20-Jun-17</c:v>
                </c:pt>
                <c:pt idx="3330">
                  <c:v>21-Jun-17</c:v>
                </c:pt>
                <c:pt idx="3331">
                  <c:v>22-Jun-17</c:v>
                </c:pt>
                <c:pt idx="3332">
                  <c:v>23-Jun-17</c:v>
                </c:pt>
                <c:pt idx="3333">
                  <c:v>26-Jun-17</c:v>
                </c:pt>
                <c:pt idx="3334">
                  <c:v>27-Jun-17</c:v>
                </c:pt>
                <c:pt idx="3335">
                  <c:v>28-Jun-17</c:v>
                </c:pt>
                <c:pt idx="3336">
                  <c:v>29-Jun-17</c:v>
                </c:pt>
                <c:pt idx="3337">
                  <c:v>30-Jun-17</c:v>
                </c:pt>
                <c:pt idx="3338">
                  <c:v>3-Jul-17</c:v>
                </c:pt>
                <c:pt idx="3339">
                  <c:v>5-Jul-17</c:v>
                </c:pt>
                <c:pt idx="3340">
                  <c:v>6-Jul-17</c:v>
                </c:pt>
                <c:pt idx="3341">
                  <c:v>7-Jul-17</c:v>
                </c:pt>
                <c:pt idx="3342">
                  <c:v>10-Jul-17</c:v>
                </c:pt>
                <c:pt idx="3343">
                  <c:v>11-Jul-17</c:v>
                </c:pt>
                <c:pt idx="3344">
                  <c:v>12-Jul-17</c:v>
                </c:pt>
                <c:pt idx="3345">
                  <c:v>13-Jul-17</c:v>
                </c:pt>
                <c:pt idx="3346">
                  <c:v>14-Jul-17</c:v>
                </c:pt>
                <c:pt idx="3347">
                  <c:v>17-Jul-17</c:v>
                </c:pt>
                <c:pt idx="3348">
                  <c:v>18-Jul-17</c:v>
                </c:pt>
                <c:pt idx="3349">
                  <c:v>19-Jul-17</c:v>
                </c:pt>
                <c:pt idx="3350">
                  <c:v>20-Jul-17</c:v>
                </c:pt>
                <c:pt idx="3351">
                  <c:v>21-Jul-17</c:v>
                </c:pt>
                <c:pt idx="3352">
                  <c:v>24-Jul-17</c:v>
                </c:pt>
                <c:pt idx="3353">
                  <c:v>25-Jul-17</c:v>
                </c:pt>
                <c:pt idx="3354">
                  <c:v>26-Jul-17</c:v>
                </c:pt>
                <c:pt idx="3355">
                  <c:v>27-Jul-17</c:v>
                </c:pt>
                <c:pt idx="3356">
                  <c:v>28-Jul-17</c:v>
                </c:pt>
                <c:pt idx="3357">
                  <c:v>31-Jul-17</c:v>
                </c:pt>
                <c:pt idx="3358">
                  <c:v>1-Aug-17</c:v>
                </c:pt>
                <c:pt idx="3359">
                  <c:v>2-Aug-17</c:v>
                </c:pt>
                <c:pt idx="3360">
                  <c:v>3-Aug-17</c:v>
                </c:pt>
                <c:pt idx="3361">
                  <c:v>4-Aug-17</c:v>
                </c:pt>
                <c:pt idx="3362">
                  <c:v>7-Aug-17</c:v>
                </c:pt>
                <c:pt idx="3363">
                  <c:v>8-Aug-17</c:v>
                </c:pt>
                <c:pt idx="3364">
                  <c:v>9-Aug-17</c:v>
                </c:pt>
                <c:pt idx="3365">
                  <c:v>10-Aug-17</c:v>
                </c:pt>
                <c:pt idx="3366">
                  <c:v>11-Aug-17</c:v>
                </c:pt>
                <c:pt idx="3367">
                  <c:v>14-Aug-17</c:v>
                </c:pt>
                <c:pt idx="3368">
                  <c:v>15-Aug-17</c:v>
                </c:pt>
                <c:pt idx="3369">
                  <c:v>16-Aug-17</c:v>
                </c:pt>
                <c:pt idx="3370">
                  <c:v>17-Aug-17</c:v>
                </c:pt>
                <c:pt idx="3371">
                  <c:v>18-Aug-17</c:v>
                </c:pt>
                <c:pt idx="3372">
                  <c:v>21-Aug-17</c:v>
                </c:pt>
                <c:pt idx="3373">
                  <c:v>22-Aug-17</c:v>
                </c:pt>
                <c:pt idx="3374">
                  <c:v>23-Aug-17</c:v>
                </c:pt>
                <c:pt idx="3375">
                  <c:v>24-Aug-17</c:v>
                </c:pt>
                <c:pt idx="3376">
                  <c:v>25-Aug-17</c:v>
                </c:pt>
                <c:pt idx="3377">
                  <c:v>28-Aug-17</c:v>
                </c:pt>
                <c:pt idx="3378">
                  <c:v>29-Aug-17</c:v>
                </c:pt>
                <c:pt idx="3379">
                  <c:v>30-Aug-17</c:v>
                </c:pt>
                <c:pt idx="3380">
                  <c:v>31-Aug-17</c:v>
                </c:pt>
                <c:pt idx="3381">
                  <c:v>1-Sep-17</c:v>
                </c:pt>
                <c:pt idx="3382">
                  <c:v>5-Sep-17</c:v>
                </c:pt>
                <c:pt idx="3383">
                  <c:v>6-Sep-17</c:v>
                </c:pt>
                <c:pt idx="3384">
                  <c:v>7-Sep-17</c:v>
                </c:pt>
                <c:pt idx="3385">
                  <c:v>8-Sep-17</c:v>
                </c:pt>
                <c:pt idx="3386">
                  <c:v>11-Sep-17</c:v>
                </c:pt>
                <c:pt idx="3387">
                  <c:v>12-Sep-17</c:v>
                </c:pt>
                <c:pt idx="3388">
                  <c:v>13-Sep-17</c:v>
                </c:pt>
                <c:pt idx="3389">
                  <c:v>14-Sep-17</c:v>
                </c:pt>
                <c:pt idx="3390">
                  <c:v>15-Sep-17</c:v>
                </c:pt>
                <c:pt idx="3391">
                  <c:v>18-Sep-17</c:v>
                </c:pt>
                <c:pt idx="3392">
                  <c:v>19-Sep-17</c:v>
                </c:pt>
                <c:pt idx="3393">
                  <c:v>20-Sep-17</c:v>
                </c:pt>
                <c:pt idx="3394">
                  <c:v>21-Sep-17</c:v>
                </c:pt>
                <c:pt idx="3395">
                  <c:v>22-Sep-17</c:v>
                </c:pt>
                <c:pt idx="3396">
                  <c:v>25-Sep-17</c:v>
                </c:pt>
                <c:pt idx="3397">
                  <c:v>26-Sep-17</c:v>
                </c:pt>
                <c:pt idx="3398">
                  <c:v>27-Sep-17</c:v>
                </c:pt>
                <c:pt idx="3399">
                  <c:v>28-Sep-17</c:v>
                </c:pt>
                <c:pt idx="3400">
                  <c:v>29-Sep-17</c:v>
                </c:pt>
                <c:pt idx="3401">
                  <c:v>2-Oct-17</c:v>
                </c:pt>
                <c:pt idx="3402">
                  <c:v>3-Oct-17</c:v>
                </c:pt>
                <c:pt idx="3403">
                  <c:v>4-Oct-17</c:v>
                </c:pt>
                <c:pt idx="3404">
                  <c:v>5-Oct-17</c:v>
                </c:pt>
                <c:pt idx="3405">
                  <c:v>6-Oct-17</c:v>
                </c:pt>
                <c:pt idx="3406">
                  <c:v>9-Oct-17</c:v>
                </c:pt>
                <c:pt idx="3407">
                  <c:v>10-Oct-17</c:v>
                </c:pt>
                <c:pt idx="3408">
                  <c:v>11-Oct-17</c:v>
                </c:pt>
                <c:pt idx="3409">
                  <c:v>12-Oct-17</c:v>
                </c:pt>
                <c:pt idx="3410">
                  <c:v>13-Oct-17</c:v>
                </c:pt>
                <c:pt idx="3411">
                  <c:v>16-Oct-17</c:v>
                </c:pt>
                <c:pt idx="3412">
                  <c:v>17-Oct-17</c:v>
                </c:pt>
                <c:pt idx="3413">
                  <c:v>18-Oct-17</c:v>
                </c:pt>
                <c:pt idx="3414">
                  <c:v>19-Oct-17</c:v>
                </c:pt>
                <c:pt idx="3415">
                  <c:v>20-Oct-17</c:v>
                </c:pt>
                <c:pt idx="3416">
                  <c:v>23-Oct-17</c:v>
                </c:pt>
                <c:pt idx="3417">
                  <c:v>24-Oct-17</c:v>
                </c:pt>
                <c:pt idx="3418">
                  <c:v>25-Oct-17</c:v>
                </c:pt>
                <c:pt idx="3419">
                  <c:v>26-Oct-17</c:v>
                </c:pt>
                <c:pt idx="3420">
                  <c:v>27-Oct-17</c:v>
                </c:pt>
                <c:pt idx="3421">
                  <c:v>30-Oct-17</c:v>
                </c:pt>
                <c:pt idx="3422">
                  <c:v>31-Oct-17</c:v>
                </c:pt>
                <c:pt idx="3423">
                  <c:v>1-Nov-17</c:v>
                </c:pt>
                <c:pt idx="3424">
                  <c:v>2-Nov-17</c:v>
                </c:pt>
                <c:pt idx="3425">
                  <c:v>3-Nov-17</c:v>
                </c:pt>
                <c:pt idx="3426">
                  <c:v>6-Nov-17</c:v>
                </c:pt>
                <c:pt idx="3427">
                  <c:v>7-Nov-17</c:v>
                </c:pt>
                <c:pt idx="3428">
                  <c:v>8-Nov-17</c:v>
                </c:pt>
                <c:pt idx="3429">
                  <c:v>9-Nov-17</c:v>
                </c:pt>
                <c:pt idx="3430">
                  <c:v>10-Nov-17</c:v>
                </c:pt>
                <c:pt idx="3431">
                  <c:v>13-Nov-17</c:v>
                </c:pt>
                <c:pt idx="3432">
                  <c:v>14-Nov-17</c:v>
                </c:pt>
                <c:pt idx="3433">
                  <c:v>15-Nov-17</c:v>
                </c:pt>
                <c:pt idx="3434">
                  <c:v>16-Nov-17</c:v>
                </c:pt>
                <c:pt idx="3435">
                  <c:v>17-Nov-17</c:v>
                </c:pt>
                <c:pt idx="3436">
                  <c:v>20-Nov-17</c:v>
                </c:pt>
                <c:pt idx="3437">
                  <c:v>21-Nov-17</c:v>
                </c:pt>
                <c:pt idx="3438">
                  <c:v>22-Nov-17</c:v>
                </c:pt>
                <c:pt idx="3439">
                  <c:v>24-Nov-17</c:v>
                </c:pt>
                <c:pt idx="3440">
                  <c:v>27-Nov-17</c:v>
                </c:pt>
                <c:pt idx="3441">
                  <c:v>28-Nov-17</c:v>
                </c:pt>
                <c:pt idx="3442">
                  <c:v>29-Nov-17</c:v>
                </c:pt>
                <c:pt idx="3443">
                  <c:v>30-Nov-17</c:v>
                </c:pt>
                <c:pt idx="3444">
                  <c:v>1-Dec-17</c:v>
                </c:pt>
                <c:pt idx="3445">
                  <c:v>4-Dec-17</c:v>
                </c:pt>
                <c:pt idx="3446">
                  <c:v>5-Dec-17</c:v>
                </c:pt>
                <c:pt idx="3447">
                  <c:v>6-Dec-17</c:v>
                </c:pt>
                <c:pt idx="3448">
                  <c:v>7-Dec-17</c:v>
                </c:pt>
                <c:pt idx="3449">
                  <c:v>8-Dec-17</c:v>
                </c:pt>
                <c:pt idx="3450">
                  <c:v>11-Dec-17</c:v>
                </c:pt>
                <c:pt idx="3451">
                  <c:v>12-Dec-17</c:v>
                </c:pt>
                <c:pt idx="3452">
                  <c:v>13-Dec-17</c:v>
                </c:pt>
                <c:pt idx="3453">
                  <c:v>14-Dec-17</c:v>
                </c:pt>
                <c:pt idx="3454">
                  <c:v>15-Dec-17</c:v>
                </c:pt>
                <c:pt idx="3455">
                  <c:v>18-Dec-17</c:v>
                </c:pt>
                <c:pt idx="3456">
                  <c:v>19-Dec-17</c:v>
                </c:pt>
                <c:pt idx="3457">
                  <c:v>20-Dec-17</c:v>
                </c:pt>
                <c:pt idx="3458">
                  <c:v>21-Dec-17</c:v>
                </c:pt>
                <c:pt idx="3459">
                  <c:v>22-Dec-17</c:v>
                </c:pt>
                <c:pt idx="3460">
                  <c:v>26-Dec-17</c:v>
                </c:pt>
                <c:pt idx="3461">
                  <c:v>27-Dec-17</c:v>
                </c:pt>
                <c:pt idx="3462">
                  <c:v>28-Dec-17</c:v>
                </c:pt>
                <c:pt idx="3463">
                  <c:v>29-Dec-17</c:v>
                </c:pt>
                <c:pt idx="3464">
                  <c:v>2-Jan-18</c:v>
                </c:pt>
                <c:pt idx="3465">
                  <c:v>3-Jan-18</c:v>
                </c:pt>
                <c:pt idx="3466">
                  <c:v>4-Jan-18</c:v>
                </c:pt>
                <c:pt idx="3467">
                  <c:v>5-Jan-18</c:v>
                </c:pt>
                <c:pt idx="3468">
                  <c:v>8-Jan-18</c:v>
                </c:pt>
                <c:pt idx="3469">
                  <c:v>9-Jan-18</c:v>
                </c:pt>
                <c:pt idx="3470">
                  <c:v>10-Jan-18</c:v>
                </c:pt>
                <c:pt idx="3471">
                  <c:v>11-Jan-18</c:v>
                </c:pt>
                <c:pt idx="3472">
                  <c:v>12-Jan-18</c:v>
                </c:pt>
                <c:pt idx="3473">
                  <c:v>16-Jan-18</c:v>
                </c:pt>
                <c:pt idx="3474">
                  <c:v>17-Jan-18</c:v>
                </c:pt>
                <c:pt idx="3475">
                  <c:v>18-Jan-18</c:v>
                </c:pt>
                <c:pt idx="3476">
                  <c:v>19-Jan-18</c:v>
                </c:pt>
                <c:pt idx="3477">
                  <c:v>22-Jan-18</c:v>
                </c:pt>
                <c:pt idx="3478">
                  <c:v>23-Jan-18</c:v>
                </c:pt>
                <c:pt idx="3479">
                  <c:v>24-Jan-18</c:v>
                </c:pt>
                <c:pt idx="3480">
                  <c:v>25-Jan-18</c:v>
                </c:pt>
                <c:pt idx="3481">
                  <c:v>26-Jan-18</c:v>
                </c:pt>
                <c:pt idx="3482">
                  <c:v>29-Jan-18</c:v>
                </c:pt>
                <c:pt idx="3483">
                  <c:v>30-Jan-18</c:v>
                </c:pt>
                <c:pt idx="3484">
                  <c:v>31-Jan-18</c:v>
                </c:pt>
                <c:pt idx="3485">
                  <c:v>1-Feb-18</c:v>
                </c:pt>
                <c:pt idx="3486">
                  <c:v>2-Feb-18</c:v>
                </c:pt>
                <c:pt idx="3487">
                  <c:v>5-Feb-18</c:v>
                </c:pt>
                <c:pt idx="3488">
                  <c:v>6-Feb-18</c:v>
                </c:pt>
                <c:pt idx="3489">
                  <c:v>7-Feb-18</c:v>
                </c:pt>
                <c:pt idx="3490">
                  <c:v>8-Feb-18</c:v>
                </c:pt>
                <c:pt idx="3491">
                  <c:v>9-Feb-18</c:v>
                </c:pt>
                <c:pt idx="3492">
                  <c:v>12-Feb-18</c:v>
                </c:pt>
                <c:pt idx="3493">
                  <c:v>13-Feb-18</c:v>
                </c:pt>
                <c:pt idx="3494">
                  <c:v>14-Feb-18</c:v>
                </c:pt>
                <c:pt idx="3495">
                  <c:v>15-Feb-18</c:v>
                </c:pt>
                <c:pt idx="3496">
                  <c:v>16-Feb-18</c:v>
                </c:pt>
                <c:pt idx="3497">
                  <c:v>20-Feb-18</c:v>
                </c:pt>
                <c:pt idx="3498">
                  <c:v>21-Feb-18</c:v>
                </c:pt>
                <c:pt idx="3499">
                  <c:v>22-Feb-18</c:v>
                </c:pt>
                <c:pt idx="3500">
                  <c:v>23-Feb-18</c:v>
                </c:pt>
                <c:pt idx="3501">
                  <c:v>26-Feb-18</c:v>
                </c:pt>
                <c:pt idx="3502">
                  <c:v>27-Feb-18</c:v>
                </c:pt>
                <c:pt idx="3503">
                  <c:v>28-Feb-18</c:v>
                </c:pt>
                <c:pt idx="3504">
                  <c:v>1-Mar-18</c:v>
                </c:pt>
                <c:pt idx="3505">
                  <c:v>2-Mar-18</c:v>
                </c:pt>
                <c:pt idx="3506">
                  <c:v>5-Mar-18</c:v>
                </c:pt>
                <c:pt idx="3507">
                  <c:v>6-Mar-18</c:v>
                </c:pt>
                <c:pt idx="3508">
                  <c:v>7-Mar-18</c:v>
                </c:pt>
                <c:pt idx="3509">
                  <c:v>8-Mar-18</c:v>
                </c:pt>
                <c:pt idx="3510">
                  <c:v>9-Mar-18</c:v>
                </c:pt>
                <c:pt idx="3511">
                  <c:v>12-Mar-18</c:v>
                </c:pt>
                <c:pt idx="3512">
                  <c:v>13-Mar-18</c:v>
                </c:pt>
                <c:pt idx="3513">
                  <c:v>14-Mar-18</c:v>
                </c:pt>
                <c:pt idx="3514">
                  <c:v>15-Mar-18</c:v>
                </c:pt>
                <c:pt idx="3515">
                  <c:v>16-Mar-18</c:v>
                </c:pt>
                <c:pt idx="3516">
                  <c:v>19-Mar-18</c:v>
                </c:pt>
                <c:pt idx="3517">
                  <c:v>20-Mar-18</c:v>
                </c:pt>
                <c:pt idx="3518">
                  <c:v>21-Mar-18</c:v>
                </c:pt>
                <c:pt idx="3519">
                  <c:v>22-Mar-18</c:v>
                </c:pt>
                <c:pt idx="3520">
                  <c:v>23-Mar-18</c:v>
                </c:pt>
                <c:pt idx="3521">
                  <c:v>26-Mar-18</c:v>
                </c:pt>
                <c:pt idx="3522">
                  <c:v>27-Mar-18</c:v>
                </c:pt>
                <c:pt idx="3523">
                  <c:v>28-Mar-18</c:v>
                </c:pt>
                <c:pt idx="3524">
                  <c:v>29-Mar-18</c:v>
                </c:pt>
                <c:pt idx="3525">
                  <c:v>2-Apr-18</c:v>
                </c:pt>
                <c:pt idx="3526">
                  <c:v>3-Apr-18</c:v>
                </c:pt>
                <c:pt idx="3527">
                  <c:v>4-Apr-18</c:v>
                </c:pt>
                <c:pt idx="3528">
                  <c:v>5-Apr-18</c:v>
                </c:pt>
                <c:pt idx="3529">
                  <c:v>6-Apr-18</c:v>
                </c:pt>
                <c:pt idx="3530">
                  <c:v>9-Apr-18</c:v>
                </c:pt>
                <c:pt idx="3531">
                  <c:v>10-Apr-18</c:v>
                </c:pt>
                <c:pt idx="3532">
                  <c:v>11-Apr-18</c:v>
                </c:pt>
                <c:pt idx="3533">
                  <c:v>12-Apr-18</c:v>
                </c:pt>
                <c:pt idx="3534">
                  <c:v>13-Apr-18</c:v>
                </c:pt>
                <c:pt idx="3535">
                  <c:v>16-Apr-18</c:v>
                </c:pt>
                <c:pt idx="3536">
                  <c:v>17-Apr-18</c:v>
                </c:pt>
                <c:pt idx="3537">
                  <c:v>18-Apr-18</c:v>
                </c:pt>
                <c:pt idx="3538">
                  <c:v>19-Apr-18</c:v>
                </c:pt>
                <c:pt idx="3539">
                  <c:v>20-Apr-18</c:v>
                </c:pt>
                <c:pt idx="3540">
                  <c:v>23-Apr-18</c:v>
                </c:pt>
                <c:pt idx="3541">
                  <c:v>24-Apr-18</c:v>
                </c:pt>
                <c:pt idx="3542">
                  <c:v>25-Apr-18</c:v>
                </c:pt>
                <c:pt idx="3543">
                  <c:v>26-Apr-18</c:v>
                </c:pt>
                <c:pt idx="3544">
                  <c:v>27-Apr-18</c:v>
                </c:pt>
                <c:pt idx="3545">
                  <c:v>30-Apr-18</c:v>
                </c:pt>
                <c:pt idx="3546">
                  <c:v>1-May-18</c:v>
                </c:pt>
                <c:pt idx="3547">
                  <c:v>2-May-18</c:v>
                </c:pt>
                <c:pt idx="3548">
                  <c:v>3-May-18</c:v>
                </c:pt>
                <c:pt idx="3549">
                  <c:v>4-May-18</c:v>
                </c:pt>
                <c:pt idx="3550">
                  <c:v>7-May-18</c:v>
                </c:pt>
                <c:pt idx="3551">
                  <c:v>8-May-18</c:v>
                </c:pt>
                <c:pt idx="3552">
                  <c:v>9-May-18</c:v>
                </c:pt>
                <c:pt idx="3553">
                  <c:v>10-May-18</c:v>
                </c:pt>
                <c:pt idx="3554">
                  <c:v>11-May-18</c:v>
                </c:pt>
                <c:pt idx="3555">
                  <c:v>14-May-18</c:v>
                </c:pt>
                <c:pt idx="3556">
                  <c:v>15-May-18</c:v>
                </c:pt>
                <c:pt idx="3557">
                  <c:v>16-May-18</c:v>
                </c:pt>
                <c:pt idx="3558">
                  <c:v>17-May-18</c:v>
                </c:pt>
                <c:pt idx="3559">
                  <c:v>18-May-18</c:v>
                </c:pt>
                <c:pt idx="3560">
                  <c:v>21-May-18</c:v>
                </c:pt>
                <c:pt idx="3561">
                  <c:v>22-May-18</c:v>
                </c:pt>
                <c:pt idx="3562">
                  <c:v>23-May-18</c:v>
                </c:pt>
                <c:pt idx="3563">
                  <c:v>24-May-18</c:v>
                </c:pt>
                <c:pt idx="3564">
                  <c:v>25-May-18</c:v>
                </c:pt>
                <c:pt idx="3565">
                  <c:v>29-May-18</c:v>
                </c:pt>
                <c:pt idx="3566">
                  <c:v>30-May-18</c:v>
                </c:pt>
                <c:pt idx="3567">
                  <c:v>31-May-18</c:v>
                </c:pt>
                <c:pt idx="3568">
                  <c:v>1-Jun-18</c:v>
                </c:pt>
                <c:pt idx="3569">
                  <c:v>4-Jun-18</c:v>
                </c:pt>
                <c:pt idx="3570">
                  <c:v>5-Jun-18</c:v>
                </c:pt>
                <c:pt idx="3571">
                  <c:v>6-Jun-18</c:v>
                </c:pt>
                <c:pt idx="3572">
                  <c:v>7-Jun-18</c:v>
                </c:pt>
                <c:pt idx="3573">
                  <c:v>8-Jun-18</c:v>
                </c:pt>
                <c:pt idx="3574">
                  <c:v>11-Jun-18</c:v>
                </c:pt>
                <c:pt idx="3575">
                  <c:v>12-Jun-18</c:v>
                </c:pt>
                <c:pt idx="3576">
                  <c:v>13-Jun-18</c:v>
                </c:pt>
                <c:pt idx="3577">
                  <c:v>14-Jun-18</c:v>
                </c:pt>
                <c:pt idx="3578">
                  <c:v>15-Jun-18</c:v>
                </c:pt>
                <c:pt idx="3579">
                  <c:v>18-Jun-18</c:v>
                </c:pt>
                <c:pt idx="3580">
                  <c:v>19-Jun-18</c:v>
                </c:pt>
                <c:pt idx="3581">
                  <c:v>20-Jun-18</c:v>
                </c:pt>
                <c:pt idx="3582">
                  <c:v>21-Jun-18</c:v>
                </c:pt>
                <c:pt idx="3583">
                  <c:v>22-Jun-18</c:v>
                </c:pt>
                <c:pt idx="3584">
                  <c:v>25-Jun-18</c:v>
                </c:pt>
                <c:pt idx="3585">
                  <c:v>26-Jun-18</c:v>
                </c:pt>
                <c:pt idx="3586">
                  <c:v>27-Jun-18</c:v>
                </c:pt>
                <c:pt idx="3587">
                  <c:v>28-Jun-18</c:v>
                </c:pt>
                <c:pt idx="3588">
                  <c:v>29-Jun-18</c:v>
                </c:pt>
                <c:pt idx="3589">
                  <c:v>2-Jul-18</c:v>
                </c:pt>
                <c:pt idx="3590">
                  <c:v>3-Jul-18</c:v>
                </c:pt>
                <c:pt idx="3591">
                  <c:v>5-Jul-18</c:v>
                </c:pt>
                <c:pt idx="3592">
                  <c:v>6-Jul-18</c:v>
                </c:pt>
                <c:pt idx="3593">
                  <c:v>9-Jul-18</c:v>
                </c:pt>
                <c:pt idx="3594">
                  <c:v>10-Jul-18</c:v>
                </c:pt>
                <c:pt idx="3595">
                  <c:v>11-Jul-18</c:v>
                </c:pt>
                <c:pt idx="3596">
                  <c:v>12-Jul-18</c:v>
                </c:pt>
                <c:pt idx="3597">
                  <c:v>13-Jul-18</c:v>
                </c:pt>
                <c:pt idx="3598">
                  <c:v>16-Jul-18</c:v>
                </c:pt>
                <c:pt idx="3599">
                  <c:v>17-Jul-18</c:v>
                </c:pt>
                <c:pt idx="3600">
                  <c:v>18-Jul-18</c:v>
                </c:pt>
                <c:pt idx="3601">
                  <c:v>19-Jul-18</c:v>
                </c:pt>
                <c:pt idx="3602">
                  <c:v>20-Jul-18</c:v>
                </c:pt>
                <c:pt idx="3603">
                  <c:v>23-Jul-18</c:v>
                </c:pt>
                <c:pt idx="3604">
                  <c:v>24-Jul-18</c:v>
                </c:pt>
                <c:pt idx="3605">
                  <c:v>25-Jul-18</c:v>
                </c:pt>
                <c:pt idx="3606">
                  <c:v>26-Jul-18</c:v>
                </c:pt>
                <c:pt idx="3607">
                  <c:v>27-Jul-18</c:v>
                </c:pt>
                <c:pt idx="3608">
                  <c:v>30-Jul-18</c:v>
                </c:pt>
                <c:pt idx="3609">
                  <c:v>31-Jul-18</c:v>
                </c:pt>
                <c:pt idx="3610">
                  <c:v>1-Aug-18</c:v>
                </c:pt>
                <c:pt idx="3611">
                  <c:v>2-Aug-18</c:v>
                </c:pt>
                <c:pt idx="3612">
                  <c:v>3-Aug-18</c:v>
                </c:pt>
                <c:pt idx="3613">
                  <c:v>6-Aug-18</c:v>
                </c:pt>
                <c:pt idx="3614">
                  <c:v>7-Aug-18</c:v>
                </c:pt>
                <c:pt idx="3615">
                  <c:v>8-Aug-18</c:v>
                </c:pt>
                <c:pt idx="3616">
                  <c:v>9-Aug-18</c:v>
                </c:pt>
                <c:pt idx="3617">
                  <c:v>10-Aug-18</c:v>
                </c:pt>
                <c:pt idx="3618">
                  <c:v>13-Aug-18</c:v>
                </c:pt>
                <c:pt idx="3619">
                  <c:v>14-Aug-18</c:v>
                </c:pt>
                <c:pt idx="3620">
                  <c:v>15-Aug-18</c:v>
                </c:pt>
                <c:pt idx="3621">
                  <c:v>16-Aug-18</c:v>
                </c:pt>
                <c:pt idx="3622">
                  <c:v>17-Aug-18</c:v>
                </c:pt>
                <c:pt idx="3623">
                  <c:v>20-Aug-18</c:v>
                </c:pt>
                <c:pt idx="3624">
                  <c:v>21-Aug-18</c:v>
                </c:pt>
                <c:pt idx="3625">
                  <c:v>22-Aug-18</c:v>
                </c:pt>
                <c:pt idx="3626">
                  <c:v>23-Aug-18</c:v>
                </c:pt>
                <c:pt idx="3627">
                  <c:v>24-Aug-18</c:v>
                </c:pt>
                <c:pt idx="3628">
                  <c:v>27-Aug-18</c:v>
                </c:pt>
                <c:pt idx="3629">
                  <c:v>28-Aug-18</c:v>
                </c:pt>
                <c:pt idx="3630">
                  <c:v>29-Aug-18</c:v>
                </c:pt>
                <c:pt idx="3631">
                  <c:v>30-Aug-18</c:v>
                </c:pt>
                <c:pt idx="3632">
                  <c:v>31-Aug-18</c:v>
                </c:pt>
                <c:pt idx="3633">
                  <c:v>4-Sep-18</c:v>
                </c:pt>
                <c:pt idx="3634">
                  <c:v>5-Sep-18</c:v>
                </c:pt>
                <c:pt idx="3635">
                  <c:v>6-Sep-18</c:v>
                </c:pt>
                <c:pt idx="3636">
                  <c:v>7-Sep-18</c:v>
                </c:pt>
                <c:pt idx="3637">
                  <c:v>10-Sep-18</c:v>
                </c:pt>
                <c:pt idx="3638">
                  <c:v>11-Sep-18</c:v>
                </c:pt>
                <c:pt idx="3639">
                  <c:v>12-Sep-18</c:v>
                </c:pt>
                <c:pt idx="3640">
                  <c:v>13-Sep-18</c:v>
                </c:pt>
                <c:pt idx="3641">
                  <c:v>14-Sep-18</c:v>
                </c:pt>
                <c:pt idx="3642">
                  <c:v>17-Sep-18</c:v>
                </c:pt>
                <c:pt idx="3643">
                  <c:v>18-Sep-18</c:v>
                </c:pt>
                <c:pt idx="3644">
                  <c:v>19-Sep-18</c:v>
                </c:pt>
                <c:pt idx="3645">
                  <c:v>20-Sep-18</c:v>
                </c:pt>
                <c:pt idx="3646">
                  <c:v>21-Sep-18</c:v>
                </c:pt>
                <c:pt idx="3647">
                  <c:v>24-Sep-18</c:v>
                </c:pt>
                <c:pt idx="3648">
                  <c:v>25-Sep-18</c:v>
                </c:pt>
                <c:pt idx="3649">
                  <c:v>26-Sep-18</c:v>
                </c:pt>
                <c:pt idx="3650">
                  <c:v>27-Sep-18</c:v>
                </c:pt>
                <c:pt idx="3651">
                  <c:v>28-Sep-18</c:v>
                </c:pt>
                <c:pt idx="3652">
                  <c:v>1-Oct-18</c:v>
                </c:pt>
                <c:pt idx="3653">
                  <c:v>2-Oct-18</c:v>
                </c:pt>
                <c:pt idx="3654">
                  <c:v>3-Oct-18</c:v>
                </c:pt>
                <c:pt idx="3655">
                  <c:v>4-Oct-18</c:v>
                </c:pt>
                <c:pt idx="3656">
                  <c:v>5-Oct-18</c:v>
                </c:pt>
                <c:pt idx="3657">
                  <c:v>8-Oct-18</c:v>
                </c:pt>
                <c:pt idx="3658">
                  <c:v>9-Oct-18</c:v>
                </c:pt>
                <c:pt idx="3659">
                  <c:v>10-Oct-18</c:v>
                </c:pt>
                <c:pt idx="3660">
                  <c:v>11-Oct-18</c:v>
                </c:pt>
                <c:pt idx="3661">
                  <c:v>12-Oct-18</c:v>
                </c:pt>
                <c:pt idx="3662">
                  <c:v>15-Oct-18</c:v>
                </c:pt>
                <c:pt idx="3663">
                  <c:v>16-Oct-18</c:v>
                </c:pt>
                <c:pt idx="3664">
                  <c:v>17-Oct-18</c:v>
                </c:pt>
                <c:pt idx="3665">
                  <c:v>18-Oct-18</c:v>
                </c:pt>
                <c:pt idx="3666">
                  <c:v>19-Oct-18</c:v>
                </c:pt>
                <c:pt idx="3667">
                  <c:v>22-Oct-18</c:v>
                </c:pt>
                <c:pt idx="3668">
                  <c:v>23-Oct-18</c:v>
                </c:pt>
                <c:pt idx="3669">
                  <c:v>24-Oct-18</c:v>
                </c:pt>
                <c:pt idx="3670">
                  <c:v>25-Oct-18</c:v>
                </c:pt>
                <c:pt idx="3671">
                  <c:v>26-Oct-18</c:v>
                </c:pt>
                <c:pt idx="3672">
                  <c:v>29-Oct-18</c:v>
                </c:pt>
                <c:pt idx="3673">
                  <c:v>30-Oct-18</c:v>
                </c:pt>
                <c:pt idx="3674">
                  <c:v>31-Oct-18</c:v>
                </c:pt>
                <c:pt idx="3675">
                  <c:v>1-Nov-18</c:v>
                </c:pt>
                <c:pt idx="3676">
                  <c:v>2-Nov-18</c:v>
                </c:pt>
                <c:pt idx="3677">
                  <c:v>5-Nov-18</c:v>
                </c:pt>
                <c:pt idx="3678">
                  <c:v>6-Nov-18</c:v>
                </c:pt>
                <c:pt idx="3679">
                  <c:v>7-Nov-18</c:v>
                </c:pt>
                <c:pt idx="3680">
                  <c:v>8-Nov-18</c:v>
                </c:pt>
                <c:pt idx="3681">
                  <c:v>9-Nov-18</c:v>
                </c:pt>
                <c:pt idx="3682">
                  <c:v>12-Nov-18</c:v>
                </c:pt>
                <c:pt idx="3683">
                  <c:v>13-Nov-18</c:v>
                </c:pt>
                <c:pt idx="3684">
                  <c:v>14-Nov-18</c:v>
                </c:pt>
                <c:pt idx="3685">
                  <c:v>15-Nov-18</c:v>
                </c:pt>
                <c:pt idx="3686">
                  <c:v>16-Nov-18</c:v>
                </c:pt>
                <c:pt idx="3687">
                  <c:v>19-Nov-18</c:v>
                </c:pt>
                <c:pt idx="3688">
                  <c:v>20-Nov-18</c:v>
                </c:pt>
                <c:pt idx="3689">
                  <c:v>21-Nov-18</c:v>
                </c:pt>
                <c:pt idx="3690">
                  <c:v>23-Nov-18</c:v>
                </c:pt>
                <c:pt idx="3691">
                  <c:v>26-Nov-18</c:v>
                </c:pt>
                <c:pt idx="3692">
                  <c:v>27-Nov-18</c:v>
                </c:pt>
                <c:pt idx="3693">
                  <c:v>28-Nov-18</c:v>
                </c:pt>
                <c:pt idx="3694">
                  <c:v>29-Nov-18</c:v>
                </c:pt>
                <c:pt idx="3695">
                  <c:v>30-Nov-18</c:v>
                </c:pt>
                <c:pt idx="3696">
                  <c:v>3-Dec-18</c:v>
                </c:pt>
                <c:pt idx="3697">
                  <c:v>4-Dec-18</c:v>
                </c:pt>
                <c:pt idx="3698">
                  <c:v>6-Dec-18</c:v>
                </c:pt>
                <c:pt idx="3699">
                  <c:v>7-Dec-18</c:v>
                </c:pt>
                <c:pt idx="3700">
                  <c:v>10-Dec-18</c:v>
                </c:pt>
                <c:pt idx="3701">
                  <c:v>11-Dec-18</c:v>
                </c:pt>
                <c:pt idx="3702">
                  <c:v>12-Dec-18</c:v>
                </c:pt>
                <c:pt idx="3703">
                  <c:v>13-Dec-18</c:v>
                </c:pt>
                <c:pt idx="3704">
                  <c:v>14-Dec-18</c:v>
                </c:pt>
                <c:pt idx="3705">
                  <c:v>17-Dec-18</c:v>
                </c:pt>
                <c:pt idx="3706">
                  <c:v>18-Dec-18</c:v>
                </c:pt>
                <c:pt idx="3707">
                  <c:v>19-Dec-18</c:v>
                </c:pt>
                <c:pt idx="3708">
                  <c:v>20-Dec-18</c:v>
                </c:pt>
                <c:pt idx="3709">
                  <c:v>21-Dec-18</c:v>
                </c:pt>
                <c:pt idx="3710">
                  <c:v>24-Dec-18</c:v>
                </c:pt>
                <c:pt idx="3711">
                  <c:v>26-Dec-18</c:v>
                </c:pt>
                <c:pt idx="3712">
                  <c:v>27-Dec-18</c:v>
                </c:pt>
                <c:pt idx="3713">
                  <c:v>28-Dec-18</c:v>
                </c:pt>
                <c:pt idx="3714">
                  <c:v>31-Dec-18</c:v>
                </c:pt>
                <c:pt idx="3715">
                  <c:v>2-Jan-19</c:v>
                </c:pt>
                <c:pt idx="3716">
                  <c:v>3-Jan-19</c:v>
                </c:pt>
                <c:pt idx="3717">
                  <c:v>4-Jan-19</c:v>
                </c:pt>
                <c:pt idx="3718">
                  <c:v>7-Jan-19</c:v>
                </c:pt>
                <c:pt idx="3719">
                  <c:v>8-Jan-19</c:v>
                </c:pt>
                <c:pt idx="3720">
                  <c:v>9-Jan-19</c:v>
                </c:pt>
                <c:pt idx="3721">
                  <c:v>10-Jan-19</c:v>
                </c:pt>
                <c:pt idx="3722">
                  <c:v>11-Jan-19</c:v>
                </c:pt>
                <c:pt idx="3723">
                  <c:v>14-Jan-19</c:v>
                </c:pt>
                <c:pt idx="3724">
                  <c:v>15-Jan-19</c:v>
                </c:pt>
                <c:pt idx="3725">
                  <c:v>16-Jan-19</c:v>
                </c:pt>
                <c:pt idx="3726">
                  <c:v>17-Jan-19</c:v>
                </c:pt>
                <c:pt idx="3727">
                  <c:v>18-Jan-19</c:v>
                </c:pt>
                <c:pt idx="3728">
                  <c:v>22-Jan-19</c:v>
                </c:pt>
                <c:pt idx="3729">
                  <c:v>23-Jan-19</c:v>
                </c:pt>
                <c:pt idx="3730">
                  <c:v>24-Jan-19</c:v>
                </c:pt>
                <c:pt idx="3731">
                  <c:v>25-Jan-19</c:v>
                </c:pt>
                <c:pt idx="3732">
                  <c:v>28-Jan-19</c:v>
                </c:pt>
                <c:pt idx="3733">
                  <c:v>29-Jan-19</c:v>
                </c:pt>
                <c:pt idx="3734">
                  <c:v>30-Jan-19</c:v>
                </c:pt>
                <c:pt idx="3735">
                  <c:v>31-Jan-19</c:v>
                </c:pt>
                <c:pt idx="3736">
                  <c:v>1-Feb-19</c:v>
                </c:pt>
                <c:pt idx="3737">
                  <c:v>4-Feb-19</c:v>
                </c:pt>
                <c:pt idx="3738">
                  <c:v>5-Feb-19</c:v>
                </c:pt>
                <c:pt idx="3739">
                  <c:v>6-Feb-19</c:v>
                </c:pt>
                <c:pt idx="3740">
                  <c:v>7-Feb-19</c:v>
                </c:pt>
                <c:pt idx="3741">
                  <c:v>8-Feb-19</c:v>
                </c:pt>
                <c:pt idx="3742">
                  <c:v>11-Feb-19</c:v>
                </c:pt>
                <c:pt idx="3743">
                  <c:v>12-Feb-19</c:v>
                </c:pt>
                <c:pt idx="3744">
                  <c:v>13-Feb-19</c:v>
                </c:pt>
                <c:pt idx="3745">
                  <c:v>14-Feb-19</c:v>
                </c:pt>
                <c:pt idx="3746">
                  <c:v>15-Feb-19</c:v>
                </c:pt>
                <c:pt idx="3747">
                  <c:v>19-Feb-19</c:v>
                </c:pt>
                <c:pt idx="3748">
                  <c:v>20-Feb-19</c:v>
                </c:pt>
                <c:pt idx="3749">
                  <c:v>21-Feb-19</c:v>
                </c:pt>
                <c:pt idx="3750">
                  <c:v>22-Feb-19</c:v>
                </c:pt>
                <c:pt idx="3751">
                  <c:v>25-Feb-19</c:v>
                </c:pt>
                <c:pt idx="3752">
                  <c:v>26-Feb-19</c:v>
                </c:pt>
                <c:pt idx="3753">
                  <c:v>27-Feb-19</c:v>
                </c:pt>
                <c:pt idx="3754">
                  <c:v>28-Feb-19</c:v>
                </c:pt>
                <c:pt idx="3755">
                  <c:v>1-Mar-19</c:v>
                </c:pt>
                <c:pt idx="3756">
                  <c:v>4-Mar-19</c:v>
                </c:pt>
                <c:pt idx="3757">
                  <c:v>5-Mar-19</c:v>
                </c:pt>
                <c:pt idx="3758">
                  <c:v>6-Mar-19</c:v>
                </c:pt>
                <c:pt idx="3759">
                  <c:v>7-Mar-19</c:v>
                </c:pt>
                <c:pt idx="3760">
                  <c:v>8-Mar-19</c:v>
                </c:pt>
                <c:pt idx="3761">
                  <c:v>11-Mar-19</c:v>
                </c:pt>
                <c:pt idx="3762">
                  <c:v>12-Mar-19</c:v>
                </c:pt>
                <c:pt idx="3763">
                  <c:v>13-Mar-19</c:v>
                </c:pt>
                <c:pt idx="3764">
                  <c:v>14-Mar-19</c:v>
                </c:pt>
                <c:pt idx="3765">
                  <c:v>15-Mar-19</c:v>
                </c:pt>
                <c:pt idx="3766">
                  <c:v>18-Mar-19</c:v>
                </c:pt>
                <c:pt idx="3767">
                  <c:v>19-Mar-19</c:v>
                </c:pt>
                <c:pt idx="3768">
                  <c:v>20-Mar-19</c:v>
                </c:pt>
                <c:pt idx="3769">
                  <c:v>21-Mar-19</c:v>
                </c:pt>
                <c:pt idx="3770">
                  <c:v>22-Mar-19</c:v>
                </c:pt>
                <c:pt idx="3771">
                  <c:v>25-Mar-19</c:v>
                </c:pt>
                <c:pt idx="3772">
                  <c:v>26-Mar-19</c:v>
                </c:pt>
                <c:pt idx="3773">
                  <c:v>27-Mar-19</c:v>
                </c:pt>
                <c:pt idx="3774">
                  <c:v>28-Mar-19</c:v>
                </c:pt>
                <c:pt idx="3775">
                  <c:v>29-Mar-19</c:v>
                </c:pt>
                <c:pt idx="3776">
                  <c:v>1-Apr-19</c:v>
                </c:pt>
                <c:pt idx="3777">
                  <c:v>2-Apr-19</c:v>
                </c:pt>
                <c:pt idx="3778">
                  <c:v>3-Apr-19</c:v>
                </c:pt>
                <c:pt idx="3779">
                  <c:v>4-Apr-19</c:v>
                </c:pt>
                <c:pt idx="3780">
                  <c:v>5-Apr-19</c:v>
                </c:pt>
                <c:pt idx="3781">
                  <c:v>8-Apr-19</c:v>
                </c:pt>
                <c:pt idx="3782">
                  <c:v>9-Apr-19</c:v>
                </c:pt>
                <c:pt idx="3783">
                  <c:v>10-Apr-19</c:v>
                </c:pt>
                <c:pt idx="3784">
                  <c:v>11-Apr-19</c:v>
                </c:pt>
                <c:pt idx="3785">
                  <c:v>12-Apr-19</c:v>
                </c:pt>
                <c:pt idx="3786">
                  <c:v>15-Apr-19</c:v>
                </c:pt>
                <c:pt idx="3787">
                  <c:v>16-Apr-19</c:v>
                </c:pt>
                <c:pt idx="3788">
                  <c:v>17-Apr-19</c:v>
                </c:pt>
                <c:pt idx="3789">
                  <c:v>18-Apr-19</c:v>
                </c:pt>
                <c:pt idx="3790">
                  <c:v>22-Apr-19</c:v>
                </c:pt>
                <c:pt idx="3791">
                  <c:v>23-Apr-19</c:v>
                </c:pt>
                <c:pt idx="3792">
                  <c:v>24-Apr-19</c:v>
                </c:pt>
                <c:pt idx="3793">
                  <c:v>25-Apr-19</c:v>
                </c:pt>
                <c:pt idx="3794">
                  <c:v>26-Apr-19</c:v>
                </c:pt>
                <c:pt idx="3795">
                  <c:v>29-Apr-19</c:v>
                </c:pt>
                <c:pt idx="3796">
                  <c:v>30-Apr-19</c:v>
                </c:pt>
                <c:pt idx="3797">
                  <c:v>1-May-19</c:v>
                </c:pt>
                <c:pt idx="3798">
                  <c:v>2-May-19</c:v>
                </c:pt>
                <c:pt idx="3799">
                  <c:v>3-May-19</c:v>
                </c:pt>
                <c:pt idx="3800">
                  <c:v>6-May-19</c:v>
                </c:pt>
                <c:pt idx="3801">
                  <c:v>7-May-19</c:v>
                </c:pt>
                <c:pt idx="3802">
                  <c:v>8-May-19</c:v>
                </c:pt>
                <c:pt idx="3803">
                  <c:v>9-May-19</c:v>
                </c:pt>
                <c:pt idx="3804">
                  <c:v>10-May-19</c:v>
                </c:pt>
                <c:pt idx="3805">
                  <c:v>13-May-19</c:v>
                </c:pt>
                <c:pt idx="3806">
                  <c:v>14-May-19</c:v>
                </c:pt>
                <c:pt idx="3807">
                  <c:v>15-May-19</c:v>
                </c:pt>
                <c:pt idx="3808">
                  <c:v>16-May-19</c:v>
                </c:pt>
                <c:pt idx="3809">
                  <c:v>17-May-19</c:v>
                </c:pt>
                <c:pt idx="3810">
                  <c:v>20-May-19</c:v>
                </c:pt>
                <c:pt idx="3811">
                  <c:v>21-May-19</c:v>
                </c:pt>
                <c:pt idx="3812">
                  <c:v>22-May-19</c:v>
                </c:pt>
                <c:pt idx="3813">
                  <c:v>23-May-19</c:v>
                </c:pt>
                <c:pt idx="3814">
                  <c:v>24-May-19</c:v>
                </c:pt>
                <c:pt idx="3815">
                  <c:v>28-May-19</c:v>
                </c:pt>
                <c:pt idx="3816">
                  <c:v>29-May-19</c:v>
                </c:pt>
                <c:pt idx="3817">
                  <c:v>30-May-19</c:v>
                </c:pt>
                <c:pt idx="3818">
                  <c:v>31-May-19</c:v>
                </c:pt>
                <c:pt idx="3819">
                  <c:v>3-Jun-19</c:v>
                </c:pt>
                <c:pt idx="3820">
                  <c:v>4-Jun-19</c:v>
                </c:pt>
                <c:pt idx="3821">
                  <c:v>5-Jun-19</c:v>
                </c:pt>
                <c:pt idx="3822">
                  <c:v>6-Jun-19</c:v>
                </c:pt>
                <c:pt idx="3823">
                  <c:v>7-Jun-19</c:v>
                </c:pt>
                <c:pt idx="3824">
                  <c:v>10-Jun-19</c:v>
                </c:pt>
                <c:pt idx="3825">
                  <c:v>11-Jun-19</c:v>
                </c:pt>
                <c:pt idx="3826">
                  <c:v>12-Jun-19</c:v>
                </c:pt>
                <c:pt idx="3827">
                  <c:v>13-Jun-19</c:v>
                </c:pt>
                <c:pt idx="3828">
                  <c:v>14-Jun-19</c:v>
                </c:pt>
                <c:pt idx="3829">
                  <c:v>17-Jun-19</c:v>
                </c:pt>
                <c:pt idx="3830">
                  <c:v>18-Jun-19</c:v>
                </c:pt>
                <c:pt idx="3831">
                  <c:v>19-Jun-19</c:v>
                </c:pt>
                <c:pt idx="3832">
                  <c:v>20-Jun-19</c:v>
                </c:pt>
                <c:pt idx="3833">
                  <c:v>21-Jun-19</c:v>
                </c:pt>
                <c:pt idx="3834">
                  <c:v>24-Jun-19</c:v>
                </c:pt>
                <c:pt idx="3835">
                  <c:v>25-Jun-19</c:v>
                </c:pt>
                <c:pt idx="3836">
                  <c:v>26-Jun-19</c:v>
                </c:pt>
                <c:pt idx="3837">
                  <c:v>27-Jun-19</c:v>
                </c:pt>
                <c:pt idx="3838">
                  <c:v>28-Jun-19</c:v>
                </c:pt>
                <c:pt idx="3839">
                  <c:v>1-Jul-19</c:v>
                </c:pt>
                <c:pt idx="3840">
                  <c:v>2-Jul-19</c:v>
                </c:pt>
                <c:pt idx="3841">
                  <c:v>3-Jul-19</c:v>
                </c:pt>
                <c:pt idx="3842">
                  <c:v>5-Jul-19</c:v>
                </c:pt>
                <c:pt idx="3843">
                  <c:v>8-Jul-19</c:v>
                </c:pt>
                <c:pt idx="3844">
                  <c:v>9-Jul-19</c:v>
                </c:pt>
                <c:pt idx="3845">
                  <c:v>10-Jul-19</c:v>
                </c:pt>
                <c:pt idx="3846">
                  <c:v>11-Jul-19</c:v>
                </c:pt>
                <c:pt idx="3847">
                  <c:v>12-Jul-19</c:v>
                </c:pt>
                <c:pt idx="3848">
                  <c:v>15-Jul-19</c:v>
                </c:pt>
                <c:pt idx="3849">
                  <c:v>16-Jul-19</c:v>
                </c:pt>
                <c:pt idx="3850">
                  <c:v>17-Jul-19</c:v>
                </c:pt>
                <c:pt idx="3851">
                  <c:v>18-Jul-19</c:v>
                </c:pt>
                <c:pt idx="3852">
                  <c:v>19-Jul-19</c:v>
                </c:pt>
                <c:pt idx="3853">
                  <c:v>22-Jul-19</c:v>
                </c:pt>
                <c:pt idx="3854">
                  <c:v>23-Jul-19</c:v>
                </c:pt>
                <c:pt idx="3855">
                  <c:v>24-Jul-19</c:v>
                </c:pt>
                <c:pt idx="3856">
                  <c:v>25-Jul-19</c:v>
                </c:pt>
                <c:pt idx="3857">
                  <c:v>26-Jul-19</c:v>
                </c:pt>
                <c:pt idx="3858">
                  <c:v>29-Jul-19</c:v>
                </c:pt>
                <c:pt idx="3859">
                  <c:v>30-Jul-19</c:v>
                </c:pt>
                <c:pt idx="3860">
                  <c:v>31-Jul-19</c:v>
                </c:pt>
                <c:pt idx="3861">
                  <c:v>1-Aug-19</c:v>
                </c:pt>
                <c:pt idx="3862">
                  <c:v>2-Aug-19</c:v>
                </c:pt>
                <c:pt idx="3863">
                  <c:v>5-Aug-19</c:v>
                </c:pt>
                <c:pt idx="3864">
                  <c:v>6-Aug-19</c:v>
                </c:pt>
                <c:pt idx="3865">
                  <c:v>7-Aug-19</c:v>
                </c:pt>
                <c:pt idx="3866">
                  <c:v>8-Aug-19</c:v>
                </c:pt>
                <c:pt idx="3867">
                  <c:v>9-Aug-19</c:v>
                </c:pt>
                <c:pt idx="3868">
                  <c:v>12-Aug-19</c:v>
                </c:pt>
                <c:pt idx="3869">
                  <c:v>13-Aug-19</c:v>
                </c:pt>
                <c:pt idx="3870">
                  <c:v>14-Aug-19</c:v>
                </c:pt>
                <c:pt idx="3871">
                  <c:v>15-Aug-19</c:v>
                </c:pt>
                <c:pt idx="3872">
                  <c:v>16-Aug-19</c:v>
                </c:pt>
                <c:pt idx="3873">
                  <c:v>19-Aug-19</c:v>
                </c:pt>
                <c:pt idx="3874">
                  <c:v>20-Aug-19</c:v>
                </c:pt>
                <c:pt idx="3875">
                  <c:v>21-Aug-19</c:v>
                </c:pt>
                <c:pt idx="3876">
                  <c:v>22-Aug-19</c:v>
                </c:pt>
                <c:pt idx="3877">
                  <c:v>23-Aug-19</c:v>
                </c:pt>
                <c:pt idx="3878">
                  <c:v>26-Aug-19</c:v>
                </c:pt>
                <c:pt idx="3879">
                  <c:v>27-Aug-19</c:v>
                </c:pt>
                <c:pt idx="3880">
                  <c:v>28-Aug-19</c:v>
                </c:pt>
                <c:pt idx="3881">
                  <c:v>29-Aug-19</c:v>
                </c:pt>
                <c:pt idx="3882">
                  <c:v>30-Aug-19</c:v>
                </c:pt>
                <c:pt idx="3883">
                  <c:v>3-Sep-19</c:v>
                </c:pt>
                <c:pt idx="3884">
                  <c:v>4-Sep-19</c:v>
                </c:pt>
                <c:pt idx="3885">
                  <c:v>5-Sep-19</c:v>
                </c:pt>
                <c:pt idx="3886">
                  <c:v>6-Sep-19</c:v>
                </c:pt>
                <c:pt idx="3887">
                  <c:v>9-Sep-19</c:v>
                </c:pt>
                <c:pt idx="3888">
                  <c:v>10-Sep-19</c:v>
                </c:pt>
                <c:pt idx="3889">
                  <c:v>11-Sep-19</c:v>
                </c:pt>
                <c:pt idx="3890">
                  <c:v>12-Sep-19</c:v>
                </c:pt>
                <c:pt idx="3891">
                  <c:v>13-Sep-19</c:v>
                </c:pt>
                <c:pt idx="3892">
                  <c:v>16-Sep-19</c:v>
                </c:pt>
                <c:pt idx="3893">
                  <c:v>17-Sep-19</c:v>
                </c:pt>
                <c:pt idx="3894">
                  <c:v>18-Sep-19</c:v>
                </c:pt>
                <c:pt idx="3895">
                  <c:v>19-Sep-19</c:v>
                </c:pt>
                <c:pt idx="3896">
                  <c:v>20-Sep-19</c:v>
                </c:pt>
                <c:pt idx="3897">
                  <c:v>23-Sep-19</c:v>
                </c:pt>
                <c:pt idx="3898">
                  <c:v>24-Sep-19</c:v>
                </c:pt>
                <c:pt idx="3899">
                  <c:v>25-Sep-19</c:v>
                </c:pt>
                <c:pt idx="3900">
                  <c:v>26-Sep-19</c:v>
                </c:pt>
                <c:pt idx="3901">
                  <c:v>27-Sep-19</c:v>
                </c:pt>
                <c:pt idx="3902">
                  <c:v>30-Sep-19</c:v>
                </c:pt>
                <c:pt idx="3903">
                  <c:v>1-Oct-19</c:v>
                </c:pt>
                <c:pt idx="3904">
                  <c:v>2-Oct-19</c:v>
                </c:pt>
                <c:pt idx="3905">
                  <c:v>3-Oct-19</c:v>
                </c:pt>
                <c:pt idx="3906">
                  <c:v>4-Oct-19</c:v>
                </c:pt>
                <c:pt idx="3907">
                  <c:v>7-Oct-19</c:v>
                </c:pt>
                <c:pt idx="3908">
                  <c:v>8-Oct-19</c:v>
                </c:pt>
                <c:pt idx="3909">
                  <c:v>9-Oct-19</c:v>
                </c:pt>
                <c:pt idx="3910">
                  <c:v>10-Oct-19</c:v>
                </c:pt>
                <c:pt idx="3911">
                  <c:v>11-Oct-19</c:v>
                </c:pt>
                <c:pt idx="3912">
                  <c:v>14-Oct-19</c:v>
                </c:pt>
                <c:pt idx="3913">
                  <c:v>15-Oct-19</c:v>
                </c:pt>
                <c:pt idx="3914">
                  <c:v>16-Oct-19</c:v>
                </c:pt>
                <c:pt idx="3915">
                  <c:v>17-Oct-19</c:v>
                </c:pt>
                <c:pt idx="3916">
                  <c:v>18-Oct-19</c:v>
                </c:pt>
                <c:pt idx="3917">
                  <c:v>21-Oct-19</c:v>
                </c:pt>
                <c:pt idx="3918">
                  <c:v>22-Oct-19</c:v>
                </c:pt>
                <c:pt idx="3919">
                  <c:v>23-Oct-19</c:v>
                </c:pt>
                <c:pt idx="3920">
                  <c:v>24-Oct-19</c:v>
                </c:pt>
                <c:pt idx="3921">
                  <c:v>25-Oct-19</c:v>
                </c:pt>
                <c:pt idx="3922">
                  <c:v>28-Oct-19</c:v>
                </c:pt>
                <c:pt idx="3923">
                  <c:v>29-Oct-19</c:v>
                </c:pt>
                <c:pt idx="3924">
                  <c:v>30-Oct-19</c:v>
                </c:pt>
                <c:pt idx="3925">
                  <c:v>31-Oct-19</c:v>
                </c:pt>
                <c:pt idx="3926">
                  <c:v>1-Nov-19</c:v>
                </c:pt>
                <c:pt idx="3927">
                  <c:v>4-Nov-19</c:v>
                </c:pt>
                <c:pt idx="3928">
                  <c:v>5-Nov-19</c:v>
                </c:pt>
                <c:pt idx="3929">
                  <c:v>6-Nov-19</c:v>
                </c:pt>
                <c:pt idx="3930">
                  <c:v>7-Nov-19</c:v>
                </c:pt>
                <c:pt idx="3931">
                  <c:v>8-Nov-19</c:v>
                </c:pt>
                <c:pt idx="3932">
                  <c:v>11-Nov-19</c:v>
                </c:pt>
                <c:pt idx="3933">
                  <c:v>12-Nov-19</c:v>
                </c:pt>
                <c:pt idx="3934">
                  <c:v>13-Nov-19</c:v>
                </c:pt>
                <c:pt idx="3935">
                  <c:v>14-Nov-19</c:v>
                </c:pt>
                <c:pt idx="3936">
                  <c:v>15-Nov-19</c:v>
                </c:pt>
                <c:pt idx="3937">
                  <c:v>18-Nov-19</c:v>
                </c:pt>
                <c:pt idx="3938">
                  <c:v>19-Nov-19</c:v>
                </c:pt>
                <c:pt idx="3939">
                  <c:v>20-Nov-19</c:v>
                </c:pt>
                <c:pt idx="3940">
                  <c:v>21-Nov-19</c:v>
                </c:pt>
                <c:pt idx="3941">
                  <c:v>22-Nov-19</c:v>
                </c:pt>
                <c:pt idx="3942">
                  <c:v>25-Nov-19</c:v>
                </c:pt>
                <c:pt idx="3943">
                  <c:v>26-Nov-19</c:v>
                </c:pt>
                <c:pt idx="3944">
                  <c:v>27-Nov-19</c:v>
                </c:pt>
                <c:pt idx="3945">
                  <c:v>29-Nov-19</c:v>
                </c:pt>
                <c:pt idx="3946">
                  <c:v>2-Dec-19</c:v>
                </c:pt>
                <c:pt idx="3947">
                  <c:v>3-Dec-19</c:v>
                </c:pt>
                <c:pt idx="3948">
                  <c:v>4-Dec-19</c:v>
                </c:pt>
                <c:pt idx="3949">
                  <c:v>5-Dec-19</c:v>
                </c:pt>
                <c:pt idx="3950">
                  <c:v>6-Dec-19</c:v>
                </c:pt>
                <c:pt idx="3951">
                  <c:v>9-Dec-19</c:v>
                </c:pt>
                <c:pt idx="3952">
                  <c:v>10-Dec-19</c:v>
                </c:pt>
                <c:pt idx="3953">
                  <c:v>11-Dec-19</c:v>
                </c:pt>
                <c:pt idx="3954">
                  <c:v>12-Dec-19</c:v>
                </c:pt>
                <c:pt idx="3955">
                  <c:v>13-Dec-19</c:v>
                </c:pt>
                <c:pt idx="3956">
                  <c:v>16-Dec-19</c:v>
                </c:pt>
                <c:pt idx="3957">
                  <c:v>17-Dec-19</c:v>
                </c:pt>
                <c:pt idx="3958">
                  <c:v>18-Dec-19</c:v>
                </c:pt>
                <c:pt idx="3959">
                  <c:v>19-Dec-19</c:v>
                </c:pt>
                <c:pt idx="3960">
                  <c:v>20-Dec-19</c:v>
                </c:pt>
                <c:pt idx="3961">
                  <c:v>23-Dec-19</c:v>
                </c:pt>
                <c:pt idx="3962">
                  <c:v>24-Dec-19</c:v>
                </c:pt>
                <c:pt idx="3963">
                  <c:v>26-Dec-19</c:v>
                </c:pt>
                <c:pt idx="3964">
                  <c:v>27-Dec-19</c:v>
                </c:pt>
                <c:pt idx="3965">
                  <c:v>30-Dec-19</c:v>
                </c:pt>
                <c:pt idx="3966">
                  <c:v>31-Dec-19</c:v>
                </c:pt>
                <c:pt idx="3967">
                  <c:v>(blank)</c:v>
                </c:pt>
              </c:strCache>
            </c:strRef>
          </c:cat>
          <c:val>
            <c:numRef>
              <c:f>Sheet1!$B$4:$B$3972</c:f>
              <c:numCache>
                <c:formatCode>General</c:formatCode>
                <c:ptCount val="3968"/>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-4.4907673600880216E-6</c:v>
                </c:pt>
                <c:pt idx="1921">
                  <c:v>1.5035812985786379E-5</c:v>
                </c:pt>
                <c:pt idx="1922">
                  <c:v>3.6016374683178753E-4</c:v>
                </c:pt>
                <c:pt idx="1923">
                  <c:v>3.5377921778589894E-4</c:v>
                </c:pt>
                <c:pt idx="1924">
                  <c:v>2.6430515558861778E-4</c:v>
                </c:pt>
                <c:pt idx="1925">
                  <c:v>3.0936662283620464E-4</c:v>
                </c:pt>
                <c:pt idx="1926">
                  <c:v>5.1013276162925614E-4</c:v>
                </c:pt>
                <c:pt idx="1927">
                  <c:v>5.4848976844668051E-4</c:v>
                </c:pt>
                <c:pt idx="1928">
                  <c:v>6.6129748393040089E-4</c:v>
                </c:pt>
                <c:pt idx="1929">
                  <c:v>7.2730055292558049E-4</c:v>
                </c:pt>
                <c:pt idx="1930">
                  <c:v>8.6452763311095637E-4</c:v>
                </c:pt>
                <c:pt idx="1931">
                  <c:v>1.1032509151465142E-3</c:v>
                </c:pt>
                <c:pt idx="1932">
                  <c:v>1.1927731579652878E-3</c:v>
                </c:pt>
                <c:pt idx="1933">
                  <c:v>1.3162633043573013E-3</c:v>
                </c:pt>
                <c:pt idx="1934">
                  <c:v>1.0977382734067564E-3</c:v>
                </c:pt>
                <c:pt idx="1935">
                  <c:v>1.0877818071304279E-3</c:v>
                </c:pt>
                <c:pt idx="1936">
                  <c:v>1.1363185197046377E-3</c:v>
                </c:pt>
                <c:pt idx="1937">
                  <c:v>1.2605700247343421E-3</c:v>
                </c:pt>
                <c:pt idx="1938">
                  <c:v>1.259847738738884E-3</c:v>
                </c:pt>
                <c:pt idx="1939">
                  <c:v>1.3786869452723227E-3</c:v>
                </c:pt>
                <c:pt idx="1940">
                  <c:v>1.0802961863751737E-3</c:v>
                </c:pt>
                <c:pt idx="1941">
                  <c:v>1.3828510873554745E-3</c:v>
                </c:pt>
                <c:pt idx="1942">
                  <c:v>1.6455654502924855E-3</c:v>
                </c:pt>
                <c:pt idx="1943">
                  <c:v>1.6853528497047243E-3</c:v>
                </c:pt>
                <c:pt idx="1944">
                  <c:v>1.8346970902853865E-3</c:v>
                </c:pt>
                <c:pt idx="1945">
                  <c:v>2.0418371654002954E-3</c:v>
                </c:pt>
                <c:pt idx="1946">
                  <c:v>2.1146386084172075E-3</c:v>
                </c:pt>
                <c:pt idx="1947">
                  <c:v>2.164540406099702E-3</c:v>
                </c:pt>
                <c:pt idx="1948">
                  <c:v>2.1437148256804317E-3</c:v>
                </c:pt>
                <c:pt idx="1949">
                  <c:v>1.7500809246671079E-3</c:v>
                </c:pt>
                <c:pt idx="1950">
                  <c:v>1.8341136199095942E-3</c:v>
                </c:pt>
                <c:pt idx="1951">
                  <c:v>1.8446026388392323E-3</c:v>
                </c:pt>
                <c:pt idx="1952">
                  <c:v>1.8004188044298264E-3</c:v>
                </c:pt>
                <c:pt idx="1953">
                  <c:v>1.9093091636086523E-3</c:v>
                </c:pt>
                <c:pt idx="1954">
                  <c:v>2.0453292980122662E-3</c:v>
                </c:pt>
                <c:pt idx="1955">
                  <c:v>1.9245768453965972E-3</c:v>
                </c:pt>
                <c:pt idx="1956">
                  <c:v>1.9641105232865996E-3</c:v>
                </c:pt>
                <c:pt idx="1957">
                  <c:v>2.0048849296139259E-3</c:v>
                </c:pt>
                <c:pt idx="1958">
                  <c:v>1.9841508877211922E-3</c:v>
                </c:pt>
                <c:pt idx="1959">
                  <c:v>1.9467824641792308E-3</c:v>
                </c:pt>
                <c:pt idx="1960">
                  <c:v>1.9479720989150628E-3</c:v>
                </c:pt>
                <c:pt idx="1961">
                  <c:v>1.8754099161286675E-3</c:v>
                </c:pt>
                <c:pt idx="1962">
                  <c:v>1.8464431101936629E-3</c:v>
                </c:pt>
                <c:pt idx="1963">
                  <c:v>1.8211535652392641E-3</c:v>
                </c:pt>
                <c:pt idx="1964">
                  <c:v>1.8109982183147633E-3</c:v>
                </c:pt>
                <c:pt idx="1965">
                  <c:v>1.8717332743876103E-3</c:v>
                </c:pt>
                <c:pt idx="1966">
                  <c:v>1.8495514267538038E-3</c:v>
                </c:pt>
                <c:pt idx="1967">
                  <c:v>1.9722952376071134E-3</c:v>
                </c:pt>
                <c:pt idx="1968">
                  <c:v>2.0254205406591286E-3</c:v>
                </c:pt>
                <c:pt idx="1969">
                  <c:v>2.0429003764310671E-3</c:v>
                </c:pt>
                <c:pt idx="1970">
                  <c:v>2.2018278251838552E-3</c:v>
                </c:pt>
                <c:pt idx="1971">
                  <c:v>2.199153599963477E-3</c:v>
                </c:pt>
                <c:pt idx="1972">
                  <c:v>2.6392603014249172E-3</c:v>
                </c:pt>
                <c:pt idx="1973">
                  <c:v>2.4007484936188206E-3</c:v>
                </c:pt>
                <c:pt idx="1974">
                  <c:v>2.3851346404948348E-3</c:v>
                </c:pt>
                <c:pt idx="1975">
                  <c:v>2.4277545223685415E-3</c:v>
                </c:pt>
                <c:pt idx="1976">
                  <c:v>2.5772041275626822E-3</c:v>
                </c:pt>
                <c:pt idx="1977">
                  <c:v>2.9605849355673897E-3</c:v>
                </c:pt>
                <c:pt idx="1978">
                  <c:v>2.8016599281848187E-3</c:v>
                </c:pt>
                <c:pt idx="1979">
                  <c:v>2.860884897331939E-3</c:v>
                </c:pt>
                <c:pt idx="1980">
                  <c:v>2.9498703199213328E-3</c:v>
                </c:pt>
                <c:pt idx="1981">
                  <c:v>3.3280890009261821E-3</c:v>
                </c:pt>
                <c:pt idx="1982">
                  <c:v>3.5065210807123659E-3</c:v>
                </c:pt>
                <c:pt idx="1983">
                  <c:v>3.7136978939975585E-3</c:v>
                </c:pt>
                <c:pt idx="1984">
                  <c:v>3.7044570011603994E-3</c:v>
                </c:pt>
                <c:pt idx="1985">
                  <c:v>3.728425161222626E-3</c:v>
                </c:pt>
                <c:pt idx="1986">
                  <c:v>3.5798052541016201E-3</c:v>
                </c:pt>
                <c:pt idx="1987">
                  <c:v>3.589355154178131E-3</c:v>
                </c:pt>
                <c:pt idx="1988">
                  <c:v>3.5806652434646757E-3</c:v>
                </c:pt>
                <c:pt idx="1989">
                  <c:v>3.5782268094268765E-3</c:v>
                </c:pt>
                <c:pt idx="1990">
                  <c:v>3.6298607855120846E-3</c:v>
                </c:pt>
                <c:pt idx="1991">
                  <c:v>3.4517173847143923E-3</c:v>
                </c:pt>
                <c:pt idx="1992">
                  <c:v>3.3778239151962541E-3</c:v>
                </c:pt>
                <c:pt idx="1993">
                  <c:v>3.3519826801833297E-3</c:v>
                </c:pt>
                <c:pt idx="1994">
                  <c:v>3.3761241402154862E-3</c:v>
                </c:pt>
                <c:pt idx="1995">
                  <c:v>3.3333067941518912E-3</c:v>
                </c:pt>
                <c:pt idx="1996">
                  <c:v>3.290903409240542E-3</c:v>
                </c:pt>
                <c:pt idx="1997">
                  <c:v>3.2609815676725162E-3</c:v>
                </c:pt>
                <c:pt idx="1998">
                  <c:v>3.2526422347844974E-3</c:v>
                </c:pt>
                <c:pt idx="1999">
                  <c:v>3.3296786460046413E-3</c:v>
                </c:pt>
                <c:pt idx="2000">
                  <c:v>3.3171295469678341E-3</c:v>
                </c:pt>
                <c:pt idx="2001">
                  <c:v>3.2440622053686585E-3</c:v>
                </c:pt>
                <c:pt idx="2002">
                  <c:v>3.2379676647456002E-3</c:v>
                </c:pt>
                <c:pt idx="2003">
                  <c:v>3.2746593927734935E-3</c:v>
                </c:pt>
                <c:pt idx="2004">
                  <c:v>3.2752302231815467E-3</c:v>
                </c:pt>
                <c:pt idx="2005">
                  <c:v>3.189152133956652E-3</c:v>
                </c:pt>
                <c:pt idx="2006">
                  <c:v>3.3305454620840003E-3</c:v>
                </c:pt>
                <c:pt idx="2007">
                  <c:v>3.3688233356106156E-3</c:v>
                </c:pt>
                <c:pt idx="2008">
                  <c:v>3.3160605961968237E-3</c:v>
                </c:pt>
                <c:pt idx="2009">
                  <c:v>3.3113503504196284E-3</c:v>
                </c:pt>
                <c:pt idx="2010">
                  <c:v>3.1451743496535567E-3</c:v>
                </c:pt>
                <c:pt idx="2011">
                  <c:v>3.379667828629529E-3</c:v>
                </c:pt>
                <c:pt idx="2012">
                  <c:v>3.4823152752505582E-3</c:v>
                </c:pt>
                <c:pt idx="2013">
                  <c:v>3.4267124772386914E-3</c:v>
                </c:pt>
                <c:pt idx="2014">
                  <c:v>3.4746355738948242E-3</c:v>
                </c:pt>
                <c:pt idx="2015">
                  <c:v>3.3903837851592122E-3</c:v>
                </c:pt>
                <c:pt idx="2016">
                  <c:v>3.2699535629918675E-3</c:v>
                </c:pt>
                <c:pt idx="2017">
                  <c:v>3.2226611126939808E-3</c:v>
                </c:pt>
                <c:pt idx="2018">
                  <c:v>3.1528317801226002E-3</c:v>
                </c:pt>
                <c:pt idx="2019">
                  <c:v>3.1146169275901858E-3</c:v>
                </c:pt>
                <c:pt idx="2020">
                  <c:v>3.1525721375444959E-3</c:v>
                </c:pt>
                <c:pt idx="2021">
                  <c:v>3.179854931180115E-3</c:v>
                </c:pt>
                <c:pt idx="2022">
                  <c:v>3.2224422050592949E-3</c:v>
                </c:pt>
                <c:pt idx="2023">
                  <c:v>3.2227783651128661E-3</c:v>
                </c:pt>
                <c:pt idx="2024">
                  <c:v>3.4777243213317544E-3</c:v>
                </c:pt>
                <c:pt idx="2025">
                  <c:v>3.0223838756799903E-3</c:v>
                </c:pt>
                <c:pt idx="2026">
                  <c:v>2.9736555095956074E-3</c:v>
                </c:pt>
                <c:pt idx="2027">
                  <c:v>3.0060084788543495E-3</c:v>
                </c:pt>
                <c:pt idx="2028">
                  <c:v>2.9885481276954451E-3</c:v>
                </c:pt>
                <c:pt idx="2029">
                  <c:v>2.9957661887893838E-3</c:v>
                </c:pt>
                <c:pt idx="2030">
                  <c:v>3.0066939787025682E-3</c:v>
                </c:pt>
                <c:pt idx="2031">
                  <c:v>2.9883459218067454E-3</c:v>
                </c:pt>
                <c:pt idx="2032">
                  <c:v>2.9994156011536877E-3</c:v>
                </c:pt>
                <c:pt idx="2033">
                  <c:v>3.0892732738749817E-3</c:v>
                </c:pt>
                <c:pt idx="2034">
                  <c:v>3.1235510728888638E-3</c:v>
                </c:pt>
                <c:pt idx="2035">
                  <c:v>3.0480313510876655E-3</c:v>
                </c:pt>
                <c:pt idx="2036">
                  <c:v>3.0206291477310465E-3</c:v>
                </c:pt>
                <c:pt idx="2037">
                  <c:v>3.0447160354969416E-3</c:v>
                </c:pt>
                <c:pt idx="2038">
                  <c:v>3.0152358450625805E-3</c:v>
                </c:pt>
                <c:pt idx="2039">
                  <c:v>2.8612916343133676E-3</c:v>
                </c:pt>
                <c:pt idx="2040">
                  <c:v>2.9040292120396938E-3</c:v>
                </c:pt>
                <c:pt idx="2041">
                  <c:v>2.6968909622446802E-3</c:v>
                </c:pt>
                <c:pt idx="2042">
                  <c:v>2.6523189573894879E-3</c:v>
                </c:pt>
                <c:pt idx="2043">
                  <c:v>2.4221163115059063E-3</c:v>
                </c:pt>
                <c:pt idx="2044">
                  <c:v>2.3982677974139222E-3</c:v>
                </c:pt>
                <c:pt idx="2045">
                  <c:v>2.4401077382876224E-3</c:v>
                </c:pt>
                <c:pt idx="2046">
                  <c:v>2.6965489777941443E-3</c:v>
                </c:pt>
                <c:pt idx="2047">
                  <c:v>2.5222444629415808E-3</c:v>
                </c:pt>
                <c:pt idx="2048">
                  <c:v>2.4964907402029723E-3</c:v>
                </c:pt>
                <c:pt idx="2049">
                  <c:v>2.3008847937306953E-3</c:v>
                </c:pt>
                <c:pt idx="2050">
                  <c:v>2.3164603204330891E-3</c:v>
                </c:pt>
                <c:pt idx="2051">
                  <c:v>1.6050596444021625E-3</c:v>
                </c:pt>
                <c:pt idx="2052">
                  <c:v>1.3210141887360916E-3</c:v>
                </c:pt>
                <c:pt idx="2053">
                  <c:v>1.3388447733673203E-3</c:v>
                </c:pt>
                <c:pt idx="2054">
                  <c:v>1.3218107627461784E-3</c:v>
                </c:pt>
                <c:pt idx="2055">
                  <c:v>1.2373968126409007E-3</c:v>
                </c:pt>
                <c:pt idx="2056">
                  <c:v>1.1476521143545249E-3</c:v>
                </c:pt>
                <c:pt idx="2057">
                  <c:v>6.7983735887522379E-4</c:v>
                </c:pt>
                <c:pt idx="2058">
                  <c:v>6.6649637553695129E-4</c:v>
                </c:pt>
                <c:pt idx="2059">
                  <c:v>6.6373612507097945E-4</c:v>
                </c:pt>
                <c:pt idx="2060">
                  <c:v>6.587748285211692E-4</c:v>
                </c:pt>
                <c:pt idx="2061">
                  <c:v>7.2465672940524861E-4</c:v>
                </c:pt>
                <c:pt idx="2062">
                  <c:v>1.0576186668258547E-3</c:v>
                </c:pt>
                <c:pt idx="2063">
                  <c:v>1.0439373281316833E-3</c:v>
                </c:pt>
                <c:pt idx="2064">
                  <c:v>1.3492830240855458E-3</c:v>
                </c:pt>
                <c:pt idx="2065">
                  <c:v>1.1811550330986798E-3</c:v>
                </c:pt>
                <c:pt idx="2066">
                  <c:v>1.1246007886853704E-3</c:v>
                </c:pt>
                <c:pt idx="2067">
                  <c:v>1.2426944912173887E-3</c:v>
                </c:pt>
                <c:pt idx="2068">
                  <c:v>1.5953522334617443E-3</c:v>
                </c:pt>
                <c:pt idx="2069">
                  <c:v>1.5380826876354448E-3</c:v>
                </c:pt>
                <c:pt idx="2070">
                  <c:v>3.640285172638702E-3</c:v>
                </c:pt>
                <c:pt idx="2071">
                  <c:v>3.5508248240412321E-3</c:v>
                </c:pt>
                <c:pt idx="2072">
                  <c:v>3.5534439860849254E-3</c:v>
                </c:pt>
                <c:pt idx="2073">
                  <c:v>2.4743657177814793E-3</c:v>
                </c:pt>
                <c:pt idx="2074">
                  <c:v>2.3400124457850779E-3</c:v>
                </c:pt>
                <c:pt idx="2075">
                  <c:v>2.0655951065164935E-3</c:v>
                </c:pt>
                <c:pt idx="2076">
                  <c:v>2.0142097720072805E-3</c:v>
                </c:pt>
                <c:pt idx="2077">
                  <c:v>1.99179389055959E-3</c:v>
                </c:pt>
                <c:pt idx="2078">
                  <c:v>2.0288335496685406E-3</c:v>
                </c:pt>
                <c:pt idx="2079">
                  <c:v>2.3298691456596909E-3</c:v>
                </c:pt>
                <c:pt idx="2080">
                  <c:v>3.0339241664476546E-3</c:v>
                </c:pt>
                <c:pt idx="2081">
                  <c:v>3.067293467093446E-3</c:v>
                </c:pt>
                <c:pt idx="2082">
                  <c:v>2.8023970135042653E-3</c:v>
                </c:pt>
                <c:pt idx="2083">
                  <c:v>2.9918665484833795E-3</c:v>
                </c:pt>
                <c:pt idx="2084">
                  <c:v>2.997702334296859E-3</c:v>
                </c:pt>
                <c:pt idx="2085">
                  <c:v>3.1374954154534951E-3</c:v>
                </c:pt>
                <c:pt idx="2086">
                  <c:v>2.9855660516637794E-3</c:v>
                </c:pt>
                <c:pt idx="2087">
                  <c:v>2.9081731877689254E-3</c:v>
                </c:pt>
                <c:pt idx="2088">
                  <c:v>2.9141428824777105E-3</c:v>
                </c:pt>
                <c:pt idx="2089">
                  <c:v>2.9043596380176062E-3</c:v>
                </c:pt>
                <c:pt idx="2090">
                  <c:v>2.9380108566954277E-3</c:v>
                </c:pt>
                <c:pt idx="2091">
                  <c:v>2.8600721898661696E-3</c:v>
                </c:pt>
                <c:pt idx="2092">
                  <c:v>3.0900078372713136E-3</c:v>
                </c:pt>
                <c:pt idx="2093">
                  <c:v>2.6930218928435945E-3</c:v>
                </c:pt>
                <c:pt idx="2094">
                  <c:v>2.7742287577929847E-3</c:v>
                </c:pt>
                <c:pt idx="2095">
                  <c:v>2.9648147552088222E-3</c:v>
                </c:pt>
                <c:pt idx="2096">
                  <c:v>2.8070160205295736E-3</c:v>
                </c:pt>
                <c:pt idx="2097">
                  <c:v>2.4509063163120626E-3</c:v>
                </c:pt>
                <c:pt idx="2098">
                  <c:v>2.5384815345261824E-3</c:v>
                </c:pt>
                <c:pt idx="2099">
                  <c:v>2.4159077203176338E-3</c:v>
                </c:pt>
                <c:pt idx="2100">
                  <c:v>2.4031952030216797E-3</c:v>
                </c:pt>
                <c:pt idx="2101">
                  <c:v>2.3514766770187379E-3</c:v>
                </c:pt>
                <c:pt idx="2102">
                  <c:v>1.7850446641285433E-3</c:v>
                </c:pt>
                <c:pt idx="2103">
                  <c:v>1.7922451112195592E-3</c:v>
                </c:pt>
                <c:pt idx="2104">
                  <c:v>1.8865245057990698E-3</c:v>
                </c:pt>
                <c:pt idx="2105">
                  <c:v>1.7373986819160248E-3</c:v>
                </c:pt>
                <c:pt idx="2106">
                  <c:v>1.5938657325504924E-3</c:v>
                </c:pt>
                <c:pt idx="2107">
                  <c:v>1.5383538225983706E-3</c:v>
                </c:pt>
                <c:pt idx="2108">
                  <c:v>1.554976167054134E-3</c:v>
                </c:pt>
                <c:pt idx="2109">
                  <c:v>1.6756347171311692E-3</c:v>
                </c:pt>
                <c:pt idx="2110">
                  <c:v>1.7044592043460316E-3</c:v>
                </c:pt>
                <c:pt idx="2111">
                  <c:v>1.7273543135434277E-3</c:v>
                </c:pt>
                <c:pt idx="2112">
                  <c:v>1.7941385232256302E-3</c:v>
                </c:pt>
                <c:pt idx="2113">
                  <c:v>1.9412985044640063E-3</c:v>
                </c:pt>
                <c:pt idx="2114">
                  <c:v>1.9063216343855327E-3</c:v>
                </c:pt>
                <c:pt idx="2115">
                  <c:v>1.7904152297718579E-3</c:v>
                </c:pt>
                <c:pt idx="2116">
                  <c:v>1.8417836148272304E-3</c:v>
                </c:pt>
                <c:pt idx="2117">
                  <c:v>1.8355242246863579E-3</c:v>
                </c:pt>
                <c:pt idx="2118">
                  <c:v>1.7951638681545923E-3</c:v>
                </c:pt>
                <c:pt idx="2119">
                  <c:v>1.6891538574757003E-3</c:v>
                </c:pt>
                <c:pt idx="2120">
                  <c:v>1.6321156855891861E-3</c:v>
                </c:pt>
                <c:pt idx="2121">
                  <c:v>1.5572783760058329E-3</c:v>
                </c:pt>
                <c:pt idx="2122">
                  <c:v>1.4598053816901047E-3</c:v>
                </c:pt>
                <c:pt idx="2123">
                  <c:v>1.4812253284719468E-3</c:v>
                </c:pt>
                <c:pt idx="2124">
                  <c:v>1.4347728291517203E-3</c:v>
                </c:pt>
                <c:pt idx="2125">
                  <c:v>1.5392312258115659E-3</c:v>
                </c:pt>
                <c:pt idx="2126">
                  <c:v>1.5739559771850153E-3</c:v>
                </c:pt>
                <c:pt idx="2127">
                  <c:v>1.6187726387570933E-3</c:v>
                </c:pt>
                <c:pt idx="2128">
                  <c:v>1.4781480782526391E-3</c:v>
                </c:pt>
                <c:pt idx="2129">
                  <c:v>1.4349777255424634E-3</c:v>
                </c:pt>
                <c:pt idx="2130">
                  <c:v>1.1321234757968313E-3</c:v>
                </c:pt>
                <c:pt idx="2131">
                  <c:v>1.032402246353703E-3</c:v>
                </c:pt>
                <c:pt idx="2132">
                  <c:v>6.3397627349348618E-4</c:v>
                </c:pt>
                <c:pt idx="2133">
                  <c:v>3.8530224576360794E-4</c:v>
                </c:pt>
                <c:pt idx="2134">
                  <c:v>3.458473509065918E-4</c:v>
                </c:pt>
                <c:pt idx="2135">
                  <c:v>3.0690886341400159E-4</c:v>
                </c:pt>
                <c:pt idx="2136">
                  <c:v>6.5077149922210253E-6</c:v>
                </c:pt>
                <c:pt idx="2137">
                  <c:v>-7.4235971843972237E-5</c:v>
                </c:pt>
                <c:pt idx="2138">
                  <c:v>-1.0228860910266313E-4</c:v>
                </c:pt>
                <c:pt idx="2139">
                  <c:v>-1.7373520370145279E-4</c:v>
                </c:pt>
                <c:pt idx="2140">
                  <c:v>-2.9601584098981615E-4</c:v>
                </c:pt>
                <c:pt idx="2141">
                  <c:v>-2.6396681346652073E-4</c:v>
                </c:pt>
                <c:pt idx="2142">
                  <c:v>-4.540995461709274E-4</c:v>
                </c:pt>
                <c:pt idx="2143">
                  <c:v>-6.5924824588614594E-4</c:v>
                </c:pt>
                <c:pt idx="2144">
                  <c:v>-7.9899546807116195E-4</c:v>
                </c:pt>
                <c:pt idx="2145">
                  <c:v>-9.1485965667259528E-4</c:v>
                </c:pt>
                <c:pt idx="2146">
                  <c:v>-7.6612597575054231E-4</c:v>
                </c:pt>
                <c:pt idx="2147">
                  <c:v>-8.0445312602139829E-4</c:v>
                </c:pt>
                <c:pt idx="2148">
                  <c:v>-9.3355882719126093E-4</c:v>
                </c:pt>
                <c:pt idx="2149">
                  <c:v>-9.7342048689708083E-4</c:v>
                </c:pt>
                <c:pt idx="2150">
                  <c:v>-9.664009939083229E-4</c:v>
                </c:pt>
                <c:pt idx="2151">
                  <c:v>-1.2899116345684858E-3</c:v>
                </c:pt>
                <c:pt idx="2152">
                  <c:v>-1.5096116909736335E-3</c:v>
                </c:pt>
                <c:pt idx="2153">
                  <c:v>-1.6289826140809538E-3</c:v>
                </c:pt>
                <c:pt idx="2154">
                  <c:v>-1.6862841395020034E-3</c:v>
                </c:pt>
                <c:pt idx="2155">
                  <c:v>-1.6636533342100357E-3</c:v>
                </c:pt>
                <c:pt idx="2156">
                  <c:v>-1.8123542624911559E-3</c:v>
                </c:pt>
                <c:pt idx="2157">
                  <c:v>-1.6669933861378494E-3</c:v>
                </c:pt>
                <c:pt idx="2158">
                  <c:v>-1.7223459843591638E-3</c:v>
                </c:pt>
                <c:pt idx="2159">
                  <c:v>-1.7820004559068181E-3</c:v>
                </c:pt>
                <c:pt idx="2160">
                  <c:v>-1.7684798427020088E-3</c:v>
                </c:pt>
                <c:pt idx="2161">
                  <c:v>-1.8053520048788574E-3</c:v>
                </c:pt>
                <c:pt idx="2162">
                  <c:v>-1.8499785399267443E-3</c:v>
                </c:pt>
                <c:pt idx="2163">
                  <c:v>-1.9896397340574135E-3</c:v>
                </c:pt>
                <c:pt idx="2164">
                  <c:v>-2.2837524725835001E-3</c:v>
                </c:pt>
                <c:pt idx="2165">
                  <c:v>-2.2978757253527826E-3</c:v>
                </c:pt>
                <c:pt idx="2166">
                  <c:v>-2.4033797646151323E-3</c:v>
                </c:pt>
                <c:pt idx="2167">
                  <c:v>-2.525811272768963E-3</c:v>
                </c:pt>
                <c:pt idx="2168">
                  <c:v>-2.7667673140967519E-3</c:v>
                </c:pt>
                <c:pt idx="2169">
                  <c:v>-2.8101186716402715E-3</c:v>
                </c:pt>
                <c:pt idx="2170">
                  <c:v>-2.9071716868224184E-3</c:v>
                </c:pt>
                <c:pt idx="2171">
                  <c:v>-2.8872945621228885E-3</c:v>
                </c:pt>
                <c:pt idx="2172">
                  <c:v>-2.9755139292021449E-3</c:v>
                </c:pt>
                <c:pt idx="2173">
                  <c:v>-3.3877190642086497E-3</c:v>
                </c:pt>
                <c:pt idx="2174">
                  <c:v>-3.3726915921041822E-3</c:v>
                </c:pt>
                <c:pt idx="2175">
                  <c:v>-3.2453283768519858E-3</c:v>
                </c:pt>
                <c:pt idx="2176">
                  <c:v>-2.3149682585121845E-3</c:v>
                </c:pt>
                <c:pt idx="2177">
                  <c:v>-2.2363954625933546E-3</c:v>
                </c:pt>
                <c:pt idx="2178">
                  <c:v>-2.2549111409707612E-3</c:v>
                </c:pt>
                <c:pt idx="2179">
                  <c:v>-2.2083450629358792E-3</c:v>
                </c:pt>
                <c:pt idx="2180">
                  <c:v>-2.2288124310975155E-3</c:v>
                </c:pt>
                <c:pt idx="2181">
                  <c:v>-2.4705365188136819E-3</c:v>
                </c:pt>
                <c:pt idx="2182">
                  <c:v>-2.4651602336347445E-3</c:v>
                </c:pt>
                <c:pt idx="2183">
                  <c:v>-2.5017822969547465E-3</c:v>
                </c:pt>
                <c:pt idx="2184">
                  <c:v>-2.668023642532158E-3</c:v>
                </c:pt>
                <c:pt idx="2185">
                  <c:v>-2.9071281680913552E-3</c:v>
                </c:pt>
                <c:pt idx="2186">
                  <c:v>-2.8955352611926832E-3</c:v>
                </c:pt>
                <c:pt idx="2187">
                  <c:v>-2.9140419348288038E-3</c:v>
                </c:pt>
                <c:pt idx="2188">
                  <c:v>-3.0332342416748981E-3</c:v>
                </c:pt>
                <c:pt idx="2189">
                  <c:v>-3.2386901701445536E-3</c:v>
                </c:pt>
                <c:pt idx="2190">
                  <c:v>-3.4693547551861714E-3</c:v>
                </c:pt>
                <c:pt idx="2191">
                  <c:v>-3.3649862506079931E-3</c:v>
                </c:pt>
                <c:pt idx="2192">
                  <c:v>-3.5473284946422323E-3</c:v>
                </c:pt>
                <c:pt idx="2193">
                  <c:v>-3.3327818341704063E-3</c:v>
                </c:pt>
                <c:pt idx="2194">
                  <c:v>-3.4248046978733182E-3</c:v>
                </c:pt>
                <c:pt idx="2195">
                  <c:v>-3.1200374424176225E-3</c:v>
                </c:pt>
                <c:pt idx="2196">
                  <c:v>-3.138389583088208E-3</c:v>
                </c:pt>
                <c:pt idx="2197">
                  <c:v>-2.5927855334808569E-3</c:v>
                </c:pt>
                <c:pt idx="2198">
                  <c:v>-2.6717540335078338E-3</c:v>
                </c:pt>
                <c:pt idx="2199">
                  <c:v>-2.7732116905456738E-3</c:v>
                </c:pt>
                <c:pt idx="2200">
                  <c:v>-2.9683958848376601E-3</c:v>
                </c:pt>
                <c:pt idx="2201">
                  <c:v>-2.9210212181478568E-3</c:v>
                </c:pt>
                <c:pt idx="2202">
                  <c:v>-2.9213083082697544E-3</c:v>
                </c:pt>
                <c:pt idx="2203">
                  <c:v>-3.0226699455265793E-3</c:v>
                </c:pt>
                <c:pt idx="2204">
                  <c:v>-4.8298311826890927E-3</c:v>
                </c:pt>
                <c:pt idx="2205">
                  <c:v>-5.5187720119630468E-3</c:v>
                </c:pt>
                <c:pt idx="2206">
                  <c:v>-5.5885923756684441E-3</c:v>
                </c:pt>
                <c:pt idx="2207">
                  <c:v>-5.8056663264053343E-3</c:v>
                </c:pt>
                <c:pt idx="2208">
                  <c:v>-5.9046880232197507E-3</c:v>
                </c:pt>
                <c:pt idx="2209">
                  <c:v>-5.970014132963497E-3</c:v>
                </c:pt>
                <c:pt idx="2210">
                  <c:v>-6.0256764741776214E-3</c:v>
                </c:pt>
                <c:pt idx="2211">
                  <c:v>-6.1137462777471896E-3</c:v>
                </c:pt>
                <c:pt idx="2212">
                  <c:v>-6.0984836791796448E-3</c:v>
                </c:pt>
                <c:pt idx="2213">
                  <c:v>-6.1432596735505607E-3</c:v>
                </c:pt>
                <c:pt idx="2214">
                  <c:v>-6.2122202544402372E-3</c:v>
                </c:pt>
                <c:pt idx="2215">
                  <c:v>-6.3095779041901778E-3</c:v>
                </c:pt>
                <c:pt idx="2216">
                  <c:v>-6.4333482835250422E-3</c:v>
                </c:pt>
                <c:pt idx="2217">
                  <c:v>-6.6022201517157431E-3</c:v>
                </c:pt>
                <c:pt idx="2218">
                  <c:v>-6.4740912764051917E-3</c:v>
                </c:pt>
                <c:pt idx="2219">
                  <c:v>-6.3028219975845845E-3</c:v>
                </c:pt>
                <c:pt idx="2220">
                  <c:v>-6.4716677396861044E-3</c:v>
                </c:pt>
                <c:pt idx="2221">
                  <c:v>-6.3512677057437905E-3</c:v>
                </c:pt>
                <c:pt idx="2222">
                  <c:v>-6.489605062728887E-3</c:v>
                </c:pt>
                <c:pt idx="2223">
                  <c:v>-6.6973074486472717E-3</c:v>
                </c:pt>
                <c:pt idx="2224">
                  <c:v>-6.6893496115114637E-3</c:v>
                </c:pt>
                <c:pt idx="2225">
                  <c:v>-6.830122748132772E-3</c:v>
                </c:pt>
                <c:pt idx="2226">
                  <c:v>-7.0307887283921344E-3</c:v>
                </c:pt>
                <c:pt idx="2227">
                  <c:v>-7.0189801656943551E-3</c:v>
                </c:pt>
                <c:pt idx="2228">
                  <c:v>-7.1003687460647891E-3</c:v>
                </c:pt>
                <c:pt idx="2229">
                  <c:v>-7.1567302947200817E-3</c:v>
                </c:pt>
                <c:pt idx="2230">
                  <c:v>-7.2116520021544561E-3</c:v>
                </c:pt>
                <c:pt idx="2231">
                  <c:v>-7.2719337275115592E-3</c:v>
                </c:pt>
                <c:pt idx="2232">
                  <c:v>-7.2853740966842828E-3</c:v>
                </c:pt>
                <c:pt idx="2233">
                  <c:v>-7.3844098210527065E-3</c:v>
                </c:pt>
                <c:pt idx="2234">
                  <c:v>-7.4657006128063808E-3</c:v>
                </c:pt>
                <c:pt idx="2235">
                  <c:v>-7.5507325683180637E-3</c:v>
                </c:pt>
                <c:pt idx="2236">
                  <c:v>-7.6117653713111411E-3</c:v>
                </c:pt>
                <c:pt idx="2237">
                  <c:v>-7.7229992912291046E-3</c:v>
                </c:pt>
                <c:pt idx="2238">
                  <c:v>-7.8443174695861373E-3</c:v>
                </c:pt>
                <c:pt idx="2239">
                  <c:v>-7.9033550037715949E-3</c:v>
                </c:pt>
                <c:pt idx="2240">
                  <c:v>-8.1216841503042314E-3</c:v>
                </c:pt>
                <c:pt idx="2241">
                  <c:v>-8.4948274320347794E-3</c:v>
                </c:pt>
                <c:pt idx="2242">
                  <c:v>-8.62884326983826E-3</c:v>
                </c:pt>
                <c:pt idx="2243">
                  <c:v>-8.7776437876863067E-3</c:v>
                </c:pt>
                <c:pt idx="2244">
                  <c:v>-9.3183708055341041E-3</c:v>
                </c:pt>
                <c:pt idx="2245">
                  <c:v>-9.3860611659385418E-3</c:v>
                </c:pt>
                <c:pt idx="2246">
                  <c:v>-9.8265427574126818E-3</c:v>
                </c:pt>
                <c:pt idx="2247">
                  <c:v>-9.9093220955112082E-3</c:v>
                </c:pt>
                <c:pt idx="2248">
                  <c:v>-9.9981644910550616E-3</c:v>
                </c:pt>
                <c:pt idx="2249">
                  <c:v>-9.9584225442915786E-3</c:v>
                </c:pt>
                <c:pt idx="2250">
                  <c:v>-9.961684369943602E-3</c:v>
                </c:pt>
                <c:pt idx="2251">
                  <c:v>-9.8225526617662373E-3</c:v>
                </c:pt>
                <c:pt idx="2252">
                  <c:v>-9.9991356402652221E-3</c:v>
                </c:pt>
                <c:pt idx="2253">
                  <c:v>-1.0061242234630008E-2</c:v>
                </c:pt>
                <c:pt idx="2254">
                  <c:v>-1.0060448907324715E-2</c:v>
                </c:pt>
                <c:pt idx="2255">
                  <c:v>-1.01861860830611E-2</c:v>
                </c:pt>
                <c:pt idx="2256">
                  <c:v>-1.0118863598028049E-2</c:v>
                </c:pt>
                <c:pt idx="2257">
                  <c:v>-1.0115405750477868E-2</c:v>
                </c:pt>
                <c:pt idx="2258">
                  <c:v>-1.0293257986357829E-2</c:v>
                </c:pt>
                <c:pt idx="2259">
                  <c:v>-1.0390750772922841E-2</c:v>
                </c:pt>
                <c:pt idx="2260">
                  <c:v>-1.0457579837592212E-2</c:v>
                </c:pt>
                <c:pt idx="2261">
                  <c:v>-1.0568541081214744E-2</c:v>
                </c:pt>
                <c:pt idx="2262">
                  <c:v>-1.0616369061734021E-2</c:v>
                </c:pt>
                <c:pt idx="2263">
                  <c:v>-1.0754321056259952E-2</c:v>
                </c:pt>
                <c:pt idx="2264">
                  <c:v>-1.0847671351999155E-2</c:v>
                </c:pt>
                <c:pt idx="2265">
                  <c:v>-1.1028055345277399E-2</c:v>
                </c:pt>
                <c:pt idx="2266">
                  <c:v>-1.1217422645007136E-2</c:v>
                </c:pt>
                <c:pt idx="2267">
                  <c:v>-1.1499691840864856E-2</c:v>
                </c:pt>
                <c:pt idx="2268">
                  <c:v>-1.1564362828162977E-2</c:v>
                </c:pt>
                <c:pt idx="2269">
                  <c:v>-1.1655112187481609E-2</c:v>
                </c:pt>
                <c:pt idx="2270">
                  <c:v>-1.179791145357556E-2</c:v>
                </c:pt>
                <c:pt idx="2271">
                  <c:v>-1.1929565230280215E-2</c:v>
                </c:pt>
                <c:pt idx="2272">
                  <c:v>-1.2012962475575928E-2</c:v>
                </c:pt>
                <c:pt idx="2273">
                  <c:v>-1.2102697698460063E-2</c:v>
                </c:pt>
                <c:pt idx="2274">
                  <c:v>-1.1964900147720114E-2</c:v>
                </c:pt>
                <c:pt idx="2275">
                  <c:v>-1.2635230887854121E-2</c:v>
                </c:pt>
                <c:pt idx="2276">
                  <c:v>-1.3936604463225755E-2</c:v>
                </c:pt>
                <c:pt idx="2277">
                  <c:v>-1.3031385010201402E-2</c:v>
                </c:pt>
                <c:pt idx="2278">
                  <c:v>-1.2521627626325693E-2</c:v>
                </c:pt>
                <c:pt idx="2279">
                  <c:v>-1.2926650234396098E-2</c:v>
                </c:pt>
                <c:pt idx="2280">
                  <c:v>-1.3053250548980322E-2</c:v>
                </c:pt>
                <c:pt idx="2281">
                  <c:v>-1.2886142338564999E-2</c:v>
                </c:pt>
                <c:pt idx="2282">
                  <c:v>-1.2975667937882074E-2</c:v>
                </c:pt>
                <c:pt idx="2283">
                  <c:v>-1.3056390062795686E-2</c:v>
                </c:pt>
                <c:pt idx="2284">
                  <c:v>-1.3090348143374841E-2</c:v>
                </c:pt>
                <c:pt idx="2285">
                  <c:v>-1.3112081035207113E-2</c:v>
                </c:pt>
                <c:pt idx="2286">
                  <c:v>-1.3106206906665974E-2</c:v>
                </c:pt>
                <c:pt idx="2287">
                  <c:v>-1.3137508870140202E-2</c:v>
                </c:pt>
                <c:pt idx="2288">
                  <c:v>-1.2997642707849644E-2</c:v>
                </c:pt>
                <c:pt idx="2289">
                  <c:v>-1.2995647681032896E-2</c:v>
                </c:pt>
                <c:pt idx="2290">
                  <c:v>-1.3043733410283975E-2</c:v>
                </c:pt>
                <c:pt idx="2291">
                  <c:v>-1.3071815187826963E-2</c:v>
                </c:pt>
                <c:pt idx="2292">
                  <c:v>-1.3107486786989031E-2</c:v>
                </c:pt>
                <c:pt idx="2293">
                  <c:v>-1.309831907177772E-2</c:v>
                </c:pt>
                <c:pt idx="2294">
                  <c:v>-1.3158065295735155E-2</c:v>
                </c:pt>
                <c:pt idx="2295">
                  <c:v>-1.3155069377136952E-2</c:v>
                </c:pt>
                <c:pt idx="2296">
                  <c:v>-1.3170422139920257E-2</c:v>
                </c:pt>
                <c:pt idx="2297">
                  <c:v>-1.3204430624457864E-2</c:v>
                </c:pt>
                <c:pt idx="2298">
                  <c:v>-1.3221126913632641E-2</c:v>
                </c:pt>
                <c:pt idx="2299">
                  <c:v>-1.3319174023133762E-2</c:v>
                </c:pt>
                <c:pt idx="2300">
                  <c:v>-1.3348444530274617E-2</c:v>
                </c:pt>
                <c:pt idx="2301">
                  <c:v>-1.3354613197300691E-2</c:v>
                </c:pt>
                <c:pt idx="2302">
                  <c:v>-1.3375467833831145E-2</c:v>
                </c:pt>
                <c:pt idx="2303">
                  <c:v>-1.3424779522165364E-2</c:v>
                </c:pt>
                <c:pt idx="2304">
                  <c:v>-1.3422620310765687E-2</c:v>
                </c:pt>
                <c:pt idx="2305">
                  <c:v>-1.3454548424800095E-2</c:v>
                </c:pt>
                <c:pt idx="2306">
                  <c:v>-1.3620683737378014E-2</c:v>
                </c:pt>
                <c:pt idx="2307">
                  <c:v>-1.3518167174880746E-2</c:v>
                </c:pt>
                <c:pt idx="2308">
                  <c:v>-1.3429479610605699E-2</c:v>
                </c:pt>
                <c:pt idx="2309">
                  <c:v>-1.3441012680771913E-2</c:v>
                </c:pt>
                <c:pt idx="2310">
                  <c:v>-1.3432097617110061E-2</c:v>
                </c:pt>
                <c:pt idx="2311">
                  <c:v>-1.3418586160986457E-2</c:v>
                </c:pt>
                <c:pt idx="2312">
                  <c:v>-1.3491051497461659E-2</c:v>
                </c:pt>
                <c:pt idx="2313">
                  <c:v>-1.3407799635920092E-2</c:v>
                </c:pt>
                <c:pt idx="2314">
                  <c:v>-1.3418495342249592E-2</c:v>
                </c:pt>
                <c:pt idx="2315">
                  <c:v>-1.3302209916159935E-2</c:v>
                </c:pt>
                <c:pt idx="2316">
                  <c:v>-1.3212941941774137E-2</c:v>
                </c:pt>
                <c:pt idx="2317">
                  <c:v>-1.3183707827503999E-2</c:v>
                </c:pt>
                <c:pt idx="2318">
                  <c:v>-1.3055838135396569E-2</c:v>
                </c:pt>
                <c:pt idx="2319">
                  <c:v>-1.3170499690915105E-2</c:v>
                </c:pt>
                <c:pt idx="2320">
                  <c:v>-1.3112067624538759E-2</c:v>
                </c:pt>
                <c:pt idx="2321">
                  <c:v>-1.3032128700942391E-2</c:v>
                </c:pt>
                <c:pt idx="2322">
                  <c:v>-1.3437704684639229E-2</c:v>
                </c:pt>
                <c:pt idx="2323">
                  <c:v>-1.3348005613963765E-2</c:v>
                </c:pt>
                <c:pt idx="2324">
                  <c:v>-1.3359075346723981E-2</c:v>
                </c:pt>
                <c:pt idx="2325">
                  <c:v>-1.3176812417404093E-2</c:v>
                </c:pt>
                <c:pt idx="2326">
                  <c:v>-1.3108764514587312E-2</c:v>
                </c:pt>
                <c:pt idx="2327">
                  <c:v>-1.2975828516143761E-2</c:v>
                </c:pt>
                <c:pt idx="2328">
                  <c:v>-1.3008767874336913E-2</c:v>
                </c:pt>
                <c:pt idx="2329">
                  <c:v>-1.2828450020541005E-2</c:v>
                </c:pt>
                <c:pt idx="2330">
                  <c:v>-1.2899907197704841E-2</c:v>
                </c:pt>
                <c:pt idx="2331">
                  <c:v>-1.2810205450624834E-2</c:v>
                </c:pt>
                <c:pt idx="2332">
                  <c:v>-1.2264034072885122E-2</c:v>
                </c:pt>
                <c:pt idx="2333">
                  <c:v>-1.1895923173921963E-2</c:v>
                </c:pt>
                <c:pt idx="2334">
                  <c:v>-1.1988189251986858E-2</c:v>
                </c:pt>
                <c:pt idx="2335">
                  <c:v>-1.2010985235169302E-2</c:v>
                </c:pt>
                <c:pt idx="2336">
                  <c:v>-1.1987099585010874E-2</c:v>
                </c:pt>
                <c:pt idx="2337">
                  <c:v>-1.1980060721442753E-2</c:v>
                </c:pt>
                <c:pt idx="2338">
                  <c:v>-1.1952912511207781E-2</c:v>
                </c:pt>
                <c:pt idx="2339">
                  <c:v>-1.199505442072557E-2</c:v>
                </c:pt>
                <c:pt idx="2340">
                  <c:v>-1.1968883840228872E-2</c:v>
                </c:pt>
                <c:pt idx="2341">
                  <c:v>-1.1913778389945118E-2</c:v>
                </c:pt>
                <c:pt idx="2342">
                  <c:v>-1.1719098598980571E-2</c:v>
                </c:pt>
                <c:pt idx="2343">
                  <c:v>-1.1695238709739098E-2</c:v>
                </c:pt>
                <c:pt idx="2344">
                  <c:v>-1.1654095299439282E-2</c:v>
                </c:pt>
                <c:pt idx="2345">
                  <c:v>-1.1719063909773175E-2</c:v>
                </c:pt>
                <c:pt idx="2346">
                  <c:v>-1.1650060138920892E-2</c:v>
                </c:pt>
                <c:pt idx="2347">
                  <c:v>-1.1603756169339063E-2</c:v>
                </c:pt>
                <c:pt idx="2348">
                  <c:v>-1.1553091542641836E-2</c:v>
                </c:pt>
                <c:pt idx="2349">
                  <c:v>-1.1478220822124685E-2</c:v>
                </c:pt>
                <c:pt idx="2350">
                  <c:v>-1.1489405955185106E-2</c:v>
                </c:pt>
                <c:pt idx="2351">
                  <c:v>-1.154306076544942E-2</c:v>
                </c:pt>
                <c:pt idx="2352">
                  <c:v>-1.1516423289420041E-2</c:v>
                </c:pt>
                <c:pt idx="2353">
                  <c:v>-1.1502965322136016E-2</c:v>
                </c:pt>
                <c:pt idx="2354">
                  <c:v>-1.1492812398578356E-2</c:v>
                </c:pt>
                <c:pt idx="2355">
                  <c:v>-1.1428822045723486E-2</c:v>
                </c:pt>
                <c:pt idx="2356">
                  <c:v>-1.1398436448404103E-2</c:v>
                </c:pt>
                <c:pt idx="2357">
                  <c:v>-1.139472956165688E-2</c:v>
                </c:pt>
                <c:pt idx="2358">
                  <c:v>-1.1436562638918235E-2</c:v>
                </c:pt>
                <c:pt idx="2359">
                  <c:v>-1.1425819386340685E-2</c:v>
                </c:pt>
                <c:pt idx="2360">
                  <c:v>-1.1464739781701261E-2</c:v>
                </c:pt>
                <c:pt idx="2361">
                  <c:v>-1.1446570804189204E-2</c:v>
                </c:pt>
                <c:pt idx="2362">
                  <c:v>-1.1381529375327437E-2</c:v>
                </c:pt>
                <c:pt idx="2363">
                  <c:v>-1.1280299732877253E-2</c:v>
                </c:pt>
                <c:pt idx="2364">
                  <c:v>-1.127232479575202E-2</c:v>
                </c:pt>
                <c:pt idx="2365">
                  <c:v>-1.1182271082686435E-2</c:v>
                </c:pt>
                <c:pt idx="2366">
                  <c:v>-1.1130576252213364E-2</c:v>
                </c:pt>
                <c:pt idx="2367">
                  <c:v>-1.1051158682064743E-2</c:v>
                </c:pt>
                <c:pt idx="2368">
                  <c:v>-1.1060426796141609E-2</c:v>
                </c:pt>
                <c:pt idx="2369">
                  <c:v>-1.1096468151769567E-2</c:v>
                </c:pt>
                <c:pt idx="2370">
                  <c:v>-1.0990785239122447E-2</c:v>
                </c:pt>
                <c:pt idx="2371">
                  <c:v>-1.0942542476451433E-2</c:v>
                </c:pt>
                <c:pt idx="2372">
                  <c:v>-1.0942025543837275E-2</c:v>
                </c:pt>
                <c:pt idx="2373">
                  <c:v>-1.0851226113976931E-2</c:v>
                </c:pt>
                <c:pt idx="2374">
                  <c:v>-1.077889637988072E-2</c:v>
                </c:pt>
                <c:pt idx="2375">
                  <c:v>-1.0780858042496511E-2</c:v>
                </c:pt>
                <c:pt idx="2376">
                  <c:v>-1.0704874935207664E-2</c:v>
                </c:pt>
                <c:pt idx="2377">
                  <c:v>-1.073674833158611E-2</c:v>
                </c:pt>
                <c:pt idx="2378">
                  <c:v>-1.0302757930729101E-2</c:v>
                </c:pt>
                <c:pt idx="2379">
                  <c:v>-1.0378221251654107E-2</c:v>
                </c:pt>
                <c:pt idx="2380">
                  <c:v>-1.0342838210058325E-2</c:v>
                </c:pt>
                <c:pt idx="2381">
                  <c:v>-1.0356097563071542E-2</c:v>
                </c:pt>
                <c:pt idx="2382">
                  <c:v>-1.0410623260177942E-2</c:v>
                </c:pt>
                <c:pt idx="2383">
                  <c:v>-1.0338860796850535E-2</c:v>
                </c:pt>
                <c:pt idx="2384">
                  <c:v>-1.0131370625908742E-2</c:v>
                </c:pt>
                <c:pt idx="2385">
                  <c:v>-1.0178770057369557E-2</c:v>
                </c:pt>
                <c:pt idx="2386">
                  <c:v>-9.9951148141996793E-3</c:v>
                </c:pt>
                <c:pt idx="2387">
                  <c:v>-1.0178506274562071E-2</c:v>
                </c:pt>
                <c:pt idx="2388">
                  <c:v>-1.0115306055245354E-2</c:v>
                </c:pt>
                <c:pt idx="2389">
                  <c:v>-1.0081320165435836E-2</c:v>
                </c:pt>
                <c:pt idx="2390">
                  <c:v>-9.9552496700232584E-3</c:v>
                </c:pt>
                <c:pt idx="2391">
                  <c:v>-1.0058231399449613E-2</c:v>
                </c:pt>
                <c:pt idx="2392">
                  <c:v>-9.9724446534387168E-3</c:v>
                </c:pt>
                <c:pt idx="2393">
                  <c:v>-1.0029460292538039E-2</c:v>
                </c:pt>
                <c:pt idx="2394">
                  <c:v>-9.9984069608565207E-3</c:v>
                </c:pt>
                <c:pt idx="2395">
                  <c:v>-9.9750241400733408E-3</c:v>
                </c:pt>
                <c:pt idx="2396">
                  <c:v>-9.9047958694606919E-3</c:v>
                </c:pt>
                <c:pt idx="2397">
                  <c:v>-9.5588384016040973E-3</c:v>
                </c:pt>
                <c:pt idx="2398">
                  <c:v>-9.4320837343615516E-3</c:v>
                </c:pt>
                <c:pt idx="2399">
                  <c:v>-9.4487506901682616E-3</c:v>
                </c:pt>
                <c:pt idx="2400">
                  <c:v>-9.527689506112047E-3</c:v>
                </c:pt>
                <c:pt idx="2401">
                  <c:v>-8.7775575159118047E-3</c:v>
                </c:pt>
                <c:pt idx="2402">
                  <c:v>-8.7171551370577305E-3</c:v>
                </c:pt>
                <c:pt idx="2403">
                  <c:v>-8.6302806527959186E-3</c:v>
                </c:pt>
                <c:pt idx="2404">
                  <c:v>-7.7850155723482306E-3</c:v>
                </c:pt>
                <c:pt idx="2405">
                  <c:v>-7.4916431542642048E-3</c:v>
                </c:pt>
                <c:pt idx="2406">
                  <c:v>-7.4060643424554984E-3</c:v>
                </c:pt>
                <c:pt idx="2407">
                  <c:v>-7.4777381065131987E-3</c:v>
                </c:pt>
                <c:pt idx="2408">
                  <c:v>-7.5410667024455869E-3</c:v>
                </c:pt>
                <c:pt idx="2409">
                  <c:v>-7.623820504722989E-3</c:v>
                </c:pt>
                <c:pt idx="2410">
                  <c:v>-7.6257662713137275E-3</c:v>
                </c:pt>
                <c:pt idx="2411">
                  <c:v>-7.9745889058183694E-3</c:v>
                </c:pt>
                <c:pt idx="2412">
                  <c:v>-7.9499304940600091E-3</c:v>
                </c:pt>
                <c:pt idx="2413">
                  <c:v>-7.9326729594749734E-3</c:v>
                </c:pt>
                <c:pt idx="2414">
                  <c:v>-7.9372782311721846E-3</c:v>
                </c:pt>
                <c:pt idx="2415">
                  <c:v>-7.9268314536957707E-3</c:v>
                </c:pt>
                <c:pt idx="2416">
                  <c:v>-7.9355478645983801E-3</c:v>
                </c:pt>
                <c:pt idx="2417">
                  <c:v>-7.8811995176090166E-3</c:v>
                </c:pt>
                <c:pt idx="2418">
                  <c:v>-7.8432817422614542E-3</c:v>
                </c:pt>
                <c:pt idx="2419">
                  <c:v>-7.8187928146662422E-3</c:v>
                </c:pt>
                <c:pt idx="2420">
                  <c:v>-7.8053585061977904E-3</c:v>
                </c:pt>
                <c:pt idx="2421">
                  <c:v>-7.771687499716684E-3</c:v>
                </c:pt>
                <c:pt idx="2422">
                  <c:v>-7.7248059234281685E-3</c:v>
                </c:pt>
                <c:pt idx="2423">
                  <c:v>-7.7348535194603496E-3</c:v>
                </c:pt>
                <c:pt idx="2424">
                  <c:v>-7.843864107591747E-3</c:v>
                </c:pt>
                <c:pt idx="2425">
                  <c:v>-7.8133916616018873E-3</c:v>
                </c:pt>
                <c:pt idx="2426">
                  <c:v>-7.8038970098793792E-3</c:v>
                </c:pt>
                <c:pt idx="2427">
                  <c:v>-7.8253844407496498E-3</c:v>
                </c:pt>
                <c:pt idx="2428">
                  <c:v>-7.8554641452563967E-3</c:v>
                </c:pt>
                <c:pt idx="2429">
                  <c:v>-7.7267222662847912E-3</c:v>
                </c:pt>
                <c:pt idx="2430">
                  <c:v>-7.5875341955731201E-3</c:v>
                </c:pt>
                <c:pt idx="2431">
                  <c:v>-7.5373694396314583E-3</c:v>
                </c:pt>
                <c:pt idx="2432">
                  <c:v>-7.514506902890461E-3</c:v>
                </c:pt>
                <c:pt idx="2433">
                  <c:v>-7.5133743882753734E-3</c:v>
                </c:pt>
                <c:pt idx="2434">
                  <c:v>-7.5487552059789742E-3</c:v>
                </c:pt>
                <c:pt idx="2435">
                  <c:v>-7.5358078523021232E-3</c:v>
                </c:pt>
                <c:pt idx="2436">
                  <c:v>-7.5489500712379032E-3</c:v>
                </c:pt>
                <c:pt idx="2437">
                  <c:v>-7.5328109800637533E-3</c:v>
                </c:pt>
                <c:pt idx="2438">
                  <c:v>-7.4911756716847799E-3</c:v>
                </c:pt>
                <c:pt idx="2439">
                  <c:v>-7.4270316557685234E-3</c:v>
                </c:pt>
                <c:pt idx="2440">
                  <c:v>-7.4390032861830768E-3</c:v>
                </c:pt>
                <c:pt idx="2441">
                  <c:v>-7.4805927128076544E-3</c:v>
                </c:pt>
                <c:pt idx="2442">
                  <c:v>-7.5129291875857263E-3</c:v>
                </c:pt>
                <c:pt idx="2443">
                  <c:v>-7.7134380909158473E-3</c:v>
                </c:pt>
                <c:pt idx="2444">
                  <c:v>-7.7408396143636704E-3</c:v>
                </c:pt>
                <c:pt idx="2445">
                  <c:v>-7.7091906469010096E-3</c:v>
                </c:pt>
                <c:pt idx="2446">
                  <c:v>-7.7261390105087813E-3</c:v>
                </c:pt>
                <c:pt idx="2447">
                  <c:v>-7.7225243008346434E-3</c:v>
                </c:pt>
                <c:pt idx="2448">
                  <c:v>-7.8768565115979738E-3</c:v>
                </c:pt>
                <c:pt idx="2449">
                  <c:v>-7.9066979077961896E-3</c:v>
                </c:pt>
                <c:pt idx="2450">
                  <c:v>-7.9119176159739846E-3</c:v>
                </c:pt>
                <c:pt idx="2451">
                  <c:v>-7.9428075873575477E-3</c:v>
                </c:pt>
                <c:pt idx="2452">
                  <c:v>-7.9056525768679276E-3</c:v>
                </c:pt>
                <c:pt idx="2453">
                  <c:v>-7.9731889455267879E-3</c:v>
                </c:pt>
                <c:pt idx="2454">
                  <c:v>-8.0751687430562491E-3</c:v>
                </c:pt>
                <c:pt idx="2455">
                  <c:v>-8.0341408349673404E-3</c:v>
                </c:pt>
                <c:pt idx="2456">
                  <c:v>-7.9379566563314574E-3</c:v>
                </c:pt>
                <c:pt idx="2457">
                  <c:v>-7.8604945896926237E-3</c:v>
                </c:pt>
                <c:pt idx="2458">
                  <c:v>-7.8138423762025289E-3</c:v>
                </c:pt>
                <c:pt idx="2459">
                  <c:v>-7.6937844826852064E-3</c:v>
                </c:pt>
                <c:pt idx="2460">
                  <c:v>-7.6483702055918368E-3</c:v>
                </c:pt>
                <c:pt idx="2461">
                  <c:v>-7.6542617372246102E-3</c:v>
                </c:pt>
                <c:pt idx="2462">
                  <c:v>-7.6069887343614973E-3</c:v>
                </c:pt>
                <c:pt idx="2463">
                  <c:v>-7.553913001325685E-3</c:v>
                </c:pt>
                <c:pt idx="2464">
                  <c:v>-7.5547884627660267E-3</c:v>
                </c:pt>
                <c:pt idx="2465">
                  <c:v>-7.2823086272771897E-3</c:v>
                </c:pt>
                <c:pt idx="2466">
                  <c:v>-7.2493484284994469E-3</c:v>
                </c:pt>
                <c:pt idx="2467">
                  <c:v>-7.2093780146360587E-3</c:v>
                </c:pt>
                <c:pt idx="2468">
                  <c:v>-7.190697926440337E-3</c:v>
                </c:pt>
                <c:pt idx="2469">
                  <c:v>-7.107947526487024E-3</c:v>
                </c:pt>
                <c:pt idx="2470">
                  <c:v>-7.143623295782553E-3</c:v>
                </c:pt>
                <c:pt idx="2471">
                  <c:v>-7.1142080680327568E-3</c:v>
                </c:pt>
                <c:pt idx="2472">
                  <c:v>-7.0478626772517705E-3</c:v>
                </c:pt>
                <c:pt idx="2473">
                  <c:v>-7.0584144780694302E-3</c:v>
                </c:pt>
                <c:pt idx="2474">
                  <c:v>-7.0199695702671816E-3</c:v>
                </c:pt>
                <c:pt idx="2475">
                  <c:v>-6.9645972618000984E-3</c:v>
                </c:pt>
                <c:pt idx="2476">
                  <c:v>-6.9495220156440274E-3</c:v>
                </c:pt>
                <c:pt idx="2477">
                  <c:v>-6.8831940790239354E-3</c:v>
                </c:pt>
                <c:pt idx="2478">
                  <c:v>-6.7290872584526706E-3</c:v>
                </c:pt>
                <c:pt idx="2479">
                  <c:v>-6.7590549291168811E-3</c:v>
                </c:pt>
                <c:pt idx="2480">
                  <c:v>-6.5687353622008171E-3</c:v>
                </c:pt>
                <c:pt idx="2481">
                  <c:v>-6.3993668286049799E-3</c:v>
                </c:pt>
                <c:pt idx="2482">
                  <c:v>-5.7840230422440131E-3</c:v>
                </c:pt>
                <c:pt idx="2483">
                  <c:v>-5.7394012607068223E-3</c:v>
                </c:pt>
                <c:pt idx="2484">
                  <c:v>-5.5637448091117037E-3</c:v>
                </c:pt>
                <c:pt idx="2485">
                  <c:v>-5.3579992599470661E-3</c:v>
                </c:pt>
                <c:pt idx="2486">
                  <c:v>-5.2488251219484638E-3</c:v>
                </c:pt>
                <c:pt idx="2487">
                  <c:v>-5.0643559564029772E-3</c:v>
                </c:pt>
                <c:pt idx="2488">
                  <c:v>-4.9887148262850456E-3</c:v>
                </c:pt>
                <c:pt idx="2489">
                  <c:v>-5.2122560109870708E-3</c:v>
                </c:pt>
                <c:pt idx="2490">
                  <c:v>-5.0860159426102669E-3</c:v>
                </c:pt>
                <c:pt idx="2491">
                  <c:v>-5.0037229278552253E-3</c:v>
                </c:pt>
                <c:pt idx="2492">
                  <c:v>-4.8777819600493988E-3</c:v>
                </c:pt>
                <c:pt idx="2493">
                  <c:v>-4.8046037843150202E-3</c:v>
                </c:pt>
                <c:pt idx="2494">
                  <c:v>-4.8049245638681626E-3</c:v>
                </c:pt>
                <c:pt idx="2495">
                  <c:v>-4.8749055838330779E-3</c:v>
                </c:pt>
                <c:pt idx="2496">
                  <c:v>-4.8342259518459052E-3</c:v>
                </c:pt>
                <c:pt idx="2497">
                  <c:v>-4.8791805957768553E-3</c:v>
                </c:pt>
                <c:pt idx="2498">
                  <c:v>-4.7513160812354682E-3</c:v>
                </c:pt>
                <c:pt idx="2499">
                  <c:v>-4.6410205198005317E-3</c:v>
                </c:pt>
                <c:pt idx="2500">
                  <c:v>-4.5596563362245712E-3</c:v>
                </c:pt>
                <c:pt idx="2501">
                  <c:v>-4.474465979479425E-3</c:v>
                </c:pt>
                <c:pt idx="2502">
                  <c:v>-4.3837405776804284E-3</c:v>
                </c:pt>
                <c:pt idx="2503">
                  <c:v>-4.2782215042612703E-3</c:v>
                </c:pt>
                <c:pt idx="2504">
                  <c:v>-4.2740750594534305E-3</c:v>
                </c:pt>
                <c:pt idx="2505">
                  <c:v>-4.3812861787958512E-3</c:v>
                </c:pt>
                <c:pt idx="2506">
                  <c:v>-4.4184707972028114E-3</c:v>
                </c:pt>
                <c:pt idx="2507">
                  <c:v>-4.5429566212696892E-3</c:v>
                </c:pt>
                <c:pt idx="2508">
                  <c:v>-4.4511914471867531E-3</c:v>
                </c:pt>
                <c:pt idx="2509">
                  <c:v>-4.382470215965717E-3</c:v>
                </c:pt>
                <c:pt idx="2510">
                  <c:v>-4.5113411290390593E-3</c:v>
                </c:pt>
                <c:pt idx="2511">
                  <c:v>-4.4673575757024908E-3</c:v>
                </c:pt>
                <c:pt idx="2512">
                  <c:v>-4.5086912834977344E-3</c:v>
                </c:pt>
                <c:pt idx="2513">
                  <c:v>-4.4556091913794393E-3</c:v>
                </c:pt>
                <c:pt idx="2514">
                  <c:v>-4.3941965750096124E-3</c:v>
                </c:pt>
                <c:pt idx="2515">
                  <c:v>-4.3094354303854221E-3</c:v>
                </c:pt>
                <c:pt idx="2516">
                  <c:v>-4.2485852705727023E-3</c:v>
                </c:pt>
                <c:pt idx="2517">
                  <c:v>-4.1434519219443189E-3</c:v>
                </c:pt>
                <c:pt idx="2518">
                  <c:v>-4.0302159558511796E-3</c:v>
                </c:pt>
                <c:pt idx="2519">
                  <c:v>-3.8679519810376206E-3</c:v>
                </c:pt>
                <c:pt idx="2520">
                  <c:v>-3.8953320570389582E-3</c:v>
                </c:pt>
                <c:pt idx="2521">
                  <c:v>-3.8636961228363242E-3</c:v>
                </c:pt>
                <c:pt idx="2522">
                  <c:v>-3.8763155649413905E-3</c:v>
                </c:pt>
                <c:pt idx="2523">
                  <c:v>-3.7668612340439056E-3</c:v>
                </c:pt>
                <c:pt idx="2524">
                  <c:v>-3.7464571986877138E-3</c:v>
                </c:pt>
                <c:pt idx="2525">
                  <c:v>-3.6749250630662145E-3</c:v>
                </c:pt>
                <c:pt idx="2526">
                  <c:v>-3.5939521138427244E-3</c:v>
                </c:pt>
                <c:pt idx="2527">
                  <c:v>-3.5274088849071017E-3</c:v>
                </c:pt>
                <c:pt idx="2528">
                  <c:v>-3.4692365275471593E-3</c:v>
                </c:pt>
                <c:pt idx="2529">
                  <c:v>-3.4159477635320457E-3</c:v>
                </c:pt>
                <c:pt idx="2530">
                  <c:v>-3.4117943830254127E-3</c:v>
                </c:pt>
                <c:pt idx="2531">
                  <c:v>-3.3105965960537054E-3</c:v>
                </c:pt>
                <c:pt idx="2532">
                  <c:v>-3.3860575224717859E-3</c:v>
                </c:pt>
                <c:pt idx="2533">
                  <c:v>-3.4163801363920054E-3</c:v>
                </c:pt>
                <c:pt idx="2534">
                  <c:v>-3.478028622749596E-3</c:v>
                </c:pt>
                <c:pt idx="2535">
                  <c:v>-3.5500973285924609E-3</c:v>
                </c:pt>
                <c:pt idx="2536">
                  <c:v>-3.5166464805461706E-3</c:v>
                </c:pt>
                <c:pt idx="2537">
                  <c:v>-3.4464890875988141E-3</c:v>
                </c:pt>
                <c:pt idx="2538">
                  <c:v>-3.4275280143704068E-3</c:v>
                </c:pt>
                <c:pt idx="2539">
                  <c:v>-3.4406830528057597E-3</c:v>
                </c:pt>
                <c:pt idx="2540">
                  <c:v>-3.4424603640562657E-3</c:v>
                </c:pt>
                <c:pt idx="2541">
                  <c:v>-3.4217852289288864E-3</c:v>
                </c:pt>
                <c:pt idx="2542">
                  <c:v>-3.469459481905357E-3</c:v>
                </c:pt>
                <c:pt idx="2543">
                  <c:v>-3.5069111863770264E-3</c:v>
                </c:pt>
                <c:pt idx="2544">
                  <c:v>-3.5787842955345983E-3</c:v>
                </c:pt>
                <c:pt idx="2545">
                  <c:v>-3.566253733909508E-3</c:v>
                </c:pt>
                <c:pt idx="2546">
                  <c:v>-3.5258736086537512E-3</c:v>
                </c:pt>
                <c:pt idx="2547">
                  <c:v>-3.586349294282476E-3</c:v>
                </c:pt>
                <c:pt idx="2548">
                  <c:v>-3.5995812917675174E-3</c:v>
                </c:pt>
                <c:pt idx="2549">
                  <c:v>-3.6510727967928869E-3</c:v>
                </c:pt>
                <c:pt idx="2550">
                  <c:v>-3.5994963761811771E-3</c:v>
                </c:pt>
                <c:pt idx="2551">
                  <c:v>-3.6310790502918078E-3</c:v>
                </c:pt>
                <c:pt idx="2552">
                  <c:v>-3.6218662296592097E-3</c:v>
                </c:pt>
                <c:pt idx="2553">
                  <c:v>-3.6212209917805271E-3</c:v>
                </c:pt>
                <c:pt idx="2554">
                  <c:v>-3.6809109085175207E-3</c:v>
                </c:pt>
                <c:pt idx="2555">
                  <c:v>-3.660223623458192E-3</c:v>
                </c:pt>
                <c:pt idx="2556">
                  <c:v>-3.6736876833917131E-3</c:v>
                </c:pt>
                <c:pt idx="2557">
                  <c:v>-3.694582218957132E-3</c:v>
                </c:pt>
                <c:pt idx="2558">
                  <c:v>-3.7508619385917541E-3</c:v>
                </c:pt>
                <c:pt idx="2559">
                  <c:v>-3.8004557752974177E-3</c:v>
                </c:pt>
                <c:pt idx="2560">
                  <c:v>-3.8573488184672211E-3</c:v>
                </c:pt>
                <c:pt idx="2561">
                  <c:v>-3.9477052319655259E-3</c:v>
                </c:pt>
                <c:pt idx="2562">
                  <c:v>-4.0435552058631918E-3</c:v>
                </c:pt>
                <c:pt idx="2563">
                  <c:v>-4.1151744559019265E-3</c:v>
                </c:pt>
                <c:pt idx="2564">
                  <c:v>-3.9950218719910779E-3</c:v>
                </c:pt>
                <c:pt idx="2565">
                  <c:v>-4.0097538638738106E-3</c:v>
                </c:pt>
                <c:pt idx="2566">
                  <c:v>-4.0043719914136799E-3</c:v>
                </c:pt>
                <c:pt idx="2567">
                  <c:v>-4.0300177816502414E-3</c:v>
                </c:pt>
                <c:pt idx="2568">
                  <c:v>-4.0085613781718488E-3</c:v>
                </c:pt>
                <c:pt idx="2569">
                  <c:v>-4.0272285477176428E-3</c:v>
                </c:pt>
                <c:pt idx="2570">
                  <c:v>-4.0373038506990033E-3</c:v>
                </c:pt>
                <c:pt idx="2571">
                  <c:v>-4.0472301465147575E-3</c:v>
                </c:pt>
                <c:pt idx="2572">
                  <c:v>-3.9759857268027998E-3</c:v>
                </c:pt>
                <c:pt idx="2573">
                  <c:v>-4.0228887293327631E-3</c:v>
                </c:pt>
                <c:pt idx="2574">
                  <c:v>-4.0250968113730856E-3</c:v>
                </c:pt>
                <c:pt idx="2575">
                  <c:v>-4.0273320637247423E-3</c:v>
                </c:pt>
                <c:pt idx="2576">
                  <c:v>-4.0981574302512147E-3</c:v>
                </c:pt>
                <c:pt idx="2577">
                  <c:v>-4.0620268409681248E-3</c:v>
                </c:pt>
                <c:pt idx="2578">
                  <c:v>-3.972637457263839E-3</c:v>
                </c:pt>
                <c:pt idx="2579">
                  <c:v>-3.9546347505649004E-3</c:v>
                </c:pt>
                <c:pt idx="2580">
                  <c:v>-3.9182292706819721E-3</c:v>
                </c:pt>
                <c:pt idx="2581">
                  <c:v>-3.914527573406934E-3</c:v>
                </c:pt>
                <c:pt idx="2582">
                  <c:v>-3.8908796773651222E-3</c:v>
                </c:pt>
                <c:pt idx="2583">
                  <c:v>-3.9446591920172525E-3</c:v>
                </c:pt>
                <c:pt idx="2584">
                  <c:v>-3.8950971747893082E-3</c:v>
                </c:pt>
                <c:pt idx="2585">
                  <c:v>-3.9205328457703192E-3</c:v>
                </c:pt>
                <c:pt idx="2586">
                  <c:v>-3.8067606938751997E-3</c:v>
                </c:pt>
                <c:pt idx="2587">
                  <c:v>-3.9860372071658379E-3</c:v>
                </c:pt>
                <c:pt idx="2588">
                  <c:v>-3.9554754505641831E-3</c:v>
                </c:pt>
                <c:pt idx="2589">
                  <c:v>-3.9105955790432745E-3</c:v>
                </c:pt>
                <c:pt idx="2590">
                  <c:v>-3.8519596683957991E-3</c:v>
                </c:pt>
                <c:pt idx="2591">
                  <c:v>-3.9084198008966231E-3</c:v>
                </c:pt>
                <c:pt idx="2592">
                  <c:v>-3.9172770390276668E-3</c:v>
                </c:pt>
                <c:pt idx="2593">
                  <c:v>-3.9376488932317821E-3</c:v>
                </c:pt>
                <c:pt idx="2594">
                  <c:v>-4.158024344412925E-3</c:v>
                </c:pt>
                <c:pt idx="2595">
                  <c:v>-4.2665744687645502E-3</c:v>
                </c:pt>
                <c:pt idx="2596">
                  <c:v>-4.2836666459687978E-3</c:v>
                </c:pt>
                <c:pt idx="2597">
                  <c:v>-4.3844885721503468E-3</c:v>
                </c:pt>
                <c:pt idx="2598">
                  <c:v>-4.4498464311704122E-3</c:v>
                </c:pt>
                <c:pt idx="2599">
                  <c:v>-4.4666168759011082E-3</c:v>
                </c:pt>
                <c:pt idx="2600">
                  <c:v>-4.5418932586789307E-3</c:v>
                </c:pt>
                <c:pt idx="2601">
                  <c:v>-4.5632231878637297E-3</c:v>
                </c:pt>
                <c:pt idx="2602">
                  <c:v>-4.5751204912262144E-3</c:v>
                </c:pt>
                <c:pt idx="2603">
                  <c:v>-4.5571086348175083E-3</c:v>
                </c:pt>
                <c:pt idx="2604">
                  <c:v>-4.9085660828633859E-3</c:v>
                </c:pt>
                <c:pt idx="2605">
                  <c:v>-4.8439163710960464E-3</c:v>
                </c:pt>
                <c:pt idx="2606">
                  <c:v>-4.9080845104576554E-3</c:v>
                </c:pt>
                <c:pt idx="2607">
                  <c:v>-4.8754067072370733E-3</c:v>
                </c:pt>
                <c:pt idx="2608">
                  <c:v>-4.7400929264339586E-3</c:v>
                </c:pt>
                <c:pt idx="2609">
                  <c:v>-4.7456982659574987E-3</c:v>
                </c:pt>
                <c:pt idx="2610">
                  <c:v>-4.6640607898361663E-3</c:v>
                </c:pt>
                <c:pt idx="2611">
                  <c:v>-4.3055680761565629E-3</c:v>
                </c:pt>
                <c:pt idx="2612">
                  <c:v>-4.2353274190324308E-3</c:v>
                </c:pt>
                <c:pt idx="2613">
                  <c:v>-4.4722620273812685E-3</c:v>
                </c:pt>
                <c:pt idx="2614">
                  <c:v>-3.4238620085080829E-3</c:v>
                </c:pt>
                <c:pt idx="2615">
                  <c:v>-3.473187166138092E-3</c:v>
                </c:pt>
                <c:pt idx="2616">
                  <c:v>-3.4263138573162877E-3</c:v>
                </c:pt>
                <c:pt idx="2617">
                  <c:v>-3.4625920562614265E-3</c:v>
                </c:pt>
                <c:pt idx="2618">
                  <c:v>-3.5812720831526201E-3</c:v>
                </c:pt>
                <c:pt idx="2619">
                  <c:v>-3.5453881992962843E-3</c:v>
                </c:pt>
                <c:pt idx="2620">
                  <c:v>-3.6510572174678346E-3</c:v>
                </c:pt>
                <c:pt idx="2621">
                  <c:v>-3.7412097673484856E-3</c:v>
                </c:pt>
                <c:pt idx="2622">
                  <c:v>-3.8369871165494507E-3</c:v>
                </c:pt>
                <c:pt idx="2623">
                  <c:v>-3.8376170505846074E-3</c:v>
                </c:pt>
                <c:pt idx="2624">
                  <c:v>-3.8219718617367171E-3</c:v>
                </c:pt>
                <c:pt idx="2625">
                  <c:v>-3.8061498164972951E-3</c:v>
                </c:pt>
                <c:pt idx="2626">
                  <c:v>-3.7537057353738135E-3</c:v>
                </c:pt>
                <c:pt idx="2627">
                  <c:v>-3.7544688981185903E-3</c:v>
                </c:pt>
                <c:pt idx="2628">
                  <c:v>-3.745021964401074E-3</c:v>
                </c:pt>
                <c:pt idx="2629">
                  <c:v>-3.8465088853314455E-3</c:v>
                </c:pt>
                <c:pt idx="2630">
                  <c:v>-3.7581971329126995E-3</c:v>
                </c:pt>
                <c:pt idx="2631">
                  <c:v>-3.7105363400009583E-3</c:v>
                </c:pt>
                <c:pt idx="2632">
                  <c:v>-3.599280127903226E-3</c:v>
                </c:pt>
                <c:pt idx="2633">
                  <c:v>-3.6046939530853805E-3</c:v>
                </c:pt>
                <c:pt idx="2634">
                  <c:v>-3.5707469606801601E-3</c:v>
                </c:pt>
                <c:pt idx="2635">
                  <c:v>-3.4690091091950093E-3</c:v>
                </c:pt>
                <c:pt idx="2636">
                  <c:v>-3.435119838663625E-3</c:v>
                </c:pt>
                <c:pt idx="2637">
                  <c:v>-3.4745293147965262E-3</c:v>
                </c:pt>
                <c:pt idx="2638">
                  <c:v>-3.5119628081609067E-3</c:v>
                </c:pt>
                <c:pt idx="2639">
                  <c:v>-3.5645392796607167E-3</c:v>
                </c:pt>
                <c:pt idx="2640">
                  <c:v>-3.801632686471379E-3</c:v>
                </c:pt>
                <c:pt idx="2641">
                  <c:v>-3.7982718781710556E-3</c:v>
                </c:pt>
                <c:pt idx="2642">
                  <c:v>-3.9078218824448729E-3</c:v>
                </c:pt>
                <c:pt idx="2643">
                  <c:v>-3.874412427686047E-3</c:v>
                </c:pt>
                <c:pt idx="2644">
                  <c:v>-3.8837715321937694E-3</c:v>
                </c:pt>
                <c:pt idx="2645">
                  <c:v>-3.7909034611377512E-3</c:v>
                </c:pt>
                <c:pt idx="2646">
                  <c:v>-3.7339252913460852E-3</c:v>
                </c:pt>
                <c:pt idx="2647">
                  <c:v>-3.7093372372184463E-3</c:v>
                </c:pt>
                <c:pt idx="2648">
                  <c:v>-3.5202526416796553E-3</c:v>
                </c:pt>
                <c:pt idx="2649">
                  <c:v>-3.3852821133918409E-3</c:v>
                </c:pt>
                <c:pt idx="2650">
                  <c:v>-3.4052381579039448E-3</c:v>
                </c:pt>
                <c:pt idx="2651">
                  <c:v>-3.6645206611763959E-3</c:v>
                </c:pt>
                <c:pt idx="2652">
                  <c:v>-3.9562697369839306E-3</c:v>
                </c:pt>
                <c:pt idx="2653">
                  <c:v>-4.2265104664871433E-3</c:v>
                </c:pt>
                <c:pt idx="2654">
                  <c:v>-4.0547622051377852E-3</c:v>
                </c:pt>
                <c:pt idx="2655">
                  <c:v>-4.1276882449291508E-3</c:v>
                </c:pt>
                <c:pt idx="2656">
                  <c:v>-4.0079840413698165E-3</c:v>
                </c:pt>
                <c:pt idx="2657">
                  <c:v>-3.8259844816832533E-3</c:v>
                </c:pt>
                <c:pt idx="2658">
                  <c:v>-3.0957124565967886E-3</c:v>
                </c:pt>
                <c:pt idx="2659">
                  <c:v>-2.925168726647831E-3</c:v>
                </c:pt>
                <c:pt idx="2660">
                  <c:v>-3.1808344955494006E-3</c:v>
                </c:pt>
                <c:pt idx="2661">
                  <c:v>-3.2469313024926505E-3</c:v>
                </c:pt>
                <c:pt idx="2662">
                  <c:v>-3.1870807252634137E-3</c:v>
                </c:pt>
                <c:pt idx="2663">
                  <c:v>-3.2058451973575597E-3</c:v>
                </c:pt>
                <c:pt idx="2664">
                  <c:v>-3.2655112213981763E-3</c:v>
                </c:pt>
                <c:pt idx="2665">
                  <c:v>-3.3555567697446387E-3</c:v>
                </c:pt>
                <c:pt idx="2666">
                  <c:v>-3.3959709375561697E-3</c:v>
                </c:pt>
                <c:pt idx="2667">
                  <c:v>-3.3780250679069646E-3</c:v>
                </c:pt>
                <c:pt idx="2668">
                  <c:v>-3.4490345376212428E-3</c:v>
                </c:pt>
                <c:pt idx="2669">
                  <c:v>-3.4781047885183991E-3</c:v>
                </c:pt>
                <c:pt idx="2670">
                  <c:v>-3.4369400380847015E-3</c:v>
                </c:pt>
                <c:pt idx="2671">
                  <c:v>-3.2168468824743668E-3</c:v>
                </c:pt>
                <c:pt idx="2672">
                  <c:v>-3.1049503585646177E-3</c:v>
                </c:pt>
                <c:pt idx="2673">
                  <c:v>-3.1300852078319785E-3</c:v>
                </c:pt>
                <c:pt idx="2674">
                  <c:v>-3.1548977240652976E-3</c:v>
                </c:pt>
                <c:pt idx="2675">
                  <c:v>-3.3260032718749333E-3</c:v>
                </c:pt>
                <c:pt idx="2676">
                  <c:v>-3.3509629854360234E-3</c:v>
                </c:pt>
                <c:pt idx="2677">
                  <c:v>-3.3733381904451631E-3</c:v>
                </c:pt>
                <c:pt idx="2678">
                  <c:v>-3.3747799475010165E-3</c:v>
                </c:pt>
                <c:pt idx="2679">
                  <c:v>-3.3602404671894126E-3</c:v>
                </c:pt>
                <c:pt idx="2680">
                  <c:v>-3.3844055721071742E-3</c:v>
                </c:pt>
                <c:pt idx="2681">
                  <c:v>-3.299143373360014E-3</c:v>
                </c:pt>
                <c:pt idx="2682">
                  <c:v>-3.1805461407690139E-3</c:v>
                </c:pt>
                <c:pt idx="2683">
                  <c:v>-3.099581997256462E-3</c:v>
                </c:pt>
                <c:pt idx="2684">
                  <c:v>-3.1016362325660962E-3</c:v>
                </c:pt>
                <c:pt idx="2685">
                  <c:v>-3.1349083792192589E-3</c:v>
                </c:pt>
                <c:pt idx="2686">
                  <c:v>-3.0922462440651222E-3</c:v>
                </c:pt>
                <c:pt idx="2687">
                  <c:v>-3.1451023771810194E-3</c:v>
                </c:pt>
                <c:pt idx="2688">
                  <c:v>-3.1900682141687842E-3</c:v>
                </c:pt>
                <c:pt idx="2689">
                  <c:v>-3.106151220603981E-3</c:v>
                </c:pt>
                <c:pt idx="2690">
                  <c:v>-3.0220602138535391E-3</c:v>
                </c:pt>
                <c:pt idx="2691">
                  <c:v>-2.953530703624474E-3</c:v>
                </c:pt>
                <c:pt idx="2692">
                  <c:v>-2.7367622155313187E-3</c:v>
                </c:pt>
                <c:pt idx="2693">
                  <c:v>-2.7978332170923714E-3</c:v>
                </c:pt>
                <c:pt idx="2694">
                  <c:v>-2.9834894088582864E-3</c:v>
                </c:pt>
                <c:pt idx="2695">
                  <c:v>-3.2413552862279316E-3</c:v>
                </c:pt>
                <c:pt idx="2696">
                  <c:v>-3.1952059387861942E-3</c:v>
                </c:pt>
                <c:pt idx="2697">
                  <c:v>-3.3028720703839332E-3</c:v>
                </c:pt>
                <c:pt idx="2698">
                  <c:v>-3.6015750256679357E-3</c:v>
                </c:pt>
                <c:pt idx="2699">
                  <c:v>-3.6175409135265069E-3</c:v>
                </c:pt>
                <c:pt idx="2700">
                  <c:v>-3.5929706366927272E-3</c:v>
                </c:pt>
                <c:pt idx="2701">
                  <c:v>-3.4420954892817601E-3</c:v>
                </c:pt>
                <c:pt idx="2702">
                  <c:v>-3.0652780505601163E-3</c:v>
                </c:pt>
                <c:pt idx="2703">
                  <c:v>-2.8892468686363415E-3</c:v>
                </c:pt>
                <c:pt idx="2704">
                  <c:v>-2.9131223036531484E-3</c:v>
                </c:pt>
                <c:pt idx="2705">
                  <c:v>-3.1154220190398041E-3</c:v>
                </c:pt>
                <c:pt idx="2706">
                  <c:v>-3.0813375111506947E-3</c:v>
                </c:pt>
                <c:pt idx="2707">
                  <c:v>-3.0940358656539324E-3</c:v>
                </c:pt>
                <c:pt idx="2708">
                  <c:v>-3.1846764077638756E-3</c:v>
                </c:pt>
                <c:pt idx="2709">
                  <c:v>-3.2205205665399861E-3</c:v>
                </c:pt>
                <c:pt idx="2710">
                  <c:v>-3.2529832724099705E-3</c:v>
                </c:pt>
                <c:pt idx="2711">
                  <c:v>-3.2596650880957201E-3</c:v>
                </c:pt>
                <c:pt idx="2712">
                  <c:v>-2.9438130348463654E-3</c:v>
                </c:pt>
                <c:pt idx="2713">
                  <c:v>-2.8846313106579702E-3</c:v>
                </c:pt>
                <c:pt idx="2714">
                  <c:v>-2.8290614928139224E-3</c:v>
                </c:pt>
                <c:pt idx="2715">
                  <c:v>-2.6681882173617E-3</c:v>
                </c:pt>
                <c:pt idx="2716">
                  <c:v>-2.6488596658114094E-3</c:v>
                </c:pt>
                <c:pt idx="2717">
                  <c:v>-2.6865032619373119E-3</c:v>
                </c:pt>
                <c:pt idx="2718">
                  <c:v>-2.8488863094321415E-3</c:v>
                </c:pt>
                <c:pt idx="2719">
                  <c:v>-3.1171129388546381E-3</c:v>
                </c:pt>
                <c:pt idx="2720">
                  <c:v>-3.1438232958749257E-3</c:v>
                </c:pt>
                <c:pt idx="2721">
                  <c:v>-3.147830358564585E-3</c:v>
                </c:pt>
                <c:pt idx="2722">
                  <c:v>-3.199856032668813E-3</c:v>
                </c:pt>
                <c:pt idx="2723">
                  <c:v>-3.2271628288920162E-3</c:v>
                </c:pt>
                <c:pt idx="2724">
                  <c:v>-3.5241365516096579E-3</c:v>
                </c:pt>
                <c:pt idx="2725">
                  <c:v>-3.5335114013065327E-3</c:v>
                </c:pt>
                <c:pt idx="2726">
                  <c:v>-3.1775982945246861E-3</c:v>
                </c:pt>
                <c:pt idx="2727">
                  <c:v>-3.1733726902163362E-3</c:v>
                </c:pt>
                <c:pt idx="2728">
                  <c:v>-3.1742867286942422E-3</c:v>
                </c:pt>
                <c:pt idx="2729">
                  <c:v>-3.1662256408221401E-3</c:v>
                </c:pt>
                <c:pt idx="2730">
                  <c:v>-3.1225522494081615E-3</c:v>
                </c:pt>
                <c:pt idx="2731">
                  <c:v>-3.0987345334928529E-3</c:v>
                </c:pt>
                <c:pt idx="2732">
                  <c:v>-3.1541583754268743E-3</c:v>
                </c:pt>
                <c:pt idx="2733">
                  <c:v>-3.1625277650916273E-3</c:v>
                </c:pt>
                <c:pt idx="2734">
                  <c:v>-3.0860142104132127E-3</c:v>
                </c:pt>
                <c:pt idx="2735">
                  <c:v>-3.025950233096153E-3</c:v>
                </c:pt>
                <c:pt idx="2736">
                  <c:v>-3.0203781898904269E-3</c:v>
                </c:pt>
                <c:pt idx="2737">
                  <c:v>-2.9357851268744239E-3</c:v>
                </c:pt>
                <c:pt idx="2738">
                  <c:v>-2.9433087859315199E-3</c:v>
                </c:pt>
                <c:pt idx="2739">
                  <c:v>-2.9522298776127887E-3</c:v>
                </c:pt>
                <c:pt idx="2740">
                  <c:v>-2.9306136764271074E-3</c:v>
                </c:pt>
                <c:pt idx="2741">
                  <c:v>-2.9150199657169695E-3</c:v>
                </c:pt>
                <c:pt idx="2742">
                  <c:v>-2.9042911085628287E-3</c:v>
                </c:pt>
                <c:pt idx="2743">
                  <c:v>-2.8845180455243646E-3</c:v>
                </c:pt>
                <c:pt idx="2744">
                  <c:v>-2.8609821952456649E-3</c:v>
                </c:pt>
                <c:pt idx="2745">
                  <c:v>-2.9768711481701349E-3</c:v>
                </c:pt>
                <c:pt idx="2746">
                  <c:v>-3.0259127082312709E-3</c:v>
                </c:pt>
                <c:pt idx="2747">
                  <c:v>-3.0110344138262191E-3</c:v>
                </c:pt>
                <c:pt idx="2748">
                  <c:v>-2.8714428573571871E-3</c:v>
                </c:pt>
                <c:pt idx="2749">
                  <c:v>-2.8511140654196021E-3</c:v>
                </c:pt>
                <c:pt idx="2750">
                  <c:v>-2.8502715208357232E-3</c:v>
                </c:pt>
                <c:pt idx="2751">
                  <c:v>-2.9085543733177177E-3</c:v>
                </c:pt>
                <c:pt idx="2752">
                  <c:v>-3.013526192544469E-3</c:v>
                </c:pt>
                <c:pt idx="2753">
                  <c:v>-3.0468440116900863E-3</c:v>
                </c:pt>
                <c:pt idx="2754">
                  <c:v>-2.9090219933232131E-3</c:v>
                </c:pt>
                <c:pt idx="2755">
                  <c:v>-2.8888241152053018E-3</c:v>
                </c:pt>
                <c:pt idx="2756">
                  <c:v>-2.8683567712139979E-3</c:v>
                </c:pt>
                <c:pt idx="2757">
                  <c:v>-2.8688688563196507E-3</c:v>
                </c:pt>
                <c:pt idx="2758">
                  <c:v>-2.8915508629828723E-3</c:v>
                </c:pt>
                <c:pt idx="2759">
                  <c:v>-2.8905651568215118E-3</c:v>
                </c:pt>
                <c:pt idx="2760">
                  <c:v>-2.8787654220295833E-3</c:v>
                </c:pt>
                <c:pt idx="2761">
                  <c:v>-2.8915092861809821E-3</c:v>
                </c:pt>
                <c:pt idx="2762">
                  <c:v>-2.8048273192656792E-3</c:v>
                </c:pt>
                <c:pt idx="2763">
                  <c:v>-2.8481984992833054E-3</c:v>
                </c:pt>
                <c:pt idx="2764">
                  <c:v>-2.8697467113860675E-3</c:v>
                </c:pt>
                <c:pt idx="2765">
                  <c:v>-2.9621704500184531E-3</c:v>
                </c:pt>
                <c:pt idx="2766">
                  <c:v>-2.9733830688645213E-3</c:v>
                </c:pt>
                <c:pt idx="2767">
                  <c:v>-3.0261160294574596E-3</c:v>
                </c:pt>
                <c:pt idx="2768">
                  <c:v>-3.0929282892290244E-3</c:v>
                </c:pt>
                <c:pt idx="2769">
                  <c:v>-3.1511801376820081E-3</c:v>
                </c:pt>
                <c:pt idx="2770">
                  <c:v>-3.1791325180742236E-3</c:v>
                </c:pt>
                <c:pt idx="2771">
                  <c:v>-3.228314730322146E-3</c:v>
                </c:pt>
                <c:pt idx="2772">
                  <c:v>-3.2913648217055558E-3</c:v>
                </c:pt>
                <c:pt idx="2773">
                  <c:v>-3.3338736323070828E-3</c:v>
                </c:pt>
                <c:pt idx="2774">
                  <c:v>-3.3978959725161628E-3</c:v>
                </c:pt>
                <c:pt idx="2775">
                  <c:v>-3.3759456027212531E-3</c:v>
                </c:pt>
                <c:pt idx="2776">
                  <c:v>-3.3595639072445671E-3</c:v>
                </c:pt>
                <c:pt idx="2777">
                  <c:v>-3.4546945836634313E-3</c:v>
                </c:pt>
                <c:pt idx="2778">
                  <c:v>-3.5074319973236179E-3</c:v>
                </c:pt>
                <c:pt idx="2779">
                  <c:v>-3.5164738166638676E-3</c:v>
                </c:pt>
                <c:pt idx="2780">
                  <c:v>-3.5627360811747444E-3</c:v>
                </c:pt>
                <c:pt idx="2781">
                  <c:v>-3.6088851182080051E-3</c:v>
                </c:pt>
                <c:pt idx="2782">
                  <c:v>-3.6710915328183047E-3</c:v>
                </c:pt>
                <c:pt idx="2783">
                  <c:v>-3.7241992836770654E-3</c:v>
                </c:pt>
                <c:pt idx="2784">
                  <c:v>-3.7763115469545694E-3</c:v>
                </c:pt>
                <c:pt idx="2785">
                  <c:v>-3.8363495569253558E-3</c:v>
                </c:pt>
                <c:pt idx="2786">
                  <c:v>-3.9035704904675228E-3</c:v>
                </c:pt>
                <c:pt idx="2787">
                  <c:v>-3.9416594188460552E-3</c:v>
                </c:pt>
                <c:pt idx="2788">
                  <c:v>-3.9129348624424853E-3</c:v>
                </c:pt>
                <c:pt idx="2789">
                  <c:v>-3.964753737681681E-3</c:v>
                </c:pt>
                <c:pt idx="2790">
                  <c:v>-4.0608711630074623E-3</c:v>
                </c:pt>
                <c:pt idx="2791">
                  <c:v>-4.1263862021464481E-3</c:v>
                </c:pt>
                <c:pt idx="2792">
                  <c:v>-4.1617186310312082E-3</c:v>
                </c:pt>
                <c:pt idx="2793">
                  <c:v>-4.1931556831671379E-3</c:v>
                </c:pt>
                <c:pt idx="2794">
                  <c:v>-4.2406696965540114E-3</c:v>
                </c:pt>
                <c:pt idx="2795">
                  <c:v>-4.2373430102059517E-3</c:v>
                </c:pt>
                <c:pt idx="2796">
                  <c:v>-4.2698484600767195E-3</c:v>
                </c:pt>
                <c:pt idx="2797">
                  <c:v>-4.2653996646637715E-3</c:v>
                </c:pt>
                <c:pt idx="2798">
                  <c:v>-4.3051147145054536E-3</c:v>
                </c:pt>
                <c:pt idx="2799">
                  <c:v>-4.2143464838498845E-3</c:v>
                </c:pt>
                <c:pt idx="2800">
                  <c:v>-4.2729316013613294E-3</c:v>
                </c:pt>
                <c:pt idx="2801">
                  <c:v>-4.3251753917988855E-3</c:v>
                </c:pt>
                <c:pt idx="2802">
                  <c:v>-4.3752006289292655E-3</c:v>
                </c:pt>
                <c:pt idx="2803">
                  <c:v>-4.3938608727100981E-3</c:v>
                </c:pt>
                <c:pt idx="2804">
                  <c:v>-4.3836470631505309E-3</c:v>
                </c:pt>
                <c:pt idx="2805">
                  <c:v>-4.4167182527830029E-3</c:v>
                </c:pt>
                <c:pt idx="2806">
                  <c:v>-4.468430669825052E-3</c:v>
                </c:pt>
                <c:pt idx="2807">
                  <c:v>-4.5247096305502943E-3</c:v>
                </c:pt>
                <c:pt idx="2808">
                  <c:v>-4.5370566657894074E-3</c:v>
                </c:pt>
                <c:pt idx="2809">
                  <c:v>-4.5400773854821219E-3</c:v>
                </c:pt>
                <c:pt idx="2810">
                  <c:v>-4.5595290689393053E-3</c:v>
                </c:pt>
                <c:pt idx="2811">
                  <c:v>-4.5832013872120214E-3</c:v>
                </c:pt>
                <c:pt idx="2812">
                  <c:v>-4.619908515704263E-3</c:v>
                </c:pt>
                <c:pt idx="2813">
                  <c:v>-4.681500677981898E-3</c:v>
                </c:pt>
                <c:pt idx="2814">
                  <c:v>-4.6378286649634282E-3</c:v>
                </c:pt>
                <c:pt idx="2815">
                  <c:v>-4.6209787916584588E-3</c:v>
                </c:pt>
                <c:pt idx="2816">
                  <c:v>-4.6770464596881389E-3</c:v>
                </c:pt>
                <c:pt idx="2817">
                  <c:v>-4.6795068403965301E-3</c:v>
                </c:pt>
                <c:pt idx="2818">
                  <c:v>-4.7631758209524255E-3</c:v>
                </c:pt>
                <c:pt idx="2819">
                  <c:v>-4.8144248839416814E-3</c:v>
                </c:pt>
                <c:pt idx="2820">
                  <c:v>-4.8312310604415876E-3</c:v>
                </c:pt>
                <c:pt idx="2821">
                  <c:v>-4.7040777794528088E-3</c:v>
                </c:pt>
                <c:pt idx="2822">
                  <c:v>-4.6701754433214893E-3</c:v>
                </c:pt>
                <c:pt idx="2823">
                  <c:v>-4.7169745193424983E-3</c:v>
                </c:pt>
                <c:pt idx="2824">
                  <c:v>-4.7332652317948476E-3</c:v>
                </c:pt>
                <c:pt idx="2825">
                  <c:v>-4.759601215813869E-3</c:v>
                </c:pt>
                <c:pt idx="2826">
                  <c:v>-4.7769667403454452E-3</c:v>
                </c:pt>
                <c:pt idx="2827">
                  <c:v>-4.7932699462079897E-3</c:v>
                </c:pt>
                <c:pt idx="2828">
                  <c:v>-4.8060050131529808E-3</c:v>
                </c:pt>
                <c:pt idx="2829">
                  <c:v>-4.8261336212689354E-3</c:v>
                </c:pt>
                <c:pt idx="2830">
                  <c:v>-4.8616621218565692E-3</c:v>
                </c:pt>
                <c:pt idx="2831">
                  <c:v>-4.7082629679090493E-3</c:v>
                </c:pt>
                <c:pt idx="2832">
                  <c:v>-4.7274673994250893E-3</c:v>
                </c:pt>
                <c:pt idx="2833">
                  <c:v>-4.7654028793686631E-3</c:v>
                </c:pt>
                <c:pt idx="2834">
                  <c:v>-4.825372439806519E-3</c:v>
                </c:pt>
                <c:pt idx="2835">
                  <c:v>-4.8463150056817783E-3</c:v>
                </c:pt>
                <c:pt idx="2836">
                  <c:v>-4.8642365087872008E-3</c:v>
                </c:pt>
                <c:pt idx="2837">
                  <c:v>-4.9332202317673435E-3</c:v>
                </c:pt>
                <c:pt idx="2838">
                  <c:v>-4.9437530774192329E-3</c:v>
                </c:pt>
                <c:pt idx="2839">
                  <c:v>-4.9495396249938928E-3</c:v>
                </c:pt>
                <c:pt idx="2840">
                  <c:v>-5.4495027179708444E-3</c:v>
                </c:pt>
                <c:pt idx="2841">
                  <c:v>-5.4236271452723361E-3</c:v>
                </c:pt>
                <c:pt idx="2842">
                  <c:v>-5.3890608610438484E-3</c:v>
                </c:pt>
                <c:pt idx="2843">
                  <c:v>-5.2926467833616098E-3</c:v>
                </c:pt>
                <c:pt idx="2844">
                  <c:v>-5.2849204278282436E-3</c:v>
                </c:pt>
                <c:pt idx="2845">
                  <c:v>-5.2955991797236646E-3</c:v>
                </c:pt>
                <c:pt idx="2846">
                  <c:v>-5.3557365479843799E-3</c:v>
                </c:pt>
                <c:pt idx="2847">
                  <c:v>-5.3584044816299414E-3</c:v>
                </c:pt>
                <c:pt idx="2848">
                  <c:v>-5.3928239440749204E-3</c:v>
                </c:pt>
                <c:pt idx="2849">
                  <c:v>-5.4012818245275929E-3</c:v>
                </c:pt>
                <c:pt idx="2850">
                  <c:v>-5.3283166425889261E-3</c:v>
                </c:pt>
                <c:pt idx="2851">
                  <c:v>-5.3461219277419758E-3</c:v>
                </c:pt>
                <c:pt idx="2852">
                  <c:v>-5.3167009919206087E-3</c:v>
                </c:pt>
                <c:pt idx="2853">
                  <c:v>-5.3289074451344787E-3</c:v>
                </c:pt>
                <c:pt idx="2854">
                  <c:v>-5.4152029829844794E-3</c:v>
                </c:pt>
                <c:pt idx="2855">
                  <c:v>-5.4744576113716636E-3</c:v>
                </c:pt>
                <c:pt idx="2856">
                  <c:v>-5.491066324042615E-3</c:v>
                </c:pt>
                <c:pt idx="2857">
                  <c:v>-5.5011562505273837E-3</c:v>
                </c:pt>
                <c:pt idx="2858">
                  <c:v>-5.5601531044994212E-3</c:v>
                </c:pt>
                <c:pt idx="2859">
                  <c:v>-5.6028397200688085E-3</c:v>
                </c:pt>
                <c:pt idx="2860">
                  <c:v>-5.7021649728898893E-3</c:v>
                </c:pt>
                <c:pt idx="2861">
                  <c:v>-5.7230789960553974E-3</c:v>
                </c:pt>
                <c:pt idx="2862">
                  <c:v>-5.6659759257290387E-3</c:v>
                </c:pt>
                <c:pt idx="2863">
                  <c:v>-5.686892440896818E-3</c:v>
                </c:pt>
                <c:pt idx="2864">
                  <c:v>-5.7336226961713921E-3</c:v>
                </c:pt>
                <c:pt idx="2865">
                  <c:v>-5.7632228125831242E-3</c:v>
                </c:pt>
                <c:pt idx="2866">
                  <c:v>-5.7533450156190824E-3</c:v>
                </c:pt>
                <c:pt idx="2867">
                  <c:v>-5.6336983659357465E-3</c:v>
                </c:pt>
                <c:pt idx="2868">
                  <c:v>-5.6886507264092279E-3</c:v>
                </c:pt>
                <c:pt idx="2869">
                  <c:v>-5.7008731002204938E-3</c:v>
                </c:pt>
                <c:pt idx="2870">
                  <c:v>-5.192637429084046E-3</c:v>
                </c:pt>
                <c:pt idx="2871">
                  <c:v>-5.2723237927670974E-3</c:v>
                </c:pt>
                <c:pt idx="2872">
                  <c:v>-5.2797585719933648E-3</c:v>
                </c:pt>
                <c:pt idx="2873">
                  <c:v>-5.3919515976266208E-3</c:v>
                </c:pt>
                <c:pt idx="2874">
                  <c:v>-5.3487112683049398E-3</c:v>
                </c:pt>
                <c:pt idx="2875">
                  <c:v>-5.8760003970027563E-3</c:v>
                </c:pt>
                <c:pt idx="2876">
                  <c:v>-5.832402612988119E-3</c:v>
                </c:pt>
                <c:pt idx="2877">
                  <c:v>-5.9539982342177167E-3</c:v>
                </c:pt>
                <c:pt idx="2878">
                  <c:v>-5.8640663481905886E-3</c:v>
                </c:pt>
                <c:pt idx="2879">
                  <c:v>-6.057098228322344E-3</c:v>
                </c:pt>
                <c:pt idx="2880">
                  <c:v>-6.0100260722754095E-3</c:v>
                </c:pt>
                <c:pt idx="2881">
                  <c:v>-6.001019076194436E-3</c:v>
                </c:pt>
                <c:pt idx="2882">
                  <c:v>-6.0432812576395323E-3</c:v>
                </c:pt>
                <c:pt idx="2883">
                  <c:v>-6.0051848685596099E-3</c:v>
                </c:pt>
                <c:pt idx="2884">
                  <c:v>-5.9998750306630155E-3</c:v>
                </c:pt>
                <c:pt idx="2885">
                  <c:v>-5.9352108773474965E-3</c:v>
                </c:pt>
                <c:pt idx="2886">
                  <c:v>-5.9137285134645001E-3</c:v>
                </c:pt>
                <c:pt idx="2887">
                  <c:v>-5.8688794932612032E-3</c:v>
                </c:pt>
                <c:pt idx="2888">
                  <c:v>-5.8483092055851005E-3</c:v>
                </c:pt>
                <c:pt idx="2889">
                  <c:v>-6.2339429125974899E-3</c:v>
                </c:pt>
                <c:pt idx="2890">
                  <c:v>-6.2767366017945081E-3</c:v>
                </c:pt>
                <c:pt idx="2891">
                  <c:v>-6.2844214138619847E-3</c:v>
                </c:pt>
                <c:pt idx="2892">
                  <c:v>-6.2951519299078162E-3</c:v>
                </c:pt>
                <c:pt idx="2893">
                  <c:v>-6.2818987875483678E-3</c:v>
                </c:pt>
                <c:pt idx="2894">
                  <c:v>-6.3916360710412068E-3</c:v>
                </c:pt>
                <c:pt idx="2895">
                  <c:v>-6.3654105524096893E-3</c:v>
                </c:pt>
                <c:pt idx="2896">
                  <c:v>-6.3299756403174534E-3</c:v>
                </c:pt>
                <c:pt idx="2897">
                  <c:v>-6.3572167573611171E-3</c:v>
                </c:pt>
                <c:pt idx="2898">
                  <c:v>-6.3950989928346358E-3</c:v>
                </c:pt>
                <c:pt idx="2899">
                  <c:v>-6.435824167262516E-3</c:v>
                </c:pt>
                <c:pt idx="2900">
                  <c:v>-6.4161766403233456E-3</c:v>
                </c:pt>
                <c:pt idx="2901">
                  <c:v>-6.3791993770344613E-3</c:v>
                </c:pt>
                <c:pt idx="2902">
                  <c:v>-6.3886158543164928E-3</c:v>
                </c:pt>
                <c:pt idx="2903">
                  <c:v>-6.1763336603345431E-3</c:v>
                </c:pt>
                <c:pt idx="2904">
                  <c:v>-5.9857090623799403E-3</c:v>
                </c:pt>
                <c:pt idx="2905">
                  <c:v>-5.9382929205019641E-3</c:v>
                </c:pt>
                <c:pt idx="2906">
                  <c:v>-5.9311905444981994E-3</c:v>
                </c:pt>
                <c:pt idx="2907">
                  <c:v>-5.747624823504105E-3</c:v>
                </c:pt>
                <c:pt idx="2908">
                  <c:v>-5.7250430072823821E-3</c:v>
                </c:pt>
                <c:pt idx="2909">
                  <c:v>-5.6321505378893466E-3</c:v>
                </c:pt>
                <c:pt idx="2910">
                  <c:v>-5.6087919073729564E-3</c:v>
                </c:pt>
                <c:pt idx="2911">
                  <c:v>-5.6352912702005709E-3</c:v>
                </c:pt>
                <c:pt idx="2912">
                  <c:v>-5.6413880628718438E-3</c:v>
                </c:pt>
                <c:pt idx="2913">
                  <c:v>-5.6617191406326262E-3</c:v>
                </c:pt>
                <c:pt idx="2914">
                  <c:v>-5.5947921765365782E-3</c:v>
                </c:pt>
                <c:pt idx="2915">
                  <c:v>-5.4927849753478863E-3</c:v>
                </c:pt>
                <c:pt idx="2916">
                  <c:v>-5.4326895527376795E-3</c:v>
                </c:pt>
                <c:pt idx="2917">
                  <c:v>-5.3971612808062508E-3</c:v>
                </c:pt>
                <c:pt idx="2918">
                  <c:v>-5.4360261292111245E-3</c:v>
                </c:pt>
                <c:pt idx="2919">
                  <c:v>-5.2491519781179274E-3</c:v>
                </c:pt>
                <c:pt idx="2920">
                  <c:v>-5.1808210429042933E-3</c:v>
                </c:pt>
                <c:pt idx="2921">
                  <c:v>-5.1250037105167179E-3</c:v>
                </c:pt>
                <c:pt idx="2922">
                  <c:v>-5.1157585246187631E-3</c:v>
                </c:pt>
                <c:pt idx="2923">
                  <c:v>-5.0451527295108933E-3</c:v>
                </c:pt>
                <c:pt idx="2924">
                  <c:v>-5.094075915025198E-3</c:v>
                </c:pt>
                <c:pt idx="2925">
                  <c:v>-4.97814886893444E-3</c:v>
                </c:pt>
                <c:pt idx="2926">
                  <c:v>-4.8769511484050287E-3</c:v>
                </c:pt>
                <c:pt idx="2927">
                  <c:v>-4.7407474009519834E-3</c:v>
                </c:pt>
                <c:pt idx="2928">
                  <c:v>-4.7053704439333766E-3</c:v>
                </c:pt>
                <c:pt idx="2929">
                  <c:v>-4.8120114991164753E-3</c:v>
                </c:pt>
                <c:pt idx="2930">
                  <c:v>-4.7827733499824499E-3</c:v>
                </c:pt>
                <c:pt idx="2931">
                  <c:v>-4.7202658864249347E-3</c:v>
                </c:pt>
                <c:pt idx="2932">
                  <c:v>-4.6493260375171097E-3</c:v>
                </c:pt>
                <c:pt idx="2933">
                  <c:v>-4.607831861083822E-3</c:v>
                </c:pt>
                <c:pt idx="2934">
                  <c:v>-4.5813340893774424E-3</c:v>
                </c:pt>
                <c:pt idx="2935">
                  <c:v>-4.5331067425374849E-3</c:v>
                </c:pt>
                <c:pt idx="2936">
                  <c:v>-4.5777064391098188E-3</c:v>
                </c:pt>
                <c:pt idx="2937">
                  <c:v>-4.5578516815897308E-3</c:v>
                </c:pt>
                <c:pt idx="2938">
                  <c:v>-4.5392150529909303E-3</c:v>
                </c:pt>
                <c:pt idx="2939">
                  <c:v>-4.4612203962824948E-3</c:v>
                </c:pt>
                <c:pt idx="2940">
                  <c:v>-4.3927468352051857E-3</c:v>
                </c:pt>
                <c:pt idx="2941">
                  <c:v>-4.349343572754738E-3</c:v>
                </c:pt>
                <c:pt idx="2942">
                  <c:v>-4.3176909101014793E-3</c:v>
                </c:pt>
                <c:pt idx="2943">
                  <c:v>-4.3019753378662484E-3</c:v>
                </c:pt>
                <c:pt idx="2944">
                  <c:v>-4.2359679149887031E-3</c:v>
                </c:pt>
                <c:pt idx="2945">
                  <c:v>-4.115114312319812E-3</c:v>
                </c:pt>
                <c:pt idx="2946">
                  <c:v>-4.1393086781843502E-3</c:v>
                </c:pt>
                <c:pt idx="2947">
                  <c:v>-4.1345598770450298E-3</c:v>
                </c:pt>
                <c:pt idx="2948">
                  <c:v>-3.7932086660293907E-3</c:v>
                </c:pt>
                <c:pt idx="2949">
                  <c:v>-3.9275255925611541E-3</c:v>
                </c:pt>
                <c:pt idx="2950">
                  <c:v>-3.9274551885967179E-3</c:v>
                </c:pt>
                <c:pt idx="2951">
                  <c:v>-3.9430376992125593E-3</c:v>
                </c:pt>
                <c:pt idx="2952">
                  <c:v>-3.8925722815029706E-3</c:v>
                </c:pt>
                <c:pt idx="2953">
                  <c:v>-3.5989567106373688E-3</c:v>
                </c:pt>
                <c:pt idx="2954">
                  <c:v>-3.5878169003201732E-3</c:v>
                </c:pt>
                <c:pt idx="2955">
                  <c:v>-3.5298513809353116E-3</c:v>
                </c:pt>
                <c:pt idx="2956">
                  <c:v>-3.4953660000207609E-3</c:v>
                </c:pt>
                <c:pt idx="2957">
                  <c:v>-3.5409465840241516E-3</c:v>
                </c:pt>
                <c:pt idx="2958">
                  <c:v>-3.5228525393733445E-3</c:v>
                </c:pt>
                <c:pt idx="2959">
                  <c:v>-3.4987401751150893E-3</c:v>
                </c:pt>
                <c:pt idx="2960">
                  <c:v>-3.5063502452661321E-3</c:v>
                </c:pt>
                <c:pt idx="2961">
                  <c:v>-3.5853181043643545E-3</c:v>
                </c:pt>
                <c:pt idx="2962">
                  <c:v>-3.5402385673498626E-3</c:v>
                </c:pt>
                <c:pt idx="2963">
                  <c:v>-3.5216500583524768E-3</c:v>
                </c:pt>
                <c:pt idx="2964">
                  <c:v>-3.515400709874994E-3</c:v>
                </c:pt>
                <c:pt idx="2965">
                  <c:v>-3.5705513025637847E-3</c:v>
                </c:pt>
                <c:pt idx="2966">
                  <c:v>-3.5703959759121329E-3</c:v>
                </c:pt>
                <c:pt idx="2967">
                  <c:v>-3.532103644245943E-3</c:v>
                </c:pt>
                <c:pt idx="2968">
                  <c:v>-3.5427966204898409E-3</c:v>
                </c:pt>
                <c:pt idx="2969">
                  <c:v>-3.445133384803567E-3</c:v>
                </c:pt>
                <c:pt idx="2970">
                  <c:v>-3.3699091101301315E-3</c:v>
                </c:pt>
                <c:pt idx="2971">
                  <c:v>-3.2973063876408082E-3</c:v>
                </c:pt>
                <c:pt idx="2972">
                  <c:v>-3.294282263794468E-3</c:v>
                </c:pt>
                <c:pt idx="2973">
                  <c:v>-3.3154739231385788E-3</c:v>
                </c:pt>
                <c:pt idx="2974">
                  <c:v>-3.3177379760347403E-3</c:v>
                </c:pt>
                <c:pt idx="2975">
                  <c:v>-2.8583824006445102E-3</c:v>
                </c:pt>
                <c:pt idx="2976">
                  <c:v>-2.8227839935185406E-3</c:v>
                </c:pt>
                <c:pt idx="2977">
                  <c:v>-2.7929677896411098E-3</c:v>
                </c:pt>
                <c:pt idx="2978">
                  <c:v>-2.7650802564839205E-3</c:v>
                </c:pt>
                <c:pt idx="2979">
                  <c:v>-2.7183501901596463E-3</c:v>
                </c:pt>
                <c:pt idx="2980">
                  <c:v>-2.7087736855024858E-3</c:v>
                </c:pt>
                <c:pt idx="2981">
                  <c:v>-2.265311358325639E-3</c:v>
                </c:pt>
                <c:pt idx="2982">
                  <c:v>-2.2595741726776364E-3</c:v>
                </c:pt>
                <c:pt idx="2983">
                  <c:v>-2.2651815761465244E-3</c:v>
                </c:pt>
                <c:pt idx="2984">
                  <c:v>-2.2058511497484723E-3</c:v>
                </c:pt>
                <c:pt idx="2985">
                  <c:v>-2.2393996303201602E-3</c:v>
                </c:pt>
                <c:pt idx="2986">
                  <c:v>-2.1640037242105503E-3</c:v>
                </c:pt>
                <c:pt idx="2987">
                  <c:v>-2.1324383104354139E-3</c:v>
                </c:pt>
                <c:pt idx="2988">
                  <c:v>-2.112826002938939E-3</c:v>
                </c:pt>
                <c:pt idx="2989">
                  <c:v>-2.1341611833207708E-3</c:v>
                </c:pt>
                <c:pt idx="2990">
                  <c:v>-2.1598148639194736E-3</c:v>
                </c:pt>
                <c:pt idx="2991">
                  <c:v>-2.1770162282576111E-3</c:v>
                </c:pt>
                <c:pt idx="2992">
                  <c:v>-2.1171063370334364E-3</c:v>
                </c:pt>
                <c:pt idx="2993">
                  <c:v>-2.0186550541474446E-3</c:v>
                </c:pt>
                <c:pt idx="2994">
                  <c:v>-2.1293441896748089E-3</c:v>
                </c:pt>
                <c:pt idx="2995">
                  <c:v>-2.0344631856017426E-3</c:v>
                </c:pt>
                <c:pt idx="2996">
                  <c:v>-1.9943797412412811E-3</c:v>
                </c:pt>
                <c:pt idx="2997">
                  <c:v>-1.9711166853250139E-3</c:v>
                </c:pt>
                <c:pt idx="2998">
                  <c:v>-1.9175684783893088E-3</c:v>
                </c:pt>
                <c:pt idx="2999">
                  <c:v>-1.9376526752215018E-3</c:v>
                </c:pt>
                <c:pt idx="3000">
                  <c:v>-1.8998918364023787E-3</c:v>
                </c:pt>
                <c:pt idx="3001">
                  <c:v>-1.9022843152310953E-3</c:v>
                </c:pt>
                <c:pt idx="3002">
                  <c:v>-1.9126275320610064E-3</c:v>
                </c:pt>
                <c:pt idx="3003">
                  <c:v>-1.9061480365331063E-3</c:v>
                </c:pt>
                <c:pt idx="3004">
                  <c:v>-1.820131757653165E-3</c:v>
                </c:pt>
                <c:pt idx="3005">
                  <c:v>-1.7089498681039927E-3</c:v>
                </c:pt>
                <c:pt idx="3006">
                  <c:v>-1.6470092387719237E-3</c:v>
                </c:pt>
                <c:pt idx="3007">
                  <c:v>-1.5944111657786308E-3</c:v>
                </c:pt>
                <c:pt idx="3008">
                  <c:v>-1.5346873810971884E-3</c:v>
                </c:pt>
                <c:pt idx="3009">
                  <c:v>-1.406024721721244E-3</c:v>
                </c:pt>
                <c:pt idx="3010">
                  <c:v>-1.3385566319140674E-3</c:v>
                </c:pt>
                <c:pt idx="3011">
                  <c:v>-1.3642165592562261E-3</c:v>
                </c:pt>
                <c:pt idx="3012">
                  <c:v>-1.3175831644163249E-3</c:v>
                </c:pt>
                <c:pt idx="3013">
                  <c:v>-9.6940205881068664E-4</c:v>
                </c:pt>
                <c:pt idx="3014">
                  <c:v>-5.0393634071688176E-4</c:v>
                </c:pt>
                <c:pt idx="3015">
                  <c:v>-4.3044837626737831E-4</c:v>
                </c:pt>
                <c:pt idx="3016">
                  <c:v>-4.8777311344172514E-4</c:v>
                </c:pt>
                <c:pt idx="3017">
                  <c:v>-4.7799919187463402E-4</c:v>
                </c:pt>
                <c:pt idx="3018">
                  <c:v>-3.4108433766777413E-4</c:v>
                </c:pt>
                <c:pt idx="3019">
                  <c:v>-2.8108345433375259E-4</c:v>
                </c:pt>
                <c:pt idx="3020">
                  <c:v>-2.7332057793494346E-4</c:v>
                </c:pt>
                <c:pt idx="3021">
                  <c:v>-1.5983562397015039E-4</c:v>
                </c:pt>
                <c:pt idx="3022">
                  <c:v>-1.0666789087299122E-4</c:v>
                </c:pt>
                <c:pt idx="3023">
                  <c:v>1.424356350794298E-4</c:v>
                </c:pt>
                <c:pt idx="3024">
                  <c:v>2.1846953428217297E-4</c:v>
                </c:pt>
                <c:pt idx="3025">
                  <c:v>4.0626386474906795E-4</c:v>
                </c:pt>
                <c:pt idx="3026">
                  <c:v>6.0792309085888618E-4</c:v>
                </c:pt>
                <c:pt idx="3027">
                  <c:v>6.2971848073933856E-4</c:v>
                </c:pt>
                <c:pt idx="3028">
                  <c:v>7.3295233157777417E-4</c:v>
                </c:pt>
                <c:pt idx="3029">
                  <c:v>7.3564304362805366E-4</c:v>
                </c:pt>
                <c:pt idx="3030">
                  <c:v>6.9036189697402328E-4</c:v>
                </c:pt>
                <c:pt idx="3031">
                  <c:v>7.394741680197825E-4</c:v>
                </c:pt>
                <c:pt idx="3032">
                  <c:v>7.9118654071486105E-4</c:v>
                </c:pt>
                <c:pt idx="3033">
                  <c:v>9.1875485158476877E-4</c:v>
                </c:pt>
                <c:pt idx="3034">
                  <c:v>9.6646755829277176E-4</c:v>
                </c:pt>
                <c:pt idx="3035">
                  <c:v>1.0368340668200915E-3</c:v>
                </c:pt>
                <c:pt idx="3036">
                  <c:v>1.1020297888291175E-3</c:v>
                </c:pt>
                <c:pt idx="3037">
                  <c:v>1.233579033683041E-3</c:v>
                </c:pt>
                <c:pt idx="3038">
                  <c:v>1.311372375067954E-3</c:v>
                </c:pt>
                <c:pt idx="3039">
                  <c:v>1.3741729726406415E-3</c:v>
                </c:pt>
                <c:pt idx="3040">
                  <c:v>1.4366609427256538E-3</c:v>
                </c:pt>
                <c:pt idx="3041">
                  <c:v>1.3399500626589678E-3</c:v>
                </c:pt>
                <c:pt idx="3042">
                  <c:v>1.34697856884336E-3</c:v>
                </c:pt>
                <c:pt idx="3043">
                  <c:v>1.460697171332459E-3</c:v>
                </c:pt>
                <c:pt idx="3044">
                  <c:v>1.5874234024761957E-3</c:v>
                </c:pt>
                <c:pt idx="3045">
                  <c:v>1.6026393154111584E-3</c:v>
                </c:pt>
                <c:pt idx="3046">
                  <c:v>1.6233451343194982E-3</c:v>
                </c:pt>
                <c:pt idx="3047">
                  <c:v>1.4861147371698635E-3</c:v>
                </c:pt>
                <c:pt idx="3048">
                  <c:v>1.5775943692017957E-3</c:v>
                </c:pt>
                <c:pt idx="3049">
                  <c:v>1.5160188673708497E-3</c:v>
                </c:pt>
                <c:pt idx="3050">
                  <c:v>1.5113811003344413E-3</c:v>
                </c:pt>
                <c:pt idx="3051">
                  <c:v>1.4393319268826144E-3</c:v>
                </c:pt>
                <c:pt idx="3052">
                  <c:v>1.4932925411341724E-3</c:v>
                </c:pt>
                <c:pt idx="3053">
                  <c:v>1.4724602831395206E-3</c:v>
                </c:pt>
                <c:pt idx="3054">
                  <c:v>1.5311937028883449E-3</c:v>
                </c:pt>
                <c:pt idx="3055">
                  <c:v>1.5581434759595059E-3</c:v>
                </c:pt>
                <c:pt idx="3056">
                  <c:v>1.5632314707096917E-3</c:v>
                </c:pt>
                <c:pt idx="3057">
                  <c:v>1.5240813093790884E-3</c:v>
                </c:pt>
                <c:pt idx="3058">
                  <c:v>1.5712025662919515E-3</c:v>
                </c:pt>
                <c:pt idx="3059">
                  <c:v>1.4618422109460294E-3</c:v>
                </c:pt>
                <c:pt idx="3060">
                  <c:v>1.4398068127321473E-3</c:v>
                </c:pt>
                <c:pt idx="3061">
                  <c:v>1.4168999062584842E-3</c:v>
                </c:pt>
                <c:pt idx="3062">
                  <c:v>1.3645479016601847E-3</c:v>
                </c:pt>
                <c:pt idx="3063">
                  <c:v>1.4174324680791273E-3</c:v>
                </c:pt>
                <c:pt idx="3064">
                  <c:v>1.3926220415283463E-3</c:v>
                </c:pt>
                <c:pt idx="3065">
                  <c:v>1.3702691619257301E-3</c:v>
                </c:pt>
                <c:pt idx="3066">
                  <c:v>1.3668951410192864E-3</c:v>
                </c:pt>
                <c:pt idx="3067">
                  <c:v>1.4007981921613233E-3</c:v>
                </c:pt>
                <c:pt idx="3068">
                  <c:v>1.3854807138116154E-3</c:v>
                </c:pt>
                <c:pt idx="3069">
                  <c:v>1.3483379505911941E-3</c:v>
                </c:pt>
                <c:pt idx="3070">
                  <c:v>1.3259114957135942E-3</c:v>
                </c:pt>
                <c:pt idx="3071">
                  <c:v>1.2842445472680541E-3</c:v>
                </c:pt>
                <c:pt idx="3072">
                  <c:v>1.1903409807001442E-3</c:v>
                </c:pt>
                <c:pt idx="3073">
                  <c:v>1.2301654099191595E-3</c:v>
                </c:pt>
                <c:pt idx="3074">
                  <c:v>1.2408036538600342E-3</c:v>
                </c:pt>
                <c:pt idx="3075">
                  <c:v>1.3022890358693751E-3</c:v>
                </c:pt>
                <c:pt idx="3076">
                  <c:v>1.2653989385835729E-3</c:v>
                </c:pt>
                <c:pt idx="3077">
                  <c:v>1.6680654299103814E-3</c:v>
                </c:pt>
                <c:pt idx="3078">
                  <c:v>1.656471353342015E-3</c:v>
                </c:pt>
                <c:pt idx="3079">
                  <c:v>1.6495514637338005E-3</c:v>
                </c:pt>
                <c:pt idx="3080">
                  <c:v>1.7132298879818375E-3</c:v>
                </c:pt>
                <c:pt idx="3081">
                  <c:v>9.6013144565842978E-4</c:v>
                </c:pt>
                <c:pt idx="3082">
                  <c:v>1.0373475253206976E-3</c:v>
                </c:pt>
                <c:pt idx="3083">
                  <c:v>-7.7875248973768851E-4</c:v>
                </c:pt>
                <c:pt idx="3084">
                  <c:v>-7.4150561607666532E-4</c:v>
                </c:pt>
                <c:pt idx="3085">
                  <c:v>-7.5262249687224614E-4</c:v>
                </c:pt>
                <c:pt idx="3086">
                  <c:v>-7.4643168506038915E-4</c:v>
                </c:pt>
                <c:pt idx="3087">
                  <c:v>-6.4273591474706127E-4</c:v>
                </c:pt>
                <c:pt idx="3088">
                  <c:v>-6.3126741631092109E-4</c:v>
                </c:pt>
                <c:pt idx="3089">
                  <c:v>-5.6913038677186556E-4</c:v>
                </c:pt>
                <c:pt idx="3090">
                  <c:v>-6.4233285912851379E-4</c:v>
                </c:pt>
                <c:pt idx="3091">
                  <c:v>-6.1001233119195586E-4</c:v>
                </c:pt>
                <c:pt idx="3092">
                  <c:v>-6.1503430097908929E-4</c:v>
                </c:pt>
                <c:pt idx="3093">
                  <c:v>-6.2195459419489563E-4</c:v>
                </c:pt>
                <c:pt idx="3094">
                  <c:v>-6.5487809013453635E-4</c:v>
                </c:pt>
                <c:pt idx="3095">
                  <c:v>-6.4855328437185555E-4</c:v>
                </c:pt>
                <c:pt idx="3096">
                  <c:v>-7.107640212060673E-4</c:v>
                </c:pt>
                <c:pt idx="3097">
                  <c:v>-6.7834689825951866E-4</c:v>
                </c:pt>
                <c:pt idx="3098">
                  <c:v>-6.1428895346482548E-4</c:v>
                </c:pt>
                <c:pt idx="3099">
                  <c:v>-6.1383010143045702E-4</c:v>
                </c:pt>
                <c:pt idx="3100">
                  <c:v>-6.5276115377999044E-4</c:v>
                </c:pt>
                <c:pt idx="3101">
                  <c:v>-5.7682686289883822E-4</c:v>
                </c:pt>
                <c:pt idx="3102">
                  <c:v>-5.831834986400608E-4</c:v>
                </c:pt>
                <c:pt idx="3103">
                  <c:v>-5.4113221901941344E-4</c:v>
                </c:pt>
                <c:pt idx="3104">
                  <c:v>-5.4009799210941178E-4</c:v>
                </c:pt>
                <c:pt idx="3105">
                  <c:v>-5.6632373246723322E-4</c:v>
                </c:pt>
                <c:pt idx="3106">
                  <c:v>-5.4611956609684764E-4</c:v>
                </c:pt>
                <c:pt idx="3107">
                  <c:v>-5.8281482275224228E-4</c:v>
                </c:pt>
                <c:pt idx="3108">
                  <c:v>-6.270364733163003E-4</c:v>
                </c:pt>
                <c:pt idx="3109">
                  <c:v>-7.1452722378539946E-4</c:v>
                </c:pt>
                <c:pt idx="3110">
                  <c:v>-7.5169340471570312E-4</c:v>
                </c:pt>
                <c:pt idx="3111">
                  <c:v>-7.4642377085920586E-4</c:v>
                </c:pt>
                <c:pt idx="3112">
                  <c:v>-7.5506964488547545E-4</c:v>
                </c:pt>
                <c:pt idx="3113">
                  <c:v>-8.1835357560822164E-4</c:v>
                </c:pt>
                <c:pt idx="3114">
                  <c:v>-8.8033001213549955E-4</c:v>
                </c:pt>
                <c:pt idx="3115">
                  <c:v>-9.1134678137683167E-4</c:v>
                </c:pt>
                <c:pt idx="3116">
                  <c:v>-8.7870453035066021E-4</c:v>
                </c:pt>
                <c:pt idx="3117">
                  <c:v>-9.1587414766558517E-4</c:v>
                </c:pt>
                <c:pt idx="3118">
                  <c:v>-9.3874422066253516E-4</c:v>
                </c:pt>
                <c:pt idx="3119">
                  <c:v>-9.8294854078595506E-4</c:v>
                </c:pt>
                <c:pt idx="3120">
                  <c:v>-1.0083643317332358E-3</c:v>
                </c:pt>
                <c:pt idx="3121">
                  <c:v>-9.537315750822728E-4</c:v>
                </c:pt>
                <c:pt idx="3122">
                  <c:v>-9.2664029235012269E-4</c:v>
                </c:pt>
                <c:pt idx="3123">
                  <c:v>-8.8060019774194309E-4</c:v>
                </c:pt>
                <c:pt idx="3124">
                  <c:v>-9.2672332547982794E-4</c:v>
                </c:pt>
                <c:pt idx="3125">
                  <c:v>-9.3672423073942745E-4</c:v>
                </c:pt>
                <c:pt idx="3126">
                  <c:v>-8.8722571527455329E-4</c:v>
                </c:pt>
                <c:pt idx="3127">
                  <c:v>-8.9977239215166538E-4</c:v>
                </c:pt>
                <c:pt idx="3128">
                  <c:v>-9.2673646584862102E-4</c:v>
                </c:pt>
                <c:pt idx="3129">
                  <c:v>-9.1853365180627478E-4</c:v>
                </c:pt>
                <c:pt idx="3130">
                  <c:v>-9.8951405705771656E-4</c:v>
                </c:pt>
                <c:pt idx="3131">
                  <c:v>-9.0468304916102582E-4</c:v>
                </c:pt>
                <c:pt idx="3132">
                  <c:v>-8.9374122984220428E-4</c:v>
                </c:pt>
                <c:pt idx="3133">
                  <c:v>-9.4428571643290216E-4</c:v>
                </c:pt>
                <c:pt idx="3134">
                  <c:v>-8.5800200935859383E-4</c:v>
                </c:pt>
                <c:pt idx="3135">
                  <c:v>-8.8300918104267101E-4</c:v>
                </c:pt>
                <c:pt idx="3136">
                  <c:v>-6.5560157091504312E-4</c:v>
                </c:pt>
                <c:pt idx="3137">
                  <c:v>-6.939583423394291E-4</c:v>
                </c:pt>
                <c:pt idx="3138">
                  <c:v>-6.3026808919808275E-4</c:v>
                </c:pt>
                <c:pt idx="3139">
                  <c:v>-6.6380786003039649E-4</c:v>
                </c:pt>
                <c:pt idx="3140">
                  <c:v>-5.7632199426060904E-4</c:v>
                </c:pt>
                <c:pt idx="3141">
                  <c:v>-6.3050022821942164E-4</c:v>
                </c:pt>
                <c:pt idx="3142">
                  <c:v>-7.716313236199035E-4</c:v>
                </c:pt>
                <c:pt idx="3143">
                  <c:v>-8.4056833988666035E-4</c:v>
                </c:pt>
                <c:pt idx="3144">
                  <c:v>-8.2423722386337772E-4</c:v>
                </c:pt>
                <c:pt idx="3145">
                  <c:v>-7.3694051836026286E-4</c:v>
                </c:pt>
                <c:pt idx="3146">
                  <c:v>-7.3035751274452831E-4</c:v>
                </c:pt>
                <c:pt idx="3147">
                  <c:v>-7.9795591338915894E-4</c:v>
                </c:pt>
                <c:pt idx="3148">
                  <c:v>-8.353447890343535E-4</c:v>
                </c:pt>
                <c:pt idx="3149">
                  <c:v>-9.723641022898466E-4</c:v>
                </c:pt>
                <c:pt idx="3150">
                  <c:v>-9.3091669392086906E-4</c:v>
                </c:pt>
                <c:pt idx="3151">
                  <c:v>-9.6272396763064094E-4</c:v>
                </c:pt>
                <c:pt idx="3152">
                  <c:v>-9.9842769674329812E-4</c:v>
                </c:pt>
                <c:pt idx="3153">
                  <c:v>-1.0232744803669869E-3</c:v>
                </c:pt>
                <c:pt idx="3154">
                  <c:v>-1.054350453783659E-3</c:v>
                </c:pt>
                <c:pt idx="3155">
                  <c:v>-9.689908182669571E-4</c:v>
                </c:pt>
                <c:pt idx="3156">
                  <c:v>-9.7822741645925415E-4</c:v>
                </c:pt>
                <c:pt idx="3157">
                  <c:v>-9.8307072166903264E-4</c:v>
                </c:pt>
                <c:pt idx="3158">
                  <c:v>-1.0363287985413194E-3</c:v>
                </c:pt>
                <c:pt idx="3159">
                  <c:v>-1.0069168763301439E-3</c:v>
                </c:pt>
                <c:pt idx="3160">
                  <c:v>-9.4048120751943909E-4</c:v>
                </c:pt>
                <c:pt idx="3161">
                  <c:v>-9.3127837442497086E-4</c:v>
                </c:pt>
                <c:pt idx="3162">
                  <c:v>-9.5010372101211882E-4</c:v>
                </c:pt>
                <c:pt idx="3163">
                  <c:v>-9.2859075462847773E-4</c:v>
                </c:pt>
                <c:pt idx="3164">
                  <c:v>-9.3244549132398546E-4</c:v>
                </c:pt>
                <c:pt idx="3165">
                  <c:v>-9.5138864633048659E-4</c:v>
                </c:pt>
                <c:pt idx="3166">
                  <c:v>-1.0109503024544608E-3</c:v>
                </c:pt>
                <c:pt idx="3167">
                  <c:v>-1.0048275986196398E-3</c:v>
                </c:pt>
                <c:pt idx="3168">
                  <c:v>-9.8778995112513979E-4</c:v>
                </c:pt>
                <c:pt idx="3169">
                  <c:v>-1.0068537432120772E-3</c:v>
                </c:pt>
                <c:pt idx="3170">
                  <c:v>-1.0575655979490062E-3</c:v>
                </c:pt>
                <c:pt idx="3171">
                  <c:v>-1.0627635776322419E-3</c:v>
                </c:pt>
                <c:pt idx="3172">
                  <c:v>-1.0830146039981781E-3</c:v>
                </c:pt>
                <c:pt idx="3173">
                  <c:v>-1.1132643976689005E-3</c:v>
                </c:pt>
                <c:pt idx="3174">
                  <c:v>-1.056972416037083E-3</c:v>
                </c:pt>
                <c:pt idx="3175">
                  <c:v>-1.3617293298309185E-3</c:v>
                </c:pt>
                <c:pt idx="3176">
                  <c:v>-1.354971221471879E-3</c:v>
                </c:pt>
                <c:pt idx="3177">
                  <c:v>-1.3810319966580664E-3</c:v>
                </c:pt>
                <c:pt idx="3178">
                  <c:v>-1.3550074628640996E-3</c:v>
                </c:pt>
                <c:pt idx="3179">
                  <c:v>-1.3141150262394596E-3</c:v>
                </c:pt>
                <c:pt idx="3180">
                  <c:v>-1.2417683499246213E-3</c:v>
                </c:pt>
                <c:pt idx="3181">
                  <c:v>-1.1592651127062537E-3</c:v>
                </c:pt>
                <c:pt idx="3182">
                  <c:v>-1.1070625772005016E-3</c:v>
                </c:pt>
                <c:pt idx="3183">
                  <c:v>-1.0147420628511261E-3</c:v>
                </c:pt>
                <c:pt idx="3184">
                  <c:v>-1.0068821288099494E-3</c:v>
                </c:pt>
                <c:pt idx="3185">
                  <c:v>-9.9515480924716737E-4</c:v>
                </c:pt>
                <c:pt idx="3186">
                  <c:v>-1.0038432482150084E-3</c:v>
                </c:pt>
                <c:pt idx="3187">
                  <c:v>-1.0222234578217693E-3</c:v>
                </c:pt>
                <c:pt idx="3188">
                  <c:v>-1.0158892159923827E-3</c:v>
                </c:pt>
                <c:pt idx="3189">
                  <c:v>-9.9180502570561657E-4</c:v>
                </c:pt>
                <c:pt idx="3190">
                  <c:v>-9.7614870152729072E-4</c:v>
                </c:pt>
                <c:pt idx="3191">
                  <c:v>-9.9191653239094624E-4</c:v>
                </c:pt>
                <c:pt idx="3192">
                  <c:v>-1.0084147711727498E-3</c:v>
                </c:pt>
                <c:pt idx="3193">
                  <c:v>-1.0061604895910126E-3</c:v>
                </c:pt>
                <c:pt idx="3194">
                  <c:v>-9.9908399163484152E-4</c:v>
                </c:pt>
                <c:pt idx="3195">
                  <c:v>-9.8496276379811398E-4</c:v>
                </c:pt>
                <c:pt idx="3196">
                  <c:v>-1.0069070648810463E-3</c:v>
                </c:pt>
                <c:pt idx="3197">
                  <c:v>-1.0358554840476097E-3</c:v>
                </c:pt>
                <c:pt idx="3198">
                  <c:v>-1.0980471071687647E-3</c:v>
                </c:pt>
                <c:pt idx="3199">
                  <c:v>-1.0599869012914986E-3</c:v>
                </c:pt>
                <c:pt idx="3200">
                  <c:v>-1.0646073451410221E-3</c:v>
                </c:pt>
                <c:pt idx="3201">
                  <c:v>-1.0384375393397427E-3</c:v>
                </c:pt>
                <c:pt idx="3202">
                  <c:v>-1.0584553036416811E-3</c:v>
                </c:pt>
                <c:pt idx="3203">
                  <c:v>-1.0508651586661477E-3</c:v>
                </c:pt>
                <c:pt idx="3204">
                  <c:v>-9.69936089514567E-4</c:v>
                </c:pt>
                <c:pt idx="3205">
                  <c:v>-9.9161696717908754E-4</c:v>
                </c:pt>
                <c:pt idx="3206">
                  <c:v>-1.0041579612117824E-3</c:v>
                </c:pt>
                <c:pt idx="3207">
                  <c:v>-1.0597417363659156E-3</c:v>
                </c:pt>
                <c:pt idx="3208">
                  <c:v>-1.0754287869411128E-3</c:v>
                </c:pt>
                <c:pt idx="3209">
                  <c:v>-9.0977829465710425E-4</c:v>
                </c:pt>
                <c:pt idx="3210">
                  <c:v>-9.6088001742677953E-4</c:v>
                </c:pt>
                <c:pt idx="3211">
                  <c:v>-9.814442675522006E-4</c:v>
                </c:pt>
                <c:pt idx="3212">
                  <c:v>-1.0140771495954493E-3</c:v>
                </c:pt>
                <c:pt idx="3213">
                  <c:v>-7.0047802111761204E-4</c:v>
                </c:pt>
                <c:pt idx="3214">
                  <c:v>-7.6524981746406429E-4</c:v>
                </c:pt>
                <c:pt idx="3215">
                  <c:v>-8.4079282754223605E-4</c:v>
                </c:pt>
                <c:pt idx="3216">
                  <c:v>-8.6365751234496191E-4</c:v>
                </c:pt>
                <c:pt idx="3217">
                  <c:v>-8.3422807670707755E-4</c:v>
                </c:pt>
                <c:pt idx="3218">
                  <c:v>-9.3083299913876427E-4</c:v>
                </c:pt>
                <c:pt idx="3219">
                  <c:v>-9.6248511541163762E-4</c:v>
                </c:pt>
                <c:pt idx="3220">
                  <c:v>-9.7865116793272033E-4</c:v>
                </c:pt>
                <c:pt idx="3221">
                  <c:v>-1.0000160108118994E-3</c:v>
                </c:pt>
                <c:pt idx="3222">
                  <c:v>-9.4488318749597067E-4</c:v>
                </c:pt>
                <c:pt idx="3223">
                  <c:v>-9.6908696979214337E-4</c:v>
                </c:pt>
                <c:pt idx="3224">
                  <c:v>-9.0087884933531814E-4</c:v>
                </c:pt>
                <c:pt idx="3225">
                  <c:v>-8.6689927072414186E-4</c:v>
                </c:pt>
                <c:pt idx="3226">
                  <c:v>-8.2113644329018243E-4</c:v>
                </c:pt>
                <c:pt idx="3227">
                  <c:v>-7.9348323929673281E-4</c:v>
                </c:pt>
                <c:pt idx="3228">
                  <c:v>-8.969293924177002E-4</c:v>
                </c:pt>
                <c:pt idx="3229">
                  <c:v>-9.067250166528984E-4</c:v>
                </c:pt>
                <c:pt idx="3230">
                  <c:v>-9.5017359598248419E-4</c:v>
                </c:pt>
                <c:pt idx="3231">
                  <c:v>-9.1128086586378387E-4</c:v>
                </c:pt>
                <c:pt idx="3232">
                  <c:v>-9.1181570755072272E-4</c:v>
                </c:pt>
                <c:pt idx="3233">
                  <c:v>-9.3366153075469249E-4</c:v>
                </c:pt>
                <c:pt idx="3234">
                  <c:v>-9.6870830847128886E-4</c:v>
                </c:pt>
                <c:pt idx="3235">
                  <c:v>-9.6413403992512414E-4</c:v>
                </c:pt>
                <c:pt idx="3236">
                  <c:v>-8.5678576498304793E-4</c:v>
                </c:pt>
                <c:pt idx="3237">
                  <c:v>-8.588542991019299E-4</c:v>
                </c:pt>
                <c:pt idx="3238">
                  <c:v>-8.5560773598769568E-4</c:v>
                </c:pt>
                <c:pt idx="3239">
                  <c:v>-7.7601324609977151E-4</c:v>
                </c:pt>
                <c:pt idx="3240">
                  <c:v>-7.2628250240047709E-4</c:v>
                </c:pt>
                <c:pt idx="3241">
                  <c:v>-6.6574852938383611E-4</c:v>
                </c:pt>
                <c:pt idx="3242">
                  <c:v>-7.4479444075470358E-4</c:v>
                </c:pt>
                <c:pt idx="3243">
                  <c:v>-8.7015969003534366E-4</c:v>
                </c:pt>
                <c:pt idx="3244">
                  <c:v>-7.6199533639842443E-4</c:v>
                </c:pt>
                <c:pt idx="3245">
                  <c:v>-6.9616022263607746E-4</c:v>
                </c:pt>
                <c:pt idx="3246">
                  <c:v>-6.1045478369170514E-4</c:v>
                </c:pt>
                <c:pt idx="3247">
                  <c:v>-5.4638084723235281E-4</c:v>
                </c:pt>
                <c:pt idx="3248">
                  <c:v>-4.9428594545186666E-4</c:v>
                </c:pt>
                <c:pt idx="3249">
                  <c:v>-5.0556361024989283E-4</c:v>
                </c:pt>
                <c:pt idx="3250">
                  <c:v>-4.3722141833124617E-4</c:v>
                </c:pt>
                <c:pt idx="3251">
                  <c:v>-4.4741037266982087E-4</c:v>
                </c:pt>
                <c:pt idx="3252">
                  <c:v>-3.9457495113692787E-4</c:v>
                </c:pt>
                <c:pt idx="3253">
                  <c:v>-3.2934104014903376E-4</c:v>
                </c:pt>
                <c:pt idx="3254">
                  <c:v>-2.6521795558021033E-4</c:v>
                </c:pt>
                <c:pt idx="3255">
                  <c:v>-2.2112202319579666E-4</c:v>
                </c:pt>
                <c:pt idx="3256">
                  <c:v>-2.1874124190657263E-4</c:v>
                </c:pt>
                <c:pt idx="3257">
                  <c:v>-2.4046457121973397E-4</c:v>
                </c:pt>
                <c:pt idx="3258">
                  <c:v>-1.7024743493820882E-4</c:v>
                </c:pt>
                <c:pt idx="3259">
                  <c:v>-9.9569707766145044E-5</c:v>
                </c:pt>
                <c:pt idx="3260">
                  <c:v>3.0918819182490509E-5</c:v>
                </c:pt>
                <c:pt idx="3261">
                  <c:v>4.0333708191120365E-5</c:v>
                </c:pt>
                <c:pt idx="3262">
                  <c:v>7.5476890491588122E-5</c:v>
                </c:pt>
                <c:pt idx="3263">
                  <c:v>1.0998365674463884E-4</c:v>
                </c:pt>
                <c:pt idx="3264">
                  <c:v>1.7023212354061457E-4</c:v>
                </c:pt>
                <c:pt idx="3265">
                  <c:v>3.2052349698852289E-4</c:v>
                </c:pt>
                <c:pt idx="3266">
                  <c:v>4.2712076925899289E-4</c:v>
                </c:pt>
                <c:pt idx="3267">
                  <c:v>4.501710102526868E-4</c:v>
                </c:pt>
                <c:pt idx="3268">
                  <c:v>4.8284822867139532E-4</c:v>
                </c:pt>
                <c:pt idx="3269">
                  <c:v>5.445121021561139E-4</c:v>
                </c:pt>
                <c:pt idx="3270">
                  <c:v>6.4714089195039293E-4</c:v>
                </c:pt>
                <c:pt idx="3271">
                  <c:v>6.6739790923908693E-4</c:v>
                </c:pt>
                <c:pt idx="3272">
                  <c:v>7.6106404900366798E-4</c:v>
                </c:pt>
                <c:pt idx="3273">
                  <c:v>7.6613352111754018E-4</c:v>
                </c:pt>
                <c:pt idx="3274">
                  <c:v>7.9012404904554856E-4</c:v>
                </c:pt>
                <c:pt idx="3275">
                  <c:v>8.5489950937622794E-4</c:v>
                </c:pt>
                <c:pt idx="3276">
                  <c:v>9.9692337118284513E-4</c:v>
                </c:pt>
                <c:pt idx="3277">
                  <c:v>1.0328707738549436E-3</c:v>
                </c:pt>
                <c:pt idx="3278">
                  <c:v>1.070356368229497E-3</c:v>
                </c:pt>
                <c:pt idx="3279">
                  <c:v>1.1136539966629666E-3</c:v>
                </c:pt>
                <c:pt idx="3280">
                  <c:v>1.2589262074194085E-3</c:v>
                </c:pt>
                <c:pt idx="3281">
                  <c:v>1.3537421208225098E-3</c:v>
                </c:pt>
                <c:pt idx="3282">
                  <c:v>1.3025758030267287E-3</c:v>
                </c:pt>
                <c:pt idx="3283">
                  <c:v>1.2815430953496687E-3</c:v>
                </c:pt>
                <c:pt idx="3284">
                  <c:v>1.4270733010774972E-3</c:v>
                </c:pt>
                <c:pt idx="3285">
                  <c:v>1.4543136396270029E-3</c:v>
                </c:pt>
                <c:pt idx="3286">
                  <c:v>1.4868004140069502E-3</c:v>
                </c:pt>
                <c:pt idx="3287">
                  <c:v>1.499230944185248E-3</c:v>
                </c:pt>
                <c:pt idx="3288">
                  <c:v>1.5207149992093605E-3</c:v>
                </c:pt>
                <c:pt idx="3289">
                  <c:v>1.4515034101276747E-3</c:v>
                </c:pt>
                <c:pt idx="3290">
                  <c:v>1.5095517682706117E-3</c:v>
                </c:pt>
                <c:pt idx="3291">
                  <c:v>1.5114427486473403E-3</c:v>
                </c:pt>
                <c:pt idx="3292">
                  <c:v>1.5509234518271686E-3</c:v>
                </c:pt>
                <c:pt idx="3293">
                  <c:v>1.5766290470962119E-3</c:v>
                </c:pt>
                <c:pt idx="3294">
                  <c:v>1.5171330200411948E-3</c:v>
                </c:pt>
                <c:pt idx="3295">
                  <c:v>1.5447568217983321E-3</c:v>
                </c:pt>
                <c:pt idx="3296">
                  <c:v>1.5403958360227232E-3</c:v>
                </c:pt>
                <c:pt idx="3297">
                  <c:v>1.6032729056598694E-3</c:v>
                </c:pt>
                <c:pt idx="3298">
                  <c:v>1.6283030583592595E-3</c:v>
                </c:pt>
                <c:pt idx="3299">
                  <c:v>1.7406198957741204E-3</c:v>
                </c:pt>
                <c:pt idx="3300">
                  <c:v>1.758749275497129E-3</c:v>
                </c:pt>
                <c:pt idx="3301">
                  <c:v>1.8241020531135632E-3</c:v>
                </c:pt>
                <c:pt idx="3302">
                  <c:v>1.8633500306468598E-3</c:v>
                </c:pt>
                <c:pt idx="3303">
                  <c:v>1.9256940273257861E-3</c:v>
                </c:pt>
                <c:pt idx="3304">
                  <c:v>2.0120982077433958E-3</c:v>
                </c:pt>
                <c:pt idx="3305">
                  <c:v>2.112336432820161E-3</c:v>
                </c:pt>
                <c:pt idx="3306">
                  <c:v>2.07909193259459E-3</c:v>
                </c:pt>
                <c:pt idx="3307">
                  <c:v>2.1128032498531901E-3</c:v>
                </c:pt>
                <c:pt idx="3308">
                  <c:v>2.106675748009712E-3</c:v>
                </c:pt>
                <c:pt idx="3309">
                  <c:v>2.1740496887869831E-3</c:v>
                </c:pt>
                <c:pt idx="3310">
                  <c:v>2.221949893892905E-3</c:v>
                </c:pt>
                <c:pt idx="3311">
                  <c:v>2.2285212184542935E-3</c:v>
                </c:pt>
                <c:pt idx="3312">
                  <c:v>2.2658273670084217E-3</c:v>
                </c:pt>
                <c:pt idx="3313">
                  <c:v>2.2738907904886752E-3</c:v>
                </c:pt>
                <c:pt idx="3314">
                  <c:v>2.3056770316556285E-3</c:v>
                </c:pt>
                <c:pt idx="3315">
                  <c:v>2.3688771115444318E-3</c:v>
                </c:pt>
                <c:pt idx="3316">
                  <c:v>2.3916667564474192E-3</c:v>
                </c:pt>
                <c:pt idx="3317">
                  <c:v>2.4100067102097444E-3</c:v>
                </c:pt>
                <c:pt idx="3318">
                  <c:v>2.4240622435334203E-3</c:v>
                </c:pt>
                <c:pt idx="3319">
                  <c:v>2.4516585500187205E-3</c:v>
                </c:pt>
                <c:pt idx="3320">
                  <c:v>2.4711222657127774E-3</c:v>
                </c:pt>
                <c:pt idx="3321">
                  <c:v>2.4836330936175433E-3</c:v>
                </c:pt>
                <c:pt idx="3322">
                  <c:v>2.5121981668927429E-3</c:v>
                </c:pt>
                <c:pt idx="3323">
                  <c:v>2.5382334062489242E-3</c:v>
                </c:pt>
                <c:pt idx="3324">
                  <c:v>2.6220627385900031E-3</c:v>
                </c:pt>
                <c:pt idx="3325">
                  <c:v>2.6112860879150546E-3</c:v>
                </c:pt>
                <c:pt idx="3326">
                  <c:v>2.7002801122735232E-3</c:v>
                </c:pt>
                <c:pt idx="3327">
                  <c:v>2.8174071258182387E-3</c:v>
                </c:pt>
                <c:pt idx="3328">
                  <c:v>2.8932810661879138E-3</c:v>
                </c:pt>
                <c:pt idx="3329">
                  <c:v>2.9833408505000047E-3</c:v>
                </c:pt>
                <c:pt idx="3330">
                  <c:v>2.9910176834322399E-3</c:v>
                </c:pt>
                <c:pt idx="3331">
                  <c:v>2.9937872874179483E-3</c:v>
                </c:pt>
                <c:pt idx="3332">
                  <c:v>3.0277381469339115E-3</c:v>
                </c:pt>
                <c:pt idx="3333">
                  <c:v>3.0770835787747863E-3</c:v>
                </c:pt>
                <c:pt idx="3334">
                  <c:v>3.1208092527741371E-3</c:v>
                </c:pt>
                <c:pt idx="3335">
                  <c:v>3.1464105992191627E-3</c:v>
                </c:pt>
                <c:pt idx="3336">
                  <c:v>3.1699477111299945E-3</c:v>
                </c:pt>
                <c:pt idx="3337">
                  <c:v>3.1752599455845409E-3</c:v>
                </c:pt>
                <c:pt idx="3338">
                  <c:v>3.2064316768551926E-3</c:v>
                </c:pt>
                <c:pt idx="3339">
                  <c:v>3.2220899653518931E-3</c:v>
                </c:pt>
                <c:pt idx="3340">
                  <c:v>3.2129059974232987E-3</c:v>
                </c:pt>
                <c:pt idx="3341">
                  <c:v>3.1949815390417413E-3</c:v>
                </c:pt>
                <c:pt idx="3342">
                  <c:v>3.1437912546561364E-3</c:v>
                </c:pt>
                <c:pt idx="3343">
                  <c:v>3.1459447421058329E-3</c:v>
                </c:pt>
                <c:pt idx="3344">
                  <c:v>3.2045035476520045E-3</c:v>
                </c:pt>
                <c:pt idx="3345">
                  <c:v>3.2167465055945588E-3</c:v>
                </c:pt>
                <c:pt idx="3346">
                  <c:v>3.279036456216522E-3</c:v>
                </c:pt>
                <c:pt idx="3347">
                  <c:v>3.4015592075695711E-3</c:v>
                </c:pt>
                <c:pt idx="3348">
                  <c:v>3.5056838151970027E-3</c:v>
                </c:pt>
                <c:pt idx="3349">
                  <c:v>3.5239414203664943E-3</c:v>
                </c:pt>
                <c:pt idx="3350">
                  <c:v>3.5481657751788021E-3</c:v>
                </c:pt>
                <c:pt idx="3351">
                  <c:v>3.5384289060647056E-3</c:v>
                </c:pt>
                <c:pt idx="3352">
                  <c:v>3.5766642206387367E-3</c:v>
                </c:pt>
                <c:pt idx="3353">
                  <c:v>3.5752911756083972E-3</c:v>
                </c:pt>
                <c:pt idx="3354">
                  <c:v>3.6564445871285489E-3</c:v>
                </c:pt>
                <c:pt idx="3355">
                  <c:v>3.6922548834301683E-3</c:v>
                </c:pt>
                <c:pt idx="3356">
                  <c:v>3.707342822069748E-3</c:v>
                </c:pt>
                <c:pt idx="3357">
                  <c:v>3.7602019065292591E-3</c:v>
                </c:pt>
                <c:pt idx="3358">
                  <c:v>3.829680155366999E-3</c:v>
                </c:pt>
                <c:pt idx="3359">
                  <c:v>3.7986900759241493E-3</c:v>
                </c:pt>
                <c:pt idx="3360">
                  <c:v>3.7996971915399413E-3</c:v>
                </c:pt>
                <c:pt idx="3361">
                  <c:v>3.8095569048017808E-3</c:v>
                </c:pt>
                <c:pt idx="3362">
                  <c:v>3.8441173235965742E-3</c:v>
                </c:pt>
                <c:pt idx="3363">
                  <c:v>3.9636741769761841E-3</c:v>
                </c:pt>
                <c:pt idx="3364">
                  <c:v>3.9888315350504744E-3</c:v>
                </c:pt>
                <c:pt idx="3365">
                  <c:v>4.2087848805179018E-3</c:v>
                </c:pt>
                <c:pt idx="3366">
                  <c:v>4.3130219775815437E-3</c:v>
                </c:pt>
                <c:pt idx="3367">
                  <c:v>4.3870520952864478E-3</c:v>
                </c:pt>
                <c:pt idx="3368">
                  <c:v>4.3964876716104939E-3</c:v>
                </c:pt>
                <c:pt idx="3369">
                  <c:v>4.4051303594976332E-3</c:v>
                </c:pt>
                <c:pt idx="3370">
                  <c:v>4.5940662419567957E-3</c:v>
                </c:pt>
                <c:pt idx="3371">
                  <c:v>4.6168233240955203E-3</c:v>
                </c:pt>
                <c:pt idx="3372">
                  <c:v>4.7507082891635743E-3</c:v>
                </c:pt>
                <c:pt idx="3373">
                  <c:v>4.9720276119944451E-3</c:v>
                </c:pt>
                <c:pt idx="3374">
                  <c:v>4.9976848134227758E-3</c:v>
                </c:pt>
                <c:pt idx="3375">
                  <c:v>4.9779706886181607E-3</c:v>
                </c:pt>
                <c:pt idx="3376">
                  <c:v>5.0313263192012236E-3</c:v>
                </c:pt>
                <c:pt idx="3377">
                  <c:v>5.1342147358890422E-3</c:v>
                </c:pt>
                <c:pt idx="3378">
                  <c:v>5.1421406160685468E-3</c:v>
                </c:pt>
                <c:pt idx="3379">
                  <c:v>5.1546891521472293E-3</c:v>
                </c:pt>
                <c:pt idx="3380">
                  <c:v>5.2190746859903658E-3</c:v>
                </c:pt>
                <c:pt idx="3381">
                  <c:v>5.2656226585683363E-3</c:v>
                </c:pt>
                <c:pt idx="3382">
                  <c:v>5.3303128634709651E-3</c:v>
                </c:pt>
                <c:pt idx="3383">
                  <c:v>5.3305840182400477E-3</c:v>
                </c:pt>
                <c:pt idx="3384">
                  <c:v>5.3627872767105789E-3</c:v>
                </c:pt>
                <c:pt idx="3385">
                  <c:v>5.3139986334933553E-3</c:v>
                </c:pt>
                <c:pt idx="3386">
                  <c:v>5.3529845895479156E-3</c:v>
                </c:pt>
                <c:pt idx="3387">
                  <c:v>5.3609287063764999E-3</c:v>
                </c:pt>
                <c:pt idx="3388">
                  <c:v>5.3680691815625181E-3</c:v>
                </c:pt>
                <c:pt idx="3389">
                  <c:v>5.3742386250339447E-3</c:v>
                </c:pt>
                <c:pt idx="3390">
                  <c:v>5.3948338894724834E-3</c:v>
                </c:pt>
                <c:pt idx="3391">
                  <c:v>5.4200219820905726E-3</c:v>
                </c:pt>
                <c:pt idx="3392">
                  <c:v>5.4341025320543412E-3</c:v>
                </c:pt>
                <c:pt idx="3393">
                  <c:v>5.5222255270994669E-3</c:v>
                </c:pt>
                <c:pt idx="3394">
                  <c:v>5.518278339122773E-3</c:v>
                </c:pt>
                <c:pt idx="3395">
                  <c:v>5.5340560363599245E-3</c:v>
                </c:pt>
                <c:pt idx="3396">
                  <c:v>5.5719905632818367E-3</c:v>
                </c:pt>
                <c:pt idx="3397">
                  <c:v>5.5767027293305294E-3</c:v>
                </c:pt>
                <c:pt idx="3398">
                  <c:v>5.6418979167138783E-3</c:v>
                </c:pt>
                <c:pt idx="3399">
                  <c:v>5.6208539753261899E-3</c:v>
                </c:pt>
                <c:pt idx="3400">
                  <c:v>5.613762847984427E-3</c:v>
                </c:pt>
                <c:pt idx="3401">
                  <c:v>5.5631127595778818E-3</c:v>
                </c:pt>
                <c:pt idx="3402">
                  <c:v>5.5895521634998779E-3</c:v>
                </c:pt>
                <c:pt idx="3403">
                  <c:v>5.5759729080531173E-3</c:v>
                </c:pt>
                <c:pt idx="3404">
                  <c:v>5.5825274461276386E-3</c:v>
                </c:pt>
                <c:pt idx="3405">
                  <c:v>5.5882978335448641E-3</c:v>
                </c:pt>
                <c:pt idx="3406">
                  <c:v>5.5920097482278219E-3</c:v>
                </c:pt>
                <c:pt idx="3407">
                  <c:v>5.5803216130450028E-3</c:v>
                </c:pt>
                <c:pt idx="3408">
                  <c:v>5.5558071385426455E-3</c:v>
                </c:pt>
                <c:pt idx="3409">
                  <c:v>5.5529763549655442E-3</c:v>
                </c:pt>
                <c:pt idx="3410">
                  <c:v>5.5626300694131547E-3</c:v>
                </c:pt>
                <c:pt idx="3411">
                  <c:v>5.5761004761676336E-3</c:v>
                </c:pt>
                <c:pt idx="3412">
                  <c:v>5.6831066316671563E-3</c:v>
                </c:pt>
                <c:pt idx="3413">
                  <c:v>5.7219006353319557E-3</c:v>
                </c:pt>
                <c:pt idx="3414">
                  <c:v>5.8547080458184464E-3</c:v>
                </c:pt>
                <c:pt idx="3415">
                  <c:v>5.8609566244081091E-3</c:v>
                </c:pt>
                <c:pt idx="3416">
                  <c:v>5.938467146165971E-3</c:v>
                </c:pt>
                <c:pt idx="3417">
                  <c:v>5.9437909894317631E-3</c:v>
                </c:pt>
                <c:pt idx="3418">
                  <c:v>5.9521000078672781E-3</c:v>
                </c:pt>
                <c:pt idx="3419">
                  <c:v>5.9510056296985248E-3</c:v>
                </c:pt>
                <c:pt idx="3420">
                  <c:v>5.9391431176336607E-3</c:v>
                </c:pt>
                <c:pt idx="3421">
                  <c:v>6.0411094994921033E-3</c:v>
                </c:pt>
                <c:pt idx="3422">
                  <c:v>6.1062077826017358E-3</c:v>
                </c:pt>
                <c:pt idx="3423">
                  <c:v>6.117413916997938E-3</c:v>
                </c:pt>
                <c:pt idx="3424">
                  <c:v>6.1224327375468679E-3</c:v>
                </c:pt>
                <c:pt idx="3425">
                  <c:v>6.1304477509505073E-3</c:v>
                </c:pt>
                <c:pt idx="3426">
                  <c:v>6.1161373011158204E-3</c:v>
                </c:pt>
                <c:pt idx="3427">
                  <c:v>6.1236741106136527E-3</c:v>
                </c:pt>
                <c:pt idx="3428">
                  <c:v>6.1080499412653477E-3</c:v>
                </c:pt>
                <c:pt idx="3429">
                  <c:v>6.1903462892398675E-3</c:v>
                </c:pt>
                <c:pt idx="3430">
                  <c:v>6.1625461183221208E-3</c:v>
                </c:pt>
                <c:pt idx="3431">
                  <c:v>6.1485026318914837E-3</c:v>
                </c:pt>
                <c:pt idx="3432">
                  <c:v>6.1977144155811459E-3</c:v>
                </c:pt>
                <c:pt idx="3433">
                  <c:v>6.2095182963652906E-3</c:v>
                </c:pt>
                <c:pt idx="3434">
                  <c:v>6.252077323277927E-3</c:v>
                </c:pt>
                <c:pt idx="3435">
                  <c:v>6.2658107145827646E-3</c:v>
                </c:pt>
                <c:pt idx="3436">
                  <c:v>6.2677752356898875E-3</c:v>
                </c:pt>
                <c:pt idx="3437">
                  <c:v>6.3405830407681218E-3</c:v>
                </c:pt>
                <c:pt idx="3438">
                  <c:v>6.3672562819279133E-3</c:v>
                </c:pt>
                <c:pt idx="3439">
                  <c:v>6.3769946132501421E-3</c:v>
                </c:pt>
                <c:pt idx="3440">
                  <c:v>6.3956312644779523E-3</c:v>
                </c:pt>
                <c:pt idx="3441">
                  <c:v>6.4285092828511026E-3</c:v>
                </c:pt>
                <c:pt idx="3442">
                  <c:v>6.4407895192157838E-3</c:v>
                </c:pt>
                <c:pt idx="3443">
                  <c:v>6.4112501750237527E-3</c:v>
                </c:pt>
                <c:pt idx="3444">
                  <c:v>6.4760274291801867E-3</c:v>
                </c:pt>
                <c:pt idx="3445">
                  <c:v>6.5049811267836599E-3</c:v>
                </c:pt>
                <c:pt idx="3446">
                  <c:v>6.5089136389107072E-3</c:v>
                </c:pt>
                <c:pt idx="3447">
                  <c:v>6.5107367577645903E-3</c:v>
                </c:pt>
                <c:pt idx="3448">
                  <c:v>6.5343329767826308E-3</c:v>
                </c:pt>
                <c:pt idx="3449">
                  <c:v>6.5464198846918453E-3</c:v>
                </c:pt>
                <c:pt idx="3450">
                  <c:v>6.5710864909365174E-3</c:v>
                </c:pt>
                <c:pt idx="3451">
                  <c:v>6.5700550205254338E-3</c:v>
                </c:pt>
                <c:pt idx="3452">
                  <c:v>6.5773176781485088E-3</c:v>
                </c:pt>
                <c:pt idx="3453">
                  <c:v>6.5790124222613322E-3</c:v>
                </c:pt>
                <c:pt idx="3454">
                  <c:v>6.5841697615056649E-3</c:v>
                </c:pt>
                <c:pt idx="3455">
                  <c:v>6.5840755268438134E-3</c:v>
                </c:pt>
                <c:pt idx="3456">
                  <c:v>6.6641322147402704E-3</c:v>
                </c:pt>
                <c:pt idx="3457">
                  <c:v>6.649123187103978E-3</c:v>
                </c:pt>
                <c:pt idx="3458">
                  <c:v>6.6408368573687149E-3</c:v>
                </c:pt>
                <c:pt idx="3459">
                  <c:v>6.6434338519314462E-3</c:v>
                </c:pt>
                <c:pt idx="3460">
                  <c:v>6.648529828034544E-3</c:v>
                </c:pt>
                <c:pt idx="3461">
                  <c:v>6.6494500309608462E-3</c:v>
                </c:pt>
                <c:pt idx="3462">
                  <c:v>6.6999538212679788E-3</c:v>
                </c:pt>
                <c:pt idx="3463">
                  <c:v>6.6989446690495225E-3</c:v>
                </c:pt>
                <c:pt idx="3464">
                  <c:v>6.8389057537414644E-3</c:v>
                </c:pt>
                <c:pt idx="3465">
                  <c:v>6.8604679513972755E-3</c:v>
                </c:pt>
                <c:pt idx="3466">
                  <c:v>6.8650644301613273E-3</c:v>
                </c:pt>
                <c:pt idx="3467">
                  <c:v>6.8652681970835516E-3</c:v>
                </c:pt>
                <c:pt idx="3468">
                  <c:v>6.8852205662293109E-3</c:v>
                </c:pt>
                <c:pt idx="3469">
                  <c:v>6.8880093846146462E-3</c:v>
                </c:pt>
                <c:pt idx="3470">
                  <c:v>6.9218471522340952E-3</c:v>
                </c:pt>
                <c:pt idx="3471">
                  <c:v>6.9251976839295182E-3</c:v>
                </c:pt>
                <c:pt idx="3472">
                  <c:v>6.9052909011539931E-3</c:v>
                </c:pt>
                <c:pt idx="3473">
                  <c:v>6.9980536685931849E-3</c:v>
                </c:pt>
                <c:pt idx="3474">
                  <c:v>6.984792972037468E-3</c:v>
                </c:pt>
                <c:pt idx="3475">
                  <c:v>7.0750168849729178E-3</c:v>
                </c:pt>
                <c:pt idx="3476">
                  <c:v>7.1135470039711546E-3</c:v>
                </c:pt>
                <c:pt idx="3477">
                  <c:v>7.1589441062775983E-3</c:v>
                </c:pt>
                <c:pt idx="3478">
                  <c:v>7.1616379182974921E-3</c:v>
                </c:pt>
                <c:pt idx="3479">
                  <c:v>7.1649075824429254E-3</c:v>
                </c:pt>
                <c:pt idx="3480">
                  <c:v>7.161626864703674E-3</c:v>
                </c:pt>
                <c:pt idx="3481">
                  <c:v>7.170668251593515E-3</c:v>
                </c:pt>
                <c:pt idx="3482">
                  <c:v>7.2271046691161356E-3</c:v>
                </c:pt>
                <c:pt idx="3483">
                  <c:v>7.2618104555537411E-3</c:v>
                </c:pt>
                <c:pt idx="3484">
                  <c:v>7.1707479373126493E-3</c:v>
                </c:pt>
                <c:pt idx="3485">
                  <c:v>7.1585478500477695E-3</c:v>
                </c:pt>
                <c:pt idx="3486">
                  <c:v>7.274491697665697E-3</c:v>
                </c:pt>
                <c:pt idx="3487">
                  <c:v>7.7692914046740835E-3</c:v>
                </c:pt>
                <c:pt idx="3488">
                  <c:v>7.4050990421725693E-3</c:v>
                </c:pt>
                <c:pt idx="3489">
                  <c:v>6.9775288200326635E-3</c:v>
                </c:pt>
                <c:pt idx="3490">
                  <c:v>6.6772486694008926E-3</c:v>
                </c:pt>
                <c:pt idx="3491">
                  <c:v>6.834276459534383E-3</c:v>
                </c:pt>
                <c:pt idx="3492">
                  <c:v>7.0720930239329682E-3</c:v>
                </c:pt>
                <c:pt idx="3493">
                  <c:v>7.1466174755376866E-3</c:v>
                </c:pt>
                <c:pt idx="3494">
                  <c:v>7.2885700078335613E-3</c:v>
                </c:pt>
                <c:pt idx="3495">
                  <c:v>7.2620058136299015E-3</c:v>
                </c:pt>
                <c:pt idx="3496">
                  <c:v>7.2703385155401534E-3</c:v>
                </c:pt>
                <c:pt idx="3497">
                  <c:v>7.3634530178627866E-3</c:v>
                </c:pt>
                <c:pt idx="3498">
                  <c:v>7.3875007946728743E-3</c:v>
                </c:pt>
                <c:pt idx="3499">
                  <c:v>7.5680629412318012E-3</c:v>
                </c:pt>
                <c:pt idx="3500">
                  <c:v>7.7124715030671975E-3</c:v>
                </c:pt>
                <c:pt idx="3501">
                  <c:v>7.9418170619869333E-3</c:v>
                </c:pt>
                <c:pt idx="3502">
                  <c:v>7.9598390388331275E-3</c:v>
                </c:pt>
                <c:pt idx="3503">
                  <c:v>8.0162918318416043E-3</c:v>
                </c:pt>
                <c:pt idx="3504">
                  <c:v>8.0338441455298781E-3</c:v>
                </c:pt>
                <c:pt idx="3505">
                  <c:v>8.0691008970561473E-3</c:v>
                </c:pt>
                <c:pt idx="3506">
                  <c:v>8.1110209221924023E-3</c:v>
                </c:pt>
                <c:pt idx="3507">
                  <c:v>8.1394589026606567E-3</c:v>
                </c:pt>
                <c:pt idx="3508">
                  <c:v>8.1576319719283141E-3</c:v>
                </c:pt>
                <c:pt idx="3509">
                  <c:v>8.1674962731648204E-3</c:v>
                </c:pt>
                <c:pt idx="3510">
                  <c:v>8.235416132931217E-3</c:v>
                </c:pt>
                <c:pt idx="3511">
                  <c:v>8.2076931090715455E-3</c:v>
                </c:pt>
                <c:pt idx="3512">
                  <c:v>8.233131139889549E-3</c:v>
                </c:pt>
                <c:pt idx="3513">
                  <c:v>8.3139624341723728E-3</c:v>
                </c:pt>
                <c:pt idx="3514">
                  <c:v>8.3402658978473099E-3</c:v>
                </c:pt>
                <c:pt idx="3515">
                  <c:v>8.3464320611308374E-3</c:v>
                </c:pt>
                <c:pt idx="3516">
                  <c:v>8.3753992901720586E-3</c:v>
                </c:pt>
                <c:pt idx="3517">
                  <c:v>8.4090309117799134E-3</c:v>
                </c:pt>
                <c:pt idx="3518">
                  <c:v>8.427982971004111E-3</c:v>
                </c:pt>
                <c:pt idx="3519">
                  <c:v>8.4510696033743837E-3</c:v>
                </c:pt>
                <c:pt idx="3520">
                  <c:v>8.5030793666807103E-3</c:v>
                </c:pt>
                <c:pt idx="3521">
                  <c:v>8.5800005429064186E-3</c:v>
                </c:pt>
                <c:pt idx="3522">
                  <c:v>8.5949458762497599E-3</c:v>
                </c:pt>
                <c:pt idx="3523">
                  <c:v>8.6170117430679483E-3</c:v>
                </c:pt>
                <c:pt idx="3524">
                  <c:v>8.6537360159493204E-3</c:v>
                </c:pt>
                <c:pt idx="3525">
                  <c:v>8.7071668721809825E-3</c:v>
                </c:pt>
                <c:pt idx="3526">
                  <c:v>8.7292606089621749E-3</c:v>
                </c:pt>
                <c:pt idx="3527">
                  <c:v>8.6088133711836878E-3</c:v>
                </c:pt>
                <c:pt idx="3528">
                  <c:v>8.5123879136441705E-3</c:v>
                </c:pt>
                <c:pt idx="3529">
                  <c:v>8.5502736763456433E-3</c:v>
                </c:pt>
                <c:pt idx="3530">
                  <c:v>8.6424144897965238E-3</c:v>
                </c:pt>
                <c:pt idx="3531">
                  <c:v>8.6452471745985804E-3</c:v>
                </c:pt>
                <c:pt idx="3532">
                  <c:v>8.6585524386129098E-3</c:v>
                </c:pt>
                <c:pt idx="3533">
                  <c:v>8.6397538585387679E-3</c:v>
                </c:pt>
                <c:pt idx="3534">
                  <c:v>8.6637681427612634E-3</c:v>
                </c:pt>
                <c:pt idx="3535">
                  <c:v>8.6953673754992522E-3</c:v>
                </c:pt>
                <c:pt idx="3536">
                  <c:v>8.6798328482766696E-3</c:v>
                </c:pt>
                <c:pt idx="3537">
                  <c:v>8.7139664528681493E-3</c:v>
                </c:pt>
                <c:pt idx="3538">
                  <c:v>8.7376078542009683E-3</c:v>
                </c:pt>
                <c:pt idx="3539">
                  <c:v>8.7572387233210147E-3</c:v>
                </c:pt>
                <c:pt idx="3540">
                  <c:v>8.8473707598770712E-3</c:v>
                </c:pt>
                <c:pt idx="3541">
                  <c:v>8.8983151268011706E-3</c:v>
                </c:pt>
                <c:pt idx="3542">
                  <c:v>8.912462582238545E-3</c:v>
                </c:pt>
                <c:pt idx="3543">
                  <c:v>8.9711601434783184E-3</c:v>
                </c:pt>
                <c:pt idx="3544">
                  <c:v>8.9869327887812656E-3</c:v>
                </c:pt>
                <c:pt idx="3545">
                  <c:v>9.0395062584835983E-3</c:v>
                </c:pt>
                <c:pt idx="3546">
                  <c:v>9.0439421494243888E-3</c:v>
                </c:pt>
                <c:pt idx="3547">
                  <c:v>9.054011002865181E-3</c:v>
                </c:pt>
                <c:pt idx="3548">
                  <c:v>9.0477188778230744E-3</c:v>
                </c:pt>
                <c:pt idx="3549">
                  <c:v>9.0896463740082201E-3</c:v>
                </c:pt>
                <c:pt idx="3550">
                  <c:v>9.0217460094972335E-3</c:v>
                </c:pt>
                <c:pt idx="3551">
                  <c:v>9.0363606703822708E-3</c:v>
                </c:pt>
                <c:pt idx="3552">
                  <c:v>9.0394713361192647E-3</c:v>
                </c:pt>
                <c:pt idx="3553">
                  <c:v>9.0494150019773123E-3</c:v>
                </c:pt>
                <c:pt idx="3554">
                  <c:v>9.0588977234715706E-3</c:v>
                </c:pt>
                <c:pt idx="3555">
                  <c:v>9.0908519858297065E-3</c:v>
                </c:pt>
                <c:pt idx="3556">
                  <c:v>9.0997804475814181E-3</c:v>
                </c:pt>
                <c:pt idx="3557">
                  <c:v>9.1111058120378896E-3</c:v>
                </c:pt>
                <c:pt idx="3558">
                  <c:v>9.1855043357480515E-3</c:v>
                </c:pt>
                <c:pt idx="3559">
                  <c:v>9.2000902453390765E-3</c:v>
                </c:pt>
                <c:pt idx="3560">
                  <c:v>9.2679095398386924E-3</c:v>
                </c:pt>
                <c:pt idx="3561">
                  <c:v>9.2857454489898572E-3</c:v>
                </c:pt>
                <c:pt idx="3562">
                  <c:v>9.3067567043958466E-3</c:v>
                </c:pt>
                <c:pt idx="3563">
                  <c:v>9.3232295105634133E-3</c:v>
                </c:pt>
                <c:pt idx="3564">
                  <c:v>9.3277234634092654E-3</c:v>
                </c:pt>
                <c:pt idx="3565">
                  <c:v>9.3930382162219495E-3</c:v>
                </c:pt>
                <c:pt idx="3566">
                  <c:v>9.3835355128066844E-3</c:v>
                </c:pt>
                <c:pt idx="3567">
                  <c:v>9.3789768322971589E-3</c:v>
                </c:pt>
                <c:pt idx="3568">
                  <c:v>9.3960998871078782E-3</c:v>
                </c:pt>
                <c:pt idx="3569">
                  <c:v>9.443206891080802E-3</c:v>
                </c:pt>
                <c:pt idx="3570">
                  <c:v>9.4564269457737549E-3</c:v>
                </c:pt>
                <c:pt idx="3571">
                  <c:v>9.4750842199224916E-3</c:v>
                </c:pt>
                <c:pt idx="3572">
                  <c:v>9.3767145730692114E-3</c:v>
                </c:pt>
                <c:pt idx="3573">
                  <c:v>9.3888637015671073E-3</c:v>
                </c:pt>
                <c:pt idx="3574">
                  <c:v>9.4283092597171603E-3</c:v>
                </c:pt>
                <c:pt idx="3575">
                  <c:v>9.4390815063274403E-3</c:v>
                </c:pt>
                <c:pt idx="3576">
                  <c:v>9.4546988070878246E-3</c:v>
                </c:pt>
                <c:pt idx="3577">
                  <c:v>9.4621149596971765E-3</c:v>
                </c:pt>
                <c:pt idx="3578">
                  <c:v>9.4775695783950731E-3</c:v>
                </c:pt>
                <c:pt idx="3579">
                  <c:v>9.5188655508138265E-3</c:v>
                </c:pt>
                <c:pt idx="3580">
                  <c:v>9.532919319713562E-3</c:v>
                </c:pt>
                <c:pt idx="3581">
                  <c:v>9.5574138814951137E-3</c:v>
                </c:pt>
                <c:pt idx="3582">
                  <c:v>9.5923928998116192E-3</c:v>
                </c:pt>
                <c:pt idx="3583">
                  <c:v>9.6052920143849807E-3</c:v>
                </c:pt>
                <c:pt idx="3584">
                  <c:v>9.6603339171734692E-3</c:v>
                </c:pt>
                <c:pt idx="3585">
                  <c:v>9.656910007937336E-3</c:v>
                </c:pt>
                <c:pt idx="3586">
                  <c:v>9.676793409966189E-3</c:v>
                </c:pt>
                <c:pt idx="3587">
                  <c:v>9.6967570275823256E-3</c:v>
                </c:pt>
                <c:pt idx="3588">
                  <c:v>9.711636941123869E-3</c:v>
                </c:pt>
                <c:pt idx="3589">
                  <c:v>9.7450888883168219E-3</c:v>
                </c:pt>
                <c:pt idx="3590">
                  <c:v>9.7611448218219987E-3</c:v>
                </c:pt>
                <c:pt idx="3591">
                  <c:v>9.7829011730210524E-3</c:v>
                </c:pt>
                <c:pt idx="3592">
                  <c:v>9.8226372735594758E-3</c:v>
                </c:pt>
                <c:pt idx="3593">
                  <c:v>9.7135265094800971E-3</c:v>
                </c:pt>
                <c:pt idx="3594">
                  <c:v>9.7218864812738115E-3</c:v>
                </c:pt>
                <c:pt idx="3595">
                  <c:v>9.6997546344301799E-3</c:v>
                </c:pt>
                <c:pt idx="3596">
                  <c:v>9.703991414075297E-3</c:v>
                </c:pt>
                <c:pt idx="3597">
                  <c:v>9.7225610214148883E-3</c:v>
                </c:pt>
                <c:pt idx="3598">
                  <c:v>9.7475284870367496E-3</c:v>
                </c:pt>
                <c:pt idx="3599">
                  <c:v>9.7561189377659563E-3</c:v>
                </c:pt>
                <c:pt idx="3600">
                  <c:v>9.7616673766827144E-3</c:v>
                </c:pt>
                <c:pt idx="3601">
                  <c:v>9.7897015645009855E-3</c:v>
                </c:pt>
                <c:pt idx="3602">
                  <c:v>9.8135986143457199E-3</c:v>
                </c:pt>
                <c:pt idx="3603">
                  <c:v>9.8655588797029736E-3</c:v>
                </c:pt>
                <c:pt idx="3604">
                  <c:v>9.8925166988632629E-3</c:v>
                </c:pt>
                <c:pt idx="3605">
                  <c:v>9.9077046417084258E-3</c:v>
                </c:pt>
                <c:pt idx="3606">
                  <c:v>9.9083391595384818E-3</c:v>
                </c:pt>
                <c:pt idx="3607">
                  <c:v>9.9155476729935188E-3</c:v>
                </c:pt>
                <c:pt idx="3608">
                  <c:v>9.9587486701082639E-3</c:v>
                </c:pt>
                <c:pt idx="3609">
                  <c:v>1.0002569488228641E-2</c:v>
                </c:pt>
                <c:pt idx="3610">
                  <c:v>1.0002644765694901E-2</c:v>
                </c:pt>
                <c:pt idx="3611">
                  <c:v>1.0013685504517866E-2</c:v>
                </c:pt>
                <c:pt idx="3612">
                  <c:v>1.0034508064486136E-2</c:v>
                </c:pt>
                <c:pt idx="3613">
                  <c:v>1.006460438755874E-2</c:v>
                </c:pt>
                <c:pt idx="3614">
                  <c:v>9.9827598841482068E-3</c:v>
                </c:pt>
                <c:pt idx="3615">
                  <c:v>9.8895032645869296E-3</c:v>
                </c:pt>
                <c:pt idx="3616">
                  <c:v>9.8986237872447091E-3</c:v>
                </c:pt>
                <c:pt idx="3617">
                  <c:v>9.9171691013570928E-3</c:v>
                </c:pt>
                <c:pt idx="3618">
                  <c:v>9.9297996499920771E-3</c:v>
                </c:pt>
                <c:pt idx="3619">
                  <c:v>9.9347206523419107E-3</c:v>
                </c:pt>
                <c:pt idx="3620">
                  <c:v>9.9279346601033325E-3</c:v>
                </c:pt>
                <c:pt idx="3621">
                  <c:v>9.9404671672931322E-3</c:v>
                </c:pt>
                <c:pt idx="3622">
                  <c:v>9.8721180684029353E-3</c:v>
                </c:pt>
                <c:pt idx="3623">
                  <c:v>9.8719796085335876E-3</c:v>
                </c:pt>
                <c:pt idx="3624">
                  <c:v>9.8867001213738259E-3</c:v>
                </c:pt>
                <c:pt idx="3625">
                  <c:v>9.9010848229914572E-3</c:v>
                </c:pt>
                <c:pt idx="3626">
                  <c:v>9.8927817063998447E-3</c:v>
                </c:pt>
                <c:pt idx="3627">
                  <c:v>9.9301485284644109E-3</c:v>
                </c:pt>
                <c:pt idx="3628">
                  <c:v>9.9480645008025448E-3</c:v>
                </c:pt>
                <c:pt idx="3629">
                  <c:v>9.9568039544362108E-3</c:v>
                </c:pt>
                <c:pt idx="3630">
                  <c:v>9.9680086522342393E-3</c:v>
                </c:pt>
                <c:pt idx="3631">
                  <c:v>9.9159865618667631E-3</c:v>
                </c:pt>
                <c:pt idx="3632">
                  <c:v>9.933513517879744E-3</c:v>
                </c:pt>
                <c:pt idx="3633">
                  <c:v>9.9644671680143571E-3</c:v>
                </c:pt>
                <c:pt idx="3634">
                  <c:v>9.8333349256538582E-3</c:v>
                </c:pt>
                <c:pt idx="3635">
                  <c:v>9.8226028536205767E-3</c:v>
                </c:pt>
                <c:pt idx="3636">
                  <c:v>9.741979673023593E-3</c:v>
                </c:pt>
                <c:pt idx="3637">
                  <c:v>9.7629463145783024E-3</c:v>
                </c:pt>
                <c:pt idx="3638">
                  <c:v>9.6613075987272978E-3</c:v>
                </c:pt>
                <c:pt idx="3639">
                  <c:v>9.6679752760890914E-3</c:v>
                </c:pt>
                <c:pt idx="3640">
                  <c:v>9.6759509474082517E-3</c:v>
                </c:pt>
                <c:pt idx="3641">
                  <c:v>9.6791162923157703E-3</c:v>
                </c:pt>
                <c:pt idx="3642">
                  <c:v>9.6839547844889129E-3</c:v>
                </c:pt>
                <c:pt idx="3643">
                  <c:v>9.7104066796411814E-3</c:v>
                </c:pt>
                <c:pt idx="3644">
                  <c:v>9.7278585701432441E-3</c:v>
                </c:pt>
                <c:pt idx="3645">
                  <c:v>9.7562916432547553E-3</c:v>
                </c:pt>
                <c:pt idx="3646">
                  <c:v>9.7795109335785391E-3</c:v>
                </c:pt>
                <c:pt idx="3647">
                  <c:v>9.806302707258352E-3</c:v>
                </c:pt>
                <c:pt idx="3648">
                  <c:v>9.7955787037302677E-3</c:v>
                </c:pt>
                <c:pt idx="3649">
                  <c:v>9.7653725365944855E-3</c:v>
                </c:pt>
                <c:pt idx="3650">
                  <c:v>9.8002653273789875E-3</c:v>
                </c:pt>
                <c:pt idx="3651">
                  <c:v>9.8815190114487361E-3</c:v>
                </c:pt>
                <c:pt idx="3652">
                  <c:v>9.8270175789505476E-3</c:v>
                </c:pt>
                <c:pt idx="3653">
                  <c:v>9.8362753559271265E-3</c:v>
                </c:pt>
                <c:pt idx="3654">
                  <c:v>9.8420284918443457E-3</c:v>
                </c:pt>
                <c:pt idx="3655">
                  <c:v>9.8237924981703362E-3</c:v>
                </c:pt>
                <c:pt idx="3656">
                  <c:v>9.749266662196554E-3</c:v>
                </c:pt>
                <c:pt idx="3657">
                  <c:v>9.5496717949061782E-3</c:v>
                </c:pt>
                <c:pt idx="3658">
                  <c:v>9.5599794400609284E-3</c:v>
                </c:pt>
                <c:pt idx="3659">
                  <c:v>9.5307785810652135E-3</c:v>
                </c:pt>
                <c:pt idx="3660">
                  <c:v>9.5558296093303241E-3</c:v>
                </c:pt>
                <c:pt idx="3661">
                  <c:v>9.546314874621542E-3</c:v>
                </c:pt>
                <c:pt idx="3662">
                  <c:v>9.5259904002531481E-3</c:v>
                </c:pt>
                <c:pt idx="3663">
                  <c:v>9.4962666780735727E-3</c:v>
                </c:pt>
                <c:pt idx="3664">
                  <c:v>9.4806095013542091E-3</c:v>
                </c:pt>
                <c:pt idx="3665">
                  <c:v>9.3487049646503451E-3</c:v>
                </c:pt>
                <c:pt idx="3666">
                  <c:v>9.3478858008342325E-3</c:v>
                </c:pt>
                <c:pt idx="3667">
                  <c:v>9.3507859298023188E-3</c:v>
                </c:pt>
                <c:pt idx="3668">
                  <c:v>9.3522744818581582E-3</c:v>
                </c:pt>
                <c:pt idx="3669">
                  <c:v>9.3283307656903958E-3</c:v>
                </c:pt>
                <c:pt idx="3670">
                  <c:v>9.3010808940523493E-3</c:v>
                </c:pt>
                <c:pt idx="3671">
                  <c:v>9.288176447647789E-3</c:v>
                </c:pt>
                <c:pt idx="3672">
                  <c:v>9.2696030087888737E-3</c:v>
                </c:pt>
                <c:pt idx="3673">
                  <c:v>9.2536747693801047E-3</c:v>
                </c:pt>
                <c:pt idx="3674">
                  <c:v>9.2287419568015672E-3</c:v>
                </c:pt>
                <c:pt idx="3675">
                  <c:v>9.2075473759023474E-3</c:v>
                </c:pt>
                <c:pt idx="3676">
                  <c:v>9.2325041425351806E-3</c:v>
                </c:pt>
                <c:pt idx="3677">
                  <c:v>9.0487669718484209E-3</c:v>
                </c:pt>
                <c:pt idx="3678">
                  <c:v>9.0247861510681648E-3</c:v>
                </c:pt>
                <c:pt idx="3679">
                  <c:v>8.7237778117315035E-3</c:v>
                </c:pt>
                <c:pt idx="3680">
                  <c:v>8.7009431719304864E-3</c:v>
                </c:pt>
                <c:pt idx="3681">
                  <c:v>8.6759458424772173E-3</c:v>
                </c:pt>
                <c:pt idx="3682">
                  <c:v>8.6034228806275426E-3</c:v>
                </c:pt>
                <c:pt idx="3683">
                  <c:v>8.6037571115593625E-3</c:v>
                </c:pt>
                <c:pt idx="3684">
                  <c:v>8.5707092003637353E-3</c:v>
                </c:pt>
                <c:pt idx="3685">
                  <c:v>8.6094786747719088E-3</c:v>
                </c:pt>
                <c:pt idx="3686">
                  <c:v>8.5947564068022952E-3</c:v>
                </c:pt>
                <c:pt idx="3687">
                  <c:v>8.4987281136903459E-3</c:v>
                </c:pt>
                <c:pt idx="3688">
                  <c:v>8.4940886738409382E-3</c:v>
                </c:pt>
                <c:pt idx="3689">
                  <c:v>8.4620606366345719E-3</c:v>
                </c:pt>
                <c:pt idx="3690">
                  <c:v>8.4164139652358472E-3</c:v>
                </c:pt>
                <c:pt idx="3691">
                  <c:v>8.3288728254378164E-3</c:v>
                </c:pt>
                <c:pt idx="3692">
                  <c:v>8.3038398690040705E-3</c:v>
                </c:pt>
                <c:pt idx="3693">
                  <c:v>8.2720676205736421E-3</c:v>
                </c:pt>
                <c:pt idx="3694">
                  <c:v>8.2501159593106888E-3</c:v>
                </c:pt>
                <c:pt idx="3695">
                  <c:v>8.2433184190418007E-3</c:v>
                </c:pt>
                <c:pt idx="3696">
                  <c:v>8.182947570512189E-3</c:v>
                </c:pt>
                <c:pt idx="3697">
                  <c:v>8.1703672557669194E-3</c:v>
                </c:pt>
                <c:pt idx="3698">
                  <c:v>8.1732057073242714E-3</c:v>
                </c:pt>
                <c:pt idx="3699">
                  <c:v>8.1667487004726258E-3</c:v>
                </c:pt>
                <c:pt idx="3700">
                  <c:v>8.0599069026894288E-3</c:v>
                </c:pt>
                <c:pt idx="3701">
                  <c:v>8.0277977591720617E-3</c:v>
                </c:pt>
                <c:pt idx="3702">
                  <c:v>7.9968370103788988E-3</c:v>
                </c:pt>
                <c:pt idx="3703">
                  <c:v>7.9601794711809948E-3</c:v>
                </c:pt>
                <c:pt idx="3704">
                  <c:v>7.9354116384671158E-3</c:v>
                </c:pt>
                <c:pt idx="3705">
                  <c:v>7.8743048426064277E-3</c:v>
                </c:pt>
                <c:pt idx="3706">
                  <c:v>7.8502000754534507E-3</c:v>
                </c:pt>
                <c:pt idx="3707">
                  <c:v>7.8161841585979719E-3</c:v>
                </c:pt>
                <c:pt idx="3708">
                  <c:v>7.8173450611747075E-3</c:v>
                </c:pt>
                <c:pt idx="3709">
                  <c:v>7.8366550689288328E-3</c:v>
                </c:pt>
                <c:pt idx="3710">
                  <c:v>7.7737009362457421E-3</c:v>
                </c:pt>
                <c:pt idx="3711">
                  <c:v>7.6723822714452883E-3</c:v>
                </c:pt>
                <c:pt idx="3712">
                  <c:v>7.6003757266784877E-3</c:v>
                </c:pt>
                <c:pt idx="3713">
                  <c:v>7.6118549838377625E-3</c:v>
                </c:pt>
                <c:pt idx="3714">
                  <c:v>7.5211235098611162E-3</c:v>
                </c:pt>
                <c:pt idx="3715">
                  <c:v>7.4641592325930262E-3</c:v>
                </c:pt>
                <c:pt idx="3716">
                  <c:v>7.3902653075372804E-3</c:v>
                </c:pt>
                <c:pt idx="3717">
                  <c:v>7.358997478253082E-3</c:v>
                </c:pt>
                <c:pt idx="3718">
                  <c:v>7.2819755813384734E-3</c:v>
                </c:pt>
                <c:pt idx="3719">
                  <c:v>7.2245817422338376E-3</c:v>
                </c:pt>
                <c:pt idx="3720">
                  <c:v>7.2051450338073142E-3</c:v>
                </c:pt>
                <c:pt idx="3721">
                  <c:v>7.1852588005056894E-3</c:v>
                </c:pt>
                <c:pt idx="3722">
                  <c:v>7.1621214582879844E-3</c:v>
                </c:pt>
                <c:pt idx="3723">
                  <c:v>7.0881209165776227E-3</c:v>
                </c:pt>
                <c:pt idx="3724">
                  <c:v>7.07314421723515E-3</c:v>
                </c:pt>
                <c:pt idx="3725">
                  <c:v>7.0609011164106672E-3</c:v>
                </c:pt>
                <c:pt idx="3726">
                  <c:v>7.0406928727222429E-3</c:v>
                </c:pt>
                <c:pt idx="3727">
                  <c:v>7.0269888524232549E-3</c:v>
                </c:pt>
                <c:pt idx="3728">
                  <c:v>6.9906790420439791E-3</c:v>
                </c:pt>
                <c:pt idx="3729">
                  <c:v>6.9761630468299085E-3</c:v>
                </c:pt>
                <c:pt idx="3730">
                  <c:v>6.9544163832921946E-3</c:v>
                </c:pt>
                <c:pt idx="3731">
                  <c:v>6.9699514147343322E-3</c:v>
                </c:pt>
                <c:pt idx="3732">
                  <c:v>6.9201452574367828E-3</c:v>
                </c:pt>
                <c:pt idx="3733">
                  <c:v>6.9081994697610671E-3</c:v>
                </c:pt>
                <c:pt idx="3734">
                  <c:v>6.8840207493379157E-3</c:v>
                </c:pt>
                <c:pt idx="3735">
                  <c:v>6.8488823854950809E-3</c:v>
                </c:pt>
                <c:pt idx="3736">
                  <c:v>6.8077092364204894E-3</c:v>
                </c:pt>
                <c:pt idx="3737">
                  <c:v>6.7534378017672925E-3</c:v>
                </c:pt>
                <c:pt idx="3738">
                  <c:v>6.7084226611309195E-3</c:v>
                </c:pt>
                <c:pt idx="3739">
                  <c:v>6.6879994831781087E-3</c:v>
                </c:pt>
                <c:pt idx="3740">
                  <c:v>6.5925567569378174E-3</c:v>
                </c:pt>
                <c:pt idx="3741">
                  <c:v>6.571226305431388E-3</c:v>
                </c:pt>
                <c:pt idx="3742">
                  <c:v>6.5059091212049669E-3</c:v>
                </c:pt>
                <c:pt idx="3743">
                  <c:v>6.524413932722295E-3</c:v>
                </c:pt>
                <c:pt idx="3744">
                  <c:v>6.5036460741647595E-3</c:v>
                </c:pt>
                <c:pt idx="3745">
                  <c:v>6.4855160282761837E-3</c:v>
                </c:pt>
                <c:pt idx="3746">
                  <c:v>6.4789734071126759E-3</c:v>
                </c:pt>
                <c:pt idx="3747">
                  <c:v>6.4219021952800492E-3</c:v>
                </c:pt>
                <c:pt idx="3748">
                  <c:v>6.4156586754076095E-3</c:v>
                </c:pt>
                <c:pt idx="3749">
                  <c:v>6.3999456114773867E-3</c:v>
                </c:pt>
                <c:pt idx="3750">
                  <c:v>6.386909479619618E-3</c:v>
                </c:pt>
                <c:pt idx="3751">
                  <c:v>6.3438832195639172E-3</c:v>
                </c:pt>
                <c:pt idx="3752">
                  <c:v>6.3317222430017139E-3</c:v>
                </c:pt>
                <c:pt idx="3753">
                  <c:v>6.3134348920297345E-3</c:v>
                </c:pt>
                <c:pt idx="3754">
                  <c:v>6.3279409502687844E-3</c:v>
                </c:pt>
                <c:pt idx="3755">
                  <c:v>6.265557534146815E-3</c:v>
                </c:pt>
                <c:pt idx="3756">
                  <c:v>6.1713298874974676E-3</c:v>
                </c:pt>
                <c:pt idx="3757">
                  <c:v>6.0405188279302191E-3</c:v>
                </c:pt>
                <c:pt idx="3758">
                  <c:v>6.0183856128850355E-3</c:v>
                </c:pt>
                <c:pt idx="3759">
                  <c:v>5.8660012235991488E-3</c:v>
                </c:pt>
                <c:pt idx="3760">
                  <c:v>5.8468629480739054E-3</c:v>
                </c:pt>
                <c:pt idx="3761">
                  <c:v>5.5529365265238884E-3</c:v>
                </c:pt>
                <c:pt idx="3762">
                  <c:v>5.5347222187462908E-3</c:v>
                </c:pt>
                <c:pt idx="3763">
                  <c:v>5.5121200999135311E-3</c:v>
                </c:pt>
                <c:pt idx="3764">
                  <c:v>5.4927417786154731E-3</c:v>
                </c:pt>
                <c:pt idx="3765">
                  <c:v>5.4715634372872746E-3</c:v>
                </c:pt>
                <c:pt idx="3766">
                  <c:v>5.4102063767524911E-3</c:v>
                </c:pt>
                <c:pt idx="3767">
                  <c:v>5.390764732000175E-3</c:v>
                </c:pt>
                <c:pt idx="3768">
                  <c:v>5.3818334749624608E-3</c:v>
                </c:pt>
                <c:pt idx="3769">
                  <c:v>5.3780197529404994E-3</c:v>
                </c:pt>
                <c:pt idx="3770">
                  <c:v>5.3809054835070036E-3</c:v>
                </c:pt>
                <c:pt idx="3771">
                  <c:v>5.3590465785546826E-3</c:v>
                </c:pt>
                <c:pt idx="3772">
                  <c:v>5.3424646353001926E-3</c:v>
                </c:pt>
                <c:pt idx="3773">
                  <c:v>5.3266996147880441E-3</c:v>
                </c:pt>
                <c:pt idx="3774">
                  <c:v>5.3245983399632379E-3</c:v>
                </c:pt>
                <c:pt idx="3775">
                  <c:v>5.2679959759498463E-3</c:v>
                </c:pt>
                <c:pt idx="3776">
                  <c:v>5.2708193169459516E-3</c:v>
                </c:pt>
                <c:pt idx="3777">
                  <c:v>5.2554474593684564E-3</c:v>
                </c:pt>
                <c:pt idx="3778">
                  <c:v>5.172498040720841E-3</c:v>
                </c:pt>
                <c:pt idx="3779">
                  <c:v>5.1483776930811853E-3</c:v>
                </c:pt>
                <c:pt idx="3780">
                  <c:v>4.9826877924792345E-3</c:v>
                </c:pt>
                <c:pt idx="3781">
                  <c:v>4.9447117909844351E-3</c:v>
                </c:pt>
                <c:pt idx="3782">
                  <c:v>4.9568626119138592E-3</c:v>
                </c:pt>
                <c:pt idx="3783">
                  <c:v>4.937075533751667E-3</c:v>
                </c:pt>
                <c:pt idx="3784">
                  <c:v>4.9057968507217886E-3</c:v>
                </c:pt>
                <c:pt idx="3785">
                  <c:v>4.8905224960538174E-3</c:v>
                </c:pt>
                <c:pt idx="3786">
                  <c:v>4.8356778364475606E-3</c:v>
                </c:pt>
                <c:pt idx="3787">
                  <c:v>4.8178393233520023E-3</c:v>
                </c:pt>
                <c:pt idx="3788">
                  <c:v>4.7883223877247527E-3</c:v>
                </c:pt>
                <c:pt idx="3789">
                  <c:v>4.783096215722038E-3</c:v>
                </c:pt>
                <c:pt idx="3790">
                  <c:v>4.7663652743721308E-3</c:v>
                </c:pt>
                <c:pt idx="3791">
                  <c:v>4.7645896616730354E-3</c:v>
                </c:pt>
                <c:pt idx="3792">
                  <c:v>4.7564143536846792E-3</c:v>
                </c:pt>
                <c:pt idx="3793">
                  <c:v>4.7191188264901207E-3</c:v>
                </c:pt>
                <c:pt idx="3794">
                  <c:v>4.6489787159438301E-3</c:v>
                </c:pt>
                <c:pt idx="3795">
                  <c:v>4.6022970405774632E-3</c:v>
                </c:pt>
                <c:pt idx="3796">
                  <c:v>4.5890011176394907E-3</c:v>
                </c:pt>
                <c:pt idx="3797">
                  <c:v>4.5914585125199636E-3</c:v>
                </c:pt>
                <c:pt idx="3798">
                  <c:v>4.5789533870361776E-3</c:v>
                </c:pt>
                <c:pt idx="3799">
                  <c:v>4.4264785582954769E-3</c:v>
                </c:pt>
                <c:pt idx="3800">
                  <c:v>4.3771689599922947E-3</c:v>
                </c:pt>
                <c:pt idx="3801">
                  <c:v>4.2085071084110304E-3</c:v>
                </c:pt>
                <c:pt idx="3802">
                  <c:v>4.1489168712922631E-3</c:v>
                </c:pt>
                <c:pt idx="3803">
                  <c:v>4.1209045780392639E-3</c:v>
                </c:pt>
                <c:pt idx="3804">
                  <c:v>4.033432338620635E-3</c:v>
                </c:pt>
                <c:pt idx="3805">
                  <c:v>3.9603147468305622E-3</c:v>
                </c:pt>
                <c:pt idx="3806">
                  <c:v>3.9420034966826112E-3</c:v>
                </c:pt>
                <c:pt idx="3807">
                  <c:v>3.9145285647204098E-3</c:v>
                </c:pt>
                <c:pt idx="3808">
                  <c:v>3.8860091926495866E-3</c:v>
                </c:pt>
                <c:pt idx="3809">
                  <c:v>3.8488866222361473E-3</c:v>
                </c:pt>
                <c:pt idx="3810">
                  <c:v>3.7496838578976455E-3</c:v>
                </c:pt>
                <c:pt idx="3811">
                  <c:v>3.7243826909025834E-3</c:v>
                </c:pt>
                <c:pt idx="3812">
                  <c:v>3.688613742093505E-3</c:v>
                </c:pt>
                <c:pt idx="3813">
                  <c:v>3.6551459252351925E-3</c:v>
                </c:pt>
                <c:pt idx="3814">
                  <c:v>3.607854285828882E-3</c:v>
                </c:pt>
                <c:pt idx="3815">
                  <c:v>3.4802640954669783E-3</c:v>
                </c:pt>
                <c:pt idx="3816">
                  <c:v>3.4366725476029369E-3</c:v>
                </c:pt>
                <c:pt idx="3817">
                  <c:v>3.4014580364474245E-3</c:v>
                </c:pt>
                <c:pt idx="3818">
                  <c:v>3.3670433176009595E-3</c:v>
                </c:pt>
                <c:pt idx="3819">
                  <c:v>3.2690863999436104E-3</c:v>
                </c:pt>
                <c:pt idx="3820">
                  <c:v>3.2347582285392473E-3</c:v>
                </c:pt>
                <c:pt idx="3821">
                  <c:v>3.1829958071631914E-3</c:v>
                </c:pt>
                <c:pt idx="3822">
                  <c:v>3.1605647634629364E-3</c:v>
                </c:pt>
                <c:pt idx="3823">
                  <c:v>3.1548211565981532E-3</c:v>
                </c:pt>
                <c:pt idx="3824">
                  <c:v>3.0528667314069224E-3</c:v>
                </c:pt>
                <c:pt idx="3825">
                  <c:v>3.0257899093546481E-3</c:v>
                </c:pt>
                <c:pt idx="3826">
                  <c:v>3.0026264258569135E-3</c:v>
                </c:pt>
                <c:pt idx="3827">
                  <c:v>2.9693528651948409E-3</c:v>
                </c:pt>
                <c:pt idx="3828">
                  <c:v>2.9217014733848856E-3</c:v>
                </c:pt>
                <c:pt idx="3829">
                  <c:v>2.8557685318262305E-3</c:v>
                </c:pt>
                <c:pt idx="3830">
                  <c:v>2.8303435182661651E-3</c:v>
                </c:pt>
                <c:pt idx="3831">
                  <c:v>2.7028431552269527E-3</c:v>
                </c:pt>
                <c:pt idx="3832">
                  <c:v>2.6831384743282172E-3</c:v>
                </c:pt>
                <c:pt idx="3833">
                  <c:v>2.6670618742539176E-3</c:v>
                </c:pt>
                <c:pt idx="3834">
                  <c:v>2.5628521497320644E-3</c:v>
                </c:pt>
                <c:pt idx="3835">
                  <c:v>2.5407485556594445E-3</c:v>
                </c:pt>
                <c:pt idx="3836">
                  <c:v>2.5208724169918373E-3</c:v>
                </c:pt>
                <c:pt idx="3837">
                  <c:v>2.4939155606771291E-3</c:v>
                </c:pt>
                <c:pt idx="3838">
                  <c:v>2.4080555856447194E-3</c:v>
                </c:pt>
                <c:pt idx="3839">
                  <c:v>2.4188913920577537E-3</c:v>
                </c:pt>
                <c:pt idx="3840">
                  <c:v>2.3959518585054962E-3</c:v>
                </c:pt>
                <c:pt idx="3841">
                  <c:v>2.3799350323814306E-3</c:v>
                </c:pt>
                <c:pt idx="3842">
                  <c:v>2.3352883298399796E-3</c:v>
                </c:pt>
                <c:pt idx="3843">
                  <c:v>2.3546480191205532E-3</c:v>
                </c:pt>
                <c:pt idx="3844">
                  <c:v>2.334459760775065E-3</c:v>
                </c:pt>
                <c:pt idx="3845">
                  <c:v>2.3109932489242535E-3</c:v>
                </c:pt>
                <c:pt idx="3846">
                  <c:v>2.2713092695558768E-3</c:v>
                </c:pt>
                <c:pt idx="3847">
                  <c:v>2.2473368461237708E-3</c:v>
                </c:pt>
                <c:pt idx="3848">
                  <c:v>2.1618572779291689E-3</c:v>
                </c:pt>
                <c:pt idx="3849">
                  <c:v>2.1407788106995174E-3</c:v>
                </c:pt>
                <c:pt idx="3850">
                  <c:v>2.1703230722247557E-3</c:v>
                </c:pt>
                <c:pt idx="3851">
                  <c:v>2.1577416697307061E-3</c:v>
                </c:pt>
                <c:pt idx="3852">
                  <c:v>2.1392450316908285E-3</c:v>
                </c:pt>
                <c:pt idx="3853">
                  <c:v>2.0906178735311531E-3</c:v>
                </c:pt>
                <c:pt idx="3854">
                  <c:v>2.0626490547448473E-3</c:v>
                </c:pt>
                <c:pt idx="3855">
                  <c:v>2.0471309923504322E-3</c:v>
                </c:pt>
                <c:pt idx="3856">
                  <c:v>2.0313500935540407E-3</c:v>
                </c:pt>
                <c:pt idx="3857">
                  <c:v>2.0090323916810426E-3</c:v>
                </c:pt>
                <c:pt idx="3858">
                  <c:v>1.953133910985505E-3</c:v>
                </c:pt>
                <c:pt idx="3859">
                  <c:v>1.9364261034067187E-3</c:v>
                </c:pt>
                <c:pt idx="3860">
                  <c:v>1.948575954432874E-3</c:v>
                </c:pt>
                <c:pt idx="3861">
                  <c:v>1.9282957857942318E-3</c:v>
                </c:pt>
                <c:pt idx="3862">
                  <c:v>1.9127598015409308E-3</c:v>
                </c:pt>
                <c:pt idx="3863">
                  <c:v>1.2343622877419858E-3</c:v>
                </c:pt>
                <c:pt idx="3864">
                  <c:v>1.2621662340663864E-3</c:v>
                </c:pt>
                <c:pt idx="3865">
                  <c:v>1.2702292081194777E-3</c:v>
                </c:pt>
                <c:pt idx="3866">
                  <c:v>1.2457540742136786E-3</c:v>
                </c:pt>
                <c:pt idx="3867">
                  <c:v>1.2178686793455906E-3</c:v>
                </c:pt>
                <c:pt idx="3868">
                  <c:v>1.1338209278439759E-3</c:v>
                </c:pt>
                <c:pt idx="3869">
                  <c:v>1.1269029986433754E-3</c:v>
                </c:pt>
                <c:pt idx="3870">
                  <c:v>1.0784145811142398E-3</c:v>
                </c:pt>
                <c:pt idx="3871">
                  <c:v>1.0588363612953344E-3</c:v>
                </c:pt>
                <c:pt idx="3872">
                  <c:v>1.0374462813707019E-3</c:v>
                </c:pt>
                <c:pt idx="3873">
                  <c:v>9.7777492950323897E-4</c:v>
                </c:pt>
                <c:pt idx="3874">
                  <c:v>9.5134090083837108E-4</c:v>
                </c:pt>
                <c:pt idx="3875">
                  <c:v>9.2851844831676189E-4</c:v>
                </c:pt>
                <c:pt idx="3876">
                  <c:v>8.9109569602130456E-4</c:v>
                </c:pt>
                <c:pt idx="3877">
                  <c:v>8.7684371422347418E-4</c:v>
                </c:pt>
                <c:pt idx="3878">
                  <c:v>8.4568064861478831E-4</c:v>
                </c:pt>
                <c:pt idx="3879">
                  <c:v>8.081060758555747E-4</c:v>
                </c:pt>
                <c:pt idx="3880">
                  <c:v>8.0270651685898642E-4</c:v>
                </c:pt>
                <c:pt idx="3881">
                  <c:v>7.9172840994501392E-4</c:v>
                </c:pt>
                <c:pt idx="3882">
                  <c:v>7.4579731331514409E-4</c:v>
                </c:pt>
                <c:pt idx="3883">
                  <c:v>7.1063979731600391E-4</c:v>
                </c:pt>
                <c:pt idx="3884">
                  <c:v>6.3245962015745505E-4</c:v>
                </c:pt>
                <c:pt idx="3885">
                  <c:v>6.6507736333076828E-4</c:v>
                </c:pt>
                <c:pt idx="3886">
                  <c:v>6.3442309639127892E-4</c:v>
                </c:pt>
                <c:pt idx="3887">
                  <c:v>5.8741061059919275E-4</c:v>
                </c:pt>
                <c:pt idx="3888">
                  <c:v>5.6818226838495356E-4</c:v>
                </c:pt>
                <c:pt idx="3889">
                  <c:v>5.3605534772982466E-4</c:v>
                </c:pt>
                <c:pt idx="3890">
                  <c:v>5.1349970406699974E-4</c:v>
                </c:pt>
                <c:pt idx="3891">
                  <c:v>4.8776701690500524E-4</c:v>
                </c:pt>
                <c:pt idx="3892">
                  <c:v>4.3413413028892123E-4</c:v>
                </c:pt>
                <c:pt idx="3893">
                  <c:v>4.0023212431306021E-4</c:v>
                </c:pt>
                <c:pt idx="3894">
                  <c:v>3.5453614740998951E-4</c:v>
                </c:pt>
                <c:pt idx="3895">
                  <c:v>3.5734750050564479E-4</c:v>
                </c:pt>
                <c:pt idx="3896">
                  <c:v>3.1951401476426611E-4</c:v>
                </c:pt>
                <c:pt idx="3897">
                  <c:v>3.4101931976304733E-4</c:v>
                </c:pt>
                <c:pt idx="3898">
                  <c:v>3.2806841242516427E-4</c:v>
                </c:pt>
                <c:pt idx="3899">
                  <c:v>3.1597438680419643E-4</c:v>
                </c:pt>
                <c:pt idx="3900">
                  <c:v>2.8329785509662031E-4</c:v>
                </c:pt>
                <c:pt idx="3901">
                  <c:v>2.6653169261625642E-4</c:v>
                </c:pt>
                <c:pt idx="3902">
                  <c:v>1.8704259739799056E-4</c:v>
                </c:pt>
                <c:pt idx="3903">
                  <c:v>1.5483063868626523E-4</c:v>
                </c:pt>
                <c:pt idx="3904">
                  <c:v>1.6897253676662061E-4</c:v>
                </c:pt>
                <c:pt idx="3905">
                  <c:v>1.4357424822430964E-4</c:v>
                </c:pt>
                <c:pt idx="3906">
                  <c:v>1.2753194493164699E-4</c:v>
                </c:pt>
                <c:pt idx="3907">
                  <c:v>1.1538487733830927E-4</c:v>
                </c:pt>
                <c:pt idx="3908">
                  <c:v>9.3552251957840227E-5</c:v>
                </c:pt>
                <c:pt idx="3909">
                  <c:v>8.1580002326164802E-5</c:v>
                </c:pt>
                <c:pt idx="3910">
                  <c:v>7.1293145227357968E-5</c:v>
                </c:pt>
                <c:pt idx="3911">
                  <c:v>5.0996987585483211E-5</c:v>
                </c:pt>
                <c:pt idx="3912">
                  <c:v>-7.1331852633860215E-5</c:v>
                </c:pt>
                <c:pt idx="3913">
                  <c:v>-8.5203776879594351E-5</c:v>
                </c:pt>
                <c:pt idx="3914">
                  <c:v>-1.0383311921802196E-4</c:v>
                </c:pt>
                <c:pt idx="3915">
                  <c:v>-1.4114410448928805E-4</c:v>
                </c:pt>
                <c:pt idx="3916">
                  <c:v>-1.4567391624553672E-4</c:v>
                </c:pt>
              </c:numCache>
            </c:numRef>
          </c:val>
          <c:smooth val="0"/>
          <c:extLst>
            <c:ext xmlns:c16="http://schemas.microsoft.com/office/drawing/2014/chart" uri="{C3380CC4-5D6E-409C-BE32-E72D297353CC}">
              <c16:uniqueId val="{00000002-E2C0-4E85-BBFD-38A976122F83}"/>
            </c:ext>
          </c:extLst>
        </c:ser>
        <c:dLbls>
          <c:showLegendKey val="0"/>
          <c:showVal val="0"/>
          <c:showCatName val="0"/>
          <c:showSerName val="0"/>
          <c:showPercent val="0"/>
          <c:showBubbleSize val="0"/>
        </c:dLbls>
        <c:smooth val="0"/>
        <c:axId val="336240335"/>
        <c:axId val="464507823"/>
      </c:lineChart>
      <c:catAx>
        <c:axId val="336240335"/>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4507823"/>
        <c:crosses val="autoZero"/>
        <c:auto val="1"/>
        <c:lblAlgn val="ctr"/>
        <c:lblOffset val="100"/>
        <c:noMultiLvlLbl val="0"/>
      </c:catAx>
      <c:valAx>
        <c:axId val="46450782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624033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2</xdr:col>
      <xdr:colOff>942975</xdr:colOff>
      <xdr:row>3644</xdr:row>
      <xdr:rowOff>180975</xdr:rowOff>
    </xdr:from>
    <xdr:to>
      <xdr:col>6</xdr:col>
      <xdr:colOff>819150</xdr:colOff>
      <xdr:row>3659</xdr:row>
      <xdr:rowOff>66675</xdr:rowOff>
    </xdr:to>
    <xdr:graphicFrame macro="">
      <xdr:nvGraphicFramePr>
        <xdr:cNvPr id="2" name="Chart 1">
          <a:extLst>
            <a:ext uri="{FF2B5EF4-FFF2-40B4-BE49-F238E27FC236}">
              <a16:creationId xmlns:a16="http://schemas.microsoft.com/office/drawing/2014/main" id="{11CFF2EB-34E5-453F-9D04-9FEC11B39ED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976312</xdr:colOff>
      <xdr:row>11</xdr:row>
      <xdr:rowOff>180975</xdr:rowOff>
    </xdr:from>
    <xdr:to>
      <xdr:col>6</xdr:col>
      <xdr:colOff>852487</xdr:colOff>
      <xdr:row>26</xdr:row>
      <xdr:rowOff>66675</xdr:rowOff>
    </xdr:to>
    <xdr:graphicFrame macro="">
      <xdr:nvGraphicFramePr>
        <xdr:cNvPr id="3" name="Chart 2">
          <a:extLst>
            <a:ext uri="{FF2B5EF4-FFF2-40B4-BE49-F238E27FC236}">
              <a16:creationId xmlns:a16="http://schemas.microsoft.com/office/drawing/2014/main" id="{7999A70D-D367-4A7A-97F0-D995E0D1B12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ance" refreshedDate="43761.550939004628" createdVersion="4" refreshedVersion="6" minRefreshableVersion="3" recordCount="3994" xr:uid="{00000000-000A-0000-FFFF-FFFF0C000000}">
  <cacheSource type="worksheet">
    <worksheetSource ref="A6:M3994" sheet="Master"/>
  </cacheSource>
  <cacheFields count="55">
    <cacheField name="Trade Date" numFmtId="0">
      <sharedItems containsNonDate="0" containsDate="1" containsString="0" containsBlank="1" minDate="2004-03-26T00:00:00" maxDate="2020-01-01T00:00:00" count="3971">
        <d v="2004-03-26T00:00:00"/>
        <d v="2004-03-29T00:00:00"/>
        <d v="2004-03-30T00:00:00"/>
        <d v="2004-03-31T00:00:00"/>
        <d v="2004-04-01T00:00:00"/>
        <d v="2004-04-02T00:00:00"/>
        <d v="2004-04-05T00:00:00"/>
        <d v="2004-04-06T00:00:00"/>
        <d v="2004-04-07T00:00:00"/>
        <d v="2004-04-08T00:00:00"/>
        <d v="2004-04-12T00:00:00"/>
        <d v="2004-04-13T00:00:00"/>
        <d v="2004-04-14T00:00:00"/>
        <d v="2004-04-15T00:00:00"/>
        <d v="2004-04-16T00:00:00"/>
        <d v="2004-04-19T00:00:00"/>
        <d v="2004-04-20T00:00:00"/>
        <d v="2004-04-21T00:00:00"/>
        <d v="2004-04-22T00:00:00"/>
        <d v="2004-04-23T00:00:00"/>
        <d v="2004-04-26T00:00:00"/>
        <d v="2004-04-27T00:00:00"/>
        <d v="2004-04-28T00:00:00"/>
        <d v="2004-04-29T00:00:00"/>
        <d v="2004-04-30T00:00:00"/>
        <d v="2004-05-03T00:00:00"/>
        <d v="2004-05-04T00:00:00"/>
        <d v="2004-05-05T00:00:00"/>
        <d v="2004-05-06T00:00:00"/>
        <d v="2004-05-07T00:00:00"/>
        <d v="2004-05-10T00:00:00"/>
        <d v="2004-05-11T00:00:00"/>
        <d v="2004-05-12T00:00:00"/>
        <d v="2004-05-13T00:00:00"/>
        <d v="2004-05-14T00:00:00"/>
        <d v="2004-05-17T00:00:00"/>
        <d v="2004-05-18T00:00:00"/>
        <d v="2004-05-19T00:00:00"/>
        <d v="2004-05-20T00:00:00"/>
        <d v="2004-05-21T00:00:00"/>
        <d v="2004-05-24T00:00:00"/>
        <d v="2004-05-25T00:00:00"/>
        <d v="2004-05-26T00:00:00"/>
        <d v="2004-05-27T00:00:00"/>
        <d v="2004-05-28T00:00:00"/>
        <d v="2004-06-01T00:00:00"/>
        <d v="2004-06-02T00:00:00"/>
        <d v="2004-06-03T00:00:00"/>
        <d v="2004-06-04T00:00:00"/>
        <d v="2004-06-07T00:00:00"/>
        <d v="2004-06-08T00:00:00"/>
        <d v="2004-06-09T00:00:00"/>
        <d v="2004-06-10T00:00:00"/>
        <d v="2004-06-14T00:00:00"/>
        <d v="2004-06-15T00:00:00"/>
        <d v="2004-06-16T00:00:00"/>
        <d v="2004-06-17T00:00:00"/>
        <d v="2004-06-18T00:00:00"/>
        <d v="2004-06-21T00:00:00"/>
        <d v="2004-06-22T00:00:00"/>
        <d v="2004-06-23T00:00:00"/>
        <d v="2004-06-24T00:00:00"/>
        <d v="2004-06-25T00:00:00"/>
        <d v="2004-06-28T00:00:00"/>
        <d v="2004-06-29T00:00:00"/>
        <d v="2004-06-30T00:00:00"/>
        <d v="2004-07-01T00:00:00"/>
        <d v="2004-07-02T00:00:00"/>
        <d v="2004-07-06T00:00:00"/>
        <d v="2004-07-07T00:00:00"/>
        <d v="2004-07-08T00:00:00"/>
        <d v="2004-07-09T00:00:00"/>
        <d v="2004-07-12T00:00:00"/>
        <d v="2004-07-13T00:00:00"/>
        <d v="2004-07-14T00:00:00"/>
        <d v="2004-07-15T00:00:00"/>
        <d v="2004-07-16T00:00:00"/>
        <d v="2004-07-19T00:00:00"/>
        <d v="2004-07-20T00:00:00"/>
        <d v="2004-07-21T00:00:00"/>
        <d v="2004-07-22T00:00:00"/>
        <d v="2004-07-23T00:00:00"/>
        <d v="2004-07-26T00:00:00"/>
        <d v="2004-07-27T00:00:00"/>
        <d v="2004-07-28T00:00:00"/>
        <d v="2004-07-29T00:00:00"/>
        <d v="2004-07-30T00:00:00"/>
        <d v="2004-08-02T00:00:00"/>
        <d v="2004-08-03T00:00:00"/>
        <d v="2004-08-04T00:00:00"/>
        <d v="2004-08-05T00:00:00"/>
        <d v="2004-08-06T00:00:00"/>
        <d v="2004-08-09T00:00:00"/>
        <d v="2004-08-10T00:00:00"/>
        <d v="2004-08-11T00:00:00"/>
        <d v="2004-08-12T00:00:00"/>
        <d v="2004-08-13T00:00:00"/>
        <d v="2004-08-16T00:00:00"/>
        <d v="2004-08-17T00:00:00"/>
        <d v="2004-08-18T00:00:00"/>
        <d v="2004-08-19T00:00:00"/>
        <d v="2004-08-20T00:00:00"/>
        <d v="2004-08-23T00:00:00"/>
        <d v="2004-08-24T00:00:00"/>
        <d v="2004-08-25T00:00:00"/>
        <d v="2004-08-26T00:00:00"/>
        <d v="2004-08-27T00:00:00"/>
        <d v="2004-08-30T00:00:00"/>
        <d v="2004-08-31T00:00:00"/>
        <d v="2004-09-01T00:00:00"/>
        <d v="2004-09-02T00:00:00"/>
        <d v="2004-09-03T00:00:00"/>
        <d v="2004-09-07T00:00:00"/>
        <d v="2004-09-08T00:00:00"/>
        <d v="2004-09-09T00:00:00"/>
        <d v="2004-09-10T00:00:00"/>
        <d v="2004-09-13T00:00:00"/>
        <d v="2004-09-14T00:00:00"/>
        <d v="2004-09-15T00:00:00"/>
        <d v="2004-09-16T00:00:00"/>
        <d v="2004-09-17T00:00:00"/>
        <d v="2004-09-20T00:00:00"/>
        <d v="2004-09-21T00:00:00"/>
        <d v="2004-09-22T00:00:00"/>
        <d v="2004-09-23T00:00:00"/>
        <d v="2004-09-24T00:00:00"/>
        <d v="2004-09-27T00:00:00"/>
        <d v="2004-09-28T00:00:00"/>
        <d v="2004-09-29T00:00:00"/>
        <d v="2004-09-30T00:00:00"/>
        <d v="2004-10-01T00:00:00"/>
        <d v="2004-10-04T00:00:00"/>
        <d v="2004-10-05T00:00:00"/>
        <d v="2004-10-06T00:00:00"/>
        <d v="2004-10-07T00:00:00"/>
        <d v="2004-10-08T00:00:00"/>
        <d v="2004-10-11T00:00:00"/>
        <d v="2004-10-12T00:00:00"/>
        <d v="2004-10-13T00:00:00"/>
        <d v="2004-10-14T00:00:00"/>
        <d v="2004-10-15T00:00:00"/>
        <d v="2004-10-18T00:00:00"/>
        <d v="2004-10-19T00:00:00"/>
        <d v="2004-10-20T00:00:00"/>
        <d v="2004-10-21T00:00:00"/>
        <d v="2004-10-22T00:00:00"/>
        <d v="2004-10-25T00:00:00"/>
        <d v="2004-10-26T00:00:00"/>
        <d v="2004-10-27T00:00:00"/>
        <d v="2004-10-28T00:00:00"/>
        <d v="2004-10-29T00:00:00"/>
        <d v="2004-11-01T00:00:00"/>
        <d v="2004-11-02T00:00:00"/>
        <d v="2004-11-03T00:00:00"/>
        <d v="2004-11-04T00:00:00"/>
        <d v="2004-11-05T00:00:00"/>
        <d v="2004-11-08T00:00:00"/>
        <d v="2004-11-09T00:00:00"/>
        <d v="2004-11-10T00:00:00"/>
        <d v="2004-11-11T00:00:00"/>
        <d v="2004-11-12T00:00:00"/>
        <d v="2004-11-15T00:00:00"/>
        <d v="2004-11-16T00:00:00"/>
        <d v="2004-11-17T00:00:00"/>
        <d v="2004-11-18T00:00:00"/>
        <d v="2004-11-19T00:00:00"/>
        <d v="2004-11-22T00:00:00"/>
        <d v="2004-11-23T00:00:00"/>
        <d v="2004-11-24T00:00:00"/>
        <d v="2004-11-26T00:00:00"/>
        <d v="2004-11-29T00:00:00"/>
        <d v="2004-11-30T00:00:00"/>
        <d v="2004-12-01T00:00:00"/>
        <d v="2004-12-02T00:00:00"/>
        <d v="2004-12-03T00:00:00"/>
        <d v="2004-12-06T00:00:00"/>
        <d v="2004-12-07T00:00:00"/>
        <d v="2004-12-08T00:00:00"/>
        <d v="2004-12-09T00:00:00"/>
        <d v="2004-12-10T00:00:00"/>
        <d v="2004-12-13T00:00:00"/>
        <d v="2004-12-14T00:00:00"/>
        <d v="2004-12-15T00:00:00"/>
        <d v="2004-12-16T00:00:00"/>
        <d v="2004-12-17T00:00:00"/>
        <d v="2004-12-20T00:00:00"/>
        <d v="2004-12-21T00:00:00"/>
        <d v="2004-12-22T00:00:00"/>
        <d v="2004-12-23T00:00:00"/>
        <d v="2004-12-27T00:00:00"/>
        <d v="2004-12-28T00:00:00"/>
        <d v="2004-12-29T00:00:00"/>
        <d v="2004-12-30T00:00:00"/>
        <d v="2004-12-31T00:00:00"/>
        <d v="2005-01-03T00:00:00"/>
        <d v="2005-01-04T00:00:00"/>
        <d v="2005-01-05T00:00:00"/>
        <d v="2005-01-06T00:00:00"/>
        <d v="2005-01-07T00:00:00"/>
        <d v="2005-01-10T00:00:00"/>
        <d v="2005-01-11T00:00:00"/>
        <d v="2005-01-12T00:00:00"/>
        <d v="2005-01-13T00:00:00"/>
        <d v="2005-01-14T00:00:00"/>
        <d v="2005-01-18T00:00:00"/>
        <d v="2005-01-19T00:00:00"/>
        <d v="2005-01-20T00:00:00"/>
        <d v="2005-01-21T00:00:00"/>
        <d v="2005-01-24T00:00:00"/>
        <d v="2005-01-25T00:00:00"/>
        <d v="2005-01-26T00:00:00"/>
        <d v="2005-01-27T00:00:00"/>
        <d v="2005-01-28T00:00:00"/>
        <d v="2005-01-31T00:00:00"/>
        <d v="2005-02-01T00:00:00"/>
        <d v="2005-02-02T00:00:00"/>
        <d v="2005-02-03T00:00:00"/>
        <d v="2005-02-04T00:00:00"/>
        <d v="2005-02-07T00:00:00"/>
        <d v="2005-02-08T00:00:00"/>
        <d v="2005-02-09T00:00:00"/>
        <d v="2005-02-10T00:00:00"/>
        <d v="2005-02-11T00:00:00"/>
        <d v="2005-02-14T00:00:00"/>
        <d v="2005-02-15T00:00:00"/>
        <d v="2005-02-16T00:00:00"/>
        <d v="2005-02-17T00:00:00"/>
        <d v="2005-02-18T00:00:00"/>
        <d v="2005-02-22T00:00:00"/>
        <d v="2005-02-23T00:00:00"/>
        <d v="2005-02-24T00:00:00"/>
        <d v="2005-02-25T00:00:00"/>
        <d v="2005-02-28T00:00:00"/>
        <d v="2005-03-01T00:00:00"/>
        <d v="2005-03-02T00:00:00"/>
        <d v="2005-03-03T00:00:00"/>
        <d v="2005-03-04T00:00:00"/>
        <d v="2005-03-07T00:00:00"/>
        <d v="2005-03-08T00:00:00"/>
        <d v="2005-03-09T00:00:00"/>
        <d v="2005-03-10T00:00:00"/>
        <d v="2005-03-11T00:00:00"/>
        <d v="2005-03-14T00:00:00"/>
        <d v="2005-03-15T00:00:00"/>
        <d v="2005-03-16T00:00:00"/>
        <d v="2005-03-17T00:00:00"/>
        <d v="2005-03-18T00:00:00"/>
        <d v="2005-03-21T00:00:00"/>
        <d v="2005-03-22T00:00:00"/>
        <d v="2005-03-23T00:00:00"/>
        <d v="2005-03-24T00:00:00"/>
        <d v="2005-03-28T00:00:00"/>
        <d v="2005-03-29T00:00:00"/>
        <d v="2005-03-30T00:00:00"/>
        <d v="2005-03-31T00:00:00"/>
        <d v="2005-04-01T00:00:00"/>
        <d v="2005-04-04T00:00:00"/>
        <d v="2005-04-05T00:00:00"/>
        <d v="2005-04-06T00:00:00"/>
        <d v="2005-04-07T00:00:00"/>
        <d v="2005-04-08T00:00:00"/>
        <d v="2005-04-11T00:00:00"/>
        <d v="2005-04-12T00:00:00"/>
        <d v="2005-04-13T00:00:00"/>
        <d v="2005-04-14T00:00:00"/>
        <d v="2005-04-15T00:00:00"/>
        <d v="2005-04-18T00:00:00"/>
        <d v="2005-04-19T00:00:00"/>
        <d v="2005-04-20T00:00:00"/>
        <d v="2005-04-21T00:00:00"/>
        <d v="2005-04-22T00:00:00"/>
        <d v="2005-04-25T00:00:00"/>
        <d v="2005-04-26T00:00:00"/>
        <d v="2005-04-27T00:00:00"/>
        <d v="2005-04-28T00:00:00"/>
        <d v="2005-04-29T00:00:00"/>
        <d v="2005-05-02T00:00:00"/>
        <d v="2005-05-03T00:00:00"/>
        <d v="2005-05-04T00:00:00"/>
        <d v="2005-05-05T00:00:00"/>
        <d v="2005-05-06T00:00:00"/>
        <d v="2005-05-09T00:00:00"/>
        <d v="2005-05-10T00:00:00"/>
        <d v="2005-05-11T00:00:00"/>
        <d v="2005-05-12T00:00:00"/>
        <d v="2005-05-13T00:00:00"/>
        <d v="2005-05-16T00:00:00"/>
        <d v="2005-05-17T00:00:00"/>
        <d v="2005-05-18T00:00:00"/>
        <d v="2005-05-19T00:00:00"/>
        <d v="2005-05-20T00:00:00"/>
        <d v="2005-05-23T00:00:00"/>
        <d v="2005-05-24T00:00:00"/>
        <d v="2005-05-25T00:00:00"/>
        <d v="2005-05-26T00:00:00"/>
        <d v="2005-05-27T00:00:00"/>
        <d v="2005-05-31T00:00:00"/>
        <d v="2005-06-01T00:00:00"/>
        <d v="2005-06-02T00:00:00"/>
        <d v="2005-06-03T00:00:00"/>
        <d v="2005-06-06T00:00:00"/>
        <d v="2005-06-07T00:00:00"/>
        <d v="2005-06-08T00:00:00"/>
        <d v="2005-06-09T00:00:00"/>
        <d v="2005-06-10T00:00:00"/>
        <d v="2005-06-13T00:00:00"/>
        <d v="2005-06-14T00:00:00"/>
        <d v="2005-06-15T00:00:00"/>
        <d v="2005-06-16T00:00:00"/>
        <d v="2005-06-17T00:00:00"/>
        <d v="2005-06-20T00:00:00"/>
        <d v="2005-06-21T00:00:00"/>
        <d v="2005-06-22T00:00:00"/>
        <d v="2005-06-23T00:00:00"/>
        <d v="2005-06-24T00:00:00"/>
        <d v="2005-06-27T00:00:00"/>
        <d v="2005-06-28T00:00:00"/>
        <d v="2005-06-29T00:00:00"/>
        <d v="2005-06-30T00:00:00"/>
        <d v="2005-07-01T00:00:00"/>
        <d v="2005-07-05T00:00:00"/>
        <d v="2005-07-06T00:00:00"/>
        <d v="2005-07-07T00:00:00"/>
        <d v="2005-07-08T00:00:00"/>
        <d v="2005-07-11T00:00:00"/>
        <d v="2005-07-12T00:00:00"/>
        <d v="2005-07-13T00:00:00"/>
        <d v="2005-07-14T00:00:00"/>
        <d v="2005-07-15T00:00:00"/>
        <d v="2005-07-18T00:00:00"/>
        <d v="2005-07-19T00:00:00"/>
        <d v="2005-07-20T00:00:00"/>
        <d v="2005-07-21T00:00:00"/>
        <d v="2005-07-22T00:00:00"/>
        <d v="2005-07-25T00:00:00"/>
        <d v="2005-07-26T00:00:00"/>
        <d v="2005-07-27T00:00:00"/>
        <d v="2005-07-28T00:00:00"/>
        <d v="2005-07-29T00:00:00"/>
        <d v="2005-08-01T00:00:00"/>
        <d v="2005-08-02T00:00:00"/>
        <d v="2005-08-03T00:00:00"/>
        <d v="2005-08-04T00:00:00"/>
        <d v="2005-08-05T00:00:00"/>
        <d v="2005-08-08T00:00:00"/>
        <d v="2005-08-09T00:00:00"/>
        <d v="2005-08-10T00:00:00"/>
        <d v="2005-08-11T00:00:00"/>
        <d v="2005-08-12T00:00:00"/>
        <d v="2005-08-15T00:00:00"/>
        <d v="2005-08-16T00:00:00"/>
        <d v="2005-08-17T00:00:00"/>
        <d v="2005-08-18T00:00:00"/>
        <d v="2005-08-19T00:00:00"/>
        <d v="2005-08-22T00:00:00"/>
        <d v="2005-08-23T00:00:00"/>
        <d v="2005-08-24T00:00:00"/>
        <d v="2005-08-25T00:00:00"/>
        <d v="2005-08-26T00:00:00"/>
        <d v="2005-08-29T00:00:00"/>
        <d v="2005-08-30T00:00:00"/>
        <d v="2005-08-31T00:00:00"/>
        <d v="2005-09-01T00:00:00"/>
        <d v="2005-09-02T00:00:00"/>
        <d v="2005-09-06T00:00:00"/>
        <d v="2005-09-07T00:00:00"/>
        <d v="2005-09-08T00:00:00"/>
        <d v="2005-09-09T00:00:00"/>
        <d v="2005-09-12T00:00:00"/>
        <d v="2005-09-13T00:00:00"/>
        <d v="2005-09-14T00:00:00"/>
        <d v="2005-09-15T00:00:00"/>
        <d v="2005-09-16T00:00:00"/>
        <d v="2005-09-19T00:00:00"/>
        <d v="2005-09-20T00:00:00"/>
        <d v="2005-09-21T00:00:00"/>
        <d v="2005-09-22T00:00:00"/>
        <d v="2005-09-23T00:00:00"/>
        <d v="2005-09-26T00:00:00"/>
        <d v="2005-09-27T00:00:00"/>
        <d v="2005-09-28T00:00:00"/>
        <d v="2005-09-29T00:00:00"/>
        <d v="2005-09-30T00:00:00"/>
        <d v="2005-10-03T00:00:00"/>
        <d v="2005-10-04T00:00:00"/>
        <d v="2005-10-05T00:00:00"/>
        <d v="2005-10-06T00:00:00"/>
        <d v="2005-10-07T00:00:00"/>
        <d v="2005-10-10T00:00:00"/>
        <d v="2005-10-11T00:00:00"/>
        <d v="2005-10-12T00:00:00"/>
        <d v="2005-10-13T00:00:00"/>
        <d v="2005-10-14T00:00:00"/>
        <d v="2005-10-17T00:00:00"/>
        <d v="2005-10-18T00:00:00"/>
        <d v="2005-10-19T00:00:00"/>
        <d v="2005-10-20T00:00:00"/>
        <d v="2005-10-21T00:00:00"/>
        <d v="2005-10-24T00:00:00"/>
        <d v="2005-10-25T00:00:00"/>
        <d v="2005-10-26T00:00:00"/>
        <d v="2005-10-27T00:00:00"/>
        <d v="2005-10-28T00:00:00"/>
        <d v="2005-10-31T00:00:00"/>
        <d v="2005-11-01T00:00:00"/>
        <d v="2005-11-02T00:00:00"/>
        <d v="2005-11-03T00:00:00"/>
        <d v="2005-11-04T00:00:00"/>
        <d v="2005-11-07T00:00:00"/>
        <d v="2005-11-08T00:00:00"/>
        <d v="2005-11-09T00:00:00"/>
        <d v="2005-11-10T00:00:00"/>
        <d v="2005-11-11T00:00:00"/>
        <d v="2005-11-14T00:00:00"/>
        <d v="2005-11-15T00:00:00"/>
        <d v="2005-11-16T00:00:00"/>
        <d v="2005-11-17T00:00:00"/>
        <d v="2005-11-18T00:00:00"/>
        <d v="2005-11-21T00:00:00"/>
        <d v="2005-11-22T00:00:00"/>
        <d v="2005-11-23T00:00:00"/>
        <d v="2005-11-25T00:00:00"/>
        <d v="2005-11-28T00:00:00"/>
        <d v="2005-11-29T00:00:00"/>
        <d v="2005-11-30T00:00:00"/>
        <d v="2005-12-01T00:00:00"/>
        <d v="2005-12-02T00:00:00"/>
        <d v="2005-12-05T00:00:00"/>
        <d v="2005-12-06T00:00:00"/>
        <d v="2005-12-07T00:00:00"/>
        <d v="2005-12-08T00:00:00"/>
        <d v="2005-12-09T00:00:00"/>
        <d v="2005-12-12T00:00:00"/>
        <d v="2005-12-13T00:00:00"/>
        <d v="2005-12-14T00:00:00"/>
        <d v="2005-12-15T00:00:00"/>
        <d v="2005-12-16T00:00:00"/>
        <d v="2005-12-19T00:00:00"/>
        <d v="2005-12-20T00:00:00"/>
        <d v="2005-12-21T00:00:00"/>
        <d v="2005-12-22T00:00:00"/>
        <d v="2005-12-23T00:00:00"/>
        <d v="2005-12-27T00:00:00"/>
        <d v="2005-12-28T00:00:00"/>
        <d v="2005-12-29T00:00:00"/>
        <d v="2005-12-30T00:00:00"/>
        <d v="2006-01-03T00:00:00"/>
        <d v="2006-01-04T00:00:00"/>
        <d v="2006-01-05T00:00:00"/>
        <d v="2006-01-06T00:00:00"/>
        <d v="2006-01-09T00:00:00"/>
        <d v="2006-01-10T00:00:00"/>
        <d v="2006-01-11T00:00:00"/>
        <d v="2006-01-12T00:00:00"/>
        <d v="2006-01-13T00:00:00"/>
        <d v="2006-01-17T00:00:00"/>
        <d v="2006-01-18T00:00:00"/>
        <d v="2006-01-19T00:00:00"/>
        <d v="2006-01-20T00:00:00"/>
        <d v="2006-01-23T00:00:00"/>
        <d v="2006-01-24T00:00:00"/>
        <d v="2006-01-25T00:00:00"/>
        <d v="2006-01-26T00:00:00"/>
        <d v="2006-01-27T00:00:00"/>
        <d v="2006-01-30T00:00:00"/>
        <d v="2006-01-31T00:00:00"/>
        <d v="2006-02-01T00:00:00"/>
        <d v="2006-02-02T00:00:00"/>
        <d v="2006-02-03T00:00:00"/>
        <d v="2006-02-06T00:00:00"/>
        <d v="2006-02-07T00:00:00"/>
        <d v="2006-02-08T00:00:00"/>
        <d v="2006-02-09T00:00:00"/>
        <d v="2006-02-10T00:00:00"/>
        <d v="2006-02-13T00:00:00"/>
        <d v="2006-02-14T00:00:00"/>
        <d v="2006-02-15T00:00:00"/>
        <d v="2006-02-16T00:00:00"/>
        <d v="2006-02-17T00:00:00"/>
        <d v="2006-02-21T00:00:00"/>
        <d v="2006-02-22T00:00:00"/>
        <d v="2006-02-23T00:00:00"/>
        <d v="2006-02-24T00:00:00"/>
        <d v="2006-02-27T00:00:00"/>
        <d v="2006-02-28T00:00:00"/>
        <d v="2006-03-01T00:00:00"/>
        <d v="2006-03-02T00:00:00"/>
        <d v="2006-03-03T00:00:00"/>
        <d v="2006-03-06T00:00:00"/>
        <d v="2006-03-07T00:00:00"/>
        <d v="2006-03-08T00:00:00"/>
        <d v="2006-03-09T00:00:00"/>
        <d v="2006-03-10T00:00:00"/>
        <d v="2006-03-13T00:00:00"/>
        <d v="2006-03-14T00:00:00"/>
        <d v="2006-03-15T00:00:00"/>
        <d v="2006-03-16T00:00:00"/>
        <d v="2006-03-17T00:00:00"/>
        <d v="2006-03-20T00:00:00"/>
        <d v="2006-03-21T00:00:00"/>
        <d v="2006-03-22T00:00:00"/>
        <d v="2006-03-23T00:00:00"/>
        <d v="2006-03-24T00:00:00"/>
        <d v="2006-03-27T00:00:00"/>
        <d v="2006-03-28T00:00:00"/>
        <d v="2006-03-29T00:00:00"/>
        <d v="2006-03-30T00:00:00"/>
        <d v="2006-03-31T00:00:00"/>
        <d v="2006-04-03T00:00:00"/>
        <d v="2006-04-04T00:00:00"/>
        <d v="2006-04-05T00:00:00"/>
        <d v="2006-04-06T00:00:00"/>
        <d v="2006-04-07T00:00:00"/>
        <d v="2006-04-10T00:00:00"/>
        <d v="2006-04-11T00:00:00"/>
        <d v="2006-04-12T00:00:00"/>
        <d v="2006-04-13T00:00:00"/>
        <d v="2006-04-17T00:00:00"/>
        <d v="2006-04-18T00:00:00"/>
        <d v="2006-04-19T00:00:00"/>
        <d v="2006-04-20T00:00:00"/>
        <d v="2006-04-21T00:00:00"/>
        <d v="2006-04-24T00:00:00"/>
        <d v="2006-04-25T00:00:00"/>
        <d v="2006-04-26T00:00:00"/>
        <d v="2006-04-27T00:00:00"/>
        <d v="2006-04-28T00:00:00"/>
        <d v="2006-05-01T00:00:00"/>
        <d v="2006-05-02T00:00:00"/>
        <d v="2006-05-03T00:00:00"/>
        <d v="2006-05-04T00:00:00"/>
        <d v="2006-05-05T00:00:00"/>
        <d v="2006-05-08T00:00:00"/>
        <d v="2006-05-09T00:00:00"/>
        <d v="2006-05-10T00:00:00"/>
        <d v="2006-05-11T00:00:00"/>
        <d v="2006-05-12T00:00:00"/>
        <d v="2006-05-15T00:00:00"/>
        <d v="2006-05-16T00:00:00"/>
        <d v="2006-05-17T00:00:00"/>
        <d v="2006-05-18T00:00:00"/>
        <d v="2006-05-19T00:00:00"/>
        <d v="2006-05-22T00:00:00"/>
        <d v="2006-05-23T00:00:00"/>
        <d v="2006-05-24T00:00:00"/>
        <d v="2006-05-25T00:00:00"/>
        <d v="2006-05-26T00:00:00"/>
        <d v="2006-05-30T00:00:00"/>
        <d v="2006-05-31T00:00:00"/>
        <d v="2006-06-01T00:00:00"/>
        <d v="2006-06-02T00:00:00"/>
        <d v="2006-06-05T00:00:00"/>
        <d v="2006-06-06T00:00:00"/>
        <d v="2006-06-07T00:00:00"/>
        <d v="2006-06-08T00:00:00"/>
        <d v="2006-06-09T00:00:00"/>
        <d v="2006-06-12T00:00:00"/>
        <d v="2006-06-13T00:00:00"/>
        <d v="2006-06-14T00:00:00"/>
        <d v="2006-06-15T00:00:00"/>
        <d v="2006-06-16T00:00:00"/>
        <d v="2006-06-19T00:00:00"/>
        <d v="2006-06-20T00:00:00"/>
        <d v="2006-06-21T00:00:00"/>
        <d v="2006-06-22T00:00:00"/>
        <d v="2006-06-23T00:00:00"/>
        <d v="2006-06-26T00:00:00"/>
        <d v="2006-06-27T00:00:00"/>
        <d v="2006-06-28T00:00:00"/>
        <d v="2006-06-29T00:00:00"/>
        <d v="2006-06-30T00:00:00"/>
        <d v="2006-07-03T00:00:00"/>
        <d v="2006-07-05T00:00:00"/>
        <d v="2006-07-06T00:00:00"/>
        <d v="2006-07-07T00:00:00"/>
        <d v="2006-07-10T00:00:00"/>
        <d v="2006-07-11T00:00:00"/>
        <d v="2006-07-12T00:00:00"/>
        <d v="2006-07-13T00:00:00"/>
        <d v="2006-07-14T00:00:00"/>
        <d v="2006-07-17T00:00:00"/>
        <d v="2006-07-18T00:00:00"/>
        <d v="2006-07-19T00:00:00"/>
        <d v="2006-07-20T00:00:00"/>
        <d v="2006-07-21T00:00:00"/>
        <d v="2006-07-24T00:00:00"/>
        <d v="2006-07-25T00:00:00"/>
        <d v="2006-07-26T00:00:00"/>
        <d v="2006-07-27T00:00:00"/>
        <d v="2006-07-28T00:00:00"/>
        <d v="2006-07-31T00:00:00"/>
        <d v="2006-08-01T00:00:00"/>
        <d v="2006-08-02T00:00:00"/>
        <d v="2006-08-03T00:00:00"/>
        <d v="2006-08-04T00:00:00"/>
        <d v="2006-08-07T00:00:00"/>
        <d v="2006-08-08T00:00:00"/>
        <d v="2006-08-09T00:00:00"/>
        <d v="2006-08-10T00:00:00"/>
        <d v="2006-08-11T00:00:00"/>
        <d v="2006-08-14T00:00:00"/>
        <d v="2006-08-15T00:00:00"/>
        <d v="2006-08-16T00:00:00"/>
        <d v="2006-08-17T00:00:00"/>
        <d v="2006-08-18T00:00:00"/>
        <d v="2006-08-21T00:00:00"/>
        <d v="2006-08-22T00:00:00"/>
        <d v="2006-08-23T00:00:00"/>
        <d v="2006-08-24T00:00:00"/>
        <d v="2006-08-25T00:00:00"/>
        <d v="2006-08-28T00:00:00"/>
        <d v="2006-08-29T00:00:00"/>
        <d v="2006-08-30T00:00:00"/>
        <d v="2006-08-31T00:00:00"/>
        <d v="2006-09-01T00:00:00"/>
        <d v="2006-09-05T00:00:00"/>
        <d v="2006-09-06T00:00:00"/>
        <d v="2006-09-07T00:00:00"/>
        <d v="2006-09-08T00:00:00"/>
        <d v="2006-09-11T00:00:00"/>
        <d v="2006-09-12T00:00:00"/>
        <d v="2006-09-13T00:00:00"/>
        <d v="2006-09-14T00:00:00"/>
        <d v="2006-09-15T00:00:00"/>
        <d v="2006-09-18T00:00:00"/>
        <d v="2006-09-19T00:00:00"/>
        <d v="2006-09-20T00:00:00"/>
        <d v="2006-09-21T00:00:00"/>
        <d v="2006-09-22T00:00:00"/>
        <d v="2006-09-25T00:00:00"/>
        <d v="2006-09-26T00:00:00"/>
        <d v="2006-09-27T00:00:00"/>
        <d v="2006-09-28T00:00:00"/>
        <d v="2006-09-29T00:00:00"/>
        <d v="2006-10-02T00:00:00"/>
        <d v="2006-10-03T00:00:00"/>
        <d v="2006-10-04T00:00:00"/>
        <d v="2006-10-05T00:00:00"/>
        <d v="2006-10-06T00:00:00"/>
        <d v="2006-10-09T00:00:00"/>
        <d v="2006-10-10T00:00:00"/>
        <d v="2006-10-11T00:00:00"/>
        <d v="2006-10-12T00:00:00"/>
        <d v="2006-10-13T00:00:00"/>
        <d v="2006-10-16T00:00:00"/>
        <d v="2006-10-17T00:00:00"/>
        <d v="2006-10-18T00:00:00"/>
        <d v="2006-10-19T00:00:00"/>
        <d v="2006-10-20T00:00:00"/>
        <d v="2006-10-23T00:00:00"/>
        <d v="2006-10-24T00:00:00"/>
        <d v="2006-10-25T00:00:00"/>
        <d v="2006-10-26T00:00:00"/>
        <d v="2006-10-27T00:00:00"/>
        <d v="2006-10-30T00:00:00"/>
        <d v="2006-10-31T00:00:00"/>
        <d v="2006-11-01T00:00:00"/>
        <d v="2006-11-02T00:00:00"/>
        <d v="2006-11-03T00:00:00"/>
        <d v="2006-11-06T00:00:00"/>
        <d v="2006-11-07T00:00:00"/>
        <d v="2006-11-08T00:00:00"/>
        <d v="2006-11-09T00:00:00"/>
        <d v="2006-11-10T00:00:00"/>
        <d v="2006-11-13T00:00:00"/>
        <d v="2006-11-14T00:00:00"/>
        <d v="2006-11-15T00:00:00"/>
        <d v="2006-11-16T00:00:00"/>
        <d v="2006-11-17T00:00:00"/>
        <d v="2006-11-20T00:00:00"/>
        <d v="2006-11-21T00:00:00"/>
        <d v="2006-11-22T00:00:00"/>
        <d v="2006-11-24T00:00:00"/>
        <d v="2006-11-27T00:00:00"/>
        <d v="2006-11-28T00:00:00"/>
        <d v="2006-11-29T00:00:00"/>
        <d v="2006-11-30T00:00:00"/>
        <d v="2006-12-01T00:00:00"/>
        <d v="2006-12-04T00:00:00"/>
        <d v="2006-12-05T00:00:00"/>
        <d v="2006-12-06T00:00:00"/>
        <d v="2006-12-07T00:00:00"/>
        <d v="2006-12-08T00:00:00"/>
        <d v="2006-12-11T00:00:00"/>
        <d v="2006-12-12T00:00:00"/>
        <d v="2006-12-13T00:00:00"/>
        <d v="2006-12-14T00:00:00"/>
        <d v="2006-12-15T00:00:00"/>
        <d v="2006-12-18T00:00:00"/>
        <d v="2006-12-19T00:00:00"/>
        <d v="2006-12-20T00:00:00"/>
        <d v="2006-12-21T00:00:00"/>
        <d v="2006-12-22T00:00:00"/>
        <d v="2006-12-26T00:00:00"/>
        <d v="2006-12-27T00:00:00"/>
        <d v="2006-12-28T00:00:00"/>
        <d v="2006-12-29T00:00:00"/>
        <d v="2007-01-03T00:00:00"/>
        <d v="2007-01-04T00:00:00"/>
        <d v="2007-01-05T00:00:00"/>
        <d v="2007-01-08T00:00:00"/>
        <d v="2007-01-09T00:00:00"/>
        <d v="2007-01-10T00:00:00"/>
        <d v="2007-01-11T00:00:00"/>
        <d v="2007-01-12T00:00:00"/>
        <d v="2007-01-16T00:00:00"/>
        <d v="2007-01-17T00:00:00"/>
        <d v="2007-01-18T00:00:00"/>
        <d v="2007-01-19T00:00:00"/>
        <d v="2007-01-22T00:00:00"/>
        <d v="2007-01-23T00:00:00"/>
        <d v="2007-01-24T00:00:00"/>
        <d v="2007-01-25T00:00:00"/>
        <d v="2007-01-26T00:00:00"/>
        <d v="2007-01-29T00:00:00"/>
        <d v="2007-01-30T00:00:00"/>
        <d v="2007-01-31T00:00:00"/>
        <d v="2007-02-01T00:00:00"/>
        <d v="2007-02-02T00:00:00"/>
        <d v="2007-02-05T00:00:00"/>
        <d v="2007-02-06T00:00:00"/>
        <d v="2007-02-07T00:00:00"/>
        <d v="2007-02-08T00:00:00"/>
        <d v="2007-02-09T00:00:00"/>
        <d v="2007-02-12T00:00:00"/>
        <d v="2007-02-13T00:00:00"/>
        <d v="2007-02-14T00:00:00"/>
        <d v="2007-02-15T00:00:00"/>
        <d v="2007-02-16T00:00:00"/>
        <d v="2007-02-20T00:00:00"/>
        <d v="2007-02-21T00:00:00"/>
        <d v="2007-02-22T00:00:00"/>
        <d v="2007-02-23T00:00:00"/>
        <d v="2007-02-26T00:00:00"/>
        <d v="2007-02-27T00:00:00"/>
        <d v="2007-02-28T00:00:00"/>
        <d v="2007-03-01T00:00:00"/>
        <d v="2007-03-02T00:00:00"/>
        <d v="2007-03-05T00:00:00"/>
        <d v="2007-03-06T00:00:00"/>
        <d v="2007-03-07T00:00:00"/>
        <d v="2007-03-08T00:00:00"/>
        <d v="2007-03-09T00:00:00"/>
        <d v="2007-03-12T00:00:00"/>
        <d v="2007-03-13T00:00:00"/>
        <d v="2007-03-14T00:00:00"/>
        <d v="2007-03-15T00:00:00"/>
        <d v="2007-03-16T00:00:00"/>
        <d v="2007-03-19T00:00:00"/>
        <d v="2007-03-20T00:00:00"/>
        <d v="2007-03-21T00:00:00"/>
        <d v="2007-03-22T00:00:00"/>
        <d v="2007-03-23T00:00:00"/>
        <d v="2007-03-26T00:00:00"/>
        <d v="2007-03-27T00:00:00"/>
        <d v="2007-03-28T00:00:00"/>
        <d v="2007-03-29T00:00:00"/>
        <d v="2007-03-30T00:00:00"/>
        <d v="2007-04-02T00:00:00"/>
        <d v="2007-04-03T00:00:00"/>
        <d v="2007-04-04T00:00:00"/>
        <d v="2007-04-05T00:00:00"/>
        <d v="2007-04-09T00:00:00"/>
        <d v="2007-04-10T00:00:00"/>
        <d v="2007-04-11T00:00:00"/>
        <d v="2007-04-12T00:00:00"/>
        <d v="2007-04-13T00:00:00"/>
        <d v="2007-04-16T00:00:00"/>
        <d v="2007-04-17T00:00:00"/>
        <d v="2007-04-18T00:00:00"/>
        <d v="2007-04-19T00:00:00"/>
        <d v="2007-04-20T00:00:00"/>
        <d v="2007-04-23T00:00:00"/>
        <d v="2007-04-24T00:00:00"/>
        <d v="2007-04-25T00:00:00"/>
        <d v="2007-04-26T00:00:00"/>
        <d v="2007-04-27T00:00:00"/>
        <d v="2007-04-30T00:00:00"/>
        <d v="2007-05-01T00:00:00"/>
        <d v="2007-05-02T00:00:00"/>
        <d v="2007-05-03T00:00:00"/>
        <d v="2007-05-04T00:00:00"/>
        <d v="2007-05-07T00:00:00"/>
        <d v="2007-05-08T00:00:00"/>
        <d v="2007-05-09T00:00:00"/>
        <d v="2007-05-10T00:00:00"/>
        <d v="2007-05-11T00:00:00"/>
        <d v="2007-05-14T00:00:00"/>
        <d v="2007-05-15T00:00:00"/>
        <d v="2007-05-16T00:00:00"/>
        <d v="2007-05-17T00:00:00"/>
        <d v="2007-05-18T00:00:00"/>
        <d v="2007-05-21T00:00:00"/>
        <d v="2007-05-22T00:00:00"/>
        <d v="2007-05-23T00:00:00"/>
        <d v="2007-05-24T00:00:00"/>
        <d v="2007-05-25T00:00:00"/>
        <d v="2007-05-29T00:00:00"/>
        <d v="2007-05-30T00:00:00"/>
        <d v="2007-05-31T00:00:00"/>
        <d v="2007-06-01T00:00:00"/>
        <d v="2007-06-04T00:00:00"/>
        <d v="2007-06-05T00:00:00"/>
        <d v="2007-06-06T00:00:00"/>
        <d v="2007-06-07T00:00:00"/>
        <d v="2007-06-08T00:00:00"/>
        <d v="2007-06-11T00:00:00"/>
        <d v="2007-06-12T00:00:00"/>
        <d v="2007-06-13T00:00:00"/>
        <d v="2007-06-14T00:00:00"/>
        <d v="2007-06-15T00:00:00"/>
        <d v="2007-06-18T00:00:00"/>
        <d v="2007-06-19T00:00:00"/>
        <d v="2007-06-20T00:00:00"/>
        <d v="2007-06-21T00:00:00"/>
        <d v="2007-06-22T00:00:00"/>
        <d v="2007-06-25T00:00:00"/>
        <d v="2007-06-26T00:00:00"/>
        <d v="2007-06-27T00:00:00"/>
        <d v="2007-06-28T00:00:00"/>
        <d v="2007-06-29T00:00:00"/>
        <d v="2007-07-02T00:00:00"/>
        <d v="2007-07-03T00:00:00"/>
        <d v="2007-07-05T00:00:00"/>
        <d v="2007-07-06T00:00:00"/>
        <d v="2007-07-09T00:00:00"/>
        <d v="2007-07-10T00:00:00"/>
        <d v="2007-07-11T00:00:00"/>
        <d v="2007-07-12T00:00:00"/>
        <d v="2007-07-13T00:00:00"/>
        <d v="2007-07-16T00:00:00"/>
        <d v="2007-07-17T00:00:00"/>
        <d v="2007-07-18T00:00:00"/>
        <d v="2007-07-19T00:00:00"/>
        <d v="2007-07-20T00:00:00"/>
        <d v="2007-07-23T00:00:00"/>
        <d v="2007-07-24T00:00:00"/>
        <d v="2007-07-25T00:00:00"/>
        <d v="2007-07-26T00:00:00"/>
        <d v="2007-07-27T00:00:00"/>
        <d v="2007-07-30T00:00:00"/>
        <d v="2007-07-31T00:00:00"/>
        <d v="2007-08-01T00:00:00"/>
        <d v="2007-08-02T00:00:00"/>
        <d v="2007-08-03T00:00:00"/>
        <d v="2007-08-06T00:00:00"/>
        <d v="2007-08-07T00:00:00"/>
        <d v="2007-08-08T00:00:00"/>
        <d v="2007-08-09T00:00:00"/>
        <d v="2007-08-10T00:00:00"/>
        <d v="2007-08-13T00:00:00"/>
        <d v="2007-08-14T00:00:00"/>
        <d v="2007-08-15T00:00:00"/>
        <d v="2007-08-16T00:00:00"/>
        <d v="2007-08-17T00:00:00"/>
        <d v="2007-08-20T00:00:00"/>
        <d v="2007-08-21T00:00:00"/>
        <d v="2007-08-22T00:00:00"/>
        <d v="2007-08-23T00:00:00"/>
        <d v="2007-08-24T00:00:00"/>
        <d v="2007-08-27T00:00:00"/>
        <d v="2007-08-28T00:00:00"/>
        <d v="2007-08-29T00:00:00"/>
        <d v="2007-08-30T00:00:00"/>
        <d v="2007-08-31T00:00:00"/>
        <d v="2007-09-04T00:00:00"/>
        <d v="2007-09-05T00:00:00"/>
        <d v="2007-09-06T00:00:00"/>
        <d v="2007-09-07T00:00:00"/>
        <d v="2007-09-10T00:00:00"/>
        <d v="2007-09-11T00:00:00"/>
        <d v="2007-09-12T00:00:00"/>
        <d v="2007-09-13T00:00:00"/>
        <d v="2007-09-14T00:00:00"/>
        <d v="2007-09-17T00:00:00"/>
        <d v="2007-09-18T00:00:00"/>
        <d v="2007-09-19T00:00:00"/>
        <d v="2007-09-20T00:00:00"/>
        <d v="2007-09-21T00:00:00"/>
        <d v="2007-09-24T00:00:00"/>
        <d v="2007-09-25T00:00:00"/>
        <d v="2007-09-26T00:00:00"/>
        <d v="2007-09-27T00:00:00"/>
        <d v="2007-09-28T00:00:00"/>
        <d v="2007-10-01T00:00:00"/>
        <d v="2007-10-02T00:00:00"/>
        <d v="2007-10-03T00:00:00"/>
        <d v="2007-10-04T00:00:00"/>
        <d v="2007-10-05T00:00:00"/>
        <d v="2007-10-08T00:00:00"/>
        <d v="2007-10-09T00:00:00"/>
        <d v="2007-10-10T00:00:00"/>
        <d v="2007-10-11T00:00:00"/>
        <d v="2007-10-12T00:00:00"/>
        <d v="2007-10-15T00:00:00"/>
        <d v="2007-10-16T00:00:00"/>
        <d v="2007-10-17T00:00:00"/>
        <d v="2007-10-18T00:00:00"/>
        <d v="2007-10-19T00:00:00"/>
        <d v="2007-10-22T00:00:00"/>
        <d v="2007-10-23T00:00:00"/>
        <d v="2007-10-24T00:00:00"/>
        <d v="2007-10-25T00:00:00"/>
        <d v="2007-10-26T00:00:00"/>
        <d v="2007-10-29T00:00:00"/>
        <d v="2007-10-30T00:00:00"/>
        <d v="2007-10-31T00:00:00"/>
        <d v="2007-11-01T00:00:00"/>
        <d v="2007-11-02T00:00:00"/>
        <d v="2007-11-05T00:00:00"/>
        <d v="2007-11-06T00:00:00"/>
        <d v="2007-11-07T00:00:00"/>
        <d v="2007-11-08T00:00:00"/>
        <d v="2007-11-09T00:00:00"/>
        <d v="2007-11-12T00:00:00"/>
        <d v="2007-11-13T00:00:00"/>
        <d v="2007-11-14T00:00:00"/>
        <d v="2007-11-15T00:00:00"/>
        <d v="2007-11-16T00:00:00"/>
        <d v="2007-11-19T00:00:00"/>
        <d v="2007-11-20T00:00:00"/>
        <d v="2007-11-21T00:00:00"/>
        <d v="2007-11-23T00:00:00"/>
        <d v="2007-11-26T00:00:00"/>
        <d v="2007-11-27T00:00:00"/>
        <d v="2007-11-28T00:00:00"/>
        <d v="2007-11-29T00:00:00"/>
        <d v="2007-11-30T00:00:00"/>
        <d v="2007-12-03T00:00:00"/>
        <d v="2007-12-04T00:00:00"/>
        <d v="2007-12-05T00:00:00"/>
        <d v="2007-12-06T00:00:00"/>
        <d v="2007-12-07T00:00:00"/>
        <d v="2007-12-10T00:00:00"/>
        <d v="2007-12-11T00:00:00"/>
        <d v="2007-12-12T00:00:00"/>
        <d v="2007-12-13T00:00:00"/>
        <d v="2007-12-14T00:00:00"/>
        <d v="2007-12-17T00:00:00"/>
        <d v="2007-12-18T00:00:00"/>
        <d v="2007-12-19T00:00:00"/>
        <d v="2007-12-20T00:00:00"/>
        <d v="2007-12-21T00:00:00"/>
        <d v="2007-12-24T00:00:00"/>
        <d v="2007-12-26T00:00:00"/>
        <d v="2007-12-27T00:00:00"/>
        <d v="2007-12-28T00:00:00"/>
        <d v="2007-12-31T00:00:00"/>
        <d v="2008-01-02T00:00:00"/>
        <d v="2008-01-03T00:00:00"/>
        <d v="2008-01-04T00:00:00"/>
        <d v="2008-01-07T00:00:00"/>
        <d v="2008-01-08T00:00:00"/>
        <d v="2008-01-09T00:00:00"/>
        <d v="2008-01-10T00:00:00"/>
        <d v="2008-01-11T00:00:00"/>
        <d v="2008-01-14T00:00:00"/>
        <d v="2008-01-15T00:00:00"/>
        <d v="2008-01-16T00:00:00"/>
        <d v="2008-01-17T00:00:00"/>
        <d v="2008-01-18T00:00:00"/>
        <d v="2008-01-22T00:00:00"/>
        <d v="2008-01-23T00:00:00"/>
        <d v="2008-01-24T00:00:00"/>
        <d v="2008-01-25T00:00:00"/>
        <d v="2008-01-28T00:00:00"/>
        <d v="2008-01-29T00:00:00"/>
        <d v="2008-01-30T00:00:00"/>
        <d v="2008-01-31T00:00:00"/>
        <d v="2008-02-01T00:00:00"/>
        <d v="2008-02-04T00:00:00"/>
        <d v="2008-02-05T00:00:00"/>
        <d v="2008-02-06T00:00:00"/>
        <d v="2008-02-07T00:00:00"/>
        <d v="2008-02-08T00:00:00"/>
        <d v="2008-02-11T00:00:00"/>
        <d v="2008-02-12T00:00:00"/>
        <d v="2008-02-13T00:00:00"/>
        <d v="2008-02-14T00:00:00"/>
        <d v="2008-02-15T00:00:00"/>
        <d v="2008-02-19T00:00:00"/>
        <d v="2008-02-20T00:00:00"/>
        <d v="2008-02-21T00:00:00"/>
        <d v="2008-02-22T00:00:00"/>
        <d v="2008-02-25T00:00:00"/>
        <d v="2008-02-26T00:00:00"/>
        <d v="2008-02-27T00:00:00"/>
        <d v="2008-02-28T00:00:00"/>
        <d v="2008-02-29T00:00:00"/>
        <d v="2008-03-03T00:00:00"/>
        <d v="2008-03-04T00:00:00"/>
        <d v="2008-03-05T00:00:00"/>
        <d v="2008-03-06T00:00:00"/>
        <d v="2008-03-07T00:00:00"/>
        <d v="2008-03-10T00:00:00"/>
        <d v="2008-03-11T00:00:00"/>
        <d v="2008-03-12T00:00:00"/>
        <d v="2008-03-13T00:00:00"/>
        <d v="2008-03-14T00:00:00"/>
        <d v="2008-03-17T00:00:00"/>
        <d v="2008-03-18T00:00:00"/>
        <d v="2008-03-19T00:00:00"/>
        <d v="2008-03-20T00:00:00"/>
        <d v="2008-03-24T00:00:00"/>
        <d v="2008-03-25T00:00:00"/>
        <d v="2008-03-26T00:00:00"/>
        <d v="2008-03-27T00:00:00"/>
        <d v="2008-03-28T00:00:00"/>
        <d v="2008-03-31T00:00:00"/>
        <d v="2008-04-01T00:00:00"/>
        <d v="2008-04-02T00:00:00"/>
        <d v="2008-04-03T00:00:00"/>
        <d v="2008-04-04T00:00:00"/>
        <d v="2008-04-07T00:00:00"/>
        <d v="2008-04-08T00:00:00"/>
        <d v="2008-04-09T00:00:00"/>
        <d v="2008-04-10T00:00:00"/>
        <d v="2008-04-11T00:00:00"/>
        <d v="2008-04-14T00:00:00"/>
        <d v="2008-04-15T00:00:00"/>
        <d v="2008-04-16T00:00:00"/>
        <d v="2008-04-17T00:00:00"/>
        <d v="2008-04-18T00:00:00"/>
        <d v="2008-04-21T00:00:00"/>
        <d v="2008-04-22T00:00:00"/>
        <d v="2008-04-23T00:00:00"/>
        <d v="2008-04-24T00:00:00"/>
        <d v="2008-04-25T00:00:00"/>
        <d v="2008-04-28T00:00:00"/>
        <d v="2008-04-29T00:00:00"/>
        <d v="2008-04-30T00:00:00"/>
        <d v="2008-05-01T00:00:00"/>
        <d v="2008-05-02T00:00:00"/>
        <d v="2008-05-05T00:00:00"/>
        <d v="2008-05-06T00:00:00"/>
        <d v="2008-05-07T00:00:00"/>
        <d v="2008-05-08T00:00:00"/>
        <d v="2008-05-09T00:00:00"/>
        <d v="2008-05-12T00:00:00"/>
        <d v="2008-05-13T00:00:00"/>
        <d v="2008-05-14T00:00:00"/>
        <d v="2008-05-15T00:00:00"/>
        <d v="2008-05-16T00:00:00"/>
        <d v="2008-05-19T00:00:00"/>
        <d v="2008-05-20T00:00:00"/>
        <d v="2008-05-21T00:00:00"/>
        <d v="2008-05-22T00:00:00"/>
        <d v="2008-05-23T00:00:00"/>
        <d v="2008-05-27T00:00:00"/>
        <d v="2008-05-28T00:00:00"/>
        <d v="2008-05-29T00:00:00"/>
        <d v="2008-05-30T00:00:00"/>
        <d v="2008-06-02T00:00:00"/>
        <d v="2008-06-03T00:00:00"/>
        <d v="2008-06-04T00:00:00"/>
        <d v="2008-06-05T00:00:00"/>
        <d v="2008-06-06T00:00:00"/>
        <d v="2008-06-09T00:00:00"/>
        <d v="2008-06-10T00:00:00"/>
        <d v="2008-06-11T00:00:00"/>
        <d v="2008-06-12T00:00:00"/>
        <d v="2008-06-13T00:00:00"/>
        <d v="2008-06-16T00:00:00"/>
        <d v="2008-06-17T00:00:00"/>
        <d v="2008-06-18T00:00:00"/>
        <d v="2008-06-19T00:00:00"/>
        <d v="2008-06-20T00:00:00"/>
        <d v="2008-06-23T00:00:00"/>
        <d v="2008-06-24T00:00:00"/>
        <d v="2008-06-25T00:00:00"/>
        <d v="2008-06-26T00:00:00"/>
        <d v="2008-06-27T00:00:00"/>
        <d v="2008-06-30T00:00:00"/>
        <d v="2008-07-01T00:00:00"/>
        <d v="2008-07-02T00:00:00"/>
        <d v="2008-07-03T00:00:00"/>
        <d v="2008-07-07T00:00:00"/>
        <d v="2008-07-08T00:00:00"/>
        <d v="2008-07-09T00:00:00"/>
        <d v="2008-07-10T00:00:00"/>
        <d v="2008-07-11T00:00:00"/>
        <d v="2008-07-14T00:00:00"/>
        <d v="2008-07-15T00:00:00"/>
        <d v="2008-07-16T00:00:00"/>
        <d v="2008-07-17T00:00:00"/>
        <d v="2008-07-18T00:00:00"/>
        <d v="2008-07-21T00:00:00"/>
        <d v="2008-07-22T00:00:00"/>
        <d v="2008-07-23T00:00:00"/>
        <d v="2008-07-24T00:00:00"/>
        <d v="2008-07-25T00:00:00"/>
        <d v="2008-07-28T00:00:00"/>
        <d v="2008-07-29T00:00:00"/>
        <d v="2008-07-30T00:00:00"/>
        <d v="2008-07-31T00:00:00"/>
        <d v="2008-08-01T00:00:00"/>
        <d v="2008-08-04T00:00:00"/>
        <d v="2008-08-05T00:00:00"/>
        <d v="2008-08-06T00:00:00"/>
        <d v="2008-08-07T00:00:00"/>
        <d v="2008-08-08T00:00:00"/>
        <d v="2008-08-11T00:00:00"/>
        <d v="2008-08-12T00:00:00"/>
        <d v="2008-08-13T00:00:00"/>
        <d v="2008-08-14T00:00:00"/>
        <d v="2008-08-15T00:00:00"/>
        <d v="2008-08-18T00:00:00"/>
        <d v="2008-08-19T00:00:00"/>
        <d v="2008-08-20T00:00:00"/>
        <d v="2008-08-21T00:00:00"/>
        <d v="2008-08-22T00:00:00"/>
        <d v="2008-08-25T00:00:00"/>
        <d v="2008-08-26T00:00:00"/>
        <d v="2008-08-27T00:00:00"/>
        <d v="2008-08-28T00:00:00"/>
        <d v="2008-08-29T00:00:00"/>
        <d v="2008-09-02T00:00:00"/>
        <d v="2008-09-03T00:00:00"/>
        <d v="2008-09-04T00:00:00"/>
        <d v="2008-09-05T00:00:00"/>
        <d v="2008-09-08T00:00:00"/>
        <d v="2008-09-09T00:00:00"/>
        <d v="2008-09-10T00:00:00"/>
        <d v="2008-09-11T00:00:00"/>
        <d v="2008-09-12T00:00:00"/>
        <d v="2008-09-15T00:00:00"/>
        <d v="2008-09-16T00:00:00"/>
        <d v="2008-09-17T00:00:00"/>
        <d v="2008-09-18T00:00:00"/>
        <d v="2008-09-19T00:00:00"/>
        <d v="2008-09-22T00:00:00"/>
        <d v="2008-09-23T00:00:00"/>
        <d v="2008-09-24T00:00:00"/>
        <d v="2008-09-25T00:00:00"/>
        <d v="2008-09-26T00:00:00"/>
        <d v="2008-09-29T00:00:00"/>
        <d v="2008-09-30T00:00:00"/>
        <d v="2008-10-01T00:00:00"/>
        <d v="2008-10-02T00:00:00"/>
        <d v="2008-10-03T00:00:00"/>
        <d v="2008-10-06T00:00:00"/>
        <d v="2008-10-07T00:00:00"/>
        <d v="2008-10-08T00:00:00"/>
        <d v="2008-10-09T00:00:00"/>
        <d v="2008-10-10T00:00:00"/>
        <d v="2008-10-13T00:00:00"/>
        <d v="2008-10-14T00:00:00"/>
        <d v="2008-10-15T00:00:00"/>
        <d v="2008-10-16T00:00:00"/>
        <d v="2008-10-17T00:00:00"/>
        <d v="2008-10-20T00:00:00"/>
        <d v="2008-10-21T00:00:00"/>
        <d v="2008-10-22T00:00:00"/>
        <d v="2008-10-23T00:00:00"/>
        <d v="2008-10-24T00:00:00"/>
        <d v="2008-10-27T00:00:00"/>
        <d v="2008-10-28T00:00:00"/>
        <d v="2008-10-29T00:00:00"/>
        <d v="2008-10-30T00:00:00"/>
        <d v="2008-10-31T00:00:00"/>
        <d v="2008-11-03T00:00:00"/>
        <d v="2008-11-04T00:00:00"/>
        <d v="2008-11-05T00:00:00"/>
        <d v="2008-11-06T00:00:00"/>
        <d v="2008-11-07T00:00:00"/>
        <d v="2008-11-10T00:00:00"/>
        <d v="2008-11-11T00:00:00"/>
        <d v="2008-11-12T00:00:00"/>
        <d v="2008-11-13T00:00:00"/>
        <d v="2008-11-14T00:00:00"/>
        <d v="2008-11-17T00:00:00"/>
        <d v="2008-11-18T00:00:00"/>
        <d v="2008-11-19T00:00:00"/>
        <d v="2008-11-20T00:00:00"/>
        <d v="2008-11-21T00:00:00"/>
        <d v="2008-11-24T00:00:00"/>
        <d v="2008-11-25T00:00:00"/>
        <d v="2008-11-26T00:00:00"/>
        <d v="2008-11-28T00:00:00"/>
        <d v="2008-12-01T00:00:00"/>
        <d v="2008-12-02T00:00:00"/>
        <d v="2008-12-03T00:00:00"/>
        <d v="2008-12-04T00:00:00"/>
        <d v="2008-12-05T00:00:00"/>
        <d v="2008-12-08T00:00:00"/>
        <d v="2008-12-09T00:00:00"/>
        <d v="2008-12-10T00:00:00"/>
        <d v="2008-12-11T00:00:00"/>
        <d v="2008-12-12T00:00:00"/>
        <d v="2008-12-15T00:00:00"/>
        <d v="2008-12-16T00:00:00"/>
        <d v="2008-12-17T00:00:00"/>
        <d v="2008-12-18T00:00:00"/>
        <d v="2008-12-19T00:00:00"/>
        <d v="2008-12-22T00:00:00"/>
        <d v="2008-12-23T00:00:00"/>
        <d v="2008-12-24T00:00:00"/>
        <d v="2008-12-26T00:00:00"/>
        <d v="2008-12-29T00:00:00"/>
        <d v="2008-12-30T00:00:00"/>
        <d v="2008-12-31T00:00:00"/>
        <d v="2009-01-02T00:00:00"/>
        <d v="2009-01-05T00:00:00"/>
        <d v="2009-01-06T00:00:00"/>
        <d v="2009-01-07T00:00:00"/>
        <d v="2009-01-08T00:00:00"/>
        <d v="2009-01-09T00:00:00"/>
        <d v="2009-01-12T00:00:00"/>
        <d v="2009-01-13T00:00:00"/>
        <d v="2009-01-14T00:00:00"/>
        <d v="2009-01-15T00:00:00"/>
        <d v="2009-01-16T00:00:00"/>
        <d v="2009-01-20T00:00:00"/>
        <d v="2009-01-21T00:00:00"/>
        <d v="2009-01-22T00:00:00"/>
        <d v="2009-01-23T00:00:00"/>
        <d v="2009-01-26T00:00:00"/>
        <d v="2009-01-27T00:00:00"/>
        <d v="2009-01-28T00:00:00"/>
        <d v="2009-01-29T00:00:00"/>
        <d v="2009-01-30T00:00:00"/>
        <d v="2009-02-02T00:00:00"/>
        <d v="2009-02-03T00:00:00"/>
        <d v="2009-02-04T00:00:00"/>
        <d v="2009-02-05T00:00:00"/>
        <d v="2009-02-06T00:00:00"/>
        <d v="2009-02-09T00:00:00"/>
        <d v="2009-02-10T00:00:00"/>
        <d v="2009-02-11T00:00:00"/>
        <d v="2009-02-12T00:00:00"/>
        <d v="2009-02-13T00:00:00"/>
        <d v="2009-02-17T00:00:00"/>
        <d v="2009-02-18T00:00:00"/>
        <d v="2009-02-19T00:00:00"/>
        <d v="2009-02-20T00:00:00"/>
        <d v="2009-02-23T00:00:00"/>
        <d v="2009-02-24T00:00:00"/>
        <d v="2009-02-25T00:00:00"/>
        <d v="2009-02-26T00:00:00"/>
        <d v="2009-02-27T00:00:00"/>
        <d v="2009-03-02T00:00:00"/>
        <d v="2009-03-03T00:00:00"/>
        <d v="2009-03-04T00:00:00"/>
        <d v="2009-03-05T00:00:00"/>
        <d v="2009-03-06T00:00:00"/>
        <d v="2009-03-09T00:00:00"/>
        <d v="2009-03-10T00:00:00"/>
        <d v="2009-03-11T00:00:00"/>
        <d v="2009-03-12T00:00:00"/>
        <d v="2009-03-13T00:00:00"/>
        <d v="2009-03-16T00:00:00"/>
        <d v="2009-03-17T00:00:00"/>
        <d v="2009-03-18T00:00:00"/>
        <d v="2009-03-19T00:00:00"/>
        <d v="2009-03-20T00:00:00"/>
        <d v="2009-03-23T00:00:00"/>
        <d v="2009-03-24T00:00:00"/>
        <d v="2009-03-25T00:00:00"/>
        <d v="2009-03-26T00:00:00"/>
        <d v="2009-03-27T00:00:00"/>
        <d v="2009-03-30T00:00:00"/>
        <d v="2009-03-31T00:00:00"/>
        <d v="2009-04-01T00:00:00"/>
        <d v="2009-04-02T00:00:00"/>
        <d v="2009-04-03T00:00:00"/>
        <d v="2009-04-06T00:00:00"/>
        <d v="2009-04-07T00:00:00"/>
        <d v="2009-04-08T00:00:00"/>
        <d v="2009-04-09T00:00:00"/>
        <d v="2009-04-13T00:00:00"/>
        <d v="2009-04-14T00:00:00"/>
        <d v="2009-04-15T00:00:00"/>
        <d v="2009-04-16T00:00:00"/>
        <d v="2009-04-17T00:00:00"/>
        <d v="2009-04-20T00:00:00"/>
        <d v="2009-04-21T00:00:00"/>
        <d v="2009-04-22T00:00:00"/>
        <d v="2009-04-23T00:00:00"/>
        <d v="2009-04-24T00:00:00"/>
        <d v="2009-04-27T00:00:00"/>
        <d v="2009-04-28T00:00:00"/>
        <d v="2009-04-29T00:00:00"/>
        <d v="2009-04-30T00:00:00"/>
        <d v="2009-05-01T00:00:00"/>
        <d v="2009-05-04T00:00:00"/>
        <d v="2009-05-05T00:00:00"/>
        <d v="2009-05-06T00:00:00"/>
        <d v="2009-05-07T00:00:00"/>
        <d v="2009-05-08T00:00:00"/>
        <d v="2009-05-11T00:00:00"/>
        <d v="2009-05-12T00:00:00"/>
        <d v="2009-05-13T00:00:00"/>
        <d v="2009-05-14T00:00:00"/>
        <d v="2009-05-15T00:00:00"/>
        <d v="2009-05-18T00:00:00"/>
        <d v="2009-05-19T00:00:00"/>
        <d v="2009-05-20T00:00:00"/>
        <d v="2009-05-21T00:00:00"/>
        <d v="2009-05-22T00:00:00"/>
        <d v="2009-05-26T00:00:00"/>
        <d v="2009-05-27T00:00:00"/>
        <d v="2009-05-28T00:00:00"/>
        <d v="2009-05-29T00:00:00"/>
        <d v="2009-06-01T00:00:00"/>
        <d v="2009-06-02T00:00:00"/>
        <d v="2009-06-03T00:00:00"/>
        <d v="2009-06-04T00:00:00"/>
        <d v="2009-06-05T00:00:00"/>
        <d v="2009-06-08T00:00:00"/>
        <d v="2009-06-09T00:00:00"/>
        <d v="2009-06-10T00:00:00"/>
        <d v="2009-06-11T00:00:00"/>
        <d v="2009-06-12T00:00:00"/>
        <d v="2009-06-15T00:00:00"/>
        <d v="2009-06-16T00:00:00"/>
        <d v="2009-06-17T00:00:00"/>
        <d v="2009-06-18T00:00:00"/>
        <d v="2009-06-19T00:00:00"/>
        <d v="2009-06-22T00:00:00"/>
        <d v="2009-06-23T00:00:00"/>
        <d v="2009-06-24T00:00:00"/>
        <d v="2009-06-25T00:00:00"/>
        <d v="2009-06-26T00:00:00"/>
        <d v="2009-06-29T00:00:00"/>
        <d v="2009-06-30T00:00:00"/>
        <d v="2009-07-01T00:00:00"/>
        <d v="2009-07-02T00:00:00"/>
        <d v="2009-07-06T00:00:00"/>
        <d v="2009-07-07T00:00:00"/>
        <d v="2009-07-08T00:00:00"/>
        <d v="2009-07-09T00:00:00"/>
        <d v="2009-07-10T00:00:00"/>
        <d v="2009-07-13T00:00:00"/>
        <d v="2009-07-14T00:00:00"/>
        <d v="2009-07-15T00:00:00"/>
        <d v="2009-07-16T00:00:00"/>
        <d v="2009-07-17T00:00:00"/>
        <d v="2009-07-20T00:00:00"/>
        <d v="2009-07-21T00:00:00"/>
        <d v="2009-07-22T00:00:00"/>
        <d v="2009-07-23T00:00:00"/>
        <d v="2009-07-24T00:00:00"/>
        <d v="2009-07-27T00:00:00"/>
        <d v="2009-07-28T00:00:00"/>
        <d v="2009-07-29T00:00:00"/>
        <d v="2009-07-30T00:00:00"/>
        <d v="2009-07-31T00:00:00"/>
        <d v="2009-08-03T00:00:00"/>
        <d v="2009-08-04T00:00:00"/>
        <d v="2009-08-05T00:00:00"/>
        <d v="2009-08-06T00:00:00"/>
        <d v="2009-08-07T00:00:00"/>
        <d v="2009-08-10T00:00:00"/>
        <d v="2009-08-11T00:00:00"/>
        <d v="2009-08-12T00:00:00"/>
        <d v="2009-08-13T00:00:00"/>
        <d v="2009-08-14T00:00:00"/>
        <d v="2009-08-17T00:00:00"/>
        <d v="2009-08-18T00:00:00"/>
        <d v="2009-08-19T00:00:00"/>
        <d v="2009-08-20T00:00:00"/>
        <d v="2009-08-21T00:00:00"/>
        <d v="2009-08-24T00:00:00"/>
        <d v="2009-08-25T00:00:00"/>
        <d v="2009-08-26T00:00:00"/>
        <d v="2009-08-27T00:00:00"/>
        <d v="2009-08-28T00:00:00"/>
        <d v="2009-08-31T00:00:00"/>
        <d v="2009-09-01T00:00:00"/>
        <d v="2009-09-02T00:00:00"/>
        <d v="2009-09-03T00:00:00"/>
        <d v="2009-09-04T00:00:00"/>
        <d v="2009-09-08T00:00:00"/>
        <d v="2009-09-09T00:00:00"/>
        <d v="2009-09-10T00:00:00"/>
        <d v="2009-09-11T00:00:00"/>
        <d v="2009-09-14T00:00:00"/>
        <d v="2009-09-15T00:00:00"/>
        <d v="2009-09-16T00:00:00"/>
        <d v="2009-09-17T00:00:00"/>
        <d v="2009-09-18T00:00:00"/>
        <d v="2009-09-21T00:00:00"/>
        <d v="2009-09-22T00:00:00"/>
        <d v="2009-09-23T00:00:00"/>
        <d v="2009-09-24T00:00:00"/>
        <d v="2009-09-25T00:00:00"/>
        <d v="2009-09-28T00:00:00"/>
        <d v="2009-09-29T00:00:00"/>
        <d v="2009-09-30T00:00:00"/>
        <d v="2009-10-01T00:00:00"/>
        <d v="2009-10-02T00:00:00"/>
        <d v="2009-10-05T00:00:00"/>
        <d v="2009-10-06T00:00:00"/>
        <d v="2009-10-07T00:00:00"/>
        <d v="2009-10-08T00:00:00"/>
        <d v="2009-10-09T00:00:00"/>
        <d v="2009-10-12T00:00:00"/>
        <d v="2009-10-13T00:00:00"/>
        <d v="2009-10-14T00:00:00"/>
        <d v="2009-10-15T00:00:00"/>
        <d v="2009-10-16T00:00:00"/>
        <d v="2009-10-19T00:00:00"/>
        <d v="2009-10-20T00:00:00"/>
        <d v="2009-10-21T00:00:00"/>
        <d v="2009-10-22T00:00:00"/>
        <d v="2009-10-23T00:00:00"/>
        <d v="2009-10-26T00:00:00"/>
        <d v="2009-10-27T00:00:00"/>
        <d v="2009-10-28T00:00:00"/>
        <d v="2009-10-29T00:00:00"/>
        <d v="2009-10-30T00:00:00"/>
        <d v="2009-11-02T00:00:00"/>
        <d v="2009-11-03T00:00:00"/>
        <d v="2009-11-04T00:00:00"/>
        <d v="2009-11-05T00:00:00"/>
        <d v="2009-11-06T00:00:00"/>
        <d v="2009-11-09T00:00:00"/>
        <d v="2009-11-10T00:00:00"/>
        <d v="2009-11-11T00:00:00"/>
        <d v="2009-11-12T00:00:00"/>
        <d v="2009-11-13T00:00:00"/>
        <d v="2009-11-16T00:00:00"/>
        <d v="2009-11-17T00:00:00"/>
        <d v="2009-11-18T00:00:00"/>
        <d v="2009-11-19T00:00:00"/>
        <d v="2009-11-20T00:00:00"/>
        <d v="2009-11-23T00:00:00"/>
        <d v="2009-11-24T00:00:00"/>
        <d v="2009-11-25T00:00:00"/>
        <d v="2009-11-27T00:00:00"/>
        <d v="2009-11-30T00:00:00"/>
        <d v="2009-12-01T00:00:00"/>
        <d v="2009-12-02T00:00:00"/>
        <d v="2009-12-03T00:00:00"/>
        <d v="2009-12-04T00:00:00"/>
        <d v="2009-12-07T00:00:00"/>
        <d v="2009-12-08T00:00:00"/>
        <d v="2009-12-09T00:00:00"/>
        <d v="2009-12-10T00:00:00"/>
        <d v="2009-12-11T00:00:00"/>
        <d v="2009-12-14T00:00:00"/>
        <d v="2009-12-15T00:00:00"/>
        <d v="2009-12-16T00:00:00"/>
        <d v="2009-12-17T00:00:00"/>
        <d v="2009-12-18T00:00:00"/>
        <d v="2009-12-21T00:00:00"/>
        <d v="2009-12-22T00:00:00"/>
        <d v="2009-12-23T00:00:00"/>
        <d v="2009-12-24T00:00:00"/>
        <d v="2009-12-28T00:00:00"/>
        <d v="2009-12-29T00:00:00"/>
        <d v="2009-12-30T00:00:00"/>
        <d v="2009-12-31T00:00:00"/>
        <d v="2010-01-04T00:00:00"/>
        <d v="2010-01-05T00:00:00"/>
        <d v="2010-01-06T00:00:00"/>
        <d v="2010-01-07T00:00:00"/>
        <d v="2010-01-08T00:00:00"/>
        <d v="2010-01-11T00:00:00"/>
        <d v="2010-01-12T00:00:00"/>
        <d v="2010-01-13T00:00:00"/>
        <d v="2010-01-14T00:00:00"/>
        <d v="2010-01-15T00:00:00"/>
        <d v="2010-01-19T00:00:00"/>
        <d v="2010-01-20T00:00:00"/>
        <d v="2010-01-21T00:00:00"/>
        <d v="2010-01-22T00:00:00"/>
        <d v="2010-01-25T00:00:00"/>
        <d v="2010-01-26T00:00:00"/>
        <d v="2010-01-27T00:00:00"/>
        <d v="2010-01-28T00:00:00"/>
        <d v="2010-01-29T00:00:00"/>
        <d v="2010-02-01T00:00:00"/>
        <d v="2010-02-02T00:00:00"/>
        <d v="2010-02-03T00:00:00"/>
        <d v="2010-02-04T00:00:00"/>
        <d v="2010-02-05T00:00:00"/>
        <d v="2010-02-08T00:00:00"/>
        <d v="2010-02-09T00:00:00"/>
        <d v="2010-02-10T00:00:00"/>
        <d v="2010-02-11T00:00:00"/>
        <d v="2010-02-12T00:00:00"/>
        <d v="2010-02-16T00:00:00"/>
        <d v="2010-02-17T00:00:00"/>
        <d v="2010-02-18T00:00:00"/>
        <d v="2010-02-19T00:00:00"/>
        <d v="2010-02-22T00:00:00"/>
        <d v="2010-02-23T00:00:00"/>
        <d v="2010-02-24T00:00:00"/>
        <d v="2010-02-25T00:00:00"/>
        <d v="2010-02-26T00:00:00"/>
        <d v="2010-03-01T00:00:00"/>
        <d v="2010-03-02T00:00:00"/>
        <d v="2010-03-03T00:00:00"/>
        <d v="2010-03-04T00:00:00"/>
        <d v="2010-03-05T00:00:00"/>
        <d v="2010-03-08T00:00:00"/>
        <d v="2010-03-09T00:00:00"/>
        <d v="2010-03-10T00:00:00"/>
        <d v="2010-03-11T00:00:00"/>
        <d v="2010-03-12T00:00:00"/>
        <d v="2010-03-15T00:00:00"/>
        <d v="2010-03-16T00:00:00"/>
        <d v="2010-03-17T00:00:00"/>
        <d v="2010-03-18T00:00:00"/>
        <d v="2010-03-19T00:00:00"/>
        <d v="2010-03-22T00:00:00"/>
        <d v="2010-03-23T00:00:00"/>
        <d v="2010-03-24T00:00:00"/>
        <d v="2010-03-25T00:00:00"/>
        <d v="2010-03-26T00:00:00"/>
        <d v="2010-03-29T00:00:00"/>
        <d v="2010-03-30T00:00:00"/>
        <d v="2010-03-31T00:00:00"/>
        <d v="2010-04-01T00:00:00"/>
        <d v="2010-04-05T00:00:00"/>
        <d v="2010-04-06T00:00:00"/>
        <d v="2010-04-07T00:00:00"/>
        <d v="2010-04-08T00:00:00"/>
        <d v="2010-04-09T00:00:00"/>
        <d v="2010-04-12T00:00:00"/>
        <d v="2010-04-13T00:00:00"/>
        <d v="2010-04-14T00:00:00"/>
        <d v="2010-04-15T00:00:00"/>
        <d v="2010-04-16T00:00:00"/>
        <d v="2010-04-19T00:00:00"/>
        <d v="2010-04-20T00:00:00"/>
        <d v="2010-04-21T00:00:00"/>
        <d v="2010-04-22T00:00:00"/>
        <d v="2010-04-23T00:00:00"/>
        <d v="2010-04-26T00:00:00"/>
        <d v="2010-04-27T00:00:00"/>
        <d v="2010-04-28T00:00:00"/>
        <d v="2010-04-29T00:00:00"/>
        <d v="2010-04-30T00:00:00"/>
        <d v="2010-05-03T00:00:00"/>
        <d v="2010-05-04T00:00:00"/>
        <d v="2010-05-05T00:00:00"/>
        <d v="2010-05-06T00:00:00"/>
        <d v="2010-05-07T00:00:00"/>
        <d v="2010-05-10T00:00:00"/>
        <d v="2010-05-11T00:00:00"/>
        <d v="2010-05-12T00:00:00"/>
        <d v="2010-05-13T00:00:00"/>
        <d v="2010-05-14T00:00:00"/>
        <d v="2010-05-17T00:00:00"/>
        <d v="2010-05-18T00:00:00"/>
        <d v="2010-05-19T00:00:00"/>
        <d v="2010-05-20T00:00:00"/>
        <d v="2010-05-21T00:00:00"/>
        <d v="2010-05-24T00:00:00"/>
        <d v="2010-05-25T00:00:00"/>
        <d v="2010-05-26T00:00:00"/>
        <d v="2010-05-27T00:00:00"/>
        <d v="2010-05-28T00:00:00"/>
        <d v="2010-06-01T00:00:00"/>
        <d v="2010-06-02T00:00:00"/>
        <d v="2010-06-03T00:00:00"/>
        <d v="2010-06-04T00:00:00"/>
        <d v="2010-06-07T00:00:00"/>
        <d v="2010-06-08T00:00:00"/>
        <d v="2010-06-09T00:00:00"/>
        <d v="2010-06-10T00:00:00"/>
        <d v="2010-06-11T00:00:00"/>
        <d v="2010-06-14T00:00:00"/>
        <d v="2010-06-15T00:00:00"/>
        <d v="2010-06-16T00:00:00"/>
        <d v="2010-06-17T00:00:00"/>
        <d v="2010-06-18T00:00:00"/>
        <d v="2010-06-21T00:00:00"/>
        <d v="2010-06-22T00:00:00"/>
        <d v="2010-06-23T00:00:00"/>
        <d v="2010-06-24T00:00:00"/>
        <d v="2010-06-25T00:00:00"/>
        <d v="2010-06-28T00:00:00"/>
        <d v="2010-06-29T00:00:00"/>
        <d v="2010-06-30T00:00:00"/>
        <d v="2010-07-01T00:00:00"/>
        <d v="2010-07-02T00:00:00"/>
        <d v="2010-07-06T00:00:00"/>
        <d v="2010-07-07T00:00:00"/>
        <d v="2010-07-08T00:00:00"/>
        <d v="2010-07-09T00:00:00"/>
        <d v="2010-07-12T00:00:00"/>
        <d v="2010-07-13T00:00:00"/>
        <d v="2010-07-14T00:00:00"/>
        <d v="2010-07-15T00:00:00"/>
        <d v="2010-07-16T00:00:00"/>
        <d v="2010-07-19T00:00:00"/>
        <d v="2010-07-20T00:00:00"/>
        <d v="2010-07-21T00:00:00"/>
        <d v="2010-07-22T00:00:00"/>
        <d v="2010-07-23T00:00:00"/>
        <d v="2010-07-26T00:00:00"/>
        <d v="2010-07-27T00:00:00"/>
        <d v="2010-07-28T00:00:00"/>
        <d v="2010-07-29T00:00:00"/>
        <d v="2010-07-30T00:00:00"/>
        <d v="2010-08-02T00:00:00"/>
        <d v="2010-08-03T00:00:00"/>
        <d v="2010-08-04T00:00:00"/>
        <d v="2010-08-05T00:00:00"/>
        <d v="2010-08-06T00:00:00"/>
        <d v="2010-08-09T00:00:00"/>
        <d v="2010-08-10T00:00:00"/>
        <d v="2010-08-11T00:00:00"/>
        <d v="2010-08-12T00:00:00"/>
        <d v="2010-08-13T00:00:00"/>
        <d v="2010-08-16T00:00:00"/>
        <d v="2010-08-17T00:00:00"/>
        <d v="2010-08-18T00:00:00"/>
        <d v="2010-08-19T00:00:00"/>
        <d v="2010-08-20T00:00:00"/>
        <d v="2010-08-23T00:00:00"/>
        <d v="2010-08-24T00:00:00"/>
        <d v="2010-08-25T00:00:00"/>
        <d v="2010-08-26T00:00:00"/>
        <d v="2010-08-27T00:00:00"/>
        <d v="2010-08-30T00:00:00"/>
        <d v="2010-08-31T00:00:00"/>
        <d v="2010-09-01T00:00:00"/>
        <d v="2010-09-02T00:00:00"/>
        <d v="2010-09-03T00:00:00"/>
        <d v="2010-09-07T00:00:00"/>
        <d v="2010-09-08T00:00:00"/>
        <d v="2010-09-09T00:00:00"/>
        <d v="2010-09-10T00:00:00"/>
        <d v="2010-09-13T00:00:00"/>
        <d v="2010-09-14T00:00:00"/>
        <d v="2010-09-15T00:00:00"/>
        <d v="2010-09-16T00:00:00"/>
        <d v="2010-09-17T00:00:00"/>
        <d v="2010-09-20T00:00:00"/>
        <d v="2010-09-21T00:00:00"/>
        <d v="2010-09-22T00:00:00"/>
        <d v="2010-09-23T00:00:00"/>
        <d v="2010-09-24T00:00:00"/>
        <d v="2010-09-27T00:00:00"/>
        <d v="2010-09-28T00:00:00"/>
        <d v="2010-09-29T00:00:00"/>
        <d v="2010-09-30T00:00:00"/>
        <d v="2010-10-01T00:00:00"/>
        <d v="2010-10-04T00:00:00"/>
        <d v="2010-10-05T00:00:00"/>
        <d v="2010-10-06T00:00:00"/>
        <d v="2010-10-07T00:00:00"/>
        <d v="2010-10-08T00:00:00"/>
        <d v="2010-10-11T00:00:00"/>
        <d v="2010-10-12T00:00:00"/>
        <d v="2010-10-13T00:00:00"/>
        <d v="2010-10-14T00:00:00"/>
        <d v="2010-10-15T00:00:00"/>
        <d v="2010-10-18T00:00:00"/>
        <d v="2010-10-19T00:00:00"/>
        <d v="2010-10-20T00:00:00"/>
        <d v="2010-10-21T00:00:00"/>
        <d v="2010-10-22T00:00:00"/>
        <d v="2010-10-25T00:00:00"/>
        <d v="2010-10-26T00:00:00"/>
        <d v="2010-10-27T00:00:00"/>
        <d v="2010-10-28T00:00:00"/>
        <d v="2010-10-29T00:00:00"/>
        <d v="2010-11-01T00:00:00"/>
        <d v="2010-11-02T00:00:00"/>
        <d v="2010-11-03T00:00:00"/>
        <d v="2010-11-04T00:00:00"/>
        <d v="2010-11-05T00:00:00"/>
        <d v="2010-11-08T00:00:00"/>
        <d v="2010-11-09T00:00:00"/>
        <d v="2010-11-10T00:00:00"/>
        <d v="2010-11-11T00:00:00"/>
        <d v="2010-11-12T00:00:00"/>
        <d v="2010-11-15T00:00:00"/>
        <d v="2010-11-16T00:00:00"/>
        <d v="2010-11-17T00:00:00"/>
        <d v="2010-11-18T00:00:00"/>
        <d v="2010-11-19T00:00:00"/>
        <d v="2010-11-22T00:00:00"/>
        <d v="2010-11-23T00:00:00"/>
        <d v="2010-11-24T00:00:00"/>
        <d v="2010-11-26T00:00:00"/>
        <d v="2010-11-29T00:00:00"/>
        <d v="2010-11-30T00:00:00"/>
        <d v="2010-12-01T00:00:00"/>
        <d v="2010-12-02T00:00:00"/>
        <d v="2010-12-03T00:00:00"/>
        <d v="2010-12-06T00:00:00"/>
        <d v="2010-12-07T00:00:00"/>
        <d v="2010-12-08T00:00:00"/>
        <d v="2010-12-09T00:00:00"/>
        <d v="2010-12-10T00:00:00"/>
        <d v="2010-12-13T00:00:00"/>
        <d v="2010-12-14T00:00:00"/>
        <d v="2010-12-15T00:00:00"/>
        <d v="2010-12-16T00:00:00"/>
        <d v="2010-12-17T00:00:00"/>
        <d v="2010-12-20T00:00:00"/>
        <d v="2010-12-21T00:00:00"/>
        <d v="2010-12-22T00:00:00"/>
        <d v="2010-12-23T00:00:00"/>
        <d v="2010-12-27T00:00:00"/>
        <d v="2010-12-28T00:00:00"/>
        <d v="2010-12-29T00:00:00"/>
        <d v="2010-12-30T00:00:00"/>
        <d v="2010-12-31T00:00:00"/>
        <d v="2011-01-03T00:00:00"/>
        <d v="2011-01-04T00:00:00"/>
        <d v="2011-01-05T00:00:00"/>
        <d v="2011-01-06T00:00:00"/>
        <d v="2011-01-07T00:00:00"/>
        <d v="2011-01-10T00:00:00"/>
        <d v="2011-01-11T00:00:00"/>
        <d v="2011-01-12T00:00:00"/>
        <d v="2011-01-13T00:00:00"/>
        <d v="2011-01-14T00:00:00"/>
        <d v="2011-01-18T00:00:00"/>
        <d v="2011-01-19T00:00:00"/>
        <d v="2011-01-20T00:00:00"/>
        <d v="2011-01-21T00:00:00"/>
        <d v="2011-01-24T00:00:00"/>
        <d v="2011-01-25T00:00:00"/>
        <d v="2011-01-26T00:00:00"/>
        <d v="2011-01-27T00:00:00"/>
        <d v="2011-01-28T00:00:00"/>
        <d v="2011-01-31T00:00:00"/>
        <d v="2011-02-01T00:00:00"/>
        <d v="2011-02-02T00:00:00"/>
        <d v="2011-02-03T00:00:00"/>
        <d v="2011-02-04T00:00:00"/>
        <d v="2011-02-07T00:00:00"/>
        <d v="2011-02-08T00:00:00"/>
        <d v="2011-02-09T00:00:00"/>
        <d v="2011-02-10T00:00:00"/>
        <d v="2011-02-11T00:00:00"/>
        <d v="2011-02-14T00:00:00"/>
        <d v="2011-02-15T00:00:00"/>
        <d v="2011-02-16T00:00:00"/>
        <d v="2011-02-17T00:00:00"/>
        <d v="2011-02-18T00:00:00"/>
        <d v="2011-02-22T00:00:00"/>
        <d v="2011-02-23T00:00:00"/>
        <d v="2011-02-24T00:00:00"/>
        <d v="2011-02-25T00:00:00"/>
        <d v="2011-02-28T00:00:00"/>
        <d v="2011-03-01T00:00:00"/>
        <d v="2011-03-02T00:00:00"/>
        <d v="2011-03-03T00:00:00"/>
        <d v="2011-03-04T00:00:00"/>
        <d v="2011-03-07T00:00:00"/>
        <d v="2011-03-08T00:00:00"/>
        <d v="2011-03-09T00:00:00"/>
        <d v="2011-03-10T00:00:00"/>
        <d v="2011-03-11T00:00:00"/>
        <d v="2011-03-14T00:00:00"/>
        <d v="2011-03-15T00:00:00"/>
        <d v="2011-03-16T00:00:00"/>
        <d v="2011-03-17T00:00:00"/>
        <d v="2011-03-18T00:00:00"/>
        <d v="2011-03-21T00:00:00"/>
        <d v="2011-03-22T00:00:00"/>
        <d v="2011-03-23T00:00:00"/>
        <d v="2011-03-24T00:00:00"/>
        <d v="2011-03-25T00:00:00"/>
        <d v="2011-03-28T00:00:00"/>
        <d v="2011-03-29T00:00:00"/>
        <d v="2011-03-30T00:00:00"/>
        <d v="2011-03-31T00:00:00"/>
        <d v="2011-04-01T00:00:00"/>
        <d v="2011-04-04T00:00:00"/>
        <d v="2011-04-05T00:00:00"/>
        <d v="2011-04-06T00:00:00"/>
        <d v="2011-04-07T00:00:00"/>
        <d v="2011-04-08T00:00:00"/>
        <d v="2011-04-11T00:00:00"/>
        <d v="2011-04-12T00:00:00"/>
        <d v="2011-04-13T00:00:00"/>
        <d v="2011-04-14T00:00:00"/>
        <d v="2011-04-15T00:00:00"/>
        <d v="2011-04-18T00:00:00"/>
        <d v="2011-04-19T00:00:00"/>
        <d v="2011-04-20T00:00:00"/>
        <d v="2011-04-21T00:00:00"/>
        <d v="2011-04-25T00:00:00"/>
        <d v="2011-04-26T00:00:00"/>
        <d v="2011-04-27T00:00:00"/>
        <d v="2011-04-28T00:00:00"/>
        <d v="2011-04-29T00:00:00"/>
        <d v="2011-05-02T00:00:00"/>
        <d v="2011-05-03T00:00:00"/>
        <d v="2011-05-04T00:00:00"/>
        <d v="2011-05-05T00:00:00"/>
        <d v="2011-05-06T00:00:00"/>
        <d v="2011-05-09T00:00:00"/>
        <d v="2011-05-10T00:00:00"/>
        <d v="2011-05-11T00:00:00"/>
        <d v="2011-05-12T00:00:00"/>
        <d v="2011-05-13T00:00:00"/>
        <d v="2011-05-16T00:00:00"/>
        <d v="2011-05-17T00:00:00"/>
        <d v="2011-05-18T00:00:00"/>
        <d v="2011-05-19T00:00:00"/>
        <d v="2011-05-20T00:00:00"/>
        <d v="2011-05-23T00:00:00"/>
        <d v="2011-05-24T00:00:00"/>
        <d v="2011-05-25T00:00:00"/>
        <d v="2011-05-26T00:00:00"/>
        <d v="2011-05-27T00:00:00"/>
        <d v="2011-05-31T00:00:00"/>
        <d v="2011-06-01T00:00:00"/>
        <d v="2011-06-02T00:00:00"/>
        <d v="2011-06-03T00:00:00"/>
        <d v="2011-06-06T00:00:00"/>
        <d v="2011-06-07T00:00:00"/>
        <d v="2011-06-08T00:00:00"/>
        <d v="2011-06-09T00:00:00"/>
        <d v="2011-06-10T00:00:00"/>
        <d v="2011-06-13T00:00:00"/>
        <d v="2011-06-14T00:00:00"/>
        <d v="2011-06-15T00:00:00"/>
        <d v="2011-06-16T00:00:00"/>
        <d v="2011-06-17T00:00:00"/>
        <d v="2011-06-20T00:00:00"/>
        <d v="2011-06-21T00:00:00"/>
        <d v="2011-06-22T00:00:00"/>
        <d v="2011-06-23T00:00:00"/>
        <d v="2011-06-24T00:00:00"/>
        <d v="2011-06-27T00:00:00"/>
        <d v="2011-06-28T00:00:00"/>
        <d v="2011-06-29T00:00:00"/>
        <d v="2011-06-30T00:00:00"/>
        <d v="2011-07-01T00:00:00"/>
        <d v="2011-07-05T00:00:00"/>
        <d v="2011-07-06T00:00:00"/>
        <d v="2011-07-07T00:00:00"/>
        <d v="2011-07-08T00:00:00"/>
        <d v="2011-07-11T00:00:00"/>
        <d v="2011-07-12T00:00:00"/>
        <d v="2011-07-13T00:00:00"/>
        <d v="2011-07-14T00:00:00"/>
        <d v="2011-07-15T00:00:00"/>
        <d v="2011-07-18T00:00:00"/>
        <d v="2011-07-19T00:00:00"/>
        <d v="2011-07-20T00:00:00"/>
        <d v="2011-07-21T00:00:00"/>
        <d v="2011-07-22T00:00:00"/>
        <d v="2011-07-25T00:00:00"/>
        <d v="2011-07-26T00:00:00"/>
        <d v="2011-07-27T00:00:00"/>
        <d v="2011-07-28T00:00:00"/>
        <d v="2011-07-29T00:00:00"/>
        <d v="2011-08-01T00:00:00"/>
        <d v="2011-08-02T00:00:00"/>
        <d v="2011-08-03T00:00:00"/>
        <d v="2011-08-04T00:00:00"/>
        <d v="2011-08-05T00:00:00"/>
        <d v="2011-08-08T00:00:00"/>
        <d v="2011-08-09T00:00:00"/>
        <d v="2011-08-10T00:00:00"/>
        <d v="2011-08-11T00:00:00"/>
        <d v="2011-08-12T00:00:00"/>
        <d v="2011-08-15T00:00:00"/>
        <d v="2011-08-16T00:00:00"/>
        <d v="2011-08-17T00:00:00"/>
        <d v="2011-08-18T00:00:00"/>
        <d v="2011-08-19T00:00:00"/>
        <d v="2011-08-22T00:00:00"/>
        <d v="2011-08-23T00:00:00"/>
        <d v="2011-08-24T00:00:00"/>
        <d v="2011-08-25T00:00:00"/>
        <d v="2011-08-26T00:00:00"/>
        <d v="2011-08-29T00:00:00"/>
        <d v="2011-08-30T00:00:00"/>
        <d v="2011-08-31T00:00:00"/>
        <d v="2011-09-01T00:00:00"/>
        <d v="2011-09-02T00:00:00"/>
        <d v="2011-09-06T00:00:00"/>
        <d v="2011-09-07T00:00:00"/>
        <d v="2011-09-08T00:00:00"/>
        <d v="2011-09-09T00:00:00"/>
        <d v="2011-09-12T00:00:00"/>
        <d v="2011-09-13T00:00:00"/>
        <d v="2011-09-14T00:00:00"/>
        <d v="2011-09-15T00:00:00"/>
        <d v="2011-09-16T00:00:00"/>
        <d v="2011-09-19T00:00:00"/>
        <d v="2011-09-20T00:00:00"/>
        <d v="2011-09-21T00:00:00"/>
        <d v="2011-09-22T00:00:00"/>
        <d v="2011-09-23T00:00:00"/>
        <d v="2011-09-26T00:00:00"/>
        <d v="2011-09-27T00:00:00"/>
        <d v="2011-09-28T00:00:00"/>
        <d v="2011-09-29T00:00:00"/>
        <d v="2011-09-30T00:00:00"/>
        <d v="2011-10-03T00:00:00"/>
        <d v="2011-10-04T00:00:00"/>
        <d v="2011-10-05T00:00:00"/>
        <d v="2011-10-06T00:00:00"/>
        <d v="2011-10-07T00:00:00"/>
        <d v="2011-10-10T00:00:00"/>
        <d v="2011-10-11T00:00:00"/>
        <d v="2011-10-12T00:00:00"/>
        <d v="2011-10-13T00:00:00"/>
        <d v="2011-10-14T00:00:00"/>
        <d v="2011-10-17T00:00:00"/>
        <d v="2011-10-18T00:00:00"/>
        <d v="2011-10-19T00:00:00"/>
        <d v="2011-10-20T00:00:00"/>
        <d v="2011-10-21T00:00:00"/>
        <d v="2011-10-24T00:00:00"/>
        <d v="2011-10-25T00:00:00"/>
        <d v="2011-10-26T00:00:00"/>
        <d v="2011-10-27T00:00:00"/>
        <d v="2011-10-28T00:00:00"/>
        <d v="2011-10-31T00:00:00"/>
        <d v="2011-11-01T00:00:00"/>
        <d v="2011-11-02T00:00:00"/>
        <d v="2011-11-03T00:00:00"/>
        <d v="2011-11-04T00:00:00"/>
        <d v="2011-11-07T00:00:00"/>
        <d v="2011-11-08T00:00:00"/>
        <d v="2011-11-09T00:00:00"/>
        <d v="2011-11-10T00:00:00"/>
        <d v="2011-11-11T00:00:00"/>
        <d v="2011-11-14T00:00:00"/>
        <d v="2011-11-15T00:00:00"/>
        <d v="2011-11-16T00:00:00"/>
        <d v="2011-11-17T00:00:00"/>
        <d v="2011-11-18T00:00:00"/>
        <d v="2011-11-21T00:00:00"/>
        <d v="2011-11-22T00:00:00"/>
        <d v="2011-11-23T00:00:00"/>
        <d v="2011-11-25T00:00:00"/>
        <d v="2011-11-28T00:00:00"/>
        <d v="2011-11-29T00:00:00"/>
        <d v="2011-11-30T00:00:00"/>
        <d v="2011-12-01T00:00:00"/>
        <d v="2011-12-02T00:00:00"/>
        <d v="2011-12-05T00:00:00"/>
        <d v="2011-12-06T00:00:00"/>
        <d v="2011-12-07T00:00:00"/>
        <d v="2011-12-08T00:00:00"/>
        <d v="2011-12-09T00:00:00"/>
        <d v="2011-12-12T00:00:00"/>
        <d v="2011-12-13T00:00:00"/>
        <d v="2011-12-14T00:00:00"/>
        <d v="2011-12-15T00:00:00"/>
        <d v="2011-12-16T00:00:00"/>
        <d v="2011-12-19T00:00:00"/>
        <d v="2011-12-20T00:00:00"/>
        <d v="2011-12-21T00:00:00"/>
        <d v="2011-12-22T00:00:00"/>
        <d v="2011-12-23T00:00:00"/>
        <d v="2011-12-27T00:00:00"/>
        <d v="2011-12-28T00:00:00"/>
        <d v="2011-12-29T00:00:00"/>
        <d v="2011-12-30T00:00:00"/>
        <d v="2012-01-03T00:00:00"/>
        <d v="2012-01-04T00:00:00"/>
        <d v="2012-01-05T00:00:00"/>
        <d v="2012-01-06T00:00:00"/>
        <d v="2012-01-09T00:00:00"/>
        <d v="2012-01-10T00:00:00"/>
        <d v="2012-01-11T00:00:00"/>
        <d v="2012-01-12T00:00:00"/>
        <d v="2012-01-13T00:00:00"/>
        <d v="2012-01-17T00:00:00"/>
        <d v="2012-01-18T00:00:00"/>
        <d v="2012-01-19T00:00:00"/>
        <d v="2012-01-20T00:00:00"/>
        <d v="2012-01-23T00:00:00"/>
        <d v="2012-01-24T00:00:00"/>
        <d v="2012-01-25T00:00:00"/>
        <d v="2012-01-26T00:00:00"/>
        <d v="2012-01-27T00:00:00"/>
        <d v="2012-01-30T00:00:00"/>
        <d v="2012-01-31T00:00:00"/>
        <d v="2012-02-01T00:00:00"/>
        <d v="2012-02-02T00:00:00"/>
        <d v="2012-02-03T00:00:00"/>
        <d v="2012-02-06T00:00:00"/>
        <d v="2012-02-07T00:00:00"/>
        <d v="2012-02-08T00:00:00"/>
        <d v="2012-02-09T00:00:00"/>
        <d v="2012-02-10T00:00:00"/>
        <d v="2012-02-13T00:00:00"/>
        <d v="2012-02-14T00:00:00"/>
        <d v="2012-02-15T00:00:00"/>
        <d v="2012-02-16T00:00:00"/>
        <d v="2012-02-17T00:00:00"/>
        <d v="2012-02-21T00:00:00"/>
        <d v="2012-02-22T00:00:00"/>
        <d v="2012-02-23T00:00:00"/>
        <d v="2012-02-24T00:00:00"/>
        <d v="2012-02-27T00:00:00"/>
        <d v="2012-02-28T00:00:00"/>
        <d v="2012-02-29T00:00:00"/>
        <d v="2012-03-01T00:00:00"/>
        <d v="2012-03-02T00:00:00"/>
        <d v="2012-03-05T00:00:00"/>
        <d v="2012-03-06T00:00:00"/>
        <d v="2012-03-07T00:00:00"/>
        <d v="2012-03-08T00:00:00"/>
        <d v="2012-03-09T00:00:00"/>
        <d v="2012-03-12T00:00:00"/>
        <d v="2012-03-13T00:00:00"/>
        <d v="2012-03-14T00:00:00"/>
        <d v="2012-03-15T00:00:00"/>
        <d v="2012-03-16T00:00:00"/>
        <d v="2012-03-19T00:00:00"/>
        <d v="2012-03-20T00:00:00"/>
        <d v="2012-03-21T00:00:00"/>
        <d v="2012-03-22T00:00:00"/>
        <d v="2012-03-23T00:00:00"/>
        <d v="2012-03-26T00:00:00"/>
        <d v="2012-03-27T00:00:00"/>
        <d v="2012-03-28T00:00:00"/>
        <d v="2012-03-29T00:00:00"/>
        <d v="2012-03-30T00:00:00"/>
        <d v="2012-04-02T00:00:00"/>
        <d v="2012-04-03T00:00:00"/>
        <d v="2012-04-04T00:00:00"/>
        <d v="2012-04-05T00:00:00"/>
        <d v="2012-04-09T00:00:00"/>
        <d v="2012-04-10T00:00:00"/>
        <d v="2012-04-11T00:00:00"/>
        <d v="2012-04-12T00:00:00"/>
        <d v="2012-04-13T00:00:00"/>
        <d v="2012-04-16T00:00:00"/>
        <d v="2012-04-17T00:00:00"/>
        <d v="2012-04-18T00:00:00"/>
        <d v="2012-04-19T00:00:00"/>
        <d v="2012-04-20T00:00:00"/>
        <d v="2012-04-23T00:00:00"/>
        <d v="2012-04-24T00:00:00"/>
        <d v="2012-04-25T00:00:00"/>
        <d v="2012-04-26T00:00:00"/>
        <d v="2012-04-27T00:00:00"/>
        <d v="2012-04-30T00:00:00"/>
        <d v="2012-05-01T00:00:00"/>
        <d v="2012-05-02T00:00:00"/>
        <d v="2012-05-03T00:00:00"/>
        <d v="2012-05-04T00:00:00"/>
        <d v="2012-05-07T00:00:00"/>
        <d v="2012-05-08T00:00:00"/>
        <d v="2012-05-09T00:00:00"/>
        <d v="2012-05-10T00:00:00"/>
        <d v="2012-05-11T00:00:00"/>
        <d v="2012-05-14T00:00:00"/>
        <d v="2012-05-15T00:00:00"/>
        <d v="2012-05-16T00:00:00"/>
        <d v="2012-05-17T00:00:00"/>
        <d v="2012-05-18T00:00:00"/>
        <d v="2012-05-21T00:00:00"/>
        <d v="2012-05-22T00:00:00"/>
        <d v="2012-05-23T00:00:00"/>
        <d v="2012-05-24T00:00:00"/>
        <d v="2012-05-25T00:00:00"/>
        <d v="2012-05-29T00:00:00"/>
        <d v="2012-05-30T00:00:00"/>
        <d v="2012-05-31T00:00:00"/>
        <d v="2012-06-01T00:00:00"/>
        <d v="2012-06-04T00:00:00"/>
        <d v="2012-06-05T00:00:00"/>
        <d v="2012-06-06T00:00:00"/>
        <d v="2012-06-07T00:00:00"/>
        <d v="2012-06-08T00:00:00"/>
        <d v="2012-06-11T00:00:00"/>
        <d v="2012-06-12T00:00:00"/>
        <d v="2012-06-13T00:00:00"/>
        <d v="2012-06-14T00:00:00"/>
        <d v="2012-06-15T00:00:00"/>
        <d v="2012-06-18T00:00:00"/>
        <d v="2012-06-19T00:00:00"/>
        <d v="2012-06-20T00:00:00"/>
        <d v="2012-06-21T00:00:00"/>
        <d v="2012-06-22T00:00:00"/>
        <d v="2012-06-25T00:00:00"/>
        <d v="2012-06-26T00:00:00"/>
        <d v="2012-06-27T00:00:00"/>
        <d v="2012-06-28T00:00:00"/>
        <d v="2012-06-29T00:00:00"/>
        <d v="2012-07-02T00:00:00"/>
        <d v="2012-07-03T00:00:00"/>
        <d v="2012-07-05T00:00:00"/>
        <d v="2012-07-06T00:00:00"/>
        <d v="2012-07-09T00:00:00"/>
        <d v="2012-07-10T00:00:00"/>
        <d v="2012-07-11T00:00:00"/>
        <d v="2012-07-12T00:00:00"/>
        <d v="2012-07-13T00:00:00"/>
        <d v="2012-07-16T00:00:00"/>
        <d v="2012-07-17T00:00:00"/>
        <d v="2012-07-18T00:00:00"/>
        <d v="2012-07-19T00:00:00"/>
        <d v="2012-07-20T00:00:00"/>
        <d v="2012-07-23T00:00:00"/>
        <d v="2012-07-24T00:00:00"/>
        <d v="2012-07-25T00:00:00"/>
        <d v="2012-07-26T00:00:00"/>
        <d v="2012-07-27T00:00:00"/>
        <d v="2012-07-30T00:00:00"/>
        <d v="2012-07-31T00:00:00"/>
        <d v="2012-08-01T00:00:00"/>
        <d v="2012-08-02T00:00:00"/>
        <d v="2012-08-03T00:00:00"/>
        <d v="2012-08-06T00:00:00"/>
        <d v="2012-08-07T00:00:00"/>
        <d v="2012-08-08T00:00:00"/>
        <d v="2012-08-09T00:00:00"/>
        <d v="2012-08-10T00:00:00"/>
        <d v="2012-08-13T00:00:00"/>
        <d v="2012-08-14T00:00:00"/>
        <d v="2012-08-15T00:00:00"/>
        <d v="2012-08-16T00:00:00"/>
        <d v="2012-08-17T00:00:00"/>
        <d v="2012-08-20T00:00:00"/>
        <d v="2012-08-21T00:00:00"/>
        <d v="2012-08-22T00:00:00"/>
        <d v="2012-08-23T00:00:00"/>
        <d v="2012-08-24T00:00:00"/>
        <d v="2012-08-27T00:00:00"/>
        <d v="2012-08-28T00:00:00"/>
        <d v="2012-08-29T00:00:00"/>
        <d v="2012-08-30T00:00:00"/>
        <d v="2012-08-31T00:00:00"/>
        <d v="2012-09-04T00:00:00"/>
        <d v="2012-09-05T00:00:00"/>
        <d v="2012-09-06T00:00:00"/>
        <d v="2012-09-07T00:00:00"/>
        <d v="2012-09-10T00:00:00"/>
        <d v="2012-09-11T00:00:00"/>
        <d v="2012-09-12T00:00:00"/>
        <d v="2012-09-13T00:00:00"/>
        <d v="2012-09-14T00:00:00"/>
        <d v="2012-09-17T00:00:00"/>
        <d v="2012-09-18T00:00:00"/>
        <d v="2012-09-19T00:00:00"/>
        <d v="2012-09-20T00:00:00"/>
        <d v="2012-09-21T00:00:00"/>
        <d v="2012-09-24T00:00:00"/>
        <d v="2012-09-25T00:00:00"/>
        <d v="2012-09-26T00:00:00"/>
        <d v="2012-09-27T00:00:00"/>
        <d v="2012-09-28T00:00:00"/>
        <d v="2012-10-01T00:00:00"/>
        <d v="2012-10-02T00:00:00"/>
        <d v="2012-10-03T00:00:00"/>
        <d v="2012-10-04T00:00:00"/>
        <d v="2012-10-05T00:00:00"/>
        <d v="2012-10-08T00:00:00"/>
        <d v="2012-10-09T00:00:00"/>
        <d v="2012-10-10T00:00:00"/>
        <d v="2012-10-11T00:00:00"/>
        <d v="2012-10-12T00:00:00"/>
        <d v="2012-10-15T00:00:00"/>
        <d v="2012-10-16T00:00:00"/>
        <d v="2012-10-17T00:00:00"/>
        <d v="2012-10-18T00:00:00"/>
        <d v="2012-10-19T00:00:00"/>
        <d v="2012-10-22T00:00:00"/>
        <d v="2012-10-23T00:00:00"/>
        <d v="2012-10-24T00:00:00"/>
        <d v="2012-10-25T00:00:00"/>
        <d v="2012-10-26T00:00:00"/>
        <d v="2012-10-31T00:00:00"/>
        <d v="2012-11-01T00:00:00"/>
        <d v="2012-11-02T00:00:00"/>
        <d v="2012-11-05T00:00:00"/>
        <d v="2012-11-06T00:00:00"/>
        <d v="2012-11-07T00:00:00"/>
        <d v="2012-11-08T00:00:00"/>
        <d v="2012-11-09T00:00:00"/>
        <d v="2012-11-12T00:00:00"/>
        <d v="2012-11-13T00:00:00"/>
        <d v="2012-11-14T00:00:00"/>
        <d v="2012-11-15T00:00:00"/>
        <d v="2012-11-16T00:00:00"/>
        <d v="2012-11-19T00:00:00"/>
        <d v="2012-11-20T00:00:00"/>
        <d v="2012-11-21T00:00:00"/>
        <d v="2012-11-23T00:00:00"/>
        <d v="2012-11-26T00:00:00"/>
        <d v="2012-11-27T00:00:00"/>
        <d v="2012-11-28T00:00:00"/>
        <d v="2012-11-29T00:00:00"/>
        <d v="2012-11-30T00:00:00"/>
        <d v="2012-12-03T00:00:00"/>
        <d v="2012-12-04T00:00:00"/>
        <d v="2012-12-05T00:00:00"/>
        <d v="2012-12-06T00:00:00"/>
        <d v="2012-12-07T00:00:00"/>
        <d v="2012-12-10T00:00:00"/>
        <d v="2012-12-11T00:00:00"/>
        <d v="2012-12-12T00:00:00"/>
        <d v="2012-12-13T00:00:00"/>
        <d v="2012-12-14T00:00:00"/>
        <d v="2012-12-17T00:00:00"/>
        <d v="2012-12-18T00:00:00"/>
        <d v="2012-12-19T00:00:00"/>
        <d v="2012-12-20T00:00:00"/>
        <d v="2012-12-21T00:00:00"/>
        <d v="2012-12-24T00:00:00"/>
        <d v="2012-12-26T00:00:00"/>
        <d v="2012-12-27T00:00:00"/>
        <d v="2012-12-28T00:00:00"/>
        <d v="2012-12-31T00:00:00"/>
        <d v="2013-01-02T00:00:00"/>
        <d v="2013-01-03T00:00:00"/>
        <d v="2013-01-04T00:00:00"/>
        <d v="2013-01-07T00:00:00"/>
        <d v="2013-01-08T00:00:00"/>
        <d v="2013-01-09T00:00:00"/>
        <d v="2013-01-10T00:00:00"/>
        <d v="2013-01-11T00:00:00"/>
        <d v="2013-01-14T00:00:00"/>
        <d v="2013-01-15T00:00:00"/>
        <d v="2013-01-16T00:00:00"/>
        <d v="2013-01-17T00:00:00"/>
        <d v="2013-01-18T00:00:00"/>
        <d v="2013-01-22T00:00:00"/>
        <d v="2013-01-23T00:00:00"/>
        <d v="2013-01-24T00:00:00"/>
        <d v="2013-01-25T00:00:00"/>
        <d v="2013-01-28T00:00:00"/>
        <d v="2013-01-29T00:00:00"/>
        <d v="2013-01-30T00:00:00"/>
        <d v="2013-01-31T00:00:00"/>
        <d v="2013-02-01T00:00:00"/>
        <d v="2013-02-04T00:00:00"/>
        <d v="2013-02-05T00:00:00"/>
        <d v="2013-02-06T00:00:00"/>
        <d v="2013-02-07T00:00:00"/>
        <d v="2013-02-08T00:00:00"/>
        <d v="2013-02-11T00:00:00"/>
        <d v="2013-02-12T00:00:00"/>
        <d v="2013-02-13T00:00:00"/>
        <d v="2013-02-14T00:00:00"/>
        <d v="2013-02-15T00:00:00"/>
        <d v="2013-02-19T00:00:00"/>
        <d v="2013-02-20T00:00:00"/>
        <d v="2013-02-21T00:00:00"/>
        <d v="2013-02-22T00:00:00"/>
        <d v="2013-02-25T00:00:00"/>
        <d v="2013-02-26T00:00:00"/>
        <d v="2013-02-27T00:00:00"/>
        <d v="2013-02-28T00:00:00"/>
        <d v="2013-03-01T00:00:00"/>
        <d v="2013-03-04T00:00:00"/>
        <d v="2013-03-05T00:00:00"/>
        <d v="2013-03-06T00:00:00"/>
        <d v="2013-03-07T00:00:00"/>
        <d v="2013-03-08T00:00:00"/>
        <d v="2013-03-11T00:00:00"/>
        <d v="2013-03-12T00:00:00"/>
        <d v="2013-03-13T00:00:00"/>
        <d v="2013-03-14T00:00:00"/>
        <d v="2013-03-15T00:00:00"/>
        <d v="2013-03-18T00:00:00"/>
        <d v="2013-03-19T00:00:00"/>
        <d v="2013-03-20T00:00:00"/>
        <d v="2013-03-21T00:00:00"/>
        <d v="2013-03-22T00:00:00"/>
        <d v="2013-03-25T00:00:00"/>
        <d v="2013-03-26T00:00:00"/>
        <d v="2013-03-27T00:00:00"/>
        <d v="2013-03-28T00:00:00"/>
        <d v="2013-04-01T00:00:00"/>
        <d v="2013-04-02T00:00:00"/>
        <d v="2013-04-03T00:00:00"/>
        <d v="2013-04-04T00:00:00"/>
        <d v="2013-04-05T00:00:00"/>
        <d v="2013-04-08T00:00:00"/>
        <d v="2013-04-09T00:00:00"/>
        <d v="2013-04-10T00:00:00"/>
        <d v="2013-04-11T00:00:00"/>
        <d v="2013-04-12T00:00:00"/>
        <d v="2013-04-15T00:00:00"/>
        <d v="2013-04-16T00:00:00"/>
        <d v="2013-04-17T00:00:00"/>
        <d v="2013-04-18T00:00:00"/>
        <d v="2013-04-19T00:00:00"/>
        <d v="2013-04-22T00:00:00"/>
        <d v="2013-04-23T00:00:00"/>
        <d v="2013-04-24T00:00:00"/>
        <d v="2013-04-25T00:00:00"/>
        <d v="2013-04-26T00:00:00"/>
        <d v="2013-04-29T00:00:00"/>
        <d v="2013-04-30T00:00:00"/>
        <d v="2013-05-01T00:00:00"/>
        <d v="2013-05-02T00:00:00"/>
        <d v="2013-05-03T00:00:00"/>
        <d v="2013-05-06T00:00:00"/>
        <d v="2013-05-07T00:00:00"/>
        <d v="2013-05-08T00:00:00"/>
        <d v="2013-05-09T00:00:00"/>
        <d v="2013-05-10T00:00:00"/>
        <d v="2013-05-13T00:00:00"/>
        <d v="2013-05-14T00:00:00"/>
        <d v="2013-05-15T00:00:00"/>
        <d v="2013-05-16T00:00:00"/>
        <d v="2013-05-17T00:00:00"/>
        <d v="2013-05-20T00:00:00"/>
        <d v="2013-05-21T00:00:00"/>
        <d v="2013-05-22T00:00:00"/>
        <d v="2013-05-23T00:00:00"/>
        <d v="2013-05-24T00:00:00"/>
        <d v="2013-05-28T00:00:00"/>
        <d v="2013-05-29T00:00:00"/>
        <d v="2013-05-30T00:00:00"/>
        <d v="2013-05-31T00:00:00"/>
        <d v="2013-06-03T00:00:00"/>
        <d v="2013-06-04T00:00:00"/>
        <d v="2013-06-05T00:00:00"/>
        <d v="2013-06-06T00:00:00"/>
        <d v="2013-06-07T00:00:00"/>
        <d v="2013-06-10T00:00:00"/>
        <d v="2013-06-11T00:00:00"/>
        <d v="2013-06-12T00:00:00"/>
        <d v="2013-06-13T00:00:00"/>
        <d v="2013-06-14T00:00:00"/>
        <d v="2013-06-17T00:00:00"/>
        <d v="2013-06-18T00:00:00"/>
        <d v="2013-06-19T00:00:00"/>
        <d v="2013-06-20T00:00:00"/>
        <d v="2013-06-21T00:00:00"/>
        <d v="2013-06-24T00:00:00"/>
        <d v="2013-06-25T00:00:00"/>
        <d v="2013-06-26T00:00:00"/>
        <d v="2013-06-27T00:00:00"/>
        <d v="2013-06-28T00:00:00"/>
        <d v="2013-07-01T00:00:00"/>
        <d v="2013-07-02T00:00:00"/>
        <d v="2013-07-03T00:00:00"/>
        <d v="2013-07-05T00:00:00"/>
        <d v="2013-07-08T00:00:00"/>
        <d v="2013-07-09T00:00:00"/>
        <d v="2013-07-10T00:00:00"/>
        <d v="2013-07-11T00:00:00"/>
        <d v="2013-07-12T00:00:00"/>
        <d v="2013-07-15T00:00:00"/>
        <d v="2013-07-16T00:00:00"/>
        <d v="2013-07-17T00:00:00"/>
        <d v="2013-07-18T00:00:00"/>
        <d v="2013-07-19T00:00:00"/>
        <d v="2013-07-22T00:00:00"/>
        <d v="2013-07-23T00:00:00"/>
        <d v="2013-07-24T00:00:00"/>
        <d v="2013-07-25T00:00:00"/>
        <d v="2013-07-26T00:00:00"/>
        <d v="2013-07-29T00:00:00"/>
        <d v="2013-07-30T00:00:00"/>
        <d v="2013-07-31T00:00:00"/>
        <d v="2013-08-01T00:00:00"/>
        <d v="2013-08-02T00:00:00"/>
        <d v="2013-08-05T00:00:00"/>
        <d v="2013-08-06T00:00:00"/>
        <d v="2013-08-07T00:00:00"/>
        <d v="2013-08-08T00:00:00"/>
        <d v="2013-08-09T00:00:00"/>
        <d v="2013-08-12T00:00:00"/>
        <d v="2013-08-13T00:00:00"/>
        <d v="2013-08-14T00:00:00"/>
        <d v="2013-08-15T00:00:00"/>
        <d v="2013-08-16T00:00:00"/>
        <d v="2013-08-19T00:00:00"/>
        <d v="2013-08-20T00:00:00"/>
        <d v="2013-08-21T00:00:00"/>
        <d v="2013-08-22T00:00:00"/>
        <d v="2013-08-23T00:00:00"/>
        <d v="2013-08-26T00:00:00"/>
        <d v="2013-08-27T00:00:00"/>
        <d v="2013-08-28T00:00:00"/>
        <d v="2013-08-29T00:00:00"/>
        <d v="2013-08-30T00:00:00"/>
        <d v="2013-09-03T00:00:00"/>
        <d v="2013-09-04T00:00:00"/>
        <d v="2013-09-05T00:00:00"/>
        <d v="2013-09-06T00:00:00"/>
        <d v="2013-09-09T00:00:00"/>
        <d v="2013-09-10T00:00:00"/>
        <d v="2013-09-11T00:00:00"/>
        <d v="2013-09-12T00:00:00"/>
        <d v="2013-09-13T00:00:00"/>
        <d v="2013-09-16T00:00:00"/>
        <d v="2013-09-17T00:00:00"/>
        <d v="2013-09-18T00:00:00"/>
        <d v="2013-09-19T00:00:00"/>
        <d v="2013-09-20T00:00:00"/>
        <d v="2013-09-23T00:00:00"/>
        <d v="2013-09-24T00:00:00"/>
        <d v="2013-09-25T00:00:00"/>
        <d v="2013-09-26T00:00:00"/>
        <d v="2013-09-27T00:00:00"/>
        <d v="2013-09-30T00:00:00"/>
        <d v="2013-10-01T00:00:00"/>
        <d v="2013-10-02T00:00:00"/>
        <d v="2013-10-03T00:00:00"/>
        <d v="2013-10-04T00:00:00"/>
        <d v="2013-10-07T00:00:00"/>
        <d v="2013-10-08T00:00:00"/>
        <d v="2013-10-09T00:00:00"/>
        <d v="2013-10-10T00:00:00"/>
        <d v="2013-10-11T00:00:00"/>
        <d v="2013-10-14T00:00:00"/>
        <d v="2013-10-15T00:00:00"/>
        <d v="2013-10-16T00:00:00"/>
        <d v="2013-10-17T00:00:00"/>
        <d v="2013-10-18T00:00:00"/>
        <d v="2013-10-21T00:00:00"/>
        <d v="2013-10-22T00:00:00"/>
        <d v="2013-10-23T00:00:00"/>
        <d v="2013-10-24T00:00:00"/>
        <d v="2013-10-25T00:00:00"/>
        <d v="2013-10-28T00:00:00"/>
        <d v="2013-10-29T00:00:00"/>
        <d v="2013-10-30T00:00:00"/>
        <d v="2013-10-31T00:00:00"/>
        <d v="2013-11-01T00:00:00"/>
        <d v="2013-11-04T00:00:00"/>
        <d v="2013-11-05T00:00:00"/>
        <d v="2013-11-06T00:00:00"/>
        <d v="2013-11-07T00:00:00"/>
        <d v="2013-11-08T00:00:00"/>
        <d v="2013-11-11T00:00:00"/>
        <d v="2013-11-12T00:00:00"/>
        <d v="2013-11-13T00:00:00"/>
        <d v="2013-11-14T00:00:00"/>
        <d v="2013-11-15T00:00:00"/>
        <d v="2013-11-18T00:00:00"/>
        <d v="2013-11-19T00:00:00"/>
        <d v="2013-11-20T00:00:00"/>
        <d v="2013-11-21T00:00:00"/>
        <d v="2013-11-22T00:00:00"/>
        <d v="2013-11-25T00:00:00"/>
        <d v="2013-11-26T00:00:00"/>
        <d v="2013-11-27T00:00:00"/>
        <d v="2013-11-29T00:00:00"/>
        <d v="2013-12-02T00:00:00"/>
        <d v="2013-12-03T00:00:00"/>
        <d v="2013-12-04T00:00:00"/>
        <d v="2013-12-05T00:00:00"/>
        <d v="2013-12-06T00:00:00"/>
        <d v="2013-12-09T00:00:00"/>
        <d v="2013-12-10T00:00:00"/>
        <d v="2013-12-11T00:00:00"/>
        <d v="2013-12-12T00:00:00"/>
        <d v="2013-12-13T00:00:00"/>
        <d v="2013-12-16T00:00:00"/>
        <d v="2013-12-17T00:00:00"/>
        <d v="2013-12-18T00:00:00"/>
        <d v="2013-12-19T00:00:00"/>
        <d v="2013-12-20T00:00:00"/>
        <d v="2013-12-23T00:00:00"/>
        <d v="2013-12-24T00:00:00"/>
        <d v="2013-12-26T00:00:00"/>
        <d v="2013-12-27T00:00:00"/>
        <d v="2013-12-30T00:00:00"/>
        <d v="2013-12-31T00:00:00"/>
        <d v="2014-01-02T00:00:00"/>
        <d v="2014-01-03T00:00:00"/>
        <d v="2014-01-06T00:00:00"/>
        <d v="2014-01-07T00:00:00"/>
        <d v="2014-01-08T00:00:00"/>
        <d v="2014-01-09T00:00:00"/>
        <d v="2014-01-10T00:00:00"/>
        <d v="2014-01-13T00:00:00"/>
        <d v="2014-01-14T00:00:00"/>
        <d v="2014-01-15T00:00:00"/>
        <d v="2014-01-16T00:00:00"/>
        <d v="2014-01-17T00:00:00"/>
        <d v="2014-01-21T00:00:00"/>
        <d v="2014-01-22T00:00:00"/>
        <d v="2014-01-23T00:00:00"/>
        <d v="2014-01-24T00:00:00"/>
        <d v="2014-01-27T00:00:00"/>
        <d v="2014-01-28T00:00:00"/>
        <d v="2014-01-29T00:00:00"/>
        <d v="2014-01-30T00:00:00"/>
        <d v="2014-01-31T00:00:00"/>
        <d v="2014-02-03T00:00:00"/>
        <d v="2014-02-04T00:00:00"/>
        <d v="2014-02-05T00:00:00"/>
        <d v="2014-02-06T00:00:00"/>
        <d v="2014-02-07T00:00:00"/>
        <d v="2014-02-10T00:00:00"/>
        <d v="2014-02-11T00:00:00"/>
        <d v="2014-02-12T00:00:00"/>
        <d v="2014-02-13T00:00:00"/>
        <d v="2014-02-14T00:00:00"/>
        <d v="2014-02-18T00:00:00"/>
        <d v="2014-02-19T00:00:00"/>
        <d v="2014-02-20T00:00:00"/>
        <d v="2014-02-21T00:00:00"/>
        <d v="2014-02-24T00:00:00"/>
        <d v="2014-02-25T00:00:00"/>
        <d v="2014-02-26T00:00:00"/>
        <d v="2014-02-27T00:00:00"/>
        <d v="2014-02-28T00:00:00"/>
        <d v="2014-03-03T00:00:00"/>
        <d v="2014-03-04T00:00:00"/>
        <d v="2014-03-05T00:00:00"/>
        <d v="2014-03-06T00:00:00"/>
        <d v="2014-03-07T00:00:00"/>
        <d v="2014-03-10T00:00:00"/>
        <d v="2014-03-11T00:00:00"/>
        <d v="2014-03-12T00:00:00"/>
        <d v="2014-03-13T00:00:00"/>
        <d v="2014-03-14T00:00:00"/>
        <d v="2014-03-17T00:00:00"/>
        <d v="2014-03-18T00:00:00"/>
        <d v="2014-03-19T00:00:00"/>
        <d v="2014-03-20T00:00:00"/>
        <d v="2014-03-21T00:00:00"/>
        <d v="2014-03-24T00:00:00"/>
        <d v="2014-03-25T00:00:00"/>
        <d v="2014-03-26T00:00:00"/>
        <d v="2014-03-27T00:00:00"/>
        <d v="2014-03-28T00:00:00"/>
        <d v="2014-03-31T00:00:00"/>
        <d v="2014-04-01T00:00:00"/>
        <d v="2014-04-02T00:00:00"/>
        <d v="2014-04-03T00:00:00"/>
        <d v="2014-04-04T00:00:00"/>
        <d v="2014-04-07T00:00:00"/>
        <d v="2014-04-08T00:00:00"/>
        <d v="2014-04-09T00:00:00"/>
        <d v="2014-04-10T00:00:00"/>
        <d v="2014-04-11T00:00:00"/>
        <d v="2014-04-14T00:00:00"/>
        <d v="2014-04-15T00:00:00"/>
        <d v="2014-04-16T00:00:00"/>
        <d v="2014-04-17T00:00:00"/>
        <d v="2014-04-21T00:00:00"/>
        <d v="2014-04-22T00:00:00"/>
        <d v="2014-04-23T00:00:00"/>
        <d v="2014-04-24T00:00:00"/>
        <d v="2014-04-25T00:00:00"/>
        <d v="2014-04-28T00:00:00"/>
        <d v="2014-04-29T00:00:00"/>
        <d v="2014-04-30T00:00:00"/>
        <d v="2014-05-01T00:00:00"/>
        <d v="2014-05-02T00:00:00"/>
        <d v="2014-05-05T00:00:00"/>
        <d v="2014-05-06T00:00:00"/>
        <d v="2014-05-07T00:00:00"/>
        <d v="2014-05-08T00:00:00"/>
        <d v="2014-05-09T00:00:00"/>
        <d v="2014-05-12T00:00:00"/>
        <d v="2014-05-13T00:00:00"/>
        <d v="2014-05-14T00:00:00"/>
        <d v="2014-05-15T00:00:00"/>
        <d v="2014-05-16T00:00:00"/>
        <d v="2014-05-19T00:00:00"/>
        <d v="2014-05-20T00:00:00"/>
        <d v="2014-05-21T00:00:00"/>
        <d v="2014-05-22T00:00:00"/>
        <d v="2014-05-23T00:00:00"/>
        <d v="2014-05-27T00:00:00"/>
        <d v="2014-05-28T00:00:00"/>
        <d v="2014-05-29T00:00:00"/>
        <d v="2014-05-30T00:00:00"/>
        <d v="2014-06-02T00:00:00"/>
        <d v="2014-06-03T00:00:00"/>
        <d v="2014-06-04T00:00:00"/>
        <d v="2014-06-05T00:00:00"/>
        <d v="2014-06-06T00:00:00"/>
        <d v="2014-06-09T00:00:00"/>
        <d v="2014-06-10T00:00:00"/>
        <d v="2014-06-11T00:00:00"/>
        <d v="2014-06-12T00:00:00"/>
        <d v="2014-06-13T00:00:00"/>
        <d v="2014-06-16T00:00:00"/>
        <d v="2014-06-17T00:00:00"/>
        <d v="2014-06-18T00:00:00"/>
        <d v="2014-06-19T00:00:00"/>
        <d v="2014-06-20T00:00:00"/>
        <d v="2014-06-23T00:00:00"/>
        <d v="2014-06-24T00:00:00"/>
        <d v="2014-06-25T00:00:00"/>
        <d v="2014-06-26T00:00:00"/>
        <d v="2014-06-27T00:00:00"/>
        <d v="2014-06-30T00:00:00"/>
        <d v="2014-07-01T00:00:00"/>
        <d v="2014-07-02T00:00:00"/>
        <d v="2014-07-03T00:00:00"/>
        <d v="2014-07-07T00:00:00"/>
        <d v="2014-07-08T00:00:00"/>
        <d v="2014-07-09T00:00:00"/>
        <d v="2014-07-10T00:00:00"/>
        <d v="2014-07-11T00:00:00"/>
        <d v="2014-07-14T00:00:00"/>
        <d v="2014-07-15T00:00:00"/>
        <d v="2014-07-16T00:00:00"/>
        <d v="2014-07-17T00:00:00"/>
        <d v="2014-07-18T00:00:00"/>
        <d v="2014-07-21T00:00:00"/>
        <d v="2014-07-22T00:00:00"/>
        <d v="2014-07-23T00:00:00"/>
        <d v="2014-07-24T00:00:00"/>
        <d v="2014-07-25T00:00:00"/>
        <d v="2014-07-28T00:00:00"/>
        <d v="2014-07-29T00:00:00"/>
        <d v="2014-07-30T00:00:00"/>
        <d v="2014-07-31T00:00:00"/>
        <d v="2014-08-01T00:00:00"/>
        <d v="2014-08-04T00:00:00"/>
        <d v="2014-08-05T00:00:00"/>
        <d v="2014-08-06T00:00:00"/>
        <d v="2014-08-07T00:00:00"/>
        <d v="2014-08-08T00:00:00"/>
        <d v="2014-08-11T00:00:00"/>
        <d v="2014-08-12T00:00:00"/>
        <d v="2014-08-13T00:00:00"/>
        <d v="2014-08-14T00:00:00"/>
        <d v="2014-08-15T00:00:00"/>
        <d v="2014-08-18T00:00:00"/>
        <d v="2014-08-19T00:00:00"/>
        <d v="2014-08-20T00:00:00"/>
        <d v="2014-08-21T00:00:00"/>
        <d v="2014-08-22T00:00:00"/>
        <d v="2014-08-25T00:00:00"/>
        <d v="2014-08-26T00:00:00"/>
        <d v="2014-08-27T00:00:00"/>
        <d v="2014-08-28T00:00:00"/>
        <d v="2014-08-29T00:00:00"/>
        <d v="2014-09-02T00:00:00"/>
        <d v="2014-09-03T00:00:00"/>
        <d v="2014-09-04T00:00:00"/>
        <d v="2014-09-05T00:00:00"/>
        <d v="2014-09-08T00:00:00"/>
        <d v="2014-09-09T00:00:00"/>
        <d v="2014-09-10T00:00:00"/>
        <d v="2014-09-11T00:00:00"/>
        <d v="2014-09-12T00:00:00"/>
        <d v="2014-09-15T00:00:00"/>
        <d v="2014-09-16T00:00:00"/>
        <d v="2014-09-17T00:00:00"/>
        <d v="2014-09-18T00:00:00"/>
        <d v="2014-09-19T00:00:00"/>
        <d v="2014-09-22T00:00:00"/>
        <d v="2014-09-23T00:00:00"/>
        <d v="2014-09-24T00:00:00"/>
        <d v="2014-09-25T00:00:00"/>
        <d v="2014-09-26T00:00:00"/>
        <d v="2014-09-29T00:00:00"/>
        <d v="2014-09-30T00:00:00"/>
        <d v="2014-10-01T00:00:00"/>
        <d v="2014-10-02T00:00:00"/>
        <d v="2014-10-03T00:00:00"/>
        <d v="2014-10-06T00:00:00"/>
        <d v="2014-10-07T00:00:00"/>
        <d v="2014-10-08T00:00:00"/>
        <d v="2014-10-09T00:00:00"/>
        <d v="2014-10-10T00:00:00"/>
        <d v="2014-10-13T00:00:00"/>
        <d v="2014-10-14T00:00:00"/>
        <d v="2014-10-15T00:00:00"/>
        <d v="2014-10-16T00:00:00"/>
        <d v="2014-10-17T00:00:00"/>
        <d v="2014-10-20T00:00:00"/>
        <d v="2014-10-21T00:00:00"/>
        <d v="2014-10-22T00:00:00"/>
        <d v="2014-10-23T00:00:00"/>
        <d v="2014-10-24T00:00:00"/>
        <d v="2014-10-27T00:00:00"/>
        <d v="2014-10-28T00:00:00"/>
        <d v="2014-10-29T00:00:00"/>
        <d v="2014-10-30T00:00:00"/>
        <d v="2014-10-31T00:00:00"/>
        <d v="2014-11-03T00:00:00"/>
        <d v="2014-11-04T00:00:00"/>
        <d v="2014-11-05T00:00:00"/>
        <d v="2014-11-06T00:00:00"/>
        <d v="2014-11-07T00:00:00"/>
        <d v="2014-11-10T00:00:00"/>
        <d v="2014-11-11T00:00:00"/>
        <d v="2014-11-12T00:00:00"/>
        <d v="2014-11-13T00:00:00"/>
        <d v="2014-11-14T00:00:00"/>
        <d v="2014-11-17T00:00:00"/>
        <d v="2014-11-18T00:00:00"/>
        <d v="2014-11-19T00:00:00"/>
        <d v="2014-11-20T00:00:00"/>
        <d v="2014-11-21T00:00:00"/>
        <d v="2014-11-24T00:00:00"/>
        <d v="2014-11-25T00:00:00"/>
        <d v="2014-11-26T00:00:00"/>
        <d v="2014-11-28T00:00:00"/>
        <d v="2014-12-01T00:00:00"/>
        <d v="2014-12-02T00:00:00"/>
        <d v="2014-12-03T00:00:00"/>
        <d v="2014-12-04T00:00:00"/>
        <d v="2014-12-05T00:00:00"/>
        <d v="2014-12-08T00:00:00"/>
        <d v="2014-12-09T00:00:00"/>
        <d v="2014-12-10T00:00:00"/>
        <d v="2014-12-11T00:00:00"/>
        <d v="2014-12-12T00:00:00"/>
        <d v="2014-12-15T00:00:00"/>
        <d v="2014-12-16T00:00:00"/>
        <d v="2014-12-17T00:00:00"/>
        <d v="2014-12-18T00:00:00"/>
        <d v="2014-12-19T00:00:00"/>
        <d v="2014-12-22T00:00:00"/>
        <d v="2014-12-23T00:00:00"/>
        <d v="2014-12-24T00:00:00"/>
        <d v="2014-12-26T00:00:00"/>
        <d v="2014-12-29T00:00:00"/>
        <d v="2014-12-30T00:00:00"/>
        <d v="2014-12-31T00:00:00"/>
        <d v="2015-01-02T00:00:00"/>
        <d v="2015-01-05T00:00:00"/>
        <d v="2015-01-06T00:00:00"/>
        <d v="2015-01-07T00:00:00"/>
        <d v="2015-01-08T00:00:00"/>
        <d v="2015-01-09T00:00:00"/>
        <d v="2015-01-12T00:00:00"/>
        <d v="2015-01-13T00:00:00"/>
        <d v="2015-01-14T00:00:00"/>
        <d v="2015-01-15T00:00:00"/>
        <d v="2015-01-16T00:00:00"/>
        <d v="2015-01-20T00:00:00"/>
        <d v="2015-01-21T00:00:00"/>
        <d v="2015-01-22T00:00:00"/>
        <d v="2015-01-23T00:00:00"/>
        <d v="2015-01-26T00:00:00"/>
        <d v="2015-01-27T00:00:00"/>
        <d v="2015-01-28T00:00:00"/>
        <d v="2015-01-29T00:00:00"/>
        <d v="2015-01-30T00:00:00"/>
        <d v="2015-02-02T00:00:00"/>
        <d v="2015-02-03T00:00:00"/>
        <d v="2015-02-04T00:00:00"/>
        <d v="2015-02-05T00:00:00"/>
        <d v="2015-02-06T00:00:00"/>
        <d v="2015-02-09T00:00:00"/>
        <d v="2015-02-10T00:00:00"/>
        <d v="2015-02-11T00:00:00"/>
        <d v="2015-02-12T00:00:00"/>
        <d v="2015-02-13T00:00:00"/>
        <d v="2015-02-17T00:00:00"/>
        <d v="2015-02-18T00:00:00"/>
        <d v="2015-02-19T00:00:00"/>
        <d v="2015-02-20T00:00:00"/>
        <d v="2015-02-23T00:00:00"/>
        <d v="2015-02-24T00:00:00"/>
        <d v="2015-02-25T00:00:00"/>
        <d v="2015-02-26T00:00:00"/>
        <d v="2015-02-27T00:00:00"/>
        <d v="2015-03-02T00:00:00"/>
        <d v="2015-03-03T00:00:00"/>
        <d v="2015-03-04T00:00:00"/>
        <d v="2015-03-05T00:00:00"/>
        <d v="2015-03-06T00:00:00"/>
        <d v="2015-03-09T00:00:00"/>
        <d v="2015-03-10T00:00:00"/>
        <d v="2015-03-11T00:00:00"/>
        <d v="2015-03-12T00:00:00"/>
        <d v="2015-03-13T00:00:00"/>
        <d v="2015-03-16T00:00:00"/>
        <d v="2015-03-17T00:00:00"/>
        <d v="2015-03-18T00:00:00"/>
        <d v="2015-03-19T00:00:00"/>
        <d v="2015-03-20T00:00:00"/>
        <d v="2015-03-23T00:00:00"/>
        <d v="2015-03-24T00:00:00"/>
        <d v="2015-03-25T00:00:00"/>
        <d v="2015-03-26T00:00:00"/>
        <d v="2015-03-27T00:00:00"/>
        <d v="2015-03-30T00:00:00"/>
        <d v="2015-03-31T00:00:00"/>
        <d v="2015-04-01T00:00:00"/>
        <d v="2015-04-02T00:00:00"/>
        <d v="2015-04-06T00:00:00"/>
        <d v="2015-04-07T00:00:00"/>
        <d v="2015-04-08T00:00:00"/>
        <d v="2015-04-09T00:00:00"/>
        <d v="2015-04-10T00:00:00"/>
        <d v="2015-04-13T00:00:00"/>
        <d v="2015-04-14T00:00:00"/>
        <d v="2015-04-15T00:00:00"/>
        <d v="2015-04-16T00:00:00"/>
        <d v="2015-04-17T00:00:00"/>
        <d v="2015-04-20T00:00:00"/>
        <d v="2015-04-21T00:00:00"/>
        <d v="2015-04-22T00:00:00"/>
        <d v="2015-04-23T00:00:00"/>
        <d v="2015-04-24T00:00:00"/>
        <d v="2015-04-27T00:00:00"/>
        <d v="2015-04-28T00:00:00"/>
        <d v="2015-04-29T00:00:00"/>
        <d v="2015-04-30T00:00:00"/>
        <d v="2015-05-01T00:00:00"/>
        <d v="2015-05-04T00:00:00"/>
        <d v="2015-05-05T00:00:00"/>
        <d v="2015-05-06T00:00:00"/>
        <d v="2015-05-07T00:00:00"/>
        <d v="2015-05-08T00:00:00"/>
        <d v="2015-05-11T00:00:00"/>
        <d v="2015-05-12T00:00:00"/>
        <d v="2015-05-13T00:00:00"/>
        <d v="2015-05-14T00:00:00"/>
        <d v="2015-05-15T00:00:00"/>
        <d v="2015-05-18T00:00:00"/>
        <d v="2015-05-19T00:00:00"/>
        <d v="2015-05-20T00:00:00"/>
        <d v="2015-05-21T00:00:00"/>
        <d v="2015-05-22T00:00:00"/>
        <d v="2015-05-26T00:00:00"/>
        <d v="2015-05-27T00:00:00"/>
        <d v="2015-05-28T00:00:00"/>
        <d v="2015-05-29T00:00:00"/>
        <d v="2015-06-01T00:00:00"/>
        <d v="2015-06-02T00:00:00"/>
        <d v="2015-06-03T00:00:00"/>
        <d v="2015-06-04T00:00:00"/>
        <d v="2015-06-05T00:00:00"/>
        <d v="2015-06-08T00:00:00"/>
        <d v="2015-06-09T00:00:00"/>
        <d v="2015-06-10T00:00:00"/>
        <d v="2015-06-11T00:00:00"/>
        <d v="2015-06-12T00:00:00"/>
        <d v="2015-06-15T00:00:00"/>
        <d v="2015-06-16T00:00:00"/>
        <d v="2015-06-17T00:00:00"/>
        <d v="2015-06-18T00:00:00"/>
        <d v="2015-06-19T00:00:00"/>
        <d v="2015-06-22T00:00:00"/>
        <d v="2015-06-23T00:00:00"/>
        <d v="2015-06-24T00:00:00"/>
        <d v="2015-06-25T00:00:00"/>
        <d v="2015-06-26T00:00:00"/>
        <d v="2015-06-29T00:00:00"/>
        <d v="2015-06-30T00:00:00"/>
        <d v="2015-07-01T00:00:00"/>
        <d v="2015-07-02T00:00:00"/>
        <d v="2015-07-06T00:00:00"/>
        <d v="2015-07-07T00:00:00"/>
        <d v="2015-07-08T00:00:00"/>
        <d v="2015-07-09T00:00:00"/>
        <d v="2015-07-10T00:00:00"/>
        <d v="2015-07-13T00:00:00"/>
        <d v="2015-07-14T00:00:00"/>
        <d v="2015-07-15T00:00:00"/>
        <d v="2015-07-16T00:00:00"/>
        <d v="2015-07-17T00:00:00"/>
        <d v="2015-07-20T00:00:00"/>
        <d v="2015-07-21T00:00:00"/>
        <d v="2015-07-22T00:00:00"/>
        <d v="2015-07-23T00:00:00"/>
        <d v="2015-07-24T00:00:00"/>
        <d v="2015-07-27T00:00:00"/>
        <d v="2015-07-28T00:00:00"/>
        <d v="2015-07-29T00:00:00"/>
        <d v="2015-07-30T00:00:00"/>
        <d v="2015-07-31T00:00:00"/>
        <d v="2015-08-03T00:00:00"/>
        <d v="2015-08-04T00:00:00"/>
        <d v="2015-08-05T00:00:00"/>
        <d v="2015-08-06T00:00:00"/>
        <d v="2015-08-07T00:00:00"/>
        <d v="2015-08-10T00:00:00"/>
        <d v="2015-08-11T00:00:00"/>
        <d v="2015-08-12T00:00:00"/>
        <d v="2015-08-13T00:00:00"/>
        <d v="2015-08-14T00:00:00"/>
        <d v="2015-08-17T00:00:00"/>
        <d v="2015-08-18T00:00:00"/>
        <d v="2015-08-19T00:00:00"/>
        <d v="2015-08-20T00:00:00"/>
        <d v="2015-08-21T00:00:00"/>
        <d v="2015-08-24T00:00:00"/>
        <d v="2015-08-25T00:00:00"/>
        <d v="2015-08-26T00:00:00"/>
        <d v="2015-08-27T00:00:00"/>
        <d v="2015-08-28T00:00:00"/>
        <d v="2015-08-31T00:00:00"/>
        <d v="2015-09-01T00:00:00"/>
        <d v="2015-09-02T00:00:00"/>
        <d v="2015-09-03T00:00:00"/>
        <d v="2015-09-04T00:00:00"/>
        <d v="2015-09-08T00:00:00"/>
        <d v="2015-09-09T00:00:00"/>
        <d v="2015-09-10T00:00:00"/>
        <d v="2015-09-11T00:00:00"/>
        <d v="2015-09-14T00:00:00"/>
        <d v="2015-09-15T00:00:00"/>
        <d v="2015-09-16T00:00:00"/>
        <d v="2015-09-17T00:00:00"/>
        <d v="2015-09-18T00:00:00"/>
        <d v="2015-09-21T00:00:00"/>
        <d v="2015-09-22T00:00:00"/>
        <d v="2015-09-23T00:00:00"/>
        <d v="2015-09-24T00:00:00"/>
        <d v="2015-09-25T00:00:00"/>
        <d v="2015-09-28T00:00:00"/>
        <d v="2015-09-29T00:00:00"/>
        <d v="2015-09-30T00:00:00"/>
        <d v="2015-10-01T00:00:00"/>
        <d v="2015-10-02T00:00:00"/>
        <d v="2015-10-05T00:00:00"/>
        <d v="2015-10-06T00:00:00"/>
        <d v="2015-10-07T00:00:00"/>
        <d v="2015-10-08T00:00:00"/>
        <d v="2015-10-09T00:00:00"/>
        <d v="2015-10-12T00:00:00"/>
        <d v="2015-10-13T00:00:00"/>
        <d v="2015-10-14T00:00:00"/>
        <d v="2015-10-15T00:00:00"/>
        <d v="2015-10-16T00:00:00"/>
        <d v="2015-10-19T00:00:00"/>
        <d v="2015-10-20T00:00:00"/>
        <d v="2015-10-21T00:00:00"/>
        <d v="2015-10-22T00:00:00"/>
        <d v="2015-10-23T00:00:00"/>
        <d v="2015-10-26T00:00:00"/>
        <d v="2015-10-27T00:00:00"/>
        <d v="2015-10-28T00:00:00"/>
        <d v="2015-10-29T00:00:00"/>
        <d v="2015-10-30T00:00:00"/>
        <d v="2015-11-02T00:00:00"/>
        <d v="2015-11-03T00:00:00"/>
        <d v="2015-11-04T00:00:00"/>
        <d v="2015-11-05T00:00:00"/>
        <d v="2015-11-06T00:00:00"/>
        <d v="2015-11-09T00:00:00"/>
        <d v="2015-11-10T00:00:00"/>
        <d v="2015-11-11T00:00:00"/>
        <d v="2015-11-12T00:00:00"/>
        <d v="2015-11-13T00:00:00"/>
        <d v="2015-11-16T00:00:00"/>
        <d v="2015-11-17T00:00:00"/>
        <d v="2015-11-18T00:00:00"/>
        <d v="2015-11-19T00:00:00"/>
        <d v="2015-11-20T00:00:00"/>
        <d v="2015-11-23T00:00:00"/>
        <d v="2015-11-24T00:00:00"/>
        <d v="2015-11-25T00:00:00"/>
        <d v="2015-11-27T00:00:00"/>
        <d v="2015-11-30T00:00:00"/>
        <d v="2015-12-01T00:00:00"/>
        <d v="2015-12-02T00:00:00"/>
        <d v="2015-12-03T00:00:00"/>
        <d v="2015-12-04T00:00:00"/>
        <d v="2015-12-07T00:00:00"/>
        <d v="2015-12-08T00:00:00"/>
        <d v="2015-12-09T00:00:00"/>
        <d v="2015-12-10T00:00:00"/>
        <d v="2015-12-11T00:00:00"/>
        <d v="2015-12-14T00:00:00"/>
        <d v="2015-12-15T00:00:00"/>
        <d v="2015-12-16T00:00:00"/>
        <d v="2015-12-17T00:00:00"/>
        <d v="2015-12-18T00:00:00"/>
        <d v="2015-12-21T00:00:00"/>
        <d v="2015-12-22T00:00:00"/>
        <d v="2015-12-23T00:00:00"/>
        <d v="2015-12-24T00:00:00"/>
        <d v="2015-12-28T00:00:00"/>
        <d v="2015-12-29T00:00:00"/>
        <d v="2015-12-30T00:00:00"/>
        <d v="2015-12-31T00:00:00"/>
        <d v="2016-01-04T00:00:00"/>
        <d v="2016-01-05T00:00:00"/>
        <d v="2016-01-06T00:00:00"/>
        <d v="2016-01-07T00:00:00"/>
        <d v="2016-01-08T00:00:00"/>
        <d v="2016-01-11T00:00:00"/>
        <d v="2016-01-12T00:00:00"/>
        <d v="2016-01-13T00:00:00"/>
        <d v="2016-01-14T00:00:00"/>
        <d v="2016-01-15T00:00:00"/>
        <d v="2016-01-19T00:00:00"/>
        <d v="2016-01-20T00:00:00"/>
        <d v="2016-01-21T00:00:00"/>
        <d v="2016-01-22T00:00:00"/>
        <d v="2016-01-25T00:00:00"/>
        <d v="2016-01-26T00:00:00"/>
        <d v="2016-01-27T00:00:00"/>
        <d v="2016-01-28T00:00:00"/>
        <d v="2016-01-29T00:00:00"/>
        <d v="2016-02-01T00:00:00"/>
        <d v="2016-02-02T00:00:00"/>
        <d v="2016-02-03T00:00:00"/>
        <d v="2016-02-04T00:00:00"/>
        <d v="2016-02-05T00:00:00"/>
        <d v="2016-02-08T00:00:00"/>
        <d v="2016-02-09T00:00:00"/>
        <d v="2016-02-10T00:00:00"/>
        <d v="2016-02-11T00:00:00"/>
        <d v="2016-02-12T00:00:00"/>
        <d v="2016-02-16T00:00:00"/>
        <d v="2016-02-17T00:00:00"/>
        <d v="2016-02-18T00:00:00"/>
        <d v="2016-02-19T00:00:00"/>
        <d v="2016-02-22T00:00:00"/>
        <d v="2016-02-23T00:00:00"/>
        <d v="2016-02-24T00:00:00"/>
        <d v="2016-02-25T00:00:00"/>
        <d v="2016-02-26T00:00:00"/>
        <d v="2016-02-29T00:00:00"/>
        <d v="2016-03-01T00:00:00"/>
        <d v="2016-03-02T00:00:00"/>
        <d v="2016-03-03T00:00:00"/>
        <d v="2016-03-04T00:00:00"/>
        <d v="2016-03-07T00:00:00"/>
        <d v="2016-03-08T00:00:00"/>
        <d v="2016-03-09T00:00:00"/>
        <d v="2016-03-10T00:00:00"/>
        <d v="2016-03-11T00:00:00"/>
        <d v="2016-03-14T00:00:00"/>
        <d v="2016-03-15T00:00:00"/>
        <d v="2016-03-16T00:00:00"/>
        <d v="2016-03-17T00:00:00"/>
        <d v="2016-03-18T00:00:00"/>
        <d v="2016-03-21T00:00:00"/>
        <d v="2016-03-22T00:00:00"/>
        <d v="2016-03-23T00:00:00"/>
        <d v="2016-03-24T00:00:00"/>
        <d v="2016-03-28T00:00:00"/>
        <d v="2016-03-29T00:00:00"/>
        <d v="2016-03-30T00:00:00"/>
        <d v="2016-03-31T00:00:00"/>
        <d v="2016-04-01T00:00:00"/>
        <d v="2016-04-04T00:00:00"/>
        <d v="2016-04-05T00:00:00"/>
        <d v="2016-04-06T00:00:00"/>
        <d v="2016-04-07T00:00:00"/>
        <d v="2016-04-08T00:00:00"/>
        <d v="2016-04-11T00:00:00"/>
        <d v="2016-04-12T00:00:00"/>
        <d v="2016-04-13T00:00:00"/>
        <d v="2016-04-14T00:00:00"/>
        <d v="2016-04-15T00:00:00"/>
        <d v="2016-04-18T00:00:00"/>
        <d v="2016-04-19T00:00:00"/>
        <d v="2016-04-20T00:00:00"/>
        <d v="2016-04-21T00:00:00"/>
        <d v="2016-04-22T00:00:00"/>
        <d v="2016-04-25T00:00:00"/>
        <d v="2016-04-26T00:00:00"/>
        <d v="2016-04-27T00:00:00"/>
        <d v="2016-04-28T00:00:00"/>
        <d v="2016-04-29T00:00:00"/>
        <d v="2016-05-02T00:00:00"/>
        <d v="2016-05-03T00:00:00"/>
        <d v="2016-05-04T00:00:00"/>
        <d v="2016-05-05T00:00:00"/>
        <d v="2016-05-06T00:00:00"/>
        <d v="2016-05-09T00:00:00"/>
        <d v="2016-05-10T00:00:00"/>
        <d v="2016-05-11T00:00:00"/>
        <d v="2016-05-12T00:00:00"/>
        <d v="2016-05-13T00:00:00"/>
        <d v="2016-05-16T00:00:00"/>
        <d v="2016-05-17T00:00:00"/>
        <d v="2016-05-18T00:00:00"/>
        <d v="2016-05-19T00:00:00"/>
        <d v="2016-05-20T00:00:00"/>
        <d v="2016-05-23T00:00:00"/>
        <d v="2016-05-24T00:00:00"/>
        <d v="2016-05-25T00:00:00"/>
        <d v="2016-05-26T00:00:00"/>
        <d v="2016-05-27T00:00:00"/>
        <d v="2016-05-31T00:00:00"/>
        <d v="2016-06-01T00:00:00"/>
        <d v="2016-06-02T00:00:00"/>
        <d v="2016-06-03T00:00:00"/>
        <d v="2016-06-06T00:00:00"/>
        <d v="2016-06-07T00:00:00"/>
        <d v="2016-06-08T00:00:00"/>
        <d v="2016-06-09T00:00:00"/>
        <d v="2016-06-10T00:00:00"/>
        <d v="2016-06-13T00:00:00"/>
        <d v="2016-06-14T00:00:00"/>
        <d v="2016-06-15T00:00:00"/>
        <d v="2016-06-16T00:00:00"/>
        <d v="2016-06-17T00:00:00"/>
        <d v="2016-06-20T00:00:00"/>
        <d v="2016-06-21T00:00:00"/>
        <d v="2016-06-22T00:00:00"/>
        <d v="2016-06-23T00:00:00"/>
        <d v="2016-06-24T00:00:00"/>
        <d v="2016-06-27T00:00:00"/>
        <d v="2016-06-28T00:00:00"/>
        <d v="2016-06-29T00:00:00"/>
        <d v="2016-06-30T00:00:00"/>
        <d v="2016-07-01T00:00:00"/>
        <d v="2016-07-05T00:00:00"/>
        <d v="2016-07-06T00:00:00"/>
        <d v="2016-07-07T00:00:00"/>
        <d v="2016-07-08T00:00:00"/>
        <d v="2016-07-11T00:00:00"/>
        <d v="2016-07-12T00:00:00"/>
        <d v="2016-07-13T00:00:00"/>
        <d v="2016-07-14T00:00:00"/>
        <d v="2016-07-15T00:00:00"/>
        <d v="2016-07-18T00:00:00"/>
        <d v="2016-07-19T00:00:00"/>
        <d v="2016-07-20T00:00:00"/>
        <d v="2016-07-21T00:00:00"/>
        <d v="2016-07-22T00:00:00"/>
        <d v="2016-07-25T00:00:00"/>
        <d v="2016-07-26T00:00:00"/>
        <d v="2016-07-27T00:00:00"/>
        <d v="2016-07-28T00:00:00"/>
        <d v="2016-07-29T00:00:00"/>
        <d v="2016-08-01T00:00:00"/>
        <d v="2016-08-02T00:00:00"/>
        <d v="2016-08-03T00:00:00"/>
        <d v="2016-08-04T00:00:00"/>
        <d v="2016-08-05T00:00:00"/>
        <d v="2016-08-08T00:00:00"/>
        <d v="2016-08-09T00:00:00"/>
        <d v="2016-08-10T00:00:00"/>
        <d v="2016-08-11T00:00:00"/>
        <d v="2016-08-12T00:00:00"/>
        <d v="2016-08-15T00:00:00"/>
        <d v="2016-08-16T00:00:00"/>
        <d v="2016-08-17T00:00:00"/>
        <d v="2016-08-18T00:00:00"/>
        <d v="2016-08-19T00:00:00"/>
        <d v="2016-08-22T00:00:00"/>
        <d v="2016-08-23T00:00:00"/>
        <d v="2016-08-24T00:00:00"/>
        <d v="2016-08-25T00:00:00"/>
        <d v="2016-08-26T00:00:00"/>
        <d v="2016-08-29T00:00:00"/>
        <d v="2016-08-30T00:00:00"/>
        <d v="2016-08-31T00:00:00"/>
        <d v="2016-09-01T00:00:00"/>
        <d v="2016-09-02T00:00:00"/>
        <d v="2016-09-06T00:00:00"/>
        <d v="2016-09-07T00:00:00"/>
        <d v="2016-09-08T00:00:00"/>
        <d v="2016-09-09T00:00:00"/>
        <d v="2016-09-12T00:00:00"/>
        <d v="2016-09-13T00:00:00"/>
        <d v="2016-09-14T00:00:00"/>
        <d v="2016-09-15T00:00:00"/>
        <d v="2016-09-16T00:00:00"/>
        <d v="2016-09-19T00:00:00"/>
        <d v="2016-09-20T00:00:00"/>
        <d v="2016-09-21T00:00:00"/>
        <d v="2016-09-22T00:00:00"/>
        <d v="2016-09-23T00:00:00"/>
        <d v="2016-09-26T00:00:00"/>
        <d v="2016-09-27T00:00:00"/>
        <d v="2016-09-28T00:00:00"/>
        <d v="2016-09-29T00:00:00"/>
        <d v="2016-09-30T00:00:00"/>
        <d v="2016-10-03T00:00:00"/>
        <d v="2016-10-04T00:00:00"/>
        <d v="2016-10-05T00:00:00"/>
        <d v="2016-10-06T00:00:00"/>
        <d v="2016-10-07T00:00:00"/>
        <d v="2016-10-10T00:00:00"/>
        <d v="2016-10-11T00:00:00"/>
        <d v="2016-10-12T00:00:00"/>
        <d v="2016-10-13T00:00:00"/>
        <d v="2016-10-14T00:00:00"/>
        <d v="2016-10-17T00:00:00"/>
        <d v="2016-10-18T00:00:00"/>
        <d v="2016-10-19T00:00:00"/>
        <d v="2016-10-20T00:00:00"/>
        <d v="2016-10-21T00:00:00"/>
        <d v="2016-10-24T00:00:00"/>
        <d v="2016-10-25T00:00:00"/>
        <d v="2016-10-26T00:00:00"/>
        <d v="2016-10-27T00:00:00"/>
        <d v="2016-10-28T00:00:00"/>
        <d v="2016-10-31T00:00:00"/>
        <d v="2016-11-01T00:00:00"/>
        <d v="2016-11-02T00:00:00"/>
        <d v="2016-11-03T00:00:00"/>
        <d v="2016-11-04T00:00:00"/>
        <d v="2016-11-07T00:00:00"/>
        <d v="2016-11-08T00:00:00"/>
        <d v="2016-11-09T00:00:00"/>
        <d v="2016-11-10T00:00:00"/>
        <d v="2016-11-11T00:00:00"/>
        <d v="2016-11-14T00:00:00"/>
        <d v="2016-11-15T00:00:00"/>
        <d v="2016-11-16T00:00:00"/>
        <d v="2016-11-17T00:00:00"/>
        <d v="2016-11-18T00:00:00"/>
        <d v="2016-11-21T00:00:00"/>
        <d v="2016-11-22T00:00:00"/>
        <d v="2016-11-23T00:00:00"/>
        <d v="2016-11-25T00:00:00"/>
        <d v="2016-11-28T00:00:00"/>
        <d v="2016-11-29T00:00:00"/>
        <d v="2016-11-30T00:00:00"/>
        <d v="2016-12-01T00:00:00"/>
        <d v="2016-12-02T00:00:00"/>
        <d v="2016-12-05T00:00:00"/>
        <d v="2016-12-06T00:00:00"/>
        <d v="2016-12-07T00:00:00"/>
        <d v="2016-12-08T00:00:00"/>
        <d v="2016-12-09T00:00:00"/>
        <d v="2016-12-12T00:00:00"/>
        <d v="2016-12-13T00:00:00"/>
        <d v="2016-12-14T00:00:00"/>
        <d v="2016-12-15T00:00:00"/>
        <d v="2016-12-16T00:00:00"/>
        <d v="2016-12-19T00:00:00"/>
        <d v="2016-12-20T00:00:00"/>
        <d v="2016-12-21T00:00:00"/>
        <d v="2016-12-22T00:00:00"/>
        <d v="2016-12-23T00:00:00"/>
        <d v="2016-12-27T00:00:00"/>
        <d v="2016-12-28T00:00:00"/>
        <d v="2016-12-29T00:00:00"/>
        <d v="2016-12-30T00:00:00"/>
        <d v="2017-01-03T00:00:00"/>
        <d v="2017-01-04T00:00:00"/>
        <d v="2017-01-05T00:00:00"/>
        <d v="2017-01-06T00:00:00"/>
        <d v="2017-01-09T00:00:00"/>
        <d v="2017-01-10T00:00:00"/>
        <d v="2017-01-11T00:00:00"/>
        <d v="2017-01-12T00:00:00"/>
        <d v="2017-01-13T00:00:00"/>
        <d v="2017-01-17T00:00:00"/>
        <d v="2017-01-18T00:00:00"/>
        <d v="2017-01-19T00:00:00"/>
        <d v="2017-01-20T00:00:00"/>
        <d v="2017-01-23T00:00:00"/>
        <d v="2017-01-24T00:00:00"/>
        <d v="2017-01-25T00:00:00"/>
        <d v="2017-01-26T00:00:00"/>
        <d v="2017-01-27T00:00:00"/>
        <d v="2017-01-30T00:00:00"/>
        <d v="2017-01-31T00:00:00"/>
        <d v="2017-02-01T00:00:00"/>
        <d v="2017-02-02T00:00:00"/>
        <d v="2017-02-03T00:00:00"/>
        <d v="2017-02-06T00:00:00"/>
        <d v="2017-02-07T00:00:00"/>
        <d v="2017-02-08T00:00:00"/>
        <d v="2017-02-09T00:00:00"/>
        <d v="2017-02-10T00:00:00"/>
        <d v="2017-02-13T00:00:00"/>
        <d v="2017-02-14T00:00:00"/>
        <d v="2017-02-15T00:00:00"/>
        <d v="2017-02-16T00:00:00"/>
        <d v="2017-02-17T00:00:00"/>
        <d v="2017-02-21T00:00:00"/>
        <d v="2017-02-22T00:00:00"/>
        <d v="2017-02-23T00:00:00"/>
        <d v="2017-02-24T00:00:00"/>
        <d v="2017-02-27T00:00:00"/>
        <d v="2017-02-28T00:00:00"/>
        <d v="2017-03-01T00:00:00"/>
        <d v="2017-03-02T00:00:00"/>
        <d v="2017-03-03T00:00:00"/>
        <d v="2017-03-06T00:00:00"/>
        <d v="2017-03-07T00:00:00"/>
        <d v="2017-03-08T00:00:00"/>
        <d v="2017-03-09T00:00:00"/>
        <d v="2017-03-10T00:00:00"/>
        <d v="2017-03-13T00:00:00"/>
        <d v="2017-03-14T00:00:00"/>
        <d v="2017-03-15T00:00:00"/>
        <d v="2017-03-16T00:00:00"/>
        <d v="2017-03-17T00:00:00"/>
        <d v="2017-03-20T00:00:00"/>
        <d v="2017-03-21T00:00:00"/>
        <d v="2017-03-22T00:00:00"/>
        <d v="2017-03-23T00:00:00"/>
        <d v="2017-03-24T00:00:00"/>
        <d v="2017-03-27T00:00:00"/>
        <d v="2017-03-28T00:00:00"/>
        <d v="2017-03-29T00:00:00"/>
        <d v="2017-03-30T00:00:00"/>
        <d v="2017-03-31T00:00:00"/>
        <d v="2017-04-03T00:00:00"/>
        <d v="2017-04-04T00:00:00"/>
        <d v="2017-04-05T00:00:00"/>
        <d v="2017-04-06T00:00:00"/>
        <d v="2017-04-07T00:00:00"/>
        <d v="2017-04-10T00:00:00"/>
        <d v="2017-04-11T00:00:00"/>
        <d v="2017-04-12T00:00:00"/>
        <d v="2017-04-13T00:00:00"/>
        <d v="2017-04-17T00:00:00"/>
        <d v="2017-04-18T00:00:00"/>
        <d v="2017-04-19T00:00:00"/>
        <d v="2017-04-20T00:00:00"/>
        <d v="2017-04-21T00:00:00"/>
        <d v="2017-04-24T00:00:00"/>
        <d v="2017-04-25T00:00:00"/>
        <d v="2017-04-26T00:00:00"/>
        <d v="2017-04-27T00:00:00"/>
        <d v="2017-04-28T00:00:00"/>
        <d v="2017-05-01T00:00:00"/>
        <d v="2017-05-02T00:00:00"/>
        <d v="2017-05-03T00:00:00"/>
        <d v="2017-05-04T00:00:00"/>
        <d v="2017-05-05T00:00:00"/>
        <d v="2017-05-08T00:00:00"/>
        <d v="2017-05-09T00:00:00"/>
        <d v="2017-05-10T00:00:00"/>
        <d v="2017-05-11T00:00:00"/>
        <d v="2017-05-12T00:00:00"/>
        <d v="2017-05-15T00:00:00"/>
        <d v="2017-05-16T00:00:00"/>
        <d v="2017-05-17T00:00:00"/>
        <d v="2017-05-18T00:00:00"/>
        <d v="2017-05-19T00:00:00"/>
        <d v="2017-05-22T00:00:00"/>
        <d v="2017-05-23T00:00:00"/>
        <d v="2017-05-24T00:00:00"/>
        <d v="2017-05-25T00:00:00"/>
        <d v="2017-05-26T00:00:00"/>
        <d v="2017-05-30T00:00:00"/>
        <d v="2017-05-31T00:00:00"/>
        <d v="2017-06-01T00:00:00"/>
        <d v="2017-06-02T00:00:00"/>
        <d v="2017-06-05T00:00:00"/>
        <d v="2017-06-06T00:00:00"/>
        <d v="2017-06-07T00:00:00"/>
        <d v="2017-06-08T00:00:00"/>
        <d v="2017-06-09T00:00:00"/>
        <d v="2017-06-12T00:00:00"/>
        <d v="2017-06-13T00:00:00"/>
        <d v="2017-06-14T00:00:00"/>
        <d v="2017-06-15T00:00:00"/>
        <d v="2017-06-16T00:00:00"/>
        <d v="2017-06-19T00:00:00"/>
        <d v="2017-06-20T00:00:00"/>
        <d v="2017-06-21T00:00:00"/>
        <d v="2017-06-22T00:00:00"/>
        <d v="2017-06-23T00:00:00"/>
        <d v="2017-06-26T00:00:00"/>
        <d v="2017-06-27T00:00:00"/>
        <d v="2017-06-28T00:00:00"/>
        <d v="2017-06-29T00:00:00"/>
        <d v="2017-06-30T00:00:00"/>
        <d v="2017-07-03T00:00:00"/>
        <d v="2017-07-05T00:00:00"/>
        <d v="2017-07-06T00:00:00"/>
        <d v="2017-07-07T00:00:00"/>
        <d v="2017-07-10T00:00:00"/>
        <d v="2017-07-11T00:00:00"/>
        <d v="2017-07-12T00:00:00"/>
        <d v="2017-07-13T00:00:00"/>
        <d v="2017-07-14T00:00:00"/>
        <d v="2017-07-17T00:00:00"/>
        <d v="2017-07-18T00:00:00"/>
        <d v="2017-07-19T00:00:00"/>
        <d v="2017-07-20T00:00:00"/>
        <d v="2017-07-21T00:00:00"/>
        <d v="2017-07-24T00:00:00"/>
        <d v="2017-07-25T00:00:00"/>
        <d v="2017-07-26T00:00:00"/>
        <d v="2017-07-27T00:00:00"/>
        <d v="2017-07-28T00:00:00"/>
        <d v="2017-07-31T00:00:00"/>
        <d v="2017-08-01T00:00:00"/>
        <d v="2017-08-02T00:00:00"/>
        <d v="2017-08-03T00:00:00"/>
        <d v="2017-08-04T00:00:00"/>
        <d v="2017-08-07T00:00:00"/>
        <d v="2017-08-08T00:00:00"/>
        <d v="2017-08-09T00:00:00"/>
        <d v="2017-08-10T00:00:00"/>
        <d v="2017-08-11T00:00:00"/>
        <d v="2017-08-14T00:00:00"/>
        <d v="2017-08-15T00:00:00"/>
        <d v="2017-08-16T00:00:00"/>
        <d v="2017-08-17T00:00:00"/>
        <d v="2017-08-18T00:00:00"/>
        <d v="2017-08-21T00:00:00"/>
        <d v="2017-08-22T00:00:00"/>
        <d v="2017-08-23T00:00:00"/>
        <d v="2017-08-24T00:00:00"/>
        <d v="2017-08-25T00:00:00"/>
        <d v="2017-08-28T00:00:00"/>
        <d v="2017-08-29T00:00:00"/>
        <d v="2017-08-30T00:00:00"/>
        <d v="2017-08-31T00:00:00"/>
        <d v="2017-09-01T00:00:00"/>
        <d v="2017-09-05T00:00:00"/>
        <d v="2017-09-06T00:00:00"/>
        <d v="2017-09-07T00:00:00"/>
        <d v="2017-09-08T00:00:00"/>
        <d v="2017-09-11T00:00:00"/>
        <d v="2017-09-12T00:00:00"/>
        <d v="2017-09-13T00:00:00"/>
        <d v="2017-09-14T00:00:00"/>
        <d v="2017-09-15T00:00:00"/>
        <d v="2017-09-18T00:00:00"/>
        <d v="2017-09-19T00:00:00"/>
        <d v="2017-09-20T00:00:00"/>
        <d v="2017-09-21T00:00:00"/>
        <d v="2017-09-22T00:00:00"/>
        <d v="2017-09-25T00:00:00"/>
        <d v="2017-09-26T00:00:00"/>
        <d v="2017-09-27T00:00:00"/>
        <d v="2017-09-28T00:00:00"/>
        <d v="2017-09-29T00:00:00"/>
        <d v="2017-10-02T00:00:00"/>
        <d v="2017-10-03T00:00:00"/>
        <d v="2017-10-04T00:00:00"/>
        <d v="2017-10-05T00:00:00"/>
        <d v="2017-10-06T00:00:00"/>
        <d v="2017-10-09T00:00:00"/>
        <d v="2017-10-10T00:00:00"/>
        <d v="2017-10-11T00:00:00"/>
        <d v="2017-10-12T00:00:00"/>
        <d v="2017-10-13T00:00:00"/>
        <d v="2017-10-16T00:00:00"/>
        <d v="2017-10-17T00:00:00"/>
        <d v="2017-10-18T00:00:00"/>
        <d v="2017-10-19T00:00:00"/>
        <d v="2017-10-20T00:00:00"/>
        <d v="2017-10-23T00:00:00"/>
        <d v="2017-10-24T00:00:00"/>
        <d v="2017-10-25T00:00:00"/>
        <d v="2017-10-26T00:00:00"/>
        <d v="2017-10-27T00:00:00"/>
        <d v="2017-10-30T00:00:00"/>
        <d v="2017-10-31T00:00:00"/>
        <d v="2017-11-01T00:00:00"/>
        <d v="2017-11-02T00:00:00"/>
        <d v="2017-11-03T00:00:00"/>
        <d v="2017-11-06T00:00:00"/>
        <d v="2017-11-07T00:00:00"/>
        <d v="2017-11-08T00:00:00"/>
        <d v="2017-11-09T00:00:00"/>
        <d v="2017-11-10T00:00:00"/>
        <d v="2017-11-13T00:00:00"/>
        <d v="2017-11-14T00:00:00"/>
        <d v="2017-11-15T00:00:00"/>
        <d v="2017-11-16T00:00:00"/>
        <d v="2017-11-17T00:00:00"/>
        <d v="2017-11-20T00:00:00"/>
        <d v="2017-11-21T00:00:00"/>
        <d v="2017-11-22T00:00:00"/>
        <d v="2017-11-24T00:00:00"/>
        <d v="2017-11-27T00:00:00"/>
        <d v="2017-11-28T00:00:00"/>
        <d v="2017-11-29T00:00:00"/>
        <d v="2017-11-30T00:00:00"/>
        <d v="2017-12-01T00:00:00"/>
        <d v="2017-12-04T00:00:00"/>
        <d v="2017-12-05T00:00:00"/>
        <d v="2017-12-06T00:00:00"/>
        <d v="2017-12-07T00:00:00"/>
        <d v="2017-12-08T00:00:00"/>
        <d v="2017-12-11T00:00:00"/>
        <d v="2017-12-12T00:00:00"/>
        <d v="2017-12-13T00:00:00"/>
        <d v="2017-12-14T00:00:00"/>
        <d v="2017-12-15T00:00:00"/>
        <d v="2017-12-18T00:00:00"/>
        <d v="2017-12-19T00:00:00"/>
        <d v="2017-12-20T00:00:00"/>
        <d v="2017-12-21T00:00:00"/>
        <d v="2017-12-22T00:00:00"/>
        <d v="2017-12-26T00:00:00"/>
        <d v="2017-12-27T00:00:00"/>
        <d v="2017-12-28T00:00:00"/>
        <d v="2017-12-29T00:00:00"/>
        <d v="2018-01-02T00:00:00"/>
        <d v="2018-01-03T00:00:00"/>
        <d v="2018-01-04T00:00:00"/>
        <d v="2018-01-05T00:00:00"/>
        <d v="2018-01-08T00:00:00"/>
        <d v="2018-01-09T00:00:00"/>
        <d v="2018-01-10T00:00:00"/>
        <d v="2018-01-11T00:00:00"/>
        <d v="2018-01-12T00:00:00"/>
        <d v="2018-01-16T00:00:00"/>
        <d v="2018-01-17T00:00:00"/>
        <d v="2018-01-18T00:00:00"/>
        <d v="2018-01-19T00:00:00"/>
        <d v="2018-01-22T00:00:00"/>
        <d v="2018-01-23T00:00:00"/>
        <d v="2018-01-24T00:00:00"/>
        <d v="2018-01-25T00:00:00"/>
        <d v="2018-01-26T00:00:00"/>
        <d v="2018-01-29T00:00:00"/>
        <d v="2018-01-30T00:00:00"/>
        <d v="2018-01-31T00:00:00"/>
        <d v="2018-02-01T00:00:00"/>
        <d v="2018-02-02T00:00:00"/>
        <d v="2018-02-05T00:00:00"/>
        <d v="2018-02-06T00:00:00"/>
        <d v="2018-02-07T00:00:00"/>
        <d v="2018-02-08T00:00:00"/>
        <d v="2018-02-09T00:00:00"/>
        <d v="2018-02-12T00:00:00"/>
        <d v="2018-02-13T00:00:00"/>
        <d v="2018-02-14T00:00:00"/>
        <d v="2018-02-15T00:00:00"/>
        <d v="2018-02-16T00:00:00"/>
        <d v="2018-02-20T00:00:00"/>
        <d v="2018-02-21T00:00:00"/>
        <d v="2018-02-22T00:00:00"/>
        <d v="2018-02-23T00:00:00"/>
        <d v="2018-02-26T00:00:00"/>
        <d v="2018-02-27T00:00:00"/>
        <d v="2018-02-28T00:00:00"/>
        <d v="2018-03-01T00:00:00"/>
        <d v="2018-03-02T00:00:00"/>
        <d v="2018-03-05T00:00:00"/>
        <d v="2018-03-06T00:00:00"/>
        <d v="2018-03-07T00:00:00"/>
        <d v="2018-03-08T00:00:00"/>
        <d v="2018-03-09T00:00:00"/>
        <d v="2018-03-12T00:00:00"/>
        <d v="2018-03-13T00:00:00"/>
        <d v="2018-03-14T00:00:00"/>
        <d v="2018-03-15T00:00:00"/>
        <d v="2018-03-16T00:00:00"/>
        <d v="2018-03-19T00:00:00"/>
        <d v="2018-03-20T00:00:00"/>
        <d v="2018-03-21T00:00:00"/>
        <d v="2018-03-22T00:00:00"/>
        <d v="2018-03-23T00:00:00"/>
        <d v="2018-03-26T00:00:00"/>
        <d v="2018-03-27T00:00:00"/>
        <d v="2018-03-28T00:00:00"/>
        <d v="2018-03-29T00:00:00"/>
        <d v="2018-04-02T00:00:00"/>
        <d v="2018-04-03T00:00:00"/>
        <d v="2018-04-04T00:00:00"/>
        <d v="2018-04-05T00:00:00"/>
        <d v="2018-04-06T00:00:00"/>
        <d v="2018-04-09T00:00:00"/>
        <d v="2018-04-10T00:00:00"/>
        <d v="2018-04-11T00:00:00"/>
        <d v="2018-04-12T00:00:00"/>
        <d v="2018-04-13T00:00:00"/>
        <d v="2018-04-16T00:00:00"/>
        <d v="2018-04-17T00:00:00"/>
        <d v="2018-04-18T00:00:00"/>
        <d v="2018-04-19T00:00:00"/>
        <d v="2018-04-20T00:00:00"/>
        <d v="2018-04-23T00:00:00"/>
        <d v="2018-04-24T00:00:00"/>
        <d v="2018-04-25T00:00:00"/>
        <d v="2018-04-26T00:00:00"/>
        <d v="2018-04-27T00:00:00"/>
        <d v="2018-04-30T00:00:00"/>
        <d v="2018-05-01T00:00:00"/>
        <d v="2018-05-02T00:00:00"/>
        <d v="2018-05-03T00:00:00"/>
        <d v="2018-05-04T00:00:00"/>
        <d v="2018-05-07T00:00:00"/>
        <d v="2018-05-08T00:00:00"/>
        <d v="2018-05-09T00:00:00"/>
        <d v="2018-05-10T00:00:00"/>
        <d v="2018-05-11T00:00:00"/>
        <d v="2018-05-14T00:00:00"/>
        <d v="2018-05-15T00:00:00"/>
        <d v="2018-05-16T00:00:00"/>
        <d v="2018-05-17T00:00:00"/>
        <d v="2018-05-18T00:00:00"/>
        <d v="2018-05-21T00:00:00"/>
        <d v="2018-05-22T00:00:00"/>
        <d v="2018-05-23T00:00:00"/>
        <d v="2018-05-24T00:00:00"/>
        <d v="2018-05-25T00:00:00"/>
        <d v="2018-05-29T00:00:00"/>
        <d v="2018-05-30T00:00:00"/>
        <d v="2018-05-31T00:00:00"/>
        <d v="2018-06-01T00:00:00"/>
        <d v="2018-06-04T00:00:00"/>
        <d v="2018-06-05T00:00:00"/>
        <d v="2018-06-06T00:00:00"/>
        <d v="2018-06-07T00:00:00"/>
        <d v="2018-06-08T00:00:00"/>
        <d v="2018-06-11T00:00:00"/>
        <d v="2018-06-12T00:00:00"/>
        <d v="2018-06-13T00:00:00"/>
        <d v="2018-06-14T00:00:00"/>
        <d v="2018-06-15T00:00:00"/>
        <d v="2018-06-18T00:00:00"/>
        <d v="2018-06-19T00:00:00"/>
        <d v="2018-06-20T00:00:00"/>
        <d v="2018-06-21T00:00:00"/>
        <d v="2018-06-22T00:00:00"/>
        <d v="2018-06-25T00:00:00"/>
        <d v="2018-06-26T00:00:00"/>
        <d v="2018-06-27T00:00:00"/>
        <d v="2018-06-28T00:00:00"/>
        <d v="2018-06-29T00:00:00"/>
        <d v="2018-07-02T00:00:00"/>
        <d v="2018-07-03T00:00:00"/>
        <d v="2018-07-05T00:00:00"/>
        <d v="2018-07-06T00:00:00"/>
        <d v="2018-07-09T00:00:00"/>
        <d v="2018-07-10T00:00:00"/>
        <d v="2018-07-11T00:00:00"/>
        <d v="2018-07-12T00:00:00"/>
        <d v="2018-07-13T00:00:00"/>
        <d v="2018-07-16T00:00:00"/>
        <d v="2018-07-17T00:00:00"/>
        <d v="2018-07-18T00:00:00"/>
        <d v="2018-07-19T00:00:00"/>
        <d v="2018-07-20T00:00:00"/>
        <d v="2018-07-23T00:00:00"/>
        <d v="2018-07-24T00:00:00"/>
        <d v="2018-07-25T00:00:00"/>
        <d v="2018-07-26T00:00:00"/>
        <d v="2018-07-27T00:00:00"/>
        <d v="2018-07-30T00:00:00"/>
        <d v="2018-07-31T00:00:00"/>
        <d v="2018-08-01T00:00:00"/>
        <d v="2018-08-02T00:00:00"/>
        <d v="2018-08-03T00:00:00"/>
        <d v="2018-08-06T00:00:00"/>
        <d v="2018-08-07T00:00:00"/>
        <d v="2018-08-08T00:00:00"/>
        <d v="2018-08-09T00:00:00"/>
        <d v="2018-08-10T00:00:00"/>
        <d v="2018-08-13T00:00:00"/>
        <d v="2018-08-14T00:00:00"/>
        <d v="2018-08-15T00:00:00"/>
        <d v="2018-08-16T00:00:00"/>
        <d v="2018-08-17T00:00:00"/>
        <d v="2018-08-20T00:00:00"/>
        <d v="2018-08-21T00:00:00"/>
        <d v="2018-08-22T00:00:00"/>
        <d v="2018-08-23T00:00:00"/>
        <d v="2018-08-24T00:00:00"/>
        <d v="2018-08-27T00:00:00"/>
        <d v="2018-08-28T00:00:00"/>
        <d v="2018-08-29T00:00:00"/>
        <d v="2018-08-30T00:00:00"/>
        <d v="2018-08-31T00:00:00"/>
        <d v="2018-09-04T00:00:00"/>
        <d v="2018-09-05T00:00:00"/>
        <d v="2018-09-06T00:00:00"/>
        <d v="2018-09-07T00:00:00"/>
        <d v="2018-09-10T00:00:00"/>
        <d v="2018-09-11T00:00:00"/>
        <d v="2018-09-12T00:00:00"/>
        <d v="2018-09-13T00:00:00"/>
        <d v="2018-09-14T00:00:00"/>
        <d v="2018-09-17T00:00:00"/>
        <d v="2018-09-18T00:00:00"/>
        <d v="2018-09-19T00:00:00"/>
        <d v="2018-09-20T00:00:00"/>
        <d v="2018-09-21T00:00:00"/>
        <d v="2018-09-24T00:00:00"/>
        <d v="2018-09-25T00:00:00"/>
        <d v="2018-09-26T00:00:00"/>
        <d v="2018-09-27T00:00:00"/>
        <d v="2018-09-28T00:00:00"/>
        <d v="2018-10-01T00:00:00"/>
        <d v="2018-10-02T00:00:00"/>
        <d v="2018-10-03T00:00:00"/>
        <d v="2018-10-04T00:00:00"/>
        <d v="2018-10-05T00:00:00"/>
        <d v="2018-10-08T00:00:00"/>
        <d v="2018-10-09T00:00:00"/>
        <d v="2018-10-10T00:00:00"/>
        <d v="2018-10-11T00:00:00"/>
        <d v="2018-10-12T00:00:00"/>
        <d v="2018-10-15T00:00:00"/>
        <d v="2018-10-16T00:00:00"/>
        <d v="2018-10-17T00:00:00"/>
        <d v="2018-10-18T00:00:00"/>
        <d v="2018-10-19T00:00:00"/>
        <d v="2018-10-22T00:00:00"/>
        <d v="2018-10-23T00:00:00"/>
        <d v="2018-10-24T00:00:00"/>
        <d v="2018-10-25T00:00:00"/>
        <d v="2018-10-26T00:00:00"/>
        <d v="2018-10-29T00:00:00"/>
        <d v="2018-10-30T00:00:00"/>
        <d v="2018-10-31T00:00:00"/>
        <d v="2018-11-01T00:00:00"/>
        <d v="2018-11-02T00:00:00"/>
        <d v="2018-11-05T00:00:00"/>
        <d v="2018-11-06T00:00:00"/>
        <d v="2018-11-07T00:00:00"/>
        <d v="2018-11-08T00:00:00"/>
        <d v="2018-11-09T00:00:00"/>
        <d v="2018-11-12T00:00:00"/>
        <d v="2018-11-13T00:00:00"/>
        <d v="2018-11-14T00:00:00"/>
        <d v="2018-11-15T00:00:00"/>
        <d v="2018-11-16T00:00:00"/>
        <d v="2018-11-19T00:00:00"/>
        <d v="2018-11-20T00:00:00"/>
        <d v="2018-11-21T00:00:00"/>
        <d v="2018-11-23T00:00:00"/>
        <d v="2018-11-26T00:00:00"/>
        <d v="2018-11-27T00:00:00"/>
        <d v="2018-11-28T00:00:00"/>
        <d v="2018-11-29T00:00:00"/>
        <d v="2018-11-30T00:00:00"/>
        <d v="2018-12-03T00:00:00"/>
        <d v="2018-12-04T00:00:00"/>
        <d v="2018-12-06T00:00:00"/>
        <d v="2018-12-07T00:00:00"/>
        <d v="2018-12-10T00:00:00"/>
        <d v="2018-12-11T00:00:00"/>
        <d v="2018-12-12T00:00:00"/>
        <d v="2018-12-13T00:00:00"/>
        <d v="2018-12-14T00:00:00"/>
        <d v="2018-12-17T00:00:00"/>
        <d v="2018-12-18T00:00:00"/>
        <d v="2018-12-19T00:00:00"/>
        <d v="2018-12-20T00:00:00"/>
        <d v="2018-12-21T00:00:00"/>
        <d v="2018-12-24T00:00:00"/>
        <d v="2018-12-26T00:00:00"/>
        <d v="2018-12-27T00:00:00"/>
        <d v="2018-12-28T00:00:00"/>
        <d v="2018-12-31T00:00:00"/>
        <d v="2019-01-02T00:00:00"/>
        <d v="2019-01-03T00:00:00"/>
        <d v="2019-01-04T00:00:00"/>
        <d v="2019-01-07T00:00:00"/>
        <d v="2019-01-08T00:00:00"/>
        <d v="2019-01-09T00:00:00"/>
        <d v="2019-01-10T00:00:00"/>
        <d v="2019-01-11T00:00:00"/>
        <d v="2019-01-14T00:00:00"/>
        <d v="2019-01-15T00:00:00"/>
        <d v="2019-01-16T00:00:00"/>
        <d v="2019-01-17T00:00:00"/>
        <d v="2019-01-18T00:00:00"/>
        <d v="2019-01-22T00:00:00"/>
        <d v="2019-01-23T00:00:00"/>
        <d v="2019-01-24T00:00:00"/>
        <d v="2019-01-25T00:00:00"/>
        <d v="2019-01-28T00:00:00"/>
        <d v="2019-01-29T00:00:00"/>
        <d v="2019-01-30T00:00:00"/>
        <d v="2019-01-31T00:00:00"/>
        <d v="2019-02-01T00:00:00"/>
        <d v="2019-02-04T00:00:00"/>
        <d v="2019-02-05T00:00:00"/>
        <d v="2019-02-06T00:00:00"/>
        <d v="2019-02-07T00:00:00"/>
        <d v="2019-02-08T00:00:00"/>
        <d v="2019-02-11T00:00:00"/>
        <d v="2019-02-12T00:00:00"/>
        <d v="2019-02-13T00:00:00"/>
        <d v="2019-02-14T00:00:00"/>
        <d v="2019-02-15T00:00:00"/>
        <d v="2019-02-19T00:00:00"/>
        <d v="2019-02-20T00:00:00"/>
        <d v="2019-02-21T00:00:00"/>
        <d v="2019-02-22T00:00:00"/>
        <d v="2019-02-25T00:00:00"/>
        <d v="2019-02-26T00:00:00"/>
        <d v="2019-02-27T00:00:00"/>
        <d v="2019-02-28T00:00:00"/>
        <d v="2019-03-01T00:00:00"/>
        <d v="2019-03-04T00:00:00"/>
        <d v="2019-03-05T00:00:00"/>
        <d v="2019-03-06T00:00:00"/>
        <d v="2019-03-07T00:00:00"/>
        <d v="2019-03-08T00:00:00"/>
        <d v="2019-03-11T00:00:00"/>
        <d v="2019-03-12T00:00:00"/>
        <d v="2019-03-13T00:00:00"/>
        <d v="2019-03-14T00:00:00"/>
        <d v="2019-03-15T00:00:00"/>
        <d v="2019-03-18T00:00:00"/>
        <d v="2019-03-19T00:00:00"/>
        <d v="2019-03-20T00:00:00"/>
        <d v="2019-03-21T00:00:00"/>
        <d v="2019-03-22T00:00:00"/>
        <d v="2019-03-25T00:00:00"/>
        <d v="2019-03-26T00:00:00"/>
        <d v="2019-03-27T00:00:00"/>
        <d v="2019-03-28T00:00:00"/>
        <d v="2019-03-29T00:00:00"/>
        <d v="2019-04-01T00:00:00"/>
        <d v="2019-04-02T00:00:00"/>
        <d v="2019-04-03T00:00:00"/>
        <d v="2019-04-04T00:00:00"/>
        <d v="2019-04-05T00:00:00"/>
        <d v="2019-04-08T00:00:00"/>
        <d v="2019-04-09T00:00:00"/>
        <d v="2019-04-10T00:00:00"/>
        <d v="2019-04-11T00:00:00"/>
        <d v="2019-04-12T00:00:00"/>
        <d v="2019-04-15T00:00:00"/>
        <d v="2019-04-16T00:00:00"/>
        <d v="2019-04-17T00:00:00"/>
        <d v="2019-04-18T00:00:00"/>
        <d v="2019-04-22T00:00:00"/>
        <d v="2019-04-23T00:00:00"/>
        <d v="2019-04-24T00:00:00"/>
        <d v="2019-04-25T00:00:00"/>
        <d v="2019-04-26T00:00:00"/>
        <d v="2019-04-29T00:00:00"/>
        <d v="2019-04-30T00:00:00"/>
        <d v="2019-05-01T00:00:00"/>
        <d v="2019-05-02T00:00:00"/>
        <d v="2019-05-03T00:00:00"/>
        <d v="2019-05-06T00:00:00"/>
        <d v="2019-05-07T00:00:00"/>
        <d v="2019-05-08T00:00:00"/>
        <d v="2019-05-09T00:00:00"/>
        <d v="2019-05-10T00:00:00"/>
        <d v="2019-05-13T00:00:00"/>
        <d v="2019-05-14T00:00:00"/>
        <d v="2019-05-15T00:00:00"/>
        <d v="2019-05-16T00:00:00"/>
        <d v="2019-05-17T00:00:00"/>
        <d v="2019-05-20T00:00:00"/>
        <d v="2019-05-21T00:00:00"/>
        <d v="2019-05-22T00:00:00"/>
        <d v="2019-05-23T00:00:00"/>
        <d v="2019-05-24T00:00:00"/>
        <d v="2019-05-28T00:00:00"/>
        <d v="2019-05-29T00:00:00"/>
        <d v="2019-05-30T00:00:00"/>
        <d v="2019-05-31T00:00:00"/>
        <d v="2019-06-03T00:00:00"/>
        <d v="2019-06-04T00:00:00"/>
        <d v="2019-06-05T00:00:00"/>
        <d v="2019-06-06T00:00:00"/>
        <d v="2019-06-07T00:00:00"/>
        <d v="2019-06-10T00:00:00"/>
        <d v="2019-06-11T00:00:00"/>
        <d v="2019-06-12T00:00:00"/>
        <d v="2019-06-13T00:00:00"/>
        <d v="2019-06-14T00:00:00"/>
        <d v="2019-06-17T00:00:00"/>
        <d v="2019-06-18T00:00:00"/>
        <d v="2019-06-19T00:00:00"/>
        <d v="2019-06-20T00:00:00"/>
        <d v="2019-06-21T00:00:00"/>
        <d v="2019-06-24T00:00:00"/>
        <d v="2019-06-25T00:00:00"/>
        <d v="2019-06-26T00:00:00"/>
        <d v="2019-06-27T00:00:00"/>
        <d v="2019-06-28T00:00:00"/>
        <d v="2019-07-01T00:00:00"/>
        <d v="2019-07-02T00:00:00"/>
        <d v="2019-07-03T00:00:00"/>
        <d v="2019-07-05T00:00:00"/>
        <d v="2019-07-08T00:00:00"/>
        <d v="2019-07-09T00:00:00"/>
        <d v="2019-07-10T00:00:00"/>
        <d v="2019-07-11T00:00:00"/>
        <d v="2019-07-12T00:00:00"/>
        <d v="2019-07-15T00:00:00"/>
        <d v="2019-07-16T00:00:00"/>
        <d v="2019-07-17T00:00:00"/>
        <d v="2019-07-18T00:00:00"/>
        <d v="2019-07-19T00:00:00"/>
        <d v="2019-07-22T00:00:00"/>
        <d v="2019-07-23T00:00:00"/>
        <d v="2019-07-24T00:00:00"/>
        <d v="2019-07-25T00:00:00"/>
        <d v="2019-07-26T00:00:00"/>
        <d v="2019-07-29T00:00:00"/>
        <d v="2019-07-30T00:00:00"/>
        <d v="2019-07-31T00:00:00"/>
        <d v="2019-08-01T00:00:00"/>
        <d v="2019-08-02T00:00:00"/>
        <d v="2019-08-05T00:00:00"/>
        <d v="2019-08-06T00:00:00"/>
        <d v="2019-08-07T00:00:00"/>
        <d v="2019-08-08T00:00:00"/>
        <d v="2019-08-09T00:00:00"/>
        <d v="2019-08-12T00:00:00"/>
        <d v="2019-08-13T00:00:00"/>
        <d v="2019-08-14T00:00:00"/>
        <d v="2019-08-15T00:00:00"/>
        <d v="2019-08-16T00:00:00"/>
        <d v="2019-08-19T00:00:00"/>
        <d v="2019-08-20T00:00:00"/>
        <d v="2019-08-21T00:00:00"/>
        <d v="2019-08-22T00:00:00"/>
        <d v="2019-08-23T00:00:00"/>
        <d v="2019-08-26T00:00:00"/>
        <d v="2019-08-27T00:00:00"/>
        <d v="2019-08-28T00:00:00"/>
        <d v="2019-08-29T00:00:00"/>
        <d v="2019-08-30T00:00:00"/>
        <d v="2019-09-03T00:00:00"/>
        <d v="2019-09-04T00:00:00"/>
        <d v="2019-09-05T00:00:00"/>
        <d v="2019-09-06T00:00:00"/>
        <d v="2019-09-09T00:00:00"/>
        <d v="2019-09-10T00:00:00"/>
        <d v="2019-09-11T00:00:00"/>
        <d v="2019-09-12T00:00:00"/>
        <d v="2019-09-13T00:00:00"/>
        <d v="2019-09-16T00:00:00"/>
        <d v="2019-09-17T00:00:00"/>
        <d v="2019-09-18T00:00:00"/>
        <d v="2019-09-19T00:00:00"/>
        <d v="2019-09-20T00:00:00"/>
        <d v="2019-09-23T00:00:00"/>
        <d v="2019-09-24T00:00:00"/>
        <d v="2019-09-25T00:00:00"/>
        <d v="2019-09-26T00:00:00"/>
        <d v="2019-09-27T00:00:00"/>
        <d v="2019-09-30T00:00:00"/>
        <d v="2019-10-01T00:00:00"/>
        <d v="2019-10-02T00:00:00"/>
        <d v="2019-10-03T00:00:00"/>
        <d v="2019-10-04T00:00:00"/>
        <d v="2019-10-07T00:00:00"/>
        <d v="2019-10-08T00:00:00"/>
        <d v="2019-10-09T00:00:00"/>
        <d v="2019-10-10T00:00:00"/>
        <d v="2019-10-11T00:00:00"/>
        <d v="2019-10-14T00:00:00"/>
        <d v="2019-10-15T00:00:00"/>
        <d v="2019-10-16T00:00:00"/>
        <d v="2019-10-17T00:00:00"/>
        <d v="2019-10-18T00:00:00"/>
        <d v="2019-10-21T00:00:00"/>
        <d v="2019-10-22T00:00:00"/>
        <d v="2019-10-23T00:00:00"/>
        <d v="2019-10-24T00:00:00"/>
        <d v="2019-10-25T00:00:00"/>
        <d v="2019-10-28T00:00:00"/>
        <d v="2019-10-29T00:00:00"/>
        <d v="2019-10-30T00:00:00"/>
        <d v="2019-10-31T00:00:00"/>
        <d v="2019-11-01T00:00:00"/>
        <d v="2019-11-04T00:00:00"/>
        <d v="2019-11-05T00:00:00"/>
        <d v="2019-11-06T00:00:00"/>
        <d v="2019-11-07T00:00:00"/>
        <d v="2019-11-08T00:00:00"/>
        <d v="2019-11-11T00:00:00"/>
        <d v="2019-11-12T00:00:00"/>
        <d v="2019-11-13T00:00:00"/>
        <d v="2019-11-14T00:00:00"/>
        <d v="2019-11-15T00:00:00"/>
        <d v="2019-11-18T00:00:00"/>
        <d v="2019-11-19T00:00:00"/>
        <d v="2019-11-20T00:00:00"/>
        <d v="2019-11-21T00:00:00"/>
        <d v="2019-11-22T00:00:00"/>
        <d v="2019-11-25T00:00:00"/>
        <d v="2019-11-26T00:00:00"/>
        <d v="2019-11-27T00:00:00"/>
        <d v="2019-11-29T00:00:00"/>
        <d v="2019-12-02T00:00:00"/>
        <d v="2019-12-03T00:00:00"/>
        <d v="2019-12-04T00:00:00"/>
        <d v="2019-12-05T00:00:00"/>
        <d v="2019-12-06T00:00:00"/>
        <d v="2019-12-09T00:00:00"/>
        <d v="2019-12-10T00:00:00"/>
        <d v="2019-12-11T00:00:00"/>
        <d v="2019-12-12T00:00:00"/>
        <d v="2019-12-13T00:00:00"/>
        <d v="2019-12-16T00:00:00"/>
        <d v="2019-12-17T00:00:00"/>
        <d v="2019-12-18T00:00:00"/>
        <d v="2019-12-19T00:00:00"/>
        <d v="2019-12-20T00:00:00"/>
        <d v="2019-12-23T00:00:00"/>
        <d v="2019-12-24T00:00:00"/>
        <d v="2019-12-26T00:00:00"/>
        <d v="2019-12-27T00:00:00"/>
        <d v="2019-12-30T00:00:00"/>
        <d v="2019-12-31T00:00:00"/>
        <m/>
        <d v="2018-12-05T00:00:00" u="1"/>
      </sharedItems>
    </cacheField>
    <cacheField name="VIX" numFmtId="0">
      <sharedItems containsString="0" containsBlank="1" containsNumber="1" minValue="9.14" maxValue="80.86"/>
    </cacheField>
    <cacheField name="VIX3M" numFmtId="0">
      <sharedItems containsString="0" containsBlank="1" containsNumber="1" minValue="11.05" maxValue="69.239999999999995"/>
    </cacheField>
    <cacheField name="M1-M2 M" numFmtId="0">
      <sharedItems containsString="0" containsBlank="1" containsNumber="1" minValue="36.183999999999997" maxValue="590641.48798226926"/>
    </cacheField>
    <cacheField name="M1-M2 ER" numFmtId="0">
      <sharedItems containsString="0" containsBlank="1" containsNumber="1" minValue="30.6571" maxValue="616477.08214546472"/>
    </cacheField>
    <cacheField name="Med TR" numFmtId="0">
      <sharedItems containsString="0" containsBlank="1" containsNumber="1" minValue="10090.324554000001" maxValue="271843.38"/>
    </cacheField>
    <cacheField name="Med ER" numFmtId="0">
      <sharedItems containsString="0" containsBlank="1" containsNumber="1" minValue="8874.1279149999991" maxValue="243691.21"/>
    </cacheField>
    <cacheField name="TBR" numFmtId="0">
      <sharedItems containsString="0" containsBlank="1" containsNumber="1" minValue="0" maxValue="1.407686741867753E-4"/>
    </cacheField>
    <cacheField name="VXX w Fee" numFmtId="0">
      <sharedItems containsString="0" containsBlank="1" containsNumber="1" minValue="21.129468402454975" maxValue="396166.40000000002"/>
    </cacheField>
    <cacheField name="VXX-IV" numFmtId="0">
      <sharedItems containsBlank="1" containsMixedTypes="1" containsNumber="1" minValue="21.13" maxValue="122518.44"/>
    </cacheField>
    <cacheField name="VXX-Per" numFmtId="166">
      <sharedItems containsBlank="1" containsMixedTypes="1" containsNumber="1" minValue="-1.4047944728203143E-2" maxValue="1.6213710908763446E-5"/>
    </cacheField>
    <cacheField name="TVIX W Fee" numFmtId="0">
      <sharedItems containsString="0" containsBlank="1" containsNumber="1" minValue="10.359716174392588" maxValue="1915000000000"/>
    </cacheField>
    <cacheField name="TVIX-IV" numFmtId="0">
      <sharedItems containsString="0" containsBlank="1" containsNumber="1" minValue="0.91" maxValue="3135"/>
    </cacheField>
    <cacheField name="TVIX % IV error" numFmtId="0">
      <sharedItems containsBlank="1" containsMixedTypes="1" containsNumber="1" minValue="-0.99996005274489252" maxValue="25050.985589872664"/>
    </cacheField>
    <cacheField name="UVXY 1.5X W Fee" numFmtId="0">
      <sharedItems containsString="0" containsBlank="1" containsNumber="1" minValue="21.630867604854423" maxValue="641000000"/>
    </cacheField>
    <cacheField name="UVXY-IV" numFmtId="0">
      <sharedItems containsBlank="1" containsMixedTypes="1" containsNumber="1" minValue="21.634533260000001" maxValue="104.7255"/>
    </cacheField>
    <cacheField name="UVXY % error" numFmtId="0">
      <sharedItems containsString="0" containsBlank="1" containsNumber="1" minValue="-0.67920208980301022" maxValue="7.9192053603680534E-3"/>
    </cacheField>
    <cacheField name="SVXY -0.5X w Fee" numFmtId="0">
      <sharedItems containsString="0" containsBlank="1" containsNumber="1" minValue="5.7" maxValue="93.828488021350381"/>
    </cacheField>
    <cacheField name="SVXY IV" numFmtId="0">
      <sharedItems containsBlank="1" containsMixedTypes="1" containsNumber="1" minValue="41.118764919999997" maxValue="59.551464670000001"/>
    </cacheField>
    <cacheField name="SVXY % err" numFmtId="0">
      <sharedItems containsString="0" containsBlank="1" containsNumber="1" minValue="-0.48055395996294603" maxValue="3.1085841731999242E-3"/>
    </cacheField>
    <cacheField name="VXZ w Fee" numFmtId="0">
      <sharedItems containsString="0" containsBlank="1" containsNumber="1" minValue="16.521981866571931" maxValue="482.63991029255004"/>
    </cacheField>
    <cacheField name="VXZ-iV" numFmtId="0">
      <sharedItems containsBlank="1" containsMixedTypes="1" containsNumber="1" minValue="16.52" maxValue="453.68"/>
    </cacheField>
    <cacheField name="VXZ % error" numFmtId="166">
      <sharedItems containsBlank="1" containsMixedTypes="1" containsNumber="1" minValue="-1.4890873973705254E-4" maxValue="4.4439658448167663E-3"/>
    </cacheField>
    <cacheField name="ZIV w Fee" numFmtId="0">
      <sharedItems containsString="0" containsBlank="1" containsNumber="1" minValue="9.2383745996790942" maxValue="93.843578363649328"/>
    </cacheField>
    <cacheField name="ZIV-IV" numFmtId="0">
      <sharedItems containsString="0" containsBlank="1" containsNumber="1" minValue="12.5" maxValue="80.94"/>
    </cacheField>
    <cacheField name="ZIV act" numFmtId="0">
      <sharedItems containsString="0" containsBlank="1" containsNumber="1" minValue="-4.8101619513252203E-4" maxValue="36.86"/>
    </cacheField>
    <cacheField name="ZIV % IV" numFmtId="0">
      <sharedItems containsBlank="1" containsMixedTypes="1" containsNumber="1" minValue="-0.17898356053611042" maxValue="1.4853435016554783E-2"/>
    </cacheField>
    <cacheField name="VIXY w Fee" numFmtId="0">
      <sharedItems containsString="0" containsBlank="1" containsNumber="1" minValue="17.378475534376388" maxValue="391120"/>
    </cacheField>
    <cacheField name="VIXY-IV" numFmtId="0">
      <sharedItems containsBlank="1" containsMixedTypes="1" containsNumber="1" minValue="17.380928749999999" maxValue="10615.2"/>
    </cacheField>
    <cacheField name="VIXY % err" numFmtId="166">
      <sharedItems containsBlank="1" containsMixedTypes="1" containsNumber="1" minValue="-1.3936604463225755E-2" maxValue="1.006460438755874E-2"/>
    </cacheField>
    <cacheField name="Row" numFmtId="0">
      <sharedItems containsString="0" containsBlank="1" containsNumber="1" containsInteger="1" minValue="7" maxValue="3684"/>
    </cacheField>
    <cacheField name="VIX/VXV" numFmtId="0">
      <sharedItems containsString="0" containsBlank="1" containsNumber="1" minValue="0.70839469808541966" maxValue="1.4309222423146473"/>
    </cacheField>
    <cacheField name="M3/M4/M5" numFmtId="0">
      <sharedItems containsString="0" containsBlank="1" containsNumber="1" minValue="4168.6400000000003" maxValue="247133.31"/>
    </cacheField>
    <cacheField name="VMAX w Fee" numFmtId="0">
      <sharedItems containsString="0" containsBlank="1" containsNumber="1" minValue="17.112479907987026" maxValue="1316.6852698769662"/>
    </cacheField>
    <cacheField name="VMAX-IV" numFmtId="0">
      <sharedItems containsString="0" containsBlank="1" containsNumber="1" minValue="18.465699999999998" maxValue="24.802399999999999"/>
    </cacheField>
    <cacheField name="VMAX % err" numFmtId="166">
      <sharedItems containsString="0" containsBlank="1" containsNumber="1" minValue="-2.8212499898559118E-2" maxValue="1.4753487022283185E-2"/>
    </cacheField>
    <cacheField name=" $VMIN" numFmtId="0">
      <sharedItems containsBlank="1" containsMixedTypes="1" containsNumber="1" minValue="503.2546130658215" maxValue="8532.363331161745"/>
    </cacheField>
    <cacheField name="VMIN w fee" numFmtId="0">
      <sharedItems containsBlank="1" containsMixedTypes="1" containsNumber="1" minValue="0.36730193509286108" maxValue="4.5939689206947483"/>
    </cacheField>
    <cacheField name="VMIN-IV" numFmtId="0">
      <sharedItems containsString="0" containsBlank="1" containsNumber="1" minValue="2.5586000000000002" maxValue="3.4348999999999998"/>
    </cacheField>
    <cacheField name="VMIN % err" numFmtId="0">
      <sharedItems containsBlank="1" containsMixedTypes="1" containsNumber="1" minValue="-1" maxValue="2.405873911842904E-2"/>
    </cacheField>
    <cacheField name="Old_UVXY W Fee" numFmtId="0">
      <sharedItems containsBlank="1" containsMixedTypes="1" containsNumber="1" minValue="-2.0825796731960793" maxValue="394707521000"/>
    </cacheField>
    <cacheField name="Old_UVXY-IV" numFmtId="0">
      <sharedItems containsBlank="1" containsMixedTypes="1" containsNumber="1" minValue="-0.81926451915308118" maxValue="149418000"/>
    </cacheField>
    <cacheField name="Old_UVXY act" numFmtId="0">
      <sharedItems containsBlank="1" containsMixedTypes="1" containsNumber="1" minValue="4.0087562502257894" maxValue="370212294888.46118"/>
    </cacheField>
    <cacheField name="Old_UVXY % error" numFmtId="166">
      <sharedItems containsBlank="1" containsMixedTypes="1" containsNumber="1" minValue="-0.80324644370584419" maxValue="-0.7961244739800184"/>
    </cacheField>
    <cacheField name="Old_SVXY w Fee" numFmtId="0">
      <sharedItems containsBlank="1" containsMixedTypes="1" containsNumber="1" minValue="1.6522116808978002" maxValue="137.92349210162445"/>
    </cacheField>
    <cacheField name="Old_SVXY act" numFmtId="0">
      <sharedItems containsBlank="1" containsMixedTypes="1" containsNumber="1" minValue="-0.91267484707227331" maxValue="49.46931260349308"/>
    </cacheField>
    <cacheField name="Old_SVXY IV" numFmtId="0">
      <sharedItems containsString="0" containsBlank="1" containsNumber="1" minValue="-0.2453767072817975" maxValue="138.1848"/>
    </cacheField>
    <cacheField name="Old_SVXY % err" numFmtId="0">
      <sharedItems containsString="0" containsBlank="1" containsNumber="1" minValue="-9.7381079097944578E-3" maxValue="2.0883842253282174"/>
    </cacheField>
    <cacheField name="XIV w Fee" numFmtId="0">
      <sharedItems containsBlank="1" containsMixedTypes="1" containsNumber="1" minValue="1.5849" maxValue="143.98474049490008"/>
    </cacheField>
    <cacheField name="XIV-IV" numFmtId="0">
      <sharedItems containsString="0" containsBlank="1" containsNumber="1" minValue="0.25956614023006486" maxValue="112.69"/>
    </cacheField>
    <cacheField name="XIV % error" numFmtId="0">
      <sharedItems containsBlank="1" containsMixedTypes="1" containsNumber="1" minValue="-0.96102648464459994" maxValue="33.49"/>
    </cacheField>
    <cacheField name="alt comp" numFmtId="165">
      <sharedItems containsString="0" containsBlank="1" containsNumber="1" minValue="1.5849" maxValue="1.8777354437369225"/>
    </cacheField>
    <cacheField name="Old RS UVXY" numFmtId="165">
      <sharedItems containsBlank="1" containsMixedTypes="1" containsNumber="1" minValue="-10.412898365980396" maxValue="123.91962889201832"/>
    </cacheField>
    <cacheField name="Old RS SVXY" numFmtId="165">
      <sharedItems containsBlank="1" containsMixedTypes="1" containsNumber="1" minValue="30.561639954556984" maxValue="102.40382376306522"/>
    </cacheField>
    <cacheField name="END"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994">
  <r>
    <x v="0"/>
    <n v="17.329999999999998"/>
    <n v="19.11"/>
    <n v="590641.48798226926"/>
    <n v="616477.08214546472"/>
    <n v="179017.30004942772"/>
    <n v="186825.78404718498"/>
    <n v="7.8847315372110316E-5"/>
    <n v="396166.40000000002"/>
    <m/>
    <m/>
    <n v="1915000000000"/>
    <m/>
    <m/>
    <n v="641000000"/>
    <m/>
    <n v="-0.67920208980301022"/>
    <n v="5.7"/>
    <m/>
    <m/>
    <n v="331.4549249367588"/>
    <m/>
    <m/>
    <n v="15.9785"/>
    <m/>
    <m/>
    <m/>
    <n v="391120"/>
    <m/>
    <m/>
    <n v="7"/>
    <n v="0.90685504971219255"/>
    <n v="200000"/>
    <n v="1216.8332491732215"/>
    <m/>
    <m/>
    <n v="1000"/>
    <n v="0.86811610263046102"/>
    <m/>
    <m/>
    <n v="394707521000"/>
    <n v="-0.81926451915308118"/>
    <n v="615.76836349453981"/>
    <m/>
    <n v="1.8906499999999999"/>
    <m/>
    <m/>
    <m/>
    <n v="1.5849"/>
    <m/>
    <m/>
    <n v="1.5849"/>
    <m/>
    <m/>
    <m/>
  </r>
  <r>
    <x v="1"/>
    <n v="16.5"/>
    <n v="17.93"/>
    <n v="572387.96"/>
    <n v="597377.28000000003"/>
    <n v="176011.83"/>
    <n v="183674.72"/>
    <n v="2.6281747721013105E-5"/>
    <n v="383894.95966851048"/>
    <m/>
    <m/>
    <n v="1796236283314.9189"/>
    <m/>
    <m/>
    <n v="611193054.10219872"/>
    <m/>
    <m/>
    <n v="5.7878472534482963"/>
    <m/>
    <m/>
    <n v="325.86638486062287"/>
    <m/>
    <m/>
    <n v="16.247476767380661"/>
    <m/>
    <m/>
    <m/>
    <n v="378969.54341484024"/>
    <m/>
    <m/>
    <n v="8"/>
    <n v="0.92024539877300615"/>
    <n v="195971.20000000001"/>
    <n v="1192.0420848141107"/>
    <m/>
    <m/>
    <n v="1020.1439999999999"/>
    <n v="0.88535160621660014"/>
    <m/>
    <m/>
    <n v="370212294888.46118"/>
    <m/>
    <n v="370212294888.46118"/>
    <m/>
    <n v="1.9490742572472928"/>
    <m/>
    <m/>
    <n v="1.9490742572472928"/>
    <n v="1.6342088642467019"/>
    <n v="1.6342088642467019"/>
    <m/>
    <n v="1.6342088642467019"/>
    <m/>
    <m/>
    <m/>
  </r>
  <r>
    <x v="2"/>
    <n v="16.28"/>
    <n v="17.989999999999998"/>
    <n v="562338.31999999995"/>
    <n v="586873.18999999994"/>
    <n v="177524.97"/>
    <n v="185248.91"/>
    <n v="2.6281747721013105E-5"/>
    <n v="377145.56885734003"/>
    <m/>
    <m/>
    <n v="1733034604789.4873"/>
    <m/>
    <m/>
    <n v="595066814.7334826"/>
    <m/>
    <m/>
    <n v="5.8385811089106845"/>
    <m/>
    <m/>
    <n v="328.65978168335113"/>
    <m/>
    <m/>
    <n v="16.108054822224556"/>
    <m/>
    <m/>
    <m/>
    <n v="372295.15465545654"/>
    <m/>
    <m/>
    <n v="9"/>
    <n v="0.90494719288493619"/>
    <n v="197038.82"/>
    <n v="1198.4425566047139"/>
    <m/>
    <m/>
    <n v="1014.5864173690827"/>
    <n v="0.88044488189466896"/>
    <m/>
    <m/>
    <n v="357180870079.70856"/>
    <m/>
    <n v="357180870079.70856"/>
    <m/>
    <n v="1.9832537772197905"/>
    <m/>
    <m/>
    <n v="1.9832537772197905"/>
    <n v="1.662926466346347"/>
    <m/>
    <m/>
    <n v="1.662926466346347"/>
    <m/>
    <m/>
    <m/>
  </r>
  <r>
    <x v="3"/>
    <n v="16.739999999999998"/>
    <n v="17.98"/>
    <n v="567704.59"/>
    <n v="592458.17000000004"/>
    <n v="179173.38"/>
    <n v="186964.18"/>
    <n v="2.6281747721013105E-5"/>
    <n v="380735.30155413103"/>
    <m/>
    <m/>
    <n v="1765986040347.1221"/>
    <m/>
    <m/>
    <n v="603555459.13150883"/>
    <m/>
    <m/>
    <n v="5.8106484339539408"/>
    <m/>
    <m/>
    <n v="331.70346727802007"/>
    <m/>
    <m/>
    <n v="15.958735132216713"/>
    <m/>
    <m/>
    <m/>
    <n v="375827.29053037649"/>
    <m/>
    <m/>
    <n v="10"/>
    <n v="0.93103448275862055"/>
    <n v="198415.14"/>
    <n v="1206.7194705736258"/>
    <m/>
    <m/>
    <n v="1007.499511459103"/>
    <n v="0.87421207885447949"/>
    <m/>
    <m/>
    <n v="363966829550.05469"/>
    <m/>
    <n v="363966829550.05469"/>
    <m/>
    <n v="1.9642886466207385"/>
    <m/>
    <m/>
    <n v="1.9642886466207385"/>
    <n v="1.6470835914981599"/>
    <m/>
    <m/>
    <n v="1.6470835914981599"/>
    <m/>
    <m/>
    <m/>
  </r>
  <r>
    <x v="4"/>
    <n v="16.649999999999999"/>
    <n v="18.02"/>
    <n v="566279.27"/>
    <n v="590955.14"/>
    <n v="179439.16"/>
    <n v="187236.6"/>
    <n v="2.6281747721013105E-5"/>
    <n v="379770.13973102375"/>
    <m/>
    <m/>
    <n v="1756992394561.6902"/>
    <m/>
    <m/>
    <n v="601252918.92555499"/>
    <m/>
    <m/>
    <n v="5.8178676352103231"/>
    <m/>
    <m/>
    <n v="332.1874053692718"/>
    <m/>
    <m/>
    <n v="15.935311547066689"/>
    <m/>
    <m/>
    <m/>
    <n v="374863.05572835787"/>
    <m/>
    <m/>
    <n v="11"/>
    <n v="0.92397336293007759"/>
    <n v="197353.92"/>
    <n v="1200.1716326697497"/>
    <m/>
    <m/>
    <n v="1012.888105452236"/>
    <n v="0.87880447353597357"/>
    <m/>
    <m/>
    <n v="362107903600.94873"/>
    <m/>
    <n v="362107903600.94873"/>
    <m/>
    <n v="1.969220671285965"/>
    <m/>
    <m/>
    <n v="1.969220671285965"/>
    <n v="1.6512444654136806"/>
    <m/>
    <m/>
    <n v="1.6512444654136806"/>
    <m/>
    <m/>
    <m/>
  </r>
  <r>
    <x v="5"/>
    <n v="15.64"/>
    <n v="17.23"/>
    <n v="539747.57999999996"/>
    <n v="563251.78"/>
    <n v="177848.05"/>
    <n v="185571.43"/>
    <n v="2.6281747721013105E-5"/>
    <n v="361968.07227867941"/>
    <m/>
    <m/>
    <n v="1592230324773.8643"/>
    <m/>
    <m/>
    <n v="558968395.21567893"/>
    <m/>
    <m/>
    <n v="5.9540804423725024"/>
    <m/>
    <m/>
    <n v="329.2338290366306"/>
    <m/>
    <m/>
    <n v="16.07685855117721"/>
    <m/>
    <m/>
    <m/>
    <n v="357279.58883501566"/>
    <m/>
    <m/>
    <n v="12"/>
    <n v="0.9077190946024376"/>
    <n v="194318"/>
    <n v="1181.6169721005058"/>
    <m/>
    <m/>
    <n v="1028.4694896836947"/>
    <n v="0.89223864515820661"/>
    <m/>
    <m/>
    <n v="328146364192.40845"/>
    <m/>
    <n v="328146364192.40845"/>
    <m/>
    <n v="2.0614396637390402"/>
    <m/>
    <m/>
    <n v="2.0614396637390402"/>
    <n v="1.7286345775765353"/>
    <m/>
    <m/>
    <n v="1.7286345775765353"/>
    <m/>
    <m/>
    <m/>
  </r>
  <r>
    <x v="6"/>
    <n v="14.97"/>
    <n v="16.79"/>
    <n v="532658.81999999995"/>
    <n v="555809.92000000004"/>
    <n v="177060.83"/>
    <n v="184735.4"/>
    <n v="2.5864080406057255E-5"/>
    <n v="357188.0447303853"/>
    <m/>
    <m/>
    <n v="1550066282406.3154"/>
    <m/>
    <m/>
    <n v="547874734.27760565"/>
    <m/>
    <m/>
    <n v="5.9929460691267789"/>
    <m/>
    <m/>
    <n v="327.75254415718337"/>
    <m/>
    <m/>
    <n v="16.148748617467188"/>
    <m/>
    <m/>
    <m/>
    <n v="352528.67286938406"/>
    <m/>
    <m/>
    <n v="13"/>
    <n v="0.89160214413341288"/>
    <n v="191263.03"/>
    <n v="1162.767766622994"/>
    <m/>
    <m/>
    <n v="1044.6385704528411"/>
    <n v="0.90600827029666153"/>
    <m/>
    <m/>
    <n v="319442921321.57379"/>
    <m/>
    <n v="319442921321.57379"/>
    <m/>
    <n v="2.0883842253282174"/>
    <m/>
    <m/>
    <n v="2.0883842253282174"/>
    <n v="1.7514175966793424"/>
    <m/>
    <m/>
    <n v="1.7514175966793424"/>
    <m/>
    <m/>
    <m/>
  </r>
  <r>
    <x v="7"/>
    <n v="15.32"/>
    <n v="17.16"/>
    <n v="541619.61"/>
    <n v="565145.80000000005"/>
    <n v="179322.42"/>
    <n v="187090.24"/>
    <n v="2.5864080406057255E-5"/>
    <n v="363188.07644730574"/>
    <m/>
    <m/>
    <n v="1602107891144.7908"/>
    <m/>
    <m/>
    <n v="561673238.61466467"/>
    <m/>
    <m/>
    <n v="5.9424599600729584"/>
    <m/>
    <m/>
    <n v="331.93081877625826"/>
    <m/>
    <m/>
    <n v="15.942721637485581"/>
    <m/>
    <m/>
    <m/>
    <n v="358439.74784561252"/>
    <m/>
    <m/>
    <n v="14"/>
    <n v="0.89277389277389274"/>
    <n v="193668.36"/>
    <n v="1177.2988380995578"/>
    <m/>
    <m/>
    <n v="1031.5011622842717"/>
    <n v="0.89452947669752847"/>
    <m/>
    <m/>
    <n v="330163092322.89148"/>
    <m/>
    <n v="330163092322.89148"/>
    <m/>
    <n v="2.0532102246068273"/>
    <m/>
    <m/>
    <n v="2.0532102246068273"/>
    <n v="1.721980069480407"/>
    <m/>
    <m/>
    <n v="1.721980069480407"/>
    <m/>
    <m/>
    <m/>
  </r>
  <r>
    <x v="8"/>
    <n v="15.76"/>
    <n v="17.559999999999999"/>
    <n v="549845.25"/>
    <n v="573714.12"/>
    <n v="181964.96"/>
    <n v="189842.41"/>
    <n v="2.5864080406057255E-5"/>
    <n v="368694.86568490055"/>
    <m/>
    <m/>
    <n v="1650655899430.5444"/>
    <m/>
    <m/>
    <n v="574441237.63439417"/>
    <m/>
    <m/>
    <n v="5.8972588882103958"/>
    <m/>
    <m/>
    <n v="336.81402135703394"/>
    <m/>
    <m/>
    <n v="15.70802330819757"/>
    <m/>
    <m/>
    <m/>
    <n v="363863.67691504856"/>
    <m/>
    <m/>
    <n v="15"/>
    <n v="0.89749430523918006"/>
    <n v="196555.3"/>
    <n v="1194.7550841826921"/>
    <m/>
    <m/>
    <n v="1016.1249698827614"/>
    <n v="0.88111153624109084"/>
    <m/>
    <m/>
    <n v="340163003061.70465"/>
    <m/>
    <n v="340163003061.70465"/>
    <m/>
    <n v="2.0219868002046866"/>
    <m/>
    <m/>
    <n v="2.0219868002046866"/>
    <n v="1.6958538274098127"/>
    <m/>
    <m/>
    <n v="1.6958538274098127"/>
    <m/>
    <m/>
    <m/>
  </r>
  <r>
    <x v="9"/>
    <n v="16.260000000000002"/>
    <n v="17.829999999999998"/>
    <n v="549730.34"/>
    <n v="573579.39"/>
    <n v="181422.03"/>
    <n v="189271.06"/>
    <n v="2.5864080406057255E-5"/>
    <n v="368608.82537730673"/>
    <m/>
    <m/>
    <n v="1649848714260.1909"/>
    <m/>
    <m/>
    <n v="574233380.10160136"/>
    <m/>
    <m/>
    <n v="5.8977978307639347"/>
    <m/>
    <m/>
    <n v="335.80087901392153"/>
    <m/>
    <m/>
    <n v="15.755122964642863"/>
    <m/>
    <m/>
    <m/>
    <n v="363767.76296544133"/>
    <m/>
    <m/>
    <n v="16"/>
    <n v="0.91194615816040403"/>
    <n v="195870.37"/>
    <n v="1190.4987951409612"/>
    <m/>
    <m/>
    <n v="1019.665828234695"/>
    <n v="0.88409810197565741"/>
    <m/>
    <m/>
    <n v="339991778873.33105"/>
    <m/>
    <n v="339991778873.33105"/>
    <m/>
    <n v="2.022367443132584"/>
    <m/>
    <m/>
    <n v="2.022367443132584"/>
    <n v="1.6962332126055235"/>
    <m/>
    <m/>
    <n v="1.6962332126055235"/>
    <m/>
    <m/>
    <m/>
  </r>
  <r>
    <x v="10"/>
    <n v="15.28"/>
    <n v="17.73"/>
    <n v="535660.34"/>
    <n v="558839.65"/>
    <n v="180115.59"/>
    <n v="187888.51"/>
    <n v="2.5446429139153182E-5"/>
    <n v="359139.48533559137"/>
    <m/>
    <m/>
    <n v="1564929990995.2266"/>
    <m/>
    <m/>
    <n v="552077384.8430264"/>
    <m/>
    <m/>
    <n v="5.9729562222191879"/>
    <m/>
    <m/>
    <n v="333.35022489069127"/>
    <m/>
    <m/>
    <n v="15.86947533904919"/>
    <m/>
    <m/>
    <m/>
    <n v="354378.94363630068"/>
    <m/>
    <m/>
    <n v="17"/>
    <n v="0.86181613085166375"/>
    <n v="194483.87"/>
    <n v="1181.7025056959928"/>
    <m/>
    <m/>
    <n v="1026.8836972306408"/>
    <n v="0.89001877735432233"/>
    <m/>
    <m/>
    <n v="322474212289.38263"/>
    <m/>
    <n v="322474212289.38263"/>
    <m/>
    <n v="2.0739514529520258"/>
    <m/>
    <m/>
    <n v="2.0739514529520258"/>
    <n v="1.7397453071387863"/>
    <m/>
    <m/>
    <n v="1.7397453071387863"/>
    <m/>
    <m/>
    <m/>
  </r>
  <r>
    <x v="11"/>
    <n v="17.260000000000002"/>
    <n v="18.920000000000002"/>
    <n v="556162.02"/>
    <n v="580214.27"/>
    <n v="183532.19"/>
    <n v="191447.77"/>
    <n v="2.5446429139153182E-5"/>
    <n v="372875.97446490108"/>
    <m/>
    <m/>
    <n v="1684608266720.8044"/>
    <m/>
    <m/>
    <n v="583745750.35331333"/>
    <m/>
    <m/>
    <n v="5.8585762729751467"/>
    <m/>
    <m/>
    <n v="339.6652394874074"/>
    <m/>
    <m/>
    <n v="15.568672776255681"/>
    <m/>
    <m/>
    <m/>
    <n v="367922.72186223319"/>
    <m/>
    <m/>
    <n v="18"/>
    <n v="0.91226215644820297"/>
    <n v="198378.53"/>
    <n v="1205.2727128777419"/>
    <m/>
    <m/>
    <n v="1006.3197149309453"/>
    <n v="0.87211292051367484"/>
    <m/>
    <m/>
    <n v="347130641132.74323"/>
    <m/>
    <n v="347130641132.74323"/>
    <m/>
    <n v="1.9945336080667733"/>
    <m/>
    <m/>
    <n v="1.9945336080667733"/>
    <n v="1.6731838431830219"/>
    <m/>
    <m/>
    <n v="1.6731838431830219"/>
    <m/>
    <m/>
    <m/>
  </r>
  <r>
    <x v="12"/>
    <n v="15.62"/>
    <n v="18.170000000000002"/>
    <n v="560624.81999999995"/>
    <n v="584855.31000000006"/>
    <n v="180523.35"/>
    <n v="188304.28"/>
    <n v="2.5446429139153182E-5"/>
    <n v="375858.87083948246"/>
    <m/>
    <m/>
    <n v="1711524265480.8555"/>
    <m/>
    <m/>
    <n v="590744017.23965251"/>
    <m/>
    <m/>
    <n v="5.834993497822115"/>
    <m/>
    <m/>
    <n v="334.08859651056019"/>
    <m/>
    <m/>
    <n v="15.824121073320763"/>
    <m/>
    <m/>
    <m/>
    <n v="370855.00740335957"/>
    <m/>
    <m/>
    <n v="19"/>
    <n v="0.8596587782058337"/>
    <n v="196167.72"/>
    <n v="1191.7476082395272"/>
    <m/>
    <m/>
    <n v="1017.534545935926"/>
    <n v="0.88174850425820028"/>
    <m/>
    <m/>
    <n v="352672039752.73248"/>
    <m/>
    <n v="352672039752.73248"/>
    <m/>
    <n v="1.9784875036568068"/>
    <m/>
    <m/>
    <n v="1.9784875036568068"/>
    <n v="1.6597811626523515"/>
    <m/>
    <m/>
    <n v="1.6597811626523515"/>
    <m/>
    <m/>
    <m/>
  </r>
  <r>
    <x v="13"/>
    <n v="15.74"/>
    <n v="17.989999999999998"/>
    <n v="556759.78"/>
    <n v="580808.34"/>
    <n v="181692.33"/>
    <n v="189518.86"/>
    <n v="2.5446429139153182E-5"/>
    <n v="373258.53618090879"/>
    <m/>
    <m/>
    <n v="1687804758371.2852"/>
    <m/>
    <m/>
    <n v="584606835.040519"/>
    <m/>
    <m/>
    <n v="5.8550290391170359"/>
    <m/>
    <m/>
    <n v="336.24379013394594"/>
    <m/>
    <m/>
    <n v="15.721872600201024"/>
    <m/>
    <m/>
    <m/>
    <n v="368278.24118843232"/>
    <m/>
    <m/>
    <n v="20"/>
    <n v="0.87493051695386337"/>
    <n v="197176.02"/>
    <n v="1197.7796457414763"/>
    <m/>
    <m/>
    <n v="1012.3044291630584"/>
    <n v="0.87713317099817134"/>
    <m/>
    <m/>
    <n v="347779614501.0705"/>
    <m/>
    <n v="347779614501.0705"/>
    <m/>
    <n v="1.9920850770013727"/>
    <m/>
    <m/>
    <m/>
    <n v="1.6712469129355705"/>
    <m/>
    <m/>
    <n v="1.6712469129355705"/>
    <m/>
    <m/>
    <m/>
  </r>
  <r>
    <x v="14"/>
    <n v="14.94"/>
    <n v="17.53"/>
    <n v="545151.31000000006"/>
    <n v="568683.68000000005"/>
    <n v="180535.03"/>
    <n v="188306.88"/>
    <n v="2.5446429139153182E-5"/>
    <n v="365467.16492802236"/>
    <m/>
    <m/>
    <n v="1617305291019.7981"/>
    <m/>
    <m/>
    <n v="566295471.57723248"/>
    <m/>
    <m/>
    <n v="5.9159883639927164"/>
    <m/>
    <m/>
    <n v="334.09391890520209"/>
    <m/>
    <m/>
    <n v="15.822231958434092"/>
    <m/>
    <m/>
    <m/>
    <n v="360579.878474692"/>
    <m/>
    <m/>
    <n v="21"/>
    <n v="0.85225328009127199"/>
    <n v="195943.08"/>
    <n v="1190.196999211109"/>
    <m/>
    <m/>
    <n v="1018.6343602717819"/>
    <n v="0.88253421002431032"/>
    <m/>
    <m/>
    <n v="333248242819.3786"/>
    <m/>
    <n v="333248242819.3786"/>
    <m/>
    <n v="2.0335761146707281"/>
    <m/>
    <m/>
    <m/>
    <n v="1.7061153263331463"/>
    <m/>
    <m/>
    <n v="1.7061153263331463"/>
    <m/>
    <m/>
    <m/>
  </r>
  <r>
    <x v="15"/>
    <n v="15.42"/>
    <n v="17.68"/>
    <n v="540136.92000000004"/>
    <n v="563409.42000000004"/>
    <n v="181346.89"/>
    <n v="189139.32"/>
    <n v="2.6003301061283679E-5"/>
    <n v="362079.05115986051"/>
    <m/>
    <m/>
    <n v="1587214439483.4453"/>
    <m/>
    <m/>
    <n v="558401241.85053539"/>
    <m/>
    <m/>
    <n v="5.9429582343684313"/>
    <m/>
    <m/>
    <n v="335.5717795970366"/>
    <m/>
    <m/>
    <n v="15.751768292232205"/>
    <m/>
    <m/>
    <m/>
    <n v="357204.84931501927"/>
    <m/>
    <m/>
    <n v="22"/>
    <n v="0.87217194570135748"/>
    <n v="197458.23"/>
    <n v="1199.1193863244621"/>
    <m/>
    <m/>
    <n v="1010.7576654124084"/>
    <n v="0.87546090966115164"/>
    <m/>
    <m/>
    <n v="327033753404.50128"/>
    <m/>
    <n v="327033753404.50128"/>
    <m/>
    <n v="2.0521497623785177"/>
    <m/>
    <m/>
    <m/>
    <n v="1.7218790903871781"/>
    <m/>
    <m/>
    <n v="1.7218790903871781"/>
    <m/>
    <m/>
    <m/>
  </r>
  <r>
    <x v="16"/>
    <n v="16.670000000000002"/>
    <n v="18.73"/>
    <n v="548187.06000000006"/>
    <n v="571791.76"/>
    <n v="182858.23"/>
    <n v="190710.68"/>
    <n v="2.6003301061283679E-5"/>
    <n v="367466.47631804377"/>
    <m/>
    <m/>
    <n v="1634411839267.2705"/>
    <m/>
    <m/>
    <n v="570857511.1815083"/>
    <m/>
    <m/>
    <n v="5.8985953836482903"/>
    <m/>
    <m/>
    <n v="338.36017496330521"/>
    <m/>
    <m/>
    <n v="15.620731825594131"/>
    <m/>
    <m/>
    <m/>
    <n v="362508.87299292197"/>
    <m/>
    <m/>
    <n v="23"/>
    <n v="0.89001601708489064"/>
    <n v="199310.22"/>
    <n v="1210.271596704918"/>
    <m/>
    <m/>
    <n v="1001.2776194869126"/>
    <n v="0.86716762152510185"/>
    <m/>
    <m/>
    <n v="336753545388.86621"/>
    <m/>
    <n v="336753545388.86621"/>
    <m/>
    <n v="2.021523958689885"/>
    <m/>
    <m/>
    <m/>
    <n v="1.6962425429669219"/>
    <m/>
    <m/>
    <n v="1.6962425429669219"/>
    <m/>
    <m/>
    <m/>
  </r>
  <r>
    <x v="17"/>
    <n v="15.6"/>
    <n v="17.920000000000002"/>
    <n v="534747.12"/>
    <n v="557758.23"/>
    <n v="180242.91"/>
    <n v="187978.09"/>
    <n v="2.6003301061283679E-5"/>
    <n v="358448.53488109022"/>
    <m/>
    <m/>
    <n v="1554154999681.1846"/>
    <m/>
    <m/>
    <n v="549836337.74072218"/>
    <m/>
    <m/>
    <n v="5.9708248190793913"/>
    <m/>
    <m/>
    <n v="333.51266433384552"/>
    <m/>
    <m/>
    <n v="15.844378807335346"/>
    <m/>
    <m/>
    <m/>
    <n v="353601.61690471601"/>
    <m/>
    <m/>
    <n v="24"/>
    <n v="0.87053571428571419"/>
    <n v="196481.39"/>
    <n v="1193.0009307966297"/>
    <m/>
    <m/>
    <n v="1015.4888534534053"/>
    <n v="0.87939204935046233"/>
    <m/>
    <m/>
    <n v="320212816953.13757"/>
    <m/>
    <n v="320212816953.13757"/>
    <m/>
    <n v="2.0710419157368283"/>
    <m/>
    <m/>
    <m/>
    <n v="1.7378544696359075"/>
    <m/>
    <m/>
    <n v="1.7378544696359075"/>
    <m/>
    <m/>
    <m/>
  </r>
  <r>
    <x v="18"/>
    <n v="14.61"/>
    <n v="17.11"/>
    <n v="497362.13"/>
    <n v="518749.99"/>
    <n v="175651.37"/>
    <n v="183184.62"/>
    <n v="2.6003301061283679E-5"/>
    <n v="333380.71971946949"/>
    <m/>
    <m/>
    <n v="1336741767679.0767"/>
    <m/>
    <m/>
    <n v="492150314.96252209"/>
    <m/>
    <m/>
    <n v="6.1794563874522144"/>
    <m/>
    <m/>
    <n v="325.00877824179014"/>
    <m/>
    <m/>
    <n v="16.248234430098151"/>
    <m/>
    <m/>
    <m/>
    <n v="328862.12805116893"/>
    <m/>
    <m/>
    <n v="25"/>
    <n v="0.85388661601402693"/>
    <n v="190123.1"/>
    <n v="1154.3043587725733"/>
    <m/>
    <m/>
    <n v="1048.3508594786288"/>
    <n v="0.90776379816497577"/>
    <m/>
    <m/>
    <n v="275413740487.98639"/>
    <m/>
    <n v="275413740487.98639"/>
    <m/>
    <n v="2.2157822924263368"/>
    <m/>
    <m/>
    <m/>
    <n v="1.8593753189846416"/>
    <m/>
    <m/>
    <n v="1.8593753189846416"/>
    <m/>
    <m/>
    <m/>
  </r>
  <r>
    <x v="19"/>
    <n v="14.01"/>
    <n v="16.62"/>
    <n v="498029.04"/>
    <n v="519432.09"/>
    <n v="176817.83"/>
    <n v="184396.34"/>
    <n v="2.6003301061283679E-5"/>
    <n v="333819.60808653367"/>
    <m/>
    <m/>
    <n v="1340231372843.9424"/>
    <m/>
    <m/>
    <n v="493116272.87140447"/>
    <m/>
    <m/>
    <n v="6.175233000404071"/>
    <m/>
    <m/>
    <n v="327.15910864269898"/>
    <m/>
    <m/>
    <n v="16.140579188726196"/>
    <m/>
    <m/>
    <m/>
    <n v="329285.07324133761"/>
    <m/>
    <m/>
    <n v="26"/>
    <n v="0.84296028880866425"/>
    <n v="191927.23"/>
    <n v="1165.1668820727332"/>
    <m/>
    <m/>
    <n v="1038.4027719705291"/>
    <n v="0.89906454519005041"/>
    <m/>
    <m/>
    <n v="276128713438.18469"/>
    <m/>
    <n v="276128713438.18469"/>
    <m/>
    <n v="2.2127657137999717"/>
    <m/>
    <m/>
    <m/>
    <n v="1.8569100473444395"/>
    <m/>
    <m/>
    <n v="1.8569100473444395"/>
    <m/>
    <m/>
    <m/>
  </r>
  <r>
    <x v="20"/>
    <n v="14.77"/>
    <n v="17.059999999999999"/>
    <n v="492465.86"/>
    <n v="513589.31"/>
    <n v="176767.79"/>
    <n v="184329.77"/>
    <n v="2.6977895578150779E-5"/>
    <n v="330066.56616871391"/>
    <m/>
    <m/>
    <n v="1310008817790.1355"/>
    <m/>
    <m/>
    <n v="484782173.07748163"/>
    <m/>
    <m/>
    <n v="6.209478871353669"/>
    <m/>
    <m/>
    <n v="327.04259703300806"/>
    <m/>
    <m/>
    <n v="16.145921399013304"/>
    <m/>
    <m/>
    <m/>
    <n v="325553.04568316141"/>
    <m/>
    <m/>
    <n v="27"/>
    <n v="0.86576787807737399"/>
    <n v="191624.26"/>
    <n v="1163.0551038064621"/>
    <m/>
    <m/>
    <n v="1040.041960364088"/>
    <n v="0.90022772034118004"/>
    <m/>
    <m/>
    <n v="269889414364.20636"/>
    <m/>
    <n v="269889414364.20636"/>
    <m/>
    <n v="2.2373431437989759"/>
    <m/>
    <m/>
    <m/>
    <n v="1.8777354437369225"/>
    <m/>
    <m/>
    <n v="1.8777354437369225"/>
    <m/>
    <m/>
    <m/>
  </r>
  <r>
    <x v="21"/>
    <n v="15.07"/>
    <n v="17.149999999999999"/>
    <n v="483978.65"/>
    <n v="504724.2"/>
    <n v="176717.49"/>
    <n v="184272.35"/>
    <n v="2.6977895578150779E-5"/>
    <n v="324370.25370295299"/>
    <m/>
    <m/>
    <n v="1264761410262.7341"/>
    <m/>
    <m/>
    <n v="472225843.60600901"/>
    <m/>
    <m/>
    <n v="6.2629070388906145"/>
    <m/>
    <m/>
    <n v="326.94156352586492"/>
    <m/>
    <m/>
    <n v="16.150789320082549"/>
    <m/>
    <m/>
    <m/>
    <n v="319924.44251711958"/>
    <m/>
    <m/>
    <n v="28"/>
    <n v="0.87871720116618079"/>
    <n v="191139.87"/>
    <n v="1160.0245354578601"/>
    <m/>
    <m/>
    <n v="1042.670990347978"/>
    <n v="0.90241777391708311"/>
    <m/>
    <m/>
    <n v="260563463863.11874"/>
    <m/>
    <n v="260563463863.11874"/>
    <m/>
    <n v="2.2758561157738022"/>
    <m/>
    <m/>
    <m/>
    <n v="1.9101280819354496"/>
    <m/>
    <m/>
    <m/>
    <m/>
    <m/>
    <m/>
  </r>
  <r>
    <x v="22"/>
    <n v="16.29"/>
    <n v="18.07"/>
    <n v="499454.95"/>
    <n v="520850.27"/>
    <n v="179348.12"/>
    <n v="187010.47"/>
    <n v="2.6977895578150779E-5"/>
    <n v="334734.55596568674"/>
    <m/>
    <m/>
    <n v="1345555798291.5657"/>
    <m/>
    <m/>
    <n v="494852706.93683988"/>
    <m/>
    <m/>
    <n v="6.1626958780486509"/>
    <m/>
    <m/>
    <n v="331.80034984116952"/>
    <m/>
    <m/>
    <n v="15.910643996547828"/>
    <m/>
    <m/>
    <m/>
    <n v="330136.61465071101"/>
    <m/>
    <m/>
    <n v="29"/>
    <n v="0.9014941892639734"/>
    <n v="195546.9"/>
    <n v="1186.6780579617623"/>
    <m/>
    <m/>
    <n v="1018.6305725398397"/>
    <n v="0.88152754246071052"/>
    <m/>
    <m/>
    <n v="277204263578.83191"/>
    <m/>
    <n v="277204263578.83191"/>
    <m/>
    <n v="2.2030393064398988"/>
    <m/>
    <m/>
    <m/>
    <n v="1.8490804843497879"/>
    <m/>
    <m/>
    <m/>
    <m/>
    <m/>
    <m/>
  </r>
  <r>
    <x v="23"/>
    <n v="16.600000000000001"/>
    <n v="18.510000000000002"/>
    <n v="510353.98"/>
    <n v="532202.13"/>
    <n v="181933.38"/>
    <n v="189701.14"/>
    <n v="2.6977895578150779E-5"/>
    <n v="342030.74243409187"/>
    <m/>
    <m/>
    <n v="1404182610096.762"/>
    <m/>
    <m/>
    <n v="511025676.67651904"/>
    <m/>
    <m/>
    <n v="6.0953796725104334"/>
    <m/>
    <m/>
    <n v="336.5749649589535"/>
    <m/>
    <m/>
    <n v="15.681567819151972"/>
    <m/>
    <m/>
    <m/>
    <n v="337322.19269373268"/>
    <m/>
    <m/>
    <n v="30"/>
    <n v="0.89681253376553216"/>
    <n v="199401.31"/>
    <n v="1209.9740936561113"/>
    <m/>
    <m/>
    <n v="998.55242317974603"/>
    <n v="0.86406990359004654"/>
    <m/>
    <m/>
    <n v="289277772585.00049"/>
    <m/>
    <n v="289277772585.00049"/>
    <m/>
    <n v="2.1549239967510219"/>
    <m/>
    <m/>
    <m/>
    <n v="1.8087619265003994"/>
    <m/>
    <m/>
    <m/>
    <m/>
    <m/>
    <m/>
  </r>
  <r>
    <x v="24"/>
    <n v="17.190000000000001"/>
    <n v="18.71"/>
    <n v="520505.86"/>
    <n v="542774.25"/>
    <n v="183339.13"/>
    <n v="191161.79"/>
    <n v="2.6977895578150779E-5"/>
    <n v="348825.85760545987"/>
    <m/>
    <m/>
    <n v="1459943776048.6689"/>
    <m/>
    <m/>
    <n v="526247809.54340279"/>
    <m/>
    <m/>
    <n v="6.0346806740754317"/>
    <m/>
    <m/>
    <n v="339.16731833437041"/>
    <m/>
    <m/>
    <n v="15.560668040119262"/>
    <m/>
    <m/>
    <m/>
    <n v="344013.1537632941"/>
    <m/>
    <m/>
    <n v="31"/>
    <n v="0.91876002137894175"/>
    <n v="201650.13"/>
    <n v="1223.5244688036432"/>
    <m/>
    <m/>
    <n v="987.29088903889681"/>
    <n v="0.85424405910548284"/>
    <m/>
    <m/>
    <n v="300760561057.3736"/>
    <m/>
    <n v="300760561057.3736"/>
    <m/>
    <n v="2.1120183639406593"/>
    <m/>
    <m/>
    <m/>
    <n v="1.7728133835768416"/>
    <m/>
    <m/>
    <m/>
    <m/>
    <m/>
    <m/>
  </r>
  <r>
    <x v="25"/>
    <n v="16.62"/>
    <n v="18.13"/>
    <n v="505378.52"/>
    <n v="526955.80000000005"/>
    <n v="180692.02"/>
    <n v="188386.26"/>
    <n v="2.739560569375854E-5"/>
    <n v="338663.2386823172"/>
    <m/>
    <m/>
    <n v="1374773992440.7368"/>
    <m/>
    <m/>
    <n v="503228120.27861583"/>
    <m/>
    <m/>
    <n v="6.1221390812351197"/>
    <m/>
    <m/>
    <n v="334.24585875365108"/>
    <m/>
    <m/>
    <n v="15.786143400854971"/>
    <m/>
    <m/>
    <m/>
    <n v="333958.51482116111"/>
    <m/>
    <m/>
    <n v="32"/>
    <n v="0.91671263099834543"/>
    <n v="198145.54"/>
    <n v="1201.9785517880341"/>
    <m/>
    <m/>
    <n v="1004.449567671124"/>
    <n v="0.86884331111867674"/>
    <m/>
    <m/>
    <n v="283201377405.61243"/>
    <m/>
    <n v="283201377405.61243"/>
    <m/>
    <n v="2.1732667036736193"/>
    <m/>
    <m/>
    <m/>
    <n v="1.8244249454265613"/>
    <m/>
    <m/>
    <m/>
    <m/>
    <m/>
    <m/>
  </r>
  <r>
    <x v="26"/>
    <n v="16.55"/>
    <n v="18.190000000000001"/>
    <n v="498787.1"/>
    <n v="520068.52"/>
    <n v="179942.86"/>
    <n v="187600.04"/>
    <n v="2.739560569375854E-5"/>
    <n v="334238.05943886837"/>
    <m/>
    <m/>
    <n v="1338813724316.3765"/>
    <m/>
    <m/>
    <n v="493357648.38541973"/>
    <m/>
    <m/>
    <n v="6.1619866878166301"/>
    <m/>
    <m/>
    <n v="332.85193897425455"/>
    <m/>
    <m/>
    <n v="15.851873995712314"/>
    <m/>
    <m/>
    <m/>
    <n v="329584.21604386193"/>
    <m/>
    <m/>
    <n v="33"/>
    <n v="0.90984057174271571"/>
    <n v="196829.75"/>
    <n v="1193.903555778719"/>
    <m/>
    <m/>
    <n v="1011.1196380479086"/>
    <n v="0.87452997653153497"/>
    <m/>
    <m/>
    <n v="275789234092.00659"/>
    <m/>
    <n v="275789234092.00659"/>
    <m/>
    <n v="2.2015686226659335"/>
    <m/>
    <m/>
    <m/>
    <n v="1.8482523414177954"/>
    <m/>
    <m/>
    <m/>
    <m/>
    <m/>
    <m/>
  </r>
  <r>
    <x v="27"/>
    <n v="15.77"/>
    <n v="17.45"/>
    <n v="483772.94"/>
    <n v="504399.52"/>
    <n v="178342.16"/>
    <n v="185926.09"/>
    <n v="2.739560569375854E-5"/>
    <n v="324169.14143654046"/>
    <m/>
    <m/>
    <n v="1258117823257.6311"/>
    <m/>
    <m/>
    <n v="471056778.00796622"/>
    <m/>
    <m/>
    <n v="6.2546502840834588"/>
    <m/>
    <m/>
    <n v="329.88297680296461"/>
    <m/>
    <m/>
    <n v="15.993166444562014"/>
    <m/>
    <m/>
    <m/>
    <n v="319645.06920074276"/>
    <m/>
    <m/>
    <n v="34"/>
    <n v="0.90372492836676221"/>
    <n v="194704.16"/>
    <n v="1180.9182205415316"/>
    <m/>
    <m/>
    <n v="1022.0388501661896"/>
    <n v="0.88389034327407512"/>
    <m/>
    <m/>
    <n v="259162145910.84119"/>
    <m/>
    <n v="259162145910.84119"/>
    <m/>
    <n v="2.2677934440787091"/>
    <m/>
    <m/>
    <m/>
    <n v="1.9039195628074048"/>
    <m/>
    <m/>
    <m/>
    <m/>
    <m/>
    <m/>
  </r>
  <r>
    <x v="28"/>
    <n v="17.05"/>
    <n v="18.34"/>
    <n v="503556.97"/>
    <n v="525013.26"/>
    <n v="181392.08"/>
    <n v="189100.61"/>
    <n v="2.739560569375854E-5"/>
    <n v="337417.9017008614"/>
    <m/>
    <m/>
    <n v="1360926806056.9683"/>
    <m/>
    <m/>
    <n v="499928623.26432109"/>
    <m/>
    <m/>
    <n v="6.1266836638209279"/>
    <m/>
    <m/>
    <n v="335.51629211755142"/>
    <m/>
    <m/>
    <n v="15.719946810892564"/>
    <m/>
    <m/>
    <m/>
    <n v="332698.71506973956"/>
    <m/>
    <m/>
    <n v="35"/>
    <n v="0.92966194111232281"/>
    <n v="198893.81"/>
    <n v="1206.235061673329"/>
    <m/>
    <m/>
    <n v="1000.0465872962089"/>
    <n v="0.86478877914164642"/>
    <m/>
    <m/>
    <n v="280335514599.57391"/>
    <m/>
    <m/>
    <m/>
    <n v="2.1750122228369086"/>
    <m/>
    <m/>
    <m/>
    <n v="1.8260928893503479"/>
    <m/>
    <m/>
    <m/>
    <m/>
    <m/>
    <m/>
  </r>
  <r>
    <x v="29"/>
    <n v="18.13"/>
    <n v="19.32"/>
    <n v="519997.56"/>
    <n v="542139.99"/>
    <n v="184282.15"/>
    <n v="192108.32"/>
    <n v="2.739560569375854E-5"/>
    <n v="348425.73488901515"/>
    <m/>
    <m/>
    <n v="1449691985900.2568"/>
    <m/>
    <m/>
    <n v="524386241.42666733"/>
    <m/>
    <m/>
    <n v="6.0265959395704911"/>
    <m/>
    <m/>
    <n v="340.85366926734002"/>
    <m/>
    <m/>
    <n v="15.469767302953915"/>
    <m/>
    <m/>
    <m/>
    <n v="343541.96950313624"/>
    <m/>
    <m/>
    <n v="36"/>
    <n v="0.93840579710144922"/>
    <n v="203462.54"/>
    <n v="1233.8467761698844"/>
    <m/>
    <m/>
    <n v="977.07481736139891"/>
    <n v="0.84484388154930368"/>
    <m/>
    <m/>
    <n v="298615391923.76929"/>
    <m/>
    <m/>
    <m/>
    <n v="2.103962023118938"/>
    <m/>
    <m/>
    <m/>
    <n v="1.7665060234068768"/>
    <m/>
    <m/>
    <m/>
    <m/>
    <m/>
    <m/>
  </r>
  <r>
    <x v="30"/>
    <n v="19.77"/>
    <n v="20.05"/>
    <n v="539630.35"/>
    <n v="562564.22"/>
    <n v="187523.86"/>
    <n v="195471.91"/>
    <n v="2.9484397083834324E-5"/>
    <n v="361554.28831280064"/>
    <m/>
    <m/>
    <n v="1558847972591.0315"/>
    <m/>
    <m/>
    <n v="554003384.2416122"/>
    <m/>
    <m/>
    <n v="5.9126132144021337"/>
    <m/>
    <m/>
    <n v="346.82425948679315"/>
    <m/>
    <m/>
    <n v="15.198567871696211"/>
    <m/>
    <m/>
    <m/>
    <n v="356453.58241585543"/>
    <m/>
    <m/>
    <n v="37"/>
    <n v="0.98603491271820443"/>
    <n v="207630.96"/>
    <n v="1258.8301753473679"/>
    <m/>
    <m/>
    <n v="957.05708726628859"/>
    <n v="0.82729990543569099"/>
    <m/>
    <m/>
    <n v="321082614402.9527"/>
    <m/>
    <m/>
    <m/>
    <n v="2.0244158339196634"/>
    <m/>
    <m/>
    <m/>
    <n v="1.6999069115736307"/>
    <m/>
    <m/>
    <m/>
    <m/>
    <m/>
    <m/>
  </r>
  <r>
    <x v="31"/>
    <n v="18.57"/>
    <n v="19.239999999999998"/>
    <n v="523193.79"/>
    <n v="545412.53"/>
    <n v="184079.22"/>
    <n v="191875.5"/>
    <n v="2.9484397083834324E-5"/>
    <n v="350533.18614579435"/>
    <m/>
    <m/>
    <n v="1463771360116.7751"/>
    <m/>
    <m/>
    <n v="528662289.26656973"/>
    <m/>
    <m/>
    <n v="6.0025900738713345"/>
    <m/>
    <m/>
    <n v="340.44511690558824"/>
    <m/>
    <m/>
    <n v="15.478084166736419"/>
    <m/>
    <m/>
    <m/>
    <n v="345575.93704464618"/>
    <m/>
    <m/>
    <n v="38"/>
    <n v="0.96517671517671522"/>
    <n v="202615.05"/>
    <n v="1228.3236731006482"/>
    <m/>
    <m/>
    <n v="980.17749385011325"/>
    <n v="0.84720534418776439"/>
    <m/>
    <m/>
    <n v="301493855738.3316"/>
    <m/>
    <m/>
    <m/>
    <n v="2.0860398963982196"/>
    <m/>
    <m/>
    <m/>
    <n v="1.7517212333704357"/>
    <m/>
    <m/>
    <m/>
    <m/>
    <m/>
    <m/>
  </r>
  <r>
    <x v="32"/>
    <n v="18.14"/>
    <n v="18.850000000000001"/>
    <n v="514788.93"/>
    <n v="536634.66"/>
    <n v="182672.95"/>
    <n v="190404.01"/>
    <n v="2.9484397083834324E-5"/>
    <n v="344893.62688548397"/>
    <m/>
    <m/>
    <n v="1416633212236.0847"/>
    <m/>
    <m/>
    <n v="515894904.87742442"/>
    <m/>
    <m/>
    <n v="6.0507354312860278"/>
    <m/>
    <m/>
    <n v="337.83605450829674"/>
    <m/>
    <m/>
    <n v="15.596668329718572"/>
    <m/>
    <m/>
    <m/>
    <n v="340004.45621211285"/>
    <m/>
    <m/>
    <n v="39"/>
    <n v="0.96233421750663128"/>
    <n v="201494.89"/>
    <n v="1221.4374893655872"/>
    <m/>
    <m/>
    <n v="985.59641816748808"/>
    <n v="0.85180837578469371"/>
    <m/>
    <m/>
    <n v="291779537787.21899"/>
    <m/>
    <m/>
    <m/>
    <n v="2.1195139036455499"/>
    <m/>
    <m/>
    <m/>
    <n v="1.779900084543742"/>
    <m/>
    <m/>
    <m/>
    <m/>
    <m/>
    <m/>
  </r>
  <r>
    <x v="33"/>
    <n v="18.86"/>
    <n v="19.239999999999998"/>
    <n v="515123.72"/>
    <n v="536967.84"/>
    <n v="180143.73"/>
    <n v="187762.14"/>
    <n v="2.9484397083834324E-5"/>
    <n v="345109.51125456224"/>
    <m/>
    <m/>
    <n v="1418370001791.0215"/>
    <m/>
    <m/>
    <n v="516370408.31618166"/>
    <m/>
    <m/>
    <n v="6.0486996372635948"/>
    <m/>
    <m/>
    <n v="333.15038174663567"/>
    <m/>
    <m/>
    <n v="15.812954651012173"/>
    <m/>
    <m/>
    <m/>
    <n v="340205.76752708998"/>
    <m/>
    <m/>
    <n v="40"/>
    <n v="0.98024948024948033"/>
    <n v="196997.57"/>
    <n v="1194.0820392912547"/>
    <m/>
    <m/>
    <n v="1007.5947054856084"/>
    <n v="0.87073799548713693"/>
    <m/>
    <m/>
    <n v="292132006937.31055"/>
    <m/>
    <m/>
    <m/>
    <n v="2.1180993066799001"/>
    <m/>
    <m/>
    <m/>
    <n v="1.7787816548269562"/>
    <m/>
    <m/>
    <m/>
    <m/>
    <m/>
    <m/>
  </r>
  <r>
    <x v="34"/>
    <n v="18.47"/>
    <n v="19.100000000000001"/>
    <n v="517847.29"/>
    <n v="539791.06999999995"/>
    <n v="180765.79"/>
    <n v="188404.97"/>
    <n v="2.9484397083834324E-5"/>
    <n v="346925.72004245996"/>
    <m/>
    <m/>
    <n v="1433262271871.0293"/>
    <m/>
    <m/>
    <n v="520437819.27751374"/>
    <m/>
    <m/>
    <n v="6.032641415272133"/>
    <m/>
    <m/>
    <n v="334.292642401168"/>
    <m/>
    <m/>
    <n v="15.758698563540841"/>
    <m/>
    <m/>
    <m/>
    <n v="341984.63818258437"/>
    <m/>
    <m/>
    <n v="41"/>
    <n v="0.96701570680628257"/>
    <n v="198109.42"/>
    <n v="1200.7276495795963"/>
    <m/>
    <m/>
    <n v="1001.9078628849907"/>
    <n v="0.86574149385073162"/>
    <m/>
    <m/>
    <n v="295193959313.05261"/>
    <m/>
    <m/>
    <m/>
    <n v="2.1068647874717099"/>
    <m/>
    <m/>
    <m/>
    <n v="1.769416033432536"/>
    <m/>
    <m/>
    <m/>
    <m/>
    <m/>
    <m/>
  </r>
  <r>
    <x v="35"/>
    <n v="19.96"/>
    <n v="20.22"/>
    <n v="532932.32999999996"/>
    <n v="555467.59"/>
    <n v="183187.19"/>
    <n v="190912.03"/>
    <n v="2.8927346798379716E-5"/>
    <n v="357005.64923309413"/>
    <m/>
    <m/>
    <n v="1516437331041.5647"/>
    <m/>
    <m/>
    <n v="543093895.02908182"/>
    <m/>
    <m/>
    <n v="5.9445777549727206"/>
    <m/>
    <m/>
    <n v="338.74578977158279"/>
    <m/>
    <m/>
    <n v="15.54862539724992"/>
    <m/>
    <m/>
    <m/>
    <n v="351886.12759441917"/>
    <m/>
    <m/>
    <n v="42"/>
    <n v="0.98714144411473803"/>
    <n v="202377.77"/>
    <n v="1226.3105231902234"/>
    <m/>
    <m/>
    <n v="980.32134051495336"/>
    <n v="0.8468478573621574"/>
    <m/>
    <m/>
    <n v="312308329126.73999"/>
    <m/>
    <m/>
    <m/>
    <n v="2.0453917593062672"/>
    <m/>
    <m/>
    <m/>
    <n v="1.7179902902217301"/>
    <m/>
    <m/>
    <m/>
    <m/>
    <m/>
    <m/>
  </r>
  <r>
    <x v="36"/>
    <n v="19.329999999999998"/>
    <n v="19.68"/>
    <n v="529274.72"/>
    <n v="551639.25"/>
    <n v="182943.33"/>
    <n v="190652.37"/>
    <n v="2.8927346798379716E-5"/>
    <n v="354546.81021729618"/>
    <m/>
    <m/>
    <n v="1495510101121.4895"/>
    <m/>
    <m/>
    <n v="537474152.29350293"/>
    <m/>
    <m/>
    <n v="5.9649078218334637"/>
    <m/>
    <m/>
    <n v="338.28660030048439"/>
    <m/>
    <m/>
    <n v="15.569647651189426"/>
    <m/>
    <m/>
    <m/>
    <n v="349450.83907502232"/>
    <m/>
    <m/>
    <n v="43"/>
    <n v="0.98221544715447151"/>
    <n v="202223.15"/>
    <n v="1225.2779215902628"/>
    <m/>
    <m/>
    <n v="981.0703224099035"/>
    <n v="0.84741452541509421"/>
    <m/>
    <m/>
    <n v="307993027313.61322"/>
    <m/>
    <m/>
    <m/>
    <n v="2.0593928891665931"/>
    <m/>
    <m/>
    <m/>
    <n v="1.7298169161108621"/>
    <m/>
    <m/>
    <m/>
    <m/>
    <m/>
    <m/>
  </r>
  <r>
    <x v="37"/>
    <n v="18.93"/>
    <n v="19.61"/>
    <n v="505555.74"/>
    <n v="526902.06000000006"/>
    <n v="181332.92"/>
    <n v="188968.58"/>
    <n v="2.8927346798379716E-5"/>
    <n v="338649.84977373906"/>
    <m/>
    <m/>
    <n v="1361361452716.8198"/>
    <m/>
    <m/>
    <n v="501316369.51717538"/>
    <m/>
    <m/>
    <n v="6.0984914387792548"/>
    <m/>
    <m/>
    <n v="335.30056154986369"/>
    <m/>
    <m/>
    <n v="15.707027971313083"/>
    <m/>
    <m/>
    <m/>
    <n v="333770.79348769767"/>
    <m/>
    <m/>
    <n v="44"/>
    <n v="0.96532381438041814"/>
    <n v="199305.66"/>
    <n v="1207.5064442325624"/>
    <m/>
    <m/>
    <n v="995.22430455748497"/>
    <n v="0.85955875521326419"/>
    <m/>
    <m/>
    <n v="280360881828.52905"/>
    <m/>
    <m/>
    <m/>
    <n v="2.1516421425071433"/>
    <m/>
    <m/>
    <m/>
    <n v="1.8073726279897697"/>
    <m/>
    <m/>
    <m/>
    <m/>
    <m/>
    <m/>
  </r>
  <r>
    <x v="38"/>
    <n v="18.670000000000002"/>
    <n v="19.420000000000002"/>
    <n v="509913.29"/>
    <n v="531428.36"/>
    <n v="180853.55"/>
    <n v="188463.56"/>
    <n v="2.8927346798379716E-5"/>
    <n v="341560.45474333107"/>
    <m/>
    <m/>
    <n v="1384728193217.4275"/>
    <m/>
    <m/>
    <n v="507771263.41808003"/>
    <m/>
    <m/>
    <n v="6.0721391491131316"/>
    <m/>
    <m/>
    <n v="334.40600993393497"/>
    <m/>
    <m/>
    <n v="15.748878205231494"/>
    <m/>
    <m/>
    <m/>
    <n v="336628.3343491538"/>
    <m/>
    <m/>
    <n v="45"/>
    <n v="0.9613800205973223"/>
    <n v="198953.9"/>
    <n v="1205.2811648024772"/>
    <m/>
    <m/>
    <n v="996.98080310033185"/>
    <n v="0.86099418865572519"/>
    <m/>
    <m/>
    <n v="285168096547.66772"/>
    <m/>
    <m/>
    <m/>
    <n v="2.1330593210298443"/>
    <m/>
    <m/>
    <m/>
    <n v="1.7918321318909083"/>
    <m/>
    <m/>
    <m/>
    <m/>
    <m/>
    <m/>
  </r>
  <r>
    <x v="39"/>
    <n v="18.489999999999998"/>
    <n v="19.18"/>
    <n v="505933.87"/>
    <n v="527265.66"/>
    <n v="181505.66"/>
    <n v="189137.66"/>
    <n v="2.8927346798379716E-5"/>
    <n v="338886.6155205532"/>
    <m/>
    <m/>
    <n v="1363012740821.5989"/>
    <m/>
    <m/>
    <n v="501800362.09000212"/>
    <m/>
    <m/>
    <n v="6.0957621448603545"/>
    <m/>
    <m/>
    <n v="335.60360602343218"/>
    <m/>
    <m/>
    <n v="15.692420856440089"/>
    <m/>
    <m/>
    <m/>
    <n v="333981.90291335905"/>
    <m/>
    <m/>
    <n v="46"/>
    <n v="0.96402502606882157"/>
    <n v="200476.09"/>
    <n v="1214.4079018603336"/>
    <m/>
    <m/>
    <n v="989.35293449021026"/>
    <n v="0.85432575625604878"/>
    <m/>
    <m/>
    <n v="280691170678.80103"/>
    <m/>
    <m/>
    <m/>
    <n v="2.1496675354502397"/>
    <m/>
    <m/>
    <m/>
    <n v="1.8058530725934061"/>
    <m/>
    <m/>
    <m/>
    <m/>
    <m/>
    <m/>
  </r>
  <r>
    <x v="40"/>
    <n v="18.079999999999998"/>
    <n v="18.88"/>
    <n v="493404.49"/>
    <n v="514162.24"/>
    <n v="180056.86"/>
    <n v="187611.53"/>
    <n v="2.9205868372850219E-5"/>
    <n v="330469.96162613574"/>
    <m/>
    <m/>
    <n v="1295204347849.4045"/>
    <m/>
    <m/>
    <n v="483080616.87126458"/>
    <m/>
    <m/>
    <n v="6.1710251367859872"/>
    <m/>
    <m/>
    <n v="332.90042460984597"/>
    <m/>
    <m/>
    <n v="15.818671959305902"/>
    <m/>
    <m/>
    <m/>
    <n v="325653.79660842672"/>
    <m/>
    <m/>
    <n v="47"/>
    <n v="0.9576271186440678"/>
    <n v="197755.39"/>
    <n v="1197.6463477101706"/>
    <m/>
    <m/>
    <n v="1002.779635544024"/>
    <n v="0.8656737471535052"/>
    <m/>
    <m/>
    <n v="266712929562.14188"/>
    <m/>
    <m/>
    <m/>
    <n v="2.2027824992534617"/>
    <m/>
    <m/>
    <m/>
    <n v="1.8506867509677425"/>
    <m/>
    <m/>
    <m/>
    <m/>
    <m/>
    <m/>
  </r>
  <r>
    <x v="41"/>
    <n v="15.96"/>
    <n v="17.34"/>
    <n v="461480.23"/>
    <n v="480879.89"/>
    <n v="175993.47"/>
    <n v="183372.17"/>
    <n v="2.9205868372850219E-5"/>
    <n v="309080.35570495616"/>
    <m/>
    <m/>
    <n v="1127505988062.6174"/>
    <m/>
    <m/>
    <n v="436170836.53218204"/>
    <m/>
    <m/>
    <n v="6.3705883210768484"/>
    <m/>
    <m/>
    <n v="325.37984001339242"/>
    <m/>
    <m/>
    <n v="16.175992391023318"/>
    <m/>
    <m/>
    <m/>
    <n v="304565.06675640983"/>
    <m/>
    <m/>
    <n v="48"/>
    <n v="0.92041522491349481"/>
    <n v="191517.38"/>
    <n v="1159.7771416526832"/>
    <m/>
    <m/>
    <n v="1034.4113872465691"/>
    <n v="0.89289597135184817"/>
    <m/>
    <m/>
    <n v="232175797689.88531"/>
    <m/>
    <m/>
    <m/>
    <n v="2.3452620653240972"/>
    <m/>
    <m/>
    <m/>
    <n v="1.9704686343134412"/>
    <m/>
    <m/>
    <m/>
    <m/>
    <m/>
    <m/>
  </r>
  <r>
    <x v="42"/>
    <n v="15.97"/>
    <n v="17.34"/>
    <n v="464226.25"/>
    <n v="483727.3"/>
    <n v="176387.09"/>
    <n v="183776.93"/>
    <n v="2.9205868372850219E-5"/>
    <n v="310911.94490774366"/>
    <m/>
    <m/>
    <n v="1140840224206.1172"/>
    <m/>
    <m/>
    <n v="440040631.7065357"/>
    <m/>
    <m/>
    <n v="6.3515620794188088"/>
    <m/>
    <m/>
    <n v="326.09961996700758"/>
    <m/>
    <m/>
    <n v="16.140161314433541"/>
    <m/>
    <m/>
    <m/>
    <n v="306359.65928749734"/>
    <m/>
    <m/>
    <n v="49"/>
    <n v="0.92099192618223769"/>
    <n v="192046.02"/>
    <n v="1162.8876337447164"/>
    <m/>
    <m/>
    <n v="1031.5561307901889"/>
    <n v="0.89034692787850034"/>
    <m/>
    <m/>
    <n v="234917422864.91132"/>
    <m/>
    <m/>
    <m/>
    <n v="2.3312665979595812"/>
    <m/>
    <m/>
    <m/>
    <n v="1.9587857567920013"/>
    <m/>
    <m/>
    <m/>
    <m/>
    <m/>
    <m/>
  </r>
  <r>
    <x v="43"/>
    <n v="15.28"/>
    <n v="16.95"/>
    <n v="458057.09"/>
    <n v="477284.86"/>
    <n v="176577.96"/>
    <n v="183970.43"/>
    <n v="2.9205868372850219E-5"/>
    <n v="306772.71725907573"/>
    <m/>
    <m/>
    <n v="1110434283349.1306"/>
    <m/>
    <m/>
    <n v="431245586.65817702"/>
    <m/>
    <m/>
    <n v="6.3936917650646539"/>
    <m/>
    <m/>
    <n v="326.44453511969107"/>
    <m/>
    <m/>
    <n v="16.123041781790448"/>
    <m/>
    <m/>
    <m/>
    <n v="302270.76441648154"/>
    <m/>
    <m/>
    <n v="50"/>
    <n v="0.9014749262536873"/>
    <n v="191291.48"/>
    <n v="1158.2282575311517"/>
    <m/>
    <m/>
    <n v="1035.609067492165"/>
    <n v="0.89376032848810738"/>
    <m/>
    <m/>
    <n v="228652301631.79926"/>
    <m/>
    <m/>
    <m/>
    <n v="2.3622051510997077"/>
    <m/>
    <m/>
    <m/>
    <n v="1.9848580694885569"/>
    <m/>
    <m/>
    <m/>
    <m/>
    <m/>
    <m/>
  </r>
  <r>
    <x v="44"/>
    <n v="15.5"/>
    <n v="17.079999999999998"/>
    <n v="463358.81"/>
    <n v="482795.19"/>
    <n v="176557.61"/>
    <n v="183943.86"/>
    <n v="2.9205868372850219E-5"/>
    <n v="310315.84990366641"/>
    <m/>
    <m/>
    <n v="1136056389193.7974"/>
    <m/>
    <m/>
    <n v="438709578.65888315"/>
    <m/>
    <m/>
    <n v="6.356618217819153"/>
    <m/>
    <m/>
    <n v="326.39895455144227"/>
    <m/>
    <m/>
    <n v="16.125244895927636"/>
    <m/>
    <m/>
    <m/>
    <n v="305751.73285712535"/>
    <m/>
    <m/>
    <n v="51"/>
    <n v="0.90749414519906335"/>
    <n v="190974.84"/>
    <n v="1156.2207839769324"/>
    <m/>
    <m/>
    <n v="1037.3232852666877"/>
    <n v="0.89515488377190555"/>
    <m/>
    <m/>
    <n v="233924073187.5708"/>
    <m/>
    <m/>
    <m/>
    <n v="2.3348243647355882"/>
    <m/>
    <m/>
    <m/>
    <n v="1.9619273010452372"/>
    <m/>
    <m/>
    <m/>
    <m/>
    <m/>
    <m/>
  </r>
  <r>
    <x v="45"/>
    <n v="16.3"/>
    <n v="17.440000000000001"/>
    <n v="464859.67"/>
    <n v="484302.61"/>
    <n v="176818.37"/>
    <n v="184194.04"/>
    <n v="3.1434297923071952E-5"/>
    <n v="311290.62692765001"/>
    <m/>
    <m/>
    <n v="1143087584334.8198"/>
    <m/>
    <m/>
    <n v="440747331.68450236"/>
    <m/>
    <m/>
    <n v="6.346033932502678"/>
    <m/>
    <m/>
    <n v="326.84913605877892"/>
    <m/>
    <m/>
    <n v="16.102955509906842"/>
    <m/>
    <m/>
    <m/>
    <n v="306671.08354182664"/>
    <m/>
    <m/>
    <n v="52"/>
    <n v="0.93463302752293576"/>
    <n v="191432.91"/>
    <n v="1158.6321367221115"/>
    <m/>
    <m/>
    <n v="1034.8351738626823"/>
    <n v="0.89266921498838814"/>
    <m/>
    <m/>
    <n v="235353097406.10208"/>
    <m/>
    <m/>
    <m/>
    <n v="2.327100805304263"/>
    <m/>
    <m/>
    <m/>
    <n v="1.9557407546239864"/>
    <m/>
    <m/>
    <m/>
    <m/>
    <m/>
    <m/>
  </r>
  <r>
    <x v="46"/>
    <n v="16.079999999999998"/>
    <n v="17.27"/>
    <n v="464744.29"/>
    <n v="484167.18"/>
    <n v="175887.44"/>
    <n v="183218.49"/>
    <n v="3.1434297923071952E-5"/>
    <n v="311205.77487843035"/>
    <m/>
    <m/>
    <n v="1142432547250.5916"/>
    <m/>
    <m/>
    <n v="440558231.75853217"/>
    <m/>
    <m/>
    <n v="6.3467560386249797"/>
    <m/>
    <m/>
    <n v="325.12038217159699"/>
    <m/>
    <m/>
    <n v="16.18815198753332"/>
    <m/>
    <m/>
    <m/>
    <n v="306576.50670394808"/>
    <m/>
    <m/>
    <n v="53"/>
    <n v="0.93109438332368266"/>
    <n v="190151.38"/>
    <n v="1150.7859175987949"/>
    <m/>
    <m/>
    <n v="1041.7627827067429"/>
    <n v="0.89855992027107612"/>
    <m/>
    <m/>
    <n v="235213542855.62393"/>
    <m/>
    <m/>
    <m/>
    <n v="2.3276431381127982"/>
    <m/>
    <m/>
    <m/>
    <n v="1.9562767951107458"/>
    <m/>
    <m/>
    <m/>
    <m/>
    <m/>
    <m/>
  </r>
  <r>
    <x v="47"/>
    <n v="17.03"/>
    <n v="18.190000000000001"/>
    <n v="467499.48"/>
    <n v="487022.29"/>
    <n v="176859.67"/>
    <n v="184225.48"/>
    <n v="3.1434297923071952E-5"/>
    <n v="313043.0938698143"/>
    <m/>
    <m/>
    <n v="1155890365916.134"/>
    <m/>
    <m/>
    <n v="444450895.13176441"/>
    <m/>
    <m/>
    <n v="6.3278780823503187"/>
    <m/>
    <m/>
    <n v="326.909536176556"/>
    <m/>
    <m/>
    <n v="16.099090650253398"/>
    <m/>
    <m/>
    <m/>
    <n v="308375.50192416145"/>
    <m/>
    <m/>
    <n v="54"/>
    <n v="0.93622869708631118"/>
    <n v="192490.6"/>
    <n v="1164.8517898560347"/>
    <m/>
    <m/>
    <n v="1028.9471389992752"/>
    <n v="0.88742181070048221"/>
    <m/>
    <m/>
    <n v="237979608339.67511"/>
    <m/>
    <m/>
    <m/>
    <n v="2.3138093697536823"/>
    <m/>
    <m/>
    <m/>
    <n v="1.9447299300509115"/>
    <m/>
    <m/>
    <m/>
    <m/>
    <m/>
    <m/>
  </r>
  <r>
    <x v="48"/>
    <n v="16.78"/>
    <n v="18.149999999999999"/>
    <n v="467139.98"/>
    <n v="486632.47"/>
    <n v="177756.24"/>
    <n v="185153.6"/>
    <n v="3.1434297923071952E-5"/>
    <n v="312794.74124911713"/>
    <m/>
    <m/>
    <n v="1154024089192.448"/>
    <m/>
    <m/>
    <n v="443913020.57233173"/>
    <m/>
    <m/>
    <n v="6.3302457828570189"/>
    <m/>
    <m/>
    <n v="328.55875529453158"/>
    <m/>
    <m/>
    <n v="16.01789519598265"/>
    <m/>
    <m/>
    <m/>
    <n v="308119.80953721592"/>
    <m/>
    <m/>
    <n v="55"/>
    <n v="0.92451790633608832"/>
    <n v="193284.8"/>
    <n v="1169.5665407625647"/>
    <m/>
    <m/>
    <n v="1024.7017897832968"/>
    <n v="0.88367660742503773"/>
    <m/>
    <m/>
    <n v="237590636641.92331"/>
    <m/>
    <m/>
    <m/>
    <n v="2.3155535250140318"/>
    <m/>
    <m/>
    <m/>
    <n v="1.9462757154830264"/>
    <m/>
    <m/>
    <m/>
    <m/>
    <m/>
    <m/>
  </r>
  <r>
    <x v="49"/>
    <n v="15.39"/>
    <n v="17.27"/>
    <n v="453591.38"/>
    <n v="472472.63"/>
    <n v="175579.13"/>
    <n v="182868.43"/>
    <n v="3.4220477457269638E-5"/>
    <n v="303700.44520871469"/>
    <m/>
    <m/>
    <n v="1086829594831.5599"/>
    <m/>
    <m/>
    <n v="424525598.5358116"/>
    <m/>
    <m/>
    <n v="6.4218418248932494"/>
    <m/>
    <m/>
    <n v="324.51091781791388"/>
    <m/>
    <m/>
    <n v="16.215453879776735"/>
    <m/>
    <m/>
    <m/>
    <n v="299128.44396200153"/>
    <m/>
    <m/>
    <n v="56"/>
    <n v="0.89114070642733068"/>
    <n v="189819.82"/>
    <n v="1148.3309083158838"/>
    <m/>
    <m/>
    <n v="1043.0714246824884"/>
    <n v="0.89926232667571981"/>
    <m/>
    <m/>
    <n v="223741378196.63159"/>
    <m/>
    <m/>
    <m/>
    <n v="2.3825976478156901"/>
    <m/>
    <m/>
    <m/>
    <n v="2.0028743196381789"/>
    <m/>
    <m/>
    <m/>
    <m/>
    <m/>
    <m/>
  </r>
  <r>
    <x v="50"/>
    <n v="15.01"/>
    <n v="16.98"/>
    <n v="444444.02"/>
    <n v="462928.33"/>
    <n v="174472.09"/>
    <n v="181709.18"/>
    <n v="3.4220477457269638E-5"/>
    <n v="297568.6079036693"/>
    <m/>
    <m/>
    <n v="1042908599288.1465"/>
    <m/>
    <m/>
    <n v="411658049.86041713"/>
    <m/>
    <m/>
    <n v="6.4865359934106719"/>
    <m/>
    <m/>
    <n v="322.45698853061566"/>
    <m/>
    <m/>
    <n v="16.318202678112957"/>
    <m/>
    <m/>
    <m/>
    <n v="293077.39474885224"/>
    <m/>
    <m/>
    <n v="57"/>
    <n v="0.88398115429917545"/>
    <n v="188582.9"/>
    <n v="1140.7589772030813"/>
    <m/>
    <m/>
    <n v="1049.8683751095739"/>
    <n v="0.90503637544655724"/>
    <m/>
    <m/>
    <n v="214694657147.9296"/>
    <m/>
    <m/>
    <m/>
    <n v="2.4306146877996624"/>
    <m/>
    <m/>
    <m/>
    <n v="2.0433282252729921"/>
    <m/>
    <m/>
    <m/>
    <m/>
    <m/>
    <m/>
  </r>
  <r>
    <x v="51"/>
    <n v="15.39"/>
    <n v="17.420000000000002"/>
    <n v="447157.65"/>
    <n v="465738.98"/>
    <n v="175943.54"/>
    <n v="183235.44"/>
    <n v="3.4220477457269638E-5"/>
    <n v="299378.16453313339"/>
    <m/>
    <m/>
    <n v="1055560955732.1744"/>
    <m/>
    <m/>
    <n v="415403113.46140182"/>
    <m/>
    <m/>
    <n v="6.4666763122395068"/>
    <m/>
    <m/>
    <n v="325.1685738238491"/>
    <m/>
    <m/>
    <n v="16.181093742478513"/>
    <m/>
    <m/>
    <m/>
    <n v="294848.31971517607"/>
    <m/>
    <m/>
    <n v="58"/>
    <n v="0.88346727898966704"/>
    <n v="190850.08"/>
    <n v="1154.3832578571489"/>
    <m/>
    <m/>
    <n v="1037.2466549924218"/>
    <n v="0.89407109249090566"/>
    <m/>
    <m/>
    <n v="217294353647.56705"/>
    <m/>
    <m/>
    <m/>
    <n v="2.4157447929679647"/>
    <m/>
    <m/>
    <m/>
    <n v="2.030916626213974"/>
    <m/>
    <m/>
    <m/>
    <m/>
    <m/>
    <m/>
  </r>
  <r>
    <x v="52"/>
    <n v="15.04"/>
    <n v="16.899999999999999"/>
    <n v="438950.34"/>
    <n v="457174.68"/>
    <n v="175811.4"/>
    <n v="183091.55"/>
    <n v="3.4220477457269638E-5"/>
    <n v="293876.09227798076"/>
    <m/>
    <m/>
    <n v="1016729155190.4187"/>
    <m/>
    <m/>
    <n v="403941201.16520852"/>
    <m/>
    <m/>
    <n v="6.5259631006461447"/>
    <m/>
    <m/>
    <n v="324.91643758093164"/>
    <m/>
    <m/>
    <n v="16.19375554310944"/>
    <m/>
    <m/>
    <m/>
    <n v="289418.13821778167"/>
    <m/>
    <m/>
    <n v="59"/>
    <n v="0.88994082840236688"/>
    <n v="190993.35"/>
    <n v="1155.1596419422453"/>
    <m/>
    <m/>
    <n v="1036.4680002061057"/>
    <n v="0.89331522931588359"/>
    <m/>
    <m/>
    <n v="209295811147.88382"/>
    <m/>
    <m/>
    <m/>
    <n v="2.4600524377871138"/>
    <m/>
    <m/>
    <m/>
    <n v="2.0682566724036446"/>
    <m/>
    <m/>
    <m/>
    <m/>
    <m/>
    <m/>
  </r>
  <r>
    <x v="53"/>
    <n v="16.07"/>
    <n v="17.649999999999999"/>
    <n v="439010.43"/>
    <n v="457174.68"/>
    <n v="175835.47"/>
    <n v="183091.55"/>
    <n v="3.8679850682399319E-5"/>
    <n v="293887.65651556058"/>
    <m/>
    <m/>
    <n v="1016702616262.0906"/>
    <m/>
    <m/>
    <n v="403925707.75294745"/>
    <m/>
    <m/>
    <n v="6.5252837118342972"/>
    <m/>
    <m/>
    <n v="324.92922760492189"/>
    <m/>
    <m/>
    <n v="16.193865243082385"/>
    <m/>
    <m/>
    <m/>
    <n v="289384.83674574218"/>
    <m/>
    <m/>
    <n v="60"/>
    <n v="0.9104815864022664"/>
    <n v="190993.35"/>
    <n v="1154.7988946101098"/>
    <m/>
    <m/>
    <n v="1036.4680002061057"/>
    <n v="0.89297655192138514"/>
    <m/>
    <m/>
    <n v="209267600645.39041"/>
    <m/>
    <m/>
    <m/>
    <n v="2.4595941586660222"/>
    <m/>
    <m/>
    <m/>
    <n v="2.0682337907635273"/>
    <m/>
    <m/>
    <m/>
    <m/>
    <m/>
    <m/>
  </r>
  <r>
    <x v="54"/>
    <n v="15.05"/>
    <n v="17.260000000000002"/>
    <n v="430007.03"/>
    <n v="447781.08"/>
    <n v="176026.84"/>
    <n v="183283.73"/>
    <n v="3.8679850682399319E-5"/>
    <n v="287853.47284252429"/>
    <m/>
    <m/>
    <n v="974915735308.25842"/>
    <m/>
    <m/>
    <n v="391472719.38265073"/>
    <m/>
    <m/>
    <n v="6.5921498603776421"/>
    <m/>
    <m/>
    <n v="325.27493178866507"/>
    <m/>
    <m/>
    <n v="16.176894929667082"/>
    <m/>
    <m/>
    <m/>
    <n v="283430.67262485938"/>
    <m/>
    <m/>
    <n v="61"/>
    <n v="0.87195828505214368"/>
    <n v="191447.28"/>
    <n v="1157.4530980608847"/>
    <m/>
    <m/>
    <n v="1034.0046478468032"/>
    <n v="0.89076978466111389"/>
    <m/>
    <m/>
    <n v="200661166472.01984"/>
    <m/>
    <m/>
    <m/>
    <n v="2.5100147009575307"/>
    <m/>
    <m/>
    <m/>
    <n v="2.1107335091754518"/>
    <m/>
    <m/>
    <m/>
    <m/>
    <m/>
    <m/>
  </r>
  <r>
    <x v="55"/>
    <n v="14.79"/>
    <n v="17.05"/>
    <n v="426779.27"/>
    <n v="444402.58"/>
    <n v="171000.09"/>
    <n v="178042.66"/>
    <n v="3.8679850682399319E-5"/>
    <n v="285685.79329670378"/>
    <m/>
    <m/>
    <n v="960198026843.65234"/>
    <m/>
    <m/>
    <n v="387038526.33412528"/>
    <m/>
    <m/>
    <n v="6.6168464612347435"/>
    <m/>
    <m/>
    <n v="315.97844026002417"/>
    <m/>
    <m/>
    <n v="16.639507751896698"/>
    <m/>
    <m/>
    <m/>
    <n v="281284.10145378887"/>
    <m/>
    <m/>
    <n v="62"/>
    <n v="0.86744868035190603"/>
    <n v="185803.38"/>
    <n v="1123.2434618903815"/>
    <m/>
    <m/>
    <n v="1064.4872895013757"/>
    <n v="0.91694290756865227"/>
    <m/>
    <m/>
    <n v="197626536894.73404"/>
    <m/>
    <m/>
    <m/>
    <n v="2.5288349288003253"/>
    <m/>
    <m/>
    <m/>
    <n v="2.1266625562220525"/>
    <m/>
    <m/>
    <m/>
    <m/>
    <m/>
    <m/>
  </r>
  <r>
    <x v="56"/>
    <n v="15.15"/>
    <n v="17.5"/>
    <n v="427670.16"/>
    <n v="445313.07"/>
    <n v="170840.63"/>
    <n v="177869.74"/>
    <n v="3.8679850682399319E-5"/>
    <n v="286275.17396218661"/>
    <m/>
    <m/>
    <n v="964126234039.39087"/>
    <m/>
    <m/>
    <n v="388224247.77882248"/>
    <m/>
    <m/>
    <n v="6.6098961357827113"/>
    <m/>
    <m/>
    <n v="315.67608840494165"/>
    <m/>
    <m/>
    <n v="16.65569671337737"/>
    <m/>
    <m/>
    <m/>
    <n v="281852.2867384784"/>
    <m/>
    <m/>
    <n v="63"/>
    <n v="0.86571428571428577"/>
    <n v="185467.69"/>
    <n v="1121.1265569168038"/>
    <m/>
    <m/>
    <n v="1066.4104931493002"/>
    <n v="0.91851246534603537"/>
    <m/>
    <m/>
    <n v="198429642575.77927"/>
    <m/>
    <m/>
    <m/>
    <n v="2.5235363231696804"/>
    <m/>
    <m/>
    <m/>
    <n v="2.1223090538049529"/>
    <m/>
    <m/>
    <m/>
    <m/>
    <m/>
    <m/>
  </r>
  <r>
    <x v="57"/>
    <n v="14.99"/>
    <n v="17.47"/>
    <n v="424625.62"/>
    <n v="442125.7"/>
    <n v="170844.25"/>
    <n v="177866.63"/>
    <n v="3.8679850682399319E-5"/>
    <n v="284230.27964840306"/>
    <m/>
    <m/>
    <n v="950318384961.87891"/>
    <m/>
    <m/>
    <n v="384052437.93562001"/>
    <m/>
    <m/>
    <n v="6.6333789569884614"/>
    <m/>
    <m/>
    <n v="315.67507990208668"/>
    <m/>
    <m/>
    <n v="16.656016141064224"/>
    <m/>
    <m/>
    <m/>
    <n v="279826.8525568631"/>
    <m/>
    <m/>
    <n v="64"/>
    <n v="0.85804235832856335"/>
    <n v="185516.25"/>
    <n v="1121.3325324675104"/>
    <m/>
    <m/>
    <n v="1066.1312806700414"/>
    <n v="0.91818492905404181"/>
    <m/>
    <m/>
    <n v="195582493994.06421"/>
    <m/>
    <m/>
    <m/>
    <n v="2.5414803948869205"/>
    <m/>
    <m/>
    <m/>
    <n v="2.1375032995629377"/>
    <m/>
    <m/>
    <m/>
    <m/>
    <m/>
    <m/>
  </r>
  <r>
    <x v="58"/>
    <n v="15.26"/>
    <n v="17.47"/>
    <n v="429803.29"/>
    <n v="447465.45"/>
    <n v="170063.86"/>
    <n v="177033.53"/>
    <n v="3.6589291693589487E-5"/>
    <n v="287674.99524235417"/>
    <m/>
    <m/>
    <n v="973248068569.66956"/>
    <m/>
    <m/>
    <n v="390998749.6363005"/>
    <m/>
    <m/>
    <n v="6.5928070057951835"/>
    <m/>
    <m/>
    <n v="314.21013935707333"/>
    <m/>
    <m/>
    <n v="16.734010433974881"/>
    <m/>
    <m/>
    <m/>
    <n v="283182.00632070465"/>
    <m/>
    <m/>
    <n v="65"/>
    <n v="0.87349742415569553"/>
    <n v="185535.66"/>
    <n v="1121.1871787974605"/>
    <m/>
    <m/>
    <n v="1066.0197346024713"/>
    <n v="0.91782779753100652"/>
    <m/>
    <m/>
    <n v="200286519153.38995"/>
    <m/>
    <m/>
    <m/>
    <n v="2.5104349926580238"/>
    <m/>
    <m/>
    <m/>
    <n v="2.1116984441037019"/>
    <m/>
    <m/>
    <m/>
    <m/>
    <m/>
    <m/>
  </r>
  <r>
    <x v="59"/>
    <n v="14.31"/>
    <n v="16.829999999999998"/>
    <n v="418144.18"/>
    <n v="435310.85"/>
    <n v="167606.31"/>
    <n v="174468.79"/>
    <n v="3.6589291693589487E-5"/>
    <n v="279864.52105248423"/>
    <m/>
    <m/>
    <n v="920367046348.17395"/>
    <m/>
    <m/>
    <n v="375063978.73909587"/>
    <m/>
    <m/>
    <n v="6.6821739971012564"/>
    <m/>
    <m/>
    <n v="309.66201693904009"/>
    <m/>
    <m/>
    <n v="16.976434525884589"/>
    <m/>
    <m/>
    <m/>
    <n v="275481.94768914458"/>
    <m/>
    <m/>
    <n v="66"/>
    <n v="0.85026737967914445"/>
    <n v="181941.42"/>
    <n v="1099.3814309316804"/>
    <m/>
    <m/>
    <n v="1086.6709170808024"/>
    <n v="0.93551948077586633"/>
    <m/>
    <m/>
    <n v="189399285079.12302"/>
    <m/>
    <m/>
    <m/>
    <n v="2.5785063764423937"/>
    <m/>
    <m/>
    <m/>
    <n v="2.1690581007642789"/>
    <m/>
    <m/>
    <m/>
    <m/>
    <m/>
    <m/>
  </r>
  <r>
    <x v="60"/>
    <n v="13.98"/>
    <n v="16.21"/>
    <n v="395518.18"/>
    <n v="411740.02"/>
    <n v="162162.79999999999"/>
    <n v="168796.02"/>
    <n v="3.6589291693589487E-5"/>
    <n v="264714.45079084905"/>
    <m/>
    <m/>
    <n v="820689520329.0459"/>
    <m/>
    <m/>
    <n v="344597721.43980443"/>
    <m/>
    <m/>
    <n v="6.8629056164848201"/>
    <m/>
    <m/>
    <n v="299.59752281312012"/>
    <m/>
    <m/>
    <n v="17.528408287872256"/>
    <m/>
    <m/>
    <m/>
    <n v="260557.89715400836"/>
    <m/>
    <m/>
    <n v="67"/>
    <n v="0.86243059839605185"/>
    <n v="175244.62"/>
    <n v="1058.8333197049269"/>
    <m/>
    <m/>
    <n v="1126.6685042025624"/>
    <n v="0.9698616224469373"/>
    <m/>
    <m/>
    <n v="168882741119.96689"/>
    <m/>
    <m/>
    <m/>
    <n v="2.7179984799390349"/>
    <m/>
    <m/>
    <m/>
    <n v="2.286505448086817"/>
    <m/>
    <m/>
    <m/>
    <m/>
    <m/>
    <m/>
  </r>
  <r>
    <x v="61"/>
    <n v="14.81"/>
    <n v="16.79"/>
    <n v="402202.88"/>
    <n v="418683.83"/>
    <n v="164346.04999999999"/>
    <n v="171062.39999999999"/>
    <n v="3.6589291693589487E-5"/>
    <n v="269181.8575681104"/>
    <m/>
    <m/>
    <n v="848363328893.3927"/>
    <m/>
    <m/>
    <n v="353311561.54919916"/>
    <m/>
    <m/>
    <n v="6.8048585929456378"/>
    <m/>
    <m/>
    <n v="303.62369713875569"/>
    <m/>
    <m/>
    <n v="17.293052070074445"/>
    <m/>
    <m/>
    <m/>
    <n v="264944.46683141618"/>
    <m/>
    <m/>
    <n v="68"/>
    <n v="0.88207266229898762"/>
    <n v="178068.99"/>
    <n v="1075.8142405838025"/>
    <m/>
    <m/>
    <n v="1108.5102935641155"/>
    <n v="0.95414016994835105"/>
    <m/>
    <m/>
    <n v="174573120783.62512"/>
    <m/>
    <m/>
    <m/>
    <n v="2.6720362028948434"/>
    <m/>
    <m/>
    <m/>
    <n v="2.2479436710333611"/>
    <m/>
    <m/>
    <m/>
    <m/>
    <m/>
    <m/>
  </r>
  <r>
    <x v="62"/>
    <n v="15.19"/>
    <n v="17.43"/>
    <n v="406352.87"/>
    <n v="422988.56"/>
    <n v="166215.76"/>
    <n v="173002.26"/>
    <n v="3.6589291693589487E-5"/>
    <n v="271952.68525175529"/>
    <m/>
    <m/>
    <n v="865800894556.9021"/>
    <m/>
    <m/>
    <n v="358757021.37139624"/>
    <m/>
    <m/>
    <n v="6.7697000521872734"/>
    <m/>
    <m/>
    <n v="307.07043465699445"/>
    <m/>
    <m/>
    <n v="17.09694082002197"/>
    <m/>
    <m/>
    <m/>
    <n v="267660.8136914451"/>
    <m/>
    <m/>
    <n v="69"/>
    <n v="0.87148594377510036"/>
    <n v="180052.9"/>
    <n v="1087.7152113156553"/>
    <m/>
    <m/>
    <n v="1096.1601103205044"/>
    <n v="0.94342042229568268"/>
    <m/>
    <m/>
    <n v="178156890874.37811"/>
    <m/>
    <m/>
    <m/>
    <n v="2.6444402857141598"/>
    <m/>
    <m/>
    <m/>
    <n v="2.2248303820060102"/>
    <m/>
    <m/>
    <m/>
    <m/>
    <m/>
    <m/>
  </r>
  <r>
    <x v="63"/>
    <n v="16.07"/>
    <n v="17.98"/>
    <n v="409319.53"/>
    <n v="426030.24"/>
    <n v="168086.88"/>
    <n v="174930.79"/>
    <n v="3.7704206452549016E-5"/>
    <n v="273918.09168138169"/>
    <m/>
    <m/>
    <n v="878232953309.80322"/>
    <m/>
    <m/>
    <n v="362616283.25332892"/>
    <m/>
    <m/>
    <n v="6.7448331628252607"/>
    <m/>
    <m/>
    <n v="310.50446574348103"/>
    <m/>
    <m/>
    <n v="16.906390338148917"/>
    <m/>
    <m/>
    <m/>
    <n v="269562.2782216873"/>
    <m/>
    <m/>
    <n v="70"/>
    <n v="0.8937708565072302"/>
    <n v="181686.7"/>
    <n v="1097.3280535698066"/>
    <m/>
    <m/>
    <n v="1086.2135535683406"/>
    <n v="0.93459399189462677"/>
    <m/>
    <m/>
    <n v="180700848044.23813"/>
    <m/>
    <m/>
    <m/>
    <n v="2.625057484745124"/>
    <m/>
    <m/>
    <m/>
    <n v="2.2088291576066608"/>
    <m/>
    <m/>
    <m/>
    <m/>
    <m/>
    <m/>
  </r>
  <r>
    <x v="64"/>
    <n v="15.47"/>
    <n v="17.34"/>
    <n v="402931.59"/>
    <n v="419365.44"/>
    <n v="167780.59"/>
    <n v="174605.44"/>
    <n v="3.7704206452549016E-5"/>
    <n v="269636.68455081159"/>
    <m/>
    <m/>
    <n v="850748489318.23816"/>
    <m/>
    <m/>
    <n v="354103755.80203605"/>
    <m/>
    <m/>
    <n v="6.7974141890599142"/>
    <m/>
    <m/>
    <n v="309.93110324179281"/>
    <m/>
    <m/>
    <n v="16.937846328329133"/>
    <m/>
    <m/>
    <m/>
    <n v="265337.6235250656"/>
    <m/>
    <m/>
    <n v="71"/>
    <n v="0.89215686274509809"/>
    <n v="180788.73"/>
    <n v="1091.8193511035906"/>
    <m/>
    <m/>
    <n v="1091.5820653234539"/>
    <n v="0.93912410548882419"/>
    <m/>
    <m/>
    <n v="175041195547.69846"/>
    <m/>
    <m/>
    <m/>
    <n v="2.6659996032006279"/>
    <m/>
    <m/>
    <m/>
    <n v="2.2433856029589525"/>
    <m/>
    <m/>
    <m/>
    <m/>
    <m/>
    <m/>
  </r>
  <r>
    <x v="65"/>
    <n v="14.34"/>
    <n v="16.420000000000002"/>
    <n v="394075.44"/>
    <n v="410132.27"/>
    <n v="166992.15"/>
    <n v="173778.35"/>
    <n v="3.7704206452549016E-5"/>
    <n v="263703.8316495248"/>
    <m/>
    <m/>
    <n v="813280525161.03589"/>
    <m/>
    <m/>
    <n v="342406017.43518734"/>
    <m/>
    <m/>
    <n v="6.8720646655234896"/>
    <m/>
    <m/>
    <n v="308.46714322025116"/>
    <m/>
    <m/>
    <n v="17.018091574629622"/>
    <m/>
    <m/>
    <m/>
    <n v="259488.21942282803"/>
    <m/>
    <m/>
    <n v="72"/>
    <n v="0.87332521315468925"/>
    <n v="179771.37"/>
    <n v="1085.5905383861839"/>
    <m/>
    <m/>
    <n v="1097.7247708448517"/>
    <n v="0.9443193531541717"/>
    <m/>
    <m/>
    <n v="167327791711.01569"/>
    <m/>
    <m/>
    <m/>
    <n v="2.7245700198127203"/>
    <m/>
    <m/>
    <m/>
    <n v="2.2927798757010969"/>
    <m/>
    <m/>
    <m/>
    <m/>
    <m/>
    <m/>
  </r>
  <r>
    <x v="66"/>
    <n v="15.2"/>
    <n v="17.11"/>
    <n v="398805.81"/>
    <n v="415039.92"/>
    <n v="169096.23"/>
    <n v="175961.39"/>
    <n v="3.7704206452549016E-5"/>
    <n v="266862.75055437692"/>
    <m/>
    <m/>
    <n v="832737736830.79053"/>
    <m/>
    <m/>
    <n v="348548529.85207891"/>
    <m/>
    <m/>
    <n v="6.8307712500056201"/>
    <m/>
    <m/>
    <n v="312.34617396957418"/>
    <m/>
    <m/>
    <n v="16.804318810721316"/>
    <m/>
    <m/>
    <m/>
    <n v="262585.70599532936"/>
    <m/>
    <m/>
    <n v="73"/>
    <n v="0.88836937463471655"/>
    <n v="182089.03"/>
    <n v="1099.5004003292438"/>
    <m/>
    <m/>
    <n v="1083.5726130657999"/>
    <n v="0.9320565763191857"/>
    <m/>
    <m/>
    <n v="171326512680.53604"/>
    <m/>
    <m/>
    <m/>
    <n v="2.6918423874244661"/>
    <m/>
    <m/>
    <m/>
    <n v="2.2653460574406168"/>
    <m/>
    <m/>
    <m/>
    <m/>
    <m/>
    <m/>
  </r>
  <r>
    <x v="67"/>
    <n v="15.08"/>
    <n v="17.07"/>
    <n v="397742.17"/>
    <n v="413917.34"/>
    <n v="169234.71"/>
    <n v="176098.86"/>
    <n v="3.7704206452549016E-5"/>
    <n v="266144.5212239516"/>
    <m/>
    <m/>
    <n v="828226826125.80847"/>
    <m/>
    <m/>
    <n v="347131095.2336458"/>
    <m/>
    <m/>
    <n v="6.8398309930316739"/>
    <m/>
    <m/>
    <n v="312.59434501179061"/>
    <m/>
    <m/>
    <n v="16.791202475463415"/>
    <m/>
    <m/>
    <m/>
    <n v="261867.94341171414"/>
    <m/>
    <m/>
    <n v="74"/>
    <n v="0.8834212067955477"/>
    <n v="182058.28"/>
    <n v="1099.228887016586"/>
    <m/>
    <m/>
    <n v="1083.7555996952076"/>
    <n v="0.93212560713809189"/>
    <m/>
    <m/>
    <n v="170393979032.03625"/>
    <m/>
    <m/>
    <m/>
    <n v="2.6989974405720378"/>
    <m/>
    <m/>
    <m/>
    <n v="2.271474887129266"/>
    <m/>
    <m/>
    <m/>
    <m/>
    <m/>
    <m/>
  </r>
  <r>
    <x v="68"/>
    <n v="16.25"/>
    <n v="17.84"/>
    <n v="409594.86"/>
    <n v="426189.62"/>
    <n v="170650.9"/>
    <n v="177545.93"/>
    <n v="3.6728649784878442E-5"/>
    <n v="274048.8793327536"/>
    <m/>
    <m/>
    <n v="877309451850.06689"/>
    <m/>
    <m/>
    <n v="362555379.77038491"/>
    <m/>
    <m/>
    <n v="6.7377320402773542"/>
    <m/>
    <m/>
    <n v="315.17945452936891"/>
    <m/>
    <m/>
    <n v="16.653205740361685"/>
    <m/>
    <m/>
    <m/>
    <n v="269601.06958031218"/>
    <m/>
    <m/>
    <n v="75"/>
    <n v="0.9108744394618834"/>
    <n v="184080.25"/>
    <n v="1111.0900155247868"/>
    <m/>
    <m/>
    <n v="1071.719227002267"/>
    <n v="0.92142379622390569"/>
    <m/>
    <m/>
    <n v="180473709157.64249"/>
    <m/>
    <m/>
    <m/>
    <n v="2.6184866889575771"/>
    <m/>
    <m/>
    <m/>
    <n v="2.2041340118492134"/>
    <m/>
    <m/>
    <m/>
    <m/>
    <m/>
    <m/>
  </r>
  <r>
    <x v="69"/>
    <n v="15.81"/>
    <n v="17.66"/>
    <n v="401649.07"/>
    <n v="417906.26"/>
    <n v="169387.95"/>
    <n v="176225.43"/>
    <n v="3.6728649784878442E-5"/>
    <n v="268726.01278220484"/>
    <m/>
    <m/>
    <n v="843199784123.10864"/>
    <m/>
    <m/>
    <n v="351982143.44284743"/>
    <m/>
    <m/>
    <n v="6.8030317646528831"/>
    <m/>
    <m/>
    <n v="312.83925197564923"/>
    <m/>
    <m/>
    <n v="16.777059836670798"/>
    <m/>
    <m/>
    <m/>
    <n v="264353.53715745074"/>
    <m/>
    <m/>
    <n v="76"/>
    <n v="0.89524348810872034"/>
    <n v="182211.8"/>
    <n v="1099.7263620690235"/>
    <m/>
    <m/>
    <n v="1082.5973836197877"/>
    <n v="0.93068819276009829"/>
    <m/>
    <m/>
    <n v="173452541871.96765"/>
    <m/>
    <m/>
    <m/>
    <n v="2.669254891420755"/>
    <m/>
    <m/>
    <m/>
    <n v="2.246972663742671"/>
    <m/>
    <m/>
    <m/>
    <m/>
    <m/>
    <m/>
  </r>
  <r>
    <x v="70"/>
    <n v="16.2"/>
    <n v="18.14"/>
    <n v="409690.17"/>
    <n v="426257.49"/>
    <n v="170745.94"/>
    <n v="177631.77"/>
    <n v="3.6728649784878442E-5"/>
    <n v="274099.28116211435"/>
    <m/>
    <m/>
    <n v="876892517585.75256"/>
    <m/>
    <m/>
    <n v="362529420.16524023"/>
    <m/>
    <m/>
    <n v="6.7348822739378331"/>
    <m/>
    <m/>
    <n v="315.33960753622938"/>
    <m/>
    <m/>
    <n v="16.643168797165288"/>
    <m/>
    <m/>
    <m/>
    <n v="269628.48956832138"/>
    <m/>
    <m/>
    <n v="77"/>
    <n v="0.89305402425578828"/>
    <n v="184298.68"/>
    <n v="1112.2347254070828"/>
    <m/>
    <m/>
    <n v="1070.1983467411198"/>
    <n v="0.91994176502024227"/>
    <m/>
    <m/>
    <n v="180378841098.52588"/>
    <m/>
    <m/>
    <m/>
    <n v="2.6157919975975208"/>
    <m/>
    <m/>
    <m/>
    <n v="2.2020697167879963"/>
    <m/>
    <m/>
    <m/>
    <m/>
    <m/>
    <m/>
  </r>
  <r>
    <x v="71"/>
    <n v="15.78"/>
    <n v="18.05"/>
    <n v="412945.73"/>
    <n v="429629.05"/>
    <n v="171570.37"/>
    <n v="178482.92"/>
    <n v="3.6728649784878442E-5"/>
    <n v="276270.64574742952"/>
    <m/>
    <m/>
    <n v="890756843731.3988"/>
    <m/>
    <m/>
    <n v="366827139.72891009"/>
    <m/>
    <m/>
    <n v="6.7080722966324018"/>
    <m/>
    <m/>
    <n v="316.85446762857327"/>
    <m/>
    <m/>
    <n v="16.563416221477127"/>
    <m/>
    <m/>
    <m/>
    <n v="271753.346635486"/>
    <m/>
    <m/>
    <n v="78"/>
    <n v="0.87423822714681432"/>
    <n v="185686.66"/>
    <n v="1120.5236261281027"/>
    <m/>
    <m/>
    <n v="1062.1385282914721"/>
    <n v="0.91292700192578469"/>
    <m/>
    <m/>
    <n v="183226143953.39191"/>
    <m/>
    <m/>
    <m/>
    <n v="2.5949810542971683"/>
    <m/>
    <m/>
    <m/>
    <n v="2.1846514888860056"/>
    <m/>
    <m/>
    <m/>
    <m/>
    <m/>
    <m/>
  </r>
  <r>
    <x v="72"/>
    <n v="14.96"/>
    <n v="18.329999999999998"/>
    <n v="411478.99"/>
    <n v="428055.72"/>
    <n v="172338.45"/>
    <n v="179262.28"/>
    <n v="3.6589291693589487E-5"/>
    <n v="275269.22422331327"/>
    <m/>
    <m/>
    <n v="884209966814.04468"/>
    <m/>
    <m/>
    <n v="364801627.35866249"/>
    <m/>
    <m/>
    <n v="6.7198302724783812"/>
    <m/>
    <m/>
    <n v="318.24966888267693"/>
    <m/>
    <m/>
    <n v="16.491071093362613"/>
    <m/>
    <m/>
    <m/>
    <n v="270734.80177569191"/>
    <m/>
    <m/>
    <n v="79"/>
    <n v="0.81614839061647582"/>
    <n v="186191.86"/>
    <n v="1123.3090762607474"/>
    <m/>
    <m/>
    <n v="1059.2487548177457"/>
    <n v="0.91018429956924807"/>
    <m/>
    <m/>
    <n v="181865784312.5358"/>
    <m/>
    <m/>
    <m/>
    <n v="2.6041201493095083"/>
    <m/>
    <m/>
    <m/>
    <n v="2.192650132327385"/>
    <m/>
    <m/>
    <m/>
    <m/>
    <m/>
    <m/>
  </r>
  <r>
    <x v="73"/>
    <n v="14.46"/>
    <n v="17.96"/>
    <n v="405626.13"/>
    <n v="421951.41"/>
    <n v="171858.11"/>
    <n v="178756.08"/>
    <n v="3.6589291693589487E-5"/>
    <n v="271347.1896811382"/>
    <m/>
    <m/>
    <n v="858983924690.09888"/>
    <m/>
    <m/>
    <n v="356994796.31476581"/>
    <m/>
    <m/>
    <n v="6.7675683635164585"/>
    <m/>
    <m/>
    <n v="317.35490816463482"/>
    <m/>
    <m/>
    <n v="16.537631938302134"/>
    <m/>
    <m/>
    <m/>
    <n v="266866.2974003377"/>
    <m/>
    <m/>
    <n v="80"/>
    <n v="0.80512249443207129"/>
    <n v="185294.92"/>
    <n v="1117.8104838902418"/>
    <m/>
    <m/>
    <n v="1064.3514621978977"/>
    <n v="0.91448222426577774"/>
    <m/>
    <m/>
    <n v="176672818257.15549"/>
    <m/>
    <m/>
    <m/>
    <n v="2.6411333174995089"/>
    <m/>
    <m/>
    <m/>
    <n v="2.2239176462658041"/>
    <m/>
    <m/>
    <m/>
    <m/>
    <m/>
    <m/>
  </r>
  <r>
    <x v="74"/>
    <n v="13.76"/>
    <n v="18.09"/>
    <n v="404561.6"/>
    <n v="420828.6"/>
    <n v="172469.22"/>
    <n v="179385.17"/>
    <n v="3.6589291693589487E-5"/>
    <n v="270628.463869214"/>
    <m/>
    <m/>
    <n v="854405061466.22327"/>
    <m/>
    <m/>
    <n v="355566445.44040352"/>
    <m/>
    <m/>
    <n v="6.7763962150087984"/>
    <m/>
    <m/>
    <n v="318.47562425536773"/>
    <m/>
    <m/>
    <n v="16.479425088014217"/>
    <m/>
    <m/>
    <m/>
    <n v="266148.51134456618"/>
    <m/>
    <m/>
    <n v="81"/>
    <n v="0.76064123825317853"/>
    <n v="185961.58"/>
    <n v="1121.7445831483885"/>
    <m/>
    <m/>
    <n v="1060.5221044055263"/>
    <n v="0.91110569480394799"/>
    <m/>
    <m/>
    <n v="175726645834.27197"/>
    <m/>
    <m/>
    <m/>
    <n v="2.6480380173225253"/>
    <m/>
    <m/>
    <m/>
    <n v="2.2298345916151678"/>
    <m/>
    <m/>
    <m/>
    <m/>
    <m/>
    <m/>
  </r>
  <r>
    <x v="75"/>
    <n v="14.71"/>
    <n v="19.36"/>
    <n v="406433.56"/>
    <n v="422760.43"/>
    <n v="171334.01"/>
    <n v="178197.87"/>
    <n v="3.6589291693589487E-5"/>
    <n v="271874.06812469492"/>
    <m/>
    <m/>
    <n v="862241991267.68005"/>
    <m/>
    <m/>
    <n v="358011374.74650931"/>
    <m/>
    <m/>
    <n v="6.7606665931315222"/>
    <m/>
    <m/>
    <n v="316.3716707518862"/>
    <m/>
    <m/>
    <n v="16.588491183127879"/>
    <m/>
    <m/>
    <m/>
    <n v="267362.58492834755"/>
    <m/>
    <m/>
    <n v="82"/>
    <n v="0.7598140495867769"/>
    <n v="184457.60000000001"/>
    <n v="1112.5854990984369"/>
    <m/>
    <m/>
    <n v="1069.099166584627"/>
    <n v="0.91838727280367016"/>
    <m/>
    <m/>
    <n v="177334029677.06259"/>
    <m/>
    <m/>
    <m/>
    <n v="2.6357593290523114"/>
    <m/>
    <m/>
    <m/>
    <n v="2.2195975682898754"/>
    <m/>
    <m/>
    <m/>
    <m/>
    <m/>
    <m/>
  </r>
  <r>
    <x v="76"/>
    <n v="14.34"/>
    <n v="18.04"/>
    <n v="409082.3"/>
    <n v="425500.11"/>
    <n v="172755.54"/>
    <n v="179669.83"/>
    <n v="3.6589291693589487E-5"/>
    <n v="273639.20732002606"/>
    <m/>
    <m/>
    <n v="873409906821.10669"/>
    <m/>
    <m/>
    <n v="361488023.36823058"/>
    <m/>
    <m/>
    <n v="6.7385851024610881"/>
    <m/>
    <m/>
    <n v="318.98877601059326"/>
    <m/>
    <m/>
    <n v="16.451459470224041"/>
    <m/>
    <m/>
    <m/>
    <n v="269087.47506983002"/>
    <m/>
    <m/>
    <n v="83"/>
    <n v="0.79490022172949004"/>
    <n v="186238.95"/>
    <n v="1123.2422842958267"/>
    <m/>
    <m/>
    <n v="1058.7746269592849"/>
    <n v="0.90943197569357492"/>
    <m/>
    <m/>
    <n v="179626386756.81021"/>
    <m/>
    <m/>
    <m/>
    <n v="2.6185564431267099"/>
    <m/>
    <m/>
    <m/>
    <n v="2.2052126903369027"/>
    <m/>
    <m/>
    <m/>
    <m/>
    <m/>
    <m/>
  </r>
  <r>
    <x v="77"/>
    <n v="15.17"/>
    <n v="18.72"/>
    <n v="411041.44"/>
    <n v="427491.17"/>
    <n v="174261.6"/>
    <n v="181216.45"/>
    <n v="3.700737132739107E-5"/>
    <n v="274929.58322659536"/>
    <m/>
    <m/>
    <n v="881562190160.21545"/>
    <m/>
    <m/>
    <n v="364014839.96028781"/>
    <m/>
    <m/>
    <n v="6.7222941157752905"/>
    <m/>
    <m/>
    <n v="321.74614096602193"/>
    <m/>
    <m/>
    <n v="16.309844314154379"/>
    <m/>
    <m/>
    <m/>
    <n v="270323.29644171736"/>
    <m/>
    <m/>
    <n v="84"/>
    <n v="0.81036324786324787"/>
    <n v="188657"/>
    <n v="1137.5594895344188"/>
    <m/>
    <m/>
    <n v="1045.0279322602496"/>
    <n v="0.89736903921902134"/>
    <m/>
    <m/>
    <n v="181289124075.49167"/>
    <m/>
    <m/>
    <m/>
    <n v="2.605939173831092"/>
    <m/>
    <m/>
    <m/>
    <n v="2.1948911345714266"/>
    <m/>
    <m/>
    <m/>
    <m/>
    <m/>
    <m/>
  </r>
  <r>
    <x v="78"/>
    <n v="14.17"/>
    <n v="17.579999999999998"/>
    <n v="400639.22"/>
    <n v="416656.84"/>
    <n v="172464.34"/>
    <n v="179340.76"/>
    <n v="3.700737132739107E-5"/>
    <n v="267965.40998073848"/>
    <m/>
    <m/>
    <n v="836870730674.85144"/>
    <m/>
    <m/>
    <n v="350173101.88291752"/>
    <m/>
    <m/>
    <n v="6.8073017970051017"/>
    <m/>
    <m/>
    <n v="318.42002375656631"/>
    <m/>
    <m/>
    <n v="16.478660527035789"/>
    <m/>
    <m/>
    <m/>
    <n v="263464.64740711974"/>
    <m/>
    <m/>
    <n v="85"/>
    <n v="0.8060295790671218"/>
    <n v="185946.44"/>
    <n v="1121.1278723863945"/>
    <m/>
    <m/>
    <n v="1060.0425403164963"/>
    <n v="0.91017584635394666"/>
    <m/>
    <m/>
    <n v="172094146691.05716"/>
    <m/>
    <m/>
    <m/>
    <n v="2.6718596098094896"/>
    <m/>
    <m/>
    <m/>
    <n v="2.250518471007259"/>
    <m/>
    <m/>
    <m/>
    <m/>
    <m/>
    <m/>
  </r>
  <r>
    <x v="79"/>
    <n v="16.41"/>
    <n v="19.3"/>
    <n v="416473.83"/>
    <n v="433109.1"/>
    <n v="175616.76"/>
    <n v="182612.24"/>
    <n v="3.700737132739107E-5"/>
    <n v="278549.51240810071"/>
    <m/>
    <m/>
    <n v="902953278038.71094"/>
    <m/>
    <m/>
    <n v="370910134.42421025"/>
    <m/>
    <m/>
    <n v="6.672730350168746"/>
    <m/>
    <m/>
    <n v="324.23241445214575"/>
    <m/>
    <m/>
    <n v="16.178062117567084"/>
    <m/>
    <m/>
    <m/>
    <n v="273860.02767763421"/>
    <m/>
    <m/>
    <n v="86"/>
    <n v="0.85025906735751289"/>
    <n v="190714.01"/>
    <n v="1149.7832232655937"/>
    <m/>
    <m/>
    <n v="1032.8636009727975"/>
    <n v="0.88675534357225283"/>
    <m/>
    <m/>
    <n v="185678630588.76743"/>
    <m/>
    <m/>
    <m/>
    <n v="2.5662380831039009"/>
    <m/>
    <m/>
    <m/>
    <n v="2.1616537447188788"/>
    <m/>
    <m/>
    <m/>
    <m/>
    <m/>
    <m/>
  </r>
  <r>
    <x v="80"/>
    <n v="15.75"/>
    <n v="18.71"/>
    <n v="403049.64"/>
    <n v="419132.68"/>
    <n v="174249.29"/>
    <n v="181183.55"/>
    <n v="3.700737132739107E-5"/>
    <n v="269564.46020469978"/>
    <m/>
    <m/>
    <n v="844669793158.82141"/>
    <m/>
    <m/>
    <n v="352952858.54530281"/>
    <m/>
    <m/>
    <n v="6.7802182962464341"/>
    <m/>
    <m/>
    <n v="321.69987880800687"/>
    <m/>
    <m/>
    <n v="16.304633580142525"/>
    <m/>
    <m/>
    <m/>
    <n v="265014.94738604134"/>
    <m/>
    <m/>
    <n v="87"/>
    <n v="0.84179583110636025"/>
    <n v="188504.76"/>
    <n v="1136.3752828115219"/>
    <m/>
    <m/>
    <n v="1044.8283953287505"/>
    <n v="0.89694257208694195"/>
    <m/>
    <m/>
    <n v="173689087626.54407"/>
    <m/>
    <m/>
    <m/>
    <n v="2.6489271424659853"/>
    <m/>
    <m/>
    <m/>
    <n v="2.2314103048874365"/>
    <m/>
    <m/>
    <m/>
    <m/>
    <m/>
    <m/>
  </r>
  <r>
    <x v="81"/>
    <n v="16.5"/>
    <n v="19.13"/>
    <n v="404691.27"/>
    <n v="420824.3"/>
    <n v="177229.36"/>
    <n v="184275.51"/>
    <n v="3.700737132739107E-5"/>
    <n v="270655.80243418051"/>
    <m/>
    <m/>
    <n v="851480989168.22412"/>
    <m/>
    <m/>
    <n v="355086230.81784916"/>
    <m/>
    <m/>
    <n v="6.7663596963362957"/>
    <m/>
    <m/>
    <n v="327.19372005851682"/>
    <m/>
    <m/>
    <n v="16.026389701693073"/>
    <m/>
    <m/>
    <m/>
    <n v="266076.89354506572"/>
    <m/>
    <m/>
    <n v="88"/>
    <n v="0.86251960271824368"/>
    <n v="192490.8"/>
    <n v="1160.3139753629061"/>
    <m/>
    <m/>
    <n v="1022.7349066714021"/>
    <n v="0.87789298565372298"/>
    <m/>
    <m/>
    <n v="175085206028.75061"/>
    <m/>
    <m/>
    <m/>
    <n v="2.638113192588301"/>
    <m/>
    <m/>
    <m/>
    <n v="2.222404377042198"/>
    <m/>
    <m/>
    <m/>
    <m/>
    <m/>
    <m/>
  </r>
  <r>
    <x v="82"/>
    <n v="17.3"/>
    <n v="19.27"/>
    <n v="407516.94"/>
    <n v="423715.9"/>
    <n v="179001.75"/>
    <n v="186097.9"/>
    <n v="3.9655582489528385E-5"/>
    <n v="272525.66211695917"/>
    <m/>
    <m/>
    <n v="863168139649.49609"/>
    <m/>
    <m/>
    <n v="358735754.1782465"/>
    <m/>
    <m/>
    <n v="6.7425864298074156"/>
    <m/>
    <m/>
    <n v="330.44166201615201"/>
    <m/>
    <m/>
    <n v="15.868024019714777"/>
    <m/>
    <m/>
    <m/>
    <n v="267882.06145392702"/>
    <m/>
    <m/>
    <n v="89"/>
    <n v="0.89776855215360674"/>
    <n v="193619.25"/>
    <n v="1166.8427797766453"/>
    <m/>
    <m/>
    <n v="1016.7392684100756"/>
    <n v="0.87249829138018831"/>
    <m/>
    <m/>
    <n v="177473380610.85025"/>
    <m/>
    <m/>
    <m/>
    <n v="2.6196199249922616"/>
    <m/>
    <m/>
    <m/>
    <n v="2.2071337622360976"/>
    <m/>
    <m/>
    <m/>
    <m/>
    <m/>
    <m/>
  </r>
  <r>
    <x v="83"/>
    <n v="16.55"/>
    <n v="18.5"/>
    <n v="395368.54"/>
    <n v="411067.8"/>
    <n v="176899.65"/>
    <n v="183905.09"/>
    <n v="3.9655582489528385E-5"/>
    <n v="264395.01106857532"/>
    <m/>
    <m/>
    <n v="811631762276.17078"/>
    <m/>
    <m/>
    <n v="342669845.79584807"/>
    <m/>
    <m/>
    <n v="6.8430428562738843"/>
    <m/>
    <m/>
    <n v="326.55317065129049"/>
    <m/>
    <m/>
    <n v="16.055041374735055"/>
    <m/>
    <m/>
    <m/>
    <n v="259878.19171330586"/>
    <m/>
    <m/>
    <n v="90"/>
    <n v="0.89459459459459467"/>
    <n v="190992.8"/>
    <n v="1150.9246543602867"/>
    <m/>
    <m/>
    <n v="1030.531362179242"/>
    <n v="0.88424992267104718"/>
    <m/>
    <m/>
    <n v="166872445117.57407"/>
    <m/>
    <m/>
    <m/>
    <n v="2.6976910432455203"/>
    <m/>
    <m/>
    <m/>
    <n v="2.2730237119863892"/>
    <m/>
    <m/>
    <m/>
    <m/>
    <m/>
    <m/>
  </r>
  <r>
    <x v="84"/>
    <n v="16.149999999999999"/>
    <n v="18.14"/>
    <n v="388916.54"/>
    <n v="404343.3"/>
    <n v="177215.61"/>
    <n v="184226.27"/>
    <n v="3.9655582489528385E-5"/>
    <n v="260074.02003988961"/>
    <m/>
    <m/>
    <n v="785073061658.26086"/>
    <m/>
    <m/>
    <n v="334258234.27876347"/>
    <m/>
    <m/>
    <n v="6.8988346456538396"/>
    <m/>
    <m/>
    <n v="327.12844966004002"/>
    <m/>
    <m/>
    <n v="16.027044919479867"/>
    <m/>
    <m/>
    <m/>
    <n v="255619.59069991269"/>
    <m/>
    <m/>
    <n v="91"/>
    <n v="0.89029768467475179"/>
    <n v="189311.45"/>
    <n v="1140.7037456841458"/>
    <m/>
    <m/>
    <n v="1039.6033476457103"/>
    <n v="0.89194960174657556"/>
    <m/>
    <m/>
    <n v="161407401460.21594"/>
    <m/>
    <m/>
    <m/>
    <n v="2.7416938319274768"/>
    <m/>
    <m/>
    <m/>
    <n v="2.310213399037734"/>
    <m/>
    <m/>
    <m/>
    <m/>
    <m/>
    <m/>
  </r>
  <r>
    <x v="85"/>
    <n v="15.68"/>
    <n v="17.670000000000002"/>
    <n v="381538.75"/>
    <n v="396656.83"/>
    <n v="178113.54"/>
    <n v="185152.42"/>
    <n v="3.9655582489528385E-5"/>
    <n v="255134.16573571778"/>
    <m/>
    <m/>
    <n v="755220765737.03638"/>
    <m/>
    <m/>
    <n v="324723866.11326361"/>
    <m/>
    <m/>
    <n v="6.9642259834644165"/>
    <m/>
    <m/>
    <n v="328.77795286153133"/>
    <m/>
    <m/>
    <n v="15.946515655402283"/>
    <m/>
    <m/>
    <m/>
    <n v="250753.10940137657"/>
    <m/>
    <m/>
    <n v="92"/>
    <n v="0.88737973967175998"/>
    <n v="189804.47"/>
    <n v="1143.5851568880073"/>
    <m/>
    <m/>
    <n v="1036.895929565841"/>
    <n v="0.88954238360818505"/>
    <m/>
    <m/>
    <n v="155265536394.0126"/>
    <m/>
    <m/>
    <m/>
    <n v="2.7936826570451241"/>
    <m/>
    <m/>
    <m/>
    <n v="2.3541362903328116"/>
    <m/>
    <m/>
    <m/>
    <m/>
    <m/>
    <m/>
  </r>
  <r>
    <x v="86"/>
    <n v="15.32"/>
    <n v="17.46"/>
    <n v="379612.59"/>
    <n v="394638.62"/>
    <n v="177451.88"/>
    <n v="184457.27"/>
    <n v="3.9655582489528385E-5"/>
    <n v="253839.95689104617"/>
    <m/>
    <m/>
    <n v="747531414134.50574"/>
    <m/>
    <m/>
    <n v="322242458.92159665"/>
    <m/>
    <m/>
    <n v="6.9817614285612049"/>
    <m/>
    <m/>
    <n v="327.54861447139069"/>
    <m/>
    <m/>
    <n v="16.006429163937181"/>
    <m/>
    <m/>
    <m/>
    <n v="249470.08816322699"/>
    <m/>
    <m/>
    <n v="93"/>
    <n v="0.87743413516609392"/>
    <n v="189113.32"/>
    <n v="1139.3319614966945"/>
    <m/>
    <m/>
    <n v="1040.6716605679583"/>
    <n v="0.89269691371267779"/>
    <m/>
    <m/>
    <n v="153680359607.79791"/>
    <m/>
    <m/>
    <m/>
    <n v="2.8077662768434672"/>
    <m/>
    <m/>
    <m/>
    <n v="2.366120570591598"/>
    <m/>
    <m/>
    <m/>
    <m/>
    <m/>
    <m/>
  </r>
  <r>
    <x v="87"/>
    <n v="15.37"/>
    <n v="17.32"/>
    <n v="373991.65"/>
    <n v="388748.24"/>
    <n v="176373.04"/>
    <n v="183313.89"/>
    <n v="4.0770811813084507E-5"/>
    <n v="250063.04452136162"/>
    <m/>
    <m/>
    <n v="725206443131.38245"/>
    <m/>
    <m/>
    <n v="315018705.30535471"/>
    <m/>
    <m/>
    <n v="7.033317143706439"/>
    <m/>
    <m/>
    <n v="325.53342920679898"/>
    <m/>
    <m/>
    <n v="16.105829747159003"/>
    <m/>
    <m/>
    <m/>
    <n v="245725.28747626237"/>
    <m/>
    <m/>
    <n v="94"/>
    <n v="0.88741339491916849"/>
    <n v="187795.98"/>
    <n v="1131.1305111191996"/>
    <m/>
    <m/>
    <n v="1047.9208506584953"/>
    <n v="0.89865971750527818"/>
    <m/>
    <m/>
    <n v="149077618279.85632"/>
    <m/>
    <m/>
    <m/>
    <n v="2.8492768692253234"/>
    <m/>
    <m/>
    <m/>
    <n v="2.4014565403435126"/>
    <m/>
    <m/>
    <m/>
    <m/>
    <m/>
    <m/>
  </r>
  <r>
    <x v="88"/>
    <n v="16.03"/>
    <n v="17.75"/>
    <n v="374849.02"/>
    <n v="389623.59"/>
    <n v="177607.85"/>
    <n v="184589.82"/>
    <n v="4.0770811813084507E-5"/>
    <n v="250630.19872840893"/>
    <m/>
    <m/>
    <n v="728469128143.28589"/>
    <m/>
    <m/>
    <n v="316079672.59569508"/>
    <m/>
    <m/>
    <n v="7.025215780209483"/>
    <m/>
    <m/>
    <n v="327.80453675364379"/>
    <m/>
    <m/>
    <n v="15.993787961085896"/>
    <m/>
    <m/>
    <m/>
    <n v="246271.50591162682"/>
    <m/>
    <m/>
    <n v="95"/>
    <n v="0.90309859154929584"/>
    <n v="189183.11"/>
    <n v="1139.3964825002049"/>
    <m/>
    <m/>
    <n v="1040.1805228326607"/>
    <n v="0.89193732837726614"/>
    <m/>
    <m/>
    <n v="149743932376.34991"/>
    <m/>
    <m/>
    <m/>
    <n v="2.8427287043126155"/>
    <m/>
    <m/>
    <m/>
    <n v="2.3960582140053299"/>
    <m/>
    <m/>
    <m/>
    <m/>
    <m/>
    <m/>
  </r>
  <r>
    <x v="89"/>
    <n v="16.21"/>
    <n v="17.920000000000002"/>
    <n v="373158.97"/>
    <n v="387851.04"/>
    <n v="178107.86"/>
    <n v="185101.96"/>
    <n v="4.0770811813084507E-5"/>
    <n v="249494.1198940789"/>
    <m/>
    <m/>
    <n v="721837745428.82275"/>
    <m/>
    <m/>
    <n v="313919707.41655672"/>
    <m/>
    <m/>
    <n v="7.0410127424411773"/>
    <m/>
    <m/>
    <n v="328.71937200891932"/>
    <m/>
    <m/>
    <n v="15.949473943164797"/>
    <m/>
    <m/>
    <m/>
    <n v="245144.0682805301"/>
    <m/>
    <m/>
    <n v="96"/>
    <n v="0.90457589285714279"/>
    <n v="189495.39"/>
    <n v="1141.1881433825788"/>
    <m/>
    <m/>
    <n v="1038.463521913973"/>
    <n v="0.89038061772123789"/>
    <m/>
    <m/>
    <n v="148376444769.70267"/>
    <m/>
    <m/>
    <m/>
    <n v="2.8555283848962851"/>
    <m/>
    <m/>
    <m/>
    <n v="2.4069679285099457"/>
    <m/>
    <m/>
    <m/>
    <m/>
    <m/>
    <m/>
  </r>
  <r>
    <x v="90"/>
    <n v="18.32"/>
    <n v="18.93"/>
    <n v="385121.73"/>
    <n v="400268.99"/>
    <n v="180347.47"/>
    <n v="187421.97"/>
    <n v="4.0770811813084507E-5"/>
    <n v="257486.14369128473"/>
    <m/>
    <m/>
    <n v="768056956302.1593"/>
    <m/>
    <m/>
    <n v="328992853.20619088"/>
    <m/>
    <m/>
    <n v="6.9281152456968975"/>
    <m/>
    <m/>
    <n v="332.84472416810422"/>
    <m/>
    <m/>
    <n v="15.749627835913374"/>
    <m/>
    <m/>
    <m/>
    <n v="252985.64593856203"/>
    <m/>
    <m/>
    <n v="97"/>
    <n v="0.96777601690438464"/>
    <n v="193983.26"/>
    <n v="1168.1239905776984"/>
    <m/>
    <m/>
    <n v="1013.8693125978938"/>
    <n v="0.86921109116831918"/>
    <m/>
    <m/>
    <n v="157872356075.57501"/>
    <m/>
    <m/>
    <m/>
    <n v="2.7639732861613346"/>
    <m/>
    <m/>
    <m/>
    <n v="2.3299120889935288"/>
    <m/>
    <m/>
    <m/>
    <m/>
    <m/>
    <m/>
  </r>
  <r>
    <x v="91"/>
    <n v="19.34"/>
    <n v="19.47"/>
    <n v="395895.29"/>
    <n v="411449.97"/>
    <n v="182607.86"/>
    <n v="189763.39"/>
    <n v="4.0770811813084507E-5"/>
    <n v="264682.7171426327"/>
    <m/>
    <m/>
    <n v="810962651846.68127"/>
    <m/>
    <m/>
    <n v="342774530.67109799"/>
    <m/>
    <m/>
    <n v="6.8311736171539437"/>
    <m/>
    <m/>
    <n v="337.00822505699676"/>
    <m/>
    <m/>
    <n v="15.552930181152449"/>
    <m/>
    <m/>
    <m/>
    <n v="260044.98133880043"/>
    <m/>
    <m/>
    <n v="98"/>
    <n v="0.99332306111967139"/>
    <n v="196644.06"/>
    <n v="1184.0542748303512"/>
    <m/>
    <m/>
    <n v="999.96242461714507"/>
    <n v="0.85720716277454878"/>
    <m/>
    <m/>
    <n v="166686645886.78531"/>
    <m/>
    <m/>
    <m/>
    <n v="2.6866402444465187"/>
    <m/>
    <m/>
    <m/>
    <n v="2.2648376757709361"/>
    <m/>
    <m/>
    <m/>
    <m/>
    <m/>
    <m/>
  </r>
  <r>
    <x v="92"/>
    <n v="18.89"/>
    <n v="19.09"/>
    <n v="387677.06"/>
    <n v="402858.52"/>
    <n v="180934.26"/>
    <n v="188000.99"/>
    <n v="4.0910223523926703E-5"/>
    <n v="259169.3164680262"/>
    <m/>
    <m/>
    <n v="777085361310.30066"/>
    <m/>
    <m/>
    <n v="332028812.52769375"/>
    <m/>
    <m/>
    <n v="6.9019552317721535"/>
    <m/>
    <m/>
    <n v="333.89512074003312"/>
    <m/>
    <m/>
    <n v="15.697560554147927"/>
    <m/>
    <m/>
    <m/>
    <n v="254593.0323650928"/>
    <m/>
    <m/>
    <n v="99"/>
    <n v="0.98952331063383969"/>
    <n v="193766.69"/>
    <n v="1166.4554655436757"/>
    <m/>
    <m/>
    <n v="1014.5942516945591"/>
    <n v="0.86950282186013017"/>
    <m/>
    <m/>
    <n v="159709360968.88815"/>
    <m/>
    <m/>
    <m/>
    <n v="2.7423565246653379"/>
    <m/>
    <m/>
    <m/>
    <n v="2.3121557995169697"/>
    <m/>
    <m/>
    <m/>
    <m/>
    <m/>
    <m/>
  </r>
  <r>
    <x v="93"/>
    <n v="17.47"/>
    <n v="18.28"/>
    <n v="373757.62"/>
    <n v="388377.52"/>
    <n v="178117.81"/>
    <n v="185066.85"/>
    <n v="4.0910223523926703E-5"/>
    <n v="249857.81967515452"/>
    <m/>
    <m/>
    <n v="721216630474.51196"/>
    <m/>
    <m/>
    <n v="314123327.17313188"/>
    <m/>
    <m/>
    <n v="7.0258198994379075"/>
    <m/>
    <m/>
    <n v="328.68964407537788"/>
    <m/>
    <m/>
    <n v="15.9426156528774"/>
    <m/>
    <m/>
    <m/>
    <n v="245434.46686335938"/>
    <m/>
    <m/>
    <n v="100"/>
    <n v="0.95568927789934344"/>
    <n v="189479.13"/>
    <n v="1140.5557330292847"/>
    <m/>
    <m/>
    <n v="1037.044620897829"/>
    <n v="0.88865844182231557"/>
    <m/>
    <m/>
    <n v="148222661324.37515"/>
    <m/>
    <m/>
    <m/>
    <n v="2.8407999177579266"/>
    <m/>
    <m/>
    <m/>
    <n v="2.395277076279716"/>
    <m/>
    <m/>
    <m/>
    <m/>
    <m/>
    <m/>
  </r>
  <r>
    <x v="94"/>
    <n v="18.04"/>
    <n v="18.579999999999998"/>
    <n v="376870.68"/>
    <n v="391596.46"/>
    <n v="178144.66"/>
    <n v="185087.17"/>
    <n v="4.0910223523926703E-5"/>
    <n v="251932.76420287401"/>
    <m/>
    <m/>
    <n v="733168617443.02124"/>
    <m/>
    <m/>
    <n v="318025540.21125722"/>
    <m/>
    <m/>
    <n v="6.996522188718048"/>
    <m/>
    <m/>
    <n v="328.73117588199869"/>
    <m/>
    <m/>
    <n v="15.940927733693318"/>
    <m/>
    <m/>
    <m/>
    <n v="247461.55117570105"/>
    <m/>
    <m/>
    <n v="101"/>
    <n v="0.97093649085037681"/>
    <n v="189825.61"/>
    <n v="1142.5521240495746"/>
    <m/>
    <m/>
    <n v="1035.1482895169077"/>
    <n v="0.88694936229426102"/>
    <m/>
    <m/>
    <n v="150674573688.38651"/>
    <m/>
    <m/>
    <m/>
    <n v="2.8171236625195566"/>
    <m/>
    <m/>
    <m/>
    <n v="2.3754339269328044"/>
    <m/>
    <m/>
    <m/>
    <m/>
    <m/>
    <m/>
  </r>
  <r>
    <x v="95"/>
    <n v="19.079999999999998"/>
    <n v="18.809999999999999"/>
    <n v="378381.52"/>
    <n v="393150.32"/>
    <n v="179228.34"/>
    <n v="186205.51"/>
    <n v="4.0910223523926703E-5"/>
    <n v="252936.57190939947"/>
    <m/>
    <m/>
    <n v="738983889098.88525"/>
    <m/>
    <m/>
    <n v="319915366.90707171"/>
    <m/>
    <m/>
    <n v="6.9824593018526198"/>
    <m/>
    <m/>
    <n v="330.7228312669298"/>
    <m/>
    <m/>
    <n v="15.844671090432385"/>
    <m/>
    <m/>
    <m/>
    <n v="248436.33492205141"/>
    <m/>
    <m/>
    <n v="102"/>
    <n v="1.0143540669856459"/>
    <n v="190692.83"/>
    <n v="1147.6822631204841"/>
    <m/>
    <m/>
    <n v="1030.419205281989"/>
    <n v="0.88281363235739696"/>
    <m/>
    <m/>
    <n v="151865213320.62057"/>
    <m/>
    <m/>
    <m/>
    <n v="2.8058145902197933"/>
    <m/>
    <m/>
    <m/>
    <n v="2.3660174573158881"/>
    <m/>
    <m/>
    <m/>
    <m/>
    <m/>
    <m/>
  </r>
  <r>
    <x v="96"/>
    <n v="17.98"/>
    <n v="18.5"/>
    <n v="372595.78"/>
    <n v="387122.67"/>
    <n v="179276.43"/>
    <n v="186247.85"/>
    <n v="4.0910223523926703E-5"/>
    <n v="249062.9069799378"/>
    <m/>
    <m/>
    <n v="716321101691.11292"/>
    <m/>
    <m/>
    <n v="312555115.70431918"/>
    <m/>
    <m/>
    <n v="7.035802545776729"/>
    <m/>
    <m/>
    <n v="330.80350344115976"/>
    <m/>
    <m/>
    <n v="15.841130437937416"/>
    <m/>
    <m/>
    <m/>
    <n v="244620.35440351014"/>
    <m/>
    <m/>
    <n v="103"/>
    <n v="0.97189189189189196"/>
    <n v="191190.72"/>
    <n v="1150.5889599453942"/>
    <m/>
    <m/>
    <n v="1027.7288292562209"/>
    <n v="0.88042518013716831"/>
    <m/>
    <m/>
    <n v="147203558671.72836"/>
    <m/>
    <m/>
    <m/>
    <n v="2.8486997213546332"/>
    <m/>
    <m/>
    <m/>
    <n v="2.4023018767769595"/>
    <m/>
    <m/>
    <m/>
    <m/>
    <m/>
    <m/>
  </r>
  <r>
    <x v="97"/>
    <n v="17.57"/>
    <n v="18.170000000000002"/>
    <n v="362169.14"/>
    <n v="376242"/>
    <n v="177988.75"/>
    <n v="184887.24"/>
    <n v="4.0910223523926703E-5"/>
    <n v="242075.47542240916"/>
    <m/>
    <m/>
    <n v="676045807452.76978"/>
    <m/>
    <m/>
    <n v="299369249.92304504"/>
    <m/>
    <m/>
    <n v="7.1341214217314706"/>
    <m/>
    <m/>
    <n v="328.40343327261951"/>
    <m/>
    <m/>
    <n v="15.957043644395137"/>
    <m/>
    <m/>
    <m/>
    <n v="237724.41107141899"/>
    <m/>
    <m/>
    <n v="104"/>
    <n v="0.96697853604843143"/>
    <n v="189351.82"/>
    <n v="1139.2555205155256"/>
    <m/>
    <m/>
    <n v="1037.6136737932322"/>
    <n v="0.88864047420742476"/>
    <m/>
    <m/>
    <n v="138914755293.84238"/>
    <m/>
    <m/>
    <m/>
    <n v="2.9283575433130711"/>
    <m/>
    <m/>
    <m/>
    <n v="2.4698512901869298"/>
    <m/>
    <m/>
    <m/>
    <m/>
    <m/>
    <m/>
  </r>
  <r>
    <x v="98"/>
    <n v="17.02"/>
    <n v="17.93"/>
    <n v="355870.34"/>
    <n v="369683.05"/>
    <n v="177511.88"/>
    <n v="184384.32"/>
    <n v="4.0910223523926703E-5"/>
    <n v="237859.5292845846"/>
    <m/>
    <m/>
    <n v="652472267726.66614"/>
    <m/>
    <m/>
    <n v="291538189.76963001"/>
    <m/>
    <m/>
    <n v="7.1961179620183415"/>
    <m/>
    <m/>
    <n v="327.51558391468649"/>
    <m/>
    <m/>
    <n v="16.000511892640134"/>
    <m/>
    <m/>
    <m/>
    <n v="233573.49049891238"/>
    <m/>
    <m/>
    <n v="105"/>
    <n v="0.94924707194645841"/>
    <n v="187305.65"/>
    <n v="1126.8565250957502"/>
    <m/>
    <m/>
    <n v="1048.8263147433192"/>
    <n v="0.8981581352883673"/>
    <m/>
    <m/>
    <n v="134066892114.2218"/>
    <m/>
    <m/>
    <m/>
    <n v="2.9792682358252311"/>
    <m/>
    <m/>
    <m/>
    <n v="2.5129175641190908"/>
    <m/>
    <m/>
    <m/>
    <m/>
    <m/>
    <m/>
  </r>
  <r>
    <x v="99"/>
    <n v="16.23"/>
    <n v="17.510000000000002"/>
    <n v="348450.55"/>
    <n v="361960.15"/>
    <n v="175582.27"/>
    <n v="182372.47"/>
    <n v="4.0910223523926703E-5"/>
    <n v="232894.55040472982"/>
    <m/>
    <m/>
    <n v="625208510529.04224"/>
    <m/>
    <m/>
    <n v="282399871.09571964"/>
    <m/>
    <m/>
    <n v="7.2710943133312735"/>
    <m/>
    <m/>
    <n v="323.9474872596403"/>
    <m/>
    <m/>
    <n v="16.175159784014969"/>
    <m/>
    <m/>
    <m/>
    <n v="228687.42172743237"/>
    <m/>
    <m/>
    <n v="106"/>
    <n v="0.92689891490576803"/>
    <n v="185470.97"/>
    <n v="1115.7317125609859"/>
    <m/>
    <m/>
    <n v="1059.0996869727917"/>
    <n v="0.90686972125010679"/>
    <m/>
    <m/>
    <n v="128461087898.20778"/>
    <m/>
    <m/>
    <m/>
    <n v="3.0413652717682775"/>
    <m/>
    <m/>
    <m/>
    <n v="2.5654239813449444"/>
    <m/>
    <m/>
    <m/>
    <m/>
    <m/>
    <m/>
  </r>
  <r>
    <x v="100"/>
    <n v="16.96"/>
    <n v="17.850000000000001"/>
    <n v="350034.18"/>
    <n v="363590.38"/>
    <n v="176066.19"/>
    <n v="182867.65"/>
    <n v="4.0910223523926703E-5"/>
    <n v="233947.29956307355"/>
    <m/>
    <m/>
    <n v="630837546116.6665"/>
    <m/>
    <m/>
    <n v="284304993.31185842"/>
    <m/>
    <m/>
    <n v="7.2545313743058557"/>
    <m/>
    <m/>
    <n v="324.83239393239216"/>
    <m/>
    <m/>
    <n v="16.131304086617675"/>
    <m/>
    <m/>
    <m/>
    <n v="229710.79723170382"/>
    <m/>
    <m/>
    <n v="107"/>
    <n v="0.95014005602240892"/>
    <n v="186259.39"/>
    <n v="1120.3870961309981"/>
    <m/>
    <m/>
    <n v="1054.597551812755"/>
    <n v="0.90292910079877153"/>
    <m/>
    <m/>
    <n v="129613870082.25476"/>
    <m/>
    <m/>
    <m/>
    <n v="3.0275262715703146"/>
    <m/>
    <m/>
    <m/>
    <n v="2.5538796059010673"/>
    <m/>
    <m/>
    <m/>
    <m/>
    <m/>
    <m/>
  </r>
  <r>
    <x v="101"/>
    <n v="16"/>
    <n v="17.5"/>
    <n v="345423.91"/>
    <n v="358786.69"/>
    <n v="175316.6"/>
    <n v="182081.63"/>
    <n v="4.0910223523926703E-5"/>
    <n v="230860.37051935573"/>
    <m/>
    <m/>
    <n v="614165886159.02344"/>
    <m/>
    <m/>
    <n v="278668042.29924154"/>
    <m/>
    <m/>
    <n v="7.30226408525421"/>
    <m/>
    <m/>
    <n v="323.44155494341192"/>
    <m/>
    <m/>
    <n v="16.200704839264549"/>
    <m/>
    <m/>
    <m/>
    <n v="226669.37912643352"/>
    <m/>
    <m/>
    <n v="108"/>
    <n v="0.91428571428571426"/>
    <n v="184768.05"/>
    <n v="1111.3296090306198"/>
    <m/>
    <m/>
    <n v="1063.0414939566679"/>
    <n v="0.91007238730593765"/>
    <m/>
    <m/>
    <n v="126184747910.23375"/>
    <m/>
    <m/>
    <m/>
    <n v="3.0673825272215032"/>
    <m/>
    <m/>
    <m/>
    <n v="2.5876311525834859"/>
    <m/>
    <m/>
    <m/>
    <m/>
    <m/>
    <m/>
  </r>
  <r>
    <x v="102"/>
    <n v="15.88"/>
    <n v="17.28"/>
    <n v="342517.09"/>
    <n v="355723.38"/>
    <n v="176151.87"/>
    <n v="182926.78"/>
    <n v="4.2165009388250851E-5"/>
    <n v="228900.88343340281"/>
    <m/>
    <m/>
    <n v="603672919940.11926"/>
    <m/>
    <m/>
    <n v="275091239.48110199"/>
    <m/>
    <m/>
    <n v="7.3328647451873339"/>
    <m/>
    <m/>
    <n v="324.95877225789491"/>
    <m/>
    <m/>
    <n v="16.125758185213996"/>
    <m/>
    <m/>
    <m/>
    <n v="224714.68846349727"/>
    <m/>
    <m/>
    <n v="109"/>
    <n v="0.91898148148148151"/>
    <n v="185785.23"/>
    <n v="1117.1859324546751"/>
    <m/>
    <m/>
    <n v="1057.1892670872342"/>
    <n v="0.90480492132864132"/>
    <m/>
    <m/>
    <n v="124017486219.6749"/>
    <m/>
    <m/>
    <m/>
    <n v="3.0931395148961789"/>
    <m/>
    <m/>
    <m/>
    <n v="2.6097549909520854"/>
    <m/>
    <m/>
    <m/>
    <m/>
    <m/>
    <m/>
  </r>
  <r>
    <x v="103"/>
    <n v="15.33"/>
    <n v="16.82"/>
    <n v="335470.48"/>
    <n v="348390.07"/>
    <n v="175025.46"/>
    <n v="181749.34"/>
    <n v="4.2165009388250851E-5"/>
    <n v="224186.23501847236"/>
    <m/>
    <m/>
    <n v="578781479536.36572"/>
    <m/>
    <m/>
    <n v="266582090.21286982"/>
    <m/>
    <m/>
    <n v="7.4082561733785557"/>
    <m/>
    <m/>
    <n v="322.87293773601425"/>
    <m/>
    <m/>
    <n v="16.229638477482982"/>
    <m/>
    <m/>
    <m/>
    <n v="220075.81821793108"/>
    <m/>
    <m/>
    <n v="110"/>
    <n v="0.91141498216409034"/>
    <n v="183894.43"/>
    <n v="1105.7296035527734"/>
    <m/>
    <m/>
    <n v="1067.9486448171463"/>
    <n v="0.91392678784718018"/>
    <m/>
    <m/>
    <n v="118900187787.48685"/>
    <m/>
    <m/>
    <m/>
    <n v="3.1567581826522999"/>
    <m/>
    <m/>
    <m/>
    <n v="2.6635694159179835"/>
    <m/>
    <m/>
    <m/>
    <m/>
    <m/>
    <m/>
  </r>
  <r>
    <x v="104"/>
    <n v="14.98"/>
    <n v="16.91"/>
    <n v="322784.31"/>
    <n v="335200.64000000001"/>
    <n v="166726.49"/>
    <n v="173123.89"/>
    <n v="4.2165009388250851E-5"/>
    <n v="215703.13636769864"/>
    <m/>
    <m/>
    <n v="534956572918.82343"/>
    <m/>
    <m/>
    <n v="251441191.58871785"/>
    <m/>
    <m/>
    <n v="7.5482914240582302"/>
    <m/>
    <m/>
    <n v="307.55616366731715"/>
    <m/>
    <m/>
    <n v="16.999951788840036"/>
    <m/>
    <m/>
    <m/>
    <n v="211738.04688890037"/>
    <m/>
    <m/>
    <n v="111"/>
    <n v="0.88586635127143709"/>
    <n v="176278.44"/>
    <n v="1059.8530367939773"/>
    <m/>
    <m/>
    <n v="1112.1777506113835"/>
    <n v="0.95168685335619074"/>
    <m/>
    <m/>
    <n v="109893784035.54546"/>
    <m/>
    <m/>
    <m/>
    <n v="3.2761148540238101"/>
    <m/>
    <m/>
    <m/>
    <n v="2.7644217448438897"/>
    <m/>
    <m/>
    <m/>
    <m/>
    <m/>
    <m/>
  </r>
  <r>
    <x v="105"/>
    <n v="14.91"/>
    <n v="16.72"/>
    <n v="321617.89"/>
    <n v="333975.21999999997"/>
    <n v="166029.85999999999"/>
    <n v="172393.23"/>
    <n v="4.2165009388250851E-5"/>
    <n v="214918.42648751655"/>
    <m/>
    <m/>
    <n v="531043590559.38464"/>
    <m/>
    <m/>
    <n v="250059972.98141235"/>
    <m/>
    <m/>
    <n v="7.5618920512784404"/>
    <m/>
    <m/>
    <n v="306.26363984305101"/>
    <m/>
    <m/>
    <n v="17.071787573859734"/>
    <m/>
    <m/>
    <m/>
    <n v="210957.91021599862"/>
    <m/>
    <m/>
    <n v="112"/>
    <n v="0.89174641148325362"/>
    <n v="176035.25"/>
    <n v="1058.3082445254711"/>
    <m/>
    <m/>
    <n v="1113.7120874660275"/>
    <n v="0.95290944121296151"/>
    <m/>
    <m/>
    <n v="109086612712.68719"/>
    <m/>
    <m/>
    <m/>
    <n v="3.2879384671887575"/>
    <m/>
    <m/>
    <m/>
    <n v="2.7745422327248361"/>
    <m/>
    <m/>
    <m/>
    <m/>
    <m/>
    <m/>
  </r>
  <r>
    <x v="106"/>
    <n v="14.71"/>
    <n v="16.55"/>
    <n v="317652.05"/>
    <n v="329842.92"/>
    <n v="164239.14000000001"/>
    <n v="170526.6"/>
    <n v="4.2165009388250851E-5"/>
    <n v="212263.11169558071"/>
    <m/>
    <m/>
    <n v="517900732960.20325"/>
    <m/>
    <m/>
    <n v="245416603.94865876"/>
    <m/>
    <m/>
    <n v="7.608475941004313"/>
    <m/>
    <m/>
    <n v="302.95303697970451"/>
    <m/>
    <m/>
    <n v="17.256725910005077"/>
    <m/>
    <m/>
    <m/>
    <n v="208341.71888793679"/>
    <m/>
    <m/>
    <n v="113"/>
    <n v="0.88882175226586102"/>
    <n v="174386.58"/>
    <n v="1048.3147262198875"/>
    <m/>
    <m/>
    <n v="1124.1426330939209"/>
    <n v="0.96174280222717223"/>
    <m/>
    <m/>
    <n v="106383554221.48087"/>
    <m/>
    <m/>
    <m/>
    <n v="3.3284653404219569"/>
    <m/>
    <m/>
    <m/>
    <n v="2.8088863944896016"/>
    <m/>
    <m/>
    <m/>
    <m/>
    <m/>
    <m/>
  </r>
  <r>
    <x v="107"/>
    <n v="15.44"/>
    <n v="16.98"/>
    <n v="321765.34000000003"/>
    <n v="334072.34000000003"/>
    <n v="165530.82"/>
    <n v="171846.15"/>
    <n v="4.3977733614530834E-5"/>
    <n v="214995.98794905751"/>
    <m/>
    <m/>
    <n v="531180369548.39197"/>
    <m/>
    <m/>
    <n v="250129700.12616041"/>
    <m/>
    <m/>
    <n v="7.5591057317312913"/>
    <m/>
    <m/>
    <n v="305.31331543085298"/>
    <m/>
    <m/>
    <n v="17.123550979258201"/>
    <m/>
    <m/>
    <m/>
    <n v="210994.97615994155"/>
    <m/>
    <m/>
    <n v="114"/>
    <n v="0.90930506478209649"/>
    <n v="175122.53"/>
    <n v="1052.4922653860062"/>
    <m/>
    <m/>
    <n v="1119.39850214746"/>
    <n v="0.95741171076366782"/>
    <m/>
    <m/>
    <n v="109100735997.64668"/>
    <m/>
    <m/>
    <m/>
    <n v="3.2853269127354663"/>
    <m/>
    <m/>
    <m/>
    <n v="2.7729124505713574"/>
    <m/>
    <m/>
    <m/>
    <m/>
    <m/>
    <m/>
  </r>
  <r>
    <x v="108"/>
    <n v="15.29"/>
    <n v="16.87"/>
    <n v="319086.64"/>
    <n v="331276.5"/>
    <n v="163868.46"/>
    <n v="170112.81"/>
    <n v="4.3977733614530834E-5"/>
    <n v="213200.94525587597"/>
    <m/>
    <m/>
    <n v="522288867579.28876"/>
    <m/>
    <m/>
    <n v="246987341.35953489"/>
    <m/>
    <m/>
    <n v="7.590539113419589"/>
    <m/>
    <m/>
    <n v="302.23980572163197"/>
    <m/>
    <m/>
    <n v="17.296389977799592"/>
    <m/>
    <m/>
    <m/>
    <n v="209223.14749180002"/>
    <m/>
    <m/>
    <n v="115"/>
    <n v="0.90634262003556598"/>
    <n v="172503.43"/>
    <n v="1036.6704349230406"/>
    <m/>
    <m/>
    <n v="1136.1400180276521"/>
    <n v="0.97163846757376338"/>
    <m/>
    <m/>
    <n v="107271000325.70679"/>
    <m/>
    <m/>
    <m/>
    <n v="3.3126674056208785"/>
    <m/>
    <m/>
    <m/>
    <n v="2.7961384090102022"/>
    <m/>
    <m/>
    <m/>
    <m/>
    <m/>
    <m/>
  </r>
  <r>
    <x v="109"/>
    <n v="14.91"/>
    <n v="16.46"/>
    <n v="315277.55"/>
    <n v="327307.33"/>
    <n v="163125.79"/>
    <n v="169334.36"/>
    <n v="4.3977733614530834E-5"/>
    <n v="210650.72695175358"/>
    <m/>
    <m/>
    <n v="509772694697.21307"/>
    <m/>
    <m/>
    <n v="242546118.98559567"/>
    <m/>
    <m/>
    <n v="7.6358131680163419"/>
    <m/>
    <m/>
    <n v="300.86268518320776"/>
    <m/>
    <m/>
    <n v="17.375661139487935"/>
    <m/>
    <m/>
    <m/>
    <n v="206710.40595808558"/>
    <m/>
    <m/>
    <n v="116"/>
    <n v="0.90583232077764275"/>
    <n v="171101.08"/>
    <n v="1028.1626351254572"/>
    <m/>
    <m/>
    <n v="1145.3761587483384"/>
    <n v="0.97944445403306657"/>
    <m/>
    <m/>
    <n v="104696949636.21556"/>
    <m/>
    <m/>
    <m/>
    <n v="3.3522017990805848"/>
    <m/>
    <m/>
    <m/>
    <n v="2.8296599609784074"/>
    <m/>
    <m/>
    <m/>
    <m/>
    <m/>
    <m/>
  </r>
  <r>
    <x v="110"/>
    <n v="14.28"/>
    <n v="15.97"/>
    <n v="302365.42"/>
    <n v="313888.13"/>
    <n v="159246.76"/>
    <n v="165300.24"/>
    <n v="4.3977733614530834E-5"/>
    <n v="202018.64184049188"/>
    <m/>
    <m/>
    <n v="467972006810.86859"/>
    <m/>
    <m/>
    <n v="227627795.12476644"/>
    <m/>
    <m/>
    <n v="7.7921398515433413"/>
    <m/>
    <m/>
    <n v="293.7011956819324"/>
    <m/>
    <m/>
    <n v="17.789732820216635"/>
    <m/>
    <m/>
    <m/>
    <n v="198229.82960187009"/>
    <m/>
    <m/>
    <n v="117"/>
    <n v="0.89417658108954279"/>
    <n v="166599.54999999999"/>
    <n v="1001.0343448927679"/>
    <m/>
    <m/>
    <n v="1175.5100722215345"/>
    <n v="1.0051175508887729"/>
    <m/>
    <m/>
    <n v="96108817159.305374"/>
    <m/>
    <m/>
    <m/>
    <n v="3.4894754396288055"/>
    <m/>
    <m/>
    <m/>
    <n v="2.945693151158967"/>
    <m/>
    <m/>
    <m/>
    <m/>
    <m/>
    <m/>
  </r>
  <r>
    <x v="111"/>
    <n v="13.91"/>
    <n v="15.88"/>
    <n v="300300.09999999998"/>
    <n v="311730.3"/>
    <n v="157531.18"/>
    <n v="163512.18"/>
    <n v="4.3977733614530834E-5"/>
    <n v="200633.85253541605"/>
    <m/>
    <m/>
    <n v="461537274997.37939"/>
    <m/>
    <m/>
    <n v="225278387.40253872"/>
    <m/>
    <m/>
    <n v="7.8187199531192881"/>
    <m/>
    <m/>
    <n v="290.53004134338551"/>
    <m/>
    <m/>
    <n v="17.982290867275367"/>
    <m/>
    <m/>
    <m/>
    <n v="196861.43151732755"/>
    <m/>
    <m/>
    <n v="118"/>
    <n v="0.87594458438287148"/>
    <n v="165521.85"/>
    <n v="994.48119159481848"/>
    <m/>
    <m/>
    <n v="1183.1142176398932"/>
    <n v="1.0115235643335381"/>
    <m/>
    <m/>
    <n v="94784219121.129532"/>
    <m/>
    <m/>
    <m/>
    <n v="3.5133002650148679"/>
    <m/>
    <m/>
    <m/>
    <n v="2.9659641116981348"/>
    <m/>
    <m/>
    <m/>
    <m/>
    <m/>
    <m/>
  </r>
  <r>
    <x v="112"/>
    <n v="14.07"/>
    <n v="16"/>
    <n v="293710.34000000003"/>
    <n v="304834.87"/>
    <n v="155135.26"/>
    <n v="160996.53"/>
    <n v="4.5511813338672269E-5"/>
    <n v="196212.02168330608"/>
    <m/>
    <m/>
    <n v="441119537459.16388"/>
    <m/>
    <m/>
    <n v="217795344.46632078"/>
    <m/>
    <m/>
    <n v="7.9043714666301375"/>
    <m/>
    <m/>
    <n v="286.08341315122829"/>
    <m/>
    <m/>
    <n v="18.259572749623683"/>
    <m/>
    <m/>
    <m/>
    <n v="192484.73406643243"/>
    <m/>
    <m/>
    <n v="119"/>
    <n v="0.87937500000000002"/>
    <n v="161950.41"/>
    <n v="972.71955325891088"/>
    <m/>
    <m/>
    <n v="1208.6420947234794"/>
    <n v="1.0329572881605746"/>
    <m/>
    <m/>
    <n v="90578781615.746765"/>
    <m/>
    <m/>
    <m/>
    <n v="3.590345004239281"/>
    <m/>
    <m/>
    <m/>
    <n v="3.0316555979415525"/>
    <m/>
    <m/>
    <m/>
    <m/>
    <m/>
    <m/>
  </r>
  <r>
    <x v="113"/>
    <n v="14.06"/>
    <n v="15.97"/>
    <n v="292531.46999999997"/>
    <n v="303597.48"/>
    <n v="155386.31"/>
    <n v="161249.74"/>
    <n v="4.5511813338672269E-5"/>
    <n v="195419.71713477169"/>
    <m/>
    <m/>
    <n v="437538474206.66974"/>
    <m/>
    <m/>
    <n v="216467151.83689672"/>
    <m/>
    <m/>
    <n v="7.9202080868847808"/>
    <m/>
    <m/>
    <n v="286.53938497563945"/>
    <m/>
    <m/>
    <n v="18.23101012688452"/>
    <m/>
    <m/>
    <m/>
    <n v="191697.88256617304"/>
    <m/>
    <m/>
    <n v="120"/>
    <n v="0.88040075140889162"/>
    <n v="161727.53"/>
    <n v="971.30502596335771"/>
    <m/>
    <m/>
    <n v="1210.3054566752767"/>
    <n v="1.0342808150607727"/>
    <m/>
    <m/>
    <n v="89840396681.901962"/>
    <m/>
    <m/>
    <m/>
    <n v="3.6047510829389879"/>
    <m/>
    <m/>
    <m/>
    <n v="3.0439876883986616"/>
    <m/>
    <m/>
    <m/>
    <m/>
    <m/>
    <m/>
  </r>
  <r>
    <x v="114"/>
    <n v="14.01"/>
    <n v="15.82"/>
    <n v="290143.56"/>
    <n v="301105.42"/>
    <n v="153337.82999999999"/>
    <n v="159116.63"/>
    <n v="4.5511813338672269E-5"/>
    <n v="193819.79614459799"/>
    <m/>
    <m/>
    <n v="430355594309.05048"/>
    <m/>
    <m/>
    <n v="213799817.05708057"/>
    <m/>
    <m/>
    <n v="7.9525073527055499"/>
    <m/>
    <m/>
    <n v="282.75500044479821"/>
    <m/>
    <m/>
    <n v="18.472338543258562"/>
    <m/>
    <m/>
    <m/>
    <n v="190118.87374119929"/>
    <m/>
    <m/>
    <n v="121"/>
    <n v="0.88558786346396967"/>
    <n v="160106.42000000001"/>
    <n v="961.49386380837029"/>
    <m/>
    <m/>
    <n v="1222.4372086340859"/>
    <n v="1.0445491199862935"/>
    <m/>
    <m/>
    <n v="88362520879.541199"/>
    <m/>
    <m/>
    <m/>
    <n v="3.6341711750975207"/>
    <m/>
    <m/>
    <m/>
    <n v="3.0690002262425691"/>
    <m/>
    <m/>
    <m/>
    <m/>
    <m/>
    <m/>
  </r>
  <r>
    <x v="115"/>
    <n v="13.76"/>
    <n v="15.74"/>
    <n v="286723.63"/>
    <n v="297542.58"/>
    <n v="152715.35"/>
    <n v="158463.44"/>
    <n v="4.5511813338672269E-5"/>
    <n v="191530.56664674767"/>
    <m/>
    <m/>
    <n v="420171328960.48438"/>
    <m/>
    <m/>
    <n v="210003113.03003299"/>
    <m/>
    <m/>
    <n v="7.9993483003073269"/>
    <m/>
    <m/>
    <n v="281.60028056937114"/>
    <m/>
    <m/>
    <n v="18.548327510256204"/>
    <m/>
    <m/>
    <m/>
    <n v="187863.88132030948"/>
    <m/>
    <m/>
    <n v="122"/>
    <n v="0.87420584498094023"/>
    <n v="159708.47"/>
    <n v="959.02914887656948"/>
    <m/>
    <m/>
    <n v="1225.4756182567351"/>
    <n v="1.0470461190169542"/>
    <m/>
    <m/>
    <n v="86268508656.014725"/>
    <m/>
    <m/>
    <m/>
    <n v="3.6770013620691189"/>
    <m/>
    <m/>
    <m/>
    <n v="3.1053407489392209"/>
    <m/>
    <m/>
    <m/>
    <m/>
    <m/>
    <m/>
  </r>
  <r>
    <x v="116"/>
    <n v="13.17"/>
    <n v="15.45"/>
    <n v="281596.5"/>
    <n v="292181.36"/>
    <n v="147245.93"/>
    <n v="152766.51999999999"/>
    <n v="4.5651285867975844E-5"/>
    <n v="188091.89871526495"/>
    <m/>
    <m/>
    <n v="405030300448.80103"/>
    <m/>
    <m/>
    <n v="204321377.5103485"/>
    <m/>
    <m/>
    <n v="8.070785526292088"/>
    <m/>
    <m/>
    <n v="271.49505349941745"/>
    <m/>
    <m/>
    <n v="19.215658035724001"/>
    <m/>
    <m/>
    <m/>
    <n v="184462.96783853808"/>
    <m/>
    <m/>
    <n v="123"/>
    <n v="0.85242718446601951"/>
    <n v="155048.32999999999"/>
    <n v="930.82752077235739"/>
    <m/>
    <m/>
    <n v="1261.2338216110279"/>
    <n v="1.077291498605079"/>
    <m/>
    <m/>
    <n v="83151273151.617538"/>
    <m/>
    <m/>
    <m/>
    <n v="3.7427317753737128"/>
    <m/>
    <m/>
    <m/>
    <n v="3.1613746548221568"/>
    <m/>
    <m/>
    <m/>
    <m/>
    <m/>
    <m/>
  </r>
  <r>
    <x v="117"/>
    <n v="13.56"/>
    <n v="15.4"/>
    <n v="274505.62"/>
    <n v="284810.61"/>
    <n v="147151.38"/>
    <n v="152661.45000000001"/>
    <n v="4.5651285867975844E-5"/>
    <n v="183351.08673172069"/>
    <m/>
    <m/>
    <n v="384595375790.67731"/>
    <m/>
    <m/>
    <n v="196587983.82827762"/>
    <m/>
    <m/>
    <n v="8.1723721606572841"/>
    <m/>
    <m/>
    <n v="271.31410451255397"/>
    <m/>
    <m/>
    <n v="19.229040829454604"/>
    <m/>
    <m/>
    <m/>
    <n v="179804.41686577571"/>
    <m/>
    <m/>
    <n v="124"/>
    <n v="0.88051948051948048"/>
    <n v="152965.82999999999"/>
    <n v="918.2535960509199"/>
    <m/>
    <m/>
    <n v="1278.1738262760571"/>
    <n v="1.0916574265472152"/>
    <m/>
    <m/>
    <n v="78953360242.467346"/>
    <m/>
    <m/>
    <m/>
    <n v="3.8369695549665668"/>
    <m/>
    <m/>
    <m/>
    <n v="3.2411535563461111"/>
    <m/>
    <m/>
    <m/>
    <m/>
    <m/>
    <m/>
  </r>
  <r>
    <x v="118"/>
    <n v="14.64"/>
    <n v="16.02"/>
    <n v="279574.83"/>
    <n v="290057.12"/>
    <n v="148567.91"/>
    <n v="154124.04999999999"/>
    <n v="4.5651285867975844E-5"/>
    <n v="186732.42097359867"/>
    <m/>
    <m/>
    <n v="398764853540.78064"/>
    <m/>
    <m/>
    <n v="202018081.76468995"/>
    <m/>
    <m/>
    <n v="8.0968895831072007"/>
    <m/>
    <m/>
    <n v="273.91918848782456"/>
    <m/>
    <m/>
    <n v="19.044978628653695"/>
    <m/>
    <m/>
    <m/>
    <n v="183111.33497353076"/>
    <m/>
    <m/>
    <n v="125"/>
    <n v="0.91385767790262173"/>
    <n v="155070.44"/>
    <n v="930.81488026723048"/>
    <m/>
    <m/>
    <n v="1260.5878241178045"/>
    <n v="1.076535587051491"/>
    <m/>
    <m/>
    <n v="81859408922.754562"/>
    <m/>
    <m/>
    <m/>
    <n v="3.7661131373322982"/>
    <m/>
    <m/>
    <m/>
    <n v="3.1814756773714881"/>
    <m/>
    <m/>
    <m/>
    <m/>
    <m/>
    <m/>
  </r>
  <r>
    <x v="119"/>
    <n v="14.39"/>
    <n v="16.29"/>
    <n v="280145.25"/>
    <n v="290635.69"/>
    <n v="148901.57"/>
    <n v="154463.15"/>
    <n v="4.5651285867975844E-5"/>
    <n v="187108.8509612334"/>
    <m/>
    <m/>
    <n v="400355845454.19159"/>
    <m/>
    <m/>
    <n v="202620579.76307055"/>
    <m/>
    <m/>
    <n v="8.0886037163259186"/>
    <m/>
    <m/>
    <n v="274.52767348414642"/>
    <m/>
    <m/>
    <n v="19.003240989544047"/>
    <m/>
    <m/>
    <m/>
    <n v="183471.30468047186"/>
    <m/>
    <m/>
    <n v="126"/>
    <n v="0.88336402701043593"/>
    <n v="155463.79999999999"/>
    <n v="933.10317081479263"/>
    <m/>
    <m/>
    <n v="1257.3901493933697"/>
    <n v="1.0737029982986646"/>
    <m/>
    <m/>
    <n v="82183205378.294464"/>
    <m/>
    <m/>
    <m/>
    <n v="3.758425903403996"/>
    <m/>
    <m/>
    <m/>
    <n v="3.1751571763781539"/>
    <m/>
    <m/>
    <m/>
    <m/>
    <m/>
    <m/>
  </r>
  <r>
    <x v="120"/>
    <n v="14.03"/>
    <n v="15.81"/>
    <n v="280605.98"/>
    <n v="291100.40999999997"/>
    <n v="145813.01999999999"/>
    <n v="151252.19"/>
    <n v="4.5651285867975844E-5"/>
    <n v="187412.00237906323"/>
    <m/>
    <m/>
    <n v="401636344679.50873"/>
    <m/>
    <m/>
    <n v="203104610.86229235"/>
    <m/>
    <m/>
    <n v="8.0819266106740439"/>
    <m/>
    <m/>
    <n v="268.8268033534959"/>
    <m/>
    <m/>
    <n v="19.398445993109149"/>
    <m/>
    <m/>
    <m/>
    <n v="183759.38483241503"/>
    <m/>
    <m/>
    <n v="127"/>
    <n v="0.88741302972802016"/>
    <n v="153493.10999999999"/>
    <n v="921.20303456185729"/>
    <m/>
    <m/>
    <n v="1273.3290766131342"/>
    <n v="1.0872103993563631"/>
    <m/>
    <m/>
    <n v="82443245292.943527"/>
    <m/>
    <m/>
    <m/>
    <n v="3.7522414939584015"/>
    <m/>
    <m/>
    <m/>
    <n v="3.1701076394141094"/>
    <m/>
    <m/>
    <m/>
    <m/>
    <m/>
    <m/>
  </r>
  <r>
    <x v="121"/>
    <n v="14.43"/>
    <n v="16.07"/>
    <n v="282893.53999999998"/>
    <n v="293433.65999999997"/>
    <n v="147301.10999999999"/>
    <n v="152775.07"/>
    <n v="4.690661916906258E-5"/>
    <n v="188926.00438891971"/>
    <m/>
    <m/>
    <n v="408076879209.90955"/>
    <m/>
    <m/>
    <n v="205540607.07039985"/>
    <m/>
    <m/>
    <n v="8.0489086671318084"/>
    <m/>
    <m/>
    <n v="271.55044142107374"/>
    <m/>
    <m/>
    <n v="19.203704591922715"/>
    <m/>
    <m/>
    <m/>
    <n v="185216.28159894136"/>
    <m/>
    <m/>
    <n v="128"/>
    <n v="0.8979464841319228"/>
    <n v="155484.15"/>
    <n v="932.93387377602869"/>
    <m/>
    <m/>
    <n v="1256.8120542875076"/>
    <n v="1.072802475213696"/>
    <m/>
    <m/>
    <n v="83756387952.771973"/>
    <m/>
    <m/>
    <m/>
    <n v="3.7216461851596332"/>
    <m/>
    <m/>
    <m/>
    <n v="3.1447801001444939"/>
    <m/>
    <m/>
    <m/>
    <m/>
    <m/>
    <m/>
  </r>
  <r>
    <x v="122"/>
    <n v="13.66"/>
    <n v="15.53"/>
    <n v="277216.21999999997"/>
    <n v="287531.05"/>
    <n v="143844.28"/>
    <n v="149182.60999999999"/>
    <n v="4.690661916906258E-5"/>
    <n v="185129.98122022627"/>
    <m/>
    <m/>
    <n v="391660078796.79443"/>
    <m/>
    <m/>
    <n v="199336819.97626776"/>
    <m/>
    <m/>
    <n v="8.1296515991876017"/>
    <m/>
    <m/>
    <n v="265.1712895044592"/>
    <m/>
    <m/>
    <n v="19.65546893858129"/>
    <m/>
    <m/>
    <m/>
    <n v="181485.31398771142"/>
    <m/>
    <m/>
    <n v="129"/>
    <n v="0.8795878943979395"/>
    <n v="151373.32999999999"/>
    <n v="908.1972681722815"/>
    <m/>
    <m/>
    <n v="1290.0407025388324"/>
    <n v="1.1010617397985523"/>
    <m/>
    <m/>
    <n v="80384049975.012802"/>
    <m/>
    <m/>
    <m/>
    <n v="3.7963327086969558"/>
    <m/>
    <m/>
    <m/>
    <n v="3.2080712335672406"/>
    <m/>
    <m/>
    <m/>
    <m/>
    <m/>
    <m/>
  </r>
  <r>
    <x v="123"/>
    <n v="14.74"/>
    <n v="16.329999999999998"/>
    <n v="282011.87"/>
    <n v="292491.65000000002"/>
    <n v="146773.21"/>
    <n v="152213.24"/>
    <n v="4.690661916906258E-5"/>
    <n v="188328.01038559357"/>
    <m/>
    <m/>
    <n v="405174918869.9895"/>
    <m/>
    <m/>
    <n v="204493416.1766946"/>
    <m/>
    <m/>
    <n v="8.0593138398524076"/>
    <m/>
    <m/>
    <n v="270.56405962879506"/>
    <m/>
    <m/>
    <n v="19.256361054128678"/>
    <m/>
    <m/>
    <m/>
    <n v="184611.05990321696"/>
    <m/>
    <m/>
    <n v="130"/>
    <n v="0.90263319044703016"/>
    <n v="154626.94"/>
    <n v="927.64557187102889"/>
    <m/>
    <m/>
    <n v="1262.3126388819956"/>
    <n v="1.0772934483387973"/>
    <m/>
    <m/>
    <n v="83154882858.379883"/>
    <m/>
    <m/>
    <m/>
    <n v="3.7306631023395207"/>
    <m/>
    <m/>
    <m/>
    <n v="3.1527555891096548"/>
    <m/>
    <m/>
    <m/>
    <m/>
    <m/>
    <m/>
  </r>
  <r>
    <x v="124"/>
    <n v="14.8"/>
    <n v="16.54"/>
    <n v="282360.32000000001"/>
    <n v="292839.33"/>
    <n v="147845.91"/>
    <n v="153318.56"/>
    <n v="4.690661916906258E-5"/>
    <n v="188556.10811152688"/>
    <m/>
    <m/>
    <n v="406138859253.97589"/>
    <m/>
    <m/>
    <n v="204856068.71094099"/>
    <m/>
    <m/>
    <n v="8.0543142148447533"/>
    <m/>
    <m/>
    <n v="272.53484626391071"/>
    <m/>
    <m/>
    <n v="19.116717650098529"/>
    <m/>
    <m/>
    <m/>
    <n v="184825.18698325387"/>
    <m/>
    <m/>
    <n v="131"/>
    <n v="0.89480048367593723"/>
    <n v="155649.18"/>
    <n v="933.7053330916815"/>
    <m/>
    <m/>
    <n v="1253.9674794164412"/>
    <n v="1.0700700059073103"/>
    <m/>
    <m/>
    <n v="83349763666.262634"/>
    <m/>
    <m/>
    <m/>
    <n v="3.7260549742736568"/>
    <m/>
    <m/>
    <m/>
    <n v="3.149039199702127"/>
    <m/>
    <m/>
    <m/>
    <m/>
    <m/>
    <m/>
  </r>
  <r>
    <x v="125"/>
    <n v="14.28"/>
    <n v="16.13"/>
    <n v="278481.3"/>
    <n v="288802.62"/>
    <n v="147209.5"/>
    <n v="152651.41"/>
    <n v="4.690661916906258E-5"/>
    <n v="185961.22055982679"/>
    <m/>
    <m/>
    <n v="394942505114.62006"/>
    <m/>
    <m/>
    <n v="200618317.71270165"/>
    <m/>
    <m/>
    <n v="8.1096163954448102"/>
    <m/>
    <m/>
    <n v="271.35508983278049"/>
    <m/>
    <m/>
    <n v="19.200092556783439"/>
    <m/>
    <m/>
    <m/>
    <n v="182272.17877905027"/>
    <m/>
    <m/>
    <n v="132"/>
    <n v="0.8853068815871048"/>
    <n v="154788.44"/>
    <n v="928.46943980210438"/>
    <m/>
    <m/>
    <n v="1260.9019198563647"/>
    <n v="1.075885495559308"/>
    <m/>
    <m/>
    <n v="81049124979.043549"/>
    <m/>
    <m/>
    <m/>
    <n v="3.7772416875762023"/>
    <m/>
    <m/>
    <m/>
    <n v="3.1924795131254062"/>
    <m/>
    <m/>
    <m/>
    <m/>
    <m/>
    <m/>
  </r>
  <r>
    <x v="126"/>
    <n v="14.62"/>
    <n v="16.39"/>
    <n v="281424.62"/>
    <n v="291814.38"/>
    <n v="148521.31"/>
    <n v="153990.23000000001"/>
    <n v="4.7604089206121358E-5"/>
    <n v="187912.9322197607"/>
    <m/>
    <m/>
    <n v="403182672597.43097"/>
    <m/>
    <m/>
    <n v="203750659.58582944"/>
    <m/>
    <m/>
    <n v="8.0667011841005181"/>
    <m/>
    <m/>
    <n v="273.75315702540757"/>
    <m/>
    <m/>
    <n v="19.0323055311577"/>
    <m/>
    <m/>
    <m/>
    <n v="184157.09883334002"/>
    <m/>
    <m/>
    <n v="133"/>
    <n v="0.89200732153752282"/>
    <n v="156138.99"/>
    <n v="936.35108950205029"/>
    <m/>
    <m/>
    <n v="1249.900380672547"/>
    <n v="1.0661949837913824"/>
    <m/>
    <m/>
    <n v="82731192059.640961"/>
    <m/>
    <m/>
    <m/>
    <n v="3.7373287089223926"/>
    <m/>
    <m/>
    <m/>
    <n v="3.1592809622022822"/>
    <m/>
    <m/>
    <m/>
    <m/>
    <m/>
    <m/>
  </r>
  <r>
    <x v="127"/>
    <n v="13.83"/>
    <n v="15.82"/>
    <n v="273076.02"/>
    <n v="283143.67999999999"/>
    <n v="145159.81"/>
    <n v="150497.62"/>
    <n v="4.7604089206121358E-5"/>
    <n v="182333.95644789984"/>
    <m/>
    <m/>
    <n v="379223995297.73645"/>
    <m/>
    <m/>
    <n v="194667707.62705848"/>
    <m/>
    <m/>
    <n v="8.1863313229303749"/>
    <m/>
    <m/>
    <n v="267.55074613738759"/>
    <m/>
    <m/>
    <n v="19.464178676019934"/>
    <m/>
    <m/>
    <m/>
    <n v="178680.0864989103"/>
    <m/>
    <m/>
    <n v="134"/>
    <n v="0.87420986093552466"/>
    <n v="152103.35999999999"/>
    <n v="912.0785667919215"/>
    <m/>
    <m/>
    <n v="1282.2057995384789"/>
    <n v="1.0936485986951561"/>
    <m/>
    <m/>
    <n v="77812175029.548477"/>
    <m/>
    <m/>
    <m/>
    <n v="3.8481969649367076"/>
    <m/>
    <m/>
    <m/>
    <n v="3.2531874279606225"/>
    <m/>
    <m/>
    <m/>
    <m/>
    <m/>
    <m/>
  </r>
  <r>
    <x v="128"/>
    <n v="13.21"/>
    <n v="15.26"/>
    <n v="265289.32"/>
    <n v="275056.43"/>
    <n v="143766.63"/>
    <n v="149046.04999999999"/>
    <n v="4.7604089206121358E-5"/>
    <n v="177130.42637571998"/>
    <m/>
    <m/>
    <n v="357561793005.21991"/>
    <m/>
    <m/>
    <n v="186325668.98069021"/>
    <m/>
    <m/>
    <n v="8.3030256574578054"/>
    <m/>
    <m/>
    <n v="264.97645054543869"/>
    <m/>
    <m/>
    <n v="19.652121984698184"/>
    <m/>
    <m/>
    <m/>
    <n v="173571.56933046738"/>
    <m/>
    <m/>
    <n v="135"/>
    <n v="0.86566186107470522"/>
    <n v="150263.51"/>
    <n v="900.97566228301287"/>
    <m/>
    <m/>
    <n v="1297.7154262836136"/>
    <n v="1.1067725020071784"/>
    <m/>
    <m/>
    <n v="73364704890.324539"/>
    <m/>
    <m/>
    <m/>
    <n v="3.957926178271848"/>
    <m/>
    <m/>
    <m/>
    <n v="3.3461416469096879"/>
    <m/>
    <m/>
    <m/>
    <m/>
    <m/>
    <m/>
  </r>
  <r>
    <x v="129"/>
    <n v="13.34"/>
    <n v="15.32"/>
    <n v="262382.14"/>
    <n v="272029.12"/>
    <n v="142366.93"/>
    <n v="147587.85"/>
    <n v="4.7604089206121358E-5"/>
    <n v="175185.06619327347"/>
    <m/>
    <m/>
    <n v="349691880371.5144"/>
    <m/>
    <m/>
    <n v="183247821.76501003"/>
    <m/>
    <m/>
    <n v="8.3485004998602363"/>
    <m/>
    <m/>
    <n v="262.39026360849647"/>
    <m/>
    <m/>
    <n v="19.844600274496511"/>
    <m/>
    <m/>
    <m/>
    <n v="171656.27787177224"/>
    <m/>
    <m/>
    <n v="136"/>
    <n v="0.87075718015665793"/>
    <n v="148419.01999999999"/>
    <n v="889.84666695803298"/>
    <m/>
    <m/>
    <n v="1313.6449299044586"/>
    <n v="1.1202519705359166"/>
    <m/>
    <m/>
    <n v="71747362368.9272"/>
    <m/>
    <m/>
    <m/>
    <n v="4.0013013033350244"/>
    <m/>
    <m/>
    <m/>
    <n v="3.3830056751427686"/>
    <m/>
    <m/>
    <m/>
    <m/>
    <m/>
    <m/>
  </r>
  <r>
    <x v="130"/>
    <n v="12.75"/>
    <n v="14.85"/>
    <n v="251195.18"/>
    <n v="260417.9"/>
    <n v="138407.82"/>
    <n v="143476.53"/>
    <n v="4.7604089206121358E-5"/>
    <n v="167711.7627800137"/>
    <m/>
    <m/>
    <n v="319840333530.67578"/>
    <m/>
    <m/>
    <n v="171513623.76129398"/>
    <m/>
    <m/>
    <n v="8.5264511815777535"/>
    <m/>
    <m/>
    <n v="255.08718099614939"/>
    <m/>
    <m/>
    <n v="20.397623208896281"/>
    <m/>
    <m/>
    <m/>
    <n v="164324.61880062326"/>
    <m/>
    <m/>
    <n v="137"/>
    <n v="0.85858585858585856"/>
    <n v="143678.49"/>
    <n v="861.35754359050156"/>
    <m/>
    <m/>
    <n v="1355.6029835256186"/>
    <n v="1.1559234329075234"/>
    <m/>
    <m/>
    <n v="65620259581.060066"/>
    <m/>
    <m/>
    <m/>
    <n v="4.1718974878330721"/>
    <m/>
    <m/>
    <m/>
    <n v="3.5274424601704117"/>
    <m/>
    <m/>
    <m/>
    <m/>
    <m/>
    <m/>
  </r>
  <r>
    <x v="131"/>
    <n v="13.41"/>
    <n v="14.96"/>
    <n v="253826.49"/>
    <n v="263108.62"/>
    <n v="137492.46"/>
    <n v="142507.15"/>
    <n v="4.690661916906258E-5"/>
    <n v="169456.17408842451"/>
    <m/>
    <m/>
    <n v="326451382248.79248"/>
    <m/>
    <m/>
    <n v="174166812.79110384"/>
    <m/>
    <m/>
    <n v="8.4817398808490747"/>
    <m/>
    <m/>
    <n v="253.38162619787147"/>
    <m/>
    <m/>
    <n v="20.536048184310534"/>
    <m/>
    <m/>
    <m/>
    <n v="166008.14511200757"/>
    <m/>
    <m/>
    <n v="138"/>
    <n v="0.89639037433155078"/>
    <n v="142925.53"/>
    <n v="856.64282521929852"/>
    <m/>
    <m/>
    <n v="1362.7071424186822"/>
    <n v="1.1616507362096786"/>
    <m/>
    <m/>
    <n v="66969507281.183777"/>
    <m/>
    <m/>
    <m/>
    <n v="4.1282152523748517"/>
    <m/>
    <m/>
    <m/>
    <n v="3.4911070116115148"/>
    <m/>
    <m/>
    <m/>
    <m/>
    <m/>
    <m/>
  </r>
  <r>
    <x v="132"/>
    <n v="13.95"/>
    <n v="15.18"/>
    <n v="254092.29"/>
    <n v="263371.8"/>
    <n v="136893.28"/>
    <n v="141879.43"/>
    <n v="4.690661916906258E-5"/>
    <n v="169629.48758178184"/>
    <m/>
    <m/>
    <n v="327105018592.80603"/>
    <m/>
    <m/>
    <n v="174426461.28757188"/>
    <m/>
    <m/>
    <n v="8.4772772131781089"/>
    <m/>
    <m/>
    <n v="252.27126002286192"/>
    <m/>
    <m/>
    <n v="20.626710640140342"/>
    <m/>
    <m/>
    <m/>
    <n v="166169.41794061623"/>
    <m/>
    <m/>
    <n v="139"/>
    <n v="0.9189723320158103"/>
    <n v="142730.31"/>
    <n v="855.40595147304862"/>
    <m/>
    <m/>
    <n v="1364.5684452128223"/>
    <n v="1.1631271503124907"/>
    <m/>
    <m/>
    <n v="67101221337.26194"/>
    <m/>
    <m/>
    <m/>
    <n v="4.1238938364452027"/>
    <m/>
    <m/>
    <m/>
    <n v="3.4876495557294702"/>
    <m/>
    <m/>
    <m/>
    <m/>
    <m/>
    <m/>
  </r>
  <r>
    <x v="133"/>
    <n v="13.28"/>
    <n v="14.66"/>
    <n v="248969.33"/>
    <n v="258049.39"/>
    <n v="133600.82"/>
    <n v="138460.39000000001"/>
    <n v="4.690661916906258E-5"/>
    <n v="166205.39762044812"/>
    <m/>
    <m/>
    <n v="313884797545.02991"/>
    <m/>
    <m/>
    <n v="169137433.11317083"/>
    <m/>
    <m/>
    <n v="8.5627118519473644"/>
    <m/>
    <m/>
    <n v="246.1978074199728"/>
    <m/>
    <m/>
    <n v="21.123986955897532"/>
    <m/>
    <m/>
    <m/>
    <n v="162806.66117015568"/>
    <m/>
    <m/>
    <n v="140"/>
    <n v="0.90586630286493852"/>
    <n v="138891.07999999999"/>
    <n v="832.33182657176974"/>
    <m/>
    <m/>
    <n v="1401.2732776476039"/>
    <n v="1.1943002919748797"/>
    <m/>
    <m/>
    <n v="64386990375.462502"/>
    <m/>
    <m/>
    <m/>
    <n v="4.2070365465688457"/>
    <m/>
    <m/>
    <m/>
    <n v="3.5581658270738026"/>
    <m/>
    <m/>
    <m/>
    <m/>
    <m/>
    <m/>
  </r>
  <r>
    <x v="134"/>
    <n v="14.5"/>
    <n v="15.61"/>
    <n v="254070.9"/>
    <n v="263324.90999999997"/>
    <n v="135687.28"/>
    <n v="140616.25"/>
    <n v="4.690661916906258E-5"/>
    <n v="169606.93628545449"/>
    <m/>
    <m/>
    <n v="326719373424.80347"/>
    <m/>
    <m/>
    <n v="174322489.00866449"/>
    <m/>
    <m/>
    <n v="8.4749639167407782"/>
    <m/>
    <m/>
    <n v="250.03661112030537"/>
    <m/>
    <m/>
    <n v="20.795287932327145"/>
    <m/>
    <m/>
    <m/>
    <n v="166130.27499607022"/>
    <m/>
    <m/>
    <n v="141"/>
    <n v="0.92889173606662401"/>
    <n v="141586.75"/>
    <n v="848.4199019940628"/>
    <m/>
    <m/>
    <n v="1374.0766402799893"/>
    <n v="1.1710096776614933"/>
    <m/>
    <m/>
    <n v="67017366344.348869"/>
    <m/>
    <m/>
    <m/>
    <n v="4.1208366334135214"/>
    <m/>
    <m/>
    <m/>
    <n v="3.4854578368024143"/>
    <m/>
    <m/>
    <m/>
    <m/>
    <m/>
    <m/>
  </r>
  <r>
    <x v="135"/>
    <n v="15.05"/>
    <n v="16.11"/>
    <n v="258651.36"/>
    <n v="268059.84999999998"/>
    <n v="137338.26"/>
    <n v="142320.6"/>
    <n v="4.690661916906258E-5"/>
    <n v="172660.44655890117"/>
    <m/>
    <m/>
    <n v="338469666543.94244"/>
    <m/>
    <m/>
    <n v="179022605.47987157"/>
    <m/>
    <m/>
    <n v="8.3985496301358236"/>
    <m/>
    <m/>
    <n v="253.07276987182607"/>
    <m/>
    <m/>
    <n v="20.543440851802025"/>
    <m/>
    <m/>
    <m/>
    <n v="169112.65825071119"/>
    <m/>
    <m/>
    <n v="142"/>
    <n v="0.93420235878336444"/>
    <n v="143718.16"/>
    <n v="861.12455013597514"/>
    <m/>
    <m/>
    <n v="1353.3916489805972"/>
    <n v="1.1532722691889461"/>
    <m/>
    <m/>
    <n v="69425153512.044067"/>
    <m/>
    <m/>
    <m/>
    <n v="4.0465499082382577"/>
    <m/>
    <m/>
    <m/>
    <n v="3.4228185198333674"/>
    <m/>
    <m/>
    <m/>
    <m/>
    <m/>
    <m/>
  </r>
  <r>
    <x v="136"/>
    <n v="14.71"/>
    <n v="15.97"/>
    <n v="258671.13"/>
    <n v="268042.62"/>
    <n v="137320.51"/>
    <n v="142282.17000000001"/>
    <n v="4.690661916906258E-5"/>
    <n v="172661.01296165879"/>
    <m/>
    <m/>
    <n v="338427882257.43695"/>
    <m/>
    <m/>
    <n v="179000195.5895274"/>
    <m/>
    <m/>
    <n v="8.3981637644532956"/>
    <m/>
    <m/>
    <n v="253.02155240141619"/>
    <m/>
    <m/>
    <n v="20.549599640637712"/>
    <m/>
    <m/>
    <m/>
    <n v="169087.194952569"/>
    <m/>
    <m/>
    <n v="143"/>
    <n v="0.92110206637445213"/>
    <n v="143984.17000000001"/>
    <n v="862.51634483905207"/>
    <m/>
    <m/>
    <n v="1350.8866370005849"/>
    <n v="1.1508103274375645"/>
    <m/>
    <m/>
    <n v="69409211214.878189"/>
    <m/>
    <m/>
    <m/>
    <n v="4.0462445887235425"/>
    <m/>
    <m/>
    <m/>
    <n v="3.4231404011805293"/>
    <m/>
    <m/>
    <m/>
    <m/>
    <m/>
    <m/>
  </r>
  <r>
    <x v="137"/>
    <n v="15.05"/>
    <n v="16.03"/>
    <n v="264056.18"/>
    <n v="273610.19"/>
    <n v="137174.20000000001"/>
    <n v="142123.9"/>
    <n v="4.676713053197723E-5"/>
    <n v="176251.19516500979"/>
    <m/>
    <m/>
    <n v="352487547082.51617"/>
    <m/>
    <m/>
    <n v="184575502.10122731"/>
    <m/>
    <m/>
    <n v="8.3107274335701806"/>
    <m/>
    <m/>
    <n v="252.74580416324463"/>
    <m/>
    <m/>
    <n v="20.572659554199774"/>
    <m/>
    <m/>
    <m/>
    <n v="172594.37568524104"/>
    <m/>
    <m/>
    <n v="144"/>
    <n v="0.93886462882096067"/>
    <n v="143898.34"/>
    <n v="861.93488561778872"/>
    <m/>
    <m/>
    <n v="1351.6919102473159"/>
    <n v="1.1513871782133323"/>
    <m/>
    <m/>
    <n v="72290201889.750916"/>
    <m/>
    <m/>
    <m/>
    <n v="3.9620146450672711"/>
    <m/>
    <m/>
    <m/>
    <n v="3.3520708805666137"/>
    <m/>
    <m/>
    <m/>
    <m/>
    <m/>
    <m/>
  </r>
  <r>
    <x v="138"/>
    <n v="15.42"/>
    <n v="16.45"/>
    <n v="264399.21999999997"/>
    <n v="273952.84999999998"/>
    <n v="138459.84"/>
    <n v="143449.28"/>
    <n v="4.676713053197723E-5"/>
    <n v="176475.86295908273"/>
    <m/>
    <m/>
    <n v="353370985506.99457"/>
    <m/>
    <m/>
    <n v="184920462.89881319"/>
    <m/>
    <m/>
    <n v="8.3053072276834001"/>
    <m/>
    <m/>
    <n v="255.10839719767165"/>
    <m/>
    <m/>
    <n v="20.381008041892407"/>
    <m/>
    <m/>
    <m/>
    <n v="172805.55568882448"/>
    <m/>
    <m/>
    <n v="145"/>
    <n v="0.93738601823708212"/>
    <n v="145687.82"/>
    <n v="872.58553100872439"/>
    <m/>
    <m/>
    <n v="1334.8826430969837"/>
    <n v="1.1369610574743469"/>
    <m/>
    <m/>
    <n v="72468827236.782852"/>
    <m/>
    <m/>
    <m/>
    <n v="3.9568684529837155"/>
    <m/>
    <m/>
    <m/>
    <n v="3.347905607154166"/>
    <m/>
    <m/>
    <m/>
    <m/>
    <m/>
    <m/>
  </r>
  <r>
    <x v="139"/>
    <n v="16.43"/>
    <n v="17.04"/>
    <n v="269538.38"/>
    <n v="279264.89"/>
    <n v="140528.70000000001"/>
    <n v="145585.98000000001"/>
    <n v="4.676713053197723E-5"/>
    <n v="179901.65915683267"/>
    <m/>
    <m/>
    <n v="367075528683.8913"/>
    <m/>
    <m/>
    <n v="190297145.19524395"/>
    <m/>
    <m/>
    <n v="8.2245717758489896"/>
    <m/>
    <m/>
    <n v="258.91390070459261"/>
    <m/>
    <m/>
    <n v="20.077626036857765"/>
    <m/>
    <m/>
    <m/>
    <n v="176151.2473475069"/>
    <m/>
    <m/>
    <n v="146"/>
    <n v="0.96420187793427237"/>
    <n v="148522.85"/>
    <n v="889.49625691976644"/>
    <m/>
    <m/>
    <n v="1308.9063305977008"/>
    <n v="1.1147305439776116"/>
    <m/>
    <m/>
    <n v="75276681408.3694"/>
    <m/>
    <m/>
    <m/>
    <n v="3.8799626935278519"/>
    <m/>
    <m/>
    <m/>
    <n v="3.2830206761178684"/>
    <m/>
    <m/>
    <m/>
    <m/>
    <m/>
    <m/>
  </r>
  <r>
    <x v="140"/>
    <n v="15.04"/>
    <n v="16.21"/>
    <n v="264491.78999999998"/>
    <n v="274023.13"/>
    <n v="139278.09"/>
    <n v="144283.54999999999"/>
    <n v="4.676713053197723E-5"/>
    <n v="176529.0405887636"/>
    <m/>
    <m/>
    <n v="353296175435.48077"/>
    <m/>
    <m/>
    <n v="184937598.59557289"/>
    <m/>
    <m/>
    <n v="8.3015426905418934"/>
    <m/>
    <m/>
    <n v="256.60348575166819"/>
    <m/>
    <m/>
    <n v="20.257441069958155"/>
    <m/>
    <m/>
    <m/>
    <n v="172839.94266678445"/>
    <m/>
    <m/>
    <n v="147"/>
    <n v="0.92782233189389252"/>
    <n v="146660.79"/>
    <n v="878.27588542893614"/>
    <m/>
    <m/>
    <n v="1325.3163450968352"/>
    <n v="1.1285991435299838"/>
    <m/>
    <m/>
    <n v="72448375929.524643"/>
    <m/>
    <m/>
    <m/>
    <n v="3.9526049074613807"/>
    <m/>
    <m/>
    <m/>
    <n v="3.3446751940087376"/>
    <m/>
    <m/>
    <m/>
    <m/>
    <m/>
    <m/>
  </r>
  <r>
    <x v="141"/>
    <n v="14.71"/>
    <n v="15.74"/>
    <n v="256210.43"/>
    <n v="265404.89"/>
    <n v="137691.74"/>
    <n v="142619.94"/>
    <n v="4.9278199908187048E-5"/>
    <n v="170989.32626868808"/>
    <m/>
    <m/>
    <n v="331077343015.82202"/>
    <m/>
    <m/>
    <n v="176207883.10479143"/>
    <m/>
    <m/>
    <n v="8.4314292903803167"/>
    <m/>
    <m/>
    <n v="253.66226613987487"/>
    <m/>
    <m/>
    <n v="20.491767896975819"/>
    <m/>
    <m/>
    <m/>
    <n v="167389.54561859748"/>
    <m/>
    <m/>
    <n v="148"/>
    <n v="0.93456162642947904"/>
    <n v="144548.06"/>
    <n v="865.42108072900874"/>
    <m/>
    <m/>
    <n v="1344.4082619055232"/>
    <n v="1.1445316922575295"/>
    <m/>
    <m/>
    <n v="67884397390.056175"/>
    <m/>
    <m/>
    <m/>
    <n v="4.0763477729212969"/>
    <m/>
    <m/>
    <m/>
    <n v="3.4499690520398496"/>
    <m/>
    <m/>
    <m/>
    <m/>
    <m/>
    <m/>
  </r>
  <r>
    <x v="142"/>
    <n v="15.13"/>
    <n v="15.92"/>
    <n v="258514.61"/>
    <n v="267778.68"/>
    <n v="139459.17000000001"/>
    <n v="144443.6"/>
    <n v="4.9278199908187048E-5"/>
    <n v="172522.87958031127"/>
    <m/>
    <m/>
    <n v="337001048648.44836"/>
    <m/>
    <m/>
    <n v="178570184.35942745"/>
    <m/>
    <m/>
    <n v="8.3935053341926764"/>
    <m/>
    <m/>
    <n v="256.9120450855778"/>
    <m/>
    <m/>
    <n v="20.229991364947008"/>
    <m/>
    <m/>
    <m/>
    <n v="168881.82479481437"/>
    <m/>
    <m/>
    <n v="149"/>
    <n v="0.95037688442211066"/>
    <n v="146707.10999999999"/>
    <n v="878.2789067129363"/>
    <m/>
    <m/>
    <n v="1324.327434408654"/>
    <n v="1.1273294572830381"/>
    <m/>
    <m/>
    <n v="69096389390.448776"/>
    <m/>
    <m/>
    <m/>
    <n v="4.0397006261688615"/>
    <m/>
    <m/>
    <m/>
    <n v="3.4191544436010108"/>
    <m/>
    <m/>
    <m/>
    <m/>
    <m/>
    <m/>
  </r>
  <r>
    <x v="143"/>
    <n v="14.85"/>
    <n v="15.94"/>
    <n v="265685.56"/>
    <n v="275193.40999999997"/>
    <n v="141310.70000000001"/>
    <n v="146354.19"/>
    <n v="4.9278199908187048E-5"/>
    <n v="177304.17715558014"/>
    <m/>
    <m/>
    <n v="355665460070.93079"/>
    <m/>
    <m/>
    <n v="185985251.86263704"/>
    <m/>
    <m/>
    <n v="8.2770827825068753"/>
    <m/>
    <m/>
    <n v="260.31659085873582"/>
    <m/>
    <m/>
    <n v="19.962649812736743"/>
    <m/>
    <m/>
    <m/>
    <n v="173553.13087471668"/>
    <m/>
    <m/>
    <n v="150"/>
    <n v="0.93161856963613554"/>
    <n v="149213.46"/>
    <n v="893.21370834477159"/>
    <m/>
    <m/>
    <n v="1301.7025727695"/>
    <n v="1.1079650778075814"/>
    <m/>
    <m/>
    <n v="72920458217.173004"/>
    <m/>
    <m/>
    <m/>
    <n v="3.9276593052703581"/>
    <m/>
    <m/>
    <m/>
    <n v="3.3245197083873053"/>
    <m/>
    <m/>
    <m/>
    <m/>
    <m/>
    <m/>
  </r>
  <r>
    <x v="144"/>
    <n v="14.54"/>
    <n v="15.48"/>
    <n v="254857.43"/>
    <n v="263964.21999999997"/>
    <n v="140405.4"/>
    <n v="145409.35999999999"/>
    <n v="4.9278199908187048E-5"/>
    <n v="170073.92156028267"/>
    <m/>
    <m/>
    <n v="326641131465.50726"/>
    <m/>
    <m/>
    <n v="174599963.45223859"/>
    <m/>
    <m/>
    <n v="8.4457349783494315"/>
    <m/>
    <m/>
    <n v="258.64257873263006"/>
    <m/>
    <m/>
    <n v="20.091771189371517"/>
    <m/>
    <m/>
    <m/>
    <n v="166466.55508836501"/>
    <m/>
    <m/>
    <n v="151"/>
    <n v="0.93927648578811362"/>
    <n v="147753.04"/>
    <n v="884.40235805247789"/>
    <m/>
    <m/>
    <n v="1314.4429279045125"/>
    <n v="1.1187031789763811"/>
    <m/>
    <m/>
    <n v="66967203700.119682"/>
    <m/>
    <m/>
    <m/>
    <n v="4.0877359463242424"/>
    <m/>
    <m/>
    <m/>
    <n v="3.4602183358583933"/>
    <m/>
    <m/>
    <m/>
    <m/>
    <m/>
    <m/>
  </r>
  <r>
    <x v="145"/>
    <n v="15.28"/>
    <n v="16"/>
    <n v="260037.03"/>
    <n v="269315.90000000002"/>
    <n v="141629.65"/>
    <n v="146670.07999999999"/>
    <n v="4.9278199908187048E-5"/>
    <n v="173526.19096629071"/>
    <m/>
    <m/>
    <n v="339887332091.15753"/>
    <m/>
    <m/>
    <n v="179908066.63936082"/>
    <m/>
    <m/>
    <n v="8.3599018604114956"/>
    <m/>
    <m/>
    <n v="260.89142366025817"/>
    <m/>
    <m/>
    <n v="19.917817477182862"/>
    <m/>
    <m/>
    <m/>
    <n v="169836.65594245825"/>
    <m/>
    <m/>
    <n v="152"/>
    <n v="0.95499999999999996"/>
    <n v="149521.95000000001"/>
    <n v="894.92060374311882"/>
    <m/>
    <m/>
    <n v="1298.7063228262034"/>
    <n v="1.1052052068916416"/>
    <m/>
    <m/>
    <n v="69680276881.916901"/>
    <m/>
    <m/>
    <m/>
    <n v="4.0046735852348387"/>
    <m/>
    <m/>
    <m/>
    <n v="3.3901066298616569"/>
    <m/>
    <m/>
    <m/>
    <m/>
    <m/>
    <m/>
  </r>
  <r>
    <x v="146"/>
    <n v="16.579999999999998"/>
    <n v="16.59"/>
    <n v="266953.94"/>
    <n v="276439.81"/>
    <n v="145145.60999999999"/>
    <n v="150289.49"/>
    <n v="5.1650298179106713E-5"/>
    <n v="178128.90671181897"/>
    <m/>
    <m/>
    <n v="357875564458.14966"/>
    <m/>
    <m/>
    <n v="187041043.91538104"/>
    <m/>
    <m/>
    <n v="8.2486902196658143"/>
    <m/>
    <m/>
    <n v="267.34850282820747"/>
    <m/>
    <m/>
    <n v="19.427155704690346"/>
    <m/>
    <m/>
    <m/>
    <n v="174314.10919451358"/>
    <m/>
    <m/>
    <n v="153"/>
    <n v="0.99939722724532842"/>
    <n v="153146.39000000001"/>
    <n v="916.39894951410133"/>
    <m/>
    <m/>
    <n v="1267.2254389512661"/>
    <n v="1.0781081718364323"/>
    <m/>
    <m/>
    <n v="73359207745.437897"/>
    <m/>
    <m/>
    <m/>
    <n v="3.8981977374839949"/>
    <m/>
    <m/>
    <m/>
    <n v="3.3005536668470152"/>
    <m/>
    <m/>
    <m/>
    <m/>
    <m/>
    <m/>
  </r>
  <r>
    <x v="147"/>
    <n v="16.39"/>
    <n v="16.670000000000002"/>
    <n v="261283.3"/>
    <n v="270553.39"/>
    <n v="142791.51"/>
    <n v="147844.20000000001"/>
    <n v="5.1650298179106713E-5"/>
    <n v="174340.83838089384"/>
    <m/>
    <m/>
    <n v="342636799386.80133"/>
    <m/>
    <m/>
    <n v="181065120.31997728"/>
    <m/>
    <m/>
    <n v="8.3362957141842458"/>
    <m/>
    <m/>
    <n v="263.00599494715914"/>
    <m/>
    <m/>
    <n v="19.743535383794669"/>
    <m/>
    <m/>
    <m/>
    <n v="170597.41313397017"/>
    <m/>
    <m/>
    <n v="154"/>
    <n v="0.9832033593281343"/>
    <n v="149772.63"/>
    <n v="896.14103147660421"/>
    <m/>
    <m/>
    <n v="1295.1419605024189"/>
    <n v="1.1017540577274796"/>
    <m/>
    <m/>
    <n v="70232666384.397644"/>
    <m/>
    <m/>
    <m/>
    <n v="3.9810192746761692"/>
    <m/>
    <m/>
    <m/>
    <n v="3.3708840201701782"/>
    <m/>
    <m/>
    <m/>
    <m/>
    <m/>
    <m/>
  </r>
  <r>
    <x v="148"/>
    <n v="15.72"/>
    <n v="15.98"/>
    <n v="261577.45"/>
    <n v="270844"/>
    <n v="142057.28"/>
    <n v="147076.35"/>
    <n v="5.1650298179106713E-5"/>
    <n v="174532.85363268867"/>
    <m/>
    <m/>
    <n v="343375086527.38495"/>
    <m/>
    <m/>
    <n v="181355112.98728395"/>
    <m/>
    <m/>
    <n v="8.3316017184687841"/>
    <m/>
    <m/>
    <n v="261.6472453390175"/>
    <m/>
    <m/>
    <n v="19.846367281679992"/>
    <m/>
    <m/>
    <m/>
    <n v="170775.74437232123"/>
    <m/>
    <m/>
    <n v="155"/>
    <n v="0.98372966207759704"/>
    <n v="148796.54"/>
    <n v="890.23123348144372"/>
    <m/>
    <m/>
    <n v="1303.5825889151454"/>
    <n v="1.1088292281678689"/>
    <m/>
    <m/>
    <n v="70381172836.188278"/>
    <m/>
    <m/>
    <m/>
    <n v="3.9765579171004131"/>
    <m/>
    <m/>
    <m/>
    <n v="3.3673126239849718"/>
    <m/>
    <m/>
    <m/>
    <m/>
    <m/>
    <m/>
  </r>
  <r>
    <x v="149"/>
    <n v="15.39"/>
    <n v="15.6"/>
    <n v="258105"/>
    <n v="267234.55"/>
    <n v="140697.99"/>
    <n v="145661.44"/>
    <n v="5.1650298179106713E-5"/>
    <n v="172211.72452366812"/>
    <m/>
    <m/>
    <n v="334225144079.43372"/>
    <m/>
    <m/>
    <n v="177728117.71670303"/>
    <m/>
    <m/>
    <n v="8.3868996983409669"/>
    <m/>
    <m/>
    <n v="259.13732735339579"/>
    <m/>
    <m/>
    <n v="20.037587953843261"/>
    <m/>
    <m/>
    <m/>
    <n v="168495.02424972234"/>
    <m/>
    <m/>
    <n v="156"/>
    <n v="0.98653846153846159"/>
    <n v="147324.18"/>
    <n v="881.35346293423163"/>
    <m/>
    <m/>
    <n v="1316.4816984012607"/>
    <n v="1.1196950782595227"/>
    <m/>
    <m/>
    <n v="68502970250.256927"/>
    <m/>
    <m/>
    <m/>
    <n v="4.0293645348389608"/>
    <m/>
    <m/>
    <m/>
    <n v="3.4122377417091472"/>
    <m/>
    <m/>
    <m/>
    <m/>
    <m/>
    <m/>
  </r>
  <r>
    <x v="150"/>
    <n v="16.27"/>
    <n v="16.05"/>
    <n v="258214.65"/>
    <n v="267334.28000000003"/>
    <n v="140342.91"/>
    <n v="145286.31"/>
    <n v="5.1650298179106713E-5"/>
    <n v="172280.68381298007"/>
    <m/>
    <m/>
    <n v="334476760517.38837"/>
    <m/>
    <m/>
    <n v="177825902.79134899"/>
    <m/>
    <m/>
    <n v="8.385116484768302"/>
    <m/>
    <m/>
    <n v="258.47703884694039"/>
    <m/>
    <m/>
    <n v="20.08948645531969"/>
    <m/>
    <m/>
    <m/>
    <n v="168553.05644727618"/>
    <m/>
    <m/>
    <n v="157"/>
    <n v="1.0137071651090341"/>
    <n v="146729.29"/>
    <n v="877.72604766995528"/>
    <m/>
    <m/>
    <n v="1321.797606472576"/>
    <n v="1.1241097991376177"/>
    <m/>
    <m/>
    <n v="68551789696.440834"/>
    <m/>
    <m/>
    <m/>
    <n v="4.0276732061599239"/>
    <m/>
    <m/>
    <m/>
    <n v="3.4110143376492661"/>
    <m/>
    <m/>
    <m/>
    <m/>
    <m/>
    <m/>
  </r>
  <r>
    <x v="151"/>
    <n v="16.27"/>
    <n v="16.010000000000002"/>
    <n v="259908.75"/>
    <n v="269046.78000000003"/>
    <n v="140724.63"/>
    <n v="145658.96"/>
    <n v="5.4302079553369964E-5"/>
    <n v="173398.30165256807"/>
    <m/>
    <m/>
    <n v="338771213009.20123"/>
    <m/>
    <m/>
    <n v="179529423.94612935"/>
    <m/>
    <m/>
    <n v="8.3576070230202486"/>
    <m/>
    <m/>
    <n v="259.16111423677103"/>
    <m/>
    <m/>
    <n v="20.038999156838628"/>
    <m/>
    <m/>
    <m/>
    <n v="169618.14084468494"/>
    <m/>
    <m/>
    <n v="158"/>
    <n v="1.0162398500936913"/>
    <n v="147121.89000000001"/>
    <n v="879.86841959782419"/>
    <m/>
    <m/>
    <n v="1318.2609046981645"/>
    <n v="1.120783253060188"/>
    <m/>
    <m/>
    <n v="69423034112.842575"/>
    <m/>
    <m/>
    <m/>
    <n v="4.0013134457175568"/>
    <m/>
    <m/>
    <m/>
    <n v="3.3893130317825872"/>
    <m/>
    <m/>
    <m/>
    <m/>
    <m/>
    <m/>
  </r>
  <r>
    <x v="152"/>
    <n v="16.18"/>
    <n v="15.93"/>
    <n v="252607.89"/>
    <n v="261474.62"/>
    <n v="138765.29"/>
    <n v="143623"/>
    <n v="5.4302079553369964E-5"/>
    <n v="168523.41857154749"/>
    <m/>
    <m/>
    <n v="319705096648.47906"/>
    <m/>
    <m/>
    <n v="171948653.42386162"/>
    <m/>
    <m/>
    <n v="8.4749963497022804"/>
    <m/>
    <m/>
    <n v="255.54652570992801"/>
    <m/>
    <m/>
    <n v="20.319447743807242"/>
    <m/>
    <m/>
    <m/>
    <n v="164839.59806699515"/>
    <m/>
    <m/>
    <n v="159"/>
    <n v="1.0156936597614563"/>
    <n v="144999.10999999999"/>
    <n v="867.1053370916261"/>
    <m/>
    <m/>
    <n v="1337.2817171909569"/>
    <n v="1.1368469394812148"/>
    <m/>
    <m/>
    <n v="65513087155.228905"/>
    <m/>
    <m/>
    <m/>
    <n v="4.113736401352762"/>
    <m/>
    <m/>
    <m/>
    <n v="3.4847635513652144"/>
    <m/>
    <m/>
    <m/>
    <m/>
    <m/>
    <m/>
  </r>
  <r>
    <x v="153"/>
    <n v="14.04"/>
    <n v="14.69"/>
    <n v="240088.77"/>
    <n v="248501.87"/>
    <n v="134491.42000000001"/>
    <n v="139191.72"/>
    <n v="5.4302079553369964E-5"/>
    <n v="160167.57714093794"/>
    <m/>
    <m/>
    <n v="287984145634.65466"/>
    <m/>
    <m/>
    <n v="159150587.66436461"/>
    <m/>
    <m/>
    <n v="8.6850086906693296"/>
    <m/>
    <m/>
    <n v="247.66983937173811"/>
    <m/>
    <m/>
    <n v="20.946737626763507"/>
    <m/>
    <m/>
    <m/>
    <n v="156656.77220798982"/>
    <m/>
    <m/>
    <n v="160"/>
    <n v="0.95575221238938046"/>
    <n v="139803.62"/>
    <n v="835.97064543914303"/>
    <m/>
    <m/>
    <n v="1385.1981063939556"/>
    <n v="1.17746988471922"/>
    <m/>
    <m/>
    <n v="59010391862.168358"/>
    <m/>
    <m/>
    <m/>
    <n v="4.3176333996402407"/>
    <m/>
    <m/>
    <m/>
    <n v="3.6577192550487903"/>
    <m/>
    <m/>
    <m/>
    <m/>
    <m/>
    <m/>
  </r>
  <r>
    <x v="154"/>
    <n v="13.97"/>
    <n v="15.33"/>
    <n v="231331.21"/>
    <n v="239423.94"/>
    <n v="130898.48"/>
    <n v="135465.65"/>
    <n v="5.4302079553369964E-5"/>
    <n v="154321.48687721466"/>
    <m/>
    <m/>
    <n v="266946089066.67722"/>
    <m/>
    <m/>
    <n v="150428338.21114066"/>
    <m/>
    <m/>
    <n v="8.8434129354889048"/>
    <m/>
    <m/>
    <n v="241.04745871636354"/>
    <m/>
    <m/>
    <n v="21.507840314815414"/>
    <m/>
    <m/>
    <m/>
    <n v="150929.65960476626"/>
    <m/>
    <m/>
    <n v="161"/>
    <n v="0.91128506196999348"/>
    <n v="135095.94"/>
    <n v="807.75749475474754"/>
    <m/>
    <m/>
    <n v="1431.8426025916126"/>
    <n v="1.2170040642272348"/>
    <m/>
    <m/>
    <n v="54697174934.607353"/>
    <m/>
    <m/>
    <m/>
    <n v="4.4751508287534723"/>
    <m/>
    <m/>
    <m/>
    <n v="3.7914036957210162"/>
    <m/>
    <m/>
    <m/>
    <m/>
    <m/>
    <m/>
  </r>
  <r>
    <x v="155"/>
    <n v="13.84"/>
    <n v="14.29"/>
    <n v="229974.9"/>
    <n v="238007.18"/>
    <n v="130974.6"/>
    <n v="135537.07"/>
    <n v="5.4302079553369964E-5"/>
    <n v="153412.94907057911"/>
    <m/>
    <m/>
    <n v="263789251160.8916"/>
    <m/>
    <m/>
    <n v="149091698.38503271"/>
    <m/>
    <m/>
    <n v="8.869346955929073"/>
    <m/>
    <m/>
    <n v="241.18175146620237"/>
    <m/>
    <m/>
    <n v="21.496873211640207"/>
    <m/>
    <m/>
    <m/>
    <n v="150032.23687000648"/>
    <m/>
    <m/>
    <n v="162"/>
    <n v="0.9685094471658503"/>
    <n v="135737.63"/>
    <n v="811.53087783486239"/>
    <m/>
    <m/>
    <n v="1425.0415167880201"/>
    <n v="1.2111086191448976"/>
    <m/>
    <m/>
    <n v="54048026702.88353"/>
    <m/>
    <m/>
    <m/>
    <n v="4.501422286218606"/>
    <m/>
    <m/>
    <m/>
    <n v="3.8139048731643816"/>
    <m/>
    <m/>
    <m/>
    <m/>
    <m/>
    <m/>
  </r>
  <r>
    <x v="156"/>
    <n v="13.8"/>
    <n v="14.39"/>
    <n v="232100.15"/>
    <n v="240167.88"/>
    <n v="131110.5"/>
    <n v="135655.62"/>
    <n v="5.695450798937074E-5"/>
    <n v="154819.34709384042"/>
    <m/>
    <m/>
    <n v="268588232517.97455"/>
    <m/>
    <m/>
    <n v="151117599.2841796"/>
    <m/>
    <m/>
    <n v="8.828398293968057"/>
    <m/>
    <m/>
    <n v="241.41434255612955"/>
    <m/>
    <m/>
    <n v="21.479357236044383"/>
    <m/>
    <m/>
    <m/>
    <n v="151381.20900159155"/>
    <m/>
    <m/>
    <n v="163"/>
    <n v="0.95899930507296738"/>
    <n v="135756.82"/>
    <n v="811.45549820690258"/>
    <m/>
    <m/>
    <n v="1424.840050571856"/>
    <n v="1.2105930597913157"/>
    <m/>
    <m/>
    <n v="55023791785.946457"/>
    <m/>
    <m/>
    <m/>
    <n v="4.459933808402031"/>
    <m/>
    <m/>
    <m/>
    <n v="3.7794774368632913"/>
    <m/>
    <m/>
    <m/>
    <m/>
    <m/>
    <m/>
  </r>
  <r>
    <x v="157"/>
    <n v="13.61"/>
    <n v="14.2"/>
    <n v="230000.39"/>
    <n v="237981.45"/>
    <n v="130446"/>
    <n v="134960.35999999999"/>
    <n v="5.695450798937074E-5"/>
    <n v="153414.98895552149"/>
    <m/>
    <m/>
    <n v="263701006750.3031"/>
    <m/>
    <m/>
    <n v="149052563.16353396"/>
    <m/>
    <m/>
    <n v="8.868353263846398"/>
    <m/>
    <m/>
    <n v="240.18493906501709"/>
    <m/>
    <m/>
    <n v="21.589873994457694"/>
    <m/>
    <m/>
    <m/>
    <n v="149998.75611543277"/>
    <m/>
    <m/>
    <n v="164"/>
    <n v="0.95845070422535217"/>
    <n v="135444.29"/>
    <n v="809.52420689213955"/>
    <m/>
    <m/>
    <n v="1428.1202191925206"/>
    <n v="1.2132649819715575"/>
    <m/>
    <m/>
    <n v="54020124869.695694"/>
    <m/>
    <m/>
    <m/>
    <n v="4.5003263476783859"/>
    <m/>
    <m/>
    <m/>
    <n v="3.8139610371821253"/>
    <m/>
    <m/>
    <m/>
    <m/>
    <m/>
    <m/>
  </r>
  <r>
    <x v="158"/>
    <n v="13.08"/>
    <n v="13.94"/>
    <n v="224157.77"/>
    <n v="231922.54"/>
    <n v="129645.94"/>
    <n v="134124.92000000001"/>
    <n v="5.695450798937074E-5"/>
    <n v="149514.19551330968"/>
    <m/>
    <m/>
    <n v="250276508513.16336"/>
    <m/>
    <m/>
    <n v="143358962.89133036"/>
    <m/>
    <m/>
    <n v="8.9810118217417827"/>
    <m/>
    <m/>
    <n v="238.70600033076687"/>
    <m/>
    <m/>
    <n v="21.72395475270303"/>
    <m/>
    <m/>
    <m/>
    <n v="146175.644201619"/>
    <m/>
    <m/>
    <n v="165"/>
    <n v="0.93830703012912486"/>
    <n v="134204.88"/>
    <n v="802.05386310372921"/>
    <m/>
    <m/>
    <n v="1441.1885182021681"/>
    <n v="1.2242511419620905"/>
    <m/>
    <m/>
    <n v="51267736762.761444"/>
    <m/>
    <m/>
    <m/>
    <n v="4.614687867943168"/>
    <m/>
    <m/>
    <m/>
    <n v="3.9111410160597382"/>
    <m/>
    <m/>
    <m/>
    <m/>
    <m/>
    <m/>
  </r>
  <r>
    <x v="159"/>
    <n v="13.04"/>
    <n v="13.77"/>
    <n v="219725.74"/>
    <n v="227323.78"/>
    <n v="128096.92"/>
    <n v="132514.75"/>
    <n v="5.695450798937074E-5"/>
    <n v="146554.43885813357"/>
    <m/>
    <m/>
    <n v="240353935794.02271"/>
    <m/>
    <m/>
    <n v="139093661.50366333"/>
    <m/>
    <m/>
    <n v="9.0698173730932421"/>
    <m/>
    <m/>
    <n v="235.84817109930682"/>
    <m/>
    <m/>
    <n v="21.98518987988145"/>
    <m/>
    <m/>
    <m/>
    <n v="143273.02587904746"/>
    <m/>
    <m/>
    <n v="166"/>
    <n v="0.94698620188816263"/>
    <n v="132578.97"/>
    <n v="792.27500630272971"/>
    <m/>
    <m/>
    <n v="1458.6487090955995"/>
    <n v="1.2389656493528265"/>
    <m/>
    <m/>
    <n v="49232915888.224388"/>
    <m/>
    <m/>
    <m/>
    <n v="4.7059726835484943"/>
    <m/>
    <m/>
    <m/>
    <n v="3.9887741379250081"/>
    <m/>
    <m/>
    <m/>
    <m/>
    <m/>
    <m/>
  </r>
  <r>
    <x v="160"/>
    <n v="13.33"/>
    <n v="13.95"/>
    <n v="219936.84"/>
    <n v="227529.24"/>
    <n v="127334.64"/>
    <n v="131718.64000000001"/>
    <n v="5.695450798937074E-5"/>
    <n v="146691.66307921812"/>
    <m/>
    <m/>
    <n v="240791238680.09232"/>
    <m/>
    <m/>
    <n v="139280899.57328051"/>
    <m/>
    <m/>
    <n v="9.0654826704520453"/>
    <m/>
    <m/>
    <n v="234.4389676441526"/>
    <m/>
    <m/>
    <n v="22.11771213589131"/>
    <m/>
    <m/>
    <m/>
    <n v="143398.3937667408"/>
    <m/>
    <m/>
    <n v="167"/>
    <n v="0.9555555555555556"/>
    <n v="132134.26"/>
    <n v="789.55582102902099"/>
    <m/>
    <m/>
    <n v="1463.5414584314999"/>
    <n v="1.2430036740953567"/>
    <m/>
    <m/>
    <n v="49320249291.247742"/>
    <m/>
    <m/>
    <m/>
    <n v="4.7015003425514488"/>
    <m/>
    <m/>
    <m/>
    <n v="3.9852485768810517"/>
    <m/>
    <m/>
    <m/>
    <m/>
    <m/>
    <m/>
  </r>
  <r>
    <x v="161"/>
    <n v="13.38"/>
    <n v="13.96"/>
    <n v="220312.56"/>
    <n v="227879.05"/>
    <n v="128256.3"/>
    <n v="132649.53"/>
    <n v="5.7792251450639043E-5"/>
    <n v="146931.5090472849"/>
    <m/>
    <m/>
    <n v="241540757862.52505"/>
    <m/>
    <m/>
    <n v="139598085.35447872"/>
    <m/>
    <m/>
    <n v="9.0578066132975561"/>
    <m/>
    <m/>
    <n v="236.11858567795144"/>
    <m/>
    <m/>
    <n v="21.962771304681961"/>
    <m/>
    <m/>
    <m/>
    <n v="143606.46443546348"/>
    <m/>
    <m/>
    <n v="168"/>
    <n v="0.95845272206303722"/>
    <n v="133140.96"/>
    <n v="795.38491673586009"/>
    <m/>
    <m/>
    <n v="1452.3910786117394"/>
    <n v="1.2331827566327704"/>
    <m/>
    <m/>
    <n v="49466900794.384796"/>
    <m/>
    <m/>
    <m/>
    <n v="4.6936162392081302"/>
    <m/>
    <m/>
    <m/>
    <n v="3.9793599135793074"/>
    <m/>
    <m/>
    <m/>
    <m/>
    <m/>
    <m/>
  </r>
  <r>
    <x v="162"/>
    <n v="13.21"/>
    <n v="14.15"/>
    <n v="222078.97"/>
    <n v="229692.96"/>
    <n v="130666.53"/>
    <n v="135134.65"/>
    <n v="5.7792251450639043E-5"/>
    <n v="148105.95702959917"/>
    <m/>
    <m/>
    <n v="245389160002.3696"/>
    <m/>
    <m/>
    <n v="141263525.24790436"/>
    <m/>
    <m/>
    <n v="9.0215218739804843"/>
    <m/>
    <m/>
    <n v="240.54992977332222"/>
    <m/>
    <m/>
    <n v="21.551758594916162"/>
    <m/>
    <m/>
    <m/>
    <n v="144745.40330242543"/>
    <m/>
    <m/>
    <n v="169"/>
    <n v="0.93356890459363961"/>
    <n v="135886.04999999999"/>
    <n v="811.72071545563631"/>
    <m/>
    <m/>
    <n v="1422.4457918571127"/>
    <n v="1.2076426013262385"/>
    <m/>
    <m/>
    <n v="50252717207.8508"/>
    <m/>
    <m/>
    <m/>
    <n v="4.6560383363441584"/>
    <m/>
    <m/>
    <m/>
    <n v="3.9477664703846997"/>
    <m/>
    <m/>
    <m/>
    <m/>
    <m/>
    <m/>
  </r>
  <r>
    <x v="163"/>
    <n v="13.21"/>
    <n v="13.97"/>
    <n v="225066.08"/>
    <n v="232769.21"/>
    <n v="130600.25"/>
    <n v="135058.29999999999"/>
    <n v="5.7792251450639043E-5"/>
    <n v="150094.42083033497"/>
    <m/>
    <m/>
    <n v="251965266003.79736"/>
    <m/>
    <m/>
    <n v="144100031.38582063"/>
    <m/>
    <m/>
    <n v="8.9608765645900625"/>
    <m/>
    <m/>
    <n v="240.42204943230834"/>
    <m/>
    <m/>
    <n v="21.564383824877222"/>
    <m/>
    <m/>
    <m/>
    <n v="146679.74128619616"/>
    <m/>
    <m/>
    <n v="170"/>
    <n v="0.94559770937723697"/>
    <n v="135414.60999999999"/>
    <n v="808.84138885543916"/>
    <m/>
    <m/>
    <n v="1427.380793235938"/>
    <n v="1.2117174942874789"/>
    <m/>
    <m/>
    <n v="51597035512.871117"/>
    <m/>
    <m/>
    <m/>
    <n v="4.5934666264541768"/>
    <m/>
    <m/>
    <m/>
    <n v="3.8949755490585338"/>
    <m/>
    <m/>
    <m/>
    <m/>
    <m/>
    <m/>
  </r>
  <r>
    <x v="164"/>
    <n v="12.98"/>
    <n v="13.79"/>
    <n v="225079.09"/>
    <n v="232769.21"/>
    <n v="130336.45"/>
    <n v="134777.69"/>
    <n v="5.7792251450639043E-5"/>
    <n v="150099.43702705338"/>
    <m/>
    <m/>
    <n v="251968437433.15207"/>
    <m/>
    <m/>
    <n v="144098649.60469773"/>
    <m/>
    <m/>
    <n v="8.9606433362959148"/>
    <m/>
    <m/>
    <n v="239.93056940842871"/>
    <m/>
    <m/>
    <n v="21.609637644261927"/>
    <m/>
    <m/>
    <m/>
    <n v="146675.52173199478"/>
    <m/>
    <m/>
    <n v="171"/>
    <n v="0.94126178390137794"/>
    <n v="135340.53"/>
    <n v="808.33578202855347"/>
    <m/>
    <m/>
    <n v="1428.1616570523527"/>
    <n v="1.2122654501900827"/>
    <m/>
    <m/>
    <n v="51595296763.4552"/>
    <m/>
    <m/>
    <m/>
    <n v="4.5932526841729446"/>
    <m/>
    <m/>
    <m/>
    <n v="3.8950565877253736"/>
    <m/>
    <m/>
    <m/>
    <m/>
    <m/>
    <m/>
  </r>
  <r>
    <x v="165"/>
    <n v="13.5"/>
    <n v="14.39"/>
    <n v="225049.02"/>
    <n v="232724.66"/>
    <n v="133871.9"/>
    <n v="138425.82"/>
    <n v="5.7792251450639043E-5"/>
    <n v="150075.72465008596"/>
    <m/>
    <m/>
    <n v="251875158558.52756"/>
    <m/>
    <m/>
    <n v="144055899.39327854"/>
    <m/>
    <m/>
    <n v="8.9612675863094697"/>
    <m/>
    <m/>
    <n v="246.4328128910557"/>
    <m/>
    <m/>
    <n v="21.025150624612756"/>
    <m/>
    <m/>
    <m/>
    <n v="146643.23068903046"/>
    <m/>
    <m/>
    <n v="172"/>
    <n v="0.93815149409312015"/>
    <n v="140080.72"/>
    <n v="836.58174624711978"/>
    <m/>
    <m/>
    <n v="1378.1414775455708"/>
    <n v="1.169695965284431"/>
    <m/>
    <m/>
    <n v="51573808957.084915"/>
    <m/>
    <m/>
    <m/>
    <n v="4.5939178194802333"/>
    <m/>
    <m/>
    <m/>
    <n v="3.8958831235041371"/>
    <m/>
    <m/>
    <m/>
    <m/>
    <m/>
    <m/>
  </r>
  <r>
    <x v="166"/>
    <n v="12.97"/>
    <n v="13.76"/>
    <n v="218806.43"/>
    <n v="226228.81"/>
    <n v="133720.82999999999"/>
    <n v="138245.60999999999"/>
    <n v="6.0026549707492549E-5"/>
    <n v="145902.13061514049"/>
    <m/>
    <m/>
    <n v="237824968809.04639"/>
    <m/>
    <m/>
    <n v="138020559.98619762"/>
    <m/>
    <m/>
    <n v="9.0856223309576514"/>
    <m/>
    <m/>
    <n v="246.13671568591221"/>
    <m/>
    <m/>
    <n v="21.053977469093191"/>
    <m/>
    <m/>
    <m/>
    <n v="142537.79816176777"/>
    <m/>
    <m/>
    <n v="173"/>
    <n v="0.94258720930232565"/>
    <n v="139502.53"/>
    <n v="832.93357200030039"/>
    <m/>
    <m/>
    <n v="1383.8298236713051"/>
    <n v="1.1741899587575275"/>
    <m/>
    <m/>
    <n v="48689812560.092064"/>
    <m/>
    <m/>
    <m/>
    <n v="4.7214842535366701"/>
    <m/>
    <m/>
    <m/>
    <n v="4.0048756363016338"/>
    <m/>
    <m/>
    <m/>
    <m/>
    <m/>
    <m/>
  </r>
  <r>
    <x v="167"/>
    <n v="12.67"/>
    <n v="13.67"/>
    <n v="219182.41"/>
    <n v="226603.96"/>
    <n v="132611.28"/>
    <n v="137090.21"/>
    <n v="6.0026549707492549E-5"/>
    <n v="146149.27379437385"/>
    <m/>
    <m/>
    <n v="238617264603.43964"/>
    <m/>
    <m/>
    <n v="138362547.65993354"/>
    <m/>
    <m/>
    <n v="9.0778528133052401"/>
    <m/>
    <m/>
    <n v="244.08844179579984"/>
    <m/>
    <m/>
    <n v="21.230427104247042"/>
    <m/>
    <m/>
    <m/>
    <n v="142770.05809168579"/>
    <m/>
    <m/>
    <n v="174"/>
    <n v="0.92684711046086321"/>
    <n v="138232.82"/>
    <n v="825.28801623745301"/>
    <m/>
    <m/>
    <n v="1396.4250258186332"/>
    <n v="1.1847647621579145"/>
    <m/>
    <m/>
    <n v="48849648717.048187"/>
    <m/>
    <m/>
    <m/>
    <n v="4.7134351853854373"/>
    <m/>
    <m/>
    <m/>
    <n v="3.9983265640334582"/>
    <m/>
    <m/>
    <m/>
    <m/>
    <m/>
    <m/>
  </r>
  <r>
    <x v="168"/>
    <n v="12.72"/>
    <n v="13.79"/>
    <n v="217152.39"/>
    <n v="224491.61"/>
    <n v="131933.68"/>
    <n v="136381.5"/>
    <n v="6.0026549707492549E-5"/>
    <n v="144792.14024659721"/>
    <m/>
    <m/>
    <n v="234172064707.31577"/>
    <m/>
    <m/>
    <n v="136426563.67514151"/>
    <m/>
    <m/>
    <n v="9.1199262672687382"/>
    <m/>
    <m/>
    <n v="242.83530885072969"/>
    <m/>
    <m/>
    <n v="21.340672911945983"/>
    <m/>
    <m/>
    <m/>
    <n v="141435.11964630836"/>
    <m/>
    <m/>
    <n v="175"/>
    <n v="0.92240754169688188"/>
    <n v="137363.26999999999"/>
    <n v="820.03252825379809"/>
    <m/>
    <m/>
    <n v="1405.209201538991"/>
    <n v="1.1921044787461001"/>
    <m/>
    <m/>
    <n v="47937302859.693405"/>
    <m/>
    <m/>
    <m/>
    <n v="4.7571511679075602"/>
    <m/>
    <m/>
    <m/>
    <n v="4.0356910258962966"/>
    <m/>
    <m/>
    <m/>
    <m/>
    <m/>
    <m/>
  </r>
  <r>
    <x v="169"/>
    <n v="12.78"/>
    <n v="13.82"/>
    <n v="212401.22"/>
    <n v="219552.91"/>
    <n v="132374.29999999999"/>
    <n v="136820.6"/>
    <n v="6.0026549707492549E-5"/>
    <n v="141617.26457459506"/>
    <m/>
    <m/>
    <n v="223875370652.06641"/>
    <m/>
    <m/>
    <n v="131922062.23874237"/>
    <m/>
    <m/>
    <n v="9.2197631601370258"/>
    <m/>
    <m/>
    <n v="243.6344261512443"/>
    <m/>
    <m/>
    <n v="21.272943757324597"/>
    <m/>
    <m/>
    <m/>
    <n v="138315.66150069321"/>
    <m/>
    <m/>
    <n v="176"/>
    <n v="0.9247467438494934"/>
    <n v="138919.19"/>
    <n v="829.19156859911698"/>
    <m/>
    <m/>
    <n v="1389.29233307147"/>
    <n v="1.1783780178262797"/>
    <m/>
    <m/>
    <n v="45825022189.716034"/>
    <m/>
    <m/>
    <m/>
    <n v="4.8613531777454702"/>
    <m/>
    <m/>
    <m/>
    <n v="4.1246642135649321"/>
    <m/>
    <m/>
    <m/>
    <m/>
    <m/>
    <m/>
  </r>
  <r>
    <x v="170"/>
    <n v="13.3"/>
    <n v="14.23"/>
    <n v="215873"/>
    <n v="223102.05"/>
    <n v="132786.51999999999"/>
    <n v="137222.03"/>
    <n v="6.114387107625241E-5"/>
    <n v="143921.52500491968"/>
    <m/>
    <m/>
    <n v="231124449355.03748"/>
    <m/>
    <m/>
    <n v="135117016.01672804"/>
    <m/>
    <m/>
    <n v="9.1445289511783514"/>
    <m/>
    <m/>
    <n v="244.37523850041956"/>
    <m/>
    <m/>
    <n v="21.212066417038503"/>
    <m/>
    <m/>
    <m/>
    <n v="140539.44706558617"/>
    <m/>
    <m/>
    <n v="177"/>
    <n v="0.93464511595221367"/>
    <n v="138405.62"/>
    <n v="825.93263029176626"/>
    <m/>
    <m/>
    <n v="1394.4284043622365"/>
    <n v="1.1823980421949607"/>
    <m/>
    <m/>
    <n v="47301790874.172485"/>
    <m/>
    <m/>
    <m/>
    <n v="4.7820996694268096"/>
    <m/>
    <m/>
    <m/>
    <n v="4.0582682515040007"/>
    <m/>
    <m/>
    <m/>
    <m/>
    <m/>
    <m/>
  </r>
  <r>
    <x v="171"/>
    <n v="13.24"/>
    <n v="14.27"/>
    <n v="217640.35"/>
    <n v="224914.95"/>
    <n v="132694.07"/>
    <n v="137118.1"/>
    <n v="6.114387107625241E-5"/>
    <n v="145096.27097926574"/>
    <m/>
    <m/>
    <n v="234884371048.44913"/>
    <m/>
    <m/>
    <n v="136762621.12737086"/>
    <m/>
    <m/>
    <n v="9.1071382474080291"/>
    <m/>
    <m/>
    <n v="244.19914246229391"/>
    <m/>
    <m/>
    <n v="21.228644952390013"/>
    <m/>
    <m/>
    <m/>
    <n v="141677.37767368706"/>
    <m/>
    <m/>
    <n v="178"/>
    <n v="0.92782060266292932"/>
    <n v="137937.29999999999"/>
    <n v="823.0736681137796"/>
    <m/>
    <m/>
    <n v="1399.1467005580914"/>
    <n v="1.1862864318833435"/>
    <m/>
    <m/>
    <n v="48068908109.980453"/>
    <m/>
    <m/>
    <m/>
    <n v="4.7430199937135091"/>
    <m/>
    <m/>
    <m/>
    <n v="4.0253885007800738"/>
    <m/>
    <m/>
    <m/>
    <m/>
    <m/>
    <m/>
  </r>
  <r>
    <x v="172"/>
    <n v="12.97"/>
    <n v="13.83"/>
    <n v="214853.02"/>
    <n v="222020.7"/>
    <n v="131141.28"/>
    <n v="135505.16"/>
    <n v="6.114387107625241E-5"/>
    <n v="143234.52369200825"/>
    <m/>
    <m/>
    <n v="228842941420.47403"/>
    <m/>
    <m/>
    <n v="134121502.3870528"/>
    <m/>
    <m/>
    <n v="9.1654959140640191"/>
    <m/>
    <m/>
    <n v="241.33563198332143"/>
    <m/>
    <m/>
    <n v="21.478879431801889"/>
    <m/>
    <m/>
    <m/>
    <n v="139850.22199048701"/>
    <m/>
    <m/>
    <n v="179"/>
    <n v="0.93781634128705715"/>
    <n v="136134.22"/>
    <n v="812.25123892799058"/>
    <m/>
    <m/>
    <n v="1417.4359771558081"/>
    <n v="1.2016793317825714"/>
    <m/>
    <m/>
    <n v="46830209535.397881"/>
    <m/>
    <m/>
    <m/>
    <n v="4.8038303613304647"/>
    <m/>
    <m/>
    <m/>
    <n v="4.0772864900238135"/>
    <m/>
    <m/>
    <m/>
    <m/>
    <m/>
    <m/>
  </r>
  <r>
    <x v="173"/>
    <n v="12.98"/>
    <n v="13.91"/>
    <n v="214442.21"/>
    <n v="221582.61"/>
    <n v="130625.79"/>
    <n v="134964.23000000001"/>
    <n v="6.114387107625241E-5"/>
    <n v="142957.1660423757"/>
    <m/>
    <m/>
    <n v="227943471197.86761"/>
    <m/>
    <m/>
    <n v="133723248.40263134"/>
    <m/>
    <m/>
    <n v="9.174299777269777"/>
    <m/>
    <m/>
    <n v="240.38112865406799"/>
    <m/>
    <m/>
    <n v="21.565143021393563"/>
    <m/>
    <m/>
    <m/>
    <n v="139570.2551665866"/>
    <m/>
    <m/>
    <n v="180"/>
    <n v="0.93314162473040985"/>
    <n v="135395.82999999999"/>
    <n v="807.78252184142514"/>
    <m/>
    <m/>
    <n v="1425.1241289751822"/>
    <n v="1.2080826922654551"/>
    <m/>
    <m/>
    <n v="46643827435.738068"/>
    <m/>
    <m/>
    <m/>
    <n v="4.8130850709295343"/>
    <m/>
    <m/>
    <m/>
    <n v="4.08543046054477"/>
    <m/>
    <m/>
    <m/>
    <m/>
    <m/>
    <m/>
  </r>
  <r>
    <x v="174"/>
    <n v="12.96"/>
    <n v="13.94"/>
    <n v="217205.84"/>
    <n v="224424.72"/>
    <n v="129917.42"/>
    <n v="134224.07999999999"/>
    <n v="6.114387107625241E-5"/>
    <n v="144795.99980376387"/>
    <m/>
    <m/>
    <n v="233794591509.76642"/>
    <m/>
    <m/>
    <n v="136294725.80904859"/>
    <m/>
    <m/>
    <n v="9.1152258479642487"/>
    <m/>
    <m/>
    <n v="239.07173736676197"/>
    <m/>
    <m/>
    <n v="21.683931068843521"/>
    <m/>
    <m/>
    <m/>
    <n v="141356.3743248758"/>
    <m/>
    <m/>
    <n v="181"/>
    <n v="0.9296987087517935"/>
    <n v="133739.57999999999"/>
    <n v="797.83889790700391"/>
    <m/>
    <m/>
    <n v="1442.5571757581974"/>
    <n v="1.2227448262986693"/>
    <m/>
    <m/>
    <n v="47838761240.621758"/>
    <m/>
    <m/>
    <m/>
    <n v="4.7511291597401755"/>
    <m/>
    <m/>
    <m/>
    <n v="4.0331264716362876"/>
    <m/>
    <m/>
    <m/>
    <m/>
    <m/>
    <m/>
  </r>
  <r>
    <x v="175"/>
    <n v="13.19"/>
    <n v="14.03"/>
    <n v="204775.26"/>
    <n v="211539.84"/>
    <n v="129090.02"/>
    <n v="133344.63"/>
    <n v="6.1562896200184625E-5"/>
    <n v="136499.41270062962"/>
    <m/>
    <m/>
    <n v="206959083633.02936"/>
    <m/>
    <m/>
    <n v="124553524.03915685"/>
    <m/>
    <m/>
    <n v="9.3761595955122932"/>
    <m/>
    <m/>
    <n v="237.53179406696432"/>
    <m/>
    <m/>
    <n v="21.827615685396534"/>
    <m/>
    <m/>
    <m/>
    <n v="133229.19264318832"/>
    <m/>
    <m/>
    <n v="182"/>
    <n v="0.94012829650748397"/>
    <n v="132369.66"/>
    <n v="789.48151983349567"/>
    <m/>
    <m/>
    <n v="1457.3335637670025"/>
    <n v="1.2349183774511252"/>
    <m/>
    <m/>
    <n v="42341353829.774849"/>
    <m/>
    <m/>
    <m/>
    <n v="5.0232034523029911"/>
    <m/>
    <m/>
    <m/>
    <n v="4.2649891465260685"/>
    <m/>
    <m/>
    <m/>
    <m/>
    <m/>
    <m/>
  </r>
  <r>
    <x v="176"/>
    <n v="13.67"/>
    <n v="14.48"/>
    <n v="210086.73"/>
    <n v="217013.74"/>
    <n v="129500.55"/>
    <n v="133760.49"/>
    <n v="6.1562896200184625E-5"/>
    <n v="140036.5259980206"/>
    <m/>
    <m/>
    <n v="217673376726.76007"/>
    <m/>
    <m/>
    <n v="129386787.80578674"/>
    <m/>
    <m/>
    <n v="9.2546078554609288"/>
    <m/>
    <m/>
    <n v="238.28137855784723"/>
    <m/>
    <m/>
    <n v="21.760076986432303"/>
    <m/>
    <m/>
    <m/>
    <n v="136672.75933151002"/>
    <m/>
    <m/>
    <n v="183"/>
    <n v="0.94406077348066297"/>
    <n v="132733.9"/>
    <n v="791.59211255438208"/>
    <m/>
    <m/>
    <n v="1453.3234365424821"/>
    <n v="1.2314035260441352"/>
    <m/>
    <m/>
    <n v="44531140954.235558"/>
    <m/>
    <m/>
    <m/>
    <n v="4.8929928780988439"/>
    <m/>
    <m/>
    <m/>
    <n v="4.1547284765647658"/>
    <m/>
    <m/>
    <m/>
    <m/>
    <m/>
    <m/>
  </r>
  <r>
    <x v="177"/>
    <n v="13.19"/>
    <n v="14.49"/>
    <n v="205796.37"/>
    <n v="212568.56"/>
    <n v="128848.4"/>
    <n v="133078.65"/>
    <n v="6.1562896200184625E-5"/>
    <n v="137173.37600393745"/>
    <m/>
    <m/>
    <n v="208759408225.07837"/>
    <m/>
    <m/>
    <n v="125410162.55906975"/>
    <m/>
    <m/>
    <n v="9.3491474485903439"/>
    <m/>
    <m/>
    <n v="237.07563982246717"/>
    <m/>
    <m/>
    <n v="21.871535826911092"/>
    <m/>
    <m/>
    <m/>
    <n v="133869.38490769986"/>
    <m/>
    <m/>
    <n v="184"/>
    <n v="0.9102829537612146"/>
    <n v="132620.74"/>
    <n v="790.85549778187988"/>
    <m/>
    <m/>
    <n v="1454.5624424036762"/>
    <n v="1.2323365080851127"/>
    <m/>
    <m/>
    <n v="42705403135.79155"/>
    <m/>
    <m/>
    <m/>
    <n v="4.9929854646710137"/>
    <m/>
    <m/>
    <m/>
    <n v="4.2399356569750042"/>
    <m/>
    <m/>
    <m/>
    <m/>
    <m/>
    <m/>
  </r>
  <r>
    <x v="178"/>
    <n v="12.88"/>
    <n v="14.37"/>
    <n v="203562.31"/>
    <n v="210247.89"/>
    <n v="128190.07"/>
    <n v="132390.51"/>
    <n v="6.1562896200184625E-5"/>
    <n v="135680.95695584448"/>
    <m/>
    <m/>
    <n v="204204579565.31451"/>
    <m/>
    <m/>
    <n v="123355273.33218361"/>
    <m/>
    <m/>
    <n v="9.3999364058248176"/>
    <m/>
    <m/>
    <n v="235.85858908286662"/>
    <m/>
    <m/>
    <n v="21.98517225200419"/>
    <m/>
    <m/>
    <m/>
    <n v="132404.08666275546"/>
    <m/>
    <m/>
    <n v="185"/>
    <n v="0.89631176061238704"/>
    <n v="132563.70000000001"/>
    <n v="790.45362673599629"/>
    <m/>
    <m/>
    <n v="1455.1880477329382"/>
    <n v="1.232749665350078"/>
    <m/>
    <m/>
    <n v="41771541953.88726"/>
    <m/>
    <m/>
    <m/>
    <n v="5.0472601847244141"/>
    <m/>
    <m/>
    <m/>
    <n v="4.2863295527719485"/>
    <m/>
    <m/>
    <m/>
    <m/>
    <m/>
    <m/>
  </r>
  <r>
    <x v="179"/>
    <n v="12.76"/>
    <n v="14.34"/>
    <n v="202534.74"/>
    <n v="209173.63"/>
    <n v="127864.44"/>
    <n v="132046.06"/>
    <n v="6.1562896200184625E-5"/>
    <n v="134992.75615958497"/>
    <m/>
    <m/>
    <n v="202121122188.36371"/>
    <m/>
    <m/>
    <n v="122408675.28826639"/>
    <m/>
    <m/>
    <n v="9.4237055768129334"/>
    <m/>
    <m/>
    <n v="235.25372171661292"/>
    <m/>
    <m/>
    <n v="22.04291439700248"/>
    <m/>
    <m/>
    <m/>
    <n v="131723.77956253148"/>
    <m/>
    <m/>
    <n v="186"/>
    <n v="0.88981868898186889"/>
    <n v="132197.1"/>
    <n v="788.20610685639076"/>
    <m/>
    <m/>
    <n v="1459.2123163547324"/>
    <n v="1.2360416077884737"/>
    <m/>
    <m/>
    <n v="41343285940.974236"/>
    <m/>
    <m/>
    <m/>
    <n v="5.0728128433731845"/>
    <m/>
    <m/>
    <m/>
    <n v="4.3083364027617854"/>
    <m/>
    <m/>
    <m/>
    <m/>
    <m/>
    <m/>
  </r>
  <r>
    <x v="180"/>
    <n v="12.54"/>
    <n v="14.44"/>
    <n v="198012.02"/>
    <n v="204464.03"/>
    <n v="124690.93"/>
    <n v="128744.38"/>
    <n v="6.1283544322776606E-5"/>
    <n v="131968.63436178677"/>
    <m/>
    <m/>
    <n v="193028810662.3096"/>
    <m/>
    <m/>
    <n v="118271177.0037066"/>
    <m/>
    <m/>
    <n v="9.5290501096558806"/>
    <m/>
    <m/>
    <n v="229.39810002331097"/>
    <m/>
    <m/>
    <n v="22.595722442535827"/>
    <m/>
    <m/>
    <m/>
    <n v="128746.87190584095"/>
    <m/>
    <m/>
    <n v="187"/>
    <n v="0.86842105263157887"/>
    <n v="129400.73"/>
    <n v="771.3524399065069"/>
    <m/>
    <m/>
    <n v="1490.0790868442884"/>
    <n v="1.261828728879953"/>
    <m/>
    <m/>
    <n v="39477584458.104797"/>
    <m/>
    <m/>
    <m/>
    <n v="5.1863038467175766"/>
    <m/>
    <m/>
    <m/>
    <n v="4.4056645572753466"/>
    <m/>
    <m/>
    <m/>
    <m/>
    <m/>
    <m/>
  </r>
  <r>
    <x v="181"/>
    <n v="12.73"/>
    <n v="14.36"/>
    <n v="198752.53"/>
    <n v="205216.14"/>
    <n v="123894.55"/>
    <n v="127914.22"/>
    <n v="6.1283544322776606E-5"/>
    <n v="132458.93052944119"/>
    <m/>
    <m/>
    <n v="194452029338.78674"/>
    <m/>
    <m/>
    <n v="118922617.93843022"/>
    <m/>
    <m/>
    <n v="9.5112764988243743"/>
    <m/>
    <m/>
    <n v="227.92741511981492"/>
    <m/>
    <m/>
    <n v="22.741975064576703"/>
    <m/>
    <m/>
    <m/>
    <n v="129216.7430880887"/>
    <m/>
    <m/>
    <n v="188"/>
    <n v="0.88649025069637888"/>
    <n v="128757.99"/>
    <n v="767.46116342041955"/>
    <m/>
    <m/>
    <n v="1497.4803853707983"/>
    <n v="1.2679760877019812"/>
    <m/>
    <m/>
    <n v="39766676696.897644"/>
    <m/>
    <m/>
    <m/>
    <n v="5.1669856400365122"/>
    <m/>
    <m/>
    <m/>
    <n v="4.3895652075490954"/>
    <m/>
    <m/>
    <m/>
    <m/>
    <m/>
    <m/>
  </r>
  <r>
    <x v="182"/>
    <n v="12.35"/>
    <n v="14.26"/>
    <n v="199793"/>
    <n v="206277.87"/>
    <n v="123135.51"/>
    <n v="127122.72"/>
    <n v="6.1283544322776606E-5"/>
    <n v="133149.10663900437"/>
    <m/>
    <m/>
    <n v="196467267201.18945"/>
    <m/>
    <m/>
    <n v="119844376.48809502"/>
    <m/>
    <m/>
    <n v="9.4864252643628735"/>
    <m/>
    <m/>
    <n v="226.52549410551836"/>
    <m/>
    <m/>
    <n v="22.883252491237748"/>
    <m/>
    <m/>
    <m/>
    <n v="129881.53737660078"/>
    <m/>
    <m/>
    <n v="189"/>
    <n v="0.86605890603085556"/>
    <n v="128115.1"/>
    <n v="763.56959590610734"/>
    <m/>
    <m/>
    <n v="1504.9573207046838"/>
    <n v="1.274186308329621"/>
    <m/>
    <m/>
    <n v="40176805720.487595"/>
    <m/>
    <m/>
    <m/>
    <n v="5.14001371538847"/>
    <m/>
    <m/>
    <m/>
    <n v="4.3669609469118704"/>
    <m/>
    <m/>
    <m/>
    <m/>
    <m/>
    <m/>
  </r>
  <r>
    <x v="183"/>
    <n v="12.27"/>
    <n v="14.08"/>
    <n v="197712.27"/>
    <n v="204116.96"/>
    <n v="122901.39"/>
    <n v="126873.23"/>
    <n v="6.1283544322776606E-5"/>
    <n v="131759.22189284436"/>
    <m/>
    <m/>
    <n v="192354086164.14963"/>
    <m/>
    <m/>
    <n v="117960060.46595062"/>
    <m/>
    <m/>
    <n v="9.5358656497787759"/>
    <m/>
    <m/>
    <n v="226.08928367113768"/>
    <m/>
    <m/>
    <n v="22.928720064664716"/>
    <m/>
    <m/>
    <m/>
    <n v="128517.2370818346"/>
    <m/>
    <m/>
    <n v="190"/>
    <n v="0.87144886363636365"/>
    <n v="127017.17"/>
    <n v="756.96679201369"/>
    <m/>
    <m/>
    <n v="1517.8546122114717"/>
    <n v="1.2849841008142242"/>
    <m/>
    <m/>
    <n v="39333717940.568634"/>
    <m/>
    <m/>
    <m/>
    <n v="5.1936171738287902"/>
    <m/>
    <m/>
    <m/>
    <n v="4.4128152404417547"/>
    <m/>
    <m/>
    <m/>
    <m/>
    <m/>
    <m/>
  </r>
  <r>
    <x v="184"/>
    <n v="11.95"/>
    <n v="14.2"/>
    <n v="197978.63"/>
    <n v="204379.44"/>
    <n v="123637.85"/>
    <n v="127625.72"/>
    <n v="6.1283544322776606E-5"/>
    <n v="131933.51218194189"/>
    <m/>
    <m/>
    <n v="192851894348.96588"/>
    <m/>
    <m/>
    <n v="118186459.62501782"/>
    <m/>
    <m/>
    <n v="9.5294863905960927"/>
    <m/>
    <m/>
    <n v="227.43852891115674"/>
    <m/>
    <m/>
    <n v="22.793282745801573"/>
    <m/>
    <m/>
    <m/>
    <n v="128678.79935008993"/>
    <m/>
    <m/>
    <n v="191"/>
    <n v="0.84154929577464788"/>
    <n v="127849.66"/>
    <n v="761.86857537468325"/>
    <m/>
    <m/>
    <n v="1507.906360442676"/>
    <n v="1.276441106975071"/>
    <m/>
    <m/>
    <n v="39433549807.836205"/>
    <m/>
    <m/>
    <m/>
    <n v="5.1866969653708814"/>
    <m/>
    <m/>
    <m/>
    <n v="4.4072477529528227"/>
    <m/>
    <m/>
    <m/>
    <m/>
    <m/>
    <m/>
  </r>
  <r>
    <x v="185"/>
    <n v="11.83"/>
    <n v="14.08"/>
    <n v="197597.88"/>
    <n v="203948.79999999999"/>
    <n v="123457.36"/>
    <n v="127415.94"/>
    <n v="6.0724862104288846E-5"/>
    <n v="131670.14708695409"/>
    <m/>
    <m/>
    <n v="192048133966.56616"/>
    <m/>
    <m/>
    <n v="117809531.35322605"/>
    <m/>
    <m/>
    <n v="9.5387811486766907"/>
    <m/>
    <m/>
    <n v="227.08989517819376"/>
    <m/>
    <m/>
    <n v="22.832374297039291"/>
    <m/>
    <m/>
    <m/>
    <n v="128396.58379860186"/>
    <m/>
    <m/>
    <n v="192"/>
    <n v="0.84019886363636365"/>
    <n v="127634.47"/>
    <n v="760.40808639687748"/>
    <m/>
    <m/>
    <n v="1510.4443912024269"/>
    <n v="1.2782259718922797"/>
    <m/>
    <m/>
    <n v="39263402361.526207"/>
    <m/>
    <m/>
    <m/>
    <n v="5.1968994438447673"/>
    <m/>
    <m/>
    <m/>
    <n v="4.4168560305761497"/>
    <m/>
    <m/>
    <m/>
    <m/>
    <m/>
    <m/>
  </r>
  <r>
    <x v="186"/>
    <n v="11.55"/>
    <n v="13.94"/>
    <n v="193718"/>
    <n v="199931.83"/>
    <n v="122328.11"/>
    <n v="126242.74"/>
    <n v="6.0724862104288846E-5"/>
    <n v="129081.62579917055"/>
    <m/>
    <m/>
    <n v="184485847415.55621"/>
    <m/>
    <m/>
    <n v="114327875.07542029"/>
    <m/>
    <m/>
    <n v="9.632468220692278"/>
    <m/>
    <m/>
    <n v="225.00724391514754"/>
    <m/>
    <m/>
    <n v="23.043153559271413"/>
    <m/>
    <m/>
    <m/>
    <n v="125864.06733613725"/>
    <m/>
    <m/>
    <n v="193"/>
    <n v="0.82855093256814927"/>
    <n v="125847.45"/>
    <n v="749.70301145448036"/>
    <m/>
    <m/>
    <n v="1531.5922389269999"/>
    <n v="1.2959996464122074"/>
    <m/>
    <m/>
    <n v="37715469555.836731"/>
    <m/>
    <m/>
    <m/>
    <n v="5.2990106187621011"/>
    <m/>
    <m/>
    <m/>
    <n v="4.5039572213632644"/>
    <m/>
    <m/>
    <m/>
    <m/>
    <m/>
    <m/>
  </r>
  <r>
    <x v="187"/>
    <n v="11.45"/>
    <n v="13.99"/>
    <n v="194160.25"/>
    <n v="200376.12"/>
    <n v="122734.43"/>
    <n v="126654.39999999999"/>
    <n v="6.0724862104288846E-5"/>
    <n v="129373.15903557799"/>
    <m/>
    <m/>
    <n v="185308654892.03302"/>
    <m/>
    <m/>
    <n v="114707865.50822254"/>
    <m/>
    <m/>
    <n v="9.6215151199080466"/>
    <m/>
    <m/>
    <n v="225.74911398570845"/>
    <m/>
    <m/>
    <n v="22.968558271086739"/>
    <m/>
    <m/>
    <m/>
    <n v="126140.1346097317"/>
    <m/>
    <m/>
    <n v="194"/>
    <n v="0.81844174410293058"/>
    <n v="126220.86"/>
    <n v="751.86879095545555"/>
    <m/>
    <m/>
    <n v="1527.0477538544958"/>
    <n v="1.2920317140174138"/>
    <m/>
    <m/>
    <n v="37881816141.561035"/>
    <m/>
    <m/>
    <m/>
    <n v="5.2869888631572826"/>
    <m/>
    <m/>
    <m/>
    <n v="4.4940551739884507"/>
    <m/>
    <m/>
    <m/>
    <m/>
    <m/>
    <m/>
  </r>
  <r>
    <x v="188"/>
    <n v="11.23"/>
    <n v="13.84"/>
    <n v="193028.99"/>
    <n v="199196.47"/>
    <n v="122865.21"/>
    <n v="126781.67"/>
    <n v="6.0724862104288846E-5"/>
    <n v="128616.23991864902"/>
    <m/>
    <m/>
    <n v="183129606621.80212"/>
    <m/>
    <m/>
    <n v="113693816.75130121"/>
    <m/>
    <m/>
    <n v="9.6495857485912673"/>
    <m/>
    <m/>
    <n v="225.98415112478145"/>
    <m/>
    <m/>
    <n v="22.946022767436052"/>
    <m/>
    <m/>
    <m/>
    <n v="125393.91778612605"/>
    <m/>
    <m/>
    <n v="195"/>
    <n v="0.81141618497109835"/>
    <n v="126039.28"/>
    <n v="750.72853732345629"/>
    <m/>
    <m/>
    <n v="1529.2445486722852"/>
    <n v="1.2937677635134373"/>
    <m/>
    <m/>
    <n v="37434520574.473473"/>
    <m/>
    <m/>
    <m/>
    <n v="5.3178666177074536"/>
    <m/>
    <m/>
    <m/>
    <n v="4.5206197897700813"/>
    <m/>
    <m/>
    <m/>
    <m/>
    <m/>
    <m/>
  </r>
  <r>
    <x v="189"/>
    <n v="12.14"/>
    <n v="14.1"/>
    <n v="193313"/>
    <n v="199441.16"/>
    <n v="123282.73"/>
    <n v="127181.7"/>
    <n v="6.1981937477195714E-5"/>
    <n v="128792.91480242478"/>
    <m/>
    <m/>
    <n v="183591833592.78934"/>
    <m/>
    <m/>
    <n v="113898937.62667049"/>
    <m/>
    <m/>
    <n v="9.642655086142339"/>
    <m/>
    <m/>
    <n v="226.72997415803445"/>
    <m/>
    <m/>
    <n v="22.875908991225803"/>
    <m/>
    <m/>
    <m/>
    <n v="125533.50383161417"/>
    <m/>
    <m/>
    <n v="196"/>
    <n v="0.86099290780141846"/>
    <n v="126272.25"/>
    <n v="751.8812979579634"/>
    <m/>
    <m/>
    <n v="1526.4179052441079"/>
    <n v="1.2908867815018081"/>
    <m/>
    <m/>
    <n v="37521430488.84343"/>
    <m/>
    <m/>
    <m/>
    <n v="5.3103447892275693"/>
    <m/>
    <m/>
    <m/>
    <n v="4.5154954672356613"/>
    <m/>
    <m/>
    <m/>
    <m/>
    <m/>
    <m/>
  </r>
  <r>
    <x v="190"/>
    <n v="12"/>
    <n v="13.91"/>
    <n v="193324.98"/>
    <n v="199441.16"/>
    <n v="123249.49"/>
    <n v="127139.52"/>
    <n v="6.1981937477195714E-5"/>
    <n v="128797.75573685116"/>
    <m/>
    <m/>
    <n v="183594913613.47934"/>
    <m/>
    <m/>
    <n v="113897845.44507681"/>
    <m/>
    <m/>
    <n v="9.6424041129277676"/>
    <m/>
    <m/>
    <n v="226.66331529014897"/>
    <m/>
    <m/>
    <n v="22.884067808007245"/>
    <m/>
    <m/>
    <m/>
    <n v="125529.89259383272"/>
    <m/>
    <m/>
    <n v="197"/>
    <n v="0.86268871315600282"/>
    <n v="126849.5"/>
    <n v="755.25952500578353"/>
    <m/>
    <m/>
    <n v="1519.4399291978891"/>
    <n v="1.2848637197026862"/>
    <m/>
    <m/>
    <n v="37520166068.035172"/>
    <m/>
    <m/>
    <m/>
    <n v="5.3100974581003992"/>
    <m/>
    <m/>
    <m/>
    <n v="4.5156083349172045"/>
    <m/>
    <m/>
    <m/>
    <m/>
    <m/>
    <m/>
  </r>
  <r>
    <x v="191"/>
    <n v="11.62"/>
    <n v="13.99"/>
    <n v="193321.3"/>
    <n v="199425"/>
    <n v="123679.85"/>
    <n v="127575.58"/>
    <n v="6.1981937477195714E-5"/>
    <n v="128792.16354402437"/>
    <m/>
    <m/>
    <n v="183568241115.42932"/>
    <m/>
    <m/>
    <n v="113882910.30744225"/>
    <m/>
    <m/>
    <n v="9.6425437807433969"/>
    <m/>
    <m/>
    <n v="227.4492273721055"/>
    <m/>
    <m/>
    <n v="22.806150634832679"/>
    <m/>
    <m/>
    <m/>
    <n v="125516.11051674474"/>
    <m/>
    <m/>
    <n v="198"/>
    <n v="0.83059328091493922"/>
    <n v="127239.72"/>
    <n v="757.52373377665617"/>
    <m/>
    <m/>
    <n v="1514.7657613913816"/>
    <n v="1.2807897421688259"/>
    <m/>
    <m/>
    <n v="37512821646.465904"/>
    <m/>
    <m/>
    <m/>
    <n v="5.310280376555145"/>
    <m/>
    <m/>
    <m/>
    <n v="4.5160870980705896"/>
    <m/>
    <m/>
    <m/>
    <m/>
    <m/>
    <m/>
  </r>
  <r>
    <x v="192"/>
    <n v="12.56"/>
    <n v="14.3"/>
    <n v="194252.71"/>
    <n v="200373.46"/>
    <n v="123980.82"/>
    <n v="127878.12"/>
    <n v="6.1981937477195714E-5"/>
    <n v="129409.52063592919"/>
    <m/>
    <m/>
    <n v="185317441385.87067"/>
    <m/>
    <m/>
    <n v="114694246.63128701"/>
    <m/>
    <m/>
    <n v="9.6193635662513728"/>
    <m/>
    <m/>
    <n v="227.99715650991646"/>
    <m/>
    <m/>
    <n v="22.752635532046686"/>
    <m/>
    <m/>
    <m/>
    <n v="126109.43389259803"/>
    <m/>
    <m/>
    <n v="199"/>
    <n v="0.87832167832167829"/>
    <n v="127701.61"/>
    <n v="760.21423954305737"/>
    <m/>
    <m/>
    <n v="1509.2670448150716"/>
    <n v="1.2760194054781271"/>
    <m/>
    <m/>
    <n v="37868365457.008926"/>
    <m/>
    <m/>
    <m/>
    <n v="5.2847786723712957"/>
    <m/>
    <m/>
    <m/>
    <n v="4.4947210534572424"/>
    <m/>
    <m/>
    <m/>
    <m/>
    <m/>
    <m/>
  </r>
  <r>
    <x v="193"/>
    <n v="13.29"/>
    <n v="14.56"/>
    <n v="194636.79"/>
    <n v="200757.23"/>
    <n v="124227.03"/>
    <n v="128124.14"/>
    <n v="6.1981937477195714E-5"/>
    <n v="129662.22979557322"/>
    <m/>
    <m/>
    <n v="186030429474.97061"/>
    <m/>
    <m/>
    <n v="115022649.95941007"/>
    <m/>
    <m/>
    <n v="9.6099015824253531"/>
    <m/>
    <m/>
    <n v="228.44435918449403"/>
    <m/>
    <m/>
    <n v="22.70943019793749"/>
    <m/>
    <m/>
    <m/>
    <n v="126347.33320937981"/>
    <m/>
    <m/>
    <n v="200"/>
    <n v="0.91277472527472514"/>
    <n v="127752.3"/>
    <n v="760.45661695894773"/>
    <m/>
    <m/>
    <n v="1508.66795490147"/>
    <n v="1.275391989473097"/>
    <m/>
    <m/>
    <n v="38012141018.756218"/>
    <m/>
    <m/>
    <m/>
    <n v="5.2744112062972306"/>
    <m/>
    <m/>
    <m/>
    <n v="4.4862245660750002"/>
    <m/>
    <m/>
    <m/>
    <m/>
    <m/>
    <m/>
  </r>
  <r>
    <x v="194"/>
    <n v="14.08"/>
    <n v="15.07"/>
    <n v="198058.44"/>
    <n v="204249.14"/>
    <n v="126003.66"/>
    <n v="129932.67"/>
    <n v="6.3378858411899941E-5"/>
    <n v="131931.99726177112"/>
    <m/>
    <m/>
    <n v="192512437948.70413"/>
    <m/>
    <m/>
    <n v="118020258.10443513"/>
    <m/>
    <m/>
    <n v="9.5255819175021106"/>
    <m/>
    <m/>
    <n v="231.69450147244299"/>
    <m/>
    <m/>
    <n v="22.390649098176119"/>
    <m/>
    <m/>
    <m/>
    <n v="128533.8868811266"/>
    <m/>
    <m/>
    <n v="201"/>
    <n v="0.93430656934306566"/>
    <n v="129532.89"/>
    <n v="770.87512990160519"/>
    <m/>
    <m/>
    <n v="1487.6403955243159"/>
    <n v="1.2572581797821023"/>
    <m/>
    <m/>
    <n v="39330507761.93499"/>
    <m/>
    <m/>
    <m/>
    <n v="5.181945587074833"/>
    <m/>
    <m/>
    <m/>
    <n v="4.4085231098821716"/>
    <m/>
    <m/>
    <m/>
    <m/>
    <m/>
    <m/>
  </r>
  <r>
    <x v="195"/>
    <n v="13.98"/>
    <n v="15.05"/>
    <n v="200482.41"/>
    <n v="206735.93"/>
    <n v="127438.77"/>
    <n v="131404.29"/>
    <n v="6.3378858411899941E-5"/>
    <n v="133543.41183771929"/>
    <m/>
    <m/>
    <n v="197203806529.51038"/>
    <m/>
    <m/>
    <n v="120174499.86058326"/>
    <m/>
    <m/>
    <n v="9.4673471981201711"/>
    <m/>
    <m/>
    <n v="234.32765614383493"/>
    <m/>
    <m/>
    <n v="22.137636415375944"/>
    <m/>
    <m/>
    <m/>
    <n v="130095.08007921734"/>
    <m/>
    <m/>
    <n v="202"/>
    <n v="0.92890365448504986"/>
    <n v="131446.78"/>
    <n v="782.20397624920554"/>
    <m/>
    <m/>
    <n v="1465.660031490208"/>
    <n v="1.238564366639163"/>
    <m/>
    <m/>
    <n v="40286869812.223595"/>
    <m/>
    <m/>
    <m/>
    <n v="5.1186155481366296"/>
    <m/>
    <m/>
    <m/>
    <n v="4.3549630523387304"/>
    <m/>
    <m/>
    <m/>
    <m/>
    <m/>
    <m/>
  </r>
  <r>
    <x v="196"/>
    <n v="14.09"/>
    <n v="15.21"/>
    <n v="199944.91"/>
    <n v="206168.56"/>
    <n v="127502.03"/>
    <n v="131461.19"/>
    <n v="6.3378858411899941E-5"/>
    <n v="133182.12998123062"/>
    <m/>
    <m/>
    <n v="196124950998.00418"/>
    <m/>
    <m/>
    <n v="119678638.48754333"/>
    <m/>
    <m/>
    <n v="9.4800916330251592"/>
    <m/>
    <m/>
    <n v="234.43825869999259"/>
    <m/>
    <m/>
    <n v="22.128634507402388"/>
    <m/>
    <m/>
    <m/>
    <n v="129734.31248829783"/>
    <m/>
    <m/>
    <n v="203"/>
    <n v="0.92636423405654167"/>
    <n v="131166.53"/>
    <n v="780.4753388669925"/>
    <m/>
    <m/>
    <n v="1468.7848796137232"/>
    <n v="1.241087377927053"/>
    <m/>
    <m/>
    <n v="40064391555.249405"/>
    <m/>
    <m/>
    <m/>
    <n v="5.1324241180021319"/>
    <m/>
    <m/>
    <m/>
    <n v="4.3670301494336394"/>
    <m/>
    <m/>
    <m/>
    <m/>
    <m/>
    <m/>
  </r>
  <r>
    <x v="197"/>
    <n v="13.58"/>
    <n v="14.59"/>
    <n v="196000.09"/>
    <n v="202087.88"/>
    <n v="125782.98"/>
    <n v="129680.43"/>
    <n v="6.3378858411899941E-5"/>
    <n v="130551.32516903825"/>
    <m/>
    <m/>
    <n v="188364599068.93719"/>
    <m/>
    <m/>
    <n v="116124338.47696635"/>
    <m/>
    <m/>
    <n v="9.5736618469268908"/>
    <m/>
    <m/>
    <n v="231.27179837428022"/>
    <m/>
    <m/>
    <n v="22.428978697560819"/>
    <m/>
    <m/>
    <m/>
    <n v="127162.83203066395"/>
    <m/>
    <m/>
    <n v="204"/>
    <n v="0.93077450308430432"/>
    <n v="128609.28"/>
    <n v="765.19927593082491"/>
    <m/>
    <m/>
    <n v="1497.4206156768196"/>
    <n v="1.2651639340736367"/>
    <m/>
    <m/>
    <n v="38477111442.430603"/>
    <m/>
    <m/>
    <m/>
    <n v="5.233766056579551"/>
    <m/>
    <m/>
    <m/>
    <n v="4.4535840124778225"/>
    <m/>
    <m/>
    <m/>
    <m/>
    <m/>
    <m/>
  </r>
  <r>
    <x v="198"/>
    <n v="13.49"/>
    <n v="14.52"/>
    <n v="194807.13"/>
    <n v="200845.06"/>
    <n v="125530.58"/>
    <n v="129411.99"/>
    <n v="6.3378858411899941E-5"/>
    <n v="129753.55696579439"/>
    <m/>
    <m/>
    <n v="186051133761.65652"/>
    <m/>
    <m/>
    <n v="115052005.84242795"/>
    <m/>
    <m/>
    <n v="9.6028504287169731"/>
    <m/>
    <m/>
    <n v="230.80209334947145"/>
    <m/>
    <m/>
    <n v="22.476000128070513"/>
    <m/>
    <m/>
    <m/>
    <n v="126377.15787742351"/>
    <m/>
    <m/>
    <n v="205"/>
    <n v="0.92906336088154273"/>
    <n v="127911.83"/>
    <n v="760.99016468422701"/>
    <m/>
    <m/>
    <n v="1505.5411495014689"/>
    <n v="1.2719043555346836"/>
    <m/>
    <m/>
    <n v="38002570085.822395"/>
    <m/>
    <m/>
    <m/>
    <n v="5.2657079243199734"/>
    <m/>
    <m/>
    <m/>
    <n v="4.4810913675541419"/>
    <m/>
    <m/>
    <m/>
    <m/>
    <m/>
    <m/>
  </r>
  <r>
    <x v="199"/>
    <n v="13.23"/>
    <n v="14.31"/>
    <n v="192759.7"/>
    <n v="198695.99"/>
    <n v="124016.53"/>
    <n v="127826.52"/>
    <n v="6.4915678809729371E-5"/>
    <n v="128380.45080131995"/>
    <m/>
    <m/>
    <n v="182080353982.93033"/>
    <m/>
    <m/>
    <n v="113202140.64901729"/>
    <m/>
    <m/>
    <n v="9.6534725409541338"/>
    <m/>
    <m/>
    <n v="228.00166280471214"/>
    <m/>
    <m/>
    <n v="22.753267544492775"/>
    <m/>
    <m/>
    <m/>
    <n v="125014.11524896749"/>
    <m/>
    <m/>
    <n v="206"/>
    <n v="0.92452830188679247"/>
    <n v="126184.72"/>
    <n v="750.53917221603956"/>
    <m/>
    <m/>
    <n v="1525.8694895362842"/>
    <n v="1.2887114924911054"/>
    <m/>
    <m/>
    <n v="37185544984.612053"/>
    <m/>
    <m/>
    <m/>
    <n v="5.3213081349730835"/>
    <m/>
    <m/>
    <m/>
    <n v="4.5293982750096458"/>
    <m/>
    <m/>
    <m/>
    <m/>
    <m/>
    <m/>
  </r>
  <r>
    <x v="200"/>
    <n v="13.19"/>
    <n v="14.34"/>
    <n v="194533.74"/>
    <n v="200511.77"/>
    <n v="123240.6"/>
    <n v="127018.45"/>
    <n v="6.4915678809729371E-5"/>
    <n v="129558.82518062797"/>
    <m/>
    <m/>
    <n v="185411884989.31946"/>
    <m/>
    <m/>
    <n v="114752784.08870041"/>
    <m/>
    <m/>
    <n v="9.6091133851012884"/>
    <m/>
    <m/>
    <n v="226.56960785668412"/>
    <m/>
    <m/>
    <n v="22.897744435558071"/>
    <m/>
    <m/>
    <m/>
    <n v="126152.92550083472"/>
    <m/>
    <m/>
    <n v="207"/>
    <n v="0.91980474198047413"/>
    <n v="125706.18"/>
    <n v="747.63446340334087"/>
    <m/>
    <m/>
    <n v="1531.6561615320909"/>
    <n v="1.2934761459343347"/>
    <m/>
    <m/>
    <n v="37863907948.56292"/>
    <m/>
    <m/>
    <m/>
    <n v="5.2724338722319857"/>
    <m/>
    <m/>
    <m/>
    <n v="4.4881317914301508"/>
    <m/>
    <m/>
    <m/>
    <m/>
    <m/>
    <m/>
  </r>
  <r>
    <x v="201"/>
    <n v="12.56"/>
    <n v="13.94"/>
    <n v="188484.07"/>
    <n v="194263.18"/>
    <n v="121546.23"/>
    <n v="125263.89"/>
    <n v="6.4915678809729371E-5"/>
    <n v="125526.70417677748"/>
    <m/>
    <m/>
    <n v="173859253437.81052"/>
    <m/>
    <m/>
    <n v="109387637.83305654"/>
    <m/>
    <m/>
    <n v="9.7585847876059955"/>
    <m/>
    <m/>
    <n v="223.44917321415429"/>
    <m/>
    <m/>
    <n v="23.214689094854503"/>
    <m/>
    <m/>
    <m/>
    <n v="122218.07967676141"/>
    <m/>
    <m/>
    <n v="208"/>
    <n v="0.90100430416068877"/>
    <n v="123648.25"/>
    <n v="735.33755327974575"/>
    <m/>
    <m/>
    <n v="1556.7308329961488"/>
    <n v="1.3145269617238646"/>
    <m/>
    <m/>
    <n v="35502789832.769272"/>
    <m/>
    <m/>
    <m/>
    <n v="5.4364866077718883"/>
    <m/>
    <m/>
    <m/>
    <n v="4.6281256331483336"/>
    <m/>
    <m/>
    <m/>
    <m/>
    <m/>
    <m/>
  </r>
  <r>
    <x v="202"/>
    <n v="12.84"/>
    <n v="14.22"/>
    <n v="188855.15"/>
    <n v="194633.03"/>
    <n v="120578.24000000001"/>
    <n v="124258.16"/>
    <n v="6.4915678809729371E-5"/>
    <n v="125770.76938496537"/>
    <m/>
    <m/>
    <n v="174524700825.95419"/>
    <m/>
    <m/>
    <n v="109698974.12350437"/>
    <m/>
    <m/>
    <n v="9.7490415466423972"/>
    <m/>
    <m/>
    <n v="221.66422658014329"/>
    <m/>
    <m/>
    <n v="23.401730858653515"/>
    <m/>
    <m/>
    <m/>
    <n v="122447.24329790751"/>
    <m/>
    <m/>
    <n v="209"/>
    <n v="0.90295358649789026"/>
    <n v="123054.9"/>
    <n v="731.75175281863346"/>
    <m/>
    <m/>
    <n v="1564.2011064513597"/>
    <n v="1.3207097652232413"/>
    <m/>
    <m/>
    <n v="35636773602.076019"/>
    <m/>
    <m/>
    <m/>
    <n v="5.4258835713645963"/>
    <m/>
    <m/>
    <m/>
    <n v="4.6194433420207428"/>
    <m/>
    <m/>
    <m/>
    <m/>
    <m/>
    <m/>
  </r>
  <r>
    <x v="203"/>
    <n v="12.43"/>
    <n v="13.93"/>
    <n v="186664.67"/>
    <n v="192362.9"/>
    <n v="120017.74"/>
    <n v="123672.49"/>
    <n v="6.4915678809729371E-5"/>
    <n v="124308.95694933239"/>
    <m/>
    <m/>
    <n v="170456873207.54727"/>
    <m/>
    <m/>
    <n v="107778706.26211204"/>
    <m/>
    <m/>
    <n v="9.8056409903261326"/>
    <m/>
    <m/>
    <n v="220.62845519649909"/>
    <m/>
    <m/>
    <n v="23.51268766914928"/>
    <m/>
    <m/>
    <m/>
    <n v="121015.5811073941"/>
    <m/>
    <m/>
    <n v="210"/>
    <n v="0.89231873653984206"/>
    <n v="122275.32"/>
    <n v="727.05916886134162"/>
    <m/>
    <m/>
    <n v="1574.1106663190881"/>
    <n v="1.3289507644126239"/>
    <m/>
    <m/>
    <n v="34804291560.826012"/>
    <m/>
    <m/>
    <m/>
    <n v="5.4889134754080295"/>
    <m/>
    <m/>
    <m/>
    <n v="4.6734533987963243"/>
    <m/>
    <m/>
    <m/>
    <m/>
    <m/>
    <m/>
  </r>
  <r>
    <x v="204"/>
    <n v="12.47"/>
    <n v="13.52"/>
    <n v="180719.43"/>
    <n v="186186.21"/>
    <n v="117021.16"/>
    <n v="120552.54"/>
    <n v="6.5754036068232935E-5"/>
    <n v="120337.99868390545"/>
    <m/>
    <m/>
    <n v="159523390636.45041"/>
    <m/>
    <m/>
    <n v="102583679.58394033"/>
    <m/>
    <m/>
    <n v="9.962031237670729"/>
    <m/>
    <m/>
    <n v="215.09886529889076"/>
    <m/>
    <m/>
    <n v="24.108628429713981"/>
    <m/>
    <m/>
    <m/>
    <n v="117116.34546594818"/>
    <m/>
    <m/>
    <n v="211"/>
    <n v="0.92233727810650901"/>
    <n v="118789.62"/>
    <n v="706.11232603128849"/>
    <m/>
    <m/>
    <n v="1618.9838062919662"/>
    <n v="1.3663169359330571"/>
    <m/>
    <m/>
    <n v="32564799963.121269"/>
    <m/>
    <m/>
    <m/>
    <n v="5.6641047734272405"/>
    <m/>
    <m/>
    <m/>
    <n v="4.8240548715442175"/>
    <m/>
    <m/>
    <m/>
    <m/>
    <m/>
    <m/>
  </r>
  <r>
    <x v="205"/>
    <n v="13.18"/>
    <n v="14.24"/>
    <n v="182854.3"/>
    <n v="188373.42"/>
    <n v="118226.13"/>
    <n v="121785.95"/>
    <n v="6.5754036068232935E-5"/>
    <n v="121756.603421341"/>
    <m/>
    <m/>
    <n v="163274726267.21405"/>
    <m/>
    <m/>
    <n v="104390320.90274636"/>
    <m/>
    <m/>
    <n v="9.9032593283785761"/>
    <m/>
    <m/>
    <n v="217.30844515842381"/>
    <m/>
    <m/>
    <n v="23.862652114871373"/>
    <m/>
    <m/>
    <m/>
    <n v="118488.75319158754"/>
    <m/>
    <m/>
    <n v="212"/>
    <n v="0.925561797752809"/>
    <n v="119805.26"/>
    <n v="712.09391334500992"/>
    <m/>
    <m/>
    <n v="1605.1416480880559"/>
    <n v="1.3545066435591036"/>
    <m/>
    <m/>
    <n v="33328782392.792103"/>
    <m/>
    <m/>
    <m/>
    <n v="5.5973053743757015"/>
    <m/>
    <m/>
    <m/>
    <n v="4.7675217577206119"/>
    <m/>
    <m/>
    <m/>
    <m/>
    <m/>
    <m/>
  </r>
  <r>
    <x v="206"/>
    <n v="13.83"/>
    <n v="14.63"/>
    <n v="184845.27"/>
    <n v="190412.1"/>
    <n v="118878.53"/>
    <n v="122449.99"/>
    <n v="6.5754036068232935E-5"/>
    <n v="123079.32301312037"/>
    <m/>
    <m/>
    <n v="166812250413.65939"/>
    <m/>
    <m/>
    <n v="106083957.22185396"/>
    <m/>
    <m/>
    <n v="9.8494137273688498"/>
    <m/>
    <m/>
    <n v="218.50227702580091"/>
    <m/>
    <m/>
    <n v="23.733223322679947"/>
    <m/>
    <m/>
    <m/>
    <n v="119767.6577014278"/>
    <m/>
    <m/>
    <n v="213"/>
    <n v="0.94531784005468211"/>
    <n v="120731.94"/>
    <n v="717.54584649032404"/>
    <m/>
    <m/>
    <n v="1592.7260608054085"/>
    <n v="1.3439022827548828"/>
    <m/>
    <m/>
    <n v="34049039508.169209"/>
    <m/>
    <m/>
    <m/>
    <n v="5.5364704045626372"/>
    <m/>
    <m/>
    <m/>
    <n v="4.7160607007510729"/>
    <m/>
    <m/>
    <m/>
    <m/>
    <m/>
    <m/>
  </r>
  <r>
    <x v="207"/>
    <n v="14.36"/>
    <n v="15.06"/>
    <n v="188661.91"/>
    <n v="194331.17"/>
    <n v="120282.6"/>
    <n v="123888.19"/>
    <n v="6.5754036068232935E-5"/>
    <n v="125617.57174306487"/>
    <m/>
    <m/>
    <n v="173682493034.32355"/>
    <m/>
    <m/>
    <n v="109358045.40172829"/>
    <m/>
    <m/>
    <n v="9.7477994832587989"/>
    <m/>
    <m/>
    <n v="221.07760869250626"/>
    <m/>
    <m/>
    <n v="23.455146526974854"/>
    <m/>
    <m/>
    <m/>
    <n v="122229.20447968027"/>
    <m/>
    <m/>
    <n v="214"/>
    <n v="0.95351925630810086"/>
    <n v="122494.39999999999"/>
    <n v="727.96382528856884"/>
    <m/>
    <m/>
    <n v="1569.4752460406735"/>
    <n v="1.3241582938542149"/>
    <m/>
    <m/>
    <n v="35449442450.092979"/>
    <m/>
    <m/>
    <m/>
    <n v="5.4222659778399471"/>
    <m/>
    <m/>
    <m/>
    <n v="4.6191274153680837"/>
    <m/>
    <m/>
    <m/>
    <m/>
    <m/>
    <m/>
  </r>
  <r>
    <x v="208"/>
    <n v="14.65"/>
    <n v="15.71"/>
    <n v="187654.97"/>
    <n v="193255.64"/>
    <n v="120292.43"/>
    <n v="123873.88"/>
    <n v="6.4636240757920405E-5"/>
    <n v="124937.97680359827"/>
    <m/>
    <m/>
    <n v="171770006596.2616"/>
    <m/>
    <m/>
    <n v="108447058.98425627"/>
    <m/>
    <m/>
    <n v="9.7740109692747925"/>
    <m/>
    <m/>
    <n v="221.07950317879514"/>
    <m/>
    <m/>
    <n v="23.459801648125332"/>
    <m/>
    <m/>
    <m/>
    <n v="121542.23447891331"/>
    <m/>
    <m/>
    <n v="215"/>
    <n v="0.93252705283259063"/>
    <n v="122360.52"/>
    <n v="726.99787537771329"/>
    <m/>
    <m/>
    <n v="1571.190600750276"/>
    <n v="1.3252285852231855"/>
    <m/>
    <m/>
    <n v="35053507056.966164"/>
    <m/>
    <m/>
    <m/>
    <n v="5.4515138350676295"/>
    <m/>
    <m/>
    <m/>
    <n v="4.6450929377846801"/>
    <m/>
    <m/>
    <m/>
    <m/>
    <m/>
    <m/>
  </r>
  <r>
    <x v="209"/>
    <n v="14.06"/>
    <n v="14.65"/>
    <n v="186293.69"/>
    <n v="191841.24"/>
    <n v="120600.49"/>
    <n v="124183.1"/>
    <n v="6.4636240757920405E-5"/>
    <n v="124028.63184842949"/>
    <m/>
    <m/>
    <n v="169258993609.26993"/>
    <m/>
    <m/>
    <n v="107255476.47074743"/>
    <m/>
    <m/>
    <n v="9.8095226777548845"/>
    <m/>
    <m/>
    <n v="221.64026689436"/>
    <m/>
    <m/>
    <n v="23.401887193887045"/>
    <m/>
    <m/>
    <m/>
    <n v="120649.21995121051"/>
    <m/>
    <m/>
    <n v="216"/>
    <n v="0.95972696245733791"/>
    <n v="122919.38"/>
    <n v="730.26128453786657"/>
    <m/>
    <m/>
    <n v="1564.0144660040744"/>
    <n v="1.3190507877717552"/>
    <m/>
    <m/>
    <n v="34539243652.017807"/>
    <m/>
    <m/>
    <m/>
    <n v="5.4911566276559256"/>
    <m/>
    <m/>
    <m/>
    <n v="4.6792188354672941"/>
    <m/>
    <m/>
    <m/>
    <m/>
    <m/>
    <m/>
  </r>
  <r>
    <x v="210"/>
    <n v="13.44"/>
    <n v="14.21"/>
    <n v="183042.63"/>
    <n v="188480.96"/>
    <n v="119808.02"/>
    <n v="123359.06"/>
    <n v="6.4636240757920405E-5"/>
    <n v="121861.20421133147"/>
    <m/>
    <m/>
    <n v="163332705854.66412"/>
    <m/>
    <m/>
    <n v="104436453.9858443"/>
    <m/>
    <m/>
    <n v="9.8951766396487919"/>
    <m/>
    <m/>
    <n v="220.17849215143531"/>
    <m/>
    <m/>
    <n v="23.557826112617331"/>
    <m/>
    <m/>
    <m/>
    <n v="118532.52529512098"/>
    <m/>
    <m/>
    <n v="217"/>
    <n v="0.94581280788177335"/>
    <n v="122068.57"/>
    <n v="725.1500156525999"/>
    <m/>
    <m/>
    <n v="1574.840091286442"/>
    <n v="1.3280549458330722"/>
    <m/>
    <m/>
    <n v="33328145736.147633"/>
    <m/>
    <m/>
    <m/>
    <n v="5.5870791754665259"/>
    <m/>
    <m/>
    <m/>
    <n v="4.7613114067203588"/>
    <m/>
    <m/>
    <m/>
    <m/>
    <m/>
    <m/>
  </r>
  <r>
    <x v="211"/>
    <n v="13.24"/>
    <n v="13.85"/>
    <n v="180713.33"/>
    <n v="186070.27"/>
    <n v="116006.62"/>
    <n v="119437.02"/>
    <n v="6.4636240757920405E-5"/>
    <n v="120307.53184332211"/>
    <m/>
    <m/>
    <n v="159157715633.71945"/>
    <m/>
    <m/>
    <n v="102431842.98945209"/>
    <m/>
    <m/>
    <n v="9.958197587736997"/>
    <m/>
    <m/>
    <n v="213.18722955513769"/>
    <m/>
    <m/>
    <n v="24.307488470051585"/>
    <m/>
    <m/>
    <m/>
    <n v="117013.11642108868"/>
    <m/>
    <m/>
    <n v="218"/>
    <n v="0.95595667870036105"/>
    <n v="118825.26"/>
    <n v="705.82797117982295"/>
    <m/>
    <m/>
    <n v="1616.6829228725762"/>
    <n v="1.3632115638026931"/>
    <m/>
    <m/>
    <n v="32474510834.644417"/>
    <m/>
    <m/>
    <m/>
    <n v="5.6582749187834835"/>
    <m/>
    <m/>
    <m/>
    <n v="4.8223423812835549"/>
    <m/>
    <m/>
    <m/>
    <m/>
    <m/>
    <m/>
  </r>
  <r>
    <x v="212"/>
    <n v="13.24"/>
    <n v="13.87"/>
    <n v="179091.17"/>
    <n v="184388"/>
    <n v="115822.97"/>
    <n v="119240.22"/>
    <n v="6.4636240757920405E-5"/>
    <n v="119224.69288241191"/>
    <m/>
    <m/>
    <n v="156282847590.94714"/>
    <m/>
    <m/>
    <n v="101041737.47319166"/>
    <m/>
    <m/>
    <n v="10.002953494820698"/>
    <m/>
    <m/>
    <n v="212.84454296468496"/>
    <m/>
    <m/>
    <n v="24.348213863996104"/>
    <m/>
    <m/>
    <m/>
    <n v="115951.85967395887"/>
    <m/>
    <m/>
    <n v="219"/>
    <n v="0.95457822638788759"/>
    <n v="118871.59"/>
    <n v="706.04803960725076"/>
    <m/>
    <m/>
    <n v="1616.0525777774619"/>
    <n v="1.3625508726551365"/>
    <m/>
    <m/>
    <n v="31886229138.352264"/>
    <m/>
    <m/>
    <m/>
    <n v="5.7091657278146464"/>
    <m/>
    <m/>
    <m/>
    <n v="4.8660759469267179"/>
    <m/>
    <m/>
    <m/>
    <m/>
    <m/>
    <m/>
  </r>
  <r>
    <x v="213"/>
    <n v="12.82"/>
    <n v="13.36"/>
    <n v="176979.53"/>
    <n v="182178.15"/>
    <n v="113980.93"/>
    <n v="117320.7"/>
    <n v="6.8968338003738694E-5"/>
    <n v="117810.31217094364"/>
    <m/>
    <m/>
    <n v="152547690236.14032"/>
    <m/>
    <m/>
    <n v="99222438.265927613"/>
    <m/>
    <m/>
    <n v="10.062109391311356"/>
    <m/>
    <m/>
    <n v="209.444157270175"/>
    <m/>
    <m/>
    <n v="24.742543359401669"/>
    <m/>
    <m/>
    <m/>
    <n v="114552.31531229855"/>
    <m/>
    <m/>
    <n v="220"/>
    <n v="0.95958083832335339"/>
    <n v="117136.7"/>
    <n v="695.58054832756341"/>
    <m/>
    <m/>
    <n v="1639.638309714423"/>
    <n v="1.382043729289991"/>
    <m/>
    <m/>
    <n v="31118783929.353851"/>
    <m/>
    <m/>
    <m/>
    <n v="5.776781593040754"/>
    <m/>
    <m/>
    <m/>
    <n v="4.9248032957320147"/>
    <m/>
    <m/>
    <m/>
    <m/>
    <m/>
    <m/>
  </r>
  <r>
    <x v="214"/>
    <n v="12.03"/>
    <n v="12.92"/>
    <n v="171258.92"/>
    <n v="176276.94"/>
    <n v="111298.19"/>
    <n v="114551.26"/>
    <n v="6.8968338003738694E-5"/>
    <n v="113999.48266835973"/>
    <m/>
    <m/>
    <n v="142668271088.31372"/>
    <m/>
    <m/>
    <n v="94400435.306844369"/>
    <m/>
    <m/>
    <n v="10.224811816464602"/>
    <m/>
    <m/>
    <n v="204.50953691112571"/>
    <m/>
    <m/>
    <n v="25.327418992107113"/>
    <m/>
    <m/>
    <m/>
    <n v="110838.48815356768"/>
    <m/>
    <m/>
    <n v="221"/>
    <n v="0.93111455108359131"/>
    <n v="113773.42"/>
    <n v="675.55598335182538"/>
    <m/>
    <m/>
    <n v="1686.7163197172345"/>
    <n v="1.421590799598929"/>
    <m/>
    <m/>
    <n v="29101771328.759632"/>
    <m/>
    <m/>
    <m/>
    <n v="5.9636283554169243"/>
    <m/>
    <m/>
    <m/>
    <n v="5.0844927093166463"/>
    <m/>
    <m/>
    <m/>
    <m/>
    <m/>
    <m/>
  </r>
  <r>
    <x v="215"/>
    <n v="11.66"/>
    <n v="12.35"/>
    <n v="163518.81"/>
    <n v="168297.88"/>
    <n v="108333.27"/>
    <n v="111491.77"/>
    <n v="6.8968338003738694E-5"/>
    <n v="108844.57995598928"/>
    <m/>
    <m/>
    <n v="129755783065.7563"/>
    <m/>
    <m/>
    <n v="87990130.932864785"/>
    <m/>
    <m/>
    <n v="10.455949366439754"/>
    <m/>
    <m/>
    <n v="199.05666621714994"/>
    <m/>
    <m/>
    <n v="26.004707504508357"/>
    <m/>
    <m/>
    <m/>
    <n v="105818.41255078866"/>
    <m/>
    <m/>
    <n v="222"/>
    <n v="0.94412955465587045"/>
    <n v="110642.24000000001"/>
    <n v="656.91258105712905"/>
    <m/>
    <m/>
    <n v="1733.1367613807809"/>
    <n v="1.4605762034899403"/>
    <m/>
    <m/>
    <n v="26466334259.605999"/>
    <m/>
    <m/>
    <m/>
    <n v="6.2332777484767652"/>
    <m/>
    <m/>
    <m/>
    <n v="5.3148089078703995"/>
    <m/>
    <m/>
    <m/>
    <m/>
    <m/>
    <m/>
  </r>
  <r>
    <x v="216"/>
    <n v="11.79"/>
    <n v="12.5"/>
    <n v="162471.23000000001"/>
    <n v="167208.07999999999"/>
    <n v="107634.03"/>
    <n v="110764.46"/>
    <n v="6.8968338003738694E-5"/>
    <n v="108144.63230639174"/>
    <m/>
    <m/>
    <n v="128078379280.70367"/>
    <m/>
    <m/>
    <n v="87134635.381815434"/>
    <m/>
    <m/>
    <n v="10.489529692833706"/>
    <m/>
    <m/>
    <n v="197.76702723822581"/>
    <m/>
    <m/>
    <n v="26.175184792412477"/>
    <m/>
    <m/>
    <m/>
    <n v="105130.16916553149"/>
    <m/>
    <m/>
    <n v="223"/>
    <n v="0.94319999999999993"/>
    <n v="110455.37"/>
    <n v="655.75187732815573"/>
    <m/>
    <m/>
    <n v="1736.0639550691878"/>
    <n v="1.4629043656162015"/>
    <m/>
    <m/>
    <n v="26122692500.170559"/>
    <m/>
    <m/>
    <m/>
    <n v="6.273348662973337"/>
    <m/>
    <m/>
    <m/>
    <n v="5.3493956239767355"/>
    <m/>
    <m/>
    <m/>
    <m/>
    <m/>
    <m/>
  </r>
  <r>
    <x v="217"/>
    <n v="11.21"/>
    <n v="12.19"/>
    <n v="154698.76"/>
    <n v="159197.47"/>
    <n v="103975.27"/>
    <n v="106991.65"/>
    <n v="6.8968338003738694E-5"/>
    <n v="102968.58456329264"/>
    <m/>
    <m/>
    <n v="115809165058.40266"/>
    <m/>
    <m/>
    <n v="80872186.574360088"/>
    <m/>
    <m/>
    <n v="10.740516498478943"/>
    <m/>
    <m/>
    <n v="191.03975441538805"/>
    <m/>
    <m/>
    <n v="27.067617998664083"/>
    <m/>
    <m/>
    <m/>
    <n v="100090.71028208741"/>
    <m/>
    <m/>
    <n v="224"/>
    <n v="0.91960623461853985"/>
    <n v="104776.25"/>
    <n v="621.987485319813"/>
    <m/>
    <m/>
    <n v="1825.3245815875048"/>
    <n v="1.5379745451242963"/>
    <m/>
    <m/>
    <n v="23618922986.328232"/>
    <m/>
    <m/>
    <m/>
    <n v="6.5735862683994855"/>
    <m/>
    <m/>
    <m/>
    <n v="5.6058539200893449"/>
    <m/>
    <m/>
    <m/>
    <m/>
    <m/>
    <m/>
  </r>
  <r>
    <x v="218"/>
    <n v="11.73"/>
    <n v="12.54"/>
    <n v="155060.57999999999"/>
    <n v="159536.87"/>
    <n v="104386.87"/>
    <n v="107393.06"/>
    <n v="6.9108111824478513E-5"/>
    <n v="103201.86484917018"/>
    <m/>
    <m/>
    <n v="116311302275.411"/>
    <m/>
    <m/>
    <n v="81128475.086829141"/>
    <m/>
    <m/>
    <n v="10.728229684400109"/>
    <m/>
    <m/>
    <n v="191.78198114348695"/>
    <m/>
    <m/>
    <n v="26.968664711434325"/>
    <m/>
    <m/>
    <m/>
    <n v="100295.44188208229"/>
    <m/>
    <m/>
    <n v="225"/>
    <n v="0.93540669856459335"/>
    <n v="105600.8"/>
    <n v="626.73546122756011"/>
    <m/>
    <m/>
    <n v="1810.9599580802883"/>
    <n v="1.5254373676359796"/>
    <m/>
    <m/>
    <n v="23717233525.176228"/>
    <m/>
    <m/>
    <m/>
    <n v="6.5586552541378813"/>
    <m/>
    <m/>
    <m/>
    <n v="5.5944392870181359"/>
    <m/>
    <m/>
    <m/>
    <m/>
    <m/>
    <m/>
  </r>
  <r>
    <x v="219"/>
    <n v="11.6"/>
    <n v="12.18"/>
    <n v="155871.31"/>
    <n v="160359.98000000001"/>
    <n v="102810.53"/>
    <n v="105763.91"/>
    <n v="6.9108111824478513E-5"/>
    <n v="103738.92338976912"/>
    <m/>
    <m/>
    <n v="117514297574.25923"/>
    <m/>
    <m/>
    <n v="81755549.050338492"/>
    <m/>
    <m/>
    <n v="10.700275714921741"/>
    <m/>
    <m/>
    <n v="188.88128698634708"/>
    <m/>
    <m/>
    <n v="27.378658095824303"/>
    <m/>
    <m/>
    <m/>
    <n v="100810.00324168833"/>
    <m/>
    <m/>
    <n v="226"/>
    <n v="0.95238095238095233"/>
    <n v="105098.14"/>
    <n v="623.7034953537576"/>
    <m/>
    <m/>
    <n v="1819.5801307733798"/>
    <n v="1.5325531608644998"/>
    <m/>
    <m/>
    <n v="23961158083.042561"/>
    <m/>
    <m/>
    <m/>
    <n v="6.5245128187575441"/>
    <m/>
    <m/>
    <m/>
    <n v="5.5657542720717439"/>
    <m/>
    <m/>
    <m/>
    <m/>
    <m/>
    <m/>
  </r>
  <r>
    <x v="220"/>
    <n v="12"/>
    <n v="12.51"/>
    <n v="157168.41"/>
    <n v="161683.35999999999"/>
    <n v="103784.59"/>
    <n v="106758.64"/>
    <n v="6.9108111824478513E-5"/>
    <n v="104599.64751017092"/>
    <m/>
    <m/>
    <n v="119456739897.15887"/>
    <m/>
    <m/>
    <n v="82766793.976679161"/>
    <m/>
    <m/>
    <n v="10.655846041983612"/>
    <m/>
    <m/>
    <n v="190.66615976396449"/>
    <m/>
    <m/>
    <n v="27.122027709373288"/>
    <m/>
    <m/>
    <m/>
    <n v="101639.01967157355"/>
    <m/>
    <m/>
    <n v="227"/>
    <n v="0.95923261390887293"/>
    <n v="105898.61"/>
    <n v="628.404802724403"/>
    <m/>
    <m/>
    <n v="1805.7214715499133"/>
    <n v="1.520736444143812"/>
    <m/>
    <m/>
    <n v="24355818980.595482"/>
    <m/>
    <m/>
    <m/>
    <n v="6.4703675261367728"/>
    <m/>
    <m/>
    <m/>
    <n v="5.5199998700653925"/>
    <m/>
    <m/>
    <m/>
    <m/>
    <m/>
    <m/>
  </r>
  <r>
    <x v="221"/>
    <n v="11.51"/>
    <n v="12.27"/>
    <n v="154534.12"/>
    <n v="158962.22"/>
    <n v="103198.45"/>
    <n v="106148.33"/>
    <n v="6.9108111824478513E-5"/>
    <n v="102843.95152419148"/>
    <m/>
    <m/>
    <n v="115438571877.39192"/>
    <m/>
    <m/>
    <n v="80676565.694360942"/>
    <m/>
    <m/>
    <n v="10.745235606894406"/>
    <m/>
    <m/>
    <n v="189.58471939918485"/>
    <m/>
    <m/>
    <n v="27.277953126627462"/>
    <m/>
    <m/>
    <m/>
    <n v="99925.554627199555"/>
    <m/>
    <m/>
    <n v="228"/>
    <n v="0.93806030969845156"/>
    <n v="104697.75"/>
    <n v="621.23036087493097"/>
    <m/>
    <m/>
    <n v="1826.1978374467408"/>
    <n v="1.5378353690152984"/>
    <m/>
    <m/>
    <n v="23535206255.843044"/>
    <m/>
    <m/>
    <m/>
    <n v="6.5789577423373826"/>
    <m/>
    <m/>
    <m/>
    <n v="5.6130820734608138"/>
    <m/>
    <m/>
    <m/>
    <m/>
    <m/>
    <m/>
  </r>
  <r>
    <x v="222"/>
    <n v="11.43"/>
    <n v="11.96"/>
    <n v="150629.54"/>
    <n v="154934.76999999999"/>
    <n v="99765.68"/>
    <n v="102610.1"/>
    <n v="6.9108111824478513E-5"/>
    <n v="100242.97142856153"/>
    <m/>
    <m/>
    <n v="109591712439.98418"/>
    <m/>
    <m/>
    <n v="77609802.075014889"/>
    <m/>
    <m/>
    <n v="10.881072470187611"/>
    <m/>
    <m/>
    <n v="183.27394700795014"/>
    <m/>
    <m/>
    <n v="28.18811140557624"/>
    <m/>
    <m/>
    <m/>
    <n v="97391.04959863839"/>
    <m/>
    <m/>
    <n v="229"/>
    <n v="0.95568561872909685"/>
    <n v="101582.96"/>
    <n v="602.70150420654284"/>
    <m/>
    <m/>
    <n v="1880.5277801828618"/>
    <n v="1.5834363250347647"/>
    <m/>
    <m/>
    <n v="22341882344.65757"/>
    <m/>
    <m/>
    <m/>
    <n v="6.7453273395879121"/>
    <m/>
    <m/>
    <m/>
    <n v="5.7554793979235734"/>
    <m/>
    <m/>
    <m/>
    <m/>
    <m/>
    <m/>
  </r>
  <r>
    <x v="223"/>
    <n v="11.52"/>
    <n v="12.01"/>
    <n v="152157.47"/>
    <n v="156474.25"/>
    <n v="99833.63"/>
    <n v="102658.71"/>
    <n v="7.0785537874762383E-5"/>
    <n v="101252.39178429582"/>
    <m/>
    <m/>
    <n v="111778164468.66328"/>
    <m/>
    <m/>
    <n v="78764268.860568747"/>
    <m/>
    <m/>
    <n v="10.826168237285962"/>
    <m/>
    <m/>
    <n v="183.38535873107747"/>
    <m/>
    <m/>
    <n v="28.177614661903227"/>
    <m/>
    <m/>
    <m/>
    <n v="98350.26906739999"/>
    <m/>
    <m/>
    <n v="230"/>
    <n v="0.95920066611157362"/>
    <n v="101616.03"/>
    <n v="602.75649601047905"/>
    <m/>
    <m/>
    <n v="1879.9155805217115"/>
    <n v="1.5824707285280677"/>
    <m/>
    <m/>
    <n v="22783570629.514526"/>
    <m/>
    <m/>
    <m/>
    <n v="6.6773705825509673"/>
    <m/>
    <m/>
    <m/>
    <n v="5.6988403028047268"/>
    <m/>
    <m/>
    <m/>
    <m/>
    <m/>
    <m/>
  </r>
  <r>
    <x v="224"/>
    <n v="11.27"/>
    <n v="11.65"/>
    <n v="152455.43"/>
    <n v="156769.57999999999"/>
    <n v="99467.94"/>
    <n v="102275.4"/>
    <n v="7.0785537874762383E-5"/>
    <n v="101448.19397770315"/>
    <m/>
    <m/>
    <n v="112202975484.29152"/>
    <m/>
    <m/>
    <n v="78986501.348011538"/>
    <m/>
    <m/>
    <n v="10.815670053936234"/>
    <m/>
    <m/>
    <n v="182.70916403094415"/>
    <m/>
    <m/>
    <n v="28.283780975769208"/>
    <m/>
    <m/>
    <m/>
    <n v="98533.061085594018"/>
    <m/>
    <m/>
    <n v="231"/>
    <n v="0.96738197424892702"/>
    <n v="101229.78"/>
    <n v="600.41848860696064"/>
    <m/>
    <m/>
    <n v="1887.0612778391182"/>
    <n v="1.5883352363460272"/>
    <m/>
    <m/>
    <n v="22868803524.370583"/>
    <m/>
    <m/>
    <m/>
    <n v="6.6644572781153197"/>
    <m/>
    <m/>
    <m/>
    <n v="5.6882765462933209"/>
    <m/>
    <m/>
    <m/>
    <m/>
    <m/>
    <m/>
  </r>
  <r>
    <x v="225"/>
    <n v="11.1"/>
    <n v="11.52"/>
    <n v="151829.93"/>
    <n v="156115.28"/>
    <n v="98238.74"/>
    <n v="101004.26"/>
    <n v="7.0785537874762383E-5"/>
    <n v="101029.50490761496"/>
    <m/>
    <m/>
    <n v="111269231730.94698"/>
    <m/>
    <m/>
    <n v="78491256.693872586"/>
    <m/>
    <m/>
    <n v="10.837958326577718"/>
    <m/>
    <m/>
    <n v="180.44688969558018"/>
    <m/>
    <m/>
    <n v="28.636276617500712"/>
    <m/>
    <m/>
    <m/>
    <n v="98118.996745977551"/>
    <m/>
    <m/>
    <n v="232"/>
    <n v="0.96354166666666663"/>
    <n v="99604.2"/>
    <n v="590.73064842816086"/>
    <m/>
    <m/>
    <n v="1917.3643079556487"/>
    <n v="1.6136882453828794"/>
    <m/>
    <m/>
    <n v="22677146942.242138"/>
    <m/>
    <m/>
    <m/>
    <n v="6.6919606376466119"/>
    <m/>
    <m/>
    <m/>
    <n v="5.7122104342684636"/>
    <m/>
    <m/>
    <m/>
    <m/>
    <m/>
    <m/>
  </r>
  <r>
    <x v="226"/>
    <n v="11.77"/>
    <n v="12.18"/>
    <n v="153302.12"/>
    <n v="157617.97"/>
    <n v="99967.7"/>
    <n v="102774.75"/>
    <n v="7.0785537874762383E-5"/>
    <n v="102006.63091510284"/>
    <m/>
    <m/>
    <n v="113414180159.88483"/>
    <m/>
    <m/>
    <n v="79623771.347049773"/>
    <m/>
    <m/>
    <n v="10.785517134047875"/>
    <m/>
    <m/>
    <n v="183.61820075616816"/>
    <m/>
    <m/>
    <n v="28.135266119706916"/>
    <m/>
    <m/>
    <m/>
    <n v="99060.592869924745"/>
    <m/>
    <m/>
    <n v="233"/>
    <n v="0.9663382594417077"/>
    <n v="101699.64"/>
    <n v="603.11114722986747"/>
    <m/>
    <m/>
    <n v="1877.0274359616706"/>
    <n v="1.5795902585986223"/>
    <m/>
    <m/>
    <n v="23112926487.031509"/>
    <m/>
    <m/>
    <m/>
    <n v="6.6272383885620911"/>
    <m/>
    <m/>
    <m/>
    <n v="5.6574186758985672"/>
    <m/>
    <m/>
    <m/>
    <m/>
    <m/>
    <m/>
  </r>
  <r>
    <x v="227"/>
    <n v="11.18"/>
    <n v="12.13"/>
    <n v="153409.10999999999"/>
    <n v="157716.82"/>
    <n v="100118.55"/>
    <n v="102922.56"/>
    <n v="7.0785537874762383E-5"/>
    <n v="102075.33262169099"/>
    <m/>
    <m/>
    <n v="113559340188.1749"/>
    <m/>
    <m/>
    <n v="79697911.102210954"/>
    <m/>
    <m/>
    <n v="10.781854438359439"/>
    <m/>
    <m/>
    <n v="183.89079428620346"/>
    <m/>
    <m/>
    <n v="28.095751739532403"/>
    <m/>
    <m/>
    <m/>
    <n v="99119.867176213622"/>
    <m/>
    <m/>
    <n v="234"/>
    <n v="0.92168178070898588"/>
    <n v="101571.03"/>
    <n v="602.30141641868897"/>
    <m/>
    <m/>
    <n v="1879.4011365818403"/>
    <n v="1.5814378924474484"/>
    <m/>
    <m/>
    <n v="23141137147.595619"/>
    <m/>
    <m/>
    <m/>
    <n v="6.6227736483090256"/>
    <m/>
    <m/>
    <m/>
    <n v="5.6540617262307054"/>
    <m/>
    <m/>
    <m/>
    <m/>
    <m/>
    <m/>
  </r>
  <r>
    <x v="228"/>
    <n v="13.14"/>
    <n v="13.18"/>
    <n v="159207.42000000001"/>
    <n v="163633.28"/>
    <n v="103230.97"/>
    <n v="106093"/>
    <n v="7.2882684507336037E-5"/>
    <n v="105923.07957857418"/>
    <m/>
    <m/>
    <n v="122092800722.16002"/>
    <m/>
    <m/>
    <n v="84179265.769317433"/>
    <m/>
    <m/>
    <n v="10.578522199418469"/>
    <m/>
    <m/>
    <n v="189.58897848000515"/>
    <m/>
    <m/>
    <n v="27.234196613886212"/>
    <m/>
    <m/>
    <m/>
    <n v="102826.33601346974"/>
    <m/>
    <m/>
    <n v="235"/>
    <n v="0.9969650986342945"/>
    <n v="105297.11"/>
    <n v="624.20153404294354"/>
    <m/>
    <m/>
    <n v="1810.456290920682"/>
    <n v="1.5228461054937783"/>
    <m/>
    <m/>
    <n v="24873979434.563637"/>
    <m/>
    <m/>
    <m/>
    <n v="6.3731448616870248"/>
    <m/>
    <m/>
    <m/>
    <n v="5.4426956451787225"/>
    <m/>
    <m/>
    <m/>
    <m/>
    <m/>
    <m/>
  </r>
  <r>
    <x v="229"/>
    <n v="12.39"/>
    <n v="12.84"/>
    <n v="158469.65"/>
    <n v="162863.07999999999"/>
    <n v="102400.75"/>
    <n v="105232.03"/>
    <n v="7.2882684507336037E-5"/>
    <n v="105429.65934118317"/>
    <m/>
    <m/>
    <n v="120946799077.49762"/>
    <m/>
    <m/>
    <n v="83584133.423897833"/>
    <m/>
    <m/>
    <n v="10.603142065798048"/>
    <m/>
    <m/>
    <n v="188.05965113293004"/>
    <m/>
    <m/>
    <n v="27.456194157918436"/>
    <m/>
    <m/>
    <m/>
    <n v="102339.40208474158"/>
    <m/>
    <m/>
    <n v="236"/>
    <n v="0.96495327102803741"/>
    <n v="105114.36"/>
    <n v="623.06953714721033"/>
    <m/>
    <m/>
    <n v="1813.598455859167"/>
    <n v="1.5253444961944267"/>
    <m/>
    <m/>
    <n v="24638992106.447178"/>
    <m/>
    <m/>
    <m/>
    <n v="6.4028441750332794"/>
    <m/>
    <m/>
    <m/>
    <n v="5.4685099795336409"/>
    <m/>
    <m/>
    <m/>
    <m/>
    <m/>
    <m/>
  </r>
  <r>
    <x v="230"/>
    <n v="11.57"/>
    <n v="12.26"/>
    <n v="156332.45000000001"/>
    <n v="160654.76"/>
    <n v="100814.39999999999"/>
    <n v="103594.15"/>
    <n v="7.2882684507336037E-5"/>
    <n v="104005.24678216482"/>
    <m/>
    <m/>
    <n v="117670132100.09113"/>
    <m/>
    <m/>
    <n v="81883326.532832757"/>
    <m/>
    <m/>
    <n v="10.674750161045518"/>
    <m/>
    <m/>
    <n v="185.14179439391461"/>
    <m/>
    <m/>
    <n v="27.884535984323144"/>
    <m/>
    <m/>
    <m/>
    <n v="100948.84065324093"/>
    <m/>
    <m/>
    <n v="237"/>
    <n v="0.94371941272430671"/>
    <n v="103338.23"/>
    <n v="612.49362756138305"/>
    <m/>
    <m/>
    <n v="1844.243047382201"/>
    <n v="1.5509713883186578"/>
    <m/>
    <m/>
    <n v="23970006132.334305"/>
    <m/>
    <m/>
    <m/>
    <n v="6.4893604200726616"/>
    <m/>
    <m/>
    <m/>
    <n v="5.5428584655696289"/>
    <m/>
    <m/>
    <m/>
    <m/>
    <m/>
    <m/>
  </r>
  <r>
    <x v="231"/>
    <n v="11.49"/>
    <n v="11.88"/>
    <n v="153693.09"/>
    <n v="157930.71"/>
    <n v="99450.87"/>
    <n v="102185.47"/>
    <n v="7.2882684507336037E-5"/>
    <n v="102246.83349917144"/>
    <m/>
    <m/>
    <n v="113682866657.78398"/>
    <m/>
    <m/>
    <n v="79799950.052315265"/>
    <m/>
    <m/>
    <n v="10.76497009912018"/>
    <m/>
    <m/>
    <n v="182.63327027886632"/>
    <m/>
    <m/>
    <n v="28.264726286109131"/>
    <m/>
    <m/>
    <m/>
    <n v="99234.304953293744"/>
    <m/>
    <m/>
    <n v="238"/>
    <n v="0.96717171717171713"/>
    <n v="102215.87"/>
    <n v="605.79400820504202"/>
    <m/>
    <m/>
    <n v="1864.2734332970736"/>
    <n v="1.5676679204397121"/>
    <m/>
    <m/>
    <n v="23156358534.354553"/>
    <m/>
    <m/>
    <m/>
    <n v="6.5990861571575508"/>
    <m/>
    <m/>
    <m/>
    <n v="5.637045098144462"/>
    <m/>
    <m/>
    <m/>
    <m/>
    <m/>
    <m/>
  </r>
  <r>
    <x v="232"/>
    <n v="12.08"/>
    <n v="12.62"/>
    <n v="156656.39000000001"/>
    <n v="160941.18"/>
    <n v="100918.2"/>
    <n v="103670.8"/>
    <n v="7.5679509525805599E-5"/>
    <n v="104210.59368134305"/>
    <m/>
    <m/>
    <n v="118027694469.56413"/>
    <m/>
    <m/>
    <n v="82079304.856708005"/>
    <m/>
    <m/>
    <n v="10.661536826625024"/>
    <m/>
    <m/>
    <n v="185.31434353192469"/>
    <m/>
    <m/>
    <n v="27.857114126585728"/>
    <m/>
    <m/>
    <m/>
    <n v="101117.17895753852"/>
    <m/>
    <m/>
    <n v="239"/>
    <n v="0.95721077654516651"/>
    <n v="103627.17"/>
    <n v="614.01438534027682"/>
    <m/>
    <m/>
    <n v="1838.5333100029884"/>
    <n v="1.545583423508067"/>
    <m/>
    <m/>
    <n v="24036739844.584412"/>
    <m/>
    <m/>
    <m/>
    <n v="6.472390148248742"/>
    <m/>
    <m/>
    <m/>
    <n v="5.5301874283018408"/>
    <m/>
    <m/>
    <m/>
    <m/>
    <m/>
    <m/>
  </r>
  <r>
    <x v="233"/>
    <n v="12.04"/>
    <n v="12.62"/>
    <n v="155929.82"/>
    <n v="160182.54999999999"/>
    <n v="101039.43"/>
    <n v="103787.49"/>
    <n v="7.5679509525805599E-5"/>
    <n v="103724.73726214595"/>
    <m/>
    <m/>
    <n v="116918560766.04645"/>
    <m/>
    <m/>
    <n v="81498176.337634578"/>
    <m/>
    <m/>
    <n v="10.686386375297515"/>
    <m/>
    <m/>
    <n v="185.5324320303464"/>
    <m/>
    <m/>
    <n v="27.826835324571782"/>
    <m/>
    <m/>
    <m/>
    <n v="100637.64679218618"/>
    <m/>
    <m/>
    <n v="240"/>
    <n v="0.95404120443740092"/>
    <n v="103869.07"/>
    <n v="615.39964196566496"/>
    <m/>
    <m/>
    <n v="1834.241566749846"/>
    <n v="1.5418293510999623"/>
    <m/>
    <m/>
    <n v="23809333048.500828"/>
    <m/>
    <m/>
    <m/>
    <n v="6.5025962416672609"/>
    <m/>
    <m/>
    <m/>
    <n v="5.5564701157171044"/>
    <m/>
    <m/>
    <m/>
    <m/>
    <m/>
    <m/>
  </r>
  <r>
    <x v="234"/>
    <n v="12.5"/>
    <n v="13.18"/>
    <n v="159025.32999999999"/>
    <n v="163350.35999999999"/>
    <n v="102730.54"/>
    <n v="105516.74"/>
    <n v="7.5679509525805599E-5"/>
    <n v="105781.29551375408"/>
    <m/>
    <m/>
    <n v="121546685819.78125"/>
    <m/>
    <m/>
    <n v="83914964.012712985"/>
    <m/>
    <m/>
    <n v="10.580442667619685"/>
    <m/>
    <m/>
    <n v="188.63311266738384"/>
    <m/>
    <m/>
    <n v="27.364258689321851"/>
    <m/>
    <m/>
    <m/>
    <n v="102624.9296485989"/>
    <m/>
    <m/>
    <n v="241"/>
    <n v="0.94840667678300461"/>
    <n v="105575.92"/>
    <n v="625.46348263423613"/>
    <m/>
    <m/>
    <n v="1804.1000124044865"/>
    <n v="1.5163491658160473"/>
    <m/>
    <m/>
    <n v="24750217571.455879"/>
    <m/>
    <m/>
    <m/>
    <n v="6.3737024078130675"/>
    <m/>
    <m/>
    <m/>
    <n v="5.446794724755974"/>
    <m/>
    <m/>
    <m/>
    <m/>
    <m/>
    <m/>
  </r>
  <r>
    <x v="235"/>
    <n v="12.93"/>
    <n v="13.21"/>
    <n v="162839.03"/>
    <n v="167255.42000000001"/>
    <n v="103451.67"/>
    <n v="106249.45"/>
    <n v="7.5679509525805599E-5"/>
    <n v="108315.47111937679"/>
    <m/>
    <m/>
    <n v="127361966442.63321"/>
    <m/>
    <m/>
    <n v="86923242.038539439"/>
    <m/>
    <m/>
    <n v="10.453702342837493"/>
    <m/>
    <m/>
    <n v="189.95261479115254"/>
    <m/>
    <m/>
    <n v="27.17529227977283"/>
    <m/>
    <m/>
    <m/>
    <n v="105075.26237090147"/>
    <m/>
    <m/>
    <n v="242"/>
    <n v="0.97880393641180918"/>
    <n v="106635.34"/>
    <n v="631.6904775114707"/>
    <m/>
    <m/>
    <n v="1785.9964558819236"/>
    <n v="1.5009907962051976"/>
    <m/>
    <m/>
    <n v="25932702955.20369"/>
    <m/>
    <m/>
    <m/>
    <n v="6.2210426717864244"/>
    <m/>
    <m/>
    <m/>
    <n v="5.3167891558723328"/>
    <m/>
    <m/>
    <m/>
    <m/>
    <m/>
    <m/>
  </r>
  <r>
    <x v="236"/>
    <n v="11.94"/>
    <n v="12.58"/>
    <n v="157264.63"/>
    <n v="161517.18"/>
    <n v="102127.22"/>
    <n v="104881.15"/>
    <n v="7.5679509525805599E-5"/>
    <n v="104605.00246520672"/>
    <m/>
    <m/>
    <n v="118626450150.41933"/>
    <m/>
    <m/>
    <n v="82449175.539390877"/>
    <m/>
    <m/>
    <n v="10.632749685685187"/>
    <m/>
    <m/>
    <n v="187.51615566507439"/>
    <m/>
    <m/>
    <n v="27.526325743088108"/>
    <m/>
    <m/>
    <m/>
    <n v="101467.39547109463"/>
    <m/>
    <m/>
    <n v="243"/>
    <n v="0.94912559618441972"/>
    <n v="104476.97"/>
    <n v="618.85631789124056"/>
    <m/>
    <m/>
    <n v="1822.1462085856881"/>
    <n v="1.5312266796872578"/>
    <m/>
    <m/>
    <n v="24152477946.698997"/>
    <m/>
    <m/>
    <m/>
    <n v="6.4341760427323216"/>
    <m/>
    <m/>
    <m/>
    <n v="5.4994116448141792"/>
    <m/>
    <m/>
    <m/>
    <m/>
    <m/>
    <m/>
  </r>
  <r>
    <x v="237"/>
    <n v="12.26"/>
    <n v="12.75"/>
    <n v="156677.63"/>
    <n v="160877.63"/>
    <n v="101270.7"/>
    <n v="103977.72"/>
    <n v="7.5539651183342826E-5"/>
    <n v="104206.93461554471"/>
    <m/>
    <m/>
    <n v="117697724048.86908"/>
    <m/>
    <m/>
    <n v="81957114.156799331"/>
    <m/>
    <m/>
    <n v="10.652968769448066"/>
    <m/>
    <m/>
    <n v="185.92989465248058"/>
    <m/>
    <m/>
    <n v="27.766644498321551"/>
    <m/>
    <m/>
    <m/>
    <n v="101056.8991914269"/>
    <m/>
    <m/>
    <n v="244"/>
    <n v="0.96156862745098037"/>
    <n v="103799.91"/>
    <n v="614.70182303125091"/>
    <m/>
    <m/>
    <n v="1833.9545746972344"/>
    <n v="1.540711514046782"/>
    <m/>
    <m/>
    <n v="23958785379.239769"/>
    <m/>
    <m/>
    <m/>
    <n v="6.4587505284507767"/>
    <m/>
    <m/>
    <m/>
    <n v="5.5218282611516516"/>
    <m/>
    <m/>
    <m/>
    <m/>
    <m/>
    <m/>
  </r>
  <r>
    <x v="238"/>
    <n v="12.4"/>
    <n v="12.87"/>
    <n v="159135.4"/>
    <n v="163389.13"/>
    <n v="102460.03"/>
    <n v="105190.99"/>
    <n v="7.5539651183342826E-5"/>
    <n v="105839.02673226406"/>
    <m/>
    <m/>
    <n v="121376221654.62119"/>
    <m/>
    <m/>
    <n v="83875488.672386795"/>
    <m/>
    <m/>
    <n v="10.569540615146641"/>
    <m/>
    <m/>
    <n v="188.10888112565553"/>
    <m/>
    <m/>
    <n v="27.443705817623805"/>
    <m/>
    <m/>
    <m/>
    <n v="102631.57064276404"/>
    <m/>
    <m/>
    <n v="245"/>
    <n v="0.96348096348096357"/>
    <n v="105069.99"/>
    <n v="622.17463701707561"/>
    <m/>
    <m/>
    <n v="1811.5145838896174"/>
    <n v="1.5217153370278134"/>
    <m/>
    <m/>
    <n v="24706005700.673466"/>
    <m/>
    <m/>
    <m/>
    <n v="6.3576252730831113"/>
    <m/>
    <m/>
    <m/>
    <n v="5.4358352122236617"/>
    <m/>
    <m/>
    <m/>
    <m/>
    <m/>
    <m/>
  </r>
  <r>
    <x v="239"/>
    <n v="12.7"/>
    <n v="13.45"/>
    <n v="161923.59"/>
    <n v="166239.51"/>
    <n v="102569.33"/>
    <n v="105295.26"/>
    <n v="7.5539651183342826E-5"/>
    <n v="107690.7921753038"/>
    <m/>
    <m/>
    <n v="125614932470.26538"/>
    <m/>
    <m/>
    <n v="86069518.794308707"/>
    <m/>
    <m/>
    <n v="10.477073267497888"/>
    <m/>
    <m/>
    <n v="188.30495601793828"/>
    <m/>
    <m/>
    <n v="27.417559390645827"/>
    <m/>
    <m/>
    <m/>
    <n v="104419.01004156724"/>
    <m/>
    <m/>
    <n v="246"/>
    <n v="0.94423791821561343"/>
    <n v="105992.13"/>
    <n v="627.58610552126652"/>
    <m/>
    <m/>
    <n v="1795.6159428181948"/>
    <n v="1.5082171161088656"/>
    <m/>
    <m/>
    <n v="25567153757.61475"/>
    <m/>
    <m/>
    <m/>
    <n v="6.2464233539206599"/>
    <m/>
    <m/>
    <m/>
    <n v="5.3412110966443"/>
    <m/>
    <m/>
    <m/>
    <m/>
    <m/>
    <m/>
  </r>
  <r>
    <x v="240"/>
    <n v="12.49"/>
    <n v="13.42"/>
    <n v="161401.1"/>
    <n v="165690.53"/>
    <n v="103243.18"/>
    <n v="105979.07"/>
    <n v="7.5539651183342826E-5"/>
    <n v="107340.68146726946"/>
    <m/>
    <m/>
    <n v="124789070364.58807"/>
    <m/>
    <m/>
    <n v="85642350.857549116"/>
    <m/>
    <m/>
    <n v="10.494099574785912"/>
    <m/>
    <m/>
    <n v="189.53744187754029"/>
    <m/>
    <m/>
    <n v="27.240554054131017"/>
    <m/>
    <m/>
    <m/>
    <n v="104071.18866583754"/>
    <m/>
    <m/>
    <n v="247"/>
    <n v="0.93070044709388977"/>
    <n v="106344.41"/>
    <n v="629.62281151415493"/>
    <m/>
    <m/>
    <n v="1789.647956474907"/>
    <n v="1.5030618453268805"/>
    <m/>
    <m/>
    <n v="25397434811.284378"/>
    <m/>
    <m/>
    <m/>
    <n v="6.2667593007304268"/>
    <m/>
    <m/>
    <m/>
    <n v="5.359056213110267"/>
    <m/>
    <m/>
    <m/>
    <m/>
    <m/>
    <m/>
  </r>
  <r>
    <x v="241"/>
    <n v="12.8"/>
    <n v="13.77"/>
    <n v="162518.51999999999"/>
    <n v="166825.13"/>
    <n v="104083.23"/>
    <n v="106833.38"/>
    <n v="7.5539651183342826E-5"/>
    <n v="108081.19226144499"/>
    <m/>
    <m/>
    <n v="126501945256.79573"/>
    <m/>
    <m/>
    <n v="86521201.625726953"/>
    <m/>
    <m/>
    <n v="10.457897122700405"/>
    <m/>
    <m/>
    <n v="191.07497585520605"/>
    <m/>
    <m/>
    <n v="27.022006427932698"/>
    <m/>
    <m/>
    <m/>
    <n v="104780.82321644026"/>
    <m/>
    <m/>
    <n v="248"/>
    <n v="0.92955700798838059"/>
    <n v="107229.36"/>
    <n v="634.81267586115723"/>
    <m/>
    <m/>
    <n v="1774.755316992658"/>
    <n v="1.4904127492658159"/>
    <m/>
    <m/>
    <n v="25744395553.501575"/>
    <m/>
    <m/>
    <m/>
    <n v="6.223556499067441"/>
    <m/>
    <m/>
    <m/>
    <n v="5.3225641676708246"/>
    <m/>
    <m/>
    <m/>
    <m/>
    <m/>
    <m/>
  </r>
  <r>
    <x v="242"/>
    <n v="12.39"/>
    <n v="13.56"/>
    <n v="162551.45000000001"/>
    <n v="166821.13"/>
    <n v="104569.14"/>
    <n v="107307.92"/>
    <n v="7.6238960891039653E-5"/>
    <n v="108095.18438105902"/>
    <m/>
    <m/>
    <n v="126507656119.17677"/>
    <m/>
    <m/>
    <n v="86515600.968419373"/>
    <m/>
    <m/>
    <n v="10.457205934196351"/>
    <m/>
    <m/>
    <n v="191.9529625062579"/>
    <m/>
    <m/>
    <n v="26.905146231524981"/>
    <m/>
    <m/>
    <m/>
    <n v="104769.26861374114"/>
    <m/>
    <m/>
    <n v="249"/>
    <n v="0.91371681415929207"/>
    <n v="107599.02"/>
    <n v="636.85191062648551"/>
    <m/>
    <m/>
    <n v="1768.637066818643"/>
    <n v="1.484852387361578"/>
    <m/>
    <m/>
    <n v="25740558556.225014"/>
    <m/>
    <m/>
    <m/>
    <n v="6.2228361493703472"/>
    <m/>
    <m/>
    <m/>
    <n v="5.323307434402083"/>
    <m/>
    <m/>
    <m/>
    <m/>
    <m/>
    <m/>
  </r>
  <r>
    <x v="243"/>
    <n v="13.15"/>
    <n v="14.03"/>
    <n v="166393.57"/>
    <n v="170751.45"/>
    <n v="105603.95"/>
    <n v="108361.65"/>
    <n v="7.6238960891039653E-5"/>
    <n v="110647.45997562019"/>
    <m/>
    <m/>
    <n v="132472829343.38956"/>
    <m/>
    <m/>
    <n v="89572214.415481627"/>
    <m/>
    <m/>
    <n v="10.333750636308105"/>
    <m/>
    <m/>
    <n v="193.84779081001111"/>
    <m/>
    <m/>
    <n v="26.641991891722757"/>
    <m/>
    <m/>
    <m/>
    <n v="107234.5565675846"/>
    <m/>
    <m/>
    <n v="250"/>
    <n v="0.93727726300784042"/>
    <n v="109045.6"/>
    <n v="645.36346350952249"/>
    <m/>
    <m/>
    <n v="1744.8592014801063"/>
    <n v="1.464750909248026"/>
    <m/>
    <m/>
    <n v="26952549755.874393"/>
    <m/>
    <m/>
    <m/>
    <n v="6.0759425985586892"/>
    <m/>
    <m/>
    <m/>
    <n v="5.1980938898501368"/>
    <m/>
    <m/>
    <m/>
    <m/>
    <m/>
    <m/>
  </r>
  <r>
    <x v="244"/>
    <n v="13.49"/>
    <n v="14.36"/>
    <n v="170502.14"/>
    <n v="174954.6"/>
    <n v="107339.89"/>
    <n v="110134.66"/>
    <n v="7.6238960891039653E-5"/>
    <n v="113376.78914027121"/>
    <m/>
    <m/>
    <n v="138998940128.96405"/>
    <m/>
    <m/>
    <n v="92878634.969568327"/>
    <m/>
    <m/>
    <n v="10.206299231528616"/>
    <m/>
    <m/>
    <n v="197.02949727618258"/>
    <m/>
    <m/>
    <n v="26.207105094183515"/>
    <m/>
    <m/>
    <m/>
    <n v="109871.03913501903"/>
    <m/>
    <m/>
    <n v="251"/>
    <n v="0.93941504178272983"/>
    <n v="110781.63"/>
    <n v="655.58659853580036"/>
    <m/>
    <m/>
    <n v="1717.0806581959619"/>
    <n v="1.4412951119171349"/>
    <m/>
    <m/>
    <n v="28278503336.22279"/>
    <m/>
    <m/>
    <m/>
    <n v="5.9261035811572178"/>
    <m/>
    <m/>
    <m/>
    <n v="5.0703386878712484"/>
    <m/>
    <m/>
    <m/>
    <m/>
    <m/>
    <m/>
  </r>
  <r>
    <x v="245"/>
    <n v="13.29"/>
    <n v="14.73"/>
    <n v="170693.9"/>
    <n v="175138.03"/>
    <n v="108257.83"/>
    <n v="111068.1"/>
    <n v="7.6238960891039653E-5"/>
    <n v="113501.53387773101"/>
    <m/>
    <m/>
    <n v="139294727844.819"/>
    <m/>
    <m/>
    <n v="93023809.94307889"/>
    <m/>
    <m/>
    <n v="10.200683363719831"/>
    <m/>
    <m/>
    <n v="198.7095917471716"/>
    <m/>
    <m/>
    <n v="25.986008256549493"/>
    <m/>
    <m/>
    <m/>
    <n v="109983.06871605461"/>
    <m/>
    <m/>
    <n v="252"/>
    <n v="0.90224032586558034"/>
    <n v="111524.17"/>
    <n v="659.92928956615162"/>
    <m/>
    <m/>
    <n v="1705.5715201562271"/>
    <n v="1.4314987804328543"/>
    <m/>
    <m/>
    <n v="28336845212.945709"/>
    <m/>
    <m/>
    <m/>
    <n v="5.9196146759005659"/>
    <m/>
    <m/>
    <m/>
    <n v="5.0652215402251644"/>
    <m/>
    <m/>
    <m/>
    <m/>
    <m/>
    <m/>
  </r>
  <r>
    <x v="246"/>
    <n v="13.14"/>
    <n v="14.51"/>
    <n v="170346.58"/>
    <n v="174768.31"/>
    <n v="108796.15"/>
    <n v="111611.92"/>
    <n v="7.6238960891039653E-5"/>
    <n v="113267.82430104696"/>
    <m/>
    <m/>
    <n v="138710924297.00308"/>
    <m/>
    <m/>
    <n v="92728357.98127079"/>
    <m/>
    <m/>
    <n v="10.211184512919255"/>
    <m/>
    <m/>
    <n v="199.69282042584436"/>
    <m/>
    <m/>
    <n v="25.859788630561109"/>
    <m/>
    <m/>
    <m/>
    <n v="109747.73496809849"/>
    <m/>
    <m/>
    <n v="253"/>
    <n v="0.90558235699517575"/>
    <n v="111850.08"/>
    <n v="661.80613888688481"/>
    <m/>
    <m/>
    <n v="1700.5872838769153"/>
    <n v="1.4271801724058608"/>
    <m/>
    <m/>
    <n v="28216255000.290707"/>
    <m/>
    <m/>
    <m/>
    <n v="5.9318348146851392"/>
    <m/>
    <m/>
    <m/>
    <n v="5.0761135706901204"/>
    <m/>
    <m/>
    <m/>
    <m/>
    <m/>
    <m/>
  </r>
  <r>
    <x v="247"/>
    <n v="13.61"/>
    <n v="14.82"/>
    <n v="169925.25"/>
    <n v="174296.07"/>
    <n v="110196.32"/>
    <n v="113022.8"/>
    <n v="7.8057376700968462E-5"/>
    <n v="112979.40621862732"/>
    <m/>
    <m/>
    <n v="137974902340.85721"/>
    <m/>
    <m/>
    <n v="92349860.500714093"/>
    <m/>
    <m/>
    <n v="10.224181923290436"/>
    <m/>
    <m/>
    <n v="202.24800481907721"/>
    <m/>
    <m/>
    <n v="25.536042617443421"/>
    <m/>
    <m/>
    <m/>
    <n v="109441.74100866364"/>
    <m/>
    <m/>
    <n v="254"/>
    <n v="0.91835357624831304"/>
    <n v="113599.11"/>
    <n v="671.99754304853684"/>
    <m/>
    <m/>
    <n v="1673.9947398472711"/>
    <n v="1.4044634873777058"/>
    <m/>
    <m/>
    <n v="28060932147.239788"/>
    <m/>
    <m/>
    <m/>
    <n v="5.947032143721648"/>
    <m/>
    <m/>
    <m/>
    <n v="5.0904290866246171"/>
    <m/>
    <m/>
    <m/>
    <m/>
    <m/>
    <m/>
  </r>
  <r>
    <x v="248"/>
    <n v="14.27"/>
    <n v="14.97"/>
    <n v="173054.63"/>
    <n v="177492.34"/>
    <n v="113308.02"/>
    <n v="116205.49"/>
    <n v="7.8057376700968462E-5"/>
    <n v="115057.25372134309"/>
    <m/>
    <m/>
    <n v="143040014229.00757"/>
    <m/>
    <m/>
    <n v="94889240.992605537"/>
    <m/>
    <m/>
    <n v="10.130171889524776"/>
    <m/>
    <m/>
    <n v="207.95396972852592"/>
    <m/>
    <m/>
    <n v="24.817974157192211"/>
    <m/>
    <m/>
    <m/>
    <n v="111445.49559779413"/>
    <m/>
    <m/>
    <n v="255"/>
    <n v="0.95323981295925175"/>
    <n v="116645.51"/>
    <n v="689.96469793030997"/>
    <m/>
    <m/>
    <n v="1629.1030362461538"/>
    <n v="1.3666702682938721"/>
    <m/>
    <m/>
    <n v="29089123828.976025"/>
    <m/>
    <m/>
    <m/>
    <n v="5.8377025844368751"/>
    <m/>
    <m/>
    <m/>
    <n v="4.997285196204249"/>
    <m/>
    <m/>
    <m/>
    <m/>
    <m/>
    <m/>
  </r>
  <r>
    <x v="249"/>
    <n v="14.06"/>
    <n v="15.06"/>
    <n v="174183.16"/>
    <n v="178635.95"/>
    <n v="114228.52"/>
    <n v="117140.46"/>
    <n v="7.8057376700968462E-5"/>
    <n v="115804.74537010513"/>
    <m/>
    <m/>
    <n v="144888030824.65533"/>
    <m/>
    <m/>
    <n v="95805400.905584827"/>
    <m/>
    <m/>
    <n v="10.097273961868748"/>
    <m/>
    <m/>
    <n v="209.6382495820269"/>
    <m/>
    <m/>
    <n v="24.61930397427259"/>
    <m/>
    <m/>
    <m/>
    <n v="112160.32916403611"/>
    <m/>
    <m/>
    <n v="256"/>
    <n v="0.93359893758300128"/>
    <n v="117331.58"/>
    <n v="693.9686494235691"/>
    <m/>
    <m/>
    <n v="1619.5211953327967"/>
    <n v="1.3585031785599166"/>
    <m/>
    <m/>
    <n v="29462982185.009525"/>
    <m/>
    <m/>
    <m/>
    <n v="5.7998192423314103"/>
    <m/>
    <m/>
    <m/>
    <n v="4.9652908530893463"/>
    <m/>
    <m/>
    <m/>
    <m/>
    <m/>
    <m/>
  </r>
  <r>
    <x v="250"/>
    <n v="13.42"/>
    <n v="14.94"/>
    <n v="171495.25"/>
    <n v="175865.38"/>
    <n v="112598.57"/>
    <n v="115459.81"/>
    <n v="7.8057376700968462E-5"/>
    <n v="114014.92257794597"/>
    <m/>
    <m/>
    <n v="140398335674.47223"/>
    <m/>
    <m/>
    <n v="93575650.141025439"/>
    <m/>
    <m/>
    <n v="10.175311398021266"/>
    <m/>
    <m/>
    <n v="206.64183994564974"/>
    <m/>
    <m/>
    <n v="24.97355030516956"/>
    <m/>
    <m/>
    <m/>
    <n v="110417.59217240855"/>
    <m/>
    <m/>
    <n v="257"/>
    <n v="0.89825970548862122"/>
    <n v="115760.06"/>
    <n v="684.6202859632017"/>
    <m/>
    <m/>
    <n v="1641.2127974478403"/>
    <n v="1.3765682445343368"/>
    <m/>
    <m/>
    <n v="28548102686.297108"/>
    <m/>
    <m/>
    <m/>
    <n v="5.8894977315428605"/>
    <m/>
    <m/>
    <m/>
    <n v="5.042507561598887"/>
    <m/>
    <m/>
    <m/>
    <m/>
    <m/>
    <m/>
  </r>
  <r>
    <x v="251"/>
    <n v="13.75"/>
    <n v="15.01"/>
    <n v="173124.78"/>
    <n v="177481.52"/>
    <n v="113071.95"/>
    <n v="115909.16"/>
    <n v="7.749783174482161E-5"/>
    <n v="115087.05488130765"/>
    <m/>
    <m/>
    <n v="142997226122.8754"/>
    <m/>
    <m/>
    <n v="94861901.696038142"/>
    <m/>
    <m/>
    <n v="10.127503221317607"/>
    <m/>
    <m/>
    <n v="207.49035224265225"/>
    <m/>
    <m/>
    <n v="24.880388844793167"/>
    <m/>
    <m/>
    <m/>
    <n v="111419.46859635327"/>
    <m/>
    <m/>
    <n v="258"/>
    <n v="0.91605596269153899"/>
    <n v="116356.16"/>
    <n v="687.93079757760495"/>
    <m/>
    <m/>
    <n v="1632.761463295468"/>
    <n v="1.3689604799621014"/>
    <m/>
    <m/>
    <n v="29068877755.843811"/>
    <m/>
    <m/>
    <m/>
    <n v="5.8342882894183861"/>
    <m/>
    <m/>
    <m/>
    <n v="4.996989561608336"/>
    <m/>
    <m/>
    <m/>
    <m/>
    <m/>
    <m/>
  </r>
  <r>
    <x v="252"/>
    <n v="14.49"/>
    <n v="15.19"/>
    <n v="181443.77"/>
    <n v="185996.1"/>
    <n v="113802.68"/>
    <n v="116649.24"/>
    <n v="7.749783174482161E-5"/>
    <n v="120614.27568308754"/>
    <m/>
    <m/>
    <n v="156722716181.99814"/>
    <m/>
    <m/>
    <n v="101687349.29945187"/>
    <m/>
    <m/>
    <n v="9.8843152048665388"/>
    <m/>
    <m/>
    <n v="208.82617122404776"/>
    <m/>
    <m/>
    <n v="24.722529066057422"/>
    <m/>
    <m/>
    <m/>
    <n v="116761.398398114"/>
    <m/>
    <m/>
    <n v="259"/>
    <n v="0.95391705069124433"/>
    <n v="117678.68"/>
    <n v="695.69558726398918"/>
    <m/>
    <m/>
    <n v="1614.2032735920823"/>
    <n v="1.3532723932811677"/>
    <m/>
    <m/>
    <n v="31856931584.142433"/>
    <m/>
    <m/>
    <m/>
    <n v="5.5541327642595597"/>
    <m/>
    <m/>
    <m/>
    <n v="4.7574544120240398"/>
    <m/>
    <m/>
    <m/>
    <m/>
    <m/>
    <m/>
  </r>
  <r>
    <x v="253"/>
    <n v="13.64"/>
    <n v="14.51"/>
    <n v="172723.37"/>
    <n v="177042.5"/>
    <n v="113281.77"/>
    <n v="116106.26"/>
    <n v="7.749783174482161E-5"/>
    <n v="114814.61273478267"/>
    <m/>
    <m/>
    <n v="141638451864.04288"/>
    <m/>
    <m/>
    <n v="94343807.998779699"/>
    <m/>
    <m/>
    <n v="10.121960513987338"/>
    <m/>
    <m/>
    <n v="207.86524075016271"/>
    <m/>
    <m/>
    <n v="24.838613940727409"/>
    <m/>
    <m/>
    <m/>
    <n v="111137.46583770406"/>
    <m/>
    <m/>
    <n v="260"/>
    <n v="0.94004135079255691"/>
    <n v="116882.86"/>
    <n v="690.93688579753439"/>
    <m/>
    <m/>
    <n v="1625.1195691282833"/>
    <n v="1.3622949536508211"/>
    <m/>
    <m/>
    <n v="28788862444.127068"/>
    <m/>
    <m/>
    <m/>
    <n v="5.8212300444230731"/>
    <m/>
    <m/>
    <m/>
    <n v="4.986673824807859"/>
    <m/>
    <m/>
    <m/>
    <m/>
    <m/>
    <m/>
  </r>
  <r>
    <x v="254"/>
    <n v="14.02"/>
    <n v="14.62"/>
    <n v="172416.46"/>
    <n v="176714.2"/>
    <n v="112820.64"/>
    <n v="115624.64"/>
    <n v="7.749783174482161E-5"/>
    <n v="114607.80546804426"/>
    <m/>
    <m/>
    <n v="141117712229.07813"/>
    <m/>
    <m/>
    <n v="94080485.196674839"/>
    <m/>
    <m/>
    <n v="10.131081685626471"/>
    <m/>
    <m/>
    <n v="207.01404704700229"/>
    <m/>
    <m/>
    <n v="24.942657338827225"/>
    <m/>
    <m/>
    <m/>
    <n v="110928.18612283896"/>
    <m/>
    <m/>
    <n v="261"/>
    <n v="0.95896032831737343"/>
    <n v="116624.14"/>
    <n v="689.35366779732033"/>
    <m/>
    <m/>
    <n v="1628.7167683662628"/>
    <n v="1.3651809671321009"/>
    <m/>
    <m/>
    <n v="28681126239.430969"/>
    <m/>
    <m/>
    <m/>
    <n v="5.8317530545848824"/>
    <m/>
    <m/>
    <m/>
    <n v="4.9961232907461408"/>
    <m/>
    <m/>
    <m/>
    <m/>
    <m/>
    <m/>
  </r>
  <r>
    <x v="255"/>
    <n v="14.09"/>
    <n v="15.02"/>
    <n v="175853.59"/>
    <n v="180223.31"/>
    <n v="114617.97"/>
    <n v="117457.68"/>
    <n v="7.749783174482161E-5"/>
    <n v="116889.66704538891"/>
    <m/>
    <m/>
    <n v="146726952590.983"/>
    <m/>
    <m/>
    <n v="96881867.243524402"/>
    <m/>
    <m/>
    <n v="10.030231417899049"/>
    <m/>
    <m/>
    <n v="210.30683102245771"/>
    <m/>
    <m/>
    <n v="24.548226652131131"/>
    <m/>
    <m/>
    <m/>
    <n v="113127.69300649197"/>
    <m/>
    <m/>
    <n v="262"/>
    <n v="0.93808255659121176"/>
    <n v="118122.39"/>
    <n v="698.15515647743848"/>
    <m/>
    <m/>
    <n v="1607.7929279143223"/>
    <n v="1.3475149760405984"/>
    <m/>
    <m/>
    <n v="29819194791.464268"/>
    <m/>
    <m/>
    <m/>
    <n v="5.7156825394987534"/>
    <m/>
    <m/>
    <m/>
    <n v="4.8971109341467667"/>
    <m/>
    <m/>
    <m/>
    <m/>
    <m/>
    <m/>
  </r>
  <r>
    <x v="256"/>
    <n v="14.11"/>
    <n v="15"/>
    <n v="180325.37"/>
    <n v="184764.3"/>
    <n v="114067.99"/>
    <n v="116866.76"/>
    <n v="7.6238960891039653E-5"/>
    <n v="119853.28598625916"/>
    <m/>
    <m/>
    <n v="154135302291.24149"/>
    <m/>
    <m/>
    <n v="100540595.52992524"/>
    <m/>
    <m/>
    <n v="9.9030949438325688"/>
    <m/>
    <m/>
    <n v="209.28239008865816"/>
    <m/>
    <m/>
    <n v="24.674632183259096"/>
    <m/>
    <m/>
    <m/>
    <n v="115968.10197945913"/>
    <m/>
    <m/>
    <n v="263"/>
    <n v="0.94066666666666665"/>
    <n v="117758.65"/>
    <n v="695.84226934347828"/>
    <m/>
    <m/>
    <n v="1612.7438825944598"/>
    <n v="1.3512800894981163"/>
    <m/>
    <m/>
    <n v="31318704874.733856"/>
    <m/>
    <m/>
    <m/>
    <n v="5.5708890839574883"/>
    <m/>
    <m/>
    <m/>
    <n v="4.7743012544002248"/>
    <m/>
    <m/>
    <m/>
    <m/>
    <m/>
    <m/>
  </r>
  <r>
    <x v="257"/>
    <n v="13.68"/>
    <n v="14.47"/>
    <n v="178013.19"/>
    <n v="182381.12"/>
    <n v="113756.61"/>
    <n v="116538.83"/>
    <n v="7.6238960891039653E-5"/>
    <n v="118313.61020222212"/>
    <m/>
    <m/>
    <n v="150163737733.72198"/>
    <m/>
    <m/>
    <n v="98594417.684332684"/>
    <m/>
    <m/>
    <n v="9.9667030025393508"/>
    <m/>
    <m/>
    <n v="208.70600703587311"/>
    <m/>
    <m/>
    <n v="24.744840858979806"/>
    <m/>
    <m/>
    <m/>
    <n v="114468.99583601607"/>
    <m/>
    <m/>
    <n v="264"/>
    <n v="0.94540428472702132"/>
    <n v="117591.54"/>
    <n v="694.80055147577366"/>
    <m/>
    <m/>
    <n v="1615.0325096313729"/>
    <n v="1.3530694004282433"/>
    <m/>
    <m/>
    <n v="30509748861.402454"/>
    <m/>
    <m/>
    <m/>
    <n v="5.6424823139620681"/>
    <m/>
    <m/>
    <m/>
    <n v="4.8360723403396841"/>
    <m/>
    <m/>
    <m/>
    <m/>
    <m/>
    <m/>
  </r>
  <r>
    <x v="258"/>
    <n v="13.15"/>
    <n v="14.08"/>
    <n v="169049.95"/>
    <n v="173184.04"/>
    <n v="112374.76"/>
    <n v="115114.3"/>
    <n v="7.6238960891039653E-5"/>
    <n v="112353.59691934023"/>
    <m/>
    <m/>
    <n v="135023071737.95029"/>
    <m/>
    <m/>
    <n v="91135693.307619363"/>
    <m/>
    <m/>
    <n v="10.217736544439727"/>
    <m/>
    <m/>
    <n v="206.16573908570444"/>
    <m/>
    <m/>
    <n v="25.048296334346528"/>
    <m/>
    <m/>
    <m/>
    <n v="108693.44846839541"/>
    <m/>
    <m/>
    <n v="265"/>
    <n v="0.93394886363636365"/>
    <n v="116193.96"/>
    <n v="686.48921328637971"/>
    <m/>
    <m/>
    <n v="1634.2272334593847"/>
    <n v="1.3690208945911175"/>
    <m/>
    <m/>
    <n v="27431744936.789459"/>
    <m/>
    <m/>
    <m/>
    <n v="5.9267442725710922"/>
    <m/>
    <m/>
    <m/>
    <n v="5.0801442664290528"/>
    <m/>
    <m/>
    <m/>
    <m/>
    <m/>
    <m/>
  </r>
  <r>
    <x v="259"/>
    <n v="12.33"/>
    <n v="13.67"/>
    <n v="166007.28"/>
    <n v="170053.76000000001"/>
    <n v="110445.64"/>
    <n v="113129.38"/>
    <n v="7.6238960891039653E-5"/>
    <n v="110328.69416660425"/>
    <m/>
    <m/>
    <n v="130146060015.47189"/>
    <m/>
    <m/>
    <n v="88663943.601734191"/>
    <m/>
    <m/>
    <n v="10.309810359024969"/>
    <m/>
    <m/>
    <n v="202.6215832014768"/>
    <m/>
    <m/>
    <n v="25.481205171452423"/>
    <m/>
    <m/>
    <m/>
    <n v="106725.7576142044"/>
    <m/>
    <m/>
    <n v="266"/>
    <n v="0.90197512801755675"/>
    <n v="113933.91"/>
    <n v="673.08398036129779"/>
    <m/>
    <m/>
    <n v="1666.0140428510251"/>
    <n v="1.3955169639496658"/>
    <m/>
    <m/>
    <n v="26439203180.705635"/>
    <m/>
    <m/>
    <m/>
    <n v="6.0335884091972272"/>
    <m/>
    <m/>
    <m/>
    <n v="5.1721702561628264"/>
    <m/>
    <m/>
    <m/>
    <m/>
    <m/>
    <m/>
  </r>
  <r>
    <x v="260"/>
    <n v="12.62"/>
    <n v="13.87"/>
    <n v="165618.5"/>
    <n v="169642.54"/>
    <n v="110185.95"/>
    <n v="112854.76"/>
    <n v="7.6238960891039653E-5"/>
    <n v="110067.62647315221"/>
    <m/>
    <m/>
    <n v="129520647088.9828"/>
    <m/>
    <m/>
    <n v="88341488.891045511"/>
    <m/>
    <m/>
    <n v="10.32200716742916"/>
    <m/>
    <m/>
    <n v="202.1402315827265"/>
    <m/>
    <m/>
    <n v="25.544063076446079"/>
    <m/>
    <m/>
    <m/>
    <n v="106464.61313030974"/>
    <m/>
    <m/>
    <n v="267"/>
    <n v="0.9098774333093006"/>
    <n v="113584.85"/>
    <n v="670.96945409714567"/>
    <m/>
    <m/>
    <n v="1671.1182200165201"/>
    <n v="1.3996597249491696"/>
    <m/>
    <m/>
    <n v="26310447207.094906"/>
    <m/>
    <m/>
    <m/>
    <n v="6.0478969946863419"/>
    <m/>
    <m/>
    <m/>
    <n v="5.1848809889223748"/>
    <m/>
    <m/>
    <m/>
    <m/>
    <m/>
    <m/>
  </r>
  <r>
    <x v="261"/>
    <n v="11.98"/>
    <n v="13.95"/>
    <n v="164477.15"/>
    <n v="168434.66"/>
    <n v="110963.31"/>
    <n v="113625.14"/>
    <n v="7.5539651183342826E-5"/>
    <n v="109301.10615917877"/>
    <m/>
    <m/>
    <n v="127687853934.89175"/>
    <m/>
    <m/>
    <n v="87395468.007128641"/>
    <m/>
    <m/>
    <n v="10.357945463833882"/>
    <m/>
    <m/>
    <n v="203.55143681946706"/>
    <m/>
    <m/>
    <n v="25.372626113040212"/>
    <m/>
    <m/>
    <m/>
    <n v="105697.44696366618"/>
    <m/>
    <m/>
    <n v="268"/>
    <n v="0.85878136200716848"/>
    <n v="113869.15"/>
    <n v="672.49132023834557"/>
    <m/>
    <m/>
    <n v="1666.9354534772267"/>
    <n v="1.3957594058444442"/>
    <m/>
    <m/>
    <n v="25933156736.180588"/>
    <m/>
    <m/>
    <m/>
    <n v="6.0901078908117663"/>
    <m/>
    <m/>
    <m/>
    <n v="5.2224130417004861"/>
    <m/>
    <m/>
    <m/>
    <m/>
    <m/>
    <m/>
  </r>
  <r>
    <x v="262"/>
    <n v="11.3"/>
    <n v="13.57"/>
    <n v="160451.41"/>
    <n v="164299.34"/>
    <n v="109034.13"/>
    <n v="111641.09"/>
    <n v="7.5539651183342826E-5"/>
    <n v="106623.25417653989"/>
    <m/>
    <m/>
    <n v="121421685747.64183"/>
    <m/>
    <m/>
    <n v="84176128.848723635"/>
    <m/>
    <m/>
    <n v="10.484824003771473"/>
    <m/>
    <m/>
    <n v="200.0076660815275"/>
    <m/>
    <m/>
    <n v="25.816662069502371"/>
    <m/>
    <m/>
    <m/>
    <n v="103099.45236541388"/>
    <m/>
    <m/>
    <n v="269"/>
    <n v="0.83271923360353728"/>
    <n v="111347.38"/>
    <n v="657.54684016974591"/>
    <m/>
    <m/>
    <n v="1703.8517544991914"/>
    <n v="1.4265349449105582"/>
    <m/>
    <m/>
    <n v="24658931035.456699"/>
    <m/>
    <m/>
    <m/>
    <n v="6.2393384332952397"/>
    <m/>
    <m/>
    <m/>
    <n v="5.3508372900181653"/>
    <m/>
    <m/>
    <m/>
    <m/>
    <m/>
    <m/>
  </r>
  <r>
    <x v="263"/>
    <n v="13.31"/>
    <n v="14.55"/>
    <n v="167489.57999999999"/>
    <n v="171493.89"/>
    <n v="111334.9"/>
    <n v="113988.43"/>
    <n v="7.5539651183342826E-5"/>
    <n v="111297.54865782527"/>
    <m/>
    <m/>
    <n v="132059628227.18729"/>
    <m/>
    <m/>
    <n v="89704286.926927611"/>
    <m/>
    <m/>
    <n v="10.254995632669713"/>
    <m/>
    <m/>
    <n v="204.22312291875372"/>
    <m/>
    <m/>
    <n v="25.274821234575779"/>
    <m/>
    <m/>
    <m/>
    <n v="107611.00752828547"/>
    <m/>
    <m/>
    <n v="270"/>
    <n v="0.91477663230240547"/>
    <n v="113743.74"/>
    <n v="671.64577123900392"/>
    <m/>
    <m/>
    <n v="1667.1823493420004"/>
    <n v="1.3957014895026858"/>
    <m/>
    <m/>
    <n v="26817621018.245483"/>
    <m/>
    <m/>
    <m/>
    <n v="5.9658444139578455"/>
    <m/>
    <m/>
    <m/>
    <n v="5.1167252305704549"/>
    <m/>
    <m/>
    <m/>
    <m/>
    <m/>
    <m/>
  </r>
  <r>
    <x v="264"/>
    <n v="14.53"/>
    <n v="15.53"/>
    <n v="177383.22"/>
    <n v="181611.12"/>
    <n v="115721.36"/>
    <n v="118470.82"/>
    <n v="7.5539651183342826E-5"/>
    <n v="117869.04099356232"/>
    <m/>
    <m/>
    <n v="147645742189.04697"/>
    <m/>
    <m/>
    <n v="97641466.409075662"/>
    <m/>
    <m/>
    <n v="9.9522414172729761"/>
    <m/>
    <m/>
    <n v="212.26409033861782"/>
    <m/>
    <m/>
    <n v="24.281870457993335"/>
    <m/>
    <m/>
    <m/>
    <n v="113956.20797580782"/>
    <m/>
    <m/>
    <n v="271"/>
    <n v="0.93560849967804249"/>
    <n v="118883.87"/>
    <n v="701.94292766356546"/>
    <m/>
    <m/>
    <n v="1591.8416403999233"/>
    <n v="1.3325027949463892"/>
    <m/>
    <m/>
    <n v="29980805500.223003"/>
    <m/>
    <m/>
    <m/>
    <n v="5.6136297642105051"/>
    <m/>
    <m/>
    <m/>
    <n v="4.8150512074819201"/>
    <m/>
    <m/>
    <m/>
    <m/>
    <m/>
    <m/>
  </r>
  <r>
    <x v="265"/>
    <n v="17.739999999999998"/>
    <n v="17.25"/>
    <n v="185304.72"/>
    <n v="189707.71"/>
    <n v="120137.26"/>
    <n v="122982.69"/>
    <n v="7.5539651183342826E-5"/>
    <n v="123129.78115852726"/>
    <m/>
    <m/>
    <n v="160815310153.02533"/>
    <m/>
    <m/>
    <n v="104170047.75002317"/>
    <m/>
    <m/>
    <n v="9.7301426634412458"/>
    <m/>
    <m/>
    <n v="220.35866506154235"/>
    <m/>
    <m/>
    <n v="23.358014604853068"/>
    <m/>
    <m/>
    <m/>
    <n v="119033.18121171797"/>
    <m/>
    <m/>
    <n v="272"/>
    <n v="1.0284057971014491"/>
    <n v="123533.51"/>
    <n v="729.33950497973308"/>
    <m/>
    <m/>
    <n v="1529.5834840590414"/>
    <n v="1.2802662074777795"/>
    <m/>
    <m/>
    <n v="32652914652.664623"/>
    <m/>
    <m/>
    <m/>
    <n v="5.3631130273828678"/>
    <m/>
    <m/>
    <m/>
    <n v="4.6005638740447097"/>
    <m/>
    <m/>
    <m/>
    <m/>
    <m/>
    <m/>
  </r>
  <r>
    <x v="266"/>
    <n v="16.559999999999999"/>
    <n v="16.55"/>
    <n v="185320.92"/>
    <n v="189681.3"/>
    <n v="120378.48"/>
    <n v="123201.75"/>
    <n v="7.8197267440627272E-5"/>
    <n v="123131.53800785009"/>
    <m/>
    <m/>
    <n v="160786447462.69016"/>
    <m/>
    <m/>
    <n v="104145298.8129552"/>
    <m/>
    <m/>
    <n v="9.7300601662990278"/>
    <m/>
    <m/>
    <n v="220.78496525484636"/>
    <m/>
    <m/>
    <n v="23.319291489261172"/>
    <m/>
    <m/>
    <m/>
    <n v="119006.33910604955"/>
    <m/>
    <m/>
    <n v="273"/>
    <n v="1.0006042296072506"/>
    <n v="124074.85"/>
    <n v="732.36398554445589"/>
    <m/>
    <m/>
    <n v="1522.8806491500316"/>
    <n v="1.2742934566600053"/>
    <m/>
    <m/>
    <n v="32640523111.161396"/>
    <m/>
    <m/>
    <m/>
    <n v="5.3631102127783787"/>
    <m/>
    <m/>
    <m/>
    <n v="4.6017365337308478"/>
    <m/>
    <m/>
    <m/>
    <m/>
    <m/>
    <m/>
  </r>
  <r>
    <x v="267"/>
    <n v="14.96"/>
    <n v="15.38"/>
    <n v="178168.8"/>
    <n v="182346.06"/>
    <n v="117106.1"/>
    <n v="119842.99"/>
    <n v="7.8197267440627272E-5"/>
    <n v="118376.61629135422"/>
    <m/>
    <m/>
    <n v="148355670186.76077"/>
    <m/>
    <m/>
    <n v="98103192.499072"/>
    <m/>
    <m/>
    <n v="9.9179395092416716"/>
    <m/>
    <m/>
    <n v="214.77788867373042"/>
    <m/>
    <m/>
    <n v="23.956015638595964"/>
    <m/>
    <m/>
    <m/>
    <n v="114400.90717820222"/>
    <m/>
    <m/>
    <n v="274"/>
    <n v="0.9726918075422627"/>
    <n v="120169.92"/>
    <n v="709.25936792777077"/>
    <m/>
    <m/>
    <n v="1570.8093174763319"/>
    <n v="1.3142738982840878"/>
    <m/>
    <m/>
    <n v="30114999282.225933"/>
    <m/>
    <m/>
    <m/>
    <n v="5.5702497044034969"/>
    <m/>
    <m/>
    <m/>
    <n v="4.779889069083409"/>
    <m/>
    <m/>
    <m/>
    <m/>
    <m/>
    <m/>
  </r>
  <r>
    <x v="268"/>
    <n v="16.920000000000002"/>
    <n v="16.72"/>
    <n v="182812.03"/>
    <n v="187083.9"/>
    <n v="120746.38"/>
    <n v="123558.97"/>
    <n v="7.8197267440627272E-5"/>
    <n v="121458.64961853069"/>
    <m/>
    <m/>
    <n v="156070175956.6763"/>
    <m/>
    <m/>
    <n v="101925691.4503078"/>
    <m/>
    <m/>
    <n v="9.788837382063905"/>
    <m/>
    <m/>
    <n v="221.44892714026057"/>
    <m/>
    <m/>
    <n v="23.214166419559561"/>
    <m/>
    <m/>
    <m/>
    <n v="117369.9732702052"/>
    <m/>
    <m/>
    <n v="275"/>
    <n v="1.0119617224880384"/>
    <n v="124316.73"/>
    <n v="733.67711834001977"/>
    <m/>
    <m/>
    <n v="1516.604007313822"/>
    <n v="1.2688007965698185"/>
    <m/>
    <m/>
    <n v="31678868713.41766"/>
    <m/>
    <m/>
    <m/>
    <n v="5.4252669727955007"/>
    <m/>
    <m/>
    <m/>
    <n v="4.6558865889817538"/>
    <m/>
    <m/>
    <m/>
    <m/>
    <m/>
    <m/>
  </r>
  <r>
    <x v="269"/>
    <n v="14.41"/>
    <n v="14.87"/>
    <n v="172922.65"/>
    <n v="176948.8"/>
    <n v="113082.43"/>
    <n v="115706.84"/>
    <n v="7.8197267440627272E-5"/>
    <n v="114885.43412976604"/>
    <m/>
    <m/>
    <n v="139164847645.48575"/>
    <m/>
    <m/>
    <n v="93642196.159461528"/>
    <m/>
    <m/>
    <n v="10.0537263806425"/>
    <m/>
    <m/>
    <n v="207.38818165134458"/>
    <m/>
    <m/>
    <n v="24.690436177278222"/>
    <m/>
    <m/>
    <m/>
    <n v="111008.36831436281"/>
    <m/>
    <m/>
    <n v="276"/>
    <n v="0.96906523201076"/>
    <n v="116099.67"/>
    <n v="685.12918824678661"/>
    <m/>
    <m/>
    <n v="1616.8481669240218"/>
    <n v="1.3525374885157528"/>
    <m/>
    <m/>
    <n v="28245569087.040432"/>
    <m/>
    <m/>
    <m/>
    <n v="5.7189095004304971"/>
    <m/>
    <m/>
    <m/>
    <n v="4.9083172753444"/>
    <m/>
    <m/>
    <m/>
    <m/>
    <m/>
    <m/>
  </r>
  <r>
    <x v="270"/>
    <n v="15.38"/>
    <n v="15.52"/>
    <n v="178110.59"/>
    <n v="182243.69"/>
    <n v="114622.16"/>
    <n v="117273.25"/>
    <n v="7.8197267440627272E-5"/>
    <n v="118329.28486350192"/>
    <m/>
    <m/>
    <n v="147498253498.74326"/>
    <m/>
    <m/>
    <n v="97844381.600096479"/>
    <m/>
    <m/>
    <n v="9.9030483456427447"/>
    <m/>
    <m/>
    <n v="210.20685274313254"/>
    <m/>
    <m/>
    <n v="24.357187025061876"/>
    <m/>
    <m/>
    <m/>
    <n v="114326.81480209566"/>
    <m/>
    <m/>
    <n v="277"/>
    <n v="0.990979381443299"/>
    <n v="117670.79"/>
    <n v="694.34648583188039"/>
    <m/>
    <m/>
    <n v="1594.9681521744737"/>
    <n v="1.3341077826924146"/>
    <m/>
    <m/>
    <n v="29934960913.658489"/>
    <m/>
    <m/>
    <m/>
    <n v="5.5475225314929961"/>
    <m/>
    <m/>
    <m/>
    <n v="4.761640504965122"/>
    <m/>
    <m/>
    <m/>
    <m/>
    <m/>
    <m/>
  </r>
  <r>
    <x v="271"/>
    <n v="14.62"/>
    <n v="15.26"/>
    <n v="171695.11"/>
    <n v="175636.58"/>
    <n v="113103.39"/>
    <n v="115691.83"/>
    <n v="8.0295844591127263E-5"/>
    <n v="114058.76229397328"/>
    <m/>
    <m/>
    <n v="136817775576.56677"/>
    <m/>
    <m/>
    <n v="92520806.613636479"/>
    <m/>
    <m/>
    <n v="10.081774939059327"/>
    <m/>
    <m/>
    <n v="207.40639090623606"/>
    <m/>
    <m/>
    <n v="24.688849172111908"/>
    <m/>
    <m/>
    <m/>
    <n v="110172.47222661847"/>
    <m/>
    <m/>
    <n v="278"/>
    <n v="0.95806028833551771"/>
    <n v="115944.01"/>
    <n v="683.99693139354076"/>
    <m/>
    <m/>
    <n v="1618.3737833069904"/>
    <n v="1.353300444636556"/>
    <m/>
    <m/>
    <n v="27761614466.876083"/>
    <m/>
    <m/>
    <m/>
    <n v="5.7478406542759375"/>
    <m/>
    <m/>
    <m/>
    <n v="4.9348803179798901"/>
    <m/>
    <m/>
    <m/>
    <m/>
    <m/>
    <m/>
  </r>
  <r>
    <x v="272"/>
    <n v="14.91"/>
    <n v="15.43"/>
    <n v="175136.18"/>
    <n v="179142.54"/>
    <n v="114153.64"/>
    <n v="116756.83"/>
    <n v="8.0295844591127263E-5"/>
    <n v="116341.86228224878"/>
    <m/>
    <m/>
    <n v="142284929342.35934"/>
    <m/>
    <m/>
    <n v="95290166.406414539"/>
    <m/>
    <m/>
    <n v="9.9808917557274377"/>
    <m/>
    <m/>
    <n v="209.32721089316703"/>
    <m/>
    <m/>
    <n v="24.462635634255726"/>
    <m/>
    <m/>
    <m/>
    <n v="112368.44140455293"/>
    <m/>
    <m/>
    <n v="279"/>
    <n v="0.96629941672067399"/>
    <n v="116942.06"/>
    <n v="689.83093263453145"/>
    <m/>
    <m/>
    <n v="1604.4427664788718"/>
    <n v="1.3415240069844026"/>
    <m/>
    <m/>
    <n v="28868965491.689049"/>
    <m/>
    <m/>
    <m/>
    <n v="5.632843083134965"/>
    <m/>
    <m/>
    <m/>
    <n v="4.8365824351150932"/>
    <m/>
    <m/>
    <m/>
    <m/>
    <m/>
    <m/>
  </r>
  <r>
    <x v="273"/>
    <n v="14.87"/>
    <n v="15.32"/>
    <n v="175150.24"/>
    <n v="179142.54"/>
    <n v="114243.68"/>
    <n v="116839.54"/>
    <n v="8.0295844591127263E-5"/>
    <n v="116348.36519506"/>
    <m/>
    <m/>
    <n v="142289922172.48373"/>
    <m/>
    <m/>
    <n v="95289252.665092826"/>
    <m/>
    <m/>
    <n v="9.9806319790926992"/>
    <m/>
    <m/>
    <n v="209.48721197587366"/>
    <m/>
    <m/>
    <n v="24.446365131025726"/>
    <m/>
    <m/>
    <m/>
    <n v="112365.20888774539"/>
    <m/>
    <m/>
    <n v="280"/>
    <n v="0.97062663185378584"/>
    <n v="117097.55"/>
    <n v="690.69421934695947"/>
    <m/>
    <m/>
    <n v="1602.3094467326678"/>
    <n v="1.339613272610731"/>
    <m/>
    <m/>
    <n v="28867992647.098507"/>
    <m/>
    <m/>
    <m/>
    <n v="5.6325807315393117"/>
    <m/>
    <m/>
    <m/>
    <n v="4.8367919052911104"/>
    <m/>
    <m/>
    <m/>
    <m/>
    <m/>
    <m/>
  </r>
  <r>
    <x v="274"/>
    <n v="16.86"/>
    <n v="16.61"/>
    <n v="183967.25"/>
    <n v="188146.13"/>
    <n v="117833.07"/>
    <n v="120501.11"/>
    <n v="8.0295844591127263E-5"/>
    <n v="122202.32683743867"/>
    <m/>
    <m/>
    <n v="156598218852.58896"/>
    <m/>
    <m/>
    <n v="102472035.79925351"/>
    <m/>
    <m/>
    <n v="9.7295686328626871"/>
    <m/>
    <m/>
    <n v="216.06376314480485"/>
    <m/>
    <m/>
    <n v="23.681279537889935"/>
    <m/>
    <m/>
    <m/>
    <n v="118009.21785991843"/>
    <m/>
    <m/>
    <n v="281"/>
    <n v="1.0150511739915713"/>
    <n v="121612.63"/>
    <n v="717.27018933994691"/>
    <m/>
    <m/>
    <n v="1540.527152083858"/>
    <n v="1.2878379987697084"/>
    <m/>
    <m/>
    <n v="31768695909.760822"/>
    <m/>
    <m/>
    <m/>
    <n v="5.3492416558806326"/>
    <m/>
    <m/>
    <m/>
    <n v="4.5938967746803367"/>
    <m/>
    <m/>
    <m/>
    <m/>
    <m/>
    <m/>
  </r>
  <r>
    <x v="275"/>
    <n v="15.31"/>
    <n v="15.71"/>
    <n v="182419.03"/>
    <n v="186547.63"/>
    <n v="117144.36"/>
    <n v="119787.13"/>
    <n v="8.0295844591127263E-5"/>
    <n v="121170.94953771759"/>
    <m/>
    <m/>
    <n v="153942686188.69012"/>
    <m/>
    <m/>
    <n v="101165153.52755164"/>
    <m/>
    <m/>
    <n v="9.7706458002791106"/>
    <m/>
    <m/>
    <n v="214.79567738466528"/>
    <m/>
    <m/>
    <n v="23.822624968148549"/>
    <m/>
    <m/>
    <m/>
    <n v="117003.23902857405"/>
    <m/>
    <m/>
    <n v="282"/>
    <n v="0.97453851050286444"/>
    <n v="120301.09"/>
    <n v="709.47933628134638"/>
    <m/>
    <m/>
    <n v="1557.1410759916303"/>
    <n v="1.3016033820855566"/>
    <m/>
    <m/>
    <n v="31227826319.470982"/>
    <m/>
    <m/>
    <m/>
    <n v="5.3944378514426772"/>
    <m/>
    <m/>
    <m/>
    <n v="4.6331274274952268"/>
    <m/>
    <m/>
    <m/>
    <m/>
    <m/>
    <m/>
  </r>
  <r>
    <x v="276"/>
    <n v="15.12"/>
    <n v="15.5"/>
    <n v="177063.03"/>
    <n v="181025.47"/>
    <n v="114943.16"/>
    <n v="117507.42"/>
    <n v="8.001601089535626E-5"/>
    <n v="117604.64942223747"/>
    <m/>
    <m/>
    <n v="144843826480.69446"/>
    <m/>
    <m/>
    <n v="96670354.897380233"/>
    <m/>
    <m/>
    <n v="9.914486342805553"/>
    <m/>
    <m/>
    <n v="210.74414438912007"/>
    <m/>
    <m/>
    <n v="24.279135426156419"/>
    <m/>
    <m/>
    <m/>
    <n v="113529.92518513311"/>
    <m/>
    <m/>
    <n v="283"/>
    <n v="0.97548387096774192"/>
    <n v="117569.25"/>
    <n v="693.20582036316466"/>
    <m/>
    <m/>
    <n v="1592.5011901604789"/>
    <n v="1.3307821309609942"/>
    <m/>
    <m/>
    <n v="29376051773.117466"/>
    <m/>
    <m/>
    <m/>
    <n v="5.5533473178208119"/>
    <m/>
    <m/>
    <m/>
    <n v="4.7708965181390326"/>
    <m/>
    <m/>
    <m/>
    <m/>
    <m/>
    <m/>
  </r>
  <r>
    <x v="277"/>
    <n v="14.53"/>
    <n v="15.15"/>
    <n v="175462.39"/>
    <n v="179374.53"/>
    <n v="113843.08"/>
    <n v="116373.4"/>
    <n v="8.001601089535626E-5"/>
    <n v="116538.6681976509"/>
    <m/>
    <m/>
    <n v="142206844870.63818"/>
    <m/>
    <m/>
    <n v="95346999.989002362"/>
    <m/>
    <m/>
    <n v="9.9594368391090882"/>
    <m/>
    <m/>
    <n v="208.72209781428094"/>
    <m/>
    <m/>
    <n v="24.514499054537726"/>
    <m/>
    <m/>
    <m/>
    <n v="112491.3038285464"/>
    <m/>
    <m/>
    <n v="284"/>
    <n v="0.959075907590759"/>
    <n v="116579.74"/>
    <n v="687.31785045292304"/>
    <m/>
    <m/>
    <n v="1605.9043194028252"/>
    <n v="1.3418553149574655"/>
    <m/>
    <m/>
    <n v="28839264699.88097"/>
    <m/>
    <m/>
    <m/>
    <n v="5.603732460532509"/>
    <m/>
    <m/>
    <m/>
    <n v="4.8146139331032831"/>
    <m/>
    <m/>
    <m/>
    <m/>
    <m/>
    <m/>
  </r>
  <r>
    <x v="278"/>
    <n v="13.85"/>
    <n v="14.54"/>
    <n v="168582.84"/>
    <n v="172327.24"/>
    <n v="111468.97"/>
    <n v="113937.21"/>
    <n v="8.001601089535626E-5"/>
    <n v="111966.67619136466"/>
    <m/>
    <m/>
    <n v="131037323941.84695"/>
    <m/>
    <m/>
    <n v="89727131.470638797"/>
    <m/>
    <m/>
    <n v="10.154816357493008"/>
    <m/>
    <m/>
    <n v="204.36437551358785"/>
    <m/>
    <m/>
    <n v="25.028768672495026"/>
    <m/>
    <m/>
    <m/>
    <n v="108068.62185507608"/>
    <m/>
    <m/>
    <n v="285"/>
    <n v="0.9525447042640991"/>
    <n v="113685.66"/>
    <n v="670.20292083251888"/>
    <m/>
    <m/>
    <n v="1645.7707282033368"/>
    <n v="1.3750363762339834"/>
    <m/>
    <m/>
    <n v="26572287611.583111"/>
    <m/>
    <m/>
    <m/>
    <n v="5.823621384715258"/>
    <m/>
    <m/>
    <m/>
    <n v="5.0039864259612896"/>
    <m/>
    <m/>
    <m/>
    <m/>
    <m/>
    <m/>
  </r>
  <r>
    <x v="279"/>
    <n v="13.98"/>
    <n v="14.31"/>
    <n v="166470.57"/>
    <n v="170154.26"/>
    <n v="109604.02"/>
    <n v="112021.84"/>
    <n v="8.001601089535626E-5"/>
    <n v="110561.08627403999"/>
    <m/>
    <m/>
    <n v="127737110201.42809"/>
    <m/>
    <m/>
    <n v="88029150.590528071"/>
    <m/>
    <m/>
    <n v="10.218574545571498"/>
    <m/>
    <m/>
    <n v="200.94032383945819"/>
    <m/>
    <m/>
    <n v="25.450616141277685"/>
    <m/>
    <m/>
    <m/>
    <n v="106702.8486119233"/>
    <m/>
    <m/>
    <n v="286"/>
    <n v="0.97693920335429774"/>
    <n v="111688.96000000001"/>
    <n v="658.38050666634592"/>
    <m/>
    <m/>
    <n v="1674.675960516749"/>
    <n v="1.3990539736114895"/>
    <m/>
    <m/>
    <n v="25901282157.924755"/>
    <m/>
    <m/>
    <m/>
    <n v="5.8967803458429309"/>
    <m/>
    <m/>
    <m/>
    <n v="5.0673027990757822"/>
    <m/>
    <m/>
    <m/>
    <m/>
    <m/>
    <m/>
  </r>
  <r>
    <x v="280"/>
    <n v="14.05"/>
    <n v="14.44"/>
    <n v="167237.47"/>
    <n v="170924.52"/>
    <n v="110300.22"/>
    <n v="112724.43"/>
    <n v="8.001601089535626E-5"/>
    <n v="111067.71303739605"/>
    <m/>
    <m/>
    <n v="128898086308.92094"/>
    <m/>
    <m/>
    <n v="88626040.702072367"/>
    <m/>
    <m/>
    <n v="10.195180291999865"/>
    <m/>
    <m/>
    <n v="202.21175733251656"/>
    <m/>
    <m/>
    <n v="25.292080635586895"/>
    <m/>
    <m/>
    <m/>
    <n v="107182.79120957584"/>
    <m/>
    <m/>
    <n v="287"/>
    <n v="0.97299168975069261"/>
    <n v="112341.87"/>
    <n v="662.17755132510956"/>
    <m/>
    <m/>
    <n v="1664.8861596144848"/>
    <n v="1.3907435530902557"/>
    <m/>
    <m/>
    <n v="26134903000.026051"/>
    <m/>
    <m/>
    <m/>
    <n v="5.8698132018876379"/>
    <m/>
    <m/>
    <m/>
    <n v="5.0445810206554782"/>
    <m/>
    <m/>
    <m/>
    <m/>
    <m/>
    <m/>
  </r>
  <r>
    <x v="281"/>
    <n v="13.75"/>
    <n v="13.98"/>
    <n v="164875.56"/>
    <n v="168469.5"/>
    <n v="109669.84"/>
    <n v="112053.13"/>
    <n v="7.9456365113639293E-5"/>
    <n v="109491.0838855459"/>
    <m/>
    <m/>
    <n v="125208177537.81172"/>
    <m/>
    <m/>
    <n v="86714118.201149777"/>
    <m/>
    <m/>
    <n v="10.267596149209009"/>
    <m/>
    <m/>
    <n v="201.04138399627783"/>
    <m/>
    <m/>
    <n v="25.445942610808075"/>
    <m/>
    <m/>
    <m/>
    <n v="105634.18836559181"/>
    <m/>
    <m/>
    <n v="288"/>
    <n v="0.98354792560801141"/>
    <n v="111379.79"/>
    <n v="656.35298330466924"/>
    <m/>
    <m/>
    <n v="1679.1440109075236"/>
    <n v="1.4022548317559198"/>
    <m/>
    <m/>
    <n v="25381576113.999119"/>
    <m/>
    <m/>
    <m/>
    <n v="5.9532904904676425"/>
    <m/>
    <m/>
    <m/>
    <n v="5.117697838597036"/>
    <m/>
    <m/>
    <m/>
    <m/>
    <m/>
    <m/>
  </r>
  <r>
    <x v="282"/>
    <n v="14.91"/>
    <n v="15.03"/>
    <n v="171047.06"/>
    <n v="174762.14"/>
    <n v="112349.74"/>
    <n v="114782.37"/>
    <n v="7.9456365113639293E-5"/>
    <n v="113586.70342877117"/>
    <m/>
    <m/>
    <n v="134566289388.28123"/>
    <m/>
    <m/>
    <n v="91571633.426865146"/>
    <m/>
    <m/>
    <n v="10.075577274071035"/>
    <m/>
    <m/>
    <n v="205.94902364225263"/>
    <m/>
    <m/>
    <n v="24.827218804623776"/>
    <m/>
    <m/>
    <m/>
    <n v="109576.66372957661"/>
    <m/>
    <m/>
    <n v="289"/>
    <n v="0.99201596806387227"/>
    <n v="115156.12"/>
    <n v="678.55363362219612"/>
    <m/>
    <m/>
    <n v="1622.2126600519471"/>
    <n v="1.3545829848765065"/>
    <m/>
    <m/>
    <n v="27276752283.422909"/>
    <m/>
    <m/>
    <m/>
    <n v="5.7306574221015865"/>
    <m/>
    <m/>
    <m/>
    <n v="4.9267518147987923"/>
    <m/>
    <m/>
    <m/>
    <m/>
    <m/>
    <m/>
  </r>
  <r>
    <x v="283"/>
    <n v="14.45"/>
    <n v="14.86"/>
    <n v="172061.1"/>
    <n v="175784.32000000001"/>
    <n v="112850.39"/>
    <n v="115284.74"/>
    <n v="7.9456365113639293E-5"/>
    <n v="114257.30783434927"/>
    <m/>
    <m/>
    <n v="136145102986.6512"/>
    <m/>
    <m/>
    <n v="92374148.411964819"/>
    <m/>
    <m/>
    <n v="10.045849882499105"/>
    <m/>
    <m/>
    <n v="206.86172419592535"/>
    <m/>
    <m/>
    <n v="24.719606881916075"/>
    <m/>
    <m/>
    <m/>
    <n v="110214.40463758587"/>
    <m/>
    <m/>
    <n v="290"/>
    <n v="0.97240915208613732"/>
    <n v="115345.26"/>
    <n v="679.6150648474628"/>
    <m/>
    <m/>
    <n v="1619.5482310791558"/>
    <n v="1.3522299323779747"/>
    <m/>
    <m/>
    <n v="27594904617.076115"/>
    <m/>
    <m/>
    <m/>
    <n v="5.6968735838348596"/>
    <m/>
    <m/>
    <m/>
    <n v="4.8981433649708697"/>
    <m/>
    <m/>
    <m/>
    <m/>
    <m/>
    <m/>
  </r>
  <r>
    <x v="284"/>
    <n v="16.12"/>
    <n v="16.43"/>
    <n v="181510.84"/>
    <n v="185424.57"/>
    <n v="116872.09"/>
    <n v="119384.04"/>
    <n v="7.9456365113639293E-5"/>
    <n v="120529.47605200317"/>
    <m/>
    <m/>
    <n v="151083040926.82141"/>
    <m/>
    <m/>
    <n v="99972074.731507093"/>
    <m/>
    <m/>
    <n v="9.7701315834168003"/>
    <m/>
    <m/>
    <n v="214.22852452673888"/>
    <m/>
    <m/>
    <n v="23.841638495085164"/>
    <m/>
    <m/>
    <m/>
    <n v="116255.36731380028"/>
    <m/>
    <m/>
    <n v="291"/>
    <n v="0.98113207547169823"/>
    <n v="120533.75999999999"/>
    <n v="710.13028965585056"/>
    <m/>
    <m/>
    <n v="1546.6971577281208"/>
    <n v="1.2912810443442815"/>
    <m/>
    <m/>
    <n v="30620556538.978416"/>
    <m/>
    <m/>
    <m/>
    <n v="5.3841985442730644"/>
    <m/>
    <m/>
    <m/>
    <n v="4.6297191702329039"/>
    <m/>
    <m/>
    <m/>
    <m/>
    <m/>
    <m/>
  </r>
  <r>
    <x v="285"/>
    <n v="16.32"/>
    <n v="16.82"/>
    <n v="185743.3"/>
    <n v="189733.55"/>
    <n v="118931.36"/>
    <n v="121478.09"/>
    <n v="7.9456365113639293E-5"/>
    <n v="123336.96842097303"/>
    <m/>
    <m/>
    <n v="158110328198.8974"/>
    <m/>
    <m/>
    <n v="103455877.09393314"/>
    <m/>
    <m/>
    <n v="9.6563588792672679"/>
    <m/>
    <m/>
    <n v="217.99788569223369"/>
    <m/>
    <m/>
    <n v="23.42444017930972"/>
    <m/>
    <m/>
    <m/>
    <n v="118953.54005635095"/>
    <m/>
    <m/>
    <n v="292"/>
    <n v="0.97027348394768131"/>
    <n v="122374.36"/>
    <n v="720.91797546963562"/>
    <m/>
    <m/>
    <n v="1523.0784571373949"/>
    <n v="1.271442115493296"/>
    <m/>
    <m/>
    <n v="32042625386.748512"/>
    <m/>
    <m/>
    <m/>
    <n v="5.2588331605960326"/>
    <m/>
    <m/>
    <m/>
    <n v="4.5223237179820508"/>
    <m/>
    <m/>
    <m/>
    <m/>
    <m/>
    <m/>
  </r>
  <r>
    <x v="286"/>
    <n v="15.68"/>
    <n v="15.93"/>
    <n v="182773.68"/>
    <n v="186654.9"/>
    <n v="116478.28"/>
    <n v="118943.52"/>
    <n v="7.8057376700968462E-5"/>
    <n v="121356.20838454993"/>
    <m/>
    <m/>
    <n v="152994353606.05435"/>
    <m/>
    <m/>
    <n v="100934933.50551312"/>
    <m/>
    <m/>
    <n v="9.7339416821731763"/>
    <m/>
    <m/>
    <n v="213.4858406630006"/>
    <m/>
    <m/>
    <n v="23.916124099344319"/>
    <m/>
    <m/>
    <m/>
    <n v="117013.27997676734"/>
    <m/>
    <m/>
    <n v="293"/>
    <n v="0.98430634023854358"/>
    <n v="118855.25"/>
    <n v="700.02258953560977"/>
    <m/>
    <m/>
    <n v="1566.8775064586482"/>
    <n v="1.3076329381861904"/>
    <m/>
    <m/>
    <n v="30999632673.688141"/>
    <m/>
    <m/>
    <m/>
    <n v="5.3434172296809264"/>
    <m/>
    <m/>
    <m/>
    <n v="4.5962893035057295"/>
    <m/>
    <m/>
    <m/>
    <m/>
    <m/>
    <m/>
  </r>
  <r>
    <x v="287"/>
    <n v="14.57"/>
    <n v="15.25"/>
    <n v="176116.69"/>
    <n v="179841.98"/>
    <n v="113925.91"/>
    <n v="116327.85"/>
    <n v="7.8057376700968462E-5"/>
    <n v="116933.31657676701"/>
    <m/>
    <m/>
    <n v="141830398562.27155"/>
    <m/>
    <m/>
    <n v="95407817.917989597"/>
    <m/>
    <m/>
    <n v="9.9113285661789394"/>
    <m/>
    <m/>
    <n v="208.80266795816709"/>
    <m/>
    <m/>
    <n v="24.443064038287609"/>
    <m/>
    <m/>
    <m/>
    <n v="112739.04186202273"/>
    <m/>
    <m/>
    <n v="294"/>
    <n v="0.95540983606557384"/>
    <n v="116086.6"/>
    <n v="683.66266639724552"/>
    <m/>
    <m/>
    <n v="1603.3768231338199"/>
    <n v="1.337966489871615"/>
    <m/>
    <m/>
    <n v="28735685738.248474"/>
    <m/>
    <m/>
    <m/>
    <n v="5.5381944655761979"/>
    <m/>
    <m/>
    <m/>
    <n v="4.764249925601284"/>
    <m/>
    <m/>
    <m/>
    <m/>
    <m/>
    <m/>
  </r>
  <r>
    <x v="288"/>
    <n v="13.63"/>
    <n v="14.24"/>
    <n v="168365.77"/>
    <n v="171913.08"/>
    <n v="111255.66"/>
    <n v="113592.22"/>
    <n v="7.8057376700968462E-5"/>
    <n v="111784.33929842779"/>
    <m/>
    <m/>
    <n v="129328567639.29742"/>
    <m/>
    <m/>
    <n v="89097432.421166912"/>
    <m/>
    <m/>
    <n v="10.129550978481479"/>
    <m/>
    <m/>
    <n v="203.9036790808953"/>
    <m/>
    <m/>
    <n v="25.018908150001419"/>
    <m/>
    <m/>
    <m/>
    <n v="107765.48600079153"/>
    <m/>
    <m/>
    <n v="295"/>
    <n v="0.9571629213483146"/>
    <n v="113129.94"/>
    <n v="666.19814294624246"/>
    <m/>
    <m/>
    <n v="1644.2139233494077"/>
    <n v="1.3719136768859483"/>
    <m/>
    <m/>
    <n v="26200996385.334881"/>
    <m/>
    <m/>
    <m/>
    <n v="5.7820938924894705"/>
    <m/>
    <m/>
    <m/>
    <n v="4.9745011856332289"/>
    <m/>
    <m/>
    <m/>
    <m/>
    <m/>
    <m/>
  </r>
  <r>
    <x v="289"/>
    <n v="13.32"/>
    <n v="13.89"/>
    <n v="165357.84"/>
    <n v="168828.35"/>
    <n v="110264.61"/>
    <n v="112571.49"/>
    <n v="7.8057376700968462E-5"/>
    <n v="109784.58493253346"/>
    <m/>
    <m/>
    <n v="124691438039.59846"/>
    <m/>
    <m/>
    <n v="86698515.443204492"/>
    <m/>
    <m/>
    <n v="10.220164991604534"/>
    <m/>
    <m/>
    <n v="202.08240575835924"/>
    <m/>
    <m/>
    <n v="25.244762711602878"/>
    <m/>
    <m/>
    <m/>
    <n v="105828.74673168387"/>
    <m/>
    <m/>
    <n v="296"/>
    <n v="0.95896328293736499"/>
    <n v="111968.35"/>
    <n v="659.30630251798232"/>
    <m/>
    <m/>
    <n v="1661.0963017120534"/>
    <n v="1.3858687590328509"/>
    <m/>
    <m/>
    <n v="25259867644.881577"/>
    <m/>
    <m/>
    <m/>
    <n v="5.8855710162614976"/>
    <m/>
    <m/>
    <m/>
    <n v="5.0639693431154074"/>
    <m/>
    <m/>
    <m/>
    <m/>
    <m/>
    <m/>
  </r>
  <r>
    <x v="290"/>
    <n v="13.14"/>
    <n v="14.12"/>
    <n v="163135.23000000001"/>
    <n v="166545.91"/>
    <n v="110190.15"/>
    <n v="112486.69"/>
    <n v="7.8057376700968462E-5"/>
    <n v="108306.30595036941"/>
    <m/>
    <m/>
    <n v="121323943356.61481"/>
    <m/>
    <m/>
    <n v="84939546.943529308"/>
    <m/>
    <m/>
    <n v="10.288981893838065"/>
    <m/>
    <m/>
    <n v="201.94101844775673"/>
    <m/>
    <m/>
    <n v="25.2648171787555"/>
    <m/>
    <m/>
    <m/>
    <n v="104395.01362251819"/>
    <m/>
    <m/>
    <n v="297"/>
    <n v="0.93059490084985841"/>
    <n v="111728.51"/>
    <n v="657.84267626683095"/>
    <m/>
    <m/>
    <n v="1664.6544262803145"/>
    <n v="1.3887056827085187"/>
    <m/>
    <m/>
    <n v="24576048313.305126"/>
    <m/>
    <m/>
    <m/>
    <n v="5.9648619493024988"/>
    <m/>
    <m/>
    <m/>
    <n v="5.1326414249419985"/>
    <m/>
    <m/>
    <m/>
    <m/>
    <m/>
    <m/>
  </r>
  <r>
    <x v="291"/>
    <n v="12.95"/>
    <n v="13.53"/>
    <n v="159785.51999999999"/>
    <n v="163087.16"/>
    <n v="108231.33"/>
    <n v="110460.7"/>
    <n v="8.0715608642201175E-5"/>
    <n v="106074.65669315556"/>
    <m/>
    <m/>
    <n v="116297130283.16823"/>
    <m/>
    <m/>
    <n v="82291200.577444434"/>
    <m/>
    <m/>
    <n v="10.395008643638349"/>
    <m/>
    <m/>
    <n v="198.33665931602857"/>
    <m/>
    <m/>
    <n v="25.723234337533338"/>
    <m/>
    <m/>
    <m/>
    <n v="102218.16320398495"/>
    <m/>
    <m/>
    <n v="298"/>
    <n v="0.95713229859571325"/>
    <n v="110179.24"/>
    <n v="648.56883084323169"/>
    <m/>
    <m/>
    <n v="1687.7371574740205"/>
    <n v="1.4075616404106519"/>
    <m/>
    <m/>
    <n v="23552898578.729797"/>
    <m/>
    <m/>
    <m/>
    <n v="6.0878867842175799"/>
    <m/>
    <m/>
    <m/>
    <n v="5.2398793659613432"/>
    <m/>
    <m/>
    <m/>
    <m/>
    <m/>
    <m/>
  </r>
  <r>
    <x v="292"/>
    <n v="12.69"/>
    <n v="13.62"/>
    <n v="158950.62"/>
    <n v="162221.85"/>
    <n v="108013.99"/>
    <n v="110229.97"/>
    <n v="8.0715608642201175E-5"/>
    <n v="105517.82993473741"/>
    <m/>
    <m/>
    <n v="115067114497.17589"/>
    <m/>
    <m/>
    <n v="81635485.161266476"/>
    <m/>
    <m/>
    <n v="10.422314357699337"/>
    <m/>
    <m/>
    <n v="197.93355180693047"/>
    <m/>
    <m/>
    <n v="25.778092166011074"/>
    <m/>
    <m/>
    <m/>
    <n v="101672.88780767255"/>
    <m/>
    <m/>
    <n v="299"/>
    <n v="0.93171806167400884"/>
    <n v="109640.36"/>
    <n v="645.3463259218496"/>
    <m/>
    <m/>
    <n v="1695.991777849144"/>
    <n v="1.4143118575501439"/>
    <m/>
    <m/>
    <n v="23302178742.223087"/>
    <m/>
    <m/>
    <m/>
    <n v="6.1199029241921696"/>
    <m/>
    <m/>
    <m/>
    <n v="5.2679115389151772"/>
    <m/>
    <m/>
    <m/>
    <m/>
    <m/>
    <m/>
  </r>
  <r>
    <x v="293"/>
    <n v="12.58"/>
    <n v="13.67"/>
    <n v="160341.81"/>
    <n v="163628.57999999999"/>
    <n v="108025.84"/>
    <n v="110233.17"/>
    <n v="8.0715608642201175E-5"/>
    <n v="106438.76252563934"/>
    <m/>
    <m/>
    <n v="117066913329.25858"/>
    <m/>
    <m/>
    <n v="82696562.870743915"/>
    <m/>
    <m/>
    <n v="10.376854972507331"/>
    <m/>
    <m/>
    <n v="197.95043984875534"/>
    <m/>
    <m/>
    <n v="25.7784710477784"/>
    <m/>
    <m/>
    <m/>
    <n v="102551.60861268551"/>
    <m/>
    <m/>
    <n v="300"/>
    <n v="0.92026335040234086"/>
    <n v="109887.12"/>
    <n v="646.74825894450214"/>
    <m/>
    <m/>
    <n v="1692.1747260709299"/>
    <n v="1.4109949960758903"/>
    <m/>
    <m/>
    <n v="23705516230.846828"/>
    <m/>
    <m/>
    <m/>
    <n v="6.0665507448680556"/>
    <m/>
    <m/>
    <m/>
    <n v="5.2224584542241459"/>
    <m/>
    <m/>
    <m/>
    <m/>
    <m/>
    <m/>
  </r>
  <r>
    <x v="294"/>
    <n v="12.24"/>
    <n v="13.26"/>
    <n v="155188.64000000001"/>
    <n v="158356.57"/>
    <n v="106968.47"/>
    <n v="109145.3"/>
    <n v="8.0715608642201175E-5"/>
    <n v="103015.45198878084"/>
    <m/>
    <m/>
    <n v="109527157782.91827"/>
    <m/>
    <m/>
    <n v="78699161.2979922"/>
    <m/>
    <m/>
    <n v="10.543748411493292"/>
    <m/>
    <m/>
    <n v="196.00809748670213"/>
    <m/>
    <m/>
    <n v="26.034012230969015"/>
    <m/>
    <m/>
    <m/>
    <n v="99244.605177356672"/>
    <m/>
    <m/>
    <n v="301"/>
    <n v="0.92307692307692313"/>
    <n v="108804.09"/>
    <n v="640.3240090289836"/>
    <m/>
    <m/>
    <n v="1708.8525313822036"/>
    <n v="1.4247664657733778"/>
    <m/>
    <m/>
    <n v="22177215197.846394"/>
    <m/>
    <m/>
    <m/>
    <n v="6.2617195414636297"/>
    <m/>
    <m/>
    <m/>
    <n v="5.390958515652498"/>
    <m/>
    <m/>
    <m/>
    <m/>
    <m/>
    <m/>
  </r>
  <r>
    <x v="295"/>
    <n v="12.15"/>
    <n v="13.42"/>
    <n v="155791.53"/>
    <n v="158958.98000000001"/>
    <n v="107289.56"/>
    <n v="109464.12"/>
    <n v="8.0715608642201175E-5"/>
    <n v="103413.13351789648"/>
    <m/>
    <m/>
    <n v="110364389203.80251"/>
    <m/>
    <m/>
    <n v="79147475.864407688"/>
    <m/>
    <m/>
    <n v="10.523419578317609"/>
    <m/>
    <m/>
    <n v="196.59166629837682"/>
    <m/>
    <m/>
    <n v="25.959100435891422"/>
    <m/>
    <m/>
    <m/>
    <n v="99619.279354823346"/>
    <m/>
    <m/>
    <n v="302"/>
    <n v="0.90536512667660207"/>
    <n v="108842.13"/>
    <n v="640.49786322091802"/>
    <m/>
    <m/>
    <n v="1708.2550837100271"/>
    <n v="1.4241333272126298"/>
    <m/>
    <m/>
    <n v="22345192475.471542"/>
    <m/>
    <m/>
    <m/>
    <n v="6.2376085736304896"/>
    <m/>
    <m/>
    <m/>
    <n v="5.3706854199471596"/>
    <m/>
    <m/>
    <m/>
    <m/>
    <m/>
    <m/>
  </r>
  <r>
    <x v="296"/>
    <n v="13.29"/>
    <n v="13.97"/>
    <n v="157248.78"/>
    <n v="160394.53"/>
    <n v="108070.57"/>
    <n v="110225.62"/>
    <n v="8.1835058696855256E-5"/>
    <n v="104370.26376104623"/>
    <m/>
    <m/>
    <n v="112374242308.62129"/>
    <m/>
    <m/>
    <n v="80216563.888230994"/>
    <m/>
    <m/>
    <n v="10.474810760965774"/>
    <m/>
    <m/>
    <n v="198.00343406572287"/>
    <m/>
    <m/>
    <n v="25.783137754748473"/>
    <m/>
    <m/>
    <m/>
    <n v="100507.36964605417"/>
    <m/>
    <m/>
    <n v="303"/>
    <n v="0.95132426628489608"/>
    <n v="110012.89"/>
    <n v="647.18520228115369"/>
    <m/>
    <m/>
    <n v="1689.8802437302845"/>
    <n v="1.4082805262560578"/>
    <m/>
    <m/>
    <n v="22745722681.535923"/>
    <m/>
    <m/>
    <m/>
    <n v="6.1801255661090657"/>
    <m/>
    <m/>
    <m/>
    <n v="5.3231140513179325"/>
    <m/>
    <m/>
    <m/>
    <m/>
    <m/>
    <m/>
  </r>
  <r>
    <x v="297"/>
    <n v="12.36"/>
    <n v="13.64"/>
    <n v="154383.53"/>
    <n v="157458.82999999999"/>
    <n v="107293.24"/>
    <n v="109423.77"/>
    <n v="8.1835058696855256E-5"/>
    <n v="102466.0213765705"/>
    <m/>
    <m/>
    <n v="108264637854.4973"/>
    <m/>
    <m/>
    <n v="78013510.965163365"/>
    <m/>
    <m/>
    <n v="10.570395829242363"/>
    <m/>
    <m/>
    <n v="196.57444165576226"/>
    <m/>
    <m/>
    <n v="25.971865154973141"/>
    <m/>
    <m/>
    <m/>
    <n v="98664.945549496319"/>
    <m/>
    <m/>
    <n v="304"/>
    <n v="0.90615835777126097"/>
    <n v="108709.34"/>
    <n v="639.46672720985953"/>
    <m/>
    <m/>
    <n v="1709.9037463554282"/>
    <n v="1.4248322561337496"/>
    <m/>
    <m/>
    <n v="21912354622.88382"/>
    <m/>
    <m/>
    <m/>
    <n v="6.2929472528074193"/>
    <m/>
    <m/>
    <m/>
    <n v="5.4207860764869364"/>
    <m/>
    <m/>
    <m/>
    <m/>
    <m/>
    <m/>
  </r>
  <r>
    <x v="298"/>
    <n v="11.84"/>
    <n v="13.39"/>
    <n v="153225.85999999999"/>
    <n v="156265.21"/>
    <n v="107370.8"/>
    <n v="109493.92"/>
    <n v="8.1835058696855256E-5"/>
    <n v="101695.18350469954"/>
    <m/>
    <m/>
    <n v="106627138652.27574"/>
    <m/>
    <m/>
    <n v="77125696.785172671"/>
    <m/>
    <m/>
    <n v="10.610184221448318"/>
    <m/>
    <m/>
    <n v="196.71174448663152"/>
    <m/>
    <m/>
    <n v="25.956379026124711"/>
    <m/>
    <m/>
    <m/>
    <n v="97914.197046589659"/>
    <m/>
    <m/>
    <n v="305"/>
    <n v="0.88424197162061235"/>
    <n v="109101.29"/>
    <n v="641.7222045330293"/>
    <m/>
    <m/>
    <n v="1703.7387123906924"/>
    <n v="1.4195604641160227"/>
    <m/>
    <m/>
    <n v="21579413263.895523"/>
    <m/>
    <m/>
    <m/>
    <n v="6.3403557549149063"/>
    <m/>
    <m/>
    <m/>
    <n v="5.4621234187584431"/>
    <m/>
    <m/>
    <m/>
    <m/>
    <m/>
    <m/>
  </r>
  <r>
    <x v="299"/>
    <n v="12.15"/>
    <n v="13.67"/>
    <n v="153203.35"/>
    <n v="156229.47"/>
    <n v="108122.6"/>
    <n v="110251.63"/>
    <n v="8.1835058696855256E-5"/>
    <n v="101677.7644116397"/>
    <m/>
    <m/>
    <n v="106582268390.42337"/>
    <m/>
    <m/>
    <n v="77098497.918028027"/>
    <m/>
    <m/>
    <n v="10.611121381825251"/>
    <m/>
    <m/>
    <n v="198.08427105709345"/>
    <m/>
    <m/>
    <n v="25.777914076689004"/>
    <m/>
    <m/>
    <m/>
    <n v="97888.98665920904"/>
    <m/>
    <m/>
    <n v="306"/>
    <n v="0.88880760790051205"/>
    <n v="109467.07"/>
    <n v="643.82340858984071"/>
    <m/>
    <m/>
    <n v="1698.0266484341776"/>
    <n v="1.414667039030056"/>
    <m/>
    <m/>
    <n v="21568815383.408672"/>
    <m/>
    <m/>
    <m/>
    <n v="6.3415105095869775"/>
    <m/>
    <m/>
    <m/>
    <n v="5.4636177068881091"/>
    <m/>
    <m/>
    <m/>
    <m/>
    <m/>
    <m/>
  </r>
  <r>
    <x v="300"/>
    <n v="12.28"/>
    <n v="13.87"/>
    <n v="150426.26"/>
    <n v="153359.17000000001"/>
    <n v="107468.76"/>
    <n v="109557.85"/>
    <n v="8.2674721898268189E-5"/>
    <n v="99827.366782338475"/>
    <m/>
    <m/>
    <n v="102677479205.70235"/>
    <m/>
    <m/>
    <n v="74971622.129374564"/>
    <m/>
    <m/>
    <n v="10.70776078582232"/>
    <m/>
    <m/>
    <n v="196.87201197193446"/>
    <m/>
    <m/>
    <n v="25.943682308262733"/>
    <m/>
    <m/>
    <m/>
    <n v="96082.244997105547"/>
    <m/>
    <m/>
    <n v="307"/>
    <n v="0.88536409516943038"/>
    <n v="108725.8"/>
    <n v="639.31389711342433"/>
    <m/>
    <m/>
    <n v="1709.5250489457178"/>
    <n v="1.423841640454758"/>
    <m/>
    <m/>
    <n v="20774176098.568916"/>
    <m/>
    <m/>
    <m/>
    <n v="6.4571165472990355"/>
    <m/>
    <m/>
    <m/>
    <n v="5.5647457647698095"/>
    <m/>
    <m/>
    <m/>
    <m/>
    <m/>
    <m/>
  </r>
  <r>
    <x v="301"/>
    <n v="12.39"/>
    <n v="13.79"/>
    <n v="148087.21"/>
    <n v="150961.82999999999"/>
    <n v="107001.01"/>
    <n v="109071.95"/>
    <n v="8.2674721898268189E-5"/>
    <n v="98272.706922594458"/>
    <m/>
    <m/>
    <n v="99471058020.35199"/>
    <m/>
    <m/>
    <n v="73212963.88596721"/>
    <m/>
    <m/>
    <n v="10.791172798952717"/>
    <m/>
    <m/>
    <n v="196.01036124089239"/>
    <m/>
    <m/>
    <n v="26.05993571171124"/>
    <m/>
    <m/>
    <m/>
    <n v="94577.54808724983"/>
    <m/>
    <m/>
    <n v="308"/>
    <n v="0.89847715736040623"/>
    <n v="108565.44"/>
    <n v="638.32112577458429"/>
    <m/>
    <m/>
    <n v="1712.0464324338041"/>
    <n v="1.4258064971923918"/>
    <m/>
    <m/>
    <n v="20124006102.84687"/>
    <m/>
    <m/>
    <m/>
    <n v="6.5577499896592517"/>
    <m/>
    <m/>
    <m/>
    <n v="5.6519931581868219"/>
    <m/>
    <m/>
    <m/>
    <m/>
    <m/>
    <m/>
  </r>
  <r>
    <x v="302"/>
    <n v="12.7"/>
    <n v="14.03"/>
    <n v="148853.95000000001"/>
    <n v="151730.97"/>
    <n v="108474.99"/>
    <n v="110565.44"/>
    <n v="8.2674721898268189E-5"/>
    <n v="98779.117474349841"/>
    <m/>
    <m/>
    <n v="100488419316.79958"/>
    <m/>
    <m/>
    <n v="73771778.899330348"/>
    <m/>
    <m/>
    <n v="10.763402511739827"/>
    <m/>
    <m/>
    <n v="198.7056339636604"/>
    <m/>
    <m/>
    <n v="25.704279042340758"/>
    <m/>
    <m/>
    <m/>
    <n v="95056.679515679905"/>
    <m/>
    <m/>
    <n v="309"/>
    <n v="0.90520313613684955"/>
    <n v="109374.59"/>
    <n v="643.02838937448519"/>
    <m/>
    <m/>
    <n v="1699.2863646737158"/>
    <n v="1.4150456554257469"/>
    <m/>
    <m/>
    <n v="20328381857.558601"/>
    <m/>
    <m/>
    <m/>
    <n v="6.5240348373059485"/>
    <m/>
    <m/>
    <m/>
    <n v="5.6234535620306918"/>
    <m/>
    <m/>
    <m/>
    <m/>
    <m/>
    <m/>
  </r>
  <r>
    <x v="303"/>
    <n v="12.08"/>
    <n v="13.7"/>
    <n v="147865.14000000001"/>
    <n v="150710.51"/>
    <n v="107565.52"/>
    <n v="109629.3"/>
    <n v="8.2674721898268189E-5"/>
    <n v="98120.552987754636"/>
    <m/>
    <m/>
    <n v="99140472961.210129"/>
    <m/>
    <m/>
    <n v="73026855.328258812"/>
    <m/>
    <m/>
    <n v="10.799315822669859"/>
    <m/>
    <m/>
    <n v="197.03485267005752"/>
    <m/>
    <m/>
    <n v="25.923097417144174"/>
    <m/>
    <m/>
    <m/>
    <n v="94414.663860233064"/>
    <m/>
    <m/>
    <n v="310"/>
    <n v="0.88175182481751835"/>
    <n v="108244.79"/>
    <n v="636.33644800014326"/>
    <m/>
    <m/>
    <n v="1716.8393789049771"/>
    <n v="1.4295270416430932"/>
    <m/>
    <m/>
    <n v="20054270747.834377"/>
    <m/>
    <m/>
    <m/>
    <n v="6.5676060454077394"/>
    <m/>
    <m/>
    <m/>
    <n v="5.661532507577836"/>
    <m/>
    <m/>
    <m/>
    <m/>
    <m/>
    <m/>
  </r>
  <r>
    <x v="304"/>
    <n v="11.96"/>
    <n v="13.84"/>
    <n v="148074.95000000001"/>
    <n v="150911.9"/>
    <n v="107598.25"/>
    <n v="109653.59"/>
    <n v="8.2674721898268189E-5"/>
    <n v="98257.383072767261"/>
    <m/>
    <m/>
    <n v="99409154574.860153"/>
    <m/>
    <m/>
    <n v="73172529.109649688"/>
    <m/>
    <m/>
    <n v="10.791819529114399"/>
    <m/>
    <m/>
    <n v="197.09000049494404"/>
    <m/>
    <m/>
    <n v="25.918537892771944"/>
    <m/>
    <m/>
    <m/>
    <n v="94538.107717321676"/>
    <m/>
    <m/>
    <n v="311"/>
    <n v="0.86416184971098275"/>
    <n v="108917.23"/>
    <n v="640.23951215953969"/>
    <m/>
    <m/>
    <n v="1706.1740021053097"/>
    <n v="1.4205118415936639"/>
    <m/>
    <m/>
    <n v="20107188998.797249"/>
    <m/>
    <m/>
    <m/>
    <n v="6.558524467815376"/>
    <m/>
    <m/>
    <m/>
    <n v="5.6542254898541389"/>
    <m/>
    <m/>
    <m/>
    <m/>
    <m/>
    <m/>
  </r>
  <r>
    <x v="305"/>
    <n v="11.65"/>
    <n v="13.73"/>
    <n v="143277.79"/>
    <n v="145985.4"/>
    <n v="107163.28"/>
    <n v="109183.11"/>
    <n v="8.2954624045505909E-5"/>
    <n v="95067.200091922801"/>
    <m/>
    <m/>
    <n v="92929279079.752502"/>
    <m/>
    <m/>
    <n v="69587465.221842363"/>
    <m/>
    <m/>
    <n v="10.967111944186033"/>
    <m/>
    <m/>
    <n v="196.278898068769"/>
    <m/>
    <m/>
    <n v="26.03333383999141"/>
    <m/>
    <m/>
    <m/>
    <n v="91444.030878811667"/>
    <m/>
    <m/>
    <n v="312"/>
    <n v="0.84850691915513476"/>
    <n v="107831.54"/>
    <n v="633.70911939007271"/>
    <m/>
    <m/>
    <n v="1723.1811923574462"/>
    <n v="1.4342635850982295"/>
    <m/>
    <m/>
    <n v="18792495713.439739"/>
    <m/>
    <m/>
    <m/>
    <n v="6.7716804062592679"/>
    <m/>
    <m/>
    <m/>
    <n v="5.8396073041837759"/>
    <m/>
    <m/>
    <m/>
    <m/>
    <m/>
    <m/>
  </r>
  <r>
    <x v="306"/>
    <n v="11.79"/>
    <n v="13.49"/>
    <n v="141645.64000000001"/>
    <n v="144310.29999999999"/>
    <n v="106817.98"/>
    <n v="108822.25"/>
    <n v="8.2954624045505909E-5"/>
    <n v="93981.949711379653"/>
    <m/>
    <m/>
    <n v="90800084609.769287"/>
    <m/>
    <m/>
    <n v="68389094.147988304"/>
    <m/>
    <m/>
    <n v="11.029745568344271"/>
    <m/>
    <m/>
    <n v="195.64168043162093"/>
    <m/>
    <m/>
    <n v="26.120577014053463"/>
    <m/>
    <m/>
    <m/>
    <n v="90392.161882590997"/>
    <m/>
    <m/>
    <n v="313"/>
    <n v="0.87398072646404734"/>
    <n v="107501.78"/>
    <n v="631.72184129440836"/>
    <m/>
    <m/>
    <n v="1728.450858634973"/>
    <n v="1.4385133353466348"/>
    <m/>
    <m/>
    <n v="18360610419.753189"/>
    <m/>
    <m/>
    <m/>
    <n v="6.8490626014043396"/>
    <m/>
    <m/>
    <m/>
    <n v="5.9068850164064761"/>
    <m/>
    <m/>
    <m/>
    <m/>
    <m/>
    <m/>
  </r>
  <r>
    <x v="307"/>
    <n v="11.46"/>
    <n v="13.38"/>
    <n v="148668.46"/>
    <n v="151453.26"/>
    <n v="106617.5"/>
    <n v="108608.98"/>
    <n v="8.2954624045505909E-5"/>
    <n v="98639.188898191394"/>
    <m/>
    <m/>
    <n v="99792556756.109009"/>
    <m/>
    <m/>
    <n v="73465995.678055927"/>
    <m/>
    <m/>
    <n v="10.756494675100026"/>
    <m/>
    <m/>
    <n v="195.26973128426229"/>
    <m/>
    <m/>
    <n v="26.172971230241878"/>
    <m/>
    <m/>
    <m/>
    <n v="94863.594409073732"/>
    <m/>
    <m/>
    <n v="314"/>
    <n v="0.8565022421524664"/>
    <n v="106994.78"/>
    <n v="628.69342053494256"/>
    <m/>
    <m/>
    <n v="1736.6025802653303"/>
    <n v="1.4451606470479292"/>
    <m/>
    <m/>
    <n v="20177529127.41161"/>
    <m/>
    <m/>
    <m/>
    <n v="6.5097497718341577"/>
    <m/>
    <m/>
    <m/>
    <n v="5.6147686643213115"/>
    <m/>
    <m/>
    <m/>
    <m/>
    <m/>
    <m/>
  </r>
  <r>
    <x v="308"/>
    <n v="11.15"/>
    <n v="12.97"/>
    <n v="147841.03"/>
    <n v="150597.76999999999"/>
    <n v="105988.27"/>
    <n v="107958.98"/>
    <n v="8.2954624045505909E-5"/>
    <n v="98087.81029656087"/>
    <m/>
    <m/>
    <n v="98668916518.432892"/>
    <m/>
    <m/>
    <n v="72842833.608061939"/>
    <m/>
    <m/>
    <n v="10.786593173263345"/>
    <m/>
    <m/>
    <n v="194.11256456634749"/>
    <m/>
    <m/>
    <n v="26.330820827877456"/>
    <m/>
    <m/>
    <m/>
    <n v="94325.039936397035"/>
    <m/>
    <m/>
    <n v="315"/>
    <n v="0.85967617579028521"/>
    <n v="106369.9"/>
    <n v="624.97286877053921"/>
    <m/>
    <m/>
    <n v="1746.7448341244085"/>
    <n v="1.4534630035891802"/>
    <m/>
    <m/>
    <n v="19948909639.048897"/>
    <m/>
    <m/>
    <m/>
    <n v="6.5462154560975048"/>
    <m/>
    <m/>
    <m/>
    <n v="5.6467434766239961"/>
    <m/>
    <m/>
    <m/>
    <m/>
    <m/>
    <m/>
  </r>
  <r>
    <x v="309"/>
    <n v="11.48"/>
    <n v="12.97"/>
    <n v="149297.41"/>
    <n v="152068.81"/>
    <n v="106337.76"/>
    <n v="108306.02"/>
    <n v="8.2954624045505909E-5"/>
    <n v="99051.656706722337"/>
    <m/>
    <m/>
    <n v="100600311191.49614"/>
    <m/>
    <m/>
    <n v="73909418.791778728"/>
    <m/>
    <m/>
    <n v="10.733632041237634"/>
    <m/>
    <m/>
    <n v="194.74789040964251"/>
    <m/>
    <m/>
    <n v="26.247385468211821"/>
    <m/>
    <m/>
    <m/>
    <n v="95243.667576811626"/>
    <m/>
    <m/>
    <n v="316"/>
    <n v="0.88511950655358518"/>
    <n v="106785.57"/>
    <n v="627.36613431357193"/>
    <m/>
    <m/>
    <n v="1739.9189423523892"/>
    <n v="1.4476459503126085"/>
    <m/>
    <m/>
    <n v="20337946414.0574"/>
    <m/>
    <m/>
    <m/>
    <n v="6.4819700667712805"/>
    <m/>
    <m/>
    <m/>
    <n v="5.591843085331516"/>
    <m/>
    <m/>
    <m/>
    <m/>
    <m/>
    <m/>
  </r>
  <r>
    <x v="310"/>
    <n v="11.47"/>
    <n v="12.99"/>
    <n v="149414.29"/>
    <n v="152150.01"/>
    <n v="106589.07"/>
    <n v="108535.03"/>
    <n v="8.2674721898268189E-5"/>
    <n v="99121.949777651913"/>
    <m/>
    <m/>
    <n v="100719066799.42619"/>
    <m/>
    <m/>
    <n v="73966488.933360994"/>
    <m/>
    <m/>
    <n v="10.729928468980281"/>
    <m/>
    <m/>
    <n v="195.19386244911911"/>
    <m/>
    <m/>
    <n v="26.195476279634757"/>
    <m/>
    <m/>
    <m/>
    <n v="95286.300912255349"/>
    <m/>
    <m/>
    <n v="317"/>
    <n v="0.88298691301000776"/>
    <n v="107218.02"/>
    <n v="629.7592397656764"/>
    <m/>
    <m/>
    <n v="1732.8727848367221"/>
    <n v="1.4413734314033653"/>
    <m/>
    <m/>
    <n v="20357607862.53199"/>
    <m/>
    <m/>
    <m/>
    <n v="6.4776037228412688"/>
    <m/>
    <m/>
    <m/>
    <n v="5.5896279821945853"/>
    <m/>
    <m/>
    <m/>
    <m/>
    <m/>
    <m/>
  </r>
  <r>
    <x v="311"/>
    <n v="11.08"/>
    <n v="12.55"/>
    <n v="147001.38"/>
    <n v="149680.34"/>
    <n v="106798.19"/>
    <n v="108738.99"/>
    <n v="8.2674721898268189E-5"/>
    <n v="97518.839136355411"/>
    <m/>
    <m/>
    <n v="97453012713.094147"/>
    <m/>
    <m/>
    <n v="72164881.981851101"/>
    <m/>
    <m/>
    <n v="10.816730008536931"/>
    <m/>
    <m/>
    <n v="195.57204974567412"/>
    <m/>
    <m/>
    <n v="26.147444086946393"/>
    <m/>
    <m/>
    <m/>
    <n v="93736.935194403864"/>
    <m/>
    <m/>
    <n v="318"/>
    <n v="0.88286852589641429"/>
    <n v="107437.44"/>
    <n v="630.9987585808401"/>
    <m/>
    <m/>
    <n v="1729.3264878014954"/>
    <n v="1.4382873285496653"/>
    <m/>
    <m/>
    <n v="19696062478.483242"/>
    <m/>
    <m/>
    <m/>
    <n v="6.582440359740759"/>
    <m/>
    <m/>
    <m/>
    <n v="5.6806172861691762"/>
    <m/>
    <m/>
    <m/>
    <m/>
    <m/>
    <m/>
  </r>
  <r>
    <x v="312"/>
    <n v="11.05"/>
    <n v="12.48"/>
    <n v="147273.9"/>
    <n v="149945.45000000001"/>
    <n v="106920.81"/>
    <n v="108854.85"/>
    <n v="8.2674721898268189E-5"/>
    <n v="97697.2431610153"/>
    <m/>
    <m/>
    <n v="97801889718.869644"/>
    <m/>
    <m/>
    <n v="72355913.048533782"/>
    <m/>
    <m/>
    <n v="10.806869568395358"/>
    <m/>
    <m/>
    <n v="195.79182095023845"/>
    <m/>
    <m/>
    <n v="26.120777682989033"/>
    <m/>
    <m/>
    <m/>
    <n v="93900.25834485938"/>
    <m/>
    <m/>
    <n v="319"/>
    <n v="0.88541666666666674"/>
    <n v="107211.12"/>
    <n v="629.6203759067397"/>
    <m/>
    <m/>
    <n v="1732.9693628618024"/>
    <n v="1.4411804924403557"/>
    <m/>
    <m/>
    <n v="19765166723.861038"/>
    <m/>
    <m/>
    <m/>
    <n v="6.5704756728792155"/>
    <m/>
    <m/>
    <m/>
    <n v="5.6708150004828246"/>
    <m/>
    <m/>
    <m/>
    <m/>
    <m/>
    <m/>
  </r>
  <r>
    <x v="313"/>
    <n v="12.13"/>
    <n v="13.6"/>
    <n v="147258.71"/>
    <n v="149917.59"/>
    <n v="108084.56"/>
    <n v="110030.65"/>
    <n v="8.2674721898268189E-5"/>
    <n v="97684.784593565622"/>
    <m/>
    <m/>
    <n v="97769209560.993332"/>
    <m/>
    <m/>
    <n v="72335053.727114737"/>
    <m/>
    <m/>
    <n v="10.807592230639235"/>
    <m/>
    <m/>
    <n v="197.91803683771391"/>
    <m/>
    <m/>
    <n v="25.839813588300235"/>
    <m/>
    <m/>
    <m/>
    <n v="93880.110853658029"/>
    <m/>
    <m/>
    <n v="320"/>
    <n v="0.8919117647058824"/>
    <n v="108737.07"/>
    <n v="638.53198382270546"/>
    <m/>
    <m/>
    <n v="1708.3037815372256"/>
    <n v="1.4205333090224141"/>
    <m/>
    <m/>
    <n v="19757156140.679111"/>
    <m/>
    <m/>
    <m/>
    <n v="6.5713903941780858"/>
    <m/>
    <m/>
    <m/>
    <n v="5.6721277817499995"/>
    <m/>
    <m/>
    <m/>
    <m/>
    <m/>
    <m/>
  </r>
  <r>
    <x v="314"/>
    <n v="12.18"/>
    <n v="13.88"/>
    <n v="151267.23000000001"/>
    <n v="153986.1"/>
    <n v="108821.52"/>
    <n v="110771.79"/>
    <n v="8.2674721898268189E-5"/>
    <n v="100341.40917539908"/>
    <m/>
    <m/>
    <n v="103079653926.29527"/>
    <m/>
    <m/>
    <n v="75278908.512447089"/>
    <m/>
    <m/>
    <n v="10.660664861052368"/>
    <m/>
    <m/>
    <n v="199.26265543613215"/>
    <m/>
    <m/>
    <n v="25.666935445676767"/>
    <m/>
    <m/>
    <m/>
    <n v="96425.08443278927"/>
    <m/>
    <m/>
    <n v="321"/>
    <n v="0.87752161383285299"/>
    <n v="109938.25"/>
    <n v="645.53521234089271"/>
    <m/>
    <m/>
    <n v="1689.432753135349"/>
    <n v="1.4047080081270098"/>
    <m/>
    <m/>
    <n v="20828805862.527668"/>
    <m/>
    <m/>
    <m/>
    <n v="6.3927562072490893"/>
    <m/>
    <m/>
    <m/>
    <n v="5.5184479385063874"/>
    <m/>
    <m/>
    <m/>
    <m/>
    <m/>
    <m/>
  </r>
  <r>
    <x v="315"/>
    <n v="12.52"/>
    <n v="13.87"/>
    <n v="149327.4"/>
    <n v="151973.21"/>
    <n v="108800.87"/>
    <n v="110723.29"/>
    <n v="8.5894031805588966E-5"/>
    <n v="99047.399107631689"/>
    <m/>
    <m/>
    <n v="100397015306.13202"/>
    <m/>
    <m/>
    <n v="73800728.551202685"/>
    <m/>
    <m/>
    <n v="10.72950457552993"/>
    <m/>
    <m/>
    <n v="199.21027022430431"/>
    <m/>
    <m/>
    <n v="25.681941150234024"/>
    <m/>
    <m/>
    <m/>
    <n v="95156.413334212528"/>
    <m/>
    <m/>
    <n v="322"/>
    <n v="0.90266762797404476"/>
    <n v="109562.04"/>
    <n v="643.17549797222296"/>
    <m/>
    <m/>
    <n v="1695.2140121244365"/>
    <n v="1.4091141307687638"/>
    <m/>
    <m/>
    <n v="20282211385.032246"/>
    <m/>
    <m/>
    <m/>
    <n v="6.4754167711775059"/>
    <m/>
    <m/>
    <m/>
    <n v="5.5913508157771572"/>
    <m/>
    <m/>
    <m/>
    <m/>
    <m/>
    <m/>
  </r>
  <r>
    <x v="316"/>
    <n v="11.58"/>
    <n v="13.29"/>
    <n v="146448.66"/>
    <n v="149030.41"/>
    <n v="107037.24"/>
    <n v="108918.98"/>
    <n v="8.5894031805588966E-5"/>
    <n v="97135.590544572158"/>
    <m/>
    <m/>
    <n v="96512778709.08342"/>
    <m/>
    <m/>
    <n v="71656432.196153596"/>
    <m/>
    <m/>
    <n v="10.83310534783206"/>
    <m/>
    <m/>
    <n v="195.97635180481845"/>
    <m/>
    <m/>
    <n v="26.101722056467057"/>
    <m/>
    <m/>
    <m/>
    <n v="93311.125961073805"/>
    <m/>
    <m/>
    <n v="323"/>
    <n v="0.87133182844243795"/>
    <n v="107889.06"/>
    <n v="633.30494433148885"/>
    <m/>
    <m/>
    <n v="1721.0994295372916"/>
    <n v="1.4304952715020585"/>
    <m/>
    <m/>
    <n v="19496067355.517551"/>
    <m/>
    <m/>
    <m/>
    <n v="6.600498913078285"/>
    <m/>
    <m/>
    <m/>
    <n v="5.6999001486227492"/>
    <m/>
    <m/>
    <m/>
    <m/>
    <m/>
    <m/>
  </r>
  <r>
    <x v="317"/>
    <n v="11.77"/>
    <n v="13.19"/>
    <n v="148689.34"/>
    <n v="151297.79"/>
    <n v="108767.46"/>
    <n v="110670.26"/>
    <n v="8.5894031805588966E-5"/>
    <n v="98619.370611838909"/>
    <m/>
    <m/>
    <n v="99453556591.026413"/>
    <m/>
    <m/>
    <n v="73291023.44278869"/>
    <m/>
    <m/>
    <n v="10.750416963651917"/>
    <m/>
    <m/>
    <n v="199.13938597009704"/>
    <m/>
    <m/>
    <n v="25.683295294751808"/>
    <m/>
    <m/>
    <m/>
    <n v="94728.055923446911"/>
    <m/>
    <m/>
    <n v="324"/>
    <n v="0.89234268385140258"/>
    <n v="109086.83"/>
    <n v="640.28581280033563"/>
    <m/>
    <m/>
    <n v="1701.9920124950365"/>
    <n v="1.4144800055200899"/>
    <m/>
    <m/>
    <n v="20088624911.407703"/>
    <m/>
    <m/>
    <m/>
    <n v="6.4997747911409807"/>
    <m/>
    <m/>
    <m/>
    <n v="5.6134551969551012"/>
    <m/>
    <m/>
    <m/>
    <m/>
    <m/>
    <m/>
  </r>
  <r>
    <x v="318"/>
    <n v="12.04"/>
    <n v="13.54"/>
    <n v="149244.79"/>
    <n v="151849.99"/>
    <n v="108690.11"/>
    <n v="110582.05"/>
    <n v="8.5894031805588966E-5"/>
    <n v="98985.363504994733"/>
    <m/>
    <m/>
    <n v="100183595158.27071"/>
    <m/>
    <m/>
    <n v="73691558.321230426"/>
    <m/>
    <m/>
    <n v="10.730519470080003"/>
    <m/>
    <m/>
    <n v="198.99291568330185"/>
    <m/>
    <m/>
    <n v="25.70502334062525"/>
    <m/>
    <m/>
    <m/>
    <n v="95071.05520393452"/>
    <m/>
    <m/>
    <n v="325"/>
    <n v="0.8892171344165436"/>
    <n v="108950.6"/>
    <n v="639.43627750108465"/>
    <m/>
    <m/>
    <n v="1704.1174970458496"/>
    <n v="1.4161121864367214"/>
    <m/>
    <m/>
    <n v="20234580164.928272"/>
    <m/>
    <m/>
    <m/>
    <n v="6.47575057547275"/>
    <m/>
    <m/>
    <m/>
    <n v="5.5932409951387179"/>
    <m/>
    <m/>
    <m/>
    <m/>
    <m/>
    <m/>
  </r>
  <r>
    <x v="319"/>
    <n v="11.4"/>
    <n v="13.18"/>
    <n v="149073.56"/>
    <n v="151662.73000000001"/>
    <n v="108623.43"/>
    <n v="110504.71"/>
    <n v="8.5894031805588966E-5"/>
    <n v="98869.385787583291"/>
    <m/>
    <m/>
    <n v="99940570468.283813"/>
    <m/>
    <m/>
    <n v="73554539.37707822"/>
    <m/>
    <m/>
    <n v="10.736856398948206"/>
    <m/>
    <m/>
    <n v="198.86598688133239"/>
    <m/>
    <m/>
    <n v="25.72425923516802"/>
    <m/>
    <m/>
    <m/>
    <n v="94951.08291189016"/>
    <m/>
    <m/>
    <n v="326"/>
    <n v="0.86494688922610019"/>
    <n v="108780.25"/>
    <n v="638.38663469099333"/>
    <m/>
    <m/>
    <n v="1706.781974484448"/>
    <n v="1.4181919028404253"/>
    <m/>
    <m/>
    <n v="20183993775.700966"/>
    <m/>
    <m/>
    <m/>
    <n v="6.4834344288076178"/>
    <m/>
    <m/>
    <m/>
    <n v="5.6004124181494266"/>
    <m/>
    <m/>
    <m/>
    <m/>
    <m/>
    <m/>
  </r>
  <r>
    <x v="320"/>
    <n v="11.68"/>
    <n v="12.96"/>
    <n v="146534"/>
    <n v="149026.95000000001"/>
    <n v="107526.45"/>
    <n v="109350.76"/>
    <n v="8.7714063573995915E-5"/>
    <n v="97175.606319345854"/>
    <m/>
    <m/>
    <n v="96483195793.715302"/>
    <m/>
    <m/>
    <n v="71634310.875024915"/>
    <m/>
    <m/>
    <n v="10.829028016415357"/>
    <m/>
    <m/>
    <n v="196.83845430120121"/>
    <m/>
    <m/>
    <n v="25.998160520178338"/>
    <m/>
    <m/>
    <m/>
    <n v="93290.171590181984"/>
    <m/>
    <m/>
    <n v="327"/>
    <n v="0.90123456790123446"/>
    <n v="107531.47"/>
    <n v="630.86098297372268"/>
    <m/>
    <m/>
    <n v="1726.3755605820779"/>
    <n v="1.4339286775290423"/>
    <m/>
    <m/>
    <n v="19479803633.886372"/>
    <m/>
    <m/>
    <m/>
    <n v="6.5948826854667386"/>
    <m/>
    <m/>
    <m/>
    <n v="5.6988579560175383"/>
    <m/>
    <m/>
    <m/>
    <m/>
    <m/>
    <m/>
  </r>
  <r>
    <x v="321"/>
    <n v="12.27"/>
    <n v="13.47"/>
    <n v="147954.19"/>
    <n v="150458.23000000001"/>
    <n v="107994.9"/>
    <n v="109817.57"/>
    <n v="8.7714063573995915E-5"/>
    <n v="98115.028219734973"/>
    <m/>
    <m/>
    <n v="98340657756.979965"/>
    <m/>
    <m/>
    <n v="72665596.107090443"/>
    <m/>
    <m/>
    <n v="10.776745611373036"/>
    <m/>
    <m/>
    <n v="197.69118066905176"/>
    <m/>
    <m/>
    <n v="25.888489567224099"/>
    <m/>
    <m/>
    <m/>
    <n v="94183.436691334762"/>
    <m/>
    <m/>
    <n v="328"/>
    <n v="0.91091314031180393"/>
    <n v="108185.31"/>
    <n v="634.64734471534746"/>
    <m/>
    <m/>
    <n v="1715.8784159179997"/>
    <n v="1.4250746401839367"/>
    <m/>
    <m/>
    <n v="19853309230.897552"/>
    <m/>
    <m/>
    <m/>
    <n v="6.5312401092978698"/>
    <m/>
    <m/>
    <m/>
    <n v="5.6444114754506849"/>
    <m/>
    <m/>
    <m/>
    <m/>
    <m/>
    <m/>
  </r>
  <r>
    <x v="322"/>
    <n v="12.49"/>
    <n v="13.84"/>
    <n v="149020.16"/>
    <n v="151529.04999999999"/>
    <n v="108652.54"/>
    <n v="110476.67"/>
    <n v="8.7714063573995915E-5"/>
    <n v="98819.510882366914"/>
    <m/>
    <m/>
    <n v="99744689978.355728"/>
    <m/>
    <m/>
    <n v="73440639.804765955"/>
    <m/>
    <m/>
    <n v="10.738116755275248"/>
    <m/>
    <m/>
    <n v="198.89018060063913"/>
    <m/>
    <m/>
    <n v="25.734418142586971"/>
    <m/>
    <m/>
    <m/>
    <n v="94851.017035129102"/>
    <m/>
    <m/>
    <n v="329"/>
    <n v="0.9024566473988439"/>
    <n v="108927.9"/>
    <n v="638.95370467432303"/>
    <m/>
    <m/>
    <n v="1704.1005307977691"/>
    <n v="1.4151586863878849"/>
    <m/>
    <m/>
    <n v="20135224998.438305"/>
    <m/>
    <m/>
    <m/>
    <n v="6.4844548626622949"/>
    <m/>
    <m/>
    <m/>
    <n v="5.6045241602565099"/>
    <m/>
    <m/>
    <m/>
    <m/>
    <m/>
    <m/>
  </r>
  <r>
    <x v="323"/>
    <n v="11.45"/>
    <n v="12.89"/>
    <n v="144760.46"/>
    <n v="147184.34"/>
    <n v="107392.09"/>
    <n v="109185.37"/>
    <n v="8.7714063573995915E-5"/>
    <n v="95992.441838796338"/>
    <m/>
    <m/>
    <n v="94028836396.69252"/>
    <m/>
    <m/>
    <n v="70281380.610837117"/>
    <m/>
    <m/>
    <n v="10.891777352707114"/>
    <m/>
    <m/>
    <n v="196.5781136918261"/>
    <m/>
    <m/>
    <n v="26.03653406970367"/>
    <m/>
    <m/>
    <m/>
    <n v="92128.755078932649"/>
    <m/>
    <m/>
    <n v="330"/>
    <n v="0.88828549262994561"/>
    <n v="107231.33"/>
    <n v="628.95278154156063"/>
    <m/>
    <m/>
    <n v="1730.6421774974258"/>
    <n v="1.4370637775403734"/>
    <m/>
    <m/>
    <n v="18979932678.525745"/>
    <m/>
    <m/>
    <m/>
    <n v="6.67006943335151"/>
    <m/>
    <m/>
    <m/>
    <n v="5.7655120886358677"/>
    <m/>
    <m/>
    <m/>
    <m/>
    <m/>
    <m/>
  </r>
  <r>
    <x v="324"/>
    <n v="11.28"/>
    <n v="12.91"/>
    <n v="142705.87"/>
    <n v="145056.62"/>
    <n v="106783.21"/>
    <n v="108537.59"/>
    <n v="8.7434038851696982E-5"/>
    <n v="94623.095852822153"/>
    <m/>
    <m/>
    <n v="91321813249.256851"/>
    <m/>
    <m/>
    <n v="68755404.616972193"/>
    <m/>
    <m/>
    <n v="10.969647398418152"/>
    <m/>
    <m/>
    <n v="195.44927852200126"/>
    <m/>
    <m/>
    <n v="26.194968850908111"/>
    <m/>
    <m/>
    <m/>
    <n v="90789.09161180169"/>
    <m/>
    <m/>
    <n v="331"/>
    <n v="0.87374128582494182"/>
    <n v="106929.94"/>
    <n v="627.03810939703828"/>
    <m/>
    <m/>
    <n v="1735.5064111675292"/>
    <n v="1.4406930772451803"/>
    <m/>
    <m/>
    <n v="18429315632.742996"/>
    <m/>
    <m/>
    <m/>
    <n v="6.7655475964368375"/>
    <m/>
    <m/>
    <m/>
    <n v="5.84974938321034"/>
    <m/>
    <m/>
    <m/>
    <m/>
    <m/>
    <m/>
  </r>
  <r>
    <x v="325"/>
    <n v="10.95"/>
    <n v="12.89"/>
    <n v="140922.18"/>
    <n v="143230.85999999999"/>
    <n v="106640.36"/>
    <n v="108382.9"/>
    <n v="8.7434038851696982E-5"/>
    <n v="93438.117181149733"/>
    <m/>
    <m/>
    <n v="89026722446.106003"/>
    <m/>
    <m/>
    <n v="67456669.465713367"/>
    <m/>
    <m/>
    <n v="11.038395007214294"/>
    <m/>
    <m/>
    <n v="195.18305548298105"/>
    <m/>
    <m/>
    <n v="26.233625818232269"/>
    <m/>
    <m/>
    <m/>
    <n v="89643.792804966914"/>
    <m/>
    <m/>
    <n v="332"/>
    <n v="0.84949573312645454"/>
    <n v="106928.14"/>
    <n v="626.97859449545649"/>
    <m/>
    <m/>
    <n v="1735.5356257311967"/>
    <n v="1.4405807569743208"/>
    <m/>
    <m/>
    <n v="17964787828.199329"/>
    <m/>
    <m/>
    <m/>
    <n v="6.8503833137676677"/>
    <m/>
    <m/>
    <m/>
    <n v="5.9236762704959292"/>
    <m/>
    <m/>
    <m/>
    <m/>
    <m/>
    <m/>
  </r>
  <r>
    <x v="326"/>
    <n v="10.84"/>
    <n v="12.74"/>
    <n v="138425.34"/>
    <n v="140680.59"/>
    <n v="106568.57"/>
    <n v="108300.46"/>
    <n v="8.7434038851696982E-5"/>
    <n v="91780.355355139414"/>
    <m/>
    <m/>
    <n v="85860051087.165619"/>
    <m/>
    <m/>
    <n v="65654409.433568351"/>
    <m/>
    <m/>
    <n v="11.136376176531904"/>
    <m/>
    <m/>
    <n v="195.04690272731341"/>
    <m/>
    <m/>
    <n v="26.254904507761726"/>
    <m/>
    <m/>
    <m/>
    <n v="88045.12432148715"/>
    <m/>
    <m/>
    <n v="333"/>
    <n v="0.85086342229199374"/>
    <n v="106753.74"/>
    <n v="625.90711519791137"/>
    <m/>
    <m/>
    <n v="1738.3662876423411"/>
    <n v="1.4427935650423171"/>
    <m/>
    <m/>
    <n v="17324466730.848557"/>
    <m/>
    <m/>
    <m/>
    <n v="6.9720317789064001"/>
    <m/>
    <m/>
    <m/>
    <n v="6.0294533253963838"/>
    <m/>
    <m/>
    <m/>
    <m/>
    <m/>
    <m/>
  </r>
  <r>
    <x v="327"/>
    <n v="10.81"/>
    <n v="12.41"/>
    <n v="136541.28"/>
    <n v="138753.53"/>
    <n v="105921.92"/>
    <n v="107633.83"/>
    <n v="8.7434038851696982E-5"/>
    <n v="90528.956829379968"/>
    <m/>
    <m/>
    <n v="83511334451.607117"/>
    <m/>
    <m/>
    <n v="64304779.560485289"/>
    <m/>
    <m/>
    <n v="11.212358064748207"/>
    <m/>
    <m/>
    <n v="193.85864583551472"/>
    <m/>
    <m/>
    <n v="26.417845957507097"/>
    <m/>
    <m/>
    <m/>
    <n v="86836.573284687707"/>
    <m/>
    <m/>
    <n v="334"/>
    <n v="0.87107171635777603"/>
    <n v="106043.44"/>
    <n v="621.69401315511232"/>
    <m/>
    <m/>
    <n v="1749.9327355636258"/>
    <n v="1.4522557021824627"/>
    <m/>
    <m/>
    <n v="16849273568.187267"/>
    <m/>
    <m/>
    <m/>
    <n v="7.0672063536208558"/>
    <m/>
    <m/>
    <m/>
    <n v="6.1123538564438649"/>
    <m/>
    <m/>
    <m/>
    <m/>
    <m/>
    <m/>
  </r>
  <r>
    <x v="328"/>
    <n v="10.33"/>
    <n v="12.5"/>
    <n v="135332.19"/>
    <n v="137512.72"/>
    <n v="105567.53"/>
    <n v="107264.3"/>
    <n v="8.7434038851696982E-5"/>
    <n v="89725.123796768356"/>
    <m/>
    <m/>
    <n v="82021189831.295792"/>
    <m/>
    <m/>
    <n v="63441598.414826237"/>
    <m/>
    <m/>
    <n v="11.262198452370113"/>
    <m/>
    <m/>
    <n v="193.20532894476199"/>
    <m/>
    <m/>
    <n v="26.509881379036283"/>
    <m/>
    <m/>
    <m/>
    <n v="86057.557424307524"/>
    <m/>
    <m/>
    <n v="335"/>
    <n v="0.82640000000000002"/>
    <n v="105176.24"/>
    <n v="616.56178958013766"/>
    <m/>
    <m/>
    <n v="1764.2433017644278"/>
    <n v="1.4639931391920011"/>
    <m/>
    <m/>
    <n v="16547365075.382355"/>
    <m/>
    <m/>
    <m/>
    <n v="7.130073079395693"/>
    <m/>
    <m/>
    <m/>
    <n v="6.167324981592988"/>
    <m/>
    <m/>
    <m/>
    <m/>
    <m/>
    <m/>
  </r>
  <r>
    <x v="329"/>
    <n v="10.77"/>
    <n v="12.68"/>
    <n v="134974.81"/>
    <n v="137113.51"/>
    <n v="105784.17"/>
    <n v="107456.28"/>
    <n v="8.9814478951621979E-5"/>
    <n v="89481.635206706342"/>
    <m/>
    <m/>
    <n v="81555875593.689896"/>
    <m/>
    <m/>
    <n v="63163517.589609586"/>
    <m/>
    <m/>
    <n v="11.277665335750651"/>
    <m/>
    <m/>
    <n v="193.58765275623361"/>
    <m/>
    <m/>
    <n v="26.466628507796194"/>
    <m/>
    <m/>
    <m/>
    <n v="85800.320606587964"/>
    <m/>
    <m/>
    <n v="336"/>
    <n v="0.84936908517350151"/>
    <n v="104901.24"/>
    <n v="614.8056521509908"/>
    <m/>
    <m/>
    <n v="1768.8561963496045"/>
    <n v="1.4674035974040569"/>
    <m/>
    <m/>
    <n v="16449625427.366947"/>
    <m/>
    <m/>
    <m/>
    <n v="7.1497731273402385"/>
    <m/>
    <m/>
    <m/>
    <n v="6.186165339923428"/>
    <m/>
    <m/>
    <m/>
    <m/>
    <m/>
    <m/>
  </r>
  <r>
    <x v="330"/>
    <n v="10.45"/>
    <n v="12.23"/>
    <n v="132722.01"/>
    <n v="134812.70000000001"/>
    <n v="103862.55"/>
    <n v="105494.64"/>
    <n v="8.9814478951621979E-5"/>
    <n v="87985.994565157554"/>
    <m/>
    <m/>
    <n v="78822322544.866913"/>
    <m/>
    <m/>
    <n v="61573070.115750037"/>
    <m/>
    <m/>
    <n v="11.371990819957059"/>
    <m/>
    <m/>
    <n v="190.06640592366179"/>
    <m/>
    <m/>
    <n v="26.951206826567546"/>
    <m/>
    <m/>
    <m/>
    <n v="84358.136067735439"/>
    <m/>
    <m/>
    <n v="337"/>
    <n v="0.85445625511038426"/>
    <n v="103781.42"/>
    <n v="608.19511321787036"/>
    <m/>
    <m/>
    <n v="1787.7387238182621"/>
    <n v="1.4829275337654506"/>
    <m/>
    <m/>
    <n v="15897029401.96958"/>
    <m/>
    <m/>
    <m/>
    <n v="7.2694100916621061"/>
    <m/>
    <m/>
    <m/>
    <n v="6.290303525949251"/>
    <m/>
    <m/>
    <m/>
    <m/>
    <m/>
    <m/>
  </r>
  <r>
    <x v="331"/>
    <n v="10.23"/>
    <n v="12.05"/>
    <n v="131578.91"/>
    <n v="133639.49"/>
    <n v="103695.14"/>
    <n v="105315.12"/>
    <n v="8.9814478951621979E-5"/>
    <n v="87226.067245267914"/>
    <m/>
    <m/>
    <n v="77453872108.624527"/>
    <m/>
    <m/>
    <n v="60768726.234487131"/>
    <m/>
    <m/>
    <n v="11.421176028314687"/>
    <m/>
    <m/>
    <n v="189.75542191913388"/>
    <m/>
    <m/>
    <n v="26.998495842738198"/>
    <m/>
    <m/>
    <m/>
    <n v="83621.602215714476"/>
    <m/>
    <m/>
    <n v="338"/>
    <n v="0.84896265560165973"/>
    <n v="103318.27"/>
    <n v="605.43361631942378"/>
    <m/>
    <m/>
    <n v="1795.7169456419413"/>
    <n v="1.4894042602657291"/>
    <m/>
    <m/>
    <n v="15619814636.666237"/>
    <m/>
    <m/>
    <m/>
    <n v="7.3323307448957156"/>
    <m/>
    <m/>
    <m/>
    <n v="6.3453802051823693"/>
    <m/>
    <m/>
    <m/>
    <m/>
    <m/>
    <m/>
  </r>
  <r>
    <x v="332"/>
    <n v="10.97"/>
    <n v="12.68"/>
    <n v="130755.54"/>
    <n v="132791.22"/>
    <n v="103870.61"/>
    <n v="105483.87"/>
    <n v="8.9814478951621979E-5"/>
    <n v="86678.126632165891"/>
    <m/>
    <m/>
    <n v="76474014202.425354"/>
    <m/>
    <m/>
    <n v="60189559.378692962"/>
    <m/>
    <m/>
    <n v="11.457125494107322"/>
    <m/>
    <m/>
    <n v="190.07188596562207"/>
    <m/>
    <m/>
    <n v="26.956659230210793"/>
    <m/>
    <m/>
    <m/>
    <n v="83088.427980903623"/>
    <m/>
    <m/>
    <n v="339"/>
    <n v="0.86514195583596221"/>
    <n v="103157.19"/>
    <n v="604.44250548320304"/>
    <m/>
    <m/>
    <n v="1798.5165868438698"/>
    <n v="1.49158493229709"/>
    <m/>
    <m/>
    <n v="15421002963.159296"/>
    <m/>
    <m/>
    <m/>
    <n v="7.378528675229159"/>
    <m/>
    <m/>
    <m/>
    <n v="6.3859945323093639"/>
    <m/>
    <m/>
    <m/>
    <m/>
    <m/>
    <m/>
  </r>
  <r>
    <x v="333"/>
    <n v="10.52"/>
    <n v="12.39"/>
    <n v="128820.72"/>
    <n v="130814.35"/>
    <n v="102677.08"/>
    <n v="104262.33"/>
    <n v="8.9814478951621979E-5"/>
    <n v="85393.448076101748"/>
    <m/>
    <m/>
    <n v="74200378573.778564"/>
    <m/>
    <m/>
    <n v="58844927.318537898"/>
    <m/>
    <m/>
    <n v="11.542106495542988"/>
    <m/>
    <m/>
    <n v="187.88327488222282"/>
    <m/>
    <m/>
    <n v="27.270267307116683"/>
    <m/>
    <m/>
    <m/>
    <n v="81849.13147432034"/>
    <m/>
    <m/>
    <n v="340"/>
    <n v="0.84907183212267956"/>
    <n v="101929.63"/>
    <n v="597.20306698367324"/>
    <m/>
    <m/>
    <n v="1819.918750099248"/>
    <n v="1.5091915636327584"/>
    <m/>
    <m/>
    <n v="14961352176.003082"/>
    <m/>
    <m/>
    <m/>
    <n v="7.4880244530171698"/>
    <m/>
    <m/>
    <m/>
    <n v="6.4814055574886211"/>
    <m/>
    <m/>
    <m/>
    <m/>
    <m/>
    <m/>
  </r>
  <r>
    <x v="334"/>
    <n v="11.1"/>
    <n v="12.72"/>
    <n v="129681.89"/>
    <n v="131653.6"/>
    <n v="103654.82"/>
    <n v="105227.07"/>
    <n v="9.3316073374705155E-5"/>
    <n v="85958.01739333896"/>
    <m/>
    <m/>
    <n v="75163302995.16066"/>
    <m/>
    <m/>
    <n v="59409504.802291885"/>
    <m/>
    <m/>
    <n v="11.504183519927162"/>
    <m/>
    <m/>
    <n v="189.65851447626065"/>
    <m/>
    <m/>
    <n v="27.022501350571797"/>
    <m/>
    <m/>
    <m/>
    <n v="82367.132365190497"/>
    <m/>
    <m/>
    <n v="341"/>
    <n v="0.87264150943396224"/>
    <n v="102496.48"/>
    <n v="600.38356671903352"/>
    <m/>
    <m/>
    <n v="1809.7978368427814"/>
    <n v="1.5003719011674379"/>
    <m/>
    <m/>
    <n v="15151791809.028715"/>
    <m/>
    <m/>
    <m/>
    <n v="7.4389449178999749"/>
    <m/>
    <m/>
    <m/>
    <n v="6.4408442443823679"/>
    <m/>
    <m/>
    <m/>
    <m/>
    <m/>
    <m/>
  </r>
  <r>
    <x v="335"/>
    <n v="10.99"/>
    <n v="12.55"/>
    <n v="130510.75"/>
    <n v="132482.76999999999"/>
    <n v="103655.22"/>
    <n v="105217.65"/>
    <n v="9.3316073374705155E-5"/>
    <n v="86505.307509512248"/>
    <m/>
    <m/>
    <n v="76113739504.408432"/>
    <m/>
    <m/>
    <n v="59970181.909912579"/>
    <m/>
    <m/>
    <n v="11.467657682202391"/>
    <m/>
    <m/>
    <n v="189.65462179331499"/>
    <m/>
    <m/>
    <n v="27.026442731166455"/>
    <m/>
    <m/>
    <m/>
    <n v="82883.5059531273"/>
    <m/>
    <m/>
    <n v="342"/>
    <n v="0.87569721115537846"/>
    <n v="102267.26"/>
    <n v="598.99411280681034"/>
    <m/>
    <m/>
    <n v="1813.845213495727"/>
    <n v="1.5035847419933355"/>
    <m/>
    <m/>
    <n v="15342130349.472431"/>
    <m/>
    <m/>
    <m/>
    <n v="7.3917492705198438"/>
    <m/>
    <m/>
    <m/>
    <n v="6.4006395690663123"/>
    <m/>
    <m/>
    <m/>
    <m/>
    <m/>
    <m/>
  </r>
  <r>
    <x v="336"/>
    <n v="10.36"/>
    <n v="12.36"/>
    <n v="129202.63"/>
    <n v="131142.51999999999"/>
    <n v="103850.24000000001"/>
    <n v="105405.79"/>
    <n v="9.3316073374705155E-5"/>
    <n v="85636.169519457137"/>
    <m/>
    <m/>
    <n v="74577331722.726105"/>
    <m/>
    <m/>
    <n v="59059591.170746818"/>
    <m/>
    <m/>
    <n v="11.525363461774248"/>
    <m/>
    <m/>
    <n v="190.00681045842745"/>
    <m/>
    <m/>
    <n v="26.979636337874901"/>
    <m/>
    <m/>
    <m/>
    <n v="82042.662237439145"/>
    <m/>
    <m/>
    <n v="343"/>
    <n v="0.8381877022653722"/>
    <n v="101996.17"/>
    <n v="597.35965272863575"/>
    <m/>
    <m/>
    <n v="1818.6533534510413"/>
    <n v="1.5074275342336032"/>
    <m/>
    <m/>
    <n v="15031209243.924013"/>
    <m/>
    <m/>
    <m/>
    <n v="7.466179479620239"/>
    <m/>
    <m/>
    <m/>
    <n v="6.4657552562833702"/>
    <m/>
    <m/>
    <m/>
    <m/>
    <m/>
    <m/>
  </r>
  <r>
    <x v="337"/>
    <n v="10.52"/>
    <n v="12.02"/>
    <n v="127402.1"/>
    <n v="129302.72"/>
    <n v="103165.48"/>
    <n v="104700.94"/>
    <n v="9.3316073374705155E-5"/>
    <n v="84440.709933860664"/>
    <m/>
    <m/>
    <n v="72488326433.031433"/>
    <m/>
    <m/>
    <n v="57816215.184569471"/>
    <m/>
    <m/>
    <n v="11.60590611411817"/>
    <m/>
    <m/>
    <n v="188.74935516885549"/>
    <m/>
    <m/>
    <n v="27.161579464866218"/>
    <m/>
    <m/>
    <m/>
    <n v="80889.357715066391"/>
    <m/>
    <m/>
    <n v="344"/>
    <n v="0.87520798668885191"/>
    <n v="101534.09"/>
    <n v="594.60696291468525"/>
    <m/>
    <m/>
    <n v="1826.8925191134642"/>
    <n v="1.5141131897264368"/>
    <m/>
    <m/>
    <n v="14608970892.283585"/>
    <m/>
    <m/>
    <m/>
    <n v="7.5705699835730753"/>
    <m/>
    <m/>
    <m/>
    <n v="6.5568327391034433"/>
    <m/>
    <m/>
    <m/>
    <m/>
    <m/>
    <m/>
  </r>
  <r>
    <x v="338"/>
    <n v="11.57"/>
    <n v="12.92"/>
    <n v="129196.7"/>
    <n v="131112.03"/>
    <n v="104049.46"/>
    <n v="105588.31"/>
    <n v="9.3316073374705155E-5"/>
    <n v="85628.063097826001"/>
    <m/>
    <m/>
    <n v="74520544047.47847"/>
    <m/>
    <m/>
    <n v="59029167.194556735"/>
    <m/>
    <m/>
    <n v="11.524406464339091"/>
    <m/>
    <m/>
    <n v="190.36202424836281"/>
    <m/>
    <m/>
    <n v="26.932894455653226"/>
    <m/>
    <m/>
    <m/>
    <n v="82018.868618845241"/>
    <m/>
    <m/>
    <n v="345"/>
    <n v="0.89551083591331271"/>
    <n v="101983.97"/>
    <n v="597.19492964388201"/>
    <m/>
    <m/>
    <n v="1818.7978741868315"/>
    <n v="1.5072615222574517"/>
    <m/>
    <m/>
    <n v="15017306283.588057"/>
    <m/>
    <m/>
    <m/>
    <n v="7.4642886741446119"/>
    <m/>
    <m/>
    <m/>
    <n v="6.4654483196320012"/>
    <m/>
    <m/>
    <m/>
    <m/>
    <m/>
    <m/>
  </r>
  <r>
    <x v="339"/>
    <n v="12.08"/>
    <n v="13.27"/>
    <n v="130724.11"/>
    <n v="132625.37"/>
    <n v="104910.51"/>
    <n v="106432.53"/>
    <n v="9.4857132318937332E-5"/>
    <n v="86634.051304075852"/>
    <m/>
    <m/>
    <n v="76252184395.874176"/>
    <m/>
    <m/>
    <n v="60049442.039225027"/>
    <m/>
    <m/>
    <n v="11.45700250471435"/>
    <m/>
    <m/>
    <n v="191.92330448903519"/>
    <m/>
    <m/>
    <n v="26.722194158525504"/>
    <m/>
    <m/>
    <m/>
    <n v="82958.398683969877"/>
    <m/>
    <m/>
    <n v="346"/>
    <n v="0.91032403918613414"/>
    <n v="102974.38"/>
    <n v="602.85330693319179"/>
    <m/>
    <m/>
    <n v="1801.1347492606947"/>
    <n v="1.4921994227853468"/>
    <m/>
    <m/>
    <n v="15362422896.242073"/>
    <m/>
    <m/>
    <m/>
    <n v="7.3771024260108593"/>
    <m/>
    <m/>
    <m/>
    <n v="6.3919019400050479"/>
    <m/>
    <m/>
    <m/>
    <m/>
    <m/>
    <m/>
  </r>
  <r>
    <x v="340"/>
    <n v="11.75"/>
    <n v="13.11"/>
    <n v="130120.11"/>
    <n v="132000"/>
    <n v="104724.18"/>
    <n v="106233.4"/>
    <n v="9.4857132318937332E-5"/>
    <n v="86231.663108137145"/>
    <m/>
    <m/>
    <n v="75536829056.327728"/>
    <m/>
    <m/>
    <n v="59624142.512522019"/>
    <m/>
    <m/>
    <n v="11.483715276470161"/>
    <m/>
    <m/>
    <n v="191.57776089391331"/>
    <m/>
    <m/>
    <n v="26.773739391132906"/>
    <m/>
    <m/>
    <m/>
    <n v="82564.848728808895"/>
    <m/>
    <m/>
    <n v="347"/>
    <n v="0.89626239511823036"/>
    <n v="102437.12"/>
    <n v="599.66114497202818"/>
    <m/>
    <m/>
    <n v="1810.5320154096903"/>
    <n v="1.4998426550082076"/>
    <m/>
    <m/>
    <n v="15217032851.4266"/>
    <m/>
    <m/>
    <m/>
    <n v="7.4115425544686868"/>
    <m/>
    <m/>
    <m/>
    <n v="6.4224134008824745"/>
    <m/>
    <m/>
    <m/>
    <m/>
    <m/>
    <m/>
  </r>
  <r>
    <x v="341"/>
    <n v="11.83"/>
    <n v="13.19"/>
    <n v="130356.52"/>
    <n v="132227.29999999999"/>
    <n v="104997.08"/>
    <n v="106500.16"/>
    <n v="9.4857132318937332E-5"/>
    <n v="86386.227497027096"/>
    <m/>
    <m/>
    <n v="75800736762.615616"/>
    <m/>
    <m/>
    <n v="59777575.747316524"/>
    <m/>
    <m/>
    <n v="11.473529337734092"/>
    <m/>
    <m/>
    <n v="192.0723085049172"/>
    <m/>
    <m/>
    <n v="26.708054060128845"/>
    <m/>
    <m/>
    <m/>
    <n v="82704.643653230349"/>
    <m/>
    <m/>
    <n v="348"/>
    <n v="0.89689158453373774"/>
    <n v="102815.12"/>
    <n v="601.82694009773104"/>
    <m/>
    <m/>
    <n v="1803.8510280700925"/>
    <n v="1.4941664804988304"/>
    <m/>
    <m/>
    <n v="15268924831.132084"/>
    <m/>
    <m/>
    <m/>
    <n v="7.3984355020649746"/>
    <m/>
    <m/>
    <m/>
    <n v="6.4117252300197842"/>
    <m/>
    <m/>
    <m/>
    <m/>
    <m/>
    <m/>
  </r>
  <r>
    <x v="342"/>
    <n v="12.52"/>
    <n v="13.64"/>
    <n v="132698.6"/>
    <n v="134590.45000000001"/>
    <n v="105874.69"/>
    <n v="107380.23"/>
    <n v="9.4857132318937332E-5"/>
    <n v="87936.161008962124"/>
    <m/>
    <m/>
    <n v="78514037760.93187"/>
    <m/>
    <m/>
    <n v="61379493.364621215"/>
    <m/>
    <m/>
    <n v="11.370706629399242"/>
    <m/>
    <m/>
    <n v="193.67300753774205"/>
    <m/>
    <m/>
    <n v="26.488883413809436"/>
    <m/>
    <m/>
    <m/>
    <n v="84180.309150886766"/>
    <m/>
    <m/>
    <n v="349"/>
    <n v="0.91788856304985333"/>
    <n v="103602.21"/>
    <n v="606.3868092560233"/>
    <m/>
    <m/>
    <n v="1790.0418421674383"/>
    <n v="1.4825874965675243"/>
    <m/>
    <m/>
    <n v="15814160581.015863"/>
    <m/>
    <m/>
    <m/>
    <n v="7.2658731488170707"/>
    <m/>
    <m/>
    <m/>
    <n v="6.2975000878439751"/>
    <m/>
    <m/>
    <m/>
    <m/>
    <m/>
    <m/>
  </r>
  <r>
    <x v="343"/>
    <n v="12.48"/>
    <n v="13.92"/>
    <n v="133576.37"/>
    <n v="135467.96"/>
    <n v="107802.53"/>
    <n v="109325.3"/>
    <n v="9.4857132318937332E-5"/>
    <n v="88515.679632544954"/>
    <m/>
    <m/>
    <n v="79541786974.58342"/>
    <m/>
    <m/>
    <n v="61979176.983722813"/>
    <m/>
    <m/>
    <n v="11.333343974265013"/>
    <m/>
    <m/>
    <n v="197.19473194720939"/>
    <m/>
    <m/>
    <n v="26.010572766193999"/>
    <m/>
    <m/>
    <m/>
    <n v="84726.715009841981"/>
    <m/>
    <m/>
    <n v="350"/>
    <n v="0.89655172413793105"/>
    <n v="105023.07"/>
    <n v="614.65514762749103"/>
    <m/>
    <m/>
    <n v="1765.4921838941059"/>
    <n v="1.462115829438543"/>
    <m/>
    <m/>
    <n v="16019832732.955206"/>
    <m/>
    <m/>
    <m/>
    <n v="7.2181645170847233"/>
    <m/>
    <m/>
    <m/>
    <n v="6.2568033760844193"/>
    <m/>
    <m/>
    <m/>
    <m/>
    <m/>
    <m/>
  </r>
  <r>
    <x v="344"/>
    <n v="13.21"/>
    <n v="14.25"/>
    <n v="134743.23000000001"/>
    <n v="136612.79"/>
    <n v="108197.73"/>
    <n v="109694.97"/>
    <n v="9.6538536728640878E-5"/>
    <n v="89282.379364996625"/>
    <m/>
    <m/>
    <n v="80898647877.71785"/>
    <m/>
    <m/>
    <n v="62763043.796447776"/>
    <m/>
    <m/>
    <n v="11.284574166156434"/>
    <m/>
    <m/>
    <n v="197.90316292254974"/>
    <m/>
    <m/>
    <n v="25.927252752684396"/>
    <m/>
    <m/>
    <m/>
    <n v="85435.36078000901"/>
    <m/>
    <m/>
    <n v="351"/>
    <n v="0.92701754385964918"/>
    <n v="105863.85"/>
    <n v="619.43075146985086"/>
    <m/>
    <m/>
    <n v="1751.3582367682557"/>
    <n v="1.449998179337308"/>
    <m/>
    <m/>
    <n v="16288950787.588713"/>
    <m/>
    <m/>
    <m/>
    <n v="7.156164331631822"/>
    <m/>
    <m/>
    <m/>
    <n v="6.2050047218121316"/>
    <m/>
    <m/>
    <m/>
    <m/>
    <m/>
    <m/>
  </r>
  <r>
    <x v="345"/>
    <n v="12.4"/>
    <n v="13.66"/>
    <n v="130248.23"/>
    <n v="132042.23000000001"/>
    <n v="106551.23"/>
    <n v="108015.1"/>
    <n v="9.6538536728640878E-5"/>
    <n v="86301.837421924196"/>
    <m/>
    <m/>
    <n v="75489382120.586853"/>
    <m/>
    <m/>
    <n v="59612742.285383761"/>
    <m/>
    <m/>
    <n v="11.473045656731596"/>
    <m/>
    <m/>
    <n v="194.88681748110906"/>
    <m/>
    <m/>
    <n v="26.32587066300934"/>
    <m/>
    <m/>
    <m/>
    <n v="82574.633269370504"/>
    <m/>
    <m/>
    <n v="352"/>
    <n v="0.90775988286969256"/>
    <n v="103911.86"/>
    <n v="607.96178933921385"/>
    <m/>
    <m/>
    <n v="1783.6509765901051"/>
    <n v="1.4765942501957274"/>
    <m/>
    <m/>
    <n v="15198502192.13158"/>
    <m/>
    <m/>
    <m/>
    <n v="7.3952387398438777"/>
    <m/>
    <m/>
    <m/>
    <n v="6.412983174790738"/>
    <m/>
    <m/>
    <m/>
    <m/>
    <m/>
    <m/>
  </r>
  <r>
    <x v="346"/>
    <n v="12.38"/>
    <n v="13.92"/>
    <n v="128727.41"/>
    <n v="130487.71"/>
    <n v="106234.36"/>
    <n v="107683.44"/>
    <n v="9.6538536728640878E-5"/>
    <n v="85292.069785000669"/>
    <m/>
    <m/>
    <n v="73715708050.680969"/>
    <m/>
    <m/>
    <n v="58559458.449858904"/>
    <m/>
    <m/>
    <n v="11.540280796369148"/>
    <m/>
    <m/>
    <n v="194.30251061554566"/>
    <m/>
    <m/>
    <n v="26.408276738291718"/>
    <m/>
    <m/>
    <m/>
    <n v="81600.1428814213"/>
    <m/>
    <m/>
    <n v="353"/>
    <n v="0.88936781609195403"/>
    <n v="104038.19"/>
    <n v="608.65338524627361"/>
    <m/>
    <m/>
    <n v="1781.4825173990887"/>
    <n v="1.4746592898535342"/>
    <m/>
    <m/>
    <n v="14840141182.928307"/>
    <m/>
    <m/>
    <m/>
    <n v="7.4819536569236726"/>
    <m/>
    <m/>
    <m/>
    <n v="6.488868989529367"/>
    <m/>
    <m/>
    <m/>
    <m/>
    <m/>
    <m/>
  </r>
  <r>
    <x v="347"/>
    <n v="12.42"/>
    <n v="13.73"/>
    <n v="127453.4"/>
    <n v="129183.69"/>
    <n v="106788.27"/>
    <n v="108234.51"/>
    <n v="9.6538536728640878E-5"/>
    <n v="84445.878458865074"/>
    <m/>
    <m/>
    <n v="72246070704.615036"/>
    <m/>
    <m/>
    <n v="57681090.427427448"/>
    <m/>
    <m/>
    <n v="11.59764243525699"/>
    <m/>
    <m/>
    <n v="195.31084881753154"/>
    <m/>
    <m/>
    <n v="26.274697006876814"/>
    <m/>
    <m/>
    <m/>
    <n v="80782.353495040079"/>
    <m/>
    <m/>
    <n v="354"/>
    <n v="0.90458849235251271"/>
    <n v="104338.75"/>
    <n v="610.3640855514426"/>
    <m/>
    <m/>
    <n v="1776.3359228127215"/>
    <n v="1.4702597031241573"/>
    <m/>
    <m/>
    <n v="14543043215.115843"/>
    <m/>
    <m/>
    <m/>
    <n v="7.5563720917585249"/>
    <m/>
    <m/>
    <m/>
    <n v="6.5541053460941301"/>
    <m/>
    <m/>
    <m/>
    <m/>
    <m/>
    <m/>
  </r>
  <r>
    <x v="348"/>
    <n v="12.74"/>
    <n v="14.1"/>
    <n v="129403.52"/>
    <n v="131147.82"/>
    <n v="107645.41"/>
    <n v="109092.81"/>
    <n v="9.6538536728640878E-5"/>
    <n v="85735.864782024641"/>
    <m/>
    <m/>
    <n v="74446774293.739639"/>
    <m/>
    <m/>
    <n v="58996013.838686801"/>
    <m/>
    <m/>
    <n v="11.50917664514683"/>
    <m/>
    <m/>
    <n v="196.87371797198585"/>
    <m/>
    <m/>
    <n v="26.067890886848666"/>
    <m/>
    <m/>
    <m/>
    <n v="82008.222431815535"/>
    <m/>
    <m/>
    <n v="355"/>
    <n v="0.90354609929078022"/>
    <n v="105356.72"/>
    <n v="616.27091477854128"/>
    <m/>
    <m/>
    <n v="1759.0052888982295"/>
    <n v="1.4557772567466123"/>
    <m/>
    <m/>
    <n v="14984767858.15176"/>
    <m/>
    <m/>
    <m/>
    <n v="7.4411371820950034"/>
    <m/>
    <m/>
    <m/>
    <n v="6.4548400312518428"/>
    <m/>
    <m/>
    <m/>
    <m/>
    <m/>
    <m/>
  </r>
  <r>
    <x v="349"/>
    <n v="12.26"/>
    <n v="13.6"/>
    <n v="127717.79"/>
    <n v="129401.39"/>
    <n v="107493.4"/>
    <n v="108907.16"/>
    <n v="9.6818796083253389E-5"/>
    <n v="84612.800282273092"/>
    <m/>
    <m/>
    <n v="72475254197.978653"/>
    <m/>
    <m/>
    <n v="57815919.944576122"/>
    <m/>
    <m/>
    <n v="11.584903001248993"/>
    <m/>
    <m/>
    <n v="196.58132467199499"/>
    <m/>
    <m/>
    <n v="26.116939597357632"/>
    <m/>
    <m/>
    <m/>
    <n v="80909.176928869099"/>
    <m/>
    <m/>
    <n v="356"/>
    <n v="0.90147058823529413"/>
    <n v="104803.97"/>
    <n v="612.89408224279975"/>
    <m/>
    <m/>
    <n v="1768.2338428380112"/>
    <n v="1.4629988047164628"/>
    <m/>
    <m/>
    <n v="14584204020.756285"/>
    <m/>
    <m/>
    <m/>
    <n v="7.5391735715919754"/>
    <m/>
    <m/>
    <m/>
    <n v="6.5419645378777096"/>
    <m/>
    <m/>
    <m/>
    <m/>
    <m/>
    <m/>
  </r>
  <r>
    <x v="350"/>
    <n v="13.52"/>
    <n v="14.33"/>
    <n v="133351.9"/>
    <n v="135097.25"/>
    <n v="108985.3"/>
    <n v="110408.14"/>
    <n v="9.6818796083253389E-5"/>
    <n v="88343.233589187148"/>
    <m/>
    <m/>
    <n v="78859609620.153412"/>
    <m/>
    <m/>
    <n v="61632653.303942449"/>
    <m/>
    <m/>
    <n v="11.329641818813045"/>
    <m/>
    <m/>
    <n v="199.30481535402745"/>
    <m/>
    <m/>
    <n v="25.758531879936076"/>
    <m/>
    <m/>
    <m/>
    <n v="84468.125579839369"/>
    <m/>
    <m/>
    <n v="357"/>
    <n v="0.94347522679692952"/>
    <n v="106476.58"/>
    <n v="622.62689308600488"/>
    <m/>
    <m/>
    <n v="1740.0138659815116"/>
    <n v="1.4395137294072085"/>
    <m/>
    <m/>
    <n v="15867574882.242279"/>
    <m/>
    <m/>
    <m/>
    <n v="7.2069861423170876"/>
    <m/>
    <m/>
    <m/>
    <n v="6.2543811273787968"/>
    <m/>
    <m/>
    <m/>
    <m/>
    <m/>
    <m/>
  </r>
  <r>
    <x v="351"/>
    <n v="13.3"/>
    <n v="14.22"/>
    <n v="139178.6"/>
    <n v="140987.13"/>
    <n v="106876.81"/>
    <n v="108261.44"/>
    <n v="9.6818796083253389E-5"/>
    <n v="92201.069220887963"/>
    <m/>
    <m/>
    <n v="85740172286.725632"/>
    <m/>
    <m/>
    <n v="65662552.76148656"/>
    <m/>
    <m/>
    <n v="11.082382273597227"/>
    <m/>
    <m/>
    <n v="195.44418822444487"/>
    <m/>
    <m/>
    <n v="26.260934235355247"/>
    <m/>
    <m/>
    <m/>
    <n v="88148.174864044166"/>
    <m/>
    <m/>
    <n v="358"/>
    <n v="0.93530239099859358"/>
    <n v="104238.53"/>
    <n v="609.49219448843371"/>
    <m/>
    <m/>
    <n v="1776.587524083227"/>
    <n v="1.4696317959305594"/>
    <m/>
    <m/>
    <n v="17250561482.454708"/>
    <m/>
    <m/>
    <m/>
    <n v="6.892459723017593"/>
    <m/>
    <m/>
    <m/>
    <n v="5.9820646816377163"/>
    <m/>
    <m/>
    <m/>
    <m/>
    <m/>
    <m/>
  </r>
  <r>
    <x v="352"/>
    <n v="13.42"/>
    <n v="14.21"/>
    <n v="136977.85"/>
    <n v="138744.13"/>
    <n v="107250.13"/>
    <n v="108629.12"/>
    <n v="9.6818796083253389E-5"/>
    <n v="90740.934865586343"/>
    <m/>
    <m/>
    <n v="83016332531.306122"/>
    <m/>
    <m/>
    <n v="64094974.844232976"/>
    <m/>
    <m/>
    <n v="11.170247748379371"/>
    <m/>
    <m/>
    <n v="196.12209122700489"/>
    <m/>
    <m/>
    <n v="26.173312165563175"/>
    <m/>
    <m/>
    <m/>
    <n v="86743.307771982189"/>
    <m/>
    <m/>
    <n v="359"/>
    <n v="0.94440534834623502"/>
    <n v="104401.21"/>
    <n v="610.39573453099524"/>
    <m/>
    <m/>
    <n v="1773.8148904091156"/>
    <n v="1.4671991174980277"/>
    <m/>
    <m/>
    <n v="16701111545.521366"/>
    <m/>
    <m/>
    <m/>
    <n v="7.001787486570203"/>
    <m/>
    <m/>
    <m/>
    <n v="6.0775984815988293"/>
    <m/>
    <m/>
    <m/>
    <m/>
    <m/>
    <m/>
  </r>
  <r>
    <x v="353"/>
    <n v="13.42"/>
    <n v="14.17"/>
    <n v="135908.82"/>
    <n v="137647.88"/>
    <n v="106409.62"/>
    <n v="107767.29"/>
    <n v="9.6818796083253389E-5"/>
    <n v="90030.560949570063"/>
    <m/>
    <m/>
    <n v="81708686436.899643"/>
    <m/>
    <m/>
    <n v="63334723.314669214"/>
    <m/>
    <m/>
    <n v="11.214085244531075"/>
    <m/>
    <m/>
    <n v="194.58035466962912"/>
    <m/>
    <m/>
    <n v="26.382541606487766"/>
    <m/>
    <m/>
    <m/>
    <n v="86055.452858554912"/>
    <m/>
    <m/>
    <n v="360"/>
    <n v="0.94707127734650676"/>
    <n v="103610.95"/>
    <n v="605.72807274362788"/>
    <m/>
    <m/>
    <n v="1787.2416979652226"/>
    <n v="1.4781648763106523"/>
    <m/>
    <m/>
    <n v="16436638814.700665"/>
    <m/>
    <m/>
    <m/>
    <n v="7.0567815688057998"/>
    <m/>
    <m/>
    <m/>
    <n v="6.1259855275562867"/>
    <m/>
    <m/>
    <m/>
    <m/>
    <m/>
    <m/>
  </r>
  <r>
    <x v="354"/>
    <n v="13.42"/>
    <n v="14.09"/>
    <n v="135901.78"/>
    <n v="137600.76999999999"/>
    <n v="106771.8"/>
    <n v="108102.79"/>
    <n v="9.6538536728640878E-5"/>
    <n v="90019.312121956027"/>
    <m/>
    <m/>
    <n v="81665331927.941772"/>
    <m/>
    <m/>
    <n v="63300387.837082505"/>
    <m/>
    <m/>
    <n v="11.215128507999482"/>
    <m/>
    <m/>
    <n v="195.22835429234044"/>
    <m/>
    <m/>
    <n v="26.305106777959519"/>
    <m/>
    <m/>
    <m/>
    <n v="86018.576423536695"/>
    <m/>
    <m/>
    <n v="361"/>
    <n v="0.95244854506742371"/>
    <n v="103481.46"/>
    <n v="604.82934980206051"/>
    <m/>
    <m/>
    <n v="1789.4753414890922"/>
    <n v="1.4795913932120475"/>
    <m/>
    <m/>
    <n v="16423727449.049503"/>
    <m/>
    <m/>
    <m/>
    <n v="7.0582104453879149"/>
    <m/>
    <m/>
    <m/>
    <n v="6.1291821878282864"/>
    <m/>
    <m/>
    <m/>
    <m/>
    <m/>
    <m/>
  </r>
  <r>
    <x v="355"/>
    <n v="13.34"/>
    <n v="14"/>
    <n v="135540.74"/>
    <n v="137221.93"/>
    <n v="107033.18"/>
    <n v="108356.99"/>
    <n v="9.6538536728640878E-5"/>
    <n v="89777.975450623009"/>
    <m/>
    <m/>
    <n v="81219821888.184311"/>
    <m/>
    <m/>
    <n v="63038367.095786251"/>
    <m/>
    <m/>
    <n v="11.230274852036372"/>
    <m/>
    <m/>
    <n v="195.70150610299331"/>
    <m/>
    <m/>
    <n v="26.244814066581114"/>
    <m/>
    <m/>
    <m/>
    <n v="85779.283910001555"/>
    <m/>
    <m/>
    <n v="362"/>
    <n v="0.95285714285714285"/>
    <n v="103868.49"/>
    <n v="607.04406312620745"/>
    <m/>
    <m/>
    <n v="1782.782542204887"/>
    <n v="1.4739178552803156"/>
    <m/>
    <m/>
    <n v="16332742009.101469"/>
    <m/>
    <m/>
    <m/>
    <n v="7.0773133415826903"/>
    <m/>
    <m/>
    <m/>
    <n v="6.1464229549735796"/>
    <m/>
    <m/>
    <m/>
    <m/>
    <m/>
    <m/>
  </r>
  <r>
    <x v="356"/>
    <n v="14.17"/>
    <n v="14.53"/>
    <n v="134533.98000000001"/>
    <n v="136189.43"/>
    <n v="108839.51"/>
    <n v="110175.2"/>
    <n v="9.6538536728640878E-5"/>
    <n v="89108.956056048832"/>
    <m/>
    <m/>
    <n v="80001682574.897858"/>
    <m/>
    <m/>
    <n v="62326289.351191983"/>
    <m/>
    <m/>
    <n v="11.272231478321665"/>
    <m/>
    <m/>
    <n v="198.99938186721693"/>
    <m/>
    <m/>
    <n v="25.805967713003678"/>
    <m/>
    <m/>
    <m/>
    <n v="85131.405142817544"/>
    <m/>
    <m/>
    <n v="363"/>
    <n v="0.97522367515485209"/>
    <n v="105249.77"/>
    <n v="615.06872060253784"/>
    <m/>
    <m/>
    <n v="1759.0744679862596"/>
    <n v="1.4541793118576265"/>
    <m/>
    <m/>
    <n v="16086414753.603815"/>
    <m/>
    <m/>
    <m/>
    <n v="7.1302331150728016"/>
    <m/>
    <m/>
    <m/>
    <n v="6.193039318816381"/>
    <m/>
    <m/>
    <m/>
    <m/>
    <m/>
    <m/>
  </r>
  <r>
    <x v="357"/>
    <n v="13.73"/>
    <n v="14.26"/>
    <n v="134601.94"/>
    <n v="136245.07999999999"/>
    <n v="109614.74"/>
    <n v="110949.31"/>
    <n v="9.6538536728640878E-5"/>
    <n v="89151.795659866621"/>
    <m/>
    <m/>
    <n v="80071173560.340027"/>
    <m/>
    <m/>
    <n v="62363893.176911071"/>
    <m/>
    <m/>
    <n v="11.269635110418397"/>
    <m/>
    <m/>
    <n v="200.41190573562525"/>
    <m/>
    <m/>
    <n v="25.626176528271397"/>
    <m/>
    <m/>
    <m/>
    <n v="85163.741723222309"/>
    <m/>
    <m/>
    <n v="364"/>
    <n v="0.96283309957924268"/>
    <n v="105721.17"/>
    <n v="617.77529220924748"/>
    <m/>
    <m/>
    <n v="1751.1958027482385"/>
    <n v="1.4475290014529063"/>
    <m/>
    <m/>
    <n v="16099018747.027758"/>
    <m/>
    <m/>
    <m/>
    <n v="7.1269875874650239"/>
    <m/>
    <m/>
    <m/>
    <n v="6.1908773652109828"/>
    <m/>
    <m/>
    <m/>
    <m/>
    <m/>
    <m/>
  </r>
  <r>
    <x v="358"/>
    <n v="13.72"/>
    <n v="14.61"/>
    <n v="135264.65"/>
    <n v="136902.73000000001"/>
    <n v="110261.36"/>
    <n v="111593.09"/>
    <n v="9.6538536728640878E-5"/>
    <n v="89588.548228397573"/>
    <m/>
    <m/>
    <n v="80848324770.187561"/>
    <m/>
    <m/>
    <n v="62814833.171870649"/>
    <m/>
    <m/>
    <n v="11.242143441567816"/>
    <m/>
    <m/>
    <n v="201.58922482718049"/>
    <m/>
    <m/>
    <n v="25.478998658605732"/>
    <m/>
    <m/>
    <m/>
    <n v="85572.362236895744"/>
    <m/>
    <m/>
    <n v="365"/>
    <n v="0.93908281998631082"/>
    <n v="106379.42"/>
    <n v="621.57319886826701"/>
    <m/>
    <m/>
    <n v="1740.2923608249316"/>
    <n v="1.4383799117312637"/>
    <m/>
    <m/>
    <n v="16253889739.838276"/>
    <m/>
    <m/>
    <m/>
    <n v="7.0922555403749534"/>
    <m/>
    <m/>
    <m/>
    <n v="6.1613611283964573"/>
    <m/>
    <m/>
    <m/>
    <m/>
    <m/>
    <m/>
  </r>
  <r>
    <x v="359"/>
    <n v="13.52"/>
    <n v="14.32"/>
    <n v="132969.01999999999"/>
    <n v="134539.65"/>
    <n v="110443.54"/>
    <n v="111745.14"/>
    <n v="9.7519476082830181E-5"/>
    <n v="88061.663374425465"/>
    <m/>
    <m/>
    <n v="78069527672.061111"/>
    <m/>
    <m/>
    <n v="61186701.358683944"/>
    <m/>
    <m/>
    <n v="11.338283477620941"/>
    <m/>
    <m/>
    <n v="201.90753145056385"/>
    <m/>
    <m/>
    <n v="25.448903464232792"/>
    <m/>
    <m/>
    <m/>
    <n v="84088.039125781419"/>
    <m/>
    <m/>
    <n v="366"/>
    <n v="0.94413407821229045"/>
    <n v="106342.57"/>
    <n v="621.21234533326515"/>
    <m/>
    <m/>
    <n v="1740.8952008620026"/>
    <n v="1.4384690143062218"/>
    <m/>
    <m/>
    <n v="15691186067.33972"/>
    <m/>
    <m/>
    <m/>
    <n v="7.2136670347652911"/>
    <m/>
    <m/>
    <m/>
    <n v="6.2688323073814383"/>
    <m/>
    <m/>
    <m/>
    <m/>
    <m/>
    <m/>
  </r>
  <r>
    <x v="360"/>
    <n v="13.65"/>
    <n v="14.52"/>
    <n v="133949.92000000001"/>
    <n v="135519.01999999999"/>
    <n v="110815.18"/>
    <n v="112110.27"/>
    <n v="9.7519476082830181E-5"/>
    <n v="88709.122915760439"/>
    <m/>
    <m/>
    <n v="79210272305.085388"/>
    <m/>
    <m/>
    <n v="61854213.354538731"/>
    <m/>
    <m/>
    <n v="11.296721408039032"/>
    <m/>
    <m/>
    <n v="202.58200591011669"/>
    <m/>
    <m/>
    <n v="25.367284014015098"/>
    <m/>
    <m/>
    <m/>
    <n v="84697.714312990836"/>
    <m/>
    <m/>
    <n v="367"/>
    <n v="0.94008264462809921"/>
    <n v="106873.07"/>
    <n v="624.2625744608755"/>
    <m/>
    <m/>
    <n v="1732.2105799800991"/>
    <n v="1.4311573964086772"/>
    <m/>
    <m/>
    <n v="15919094920.547165"/>
    <m/>
    <m/>
    <m/>
    <n v="7.160822222586634"/>
    <m/>
    <m/>
    <m/>
    <n v="6.2235755829333375"/>
    <m/>
    <m/>
    <m/>
    <m/>
    <m/>
    <m/>
  </r>
  <r>
    <x v="361"/>
    <n v="12.6"/>
    <n v="13.96"/>
    <n v="131631.71"/>
    <n v="133160.44"/>
    <n v="110559.71"/>
    <n v="111840.88"/>
    <n v="9.7519476082830181E-5"/>
    <n v="87171.749089308141"/>
    <m/>
    <m/>
    <n v="76457112559.796219"/>
    <m/>
    <m/>
    <n v="60238864.846243419"/>
    <m/>
    <m/>
    <n v="11.394729185621957"/>
    <m/>
    <m/>
    <n v="202.11005113258344"/>
    <m/>
    <m/>
    <n v="25.429778365357201"/>
    <m/>
    <m/>
    <m/>
    <n v="83221.236828772162"/>
    <m/>
    <m/>
    <n v="368"/>
    <n v="0.90257879656160456"/>
    <n v="106418.85"/>
    <n v="621.56086668122146"/>
    <m/>
    <m/>
    <n v="1739.5726281521836"/>
    <n v="1.4371036994524138"/>
    <m/>
    <m/>
    <n v="15364463646.837385"/>
    <m/>
    <m/>
    <m/>
    <n v="7.2851102188486045"/>
    <m/>
    <m/>
    <m/>
    <n v="6.3322743022058035"/>
    <m/>
    <m/>
    <m/>
    <m/>
    <m/>
    <m/>
  </r>
  <r>
    <x v="362"/>
    <n v="13.15"/>
    <n v="14.27"/>
    <n v="132758.57"/>
    <n v="134287.4"/>
    <n v="110378.51"/>
    <n v="111646.67"/>
    <n v="9.7519476082830181E-5"/>
    <n v="87915.856806025869"/>
    <m/>
    <m/>
    <n v="77755319763.082855"/>
    <m/>
    <m/>
    <n v="61002997.890404128"/>
    <m/>
    <m/>
    <n v="11.346216076443941"/>
    <m/>
    <m/>
    <n v="201.77388613593021"/>
    <m/>
    <m/>
    <n v="25.475478809919426"/>
    <m/>
    <m/>
    <m/>
    <n v="83923.138356305441"/>
    <m/>
    <m/>
    <n v="369"/>
    <n v="0.92151366503153476"/>
    <n v="106187.55"/>
    <n v="620.1614847927226"/>
    <m/>
    <m/>
    <n v="1743.353566857043"/>
    <n v="1.440090700186623"/>
    <m/>
    <m/>
    <n v="15624001386.253736"/>
    <m/>
    <m/>
    <m/>
    <n v="7.2231186271216874"/>
    <m/>
    <m/>
    <m/>
    <n v="6.2790632303416247"/>
    <m/>
    <m/>
    <m/>
    <m/>
    <m/>
    <m/>
  </r>
  <r>
    <x v="363"/>
    <n v="13.57"/>
    <n v="14.68"/>
    <n v="132481.06"/>
    <n v="133993.59"/>
    <n v="111083.57"/>
    <n v="112348.94"/>
    <n v="9.7519476082830181E-5"/>
    <n v="87729.943916954973"/>
    <m/>
    <m/>
    <n v="77419124918.77359"/>
    <m/>
    <m/>
    <n v="60802210.391308233"/>
    <m/>
    <m/>
    <n v="11.358332743723331"/>
    <m/>
    <m/>
    <n v="203.05779700565"/>
    <m/>
    <m/>
    <n v="25.31676761990748"/>
    <m/>
    <m/>
    <m/>
    <n v="83737.1123534254"/>
    <m/>
    <m/>
    <n v="370"/>
    <n v="0.92438692098092645"/>
    <n v="107367.33"/>
    <n v="627.00272943321511"/>
    <m/>
    <m/>
    <n v="1723.9843124472125"/>
    <n v="1.4239558039463931"/>
    <m/>
    <m/>
    <n v="15555109073.020939"/>
    <m/>
    <m/>
    <m/>
    <n v="7.2385850728019054"/>
    <m/>
    <m/>
    <m/>
    <n v="6.2931822374814779"/>
    <m/>
    <m/>
    <m/>
    <m/>
    <m/>
    <m/>
  </r>
  <r>
    <x v="364"/>
    <n v="12.93"/>
    <n v="14.18"/>
    <n v="131657.87"/>
    <n v="133108.72"/>
    <n v="110396.1"/>
    <n v="111609.81"/>
    <n v="9.5837919951824446E-5"/>
    <n v="87176.318177544774"/>
    <m/>
    <m/>
    <n v="76412074227.637482"/>
    <m/>
    <m/>
    <n v="60197610.800335407"/>
    <m/>
    <m/>
    <n v="11.394650585702482"/>
    <m/>
    <m/>
    <n v="201.78143841947235"/>
    <m/>
    <m/>
    <n v="25.489323021206737"/>
    <m/>
    <m/>
    <m/>
    <n v="83174.555795447261"/>
    <m/>
    <m/>
    <n v="371"/>
    <n v="0.91184767277856138"/>
    <n v="106100.76"/>
    <n v="619.41272761056871"/>
    <m/>
    <m/>
    <n v="1744.321474697743"/>
    <n v="1.4402074238123475"/>
    <m/>
    <m/>
    <n v="15347593741.792595"/>
    <m/>
    <m/>
    <m/>
    <n v="7.2850300408912254"/>
    <m/>
    <m/>
    <m/>
    <n v="6.3362752886491531"/>
    <m/>
    <m/>
    <m/>
    <m/>
    <m/>
    <m/>
  </r>
  <r>
    <x v="365"/>
    <n v="12.52"/>
    <n v="13.94"/>
    <n v="129940.85"/>
    <n v="131360.01999999999"/>
    <n v="109750.53"/>
    <n v="110946.45"/>
    <n v="9.5837919951824446E-5"/>
    <n v="86037.307702207909"/>
    <m/>
    <m/>
    <n v="74408132402.450211"/>
    <m/>
    <m/>
    <n v="59010786.494504869"/>
    <m/>
    <m/>
    <n v="11.469199998885443"/>
    <m/>
    <m/>
    <n v="200.59657742994233"/>
    <m/>
    <m/>
    <n v="25.642329436547794"/>
    <m/>
    <m/>
    <m/>
    <n v="82079.498688140156"/>
    <m/>
    <m/>
    <n v="372"/>
    <n v="0.89813486370157825"/>
    <n v="105345.15"/>
    <n v="614.9534807570958"/>
    <m/>
    <m/>
    <n v="1756.743880998097"/>
    <n v="1.4503265473397156"/>
    <m/>
    <m/>
    <n v="14943835758.055202"/>
    <m/>
    <m/>
    <m/>
    <n v="7.3803924975092192"/>
    <m/>
    <m/>
    <m/>
    <n v="6.4198951516964478"/>
    <m/>
    <m/>
    <m/>
    <m/>
    <m/>
    <m/>
  </r>
  <r>
    <x v="366"/>
    <n v="12.93"/>
    <n v="14.24"/>
    <n v="130316.41"/>
    <n v="131727.09"/>
    <n v="109258.71"/>
    <n v="110438.64"/>
    <n v="9.5837919951824446E-5"/>
    <n v="86283.872050570149"/>
    <m/>
    <m/>
    <n v="74827770329.506699"/>
    <m/>
    <m/>
    <n v="59257566.234384373"/>
    <m/>
    <m/>
    <n v="11.452877242817321"/>
    <m/>
    <m/>
    <n v="199.69278387777047"/>
    <m/>
    <m/>
    <n v="25.761212249916191"/>
    <m/>
    <m/>
    <m/>
    <n v="82306.492325598752"/>
    <m/>
    <m/>
    <n v="373"/>
    <n v="0.9080056179775281"/>
    <n v="104843.41"/>
    <n v="611.97677972618521"/>
    <m/>
    <m/>
    <n v="1765.110936100795"/>
    <n v="1.4570960539839075"/>
    <m/>
    <m/>
    <n v="15026846910.983414"/>
    <m/>
    <m/>
    <m/>
    <n v="7.3594260820425887"/>
    <m/>
    <m/>
    <m/>
    <n v="6.4023322813722237"/>
    <m/>
    <m/>
    <m/>
    <m/>
    <m/>
    <m/>
  </r>
  <r>
    <x v="367"/>
    <n v="11.98"/>
    <n v="13.69"/>
    <n v="127910.51"/>
    <n v="129282.53"/>
    <n v="108450.16"/>
    <n v="109610.78"/>
    <n v="9.5837919951824446E-5"/>
    <n v="84688.835172818566"/>
    <m/>
    <m/>
    <n v="72054146499.703522"/>
    <m/>
    <m/>
    <n v="57607482.102253415"/>
    <m/>
    <m/>
    <n v="11.558846273991305"/>
    <m/>
    <m/>
    <n v="198.21015912195895"/>
    <m/>
    <m/>
    <n v="25.955848539299247"/>
    <m/>
    <m/>
    <m/>
    <n v="80776.744239292078"/>
    <m/>
    <m/>
    <n v="374"/>
    <n v="0.87509130752373998"/>
    <n v="104203.94"/>
    <n v="608.19666495043384"/>
    <m/>
    <m/>
    <n v="1775.8768534847143"/>
    <n v="1.4658443331574225"/>
    <m/>
    <m/>
    <n v="14468630020.988825"/>
    <m/>
    <m/>
    <m/>
    <n v="7.4956514317648848"/>
    <m/>
    <m/>
    <m/>
    <n v="6.5215290207679342"/>
    <m/>
    <m/>
    <m/>
    <m/>
    <m/>
    <m/>
  </r>
  <r>
    <x v="368"/>
    <n v="11.65"/>
    <n v="13.91"/>
    <n v="127371.99"/>
    <n v="128701.06"/>
    <n v="107874.88"/>
    <n v="108997.82"/>
    <n v="9.6258284599359811E-5"/>
    <n v="84326.115270816837"/>
    <m/>
    <m/>
    <n v="71416932115.616287"/>
    <m/>
    <m/>
    <n v="57217187.035512604"/>
    <m/>
    <m/>
    <n v="11.583935658875308"/>
    <m/>
    <m/>
    <n v="197.14432019076838"/>
    <m/>
    <m/>
    <n v="26.105639004617839"/>
    <m/>
    <m/>
    <m/>
    <n v="80406.49760779021"/>
    <m/>
    <m/>
    <n v="375"/>
    <n v="0.83752695902228613"/>
    <n v="103694.32"/>
    <n v="605.08045694693601"/>
    <m/>
    <m/>
    <n v="1784.5619604209094"/>
    <n v="1.4725943333914826"/>
    <m/>
    <m/>
    <n v="14337030297.155251"/>
    <m/>
    <m/>
    <m/>
    <n v="7.5283123900782183"/>
    <m/>
    <m/>
    <m/>
    <n v="6.552017352627848"/>
    <m/>
    <m/>
    <m/>
    <m/>
    <m/>
    <m/>
  </r>
  <r>
    <x v="369"/>
    <n v="12.39"/>
    <n v="14.4"/>
    <n v="128667.48"/>
    <n v="129997.68"/>
    <n v="107636.62"/>
    <n v="108746.58"/>
    <n v="9.6258284599359811E-5"/>
    <n v="85181.712146765189"/>
    <m/>
    <m/>
    <n v="72859654876.530426"/>
    <m/>
    <m/>
    <n v="58081296.030565962"/>
    <m/>
    <m/>
    <n v="11.525283545271085"/>
    <m/>
    <m/>
    <n v="196.70409700214879"/>
    <m/>
    <m/>
    <n v="26.167363408087375"/>
    <m/>
    <m/>
    <m/>
    <n v="81214.229727654994"/>
    <m/>
    <m/>
    <n v="376"/>
    <n v="0.86041666666666672"/>
    <n v="103615.27"/>
    <n v="604.57197183390144"/>
    <m/>
    <m/>
    <n v="1785.9223977425611"/>
    <n v="1.4735772460075209"/>
    <m/>
    <m/>
    <n v="14625418964.236588"/>
    <m/>
    <m/>
    <m/>
    <n v="7.4521200673036176"/>
    <m/>
    <m/>
    <m/>
    <n v="6.4863924145729115"/>
    <m/>
    <m/>
    <m/>
    <m/>
    <m/>
    <m/>
  </r>
  <r>
    <x v="370"/>
    <n v="12.91"/>
    <n v="14.58"/>
    <n v="128586.49"/>
    <n v="129903.34"/>
    <n v="108459.98"/>
    <n v="109567.97"/>
    <n v="9.6258284599359811E-5"/>
    <n v="85126.018623289958"/>
    <m/>
    <m/>
    <n v="72757619898.109344"/>
    <m/>
    <m/>
    <n v="58017514.839951411"/>
    <m/>
    <m/>
    <n v="11.52916544273031"/>
    <m/>
    <m/>
    <n v="198.20394039805768"/>
    <m/>
    <m/>
    <n v="25.971254072283568"/>
    <m/>
    <m/>
    <m/>
    <n v="81152.957529762847"/>
    <m/>
    <m/>
    <n v="377"/>
    <n v="0.88545953360768181"/>
    <n v="104370.12"/>
    <n v="608.9288028806933"/>
    <m/>
    <m/>
    <n v="1772.9117331760742"/>
    <n v="1.4627033849190088"/>
    <m/>
    <m/>
    <n v="14603699336.0823"/>
    <m/>
    <m/>
    <m/>
    <n v="7.457180773099549"/>
    <m/>
    <m/>
    <m/>
    <n v="6.4914843640064532"/>
    <m/>
    <m/>
    <m/>
    <m/>
    <m/>
    <m/>
  </r>
  <r>
    <x v="371"/>
    <n v="12.49"/>
    <n v="14.47"/>
    <n v="128051.42"/>
    <n v="129350.29"/>
    <n v="108039.9"/>
    <n v="109133.05"/>
    <n v="9.6258284599359811E-5"/>
    <n v="84769.727912011556"/>
    <m/>
    <m/>
    <n v="72141786706.129349"/>
    <m/>
    <m/>
    <n v="57646456.730265349"/>
    <m/>
    <m/>
    <n v="11.553406842984014"/>
    <m/>
    <m/>
    <n v="197.4314558442185"/>
    <m/>
    <m/>
    <n v="26.075890059614817"/>
    <m/>
    <m/>
    <m/>
    <n v="80805.132629978223"/>
    <m/>
    <m/>
    <n v="378"/>
    <n v="0.86316516931582588"/>
    <n v="103977.48"/>
    <n v="606.59064738221343"/>
    <m/>
    <m/>
    <n v="1779.5814204669794"/>
    <n v="1.4680668916767767"/>
    <m/>
    <m/>
    <n v="14478863930.5114"/>
    <m/>
    <m/>
    <m/>
    <n v="7.4885801475541447"/>
    <m/>
    <m/>
    <m/>
    <n v="6.5195075868071548"/>
    <m/>
    <m/>
    <m/>
    <m/>
    <m/>
    <m/>
  </r>
  <r>
    <x v="372"/>
    <n v="11.22"/>
    <n v="13.84"/>
    <n v="126266.64"/>
    <n v="127534.95"/>
    <n v="107834.26"/>
    <n v="108914.82"/>
    <n v="9.6258284599359811E-5"/>
    <n v="83586.169724229694"/>
    <m/>
    <m/>
    <n v="70120448279.034088"/>
    <m/>
    <m/>
    <n v="56432374.609228916"/>
    <m/>
    <m/>
    <n v="11.634175982002036"/>
    <m/>
    <m/>
    <n v="197.05086564043421"/>
    <m/>
    <m/>
    <n v="26.129581874465917"/>
    <m/>
    <m/>
    <m/>
    <n v="79668.79773316058"/>
    <m/>
    <m/>
    <n v="379"/>
    <n v="0.81069364161849722"/>
    <n v="103526.05"/>
    <n v="603.90990712721202"/>
    <m/>
    <m/>
    <n v="1787.3076746581887"/>
    <n v="1.4743009013803969"/>
    <m/>
    <m/>
    <n v="14071988441.164877"/>
    <m/>
    <m/>
    <m/>
    <n v="7.5933234049436162"/>
    <m/>
    <m/>
    <m/>
    <n v="6.6113961204082408"/>
    <m/>
    <m/>
    <m/>
    <m/>
    <m/>
    <m/>
  </r>
  <r>
    <x v="373"/>
    <n v="12.14"/>
    <n v="14.17"/>
    <n v="127021.1"/>
    <n v="128260.15"/>
    <n v="108191.94"/>
    <n v="109244.63"/>
    <n v="9.7519476082830181E-5"/>
    <n v="84079.457456976816"/>
    <m/>
    <m/>
    <n v="70929028483.350143"/>
    <m/>
    <m/>
    <n v="56912073.180527769"/>
    <m/>
    <m/>
    <n v="11.600192549541129"/>
    <m/>
    <m/>
    <n v="197.6900100934358"/>
    <m/>
    <m/>
    <n v="26.055188717090356"/>
    <m/>
    <m/>
    <m/>
    <n v="80114.902753310074"/>
    <m/>
    <m/>
    <n v="380"/>
    <n v="0.85673959068454486"/>
    <n v="103927.35"/>
    <n v="606.10885350778403"/>
    <m/>
    <m/>
    <n v="1780.3794998670096"/>
    <n v="1.4681684385679594"/>
    <m/>
    <m/>
    <n v="14230584348.043859"/>
    <m/>
    <m/>
    <m/>
    <n v="7.5490907056037253"/>
    <m/>
    <m/>
    <m/>
    <n v="6.5749708377158598"/>
    <m/>
    <m/>
    <m/>
    <m/>
    <m/>
    <m/>
  </r>
  <r>
    <x v="374"/>
    <n v="12.64"/>
    <n v="14.61"/>
    <n v="127575.92"/>
    <n v="128807.87"/>
    <n v="107417.91"/>
    <n v="108452.42"/>
    <n v="9.7519476082830181E-5"/>
    <n v="84444.652011012062"/>
    <m/>
    <m/>
    <n v="71538559030.061234"/>
    <m/>
    <m/>
    <n v="57276078.501167551"/>
    <m/>
    <m/>
    <n v="11.57512263723253"/>
    <m/>
    <m/>
    <n v="196.27090443398518"/>
    <m/>
    <m/>
    <n v="26.245721940734601"/>
    <m/>
    <m/>
    <m/>
    <n v="80454.709577343732"/>
    <m/>
    <m/>
    <n v="381"/>
    <n v="0.8651608487337441"/>
    <n v="103405.69"/>
    <n v="603.01942080284311"/>
    <m/>
    <m/>
    <n v="1789.3160576633993"/>
    <n v="1.4753979900516241"/>
    <m/>
    <m/>
    <n v="14351640800.028313"/>
    <m/>
    <m/>
    <m/>
    <n v="7.5165030948664553"/>
    <m/>
    <m/>
    <m/>
    <n v="6.5472894964159982"/>
    <m/>
    <m/>
    <m/>
    <m/>
    <m/>
    <m/>
  </r>
  <r>
    <x v="375"/>
    <n v="13.79"/>
    <n v="15.25"/>
    <n v="130550.11"/>
    <n v="131798.22"/>
    <n v="107934.13"/>
    <n v="108963.04"/>
    <n v="9.7519476082830181E-5"/>
    <n v="86411.211443820881"/>
    <m/>
    <m/>
    <n v="74864094200.330414"/>
    <m/>
    <m/>
    <n v="59270056.619620867"/>
    <m/>
    <m/>
    <n v="11.440463244721204"/>
    <m/>
    <m/>
    <n v="197.20931793399831"/>
    <m/>
    <m/>
    <n v="26.123732044891618"/>
    <m/>
    <m/>
    <m/>
    <n v="82320.144510177488"/>
    <m/>
    <m/>
    <n v="382"/>
    <n v="0.9042622950819672"/>
    <n v="104508.29"/>
    <n v="609.40174301726256"/>
    <m/>
    <m/>
    <n v="1770.2368378914541"/>
    <n v="1.4595276651431075"/>
    <m/>
    <m/>
    <n v="15017498175.443382"/>
    <m/>
    <m/>
    <m/>
    <n v="7.3416611252462092"/>
    <m/>
    <m/>
    <m/>
    <n v="6.3956774705980948"/>
    <m/>
    <m/>
    <m/>
    <m/>
    <m/>
    <m/>
  </r>
  <r>
    <x v="376"/>
    <n v="13.33"/>
    <n v="15.08"/>
    <n v="131890.87"/>
    <n v="133138.94"/>
    <n v="107694.04"/>
    <n v="108710.03"/>
    <n v="9.7519476082830181E-5"/>
    <n v="87296.532797165055"/>
    <m/>
    <m/>
    <n v="76391203278.649887"/>
    <m/>
    <m/>
    <n v="60173868.339433439"/>
    <m/>
    <m/>
    <n v="11.38197782442395"/>
    <m/>
    <m/>
    <n v="196.76584514402904"/>
    <m/>
    <m/>
    <n v="26.185975852621272"/>
    <m/>
    <m/>
    <m/>
    <n v="83155.155605120337"/>
    <m/>
    <m/>
    <n v="383"/>
    <n v="0.88395225464190985"/>
    <n v="104225.25"/>
    <n v="607.70384456746615"/>
    <m/>
    <m/>
    <n v="1775.0311736766516"/>
    <n v="1.4633417767535486"/>
    <m/>
    <m/>
    <n v="15322513404.820717"/>
    <m/>
    <m/>
    <m/>
    <n v="7.2666394702411763"/>
    <m/>
    <m/>
    <m/>
    <n v="6.3310005273819652"/>
    <m/>
    <m/>
    <m/>
    <m/>
    <m/>
    <m/>
  </r>
  <r>
    <x v="377"/>
    <n v="12.96"/>
    <n v="14.71"/>
    <n v="130132.06"/>
    <n v="131350.5"/>
    <n v="107304.65"/>
    <n v="108306.36"/>
    <n v="9.7519476082830181E-5"/>
    <n v="86130.30336822517"/>
    <m/>
    <m/>
    <n v="74342783826.413712"/>
    <m/>
    <m/>
    <n v="58960840.023465313"/>
    <m/>
    <m/>
    <n v="11.458125988064868"/>
    <m/>
    <m/>
    <n v="196.04961716815848"/>
    <m/>
    <m/>
    <n v="26.284802531337057"/>
    <m/>
    <m/>
    <m/>
    <n v="82035.782005120607"/>
    <m/>
    <m/>
    <n v="384"/>
    <n v="0.8810333106730116"/>
    <n v="103769.17"/>
    <n v="604.99734585858948"/>
    <m/>
    <m/>
    <n v="1782.7985449968496"/>
    <n v="1.4696059004692086"/>
    <m/>
    <m/>
    <n v="14910359824.352989"/>
    <m/>
    <m/>
    <m/>
    <n v="7.3639084062276439"/>
    <m/>
    <m/>
    <m/>
    <n v="6.4164325095906563"/>
    <m/>
    <m/>
    <m/>
    <m/>
    <m/>
    <m/>
  </r>
  <r>
    <x v="378"/>
    <n v="13.04"/>
    <n v="14.49"/>
    <n v="128724.34"/>
    <n v="129891.17"/>
    <n v="107200.78"/>
    <n v="108169.84"/>
    <n v="9.59780396949661E-5"/>
    <n v="85192.345747428029"/>
    <m/>
    <m/>
    <n v="72701930465.72142"/>
    <m/>
    <m/>
    <n v="57976572.303930074"/>
    <m/>
    <m/>
    <n v="11.52087738737452"/>
    <m/>
    <m/>
    <n v="195.8455158529629"/>
    <m/>
    <m/>
    <n v="26.322592381331798"/>
    <m/>
    <m/>
    <m/>
    <n v="81117.347321947018"/>
    <m/>
    <m/>
    <n v="385"/>
    <n v="0.8999309868875085"/>
    <n v="103475.13"/>
    <n v="603.14172129664678"/>
    <m/>
    <m/>
    <n v="1787.8502774542922"/>
    <n v="1.4733510949335802"/>
    <m/>
    <m/>
    <n v="14577571906.776857"/>
    <m/>
    <m/>
    <m/>
    <n v="7.4446825703512829"/>
    <m/>
    <m/>
    <m/>
    <n v="6.4888985804241832"/>
    <m/>
    <m/>
    <m/>
    <m/>
    <m/>
    <m/>
  </r>
  <r>
    <x v="379"/>
    <n v="12.76"/>
    <n v="14.27"/>
    <n v="127709.99"/>
    <n v="128855.16"/>
    <n v="106456.37"/>
    <n v="107408.32000000001"/>
    <n v="9.59780396949661E-5"/>
    <n v="84518.967682693576"/>
    <m/>
    <m/>
    <n v="71545823858.582169"/>
    <m/>
    <m/>
    <n v="57282392.624643497"/>
    <m/>
    <m/>
    <n v="11.5665215046585"/>
    <m/>
    <m/>
    <n v="194.48080812043881"/>
    <m/>
    <m/>
    <n v="26.509468231869185"/>
    <m/>
    <m/>
    <m/>
    <n v="80468.041690506885"/>
    <m/>
    <m/>
    <n v="386"/>
    <n v="0.8941836019621584"/>
    <n v="102678.51"/>
    <n v="598.45160528320935"/>
    <m/>
    <m/>
    <n v="1801.6143315610677"/>
    <n v="1.4845531854417962"/>
    <m/>
    <m/>
    <n v="14344547514.442299"/>
    <m/>
    <m/>
    <m/>
    <n v="7.5037117412898695"/>
    <m/>
    <m/>
    <m/>
    <n v="6.5410397815370986"/>
    <m/>
    <m/>
    <m/>
    <m/>
    <m/>
    <m/>
  </r>
  <r>
    <x v="380"/>
    <n v="12.63"/>
    <n v="14.03"/>
    <n v="125798.52"/>
    <n v="126914.18"/>
    <n v="105628.7"/>
    <n v="106562.94"/>
    <n v="9.59780396949661E-5"/>
    <n v="83251.919380619234"/>
    <m/>
    <m/>
    <n v="69393918935.58725"/>
    <m/>
    <m/>
    <n v="55987565.576894149"/>
    <m/>
    <m/>
    <n v="11.653333006068211"/>
    <m/>
    <m/>
    <n v="192.96406622901063"/>
    <m/>
    <m/>
    <n v="26.719692781309853"/>
    <m/>
    <m/>
    <m/>
    <n v="79253.649928244224"/>
    <m/>
    <m/>
    <n v="387"/>
    <n v="0.90021382751247336"/>
    <n v="101549.12"/>
    <n v="591.82285221977384"/>
    <m/>
    <m/>
    <n v="1821.4307976348525"/>
    <n v="1.500739930799577"/>
    <m/>
    <m/>
    <n v="13911927115.969965"/>
    <m/>
    <m/>
    <m/>
    <n v="7.6163874210340259"/>
    <m/>
    <m/>
    <m/>
    <n v="6.6399609062285556"/>
    <m/>
    <m/>
    <m/>
    <m/>
    <m/>
    <m/>
  </r>
  <r>
    <x v="381"/>
    <n v="12.24"/>
    <n v="13.66"/>
    <n v="123277.47"/>
    <n v="124358.59"/>
    <n v="103318.48"/>
    <n v="104222.06"/>
    <n v="9.59780396949661E-5"/>
    <n v="81581.530079183096"/>
    <m/>
    <m/>
    <n v="66602618064.153946"/>
    <m/>
    <m/>
    <n v="54295966.008631408"/>
    <m/>
    <m/>
    <n v="11.770354518263352"/>
    <m/>
    <m/>
    <n v="188.73912003395051"/>
    <m/>
    <m/>
    <n v="27.308258122296429"/>
    <m/>
    <m/>
    <m/>
    <n v="77655.535672535494"/>
    <m/>
    <m/>
    <n v="388"/>
    <n v="0.89604685212298685"/>
    <n v="99421.1"/>
    <n v="579.37562276984272"/>
    <m/>
    <m/>
    <n v="1859.5999237285389"/>
    <n v="1.5320435529118588"/>
    <m/>
    <m/>
    <n v="13351205954.216391"/>
    <m/>
    <m/>
    <m/>
    <n v="7.7693918840505951"/>
    <m/>
    <m/>
    <m/>
    <n v="6.7740651597364678"/>
    <m/>
    <m/>
    <m/>
    <m/>
    <m/>
    <m/>
  </r>
  <r>
    <x v="382"/>
    <n v="11.92"/>
    <n v="13.35"/>
    <n v="121481.86"/>
    <n v="122535.3"/>
    <n v="102464.3"/>
    <n v="103350.41"/>
    <n v="9.59780396949661E-5"/>
    <n v="80391.286080786304"/>
    <m/>
    <m/>
    <n v="64652904924.071091"/>
    <m/>
    <m/>
    <n v="53101362.075797893"/>
    <m/>
    <m/>
    <n v="11.856331756315299"/>
    <m/>
    <m/>
    <n v="187.1741653832317"/>
    <m/>
    <m/>
    <n v="27.538272239512359"/>
    <m/>
    <m/>
    <m/>
    <n v="76514.783783388644"/>
    <m/>
    <m/>
    <n v="389"/>
    <n v="0.89288389513108612"/>
    <n v="98252.45"/>
    <n v="572.52061758354921"/>
    <m/>
    <m/>
    <n v="1881.4586785689642"/>
    <n v="1.5499050945333559"/>
    <m/>
    <m/>
    <n v="12959270414.931652"/>
    <m/>
    <m/>
    <m/>
    <n v="7.8829360637468868"/>
    <m/>
    <m/>
    <m/>
    <n v="6.8737889447653915"/>
    <m/>
    <m/>
    <m/>
    <m/>
    <m/>
    <m/>
  </r>
  <r>
    <x v="383"/>
    <n v="12.46"/>
    <n v="13.61"/>
    <n v="121078.1"/>
    <n v="122092.75"/>
    <n v="102597.58"/>
    <n v="103455.08"/>
    <n v="9.8360351701964888E-5"/>
    <n v="80118.23470026096"/>
    <m/>
    <m/>
    <n v="64196138391.64962"/>
    <m/>
    <m/>
    <n v="52812170.491643466"/>
    <m/>
    <m/>
    <n v="11.876814577289077"/>
    <m/>
    <m/>
    <n v="187.40392198452284"/>
    <m/>
    <m/>
    <n v="27.51544793708128"/>
    <m/>
    <m/>
    <m/>
    <n v="76231.862754347792"/>
    <m/>
    <m/>
    <n v="390"/>
    <n v="0.91550330639235866"/>
    <n v="98492.57"/>
    <n v="573.78537734870008"/>
    <m/>
    <m/>
    <n v="1876.8605656679833"/>
    <n v="1.5456776196058137"/>
    <m/>
    <m/>
    <n v="12864362071.571321"/>
    <m/>
    <m/>
    <m/>
    <n v="7.9103007949387276"/>
    <m/>
    <m/>
    <m/>
    <n v="6.8998353614439836"/>
    <m/>
    <m/>
    <m/>
    <m/>
    <m/>
    <m/>
  </r>
  <r>
    <x v="384"/>
    <n v="13.2"/>
    <n v="14.32"/>
    <n v="122402.1"/>
    <n v="123415.84"/>
    <n v="103332.4"/>
    <n v="104185.87"/>
    <n v="9.8360351701964888E-5"/>
    <n v="80992.359929579106"/>
    <m/>
    <m/>
    <n v="65590981155.22197"/>
    <m/>
    <m/>
    <n v="53670125.177351192"/>
    <m/>
    <m/>
    <n v="11.812154026799019"/>
    <m/>
    <m/>
    <n v="188.74153603733242"/>
    <m/>
    <m/>
    <n v="27.322760056053067"/>
    <m/>
    <m/>
    <m/>
    <n v="77055.75252573"/>
    <m/>
    <m/>
    <n v="391"/>
    <n v="0.92178770949720668"/>
    <n v="99129.05"/>
    <n v="577.44820892731536"/>
    <m/>
    <m/>
    <n v="1864.7318922783422"/>
    <n v="1.5355435461551115"/>
    <m/>
    <m/>
    <n v="13142735209.050341"/>
    <m/>
    <m/>
    <m/>
    <n v="7.8242143202138932"/>
    <m/>
    <m/>
    <m/>
    <n v="6.8254823737467349"/>
    <m/>
    <m/>
    <m/>
    <m/>
    <m/>
    <m/>
  </r>
  <r>
    <x v="385"/>
    <n v="14.55"/>
    <n v="15.17"/>
    <n v="126240.88"/>
    <n v="127274.28"/>
    <n v="104398.77"/>
    <n v="105250.8"/>
    <n v="9.8360351701964888E-5"/>
    <n v="83530.409036445053"/>
    <m/>
    <m/>
    <n v="69695923618.783508"/>
    <m/>
    <m/>
    <n v="56186479.178134613"/>
    <m/>
    <m/>
    <n v="11.627205371970597"/>
    <m/>
    <m/>
    <n v="190.68466180153698"/>
    <m/>
    <m/>
    <n v="27.045141771627904"/>
    <m/>
    <m/>
    <m/>
    <n v="79462.517106356026"/>
    <m/>
    <m/>
    <n v="392"/>
    <n v="0.95912986156888602"/>
    <n v="100388.77"/>
    <n v="584.74068965365007"/>
    <m/>
    <m/>
    <n v="1841.0351045118814"/>
    <n v="1.5158863328085992"/>
    <m/>
    <m/>
    <n v="13964046580.627365"/>
    <m/>
    <m/>
    <m/>
    <n v="7.5792471420398311"/>
    <m/>
    <m/>
    <m/>
    <n v="6.612498118899313"/>
    <m/>
    <m/>
    <m/>
    <m/>
    <m/>
    <m/>
  </r>
  <r>
    <x v="386"/>
    <n v="14.96"/>
    <n v="15.38"/>
    <n v="130131.81"/>
    <n v="131184.54"/>
    <n v="106530.18"/>
    <n v="107389.26"/>
    <n v="9.8360351701964888E-5"/>
    <n v="86102.83982123954"/>
    <m/>
    <m/>
    <n v="73982405123.933929"/>
    <m/>
    <m/>
    <n v="58775249.516125239"/>
    <m/>
    <m/>
    <n v="11.448295517924592"/>
    <m/>
    <m/>
    <n v="194.57294396571342"/>
    <m/>
    <m/>
    <n v="26.49727134399922"/>
    <m/>
    <m/>
    <m/>
    <n v="81901.49555783406"/>
    <m/>
    <m/>
    <n v="393"/>
    <n v="0.9726918075422627"/>
    <n v="103078.68"/>
    <n v="600.36189388970786"/>
    <m/>
    <m/>
    <n v="1791.7046989498099"/>
    <n v="1.4751284182656634"/>
    <m/>
    <m/>
    <n v="14821584600.934669"/>
    <m/>
    <m/>
    <m/>
    <n v="7.3460470392953114"/>
    <m/>
    <m/>
    <m/>
    <n v="6.4097350676402485"/>
    <m/>
    <m/>
    <m/>
    <m/>
    <m/>
    <m/>
  </r>
  <r>
    <x v="387"/>
    <n v="14.59"/>
    <n v="15.18"/>
    <n v="129941.43"/>
    <n v="130979.72"/>
    <n v="104957.51"/>
    <n v="105793.34"/>
    <n v="9.8360351701964888E-5"/>
    <n v="85974.776821999505"/>
    <m/>
    <m/>
    <n v="73755306131.682129"/>
    <m/>
    <m/>
    <n v="58637037.481871478"/>
    <m/>
    <m/>
    <n v="11.456934496715482"/>
    <m/>
    <m/>
    <n v="191.69585326482471"/>
    <m/>
    <m/>
    <n v="26.892699731089937"/>
    <m/>
    <m/>
    <m/>
    <n v="81771.26937596775"/>
    <m/>
    <m/>
    <n v="394"/>
    <n v="0.96113306982872204"/>
    <n v="101728.91"/>
    <n v="592.45415508403926"/>
    <m/>
    <m/>
    <n v="1815.1662843281003"/>
    <n v="1.4943029112619441"/>
    <m/>
    <m/>
    <n v="14774804456.905066"/>
    <m/>
    <m/>
    <m/>
    <n v="7.3571738320342064"/>
    <m/>
    <m/>
    <m/>
    <n v="6.4201366696977686"/>
    <m/>
    <m/>
    <m/>
    <m/>
    <m/>
    <m/>
  </r>
  <r>
    <x v="388"/>
    <n v="15.55"/>
    <n v="15.8"/>
    <n v="133490.75"/>
    <n v="134518.74"/>
    <n v="106659.36"/>
    <n v="107477.52"/>
    <n v="9.8360351701964888E-5"/>
    <n v="88316.697153499015"/>
    <m/>
    <m/>
    <n v="77753381868.631897"/>
    <m/>
    <m/>
    <n v="61011806.501029462"/>
    <m/>
    <m/>
    <n v="11.301271113461777"/>
    <m/>
    <m/>
    <n v="194.78988602110118"/>
    <m/>
    <m/>
    <n v="26.469453669051916"/>
    <m/>
    <m/>
    <m/>
    <n v="83973.449148514439"/>
    <m/>
    <m/>
    <n v="395"/>
    <n v="0.98417721518987344"/>
    <n v="103637.1"/>
    <n v="603.42579946199498"/>
    <m/>
    <m/>
    <n v="1781.118124841362"/>
    <n v="1.4658564334250122"/>
    <m/>
    <m/>
    <n v="15571648814.756712"/>
    <m/>
    <m/>
    <m/>
    <n v="7.1573857516396062"/>
    <m/>
    <m/>
    <m/>
    <n v="6.2478173477933296"/>
    <m/>
    <m/>
    <m/>
    <m/>
    <m/>
    <m/>
  </r>
  <r>
    <x v="389"/>
    <n v="15.63"/>
    <n v="15.73"/>
    <n v="133045.63"/>
    <n v="134056.95999999999"/>
    <n v="107321.94"/>
    <n v="108134.61"/>
    <n v="1.013039286978934E-4"/>
    <n v="88020.062077594936"/>
    <m/>
    <m/>
    <n v="77223885443.043045"/>
    <m/>
    <m/>
    <n v="60697059.706309982"/>
    <m/>
    <m/>
    <n v="11.320374138594618"/>
    <m/>
    <m/>
    <n v="195.99516363342724"/>
    <m/>
    <m/>
    <n v="26.30931826019691"/>
    <m/>
    <m/>
    <m/>
    <n v="83682.775170031789"/>
    <m/>
    <m/>
    <n v="396"/>
    <n v="0.99364272091544825"/>
    <n v="104009.46"/>
    <n v="605.54657509954905"/>
    <m/>
    <m/>
    <n v="1774.7187066314166"/>
    <n v="1.4604512699286207"/>
    <m/>
    <m/>
    <n v="15464218020.012718"/>
    <m/>
    <m/>
    <m/>
    <n v="7.1816213399130815"/>
    <m/>
    <m/>
    <m/>
    <n v="6.2696498143759989"/>
    <m/>
    <m/>
    <m/>
    <m/>
    <m/>
    <m/>
  </r>
  <r>
    <x v="390"/>
    <n v="16.22"/>
    <n v="16.25"/>
    <n v="134655.87"/>
    <n v="135665.85999999999"/>
    <n v="107997.09"/>
    <n v="108803.91"/>
    <n v="1.013039286978934E-4"/>
    <n v="89083.189221222303"/>
    <m/>
    <m/>
    <n v="79081944227.065521"/>
    <m/>
    <m/>
    <n v="61789161.300227247"/>
    <m/>
    <m/>
    <n v="11.252149881691722"/>
    <m/>
    <m/>
    <n v="197.22333757565661"/>
    <m/>
    <m/>
    <n v="26.148158211876858"/>
    <m/>
    <m/>
    <m/>
    <n v="84684.667401676619"/>
    <m/>
    <m/>
    <n v="397"/>
    <n v="0.99815384615384606"/>
    <n v="105053.79"/>
    <n v="611.57894233857951"/>
    <m/>
    <m/>
    <n v="1756.8992507194605"/>
    <n v="1.4456502330484153"/>
    <m/>
    <m/>
    <n v="15834875565.246204"/>
    <m/>
    <m/>
    <m/>
    <n v="7.0950998145981723"/>
    <m/>
    <m/>
    <m/>
    <n v="6.1948023015085507"/>
    <m/>
    <m/>
    <m/>
    <m/>
    <m/>
    <m/>
  </r>
  <r>
    <x v="391"/>
    <n v="16.47"/>
    <n v="16.43"/>
    <n v="135505.88"/>
    <n v="136508.51"/>
    <n v="108765.03"/>
    <n v="109566.57"/>
    <n v="1.013039286978934E-4"/>
    <n v="89643.337549557691"/>
    <m/>
    <m/>
    <n v="80068825832.951111"/>
    <m/>
    <m/>
    <n v="62364242.049286574"/>
    <m/>
    <m/>
    <n v="11.216913158701351"/>
    <m/>
    <m/>
    <n v="198.62089965832661"/>
    <m/>
    <m/>
    <n v="25.966542937952827"/>
    <m/>
    <m/>
    <m/>
    <n v="85208.210921962251"/>
    <m/>
    <m/>
    <n v="398"/>
    <n v="1.0024345709068776"/>
    <n v="105526.08"/>
    <n v="614.28044779600134"/>
    <m/>
    <m/>
    <n v="1749.0007641715472"/>
    <n v="1.4390146041185201"/>
    <m/>
    <m/>
    <n v="16031042997.060713"/>
    <m/>
    <m/>
    <m/>
    <n v="7.0507022108655208"/>
    <m/>
    <m/>
    <m/>
    <n v="6.1567210047430665"/>
    <m/>
    <m/>
    <m/>
    <m/>
    <m/>
    <m/>
  </r>
  <r>
    <x v="392"/>
    <n v="14.87"/>
    <n v="15.28"/>
    <n v="130836.6"/>
    <n v="131790.85"/>
    <n v="107192.89"/>
    <n v="107971.74"/>
    <n v="1.013039286978934E-4"/>
    <n v="86552.284756027613"/>
    <m/>
    <m/>
    <n v="74538736797.375702"/>
    <m/>
    <m/>
    <n v="59130763.511676252"/>
    <m/>
    <m/>
    <n v="11.41044138163204"/>
    <m/>
    <m/>
    <n v="195.74516831838022"/>
    <m/>
    <m/>
    <n v="26.346201377957204"/>
    <m/>
    <m/>
    <m/>
    <n v="82261.094925860627"/>
    <m/>
    <m/>
    <n v="399"/>
    <n v="0.97316753926701571"/>
    <n v="103272.68"/>
    <n v="601.11618575338002"/>
    <m/>
    <m/>
    <n v="1786.3488616464481"/>
    <n v="1.4696039450157332"/>
    <m/>
    <m/>
    <n v="14922491825.98723"/>
    <m/>
    <m/>
    <m/>
    <n v="7.2940309138871688"/>
    <m/>
    <m/>
    <m/>
    <n v="6.3699036111403284"/>
    <m/>
    <m/>
    <m/>
    <m/>
    <m/>
    <m/>
  </r>
  <r>
    <x v="393"/>
    <n v="14.67"/>
    <n v="15.15"/>
    <n v="130706.18"/>
    <n v="131619.42000000001"/>
    <n v="107130.96"/>
    <n v="107876.54"/>
    <n v="1.0565066631462727E-4"/>
    <n v="86459.683171019147"/>
    <m/>
    <m/>
    <n v="74358302996.091003"/>
    <m/>
    <m/>
    <n v="59013692.260075971"/>
    <m/>
    <m/>
    <n v="11.416971071029009"/>
    <m/>
    <m/>
    <n v="195.61776753986226"/>
    <m/>
    <m/>
    <n v="26.374863438753486"/>
    <m/>
    <m/>
    <m/>
    <n v="82147.002095013304"/>
    <m/>
    <m/>
    <n v="400"/>
    <n v="0.96831683168316829"/>
    <n v="103349.91"/>
    <n v="601.42481238788775"/>
    <m/>
    <m/>
    <n v="1785.0129834395016"/>
    <n v="1.4680873578300133"/>
    <m/>
    <m/>
    <n v="14882165645.192007"/>
    <m/>
    <m/>
    <m/>
    <n v="7.3024983493672462"/>
    <m/>
    <m/>
    <m/>
    <n v="6.379420179954904"/>
    <m/>
    <m/>
    <m/>
    <m/>
    <m/>
    <m/>
  </r>
  <r>
    <x v="394"/>
    <n v="15.33"/>
    <n v="15.67"/>
    <n v="131240.66"/>
    <n v="132143.73000000001"/>
    <n v="107802.5"/>
    <n v="108541.35"/>
    <n v="1.0565066631462727E-4"/>
    <n v="86811.114836730441"/>
    <m/>
    <m/>
    <n v="74955250571.622925"/>
    <m/>
    <m/>
    <n v="59365747.276092"/>
    <m/>
    <m/>
    <n v="11.393934581479741"/>
    <m/>
    <m/>
    <n v="196.83917872676997"/>
    <m/>
    <m/>
    <n v="26.214123104485346"/>
    <m/>
    <m/>
    <m/>
    <n v="82471.864653043551"/>
    <m/>
    <m/>
    <n v="401"/>
    <n v="0.97830248883216342"/>
    <n v="103953.95"/>
    <n v="604.89267130701467"/>
    <m/>
    <m/>
    <n v="1774.5802772812012"/>
    <n v="1.4593686053430637"/>
    <m/>
    <m/>
    <n v="15000227268.442015"/>
    <m/>
    <m/>
    <m/>
    <n v="7.2730698615242106"/>
    <m/>
    <m/>
    <m/>
    <n v="6.3544438577279507"/>
    <m/>
    <m/>
    <m/>
    <m/>
    <m/>
    <m/>
  </r>
  <r>
    <x v="395"/>
    <n v="13.5"/>
    <n v="14.67"/>
    <n v="129750.08"/>
    <n v="130628.93"/>
    <n v="107027.17"/>
    <n v="107749.24"/>
    <n v="1.0565066631462727E-4"/>
    <n v="85823.055481697244"/>
    <m/>
    <m/>
    <n v="73241211988.086548"/>
    <m/>
    <m/>
    <n v="58344398.917720616"/>
    <m/>
    <m/>
    <n v="11.458942233594183"/>
    <m/>
    <m/>
    <n v="195.41871990294834"/>
    <m/>
    <m/>
    <n v="26.407240904005295"/>
    <m/>
    <m/>
    <m/>
    <n v="81524.121654734219"/>
    <m/>
    <m/>
    <n v="402"/>
    <n v="0.92024539877300615"/>
    <n v="103057.57"/>
    <n v="599.62994448991697"/>
    <m/>
    <m/>
    <n v="1789.8822284716014"/>
    <n v="1.4718129984648871"/>
    <m/>
    <m/>
    <n v="14655829890.972834"/>
    <m/>
    <m/>
    <m/>
    <n v="7.3561004371808405"/>
    <m/>
    <m/>
    <m/>
    <n v="6.4277279247083339"/>
    <m/>
    <m/>
    <m/>
    <m/>
    <m/>
    <m/>
  </r>
  <r>
    <x v="396"/>
    <n v="16.11"/>
    <n v="16.09"/>
    <n v="134242.59"/>
    <n v="135138.07"/>
    <n v="109492.66"/>
    <n v="110219.98"/>
    <n v="1.0565066631462727E-4"/>
    <n v="88792.456420058792"/>
    <m/>
    <m/>
    <n v="78302326600.623459"/>
    <m/>
    <m/>
    <n v="61364769.120383844"/>
    <m/>
    <m/>
    <n v="11.260875277157584"/>
    <m/>
    <m/>
    <n v="199.91553287788275"/>
    <m/>
    <m/>
    <n v="25.803482292064995"/>
    <m/>
    <m/>
    <m/>
    <n v="84335.801656725846"/>
    <m/>
    <m/>
    <n v="403"/>
    <n v="1.0012430080795525"/>
    <n v="105567.37"/>
    <n v="614.18499877700106"/>
    <m/>
    <m/>
    <n v="1746.2925492562074"/>
    <n v="1.4358332575388717"/>
    <m/>
    <m/>
    <n v="15667102113.985455"/>
    <m/>
    <m/>
    <m/>
    <n v="7.101846674312692"/>
    <m/>
    <m/>
    <m/>
    <n v="6.2062772752500024"/>
    <m/>
    <m/>
    <m/>
    <m/>
    <m/>
    <m/>
  </r>
  <r>
    <x v="397"/>
    <n v="16.13"/>
    <n v="15.94"/>
    <n v="133720.28"/>
    <n v="134597.99"/>
    <n v="109002.54"/>
    <n v="109714.96"/>
    <n v="1.0565066631462727E-4"/>
    <n v="88444.826785332218"/>
    <m/>
    <m/>
    <n v="77681150457.004471"/>
    <m/>
    <m/>
    <n v="60996317.289893389"/>
    <m/>
    <m/>
    <n v="11.283083673535661"/>
    <m/>
    <m/>
    <n v="199.01580178629953"/>
    <m/>
    <m/>
    <n v="25.923491885037002"/>
    <m/>
    <m/>
    <m/>
    <n v="83996.336784040715"/>
    <m/>
    <m/>
    <n v="404"/>
    <n v="1.0119196988707653"/>
    <n v="105062.17"/>
    <n v="611.19804628870895"/>
    <m/>
    <m/>
    <n v="1754.6495538484805"/>
    <n v="1.4425677770878049"/>
    <m/>
    <m/>
    <n v="15541351063.837656"/>
    <m/>
    <m/>
    <m/>
    <n v="7.1298971486350995"/>
    <m/>
    <m/>
    <m/>
    <n v="6.2315085478762047"/>
    <m/>
    <m/>
    <m/>
    <m/>
    <m/>
    <m/>
  </r>
  <r>
    <x v="398"/>
    <n v="14.74"/>
    <n v="14.84"/>
    <n v="129868.42"/>
    <n v="130678.18"/>
    <n v="107261.66"/>
    <n v="107927.93"/>
    <n v="1.074740091571158E-4"/>
    <n v="85890.858960308266"/>
    <m/>
    <m/>
    <n v="73170301811.467209"/>
    <m/>
    <m/>
    <n v="58330104.963576384"/>
    <m/>
    <m/>
    <n v="11.446484825764777"/>
    <m/>
    <m/>
    <n v="195.82299433943979"/>
    <m/>
    <m/>
    <n v="26.351303546944884"/>
    <m/>
    <m/>
    <m/>
    <n v="81543.128235935772"/>
    <m/>
    <m/>
    <n v="405"/>
    <n v="0.99326145552560652"/>
    <n v="103249.36"/>
    <n v="600.5113538732835"/>
    <m/>
    <m/>
    <n v="1784.9254015462016"/>
    <n v="1.4670414842503146"/>
    <m/>
    <m/>
    <n v="14634670076.634804"/>
    <m/>
    <m/>
    <m/>
    <n v="7.3365113237506758"/>
    <m/>
    <m/>
    <m/>
    <n v="6.4143058525767964"/>
    <m/>
    <m/>
    <m/>
    <m/>
    <m/>
    <m/>
  </r>
  <r>
    <x v="399"/>
    <n v="14.53"/>
    <n v="14.51"/>
    <n v="128650.23"/>
    <n v="129438.35"/>
    <n v="107207.26"/>
    <n v="107861.59"/>
    <n v="1.074740091571158E-4"/>
    <n v="85083.112004760769"/>
    <m/>
    <m/>
    <n v="71786341829.921188"/>
    <m/>
    <m/>
    <n v="57499429.382989228"/>
    <m/>
    <m/>
    <n v="11.50048566218921"/>
    <m/>
    <m/>
    <n v="195.71890616133655"/>
    <m/>
    <m/>
    <n v="26.369359472565367"/>
    <m/>
    <m/>
    <m/>
    <n v="80767.151342601399"/>
    <m/>
    <m/>
    <n v="406"/>
    <n v="1.0013783597518953"/>
    <n v="102896.31"/>
    <n v="598.41124145091635"/>
    <m/>
    <m/>
    <n v="1791.028760569598"/>
    <n v="1.4719183306392001"/>
    <m/>
    <m/>
    <n v="14356488750.167225"/>
    <m/>
    <m/>
    <m/>
    <n v="7.4057726983805807"/>
    <m/>
    <m/>
    <m/>
    <n v="6.475619018077535"/>
    <m/>
    <m/>
    <m/>
    <m/>
    <m/>
    <m/>
  </r>
  <r>
    <x v="400"/>
    <n v="14.59"/>
    <n v="14.59"/>
    <n v="127059.77"/>
    <n v="127824.24"/>
    <n v="106400.77"/>
    <n v="107038.58"/>
    <n v="1.074740091571158E-4"/>
    <n v="84029.208811260061"/>
    <m/>
    <m/>
    <n v="70000333731.393951"/>
    <m/>
    <m/>
    <n v="56423352.326267146"/>
    <m/>
    <m/>
    <n v="11.571890608230392"/>
    <m/>
    <m/>
    <n v="194.24183157161426"/>
    <m/>
    <m/>
    <n v="26.572436956518942"/>
    <m/>
    <m/>
    <m/>
    <n v="79757.681904626705"/>
    <m/>
    <m/>
    <n v="407"/>
    <n v="1"/>
    <n v="101980.57"/>
    <n v="593.03928808321098"/>
    <m/>
    <m/>
    <n v="1806.9682697434839"/>
    <n v="1.4848771006700245"/>
    <m/>
    <m/>
    <n v="13997963136.875179"/>
    <m/>
    <m/>
    <m/>
    <n v="7.4977742444215343"/>
    <m/>
    <m/>
    <m/>
    <n v="6.5568328199422803"/>
    <m/>
    <m/>
    <m/>
    <m/>
    <m/>
    <m/>
  </r>
  <r>
    <x v="401"/>
    <n v="16.02"/>
    <n v="15.77"/>
    <n v="131270.99"/>
    <n v="132047.06"/>
    <n v="107709.13"/>
    <n v="108343.28"/>
    <n v="1.074740091571158E-4"/>
    <n v="86812.123651085145"/>
    <m/>
    <m/>
    <n v="74630062757.453293"/>
    <m/>
    <m/>
    <n v="59218799.458383471"/>
    <m/>
    <m/>
    <n v="11.380449074778539"/>
    <m/>
    <m/>
    <n v="196.62553705773118"/>
    <m/>
    <m/>
    <n v="26.250394046852236"/>
    <m/>
    <m/>
    <m/>
    <n v="82390.197972385315"/>
    <m/>
    <m/>
    <n v="408"/>
    <n v="1.015852885225111"/>
    <n v="103420.52"/>
    <n v="601.36595219376102"/>
    <m/>
    <m/>
    <n v="1781.4541550448002"/>
    <n v="1.4637720931269416"/>
    <m/>
    <m/>
    <n v="14922337709.529202"/>
    <m/>
    <m/>
    <m/>
    <n v="7.2497390199591045"/>
    <m/>
    <m/>
    <m/>
    <n v="6.3406672542835061"/>
    <m/>
    <m/>
    <m/>
    <m/>
    <m/>
    <m/>
  </r>
  <r>
    <x v="402"/>
    <n v="14.25"/>
    <n v="14.62"/>
    <n v="128496.58"/>
    <n v="129242.06"/>
    <n v="106398.3"/>
    <n v="107013.09"/>
    <n v="1.074740091571158E-4"/>
    <n v="84975.278936985429"/>
    <m/>
    <m/>
    <n v="71463865146.79332"/>
    <m/>
    <m/>
    <n v="57331323.185854077"/>
    <m/>
    <m/>
    <n v="11.50102390321288"/>
    <m/>
    <m/>
    <n v="194.2278501389064"/>
    <m/>
    <m/>
    <n v="26.574557610853898"/>
    <m/>
    <m/>
    <m/>
    <n v="80637.71044509967"/>
    <m/>
    <m/>
    <n v="409"/>
    <n v="0.97469220246238031"/>
    <n v="102150.19"/>
    <n v="593.93290339965461"/>
    <m/>
    <m/>
    <n v="1803.336027779322"/>
    <n v="1.4816113667519546"/>
    <m/>
    <m/>
    <n v="14287882879.666132"/>
    <m/>
    <m/>
    <m/>
    <n v="7.4033962382931406"/>
    <m/>
    <m/>
    <m/>
    <n v="6.4758148471695209"/>
    <m/>
    <m/>
    <m/>
    <m/>
    <m/>
    <m/>
  </r>
  <r>
    <x v="403"/>
    <n v="15.32"/>
    <n v="14.45"/>
    <n v="127204.44"/>
    <n v="127900.75"/>
    <n v="105904.45"/>
    <n v="106481.88"/>
    <n v="1.0859621831937893E-4"/>
    <n v="84114.628479001054"/>
    <m/>
    <m/>
    <n v="69993830653.361069"/>
    <m/>
    <m/>
    <n v="56437199.022271901"/>
    <m/>
    <m/>
    <n v="11.559801652007353"/>
    <m/>
    <m/>
    <n v="193.31219578196894"/>
    <m/>
    <m/>
    <n v="26.712210730914681"/>
    <m/>
    <m/>
    <m/>
    <n v="79793.943163449469"/>
    <m/>
    <m/>
    <n v="410"/>
    <n v="1.0602076124567474"/>
    <n v="101295.07"/>
    <n v="588.823019044847"/>
    <m/>
    <m/>
    <n v="1818.4321201514913"/>
    <n v="1.4935894037886672"/>
    <m/>
    <m/>
    <n v="13989901227.889591"/>
    <m/>
    <m/>
    <m/>
    <n v="7.4791856067494784"/>
    <m/>
    <m/>
    <m/>
    <n v="6.5444063580643492"/>
    <m/>
    <m/>
    <m/>
    <m/>
    <m/>
    <m/>
  </r>
  <r>
    <x v="404"/>
    <n v="14.85"/>
    <n v="14.63"/>
    <n v="126691.78"/>
    <n v="127371.4"/>
    <n v="105625.73"/>
    <n v="106190.07"/>
    <n v="1.0859621831937893E-4"/>
    <n v="83773.586514746668"/>
    <m/>
    <m/>
    <n v="69418856109.98111"/>
    <m/>
    <m/>
    <n v="56086291.506907173"/>
    <m/>
    <m/>
    <n v="11.583421757223222"/>
    <m/>
    <m/>
    <n v="192.79873429042956"/>
    <m/>
    <m/>
    <n v="26.787332744610964"/>
    <m/>
    <m/>
    <m/>
    <n v="79461.409558288578"/>
    <m/>
    <m/>
    <n v="411"/>
    <n v="1.0150375939849623"/>
    <n v="100982.27"/>
    <n v="586.95889415728868"/>
    <m/>
    <m/>
    <n v="1824.0474533279569"/>
    <n v="1.4980595987107821"/>
    <m/>
    <m/>
    <n v="13873632113.671383"/>
    <m/>
    <m/>
    <m/>
    <n v="7.5097903439125444"/>
    <m/>
    <m/>
    <m/>
    <n v="6.5719626433266054"/>
    <m/>
    <m/>
    <m/>
    <m/>
    <m/>
    <m/>
  </r>
  <r>
    <x v="405"/>
    <n v="13.48"/>
    <n v="14.31"/>
    <n v="123066.99"/>
    <n v="123713.33"/>
    <n v="103632.41"/>
    <n v="104174.57"/>
    <n v="1.0859621831937893E-4"/>
    <n v="81374.748583764129"/>
    <m/>
    <m/>
    <n v="65435624668.240387"/>
    <m/>
    <m/>
    <n v="53669603.603584476"/>
    <m/>
    <m/>
    <n v="11.749452213432937"/>
    <m/>
    <m/>
    <n v="189.15571320633674"/>
    <m/>
    <m/>
    <n v="27.297714113187016"/>
    <m/>
    <m/>
    <m/>
    <n v="77177.080487435349"/>
    <m/>
    <m/>
    <n v="412"/>
    <n v="0.94199860237596089"/>
    <n v="98946.38"/>
    <n v="575.08038758160126"/>
    <m/>
    <m/>
    <n v="1860.8218293620455"/>
    <n v="1.5281169064925486"/>
    <m/>
    <m/>
    <n v="13076297991.764317"/>
    <m/>
    <m/>
    <m/>
    <n v="7.7251095478085618"/>
    <m/>
    <m/>
    <m/>
    <n v="6.7611916552897098"/>
    <m/>
    <m/>
    <m/>
    <m/>
    <m/>
    <m/>
  </r>
  <r>
    <x v="406"/>
    <n v="13"/>
    <n v="13.5"/>
    <n v="118161.88"/>
    <n v="118769.02"/>
    <n v="101748.72"/>
    <n v="102269.72"/>
    <n v="1.0859621831937893E-4"/>
    <n v="78129.470946272471"/>
    <m/>
    <m/>
    <n v="60209058699.350517"/>
    <m/>
    <m/>
    <n v="50451691.777005397"/>
    <m/>
    <m/>
    <n v="11.983928793675027"/>
    <m/>
    <m/>
    <n v="185.71296764042037"/>
    <m/>
    <m/>
    <n v="27.798848059830522"/>
    <m/>
    <m/>
    <m/>
    <n v="74090.500428844971"/>
    <m/>
    <m/>
    <n v="413"/>
    <n v="0.96296296296296291"/>
    <n v="96580.24"/>
    <n v="561.2844558591521"/>
    <m/>
    <m/>
    <n v="1905.3203240348848"/>
    <n v="1.5645109888058755"/>
    <m/>
    <m/>
    <n v="12030681492.032469"/>
    <m/>
    <m/>
    <m/>
    <n v="8.0334760384525872"/>
    <m/>
    <m/>
    <m/>
    <n v="7.0319120333879095"/>
    <m/>
    <m/>
    <m/>
    <m/>
    <m/>
    <m/>
  </r>
  <r>
    <x v="407"/>
    <n v="13.17"/>
    <n v="13.65"/>
    <n v="117422.31"/>
    <n v="118012.75"/>
    <n v="101137.1"/>
    <n v="101643.86"/>
    <n v="1.0859621831937893E-4"/>
    <n v="77638.56887948011"/>
    <m/>
    <m/>
    <n v="59446056047.456955"/>
    <m/>
    <m/>
    <n v="49969330.62695194"/>
    <m/>
    <m/>
    <n v="12.021770140422113"/>
    <m/>
    <m/>
    <n v="184.59213045635374"/>
    <m/>
    <m/>
    <n v="27.970971524335148"/>
    <m/>
    <m/>
    <m/>
    <n v="73616.606212487779"/>
    <m/>
    <m/>
    <n v="414"/>
    <n v="0.96483516483516485"/>
    <n v="96167.97"/>
    <n v="558.84487369519593"/>
    <m/>
    <m/>
    <n v="1913.4535240558196"/>
    <n v="1.5710404431795093"/>
    <m/>
    <m/>
    <n v="11877068834.36058"/>
    <m/>
    <m/>
    <m/>
    <n v="8.0842532117783694"/>
    <m/>
    <m/>
    <m/>
    <n v="7.0771949836679875"/>
    <m/>
    <m/>
    <m/>
    <m/>
    <m/>
    <m/>
  </r>
  <r>
    <x v="408"/>
    <n v="13.1"/>
    <n v="13.63"/>
    <n v="116844.51"/>
    <n v="117393.59"/>
    <n v="100671.26"/>
    <n v="101142.57"/>
    <n v="1.0803509925727539E-4"/>
    <n v="77250.881517200862"/>
    <m/>
    <m/>
    <n v="58833370470.270714"/>
    <m/>
    <m/>
    <n v="49574654.460855789"/>
    <m/>
    <m/>
    <n v="12.052365435905529"/>
    <m/>
    <m/>
    <n v="183.72845399109463"/>
    <m/>
    <m/>
    <n v="28.114911275830668"/>
    <m/>
    <m/>
    <m/>
    <n v="73224.053178664399"/>
    <m/>
    <m/>
    <n v="415"/>
    <n v="0.96111518708730737"/>
    <n v="95404.57"/>
    <n v="554.27879649755243"/>
    <m/>
    <m/>
    <n v="1928.6428892910865"/>
    <n v="1.583061384958562"/>
    <m/>
    <m/>
    <n v="11751253438.309553"/>
    <m/>
    <m/>
    <m/>
    <n v="8.1255322105087373"/>
    <m/>
    <m/>
    <m/>
    <n v="7.1158543316920744"/>
    <m/>
    <m/>
    <m/>
    <m/>
    <m/>
    <m/>
  </r>
  <r>
    <x v="409"/>
    <n v="13.08"/>
    <n v="13.51"/>
    <n v="117380.86"/>
    <n v="117919.78"/>
    <n v="100865.36"/>
    <n v="101326.65"/>
    <n v="1.0803509925727539E-4"/>
    <n v="77603.593045139191"/>
    <m/>
    <m/>
    <n v="59364514422.620689"/>
    <m/>
    <m/>
    <n v="49907486.51881697"/>
    <m/>
    <m/>
    <n v="12.025041457238345"/>
    <m/>
    <m/>
    <n v="184.0782044634563"/>
    <m/>
    <m/>
    <n v="28.065735887172689"/>
    <m/>
    <m/>
    <m/>
    <n v="73550.147414031147"/>
    <m/>
    <m/>
    <n v="416"/>
    <n v="0.96817172464840862"/>
    <n v="95520.14"/>
    <n v="554.90690011357447"/>
    <m/>
    <m/>
    <n v="1926.3065938839027"/>
    <n v="1.5809938320103569"/>
    <m/>
    <m/>
    <n v="11856198515.411915"/>
    <m/>
    <m/>
    <m/>
    <n v="8.0887346119638313"/>
    <m/>
    <m/>
    <m/>
    <n v="7.0844624439331039"/>
    <m/>
    <m/>
    <m/>
    <m/>
    <m/>
    <m/>
  </r>
  <r>
    <x v="410"/>
    <n v="12.8"/>
    <n v="13.39"/>
    <n v="115410.31"/>
    <n v="115927.45"/>
    <n v="99766.07"/>
    <n v="100211.39"/>
    <n v="1.0803509925727539E-4"/>
    <n v="76298.949803775846"/>
    <m/>
    <m/>
    <n v="57362115459.981895"/>
    <m/>
    <m/>
    <n v="48642191.790422186"/>
    <m/>
    <m/>
    <n v="12.126311210689629"/>
    <m/>
    <m/>
    <n v="182.06757239295601"/>
    <m/>
    <m/>
    <n v="28.376659672214267"/>
    <m/>
    <m/>
    <m/>
    <n v="72305.390618109421"/>
    <m/>
    <m/>
    <n v="417"/>
    <n v="0.95593726661687828"/>
    <n v="94766.55"/>
    <n v="550.48606939851777"/>
    <m/>
    <m/>
    <n v="1941.503864177738"/>
    <n v="1.5933157637103299"/>
    <m/>
    <m/>
    <n v="11455176385.398111"/>
    <m/>
    <m/>
    <m/>
    <n v="8.2250158488401581"/>
    <m/>
    <m/>
    <m/>
    <n v="7.204670808695858"/>
    <m/>
    <m/>
    <m/>
    <m/>
    <m/>
    <m/>
  </r>
  <r>
    <x v="411"/>
    <n v="11.9"/>
    <n v="12.78"/>
    <n v="112794.28"/>
    <n v="113287.17"/>
    <n v="98688.34"/>
    <n v="99118.02"/>
    <n v="1.0803509925727539E-4"/>
    <n v="74567.647040080716"/>
    <m/>
    <m/>
    <n v="54752678983.924019"/>
    <m/>
    <m/>
    <n v="46979982.070345692"/>
    <m/>
    <m/>
    <n v="12.26408205986203"/>
    <m/>
    <m/>
    <n v="180.0963831166234"/>
    <m/>
    <m/>
    <n v="28.688305201771119"/>
    <m/>
    <m/>
    <m/>
    <n v="70656.582539403942"/>
    <m/>
    <m/>
    <n v="418"/>
    <n v="0.93114241001564957"/>
    <n v="93925.47"/>
    <n v="545.55774778454986"/>
    <m/>
    <m/>
    <n v="1958.7352614385079"/>
    <n v="1.6073045147537255"/>
    <m/>
    <m/>
    <n v="10933018272.359989"/>
    <m/>
    <m/>
    <m/>
    <n v="8.4119510705841911"/>
    <m/>
    <m/>
    <m/>
    <n v="7.3692827368616936"/>
    <m/>
    <m/>
    <m/>
    <m/>
    <m/>
    <m/>
  </r>
  <r>
    <x v="412"/>
    <n v="11.63"/>
    <n v="12.56"/>
    <n v="109203.92"/>
    <n v="109668.89"/>
    <n v="97875.67"/>
    <n v="98291.1"/>
    <n v="1.0803509925727539E-4"/>
    <n v="72192.320432167471"/>
    <m/>
    <m/>
    <n v="51258406658.253426"/>
    <m/>
    <m/>
    <n v="44728812.018624023"/>
    <m/>
    <m/>
    <n v="12.459609076997362"/>
    <m/>
    <m/>
    <n v="178.60898614521679"/>
    <m/>
    <m/>
    <n v="28.929700742865727"/>
    <m/>
    <m/>
    <m/>
    <n v="68397.913609910625"/>
    <m/>
    <m/>
    <n v="419"/>
    <n v="0.92595541401273884"/>
    <n v="93077.49"/>
    <n v="540.59011753507389"/>
    <m/>
    <m/>
    <n v="1976.4191583303161"/>
    <n v="1.6216618775928726"/>
    <m/>
    <m/>
    <n v="10234293829.90551"/>
    <m/>
    <m/>
    <m/>
    <n v="8.6802161529553565"/>
    <m/>
    <m/>
    <m/>
    <n v="7.6051906295409628"/>
    <m/>
    <m/>
    <m/>
    <m/>
    <m/>
    <m/>
  </r>
  <r>
    <x v="413"/>
    <n v="12.18"/>
    <n v="12.76"/>
    <n v="110606.64"/>
    <n v="111042.03"/>
    <n v="98342.1"/>
    <n v="98727.65"/>
    <n v="1.0915736634653506E-4"/>
    <n v="73114.279290399252"/>
    <m/>
    <m/>
    <n v="52552078206.703903"/>
    <m/>
    <m/>
    <n v="45567560.541026756"/>
    <m/>
    <m/>
    <n v="12.380640309602638"/>
    <m/>
    <m/>
    <n v="179.44702633279911"/>
    <m/>
    <m/>
    <n v="28.807448689501179"/>
    <m/>
    <m/>
    <m/>
    <n v="69248.33224111711"/>
    <m/>
    <m/>
    <n v="420"/>
    <n v="0.95454545454545459"/>
    <n v="93580.36"/>
    <n v="543.383459590146"/>
    <m/>
    <m/>
    <n v="1965.7411533459792"/>
    <n v="1.612441881786673"/>
    <m/>
    <m/>
    <n v="10489515986.159025"/>
    <m/>
    <m/>
    <m/>
    <n v="8.5703354691915301"/>
    <m/>
    <m/>
    <m/>
    <n v="7.5115685501655687"/>
    <m/>
    <m/>
    <m/>
    <m/>
    <m/>
    <m/>
  </r>
  <r>
    <x v="414"/>
    <n v="12.23"/>
    <n v="12.89"/>
    <n v="110014.94"/>
    <n v="110435.88"/>
    <n v="98574.41"/>
    <n v="98950.09"/>
    <n v="1.0915736634653506E-4"/>
    <n v="72721.374739551917"/>
    <m/>
    <m/>
    <n v="51981665650.733795"/>
    <m/>
    <m/>
    <n v="45194014.707299404"/>
    <m/>
    <m/>
    <n v="12.414108566423808"/>
    <m/>
    <m/>
    <n v="179.86654168457355"/>
    <m/>
    <m/>
    <n v="28.744617960461987"/>
    <m/>
    <m/>
    <m/>
    <n v="68868.342131264522"/>
    <m/>
    <m/>
    <n v="421"/>
    <n v="0.94879751745539176"/>
    <n v="93542.58"/>
    <n v="543.12167490426373"/>
    <m/>
    <m/>
    <n v="1966.5347568411294"/>
    <n v="1.6129399399290663"/>
    <m/>
    <m/>
    <n v="10374647200.909559"/>
    <m/>
    <m/>
    <m/>
    <n v="8.6167173900972873"/>
    <m/>
    <m/>
    <m/>
    <n v="7.5531173560886646"/>
    <m/>
    <m/>
    <m/>
    <m/>
    <m/>
    <m/>
  </r>
  <r>
    <x v="415"/>
    <n v="12.26"/>
    <n v="12.8"/>
    <n v="109683.15"/>
    <n v="110090.77"/>
    <n v="98465.8"/>
    <n v="98830.26"/>
    <n v="1.0915736634653506E-4"/>
    <n v="72500.289169191281"/>
    <m/>
    <m/>
    <n v="51660085789.567558"/>
    <m/>
    <m/>
    <n v="44981737.731921591"/>
    <m/>
    <m/>
    <n v="12.433181879836342"/>
    <m/>
    <m/>
    <n v="179.66398246957269"/>
    <m/>
    <m/>
    <n v="28.781505153396157"/>
    <m/>
    <m/>
    <m/>
    <n v="68651.154934212915"/>
    <m/>
    <m/>
    <n v="422"/>
    <n v="0.95781249999999996"/>
    <n v="93647.57"/>
    <n v="543.68880621764413"/>
    <m/>
    <m/>
    <n v="1964.3275643078384"/>
    <n v="1.6109768876739199"/>
    <m/>
    <m/>
    <n v="10309458628.819408"/>
    <m/>
    <m/>
    <m/>
    <n v="8.643241885437865"/>
    <m/>
    <m/>
    <m/>
    <n v="7.5772675224919794"/>
    <m/>
    <m/>
    <m/>
    <m/>
    <m/>
    <m/>
  </r>
  <r>
    <x v="416"/>
    <n v="11.25"/>
    <n v="12.13"/>
    <n v="106807.12"/>
    <n v="107192.03"/>
    <n v="97332.99"/>
    <n v="97682.47"/>
    <n v="1.0915736634653506E-4"/>
    <n v="70597.519036158395"/>
    <m/>
    <m/>
    <n v="48942748503.550285"/>
    <m/>
    <m/>
    <n v="43204739.044255078"/>
    <m/>
    <m/>
    <n v="12.596539680464439"/>
    <m/>
    <m/>
    <n v="177.59268911700096"/>
    <m/>
    <m/>
    <n v="29.117867694519791"/>
    <m/>
    <m/>
    <m/>
    <n v="66841.615932979897"/>
    <m/>
    <m/>
    <n v="423"/>
    <n v="0.92745259686727122"/>
    <n v="92466.8"/>
    <n v="536.79170391633693"/>
    <m/>
    <m/>
    <n v="1989.0950949347171"/>
    <n v="1.6311345038822582"/>
    <m/>
    <m/>
    <n v="9766224048.6043434"/>
    <m/>
    <m/>
    <m/>
    <n v="8.8704092102319905"/>
    <m/>
    <m/>
    <m/>
    <n v="7.7773416780395426"/>
    <m/>
    <m/>
    <m/>
    <m/>
    <m/>
    <m/>
  </r>
  <r>
    <x v="417"/>
    <n v="11.12"/>
    <n v="12.13"/>
    <n v="103764.22"/>
    <n v="104126.46"/>
    <n v="97075.18"/>
    <n v="97413.07"/>
    <n v="1.0915736634653506E-4"/>
    <n v="68584.546376933751"/>
    <m/>
    <m/>
    <n v="46146285703.258804"/>
    <m/>
    <m/>
    <n v="41350933.014566876"/>
    <m/>
    <m/>
    <n v="12.7763304828629"/>
    <m/>
    <m/>
    <n v="177.11797299107286"/>
    <m/>
    <m/>
    <n v="29.200279576921677"/>
    <m/>
    <m/>
    <m/>
    <n v="64928.153978926101"/>
    <m/>
    <m/>
    <n v="424"/>
    <n v="0.91673536685902712"/>
    <n v="92080.06"/>
    <n v="534.50484792594636"/>
    <m/>
    <m/>
    <n v="1997.414433735401"/>
    <n v="1.6378014124486584"/>
    <m/>
    <m/>
    <n v="9207307990.2150631"/>
    <m/>
    <m/>
    <m/>
    <n v="9.1236678552916715"/>
    <m/>
    <m/>
    <m/>
    <n v="8.0003421456307731"/>
    <m/>
    <m/>
    <m/>
    <m/>
    <m/>
    <m/>
  </r>
  <r>
    <x v="418"/>
    <n v="10.82"/>
    <n v="11.92"/>
    <n v="104360.23"/>
    <n v="104690.45"/>
    <n v="97540.21"/>
    <n v="97847.82"/>
    <n v="1.0999914270293232E-4"/>
    <n v="68973.442590830033"/>
    <m/>
    <m/>
    <n v="46655246410.378624"/>
    <m/>
    <m/>
    <n v="41685693.272103079"/>
    <m/>
    <m/>
    <n v="12.740734782594757"/>
    <m/>
    <m/>
    <n v="177.95342280914895"/>
    <m/>
    <m/>
    <n v="29.076327993559705"/>
    <m/>
    <m/>
    <m/>
    <n v="65274.196907500715"/>
    <m/>
    <m/>
    <n v="425"/>
    <n v="0.90771812080536918"/>
    <n v="92344.67"/>
    <n v="535.91529585876015"/>
    <m/>
    <m/>
    <n v="1991.6744740382558"/>
    <n v="1.6326304895490997"/>
    <m/>
    <m/>
    <n v="9306107944.8593864"/>
    <m/>
    <m/>
    <m/>
    <n v="9.0729826196905528"/>
    <m/>
    <m/>
    <m/>
    <n v="7.9587320571107494"/>
    <m/>
    <m/>
    <m/>
    <m/>
    <m/>
    <m/>
  </r>
  <r>
    <x v="419"/>
    <n v="10.6"/>
    <n v="11.71"/>
    <n v="103509.7"/>
    <n v="103825.71"/>
    <n v="97146.78"/>
    <n v="97442.39"/>
    <n v="1.0999914270293232E-4"/>
    <n v="68409.644804805634"/>
    <m/>
    <m/>
    <n v="45887477542.992294"/>
    <m/>
    <m/>
    <n v="41168814.620913774"/>
    <m/>
    <m/>
    <n v="12.793020849876443"/>
    <m/>
    <m/>
    <n v="177.23132319048676"/>
    <m/>
    <m/>
    <n v="29.198936774582336"/>
    <m/>
    <m/>
    <m/>
    <n v="64733.171743781706"/>
    <m/>
    <m/>
    <n v="426"/>
    <n v="0.9052092228864218"/>
    <n v="91667.69"/>
    <n v="531.94495504866609"/>
    <m/>
    <m/>
    <n v="2006.275466011419"/>
    <n v="1.6444434263075254"/>
    <m/>
    <m/>
    <n v="9152063173.375639"/>
    <m/>
    <m/>
    <m/>
    <n v="9.147499118246456"/>
    <m/>
    <m/>
    <m/>
    <n v="8.0250568363672894"/>
    <m/>
    <m/>
    <m/>
    <m/>
    <m/>
    <m/>
  </r>
  <r>
    <x v="420"/>
    <n v="10.96"/>
    <n v="11.89"/>
    <n v="102947.48"/>
    <n v="103250.35"/>
    <n v="97068.86"/>
    <n v="97353.51"/>
    <n v="1.0999914270293232E-4"/>
    <n v="68036.414139596804"/>
    <m/>
    <m/>
    <n v="45381838207.092339"/>
    <m/>
    <m/>
    <n v="40826211.808107756"/>
    <m/>
    <m/>
    <n v="12.828133826257808"/>
    <m/>
    <m/>
    <n v="177.08485049442459"/>
    <m/>
    <m/>
    <n v="29.227703804571973"/>
    <m/>
    <m/>
    <m/>
    <n v="64372.594877341944"/>
    <m/>
    <m/>
    <n v="427"/>
    <n v="0.92178301093355763"/>
    <n v="91800.07"/>
    <n v="532.67155695116571"/>
    <m/>
    <m/>
    <n v="2003.3781447612535"/>
    <n v="1.6419129782102655"/>
    <m/>
    <m/>
    <n v="9050324130.7719536"/>
    <m/>
    <m/>
    <m/>
    <n v="9.1977624416141559"/>
    <m/>
    <m/>
    <m/>
    <n v="8.0701176276698927"/>
    <m/>
    <m/>
    <m/>
    <m/>
    <m/>
    <m/>
  </r>
  <r>
    <x v="421"/>
    <n v="10.88"/>
    <n v="12.32"/>
    <n v="103054.25"/>
    <n v="103334.72"/>
    <n v="98033.83"/>
    <n v="98299.89"/>
    <n v="1.0999914270293232E-4"/>
    <n v="68103.655457868124"/>
    <m/>
    <m/>
    <n v="45461895558.525505"/>
    <m/>
    <m/>
    <n v="40875468.985142261"/>
    <m/>
    <m/>
    <n v="12.822225150706535"/>
    <m/>
    <m/>
    <n v="178.83654476912827"/>
    <m/>
    <m/>
    <n v="28.947805995874553"/>
    <m/>
    <m/>
    <m/>
    <n v="64421.489703316802"/>
    <m/>
    <m/>
    <n v="428"/>
    <n v="0.88311688311688319"/>
    <n v="92938.59"/>
    <n v="539.19362702084652"/>
    <m/>
    <m/>
    <n v="1978.5319100538773"/>
    <n v="1.6212422821749166"/>
    <m/>
    <m/>
    <n v="9064503942.4565983"/>
    <m/>
    <m/>
    <m/>
    <n v="9.1893905233831159"/>
    <m/>
    <m/>
    <m/>
    <n v="8.0647007355153164"/>
    <m/>
    <m/>
    <m/>
    <m/>
    <m/>
    <m/>
  </r>
  <r>
    <x v="422"/>
    <n v="11.84"/>
    <n v="13.17"/>
    <n v="104170.87"/>
    <n v="104420.28"/>
    <n v="98717.59"/>
    <n v="98953.06"/>
    <n v="1.0887678871207562E-4"/>
    <n v="68836.540855081548"/>
    <m/>
    <m/>
    <n v="46425942168.055756"/>
    <m/>
    <m/>
    <n v="41518386.868633322"/>
    <m/>
    <m/>
    <n v="12.753878725726256"/>
    <m/>
    <m/>
    <n v="180.07070936592478"/>
    <m/>
    <m/>
    <n v="28.761659652424356"/>
    <m/>
    <m/>
    <m/>
    <n v="65092.63747935331"/>
    <m/>
    <m/>
    <n v="429"/>
    <n v="0.89901290812452539"/>
    <n v="92985.36"/>
    <n v="539.3386104535075"/>
    <m/>
    <m/>
    <n v="1977.5362425121896"/>
    <n v="1.619965636512855"/>
    <m/>
    <m/>
    <n v="9254018610.7470474"/>
    <m/>
    <m/>
    <m/>
    <n v="9.0915829686729381"/>
    <m/>
    <m/>
    <m/>
    <n v="7.981726859634878"/>
    <m/>
    <m/>
    <m/>
    <m/>
    <m/>
    <m/>
  </r>
  <r>
    <x v="423"/>
    <n v="11.89"/>
    <n v="13.34"/>
    <n v="104182.21"/>
    <n v="104420.28"/>
    <n v="98701.71"/>
    <n v="98926.37"/>
    <n v="1.0887678871207562E-4"/>
    <n v="68842.35571113076"/>
    <m/>
    <m/>
    <n v="46428898168.577232"/>
    <m/>
    <m/>
    <n v="41517988.747115403"/>
    <m/>
    <m/>
    <n v="12.753546775458052"/>
    <m/>
    <m/>
    <n v="180.03735260648276"/>
    <m/>
    <m/>
    <n v="28.771485605341791"/>
    <m/>
    <m/>
    <m/>
    <n v="65090.764951425823"/>
    <m/>
    <m/>
    <n v="430"/>
    <n v="0.89130434782608703"/>
    <n v="93051.69"/>
    <n v="539.68119845153103"/>
    <m/>
    <m/>
    <n v="1976.1255905669173"/>
    <n v="1.6186565989813047"/>
    <m/>
    <m/>
    <n v="9253706762.996603"/>
    <m/>
    <m/>
    <m/>
    <n v="9.0911595250826167"/>
    <m/>
    <m/>
    <m/>
    <n v="7.9823006698686498"/>
    <m/>
    <m/>
    <m/>
    <m/>
    <m/>
    <m/>
  </r>
  <r>
    <x v="424"/>
    <n v="12.06"/>
    <n v="13.51"/>
    <n v="104640.73"/>
    <n v="104868.48"/>
    <n v="99481.33"/>
    <n v="99696.99"/>
    <n v="1.0887678871207562E-4"/>
    <n v="69143.654221957026"/>
    <m/>
    <m/>
    <n v="46830450436.979691"/>
    <m/>
    <m/>
    <n v="41784897.671496913"/>
    <m/>
    <m/>
    <n v="12.725844715263971"/>
    <m/>
    <m/>
    <n v="181.45499777784667"/>
    <m/>
    <m/>
    <n v="28.549412792354079"/>
    <m/>
    <m/>
    <m/>
    <n v="65368.271555915788"/>
    <m/>
    <m/>
    <n v="431"/>
    <n v="0.8926720947446336"/>
    <n v="93617.73"/>
    <n v="542.92172145649613"/>
    <m/>
    <m/>
    <n v="1964.1046790790713"/>
    <n v="1.6086576902164229"/>
    <m/>
    <m/>
    <n v="9332831058.3860073"/>
    <m/>
    <m/>
    <m/>
    <n v="9.0517162104367461"/>
    <m/>
    <m/>
    <m/>
    <n v="7.9486098712258899"/>
    <m/>
    <m/>
    <m/>
    <m/>
    <m/>
    <m/>
  </r>
  <r>
    <x v="425"/>
    <n v="11.24"/>
    <n v="12.78"/>
    <n v="103498.12"/>
    <n v="103711.97"/>
    <n v="99233.48"/>
    <n v="99437.75"/>
    <n v="1.0887678871207562E-4"/>
    <n v="68386.982079796202"/>
    <m/>
    <m/>
    <n v="45800455789.378601"/>
    <m/>
    <m/>
    <n v="41093285.651116416"/>
    <m/>
    <m/>
    <n v="12.795683213956011"/>
    <m/>
    <m/>
    <n v="180.99850326144613"/>
    <m/>
    <m/>
    <n v="28.625707002011502"/>
    <m/>
    <m/>
    <m/>
    <n v="64645.517820472414"/>
    <m/>
    <m/>
    <n v="432"/>
    <n v="0.87949921752738658"/>
    <n v="93365.55"/>
    <n v="541.41696375222716"/>
    <m/>
    <m/>
    <n v="1969.395428149468"/>
    <n v="1.6128380617353046"/>
    <m/>
    <m/>
    <n v="9126674938.2792759"/>
    <m/>
    <m/>
    <m/>
    <n v="9.1511140617276556"/>
    <m/>
    <m/>
    <m/>
    <n v="8.0368464185902706"/>
    <m/>
    <m/>
    <m/>
    <m/>
    <m/>
    <m/>
  </r>
  <r>
    <x v="426"/>
    <n v="11.01"/>
    <n v="12.73"/>
    <n v="102080.52"/>
    <n v="102280.15"/>
    <n v="98581.72"/>
    <n v="98773.82"/>
    <n v="1.0887678871207562E-4"/>
    <n v="67448.649992985476"/>
    <m/>
    <m/>
    <n v="44538673510.635941"/>
    <m/>
    <m/>
    <n v="40241915.232704423"/>
    <m/>
    <m/>
    <n v="12.883674784098964"/>
    <m/>
    <m/>
    <n v="179.80533071643725"/>
    <m/>
    <m/>
    <n v="28.818907939295741"/>
    <m/>
    <m/>
    <m/>
    <n v="63751.204924860671"/>
    <m/>
    <m/>
    <n v="433"/>
    <n v="0.86488609583660636"/>
    <n v="92476.49"/>
    <n v="536.21952624392259"/>
    <m/>
    <m/>
    <n v="1988.1487124106388"/>
    <n v="1.628041735772306"/>
    <m/>
    <m/>
    <n v="8874374958.113781"/>
    <m/>
    <m/>
    <m/>
    <n v="9.2770198191993494"/>
    <m/>
    <m/>
    <m/>
    <n v="8.148386741868471"/>
    <m/>
    <m/>
    <m/>
    <m/>
    <m/>
    <m/>
  </r>
  <r>
    <x v="427"/>
    <n v="11.6"/>
    <n v="13.1"/>
    <n v="102278.45"/>
    <n v="102445.05"/>
    <n v="98771.01"/>
    <n v="98931.21"/>
    <n v="1.0971854334163034E-4"/>
    <n v="67574.486836535943"/>
    <m/>
    <m/>
    <n v="44690935774.499779"/>
    <m/>
    <m/>
    <n v="40338074.150262654"/>
    <m/>
    <m/>
    <n v="12.872283857109501"/>
    <m/>
    <m/>
    <n v="180.13740302335674"/>
    <m/>
    <m/>
    <n v="28.779265412216578"/>
    <m/>
    <m/>
    <m/>
    <n v="63848.476546563928"/>
    <m/>
    <m/>
    <n v="434"/>
    <n v="0.8854961832061069"/>
    <n v="92720.25"/>
    <n v="537.50702552226005"/>
    <m/>
    <m/>
    <n v="1982.9081249906665"/>
    <n v="1.6232886349441644"/>
    <m/>
    <m/>
    <n v="8902090151.4274521"/>
    <m/>
    <m/>
    <m/>
    <n v="9.2607689592829985"/>
    <m/>
    <m/>
    <m/>
    <n v="8.1370042660138076"/>
    <m/>
    <m/>
    <m/>
    <m/>
    <m/>
    <m/>
  </r>
  <r>
    <x v="428"/>
    <n v="11.52"/>
    <n v="12.84"/>
    <n v="102214.51"/>
    <n v="102369.77"/>
    <n v="98762.31"/>
    <n v="98911.65"/>
    <n v="1.0971854334163034E-4"/>
    <n v="67530.595555256761"/>
    <m/>
    <m/>
    <n v="44628133940.60228"/>
    <m/>
    <m/>
    <n v="40293225.153126583"/>
    <m/>
    <m/>
    <n v="12.876678191234115"/>
    <m/>
    <m/>
    <n v="180.11714406139612"/>
    <m/>
    <m/>
    <n v="28.787049045442785"/>
    <m/>
    <m/>
    <m/>
    <n v="63799.723193831778"/>
    <m/>
    <m/>
    <n v="435"/>
    <n v="0.89719626168224298"/>
    <n v="92399.52"/>
    <n v="535.60590240306249"/>
    <m/>
    <m/>
    <n v="1989.7672320673648"/>
    <n v="1.6287493657253971"/>
    <m/>
    <m/>
    <n v="8888707505.4375324"/>
    <m/>
    <m/>
    <m/>
    <n v="9.267142437173403"/>
    <m/>
    <m/>
    <m/>
    <n v="8.1435758624513745"/>
    <m/>
    <m/>
    <m/>
    <m/>
    <m/>
    <m/>
  </r>
  <r>
    <x v="429"/>
    <n v="12.18"/>
    <n v="13.32"/>
    <n v="103001.57"/>
    <n v="103146.8"/>
    <n v="98837.59"/>
    <n v="98976.2"/>
    <n v="1.0971854334163034E-4"/>
    <n v="68048.927291125045"/>
    <m/>
    <m/>
    <n v="45308549698.956604"/>
    <m/>
    <m/>
    <n v="40751598.399645202"/>
    <m/>
    <m/>
    <n v="12.82747459060228"/>
    <m/>
    <m/>
    <n v="180.25004024458548"/>
    <m/>
    <m/>
    <n v="28.770354922610185"/>
    <m/>
    <m/>
    <m/>
    <n v="64282.140903985921"/>
    <m/>
    <m/>
    <n v="436"/>
    <n v="0.9144144144144144"/>
    <n v="92462.28"/>
    <n v="535.92784926247782"/>
    <m/>
    <m/>
    <n v="1988.4157337967617"/>
    <n v="1.6274887879197621"/>
    <m/>
    <m/>
    <n v="9023341545.6031513"/>
    <m/>
    <m/>
    <m/>
    <n v="9.1963725489515706"/>
    <m/>
    <m/>
    <m/>
    <n v="8.0823504702419378"/>
    <m/>
    <m/>
    <m/>
    <m/>
    <m/>
    <m/>
  </r>
  <r>
    <x v="430"/>
    <n v="12.21"/>
    <n v="13.32"/>
    <n v="102911.03999999999"/>
    <n v="103044.83"/>
    <n v="99329.98"/>
    <n v="99458.42"/>
    <n v="1.0971854334163034E-4"/>
    <n v="67987.460003533954"/>
    <m/>
    <m/>
    <n v="45221883662.499687"/>
    <m/>
    <m/>
    <n v="40690778.214147739"/>
    <m/>
    <m/>
    <n v="12.833481122877895"/>
    <m/>
    <m/>
    <n v="181.14359449200907"/>
    <m/>
    <m/>
    <n v="28.632265778908309"/>
    <m/>
    <m/>
    <m/>
    <n v="64216.744772722115"/>
    <m/>
    <m/>
    <n v="437"/>
    <n v="0.91666666666666674"/>
    <n v="92781.58"/>
    <n v="537.73657802410764"/>
    <m/>
    <m/>
    <n v="1981.5491375609636"/>
    <n v="1.621714836484744"/>
    <m/>
    <m/>
    <n v="9005197283.7579918"/>
    <m/>
    <m/>
    <m/>
    <n v="9.2050352526118999"/>
    <m/>
    <m/>
    <m/>
    <n v="8.090929037930767"/>
    <m/>
    <m/>
    <m/>
    <m/>
    <m/>
    <m/>
  </r>
  <r>
    <x v="431"/>
    <n v="11.69"/>
    <n v="13.14"/>
    <n v="102218.02"/>
    <n v="102339.6"/>
    <n v="98644.800000000003"/>
    <n v="98761.44"/>
    <n v="1.0971854334163034E-4"/>
    <n v="67527.974566839242"/>
    <m/>
    <m/>
    <n v="44605771726.666824"/>
    <m/>
    <m/>
    <n v="40272665.727308556"/>
    <m/>
    <m/>
    <n v="12.877061581142998"/>
    <m/>
    <m/>
    <n v="179.88967624037767"/>
    <m/>
    <m/>
    <n v="28.835010695926286"/>
    <m/>
    <m/>
    <m/>
    <n v="63775.416177846382"/>
    <m/>
    <m/>
    <n v="438"/>
    <n v="0.88964992389649922"/>
    <n v="92163.86"/>
    <n v="534.11473430329727"/>
    <m/>
    <m/>
    <n v="1994.7418697094588"/>
    <n v="1.6323571153105165"/>
    <m/>
    <m/>
    <n v="8881636375.242506"/>
    <m/>
    <m/>
    <m/>
    <n v="9.2676020644527846"/>
    <m/>
    <m/>
    <m/>
    <n v="8.1468951628626716"/>
    <m/>
    <m/>
    <m/>
    <m/>
    <m/>
    <m/>
  </r>
  <r>
    <x v="432"/>
    <n v="11.47"/>
    <n v="13.32"/>
    <n v="102363.11"/>
    <n v="102451.17"/>
    <n v="98687"/>
    <n v="98771.18"/>
    <n v="1.0663242830433184E-4"/>
    <n v="67618.878316530623"/>
    <m/>
    <m/>
    <n v="44711268018.660545"/>
    <m/>
    <m/>
    <n v="40337362.832418703"/>
    <m/>
    <m/>
    <n v="12.869037439672796"/>
    <m/>
    <m/>
    <n v="179.95346823484638"/>
    <m/>
    <m/>
    <n v="28.838191510159142"/>
    <m/>
    <m/>
    <m/>
    <n v="63839.433995165906"/>
    <m/>
    <m/>
    <n v="439"/>
    <n v="0.86111111111111116"/>
    <n v="92232.9"/>
    <n v="534.38964146041758"/>
    <m/>
    <m/>
    <n v="1993.2476074391425"/>
    <n v="1.6306704918505726"/>
    <m/>
    <m/>
    <n v="8900101961.1340408"/>
    <m/>
    <m/>
    <m/>
    <n v="9.2562051286515263"/>
    <m/>
    <m/>
    <m/>
    <n v="8.1397892851081242"/>
    <m/>
    <m/>
    <m/>
    <m/>
    <m/>
    <m/>
  </r>
  <r>
    <x v="433"/>
    <n v="11.11"/>
    <n v="13.05"/>
    <n v="101929.5"/>
    <n v="102006.26"/>
    <n v="97577.67"/>
    <n v="97650.37"/>
    <n v="1.0663242830433184E-4"/>
    <n v="67330.803031653602"/>
    <m/>
    <m/>
    <n v="44325659492.965004"/>
    <m/>
    <m/>
    <n v="40074221.730375558"/>
    <m/>
    <m/>
    <n v="12.896644654353892"/>
    <m/>
    <m/>
    <n v="177.92629198460048"/>
    <m/>
    <m/>
    <n v="29.167465325926894"/>
    <m/>
    <m/>
    <m/>
    <n v="63560.372909619422"/>
    <m/>
    <m/>
    <n v="440"/>
    <n v="0.85134099616858228"/>
    <n v="91379.64"/>
    <n v="529.40458470662008"/>
    <m/>
    <m/>
    <n v="2011.6874315531354"/>
    <n v="1.6456000535691062"/>
    <m/>
    <m/>
    <n v="8822504515.1165104"/>
    <m/>
    <m/>
    <m/>
    <n v="9.2959686433062068"/>
    <m/>
    <m/>
    <m/>
    <n v="8.175706941609862"/>
    <m/>
    <m/>
    <m/>
    <m/>
    <m/>
    <m/>
  </r>
  <r>
    <x v="434"/>
    <n v="10.48"/>
    <n v="13.24"/>
    <n v="100652.33"/>
    <n v="100717.25"/>
    <n v="98198.09"/>
    <n v="98260.84"/>
    <n v="1.0663242830433184E-4"/>
    <n v="66485.53125891868"/>
    <m/>
    <m/>
    <n v="43208064215.316147"/>
    <m/>
    <m/>
    <n v="39314243.233772717"/>
    <m/>
    <m/>
    <n v="12.977791591626632"/>
    <m/>
    <m/>
    <n v="179.05321989696799"/>
    <m/>
    <m/>
    <n v="28.987141015754265"/>
    <m/>
    <m/>
    <m/>
    <n v="62755.381993888339"/>
    <m/>
    <m/>
    <n v="441"/>
    <n v="0.7915407854984895"/>
    <n v="91707.4"/>
    <n v="531.2619648784115"/>
    <m/>
    <m/>
    <n v="2004.4719219213853"/>
    <n v="1.6395421898205069"/>
    <m/>
    <m/>
    <n v="8599242200.2952938"/>
    <m/>
    <m/>
    <m/>
    <n v="9.412999436503263"/>
    <m/>
    <m/>
    <m/>
    <n v="8.2795964968658176"/>
    <m/>
    <m/>
    <m/>
    <m/>
    <m/>
    <m/>
  </r>
  <r>
    <x v="435"/>
    <n v="10.73"/>
    <n v="13.09"/>
    <n v="100235.78"/>
    <n v="100289.69"/>
    <n v="98469.52"/>
    <n v="98521.96"/>
    <n v="1.0663242830433184E-4"/>
    <n v="66208.766223408908"/>
    <m/>
    <m/>
    <n v="42843846250.240997"/>
    <m/>
    <m/>
    <n v="39063526.26163587"/>
    <m/>
    <m/>
    <n v="13.004999443222532"/>
    <m/>
    <m/>
    <n v="179.54376408129275"/>
    <m/>
    <m/>
    <n v="28.912123579497361"/>
    <m/>
    <m/>
    <m/>
    <n v="62487.178252410391"/>
    <m/>
    <m/>
    <n v="442"/>
    <n v="0.81970970206264326"/>
    <n v="92019.96"/>
    <n v="533.03100487612153"/>
    <m/>
    <m/>
    <n v="1997.6402186573548"/>
    <n v="1.6337993614580257"/>
    <m/>
    <m/>
    <n v="8525944703.5287037"/>
    <m/>
    <m/>
    <m/>
    <n v="9.452518771785714"/>
    <m/>
    <m/>
    <m/>
    <n v="8.3153237293546951"/>
    <m/>
    <m/>
    <m/>
    <m/>
    <m/>
    <m/>
  </r>
  <r>
    <x v="436"/>
    <n v="10.68"/>
    <n v="13.14"/>
    <n v="101152.99"/>
    <n v="101196.7"/>
    <n v="99114.34"/>
    <n v="99156.62"/>
    <n v="1.0663242830433184E-4"/>
    <n v="66812.982008641309"/>
    <m/>
    <m/>
    <n v="43621476604.110085"/>
    <m/>
    <m/>
    <n v="39593076.578515813"/>
    <m/>
    <m/>
    <n v="12.945854525613798"/>
    <m/>
    <m/>
    <n v="180.71508588377992"/>
    <m/>
    <m/>
    <n v="28.727877744582699"/>
    <m/>
    <m/>
    <m/>
    <n v="63050.492255584781"/>
    <m/>
    <m/>
    <n v="443"/>
    <n v="0.81278538812785384"/>
    <n v="92519.34"/>
    <n v="535.88184666179097"/>
    <m/>
    <m/>
    <n v="1986.7992927061473"/>
    <n v="1.6247789163748019"/>
    <m/>
    <m/>
    <n v="8679867788.9712029"/>
    <m/>
    <m/>
    <m/>
    <n v="9.3665948577392211"/>
    <m/>
    <m/>
    <m/>
    <n v="8.2406946595554498"/>
    <m/>
    <m/>
    <m/>
    <m/>
    <m/>
    <m/>
  </r>
  <r>
    <x v="437"/>
    <n v="11.38"/>
    <n v="13.49"/>
    <n v="100881.73"/>
    <n v="100892.94"/>
    <n v="99733.9"/>
    <n v="99744.72"/>
    <n v="1.0873650261067347E-4"/>
    <n v="66628.936748112421"/>
    <m/>
    <m/>
    <n v="43367865836.081169"/>
    <m/>
    <m/>
    <n v="39413674.18441388"/>
    <m/>
    <m/>
    <n v="12.96427184339821"/>
    <m/>
    <m/>
    <n v="181.83142732557087"/>
    <m/>
    <m/>
    <n v="28.563639555567985"/>
    <m/>
    <m/>
    <m/>
    <n v="62855.810068185863"/>
    <m/>
    <m/>
    <n v="444"/>
    <n v="0.84358784284655308"/>
    <n v="93525.42"/>
    <n v="541.5822852993299"/>
    <m/>
    <m/>
    <n v="1965.1943068469118"/>
    <n v="1.6066536442007437"/>
    <m/>
    <m/>
    <n v="8626887235.1998653"/>
    <m/>
    <m/>
    <m/>
    <n v="9.3933977435477463"/>
    <m/>
    <m/>
    <m/>
    <n v="8.267157664867506"/>
    <m/>
    <m/>
    <m/>
    <m/>
    <m/>
    <m/>
  </r>
  <r>
    <x v="438"/>
    <n v="11.19"/>
    <n v="13.39"/>
    <n v="99999.91"/>
    <n v="100000.05"/>
    <n v="99999.95"/>
    <n v="99999.95"/>
    <n v="1.0873650261067347E-4"/>
    <n v="66044.914309801257"/>
    <m/>
    <m/>
    <n v="42602971811.573486"/>
    <m/>
    <m/>
    <n v="38890092.073141284"/>
    <m/>
    <m/>
    <n v="13.021299022645017"/>
    <m/>
    <m/>
    <n v="182.31203503949718"/>
    <m/>
    <m/>
    <n v="28.492594197996485"/>
    <m/>
    <m/>
    <m/>
    <n v="62297.751769696893"/>
    <m/>
    <m/>
    <n v="445"/>
    <n v="0.83569828230022403"/>
    <n v="93831.44"/>
    <n v="543.31194418143605"/>
    <m/>
    <m/>
    <n v="1958.7640896740693"/>
    <n v="1.6012447869541857"/>
    <m/>
    <m/>
    <n v="8473907903.308527"/>
    <m/>
    <m/>
    <m/>
    <n v="9.4760867754824787"/>
    <m/>
    <m/>
    <m/>
    <n v="8.340919404104989"/>
    <m/>
    <m/>
    <m/>
    <m/>
    <m/>
    <m/>
  </r>
  <r>
    <x v="439"/>
    <n v="10.81"/>
    <n v="13.19"/>
    <n v="98678.5"/>
    <n v="98667.76"/>
    <n v="99380.76"/>
    <n v="99369.88"/>
    <n v="1.0873650261067347E-4"/>
    <n v="65170.600292069474"/>
    <m/>
    <m/>
    <n v="41470416603.497261"/>
    <m/>
    <m/>
    <n v="38112533.784058616"/>
    <m/>
    <m/>
    <n v="13.107698543492193"/>
    <m/>
    <m/>
    <n v="181.17875869415178"/>
    <m/>
    <m/>
    <n v="28.674174806227569"/>
    <m/>
    <m/>
    <m/>
    <n v="61465.997216850119"/>
    <m/>
    <m/>
    <n v="446"/>
    <n v="0.81956027293404099"/>
    <n v="92932.17"/>
    <n v="538.06288701762094"/>
    <m/>
    <m/>
    <n v="1977.5366650807905"/>
    <n v="1.6164376934880718"/>
    <m/>
    <m/>
    <n v="8247836010.8538189"/>
    <m/>
    <m/>
    <m/>
    <n v="9.6018884367868598"/>
    <m/>
    <m/>
    <m/>
    <n v="8.4526510195711246"/>
    <m/>
    <m/>
    <m/>
    <m/>
    <m/>
    <m/>
  </r>
  <r>
    <x v="440"/>
    <n v="10.29"/>
    <n v="12.77"/>
    <n v="97815.73"/>
    <n v="97794.35"/>
    <n v="98572.65"/>
    <n v="98551.05"/>
    <n v="1.0873650261067347E-4"/>
    <n v="64599.222768653686"/>
    <m/>
    <m/>
    <n v="40738809849.663879"/>
    <m/>
    <m/>
    <n v="37606113.218904339"/>
    <m/>
    <m/>
    <n v="13.165370746497439"/>
    <m/>
    <m/>
    <n v="179.70113023459615"/>
    <m/>
    <m/>
    <n v="28.912530740496855"/>
    <m/>
    <m/>
    <m/>
    <n v="60920.145800024518"/>
    <m/>
    <m/>
    <n v="447"/>
    <n v="0.80579483163664833"/>
    <n v="92319.62"/>
    <n v="534.47458107796342"/>
    <m/>
    <m/>
    <n v="1990.5713341754133"/>
    <n v="1.6269379874599625"/>
    <m/>
    <m/>
    <n v="8101542802.3967457"/>
    <m/>
    <m/>
    <m/>
    <n v="9.6864334740845734"/>
    <m/>
    <m/>
    <m/>
    <n v="8.5280859903987007"/>
    <m/>
    <m/>
    <m/>
    <m/>
    <m/>
    <m/>
  </r>
  <r>
    <x v="441"/>
    <n v="10.27"/>
    <n v="12.68"/>
    <n v="95925.05"/>
    <n v="95893.45"/>
    <n v="98270.07"/>
    <n v="98237.82"/>
    <n v="1.0873650261067347E-4"/>
    <n v="63349.039840789315"/>
    <m/>
    <m/>
    <n v="39157557580.889542"/>
    <m/>
    <m/>
    <n v="36509297.012284674"/>
    <m/>
    <m/>
    <n v="13.292977205355346"/>
    <m/>
    <m/>
    <n v="179.14514880142931"/>
    <m/>
    <m/>
    <n v="29.006506035183584"/>
    <m/>
    <m/>
    <m/>
    <n v="59734.278128039492"/>
    <m/>
    <m/>
    <n v="448"/>
    <n v="0.80993690851735012"/>
    <n v="91889.88"/>
    <n v="531.94510855694796"/>
    <m/>
    <m/>
    <n v="1999.8372748838835"/>
    <n v="1.6343563030751442"/>
    <m/>
    <m/>
    <n v="7786329230.0758696"/>
    <m/>
    <m/>
    <m/>
    <n v="9.8742558174295532"/>
    <m/>
    <m/>
    <m/>
    <n v="8.6944763940743499"/>
    <m/>
    <m/>
    <m/>
    <m/>
    <m/>
    <m/>
  </r>
  <r>
    <x v="442"/>
    <n v="11.57"/>
    <n v="13.47"/>
    <n v="97599.49"/>
    <n v="97525.62"/>
    <n v="99128.48"/>
    <n v="99053.22"/>
    <n v="1.0901707662402949E-4"/>
    <n v="64448.556080530579"/>
    <m/>
    <m/>
    <n v="40500868736.701668"/>
    <m/>
    <m/>
    <n v="37439979.53003931"/>
    <m/>
    <m/>
    <n v="13.178477474241436"/>
    <m/>
    <m/>
    <n v="180.69239507594389"/>
    <m/>
    <m/>
    <n v="28.77403330135996"/>
    <m/>
    <m/>
    <m/>
    <n v="60744.004861760135"/>
    <m/>
    <m/>
    <n v="449"/>
    <n v="0.85894580549368971"/>
    <n v="92591.31"/>
    <n v="535.83825517923242"/>
    <m/>
    <m/>
    <n v="1984.5717651267505"/>
    <n v="1.6212657528247749"/>
    <m/>
    <m/>
    <n v="8050300958.209095"/>
    <m/>
    <m/>
    <m/>
    <n v="9.7043812966449625"/>
    <m/>
    <m/>
    <m/>
    <n v="8.5489437638434129"/>
    <m/>
    <m/>
    <m/>
    <m/>
    <m/>
    <m/>
  </r>
  <r>
    <x v="443"/>
    <n v="11.35"/>
    <n v="13.3"/>
    <n v="96695.07"/>
    <n v="96611.25"/>
    <n v="98735.09"/>
    <n v="98649.34"/>
    <n v="1.0901707662402949E-4"/>
    <n v="63849.777152737894"/>
    <m/>
    <m/>
    <n v="39743957503.808327"/>
    <m/>
    <m/>
    <n v="36913087.091601461"/>
    <m/>
    <m/>
    <n v="13.239911525909681"/>
    <m/>
    <m/>
    <n v="179.97093136927964"/>
    <m/>
    <m/>
    <n v="28.893437727981887"/>
    <m/>
    <m/>
    <m/>
    <n v="60172.756843559568"/>
    <m/>
    <m/>
    <n v="450"/>
    <n v="0.85338345864661647"/>
    <n v="92077.9"/>
    <n v="532.82547563199398"/>
    <m/>
    <m/>
    <n v="1995.5760266490654"/>
    <n v="1.6301009778025801"/>
    <m/>
    <m/>
    <n v="7899080505.3920326"/>
    <m/>
    <m/>
    <m/>
    <n v="9.794910346743988"/>
    <m/>
    <m/>
    <m/>
    <n v="8.6297175726137212"/>
    <m/>
    <m/>
    <m/>
    <m/>
    <m/>
    <m/>
  </r>
  <r>
    <x v="444"/>
    <n v="11.61"/>
    <n v="13.42"/>
    <n v="96683.47"/>
    <n v="96589.13"/>
    <n v="98530.31"/>
    <n v="98433.98"/>
    <n v="1.0901707662402949E-4"/>
    <n v="63840.560731911537"/>
    <m/>
    <m/>
    <n v="39728293006.842384"/>
    <m/>
    <m/>
    <n v="36900055.885499984"/>
    <m/>
    <m/>
    <n v="13.241082583433817"/>
    <m/>
    <m/>
    <n v="179.59328618692737"/>
    <m/>
    <m/>
    <n v="28.958600349603959"/>
    <m/>
    <m/>
    <m/>
    <n v="60157.249157997918"/>
    <m/>
    <m/>
    <n v="451"/>
    <n v="0.86512667660208642"/>
    <n v="91898.53"/>
    <n v="531.74599544578768"/>
    <m/>
    <m/>
    <n v="1999.4634575298746"/>
    <n v="1.6331216286959618"/>
    <m/>
    <m/>
    <n v="7895197310.4287815"/>
    <m/>
    <m/>
    <m/>
    <n v="9.7966966723270161"/>
    <m/>
    <m/>
    <m/>
    <n v="8.6323151703317045"/>
    <m/>
    <m/>
    <m/>
    <m/>
    <m/>
    <m/>
  </r>
  <r>
    <x v="445"/>
    <n v="12.07"/>
    <n v="13.42"/>
    <n v="97295.76"/>
    <n v="97190.29"/>
    <n v="98840.52"/>
    <n v="98733.16"/>
    <n v="1.0901707662402949E-4"/>
    <n v="64243.292248360551"/>
    <m/>
    <m/>
    <n v="40225388641.504417"/>
    <m/>
    <m/>
    <n v="37244191.510283656"/>
    <m/>
    <m/>
    <n v="13.19953351249624"/>
    <m/>
    <m/>
    <n v="180.15431962342265"/>
    <m/>
    <m/>
    <n v="28.872663220480565"/>
    <m/>
    <m/>
    <m/>
    <n v="60529.919862765244"/>
    <m/>
    <m/>
    <n v="452"/>
    <n v="0.89940387481371087"/>
    <n v="92038.58"/>
    <n v="532.51477373514194"/>
    <m/>
    <m/>
    <n v="1996.4163483190191"/>
    <n v="1.6304782359836396"/>
    <m/>
    <m/>
    <n v="7993205600.7798519"/>
    <m/>
    <m/>
    <m/>
    <n v="9.7352696774397245"/>
    <m/>
    <m/>
    <m/>
    <n v="8.5792065234065422"/>
    <m/>
    <m/>
    <m/>
    <m/>
    <m/>
    <m/>
  </r>
  <r>
    <x v="446"/>
    <n v="11.14"/>
    <n v="12.77"/>
    <n v="94822.19"/>
    <n v="94677.01"/>
    <n v="98200.63"/>
    <n v="98050.9"/>
    <n v="1.1364759365917187E-4"/>
    <n v="62603.91549609838"/>
    <m/>
    <m/>
    <n v="38155425916.387299"/>
    <m/>
    <m/>
    <n v="35798151.214705266"/>
    <m/>
    <m/>
    <n v="13.368807433785076"/>
    <m/>
    <m/>
    <n v="178.97055016390863"/>
    <m/>
    <m/>
    <n v="29.081093245655381"/>
    <m/>
    <m/>
    <m/>
    <n v="58957.869382018129"/>
    <m/>
    <m/>
    <n v="453"/>
    <n v="0.8723570869224746"/>
    <n v="91289.32"/>
    <n v="528.01477545295234"/>
    <m/>
    <m/>
    <n v="2012.6686081120486"/>
    <n v="1.6431283113738606"/>
    <m/>
    <m/>
    <n v="7578785359.377737"/>
    <m/>
    <m/>
    <m/>
    <n v="9.985157186095396"/>
    <m/>
    <m/>
    <m/>
    <n v="8.8035954909042946"/>
    <m/>
    <m/>
    <m/>
    <m/>
    <m/>
    <m/>
  </r>
  <r>
    <x v="447"/>
    <n v="11.37"/>
    <n v="12.84"/>
    <n v="93993.83"/>
    <n v="93839.16"/>
    <n v="97495.18"/>
    <n v="97335.39"/>
    <n v="1.1364759365917187E-4"/>
    <n v="62055.498911051443"/>
    <m/>
    <m/>
    <n v="37482673576.073494"/>
    <m/>
    <m/>
    <n v="35322615.603138968"/>
    <m/>
    <m/>
    <n v="13.427611979083059"/>
    <m/>
    <m/>
    <n v="177.68053565305902"/>
    <m/>
    <m/>
    <n v="29.295553309650309"/>
    <m/>
    <m/>
    <m/>
    <n v="58434.437066092003"/>
    <m/>
    <m/>
    <n v="454"/>
    <n v="0.88551401869158874"/>
    <n v="90661.89"/>
    <n v="524.34479336836193"/>
    <m/>
    <m/>
    <n v="2026.5016464651412"/>
    <n v="1.6542646752313741"/>
    <m/>
    <m/>
    <n v="7444396634.3118048"/>
    <m/>
    <m/>
    <m/>
    <n v="10.073052268602913"/>
    <m/>
    <m/>
    <m/>
    <n v="8.8821843160496421"/>
    <m/>
    <m/>
    <m/>
    <m/>
    <m/>
    <m/>
  </r>
  <r>
    <x v="448"/>
    <n v="11.31"/>
    <n v="12.79"/>
    <n v="93545.86"/>
    <n v="93381.26"/>
    <n v="97591.4"/>
    <n v="97420.39"/>
    <n v="1.1364759365917187E-4"/>
    <n v="61758.239513532732"/>
    <m/>
    <m/>
    <n v="37119411080.073608"/>
    <m/>
    <m/>
    <n v="35063737.644863196"/>
    <m/>
    <m/>
    <n v="13.460022502522929"/>
    <m/>
    <m/>
    <n v="177.85155547099063"/>
    <m/>
    <m/>
    <n v="29.272214278449827"/>
    <m/>
    <m/>
    <m/>
    <n v="58147.626082724229"/>
    <m/>
    <m/>
    <n v="455"/>
    <n v="0.88428459734167331"/>
    <n v="90600.58"/>
    <n v="523.94929149445932"/>
    <m/>
    <m/>
    <n v="2027.872065898762"/>
    <n v="1.6552264485636876"/>
    <m/>
    <m/>
    <n v="7371496474.6510525"/>
    <m/>
    <m/>
    <m/>
    <n v="10.12173355065616"/>
    <m/>
    <m/>
    <m/>
    <n v="8.9262102954676976"/>
    <m/>
    <m/>
    <m/>
    <m/>
    <m/>
    <m/>
  </r>
  <r>
    <x v="449"/>
    <n v="11"/>
    <n v="12.44"/>
    <n v="91903.26"/>
    <n v="91730.93"/>
    <n v="96974.62"/>
    <n v="96793.62"/>
    <n v="1.1364759365917187E-4"/>
    <n v="60672.328495740694"/>
    <m/>
    <m/>
    <n v="35809836730.560234"/>
    <m/>
    <m/>
    <n v="34133886.492176935"/>
    <m/>
    <m/>
    <n v="13.578608781958376"/>
    <m/>
    <m/>
    <n v="176.7232201074992"/>
    <m/>
    <m/>
    <n v="29.462800336034164"/>
    <m/>
    <m/>
    <m/>
    <n v="57118.338046319674"/>
    <m/>
    <m/>
    <n v="456"/>
    <n v="0.88424437299035374"/>
    <n v="89736.17"/>
    <n v="518.90982912790059"/>
    <m/>
    <m/>
    <n v="2047.2197664596586"/>
    <n v="1.6708603755464555"/>
    <m/>
    <m/>
    <n v="7110703458.8381672"/>
    <m/>
    <m/>
    <m/>
    <n v="10.300135517322499"/>
    <m/>
    <m/>
    <m/>
    <n v="9.0846598844040614"/>
    <m/>
    <m/>
    <m/>
    <m/>
    <m/>
    <m/>
  </r>
  <r>
    <x v="450"/>
    <n v="11.13"/>
    <n v="12.5"/>
    <n v="90241.34"/>
    <n v="90040.85"/>
    <n v="96354.38"/>
    <n v="96141.53"/>
    <n v="1.1589340302253781E-4"/>
    <n v="59570.810904926722"/>
    <m/>
    <m/>
    <n v="34497607613.443626"/>
    <m/>
    <m/>
    <n v="33189591.238026436"/>
    <m/>
    <m/>
    <n v="13.702627111171507"/>
    <m/>
    <m/>
    <n v="175.58007158421569"/>
    <m/>
    <m/>
    <n v="29.668310611703308"/>
    <m/>
    <m/>
    <m/>
    <n v="56061.13308244908"/>
    <m/>
    <m/>
    <n v="457"/>
    <n v="0.89040000000000008"/>
    <n v="89053.28"/>
    <n v="514.84031994291388"/>
    <m/>
    <m/>
    <n v="2062.7990574670375"/>
    <n v="1.6830968452055202"/>
    <m/>
    <m/>
    <n v="6847991357.7648535"/>
    <m/>
    <m/>
    <m/>
    <n v="10.488442864235571"/>
    <m/>
    <m/>
    <m/>
    <n v="9.2541665472151937"/>
    <m/>
    <m/>
    <m/>
    <m/>
    <m/>
    <m/>
  </r>
  <r>
    <x v="451"/>
    <n v="10.86"/>
    <n v="12.3"/>
    <n v="88769.56"/>
    <n v="88561.9"/>
    <n v="96060.14"/>
    <n v="95836.800000000003"/>
    <n v="1.1589340302253781E-4"/>
    <n v="58597.819256438161"/>
    <m/>
    <m/>
    <n v="33366697407.785625"/>
    <m/>
    <m/>
    <n v="32371556.212956935"/>
    <m/>
    <m/>
    <n v="13.814802573201057"/>
    <m/>
    <m/>
    <n v="175.03962973384765"/>
    <m/>
    <m/>
    <n v="29.764695689867949"/>
    <m/>
    <m/>
    <m/>
    <n v="55138.724663374334"/>
    <m/>
    <m/>
    <n v="458"/>
    <n v="0.88292682926829258"/>
    <n v="88376.17"/>
    <n v="510.88587560632391"/>
    <m/>
    <m/>
    <n v="2078.4833968849848"/>
    <n v="1.6957333855825516"/>
    <m/>
    <m/>
    <n v="6622807237.5675898"/>
    <m/>
    <m/>
    <m/>
    <n v="10.660222394235873"/>
    <m/>
    <m/>
    <m/>
    <n v="9.406911430831693"/>
    <m/>
    <m/>
    <m/>
    <m/>
    <m/>
    <m/>
  </r>
  <r>
    <x v="452"/>
    <n v="10.94"/>
    <n v="12.61"/>
    <n v="87653.67"/>
    <n v="87438.35"/>
    <n v="95647.52"/>
    <n v="95414.03"/>
    <n v="1.1589340302253781E-4"/>
    <n v="57859.796423420201"/>
    <m/>
    <m/>
    <n v="32522375846.134132"/>
    <m/>
    <m/>
    <n v="31755223.901636984"/>
    <m/>
    <m/>
    <n v="13.902072212944542"/>
    <m/>
    <m/>
    <n v="174.28350878496789"/>
    <m/>
    <m/>
    <n v="29.898357289985924"/>
    <m/>
    <m/>
    <m/>
    <n v="54437.635286618803"/>
    <m/>
    <m/>
    <n v="459"/>
    <n v="0.86756542426645522"/>
    <n v="87738.3"/>
    <n v="507.1588669590862"/>
    <m/>
    <m/>
    <n v="2093.4852034168925"/>
    <n v="1.7078107225278383"/>
    <m/>
    <m/>
    <n v="6454547818.5604401"/>
    <m/>
    <m/>
    <m/>
    <n v="10.794961641366218"/>
    <m/>
    <m/>
    <m/>
    <n v="9.5270049060947883"/>
    <m/>
    <m/>
    <m/>
    <m/>
    <m/>
    <m/>
  </r>
  <r>
    <x v="453"/>
    <n v="11.2"/>
    <n v="12.7"/>
    <n v="88662.27"/>
    <n v="88434.34"/>
    <n v="95982.36"/>
    <n v="95737"/>
    <n v="1.1589340302253781E-4"/>
    <n v="58524.141720854233"/>
    <m/>
    <m/>
    <n v="33265636865.251144"/>
    <m/>
    <m/>
    <n v="32297488.801349074"/>
    <m/>
    <m/>
    <n v="13.822534796080626"/>
    <m/>
    <m/>
    <n v="174.88937079151188"/>
    <m/>
    <m/>
    <n v="29.799504591722844"/>
    <m/>
    <m/>
    <m/>
    <n v="55056.137933797501"/>
    <m/>
    <m/>
    <n v="460"/>
    <n v="0.88188976377952755"/>
    <n v="88107.99"/>
    <n v="509.25604092340438"/>
    <m/>
    <m/>
    <n v="2084.6641920130792"/>
    <n v="1.7004535621284473"/>
    <m/>
    <m/>
    <n v="6601369873.4647169"/>
    <m/>
    <m/>
    <m/>
    <n v="10.671501680701835"/>
    <m/>
    <m/>
    <m/>
    <n v="9.4192281843772534"/>
    <m/>
    <m/>
    <m/>
    <m/>
    <m/>
    <m/>
  </r>
  <r>
    <x v="454"/>
    <n v="11.23"/>
    <n v="12.74"/>
    <n v="88444.21"/>
    <n v="88206.59"/>
    <n v="96530.73"/>
    <n v="96272.87"/>
    <n v="1.1589340302253781E-4"/>
    <n v="58378.781280377763"/>
    <m/>
    <m/>
    <n v="33096634448.143238"/>
    <m/>
    <m/>
    <n v="32172413.948105987"/>
    <m/>
    <m/>
    <n v="13.839973549356495"/>
    <m/>
    <m/>
    <n v="175.88426647994797"/>
    <m/>
    <m/>
    <n v="29.635045654228737"/>
    <m/>
    <m/>
    <m/>
    <n v="54912.768993594786"/>
    <m/>
    <m/>
    <n v="461"/>
    <n v="0.88147566718995296"/>
    <n v="88413.99"/>
    <n v="510.98479072060672"/>
    <m/>
    <m/>
    <n v="2077.4241307796315"/>
    <n v="1.6943872347056714"/>
    <m/>
    <m/>
    <n v="6567146793.415885"/>
    <m/>
    <m/>
    <m/>
    <n v="10.698486298798786"/>
    <m/>
    <m/>
    <m/>
    <n v="9.4442312180974408"/>
    <m/>
    <m/>
    <m/>
    <m/>
    <m/>
    <m/>
  </r>
  <r>
    <x v="455"/>
    <n v="11.91"/>
    <n v="13.25"/>
    <n v="89549.69"/>
    <n v="89268.2"/>
    <n v="96732.72"/>
    <n v="96429.68"/>
    <n v="1.1926298723730078E-4"/>
    <n v="59102.703220235722"/>
    <m/>
    <m/>
    <n v="33903344554.960732"/>
    <m/>
    <m/>
    <n v="32751974.083523829"/>
    <m/>
    <m/>
    <n v="13.755255933775812"/>
    <m/>
    <m/>
    <n v="176.2351132939601"/>
    <m/>
    <m/>
    <n v="29.59651427043859"/>
    <m/>
    <m/>
    <m/>
    <n v="55567.276864427586"/>
    <m/>
    <m/>
    <n v="462"/>
    <n v="0.89886792452830189"/>
    <n v="88849.27"/>
    <n v="513.34011026885594"/>
    <m/>
    <m/>
    <n v="2067.1965505556673"/>
    <n v="1.685406202216605"/>
    <m/>
    <m/>
    <n v="6724318044.6490421"/>
    <m/>
    <m/>
    <m/>
    <n v="10.567755700529448"/>
    <m/>
    <m/>
    <m/>
    <n v="9.3335105576147477"/>
    <m/>
    <m/>
    <m/>
    <m/>
    <m/>
    <m/>
  </r>
  <r>
    <x v="456"/>
    <n v="12.25"/>
    <n v="13.34"/>
    <n v="90791.76"/>
    <n v="90495.72"/>
    <n v="97341.92"/>
    <n v="97025.48"/>
    <n v="1.1926298723730078E-4"/>
    <n v="59921.007018490338"/>
    <m/>
    <m/>
    <n v="34838328854.752632"/>
    <m/>
    <m/>
    <n v="33427208.276606053"/>
    <m/>
    <m/>
    <n v="13.660326660314384"/>
    <m/>
    <m/>
    <n v="177.34067643175703"/>
    <m/>
    <m/>
    <n v="29.41606943412528"/>
    <m/>
    <m/>
    <m/>
    <n v="56329.757628232692"/>
    <m/>
    <m/>
    <n v="463"/>
    <n v="0.91829085457271364"/>
    <n v="89365.4"/>
    <n v="516.28181392858517"/>
    <m/>
    <m/>
    <n v="2055.1880989877673"/>
    <n v="1.6754567513316212"/>
    <m/>
    <m/>
    <n v="6909016349.9584217"/>
    <m/>
    <m/>
    <m/>
    <n v="10.421953894039836"/>
    <m/>
    <m/>
    <m/>
    <n v="9.205923558297485"/>
    <m/>
    <m/>
    <m/>
    <m/>
    <m/>
    <m/>
  </r>
  <r>
    <x v="457"/>
    <n v="11.98"/>
    <n v="13.14"/>
    <n v="89721.24"/>
    <n v="89417.9"/>
    <n v="96791.86"/>
    <n v="96465.64"/>
    <n v="1.1926298723730078E-4"/>
    <n v="59213.038288488649"/>
    <m/>
    <m/>
    <n v="34010986144.078506"/>
    <m/>
    <m/>
    <n v="32829707.541180234"/>
    <m/>
    <m/>
    <n v="13.741317451237244"/>
    <m/>
    <m/>
    <n v="176.33425946793255"/>
    <m/>
    <m/>
    <n v="29.588235280014118"/>
    <m/>
    <m/>
    <m/>
    <n v="55657.259125947705"/>
    <m/>
    <m/>
    <n v="464"/>
    <n v="0.9117199391171994"/>
    <n v="88769.26"/>
    <n v="512.79775025452636"/>
    <m/>
    <m/>
    <n v="2068.8978774180164"/>
    <n v="1.6864735288021497"/>
    <m/>
    <m/>
    <n v="6744213862.8401184"/>
    <m/>
    <m/>
    <m/>
    <n v="10.545590017314439"/>
    <m/>
    <m/>
    <m/>
    <n v="9.3163341869968814"/>
    <m/>
    <m/>
    <m/>
    <m/>
    <m/>
    <m/>
  </r>
  <r>
    <x v="458"/>
    <n v="14.56"/>
    <n v="14.57"/>
    <n v="92529.27"/>
    <n v="92205.77"/>
    <n v="97888.13"/>
    <n v="97546.71"/>
    <n v="1.1926298723730078E-4"/>
    <n v="61064.75580658493"/>
    <m/>
    <m/>
    <n v="36134450046.791214"/>
    <m/>
    <m/>
    <n v="34364724.237504907"/>
    <m/>
    <m/>
    <n v="13.526752077004899"/>
    <m/>
    <m/>
    <n v="178.3270827612919"/>
    <m/>
    <m/>
    <n v="29.259053332698294"/>
    <m/>
    <m/>
    <m/>
    <n v="57390.889332110382"/>
    <m/>
    <m/>
    <n v="465"/>
    <n v="0.99931365820178453"/>
    <n v="90175.97"/>
    <n v="520.88328621428343"/>
    <m/>
    <m/>
    <n v="2036.1124364540756"/>
    <n v="1.659590960522082"/>
    <m/>
    <m/>
    <n v="7164514425.9938517"/>
    <m/>
    <m/>
    <m/>
    <n v="10.216323912496012"/>
    <m/>
    <m/>
    <m/>
    <n v="9.0266122723643694"/>
    <m/>
    <m/>
    <m/>
    <m/>
    <m/>
    <m/>
  </r>
  <r>
    <x v="459"/>
    <n v="13.93"/>
    <n v="14.66"/>
    <n v="93824.61"/>
    <n v="93463.58"/>
    <n v="97238.07"/>
    <n v="96864.02"/>
    <n v="1.1982468616444919E-4"/>
    <n v="61915.086984615613"/>
    <m/>
    <m/>
    <n v="37128604762.619308"/>
    <m/>
    <m/>
    <n v="35066886.631171614"/>
    <m/>
    <m/>
    <n v="13.433441616711482"/>
    <m/>
    <m/>
    <n v="177.12988225665589"/>
    <m/>
    <m/>
    <n v="29.471148435741043"/>
    <m/>
    <m/>
    <m/>
    <n v="58168.757473184785"/>
    <m/>
    <m/>
    <n v="466"/>
    <n v="0.95020463847203274"/>
    <n v="89505.95"/>
    <n v="516.89195186576387"/>
    <m/>
    <m/>
    <n v="2051.2410350671316"/>
    <n v="1.671446530147934"/>
    <m/>
    <m/>
    <n v="7359237501.4435053"/>
    <m/>
    <m/>
    <m/>
    <n v="10.075551645146145"/>
    <m/>
    <m/>
    <m/>
    <n v="8.9056750372309352"/>
    <m/>
    <m/>
    <m/>
    <m/>
    <m/>
    <m/>
  </r>
  <r>
    <x v="460"/>
    <n v="13.31"/>
    <n v="14.1"/>
    <n v="92507.89"/>
    <n v="92140.73"/>
    <n v="96473.96"/>
    <n v="96091.24"/>
    <n v="1.1982468616444919E-4"/>
    <n v="61044.691749799676"/>
    <m/>
    <m/>
    <n v="36080286925.391853"/>
    <m/>
    <m/>
    <n v="34322071.302019127"/>
    <m/>
    <m/>
    <n v="13.528155562912465"/>
    <m/>
    <m/>
    <n v="175.73368639527911"/>
    <m/>
    <m/>
    <n v="29.708729726930621"/>
    <m/>
    <m/>
    <m/>
    <n v="57343.808072435626"/>
    <m/>
    <m/>
    <n v="467"/>
    <n v="0.94397163120567384"/>
    <n v="88749.85"/>
    <n v="512.48549672208412"/>
    <m/>
    <m/>
    <n v="2068.5688590454733"/>
    <n v="1.6854062640391632"/>
    <m/>
    <m/>
    <n v="7150676507.4310951"/>
    <m/>
    <m/>
    <m/>
    <n v="10.217681476367693"/>
    <m/>
    <m/>
    <m/>
    <n v="9.0324709419086222"/>
    <m/>
    <m/>
    <m/>
    <m/>
    <m/>
    <m/>
  </r>
  <r>
    <x v="461"/>
    <n v="12.87"/>
    <n v="13.59"/>
    <n v="90963.08"/>
    <n v="90591.01"/>
    <n v="95905.33"/>
    <n v="95513.35"/>
    <n v="1.1982468616444919E-4"/>
    <n v="60023.829122574476"/>
    <m/>
    <m/>
    <n v="34869215988.455101"/>
    <m/>
    <m/>
    <n v="33455853.285111554"/>
    <m/>
    <m/>
    <n v="13.641565895035026"/>
    <m/>
    <m/>
    <n v="174.69362955820554"/>
    <m/>
    <m/>
    <n v="29.889873011085221"/>
    <m/>
    <m/>
    <m/>
    <n v="56377.717542639555"/>
    <m/>
    <m/>
    <n v="468"/>
    <n v="0.94701986754966883"/>
    <n v="88300.35"/>
    <n v="509.85004824782368"/>
    <m/>
    <m/>
    <n v="2079.0457410023546"/>
    <n v="1.6937819286546161"/>
    <m/>
    <m/>
    <n v="6909908403.075778"/>
    <m/>
    <m/>
    <m/>
    <n v="10.389049326401183"/>
    <m/>
    <m/>
    <m/>
    <n v="9.1851493868307372"/>
    <m/>
    <m/>
    <m/>
    <m/>
    <m/>
    <m/>
  </r>
  <r>
    <x v="462"/>
    <n v="12.42"/>
    <n v="13.24"/>
    <n v="88799.51"/>
    <n v="88425.43"/>
    <n v="95063.87"/>
    <n v="94663.88"/>
    <n v="1.1982468616444919E-4"/>
    <n v="58594.724891822196"/>
    <m/>
    <m/>
    <n v="33204594820.47023"/>
    <m/>
    <m/>
    <n v="32255899.66400753"/>
    <m/>
    <m/>
    <n v="13.804257556651409"/>
    <m/>
    <m/>
    <n v="173.15666971857866"/>
    <m/>
    <m/>
    <n v="30.158203538121324"/>
    <m/>
    <m/>
    <m/>
    <n v="55028.423963651956"/>
    <m/>
    <m/>
    <n v="469"/>
    <n v="0.9380664652567976"/>
    <n v="87097.29"/>
    <n v="502.86425985191403"/>
    <m/>
    <m/>
    <n v="2107.3719794506769"/>
    <n v="1.7166963396175483"/>
    <m/>
    <m/>
    <n v="6579323669.9021044"/>
    <m/>
    <m/>
    <m/>
    <n v="10.636904328587478"/>
    <m/>
    <m/>
    <m/>
    <n v="9.4054996480318405"/>
    <m/>
    <m/>
    <m/>
    <m/>
    <m/>
    <m/>
  </r>
  <r>
    <x v="463"/>
    <n v="11.97"/>
    <n v="12.76"/>
    <n v="87156.86"/>
    <n v="86779.1"/>
    <n v="93637"/>
    <n v="93231.67"/>
    <n v="1.1982468616444919E-4"/>
    <n v="57509.413159353251"/>
    <m/>
    <m/>
    <n v="31970554933.158741"/>
    <m/>
    <m/>
    <n v="31354774.621335909"/>
    <m/>
    <m/>
    <n v="13.932400734948819"/>
    <m/>
    <m/>
    <n v="170.55349977350519"/>
    <m/>
    <m/>
    <n v="30.617015847592459"/>
    <m/>
    <m/>
    <m/>
    <n v="54002.335457664441"/>
    <m/>
    <m/>
    <n v="470"/>
    <n v="0.93808777429467094"/>
    <n v="85924.61"/>
    <n v="496.05494732311109"/>
    <m/>
    <m/>
    <n v="2135.745686288883"/>
    <n v="1.7396450558248862"/>
    <m/>
    <m/>
    <n v="6334118743.9153147"/>
    <m/>
    <m/>
    <m/>
    <n v="10.834440620811977"/>
    <m/>
    <m/>
    <m/>
    <n v="9.5814075788418407"/>
    <m/>
    <m/>
    <m/>
    <m/>
    <m/>
    <m/>
  </r>
  <r>
    <x v="464"/>
    <n v="12.39"/>
    <n v="12.91"/>
    <n v="86045.99"/>
    <n v="85641.85"/>
    <n v="93575.63"/>
    <n v="93137.05"/>
    <n v="1.222122304462836E-4"/>
    <n v="56772.265724281322"/>
    <m/>
    <m/>
    <n v="31139792212.690102"/>
    <m/>
    <m/>
    <n v="30737528.529407732"/>
    <m/>
    <m/>
    <n v="14.022598612814271"/>
    <m/>
    <m/>
    <n v="170.42925082031013"/>
    <m/>
    <m/>
    <n v="30.6559254904484"/>
    <m/>
    <m/>
    <m/>
    <n v="53290.029427026006"/>
    <m/>
    <m/>
    <n v="471"/>
    <n v="0.95972114639814099"/>
    <n v="85501.68"/>
    <n v="493.49769431260927"/>
    <m/>
    <m/>
    <n v="2146.2580519906551"/>
    <n v="1.7477106579878878"/>
    <m/>
    <m/>
    <n v="6167476498.6593781"/>
    <m/>
    <m/>
    <m/>
    <n v="10.97489357934743"/>
    <m/>
    <m/>
    <m/>
    <n v="9.7093855473659101"/>
    <m/>
    <m/>
    <m/>
    <m/>
    <m/>
    <m/>
  </r>
  <r>
    <x v="465"/>
    <n v="12.95"/>
    <n v="13"/>
    <n v="86622.95"/>
    <n v="86205.63"/>
    <n v="93715.05"/>
    <n v="93264.43"/>
    <n v="1.222122304462836E-4"/>
    <n v="57151.544449679444"/>
    <m/>
    <m/>
    <n v="31552208045.790783"/>
    <m/>
    <m/>
    <n v="31040748.440276828"/>
    <m/>
    <m/>
    <n v="13.97607948348093"/>
    <m/>
    <m/>
    <n v="170.67901453685337"/>
    <m/>
    <m/>
    <n v="30.616607653891208"/>
    <m/>
    <m/>
    <m/>
    <n v="53639.294412387753"/>
    <m/>
    <m/>
    <n v="472"/>
    <n v="0.99615384615384606"/>
    <n v="85465.02"/>
    <n v="493.24758365158453"/>
    <m/>
    <m/>
    <n v="2147.1782891156563"/>
    <n v="1.748294268106743"/>
    <m/>
    <m/>
    <n v="6248466879.3704462"/>
    <m/>
    <m/>
    <m/>
    <n v="10.902138098707129"/>
    <m/>
    <m/>
    <m/>
    <n v="9.6462907401858082"/>
    <m/>
    <m/>
    <m/>
    <m/>
    <m/>
    <m/>
  </r>
  <r>
    <x v="466"/>
    <n v="12.36"/>
    <n v="12.83"/>
    <n v="86332.41"/>
    <n v="85905.96"/>
    <n v="93394.55"/>
    <n v="92934.080000000002"/>
    <n v="1.222122304462836E-4"/>
    <n v="56958.464914026292"/>
    <m/>
    <m/>
    <n v="31335255859.026169"/>
    <m/>
    <m/>
    <n v="30878595.492434833"/>
    <m/>
    <m/>
    <n v="14.000007075233897"/>
    <m/>
    <m/>
    <n v="170.09115474193584"/>
    <m/>
    <m/>
    <n v="30.727672675105463"/>
    <m/>
    <m/>
    <m/>
    <n v="53451.294575334025"/>
    <m/>
    <m/>
    <n v="473"/>
    <n v="0.96336710833982853"/>
    <n v="85085.9"/>
    <n v="491.02121068975998"/>
    <m/>
    <m/>
    <n v="2156.7031009388975"/>
    <n v="1.7558831797310215"/>
    <m/>
    <m/>
    <n v="6204815649.0666523"/>
    <m/>
    <m/>
    <m/>
    <n v="10.9395268267671"/>
    <m/>
    <m/>
    <m/>
    <n v="9.6806483705649615"/>
    <m/>
    <m/>
    <m/>
    <m/>
    <m/>
    <m/>
  </r>
  <r>
    <x v="467"/>
    <n v="13.23"/>
    <n v="13.52"/>
    <n v="87274.82"/>
    <n v="86833.22"/>
    <n v="94290.45"/>
    <n v="93814.21"/>
    <n v="1.222122304462836E-4"/>
    <n v="57578.823076909648"/>
    <m/>
    <m/>
    <n v="32014179964.375999"/>
    <m/>
    <m/>
    <n v="31378245.125892133"/>
    <m/>
    <m/>
    <n v="13.92408734770224"/>
    <m/>
    <m/>
    <n v="171.71859020434837"/>
    <m/>
    <m/>
    <n v="30.439260973198184"/>
    <m/>
    <m/>
    <m/>
    <n v="54026.688054170401"/>
    <m/>
    <m/>
    <n v="474"/>
    <n v="0.97855029585798825"/>
    <n v="85962.05"/>
    <n v="496.03863951977689"/>
    <m/>
    <m/>
    <n v="2134.4950097993828"/>
    <n v="1.7376376936850289"/>
    <m/>
    <m/>
    <n v="6338550311.3222151"/>
    <m/>
    <m/>
    <m/>
    <n v="10.820942699071077"/>
    <m/>
    <m/>
    <m/>
    <n v="9.5769725954485772"/>
    <m/>
    <m/>
    <m/>
    <m/>
    <m/>
    <m/>
  </r>
  <r>
    <x v="468"/>
    <n v="12.96"/>
    <n v="13.34"/>
    <n v="87072"/>
    <n v="86620.82"/>
    <n v="94005.77"/>
    <n v="93519.5"/>
    <n v="1.222122304462836E-4"/>
    <n v="57443.61358621336"/>
    <m/>
    <m/>
    <n v="31860015460.501942"/>
    <m/>
    <m/>
    <n v="31262815.339389037"/>
    <m/>
    <m/>
    <n v="13.940754132102111"/>
    <m/>
    <m/>
    <n v="171.19596611212071"/>
    <m/>
    <m/>
    <n v="30.537485893571503"/>
    <m/>
    <m/>
    <m/>
    <n v="53892.98468623712"/>
    <m/>
    <m/>
    <n v="475"/>
    <n v="0.97151424287856081"/>
    <n v="85787.49"/>
    <n v="494.99269881149058"/>
    <m/>
    <m/>
    <n v="2138.8294509732564"/>
    <n v="1.7410011981600144"/>
    <m/>
    <m/>
    <n v="6307328699.9305201"/>
    <m/>
    <m/>
    <m/>
    <n v="10.846906243720859"/>
    <m/>
    <m/>
    <m/>
    <n v="9.6012167288608126"/>
    <m/>
    <m/>
    <m/>
    <m/>
    <m/>
    <m/>
  </r>
  <r>
    <x v="469"/>
    <n v="13.04"/>
    <n v="13.37"/>
    <n v="87200.56"/>
    <n v="86716.95"/>
    <n v="94295.03"/>
    <n v="93772.97"/>
    <n v="1.222122304462836E-4"/>
    <n v="57524.219747597846"/>
    <m/>
    <m/>
    <n v="31938107850.509529"/>
    <m/>
    <m/>
    <n v="31313956.751441184"/>
    <m/>
    <m/>
    <n v="13.931930659045401"/>
    <m/>
    <m/>
    <n v="171.71018250176849"/>
    <m/>
    <m/>
    <n v="30.462506065787931"/>
    <m/>
    <m/>
    <m/>
    <n v="53948.13794333487"/>
    <m/>
    <m/>
    <n v="476"/>
    <n v="0.97531787584143603"/>
    <n v="85992.21"/>
    <n v="496.05771257339455"/>
    <m/>
    <m/>
    <n v="2133.7254298018333"/>
    <n v="1.7363526554004201"/>
    <m/>
    <m/>
    <n v="6320689147.8446798"/>
    <m/>
    <m/>
    <m/>
    <n v="10.833354728191258"/>
    <m/>
    <m/>
    <m/>
    <n v="9.5930137990323558"/>
    <m/>
    <m/>
    <m/>
    <m/>
    <m/>
    <m/>
  </r>
  <r>
    <x v="470"/>
    <n v="13.59"/>
    <n v="13.91"/>
    <n v="87930.07"/>
    <n v="87431.81"/>
    <n v="94750"/>
    <n v="94213.96"/>
    <n v="1.222122304462836E-4"/>
    <n v="58004.046469393405"/>
    <m/>
    <m/>
    <n v="32467177932.844933"/>
    <m/>
    <m/>
    <n v="31700862.450247258"/>
    <m/>
    <m/>
    <n v="13.874144897846891"/>
    <m/>
    <m/>
    <n v="172.53447061543039"/>
    <m/>
    <m/>
    <n v="30.321832772678686"/>
    <m/>
    <m/>
    <m/>
    <n v="54391.300180961094"/>
    <m/>
    <m/>
    <n v="477"/>
    <n v="0.97699496764917326"/>
    <n v="86359.87"/>
    <n v="498.13971021184489"/>
    <m/>
    <m/>
    <n v="2124.6026791303375"/>
    <n v="1.728764980456964"/>
    <m/>
    <m/>
    <n v="6424683125.6560078"/>
    <m/>
    <m/>
    <m/>
    <n v="10.74354845853693"/>
    <m/>
    <m/>
    <m/>
    <n v="9.5147436475398006"/>
    <m/>
    <m/>
    <m/>
    <m/>
    <m/>
    <m/>
  </r>
  <r>
    <x v="471"/>
    <n v="12.83"/>
    <n v="13.36"/>
    <n v="85829.43"/>
    <n v="85332.39"/>
    <n v="94042.82"/>
    <n v="93499.27"/>
    <n v="1.222122304462836E-4"/>
    <n v="56616.955425095708"/>
    <m/>
    <m/>
    <n v="30910348822.304287"/>
    <m/>
    <m/>
    <n v="30558763.741658513"/>
    <m/>
    <m/>
    <n v="14.04035302354545"/>
    <m/>
    <m/>
    <n v="171.24255963353738"/>
    <m/>
    <m/>
    <n v="30.554452502135657"/>
    <m/>
    <m/>
    <m/>
    <n v="53083.724581010152"/>
    <m/>
    <m/>
    <n v="478"/>
    <n v="0.96032934131736536"/>
    <n v="85457.85"/>
    <n v="492.89820236452363"/>
    <m/>
    <m/>
    <n v="2146.7939365816178"/>
    <n v="1.746656164543714"/>
    <m/>
    <m/>
    <n v="6115936953.241972"/>
    <m/>
    <m/>
    <m/>
    <n v="11.001011051037894"/>
    <m/>
    <m/>
    <m/>
    <n v="9.7440428492792659"/>
    <m/>
    <m/>
    <m/>
    <m/>
    <m/>
    <m/>
  </r>
  <r>
    <x v="472"/>
    <n v="13.12"/>
    <n v="13.46"/>
    <n v="84910.89"/>
    <n v="84408.74"/>
    <n v="93659.01"/>
    <n v="93106.25"/>
    <n v="1.222122304462836E-4"/>
    <n v="56009.67934654445"/>
    <m/>
    <m/>
    <n v="30243521520.76458"/>
    <m/>
    <m/>
    <n v="30062316.822782911"/>
    <m/>
    <m/>
    <n v="14.115973007061234"/>
    <m/>
    <m/>
    <n v="170.53952158833795"/>
    <m/>
    <m/>
    <n v="30.685501754314053"/>
    <m/>
    <m/>
    <m/>
    <n v="52507.628213260548"/>
    <m/>
    <m/>
    <n v="479"/>
    <n v="0.97473997028231785"/>
    <n v="84952.89"/>
    <n v="489.94746791730017"/>
    <m/>
    <m/>
    <n v="2159.4790797980254"/>
    <n v="1.7568103907409274"/>
    <m/>
    <m/>
    <n v="5983335762.7442112"/>
    <m/>
    <m/>
    <m/>
    <n v="11.11956964695745"/>
    <m/>
    <m/>
    <m/>
    <n v="9.8503531973653029"/>
    <m/>
    <m/>
    <m/>
    <m/>
    <m/>
    <m/>
  </r>
  <r>
    <x v="473"/>
    <n v="12.87"/>
    <n v="13.28"/>
    <n v="84656.29"/>
    <n v="84145.33"/>
    <n v="93861.72"/>
    <n v="93296.39"/>
    <n v="1.222122304462836E-4"/>
    <n v="55840.376201018225"/>
    <m/>
    <m/>
    <n v="30057077145.895145"/>
    <m/>
    <m/>
    <n v="29921309.021723703"/>
    <m/>
    <m/>
    <n v="14.137630526095148"/>
    <m/>
    <m/>
    <n v="170.9044598415953"/>
    <m/>
    <m/>
    <n v="30.625446204274382"/>
    <m/>
    <m/>
    <m/>
    <n v="52342.264587237121"/>
    <m/>
    <m/>
    <n v="480"/>
    <n v="0.96912650602409633"/>
    <n v="85357.55"/>
    <n v="492.24281877870231"/>
    <m/>
    <m/>
    <n v="2149.192733984115"/>
    <n v="1.7482763524446758"/>
    <m/>
    <m/>
    <n v="5945791616.5288258"/>
    <m/>
    <m/>
    <m/>
    <n v="11.153750400319186"/>
    <m/>
    <m/>
    <m/>
    <n v="9.8819348116814503"/>
    <m/>
    <m/>
    <m/>
    <m/>
    <m/>
    <m/>
  </r>
  <r>
    <x v="474"/>
    <n v="13.35"/>
    <n v="13.6"/>
    <n v="86181.81"/>
    <n v="85630.79"/>
    <n v="95021.98"/>
    <n v="94415.45"/>
    <n v="1.2403835348195891E-4"/>
    <n v="56842.470518209535"/>
    <m/>
    <m/>
    <n v="31125662682.366051"/>
    <m/>
    <m/>
    <n v="30712749.452891134"/>
    <m/>
    <m/>
    <n v="14.011747035957749"/>
    <m/>
    <m/>
    <n v="173.00441809736492"/>
    <m/>
    <m/>
    <n v="30.266006667880362"/>
    <m/>
    <m/>
    <m/>
    <n v="53261.692192955066"/>
    <m/>
    <m/>
    <n v="481"/>
    <n v="0.98161764705882348"/>
    <n v="86866.66"/>
    <n v="500.82826995814662"/>
    <m/>
    <m/>
    <n v="2111.1952955995457"/>
    <n v="1.7168787170801114"/>
    <m/>
    <m/>
    <n v="6155097443.0457478"/>
    <m/>
    <m/>
    <m/>
    <n v="10.955316726886984"/>
    <m/>
    <m/>
    <m/>
    <n v="9.7099662261008284"/>
    <m/>
    <m/>
    <m/>
    <m/>
    <m/>
    <m/>
  </r>
  <r>
    <x v="475"/>
    <n v="12.25"/>
    <n v="12.99"/>
    <n v="85082.95"/>
    <n v="84528.33"/>
    <n v="93995.51"/>
    <n v="93383.83"/>
    <n v="1.2403835348195891E-4"/>
    <n v="56116.333019075049"/>
    <m/>
    <m/>
    <n v="30326593889.685478"/>
    <m/>
    <m/>
    <n v="30119340.255251259"/>
    <m/>
    <m/>
    <n v="14.101577640784956"/>
    <m/>
    <m/>
    <n v="171.13137396894882"/>
    <m/>
    <m/>
    <n v="30.599368357213095"/>
    <m/>
    <m/>
    <m/>
    <n v="52574.458100280848"/>
    <m/>
    <m/>
    <n v="482"/>
    <n v="0.94303310238645111"/>
    <n v="85802.61"/>
    <n v="494.65488079253015"/>
    <m/>
    <m/>
    <n v="2137.0558196980055"/>
    <n v="1.737744421077021"/>
    <m/>
    <m/>
    <n v="5996406842.2629461"/>
    <m/>
    <m/>
    <m/>
    <n v="11.095844953283237"/>
    <m/>
    <m/>
    <m/>
    <n v="9.8358340663422474"/>
    <m/>
    <m/>
    <m/>
    <m/>
    <m/>
    <m/>
  </r>
  <r>
    <x v="476"/>
    <n v="12.31"/>
    <n v="12.85"/>
    <n v="85488.320000000007"/>
    <n v="84920.57"/>
    <n v="94019.41"/>
    <n v="93395.99"/>
    <n v="1.2403835348195891E-4"/>
    <n v="56382.319363863091"/>
    <m/>
    <m/>
    <n v="30610458086.303112"/>
    <m/>
    <m/>
    <n v="30328695.296400324"/>
    <m/>
    <m/>
    <n v="14.068493423510292"/>
    <m/>
    <m/>
    <n v="171.17071325608882"/>
    <m/>
    <m/>
    <n v="30.598047243358895"/>
    <m/>
    <m/>
    <m/>
    <n v="52816.901908450542"/>
    <m/>
    <m/>
    <n v="483"/>
    <n v="0.95797665369649809"/>
    <n v="85640.75"/>
    <n v="493.68320166957034"/>
    <m/>
    <m/>
    <n v="2141.0872105260501"/>
    <n v="1.7408575023803816"/>
    <m/>
    <m/>
    <n v="6051853602.1917906"/>
    <m/>
    <m/>
    <m/>
    <n v="11.043842090477224"/>
    <m/>
    <m/>
    <m/>
    <n v="9.7910447306417954"/>
    <m/>
    <m/>
    <m/>
    <m/>
    <m/>
    <m/>
  </r>
  <r>
    <x v="477"/>
    <n v="11.48"/>
    <n v="12.2"/>
    <n v="83859.27"/>
    <n v="83291.81"/>
    <n v="93043.31"/>
    <n v="92414.78"/>
    <n v="1.2403835348195891E-4"/>
    <n v="55306.55945617424"/>
    <m/>
    <m/>
    <n v="29438573377.201874"/>
    <m/>
    <m/>
    <n v="29455865.133239839"/>
    <m/>
    <m/>
    <n v="14.203039228226737"/>
    <m/>
    <m/>
    <n v="169.38950581310641"/>
    <m/>
    <m/>
    <n v="30.922199224591438"/>
    <m/>
    <m/>
    <m/>
    <n v="51802.393763686588"/>
    <m/>
    <m/>
    <n v="484"/>
    <n v="0.94098360655737712"/>
    <n v="84391.13"/>
    <n v="486.44167820699448"/>
    <m/>
    <m/>
    <n v="2172.3287094622174"/>
    <n v="1.7660916505777076"/>
    <m/>
    <m/>
    <n v="5819510738.250185"/>
    <m/>
    <m/>
    <m/>
    <n v="11.255136595465224"/>
    <m/>
    <m/>
    <m/>
    <n v="9.9797037404944167"/>
    <m/>
    <m/>
    <m/>
    <m/>
    <m/>
    <m/>
  </r>
  <r>
    <x v="478"/>
    <n v="12.01"/>
    <n v="12.43"/>
    <n v="82981.39"/>
    <n v="82409.539999999994"/>
    <n v="92322.53"/>
    <n v="91687.41"/>
    <n v="1.2403835348195891E-4"/>
    <n v="54726.248791612859"/>
    <m/>
    <m/>
    <n v="28817187700.722763"/>
    <m/>
    <m/>
    <n v="28987569.493372705"/>
    <m/>
    <m/>
    <n v="14.277890576847319"/>
    <m/>
    <m/>
    <n v="168.07319527404744"/>
    <m/>
    <m/>
    <n v="31.168291937236738"/>
    <m/>
    <m/>
    <m/>
    <n v="51252.201552419639"/>
    <m/>
    <m/>
    <n v="485"/>
    <n v="0.96621078037007246"/>
    <n v="84015.02"/>
    <n v="484.23591707535854"/>
    <m/>
    <m/>
    <n v="2182.0102310974394"/>
    <n v="1.7737945140711329"/>
    <m/>
    <m/>
    <n v="5696032238.3414335"/>
    <m/>
    <m/>
    <m/>
    <n v="11.373827068329282"/>
    <m/>
    <m/>
    <m/>
    <n v="10.086291888377566"/>
    <m/>
    <m/>
    <m/>
    <m/>
    <m/>
    <m/>
  </r>
  <r>
    <x v="479"/>
    <n v="12.41"/>
    <n v="12.51"/>
    <n v="82275.72"/>
    <n v="81667.839999999997"/>
    <n v="91231.9"/>
    <n v="90558.79"/>
    <n v="1.2431932271628199E-4"/>
    <n v="54255.567140329164"/>
    <m/>
    <m/>
    <n v="28307424698.245625"/>
    <m/>
    <m/>
    <n v="28595133.018674836"/>
    <m/>
    <m/>
    <n v="14.340649213109769"/>
    <m/>
    <m/>
    <n v="166.07150436513513"/>
    <m/>
    <m/>
    <n v="31.562979482787092"/>
    <m/>
    <m/>
    <m/>
    <n v="50785.078761706267"/>
    <m/>
    <m/>
    <n v="486"/>
    <n v="0.9920063948840927"/>
    <n v="83197.600000000006"/>
    <n v="479.37481578861662"/>
    <m/>
    <m/>
    <n v="2203.2399921937727"/>
    <n v="1.7903735291354494"/>
    <m/>
    <m/>
    <n v="5592747768.1078663"/>
    <m/>
    <m/>
    <m/>
    <n v="11.474055582290671"/>
    <m/>
    <m/>
    <m/>
    <n v="10.180614448159018"/>
    <m/>
    <m/>
    <m/>
    <m/>
    <m/>
    <m/>
  </r>
  <r>
    <x v="480"/>
    <n v="11.88"/>
    <n v="12.11"/>
    <n v="80193"/>
    <n v="79590.350000000006"/>
    <n v="90955.5"/>
    <n v="90273.17"/>
    <n v="1.2431932271628199E-4"/>
    <n v="52880.857254594193"/>
    <m/>
    <m/>
    <n v="26869365448.574429"/>
    <m/>
    <m/>
    <n v="27503752.455834799"/>
    <m/>
    <m/>
    <n v="14.522671995305412"/>
    <m/>
    <m/>
    <n v="165.56433000670253"/>
    <m/>
    <m/>
    <n v="31.665293459601301"/>
    <m/>
    <m/>
    <m/>
    <n v="49491.76954657233"/>
    <m/>
    <m/>
    <n v="487"/>
    <n v="0.98100743187448403"/>
    <n v="82499.710000000006"/>
    <n v="475.31653878506495"/>
    <m/>
    <m/>
    <n v="2221.7215248119264"/>
    <n v="1.8052206550262186"/>
    <m/>
    <m/>
    <n v="5308029036.5917263"/>
    <m/>
    <m/>
    <m/>
    <n v="11.765387905413522"/>
    <m/>
    <m/>
    <m/>
    <n v="10.440503567335249"/>
    <m/>
    <m/>
    <m/>
    <m/>
    <m/>
    <m/>
  </r>
  <r>
    <x v="481"/>
    <n v="11.87"/>
    <n v="12.14"/>
    <n v="80186.740000000005"/>
    <n v="79574.25"/>
    <n v="90038.1"/>
    <n v="89351.43"/>
    <n v="1.2431932271628199E-4"/>
    <n v="52875.439963249613"/>
    <m/>
    <m/>
    <n v="26860619743.551369"/>
    <m/>
    <m/>
    <n v="27495143.372161452"/>
    <m/>
    <m/>
    <n v="14.523762835099673"/>
    <m/>
    <m/>
    <n v="163.89041029339344"/>
    <m/>
    <m/>
    <n v="31.991407634453072"/>
    <m/>
    <m/>
    <m/>
    <n v="49480.334615062806"/>
    <m/>
    <m/>
    <n v="488"/>
    <n v="0.97775947281713338"/>
    <n v="81595.55"/>
    <n v="470.07057465823169"/>
    <m/>
    <m/>
    <n v="2246.0706011162429"/>
    <n v="1.8248320672116254"/>
    <m/>
    <m/>
    <n v="5305702757.534173"/>
    <m/>
    <m/>
    <m/>
    <n v="11.767219788850889"/>
    <m/>
    <m/>
    <m/>
    <n v="10.443527518428988"/>
    <m/>
    <m/>
    <m/>
    <m/>
    <m/>
    <m/>
  </r>
  <r>
    <x v="482"/>
    <n v="11.46"/>
    <n v="12.07"/>
    <n v="79419.77"/>
    <n v="78803.240000000005"/>
    <n v="89595.65"/>
    <n v="88901.25"/>
    <n v="1.2431932271628199E-4"/>
    <n v="52368.420081571414"/>
    <m/>
    <m/>
    <n v="26342188332.490856"/>
    <m/>
    <m/>
    <n v="27095275.063827947"/>
    <m/>
    <m/>
    <n v="14.593744734337012"/>
    <m/>
    <m/>
    <n v="163.08107116883468"/>
    <m/>
    <m/>
    <n v="32.155398173513674"/>
    <m/>
    <m/>
    <m/>
    <n v="48999.500653498239"/>
    <m/>
    <m/>
    <n v="489"/>
    <n v="0.94946147473073739"/>
    <n v="81365.14"/>
    <n v="468.70658607480277"/>
    <m/>
    <m/>
    <n v="2252.4130686552594"/>
    <n v="1.8298115663157131"/>
    <m/>
    <m/>
    <n v="5202711506.8206482"/>
    <m/>
    <m/>
    <m/>
    <n v="11.880681240540254"/>
    <m/>
    <m/>
    <m/>
    <n v="10.545637739215445"/>
    <m/>
    <m/>
    <m/>
    <m/>
    <m/>
    <m/>
  </r>
  <r>
    <x v="483"/>
    <n v="11.59"/>
    <n v="12.21"/>
    <n v="78714.47"/>
    <n v="78074.03"/>
    <n v="89662.02"/>
    <n v="88933.95"/>
    <n v="1.260052906402187E-4"/>
    <n v="51899.557258060748"/>
    <m/>
    <m/>
    <n v="25860938296.526222"/>
    <m/>
    <m/>
    <n v="26718415.069660671"/>
    <m/>
    <m/>
    <n v="14.660121979372708"/>
    <m/>
    <m/>
    <n v="163.18993911520499"/>
    <m/>
    <m/>
    <n v="32.15215557986447"/>
    <m/>
    <m/>
    <m/>
    <n v="48541.891678273816"/>
    <m/>
    <m/>
    <n v="490"/>
    <n v="0.94922194922194914"/>
    <n v="81199.64"/>
    <n v="467.6436568046089"/>
    <m/>
    <m/>
    <n v="2256.994568335128"/>
    <n v="1.8330121000189248"/>
    <m/>
    <m/>
    <n v="5105908146.7970762"/>
    <m/>
    <m/>
    <m/>
    <n v="11.988944436787131"/>
    <m/>
    <m/>
    <m/>
    <n v="10.64601112042026"/>
    <m/>
    <m/>
    <m/>
    <m/>
    <m/>
    <m/>
  </r>
  <r>
    <x v="484"/>
    <n v="12.34"/>
    <n v="12.8"/>
    <n v="79906.289999999994"/>
    <n v="79246.31"/>
    <n v="89844.22"/>
    <n v="89103.47"/>
    <n v="1.260052906402187E-4"/>
    <n v="52684.086573149092"/>
    <m/>
    <m/>
    <n v="26639693548.118801"/>
    <m/>
    <m/>
    <n v="27319917.797717102"/>
    <m/>
    <m/>
    <n v="14.549682559892448"/>
    <m/>
    <m/>
    <n v="163.51756616514737"/>
    <m/>
    <m/>
    <n v="32.093725969033081"/>
    <m/>
    <m/>
    <m/>
    <n v="49269.32983396652"/>
    <m/>
    <m/>
    <n v="491"/>
    <n v="0.96406249999999993"/>
    <n v="81332.36"/>
    <n v="468.37144136310491"/>
    <m/>
    <m/>
    <n v="2253.3055332715558"/>
    <n v="1.8298425845671564"/>
    <m/>
    <m/>
    <n v="5259061135.2154226"/>
    <m/>
    <m/>
    <m/>
    <n v="11.80838067069903"/>
    <m/>
    <m/>
    <m/>
    <n v="10.487094943722783"/>
    <m/>
    <m/>
    <m/>
    <m/>
    <m/>
    <m/>
  </r>
  <r>
    <x v="485"/>
    <n v="11.54"/>
    <n v="12.55"/>
    <n v="79232.710000000006"/>
    <n v="78568.31"/>
    <n v="88949.79"/>
    <n v="88205.18"/>
    <n v="1.260052906402187E-4"/>
    <n v="52238.705722563776"/>
    <m/>
    <m/>
    <n v="26185971892.880386"/>
    <m/>
    <m/>
    <n v="26969051.615120515"/>
    <m/>
    <m/>
    <n v="14.611542906418014"/>
    <m/>
    <m/>
    <n v="161.88574530868041"/>
    <m/>
    <m/>
    <n v="32.420162231540566"/>
    <m/>
    <m/>
    <m/>
    <n v="48846.395776958256"/>
    <m/>
    <m/>
    <n v="492"/>
    <n v="0.91952191235059744"/>
    <n v="80646.41"/>
    <n v="464.38497462510736"/>
    <m/>
    <m/>
    <n v="2272.3097147627554"/>
    <n v="1.8451003946529456"/>
    <m/>
    <m/>
    <n v="5168898061.806489"/>
    <m/>
    <m/>
    <m/>
    <n v="11.908853807842911"/>
    <m/>
    <m/>
    <m/>
    <n v="10.577759906656471"/>
    <m/>
    <m/>
    <m/>
    <m/>
    <m/>
    <m/>
  </r>
  <r>
    <x v="486"/>
    <n v="11.72"/>
    <n v="12.64"/>
    <n v="79397.84"/>
    <n v="78722.16"/>
    <n v="88828.51"/>
    <n v="88073.8"/>
    <n v="1.260052906402187E-4"/>
    <n v="52346.300720016552"/>
    <m/>
    <m/>
    <n v="26290649098.180008"/>
    <m/>
    <m/>
    <n v="27048007.174485072"/>
    <m/>
    <m/>
    <n v="14.5968570458505"/>
    <m/>
    <m/>
    <n v="161.66107765625253"/>
    <m/>
    <m/>
    <n v="32.471341778093581"/>
    <m/>
    <m/>
    <m/>
    <n v="48940.637335035935"/>
    <m/>
    <m/>
    <n v="493"/>
    <n v="0.92721518987341778"/>
    <n v="80327.520000000004"/>
    <n v="462.51259845573151"/>
    <m/>
    <m/>
    <n v="2281.2948245145803"/>
    <n v="1.8522206470743405"/>
    <m/>
    <m/>
    <n v="5188966342.934761"/>
    <m/>
    <m/>
    <m/>
    <n v="11.884980691061452"/>
    <m/>
    <m/>
    <m/>
    <n v="10.557986646667366"/>
    <m/>
    <m/>
    <m/>
    <m/>
    <m/>
    <m/>
  </r>
  <r>
    <x v="487"/>
    <n v="11.96"/>
    <n v="12.64"/>
    <n v="79487.91"/>
    <n v="78801.55"/>
    <n v="88474.86"/>
    <n v="87712.06"/>
    <n v="1.260052906402187E-4"/>
    <n v="52404.405245177295"/>
    <m/>
    <m/>
    <n v="26345805034.275539"/>
    <m/>
    <m/>
    <n v="27088663.621386953"/>
    <m/>
    <m/>
    <n v="14.589116974431219"/>
    <m/>
    <m/>
    <n v="161.0135355916396"/>
    <m/>
    <m/>
    <n v="32.607611723777367"/>
    <m/>
    <m/>
    <m/>
    <n v="48988.583859440121"/>
    <m/>
    <m/>
    <n v="494"/>
    <n v="0.94620253164556967"/>
    <n v="79627.37"/>
    <n v="458.44545112636018"/>
    <m/>
    <m/>
    <n v="2301.179025737074"/>
    <n v="1.8681878450896288"/>
    <m/>
    <m/>
    <n v="5199257103.1392527"/>
    <m/>
    <m/>
    <m/>
    <n v="11.87244189524999"/>
    <m/>
    <m/>
    <m/>
    <n v="10.548278004731857"/>
    <m/>
    <m/>
    <m/>
    <m/>
    <m/>
    <m/>
  </r>
  <r>
    <x v="488"/>
    <n v="12.74"/>
    <n v="13.2"/>
    <n v="80540.73"/>
    <n v="79815.48"/>
    <n v="88342.78"/>
    <n v="87547.96"/>
    <n v="1.257242778276435E-4"/>
    <n v="53094.619230717268"/>
    <m/>
    <m/>
    <n v="27030309892.304703"/>
    <m/>
    <m/>
    <n v="27610689.157117218"/>
    <m/>
    <m/>
    <n v="14.494126981720798"/>
    <m/>
    <m/>
    <n v="160.76140559907"/>
    <m/>
    <m/>
    <n v="32.677314733948819"/>
    <m/>
    <m/>
    <m/>
    <n v="49614.631977763864"/>
    <m/>
    <m/>
    <n v="495"/>
    <n v="0.9651515151515152"/>
    <n v="79717.16"/>
    <n v="458.85490477669731"/>
    <m/>
    <m/>
    <n v="2298.5841533367807"/>
    <n v="1.8655505928647855"/>
    <m/>
    <m/>
    <n v="5332514394.4153271"/>
    <m/>
    <m/>
    <m/>
    <n v="11.718043155136668"/>
    <m/>
    <m/>
    <m/>
    <n v="10.415335581975159"/>
    <m/>
    <m/>
    <m/>
    <m/>
    <m/>
    <m/>
  </r>
  <r>
    <x v="489"/>
    <n v="12.66"/>
    <n v="13.33"/>
    <n v="81154.67"/>
    <n v="80413.850000000006"/>
    <n v="88559.29"/>
    <n v="87751.52"/>
    <n v="1.257242778276435E-4"/>
    <n v="53498.040515569919"/>
    <m/>
    <m/>
    <n v="27437806933.612534"/>
    <m/>
    <m/>
    <n v="27920913.972160678"/>
    <m/>
    <m/>
    <n v="14.439420520541905"/>
    <m/>
    <m/>
    <n v="161.15146922632772"/>
    <m/>
    <m/>
    <n v="32.604228850625567"/>
    <m/>
    <m/>
    <m/>
    <n v="49985.150767376479"/>
    <m/>
    <m/>
    <n v="496"/>
    <n v="0.9497374343585897"/>
    <n v="79992.240000000005"/>
    <n v="460.40232334379613"/>
    <m/>
    <m/>
    <n v="2290.6524291145442"/>
    <n v="1.8589369037893599"/>
    <m/>
    <m/>
    <n v="5412286833.3908911"/>
    <m/>
    <m/>
    <m/>
    <n v="11.629652282172728"/>
    <m/>
    <m/>
    <m/>
    <n v="10.338169986242839"/>
    <m/>
    <m/>
    <m/>
    <m/>
    <m/>
    <m/>
  </r>
  <r>
    <x v="490"/>
    <n v="12.32"/>
    <n v="13.16"/>
    <n v="80325.600000000006"/>
    <n v="79582.240000000005"/>
    <n v="87827.520000000004"/>
    <n v="87015.39"/>
    <n v="1.257242778276435E-4"/>
    <n v="52950.217414224353"/>
    <m/>
    <m/>
    <n v="26872467397.067554"/>
    <m/>
    <m/>
    <n v="27487528.895938698"/>
    <m/>
    <m/>
    <n v="14.513706303468986"/>
    <m/>
    <m/>
    <n v="159.81596931206977"/>
    <m/>
    <m/>
    <n v="32.880656727871873"/>
    <m/>
    <m/>
    <m/>
    <n v="49466.799950446119"/>
    <m/>
    <m/>
    <n v="497"/>
    <n v="0.93617021276595747"/>
    <n v="79456.27"/>
    <n v="457.2817928476826"/>
    <m/>
    <m/>
    <n v="2306.0004301510517"/>
    <n v="1.8712148943809894"/>
    <m/>
    <m/>
    <n v="5300164521.4906855"/>
    <m/>
    <m/>
    <m/>
    <n v="11.749374545460336"/>
    <m/>
    <m/>
    <m/>
    <n v="10.446010354232447"/>
    <m/>
    <m/>
    <m/>
    <m/>
    <m/>
    <m/>
  </r>
  <r>
    <x v="491"/>
    <n v="12.68"/>
    <n v="13.36"/>
    <n v="80844.69"/>
    <n v="80086.52"/>
    <n v="87497.07"/>
    <n v="86677.05"/>
    <n v="1.257242778276435E-4"/>
    <n v="53291.099381797365"/>
    <m/>
    <m/>
    <n v="27215218156.000645"/>
    <m/>
    <m/>
    <n v="27748528.599141952"/>
    <m/>
    <m/>
    <n v="14.467346045578196"/>
    <m/>
    <m/>
    <n v="159.21078140668996"/>
    <m/>
    <m/>
    <n v="33.011434960016828"/>
    <m/>
    <m/>
    <m/>
    <n v="49778.818729471539"/>
    <m/>
    <m/>
    <n v="498"/>
    <n v="0.94910179640718562"/>
    <n v="79469.41"/>
    <n v="457.32170389059718"/>
    <m/>
    <m/>
    <n v="2305.6190776705971"/>
    <n v="1.8707280925326228"/>
    <m/>
    <m/>
    <n v="5367153585.1977444"/>
    <m/>
    <m/>
    <m/>
    <n v="11.674379816507765"/>
    <m/>
    <m/>
    <m/>
    <n v="10.380739356985448"/>
    <m/>
    <m/>
    <m/>
    <m/>
    <m/>
    <m/>
  </r>
  <r>
    <x v="492"/>
    <n v="11.85"/>
    <n v="12.9"/>
    <n v="80113.740000000005"/>
    <n v="79352.36"/>
    <n v="87115.79"/>
    <n v="86288.45"/>
    <n v="1.257242778276435E-4"/>
    <n v="52807.985017273524"/>
    <m/>
    <m/>
    <n v="26718400836.697163"/>
    <m/>
    <m/>
    <n v="27366706.462551404"/>
    <m/>
    <m/>
    <n v="14.533279473519634"/>
    <m/>
    <m/>
    <n v="158.51313426033812"/>
    <m/>
    <m/>
    <n v="33.162377925301207"/>
    <m/>
    <m/>
    <m/>
    <n v="49321.073161110544"/>
    <m/>
    <m/>
    <n v="499"/>
    <n v="0.91860465116279066"/>
    <n v="79096.820000000007"/>
    <n v="455.14202322145417"/>
    <m/>
    <m/>
    <n v="2316.428905152005"/>
    <n v="1.8793207801728382"/>
    <m/>
    <m/>
    <n v="5268573720.6981344"/>
    <m/>
    <m/>
    <m/>
    <n v="11.780851135175972"/>
    <m/>
    <m/>
    <m/>
    <n v="10.476830095514865"/>
    <m/>
    <m/>
    <m/>
    <m/>
    <m/>
    <m/>
  </r>
  <r>
    <x v="493"/>
    <n v="11.37"/>
    <n v="12.77"/>
    <n v="79354.02"/>
    <n v="78569.929999999993"/>
    <n v="86652.99"/>
    <n v="85797.5"/>
    <n v="1.260052906402187E-4"/>
    <n v="52303.379755521899"/>
    <m/>
    <m/>
    <n v="26197852697.742672"/>
    <m/>
    <m/>
    <n v="26961169.126268581"/>
    <m/>
    <m/>
    <n v="14.603789626562239"/>
    <m/>
    <m/>
    <n v="157.65950456481139"/>
    <m/>
    <m/>
    <n v="33.359967259769661"/>
    <m/>
    <m/>
    <m/>
    <n v="48830.543217348459"/>
    <m/>
    <m/>
    <n v="500"/>
    <n v="0.89036805011746278"/>
    <n v="78592.63"/>
    <n v="452.1348657673613"/>
    <m/>
    <m/>
    <n v="2331.1946098881572"/>
    <n v="1.8907624055284504"/>
    <m/>
    <m/>
    <n v="5164153248.2373171"/>
    <m/>
    <m/>
    <m/>
    <n v="11.895350417848364"/>
    <m/>
    <m/>
    <m/>
    <n v="10.582950546044112"/>
    <m/>
    <m/>
    <m/>
    <m/>
    <m/>
    <m/>
  </r>
  <r>
    <x v="494"/>
    <n v="10.74"/>
    <n v="12.31"/>
    <n v="78257.27"/>
    <n v="77474.12"/>
    <n v="86142.58"/>
    <n v="85281.32"/>
    <n v="1.260052906402187E-4"/>
    <n v="51579.238286902313"/>
    <m/>
    <m/>
    <n v="25469150741.003201"/>
    <m/>
    <m/>
    <n v="26396877.342121106"/>
    <m/>
    <m/>
    <n v="14.705245956920733"/>
    <m/>
    <m/>
    <n v="156.72702496235786"/>
    <m/>
    <m/>
    <n v="33.563657007084224"/>
    <m/>
    <m/>
    <m/>
    <n v="48148.121499982662"/>
    <m/>
    <m/>
    <n v="501"/>
    <n v="0.87246141348497153"/>
    <n v="78113.52"/>
    <n v="449.34350949956524"/>
    <m/>
    <m/>
    <n v="2345.405848900562"/>
    <n v="1.9021083910048384"/>
    <m/>
    <m/>
    <n v="5019935819.6495657"/>
    <m/>
    <m/>
    <m/>
    <n v="12.060692384296594"/>
    <m/>
    <m/>
    <m/>
    <n v="10.731505531671539"/>
    <m/>
    <m/>
    <m/>
    <m/>
    <m/>
    <m/>
  </r>
  <r>
    <x v="495"/>
    <n v="11.35"/>
    <n v="12.28"/>
    <n v="78227.75"/>
    <n v="77435.13"/>
    <n v="85757.83"/>
    <n v="84889.67"/>
    <n v="1.260052906402187E-4"/>
    <n v="51558.524492210236"/>
    <m/>
    <m/>
    <n v="25445571116.4874"/>
    <m/>
    <m/>
    <n v="26376697.482391182"/>
    <m/>
    <m/>
    <n v="14.70856343790212"/>
    <m/>
    <m/>
    <n v="156.02320982458585"/>
    <m/>
    <m/>
    <n v="33.720797869918478"/>
    <m/>
    <m/>
    <m/>
    <n v="48122.505857812532"/>
    <m/>
    <m/>
    <n v="502"/>
    <n v="0.92426710097719866"/>
    <n v="77900.5"/>
    <n v="448.08313421499957"/>
    <m/>
    <m/>
    <n v="2351.8019036927772"/>
    <n v="1.9071147473164289"/>
    <m/>
    <m/>
    <n v="5014714110.642972"/>
    <m/>
    <m/>
    <m/>
    <n v="12.066200093047765"/>
    <m/>
    <m/>
    <m/>
    <n v="10.737862109550546"/>
    <m/>
    <m/>
    <m/>
    <m/>
    <m/>
    <m/>
  </r>
  <r>
    <x v="496"/>
    <n v="11.98"/>
    <n v="12.41"/>
    <n v="77107.81"/>
    <n v="76316.78"/>
    <n v="85704.12"/>
    <n v="84825.81"/>
    <n v="1.260052906402187E-4"/>
    <n v="50819.152691898089"/>
    <m/>
    <m/>
    <n v="24712576916.773899"/>
    <m/>
    <m/>
    <n v="25805035.36203577"/>
    <m/>
    <m/>
    <n v="14.814391409546646"/>
    <m/>
    <m/>
    <n v="155.92169070397557"/>
    <m/>
    <m/>
    <n v="33.749169083081981"/>
    <m/>
    <m/>
    <m/>
    <n v="47426.136480506553"/>
    <m/>
    <m/>
    <n v="503"/>
    <n v="0.96535052377115227"/>
    <n v="77730.06"/>
    <n v="447.06785375657631"/>
    <m/>
    <m/>
    <n v="2356.9474562433434"/>
    <n v="1.9111061807285599"/>
    <m/>
    <m/>
    <n v="4869700874.9388933"/>
    <m/>
    <m/>
    <m/>
    <n v="12.239895014305709"/>
    <m/>
    <m/>
    <m/>
    <n v="10.89391240985279"/>
    <m/>
    <m/>
    <m/>
    <m/>
    <m/>
    <m/>
  </r>
  <r>
    <x v="497"/>
    <n v="12.12"/>
    <n v="12.63"/>
    <n v="77391.240000000005"/>
    <n v="76587.679999999993"/>
    <n v="85125.25"/>
    <n v="84242.19"/>
    <n v="1.260052906402187E-4"/>
    <n v="51004.708123210403"/>
    <m/>
    <m/>
    <n v="24890031248.564842"/>
    <m/>
    <m/>
    <n v="25942185.950971507"/>
    <m/>
    <m/>
    <n v="14.787713353718257"/>
    <m/>
    <m/>
    <n v="154.86477501529694"/>
    <m/>
    <m/>
    <n v="33.984395685173808"/>
    <m/>
    <m/>
    <m/>
    <n v="47593.114840516602"/>
    <m/>
    <m/>
    <n v="504"/>
    <n v="0.95961995249406162"/>
    <n v="77416.81"/>
    <n v="445.23141526512887"/>
    <m/>
    <m/>
    <n v="2366.4458895478879"/>
    <n v="1.9186259935040642"/>
    <m/>
    <m/>
    <n v="4904107348.4331207"/>
    <m/>
    <m/>
    <m/>
    <n v="12.195879273737557"/>
    <m/>
    <m/>
    <m/>
    <n v="10.856208850641549"/>
    <m/>
    <m/>
    <m/>
    <m/>
    <m/>
    <m/>
  </r>
  <r>
    <x v="498"/>
    <n v="11.79"/>
    <n v="12.65"/>
    <n v="77852.100000000006"/>
    <n v="77014.8"/>
    <n v="85342.65"/>
    <n v="84425.48"/>
    <n v="1.2698889269380231E-4"/>
    <n v="51304.68481824013"/>
    <m/>
    <m/>
    <n v="25173823881.573521"/>
    <m/>
    <m/>
    <n v="26158447.967369027"/>
    <m/>
    <m/>
    <n v="14.745327323925737"/>
    <m/>
    <m/>
    <n v="155.24892454194062"/>
    <m/>
    <m/>
    <n v="33.919611024356627"/>
    <m/>
    <m/>
    <m/>
    <n v="47854.405605481537"/>
    <m/>
    <m/>
    <n v="505"/>
    <n v="0.93201581027667979"/>
    <n v="77509.62"/>
    <n v="445.66076356326954"/>
    <m/>
    <m/>
    <n v="2363.6089108218343"/>
    <n v="1.9157809571310835"/>
    <m/>
    <m/>
    <n v="4958305248.2151232"/>
    <m/>
    <m/>
    <m/>
    <n v="12.126169867054768"/>
    <m/>
    <m/>
    <m/>
    <n v="10.7985484335168"/>
    <m/>
    <m/>
    <m/>
    <m/>
    <m/>
    <m/>
  </r>
  <r>
    <x v="499"/>
    <n v="11.62"/>
    <n v="12.74"/>
    <n v="78227.429999999993"/>
    <n v="77376.31"/>
    <n v="85396.6"/>
    <n v="84468.13"/>
    <n v="1.2698889269380231E-4"/>
    <n v="51550.770993773709"/>
    <m/>
    <m/>
    <n v="25412235522.753826"/>
    <m/>
    <m/>
    <n v="26342378.287315771"/>
    <m/>
    <m/>
    <n v="14.710336916865066"/>
    <m/>
    <m/>
    <n v="155.34327840597905"/>
    <m/>
    <m/>
    <n v="33.905526851618127"/>
    <m/>
    <m/>
    <m/>
    <n v="48077.652661155742"/>
    <m/>
    <m/>
    <n v="506"/>
    <n v="0.91208791208791196"/>
    <n v="77644.490000000005"/>
    <n v="446.40137332345881"/>
    <m/>
    <m/>
    <n v="2359.4961318686851"/>
    <n v="1.9122661281235875"/>
    <m/>
    <m/>
    <n v="5004685486.7710514"/>
    <m/>
    <m/>
    <m/>
    <n v="12.068687098116952"/>
    <m/>
    <m/>
    <m/>
    <n v="10.748827027820385"/>
    <m/>
    <m/>
    <m/>
    <m/>
    <m/>
    <m/>
  </r>
  <r>
    <x v="500"/>
    <n v="11.21"/>
    <n v="12.41"/>
    <n v="77059.61"/>
    <n v="76211.37"/>
    <n v="84789.56"/>
    <n v="83856.960000000006"/>
    <n v="1.2698889269380231E-4"/>
    <n v="50779.955889031247"/>
    <m/>
    <m/>
    <n v="24649062784.839882"/>
    <m/>
    <m/>
    <n v="25747234.386513177"/>
    <m/>
    <m/>
    <n v="14.820686993353403"/>
    <m/>
    <m/>
    <n v="154.235262963694"/>
    <m/>
    <m/>
    <n v="34.153924295543398"/>
    <m/>
    <m/>
    <m/>
    <n v="47352.456728893572"/>
    <m/>
    <m/>
    <n v="507"/>
    <n v="0.90330378726833205"/>
    <n v="76653.77"/>
    <n v="440.67101676878929"/>
    <m/>
    <m/>
    <n v="2389.6025825358856"/>
    <n v="1.936482475079877"/>
    <m/>
    <m/>
    <n v="4853825704.4840183"/>
    <m/>
    <m/>
    <m/>
    <n v="12.249816801218554"/>
    <m/>
    <m/>
    <m/>
    <n v="10.911638114487928"/>
    <m/>
    <m/>
    <m/>
    <m/>
    <m/>
    <m/>
  </r>
  <r>
    <x v="501"/>
    <n v="11.17"/>
    <n v="12.43"/>
    <n v="77180.039999999994"/>
    <n v="76320.800000000003"/>
    <n v="84638.87"/>
    <n v="83697.279999999999"/>
    <n v="1.2698889269380231E-4"/>
    <n v="50858.075490942727"/>
    <m/>
    <m/>
    <n v="24721870403.914867"/>
    <m/>
    <m/>
    <n v="25802441.678273659"/>
    <m/>
    <m/>
    <n v="14.809661199504468"/>
    <m/>
    <m/>
    <n v="153.95739830600439"/>
    <m/>
    <m/>
    <n v="34.22203982088444"/>
    <m/>
    <m/>
    <m/>
    <n v="47419.084787239823"/>
    <m/>
    <m/>
    <n v="508"/>
    <n v="0.89863234111021728"/>
    <n v="76541.33"/>
    <n v="439.99025800137639"/>
    <m/>
    <m/>
    <n v="2393.1077840984485"/>
    <n v="1.9391391777496239"/>
    <m/>
    <m/>
    <n v="4867600641.3349009"/>
    <m/>
    <m/>
    <m/>
    <n v="12.231657875474175"/>
    <m/>
    <m/>
    <m/>
    <n v="10.896951031806918"/>
    <m/>
    <m/>
    <m/>
    <m/>
    <m/>
    <m/>
  </r>
  <r>
    <x v="502"/>
    <n v="11.19"/>
    <n v="12.27"/>
    <n v="76686.58"/>
    <n v="75823.149999999994"/>
    <n v="84174.53"/>
    <n v="83227.48"/>
    <n v="1.2698889269380231E-4"/>
    <n v="50531.676009447925"/>
    <m/>
    <m/>
    <n v="24401467819.250008"/>
    <m/>
    <m/>
    <n v="25549829.332724474"/>
    <m/>
    <m/>
    <n v="14.857557705502504"/>
    <m/>
    <m/>
    <n v="153.10903428583219"/>
    <m/>
    <m/>
    <n v="34.417228421953965"/>
    <m/>
    <m/>
    <m/>
    <n v="47108.533289988372"/>
    <m/>
    <m/>
    <n v="509"/>
    <n v="0.91198044009779955"/>
    <n v="76226.73"/>
    <n v="438.14759685020942"/>
    <m/>
    <m/>
    <n v="2402.9439302547462"/>
    <n v="1.9469248478712378"/>
    <m/>
    <m/>
    <n v="4803960340.5113974"/>
    <m/>
    <m/>
    <m/>
    <n v="12.31084102814315"/>
    <m/>
    <m/>
    <m/>
    <n v="10.968991781773653"/>
    <m/>
    <m/>
    <m/>
    <m/>
    <m/>
    <m/>
  </r>
  <r>
    <x v="503"/>
    <n v="11.46"/>
    <n v="12.48"/>
    <n v="76780.56"/>
    <n v="75887.179999999993"/>
    <n v="84154.27"/>
    <n v="83175.740000000005"/>
    <n v="1.2558377414517707E-4"/>
    <n v="50589.902104794004"/>
    <m/>
    <m/>
    <n v="24448574649.249584"/>
    <m/>
    <m/>
    <n v="25581457.320453003"/>
    <m/>
    <m/>
    <n v="14.8501247707604"/>
    <m/>
    <m/>
    <n v="153.06098535152401"/>
    <m/>
    <m/>
    <n v="34.447778905289546"/>
    <m/>
    <m/>
    <m/>
    <n v="47144.245952708981"/>
    <m/>
    <m/>
    <n v="510"/>
    <n v="0.91826923076923084"/>
    <n v="76133.600000000006"/>
    <n v="437.50978888982058"/>
    <m/>
    <m/>
    <n v="2405.8797267689688"/>
    <n v="1.9487492057904228"/>
    <m/>
    <m/>
    <n v="4811587429.2084846"/>
    <m/>
    <m/>
    <m/>
    <n v="12.298726340923004"/>
    <m/>
    <m/>
    <m/>
    <n v="10.962688329938059"/>
    <m/>
    <m/>
    <m/>
    <m/>
    <m/>
    <m/>
  </r>
  <r>
    <x v="504"/>
    <n v="11.58"/>
    <n v="12.54"/>
    <n v="76670.649999999994"/>
    <n v="75769.02"/>
    <n v="83834.91"/>
    <n v="82849.649999999994"/>
    <n v="1.2558377414517707E-4"/>
    <n v="50516.251767515569"/>
    <m/>
    <m/>
    <n v="24374398444.14925"/>
    <m/>
    <m/>
    <n v="25521465.247110151"/>
    <m/>
    <m/>
    <n v="14.861299140069605"/>
    <m/>
    <m/>
    <n v="152.47641082448925"/>
    <m/>
    <m/>
    <n v="34.585895171549367"/>
    <m/>
    <m/>
    <m/>
    <n v="47069.485994897899"/>
    <m/>
    <m/>
    <n v="511"/>
    <n v="0.92344497607655507"/>
    <n v="75973.649999999994"/>
    <n v="436.55652933637873"/>
    <m/>
    <m/>
    <n v="2410.9342685520546"/>
    <n v="1.9526582376897625"/>
    <m/>
    <m/>
    <n v="4796442042.7658911"/>
    <m/>
    <m/>
    <m/>
    <n v="12.317302341821517"/>
    <m/>
    <m/>
    <m/>
    <n v="10.980730543289161"/>
    <m/>
    <m/>
    <m/>
    <m/>
    <m/>
    <m/>
  </r>
  <r>
    <x v="505"/>
    <n v="10.95"/>
    <n v="12.05"/>
    <n v="75097.88"/>
    <n v="74205.23"/>
    <n v="83099.67"/>
    <n v="82112.649999999994"/>
    <n v="1.2558377414517707E-4"/>
    <n v="49478.788953282368"/>
    <m/>
    <m/>
    <n v="23370154704.841911"/>
    <m/>
    <m/>
    <n v="24731125.25280796"/>
    <m/>
    <m/>
    <n v="15.014268856789066"/>
    <m/>
    <m/>
    <n v="151.13549313220122"/>
    <m/>
    <m/>
    <n v="34.896650049439458"/>
    <m/>
    <m/>
    <m/>
    <n v="46096.696992602498"/>
    <m/>
    <m/>
    <n v="512"/>
    <n v="0.90871369294605797"/>
    <n v="75127.94"/>
    <n v="431.66323896068212"/>
    <m/>
    <m/>
    <n v="2437.7718789637847"/>
    <n v="1.9742073304960861"/>
    <m/>
    <m/>
    <n v="4598300407.8836946"/>
    <m/>
    <m/>
    <m/>
    <n v="12.570932516047844"/>
    <m/>
    <m/>
    <m/>
    <n v="11.208353798791023"/>
    <m/>
    <m/>
    <m/>
    <m/>
    <m/>
    <m/>
  </r>
  <r>
    <x v="506"/>
    <n v="11.57"/>
    <n v="12.35"/>
    <n v="74702.52"/>
    <n v="73805.25"/>
    <n v="82974.64"/>
    <n v="81978.789999999994"/>
    <n v="1.2558377414517707E-4"/>
    <n v="49217.103000460804"/>
    <m/>
    <m/>
    <n v="23120073941.064392"/>
    <m/>
    <m/>
    <n v="24530931.970721681"/>
    <m/>
    <m/>
    <n v="15.054341872972445"/>
    <m/>
    <m/>
    <n v="150.90441819961717"/>
    <m/>
    <m/>
    <n v="34.956635345668062"/>
    <m/>
    <m/>
    <m/>
    <n v="45846.908295173191"/>
    <m/>
    <m/>
    <n v="513"/>
    <n v="0.93684210526315792"/>
    <n v="74933.039999999994"/>
    <n v="430.50978261330783"/>
    <m/>
    <m/>
    <n v="2444.0960472986285"/>
    <n v="1.9791412710291412"/>
    <m/>
    <m/>
    <n v="4548575731.9749451"/>
    <m/>
    <m/>
    <m/>
    <n v="12.638103530462912"/>
    <m/>
    <m/>
    <m/>
    <n v="11.269767296194763"/>
    <m/>
    <m/>
    <m/>
    <m/>
    <m/>
    <m/>
  </r>
  <r>
    <x v="507"/>
    <n v="11.39"/>
    <n v="12.22"/>
    <n v="75307.600000000006"/>
    <n v="74393.789999999994"/>
    <n v="82637.52"/>
    <n v="81635.42"/>
    <n v="1.2558377414517707E-4"/>
    <n v="49614.544866096636"/>
    <m/>
    <m/>
    <n v="23490691481.228645"/>
    <m/>
    <m/>
    <n v="24824116.850137737"/>
    <m/>
    <m/>
    <n v="14.993928221539402"/>
    <m/>
    <m/>
    <n v="150.28763975474629"/>
    <m/>
    <m/>
    <n v="35.106162038286143"/>
    <m/>
    <m/>
    <m/>
    <n v="46211.172661918921"/>
    <m/>
    <m/>
    <n v="514"/>
    <n v="0.93207855973813425"/>
    <n v="74862.38"/>
    <n v="430.07023910648383"/>
    <m/>
    <m/>
    <n v="2446.4007693104686"/>
    <n v="1.980819763546676"/>
    <m/>
    <m/>
    <n v="4620962779.9589453"/>
    <m/>
    <m/>
    <m/>
    <n v="12.536740462598104"/>
    <m/>
    <m/>
    <m/>
    <n v="11.18089009648808"/>
    <m/>
    <m/>
    <m/>
    <m/>
    <m/>
    <m/>
  </r>
  <r>
    <x v="508"/>
    <n v="11.57"/>
    <n v="12.25"/>
    <n v="75102.84"/>
    <n v="74163.48"/>
    <n v="82666.149999999994"/>
    <n v="81632.95"/>
    <n v="1.2670785445423327E-4"/>
    <n v="49476.024435926258"/>
    <m/>
    <m/>
    <n v="23350953983.238213"/>
    <m/>
    <m/>
    <n v="24708129.449923802"/>
    <m/>
    <m/>
    <n v="15.01596495435386"/>
    <m/>
    <m/>
    <n v="150.3287101435923"/>
    <m/>
    <m/>
    <n v="35.116674698887813"/>
    <m/>
    <m/>
    <m/>
    <n v="46064.135427827176"/>
    <m/>
    <m/>
    <n v="515"/>
    <n v="0.94448979591836735"/>
    <n v="74809.84"/>
    <n v="429.66774280902149"/>
    <m/>
    <m/>
    <n v="2448.1177050586989"/>
    <n v="1.9816462902188507"/>
    <m/>
    <m/>
    <n v="4591887162.7985668"/>
    <m/>
    <m/>
    <m/>
    <n v="12.573794940948398"/>
    <m/>
    <m/>
    <m/>
    <n v="11.218485412374473"/>
    <m/>
    <m/>
    <m/>
    <m/>
    <m/>
    <m/>
  </r>
  <r>
    <x v="509"/>
    <n v="11.14"/>
    <n v="11.97"/>
    <n v="74710.94"/>
    <n v="73767.09"/>
    <n v="82383.12"/>
    <n v="81343.11"/>
    <n v="1.2670785445423327E-4"/>
    <n v="49216.649618930722"/>
    <m/>
    <m/>
    <n v="23103223789.767178"/>
    <m/>
    <m/>
    <n v="24509803.890951425"/>
    <m/>
    <m/>
    <n v="15.055701852650174"/>
    <m/>
    <m/>
    <n v="149.81036600605105"/>
    <m/>
    <m/>
    <n v="35.244519312858905"/>
    <m/>
    <m/>
    <m/>
    <n v="45816.613145665535"/>
    <m/>
    <m/>
    <n v="516"/>
    <n v="0.93065998329156219"/>
    <n v="74587.039999999994"/>
    <n v="428.35464919098672"/>
    <m/>
    <m/>
    <n v="2455.4087328791979"/>
    <n v="1.9873596558845743"/>
    <m/>
    <m/>
    <n v="4542648511.7862921"/>
    <m/>
    <m/>
    <m/>
    <n v="12.640410776249526"/>
    <m/>
    <m/>
    <m/>
    <n v="11.279458049031676"/>
    <m/>
    <m/>
    <m/>
    <m/>
    <m/>
    <m/>
  </r>
  <r>
    <x v="510"/>
    <n v="11.13"/>
    <n v="11.9"/>
    <n v="73926.289999999994"/>
    <n v="72983"/>
    <n v="82111.61"/>
    <n v="81064.72"/>
    <n v="1.2670785445423327E-4"/>
    <n v="48698.565368092291"/>
    <m/>
    <m/>
    <n v="22613926119.577171"/>
    <m/>
    <m/>
    <n v="24118790.785703611"/>
    <m/>
    <m/>
    <n v="15.135323437015387"/>
    <m/>
    <m/>
    <n v="149.31299519975286"/>
    <m/>
    <m/>
    <n v="35.368313751850849"/>
    <m/>
    <m/>
    <m/>
    <n v="45328.312188114083"/>
    <m/>
    <m/>
    <n v="517"/>
    <n v="0.93529411764705883"/>
    <n v="74130.11"/>
    <n v="425.6972503989536"/>
    <m/>
    <m/>
    <n v="2470.4508891615019"/>
    <n v="1.9993449371558163"/>
    <m/>
    <m/>
    <n v="4445928648.946806"/>
    <m/>
    <m/>
    <m/>
    <n v="12.774174071784742"/>
    <m/>
    <m/>
    <m/>
    <n v="11.400373173081894"/>
    <m/>
    <m/>
    <m/>
    <m/>
    <m/>
    <m/>
  </r>
  <r>
    <x v="511"/>
    <n v="11.45"/>
    <n v="11.93"/>
    <n v="73359.100000000006"/>
    <n v="72413.8"/>
    <n v="81798.179999999993"/>
    <n v="80745.02"/>
    <n v="1.2670785445423327E-4"/>
    <n v="48323.753523093816"/>
    <m/>
    <m/>
    <n v="22263004980.064495"/>
    <m/>
    <m/>
    <n v="23836405.773698393"/>
    <m/>
    <m/>
    <n v="15.19394874043061"/>
    <m/>
    <m/>
    <n v="148.73942245556029"/>
    <m/>
    <m/>
    <n v="35.510983794869453"/>
    <m/>
    <m/>
    <m/>
    <n v="44973.499418445776"/>
    <m/>
    <m/>
    <n v="518"/>
    <n v="0.95976529756915341"/>
    <n v="73612.52"/>
    <n v="422.69194696769142"/>
    <m/>
    <m/>
    <n v="2487.7000295677562"/>
    <n v="2.0131138792970127"/>
    <m/>
    <m/>
    <n v="4376432888.9144793"/>
    <m/>
    <m/>
    <m/>
    <n v="12.873201230877376"/>
    <m/>
    <m/>
    <m/>
    <n v="11.490316392100018"/>
    <m/>
    <m/>
    <m/>
    <m/>
    <m/>
    <m/>
  </r>
  <r>
    <x v="512"/>
    <n v="12.26"/>
    <n v="12.53"/>
    <n v="74686.960000000006"/>
    <n v="73715.38"/>
    <n v="82190.33"/>
    <n v="81121.89"/>
    <n v="1.2670785445423327E-4"/>
    <n v="49197.253543106679"/>
    <m/>
    <m/>
    <n v="23065204027.775841"/>
    <m/>
    <m/>
    <n v="24478831.468707278"/>
    <m/>
    <m/>
    <n v="15.057007311799081"/>
    <m/>
    <m/>
    <n v="149.44885238277681"/>
    <m/>
    <m/>
    <n v="35.348410753827181"/>
    <m/>
    <m/>
    <m/>
    <n v="45780.54500223697"/>
    <m/>
    <m/>
    <n v="519"/>
    <n v="0.97845171588188351"/>
    <n v="74316.53"/>
    <n v="426.7011367331188"/>
    <m/>
    <m/>
    <n v="2463.9083471499284"/>
    <n v="1.9936720018694523"/>
    <m/>
    <m/>
    <n v="4533605852.5395899"/>
    <m/>
    <m/>
    <m/>
    <n v="12.64122696245167"/>
    <m/>
    <m/>
    <m/>
    <n v="11.284799565783869"/>
    <m/>
    <m/>
    <m/>
    <m/>
    <m/>
    <m/>
  </r>
  <r>
    <x v="513"/>
    <n v="12.19"/>
    <n v="12.57"/>
    <n v="75478.820000000007"/>
    <n v="74468.91"/>
    <n v="82127.3"/>
    <n v="81028.84"/>
    <n v="1.2769152008051954E-4"/>
    <n v="49715.224948971241"/>
    <m/>
    <m/>
    <n v="23542581025.870964"/>
    <m/>
    <m/>
    <n v="24853456.086752262"/>
    <m/>
    <m/>
    <n v="14.978880139943657"/>
    <m/>
    <m/>
    <n v="149.32331962973524"/>
    <m/>
    <m/>
    <n v="35.398587534631524"/>
    <m/>
    <m/>
    <m/>
    <n v="46244.529608358927"/>
    <m/>
    <m/>
    <n v="520"/>
    <n v="0.96976929196499595"/>
    <n v="74383.17"/>
    <n v="426.9837266555644"/>
    <m/>
    <m/>
    <n v="2461.6989483492302"/>
    <n v="1.9913178608787121"/>
    <m/>
    <m/>
    <n v="4625824607.6787815"/>
    <m/>
    <m/>
    <m/>
    <n v="12.510258216429474"/>
    <m/>
    <m/>
    <m/>
    <n v="11.172451291138239"/>
    <m/>
    <m/>
    <m/>
    <m/>
    <m/>
    <m/>
  </r>
  <r>
    <x v="514"/>
    <n v="13"/>
    <n v="13.21"/>
    <n v="76638.38"/>
    <n v="75603.44"/>
    <n v="82691"/>
    <n v="81574.66"/>
    <n v="1.2769152008051954E-4"/>
    <n v="50477.75518689178"/>
    <m/>
    <m/>
    <n v="24261922144.174358"/>
    <m/>
    <m/>
    <n v="25421174.000669688"/>
    <m/>
    <m/>
    <n v="14.864392015553083"/>
    <m/>
    <m/>
    <n v="150.34456925686618"/>
    <m/>
    <m/>
    <n v="35.163327604711554"/>
    <m/>
    <m/>
    <m/>
    <n v="46947.712040472754"/>
    <m/>
    <m/>
    <n v="521"/>
    <n v="0.98410295230885692"/>
    <n v="75085.37"/>
    <n v="430.98092978288815"/>
    <m/>
    <m/>
    <n v="2438.4597532257794"/>
    <n v="1.9723322238656054"/>
    <m/>
    <m/>
    <n v="4766612372.2133598"/>
    <m/>
    <m/>
    <m/>
    <n v="12.319091285622115"/>
    <m/>
    <m/>
    <m/>
    <n v="11.003237532951129"/>
    <m/>
    <m/>
    <m/>
    <m/>
    <m/>
    <m/>
  </r>
  <r>
    <x v="515"/>
    <n v="12.76"/>
    <n v="13.01"/>
    <n v="77192.679999999993"/>
    <n v="76140.600000000006"/>
    <n v="83079.070000000007"/>
    <n v="81947.070000000007"/>
    <n v="1.2769152008051954E-4"/>
    <n v="50841.604329191054"/>
    <m/>
    <m/>
    <n v="24608712198.842346"/>
    <m/>
    <m/>
    <n v="25691852.568732463"/>
    <m/>
    <m/>
    <n v="14.811200995854024"/>
    <m/>
    <m/>
    <n v="151.04645524726354"/>
    <m/>
    <m/>
    <n v="35.005972606548667"/>
    <m/>
    <m/>
    <m/>
    <n v="47279.913872361583"/>
    <m/>
    <m/>
    <n v="522"/>
    <n v="0.98078401229823209"/>
    <n v="75432.53"/>
    <n v="432.93977860977316"/>
    <m/>
    <m/>
    <n v="2427.1854438905539"/>
    <n v="1.9630269706518708"/>
    <m/>
    <m/>
    <n v="4834182715.3738966"/>
    <m/>
    <m/>
    <m/>
    <n v="12.230994850508177"/>
    <m/>
    <m/>
    <m/>
    <n v="10.926050845515293"/>
    <m/>
    <m/>
    <m/>
    <m/>
    <m/>
    <m/>
  </r>
  <r>
    <x v="516"/>
    <n v="12.38"/>
    <n v="12.97"/>
    <n v="76995.070000000007"/>
    <n v="75935.960000000006"/>
    <n v="83027.199999999997"/>
    <n v="81885.440000000002"/>
    <n v="1.2769152008051954E-4"/>
    <n v="50710.21544396189"/>
    <m/>
    <m/>
    <n v="24478451489.078869"/>
    <m/>
    <m/>
    <n v="25588030.777762882"/>
    <m/>
    <m/>
    <n v="14.830718712657317"/>
    <m/>
    <m/>
    <n v="150.94846940066563"/>
    <m/>
    <m/>
    <n v="35.035477189410678"/>
    <m/>
    <m/>
    <m/>
    <n v="47151.485115377182"/>
    <m/>
    <m/>
    <n v="523"/>
    <n v="0.95451040863531222"/>
    <n v="75311.16"/>
    <n v="432.2094334102926"/>
    <m/>
    <m/>
    <n v="2431.0907549987055"/>
    <n v="1.9659990729577514"/>
    <m/>
    <m/>
    <n v="4808035412.3866787"/>
    <m/>
    <m/>
    <m/>
    <n v="12.263296405066699"/>
    <m/>
    <m/>
    <m/>
    <n v="10.956410062309891"/>
    <m/>
    <m/>
    <m/>
    <m/>
    <m/>
    <m/>
  </r>
  <r>
    <x v="517"/>
    <n v="12.58"/>
    <n v="13.17"/>
    <n v="77272.960000000006"/>
    <n v="76171.240000000005"/>
    <n v="83809.66"/>
    <n v="82615.31"/>
    <n v="1.2853473289475836E-4"/>
    <n v="50888.274701888884"/>
    <m/>
    <m/>
    <n v="24638350241.933891"/>
    <m/>
    <m/>
    <n v="25705967.714530721"/>
    <m/>
    <m/>
    <n v="14.80620139327611"/>
    <m/>
    <m/>
    <n v="152.35616813801201"/>
    <m/>
    <m/>
    <n v="34.73591241584932"/>
    <m/>
    <m/>
    <m/>
    <n v="47292.137063893992"/>
    <m/>
    <m/>
    <n v="524"/>
    <n v="0.95520121488230825"/>
    <n v="75938.3"/>
    <n v="435.67247931492722"/>
    <m/>
    <m/>
    <n v="2410.8462884934775"/>
    <n v="1.9488884219876377"/>
    <m/>
    <m/>
    <n v="4837177768.964591"/>
    <m/>
    <m/>
    <m/>
    <n v="12.223022373021172"/>
    <m/>
    <m/>
    <m/>
    <n v="10.926426154960216"/>
    <m/>
    <m/>
    <m/>
    <m/>
    <m/>
    <m/>
  </r>
  <r>
    <x v="518"/>
    <n v="11.4"/>
    <n v="12.25"/>
    <n v="74840.179999999993"/>
    <n v="73763.360000000001"/>
    <n v="83028.160000000003"/>
    <n v="81834.33"/>
    <n v="1.2853473289475836E-4"/>
    <n v="49284.96040640484"/>
    <m/>
    <m/>
    <n v="23082567745.046417"/>
    <m/>
    <m/>
    <n v="24486830.230526604"/>
    <m/>
    <m/>
    <n v="15.039832357840732"/>
    <m/>
    <m/>
    <n v="150.93181211684066"/>
    <m/>
    <m/>
    <n v="35.067488422848754"/>
    <m/>
    <m/>
    <m/>
    <n v="45795.848661591161"/>
    <m/>
    <m/>
    <n v="525"/>
    <n v="0.93061224489795924"/>
    <n v="74726.600000000006"/>
    <n v="428.68725035603154"/>
    <m/>
    <m/>
    <n v="2449.3146562047318"/>
    <n v="1.9797979249087785"/>
    <m/>
    <m/>
    <n v="4531205086.8483686"/>
    <m/>
    <m/>
    <m/>
    <n v="12.60882200934258"/>
    <m/>
    <m/>
    <m/>
    <n v="11.27285776723128"/>
    <m/>
    <m/>
    <m/>
    <m/>
    <m/>
    <m/>
  </r>
  <r>
    <x v="519"/>
    <n v="11.32"/>
    <n v="12.11"/>
    <n v="74790.5"/>
    <n v="73704.91"/>
    <n v="82776.19"/>
    <n v="81575.460000000006"/>
    <n v="1.2853473289475836E-4"/>
    <n v="49251.043387724203"/>
    <m/>
    <m/>
    <n v="23047906950.651672"/>
    <m/>
    <m/>
    <n v="24457490.701036774"/>
    <m/>
    <m/>
    <n v="15.045399527823356"/>
    <m/>
    <m/>
    <n v="150.47010218375058"/>
    <m/>
    <m/>
    <n v="35.181639422398383"/>
    <m/>
    <m/>
    <m/>
    <n v="45758.243713886186"/>
    <m/>
    <m/>
    <n v="526"/>
    <n v="0.93476465730800995"/>
    <n v="74577.98"/>
    <n v="427.80124944140186"/>
    <m/>
    <m/>
    <n v="2454.1859757108405"/>
    <n v="1.9835473988033563"/>
    <m/>
    <m/>
    <n v="4523871590.236537"/>
    <m/>
    <m/>
    <m/>
    <n v="12.618225499575491"/>
    <m/>
    <m/>
    <m/>
    <n v="11.282823196725051"/>
    <m/>
    <m/>
    <m/>
    <m/>
    <m/>
    <m/>
  </r>
  <r>
    <x v="520"/>
    <n v="11.64"/>
    <n v="12.06"/>
    <n v="73805.41"/>
    <n v="72724.639999999999"/>
    <n v="82242.509999999995"/>
    <n v="81039.039999999994"/>
    <n v="1.2853473289475836E-4"/>
    <n v="48601.156778894474"/>
    <m/>
    <m/>
    <n v="22436705420.445629"/>
    <m/>
    <m/>
    <n v="23969336.555934515"/>
    <m/>
    <m/>
    <n v="15.145056696765012"/>
    <m/>
    <m/>
    <n v="149.49633627767437"/>
    <m/>
    <m/>
    <n v="35.416227163922187"/>
    <m/>
    <m/>
    <m/>
    <n v="45148.363538851103"/>
    <m/>
    <m/>
    <n v="527"/>
    <n v="0.96517412935323388"/>
    <n v="74111.7"/>
    <n v="425.09333527479009"/>
    <m/>
    <m/>
    <n v="2469.5301542036673"/>
    <n v="1.995759823329774"/>
    <m/>
    <m/>
    <n v="4403388863.7396698"/>
    <m/>
    <m/>
    <m/>
    <n v="12.785451476332826"/>
    <m/>
    <m/>
    <m/>
    <n v="11.43393059604473"/>
    <m/>
    <m/>
    <m/>
    <m/>
    <m/>
    <m/>
  </r>
  <r>
    <x v="521"/>
    <n v="11.59"/>
    <n v="12.19"/>
    <n v="74952.06"/>
    <n v="73845.149999999994"/>
    <n v="82521.06"/>
    <n v="81303.100000000006"/>
    <n v="1.2853473289475836E-4"/>
    <n v="49355.026895395022"/>
    <m/>
    <m/>
    <n v="23130022897.459309"/>
    <m/>
    <m/>
    <n v="24523065.256391611"/>
    <m/>
    <m/>
    <n v="15.027991284556782"/>
    <m/>
    <m/>
    <n v="149.99901298729563"/>
    <m/>
    <m/>
    <n v="35.304057619176547"/>
    <m/>
    <m/>
    <m/>
    <n v="45842.671322215188"/>
    <m/>
    <m/>
    <n v="528"/>
    <n v="0.95077932731747339"/>
    <n v="74317.009999999995"/>
    <n v="426.23767774931736"/>
    <m/>
    <m/>
    <n v="2462.6888695487542"/>
    <n v="1.9900423511277221"/>
    <m/>
    <m/>
    <n v="4538926949.5124903"/>
    <m/>
    <m/>
    <m/>
    <n v="12.587872422704896"/>
    <m/>
    <m/>
    <m/>
    <n v="11.258792137514776"/>
    <m/>
    <m/>
    <m/>
    <m/>
    <m/>
    <m/>
  </r>
  <r>
    <x v="522"/>
    <n v="11.75"/>
    <n v="11.86"/>
    <n v="74616.820000000007"/>
    <n v="73486.38"/>
    <n v="83145.91"/>
    <n v="81887.37"/>
    <n v="1.2951856384879612E-4"/>
    <n v="49130.681283227561"/>
    <m/>
    <m/>
    <n v="22911066768.946774"/>
    <m/>
    <m/>
    <n v="24343650.295540597"/>
    <m/>
    <m/>
    <n v="15.063321116220791"/>
    <m/>
    <m/>
    <n v="151.12375113867051"/>
    <m/>
    <m/>
    <n v="35.060082169769558"/>
    <m/>
    <m/>
    <m/>
    <n v="45616.011888058893"/>
    <m/>
    <m/>
    <n v="529"/>
    <n v="0.99072512647554811"/>
    <n v="74718.05"/>
    <n v="428.43742634353612"/>
    <m/>
    <m/>
    <n v="2449.3993582478574"/>
    <n v="1.9787405740755422"/>
    <m/>
    <m/>
    <n v="4494368622.3986902"/>
    <m/>
    <m/>
    <m/>
    <n v="12.647262149047382"/>
    <m/>
    <m/>
    <m/>
    <n v="11.316599445305089"/>
    <m/>
    <m/>
    <m/>
    <m/>
    <m/>
    <m/>
  </r>
  <r>
    <x v="523"/>
    <n v="11.75"/>
    <n v="11.89"/>
    <n v="74484.960000000006"/>
    <n v="73347"/>
    <n v="82820.850000000006"/>
    <n v="81556.62"/>
    <n v="1.2951856384879612E-4"/>
    <n v="49042.66355209738"/>
    <m/>
    <m/>
    <n v="22826081311.57563"/>
    <m/>
    <m/>
    <n v="24274159.428585432"/>
    <m/>
    <m/>
    <n v="15.077213820232021"/>
    <m/>
    <m/>
    <n v="150.52926036914235"/>
    <m/>
    <m/>
    <n v="35.20495009354849"/>
    <m/>
    <m/>
    <m/>
    <n v="45528.18324947713"/>
    <m/>
    <m/>
    <n v="530"/>
    <n v="0.98822539949537425"/>
    <n v="74286.13"/>
    <n v="425.92751325222815"/>
    <m/>
    <m/>
    <n v="2463.5585148480955"/>
    <n v="1.9899903519540694"/>
    <m/>
    <m/>
    <n v="4477169002.7020311"/>
    <m/>
    <m/>
    <m/>
    <n v="12.670659765078344"/>
    <m/>
    <m/>
    <m/>
    <n v="11.339112527127634"/>
    <m/>
    <m/>
    <m/>
    <m/>
    <m/>
    <m/>
  </r>
  <r>
    <x v="524"/>
    <n v="11.76"/>
    <n v="12.01"/>
    <n v="73551.759999999995"/>
    <n v="72418.559999999998"/>
    <n v="82448.3"/>
    <n v="81179.19"/>
    <n v="1.2951856384879612E-4"/>
    <n v="48427.041695258697"/>
    <m/>
    <m/>
    <n v="22250083541.225346"/>
    <m/>
    <m/>
    <n v="23813030.829087019"/>
    <m/>
    <m/>
    <n v="15.17224400761396"/>
    <m/>
    <m/>
    <n v="149.84848617463092"/>
    <m/>
    <m/>
    <n v="35.371145212442315"/>
    <m/>
    <m/>
    <m/>
    <n v="44950.585881890722"/>
    <m/>
    <m/>
    <n v="531"/>
    <n v="0.97918401332223148"/>
    <n v="73846.81"/>
    <n v="423.3755641251534"/>
    <m/>
    <m/>
    <n v="2478.1277288688434"/>
    <n v="2.0015691801819515"/>
    <m/>
    <m/>
    <n v="4363676268.0141649"/>
    <m/>
    <m/>
    <m/>
    <n v="12.83044972813779"/>
    <m/>
    <m/>
    <m/>
    <n v="11.483707642567095"/>
    <m/>
    <m/>
    <m/>
    <m/>
    <m/>
    <m/>
  </r>
  <r>
    <x v="525"/>
    <n v="11.84"/>
    <n v="12.26"/>
    <n v="73096.14"/>
    <n v="71960.58"/>
    <n v="82320.639999999999"/>
    <n v="81042.98"/>
    <n v="1.2951856384879612E-4"/>
    <n v="48125.884491191697"/>
    <m/>
    <m/>
    <n v="21970513641.449215"/>
    <m/>
    <m/>
    <n v="23586911.761319604"/>
    <m/>
    <m/>
    <n v="15.219823027026763"/>
    <m/>
    <m/>
    <n v="149.61281795374782"/>
    <m/>
    <m/>
    <n v="35.433772675518952"/>
    <m/>
    <m/>
    <m/>
    <n v="44665.030335363292"/>
    <m/>
    <m/>
    <n v="532"/>
    <n v="0.965742251223491"/>
    <n v="73697.289999999994"/>
    <n v="422.48535091024979"/>
    <m/>
    <m/>
    <n v="2483.1452734048971"/>
    <n v="2.0054316994111625"/>
    <m/>
    <m/>
    <n v="4308338694.807373"/>
    <m/>
    <m/>
    <m/>
    <n v="12.910989021034021"/>
    <m/>
    <m/>
    <m/>
    <n v="11.55740074027192"/>
    <m/>
    <m/>
    <m/>
    <m/>
    <m/>
    <m/>
  </r>
  <r>
    <x v="526"/>
    <n v="11.59"/>
    <n v="11.86"/>
    <n v="72626.09"/>
    <n v="71488.509999999995"/>
    <n v="82174.61"/>
    <n v="80888.72"/>
    <n v="1.2951856384879612E-4"/>
    <n v="47815.241585787997"/>
    <m/>
    <m/>
    <n v="21684083351.834824"/>
    <m/>
    <m/>
    <n v="23354588.373389687"/>
    <m/>
    <m/>
    <n v="15.269347523789367"/>
    <m/>
    <m/>
    <n v="149.34377557925157"/>
    <m/>
    <m/>
    <n v="35.504503547167786"/>
    <m/>
    <m/>
    <m/>
    <n v="44370.745945991424"/>
    <m/>
    <m/>
    <n v="533"/>
    <n v="0.97723440134907258"/>
    <n v="73402.429999999993"/>
    <n v="420.762146805123"/>
    <m/>
    <m/>
    <n v="2493.0802413706951"/>
    <n v="2.013264489353749"/>
    <m/>
    <m/>
    <n v="4251668981.6793847"/>
    <m/>
    <m/>
    <m/>
    <n v="12.995081372585146"/>
    <m/>
    <m/>
    <m/>
    <n v="11.634295117624129"/>
    <m/>
    <m/>
    <m/>
    <m/>
    <m/>
    <m/>
  </r>
  <r>
    <x v="527"/>
    <n v="12.54"/>
    <n v="12.52"/>
    <n v="73947.22"/>
    <n v="72761.17"/>
    <n v="82560.42"/>
    <n v="81237.06"/>
    <n v="1.3092419111071507E-4"/>
    <n v="48681.480012291511"/>
    <m/>
    <m/>
    <n v="22461911753.946098"/>
    <m/>
    <m/>
    <n v="23977546.726250373"/>
    <m/>
    <m/>
    <n v="15.132251139722332"/>
    <m/>
    <m/>
    <n v="150.03396935720389"/>
    <m/>
    <m/>
    <n v="35.361570096700063"/>
    <m/>
    <m/>
    <m/>
    <n v="45156.75002402391"/>
    <m/>
    <m/>
    <n v="534"/>
    <n v="1.0015974440894568"/>
    <n v="74138.81"/>
    <n v="424.88372866571507"/>
    <m/>
    <m/>
    <n v="2468.0694286749772"/>
    <n v="1.9925004910469013"/>
    <m/>
    <m/>
    <n v="4402602851.757452"/>
    <m/>
    <m/>
    <m/>
    <n v="12.761955674088803"/>
    <m/>
    <m/>
    <m/>
    <n v="11.430350331039991"/>
    <m/>
    <m/>
    <m/>
    <m/>
    <m/>
    <m/>
  </r>
  <r>
    <x v="528"/>
    <n v="11.99"/>
    <n v="12.29"/>
    <n v="72902.11"/>
    <n v="71723.289999999994"/>
    <n v="82368.17"/>
    <n v="81037.25"/>
    <n v="1.3092419111071507E-4"/>
    <n v="47992.285226985048"/>
    <m/>
    <m/>
    <n v="21822979754.637047"/>
    <m/>
    <m/>
    <n v="23464290.882258259"/>
    <m/>
    <m/>
    <n v="15.23977921832644"/>
    <m/>
    <m/>
    <n v="149.68095076504338"/>
    <m/>
    <m/>
    <n v="35.451875083181264"/>
    <m/>
    <m/>
    <m/>
    <n v="44511.344536376375"/>
    <m/>
    <m/>
    <n v="535"/>
    <n v="0.97558991049633859"/>
    <n v="73822.52"/>
    <n v="423.03806106469068"/>
    <m/>
    <m/>
    <n v="2478.598673473964"/>
    <n v="2.0008111860843592"/>
    <m/>
    <m/>
    <n v="4276859493.0112052"/>
    <m/>
    <m/>
    <m/>
    <n v="12.943391912077271"/>
    <m/>
    <m/>
    <m/>
    <n v="11.594484211983897"/>
    <m/>
    <m/>
    <m/>
    <m/>
    <m/>
    <m/>
  </r>
  <r>
    <x v="529"/>
    <n v="11.99"/>
    <n v="12.38"/>
    <n v="73645.67"/>
    <n v="72445.429999999993"/>
    <n v="82848.78"/>
    <n v="81499.48"/>
    <n v="1.3092419111071507E-4"/>
    <n v="48480.597043445348"/>
    <m/>
    <m/>
    <n v="22264333786.438347"/>
    <m/>
    <m/>
    <n v="23818434.885697905"/>
    <m/>
    <m/>
    <n v="15.162664336472709"/>
    <m/>
    <m/>
    <n v="150.55065303017602"/>
    <m/>
    <m/>
    <n v="35.252971698642199"/>
    <m/>
    <m/>
    <m/>
    <n v="44958.209963583147"/>
    <m/>
    <m/>
    <n v="536"/>
    <n v="0.96849757673667203"/>
    <n v="74265.67"/>
    <n v="425.54429076982166"/>
    <m/>
    <m/>
    <n v="2463.7198668151018"/>
    <n v="1.9886119676874858"/>
    <m/>
    <m/>
    <n v="4362834877.0643272"/>
    <m/>
    <m/>
    <m/>
    <n v="12.812475670291152"/>
    <m/>
    <m/>
    <m/>
    <n v="11.478824304046581"/>
    <m/>
    <m/>
    <m/>
    <m/>
    <m/>
    <m/>
  </r>
  <r>
    <x v="530"/>
    <n v="11.86"/>
    <n v="12.18"/>
    <n v="73356.11"/>
    <n v="72151.100000000006"/>
    <n v="82796.59"/>
    <n v="81437.47"/>
    <n v="1.3092419111071507E-4"/>
    <n v="48288.803580084663"/>
    <m/>
    <m/>
    <n v="22085316473.182014"/>
    <m/>
    <m/>
    <n v="23673054.213417158"/>
    <m/>
    <m/>
    <n v="15.193070191128506"/>
    <m/>
    <m/>
    <n v="150.45214606791149"/>
    <m/>
    <m/>
    <n v="35.283108516334991"/>
    <m/>
    <m/>
    <m/>
    <n v="44774.266486657951"/>
    <m/>
    <m/>
    <n v="537"/>
    <n v="0.97372742200328399"/>
    <n v="74497.710000000006"/>
    <n v="426.84055497530551"/>
    <m/>
    <m/>
    <n v="2456.0220764646506"/>
    <n v="1.9822107116981202"/>
    <m/>
    <m/>
    <n v="4327238554.7970228"/>
    <m/>
    <m/>
    <m/>
    <n v="12.86393079787879"/>
    <m/>
    <m/>
    <m/>
    <n v="11.526542943971057"/>
    <m/>
    <m/>
    <m/>
    <m/>
    <m/>
    <m/>
  </r>
  <r>
    <x v="531"/>
    <n v="11.62"/>
    <n v="12.02"/>
    <n v="72463.7"/>
    <n v="71263.899999999994"/>
    <n v="82458.570000000007"/>
    <n v="81094.33"/>
    <n v="1.3092419111071507E-4"/>
    <n v="47700.185483988476"/>
    <m/>
    <m/>
    <n v="21544022526.608105"/>
    <m/>
    <m/>
    <n v="23236190.78528998"/>
    <m/>
    <m/>
    <n v="15.286082485794312"/>
    <m/>
    <m/>
    <n v="149.83426629100691"/>
    <m/>
    <m/>
    <n v="35.435103675414005"/>
    <m/>
    <m/>
    <m/>
    <n v="44222.431254164185"/>
    <m/>
    <m/>
    <n v="538"/>
    <n v="0.96672212978369376"/>
    <n v="73788.75"/>
    <n v="422.74550079191857"/>
    <m/>
    <m/>
    <n v="2479.3948943852333"/>
    <n v="2.0008847966969552"/>
    <m/>
    <m/>
    <n v="4220677261.0178041"/>
    <m/>
    <m/>
    <m/>
    <n v="13.021504543698708"/>
    <m/>
    <m/>
    <m/>
    <n v="11.669374213987778"/>
    <m/>
    <m/>
    <m/>
    <m/>
    <m/>
    <m/>
  </r>
  <r>
    <x v="532"/>
    <n v="12"/>
    <n v="12.33"/>
    <n v="72641.27"/>
    <n v="71410.539999999994"/>
    <n v="82139.53"/>
    <n v="80748.710000000006"/>
    <n v="1.3247059104770642E-4"/>
    <n v="47813.575510212999"/>
    <m/>
    <m/>
    <n v="21638348792.186989"/>
    <m/>
    <m/>
    <n v="23307240.088356655"/>
    <m/>
    <m/>
    <n v="15.26916305876952"/>
    <m/>
    <m/>
    <n v="149.24362554892369"/>
    <m/>
    <m/>
    <n v="35.596321045731912"/>
    <m/>
    <m/>
    <m/>
    <n v="44309.603720826424"/>
    <m/>
    <m/>
    <n v="539"/>
    <n v="0.97323600973236013"/>
    <n v="73665.62"/>
    <n v="421.94121902627467"/>
    <m/>
    <m/>
    <n v="2483.5322173964737"/>
    <n v="2.0036537240265981"/>
    <m/>
    <m/>
    <n v="4237618633.8476386"/>
    <m/>
    <m/>
    <m/>
    <n v="12.992894529261342"/>
    <m/>
    <m/>
    <m/>
    <n v="11.648644228488521"/>
    <m/>
    <m/>
    <m/>
    <m/>
    <m/>
    <m/>
  </r>
  <r>
    <x v="533"/>
    <n v="11.99"/>
    <n v="12.1"/>
    <n v="72154.710000000006"/>
    <n v="70922.759999999995"/>
    <n v="81415.09"/>
    <n v="80025.84"/>
    <n v="1.3247059104770642E-4"/>
    <n v="47492.156350410216"/>
    <m/>
    <m/>
    <n v="21344603539.984673"/>
    <m/>
    <m/>
    <n v="23068213.6832253"/>
    <m/>
    <m/>
    <n v="15.320913395910358"/>
    <m/>
    <m/>
    <n v="147.92374547381695"/>
    <m/>
    <m/>
    <n v="35.918411955747096"/>
    <m/>
    <m/>
    <m/>
    <n v="44005.674624416184"/>
    <m/>
    <m/>
    <n v="540"/>
    <n v="0.99090909090909096"/>
    <n v="72692.06"/>
    <n v="416.33236088155098"/>
    <m/>
    <m/>
    <n v="2516.3544162128073"/>
    <n v="2.029941434596247"/>
    <m/>
    <m/>
    <n v="4179586451.3933988"/>
    <m/>
    <m/>
    <m/>
    <n v="13.081035088513472"/>
    <m/>
    <m/>
    <m/>
    <n v="11.729331834104578"/>
    <m/>
    <m/>
    <m/>
    <m/>
    <m/>
    <m/>
  </r>
  <r>
    <x v="534"/>
    <n v="11.78"/>
    <n v="12.11"/>
    <n v="71887.59"/>
    <n v="70650.81"/>
    <n v="81141.72"/>
    <n v="79746.53"/>
    <n v="1.3247059104770642E-4"/>
    <n v="47315.184498665752"/>
    <m/>
    <m/>
    <n v="21182762130.524364"/>
    <m/>
    <m/>
    <n v="22935312.776764277"/>
    <m/>
    <m/>
    <n v="15.349887530154165"/>
    <m/>
    <m/>
    <n v="147.4234624795929"/>
    <m/>
    <m/>
    <n v="36.047217723026748"/>
    <m/>
    <m/>
    <m/>
    <n v="43835.675864468802"/>
    <m/>
    <m/>
    <n v="541"/>
    <n v="0.97274979355904212"/>
    <n v="72005.039999999994"/>
    <n v="412.36536078927594"/>
    <m/>
    <m/>
    <n v="2540.1367359190658"/>
    <n v="2.0489323701168325"/>
    <m/>
    <m/>
    <n v="4147393828.3819275"/>
    <m/>
    <m/>
    <m/>
    <n v="13.130582114779973"/>
    <m/>
    <m/>
    <m/>
    <n v="11.775431668801684"/>
    <m/>
    <m/>
    <m/>
    <m/>
    <m/>
    <m/>
  </r>
  <r>
    <x v="535"/>
    <n v="12.49"/>
    <n v="12.55"/>
    <n v="73827.45"/>
    <n v="72547.94"/>
    <n v="82453.67"/>
    <n v="81025.36"/>
    <n v="1.3247059104770642E-4"/>
    <n v="48590.782388838255"/>
    <m/>
    <m/>
    <n v="22322317642.3708"/>
    <m/>
    <m/>
    <n v="23858879.555094901"/>
    <m/>
    <m/>
    <n v="15.143404216797716"/>
    <m/>
    <m/>
    <n v="149.80344425276027"/>
    <m/>
    <m/>
    <n v="35.472544667137868"/>
    <m/>
    <m/>
    <m/>
    <n v="45011.465510659553"/>
    <m/>
    <m/>
    <n v="542"/>
    <n v="0.99521912350597608"/>
    <n v="73784.94"/>
    <n v="422.5256683081268"/>
    <m/>
    <m/>
    <n v="2477.3468343196446"/>
    <n v="1.9980951733972632"/>
    <m/>
    <m/>
    <n v="4369979895.7365875"/>
    <m/>
    <m/>
    <m/>
    <n v="12.777401898709218"/>
    <m/>
    <m/>
    <m/>
    <n v="11.460329546206495"/>
    <m/>
    <m/>
    <m/>
    <m/>
    <m/>
    <m/>
  </r>
  <r>
    <x v="536"/>
    <n v="14.19"/>
    <n v="13.69"/>
    <n v="77311.77"/>
    <n v="75962.259999999995"/>
    <n v="83907.24"/>
    <n v="82443.02"/>
    <n v="1.3247059104770642E-4"/>
    <n v="50882.805676177653"/>
    <m/>
    <m/>
    <n v="24425557148.712021"/>
    <m/>
    <m/>
    <n v="25542938.467871707"/>
    <m/>
    <m/>
    <n v="14.786672718033538"/>
    <m/>
    <m/>
    <n v="152.44060159218893"/>
    <m/>
    <m/>
    <n v="34.855227190705634"/>
    <m/>
    <m/>
    <m/>
    <n v="47128.482026377329"/>
    <m/>
    <m/>
    <n v="543"/>
    <n v="1.0365230094959825"/>
    <n v="75528.75"/>
    <n v="432.4777352408251"/>
    <m/>
    <m/>
    <n v="2418.7980005989025"/>
    <n v="1.9506878902197158"/>
    <m/>
    <m/>
    <n v="4781147054.0957527"/>
    <m/>
    <m/>
    <m/>
    <n v="12.175492580696504"/>
    <m/>
    <m/>
    <m/>
    <n v="10.922015422608885"/>
    <m/>
    <m/>
    <m/>
    <m/>
    <m/>
    <m/>
  </r>
  <r>
    <x v="537"/>
    <n v="13.57"/>
    <n v="13.29"/>
    <n v="76953.820000000007"/>
    <n v="75580.37"/>
    <n v="83266.09"/>
    <n v="81780.289999999994"/>
    <n v="1.3247059104770642E-4"/>
    <n v="50643.515797661574"/>
    <m/>
    <m/>
    <n v="24186295525.535572"/>
    <m/>
    <m/>
    <n v="25349588.710520867"/>
    <m/>
    <m/>
    <n v="14.822684269846887"/>
    <m/>
    <m/>
    <n v="151.26471044819897"/>
    <m/>
    <m/>
    <n v="35.145481518138396"/>
    <m/>
    <m/>
    <m/>
    <n v="46887.503261247817"/>
    <m/>
    <m/>
    <n v="544"/>
    <n v="1.0210684725357413"/>
    <n v="74783"/>
    <n v="428.10727130285301"/>
    <m/>
    <m/>
    <n v="2442.6805434577036"/>
    <n v="1.9693882753923106"/>
    <m/>
    <m/>
    <n v="4732595434.0914068"/>
    <m/>
    <m/>
    <m/>
    <n v="12.234993518495807"/>
    <m/>
    <m/>
    <m/>
    <n v="10.980069051361625"/>
    <m/>
    <m/>
    <m/>
    <m/>
    <m/>
    <m/>
  </r>
  <r>
    <x v="538"/>
    <n v="13.35"/>
    <n v="13.15"/>
    <n v="76027.11"/>
    <n v="74660.19"/>
    <n v="82931.41"/>
    <n v="81440.740000000005"/>
    <n v="1.3247059104770642E-4"/>
    <n v="50032.425457141173"/>
    <m/>
    <m/>
    <n v="23599425499.497993"/>
    <m/>
    <m/>
    <n v="24886408.744085494"/>
    <m/>
    <m/>
    <n v="14.91252813682747"/>
    <m/>
    <m/>
    <n v="150.6530430189267"/>
    <m/>
    <m/>
    <n v="35.294774573998644"/>
    <m/>
    <m/>
    <m/>
    <n v="46315.322339099468"/>
    <m/>
    <m/>
    <n v="545"/>
    <n v="1.0152091254752851"/>
    <n v="74377.63"/>
    <n v="425.75341940047196"/>
    <m/>
    <m/>
    <n v="2455.9213791008501"/>
    <n v="1.9798758757510051"/>
    <m/>
    <m/>
    <n v="4617202514.7908707"/>
    <m/>
    <m/>
    <m/>
    <n v="12.383375996286313"/>
    <m/>
    <m/>
    <m/>
    <n v="11.114810981832523"/>
    <m/>
    <m/>
    <m/>
    <m/>
    <m/>
    <m/>
  </r>
  <r>
    <x v="539"/>
    <n v="16.260000000000002"/>
    <n v="14.98"/>
    <n v="83634.09"/>
    <n v="82120.509999999995"/>
    <n v="85384.27"/>
    <n v="83838.720000000001"/>
    <n v="1.3247059104770642E-4"/>
    <n v="55037.13534062056"/>
    <m/>
    <m/>
    <n v="28318178765.842339"/>
    <m/>
    <m/>
    <n v="28616246.187489737"/>
    <m/>
    <m/>
    <n v="14.167102142974738"/>
    <m/>
    <m/>
    <n v="155.10512176195158"/>
    <m/>
    <m/>
    <n v="34.258809259762202"/>
    <m/>
    <m/>
    <m/>
    <n v="50941.853715273224"/>
    <m/>
    <m/>
    <n v="546"/>
    <n v="1.0854472630173566"/>
    <n v="77281.67"/>
    <n v="442.34222206566392"/>
    <m/>
    <m/>
    <n v="2360.0310701226804"/>
    <n v="1.9023921887804178"/>
    <m/>
    <m/>
    <n v="5539751444.0715399"/>
    <m/>
    <m/>
    <m/>
    <n v="11.145464522873892"/>
    <m/>
    <m/>
    <m/>
    <n v="10.00513354697366"/>
    <m/>
    <m/>
    <m/>
    <m/>
    <m/>
    <m/>
  </r>
  <r>
    <x v="540"/>
    <n v="16.989999999999998"/>
    <n v="15.55"/>
    <n v="84852.64"/>
    <n v="83306.13"/>
    <n v="85396.78"/>
    <n v="83839.899999999994"/>
    <n v="1.3247059104770642E-4"/>
    <n v="55837.665709386973"/>
    <m/>
    <m/>
    <n v="29138412265.39632"/>
    <m/>
    <m/>
    <n v="29235689.109118227"/>
    <m/>
    <m/>
    <n v="14.064466860289464"/>
    <m/>
    <m/>
    <n v="155.12406428081255"/>
    <m/>
    <m/>
    <n v="34.261598211300878"/>
    <m/>
    <m/>
    <m/>
    <n v="51675.843306726681"/>
    <m/>
    <m/>
    <n v="547"/>
    <n v="1.0926045016077168"/>
    <n v="77735.77"/>
    <n v="444.90664236579983"/>
    <m/>
    <m/>
    <n v="2346.1637441585453"/>
    <n v="1.8910346301653478"/>
    <m/>
    <m/>
    <n v="5699520387.5719233"/>
    <m/>
    <m/>
    <m/>
    <n v="10.984039572410795"/>
    <m/>
    <m/>
    <m/>
    <n v="9.8616253459281449"/>
    <m/>
    <m/>
    <m/>
    <m/>
    <m/>
    <m/>
  </r>
  <r>
    <x v="541"/>
    <n v="17.18"/>
    <n v="15.44"/>
    <n v="86194.14"/>
    <n v="84612.14"/>
    <n v="86408.73"/>
    <n v="84822.29"/>
    <n v="1.3247059104770642E-4"/>
    <n v="56719.062839792474"/>
    <m/>
    <m/>
    <n v="30054654388.57058"/>
    <m/>
    <m/>
    <n v="29922904.444648657"/>
    <m/>
    <m/>
    <n v="13.953857673351731"/>
    <m/>
    <m/>
    <n v="156.9584537952563"/>
    <m/>
    <m/>
    <n v="33.863372691800883"/>
    <m/>
    <m/>
    <m/>
    <n v="52484.467913836001"/>
    <m/>
    <m/>
    <n v="548"/>
    <n v="1.1126943005181347"/>
    <n v="78798.100000000006"/>
    <n v="450.95148225958525"/>
    <m/>
    <m/>
    <n v="2314.101282690267"/>
    <n v="1.8650151120190144"/>
    <m/>
    <m/>
    <n v="5878027770.939908"/>
    <m/>
    <m/>
    <m/>
    <n v="10.811336608216644"/>
    <m/>
    <m/>
    <m/>
    <n v="9.7079491696232374"/>
    <m/>
    <m/>
    <m/>
    <m/>
    <m/>
    <m/>
  </r>
  <r>
    <x v="542"/>
    <n v="17.72"/>
    <n v="15.96"/>
    <n v="91461.52"/>
    <n v="89749.21"/>
    <n v="88553.97"/>
    <n v="86894.43"/>
    <n v="1.3148649290917191E-4"/>
    <n v="60180.799207542834"/>
    <m/>
    <m/>
    <n v="33712805009.446095"/>
    <m/>
    <m/>
    <n v="32647036.184261303"/>
    <m/>
    <m/>
    <n v="13.529209863698995"/>
    <m/>
    <m/>
    <n v="160.8434412880701"/>
    <m/>
    <m/>
    <n v="33.04548450534562"/>
    <m/>
    <m/>
    <m/>
    <n v="55666.16122517451"/>
    <m/>
    <m/>
    <n v="549"/>
    <n v="1.1102756892230574"/>
    <n v="81448.59"/>
    <n v="466.01072021888371"/>
    <m/>
    <m/>
    <n v="2236.2630821656644"/>
    <n v="1.8017700944629962"/>
    <m/>
    <m/>
    <n v="6591108618.4072075"/>
    <m/>
    <m/>
    <m/>
    <n v="10.153527405008584"/>
    <m/>
    <m/>
    <m/>
    <n v="9.12116122751676"/>
    <m/>
    <m/>
    <m/>
    <m/>
    <m/>
    <m/>
  </r>
  <r>
    <x v="543"/>
    <n v="18.260000000000002"/>
    <n v="16.190000000000001"/>
    <n v="90639.61"/>
    <n v="88930.89"/>
    <n v="87730.880000000005"/>
    <n v="86075.34"/>
    <n v="1.3148649290917191E-4"/>
    <n v="59638.536108754888"/>
    <m/>
    <m/>
    <n v="33100884018.148418"/>
    <m/>
    <m/>
    <n v="32200221.153389107"/>
    <m/>
    <m/>
    <n v="13.590534793803753"/>
    <m/>
    <m/>
    <n v="159.34455080373192"/>
    <m/>
    <m/>
    <n v="33.360132269173072"/>
    <m/>
    <m/>
    <m/>
    <n v="55157.018659932335"/>
    <m/>
    <m/>
    <n v="550"/>
    <n v="1.1278567016676961"/>
    <n v="80515.11"/>
    <n v="460.63381435024877"/>
    <m/>
    <m/>
    <n v="2261.8928304761016"/>
    <n v="1.8222473754149375"/>
    <m/>
    <m/>
    <n v="6470697053.6761446"/>
    <m/>
    <m/>
    <m/>
    <n v="10.245628547708325"/>
    <m/>
    <m/>
    <m/>
    <n v="9.2051964348740416"/>
    <m/>
    <m/>
    <m/>
    <m/>
    <m/>
    <m/>
  </r>
  <r>
    <x v="544"/>
    <n v="17.36"/>
    <n v="16.329999999999998"/>
    <n v="93268.37"/>
    <n v="91498.4"/>
    <n v="89861.96"/>
    <n v="88154.89"/>
    <n v="1.3148649290917191E-4"/>
    <n v="61366.696317353679"/>
    <m/>
    <m/>
    <n v="35015205932.652985"/>
    <m/>
    <m/>
    <n v="33594370.435426615"/>
    <m/>
    <m/>
    <n v="13.394001057478432"/>
    <m/>
    <m/>
    <n v="163.21122621807621"/>
    <m/>
    <m/>
    <n v="32.557239558370497"/>
    <m/>
    <m/>
    <m/>
    <n v="56747.815914599698"/>
    <m/>
    <m/>
    <n v="551"/>
    <n v="1.0630740967544399"/>
    <n v="83140.87"/>
    <n v="475.61887109220606"/>
    <m/>
    <m/>
    <n v="2188.1279468592138"/>
    <n v="1.7626531104122434"/>
    <m/>
    <m/>
    <n v="6844095401.2215242"/>
    <m/>
    <m/>
    <m/>
    <n v="9.9493651704973303"/>
    <m/>
    <m/>
    <m/>
    <n v="8.9402794075757601"/>
    <m/>
    <m/>
    <m/>
    <m/>
    <m/>
    <m/>
  </r>
  <r>
    <x v="545"/>
    <n v="15.5"/>
    <n v="15.08"/>
    <n v="89538.79"/>
    <n v="87827.57"/>
    <n v="88468.98"/>
    <n v="86776.78"/>
    <n v="1.3148649290917191E-4"/>
    <n v="58911.351771276939"/>
    <m/>
    <m/>
    <n v="32208430219.998898"/>
    <m/>
    <m/>
    <n v="31572405.728265267"/>
    <m/>
    <m/>
    <n v="13.66232283422641"/>
    <m/>
    <m/>
    <n v="160.67731697181716"/>
    <m/>
    <m/>
    <n v="33.069325960936929"/>
    <m/>
    <m/>
    <m/>
    <n v="54469.579780509761"/>
    <m/>
    <m/>
    <n v="552"/>
    <n v="1.0278514588859415"/>
    <n v="81946.89"/>
    <n v="468.75193896626536"/>
    <m/>
    <m/>
    <n v="2219.551493497479"/>
    <n v="1.7877969543819547"/>
    <m/>
    <m/>
    <n v="6294725892.3444204"/>
    <m/>
    <m/>
    <m/>
    <n v="10.348042384469409"/>
    <m/>
    <m/>
    <m/>
    <n v="9.2998337861672038"/>
    <m/>
    <m/>
    <m/>
    <m/>
    <m/>
    <m/>
  </r>
  <r>
    <x v="546"/>
    <n v="14.26"/>
    <n v="14.55"/>
    <n v="87084.98"/>
    <n v="85409.11"/>
    <n v="88764.42"/>
    <n v="87055.15"/>
    <n v="1.3148649290917191E-4"/>
    <n v="57295.489429076275"/>
    <m/>
    <m/>
    <n v="30437244118.925621"/>
    <m/>
    <m/>
    <n v="30268027.25150761"/>
    <m/>
    <m/>
    <n v="13.850068318090974"/>
    <m/>
    <m/>
    <n v="161.20996398225117"/>
    <m/>
    <m/>
    <n v="32.966358372707063"/>
    <m/>
    <m/>
    <m/>
    <n v="52968.156818688971"/>
    <m/>
    <m/>
    <n v="553"/>
    <n v="0.98006872852233673"/>
    <n v="81698.98"/>
    <n v="467.29735573359403"/>
    <m/>
    <m/>
    <n v="2226.2661962855041"/>
    <n v="1.7930355047946769"/>
    <m/>
    <m/>
    <n v="5947856568.2593479"/>
    <m/>
    <m/>
    <m/>
    <n v="10.632495561097469"/>
    <m/>
    <m/>
    <m/>
    <n v="9.5568212843434637"/>
    <m/>
    <m/>
    <m/>
    <m/>
    <m/>
    <m/>
  </r>
  <r>
    <x v="547"/>
    <n v="18.66"/>
    <n v="17.260000000000002"/>
    <n v="95132.77"/>
    <n v="93257.1"/>
    <n v="93069.79"/>
    <n v="91231.82"/>
    <n v="1.3190823834574594E-4"/>
    <n v="62584.236793825738"/>
    <m/>
    <m/>
    <n v="36043317947.235802"/>
    <m/>
    <m/>
    <n v="34438565.271579556"/>
    <m/>
    <m/>
    <n v="13.212371828093959"/>
    <m/>
    <m/>
    <n v="169.01269861420687"/>
    <m/>
    <m/>
    <n v="31.396639995225136"/>
    <m/>
    <m/>
    <m/>
    <n v="57828.589045473644"/>
    <m/>
    <m/>
    <n v="554"/>
    <n v="1.0811123986095017"/>
    <n v="85927.21"/>
    <n v="491.3282684321569"/>
    <m/>
    <m/>
    <n v="2111.0485336032984"/>
    <n v="1.6995945607488054"/>
    <m/>
    <m/>
    <n v="7039969365.0672331"/>
    <m/>
    <m/>
    <m/>
    <n v="9.6537083458621638"/>
    <m/>
    <m/>
    <m/>
    <n v="8.6819543092642473"/>
    <m/>
    <m/>
    <m/>
    <m/>
    <m/>
    <m/>
  </r>
  <r>
    <x v="548"/>
    <n v="16.440000000000001"/>
    <n v="16.03"/>
    <n v="93181.4"/>
    <n v="91331.9"/>
    <n v="92668.56"/>
    <n v="90826.48"/>
    <n v="1.3190823834574594E-4"/>
    <n v="61299.009847874288"/>
    <m/>
    <m/>
    <n v="34558157133.102425"/>
    <m/>
    <m/>
    <n v="33371820.415693644"/>
    <m/>
    <m/>
    <n v="13.348402527175908"/>
    <m/>
    <m/>
    <n v="168.27997036380714"/>
    <m/>
    <m/>
    <n v="31.539127713416875"/>
    <m/>
    <m/>
    <m/>
    <n v="56633.146168498788"/>
    <m/>
    <m/>
    <n v="555"/>
    <n v="1.0255770430442919"/>
    <n v="85037.62"/>
    <n v="486.20366242487631"/>
    <m/>
    <m/>
    <n v="2132.9038651683309"/>
    <n v="1.7170273980907773"/>
    <m/>
    <m/>
    <n v="6749075603.0963621"/>
    <m/>
    <m/>
    <m/>
    <n v="9.8525406383899412"/>
    <m/>
    <m/>
    <m/>
    <n v="8.8620257346404152"/>
    <m/>
    <m/>
    <m/>
    <m/>
    <m/>
    <m/>
  </r>
  <r>
    <x v="549"/>
    <n v="14.52"/>
    <n v="14.91"/>
    <n v="89265.12"/>
    <n v="87481.3"/>
    <n v="91278.75"/>
    <n v="89452.31"/>
    <n v="1.3190823834574594E-4"/>
    <n v="58721.268905934601"/>
    <m/>
    <m/>
    <n v="31646921320.785755"/>
    <m/>
    <m/>
    <n v="31261060.91347729"/>
    <m/>
    <m/>
    <n v="13.629435546085674"/>
    <m/>
    <m/>
    <n v="165.75212568256626"/>
    <m/>
    <m/>
    <n v="32.019341735753422"/>
    <m/>
    <m/>
    <m/>
    <n v="54243.90303677848"/>
    <m/>
    <m/>
    <n v="556"/>
    <n v="0.97384305835010054"/>
    <n v="83848.649999999994"/>
    <n v="479.36827843971128"/>
    <m/>
    <m/>
    <n v="2162.7254748108535"/>
    <n v="1.7408693096210277"/>
    <m/>
    <m/>
    <n v="6179778330.7350273"/>
    <m/>
    <m/>
    <m/>
    <n v="10.2674505999414"/>
    <m/>
    <m/>
    <m/>
    <n v="9.2365299754862704"/>
    <m/>
    <m/>
    <m/>
    <m/>
    <m/>
    <m/>
  </r>
  <r>
    <x v="550"/>
    <n v="14.32"/>
    <n v="14.9"/>
    <n v="87013.15"/>
    <n v="85262.8"/>
    <n v="91592.4"/>
    <n v="89747.88"/>
    <n v="1.3190823834574594E-4"/>
    <n v="57238.459895014268"/>
    <m/>
    <m/>
    <n v="30044412822.519737"/>
    <m/>
    <m/>
    <n v="30071615.607729208"/>
    <m/>
    <m/>
    <n v="13.801895544736791"/>
    <m/>
    <m/>
    <n v="166.31762391613705"/>
    <m/>
    <m/>
    <n v="31.916572121704281"/>
    <m/>
    <m/>
    <m/>
    <n v="52866.772764823989"/>
    <m/>
    <m/>
    <n v="557"/>
    <n v="0.96107382550335574"/>
    <n v="83976.59"/>
    <n v="480.06223264423767"/>
    <m/>
    <m/>
    <n v="2159.4254920771145"/>
    <n v="1.7380482407202631"/>
    <m/>
    <m/>
    <n v="5866145926.6179676"/>
    <m/>
    <m/>
    <m/>
    <n v="10.527339785539985"/>
    <m/>
    <m/>
    <m/>
    <n v="9.4716646384248691"/>
    <m/>
    <m/>
    <m/>
    <m/>
    <m/>
    <m/>
  </r>
  <r>
    <x v="551"/>
    <n v="16.649999999999999"/>
    <n v="16.399999999999999"/>
    <n v="92172.9"/>
    <n v="90285.01"/>
    <n v="93301.61"/>
    <n v="91387.15"/>
    <n v="1.3162707290348408E-4"/>
    <n v="60628.179976650885"/>
    <m/>
    <m/>
    <n v="33592515357.262608"/>
    <m/>
    <m/>
    <n v="32727623.599573717"/>
    <m/>
    <m/>
    <n v="13.394365102105025"/>
    <m/>
    <m/>
    <n v="169.40889178460742"/>
    <m/>
    <m/>
    <n v="31.342504203528936"/>
    <m/>
    <m/>
    <m/>
    <n v="55975.937882602142"/>
    <m/>
    <m/>
    <n v="558"/>
    <n v="1.0152439024390243"/>
    <n v="86128.47"/>
    <n v="492.2483868364003"/>
    <m/>
    <m/>
    <n v="2104.0907311885035"/>
    <n v="1.6930296098596833"/>
    <m/>
    <m/>
    <n v="6556546829.119628"/>
    <m/>
    <m/>
    <m/>
    <n v="9.9058667045385125"/>
    <m/>
    <m/>
    <m/>
    <n v="8.9162964954857298"/>
    <m/>
    <m/>
    <m/>
    <m/>
    <m/>
    <m/>
  </r>
  <r>
    <x v="552"/>
    <n v="17.34"/>
    <n v="17.03"/>
    <n v="94315.63"/>
    <n v="92371.97"/>
    <n v="93616.06"/>
    <n v="91683.12"/>
    <n v="1.3162707290348408E-4"/>
    <n v="62036.081760853936"/>
    <m/>
    <m/>
    <n v="35148551040.113426"/>
    <m/>
    <m/>
    <n v="33862059.379940197"/>
    <m/>
    <m/>
    <n v="13.239213504734391"/>
    <m/>
    <m/>
    <n v="169.97569784010167"/>
    <m/>
    <m/>
    <n v="31.243953815045721"/>
    <m/>
    <m/>
    <m/>
    <n v="57268.187834344943"/>
    <m/>
    <m/>
    <n v="559"/>
    <n v="1.0182031708749266"/>
    <n v="86169.44"/>
    <n v="492.44408777254722"/>
    <m/>
    <m/>
    <n v="2103.0898473082161"/>
    <n v="1.6920638478999399"/>
    <m/>
    <m/>
    <n v="6859428022.3229847"/>
    <m/>
    <m/>
    <m/>
    <n v="9.6764394780734655"/>
    <m/>
    <m/>
    <m/>
    <n v="8.7110184694337836"/>
    <m/>
    <m/>
    <m/>
    <m/>
    <m/>
    <m/>
  </r>
  <r>
    <x v="553"/>
    <n v="17.8"/>
    <n v="17.5"/>
    <n v="96794.07"/>
    <n v="94787.17"/>
    <n v="94517.28"/>
    <n v="92553.66"/>
    <n v="1.3162707290348408E-4"/>
    <n v="63664.722633009158"/>
    <m/>
    <m/>
    <n v="36989767831.955078"/>
    <m/>
    <m/>
    <n v="35189781.401790224"/>
    <m/>
    <m/>
    <n v="13.065794145443782"/>
    <m/>
    <m/>
    <n v="171.60782977204698"/>
    <m/>
    <m/>
    <n v="30.950218358359191"/>
    <m/>
    <m/>
    <m/>
    <n v="58763.857689448087"/>
    <m/>
    <m/>
    <n v="560"/>
    <n v="1.0171428571428571"/>
    <n v="87415.82"/>
    <n v="499.52793590343566"/>
    <m/>
    <m/>
    <n v="2072.6701402300687"/>
    <n v="1.6674312628431505"/>
    <m/>
    <m/>
    <n v="7217884299.3486462"/>
    <m/>
    <m/>
    <m/>
    <n v="9.4229959425742784"/>
    <m/>
    <m/>
    <m/>
    <n v="8.4840590371389641"/>
    <m/>
    <m/>
    <m/>
    <m/>
    <m/>
    <m/>
  </r>
  <r>
    <x v="554"/>
    <n v="18.350000000000001"/>
    <n v="17.72"/>
    <n v="99877.54"/>
    <n v="97794.23"/>
    <n v="96072.27"/>
    <n v="94064.16"/>
    <n v="1.3162707290348408E-4"/>
    <n v="65691.222966468398"/>
    <m/>
    <m/>
    <n v="39340118997.379303"/>
    <m/>
    <m/>
    <n v="36863986.565087512"/>
    <m/>
    <m/>
    <n v="12.858207651303992"/>
    <m/>
    <m/>
    <n v="174.42685348327441"/>
    <m/>
    <m/>
    <n v="30.447984027199062"/>
    <m/>
    <m/>
    <m/>
    <n v="60626.35794102677"/>
    <m/>
    <m/>
    <n v="561"/>
    <n v="1.0355530474040633"/>
    <n v="89045.34"/>
    <n v="508.79991455271437"/>
    <m/>
    <m/>
    <n v="2034.0334558529423"/>
    <n v="1.6361935273721322"/>
    <m/>
    <m/>
    <n v="7675590802.6764708"/>
    <m/>
    <m/>
    <m/>
    <n v="9.1236326999949338"/>
    <m/>
    <m/>
    <m/>
    <n v="8.215685365469314"/>
    <m/>
    <m/>
    <m/>
    <m/>
    <m/>
    <m/>
  </r>
  <r>
    <x v="555"/>
    <n v="18.12"/>
    <n v="17.579999999999998"/>
    <n v="100910.05"/>
    <n v="98792.33"/>
    <n v="96766.13"/>
    <n v="94731.13"/>
    <n v="1.3162707290348408E-4"/>
    <n v="66368.704693804772"/>
    <m/>
    <m/>
    <n v="40146608466.29805"/>
    <m/>
    <m/>
    <n v="37427985.26877372"/>
    <m/>
    <m/>
    <n v="12.792258465080817"/>
    <m/>
    <m/>
    <n v="175.68232767881483"/>
    <m/>
    <m/>
    <n v="30.234951171427035"/>
    <m/>
    <m/>
    <m/>
    <n v="61243.356198506066"/>
    <m/>
    <m/>
    <n v="562"/>
    <n v="1.0307167235494883"/>
    <n v="89863.56"/>
    <n v="513.43508296778339"/>
    <m/>
    <m/>
    <n v="2015.3431251265058"/>
    <n v="1.6210051920061554"/>
    <m/>
    <m/>
    <n v="7832002923.0794249"/>
    <m/>
    <m/>
    <m/>
    <n v="9.0300951774959195"/>
    <m/>
    <m/>
    <m/>
    <n v="8.1326046682098863"/>
    <m/>
    <m/>
    <m/>
    <m/>
    <m/>
    <m/>
  </r>
  <r>
    <x v="556"/>
    <n v="20.96"/>
    <n v="18.920000000000002"/>
    <n v="104583.01"/>
    <n v="102349.19"/>
    <n v="100547.01"/>
    <n v="98395.08"/>
    <n v="1.3415782371595242E-4"/>
    <n v="68779.384980083982"/>
    <m/>
    <m/>
    <n v="43048923321.04599"/>
    <m/>
    <m/>
    <n v="39448152.652853936"/>
    <m/>
    <m/>
    <n v="12.560995210138966"/>
    <m/>
    <m/>
    <n v="182.53329580724298"/>
    <m/>
    <m/>
    <n v="29.074016938773838"/>
    <m/>
    <m/>
    <m/>
    <n v="63442.849869335041"/>
    <m/>
    <m/>
    <n v="563"/>
    <n v="1.1078224101479914"/>
    <n v="93784.92"/>
    <n v="535.71424848147888"/>
    <m/>
    <m/>
    <n v="1927.3999597639709"/>
    <n v="1.5498288506619697"/>
    <m/>
    <m/>
    <n v="8395111658.5145445"/>
    <m/>
    <m/>
    <m/>
    <n v="8.7037647723495049"/>
    <m/>
    <m/>
    <m/>
    <n v="7.8420293364340168"/>
    <m/>
    <m/>
    <m/>
    <m/>
    <m/>
    <m/>
  </r>
  <r>
    <x v="557"/>
    <n v="23.81"/>
    <n v="21.01"/>
    <n v="113341.78"/>
    <n v="110907.15"/>
    <n v="104920.91"/>
    <n v="102662.17"/>
    <n v="1.3415782371595242E-4"/>
    <n v="74537.803386928717"/>
    <m/>
    <m/>
    <n v="50252491768.545731"/>
    <m/>
    <m/>
    <n v="44395431.642195128"/>
    <m/>
    <m/>
    <n v="12.035536148086361"/>
    <m/>
    <m/>
    <n v="190.46904048328679"/>
    <m/>
    <m/>
    <n v="27.815869481640132"/>
    <m/>
    <m/>
    <m/>
    <n v="68745.666221334002"/>
    <m/>
    <m/>
    <n v="564"/>
    <n v="1.1332698714897667"/>
    <n v="98381.97"/>
    <n v="561.92944270984083"/>
    <m/>
    <m/>
    <n v="1832.9247073989536"/>
    <n v="1.4737212655717267"/>
    <m/>
    <m/>
    <n v="9798701295.2187233"/>
    <m/>
    <m/>
    <m/>
    <n v="7.9756252341922176"/>
    <m/>
    <m/>
    <m/>
    <n v="7.1870138702048276"/>
    <m/>
    <m/>
    <m/>
    <m/>
    <m/>
    <m/>
  </r>
  <r>
    <x v="558"/>
    <n v="21.46"/>
    <n v="19.53"/>
    <n v="115566.98"/>
    <n v="113069.67"/>
    <n v="106744.36"/>
    <n v="104432.6"/>
    <n v="1.3415782371595242E-4"/>
    <n v="75999.325143891168"/>
    <m/>
    <m/>
    <n v="52216829809.463814"/>
    <m/>
    <m/>
    <n v="45693458.127443917"/>
    <m/>
    <m/>
    <n v="11.917888663864254"/>
    <m/>
    <m/>
    <n v="193.77453047176914"/>
    <m/>
    <m/>
    <n v="27.338835453674577"/>
    <m/>
    <m/>
    <m/>
    <n v="70084.085519235232"/>
    <m/>
    <m/>
    <n v="565"/>
    <n v="1.0988223246287763"/>
    <n v="99400.13"/>
    <n v="567.70054826346711"/>
    <m/>
    <m/>
    <n v="1813.9556765888842"/>
    <n v="1.4583313944780374"/>
    <m/>
    <m/>
    <n v="10180477628.456427"/>
    <m/>
    <m/>
    <m/>
    <n v="7.8197485014950736"/>
    <m/>
    <m/>
    <m/>
    <n v="7.0475628346987351"/>
    <m/>
    <m/>
    <m/>
    <m/>
    <m/>
    <m/>
  </r>
  <r>
    <x v="559"/>
    <n v="15.9"/>
    <n v="15.88"/>
    <n v="96685.61"/>
    <n v="94581.15"/>
    <n v="96971.74"/>
    <n v="94857.62"/>
    <n v="1.3415782371595242E-4"/>
    <n v="63580.980827845997"/>
    <m/>
    <m/>
    <n v="35143547745.644226"/>
    <m/>
    <m/>
    <n v="34485819.398187853"/>
    <m/>
    <m/>
    <n v="12.891926358529686"/>
    <m/>
    <m/>
    <n v="176.02986428955379"/>
    <m/>
    <m/>
    <n v="29.848316882295379"/>
    <m/>
    <m/>
    <m/>
    <n v="58622.641406782393"/>
    <m/>
    <m/>
    <n v="566"/>
    <n v="1.0012594458438286"/>
    <n v="88870.48"/>
    <n v="507.52328826667878"/>
    <m/>
    <m/>
    <n v="2006.111545902075"/>
    <n v="1.6126624026408971"/>
    <m/>
    <m/>
    <n v="6850937235.843997"/>
    <m/>
    <m/>
    <m/>
    <n v="9.0979662772262113"/>
    <m/>
    <m/>
    <m/>
    <n v="8.2007376906724598"/>
    <m/>
    <m/>
    <m/>
    <m/>
    <m/>
    <m/>
  </r>
  <r>
    <x v="560"/>
    <n v="17.25"/>
    <n v="16.79"/>
    <n v="99663.67"/>
    <n v="97481.7"/>
    <n v="98809.72"/>
    <n v="96642.8"/>
    <n v="1.3415782371595242E-4"/>
    <n v="65537.771131081216"/>
    <m/>
    <m/>
    <n v="37302382142.087067"/>
    <m/>
    <m/>
    <n v="36071854.773841754"/>
    <m/>
    <m/>
    <n v="12.693915571605425"/>
    <m/>
    <m/>
    <n v="179.36192015885902"/>
    <m/>
    <m/>
    <n v="29.289430095634049"/>
    <m/>
    <m/>
    <m/>
    <n v="60418.702344191719"/>
    <m/>
    <m/>
    <n v="567"/>
    <n v="1.0273972602739727"/>
    <n v="90613.47"/>
    <n v="517.43678414895271"/>
    <m/>
    <m/>
    <n v="1966.7662834100545"/>
    <n v="1.580883866546233"/>
    <m/>
    <m/>
    <n v="7270891920.5762854"/>
    <m/>
    <m/>
    <m/>
    <n v="8.8185453259593238"/>
    <m/>
    <m/>
    <m/>
    <n v="7.9500155178048644"/>
    <m/>
    <m/>
    <m/>
    <m/>
    <m/>
    <m/>
  </r>
  <r>
    <x v="561"/>
    <n v="17.829999999999998"/>
    <n v="17.84"/>
    <n v="100692.08"/>
    <n v="98448.36"/>
    <n v="98636.82"/>
    <n v="96434.79"/>
    <n v="1.3500153825996009E-4"/>
    <n v="66209.199142625977"/>
    <m/>
    <m/>
    <n v="38052436099.529724"/>
    <m/>
    <m/>
    <n v="36607351.896955445"/>
    <m/>
    <m/>
    <n v="12.629990860976843"/>
    <m/>
    <m/>
    <n v="179.03497050614095"/>
    <m/>
    <m/>
    <n v="29.361103278320197"/>
    <m/>
    <m/>
    <m/>
    <n v="61012.567925983065"/>
    <m/>
    <m/>
    <n v="568"/>
    <n v="0.99943946188340793"/>
    <n v="90508.52"/>
    <n v="516.71642246281158"/>
    <m/>
    <m/>
    <n v="1969.0442242222084"/>
    <n v="1.5822648166176831"/>
    <m/>
    <m/>
    <n v="7414343332.4305"/>
    <m/>
    <m/>
    <m/>
    <n v="8.7298778794800533"/>
    <m/>
    <m/>
    <m/>
    <n v="7.8734753847929841"/>
    <m/>
    <m/>
    <m/>
    <m/>
    <m/>
    <m/>
  </r>
  <r>
    <x v="562"/>
    <n v="16.690000000000001"/>
    <n v="17.100000000000001"/>
    <n v="99207.33"/>
    <n v="96983.41"/>
    <n v="96237.79"/>
    <n v="94076.3"/>
    <n v="1.3500153825996009E-4"/>
    <n v="65231.324116738331"/>
    <m/>
    <m/>
    <n v="36923281181.291077"/>
    <m/>
    <m/>
    <n v="35789911.188442893"/>
    <m/>
    <m/>
    <n v="12.72362928479215"/>
    <m/>
    <m/>
    <n v="174.67624936781712"/>
    <m/>
    <m/>
    <n v="30.082131231806247"/>
    <m/>
    <m/>
    <m/>
    <n v="60102.948076517809"/>
    <m/>
    <m/>
    <n v="569"/>
    <n v="0.97602339181286546"/>
    <n v="88652.24"/>
    <n v="506.07933376593445"/>
    <m/>
    <m/>
    <n v="2009.4282390369376"/>
    <n v="1.6145631321159002"/>
    <m/>
    <m/>
    <n v="7193444273.0263243"/>
    <m/>
    <m/>
    <m/>
    <n v="8.8593692203439396"/>
    <m/>
    <m/>
    <m/>
    <n v="7.9914189738989521"/>
    <m/>
    <m/>
    <m/>
    <m/>
    <m/>
    <m/>
  </r>
  <r>
    <x v="563"/>
    <n v="15.52"/>
    <n v="16.07"/>
    <n v="93550.03"/>
    <n v="91439.83"/>
    <n v="92119.25"/>
    <n v="90037.57"/>
    <n v="1.3500153825996009E-4"/>
    <n v="61510.006669881033"/>
    <m/>
    <m/>
    <n v="32705141897.770226"/>
    <m/>
    <m/>
    <n v="32720965.851646829"/>
    <m/>
    <m/>
    <n v="13.086930525577419"/>
    <m/>
    <m/>
    <n v="167.19682286538955"/>
    <m/>
    <m/>
    <n v="31.376643226262505"/>
    <m/>
    <m/>
    <m/>
    <n v="56665.828270659367"/>
    <m/>
    <m/>
    <n v="570"/>
    <n v="0.96577473553204729"/>
    <n v="85081.81"/>
    <n v="485.65928673666843"/>
    <m/>
    <m/>
    <n v="2090.357078144722"/>
    <n v="1.6794297367710538"/>
    <m/>
    <m/>
    <n v="6370873797.8397388"/>
    <m/>
    <m/>
    <m/>
    <n v="9.365335307737082"/>
    <m/>
    <m/>
    <m/>
    <n v="8.4490372183029923"/>
    <m/>
    <m/>
    <m/>
    <m/>
    <m/>
    <m/>
  </r>
  <r>
    <x v="564"/>
    <n v="15.88"/>
    <n v="16.149999999999999"/>
    <n v="94068"/>
    <n v="91933.77"/>
    <n v="93488.54"/>
    <n v="91363.77"/>
    <n v="1.3500153825996009E-4"/>
    <n v="61849.06857996757"/>
    <m/>
    <m/>
    <n v="33061443922.997002"/>
    <m/>
    <m/>
    <n v="32985777.891788855"/>
    <m/>
    <m/>
    <n v="13.051244312808373"/>
    <m/>
    <m/>
    <n v="169.67795247130402"/>
    <m/>
    <m/>
    <n v="30.917513973166582"/>
    <m/>
    <m/>
    <m/>
    <n v="56970.287025608093"/>
    <m/>
    <m/>
    <n v="571"/>
    <n v="0.98328173374613015"/>
    <n v="85790.43"/>
    <n v="489.66595508996414"/>
    <m/>
    <m/>
    <n v="2072.9471425460915"/>
    <n v="1.6652844127108852"/>
    <m/>
    <m/>
    <n v="6439485206.3282671"/>
    <m/>
    <m/>
    <m/>
    <n v="9.3143117685846626"/>
    <m/>
    <m/>
    <m/>
    <n v="8.4042208398716731"/>
    <m/>
    <m/>
    <m/>
    <m/>
    <m/>
    <m/>
  </r>
  <r>
    <x v="565"/>
    <n v="15.89"/>
    <n v="16.440000000000001"/>
    <n v="93563.12"/>
    <n v="91427.93"/>
    <n v="93006.29"/>
    <n v="90880.14"/>
    <n v="1.3500153825996009E-4"/>
    <n v="61515.613416257809"/>
    <m/>
    <m/>
    <n v="32700557240.81015"/>
    <m/>
    <m/>
    <n v="32713221.597520225"/>
    <m/>
    <m/>
    <n v="13.086809109315695"/>
    <m/>
    <m/>
    <n v="168.79857204227062"/>
    <m/>
    <m/>
    <n v="31.084220869036582"/>
    <m/>
    <m/>
    <m/>
    <n v="56655.194012487438"/>
    <m/>
    <m/>
    <n v="572"/>
    <n v="0.96654501216545008"/>
    <n v="84987.7"/>
    <n v="485.04633739968102"/>
    <m/>
    <m/>
    <n v="2092.3434418738375"/>
    <n v="1.6807069274884778"/>
    <m/>
    <m/>
    <n v="6368407639.7988224"/>
    <m/>
    <m/>
    <m/>
    <n v="9.3651249742940923"/>
    <m/>
    <m/>
    <m/>
    <n v="8.4512910016936633"/>
    <m/>
    <m/>
    <m/>
    <m/>
    <m/>
    <m/>
  </r>
  <r>
    <x v="566"/>
    <n v="15.62"/>
    <n v="15.88"/>
    <n v="92798.04"/>
    <n v="90643.27"/>
    <n v="92797.43"/>
    <n v="90639.25"/>
    <n v="1.3711111114722563E-4"/>
    <n v="61008.127794898515"/>
    <m/>
    <m/>
    <n v="32148128785.268681"/>
    <m/>
    <m/>
    <n v="32291161.665728405"/>
    <m/>
    <m/>
    <n v="13.141940227636585"/>
    <m/>
    <m/>
    <n v="168.40718905585777"/>
    <m/>
    <m/>
    <n v="31.175976356684068"/>
    <m/>
    <m/>
    <m/>
    <n v="56164.116013903149"/>
    <m/>
    <m/>
    <n v="573"/>
    <n v="0.98362720403022663"/>
    <n v="84477.52"/>
    <n v="482.02168131117253"/>
    <m/>
    <m/>
    <n v="2104.9037509206191"/>
    <n v="1.6903153991099025"/>
    <m/>
    <m/>
    <n v="6258463990.3719893"/>
    <m/>
    <m/>
    <m/>
    <n v="9.4441793687230344"/>
    <m/>
    <m/>
    <m/>
    <n v="8.526328977712728"/>
    <m/>
    <m/>
    <m/>
    <m/>
    <m/>
    <m/>
  </r>
  <r>
    <x v="567"/>
    <n v="16.399999999999999"/>
    <n v="16.68"/>
    <n v="95116.91"/>
    <n v="92895.87"/>
    <n v="93659.28"/>
    <n v="91468.63"/>
    <n v="1.3711111114722563E-4"/>
    <n v="62531.095540959868"/>
    <m/>
    <m/>
    <n v="33749073620.003132"/>
    <m/>
    <m/>
    <n v="33494554.846574765"/>
    <m/>
    <m/>
    <n v="12.978305502161087"/>
    <m/>
    <m/>
    <n v="169.96711519286475"/>
    <m/>
    <m/>
    <n v="30.893798483674928"/>
    <m/>
    <m/>
    <m/>
    <n v="57558.20956027518"/>
    <m/>
    <m/>
    <n v="574"/>
    <n v="0.98321342925659461"/>
    <n v="85820.89"/>
    <n v="489.64860263457638"/>
    <m/>
    <m/>
    <n v="2071.4313602553366"/>
    <n v="1.6632781494149445"/>
    <m/>
    <m/>
    <n v="6569304111.1977978"/>
    <m/>
    <m/>
    <m/>
    <n v="9.2090506218610564"/>
    <m/>
    <m/>
    <m/>
    <n v="8.3152713912039111"/>
    <m/>
    <m/>
    <m/>
    <m/>
    <m/>
    <m/>
  </r>
  <r>
    <x v="568"/>
    <n v="15.79"/>
    <n v="16.39"/>
    <n v="95183.28"/>
    <n v="92947.95"/>
    <n v="93572.42"/>
    <n v="91371.26"/>
    <n v="1.3711111114722563E-4"/>
    <n v="62573.202248696951"/>
    <m/>
    <m/>
    <n v="33790020160.304848"/>
    <m/>
    <m/>
    <n v="33522400.359802339"/>
    <m/>
    <m/>
    <n v="12.974329806409806"/>
    <m/>
    <m/>
    <n v="169.80534643377504"/>
    <m/>
    <m/>
    <n v="30.929782015713606"/>
    <m/>
    <m/>
    <m/>
    <n v="57588.821575805821"/>
    <m/>
    <m/>
    <n v="575"/>
    <n v="0.96339231238560086"/>
    <n v="85554.29"/>
    <n v="488.08940998801592"/>
    <m/>
    <m/>
    <n v="2077.8661991464746"/>
    <n v="1.6682869132463465"/>
    <m/>
    <m/>
    <n v="6576448354.4292517"/>
    <m/>
    <m/>
    <m/>
    <n v="9.2034590985622522"/>
    <m/>
    <m/>
    <m/>
    <n v="8.3114417177516664"/>
    <m/>
    <m/>
    <m/>
    <m/>
    <m/>
    <m/>
  </r>
  <r>
    <x v="569"/>
    <n v="13.03"/>
    <n v="14.09"/>
    <n v="87121.66"/>
    <n v="85062.91"/>
    <n v="90463.5"/>
    <n v="88322.94"/>
    <n v="1.3711111114722563E-4"/>
    <n v="57272.120953313104"/>
    <m/>
    <m/>
    <n v="28059590970.815769"/>
    <m/>
    <m/>
    <n v="29256418.403661095"/>
    <m/>
    <m/>
    <n v="13.524302516898199"/>
    <m/>
    <m/>
    <n v="164.15960383077731"/>
    <m/>
    <m/>
    <n v="31.964858858349771"/>
    <m/>
    <m/>
    <m/>
    <n v="52701.881278564812"/>
    <m/>
    <m/>
    <n v="576"/>
    <n v="0.92476933995741661"/>
    <n v="82406.16"/>
    <n v="470.09253919496228"/>
    <m/>
    <m/>
    <n v="2154.325169439127"/>
    <n v="1.7295106845389039"/>
    <m/>
    <m/>
    <n v="5460466553.6854839"/>
    <m/>
    <m/>
    <m/>
    <n v="9.983749795020616"/>
    <m/>
    <m/>
    <m/>
    <n v="9.0174278288291276"/>
    <m/>
    <m/>
    <m/>
    <m/>
    <m/>
    <m/>
  </r>
  <r>
    <x v="570"/>
    <n v="13.08"/>
    <n v="14.47"/>
    <n v="85188.19"/>
    <n v="83163.460000000006"/>
    <n v="90142.399999999994"/>
    <n v="87997.32"/>
    <n v="1.3711111114722563E-4"/>
    <n v="55999.729072104536"/>
    <m/>
    <m/>
    <n v="26808916455.77911"/>
    <m/>
    <m/>
    <n v="28276205.991123721"/>
    <m/>
    <m/>
    <n v="13.674945041994073"/>
    <m/>
    <m/>
    <n v="163.57293107975687"/>
    <m/>
    <m/>
    <n v="32.085915911909261"/>
    <m/>
    <m/>
    <m/>
    <n v="51523.569003813085"/>
    <m/>
    <m/>
    <n v="577"/>
    <n v="0.9039391845196959"/>
    <n v="81709.56"/>
    <n v="466.08233313597265"/>
    <m/>
    <m/>
    <n v="2172.5362220234401"/>
    <n v="1.7439653393880208"/>
    <m/>
    <m/>
    <n v="5216426938.7580833"/>
    <m/>
    <m/>
    <m/>
    <n v="10.206210986971353"/>
    <m/>
    <m/>
    <m/>
    <n v="9.2197095147356443"/>
    <m/>
    <m/>
    <m/>
    <m/>
    <m/>
    <m/>
  </r>
  <r>
    <x v="571"/>
    <n v="13.05"/>
    <n v="14.52"/>
    <n v="83595.44"/>
    <n v="81574.350000000006"/>
    <n v="90002.65"/>
    <n v="87824.7"/>
    <n v="1.3851772053508071E-4"/>
    <n v="54948.691339764133"/>
    <m/>
    <m/>
    <n v="25791590995.820675"/>
    <m/>
    <m/>
    <n v="27464951.742720738"/>
    <m/>
    <m/>
    <n v="13.804519382313686"/>
    <m/>
    <m/>
    <n v="163.30739327465199"/>
    <m/>
    <m/>
    <n v="32.158650621297355"/>
    <m/>
    <m/>
    <m/>
    <n v="50534.681178496132"/>
    <m/>
    <m/>
    <n v="578"/>
    <n v="0.89876033057851246"/>
    <n v="81218.09"/>
    <n v="463.17040904775598"/>
    <m/>
    <m/>
    <n v="2185.6036816577575"/>
    <n v="1.7539561224964586"/>
    <m/>
    <m/>
    <n v="5016565942.5207644"/>
    <m/>
    <m/>
    <m/>
    <n v="10.399780785439738"/>
    <m/>
    <m/>
    <m/>
    <n v="9.3987047956894472"/>
    <m/>
    <m/>
    <m/>
    <m/>
    <m/>
    <m/>
  </r>
  <r>
    <x v="572"/>
    <n v="14.15"/>
    <n v="15.17"/>
    <n v="86824.12"/>
    <n v="84702.37"/>
    <n v="91483.68"/>
    <n v="89245.56"/>
    <n v="1.3851772053508071E-4"/>
    <n v="57068.173956275241"/>
    <m/>
    <m/>
    <n v="27774763431.645859"/>
    <m/>
    <m/>
    <n v="29044136.11961687"/>
    <m/>
    <m/>
    <n v="13.539143067887148"/>
    <m/>
    <m/>
    <n v="165.98658748292488"/>
    <m/>
    <m/>
    <n v="31.644801157535039"/>
    <m/>
    <m/>
    <m/>
    <n v="52469.446542305777"/>
    <m/>
    <m/>
    <n v="579"/>
    <n v="0.93276203032300598"/>
    <n v="82889.279999999999"/>
    <n v="472.62705286374973"/>
    <m/>
    <m/>
    <n v="2140.6314468175929"/>
    <n v="1.7175400423149285"/>
    <m/>
    <m/>
    <n v="5400928698.6882467"/>
    <m/>
    <m/>
    <m/>
    <n v="10.000063041488277"/>
    <m/>
    <m/>
    <m/>
    <n v="9.0401409581238834"/>
    <m/>
    <m/>
    <m/>
    <m/>
    <m/>
    <m/>
  </r>
  <r>
    <x v="573"/>
    <n v="13.65"/>
    <n v="14.85"/>
    <n v="86848.56"/>
    <n v="84714.48"/>
    <n v="92027.1"/>
    <n v="89763.33"/>
    <n v="1.3851772053508071E-4"/>
    <n v="57082.846079640512"/>
    <m/>
    <m/>
    <n v="27785297881.006386"/>
    <m/>
    <m/>
    <n v="29050086.267232176"/>
    <m/>
    <m/>
    <n v="13.537822850615557"/>
    <m/>
    <m/>
    <n v="166.96848902013519"/>
    <m/>
    <m/>
    <n v="31.464403931159101"/>
    <m/>
    <m/>
    <m/>
    <n v="52475.438551524749"/>
    <m/>
    <m/>
    <n v="580"/>
    <n v="0.91919191919191923"/>
    <n v="83535.81"/>
    <n v="476.27631587246748"/>
    <m/>
    <m/>
    <n v="2123.9346864004319"/>
    <n v="1.7039818188140927"/>
    <m/>
    <m/>
    <n v="5402290997.3274221"/>
    <m/>
    <m/>
    <m/>
    <n v="9.9981676306428859"/>
    <m/>
    <m/>
    <m/>
    <n v="9.0397662053812375"/>
    <m/>
    <m/>
    <m/>
    <m/>
    <m/>
    <m/>
  </r>
  <r>
    <x v="574"/>
    <n v="13.97"/>
    <n v="15.34"/>
    <n v="87865.35"/>
    <n v="85694.55"/>
    <n v="93337"/>
    <n v="91028.57"/>
    <n v="1.3851772053508071E-4"/>
    <n v="57749.74221205667"/>
    <m/>
    <m/>
    <n v="28430852168.833775"/>
    <m/>
    <m/>
    <n v="29553927.750776954"/>
    <m/>
    <m/>
    <n v="13.459162344579232"/>
    <m/>
    <m/>
    <n v="169.34096432474215"/>
    <m/>
    <m/>
    <n v="31.02405368827726"/>
    <m/>
    <m/>
    <m/>
    <n v="53081.00493594056"/>
    <m/>
    <m/>
    <n v="581"/>
    <n v="0.91069100391134294"/>
    <n v="84828.52"/>
    <n v="483.60888969949366"/>
    <m/>
    <m/>
    <n v="2091.0669664554562"/>
    <n v="1.6774538075105343"/>
    <m/>
    <m/>
    <n v="5527103987.7126188"/>
    <m/>
    <m/>
    <m/>
    <n v="9.8820375830781924"/>
    <m/>
    <m/>
    <m/>
    <n v="8.9360914791208401"/>
    <m/>
    <m/>
    <m/>
    <m/>
    <m/>
    <m/>
  </r>
  <r>
    <x v="575"/>
    <n v="14.02"/>
    <n v="15.33"/>
    <n v="87963.48"/>
    <n v="85754.64"/>
    <n v="93678.49"/>
    <n v="91323.78"/>
    <n v="1.3767373306250441E-4"/>
    <n v="57810.009375608082"/>
    <m/>
    <m/>
    <n v="28478622891.985107"/>
    <m/>
    <m/>
    <n v="29584162.012190711"/>
    <m/>
    <m/>
    <n v="13.453392960087413"/>
    <m/>
    <m/>
    <n v="169.94809590782668"/>
    <m/>
    <m/>
    <n v="30.932782946623153"/>
    <m/>
    <m/>
    <m/>
    <n v="53113.641900796705"/>
    <m/>
    <m/>
    <n v="582"/>
    <n v="0.91454664057403778"/>
    <n v="85080.06"/>
    <n v="484.92931290671845"/>
    <m/>
    <m/>
    <n v="2084.8663751361432"/>
    <n v="1.6720041128424759"/>
    <m/>
    <m/>
    <n v="5534295792.6877136"/>
    <m/>
    <m/>
    <m/>
    <n v="9.8737284397639815"/>
    <m/>
    <m/>
    <m/>
    <n v="8.9325456391284277"/>
    <m/>
    <m/>
    <m/>
    <m/>
    <m/>
    <m/>
  </r>
  <r>
    <x v="576"/>
    <n v="13.14"/>
    <n v="14.69"/>
    <n v="86363.75"/>
    <n v="84183.27"/>
    <n v="93014.71"/>
    <n v="90664.11"/>
    <n v="1.3767373306250441E-4"/>
    <n v="56757.275379144434"/>
    <m/>
    <m/>
    <n v="27437473868.091068"/>
    <m/>
    <m/>
    <n v="28770734.825849447"/>
    <m/>
    <m/>
    <n v="13.576299736494002"/>
    <m/>
    <m/>
    <n v="168.73977589255719"/>
    <m/>
    <m/>
    <n v="31.159360463322098"/>
    <m/>
    <m/>
    <m/>
    <n v="52138.886373418798"/>
    <m/>
    <m/>
    <n v="583"/>
    <n v="0.89448604492852291"/>
    <n v="84325.23"/>
    <n v="480.58949329745701"/>
    <m/>
    <m/>
    <n v="2103.3633024531205"/>
    <n v="1.6866782245753584"/>
    <m/>
    <m/>
    <n v="5331295001.9540005"/>
    <m/>
    <m/>
    <m/>
    <n v="10.054186568289325"/>
    <m/>
    <m/>
    <m/>
    <n v="9.097141686929568"/>
    <m/>
    <m/>
    <m/>
    <m/>
    <m/>
    <m/>
  </r>
  <r>
    <x v="577"/>
    <n v="14.49"/>
    <n v="15.57"/>
    <n v="88741.18"/>
    <n v="86489.09"/>
    <n v="94167.66"/>
    <n v="91775.45"/>
    <n v="1.3767373306250441E-4"/>
    <n v="58318.273324863767"/>
    <m/>
    <m/>
    <n v="28943200993.411385"/>
    <m/>
    <m/>
    <n v="29952513.873632204"/>
    <m/>
    <m/>
    <n v="13.390020550807264"/>
    <m/>
    <m/>
    <n v="170.82719920409357"/>
    <m/>
    <m/>
    <n v="30.780515022287265"/>
    <m/>
    <m/>
    <m/>
    <n v="53565.454422177165"/>
    <m/>
    <m/>
    <n v="584"/>
    <n v="0.93063583815028905"/>
    <n v="85540.15"/>
    <n v="487.47554450567543"/>
    <m/>
    <m/>
    <n v="2073.0589896938632"/>
    <n v="1.662219738809231"/>
    <m/>
    <m/>
    <n v="5623158939.1188927"/>
    <m/>
    <m/>
    <m/>
    <n v="9.7783421420214918"/>
    <m/>
    <m/>
    <m/>
    <n v="8.8488575072561808"/>
    <m/>
    <m/>
    <m/>
    <m/>
    <m/>
    <m/>
  </r>
  <r>
    <x v="578"/>
    <n v="17.79"/>
    <n v="17.62"/>
    <n v="96161.18"/>
    <n v="93708.88"/>
    <n v="97537.42"/>
    <n v="95046.97"/>
    <n v="1.3767373306250441E-4"/>
    <n v="63192.953221828844"/>
    <m/>
    <m/>
    <n v="33778467318.334518"/>
    <m/>
    <m/>
    <n v="33702678.648303039"/>
    <m/>
    <m/>
    <n v="12.830811843122742"/>
    <m/>
    <m/>
    <n v="176.93588219362803"/>
    <m/>
    <m/>
    <n v="29.686270557651238"/>
    <m/>
    <m/>
    <m/>
    <n v="58035.231291347023"/>
    <m/>
    <m/>
    <n v="585"/>
    <n v="1.0096481271282631"/>
    <n v="89429.47"/>
    <n v="509.60017740174806"/>
    <m/>
    <m/>
    <n v="1978.8016171057143"/>
    <n v="1.5864919064338356"/>
    <m/>
    <m/>
    <n v="6561738916.1143503"/>
    <m/>
    <m/>
    <m/>
    <n v="8.9616648200398092"/>
    <m/>
    <m/>
    <m/>
    <n v="8.1110041378392665"/>
    <m/>
    <m/>
    <m/>
    <m/>
    <m/>
    <m/>
  </r>
  <r>
    <x v="579"/>
    <n v="18.05"/>
    <n v="17.87"/>
    <n v="99146.37"/>
    <n v="96605.05"/>
    <n v="98797.04"/>
    <n v="96261.34"/>
    <n v="1.3767373306250441E-4"/>
    <n v="65153.10180188447"/>
    <m/>
    <m/>
    <n v="35869700860.636894"/>
    <m/>
    <m/>
    <n v="35264764.779041007"/>
    <m/>
    <m/>
    <n v="12.632208285982463"/>
    <m/>
    <m/>
    <n v="179.21650160300433"/>
    <m/>
    <m/>
    <n v="29.309934020951768"/>
    <m/>
    <m/>
    <m/>
    <n v="59827.149122776813"/>
    <m/>
    <m/>
    <n v="586"/>
    <n v="1.0100727476217124"/>
    <n v="90579.66"/>
    <n v="516.11405699958925"/>
    <m/>
    <m/>
    <n v="1953.3514178371863"/>
    <n v="1.5659389107370727"/>
    <m/>
    <m/>
    <n v="6967098802.2118549"/>
    <m/>
    <m/>
    <m/>
    <n v="8.6842907936324263"/>
    <m/>
    <m/>
    <m/>
    <n v="7.8611165895382547"/>
    <m/>
    <m/>
    <m/>
    <m/>
    <m/>
    <m/>
  </r>
  <r>
    <x v="580"/>
    <n v="18.64"/>
    <n v="18.079999999999998"/>
    <n v="98356.41"/>
    <n v="95795.44"/>
    <n v="98467.26"/>
    <n v="95900.27"/>
    <n v="1.3879906425406929E-4"/>
    <n v="64629.259134407796"/>
    <m/>
    <m/>
    <n v="35278383992.178169"/>
    <m/>
    <m/>
    <n v="34820452.303331941"/>
    <m/>
    <m/>
    <n v="12.684150682841437"/>
    <m/>
    <m/>
    <n v="178.6052193876985"/>
    <m/>
    <m/>
    <n v="29.428860540163186"/>
    <m/>
    <m/>
    <m/>
    <n v="59320.640905776723"/>
    <m/>
    <m/>
    <n v="587"/>
    <n v="1.0309734513274338"/>
    <n v="89895.91"/>
    <n v="512.0981403010386"/>
    <m/>
    <m/>
    <n v="1968.0964945127464"/>
    <n v="1.5773109173903248"/>
    <m/>
    <m/>
    <n v="6849629101.9440651"/>
    <m/>
    <m/>
    <m/>
    <n v="8.7558469818076006"/>
    <m/>
    <m/>
    <m/>
    <n v="7.9293922912140937"/>
    <m/>
    <m/>
    <m/>
    <m/>
    <m/>
    <m/>
  </r>
  <r>
    <x v="581"/>
    <n v="17.739999999999998"/>
    <n v="17.350000000000001"/>
    <n v="97098.8"/>
    <n v="94557.28"/>
    <n v="96874.47"/>
    <n v="94335.69"/>
    <n v="1.3879906425406929E-4"/>
    <n v="63801.337296309568"/>
    <m/>
    <m/>
    <n v="34369651343.338425"/>
    <m/>
    <m/>
    <n v="34145041.215836883"/>
    <m/>
    <m/>
    <n v="12.765789998406328"/>
    <m/>
    <m/>
    <n v="175.71184651690879"/>
    <m/>
    <m/>
    <n v="29.91202741844549"/>
    <m/>
    <m/>
    <m/>
    <n v="58552.234755679106"/>
    <m/>
    <m/>
    <n v="588"/>
    <n v="1.0224783861671467"/>
    <n v="88649.63"/>
    <n v="504.95919046659372"/>
    <m/>
    <m/>
    <n v="1995.3813765410985"/>
    <n v="1.5990265152466407"/>
    <m/>
    <m/>
    <n v="6672340770.1827202"/>
    <m/>
    <m/>
    <m/>
    <n v="8.8686035864981143"/>
    <m/>
    <m/>
    <m/>
    <n v="8.0326977604381256"/>
    <m/>
    <m/>
    <m/>
    <m/>
    <m/>
    <m/>
  </r>
  <r>
    <x v="582"/>
    <n v="15.55"/>
    <n v="15.93"/>
    <n v="91937.55"/>
    <n v="89518"/>
    <n v="91686.42"/>
    <n v="89270.51"/>
    <n v="1.3879906425406929E-4"/>
    <n v="60408.528325238476"/>
    <m/>
    <m/>
    <n v="30709173335.92522"/>
    <m/>
    <m/>
    <n v="31415181.391252808"/>
    <m/>
    <m/>
    <n v="13.105615131978517"/>
    <m/>
    <m/>
    <n v="166.2976564417157"/>
    <m/>
    <m/>
    <n v="31.521307225999596"/>
    <m/>
    <m/>
    <m/>
    <n v="55430.191822223453"/>
    <m/>
    <m/>
    <n v="589"/>
    <n v="0.9761456371625864"/>
    <n v="83269.95"/>
    <n v="474.27883622220958"/>
    <m/>
    <m/>
    <n v="2116.4705822574747"/>
    <n v="1.6959022506477754"/>
    <m/>
    <m/>
    <n v="5960956287.3930349"/>
    <m/>
    <m/>
    <m/>
    <n v="9.3408066522024669"/>
    <m/>
    <m/>
    <m/>
    <n v="8.4616490409705278"/>
    <m/>
    <m/>
    <m/>
    <m/>
    <m/>
    <m/>
  </r>
  <r>
    <x v="583"/>
    <n v="16.21"/>
    <n v="16.489999999999998"/>
    <n v="94957.36"/>
    <n v="92445.91"/>
    <n v="92871.15"/>
    <n v="90411.63"/>
    <n v="1.3879906425406929E-4"/>
    <n v="62391.204697378518"/>
    <m/>
    <m/>
    <n v="32721076116.196648"/>
    <m/>
    <m/>
    <n v="32956133.446432177"/>
    <m/>
    <m/>
    <n v="12.890953650711289"/>
    <m/>
    <m/>
    <n v="168.44237140149062"/>
    <m/>
    <m/>
    <n v="31.121547406403966"/>
    <m/>
    <m/>
    <m/>
    <n v="57241.528109069201"/>
    <m/>
    <m/>
    <n v="590"/>
    <n v="0.98302001212856294"/>
    <n v="85280.58"/>
    <n v="485.69281069548288"/>
    <m/>
    <m/>
    <n v="2065.366441486352"/>
    <n v="1.6547962409457799"/>
    <m/>
    <m/>
    <n v="6350678228.5617332"/>
    <m/>
    <m/>
    <m/>
    <n v="9.0348713952310824"/>
    <m/>
    <m/>
    <m/>
    <n v="8.1857229797746456"/>
    <m/>
    <m/>
    <m/>
    <m/>
    <m/>
    <m/>
  </r>
  <r>
    <x v="584"/>
    <n v="17.399999999999999"/>
    <n v="17.07"/>
    <n v="97155.28"/>
    <n v="94572.87"/>
    <n v="94339.12"/>
    <n v="91828.18"/>
    <n v="1.3879906425406929E-4"/>
    <n v="63833.779263254255"/>
    <m/>
    <m/>
    <n v="34229947430.022614"/>
    <m/>
    <m/>
    <n v="34093169.618305564"/>
    <m/>
    <m/>
    <n v="12.742326936603289"/>
    <m/>
    <m/>
    <n v="171.10068753044081"/>
    <m/>
    <m/>
    <n v="30.637060612246682"/>
    <m/>
    <m/>
    <m/>
    <n v="58556.83464812133"/>
    <m/>
    <m/>
    <n v="591"/>
    <n v="1.0193321616871704"/>
    <n v="86744.81"/>
    <n v="493.99336725326134"/>
    <m/>
    <m/>
    <n v="2029.9050092984196"/>
    <n v="1.6262299459783225"/>
    <m/>
    <m/>
    <n v="6642682304.0364361"/>
    <m/>
    <m/>
    <m/>
    <n v="8.826589422796447"/>
    <m/>
    <m/>
    <m/>
    <n v="7.9982032448718261"/>
    <m/>
    <m/>
    <m/>
    <m/>
    <m/>
    <m/>
  </r>
  <r>
    <x v="585"/>
    <n v="14.98"/>
    <n v="15.64"/>
    <n v="90088.960000000006"/>
    <n v="87654.99"/>
    <n v="91945.22"/>
    <n v="89459.75"/>
    <n v="1.390804152545666E-4"/>
    <n v="59186.676503174844"/>
    <m/>
    <m/>
    <n v="29230427393.691212"/>
    <m/>
    <m/>
    <n v="30351491.271354474"/>
    <m/>
    <m/>
    <n v="13.207337782096788"/>
    <m/>
    <m/>
    <n v="166.74672804498374"/>
    <m/>
    <m/>
    <n v="31.436877467383177"/>
    <m/>
    <m/>
    <m/>
    <n v="54268.796121886509"/>
    <m/>
    <m/>
    <n v="592"/>
    <n v="0.9578005115089514"/>
    <n v="83934.37"/>
    <n v="477.8765467584542"/>
    <m/>
    <m/>
    <n v="2095.6717823691388"/>
    <n v="1.6784406629592326"/>
    <m/>
    <m/>
    <n v="5670302221.6401415"/>
    <m/>
    <m/>
    <m/>
    <n v="9.4709192743698676"/>
    <m/>
    <m/>
    <m/>
    <n v="8.5858831270383771"/>
    <m/>
    <m/>
    <m/>
    <m/>
    <m/>
    <m/>
  </r>
  <r>
    <x v="586"/>
    <n v="14.85"/>
    <n v="14.96"/>
    <n v="87611.94"/>
    <n v="85232.71"/>
    <n v="90995.21"/>
    <n v="88522.98"/>
    <n v="1.390804152545666E-4"/>
    <n v="57557.919534457498"/>
    <m/>
    <m/>
    <n v="27617497803.005932"/>
    <m/>
    <m/>
    <n v="29093101.199146468"/>
    <m/>
    <m/>
    <n v="13.389476723824483"/>
    <m/>
    <m/>
    <n v="165.01981897200994"/>
    <m/>
    <m/>
    <n v="31.769309126955218"/>
    <m/>
    <m/>
    <m/>
    <n v="52767.600569589449"/>
    <m/>
    <m/>
    <n v="593"/>
    <n v="0.99264705882352933"/>
    <n v="82281.66"/>
    <n v="468.43033805389882"/>
    <m/>
    <m/>
    <n v="2136.9366147785472"/>
    <n v="1.711327764708279"/>
    <m/>
    <m/>
    <n v="5356732590.6904001"/>
    <m/>
    <m/>
    <m/>
    <n v="9.7321877342427126"/>
    <m/>
    <m/>
    <m/>
    <n v="8.8240483683447923"/>
    <m/>
    <m/>
    <m/>
    <m/>
    <m/>
    <m/>
  </r>
  <r>
    <x v="587"/>
    <n v="14.62"/>
    <n v="14.9"/>
    <n v="87013.99"/>
    <n v="84639.15"/>
    <n v="90236.88"/>
    <n v="87772.94"/>
    <n v="1.390804152545666E-4"/>
    <n v="57163.693824400041"/>
    <m/>
    <m/>
    <n v="27235398158.800167"/>
    <m/>
    <m/>
    <n v="28788918.906579301"/>
    <m/>
    <m/>
    <n v="13.435749128560689"/>
    <m/>
    <m/>
    <n v="163.64059723214632"/>
    <m/>
    <m/>
    <n v="32.041755965495724"/>
    <m/>
    <m/>
    <m/>
    <n v="52398.619965078396"/>
    <m/>
    <m/>
    <n v="594"/>
    <n v="0.98120805369127506"/>
    <n v="81402.91"/>
    <n v="463.39141980777862"/>
    <m/>
    <m/>
    <n v="2159.7586270014003"/>
    <n v="1.7294404111683142"/>
    <m/>
    <m/>
    <n v="5281946093.2888098"/>
    <m/>
    <m/>
    <m/>
    <n v="9.7995061853617074"/>
    <m/>
    <m/>
    <m/>
    <n v="8.8864061369920595"/>
    <m/>
    <m/>
    <m/>
    <m/>
    <m/>
    <m/>
  </r>
  <r>
    <x v="588"/>
    <n v="14.94"/>
    <n v="15.25"/>
    <n v="88500.22"/>
    <n v="86073.04"/>
    <n v="91554.03"/>
    <n v="89041.919999999998"/>
    <n v="1.390804152545666E-4"/>
    <n v="58138.652451707836"/>
    <m/>
    <m/>
    <n v="28160842955.441227"/>
    <m/>
    <m/>
    <n v="29520214.711366732"/>
    <m/>
    <m/>
    <n v="13.321593438776732"/>
    <m/>
    <m/>
    <n v="166.02514221190441"/>
    <m/>
    <m/>
    <n v="31.581735265826772"/>
    <m/>
    <m/>
    <m/>
    <n v="53284.783334324362"/>
    <m/>
    <m/>
    <n v="595"/>
    <n v="0.97967213114754093"/>
    <n v="83065.25"/>
    <n v="472.81747809755524"/>
    <m/>
    <m/>
    <n v="2115.653899590433"/>
    <n v="1.693962677513188"/>
    <m/>
    <m/>
    <n v="5460727232.1409645"/>
    <m/>
    <m/>
    <m/>
    <n v="9.6330419654050985"/>
    <m/>
    <m/>
    <m/>
    <n v="8.7367515038395407"/>
    <m/>
    <m/>
    <m/>
    <m/>
    <m/>
    <m/>
  </r>
  <r>
    <x v="589"/>
    <n v="14.33"/>
    <n v="14.99"/>
    <n v="85822.71"/>
    <n v="83456.990000000005"/>
    <n v="90685.62"/>
    <n v="88184.960000000006"/>
    <n v="1.390804152545666E-4"/>
    <n v="56378.334929869154"/>
    <m/>
    <m/>
    <n v="26451519855.728912"/>
    <m/>
    <m/>
    <n v="28174116.205999933"/>
    <m/>
    <m/>
    <n v="13.523685521678194"/>
    <m/>
    <m/>
    <n v="164.4463475382131"/>
    <m/>
    <m/>
    <n v="31.888940519780977"/>
    <m/>
    <m/>
    <m/>
    <n v="51663.792783936384"/>
    <m/>
    <m/>
    <n v="596"/>
    <n v="0.95597064709806534"/>
    <n v="81909.440000000002"/>
    <n v="466.20206246635649"/>
    <m/>
    <m/>
    <n v="2145.0921295805383"/>
    <n v="1.71737047946326"/>
    <m/>
    <m/>
    <n v="5128614561.0603638"/>
    <m/>
    <m/>
    <m/>
    <n v="9.925360303282238"/>
    <m/>
    <m/>
    <m/>
    <n v="9.003209930999942"/>
    <m/>
    <m/>
    <m/>
    <m/>
    <m/>
    <m/>
  </r>
  <r>
    <x v="590"/>
    <n v="14.95"/>
    <n v="15.39"/>
    <n v="86668.72"/>
    <n v="84244.85"/>
    <n v="91687.08"/>
    <n v="89122"/>
    <n v="1.390804152545666E-4"/>
    <n v="56929.928001025823"/>
    <m/>
    <m/>
    <n v="26958531807.143536"/>
    <m/>
    <m/>
    <n v="28572252.907432988"/>
    <m/>
    <m/>
    <n v="13.458800670918608"/>
    <m/>
    <m/>
    <n v="166.25020055190106"/>
    <m/>
    <m/>
    <n v="31.559757701113409"/>
    <m/>
    <m/>
    <m/>
    <n v="52147.014474230433"/>
    <m/>
    <m/>
    <n v="597"/>
    <n v="0.97141000649772569"/>
    <n v="83264.97"/>
    <n v="473.8062963338075"/>
    <m/>
    <m/>
    <n v="2109.592720301091"/>
    <n v="1.6884692275853943"/>
    <m/>
    <m/>
    <n v="5224917747.942256"/>
    <m/>
    <m/>
    <m/>
    <n v="9.8302881331168201"/>
    <m/>
    <m/>
    <m/>
    <n v="8.9209485940690634"/>
    <m/>
    <m/>
    <m/>
    <m/>
    <m/>
    <m/>
  </r>
  <r>
    <x v="591"/>
    <n v="15.05"/>
    <n v="15.61"/>
    <n v="88780.7"/>
    <n v="86286.04"/>
    <n v="93291.87"/>
    <n v="90669.5"/>
    <n v="1.390804152545666E-4"/>
    <n v="58315.798566778794"/>
    <m/>
    <m/>
    <n v="28267555486.202003"/>
    <m/>
    <m/>
    <n v="29610395.595704537"/>
    <m/>
    <m/>
    <n v="13.295406256619035"/>
    <m/>
    <m/>
    <n v="169.1559368385403"/>
    <m/>
    <m/>
    <n v="31.014925288604562"/>
    <m/>
    <m/>
    <m/>
    <n v="53408.961348078752"/>
    <m/>
    <m/>
    <n v="598"/>
    <n v="0.96412556053811671"/>
    <n v="84629.66"/>
    <n v="481.53424927347362"/>
    <m/>
    <m/>
    <n v="2075.0170747508951"/>
    <n v="1.6606382461417037"/>
    <m/>
    <m/>
    <n v="5477924877.9139614"/>
    <m/>
    <m/>
    <m/>
    <n v="9.5916608140468593"/>
    <m/>
    <m/>
    <m/>
    <n v="8.705689359682669"/>
    <m/>
    <m/>
    <m/>
    <m/>
    <m/>
    <m/>
  </r>
  <r>
    <x v="592"/>
    <n v="14.34"/>
    <n v="15.09"/>
    <n v="87034.73"/>
    <n v="84577.13"/>
    <n v="92275.64"/>
    <n v="89669.23"/>
    <n v="1.390804152545666E-4"/>
    <n v="57167.560339489864"/>
    <m/>
    <m/>
    <n v="27150416304.199505"/>
    <m/>
    <m/>
    <n v="28730461.558529515"/>
    <m/>
    <m/>
    <n v="13.426715699445003"/>
    <m/>
    <m/>
    <n v="167.30923851389022"/>
    <m/>
    <m/>
    <n v="31.360284712285683"/>
    <m/>
    <m/>
    <m/>
    <n v="52349.681604618047"/>
    <m/>
    <m/>
    <n v="599"/>
    <n v="0.95029821073558651"/>
    <n v="83508.02"/>
    <n v="475.11512961444686"/>
    <m/>
    <m/>
    <n v="2102.5183331953172"/>
    <n v="1.6824880250922858"/>
    <m/>
    <m/>
    <n v="5260765085.1980534"/>
    <m/>
    <m/>
    <m/>
    <n v="9.7811697388702452"/>
    <m/>
    <m/>
    <m/>
    <n v="8.8790134510840026"/>
    <m/>
    <m/>
    <m/>
    <m/>
    <m/>
    <m/>
  </r>
  <r>
    <x v="593"/>
    <n v="14.46"/>
    <n v="15.08"/>
    <n v="86235.82"/>
    <n v="83789.009999999995"/>
    <n v="91946.1"/>
    <n v="89336.53"/>
    <n v="1.390804152545666E-4"/>
    <n v="56641.42618657498"/>
    <m/>
    <m/>
    <n v="26646922934.192959"/>
    <m/>
    <m/>
    <n v="28328608.810015965"/>
    <m/>
    <m/>
    <n v="13.488922082507978"/>
    <m/>
    <m/>
    <n v="166.70766924466889"/>
    <m/>
    <m/>
    <n v="31.479854445918477"/>
    <m/>
    <m/>
    <m/>
    <n v="51860.376598590316"/>
    <m/>
    <m/>
    <n v="600"/>
    <n v="0.95888594164456242"/>
    <n v="83104.03"/>
    <n v="472.77972809173605"/>
    <m/>
    <m/>
    <n v="2112.6897680039451"/>
    <n v="1.6904672007044366"/>
    <m/>
    <m/>
    <n v="5162547720.7219772"/>
    <m/>
    <m/>
    <m/>
    <n v="9.8718543765228457"/>
    <m/>
    <m/>
    <m/>
    <n v="8.962666221688302"/>
    <m/>
    <m/>
    <m/>
    <m/>
    <m/>
    <m/>
  </r>
  <r>
    <x v="594"/>
    <n v="14.34"/>
    <n v="15.14"/>
    <n v="87521.9"/>
    <n v="85026.94"/>
    <n v="92808.91"/>
    <n v="90162.42"/>
    <n v="1.390804152545666E-4"/>
    <n v="57484.747757230238"/>
    <m/>
    <m/>
    <n v="27436881430.012856"/>
    <m/>
    <m/>
    <n v="28956137.251316749"/>
    <m/>
    <m/>
    <n v="13.388928418377654"/>
    <m/>
    <m/>
    <n v="168.26792881720101"/>
    <m/>
    <m/>
    <n v="31.192016626964811"/>
    <m/>
    <m/>
    <m/>
    <n v="52625.067177158868"/>
    <m/>
    <m/>
    <n v="601"/>
    <n v="0.94715984147952437"/>
    <n v="84174.95"/>
    <n v="478.83481219666731"/>
    <m/>
    <m/>
    <n v="2085.4645934083114"/>
    <n v="1.6685248147980434"/>
    <m/>
    <m/>
    <n v="5314915409.9042578"/>
    <m/>
    <m/>
    <m/>
    <n v="9.7255509360536081"/>
    <m/>
    <m/>
    <m/>
    <n v="8.8311499735566859"/>
    <m/>
    <m/>
    <m/>
    <m/>
    <m/>
    <m/>
  </r>
  <r>
    <x v="595"/>
    <n v="15.23"/>
    <n v="15.55"/>
    <n v="88274.31"/>
    <n v="85722.42"/>
    <n v="93359.17"/>
    <n v="90659.36"/>
    <n v="1.3950245540850226E-4"/>
    <n v="57974.69267777093"/>
    <m/>
    <m/>
    <n v="27893612119.053394"/>
    <m/>
    <m/>
    <n v="29310565.236827582"/>
    <m/>
    <m/>
    <n v="13.333129745363449"/>
    <m/>
    <m/>
    <n v="169.25320047391568"/>
    <m/>
    <m/>
    <n v="31.029639590932888"/>
    <m/>
    <m/>
    <m/>
    <n v="53050.936609343385"/>
    <m/>
    <m/>
    <n v="602"/>
    <n v="0.97942122186495173"/>
    <n v="84683.67"/>
    <n v="481.6158653286198"/>
    <m/>
    <m/>
    <n v="2072.8608728482318"/>
    <n v="1.6579693242054252"/>
    <m/>
    <m/>
    <n v="5401316291.4812536"/>
    <m/>
    <m/>
    <m/>
    <n v="9.6446528123427377"/>
    <m/>
    <m/>
    <m/>
    <n v="8.761598334641759"/>
    <m/>
    <m/>
    <m/>
    <m/>
    <m/>
    <m/>
  </r>
  <r>
    <x v="596"/>
    <n v="15.23"/>
    <n v="15.73"/>
    <n v="88000.69"/>
    <n v="85444.75"/>
    <n v="93864.62"/>
    <n v="91137.55"/>
    <n v="1.3950245540850226E-4"/>
    <n v="57793.581822514716"/>
    <m/>
    <m/>
    <n v="27715520728.16169"/>
    <m/>
    <m/>
    <n v="29167872.425860025"/>
    <m/>
    <m/>
    <n v="13.354376333166918"/>
    <m/>
    <m/>
    <n v="170.16539422288116"/>
    <m/>
    <m/>
    <n v="30.869135551316788"/>
    <m/>
    <m/>
    <m/>
    <n v="52877.574112667091"/>
    <m/>
    <m/>
    <n v="603"/>
    <n v="0.96821360457724093"/>
    <n v="85315.3"/>
    <n v="485.17020696336562"/>
    <m/>
    <m/>
    <n v="2057.4000276449342"/>
    <n v="1.6454470360075935"/>
    <m/>
    <m/>
    <n v="5366143826.1880264"/>
    <m/>
    <m/>
    <m/>
    <n v="9.6754428815838178"/>
    <m/>
    <m/>
    <m/>
    <n v="8.790879807933873"/>
    <m/>
    <m/>
    <m/>
    <m/>
    <m/>
    <m/>
  </r>
  <r>
    <x v="597"/>
    <n v="15.2"/>
    <n v="15.91"/>
    <n v="87085.29"/>
    <n v="84544.02"/>
    <n v="94462.53"/>
    <n v="91705.37"/>
    <n v="1.3950245540850226E-4"/>
    <n v="57191.007381849617"/>
    <m/>
    <m/>
    <n v="27133743602.166325"/>
    <m/>
    <m/>
    <n v="28706380.211163815"/>
    <m/>
    <m/>
    <n v="13.424415607699203"/>
    <m/>
    <m/>
    <n v="171.24515828419507"/>
    <m/>
    <m/>
    <n v="30.679954506459481"/>
    <m/>
    <m/>
    <m/>
    <n v="52318.651296964446"/>
    <m/>
    <m/>
    <n v="604"/>
    <n v="0.95537397862979256"/>
    <n v="85306.74"/>
    <n v="485.08364868756451"/>
    <m/>
    <m/>
    <n v="2057.6064542089462"/>
    <n v="1.6454561347895027"/>
    <m/>
    <m/>
    <n v="5252830617.1831493"/>
    <m/>
    <m/>
    <m/>
    <n v="9.7769827795059694"/>
    <m/>
    <m/>
    <m/>
    <n v="8.8844610324874331"/>
    <m/>
    <m/>
    <m/>
    <m/>
    <m/>
    <m/>
  </r>
  <r>
    <x v="598"/>
    <n v="14.46"/>
    <n v="15.43"/>
    <n v="87656.26"/>
    <n v="85086.54"/>
    <n v="94308.36"/>
    <n v="91542.91"/>
    <n v="1.3950245540850226E-4"/>
    <n v="57564.573469042152"/>
    <m/>
    <m/>
    <n v="27484570192.114937"/>
    <m/>
    <m/>
    <n v="28982416.079008367"/>
    <m/>
    <m/>
    <n v="13.38099500741275"/>
    <m/>
    <m/>
    <n v="170.96150447017422"/>
    <m/>
    <m/>
    <n v="30.737456125785638"/>
    <m/>
    <m/>
    <m/>
    <n v="52652.866000750226"/>
    <m/>
    <m/>
    <n v="605"/>
    <n v="0.93713545042125734"/>
    <n v="85457.73"/>
    <n v="485.90428665148062"/>
    <m/>
    <m/>
    <n v="2053.9645614520432"/>
    <n v="1.6423880297972211"/>
    <m/>
    <m/>
    <n v="5320066287.5389614"/>
    <m/>
    <m/>
    <m/>
    <n v="9.7137913184000162"/>
    <m/>
    <m/>
    <m/>
    <n v="8.8283542946249547"/>
    <m/>
    <m/>
    <m/>
    <m/>
    <m/>
    <m/>
  </r>
  <r>
    <x v="599"/>
    <n v="14.3"/>
    <n v="15.43"/>
    <n v="88069.58"/>
    <n v="85475.87"/>
    <n v="94401.34"/>
    <n v="91620.4"/>
    <n v="1.3950245540850226E-4"/>
    <n v="57834.593801429553"/>
    <m/>
    <m/>
    <n v="27738707606.593521"/>
    <m/>
    <m/>
    <n v="29181058.274038013"/>
    <m/>
    <m/>
    <n v="13.350033860134406"/>
    <m/>
    <m/>
    <n v="171.1258851730461"/>
    <m/>
    <m/>
    <n v="30.714585647993012"/>
    <m/>
    <m/>
    <m/>
    <n v="52892.267819849905"/>
    <m/>
    <m/>
    <n v="606"/>
    <n v="0.92676604018146469"/>
    <n v="85567.74"/>
    <n v="486.49180342915366"/>
    <m/>
    <m/>
    <n v="2051.3204865227726"/>
    <n v="1.6401182896430242"/>
    <m/>
    <m/>
    <n v="5368571362.4061508"/>
    <m/>
    <m/>
    <m/>
    <n v="9.6688936253788285"/>
    <m/>
    <m/>
    <m/>
    <n v="8.7888593514959279"/>
    <m/>
    <m/>
    <m/>
    <m/>
    <m/>
    <m/>
  </r>
  <r>
    <x v="600"/>
    <n v="14.26"/>
    <n v="15.44"/>
    <n v="84753.19"/>
    <n v="82221.38"/>
    <n v="93786.84"/>
    <n v="90985.65"/>
    <n v="1.3922109348540879E-4"/>
    <n v="55652.675594909051"/>
    <m/>
    <m/>
    <n v="25633635983.26981"/>
    <m/>
    <m/>
    <n v="27513665.499651466"/>
    <m/>
    <m/>
    <n v="13.603122619958409"/>
    <m/>
    <m/>
    <n v="169.99951504739667"/>
    <m/>
    <m/>
    <n v="30.936864126173418"/>
    <m/>
    <m/>
    <m/>
    <n v="50874.006294205399"/>
    <m/>
    <m/>
    <n v="607"/>
    <n v="0.92357512953367882"/>
    <n v="84963.22"/>
    <n v="482.94168517310084"/>
    <m/>
    <m/>
    <n v="2065.8126801989492"/>
    <n v="1.6512357437427656"/>
    <m/>
    <m/>
    <n v="4959253730.286747"/>
    <m/>
    <m/>
    <m/>
    <n v="10.03563395604807"/>
    <m/>
    <m/>
    <m/>
    <n v="9.1263009901454133"/>
    <m/>
    <m/>
    <m/>
    <m/>
    <m/>
    <m/>
  </r>
  <r>
    <x v="601"/>
    <n v="13.42"/>
    <n v="14.82"/>
    <n v="83970.37"/>
    <n v="81450.490000000005"/>
    <n v="92954.22"/>
    <n v="90165.23"/>
    <n v="1.3922109348540879E-4"/>
    <n v="55137.297044810199"/>
    <m/>
    <m/>
    <n v="25155329823.558773"/>
    <m/>
    <m/>
    <n v="27126462.052573062"/>
    <m/>
    <m/>
    <n v="13.666536884370423"/>
    <m/>
    <m/>
    <n v="168.48618642408798"/>
    <m/>
    <m/>
    <n v="31.219013987126708"/>
    <m/>
    <m/>
    <m/>
    <n v="50395.572760160758"/>
    <m/>
    <m/>
    <n v="608"/>
    <n v="0.90553306342780027"/>
    <n v="83224.06"/>
    <n v="473.01914257931691"/>
    <m/>
    <m/>
    <n v="2108.0989633800104"/>
    <n v="1.68487608596644"/>
    <m/>
    <m/>
    <n v="4866095948.2640009"/>
    <m/>
    <m/>
    <m/>
    <n v="10.129254109190073"/>
    <m/>
    <m/>
    <m/>
    <n v="9.2128090014828636"/>
    <m/>
    <m/>
    <m/>
    <m/>
    <m/>
    <m/>
  </r>
  <r>
    <x v="602"/>
    <n v="12.41"/>
    <n v="14.05"/>
    <n v="79820.100000000006"/>
    <n v="77413.429999999993"/>
    <n v="92363.19"/>
    <n v="89579.38"/>
    <n v="1.3922109348540879E-4"/>
    <n v="52410.835515162842"/>
    <m/>
    <m/>
    <n v="22663833247.216816"/>
    <m/>
    <m/>
    <n v="25109453.391016759"/>
    <m/>
    <m/>
    <n v="14.004860501586366"/>
    <m/>
    <m/>
    <n v="167.41082001427836"/>
    <m/>
    <m/>
    <n v="31.425072428832753"/>
    <m/>
    <m/>
    <m/>
    <n v="47896.359066335688"/>
    <m/>
    <m/>
    <n v="609"/>
    <n v="0.88327402135231314"/>
    <n v="82468.86"/>
    <n v="468.69022625415039"/>
    <m/>
    <m/>
    <n v="2127.2284835829973"/>
    <n v="1.7000039889179388"/>
    <m/>
    <m/>
    <n v="4383576138.6069736"/>
    <m/>
    <m/>
    <m/>
    <n v="10.630811261702814"/>
    <m/>
    <m/>
    <m/>
    <n v="9.6704266393039138"/>
    <m/>
    <m/>
    <m/>
    <m/>
    <m/>
    <m/>
  </r>
  <r>
    <x v="603"/>
    <n v="12.24"/>
    <n v="13.6"/>
    <n v="79238.33"/>
    <n v="76838.42"/>
    <n v="93985.82"/>
    <n v="91140.64"/>
    <n v="1.3922109348540879E-4"/>
    <n v="52027.569703433866"/>
    <m/>
    <m/>
    <n v="22329248370.53754"/>
    <m/>
    <m/>
    <n v="24829454.019040264"/>
    <m/>
    <m/>
    <n v="14.056507155731774"/>
    <m/>
    <m/>
    <n v="170.34772769352679"/>
    <m/>
    <m/>
    <n v="30.880528253379282"/>
    <m/>
    <m/>
    <m/>
    <n v="47539.227797107909"/>
    <m/>
    <m/>
    <n v="610"/>
    <n v="0.9"/>
    <n v="83251.520000000004"/>
    <n v="473.10132627266165"/>
    <m/>
    <m/>
    <n v="2107.0402980671424"/>
    <n v="1.6837107002762166"/>
    <m/>
    <m/>
    <n v="4318310125.9678955"/>
    <m/>
    <m/>
    <m/>
    <n v="10.709275787569593"/>
    <m/>
    <m/>
    <m/>
    <n v="9.7432524475581417"/>
    <m/>
    <m/>
    <m/>
    <m/>
    <m/>
    <m/>
  </r>
  <r>
    <x v="604"/>
    <n v="11.64"/>
    <n v="13.16"/>
    <n v="78050.460000000006"/>
    <n v="75675.83"/>
    <n v="94176.56"/>
    <n v="91312.92"/>
    <n v="1.3922109348540879E-4"/>
    <n v="51246.36942574766"/>
    <m/>
    <m/>
    <n v="21655586727.953472"/>
    <m/>
    <m/>
    <n v="24265704.898105487"/>
    <m/>
    <m/>
    <n v="14.162478270075043"/>
    <m/>
    <m/>
    <n v="170.68927864110339"/>
    <m/>
    <m/>
    <n v="30.82530695541773"/>
    <m/>
    <m/>
    <m/>
    <n v="46818.597120431368"/>
    <m/>
    <m/>
    <n v="611"/>
    <n v="0.88449848024316113"/>
    <n v="83762.429999999993"/>
    <n v="475.96755560271998"/>
    <m/>
    <m/>
    <n v="2094.1095076300976"/>
    <n v="1.6732192332487423"/>
    <m/>
    <m/>
    <n v="4187494167.1023784"/>
    <m/>
    <m/>
    <m/>
    <n v="10.870804238512234"/>
    <m/>
    <m/>
    <m/>
    <n v="9.8916821604722074"/>
    <m/>
    <m/>
    <m/>
    <m/>
    <m/>
    <m/>
  </r>
  <r>
    <x v="605"/>
    <n v="12.22"/>
    <n v="13.66"/>
    <n v="77711.039999999994"/>
    <n v="75315.12"/>
    <n v="93974.48"/>
    <n v="91078.84"/>
    <n v="1.390804152545666E-4"/>
    <n v="51019.780735191627"/>
    <m/>
    <m/>
    <n v="21455184535.840492"/>
    <m/>
    <m/>
    <n v="24091517.561403386"/>
    <m/>
    <m/>
    <n v="14.195122660622241"/>
    <m/>
    <m/>
    <n v="170.3105620080911"/>
    <m/>
    <m/>
    <n v="30.913793819642336"/>
    <m/>
    <m/>
    <m/>
    <n v="46591.414427642405"/>
    <m/>
    <m/>
    <n v="612"/>
    <n v="0.89458272327964861"/>
    <n v="83343"/>
    <n v="473.4732801671741"/>
    <m/>
    <m/>
    <n v="2104.5955017778947"/>
    <n v="1.6811194980419584"/>
    <m/>
    <m/>
    <n v="4147155368.6167178"/>
    <m/>
    <m/>
    <m/>
    <n v="10.921093989784499"/>
    <m/>
    <m/>
    <m/>
    <n v="9.9418796092513215"/>
    <m/>
    <m/>
    <m/>
    <m/>
    <m/>
    <m/>
  </r>
  <r>
    <x v="606"/>
    <n v="12.19"/>
    <n v="13.67"/>
    <n v="77036.52"/>
    <n v="74650.92"/>
    <n v="93722.68"/>
    <n v="90822.13"/>
    <n v="1.390804152545666E-4"/>
    <n v="50575.703557488574"/>
    <m/>
    <m/>
    <n v="21078738874.153126"/>
    <m/>
    <m/>
    <n v="23772596.902771618"/>
    <m/>
    <m/>
    <n v="14.25734458173298"/>
    <m/>
    <m/>
    <n v="169.8500815776016"/>
    <m/>
    <m/>
    <n v="31.004090815492258"/>
    <m/>
    <m/>
    <m/>
    <n v="46179.198764136803"/>
    <m/>
    <m/>
    <n v="613"/>
    <n v="0.89173372348207747"/>
    <n v="82787.63"/>
    <n v="470.28148841099858"/>
    <m/>
    <m/>
    <n v="2118.6198254022229"/>
    <n v="1.69216149574382"/>
    <m/>
    <m/>
    <n v="4073870999.0053267"/>
    <m/>
    <m/>
    <m/>
    <n v="11.016893391900965"/>
    <m/>
    <m/>
    <m/>
    <n v="10.030580470481844"/>
    <m/>
    <m/>
    <m/>
    <m/>
    <m/>
    <m/>
  </r>
  <r>
    <x v="607"/>
    <n v="12.4"/>
    <n v="13.88"/>
    <n v="78503.839999999997"/>
    <n v="76062.42"/>
    <n v="94667.12"/>
    <n v="91724.71"/>
    <n v="1.390804152545666E-4"/>
    <n v="51537.765825738403"/>
    <m/>
    <m/>
    <n v="21877906286.196793"/>
    <m/>
    <m/>
    <n v="24446601.067704357"/>
    <m/>
    <m/>
    <n v="14.122188034051691"/>
    <m/>
    <m/>
    <n v="171.55747131976995"/>
    <m/>
    <m/>
    <n v="30.699109565070284"/>
    <m/>
    <m/>
    <m/>
    <n v="47051.001743774134"/>
    <m/>
    <m/>
    <n v="614"/>
    <n v="0.89337175792507206"/>
    <n v="83304.55"/>
    <n v="473.18094226841902"/>
    <m/>
    <m/>
    <n v="2105.391315778902"/>
    <n v="1.6814363551567402"/>
    <m/>
    <m/>
    <n v="4227786073.4675546"/>
    <m/>
    <m/>
    <m/>
    <n v="10.808082498340195"/>
    <m/>
    <m/>
    <m/>
    <n v="9.8419269008078025"/>
    <m/>
    <m/>
    <m/>
    <m/>
    <m/>
    <m/>
  </r>
  <r>
    <x v="608"/>
    <n v="12.4"/>
    <n v="13.91"/>
    <n v="77743.09"/>
    <n v="75314.75"/>
    <n v="93996.26"/>
    <n v="91061.94"/>
    <n v="1.390804152545666E-4"/>
    <n v="51037.089004141417"/>
    <m/>
    <m/>
    <n v="21449813629.101711"/>
    <m/>
    <m/>
    <n v="24085916.344033539"/>
    <m/>
    <m/>
    <n v="14.191227028124004"/>
    <m/>
    <m/>
    <n v="170.33757312608714"/>
    <m/>
    <m/>
    <n v="30.924087213267129"/>
    <m/>
    <m/>
    <m/>
    <n v="46587.164770898373"/>
    <m/>
    <m/>
    <n v="615"/>
    <n v="0.89144500359453627"/>
    <n v="82678.55"/>
    <n v="469.58850950613902"/>
    <m/>
    <m/>
    <n v="2121.2124799731455"/>
    <n v="1.6939110805825157"/>
    <m/>
    <m/>
    <n v="4144530751.8032389"/>
    <m/>
    <m/>
    <m/>
    <n v="10.913814259166195"/>
    <m/>
    <m/>
    <m/>
    <n v="9.9396846697543744"/>
    <m/>
    <m/>
    <m/>
    <m/>
    <m/>
    <m/>
  </r>
  <r>
    <x v="609"/>
    <n v="12.31"/>
    <n v="13.79"/>
    <n v="76155.199999999997"/>
    <n v="73765.990000000005"/>
    <n v="93596.14"/>
    <n v="90661.65"/>
    <n v="1.390804152545666E-4"/>
    <n v="49993.445693638132"/>
    <m/>
    <m/>
    <n v="20569563610.25494"/>
    <m/>
    <m/>
    <n v="23342744.337233316"/>
    <m/>
    <m/>
    <n v="14.336766886537598"/>
    <m/>
    <m/>
    <n v="169.60835033144159"/>
    <m/>
    <m/>
    <n v="31.063194335635369"/>
    <m/>
    <m/>
    <m/>
    <n v="45627.841438880576"/>
    <m/>
    <m/>
    <n v="616"/>
    <n v="0.89267585206671507"/>
    <n v="82425.62"/>
    <n v="468.11539125830029"/>
    <m/>
    <m/>
    <n v="2127.7016875434238"/>
    <n v="1.6989320241348909"/>
    <m/>
    <m/>
    <n v="3973941947.9580965"/>
    <m/>
    <m/>
    <m/>
    <n v="11.137725353936645"/>
    <m/>
    <m/>
    <m/>
    <n v="10.145118344238488"/>
    <m/>
    <m/>
    <m/>
    <m/>
    <m/>
    <m/>
  </r>
  <r>
    <x v="610"/>
    <n v="12.18"/>
    <n v="13.57"/>
    <n v="75090.960000000006"/>
    <n v="72704.350000000006"/>
    <n v="93529.05"/>
    <n v="90558.83"/>
    <n v="1.3865839148441417E-4"/>
    <n v="49291.200414204352"/>
    <m/>
    <m/>
    <n v="19983090749.828747"/>
    <m/>
    <m/>
    <n v="22838164.232390068"/>
    <m/>
    <m/>
    <n v="14.438806776237026"/>
    <m/>
    <m/>
    <n v="169.4743767747801"/>
    <m/>
    <m/>
    <n v="31.107909807237469"/>
    <m/>
    <m/>
    <m/>
    <n v="44967.284662564438"/>
    <m/>
    <m/>
    <n v="617"/>
    <n v="0.89756816507000736"/>
    <n v="82052.92"/>
    <n v="465.8895861051621"/>
    <m/>
    <m/>
    <n v="2137.3224149209968"/>
    <n v="1.706128717184443"/>
    <m/>
    <m/>
    <n v="3859165844.6244516"/>
    <m/>
    <m/>
    <m/>
    <n v="11.29644092403692"/>
    <m/>
    <m/>
    <m/>
    <n v="10.294279182080361"/>
    <m/>
    <m/>
    <m/>
    <m/>
    <m/>
    <m/>
  </r>
  <r>
    <x v="611"/>
    <n v="12.28"/>
    <n v="13.6"/>
    <n v="75995.960000000006"/>
    <n v="73570.509999999995"/>
    <n v="93067.82"/>
    <n v="90099.69"/>
    <n v="1.3865839148441417E-4"/>
    <n v="49884.04404290083"/>
    <m/>
    <m/>
    <n v="20461138027.783882"/>
    <m/>
    <m/>
    <n v="23246063.484636128"/>
    <m/>
    <m/>
    <n v="14.352425173052751"/>
    <m/>
    <m/>
    <n v="168.63451729553415"/>
    <m/>
    <m/>
    <n v="31.268808064310353"/>
    <m/>
    <m/>
    <m/>
    <n v="45501.691393187008"/>
    <m/>
    <m/>
    <n v="618"/>
    <n v="0.90294117647058825"/>
    <n v="81863.5"/>
    <n v="464.77778155746756"/>
    <m/>
    <m/>
    <n v="2142.2564454446433"/>
    <n v="1.7099052276602864"/>
    <m/>
    <m/>
    <n v="3950984694.4051914"/>
    <m/>
    <m/>
    <m/>
    <n v="11.161341416231696"/>
    <m/>
    <m/>
    <m/>
    <n v="10.172672922346194"/>
    <m/>
    <m/>
    <m/>
    <m/>
    <m/>
    <m/>
  </r>
  <r>
    <x v="612"/>
    <n v="12.22"/>
    <n v="13.5"/>
    <n v="75507.03"/>
    <n v="73086.990000000005"/>
    <n v="92173.35"/>
    <n v="89221.26"/>
    <n v="1.3865839148441417E-4"/>
    <n v="49561.899962085285"/>
    <m/>
    <m/>
    <n v="20194075722.787766"/>
    <m/>
    <m/>
    <n v="23016676.15717043"/>
    <m/>
    <m/>
    <n v="14.399213883277209"/>
    <m/>
    <m/>
    <n v="167.00970728904048"/>
    <m/>
    <m/>
    <n v="31.576874535230377"/>
    <m/>
    <m/>
    <m/>
    <n v="45201.344892392597"/>
    <m/>
    <m/>
    <n v="619"/>
    <n v="0.9051851851851852"/>
    <n v="80911.820000000007"/>
    <n v="459.33877541527039"/>
    <m/>
    <m/>
    <n v="2167.160616583194"/>
    <n v="1.7296192531274404"/>
    <m/>
    <m/>
    <n v="3898919989.8636241"/>
    <m/>
    <m/>
    <m/>
    <n v="11.234172708421038"/>
    <m/>
    <m/>
    <m/>
    <n v="10.240570823085658"/>
    <m/>
    <m/>
    <m/>
    <m/>
    <m/>
    <m/>
  </r>
  <r>
    <x v="613"/>
    <n v="12.31"/>
    <n v="13.47"/>
    <n v="74367.31"/>
    <n v="71973.67"/>
    <n v="91379.99"/>
    <n v="88440.93"/>
    <n v="1.3865839148441417E-4"/>
    <n v="48812.611303865007"/>
    <m/>
    <m/>
    <n v="19580680514.471394"/>
    <m/>
    <m/>
    <n v="22490547.619876217"/>
    <m/>
    <m/>
    <n v="14.50850647653578"/>
    <m/>
    <m/>
    <n v="165.56817405486029"/>
    <m/>
    <m/>
    <n v="31.856284750079904"/>
    <m/>
    <m/>
    <m/>
    <n v="44511.521032222969"/>
    <m/>
    <m/>
    <n v="620"/>
    <n v="0.91388270230141055"/>
    <n v="80153.47"/>
    <n v="454.99807020079226"/>
    <m/>
    <m/>
    <n v="2187.4724357164914"/>
    <n v="1.7456646992431668"/>
    <m/>
    <m/>
    <n v="3780009614.3712296"/>
    <m/>
    <m/>
    <m/>
    <n v="11.404769485327549"/>
    <m/>
    <m/>
    <m/>
    <n v="10.397620500535753"/>
    <m/>
    <m/>
    <m/>
    <m/>
    <m/>
    <m/>
  </r>
  <r>
    <x v="614"/>
    <n v="11.96"/>
    <n v="13.3"/>
    <n v="72860.47"/>
    <n v="70505.350000000006"/>
    <n v="90832.55"/>
    <n v="87898.83"/>
    <n v="1.3865839148441417E-4"/>
    <n v="47822.397786755166"/>
    <m/>
    <m/>
    <n v="18783512873.519794"/>
    <m/>
    <m/>
    <n v="21802101.020293336"/>
    <m/>
    <m/>
    <n v="14.656117530430244"/>
    <m/>
    <m/>
    <n v="164.57227391209349"/>
    <m/>
    <m/>
    <n v="32.054807070670151"/>
    <m/>
    <m/>
    <m/>
    <n v="43602.196324511475"/>
    <m/>
    <m/>
    <n v="621"/>
    <n v="0.89924812030075185"/>
    <n v="79525.13"/>
    <n v="451.39599537692538"/>
    <m/>
    <m/>
    <n v="2204.6204946870898"/>
    <n v="1.7591825572695112"/>
    <m/>
    <m/>
    <n v="3625657037.2421398"/>
    <m/>
    <m/>
    <m/>
    <n v="11.636893818263969"/>
    <m/>
    <m/>
    <m/>
    <n v="10.610818926739773"/>
    <m/>
    <m/>
    <m/>
    <m/>
    <m/>
    <m/>
  </r>
  <r>
    <x v="615"/>
    <n v="12.63"/>
    <n v="13.57"/>
    <n v="73351.100000000006"/>
    <n v="70941.009999999995"/>
    <n v="91198.87"/>
    <n v="88204.56"/>
    <n v="1.3570468373758082E-4"/>
    <n v="48139.730112830133"/>
    <m/>
    <m/>
    <n v="19022528027.999096"/>
    <m/>
    <m/>
    <n v="22003333.261954293"/>
    <m/>
    <m/>
    <n v="14.609315612973329"/>
    <m/>
    <m/>
    <n v="165.21986441122829"/>
    <m/>
    <m/>
    <n v="31.955929372170932"/>
    <m/>
    <m/>
    <m/>
    <n v="43866.570874880221"/>
    <m/>
    <m/>
    <n v="622"/>
    <n v="0.93072955047899786"/>
    <n v="79876.91"/>
    <n v="453.25115788329543"/>
    <m/>
    <m/>
    <n v="2194.8683396435076"/>
    <n v="1.7507368018584943"/>
    <m/>
    <m/>
    <n v="3669968938.9546185"/>
    <m/>
    <m/>
    <m/>
    <n v="11.562833800374452"/>
    <m/>
    <m/>
    <m/>
    <n v="10.549542842517825"/>
    <m/>
    <m/>
    <m/>
    <m/>
    <m/>
    <m/>
  </r>
  <r>
    <x v="616"/>
    <n v="13.74"/>
    <n v="14.5"/>
    <n v="76409.679999999993"/>
    <n v="73889.47"/>
    <n v="92997.49"/>
    <n v="89932.15"/>
    <n v="1.3570468373758082E-4"/>
    <n v="50145.828517146889"/>
    <m/>
    <m/>
    <n v="20605626496.608208"/>
    <m/>
    <m/>
    <n v="23374867.455390748"/>
    <m/>
    <m/>
    <n v="14.305346081449747"/>
    <m/>
    <m/>
    <n v="168.47421502221292"/>
    <m/>
    <m/>
    <n v="31.333127778713131"/>
    <m/>
    <m/>
    <m/>
    <n v="45688.444954870494"/>
    <m/>
    <m/>
    <n v="623"/>
    <n v="0.94758620689655171"/>
    <n v="81260.639999999999"/>
    <n v="461.06695023277041"/>
    <m/>
    <m/>
    <n v="2156.8460229613161"/>
    <n v="1.7202452144515437"/>
    <m/>
    <m/>
    <n v="3974898491.8870912"/>
    <m/>
    <m/>
    <m/>
    <n v="11.081741554082669"/>
    <m/>
    <m/>
    <m/>
    <n v="10.112079443710124"/>
    <m/>
    <m/>
    <m/>
    <m/>
    <m/>
    <m/>
  </r>
  <r>
    <x v="617"/>
    <n v="13.88"/>
    <n v="14.73"/>
    <n v="77273.38"/>
    <n v="74714.649999999994"/>
    <n v="93356.97"/>
    <n v="90267.58"/>
    <n v="1.3570468373758082E-4"/>
    <n v="50711.417423014609"/>
    <m/>
    <m/>
    <n v="21067770397.169022"/>
    <m/>
    <m/>
    <n v="23766206.98561082"/>
    <m/>
    <m/>
    <n v="14.225096480871047"/>
    <m/>
    <m/>
    <n v="169.12132496305148"/>
    <m/>
    <m/>
    <n v="31.219342725796626"/>
    <m/>
    <m/>
    <m/>
    <n v="46197.353621638198"/>
    <m/>
    <m/>
    <n v="624"/>
    <n v="0.94229463679565517"/>
    <n v="81707.460000000006"/>
    <n v="463.56597528095449"/>
    <m/>
    <m/>
    <n v="2144.9863829193523"/>
    <n v="1.7106240957669168"/>
    <m/>
    <m/>
    <n v="4063542990.460721"/>
    <m/>
    <m/>
    <m/>
    <n v="10.957472932325613"/>
    <m/>
    <m/>
    <m/>
    <n v="10.000137249174699"/>
    <m/>
    <m/>
    <m/>
    <m/>
    <m/>
    <m/>
  </r>
  <r>
    <x v="618"/>
    <n v="13.16"/>
    <n v="14.29"/>
    <n v="76765.490000000005"/>
    <n v="74213.440000000002"/>
    <n v="91723.36"/>
    <n v="88675.78"/>
    <n v="1.3570468373758082E-4"/>
    <n v="50376.881205750564"/>
    <m/>
    <m/>
    <n v="20786992618.637924"/>
    <m/>
    <m/>
    <n v="23526834.296651028"/>
    <m/>
    <m/>
    <n v="14.272438267252527"/>
    <m/>
    <m/>
    <n v="166.15789829385309"/>
    <m/>
    <m/>
    <n v="31.773008319668278"/>
    <m/>
    <m/>
    <m/>
    <n v="45886.126805069347"/>
    <m/>
    <m/>
    <n v="625"/>
    <n v="0.92092372288313518"/>
    <n v="80702.45"/>
    <n v="457.8283159942518"/>
    <m/>
    <m/>
    <n v="2171.3699317984606"/>
    <n v="1.7315007923508481"/>
    <m/>
    <m/>
    <n v="4008888774.5865655"/>
    <m/>
    <m/>
    <m/>
    <n v="11.030465427647497"/>
    <m/>
    <m/>
    <m/>
    <n v="10.068215219024465"/>
    <m/>
    <m/>
    <m/>
    <m/>
    <m/>
    <m/>
  </r>
  <r>
    <x v="619"/>
    <n v="12.99"/>
    <n v="14.32"/>
    <n v="77088.679999999993"/>
    <n v="74495.67"/>
    <n v="91254.28"/>
    <n v="88186.18"/>
    <n v="1.3472029280281461E-4"/>
    <n v="50585.272129974997"/>
    <m/>
    <m/>
    <n v="20950721597.566727"/>
    <m/>
    <m/>
    <n v="23660360.704033036"/>
    <m/>
    <m/>
    <n v="14.244187307592899"/>
    <m/>
    <m/>
    <n v="165.29606248801943"/>
    <m/>
    <m/>
    <n v="31.957802889332559"/>
    <m/>
    <m/>
    <m/>
    <n v="46056.6544689164"/>
    <m/>
    <m/>
    <n v="626"/>
    <n v="0.90712290502793291"/>
    <n v="80510.61"/>
    <n v="456.63301836198411"/>
    <m/>
    <m/>
    <n v="2176.5315546205215"/>
    <n v="1.735123256119975"/>
    <m/>
    <m/>
    <n v="4038971630.5843821"/>
    <m/>
    <m/>
    <m/>
    <n v="10.986981809060119"/>
    <m/>
    <m/>
    <m/>
    <n v="10.032897007723863"/>
    <m/>
    <m/>
    <m/>
    <m/>
    <m/>
    <m/>
  </r>
  <r>
    <x v="620"/>
    <n v="11.92"/>
    <n v="13.81"/>
    <n v="73045.98"/>
    <n v="70578.91"/>
    <n v="90987.68"/>
    <n v="87916.67"/>
    <n v="1.3472029280281461E-4"/>
    <n v="47931.300390697179"/>
    <m/>
    <m/>
    <n v="18749346961.197895"/>
    <m/>
    <m/>
    <n v="21794164.987902392"/>
    <m/>
    <m/>
    <n v="14.618265251077347"/>
    <m/>
    <m/>
    <n v="164.80913018505439"/>
    <m/>
    <m/>
    <n v="32.058603567421272"/>
    <m/>
    <m/>
    <m/>
    <n v="43633.877773470194"/>
    <m/>
    <m/>
    <n v="627"/>
    <n v="0.8631426502534395"/>
    <n v="79765.72"/>
    <n v="452.37289154926805"/>
    <m/>
    <m/>
    <n v="2196.668982342424"/>
    <n v="1.7510107403064239"/>
    <m/>
    <m/>
    <n v="3614135686.6035318"/>
    <m/>
    <m/>
    <m/>
    <n v="11.564105895203856"/>
    <m/>
    <m/>
    <m/>
    <n v="10.561428899440198"/>
    <m/>
    <m/>
    <m/>
    <m/>
    <m/>
    <m/>
  </r>
  <r>
    <x v="621"/>
    <n v="11.18"/>
    <n v="13.53"/>
    <n v="71785.960000000006"/>
    <n v="69351.929999999993"/>
    <n v="91103.43"/>
    <n v="88016.67"/>
    <n v="1.3472029280281461E-4"/>
    <n v="47103.352077306779"/>
    <m/>
    <m/>
    <n v="18099070407.652199"/>
    <m/>
    <m/>
    <n v="21225640.025586486"/>
    <m/>
    <m/>
    <n v="14.744947181872734"/>
    <m/>
    <m/>
    <n v="165.01476841558608"/>
    <m/>
    <m/>
    <n v="32.025268457892032"/>
    <m/>
    <m/>
    <m/>
    <n v="42874.090645003234"/>
    <m/>
    <m/>
    <n v="628"/>
    <n v="0.82631189948263117"/>
    <n v="79759.16"/>
    <n v="452.30036865968884"/>
    <m/>
    <m/>
    <n v="2196.8496382498006"/>
    <n v="1.750988745030146"/>
    <m/>
    <m/>
    <n v="3488358149.8858919"/>
    <m/>
    <m/>
    <m/>
    <n v="11.764594282478715"/>
    <m/>
    <m/>
    <m/>
    <n v="10.746084355750714"/>
    <m/>
    <m/>
    <m/>
    <m/>
    <m/>
    <m/>
  </r>
  <r>
    <x v="622"/>
    <n v="11.55"/>
    <n v="13.86"/>
    <n v="72834.73"/>
    <n v="70355.8"/>
    <n v="91958.77"/>
    <n v="88831.18"/>
    <n v="1.3472029280281461E-4"/>
    <n v="47790.351713612581"/>
    <m/>
    <m/>
    <n v="18624705958.281387"/>
    <m/>
    <m/>
    <n v="21686294.155233312"/>
    <m/>
    <m/>
    <n v="14.637849545149734"/>
    <m/>
    <m/>
    <n v="166.55997612418747"/>
    <m/>
    <m/>
    <n v="31.732006256842762"/>
    <m/>
    <m/>
    <m/>
    <n v="43493.442392635909"/>
    <m/>
    <m/>
    <n v="629"/>
    <n v="0.83333333333333337"/>
    <n v="80634.53"/>
    <n v="457.22873595867429"/>
    <m/>
    <m/>
    <n v="2172.7388493719495"/>
    <n v="1.7316071909156425"/>
    <m/>
    <m/>
    <n v="3589225244.0869765"/>
    <m/>
    <m/>
    <m/>
    <n v="11.593761633713596"/>
    <m/>
    <m/>
    <m/>
    <n v="10.591569713911705"/>
    <m/>
    <m/>
    <m/>
    <m/>
    <m/>
    <m/>
  </r>
  <r>
    <x v="623"/>
    <n v="11.76"/>
    <n v="13.64"/>
    <n v="72568.600000000006"/>
    <n v="70089.25"/>
    <n v="92158.78"/>
    <n v="89012.42"/>
    <n v="1.3472029280281461E-4"/>
    <n v="47614.570044378546"/>
    <m/>
    <m/>
    <n v="18485237382.226543"/>
    <m/>
    <m/>
    <n v="21562846.337722957"/>
    <m/>
    <m/>
    <n v="14.665196318394717"/>
    <m/>
    <m/>
    <n v="166.91817332524167"/>
    <m/>
    <m/>
    <n v="31.670359218689313"/>
    <m/>
    <m/>
    <m/>
    <n v="43327.41668582784"/>
    <m/>
    <m/>
    <n v="630"/>
    <n v="0.86217008797653949"/>
    <n v="80361.600000000006"/>
    <n v="455.64553751642819"/>
    <m/>
    <m/>
    <n v="2180.0930884821555"/>
    <n v="1.7373035947270072"/>
    <m/>
    <m/>
    <n v="3561908929.4261193"/>
    <m/>
    <m/>
    <m/>
    <n v="11.6371437324956"/>
    <m/>
    <m/>
    <m/>
    <n v="10.632736015533977"/>
    <m/>
    <m/>
    <m/>
    <m/>
    <m/>
    <m/>
  </r>
  <r>
    <x v="624"/>
    <n v="11.78"/>
    <n v="13.62"/>
    <n v="71883.740000000005"/>
    <n v="69399.460000000006"/>
    <n v="92384.56"/>
    <n v="89194.51"/>
    <n v="1.3457967280272598E-4"/>
    <n v="47161.761499591732"/>
    <m/>
    <m/>
    <n v="18126248136.972683"/>
    <m/>
    <m/>
    <n v="21243916.004297994"/>
    <m/>
    <m/>
    <n v="14.736210083002334"/>
    <m/>
    <m/>
    <n v="167.31486673515104"/>
    <m/>
    <m/>
    <n v="31.614826514317841"/>
    <m/>
    <m/>
    <m/>
    <n v="42897.303496983724"/>
    <m/>
    <m/>
    <n v="631"/>
    <n v="0.86490455212922168"/>
    <n v="80567.350000000006"/>
    <n v="456.70512957328242"/>
    <m/>
    <m/>
    <n v="2174.5113908435424"/>
    <n v="1.7323628231800039"/>
    <m/>
    <m/>
    <n v="3491446205.8075509"/>
    <m/>
    <m/>
    <m/>
    <n v="11.750029848078736"/>
    <m/>
    <m/>
    <m/>
    <n v="10.740527623714408"/>
    <m/>
    <m/>
    <m/>
    <m/>
    <m/>
    <m/>
  </r>
  <r>
    <x v="625"/>
    <n v="11.98"/>
    <n v="13.86"/>
    <n v="71581.67"/>
    <n v="69098.490000000005"/>
    <n v="92887.21"/>
    <n v="89667.8"/>
    <n v="1.3457967280272598E-4"/>
    <n v="46962.433109162084"/>
    <m/>
    <m/>
    <n v="17970635102.98967"/>
    <m/>
    <m/>
    <n v="21105518.422905419"/>
    <m/>
    <m/>
    <n v="14.767779536528295"/>
    <m/>
    <m/>
    <n v="168.22109893247182"/>
    <m/>
    <m/>
    <n v="31.450138788470433"/>
    <m/>
    <m/>
    <m/>
    <n v="42710.038766356556"/>
    <m/>
    <m/>
    <n v="632"/>
    <n v="0.86435786435786444"/>
    <n v="80477.11"/>
    <n v="456.15797333824531"/>
    <m/>
    <m/>
    <n v="2176.946966891529"/>
    <n v="1.7341387653260367"/>
    <m/>
    <m/>
    <n v="3461046320.3359256"/>
    <m/>
    <m/>
    <m/>
    <n v="11.800437475314768"/>
    <m/>
    <m/>
    <m/>
    <n v="10.788159649806113"/>
    <m/>
    <m/>
    <m/>
    <m/>
    <m/>
    <m/>
  </r>
  <r>
    <x v="626"/>
    <n v="11.39"/>
    <n v="13.43"/>
    <n v="70196.86"/>
    <n v="67752.42"/>
    <n v="92069.63"/>
    <n v="88866.49"/>
    <n v="1.3457967280272598E-4"/>
    <n v="46052.780816650447"/>
    <m/>
    <m/>
    <n v="17272026354.580353"/>
    <m/>
    <m/>
    <n v="20488604.313579068"/>
    <m/>
    <m/>
    <n v="14.911232955525749"/>
    <m/>
    <m/>
    <n v="166.73637503999106"/>
    <m/>
    <m/>
    <n v="31.734287499831165"/>
    <m/>
    <m/>
    <m/>
    <n v="41876.823083192307"/>
    <m/>
    <m/>
    <n v="633"/>
    <n v="0.84810126582278489"/>
    <n v="79668.98"/>
    <n v="451.54209463766256"/>
    <m/>
    <m/>
    <n v="2198.8072965225765"/>
    <n v="1.7513864937253094"/>
    <m/>
    <m/>
    <n v="3326088720.2384009"/>
    <m/>
    <m/>
    <m/>
    <n v="12.029755046203345"/>
    <m/>
    <m/>
    <m/>
    <n v="10.999391267416165"/>
    <m/>
    <m/>
    <m/>
    <m/>
    <m/>
    <m/>
  </r>
  <r>
    <x v="627"/>
    <n v="12.25"/>
    <n v="13.95"/>
    <n v="72099.7"/>
    <n v="69579.88"/>
    <n v="92379.51"/>
    <n v="89153.63"/>
    <n v="1.3457967280272598E-4"/>
    <n v="47299.989174316572"/>
    <m/>
    <m/>
    <n v="18205396766.690296"/>
    <m/>
    <m/>
    <n v="21317346.779987067"/>
    <m/>
    <m/>
    <n v="14.709752609538693"/>
    <m/>
    <m/>
    <n v="167.29348260409159"/>
    <m/>
    <m/>
    <n v="31.634836648381778"/>
    <m/>
    <m/>
    <m/>
    <n v="43005.113377748617"/>
    <m/>
    <m/>
    <n v="634"/>
    <n v="0.87813620071684595"/>
    <n v="79686.399999999994"/>
    <n v="451.60556135072522"/>
    <m/>
    <m/>
    <n v="2198.3265168878247"/>
    <n v="1.7508375592277534"/>
    <m/>
    <m/>
    <n v="3505397216.080092"/>
    <m/>
    <m/>
    <m/>
    <n v="11.704735906665512"/>
    <m/>
    <m/>
    <m/>
    <n v="10.703753425227617"/>
    <m/>
    <m/>
    <m/>
    <m/>
    <m/>
    <m/>
  </r>
  <r>
    <x v="628"/>
    <n v="12.59"/>
    <n v="14.14"/>
    <n v="72329.86"/>
    <n v="69792.63"/>
    <n v="93403.75"/>
    <n v="90130.11"/>
    <n v="1.3457967280272598E-4"/>
    <n v="47449.825365429351"/>
    <m/>
    <m/>
    <n v="18318364790.830761"/>
    <m/>
    <m/>
    <n v="21414912.484783377"/>
    <m/>
    <m/>
    <n v="14.686881798005226"/>
    <m/>
    <m/>
    <n v="169.14419238836138"/>
    <m/>
    <m/>
    <n v="31.291400811452544"/>
    <m/>
    <m/>
    <m/>
    <n v="43135.366477891519"/>
    <m/>
    <m/>
    <n v="635"/>
    <n v="0.89038189533239032"/>
    <n v="82141.59"/>
    <n v="465.48347467731679"/>
    <m/>
    <m/>
    <n v="2130.5946419254997"/>
    <n v="1.6967322549844039"/>
    <m/>
    <m/>
    <n v="3526714829.505404"/>
    <m/>
    <m/>
    <m/>
    <n v="11.668403590490536"/>
    <m/>
    <m/>
    <m/>
    <n v="10.672066656436233"/>
    <m/>
    <m/>
    <m/>
    <m/>
    <m/>
    <m/>
  </r>
  <r>
    <x v="629"/>
    <n v="12.12"/>
    <n v="13.72"/>
    <n v="69971.73"/>
    <n v="67489.039999999994"/>
    <n v="92570.38"/>
    <n v="89289.55"/>
    <n v="1.3331417464845785E-4"/>
    <n v="45899.487486330247"/>
    <m/>
    <m/>
    <n v="17113648093.298016"/>
    <m/>
    <m/>
    <n v="20354089.390126724"/>
    <m/>
    <m/>
    <n v="14.928095250086919"/>
    <m/>
    <m/>
    <n v="167.62278621091784"/>
    <m/>
    <m/>
    <n v="31.592354619171168"/>
    <m/>
    <m/>
    <m/>
    <n v="41708.031971089462"/>
    <m/>
    <m/>
    <n v="636"/>
    <n v="0.88338192419825068"/>
    <n v="80870.17"/>
    <n v="458.17119565795764"/>
    <m/>
    <m/>
    <n v="2163.5728280019671"/>
    <n v="1.7225050025402771"/>
    <m/>
    <m/>
    <n v="3293574880.0705476"/>
    <m/>
    <m/>
    <m/>
    <n v="12.051849222063943"/>
    <m/>
    <m/>
    <m/>
    <n v="11.027539112784831"/>
    <m/>
    <m/>
    <m/>
    <m/>
    <m/>
    <m/>
  </r>
  <r>
    <x v="630"/>
    <n v="11.53"/>
    <n v="13.15"/>
    <n v="68516.75"/>
    <n v="66076.679999999993"/>
    <n v="92895.93"/>
    <n v="89591.66"/>
    <n v="1.3331417464845785E-4"/>
    <n v="44943.96559529443"/>
    <m/>
    <m/>
    <n v="16398809665.862701"/>
    <m/>
    <m/>
    <n v="19714967.670476876"/>
    <m/>
    <m/>
    <n v="15.083904634386709"/>
    <m/>
    <m/>
    <n v="168.20817767241795"/>
    <m/>
    <m/>
    <n v="31.488495236843473"/>
    <m/>
    <m/>
    <m/>
    <n v="40834.022855485688"/>
    <m/>
    <m/>
    <n v="637"/>
    <n v="0.87680608365019008"/>
    <n v="81173.98"/>
    <n v="459.85652649022626"/>
    <m/>
    <m/>
    <n v="2155.4447993249501"/>
    <n v="1.7158712901932291"/>
    <m/>
    <m/>
    <n v="3155617607.8828039"/>
    <m/>
    <m/>
    <m/>
    <n v="12.303488215624862"/>
    <m/>
    <m/>
    <m/>
    <n v="11.259399668224395"/>
    <m/>
    <m/>
    <m/>
    <m/>
    <m/>
    <m/>
  </r>
  <r>
    <x v="631"/>
    <n v="11.58"/>
    <n v="13.34"/>
    <n v="68740.990000000005"/>
    <n v="66284.12"/>
    <n v="93248.86"/>
    <n v="89920.09"/>
    <n v="1.3331417464845785E-4"/>
    <n v="45089.957663068308"/>
    <m/>
    <m/>
    <n v="16503227901.281715"/>
    <m/>
    <m/>
    <n v="19807616.981492318"/>
    <m/>
    <m/>
    <n v="15.059835579641918"/>
    <m/>
    <m/>
    <n v="168.8431166907086"/>
    <m/>
    <m/>
    <n v="31.37608509179347"/>
    <m/>
    <m/>
    <m/>
    <n v="40961.038123888997"/>
    <m/>
    <m/>
    <n v="638"/>
    <n v="0.86806596701649175"/>
    <n v="81381.83"/>
    <n v="460.99801337761158"/>
    <m/>
    <m/>
    <n v="2149.9256760598382"/>
    <n v="1.7113154779805777"/>
    <m/>
    <m/>
    <n v="3175323984.1912322"/>
    <m/>
    <m/>
    <m/>
    <n v="12.264291614788691"/>
    <m/>
    <m/>
    <m/>
    <n v="11.225133290387637"/>
    <m/>
    <m/>
    <m/>
    <m/>
    <m/>
    <m/>
  </r>
  <r>
    <x v="632"/>
    <n v="11.72"/>
    <n v="13.46"/>
    <n v="68553.81"/>
    <n v="66094.789999999994"/>
    <n v="93342.57"/>
    <n v="89998.47"/>
    <n v="1.3331417464845785E-4"/>
    <n v="44966.082373816716"/>
    <m/>
    <m/>
    <n v="16410396004.203714"/>
    <m/>
    <m/>
    <n v="19722561.918712344"/>
    <m/>
    <m/>
    <n v="15.080951058795705"/>
    <m/>
    <m/>
    <n v="169.00867364686863"/>
    <m/>
    <m/>
    <n v="31.351755481753376"/>
    <m/>
    <m/>
    <m/>
    <n v="40842.86449642833"/>
    <m/>
    <m/>
    <n v="639"/>
    <n v="0.87072808320950967"/>
    <n v="81228.98"/>
    <n v="460.09624644503197"/>
    <m/>
    <m/>
    <n v="2153.9636307185842"/>
    <n v="1.7143671142424999"/>
    <m/>
    <m/>
    <n v="3157077979.9867439"/>
    <m/>
    <m/>
    <m/>
    <n v="12.298749759423359"/>
    <m/>
    <m/>
    <m/>
    <n v="11.258280472193377"/>
    <m/>
    <m/>
    <m/>
    <m/>
    <m/>
    <m/>
  </r>
  <r>
    <x v="633"/>
    <n v="11.98"/>
    <n v="13.71"/>
    <n v="68302.509999999995"/>
    <n v="65843.69"/>
    <n v="93953.13"/>
    <n v="90575.16"/>
    <n v="1.3331417464845785E-4"/>
    <n v="44800.156283888558"/>
    <m/>
    <m/>
    <n v="16287141801.556297"/>
    <m/>
    <m/>
    <n v="19609982.219293728"/>
    <m/>
    <m/>
    <n v="15.109204734105891"/>
    <m/>
    <m/>
    <n v="170.11002270758036"/>
    <m/>
    <m/>
    <n v="31.153861164135908"/>
    <m/>
    <m/>
    <m/>
    <n v="40686.528344745428"/>
    <m/>
    <m/>
    <n v="640"/>
    <n v="0.87381473377097008"/>
    <n v="81385.460000000006"/>
    <n v="460.94658411610732"/>
    <m/>
    <m/>
    <n v="2149.8142221093067"/>
    <n v="1.7109023474868366"/>
    <m/>
    <m/>
    <n v="3132984357.7067933"/>
    <m/>
    <m/>
    <m/>
    <n v="12.344898811604295"/>
    <m/>
    <m/>
    <m/>
    <n v="11.302140289732279"/>
    <m/>
    <m/>
    <m/>
    <m/>
    <m/>
    <m/>
  </r>
  <r>
    <x v="634"/>
    <n v="12.57"/>
    <n v="13.92"/>
    <n v="69535.289999999994"/>
    <n v="67005.75"/>
    <n v="94008.16"/>
    <n v="90591.99"/>
    <n v="1.3317357283559872E-4"/>
    <n v="45605.410202110565"/>
    <m/>
    <m/>
    <n v="16866488126.550951"/>
    <m/>
    <m/>
    <n v="20128541.203917231"/>
    <m/>
    <m/>
    <n v="14.974705991905381"/>
    <m/>
    <m/>
    <n v="170.1972084889766"/>
    <m/>
    <m/>
    <n v="31.157061395103646"/>
    <m/>
    <m/>
    <m/>
    <n v="41401.022268107081"/>
    <m/>
    <m/>
    <n v="641"/>
    <n v="0.90301724137931039"/>
    <n v="81393.08"/>
    <n v="460.88176502482605"/>
    <m/>
    <m/>
    <n v="2149.6129381898886"/>
    <n v="1.7102556974044589"/>
    <m/>
    <m/>
    <n v="3243243084.3500834"/>
    <m/>
    <m/>
    <m/>
    <n v="12.125332175869836"/>
    <m/>
    <m/>
    <m/>
    <n v="11.105880238672258"/>
    <m/>
    <m/>
    <m/>
    <m/>
    <m/>
    <m/>
  </r>
  <r>
    <x v="635"/>
    <n v="12.24"/>
    <n v="13.78"/>
    <n v="69581.73"/>
    <n v="67041.58"/>
    <n v="93614.720000000001"/>
    <n v="90200.78"/>
    <n v="1.3317357283559872E-4"/>
    <n v="45634.755572097514"/>
    <m/>
    <m/>
    <n v="16886011468.221313"/>
    <m/>
    <m/>
    <n v="20144493.04484554"/>
    <m/>
    <m/>
    <n v="14.97031262951247"/>
    <m/>
    <m/>
    <n v="169.4807718294548"/>
    <m/>
    <m/>
    <n v="31.294619061051719"/>
    <m/>
    <m/>
    <m/>
    <n v="41421.969021030229"/>
    <m/>
    <m/>
    <n v="642"/>
    <n v="0.88824383164005816"/>
    <n v="81042.95"/>
    <n v="458.86335022417364"/>
    <m/>
    <m/>
    <n v="2158.8599648173176"/>
    <n v="1.7174499132225365"/>
    <m/>
    <m/>
    <n v="3246602194.8469062"/>
    <m/>
    <m/>
    <m/>
    <n v="12.118283954712046"/>
    <m/>
    <m/>
    <m/>
    <n v="11.101009261890772"/>
    <m/>
    <m/>
    <m/>
    <m/>
    <m/>
    <m/>
  </r>
  <r>
    <x v="636"/>
    <n v="11.86"/>
    <n v="13.37"/>
    <n v="66085.990000000005"/>
    <n v="63664.53"/>
    <n v="93663.2"/>
    <n v="90235.48"/>
    <n v="1.3317357283559872E-4"/>
    <n v="43341.038861867361"/>
    <m/>
    <m/>
    <n v="15186167025.235222"/>
    <m/>
    <m/>
    <n v="18622222.656294741"/>
    <m/>
    <m/>
    <n v="15.346958992161873"/>
    <m/>
    <m/>
    <n v="169.56440569006716"/>
    <m/>
    <m/>
    <n v="31.285589090413044"/>
    <m/>
    <m/>
    <m/>
    <n v="39334.310547640853"/>
    <m/>
    <m/>
    <n v="643"/>
    <n v="0.88706058339566196"/>
    <n v="80143.509999999995"/>
    <n v="453.73530986973759"/>
    <m/>
    <m/>
    <n v="2182.8196677495935"/>
    <n v="1.7363460976798704"/>
    <m/>
    <m/>
    <n v="2919425065.3839712"/>
    <m/>
    <m/>
    <m/>
    <n v="12.728119009661254"/>
    <m/>
    <m/>
    <m/>
    <n v="11.66131608395921"/>
    <m/>
    <m/>
    <m/>
    <m/>
    <m/>
    <m/>
  </r>
  <r>
    <x v="637"/>
    <n v="11.98"/>
    <n v="13.44"/>
    <n v="65515.07"/>
    <n v="63106.05"/>
    <n v="93289.51"/>
    <n v="89863.45"/>
    <n v="1.3317357283559872E-4"/>
    <n v="42965.565893760111"/>
    <m/>
    <m/>
    <n v="14921046338.144735"/>
    <m/>
    <m/>
    <n v="18377008.762459397"/>
    <m/>
    <m/>
    <n v="15.413871337859891"/>
    <m/>
    <m/>
    <n v="168.8837729966435"/>
    <m/>
    <m/>
    <n v="31.417597482952296"/>
    <m/>
    <m/>
    <m/>
    <n v="38988.139257968731"/>
    <m/>
    <m/>
    <n v="644"/>
    <n v="0.89136904761904767"/>
    <n v="79512.639999999999"/>
    <n v="450.12846734149645"/>
    <m/>
    <m/>
    <n v="2200.002287325317"/>
    <n v="1.7498482953631491"/>
    <m/>
    <m/>
    <n v="2868108665.3400097"/>
    <m/>
    <m/>
    <m/>
    <n v="12.839175000248023"/>
    <m/>
    <m/>
    <m/>
    <n v="11.764743358793215"/>
    <m/>
    <m/>
    <m/>
    <m/>
    <m/>
    <m/>
  </r>
  <r>
    <x v="638"/>
    <n v="11.56"/>
    <n v="13.12"/>
    <n v="65416.25"/>
    <n v="63002.46"/>
    <n v="92876.98"/>
    <n v="89454.1"/>
    <n v="1.3317357283559872E-4"/>
    <n v="42899.712483445583"/>
    <m/>
    <m/>
    <n v="14873368138.775648"/>
    <m/>
    <m/>
    <n v="18331583.568836018"/>
    <m/>
    <m/>
    <n v="15.426120933821068"/>
    <m/>
    <m/>
    <n v="168.13286231919264"/>
    <m/>
    <m/>
    <n v="31.563748064661379"/>
    <m/>
    <m/>
    <m/>
    <n v="38923.01961522187"/>
    <m/>
    <m/>
    <n v="645"/>
    <n v="0.88109756097560987"/>
    <n v="79068.55"/>
    <n v="447.57948173672412"/>
    <m/>
    <m/>
    <n v="2212.2896295111418"/>
    <n v="1.7594546576286758"/>
    <m/>
    <m/>
    <n v="2858596201.5917392"/>
    <m/>
    <m/>
    <m/>
    <n v="12.859651824111866"/>
    <m/>
    <m/>
    <m/>
    <n v="11.785188925684714"/>
    <m/>
    <m/>
    <m/>
    <m/>
    <m/>
    <m/>
  </r>
  <r>
    <x v="639"/>
    <n v="11.68"/>
    <n v="13.09"/>
    <n v="64226.93"/>
    <n v="61831.85"/>
    <n v="92361.49"/>
    <n v="88921.87"/>
    <n v="1.3317357283559872E-4"/>
    <n v="42116.680217767986"/>
    <m/>
    <m/>
    <n v="14324441925.200249"/>
    <m/>
    <m/>
    <n v="17820159.087479062"/>
    <m/>
    <m/>
    <n v="15.568216907606374"/>
    <m/>
    <m/>
    <n v="167.18745325649718"/>
    <m/>
    <m/>
    <n v="31.760707804681996"/>
    <m/>
    <m/>
    <m/>
    <n v="38196.518300874559"/>
    <m/>
    <m/>
    <n v="646"/>
    <n v="0.89228418640183349"/>
    <n v="78551.16"/>
    <n v="444.54656764184398"/>
    <m/>
    <m/>
    <n v="2226.7658850060607"/>
    <n v="1.77046417279684"/>
    <m/>
    <m/>
    <n v="2752090318.4670858"/>
    <m/>
    <m/>
    <m/>
    <n v="13.0967589849938"/>
    <m/>
    <m/>
    <m/>
    <n v="12.007626556235955"/>
    <m/>
    <m/>
    <m/>
    <m/>
    <m/>
    <m/>
  </r>
  <r>
    <x v="640"/>
    <n v="11.52"/>
    <n v="13.08"/>
    <n v="62513.74"/>
    <n v="60174.31"/>
    <n v="90975.85"/>
    <n v="87575.99"/>
    <n v="1.3556405100367819E-4"/>
    <n v="40992.259758010601"/>
    <m/>
    <m/>
    <n v="13557669936.833345"/>
    <m/>
    <m/>
    <n v="17103431.695332654"/>
    <m/>
    <m/>
    <n v="15.776476583370332"/>
    <m/>
    <m/>
    <n v="164.67523201356437"/>
    <m/>
    <m/>
    <n v="32.244601369196488"/>
    <m/>
    <m/>
    <m/>
    <n v="37171.506487156941"/>
    <m/>
    <m/>
    <n v="647"/>
    <n v="0.88073394495412838"/>
    <n v="77634.27"/>
    <n v="439.32328285806602"/>
    <m/>
    <m/>
    <n v="2252.7578547274907"/>
    <n v="1.7909601622708649"/>
    <m/>
    <m/>
    <n v="2604450768.3624735"/>
    <m/>
    <m/>
    <m/>
    <n v="13.447220345065045"/>
    <m/>
    <m/>
    <m/>
    <n v="12.330703584510436"/>
    <m/>
    <m/>
    <m/>
    <m/>
    <m/>
    <m/>
  </r>
  <r>
    <x v="641"/>
    <n v="11.62"/>
    <n v="13.15"/>
    <n v="61681.33"/>
    <n v="59364.89"/>
    <n v="90769.73"/>
    <n v="87365.7"/>
    <n v="1.3556405100367819E-4"/>
    <n v="40445.435656064925"/>
    <m/>
    <m/>
    <n v="13194126675.213631"/>
    <m/>
    <m/>
    <n v="16758177.062273966"/>
    <m/>
    <m/>
    <n v="15.882169907366871"/>
    <m/>
    <m/>
    <n v="164.29812827941123"/>
    <m/>
    <m/>
    <n v="32.325214271347832"/>
    <m/>
    <m/>
    <m/>
    <n v="36670.448133761405"/>
    <m/>
    <m/>
    <n v="648"/>
    <n v="0.88365019011406831"/>
    <n v="77066.62"/>
    <n v="436.0769651840094"/>
    <m/>
    <m/>
    <n v="2269.2296782692856"/>
    <n v="1.8038843766047419"/>
    <m/>
    <m/>
    <n v="2534299099.2197142"/>
    <m/>
    <m/>
    <m/>
    <n v="13.627467604057934"/>
    <m/>
    <m/>
    <m/>
    <n v="12.497798908616501"/>
    <m/>
    <m/>
    <m/>
    <m/>
    <m/>
    <m/>
  </r>
  <r>
    <x v="642"/>
    <n v="11.09"/>
    <n v="12.66"/>
    <n v="60333.43"/>
    <n v="58059.56"/>
    <n v="89476.54"/>
    <n v="86109.17"/>
    <n v="1.3556405100367819E-4"/>
    <n v="39560.631392325049"/>
    <m/>
    <m/>
    <n v="12615034955.942024"/>
    <m/>
    <m/>
    <n v="16205297.205352737"/>
    <m/>
    <m/>
    <n v="16.056362546705074"/>
    <m/>
    <m/>
    <n v="161.95343522968474"/>
    <m/>
    <m/>
    <n v="32.793361386048673"/>
    <m/>
    <m/>
    <m/>
    <n v="35863.097471037574"/>
    <m/>
    <m/>
    <n v="649"/>
    <n v="0.87598736176935232"/>
    <n v="75481.69"/>
    <n v="427.07538182287277"/>
    <m/>
    <m/>
    <n v="2315.8980048934368"/>
    <n v="1.8408080301836207"/>
    <m/>
    <m/>
    <n v="2422767851.8060455"/>
    <m/>
    <m/>
    <m/>
    <n v="13.926463098837319"/>
    <m/>
    <m/>
    <m/>
    <n v="12.773862721035091"/>
    <m/>
    <m/>
    <m/>
    <m/>
    <m/>
    <m/>
  </r>
  <r>
    <x v="643"/>
    <n v="10.75"/>
    <n v="12.32"/>
    <n v="59527.61"/>
    <n v="57276.24"/>
    <n v="88433.75"/>
    <n v="85093.95"/>
    <n v="1.3556405100367819E-4"/>
    <n v="39031.303455009387"/>
    <m/>
    <m/>
    <n v="12275748481.685818"/>
    <m/>
    <m/>
    <n v="15877190.35110298"/>
    <m/>
    <m/>
    <n v="16.164255336089987"/>
    <m/>
    <m/>
    <n v="160.0620718875073"/>
    <m/>
    <m/>
    <n v="33.18326321640216"/>
    <m/>
    <m/>
    <m/>
    <n v="35378.226897507033"/>
    <m/>
    <m/>
    <n v="650"/>
    <n v="0.87256493506493504"/>
    <n v="74287.56"/>
    <n v="420.2861751740482"/>
    <m/>
    <m/>
    <n v="2352.5358078438398"/>
    <n v="1.8697525898031022"/>
    <m/>
    <m/>
    <n v="2357314077.5623746"/>
    <m/>
    <m/>
    <m/>
    <n v="14.113696860681053"/>
    <m/>
    <m/>
    <m/>
    <n v="12.947479575831055"/>
    <m/>
    <m/>
    <m/>
    <m/>
    <m/>
    <m/>
  </r>
  <r>
    <x v="644"/>
    <n v="11.09"/>
    <n v="12.55"/>
    <n v="58141.46"/>
    <n v="55919.22"/>
    <n v="87264.29"/>
    <n v="83934.04"/>
    <n v="1.3809571860834424E-4"/>
    <n v="38119.638417726223"/>
    <m/>
    <m/>
    <n v="11697320084.553976"/>
    <m/>
    <m/>
    <n v="15312493.231744802"/>
    <m/>
    <m/>
    <n v="16.354464465663074"/>
    <m/>
    <m/>
    <n v="157.93383563470073"/>
    <m/>
    <m/>
    <n v="33.645785734796981"/>
    <m/>
    <m/>
    <m/>
    <n v="34537.045833154909"/>
    <m/>
    <m/>
    <n v="651"/>
    <n v="0.8836653386454183"/>
    <n v="73133.960000000006"/>
    <n v="413.66270212506527"/>
    <m/>
    <m/>
    <n v="2389.0679716129644"/>
    <n v="1.8982477550214429"/>
    <m/>
    <m/>
    <n v="2245385514.5352607"/>
    <m/>
    <m/>
    <m/>
    <n v="14.446067605203549"/>
    <m/>
    <m/>
    <m/>
    <n v="13.258158447739589"/>
    <m/>
    <m/>
    <m/>
    <m/>
    <m/>
    <m/>
  </r>
  <r>
    <x v="645"/>
    <n v="11.75"/>
    <n v="12.98"/>
    <n v="58915.16"/>
    <n v="56655.62"/>
    <n v="87977.79"/>
    <n v="84608.72"/>
    <n v="1.3809571860834424E-4"/>
    <n v="38625.962184644086"/>
    <m/>
    <m/>
    <n v="12006519198.695761"/>
    <m/>
    <m/>
    <n v="15614818.748713957"/>
    <m/>
    <m/>
    <n v="16.246355663472826"/>
    <m/>
    <m/>
    <n v="159.22126936259966"/>
    <m/>
    <m/>
    <n v="33.378708179363578"/>
    <m/>
    <m/>
    <m/>
    <n v="34990.857445887275"/>
    <m/>
    <m/>
    <n v="652"/>
    <n v="0.90523882896764252"/>
    <n v="73704.33"/>
    <n v="416.85629602272911"/>
    <m/>
    <m/>
    <n v="2370.4356878016015"/>
    <n v="1.8832648261965901"/>
    <m/>
    <m/>
    <n v="2304446802.1810627"/>
    <m/>
    <m/>
    <m/>
    <n v="14.255163424648417"/>
    <m/>
    <m/>
    <m/>
    <n v="13.084884679809571"/>
    <m/>
    <m/>
    <m/>
    <m/>
    <m/>
    <m/>
  </r>
  <r>
    <x v="646"/>
    <n v="11.34"/>
    <n v="12.74"/>
    <n v="58643.86"/>
    <n v="56386.9"/>
    <n v="87340.77"/>
    <n v="83984.41"/>
    <n v="1.3809571860834424E-4"/>
    <n v="38447.154954253994"/>
    <m/>
    <m/>
    <n v="11893729051.474171"/>
    <m/>
    <m/>
    <n v="15503577.465005476"/>
    <m/>
    <m/>
    <n v="16.284460386073349"/>
    <m/>
    <m/>
    <n v="158.06454306598627"/>
    <m/>
    <m/>
    <n v="33.628402470969036"/>
    <m/>
    <m/>
    <m/>
    <n v="34823.892518233726"/>
    <m/>
    <m/>
    <n v="653"/>
    <n v="0.89010989010989006"/>
    <n v="72917.87"/>
    <n v="412.37604078937142"/>
    <m/>
    <m/>
    <n v="2395.7293557723769"/>
    <n v="1.9031797229473297"/>
    <m/>
    <m/>
    <n v="2282509704.9953175"/>
    <m/>
    <m/>
    <m/>
    <n v="14.322109179003517"/>
    <m/>
    <m/>
    <m/>
    <n v="13.148276120963653"/>
    <m/>
    <m/>
    <m/>
    <m/>
    <m/>
    <m/>
  </r>
  <r>
    <x v="647"/>
    <n v="10.9"/>
    <n v="12.48"/>
    <n v="58317.91"/>
    <n v="56065.71"/>
    <n v="85786.65"/>
    <n v="82478.41"/>
    <n v="1.3809571860834424E-4"/>
    <n v="38232.528530475312"/>
    <m/>
    <m/>
    <n v="11759323604.633371"/>
    <m/>
    <m/>
    <n v="15370963.290938923"/>
    <m/>
    <m/>
    <n v="16.330414955407015"/>
    <m/>
    <m/>
    <n v="155.24819619198126"/>
    <m/>
    <m/>
    <n v="34.234884723841311"/>
    <m/>
    <m/>
    <m/>
    <n v="34624.533239308403"/>
    <m/>
    <m/>
    <n v="654"/>
    <n v="0.8733974358974359"/>
    <n v="71710.649999999994"/>
    <n v="405.51712360866713"/>
    <m/>
    <m/>
    <n v="2435.3927797434221"/>
    <n v="1.9345051530899162"/>
    <m/>
    <m/>
    <n v="2256430486.0518513"/>
    <m/>
    <m/>
    <m/>
    <n v="14.40301965130972"/>
    <m/>
    <m/>
    <m/>
    <n v="13.224508071407159"/>
    <m/>
    <m/>
    <m/>
    <m/>
    <m/>
    <m/>
  </r>
  <r>
    <x v="648"/>
    <n v="10.63"/>
    <n v="12.09"/>
    <n v="57239.67"/>
    <n v="55021.37"/>
    <n v="84438.86"/>
    <n v="81171.199999999997"/>
    <n v="1.3809571860834424E-4"/>
    <n v="37524.732195331693"/>
    <m/>
    <m/>
    <n v="11322291709.511784"/>
    <m/>
    <m/>
    <n v="14941345.963440483"/>
    <m/>
    <m/>
    <n v="16.482079863721758"/>
    <m/>
    <m/>
    <n v="152.80537309555936"/>
    <m/>
    <m/>
    <n v="34.780993760212688"/>
    <m/>
    <m/>
    <m/>
    <n v="33978.602081376121"/>
    <m/>
    <m/>
    <n v="655"/>
    <n v="0.87923904052936319"/>
    <n v="70554.210000000006"/>
    <n v="398.9464088354311"/>
    <m/>
    <m/>
    <n v="2474.6670803697089"/>
    <n v="1.9655155641889734"/>
    <m/>
    <m/>
    <n v="2172295895.2960358"/>
    <m/>
    <m/>
    <m/>
    <n v="14.670622409941418"/>
    <m/>
    <m/>
    <m/>
    <n v="13.472203960408685"/>
    <m/>
    <m/>
    <m/>
    <m/>
    <m/>
    <m/>
  </r>
  <r>
    <x v="649"/>
    <n v="11.08"/>
    <n v="12.33"/>
    <n v="55882.07"/>
    <n v="53693.58"/>
    <n v="84821.84"/>
    <n v="81505.73"/>
    <n v="1.3950245540850226E-4"/>
    <n v="36632.04768601722"/>
    <m/>
    <m/>
    <n v="10778875408.571356"/>
    <m/>
    <m/>
    <n v="14400079.040942572"/>
    <m/>
    <m/>
    <n v="16.6796523294595"/>
    <m/>
    <m/>
    <n v="153.48720728708921"/>
    <m/>
    <m/>
    <n v="34.648305070421998"/>
    <m/>
    <m/>
    <m/>
    <n v="33155.760073312958"/>
    <m/>
    <m/>
    <n v="656"/>
    <n v="0.89862124898621254"/>
    <n v="70854.990000000005"/>
    <n v="400.55331633787972"/>
    <m/>
    <m/>
    <n v="2464.1173149562264"/>
    <n v="1.9565798404594397"/>
    <m/>
    <m/>
    <n v="2067242073.3524344"/>
    <m/>
    <m/>
    <m/>
    <n v="15.022558444639271"/>
    <m/>
    <m/>
    <m/>
    <n v="13.801504227312991"/>
    <m/>
    <m/>
    <m/>
    <m/>
    <m/>
    <m/>
  </r>
  <r>
    <x v="650"/>
    <n v="10.78"/>
    <n v="11.79"/>
    <n v="54964"/>
    <n v="52803.97"/>
    <n v="84403.67"/>
    <n v="81092.539999999994"/>
    <n v="1.3950245540850226E-4"/>
    <n v="36029.352063757731"/>
    <m/>
    <m/>
    <n v="10422683399.176994"/>
    <m/>
    <m/>
    <n v="14042067.684997097"/>
    <m/>
    <m/>
    <n v="16.817391138624288"/>
    <m/>
    <m/>
    <n v="152.7267942652316"/>
    <m/>
    <m/>
    <n v="34.827523268643638"/>
    <m/>
    <m/>
    <m/>
    <n v="32605.488328988562"/>
    <m/>
    <m/>
    <n v="657"/>
    <n v="0.9143341815097541"/>
    <n v="70427.95"/>
    <n v="398.10811101827881"/>
    <m/>
    <m/>
    <n v="2478.9684448227181"/>
    <n v="1.9681854727473838"/>
    <m/>
    <m/>
    <n v="1998673448.1360641"/>
    <m/>
    <m/>
    <m/>
    <n v="15.270745051076331"/>
    <m/>
    <m/>
    <m/>
    <n v="14.031609664183755"/>
    <m/>
    <m/>
    <m/>
    <m/>
    <m/>
    <m/>
  </r>
  <r>
    <x v="651"/>
    <n v="10.66"/>
    <n v="11.57"/>
    <n v="53625.24"/>
    <n v="51510.45"/>
    <n v="84336.08"/>
    <n v="81016.289999999994"/>
    <n v="1.3950245540850226E-4"/>
    <n v="35150.926795849475"/>
    <m/>
    <m/>
    <n v="9912976566.9078102"/>
    <m/>
    <m/>
    <n v="13525962.704976108"/>
    <m/>
    <m/>
    <n v="17.022932877582736"/>
    <m/>
    <m/>
    <n v="152.60077043779467"/>
    <m/>
    <m/>
    <n v="34.863844764767222"/>
    <m/>
    <m/>
    <m/>
    <n v="31805.84833375063"/>
    <m/>
    <m/>
    <n v="658"/>
    <n v="0.9213483146067416"/>
    <n v="70097.19"/>
    <n v="396.20748462296712"/>
    <m/>
    <m/>
    <n v="2490.6107488058606"/>
    <n v="1.9772414703752856"/>
    <m/>
    <m/>
    <n v="1900687815.6936386"/>
    <m/>
    <m/>
    <m/>
    <n v="15.644098377159922"/>
    <m/>
    <m/>
    <m/>
    <n v="14.376810700553703"/>
    <m/>
    <m/>
    <m/>
    <m/>
    <m/>
    <m/>
  </r>
  <r>
    <x v="652"/>
    <n v="10.56"/>
    <n v="11.36"/>
    <n v="52446.5"/>
    <n v="50371.01"/>
    <n v="83543.81"/>
    <n v="80243.899999999994"/>
    <n v="1.3950245540850226E-4"/>
    <n v="34377.433649753955"/>
    <m/>
    <m/>
    <n v="9475308789.7164764"/>
    <m/>
    <m/>
    <n v="13077034.503134331"/>
    <m/>
    <m/>
    <n v="17.210763318621101"/>
    <m/>
    <m/>
    <n v="151.16352229015678"/>
    <m/>
    <m/>
    <n v="35.199836533515104"/>
    <m/>
    <m/>
    <m/>
    <n v="31101.390433969969"/>
    <m/>
    <m/>
    <n v="659"/>
    <n v="0.92957746478873249"/>
    <n v="68679.11"/>
    <n v="388.16181805390818"/>
    <m/>
    <m/>
    <n v="2540.9962962246177"/>
    <n v="2.0170502324489035"/>
    <m/>
    <m/>
    <n v="1816538041.0395761"/>
    <m/>
    <m/>
    <m/>
    <n v="15.989409847076443"/>
    <m/>
    <m/>
    <m/>
    <n v="14.696340262151104"/>
    <m/>
    <m/>
    <m/>
    <m/>
    <m/>
    <m/>
  </r>
  <r>
    <x v="653"/>
    <n v="10.8"/>
    <n v="11.58"/>
    <n v="52709.58"/>
    <n v="50616.65"/>
    <n v="83204.27"/>
    <n v="79906.58"/>
    <n v="1.3950245540850226E-4"/>
    <n v="34549.03388506105"/>
    <m/>
    <m/>
    <n v="9568625854.4431305"/>
    <m/>
    <m/>
    <n v="13172565.674639884"/>
    <m/>
    <m/>
    <n v="17.168351330127187"/>
    <m/>
    <m/>
    <n v="150.5454903210792"/>
    <m/>
    <m/>
    <n v="35.351429244875547"/>
    <m/>
    <m/>
    <m/>
    <n v="31252.160866294336"/>
    <m/>
    <m/>
    <n v="660"/>
    <n v="0.93264248704663222"/>
    <n v="68731.539999999994"/>
    <n v="388.42781119922546"/>
    <m/>
    <m/>
    <n v="2539.0564860580175"/>
    <n v="2.0153193461678964"/>
    <m/>
    <m/>
    <n v="1834193340.8176768"/>
    <m/>
    <m/>
    <m/>
    <n v="15.910694577889227"/>
    <m/>
    <m/>
    <m/>
    <n v="14.626171140588781"/>
    <m/>
    <m/>
    <m/>
    <m/>
    <m/>
    <m/>
  </r>
  <r>
    <x v="654"/>
    <n v="11.2"/>
    <n v="12.07"/>
    <n v="52912"/>
    <n v="50789.85"/>
    <n v="82610.11"/>
    <n v="79302.53"/>
    <n v="1.390804152545666E-4"/>
    <n v="34679.175217427459"/>
    <m/>
    <m/>
    <n v="9636823141.3072605"/>
    <m/>
    <m/>
    <n v="13239795.603663675"/>
    <m/>
    <m/>
    <n v="17.137639792682936"/>
    <m/>
    <m/>
    <n v="149.4595144371936"/>
    <m/>
    <m/>
    <n v="35.629577179314929"/>
    <m/>
    <m/>
    <m/>
    <n v="31356.393222251514"/>
    <m/>
    <m/>
    <n v="661"/>
    <n v="0.92792046396023187"/>
    <n v="68094.240000000005"/>
    <n v="384.73605176594214"/>
    <m/>
    <m/>
    <n v="2562.599399523433"/>
    <n v="2.0334276245818081"/>
    <m/>
    <m/>
    <n v="1846559130.4040723"/>
    <m/>
    <m/>
    <m/>
    <n v="15.854035952005844"/>
    <m/>
    <m/>
    <m/>
    <n v="14.580606647379575"/>
    <m/>
    <m/>
    <m/>
    <m/>
    <m/>
    <m/>
  </r>
  <r>
    <x v="655"/>
    <n v="11.1"/>
    <n v="11.63"/>
    <n v="52537.49"/>
    <n v="50423.29"/>
    <n v="82164.3"/>
    <n v="78863.539999999994"/>
    <n v="1.390804152545666E-4"/>
    <n v="34432.877143131627"/>
    <m/>
    <m/>
    <n v="9498613171.1552525"/>
    <m/>
    <m/>
    <n v="13096338.83950978"/>
    <m/>
    <m/>
    <n v="17.199034936602608"/>
    <m/>
    <m/>
    <n v="148.64932326286799"/>
    <m/>
    <m/>
    <n v="35.830467282766136"/>
    <m/>
    <m/>
    <m/>
    <n v="31129.192650037217"/>
    <m/>
    <m/>
    <n v="662"/>
    <n v="0.95442820292347363"/>
    <n v="67570.009999999995"/>
    <n v="381.74431482318238"/>
    <m/>
    <m/>
    <n v="2582.3278153661267"/>
    <n v="2.0488879192931022"/>
    <m/>
    <m/>
    <n v="1819843865.731111"/>
    <m/>
    <m/>
    <m/>
    <n v="15.967713806133274"/>
    <m/>
    <m/>
    <m/>
    <n v="14.687336994162701"/>
    <m/>
    <m/>
    <m/>
    <m/>
    <m/>
    <m/>
  </r>
  <r>
    <x v="656"/>
    <n v="11.51"/>
    <n v="12.12"/>
    <n v="53686.43"/>
    <n v="51518.98"/>
    <n v="81553.759999999995"/>
    <n v="78266.559999999998"/>
    <n v="1.390804152545666E-4"/>
    <n v="35185.030223591988"/>
    <m/>
    <m/>
    <n v="9912350284.8874969"/>
    <m/>
    <m/>
    <n v="13523081.176897755"/>
    <m/>
    <m/>
    <n v="17.01172601955216"/>
    <m/>
    <m/>
    <n v="147.54115392924894"/>
    <m/>
    <m/>
    <n v="36.105381968084032"/>
    <m/>
    <m/>
    <m/>
    <n v="31804.710054515497"/>
    <m/>
    <m/>
    <n v="663"/>
    <n v="0.9496699669966997"/>
    <n v="67291.600000000006"/>
    <n v="380.14172183059577"/>
    <m/>
    <m/>
    <n v="2592.9678298796075"/>
    <n v="2.0571349676259905"/>
    <m/>
    <m/>
    <n v="1898869704.5909917"/>
    <m/>
    <m/>
    <m/>
    <n v="15.620010406332531"/>
    <m/>
    <m/>
    <m/>
    <n v="14.369650425200941"/>
    <m/>
    <m/>
    <m/>
    <m/>
    <m/>
    <m/>
  </r>
  <r>
    <x v="657"/>
    <n v="11.42"/>
    <n v="12.18"/>
    <n v="54041.87"/>
    <n v="51852.91"/>
    <n v="81285.100000000006"/>
    <n v="77997.850000000006"/>
    <n v="1.390804152545666E-4"/>
    <n v="35417.114991713002"/>
    <m/>
    <m/>
    <n v="10041790410.151628"/>
    <m/>
    <m/>
    <n v="13654428.850182902"/>
    <m/>
    <m/>
    <n v="16.956152325830313"/>
    <m/>
    <m/>
    <n v="147.05152799454132"/>
    <m/>
    <m/>
    <n v="36.233040188106216"/>
    <m/>
    <m/>
    <m/>
    <n v="32009.937429839432"/>
    <m/>
    <m/>
    <n v="664"/>
    <n v="0.93760262725779964"/>
    <n v="67103.19"/>
    <n v="379.04776242484547"/>
    <m/>
    <m/>
    <n v="2600.227890107446"/>
    <n v="2.0626991963202572"/>
    <m/>
    <m/>
    <n v="1923420651.0797901"/>
    <m/>
    <m/>
    <m/>
    <n v="15.518043566650293"/>
    <m/>
    <m/>
    <m/>
    <n v="14.27796836948937"/>
    <m/>
    <m/>
    <m/>
    <m/>
    <m/>
    <m/>
  </r>
  <r>
    <x v="658"/>
    <n v="11.16"/>
    <n v="12.13"/>
    <n v="53675.89"/>
    <n v="51494.54"/>
    <n v="81137.13"/>
    <n v="77845.02"/>
    <n v="1.390804152545666E-4"/>
    <n v="35176.406999988823"/>
    <m/>
    <m/>
    <n v="9903916794.1687946"/>
    <m/>
    <m/>
    <n v="13512744.895169634"/>
    <m/>
    <m/>
    <n v="17.014303837780925"/>
    <m/>
    <m/>
    <n v="146.78025880577269"/>
    <m/>
    <m/>
    <n v="36.307742105846977"/>
    <m/>
    <m/>
    <m/>
    <n v="31787.793307348958"/>
    <m/>
    <m/>
    <n v="665"/>
    <n v="0.92003297609233303"/>
    <n v="67059.81"/>
    <n v="378.77314279664699"/>
    <m/>
    <m/>
    <n v="2601.9088517111027"/>
    <n v="2.0638370043585264"/>
    <m/>
    <m/>
    <n v="1896770131.5190938"/>
    <m/>
    <m/>
    <m/>
    <n v="15.624565363451413"/>
    <m/>
    <m/>
    <m/>
    <n v="14.378115183355593"/>
    <m/>
    <m/>
    <m/>
    <m/>
    <m/>
    <m/>
  </r>
  <r>
    <x v="659"/>
    <n v="11.16"/>
    <n v="11.62"/>
    <n v="51871.07"/>
    <n v="49741.58"/>
    <n v="80521.679999999993"/>
    <n v="77222.06"/>
    <n v="1.3851772053508071E-4"/>
    <n v="33991.134559473765"/>
    <m/>
    <m/>
    <n v="9232209064.7334938"/>
    <m/>
    <m/>
    <n v="12822381.475408515"/>
    <m/>
    <m/>
    <n v="17.302550381943593"/>
    <m/>
    <m/>
    <n v="145.65623018119248"/>
    <m/>
    <m/>
    <n v="36.609446013236742"/>
    <m/>
    <m/>
    <m/>
    <n v="30703.033956074101"/>
    <m/>
    <m/>
    <n v="666"/>
    <n v="0.96041308089500865"/>
    <n v="66256.86"/>
    <n v="374.15019258551274"/>
    <m/>
    <m/>
    <n v="2633.0631707060629"/>
    <n v="2.0879547523459814"/>
    <m/>
    <m/>
    <n v="1767453001.6028256"/>
    <m/>
    <m/>
    <m/>
    <n v="16.154194248071942"/>
    <m/>
    <m/>
    <m/>
    <n v="14.872124336396094"/>
    <m/>
    <m/>
    <m/>
    <m/>
    <m/>
    <m/>
  </r>
  <r>
    <x v="660"/>
    <n v="11.09"/>
    <n v="11.54"/>
    <n v="52050.42"/>
    <n v="49906.68"/>
    <n v="79793.59"/>
    <n v="76513.11"/>
    <n v="1.3851772053508071E-4"/>
    <n v="34107.831001205072"/>
    <m/>
    <m/>
    <n v="9294362522.182436"/>
    <m/>
    <m/>
    <n v="12886097.110888077"/>
    <m/>
    <m/>
    <n v="17.273385868088184"/>
    <m/>
    <m/>
    <n v="144.33566358401498"/>
    <m/>
    <m/>
    <n v="36.949296271275713"/>
    <m/>
    <m/>
    <m/>
    <n v="30804.055906558151"/>
    <m/>
    <m/>
    <n v="667"/>
    <n v="0.96100519930675921"/>
    <n v="65621.37"/>
    <n v="370.53266831345115"/>
    <m/>
    <m/>
    <n v="2658.3176924922145"/>
    <n v="2.1077811459527136"/>
    <m/>
    <m/>
    <n v="1779125945.4178333"/>
    <m/>
    <m/>
    <m/>
    <n v="16.099826088157684"/>
    <m/>
    <m/>
    <m/>
    <n v="14.824266430726103"/>
    <m/>
    <m/>
    <m/>
    <m/>
    <m/>
    <m/>
  </r>
  <r>
    <x v="661"/>
    <n v="10.75"/>
    <n v="11.3"/>
    <n v="51111.86"/>
    <n v="48999.86"/>
    <n v="79117.16"/>
    <n v="75853.899999999994"/>
    <n v="1.3851772053508071E-4"/>
    <n v="33491.990551012175"/>
    <m/>
    <m/>
    <n v="8957435328.8893032"/>
    <m/>
    <m/>
    <n v="12534760.285226298"/>
    <m/>
    <m/>
    <n v="17.429863616816956"/>
    <m/>
    <m/>
    <n v="143.10860487867816"/>
    <m/>
    <m/>
    <n v="37.271422226834289"/>
    <m/>
    <m/>
    <m/>
    <n v="30243.466524280026"/>
    <m/>
    <m/>
    <n v="668"/>
    <n v="0.95132743362831851"/>
    <n v="64718.1"/>
    <n v="365.40379844129939"/>
    <m/>
    <m/>
    <n v="2694.9091050472621"/>
    <n v="2.1365919349780387"/>
    <m/>
    <m/>
    <n v="1714413619.2337749"/>
    <m/>
    <m/>
    <m/>
    <n v="16.391601488577152"/>
    <m/>
    <m/>
    <m/>
    <n v="15.09516047031032"/>
    <m/>
    <m/>
    <m/>
    <m/>
    <m/>
    <m/>
  </r>
  <r>
    <x v="662"/>
    <n v="11.01"/>
    <n v="11.58"/>
    <n v="51250.400000000001"/>
    <n v="49125.89"/>
    <n v="79058.100000000006"/>
    <n v="75786.77"/>
    <n v="1.3851772053508071E-4"/>
    <n v="33581.952577945784"/>
    <m/>
    <m/>
    <n v="9004353377.0894508"/>
    <m/>
    <m/>
    <n v="12582999.635954831"/>
    <m/>
    <m/>
    <n v="17.406995321876131"/>
    <m/>
    <m/>
    <n v="142.99828914887243"/>
    <m/>
    <m/>
    <n v="37.308194660210425"/>
    <m/>
    <m/>
    <m/>
    <n v="30320.381921600972"/>
    <m/>
    <m/>
    <n v="669"/>
    <n v="0.9507772020725388"/>
    <n v="64493.65"/>
    <n v="364.10810241444477"/>
    <m/>
    <m/>
    <n v="2704.2553675090439"/>
    <n v="2.1437986480466091"/>
    <m/>
    <m/>
    <n v="1723174657.4583569"/>
    <m/>
    <m/>
    <m/>
    <n v="16.348680019209475"/>
    <m/>
    <m/>
    <m/>
    <n v="15.057863681580756"/>
    <m/>
    <m/>
    <m/>
    <m/>
    <m/>
    <m/>
  </r>
  <r>
    <x v="663"/>
    <n v="10.79"/>
    <n v="11.76"/>
    <n v="51665.74"/>
    <n v="49517.21"/>
    <n v="78523.58"/>
    <n v="75263.87"/>
    <n v="1.3851772053508071E-4"/>
    <n v="33853.279666436109"/>
    <m/>
    <m/>
    <n v="9148658164.0787067"/>
    <m/>
    <m/>
    <n v="12733225.328070983"/>
    <m/>
    <m/>
    <n v="17.337214988632251"/>
    <m/>
    <m/>
    <n v="142.02799967655707"/>
    <m/>
    <m/>
    <n v="37.569421157971846"/>
    <m/>
    <m/>
    <m/>
    <n v="30561.024512489785"/>
    <m/>
    <m/>
    <n v="670"/>
    <n v="0.91751700680272108"/>
    <n v="63750.25"/>
    <n v="359.88302900321059"/>
    <m/>
    <m/>
    <n v="2735.4265516520759"/>
    <n v="2.1683040438157404"/>
    <m/>
    <m/>
    <n v="1750568101.0006154"/>
    <m/>
    <m/>
    <m/>
    <n v="16.217696658341318"/>
    <m/>
    <m/>
    <m/>
    <n v="14.939434569144296"/>
    <m/>
    <m/>
    <m/>
    <m/>
    <m/>
    <m/>
  </r>
  <r>
    <x v="664"/>
    <n v="10.86"/>
    <n v="11.6"/>
    <n v="51474.13"/>
    <n v="49312.99"/>
    <n v="78306.460000000006"/>
    <n v="75024.479999999996"/>
    <n v="1.3851772053508071E-4"/>
    <n v="33725.262650515244"/>
    <m/>
    <m/>
    <n v="9075736115.0504303"/>
    <m/>
    <m/>
    <n v="12654089.314516185"/>
    <m/>
    <m/>
    <n v="17.371609772194478"/>
    <m/>
    <m/>
    <n v="141.6249276293143"/>
    <m/>
    <m/>
    <n v="37.700398315072427"/>
    <m/>
    <m/>
    <m/>
    <n v="30432.357537143704"/>
    <m/>
    <m/>
    <n v="671"/>
    <n v="0.93620689655172407"/>
    <n v="63657.5"/>
    <n v="359.27526438732764"/>
    <m/>
    <m/>
    <n v="2739.4063134987473"/>
    <n v="2.1708412326263771"/>
    <m/>
    <m/>
    <n v="1735953126.1524603"/>
    <m/>
    <m/>
    <m/>
    <n v="16.282306776559874"/>
    <m/>
    <m/>
    <m/>
    <n v="15.005617820911503"/>
    <m/>
    <m/>
    <m/>
    <m/>
    <m/>
    <m/>
  </r>
  <r>
    <x v="665"/>
    <n v="10.5"/>
    <n v="11.27"/>
    <n v="50380.5"/>
    <n v="48258.44"/>
    <n v="78035.81"/>
    <n v="74754.78"/>
    <n v="1.3851772053508071E-4"/>
    <n v="33007.923882581497"/>
    <m/>
    <m/>
    <n v="8688380589.8945751"/>
    <m/>
    <m/>
    <n v="12248063.507577738"/>
    <m/>
    <m/>
    <n v="17.556897277077756"/>
    <m/>
    <m/>
    <n v="141.13198912464668"/>
    <m/>
    <m/>
    <n v="37.839766246728999"/>
    <m/>
    <m/>
    <m/>
    <n v="29780.709957900432"/>
    <m/>
    <m/>
    <n v="672"/>
    <n v="0.93167701863354035"/>
    <n v="63267.040000000001"/>
    <n v="357.04367423672687"/>
    <m/>
    <m/>
    <n v="2756.209181804425"/>
    <n v="2.1839496115550556"/>
    <m/>
    <m/>
    <n v="1661650997.4401608"/>
    <m/>
    <m/>
    <m/>
    <n v="16.629726598093189"/>
    <m/>
    <m/>
    <m/>
    <n v="15.328066557424723"/>
    <m/>
    <m/>
    <m/>
    <m/>
    <m/>
    <m/>
  </r>
  <r>
    <x v="666"/>
    <n v="10.31"/>
    <n v="11.19"/>
    <n v="49957.61"/>
    <n v="47846.68"/>
    <n v="77131.350000000006"/>
    <n v="73877.990000000005"/>
    <n v="1.3851772053508071E-4"/>
    <n v="32730.059840930106"/>
    <m/>
    <m/>
    <n v="8540912122.9632959"/>
    <m/>
    <m/>
    <n v="12091189.617277116"/>
    <m/>
    <m/>
    <n v="17.631339545399225"/>
    <m/>
    <m/>
    <n v="139.49282281059968"/>
    <m/>
    <m/>
    <n v="38.28747138986153"/>
    <m/>
    <m/>
    <m/>
    <n v="29525.759826084362"/>
    <m/>
    <m/>
    <n v="673"/>
    <n v="0.92135835567470969"/>
    <n v="62698.559999999998"/>
    <n v="353.80786384358083"/>
    <m/>
    <m/>
    <n v="2780.9748385456314"/>
    <n v="2.2033643974164354"/>
    <m/>
    <m/>
    <n v="1633240237.2716434"/>
    <m/>
    <m/>
    <m/>
    <n v="16.770836825452051"/>
    <m/>
    <m/>
    <m/>
    <n v="15.460421212104954"/>
    <m/>
    <m/>
    <m/>
    <m/>
    <m/>
    <m/>
  </r>
  <r>
    <x v="667"/>
    <n v="10.16"/>
    <n v="11.05"/>
    <n v="49789.43"/>
    <n v="47678.98"/>
    <n v="76677.990000000005"/>
    <n v="73433.52"/>
    <n v="1.3851772053508071E-4"/>
    <n v="32619.080208700085"/>
    <m/>
    <m/>
    <n v="8481832646.9625568"/>
    <m/>
    <m/>
    <n v="12027505.845147116"/>
    <m/>
    <m/>
    <n v="17.661778284353431"/>
    <m/>
    <m/>
    <n v="138.66953534786856"/>
    <m/>
    <m/>
    <n v="38.521729957945283"/>
    <m/>
    <m/>
    <m/>
    <n v="29421.427256426279"/>
    <m/>
    <m/>
    <n v="674"/>
    <n v="0.91945701357466059"/>
    <n v="62242.43"/>
    <n v="351.20649794100734"/>
    <m/>
    <m/>
    <n v="2801.2063407221699"/>
    <n v="2.2191834159084638"/>
    <m/>
    <m/>
    <n v="1621736749.4759092"/>
    <m/>
    <m/>
    <m/>
    <n v="16.82883384728953"/>
    <m/>
    <m/>
    <m/>
    <n v="15.516184364284726"/>
    <m/>
    <m/>
    <m/>
    <m/>
    <m/>
    <m/>
  </r>
  <r>
    <x v="668"/>
    <n v="10.050000000000001"/>
    <n v="11.1"/>
    <n v="50159.94"/>
    <n v="48027.18"/>
    <n v="76675.22"/>
    <n v="73420.7"/>
    <n v="1.3851772053508071E-4"/>
    <n v="32861.015087832049"/>
    <m/>
    <m/>
    <n v="8606521459.0169945"/>
    <m/>
    <m/>
    <n v="12159144.717055652"/>
    <m/>
    <m/>
    <n v="17.596828213624551"/>
    <m/>
    <m/>
    <n v="138.66114476212442"/>
    <m/>
    <m/>
    <n v="38.53236691773396"/>
    <m/>
    <m/>
    <m/>
    <n v="29635.439641228695"/>
    <m/>
    <m/>
    <n v="675"/>
    <n v="0.90540540540540548"/>
    <n v="62462.73"/>
    <n v="352.42203335198315"/>
    <m/>
    <m/>
    <n v="2791.2917895572955"/>
    <n v="2.2111192468124843"/>
    <m/>
    <m/>
    <n v="1645368415.7357917"/>
    <m/>
    <m/>
    <m/>
    <n v="16.705154644782354"/>
    <m/>
    <m/>
    <m/>
    <n v="15.404433411955122"/>
    <m/>
    <m/>
    <m/>
    <m/>
    <m/>
    <m/>
  </r>
  <r>
    <x v="669"/>
    <n v="9.9700000000000006"/>
    <n v="11.28"/>
    <n v="49305.75"/>
    <n v="47189.35"/>
    <n v="76982.94"/>
    <n v="73684.84"/>
    <n v="1.3809571860834424E-4"/>
    <n v="32299.05131686592"/>
    <m/>
    <m/>
    <n v="8308556335.7832451"/>
    <m/>
    <m/>
    <n v="11840631.248174056"/>
    <m/>
    <m/>
    <n v="17.748929839029685"/>
    <m/>
    <m/>
    <n v="139.20744872322612"/>
    <m/>
    <m/>
    <n v="38.405389071923899"/>
    <m/>
    <m/>
    <m/>
    <n v="29115.939070612629"/>
    <m/>
    <m/>
    <n v="676"/>
    <n v="0.88386524822695045"/>
    <n v="62754.36"/>
    <n v="353.98451133432354"/>
    <m/>
    <m/>
    <n v="2778.2596274249549"/>
    <n v="2.2001700206284589"/>
    <m/>
    <m/>
    <n v="1587801265.4088707"/>
    <m/>
    <m/>
    <m/>
    <n v="16.994199869061251"/>
    <m/>
    <m/>
    <m/>
    <n v="15.677936860095793"/>
    <m/>
    <m/>
    <m/>
    <m/>
    <m/>
    <m/>
  </r>
  <r>
    <x v="670"/>
    <n v="9.9"/>
    <n v="11.29"/>
    <n v="49645.95"/>
    <n v="47508.43"/>
    <n v="77033.63"/>
    <n v="73723.179999999993"/>
    <n v="1.3809571860834424E-4"/>
    <n v="32521.115433125517"/>
    <m/>
    <m/>
    <n v="8421698407.2027893"/>
    <m/>
    <m/>
    <n v="11960610.664978992"/>
    <m/>
    <m/>
    <n v="17.688463015804746"/>
    <m/>
    <m/>
    <n v="139.29571431389655"/>
    <m/>
    <m/>
    <n v="38.389286947420068"/>
    <m/>
    <m/>
    <m/>
    <n v="29311.968929932893"/>
    <m/>
    <m/>
    <n v="677"/>
    <n v="0.87688219663418965"/>
    <n v="63354.49"/>
    <n v="357.34181772505258"/>
    <m/>
    <m/>
    <n v="2751.6906854389877"/>
    <n v="2.1789228726506407"/>
    <m/>
    <m/>
    <n v="1609219491.3853931"/>
    <m/>
    <m/>
    <m/>
    <n v="16.87850411115306"/>
    <m/>
    <m/>
    <m/>
    <n v="15.573501898651239"/>
    <m/>
    <m/>
    <m/>
    <m/>
    <m/>
    <m/>
  </r>
  <r>
    <x v="671"/>
    <n v="10.14"/>
    <n v="11.81"/>
    <n v="50119.4"/>
    <n v="47954.93"/>
    <n v="78085.05"/>
    <n v="74719.23"/>
    <n v="1.3809571860834424E-4"/>
    <n v="32830.453423208957"/>
    <m/>
    <m/>
    <n v="8580795241.2918673"/>
    <m/>
    <m/>
    <n v="12129109.043045362"/>
    <m/>
    <m/>
    <n v="17.604883770194981"/>
    <m/>
    <m/>
    <n v="141.19349690663884"/>
    <m/>
    <m/>
    <n v="37.874450805403193"/>
    <m/>
    <m/>
    <m/>
    <n v="29586.601400886659"/>
    <m/>
    <m/>
    <n v="678"/>
    <n v="0.85859441151566473"/>
    <n v="64327.23"/>
    <n v="362.80008626011426"/>
    <m/>
    <m/>
    <n v="2709.441436848178"/>
    <n v="2.1452644787084787"/>
    <m/>
    <m/>
    <n v="1639412201.7996471"/>
    <m/>
    <m/>
    <m/>
    <n v="16.719095591248099"/>
    <m/>
    <m/>
    <m/>
    <n v="15.428696785556754"/>
    <m/>
    <m/>
    <m/>
    <m/>
    <m/>
    <m/>
  </r>
  <r>
    <x v="672"/>
    <n v="10.73"/>
    <n v="12.43"/>
    <n v="50714.55"/>
    <n v="48511.13"/>
    <n v="79007.600000000006"/>
    <n v="75581.37"/>
    <n v="1.3809571860834424E-4"/>
    <n v="33218.683309805725"/>
    <m/>
    <m/>
    <n v="8781473266.7017269"/>
    <m/>
    <m/>
    <n v="12339889.597149422"/>
    <m/>
    <m/>
    <n v="17.50187852043145"/>
    <m/>
    <m/>
    <n v="142.85468624339603"/>
    <m/>
    <m/>
    <n v="37.44501136474635"/>
    <m/>
    <m/>
    <m/>
    <n v="29928.036393372029"/>
    <m/>
    <m/>
    <n v="679"/>
    <n v="0.86323411102172165"/>
    <n v="65078.84"/>
    <n v="366.98178630565309"/>
    <m/>
    <m/>
    <n v="2677.7838747496789"/>
    <n v="2.1197969061317532"/>
    <m/>
    <m/>
    <n v="1677328234.2609601"/>
    <m/>
    <m/>
    <m/>
    <n v="16.523641697276176"/>
    <m/>
    <m/>
    <m/>
    <n v="15.252832679108042"/>
    <m/>
    <m/>
    <m/>
    <m/>
    <m/>
    <m/>
  </r>
  <r>
    <x v="673"/>
    <n v="12.3"/>
    <n v="13.42"/>
    <n v="53649.08"/>
    <n v="51298.06"/>
    <n v="80331.3"/>
    <n v="76816.350000000006"/>
    <n v="1.3711111114722563E-4"/>
    <n v="35138.26773453538"/>
    <m/>
    <m/>
    <n v="9793151725.3354778"/>
    <m/>
    <m/>
    <n v="13402880.880791085"/>
    <m/>
    <m/>
    <n v="16.997815972878829"/>
    <m/>
    <m/>
    <n v="145.23746097822789"/>
    <m/>
    <m/>
    <n v="36.84423443245602"/>
    <m/>
    <m/>
    <m/>
    <n v="31644.649716568365"/>
    <m/>
    <m/>
    <n v="680"/>
    <n v="0.91654247391952315"/>
    <n v="66765.119999999995"/>
    <n v="376.40259163711494"/>
    <m/>
    <m/>
    <n v="2608.3989042690605"/>
    <n v="2.0642829666810867"/>
    <m/>
    <m/>
    <n v="1869861820.1720915"/>
    <m/>
    <m/>
    <m/>
    <n v="15.572194161716592"/>
    <m/>
    <m/>
    <m/>
    <n v="14.380929523783742"/>
    <m/>
    <m/>
    <m/>
    <m/>
    <m/>
    <m/>
  </r>
  <r>
    <x v="674"/>
    <n v="11.62"/>
    <n v="12.98"/>
    <n v="51765.9"/>
    <n v="49490.38"/>
    <n v="79653"/>
    <n v="76157.2"/>
    <n v="1.3711111114722563E-4"/>
    <n v="33904.024093182088"/>
    <m/>
    <m/>
    <n v="9103791301.0221462"/>
    <m/>
    <m/>
    <n v="12694307.809106003"/>
    <m/>
    <m/>
    <n v="17.296856743685876"/>
    <m/>
    <m/>
    <n v="144.00759598861526"/>
    <m/>
    <m/>
    <n v="37.164110161351246"/>
    <m/>
    <m/>
    <m/>
    <n v="30528.653268427159"/>
    <m/>
    <m/>
    <n v="681"/>
    <n v="0.89522342064714933"/>
    <n v="65866.48"/>
    <n v="371.30732238353505"/>
    <m/>
    <m/>
    <n v="2643.5072301633654"/>
    <n v="2.0918693263996819"/>
    <m/>
    <m/>
    <n v="1738020027.2842226"/>
    <m/>
    <m/>
    <m/>
    <n v="16.120188128671408"/>
    <m/>
    <m/>
    <m/>
    <n v="14.889186268589324"/>
    <m/>
    <m/>
    <m/>
    <m/>
    <m/>
    <m/>
  </r>
  <r>
    <x v="675"/>
    <n v="10.83"/>
    <n v="12.31"/>
    <n v="49762.67"/>
    <n v="47568.42"/>
    <n v="79160.95"/>
    <n v="75676.31"/>
    <n v="1.3711111114722563E-4"/>
    <n v="32591.21591199829"/>
    <m/>
    <m/>
    <n v="8397471132.6309881"/>
    <m/>
    <m/>
    <n v="11954717.587661412"/>
    <m/>
    <m/>
    <n v="17.632259716682285"/>
    <m/>
    <m/>
    <n v="143.11451092215995"/>
    <m/>
    <m/>
    <n v="37.402525216775253"/>
    <m/>
    <m/>
    <m/>
    <n v="29342.228228924705"/>
    <m/>
    <m/>
    <n v="682"/>
    <n v="0.87977254264825344"/>
    <n v="64845"/>
    <n v="365.52041800283052"/>
    <m/>
    <m/>
    <n v="2684.5036484548432"/>
    <n v="2.1241093815471714"/>
    <m/>
    <m/>
    <n v="1602973915.1719539"/>
    <m/>
    <m/>
    <m/>
    <n v="16.745436029821846"/>
    <m/>
    <m/>
    <m/>
    <n v="15.468956817367278"/>
    <m/>
    <m/>
    <m/>
    <m/>
    <m/>
    <m/>
  </r>
  <r>
    <x v="676"/>
    <n v="10.91"/>
    <n v="12.49"/>
    <n v="49446.13"/>
    <n v="47259.32"/>
    <n v="79133.33"/>
    <n v="75639.53"/>
    <n v="1.3711111114722563E-4"/>
    <n v="32383.113777888757"/>
    <m/>
    <m/>
    <n v="8289099199.038084"/>
    <m/>
    <m/>
    <n v="11838081.285029756"/>
    <m/>
    <m/>
    <n v="17.689086591036567"/>
    <m/>
    <m/>
    <n v="143.06108849931121"/>
    <m/>
    <m/>
    <n v="37.424450233959369"/>
    <m/>
    <m/>
    <m/>
    <n v="29150.723572353676"/>
    <m/>
    <m/>
    <n v="683"/>
    <n v="0.87349879903923133"/>
    <n v="64457.27"/>
    <n v="363.30647886931536"/>
    <m/>
    <m/>
    <n v="2700.5551959853456"/>
    <n v="2.1366075859411895"/>
    <m/>
    <m/>
    <n v="1582088322.7448545"/>
    <m/>
    <m/>
    <m/>
    <n v="16.853463023989509"/>
    <m/>
    <m/>
    <m/>
    <n v="15.571033121714111"/>
    <m/>
    <m/>
    <m/>
    <m/>
    <m/>
    <m/>
  </r>
  <r>
    <x v="677"/>
    <n v="11.66"/>
    <n v="12.92"/>
    <n v="50502.34"/>
    <n v="48262.34"/>
    <n v="80037.33"/>
    <n v="76493.25"/>
    <n v="1.3711111114722563E-4"/>
    <n v="33074.037236716918"/>
    <m/>
    <m/>
    <n v="8641744891.8336048"/>
    <m/>
    <m/>
    <n v="12214836.874530073"/>
    <m/>
    <m/>
    <n v="17.500916698762982"/>
    <m/>
    <m/>
    <n v="144.69185554366618"/>
    <m/>
    <m/>
    <n v="37.005756852979204"/>
    <m/>
    <m/>
    <m/>
    <n v="29768.554865859191"/>
    <m/>
    <m/>
    <n v="684"/>
    <n v="0.9024767801857585"/>
    <n v="65133.22"/>
    <n v="367.08773318613049"/>
    <m/>
    <m/>
    <n v="2672.2350346641119"/>
    <n v="2.1140010113402923"/>
    <m/>
    <m/>
    <n v="1649188440.039139"/>
    <m/>
    <m/>
    <m/>
    <n v="16.495001039478261"/>
    <m/>
    <m/>
    <m/>
    <n v="15.242083363052437"/>
    <m/>
    <m/>
    <m/>
    <m/>
    <m/>
    <m/>
  </r>
  <r>
    <x v="678"/>
    <n v="11.23"/>
    <n v="12.62"/>
    <n v="49694.87"/>
    <n v="47470.83"/>
    <n v="79495.78"/>
    <n v="75944.210000000006"/>
    <n v="1.3612659285566764E-4"/>
    <n v="32542.843610604737"/>
    <m/>
    <m/>
    <n v="8360572972.2985468"/>
    <m/>
    <m/>
    <n v="11914006.254790843"/>
    <m/>
    <m/>
    <n v="17.643047918437034"/>
    <m/>
    <m/>
    <n v="143.70232651139673"/>
    <m/>
    <m/>
    <n v="37.282456747132258"/>
    <m/>
    <m/>
    <m/>
    <n v="29277.819002255466"/>
    <m/>
    <m/>
    <n v="685"/>
    <n v="0.88985736925515069"/>
    <n v="64340.76"/>
    <n v="362.53653007473127"/>
    <m/>
    <m/>
    <n v="2704.7474665010445"/>
    <n v="2.139113102030326"/>
    <m/>
    <m/>
    <n v="1594933286.0928571"/>
    <m/>
    <m/>
    <m/>
    <n v="16.763179191606039"/>
    <m/>
    <m/>
    <m/>
    <n v="15.496709821397467"/>
    <m/>
    <m/>
    <m/>
    <m/>
    <m/>
    <m/>
  </r>
  <r>
    <x v="679"/>
    <n v="11.27"/>
    <n v="12.68"/>
    <n v="49870.21"/>
    <n v="47631.87"/>
    <n v="78911.16"/>
    <n v="75375.37"/>
    <n v="1.3612659285566764E-4"/>
    <n v="32656.869256848309"/>
    <m/>
    <m/>
    <n v="8418063082.4962254"/>
    <m/>
    <m/>
    <n v="11974517.02533363"/>
    <m/>
    <m/>
    <n v="17.612663364959296"/>
    <m/>
    <m/>
    <n v="142.64204687365489"/>
    <m/>
    <m/>
    <n v="37.565434998456496"/>
    <m/>
    <m/>
    <m/>
    <n v="29376.295952653123"/>
    <m/>
    <m/>
    <n v="686"/>
    <n v="0.88880126182965302"/>
    <n v="63897.71"/>
    <n v="360.01199347522549"/>
    <m/>
    <m/>
    <n v="2723.3723376563325"/>
    <n v="2.1536388465969525"/>
    <m/>
    <m/>
    <n v="1605700474.7864952"/>
    <m/>
    <m/>
    <m/>
    <n v="16.705533695751882"/>
    <m/>
    <m/>
    <m/>
    <n v="15.445669933684588"/>
    <m/>
    <m/>
    <m/>
    <m/>
    <m/>
    <m/>
  </r>
  <r>
    <x v="680"/>
    <n v="11.33"/>
    <n v="12.79"/>
    <n v="50264.44"/>
    <n v="48001.919999999998"/>
    <n v="78394.98"/>
    <n v="74872.05"/>
    <n v="1.3612659285566764E-4"/>
    <n v="32914.223145206939"/>
    <m/>
    <m/>
    <n v="8549639512.5146608"/>
    <m/>
    <m/>
    <n v="12113945.143808035"/>
    <m/>
    <m/>
    <n v="17.543790712425015"/>
    <m/>
    <m/>
    <n v="141.70552992227965"/>
    <m/>
    <m/>
    <n v="37.820027789393606"/>
    <m/>
    <m/>
    <m/>
    <n v="29603.667526799309"/>
    <m/>
    <m/>
    <n v="687"/>
    <n v="0.88584831899921823"/>
    <n v="63872.54"/>
    <n v="359.84208139948231"/>
    <m/>
    <m/>
    <n v="2724.4451035150587"/>
    <n v="2.154282954683131"/>
    <m/>
    <m/>
    <n v="1630594763.3924193"/>
    <m/>
    <m/>
    <m/>
    <n v="16.574977084031001"/>
    <m/>
    <m/>
    <m/>
    <n v="15.32719256357996"/>
    <m/>
    <m/>
    <m/>
    <m/>
    <m/>
    <m/>
  </r>
  <r>
    <x v="681"/>
    <n v="12.67"/>
    <n v="13.75"/>
    <n v="51167.95"/>
    <n v="48858.22"/>
    <n v="78764.600000000006"/>
    <n v="75214.86"/>
    <n v="1.3612659285566764E-4"/>
    <n v="33505.043695431465"/>
    <m/>
    <m/>
    <n v="8855476400.9247513"/>
    <m/>
    <m/>
    <n v="12437974.50930283"/>
    <m/>
    <m/>
    <n v="17.386857467029529"/>
    <m/>
    <m/>
    <n v="142.37017763043241"/>
    <m/>
    <m/>
    <n v="37.650596911084577"/>
    <m/>
    <m/>
    <m/>
    <n v="30130.896692621754"/>
    <m/>
    <m/>
    <n v="688"/>
    <n v="0.92145454545454542"/>
    <n v="64498.879999999997"/>
    <n v="363.34235315265187"/>
    <m/>
    <m/>
    <n v="2697.7289443309146"/>
    <n v="2.1329556462775874"/>
    <m/>
    <m/>
    <n v="1688713789.4247189"/>
    <m/>
    <m/>
    <m/>
    <n v="16.278540012356661"/>
    <m/>
    <m/>
    <m/>
    <n v="15.055265206788128"/>
    <m/>
    <m/>
    <m/>
    <m/>
    <m/>
    <m/>
  </r>
  <r>
    <x v="682"/>
    <n v="12.08"/>
    <n v="13.49"/>
    <n v="51256.7"/>
    <n v="48936.31"/>
    <n v="78187.86"/>
    <n v="74653.87"/>
    <n v="1.3612659285566764E-4"/>
    <n v="33562.339274479797"/>
    <m/>
    <m/>
    <n v="8884591506.5791016"/>
    <m/>
    <m/>
    <n v="12467674.341579281"/>
    <m/>
    <m/>
    <n v="17.372510603433263"/>
    <m/>
    <m/>
    <n v="141.32425084635355"/>
    <m/>
    <m/>
    <n v="37.93517440289947"/>
    <m/>
    <m/>
    <m/>
    <n v="30178.186682844873"/>
    <m/>
    <m/>
    <n v="689"/>
    <n v="0.89547813194959225"/>
    <n v="63935"/>
    <n v="360.13771830758009"/>
    <m/>
    <m/>
    <n v="2721.3137786277161"/>
    <n v="2.1513990026151184"/>
    <m/>
    <m/>
    <n v="1694054836.2421873"/>
    <m/>
    <m/>
    <m/>
    <n v="16.251765086068691"/>
    <m/>
    <m/>
    <m/>
    <n v="15.03269260286115"/>
    <m/>
    <m/>
    <m/>
    <m/>
    <m/>
    <m/>
  </r>
  <r>
    <x v="683"/>
    <n v="10.71"/>
    <n v="13.39"/>
    <n v="50016.74"/>
    <n v="47732.49"/>
    <n v="77679.3"/>
    <n v="74137.81"/>
    <n v="1.3415782371595242E-4"/>
    <n v="32748.03106274566"/>
    <m/>
    <m/>
    <n v="8449728875.409688"/>
    <m/>
    <m/>
    <n v="12007276.791389909"/>
    <m/>
    <m/>
    <n v="17.584817003692972"/>
    <m/>
    <m/>
    <n v="140.39476016362997"/>
    <m/>
    <m/>
    <n v="38.208545164181999"/>
    <m/>
    <m/>
    <m/>
    <n v="29433.271168922227"/>
    <m/>
    <m/>
    <n v="690"/>
    <n v="0.79985063480209118"/>
    <n v="63438.35"/>
    <n v="357.25645289268004"/>
    <m/>
    <m/>
    <n v="2742.4530683462654"/>
    <n v="2.1674946515948181"/>
    <m/>
    <m/>
    <n v="1610545423.5044875"/>
    <m/>
    <m/>
    <m/>
    <n v="16.64922756768355"/>
    <m/>
    <m/>
    <m/>
    <n v="15.407074255060586"/>
    <m/>
    <m/>
    <m/>
    <m/>
    <m/>
    <m/>
  </r>
  <r>
    <x v="684"/>
    <n v="10.65"/>
    <n v="13.26"/>
    <n v="49495.14"/>
    <n v="47228.31"/>
    <n v="78322.42"/>
    <n v="74741.66"/>
    <n v="1.3415782371595242E-4"/>
    <n v="32405.727754964279"/>
    <m/>
    <m/>
    <n v="8271962124.3124676"/>
    <m/>
    <m/>
    <n v="11816921.082317227"/>
    <m/>
    <m/>
    <n v="17.677227741099198"/>
    <m/>
    <m/>
    <n v="141.55366034828251"/>
    <m/>
    <m/>
    <n v="37.901020374907397"/>
    <m/>
    <m/>
    <m/>
    <n v="29121.541037813768"/>
    <m/>
    <m/>
    <n v="691"/>
    <n v="0.80316742081447967"/>
    <n v="64530.92"/>
    <n v="363.38094334757238"/>
    <m/>
    <m/>
    <n v="2695.2210399457304"/>
    <n v="2.1299629439140637"/>
    <m/>
    <m/>
    <n v="1576469148.6211123"/>
    <m/>
    <m/>
    <m/>
    <n v="16.824303344036952"/>
    <m/>
    <m/>
    <m/>
    <n v="15.571326218632914"/>
    <m/>
    <m/>
    <m/>
    <m/>
    <m/>
    <m/>
  </r>
  <r>
    <x v="685"/>
    <n v="10.18"/>
    <n v="13.1"/>
    <n v="48706.05"/>
    <n v="46469.03"/>
    <n v="78174.14"/>
    <n v="74590.13"/>
    <n v="1.3415782371595242E-4"/>
    <n v="31888.31288088749"/>
    <m/>
    <m/>
    <n v="8006700947.4244823"/>
    <m/>
    <m/>
    <n v="11531843.122012414"/>
    <m/>
    <m/>
    <n v="17.818860560308757"/>
    <m/>
    <m/>
    <n v="141.28222592066348"/>
    <m/>
    <m/>
    <n v="37.981550640565125"/>
    <m/>
    <m/>
    <m/>
    <n v="28652.535630209833"/>
    <m/>
    <m/>
    <n v="692"/>
    <n v="0.77709923664122138"/>
    <n v="64296.1"/>
    <n v="362.03037491175007"/>
    <m/>
    <m/>
    <n v="2705.0286144325046"/>
    <n v="2.1375109708847888"/>
    <m/>
    <m/>
    <n v="1525728579.7975152"/>
    <m/>
    <m/>
    <m/>
    <n v="17.09398807504655"/>
    <m/>
    <m/>
    <m/>
    <n v="15.823200700031391"/>
    <m/>
    <m/>
    <m/>
    <m/>
    <m/>
    <m/>
  </r>
  <r>
    <x v="686"/>
    <n v="9.9700000000000006"/>
    <n v="13.02"/>
    <n v="48933.7"/>
    <n v="46679.99"/>
    <n v="79093.960000000006"/>
    <n v="75457.77"/>
    <n v="1.3415782371595242E-4"/>
    <n v="32036.576310121476"/>
    <m/>
    <m/>
    <n v="8080117235.502986"/>
    <m/>
    <m/>
    <n v="11610260.143675724"/>
    <m/>
    <m/>
    <n v="17.777950822522662"/>
    <m/>
    <m/>
    <n v="142.94110878412974"/>
    <m/>
    <m/>
    <n v="37.543393163781836"/>
    <m/>
    <m/>
    <m/>
    <n v="28781.784355370346"/>
    <m/>
    <m/>
    <n v="693"/>
    <n v="0.76574500768049159"/>
    <n v="64426.84"/>
    <n v="362.73820361736205"/>
    <m/>
    <m/>
    <n v="2699.5281961948367"/>
    <n v="2.1329623334516943"/>
    <m/>
    <m/>
    <n v="1539529696.4966197"/>
    <m/>
    <m/>
    <m/>
    <n v="17.015592281699085"/>
    <m/>
    <m/>
    <m/>
    <n v="15.752897152628117"/>
    <m/>
    <m/>
    <m/>
    <m/>
    <m/>
    <m/>
  </r>
  <r>
    <x v="687"/>
    <n v="10.050000000000001"/>
    <n v="13.2"/>
    <n v="49603.82"/>
    <n v="47312.99"/>
    <n v="80003.05"/>
    <n v="76314.94"/>
    <n v="1.3415782371595242E-4"/>
    <n v="32474.507668419599"/>
    <m/>
    <m/>
    <n v="8299994947.0978365"/>
    <m/>
    <m/>
    <n v="11846306.452923147"/>
    <m/>
    <m/>
    <n v="17.656953057496665"/>
    <m/>
    <m/>
    <n v="144.5805195417534"/>
    <m/>
    <m/>
    <n v="37.120521983800053"/>
    <m/>
    <m/>
    <m/>
    <n v="29171.23807636206"/>
    <m/>
    <m/>
    <n v="694"/>
    <n v="0.76136363636363646"/>
    <n v="64962.6"/>
    <n v="365.72609901400421"/>
    <m/>
    <m/>
    <n v="2677.0794896248208"/>
    <n v="2.1150245572397171"/>
    <m/>
    <m/>
    <n v="1581229730.1898162"/>
    <m/>
    <m/>
    <m/>
    <n v="16.784072041914136"/>
    <m/>
    <m/>
    <m/>
    <n v="15.540791317760187"/>
    <m/>
    <m/>
    <m/>
    <m/>
    <m/>
    <m/>
  </r>
  <r>
    <x v="688"/>
    <n v="10.6"/>
    <n v="13.3"/>
    <n v="49772.35"/>
    <n v="47454.69"/>
    <n v="80113.17"/>
    <n v="76389.259999999995"/>
    <n v="1.3486091462189265E-4"/>
    <n v="32582.456931729907"/>
    <m/>
    <m/>
    <n v="8351957065.3003597"/>
    <m/>
    <m/>
    <n v="11899182.769569553"/>
    <m/>
    <m/>
    <n v="17.629135625862389"/>
    <m/>
    <m/>
    <n v="144.76893657641219"/>
    <m/>
    <m/>
    <n v="37.095261746505905"/>
    <m/>
    <m/>
    <m/>
    <n v="29256.079466539635"/>
    <m/>
    <m/>
    <n v="695"/>
    <n v="0.79699248120300747"/>
    <n v="65187.040000000001"/>
    <n v="366.90369077251057"/>
    <m/>
    <m/>
    <n v="2667.8304183029923"/>
    <n v="2.1071179923300933"/>
    <m/>
    <m/>
    <n v="1590540327.5885572"/>
    <m/>
    <m/>
    <m/>
    <n v="16.731466560187805"/>
    <m/>
    <m/>
    <m/>
    <n v="15.498764675496689"/>
    <m/>
    <m/>
    <m/>
    <m/>
    <m/>
    <m/>
  </r>
  <r>
    <x v="689"/>
    <n v="10.3"/>
    <n v="12.98"/>
    <n v="48460.89"/>
    <n v="46197.9"/>
    <n v="79712.100000000006"/>
    <n v="75996.53"/>
    <n v="1.3486091462189265E-4"/>
    <n v="31723.162765419678"/>
    <m/>
    <m/>
    <n v="7910279742.9661942"/>
    <m/>
    <m/>
    <n v="11426366.269665414"/>
    <m/>
    <m/>
    <n v="17.862115721487658"/>
    <m/>
    <m/>
    <n v="144.04066855638592"/>
    <m/>
    <m/>
    <n v="37.28962406024953"/>
    <m/>
    <m/>
    <m/>
    <n v="28480.442140128267"/>
    <m/>
    <m/>
    <n v="696"/>
    <n v="0.7935285053929122"/>
    <n v="64697.45"/>
    <n v="364.11961172550082"/>
    <m/>
    <m/>
    <n v="2687.8672706358639"/>
    <n v="2.1227423470332396"/>
    <m/>
    <m/>
    <n v="1506241828.1876984"/>
    <m/>
    <m/>
    <m/>
    <n v="17.173782804984391"/>
    <m/>
    <m/>
    <m/>
    <n v="15.910791066030166"/>
    <m/>
    <m/>
    <m/>
    <m/>
    <m/>
    <m/>
  </r>
  <r>
    <x v="690"/>
    <n v="10.26"/>
    <n v="12.83"/>
    <n v="48310.97"/>
    <n v="46048.75"/>
    <n v="79622.94"/>
    <n v="75901.279999999999"/>
    <n v="1.3486091462189265E-4"/>
    <n v="31624.251948020188"/>
    <m/>
    <m/>
    <n v="7859907659.589653"/>
    <m/>
    <m/>
    <n v="11370922.167502893"/>
    <m/>
    <m/>
    <n v="17.890484002373714"/>
    <m/>
    <m/>
    <n v="143.87604712939071"/>
    <m/>
    <m/>
    <n v="37.34001516934913"/>
    <m/>
    <m/>
    <m/>
    <n v="28387.676328174704"/>
    <m/>
    <m/>
    <n v="697"/>
    <n v="0.79968823070927508"/>
    <n v="64835.25"/>
    <n v="364.86666334526979"/>
    <m/>
    <m/>
    <n v="2682.1423446937497"/>
    <n v="2.1180202927856775"/>
    <m/>
    <m/>
    <n v="1496465588.9563775"/>
    <m/>
    <m/>
    <m/>
    <n v="17.228425935241226"/>
    <m/>
    <m/>
    <m/>
    <n v="15.963721372634454"/>
    <m/>
    <m/>
    <m/>
    <m/>
    <m/>
    <m/>
  </r>
  <r>
    <x v="691"/>
    <n v="10.53"/>
    <n v="13.15"/>
    <n v="48672.39"/>
    <n v="46387.040000000001"/>
    <n v="79934.460000000006"/>
    <n v="76188.009999999995"/>
    <n v="1.3486091462189265E-4"/>
    <n v="31860.059783799061"/>
    <m/>
    <m/>
    <n v="7976105881.9231596"/>
    <m/>
    <m/>
    <n v="11496114.003952468"/>
    <m/>
    <m/>
    <n v="17.824305237015206"/>
    <m/>
    <m/>
    <n v="144.43543163959245"/>
    <m/>
    <m/>
    <n v="37.20259774206712"/>
    <m/>
    <m/>
    <m/>
    <n v="28595.399358523897"/>
    <m/>
    <m/>
    <n v="698"/>
    <n v="0.80076045627376424"/>
    <n v="65281.99"/>
    <n v="367.35205017007439"/>
    <m/>
    <m/>
    <n v="2663.6613444497702"/>
    <n v="2.1032269188212922"/>
    <m/>
    <m/>
    <n v="1518401523.8941798"/>
    <m/>
    <m/>
    <m/>
    <n v="17.101063451144601"/>
    <m/>
    <m/>
    <m/>
    <n v="15.84799733425422"/>
    <m/>
    <m/>
    <m/>
    <m/>
    <m/>
    <m/>
  </r>
  <r>
    <x v="692"/>
    <n v="11.36"/>
    <n v="13.47"/>
    <n v="49376.23"/>
    <n v="47051.57"/>
    <n v="80318.36"/>
    <n v="76543.649999999994"/>
    <n v="1.3486091462189265E-4"/>
    <n v="32319.992529544357"/>
    <m/>
    <m/>
    <n v="8205369165.9328356"/>
    <m/>
    <m/>
    <n v="11743037.401533125"/>
    <m/>
    <m/>
    <n v="17.696171203815819"/>
    <m/>
    <m/>
    <n v="145.12557069814267"/>
    <m/>
    <m/>
    <n v="37.03256295832842"/>
    <m/>
    <m/>
    <m/>
    <n v="29004.216040231833"/>
    <m/>
    <m/>
    <n v="699"/>
    <n v="0.84335560504825535"/>
    <n v="65839.149999999994"/>
    <n v="370.45834887397473"/>
    <m/>
    <m/>
    <n v="2640.9278837407201"/>
    <n v="2.085078906124076"/>
    <m/>
    <m/>
    <n v="1561853427.4752581"/>
    <m/>
    <m/>
    <m/>
    <n v="16.855292496141722"/>
    <m/>
    <m/>
    <m/>
    <n v="15.622491487711217"/>
    <m/>
    <m/>
    <m/>
    <m/>
    <m/>
    <m/>
  </r>
  <r>
    <x v="693"/>
    <n v="11.26"/>
    <n v="13.21"/>
    <n v="48101.11"/>
    <n v="45811.1"/>
    <n v="80123.600000000006"/>
    <n v="76316.740000000005"/>
    <n v="1.362672328670822E-4"/>
    <n v="31482.271772979311"/>
    <m/>
    <m/>
    <n v="7775547195.6989813"/>
    <m/>
    <m/>
    <n v="11278213.743390858"/>
    <m/>
    <m/>
    <n v="17.92757603152322"/>
    <m/>
    <m/>
    <n v="144.75954303962135"/>
    <m/>
    <m/>
    <n v="37.15709652798968"/>
    <m/>
    <m/>
    <m/>
    <n v="28236.298061899754"/>
    <m/>
    <m/>
    <n v="700"/>
    <n v="0.85238455715367134"/>
    <n v="65146.21"/>
    <n v="366.4448970807922"/>
    <m/>
    <m/>
    <n v="2668.7229656602053"/>
    <n v="2.1062249978742877"/>
    <m/>
    <m/>
    <n v="1479300441.6582859"/>
    <m/>
    <m/>
    <m/>
    <n v="17.296443563944621"/>
    <m/>
    <m/>
    <m/>
    <n v="16.040642003218615"/>
    <m/>
    <m/>
    <m/>
    <m/>
    <m/>
    <m/>
  </r>
  <r>
    <x v="694"/>
    <n v="10.64"/>
    <n v="12.92"/>
    <n v="46879.8"/>
    <n v="44641.69"/>
    <n v="80033.22"/>
    <n v="76220.259999999995"/>
    <n v="1.362672328670822E-4"/>
    <n v="30682.173799907228"/>
    <m/>
    <m/>
    <n v="7379249692.9385767"/>
    <m/>
    <m/>
    <n v="10846264.968039848"/>
    <m/>
    <m/>
    <n v="18.155920137713299"/>
    <m/>
    <m/>
    <n v="144.59272745697623"/>
    <m/>
    <m/>
    <n v="37.207764367912198"/>
    <m/>
    <m/>
    <m/>
    <n v="27514.724671660068"/>
    <m/>
    <m/>
    <n v="701"/>
    <n v="0.82352941176470595"/>
    <n v="64958.5"/>
    <n v="365.36050525590343"/>
    <m/>
    <m/>
    <n v="2676.4125302240386"/>
    <n v="2.1120935666840523"/>
    <m/>
    <m/>
    <n v="1403729574.1297059"/>
    <m/>
    <m/>
    <m/>
    <n v="17.737139970344902"/>
    <m/>
    <m/>
    <m/>
    <n v="16.451741169816479"/>
    <m/>
    <m/>
    <m/>
    <m/>
    <m/>
    <m/>
  </r>
  <r>
    <x v="695"/>
    <n v="10.99"/>
    <n v="13.15"/>
    <n v="47308.29"/>
    <n v="45043.64"/>
    <n v="80638.100000000006"/>
    <n v="76785.94"/>
    <n v="1.362672328670822E-4"/>
    <n v="30961.859536524087"/>
    <m/>
    <m/>
    <n v="7512818040.9072771"/>
    <m/>
    <m/>
    <n v="10992647.836317919"/>
    <m/>
    <m/>
    <n v="18.073712529323707"/>
    <m/>
    <m/>
    <n v="145.68198694684168"/>
    <m/>
    <m/>
    <n v="36.935288014484108"/>
    <m/>
    <m/>
    <m/>
    <n v="27761.666278561715"/>
    <m/>
    <m/>
    <n v="702"/>
    <n v="0.83574144486692015"/>
    <n v="65307.34"/>
    <n v="367.29388212151008"/>
    <m/>
    <m/>
    <n v="2662.0396652865275"/>
    <n v="2.1005520665535911"/>
    <m/>
    <m/>
    <n v="1428959543.1830926"/>
    <m/>
    <m/>
    <m/>
    <n v="17.57661758752937"/>
    <m/>
    <m/>
    <m/>
    <n v="16.305229721862872"/>
    <m/>
    <m/>
    <m/>
    <m/>
    <m/>
    <m/>
  </r>
  <r>
    <x v="696"/>
    <n v="11.56"/>
    <n v="13.46"/>
    <n v="47817.52"/>
    <n v="45522.35"/>
    <n v="80859.47"/>
    <n v="76986.27"/>
    <n v="1.362672328670822E-4"/>
    <n v="31294.37223984205"/>
    <m/>
    <m/>
    <n v="7673204567.6525145"/>
    <m/>
    <m/>
    <n v="11167780.48490552"/>
    <m/>
    <m/>
    <n v="17.977203678747916"/>
    <m/>
    <m/>
    <n v="146.07835527329127"/>
    <m/>
    <m/>
    <n v="36.842583423916892"/>
    <m/>
    <m/>
    <m/>
    <n v="28055.901647992316"/>
    <m/>
    <m/>
    <n v="703"/>
    <n v="0.85884101040118865"/>
    <n v="65700.490000000005"/>
    <n v="369.476138481791"/>
    <m/>
    <m/>
    <n v="2646.0141941157922"/>
    <n v="2.0877088270019613"/>
    <m/>
    <m/>
    <n v="1459283453.7673912"/>
    <m/>
    <m/>
    <m/>
    <n v="17.389008746299119"/>
    <m/>
    <m/>
    <m/>
    <n v="16.133544332249759"/>
    <m/>
    <m/>
    <m/>
    <m/>
    <m/>
    <m/>
  </r>
  <r>
    <x v="697"/>
    <n v="12.04"/>
    <n v="13.59"/>
    <n v="47850.11"/>
    <n v="45522.35"/>
    <n v="80914.58"/>
    <n v="76986.27"/>
    <n v="1.3781439309101806E-4"/>
    <n v="31311.883143682753"/>
    <m/>
    <m/>
    <n v="7676758261.4947176"/>
    <m/>
    <m/>
    <n v="11167245.053644063"/>
    <m/>
    <m/>
    <n v="17.974864301418013"/>
    <m/>
    <m/>
    <n v="146.16009456666328"/>
    <m/>
    <m/>
    <n v="36.86116100672718"/>
    <m/>
    <m/>
    <m/>
    <n v="28051.866442253238"/>
    <m/>
    <m/>
    <n v="704"/>
    <n v="0.88594554819720372"/>
    <n v="65700.490000000005"/>
    <n v="369.33191347284242"/>
    <m/>
    <m/>
    <n v="2646.0141941157922"/>
    <n v="2.0867194977992205"/>
    <m/>
    <m/>
    <n v="1459037591.0715539"/>
    <m/>
    <m/>
    <m/>
    <n v="17.384959628307307"/>
    <m/>
    <m/>
    <m/>
    <n v="16.141554689191544"/>
    <m/>
    <m/>
    <m/>
    <m/>
    <m/>
    <m/>
  </r>
  <r>
    <x v="698"/>
    <n v="11.51"/>
    <n v="13.21"/>
    <n v="47620.1"/>
    <n v="45297.25"/>
    <n v="80478.039999999994"/>
    <n v="76560.31"/>
    <n v="1.3781439309101806E-4"/>
    <n v="31160.610681378806"/>
    <m/>
    <m/>
    <n v="7601541732.8149366"/>
    <m/>
    <m/>
    <n v="11084308.675944902"/>
    <m/>
    <m/>
    <n v="18.018836574250177"/>
    <m/>
    <m/>
    <n v="145.36800562960516"/>
    <m/>
    <m/>
    <n v="37.068848605742112"/>
    <m/>
    <m/>
    <m/>
    <n v="27912.35192408914"/>
    <m/>
    <m/>
    <n v="705"/>
    <n v="0.87130961392884176"/>
    <n v="64721.23"/>
    <n v="363.79864551252462"/>
    <m/>
    <m/>
    <n v="2685.452801951591"/>
    <n v="2.1176211096814472"/>
    <m/>
    <m/>
    <n v="1444559542.1240227"/>
    <m/>
    <m/>
    <m/>
    <n v="17.470111476225469"/>
    <m/>
    <m/>
    <m/>
    <n v="16.223007403056837"/>
    <m/>
    <m/>
    <m/>
    <m/>
    <m/>
    <m/>
  </r>
  <r>
    <x v="699"/>
    <n v="12.14"/>
    <n v="13.64"/>
    <n v="48746.9"/>
    <n v="46362.85"/>
    <n v="80787.55"/>
    <n v="76844.210000000006"/>
    <n v="1.3781439309101806E-4"/>
    <n v="31897.163899367581"/>
    <m/>
    <m/>
    <n v="7959925386.8264418"/>
    <m/>
    <m/>
    <n v="11475329.644058317"/>
    <m/>
    <m/>
    <n v="17.806430083535787"/>
    <m/>
    <m/>
    <n v="145.92351732823346"/>
    <m/>
    <m/>
    <n v="36.935114078830921"/>
    <m/>
    <m/>
    <m/>
    <n v="28568.1571834768"/>
    <m/>
    <m/>
    <n v="706"/>
    <n v="0.89002932551319647"/>
    <n v="65056.44"/>
    <n v="365.6543107710807"/>
    <m/>
    <m/>
    <n v="2671.5440639108865"/>
    <n v="2.1064536372836455"/>
    <m/>
    <m/>
    <n v="1512473962.8562727"/>
    <m/>
    <m/>
    <m/>
    <n v="17.058339436203035"/>
    <m/>
    <m/>
    <m/>
    <n v="15.842964785987105"/>
    <m/>
    <m/>
    <m/>
    <m/>
    <m/>
    <m/>
  </r>
  <r>
    <x v="700"/>
    <n v="12"/>
    <n v="13.43"/>
    <n v="48234.82"/>
    <n v="45856.639999999999"/>
    <n v="80276.86"/>
    <n v="76326.67"/>
    <n v="1.3809571860834424E-4"/>
    <n v="31559.779507308795"/>
    <m/>
    <m/>
    <n v="7788275411.1038151"/>
    <m/>
    <m/>
    <n v="11287065.892614618"/>
    <m/>
    <m/>
    <n v="17.902241384540542"/>
    <m/>
    <m/>
    <n v="144.99047049236444"/>
    <m/>
    <m/>
    <n v="37.195149364839658"/>
    <m/>
    <m/>
    <m/>
    <n v="28253.798989013892"/>
    <m/>
    <m/>
    <n v="707"/>
    <n v="0.89352196574832465"/>
    <n v="64720.82"/>
    <n v="363.6827301433438"/>
    <m/>
    <m/>
    <n v="2685.3263062028068"/>
    <n v="2.1167185575871299"/>
    <m/>
    <m/>
    <n v="1479296689.2664094"/>
    <m/>
    <m/>
    <m/>
    <n v="17.242180487507998"/>
    <m/>
    <m/>
    <m/>
    <n v="16.020790307882272"/>
    <m/>
    <m/>
    <m/>
    <m/>
    <m/>
    <m/>
  </r>
  <r>
    <x v="701"/>
    <n v="11.91"/>
    <n v="13.4"/>
    <n v="48025.61"/>
    <n v="45651.41"/>
    <n v="79857.47"/>
    <n v="75917.38"/>
    <n v="1.3809571860834424E-4"/>
    <n v="31422.128343887121"/>
    <m/>
    <m/>
    <n v="7719280010.0071688"/>
    <m/>
    <m/>
    <n v="11211186.006011285"/>
    <m/>
    <m/>
    <n v="17.941834862002725"/>
    <m/>
    <m/>
    <n v="144.22948058509226"/>
    <m/>
    <m/>
    <n v="37.398383565122437"/>
    <m/>
    <m/>
    <m/>
    <n v="28126.54082654883"/>
    <m/>
    <m/>
    <n v="708"/>
    <n v="0.88880597014925367"/>
    <n v="64577.11"/>
    <n v="362.84685305333255"/>
    <m/>
    <m/>
    <n v="2691.2889661855515"/>
    <n v="2.1212175478743998"/>
    <m/>
    <m/>
    <n v="1466006190.3656962"/>
    <m/>
    <m/>
    <m/>
    <n v="17.318540688231199"/>
    <m/>
    <m/>
    <m/>
    <n v="16.094117970848359"/>
    <m/>
    <m/>
    <m/>
    <m/>
    <m/>
    <m/>
  </r>
  <r>
    <x v="702"/>
    <n v="11.47"/>
    <n v="13.03"/>
    <n v="47508.74"/>
    <n v="45153.79"/>
    <n v="79504.479999999996"/>
    <n v="75571.320000000007"/>
    <n v="1.3809571860834424E-4"/>
    <n v="31083.193432176224"/>
    <m/>
    <m/>
    <n v="7551694480.4578199"/>
    <m/>
    <m/>
    <n v="11027770.136513766"/>
    <m/>
    <m/>
    <n v="18.039152195269832"/>
    <m/>
    <m/>
    <n v="143.58844890743751"/>
    <m/>
    <m/>
    <n v="37.572658042931849"/>
    <m/>
    <m/>
    <m/>
    <n v="27819.149136660966"/>
    <m/>
    <m/>
    <n v="709"/>
    <n v="0.88027628549501158"/>
    <n v="64348.78"/>
    <n v="361.53567725568189"/>
    <m/>
    <m/>
    <n v="2700.8047529658702"/>
    <n v="2.1285159007700978"/>
    <m/>
    <m/>
    <n v="1433997669.2074301"/>
    <m/>
    <m/>
    <m/>
    <n v="17.50650481960913"/>
    <m/>
    <m/>
    <m/>
    <n v="16.271195782314251"/>
    <m/>
    <m/>
    <m/>
    <m/>
    <m/>
    <m/>
  </r>
  <r>
    <x v="703"/>
    <n v="10.87"/>
    <n v="12.59"/>
    <n v="44257.9"/>
    <n v="42057.86"/>
    <n v="78522.81"/>
    <n v="74627.78"/>
    <n v="1.3809571860834424E-4"/>
    <n v="28955.58422934882"/>
    <m/>
    <m/>
    <n v="6516749152.0254726"/>
    <m/>
    <m/>
    <n v="9893511.1884393822"/>
    <m/>
    <m/>
    <n v="18.657085909917729"/>
    <m/>
    <m/>
    <n v="141.81205345741742"/>
    <m/>
    <m/>
    <n v="38.045615004163551"/>
    <m/>
    <m/>
    <m/>
    <n v="25911.008173960185"/>
    <m/>
    <m/>
    <n v="710"/>
    <n v="0.86338363780778393"/>
    <n v="63345.52"/>
    <n v="355.87119541470207"/>
    <m/>
    <m/>
    <n v="2742.9129231046136"/>
    <n v="2.1614966142201117"/>
    <m/>
    <m/>
    <n v="1237314387.5848002"/>
    <m/>
    <m/>
    <m/>
    <n v="18.705951688225458"/>
    <m/>
    <m/>
    <m/>
    <n v="17.388574017992646"/>
    <m/>
    <m/>
    <m/>
    <m/>
    <m/>
    <m/>
  </r>
  <r>
    <x v="704"/>
    <n v="10.15"/>
    <n v="12.11"/>
    <n v="43482.59"/>
    <n v="41315.279999999999"/>
    <n v="77403.539999999994"/>
    <n v="73553.72"/>
    <n v="1.3809571860834424E-4"/>
    <n v="28447.646562433525"/>
    <m/>
    <m/>
    <n v="6287211681.6086016"/>
    <m/>
    <m/>
    <n v="9631396.8147042841"/>
    <m/>
    <m/>
    <n v="18.821302206895083"/>
    <m/>
    <m/>
    <n v="139.78724525895495"/>
    <m/>
    <m/>
    <n v="38.59707829056331"/>
    <m/>
    <m/>
    <m/>
    <n v="25452.787231508824"/>
    <m/>
    <m/>
    <n v="711"/>
    <n v="0.83815028901734112"/>
    <n v="62325.65"/>
    <n v="350.11428929802855"/>
    <m/>
    <m/>
    <n v="2787.0741298148387"/>
    <n v="2.1960887560163753"/>
    <m/>
    <m/>
    <n v="1193581740.5350816"/>
    <m/>
    <m/>
    <m/>
    <n v="19.035340209561554"/>
    <m/>
    <m/>
    <m/>
    <n v="17.697378527478595"/>
    <m/>
    <m/>
    <m/>
    <m/>
    <m/>
    <m/>
  </r>
  <r>
    <x v="705"/>
    <n v="10.74"/>
    <n v="12.35"/>
    <n v="42877.64"/>
    <n v="40717.65"/>
    <n v="77456.17"/>
    <n v="73563.09"/>
    <n v="1.390804152545666E-4"/>
    <n v="28049.133764909348"/>
    <m/>
    <m/>
    <n v="6107614155.1557264"/>
    <m/>
    <m/>
    <n v="9422056.6149565522"/>
    <m/>
    <m/>
    <n v="18.955454721343987"/>
    <m/>
    <m/>
    <n v="139.86864981151007"/>
    <m/>
    <m/>
    <n v="38.607923956941463"/>
    <m/>
    <m/>
    <m/>
    <n v="25081.723583735889"/>
    <m/>
    <m/>
    <n v="712"/>
    <n v="0.86963562753036439"/>
    <n v="61714.9"/>
    <n v="346.5751351407834"/>
    <m/>
    <m/>
    <n v="2814.3856063062099"/>
    <n v="2.2167682189653424"/>
    <m/>
    <m/>
    <n v="1158894936.3824887"/>
    <m/>
    <m/>
    <m/>
    <n v="19.307091111001288"/>
    <m/>
    <m/>
    <m/>
    <n v="17.960635146303296"/>
    <m/>
    <m/>
    <m/>
    <m/>
    <m/>
    <m/>
  </r>
  <r>
    <x v="706"/>
    <n v="10.59"/>
    <n v="12.13"/>
    <n v="42919.64"/>
    <n v="40751.870000000003"/>
    <n v="76884.570000000007"/>
    <n v="73009.98"/>
    <n v="1.390804152545666E-4"/>
    <n v="28075.924167896341"/>
    <m/>
    <m/>
    <n v="6118454414.7098131"/>
    <m/>
    <m/>
    <n v="9433843.9049976487"/>
    <m/>
    <m/>
    <n v="18.946996278985115"/>
    <m/>
    <m/>
    <n v="138.83308176394505"/>
    <m/>
    <m/>
    <n v="38.902182508760212"/>
    <m/>
    <m/>
    <m/>
    <n v="25102.080675159785"/>
    <m/>
    <m/>
    <n v="713"/>
    <n v="0.8730420445177246"/>
    <n v="61428.47"/>
    <n v="344.93968157852134"/>
    <m/>
    <m/>
    <n v="2827.4476783376695"/>
    <n v="2.2268455279731425"/>
    <m/>
    <m/>
    <n v="1160803738.6651607"/>
    <m/>
    <m/>
    <m/>
    <n v="19.289966532426845"/>
    <m/>
    <m/>
    <m/>
    <n v="17.947372771364918"/>
    <m/>
    <m/>
    <m/>
    <m/>
    <m/>
    <m/>
  </r>
  <r>
    <x v="707"/>
    <n v="10.85"/>
    <n v="12.15"/>
    <n v="43437.01"/>
    <n v="41237.440000000002"/>
    <n v="76066.960000000006"/>
    <n v="72223.41"/>
    <n v="1.390804152545666E-4"/>
    <n v="28413.669412251384"/>
    <m/>
    <m/>
    <n v="6264848684.3552475"/>
    <m/>
    <m/>
    <n v="9602362.1843637191"/>
    <m/>
    <m/>
    <n v="18.833626679449175"/>
    <m/>
    <m/>
    <n v="137.35334634658386"/>
    <m/>
    <m/>
    <n v="39.325308035733926"/>
    <m/>
    <m/>
    <m/>
    <n v="25400.448312127191"/>
    <m/>
    <m/>
    <n v="714"/>
    <n v="0.89300411522633738"/>
    <n v="60616.11"/>
    <n v="340.35145379752367"/>
    <m/>
    <m/>
    <n v="2864.8392232674782"/>
    <n v="2.2560805332545448"/>
    <m/>
    <m/>
    <n v="1188426295.4483638"/>
    <m/>
    <m/>
    <m/>
    <n v="19.059233420676009"/>
    <m/>
    <m/>
    <m/>
    <n v="17.735335262296218"/>
    <m/>
    <m/>
    <m/>
    <m/>
    <m/>
    <m/>
  </r>
  <r>
    <x v="708"/>
    <n v="10.4"/>
    <n v="11.96"/>
    <n v="42209.05"/>
    <n v="40065.919999999998"/>
    <n v="75564.22"/>
    <n v="71736.03"/>
    <n v="1.390804152545666E-4"/>
    <n v="27609.744532565961"/>
    <m/>
    <m/>
    <n v="5909445517.049201"/>
    <m/>
    <m/>
    <n v="9193081.8252622914"/>
    <m/>
    <m/>
    <n v="19.100653047659517"/>
    <m/>
    <m/>
    <n v="136.44222674496515"/>
    <m/>
    <m/>
    <n v="39.594726135864164"/>
    <m/>
    <m/>
    <m/>
    <n v="24678.133607641405"/>
    <m/>
    <m/>
    <n v="715"/>
    <n v="0.86956521739130432"/>
    <n v="60177.37"/>
    <n v="337.86160359491407"/>
    <m/>
    <m/>
    <n v="2885.574957725139"/>
    <n v="2.2721946543074334"/>
    <m/>
    <m/>
    <n v="1120864196.4584246"/>
    <m/>
    <m/>
    <m/>
    <n v="19.599776847075905"/>
    <m/>
    <m/>
    <m/>
    <n v="18.241042909028213"/>
    <m/>
    <m/>
    <m/>
    <m/>
    <m/>
    <m/>
  </r>
  <r>
    <x v="709"/>
    <n v="10.77"/>
    <n v="12.26"/>
    <n v="42764.36"/>
    <n v="40576.31"/>
    <n v="75616.61"/>
    <n v="71755.83"/>
    <n v="1.3964313910097559E-4"/>
    <n v="27970.937200340075"/>
    <m/>
    <m/>
    <n v="6061720532.1630564"/>
    <m/>
    <m/>
    <n v="9368474.9627074599"/>
    <m/>
    <m/>
    <n v="18.977511880437095"/>
    <m/>
    <m/>
    <n v="136.52683701685081"/>
    <m/>
    <m/>
    <n v="39.595989413067457"/>
    <m/>
    <m/>
    <m/>
    <n v="24990.345518123511"/>
    <m/>
    <m/>
    <n v="716"/>
    <n v="0.87846655791190864"/>
    <n v="60386.400000000001"/>
    <n v="338.95577617035474"/>
    <m/>
    <m/>
    <n v="2875.5517258455588"/>
    <n v="2.263658169478779"/>
    <m/>
    <m/>
    <n v="1149304830.8339221"/>
    <m/>
    <m/>
    <m/>
    <n v="19.347396475106585"/>
    <m/>
    <m/>
    <m/>
    <n v="18.014191006772947"/>
    <m/>
    <m/>
    <m/>
    <m/>
    <m/>
    <m/>
  </r>
  <r>
    <x v="710"/>
    <n v="10.34"/>
    <n v="11.84"/>
    <n v="41479.17"/>
    <n v="39351.21"/>
    <n v="74845.58"/>
    <n v="71014.14"/>
    <n v="1.3964313910097559E-4"/>
    <n v="27129.669872517014"/>
    <m/>
    <m/>
    <n v="5696221496.4689655"/>
    <m/>
    <m/>
    <n v="8944102.7590549681"/>
    <m/>
    <m/>
    <n v="19.263499696305082"/>
    <m/>
    <m/>
    <n v="135.13143660323433"/>
    <m/>
    <m/>
    <n v="40.009372370785663"/>
    <m/>
    <m/>
    <m/>
    <n v="24235.1274637239"/>
    <m/>
    <m/>
    <n v="717"/>
    <n v="0.87331081081081086"/>
    <n v="59910.26"/>
    <n v="336.25689011711535"/>
    <m/>
    <m/>
    <n v="2898.2251291076195"/>
    <n v="2.2812905862393178"/>
    <m/>
    <m/>
    <n v="1079867680.9134657"/>
    <m/>
    <m/>
    <m/>
    <n v="19.93061431047677"/>
    <m/>
    <m/>
    <m/>
    <n v="18.559989476594208"/>
    <m/>
    <m/>
    <m/>
    <m/>
    <m/>
    <m/>
  </r>
  <r>
    <x v="711"/>
    <n v="9.89"/>
    <n v="11.36"/>
    <n v="41025.949999999997"/>
    <n v="38915.74"/>
    <n v="73784.58"/>
    <n v="69997.539999999994"/>
    <n v="1.3964313910097559E-4"/>
    <n v="26832.58465159528"/>
    <m/>
    <m/>
    <n v="5570676000.9858589"/>
    <m/>
    <m/>
    <n v="8795552.0133115984"/>
    <m/>
    <m/>
    <n v="19.369582814913816"/>
    <m/>
    <m/>
    <n v="133.21258483706356"/>
    <m/>
    <m/>
    <n v="40.586290927782379"/>
    <m/>
    <m/>
    <m/>
    <n v="23966.246226431402"/>
    <m/>
    <m/>
    <n v="718"/>
    <n v="0.87059859154929586"/>
    <n v="59403.38"/>
    <n v="333.38590327278075"/>
    <m/>
    <m/>
    <n v="2922.7460100626026"/>
    <n v="2.3003737137934617"/>
    <m/>
    <m/>
    <n v="1055931942.7897958"/>
    <m/>
    <m/>
    <m/>
    <n v="20.150232757430842"/>
    <m/>
    <m/>
    <m/>
    <n v="18.767305200044632"/>
    <m/>
    <m/>
    <m/>
    <m/>
    <m/>
    <m/>
  </r>
  <r>
    <x v="712"/>
    <n v="11.22"/>
    <n v="12.18"/>
    <n v="42570.55"/>
    <n v="40375.46"/>
    <n v="74176.19"/>
    <n v="70359.28"/>
    <n v="1.3964313910097559E-4"/>
    <n v="27842.134886253913"/>
    <m/>
    <m/>
    <n v="5989150969.2872276"/>
    <m/>
    <m/>
    <n v="9290341.4716958851"/>
    <m/>
    <m/>
    <n v="19.005813945653763"/>
    <m/>
    <m/>
    <n v="133.91634220005025"/>
    <m/>
    <m/>
    <n v="40.380690129735491"/>
    <m/>
    <m/>
    <m/>
    <n v="24864.499028154343"/>
    <m/>
    <m/>
    <n v="719"/>
    <n v="0.92118226600985231"/>
    <n v="60049.85"/>
    <n v="336.9877319413884"/>
    <m/>
    <m/>
    <n v="2890.9386009029695"/>
    <n v="2.2751237146782954"/>
    <m/>
    <m/>
    <n v="1135109193.7068934"/>
    <m/>
    <m/>
    <m/>
    <n v="19.393499096836173"/>
    <m/>
    <m/>
    <m/>
    <n v="18.065202444952146"/>
    <m/>
    <m/>
    <m/>
    <m/>
    <m/>
    <m/>
  </r>
  <r>
    <x v="713"/>
    <n v="11.13"/>
    <n v="12.14"/>
    <n v="42690.25"/>
    <n v="40483.35"/>
    <n v="74134.600000000006"/>
    <n v="70310"/>
    <n v="1.3964313910097559E-4"/>
    <n v="27919.740685203211"/>
    <m/>
    <m/>
    <n v="6021727624.9676313"/>
    <m/>
    <m/>
    <n v="9327490.0547275003"/>
    <m/>
    <m/>
    <n v="18.979926573658069"/>
    <m/>
    <m/>
    <n v="133.83799284514669"/>
    <m/>
    <m/>
    <n v="40.413121229260575"/>
    <m/>
    <m/>
    <m/>
    <n v="24930.223947824499"/>
    <m/>
    <m/>
    <n v="720"/>
    <n v="0.91680395387149916"/>
    <n v="60048.76"/>
    <n v="336.95530281658881"/>
    <m/>
    <m/>
    <n v="2890.9910760228072"/>
    <n v="2.2749493386049759"/>
    <m/>
    <m/>
    <n v="1141137141.8945305"/>
    <m/>
    <m/>
    <m/>
    <n v="19.340775569797394"/>
    <m/>
    <m/>
    <m/>
    <n v="18.018778755499394"/>
    <m/>
    <m/>
    <m/>
    <m/>
    <m/>
    <m/>
  </r>
  <r>
    <x v="714"/>
    <n v="11.45"/>
    <n v="12.27"/>
    <n v="42603.5"/>
    <n v="40384.129999999997"/>
    <n v="74196.800000000003"/>
    <n v="70339.539999999994"/>
    <n v="1.4006520110210197E-4"/>
    <n v="27860.967392416103"/>
    <m/>
    <m/>
    <n v="5993915931.6674061"/>
    <m/>
    <m/>
    <n v="9292931.8226785678"/>
    <m/>
    <m/>
    <n v="19.001701602316235"/>
    <m/>
    <m/>
    <n v="133.94048653777628"/>
    <m/>
    <m/>
    <n v="40.408635342794504"/>
    <m/>
    <m/>
    <m/>
    <n v="24866.976679991305"/>
    <m/>
    <m/>
    <n v="721"/>
    <n v="0.93317033414832928"/>
    <n v="60031.39"/>
    <n v="336.77893183378154"/>
    <m/>
    <m/>
    <n v="2891.8273383368087"/>
    <n v="2.2749603176587074"/>
    <m/>
    <m/>
    <n v="1135428757.1565995"/>
    <m/>
    <m/>
    <m/>
    <n v="19.385468662824071"/>
    <m/>
    <m/>
    <m/>
    <n v="18.068504118573422"/>
    <m/>
    <m/>
    <m/>
    <m/>
    <m/>
    <m/>
  </r>
  <r>
    <x v="715"/>
    <n v="10.96"/>
    <n v="11.94"/>
    <n v="41942.269999999997"/>
    <n v="39751.69"/>
    <n v="73981.539999999994"/>
    <n v="70125.62"/>
    <n v="1.4006520110210197E-4"/>
    <n v="27427.880886990482"/>
    <m/>
    <m/>
    <n v="5806729977.3417425"/>
    <m/>
    <m/>
    <n v="9074545.3721182216"/>
    <m/>
    <m/>
    <n v="19.149992258045415"/>
    <m/>
    <m/>
    <n v="133.54864148711499"/>
    <m/>
    <m/>
    <n v="40.535705977946051"/>
    <m/>
    <m/>
    <m/>
    <n v="24476.840575587194"/>
    <m/>
    <m/>
    <n v="722"/>
    <n v="0.91792294807370201"/>
    <n v="59583.73"/>
    <n v="334.24143775884153"/>
    <m/>
    <m/>
    <n v="2913.3919802063351"/>
    <n v="2.2917076593495911"/>
    <m/>
    <m/>
    <n v="1099828685.4824462"/>
    <m/>
    <m/>
    <m/>
    <n v="19.688139849792801"/>
    <m/>
    <m/>
    <m/>
    <n v="18.353359514704717"/>
    <m/>
    <m/>
    <m/>
    <m/>
    <m/>
    <m/>
  </r>
  <r>
    <x v="716"/>
    <n v="10.42"/>
    <n v="11.52"/>
    <n v="41290.629999999997"/>
    <n v="39128.519999999997"/>
    <n v="73611.89"/>
    <n v="69765.41"/>
    <n v="1.4006520110210197E-4"/>
    <n v="27001.086652013029"/>
    <m/>
    <m/>
    <n v="5625204358.2131557"/>
    <m/>
    <m/>
    <n v="8861073.8351584747"/>
    <m/>
    <m/>
    <n v="19.299592987515641"/>
    <m/>
    <m/>
    <n v="132.87812334892848"/>
    <m/>
    <m/>
    <n v="40.748123108072804"/>
    <m/>
    <m/>
    <m/>
    <n v="24092.434673866101"/>
    <m/>
    <m/>
    <n v="723"/>
    <n v="0.90451388888888895"/>
    <n v="59259.02"/>
    <n v="332.39398548997559"/>
    <m/>
    <m/>
    <n v="2929.2689236251645"/>
    <n v="2.3039782205406283"/>
    <m/>
    <m/>
    <n v="1065309710.3930081"/>
    <m/>
    <m/>
    <m/>
    <n v="19.995850920595984"/>
    <m/>
    <m/>
    <m/>
    <n v="18.642998671924612"/>
    <m/>
    <m/>
    <m/>
    <m/>
    <m/>
    <m/>
  </r>
  <r>
    <x v="717"/>
    <n v="10.31"/>
    <n v="11.46"/>
    <n v="40787.699999999997"/>
    <n v="38646.44"/>
    <n v="73351.259999999995"/>
    <n v="69508.63"/>
    <n v="1.4006520110210197E-4"/>
    <n v="26671.556431128727"/>
    <m/>
    <m/>
    <n v="5487114997.0899162"/>
    <m/>
    <m/>
    <n v="8697232.1414824072"/>
    <m/>
    <m/>
    <n v="19.417977169903175"/>
    <m/>
    <m/>
    <n v="132.40442696040873"/>
    <m/>
    <m/>
    <n v="40.902317217653028"/>
    <m/>
    <m/>
    <m/>
    <n v="23794.921105828304"/>
    <m/>
    <m/>
    <n v="724"/>
    <n v="0.8996509598603839"/>
    <n v="58852.71"/>
    <n v="330.08914706239682"/>
    <m/>
    <m/>
    <n v="2949.353482167613"/>
    <n v="2.3195555657883111"/>
    <m/>
    <m/>
    <n v="1039024558.5147526"/>
    <m/>
    <m/>
    <m/>
    <n v="20.241265516423724"/>
    <m/>
    <m/>
    <m/>
    <n v="18.874633716682126"/>
    <m/>
    <m/>
    <m/>
    <m/>
    <m/>
    <m/>
  </r>
  <r>
    <x v="718"/>
    <n v="10.08"/>
    <n v="11.38"/>
    <n v="40621.660000000003"/>
    <n v="38483.699999999997"/>
    <n v="73389.119999999995"/>
    <n v="69534.77"/>
    <n v="1.4006520110210197E-4"/>
    <n v="26562.333223483005"/>
    <m/>
    <m/>
    <n v="5441418682.1917353"/>
    <m/>
    <m/>
    <n v="8642213.2569474876"/>
    <m/>
    <m/>
    <n v="19.458355217406474"/>
    <m/>
    <m/>
    <n v="132.46953689109182"/>
    <m/>
    <m/>
    <n v="40.8911497285198"/>
    <m/>
    <m/>
    <m/>
    <n v="23694.039161896453"/>
    <m/>
    <m/>
    <n v="725"/>
    <n v="0.88576449912126531"/>
    <n v="58947.64"/>
    <n v="330.5957684448382"/>
    <m/>
    <m/>
    <n v="2944.5961459963105"/>
    <n v="2.315594573362421"/>
    <m/>
    <m/>
    <n v="1030239183.4047204"/>
    <m/>
    <m/>
    <m/>
    <n v="20.325554688556203"/>
    <m/>
    <m/>
    <m/>
    <n v="18.956068490977714"/>
    <m/>
    <m/>
    <m/>
    <m/>
    <m/>
    <m/>
  </r>
  <r>
    <x v="719"/>
    <n v="10.55"/>
    <n v="11.66"/>
    <n v="40679.78"/>
    <n v="38522.589999999997"/>
    <n v="73530.179999999993"/>
    <n v="69639.199999999997"/>
    <n v="1.4006520110210197E-4"/>
    <n v="26598.391862422326"/>
    <m/>
    <m/>
    <n v="5453968208.7735195"/>
    <m/>
    <m/>
    <n v="8655064.4538097549"/>
    <m/>
    <m/>
    <n v="19.447004778093955"/>
    <m/>
    <m/>
    <n v="132.71444574611792"/>
    <m/>
    <m/>
    <n v="40.842365177294262"/>
    <m/>
    <m/>
    <m/>
    <n v="23715.936520438652"/>
    <m/>
    <m/>
    <n v="726"/>
    <n v="0.904802744425386"/>
    <n v="59032.71"/>
    <n v="330.99531949061031"/>
    <m/>
    <m/>
    <n v="2940.3466663879681"/>
    <n v="2.3115953299500585"/>
    <m/>
    <m/>
    <n v="1032217055.7824306"/>
    <m/>
    <m/>
    <m/>
    <n v="20.302177535541031"/>
    <m/>
    <m/>
    <m/>
    <n v="18.942768881585941"/>
    <m/>
    <m/>
    <m/>
    <m/>
    <m/>
    <m/>
  </r>
  <r>
    <x v="720"/>
    <n v="10.65"/>
    <n v="11.62"/>
    <n v="40089.449999999997"/>
    <n v="37958.17"/>
    <n v="72895.100000000006"/>
    <n v="69027.97"/>
    <n v="1.4006520110210197E-4"/>
    <n v="26211.766634280597"/>
    <m/>
    <m/>
    <n v="5294651003.6994858"/>
    <m/>
    <m/>
    <n v="8464766.6548185647"/>
    <m/>
    <m/>
    <n v="19.588960393695857"/>
    <m/>
    <m/>
    <n v="131.56498327429838"/>
    <m/>
    <m/>
    <n v="41.205089507824667"/>
    <m/>
    <m/>
    <m/>
    <n v="23367.786371524769"/>
    <m/>
    <m/>
    <n v="727"/>
    <n v="0.91652323580034434"/>
    <n v="58140.56"/>
    <n v="325.96759659333634"/>
    <m/>
    <m/>
    <n v="2984.7835604153306"/>
    <n v="2.3463075876886115"/>
    <m/>
    <m/>
    <n v="1001935898.2409238"/>
    <m/>
    <m/>
    <m/>
    <n v="20.598678760293289"/>
    <m/>
    <m/>
    <m/>
    <n v="19.222293152904268"/>
    <m/>
    <m/>
    <m/>
    <m/>
    <m/>
    <m/>
  </r>
  <r>
    <x v="721"/>
    <n v="10.32"/>
    <n v="11.49"/>
    <n v="39560.54"/>
    <n v="37452.06"/>
    <n v="72677.539999999994"/>
    <n v="68812.28"/>
    <n v="1.4006520110210197E-4"/>
    <n v="25865.317629247314"/>
    <m/>
    <m/>
    <n v="5153948868.4787102"/>
    <m/>
    <m/>
    <n v="8295391.4193062065"/>
    <m/>
    <m/>
    <n v="19.719040489563977"/>
    <m/>
    <m/>
    <n v="131.1691208778914"/>
    <m/>
    <m/>
    <n v="41.338102684460225"/>
    <m/>
    <m/>
    <m/>
    <n v="23055.55196892433"/>
    <m/>
    <m/>
    <n v="728"/>
    <n v="0.89817232375979117"/>
    <n v="58065.46"/>
    <n v="325.52112576567151"/>
    <m/>
    <m/>
    <n v="2988.6389970569312"/>
    <n v="2.3491156022897557"/>
    <m/>
    <m/>
    <n v="975184687.81458163"/>
    <m/>
    <m/>
    <m/>
    <n v="20.872356206858115"/>
    <m/>
    <m/>
    <m/>
    <n v="19.480598766832667"/>
    <m/>
    <m/>
    <m/>
    <m/>
    <m/>
    <m/>
  </r>
  <r>
    <x v="722"/>
    <n v="10.44"/>
    <n v="11.65"/>
    <n v="39823.01"/>
    <n v="37695.300000000003"/>
    <n v="72711.759999999995"/>
    <n v="68835.039999999994"/>
    <n v="1.4006520110210197E-4"/>
    <n v="26036.28986574975"/>
    <m/>
    <m/>
    <n v="5221390853.7661276"/>
    <m/>
    <m/>
    <n v="8376125.2526934361"/>
    <m/>
    <m/>
    <n v="19.654494266901491"/>
    <m/>
    <m/>
    <n v="131.22768158563613"/>
    <m/>
    <m/>
    <n v="41.328689580480386"/>
    <m/>
    <m/>
    <m/>
    <n v="23204.623378035172"/>
    <m/>
    <m/>
    <n v="729"/>
    <n v="0.89613733905579396"/>
    <n v="58193.96"/>
    <n v="326.21603673906441"/>
    <m/>
    <m/>
    <n v="2982.0250804338339"/>
    <n v="2.3436947729774733"/>
    <m/>
    <m/>
    <n v="987818468.06331134"/>
    <m/>
    <m/>
    <m/>
    <n v="20.735830632575837"/>
    <m/>
    <m/>
    <m/>
    <n v="19.356073064001194"/>
    <m/>
    <m/>
    <m/>
    <m/>
    <m/>
    <m/>
  </r>
  <r>
    <x v="723"/>
    <n v="11.1"/>
    <n v="12.23"/>
    <n v="40598.04"/>
    <n v="38423.64"/>
    <n v="73842.83"/>
    <n v="69896.160000000003"/>
    <n v="1.4006520110210197E-4"/>
    <n v="26542.357382126054"/>
    <m/>
    <m/>
    <n v="5423678342.9795685"/>
    <m/>
    <m/>
    <n v="8618804.9820323475"/>
    <m/>
    <m/>
    <n v="19.4641078230819"/>
    <m/>
    <m/>
    <n v="133.26574821546157"/>
    <m/>
    <m/>
    <n v="40.695785548800067"/>
    <m/>
    <m/>
    <m/>
    <n v="23652.297397042814"/>
    <m/>
    <m/>
    <n v="730"/>
    <n v="0.90760425183973825"/>
    <n v="59290.65"/>
    <n v="332.33776541790075"/>
    <m/>
    <m/>
    <n v="2925.8275457504924"/>
    <n v="2.2993088626859528"/>
    <m/>
    <m/>
    <n v="1025956700.4129641"/>
    <m/>
    <m/>
    <m/>
    <n v="20.33423051863873"/>
    <m/>
    <m/>
    <m/>
    <n v="18.984036081234297"/>
    <m/>
    <m/>
    <m/>
    <m/>
    <m/>
    <m/>
  </r>
  <r>
    <x v="724"/>
    <n v="11.61"/>
    <n v="12.58"/>
    <n v="41322.879999999997"/>
    <n v="39093.51"/>
    <n v="74446.179999999993"/>
    <n v="70437.89"/>
    <n v="1.4048727949034223E-4"/>
    <n v="27014.270117902877"/>
    <m/>
    <m/>
    <n v="5614393517.2193632"/>
    <m/>
    <m/>
    <n v="8843938.3274161667"/>
    <m/>
    <m/>
    <n v="19.292934642494224"/>
    <m/>
    <m/>
    <n v="134.34479908239524"/>
    <m/>
    <m/>
    <n v="40.3929124944721"/>
    <m/>
    <m/>
    <m/>
    <n v="24062.570033288008"/>
    <m/>
    <m/>
    <n v="731"/>
    <n v="0.92289348171701113"/>
    <n v="59939.4"/>
    <n v="335.89546411572576"/>
    <m/>
    <m/>
    <n v="2893.8135499466744"/>
    <n v="2.2735034770744602"/>
    <m/>
    <m/>
    <n v="1061622012.464955"/>
    <m/>
    <m/>
    <m/>
    <n v="19.976936081796673"/>
    <m/>
    <m/>
    <m/>
    <n v="18.658841029275916"/>
    <m/>
    <m/>
    <m/>
    <m/>
    <m/>
    <m/>
  </r>
  <r>
    <x v="725"/>
    <n v="10.34"/>
    <n v="11.7"/>
    <n v="39808.36"/>
    <n v="37655.199999999997"/>
    <n v="73622.59"/>
    <n v="69648.75"/>
    <n v="1.4048727949034223E-4"/>
    <n v="26023.538728664382"/>
    <m/>
    <m/>
    <n v="5201764861.681241"/>
    <m/>
    <m/>
    <n v="8355785.1848428585"/>
    <m/>
    <m/>
    <n v="19.647331540781501"/>
    <m/>
    <m/>
    <n v="132.8553176032666"/>
    <m/>
    <m/>
    <n v="40.849675782443597"/>
    <m/>
    <m/>
    <m/>
    <n v="23176.604550905718"/>
    <m/>
    <m/>
    <n v="732"/>
    <n v="0.88376068376068384"/>
    <n v="58995.41"/>
    <n v="330.57960745757794"/>
    <m/>
    <m/>
    <n v="2939.3884314605725"/>
    <n v="2.3090901399808215"/>
    <m/>
    <m/>
    <n v="983471475.96277654"/>
    <m/>
    <m/>
    <m/>
    <n v="20.710953436788479"/>
    <m/>
    <m/>
    <m/>
    <n v="19.34733057723156"/>
    <m/>
    <m/>
    <m/>
    <m/>
    <m/>
    <m/>
  </r>
  <r>
    <x v="726"/>
    <n v="10.23"/>
    <n v="11.4"/>
    <n v="38618.71"/>
    <n v="36524.6"/>
    <n v="73393.399999999994"/>
    <n v="69422.14"/>
    <n v="1.4048727949034223E-4"/>
    <n v="25245.224620317094"/>
    <m/>
    <m/>
    <n v="4889864028.5307589"/>
    <m/>
    <m/>
    <n v="7979384.1221274706"/>
    <m/>
    <m/>
    <n v="19.941768743208847"/>
    <m/>
    <m/>
    <n v="132.43850440611408"/>
    <m/>
    <m/>
    <n v="40.986826510222848"/>
    <m/>
    <m/>
    <m/>
    <n v="22480.078680867882"/>
    <m/>
    <m/>
    <n v="733"/>
    <n v="0.89736842105263159"/>
    <n v="58420.99"/>
    <n v="327.33529535045545"/>
    <m/>
    <m/>
    <n v="2968.0083444809175"/>
    <n v="2.3313520137802497"/>
    <m/>
    <m/>
    <n v="924382725.4925375"/>
    <m/>
    <m/>
    <m/>
    <n v="21.331807672245144"/>
    <m/>
    <m/>
    <m/>
    <n v="19.93029811584406"/>
    <m/>
    <m/>
    <m/>
    <m/>
    <m/>
    <m/>
  </r>
  <r>
    <x v="727"/>
    <n v="10.220000000000001"/>
    <n v="11.4"/>
    <n v="38344.44"/>
    <n v="36260.07"/>
    <n v="72753.81"/>
    <n v="68807.41"/>
    <n v="1.4048727949034223E-4"/>
    <n v="25065.321889602543"/>
    <m/>
    <m/>
    <n v="4819493357.825573"/>
    <m/>
    <m/>
    <n v="7892622.2129261373"/>
    <m/>
    <m/>
    <n v="20.013462120946233"/>
    <m/>
    <m/>
    <n v="131.28116207636702"/>
    <m/>
    <m/>
    <n v="41.354042799349813"/>
    <m/>
    <m/>
    <m/>
    <n v="22316.624347722383"/>
    <m/>
    <m/>
    <n v="734"/>
    <n v="0.89649122807017545"/>
    <n v="57872.86"/>
    <n v="324.23878036182259"/>
    <m/>
    <m/>
    <n v="2995.8554318695483"/>
    <n v="2.3530026540619127"/>
    <m/>
    <m/>
    <n v="910962312.91157222"/>
    <m/>
    <m/>
    <m/>
    <n v="21.48530289873252"/>
    <m/>
    <m/>
    <m/>
    <n v="20.076721364140862"/>
    <m/>
    <m/>
    <m/>
    <m/>
    <m/>
    <m/>
  </r>
  <r>
    <x v="728"/>
    <n v="10.02"/>
    <n v="11.32"/>
    <n v="38371.79"/>
    <n v="36280.839999999997"/>
    <n v="72551.33"/>
    <n v="68606.25"/>
    <n v="1.4048727949034223E-4"/>
    <n v="25082.588654045507"/>
    <m/>
    <m/>
    <n v="4825474367.1424189"/>
    <m/>
    <m/>
    <n v="7899327.8819422303"/>
    <m/>
    <m/>
    <n v="20.007209452253768"/>
    <m/>
    <m/>
    <n v="130.91260331735293"/>
    <m/>
    <m/>
    <n v="41.479234964239346"/>
    <m/>
    <m/>
    <m/>
    <n v="22328.765100059263"/>
    <m/>
    <m/>
    <n v="735"/>
    <n v="0.88515901060070667"/>
    <n v="57823.33"/>
    <n v="323.93598772435814"/>
    <m/>
    <m/>
    <n v="2998.4194095188382"/>
    <n v="2.354793208918077"/>
    <m/>
    <m/>
    <n v="911975189.63921773"/>
    <m/>
    <m/>
    <m/>
    <n v="21.471995867679734"/>
    <m/>
    <m/>
    <m/>
    <n v="20.067298059770998"/>
    <m/>
    <m/>
    <m/>
    <m/>
    <m/>
    <m/>
  </r>
  <r>
    <x v="729"/>
    <n v="10.24"/>
    <n v="11.57"/>
    <n v="37736.730000000003"/>
    <n v="35659.99"/>
    <n v="72404.740000000005"/>
    <n v="68429.070000000007"/>
    <n v="1.407686741867753E-4"/>
    <n v="24665.061482651221"/>
    <m/>
    <m/>
    <n v="4662105746.7838545"/>
    <m/>
    <m/>
    <n v="7696268.7215057528"/>
    <m/>
    <m/>
    <n v="20.176293836025646"/>
    <m/>
    <m/>
    <n v="130.63535213687302"/>
    <m/>
    <m/>
    <n v="41.603624135422983"/>
    <m/>
    <m/>
    <m/>
    <n v="21944.142461685355"/>
    <m/>
    <m/>
    <n v="736"/>
    <n v="0.88504753673293002"/>
    <n v="57378.03"/>
    <n v="321.34095885747064"/>
    <m/>
    <m/>
    <n v="3021.5103688782997"/>
    <n v="2.3720279404861473"/>
    <m/>
    <m/>
    <n v="880644418.05979764"/>
    <m/>
    <m/>
    <m/>
    <n v="21.835363488435398"/>
    <m/>
    <m/>
    <m/>
    <n v="20.419147868742115"/>
    <m/>
    <m/>
    <m/>
    <m/>
    <m/>
    <m/>
  </r>
  <r>
    <x v="730"/>
    <n v="10.199999999999999"/>
    <n v="11.59"/>
    <n v="37360.089999999997"/>
    <n v="35299.06"/>
    <n v="71441.509999999995"/>
    <n v="67509.100000000006"/>
    <n v="1.407686741867753E-4"/>
    <n v="24418.290818138586"/>
    <m/>
    <m/>
    <n v="4568167924.0623055"/>
    <m/>
    <m/>
    <n v="7579350.2043926464"/>
    <m/>
    <m/>
    <n v="20.27787248871374"/>
    <m/>
    <m/>
    <n v="128.89431340347741"/>
    <m/>
    <m/>
    <n v="42.16732485544081"/>
    <m/>
    <m/>
    <m/>
    <n v="21721.411536324322"/>
    <m/>
    <m/>
    <n v="737"/>
    <n v="0.88006902502157025"/>
    <n v="56855.67"/>
    <n v="318.39066186666588"/>
    <m/>
    <m/>
    <n v="3049.0176945269372"/>
    <n v="2.3933955843081112"/>
    <m/>
    <m/>
    <n v="862788585.19491565"/>
    <m/>
    <m/>
    <m/>
    <n v="22.055341251897914"/>
    <m/>
    <m/>
    <m/>
    <n v="20.627959387955524"/>
    <m/>
    <m/>
    <m/>
    <m/>
    <m/>
    <m/>
  </r>
  <r>
    <x v="731"/>
    <n v="10.18"/>
    <n v="11.53"/>
    <n v="37098.94"/>
    <n v="35047.35"/>
    <n v="71046.45"/>
    <n v="67126.28"/>
    <n v="1.407686741867753E-4"/>
    <n v="24247.013780588746"/>
    <m/>
    <m/>
    <n v="4503449002.2497625"/>
    <m/>
    <m/>
    <n v="7498208.2303910507"/>
    <m/>
    <m/>
    <n v="20.349641399042376"/>
    <m/>
    <m/>
    <n v="128.17842316663919"/>
    <m/>
    <m/>
    <n v="42.410841738656856"/>
    <m/>
    <m/>
    <m/>
    <n v="21565.900418652167"/>
    <m/>
    <m/>
    <n v="738"/>
    <n v="0.88291413703382482"/>
    <n v="56596.59"/>
    <n v="316.91507147846983"/>
    <m/>
    <m/>
    <n v="3062.9114628054222"/>
    <n v="2.4040738981606986"/>
    <m/>
    <m/>
    <n v="850455205.62039721"/>
    <m/>
    <m/>
    <m/>
    <n v="22.211578583677696"/>
    <m/>
    <m/>
    <m/>
    <n v="20.777209011208804"/>
    <m/>
    <m/>
    <m/>
    <m/>
    <m/>
    <m/>
  </r>
  <r>
    <x v="732"/>
    <n v="10.58"/>
    <n v="12"/>
    <n v="38485.42"/>
    <n v="36352.22"/>
    <n v="71829.119999999995"/>
    <n v="67856.320000000007"/>
    <n v="1.407686741867753E-4"/>
    <n v="25152.571890530646"/>
    <m/>
    <m/>
    <n v="4839252914.7861519"/>
    <m/>
    <m/>
    <n v="7916888.0964149889"/>
    <m/>
    <m/>
    <n v="19.970296441690948"/>
    <m/>
    <m/>
    <n v="129.58731704366437"/>
    <m/>
    <m/>
    <n v="41.953951114011119"/>
    <m/>
    <m/>
    <m/>
    <n v="22368.190576536323"/>
    <m/>
    <m/>
    <n v="739"/>
    <n v="0.88166666666666671"/>
    <n v="57246.15"/>
    <n v="320.52728157116962"/>
    <m/>
    <m/>
    <n v="3027.7583772612243"/>
    <n v="2.3762570247480519"/>
    <m/>
    <m/>
    <n v="913752081.05227935"/>
    <m/>
    <m/>
    <m/>
    <n v="21.383609292336736"/>
    <m/>
    <m/>
    <m/>
    <n v="20.005715658896921"/>
    <m/>
    <m/>
    <m/>
    <m/>
    <m/>
    <m/>
  </r>
  <r>
    <x v="733"/>
    <n v="11.15"/>
    <n v="12.28"/>
    <n v="38110.29"/>
    <n v="35982.53"/>
    <n v="71755.89"/>
    <n v="67758.48"/>
    <n v="1.407686741867753E-4"/>
    <n v="24905.579581029735"/>
    <m/>
    <m/>
    <n v="4742185001.2611237"/>
    <m/>
    <m/>
    <n v="7795895.6440868983"/>
    <m/>
    <m/>
    <n v="20.070274869071504"/>
    <m/>
    <m/>
    <n v="129.44573288536051"/>
    <m/>
    <m/>
    <n v="42.027525695851999"/>
    <m/>
    <m/>
    <m/>
    <n v="22138.802790880931"/>
    <m/>
    <m/>
    <n v="740"/>
    <n v="0.9079804560260587"/>
    <n v="57171.41"/>
    <n v="320.03382582673601"/>
    <m/>
    <m/>
    <n v="3031.7113882692397"/>
    <n v="2.3786828555445489"/>
    <m/>
    <m/>
    <n v="895076476.22813547"/>
    <m/>
    <m/>
    <m/>
    <n v="21.598055402889429"/>
    <m/>
    <m/>
    <m/>
    <n v="20.215459859576526"/>
    <m/>
    <m/>
    <m/>
    <m/>
    <m/>
    <m/>
  </r>
  <r>
    <x v="734"/>
    <n v="18.309999999999999"/>
    <n v="17.100000000000001"/>
    <n v="47465.69"/>
    <n v="44810.54"/>
    <n v="75481.81"/>
    <n v="71267.3"/>
    <n v="1.407686741867753E-4"/>
    <n v="31018.701100925322"/>
    <m/>
    <m/>
    <n v="7069770667.2908468"/>
    <m/>
    <m/>
    <n v="10664779.162519686"/>
    <m/>
    <m/>
    <n v="17.607780311424193"/>
    <m/>
    <m/>
    <n v="136.16387404717506"/>
    <m/>
    <m/>
    <n v="39.855298929250438"/>
    <m/>
    <m/>
    <m/>
    <n v="27569.578057437582"/>
    <m/>
    <m/>
    <n v="741"/>
    <n v="1.0707602339181286"/>
    <n v="60888.22"/>
    <n v="340.81315227571866"/>
    <m/>
    <m/>
    <n v="2834.6147064656425"/>
    <n v="2.223829835588564"/>
    <m/>
    <m/>
    <n v="1334230428.8327944"/>
    <m/>
    <m/>
    <m/>
    <n v="16.298395684438585"/>
    <m/>
    <n v="-0.2453767072817975"/>
    <m/>
    <n v="15.257350705381292"/>
    <m/>
    <m/>
    <m/>
    <m/>
    <m/>
    <m/>
  </r>
  <r>
    <x v="735"/>
    <n v="15.42"/>
    <n v="14.74"/>
    <n v="43687.88"/>
    <n v="41237.75"/>
    <n v="72911.509999999995"/>
    <n v="68830.48"/>
    <n v="1.407686741867753E-4"/>
    <n v="28549.216250345817"/>
    <m/>
    <m/>
    <n v="5942978509.329505"/>
    <m/>
    <m/>
    <n v="9389218.5687591378"/>
    <m/>
    <m/>
    <n v="18.309246887086385"/>
    <m/>
    <m/>
    <n v="131.52402660103832"/>
    <m/>
    <m/>
    <n v="41.222336129051961"/>
    <m/>
    <m/>
    <m/>
    <n v="25370.69765246498"/>
    <m/>
    <m/>
    <n v="742"/>
    <n v="1.0461329715061058"/>
    <n v="58891.45"/>
    <n v="329.61077742825017"/>
    <m/>
    <m/>
    <n v="2927.5731409120654"/>
    <n v="2.2965404537028058"/>
    <m/>
    <m/>
    <n v="1121433534.4032135"/>
    <m/>
    <m/>
    <m/>
    <n v="17.597063747108734"/>
    <m/>
    <m/>
    <m/>
    <n v="16.47554451253308"/>
    <m/>
    <m/>
    <m/>
    <m/>
    <m/>
    <m/>
  </r>
  <r>
    <x v="736"/>
    <n v="15.82"/>
    <n v="14.9"/>
    <n v="45597.72"/>
    <n v="43034.67"/>
    <n v="73988.039999999994"/>
    <n v="69837.06"/>
    <n v="1.407686741867753E-4"/>
    <n v="29796.53457183341"/>
    <m/>
    <m/>
    <n v="6461522200.2787428"/>
    <m/>
    <m/>
    <n v="10002820.3411131"/>
    <m/>
    <m/>
    <n v="17.909871331295591"/>
    <m/>
    <m/>
    <n v="133.46270924416646"/>
    <m/>
    <m/>
    <n v="40.623714440563383"/>
    <m/>
    <m/>
    <m/>
    <n v="26475.454956551483"/>
    <m/>
    <m/>
    <n v="743"/>
    <n v="1.061744966442953"/>
    <n v="59781.56"/>
    <n v="334.56652681313051"/>
    <m/>
    <m/>
    <n v="2883.3245763333834"/>
    <n v="2.261615171966088"/>
    <m/>
    <m/>
    <n v="1219124569.2632246"/>
    <m/>
    <m/>
    <m/>
    <n v="16.829494200527293"/>
    <m/>
    <m/>
    <m/>
    <n v="15.75926399989679"/>
    <m/>
    <m/>
    <m/>
    <m/>
    <m/>
    <m/>
  </r>
  <r>
    <x v="737"/>
    <n v="18.61"/>
    <n v="16.739999999999998"/>
    <n v="48222.65"/>
    <n v="45506"/>
    <n v="75199.070000000007"/>
    <n v="70970.320000000007"/>
    <n v="1.407686741867753E-4"/>
    <n v="31511.06726201301"/>
    <m/>
    <m/>
    <n v="7204335669.9273071"/>
    <m/>
    <m/>
    <n v="10864356.438609375"/>
    <m/>
    <m/>
    <n v="17.395168054764959"/>
    <m/>
    <m/>
    <n v="135.64390805316816"/>
    <m/>
    <m/>
    <n v="39.968652877895551"/>
    <m/>
    <m/>
    <m/>
    <n v="27995.042017315336"/>
    <m/>
    <m/>
    <n v="744"/>
    <n v="1.1117084826762247"/>
    <n v="61803.9"/>
    <n v="345.85751226169367"/>
    <m/>
    <m/>
    <n v="2785.7850905169867"/>
    <n v="2.1849002492966538"/>
    <m/>
    <m/>
    <n v="1359098855.0918522"/>
    <m/>
    <m/>
    <m/>
    <n v="15.862296611956383"/>
    <m/>
    <m/>
    <m/>
    <n v="14.855806411241478"/>
    <m/>
    <m/>
    <m/>
    <m/>
    <m/>
    <m/>
  </r>
  <r>
    <x v="738"/>
    <n v="19.63"/>
    <n v="17.559999999999999"/>
    <n v="50477.65"/>
    <n v="47614.74"/>
    <n v="75090.53"/>
    <n v="70837.899999999994"/>
    <n v="1.3879906425406929E-4"/>
    <n v="32982.183131738304"/>
    <m/>
    <m/>
    <n v="7874241475.7598743"/>
    <m/>
    <m/>
    <n v="11619200.717995441"/>
    <m/>
    <m/>
    <n v="16.990796799907965"/>
    <m/>
    <m/>
    <n v="135.43821597147107"/>
    <m/>
    <m/>
    <n v="40.055460385320998"/>
    <m/>
    <m/>
    <m/>
    <n v="29289.799422981378"/>
    <m/>
    <m/>
    <n v="745"/>
    <n v="1.1178815489749432"/>
    <n v="62277.69"/>
    <n v="348.42723260664229"/>
    <m/>
    <m/>
    <n v="2764.4292032989297"/>
    <n v="2.1675342299482914"/>
    <m/>
    <m/>
    <n v="1484909528.3615215"/>
    <m/>
    <m/>
    <m/>
    <n v="15.125127018719148"/>
    <m/>
    <m/>
    <m/>
    <n v="14.171802401019329"/>
    <m/>
    <m/>
    <m/>
    <m/>
    <m/>
    <m/>
  </r>
  <r>
    <x v="739"/>
    <n v="15.96"/>
    <n v="15.53"/>
    <n v="47249.74"/>
    <n v="44563.3"/>
    <n v="73025.899999999994"/>
    <n v="68880.36"/>
    <n v="1.3879906425406929E-4"/>
    <n v="30872.30840332017"/>
    <m/>
    <m/>
    <n v="6865626129.5499191"/>
    <m/>
    <m/>
    <n v="10502157.216841439"/>
    <m/>
    <m/>
    <n v="17.534776821509993"/>
    <m/>
    <m/>
    <n v="131.71110192127753"/>
    <m/>
    <m/>
    <n v="41.16654692462366"/>
    <m/>
    <m/>
    <m/>
    <n v="27411.943661459922"/>
    <m/>
    <m/>
    <n v="746"/>
    <n v="1.0276883451384418"/>
    <n v="60008.69"/>
    <n v="335.70656193108954"/>
    <m/>
    <m/>
    <n v="2865.1472913058115"/>
    <n v="2.2462923331406035"/>
    <m/>
    <m/>
    <n v="1294541967.9859061"/>
    <m/>
    <m/>
    <m/>
    <n v="16.093686867951813"/>
    <m/>
    <m/>
    <m/>
    <n v="15.081552395407957"/>
    <m/>
    <m/>
    <m/>
    <m/>
    <m/>
    <m/>
  </r>
  <r>
    <x v="740"/>
    <n v="15.24"/>
    <n v="15.05"/>
    <n v="46455.18"/>
    <n v="43807.73"/>
    <n v="72446.759999999995"/>
    <n v="68324.539999999994"/>
    <n v="1.3879906425406929E-4"/>
    <n v="30352.414076953217"/>
    <m/>
    <m/>
    <n v="6633433767.7999763"/>
    <m/>
    <m/>
    <n v="10234963.224657124"/>
    <m/>
    <m/>
    <n v="17.682967490565332"/>
    <m/>
    <m/>
    <n v="130.66336630212876"/>
    <m/>
    <m/>
    <n v="41.502959460444877"/>
    <m/>
    <m/>
    <m/>
    <n v="26946.399426250842"/>
    <m/>
    <m/>
    <n v="747"/>
    <n v="1.0126245847176079"/>
    <n v="59187.28"/>
    <n v="331.08549478738172"/>
    <m/>
    <m/>
    <n v="2904.3659550785333"/>
    <n v="2.2768241453620939"/>
    <m/>
    <m/>
    <n v="1250601948.5201752"/>
    <m/>
    <m/>
    <m/>
    <n v="16.365792779492811"/>
    <m/>
    <m/>
    <m/>
    <n v="15.338821390743659"/>
    <m/>
    <m/>
    <m/>
    <m/>
    <m/>
    <m/>
  </r>
  <r>
    <x v="741"/>
    <n v="14.29"/>
    <n v="14.47"/>
    <n v="44765.83"/>
    <n v="42208.57"/>
    <n v="72599.289999999994"/>
    <n v="68458.91"/>
    <n v="1.3879906425406929E-4"/>
    <n v="29247.930531525581"/>
    <m/>
    <m/>
    <n v="6149714760.5809584"/>
    <m/>
    <m/>
    <n v="9674443.8891878072"/>
    <m/>
    <m/>
    <n v="18.005248900843956"/>
    <m/>
    <m/>
    <n v="130.93527327419255"/>
    <m/>
    <m/>
    <n v="41.425555163431255"/>
    <m/>
    <m/>
    <m/>
    <n v="25961.99957397957"/>
    <m/>
    <m/>
    <n v="748"/>
    <n v="0.98756046993780222"/>
    <n v="58939.81"/>
    <n v="329.6754378907782"/>
    <m/>
    <m/>
    <n v="2916.5095008353796"/>
    <n v="2.2861271213093337"/>
    <m/>
    <m/>
    <n v="1159258784.8911521"/>
    <m/>
    <m/>
    <m/>
    <n v="16.962420592079493"/>
    <m/>
    <m/>
    <m/>
    <n v="15.900369341315344"/>
    <m/>
    <m/>
    <m/>
    <m/>
    <m/>
    <m/>
  </r>
  <r>
    <x v="742"/>
    <n v="14.09"/>
    <n v="14.41"/>
    <n v="44717.68"/>
    <n v="42157.31"/>
    <n v="72277.149999999994"/>
    <n v="68145.64"/>
    <n v="1.3879906425406929E-4"/>
    <n v="29215.759138622358"/>
    <m/>
    <m/>
    <n v="6135351951.8918695"/>
    <m/>
    <m/>
    <n v="9656727.6649874691"/>
    <m/>
    <m/>
    <n v="18.015713181582893"/>
    <m/>
    <m/>
    <n v="130.35110439459757"/>
    <m/>
    <m/>
    <n v="41.619356681254324"/>
    <m/>
    <m/>
    <m/>
    <n v="25929.724200252302"/>
    <m/>
    <m/>
    <n v="749"/>
    <n v="0.97779319916724494"/>
    <n v="58939.81"/>
    <n v="329.64969611001135"/>
    <m/>
    <m/>
    <n v="2916.5095008353796"/>
    <n v="2.2859104089849573"/>
    <m/>
    <m/>
    <n v="1156404101.5483317"/>
    <m/>
    <m/>
    <m/>
    <n v="16.982229534265674"/>
    <m/>
    <m/>
    <m/>
    <n v="15.92130029688612"/>
    <m/>
    <m/>
    <m/>
    <m/>
    <m/>
    <m/>
  </r>
  <r>
    <x v="743"/>
    <n v="13.99"/>
    <n v="14.23"/>
    <n v="43975.43"/>
    <n v="41440"/>
    <n v="72006.039999999994"/>
    <n v="67861.649999999994"/>
    <n v="1.3879906425406929E-4"/>
    <n v="28728.717388199831"/>
    <m/>
    <m/>
    <n v="5928229165.0898628"/>
    <m/>
    <m/>
    <n v="9409991.9715276342"/>
    <m/>
    <m/>
    <n v="18.167563944567885"/>
    <m/>
    <m/>
    <n v="129.85266099459059"/>
    <m/>
    <m/>
    <n v="41.805567524044164"/>
    <m/>
    <m/>
    <m/>
    <n v="25486.328238388945"/>
    <m/>
    <m/>
    <n v="750"/>
    <n v="0.983134223471539"/>
    <n v="58495.29"/>
    <n v="327.08686979108609"/>
    <m/>
    <m/>
    <n v="2938.5056152326156"/>
    <n v="2.3024956722497341"/>
    <m/>
    <m/>
    <n v="1116938559.5615926"/>
    <m/>
    <m/>
    <m/>
    <n v="17.268770406002027"/>
    <m/>
    <m/>
    <m/>
    <n v="16.197148716471393"/>
    <m/>
    <m/>
    <m/>
    <m/>
    <m/>
    <m/>
  </r>
  <r>
    <x v="744"/>
    <n v="18.13"/>
    <n v="16.59"/>
    <n v="48142.91"/>
    <n v="45361.45"/>
    <n v="74029.09"/>
    <n v="69758.84"/>
    <n v="1.3879906425406929E-4"/>
    <n v="31450.524329613385"/>
    <m/>
    <m/>
    <n v="7050860749.3333015"/>
    <m/>
    <m/>
    <n v="10745584.382550344"/>
    <m/>
    <m/>
    <n v="17.307518945430221"/>
    <m/>
    <m/>
    <n v="133.49768896323556"/>
    <m/>
    <m/>
    <n v="40.64095780030091"/>
    <m/>
    <m/>
    <m/>
    <n v="27897.286353522515"/>
    <m/>
    <m/>
    <n v="751"/>
    <n v="1.0928270042194093"/>
    <n v="60967"/>
    <n v="340.88125922822945"/>
    <m/>
    <m/>
    <n v="2814.3394864002494"/>
    <n v="2.2049950101070812"/>
    <m/>
    <m/>
    <n v="1328284661.2738752"/>
    <m/>
    <m/>
    <m/>
    <n v="15.633905641596936"/>
    <m/>
    <m/>
    <m/>
    <n v="14.665912281227047"/>
    <m/>
    <m/>
    <m/>
    <m/>
    <m/>
    <m/>
  </r>
  <r>
    <x v="745"/>
    <n v="17.27"/>
    <n v="16.25"/>
    <n v="49916.639999999999"/>
    <n v="47026.41"/>
    <n v="74767.27"/>
    <n v="70444.759999999995"/>
    <n v="1.3879906425406929E-4"/>
    <n v="32608.46136864978"/>
    <m/>
    <m/>
    <n v="7569162840.8248806"/>
    <m/>
    <m/>
    <n v="11337089.303303497"/>
    <m/>
    <m/>
    <n v="16.989446610393184"/>
    <m/>
    <m/>
    <n v="134.82557162969988"/>
    <m/>
    <m/>
    <n v="40.245443224047477"/>
    <m/>
    <m/>
    <m/>
    <n v="28920.404574671"/>
    <m/>
    <m/>
    <n v="752"/>
    <n v="1.0627692307692307"/>
    <n v="61588.41"/>
    <n v="344.32882495435001"/>
    <m/>
    <m/>
    <n v="2785.6541533472209"/>
    <n v="2.1823135681525914"/>
    <m/>
    <m/>
    <n v="1425744115.6491101"/>
    <m/>
    <m/>
    <m/>
    <n v="15.059372743436295"/>
    <m/>
    <m/>
    <m/>
    <n v="14.129048695170228"/>
    <m/>
    <m/>
    <m/>
    <m/>
    <m/>
    <m/>
  </r>
  <r>
    <x v="746"/>
    <n v="16.43"/>
    <n v="16.03"/>
    <n v="50190.71"/>
    <n v="47278.080000000002"/>
    <n v="74171.03"/>
    <n v="69873.210000000006"/>
    <n v="1.3879906425406929E-4"/>
    <n v="32786.700405780517"/>
    <m/>
    <m/>
    <n v="7650894227.3255205"/>
    <m/>
    <m/>
    <n v="11427988.322212119"/>
    <m/>
    <m/>
    <n v="16.94354461553645"/>
    <m/>
    <m/>
    <n v="133.74712864068235"/>
    <m/>
    <m/>
    <n v="40.57610333827688"/>
    <m/>
    <m/>
    <m/>
    <n v="29074.340733035704"/>
    <m/>
    <m/>
    <n v="753"/>
    <n v="1.0249532127261385"/>
    <n v="61244.77"/>
    <n v="342.38086459636662"/>
    <m/>
    <m/>
    <n v="2801.1970484025769"/>
    <n v="2.1942820256372051"/>
    <m/>
    <m/>
    <n v="1440955790.2526236"/>
    <m/>
    <m/>
    <m/>
    <n v="14.978082253096572"/>
    <m/>
    <m/>
    <m/>
    <n v="14.054865456352154"/>
    <m/>
    <m/>
    <m/>
    <m/>
    <m/>
    <m/>
  </r>
  <r>
    <x v="747"/>
    <n v="16.79"/>
    <n v="16.86"/>
    <n v="51756.04"/>
    <n v="48746.01"/>
    <n v="75415.62"/>
    <n v="71035.990000000005"/>
    <n v="1.3879906425406929E-4"/>
    <n v="33808.415959157079"/>
    <m/>
    <m/>
    <n v="8126757698.3912554"/>
    <m/>
    <m/>
    <n v="11960112.472778035"/>
    <m/>
    <m/>
    <n v="16.680071680312583"/>
    <m/>
    <m/>
    <n v="135.98808971470598"/>
    <m/>
    <m/>
    <n v="39.90492725658239"/>
    <m/>
    <m/>
    <m/>
    <n v="29976.203214626192"/>
    <m/>
    <m/>
    <n v="754"/>
    <n v="0.99584816132858833"/>
    <n v="62610.5"/>
    <n v="349.98846927174111"/>
    <m/>
    <m/>
    <n v="2738.7316518484736"/>
    <n v="2.1451471854666511"/>
    <m/>
    <m/>
    <n v="1530384256.171947"/>
    <m/>
    <m/>
    <m/>
    <n v="14.512354079089933"/>
    <m/>
    <m/>
    <m/>
    <n v="13.619864586128134"/>
    <m/>
    <m/>
    <m/>
    <m/>
    <m/>
    <m/>
  </r>
  <r>
    <x v="748"/>
    <n v="14.59"/>
    <n v="15.21"/>
    <n v="48620.61"/>
    <n v="45772.63"/>
    <n v="74768.84"/>
    <n v="70397.19"/>
    <n v="1.3781439309101806E-4"/>
    <n v="31757.946820163197"/>
    <m/>
    <m/>
    <n v="7137318045.6987743"/>
    <m/>
    <m/>
    <n v="10865496.203187335"/>
    <m/>
    <m/>
    <n v="17.187450101009524"/>
    <m/>
    <m/>
    <n v="134.81196558179269"/>
    <m/>
    <m/>
    <n v="40.275957679589659"/>
    <m/>
    <m/>
    <m/>
    <n v="28145.30355894077"/>
    <m/>
    <m/>
    <n v="755"/>
    <n v="0.95923734385272841"/>
    <n v="61599.32"/>
    <n v="344.25538807809477"/>
    <m/>
    <m/>
    <n v="2782.9630614637322"/>
    <n v="2.1791721740536771"/>
    <m/>
    <m/>
    <n v="1343549490.290931"/>
    <m/>
    <m/>
    <m/>
    <n v="15.395418643302317"/>
    <m/>
    <m/>
    <m/>
    <n v="14.455055178888271"/>
    <m/>
    <m/>
    <m/>
    <m/>
    <m/>
    <m/>
  </r>
  <r>
    <x v="749"/>
    <n v="13.27"/>
    <n v="14.46"/>
    <n v="46857.13"/>
    <n v="44106.14"/>
    <n v="74748.649999999994"/>
    <n v="70368.479999999996"/>
    <n v="1.3781439309101806E-4"/>
    <n v="30605.332961533051"/>
    <m/>
    <m/>
    <n v="6618219917.1652937"/>
    <m/>
    <m/>
    <n v="10272011.19389306"/>
    <m/>
    <m/>
    <n v="17.499874970921837"/>
    <m/>
    <m/>
    <n v="134.77227569174096"/>
    <m/>
    <m/>
    <n v="40.296445978335257"/>
    <m/>
    <m/>
    <m/>
    <n v="27119.809112159855"/>
    <m/>
    <m/>
    <n v="756"/>
    <n v="0.91770401106500687"/>
    <n v="62322.73"/>
    <n v="348.27105808700458"/>
    <m/>
    <m/>
    <n v="2750.2805041190491"/>
    <n v="2.1533762675861428"/>
    <m/>
    <m/>
    <n v="1245675606.524719"/>
    <m/>
    <m/>
    <m/>
    <n v="15.955191921375819"/>
    <m/>
    <m/>
    <m/>
    <n v="14.982845394708212"/>
    <m/>
    <m/>
    <m/>
    <m/>
    <m/>
    <m/>
  </r>
  <r>
    <x v="750"/>
    <n v="12.19"/>
    <n v="13.17"/>
    <n v="43279.25"/>
    <n v="40732.230000000003"/>
    <n v="72879.08"/>
    <n v="68598.77"/>
    <n v="1.3781439309101806E-4"/>
    <n v="28267.705655433412"/>
    <m/>
    <m/>
    <n v="5606214342.0432749"/>
    <m/>
    <m/>
    <n v="9093283.972670041"/>
    <m/>
    <m/>
    <n v="18.168730688442615"/>
    <m/>
    <m/>
    <n v="131.39822544809059"/>
    <m/>
    <m/>
    <n v="41.314033993171897"/>
    <m/>
    <m/>
    <m/>
    <n v="25044.552180289516"/>
    <m/>
    <m/>
    <n v="757"/>
    <n v="0.92558845861807137"/>
    <n v="58931.73"/>
    <n v="329.29580245009771"/>
    <m/>
    <m/>
    <n v="2899.9241604458452"/>
    <n v="2.2703269353972115"/>
    <m/>
    <m/>
    <n v="1055063528.8775648"/>
    <m/>
    <m/>
    <m/>
    <n v="17.174888278177637"/>
    <m/>
    <m/>
    <m/>
    <n v="16.13058808140832"/>
    <m/>
    <m/>
    <m/>
    <m/>
    <m/>
    <m/>
  </r>
  <r>
    <x v="751"/>
    <n v="12.93"/>
    <n v="13.57"/>
    <n v="43552.45"/>
    <n v="40983.74"/>
    <n v="72619.06"/>
    <n v="68344.570000000007"/>
    <n v="1.3781439309101806E-4"/>
    <n v="28445.451755551949"/>
    <m/>
    <m/>
    <n v="5675973515.0352316"/>
    <m/>
    <m/>
    <n v="9177418.6542137433"/>
    <m/>
    <m/>
    <n v="18.112165876956219"/>
    <m/>
    <m/>
    <n v="130.92622669471672"/>
    <m/>
    <m/>
    <n v="41.471308568504227"/>
    <m/>
    <m/>
    <m/>
    <n v="25198.470298325508"/>
    <m/>
    <m/>
    <n v="758"/>
    <n v="0.95283714075165804"/>
    <n v="58755.63"/>
    <n v="328.28616428610223"/>
    <m/>
    <m/>
    <n v="2908.5897238809339"/>
    <n v="2.2768952765623496"/>
    <m/>
    <m/>
    <n v="1068056973.384546"/>
    <m/>
    <m/>
    <m/>
    <n v="17.068043213629203"/>
    <m/>
    <m/>
    <m/>
    <n v="16.032602635954621"/>
    <m/>
    <m/>
    <m/>
    <m/>
    <m/>
    <m/>
  </r>
  <r>
    <x v="752"/>
    <n v="12.95"/>
    <n v="13.71"/>
    <n v="43522.52"/>
    <n v="40949.93"/>
    <n v="72314.490000000005"/>
    <n v="68048.509999999995"/>
    <n v="1.3781439309101806E-4"/>
    <n v="28425.210422332009"/>
    <m/>
    <m/>
    <n v="5667133376.3639565"/>
    <m/>
    <m/>
    <n v="9165974.2374401353"/>
    <m/>
    <m/>
    <n v="18.119165188051092"/>
    <m/>
    <m/>
    <n v="130.37393283284231"/>
    <m/>
    <m/>
    <n v="41.655156598410052"/>
    <m/>
    <m/>
    <m/>
    <n v="25176.958245661695"/>
    <m/>
    <m/>
    <n v="759"/>
    <n v="0.94456601021152431"/>
    <n v="58672.62"/>
    <n v="327.79676424805206"/>
    <m/>
    <m/>
    <n v="2912.6989817168101"/>
    <n v="2.2798959338581475"/>
    <m/>
    <m/>
    <n v="1066258829.3435216"/>
    <m/>
    <m/>
    <m/>
    <n v="17.081328083224005"/>
    <m/>
    <m/>
    <m/>
    <n v="16.047446783200201"/>
    <m/>
    <m/>
    <m/>
    <m/>
    <m/>
    <m/>
  </r>
  <r>
    <x v="753"/>
    <n v="13.11"/>
    <n v="13.9"/>
    <n v="43636.14"/>
    <n v="41039.9"/>
    <n v="72263.179999999993"/>
    <n v="67972.09"/>
    <n v="1.3767373306250441E-4"/>
    <n v="28497.332646972292"/>
    <m/>
    <m/>
    <n v="5693614735.6030016"/>
    <m/>
    <m/>
    <n v="9195917.1689073574"/>
    <m/>
    <m/>
    <n v="18.097847427390224"/>
    <m/>
    <m/>
    <n v="130.27189741116206"/>
    <m/>
    <m/>
    <n v="41.714534122662805"/>
    <m/>
    <m/>
    <m/>
    <n v="25230.09635256894"/>
    <m/>
    <m/>
    <n v="760"/>
    <n v="0.94316546762589926"/>
    <n v="58556.480000000003"/>
    <n v="327.07127695561871"/>
    <m/>
    <m/>
    <n v="2918.4645476611399"/>
    <n v="2.2837593058512171"/>
    <m/>
    <m/>
    <n v="1070835862.6640307"/>
    <m/>
    <m/>
    <m/>
    <n v="17.041417801031137"/>
    <m/>
    <m/>
    <m/>
    <n v="16.017033289357922"/>
    <m/>
    <m/>
    <m/>
    <m/>
    <m/>
    <m/>
  </r>
  <r>
    <x v="754"/>
    <n v="13.48"/>
    <n v="14.19"/>
    <n v="45185.599999999999"/>
    <n v="42491.519999999997"/>
    <n v="72659.539999999994"/>
    <n v="68335.56"/>
    <n v="1.3767373306250441E-4"/>
    <n v="29508.51464164308"/>
    <m/>
    <m/>
    <n v="6096955512.9517965"/>
    <m/>
    <m/>
    <n v="9683726.7156104371"/>
    <m/>
    <m/>
    <n v="17.777315745179322"/>
    <m/>
    <m/>
    <n v="130.9832384668594"/>
    <m/>
    <m/>
    <n v="41.495649919287168"/>
    <m/>
    <m/>
    <m/>
    <n v="26121.75720547435"/>
    <m/>
    <m/>
    <n v="761"/>
    <n v="0.94996476391825235"/>
    <n v="59014.13"/>
    <n v="329.60177470671863"/>
    <m/>
    <m/>
    <n v="2895.6551967534847"/>
    <n v="2.2656957177019867"/>
    <m/>
    <m/>
    <n v="1146550174.6111865"/>
    <m/>
    <m/>
    <m/>
    <n v="16.437881132644705"/>
    <m/>
    <m/>
    <m/>
    <n v="15.452051374385578"/>
    <m/>
    <m/>
    <m/>
    <m/>
    <m/>
    <m/>
  </r>
  <r>
    <x v="755"/>
    <n v="14.98"/>
    <n v="15.21"/>
    <n v="47589.49"/>
    <n v="44746.23"/>
    <n v="73516.69"/>
    <n v="69132.289999999994"/>
    <n v="1.3767373306250441E-4"/>
    <n v="31077.620320094615"/>
    <m/>
    <m/>
    <n v="6744619589.8336983"/>
    <m/>
    <m/>
    <n v="10454391.861996666"/>
    <m/>
    <m/>
    <n v="17.305210137338555"/>
    <m/>
    <m/>
    <n v="132.52518990865647"/>
    <m/>
    <m/>
    <n v="41.015978049739175"/>
    <m/>
    <m/>
    <m/>
    <n v="27507.053912492953"/>
    <m/>
    <m/>
    <n v="762"/>
    <n v="0.98487836949375407"/>
    <n v="60218.34"/>
    <n v="336.30118673187212"/>
    <m/>
    <m/>
    <n v="2836.5680434821834"/>
    <n v="2.2192527794267485"/>
    <m/>
    <m/>
    <n v="1268185275.0988526"/>
    <m/>
    <m/>
    <m/>
    <n v="15.564919650729379"/>
    <m/>
    <m/>
    <m/>
    <n v="14.633598816694738"/>
    <m/>
    <m/>
    <m/>
    <m/>
    <m/>
    <m/>
  </r>
  <r>
    <x v="756"/>
    <n v="15.14"/>
    <n v="15.37"/>
    <n v="47288.9"/>
    <n v="44457.440000000002"/>
    <n v="73278.2"/>
    <n v="68898.509999999995"/>
    <n v="1.3767373306250441E-4"/>
    <n v="30880.571420855002"/>
    <m/>
    <m/>
    <n v="6658176306.8726568"/>
    <m/>
    <m/>
    <n v="10353084.377213085"/>
    <m/>
    <m/>
    <n v="17.360601768103368"/>
    <m/>
    <m/>
    <n v="132.09205389063271"/>
    <m/>
    <m/>
    <n v="41.158822773856585"/>
    <m/>
    <m/>
    <m/>
    <n v="27328.738527737434"/>
    <m/>
    <m/>
    <n v="763"/>
    <n v="0.98503578399479519"/>
    <n v="60287.94"/>
    <n v="336.66359216377305"/>
    <m/>
    <m/>
    <n v="2833.2895549714344"/>
    <n v="2.2164776503793413"/>
    <m/>
    <m/>
    <n v="1251773478.0083869"/>
    <m/>
    <m/>
    <m/>
    <n v="15.664645267672768"/>
    <m/>
    <m/>
    <m/>
    <n v="14.729526283166903"/>
    <m/>
    <m/>
    <m/>
    <m/>
    <m/>
    <m/>
  </r>
  <r>
    <x v="757"/>
    <n v="14.64"/>
    <n v="15.16"/>
    <n v="46878.93"/>
    <n v="44065.9"/>
    <n v="73269.05"/>
    <n v="68880.42"/>
    <n v="1.3767373306250441E-4"/>
    <n v="30612.106586967675"/>
    <m/>
    <m/>
    <n v="6541503018.622385"/>
    <m/>
    <m/>
    <n v="10216215.829603149"/>
    <m/>
    <m/>
    <n v="17.436595986351119"/>
    <m/>
    <m/>
    <n v="132.07233953185516"/>
    <m/>
    <m/>
    <n v="41.173774702925762"/>
    <m/>
    <m/>
    <m/>
    <n v="27087.273037684856"/>
    <m/>
    <m/>
    <n v="764"/>
    <n v="0.96569920844327184"/>
    <n v="60433.8"/>
    <n v="337.45176144265753"/>
    <m/>
    <m/>
    <n v="2826.4347243952343"/>
    <n v="2.210905526357946"/>
    <m/>
    <m/>
    <n v="1229683112.6402109"/>
    <m/>
    <m/>
    <m/>
    <n v="15.801868958699682"/>
    <m/>
    <m/>
    <m/>
    <n v="14.860746462830043"/>
    <m/>
    <m/>
    <m/>
    <m/>
    <m/>
    <m/>
  </r>
  <r>
    <x v="758"/>
    <n v="14.53"/>
    <n v="15.07"/>
    <n v="47811.93"/>
    <n v="44924.71"/>
    <n v="73519.3"/>
    <n v="69087.23"/>
    <n v="1.3725176389622895E-4"/>
    <n v="31219.075068664661"/>
    <m/>
    <m/>
    <n v="6798357540.838625"/>
    <m/>
    <m/>
    <n v="10514572.459790457"/>
    <m/>
    <m/>
    <n v="17.265334977238204"/>
    <m/>
    <m/>
    <n v="132.51373787047129"/>
    <m/>
    <m/>
    <n v="41.062501488926742"/>
    <m/>
    <m/>
    <m/>
    <n v="27612.79968951855"/>
    <m/>
    <m/>
    <n v="765"/>
    <n v="0.96416721964167218"/>
    <n v="60768.67"/>
    <n v="339.24213818969372"/>
    <m/>
    <m/>
    <n v="2810.7731542778793"/>
    <n v="2.1980294658623887"/>
    <m/>
    <m/>
    <n v="1277485083.7747099"/>
    <m/>
    <m/>
    <m/>
    <n v="15.491738064513418"/>
    <m/>
    <m/>
    <m/>
    <n v="14.575523942027218"/>
    <m/>
    <m/>
    <m/>
    <m/>
    <m/>
    <m/>
  </r>
  <r>
    <x v="759"/>
    <n v="13.46"/>
    <n v="14.37"/>
    <n v="45869.67"/>
    <n v="43093.57"/>
    <n v="72481.11"/>
    <n v="68102.14"/>
    <n v="1.3725176389622895E-4"/>
    <n v="29950.134906354313"/>
    <m/>
    <m/>
    <n v="6244727515.6274824"/>
    <m/>
    <m/>
    <n v="9871613.7427758425"/>
    <m/>
    <m/>
    <n v="17.616745669017362"/>
    <m/>
    <m/>
    <n v="130.63928265451912"/>
    <m/>
    <m/>
    <n v="41.65217280580201"/>
    <m/>
    <m/>
    <m/>
    <n v="26486.534589423449"/>
    <m/>
    <m/>
    <n v="766"/>
    <n v="0.93667362560890755"/>
    <n v="59405.53"/>
    <n v="331.60649127402758"/>
    <m/>
    <m/>
    <n v="2873.8233628396652"/>
    <n v="2.2471218029293647"/>
    <m/>
    <m/>
    <n v="1173304458.023823"/>
    <m/>
    <m/>
    <m/>
    <n v="16.122433406797576"/>
    <m/>
    <m/>
    <m/>
    <n v="15.171146149107457"/>
    <m/>
    <m/>
    <m/>
    <m/>
    <m/>
    <m/>
  </r>
  <r>
    <x v="760"/>
    <n v="13.24"/>
    <n v="14.39"/>
    <n v="45201.91"/>
    <n v="42460.31"/>
    <n v="73621.78"/>
    <n v="69164.55"/>
    <n v="1.3725176389622895E-4"/>
    <n v="29513.408140468538"/>
    <m/>
    <m/>
    <n v="6061752887.6516438"/>
    <m/>
    <m/>
    <n v="9653926.1278999057"/>
    <m/>
    <m/>
    <n v="17.745722818542209"/>
    <m/>
    <m/>
    <n v="132.69198013628619"/>
    <m/>
    <m/>
    <n v="41.00649987093778"/>
    <m/>
    <m/>
    <m/>
    <n v="26096.564225807746"/>
    <m/>
    <m/>
    <n v="767"/>
    <n v="0.92008339124391936"/>
    <n v="60566.44"/>
    <n v="338.06038658484232"/>
    <m/>
    <m/>
    <n v="2817.6627616270475"/>
    <n v="2.2029994267752446"/>
    <m/>
    <m/>
    <n v="1138782663.9006228"/>
    <m/>
    <m/>
    <m/>
    <n v="16.35859061909089"/>
    <m/>
    <m/>
    <m/>
    <n v="15.395629633010005"/>
    <m/>
    <m/>
    <m/>
    <m/>
    <m/>
    <m/>
  </r>
  <r>
    <x v="761"/>
    <n v="13.23"/>
    <n v="14.09"/>
    <n v="44669.91"/>
    <n v="41954.75"/>
    <n v="73459.27"/>
    <n v="69002.38"/>
    <n v="1.3725176389622895E-4"/>
    <n v="29165.341444295718"/>
    <m/>
    <m/>
    <n v="5917947236.8253536"/>
    <m/>
    <m/>
    <n v="9481416.3471141849"/>
    <m/>
    <m/>
    <n v="17.850904238710587"/>
    <m/>
    <m/>
    <n v="132.39585239547242"/>
    <m/>
    <m/>
    <n v="41.106768915797616"/>
    <m/>
    <m/>
    <m/>
    <n v="25785.099815652484"/>
    <m/>
    <m/>
    <n v="768"/>
    <n v="0.93896380411639468"/>
    <n v="60327.65"/>
    <n v="336.70125307326697"/>
    <m/>
    <m/>
    <n v="2828.7717138925091"/>
    <n v="2.2114753441090294"/>
    <m/>
    <m/>
    <n v="1111627031.8050516"/>
    <m/>
    <m/>
    <m/>
    <n v="16.552595634079648"/>
    <m/>
    <m/>
    <m/>
    <n v="15.580502018051757"/>
    <m/>
    <m/>
    <m/>
    <m/>
    <m/>
    <m/>
  </r>
  <r>
    <x v="762"/>
    <n v="13.14"/>
    <n v="14.04"/>
    <n v="44481.9"/>
    <n v="41755.129999999997"/>
    <n v="73357.61"/>
    <n v="68869"/>
    <n v="1.364078746981523E-4"/>
    <n v="29039.755668507329"/>
    <m/>
    <m/>
    <n v="5863770920.698719"/>
    <m/>
    <m/>
    <n v="9413386.6460440326"/>
    <m/>
    <m/>
    <n v="17.891508592055356"/>
    <m/>
    <m/>
    <n v="132.19973549910927"/>
    <m/>
    <m/>
    <n v="41.202608987542021"/>
    <m/>
    <m/>
    <m/>
    <n v="25659.461933275928"/>
    <m/>
    <m/>
    <n v="769"/>
    <n v="0.93589743589743601"/>
    <n v="59875.61"/>
    <n v="334.07396185279919"/>
    <m/>
    <m/>
    <n v="2849.9679309761841"/>
    <n v="2.2272014030344178"/>
    <m/>
    <m/>
    <n v="1100900418.2443986"/>
    <m/>
    <m/>
    <m/>
    <n v="16.628254380421598"/>
    <m/>
    <m/>
    <m/>
    <n v="15.660913207236636"/>
    <m/>
    <m/>
    <m/>
    <m/>
    <m/>
    <m/>
  </r>
  <r>
    <x v="763"/>
    <n v="12.68"/>
    <n v="13.78"/>
    <n v="42916.959999999999"/>
    <n v="40280.43"/>
    <n v="73470.16"/>
    <n v="68965.27"/>
    <n v="1.364078746981523E-4"/>
    <n v="28017.410300598709"/>
    <m/>
    <m/>
    <n v="5450076770.088233"/>
    <m/>
    <m/>
    <n v="8914610.7758600973"/>
    <m/>
    <m/>
    <n v="18.206979203992454"/>
    <m/>
    <m/>
    <n v="132.39933645585103"/>
    <m/>
    <m/>
    <n v="41.149103744022774"/>
    <m/>
    <m/>
    <m/>
    <n v="24752.513697974144"/>
    <m/>
    <m/>
    <n v="770"/>
    <n v="0.92017416545718433"/>
    <n v="59844.67"/>
    <n v="333.87526141048392"/>
    <m/>
    <m/>
    <n v="2851.440617564002"/>
    <n v="2.2281410469366749"/>
    <m/>
    <m/>
    <n v="1023103143.0117835"/>
    <m/>
    <m/>
    <m/>
    <n v="17.214726190556476"/>
    <m/>
    <m/>
    <m/>
    <n v="16.215634482506207"/>
    <m/>
    <m/>
    <m/>
    <m/>
    <m/>
    <m/>
  </r>
  <r>
    <x v="764"/>
    <n v="13.49"/>
    <n v="14.29"/>
    <n v="44351.63"/>
    <n v="41621.47"/>
    <n v="74631.33"/>
    <n v="70045.83"/>
    <n v="1.364078746981523E-4"/>
    <n v="28953.297618522975"/>
    <m/>
    <m/>
    <n v="5813501312.7540436"/>
    <m/>
    <m/>
    <n v="9359706.7995205261"/>
    <m/>
    <m/>
    <n v="17.903434429243813"/>
    <m/>
    <m/>
    <n v="134.48858194219528"/>
    <m/>
    <m/>
    <n v="40.508399345731334"/>
    <m/>
    <m/>
    <m/>
    <n v="25575.853320796505"/>
    <m/>
    <m/>
    <n v="771"/>
    <n v="0.94401679496151158"/>
    <n v="61099.49"/>
    <n v="340.8493245877678"/>
    <m/>
    <m/>
    <n v="2791.6517555695814"/>
    <n v="2.1812147118657754"/>
    <m/>
    <m/>
    <n v="1091189885.1805923"/>
    <m/>
    <m/>
    <m/>
    <n v="16.640828213212782"/>
    <m/>
    <m/>
    <m/>
    <n v="15.677332458196439"/>
    <m/>
    <m/>
    <m/>
    <m/>
    <m/>
    <m/>
  </r>
  <r>
    <x v="765"/>
    <n v="12.71"/>
    <n v="13.84"/>
    <n v="43423.32"/>
    <n v="40744.629999999997"/>
    <n v="74261.429999999993"/>
    <n v="69689.100000000006"/>
    <n v="1.364078746981523E-4"/>
    <n v="28346.594056469912"/>
    <m/>
    <m/>
    <n v="5569062976.7028103"/>
    <m/>
    <m/>
    <n v="9063848.3045611084"/>
    <m/>
    <m/>
    <n v="18.091549473314334"/>
    <m/>
    <m/>
    <n v="133.81874458626069"/>
    <m/>
    <m/>
    <n v="40.718748786775933"/>
    <m/>
    <m/>
    <m/>
    <n v="25036.326273056853"/>
    <m/>
    <m/>
    <n v="772"/>
    <n v="0.91835260115606943"/>
    <n v="60372.9"/>
    <n v="336.76967529854301"/>
    <m/>
    <m/>
    <n v="2824.8498436236596"/>
    <n v="2.2069443078390214"/>
    <m/>
    <m/>
    <n v="1045178442.5178586"/>
    <m/>
    <m/>
    <m/>
    <n v="16.990609357384571"/>
    <m/>
    <m/>
    <m/>
    <n v="16.009198507701441"/>
    <m/>
    <m/>
    <m/>
    <m/>
    <m/>
    <m/>
  </r>
  <r>
    <x v="766"/>
    <n v="12.2"/>
    <n v="13.48"/>
    <n v="42756.77"/>
    <n v="40113.64"/>
    <n v="73392.69"/>
    <n v="68864.350000000006"/>
    <n v="1.364078746981523E-4"/>
    <n v="27910.791926193251"/>
    <m/>
    <m/>
    <n v="5397065037.6310396"/>
    <m/>
    <m/>
    <n v="8853213.0512001105"/>
    <m/>
    <m/>
    <n v="18.2311619615346"/>
    <m/>
    <m/>
    <n v="132.25005442131362"/>
    <m/>
    <m/>
    <n v="41.204739434337348"/>
    <m/>
    <m/>
    <m/>
    <n v="24647.89318912481"/>
    <m/>
    <m/>
    <n v="773"/>
    <n v="0.90504451038575662"/>
    <n v="59496.47"/>
    <n v="331.85489484732727"/>
    <m/>
    <m/>
    <n v="2865.8580302180935"/>
    <n v="2.2387701511967344"/>
    <m/>
    <m/>
    <n v="1012772088.2932038"/>
    <m/>
    <m/>
    <m/>
    <n v="17.252930116526557"/>
    <m/>
    <m/>
    <m/>
    <n v="16.258740596399516"/>
    <m/>
    <m/>
    <m/>
    <m/>
    <m/>
    <m/>
  </r>
  <r>
    <x v="767"/>
    <n v="11.98"/>
    <n v="13.27"/>
    <n v="40826.14"/>
    <n v="38285.94"/>
    <n v="72423.44"/>
    <n v="67926.720000000001"/>
    <n v="1.3598595466368657E-4"/>
    <n v="26648.564572476735"/>
    <m/>
    <m/>
    <n v="4906587515.9137001"/>
    <m/>
    <m/>
    <n v="8247906.6235580975"/>
    <m/>
    <m/>
    <n v="18.645039761039925"/>
    <m/>
    <m/>
    <n v="130.49396691848253"/>
    <m/>
    <m/>
    <n v="41.778172634777491"/>
    <m/>
    <m/>
    <m/>
    <n v="23522.829698019046"/>
    <m/>
    <m/>
    <n v="774"/>
    <n v="0.90278824415975889"/>
    <n v="57423.41"/>
    <n v="320.21691668393288"/>
    <m/>
    <m/>
    <n v="2965.7143014913959"/>
    <n v="2.3161177506070363"/>
    <m/>
    <m/>
    <n v="920389053.01949108"/>
    <m/>
    <m/>
    <m/>
    <n v="18.036505922448896"/>
    <m/>
    <m/>
    <m/>
    <n v="17.004609360981647"/>
    <m/>
    <m/>
    <m/>
    <m/>
    <m/>
    <m/>
  </r>
  <r>
    <x v="768"/>
    <n v="12.14"/>
    <n v="13.14"/>
    <n v="41374.639999999999"/>
    <n v="38795.11"/>
    <n v="71803.05"/>
    <n v="67335.61"/>
    <n v="1.3598595466368657E-4"/>
    <n v="27005.930048817067"/>
    <m/>
    <m/>
    <n v="5037551554.8161068"/>
    <m/>
    <m/>
    <n v="8412361.0290608723"/>
    <m/>
    <m/>
    <n v="18.520576227582602"/>
    <m/>
    <m/>
    <n v="129.37298146386638"/>
    <m/>
    <m/>
    <n v="42.145905495380497"/>
    <m/>
    <m/>
    <m/>
    <n v="23834.977373160793"/>
    <m/>
    <m/>
    <n v="775"/>
    <n v="0.923896499238965"/>
    <n v="57216.24"/>
    <n v="319.03673720772889"/>
    <m/>
    <m/>
    <n v="2976.4138930315016"/>
    <n v="2.324253404981151"/>
    <m/>
    <m/>
    <n v="944837974.28374684"/>
    <m/>
    <m/>
    <m/>
    <n v="17.795807056508483"/>
    <m/>
    <m/>
    <m/>
    <n v="16.78012377623206"/>
    <m/>
    <m/>
    <m/>
    <m/>
    <m/>
    <m/>
  </r>
  <r>
    <x v="769"/>
    <n v="12.42"/>
    <n v="13.28"/>
    <n v="41348.78"/>
    <n v="38765.589999999997"/>
    <n v="71977.47"/>
    <n v="67490.02"/>
    <n v="1.3598595466368657E-4"/>
    <n v="26988.392698543528"/>
    <m/>
    <m/>
    <n v="5030341816.2604952"/>
    <m/>
    <m/>
    <n v="8402678.7459264677"/>
    <m/>
    <m/>
    <n v="18.527140346164455"/>
    <m/>
    <m/>
    <n v="129.68408492209753"/>
    <m/>
    <m/>
    <n v="42.053421883646834"/>
    <m/>
    <m/>
    <m/>
    <n v="23816.155704883691"/>
    <m/>
    <m/>
    <n v="776"/>
    <n v="0.93524096385542177"/>
    <n v="57550.84"/>
    <n v="320.87740409264251"/>
    <m/>
    <m/>
    <n v="2959.0078543157742"/>
    <n v="2.3104421562651982"/>
    <m/>
    <m/>
    <n v="943368289.55776811"/>
    <m/>
    <m/>
    <m/>
    <n v="17.808518776941323"/>
    <m/>
    <m/>
    <m/>
    <n v="16.794554609282958"/>
    <m/>
    <m/>
    <m/>
    <m/>
    <m/>
    <m/>
  </r>
  <r>
    <x v="770"/>
    <n v="12.54"/>
    <n v="13.47"/>
    <n v="41050.78"/>
    <n v="38480.94"/>
    <n v="72615.89"/>
    <n v="68079.460000000006"/>
    <n v="1.3598595466368657E-4"/>
    <n v="26793.234451075568"/>
    <m/>
    <m/>
    <n v="4956917653.242506"/>
    <m/>
    <m/>
    <n v="8310049.6168717826"/>
    <m/>
    <m/>
    <n v="18.594677389659484"/>
    <m/>
    <m/>
    <n v="130.8311562270772"/>
    <m/>
    <m/>
    <n v="41.690265323057069"/>
    <m/>
    <m/>
    <m/>
    <n v="23640.597100692983"/>
    <m/>
    <m/>
    <n v="777"/>
    <n v="0.930957683741648"/>
    <n v="58309.15"/>
    <n v="325.08001207480942"/>
    <m/>
    <m/>
    <n v="2920.018931721313"/>
    <n v="2.2797828307779362"/>
    <m/>
    <m/>
    <n v="929482938.25337434"/>
    <m/>
    <m/>
    <m/>
    <n v="17.938448570924212"/>
    <m/>
    <m/>
    <m/>
    <n v="16.919549406204194"/>
    <m/>
    <m/>
    <m/>
    <m/>
    <m/>
    <m/>
  </r>
  <r>
    <x v="771"/>
    <n v="12.07"/>
    <n v="12.91"/>
    <n v="41068.92"/>
    <n v="38492.720000000001"/>
    <n v="72210.28"/>
    <n v="67689.929999999993"/>
    <n v="1.3598595466368657E-4"/>
    <n v="26804.420556495963"/>
    <m/>
    <m/>
    <n v="4960402798.6538992"/>
    <m/>
    <m/>
    <n v="8313785.7729873126"/>
    <m/>
    <m/>
    <n v="18.591347339500153"/>
    <m/>
    <m/>
    <n v="130.09720136642301"/>
    <m/>
    <m/>
    <n v="41.93295530043369"/>
    <m/>
    <m/>
    <m/>
    <n v="23647.153811986198"/>
    <m/>
    <m/>
    <n v="778"/>
    <n v="0.93493415956622772"/>
    <n v="57893.77"/>
    <n v="322.73902012663433"/>
    <m/>
    <m/>
    <n v="2940.8204262356121"/>
    <n v="2.2958057908111451"/>
    <m/>
    <m/>
    <n v="930020673.77795696"/>
    <m/>
    <m/>
    <m/>
    <n v="17.932121919365951"/>
    <m/>
    <m/>
    <m/>
    <n v="16.916044416118215"/>
    <m/>
    <m/>
    <m/>
    <m/>
    <m/>
    <m/>
  </r>
  <r>
    <x v="772"/>
    <n v="13.04"/>
    <n v="13.12"/>
    <n v="41709.67"/>
    <n v="39077.57"/>
    <n v="72571.929999999993"/>
    <n v="68001.320000000007"/>
    <n v="1.3514216371723897E-4"/>
    <n v="27220.627063540756"/>
    <m/>
    <m/>
    <n v="5112516517.3957138"/>
    <m/>
    <m/>
    <n v="8503017.9350844715"/>
    <m/>
    <m/>
    <n v="18.448670311715127"/>
    <m/>
    <m/>
    <n v="130.73920170865449"/>
    <m/>
    <m/>
    <n v="41.752345894150665"/>
    <m/>
    <m/>
    <m/>
    <n v="24004.371784857263"/>
    <m/>
    <m/>
    <n v="779"/>
    <n v="0.99390243902439024"/>
    <n v="58597.66"/>
    <n v="326.58646522791003"/>
    <m/>
    <m/>
    <n v="2905.0650402964516"/>
    <n v="2.2672477980128805"/>
    <m/>
    <m/>
    <n v="958184861.62328553"/>
    <m/>
    <m/>
    <m/>
    <n v="17.657197766451354"/>
    <m/>
    <m/>
    <m/>
    <n v="16.663973926467442"/>
    <m/>
    <m/>
    <m/>
    <m/>
    <m/>
    <m/>
  </r>
  <r>
    <x v="773"/>
    <n v="13.12"/>
    <n v="13.16"/>
    <n v="41690.26"/>
    <n v="39054.1"/>
    <n v="72598.679999999993"/>
    <n v="68017.2"/>
    <n v="1.3514216371723897E-4"/>
    <n v="27207.29625342022"/>
    <m/>
    <m/>
    <n v="5106834610.0253706"/>
    <m/>
    <m/>
    <n v="8495276.1001541857"/>
    <m/>
    <m/>
    <n v="18.453730135047909"/>
    <m/>
    <m/>
    <n v="130.78420309182883"/>
    <m/>
    <m/>
    <n v="41.746692963118875"/>
    <m/>
    <m/>
    <m/>
    <n v="23989.264630138896"/>
    <m/>
    <m/>
    <n v="780"/>
    <n v="0.99696048632218837"/>
    <n v="58551.8"/>
    <n v="326.30538983060063"/>
    <m/>
    <m/>
    <n v="2907.3386171380525"/>
    <n v="2.2688071121943509"/>
    <m/>
    <m/>
    <n v="957001638.67453384"/>
    <m/>
    <m/>
    <m/>
    <n v="17.66697980064653"/>
    <m/>
    <m/>
    <m/>
    <n v="16.675618963206556"/>
    <m/>
    <m/>
    <m/>
    <m/>
    <m/>
    <m/>
  </r>
  <r>
    <x v="774"/>
    <n v="13.21"/>
    <n v="13.08"/>
    <n v="41266.18"/>
    <n v="38651.56"/>
    <n v="71901.429999999993"/>
    <n v="67354.759999999995"/>
    <n v="1.3514216371723897E-4"/>
    <n v="26929.882617140836"/>
    <m/>
    <m/>
    <n v="5002009689.0140209"/>
    <m/>
    <m/>
    <n v="8363851.6176461084"/>
    <m/>
    <m/>
    <n v="18.548350874211632"/>
    <m/>
    <m/>
    <n v="129.52497113107717"/>
    <m/>
    <m/>
    <n v="42.157414172689158"/>
    <m/>
    <m/>
    <m/>
    <n v="23741.318521837245"/>
    <m/>
    <m/>
    <n v="781"/>
    <n v="1.0099388379204894"/>
    <n v="57718.47"/>
    <n v="321.63617968458254"/>
    <m/>
    <m/>
    <n v="2948.7168922691271"/>
    <n v="2.3008794488645723"/>
    <m/>
    <m/>
    <n v="937241961.80187583"/>
    <m/>
    <m/>
    <m/>
    <n v="17.848246282910218"/>
    <m/>
    <m/>
    <m/>
    <n v="16.84915225858089"/>
    <m/>
    <m/>
    <m/>
    <m/>
    <m/>
    <m/>
  </r>
  <r>
    <x v="775"/>
    <n v="12.79"/>
    <n v="12.94"/>
    <n v="41405.949999999997"/>
    <n v="38777.25"/>
    <n v="72371.490000000005"/>
    <n v="67785.990000000005"/>
    <n v="1.3514216371723897E-4"/>
    <n v="27020.436204199366"/>
    <m/>
    <m/>
    <n v="5034994288.7115755"/>
    <m/>
    <m/>
    <n v="8404568.311563924"/>
    <m/>
    <m/>
    <n v="18.517710444610934"/>
    <m/>
    <m/>
    <n v="130.36856963102215"/>
    <m/>
    <m/>
    <n v="41.891618372594237"/>
    <m/>
    <m/>
    <m/>
    <n v="23817.83710603958"/>
    <m/>
    <m/>
    <n v="782"/>
    <n v="0.98840803709428127"/>
    <n v="58507.51"/>
    <n v="326.00764778182423"/>
    <m/>
    <m/>
    <n v="2908.4064755745053"/>
    <n v="2.269210160995117"/>
    <m/>
    <m/>
    <n v="943305758.00673604"/>
    <m/>
    <m/>
    <m/>
    <n v="17.789377451334691"/>
    <m/>
    <m/>
    <m/>
    <n v="16.796009404727776"/>
    <m/>
    <m/>
    <m/>
    <m/>
    <m/>
    <m/>
  </r>
  <r>
    <x v="776"/>
    <n v="12.45"/>
    <n v="12.76"/>
    <n v="41131.19"/>
    <n v="38514.69"/>
    <n v="72196.009999999995"/>
    <n v="67612.47"/>
    <n v="1.3514216371723897E-4"/>
    <n v="26840.48055724697"/>
    <m/>
    <m/>
    <n v="4967257291.8279819"/>
    <m/>
    <m/>
    <n v="8319127.7872862881"/>
    <m/>
    <m/>
    <n v="18.57991837241206"/>
    <m/>
    <m/>
    <n v="130.0492922900535"/>
    <m/>
    <m/>
    <n v="42.002975850265692"/>
    <m/>
    <m/>
    <m/>
    <n v="23655.886466270309"/>
    <m/>
    <m/>
    <n v="783"/>
    <n v="0.97570532915360497"/>
    <n v="58136.1"/>
    <n v="323.91283332708724"/>
    <m/>
    <m/>
    <n v="2926.8692549526254"/>
    <n v="2.2833988006858252"/>
    <m/>
    <m/>
    <n v="930500190.75709236"/>
    <m/>
    <m/>
    <m/>
    <n v="17.90899482109808"/>
    <m/>
    <m/>
    <m/>
    <n v="16.91139464493525"/>
    <m/>
    <m/>
    <m/>
    <m/>
    <m/>
    <m/>
  </r>
  <r>
    <x v="777"/>
    <n v="14.22"/>
    <n v="14.02"/>
    <n v="42273.47"/>
    <n v="39568.69"/>
    <n v="72316.61"/>
    <n v="67698"/>
    <n v="1.3373599099830713E-4"/>
    <n v="27583.866451098656"/>
    <m/>
    <m/>
    <n v="5240518612.8007011"/>
    <m/>
    <m/>
    <n v="8660372.7909055334"/>
    <m/>
    <m/>
    <n v="18.324256789844537"/>
    <m/>
    <m/>
    <n v="130.25700459197128"/>
    <m/>
    <m/>
    <n v="41.962019026375955"/>
    <m/>
    <m/>
    <m/>
    <n v="24301.160406618841"/>
    <m/>
    <m/>
    <n v="784"/>
    <n v="1.0142653352353781"/>
    <n v="58722.45"/>
    <n v="327.10312376812061"/>
    <m/>
    <m/>
    <n v="2897.3493905716041"/>
    <n v="2.2597261100101615"/>
    <m/>
    <m/>
    <n v="981329450.05496311"/>
    <m/>
    <m/>
    <m/>
    <n v="17.416460257420088"/>
    <m/>
    <m/>
    <m/>
    <n v="16.453438401656449"/>
    <m/>
    <m/>
    <m/>
    <m/>
    <m/>
    <m/>
  </r>
  <r>
    <x v="778"/>
    <n v="13.51"/>
    <n v="13.61"/>
    <n v="42299.31"/>
    <n v="39587.58"/>
    <n v="72530.89"/>
    <n v="67889.539999999994"/>
    <n v="1.3373599099830713E-4"/>
    <n v="27600.054308238785"/>
    <m/>
    <m/>
    <n v="5245986624.209363"/>
    <m/>
    <m/>
    <n v="8666491.3493195847"/>
    <m/>
    <m/>
    <n v="18.319405992324025"/>
    <m/>
    <m/>
    <n v="130.63978115505961"/>
    <m/>
    <m/>
    <n v="41.847342941904806"/>
    <m/>
    <m/>
    <m/>
    <n v="24312.062315508898"/>
    <m/>
    <m/>
    <n v="785"/>
    <n v="0.99265246142542252"/>
    <n v="58656.97"/>
    <n v="326.71286644675195"/>
    <m/>
    <m/>
    <n v="2900.580155604307"/>
    <n v="2.262031428054414"/>
    <m/>
    <m/>
    <n v="982233317.78775275"/>
    <m/>
    <m/>
    <m/>
    <n v="17.407334889707691"/>
    <m/>
    <m/>
    <m/>
    <n v="16.447174673776921"/>
    <m/>
    <m/>
    <m/>
    <m/>
    <m/>
    <m/>
  </r>
  <r>
    <x v="779"/>
    <n v="13.08"/>
    <n v="13.39"/>
    <n v="41684.74"/>
    <n v="39007.120000000003"/>
    <n v="72287.039999999994"/>
    <n v="67652.22"/>
    <n v="1.3373599099830713E-4"/>
    <n v="27198.387739909169"/>
    <m/>
    <m/>
    <n v="5092596992.8475218"/>
    <m/>
    <m/>
    <n v="8475799.0954389852"/>
    <m/>
    <m/>
    <n v="18.45323148011186"/>
    <m/>
    <m/>
    <n v="130.19739338982876"/>
    <m/>
    <m/>
    <n v="41.997690666065004"/>
    <m/>
    <m/>
    <m/>
    <n v="23954.893203202217"/>
    <m/>
    <m/>
    <n v="786"/>
    <n v="0.9768483943241224"/>
    <n v="58376.46"/>
    <n v="325.12506816256121"/>
    <m/>
    <m/>
    <n v="2914.4513415767256"/>
    <n v="2.2726334857303754"/>
    <m/>
    <m/>
    <n v="953396843.75843167"/>
    <m/>
    <m/>
    <m/>
    <n v="17.661750422757684"/>
    <m/>
    <m/>
    <m/>
    <n v="16.689948916812455"/>
    <m/>
    <m/>
    <m/>
    <m/>
    <m/>
    <m/>
  </r>
  <r>
    <x v="780"/>
    <n v="13.09"/>
    <n v="13.35"/>
    <n v="41391.64"/>
    <n v="38727.629999999997"/>
    <n v="73489.55"/>
    <n v="68768.58"/>
    <n v="1.3373599099830713E-4"/>
    <n v="27006.487823637133"/>
    <m/>
    <m/>
    <n v="5020063426.8010025"/>
    <m/>
    <m/>
    <n v="8384623.7444808511"/>
    <m/>
    <m/>
    <n v="18.518859114287004"/>
    <m/>
    <m/>
    <n v="132.36002671943049"/>
    <m/>
    <m/>
    <n v="41.308663916933583"/>
    <m/>
    <m/>
    <m/>
    <n v="23782.569770228074"/>
    <m/>
    <m/>
    <n v="787"/>
    <n v="0.98052434456928839"/>
    <n v="59583.27"/>
    <n v="331.82043088480754"/>
    <m/>
    <m/>
    <n v="2854.2012163802306"/>
    <n v="2.2254406093954353"/>
    <m/>
    <m/>
    <n v="939702804.41355383"/>
    <m/>
    <m/>
    <m/>
    <n v="17.787470172864104"/>
    <m/>
    <m/>
    <m/>
    <n v="16.81116042315368"/>
    <m/>
    <m/>
    <m/>
    <m/>
    <m/>
    <m/>
  </r>
  <r>
    <x v="781"/>
    <n v="12.91"/>
    <n v="13.4"/>
    <n v="41508.39"/>
    <n v="38831.69"/>
    <n v="74077.16"/>
    <n v="69309.240000000005"/>
    <n v="1.3373599099830713E-4"/>
    <n v="27082.002434377559"/>
    <m/>
    <m/>
    <n v="5047487768.759963"/>
    <m/>
    <m/>
    <n v="8418336.8751237951"/>
    <m/>
    <m/>
    <n v="18.493497949917337"/>
    <m/>
    <m/>
    <n v="133.41510186980634"/>
    <m/>
    <m/>
    <n v="40.987859524868433"/>
    <m/>
    <m/>
    <m/>
    <n v="23845.786839593165"/>
    <m/>
    <m/>
    <n v="788"/>
    <n v="0.96343283582089556"/>
    <n v="59853.1"/>
    <n v="333.29709299055685"/>
    <m/>
    <m/>
    <n v="2841.2756231018507"/>
    <n v="2.2151524298819325"/>
    <m/>
    <m/>
    <n v="944720875.00158906"/>
    <m/>
    <m/>
    <m/>
    <n v="17.738849533465128"/>
    <m/>
    <m/>
    <m/>
    <n v="16.767611435005598"/>
    <m/>
    <m/>
    <m/>
    <m/>
    <m/>
    <m/>
  </r>
  <r>
    <x v="782"/>
    <n v="13.15"/>
    <n v="13.51"/>
    <n v="41791.83"/>
    <n v="39081.269999999997"/>
    <n v="73975.13"/>
    <n v="69185.97"/>
    <n v="1.330329728412849E-4"/>
    <n v="27264.937315068677"/>
    <m/>
    <m/>
    <n v="5113717583.9851236"/>
    <m/>
    <m/>
    <n v="8499252.1863838136"/>
    <m/>
    <m/>
    <n v="18.432627680929542"/>
    <m/>
    <m/>
    <n v="133.22159717046631"/>
    <m/>
    <m/>
    <n v="41.072590896641735"/>
    <m/>
    <m/>
    <m/>
    <n v="23996.977980303964"/>
    <m/>
    <m/>
    <n v="789"/>
    <n v="0.9733530717986677"/>
    <n v="59413.49"/>
    <n v="330.77159299116693"/>
    <m/>
    <m/>
    <n v="2862.1442694488537"/>
    <n v="2.2307877969765584"/>
    <m/>
    <m/>
    <n v="956768009.993729"/>
    <m/>
    <m/>
    <m/>
    <n v="17.622375426379424"/>
    <m/>
    <m/>
    <m/>
    <n v="16.664678198925788"/>
    <m/>
    <m/>
    <m/>
    <m/>
    <m/>
    <m/>
  </r>
  <r>
    <x v="783"/>
    <n v="13.21"/>
    <n v="13.65"/>
    <n v="42222.39"/>
    <n v="39478.71"/>
    <n v="74040.710000000006"/>
    <n v="69238.100000000006"/>
    <n v="1.330329728412849E-4"/>
    <n v="27545.162451851022"/>
    <m/>
    <m/>
    <n v="5218184537.3087816"/>
    <m/>
    <m/>
    <n v="8628820.1478560474"/>
    <m/>
    <m/>
    <n v="18.338424350143942"/>
    <m/>
    <m/>
    <n v="133.33644870556182"/>
    <m/>
    <m/>
    <n v="41.045585579371654"/>
    <m/>
    <m/>
    <m/>
    <n v="24240.319760817722"/>
    <m/>
    <m/>
    <n v="790"/>
    <n v="0.96776556776556777"/>
    <n v="59707.6"/>
    <n v="332.38303077878595"/>
    <m/>
    <m/>
    <n v="2847.9760182471891"/>
    <n v="2.2195344811899487"/>
    <m/>
    <m/>
    <n v="976194965.10740304"/>
    <m/>
    <m/>
    <m/>
    <n v="17.442350894273915"/>
    <m/>
    <m/>
    <m/>
    <n v="16.496789773782012"/>
    <m/>
    <m/>
    <m/>
    <m/>
    <m/>
    <m/>
  </r>
  <r>
    <x v="784"/>
    <n v="12.88"/>
    <n v="13.37"/>
    <n v="41720.78"/>
    <n v="39004.449999999997"/>
    <n v="73949.23"/>
    <n v="69143.34"/>
    <n v="1.330329728412849E-4"/>
    <n v="27217.257028576987"/>
    <m/>
    <m/>
    <n v="5093259127.9265366"/>
    <m/>
    <m/>
    <n v="8473251.1321795415"/>
    <m/>
    <m/>
    <n v="18.448094451773496"/>
    <m/>
    <m/>
    <n v="133.16845945533063"/>
    <m/>
    <m/>
    <n v="41.105708691647202"/>
    <m/>
    <m/>
    <m/>
    <n v="23948.43046658103"/>
    <m/>
    <m/>
    <n v="791"/>
    <n v="0.96335078534031426"/>
    <n v="59516.2"/>
    <n v="331.29166640191789"/>
    <m/>
    <m/>
    <n v="2857.1055530114818"/>
    <n v="2.226438395727647"/>
    <m/>
    <m/>
    <n v="952708687.20925939"/>
    <m/>
    <m/>
    <m/>
    <n v="17.651064709970033"/>
    <m/>
    <m/>
    <m/>
    <n v="16.696570148338001"/>
    <m/>
    <m/>
    <m/>
    <m/>
    <m/>
    <m/>
  </r>
  <r>
    <x v="785"/>
    <n v="13.6"/>
    <n v="14.14"/>
    <n v="43007.5"/>
    <n v="40202.21"/>
    <n v="74320.41"/>
    <n v="69481.19"/>
    <n v="1.330329728412849E-4"/>
    <n v="28055.986478957184"/>
    <m/>
    <m/>
    <n v="5406544496.1207199"/>
    <m/>
    <m/>
    <n v="8863464.7311699279"/>
    <m/>
    <m/>
    <n v="18.164366942075159"/>
    <m/>
    <m/>
    <n v="133.83362042308258"/>
    <m/>
    <m/>
    <n v="40.908785675901882"/>
    <m/>
    <m/>
    <m/>
    <n v="24683.135754556144"/>
    <m/>
    <m/>
    <n v="792"/>
    <n v="0.96181046676096171"/>
    <n v="60264.7"/>
    <n v="335.43193218302952"/>
    <m/>
    <m/>
    <n v="2821.1734285406806"/>
    <n v="2.1982293987356409"/>
    <m/>
    <m/>
    <n v="1011186721.6199688"/>
    <m/>
    <m/>
    <m/>
    <n v="17.108233819838318"/>
    <m/>
    <m/>
    <m/>
    <n v="16.185401418541311"/>
    <m/>
    <m/>
    <m/>
    <m/>
    <m/>
    <m/>
  </r>
  <r>
    <x v="786"/>
    <n v="12.95"/>
    <n v="13.68"/>
    <n v="42071.93"/>
    <n v="39322.32"/>
    <n v="74275.429999999993"/>
    <n v="69429.89"/>
    <n v="1.330329728412849E-4"/>
    <n v="27444.997212374266"/>
    <m/>
    <m/>
    <n v="5170336716.8731079"/>
    <m/>
    <m/>
    <n v="8572395.7658259962"/>
    <m/>
    <m/>
    <n v="18.362667184130746"/>
    <m/>
    <m/>
    <n v="133.74936063155093"/>
    <m/>
    <m/>
    <n v="40.94292188565683"/>
    <m/>
    <m/>
    <m/>
    <n v="24142.211122898163"/>
    <m/>
    <m/>
    <n v="793"/>
    <n v="0.94663742690058472"/>
    <n v="59926.79"/>
    <n v="333.52508850224666"/>
    <m/>
    <m/>
    <n v="2836.9920207387363"/>
    <n v="2.2103455350157364"/>
    <m/>
    <m/>
    <n v="966891243.38327646"/>
    <m/>
    <m/>
    <m/>
    <n v="17.481860760766416"/>
    <m/>
    <m/>
    <m/>
    <n v="16.541233528126288"/>
    <m/>
    <m/>
    <m/>
    <m/>
    <m/>
    <m/>
  </r>
  <r>
    <x v="787"/>
    <n v="13.96"/>
    <n v="14.37"/>
    <n v="42837.45"/>
    <n v="40022.120000000003"/>
    <n v="74779.37"/>
    <n v="69873.240000000005"/>
    <n v="1.3218941106041271E-4"/>
    <n v="27942.328687942714"/>
    <m/>
    <m/>
    <n v="5355761951.5674925"/>
    <m/>
    <m/>
    <n v="8800980.6525496189"/>
    <m/>
    <m/>
    <n v="18.197850501290979"/>
    <m/>
    <m/>
    <n v="134.64696620513394"/>
    <m/>
    <m/>
    <n v="40.693097767247799"/>
    <m/>
    <m/>
    <m/>
    <n v="24569.737663035121"/>
    <m/>
    <m/>
    <n v="794"/>
    <n v="0.97146833681280453"/>
    <n v="60680.68"/>
    <n v="337.64179144906615"/>
    <m/>
    <m/>
    <n v="2801.3021412288422"/>
    <n v="2.1819183637570467"/>
    <m/>
    <m/>
    <n v="1001204595.2497085"/>
    <m/>
    <m/>
    <m/>
    <n v="17.168345589884503"/>
    <m/>
    <m/>
    <m/>
    <n v="16.251539145282631"/>
    <m/>
    <m/>
    <m/>
    <m/>
    <m/>
    <m/>
  </r>
  <r>
    <x v="788"/>
    <n v="14.01"/>
    <n v="14.37"/>
    <n v="43081.440000000002"/>
    <n v="40244.79"/>
    <n v="75149.7"/>
    <n v="70210.039999999994"/>
    <n v="1.3218941106041271E-4"/>
    <n v="28100.795075380065"/>
    <m/>
    <m/>
    <n v="5415828420.0635204"/>
    <m/>
    <m/>
    <n v="8874344.226738181"/>
    <m/>
    <m/>
    <n v="18.146754728830643"/>
    <m/>
    <m/>
    <n v="135.31047917079229"/>
    <m/>
    <m/>
    <n v="40.50080607519719"/>
    <m/>
    <m/>
    <m/>
    <n v="24705.72492310009"/>
    <m/>
    <m/>
    <n v="795"/>
    <n v="0.97494780793319424"/>
    <n v="61050.2"/>
    <n v="339.67136459879083"/>
    <m/>
    <m/>
    <n v="2784.2433810562984"/>
    <n v="2.1684258177519022"/>
    <m/>
    <m/>
    <n v="1012311231.1245017"/>
    <m/>
    <m/>
    <m/>
    <n v="17.072031351373166"/>
    <m/>
    <m/>
    <m/>
    <n v="16.162659480005139"/>
    <m/>
    <m/>
    <m/>
    <m/>
    <m/>
    <m/>
  </r>
  <r>
    <x v="789"/>
    <n v="13.5"/>
    <n v="14.07"/>
    <n v="42662.39"/>
    <n v="39848.01"/>
    <n v="76037.59"/>
    <n v="71030.289999999994"/>
    <n v="1.3218941106041271E-4"/>
    <n v="27826.782174743828"/>
    <m/>
    <m/>
    <n v="5309499135.7224665"/>
    <m/>
    <m/>
    <n v="8743019.9610284418"/>
    <m/>
    <m/>
    <n v="18.235736006638181"/>
    <m/>
    <m/>
    <n v="136.90582747718847"/>
    <m/>
    <m/>
    <n v="40.031453930622099"/>
    <m/>
    <m/>
    <m/>
    <n v="24461.443414383924"/>
    <m/>
    <m/>
    <n v="796"/>
    <n v="0.95948827292110872"/>
    <n v="61566.18"/>
    <n v="342.51542989187675"/>
    <m/>
    <m/>
    <n v="2760.7116989363799"/>
    <n v="2.1498950437639555"/>
    <m/>
    <m/>
    <n v="992316704.62367404"/>
    <m/>
    <m/>
    <m/>
    <n v="17.239544339665844"/>
    <m/>
    <m/>
    <m/>
    <n v="16.323563702706"/>
    <m/>
    <m/>
    <m/>
    <m/>
    <m/>
    <m/>
  </r>
  <r>
    <x v="790"/>
    <n v="13.51"/>
    <n v="14.26"/>
    <n v="42974.85"/>
    <n v="40134.589999999997"/>
    <n v="76186.509999999995"/>
    <n v="71160.009999999995"/>
    <n v="1.3218941106041271E-4"/>
    <n v="28029.902469515961"/>
    <m/>
    <m/>
    <n v="5386337619.8183746"/>
    <m/>
    <m/>
    <n v="8837252.6518670525"/>
    <m/>
    <m/>
    <n v="18.169688954004176"/>
    <m/>
    <m/>
    <n v="137.17061343479998"/>
    <m/>
    <m/>
    <n v="39.962150120915581"/>
    <m/>
    <m/>
    <m/>
    <n v="24636.657141000182"/>
    <m/>
    <m/>
    <n v="797"/>
    <n v="0.94740532959326784"/>
    <n v="61763.93"/>
    <n v="343.58875602257166"/>
    <m/>
    <m/>
    <n v="2751.8443185261503"/>
    <n v="2.1427864571216642"/>
    <m/>
    <m/>
    <n v="1006555924.3506714"/>
    <m/>
    <m/>
    <m/>
    <n v="17.114763353620489"/>
    <m/>
    <m/>
    <m/>
    <n v="16.207710331700365"/>
    <m/>
    <m/>
    <m/>
    <m/>
    <m/>
    <m/>
  </r>
  <r>
    <x v="791"/>
    <n v="12.76"/>
    <n v="13.78"/>
    <n v="42463.49"/>
    <n v="39651.72"/>
    <n v="75964.45"/>
    <n v="70943.19"/>
    <n v="1.3218941106041271E-4"/>
    <n v="27695.697849844455"/>
    <m/>
    <m/>
    <n v="5257185930.1052265"/>
    <m/>
    <m/>
    <n v="8677684.410600448"/>
    <m/>
    <m/>
    <n v="18.278515396188713"/>
    <m/>
    <m/>
    <n v="136.76746876612833"/>
    <m/>
    <m/>
    <n v="40.087728349967435"/>
    <m/>
    <m/>
    <m/>
    <n v="24339.546722560524"/>
    <m/>
    <m/>
    <n v="798"/>
    <n v="0.92597968069666181"/>
    <n v="61347.83"/>
    <n v="341.24737115647577"/>
    <m/>
    <m/>
    <n v="2770.3833334647843"/>
    <n v="2.1570177918602389"/>
    <m/>
    <m/>
    <n v="982302533.23901761"/>
    <m/>
    <m/>
    <m/>
    <n v="17.319868938319075"/>
    <m/>
    <m/>
    <m/>
    <n v="16.40427122395592"/>
    <m/>
    <m/>
    <m/>
    <m/>
    <m/>
    <m/>
  </r>
  <r>
    <x v="792"/>
    <n v="13.3"/>
    <n v="13.95"/>
    <n v="41856.870000000003"/>
    <n v="39069.54"/>
    <n v="75260.69"/>
    <n v="70257.820000000007"/>
    <n v="1.334547782798623E-4"/>
    <n v="27298.048893632069"/>
    <m/>
    <m/>
    <n v="5104161434.2813082"/>
    <m/>
    <m/>
    <n v="8486327.2206696942"/>
    <m/>
    <m/>
    <n v="18.411263410441805"/>
    <m/>
    <m/>
    <n v="135.49049761556324"/>
    <m/>
    <m/>
    <n v="40.486723840584077"/>
    <m/>
    <m/>
    <m/>
    <n v="23980.11560748766"/>
    <m/>
    <m/>
    <n v="799"/>
    <n v="0.95340501792114707"/>
    <n v="60618.080000000002"/>
    <n v="337.10915698816422"/>
    <m/>
    <m/>
    <n v="2803.3378362988037"/>
    <n v="2.1820554776129164"/>
    <m/>
    <m/>
    <n v="953361148.01248848"/>
    <m/>
    <m/>
    <m/>
    <n v="17.571709673791847"/>
    <m/>
    <m/>
    <m/>
    <n v="16.649878752586716"/>
    <m/>
    <m/>
    <m/>
    <m/>
    <m/>
    <m/>
  </r>
  <r>
    <x v="793"/>
    <n v="13.02"/>
    <n v="13.82"/>
    <n v="41978.21"/>
    <n v="39177.58"/>
    <n v="75352.350000000006"/>
    <n v="70334.009999999995"/>
    <n v="1.334547782798623E-4"/>
    <n v="27376.516384465918"/>
    <m/>
    <m/>
    <n v="5132843700.9537907"/>
    <m/>
    <m/>
    <n v="8521446.6945330109"/>
    <m/>
    <m/>
    <n v="18.385328306522467"/>
    <m/>
    <m/>
    <n v="135.65220373825198"/>
    <m/>
    <m/>
    <n v="40.446720099824809"/>
    <m/>
    <m/>
    <m/>
    <n v="24045.736689023055"/>
    <m/>
    <m/>
    <n v="800"/>
    <n v="0.94211287988422576"/>
    <n v="60882.71"/>
    <n v="338.55437973382868"/>
    <m/>
    <m/>
    <n v="2791.0997830378005"/>
    <n v="2.1723237067411389"/>
    <m/>
    <m/>
    <n v="958601551.38388813"/>
    <m/>
    <m/>
    <m/>
    <n v="17.522302029579294"/>
    <m/>
    <m/>
    <m/>
    <n v="16.605438163079683"/>
    <m/>
    <m/>
    <m/>
    <m/>
    <m/>
    <m/>
  </r>
  <r>
    <x v="794"/>
    <n v="13.24"/>
    <n v="13.94"/>
    <n v="41834.31"/>
    <n v="39038.050000000003"/>
    <n v="74943.81"/>
    <n v="69943.289999999994"/>
    <n v="1.334547782798623E-4"/>
    <n v="27282.005287959732"/>
    <m/>
    <m/>
    <n v="5096732447.8819351"/>
    <m/>
    <m/>
    <n v="8475842.0302832089"/>
    <m/>
    <m/>
    <n v="18.417588382354612"/>
    <m/>
    <m/>
    <n v="134.91344453901181"/>
    <m/>
    <m/>
    <n v="40.675333520232194"/>
    <m/>
    <m/>
    <m/>
    <n v="23959.409118493622"/>
    <m/>
    <m/>
    <n v="801"/>
    <n v="0.94978479196556675"/>
    <n v="60556.31"/>
    <n v="336.71305303010274"/>
    <m/>
    <m/>
    <n v="2806.0632261759843"/>
    <n v="2.1837627837729059"/>
    <m/>
    <m/>
    <n v="951741405.61760974"/>
    <m/>
    <m/>
    <m/>
    <n v="17.583888269079857"/>
    <m/>
    <m/>
    <m/>
    <n v="16.666185634404282"/>
    <m/>
    <m/>
    <m/>
    <m/>
    <m/>
    <m/>
  </r>
  <r>
    <x v="795"/>
    <n v="14.08"/>
    <n v="14.58"/>
    <n v="43134.28"/>
    <n v="40245.919999999998"/>
    <n v="76300.31"/>
    <n v="71199.94"/>
    <n v="1.334547782798623E-4"/>
    <n v="28129.087362245009"/>
    <m/>
    <m/>
    <n v="5412604415.2666168"/>
    <m/>
    <m/>
    <n v="8869131.4719853979"/>
    <m/>
    <m/>
    <n v="18.132188622641173"/>
    <m/>
    <m/>
    <n v="137.35205934461257"/>
    <m/>
    <m/>
    <n v="39.9483854567085"/>
    <m/>
    <m/>
    <m/>
    <n v="24700.022757294944"/>
    <m/>
    <m/>
    <n v="802"/>
    <n v="0.96570644718792864"/>
    <n v="61885.63"/>
    <n v="344.07764216064766"/>
    <m/>
    <m/>
    <n v="2744.4650877190625"/>
    <n v="2.1356227955758231"/>
    <m/>
    <m/>
    <n v="1010602702.7734474"/>
    <m/>
    <m/>
    <m/>
    <n v="17.039034386300916"/>
    <m/>
    <m/>
    <m/>
    <n v="16.152077892505819"/>
    <m/>
    <m/>
    <m/>
    <m/>
    <m/>
    <m/>
  </r>
  <r>
    <x v="796"/>
    <n v="13.34"/>
    <n v="14.22"/>
    <n v="42567.62"/>
    <n v="39711.83"/>
    <n v="76104.34"/>
    <n v="71007.570000000007"/>
    <n v="1.334547782798623E-4"/>
    <n v="27758.875427881951"/>
    <m/>
    <m/>
    <n v="5269411708.9740257"/>
    <m/>
    <m/>
    <n v="8692499.2498525195"/>
    <m/>
    <m/>
    <n v="18.252026630524099"/>
    <m/>
    <m/>
    <n v="136.99594327403446"/>
    <m/>
    <m/>
    <n v="40.060183299961665"/>
    <m/>
    <m/>
    <m/>
    <n v="24371.535985476876"/>
    <m/>
    <m/>
    <n v="803"/>
    <n v="0.93811533052039375"/>
    <n v="61415.97"/>
    <n v="341.4397191479847"/>
    <m/>
    <m/>
    <n v="2765.2932747004043"/>
    <n v="2.151626398744265"/>
    <m/>
    <m/>
    <n v="983746817.02676558"/>
    <m/>
    <m/>
    <m/>
    <n v="17.264349521496182"/>
    <m/>
    <m/>
    <m/>
    <n v="16.368005502585909"/>
    <m/>
    <m/>
    <m/>
    <m/>
    <m/>
    <m/>
  </r>
  <r>
    <x v="797"/>
    <n v="13.53"/>
    <n v="14.12"/>
    <n v="42120.26"/>
    <n v="39273.279999999999"/>
    <n v="75672.17"/>
    <n v="70566.429999999993"/>
    <n v="1.3359538372981206E-4"/>
    <n v="27464.467507979847"/>
    <m/>
    <m/>
    <n v="5154850372.2911301"/>
    <m/>
    <m/>
    <n v="8548180.4369476736"/>
    <m/>
    <m/>
    <n v="18.350897384580708"/>
    <m/>
    <m/>
    <n v="136.20470566616285"/>
    <m/>
    <m/>
    <n v="40.324639418230497"/>
    <m/>
    <m/>
    <m/>
    <n v="24099.620282265514"/>
    <m/>
    <m/>
    <n v="804"/>
    <n v="0.95821529745042489"/>
    <n v="60990.23"/>
    <n v="338.96694422248822"/>
    <m/>
    <m/>
    <n v="2784.4624901140978"/>
    <n v="2.1657202421537765"/>
    <m/>
    <m/>
    <n v="961889508.98914182"/>
    <m/>
    <m/>
    <m/>
    <n v="17.451753399578323"/>
    <m/>
    <m/>
    <m/>
    <n v="16.555149100811558"/>
    <m/>
    <m/>
    <m/>
    <m/>
    <m/>
    <m/>
  </r>
  <r>
    <x v="798"/>
    <n v="12.83"/>
    <n v="13.7"/>
    <n v="41519.03"/>
    <n v="38707.440000000002"/>
    <n v="75251.53"/>
    <n v="70164.75"/>
    <n v="1.3359538372981206E-4"/>
    <n v="27071.776049578901"/>
    <m/>
    <m/>
    <n v="5006753183.6841087"/>
    <m/>
    <m/>
    <n v="8363360.0389184142"/>
    <m/>
    <m/>
    <n v="18.482613982090633"/>
    <m/>
    <m/>
    <n v="135.44427987885555"/>
    <m/>
    <m/>
    <n v="40.558094242315526"/>
    <m/>
    <m/>
    <m/>
    <n v="23751.715444456251"/>
    <m/>
    <m/>
    <n v="805"/>
    <n v="0.93649635036496359"/>
    <n v="60696.77"/>
    <n v="337.30963422420911"/>
    <m/>
    <m/>
    <n v="2797.8601828650335"/>
    <n v="2.1759345144728708"/>
    <m/>
    <m/>
    <n v="934140681.922997"/>
    <m/>
    <m/>
    <m/>
    <n v="17.702369545076593"/>
    <m/>
    <m/>
    <m/>
    <n v="16.795294140131606"/>
    <m/>
    <m/>
    <m/>
    <m/>
    <m/>
    <m/>
  </r>
  <r>
    <x v="799"/>
    <n v="13.05"/>
    <n v="13.73"/>
    <n v="41442.35"/>
    <n v="38630.78"/>
    <n v="75164.45"/>
    <n v="70074.19"/>
    <n v="1.3359538372981206E-4"/>
    <n v="27021.119274971279"/>
    <m/>
    <m/>
    <n v="4987362249.8022623"/>
    <m/>
    <m/>
    <n v="8338434.656245959"/>
    <m/>
    <m/>
    <n v="18.500434839611906"/>
    <m/>
    <m/>
    <n v="135.28424689277816"/>
    <m/>
    <m/>
    <n v="40.614364962433683"/>
    <m/>
    <m/>
    <m/>
    <n v="23703.993308812569"/>
    <m/>
    <m/>
    <n v="806"/>
    <n v="0.95047341587764023"/>
    <n v="60739.66"/>
    <n v="337.52162996312416"/>
    <m/>
    <m/>
    <n v="2795.8831382341068"/>
    <n v="2.1741908186367018"/>
    <m/>
    <m/>
    <n v="930409200.20859003"/>
    <m/>
    <m/>
    <m/>
    <n v="17.73660292229108"/>
    <m/>
    <m/>
    <m/>
    <n v="16.830182974795978"/>
    <m/>
    <m/>
    <m/>
    <m/>
    <m/>
    <m/>
  </r>
  <r>
    <x v="800"/>
    <n v="12.78"/>
    <n v="13.76"/>
    <n v="41230.269999999997"/>
    <n v="38427.93"/>
    <n v="76144.460000000006"/>
    <n v="70978.47"/>
    <n v="1.3359538372981206E-4"/>
    <n v="26882.18399716201"/>
    <m/>
    <m/>
    <n v="4935421232.6071291"/>
    <m/>
    <m/>
    <n v="8272677.7209704714"/>
    <m/>
    <m/>
    <n v="18.548524894828233"/>
    <m/>
    <m/>
    <n v="137.04476980182227"/>
    <m/>
    <m/>
    <n v="40.09412555861028"/>
    <m/>
    <m/>
    <m/>
    <n v="23578.845463419861"/>
    <m/>
    <m/>
    <n v="807"/>
    <n v="0.92877906976744184"/>
    <n v="61079.25"/>
    <n v="339.38218139827558"/>
    <m/>
    <m/>
    <n v="2780.2516059714485"/>
    <n v="2.1618301633802788"/>
    <m/>
    <m/>
    <n v="920607029.42240798"/>
    <m/>
    <m/>
    <m/>
    <n v="17.828907294432938"/>
    <m/>
    <m/>
    <m/>
    <n v="16.920192653610968"/>
    <m/>
    <m/>
    <m/>
    <m/>
    <m/>
    <m/>
  </r>
  <r>
    <x v="801"/>
    <n v="13.29"/>
    <n v="14.12"/>
    <n v="41559.370000000003"/>
    <n v="38719.26"/>
    <n v="76419.929999999993"/>
    <n v="71206.8"/>
    <n v="1.3162707290348408E-4"/>
    <n v="27094.775481911067"/>
    <m/>
    <m/>
    <n v="5011553203.6857853"/>
    <m/>
    <m/>
    <n v="8366512.3295536311"/>
    <m/>
    <m/>
    <n v="18.476772031663806"/>
    <m/>
    <m/>
    <n v="137.53049966091214"/>
    <m/>
    <m/>
    <n v="39.976495198701329"/>
    <m/>
    <m/>
    <m/>
    <n v="23755.551260729055"/>
    <m/>
    <m/>
    <n v="808"/>
    <n v="0.94121813031161472"/>
    <n v="61387.83"/>
    <n v="341.01688805414125"/>
    <m/>
    <m/>
    <n v="2766.2054275954747"/>
    <n v="2.1502967023866093"/>
    <m/>
    <m/>
    <n v="934471172.36733365"/>
    <m/>
    <m/>
    <m/>
    <n v="17.691270539061048"/>
    <m/>
    <m/>
    <m/>
    <n v="16.796784436419973"/>
    <m/>
    <m/>
    <m/>
    <m/>
    <m/>
    <m/>
  </r>
  <r>
    <x v="802"/>
    <n v="13.63"/>
    <n v="14.41"/>
    <n v="41835.97"/>
    <n v="38971.86"/>
    <n v="76703.149999999994"/>
    <n v="71461.33"/>
    <n v="1.3162707290348408E-4"/>
    <n v="27274.440747485154"/>
    <m/>
    <m/>
    <n v="5077381554.8395834"/>
    <m/>
    <m/>
    <n v="8448304.564224707"/>
    <m/>
    <m/>
    <n v="18.416022529987455"/>
    <m/>
    <m/>
    <n v="138.03683570927618"/>
    <m/>
    <m/>
    <n v="39.837368372974794"/>
    <m/>
    <m/>
    <m/>
    <n v="23909.841908399958"/>
    <m/>
    <m/>
    <n v="809"/>
    <n v="0.94587092297015962"/>
    <n v="61657.71"/>
    <n v="342.48935998492965"/>
    <m/>
    <m/>
    <n v="2754.0443278986868"/>
    <n v="2.140640388853809"/>
    <m/>
    <m/>
    <n v="946632036.04104793"/>
    <m/>
    <m/>
    <m/>
    <n v="17.575036122890424"/>
    <m/>
    <m/>
    <m/>
    <n v="16.688783436056102"/>
    <m/>
    <m/>
    <m/>
    <m/>
    <m/>
    <m/>
  </r>
  <r>
    <x v="803"/>
    <n v="14.87"/>
    <n v="15.4"/>
    <n v="43247.71"/>
    <n v="40281.82"/>
    <n v="77208.83"/>
    <n v="71923.05"/>
    <n v="1.3162707290348408E-4"/>
    <n v="28194.119607028755"/>
    <m/>
    <m/>
    <n v="5419181606.5970688"/>
    <m/>
    <m/>
    <n v="8874178.3930233754"/>
    <m/>
    <m/>
    <n v="18.106042648937969"/>
    <m/>
    <m/>
    <n v="138.94348159420946"/>
    <m/>
    <m/>
    <n v="39.583720362130656"/>
    <m/>
    <m/>
    <m/>
    <n v="24712.811794128727"/>
    <m/>
    <m/>
    <n v="810"/>
    <n v="0.96558441558441555"/>
    <n v="61979.74"/>
    <n v="344.25125426485369"/>
    <m/>
    <m/>
    <n v="2739.6603215041382"/>
    <n v="2.1292582483124902"/>
    <m/>
    <m/>
    <n v="1010236221.6674309"/>
    <m/>
    <m/>
    <m/>
    <n v="16.983495894385054"/>
    <m/>
    <m/>
    <m/>
    <n v="16.129350192084587"/>
    <m/>
    <m/>
    <m/>
    <m/>
    <m/>
    <m/>
  </r>
  <r>
    <x v="804"/>
    <n v="17.059999999999999"/>
    <n v="16.7"/>
    <n v="45945.51"/>
    <n v="42789.3"/>
    <n v="79161.67"/>
    <n v="73732.73"/>
    <n v="1.3162707290348408E-4"/>
    <n v="29952.143548083463"/>
    <m/>
    <m/>
    <n v="6094379326.7102728"/>
    <m/>
    <m/>
    <n v="9702690.8440255225"/>
    <m/>
    <m/>
    <n v="17.542049710761468"/>
    <m/>
    <m/>
    <n v="142.45430016055403"/>
    <m/>
    <m/>
    <n v="38.591393062524432"/>
    <m/>
    <m/>
    <m/>
    <n v="26250.390327024994"/>
    <m/>
    <m/>
    <n v="811"/>
    <n v="1.0215568862275448"/>
    <n v="63931.94"/>
    <n v="355.06654350137075"/>
    <m/>
    <m/>
    <n v="2653.3681737855391"/>
    <n v="2.0619966878094771"/>
    <m/>
    <m/>
    <n v="1135969174.5927274"/>
    <m/>
    <m/>
    <m/>
    <n v="15.925558188326079"/>
    <m/>
    <m/>
    <m/>
    <n v="15.126754959030324"/>
    <m/>
    <m/>
    <m/>
    <m/>
    <m/>
    <m/>
  </r>
  <r>
    <x v="805"/>
    <n v="14.84"/>
    <n v="15.2"/>
    <n v="44863.74"/>
    <n v="41776.21"/>
    <n v="79160.83"/>
    <n v="73722.240000000005"/>
    <n v="1.3162707290348408E-4"/>
    <n v="29246.218287766929"/>
    <m/>
    <m/>
    <n v="5806297022.4731369"/>
    <m/>
    <m/>
    <n v="9358016.1634439547"/>
    <m/>
    <m/>
    <n v="17.749252675476484"/>
    <m/>
    <m/>
    <n v="142.44931504369595"/>
    <m/>
    <m/>
    <n v="38.600536322139725"/>
    <m/>
    <m/>
    <m/>
    <n v="25628.142354592346"/>
    <m/>
    <m/>
    <n v="812"/>
    <n v="0.97631578947368425"/>
    <n v="63767.56"/>
    <n v="354.12595333470705"/>
    <m/>
    <m/>
    <n v="2660.1904391572275"/>
    <n v="2.0671024669406139"/>
    <m/>
    <m/>
    <n v="1082141735.0441928"/>
    <m/>
    <m/>
    <m/>
    <n v="16.301856324391697"/>
    <m/>
    <m/>
    <m/>
    <n v="15.486365235965915"/>
    <m/>
    <m/>
    <m/>
    <m/>
    <m/>
    <m/>
  </r>
  <r>
    <x v="806"/>
    <n v="14.71"/>
    <n v="15.15"/>
    <n v="43976.62"/>
    <n v="40933.64"/>
    <n v="78103.23"/>
    <n v="72708.19"/>
    <n v="1.2965911839657451E-4"/>
    <n v="28665.816707019578"/>
    <m/>
    <m/>
    <n v="5573498478.4713764"/>
    <m/>
    <m/>
    <n v="9074647.196525529"/>
    <m/>
    <m/>
    <n v="17.92684211941862"/>
    <m/>
    <m/>
    <n v="140.53589104224523"/>
    <m/>
    <m/>
    <n v="39.142367291193565"/>
    <m/>
    <m/>
    <m/>
    <n v="25109.090099170557"/>
    <m/>
    <m/>
    <n v="813"/>
    <n v="0.97095709570957101"/>
    <n v="62783.07"/>
    <n v="348.5770334122667"/>
    <m/>
    <m/>
    <n v="2701.2603951888823"/>
    <n v="2.0984190301860703"/>
    <m/>
    <m/>
    <n v="1038386063.0493261"/>
    <m/>
    <m/>
    <m/>
    <n v="16.628319228021194"/>
    <m/>
    <m/>
    <m/>
    <n v="15.803190435216381"/>
    <m/>
    <m/>
    <m/>
    <m/>
    <m/>
    <m/>
  </r>
  <r>
    <x v="807"/>
    <n v="16.670000000000002"/>
    <n v="16.03"/>
    <n v="45472.93"/>
    <n v="42321.1"/>
    <n v="78898.990000000005"/>
    <n v="73439.56"/>
    <n v="1.2965911839657451E-4"/>
    <n v="29640.451951130603"/>
    <m/>
    <m/>
    <n v="5951832438.3748055"/>
    <m/>
    <m/>
    <n v="9535938.2512761392"/>
    <m/>
    <m/>
    <n v="17.622565155910369"/>
    <m/>
    <m/>
    <n v="141.96428871944678"/>
    <m/>
    <m/>
    <n v="38.752226069938501"/>
    <m/>
    <m/>
    <m/>
    <n v="25959.424663334215"/>
    <m/>
    <m/>
    <n v="814"/>
    <n v="1.0399251403618217"/>
    <n v="63558.49"/>
    <n v="352.8546784837099"/>
    <m/>
    <m/>
    <n v="2667.8977173899571"/>
    <n v="2.0723054527372669"/>
    <m/>
    <m/>
    <n v="1108741614.0321715"/>
    <m/>
    <m/>
    <m/>
    <n v="16.063948331301649"/>
    <m/>
    <m/>
    <m/>
    <n v="15.268950670917659"/>
    <m/>
    <m/>
    <m/>
    <m/>
    <m/>
    <m/>
  </r>
  <r>
    <x v="808"/>
    <n v="14.73"/>
    <n v="15.12"/>
    <n v="44328.49"/>
    <n v="41250.5"/>
    <n v="78090.5"/>
    <n v="72677.490000000005"/>
    <n v="1.2965911839657451E-4"/>
    <n v="28893.771304108606"/>
    <m/>
    <m/>
    <n v="5651181769.2452745"/>
    <m/>
    <m/>
    <n v="9174003.2766151819"/>
    <m/>
    <m/>
    <n v="17.845000352637889"/>
    <m/>
    <m/>
    <n v="140.50613284863044"/>
    <m/>
    <m/>
    <n v="39.157979966057063"/>
    <m/>
    <m/>
    <m/>
    <n v="25301.999289012481"/>
    <m/>
    <m/>
    <n v="815"/>
    <n v="0.9742063492063493"/>
    <n v="62778.14"/>
    <n v="348.49523270797499"/>
    <m/>
    <m/>
    <n v="2700.6532781933251"/>
    <n v="2.0975496747493456"/>
    <m/>
    <m/>
    <n v="1052610303.9167593"/>
    <m/>
    <m/>
    <m/>
    <n v="16.46955211079651"/>
    <m/>
    <m/>
    <m/>
    <n v="15.656661258950544"/>
    <m/>
    <m/>
    <m/>
    <m/>
    <m/>
    <m/>
  </r>
  <r>
    <x v="809"/>
    <n v="13.64"/>
    <n v="14.72"/>
    <n v="43087.92"/>
    <n v="40090.720000000001"/>
    <n v="77095.42"/>
    <n v="71741.960000000006"/>
    <n v="1.2965911839657451E-4"/>
    <n v="28084.470045920163"/>
    <m/>
    <m/>
    <n v="5333860163.6230688"/>
    <m/>
    <m/>
    <n v="8787020.9601881504"/>
    <m/>
    <m/>
    <n v="18.095390257172607"/>
    <m/>
    <m/>
    <n v="138.71232982951767"/>
    <m/>
    <m/>
    <n v="39.665710734368808"/>
    <m/>
    <m/>
    <m/>
    <n v="24589.912565294973"/>
    <m/>
    <m/>
    <n v="816"/>
    <n v="0.92663043478260865"/>
    <n v="61926.13"/>
    <n v="343.73869624541368"/>
    <m/>
    <m/>
    <n v="2737.305902810007"/>
    <n v="2.1258155857838235"/>
    <m/>
    <m/>
    <n v="993387417.00928617"/>
    <m/>
    <m/>
    <m/>
    <n v="16.931813787146226"/>
    <m/>
    <m/>
    <m/>
    <n v="16.098348454484505"/>
    <m/>
    <m/>
    <m/>
    <m/>
    <m/>
    <m/>
  </r>
  <r>
    <x v="810"/>
    <n v="13.94"/>
    <n v="15.01"/>
    <n v="42442.06"/>
    <n v="39484.589999999997"/>
    <n v="76600.75"/>
    <n v="71272.34"/>
    <n v="1.2965911839657451E-4"/>
    <n v="27662.827503848959"/>
    <m/>
    <m/>
    <n v="5173012167.3980293"/>
    <m/>
    <m/>
    <n v="8587662.6817104593"/>
    <m/>
    <m/>
    <n v="18.231707463463959"/>
    <m/>
    <m/>
    <n v="137.81894452903015"/>
    <m/>
    <m/>
    <n v="39.929060885605764"/>
    <m/>
    <m/>
    <m/>
    <n v="24217.441969760814"/>
    <m/>
    <m/>
    <n v="817"/>
    <n v="0.92871419053964022"/>
    <n v="61353.93"/>
    <n v="340.53594461946739"/>
    <m/>
    <m/>
    <n v="2762.5987224579953"/>
    <n v="2.1452548319532503"/>
    <m/>
    <m/>
    <n v="963316983.81411433"/>
    <m/>
    <m/>
    <m/>
    <n v="17.187004677964914"/>
    <m/>
    <m/>
    <m/>
    <n v="16.343253178990267"/>
    <m/>
    <m/>
    <m/>
    <m/>
    <m/>
    <m/>
  </r>
  <r>
    <x v="811"/>
    <n v="13.42"/>
    <n v="14.88"/>
    <n v="42537.36"/>
    <n v="39557.89"/>
    <n v="76834.63"/>
    <n v="71462.23"/>
    <n v="1.2544327227881347E-4"/>
    <n v="27722.91395775435"/>
    <m/>
    <m/>
    <n v="5193468675.2624893"/>
    <m/>
    <m/>
    <n v="8611328.4226335939"/>
    <m/>
    <m/>
    <n v="18.213362392966982"/>
    <m/>
    <m/>
    <n v="138.22962590558998"/>
    <m/>
    <m/>
    <n v="39.833247105687995"/>
    <m/>
    <m/>
    <m/>
    <n v="24260.305905976096"/>
    <m/>
    <m/>
    <n v="818"/>
    <n v="0.9018817204301075"/>
    <n v="61540.34"/>
    <n v="341.49058035415112"/>
    <m/>
    <m/>
    <n v="2754.2051928527462"/>
    <n v="2.1381287977529517"/>
    <m/>
    <m/>
    <n v="966795880.81676209"/>
    <m/>
    <m/>
    <m/>
    <n v="17.152701469047681"/>
    <m/>
    <m/>
    <m/>
    <n v="16.317448940888173"/>
    <m/>
    <m/>
    <m/>
    <m/>
    <m/>
    <m/>
  </r>
  <r>
    <x v="812"/>
    <n v="12.85"/>
    <n v="14.46"/>
    <n v="41630.44"/>
    <n v="38709.53"/>
    <n v="76119.34"/>
    <n v="70787.990000000005"/>
    <n v="1.2544327227881347E-4"/>
    <n v="27131.184555361528"/>
    <m/>
    <m/>
    <n v="4971108864.1283455"/>
    <m/>
    <m/>
    <n v="8334230.193682069"/>
    <m/>
    <m/>
    <n v="18.408185491538802"/>
    <m/>
    <m/>
    <n v="136.93944162697682"/>
    <m/>
    <m/>
    <n v="40.212627142217059"/>
    <m/>
    <m/>
    <m/>
    <n v="23739.335539031883"/>
    <m/>
    <m/>
    <n v="819"/>
    <n v="0.8886583679114799"/>
    <n v="60988.92"/>
    <n v="338.40429638675255"/>
    <m/>
    <m/>
    <n v="2778.8837017372084"/>
    <n v="2.1570825774043292"/>
    <m/>
    <m/>
    <n v="925296816.72768342"/>
    <m/>
    <m/>
    <m/>
    <n v="17.519742925258239"/>
    <m/>
    <m/>
    <m/>
    <n v="16.668867913077694"/>
    <m/>
    <m/>
    <m/>
    <m/>
    <m/>
    <m/>
  </r>
  <r>
    <x v="813"/>
    <n v="14.67"/>
    <n v="15.74"/>
    <n v="44131.14"/>
    <n v="41029.919999999998"/>
    <n v="78628.479999999996"/>
    <n v="73112.509999999995"/>
    <n v="1.2544327227881347E-4"/>
    <n v="28760.227103198977"/>
    <m/>
    <m/>
    <n v="5567528241.1509142"/>
    <m/>
    <m/>
    <n v="9083519.1899478231"/>
    <m/>
    <m/>
    <n v="17.855993943437486"/>
    <m/>
    <m/>
    <n v="141.44996003743196"/>
    <m/>
    <m/>
    <n v="38.89557427050034"/>
    <m/>
    <m/>
    <m/>
    <n v="25161.633793508088"/>
    <m/>
    <m/>
    <n v="820"/>
    <n v="0.93202033036848786"/>
    <n v="62875.6"/>
    <n v="348.84552462909375"/>
    <m/>
    <m/>
    <n v="2692.9194921333401"/>
    <n v="2.0901555067159792"/>
    <m/>
    <m/>
    <n v="1036193209.5519223"/>
    <m/>
    <m/>
    <m/>
    <n v="16.468778746956922"/>
    <m/>
    <m/>
    <m/>
    <n v="15.671061444068114"/>
    <m/>
    <m/>
    <m/>
    <m/>
    <m/>
    <m/>
  </r>
  <r>
    <x v="814"/>
    <n v="14.21"/>
    <n v="15.45"/>
    <n v="44286.52"/>
    <n v="41169.24"/>
    <n v="79508.399999999994"/>
    <n v="73921.53"/>
    <n v="1.2544327227881347E-4"/>
    <n v="28860.784373633745"/>
    <m/>
    <m/>
    <n v="5605787874.2241449"/>
    <m/>
    <m/>
    <n v="9129697.2434219532"/>
    <m/>
    <m/>
    <n v="17.825214341232726"/>
    <m/>
    <m/>
    <n v="143.02941852480686"/>
    <m/>
    <m/>
    <n v="38.468581253625523"/>
    <m/>
    <m/>
    <m/>
    <n v="25246.345617923325"/>
    <m/>
    <m/>
    <n v="821"/>
    <n v="0.91974110032362466"/>
    <n v="63713.86"/>
    <n v="353.46874526878918"/>
    <m/>
    <m/>
    <n v="2657.0173823566429"/>
    <n v="2.0620939766254911"/>
    <m/>
    <m/>
    <n v="1043194989.0231218"/>
    <m/>
    <m/>
    <m/>
    <n v="16.412093407566211"/>
    <m/>
    <m/>
    <m/>
    <n v="15.619230752402361"/>
    <m/>
    <m/>
    <m/>
    <m/>
    <m/>
    <m/>
  </r>
  <r>
    <x v="815"/>
    <n v="15.75"/>
    <n v="16.399999999999999"/>
    <n v="46261.39"/>
    <n v="42999.94"/>
    <n v="80693.31"/>
    <n v="75013.91"/>
    <n v="1.2544327227881347E-4"/>
    <n v="30147.039012007353"/>
    <m/>
    <m/>
    <n v="6104830274.9898567"/>
    <m/>
    <m/>
    <n v="9738568.3459584303"/>
    <m/>
    <m/>
    <n v="17.42843787668372"/>
    <m/>
    <m/>
    <n v="145.15743977800679"/>
    <m/>
    <m/>
    <n v="37.903461934179369"/>
    <m/>
    <m/>
    <m/>
    <n v="26368.233114088402"/>
    <m/>
    <m/>
    <n v="822"/>
    <n v="0.96036585365853666"/>
    <n v="64913.02"/>
    <n v="360.09326945014931"/>
    <m/>
    <m/>
    <n v="2607.0095981127315"/>
    <n v="2.0230914630890213"/>
    <m/>
    <m/>
    <n v="1135933600.3173163"/>
    <m/>
    <m/>
    <m/>
    <n v="15.681555517219053"/>
    <m/>
    <m/>
    <m/>
    <n v="14.926000213347331"/>
    <m/>
    <m/>
    <m/>
    <m/>
    <m/>
    <m/>
  </r>
  <r>
    <x v="816"/>
    <n v="16.649999999999999"/>
    <n v="16.75"/>
    <n v="46933.17"/>
    <n v="43608.18"/>
    <n v="81555.39"/>
    <n v="75787.08"/>
    <n v="1.3092419111071507E-4"/>
    <n v="30582.578881688089"/>
    <m/>
    <m/>
    <n v="6279152029.8668423"/>
    <m/>
    <m/>
    <n v="9944912.3147419952"/>
    <m/>
    <m/>
    <n v="17.303822873772067"/>
    <m/>
    <m/>
    <n v="146.69748518954739"/>
    <m/>
    <m/>
    <n v="37.523362738730327"/>
    <m/>
    <m/>
    <m/>
    <n v="26738.907620872171"/>
    <m/>
    <m/>
    <n v="823"/>
    <n v="0.9940298507462686"/>
    <n v="65901.710000000006"/>
    <n v="365.49222021271009"/>
    <m/>
    <m/>
    <n v="2567.3022432622238"/>
    <n v="1.9917112461454063"/>
    <m/>
    <m/>
    <n v="1167951387.8377531"/>
    <m/>
    <m/>
    <m/>
    <n v="15.4575777543405"/>
    <m/>
    <m/>
    <m/>
    <n v="14.718775154032079"/>
    <m/>
    <m/>
    <m/>
    <m/>
    <m/>
    <m/>
  </r>
  <r>
    <x v="817"/>
    <n v="18.89"/>
    <n v="18.09"/>
    <n v="48740.7"/>
    <n v="45281.94"/>
    <n v="83593.72"/>
    <n v="77671.320000000007"/>
    <n v="1.3092419111071507E-4"/>
    <n v="31759.626634301396"/>
    <m/>
    <m/>
    <n v="6761741775.130229"/>
    <m/>
    <m/>
    <n v="10517366.76395308"/>
    <m/>
    <m/>
    <n v="16.971305296898006"/>
    <m/>
    <m/>
    <n v="150.36025805655646"/>
    <m/>
    <m/>
    <n v="36.593883420686993"/>
    <m/>
    <m/>
    <m/>
    <n v="27764.396028907286"/>
    <m/>
    <m/>
    <n v="824"/>
    <n v="1.0442233278054174"/>
    <n v="67556.72"/>
    <n v="374.64168410983888"/>
    <m/>
    <m/>
    <n v="2502.8287889979656"/>
    <n v="1.9415087245527218"/>
    <m/>
    <m/>
    <n v="1257565137.6063454"/>
    <m/>
    <m/>
    <m/>
    <n v="14.863595944245025"/>
    <m/>
    <m/>
    <m/>
    <n v="14.155171801459522"/>
    <m/>
    <m/>
    <m/>
    <m/>
    <m/>
    <m/>
  </r>
  <r>
    <x v="818"/>
    <n v="15.53"/>
    <n v="16.07"/>
    <n v="45879.25"/>
    <n v="42617.62"/>
    <n v="80472.14"/>
    <n v="74760.73"/>
    <n v="1.3092419111071507E-4"/>
    <n v="29894.365915604085"/>
    <m/>
    <m/>
    <n v="5966552115.6639462"/>
    <m/>
    <m/>
    <n v="9589036.18395124"/>
    <m/>
    <m/>
    <n v="17.470133388960907"/>
    <m/>
    <m/>
    <n v="144.74193396654653"/>
    <m/>
    <m/>
    <n v="37.96873833066261"/>
    <m/>
    <m/>
    <m/>
    <n v="26130.029780515626"/>
    <m/>
    <m/>
    <n v="825"/>
    <n v="0.96639701306782821"/>
    <n v="64834.27"/>
    <n v="359.51602614894568"/>
    <m/>
    <m/>
    <n v="2603.6896098993875"/>
    <n v="2.0195575987473053"/>
    <m/>
    <m/>
    <n v="1109541332.8689709"/>
    <m/>
    <m/>
    <m/>
    <n v="15.737414156311795"/>
    <m/>
    <m/>
    <m/>
    <n v="14.989448376404717"/>
    <m/>
    <m/>
    <m/>
    <m/>
    <m/>
    <m/>
  </r>
  <r>
    <x v="819"/>
    <n v="15.54"/>
    <n v="16.02"/>
    <n v="45894.52"/>
    <n v="42626.23"/>
    <n v="80300.62"/>
    <n v="74591.600000000006"/>
    <n v="1.3092419111071507E-4"/>
    <n v="29903.586489696649"/>
    <m/>
    <m/>
    <n v="5969474601.9504652"/>
    <m/>
    <m/>
    <n v="9591850.1031478047"/>
    <m/>
    <m/>
    <n v="17.467913995007439"/>
    <m/>
    <m/>
    <n v="144.42990618390238"/>
    <m/>
    <m/>
    <n v="38.058209170258792"/>
    <m/>
    <m/>
    <m/>
    <n v="26134.556969624598"/>
    <m/>
    <m/>
    <n v="826"/>
    <n v="0.97003745318352053"/>
    <n v="64759.88"/>
    <n v="359.07548253614021"/>
    <m/>
    <m/>
    <n v="2606.6770495679516"/>
    <n v="2.0216831502734491"/>
    <m/>
    <m/>
    <n v="1109952247.0425892"/>
    <m/>
    <m/>
    <m/>
    <n v="15.733501913105137"/>
    <m/>
    <m/>
    <m/>
    <n v="14.987827864109466"/>
    <m/>
    <m/>
    <m/>
    <m/>
    <m/>
    <m/>
  </r>
  <r>
    <x v="820"/>
    <n v="16.23"/>
    <n v="16.62"/>
    <n v="47430.96"/>
    <n v="44047.68"/>
    <n v="82852.100000000006"/>
    <n v="76951.92"/>
    <n v="1.3092419111071507E-4"/>
    <n v="30903.934284156425"/>
    <m/>
    <m/>
    <n v="6368146633.301178"/>
    <m/>
    <m/>
    <n v="10071540.337676156"/>
    <m/>
    <m/>
    <n v="17.176217079256823"/>
    <m/>
    <m/>
    <n v="149.01540297712287"/>
    <m/>
    <m/>
    <n v="36.857386052748076"/>
    <m/>
    <m/>
    <m/>
    <n v="27005.284928745037"/>
    <m/>
    <m/>
    <n v="827"/>
    <n v="0.97653429602888087"/>
    <n v="67121.740000000005"/>
    <n v="372.14227790486757"/>
    <m/>
    <m/>
    <n v="2511.6088336247999"/>
    <n v="1.9477656136487915"/>
    <m/>
    <m/>
    <n v="1183939144.82076"/>
    <m/>
    <m/>
    <m/>
    <n v="15.208131011699729"/>
    <m/>
    <m/>
    <m/>
    <n v="14.489392166634051"/>
    <m/>
    <m/>
    <m/>
    <m/>
    <m/>
    <m/>
  </r>
  <r>
    <x v="821"/>
    <n v="15.4"/>
    <n v="16.149999999999999"/>
    <n v="46330.83"/>
    <n v="43008.72"/>
    <n v="81721.87"/>
    <n v="75871.95"/>
    <n v="1.3387660008534752E-4"/>
    <n v="30184.929647076013"/>
    <m/>
    <m/>
    <n v="6069347793.7994547"/>
    <m/>
    <m/>
    <n v="9714922.2006680947"/>
    <m/>
    <m/>
    <n v="17.377429294289481"/>
    <m/>
    <m/>
    <n v="146.97185220570239"/>
    <m/>
    <m/>
    <n v="37.38552020043349"/>
    <m/>
    <m/>
    <m/>
    <n v="26366.031197982458"/>
    <m/>
    <m/>
    <n v="828"/>
    <n v="0.95356037151702799"/>
    <n v="65776.31"/>
    <n v="364.59740706140116"/>
    <m/>
    <m/>
    <n v="2561.9530868134661"/>
    <n v="1.9862428799068343"/>
    <m/>
    <m/>
    <n v="1127973562.1361842"/>
    <m/>
    <m/>
    <m/>
    <n v="15.564672750622419"/>
    <m/>
    <m/>
    <m/>
    <n v="14.835335899715654"/>
    <m/>
    <m/>
    <m/>
    <m/>
    <m/>
    <m/>
  </r>
  <r>
    <x v="822"/>
    <n v="15.29"/>
    <n v="15.96"/>
    <n v="45668.99"/>
    <n v="42388.58"/>
    <n v="81460.850000000006"/>
    <n v="75619.45"/>
    <n v="1.3387660008534752E-4"/>
    <n v="29753.009758112203"/>
    <m/>
    <m/>
    <n v="5894843369.693325"/>
    <m/>
    <m/>
    <n v="9504712.7901316173"/>
    <m/>
    <m/>
    <n v="17.502255768502096"/>
    <m/>
    <m/>
    <n v="146.49885123442917"/>
    <m/>
    <m/>
    <n v="37.513572649406186"/>
    <m/>
    <m/>
    <m/>
    <n v="25985.113531522606"/>
    <m/>
    <m/>
    <n v="829"/>
    <n v="0.95802005012531322"/>
    <n v="65397.97"/>
    <n v="362.47196753271294"/>
    <m/>
    <m/>
    <n v="2576.6892331686663"/>
    <n v="1.997478219906589"/>
    <m/>
    <m/>
    <n v="1095408288.9389372"/>
    <m/>
    <m/>
    <m/>
    <n v="15.788363395023689"/>
    <m/>
    <m/>
    <m/>
    <n v="15.050703791011857"/>
    <m/>
    <m/>
    <m/>
    <m/>
    <m/>
    <m/>
  </r>
  <r>
    <x v="823"/>
    <n v="15.48"/>
    <n v="16.170000000000002"/>
    <n v="46407.27"/>
    <n v="43062.48"/>
    <n v="81987.820000000007"/>
    <n v="76088.39"/>
    <n v="1.3387660008534752E-4"/>
    <n v="30232.519319614788"/>
    <m/>
    <m/>
    <n v="6083356269.6192188"/>
    <m/>
    <m/>
    <n v="9731187.1853544824"/>
    <m/>
    <m/>
    <n v="17.362225203023232"/>
    <m/>
    <m/>
    <n v="147.43936141736953"/>
    <m/>
    <m/>
    <n v="37.288163855955496"/>
    <m/>
    <m/>
    <m/>
    <n v="26396.709981939886"/>
    <m/>
    <m/>
    <n v="830"/>
    <n v="0.95732838589981439"/>
    <n v="65880.639999999999"/>
    <n v="365.09017269425414"/>
    <m/>
    <m/>
    <n v="2557.6719671560745"/>
    <n v="1.9823599361120308"/>
    <m/>
    <m/>
    <n v="1130162045.6789644"/>
    <m/>
    <m/>
    <m/>
    <n v="15.535910344879456"/>
    <m/>
    <m/>
    <m/>
    <n v="14.814295751564396"/>
    <m/>
    <m/>
    <m/>
    <m/>
    <m/>
    <m/>
  </r>
  <r>
    <x v="824"/>
    <n v="14.72"/>
    <n v="15.83"/>
    <n v="45498.8"/>
    <n v="42213.72"/>
    <n v="81298.7"/>
    <n v="75438.67"/>
    <n v="1.3387660008534752E-4"/>
    <n v="29639.96394041754"/>
    <m/>
    <m/>
    <n v="5844068938.0470209"/>
    <m/>
    <m/>
    <n v="9443394.5841954593"/>
    <m/>
    <m/>
    <n v="17.532873286943815"/>
    <m/>
    <m/>
    <n v="146.19654645494307"/>
    <m/>
    <m/>
    <n v="37.610211805333805"/>
    <m/>
    <m/>
    <m/>
    <n v="25875.68734540396"/>
    <m/>
    <m/>
    <n v="831"/>
    <n v="0.92987997473152251"/>
    <n v="65112.61"/>
    <n v="360.80581277957288"/>
    <m/>
    <m/>
    <n v="2587.489054557394"/>
    <n v="2.0052799850514873"/>
    <m/>
    <m/>
    <n v="1085574551.9564853"/>
    <m/>
    <m/>
    <m/>
    <n v="15.84138475125425"/>
    <m/>
    <m/>
    <m/>
    <n v="15.107748663872167"/>
    <m/>
    <m/>
    <m/>
    <m/>
    <m/>
    <m/>
  </r>
  <r>
    <x v="825"/>
    <n v="15.16"/>
    <n v="16.12"/>
    <n v="45635.49"/>
    <n v="42323.58"/>
    <n v="81990.559999999998"/>
    <n v="76050.350000000006"/>
    <n v="1.3457967280272598E-4"/>
    <n v="29726.835307569141"/>
    <m/>
    <m/>
    <n v="5876062206.2513809"/>
    <m/>
    <m/>
    <n v="9479986.1138621196"/>
    <m/>
    <m/>
    <n v="17.508691697897955"/>
    <m/>
    <m/>
    <n v="147.42990843994235"/>
    <m/>
    <m/>
    <n v="37.316179913114176"/>
    <m/>
    <m/>
    <m/>
    <n v="25940.789227841018"/>
    <m/>
    <m/>
    <n v="832"/>
    <n v="0.94044665012406947"/>
    <n v="65617.66"/>
    <n v="363.51925901493325"/>
    <m/>
    <m/>
    <n v="2567.4190351401994"/>
    <n v="1.9891601147080316"/>
    <m/>
    <m/>
    <n v="1091114590.8207037"/>
    <m/>
    <m/>
    <m/>
    <n v="15.797950409635668"/>
    <m/>
    <m/>
    <m/>
    <n v="15.072811558477049"/>
    <m/>
    <m/>
    <m/>
    <m/>
    <m/>
    <m/>
  </r>
  <r>
    <x v="826"/>
    <n v="17.57"/>
    <n v="17.59"/>
    <n v="48781.33"/>
    <n v="45235.42"/>
    <n v="84692.93"/>
    <n v="78546.69"/>
    <n v="1.3457967280272598E-4"/>
    <n v="31775.252200345487"/>
    <m/>
    <m/>
    <n v="6685199603.5352888"/>
    <m/>
    <m/>
    <n v="10458212.901865667"/>
    <m/>
    <m/>
    <n v="16.905957287402384"/>
    <m/>
    <m/>
    <n v="152.28541499965215"/>
    <m/>
    <m/>
    <n v="36.094804828025758"/>
    <m/>
    <m/>
    <m/>
    <n v="27724.70427331324"/>
    <m/>
    <m/>
    <n v="833"/>
    <n v="0.99886299033541792"/>
    <n v="68252.66"/>
    <n v="378.0875313067657"/>
    <m/>
    <m/>
    <n v="2464.3195165411757"/>
    <n v="1.9091006763525689"/>
    <m/>
    <m/>
    <n v="1241208980.058105"/>
    <m/>
    <m/>
    <m/>
    <n v="14.710374574130277"/>
    <m/>
    <m/>
    <m/>
    <n v="14.037179868463138"/>
    <m/>
    <m/>
    <m/>
    <m/>
    <m/>
    <m/>
  </r>
  <r>
    <x v="827"/>
    <n v="16.64"/>
    <n v="17.059999999999999"/>
    <n v="48306.89"/>
    <n v="44789.38"/>
    <n v="84888.29"/>
    <n v="78717.3"/>
    <n v="1.3457967280272598E-4"/>
    <n v="31465.44353924902"/>
    <m/>
    <m/>
    <n v="6553947624.1817484"/>
    <m/>
    <m/>
    <n v="10303430.626662606"/>
    <m/>
    <m/>
    <n v="16.988864974771413"/>
    <m/>
    <m/>
    <n v="152.63296781562329"/>
    <m/>
    <m/>
    <n v="36.019918846210487"/>
    <m/>
    <m/>
    <m/>
    <n v="27450.537496231213"/>
    <m/>
    <m/>
    <n v="834"/>
    <n v="0.97538100820633067"/>
    <n v="68401.2"/>
    <n v="378.88078666560398"/>
    <m/>
    <m/>
    <n v="2458.9563552960753"/>
    <n v="1.9047652735629421"/>
    <m/>
    <m/>
    <n v="1216690307.3522921"/>
    <m/>
    <m/>
    <m/>
    <n v="14.854733071211308"/>
    <m/>
    <m/>
    <m/>
    <n v="14.176975726925647"/>
    <m/>
    <m/>
    <m/>
    <m/>
    <m/>
    <m/>
  </r>
  <r>
    <x v="828"/>
    <n v="15.54"/>
    <n v="16.55"/>
    <n v="47311.06"/>
    <n v="43860.03"/>
    <n v="84427.76"/>
    <n v="78279.649999999994"/>
    <n v="1.3457967280272598E-4"/>
    <n v="30816.04276934647"/>
    <m/>
    <m/>
    <n v="6282528916.4236746"/>
    <m/>
    <m/>
    <n v="9982650.8493747208"/>
    <m/>
    <m/>
    <n v="17.164672065156399"/>
    <m/>
    <m/>
    <n v="151.80121259414875"/>
    <m/>
    <m/>
    <n v="36.223716122029145"/>
    <m/>
    <m/>
    <m/>
    <n v="26880.183718093678"/>
    <m/>
    <m/>
    <n v="835"/>
    <n v="0.9389728096676736"/>
    <n v="67828.53"/>
    <n v="375.67937662263512"/>
    <m/>
    <m/>
    <n v="2479.5432826597389"/>
    <n v="1.9205303174046988"/>
    <m/>
    <m/>
    <n v="1166159970.3314002"/>
    <m/>
    <m/>
    <m/>
    <n v="15.162252733763344"/>
    <m/>
    <m/>
    <m/>
    <n v="14.472550880233349"/>
    <m/>
    <m/>
    <m/>
    <m/>
    <m/>
    <m/>
  </r>
  <r>
    <x v="829"/>
    <n v="15.15"/>
    <n v="16.5"/>
    <n v="47504.14"/>
    <n v="44033.13"/>
    <n v="85397.09"/>
    <n v="79167.86"/>
    <n v="1.3457967280272598E-4"/>
    <n v="30941.050889971146"/>
    <m/>
    <m/>
    <n v="6332684676.2386398"/>
    <m/>
    <m/>
    <n v="10041651.538125262"/>
    <m/>
    <m/>
    <n v="17.130354755169666"/>
    <m/>
    <m/>
    <n v="153.54032513230339"/>
    <m/>
    <m/>
    <n v="35.816194204169868"/>
    <m/>
    <m/>
    <m/>
    <n v="26985.493962950266"/>
    <m/>
    <m/>
    <n v="836"/>
    <n v="0.91818181818181821"/>
    <n v="68399.960000000006"/>
    <n v="378.81475388509529"/>
    <m/>
    <m/>
    <n v="2458.654057756733"/>
    <n v="1.9041700456856931"/>
    <m/>
    <m/>
    <n v="1175325202.6759429"/>
    <m/>
    <m/>
    <m/>
    <n v="15.101709293751689"/>
    <m/>
    <m/>
    <m/>
    <n v="14.416839699830742"/>
    <m/>
    <m/>
    <m/>
    <m/>
    <m/>
    <m/>
  </r>
  <r>
    <x v="830"/>
    <n v="15.59"/>
    <n v="16.71"/>
    <n v="48109.11"/>
    <n v="44576.12"/>
    <n v="86472.25"/>
    <n v="80132.63"/>
    <n v="1.3528279099350726E-4"/>
    <n v="31332.796157262248"/>
    <m/>
    <m/>
    <n v="6490620028.6780987"/>
    <m/>
    <m/>
    <n v="10227098.713294799"/>
    <m/>
    <m/>
    <n v="17.023404859989817"/>
    <m/>
    <m/>
    <n v="155.46204424078471"/>
    <m/>
    <m/>
    <n v="35.390158415802681"/>
    <m/>
    <m/>
    <m/>
    <n v="27315.905262165772"/>
    <m/>
    <m/>
    <n v="837"/>
    <n v="0.93297426690604424"/>
    <n v="69384.460000000006"/>
    <n v="384.17713571120208"/>
    <m/>
    <m/>
    <n v="2423.2659534382287"/>
    <n v="1.8762291169286287"/>
    <m/>
    <m/>
    <n v="1204190258.7573662"/>
    <m/>
    <m/>
    <m/>
    <n v="14.913400139257217"/>
    <m/>
    <m/>
    <m/>
    <n v="14.243229248823317"/>
    <m/>
    <m/>
    <m/>
    <m/>
    <m/>
    <m/>
  </r>
  <r>
    <x v="831"/>
    <n v="15.63"/>
    <n v="16.78"/>
    <n v="48483.73"/>
    <n v="44917.2"/>
    <n v="87388.31"/>
    <n v="80970.69"/>
    <n v="1.3528279099350726E-4"/>
    <n v="31576.011013579875"/>
    <m/>
    <m/>
    <n v="6590541285.9844208"/>
    <m/>
    <m/>
    <n v="10344380.490534717"/>
    <m/>
    <m/>
    <n v="16.957835078149813"/>
    <m/>
    <m/>
    <n v="157.1051296904854"/>
    <m/>
    <m/>
    <n v="35.023475930850921"/>
    <m/>
    <m/>
    <m/>
    <n v="27524.12466372905"/>
    <m/>
    <m/>
    <n v="838"/>
    <n v="0.93146603098927294"/>
    <n v="70035.23"/>
    <n v="387.75012713180888"/>
    <m/>
    <m/>
    <n v="2400.5376828064627"/>
    <n v="1.8584554203680548"/>
    <m/>
    <m/>
    <n v="1222577096.0533917"/>
    <m/>
    <m/>
    <m/>
    <n v="14.798599029758714"/>
    <m/>
    <m/>
    <m/>
    <n v="14.135634667979764"/>
    <m/>
    <m/>
    <m/>
    <m/>
    <m/>
    <m/>
  </r>
  <r>
    <x v="832"/>
    <n v="16"/>
    <n v="17.079999999999998"/>
    <n v="50016.2"/>
    <n v="46330.86"/>
    <n v="89296.79"/>
    <n v="82728.06"/>
    <n v="1.3528279099350726E-4"/>
    <n v="32573.268863676658"/>
    <m/>
    <m/>
    <n v="7006014937.8690691"/>
    <m/>
    <m/>
    <n v="10832623.070022948"/>
    <m/>
    <m/>
    <n v="16.690547276937998"/>
    <m/>
    <m/>
    <n v="160.53224621580836"/>
    <m/>
    <m/>
    <n v="34.266702098137436"/>
    <m/>
    <m/>
    <m/>
    <n v="28389.56306518097"/>
    <m/>
    <m/>
    <n v="839"/>
    <n v="0.93676814988290402"/>
    <n v="71465.350000000006"/>
    <n v="395.63709344483931"/>
    <m/>
    <m/>
    <n v="2351.5186826413287"/>
    <n v="1.8203331707030905"/>
    <m/>
    <m/>
    <n v="1299488605.2404416"/>
    <m/>
    <m/>
    <m/>
    <n v="14.332181436689055"/>
    <m/>
    <m/>
    <m/>
    <n v="13.692095581307523"/>
    <m/>
    <m/>
    <m/>
    <m/>
    <m/>
    <m/>
  </r>
  <r>
    <x v="833"/>
    <n v="15.23"/>
    <n v="16.63"/>
    <n v="49490.9"/>
    <n v="45838"/>
    <n v="89365.67"/>
    <n v="82780.679999999993"/>
    <n v="1.3528279099350726E-4"/>
    <n v="32230.379032068049"/>
    <m/>
    <m/>
    <n v="6857574945.6476202"/>
    <m/>
    <m/>
    <n v="10659667.383262396"/>
    <m/>
    <m/>
    <n v="16.778886190889363"/>
    <m/>
    <m/>
    <n v="160.65215705240993"/>
    <m/>
    <m/>
    <n v="34.248272577767146"/>
    <m/>
    <m/>
    <m/>
    <n v="28086.751606296781"/>
    <m/>
    <m/>
    <n v="840"/>
    <n v="0.91581479254359599"/>
    <n v="71285.600000000006"/>
    <n v="394.61117056931835"/>
    <m/>
    <m/>
    <n v="2357.4332340036995"/>
    <n v="1.824738690023973"/>
    <m/>
    <m/>
    <n v="1271798257.6763587"/>
    <m/>
    <m/>
    <m/>
    <n v="14.483970177071962"/>
    <m/>
    <m/>
    <m/>
    <n v="13.839110024108187"/>
    <m/>
    <m/>
    <m/>
    <m/>
    <m/>
    <m/>
  </r>
  <r>
    <x v="834"/>
    <n v="16.95"/>
    <n v="17.690000000000001"/>
    <n v="51019.65"/>
    <n v="47247.71"/>
    <n v="91191.52"/>
    <n v="84460.79"/>
    <n v="1.3528279099350726E-4"/>
    <n v="33225.149707876677"/>
    <m/>
    <m/>
    <n v="7280028809.7196798"/>
    <m/>
    <m/>
    <n v="11151304.410214936"/>
    <m/>
    <m/>
    <n v="16.520445771257794"/>
    <m/>
    <m/>
    <n v="163.93047991382591"/>
    <m/>
    <m/>
    <n v="33.556470560790927"/>
    <m/>
    <m/>
    <m/>
    <n v="28949.703734143586"/>
    <m/>
    <m/>
    <n v="841"/>
    <n v="0.95816845675522888"/>
    <n v="72925.05"/>
    <n v="403.65504912662726"/>
    <m/>
    <m/>
    <n v="2303.2161983683486"/>
    <n v="1.7826037440584179"/>
    <m/>
    <m/>
    <n v="1349978983.0746663"/>
    <m/>
    <m/>
    <m/>
    <n v="14.037873734397296"/>
    <m/>
    <m/>
    <m/>
    <n v="13.414818074357477"/>
    <m/>
    <m/>
    <m/>
    <m/>
    <m/>
    <m/>
  </r>
  <r>
    <x v="835"/>
    <n v="16.809999999999999"/>
    <n v="17.29"/>
    <n v="50564.84"/>
    <n v="46807.35"/>
    <n v="90362.03"/>
    <n v="83658.240000000005"/>
    <n v="1.3654851834865589E-4"/>
    <n v="32926.558434199389"/>
    <m/>
    <m/>
    <n v="7146283509.3203049"/>
    <m/>
    <m/>
    <n v="10995088.855761953"/>
    <m/>
    <m/>
    <n v="16.596137101372182"/>
    <m/>
    <m/>
    <n v="162.42746455548226"/>
    <m/>
    <m/>
    <n v="33.88544467874442"/>
    <m/>
    <m/>
    <m/>
    <n v="28677.410503151223"/>
    <m/>
    <m/>
    <n v="842"/>
    <n v="0.97223828802776169"/>
    <n v="72269.19"/>
    <n v="399.93103293871212"/>
    <m/>
    <m/>
    <n v="2323.9304436909347"/>
    <n v="1.798124346174252"/>
    <m/>
    <m/>
    <n v="1324680797.837729"/>
    <m/>
    <m/>
    <m/>
    <n v="14.166730442318411"/>
    <m/>
    <m/>
    <m/>
    <n v="13.543840550213039"/>
    <m/>
    <m/>
    <m/>
    <m/>
    <m/>
    <m/>
  </r>
  <r>
    <x v="836"/>
    <n v="18.55"/>
    <n v="18.510000000000002"/>
    <n v="52330.29"/>
    <n v="48435.22"/>
    <n v="94730.47"/>
    <n v="87691.17"/>
    <n v="1.3654851834865589E-4"/>
    <n v="34075.34439568752"/>
    <m/>
    <m/>
    <n v="7644049787.8662186"/>
    <m/>
    <m/>
    <n v="11568560.126595674"/>
    <m/>
    <m/>
    <n v="16.307121724452969"/>
    <m/>
    <m/>
    <n v="170.27566636705646"/>
    <m/>
    <m/>
    <n v="32.255133143335541"/>
    <m/>
    <m/>
    <m/>
    <n v="29673.902267731588"/>
    <m/>
    <m/>
    <n v="843"/>
    <n v="1.0021609940572662"/>
    <n v="74990.289999999994"/>
    <n v="414.95694612630274"/>
    <m/>
    <m/>
    <n v="2236.4291567617829"/>
    <n v="1.7302568248594346"/>
    <m/>
    <m/>
    <n v="1416772775.8712289"/>
    <m/>
    <m/>
    <m/>
    <n v="13.67340181285793"/>
    <m/>
    <m/>
    <m/>
    <n v="13.074113269557587"/>
    <m/>
    <m/>
    <m/>
    <m/>
    <m/>
    <m/>
  </r>
  <r>
    <x v="837"/>
    <n v="18.100000000000001"/>
    <n v="18.11"/>
    <n v="52107.06"/>
    <n v="48221.99"/>
    <n v="93807.35"/>
    <n v="86824.68"/>
    <n v="1.3654851834865589E-4"/>
    <n v="33929.158816497584"/>
    <m/>
    <m/>
    <n v="7577437924.0065851"/>
    <m/>
    <m/>
    <n v="11492056.21849888"/>
    <m/>
    <m/>
    <n v="16.34259139048692"/>
    <m/>
    <m/>
    <n v="168.6122696328751"/>
    <m/>
    <m/>
    <n v="32.577094222521055"/>
    <m/>
    <m/>
    <m/>
    <n v="29542.416748451753"/>
    <m/>
    <m/>
    <n v="844"/>
    <n v="0.99944781888459422"/>
    <n v="74933.149999999994"/>
    <n v="414.60838726621193"/>
    <m/>
    <m/>
    <n v="2238.133238210426"/>
    <n v="1.7314110767045381"/>
    <m/>
    <m/>
    <n v="1404251122.9353287"/>
    <m/>
    <m/>
    <m/>
    <n v="13.732957607703293"/>
    <m/>
    <m/>
    <m/>
    <n v="13.132977836737451"/>
    <m/>
    <m/>
    <m/>
    <m/>
    <m/>
    <m/>
  </r>
  <r>
    <x v="838"/>
    <n v="20.74"/>
    <n v="19.010000000000002"/>
    <n v="55802.13"/>
    <n v="51634.97"/>
    <n v="99344.28"/>
    <n v="91937.61"/>
    <n v="1.3654851834865589E-4"/>
    <n v="36334.292612176236"/>
    <m/>
    <m/>
    <n v="8650835960.9094429"/>
    <m/>
    <m/>
    <n v="12711984.283214005"/>
    <m/>
    <m/>
    <n v="15.763846000925824"/>
    <m/>
    <m/>
    <n v="178.56016703363647"/>
    <m/>
    <m/>
    <n v="30.661747404385562"/>
    <m/>
    <m/>
    <m/>
    <n v="31632.413356162713"/>
    <m/>
    <m/>
    <n v="845"/>
    <n v="1.0910047343503417"/>
    <n v="79029.91"/>
    <n v="437.24179556850981"/>
    <m/>
    <m/>
    <n v="2115.7695750657304"/>
    <n v="1.6365958727840204"/>
    <m/>
    <m/>
    <n v="1602972848.2808983"/>
    <m/>
    <m/>
    <m/>
    <n v="12.760393632852534"/>
    <m/>
    <m/>
    <m/>
    <n v="12.204687636594491"/>
    <m/>
    <m/>
    <m/>
    <m/>
    <m/>
    <m/>
  </r>
  <r>
    <x v="839"/>
    <n v="24.17"/>
    <n v="21.23"/>
    <n v="57511.02"/>
    <n v="53209.19"/>
    <n v="99543.65"/>
    <n v="92109.56"/>
    <n v="1.3654851834865589E-4"/>
    <n v="37446.084525309052"/>
    <m/>
    <m/>
    <n v="9179158674.6678829"/>
    <m/>
    <m/>
    <n v="13293191.320393497"/>
    <m/>
    <m/>
    <n v="15.523142011168982"/>
    <m/>
    <m/>
    <n v="178.91414950887054"/>
    <m/>
    <m/>
    <n v="30.607448084384057"/>
    <m/>
    <m/>
    <m/>
    <n v="32595.868138819209"/>
    <m/>
    <m/>
    <n v="846"/>
    <n v="1.1384832783796515"/>
    <n v="80544.33"/>
    <n v="445.58569817912314"/>
    <m/>
    <m/>
    <n v="2075.2258902776416"/>
    <n v="1.6050822433281637"/>
    <m/>
    <m/>
    <n v="1700656734.7011948"/>
    <m/>
    <m/>
    <m/>
    <n v="12.370785215247111"/>
    <m/>
    <m/>
    <m/>
    <n v="11.833775573230103"/>
    <m/>
    <m/>
    <m/>
    <m/>
    <m/>
    <m/>
  </r>
  <r>
    <x v="840"/>
    <n v="20.87"/>
    <n v="19.510000000000002"/>
    <n v="55967.89"/>
    <n v="51759.69"/>
    <n v="97742.78"/>
    <n v="90405.45"/>
    <n v="1.3486091462189265E-4"/>
    <n v="36438.669245656667"/>
    <m/>
    <m/>
    <n v="8681384515.3853855"/>
    <m/>
    <m/>
    <n v="12749634.142524878"/>
    <m/>
    <m/>
    <n v="15.733350559217437"/>
    <m/>
    <m/>
    <n v="175.66451660219317"/>
    <m/>
    <m/>
    <n v="31.182867742229821"/>
    <m/>
    <m/>
    <m/>
    <n v="31705.170306169759"/>
    <m/>
    <m/>
    <n v="847"/>
    <n v="1.0697078421322399"/>
    <n v="78817.72"/>
    <n v="435.93165013945196"/>
    <m/>
    <m/>
    <n v="2119.7120232482962"/>
    <n v="1.6390238168749101"/>
    <m/>
    <m/>
    <n v="1607837178.8398445"/>
    <m/>
    <m/>
    <m/>
    <n v="12.706008865412338"/>
    <m/>
    <m/>
    <m/>
    <n v="12.159777022069081"/>
    <m/>
    <m/>
    <m/>
    <m/>
    <m/>
    <m/>
  </r>
  <r>
    <x v="841"/>
    <n v="23.52"/>
    <n v="21.55"/>
    <n v="59442.93"/>
    <n v="54966.47"/>
    <n v="105559.43"/>
    <n v="97623.13"/>
    <n v="1.3486091462189265E-4"/>
    <n v="38700.198452178185"/>
    <m/>
    <m/>
    <n v="9757972467.332613"/>
    <m/>
    <m/>
    <n v="13934359.004965633"/>
    <m/>
    <m/>
    <n v="15.245572601776638"/>
    <m/>
    <m/>
    <n v="189.70806946806604"/>
    <m/>
    <m/>
    <n v="28.696136346648917"/>
    <m/>
    <m/>
    <m/>
    <n v="33668.500707803585"/>
    <m/>
    <m/>
    <n v="848"/>
    <n v="1.0914153132250579"/>
    <n v="85244.63"/>
    <n v="471.44132844998285"/>
    <m/>
    <m/>
    <n v="1946.8676628768631"/>
    <n v="1.5052327613409071"/>
    <m/>
    <m/>
    <n v="1807003910.3040457"/>
    <m/>
    <m/>
    <m/>
    <n v="11.918250900159753"/>
    <m/>
    <m/>
    <m/>
    <n v="11.407532460414728"/>
    <m/>
    <m/>
    <m/>
    <m/>
    <m/>
    <m/>
  </r>
  <r>
    <x v="842"/>
    <n v="23.67"/>
    <n v="21.94"/>
    <n v="62449.04"/>
    <n v="57738.78"/>
    <n v="105756.24"/>
    <n v="97791.98"/>
    <n v="1.3486091462189265E-4"/>
    <n v="40656.328871981721"/>
    <m/>
    <m/>
    <n v="10743249268.765862"/>
    <m/>
    <m/>
    <n v="14988413.305974947"/>
    <m/>
    <m/>
    <n v="14.860720027166083"/>
    <m/>
    <m/>
    <n v="190.05713579341301"/>
    <m/>
    <m/>
    <n v="28.649306970600154"/>
    <m/>
    <m/>
    <m/>
    <n v="35365.600749665267"/>
    <m/>
    <m/>
    <n v="849"/>
    <n v="1.0788514129443938"/>
    <n v="85665.04"/>
    <n v="473.7293930278085"/>
    <m/>
    <m/>
    <n v="1937.2660887466211"/>
    <n v="1.4976672608741417"/>
    <m/>
    <m/>
    <n v="1989214361.2512596"/>
    <m/>
    <m/>
    <m/>
    <n v="11.316610319007662"/>
    <m/>
    <m/>
    <m/>
    <n v="10.833237965477524"/>
    <m/>
    <m/>
    <m/>
    <m/>
    <m/>
    <m/>
  </r>
  <r>
    <x v="843"/>
    <n v="21.22"/>
    <n v="20.75"/>
    <n v="59842.48"/>
    <n v="55321.04"/>
    <n v="103928.32000000001"/>
    <n v="96088.53"/>
    <n v="1.3486091462189265E-4"/>
    <n v="38958.424705740093"/>
    <m/>
    <m/>
    <n v="9844411243.2968426"/>
    <m/>
    <m/>
    <n v="14046846.705074089"/>
    <m/>
    <m/>
    <n v="15.171462278760606"/>
    <m/>
    <m/>
    <n v="186.76758170617217"/>
    <m/>
    <m/>
    <n v="29.151205501631591"/>
    <m/>
    <m/>
    <m/>
    <n v="33883.735193539942"/>
    <m/>
    <m/>
    <n v="850"/>
    <n v="1.0226506024096385"/>
    <n v="83997.45"/>
    <n v="464.47131703954136"/>
    <m/>
    <m/>
    <n v="1974.9776868143153"/>
    <n v="1.5266767176761167"/>
    <m/>
    <m/>
    <n v="1822561159.2140307"/>
    <m/>
    <m/>
    <m/>
    <n v="11.789930233886862"/>
    <m/>
    <m/>
    <m/>
    <n v="11.28797110419673"/>
    <m/>
    <m/>
    <m/>
    <m/>
    <m/>
    <m/>
  </r>
  <r>
    <x v="844"/>
    <n v="25.16"/>
    <n v="22.97"/>
    <n v="64824.24"/>
    <n v="59918.94"/>
    <n v="110019.32"/>
    <n v="101707.09"/>
    <n v="1.3486091462189265E-4"/>
    <n v="42200.602208905977"/>
    <m/>
    <m/>
    <n v="11481838518.615606"/>
    <m/>
    <m/>
    <n v="15797909.487155275"/>
    <m/>
    <m/>
    <n v="14.540610613041181"/>
    <m/>
    <m/>
    <n v="197.7087795020694"/>
    <m/>
    <m/>
    <n v="27.449340860602518"/>
    <m/>
    <m/>
    <m/>
    <n v="36698.85979718696"/>
    <m/>
    <m/>
    <n v="851"/>
    <n v="1.0953417501088376"/>
    <n v="89474.55"/>
    <n v="494.71879339220732"/>
    <m/>
    <m/>
    <n v="1846.1981787643604"/>
    <n v="1.4269936372782557"/>
    <m/>
    <m/>
    <n v="2125446741.7084162"/>
    <m/>
    <m/>
    <m/>
    <n v="10.809529769344483"/>
    <m/>
    <m/>
    <m/>
    <n v="10.350806453633322"/>
    <m/>
    <m/>
    <m/>
    <m/>
    <m/>
    <m/>
  </r>
  <r>
    <x v="845"/>
    <n v="22.6"/>
    <n v="21.5"/>
    <n v="63439.82"/>
    <n v="58615.03"/>
    <n v="108067.36"/>
    <n v="99861.45"/>
    <n v="1.3331417464845785E-4"/>
    <n v="41296.323318066432"/>
    <m/>
    <m/>
    <n v="10985023714.334558"/>
    <m/>
    <m/>
    <n v="15281796.88721065"/>
    <m/>
    <m/>
    <n v="14.697673732722658"/>
    <m/>
    <m/>
    <n v="194.18682973135208"/>
    <m/>
    <m/>
    <n v="27.955530776107643"/>
    <m/>
    <m/>
    <m/>
    <n v="35897.14921575856"/>
    <m/>
    <m/>
    <n v="852"/>
    <n v="1.0511627906976744"/>
    <n v="86869.35"/>
    <n v="480.20173159176835"/>
    <m/>
    <m/>
    <n v="1899.9533023756769"/>
    <n v="1.468125335143913"/>
    <m/>
    <m/>
    <n v="2032736544.0210645"/>
    <m/>
    <m/>
    <m/>
    <n v="11.043215294320539"/>
    <m/>
    <m/>
    <m/>
    <n v="10.579158447281406"/>
    <m/>
    <m/>
    <m/>
    <m/>
    <m/>
    <m/>
  </r>
  <r>
    <x v="846"/>
    <n v="21.56"/>
    <n v="20.95"/>
    <n v="59164.15"/>
    <n v="54656.72"/>
    <n v="103145.55"/>
    <n v="95300.06"/>
    <n v="1.3331417464845785E-4"/>
    <n v="38512.125220598493"/>
    <m/>
    <m/>
    <n v="9502209687.6640053"/>
    <m/>
    <m/>
    <n v="13733681.098337606"/>
    <m/>
    <m/>
    <n v="15.193549869339343"/>
    <m/>
    <m/>
    <n v="185.33828312886857"/>
    <m/>
    <m/>
    <n v="29.235276648626336"/>
    <m/>
    <m/>
    <m/>
    <n v="33472.02913314609"/>
    <m/>
    <m/>
    <n v="853"/>
    <n v="1.0291169451073985"/>
    <n v="82867.08"/>
    <n v="458.04196980763641"/>
    <m/>
    <m/>
    <n v="1987.4885044175837"/>
    <n v="1.5356196511503275"/>
    <m/>
    <m/>
    <n v="1758133329.7538986"/>
    <m/>
    <m/>
    <m/>
    <n v="11.788421523234229"/>
    <m/>
    <m/>
    <m/>
    <n v="11.294663585665493"/>
    <m/>
    <m/>
    <m/>
    <m/>
    <m/>
    <m/>
  </r>
  <r>
    <x v="847"/>
    <n v="21.45"/>
    <n v="20.61"/>
    <n v="58500.7"/>
    <n v="54036.53"/>
    <n v="101933.8"/>
    <n v="94167.77"/>
    <n v="1.3331417464845785E-4"/>
    <n v="38079.332637462554"/>
    <m/>
    <m/>
    <n v="9287384699.3656292"/>
    <m/>
    <m/>
    <n v="13499797.453161502"/>
    <m/>
    <m/>
    <n v="15.279352809929078"/>
    <m/>
    <m/>
    <n v="183.1564699089096"/>
    <m/>
    <m/>
    <n v="29.58547980151814"/>
    <m/>
    <m/>
    <m/>
    <n v="33091.269929190988"/>
    <m/>
    <m/>
    <n v="854"/>
    <n v="1.0407569141193596"/>
    <n v="82242.149999999994"/>
    <n v="454.55221787980491"/>
    <m/>
    <m/>
    <n v="2002.4768591546599"/>
    <n v="1.5470536367118837"/>
    <m/>
    <m/>
    <n v="1718176337.0799899"/>
    <m/>
    <m/>
    <m/>
    <n v="11.921629505158434"/>
    <m/>
    <m/>
    <m/>
    <n v="11.423924510680818"/>
    <m/>
    <m/>
    <m/>
    <m/>
    <m/>
    <m/>
  </r>
  <r>
    <x v="848"/>
    <n v="26.48"/>
    <n v="24.68"/>
    <n v="66737.759999999995"/>
    <n v="61637.82"/>
    <n v="113294.51"/>
    <n v="104650.39"/>
    <n v="1.3331417464845785E-4"/>
    <n v="43439.948511008835"/>
    <m/>
    <m/>
    <n v="11901336172.589886"/>
    <m/>
    <m/>
    <n v="16348154.704403445"/>
    <m/>
    <m/>
    <n v="14.204313873181396"/>
    <m/>
    <m/>
    <n v="203.56463251224321"/>
    <m/>
    <m/>
    <n v="26.294599626308823"/>
    <m/>
    <m/>
    <m/>
    <n v="37745.115460244342"/>
    <m/>
    <m/>
    <n v="855"/>
    <n v="1.072933549432739"/>
    <n v="91318.81"/>
    <n v="504.67949212001105"/>
    <m/>
    <m/>
    <n v="1781.4733760451506"/>
    <n v="1.3761824989456994"/>
    <m/>
    <m/>
    <n v="2201492054.4478097"/>
    <m/>
    <m/>
    <m/>
    <n v="10.244143062321585"/>
    <m/>
    <m/>
    <m/>
    <n v="9.8178727557098107"/>
    <m/>
    <m/>
    <m/>
    <m/>
    <m/>
    <m/>
  </r>
  <r>
    <x v="849"/>
    <n v="28.3"/>
    <n v="25.63"/>
    <n v="71717.56"/>
    <n v="66228.86"/>
    <n v="116839.3"/>
    <n v="107910.76"/>
    <n v="1.3331417464845785E-4"/>
    <n v="46680.187483274589"/>
    <m/>
    <m/>
    <n v="13675462567.456322"/>
    <m/>
    <m/>
    <n v="18174497.786703423"/>
    <m/>
    <m/>
    <n v="13.674959890370088"/>
    <m/>
    <m/>
    <n v="209.92870016688059"/>
    <m/>
    <m/>
    <n v="25.477848606920151"/>
    <m/>
    <m/>
    <m/>
    <n v="40555.361221182458"/>
    <m/>
    <m/>
    <n v="856"/>
    <n v="1.1041747951619196"/>
    <n v="94167.29"/>
    <n v="520.38117108626136"/>
    <m/>
    <m/>
    <n v="1725.9044162416108"/>
    <n v="1.3331292694677259"/>
    <m/>
    <m/>
    <n v="2529359299.4040704"/>
    <m/>
    <m/>
    <m/>
    <n v="9.4806752923778514"/>
    <m/>
    <m/>
    <m/>
    <n v="9.0874722416885927"/>
    <m/>
    <m/>
    <m/>
    <m/>
    <m/>
    <m/>
  </r>
  <r>
    <x v="850"/>
    <n v="26.57"/>
    <n v="23.84"/>
    <n v="69963.789999999994"/>
    <n v="64582.82"/>
    <n v="110239.89"/>
    <n v="101772.49"/>
    <n v="1.2937801111823077E-4"/>
    <n v="45535.346372262095"/>
    <m/>
    <m/>
    <n v="12998969581.588348"/>
    <m/>
    <m/>
    <n v="17496435.978067733"/>
    <m/>
    <m/>
    <n v="13.843816357326231"/>
    <m/>
    <m/>
    <n v="198.05685214274882"/>
    <m/>
    <m/>
    <n v="26.934565088071459"/>
    <m/>
    <m/>
    <m/>
    <n v="39543.992777441272"/>
    <m/>
    <m/>
    <n v="857"/>
    <n v="1.1145134228187921"/>
    <n v="88334.45"/>
    <n v="488.03377085348342"/>
    <m/>
    <m/>
    <n v="1832.8090995475734"/>
    <n v="1.4153024027032657"/>
    <m/>
    <m/>
    <n v="2403387841.5300117"/>
    <m/>
    <m/>
    <m/>
    <n v="9.7149487082733348"/>
    <m/>
    <m/>
    <m/>
    <n v="9.3160222776246826"/>
    <m/>
    <m/>
    <m/>
    <m/>
    <m/>
    <m/>
  </r>
  <r>
    <x v="851"/>
    <n v="27.68"/>
    <n v="24.85"/>
    <n v="73010.77"/>
    <n v="67387.100000000006"/>
    <n v="112566.48"/>
    <n v="103907.21"/>
    <n v="1.2937801111823077E-4"/>
    <n v="47517.289100275142"/>
    <m/>
    <m/>
    <n v="14129027097.946941"/>
    <m/>
    <m/>
    <n v="18635838.332717326"/>
    <m/>
    <m/>
    <n v="13.5429045384306"/>
    <m/>
    <m/>
    <n v="202.23186965032463"/>
    <m/>
    <m/>
    <n v="26.372037796528954"/>
    <m/>
    <m/>
    <m/>
    <n v="41259.863511026932"/>
    <m/>
    <m/>
    <n v="858"/>
    <n v="1.1138832997987926"/>
    <n v="91207.28"/>
    <n v="503.86635310450657"/>
    <m/>
    <m/>
    <n v="1773.202128932448"/>
    <n v="1.3691438656724602"/>
    <m/>
    <m/>
    <n v="2612017010.2625175"/>
    <m/>
    <m/>
    <m/>
    <n v="9.2926786721247083"/>
    <m/>
    <m/>
    <m/>
    <n v="8.912330386678553"/>
    <m/>
    <m/>
    <m/>
    <m/>
    <m/>
    <m/>
  </r>
  <r>
    <x v="852"/>
    <n v="30.67"/>
    <n v="26.75"/>
    <n v="76190.25"/>
    <n v="70312.960000000006"/>
    <n v="113451.84"/>
    <n v="104711.02"/>
    <n v="1.2937801111823077E-4"/>
    <n v="49585.367456664186"/>
    <m/>
    <m/>
    <n v="15357247508.368032"/>
    <m/>
    <m/>
    <n v="19849363.689612783"/>
    <m/>
    <m/>
    <n v="13.248552077498488"/>
    <m/>
    <m/>
    <n v="203.81749764519472"/>
    <m/>
    <m/>
    <n v="26.170445526637153"/>
    <m/>
    <m/>
    <m/>
    <n v="43050.074513739404"/>
    <m/>
    <m/>
    <n v="859"/>
    <n v="1.1465420560747663"/>
    <n v="91845.04"/>
    <n v="507.34998233824484"/>
    <m/>
    <m/>
    <n v="1760.8031472969035"/>
    <n v="1.3594413510428962"/>
    <m/>
    <m/>
    <n v="2838742089.6349573"/>
    <m/>
    <m/>
    <m/>
    <n v="8.8887886654464872"/>
    <m/>
    <m/>
    <m/>
    <n v="8.5261562975708287"/>
    <m/>
    <m/>
    <m/>
    <m/>
    <m/>
    <m/>
  </r>
  <r>
    <x v="853"/>
    <n v="30.83"/>
    <n v="27.09"/>
    <n v="82194.58"/>
    <n v="75845.02"/>
    <n v="115056.84"/>
    <n v="106178.82"/>
    <n v="1.2937801111823077E-4"/>
    <n v="53491.740392253698"/>
    <m/>
    <m/>
    <n v="17775288536.202641"/>
    <m/>
    <m/>
    <n v="22191703.477294888"/>
    <m/>
    <m/>
    <n v="12.72703820018172"/>
    <m/>
    <m/>
    <n v="206.69585796652353"/>
    <m/>
    <m/>
    <n v="25.805982026642628"/>
    <m/>
    <m/>
    <m/>
    <n v="46435.818289978954"/>
    <m/>
    <m/>
    <n v="860"/>
    <n v="1.1380583241048357"/>
    <n v="92034.02"/>
    <n v="508.35420719444733"/>
    <m/>
    <m/>
    <n v="1757.1801255335488"/>
    <n v="1.3565155673295823"/>
    <m/>
    <m/>
    <n v="3285322612.7327232"/>
    <m/>
    <m/>
    <m/>
    <n v="8.1890580409360325"/>
    <m/>
    <m/>
    <m/>
    <n v="7.8560639376067698"/>
    <m/>
    <m/>
    <m/>
    <m/>
    <m/>
    <m/>
  </r>
  <r>
    <x v="854"/>
    <n v="29.99"/>
    <n v="26.25"/>
    <n v="79972.399999999994"/>
    <n v="73784.69"/>
    <n v="115163.92"/>
    <n v="106263.9"/>
    <n v="1.2937801111823077E-4"/>
    <n v="52044.289901021875"/>
    <m/>
    <m/>
    <n v="16810971998.149004"/>
    <m/>
    <m/>
    <n v="21287242.899736673"/>
    <m/>
    <m/>
    <n v="12.899567448290183"/>
    <m/>
    <m/>
    <n v="206.88317902001324"/>
    <m/>
    <m/>
    <n v="25.787686306107389"/>
    <m/>
    <m/>
    <m/>
    <n v="45173.089729497988"/>
    <m/>
    <m/>
    <n v="861"/>
    <n v="1.1424761904761904"/>
    <n v="92922.51"/>
    <n v="513.22174659126608"/>
    <m/>
    <m/>
    <n v="1740.2164313502969"/>
    <n v="1.34329251196102"/>
    <m/>
    <m/>
    <n v="3106726336.4868431"/>
    <m/>
    <m/>
    <m/>
    <n v="8.4111220369045654"/>
    <m/>
    <m/>
    <m/>
    <n v="8.0702194702473911"/>
    <m/>
    <m/>
    <m/>
    <m/>
    <m/>
    <m/>
  </r>
  <r>
    <x v="855"/>
    <n v="26.33"/>
    <n v="23.36"/>
    <n v="73557.350000000006"/>
    <n v="67837.350000000006"/>
    <n v="111597.06"/>
    <n v="102931.44"/>
    <n v="7.9456365113639293E-5"/>
    <n v="47866.013977292605"/>
    <m/>
    <m/>
    <n v="14102358305.085398"/>
    <m/>
    <m/>
    <n v="18712949.680511829"/>
    <m/>
    <m/>
    <n v="13.418397922362182"/>
    <m/>
    <m/>
    <n v="200.46092311584528"/>
    <m/>
    <m/>
    <n v="26.59978279174852"/>
    <m/>
    <m/>
    <m/>
    <n v="41528.374548872227"/>
    <m/>
    <m/>
    <n v="862"/>
    <n v="1.127140410958904"/>
    <n v="89796.67"/>
    <n v="495.84120428429378"/>
    <m/>
    <m/>
    <n v="1798.7559405582599"/>
    <n v="1.388084989949149"/>
    <m/>
    <m/>
    <n v="2605633857.6794429"/>
    <m/>
    <m/>
    <m/>
    <n v="9.0878220625908632"/>
    <m/>
    <m/>
    <m/>
    <n v="8.7231287019622705"/>
    <m/>
    <m/>
    <m/>
    <m/>
    <m/>
    <m/>
  </r>
  <r>
    <x v="856"/>
    <n v="25.25"/>
    <n v="22.94"/>
    <n v="71703.69"/>
    <n v="66122.44"/>
    <n v="109742.86"/>
    <n v="101213.04"/>
    <n v="7.9456365113639293E-5"/>
    <n v="46658.643075625863"/>
    <m/>
    <m/>
    <n v="13389809236.633335"/>
    <m/>
    <m/>
    <n v="18003189.527669091"/>
    <m/>
    <m/>
    <n v="13.587651010911259"/>
    <m/>
    <m/>
    <n v="197.12543146943483"/>
    <m/>
    <m/>
    <n v="27.045004281848655"/>
    <m/>
    <m/>
    <m/>
    <n v="40477.383935379214"/>
    <m/>
    <m/>
    <n v="863"/>
    <n v="1.1006974716652136"/>
    <n v="88353.93"/>
    <n v="487.83655686988794"/>
    <m/>
    <m/>
    <n v="1827.6560895914147"/>
    <n v="1.410253297489936"/>
    <m/>
    <m/>
    <n v="2473811041.721725"/>
    <m/>
    <m/>
    <m/>
    <n v="9.3171257965637242"/>
    <m/>
    <m/>
    <m/>
    <n v="8.9440268914620855"/>
    <m/>
    <m/>
    <m/>
    <m/>
    <m/>
    <m/>
  </r>
  <r>
    <x v="857"/>
    <n v="22.89"/>
    <n v="21.38"/>
    <n v="68251.98"/>
    <n v="62934.15"/>
    <n v="106852.01"/>
    <n v="98538.84"/>
    <n v="7.9456365113639293E-5"/>
    <n v="44411.481800740657"/>
    <m/>
    <m/>
    <n v="12098964712.981709"/>
    <m/>
    <m/>
    <n v="16700913.431419009"/>
    <m/>
    <m/>
    <n v="13.914873325603125"/>
    <m/>
    <m/>
    <n v="191.92806691575495"/>
    <m/>
    <m/>
    <n v="27.760752723470823"/>
    <m/>
    <m/>
    <m/>
    <n v="38524.538273940583"/>
    <m/>
    <m/>
    <n v="864"/>
    <n v="1.0706267539756782"/>
    <n v="86363.61"/>
    <n v="476.80998949300937"/>
    <m/>
    <m/>
    <n v="1868.8270988293236"/>
    <n v="1.441884915195885"/>
    <m/>
    <m/>
    <n v="2235171410.9264398"/>
    <m/>
    <m/>
    <m/>
    <n v="9.7659238404767148"/>
    <m/>
    <m/>
    <m/>
    <n v="9.3756879041785943"/>
    <m/>
    <m/>
    <m/>
    <m/>
    <m/>
    <m/>
  </r>
  <r>
    <x v="858"/>
    <n v="22.62"/>
    <n v="21.27"/>
    <n v="69453.279999999999"/>
    <n v="64036.85"/>
    <n v="106896.11"/>
    <n v="98571.68"/>
    <n v="7.9456365113639293E-5"/>
    <n v="45192.064304406478"/>
    <m/>
    <m/>
    <n v="12523377382.800417"/>
    <m/>
    <m/>
    <n v="17139686.376407005"/>
    <m/>
    <m/>
    <n v="13.792609682446251"/>
    <m/>
    <m/>
    <n v="192.00259771522897"/>
    <m/>
    <m/>
    <n v="27.752679516468735"/>
    <m/>
    <m/>
    <m/>
    <n v="39198.417879002838"/>
    <m/>
    <m/>
    <n v="865"/>
    <n v="1.0634696755994359"/>
    <n v="86290.16"/>
    <n v="476.36727631520438"/>
    <m/>
    <m/>
    <n v="1870.4164875823992"/>
    <n v="1.4429744017118868"/>
    <m/>
    <m/>
    <n v="2313420510.5724759"/>
    <m/>
    <m/>
    <m/>
    <n v="9.5943634343847517"/>
    <m/>
    <m/>
    <m/>
    <n v="9.2118031034734642"/>
    <m/>
    <m/>
    <m/>
    <m/>
    <m/>
    <m/>
  </r>
  <r>
    <x v="859"/>
    <n v="20.72"/>
    <n v="20.46"/>
    <n v="66859.31"/>
    <n v="61640.09"/>
    <n v="104476.29"/>
    <n v="96332.47"/>
    <n v="7.9456365113639293E-5"/>
    <n v="43503.151495323604"/>
    <m/>
    <m/>
    <n v="11586328663.046482"/>
    <m/>
    <m/>
    <n v="16177279.483108366"/>
    <m/>
    <m/>
    <n v="14.050357667778"/>
    <m/>
    <m/>
    <n v="187.65163626864307"/>
    <m/>
    <m/>
    <n v="28.384330504550963"/>
    <m/>
    <m/>
    <m/>
    <n v="37730.220942605527"/>
    <m/>
    <m/>
    <n v="866"/>
    <n v="1.0127077223851417"/>
    <n v="84301.4"/>
    <n v="465.35193177829126"/>
    <m/>
    <m/>
    <n v="1913.52464144194"/>
    <n v="1.4760912072076746"/>
    <m/>
    <m/>
    <n v="2140175792.2165015"/>
    <m/>
    <m/>
    <m/>
    <n v="9.9529960019042782"/>
    <m/>
    <m/>
    <m/>
    <n v="9.5569867243545428"/>
    <m/>
    <m/>
    <m/>
    <m/>
    <m/>
    <m/>
  </r>
  <r>
    <x v="860"/>
    <n v="22.72"/>
    <n v="21.65"/>
    <n v="70030.570000000007"/>
    <n v="64549.1"/>
    <n v="105779.84"/>
    <n v="97511.44"/>
    <n v="1.2853473289475836E-4"/>
    <n v="45563.252809405487"/>
    <m/>
    <m/>
    <n v="12683096960.466772"/>
    <m/>
    <m/>
    <n v="17321974.204193968"/>
    <m/>
    <m/>
    <n v="13.717743904130803"/>
    <m/>
    <m/>
    <n v="189.97906675377112"/>
    <m/>
    <m/>
    <n v="28.04464830364094"/>
    <m/>
    <m/>
    <m/>
    <n v="39507.431411369769"/>
    <m/>
    <m/>
    <n v="867"/>
    <n v="1.0494226327944574"/>
    <n v="85609.71"/>
    <n v="472.46324011489958"/>
    <m/>
    <m/>
    <n v="1883.8278223660418"/>
    <n v="1.452769885160079"/>
    <m/>
    <m/>
    <n v="2341943677.6453867"/>
    <m/>
    <m/>
    <m/>
    <n v="9.4819545421447451"/>
    <m/>
    <m/>
    <m/>
    <n v="9.1071195587915614"/>
    <m/>
    <m/>
    <m/>
    <m/>
    <m/>
    <m/>
  </r>
  <r>
    <x v="861"/>
    <n v="26.3"/>
    <n v="25.04"/>
    <n v="75859.48"/>
    <n v="69913.47"/>
    <n v="110086.75"/>
    <n v="101469.16"/>
    <n v="1.2853473289475836E-4"/>
    <n v="49354.451716926167"/>
    <m/>
    <m/>
    <n v="14792393740.75205"/>
    <m/>
    <m/>
    <n v="19481108.257540081"/>
    <m/>
    <m/>
    <n v="13.147393338100354"/>
    <m/>
    <m/>
    <n v="197.70939400935532"/>
    <m/>
    <m/>
    <n v="26.90885673305289"/>
    <m/>
    <m/>
    <m/>
    <n v="42789.475965396894"/>
    <m/>
    <m/>
    <n v="868"/>
    <n v="1.0503194888178915"/>
    <n v="90431.18"/>
    <n v="499.03302109875278"/>
    <m/>
    <m/>
    <n v="1777.7321548219845"/>
    <n v="1.3708210952347661"/>
    <m/>
    <m/>
    <n v="2731107335.4322834"/>
    <m/>
    <m/>
    <m/>
    <n v="8.6935492822696165"/>
    <m/>
    <m/>
    <m/>
    <n v="8.3510344371992709"/>
    <m/>
    <m/>
    <m/>
    <m/>
    <m/>
    <m/>
  </r>
  <r>
    <x v="862"/>
    <n v="23.81"/>
    <n v="23.26"/>
    <n v="72842.789999999994"/>
    <n v="67124.25"/>
    <n v="109367.3"/>
    <n v="100792.99"/>
    <n v="1.2853473289475836E-4"/>
    <n v="47390.626725222966"/>
    <m/>
    <m/>
    <n v="13613233572.276033"/>
    <m/>
    <m/>
    <n v="18315125.167353727"/>
    <m/>
    <m/>
    <n v="13.409304027673061"/>
    <m/>
    <m/>
    <n v="196.412514340603"/>
    <m/>
    <m/>
    <n v="27.090651802238614"/>
    <m/>
    <m/>
    <m/>
    <n v="41081.194465222216"/>
    <m/>
    <m/>
    <n v="869"/>
    <n v="1.0236457437661219"/>
    <n v="89047.7"/>
    <n v="491.36009235468862"/>
    <m/>
    <m/>
    <n v="1804.9291556966064"/>
    <n v="1.3916609492637388"/>
    <m/>
    <m/>
    <n v="2513105862.3045106"/>
    <m/>
    <m/>
    <m/>
    <n v="9.039960121895346"/>
    <m/>
    <m/>
    <m/>
    <n v="8.6849966226247695"/>
    <m/>
    <m/>
    <m/>
    <m/>
    <m/>
    <m/>
  </r>
  <r>
    <x v="863"/>
    <n v="25.06"/>
    <n v="23.64"/>
    <n v="73543.679999999993"/>
    <n v="67761.490000000005"/>
    <n v="110361.60000000001"/>
    <n v="101696.39"/>
    <n v="1.2853473289475836E-4"/>
    <n v="47845.450501182306"/>
    <m/>
    <m/>
    <n v="13872862307.270061"/>
    <m/>
    <m/>
    <n v="18575757.338409815"/>
    <m/>
    <m/>
    <n v="13.345306467412529"/>
    <m/>
    <m/>
    <n v="198.19334293552373"/>
    <m/>
    <m/>
    <n v="26.850298202265314"/>
    <m/>
    <m/>
    <m/>
    <n v="41470.003288557687"/>
    <m/>
    <m/>
    <n v="870"/>
    <n v="1.0600676818950929"/>
    <n v="90240.5"/>
    <n v="497.90301382775425"/>
    <m/>
    <m/>
    <n v="1780.7520068548631"/>
    <n v="1.3728894014339852"/>
    <m/>
    <m/>
    <n v="2560735602.5601921"/>
    <m/>
    <m/>
    <m/>
    <n v="8.95372276612391"/>
    <m/>
    <m/>
    <m/>
    <n v="8.603333683058441"/>
    <m/>
    <m/>
    <m/>
    <m/>
    <m/>
    <m/>
  </r>
  <r>
    <x v="864"/>
    <n v="23.38"/>
    <n v="22.68"/>
    <n v="71306.31"/>
    <n v="65691.320000000007"/>
    <n v="109364.79"/>
    <n v="100764.78"/>
    <n v="1.2853473289475836E-4"/>
    <n v="46388.749333128158"/>
    <m/>
    <m/>
    <n v="13026292674.502602"/>
    <m/>
    <m/>
    <n v="17724330.072543573"/>
    <m/>
    <m/>
    <n v="13.548808936075421"/>
    <m/>
    <m/>
    <n v="196.39842849994744"/>
    <m/>
    <m/>
    <n v="27.098746317982215"/>
    <m/>
    <m/>
    <m/>
    <n v="40201.90359566301"/>
    <m/>
    <m/>
    <n v="871"/>
    <n v="1.0308641975308641"/>
    <n v="88969.74"/>
    <n v="490.85325077968247"/>
    <m/>
    <m/>
    <n v="1805.8284239872023"/>
    <n v="1.3920903526858326"/>
    <m/>
    <m/>
    <n v="2404189367.7808366"/>
    <m/>
    <m/>
    <m/>
    <n v="9.2268366966330611"/>
    <m/>
    <m/>
    <m/>
    <n v="8.8669843823234551"/>
    <m/>
    <m/>
    <m/>
    <m/>
    <m/>
    <m/>
  </r>
  <r>
    <x v="865"/>
    <n v="22.78"/>
    <n v="22.02"/>
    <n v="68640.98"/>
    <n v="63202.09"/>
    <n v="107061.74"/>
    <n v="98591.02"/>
    <n v="1.2150995710524803E-4"/>
    <n v="44650.44763939891"/>
    <m/>
    <m/>
    <n v="12042761460.657595"/>
    <m/>
    <m/>
    <n v="16716251.355028143"/>
    <m/>
    <m/>
    <n v="13.804073060853474"/>
    <m/>
    <m/>
    <n v="192.24383583170561"/>
    <m/>
    <m/>
    <n v="27.692697966035091"/>
    <m/>
    <m/>
    <m/>
    <n v="38674.089220796515"/>
    <m/>
    <m/>
    <n v="872"/>
    <n v="1.0345140781108084"/>
    <n v="86939.72"/>
    <n v="479.50367423652921"/>
    <m/>
    <m/>
    <n v="1847.0319592258406"/>
    <n v="1.4233138209169414"/>
    <m/>
    <m/>
    <n v="2221686794.895505"/>
    <m/>
    <m/>
    <m/>
    <n v="9.5746836636317294"/>
    <m/>
    <m/>
    <m/>
    <n v="9.2063500474432161"/>
    <m/>
    <m/>
    <m/>
    <m/>
    <m/>
    <m/>
  </r>
  <r>
    <x v="866"/>
    <n v="24.58"/>
    <n v="23.36"/>
    <n v="72611.34"/>
    <n v="66850.17"/>
    <n v="108542.13"/>
    <n v="99942.3"/>
    <n v="1.2150995710524803E-4"/>
    <n v="47231.985616293554"/>
    <m/>
    <m/>
    <n v="13434023940.626091"/>
    <m/>
    <m/>
    <n v="18163392.191383578"/>
    <m/>
    <m/>
    <n v="13.405332551117704"/>
    <m/>
    <m/>
    <n v="194.89732391425039"/>
    <m/>
    <m/>
    <n v="27.315452847683872"/>
    <m/>
    <m/>
    <m/>
    <n v="40905.214770018181"/>
    <m/>
    <m/>
    <n v="873"/>
    <n v="1.0522260273972601"/>
    <n v="88487.05"/>
    <n v="487.99964596675341"/>
    <m/>
    <m/>
    <n v="1814.1589759511198"/>
    <n v="1.3978495392680417"/>
    <m/>
    <m/>
    <n v="2478078700.2336349"/>
    <m/>
    <m/>
    <m/>
    <n v="9.0216043312359311"/>
    <m/>
    <m/>
    <m/>
    <n v="8.6756846965280605"/>
    <m/>
    <m/>
    <m/>
    <m/>
    <m/>
    <m/>
  </r>
  <r>
    <x v="867"/>
    <n v="23.99"/>
    <n v="23.2"/>
    <n v="72082.11"/>
    <n v="66354.81"/>
    <n v="108216.48"/>
    <n v="99630.31"/>
    <n v="1.2150995710524803E-4"/>
    <n v="46886.590536642754"/>
    <m/>
    <m/>
    <n v="13235941493.789196"/>
    <m/>
    <m/>
    <n v="17961333.755621925"/>
    <m/>
    <m/>
    <n v="13.454649133700277"/>
    <m/>
    <m/>
    <n v="194.30785151558734"/>
    <m/>
    <m/>
    <n v="27.40303953952975"/>
    <m/>
    <m/>
    <m/>
    <n v="40600.938975716948"/>
    <m/>
    <m/>
    <n v="874"/>
    <n v="1.034051724137931"/>
    <n v="88102.92"/>
    <n v="485.84325828190555"/>
    <m/>
    <m/>
    <n v="1822.0343982579107"/>
    <n v="1.4037846423008509"/>
    <m/>
    <m/>
    <n v="2441271285.8102212"/>
    <m/>
    <m/>
    <m/>
    <n v="9.0880311538809231"/>
    <m/>
    <m/>
    <m/>
    <n v="8.7407102856615388"/>
    <m/>
    <m/>
    <m/>
    <m/>
    <m/>
    <m/>
  </r>
  <r>
    <x v="868"/>
    <n v="26.23"/>
    <n v="24.81"/>
    <n v="76658.25"/>
    <n v="70559.289999999994"/>
    <n v="110740.29"/>
    <n v="101941.77"/>
    <n v="1.2150995710524803E-4"/>
    <n v="49861.974608345532"/>
    <m/>
    <m/>
    <n v="14914433393.932219"/>
    <m/>
    <m/>
    <n v="19668287.451744046"/>
    <m/>
    <m/>
    <n v="13.028042499304616"/>
    <m/>
    <m/>
    <n v="198.83462433594099"/>
    <m/>
    <m/>
    <n v="26.769541366541247"/>
    <m/>
    <m/>
    <m/>
    <n v="43172.318874389595"/>
    <m/>
    <m/>
    <n v="875"/>
    <n v="1.0572349858927852"/>
    <n v="90542.5"/>
    <n v="499.25732789885399"/>
    <m/>
    <m/>
    <n v="1771.5820559598114"/>
    <n v="1.3647842975691129"/>
    <m/>
    <m/>
    <n v="2750554093.8420496"/>
    <m/>
    <m/>
    <m/>
    <n v="8.5117842758715963"/>
    <m/>
    <m/>
    <m/>
    <n v="8.1875593517994876"/>
    <m/>
    <m/>
    <m/>
    <m/>
    <m/>
    <m/>
  </r>
  <r>
    <x v="869"/>
    <n v="27.38"/>
    <n v="25.4"/>
    <n v="78817.899999999994"/>
    <n v="72521.399999999994"/>
    <n v="111469.72"/>
    <n v="102576.08"/>
    <n v="1.0607141059626457E-4"/>
    <n v="51262.958026322522"/>
    <m/>
    <m/>
    <n v="15746788343.614267"/>
    <m/>
    <m/>
    <n v="20488100.518797077"/>
    <m/>
    <m/>
    <n v="12.845897760943208"/>
    <m/>
    <m/>
    <n v="200.12967842025725"/>
    <m/>
    <m/>
    <n v="26.608487835805555"/>
    <m/>
    <m/>
    <m/>
    <n v="44369.023715565774"/>
    <m/>
    <m/>
    <n v="876"/>
    <n v="1.0779527559055118"/>
    <n v="91605.42"/>
    <n v="505.00002601241442"/>
    <m/>
    <m/>
    <n v="1750.7846403934111"/>
    <n v="1.3483789382435116"/>
    <m/>
    <m/>
    <n v="2903235172.0624518"/>
    <m/>
    <m/>
    <m/>
    <n v="8.2739327173709558"/>
    <m/>
    <m/>
    <m/>
    <n v="7.9618985839438787"/>
    <m/>
    <m/>
    <m/>
    <m/>
    <m/>
    <m/>
  </r>
  <r>
    <x v="870"/>
    <n v="25.27"/>
    <n v="23.94"/>
    <n v="74908.55"/>
    <n v="68916.66"/>
    <n v="109482.85"/>
    <n v="100736.85"/>
    <n v="1.0607141059626457E-4"/>
    <n v="48719.138936212184"/>
    <m/>
    <m/>
    <n v="14182235564.996916"/>
    <m/>
    <m/>
    <n v="18960350.109225787"/>
    <m/>
    <m/>
    <n v="13.164813431978081"/>
    <m/>
    <m/>
    <n v="196.55771361479808"/>
    <m/>
    <m/>
    <n v="27.087459839375772"/>
    <m/>
    <m/>
    <m/>
    <n v="42162.409424488353"/>
    <m/>
    <m/>
    <n v="877"/>
    <n v="1.0555555555555556"/>
    <n v="89761.95"/>
    <n v="494.79875356497996"/>
    <m/>
    <m/>
    <n v="1786.0174788108982"/>
    <n v="1.3753833620395057"/>
    <m/>
    <m/>
    <n v="2614531345.2868223"/>
    <m/>
    <m/>
    <m/>
    <n v="8.6847913075134375"/>
    <m/>
    <m/>
    <m/>
    <n v="8.3582291481739244"/>
    <m/>
    <m/>
    <m/>
    <m/>
    <m/>
    <m/>
  </r>
  <r>
    <x v="871"/>
    <n v="24.96"/>
    <n v="23.74"/>
    <n v="75457.27"/>
    <n v="69414.179999999993"/>
    <n v="110023.16"/>
    <n v="101223.31"/>
    <n v="1.0607141059626457E-4"/>
    <n v="49074.819652837876"/>
    <m/>
    <m/>
    <n v="14387878736.079897"/>
    <m/>
    <m/>
    <n v="19165482.867409006"/>
    <m/>
    <m/>
    <n v="13.116952613434879"/>
    <m/>
    <m/>
    <n v="197.52293128823808"/>
    <m/>
    <m/>
    <n v="26.958516328272911"/>
    <m/>
    <m/>
    <m/>
    <n v="42465.564715048145"/>
    <m/>
    <m/>
    <n v="878"/>
    <n v="1.0513900589721989"/>
    <n v="90289.29"/>
    <n v="497.66677114468894"/>
    <m/>
    <m/>
    <n v="1775.5248540709483"/>
    <n v="1.3671735474791382"/>
    <m/>
    <m/>
    <n v="2652191377.2856145"/>
    <m/>
    <m/>
    <m/>
    <n v="8.6216928822989924"/>
    <m/>
    <m/>
    <m/>
    <n v="8.2984630631905834"/>
    <m/>
    <m/>
    <m/>
    <m/>
    <m/>
    <m/>
  </r>
  <r>
    <x v="872"/>
    <n v="24.76"/>
    <n v="23.66"/>
    <n v="75109.37"/>
    <n v="69086.78"/>
    <n v="108932.99"/>
    <n v="100209.60000000001"/>
    <n v="1.0607141059626457E-4"/>
    <n v="48847.366326628311"/>
    <m/>
    <m/>
    <n v="14253022021.90398"/>
    <m/>
    <m/>
    <n v="19029706.067574587"/>
    <m/>
    <m/>
    <n v="13.147544219430785"/>
    <m/>
    <m/>
    <n v="195.56099682524277"/>
    <m/>
    <m/>
    <n v="27.230375913672546"/>
    <m/>
    <m/>
    <m/>
    <n v="42264.055122389029"/>
    <m/>
    <m/>
    <n v="879"/>
    <n v="1.0464919695688928"/>
    <n v="89294.23"/>
    <n v="492.14365567944611"/>
    <m/>
    <m/>
    <n v="1795.0925543075084"/>
    <n v="1.3821098617107557"/>
    <m/>
    <m/>
    <n v="2627084111.0425344"/>
    <m/>
    <m/>
    <m/>
    <n v="8.6619546406235344"/>
    <m/>
    <m/>
    <m/>
    <n v="8.3381797272863487"/>
    <m/>
    <m/>
    <m/>
    <m/>
    <m/>
    <m/>
  </r>
  <r>
    <x v="873"/>
    <n v="24.92"/>
    <n v="23.75"/>
    <n v="75145.42"/>
    <n v="69112.61"/>
    <n v="109165.05"/>
    <n v="100412.45"/>
    <n v="1.0607141059626457E-4"/>
    <n v="48869.619793708058"/>
    <m/>
    <m/>
    <n v="14264547965.595819"/>
    <m/>
    <m/>
    <n v="19040195.660062402"/>
    <m/>
    <m/>
    <n v="13.144744300857084"/>
    <m/>
    <m/>
    <n v="195.97282187715757"/>
    <m/>
    <m/>
    <n v="27.177132035775919"/>
    <m/>
    <m/>
    <m/>
    <n v="42278.640436341026"/>
    <m/>
    <m/>
    <n v="880"/>
    <n v="1.0492631578947369"/>
    <n v="89295.32"/>
    <n v="492.11123507183527"/>
    <m/>
    <m/>
    <n v="1795.0706419075225"/>
    <n v="1.381961975680281"/>
    <m/>
    <m/>
    <n v="2628959931.551652"/>
    <m/>
    <m/>
    <m/>
    <n v="8.658312847079209"/>
    <m/>
    <m/>
    <m/>
    <n v="8.3356380972882071"/>
    <m/>
    <m/>
    <m/>
    <m/>
    <m/>
    <m/>
  </r>
  <r>
    <x v="874"/>
    <n v="26.48"/>
    <n v="24.5"/>
    <n v="76934.31"/>
    <n v="70735.89"/>
    <n v="110286.31"/>
    <n v="101411.85"/>
    <n v="1.1308621380523576E-4"/>
    <n v="50029.335882009749"/>
    <m/>
    <m/>
    <n v="14937665630.486134"/>
    <m/>
    <m/>
    <n v="19710437.52685478"/>
    <m/>
    <m/>
    <n v="12.989361650183216"/>
    <m/>
    <m/>
    <n v="197.97122255871182"/>
    <m/>
    <m/>
    <n v="26.912782671172881"/>
    <m/>
    <m/>
    <m/>
    <n v="43267.92422269861"/>
    <m/>
    <m/>
    <n v="881"/>
    <n v="1.0808163265306123"/>
    <n v="90261.4"/>
    <n v="497.31883965826069"/>
    <m/>
    <m/>
    <n v="1775.6498945969804"/>
    <n v="1.3666219044623518"/>
    <m/>
    <m/>
    <n v="2752176887.1412625"/>
    <m/>
    <m/>
    <m/>
    <n v="8.4537697064841044"/>
    <m/>
    <m/>
    <m/>
    <n v="8.1415422351278721"/>
    <m/>
    <m/>
    <m/>
    <m/>
    <m/>
    <m/>
  </r>
  <r>
    <x v="875"/>
    <n v="20.350000000000001"/>
    <n v="20.99"/>
    <n v="67267.5"/>
    <n v="61839.92"/>
    <n v="105957.08"/>
    <n v="97419.51"/>
    <n v="1.1308621380523576E-4"/>
    <n v="43742.074144346137"/>
    <m/>
    <m/>
    <n v="11181208101.691753"/>
    <m/>
    <m/>
    <n v="15992013.418454329"/>
    <m/>
    <m/>
    <n v="13.805793982759738"/>
    <m/>
    <m/>
    <n v="190.19533055122233"/>
    <m/>
    <m/>
    <n v="27.97440271772026"/>
    <m/>
    <m/>
    <m/>
    <n v="37825.32460874191"/>
    <m/>
    <m/>
    <n v="882"/>
    <n v="0.96950929013816112"/>
    <n v="85555.21"/>
    <n v="471.35204534628815"/>
    <m/>
    <m/>
    <n v="1868.2315050910938"/>
    <n v="1.4377406712191458"/>
    <m/>
    <m/>
    <n v="2059862472.0629711"/>
    <m/>
    <m/>
    <m/>
    <n v="9.5164993571419938"/>
    <m/>
    <m/>
    <m/>
    <n v="9.1661459128477052"/>
    <m/>
    <m/>
    <m/>
    <m/>
    <m/>
    <m/>
  </r>
  <r>
    <x v="876"/>
    <n v="20.03"/>
    <n v="20.440000000000001"/>
    <n v="64696.36"/>
    <n v="59469.25"/>
    <n v="102983.06"/>
    <n v="94674.11"/>
    <n v="1.1308621380523576E-4"/>
    <n v="42069.111705600335"/>
    <m/>
    <m/>
    <n v="10324632413.226856"/>
    <m/>
    <m/>
    <n v="15072273.913581198"/>
    <m/>
    <m/>
    <n v="14.07005441543787"/>
    <m/>
    <m/>
    <n v="184.85239060535255"/>
    <m/>
    <m/>
    <n v="28.764944173426013"/>
    <m/>
    <m/>
    <m/>
    <n v="36374.22195023208"/>
    <m/>
    <m/>
    <n v="883"/>
    <n v="0.97994129158512722"/>
    <n v="83951.18"/>
    <n v="462.47879756414824"/>
    <m/>
    <m/>
    <n v="1903.2580029643539"/>
    <n v="1.4645572758592931"/>
    <m/>
    <m/>
    <n v="1901866281.1694388"/>
    <m/>
    <m/>
    <m/>
    <n v="9.8808597767615129"/>
    <m/>
    <m/>
    <m/>
    <n v="9.5182598349300065"/>
    <m/>
    <m/>
    <m/>
    <m/>
    <m/>
    <m/>
  </r>
  <r>
    <x v="877"/>
    <n v="20.45"/>
    <n v="20.8"/>
    <n v="65533.120000000003"/>
    <n v="60231.68"/>
    <n v="103370.35"/>
    <n v="95019.45"/>
    <n v="1.1308621380523576E-4"/>
    <n v="42612.179760409897"/>
    <m/>
    <m/>
    <n v="10590086682.703978"/>
    <m/>
    <m/>
    <n v="15361979.440383201"/>
    <m/>
    <m/>
    <n v="13.979497459702694"/>
    <m/>
    <m/>
    <n v="185.5430435633418"/>
    <m/>
    <m/>
    <n v="28.662200147364008"/>
    <m/>
    <m/>
    <m/>
    <n v="36839.500606212379"/>
    <m/>
    <m/>
    <n v="884"/>
    <n v="0.98317307692307687"/>
    <n v="84441.77"/>
    <n v="465.14508726128361"/>
    <m/>
    <m/>
    <n v="1892.1358323924298"/>
    <n v="1.4558607434818607"/>
    <m/>
    <m/>
    <n v="1950566587.4185455"/>
    <m/>
    <m/>
    <m/>
    <n v="9.75372716523351"/>
    <m/>
    <m/>
    <m/>
    <n v="9.3969453199173074"/>
    <m/>
    <m/>
    <m/>
    <m/>
    <m/>
    <m/>
  </r>
  <r>
    <x v="878"/>
    <n v="19"/>
    <n v="20.010000000000002"/>
    <n v="62605.98"/>
    <n v="57534.52"/>
    <n v="100317.52"/>
    <n v="92202.51"/>
    <n v="1.1308621380523576E-4"/>
    <n v="40707.847023383263"/>
    <m/>
    <m/>
    <n v="9642298145.961338"/>
    <m/>
    <m/>
    <n v="14329983.466439648"/>
    <m/>
    <m/>
    <n v="14.29212471351126"/>
    <m/>
    <m/>
    <n v="180.05902202109522"/>
    <m/>
    <m/>
    <n v="29.51416359199316"/>
    <m/>
    <m/>
    <m/>
    <n v="35188.824407085966"/>
    <m/>
    <m/>
    <n v="885"/>
    <n v="0.94952523738130923"/>
    <n v="81781.22"/>
    <n v="450.45434808266509"/>
    <m/>
    <m/>
    <n v="1951.7523230092384"/>
    <n v="1.5015889360231789"/>
    <m/>
    <m/>
    <n v="1775814946.8949134"/>
    <m/>
    <m/>
    <m/>
    <n v="10.190022072618477"/>
    <m/>
    <m/>
    <m/>
    <n v="9.8184853778267431"/>
    <m/>
    <m/>
    <m/>
    <m/>
    <m/>
    <m/>
  </r>
  <r>
    <x v="879"/>
    <n v="19.37"/>
    <n v="19.920000000000002"/>
    <n v="62166.02"/>
    <n v="57110.67"/>
    <n v="99909.11"/>
    <n v="91795.85"/>
    <n v="1.0663242830433184E-4"/>
    <n v="40418.818111681976"/>
    <m/>
    <m/>
    <n v="9501981625.4052143"/>
    <m/>
    <m/>
    <n v="14171224.854744773"/>
    <m/>
    <m/>
    <n v="14.343648867358269"/>
    <m/>
    <m/>
    <n v="179.31285305656078"/>
    <m/>
    <m/>
    <n v="29.650530347052957"/>
    <m/>
    <m/>
    <m/>
    <n v="34926.57811708493"/>
    <m/>
    <m/>
    <n v="886"/>
    <n v="0.97238955823293172"/>
    <n v="81495.8"/>
    <n v="448.7771019792022"/>
    <m/>
    <m/>
    <n v="1958.5640231530283"/>
    <n v="1.5064010695150287"/>
    <m/>
    <m/>
    <n v="1749473633.2643299"/>
    <m/>
    <m/>
    <m/>
    <n v="10.26365652575328"/>
    <m/>
    <m/>
    <m/>
    <n v="9.8930752404163318"/>
    <m/>
    <m/>
    <m/>
    <m/>
    <m/>
    <m/>
  </r>
  <r>
    <x v="880"/>
    <n v="18.600000000000001"/>
    <n v="19.71"/>
    <n v="62726.63"/>
    <n v="57619.61"/>
    <n v="99663.24"/>
    <n v="91560.16"/>
    <n v="1.0663242830433184E-4"/>
    <n v="40782.318510997902"/>
    <m/>
    <m/>
    <n v="9671928946.9393559"/>
    <m/>
    <m/>
    <n v="14360516.809241185"/>
    <m/>
    <m/>
    <n v="14.279365707485962"/>
    <m/>
    <m/>
    <n v="178.86721394146326"/>
    <m/>
    <m/>
    <n v="29.728729772541413"/>
    <m/>
    <m/>
    <m/>
    <n v="35236.811565624739"/>
    <m/>
    <m/>
    <n v="887"/>
    <n v="0.94368340943683415"/>
    <n v="81362.47"/>
    <n v="448.00790265876446"/>
    <m/>
    <m/>
    <n v="1961.7683028975916"/>
    <n v="1.5087225625465437"/>
    <m/>
    <m/>
    <n v="1780594389.8762712"/>
    <m/>
    <m/>
    <m/>
    <n v="10.171718489218376"/>
    <m/>
    <m/>
    <m/>
    <n v="9.8055962753245876"/>
    <m/>
    <m/>
    <m/>
    <m/>
    <m/>
    <m/>
  </r>
  <r>
    <x v="881"/>
    <n v="17.63"/>
    <n v="19.02"/>
    <n v="60295.040000000001"/>
    <n v="55379.85"/>
    <n v="98381.35"/>
    <n v="90372.73"/>
    <n v="1.0663242830433184E-4"/>
    <n v="39200.441143252501"/>
    <m/>
    <m/>
    <n v="8920552328.4401875"/>
    <m/>
    <m/>
    <n v="13523065.141563535"/>
    <m/>
    <m/>
    <n v="14.55651692839082"/>
    <m/>
    <m/>
    <n v="176.56228009382713"/>
    <m/>
    <m/>
    <n v="30.116374558589477"/>
    <m/>
    <m/>
    <m/>
    <n v="33866.12999549153"/>
    <m/>
    <m/>
    <n v="888"/>
    <n v="0.92691903259726605"/>
    <n v="80253.05"/>
    <n v="441.86457521874451"/>
    <m/>
    <m/>
    <n v="1988.5180437867339"/>
    <n v="1.5291498181160672"/>
    <m/>
    <m/>
    <n v="1642110342.9067504"/>
    <m/>
    <m/>
    <m/>
    <n v="10.566616159485967"/>
    <m/>
    <m/>
    <m/>
    <n v="10.187463864891741"/>
    <m/>
    <m/>
    <m/>
    <m/>
    <m/>
    <m/>
  </r>
  <r>
    <x v="882"/>
    <n v="17"/>
    <n v="18.36"/>
    <n v="59459.37"/>
    <n v="54606.400000000001"/>
    <n v="97782.97"/>
    <n v="89813.42"/>
    <n v="1.0663242830433184E-4"/>
    <n v="38656.192948486532"/>
    <m/>
    <m/>
    <n v="8671911279.9515934"/>
    <m/>
    <m/>
    <n v="13239637.993587179"/>
    <m/>
    <m/>
    <n v="14.657785545487449"/>
    <m/>
    <m/>
    <n v="175.48410507294329"/>
    <m/>
    <m/>
    <n v="30.304872996048942"/>
    <m/>
    <m/>
    <m/>
    <n v="33392.185817236001"/>
    <m/>
    <m/>
    <n v="889"/>
    <n v="0.92592592592592593"/>
    <n v="79780.12"/>
    <n v="439.22637557807417"/>
    <m/>
    <m/>
    <n v="2000.2363502990481"/>
    <n v="1.5380152654370736"/>
    <m/>
    <m/>
    <n v="1596188235.2024264"/>
    <m/>
    <m/>
    <m/>
    <n v="10.713693368470832"/>
    <m/>
    <m/>
    <m/>
    <n v="10.330464174025852"/>
    <m/>
    <m/>
    <m/>
    <m/>
    <m/>
    <m/>
  </r>
  <r>
    <x v="883"/>
    <n v="18"/>
    <n v="18.98"/>
    <n v="60312.69"/>
    <n v="55384.25"/>
    <n v="99356.85"/>
    <n v="91249.45"/>
    <n v="1.0663242830433184E-4"/>
    <n v="39210.003950738959"/>
    <m/>
    <m/>
    <n v="8919516126.8917313"/>
    <m/>
    <m/>
    <n v="13522399.682920225"/>
    <m/>
    <m/>
    <n v="14.553009119514313"/>
    <m/>
    <m/>
    <n v="178.30428718169972"/>
    <m/>
    <m/>
    <n v="29.822404162950392"/>
    <m/>
    <m/>
    <m/>
    <n v="33866.872113833968"/>
    <m/>
    <m/>
    <n v="890"/>
    <n v="0.94836670179135929"/>
    <n v="81340.58"/>
    <n v="447.7824613946878"/>
    <m/>
    <m/>
    <n v="1961.1127087804884"/>
    <n v="1.5077894977989565"/>
    <m/>
    <m/>
    <n v="1641607254.1133871"/>
    <m/>
    <m/>
    <m/>
    <n v="10.560588485036092"/>
    <m/>
    <m/>
    <m/>
    <n v="10.184019377008797"/>
    <m/>
    <m/>
    <m/>
    <m/>
    <m/>
    <m/>
  </r>
  <r>
    <x v="884"/>
    <n v="17.84"/>
    <n v="18.95"/>
    <n v="58848.27"/>
    <n v="54021.78"/>
    <n v="99018.49"/>
    <n v="90909.51"/>
    <n v="1.0719347496701559E-4"/>
    <n v="38255.168397026027"/>
    <m/>
    <m/>
    <n v="8482247509.9007902"/>
    <m/>
    <m/>
    <n v="13023042.101193262"/>
    <m/>
    <m/>
    <n v="14.730863146345456"/>
    <m/>
    <m/>
    <n v="177.68407314231823"/>
    <m/>
    <m/>
    <n v="29.939809401149905"/>
    <m/>
    <m/>
    <m/>
    <n v="33030.88561465474"/>
    <m/>
    <m/>
    <n v="891"/>
    <n v="0.94142480211081792"/>
    <n v="80244.649999999994"/>
    <n v="441.64586194984952"/>
    <m/>
    <m/>
    <n v="1987.5354641989259"/>
    <n v="1.5276699449109485"/>
    <m/>
    <m/>
    <n v="1560681353.658083"/>
    <m/>
    <m/>
    <m/>
    <n v="10.818870470492158"/>
    <m/>
    <m/>
    <m/>
    <n v="10.436729792091262"/>
    <m/>
    <m/>
    <m/>
    <m/>
    <m/>
    <m/>
  </r>
  <r>
    <x v="885"/>
    <n v="18.489999999999998"/>
    <n v="19.34"/>
    <n v="60188.38"/>
    <n v="55246.19"/>
    <n v="100099.43"/>
    <n v="91892.18"/>
    <n v="1.0719347496701559E-4"/>
    <n v="39125.372230796893"/>
    <m/>
    <m/>
    <n v="8867299417.6435947"/>
    <m/>
    <m/>
    <n v="13465666.149436222"/>
    <m/>
    <m/>
    <n v="14.563545712053802"/>
    <m/>
    <m/>
    <n v="179.61938981074962"/>
    <m/>
    <m/>
    <n v="29.618259683852738"/>
    <m/>
    <m/>
    <m/>
    <n v="33778.562783550187"/>
    <m/>
    <m/>
    <n v="892"/>
    <n v="0.95604963805584275"/>
    <n v="81776.759999999995"/>
    <n v="450.04305723210337"/>
    <m/>
    <m/>
    <n v="1949.5874768869517"/>
    <n v="1.498360113846684"/>
    <m/>
    <m/>
    <n v="1631372429.8157928"/>
    <m/>
    <m/>
    <m/>
    <n v="10.573167026498401"/>
    <m/>
    <m/>
    <m/>
    <n v="10.200896209162908"/>
    <m/>
    <m/>
    <m/>
    <m/>
    <m/>
    <m/>
  </r>
  <r>
    <x v="886"/>
    <n v="18.8"/>
    <n v="19.829999999999998"/>
    <n v="60943.09"/>
    <n v="55933.01"/>
    <n v="101492.73"/>
    <n v="93161.4"/>
    <n v="1.0719347496701559E-4"/>
    <n v="39615.004432193367"/>
    <m/>
    <m/>
    <n v="9088339079.8198738"/>
    <m/>
    <m/>
    <n v="13716642.129259283"/>
    <m/>
    <m/>
    <n v="14.472642100473404"/>
    <m/>
    <m/>
    <n v="182.11510014573446"/>
    <m/>
    <m/>
    <n v="29.211221295199067"/>
    <m/>
    <m/>
    <m/>
    <n v="34197.513695993308"/>
    <m/>
    <m/>
    <n v="893"/>
    <n v="0.94805849722642477"/>
    <n v="82557.97"/>
    <n v="454.30682386848258"/>
    <m/>
    <m/>
    <n v="1930.9631484980687"/>
    <n v="1.4839056622996536"/>
    <m/>
    <m/>
    <n v="1671878494.5493922"/>
    <m/>
    <m/>
    <m/>
    <n v="10.441235208620498"/>
    <m/>
    <m/>
    <m/>
    <n v="10.074786057167938"/>
    <m/>
    <m/>
    <m/>
    <m/>
    <m/>
    <m/>
  </r>
  <r>
    <x v="887"/>
    <n v="18.440000000000001"/>
    <n v="19.670000000000002"/>
    <n v="61447.38"/>
    <n v="56389.85"/>
    <n v="101727.8"/>
    <n v="93367.18"/>
    <n v="1.0719347496701559E-4"/>
    <n v="39941.83550011507"/>
    <m/>
    <m/>
    <n v="9237371989.9399319"/>
    <m/>
    <m/>
    <n v="13884557.627028165"/>
    <m/>
    <m/>
    <n v="14.413163377559806"/>
    <m/>
    <m/>
    <n v="182.53245085272587"/>
    <m/>
    <m/>
    <n v="29.148744257854954"/>
    <m/>
    <m/>
    <m/>
    <n v="34475.834455903401"/>
    <m/>
    <m/>
    <n v="894"/>
    <n v="0.93746822572445343"/>
    <n v="82849.61"/>
    <n v="455.87608599201741"/>
    <m/>
    <m/>
    <n v="1924.1419282981537"/>
    <n v="1.4785235249569157"/>
    <m/>
    <m/>
    <n v="1699131796.3032463"/>
    <m/>
    <m/>
    <m/>
    <n v="10.355472754893432"/>
    <m/>
    <m/>
    <m/>
    <n v="9.9932005009325913"/>
    <m/>
    <m/>
    <m/>
    <m/>
    <m/>
    <m/>
  </r>
  <r>
    <x v="888"/>
    <n v="16.91"/>
    <n v="18.53"/>
    <n v="58163.360000000001"/>
    <n v="53370.080000000002"/>
    <n v="98475.63"/>
    <n v="90372.29"/>
    <n v="1.0719347496701559E-4"/>
    <n v="37806.245124684661"/>
    <m/>
    <m/>
    <n v="8248530084.352684"/>
    <m/>
    <m/>
    <n v="12769123.545835417"/>
    <m/>
    <m/>
    <n v="14.798702598642478"/>
    <m/>
    <m/>
    <n v="176.69270149056763"/>
    <m/>
    <m/>
    <n v="30.085845313492861"/>
    <m/>
    <m/>
    <m/>
    <n v="32628.65767692434"/>
    <m/>
    <m/>
    <n v="895"/>
    <n v="0.91257420399352396"/>
    <n v="79633.440000000002"/>
    <n v="438.14504769497506"/>
    <m/>
    <m/>
    <n v="1998.8359135267467"/>
    <n v="1.5357732860111719"/>
    <m/>
    <m/>
    <n v="1517098018.4524775"/>
    <m/>
    <m/>
    <m/>
    <n v="10.909517359119938"/>
    <m/>
    <m/>
    <m/>
    <n v="10.52909212914517"/>
    <m/>
    <m/>
    <m/>
    <m/>
    <m/>
    <m/>
  </r>
  <r>
    <x v="889"/>
    <n v="17.46"/>
    <n v="18.93"/>
    <n v="58957.02"/>
    <n v="54081.17"/>
    <n v="99429.46"/>
    <n v="91218.57"/>
    <n v="1.0719347496701559E-4"/>
    <n v="38319.321737417878"/>
    <m/>
    <m/>
    <n v="8469907814.9360561"/>
    <m/>
    <m/>
    <n v="13023947.934233353"/>
    <m/>
    <m/>
    <n v="14.698967649424304"/>
    <m/>
    <m/>
    <n v="178.39108804493023"/>
    <m/>
    <m/>
    <n v="29.810388007909221"/>
    <m/>
    <m/>
    <m/>
    <n v="33060.540663004569"/>
    <m/>
    <m/>
    <n v="896"/>
    <n v="0.92234548335974653"/>
    <n v="80403.899999999994"/>
    <n v="442.28051774073253"/>
    <m/>
    <m/>
    <n v="1979.4970137136056"/>
    <n v="1.520482072631685"/>
    <m/>
    <m/>
    <n v="1557367456.3851407"/>
    <m/>
    <m/>
    <m/>
    <n v="10.762657632648024"/>
    <m/>
    <m/>
    <m/>
    <n v="10.390993319191619"/>
    <m/>
    <m/>
    <m/>
    <m/>
    <m/>
    <m/>
  </r>
  <r>
    <x v="890"/>
    <n v="16.12"/>
    <n v="17.989999999999998"/>
    <n v="56030.45"/>
    <n v="51390.83"/>
    <n v="97346.95"/>
    <n v="89298.25"/>
    <n v="1.0957824637691793E-4"/>
    <n v="36416.299330335009"/>
    <m/>
    <m/>
    <n v="7627705056.6516752"/>
    <m/>
    <m/>
    <n v="12051991.850645943"/>
    <m/>
    <m/>
    <n v="15.064185442099859"/>
    <m/>
    <m/>
    <n v="174.65049983787378"/>
    <m/>
    <m/>
    <n v="30.440161488274509"/>
    <m/>
    <m/>
    <m/>
    <n v="31414.996186842392"/>
    <m/>
    <m/>
    <n v="897"/>
    <n v="0.89605336297943317"/>
    <n v="78409.679999999993"/>
    <n v="431.27716501548747"/>
    <m/>
    <m/>
    <n v="2028.593544288465"/>
    <n v="1.5580461639287781"/>
    <m/>
    <m/>
    <n v="1402373550.3187909"/>
    <m/>
    <m/>
    <m/>
    <n v="11.297534193697111"/>
    <m/>
    <m/>
    <m/>
    <n v="10.90867296715972"/>
    <m/>
    <m/>
    <m/>
    <m/>
    <m/>
    <m/>
  </r>
  <r>
    <x v="891"/>
    <n v="16.670000000000002"/>
    <n v="18.5"/>
    <n v="56182.46"/>
    <n v="51524.62"/>
    <n v="98434.17"/>
    <n v="90285.79"/>
    <n v="1.0957824637691793E-4"/>
    <n v="36514.205985300934"/>
    <m/>
    <m/>
    <n v="7667914301.1742563"/>
    <m/>
    <m/>
    <n v="12098939.753717443"/>
    <m/>
    <m/>
    <n v="15.044184950717121"/>
    <m/>
    <m/>
    <n v="176.59677883846297"/>
    <m/>
    <m/>
    <n v="30.10571220208535"/>
    <m/>
    <m/>
    <m/>
    <n v="31495.87537400968"/>
    <m/>
    <m/>
    <n v="898"/>
    <n v="0.9010810810810812"/>
    <n v="78877.8"/>
    <n v="433.81809173960767"/>
    <m/>
    <m/>
    <n v="2016.4824731815258"/>
    <n v="1.5485975334834441"/>
    <m/>
    <m/>
    <n v="1409627876.3914218"/>
    <m/>
    <m/>
    <m/>
    <n v="11.267597571473114"/>
    <m/>
    <m/>
    <m/>
    <n v="10.881063336418462"/>
    <m/>
    <m/>
    <m/>
    <m/>
    <m/>
    <m/>
  </r>
  <r>
    <x v="892"/>
    <n v="18.88"/>
    <n v="19.91"/>
    <n v="59824.35"/>
    <n v="54858.93"/>
    <n v="101166.29"/>
    <n v="92781.85"/>
    <n v="1.0957824637691793E-4"/>
    <n v="38880.201658000216"/>
    <m/>
    <m/>
    <n v="8660898453.8606052"/>
    <m/>
    <m/>
    <n v="13273249.544172816"/>
    <m/>
    <m/>
    <n v="14.557029288059596"/>
    <m/>
    <m/>
    <n v="181.49393968660087"/>
    <m/>
    <m/>
    <n v="29.275528343739929"/>
    <m/>
    <m/>
    <m/>
    <n v="33533.101607197597"/>
    <m/>
    <m/>
    <n v="899"/>
    <n v="0.94826720241084872"/>
    <n v="81834.47"/>
    <n v="450.0442658982297"/>
    <m/>
    <m/>
    <n v="1940.89627232423"/>
    <n v="1.4904083220458046"/>
    <m/>
    <m/>
    <n v="1592016573.7369506"/>
    <m/>
    <m/>
    <m/>
    <n v="10.537947296360041"/>
    <m/>
    <m/>
    <m/>
    <n v="10.177656424359869"/>
    <m/>
    <m/>
    <m/>
    <m/>
    <m/>
    <m/>
  </r>
  <r>
    <x v="893"/>
    <n v="17.73"/>
    <n v="19.239999999999998"/>
    <n v="58657.88"/>
    <n v="53783.26"/>
    <n v="101103.33"/>
    <n v="92713.94"/>
    <n v="1.0957824637691793E-4"/>
    <n v="38121.176299343504"/>
    <m/>
    <m/>
    <n v="8321789553.4858418"/>
    <m/>
    <m/>
    <n v="12882734.609541709"/>
    <m/>
    <m/>
    <n v="14.699363289708193"/>
    <m/>
    <m/>
    <n v="181.37656572674086"/>
    <m/>
    <m/>
    <n v="29.299082761184771"/>
    <m/>
    <m/>
    <m/>
    <n v="32874.64119839514"/>
    <m/>
    <m/>
    <n v="900"/>
    <n v="0.92151767151767161"/>
    <n v="81622.399999999994"/>
    <n v="448.84294896249804"/>
    <m/>
    <m/>
    <n v="1945.9260094566614"/>
    <n v="1.4941289931651685"/>
    <m/>
    <m/>
    <n v="1529532733.211411"/>
    <m/>
    <m/>
    <m/>
    <n v="10.744074185654378"/>
    <m/>
    <m/>
    <m/>
    <n v="10.377972490613049"/>
    <m/>
    <m/>
    <m/>
    <m/>
    <m/>
    <m/>
  </r>
  <r>
    <x v="894"/>
    <n v="19.25"/>
    <n v="20.61"/>
    <n v="61673.88"/>
    <n v="56530.94"/>
    <n v="104923.19"/>
    <n v="96186.35"/>
    <n v="1.1687609053234738E-4"/>
    <n v="40078.312983070486"/>
    <m/>
    <m/>
    <n v="9174049220.9583435"/>
    <m/>
    <m/>
    <n v="13869565.625134524"/>
    <m/>
    <m/>
    <n v="14.322764231678304"/>
    <m/>
    <m/>
    <n v="188.21551969888918"/>
    <m/>
    <m/>
    <n v="28.208505490764445"/>
    <m/>
    <m/>
    <m/>
    <n v="34551.159381003163"/>
    <m/>
    <m/>
    <n v="901"/>
    <n v="0.93401261523532264"/>
    <n v="85016.06"/>
    <n v="467.39523948622212"/>
    <m/>
    <m/>
    <n v="1865.0191596059747"/>
    <n v="1.4315995589957915"/>
    <m/>
    <m/>
    <n v="1685643892.8521864"/>
    <m/>
    <m/>
    <m/>
    <n v="10.193756295464503"/>
    <m/>
    <m/>
    <m/>
    <n v="9.8499272398503965"/>
    <m/>
    <m/>
    <m/>
    <m/>
    <m/>
    <m/>
  </r>
  <r>
    <x v="895"/>
    <n v="20.02"/>
    <n v="21.32"/>
    <n v="64460.47"/>
    <n v="59078.559999999998"/>
    <n v="107880.92"/>
    <n v="98886.55"/>
    <n v="1.1687609053234738E-4"/>
    <n v="41888.136396990383"/>
    <m/>
    <m/>
    <n v="10001640312.926151"/>
    <m/>
    <m/>
    <n v="14806991.175691964"/>
    <m/>
    <m/>
    <n v="13.999665424280561"/>
    <m/>
    <m/>
    <n v="193.51649829275431"/>
    <m/>
    <m/>
    <n v="27.418809979939688"/>
    <m/>
    <m/>
    <m/>
    <n v="36107.201156856645"/>
    <m/>
    <m/>
    <n v="902"/>
    <n v="0.93902439024390238"/>
    <n v="87468.72"/>
    <n v="480.84175083638257"/>
    <m/>
    <m/>
    <n v="1811.2145267871967"/>
    <n v="1.3901670170592419"/>
    <m/>
    <m/>
    <n v="1837512225.1647377"/>
    <m/>
    <m/>
    <m/>
    <n v="9.7339116955083558"/>
    <m/>
    <m/>
    <m/>
    <n v="9.4067824470084851"/>
    <m/>
    <m/>
    <m/>
    <m/>
    <m/>
    <m/>
  </r>
  <r>
    <x v="896"/>
    <n v="18.54"/>
    <n v="20.56"/>
    <n v="63682.27"/>
    <n v="58358.43"/>
    <n v="108167.94"/>
    <n v="99138.09"/>
    <n v="1.1687609053234738E-4"/>
    <n v="41381.432184848709"/>
    <m/>
    <m/>
    <n v="9758512417.1348228"/>
    <m/>
    <m/>
    <n v="14536120.106356474"/>
    <m/>
    <m/>
    <n v="14.084622328963349"/>
    <m/>
    <m/>
    <n v="194.02662280574935"/>
    <m/>
    <m/>
    <n v="27.35124903100543"/>
    <m/>
    <m/>
    <m/>
    <n v="35666.051343992905"/>
    <m/>
    <m/>
    <n v="903"/>
    <n v="0.90175097276264593"/>
    <n v="87676.479999999996"/>
    <n v="481.94623542381953"/>
    <m/>
    <m/>
    <n v="1806.9124410806114"/>
    <n v="1.3867335568735948"/>
    <m/>
    <m/>
    <n v="1792655606.8626325"/>
    <m/>
    <m/>
    <m/>
    <n v="9.8521029899305201"/>
    <m/>
    <m/>
    <m/>
    <n v="9.5222057970343084"/>
    <m/>
    <m/>
    <m/>
    <m/>
    <m/>
    <m/>
  </r>
  <r>
    <x v="897"/>
    <n v="18.5"/>
    <n v="20.36"/>
    <n v="63744.13"/>
    <n v="58408.3"/>
    <n v="107654.23"/>
    <n v="98655.67"/>
    <n v="1.1687609053234738E-4"/>
    <n v="41420.619479297413"/>
    <m/>
    <m/>
    <n v="9775891218.9242439"/>
    <m/>
    <m/>
    <n v="14554613.229025373"/>
    <m/>
    <m/>
    <n v="14.078237916224573"/>
    <m/>
    <m/>
    <n v="193.10044509509314"/>
    <m/>
    <m/>
    <n v="27.486539804625092"/>
    <m/>
    <m/>
    <m/>
    <n v="35695.502761695308"/>
    <m/>
    <m/>
    <n v="904"/>
    <n v="0.90864440078585462"/>
    <n v="87300.87"/>
    <n v="479.84408578173009"/>
    <m/>
    <m/>
    <n v="1814.653335582698"/>
    <n v="1.392542368158747"/>
    <m/>
    <m/>
    <n v="1795658909.212306"/>
    <m/>
    <m/>
    <m/>
    <n v="9.8432254355203277"/>
    <m/>
    <m/>
    <m/>
    <n v="9.5148287050462503"/>
    <m/>
    <m/>
    <m/>
    <m/>
    <m/>
    <m/>
  </r>
  <r>
    <x v="898"/>
    <n v="22.96"/>
    <n v="23.35"/>
    <n v="68120.070000000007"/>
    <n v="62411.12"/>
    <n v="111333.46"/>
    <n v="102015.83"/>
    <n v="1.1687609053234738E-4"/>
    <n v="44263.004268989265"/>
    <m/>
    <m/>
    <n v="11116604753.009678"/>
    <m/>
    <m/>
    <n v="16050637.863662053"/>
    <m/>
    <m/>
    <n v="13.595481274541887"/>
    <m/>
    <m/>
    <n v="199.69504652984679"/>
    <m/>
    <m/>
    <n v="26.552483883017334"/>
    <m/>
    <m/>
    <m/>
    <n v="38140.678962227867"/>
    <m/>
    <m/>
    <n v="905"/>
    <n v="0.98329764453961455"/>
    <n v="91259.57"/>
    <n v="501.5636807263291"/>
    <m/>
    <m/>
    <n v="1732.3670060241125"/>
    <n v="1.3292708441961336"/>
    <m/>
    <m/>
    <n v="2041709213.7019563"/>
    <m/>
    <m/>
    <m/>
    <n v="9.1682254455030474"/>
    <m/>
    <m/>
    <m/>
    <n v="8.8634693779827955"/>
    <m/>
    <m/>
    <m/>
    <m/>
    <m/>
    <m/>
  </r>
  <r>
    <x v="899"/>
    <n v="21.64"/>
    <n v="21.81"/>
    <n v="67221.62"/>
    <n v="61566.080000000002"/>
    <n v="111135.17"/>
    <n v="101798.37"/>
    <n v="1.0887678871207562E-4"/>
    <n v="43676.015064732987"/>
    <m/>
    <m/>
    <n v="10817635490.870922"/>
    <m/>
    <m/>
    <n v="15724199.592450468"/>
    <m/>
    <m/>
    <n v="13.686453243842076"/>
    <m/>
    <m/>
    <n v="199.32479903373425"/>
    <m/>
    <m/>
    <n v="26.614823185888962"/>
    <m/>
    <m/>
    <m/>
    <n v="37621.011249344956"/>
    <m/>
    <m/>
    <n v="906"/>
    <n v="0.99220541036221921"/>
    <n v="90682.68"/>
    <n v="498.27634867581355"/>
    <m/>
    <m/>
    <n v="1743.3180241157522"/>
    <n v="1.3372933461043952"/>
    <m/>
    <m/>
    <n v="1986219345.5675952"/>
    <m/>
    <m/>
    <m/>
    <n v="9.2910639292716226"/>
    <m/>
    <m/>
    <m/>
    <n v="8.9856330579834243"/>
    <m/>
    <m/>
    <m/>
    <m/>
    <m/>
    <m/>
  </r>
  <r>
    <x v="900"/>
    <n v="20.41"/>
    <n v="21.01"/>
    <n v="65174.58"/>
    <n v="59684.56"/>
    <n v="109621.78"/>
    <n v="100401.04"/>
    <n v="1.0887678871207562E-4"/>
    <n v="42344.955811859712"/>
    <m/>
    <m/>
    <n v="10157086989.432444"/>
    <m/>
    <m/>
    <n v="15003235.200764077"/>
    <m/>
    <m/>
    <n v="13.89522731870415"/>
    <m/>
    <m/>
    <n v="196.60568728266438"/>
    <m/>
    <m/>
    <n v="26.982089780081072"/>
    <m/>
    <m/>
    <m/>
    <n v="36470.226944130089"/>
    <m/>
    <m/>
    <n v="907"/>
    <n v="0.97144217039504988"/>
    <n v="88965.98"/>
    <n v="488.80538505287649"/>
    <m/>
    <m/>
    <n v="1776.3205120439818"/>
    <n v="1.3624802748003271"/>
    <m/>
    <m/>
    <n v="1864754867.5698073"/>
    <m/>
    <m/>
    <m/>
    <n v="9.5745620282204644"/>
    <m/>
    <m/>
    <m/>
    <n v="9.2609085715387796"/>
    <m/>
    <m/>
    <m/>
    <m/>
    <m/>
    <m/>
  </r>
  <r>
    <x v="901"/>
    <n v="20.8"/>
    <n v="21.46"/>
    <n v="66479.47"/>
    <n v="60873.03"/>
    <n v="110520.68"/>
    <n v="101213.4"/>
    <n v="1.0887678871207562E-4"/>
    <n v="43191.710297291116"/>
    <m/>
    <m/>
    <n v="10562265857.355783"/>
    <m/>
    <m/>
    <n v="15451215.370505789"/>
    <m/>
    <m/>
    <n v="13.756524766287779"/>
    <m/>
    <m/>
    <n v="198.21302317912242"/>
    <m/>
    <m/>
    <n v="26.765697671437241"/>
    <m/>
    <m/>
    <m/>
    <n v="37195.371036197408"/>
    <m/>
    <m/>
    <n v="908"/>
    <n v="0.96924510717614165"/>
    <n v="89951.07"/>
    <n v="494.17917101745667"/>
    <m/>
    <m/>
    <n v="1756.651919923607"/>
    <n v="1.3472662691297772"/>
    <m/>
    <m/>
    <n v="1938953462.8151591"/>
    <m/>
    <m/>
    <m/>
    <n v="9.3834713107446728"/>
    <m/>
    <m/>
    <m/>
    <n v="9.0771530576135451"/>
    <m/>
    <m/>
    <m/>
    <m/>
    <m/>
    <m/>
  </r>
  <r>
    <x v="902"/>
    <n v="21.17"/>
    <n v="21.59"/>
    <n v="65874.86"/>
    <n v="60312.78"/>
    <n v="110731.97"/>
    <n v="101395.87"/>
    <n v="1.0887678871207562E-4"/>
    <n v="42797.851603176212"/>
    <m/>
    <m/>
    <n v="10368504605.085625"/>
    <m/>
    <m/>
    <n v="15237759.432866737"/>
    <m/>
    <m/>
    <n v="13.819469732636643"/>
    <m/>
    <m/>
    <n v="198.58711829519297"/>
    <m/>
    <m/>
    <n v="26.719364545244314"/>
    <m/>
    <m/>
    <m/>
    <n v="36851.980185959044"/>
    <m/>
    <m/>
    <n v="909"/>
    <n v="0.98054654932839291"/>
    <n v="89771.5"/>
    <n v="493.15412784614534"/>
    <m/>
    <m/>
    <n v="1760.1587374107219"/>
    <n v="1.3498278585367549"/>
    <m/>
    <m/>
    <n v="1903198686.1938598"/>
    <m/>
    <m/>
    <m/>
    <n v="9.4693918095283269"/>
    <m/>
    <m/>
    <m/>
    <n v="9.161353958415031"/>
    <m/>
    <m/>
    <m/>
    <m/>
    <m/>
    <m/>
  </r>
  <r>
    <x v="903"/>
    <n v="19.559999999999999"/>
    <n v="20.61"/>
    <n v="63196.24"/>
    <n v="57853.760000000002"/>
    <n v="108904.15"/>
    <n v="99711.12"/>
    <n v="1.0887678871207562E-4"/>
    <n v="41056.593548348683"/>
    <m/>
    <m/>
    <n v="9523639717.485733"/>
    <m/>
    <m/>
    <n v="14305731.320722135"/>
    <m/>
    <m/>
    <n v="14.100820391699948"/>
    <m/>
    <m/>
    <n v="195.30433691862387"/>
    <m/>
    <m/>
    <n v="27.1652747553571"/>
    <m/>
    <m/>
    <m/>
    <n v="35348.466526654011"/>
    <m/>
    <m/>
    <n v="910"/>
    <n v="0.9490538573508005"/>
    <n v="88233.68"/>
    <n v="484.66836280988412"/>
    <m/>
    <m/>
    <n v="1790.3109272434076"/>
    <n v="1.3728207758442728"/>
    <m/>
    <m/>
    <n v="1747948670.8779287"/>
    <m/>
    <m/>
    <m/>
    <n v="9.8550105616791086"/>
    <m/>
    <m/>
    <m/>
    <n v="9.535558148799069"/>
    <m/>
    <m/>
    <m/>
    <m/>
    <m/>
    <m/>
  </r>
  <r>
    <x v="904"/>
    <n v="19.87"/>
    <n v="20.62"/>
    <n v="62141.63"/>
    <n v="56869.4"/>
    <n v="108609.38"/>
    <n v="99408.66"/>
    <n v="1.0943795122275723E-4"/>
    <n v="40368.493739824167"/>
    <m/>
    <m/>
    <n v="9201330255.7191029"/>
    <m/>
    <m/>
    <n v="13940220.323922496"/>
    <m/>
    <m/>
    <n v="14.219670112663511"/>
    <m/>
    <m/>
    <n v="194.76146058815567"/>
    <m/>
    <m/>
    <n v="27.253599735199863"/>
    <m/>
    <m/>
    <m/>
    <n v="34744.027013817387"/>
    <m/>
    <m/>
    <n v="911"/>
    <n v="0.96362754607177503"/>
    <n v="87977.68"/>
    <n v="483.14895894360802"/>
    <m/>
    <m/>
    <n v="1795.5053110362437"/>
    <n v="1.3764123561152903"/>
    <m/>
    <m/>
    <n v="1688296599.1052136"/>
    <m/>
    <m/>
    <m/>
    <n v="10.02128950002138"/>
    <m/>
    <m/>
    <m/>
    <n v="9.6998937792380566"/>
    <m/>
    <m/>
    <m/>
    <m/>
    <m/>
    <m/>
  </r>
  <r>
    <x v="905"/>
    <n v="21.07"/>
    <n v="21.46"/>
    <n v="64283.64"/>
    <n v="58823.45"/>
    <n v="111337.27"/>
    <n v="101894.58"/>
    <n v="1.0943795122275723E-4"/>
    <n v="41758.969675376349"/>
    <m/>
    <m/>
    <n v="9834282946.354744"/>
    <m/>
    <m/>
    <n v="14658565.120181663"/>
    <m/>
    <m/>
    <n v="13.975010260161659"/>
    <m/>
    <m/>
    <n v="199.6483230531573"/>
    <m/>
    <m/>
    <n v="26.5739920623156"/>
    <m/>
    <m/>
    <m/>
    <n v="35936.808593871749"/>
    <m/>
    <m/>
    <n v="912"/>
    <n v="0.98182665424044735"/>
    <n v="90643.04"/>
    <n v="497.74750678714696"/>
    <m/>
    <m/>
    <n v="1741.1089228179642"/>
    <n v="1.3345862284251113"/>
    <m/>
    <m/>
    <n v="1804256572.4384391"/>
    <m/>
    <m/>
    <m/>
    <n v="9.6765042163358483"/>
    <m/>
    <m/>
    <m/>
    <n v="9.3672810842358789"/>
    <m/>
    <m/>
    <m/>
    <m/>
    <m/>
    <m/>
  </r>
  <r>
    <x v="906"/>
    <n v="18.53"/>
    <n v="19.809999999999999"/>
    <n v="59216.29"/>
    <n v="54180.08"/>
    <n v="107337.64"/>
    <n v="98223.01"/>
    <n v="1.0943795122275723E-4"/>
    <n v="38466.256149349028"/>
    <m/>
    <m/>
    <n v="8282229514.5123329"/>
    <m/>
    <m/>
    <n v="12922777.74998733"/>
    <m/>
    <m/>
    <n v="14.526207634400745"/>
    <m/>
    <m/>
    <n v="192.47155325549193"/>
    <m/>
    <m/>
    <n v="27.533528101094316"/>
    <m/>
    <m/>
    <m/>
    <n v="33099.098289366295"/>
    <m/>
    <m/>
    <n v="913"/>
    <n v="0.93538616860171642"/>
    <n v="86761.13"/>
    <n v="476.39360014241691"/>
    <m/>
    <m/>
    <n v="1815.6742522528141"/>
    <n v="1.3916097476759937"/>
    <m/>
    <m/>
    <n v="1519358737.2759552"/>
    <m/>
    <m/>
    <m/>
    <n v="10.439856004511794"/>
    <m/>
    <m/>
    <m/>
    <n v="10.107442113726945"/>
    <m/>
    <m/>
    <m/>
    <m/>
    <m/>
    <m/>
  </r>
  <r>
    <x v="907"/>
    <n v="23.21"/>
    <n v="22.99"/>
    <n v="67624.25"/>
    <n v="61867.03"/>
    <n v="113653.12"/>
    <n v="103991.46"/>
    <n v="1.0943795122275723E-4"/>
    <n v="43926.904144550288"/>
    <m/>
    <m/>
    <n v="10633041292.955349"/>
    <m/>
    <m/>
    <n v="15672810.178624691"/>
    <m/>
    <m/>
    <n v="13.495383259097565"/>
    <m/>
    <m/>
    <n v="203.79113187604824"/>
    <m/>
    <m/>
    <n v="25.918414216491005"/>
    <m/>
    <m/>
    <m/>
    <n v="37794.037941038674"/>
    <m/>
    <m/>
    <n v="914"/>
    <n v="1.0095693779904307"/>
    <n v="92915.61"/>
    <n v="510.14717876318639"/>
    <m/>
    <m/>
    <n v="1686.8777408195849"/>
    <n v="1.2927720798676354"/>
    <m/>
    <m/>
    <n v="1950419527.6217599"/>
    <m/>
    <m/>
    <m/>
    <n v="8.9582550558364016"/>
    <m/>
    <m/>
    <m/>
    <n v="8.6740489700259236"/>
    <m/>
    <m/>
    <m/>
    <m/>
    <m/>
    <m/>
  </r>
  <r>
    <x v="908"/>
    <n v="23.01"/>
    <n v="23.22"/>
    <n v="69536.639999999999"/>
    <n v="63609.84"/>
    <n v="118366.84"/>
    <n v="108293.09"/>
    <n v="1.0943795122275723E-4"/>
    <n v="45168.040155863302"/>
    <m/>
    <m/>
    <n v="11232833724.737732"/>
    <m/>
    <m/>
    <n v="16334914.125654358"/>
    <m/>
    <m/>
    <n v="13.304952764148096"/>
    <m/>
    <m/>
    <n v="212.23811644747502"/>
    <m/>
    <m/>
    <n v="24.8480933708558"/>
    <m/>
    <m/>
    <m/>
    <n v="38857.587767304532"/>
    <m/>
    <m/>
    <n v="915"/>
    <n v="0.99095607235142136"/>
    <n v="96338.27"/>
    <n v="528.89777256623609"/>
    <m/>
    <m/>
    <n v="1624.7395385477216"/>
    <n v="1.245033207541256"/>
    <m/>
    <m/>
    <n v="2060237728.2873304"/>
    <m/>
    <m/>
    <m/>
    <n v="8.7054932479643927"/>
    <m/>
    <m/>
    <m/>
    <n v="8.4303095458129071"/>
    <m/>
    <m/>
    <m/>
    <m/>
    <m/>
    <m/>
  </r>
  <r>
    <x v="909"/>
    <n v="24.31"/>
    <n v="24.05"/>
    <n v="72270.06"/>
    <n v="66089.39"/>
    <n v="121365.46"/>
    <n v="111000.95"/>
    <n v="9.9061131074718034E-5"/>
    <n v="46940.119516987208"/>
    <m/>
    <m/>
    <n v="12110515465.363804"/>
    <m/>
    <m/>
    <n v="17289533.980658263"/>
    <m/>
    <m/>
    <n v="13.044616609679382"/>
    <m/>
    <m/>
    <n v="217.59888525563571"/>
    <m/>
    <m/>
    <n v="24.231280693602788"/>
    <m/>
    <m/>
    <m/>
    <n v="40368.795935668881"/>
    <m/>
    <m/>
    <n v="916"/>
    <n v="1.0108108108108107"/>
    <n v="98832.08"/>
    <n v="542.46171717086941"/>
    <m/>
    <m/>
    <n v="1582.6815722937536"/>
    <n v="1.212459440771452"/>
    <m/>
    <m/>
    <n v="2220631839.5333948"/>
    <m/>
    <m/>
    <m/>
    <n v="8.3649789466276641"/>
    <m/>
    <m/>
    <m/>
    <n v="8.1034520558509335"/>
    <m/>
    <m/>
    <m/>
    <m/>
    <m/>
    <m/>
  </r>
  <r>
    <x v="910"/>
    <n v="21.39"/>
    <n v="22.27"/>
    <n v="68621.91"/>
    <n v="62746.69"/>
    <n v="118847.77"/>
    <n v="108687.27"/>
    <n v="9.9061131074718034E-5"/>
    <n v="44569.523181381614"/>
    <m/>
    <m/>
    <n v="10886039106.306849"/>
    <m/>
    <m/>
    <n v="15977663.59511671"/>
    <m/>
    <m/>
    <n v="13.374156858410077"/>
    <m/>
    <m/>
    <n v="213.07966599691159"/>
    <m/>
    <m/>
    <n v="24.737887817353229"/>
    <m/>
    <m/>
    <m/>
    <n v="38325.901583989849"/>
    <m/>
    <m/>
    <n v="917"/>
    <n v="0.96048495734171535"/>
    <n v="96397.01"/>
    <n v="529.05498422333835"/>
    <m/>
    <m/>
    <n v="1621.6764049052435"/>
    <n v="1.2422148048196042"/>
    <m/>
    <m/>
    <n v="1995932270.7477174"/>
    <m/>
    <m/>
    <m/>
    <n v="8.7876574470720801"/>
    <m/>
    <m/>
    <m/>
    <n v="8.5138406968297815"/>
    <m/>
    <m/>
    <m/>
    <m/>
    <m/>
    <m/>
  </r>
  <r>
    <x v="911"/>
    <n v="26.49"/>
    <n v="25.38"/>
    <n v="76157.440000000002"/>
    <n v="69630.83"/>
    <n v="127332.8"/>
    <n v="116436.13"/>
    <n v="9.9061131074718034E-5"/>
    <n v="49462.59907910155"/>
    <m/>
    <m/>
    <n v="13275438344.735748"/>
    <m/>
    <m/>
    <n v="18606926.016114056"/>
    <m/>
    <m/>
    <n v="12.640167101989567"/>
    <m/>
    <m/>
    <n v="228.28673115964617"/>
    <m/>
    <m/>
    <n v="22.975625977926544"/>
    <m/>
    <m/>
    <m/>
    <n v="42529.535310874708"/>
    <m/>
    <m/>
    <n v="918"/>
    <n v="1.0437352245862883"/>
    <n v="104324.09"/>
    <n v="572.51641087845826"/>
    <m/>
    <m/>
    <n v="1488.3200010520925"/>
    <n v="1.1399548496044767"/>
    <m/>
    <m/>
    <n v="2433810475.2199788"/>
    <m/>
    <m/>
    <m/>
    <n v="7.8231710651176893"/>
    <m/>
    <m/>
    <m/>
    <n v="7.5802305222611679"/>
    <m/>
    <m/>
    <m/>
    <m/>
    <m/>
    <m/>
  </r>
  <r>
    <x v="912"/>
    <n v="26.16"/>
    <n v="25.56"/>
    <n v="75838.94"/>
    <n v="69332.72"/>
    <n v="126011.98"/>
    <n v="115216.81"/>
    <n v="9.9061131074718034E-5"/>
    <n v="49254.539233527394"/>
    <m/>
    <m/>
    <n v="13162475092.023958"/>
    <m/>
    <m/>
    <n v="18487256.180211239"/>
    <m/>
    <m/>
    <n v="12.666895537908283"/>
    <m/>
    <m/>
    <n v="225.9132098137905"/>
    <m/>
    <m/>
    <n v="23.217668043560884"/>
    <m/>
    <m/>
    <m/>
    <n v="42346.235685504551"/>
    <m/>
    <m/>
    <n v="919"/>
    <n v="1.023474178403756"/>
    <n v="103684.66"/>
    <n v="568.96287670603533"/>
    <m/>
    <m/>
    <n v="1497.4423088361598"/>
    <n v="1.1468332112260027"/>
    <m/>
    <m/>
    <n v="2412889448.8647695"/>
    <m/>
    <m/>
    <m/>
    <n v="7.8562984274818204"/>
    <m/>
    <m/>
    <m/>
    <n v="7.6131562678055831"/>
    <m/>
    <m/>
    <m/>
    <m/>
    <m/>
    <m/>
  </r>
  <r>
    <x v="913"/>
    <n v="28.5"/>
    <n v="27.04"/>
    <n v="80199.12"/>
    <n v="73311.98"/>
    <n v="129508.7"/>
    <n v="118402.56"/>
    <n v="9.9061131074718034E-5"/>
    <n v="52085.042107702749"/>
    <m/>
    <m/>
    <n v="14674151123.118193"/>
    <m/>
    <m/>
    <n v="20078641.163291749"/>
    <m/>
    <m/>
    <n v="12.303075432988738"/>
    <m/>
    <m/>
    <n v="232.1764383691372"/>
    <m/>
    <m/>
    <n v="22.577099856222514"/>
    <m/>
    <m/>
    <m/>
    <n v="44775.353923925853"/>
    <m/>
    <m/>
    <n v="920"/>
    <n v="1.0539940828402368"/>
    <n v="107699.31"/>
    <n v="590.94686332072945"/>
    <m/>
    <m/>
    <n v="1439.4616319918796"/>
    <n v="1.102323546753748"/>
    <m/>
    <m/>
    <n v="2689768017.9332099"/>
    <m/>
    <m/>
    <m/>
    <n v="7.4050516344618602"/>
    <m/>
    <m/>
    <m/>
    <n v="7.1766546691292961"/>
    <m/>
    <m/>
    <m/>
    <m/>
    <m/>
    <m/>
  </r>
  <r>
    <x v="914"/>
    <n v="31.09"/>
    <n v="27.54"/>
    <n v="81408.05"/>
    <n v="74395.3"/>
    <n v="129932.67"/>
    <n v="118754.98"/>
    <n v="9.9061131074718034E-5"/>
    <n v="52866.31013468092"/>
    <m/>
    <m/>
    <n v="15110267587.445269"/>
    <m/>
    <m/>
    <n v="20523099.310361911"/>
    <m/>
    <m/>
    <n v="12.211221565351025"/>
    <m/>
    <m/>
    <n v="232.91947060861858"/>
    <m/>
    <m/>
    <n v="22.514092268689208"/>
    <m/>
    <m/>
    <m/>
    <n v="45433.071370248057"/>
    <m/>
    <m/>
    <n v="921"/>
    <n v="1.1289034132171387"/>
    <n v="108286.72"/>
    <n v="594.03081466077822"/>
    <m/>
    <m/>
    <n v="1431.6105681619595"/>
    <n v="1.095999546916298"/>
    <m/>
    <m/>
    <n v="2768980653.9110613"/>
    <m/>
    <m/>
    <m/>
    <n v="7.2946089688325637"/>
    <m/>
    <m/>
    <m/>
    <n v="7.0719231342593822"/>
    <m/>
    <m/>
    <m/>
    <m/>
    <m/>
    <m/>
  </r>
  <r>
    <x v="915"/>
    <n v="24.1"/>
    <n v="24.66"/>
    <n v="75053.69"/>
    <n v="68580.95"/>
    <n v="125414.31"/>
    <n v="114613.56"/>
    <n v="9.5697802015015654E-5"/>
    <n v="48738.606352961229"/>
    <m/>
    <m/>
    <n v="12749031316.344513"/>
    <m/>
    <m/>
    <n v="18116957.415586669"/>
    <m/>
    <m/>
    <n v="12.688074125842101"/>
    <m/>
    <m/>
    <n v="224.81430123098883"/>
    <m/>
    <m/>
    <n v="23.300608850197868"/>
    <m/>
    <m/>
    <m/>
    <n v="41881.053805066302"/>
    <m/>
    <m/>
    <n v="922"/>
    <n v="0.9772911597729117"/>
    <n v="102324.34"/>
    <n v="561.2790277204341"/>
    <m/>
    <m/>
    <n v="1510.4365425695091"/>
    <n v="1.1562368123601225"/>
    <m/>
    <m/>
    <n v="2336083654.5678024"/>
    <m/>
    <m/>
    <m/>
    <n v="7.8643513923015496"/>
    <m/>
    <m/>
    <m/>
    <n v="7.6251011896411587"/>
    <m/>
    <m/>
    <m/>
    <m/>
    <m/>
    <m/>
  </r>
  <r>
    <x v="916"/>
    <n v="25.94"/>
    <n v="25.65"/>
    <n v="76253.929999999993"/>
    <n v="69671.12"/>
    <n v="124874.38"/>
    <n v="114109.17"/>
    <n v="9.5697802015015654E-5"/>
    <n v="49516.81463468109"/>
    <m/>
    <m/>
    <n v="13155015397.612455"/>
    <m/>
    <m/>
    <n v="18548763.142120503"/>
    <m/>
    <m/>
    <n v="12.586901032119069"/>
    <m/>
    <m/>
    <n v="223.84097913788133"/>
    <m/>
    <m/>
    <n v="23.404523928239211"/>
    <m/>
    <m/>
    <m/>
    <n v="42545.575495707424"/>
    <m/>
    <m/>
    <n v="923"/>
    <n v="1.0113060428849903"/>
    <n v="102773.86"/>
    <n v="563.70075838559751"/>
    <m/>
    <m/>
    <n v="1503.8010594125608"/>
    <n v="1.1510482369654094"/>
    <m/>
    <m/>
    <n v="2410271692.3125749"/>
    <m/>
    <m/>
    <m/>
    <n v="7.7389783724147394"/>
    <m/>
    <m/>
    <m/>
    <n v="7.5043323432628908"/>
    <m/>
    <m/>
    <m/>
    <m/>
    <m/>
    <m/>
  </r>
  <r>
    <x v="917"/>
    <n v="28.06"/>
    <n v="27.44"/>
    <n v="81232.539999999994"/>
    <n v="74213.279999999999"/>
    <n v="128806.73"/>
    <n v="117691.6"/>
    <n v="9.5697802015015654E-5"/>
    <n v="52748.47533256207"/>
    <m/>
    <m/>
    <n v="14871030311.519344"/>
    <m/>
    <m/>
    <n v="20362478.367468473"/>
    <m/>
    <m/>
    <n v="12.17628699667427"/>
    <m/>
    <m/>
    <n v="230.88420163066081"/>
    <m/>
    <m/>
    <n v="22.671075492537984"/>
    <m/>
    <m/>
    <m/>
    <n v="45318.000864136797"/>
    <m/>
    <m/>
    <n v="924"/>
    <n v="1.0225947521865888"/>
    <n v="107535.99"/>
    <n v="589.77434457695529"/>
    <m/>
    <m/>
    <n v="1434.1209273336417"/>
    <n v="1.0976092039171232"/>
    <m/>
    <m/>
    <n v="2724451837.518815"/>
    <m/>
    <m/>
    <m/>
    <n v="7.2341041368774075"/>
    <m/>
    <m/>
    <m/>
    <n v="7.0155045048723119"/>
    <m/>
    <m/>
    <m/>
    <m/>
    <m/>
    <m/>
  </r>
  <r>
    <x v="918"/>
    <n v="25.49"/>
    <n v="26.44"/>
    <n v="80070.94"/>
    <n v="73144.95"/>
    <n v="131077.81"/>
    <n v="119755.44"/>
    <n v="9.5697802015015654E-5"/>
    <n v="51992.920774683946"/>
    <m/>
    <m/>
    <n v="14443610646.903248"/>
    <m/>
    <m/>
    <n v="19922598.234027129"/>
    <m/>
    <m/>
    <n v="12.26360907168773"/>
    <m/>
    <m/>
    <n v="234.94935066065239"/>
    <m/>
    <m/>
    <n v="22.274823204494641"/>
    <m/>
    <m/>
    <m/>
    <n v="44664.345121771694"/>
    <m/>
    <m/>
    <n v="925"/>
    <n v="0.96406959152798777"/>
    <n v="107932.72"/>
    <n v="591.90396443437112"/>
    <m/>
    <m/>
    <n v="1428.8300587090903"/>
    <n v="1.093456156604373"/>
    <m/>
    <m/>
    <n v="2645923511.6062117"/>
    <m/>
    <m/>
    <m/>
    <n v="7.3379001929690562"/>
    <m/>
    <m/>
    <m/>
    <n v="7.1169133326461615"/>
    <m/>
    <m/>
    <m/>
    <m/>
    <m/>
    <m/>
  </r>
  <r>
    <x v="919"/>
    <n v="26.01"/>
    <n v="25.66"/>
    <n v="81300.27"/>
    <n v="74246.95"/>
    <n v="134415.56"/>
    <n v="122770.49"/>
    <n v="9.4576923533651325E-5"/>
    <n v="52787.307028601397"/>
    <m/>
    <m/>
    <n v="14881028681.449863"/>
    <m/>
    <m/>
    <n v="20372242.227248702"/>
    <m/>
    <m/>
    <n v="12.170277125464828"/>
    <m/>
    <m/>
    <n v="240.91444948855937"/>
    <m/>
    <m/>
    <n v="21.717767852499911"/>
    <m/>
    <m/>
    <m/>
    <n v="45333.34448121571"/>
    <m/>
    <m/>
    <n v="926"/>
    <n v="1.0136399064692128"/>
    <n v="110095.43"/>
    <n v="603.6228659951837"/>
    <m/>
    <m/>
    <n v="1400.1997688741753"/>
    <n v="1.0712412454061451"/>
    <m/>
    <m/>
    <n v="2725374804.6612067"/>
    <m/>
    <m/>
    <m/>
    <n v="7.2263377693817086"/>
    <m/>
    <m/>
    <m/>
    <n v="7.01092481390193"/>
    <m/>
    <m/>
    <m/>
    <m/>
    <m/>
    <m/>
  </r>
  <r>
    <x v="920"/>
    <n v="24.88"/>
    <n v="26.09"/>
    <n v="79094.17"/>
    <n v="72225.22"/>
    <n v="133551.85"/>
    <n v="121970"/>
    <n v="9.4576923533651325E-5"/>
    <n v="51353.660086126882"/>
    <m/>
    <m/>
    <n v="14071308337.686989"/>
    <m/>
    <m/>
    <n v="19539956.568908889"/>
    <m/>
    <m/>
    <n v="12.335653191053728"/>
    <m/>
    <m/>
    <n v="239.36057618855614"/>
    <m/>
    <m/>
    <n v="21.860631264761619"/>
    <m/>
    <m/>
    <m/>
    <n v="44097.657733636945"/>
    <m/>
    <m/>
    <n v="927"/>
    <n v="0.9536220774243005"/>
    <n v="109035.45"/>
    <n v="597.76460970116671"/>
    <m/>
    <m/>
    <n v="1413.6806531489472"/>
    <n v="1.0814524477052256"/>
    <m/>
    <m/>
    <n v="2576865113.7676649"/>
    <m/>
    <m/>
    <m/>
    <n v="7.422763806723391"/>
    <m/>
    <m/>
    <m/>
    <n v="7.2022456901785068"/>
    <m/>
    <m/>
    <m/>
    <m/>
    <m/>
    <m/>
  </r>
  <r>
    <x v="921"/>
    <n v="26.84"/>
    <n v="27.42"/>
    <n v="81004.990000000005"/>
    <n v="73963.259999999995"/>
    <n v="135300.71"/>
    <n v="123555.66"/>
    <n v="9.4576923533651325E-5"/>
    <n v="52593.020300935706"/>
    <m/>
    <m/>
    <n v="14749265216.947845"/>
    <m/>
    <m/>
    <n v="20245081.702340834"/>
    <m/>
    <m/>
    <n v="12.186912359103419"/>
    <m/>
    <m/>
    <n v="242.48908739701935"/>
    <m/>
    <m/>
    <n v="21.577676697104682"/>
    <m/>
    <m/>
    <m/>
    <n v="45157.532193145249"/>
    <m/>
    <m/>
    <n v="928"/>
    <n v="0.97884755652808164"/>
    <n v="110432.81"/>
    <n v="605.37807787969075"/>
    <m/>
    <m/>
    <n v="1395.5634188230081"/>
    <n v="1.0674917313180123"/>
    <m/>
    <m/>
    <n v="2700794339.9323187"/>
    <m/>
    <m/>
    <m/>
    <n v="7.243803755413575"/>
    <m/>
    <m/>
    <m/>
    <n v="7.0293344231829025"/>
    <m/>
    <m/>
    <m/>
    <m/>
    <m/>
    <m/>
  </r>
  <r>
    <x v="922"/>
    <n v="25.96"/>
    <n v="25.97"/>
    <n v="78179.759999999995"/>
    <n v="71369.64"/>
    <n v="133229.37"/>
    <n v="121640.75"/>
    <n v="9.4576923533651325E-5"/>
    <n v="50756.245892911465"/>
    <m/>
    <m/>
    <n v="13716214325.677059"/>
    <m/>
    <m/>
    <n v="19179832.824955415"/>
    <m/>
    <m/>
    <n v="12.39994199586158"/>
    <m/>
    <m/>
    <n v="238.76513923474448"/>
    <m/>
    <m/>
    <n v="21.914619216355771"/>
    <m/>
    <m/>
    <m/>
    <n v="43571.516355429187"/>
    <m/>
    <m/>
    <n v="929"/>
    <n v="0.99961494031574905"/>
    <n v="108410.03"/>
    <n v="594.19666187430778"/>
    <m/>
    <m/>
    <n v="1421.1257292661346"/>
    <n v="1.0868387234697685"/>
    <m/>
    <m/>
    <n v="2511211197.5138407"/>
    <m/>
    <m/>
    <m/>
    <n v="7.4971189496659356"/>
    <m/>
    <m/>
    <m/>
    <n v="7.2766654388372745"/>
    <m/>
    <m/>
    <m/>
    <m/>
    <m/>
    <m/>
  </r>
  <r>
    <x v="923"/>
    <n v="28.91"/>
    <n v="28.44"/>
    <n v="82464.149999999994"/>
    <n v="75260.58"/>
    <n v="134591.74"/>
    <n v="122850.1"/>
    <n v="8.8554181024269596E-5"/>
    <n v="53533.862279110122"/>
    <m/>
    <m/>
    <n v="15213757620.117748"/>
    <m/>
    <m/>
    <n v="20747709.168106042"/>
    <m/>
    <m/>
    <n v="12.060989313690341"/>
    <m/>
    <m/>
    <n v="241.18904744012704"/>
    <m/>
    <m/>
    <n v="21.700101231467837"/>
    <m/>
    <m/>
    <m/>
    <n v="45942.989197645249"/>
    <m/>
    <m/>
    <n v="930"/>
    <n v="1.0165260196905765"/>
    <n v="110580.45"/>
    <n v="605.95079560170086"/>
    <m/>
    <m/>
    <n v="1392.6741210033772"/>
    <n v="1.0647768364919097"/>
    <m/>
    <m/>
    <n v="2784742777.980968"/>
    <m/>
    <m/>
    <m/>
    <n v="7.0873995853834879"/>
    <m/>
    <m/>
    <m/>
    <n v="6.8811439074403298"/>
    <m/>
    <m/>
    <m/>
    <m/>
    <m/>
    <m/>
  </r>
  <r>
    <x v="924"/>
    <n v="26.28"/>
    <n v="26.59"/>
    <n v="80554.83"/>
    <n v="73511.38"/>
    <n v="132998.16"/>
    <n v="121384.66"/>
    <n v="8.8554181024269596E-5"/>
    <n v="52293.099767516032"/>
    <m/>
    <m/>
    <n v="14507192739.250341"/>
    <m/>
    <m/>
    <n v="20024192.415393744"/>
    <m/>
    <m/>
    <n v="12.200831993488853"/>
    <m/>
    <m/>
    <n v="238.32753297584185"/>
    <m/>
    <m/>
    <n v="21.960087254635042"/>
    <m/>
    <m/>
    <m/>
    <n v="44873.895219815109"/>
    <m/>
    <m/>
    <n v="931"/>
    <n v="0.9883414817600602"/>
    <n v="109345.12"/>
    <n v="599.13473772125315"/>
    <m/>
    <m/>
    <n v="1408.2321343945246"/>
    <n v="1.0765697405955192"/>
    <m/>
    <m/>
    <n v="2655207788.4526243"/>
    <m/>
    <m/>
    <m/>
    <n v="7.2517865536416632"/>
    <m/>
    <m/>
    <m/>
    <n v="7.0414379622477483"/>
    <m/>
    <m/>
    <m/>
    <m/>
    <m/>
    <m/>
  </r>
  <r>
    <x v="925"/>
    <n v="24.11"/>
    <n v="24.25"/>
    <n v="74378.67"/>
    <n v="67868.73"/>
    <n v="125826.19"/>
    <n v="114828.2"/>
    <n v="8.8554181024269596E-5"/>
    <n v="48282.596726185722"/>
    <m/>
    <m/>
    <n v="12280613803.693264"/>
    <m/>
    <m/>
    <n v="17718471.125251889"/>
    <m/>
    <m/>
    <n v="12.668763250160984"/>
    <m/>
    <m/>
    <n v="225.47014361681045"/>
    <m/>
    <m/>
    <n v="23.147431015380818"/>
    <m/>
    <m/>
    <m/>
    <n v="41428.234206212008"/>
    <m/>
    <m/>
    <n v="932"/>
    <n v="0.99422680412371134"/>
    <n v="102740.2"/>
    <n v="562.9004423216951"/>
    <m/>
    <m/>
    <n v="1493.2954695402088"/>
    <n v="1.1414910098005802"/>
    <m/>
    <m/>
    <n v="2247510582.2568421"/>
    <m/>
    <m/>
    <m/>
    <n v="7.8080617694198704"/>
    <m/>
    <m/>
    <m/>
    <n v="7.5823217233447613"/>
    <m/>
    <m/>
    <m/>
    <m/>
    <m/>
    <m/>
  </r>
  <r>
    <x v="926"/>
    <n v="23.97"/>
    <n v="24.5"/>
    <n v="75141.56"/>
    <n v="68558.84"/>
    <n v="126289.9"/>
    <n v="115241.21"/>
    <n v="8.8554181024269596E-5"/>
    <n v="48776.634142182738"/>
    <m/>
    <m/>
    <n v="12530903051.334608"/>
    <m/>
    <m/>
    <n v="17988548.879376907"/>
    <m/>
    <m/>
    <n v="12.604025262315952"/>
    <m/>
    <m/>
    <n v="226.29555562432714"/>
    <m/>
    <m/>
    <n v="23.065364526508528"/>
    <m/>
    <m/>
    <m/>
    <n v="41848.285270412678"/>
    <m/>
    <m/>
    <n v="933"/>
    <n v="0.97836734693877547"/>
    <n v="103035.03"/>
    <n v="564.47169963113834"/>
    <m/>
    <m/>
    <n v="1489.0102111575648"/>
    <n v="1.1381074159386173"/>
    <m/>
    <m/>
    <n v="2293140053.6929445"/>
    <m/>
    <m/>
    <m/>
    <n v="7.7283070444336053"/>
    <m/>
    <m/>
    <m/>
    <n v="7.505609385891403"/>
    <m/>
    <m/>
    <m/>
    <m/>
    <m/>
    <m/>
  </r>
  <r>
    <x v="927"/>
    <n v="22.87"/>
    <n v="23.93"/>
    <n v="73378.77"/>
    <n v="66944.41"/>
    <n v="124471.74"/>
    <n v="113571.91"/>
    <n v="8.8554181024269596E-5"/>
    <n v="47631.192980226057"/>
    <m/>
    <m/>
    <n v="11941262904.458735"/>
    <m/>
    <m/>
    <n v="17352988.422842912"/>
    <m/>
    <m/>
    <n v="12.752093734881701"/>
    <m/>
    <m/>
    <n v="223.03220401041125"/>
    <m/>
    <m/>
    <n v="23.400679212106336"/>
    <m/>
    <m/>
    <m/>
    <n v="40861.662414232473"/>
    <m/>
    <m/>
    <n v="934"/>
    <n v="0.95570413706644386"/>
    <n v="101864.2"/>
    <n v="558.01379804374403"/>
    <m/>
    <m/>
    <n v="1505.9304549380499"/>
    <n v="1.1509310926653591"/>
    <m/>
    <m/>
    <n v="2185068262.9173236"/>
    <m/>
    <m/>
    <m/>
    <n v="7.9099255195296099"/>
    <m/>
    <m/>
    <m/>
    <n v="7.6827483428813759"/>
    <m/>
    <m/>
    <m/>
    <m/>
    <m/>
    <m/>
  </r>
  <r>
    <x v="928"/>
    <n v="23.61"/>
    <n v="24.3"/>
    <n v="73801.09"/>
    <n v="67311.91"/>
    <n v="124379.53"/>
    <n v="113457.60000000001"/>
    <n v="8.4494214696473335E-5"/>
    <n v="47901.822617620172"/>
    <m/>
    <m/>
    <n v="12073792100.06925"/>
    <m/>
    <m/>
    <n v="17495377.334143583"/>
    <m/>
    <m/>
    <n v="12.716098648125552"/>
    <m/>
    <m/>
    <n v="222.85067688690285"/>
    <m/>
    <m/>
    <n v="23.427570637234936"/>
    <m/>
    <m/>
    <m/>
    <n v="41082.432122594793"/>
    <m/>
    <m/>
    <n v="935"/>
    <n v="0.97160493827160488"/>
    <n v="101799.25"/>
    <n v="557.52738157580006"/>
    <m/>
    <m/>
    <n v="1506.8906566875187"/>
    <n v="1.151337458458501"/>
    <m/>
    <m/>
    <n v="2208835373.5567908"/>
    <m/>
    <m/>
    <m/>
    <n v="7.8654038559842157"/>
    <m/>
    <m/>
    <m/>
    <n v="7.6417549872420967"/>
    <m/>
    <m/>
    <m/>
    <m/>
    <m/>
    <m/>
  </r>
  <r>
    <x v="929"/>
    <n v="23.79"/>
    <n v="24.65"/>
    <n v="74483.789999999994"/>
    <n v="67928.89"/>
    <n v="127298.85"/>
    <n v="116110.99"/>
    <n v="8.4494214696473335E-5"/>
    <n v="48343.761564115128"/>
    <m/>
    <m/>
    <n v="12295611569.971859"/>
    <m/>
    <m/>
    <n v="17735750.82960619"/>
    <m/>
    <m/>
    <n v="12.657491409234366"/>
    <m/>
    <m/>
    <n v="228.07565811727005"/>
    <m/>
    <m/>
    <n v="22.880765865038573"/>
    <m/>
    <m/>
    <m/>
    <n v="41457.800449239381"/>
    <m/>
    <m/>
    <n v="936"/>
    <n v="0.96511156186612579"/>
    <n v="103548.41"/>
    <n v="567.06278410552056"/>
    <m/>
    <m/>
    <n v="1480.9985910676685"/>
    <n v="1.1314474008802735"/>
    <m/>
    <m/>
    <n v="2249251880.895278"/>
    <m/>
    <m/>
    <m/>
    <n v="7.7929467011741691"/>
    <m/>
    <m/>
    <m/>
    <n v="7.5720704869960054"/>
    <m/>
    <m/>
    <m/>
    <m/>
    <m/>
    <m/>
  </r>
  <r>
    <x v="930"/>
    <n v="22.53"/>
    <n v="23.33"/>
    <n v="70971.64"/>
    <n v="64720.09"/>
    <n v="123652.06"/>
    <n v="112774.89"/>
    <n v="8.4494214696473335E-5"/>
    <n v="46063.074678334495"/>
    <m/>
    <m/>
    <n v="11134417827.555496"/>
    <m/>
    <m/>
    <n v="16478900.468802851"/>
    <m/>
    <m/>
    <n v="12.956109155846137"/>
    <m/>
    <m/>
    <n v="221.53646553949247"/>
    <m/>
    <m/>
    <n v="23.53929408939123"/>
    <m/>
    <m/>
    <m/>
    <n v="39498.295786900861"/>
    <m/>
    <m/>
    <n v="937"/>
    <n v="0.96570938705529374"/>
    <n v="100578.49"/>
    <n v="550.75558568141525"/>
    <m/>
    <m/>
    <n v="1523.4757989319294"/>
    <n v="1.1637886376009385"/>
    <m/>
    <m/>
    <n v="2036684573.7587657"/>
    <m/>
    <m/>
    <m/>
    <n v="8.1606869557023902"/>
    <m/>
    <m/>
    <m/>
    <n v="7.9301339026119946"/>
    <m/>
    <m/>
    <m/>
    <m/>
    <m/>
    <m/>
  </r>
  <r>
    <x v="931"/>
    <n v="20.96"/>
    <n v="22.1"/>
    <n v="67388.09"/>
    <n v="61446.73"/>
    <n v="119241.75"/>
    <n v="108743.01"/>
    <n v="8.4494214696473335E-5"/>
    <n v="43736.159021021522"/>
    <m/>
    <m/>
    <n v="10008516001.386824"/>
    <m/>
    <m/>
    <n v="15228569.830298364"/>
    <m/>
    <m/>
    <n v="13.283405182700029"/>
    <m/>
    <m/>
    <n v="213.62969378696488"/>
    <m/>
    <m/>
    <n v="24.382019224254766"/>
    <m/>
    <m/>
    <m/>
    <n v="37499.504368532362"/>
    <m/>
    <m/>
    <n v="938"/>
    <n v="0.94841628959276014"/>
    <n v="96521.77"/>
    <n v="528.50021038832688"/>
    <m/>
    <m/>
    <n v="1584.9234776855392"/>
    <n v="1.2106139697701364"/>
    <m/>
    <m/>
    <n v="1830603335.7142341"/>
    <m/>
    <m/>
    <m/>
    <n v="8.5730322234729623"/>
    <m/>
    <m/>
    <m/>
    <n v="8.3316135551208159"/>
    <m/>
    <m/>
    <m/>
    <m/>
    <m/>
    <m/>
  </r>
  <r>
    <x v="932"/>
    <n v="20.85"/>
    <n v="22.18"/>
    <n v="68348.33"/>
    <n v="62317.120000000003"/>
    <n v="119952.07"/>
    <n v="109381.6"/>
    <n v="8.4494214696473335E-5"/>
    <n v="44358.291503448774"/>
    <m/>
    <m/>
    <n v="10292460666.951084"/>
    <m/>
    <m/>
    <n v="15551988.64828299"/>
    <m/>
    <m/>
    <n v="13.188982498420616"/>
    <m/>
    <m/>
    <n v="214.89704022748401"/>
    <m/>
    <m/>
    <n v="24.239988098702675"/>
    <m/>
    <m/>
    <m/>
    <n v="38029.589026179136"/>
    <m/>
    <m/>
    <n v="939"/>
    <n v="0.94003606853020749"/>
    <n v="97339.34"/>
    <n v="532.9351587687222"/>
    <m/>
    <m/>
    <n v="1571.4986732331204"/>
    <n v="1.2002458980264885"/>
    <m/>
    <m/>
    <n v="1882400717.14551"/>
    <m/>
    <m/>
    <m/>
    <n v="8.4512019949222204"/>
    <m/>
    <m/>
    <m/>
    <n v="8.2139868572922765"/>
    <m/>
    <m/>
    <m/>
    <m/>
    <m/>
    <m/>
  </r>
  <r>
    <x v="933"/>
    <n v="20.74"/>
    <n v="21.93"/>
    <n v="66940.38"/>
    <n v="61017.62"/>
    <n v="118662.63"/>
    <n v="108178.06"/>
    <n v="8.3654410946598645E-5"/>
    <n v="43441.349392225013"/>
    <m/>
    <m/>
    <n v="9864340672.713253"/>
    <m/>
    <m/>
    <n v="15065096.421041813"/>
    <m/>
    <m/>
    <n v="13.325457005434655"/>
    <m/>
    <m/>
    <n v="212.57142671641847"/>
    <m/>
    <m/>
    <n v="24.510135051583003"/>
    <m/>
    <m/>
    <m/>
    <n v="37233.343863518683"/>
    <m/>
    <m/>
    <n v="940"/>
    <n v="0.94573643410852704"/>
    <n v="96470.91"/>
    <n v="528.05676943710705"/>
    <m/>
    <m/>
    <n v="1585.519074365857"/>
    <n v="1.2106097595921579"/>
    <m/>
    <m/>
    <n v="1803710886.5357232"/>
    <m/>
    <m/>
    <m/>
    <n v="8.6262296377615666"/>
    <m/>
    <m/>
    <m/>
    <n v="8.3864684270597287"/>
    <m/>
    <m/>
    <m/>
    <m/>
    <m/>
    <m/>
  </r>
  <r>
    <x v="934"/>
    <n v="23.59"/>
    <n v="24.12"/>
    <n v="70517.58"/>
    <n v="64273.21"/>
    <n v="122250.14"/>
    <n v="111439.54"/>
    <n v="8.3654410946598645E-5"/>
    <n v="45761.678302208813"/>
    <m/>
    <m/>
    <n v="10917382557.600708"/>
    <m/>
    <m/>
    <n v="16270635.834709145"/>
    <m/>
    <m/>
    <n v="12.969630110206545"/>
    <m/>
    <m/>
    <n v="218.99272772926659"/>
    <m/>
    <m/>
    <n v="23.772283889229612"/>
    <m/>
    <m/>
    <m/>
    <n v="39218.79755964889"/>
    <m/>
    <m/>
    <n v="941"/>
    <n v="0.97802653399668316"/>
    <n v="99605.7"/>
    <n v="545.17322614908437"/>
    <m/>
    <m/>
    <n v="1533.9981615940032"/>
    <n v="1.1711603696766311"/>
    <m/>
    <m/>
    <n v="1996117304.142597"/>
    <m/>
    <m/>
    <m/>
    <n v="8.1655975453583647"/>
    <m/>
    <m/>
    <m/>
    <n v="7.9393796057175754"/>
    <m/>
    <m/>
    <m/>
    <m/>
    <m/>
    <m/>
  </r>
  <r>
    <x v="935"/>
    <n v="22.47"/>
    <n v="23.29"/>
    <n v="69621.100000000006"/>
    <n v="63450.73"/>
    <n v="120137.19"/>
    <n v="109504.12"/>
    <n v="8.3654410946598645E-5"/>
    <n v="45178.814924528822"/>
    <m/>
    <m/>
    <n v="10638380331.453377"/>
    <m/>
    <m/>
    <n v="15958169.034772644"/>
    <m/>
    <m/>
    <n v="13.052274114355317"/>
    <m/>
    <m/>
    <n v="215.20244826335383"/>
    <m/>
    <m/>
    <n v="24.1862763798791"/>
    <m/>
    <m/>
    <m/>
    <n v="38715.815640885579"/>
    <m/>
    <m/>
    <n v="942"/>
    <n v="0.96479175611850576"/>
    <n v="98383.98"/>
    <n v="538.44432333896884"/>
    <m/>
    <m/>
    <n v="1552.8135128638867"/>
    <n v="1.1854129298056486"/>
    <m/>
    <m/>
    <n v="1944964640.4011719"/>
    <m/>
    <m/>
    <m/>
    <n v="8.2697044317123911"/>
    <m/>
    <m/>
    <m/>
    <n v="8.0413521059583868"/>
    <m/>
    <m/>
    <m/>
    <m/>
    <m/>
    <m/>
  </r>
  <r>
    <x v="936"/>
    <n v="22.56"/>
    <n v="23.52"/>
    <n v="69978.81"/>
    <n v="63771.43"/>
    <n v="122501.16"/>
    <n v="111649.7"/>
    <n v="8.3654410946598645E-5"/>
    <n v="45409.834310902777"/>
    <m/>
    <m/>
    <n v="10746332959.070906"/>
    <m/>
    <m/>
    <n v="16079001.279680887"/>
    <m/>
    <m/>
    <n v="13.018950101302021"/>
    <m/>
    <m/>
    <n v="219.43169083818975"/>
    <m/>
    <m/>
    <n v="23.713486750531207"/>
    <m/>
    <m/>
    <m/>
    <n v="38910.378211168332"/>
    <m/>
    <m/>
    <n v="943"/>
    <n v="0.95918367346938771"/>
    <n v="100185.52"/>
    <n v="548.26113391295723"/>
    <m/>
    <m/>
    <n v="1524.3794562627529"/>
    <n v="1.1635961478340762"/>
    <m/>
    <m/>
    <n v="1964559364.5704689"/>
    <m/>
    <m/>
    <m/>
    <n v="8.2275235199076899"/>
    <m/>
    <m/>
    <m/>
    <n v="8.0010819543425704"/>
    <m/>
    <m/>
    <m/>
    <m/>
    <m/>
    <m/>
  </r>
  <r>
    <x v="937"/>
    <n v="23.27"/>
    <n v="24.21"/>
    <n v="72034.25"/>
    <n v="65639.210000000006"/>
    <n v="124884.83"/>
    <n v="113812.88"/>
    <n v="8.3654410946598645E-5"/>
    <n v="46742.486718981607"/>
    <m/>
    <m/>
    <n v="11376261822.600927"/>
    <m/>
    <m/>
    <n v="16785239.027963389"/>
    <m/>
    <m/>
    <n v="12.827962385141914"/>
    <m/>
    <m/>
    <n v="223.69601404092796"/>
    <m/>
    <m/>
    <n v="23.25513016271373"/>
    <m/>
    <m/>
    <m/>
    <n v="40048.859089597659"/>
    <m/>
    <m/>
    <n v="944"/>
    <n v="0.9611730689797604"/>
    <n v="102446.54"/>
    <n v="560.59069721625826"/>
    <m/>
    <m/>
    <n v="1489.9767557707137"/>
    <n v="1.1372279113548847"/>
    <m/>
    <m/>
    <n v="2079567922.7507715"/>
    <m/>
    <m/>
    <m/>
    <n v="7.9861783698662698"/>
    <m/>
    <m/>
    <m/>
    <n v="7.7671034107153627"/>
    <m/>
    <m/>
    <m/>
    <m/>
    <m/>
    <m/>
  </r>
  <r>
    <x v="938"/>
    <n v="24.52"/>
    <n v="25.53"/>
    <n v="74479.320000000007"/>
    <n v="67850.740000000005"/>
    <n v="129040.7"/>
    <n v="117571.74"/>
    <n v="8.3654410946598645E-5"/>
    <n v="48325.539158273328"/>
    <m/>
    <m/>
    <n v="12144245302.856859"/>
    <m/>
    <m/>
    <n v="17633029.445807844"/>
    <m/>
    <m/>
    <n v="12.610876452379072"/>
    <m/>
    <m/>
    <n v="231.12317749798717"/>
    <m/>
    <m/>
    <n v="22.490239177754763"/>
    <m/>
    <m/>
    <m/>
    <n v="41394.621013245989"/>
    <m/>
    <m/>
    <n v="945"/>
    <n v="0.9604386995691343"/>
    <n v="105195.92"/>
    <n v="575.50056117881877"/>
    <m/>
    <m/>
    <n v="1449.9899266129803"/>
    <n v="1.1063931797008233"/>
    <m/>
    <m/>
    <n v="2219474003.2387104"/>
    <m/>
    <m/>
    <m/>
    <n v="7.7160281465205411"/>
    <m/>
    <m/>
    <m/>
    <n v="7.506463376420176"/>
    <m/>
    <m/>
    <m/>
    <m/>
    <m/>
    <m/>
  </r>
  <r>
    <x v="939"/>
    <n v="22.64"/>
    <n v="24.67"/>
    <n v="71851.69"/>
    <n v="65451.29"/>
    <n v="126176.44"/>
    <n v="114952.22"/>
    <n v="8.3654410946598645E-5"/>
    <n v="46619.477625911226"/>
    <m/>
    <m/>
    <n v="11285749466.511513"/>
    <m/>
    <m/>
    <n v="16697516.838912046"/>
    <m/>
    <m/>
    <n v="12.833525747518596"/>
    <m/>
    <m/>
    <n v="225.9875268612987"/>
    <m/>
    <m/>
    <n v="22.992398806476437"/>
    <m/>
    <m/>
    <m/>
    <n v="39929.607322031356"/>
    <m/>
    <m/>
    <n v="946"/>
    <n v="0.91771382245642474"/>
    <n v="102350.39999999999"/>
    <n v="559.88971230036339"/>
    <m/>
    <m/>
    <n v="1489.2117456338681"/>
    <n v="1.1362130865307256"/>
    <m/>
    <m/>
    <n v="2062427084.5885065"/>
    <m/>
    <m/>
    <m/>
    <n v="7.9885230000473531"/>
    <m/>
    <m/>
    <m/>
    <n v="7.7722820405217243"/>
    <m/>
    <m/>
    <m/>
    <m/>
    <m/>
    <m/>
  </r>
  <r>
    <x v="940"/>
    <n v="21.68"/>
    <n v="23.81"/>
    <n v="71419.05"/>
    <n v="65051.71"/>
    <n v="125580.04"/>
    <n v="114399.26"/>
    <n v="8.3654410946598645E-5"/>
    <n v="46337.638238040672"/>
    <m/>
    <m/>
    <n v="11148379135.57345"/>
    <m/>
    <m/>
    <n v="16544450.72952649"/>
    <m/>
    <m/>
    <n v="12.872365029685332"/>
    <m/>
    <m/>
    <n v="224.913864021704"/>
    <m/>
    <m/>
    <n v="23.104078383118114"/>
    <m/>
    <m/>
    <m/>
    <n v="39684.695498493187"/>
    <m/>
    <m/>
    <n v="947"/>
    <n v="0.9105417891642168"/>
    <n v="101804.76"/>
    <n v="556.86140109051689"/>
    <m/>
    <m/>
    <n v="1497.1508792072361"/>
    <n v="1.1421620687323464"/>
    <m/>
    <m/>
    <n v="2037176205.4307969"/>
    <m/>
    <m/>
    <m/>
    <n v="8.0369185779809627"/>
    <m/>
    <m/>
    <m/>
    <n v="7.8200967395828869"/>
    <m/>
    <m/>
    <m/>
    <m/>
    <m/>
    <m/>
  </r>
  <r>
    <x v="941"/>
    <n v="20.58"/>
    <n v="22.87"/>
    <n v="70688.929999999993"/>
    <n v="64381.24"/>
    <n v="124032.39"/>
    <n v="112979.83"/>
    <n v="8.3654410946598645E-5"/>
    <n v="45862.808256370881"/>
    <m/>
    <m/>
    <n v="10918992416.522631"/>
    <m/>
    <m/>
    <n v="16288515.91357515"/>
    <m/>
    <m/>
    <n v="12.938364223721035"/>
    <m/>
    <m/>
    <n v="222.13660610540708"/>
    <m/>
    <m/>
    <n v="23.391838115404571"/>
    <m/>
    <m/>
    <m/>
    <n v="39274.546459370431"/>
    <m/>
    <m/>
    <n v="948"/>
    <n v="0.89986882378661992"/>
    <n v="100349.44"/>
    <n v="548.85809334643113"/>
    <m/>
    <m/>
    <n v="1518.5529592035728"/>
    <n v="1.158379692153255"/>
    <m/>
    <m/>
    <n v="1995115746.0163515"/>
    <m/>
    <m/>
    <m/>
    <n v="8.1193746967465277"/>
    <m/>
    <m/>
    <m/>
    <n v="7.9010650264042832"/>
    <m/>
    <m/>
    <m/>
    <m/>
    <m/>
    <m/>
  </r>
  <r>
    <x v="942"/>
    <n v="18.47"/>
    <n v="21.5"/>
    <n v="67648.97"/>
    <n v="61607.16"/>
    <n v="120567.71"/>
    <n v="109814.44"/>
    <n v="8.3654410946598645E-5"/>
    <n v="43889.419292408493"/>
    <m/>
    <m/>
    <n v="9978413803.083149"/>
    <m/>
    <m/>
    <n v="15235602.437630566"/>
    <m/>
    <m/>
    <n v="13.216766458853886"/>
    <m/>
    <m/>
    <n v="215.92625001029785"/>
    <m/>
    <m/>
    <n v="24.04833654272754"/>
    <m/>
    <m/>
    <m/>
    <n v="37581.190777189622"/>
    <m/>
    <m/>
    <n v="949"/>
    <n v="0.85906976744186037"/>
    <n v="97401.35"/>
    <n v="532.69201117548641"/>
    <m/>
    <m/>
    <n v="1563.1653735179771"/>
    <n v="1.1922978155284936"/>
    <m/>
    <m/>
    <n v="1823121903.0532475"/>
    <m/>
    <m/>
    <m/>
    <n v="8.4688305215256161"/>
    <m/>
    <m/>
    <m/>
    <n v="8.2418933251405146"/>
    <m/>
    <m/>
    <m/>
    <m/>
    <m/>
    <m/>
  </r>
  <r>
    <x v="943"/>
    <n v="18.600000000000001"/>
    <n v="21.14"/>
    <n v="65258.1"/>
    <n v="59414.36"/>
    <n v="119654.51"/>
    <n v="108955.13"/>
    <n v="9.1495103510474962E-5"/>
    <n v="42335.169396127683"/>
    <m/>
    <m/>
    <n v="9269372248.5037937"/>
    <m/>
    <m/>
    <n v="14421760.294152442"/>
    <m/>
    <m/>
    <n v="13.450930064612454"/>
    <m/>
    <m/>
    <n v="214.27511334420123"/>
    <m/>
    <m/>
    <n v="24.240480932229975"/>
    <m/>
    <m/>
    <m/>
    <n v="36240.425699290477"/>
    <m/>
    <m/>
    <n v="950"/>
    <n v="0.87984862819299914"/>
    <n v="96400.78"/>
    <n v="527.09636266495284"/>
    <m/>
    <m/>
    <n v="1579.2232246440742"/>
    <n v="1.2042033533768657"/>
    <m/>
    <m/>
    <n v="1693168995.3731203"/>
    <m/>
    <m/>
    <m/>
    <n v="8.7690384773445142"/>
    <m/>
    <m/>
    <m/>
    <n v="8.5364442497454682"/>
    <m/>
    <m/>
    <m/>
    <m/>
    <m/>
    <m/>
  </r>
  <r>
    <x v="944"/>
    <n v="18.66"/>
    <n v="20.93"/>
    <n v="64802.89"/>
    <n v="58989.04"/>
    <n v="119348.54"/>
    <n v="108656.58"/>
    <n v="9.1495103510474962E-5"/>
    <n v="42037.808906456215"/>
    <m/>
    <m/>
    <n v="9137507812.0048103"/>
    <m/>
    <m/>
    <n v="14266628.588183165"/>
    <m/>
    <m/>
    <n v="13.49837188443472"/>
    <m/>
    <m/>
    <n v="213.7167651177493"/>
    <m/>
    <m/>
    <n v="24.309552682261963"/>
    <m/>
    <m/>
    <m/>
    <n v="35978.927096819876"/>
    <m/>
    <m/>
    <n v="951"/>
    <n v="0.89154323936932633"/>
    <n v="96300.49"/>
    <n v="526.46577614566104"/>
    <m/>
    <m/>
    <n v="1580.8661604916838"/>
    <n v="1.205227609005421"/>
    <m/>
    <m/>
    <n v="1668815284.2890334"/>
    <m/>
    <m/>
    <m/>
    <n v="8.8309893091493805"/>
    <m/>
    <m/>
    <m/>
    <n v="8.5984900270742006"/>
    <m/>
    <m/>
    <m/>
    <m/>
    <m/>
    <m/>
  </r>
  <r>
    <x v="945"/>
    <n v="20.260000000000002"/>
    <n v="22.05"/>
    <n v="66873.33"/>
    <n v="60868.33"/>
    <n v="121626.86"/>
    <n v="110720.85"/>
    <n v="9.1495103510474962E-5"/>
    <n v="43379.851117879189"/>
    <m/>
    <m/>
    <n v="9720168499.2428608"/>
    <m/>
    <m/>
    <n v="14948250.854370847"/>
    <m/>
    <m/>
    <n v="13.28300862377748"/>
    <m/>
    <m/>
    <n v="217.79122938299653"/>
    <m/>
    <m/>
    <n v="23.849016960566662"/>
    <m/>
    <m/>
    <m/>
    <n v="37124.08624094996"/>
    <m/>
    <m/>
    <n v="952"/>
    <n v="0.91882086167800459"/>
    <n v="98539.58"/>
    <n v="538.66460845589904"/>
    <m/>
    <m/>
    <n v="1544.1093214424191"/>
    <n v="1.1770931778573601"/>
    <m/>
    <m/>
    <n v="1775086670.067728"/>
    <m/>
    <m/>
    <m/>
    <n v="8.5492508794056121"/>
    <m/>
    <m/>
    <m/>
    <n v="8.3250105915627959"/>
    <m/>
    <m/>
    <m/>
    <m/>
    <m/>
    <m/>
  </r>
  <r>
    <x v="946"/>
    <n v="20.74"/>
    <n v="22.56"/>
    <n v="67247.95"/>
    <n v="61203.74"/>
    <n v="121603.26"/>
    <n v="110689.24"/>
    <n v="9.1495103510474962E-5"/>
    <n v="43621.798512333939"/>
    <m/>
    <m/>
    <n v="9827747802.6192398"/>
    <m/>
    <m/>
    <n v="15071663.017691236"/>
    <m/>
    <m/>
    <n v="13.246066382855767"/>
    <m/>
    <m/>
    <n v="217.74366052961003"/>
    <m/>
    <m/>
    <n v="23.857126034496552"/>
    <m/>
    <m/>
    <m/>
    <n v="37327.581671795248"/>
    <m/>
    <m/>
    <n v="953"/>
    <n v="0.91932624113475181"/>
    <n v="98812.52"/>
    <n v="540.11445279711654"/>
    <m/>
    <m/>
    <n v="1539.8323679766697"/>
    <n v="1.1737215316765961"/>
    <m/>
    <m/>
    <n v="1794589135.3367352"/>
    <m/>
    <m/>
    <m/>
    <n v="8.5017449350978929"/>
    <m/>
    <m/>
    <m/>
    <n v="8.279587581117422"/>
    <m/>
    <m/>
    <m/>
    <m/>
    <m/>
    <m/>
  </r>
  <r>
    <x v="947"/>
    <n v="22.5"/>
    <n v="23.31"/>
    <n v="68347.02"/>
    <n v="62187.23"/>
    <n v="124424.12"/>
    <n v="113226.54"/>
    <n v="9.2335513236285749E-5"/>
    <n v="44331.490369088679"/>
    <m/>
    <m/>
    <n v="10145028513.691059"/>
    <m/>
    <m/>
    <n v="15434501.455837788"/>
    <m/>
    <m/>
    <n v="13.138614148786701"/>
    <m/>
    <m/>
    <n v="222.77841528042916"/>
    <m/>
    <m/>
    <n v="23.314126308567481"/>
    <m/>
    <m/>
    <m/>
    <n v="37924.129820417817"/>
    <m/>
    <m/>
    <n v="954"/>
    <n v="0.96525096525096532"/>
    <n v="100836.08"/>
    <n v="551.04623777068502"/>
    <m/>
    <m/>
    <n v="1508.2984774682316"/>
    <n v="1.1493582244012241"/>
    <m/>
    <m/>
    <n v="1852076807.474153"/>
    <m/>
    <m/>
    <m/>
    <n v="8.3639606373496704"/>
    <m/>
    <m/>
    <m/>
    <n v="8.1478741748750512"/>
    <m/>
    <m/>
    <m/>
    <m/>
    <m/>
    <m/>
  </r>
  <r>
    <x v="948"/>
    <n v="23.17"/>
    <n v="23.6"/>
    <n v="69936.679999999993"/>
    <n v="63622.14"/>
    <n v="125688.31"/>
    <n v="114356.05"/>
    <n v="9.2335513236285749E-5"/>
    <n v="45360.369190261474"/>
    <m/>
    <m/>
    <n v="10614202319.474228"/>
    <m/>
    <m/>
    <n v="15968399.428636689"/>
    <m/>
    <m/>
    <n v="12.986357732820458"/>
    <m/>
    <m/>
    <n v="225.03094277007838"/>
    <m/>
    <m/>
    <n v="23.084107563544531"/>
    <m/>
    <m/>
    <m/>
    <n v="38796.960072941372"/>
    <m/>
    <m/>
    <n v="955"/>
    <n v="0.98177966101694913"/>
    <n v="102152.98"/>
    <n v="558.15562244739556"/>
    <m/>
    <m/>
    <n v="1488.600386616446"/>
    <n v="1.134132775169159"/>
    <m/>
    <m/>
    <n v="1937415975.3470752"/>
    <m/>
    <m/>
    <m/>
    <n v="8.1702092463546503"/>
    <m/>
    <m/>
    <m/>
    <n v="7.9607510525559455"/>
    <m/>
    <m/>
    <m/>
    <m/>
    <m/>
    <m/>
  </r>
  <r>
    <x v="949"/>
    <n v="22.49"/>
    <n v="22.81"/>
    <n v="69350.09"/>
    <n v="63082.63"/>
    <n v="125673.84"/>
    <n v="114332.33"/>
    <n v="9.2335513236285749E-5"/>
    <n v="44978.81485500907"/>
    <m/>
    <m/>
    <n v="10434679129.371561"/>
    <m/>
    <m/>
    <n v="15765132.377670694"/>
    <m/>
    <m/>
    <n v="13.041079868856084"/>
    <m/>
    <m/>
    <n v="224.99954941995134"/>
    <m/>
    <m/>
    <n v="23.090173675437455"/>
    <m/>
    <m/>
    <m/>
    <n v="38466.858743479541"/>
    <m/>
    <m/>
    <n v="956"/>
    <n v="0.98597106532222711"/>
    <n v="101974.34"/>
    <n v="557.13604213222732"/>
    <m/>
    <m/>
    <n v="1491.2035761960858"/>
    <n v="1.1360083920157789"/>
    <m/>
    <m/>
    <n v="1904493569.4444699"/>
    <m/>
    <m/>
    <m/>
    <n v="8.239108125565318"/>
    <m/>
    <m/>
    <m/>
    <n v="8.0287018600858548"/>
    <m/>
    <m/>
    <m/>
    <m/>
    <m/>
    <m/>
  </r>
  <r>
    <x v="950"/>
    <n v="23.94"/>
    <n v="23.69"/>
    <n v="72223.100000000006"/>
    <n v="65690.17"/>
    <n v="128488.97"/>
    <n v="116882.85"/>
    <n v="9.2335513236285749E-5"/>
    <n v="46841.03846043384"/>
    <m/>
    <m/>
    <n v="11297852943.540026"/>
    <m/>
    <m/>
    <n v="16742456.758067667"/>
    <m/>
    <m/>
    <n v="12.771218925949727"/>
    <m/>
    <m/>
    <n v="230.03399456587942"/>
    <m/>
    <m/>
    <n v="22.576328728447923"/>
    <m/>
    <m/>
    <m/>
    <n v="40055.745911985949"/>
    <m/>
    <m/>
    <n v="957"/>
    <n v="1.0105529759392149"/>
    <n v="104340.19"/>
    <n v="570.01733419309107"/>
    <m/>
    <m/>
    <n v="1456.606990616385"/>
    <n v="1.1095473035629984"/>
    <m/>
    <m/>
    <n v="2061869745.0636823"/>
    <m/>
    <m/>
    <m/>
    <n v="7.898174168477829"/>
    <m/>
    <m/>
    <m/>
    <n v="7.6972590019260769"/>
    <m/>
    <m/>
    <m/>
    <m/>
    <m/>
    <m/>
  </r>
  <r>
    <x v="951"/>
    <n v="23.79"/>
    <n v="23.22"/>
    <n v="70752.399999999994"/>
    <n v="64334.31"/>
    <n v="126850.81"/>
    <n v="115360.28"/>
    <n v="8.8694206912043327E-5"/>
    <n v="45883.844166644602"/>
    <m/>
    <m/>
    <n v="10832885654.163055"/>
    <m/>
    <m/>
    <n v="16223637.887514628"/>
    <m/>
    <m/>
    <n v="12.902011882999776"/>
    <m/>
    <m/>
    <n v="227.08458207257186"/>
    <m/>
    <m/>
    <n v="22.873966343715523"/>
    <m/>
    <m/>
    <m/>
    <n v="39225.600818329396"/>
    <m/>
    <m/>
    <n v="958"/>
    <n v="1.024547803617571"/>
    <n v="102796.98"/>
    <n v="561.45513677827989"/>
    <m/>
    <m/>
    <n v="1478.1504675258016"/>
    <n v="1.1256375323565315"/>
    <m/>
    <m/>
    <n v="1976554992.1284575"/>
    <m/>
    <m/>
    <m/>
    <n v="8.0600679675475106"/>
    <m/>
    <m/>
    <m/>
    <n v="7.8574367369813762"/>
    <m/>
    <m/>
    <m/>
    <m/>
    <m/>
    <m/>
  </r>
  <r>
    <x v="952"/>
    <n v="25.43"/>
    <n v="25.49"/>
    <n v="74212.820000000007"/>
    <n v="67475.12"/>
    <n v="130998.37"/>
    <n v="119121.91"/>
    <n v="8.8694206912043327E-5"/>
    <n v="48126.797647678592"/>
    <m/>
    <m/>
    <n v="11891128743.138988"/>
    <m/>
    <m/>
    <n v="17411531.327545978"/>
    <m/>
    <m/>
    <n v="12.586745263155015"/>
    <m/>
    <m/>
    <n v="234.50370359097479"/>
    <m/>
    <m/>
    <n v="22.129243783641993"/>
    <m/>
    <m/>
    <m/>
    <n v="41139.416632342225"/>
    <m/>
    <m/>
    <n v="959"/>
    <n v="0.99764613573950578"/>
    <n v="106498.6"/>
    <n v="581.62717590141631"/>
    <m/>
    <m/>
    <n v="1424.9236963346355"/>
    <n v="1.0850015496594749"/>
    <m/>
    <m/>
    <n v="2169473262.9638824"/>
    <m/>
    <m/>
    <m/>
    <n v="7.6662172502690575"/>
    <m/>
    <m/>
    <m/>
    <n v="7.4742220343901469"/>
    <m/>
    <m/>
    <m/>
    <m/>
    <m/>
    <m/>
  </r>
  <r>
    <x v="953"/>
    <n v="24.12"/>
    <n v="24.5"/>
    <n v="73450.75"/>
    <n v="66776.25"/>
    <n v="128235.73"/>
    <n v="116599.17"/>
    <n v="8.8694206912043327E-5"/>
    <n v="47631.436019599525"/>
    <m/>
    <m/>
    <n v="11645311682.122387"/>
    <m/>
    <m/>
    <n v="17140858.434159327"/>
    <m/>
    <m/>
    <n v="12.651599241805913"/>
    <m/>
    <m/>
    <n v="229.55263001542843"/>
    <m/>
    <m/>
    <n v="22.599060975008747"/>
    <m/>
    <m/>
    <m/>
    <n v="40712.146087273482"/>
    <m/>
    <m/>
    <n v="960"/>
    <n v="0.98448979591836738"/>
    <n v="104342"/>
    <n v="569.80471221876701"/>
    <m/>
    <m/>
    <n v="1453.7784460075445"/>
    <n v="1.1068679302076714"/>
    <m/>
    <m/>
    <n v="2124461259.1025932"/>
    <m/>
    <m/>
    <m/>
    <n v="7.745258936600548"/>
    <m/>
    <m/>
    <m/>
    <n v="7.5520263745550889"/>
    <m/>
    <m/>
    <m/>
    <m/>
    <m/>
    <m/>
  </r>
  <r>
    <x v="954"/>
    <n v="23.45"/>
    <n v="23.95"/>
    <n v="71080.58"/>
    <n v="64615.53"/>
    <n v="126129.84"/>
    <n v="114674.03"/>
    <n v="8.8694206912043327E-5"/>
    <n v="46093.301209456316"/>
    <m/>
    <m/>
    <n v="10892156389.410021"/>
    <m/>
    <m/>
    <n v="16308746.173084117"/>
    <m/>
    <m/>
    <n v="12.855952396946401"/>
    <m/>
    <m/>
    <n v="225.77740624646188"/>
    <m/>
    <m/>
    <n v="22.973376313968238"/>
    <m/>
    <m/>
    <m/>
    <n v="39393.664978351808"/>
    <m/>
    <m/>
    <n v="961"/>
    <n v="0.97912317327766174"/>
    <n v="102500.89"/>
    <n v="559.70682658887324"/>
    <m/>
    <m/>
    <n v="1479.4303027356975"/>
    <n v="1.1262917897330904"/>
    <m/>
    <m/>
    <n v="1986909313.7184546"/>
    <m/>
    <m/>
    <m/>
    <n v="7.9955046107553338"/>
    <m/>
    <m/>
    <m/>
    <n v="7.7967950502149348"/>
    <m/>
    <m/>
    <m/>
    <m/>
    <m/>
    <m/>
  </r>
  <r>
    <x v="955"/>
    <n v="23.68"/>
    <n v="24.5"/>
    <n v="74377.740000000005"/>
    <n v="67607.070000000007"/>
    <n v="133079.5"/>
    <n v="120982.32"/>
    <n v="8.8694206912043327E-5"/>
    <n v="48230.219541744264"/>
    <m/>
    <m/>
    <n v="11901234000.086391"/>
    <m/>
    <m/>
    <n v="17441161.137813374"/>
    <m/>
    <m/>
    <n v="12.558026058973708"/>
    <m/>
    <m/>
    <n v="238.21176414468434"/>
    <m/>
    <m/>
    <n v="21.7107190946782"/>
    <m/>
    <m/>
    <m/>
    <n v="41216.308997984757"/>
    <m/>
    <m/>
    <n v="962"/>
    <n v="0.966530612244898"/>
    <n v="108485.55"/>
    <n v="592.33984956157246"/>
    <m/>
    <m/>
    <n v="1393.0516639202667"/>
    <n v="1.0604311118193117"/>
    <m/>
    <m/>
    <n v="2170814179.4306583"/>
    <m/>
    <m/>
    <m/>
    <n v="7.624977274242168"/>
    <m/>
    <m/>
    <m/>
    <n v="7.436207120551857"/>
    <m/>
    <m/>
    <m/>
    <m/>
    <m/>
    <m/>
  </r>
  <r>
    <x v="956"/>
    <n v="22.9"/>
    <n v="23.67"/>
    <n v="71221.17"/>
    <n v="64719.85"/>
    <n v="130096.54"/>
    <n v="118238.33"/>
    <n v="8.5894031805588966E-5"/>
    <n v="46179.964566247676"/>
    <m/>
    <m/>
    <n v="10886057158.855488"/>
    <m/>
    <m/>
    <n v="16323431.123739902"/>
    <m/>
    <m/>
    <n v="12.825175419991998"/>
    <m/>
    <m/>
    <n v="232.85524351662451"/>
    <m/>
    <m/>
    <n v="22.206395994554494"/>
    <m/>
    <m/>
    <m/>
    <n v="39452.724877303874"/>
    <m/>
    <m/>
    <n v="963"/>
    <n v="0.96746937051119553"/>
    <n v="105322.28"/>
    <n v="574.93344310097552"/>
    <m/>
    <m/>
    <n v="1433.6708849771637"/>
    <n v="1.0910413015819171"/>
    <m/>
    <m/>
    <n v="1985200373.2675648"/>
    <m/>
    <m/>
    <m/>
    <n v="7.9494978490647705"/>
    <m/>
    <m/>
    <m/>
    <n v="7.7549798103434862"/>
    <m/>
    <m/>
    <m/>
    <m/>
    <m/>
    <m/>
  </r>
  <r>
    <x v="957"/>
    <n v="23.34"/>
    <n v="24.39"/>
    <n v="71711.53"/>
    <n v="65159.89"/>
    <n v="129348.87"/>
    <n v="117548.65"/>
    <n v="8.5894031805588966E-5"/>
    <n v="46496.781292878884"/>
    <m/>
    <m/>
    <n v="11034538001.750443"/>
    <m/>
    <m/>
    <n v="16489751.198467389"/>
    <m/>
    <m/>
    <n v="12.781242599968387"/>
    <m/>
    <m/>
    <n v="231.51136994295405"/>
    <m/>
    <m/>
    <n v="22.337017516956127"/>
    <m/>
    <m/>
    <m/>
    <n v="39719.827233044663"/>
    <m/>
    <m/>
    <n v="964"/>
    <n v="0.95694956949569487"/>
    <n v="105420.64"/>
    <n v="575.42543685018518"/>
    <m/>
    <m/>
    <n v="1432.3319862346909"/>
    <n v="1.0899190549054847"/>
    <m/>
    <m/>
    <n v="2012127917.2191517"/>
    <m/>
    <m/>
    <m/>
    <n v="7.8950802836541172"/>
    <m/>
    <m/>
    <m/>
    <n v="7.7026292352376613"/>
    <m/>
    <m/>
    <m/>
    <m/>
    <m/>
    <m/>
  </r>
  <r>
    <x v="958"/>
    <n v="24.38"/>
    <n v="24.36"/>
    <n v="71007.39"/>
    <n v="64514.49"/>
    <n v="128906.25"/>
    <n v="117136.31"/>
    <n v="8.5894031805588966E-5"/>
    <n v="46039.103863399017"/>
    <m/>
    <m/>
    <n v="10816386839.303574"/>
    <m/>
    <m/>
    <n v="16244602.254861655"/>
    <m/>
    <m/>
    <n v="12.844206539691326"/>
    <m/>
    <m/>
    <n v="230.71353345937484"/>
    <m/>
    <m/>
    <n v="22.416468132683899"/>
    <m/>
    <m/>
    <m/>
    <n v="39325.276346354774"/>
    <m/>
    <m/>
    <n v="965"/>
    <n v="1.0008210180623973"/>
    <n v="105483.88"/>
    <n v="575.72566708344812"/>
    <m/>
    <m/>
    <n v="1431.4727553022142"/>
    <n v="1.0891619751324171"/>
    <m/>
    <m/>
    <n v="1972201738.3972554"/>
    <m/>
    <m/>
    <m/>
    <n v="7.9729086402179119"/>
    <m/>
    <m/>
    <m/>
    <n v="7.7793031975967315"/>
    <m/>
    <m/>
    <m/>
    <m/>
    <m/>
    <m/>
  </r>
  <r>
    <x v="959"/>
    <n v="28.46"/>
    <n v="26.44"/>
    <n v="76588.75"/>
    <n v="69579.95"/>
    <n v="137572.81"/>
    <n v="125001.5"/>
    <n v="8.5894031805588966E-5"/>
    <n v="49656.682743751982"/>
    <m/>
    <m/>
    <n v="12515428425.713623"/>
    <m/>
    <m/>
    <n v="18157635.147212904"/>
    <m/>
    <m/>
    <n v="12.339643490210262"/>
    <m/>
    <m/>
    <n v="246.21874556900877"/>
    <m/>
    <m/>
    <n v="20.912323236469518"/>
    <m/>
    <m/>
    <m/>
    <n v="42411.744212075981"/>
    <m/>
    <m/>
    <n v="966"/>
    <n v="1.0763993948562784"/>
    <n v="111928.26"/>
    <n v="610.85106596122114"/>
    <m/>
    <m/>
    <n v="1344.0190666929741"/>
    <n v="1.022524313153355"/>
    <m/>
    <m/>
    <n v="2281826088.9039521"/>
    <m/>
    <m/>
    <m/>
    <n v="7.3465605801158063"/>
    <m/>
    <m/>
    <m/>
    <n v="7.1688491628835775"/>
    <m/>
    <m/>
    <m/>
    <m/>
    <m/>
    <m/>
  </r>
  <r>
    <x v="960"/>
    <n v="27.18"/>
    <n v="25.99"/>
    <n v="77316.45"/>
    <n v="70235.08"/>
    <n v="136276.44"/>
    <n v="123812.85"/>
    <n v="8.5894031805588966E-5"/>
    <n v="50127.268211596784"/>
    <m/>
    <m/>
    <n v="12751625275.544611"/>
    <m/>
    <m/>
    <n v="18413903.386910841"/>
    <m/>
    <m/>
    <n v="12.28123187845317"/>
    <m/>
    <m/>
    <n v="243.89264089259802"/>
    <m/>
    <m/>
    <n v="21.112212814220811"/>
    <m/>
    <m/>
    <m/>
    <n v="42809.84042660072"/>
    <m/>
    <m/>
    <n v="967"/>
    <n v="1.045786841092728"/>
    <n v="111312.52"/>
    <n v="607.44321647805771"/>
    <m/>
    <m/>
    <n v="1351.4127874577348"/>
    <n v="1.0280519633124623"/>
    <m/>
    <m/>
    <n v="2324716812.3110986"/>
    <m/>
    <m/>
    <m/>
    <n v="7.2770500941167446"/>
    <m/>
    <m/>
    <m/>
    <n v="7.1016981765250682"/>
    <m/>
    <m/>
    <m/>
    <m/>
    <m/>
    <m/>
  </r>
  <r>
    <x v="961"/>
    <n v="31.01"/>
    <n v="27.39"/>
    <n v="78419.28"/>
    <n v="71212.77"/>
    <n v="134827.1"/>
    <n v="122453.52"/>
    <n v="6.6033502856832627E-5"/>
    <n v="50837.31720551449"/>
    <m/>
    <m/>
    <n v="13107728920.851646"/>
    <m/>
    <m/>
    <n v="18797671.621167988"/>
    <m/>
    <m/>
    <n v="12.194483313007412"/>
    <m/>
    <m/>
    <n v="241.27523692759036"/>
    <m/>
    <m/>
    <n v="21.346481917396098"/>
    <m/>
    <m/>
    <m/>
    <n v="43400.769765231358"/>
    <m/>
    <m/>
    <n v="968"/>
    <n v="1.1321650237312888"/>
    <n v="110026.66"/>
    <n v="600.23864536092151"/>
    <m/>
    <m/>
    <n v="1367.0240380778841"/>
    <n v="1.0395335525038258"/>
    <m/>
    <m/>
    <n v="2389116032.2904367"/>
    <m/>
    <m/>
    <m/>
    <n v="7.1744149653379825"/>
    <m/>
    <m/>
    <m/>
    <n v="7.0042108222754935"/>
    <m/>
    <m/>
    <m/>
    <m/>
    <m/>
    <m/>
  </r>
  <r>
    <x v="962"/>
    <n v="29.02"/>
    <n v="26.25"/>
    <n v="74759.38"/>
    <n v="67884.5"/>
    <n v="130699.63"/>
    <n v="118696.75"/>
    <n v="6.6033502856832627E-5"/>
    <n v="48463.511062643891"/>
    <m/>
    <m/>
    <n v="11882745009.987131"/>
    <m/>
    <m/>
    <n v="17479684.325916782"/>
    <m/>
    <m/>
    <n v="12.479125183264676"/>
    <m/>
    <m/>
    <n v="233.88336075700491"/>
    <m/>
    <m/>
    <n v="22.002012932470411"/>
    <m/>
    <m/>
    <m/>
    <n v="41371.158575790978"/>
    <m/>
    <m/>
    <n v="969"/>
    <n v="1.1055238095238096"/>
    <n v="106325.94"/>
    <n v="580.00447267590459"/>
    <m/>
    <m/>
    <n v="1413.0035597519545"/>
    <n v="1.0743961546705092"/>
    <m/>
    <m/>
    <n v="2165722898.5641842"/>
    <m/>
    <m/>
    <m/>
    <n v="7.5093757054693118"/>
    <m/>
    <m/>
    <m/>
    <n v="7.3317794638410305"/>
    <m/>
    <m/>
    <m/>
    <m/>
    <m/>
    <m/>
  </r>
  <r>
    <x v="963"/>
    <n v="27.78"/>
    <n v="26"/>
    <n v="74856.58"/>
    <n v="67968.28"/>
    <n v="131264.59"/>
    <n v="119201.99"/>
    <n v="6.6033502856832627E-5"/>
    <n v="48525.338679203291"/>
    <m/>
    <m/>
    <n v="11912323415.022387"/>
    <m/>
    <m/>
    <n v="17511875.363821425"/>
    <m/>
    <m/>
    <n v="12.471099996721444"/>
    <m/>
    <m/>
    <n v="234.88861343779953"/>
    <m/>
    <m/>
    <n v="21.908996390854682"/>
    <m/>
    <m/>
    <m/>
    <n v="41421.02540296752"/>
    <m/>
    <m/>
    <n v="970"/>
    <n v="1.0684615384615386"/>
    <n v="106764.93"/>
    <n v="582.35367354941445"/>
    <m/>
    <m/>
    <n v="1407.1696641598207"/>
    <n v="1.0698588477612401"/>
    <m/>
    <m/>
    <n v="2170995412.3278584"/>
    <m/>
    <m/>
    <m/>
    <n v="7.4997586512559193"/>
    <m/>
    <m/>
    <m/>
    <n v="7.3229436158675538"/>
    <m/>
    <m/>
    <m/>
    <m/>
    <m/>
    <m/>
  </r>
  <r>
    <x v="964"/>
    <n v="29.08"/>
    <n v="26.86"/>
    <n v="75887.53"/>
    <n v="68899.87"/>
    <n v="132998.51999999999"/>
    <n v="120768.71"/>
    <n v="6.6033502856832627E-5"/>
    <n v="49192.446450137177"/>
    <m/>
    <m/>
    <n v="12239124808.767807"/>
    <m/>
    <m/>
    <n v="17871737.110030938"/>
    <m/>
    <m/>
    <n v="12.385311645551353"/>
    <m/>
    <m/>
    <n v="237.98555431868567"/>
    <m/>
    <m/>
    <n v="21.621665614548011"/>
    <m/>
    <m/>
    <m/>
    <n v="41987.544291897175"/>
    <m/>
    <m/>
    <n v="971"/>
    <n v="1.0826507818317199"/>
    <n v="108396.67"/>
    <n v="591.2078996458016"/>
    <m/>
    <m/>
    <n v="1385.6632104226605"/>
    <n v="1.053407811420195"/>
    <m/>
    <m/>
    <n v="2230432643.8225369"/>
    <m/>
    <m/>
    <m/>
    <n v="7.3966205942927346"/>
    <m/>
    <m/>
    <m/>
    <n v="7.22278334109693"/>
    <m/>
    <m/>
    <m/>
    <m/>
    <m/>
    <m/>
  </r>
  <r>
    <x v="965"/>
    <n v="27.78"/>
    <n v="25.97"/>
    <n v="74355.73"/>
    <n v="67495.47"/>
    <n v="131243.94"/>
    <n v="119151.55"/>
    <n v="6.5055400529479002E-5"/>
    <n v="48195.964562349604"/>
    <m/>
    <m/>
    <n v="11740878829.631214"/>
    <m/>
    <m/>
    <n v="17324813.861552533"/>
    <m/>
    <m/>
    <n v="12.510560900113529"/>
    <m/>
    <m/>
    <n v="234.8287564948065"/>
    <m/>
    <m/>
    <n v="21.91303684159535"/>
    <m/>
    <m/>
    <m/>
    <n v="41128.154055343119"/>
    <m/>
    <m/>
    <n v="972"/>
    <n v="1.0696958028494417"/>
    <n v="106361.62"/>
    <n v="579.97262517302454"/>
    <m/>
    <m/>
    <n v="1411.677791095394"/>
    <n v="1.0728794286405432"/>
    <m/>
    <m/>
    <n v="2139289635.5292099"/>
    <m/>
    <m/>
    <m/>
    <n v="7.5463328920766948"/>
    <m/>
    <m/>
    <m/>
    <n v="7.3706490491694181"/>
    <m/>
    <m/>
    <m/>
    <m/>
    <m/>
    <m/>
  </r>
  <r>
    <x v="966"/>
    <n v="27.32"/>
    <n v="25.65"/>
    <n v="74399.759999999995"/>
    <n v="67531.039999999994"/>
    <n v="130536.31"/>
    <n v="118501.36"/>
    <n v="6.5055400529479002E-5"/>
    <n v="48223.328082549357"/>
    <m/>
    <m/>
    <n v="11753486977.870539"/>
    <m/>
    <m/>
    <n v="17338342.823845845"/>
    <m/>
    <m/>
    <n v="12.506938846221525"/>
    <m/>
    <m/>
    <n v="233.55693153406105"/>
    <m/>
    <m/>
    <n v="22.033231039513158"/>
    <m/>
    <m/>
    <m/>
    <n v="41148.644761672564"/>
    <m/>
    <m/>
    <n v="973"/>
    <n v="1.0651072124756336"/>
    <n v="106357.77"/>
    <n v="579.90634785429404"/>
    <m/>
    <m/>
    <n v="1411.7288899738776"/>
    <n v="1.0728165571716894"/>
    <m/>
    <m/>
    <n v="2141472272.5475748"/>
    <m/>
    <m/>
    <m/>
    <n v="7.5420046994287748"/>
    <m/>
    <m/>
    <m/>
    <n v="7.3669715078761708"/>
    <m/>
    <m/>
    <m/>
    <m/>
    <m/>
    <m/>
  </r>
  <r>
    <x v="967"/>
    <n v="27.62"/>
    <n v="26.08"/>
    <n v="74582.58"/>
    <n v="67692.59"/>
    <n v="131712.54999999999"/>
    <n v="119561.45"/>
    <n v="6.5055400529479002E-5"/>
    <n v="48340.646880743014"/>
    <m/>
    <m/>
    <n v="11809955564.852356"/>
    <m/>
    <m/>
    <n v="17400392.009747937"/>
    <m/>
    <m/>
    <n v="12.491653954972115"/>
    <m/>
    <m/>
    <n v="235.65572618194417"/>
    <m/>
    <m/>
    <n v="21.836738982433278"/>
    <m/>
    <m/>
    <m/>
    <n v="41245.895358402602"/>
    <m/>
    <m/>
    <n v="974"/>
    <n v="1.0590490797546013"/>
    <n v="107147.56"/>
    <n v="584.16699147745976"/>
    <m/>
    <m/>
    <n v="1401.2456938706455"/>
    <n v="1.0647491094487977"/>
    <m/>
    <m/>
    <n v="2151645564.9893985"/>
    <m/>
    <m/>
    <m/>
    <n v="7.5236120338079138"/>
    <m/>
    <m/>
    <m/>
    <n v="7.3495542831839185"/>
    <m/>
    <m/>
    <m/>
    <m/>
    <m/>
    <m/>
  </r>
  <r>
    <x v="968"/>
    <n v="26.2"/>
    <n v="25.21"/>
    <n v="73473.83"/>
    <n v="66681.86"/>
    <n v="128873.42"/>
    <n v="116976.46"/>
    <n v="6.5055400529479002E-5"/>
    <n v="47620.850152176972"/>
    <m/>
    <m/>
    <n v="11457509932.165503"/>
    <m/>
    <m/>
    <n v="17010516.410725351"/>
    <m/>
    <m/>
    <n v="12.584583946636974"/>
    <m/>
    <m/>
    <n v="230.57042668106303"/>
    <m/>
    <m/>
    <n v="22.309488518734344"/>
    <m/>
    <m/>
    <m/>
    <n v="40628.876810877606"/>
    <m/>
    <m/>
    <n v="975"/>
    <n v="1.0392701309004362"/>
    <n v="105109.2"/>
    <n v="573.00913609752183"/>
    <m/>
    <m/>
    <n v="1427.9027934122325"/>
    <n v="1.0849018931409538"/>
    <m/>
    <m/>
    <n v="2087322023.907685"/>
    <m/>
    <m/>
    <m/>
    <n v="7.6355927650860185"/>
    <m/>
    <m/>
    <m/>
    <n v="7.4595011500023034"/>
    <m/>
    <m/>
    <m/>
    <m/>
    <m/>
    <m/>
  </r>
  <r>
    <x v="969"/>
    <n v="24.02"/>
    <n v="24.11"/>
    <n v="71546.23"/>
    <n v="64928.11"/>
    <n v="123781.2"/>
    <n v="112346.72"/>
    <n v="6.5055400529479002E-5"/>
    <n v="46370.377326704205"/>
    <m/>
    <m/>
    <n v="10855054507.254116"/>
    <m/>
    <m/>
    <n v="16339288.322295347"/>
    <m/>
    <m/>
    <n v="12.74974098623103"/>
    <m/>
    <m/>
    <n v="221.45441771714709"/>
    <m/>
    <m/>
    <n v="23.19311315618922"/>
    <m/>
    <m/>
    <m/>
    <n v="39559.18890598393"/>
    <m/>
    <m/>
    <n v="976"/>
    <n v="0.99626710908336791"/>
    <n v="102842.41"/>
    <n v="560.60781694461946"/>
    <m/>
    <m/>
    <n v="1458.6970128818784"/>
    <n v="1.1081938782359007"/>
    <m/>
    <m/>
    <n v="1977461176.0463607"/>
    <m/>
    <m/>
    <m/>
    <n v="7.8360458273127209"/>
    <m/>
    <m/>
    <m/>
    <n v="7.6559028294238036"/>
    <m/>
    <m/>
    <m/>
    <m/>
    <m/>
    <m/>
  </r>
  <r>
    <x v="970"/>
    <n v="25.99"/>
    <n v="25.36"/>
    <n v="74105.02"/>
    <n v="67237.53"/>
    <n v="126951.57"/>
    <n v="115202.29"/>
    <n v="6.2121621492661205E-5"/>
    <n v="48025.261139012844"/>
    <m/>
    <m/>
    <n v="11627848793.408491"/>
    <m/>
    <m/>
    <n v="17210548.435427189"/>
    <m/>
    <m/>
    <n v="12.522016200320191"/>
    <m/>
    <m/>
    <n v="227.10984790453199"/>
    <m/>
    <m/>
    <n v="22.605307260631065"/>
    <m/>
    <m/>
    <m/>
    <n v="40962.729512655147"/>
    <m/>
    <m/>
    <n v="977"/>
    <n v="1.0248422712933754"/>
    <n v="104203.11"/>
    <n v="567.89212819810643"/>
    <m/>
    <m/>
    <n v="1439.3971051353722"/>
    <n v="1.0932204975582638"/>
    <m/>
    <m/>
    <n v="2117919197.9059064"/>
    <m/>
    <m/>
    <m/>
    <n v="7.5562705660729899"/>
    <m/>
    <m/>
    <m/>
    <n v="7.3842127281511933"/>
    <m/>
    <m/>
    <m/>
    <m/>
    <m/>
    <m/>
  </r>
  <r>
    <x v="971"/>
    <n v="28.24"/>
    <n v="26.99"/>
    <n v="78296.789999999994"/>
    <n v="71036.66"/>
    <n v="132964.03"/>
    <n v="120651.14"/>
    <n v="6.2121621492661205E-5"/>
    <n v="50740.585434670502"/>
    <m/>
    <m/>
    <n v="12942087113.120792"/>
    <m/>
    <m/>
    <n v="18669043.853942413"/>
    <m/>
    <m/>
    <n v="12.167933021499532"/>
    <m/>
    <m/>
    <n v="237.86003047397159"/>
    <m/>
    <m/>
    <n v="21.536660383206776"/>
    <m/>
    <m/>
    <m/>
    <n v="43276.006434068091"/>
    <m/>
    <m/>
    <n v="978"/>
    <n v="1.0463134494257131"/>
    <n v="109879.38"/>
    <n v="598.78023461127964"/>
    <m/>
    <m/>
    <n v="1360.9886333923812"/>
    <n v="1.0335713644425435"/>
    <m/>
    <m/>
    <n v="2357177832.5007553"/>
    <m/>
    <m/>
    <m/>
    <n v="7.1289856785197188"/>
    <m/>
    <m/>
    <m/>
    <n v="6.9671568124123633"/>
    <m/>
    <m/>
    <m/>
    <m/>
    <m/>
    <m/>
  </r>
  <r>
    <x v="972"/>
    <n v="28.97"/>
    <n v="27.61"/>
    <n v="80393.070000000007"/>
    <n v="72934.149999999994"/>
    <n v="135710.23000000001"/>
    <n v="123135.54"/>
    <n v="6.2121621492661205E-5"/>
    <n v="52097.818716126079"/>
    <m/>
    <m/>
    <n v="13633720766.18469"/>
    <m/>
    <m/>
    <n v="19416872.646127023"/>
    <m/>
    <m/>
    <n v="12.005109172081623"/>
    <m/>
    <m/>
    <n v="242.76680197718184"/>
    <m/>
    <m/>
    <n v="21.093716273819449"/>
    <m/>
    <m/>
    <m/>
    <n v="44430.691800940062"/>
    <m/>
    <m/>
    <n v="979"/>
    <n v="1.0492575153929735"/>
    <n v="112449.9"/>
    <n v="612.74026130442962"/>
    <m/>
    <m/>
    <n v="1329.1496432023403"/>
    <n v="1.009296294330382"/>
    <m/>
    <m/>
    <n v="2483021285.436739"/>
    <m/>
    <m/>
    <m/>
    <n v="6.9382371881494294"/>
    <m/>
    <m/>
    <m/>
    <n v="6.781224610506559"/>
    <m/>
    <m/>
    <m/>
    <m/>
    <m/>
    <m/>
  </r>
  <r>
    <x v="973"/>
    <n v="27.66"/>
    <n v="26.74"/>
    <n v="79182.960000000006"/>
    <n v="71831.78"/>
    <n v="134608.93"/>
    <n v="122128.63"/>
    <n v="6.2121621492661205E-5"/>
    <n v="51312.369423969722"/>
    <m/>
    <m/>
    <n v="13221808140.874746"/>
    <m/>
    <m/>
    <n v="18976473.484354455"/>
    <m/>
    <m/>
    <n v="12.095520519070179"/>
    <m/>
    <m/>
    <n v="240.79085735477557"/>
    <m/>
    <m/>
    <n v="21.2667393819039"/>
    <m/>
    <m/>
    <m/>
    <n v="43757.881148852553"/>
    <m/>
    <m/>
    <n v="980"/>
    <n v="1.0344053851907256"/>
    <n v="110745.26"/>
    <n v="603.40454765229356"/>
    <m/>
    <m/>
    <n v="1349.2983640797124"/>
    <n v="1.0244991981389944"/>
    <m/>
    <m/>
    <n v="2407880427.6777344"/>
    <m/>
    <m/>
    <m/>
    <n v="7.0427777849812445"/>
    <m/>
    <m/>
    <m/>
    <n v="6.8838930856894267"/>
    <m/>
    <m/>
    <m/>
    <m/>
    <m/>
    <m/>
  </r>
  <r>
    <x v="974"/>
    <n v="28.01"/>
    <n v="27.06"/>
    <n v="80595.94"/>
    <n v="73109.119999999995"/>
    <n v="137366.85999999999"/>
    <n v="124623.27"/>
    <n v="6.2121621492661205E-5"/>
    <n v="52226.739281520327"/>
    <m/>
    <m/>
    <n v="13692270187.681833"/>
    <m/>
    <m/>
    <n v="19482456.955136131"/>
    <m/>
    <m/>
    <n v="11.987664932824449"/>
    <m/>
    <m/>
    <n v="245.71830014673131"/>
    <m/>
    <m/>
    <n v="20.832861520302696"/>
    <m/>
    <m/>
    <m/>
    <n v="44534.719241926068"/>
    <m/>
    <m/>
    <n v="981"/>
    <n v="1.0351071692535108"/>
    <n v="113870.92"/>
    <n v="620.38651521445115"/>
    <m/>
    <m/>
    <n v="1311.2159402841532"/>
    <n v="0.99548948840790785"/>
    <m/>
    <m/>
    <n v="2493432088.5806561"/>
    <m/>
    <m/>
    <m/>
    <n v="6.9172182481263045"/>
    <m/>
    <m/>
    <m/>
    <n v="6.7616510357220259"/>
    <m/>
    <m/>
    <m/>
    <m/>
    <m/>
    <m/>
  </r>
  <r>
    <x v="975"/>
    <n v="27.6"/>
    <n v="26.67"/>
    <n v="78796.539999999994"/>
    <n v="71463.25"/>
    <n v="136246.01999999999"/>
    <n v="123583.18"/>
    <n v="6.2680375505053121E-5"/>
    <n v="51056.980316761656"/>
    <m/>
    <m/>
    <n v="13076460877.308504"/>
    <m/>
    <m/>
    <n v="18824016.839489415"/>
    <m/>
    <m/>
    <n v="12.121654628329644"/>
    <m/>
    <m/>
    <n v="243.69554306597703"/>
    <m/>
    <m/>
    <n v="21.008349226442718"/>
    <m/>
    <m/>
    <m/>
    <n v="43528.37403037613"/>
    <m/>
    <m/>
    <n v="982"/>
    <n v="1.0348706411698538"/>
    <n v="111804.52"/>
    <n v="608.98577092220876"/>
    <m/>
    <m/>
    <n v="1335.0103964895054"/>
    <n v="1.0132662889877244"/>
    <m/>
    <m/>
    <n v="2380924527.0379782"/>
    <m/>
    <m/>
    <m/>
    <n v="7.0719539844080002"/>
    <m/>
    <m/>
    <m/>
    <n v="6.9143941515536778"/>
    <m/>
    <m/>
    <m/>
    <m/>
    <m/>
    <m/>
  </r>
  <r>
    <x v="976"/>
    <n v="26.33"/>
    <n v="26.11"/>
    <n v="77774.58"/>
    <n v="70531.92"/>
    <n v="134476.84"/>
    <n v="121970.68"/>
    <n v="6.2680375505053121E-5"/>
    <n v="50393.562644516722"/>
    <m/>
    <m/>
    <n v="12735850896.637255"/>
    <m/>
    <m/>
    <n v="18455859.714492057"/>
    <m/>
    <m/>
    <n v="12.200323553697555"/>
    <m/>
    <m/>
    <n v="240.52524594835617"/>
    <m/>
    <m/>
    <n v="21.28301073389116"/>
    <m/>
    <m/>
    <m/>
    <n v="42959.863646707614"/>
    <m/>
    <m/>
    <n v="983"/>
    <n v="1.008425890463424"/>
    <n v="109954.91"/>
    <n v="598.86440345426877"/>
    <m/>
    <m/>
    <n v="1357.0958057328073"/>
    <n v="1.0299313642800088"/>
    <m/>
    <m/>
    <n v="2318788573.1600895"/>
    <m/>
    <m/>
    <m/>
    <n v="7.1637840883172323"/>
    <m/>
    <m/>
    <m/>
    <n v="7.0046845350817764"/>
    <m/>
    <m/>
    <m/>
    <m/>
    <m/>
    <m/>
  </r>
  <r>
    <x v="977"/>
    <n v="24.88"/>
    <n v="25.29"/>
    <n v="75075.850000000006"/>
    <n v="68080.08"/>
    <n v="132354.5"/>
    <n v="120038.07"/>
    <n v="6.2680375505053121E-5"/>
    <n v="48643.750937288278"/>
    <m/>
    <m/>
    <n v="11850607289.819172"/>
    <m/>
    <m/>
    <n v="17493344.387084283"/>
    <m/>
    <m/>
    <n v="12.412055128210159"/>
    <m/>
    <m/>
    <n v="236.7234567972653"/>
    <m/>
    <m/>
    <n v="21.620792859468583"/>
    <m/>
    <m/>
    <m/>
    <n v="41465.294271534869"/>
    <m/>
    <m/>
    <n v="984"/>
    <n v="0.98378805852115458"/>
    <n v="107993.98"/>
    <n v="588.13836090784457"/>
    <m/>
    <m/>
    <n v="1381.2981799454335"/>
    <n v="1.0481997322834764"/>
    <m/>
    <m/>
    <n v="2157503791.1633945"/>
    <m/>
    <m/>
    <m/>
    <n v="7.4124672509444229"/>
    <m/>
    <m/>
    <m/>
    <n v="7.2483685474573178"/>
    <m/>
    <m/>
    <m/>
    <m/>
    <m/>
    <m/>
  </r>
  <r>
    <x v="978"/>
    <n v="25.54"/>
    <n v="25.47"/>
    <n v="76132.3"/>
    <n v="69033.820000000007"/>
    <n v="133360.5"/>
    <n v="120942.93"/>
    <n v="6.2680375505053121E-5"/>
    <n v="49327.051753133266"/>
    <m/>
    <m/>
    <n v="12182852639.503643"/>
    <m/>
    <m/>
    <n v="17860771.88400764"/>
    <m/>
    <m/>
    <n v="12.324793535951589"/>
    <m/>
    <m/>
    <n v="238.51692826412761"/>
    <m/>
    <m/>
    <n v="21.458364314917095"/>
    <m/>
    <m/>
    <m/>
    <n v="42044.97578259858"/>
    <m/>
    <m/>
    <n v="985"/>
    <n v="1.0027483313702394"/>
    <n v="109463.77"/>
    <n v="596.09633191963667"/>
    <m/>
    <m/>
    <n v="1362.4988149076601"/>
    <n v="1.033835800973915"/>
    <m/>
    <m/>
    <n v="2217878380.7857652"/>
    <m/>
    <m/>
    <m/>
    <n v="7.3082849248843056"/>
    <m/>
    <m/>
    <m/>
    <n v="7.1470091277722263"/>
    <m/>
    <m/>
    <m/>
    <m/>
    <m/>
    <m/>
  </r>
  <r>
    <x v="979"/>
    <n v="25.02"/>
    <n v="25.44"/>
    <n v="75415.48"/>
    <n v="68379.509999999995"/>
    <n v="132632.60999999999"/>
    <n v="120275.23"/>
    <n v="6.2680375505053121E-5"/>
    <n v="48861.423831019187"/>
    <m/>
    <m/>
    <n v="11952120712.359476"/>
    <m/>
    <m/>
    <n v="17606673.564578149"/>
    <m/>
    <m/>
    <n v="12.382879095411228"/>
    <m/>
    <m/>
    <n v="237.20930371353541"/>
    <m/>
    <m/>
    <n v="21.577385742749701"/>
    <m/>
    <m/>
    <m/>
    <n v="41645.270913148714"/>
    <m/>
    <m/>
    <n v="986"/>
    <n v="0.98349056603773577"/>
    <n v="108744.94"/>
    <n v="592.13562961589355"/>
    <m/>
    <m/>
    <n v="1371.446113389341"/>
    <n v="1.040526179690598"/>
    <m/>
    <m/>
    <n v="2175762476.5556364"/>
    <m/>
    <m/>
    <m/>
    <n v="7.3772100264391431"/>
    <m/>
    <m/>
    <m/>
    <n v="7.2149346282974385"/>
    <m/>
    <m/>
    <m/>
    <m/>
    <m/>
    <m/>
  </r>
  <r>
    <x v="980"/>
    <n v="25.59"/>
    <n v="25.47"/>
    <n v="74503.69"/>
    <n v="67535.64"/>
    <n v="131078.72"/>
    <n v="118835.96"/>
    <n v="6.1283544322776606E-5"/>
    <n v="48265.970429875473"/>
    <m/>
    <m/>
    <n v="11657868718.557594"/>
    <m/>
    <m/>
    <n v="17280085.405252971"/>
    <m/>
    <m/>
    <n v="12.457990431409671"/>
    <m/>
    <m/>
    <n v="234.40735557030146"/>
    <m/>
    <m/>
    <n v="21.837713150174608"/>
    <m/>
    <m/>
    <m/>
    <n v="41126.594842741302"/>
    <m/>
    <m/>
    <n v="987"/>
    <n v="1.0047114252061249"/>
    <n v="107483.45"/>
    <n v="585.08381696958054"/>
    <m/>
    <m/>
    <n v="1387.355502438427"/>
    <n v="1.0521976844542817"/>
    <m/>
    <m/>
    <n v="2121774377.0040822"/>
    <m/>
    <m/>
    <m/>
    <n v="7.4668607616161244"/>
    <m/>
    <m/>
    <m/>
    <n v="7.304724679130679"/>
    <m/>
    <m/>
    <m/>
    <m/>
    <m/>
    <m/>
  </r>
  <r>
    <x v="981"/>
    <n v="24.4"/>
    <n v="24.67"/>
    <n v="74024.86"/>
    <n v="67097.460000000006"/>
    <n v="131300.26"/>
    <n v="119029.52"/>
    <n v="6.1283544322776606E-5"/>
    <n v="47954.599084346024"/>
    <m/>
    <m/>
    <n v="11506778190.898104"/>
    <m/>
    <m/>
    <n v="17111748.162230238"/>
    <m/>
    <m/>
    <n v="12.498079660085024"/>
    <m/>
    <m/>
    <n v="234.79780898995907"/>
    <m/>
    <m/>
    <n v="21.802673617122952"/>
    <m/>
    <m/>
    <m/>
    <n v="40858.58473846539"/>
    <m/>
    <m/>
    <n v="988"/>
    <n v="0.98905553303607607"/>
    <n v="107053.57"/>
    <n v="582.698272649665"/>
    <m/>
    <m/>
    <n v="1392.9042300182377"/>
    <n v="1.0563058070273854"/>
    <m/>
    <m/>
    <n v="2094171108.7019577"/>
    <m/>
    <m/>
    <m/>
    <n v="7.5149566956234333"/>
    <m/>
    <m/>
    <m/>
    <n v="7.3522973173840311"/>
    <m/>
    <m/>
    <m/>
    <m/>
    <m/>
    <m/>
  </r>
  <r>
    <x v="982"/>
    <n v="25.12"/>
    <n v="25.09"/>
    <n v="73961.52"/>
    <n v="67035.929999999993"/>
    <n v="131040.04"/>
    <n v="118786.33"/>
    <n v="6.1283544322776606E-5"/>
    <n v="47912.398021061606"/>
    <m/>
    <m/>
    <n v="11485858868.323318"/>
    <m/>
    <m/>
    <n v="17088046.469851583"/>
    <m/>
    <m/>
    <n v="12.503484739706002"/>
    <m/>
    <m/>
    <n v="234.32675647879179"/>
    <m/>
    <m/>
    <n v="21.847749631054278"/>
    <m/>
    <m/>
    <m/>
    <n v="40819.942118092178"/>
    <m/>
    <m/>
    <n v="989"/>
    <n v="1.0011956954962136"/>
    <n v="106538.98"/>
    <n v="579.85205226854987"/>
    <m/>
    <m/>
    <n v="1399.5997058227822"/>
    <n v="1.0612826928049364"/>
    <m/>
    <m/>
    <n v="2090259855.9247489"/>
    <m/>
    <m/>
    <m/>
    <n v="7.5214977607315561"/>
    <m/>
    <m/>
    <m/>
    <n v="7.3592183569156422"/>
    <m/>
    <m/>
    <m/>
    <m/>
    <m/>
    <m/>
  </r>
  <r>
    <x v="983"/>
    <n v="24.06"/>
    <n v="24.4"/>
    <n v="72336.960000000006"/>
    <n v="65559.38"/>
    <n v="130791.6"/>
    <n v="118553.84"/>
    <n v="6.1283544322776606E-5"/>
    <n v="46858.862685598302"/>
    <m/>
    <m/>
    <n v="10980054658.204615"/>
    <m/>
    <m/>
    <n v="16523309.708865263"/>
    <m/>
    <m/>
    <n v="12.640858148595898"/>
    <m/>
    <m/>
    <n v="233.87679136828402"/>
    <m/>
    <m/>
    <n v="21.891042182240469"/>
    <m/>
    <m/>
    <m/>
    <n v="39919.683553783456"/>
    <m/>
    <m/>
    <n v="990"/>
    <n v="0.98606557377049175"/>
    <n v="105511.6"/>
    <n v="574.21556544247983"/>
    <m/>
    <m/>
    <n v="1413.0963691639197"/>
    <n v="1.0714153130917417"/>
    <m/>
    <m/>
    <n v="1998111357.2884727"/>
    <m/>
    <m/>
    <m/>
    <n v="7.6868101011104697"/>
    <m/>
    <m/>
    <m/>
    <n v="7.521497070636884"/>
    <m/>
    <m/>
    <m/>
    <m/>
    <m/>
    <m/>
  </r>
  <r>
    <x v="984"/>
    <n v="23.03"/>
    <n v="23.93"/>
    <n v="70429.990000000005"/>
    <n v="63819.03"/>
    <n v="127652.15"/>
    <n v="115686.34"/>
    <n v="6.0166208597944859E-5"/>
    <n v="45620.217096349639"/>
    <m/>
    <m/>
    <n v="10397564664.142754"/>
    <m/>
    <m/>
    <n v="15864907.598447533"/>
    <m/>
    <m/>
    <n v="12.807641189466718"/>
    <m/>
    <m/>
    <n v="228.24624365739479"/>
    <m/>
    <m/>
    <n v="22.422087039846474"/>
    <m/>
    <m/>
    <m/>
    <n v="38856.615547648318"/>
    <m/>
    <m/>
    <n v="991"/>
    <n v="0.96239030505641465"/>
    <n v="103521.26"/>
    <n v="563.25177035249658"/>
    <m/>
    <m/>
    <n v="1439.7526062734103"/>
    <n v="1.0913157674589811"/>
    <m/>
    <m/>
    <n v="1891835707.2645049"/>
    <m/>
    <m/>
    <m/>
    <n v="7.8897629085254914"/>
    <m/>
    <m/>
    <m/>
    <n v="7.7217267819585125"/>
    <m/>
    <m/>
    <m/>
    <m/>
    <m/>
    <m/>
  </r>
  <r>
    <x v="985"/>
    <n v="21.9"/>
    <n v="23.11"/>
    <n v="69303.850000000006"/>
    <n v="62794.75"/>
    <n v="126871.46"/>
    <n v="114971.87"/>
    <n v="6.0166208597944859E-5"/>
    <n v="44889.678248743665"/>
    <m/>
    <m/>
    <n v="10063958428.608789"/>
    <m/>
    <m/>
    <n v="15482817.23544432"/>
    <m/>
    <m/>
    <n v="12.91008493690733"/>
    <m/>
    <m/>
    <n v="226.84481283516533"/>
    <m/>
    <m/>
    <n v="22.561087088644047"/>
    <m/>
    <m/>
    <m/>
    <n v="38231.876410932018"/>
    <m/>
    <m/>
    <n v="992"/>
    <n v="0.94764171354392035"/>
    <n v="103131.92"/>
    <n v="561.08958473791483"/>
    <m/>
    <m/>
    <n v="1445.1674677204837"/>
    <n v="1.0953163297674955"/>
    <m/>
    <m/>
    <n v="1831046990.1018479"/>
    <m/>
    <m/>
    <m/>
    <n v="8.0160183292668616"/>
    <m/>
    <m/>
    <m/>
    <n v="7.8458404913275066"/>
    <m/>
    <m/>
    <m/>
    <m/>
    <m/>
    <m/>
  </r>
  <r>
    <x v="986"/>
    <n v="22.69"/>
    <n v="23.69"/>
    <n v="69885.17"/>
    <n v="63317.69"/>
    <n v="126714.07"/>
    <n v="114822.32"/>
    <n v="6.0166208597944859E-5"/>
    <n v="45265.108669023168"/>
    <m/>
    <m/>
    <n v="10231732087.264963"/>
    <m/>
    <m/>
    <n v="15676072.839839488"/>
    <m/>
    <m/>
    <n v="12.855994235289838"/>
    <m/>
    <m/>
    <n v="226.55787677672811"/>
    <m/>
    <m/>
    <n v="22.590957133564924"/>
    <m/>
    <m/>
    <m/>
    <n v="38549.153560991952"/>
    <m/>
    <m/>
    <n v="993"/>
    <n v="0.95778809624314054"/>
    <n v="103734.37"/>
    <n v="564.32314911831838"/>
    <m/>
    <m/>
    <n v="1436.7254534447077"/>
    <n v="1.0888147640414156"/>
    <m/>
    <m/>
    <n v="1861481321.2859087"/>
    <m/>
    <m/>
    <m/>
    <n v="7.9488925626928166"/>
    <m/>
    <m/>
    <m/>
    <n v="7.7806825169652463"/>
    <m/>
    <m/>
    <m/>
    <m/>
    <m/>
    <m/>
  </r>
  <r>
    <x v="987"/>
    <n v="23.53"/>
    <n v="24.29"/>
    <n v="71873.37"/>
    <n v="65115.24"/>
    <n v="130314.45"/>
    <n v="118077.9"/>
    <n v="6.0166208597944859E-5"/>
    <n v="46551.744455292712"/>
    <m/>
    <m/>
    <n v="10812838925.604794"/>
    <m/>
    <m/>
    <n v="16343467.117358532"/>
    <m/>
    <m/>
    <n v="12.673177520222557"/>
    <m/>
    <m/>
    <n v="232.98947946964921"/>
    <m/>
    <m/>
    <n v="21.950940056748554"/>
    <m/>
    <m/>
    <m/>
    <n v="39642.399722560876"/>
    <m/>
    <m/>
    <n v="994"/>
    <n v="0.9687114038699054"/>
    <n v="106204.58"/>
    <n v="577.71617335212773"/>
    <m/>
    <m/>
    <n v="1402.512939478954"/>
    <n v="1.0627862359438087"/>
    <m/>
    <m/>
    <n v="1967107633.6317363"/>
    <m/>
    <m/>
    <m/>
    <n v="7.7228687143885395"/>
    <m/>
    <m/>
    <m/>
    <n v="7.5599689949964608"/>
    <m/>
    <m/>
    <m/>
    <m/>
    <m/>
    <m/>
  </r>
  <r>
    <x v="988"/>
    <n v="26.54"/>
    <n v="26.39"/>
    <n v="75999.429999999993"/>
    <n v="68849.41"/>
    <n v="135432.24"/>
    <n v="122708.03"/>
    <n v="6.0166208597944859E-5"/>
    <n v="49222.956671682296"/>
    <m/>
    <m/>
    <n v="12053189097.990175"/>
    <m/>
    <m/>
    <n v="17749172.515176319"/>
    <m/>
    <m/>
    <n v="12.309472156574078"/>
    <m/>
    <m/>
    <n v="242.13368275815881"/>
    <m/>
    <m/>
    <n v="21.090677624023442"/>
    <m/>
    <m/>
    <m/>
    <n v="41914.570477921428"/>
    <m/>
    <m/>
    <n v="995"/>
    <n v="1.0056839712012124"/>
    <n v="111135.83"/>
    <n v="604.49326352413925"/>
    <m/>
    <m/>
    <n v="1337.3920008828445"/>
    <n v="1.0133432878104318"/>
    <m/>
    <m/>
    <n v="2192649567.3445535"/>
    <m/>
    <m/>
    <m/>
    <n v="7.2796455434865237"/>
    <m/>
    <m/>
    <m/>
    <n v="7.1265919078291802"/>
    <m/>
    <m/>
    <m/>
    <m/>
    <m/>
    <m/>
  </r>
  <r>
    <x v="989"/>
    <n v="26.28"/>
    <n v="26.08"/>
    <n v="75975.87"/>
    <n v="68815.64"/>
    <n v="135421.32"/>
    <n v="122675.99"/>
    <n v="4.9836294109484314E-5"/>
    <n v="49204.097951667951"/>
    <m/>
    <m/>
    <n v="12041532426.795914"/>
    <m/>
    <m/>
    <n v="17735603.595203821"/>
    <m/>
    <m/>
    <n v="12.31152963653987"/>
    <m/>
    <m/>
    <n v="242.09644895849576"/>
    <m/>
    <m/>
    <n v="21.096997828281019"/>
    <m/>
    <m/>
    <m/>
    <n v="41890.396361451749"/>
    <m/>
    <m/>
    <n v="996"/>
    <n v="1.0076687116564418"/>
    <n v="110612.15"/>
    <n v="601.50392567986978"/>
    <m/>
    <m/>
    <n v="1343.6938878892433"/>
    <n v="1.0178287254007836"/>
    <m/>
    <m/>
    <n v="2190277175.6574574"/>
    <m/>
    <m/>
    <m/>
    <n v="7.282198534959897"/>
    <m/>
    <m/>
    <m/>
    <n v="7.1305832711576853"/>
    <m/>
    <m/>
    <m/>
    <m/>
    <m/>
    <m/>
  </r>
  <r>
    <x v="990"/>
    <n v="25.52"/>
    <n v="25.76"/>
    <n v="74676.25"/>
    <n v="67635.070000000007"/>
    <n v="135380.9"/>
    <n v="122633.26"/>
    <n v="4.9836294109484314E-5"/>
    <n v="48361.248449705032"/>
    <m/>
    <m/>
    <n v="11628428105.868183"/>
    <m/>
    <m/>
    <n v="17279041.911857117"/>
    <m/>
    <m/>
    <n v="12.416811968289855"/>
    <m/>
    <m/>
    <n v="242.01828759192881"/>
    <m/>
    <m/>
    <n v="21.104617439130067"/>
    <m/>
    <m/>
    <m/>
    <n v="41170.559272542792"/>
    <m/>
    <m/>
    <n v="997"/>
    <n v="0.99068322981366452"/>
    <n v="109765.53"/>
    <n v="596.85343671275882"/>
    <m/>
    <m/>
    <n v="1353.9784553564227"/>
    <n v="1.0255219137369345"/>
    <m/>
    <m/>
    <n v="2115055089.3214719"/>
    <m/>
    <m/>
    <m/>
    <n v="7.4067836503134465"/>
    <m/>
    <m/>
    <m/>
    <n v="7.25300553303288"/>
    <m/>
    <m/>
    <m/>
    <m/>
    <m/>
    <m/>
  </r>
  <r>
    <x v="991"/>
    <n v="24.6"/>
    <n v="24.91"/>
    <n v="72828.56"/>
    <n v="65958.23"/>
    <n v="131513.96"/>
    <n v="119124.32"/>
    <n v="4.9836294109484314E-5"/>
    <n v="47163.511873418895"/>
    <m/>
    <m/>
    <n v="11051884527.58267"/>
    <m/>
    <m/>
    <n v="16636297.361962149"/>
    <m/>
    <m/>
    <n v="12.570406463172233"/>
    <m/>
    <m/>
    <n v="235.0996875817157"/>
    <m/>
    <m/>
    <n v="21.708768754584476"/>
    <m/>
    <m/>
    <m/>
    <n v="40148.684691729824"/>
    <m/>
    <m/>
    <n v="998"/>
    <n v="0.98755519871537545"/>
    <n v="106860.92"/>
    <n v="581.01416032971974"/>
    <m/>
    <m/>
    <n v="1389.8073659553406"/>
    <n v="1.0525594373279441"/>
    <m/>
    <m/>
    <n v="2010112497.0647786"/>
    <m/>
    <m/>
    <m/>
    <n v="7.5900625369182988"/>
    <m/>
    <m/>
    <m/>
    <n v="7.4329209192678398"/>
    <m/>
    <m/>
    <m/>
    <m/>
    <m/>
    <m/>
  </r>
  <r>
    <x v="992"/>
    <n v="27.55"/>
    <n v="27"/>
    <n v="77892.66"/>
    <n v="70541.320000000007"/>
    <n v="136549.4"/>
    <n v="123679.44"/>
    <n v="4.9836294109484314E-5"/>
    <n v="50441.774725212155"/>
    <m/>
    <m/>
    <n v="12587817310.018019"/>
    <m/>
    <m/>
    <n v="18370074.229067296"/>
    <m/>
    <m/>
    <n v="12.133364986711406"/>
    <m/>
    <m/>
    <n v="244.09529224720691"/>
    <m/>
    <m/>
    <n v="20.878929081297098"/>
    <m/>
    <m/>
    <m/>
    <n v="42937.170113008367"/>
    <m/>
    <m/>
    <n v="999"/>
    <n v="1.0203703703703704"/>
    <n v="112322.11"/>
    <n v="610.65954445062687"/>
    <m/>
    <m/>
    <n v="1318.7804452730027"/>
    <n v="0.9986730921520246"/>
    <m/>
    <m/>
    <n v="2289379605.7824945"/>
    <m/>
    <m/>
    <m/>
    <n v="7.0623401219375035"/>
    <m/>
    <m/>
    <m/>
    <n v="6.9165352701475182"/>
    <m/>
    <m/>
    <m/>
    <m/>
    <m/>
    <m/>
  </r>
  <r>
    <x v="993"/>
    <n v="27.49"/>
    <n v="27.11"/>
    <n v="77846.91"/>
    <n v="70496.37"/>
    <n v="136107.89000000001"/>
    <n v="123273.38"/>
    <n v="4.9836294109484314E-5"/>
    <n v="50410.918685500044"/>
    <m/>
    <m/>
    <n v="12571833231.003887"/>
    <m/>
    <m/>
    <n v="18352339.710774589"/>
    <m/>
    <m/>
    <n v="12.136914868368326"/>
    <m/>
    <m/>
    <n v="243.30011764558836"/>
    <m/>
    <m/>
    <n v="20.947747223978674"/>
    <m/>
    <m/>
    <m/>
    <n v="42908.575504586624"/>
    <m/>
    <m/>
    <n v="1000"/>
    <n v="1.0140169679085207"/>
    <n v="111705.75"/>
    <n v="607.26117141712086"/>
    <m/>
    <m/>
    <n v="1326.01716398536"/>
    <n v="1.0040580551372313"/>
    <m/>
    <m/>
    <n v="2286384900.2666016"/>
    <m/>
    <m/>
    <m/>
    <n v="7.0665112117678532"/>
    <m/>
    <m/>
    <m/>
    <n v="6.9210315254844366"/>
    <m/>
    <m/>
    <m/>
    <m/>
    <m/>
    <m/>
  </r>
  <r>
    <x v="994"/>
    <n v="29.38"/>
    <n v="28.33"/>
    <n v="80078.61"/>
    <n v="72506.81"/>
    <n v="138812.51"/>
    <n v="125704.54"/>
    <n v="3.951618686892644E-5"/>
    <n v="51852.295833169483"/>
    <m/>
    <m/>
    <n v="13288662244.898407"/>
    <m/>
    <m/>
    <n v="19136856.798786037"/>
    <m/>
    <m/>
    <n v="11.962918348993405"/>
    <m/>
    <m/>
    <n v="248.11661945917223"/>
    <m/>
    <m/>
    <n v="20.534777993749223"/>
    <m/>
    <m/>
    <m/>
    <n v="44128.448620778545"/>
    <m/>
    <m/>
    <n v="1001"/>
    <n v="1.0370631839039888"/>
    <n v="114182.53"/>
    <n v="620.58019267424743"/>
    <m/>
    <m/>
    <n v="1296.616235282803"/>
    <n v="0.98151653930719041"/>
    <m/>
    <m/>
    <n v="2416548420.3774137"/>
    <m/>
    <m/>
    <m/>
    <n v="6.8640268145824566"/>
    <m/>
    <m/>
    <m/>
    <n v="6.7239143412286948"/>
    <m/>
    <m/>
    <m/>
    <m/>
    <m/>
    <m/>
  </r>
  <r>
    <x v="995"/>
    <n v="26.36"/>
    <n v="26.09"/>
    <n v="75599.86"/>
    <n v="68448.679999999993"/>
    <n v="133567.53"/>
    <n v="120949.87"/>
    <n v="3.951618686892644E-5"/>
    <n v="48951.033508987319"/>
    <m/>
    <m/>
    <n v="11801090167.790501"/>
    <m/>
    <m/>
    <n v="17530084.037808452"/>
    <m/>
    <m/>
    <n v="12.297374259539252"/>
    <m/>
    <m/>
    <n v="238.73580222688932"/>
    <m/>
    <m/>
    <n v="21.311542860973681"/>
    <m/>
    <m/>
    <m/>
    <n v="41657.427301855576"/>
    <m/>
    <m/>
    <n v="1002"/>
    <n v="1.0103487926408585"/>
    <n v="108648.36"/>
    <n v="590.45596107551899"/>
    <m/>
    <m/>
    <n v="1359.4603032047089"/>
    <n v="1.028990882873376"/>
    <m/>
    <m/>
    <n v="2145972747.7428365"/>
    <m/>
    <m/>
    <m/>
    <n v="7.247861598577769"/>
    <m/>
    <m/>
    <m/>
    <n v="7.1002627274196168"/>
    <m/>
    <m/>
    <m/>
    <m/>
    <m/>
    <m/>
  </r>
  <r>
    <x v="996"/>
    <n v="27.22"/>
    <n v="27.37"/>
    <n v="77828.12"/>
    <n v="70463.460000000006"/>
    <n v="136310.04999999999"/>
    <n v="123428.54"/>
    <n v="3.951618686892644E-5"/>
    <n v="50392.606737303293"/>
    <m/>
    <m/>
    <n v="12495746875.823658"/>
    <m/>
    <m/>
    <n v="18303902.905649006"/>
    <m/>
    <m/>
    <n v="12.116072915267424"/>
    <m/>
    <m/>
    <n v="243.63178420908787"/>
    <m/>
    <m/>
    <n v="20.874850415764449"/>
    <m/>
    <m/>
    <m/>
    <n v="42882.375839665212"/>
    <m/>
    <m/>
    <n v="1003"/>
    <n v="0.99451954694921441"/>
    <n v="111563.01"/>
    <n v="606.24845859017375"/>
    <m/>
    <m/>
    <n v="1322.9908068152963"/>
    <n v="1.0012917825091794"/>
    <m/>
    <m/>
    <n v="2272229157.4239259"/>
    <m/>
    <m/>
    <m/>
    <n v="7.0341938873538563"/>
    <m/>
    <m/>
    <m/>
    <n v="6.8912846434645116"/>
    <m/>
    <m/>
    <m/>
    <m/>
    <m/>
    <m/>
  </r>
  <r>
    <x v="997"/>
    <n v="27.29"/>
    <n v="27.18"/>
    <n v="78104.25"/>
    <n v="70710.67"/>
    <n v="137549.76000000001"/>
    <n v="124546.22"/>
    <n v="3.951618686892644E-5"/>
    <n v="50570.163895370322"/>
    <m/>
    <m/>
    <n v="12583354021.93281"/>
    <m/>
    <m/>
    <n v="18400051.024762277"/>
    <m/>
    <m/>
    <n v="12.094504447654243"/>
    <m/>
    <m/>
    <n v="245.84156719747082"/>
    <m/>
    <m/>
    <n v="20.685875131311246"/>
    <m/>
    <m/>
    <m/>
    <n v="43031.584000398208"/>
    <m/>
    <m/>
    <n v="1004"/>
    <n v="1.004047093451067"/>
    <n v="112609.69"/>
    <n v="611.88847769930862"/>
    <m/>
    <m/>
    <n v="1310.5785563957581"/>
    <n v="0.99180367387363966"/>
    <m/>
    <m/>
    <n v="2288095568.5180888"/>
    <m/>
    <m/>
    <m/>
    <n v="7.0091890505495806"/>
    <m/>
    <m/>
    <m/>
    <n v="6.8671250249147384"/>
    <m/>
    <m/>
    <m/>
    <m/>
    <m/>
    <m/>
  </r>
  <r>
    <x v="998"/>
    <n v="31.16"/>
    <n v="29.36"/>
    <n v="82772"/>
    <n v="74933.77"/>
    <n v="141895.46"/>
    <n v="128476.17"/>
    <n v="3.951618686892644E-5"/>
    <n v="53591.085522121692"/>
    <m/>
    <m/>
    <n v="14086321790.01409"/>
    <m/>
    <m/>
    <n v="20048236.361384075"/>
    <m/>
    <m/>
    <n v="11.733035024742474"/>
    <m/>
    <m/>
    <n v="253.60241757792335"/>
    <m/>
    <m/>
    <n v="20.033200624018779"/>
    <m/>
    <m/>
    <m/>
    <n v="45600.275857817949"/>
    <m/>
    <m/>
    <n v="1005"/>
    <n v="1.061307901907357"/>
    <n v="116752.53"/>
    <n v="634.34993644266854"/>
    <m/>
    <m/>
    <n v="1262.3631917448245"/>
    <n v="0.95522527888676212"/>
    <m/>
    <m/>
    <n v="2561316135.4570284"/>
    <m/>
    <m/>
    <m/>
    <n v="6.5902676698819294"/>
    <m/>
    <m/>
    <m/>
    <n v="6.4570115215141488"/>
    <m/>
    <m/>
    <m/>
    <m/>
    <m/>
    <m/>
  </r>
  <r>
    <x v="999"/>
    <n v="32.24"/>
    <n v="29.58"/>
    <n v="83259.179999999993"/>
    <n v="75365.929999999993"/>
    <n v="141862.32"/>
    <n v="128430.94"/>
    <n v="3.0598583303786953E-5"/>
    <n v="53902.569095270133"/>
    <m/>
    <m/>
    <n v="14248175414.490984"/>
    <m/>
    <m/>
    <n v="20221088.718040906"/>
    <m/>
    <m/>
    <n v="11.698288015849588"/>
    <m/>
    <m/>
    <n v="253.52464176410876"/>
    <m/>
    <m/>
    <n v="20.039869274728627"/>
    <m/>
    <m/>
    <m/>
    <n v="45859.305013934296"/>
    <m/>
    <m/>
    <n v="1006"/>
    <n v="1.0899256254225829"/>
    <n v="116746.38"/>
    <n v="634.16794685990578"/>
    <m/>
    <m/>
    <n v="1262.4296873799019"/>
    <n v="0.95500395694837392"/>
    <m/>
    <m/>
    <n v="2590597597.9697156"/>
    <m/>
    <m/>
    <m/>
    <n v="6.5513446270176807"/>
    <m/>
    <m/>
    <m/>
    <n v="6.4198211996233443"/>
    <m/>
    <m/>
    <m/>
    <m/>
    <m/>
    <m/>
  </r>
  <r>
    <x v="1000"/>
    <n v="25.79"/>
    <n v="26.01"/>
    <n v="76142.67"/>
    <n v="68921.78"/>
    <n v="134166.99"/>
    <n v="121460.27"/>
    <n v="3.0598583303786953E-5"/>
    <n v="49294.089296508908"/>
    <m/>
    <m/>
    <n v="11811427640.794504"/>
    <m/>
    <m/>
    <n v="17627418.972013272"/>
    <m/>
    <m/>
    <n v="12.198100506693754"/>
    <m/>
    <m/>
    <n v="239.76633596782034"/>
    <m/>
    <m/>
    <n v="21.127410819841028"/>
    <m/>
    <m/>
    <m/>
    <n v="41936.907124145444"/>
    <m/>
    <m/>
    <n v="1007"/>
    <n v="0.99154171472510566"/>
    <n v="108626.51"/>
    <n v="590.01462776071264"/>
    <m/>
    <m/>
    <n v="1350.2333944041836"/>
    <n v="1.0213289594486796"/>
    <m/>
    <m/>
    <n v="2147508084.0021415"/>
    <m/>
    <m/>
    <m/>
    <n v="7.1111849245750758"/>
    <m/>
    <m/>
    <m/>
    <n v="6.9687023175920242"/>
    <m/>
    <m/>
    <m/>
    <m/>
    <m/>
    <m/>
  </r>
  <r>
    <x v="1001"/>
    <n v="29.84"/>
    <n v="28.78"/>
    <n v="79661.509999999995"/>
    <n v="72104.81"/>
    <n v="137665.25"/>
    <n v="124623.5"/>
    <n v="3.0598583303786953E-5"/>
    <n v="51570.897593305104"/>
    <m/>
    <m/>
    <n v="12902218792.214897"/>
    <m/>
    <m/>
    <n v="18848374.789210748"/>
    <m/>
    <m/>
    <n v="11.916116549457779"/>
    <m/>
    <m/>
    <n v="246.01198657258303"/>
    <m/>
    <m/>
    <n v="20.577051228047551"/>
    <m/>
    <m/>
    <m/>
    <n v="43872.42657734824"/>
    <m/>
    <m/>
    <n v="1008"/>
    <n v="1.0368311327310631"/>
    <n v="112824.32000000001"/>
    <n v="612.76755915179547"/>
    <m/>
    <m/>
    <n v="1298.0543890641072"/>
    <n v="0.98176720487414104"/>
    <m/>
    <m/>
    <n v="2345786725.0466189"/>
    <m/>
    <m/>
    <m/>
    <n v="6.7824515690150911"/>
    <m/>
    <m/>
    <m/>
    <n v="6.6468227195951286"/>
    <m/>
    <m/>
    <m/>
    <m/>
    <m/>
    <m/>
  </r>
  <r>
    <x v="1002"/>
    <n v="26.62"/>
    <n v="27.29"/>
    <n v="78464.22"/>
    <n v="71018.89"/>
    <n v="136394.32999999999"/>
    <n v="123469.17"/>
    <n v="3.0598583303786953E-5"/>
    <n v="50794.562982821633"/>
    <m/>
    <m/>
    <n v="12513413461.127872"/>
    <m/>
    <m/>
    <n v="18422404.893526383"/>
    <m/>
    <m/>
    <n v="12.005534207763777"/>
    <m/>
    <m/>
    <n v="243.73487062930997"/>
    <m/>
    <m/>
    <n v="20.767514304879366"/>
    <m/>
    <m/>
    <m/>
    <n v="43210.451637834005"/>
    <m/>
    <m/>
    <n v="1009"/>
    <n v="0.97544888237449623"/>
    <n v="111230.46"/>
    <n v="604.06387132584939"/>
    <m/>
    <m/>
    <n v="1316.3918979323523"/>
    <n v="0.99554216950489827"/>
    <m/>
    <m/>
    <n v="2275053557.2016006"/>
    <m/>
    <m/>
    <m/>
    <n v="6.884276665313604"/>
    <m/>
    <m/>
    <m/>
    <n v="6.7468827598820988"/>
    <m/>
    <m/>
    <m/>
    <m/>
    <m/>
    <m/>
  </r>
  <r>
    <x v="1003"/>
    <n v="25.73"/>
    <n v="25.96"/>
    <n v="76664.03"/>
    <n v="69380.83"/>
    <n v="134319.70000000001"/>
    <n v="121576.03"/>
    <n v="3.3384548608239584E-5"/>
    <n v="49624.352406523023"/>
    <m/>
    <m/>
    <n v="11935602043.734608"/>
    <m/>
    <m/>
    <n v="17784349.964931756"/>
    <m/>
    <m/>
    <n v="12.14272456093928"/>
    <m/>
    <m/>
    <n v="240.00412410540605"/>
    <m/>
    <m/>
    <n v="21.085636667777116"/>
    <m/>
    <m/>
    <m/>
    <n v="42208.939642642879"/>
    <m/>
    <m/>
    <n v="1010"/>
    <n v="0.99114021571648692"/>
    <n v="109882.12"/>
    <n v="596.55502770559019"/>
    <m/>
    <m/>
    <n v="1332.3492521648002"/>
    <n v="1.0072281613722671"/>
    <m/>
    <m/>
    <n v="2169812237.1865349"/>
    <m/>
    <m/>
    <m/>
    <n v="7.0417513676165786"/>
    <m/>
    <m/>
    <m/>
    <n v="6.9023241312359929"/>
    <m/>
    <m/>
    <m/>
    <m/>
    <m/>
    <m/>
  </r>
  <r>
    <x v="1004"/>
    <n v="25.72"/>
    <n v="26.18"/>
    <n v="76666.59"/>
    <n v="69380.83"/>
    <n v="134829.48000000001"/>
    <n v="122033.38"/>
    <n v="3.3384548608239584E-5"/>
    <n v="49624.799426504978"/>
    <m/>
    <m/>
    <n v="11935460953.80827"/>
    <m/>
    <m/>
    <n v="17784179.430069078"/>
    <m/>
    <m/>
    <n v="12.142408517423309"/>
    <m/>
    <m/>
    <n v="240.90913103531338"/>
    <m/>
    <m/>
    <n v="21.006240142668901"/>
    <m/>
    <m/>
    <m/>
    <n v="42207.725412872336"/>
    <m/>
    <m/>
    <n v="1011"/>
    <n v="0.9824293353705118"/>
    <n v="110142.97"/>
    <n v="597.92450331944929"/>
    <m/>
    <m/>
    <n v="1329.1863781464688"/>
    <n v="1.0047418417323337"/>
    <m/>
    <m/>
    <n v="2169739117.4864869"/>
    <m/>
    <m/>
    <m/>
    <n v="7.0414233956350731"/>
    <m/>
    <m/>
    <m/>
    <n v="6.9022992707709916"/>
    <m/>
    <m/>
    <m/>
    <m/>
    <m/>
    <m/>
  </r>
  <r>
    <x v="1005"/>
    <n v="26.08"/>
    <n v="26.61"/>
    <n v="78400.100000000006"/>
    <n v="70947.289999999994"/>
    <n v="137364.04"/>
    <n v="124323.32"/>
    <n v="3.3384548608239584E-5"/>
    <n v="50745.629499048147"/>
    <m/>
    <m/>
    <n v="12474264157.700445"/>
    <m/>
    <m/>
    <n v="18386292.090409972"/>
    <m/>
    <m/>
    <n v="12.005022183395264"/>
    <m/>
    <m/>
    <n v="245.43181954677388"/>
    <m/>
    <m/>
    <n v="20.611986625678952"/>
    <m/>
    <m/>
    <m/>
    <n v="43159.437430684346"/>
    <m/>
    <m/>
    <n v="1012"/>
    <n v="0.98008267568583241"/>
    <n v="112581.29"/>
    <n v="611.11349907157273"/>
    <m/>
    <m/>
    <n v="1299.761152645812"/>
    <n v="0.9824059600006485"/>
    <m/>
    <m/>
    <n v="2267638163.5339723"/>
    <m/>
    <m/>
    <m/>
    <n v="6.882123654341437"/>
    <m/>
    <m/>
    <m/>
    <n v="6.7464368862133028"/>
    <m/>
    <m/>
    <m/>
    <m/>
    <m/>
    <m/>
  </r>
  <r>
    <x v="1006"/>
    <n v="25.88"/>
    <n v="26.28"/>
    <n v="77841.95"/>
    <n v="70439.83"/>
    <n v="137114.64000000001"/>
    <n v="124093.45"/>
    <n v="3.3384548608239584E-5"/>
    <n v="50383.130069114915"/>
    <m/>
    <m/>
    <n v="12295671117.355087"/>
    <m/>
    <m/>
    <n v="18188852.047657855"/>
    <m/>
    <m/>
    <n v="12.047642371492685"/>
    <m/>
    <m/>
    <n v="244.98023659523332"/>
    <m/>
    <m/>
    <n v="20.650023179291974"/>
    <m/>
    <m/>
    <m/>
    <n v="42849.501077941393"/>
    <m/>
    <m/>
    <n v="1013"/>
    <n v="0.98477929984779289"/>
    <n v="112487.09"/>
    <n v="610.55448569336068"/>
    <m/>
    <m/>
    <n v="1300.8487001466376"/>
    <n v="0.98313476266987032"/>
    <m/>
    <m/>
    <n v="2235123668.6479445"/>
    <m/>
    <m/>
    <m/>
    <n v="6.9310261361616412"/>
    <m/>
    <m/>
    <m/>
    <n v="6.7946672073922079"/>
    <m/>
    <m/>
    <m/>
    <m/>
    <m/>
    <m/>
  </r>
  <r>
    <x v="1007"/>
    <n v="25.71"/>
    <n v="26.24"/>
    <n v="77884.62"/>
    <n v="70476.09"/>
    <n v="137711.32"/>
    <n v="124629.32"/>
    <n v="3.3384548608239584E-5"/>
    <n v="50409.51899352383"/>
    <m/>
    <m/>
    <n v="12308184398.00622"/>
    <m/>
    <m/>
    <n v="18202721.991816919"/>
    <m/>
    <m/>
    <n v="12.044228027614642"/>
    <m/>
    <m/>
    <n v="246.04031442705539"/>
    <m/>
    <m/>
    <n v="20.560776585906034"/>
    <m/>
    <m/>
    <m/>
    <n v="42870.325234840253"/>
    <m/>
    <m/>
    <n v="1014"/>
    <n v="0.97980182926829273"/>
    <n v="112774.36"/>
    <n v="612.06592710652365"/>
    <m/>
    <m/>
    <n v="1297.5265873060339"/>
    <n v="0.98053107122436933"/>
    <m/>
    <m/>
    <n v="2237349399.9640269"/>
    <m/>
    <m/>
    <m/>
    <n v="6.9271356337253351"/>
    <m/>
    <m/>
    <m/>
    <n v="6.7911450864673188"/>
    <m/>
    <m/>
    <m/>
    <m/>
    <m/>
    <m/>
  </r>
  <r>
    <x v="1008"/>
    <n v="25.61"/>
    <n v="25.64"/>
    <n v="76488.33"/>
    <n v="69205.56"/>
    <n v="136918.20000000001"/>
    <n v="123899.06"/>
    <n v="4.0073780077420906E-5"/>
    <n v="49502.172325921281"/>
    <m/>
    <m/>
    <n v="11864222372.055334"/>
    <m/>
    <m/>
    <n v="17709979.526112895"/>
    <m/>
    <m/>
    <n v="12.151844700383757"/>
    <m/>
    <m/>
    <n v="244.60540195759333"/>
    <m/>
    <m/>
    <n v="20.681443108219998"/>
    <m/>
    <m/>
    <m/>
    <n v="42093.833924707993"/>
    <m/>
    <m/>
    <n v="1015"/>
    <n v="0.99882995319812784"/>
    <n v="111343.1"/>
    <n v="604.15643441094471"/>
    <m/>
    <m/>
    <n v="1313.9939643175071"/>
    <n v="0.99269298492999192"/>
    <m/>
    <m/>
    <n v="2156462328.0857544"/>
    <m/>
    <m/>
    <m/>
    <n v="7.0510314576210549"/>
    <m/>
    <m/>
    <m/>
    <n v="6.9134998994711676"/>
    <m/>
    <m/>
    <m/>
    <m/>
    <m/>
    <m/>
  </r>
  <r>
    <x v="1009"/>
    <n v="22.68"/>
    <n v="23.61"/>
    <n v="71298.3"/>
    <n v="64506.92"/>
    <n v="131194.82"/>
    <n v="118714.93"/>
    <n v="4.0073780077420906E-5"/>
    <n v="46142.132705697979"/>
    <m/>
    <m/>
    <n v="10253151513.627028"/>
    <m/>
    <m/>
    <n v="15906225.853553958"/>
    <m/>
    <m/>
    <n v="12.564036153648694"/>
    <m/>
    <m/>
    <n v="234.37482517964557"/>
    <m/>
    <m/>
    <n v="21.546853484021529"/>
    <m/>
    <m/>
    <m/>
    <n v="39234.787853041904"/>
    <m/>
    <m/>
    <n v="1016"/>
    <n v="0.96060991105463789"/>
    <n v="106071.94"/>
    <n v="575.50976431188894"/>
    <m/>
    <m/>
    <n v="1376.2005350430559"/>
    <n v="1.0395900978736143"/>
    <m/>
    <m/>
    <n v="1863577962.0926392"/>
    <m/>
    <m/>
    <m/>
    <n v="7.5294032531530704"/>
    <m/>
    <m/>
    <m/>
    <n v="7.3829076273151353"/>
    <m/>
    <m/>
    <m/>
    <m/>
    <m/>
    <m/>
  </r>
  <r>
    <x v="1010"/>
    <n v="23.43"/>
    <n v="24.3"/>
    <n v="72534.44"/>
    <n v="65622.73"/>
    <n v="131126.29"/>
    <n v="118648.16"/>
    <n v="4.0073780077420906E-5"/>
    <n v="46940.981019509127"/>
    <m/>
    <m/>
    <n v="10607805347.041059"/>
    <m/>
    <m/>
    <n v="16318776.856967578"/>
    <m/>
    <m/>
    <n v="12.455048613955435"/>
    <m/>
    <m/>
    <n v="234.24668689273702"/>
    <m/>
    <m/>
    <n v="21.559038854583868"/>
    <m/>
    <m/>
    <m/>
    <n v="39912.304344260891"/>
    <m/>
    <m/>
    <n v="1017"/>
    <n v="0.96419753086419746"/>
    <n v="106341.26"/>
    <n v="576.92595058830182"/>
    <m/>
    <m/>
    <n v="1372.7063184943834"/>
    <n v="1.036852248608074"/>
    <m/>
    <m/>
    <n v="1927983558.729708"/>
    <m/>
    <m/>
    <m/>
    <n v="7.3988186007492791"/>
    <m/>
    <m/>
    <m/>
    <n v="7.2552240053636616"/>
    <m/>
    <m/>
    <m/>
    <m/>
    <m/>
    <m/>
  </r>
  <r>
    <x v="1011"/>
    <n v="23.21"/>
    <n v="24.12"/>
    <n v="71887.39"/>
    <n v="65034.7"/>
    <n v="131051.72"/>
    <n v="118575.93"/>
    <n v="4.0073780077420906E-5"/>
    <n v="46521.105395812367"/>
    <m/>
    <m/>
    <n v="10417643740.235678"/>
    <m/>
    <m/>
    <n v="16099279.340676369"/>
    <m/>
    <m/>
    <n v="12.510526383964915"/>
    <m/>
    <m/>
    <n v="234.10776499895317"/>
    <m/>
    <m/>
    <n v="21.572230055951874"/>
    <m/>
    <m/>
    <m/>
    <n v="39553.521606839451"/>
    <m/>
    <m/>
    <n v="1018"/>
    <n v="0.96227197346600335"/>
    <n v="106125.33"/>
    <n v="575.70952418466879"/>
    <m/>
    <m/>
    <n v="1375.4936512319534"/>
    <n v="1.0388591293084817"/>
    <m/>
    <m/>
    <n v="1893367329.4091485"/>
    <m/>
    <m/>
    <m/>
    <n v="7.4647700006331643"/>
    <m/>
    <m/>
    <m/>
    <n v="7.3202589790084289"/>
    <m/>
    <m/>
    <m/>
    <m/>
    <m/>
    <m/>
  </r>
  <r>
    <x v="1012"/>
    <n v="22.45"/>
    <n v="23.52"/>
    <n v="71526.61"/>
    <n v="64705.71"/>
    <n v="130453.06"/>
    <n v="118029.51"/>
    <n v="4.0073780077420906E-5"/>
    <n v="46286.502072030496"/>
    <m/>
    <m/>
    <n v="10312191684.309406"/>
    <m/>
    <m/>
    <n v="15976964.383859923"/>
    <m/>
    <m/>
    <n v="12.541843344107038"/>
    <m/>
    <m/>
    <n v="233.03265030088653"/>
    <m/>
    <m/>
    <n v="21.671705826021434"/>
    <m/>
    <m/>
    <m/>
    <n v="39352.300752659896"/>
    <m/>
    <m/>
    <n v="1019"/>
    <n v="0.95450680272108845"/>
    <n v="106628.83"/>
    <n v="578.39574900703929"/>
    <m/>
    <m/>
    <n v="1368.9677723169452"/>
    <n v="1.0338323650633188"/>
    <m/>
    <m/>
    <n v="1874148276.8069754"/>
    <m/>
    <m/>
    <m/>
    <n v="7.5021824806265061"/>
    <m/>
    <m/>
    <m/>
    <n v="7.3573125718697243"/>
    <m/>
    <m/>
    <m/>
    <m/>
    <m/>
    <m/>
  </r>
  <r>
    <x v="1013"/>
    <n v="22.42"/>
    <n v="23.2"/>
    <n v="69249.09"/>
    <n v="62637.599999999999"/>
    <n v="128879.5"/>
    <n v="116591.62"/>
    <n v="4.0352587408198914E-5"/>
    <n v="44809.388893636489"/>
    <m/>
    <m/>
    <n v="9652859040.3360424"/>
    <m/>
    <m/>
    <n v="15210548.357638789"/>
    <m/>
    <m/>
    <n v="12.741278276461193"/>
    <m/>
    <m/>
    <n v="230.20490714350026"/>
    <m/>
    <m/>
    <n v="21.935942081441834"/>
    <m/>
    <m/>
    <m/>
    <n v="38091.243455819327"/>
    <m/>
    <m/>
    <n v="1020"/>
    <n v="0.96637931034482771"/>
    <n v="104132.81"/>
    <n v="564.72407202135719"/>
    <m/>
    <m/>
    <n v="1401.013241999568"/>
    <n v="1.0577319619843994"/>
    <m/>
    <m/>
    <n v="1754168676.5425684"/>
    <m/>
    <m/>
    <m/>
    <n v="7.7408839213938929"/>
    <m/>
    <m/>
    <m/>
    <n v="7.59253574040277"/>
    <m/>
    <m/>
    <m/>
    <m/>
    <m/>
    <m/>
  </r>
  <r>
    <x v="1014"/>
    <n v="22.36"/>
    <n v="23.07"/>
    <n v="68883.83"/>
    <n v="62304.69"/>
    <n v="129340.3"/>
    <n v="117003.78"/>
    <n v="4.0352587408198914E-5"/>
    <n v="44571.951250474092"/>
    <m/>
    <m/>
    <n v="9550205528.2310658"/>
    <m/>
    <m/>
    <n v="15089140.790516753"/>
    <m/>
    <m/>
    <n v="12.774804820416099"/>
    <m/>
    <m/>
    <n v="231.02235604910041"/>
    <m/>
    <m/>
    <n v="21.858470485383403"/>
    <m/>
    <m/>
    <m/>
    <n v="37887.703923469642"/>
    <m/>
    <m/>
    <n v="1021"/>
    <n v="0.96922410056350239"/>
    <n v="103830.42"/>
    <n v="563.04020981280632"/>
    <m/>
    <m/>
    <n v="1405.0816273072176"/>
    <n v="1.0607029386007445"/>
    <m/>
    <m/>
    <n v="1735463874.1380544"/>
    <m/>
    <m/>
    <m/>
    <n v="7.7816631759676929"/>
    <m/>
    <m/>
    <m/>
    <n v="7.6329146903366381"/>
    <m/>
    <m/>
    <m/>
    <m/>
    <m/>
    <m/>
  </r>
  <r>
    <x v="1015"/>
    <n v="22.81"/>
    <n v="23.55"/>
    <n v="70609.919999999998"/>
    <n v="63863.41"/>
    <n v="131681.01"/>
    <n v="119116.51"/>
    <n v="4.0352587408198914E-5"/>
    <n v="45687.72049347977"/>
    <m/>
    <m/>
    <n v="10028005203.669224"/>
    <m/>
    <m/>
    <n v="15655234.051101401"/>
    <m/>
    <m/>
    <n v="12.61467837175686"/>
    <m/>
    <m/>
    <n v="235.19750146339146"/>
    <m/>
    <m/>
    <n v="21.463845692483837"/>
    <m/>
    <m/>
    <m/>
    <n v="38834.44992021253"/>
    <m/>
    <m/>
    <n v="1022"/>
    <n v="0.96857749469214427"/>
    <n v="105963.72"/>
    <n v="574.56356831159849"/>
    <m/>
    <m/>
    <n v="1376.2128176121928"/>
    <n v="1.0388112511261851"/>
    <m/>
    <m/>
    <n v="1822237091.9067135"/>
    <m/>
    <m/>
    <m/>
    <n v="7.5866305001306111"/>
    <m/>
    <m/>
    <m/>
    <n v="7.4419817775127264"/>
    <m/>
    <m/>
    <m/>
    <m/>
    <m/>
    <m/>
  </r>
  <r>
    <x v="1016"/>
    <n v="21.98"/>
    <n v="23.06"/>
    <n v="69385.820000000007"/>
    <n v="62753.69"/>
    <n v="129375.36"/>
    <n v="117026.05"/>
    <n v="4.0352587408198914E-5"/>
    <n v="44894.579296096257"/>
    <m/>
    <m/>
    <n v="9679455764.1333942"/>
    <m/>
    <m/>
    <n v="15247039.018872362"/>
    <m/>
    <m/>
    <n v="12.723946420052705"/>
    <m/>
    <m/>
    <n v="231.07370957548775"/>
    <m/>
    <m/>
    <n v="21.840603444094754"/>
    <m/>
    <m/>
    <m/>
    <n v="38158.546904860625"/>
    <m/>
    <m/>
    <n v="1023"/>
    <n v="0.95316565481352999"/>
    <n v="104130.47"/>
    <n v="564.5791105565221"/>
    <m/>
    <m/>
    <n v="1400.0223077649312"/>
    <n v="1.0566832696704571"/>
    <m/>
    <m/>
    <n v="1758849758.5967705"/>
    <m/>
    <m/>
    <m/>
    <n v="7.7180997929342112"/>
    <m/>
    <m/>
    <m/>
    <n v="7.5713225645855848"/>
    <m/>
    <m/>
    <m/>
    <m/>
    <m/>
    <m/>
  </r>
  <r>
    <x v="1017"/>
    <n v="23.46"/>
    <n v="24.19"/>
    <n v="71446.720000000001"/>
    <n v="64615.07"/>
    <n v="133420.24"/>
    <n v="120680.11"/>
    <n v="4.0352587408198914E-5"/>
    <n v="46226.91242237277"/>
    <m/>
    <m/>
    <n v="10253623882.672329"/>
    <m/>
    <m/>
    <n v="15925265.544665834"/>
    <m/>
    <m/>
    <n v="12.534913333850396"/>
    <m/>
    <m/>
    <n v="238.29234597875555"/>
    <m/>
    <m/>
    <n v="21.158716461517791"/>
    <m/>
    <m/>
    <m/>
    <n v="39289.26331889764"/>
    <m/>
    <m/>
    <n v="1024"/>
    <n v="0.96982224059528732"/>
    <n v="107811.01"/>
    <n v="584.48878065489725"/>
    <m/>
    <m/>
    <n v="1350.5378667111154"/>
    <n v="1.0192376796502078"/>
    <m/>
    <m/>
    <n v="1863127856.2371511"/>
    <m/>
    <m/>
    <m/>
    <n v="7.4888191603130414"/>
    <m/>
    <m/>
    <m/>
    <n v="7.3467691332494356"/>
    <m/>
    <m/>
    <m/>
    <m/>
    <m/>
    <m/>
  </r>
  <r>
    <x v="1018"/>
    <n v="23.82"/>
    <n v="24.41"/>
    <n v="71177.13"/>
    <n v="64363.44"/>
    <n v="132610.21"/>
    <n v="119932.82"/>
    <n v="2.9484397083834324E-5"/>
    <n v="46049.11566594561"/>
    <m/>
    <m/>
    <n v="10173282835.807459"/>
    <m/>
    <m/>
    <n v="15831783.63132897"/>
    <m/>
    <m/>
    <n v="12.558340011281629"/>
    <m/>
    <m/>
    <n v="236.82828434800069"/>
    <m/>
    <m/>
    <n v="21.28925889226463"/>
    <m/>
    <m/>
    <m/>
    <n v="39132.882009136847"/>
    <m/>
    <m/>
    <n v="1025"/>
    <n v="0.97582957804178616"/>
    <n v="107580.17"/>
    <n v="583.1006893576357"/>
    <m/>
    <m/>
    <n v="1353.4295765759202"/>
    <n v="1.0211295771884119"/>
    <m/>
    <m/>
    <n v="1848429844.296973"/>
    <m/>
    <m/>
    <m/>
    <n v="7.5169324056844751"/>
    <m/>
    <m/>
    <m/>
    <n v="7.3754540863382951"/>
    <m/>
    <m/>
    <m/>
    <m/>
    <m/>
    <m/>
  </r>
  <r>
    <x v="1019"/>
    <n v="22.78"/>
    <n v="23.7"/>
    <n v="69756.23"/>
    <n v="63076.66"/>
    <n v="131398.32999999999"/>
    <n v="118833.26"/>
    <n v="2.9484397083834324E-5"/>
    <n v="45128.742596165808"/>
    <m/>
    <m/>
    <n v="9766352501.7473984"/>
    <m/>
    <m/>
    <n v="15356863.212100537"/>
    <m/>
    <m/>
    <n v="12.68354559676016"/>
    <m/>
    <m/>
    <n v="234.65826855951101"/>
    <m/>
    <m/>
    <n v="21.484280467078626"/>
    <m/>
    <m/>
    <m/>
    <n v="38349.418324492508"/>
    <m/>
    <m/>
    <n v="1026"/>
    <n v="0.96118143459915617"/>
    <n v="106150.76"/>
    <n v="575.30814750620686"/>
    <m/>
    <m/>
    <n v="1371.4124982524095"/>
    <n v="1.0345991689853209"/>
    <m/>
    <m/>
    <n v="1774460926.9405568"/>
    <m/>
    <m/>
    <m/>
    <n v="7.666856864289973"/>
    <m/>
    <m/>
    <m/>
    <n v="7.5228507199829151"/>
    <m/>
    <m/>
    <m/>
    <m/>
    <m/>
    <m/>
  </r>
  <r>
    <x v="1020"/>
    <n v="20.53"/>
    <n v="21.82"/>
    <n v="65614.64"/>
    <n v="59329.79"/>
    <n v="126461.85"/>
    <n v="114365.33"/>
    <n v="2.9484397083834324E-5"/>
    <n v="42448.308871975234"/>
    <m/>
    <m/>
    <n v="8605938483.8465195"/>
    <m/>
    <m/>
    <n v="13988390.056106027"/>
    <m/>
    <m/>
    <n v="13.059918678982562"/>
    <m/>
    <m/>
    <n v="225.83692783514311"/>
    <m/>
    <m/>
    <n v="22.29188591695554"/>
    <m/>
    <m/>
    <m/>
    <n v="36070.354439263363"/>
    <m/>
    <m/>
    <n v="1027"/>
    <n v="0.94087992667277731"/>
    <n v="101462.24"/>
    <n v="549.85471152883804"/>
    <m/>
    <m/>
    <n v="1431.9857332090539"/>
    <n v="1.0801934577817964"/>
    <m/>
    <m/>
    <n v="1563595727.1487834"/>
    <m/>
    <m/>
    <m/>
    <n v="8.1219040116772963"/>
    <m/>
    <m/>
    <m/>
    <n v="7.9696621466514408"/>
    <m/>
    <m/>
    <m/>
    <m/>
    <m/>
    <m/>
  </r>
  <r>
    <x v="1021"/>
    <n v="20.37"/>
    <n v="21.75"/>
    <n v="65845.09"/>
    <n v="59536.42"/>
    <n v="126647.9"/>
    <n v="114530.21"/>
    <n v="2.9484397083834324E-5"/>
    <n v="42596.356021432141"/>
    <m/>
    <m/>
    <n v="8665746671.634367"/>
    <m/>
    <m/>
    <n v="14061332.026157627"/>
    <m/>
    <m/>
    <n v="13.036837230244375"/>
    <m/>
    <m/>
    <n v="226.16366311014602"/>
    <m/>
    <m/>
    <n v="22.25958081126193"/>
    <m/>
    <m/>
    <m/>
    <n v="36194.936709773669"/>
    <m/>
    <m/>
    <n v="1028"/>
    <n v="0.93655172413793109"/>
    <n v="101649.75"/>
    <n v="550.82787199442407"/>
    <m/>
    <m/>
    <n v="1429.3393137644011"/>
    <n v="1.0780949702543059"/>
    <m/>
    <m/>
    <n v="1574433851.5904362"/>
    <m/>
    <m/>
    <m/>
    <n v="8.0932406005621935"/>
    <m/>
    <m/>
    <m/>
    <n v="7.9418463373636792"/>
    <m/>
    <m/>
    <m/>
    <m/>
    <m/>
    <m/>
  </r>
  <r>
    <x v="1022"/>
    <n v="20.13"/>
    <n v="21.37"/>
    <n v="63505.65"/>
    <n v="57419.37"/>
    <n v="124807.07"/>
    <n v="112862.13"/>
    <n v="2.9484397083834324E-5"/>
    <n v="41081.929063710886"/>
    <m/>
    <m/>
    <n v="8049331171.8553476"/>
    <m/>
    <m/>
    <n v="13311195.994362861"/>
    <m/>
    <m/>
    <n v="13.268279721393824"/>
    <m/>
    <m/>
    <n v="222.87093479432468"/>
    <m/>
    <m/>
    <n v="22.583611979064454"/>
    <m/>
    <m/>
    <m/>
    <n v="34906.880135337306"/>
    <m/>
    <m/>
    <n v="1029"/>
    <n v="0.94197473093121187"/>
    <n v="100086.81"/>
    <n v="542.31613799907473"/>
    <m/>
    <m/>
    <n v="1451.3164616379074"/>
    <n v="1.0945677080067884"/>
    <m/>
    <m/>
    <n v="1462414275.9170754"/>
    <m/>
    <m/>
    <m/>
    <n v="8.3806370382093487"/>
    <m/>
    <m/>
    <m/>
    <n v="8.2241880122277333"/>
    <m/>
    <m/>
    <m/>
    <m/>
    <m/>
    <m/>
  </r>
  <r>
    <x v="1023"/>
    <n v="20.5"/>
    <n v="21.46"/>
    <n v="62668.58"/>
    <n v="56657.45"/>
    <n v="125910.56"/>
    <n v="113850.02"/>
    <n v="3.6728649784878442E-5"/>
    <n v="40537.461357544627"/>
    <m/>
    <m/>
    <n v="7835512482.3948936"/>
    <m/>
    <m/>
    <n v="13045873.523287481"/>
    <m/>
    <m/>
    <n v="13.355267846021901"/>
    <m/>
    <m/>
    <n v="224.82501606304365"/>
    <m/>
    <m/>
    <n v="22.385918764107732"/>
    <m/>
    <m/>
    <m/>
    <n v="34440.714685827916"/>
    <m/>
    <m/>
    <n v="1030"/>
    <n v="0.95526561043802416"/>
    <n v="98880.06"/>
    <n v="535.65192004477592"/>
    <m/>
    <m/>
    <n v="1468.815032529332"/>
    <n v="1.1074499470207404"/>
    <m/>
    <m/>
    <n v="1423459670.2748384"/>
    <m/>
    <m/>
    <m/>
    <n v="8.4906565012398527"/>
    <m/>
    <m/>
    <m/>
    <n v="8.3331304225236202"/>
    <m/>
    <m/>
    <m/>
    <m/>
    <m/>
    <m/>
  </r>
  <r>
    <x v="1024"/>
    <n v="20.87"/>
    <n v="21.8"/>
    <n v="63188.14"/>
    <n v="57125.1"/>
    <n v="125704.99"/>
    <n v="113659.96"/>
    <n v="3.6728649784878442E-5"/>
    <n v="40872.544508495877"/>
    <m/>
    <m/>
    <n v="7964793441.8588705"/>
    <m/>
    <m/>
    <n v="13207267.632559409"/>
    <m/>
    <m/>
    <n v="13.299804557123156"/>
    <m/>
    <m/>
    <n v="224.45247862328119"/>
    <m/>
    <m/>
    <n v="22.423283798946066"/>
    <m/>
    <m/>
    <m/>
    <n v="34723.989046789153"/>
    <m/>
    <m/>
    <n v="1031"/>
    <n v="0.95733944954128447"/>
    <n v="100215.82"/>
    <n v="542.84559381964436"/>
    <m/>
    <m/>
    <n v="1448.972969651828"/>
    <n v="1.0923859638469473"/>
    <m/>
    <m/>
    <n v="1446909352.243624"/>
    <m/>
    <m/>
    <m/>
    <n v="8.4201825200894582"/>
    <m/>
    <m/>
    <m/>
    <n v="8.2643467218085185"/>
    <m/>
    <m/>
    <m/>
    <m/>
    <m/>
    <m/>
  </r>
  <r>
    <x v="1025"/>
    <n v="20.260000000000002"/>
    <n v="21.58"/>
    <n v="62524.54"/>
    <n v="56523.08"/>
    <n v="126038.44"/>
    <n v="113957.29"/>
    <n v="3.6728649784878442E-5"/>
    <n v="40442.316088560052"/>
    <m/>
    <m/>
    <n v="7796851408.0933599"/>
    <m/>
    <m/>
    <n v="12998363.33066603"/>
    <m/>
    <m/>
    <n v="13.36953739939197"/>
    <m/>
    <m/>
    <n v="225.04238262637429"/>
    <m/>
    <m/>
    <n v="22.36461960521779"/>
    <m/>
    <m/>
    <m/>
    <n v="34357.057569824523"/>
    <m/>
    <m/>
    <n v="1032"/>
    <n v="0.93883225208526433"/>
    <n v="100047.51"/>
    <n v="541.89158263599779"/>
    <m/>
    <m/>
    <n v="1451.4064840462829"/>
    <n v="1.0941168730357107"/>
    <m/>
    <m/>
    <n v="1416364751.2926493"/>
    <m/>
    <m/>
    <m/>
    <n v="8.5085233592228704"/>
    <m/>
    <m/>
    <m/>
    <n v="8.3514394200065922"/>
    <m/>
    <m/>
    <m/>
    <m/>
    <m/>
    <m/>
  </r>
  <r>
    <x v="1026"/>
    <n v="20.059999999999999"/>
    <n v="21.18"/>
    <n v="60919.94"/>
    <n v="55070.42"/>
    <n v="124295.52"/>
    <n v="112377.25"/>
    <n v="3.6728649784878442E-5"/>
    <n v="39403.462940076781"/>
    <m/>
    <m/>
    <n v="7396025903.3769636"/>
    <m/>
    <m/>
    <n v="12497150.7771168"/>
    <m/>
    <m/>
    <n v="13.540985501267492"/>
    <m/>
    <m/>
    <n v="221.92497716927176"/>
    <m/>
    <m/>
    <n v="22.674703565643824"/>
    <m/>
    <m/>
    <m/>
    <n v="33473.107999076608"/>
    <m/>
    <m/>
    <n v="1033"/>
    <n v="0.94711992445703486"/>
    <n v="98830.1"/>
    <n v="535.25587587068628"/>
    <m/>
    <m/>
    <n v="1469.0676608985882"/>
    <n v="1.1073254576487574"/>
    <m/>
    <m/>
    <n v="1343517482.6922143"/>
    <m/>
    <m/>
    <m/>
    <n v="8.7267884730199139"/>
    <m/>
    <m/>
    <m/>
    <n v="8.5660716947852418"/>
    <m/>
    <m/>
    <m/>
    <m/>
    <m/>
    <m/>
  </r>
  <r>
    <x v="1027"/>
    <n v="19.59"/>
    <n v="20.58"/>
    <n v="59397.16"/>
    <n v="53691.839999999997"/>
    <n v="120784.25"/>
    <n v="109198.54"/>
    <n v="3.6728649784878442E-5"/>
    <n v="38417.580913679158"/>
    <m/>
    <m/>
    <n v="7025676330.0154819"/>
    <m/>
    <m/>
    <n v="12027772.93734812"/>
    <m/>
    <m/>
    <n v="13.710114665945392"/>
    <m/>
    <m/>
    <n v="215.65047816096268"/>
    <m/>
    <m/>
    <n v="23.316075657176604"/>
    <m/>
    <m/>
    <m/>
    <n v="32634.235543741754"/>
    <m/>
    <m/>
    <n v="1034"/>
    <n v="0.95189504373177847"/>
    <n v="96604.88"/>
    <n v="523.16341031800573"/>
    <m/>
    <m/>
    <n v="1502.1446155954343"/>
    <n v="1.1321502341191587"/>
    <m/>
    <m/>
    <n v="1276209822.2518933"/>
    <m/>
    <m/>
    <m/>
    <n v="8.9448298857893782"/>
    <m/>
    <m/>
    <m/>
    <n v="8.7805042437027403"/>
    <m/>
    <m/>
    <m/>
    <m/>
    <m/>
    <m/>
  </r>
  <r>
    <x v="1028"/>
    <n v="19.64"/>
    <n v="20.41"/>
    <n v="58942.26"/>
    <n v="53274.720000000001"/>
    <n v="120456.03"/>
    <n v="108889.77"/>
    <n v="3.951618686892644E-5"/>
    <n v="38120.566758075911"/>
    <m/>
    <m/>
    <n v="6916396437.219573"/>
    <m/>
    <m/>
    <n v="11887269.316655349"/>
    <m/>
    <m/>
    <n v="13.762295440278294"/>
    <m/>
    <m/>
    <n v="215.04873625260015"/>
    <m/>
    <m/>
    <n v="23.382181699009536"/>
    <m/>
    <m/>
    <m/>
    <n v="32377.912984694296"/>
    <m/>
    <m/>
    <n v="1035"/>
    <n v="0.96227339539441448"/>
    <n v="95446.83"/>
    <n v="516.77092362136182"/>
    <m/>
    <m/>
    <n v="1520.1515586410683"/>
    <n v="1.1453960797613956"/>
    <m/>
    <m/>
    <n v="1256253629.3361785"/>
    <m/>
    <m/>
    <m/>
    <n v="9.0130608093560234"/>
    <m/>
    <m/>
    <m/>
    <n v="8.8487111946354791"/>
    <m/>
    <m/>
    <m/>
    <m/>
    <m/>
    <m/>
  </r>
  <r>
    <x v="1029"/>
    <n v="20.239999999999998"/>
    <n v="20.82"/>
    <n v="59698.62"/>
    <n v="53956.25"/>
    <n v="121532.4"/>
    <n v="109858.48"/>
    <n v="3.951618686892644E-5"/>
    <n v="38608.796783511985"/>
    <m/>
    <m/>
    <n v="7093315496.8353701"/>
    <m/>
    <m/>
    <n v="12115259.380316177"/>
    <m/>
    <m/>
    <n v="13.673910754721483"/>
    <m/>
    <m/>
    <n v="216.96507646712175"/>
    <m/>
    <m/>
    <n v="23.174226725414663"/>
    <m/>
    <m/>
    <m/>
    <n v="32791.172090282613"/>
    <m/>
    <m/>
    <n v="1036"/>
    <n v="0.97214217098943312"/>
    <n v="96556.91"/>
    <n v="522.74033022215076"/>
    <m/>
    <m/>
    <n v="1502.4716645867943"/>
    <n v="1.1319674084560571"/>
    <m/>
    <m/>
    <n v="1288352081.1869118"/>
    <m/>
    <m/>
    <m/>
    <n v="8.8973445889991236"/>
    <m/>
    <m/>
    <m/>
    <n v="8.735533973292311"/>
    <m/>
    <m/>
    <m/>
    <m/>
    <m/>
    <m/>
  </r>
  <r>
    <x v="1030"/>
    <n v="20.79"/>
    <n v="21.25"/>
    <n v="61051.98"/>
    <n v="55177.3"/>
    <n v="121637.2"/>
    <n v="109948.87"/>
    <n v="3.951618686892644E-5"/>
    <n v="39483.090454979858"/>
    <m/>
    <m/>
    <n v="7414322048.7359238"/>
    <m/>
    <m/>
    <n v="12526398.499886882"/>
    <m/>
    <m/>
    <n v="13.518836043078904"/>
    <m/>
    <m/>
    <n v="217.14687517136417"/>
    <m/>
    <m/>
    <n v="23.155217880082503"/>
    <m/>
    <m/>
    <m/>
    <n v="33532.283852301305"/>
    <m/>
    <m/>
    <n v="1037"/>
    <n v="0.97835294117647054"/>
    <n v="97056.62"/>
    <n v="525.40463501850036"/>
    <m/>
    <m/>
    <n v="1494.695938173111"/>
    <n v="1.1260023999959587"/>
    <m/>
    <m/>
    <n v="1346618473.7476852"/>
    <m/>
    <m/>
    <m/>
    <n v="8.6955893537430935"/>
    <m/>
    <m/>
    <m/>
    <n v="8.5378671911233521"/>
    <m/>
    <m/>
    <m/>
    <m/>
    <m/>
    <m/>
  </r>
  <r>
    <x v="1031"/>
    <n v="18.88"/>
    <n v="19.78"/>
    <n v="57396.24"/>
    <n v="51871.15"/>
    <n v="115577.61"/>
    <n v="104467.21"/>
    <n v="3.951618686892644E-5"/>
    <n v="37117.971900881697"/>
    <m/>
    <m/>
    <n v="6525772404.8841305"/>
    <m/>
    <m/>
    <n v="11400441.619024083"/>
    <m/>
    <m/>
    <n v="13.923488926593718"/>
    <m/>
    <m/>
    <n v="206.32425680056821"/>
    <m/>
    <m/>
    <n v="24.309716271659834"/>
    <m/>
    <m/>
    <m/>
    <n v="31522.167435080362"/>
    <m/>
    <m/>
    <n v="1038"/>
    <n v="0.95449949443882698"/>
    <n v="93220.18"/>
    <n v="504.59711367551597"/>
    <m/>
    <m/>
    <n v="1553.7780624531945"/>
    <n v="1.1703999015519777"/>
    <m/>
    <m/>
    <n v="1185203377.7805576"/>
    <m/>
    <m/>
    <m/>
    <n v="9.2161881677767852"/>
    <m/>
    <m/>
    <m/>
    <n v="9.0494676653455368"/>
    <m/>
    <m/>
    <m/>
    <m/>
    <m/>
    <m/>
  </r>
  <r>
    <x v="1032"/>
    <n v="18.18"/>
    <n v="19.53"/>
    <n v="56673.14"/>
    <n v="51215.61"/>
    <n v="115494.34"/>
    <n v="104387.82"/>
    <n v="3.951618686892644E-5"/>
    <n v="36649.451688631329"/>
    <m/>
    <m/>
    <n v="6360792703.6483278"/>
    <m/>
    <m/>
    <n v="11184218.703750128"/>
    <m/>
    <m/>
    <n v="14.01110575184601"/>
    <m/>
    <m/>
    <n v="206.17057942589472"/>
    <m/>
    <m/>
    <n v="24.328252021530119"/>
    <m/>
    <m/>
    <m/>
    <n v="31122.899555692486"/>
    <m/>
    <m/>
    <n v="1039"/>
    <n v="0.93087557603686633"/>
    <n v="92498.64"/>
    <n v="500.65235136854494"/>
    <m/>
    <m/>
    <n v="1565.8045681216288"/>
    <n v="1.1793471889978866"/>
    <m/>
    <m/>
    <n v="1155207593.9951873"/>
    <m/>
    <m/>
    <m/>
    <n v="9.3322263327507873"/>
    <m/>
    <m/>
    <m/>
    <n v="9.1638566963488639"/>
    <m/>
    <m/>
    <m/>
    <m/>
    <m/>
    <m/>
  </r>
  <r>
    <x v="1033"/>
    <n v="18.899999999999999"/>
    <n v="20.02"/>
    <n v="57246.47"/>
    <n v="51727.65"/>
    <n v="116844.95"/>
    <n v="105596.18"/>
    <n v="4.4814477533794417E-5"/>
    <n v="37017.5054078588"/>
    <m/>
    <m/>
    <n v="6487972108.8902683"/>
    <m/>
    <m/>
    <n v="11351617.394626694"/>
    <m/>
    <m/>
    <n v="13.93997758321815"/>
    <m/>
    <m/>
    <n v="208.56631492169356"/>
    <m/>
    <m/>
    <n v="24.047200689548379"/>
    <m/>
    <m/>
    <m/>
    <n v="31431.3452749264"/>
    <m/>
    <m/>
    <n v="1040"/>
    <n v="0.94405594405594395"/>
    <n v="93415.48"/>
    <n v="505.49635290382736"/>
    <m/>
    <m/>
    <n v="1550.2844236066755"/>
    <n v="1.167325551640271"/>
    <m/>
    <m/>
    <n v="1178187390.4935145"/>
    <m/>
    <m/>
    <m/>
    <n v="9.2376343663307274"/>
    <m/>
    <m/>
    <m/>
    <n v="9.0723077581640279"/>
    <m/>
    <m/>
    <m/>
    <m/>
    <m/>
    <m/>
  </r>
  <r>
    <x v="1034"/>
    <n v="18.21"/>
    <n v="19.75"/>
    <n v="55029.61"/>
    <n v="49722.18"/>
    <n v="115490.31"/>
    <n v="104367.22"/>
    <n v="4.4814477533794417E-5"/>
    <n v="35583.141021908377"/>
    <m/>
    <m/>
    <n v="5984895168.4408655"/>
    <m/>
    <m/>
    <n v="10691365.181911929"/>
    <m/>
    <m/>
    <n v="14.209832713177878"/>
    <m/>
    <m/>
    <n v="206.14327816088723"/>
    <m/>
    <m/>
    <n v="24.327259656976626"/>
    <m/>
    <m/>
    <m/>
    <n v="30211.889562636305"/>
    <m/>
    <m/>
    <n v="1041"/>
    <n v="0.9220253164556963"/>
    <n v="92065.03"/>
    <n v="498.14980412259746"/>
    <m/>
    <m/>
    <n v="1572.6959297067312"/>
    <n v="1.1840886016851759"/>
    <m/>
    <m/>
    <n v="1086794616.1662273"/>
    <m/>
    <m/>
    <m/>
    <n v="9.595328561476796"/>
    <m/>
    <m/>
    <m/>
    <n v="9.4241129754068123"/>
    <m/>
    <m/>
    <m/>
    <m/>
    <m/>
    <m/>
  </r>
  <r>
    <x v="1035"/>
    <n v="19.73"/>
    <n v="20.96"/>
    <n v="57609.67"/>
    <n v="52051.17"/>
    <n v="119173.41"/>
    <n v="107690.91"/>
    <n v="4.4814477533794417E-5"/>
    <n v="37250.546154472926"/>
    <m/>
    <m/>
    <n v="6545558332.0709209"/>
    <m/>
    <m/>
    <n v="11442431.772832585"/>
    <m/>
    <m/>
    <n v="13.876676806488982"/>
    <m/>
    <m/>
    <n v="212.71220400215824"/>
    <m/>
    <m/>
    <n v="23.552715435965133"/>
    <m/>
    <m/>
    <m/>
    <n v="31626.106528269655"/>
    <m/>
    <m/>
    <n v="1042"/>
    <n v="0.94131679389312972"/>
    <n v="95239.54"/>
    <n v="515.28635464210981"/>
    <m/>
    <m/>
    <n v="1518.4675331503699"/>
    <n v="1.1431514659101154"/>
    <m/>
    <m/>
    <n v="1188565616.4517057"/>
    <m/>
    <m/>
    <m/>
    <n v="9.1454568029617622"/>
    <m/>
    <m/>
    <m/>
    <n v="8.9827572562576101"/>
    <m/>
    <m/>
    <m/>
    <m/>
    <m/>
    <m/>
  </r>
  <r>
    <x v="1036"/>
    <n v="19.399999999999999"/>
    <n v="20.88"/>
    <n v="57653.51"/>
    <n v="52088.45"/>
    <n v="119330.14"/>
    <n v="107827.72"/>
    <n v="4.4814477533794417E-5"/>
    <n v="37277.98420789856"/>
    <m/>
    <m/>
    <n v="6554931866.2779369"/>
    <m/>
    <m/>
    <n v="11454614.851393374"/>
    <m/>
    <m/>
    <n v="13.871346397178096"/>
    <m/>
    <m/>
    <n v="212.9867573303448"/>
    <m/>
    <m/>
    <n v="23.522978323217938"/>
    <m/>
    <m/>
    <m/>
    <n v="31647.847280509621"/>
    <m/>
    <m/>
    <n v="1043"/>
    <n v="0.92911877394636011"/>
    <n v="95587.03"/>
    <n v="517.12604161507306"/>
    <m/>
    <m/>
    <n v="1512.9272682236974"/>
    <n v="1.138872606184641"/>
    <m/>
    <m/>
    <n v="1190228050.9132838"/>
    <m/>
    <m/>
    <m/>
    <n v="9.1384810118163564"/>
    <m/>
    <m/>
    <m/>
    <n v="8.9763939094536234"/>
    <m/>
    <m/>
    <m/>
    <m/>
    <m/>
    <m/>
  </r>
  <r>
    <x v="1037"/>
    <n v="19.41"/>
    <n v="20.87"/>
    <n v="58185.26"/>
    <n v="52566.54"/>
    <n v="120868.79"/>
    <n v="109213.23"/>
    <n v="4.4814477533794417E-5"/>
    <n v="37620.889252973204"/>
    <m/>
    <m/>
    <n v="6675257174.4603043"/>
    <m/>
    <m/>
    <n v="11612206.507908667"/>
    <m/>
    <m/>
    <n v="13.807328453628456"/>
    <m/>
    <m/>
    <n v="215.72776104597133"/>
    <m/>
    <m/>
    <n v="23.220906451409572"/>
    <m/>
    <m/>
    <m/>
    <n v="31937.40594096353"/>
    <m/>
    <m/>
    <n v="1044"/>
    <n v="0.93004312410158119"/>
    <n v="96155.49"/>
    <n v="520.16079299350417"/>
    <m/>
    <m/>
    <n v="1503.9298275155338"/>
    <n v="1.1319923670940273"/>
    <m/>
    <m/>
    <n v="1212036046.5005441"/>
    <m/>
    <m/>
    <m/>
    <n v="9.0541824159626945"/>
    <m/>
    <m/>
    <m/>
    <n v="8.8940743632495138"/>
    <m/>
    <m/>
    <m/>
    <m/>
    <m/>
    <m/>
  </r>
  <r>
    <x v="1038"/>
    <n v="17.79"/>
    <n v="20.239999999999998"/>
    <n v="56237.98"/>
    <n v="50800.24"/>
    <n v="117643.35"/>
    <n v="106284.14"/>
    <n v="5.0115351955648535E-5"/>
    <n v="36359.175065840289"/>
    <m/>
    <m/>
    <n v="6226755289.8308907"/>
    <m/>
    <m/>
    <n v="11026612.798198462"/>
    <m/>
    <m/>
    <n v="14.038203819728375"/>
    <m/>
    <m/>
    <n v="209.95560604294411"/>
    <m/>
    <m/>
    <n v="23.84462843263864"/>
    <m/>
    <m/>
    <m/>
    <n v="30861.606509713387"/>
    <m/>
    <m/>
    <n v="1045"/>
    <n v="0.87895256916996045"/>
    <n v="94145.23"/>
    <n v="509.1668419579533"/>
    <m/>
    <m/>
    <n v="1535.3715057292416"/>
    <n v="1.1553295728127928"/>
    <m/>
    <m/>
    <n v="1130469967.4807723"/>
    <m/>
    <m/>
    <m/>
    <n v="9.3571064596299678"/>
    <m/>
    <m/>
    <m/>
    <n v="9.1931420269704827"/>
    <m/>
    <m/>
    <m/>
    <m/>
    <m/>
    <m/>
  </r>
  <r>
    <x v="1039"/>
    <n v="17.98"/>
    <n v="20.149999999999999"/>
    <n v="55997.83"/>
    <n v="50580.77"/>
    <n v="118119.12"/>
    <n v="106708.64"/>
    <n v="5.0115351955648535E-5"/>
    <n v="36203.029669532327"/>
    <m/>
    <m/>
    <n v="6172983254.6531448"/>
    <m/>
    <m/>
    <n v="10955051.077168951"/>
    <m/>
    <m/>
    <n v="14.068161963942151"/>
    <m/>
    <m/>
    <n v="210.79956256009328"/>
    <m/>
    <m/>
    <n v="23.749704536814708"/>
    <m/>
    <m/>
    <m/>
    <n v="30727.392530211528"/>
    <m/>
    <m/>
    <n v="1046"/>
    <n v="0.89230769230769236"/>
    <n v="94384.24"/>
    <n v="510.41962497836903"/>
    <m/>
    <m/>
    <n v="1531.4736009327441"/>
    <n v="1.1522872537454358"/>
    <m/>
    <m/>
    <n v="1120664363.888746"/>
    <m/>
    <m/>
    <m/>
    <n v="9.3970938540308815"/>
    <m/>
    <m/>
    <m/>
    <n v="9.2329799651015616"/>
    <m/>
    <m/>
    <m/>
    <m/>
    <m/>
    <m/>
  </r>
  <r>
    <x v="1040"/>
    <n v="17.66"/>
    <n v="20"/>
    <n v="54768.71"/>
    <n v="49468.01"/>
    <n v="117953.67"/>
    <n v="106553.82"/>
    <n v="5.0115351955648535E-5"/>
    <n v="35407.53071201127"/>
    <m/>
    <m/>
    <n v="5901405101.2390413"/>
    <m/>
    <m/>
    <n v="10593438.313165361"/>
    <m/>
    <m/>
    <n v="14.222539204449355"/>
    <m/>
    <m/>
    <n v="210.49916178929132"/>
    <m/>
    <m/>
    <n v="23.784474452975552"/>
    <m/>
    <m/>
    <m/>
    <n v="30050.535693120353"/>
    <m/>
    <m/>
    <n v="1047"/>
    <n v="0.88300000000000001"/>
    <n v="93821.2"/>
    <n v="507.33514943629922"/>
    <m/>
    <m/>
    <n v="1540.6094576845619"/>
    <n v="1.1590512291166977"/>
    <m/>
    <m/>
    <n v="1071319779.2951638"/>
    <m/>
    <m/>
    <m/>
    <n v="9.6033794701190409"/>
    <m/>
    <m/>
    <m/>
    <n v="9.4362263191836764"/>
    <m/>
    <m/>
    <m/>
    <m/>
    <m/>
    <m/>
  </r>
  <r>
    <x v="1041"/>
    <n v="16.3"/>
    <n v="19.28"/>
    <n v="53377.919999999998"/>
    <n v="48209.34"/>
    <n v="115065.07"/>
    <n v="103939.06"/>
    <n v="5.0115351955648535E-5"/>
    <n v="34507.554720407185"/>
    <m/>
    <m/>
    <n v="5601120478.611104"/>
    <m/>
    <m/>
    <n v="10189029.530137558"/>
    <m/>
    <m/>
    <n v="14.403104318986701"/>
    <m/>
    <m/>
    <n v="205.33918265978522"/>
    <m/>
    <m/>
    <n v="24.368449595562353"/>
    <m/>
    <m/>
    <m/>
    <n v="29285.083774460069"/>
    <m/>
    <m/>
    <n v="1048"/>
    <n v="0.8454356846473029"/>
    <n v="92102.88"/>
    <n v="498.004500470273"/>
    <m/>
    <m/>
    <n v="1568.8254690266519"/>
    <n v="1.1801671796481927"/>
    <m/>
    <m/>
    <n v="1016767935.6547619"/>
    <m/>
    <m/>
    <m/>
    <n v="9.8472703517886711"/>
    <m/>
    <m/>
    <m/>
    <n v="9.676449838246528"/>
    <m/>
    <m/>
    <m/>
    <m/>
    <m/>
    <m/>
  </r>
  <r>
    <x v="1042"/>
    <n v="16.47"/>
    <n v="19.57"/>
    <n v="53912.58"/>
    <n v="48689.81"/>
    <n v="117495.66"/>
    <n v="106129.42"/>
    <n v="5.0115351955648535E-5"/>
    <n v="34852.349838702517"/>
    <m/>
    <m/>
    <n v="5712793713.1779871"/>
    <m/>
    <m/>
    <n v="10341251.151802801"/>
    <m/>
    <m/>
    <n v="14.330958295009653"/>
    <m/>
    <m/>
    <n v="209.67157540841299"/>
    <m/>
    <m/>
    <n v="23.855234214109565"/>
    <m/>
    <m/>
    <m/>
    <n v="29576.097623369526"/>
    <m/>
    <m/>
    <n v="1049"/>
    <n v="0.84159427695452216"/>
    <n v="93591.37"/>
    <n v="506.01332052024628"/>
    <m/>
    <m/>
    <n v="1543.4714190513259"/>
    <n v="1.1609842357109545"/>
    <m/>
    <m/>
    <n v="1036999870.4836601"/>
    <m/>
    <m/>
    <m/>
    <n v="9.7486751759506465"/>
    <m/>
    <m/>
    <m/>
    <n v="9.5801369608233937"/>
    <m/>
    <m/>
    <m/>
    <m/>
    <m/>
    <m/>
  </r>
  <r>
    <x v="1043"/>
    <n v="17.010000000000002"/>
    <n v="19.84"/>
    <n v="52863.07"/>
    <n v="47734.65"/>
    <n v="117824.62"/>
    <n v="106410.6"/>
    <n v="5.1650298179106713E-5"/>
    <n v="34171.38336711983"/>
    <m/>
    <m/>
    <n v="5488761270.2025557"/>
    <m/>
    <m/>
    <n v="10036662.112455944"/>
    <m/>
    <m/>
    <n v="14.470395326028042"/>
    <m/>
    <m/>
    <n v="210.24322593864446"/>
    <m/>
    <m/>
    <n v="23.793078670138939"/>
    <m/>
    <m/>
    <m/>
    <n v="28993.393715142553"/>
    <m/>
    <m/>
    <n v="1050"/>
    <n v="0.85735887096774199"/>
    <n v="93789.7"/>
    <n v="506.96684240715541"/>
    <m/>
    <m/>
    <n v="1540.2006400624039"/>
    <n v="1.1581945535220859"/>
    <m/>
    <m/>
    <n v="996212986.70188391"/>
    <m/>
    <m/>
    <m/>
    <n v="9.9385285384864464"/>
    <m/>
    <m/>
    <m/>
    <n v="9.7684576097612617"/>
    <m/>
    <m/>
    <m/>
    <m/>
    <m/>
    <m/>
  </r>
  <r>
    <x v="1044"/>
    <n v="17.579999999999998"/>
    <n v="20.81"/>
    <n v="55684.06"/>
    <n v="50279.5"/>
    <n v="121096.45"/>
    <n v="109359.98"/>
    <n v="5.1650298179106713E-5"/>
    <n v="35994.030702783697"/>
    <m/>
    <m/>
    <n v="6074038775.1026573"/>
    <m/>
    <m/>
    <n v="10839176.384724408"/>
    <m/>
    <m/>
    <n v="14.084302798095335"/>
    <m/>
    <m/>
    <n v="216.07612652899752"/>
    <m/>
    <m/>
    <n v="23.133945721167077"/>
    <m/>
    <m/>
    <m/>
    <n v="30538.223352536002"/>
    <m/>
    <m/>
    <n v="1051"/>
    <n v="0.84478616049975974"/>
    <n v="97068.13"/>
    <n v="524.64695925630144"/>
    <m/>
    <m/>
    <n v="1486.3627454492448"/>
    <n v="1.1176037738580371"/>
    <m/>
    <m/>
    <n v="1102396898.6291158"/>
    <m/>
    <m/>
    <m/>
    <n v="9.408243257785271"/>
    <m/>
    <m/>
    <m/>
    <n v="9.247813043351643"/>
    <m/>
    <m/>
    <m/>
    <m/>
    <m/>
    <m/>
  </r>
  <r>
    <x v="1045"/>
    <n v="18.59"/>
    <n v="22.11"/>
    <n v="59217.34"/>
    <n v="53467.25"/>
    <n v="127600.21"/>
    <n v="115227.76"/>
    <n v="5.1650298179106713E-5"/>
    <n v="38277.000298625077"/>
    <m/>
    <m/>
    <n v="6844278177.4786568"/>
    <m/>
    <m/>
    <n v="11869877.841093523"/>
    <m/>
    <m/>
    <n v="13.637471282489674"/>
    <m/>
    <m/>
    <n v="227.67543419441219"/>
    <m/>
    <m/>
    <n v="21.89300003214267"/>
    <m/>
    <m/>
    <m/>
    <n v="32473.430557899679"/>
    <m/>
    <m/>
    <n v="1052"/>
    <n v="0.84079601990049757"/>
    <n v="102109.24"/>
    <n v="551.85073940616235"/>
    <m/>
    <m/>
    <n v="1409.1703847875976"/>
    <n v="1.0594620011393814"/>
    <m/>
    <m/>
    <n v="1242140267.9064846"/>
    <m/>
    <m/>
    <m/>
    <n v="8.8113446673007534"/>
    <m/>
    <m/>
    <m/>
    <n v="8.6616232458916311"/>
    <m/>
    <m/>
    <m/>
    <m/>
    <m/>
    <m/>
  </r>
  <r>
    <x v="1046"/>
    <n v="18.05"/>
    <n v="21.52"/>
    <n v="58156.98"/>
    <n v="52507.09"/>
    <n v="126398.02"/>
    <n v="114136.19"/>
    <n v="5.1650298179106713E-5"/>
    <n v="37590.686464411709"/>
    <m/>
    <m/>
    <n v="6598502856.5507898"/>
    <m/>
    <m/>
    <n v="11550029.810477233"/>
    <m/>
    <m/>
    <n v="13.759563380413866"/>
    <m/>
    <m/>
    <n v="225.52488261112427"/>
    <m/>
    <m/>
    <n v="22.100719813146966"/>
    <m/>
    <m/>
    <m/>
    <n v="31889.358261593228"/>
    <m/>
    <m/>
    <n v="1053"/>
    <n v="0.83875464684014878"/>
    <n v="101696.07"/>
    <n v="549.57484131211424"/>
    <m/>
    <m/>
    <n v="1414.8723851930722"/>
    <n v="1.0636481205064725"/>
    <m/>
    <m/>
    <n v="1197487429.5317109"/>
    <m/>
    <m/>
    <m/>
    <n v="8.969160230192319"/>
    <m/>
    <m/>
    <m/>
    <n v="8.8172971812386027"/>
    <m/>
    <m/>
    <m/>
    <m/>
    <m/>
    <m/>
  </r>
  <r>
    <x v="1047"/>
    <n v="19.55"/>
    <n v="22.51"/>
    <n v="59505.1"/>
    <n v="53721.53"/>
    <n v="129225.68"/>
    <n v="116683.65"/>
    <n v="5.1650298179106713E-5"/>
    <n v="38461.127367119188"/>
    <m/>
    <m/>
    <n v="6903781778.5741272"/>
    <m/>
    <m/>
    <n v="11950627.333476583"/>
    <m/>
    <m/>
    <n v="13.600086465027918"/>
    <m/>
    <m/>
    <n v="230.56449529368945"/>
    <m/>
    <m/>
    <n v="21.607760170158276"/>
    <m/>
    <m/>
    <m/>
    <n v="32625.990780943139"/>
    <m/>
    <m/>
    <n v="1054"/>
    <n v="0.86850288760550864"/>
    <n v="103832.19"/>
    <n v="561.0748153252631"/>
    <m/>
    <m/>
    <n v="1385.1530735278463"/>
    <n v="1.0412075438433783"/>
    <m/>
    <m/>
    <n v="1252838743.0202038"/>
    <m/>
    <m/>
    <m/>
    <n v="8.7613038430026471"/>
    <m/>
    <m/>
    <m/>
    <n v="8.6134876307118962"/>
    <m/>
    <m/>
    <m/>
    <m/>
    <m/>
    <m/>
  </r>
  <r>
    <x v="1048"/>
    <n v="19.64"/>
    <n v="22.16"/>
    <n v="57728.63"/>
    <n v="52106.62"/>
    <n v="126759.85"/>
    <n v="114433.03"/>
    <n v="5.2068957496098633E-5"/>
    <n v="37309.266650979371"/>
    <m/>
    <m/>
    <n v="6488894071.9514847"/>
    <m/>
    <m/>
    <n v="11411322.224978965"/>
    <m/>
    <m/>
    <n v="13.803063805267342"/>
    <m/>
    <m/>
    <n v="226.14290267870433"/>
    <m/>
    <m/>
    <n v="22.025864202435336"/>
    <m/>
    <m/>
    <m/>
    <n v="31641.587502901151"/>
    <m/>
    <m/>
    <n v="1055"/>
    <n v="0.88628158844765348"/>
    <n v="102076.61"/>
    <n v="551.41598491269599"/>
    <m/>
    <m/>
    <n v="1408.573046012526"/>
    <n v="1.0584107126308036"/>
    <m/>
    <m/>
    <n v="1177357459.7101321"/>
    <m/>
    <m/>
    <m/>
    <n v="9.022994099914186"/>
    <m/>
    <m/>
    <m/>
    <n v="8.8729360436530449"/>
    <m/>
    <m/>
    <m/>
    <m/>
    <m/>
    <m/>
  </r>
  <r>
    <x v="1049"/>
    <n v="19.07"/>
    <n v="21.66"/>
    <n v="57150.41"/>
    <n v="51581.99"/>
    <n v="125974.58"/>
    <n v="113718.17"/>
    <n v="5.2068957496098633E-5"/>
    <n v="36934.669925478935"/>
    <m/>
    <m/>
    <n v="6358272222.2930861"/>
    <m/>
    <m/>
    <n v="11238873.915073927"/>
    <m/>
    <m/>
    <n v="13.872190083893539"/>
    <m/>
    <m/>
    <n v="224.73648035837419"/>
    <m/>
    <m/>
    <n v="22.163793455865687"/>
    <m/>
    <m/>
    <m/>
    <n v="31322.106448274608"/>
    <m/>
    <m/>
    <n v="1056"/>
    <n v="0.88042474607571564"/>
    <n v="101136"/>
    <n v="546.29216783265724"/>
    <m/>
    <m/>
    <n v="1421.5526883890689"/>
    <n v="1.068062442096406"/>
    <m/>
    <m/>
    <n v="1153610384.8477662"/>
    <m/>
    <m/>
    <m/>
    <n v="9.1134166827325931"/>
    <m/>
    <m/>
    <m/>
    <n v="8.9624074379250285"/>
    <m/>
    <m/>
    <m/>
    <m/>
    <m/>
    <m/>
  </r>
  <r>
    <x v="1050"/>
    <n v="18.14"/>
    <n v="20.8"/>
    <n v="53717.78"/>
    <n v="48481.13"/>
    <n v="123216.41"/>
    <n v="111222.43"/>
    <n v="5.2068957496098633E-5"/>
    <n v="34715.413157337578"/>
    <m/>
    <m/>
    <n v="5593853408.3285913"/>
    <m/>
    <m/>
    <n v="10225335.670909595"/>
    <m/>
    <m/>
    <n v="14.288782693823617"/>
    <m/>
    <m/>
    <n v="219.81059270186333"/>
    <m/>
    <m/>
    <n v="22.650557487478164"/>
    <m/>
    <m/>
    <m/>
    <n v="29438.325873446327"/>
    <m/>
    <m/>
    <n v="1057"/>
    <n v="0.87211538461538463"/>
    <n v="98445.17"/>
    <n v="531.71596746281205"/>
    <m/>
    <m/>
    <n v="1459.3745977042283"/>
    <n v="1.0963754301653148"/>
    <m/>
    <m/>
    <n v="1014877219.2994014"/>
    <m/>
    <m/>
    <m/>
    <n v="9.6608212816013062"/>
    <m/>
    <m/>
    <m/>
    <n v="9.5013273707664538"/>
    <m/>
    <m/>
    <m/>
    <m/>
    <m/>
    <m/>
  </r>
  <r>
    <x v="1051"/>
    <n v="17.829999999999998"/>
    <n v="20.53"/>
    <n v="52422.95"/>
    <n v="47310"/>
    <n v="122899.59"/>
    <n v="110930.65"/>
    <n v="5.2068957496098633E-5"/>
    <n v="33877.796009324542"/>
    <m/>
    <m/>
    <n v="5323635126.2635241"/>
    <m/>
    <m/>
    <n v="9854730.0882499907"/>
    <m/>
    <m/>
    <n v="14.460989140804054"/>
    <m/>
    <m/>
    <n v="219.24005907799253"/>
    <m/>
    <m/>
    <n v="22.710321298849514"/>
    <m/>
    <m/>
    <m/>
    <n v="28726.375237494703"/>
    <m/>
    <m/>
    <n v="1058"/>
    <n v="0.86848514369215768"/>
    <n v="98055.8"/>
    <n v="529.57157294707974"/>
    <m/>
    <m/>
    <n v="1465.1467111264319"/>
    <n v="1.1006074690720853"/>
    <m/>
    <m/>
    <n v="965813093.44795108"/>
    <m/>
    <m/>
    <m/>
    <n v="9.8937312053645776"/>
    <m/>
    <m/>
    <m/>
    <n v="9.7309920867792741"/>
    <m/>
    <m/>
    <m/>
    <m/>
    <m/>
    <m/>
  </r>
  <r>
    <x v="1052"/>
    <n v="19.829999999999998"/>
    <n v="21.72"/>
    <n v="55472.07"/>
    <n v="50054.34"/>
    <n v="125852.26"/>
    <n v="113578.44"/>
    <n v="5.0673489141006556E-5"/>
    <n v="35845.636406032616"/>
    <m/>
    <m/>
    <n v="5941355281.1865568"/>
    <m/>
    <m/>
    <n v="10711895.932238592"/>
    <m/>
    <m/>
    <n v="14.04046906843528"/>
    <m/>
    <m/>
    <n v="224.49089214603006"/>
    <m/>
    <m/>
    <n v="22.169161716922723"/>
    <m/>
    <m/>
    <m/>
    <n v="30390.100733089323"/>
    <m/>
    <m/>
    <n v="1059"/>
    <n v="0.91298342541436461"/>
    <n v="100458.8"/>
    <n v="542.42241415990236"/>
    <m/>
    <m/>
    <n v="1429.2411599317365"/>
    <n v="1.0733301868817557"/>
    <m/>
    <m/>
    <n v="1077753147.0172505"/>
    <m/>
    <m/>
    <m/>
    <n v="9.3185173495387517"/>
    <m/>
    <m/>
    <m/>
    <n v="9.1669352715672385"/>
    <m/>
    <m/>
    <m/>
    <m/>
    <m/>
    <m/>
  </r>
  <r>
    <x v="1053"/>
    <n v="20.239999999999998"/>
    <n v="22.11"/>
    <n v="56527.58"/>
    <n v="51004.23"/>
    <n v="127686.45"/>
    <n v="115228"/>
    <n v="5.0673489141006556E-5"/>
    <n v="36526.80839176687"/>
    <m/>
    <m/>
    <n v="6166889286.6246471"/>
    <m/>
    <m/>
    <n v="11016712.5867776"/>
    <m/>
    <m/>
    <n v="13.906882875500896"/>
    <m/>
    <m/>
    <n v="227.75710292525517"/>
    <m/>
    <m/>
    <n v="21.84748623491847"/>
    <m/>
    <m/>
    <m/>
    <n v="30965.928185071247"/>
    <m/>
    <m/>
    <n v="1060"/>
    <n v="0.91542288557213924"/>
    <n v="101880.83"/>
    <n v="550.05764305691571"/>
    <m/>
    <m/>
    <n v="1409.0097436032743"/>
    <n v="1.0580365112349202"/>
    <m/>
    <m/>
    <n v="1118620871.2166674"/>
    <m/>
    <m/>
    <m/>
    <n v="9.1412524326198543"/>
    <m/>
    <m/>
    <m/>
    <n v="8.9930958196603701"/>
    <m/>
    <m/>
    <m/>
    <m/>
    <m/>
    <m/>
  </r>
  <r>
    <x v="1054"/>
    <n v="20.8"/>
    <n v="22.59"/>
    <n v="56731.31"/>
    <n v="51185.47"/>
    <n v="128474.07"/>
    <n v="115932.94"/>
    <n v="5.0673489141006556E-5"/>
    <n v="36657.560119037007"/>
    <m/>
    <m/>
    <n v="6210750475.1070471"/>
    <m/>
    <m/>
    <n v="11075327.072136508"/>
    <m/>
    <m/>
    <n v="13.881812985911651"/>
    <m/>
    <m/>
    <n v="229.15641009439003"/>
    <m/>
    <m/>
    <n v="21.714125237228838"/>
    <m/>
    <m/>
    <m/>
    <n v="31075.069500862042"/>
    <m/>
    <m/>
    <n v="1061"/>
    <n v="0.92076139884904828"/>
    <n v="102207.77"/>
    <n v="551.77971434461733"/>
    <m/>
    <m/>
    <n v="1404.488170255534"/>
    <n v="1.0545412519951378"/>
    <m/>
    <m/>
    <n v="1126532790.9605911"/>
    <m/>
    <m/>
    <m/>
    <n v="9.1083453809352886"/>
    <m/>
    <m/>
    <m/>
    <n v="8.961262129105636"/>
    <m/>
    <m/>
    <m/>
    <m/>
    <m/>
    <m/>
  </r>
  <r>
    <x v="1055"/>
    <n v="18.63"/>
    <n v="21.08"/>
    <n v="53766.06"/>
    <n v="48507.5"/>
    <n v="124888.79"/>
    <n v="112691.76"/>
    <n v="5.0673489141006556E-5"/>
    <n v="34740.68408534491"/>
    <m/>
    <m/>
    <n v="5560901005.9419088"/>
    <m/>
    <m/>
    <n v="10206054.994754631"/>
    <m/>
    <m/>
    <n v="14.244583160405504"/>
    <m/>
    <m/>
    <n v="222.75599226095349"/>
    <m/>
    <m/>
    <n v="22.32150056660123"/>
    <m/>
    <m/>
    <m/>
    <n v="29448.407350782767"/>
    <m/>
    <m/>
    <n v="1062"/>
    <n v="0.88377609108159394"/>
    <n v="99885.63"/>
    <n v="539.20128478608797"/>
    <m/>
    <m/>
    <n v="1436.3978593102622"/>
    <n v="1.0783979814632501"/>
    <m/>
    <m/>
    <n v="1008620777.1590849"/>
    <m/>
    <m/>
    <m/>
    <n v="9.5844380201034376"/>
    <m/>
    <m/>
    <m/>
    <n v="9.4302350180127181"/>
    <m/>
    <m/>
    <m/>
    <m/>
    <m/>
    <m/>
  </r>
  <r>
    <x v="1056"/>
    <n v="23.56"/>
    <n v="24.2"/>
    <n v="59706"/>
    <n v="53864.03"/>
    <n v="130949.7"/>
    <n v="118155.03"/>
    <n v="5.0673489141006556E-5"/>
    <n v="38577.807392819203"/>
    <m/>
    <m/>
    <n v="6789083593.2505007"/>
    <m/>
    <m/>
    <n v="11896474.539308803"/>
    <m/>
    <m/>
    <n v="13.457740719945468"/>
    <m/>
    <m/>
    <n v="233.56074708880971"/>
    <m/>
    <m/>
    <n v="21.239650180152289"/>
    <m/>
    <m/>
    <m/>
    <n v="32699.361259580815"/>
    <m/>
    <m/>
    <n v="1063"/>
    <n v="0.97355371900826448"/>
    <n v="104882.78"/>
    <n v="566.13262539598361"/>
    <m/>
    <m/>
    <n v="1364.5367160942433"/>
    <n v="1.0243500011515247"/>
    <m/>
    <m/>
    <n v="1231336894.1953154"/>
    <m/>
    <m/>
    <m/>
    <n v="8.5256617006605033"/>
    <m/>
    <m/>
    <m/>
    <n v="8.3889987733343503"/>
    <m/>
    <m/>
    <m/>
    <m/>
    <m/>
    <m/>
  </r>
  <r>
    <x v="1057"/>
    <n v="23.12"/>
    <n v="23.85"/>
    <n v="58638.57"/>
    <n v="52892.86"/>
    <n v="131048.01"/>
    <n v="118225.78"/>
    <n v="5.1510748656502514E-5"/>
    <n v="37885.337916611192"/>
    <m/>
    <m/>
    <n v="6544392641.8091469"/>
    <m/>
    <m/>
    <n v="11574400.90689843"/>
    <m/>
    <m/>
    <n v="13.578002189443316"/>
    <m/>
    <m/>
    <n v="233.71899441227347"/>
    <m/>
    <m/>
    <n v="21.227857040886455"/>
    <m/>
    <m/>
    <m/>
    <n v="32107.019802506275"/>
    <m/>
    <m/>
    <n v="1064"/>
    <n v="0.96939203354297687"/>
    <n v="104709.39"/>
    <n v="565.06432182344645"/>
    <m/>
    <m/>
    <n v="1366.7925394162753"/>
    <n v="1.0257516727434561"/>
    <m/>
    <m/>
    <n v="1186814825.2342558"/>
    <m/>
    <m/>
    <m/>
    <n v="8.6781669459814044"/>
    <m/>
    <m/>
    <m/>
    <n v="8.5406033418482785"/>
    <m/>
    <m/>
    <m/>
    <m/>
    <m/>
    <m/>
  </r>
  <r>
    <x v="1058"/>
    <n v="23.18"/>
    <n v="23.84"/>
    <n v="58726.73"/>
    <n v="52969.66"/>
    <n v="130646.45"/>
    <n v="117857.42"/>
    <n v="5.1510748656502514E-5"/>
    <n v="37941.371357451724"/>
    <m/>
    <m/>
    <n v="6563438834.9485655"/>
    <m/>
    <m/>
    <n v="11599498.580902075"/>
    <m/>
    <m/>
    <n v="13.567791471905059"/>
    <m/>
    <m/>
    <n v="232.99714643726753"/>
    <m/>
    <m/>
    <n v="21.294306665559127"/>
    <m/>
    <m/>
    <m/>
    <n v="32152.71396489453"/>
    <m/>
    <m/>
    <n v="1065"/>
    <n v="0.97231543624161076"/>
    <n v="103878.95"/>
    <n v="560.53908004303173"/>
    <m/>
    <m/>
    <n v="1377.6324382680675"/>
    <n v="1.0337888028079767"/>
    <m/>
    <m/>
    <n v="1190221205.8920581"/>
    <m/>
    <m/>
    <m/>
    <n v="8.6651627168535512"/>
    <m/>
    <m/>
    <m/>
    <n v="8.5283263230941753"/>
    <m/>
    <m/>
    <m/>
    <m/>
    <m/>
    <m/>
  </r>
  <r>
    <x v="1059"/>
    <n v="24.12"/>
    <n v="24.32"/>
    <n v="60492.17"/>
    <n v="54559.3"/>
    <n v="131784.94"/>
    <n v="118878.39"/>
    <n v="5.1510748656502514E-5"/>
    <n v="39081.009995160079"/>
    <m/>
    <m/>
    <n v="6957425383.1136093"/>
    <m/>
    <m/>
    <n v="12121540.509326044"/>
    <m/>
    <m/>
    <n v="13.363856299520966"/>
    <m/>
    <m/>
    <n v="235.0218184542297"/>
    <m/>
    <m/>
    <n v="21.110145904528238"/>
    <m/>
    <m/>
    <m/>
    <n v="33116.67665766857"/>
    <m/>
    <m/>
    <n v="1066"/>
    <n v="0.99177631578947367"/>
    <n v="105374.55"/>
    <n v="568.56505837808834"/>
    <m/>
    <m/>
    <n v="1357.7979378743521"/>
    <n v="1.0188082138893806"/>
    <m/>
    <m/>
    <n v="1261616687.900157"/>
    <m/>
    <m/>
    <m/>
    <n v="8.4047263583839147"/>
    <m/>
    <m/>
    <m/>
    <n v="8.2725081008717201"/>
    <m/>
    <m/>
    <m/>
    <m/>
    <m/>
    <m/>
  </r>
  <r>
    <x v="1060"/>
    <n v="23.33"/>
    <n v="23.7"/>
    <n v="59678.99"/>
    <n v="53823.06"/>
    <n v="131376.46"/>
    <n v="118503.79"/>
    <n v="5.1510748656502514E-5"/>
    <n v="38554.714346327666"/>
    <m/>
    <m/>
    <n v="6769696785.1999874"/>
    <m/>
    <m/>
    <n v="11876068.926008306"/>
    <m/>
    <m/>
    <n v="13.453674122960667"/>
    <m/>
    <m/>
    <n v="234.28763298957369"/>
    <m/>
    <m/>
    <n v="21.176974074028831"/>
    <m/>
    <m/>
    <m/>
    <n v="32668.850206104144"/>
    <m/>
    <m/>
    <n v="1067"/>
    <n v="0.98438818565400843"/>
    <n v="105038.47"/>
    <n v="566.70743234494898"/>
    <m/>
    <m/>
    <n v="1362.1284781325153"/>
    <n v="1.0219606999773694"/>
    <m/>
    <m/>
    <n v="1227526032.1604457"/>
    <m/>
    <m/>
    <m/>
    <n v="8.5177455893602758"/>
    <m/>
    <m/>
    <m/>
    <n v="8.3842616483478487"/>
    <m/>
    <m/>
    <m/>
    <m/>
    <m/>
    <m/>
  </r>
  <r>
    <x v="1061"/>
    <n v="21.22"/>
    <n v="22.6"/>
    <n v="57328.7"/>
    <n v="51700.62"/>
    <n v="127939.08"/>
    <n v="115397.11"/>
    <n v="5.1510748656502514E-5"/>
    <n v="37035.441745303651"/>
    <m/>
    <m/>
    <n v="6235828323.3025742"/>
    <m/>
    <m/>
    <n v="11173486.567859787"/>
    <m/>
    <m/>
    <n v="13.718580829251703"/>
    <m/>
    <m/>
    <n v="228.15208549474522"/>
    <m/>
    <m/>
    <n v="21.732462529141465"/>
    <m/>
    <m/>
    <m/>
    <n v="31379.695295602578"/>
    <m/>
    <m/>
    <n v="1068"/>
    <n v="0.93893805309734502"/>
    <n v="101549.36"/>
    <n v="547.84007732810255"/>
    <m/>
    <m/>
    <n v="1407.3749111235607"/>
    <n v="1.0558075329544603"/>
    <m/>
    <m/>
    <n v="1130676251.5700991"/>
    <m/>
    <m/>
    <m/>
    <n v="8.8532190727027995"/>
    <m/>
    <m/>
    <m/>
    <n v="8.7150103117460489"/>
    <m/>
    <m/>
    <m/>
    <m/>
    <m/>
    <m/>
  </r>
  <r>
    <x v="1062"/>
    <n v="20.95"/>
    <n v="22.43"/>
    <n v="56553.36"/>
    <n v="50993.4"/>
    <n v="126130.7"/>
    <n v="113748.18"/>
    <n v="5.7094127416279505E-5"/>
    <n v="36531.884744774507"/>
    <m/>
    <m/>
    <n v="6065443115.2113838"/>
    <m/>
    <m/>
    <n v="10943906.212728921"/>
    <m/>
    <m/>
    <n v="13.811331545426578"/>
    <m/>
    <m/>
    <n v="224.91077194926342"/>
    <m/>
    <m/>
    <n v="22.044331320961835"/>
    <m/>
    <m/>
    <m/>
    <n v="30947.7770728418"/>
    <m/>
    <m/>
    <n v="1069"/>
    <n v="0.93401694159607662"/>
    <n v="99794.7"/>
    <n v="538.24790766541878"/>
    <m/>
    <m/>
    <n v="1431.6927843386363"/>
    <n v="1.0737452994659424"/>
    <m/>
    <m/>
    <n v="1099631719.1836321"/>
    <m/>
    <m/>
    <m/>
    <n v="8.9730696044158602"/>
    <m/>
    <m/>
    <m/>
    <n v="8.8346090969480162"/>
    <m/>
    <m/>
    <m/>
    <m/>
    <m/>
    <m/>
  </r>
  <r>
    <x v="1063"/>
    <n v="21.13"/>
    <n v="22.48"/>
    <n v="56439.59"/>
    <n v="50887.9"/>
    <n v="126164.42"/>
    <n v="113772.09"/>
    <n v="5.7094127416279505E-5"/>
    <n v="36457.503529542701"/>
    <m/>
    <m/>
    <n v="6040417394.5767012"/>
    <m/>
    <m/>
    <n v="10909838.904441284"/>
    <m/>
    <m/>
    <n v="13.825258799261142"/>
    <m/>
    <m/>
    <n v="224.96541439313705"/>
    <m/>
    <m/>
    <n v="22.040140747232332"/>
    <m/>
    <m/>
    <m/>
    <n v="30882.860929077939"/>
    <m/>
    <m/>
    <n v="1070"/>
    <n v="0.93994661921708178"/>
    <n v="99911.39"/>
    <n v="538.83520453362746"/>
    <m/>
    <m/>
    <n v="1430.0187051440048"/>
    <n v="1.0723881023174677"/>
    <m/>
    <m/>
    <n v="1095044770.8813741"/>
    <m/>
    <m/>
    <m/>
    <n v="8.9912151565328706"/>
    <m/>
    <m/>
    <m/>
    <n v="8.8530649895287326"/>
    <m/>
    <m/>
    <m/>
    <m/>
    <m/>
    <m/>
  </r>
  <r>
    <x v="1064"/>
    <n v="22.24"/>
    <n v="23.55"/>
    <n v="58110.12"/>
    <n v="52391.199999999997"/>
    <n v="127485.27"/>
    <n v="114956.71"/>
    <n v="5.7094127416279505E-5"/>
    <n v="37535.677477634868"/>
    <m/>
    <m/>
    <n v="6397378268.0202579"/>
    <m/>
    <m/>
    <n v="11393167.587762294"/>
    <m/>
    <m/>
    <n v="13.620695502697489"/>
    <m/>
    <m/>
    <n v="227.31509628047624"/>
    <m/>
    <m/>
    <n v="21.811092523770665"/>
    <m/>
    <m/>
    <m/>
    <n v="31794.269336828038"/>
    <m/>
    <m/>
    <n v="1071"/>
    <n v="0.94437367303609332"/>
    <n v="101274.79"/>
    <n v="546.14555162909505"/>
    <m/>
    <m/>
    <n v="1410.5045386151103"/>
    <n v="1.0576539265240785"/>
    <m/>
    <m/>
    <n v="1159704008.5345364"/>
    <m/>
    <m/>
    <m/>
    <n v="8.7251956414679093"/>
    <m/>
    <m/>
    <m/>
    <n v="8.5917057792803568"/>
    <m/>
    <m/>
    <m/>
    <m/>
    <m/>
    <m/>
  </r>
  <r>
    <x v="1065"/>
    <n v="21.58"/>
    <n v="22.84"/>
    <n v="57097.06"/>
    <n v="51474.85"/>
    <n v="125994.81"/>
    <n v="113606.16"/>
    <n v="5.7094127416279505E-5"/>
    <n v="36880.401740640722"/>
    <m/>
    <m/>
    <n v="6173664555.3066912"/>
    <m/>
    <m/>
    <n v="11094152.348037532"/>
    <m/>
    <m/>
    <n v="13.739454501609652"/>
    <m/>
    <m/>
    <n v="224.65202456760446"/>
    <m/>
    <m/>
    <n v="22.067780283084794"/>
    <m/>
    <m/>
    <m/>
    <n v="31237.271995067247"/>
    <m/>
    <m/>
    <n v="1072"/>
    <n v="0.94483362521891412"/>
    <n v="100161.25"/>
    <n v="540.09837820997177"/>
    <m/>
    <m/>
    <n v="1426.0133658753737"/>
    <n v="1.0691817166105739"/>
    <m/>
    <m/>
    <n v="1119098613.2641933"/>
    <m/>
    <m/>
    <m/>
    <n v="8.8773904749232599"/>
    <m/>
    <m/>
    <m/>
    <n v="8.7421550728865647"/>
    <m/>
    <m/>
    <m/>
    <m/>
    <m/>
    <m/>
  </r>
  <r>
    <x v="1066"/>
    <n v="22.87"/>
    <n v="23.57"/>
    <n v="58459.18"/>
    <n v="52699.91"/>
    <n v="127196.75"/>
    <n v="114683.43"/>
    <n v="5.7094127416279505E-5"/>
    <n v="37759.307973426723"/>
    <m/>
    <m/>
    <n v="6467597940.3604107"/>
    <m/>
    <m/>
    <n v="11490090.013016878"/>
    <m/>
    <m/>
    <n v="13.575607175285093"/>
    <m/>
    <m/>
    <n v="226.78958478896783"/>
    <m/>
    <m/>
    <n v="21.85896216399032"/>
    <m/>
    <m/>
    <m/>
    <n v="31979.77393438308"/>
    <m/>
    <m/>
    <n v="1073"/>
    <n v="0.97030123037759863"/>
    <n v="101020.42"/>
    <n v="544.6887370950011"/>
    <m/>
    <m/>
    <n v="1413.7812111892138"/>
    <n v="1.0599099335977185"/>
    <m/>
    <m/>
    <n v="1172326398.697181"/>
    <m/>
    <m/>
    <m/>
    <n v="8.6657120993605261"/>
    <m/>
    <m/>
    <m/>
    <n v="8.5342704205291842"/>
    <m/>
    <m/>
    <m/>
    <m/>
    <m/>
    <m/>
  </r>
  <r>
    <x v="1067"/>
    <n v="22.64"/>
    <n v="23.3"/>
    <n v="58492.76"/>
    <n v="52721.16"/>
    <n v="126513.41"/>
    <n v="114047.67"/>
    <n v="5.1650298179106713E-5"/>
    <n v="37778.233957735392"/>
    <m/>
    <m/>
    <n v="6472938903.1989441"/>
    <m/>
    <m/>
    <n v="11496708.942516554"/>
    <m/>
    <m/>
    <n v="13.571810381168474"/>
    <m/>
    <m/>
    <n v="225.55470121241828"/>
    <m/>
    <m/>
    <n v="21.981106649597482"/>
    <m/>
    <m/>
    <m/>
    <n v="31989.908094802911"/>
    <m/>
    <m/>
    <n v="1074"/>
    <n v="0.97167381974248923"/>
    <n v="100564.96"/>
    <n v="542.10595074804723"/>
    <m/>
    <m/>
    <n v="1420.1553758427385"/>
    <n v="1.0643858852951833"/>
    <m/>
    <m/>
    <n v="1173153215.8640633"/>
    <m/>
    <m/>
    <m/>
    <n v="8.6610075737251027"/>
    <m/>
    <m/>
    <m/>
    <n v="8.531343796214589"/>
    <m/>
    <m/>
    <m/>
    <m/>
    <m/>
    <m/>
  </r>
  <r>
    <x v="1068"/>
    <n v="22.42"/>
    <n v="23.21"/>
    <n v="58841.54"/>
    <n v="53032.81"/>
    <n v="126448.83"/>
    <n v="113983.56"/>
    <n v="5.1650298179106713E-5"/>
    <n v="38002.570944093197"/>
    <m/>
    <m/>
    <n v="6549507935.1553736"/>
    <m/>
    <m/>
    <n v="11598538.271942452"/>
    <m/>
    <m/>
    <n v="13.531344741304395"/>
    <m/>
    <m/>
    <n v="225.43406760299513"/>
    <m/>
    <m/>
    <n v="21.993785475017745"/>
    <m/>
    <m/>
    <m/>
    <n v="32178.083981101612"/>
    <m/>
    <m/>
    <n v="1075"/>
    <n v="0.96596294700560104"/>
    <n v="100539.15"/>
    <n v="541.92450128241092"/>
    <m/>
    <m/>
    <n v="1420.5198587625398"/>
    <n v="1.0645581361194294"/>
    <m/>
    <m/>
    <n v="1186982909.6321836"/>
    <m/>
    <m/>
    <m/>
    <n v="8.6094088522473893"/>
    <m/>
    <m/>
    <m/>
    <n v="8.4810369236835417"/>
    <m/>
    <m/>
    <m/>
    <m/>
    <m/>
    <m/>
  </r>
  <r>
    <x v="1069"/>
    <n v="21.14"/>
    <n v="22.32"/>
    <n v="56352.47"/>
    <n v="50786.720000000001"/>
    <n v="123074.71"/>
    <n v="110936.17"/>
    <n v="5.1650298179106713E-5"/>
    <n v="36394.127698017888"/>
    <m/>
    <m/>
    <n v="5994766075.5941801"/>
    <m/>
    <m/>
    <n v="10861587.603513516"/>
    <m/>
    <m/>
    <n v="13.817530522108871"/>
    <m/>
    <m/>
    <n v="219.41330708059675"/>
    <m/>
    <m/>
    <n v="22.582128095358893"/>
    <m/>
    <m/>
    <m/>
    <n v="30814.364343421046"/>
    <m/>
    <m/>
    <n v="1076"/>
    <n v="0.94713261648745517"/>
    <n v="98076.06"/>
    <n v="528.60671538214717"/>
    <m/>
    <m/>
    <n v="1455.3209114760293"/>
    <n v="1.09053516201234"/>
    <m/>
    <m/>
    <n v="1086402108.8499"/>
    <m/>
    <m/>
    <m/>
    <n v="8.9736237798514153"/>
    <m/>
    <m/>
    <m/>
    <n v="8.8403625380339186"/>
    <m/>
    <m/>
    <m/>
    <m/>
    <m/>
    <m/>
  </r>
  <r>
    <x v="1070"/>
    <n v="23.93"/>
    <n v="24.31"/>
    <n v="61124.84"/>
    <n v="55085.120000000003"/>
    <n v="130224.18"/>
    <n v="117374.77"/>
    <n v="5.1650298179106713E-5"/>
    <n v="39475.305859171101"/>
    <m/>
    <m/>
    <n v="7009560874.1496305"/>
    <m/>
    <m/>
    <n v="12240397.086612716"/>
    <m/>
    <m/>
    <n v="13.232453787062747"/>
    <m/>
    <m/>
    <n v="232.1534723596067"/>
    <m/>
    <m/>
    <n v="21.271800848755007"/>
    <m/>
    <m/>
    <m/>
    <n v="33421.416620196156"/>
    <m/>
    <m/>
    <n v="1077"/>
    <n v="0.98436857260386679"/>
    <n v="103443.05"/>
    <n v="557.48998584790684"/>
    <m/>
    <m/>
    <n v="1375.6817744768196"/>
    <n v="1.0307603783164407"/>
    <m/>
    <m/>
    <n v="1270257408.0912154"/>
    <m/>
    <m/>
    <m/>
    <n v="8.2137469019964389"/>
    <m/>
    <m/>
    <m/>
    <n v="8.0922656375471771"/>
    <m/>
    <m/>
    <m/>
    <m/>
    <m/>
    <m/>
  </r>
  <r>
    <x v="1071"/>
    <n v="23.44"/>
    <n v="23.93"/>
    <n v="60796.42"/>
    <n v="54786.3"/>
    <n v="128550.28"/>
    <n v="115859.97"/>
    <n v="5.1650298179106713E-5"/>
    <n v="39262.25009564816"/>
    <m/>
    <m/>
    <n v="6933556093.3687"/>
    <m/>
    <m/>
    <n v="12140680.028385976"/>
    <m/>
    <m/>
    <n v="13.267999462527893"/>
    <m/>
    <m/>
    <n v="229.16378653000925"/>
    <m/>
    <m/>
    <n v="21.546643637405914"/>
    <m/>
    <m/>
    <m/>
    <n v="33239.159390914938"/>
    <m/>
    <m/>
    <n v="1078"/>
    <n v="0.97952361053071468"/>
    <n v="103052.33"/>
    <n v="555.3408964763488"/>
    <m/>
    <m/>
    <n v="1380.8779320043052"/>
    <n v="1.0345556362104402"/>
    <m/>
    <m/>
    <n v="1256433547.4029639"/>
    <m/>
    <m/>
    <m/>
    <n v="8.2579193441330521"/>
    <m/>
    <m/>
    <m/>
    <n v="8.1362830228355723"/>
    <m/>
    <m/>
    <m/>
    <m/>
    <m/>
    <m/>
  </r>
  <r>
    <x v="1072"/>
    <n v="23.95"/>
    <n v="23.77"/>
    <n v="60024.06"/>
    <n v="54081.81"/>
    <n v="128006.71"/>
    <n v="115352.11"/>
    <n v="5.2906324507162594E-5"/>
    <n v="38760.625493223837"/>
    <m/>
    <m/>
    <n v="6755396741.9596338"/>
    <m/>
    <m/>
    <n v="11906164.3463361"/>
    <m/>
    <m/>
    <n v="13.352262585411847"/>
    <m/>
    <m/>
    <n v="228.17808392351586"/>
    <m/>
    <m/>
    <n v="21.642124681405495"/>
    <m/>
    <m/>
    <m/>
    <n v="32808.90968971618"/>
    <m/>
    <m/>
    <n v="1079"/>
    <n v="1.0075725704669751"/>
    <n v="102356.87"/>
    <n v="551.46391855680076"/>
    <m/>
    <m/>
    <n v="1390.1969388292041"/>
    <n v="1.041241280823096"/>
    <m/>
    <m/>
    <n v="1223997162.5284832"/>
    <m/>
    <m/>
    <m/>
    <n v="8.3629382400990817"/>
    <m/>
    <m/>
    <m/>
    <n v="8.2412689811458826"/>
    <m/>
    <m/>
    <m/>
    <m/>
    <m/>
    <m/>
  </r>
  <r>
    <x v="1073"/>
    <n v="23.65"/>
    <n v="23.67"/>
    <n v="59873.65"/>
    <n v="53943.43"/>
    <n v="127474.48"/>
    <n v="114866.39"/>
    <n v="5.2906324507162594E-5"/>
    <n v="38662.555259548833"/>
    <m/>
    <m/>
    <n v="6720878212.6831379"/>
    <m/>
    <m/>
    <n v="11860353.873549208"/>
    <m/>
    <m/>
    <n v="13.368996941036432"/>
    <m/>
    <m/>
    <n v="227.22381782761033"/>
    <m/>
    <m/>
    <n v="21.733600458729995"/>
    <m/>
    <m/>
    <m/>
    <n v="32724.019600046839"/>
    <m/>
    <m/>
    <n v="1080"/>
    <n v="0.99915504858470627"/>
    <n v="101826.31"/>
    <n v="548.56260584773941"/>
    <m/>
    <m/>
    <n v="1397.4029318208343"/>
    <n v="1.046539269872157"/>
    <m/>
    <m/>
    <n v="1217692403.9953008"/>
    <m/>
    <m/>
    <m/>
    <n v="8.3839461217824791"/>
    <m/>
    <m/>
    <m/>
    <n v="8.2624875859820754"/>
    <m/>
    <m/>
    <m/>
    <m/>
    <m/>
    <m/>
  </r>
  <r>
    <x v="1074"/>
    <n v="25.92"/>
    <n v="25.02"/>
    <n v="62972.26"/>
    <n v="56732.28"/>
    <n v="130784.92"/>
    <n v="117843.32"/>
    <n v="5.2906324507162594E-5"/>
    <n v="40662.446939173766"/>
    <m/>
    <m/>
    <n v="7415867815.8429756"/>
    <m/>
    <m/>
    <n v="12779993.413227798"/>
    <m/>
    <m/>
    <n v="13.023072543542655"/>
    <m/>
    <m/>
    <n v="233.11900718820726"/>
    <m/>
    <m/>
    <n v="21.170679542306129"/>
    <m/>
    <m/>
    <m/>
    <n v="34414.846002077422"/>
    <m/>
    <m/>
    <n v="1081"/>
    <n v="1.0359712230215827"/>
    <n v="104770.69"/>
    <n v="564.38061128780816"/>
    <m/>
    <m/>
    <n v="1356.9960345818533"/>
    <n v="1.0161815067871998"/>
    <m/>
    <m/>
    <n v="1343555377.4478714"/>
    <m/>
    <m/>
    <m/>
    <n v="7.9501297469953531"/>
    <m/>
    <m/>
    <m/>
    <n v="7.8354455962124616"/>
    <m/>
    <m/>
    <m/>
    <m/>
    <m/>
    <m/>
  </r>
  <r>
    <x v="1075"/>
    <n v="24.79"/>
    <n v="24.42"/>
    <n v="62452.02"/>
    <n v="56260.59"/>
    <n v="128923.71"/>
    <n v="116160.05"/>
    <n v="5.2906324507162594E-5"/>
    <n v="40325.534268756855"/>
    <m/>
    <m/>
    <n v="7292608264.7979679"/>
    <m/>
    <m/>
    <n v="12620487.07303717"/>
    <m/>
    <m/>
    <n v="13.076871136114038"/>
    <m/>
    <m/>
    <n v="229.79586974420633"/>
    <m/>
    <m/>
    <n v="21.473422665303122"/>
    <m/>
    <m/>
    <m/>
    <n v="34127.728375188097"/>
    <m/>
    <m/>
    <n v="1082"/>
    <n v="1.0151515151515151"/>
    <n v="103804.01"/>
    <n v="559.12962084161586"/>
    <m/>
    <m/>
    <n v="1369.5165298340044"/>
    <n v="1.0254602165409867"/>
    <m/>
    <m/>
    <n v="1321169371.30006"/>
    <m/>
    <m/>
    <m/>
    <n v="8.0158562648341469"/>
    <m/>
    <m/>
    <m/>
    <n v="7.9007177302369982"/>
    <m/>
    <m/>
    <m/>
    <m/>
    <m/>
    <m/>
  </r>
  <r>
    <x v="1076"/>
    <n v="25.78"/>
    <n v="24.75"/>
    <n v="63031.77"/>
    <n v="56770.96"/>
    <n v="130511.16"/>
    <n v="117565.75"/>
    <n v="5.1929402598904773E-5"/>
    <n v="40695.911816295047"/>
    <m/>
    <m/>
    <n v="7425118290.3642721"/>
    <m/>
    <m/>
    <n v="12791727.234826712"/>
    <m/>
    <m/>
    <n v="13.016202279055573"/>
    <m/>
    <m/>
    <n v="232.60268020666317"/>
    <m/>
    <m/>
    <n v="21.214832059908201"/>
    <m/>
    <m/>
    <m/>
    <n v="34433.356831962672"/>
    <m/>
    <m/>
    <n v="1083"/>
    <n v="1.0416161616161617"/>
    <n v="104966.21"/>
    <n v="565.21312479432311"/>
    <m/>
    <m/>
    <n v="1354.1832868217828"/>
    <n v="1.013594638195001"/>
    <m/>
    <m/>
    <n v="1344958135.5896516"/>
    <m/>
    <m/>
    <m/>
    <n v="7.9416604170296106"/>
    <m/>
    <m/>
    <m/>
    <n v="7.8295446466512075"/>
    <m/>
    <m/>
    <m/>
    <m/>
    <m/>
    <m/>
  </r>
  <r>
    <x v="1077"/>
    <n v="23.15"/>
    <n v="23.06"/>
    <n v="59408.25"/>
    <n v="53504.41"/>
    <n v="125584.42"/>
    <n v="113121.59"/>
    <n v="5.1929402598904773E-5"/>
    <n v="38355.482508013687"/>
    <m/>
    <m/>
    <n v="6570693208.7528048"/>
    <m/>
    <m/>
    <n v="11687578.433530135"/>
    <m/>
    <m/>
    <n v="13.390324043336747"/>
    <m/>
    <m/>
    <n v="223.81657177310419"/>
    <m/>
    <m/>
    <n v="22.017113226538054"/>
    <m/>
    <m/>
    <m/>
    <n v="32451.158882887987"/>
    <m/>
    <m/>
    <n v="1084"/>
    <n v="1.0039028620988726"/>
    <n v="99984.45"/>
    <n v="538.34572853159523"/>
    <m/>
    <m/>
    <n v="1418.4536470734988"/>
    <n v="1.0615998111933478"/>
    <m/>
    <m/>
    <n v="1190142664.1136315"/>
    <m/>
    <m/>
    <m/>
    <n v="8.3982252492540574"/>
    <m/>
    <m/>
    <m/>
    <n v="8.2801733362980858"/>
    <m/>
    <m/>
    <m/>
    <m/>
    <m/>
    <m/>
  </r>
  <r>
    <x v="1078"/>
    <n v="25.23"/>
    <n v="24.36"/>
    <n v="62538.02"/>
    <n v="56320.37"/>
    <n v="130468.74"/>
    <n v="117515.32"/>
    <n v="5.1929402598904773E-5"/>
    <n v="40375.15738863463"/>
    <m/>
    <m/>
    <n v="7262378832.2134819"/>
    <m/>
    <m/>
    <n v="12610140.896665627"/>
    <m/>
    <m/>
    <n v="13.037615456351137"/>
    <m/>
    <m/>
    <n v="232.51573789456447"/>
    <m/>
    <m/>
    <n v="21.162267754500085"/>
    <m/>
    <m/>
    <m/>
    <n v="34158.094606702623"/>
    <m/>
    <m/>
    <n v="1085"/>
    <n v="1.0357142857142858"/>
    <n v="104393.41"/>
    <n v="562.04097898197347"/>
    <m/>
    <m/>
    <n v="1355.9048668201576"/>
    <n v="1.0146908245197546"/>
    <m/>
    <m/>
    <n v="1315373771.9929674"/>
    <m/>
    <m/>
    <m/>
    <n v="7.9558524958471724"/>
    <m/>
    <m/>
    <m/>
    <n v="7.8445014888422469"/>
    <m/>
    <m/>
    <m/>
    <m/>
    <m/>
    <m/>
  </r>
  <r>
    <x v="1079"/>
    <n v="25.59"/>
    <n v="24.39"/>
    <n v="62953.13"/>
    <n v="56691.28"/>
    <n v="130455.55"/>
    <n v="117497.34"/>
    <n v="5.1929402598904773E-5"/>
    <n v="40642.165439863114"/>
    <m/>
    <m/>
    <n v="7358084245.8631239"/>
    <m/>
    <m/>
    <n v="12734589.005813245"/>
    <m/>
    <m/>
    <n v="12.994346217763271"/>
    <m/>
    <m/>
    <n v="232.48656225916417"/>
    <m/>
    <m/>
    <n v="21.165821887859238"/>
    <m/>
    <m/>
    <m/>
    <n v="34382.061038588086"/>
    <m/>
    <m/>
    <n v="1086"/>
    <n v="1.04920049200492"/>
    <n v="104461.08"/>
    <n v="562.36139190511108"/>
    <m/>
    <m/>
    <n v="1355.0259408195823"/>
    <n v="1.0139369558451574"/>
    <m/>
    <m/>
    <n v="1332654219.8329976"/>
    <m/>
    <m/>
    <m/>
    <n v="7.9030893991404323"/>
    <m/>
    <m/>
    <m/>
    <n v="7.7929562737537479"/>
    <m/>
    <m/>
    <m/>
    <m/>
    <m/>
    <m/>
  </r>
  <r>
    <x v="1080"/>
    <n v="27.49"/>
    <n v="25.52"/>
    <n v="64396.95"/>
    <n v="57988.54"/>
    <n v="131800.04999999999"/>
    <n v="118702.19"/>
    <n v="5.1929402598904773E-5"/>
    <n v="41573.273295499064"/>
    <m/>
    <m/>
    <n v="7694884365.9869337"/>
    <m/>
    <m/>
    <n v="13171568.891772032"/>
    <m/>
    <m/>
    <n v="12.845337817944703"/>
    <m/>
    <m/>
    <n v="234.87688622919345"/>
    <m/>
    <m/>
    <n v="20.949094775894359"/>
    <m/>
    <m/>
    <m/>
    <n v="35167.810056855902"/>
    <m/>
    <m/>
    <n v="1087"/>
    <n v="1.077194357366771"/>
    <n v="105730.76"/>
    <n v="569.15221132845295"/>
    <m/>
    <m/>
    <n v="1338.5561768027849"/>
    <n v="1.0015180359527101"/>
    <m/>
    <m/>
    <n v="1393597200.5326643"/>
    <m/>
    <m/>
    <m/>
    <n v="7.7218842527998328"/>
    <m/>
    <m/>
    <m/>
    <n v="7.6147447433332562"/>
    <m/>
    <m/>
    <m/>
    <m/>
    <m/>
    <m/>
  </r>
  <r>
    <x v="1081"/>
    <n v="28.48"/>
    <n v="25.88"/>
    <n v="66090.320000000007"/>
    <n v="59504.36"/>
    <n v="132731.70000000001"/>
    <n v="119522.76"/>
    <n v="4.4814477533794417E-5"/>
    <n v="42663.35520997359"/>
    <m/>
    <m/>
    <n v="8097163307.0088339"/>
    <m/>
    <m/>
    <n v="13687632.198250024"/>
    <m/>
    <m/>
    <n v="12.676459443646406"/>
    <m/>
    <m/>
    <n v="236.51984910784569"/>
    <m/>
    <m/>
    <n v="20.804765485150419"/>
    <m/>
    <m/>
    <m/>
    <n v="36083.982071308848"/>
    <m/>
    <m/>
    <n v="1088"/>
    <n v="1.1004636785162287"/>
    <n v="106223.12"/>
    <n v="571.66866930494746"/>
    <m/>
    <m/>
    <n v="1332.3228770590715"/>
    <n v="0.99657077101439784"/>
    <m/>
    <m/>
    <n v="1466306193.7179503"/>
    <m/>
    <m/>
    <m/>
    <n v="7.5189835608626021"/>
    <m/>
    <m/>
    <m/>
    <n v="7.4160278183708277"/>
    <m/>
    <m/>
    <m/>
    <m/>
    <m/>
    <m/>
  </r>
  <r>
    <x v="1082"/>
    <n v="28.54"/>
    <n v="25.97"/>
    <n v="66700.61"/>
    <n v="60051.17"/>
    <n v="133613.84"/>
    <n v="120311.76"/>
    <n v="4.4814477533794417E-5"/>
    <n v="43056.266478021964"/>
    <m/>
    <m/>
    <n v="8245976400.4060135"/>
    <m/>
    <m/>
    <n v="13876171.04761414"/>
    <m/>
    <m/>
    <n v="12.617886428595295"/>
    <m/>
    <m/>
    <n v="238.08596362642376"/>
    <m/>
    <m/>
    <n v="20.667589749017953"/>
    <m/>
    <m/>
    <m/>
    <n v="36414.525029482647"/>
    <m/>
    <m/>
    <n v="1089"/>
    <n v="1.0989603388525222"/>
    <n v="107832.94"/>
    <n v="580.2870407375791"/>
    <m/>
    <m/>
    <n v="1312.1314157844711"/>
    <n v="0.98137462238551287"/>
    <m/>
    <m/>
    <n v="1493204852.5939667"/>
    <m/>
    <m/>
    <m/>
    <n v="7.4495415520789772"/>
    <m/>
    <m/>
    <m/>
    <n v="7.3479364137847645"/>
    <m/>
    <m/>
    <m/>
    <m/>
    <m/>
    <m/>
  </r>
  <r>
    <x v="1083"/>
    <n v="25.1"/>
    <n v="24.56"/>
    <n v="63128.53"/>
    <n v="56832.5"/>
    <n v="126675.09"/>
    <n v="114058.41"/>
    <n v="4.4814477533794417E-5"/>
    <n v="40749.440426460664"/>
    <m/>
    <m/>
    <n v="7362024820.73316"/>
    <m/>
    <m/>
    <n v="12760429.736537594"/>
    <m/>
    <m/>
    <n v="12.95570093384679"/>
    <m/>
    <m/>
    <n v="225.71632903150098"/>
    <m/>
    <m/>
    <n v="21.74198305244164"/>
    <m/>
    <m/>
    <m/>
    <n v="34461.759185653595"/>
    <m/>
    <m/>
    <n v="1090"/>
    <n v="1.0219869706840392"/>
    <n v="102176.76"/>
    <n v="549.80621000387362"/>
    <m/>
    <m/>
    <n v="1380.9568736763899"/>
    <n v="1.0327529279336296"/>
    <m/>
    <m/>
    <n v="1333091983.5547836"/>
    <m/>
    <m/>
    <m/>
    <n v="7.848462397261863"/>
    <m/>
    <m/>
    <m/>
    <n v="7.7418375124256515"/>
    <m/>
    <m/>
    <m/>
    <m/>
    <m/>
    <m/>
  </r>
  <r>
    <x v="1084"/>
    <n v="25.01"/>
    <n v="24.37"/>
    <n v="61928.59"/>
    <n v="55749.69"/>
    <n v="124903.92"/>
    <n v="112458.53"/>
    <n v="4.4814477533794417E-5"/>
    <n v="39973.904914803505"/>
    <m/>
    <m/>
    <n v="7081489817.794899"/>
    <m/>
    <m/>
    <n v="12395630.780200545"/>
    <m/>
    <m/>
    <n v="13.078780766709352"/>
    <m/>
    <m/>
    <n v="222.55493847956564"/>
    <m/>
    <m/>
    <n v="22.047127135156785"/>
    <m/>
    <m/>
    <m/>
    <n v="33804.198708938915"/>
    <m/>
    <m/>
    <n v="1091"/>
    <n v="1.0262617972917523"/>
    <n v="100730.39"/>
    <n v="541.98106883622268"/>
    <m/>
    <m/>
    <n v="1400.5051016039472"/>
    <n v="1.0472728463431797"/>
    <m/>
    <m/>
    <n v="1282250889.4254608"/>
    <m/>
    <m/>
    <m/>
    <n v="7.9976239320628881"/>
    <m/>
    <m/>
    <m/>
    <n v="7.8894018286773422"/>
    <m/>
    <m/>
    <m/>
    <m/>
    <m/>
    <m/>
  </r>
  <r>
    <x v="1085"/>
    <n v="24.05"/>
    <n v="23.8"/>
    <n v="61422.22"/>
    <n v="55291.34"/>
    <n v="124163.63"/>
    <n v="111786.97"/>
    <n v="4.4814477533794417E-5"/>
    <n v="39646.084519590193"/>
    <m/>
    <m/>
    <n v="6965045160.5828438"/>
    <m/>
    <m/>
    <n v="12242646.057542181"/>
    <m/>
    <m/>
    <n v="13.132203019027413"/>
    <m/>
    <m/>
    <n v="221.23048851874253"/>
    <m/>
    <m/>
    <n v="22.17895789699238"/>
    <m/>
    <m/>
    <m/>
    <n v="33525.310655623289"/>
    <m/>
    <m/>
    <n v="1092"/>
    <n v="1.0105042016806722"/>
    <n v="100213.39"/>
    <n v="539.15724228268243"/>
    <m/>
    <m/>
    <n v="1407.693211741605"/>
    <n v="1.0525482022042527"/>
    <m/>
    <m/>
    <n v="1261124157.9721847"/>
    <m/>
    <m/>
    <m/>
    <n v="8.0630014055500308"/>
    <m/>
    <m/>
    <m/>
    <n v="7.9543273684566378"/>
    <m/>
    <m/>
    <m/>
    <m/>
    <m/>
    <m/>
  </r>
  <r>
    <x v="1086"/>
    <n v="23.05"/>
    <n v="23.18"/>
    <n v="59857.33"/>
    <n v="53875.22"/>
    <n v="122843.39"/>
    <n v="110583.3"/>
    <n v="4.2304438981455306E-5"/>
    <n v="38633.17174140393"/>
    <m/>
    <m/>
    <n v="6608210628.3958778"/>
    <m/>
    <m/>
    <n v="11771970.026958145"/>
    <m/>
    <m/>
    <n v="13.299335301813491"/>
    <m/>
    <m/>
    <n v="218.86211956770703"/>
    <m/>
    <m/>
    <n v="22.418128244455563"/>
    <m/>
    <m/>
    <m/>
    <n v="32663.842394034022"/>
    <m/>
    <m/>
    <n v="1093"/>
    <n v="0.99439171699741158"/>
    <n v="99063.81"/>
    <n v="532.84755908917737"/>
    <m/>
    <m/>
    <n v="1423.841312932014"/>
    <n v="1.0643195884771137"/>
    <m/>
    <m/>
    <n v="1196403456.5942333"/>
    <m/>
    <m/>
    <m/>
    <n v="8.2683553229795521"/>
    <m/>
    <m/>
    <m/>
    <n v="8.1582449315902252"/>
    <m/>
    <m/>
    <m/>
    <m/>
    <m/>
    <m/>
  </r>
  <r>
    <x v="1087"/>
    <n v="21.18"/>
    <n v="22.06"/>
    <n v="57575.68"/>
    <n v="51819.31"/>
    <n v="120537.09"/>
    <n v="108502.5"/>
    <n v="4.2304438981455306E-5"/>
    <n v="37159.641040667928"/>
    <m/>
    <m/>
    <n v="6103846532.5352964"/>
    <m/>
    <m/>
    <n v="11098025.683490718"/>
    <m/>
    <m/>
    <n v="13.552737768593042"/>
    <m/>
    <m/>
    <n v="214.74789763706852"/>
    <m/>
    <m/>
    <n v="22.840082313182432"/>
    <m/>
    <m/>
    <m/>
    <n v="31416.467219315004"/>
    <m/>
    <m/>
    <n v="1094"/>
    <n v="0.96010879419764283"/>
    <n v="97034.81"/>
    <n v="521.89315587666738"/>
    <m/>
    <m/>
    <n v="1453.0040720055754"/>
    <n v="1.0860157560592971"/>
    <m/>
    <m/>
    <n v="1105055300.9907343"/>
    <m/>
    <m/>
    <m/>
    <n v="8.5834808153874018"/>
    <m/>
    <m/>
    <m/>
    <n v="8.4696133863778229"/>
    <m/>
    <m/>
    <m/>
    <m/>
    <m/>
    <m/>
  </r>
  <r>
    <x v="1088"/>
    <n v="21.31"/>
    <n v="22.2"/>
    <n v="57516.77"/>
    <n v="51764.09"/>
    <n v="121739.49"/>
    <n v="109580.26"/>
    <n v="4.2304438981455306E-5"/>
    <n v="37120.715065297343"/>
    <m/>
    <m/>
    <n v="6090820028.5897684"/>
    <m/>
    <m/>
    <n v="11080179.91839304"/>
    <m/>
    <m/>
    <n v="13.559605912498048"/>
    <m/>
    <m/>
    <n v="216.88479512947507"/>
    <m/>
    <m/>
    <n v="22.613331053210512"/>
    <m/>
    <m/>
    <m/>
    <n v="31382.086219151905"/>
    <m/>
    <m/>
    <n v="1095"/>
    <n v="0.95990990990990988"/>
    <n v="98049.59"/>
    <n v="527.30988375890399"/>
    <m/>
    <m/>
    <n v="1437.8087058046233"/>
    <n v="1.074556443963897"/>
    <m/>
    <m/>
    <n v="1102662990.3581102"/>
    <m/>
    <m/>
    <m/>
    <n v="8.5922273904729849"/>
    <m/>
    <m/>
    <m/>
    <n v="8.47868391652033"/>
    <m/>
    <m/>
    <m/>
    <m/>
    <m/>
    <m/>
  </r>
  <r>
    <x v="1089"/>
    <n v="23.44"/>
    <n v="23.76"/>
    <n v="60270.12"/>
    <n v="54239.86"/>
    <n v="127102.02"/>
    <n v="114402.55"/>
    <n v="4.2304438981455306E-5"/>
    <n v="38896.749571672801"/>
    <m/>
    <m/>
    <n v="6673423467.6789598"/>
    <m/>
    <m/>
    <n v="11874979.385334568"/>
    <m/>
    <m/>
    <n v="13.234997394577462"/>
    <m/>
    <m/>
    <n v="226.43288056240789"/>
    <m/>
    <m/>
    <n v="21.618302916512917"/>
    <m/>
    <m/>
    <m/>
    <n v="32882.080932731871"/>
    <m/>
    <m/>
    <n v="1096"/>
    <n v="0.98653198653198648"/>
    <n v="102396.75"/>
    <n v="550.6458752762635"/>
    <m/>
    <m/>
    <n v="1374.0615295693567"/>
    <n v="1.0268171977950826"/>
    <m/>
    <m/>
    <n v="1208098485.3262334"/>
    <m/>
    <m/>
    <m/>
    <n v="8.180897773766711"/>
    <m/>
    <m/>
    <m/>
    <n v="8.0732088308028374"/>
    <m/>
    <m/>
    <m/>
    <m/>
    <m/>
    <m/>
  </r>
  <r>
    <x v="1090"/>
    <n v="22.91"/>
    <n v="23.29"/>
    <n v="60024.41"/>
    <n v="54016.44"/>
    <n v="126144.29"/>
    <n v="113535.67"/>
    <n v="4.2304438981455306E-5"/>
    <n v="38737.230228320521"/>
    <m/>
    <m/>
    <n v="6618427124.2471085"/>
    <m/>
    <m/>
    <n v="11801494.683217481"/>
    <m/>
    <m/>
    <n v="13.261910423775049"/>
    <m/>
    <m/>
    <n v="224.7212001688662"/>
    <m/>
    <m/>
    <n v="21.782230441345412"/>
    <m/>
    <m/>
    <m/>
    <n v="32745.693967347466"/>
    <m/>
    <m/>
    <n v="1097"/>
    <n v="0.98368398454272221"/>
    <n v="101915.93"/>
    <n v="548.01743745900387"/>
    <m/>
    <m/>
    <n v="1380.5136509955501"/>
    <n v="1.0315409852946054"/>
    <m/>
    <m/>
    <n v="1198105526.1072538"/>
    <m/>
    <m/>
    <m/>
    <n v="8.2142132015659914"/>
    <m/>
    <m/>
    <m/>
    <n v="8.1065063848002463"/>
    <m/>
    <m/>
    <m/>
    <m/>
    <m/>
    <m/>
  </r>
  <r>
    <x v="1091"/>
    <n v="24.23"/>
    <n v="23.99"/>
    <n v="61919.5"/>
    <n v="55715"/>
    <n v="128830.21"/>
    <n v="115938.71"/>
    <n v="4.7185601813604094E-5"/>
    <n v="39957.318579303355"/>
    <m/>
    <m/>
    <n v="7034704991.1670437"/>
    <m/>
    <m/>
    <n v="12357790.453627734"/>
    <m/>
    <m/>
    <n v="13.052379224423937"/>
    <m/>
    <m/>
    <n v="229.48927521164404"/>
    <m/>
    <m/>
    <n v="21.321850884524373"/>
    <m/>
    <m/>
    <m/>
    <n v="33772.475443176452"/>
    <m/>
    <m/>
    <n v="1098"/>
    <n v="1.0100041684035015"/>
    <n v="104207.48"/>
    <n v="560.20820256531169"/>
    <m/>
    <m/>
    <n v="1349.4732036686323"/>
    <n v="1.0080603565535651"/>
    <m/>
    <m/>
    <n v="1273326224.5700769"/>
    <m/>
    <m/>
    <m/>
    <n v="7.9548036871650769"/>
    <m/>
    <m/>
    <m/>
    <n v="7.8517206021840691"/>
    <m/>
    <m/>
    <m/>
    <m/>
    <m/>
    <m/>
  </r>
  <r>
    <x v="1092"/>
    <n v="22.03"/>
    <n v="22.22"/>
    <n v="58207.21"/>
    <n v="52372.06"/>
    <n v="123905.67"/>
    <n v="111501.48"/>
    <n v="4.7185601813604094E-5"/>
    <n v="37560.822070533315"/>
    <m/>
    <m/>
    <n v="6190542549.2490978"/>
    <m/>
    <m/>
    <n v="11245468.170291679"/>
    <m/>
    <m/>
    <n v="13.443605375401059"/>
    <m/>
    <m/>
    <n v="220.71165649572052"/>
    <m/>
    <m/>
    <n v="22.138110909418796"/>
    <m/>
    <m/>
    <m/>
    <n v="31745.189425941862"/>
    <m/>
    <m/>
    <n v="1099"/>
    <n v="0.99144914491449154"/>
    <n v="99883"/>
    <n v="536.91833624848528"/>
    <m/>
    <m/>
    <n v="1405.4746526989795"/>
    <n v="1.0497940755606183"/>
    <m/>
    <m/>
    <n v="1120487489.1133122"/>
    <m/>
    <m/>
    <m/>
    <n v="8.4317048916285398"/>
    <m/>
    <m/>
    <m/>
    <n v="8.322914362413945"/>
    <m/>
    <m/>
    <m/>
    <m/>
    <m/>
    <m/>
  </r>
  <r>
    <x v="1093"/>
    <n v="21.21"/>
    <n v="21.44"/>
    <n v="55601.3"/>
    <n v="50024.92"/>
    <n v="121025.95"/>
    <n v="108904.79"/>
    <n v="4.7185601813604094E-5"/>
    <n v="35878.366491292509"/>
    <m/>
    <m/>
    <n v="5635675017.9289846"/>
    <m/>
    <m/>
    <n v="10489391.360596223"/>
    <m/>
    <m/>
    <n v="13.744496274752557"/>
    <m/>
    <m/>
    <n v="215.57678977662692"/>
    <m/>
    <m/>
    <n v="22.653902931312725"/>
    <m/>
    <m/>
    <m/>
    <n v="30321.604263252204"/>
    <m/>
    <m/>
    <n v="1100"/>
    <n v="0.98927238805970152"/>
    <n v="96997.759999999995"/>
    <n v="521.36809475256484"/>
    <m/>
    <m/>
    <n v="1446.0734701849701"/>
    <n v="1.0800162445515233"/>
    <m/>
    <m/>
    <n v="1020020135.516553"/>
    <m/>
    <m/>
    <m/>
    <n v="8.809175303663455"/>
    <m/>
    <m/>
    <m/>
    <n v="8.696008149727275"/>
    <m/>
    <m/>
    <m/>
    <m/>
    <m/>
    <m/>
  </r>
  <r>
    <x v="1094"/>
    <n v="22.94"/>
    <n v="22.67"/>
    <n v="58260.15"/>
    <n v="52414.75"/>
    <n v="123921.58"/>
    <n v="111505.27"/>
    <n v="4.7185601813604094E-5"/>
    <n v="37593.150611415484"/>
    <m/>
    <m/>
    <n v="6174151082.2260561"/>
    <m/>
    <m/>
    <n v="11240944.806379346"/>
    <m/>
    <m/>
    <n v="13.415840618871144"/>
    <m/>
    <m/>
    <n v="220.72923206098909"/>
    <m/>
    <m/>
    <n v="22.113187876788547"/>
    <m/>
    <m/>
    <m/>
    <n v="31769.237961563784"/>
    <m/>
    <m/>
    <n v="1101"/>
    <n v="1.0119100132333481"/>
    <n v="99368.53"/>
    <n v="534.06940443753444"/>
    <m/>
    <m/>
    <n v="1410.7292766601875"/>
    <n v="1.0535191585613854"/>
    <m/>
    <m/>
    <n v="1117440893.5643284"/>
    <m/>
    <m/>
    <m/>
    <n v="8.387945731801727"/>
    <m/>
    <m/>
    <m/>
    <n v="8.2806600342698431"/>
    <m/>
    <m/>
    <m/>
    <m/>
    <m/>
    <m/>
  </r>
  <r>
    <x v="1095"/>
    <n v="22.57"/>
    <n v="22.75"/>
    <n v="58623.91"/>
    <n v="52739.54"/>
    <n v="124474.19"/>
    <n v="111997.25"/>
    <n v="4.7185601813604094E-5"/>
    <n v="37826.949298369393"/>
    <m/>
    <m/>
    <n v="6250680185.2346277"/>
    <m/>
    <m/>
    <n v="11345318.430257743"/>
    <m/>
    <m/>
    <n v="13.373926636948736"/>
    <m/>
    <m/>
    <n v="221.70813533450084"/>
    <m/>
    <m/>
    <n v="22.015845317643137"/>
    <m/>
    <m/>
    <m/>
    <n v="31965.177685141814"/>
    <m/>
    <m/>
    <n v="1102"/>
    <n v="0.99208791208791214"/>
    <n v="99762.21"/>
    <n v="536.14342352916481"/>
    <m/>
    <m/>
    <n v="1405.1402244558769"/>
    <n v="1.0492458355367311"/>
    <m/>
    <m/>
    <n v="1131251301.0005114"/>
    <m/>
    <m/>
    <m/>
    <n v="8.3355812551195481"/>
    <m/>
    <m/>
    <m/>
    <n v="8.2294325417428933"/>
    <m/>
    <m/>
    <m/>
    <m/>
    <m/>
    <m/>
  </r>
  <r>
    <x v="1096"/>
    <n v="23.49"/>
    <n v="23.09"/>
    <n v="58384.42"/>
    <n v="52516.63"/>
    <n v="124281.07"/>
    <n v="111807.63"/>
    <n v="4.7604089206121358E-5"/>
    <n v="37669.663205293364"/>
    <m/>
    <m/>
    <n v="6197886282.8923922"/>
    <m/>
    <m/>
    <n v="11273065.603937654"/>
    <m/>
    <m/>
    <n v="13.401143445415673"/>
    <m/>
    <m/>
    <n v="221.34796565584779"/>
    <m/>
    <m/>
    <n v="22.053822318770472"/>
    <m/>
    <m/>
    <m/>
    <n v="31827.326122651164"/>
    <m/>
    <m/>
    <n v="1103"/>
    <n v="1.0173235166738848"/>
    <n v="99719.7"/>
    <n v="535.78943926647196"/>
    <m/>
    <m/>
    <n v="1405.7389733302414"/>
    <n v="1.0493944459764863"/>
    <m/>
    <m/>
    <n v="1121575167.7366219"/>
    <m/>
    <m/>
    <m/>
    <n v="8.3696430245099638"/>
    <m/>
    <m/>
    <m/>
    <n v="8.2644680969833093"/>
    <m/>
    <m/>
    <m/>
    <m/>
    <m/>
    <m/>
  </r>
  <r>
    <x v="1097"/>
    <n v="21.14"/>
    <n v="21.5"/>
    <n v="55614.37"/>
    <n v="50022.48"/>
    <n v="121101.43"/>
    <n v="108941.79"/>
    <n v="4.7604089206121358E-5"/>
    <n v="35881.550323401003"/>
    <m/>
    <m/>
    <n v="5609192576.2695351"/>
    <m/>
    <m/>
    <n v="10469884.832771942"/>
    <m/>
    <m/>
    <n v="13.719013772384576"/>
    <m/>
    <m/>
    <n v="215.67968117435106"/>
    <m/>
    <m/>
    <n v="22.619343459103881"/>
    <m/>
    <m/>
    <m/>
    <n v="30314.892345735418"/>
    <m/>
    <m/>
    <n v="1104"/>
    <n v="0.98325581395348838"/>
    <n v="96821.99"/>
    <n v="520.1795545252113"/>
    <m/>
    <m/>
    <n v="1446.5877111464276"/>
    <n v="1.0797859606323537"/>
    <m/>
    <m/>
    <n v="1015007976.1929343"/>
    <m/>
    <m/>
    <m/>
    <n v="8.7667305928263772"/>
    <m/>
    <m/>
    <m/>
    <n v="8.6570608875017765"/>
    <m/>
    <m/>
    <m/>
    <m/>
    <m/>
    <m/>
  </r>
  <r>
    <x v="1098"/>
    <n v="20.23"/>
    <n v="21.18"/>
    <n v="54038.8"/>
    <n v="48602.95"/>
    <n v="120723.32"/>
    <n v="108596.46"/>
    <n v="4.7604089206121358E-5"/>
    <n v="34864.166257562931"/>
    <m/>
    <m/>
    <n v="5290851713.1737108"/>
    <m/>
    <m/>
    <n v="10024119.614480754"/>
    <m/>
    <m/>
    <n v="13.913309633689304"/>
    <m/>
    <m/>
    <n v="215.00103078291534"/>
    <m/>
    <m/>
    <n v="22.691284493660831"/>
    <m/>
    <m/>
    <m/>
    <n v="29453.773816320452"/>
    <m/>
    <m/>
    <n v="1105"/>
    <n v="0.9551463644948065"/>
    <n v="96444.32"/>
    <n v="518.11005080884513"/>
    <m/>
    <m/>
    <n v="1452.2303629951314"/>
    <n v="1.0838950852344118"/>
    <m/>
    <m/>
    <n v="957368242.52836835"/>
    <m/>
    <m/>
    <m/>
    <n v="9.015091581972273"/>
    <m/>
    <m/>
    <m/>
    <n v="8.9028241149808078"/>
    <m/>
    <m/>
    <m/>
    <m/>
    <m/>
    <m/>
  </r>
  <r>
    <x v="1099"/>
    <n v="21.15"/>
    <n v="21.86"/>
    <n v="56311.37"/>
    <n v="50644.61"/>
    <n v="122923.01"/>
    <n v="110570.02"/>
    <n v="4.7604089206121358E-5"/>
    <n v="36329.472432196126"/>
    <m/>
    <m/>
    <n v="5735370188.7493439"/>
    <m/>
    <m/>
    <n v="10655640.950294506"/>
    <m/>
    <m/>
    <n v="13.62072750328349"/>
    <m/>
    <m/>
    <n v="218.91320942945245"/>
    <m/>
    <m/>
    <n v="22.279144699810079"/>
    <m/>
    <m/>
    <m/>
    <n v="30690.153103059671"/>
    <m/>
    <m/>
    <n v="1106"/>
    <n v="0.96752058554437326"/>
    <n v="98785.65"/>
    <n v="530.64650930799644"/>
    <m/>
    <m/>
    <n v="1416.9753006359235"/>
    <n v="1.0574816592341956"/>
    <m/>
    <m/>
    <n v="1037765443.2688019"/>
    <m/>
    <m/>
    <m/>
    <n v="8.6359931511317178"/>
    <m/>
    <m/>
    <m/>
    <n v="8.5289344946364842"/>
    <m/>
    <m/>
    <m/>
    <m/>
    <m/>
    <m/>
  </r>
  <r>
    <x v="1100"/>
    <n v="20.66"/>
    <n v="21.65"/>
    <n v="54705.65"/>
    <n v="49198.06"/>
    <n v="122265.35"/>
    <n v="109973.19"/>
    <n v="4.7604089206121358E-5"/>
    <n v="35292.67611499707"/>
    <m/>
    <m/>
    <n v="5407747119.2931385"/>
    <m/>
    <m/>
    <n v="10199011.327686086"/>
    <m/>
    <m/>
    <n v="13.814890735044735"/>
    <m/>
    <m/>
    <n v="217.73667543848765"/>
    <m/>
    <m/>
    <n v="22.39963992112898"/>
    <m/>
    <m/>
    <m/>
    <n v="29812.699878808646"/>
    <m/>
    <m/>
    <n v="1107"/>
    <n v="0.95427251732101626"/>
    <n v="97958.53"/>
    <n v="526.16238475473563"/>
    <m/>
    <m/>
    <n v="1428.8394591514768"/>
    <n v="1.0662347392673373"/>
    <m/>
    <m/>
    <n v="978449572.63511467"/>
    <m/>
    <m/>
    <m/>
    <n v="8.8822472650521238"/>
    <m/>
    <m/>
    <m/>
    <n v="8.7726375755014026"/>
    <m/>
    <m/>
    <m/>
    <m/>
    <m/>
    <m/>
  </r>
  <r>
    <x v="1101"/>
    <n v="20.12"/>
    <n v="21.44"/>
    <n v="53927.37"/>
    <n v="48491.1"/>
    <n v="122331.35"/>
    <n v="110016.85"/>
    <n v="5.2068957496098633E-5"/>
    <n v="34788.033468951457"/>
    <m/>
    <m/>
    <n v="5252440159.8597727"/>
    <m/>
    <m/>
    <n v="9978889.5823881906"/>
    <m/>
    <m/>
    <n v="13.913062042475298"/>
    <m/>
    <m/>
    <n v="217.83827597269917"/>
    <m/>
    <m/>
    <n v="22.391760284095305"/>
    <m/>
    <m/>
    <m/>
    <n v="29381.765318677524"/>
    <m/>
    <m/>
    <n v="1108"/>
    <n v="0.93843283582089554"/>
    <n v="97728.23"/>
    <n v="524.80242732384818"/>
    <m/>
    <m/>
    <n v="1432.1986533680763"/>
    <n v="1.0684375479629418"/>
    <m/>
    <m/>
    <n v="950233502.01641583"/>
    <m/>
    <m/>
    <m/>
    <n v="9.0086233911189861"/>
    <m/>
    <m/>
    <m/>
    <n v="8.8989809591247511"/>
    <m/>
    <m/>
    <m/>
    <m/>
    <m/>
    <m/>
  </r>
  <r>
    <x v="1102"/>
    <n v="21.17"/>
    <n v="22.2"/>
    <n v="56028.02"/>
    <n v="50377.46"/>
    <n v="124739.19"/>
    <n v="112176.57"/>
    <n v="5.2068957496098633E-5"/>
    <n v="36142.261505540962"/>
    <m/>
    <m/>
    <n v="5661131036.1447077"/>
    <m/>
    <m/>
    <n v="10561073.868998703"/>
    <m/>
    <m/>
    <n v="13.642089844531501"/>
    <m/>
    <m/>
    <n v="222.12055635811734"/>
    <m/>
    <m/>
    <n v="21.952522965156902"/>
    <m/>
    <m/>
    <m/>
    <n v="30523.871939133369"/>
    <m/>
    <m/>
    <n v="1109"/>
    <n v="0.95360360360360374"/>
    <n v="99310.44"/>
    <n v="533.25728353845"/>
    <m/>
    <m/>
    <n v="1409.0115043595911"/>
    <n v="1.0510400115870877"/>
    <m/>
    <m/>
    <n v="1024129358.5405289"/>
    <m/>
    <m/>
    <m/>
    <n v="8.657774240990161"/>
    <m/>
    <m/>
    <m/>
    <n v="8.552929283223742"/>
    <m/>
    <m/>
    <m/>
    <m/>
    <m/>
    <m/>
  </r>
  <r>
    <x v="1103"/>
    <n v="21.55"/>
    <n v="22.54"/>
    <n v="57089.78"/>
    <n v="51329.52"/>
    <n v="124999.21"/>
    <n v="112404.56"/>
    <n v="5.2068957496098633E-5"/>
    <n v="36826.278104067387"/>
    <m/>
    <m/>
    <n v="5875145482.9205904"/>
    <m/>
    <m/>
    <n v="10860352.903787892"/>
    <m/>
    <m/>
    <n v="13.51283040123637"/>
    <m/>
    <m/>
    <n v="222.57814134049664"/>
    <m/>
    <m/>
    <n v="21.908236629139047"/>
    <m/>
    <m/>
    <m/>
    <n v="31099.833607085347"/>
    <m/>
    <m/>
    <n v="1110"/>
    <n v="0.95607808340727607"/>
    <n v="100375.67999999999"/>
    <n v="538.93511113082582"/>
    <m/>
    <m/>
    <n v="1393.8979330683551"/>
    <n v="1.0396676089510357"/>
    <m/>
    <m/>
    <n v="1062802623.62828"/>
    <m/>
    <m/>
    <m/>
    <n v="8.4937594061240169"/>
    <m/>
    <m/>
    <m/>
    <n v="8.3914180452070664"/>
    <m/>
    <m/>
    <m/>
    <m/>
    <m/>
    <m/>
  </r>
  <r>
    <x v="1104"/>
    <n v="20.34"/>
    <n v="21.66"/>
    <n v="55163.37"/>
    <n v="49594.81"/>
    <n v="123527.03"/>
    <n v="111074.86"/>
    <n v="5.2068957496098633E-5"/>
    <n v="35582.762282641495"/>
    <m/>
    <m/>
    <n v="5478075388.8707113"/>
    <m/>
    <m/>
    <n v="10309706.440041438"/>
    <m/>
    <m/>
    <n v="13.740809606440697"/>
    <m/>
    <m/>
    <n v="219.95136073984995"/>
    <m/>
    <m/>
    <n v="22.167736456883237"/>
    <m/>
    <m/>
    <m/>
    <n v="30047.932819983107"/>
    <m/>
    <m/>
    <n v="1111"/>
    <n v="0.93905817174515238"/>
    <n v="98221.83"/>
    <n v="527.32952415009015"/>
    <m/>
    <m/>
    <n v="1423.8080374197204"/>
    <n v="1.0618760094618254"/>
    <m/>
    <m/>
    <n v="990933204.47937608"/>
    <m/>
    <m/>
    <m/>
    <n v="8.7804018135166384"/>
    <m/>
    <m/>
    <m/>
    <n v="8.6751415802161755"/>
    <m/>
    <m/>
    <m/>
    <m/>
    <m/>
    <m/>
  </r>
  <r>
    <x v="1105"/>
    <n v="19.579999999999998"/>
    <n v="21.38"/>
    <n v="54471.81"/>
    <n v="48970.48"/>
    <n v="123056.07"/>
    <n v="110645.59"/>
    <n v="5.2068957496098633E-5"/>
    <n v="35135.819380048786"/>
    <m/>
    <m/>
    <n v="5340189270.0391846"/>
    <m/>
    <m/>
    <n v="10114932.049268337"/>
    <m/>
    <m/>
    <n v="13.82693860309395"/>
    <m/>
    <m/>
    <n v="219.10742992674125"/>
    <m/>
    <m/>
    <n v="22.253743546608963"/>
    <m/>
    <m/>
    <m/>
    <n v="29668.817432356031"/>
    <m/>
    <m/>
    <n v="1112"/>
    <n v="0.91580916744621133"/>
    <n v="98322.76"/>
    <n v="527.83017583619051"/>
    <m/>
    <m/>
    <n v="1422.3449721803863"/>
    <n v="1.0606842988400857"/>
    <m/>
    <m/>
    <n v="965951697.69432831"/>
    <m/>
    <m/>
    <m/>
    <n v="8.8905208186264204"/>
    <m/>
    <m/>
    <m/>
    <n v="8.7844820943714748"/>
    <m/>
    <m/>
    <m/>
    <m/>
    <m/>
    <m/>
  </r>
  <r>
    <x v="1106"/>
    <n v="20.98"/>
    <n v="22.11"/>
    <n v="55243.6"/>
    <n v="49656.67"/>
    <n v="124466.93"/>
    <n v="111896.88"/>
    <n v="5.1510748656502514E-5"/>
    <n v="35631.038648319089"/>
    <m/>
    <m/>
    <n v="5489949989.4722195"/>
    <m/>
    <m/>
    <n v="10327235.444443431"/>
    <m/>
    <m/>
    <n v="13.728992818402277"/>
    <m/>
    <m/>
    <n v="221.60332483772555"/>
    <m/>
    <m/>
    <n v="22.003034875313904"/>
    <m/>
    <m/>
    <m/>
    <n v="30081.950111363785"/>
    <m/>
    <m/>
    <n v="1113"/>
    <n v="0.94889190411578472"/>
    <n v="99391.37"/>
    <n v="533.44186304983191"/>
    <m/>
    <m/>
    <n v="1406.8863737773138"/>
    <n v="1.0488580347662253"/>
    <m/>
    <m/>
    <n v="992921757.77206755"/>
    <m/>
    <m/>
    <m/>
    <n v="8.7647192290560021"/>
    <m/>
    <m/>
    <m/>
    <n v="8.6617830430078211"/>
    <m/>
    <m/>
    <m/>
    <m/>
    <m/>
    <m/>
  </r>
  <r>
    <x v="1107"/>
    <n v="21.28"/>
    <n v="22.42"/>
    <n v="57004.42"/>
    <n v="51236.86"/>
    <n v="126716.45"/>
    <n v="113913.45"/>
    <n v="5.1510748656502514E-5"/>
    <n v="36765.836513951101"/>
    <m/>
    <m/>
    <n v="5839392600.9536161"/>
    <m/>
    <m/>
    <n v="10820086.437578911"/>
    <m/>
    <m/>
    <n v="13.510197033834759"/>
    <m/>
    <m/>
    <n v="225.60291253300431"/>
    <m/>
    <m/>
    <n v="21.606816997942794"/>
    <m/>
    <m/>
    <m/>
    <n v="31038.334376460785"/>
    <m/>
    <m/>
    <n v="1114"/>
    <n v="0.94915254237288138"/>
    <n v="101095.72"/>
    <n v="542.54688664528658"/>
    <m/>
    <m/>
    <n v="1382.7612732666018"/>
    <n v="1.0307746355669805"/>
    <m/>
    <m/>
    <n v="1056080298.2237498"/>
    <m/>
    <m/>
    <m/>
    <n v="8.4854103779067334"/>
    <m/>
    <m/>
    <m/>
    <n v="8.3862668926170247"/>
    <m/>
    <m/>
    <m/>
    <m/>
    <m/>
    <m/>
  </r>
  <r>
    <x v="1108"/>
    <n v="20.420000000000002"/>
    <n v="22.46"/>
    <n v="55814.07"/>
    <n v="50164.3"/>
    <n v="125455.09"/>
    <n v="112773.66"/>
    <n v="5.1510748656502514E-5"/>
    <n v="35997.225065825274"/>
    <m/>
    <m/>
    <n v="5594951580.3638849"/>
    <m/>
    <m/>
    <n v="10480234.678856717"/>
    <m/>
    <m/>
    <n v="13.651248675240719"/>
    <m/>
    <m/>
    <n v="223.35177135504782"/>
    <m/>
    <m/>
    <n v="21.823326468666469"/>
    <m/>
    <m/>
    <m/>
    <n v="30387.723335909635"/>
    <m/>
    <m/>
    <n v="1115"/>
    <n v="0.90917186108637582"/>
    <n v="99941.71"/>
    <n v="536.31182161672757"/>
    <m/>
    <m/>
    <n v="1398.5455254284379"/>
    <n v="1.0424421248861533"/>
    <m/>
    <m/>
    <n v="1011831566.5739206"/>
    <m/>
    <m/>
    <m/>
    <n v="8.6626351044467356"/>
    <m/>
    <m/>
    <m/>
    <n v="8.5619440518706895"/>
    <m/>
    <m/>
    <m/>
    <m/>
    <m/>
    <m/>
  </r>
  <r>
    <x v="1109"/>
    <n v="19.82"/>
    <n v="22.08"/>
    <n v="55217.34"/>
    <n v="49625.39"/>
    <n v="125594.98"/>
    <n v="112893.6"/>
    <n v="5.1510748656502514E-5"/>
    <n v="35611.4963308976"/>
    <m/>
    <m/>
    <n v="5474774102.4480104"/>
    <m/>
    <m/>
    <n v="10311253.65149951"/>
    <m/>
    <m/>
    <n v="13.724218451998484"/>
    <m/>
    <m/>
    <n v="223.59536988107567"/>
    <m/>
    <m/>
    <n v="21.800432986896649"/>
    <m/>
    <m/>
    <m/>
    <n v="30060.406322011437"/>
    <m/>
    <m/>
    <n v="1116"/>
    <n v="0.89764492753623193"/>
    <n v="100058.6"/>
    <n v="536.89715675478567"/>
    <m/>
    <m/>
    <n v="1396.9098121064692"/>
    <n v="1.0411242013763569"/>
    <m/>
    <m/>
    <n v="990058193.53032386"/>
    <m/>
    <m/>
    <m/>
    <n v="8.7552891174309515"/>
    <m/>
    <m/>
    <m/>
    <n v="8.6540498441111353"/>
    <m/>
    <m/>
    <m/>
    <m/>
    <m/>
    <m/>
  </r>
  <r>
    <x v="1110"/>
    <n v="18.809999999999999"/>
    <n v="21.48"/>
    <n v="53804.99"/>
    <n v="48353.51"/>
    <n v="125676.72"/>
    <n v="112961.26"/>
    <n v="5.1510748656502514E-5"/>
    <n v="34699.778787003292"/>
    <m/>
    <m/>
    <n v="5194174068.5434341"/>
    <m/>
    <m/>
    <n v="9914748.273550678"/>
    <m/>
    <m/>
    <n v="13.899729936130198"/>
    <m/>
    <m/>
    <n v="223.73543510968756"/>
    <m/>
    <m/>
    <n v="21.787683883528274"/>
    <m/>
    <m/>
    <m/>
    <n v="29289.126874957819"/>
    <m/>
    <m/>
    <n v="1117"/>
    <n v="0.87569832402234626"/>
    <n v="99795.01"/>
    <n v="535.44096669603653"/>
    <m/>
    <m/>
    <n v="1400.5897702247435"/>
    <n v="1.0437679405795353"/>
    <m/>
    <m/>
    <n v="939276905.095613"/>
    <m/>
    <m/>
    <m/>
    <n v="8.9792656384001059"/>
    <m/>
    <m/>
    <m/>
    <n v="8.8759787894127324"/>
    <m/>
    <m/>
    <m/>
    <m/>
    <m/>
    <m/>
  </r>
  <r>
    <x v="1111"/>
    <n v="20.97"/>
    <n v="22.81"/>
    <n v="56202.18"/>
    <n v="50500.35"/>
    <n v="128118.26"/>
    <n v="115138.32"/>
    <n v="4.7604089206121358E-5"/>
    <n v="36243.117192755315"/>
    <m/>
    <m/>
    <n v="5655445423.6371231"/>
    <m/>
    <m/>
    <n v="10574749.121645683"/>
    <m/>
    <m/>
    <n v="13.590102757773588"/>
    <m/>
    <m/>
    <n v="228.06529214791954"/>
    <m/>
    <m/>
    <n v="21.368458665926624"/>
    <m/>
    <m/>
    <m/>
    <n v="30586.890439446826"/>
    <m/>
    <m/>
    <n v="1118"/>
    <n v="0.91933362560280574"/>
    <n v="102192.25"/>
    <n v="548.17470978696213"/>
    <m/>
    <m/>
    <n v="1366.9453042261573"/>
    <n v="1.0184052481888792"/>
    <m/>
    <m/>
    <n v="1022579139.1892521"/>
    <m/>
    <m/>
    <m/>
    <n v="8.5793977374699093"/>
    <m/>
    <m/>
    <m/>
    <n v="8.4822651720320987"/>
    <m/>
    <m/>
    <m/>
    <m/>
    <m/>
    <m/>
  </r>
  <r>
    <x v="1112"/>
    <n v="20.49"/>
    <n v="22.52"/>
    <n v="55629.09"/>
    <n v="49983"/>
    <n v="127531.91"/>
    <n v="114605.89"/>
    <n v="4.7604089206121358E-5"/>
    <n v="35872.673742391344"/>
    <m/>
    <m/>
    <n v="5539584476.7708616"/>
    <m/>
    <m/>
    <n v="10412150.014542352"/>
    <m/>
    <m/>
    <n v="13.659359022377149"/>
    <m/>
    <m/>
    <n v="227.01598586926838"/>
    <m/>
    <m/>
    <n v="21.467499997201749"/>
    <m/>
    <m/>
    <m/>
    <n v="30272.672663668753"/>
    <m/>
    <m/>
    <n v="1119"/>
    <n v="0.90985790408525746"/>
    <n v="101429.06"/>
    <n v="544.03835998894795"/>
    <m/>
    <m/>
    <n v="1377.1538962351633"/>
    <n v="1.0259136205137811"/>
    <m/>
    <m/>
    <n v="1001593795.5691288"/>
    <m/>
    <m/>
    <m/>
    <n v="8.6668855536729499"/>
    <m/>
    <m/>
    <m/>
    <n v="8.5692525827798338"/>
    <m/>
    <m/>
    <m/>
    <m/>
    <m/>
    <m/>
  </r>
  <r>
    <x v="1113"/>
    <n v="19.760000000000002"/>
    <n v="21.94"/>
    <n v="54350.38"/>
    <n v="48831.69"/>
    <n v="126010.36"/>
    <n v="113233.1"/>
    <n v="4.7604089206121358E-5"/>
    <n v="35047.23713878078"/>
    <m/>
    <m/>
    <n v="5284399224.4986057"/>
    <m/>
    <m/>
    <n v="10052302.933440819"/>
    <m/>
    <m/>
    <n v="13.816314463790874"/>
    <m/>
    <m/>
    <n v="224.30204785649403"/>
    <m/>
    <m/>
    <n v="21.724875994153859"/>
    <m/>
    <m/>
    <m/>
    <n v="29574.520167460454"/>
    <m/>
    <m/>
    <n v="1120"/>
    <n v="0.90063810391978127"/>
    <n v="100183.6"/>
    <n v="537.31608743843606"/>
    <m/>
    <m/>
    <n v="1394.0641396269984"/>
    <n v="1.0384124958766199"/>
    <m/>
    <m/>
    <n v="955420111.91876101"/>
    <m/>
    <m/>
    <m/>
    <n v="8.8661059079833819"/>
    <m/>
    <m/>
    <m/>
    <n v="8.766730099601066"/>
    <m/>
    <m/>
    <m/>
    <m/>
    <m/>
    <m/>
  </r>
  <r>
    <x v="1114"/>
    <n v="19.43"/>
    <n v="21.54"/>
    <n v="53010.47"/>
    <n v="47625.51"/>
    <n v="124888.92"/>
    <n v="112219.98"/>
    <n v="4.7604089206121358E-5"/>
    <n v="34182.377591988254"/>
    <m/>
    <m/>
    <n v="5023353888.1937418"/>
    <m/>
    <m/>
    <n v="9679760.7848698217"/>
    <m/>
    <m/>
    <n v="13.986587174183398"/>
    <m/>
    <m/>
    <n v="222.30043194672601"/>
    <m/>
    <m/>
    <n v="21.919485693587504"/>
    <m/>
    <m/>
    <m/>
    <n v="28843.177195817701"/>
    <m/>
    <m/>
    <n v="1121"/>
    <n v="0.90204271123491186"/>
    <n v="99168.61"/>
    <n v="531.8308477729438"/>
    <m/>
    <m/>
    <n v="1408.1878201603395"/>
    <n v="1.0488335301930043"/>
    <m/>
    <m/>
    <n v="908190294.68048203"/>
    <m/>
    <m/>
    <m/>
    <n v="9.0846823465631399"/>
    <m/>
    <m/>
    <m/>
    <n v="8.9833704043009739"/>
    <m/>
    <m/>
    <m/>
    <m/>
    <m/>
    <m/>
  </r>
  <r>
    <x v="1115"/>
    <n v="20.65"/>
    <n v="22.52"/>
    <n v="54187.15"/>
    <n v="48680.39"/>
    <n v="127026.26"/>
    <n v="114135.16"/>
    <n v="4.7604089206121358E-5"/>
    <n v="34940.276092409746"/>
    <m/>
    <m/>
    <n v="5245895764.6521378"/>
    <m/>
    <m/>
    <n v="10001267.297510596"/>
    <m/>
    <m/>
    <n v="13.831329396163516"/>
    <m/>
    <m/>
    <n v="226.09935231842118"/>
    <m/>
    <m/>
    <n v="21.545629909054014"/>
    <m/>
    <m/>
    <m/>
    <n v="29481.190288496746"/>
    <m/>
    <m/>
    <n v="1122"/>
    <n v="0.9169626998223801"/>
    <n v="100827.17"/>
    <n v="540.6833099539416"/>
    <m/>
    <m/>
    <n v="1384.6363758978343"/>
    <n v="1.0311943987477956"/>
    <m/>
    <m/>
    <n v="948390208.96305478"/>
    <m/>
    <m/>
    <m/>
    <n v="8.8830476600103481"/>
    <m/>
    <m/>
    <m/>
    <n v="8.7844867450724635"/>
    <m/>
    <m/>
    <m/>
    <m/>
    <m/>
    <m/>
  </r>
  <r>
    <x v="1116"/>
    <n v="21.99"/>
    <n v="23.11"/>
    <n v="54938.559999999998"/>
    <n v="49346.17"/>
    <n v="127816.51"/>
    <n v="114823.47"/>
    <n v="4.690661916906258E-5"/>
    <n v="35421.335827850613"/>
    <m/>
    <m/>
    <n v="5389423994.3115597"/>
    <m/>
    <m/>
    <n v="10206050.136953035"/>
    <m/>
    <m/>
    <n v="13.735316860753924"/>
    <m/>
    <m/>
    <n v="227.48376253111718"/>
    <m/>
    <m/>
    <n v="21.416545420196361"/>
    <m/>
    <m/>
    <m/>
    <n v="29880.952786509384"/>
    <m/>
    <m/>
    <n v="1123"/>
    <n v="0.95153613154478578"/>
    <n v="101532.59"/>
    <n v="544.29607547633032"/>
    <m/>
    <m/>
    <n v="1374.9490050008244"/>
    <n v="1.0235916085174817"/>
    <m/>
    <m/>
    <n v="974200301.52756536"/>
    <m/>
    <m/>
    <m/>
    <n v="8.7599259995670646"/>
    <m/>
    <m/>
    <m/>
    <n v="8.6647132251755874"/>
    <m/>
    <m/>
    <m/>
    <m/>
    <m/>
    <m/>
  </r>
  <r>
    <x v="1117"/>
    <n v="21.43"/>
    <n v="22.8"/>
    <n v="54274.73"/>
    <n v="48747.6"/>
    <n v="128182.18"/>
    <n v="115146.58"/>
    <n v="4.690661916906258E-5"/>
    <n v="34992.481806994794"/>
    <m/>
    <m/>
    <n v="5258685304.7154922"/>
    <m/>
    <m/>
    <n v="10020254.671978634"/>
    <m/>
    <m/>
    <n v="13.818262028071953"/>
    <m/>
    <m/>
    <n v="228.12900764288432"/>
    <m/>
    <m/>
    <n v="21.356491727637"/>
    <m/>
    <m/>
    <m/>
    <n v="29517.647086943856"/>
    <m/>
    <m/>
    <n v="1124"/>
    <n v="0.93991228070175437"/>
    <n v="101660.82"/>
    <n v="544.94093756578025"/>
    <m/>
    <m/>
    <n v="1373.2125210707752"/>
    <n v="1.0222019610573161"/>
    <m/>
    <m/>
    <n v="950534131.61286962"/>
    <m/>
    <m/>
    <m/>
    <n v="8.8657711264285872"/>
    <m/>
    <m/>
    <m/>
    <n v="8.769903364160383"/>
    <m/>
    <m/>
    <m/>
    <m/>
    <m/>
    <m/>
  </r>
  <r>
    <x v="1118"/>
    <n v="24.03"/>
    <n v="24.35"/>
    <n v="58274.96"/>
    <n v="52338.18"/>
    <n v="132136.84"/>
    <n v="118693.67"/>
    <n v="4.690661916906258E-5"/>
    <n v="37570.62918596837"/>
    <m/>
    <m/>
    <n v="6033368794.5280571"/>
    <m/>
    <m/>
    <n v="11127234.043999532"/>
    <m/>
    <m/>
    <n v="13.309012871311749"/>
    <m/>
    <m/>
    <n v="235.16147999809016"/>
    <m/>
    <m/>
    <n v="20.6988104103214"/>
    <m/>
    <m/>
    <m/>
    <n v="31690.90343086209"/>
    <m/>
    <m/>
    <n v="1125"/>
    <n v="0.9868583162217659"/>
    <n v="105464.32000000001"/>
    <n v="565.28501240146386"/>
    <m/>
    <m/>
    <n v="1321.8356600156246"/>
    <n v="0.983864404371249"/>
    <m/>
    <m/>
    <n v="1090523509.37538"/>
    <m/>
    <m/>
    <m/>
    <n v="8.2123665072573182"/>
    <m/>
    <m/>
    <m/>
    <n v="8.1240231372316458"/>
    <m/>
    <m/>
    <m/>
    <m/>
    <m/>
    <m/>
  </r>
  <r>
    <x v="1119"/>
    <n v="23.06"/>
    <n v="23.73"/>
    <n v="57102.39"/>
    <n v="51282.61"/>
    <n v="130541.33"/>
    <n v="117254.92"/>
    <n v="4.690661916906258E-5"/>
    <n v="36813.760292492239"/>
    <m/>
    <m/>
    <n v="5790013548.1960812"/>
    <m/>
    <m/>
    <n v="10790505.155558685"/>
    <m/>
    <m/>
    <n v="13.442872792362078"/>
    <m/>
    <m/>
    <n v="232.31631564683155"/>
    <m/>
    <m/>
    <n v="20.949919684489867"/>
    <m/>
    <m/>
    <m/>
    <n v="31050.859794646927"/>
    <m/>
    <m/>
    <n v="1126"/>
    <n v="0.97176569742941421"/>
    <n v="103760.03"/>
    <n v="556.10665306752503"/>
    <m/>
    <m/>
    <n v="1343.1963561923794"/>
    <n v="0.99966875593005855"/>
    <m/>
    <m/>
    <n v="1046500320.1370591"/>
    <m/>
    <m/>
    <m/>
    <n v="8.377605438696369"/>
    <m/>
    <m/>
    <m/>
    <n v="8.2879527629782626"/>
    <m/>
    <m/>
    <m/>
    <m/>
    <m/>
    <m/>
  </r>
  <r>
    <x v="1120"/>
    <n v="22.64"/>
    <n v="23.15"/>
    <n v="55240.99"/>
    <n v="49603.7"/>
    <n v="127702.54"/>
    <n v="114688.56"/>
    <n v="4.7046109596493579E-5"/>
    <n v="35611.115515215679"/>
    <m/>
    <m/>
    <n v="5410932002.8768387"/>
    <m/>
    <m/>
    <n v="10260314.368318859"/>
    <m/>
    <m/>
    <n v="13.661854984023888"/>
    <m/>
    <m/>
    <n v="227.24767286367319"/>
    <m/>
    <m/>
    <n v="21.409096957643889"/>
    <m/>
    <m/>
    <m/>
    <n v="30031.712762093259"/>
    <m/>
    <m/>
    <n v="1127"/>
    <n v="0.97796976241900657"/>
    <n v="101788.11"/>
    <n v="545.4102766884007"/>
    <m/>
    <m/>
    <n v="1368.723293286585"/>
    <n v="1.0183774166151969"/>
    <m/>
    <m/>
    <n v="977879986.12052298"/>
    <m/>
    <m/>
    <m/>
    <n v="8.6506659029173498"/>
    <m/>
    <m/>
    <m/>
    <n v="8.559541713939101"/>
    <m/>
    <m/>
    <m/>
    <m/>
    <m/>
    <m/>
  </r>
  <r>
    <x v="1121"/>
    <n v="25.47"/>
    <n v="25.15"/>
    <n v="59112.9"/>
    <n v="53078.15"/>
    <n v="133029.76000000001"/>
    <n v="119467.5"/>
    <n v="4.7046109596493579E-5"/>
    <n v="38106.213901695373"/>
    <m/>
    <m/>
    <n v="6168951840.7477884"/>
    <m/>
    <m/>
    <n v="11338218.45185381"/>
    <m/>
    <m/>
    <n v="13.183045207600774"/>
    <m/>
    <m/>
    <n v="236.72173043224922"/>
    <m/>
    <m/>
    <n v="20.51721098030697"/>
    <m/>
    <m/>
    <m/>
    <n v="32134.33471999782"/>
    <m/>
    <m/>
    <n v="1128"/>
    <n v="1.0127236580516898"/>
    <n v="105774.3"/>
    <n v="566.72518663926553"/>
    <m/>
    <m/>
    <n v="1315.1218352728145"/>
    <n v="0.97840332397250596"/>
    <m/>
    <m/>
    <n v="1114832000.6982949"/>
    <m/>
    <m/>
    <m/>
    <n v="8.0443625026134153"/>
    <m/>
    <m/>
    <m/>
    <n v="7.9600757942475022"/>
    <m/>
    <m/>
    <m/>
    <m/>
    <m/>
    <m/>
  </r>
  <r>
    <x v="1122"/>
    <n v="24.52"/>
    <n v="24.54"/>
    <n v="58008.2"/>
    <n v="52083.73"/>
    <n v="131242.48000000001"/>
    <n v="117856.81"/>
    <n v="4.7046109596493579E-5"/>
    <n v="37393.174384113467"/>
    <m/>
    <m/>
    <n v="5937811944.7234402"/>
    <m/>
    <m/>
    <n v="11019480.225067077"/>
    <m/>
    <m/>
    <n v="13.306191155813812"/>
    <m/>
    <m/>
    <n v="233.53563461754518"/>
    <m/>
    <m/>
    <n v="20.794038209439321"/>
    <m/>
    <m/>
    <m/>
    <n v="31531.390345024731"/>
    <m/>
    <m/>
    <n v="1129"/>
    <n v="0.99918500407497968"/>
    <n v="104426.1"/>
    <n v="559.4580161537159"/>
    <m/>
    <m/>
    <n v="1331.884387786183"/>
    <n v="0.99078013045121416"/>
    <m/>
    <m/>
    <n v="1073023048.8910306"/>
    <m/>
    <m/>
    <m/>
    <n v="8.1946920760338546"/>
    <m/>
    <m/>
    <m/>
    <n v="8.1092895202653335"/>
    <m/>
    <m/>
    <m/>
    <m/>
    <m/>
    <m/>
  </r>
  <r>
    <x v="1123"/>
    <n v="24.39"/>
    <n v="24.36"/>
    <n v="58473.47"/>
    <n v="52499.03"/>
    <n v="131490"/>
    <n v="118073.54"/>
    <n v="4.7046109596493579E-5"/>
    <n v="37692.177066096141"/>
    <m/>
    <m/>
    <n v="6032515701.898715"/>
    <m/>
    <m/>
    <n v="11151172.327169724"/>
    <m/>
    <m/>
    <n v="13.252796427670225"/>
    <m/>
    <m/>
    <n v="233.97037175150115"/>
    <m/>
    <m/>
    <n v="20.756008302857548"/>
    <m/>
    <m/>
    <m/>
    <n v="31781.897869197557"/>
    <m/>
    <m/>
    <n v="1130"/>
    <n v="1.0012315270935961"/>
    <n v="104143.41"/>
    <n v="557.8999520594848"/>
    <m/>
    <m/>
    <n v="1335.4899078389597"/>
    <n v="0.99336807858193443"/>
    <m/>
    <m/>
    <n v="1090098239.0439258"/>
    <m/>
    <m/>
    <m/>
    <n v="8.1289714385270724"/>
    <m/>
    <m/>
    <m/>
    <n v="8.044709411738479"/>
    <m/>
    <m/>
    <m/>
    <m/>
    <m/>
    <m/>
  </r>
  <r>
    <x v="1124"/>
    <n v="25.66"/>
    <n v="25.02"/>
    <n v="58959.58"/>
    <n v="52933"/>
    <n v="131909.32"/>
    <n v="118444.52"/>
    <n v="4.7046109596493579E-5"/>
    <n v="38004.598344336242"/>
    <m/>
    <m/>
    <n v="6132259530.4115124"/>
    <m/>
    <m/>
    <n v="11289331.605633426"/>
    <m/>
    <m/>
    <n v="13.197677466772442"/>
    <m/>
    <m/>
    <n v="234.71077717796226"/>
    <m/>
    <m/>
    <n v="20.691002311731523"/>
    <m/>
    <m/>
    <m/>
    <n v="32043.693086453943"/>
    <m/>
    <m/>
    <n v="1131"/>
    <n v="1.0255795363709033"/>
    <n v="105135.7"/>
    <n v="563.17170777305705"/>
    <m/>
    <m/>
    <n v="1322.7652113780935"/>
    <n v="0.98380988835496441"/>
    <m/>
    <m/>
    <n v="1108082941.6127009"/>
    <m/>
    <m/>
    <m/>
    <n v="8.0613998649530565"/>
    <m/>
    <m/>
    <m/>
    <n v="7.9782901081807305"/>
    <m/>
    <m/>
    <m/>
    <m/>
    <m/>
    <m/>
  </r>
  <r>
    <x v="1125"/>
    <n v="31.7"/>
    <n v="27.93"/>
    <n v="62507.62"/>
    <n v="56110.91"/>
    <n v="136046.9"/>
    <n v="122143.03"/>
    <n v="2.9205868372850219E-5"/>
    <n v="40288.672692607041"/>
    <m/>
    <m/>
    <n v="6868248174.5330172"/>
    <m/>
    <m/>
    <n v="12305634.879278123"/>
    <m/>
    <m/>
    <n v="12.800506997604788"/>
    <m/>
    <m/>
    <n v="242.05520781102192"/>
    <m/>
    <m/>
    <n v="20.044443942688407"/>
    <m/>
    <m/>
    <m/>
    <n v="33964.551666732674"/>
    <m/>
    <m/>
    <n v="1132"/>
    <n v="1.1349803079126388"/>
    <n v="108585.44"/>
    <n v="581.51440564879044"/>
    <m/>
    <m/>
    <n v="1279.3622943832052"/>
    <n v="0.95125828827732672"/>
    <m/>
    <m/>
    <n v="1241008229.3562908"/>
    <m/>
    <m/>
    <m/>
    <n v="7.5763632310948816"/>
    <m/>
    <m/>
    <m/>
    <n v="7.4995281306547694"/>
    <m/>
    <m/>
    <m/>
    <m/>
    <m/>
    <m/>
  </r>
  <r>
    <x v="1126"/>
    <n v="30.3"/>
    <n v="26.88"/>
    <n v="61335.47"/>
    <n v="55057.08"/>
    <n v="133700.18"/>
    <n v="120032.57"/>
    <n v="2.9205868372850219E-5"/>
    <n v="39532.210960141645"/>
    <m/>
    <m/>
    <n v="6610154582.2734318"/>
    <m/>
    <m/>
    <n v="11958848.392921127"/>
    <m/>
    <m/>
    <n v="12.920375120703634"/>
    <m/>
    <m/>
    <n v="237.87411351038676"/>
    <m/>
    <m/>
    <n v="20.390625131072326"/>
    <m/>
    <m/>
    <m/>
    <n v="33325.69805184452"/>
    <m/>
    <m/>
    <n v="1133"/>
    <n v="1.127232142857143"/>
    <n v="107117.08"/>
    <n v="573.60601349074943"/>
    <m/>
    <m/>
    <n v="1296.6626287427705"/>
    <n v="0.96403040229869785"/>
    <m/>
    <m/>
    <n v="1194352742.2936828"/>
    <m/>
    <m/>
    <m/>
    <n v="7.7182968950498472"/>
    <m/>
    <m/>
    <m/>
    <n v="7.6403187931405387"/>
    <m/>
    <m/>
    <m/>
    <m/>
    <m/>
    <m/>
  </r>
  <r>
    <x v="1127"/>
    <n v="36.22"/>
    <n v="30.24"/>
    <n v="64846.32"/>
    <n v="58206.95"/>
    <n v="137978.59"/>
    <n v="123870.11"/>
    <n v="2.9205868372850219E-5"/>
    <n v="41794.020564607505"/>
    <m/>
    <m/>
    <n v="7366383683.7228909"/>
    <m/>
    <m/>
    <n v="12984990.194482142"/>
    <m/>
    <m/>
    <n v="12.550454736871867"/>
    <m/>
    <m/>
    <n v="245.48010686108705"/>
    <m/>
    <m/>
    <n v="19.738566496802189"/>
    <m/>
    <m/>
    <m/>
    <n v="35231.280665813007"/>
    <m/>
    <m/>
    <n v="1134"/>
    <n v="1.1977513227513228"/>
    <n v="110966.77"/>
    <n v="594.17449153698408"/>
    <m/>
    <m/>
    <n v="1250.0617584124295"/>
    <n v="0.92929592980202247"/>
    <m/>
    <m/>
    <n v="1330968092.2595232"/>
    <m/>
    <m/>
    <m/>
    <n v="7.2763865800613781"/>
    <m/>
    <m/>
    <m/>
    <n v="7.2031525543852633"/>
    <m/>
    <m/>
    <m/>
    <m/>
    <m/>
    <m/>
  </r>
  <r>
    <x v="1128"/>
    <n v="33.1"/>
    <n v="28.58"/>
    <n v="61714.06"/>
    <n v="55393.69"/>
    <n v="133363.44"/>
    <n v="119723.25"/>
    <n v="2.9205868372850219E-5"/>
    <n v="39774.281728931113"/>
    <m/>
    <m/>
    <n v="6654212676.3870506"/>
    <m/>
    <m/>
    <n v="12043488.32236488"/>
    <m/>
    <m/>
    <n v="12.853414658883525"/>
    <m/>
    <m/>
    <n v="237.26342783889581"/>
    <m/>
    <m/>
    <n v="20.399205384655971"/>
    <m/>
    <m/>
    <m/>
    <n v="33527.51686622484"/>
    <m/>
    <m/>
    <n v="1135"/>
    <n v="1.1581525542337301"/>
    <n v="107503.03"/>
    <n v="575.58285823179801"/>
    <m/>
    <m/>
    <n v="1289.0814479562764"/>
    <n v="0.95821232570013581"/>
    <m/>
    <m/>
    <n v="1202270798.9385819"/>
    <m/>
    <m/>
    <m/>
    <n v="7.627713827907912"/>
    <m/>
    <m/>
    <m/>
    <n v="7.5512367807553611"/>
    <m/>
    <m/>
    <m/>
    <m/>
    <m/>
    <m/>
  </r>
  <r>
    <x v="1129"/>
    <n v="32.07"/>
    <n v="28.04"/>
    <n v="60312.98"/>
    <n v="54134.48"/>
    <n v="131601.29999999999"/>
    <n v="118137.84"/>
    <n v="2.9205868372850219E-5"/>
    <n v="38870.347609155266"/>
    <m/>
    <m/>
    <n v="6351583773.2701445"/>
    <m/>
    <m/>
    <n v="11632717.701503765"/>
    <m/>
    <m/>
    <n v="12.999168300699489"/>
    <m/>
    <m/>
    <n v="234.12274150581052"/>
    <m/>
    <m/>
    <n v="20.669176762373251"/>
    <m/>
    <m/>
    <m/>
    <n v="32764.426400701264"/>
    <m/>
    <m/>
    <n v="1136"/>
    <n v="1.1437232524964338"/>
    <n v="105659.96"/>
    <n v="565.67068971040521"/>
    <m/>
    <m/>
    <n v="1311.1819166061812"/>
    <n v="0.97454786644190716"/>
    <m/>
    <m/>
    <n v="1147572058.6916714"/>
    <m/>
    <m/>
    <m/>
    <n v="7.8007437673881261"/>
    <m/>
    <m/>
    <m/>
    <n v="7.7228314949122074"/>
    <m/>
    <m/>
    <m/>
    <m/>
    <m/>
    <m/>
  </r>
  <r>
    <x v="1130"/>
    <n v="33.85"/>
    <n v="29.73"/>
    <n v="64531.44"/>
    <n v="57916.06"/>
    <n v="136211.76999999999"/>
    <n v="122266.28"/>
    <n v="3.951618686892644E-5"/>
    <n v="41586.007204047899"/>
    <m/>
    <m/>
    <n v="7238843720.1196575"/>
    <m/>
    <m/>
    <n v="12851258.368129091"/>
    <m/>
    <m/>
    <n v="12.544158414540881"/>
    <m/>
    <m/>
    <n v="242.30718297863632"/>
    <m/>
    <m/>
    <n v="19.94702396873393"/>
    <m/>
    <m/>
    <m/>
    <n v="35050.169978292346"/>
    <m/>
    <m/>
    <n v="1137"/>
    <n v="1.1385805583585604"/>
    <n v="109837.84"/>
    <n v="587.90002974008553"/>
    <m/>
    <m/>
    <n v="1259.3367265668264"/>
    <n v="0.9357472965270538"/>
    <m/>
    <m/>
    <n v="1307767806.2462554"/>
    <m/>
    <m/>
    <m/>
    <n v="7.2548067406368739"/>
    <m/>
    <m/>
    <m/>
    <n v="7.1831831651612399"/>
    <m/>
    <m/>
    <m/>
    <m/>
    <m/>
    <m/>
  </r>
  <r>
    <x v="1131"/>
    <n v="35.72"/>
    <n v="31.26"/>
    <n v="70153.33"/>
    <n v="62959.34"/>
    <n v="140401.72"/>
    <n v="126022.43"/>
    <n v="3.951618686892644E-5"/>
    <n v="45207.820408797968"/>
    <m/>
    <m/>
    <n v="8499499760.9573107"/>
    <m/>
    <m/>
    <n v="14529733.598515313"/>
    <m/>
    <m/>
    <n v="11.997678950156981"/>
    <m/>
    <m/>
    <n v="249.75459698798065"/>
    <m/>
    <m/>
    <n v="19.334279116906508"/>
    <m/>
    <m/>
    <m/>
    <n v="38101.212121248092"/>
    <m/>
    <m/>
    <n v="1138"/>
    <n v="1.1426743442098528"/>
    <n v="113153.60000000001"/>
    <n v="605.60013327992169"/>
    <m/>
    <m/>
    <n v="1221.3201528206453"/>
    <n v="0.90741314173759702"/>
    <m/>
    <m/>
    <n v="1535474621.4098308"/>
    <m/>
    <m/>
    <m/>
    <n v="6.6227560246066011"/>
    <m/>
    <m/>
    <m/>
    <n v="6.557694429296312"/>
    <m/>
    <m/>
    <m/>
    <m/>
    <m/>
    <m/>
  </r>
  <r>
    <x v="1132"/>
    <n v="35.19"/>
    <n v="30.56"/>
    <n v="69346.240000000005"/>
    <n v="62232.53"/>
    <n v="139175.76999999999"/>
    <n v="124917.06"/>
    <n v="3.951618686892644E-5"/>
    <n v="44686.630294896095"/>
    <m/>
    <m/>
    <n v="8303214078.4551067"/>
    <m/>
    <m/>
    <n v="14277997.263509771"/>
    <m/>
    <m/>
    <n v="12.06661618535335"/>
    <m/>
    <m/>
    <n v="247.5677703905622"/>
    <m/>
    <m/>
    <n v="19.503913604788334"/>
    <m/>
    <m/>
    <m/>
    <n v="37660.283853738838"/>
    <m/>
    <m/>
    <n v="1139"/>
    <n v="1.1515052356020943"/>
    <n v="111626.03"/>
    <n v="597.37790252956245"/>
    <m/>
    <m/>
    <n v="1237.8079360272268"/>
    <n v="0.91957601125037103"/>
    <m/>
    <m/>
    <n v="1499972674.6976497"/>
    <m/>
    <m/>
    <m/>
    <n v="6.6988978783680935"/>
    <m/>
    <m/>
    <m/>
    <n v="6.6334140041067267"/>
    <m/>
    <m/>
    <m/>
    <m/>
    <m/>
    <m/>
  </r>
  <r>
    <x v="1133"/>
    <n v="32.82"/>
    <n v="29.1"/>
    <n v="67239.350000000006"/>
    <n v="60339.31"/>
    <n v="137676.54"/>
    <n v="123566.49"/>
    <n v="3.951618686892644E-5"/>
    <n v="43327.896500690833"/>
    <m/>
    <m/>
    <n v="7797973766.4465199"/>
    <m/>
    <m/>
    <n v="13626324.953864906"/>
    <m/>
    <m/>
    <n v="12.249840896632469"/>
    <m/>
    <m/>
    <n v="244.89494792728539"/>
    <m/>
    <m/>
    <n v="19.714834602920941"/>
    <m/>
    <m/>
    <m/>
    <n v="36513.543188040458"/>
    <m/>
    <m/>
    <n v="1140"/>
    <n v="1.1278350515463917"/>
    <n v="109901.8"/>
    <n v="588.10458855668537"/>
    <m/>
    <m/>
    <n v="1256.9277199838562"/>
    <n v="0.9336917127293517"/>
    <m/>
    <m/>
    <n v="1408661734.7387836"/>
    <m/>
    <m/>
    <m/>
    <n v="6.9023683139301308"/>
    <m/>
    <m/>
    <m/>
    <n v="6.8352310956655788"/>
    <m/>
    <m/>
    <m/>
    <m/>
    <m/>
    <m/>
  </r>
  <r>
    <x v="1134"/>
    <n v="34.74"/>
    <n v="29.74"/>
    <n v="69020.58"/>
    <n v="61935.37"/>
    <n v="137932.67000000001"/>
    <n v="123791.49"/>
    <n v="3.951618686892644E-5"/>
    <n v="44474.606420393553"/>
    <m/>
    <m/>
    <n v="8210461901.467618"/>
    <m/>
    <m/>
    <n v="14166842.426638298"/>
    <m/>
    <m/>
    <n v="12.087513482466003"/>
    <m/>
    <m/>
    <n v="245.34456185818152"/>
    <m/>
    <m/>
    <n v="19.678986000507098"/>
    <m/>
    <m/>
    <m/>
    <n v="37478.299819700202"/>
    <m/>
    <m/>
    <n v="1141"/>
    <n v="1.168123739071957"/>
    <n v="110255.97"/>
    <n v="589.95374838282237"/>
    <m/>
    <m/>
    <n v="1252.8771394602734"/>
    <n v="0.93059457028443815"/>
    <m/>
    <m/>
    <n v="1483133939.7004945"/>
    <m/>
    <m/>
    <m/>
    <n v="6.719477943440098"/>
    <m/>
    <m/>
    <m/>
    <n v="6.6544464109618673"/>
    <m/>
    <m/>
    <m/>
    <m/>
    <m/>
    <m/>
  </r>
  <r>
    <x v="1135"/>
    <n v="46.72"/>
    <n v="36.270000000000003"/>
    <n v="78692.320000000007"/>
    <n v="70606.929999999993"/>
    <n v="149410.84"/>
    <n v="134078.21"/>
    <n v="3.0598583303786953E-5"/>
    <n v="50703.050496741816"/>
    <m/>
    <m/>
    <n v="10509091956.838034"/>
    <m/>
    <m/>
    <n v="17141594.888160735"/>
    <m/>
    <m/>
    <n v="11.240450464824345"/>
    <m/>
    <m/>
    <n v="265.74165241173057"/>
    <m/>
    <m/>
    <n v="18.043372578733592"/>
    <m/>
    <m/>
    <m/>
    <n v="42721.94265382411"/>
    <m/>
    <m/>
    <n v="1142"/>
    <n v="1.2881169010201268"/>
    <n v="121143.06"/>
    <n v="648.05617621013039"/>
    <m/>
    <m/>
    <n v="1129.1633289859151"/>
    <n v="0.83846566421258883"/>
    <m/>
    <m/>
    <n v="1898248653.2393484"/>
    <m/>
    <m/>
    <m/>
    <n v="5.7778776515644319"/>
    <m/>
    <m/>
    <m/>
    <n v="5.7228020012181062"/>
    <m/>
    <m/>
    <m/>
    <m/>
    <m/>
    <m/>
  </r>
  <r>
    <x v="1136"/>
    <n v="39.39"/>
    <n v="33.03"/>
    <n v="74016.53"/>
    <n v="66409.399999999994"/>
    <n v="143890.04999999999"/>
    <n v="129119.87"/>
    <n v="3.0598583303786953E-5"/>
    <n v="47689.181739671403"/>
    <m/>
    <m/>
    <n v="9259441145.371767"/>
    <m/>
    <m/>
    <n v="15612862.382453702"/>
    <m/>
    <m/>
    <n v="11.574267460772157"/>
    <m/>
    <m/>
    <n v="255.91615229675415"/>
    <m/>
    <m/>
    <n v="18.710514176153708"/>
    <m/>
    <m/>
    <m/>
    <n v="40180.998694598326"/>
    <m/>
    <m/>
    <n v="1143"/>
    <n v="1.1925522252497729"/>
    <n v="116242.78"/>
    <n v="621.79351786852612"/>
    <m/>
    <m/>
    <n v="1174.838388521006"/>
    <n v="0.87229920246480008"/>
    <m/>
    <m/>
    <n v="1672493321.130177"/>
    <m/>
    <m/>
    <m/>
    <n v="6.1210831188267223"/>
    <m/>
    <m/>
    <m/>
    <n v="6.0629796375894109"/>
    <m/>
    <m/>
    <m/>
    <m/>
    <m/>
    <m/>
  </r>
  <r>
    <x v="1137"/>
    <n v="39.81"/>
    <n v="33.44"/>
    <n v="76457.42"/>
    <n v="68597.39"/>
    <n v="145282.49"/>
    <n v="130365.43"/>
    <n v="3.0598583303786953E-5"/>
    <n v="49260.656917906337"/>
    <m/>
    <m/>
    <n v="9869438456.3049107"/>
    <m/>
    <m/>
    <n v="16384300.559627905"/>
    <m/>
    <m/>
    <n v="11.383302524037164"/>
    <m/>
    <m/>
    <n v="258.38638080087929"/>
    <m/>
    <m/>
    <n v="18.52990408683327"/>
    <m/>
    <m/>
    <m/>
    <n v="41503.647780075436"/>
    <m/>
    <m/>
    <n v="1144"/>
    <n v="1.1904904306220097"/>
    <n v="117509.27"/>
    <n v="628.51901152752214"/>
    <m/>
    <m/>
    <n v="1162.038272499366"/>
    <n v="0.86271352744389673"/>
    <m/>
    <m/>
    <n v="1782640496.1902983"/>
    <m/>
    <m/>
    <m/>
    <n v="5.9191361409289929"/>
    <m/>
    <m/>
    <m/>
    <n v="5.8631852406690692"/>
    <m/>
    <m/>
    <m/>
    <m/>
    <m/>
    <m/>
  </r>
  <r>
    <x v="1138"/>
    <n v="45.26"/>
    <n v="36.49"/>
    <n v="81557.72"/>
    <n v="73171.27"/>
    <n v="149151.19"/>
    <n v="133832.92000000001"/>
    <n v="3.0598583303786953E-5"/>
    <n v="52545.441643855003"/>
    <m/>
    <m/>
    <n v="11185407568.940504"/>
    <m/>
    <m/>
    <n v="18022815.986328568"/>
    <m/>
    <m/>
    <n v="11.003512911278104"/>
    <m/>
    <m/>
    <n v="265.26043480555319"/>
    <m/>
    <m/>
    <n v="18.036926176624732"/>
    <m/>
    <m/>
    <m/>
    <n v="44269.720109675654"/>
    <m/>
    <m/>
    <n v="1145"/>
    <n v="1.2403398191285282"/>
    <n v="121325.56"/>
    <n v="648.88044027345893"/>
    <m/>
    <m/>
    <n v="1124.299334635514"/>
    <n v="0.8346164855838939"/>
    <m/>
    <m/>
    <n v="2020295268.1369119"/>
    <m/>
    <m/>
    <m/>
    <n v="5.5242075760901752"/>
    <m/>
    <m/>
    <m/>
    <n v="5.4722096723413083"/>
    <m/>
    <m/>
    <m/>
    <m/>
    <m/>
    <m/>
  </r>
  <r>
    <x v="1139"/>
    <n v="45.14"/>
    <n v="37.299999999999997"/>
    <n v="84288.59"/>
    <n v="75619.09"/>
    <n v="150550.63"/>
    <n v="135084.54"/>
    <n v="3.0598583303786953E-5"/>
    <n v="54303.543462863177"/>
    <m/>
    <m/>
    <n v="11933610706.866264"/>
    <m/>
    <m/>
    <n v="18927018.332648076"/>
    <m/>
    <m/>
    <n v="10.819179433216908"/>
    <m/>
    <m/>
    <n v="267.74276365782782"/>
    <m/>
    <m/>
    <n v="17.868128747195236"/>
    <m/>
    <m/>
    <m/>
    <n v="45749.371951481757"/>
    <m/>
    <m/>
    <n v="1146"/>
    <n v="1.2101876675603218"/>
    <n v="122503.91"/>
    <n v="655.13140241892165"/>
    <m/>
    <m/>
    <n v="1113.3798043982931"/>
    <n v="0.826432092856074"/>
    <m/>
    <m/>
    <n v="2155393694.5946617"/>
    <m/>
    <m/>
    <m/>
    <n v="5.3391559519092571"/>
    <m/>
    <m/>
    <m/>
    <n v="5.2891124483409948"/>
    <m/>
    <m/>
    <m/>
    <m/>
    <m/>
    <m/>
  </r>
  <r>
    <x v="1140"/>
    <n v="52.05"/>
    <n v="39.130000000000003"/>
    <n v="87331.62"/>
    <n v="78342.19"/>
    <n v="153455.48000000001"/>
    <n v="137678.57"/>
    <n v="1.2785294130734925E-5"/>
    <n v="56259.922248095303"/>
    <m/>
    <m/>
    <n v="12791842982.121447"/>
    <m/>
    <m/>
    <n v="19948808.585419122"/>
    <m/>
    <m/>
    <n v="10.623546507740379"/>
    <m/>
    <m/>
    <n v="272.88885389856881"/>
    <m/>
    <m/>
    <n v="17.523734524423265"/>
    <m/>
    <m/>
    <m/>
    <n v="47392.750764984979"/>
    <m/>
    <m/>
    <n v="1147"/>
    <n v="1.3301814464605162"/>
    <n v="125114.51"/>
    <n v="668.9357551079778"/>
    <m/>
    <m/>
    <n v="1089.6533019759445"/>
    <n v="0.8085905503276738"/>
    <m/>
    <m/>
    <n v="2310394786.1304922"/>
    <m/>
    <m/>
    <m/>
    <n v="5.1461698311148831"/>
    <m/>
    <m/>
    <m/>
    <n v="5.0985498468538815"/>
    <m/>
    <m/>
    <m/>
    <m/>
    <m/>
    <m/>
  </r>
  <r>
    <x v="1141"/>
    <n v="53.68"/>
    <n v="40.549999999999997"/>
    <n v="95715.55"/>
    <n v="85862.12"/>
    <n v="154602.09"/>
    <n v="138705.53"/>
    <n v="1.2785294130734925E-5"/>
    <n v="61659.432135668758"/>
    <m/>
    <m/>
    <n v="15247081988.805691"/>
    <m/>
    <m/>
    <n v="22820866.698868405"/>
    <m/>
    <m/>
    <n v="10.113415436937792"/>
    <m/>
    <m/>
    <n v="274.92115907348375"/>
    <m/>
    <m/>
    <n v="17.392602081187153"/>
    <m/>
    <m/>
    <m/>
    <n v="51940.403924442202"/>
    <m/>
    <m/>
    <n v="1148"/>
    <n v="1.3237977805178793"/>
    <n v="129219.88"/>
    <n v="690.83153180136446"/>
    <m/>
    <m/>
    <n v="1053.8986163177183"/>
    <n v="0.78198421399979778"/>
    <m/>
    <m/>
    <n v="2753843503.4672322"/>
    <m/>
    <m/>
    <m/>
    <n v="4.6519812986685443"/>
    <m/>
    <m/>
    <m/>
    <n v="4.6090374051992589"/>
    <m/>
    <m/>
    <m/>
    <m/>
    <m/>
    <m/>
  </r>
  <r>
    <x v="1142"/>
    <n v="57.53"/>
    <n v="42.22"/>
    <n v="101189.31"/>
    <n v="90771.29"/>
    <n v="155263.54"/>
    <n v="139297.19"/>
    <n v="1.2785294130734925E-5"/>
    <n v="65184.008837059337"/>
    <m/>
    <m/>
    <n v="16990036144.344177"/>
    <m/>
    <m/>
    <n v="24777804.992711913"/>
    <m/>
    <m/>
    <n v="9.8240422785277968"/>
    <m/>
    <m/>
    <n v="276.09065026648233"/>
    <m/>
    <m/>
    <n v="17.317993364225337"/>
    <m/>
    <m/>
    <m/>
    <n v="54908.518902856973"/>
    <m/>
    <m/>
    <n v="1149"/>
    <n v="1.362624348649929"/>
    <n v="131070.49"/>
    <n v="700.67049453573998"/>
    <m/>
    <m/>
    <n v="1038.8053093254525"/>
    <n v="0.77071203658857201"/>
    <m/>
    <m/>
    <n v="3068642306.536993"/>
    <m/>
    <m/>
    <m/>
    <n v="4.3857998100777014"/>
    <m/>
    <m/>
    <m/>
    <n v="4.3454103491526128"/>
    <m/>
    <m/>
    <m/>
    <m/>
    <m/>
    <m/>
  </r>
  <r>
    <x v="1143"/>
    <n v="63.92"/>
    <n v="48.01"/>
    <n v="111275.54"/>
    <n v="99817.919999999998"/>
    <n v="163092.62"/>
    <n v="146319.4"/>
    <n v="1.2785294130734925E-5"/>
    <n v="71679.596583168634"/>
    <m/>
    <m/>
    <n v="20375965512.368771"/>
    <m/>
    <m/>
    <n v="28481714.675777651"/>
    <m/>
    <m/>
    <n v="9.3342476429059573"/>
    <m/>
    <m/>
    <n v="290.00530039426565"/>
    <m/>
    <m/>
    <n v="16.444565663850451"/>
    <m/>
    <m/>
    <m/>
    <n v="60379.18463819223"/>
    <m/>
    <m/>
    <n v="1150"/>
    <n v="1.3313892938971048"/>
    <n v="138635.29"/>
    <n v="741.05218103042694"/>
    <m/>
    <m/>
    <n v="978.85013250429938"/>
    <n v="0.72616115674579318"/>
    <m/>
    <m/>
    <n v="3680184629.2288733"/>
    <m/>
    <m/>
    <m/>
    <n v="3.9485095386426066"/>
    <m/>
    <m/>
    <m/>
    <n v="3.9122346824578962"/>
    <m/>
    <m/>
    <m/>
    <m/>
    <m/>
    <m/>
  </r>
  <r>
    <x v="1144"/>
    <n v="69.95"/>
    <n v="50.91"/>
    <n v="116109.59"/>
    <n v="104152.95"/>
    <n v="164675.28"/>
    <n v="147737.42000000001"/>
    <n v="1.2785294130734925E-5"/>
    <n v="74791.689475039224"/>
    <m/>
    <m/>
    <n v="22145078485.227516"/>
    <m/>
    <m/>
    <n v="30336838.424361221"/>
    <m/>
    <m/>
    <n v="9.1313196959826364"/>
    <m/>
    <m/>
    <n v="292.81238823297366"/>
    <m/>
    <m/>
    <n v="16.284802911016641"/>
    <m/>
    <m/>
    <m/>
    <n v="62999.602593517106"/>
    <m/>
    <m/>
    <n v="1151"/>
    <n v="1.3739933215478297"/>
    <n v="141297.92000000001"/>
    <n v="755.22585823965221"/>
    <m/>
    <m/>
    <n v="960.05033248000598"/>
    <n v="0.71214698828818379"/>
    <m/>
    <m/>
    <n v="3999706085.6274571"/>
    <m/>
    <m/>
    <m/>
    <n v="3.7768523160438026"/>
    <m/>
    <m/>
    <m/>
    <n v="3.7422382024929961"/>
    <m/>
    <m/>
    <m/>
    <m/>
    <m/>
    <m/>
  </r>
  <r>
    <x v="1145"/>
    <n v="54.99"/>
    <n v="42.38"/>
    <n v="107264.9"/>
    <n v="96215.07"/>
    <n v="157152.67000000001"/>
    <n v="140982.89000000001"/>
    <n v="1.2785294130734925E-5"/>
    <n v="69089.351306997996"/>
    <m/>
    <m/>
    <n v="18767736986.739792"/>
    <m/>
    <m/>
    <n v="26867942.178570047"/>
    <m/>
    <m/>
    <n v="9.4785453079372051"/>
    <m/>
    <m/>
    <n v="279.41584542538021"/>
    <m/>
    <m/>
    <n v="17.028105010060539"/>
    <m/>
    <m/>
    <m/>
    <n v="58193.148363422588"/>
    <m/>
    <m/>
    <n v="1152"/>
    <n v="1.2975460122699387"/>
    <n v="133499.63"/>
    <n v="713.37750187659549"/>
    <m/>
    <m/>
    <n v="1013.0359030197245"/>
    <n v="0.75123699190036064"/>
    <m/>
    <m/>
    <n v="3389698707.972085"/>
    <m/>
    <m/>
    <m/>
    <n v="4.0641322263336841"/>
    <m/>
    <m/>
    <m/>
    <n v="4.0271555638136203"/>
    <m/>
    <m/>
    <m/>
    <m/>
    <m/>
    <m/>
  </r>
  <r>
    <x v="1146"/>
    <n v="55.13"/>
    <n v="42.99"/>
    <n v="110084.61"/>
    <n v="98743.08"/>
    <n v="160757.96"/>
    <n v="144215.42000000001"/>
    <n v="1.3897769870707677E-5"/>
    <n v="70903.798356739993"/>
    <m/>
    <m/>
    <n v="19753347132.980499"/>
    <m/>
    <m/>
    <n v="27926589.999069836"/>
    <m/>
    <m/>
    <n v="9.353779475862245"/>
    <m/>
    <m/>
    <n v="285.81904484093741"/>
    <m/>
    <m/>
    <n v="16.637291505068628"/>
    <m/>
    <m/>
    <m/>
    <n v="59720.430526114287"/>
    <m/>
    <m/>
    <n v="1153"/>
    <n v="1.2823912537799489"/>
    <n v="136880.91"/>
    <n v="731.38882167047586"/>
    <m/>
    <m/>
    <n v="987.37771926174298"/>
    <n v="0.73214024418945178"/>
    <m/>
    <m/>
    <n v="3567704257.9015374"/>
    <m/>
    <m/>
    <m/>
    <n v="3.9571645675404969"/>
    <m/>
    <m/>
    <m/>
    <n v="3.921248865495659"/>
    <m/>
    <m/>
    <m/>
    <m/>
    <m/>
    <m/>
  </r>
  <r>
    <x v="1147"/>
    <n v="69.25"/>
    <n v="49.45"/>
    <n v="125529.01"/>
    <n v="112594.94"/>
    <n v="174251.24"/>
    <n v="156318.19"/>
    <n v="1.3897769870707677E-5"/>
    <n v="80849.326599516135"/>
    <m/>
    <m/>
    <n v="25294626575.352402"/>
    <m/>
    <m/>
    <n v="33802655.603022248"/>
    <m/>
    <m/>
    <n v="8.6974704445179434"/>
    <m/>
    <m/>
    <n v="309.80181990595963"/>
    <m/>
    <m/>
    <n v="15.240713656291158"/>
    <m/>
    <m/>
    <m/>
    <n v="68096.162844478735"/>
    <m/>
    <m/>
    <n v="1154"/>
    <n v="1.4004044489383214"/>
    <n v="150917.95000000001"/>
    <n v="806.32926045270483"/>
    <m/>
    <m/>
    <n v="886.12283616383058"/>
    <n v="0.65699749702269339"/>
    <m/>
    <m/>
    <n v="4568518467.0225945"/>
    <m/>
    <m/>
    <m/>
    <n v="3.4018878274108446"/>
    <m/>
    <m/>
    <m/>
    <n v="3.3710910619195769"/>
    <m/>
    <m/>
    <m/>
    <m/>
    <m/>
    <m/>
  </r>
  <r>
    <x v="1148"/>
    <n v="67.61"/>
    <n v="48.74"/>
    <n v="128251.58"/>
    <n v="115035.42"/>
    <n v="180427.57"/>
    <n v="161856.71"/>
    <n v="1.3897769870707677E-5"/>
    <n v="82600.835009051225"/>
    <m/>
    <m/>
    <n v="26390315505.847408"/>
    <m/>
    <m/>
    <n v="34901322.868926868"/>
    <m/>
    <m/>
    <n v="8.6029882812293827"/>
    <m/>
    <m/>
    <n v="320.77491433860854"/>
    <m/>
    <m/>
    <n v="14.700379517257426"/>
    <m/>
    <m/>
    <m/>
    <n v="69570.136515777747"/>
    <m/>
    <m/>
    <n v="1155"/>
    <n v="1.3871563397620024"/>
    <n v="152242.1"/>
    <n v="813.3404591492033"/>
    <m/>
    <m/>
    <n v="878.34801843335958"/>
    <n v="0.65117128548156988"/>
    <m/>
    <m/>
    <n v="4766401872.3639469"/>
    <m/>
    <m/>
    <m/>
    <n v="3.3279973619220851"/>
    <m/>
    <m/>
    <m/>
    <n v="3.2979469754570676"/>
    <m/>
    <m/>
    <m/>
    <m/>
    <m/>
    <m/>
  </r>
  <r>
    <x v="1149"/>
    <n v="70.33"/>
    <n v="51.13"/>
    <n v="138650.03"/>
    <n v="124360.72"/>
    <n v="183115.12"/>
    <n v="164265.39000000001"/>
    <n v="1.3897769870707677E-5"/>
    <n v="89295.812158031171"/>
    <m/>
    <m/>
    <n v="30667995930.409805"/>
    <m/>
    <m/>
    <n v="39144840.030379176"/>
    <m/>
    <m/>
    <n v="8.254074553170943"/>
    <m/>
    <m/>
    <n v="325.545063165741"/>
    <m/>
    <m/>
    <n v="14.481280609220319"/>
    <m/>
    <m/>
    <m/>
    <n v="75207.648048101983"/>
    <m/>
    <m/>
    <n v="1156"/>
    <n v="1.3755133972227653"/>
    <n v="156568.48000000001"/>
    <n v="836.38846385796978"/>
    <m/>
    <m/>
    <n v="853.38733213180626"/>
    <n v="0.63260648054770952"/>
    <m/>
    <m/>
    <n v="5538988106.6725893"/>
    <m/>
    <m/>
    <m/>
    <n v="3.0580721584989976"/>
    <m/>
    <m/>
    <m/>
    <n v="3.0305302597953419"/>
    <m/>
    <m/>
    <m/>
    <m/>
    <m/>
    <m/>
  </r>
  <r>
    <x v="1150"/>
    <n v="52.97"/>
    <n v="43.62"/>
    <n v="130893.88"/>
    <n v="117398.73"/>
    <n v="178043.8"/>
    <n v="159709.26"/>
    <n v="3.4777799072793769E-5"/>
    <n v="84294.394574731603"/>
    <m/>
    <m/>
    <n v="27233418576.940899"/>
    <m/>
    <m/>
    <n v="35856685.563089997"/>
    <m/>
    <m/>
    <n v="8.4844527697818251"/>
    <m/>
    <m/>
    <n v="316.50603354497258"/>
    <m/>
    <m/>
    <n v="14.882840544261628"/>
    <m/>
    <m/>
    <m/>
    <n v="70991.229464502117"/>
    <m/>
    <m/>
    <n v="1157"/>
    <n v="1.214351215038973"/>
    <n v="150084.65"/>
    <n v="801.56406579004806"/>
    <m/>
    <m/>
    <n v="888.72789611822407"/>
    <n v="0.65861670991522558"/>
    <m/>
    <m/>
    <n v="4918321077.1052999"/>
    <m/>
    <m/>
    <m/>
    <n v="3.2288186548266826"/>
    <m/>
    <m/>
    <m/>
    <n v="3.1999644336681237"/>
    <m/>
    <m/>
    <m/>
    <m/>
    <m/>
    <m/>
  </r>
  <r>
    <x v="1151"/>
    <n v="53.11"/>
    <n v="43.79"/>
    <n v="127490.72"/>
    <n v="114342.35"/>
    <n v="180743.63"/>
    <n v="162125.51"/>
    <n v="3.4777799072793769E-5"/>
    <n v="82100.790443227786"/>
    <m/>
    <m/>
    <n v="25815149785.751904"/>
    <m/>
    <m/>
    <n v="34456105.897845484"/>
    <m/>
    <m/>
    <n v="8.5946719642984011"/>
    <m/>
    <m/>
    <n v="321.29764992004363"/>
    <m/>
    <m/>
    <n v="14.657644876235882"/>
    <m/>
    <m/>
    <m/>
    <n v="69141.041771706572"/>
    <m/>
    <m/>
    <n v="1158"/>
    <n v="1.212833980360813"/>
    <n v="151946.09"/>
    <n v="811.44218078123561"/>
    <m/>
    <m/>
    <n v="877.70535880377986"/>
    <n v="0.65038649086212985"/>
    <m/>
    <m/>
    <n v="4662075026.0624304"/>
    <m/>
    <m/>
    <m/>
    <n v="3.3127240115466972"/>
    <m/>
    <m/>
    <m/>
    <n v="3.2832656416453929"/>
    <m/>
    <m/>
    <m/>
    <m/>
    <m/>
    <m/>
  </r>
  <r>
    <x v="1152"/>
    <n v="69.650000000000006"/>
    <n v="49.83"/>
    <n v="140680.84"/>
    <n v="126168.17"/>
    <n v="192701.43"/>
    <n v="172845.92"/>
    <n v="3.4777799072793769E-5"/>
    <n v="90592.684188160507"/>
    <m/>
    <m/>
    <n v="31154671689.774868"/>
    <m/>
    <m/>
    <n v="39801141.395632029"/>
    <m/>
    <m/>
    <n v="8.1500092724915572"/>
    <m/>
    <m/>
    <n v="342.54599677343947"/>
    <m/>
    <m/>
    <n v="13.688390476301421"/>
    <m/>
    <m/>
    <m/>
    <n v="76289.736612405934"/>
    <m/>
    <m/>
    <n v="1159"/>
    <n v="1.3977523580172588"/>
    <n v="163236.54"/>
    <n v="871.66883640647472"/>
    <m/>
    <m/>
    <n v="812.48690883704398"/>
    <n v="0.60200204076830444"/>
    <m/>
    <m/>
    <n v="5626232580.5366125"/>
    <m/>
    <m/>
    <m/>
    <n v="2.9699682847811095"/>
    <m/>
    <m/>
    <m/>
    <n v="2.9436884696888606"/>
    <m/>
    <m/>
    <m/>
    <m/>
    <m/>
    <m/>
  </r>
  <r>
    <x v="1153"/>
    <n v="67.8"/>
    <n v="49.76"/>
    <n v="145464.28"/>
    <n v="130453.75999999999"/>
    <n v="195310.26"/>
    <n v="175179.93"/>
    <n v="3.4777799072793769E-5"/>
    <n v="93670.739044016824"/>
    <m/>
    <m/>
    <n v="33270803880.581429"/>
    <m/>
    <m/>
    <n v="41828645.275742717"/>
    <m/>
    <m/>
    <n v="8.0113839138192358"/>
    <m/>
    <m/>
    <n v="347.1749865297167"/>
    <m/>
    <m/>
    <n v="13.503520651348827"/>
    <m/>
    <m/>
    <m/>
    <n v="78878.822542533788"/>
    <m/>
    <m/>
    <n v="1160"/>
    <n v="1.362540192926045"/>
    <n v="164807.34"/>
    <n v="879.98805416145387"/>
    <m/>
    <m/>
    <n v="804.6684728643063"/>
    <n v="0.59615255080267715"/>
    <m/>
    <m/>
    <n v="6008245778.3445053"/>
    <m/>
    <m/>
    <m/>
    <n v="2.8689529013562587"/>
    <m/>
    <m/>
    <m/>
    <n v="2.8436930885648826"/>
    <m/>
    <m/>
    <m/>
    <m/>
    <m/>
    <m/>
  </r>
  <r>
    <x v="1154"/>
    <n v="79.13"/>
    <n v="55.3"/>
    <n v="161970.23999999999"/>
    <n v="145251.93"/>
    <n v="210308.86"/>
    <n v="188626.56"/>
    <n v="3.4777799072793769E-5"/>
    <n v="104297.09712692742"/>
    <m/>
    <m/>
    <n v="40818600865.291077"/>
    <m/>
    <m/>
    <n v="48945495.550409593"/>
    <m/>
    <m/>
    <n v="7.5567970215013185"/>
    <m/>
    <m/>
    <n v="373.82672726360738"/>
    <m/>
    <m/>
    <n v="12.466976857796084"/>
    <m/>
    <m/>
    <m/>
    <n v="87824.004588553653"/>
    <m/>
    <m/>
    <n v="1161"/>
    <n v="1.4309222423146473"/>
    <n v="176642.52"/>
    <n v="943.10829907716368"/>
    <m/>
    <m/>
    <n v="746.8834481398361"/>
    <n v="0.55328906239139297"/>
    <m/>
    <m/>
    <n v="7371101701.9404068"/>
    <m/>
    <m/>
    <m/>
    <n v="2.5433915151519617"/>
    <m/>
    <m/>
    <m/>
    <n v="2.5211099747893617"/>
    <m/>
    <m/>
    <m/>
    <m/>
    <m/>
    <m/>
  </r>
  <r>
    <x v="1155"/>
    <n v="80.06"/>
    <n v="62.84"/>
    <n v="171431.23"/>
    <n v="153721.21"/>
    <n v="215659.44"/>
    <n v="193405.83"/>
    <n v="2.5028793918968617E-5"/>
    <n v="110381.21422591311"/>
    <m/>
    <m/>
    <n v="45575904919.322189"/>
    <m/>
    <m/>
    <n v="53224800.181989804"/>
    <m/>
    <m/>
    <n v="7.3359151357657097"/>
    <m/>
    <m/>
    <n v="383.3094119202467"/>
    <m/>
    <m/>
    <n v="12.150662612127514"/>
    <m/>
    <m/>
    <m/>
    <n v="92936.783572123924"/>
    <m/>
    <m/>
    <n v="1162"/>
    <n v="1.2740292807129217"/>
    <n v="180701.93"/>
    <n v="964.55582896411988"/>
    <m/>
    <m/>
    <n v="729.71936930868424"/>
    <n v="0.54042024748252016"/>
    <m/>
    <m/>
    <n v="8229850980.4927397"/>
    <m/>
    <m/>
    <m/>
    <n v="2.3947580190528401"/>
    <m/>
    <m/>
    <m/>
    <n v="2.3740945716259003"/>
    <m/>
    <m/>
    <m/>
    <m/>
    <m/>
    <m/>
  </r>
  <r>
    <x v="1156"/>
    <n v="66.959999999999994"/>
    <n v="54.38"/>
    <n v="156562.01999999999"/>
    <n v="140384.24"/>
    <n v="199653.91"/>
    <n v="179047.05"/>
    <n v="2.5028793918968617E-5"/>
    <n v="100804.76284629137"/>
    <m/>
    <m/>
    <n v="37666744028.57135"/>
    <m/>
    <m/>
    <n v="46297619.540645614"/>
    <m/>
    <m/>
    <n v="7.6539507280785566"/>
    <m/>
    <m/>
    <n v="354.8528029872258"/>
    <m/>
    <m/>
    <n v="13.052592532446409"/>
    <m/>
    <m/>
    <m/>
    <n v="84871.075430610625"/>
    <m/>
    <m/>
    <n v="1163"/>
    <n v="1.2313350496506066"/>
    <n v="168508.77"/>
    <n v="899.40060495683269"/>
    <m/>
    <m/>
    <n v="778.95838421616122"/>
    <n v="0.57683130709717101"/>
    <m/>
    <m/>
    <n v="6801565411.5744429"/>
    <m/>
    <m/>
    <m/>
    <n v="2.6024078465780192"/>
    <m/>
    <m/>
    <m/>
    <n v="2.580041985056809"/>
    <m/>
    <m/>
    <m/>
    <m/>
    <m/>
    <m/>
  </r>
  <r>
    <x v="1157"/>
    <n v="69.959999999999994"/>
    <n v="57.82"/>
    <n v="163876.82999999999"/>
    <n v="146939.68"/>
    <n v="202573.83"/>
    <n v="181661.12"/>
    <n v="2.5028793918968617E-5"/>
    <n v="105511.93819753276"/>
    <m/>
    <m/>
    <n v="41183716490.619057"/>
    <m/>
    <m/>
    <n v="49540043.416581765"/>
    <m/>
    <m/>
    <n v="7.4750501570346488"/>
    <m/>
    <m/>
    <n v="360.03371334957041"/>
    <m/>
    <m/>
    <n v="12.861872117904891"/>
    <m/>
    <m/>
    <m/>
    <n v="88831.694442961467"/>
    <m/>
    <m/>
    <n v="1164"/>
    <n v="1.2099619508820476"/>
    <n v="175443.72"/>
    <n v="936.34216775681989"/>
    <m/>
    <m/>
    <n v="746.90048333290235"/>
    <n v="0.55303948188898844"/>
    <m/>
    <m/>
    <n v="7436532173.6142006"/>
    <m/>
    <m/>
    <m/>
    <n v="2.480769195260236"/>
    <m/>
    <m/>
    <m/>
    <n v="2.4595338769842754"/>
    <m/>
    <m/>
    <m/>
    <m/>
    <m/>
    <m/>
  </r>
  <r>
    <x v="1158"/>
    <n v="62.9"/>
    <n v="53.75"/>
    <n v="161655.92000000001"/>
    <n v="144944.63"/>
    <n v="206302.02"/>
    <n v="184999.89"/>
    <n v="2.5028793918968617E-5"/>
    <n v="104079.46955606787"/>
    <m/>
    <m/>
    <n v="40064577458.528442"/>
    <m/>
    <m/>
    <n v="48530645.027543388"/>
    <m/>
    <m/>
    <n v="7.5255999290380284"/>
    <m/>
    <m/>
    <n v="366.6508710747018"/>
    <m/>
    <m/>
    <n v="12.625331365414453"/>
    <m/>
    <m/>
    <m/>
    <n v="87623.075585288039"/>
    <m/>
    <m/>
    <n v="1165"/>
    <n v="1.1702325581395348"/>
    <n v="176909.71"/>
    <n v="944.09242575373185"/>
    <m/>
    <m/>
    <n v="740.6594583502972"/>
    <n v="0.54836635279592449"/>
    <m/>
    <m/>
    <n v="7234351725.6501741"/>
    <m/>
    <m/>
    <m/>
    <n v="2.5143343307357049"/>
    <m/>
    <m/>
    <m/>
    <n v="2.4928979955569921"/>
    <m/>
    <m/>
    <m/>
    <m/>
    <m/>
    <m/>
  </r>
  <r>
    <x v="1159"/>
    <n v="59.89"/>
    <n v="53.57"/>
    <n v="160829.07999999999"/>
    <n v="144199.63"/>
    <n v="207199.54"/>
    <n v="185800.11"/>
    <n v="2.5028793918968617E-5"/>
    <n v="103544.59755647639"/>
    <m/>
    <m/>
    <n v="39651922054.27491"/>
    <m/>
    <m/>
    <n v="48156019.713384248"/>
    <m/>
    <m/>
    <n v="7.5447439459553705"/>
    <m/>
    <m/>
    <n v="368.23701198241821"/>
    <m/>
    <m/>
    <n v="12.570569977027771"/>
    <m/>
    <m/>
    <m/>
    <n v="87170.194577547489"/>
    <m/>
    <m/>
    <n v="1166"/>
    <n v="1.1179764793727833"/>
    <n v="179129.96"/>
    <n v="955.86632058289138"/>
    <m/>
    <m/>
    <n v="731.36404340443448"/>
    <n v="0.54143292260586862"/>
    <m/>
    <m/>
    <n v="7159742845.3370419"/>
    <m/>
    <m/>
    <m/>
    <n v="2.527140034190416"/>
    <m/>
    <m/>
    <m/>
    <n v="2.5056812643603523"/>
    <m/>
    <m/>
    <m/>
    <m/>
    <m/>
    <m/>
  </r>
  <r>
    <x v="1160"/>
    <n v="53.68"/>
    <n v="51.2"/>
    <n v="155595.82999999999"/>
    <n v="139496.66"/>
    <n v="204847.38"/>
    <n v="183676.93"/>
    <n v="1.473220140102427E-5"/>
    <n v="100168.01121412117"/>
    <m/>
    <m/>
    <n v="37062094270.333862"/>
    <m/>
    <m/>
    <n v="45798839.872984007"/>
    <m/>
    <m/>
    <n v="7.6671785161160795"/>
    <m/>
    <m/>
    <n v="364.03010029553434"/>
    <m/>
    <m/>
    <n v="12.713367919941055"/>
    <m/>
    <m/>
    <m/>
    <n v="84319.922352631256"/>
    <m/>
    <m/>
    <n v="1167"/>
    <n v="1.0484374999999999"/>
    <n v="177613.63"/>
    <n v="947.55294375546134"/>
    <m/>
    <m/>
    <n v="737.55501916267963"/>
    <n v="0.54586087355148905"/>
    <m/>
    <m/>
    <n v="6692046258.4771032"/>
    <m/>
    <m/>
    <m/>
    <n v="2.6091963309344415"/>
    <m/>
    <m/>
    <m/>
    <n v="2.5873094894101039"/>
    <m/>
    <m/>
    <m/>
    <m/>
    <m/>
    <m/>
  </r>
  <r>
    <x v="1161"/>
    <n v="47.73"/>
    <n v="46.26"/>
    <n v="141782.29"/>
    <n v="127110.32"/>
    <n v="197951.98"/>
    <n v="177491.44"/>
    <n v="1.473220140102427E-5"/>
    <n v="91273.035518508303"/>
    <m/>
    <m/>
    <n v="30479449415.942352"/>
    <m/>
    <m/>
    <n v="39698528.179317631"/>
    <m/>
    <m/>
    <n v="8.0073663499236787"/>
    <m/>
    <m/>
    <n v="351.76784805333898"/>
    <m/>
    <m/>
    <n v="13.141209856287428"/>
    <m/>
    <m/>
    <m/>
    <n v="76830.685326357532"/>
    <m/>
    <m/>
    <n v="1168"/>
    <n v="1.0317769130998702"/>
    <n v="170976.73"/>
    <n v="912.07444928654809"/>
    <m/>
    <m/>
    <n v="765.11528526771212"/>
    <n v="0.56620441395462229"/>
    <m/>
    <m/>
    <n v="5503445812.9075966"/>
    <m/>
    <m/>
    <m/>
    <n v="2.8407426304638563"/>
    <m/>
    <m/>
    <m/>
    <n v="2.81698201249863"/>
    <m/>
    <m/>
    <m/>
    <m/>
    <m/>
    <m/>
  </r>
  <r>
    <x v="1162"/>
    <n v="54.56"/>
    <n v="49.72"/>
    <n v="151034.19"/>
    <n v="135402.94"/>
    <n v="209621.62"/>
    <n v="187952.28"/>
    <n v="1.473220140102427E-5"/>
    <n v="97226.620140444138"/>
    <m/>
    <m/>
    <n v="34455330508.364128"/>
    <m/>
    <m/>
    <n v="43582981.391286477"/>
    <m/>
    <m/>
    <n v="7.7459662510886016"/>
    <m/>
    <m/>
    <n v="372.49613857978107"/>
    <m/>
    <m/>
    <n v="12.366429162017727"/>
    <m/>
    <m/>
    <m/>
    <n v="81840.730226499043"/>
    <m/>
    <m/>
    <n v="1169"/>
    <n v="1.097345132743363"/>
    <n v="181441.46"/>
    <n v="967.82291971630752"/>
    <m/>
    <m/>
    <n v="718.28596013557535"/>
    <n v="0.53149915617123455"/>
    <m/>
    <m/>
    <n v="6221320805.7394085"/>
    <m/>
    <m/>
    <m/>
    <n v="2.6552901845009313"/>
    <m/>
    <m/>
    <m/>
    <n v="2.6331447757838808"/>
    <m/>
    <m/>
    <m/>
    <m/>
    <m/>
    <m/>
  </r>
  <r>
    <x v="1163"/>
    <n v="63.68"/>
    <n v="56.14"/>
    <n v="168800.29"/>
    <n v="151328.35"/>
    <n v="219536.83"/>
    <n v="196839.75"/>
    <n v="1.473220140102427E-5"/>
    <n v="108660.70454178812"/>
    <m/>
    <m/>
    <n v="42558957498.709"/>
    <m/>
    <m/>
    <n v="51271504.99911622"/>
    <m/>
    <m/>
    <n v="7.2902557836182389"/>
    <m/>
    <m/>
    <n v="390.10588433461999"/>
    <m/>
    <m/>
    <n v="11.781410733446865"/>
    <m/>
    <m/>
    <m/>
    <n v="91463.792383316366"/>
    <m/>
    <m/>
    <n v="1170"/>
    <n v="1.1343070894193088"/>
    <n v="192719.02"/>
    <n v="1027.8980388276632"/>
    <m/>
    <m/>
    <n v="673.64063479159631"/>
    <n v="0.49841638100626423"/>
    <m/>
    <m/>
    <n v="7684502509.1570063"/>
    <m/>
    <m/>
    <m/>
    <n v="2.3428792370820468"/>
    <m/>
    <m/>
    <m/>
    <n v="2.3233958787515969"/>
    <m/>
    <m/>
    <m/>
    <m/>
    <m/>
    <m/>
  </r>
  <r>
    <x v="1164"/>
    <n v="56.1"/>
    <n v="52.61"/>
    <n v="164350.35999999999"/>
    <n v="147336.78"/>
    <n v="219671.26"/>
    <n v="196957.38"/>
    <n v="1.473220140102427E-5"/>
    <n v="105793.60057537511"/>
    <m/>
    <m/>
    <n v="40312583822.275818"/>
    <m/>
    <m/>
    <n v="49242459.166496262"/>
    <m/>
    <m/>
    <n v="7.3862106423013794"/>
    <m/>
    <m/>
    <n v="390.3352416751124"/>
    <m/>
    <m/>
    <n v="11.774108220244813"/>
    <m/>
    <m/>
    <m/>
    <n v="89048.700994555184"/>
    <m/>
    <m/>
    <n v="1171"/>
    <n v="1.066337198251283"/>
    <n v="190570.01"/>
    <n v="1016.3565811408788"/>
    <m/>
    <m/>
    <n v="681.15240223714216"/>
    <n v="0.5039264486139492"/>
    <m/>
    <m/>
    <n v="7278870784.2601767"/>
    <m/>
    <m/>
    <m/>
    <n v="2.4045650871169069"/>
    <m/>
    <m/>
    <m/>
    <n v="2.3846267483025723"/>
    <m/>
    <m/>
    <m/>
    <m/>
    <m/>
    <m/>
  </r>
  <r>
    <x v="1165"/>
    <n v="59.98"/>
    <n v="54.05"/>
    <n v="167668.34"/>
    <n v="150304.76999999999"/>
    <n v="220630.11"/>
    <n v="197808.38"/>
    <n v="9.8655869131825114E-6"/>
    <n v="107921.51510054822"/>
    <m/>
    <m/>
    <n v="41932271980.646835"/>
    <m/>
    <m/>
    <n v="50728928.961412214"/>
    <m/>
    <m/>
    <n v="7.3112448708859645"/>
    <m/>
    <m/>
    <n v="392.01035103858936"/>
    <m/>
    <m/>
    <n v="11.72228165564251"/>
    <m/>
    <m/>
    <m/>
    <n v="90834.681327478218"/>
    <m/>
    <m/>
    <n v="1172"/>
    <n v="1.1097132284921369"/>
    <n v="192941.06"/>
    <n v="1028.7609506809558"/>
    <m/>
    <m/>
    <n v="672.6775829131343"/>
    <n v="0.497515142129133"/>
    <m/>
    <m/>
    <n v="7571360190.5321608"/>
    <m/>
    <m/>
    <m/>
    <n v="2.355797712486388"/>
    <m/>
    <m/>
    <m/>
    <n v="2.3364342209535303"/>
    <m/>
    <m/>
    <m/>
    <m/>
    <m/>
    <m/>
  </r>
  <r>
    <x v="1166"/>
    <n v="61.44"/>
    <n v="55.63"/>
    <n v="172584.36"/>
    <n v="154710.21"/>
    <n v="224297.79"/>
    <n v="201094.73"/>
    <n v="9.8655869131825114E-6"/>
    <n v="111083.05513271708"/>
    <m/>
    <m/>
    <n v="44388777026.584244"/>
    <m/>
    <m/>
    <n v="52958722.135640517"/>
    <m/>
    <m/>
    <n v="7.2039108984696254"/>
    <m/>
    <m/>
    <n v="398.51728043966631"/>
    <m/>
    <m/>
    <n v="11.5272173104826"/>
    <m/>
    <m/>
    <m/>
    <n v="93494.360541983115"/>
    <m/>
    <m/>
    <n v="1173"/>
    <n v="1.1044400503325542"/>
    <n v="196849.02"/>
    <n v="1049.5162226510122"/>
    <m/>
    <m/>
    <n v="659.0527117378582"/>
    <n v="0.48739192419430233"/>
    <m/>
    <m/>
    <n v="8014923948.34167"/>
    <m/>
    <m/>
    <m/>
    <n v="2.2866426626950962"/>
    <m/>
    <m/>
    <m/>
    <n v="2.2678917136394414"/>
    <m/>
    <m/>
    <m/>
    <m/>
    <m/>
    <m/>
  </r>
  <r>
    <x v="1167"/>
    <n v="66.459999999999994"/>
    <n v="59.1"/>
    <n v="185915.14"/>
    <n v="166658.82"/>
    <n v="230688.44"/>
    <n v="206822.3"/>
    <n v="9.8655869131825114E-6"/>
    <n v="119660.42680102351"/>
    <m/>
    <m/>
    <n v="51243451903.067665"/>
    <m/>
    <m/>
    <n v="59093333.4726144"/>
    <m/>
    <m/>
    <n v="6.9255436934785237"/>
    <m/>
    <m/>
    <n v="409.86176491376199"/>
    <m/>
    <m/>
    <n v="11.198595963832274"/>
    <m/>
    <m/>
    <m/>
    <n v="100712.23848156397"/>
    <m/>
    <m/>
    <n v="1174"/>
    <n v="1.1245346869712352"/>
    <n v="203462.22"/>
    <n v="1084.6903233623686"/>
    <m/>
    <m/>
    <n v="636.91164447084918"/>
    <n v="0.4709732010308646"/>
    <m/>
    <m/>
    <n v="9252632567.872076"/>
    <m/>
    <m/>
    <m/>
    <n v="2.1099419416331928"/>
    <m/>
    <m/>
    <m/>
    <n v="2.0926806889506997"/>
    <m/>
    <m/>
    <m/>
    <m/>
    <m/>
    <m/>
  </r>
  <r>
    <x v="1168"/>
    <n v="59.83"/>
    <n v="54.1"/>
    <n v="173495.18"/>
    <n v="155523.62"/>
    <n v="224871.61"/>
    <n v="201605.22"/>
    <n v="9.8655869131825114E-6"/>
    <n v="111663.85411974095"/>
    <m/>
    <m/>
    <n v="44394287545.905617"/>
    <m/>
    <m/>
    <n v="53170400.004912756"/>
    <m/>
    <m/>
    <n v="7.1567202527982898"/>
    <m/>
    <m/>
    <n v="399.51732133414384"/>
    <m/>
    <m/>
    <n v="11.480768494158857"/>
    <m/>
    <m/>
    <m/>
    <n v="93980.512544787562"/>
    <m/>
    <m/>
    <n v="1175"/>
    <n v="1.1059149722735675"/>
    <n v="198878.47"/>
    <n v="1060.1708165895554"/>
    <m/>
    <m/>
    <n v="651.26046928138783"/>
    <n v="0.48153798822662308"/>
    <m/>
    <m/>
    <n v="8015945251.8365498"/>
    <m/>
    <m/>
    <m/>
    <n v="2.2508114945593101"/>
    <m/>
    <m/>
    <m/>
    <n v="2.2324412327299852"/>
    <m/>
    <m/>
    <m/>
    <m/>
    <m/>
    <m/>
  </r>
  <r>
    <x v="1169"/>
    <n v="66.31"/>
    <n v="59.29"/>
    <n v="186622.19"/>
    <n v="167289.32999999999"/>
    <n v="232742.31"/>
    <n v="208659.59"/>
    <n v="9.8655869131825114E-6"/>
    <n v="120109.64726381171"/>
    <m/>
    <m/>
    <n v="51109535739.70369"/>
    <m/>
    <m/>
    <n v="59203521.971714728"/>
    <m/>
    <m/>
    <n v="6.8858300740077656"/>
    <m/>
    <m/>
    <n v="413.49068900684654"/>
    <m/>
    <m/>
    <n v="11.078744352683723"/>
    <m/>
    <m/>
    <m/>
    <n v="101087.44062011143"/>
    <m/>
    <m/>
    <n v="1176"/>
    <n v="1.1184010794400405"/>
    <n v="207470.5"/>
    <n v="1105.8863983597873"/>
    <m/>
    <m/>
    <n v="623.12444485461219"/>
    <n v="0.46069070959926439"/>
    <m/>
    <m/>
    <n v="9228482658.8826771"/>
    <m/>
    <m/>
    <m/>
    <n v="2.0804356649308158"/>
    <m/>
    <m/>
    <m/>
    <n v="2.063496091042297"/>
    <m/>
    <m/>
    <m/>
    <m/>
    <m/>
    <m/>
  </r>
  <r>
    <x v="1170"/>
    <n v="69.150000000000006"/>
    <n v="62.51"/>
    <n v="196810.72"/>
    <n v="176417.44"/>
    <n v="238712.17"/>
    <n v="214005.55"/>
    <n v="4.1674654807088984E-6"/>
    <n v="126657.69810037127"/>
    <m/>
    <m/>
    <n v="56680120952.31826"/>
    <m/>
    <m/>
    <n v="64047322.601867296"/>
    <m/>
    <m/>
    <n v="6.6974451011749832"/>
    <m/>
    <m/>
    <n v="424.0657380530705"/>
    <m/>
    <m/>
    <n v="10.793838750213032"/>
    <m/>
    <m/>
    <m/>
    <n v="106594.05756240444"/>
    <m/>
    <m/>
    <n v="1177"/>
    <n v="1.1062230043193091"/>
    <n v="213284.82"/>
    <n v="1136.6123582599998"/>
    <m/>
    <m/>
    <n v="605.66150471513663"/>
    <n v="0.44765261379221599"/>
    <m/>
    <m/>
    <n v="10234548668.195234"/>
    <m/>
    <m/>
    <m/>
    <n v="1.9666422777435233"/>
    <m/>
    <m/>
    <m/>
    <n v="1.950743099896997"/>
    <m/>
    <m/>
    <m/>
    <m/>
    <m/>
    <m/>
  </r>
  <r>
    <x v="1171"/>
    <n v="67.64"/>
    <n v="61.39"/>
    <n v="200075.27"/>
    <n v="179342.99"/>
    <n v="243065.55"/>
    <n v="217907.47"/>
    <n v="4.1674654807088984E-6"/>
    <n v="128755.46230099212"/>
    <m/>
    <m/>
    <n v="58557583247.786583"/>
    <m/>
    <m/>
    <n v="65639848.968085907"/>
    <m/>
    <m/>
    <n v="6.6417399915131741"/>
    <m/>
    <m/>
    <n v="431.7888715166406"/>
    <m/>
    <m/>
    <n v="10.5966890844077"/>
    <m/>
    <m/>
    <m/>
    <n v="108358.60140211116"/>
    <m/>
    <m/>
    <n v="1178"/>
    <n v="1.1018081120703698"/>
    <n v="218008.38"/>
    <n v="1161.6938835421192"/>
    <m/>
    <m/>
    <n v="592.24808665185287"/>
    <n v="0.43769707977634331"/>
    <m/>
    <m/>
    <n v="10573633653.593895"/>
    <m/>
    <m/>
    <m/>
    <n v="1.9339391523675795"/>
    <m/>
    <m/>
    <m/>
    <n v="1.9183307509783984"/>
    <m/>
    <m/>
    <m/>
    <m/>
    <m/>
    <m/>
  </r>
  <r>
    <x v="1172"/>
    <n v="74.260000000000005"/>
    <n v="66.489999999999995"/>
    <n v="219668.04"/>
    <n v="196904.77"/>
    <n v="258939.45"/>
    <n v="232137.46"/>
    <n v="4.1674654807088984E-6"/>
    <n v="141360.65087634957"/>
    <m/>
    <m/>
    <n v="70022962557.553101"/>
    <m/>
    <m/>
    <n v="75280590.526414484"/>
    <m/>
    <m/>
    <n v="6.3163864727186665"/>
    <m/>
    <m/>
    <n v="459.97652340920712"/>
    <m/>
    <m/>
    <n v="9.9043694827660786"/>
    <m/>
    <m/>
    <m/>
    <n v="118965.96405523625"/>
    <m/>
    <m/>
    <n v="1179"/>
    <n v="1.1168596781470899"/>
    <n v="233831.95"/>
    <n v="1245.9151146192726"/>
    <m/>
    <m/>
    <n v="549.26130304059143"/>
    <n v="0.40588949839724653"/>
    <m/>
    <m/>
    <n v="12644008626.0354"/>
    <m/>
    <m/>
    <m/>
    <n v="1.7444810297596569"/>
    <m/>
    <m/>
    <m/>
    <n v="1.7304255089760678"/>
    <m/>
    <m/>
    <m/>
    <m/>
    <m/>
    <m/>
  </r>
  <r>
    <x v="1173"/>
    <n v="80.86"/>
    <n v="69.239999999999995"/>
    <n v="231277.98"/>
    <n v="207310.8"/>
    <n v="271701.93"/>
    <n v="243577.97"/>
    <n v="4.1674654807088984E-6"/>
    <n v="148828.24374276435"/>
    <m/>
    <m/>
    <n v="77420937052.132217"/>
    <m/>
    <m/>
    <n v="81247458.256876528"/>
    <m/>
    <m/>
    <n v="6.1493221138443843"/>
    <m/>
    <m/>
    <n v="482.63585093950149"/>
    <m/>
    <m/>
    <n v="9.4159400167606684"/>
    <m/>
    <m/>
    <m/>
    <n v="125249.47820988737"/>
    <m/>
    <m/>
    <n v="1180"/>
    <n v="1.1678220681686886"/>
    <n v="247133.31"/>
    <n v="1316.6852698769662"/>
    <m/>
    <m/>
    <n v="518.01697425741202"/>
    <n v="0.38276448278016595"/>
    <m/>
    <m/>
    <n v="13979959502.808897"/>
    <m/>
    <m/>
    <m/>
    <n v="1.6522116808978002"/>
    <m/>
    <m/>
    <m/>
    <n v="1.6389221333831969"/>
    <m/>
    <m/>
    <m/>
    <m/>
    <m/>
    <m/>
  </r>
  <r>
    <x v="1174"/>
    <n v="72.67"/>
    <n v="64.349999999999994"/>
    <n v="219321.83"/>
    <n v="196592.79"/>
    <n v="264064.02"/>
    <n v="236729.65"/>
    <n v="4.1674654807088984E-6"/>
    <n v="141130.97521267907"/>
    <m/>
    <m/>
    <n v="69412732382.151642"/>
    <m/>
    <m/>
    <n v="74945974.723349079"/>
    <m/>
    <m/>
    <n v="6.3081185198769738"/>
    <m/>
    <m/>
    <n v="469.05686459129595"/>
    <m/>
    <m/>
    <n v="9.6803563084139235"/>
    <m/>
    <m/>
    <m/>
    <n v="118770.63824121185"/>
    <m/>
    <m/>
    <n v="1181"/>
    <n v="1.1292929292929295"/>
    <n v="239937.68"/>
    <n v="1278.2483309527563"/>
    <m/>
    <m/>
    <n v="533.09975885037466"/>
    <n v="0.39387186255898654"/>
    <m/>
    <m/>
    <n v="12534003681.261198"/>
    <m/>
    <m/>
    <m/>
    <n v="1.7375504258843739"/>
    <m/>
    <m/>
    <m/>
    <n v="1.7235981685275328"/>
    <m/>
    <m/>
    <m/>
    <m/>
    <m/>
    <m/>
  </r>
  <r>
    <x v="1175"/>
    <n v="64.7"/>
    <n v="59.5"/>
    <n v="205422.63"/>
    <n v="184131.55"/>
    <n v="252242.82"/>
    <n v="226129.15"/>
    <n v="4.1674654807088984E-6"/>
    <n v="132177.33686868844"/>
    <m/>
    <m/>
    <n v="60605672803.712471"/>
    <m/>
    <m/>
    <n v="67818230.037094638"/>
    <m/>
    <m/>
    <n v="6.5075337221994793"/>
    <m/>
    <m/>
    <n v="448.02609444070703"/>
    <m/>
    <m/>
    <n v="10.112836548565701"/>
    <m/>
    <m/>
    <m/>
    <n v="111232.63679753983"/>
    <m/>
    <m/>
    <n v="1182"/>
    <n v="1.0873949579831934"/>
    <n v="228208.25"/>
    <n v="1215.4759881196187"/>
    <m/>
    <m/>
    <n v="559.16051056078686"/>
    <n v="0.41300893893675916"/>
    <m/>
    <m/>
    <n v="10943935304.843136"/>
    <m/>
    <m/>
    <m/>
    <n v="1.8474287224516364"/>
    <m/>
    <m/>
    <m/>
    <n v="1.832669794453563"/>
    <m/>
    <m/>
    <m/>
    <m/>
    <m/>
    <m/>
  </r>
  <r>
    <x v="1176"/>
    <n v="60.9"/>
    <n v="57.99"/>
    <n v="200165.18"/>
    <n v="179418.23999999999"/>
    <n v="246889.89"/>
    <n v="221329.45"/>
    <n v="4.1674654807088984E-6"/>
    <n v="128791.33765849353"/>
    <m/>
    <m/>
    <n v="57500603833.382011"/>
    <m/>
    <m/>
    <n v="65213637.516359583"/>
    <m/>
    <m/>
    <n v="6.5906505242902469"/>
    <m/>
    <m/>
    <n v="438.50768886873408"/>
    <m/>
    <m/>
    <n v="10.327147433537432"/>
    <m/>
    <m/>
    <m/>
    <n v="108382.23984199739"/>
    <m/>
    <m/>
    <n v="1183"/>
    <n v="1.0501810657009829"/>
    <n v="222234.1"/>
    <n v="1183.564225715565"/>
    <m/>
    <m/>
    <n v="573.79849478864321"/>
    <n v="0.42378071813874646"/>
    <m/>
    <m/>
    <n v="10383310306.912424"/>
    <m/>
    <m/>
    <m/>
    <n v="1.894630058597319"/>
    <m/>
    <m/>
    <m/>
    <n v="1.8795199002018557"/>
    <m/>
    <m/>
    <m/>
    <m/>
    <m/>
    <m/>
  </r>
  <r>
    <x v="1177"/>
    <n v="54.92"/>
    <n v="53.73"/>
    <n v="187970.57"/>
    <n v="168486.85"/>
    <n v="238714.72"/>
    <n v="213999.73"/>
    <n v="4.1674654807088984E-6"/>
    <n v="120942.06819360527"/>
    <m/>
    <m/>
    <n v="50491869176.510834"/>
    <m/>
    <m/>
    <n v="59253176.07970354"/>
    <m/>
    <m/>
    <n v="6.7912475822770437"/>
    <m/>
    <m/>
    <n v="423.9772140439818"/>
    <m/>
    <m/>
    <n v="10.66879921456896"/>
    <m/>
    <m/>
    <m/>
    <n v="101775.92239783822"/>
    <m/>
    <m/>
    <n v="1184"/>
    <n v="1.0221477759166202"/>
    <n v="213577.74"/>
    <n v="1137.3737631832589"/>
    <m/>
    <m/>
    <n v="596.14882868586528"/>
    <n v="0.44024589204738512"/>
    <m/>
    <m/>
    <n v="9117758052.6240959"/>
    <m/>
    <m/>
    <m/>
    <n v="2.0099702996202375"/>
    <m/>
    <m/>
    <m/>
    <n v="1.9939677042876145"/>
    <m/>
    <m/>
    <m/>
    <m/>
    <m/>
    <m/>
  </r>
  <r>
    <x v="1178"/>
    <n v="55.28"/>
    <n v="54.18"/>
    <n v="187762.74"/>
    <n v="168299.16"/>
    <n v="238485.99"/>
    <n v="213792.9"/>
    <n v="4.1674654807088984E-6"/>
    <n v="120802.45697381938"/>
    <m/>
    <m/>
    <n v="50375241045.507805"/>
    <m/>
    <m/>
    <n v="59153031.859625876"/>
    <m/>
    <m/>
    <n v="6.7946765101951758"/>
    <m/>
    <m/>
    <n v="423.55031443791256"/>
    <m/>
    <m/>
    <n v="10.67840963171289"/>
    <m/>
    <m/>
    <m/>
    <n v="101656.6976545896"/>
    <m/>
    <m/>
    <n v="1185"/>
    <n v="1.0203026947212994"/>
    <n v="212990.3"/>
    <n v="1134.0683245047344"/>
    <m/>
    <m/>
    <n v="597.78852048110218"/>
    <n v="0.44137308548400928"/>
    <m/>
    <m/>
    <n v="9096831026.1047688"/>
    <m/>
    <m/>
    <m/>
    <n v="2.0120219203151879"/>
    <m/>
    <m/>
    <m/>
    <n v="1.9960579097752722"/>
    <m/>
    <m/>
    <m/>
    <m/>
    <m/>
    <m/>
  </r>
  <r>
    <x v="1179"/>
    <n v="68.510000000000005"/>
    <n v="62.39"/>
    <n v="211730.98"/>
    <n v="189780.73"/>
    <n v="263618.76"/>
    <n v="236320.72"/>
    <n v="1.3889776309117252E-6"/>
    <n v="136213.13593146423"/>
    <m/>
    <m/>
    <n v="63226640054.622787"/>
    <m/>
    <m/>
    <n v="70476372.839013517"/>
    <m/>
    <m/>
    <n v="6.3605463048229183"/>
    <m/>
    <m/>
    <n v="468.1517819558556"/>
    <m/>
    <m/>
    <n v="9.5521823577421507"/>
    <m/>
    <m/>
    <m/>
    <n v="114622.18451074541"/>
    <m/>
    <m/>
    <n v="1186"/>
    <n v="1.0980926430517712"/>
    <n v="235293.81"/>
    <n v="1252.5300709536468"/>
    <m/>
    <m/>
    <n v="535.19044796589617"/>
    <n v="0.39504185997806296"/>
    <m/>
    <m/>
    <n v="11417901099.373138"/>
    <m/>
    <m/>
    <m/>
    <n v="1.7549638167681441"/>
    <m/>
    <m/>
    <m/>
    <n v="1.7411112417299521"/>
    <m/>
    <m/>
    <m/>
    <m/>
    <m/>
    <m/>
  </r>
  <r>
    <x v="1180"/>
    <n v="62.98"/>
    <n v="59.65"/>
    <n v="204965.12"/>
    <n v="183716.02"/>
    <n v="260680.89"/>
    <n v="233686.74"/>
    <n v="1.3889776309117252E-6"/>
    <n v="131857.23217514812"/>
    <m/>
    <m/>
    <n v="59183054426.594986"/>
    <m/>
    <m/>
    <n v="67097472.089435302"/>
    <m/>
    <m/>
    <n v="6.4620082102535568"/>
    <m/>
    <m/>
    <n v="462.92322841060587"/>
    <m/>
    <m/>
    <n v="9.6583051091096852"/>
    <m/>
    <m/>
    <m/>
    <n v="110956.07950241808"/>
    <m/>
    <m/>
    <n v="1187"/>
    <n v="1.0558256496227996"/>
    <n v="233442.5"/>
    <n v="1242.5780361312891"/>
    <m/>
    <m/>
    <n v="539.40136804162512"/>
    <n v="0.3981123376157481"/>
    <m/>
    <m/>
    <n v="10687790764.010958"/>
    <m/>
    <m/>
    <m/>
    <n v="1.8109618023730603"/>
    <m/>
    <m/>
    <m/>
    <n v="1.7966869393984437"/>
    <m/>
    <m/>
    <m/>
    <m/>
    <m/>
    <m/>
  </r>
  <r>
    <x v="1181"/>
    <n v="60.72"/>
    <n v="58.5"/>
    <n v="204430.63"/>
    <n v="183236.69"/>
    <n v="259180.71"/>
    <n v="232341.59"/>
    <n v="1.3889776309117252E-6"/>
    <n v="131510.17972568519"/>
    <m/>
    <m/>
    <n v="58871647983.535133"/>
    <m/>
    <m/>
    <n v="66834237.085176058"/>
    <m/>
    <m/>
    <n v="6.4702697534120475"/>
    <m/>
    <m/>
    <n v="460.24795088135107"/>
    <m/>
    <m/>
    <n v="9.7135545547872422"/>
    <m/>
    <m/>
    <m/>
    <n v="110663.40253044429"/>
    <m/>
    <m/>
    <n v="1188"/>
    <n v="1.0379487179487179"/>
    <n v="231381.44"/>
    <n v="1231.511168449952"/>
    <m/>
    <m/>
    <n v="544.16373386454029"/>
    <n v="0.40158919284460431"/>
    <m/>
    <m/>
    <n v="10631661853.212605"/>
    <m/>
    <m/>
    <m/>
    <n v="1.8156021823961987"/>
    <m/>
    <m/>
    <m/>
    <n v="1.801310517261888"/>
    <m/>
    <m/>
    <m/>
    <m/>
    <m/>
    <m/>
  </r>
  <r>
    <x v="1182"/>
    <n v="63.64"/>
    <n v="61.29"/>
    <n v="213766.66"/>
    <n v="191604.57"/>
    <n v="267952.44"/>
    <n v="240204.66"/>
    <n v="1.3889776309117252E-6"/>
    <n v="137512.69265902482"/>
    <m/>
    <m/>
    <n v="64245822405.640793"/>
    <m/>
    <m/>
    <n v="71411736.479675874"/>
    <m/>
    <m/>
    <n v="6.3223661120520065"/>
    <m/>
    <m/>
    <n v="475.81301228633879"/>
    <m/>
    <m/>
    <n v="9.3844874307289121"/>
    <m/>
    <m/>
    <m/>
    <n v="115713.74537279891"/>
    <m/>
    <m/>
    <n v="1189"/>
    <n v="1.0383423070647742"/>
    <n v="242176.09"/>
    <n v="1288.8642759497368"/>
    <m/>
    <m/>
    <n v="518.77683572024284"/>
    <n v="0.38281753951395187"/>
    <m/>
    <m/>
    <n v="11602304231.432932"/>
    <m/>
    <m/>
    <m/>
    <n v="1.7326082770945264"/>
    <m/>
    <m/>
    <m/>
    <n v="1.7189887772221144"/>
    <m/>
    <m/>
    <m/>
    <m/>
    <m/>
    <m/>
  </r>
  <r>
    <x v="1183"/>
    <n v="59.93"/>
    <n v="58.06"/>
    <n v="208616.62"/>
    <n v="186988.19"/>
    <n v="266268.90999999997"/>
    <n v="238695.13"/>
    <n v="1.3889776309117252E-6"/>
    <n v="134196.48156466478"/>
    <m/>
    <m/>
    <n v="61147359561.677551"/>
    <m/>
    <m/>
    <n v="68830263.441675395"/>
    <m/>
    <m/>
    <n v="6.3983628013452423"/>
    <m/>
    <m/>
    <n v="472.81197696564465"/>
    <m/>
    <m/>
    <n v="9.4431266662522741"/>
    <m/>
    <m/>
    <m/>
    <n v="112922.57469718903"/>
    <m/>
    <m/>
    <n v="1190"/>
    <n v="1.0322080606269377"/>
    <n v="239297.22"/>
    <n v="1273.4434516412507"/>
    <m/>
    <m/>
    <n v="524.94379906104962"/>
    <n v="0.38733156535887936"/>
    <m/>
    <m/>
    <n v="11042857270.085003"/>
    <m/>
    <m/>
    <m/>
    <n v="1.774269829273438"/>
    <m/>
    <m/>
    <m/>
    <n v="1.760342166531939"/>
    <m/>
    <m/>
    <m/>
    <m/>
    <m/>
    <m/>
  </r>
  <r>
    <x v="1184"/>
    <n v="58.49"/>
    <n v="56.6"/>
    <n v="199734.56"/>
    <n v="179026.21"/>
    <n v="264648"/>
    <n v="237241.08"/>
    <n v="1.3888977634657351E-7"/>
    <n v="128473.53456055225"/>
    <m/>
    <m/>
    <n v="55932472724.975479"/>
    <m/>
    <m/>
    <n v="64432208.323283635"/>
    <m/>
    <m/>
    <n v="6.5340741152779271"/>
    <m/>
    <m/>
    <n v="469.89936245225545"/>
    <m/>
    <m/>
    <n v="9.4996008155333911"/>
    <m/>
    <m/>
    <m/>
    <n v="108104.98751015186"/>
    <m/>
    <m/>
    <n v="1191"/>
    <n v="1.0333922261484099"/>
    <n v="236358.83"/>
    <n v="1257.5119093408991"/>
    <m/>
    <m/>
    <n v="531.38971435301585"/>
    <n v="0.39197621312497893"/>
    <m/>
    <m/>
    <n v="10101423562.506254"/>
    <m/>
    <m/>
    <m/>
    <n v="1.84955999986179"/>
    <m/>
    <m/>
    <m/>
    <n v="1.835101763195677"/>
    <m/>
    <m/>
    <m/>
    <m/>
    <m/>
    <m/>
  </r>
  <r>
    <x v="1185"/>
    <n v="58.91"/>
    <n v="57.77"/>
    <n v="202814.15"/>
    <n v="181786.48"/>
    <n v="271446.64"/>
    <n v="243335.62"/>
    <n v="1.3888977634657351E-7"/>
    <n v="130451.21167412715"/>
    <m/>
    <m/>
    <n v="57654635466.427559"/>
    <m/>
    <m/>
    <n v="65921723.569541298"/>
    <m/>
    <m/>
    <n v="6.4835333830093971"/>
    <m/>
    <m/>
    <n v="481.95902817722776"/>
    <m/>
    <m/>
    <n v="9.2552223685312303"/>
    <m/>
    <m/>
    <m/>
    <n v="109768.6188948765"/>
    <m/>
    <m/>
    <n v="1192"/>
    <n v="1.0197334256534532"/>
    <n v="240664.21"/>
    <n v="1280.3180637683652"/>
    <m/>
    <m/>
    <n v="521.71021708870296"/>
    <n v="0.38479971371404453"/>
    <m/>
    <m/>
    <n v="10412565111.873148"/>
    <m/>
    <m/>
    <m/>
    <n v="1.8209582146000902"/>
    <m/>
    <m/>
    <m/>
    <n v="1.8067411380870753"/>
    <m/>
    <m/>
    <m/>
    <m/>
    <m/>
    <m/>
  </r>
  <r>
    <x v="1186"/>
    <n v="55.73"/>
    <n v="56.16"/>
    <n v="199196.47"/>
    <n v="178543.85"/>
    <n v="268414.03999999998"/>
    <n v="240617.05"/>
    <n v="1.3888977634657351E-7"/>
    <n v="128121.17525131867"/>
    <m/>
    <m/>
    <n v="55595292076.428619"/>
    <m/>
    <m/>
    <n v="64157282.80858697"/>
    <m/>
    <m/>
    <n v="6.54118838547907"/>
    <m/>
    <m/>
    <n v="476.56296463481601"/>
    <m/>
    <m/>
    <n v="9.3582778018907202"/>
    <m/>
    <m/>
    <m/>
    <n v="107807.51150397994"/>
    <m/>
    <m/>
    <n v="1193"/>
    <n v="0.9923433048433048"/>
    <n v="238650.96"/>
    <n v="1269.5085699593726"/>
    <m/>
    <m/>
    <n v="526.07452657432964"/>
    <n v="0.38798193138211406"/>
    <m/>
    <m/>
    <n v="10040756915.142292"/>
    <m/>
    <m/>
    <m/>
    <n v="1.8533533690270496"/>
    <m/>
    <m/>
    <m/>
    <n v="1.8389012576833055"/>
    <m/>
    <m/>
    <m/>
    <m/>
    <m/>
    <m/>
  </r>
  <r>
    <x v="1187"/>
    <n v="55.78"/>
    <n v="56.09"/>
    <n v="201576.93"/>
    <n v="180677.48"/>
    <n v="271843.38"/>
    <n v="243691.21"/>
    <n v="1.3888977634657351E-7"/>
    <n v="129649.10190742234"/>
    <m/>
    <m/>
    <n v="56921473485.749611"/>
    <m/>
    <m/>
    <n v="65306692.573461443"/>
    <m/>
    <m/>
    <n v="6.5019349843008785"/>
    <m/>
    <m/>
    <n v="482.63991029255004"/>
    <m/>
    <m/>
    <n v="9.2383745996790942"/>
    <m/>
    <m/>
    <m/>
    <n v="109092.69160700752"/>
    <m/>
    <m/>
    <n v="1194"/>
    <n v="0.99447316812265996"/>
    <n v="241898.86"/>
    <n v="1286.6853641158348"/>
    <m/>
    <m/>
    <n v="518.91495992158809"/>
    <n v="0.38266544616547382"/>
    <m/>
    <m/>
    <n v="10280388044.590765"/>
    <m/>
    <m/>
    <m/>
    <n v="1.8311201855310844"/>
    <m/>
    <m/>
    <m/>
    <n v="1.8168591194259884"/>
    <m/>
    <m/>
    <m/>
    <m/>
    <m/>
    <m/>
  </r>
  <r>
    <x v="1188"/>
    <n v="54.28"/>
    <n v="55.14"/>
    <n v="198659.73"/>
    <n v="178062.71"/>
    <n v="268419.14"/>
    <n v="240621.55"/>
    <n v="1.3888977634657351E-7"/>
    <n v="127769.71826737355"/>
    <m/>
    <m/>
    <n v="55271443877.995613"/>
    <m/>
    <m/>
    <n v="63888399.269597985"/>
    <m/>
    <m/>
    <n v="6.5488126319953759"/>
    <m/>
    <m/>
    <n v="476.54877880462476"/>
    <m/>
    <m/>
    <n v="9.3544012264034713"/>
    <m/>
    <m/>
    <m/>
    <n v="107510.80598189906"/>
    <m/>
    <m/>
    <n v="1195"/>
    <n v="0.98440333696046434"/>
    <n v="239478.52"/>
    <n v="1273.711860256624"/>
    <m/>
    <m/>
    <n v="524.10700850791306"/>
    <n v="0.38645760090226727"/>
    <m/>
    <m/>
    <n v="9982495458.3048744"/>
    <m/>
    <m/>
    <m/>
    <n v="1.8575336933952822"/>
    <m/>
    <m/>
    <m/>
    <n v="1.8430848445958472"/>
    <m/>
    <m/>
    <m/>
    <m/>
    <m/>
    <m/>
  </r>
  <r>
    <x v="1189"/>
    <n v="56.76"/>
    <n v="56.41"/>
    <n v="200329.74"/>
    <n v="179559.5"/>
    <n v="266795.63"/>
    <n v="239166.07"/>
    <n v="1.3889776309117252E-6"/>
    <n v="128834.37481594288"/>
    <m/>
    <m/>
    <n v="56193276975.529976"/>
    <m/>
    <m/>
    <n v="64692104.288091213"/>
    <m/>
    <m/>
    <n v="6.5207788838150975"/>
    <m/>
    <m/>
    <n v="473.63176647098504"/>
    <m/>
    <m/>
    <n v="9.4099794720646202"/>
    <m/>
    <m/>
    <m/>
    <n v="108405.18265934163"/>
    <m/>
    <m/>
    <n v="1196"/>
    <n v="1.006204573657153"/>
    <n v="239134.03"/>
    <n v="1271.5817147695645"/>
    <m/>
    <m/>
    <n v="524.86093676569965"/>
    <n v="0.3869034705510272"/>
    <m/>
    <m/>
    <n v="10149294474.487709"/>
    <m/>
    <m/>
    <m/>
    <n v="1.8416619667087502"/>
    <m/>
    <m/>
    <m/>
    <n v="1.8273899079460001"/>
    <m/>
    <m/>
    <m/>
    <m/>
    <m/>
    <m/>
  </r>
  <r>
    <x v="1190"/>
    <n v="52.37"/>
    <n v="52.91"/>
    <n v="190747.88"/>
    <n v="170970.84"/>
    <n v="259287.15"/>
    <n v="232434.84"/>
    <n v="1.3889776309117252E-6"/>
    <n v="122669.17854568588"/>
    <m/>
    <m/>
    <n v="50815395456.05883"/>
    <m/>
    <m/>
    <n v="60050015.576904282"/>
    <m/>
    <m/>
    <n v="6.6765555089109236"/>
    <m/>
    <m/>
    <n v="460.2910340573157"/>
    <m/>
    <m/>
    <n v="9.6744750498951415"/>
    <m/>
    <m/>
    <m/>
    <n v="103216.99473521674"/>
    <m/>
    <m/>
    <n v="1197"/>
    <n v="0.9897939897939898"/>
    <n v="230216.57"/>
    <n v="1224.0680388822398"/>
    <m/>
    <m/>
    <n v="544.43333476012413"/>
    <n v="0.40129330291594167"/>
    <m/>
    <m/>
    <n v="9178066461.0401783"/>
    <m/>
    <m/>
    <m/>
    <n v="1.9296621553008086"/>
    <m/>
    <m/>
    <m/>
    <n v="1.9147291550100376"/>
    <m/>
    <m/>
    <m/>
    <m/>
    <m/>
    <m/>
  </r>
  <r>
    <x v="1191"/>
    <n v="49.84"/>
    <n v="51.57"/>
    <n v="190091.02"/>
    <n v="170381.85"/>
    <n v="252002.94"/>
    <n v="225904.67"/>
    <n v="1.3889776309117252E-6"/>
    <n v="122243.77376503462"/>
    <m/>
    <m/>
    <n v="50463068870.316788"/>
    <m/>
    <m/>
    <n v="59739136.668756455"/>
    <m/>
    <m/>
    <n v="6.6878817143705431"/>
    <m/>
    <m/>
    <n v="447.34907022702873"/>
    <m/>
    <m/>
    <n v="9.9459217515649705"/>
    <m/>
    <m/>
    <m/>
    <n v="102858.45590449155"/>
    <m/>
    <m/>
    <n v="1198"/>
    <n v="0.96645336435912355"/>
    <n v="226545.18"/>
    <n v="1204.4531003341058"/>
    <m/>
    <m/>
    <n v="553.11571197087392"/>
    <n v="0.40765430041658818"/>
    <m/>
    <m/>
    <n v="9114522913.6773548"/>
    <m/>
    <m/>
    <m/>
    <n v="1.9362196058506318"/>
    <m/>
    <m/>
    <m/>
    <n v="1.9212569520219696"/>
    <m/>
    <m/>
    <m/>
    <m/>
    <m/>
    <m/>
  </r>
  <r>
    <x v="1192"/>
    <n v="47.34"/>
    <n v="49.8"/>
    <n v="183778.8"/>
    <n v="164723.85999999999"/>
    <n v="247888.59"/>
    <n v="222216.1"/>
    <n v="1.3889776309117252E-6"/>
    <n v="118181.62821919615"/>
    <m/>
    <m/>
    <n v="47109479324.071198"/>
    <m/>
    <m/>
    <n v="56762893.032224938"/>
    <m/>
    <m/>
    <n v="6.7987493533735677"/>
    <m/>
    <m/>
    <n v="440.03465315390793"/>
    <m/>
    <m/>
    <n v="10.107958868914629"/>
    <m/>
    <m/>
    <m/>
    <n v="99439.902089919138"/>
    <m/>
    <m/>
    <n v="1199"/>
    <n v="0.95060240963855436"/>
    <n v="223340.61"/>
    <n v="1187.3229250718093"/>
    <m/>
    <m/>
    <n v="560.93974961806862"/>
    <n v="0.4133815395985701"/>
    <m/>
    <m/>
    <n v="8508891412.4617376"/>
    <m/>
    <m/>
    <m/>
    <n v="2.0004238381610295"/>
    <m/>
    <m/>
    <m/>
    <n v="1.9849868209877359"/>
    <m/>
    <m/>
    <m/>
    <m/>
    <m/>
    <m/>
  </r>
  <r>
    <x v="1193"/>
    <n v="44.93"/>
    <n v="43.4"/>
    <n v="173125.79"/>
    <n v="155175.17000000001"/>
    <n v="240979.32"/>
    <n v="216022.08"/>
    <n v="1.3889776309117252E-6"/>
    <n v="111328.34066958242"/>
    <m/>
    <m/>
    <n v="41645982861.313293"/>
    <m/>
    <m/>
    <n v="51826760.725535139"/>
    <m/>
    <m/>
    <n v="6.9956217532705196"/>
    <m/>
    <m/>
    <n v="427.75936511978682"/>
    <m/>
    <m/>
    <n v="10.389336832584153"/>
    <m/>
    <m/>
    <m/>
    <n v="93672.88878191165"/>
    <m/>
    <m/>
    <n v="1200"/>
    <n v="1.0352534562211981"/>
    <n v="214768.95"/>
    <n v="1141.6651318452591"/>
    <m/>
    <m/>
    <n v="582.46823391033956"/>
    <n v="0.42920615037045295"/>
    <m/>
    <m/>
    <n v="7522153429.7196169"/>
    <m/>
    <m/>
    <m/>
    <n v="2.1162855600245254"/>
    <m/>
    <m/>
    <m/>
    <n v="2.0999775070440156"/>
    <m/>
    <m/>
    <m/>
    <m/>
    <m/>
    <m/>
  </r>
  <r>
    <x v="1194"/>
    <n v="44.56"/>
    <n v="43.71"/>
    <n v="166852.78"/>
    <n v="149551.93"/>
    <n v="241683.73"/>
    <n v="216652.63"/>
    <n v="1.1111679050213041E-6"/>
    <n v="107286.64031078812"/>
    <m/>
    <m/>
    <n v="38622537878.945496"/>
    <m/>
    <m/>
    <n v="49008202.543811768"/>
    <m/>
    <m/>
    <n v="7.1218193569594304"/>
    <m/>
    <m/>
    <n v="428.97837287381907"/>
    <m/>
    <m/>
    <n v="10.357896393038187"/>
    <m/>
    <m/>
    <m/>
    <n v="90270.578393682896"/>
    <m/>
    <m/>
    <n v="1201"/>
    <n v="1.0194463509494396"/>
    <n v="211885.61"/>
    <n v="1126.0741019098766"/>
    <m/>
    <m/>
    <n v="590.28805124223538"/>
    <n v="0.4348446903978091"/>
    <m/>
    <m/>
    <n v="6976272305.4737339"/>
    <m/>
    <m/>
    <m/>
    <n v="2.1926691445197082"/>
    <m/>
    <m/>
    <m/>
    <n v="2.1758441423462256"/>
    <m/>
    <m/>
    <m/>
    <m/>
    <m/>
    <m/>
  </r>
  <r>
    <x v="1195"/>
    <n v="45.02"/>
    <n v="44.48"/>
    <n v="169378.16"/>
    <n v="151815.29"/>
    <n v="244222.49"/>
    <n v="218928.21"/>
    <n v="1.1111679050213041E-6"/>
    <n v="108907.80860832034"/>
    <m/>
    <m/>
    <n v="39789831496.98288"/>
    <m/>
    <m/>
    <n v="50120277.338233426"/>
    <m/>
    <m/>
    <n v="7.0677436117193562"/>
    <m/>
    <m/>
    <n v="433.47399432769618"/>
    <m/>
    <m/>
    <n v="10.248736017563656"/>
    <m/>
    <m/>
    <m/>
    <n v="91634.122004215023"/>
    <m/>
    <m/>
    <n v="1202"/>
    <n v="1.0121402877697843"/>
    <n v="215484.11"/>
    <n v="1145.1090468874918"/>
    <m/>
    <m/>
    <n v="580.26305920811285"/>
    <n v="0.42741910637977826"/>
    <m/>
    <m/>
    <n v="7187191742.5845575"/>
    <m/>
    <m/>
    <m/>
    <n v="2.1593841084827061"/>
    <m/>
    <m/>
    <m/>
    <n v="2.1428374419166598"/>
    <m/>
    <m/>
    <m/>
    <m/>
    <m/>
    <m/>
  </r>
  <r>
    <x v="1196"/>
    <n v="44.21"/>
    <n v="43.96"/>
    <n v="167706.63"/>
    <n v="150316.91"/>
    <n v="244385.03"/>
    <n v="219073.67"/>
    <n v="1.1111679050213041E-6"/>
    <n v="107830.40863901013"/>
    <m/>
    <m/>
    <n v="39002679700.048767"/>
    <m/>
    <m/>
    <n v="49377791.421361268"/>
    <m/>
    <m/>
    <n v="7.1024372044530866"/>
    <m/>
    <m/>
    <n v="433.7519122265897"/>
    <m/>
    <m/>
    <n v="10.241559135064399"/>
    <m/>
    <m/>
    <m/>
    <n v="90727.10546700019"/>
    <m/>
    <m/>
    <n v="1203"/>
    <n v="1.0056869881710646"/>
    <n v="213737.84"/>
    <n v="1135.7404654339666"/>
    <m/>
    <m/>
    <n v="584.96547542062774"/>
    <n v="0.43084203924440528"/>
    <m/>
    <m/>
    <n v="7045082654.9316254"/>
    <m/>
    <m/>
    <m/>
    <n v="2.1805951379059372"/>
    <m/>
    <m/>
    <m/>
    <n v="2.163909093147236"/>
    <m/>
    <m/>
    <m/>
    <m/>
    <m/>
    <m/>
  </r>
  <r>
    <x v="1197"/>
    <n v="43.38"/>
    <n v="46.11"/>
    <n v="165852.54999999999"/>
    <n v="148654.75"/>
    <n v="244739.35"/>
    <n v="219390.8"/>
    <n v="1.1111679050213041E-6"/>
    <n v="106633.08959369225"/>
    <m/>
    <m/>
    <n v="38136756021.460228"/>
    <m/>
    <m/>
    <n v="48557852.608146951"/>
    <m/>
    <m/>
    <n v="7.1413337758537905"/>
    <m/>
    <m/>
    <n v="434.35960129028558"/>
    <m/>
    <m/>
    <n v="10.225999745202602"/>
    <m/>
    <m/>
    <m/>
    <n v="89718.709806665647"/>
    <m/>
    <m/>
    <n v="1204"/>
    <n v="0.94079375406636312"/>
    <n v="213050.22"/>
    <n v="1131.9098688424433"/>
    <m/>
    <m/>
    <n v="586.84737878508918"/>
    <n v="0.43214616739289069"/>
    <m/>
    <m/>
    <n v="6888813457.3434839"/>
    <m/>
    <m/>
    <m/>
    <n v="2.2045021497467889"/>
    <m/>
    <m/>
    <m/>
    <n v="2.1876799857951439"/>
    <m/>
    <m/>
    <m/>
    <m/>
    <m/>
    <m/>
  </r>
  <r>
    <x v="1198"/>
    <n v="43.9"/>
    <n v="46.54"/>
    <n v="170115.89"/>
    <n v="152475.51"/>
    <n v="247744.48"/>
    <n v="222083.95"/>
    <n v="1.3889776309117252E-6"/>
    <n v="109366.15698618787"/>
    <m/>
    <m/>
    <n v="40091885581.605698"/>
    <m/>
    <m/>
    <n v="50428470.240531489"/>
    <m/>
    <m/>
    <n v="7.0490092092795695"/>
    <m/>
    <m/>
    <n v="439.66089632600966"/>
    <m/>
    <m/>
    <n v="10.099391024733475"/>
    <m/>
    <m/>
    <m/>
    <n v="92016.739953785349"/>
    <m/>
    <m/>
    <n v="1205"/>
    <n v="0.94327460249247952"/>
    <n v="216700.66"/>
    <n v="1151.0345439188145"/>
    <m/>
    <m/>
    <n v="576.79223241907164"/>
    <n v="0.42462092072747021"/>
    <m/>
    <m/>
    <n v="7242197119.5078726"/>
    <m/>
    <m/>
    <m/>
    <n v="2.1475414119437639"/>
    <m/>
    <m/>
    <m/>
    <n v="2.1312223205499827"/>
    <m/>
    <m/>
    <m/>
    <m/>
    <m/>
    <m/>
  </r>
  <r>
    <x v="1199"/>
    <n v="41.63"/>
    <n v="44.41"/>
    <n v="162851.39000000001"/>
    <n v="145964.1"/>
    <n v="240713.60000000001"/>
    <n v="215780.99"/>
    <n v="1.3889776309117252E-6"/>
    <n v="104693.31467168889"/>
    <m/>
    <m/>
    <n v="36666060778.640297"/>
    <m/>
    <m/>
    <n v="47197724.029018864"/>
    <m/>
    <m/>
    <n v="7.1993344840226907"/>
    <m/>
    <m/>
    <n v="427.17309610311588"/>
    <m/>
    <m/>
    <n v="10.385651918328861"/>
    <m/>
    <m/>
    <m/>
    <n v="88084.665248929858"/>
    <m/>
    <m/>
    <n v="1206"/>
    <n v="0.93740148615176777"/>
    <n v="209590"/>
    <n v="1113.1783959302031"/>
    <m/>
    <m/>
    <n v="595.71867895307389"/>
    <n v="0.43851255447644161"/>
    <m/>
    <m/>
    <n v="6623423237.6117039"/>
    <m/>
    <m/>
    <m/>
    <n v="2.2391470760903549"/>
    <m/>
    <m/>
    <m/>
    <n v="2.2221562722294586"/>
    <m/>
    <m/>
    <m/>
    <m/>
    <m/>
    <m/>
  </r>
  <r>
    <x v="1200"/>
    <n v="40"/>
    <n v="43.18"/>
    <n v="154797.60999999999"/>
    <n v="138745.28"/>
    <n v="228839.92"/>
    <n v="205136.86"/>
    <n v="1.3889776309117252E-6"/>
    <n v="99513.303063931307"/>
    <m/>
    <m/>
    <n v="33037889924.81097"/>
    <m/>
    <m/>
    <n v="43695979.619410723"/>
    <m/>
    <m/>
    <n v="7.3771680938271054"/>
    <m/>
    <m/>
    <n v="406.09202613161227"/>
    <m/>
    <m/>
    <n v="10.897571524715449"/>
    <m/>
    <m/>
    <m/>
    <n v="83725.9296711848"/>
    <m/>
    <m/>
    <n v="1207"/>
    <n v="0.92635479388605835"/>
    <n v="198239.51"/>
    <n v="1052.8112452442406"/>
    <m/>
    <m/>
    <n v="627.98023202464253"/>
    <n v="0.46221668244247188"/>
    <m/>
    <m/>
    <n v="5968084308.2703304"/>
    <m/>
    <m/>
    <m/>
    <n v="2.3497771857944554"/>
    <m/>
    <m/>
    <m/>
    <n v="2.3319725143103986"/>
    <m/>
    <m/>
    <m/>
    <m/>
    <m/>
    <m/>
  </r>
  <r>
    <x v="1201"/>
    <n v="39.19"/>
    <n v="40.56"/>
    <n v="143331.54999999999"/>
    <n v="128467.85"/>
    <n v="216464.39"/>
    <n v="194042.61"/>
    <n v="1.3889776309117252E-6"/>
    <n v="92137.730017042806"/>
    <m/>
    <m/>
    <n v="28140920596.316921"/>
    <m/>
    <m/>
    <n v="38840125.008161478"/>
    <m/>
    <m/>
    <n v="7.6499983563386822"/>
    <m/>
    <m/>
    <n v="384.11207242572362"/>
    <m/>
    <m/>
    <n v="11.486118230728181"/>
    <m/>
    <m/>
    <m/>
    <n v="77519.547616071897"/>
    <m/>
    <m/>
    <n v="1208"/>
    <n v="0.966222879684418"/>
    <n v="186589.41"/>
    <n v="990.78510041798063"/>
    <m/>
    <m/>
    <n v="664.885249097729"/>
    <n v="0.48928736356859448"/>
    <m/>
    <m/>
    <n v="5083580873.9516449"/>
    <m/>
    <m/>
    <m/>
    <n v="2.5235996950112001"/>
    <m/>
    <m/>
    <m/>
    <n v="2.5045329313386833"/>
    <m/>
    <m/>
    <m/>
    <m/>
    <m/>
    <m/>
  </r>
  <r>
    <x v="1202"/>
    <n v="39.08"/>
    <n v="40.82"/>
    <n v="146085.37"/>
    <n v="130935.56"/>
    <n v="215785.34"/>
    <n v="193433.09"/>
    <n v="4.1674654807088984E-6"/>
    <n v="93901.097128739115"/>
    <m/>
    <m/>
    <n v="29218428315.179077"/>
    <m/>
    <m/>
    <n v="39958082.328904562"/>
    <m/>
    <m/>
    <n v="7.5759332322401436"/>
    <m/>
    <m/>
    <n v="382.87910147550133"/>
    <m/>
    <m/>
    <n v="11.52106363373267"/>
    <m/>
    <m/>
    <m/>
    <n v="79001.784794479332"/>
    <m/>
    <m/>
    <n v="1209"/>
    <n v="0.95737383635472806"/>
    <n v="187419.09"/>
    <n v="994.95757866065924"/>
    <m/>
    <m/>
    <n v="661.92880053255374"/>
    <n v="0.48697320715480852"/>
    <m/>
    <m/>
    <n v="5278345939.297698"/>
    <m/>
    <m/>
    <m/>
    <n v="2.4747786135807641"/>
    <m/>
    <m/>
    <m/>
    <n v="2.4561616052605757"/>
    <m/>
    <m/>
    <m/>
    <m/>
    <m/>
    <m/>
  </r>
  <r>
    <x v="1203"/>
    <n v="38.56"/>
    <n v="40.31"/>
    <n v="144160.31"/>
    <n v="129209.60000000001"/>
    <n v="216622.74"/>
    <n v="194182.94"/>
    <n v="4.1674654807088984E-6"/>
    <n v="92661.443070904657"/>
    <m/>
    <m/>
    <n v="28446960744.395714"/>
    <m/>
    <m/>
    <n v="39167630.484377503"/>
    <m/>
    <m/>
    <n v="7.6256667850218349"/>
    <m/>
    <m/>
    <n v="384.35557146724813"/>
    <m/>
    <m/>
    <n v="11.4760251937204"/>
    <m/>
    <m/>
    <m/>
    <n v="77958.160211448587"/>
    <m/>
    <m/>
    <n v="1210"/>
    <n v="0.95658645497395189"/>
    <n v="187725.77"/>
    <n v="996.5078447656748"/>
    <m/>
    <m/>
    <n v="660.84566474021085"/>
    <n v="0.48613027007976944"/>
    <m/>
    <m/>
    <n v="5139017067.7841873"/>
    <m/>
    <m/>
    <m/>
    <n v="2.5072837469713156"/>
    <m/>
    <m/>
    <m/>
    <n v="2.4884564459901504"/>
    <m/>
    <m/>
    <m/>
    <m/>
    <m/>
    <m/>
  </r>
  <r>
    <x v="1204"/>
    <n v="43.39"/>
    <n v="43.81"/>
    <n v="156467.04"/>
    <n v="140239.47"/>
    <n v="226002.83"/>
    <n v="202590.54"/>
    <n v="4.1674654807088984E-6"/>
    <n v="100569.34668979199"/>
    <m/>
    <m/>
    <n v="33302296299.645416"/>
    <m/>
    <m/>
    <n v="44182475.095257632"/>
    <m/>
    <m/>
    <n v="7.299997429916675"/>
    <m/>
    <m/>
    <n v="400.98896721963109"/>
    <m/>
    <m/>
    <n v="10.978783788550878"/>
    <m/>
    <m/>
    <m/>
    <n v="84610.55962331513"/>
    <m/>
    <m/>
    <n v="1211"/>
    <n v="0.99041314768317734"/>
    <n v="198051.76"/>
    <n v="1051.2393807090639"/>
    <m/>
    <m/>
    <n v="624.49537716035013"/>
    <n v="0.4593467798301501"/>
    <m/>
    <m/>
    <n v="6016190156.1151829"/>
    <m/>
    <m/>
    <m/>
    <n v="2.2931447470259019"/>
    <m/>
    <m/>
    <m/>
    <n v="2.2759567352029832"/>
    <m/>
    <m/>
    <m/>
    <m/>
    <m/>
    <m/>
  </r>
  <r>
    <x v="1205"/>
    <n v="42.56"/>
    <n v="43.17"/>
    <n v="156248.71"/>
    <n v="140043.20000000001"/>
    <n v="224206.88"/>
    <n v="200979.79"/>
    <n v="4.1674654807088984E-6"/>
    <n v="100426.56604652059"/>
    <m/>
    <m/>
    <n v="33207718028.571545"/>
    <m/>
    <m/>
    <n v="44089299.958714701"/>
    <m/>
    <m/>
    <n v="7.304915596765297"/>
    <m/>
    <m/>
    <n v="397.79277570629318"/>
    <m/>
    <m/>
    <n v="11.065710354994351"/>
    <m/>
    <m/>
    <m/>
    <n v="84489.713615966495"/>
    <m/>
    <m/>
    <n v="1212"/>
    <n v="0.98586981700254805"/>
    <n v="195814.16"/>
    <n v="1039.2812629592258"/>
    <m/>
    <m/>
    <n v="631.55096129620438"/>
    <n v="0.46449247024578799"/>
    <m/>
    <m/>
    <n v="5999148252.846158"/>
    <m/>
    <m/>
    <m/>
    <n v="2.2962471291188651"/>
    <m/>
    <m/>
    <m/>
    <n v="2.2790672167675798"/>
    <m/>
    <m/>
    <m/>
    <m/>
    <m/>
    <m/>
  </r>
  <r>
    <x v="1206"/>
    <n v="42.82"/>
    <n v="44.88"/>
    <n v="161644.10999999999"/>
    <n v="144878.43"/>
    <n v="225144.95"/>
    <n v="201819.85"/>
    <n v="4.1674654807088984E-6"/>
    <n v="103891.84692623286"/>
    <m/>
    <m/>
    <n v="35499367193.152168"/>
    <m/>
    <m/>
    <n v="46372242.549321391"/>
    <m/>
    <m/>
    <n v="7.1786214247564661"/>
    <m/>
    <m/>
    <n v="399.44737993654172"/>
    <m/>
    <m/>
    <n v="11.019095995749016"/>
    <m/>
    <m/>
    <m/>
    <n v="87404.350436427587"/>
    <m/>
    <m/>
    <n v="1213"/>
    <n v="0.95409982174688057"/>
    <n v="198412.05"/>
    <n v="1052.9873064321589"/>
    <m/>
    <m/>
    <n v="623.17209877246353"/>
    <n v="0.45828654563338578"/>
    <m/>
    <m/>
    <n v="6413193751.9412785"/>
    <m/>
    <m/>
    <m/>
    <n v="2.216862030126372"/>
    <m/>
    <m/>
    <m/>
    <n v="2.2003063255649011"/>
    <m/>
    <m/>
    <m/>
    <m/>
    <m/>
    <m/>
  </r>
  <r>
    <x v="1207"/>
    <n v="45.84"/>
    <n v="47.35"/>
    <n v="174658.01"/>
    <n v="156540.72"/>
    <n v="233169.13"/>
    <n v="209010.2"/>
    <n v="3.3338445484254464E-6"/>
    <n v="112247.92485670843"/>
    <m/>
    <m/>
    <n v="41209380769.65332"/>
    <m/>
    <m/>
    <n v="51969992.39722053"/>
    <m/>
    <m/>
    <n v="6.8891544590362326"/>
    <m/>
    <m/>
    <n v="413.65344885523302"/>
    <m/>
    <m/>
    <n v="10.6254396386698"/>
    <m/>
    <m/>
    <m/>
    <n v="94431.995002556519"/>
    <m/>
    <m/>
    <n v="1214"/>
    <n v="0.96810982048574445"/>
    <n v="208356.6"/>
    <n v="1105.5047617430801"/>
    <m/>
    <m/>
    <n v="591.93827958230986"/>
    <n v="0.43519311985600251"/>
    <m/>
    <m/>
    <n v="7444927740.1619711"/>
    <m/>
    <m/>
    <m/>
    <n v="2.0381263128374894"/>
    <m/>
    <m/>
    <m/>
    <n v="2.0229889104105374"/>
    <m/>
    <m/>
    <m/>
    <m/>
    <m/>
    <m/>
  </r>
  <r>
    <x v="1208"/>
    <n v="43.27"/>
    <n v="47.14"/>
    <n v="170895.69"/>
    <n v="153168.14000000001"/>
    <n v="233608.76"/>
    <n v="209403.58"/>
    <n v="3.3338445484254464E-6"/>
    <n v="109827.30667339491"/>
    <m/>
    <m/>
    <n v="39432064684.406647"/>
    <m/>
    <m/>
    <n v="50290014.65554329"/>
    <m/>
    <m/>
    <n v="6.9631846608919385"/>
    <m/>
    <m/>
    <n v="414.42326863077182"/>
    <m/>
    <m/>
    <n v="10.605084502845656"/>
    <m/>
    <m/>
    <m/>
    <n v="92394.853838256677"/>
    <m/>
    <m/>
    <n v="1215"/>
    <n v="0.91790411540093342"/>
    <n v="208440.92"/>
    <n v="1105.8657941862543"/>
    <m/>
    <m/>
    <n v="591.69872760394969"/>
    <n v="0.43497576397431642"/>
    <m/>
    <m/>
    <n v="7123894273.0546265"/>
    <m/>
    <m/>
    <m/>
    <n v="2.0819396033430499"/>
    <m/>
    <m/>
    <m/>
    <n v="2.0665035005719292"/>
    <m/>
    <m/>
    <m/>
    <m/>
    <m/>
    <m/>
  </r>
  <r>
    <x v="1209"/>
    <n v="49.14"/>
    <n v="50.68"/>
    <n v="185504.23"/>
    <n v="166260.78"/>
    <n v="242455.95"/>
    <n v="217333.38"/>
    <n v="3.3338445484254464E-6"/>
    <n v="119212.67985539438"/>
    <m/>
    <m/>
    <n v="46171348239.034744"/>
    <m/>
    <m/>
    <n v="56737571.261834852"/>
    <m/>
    <m/>
    <n v="6.6654085841852417"/>
    <m/>
    <m/>
    <n v="430.10774618488136"/>
    <m/>
    <m/>
    <n v="10.203142461102765"/>
    <m/>
    <m/>
    <m/>
    <n v="100289.77669200218"/>
    <m/>
    <m/>
    <n v="1216"/>
    <n v="0.96961325966850831"/>
    <n v="218853.1"/>
    <n v="1161.0160789020065"/>
    <m/>
    <m/>
    <n v="562.14179771905333"/>
    <n v="0.41320839059895004"/>
    <m/>
    <m/>
    <n v="8341498075.4236097"/>
    <m/>
    <m/>
    <m/>
    <n v="1.9038890737986669"/>
    <m/>
    <m/>
    <m/>
    <n v="1.8897975116437238"/>
    <m/>
    <m/>
    <m/>
    <m/>
    <m/>
    <m/>
  </r>
  <r>
    <x v="1210"/>
    <n v="51"/>
    <n v="51.71"/>
    <n v="184248.22"/>
    <n v="165134.51"/>
    <n v="242165.02"/>
    <n v="217071.87"/>
    <n v="3.3338445484254464E-6"/>
    <n v="118402.62880573154"/>
    <m/>
    <m/>
    <n v="45543900918.351669"/>
    <m/>
    <m/>
    <n v="56160512.300008334"/>
    <m/>
    <m/>
    <n v="6.6878106426277162"/>
    <m/>
    <m/>
    <n v="429.58117232076205"/>
    <m/>
    <m/>
    <n v="10.215075787806093"/>
    <m/>
    <m/>
    <m/>
    <n v="99607.536491734238"/>
    <m/>
    <m/>
    <n v="1217"/>
    <n v="0.98626958035196288"/>
    <n v="219784.21"/>
    <n v="1165.8645787129321"/>
    <m/>
    <m/>
    <n v="559.75016676077962"/>
    <n v="0.41141139322845394"/>
    <m/>
    <m/>
    <n v="8228208216.5125837"/>
    <m/>
    <m/>
    <m/>
    <n v="1.9166969664361542"/>
    <m/>
    <m/>
    <m/>
    <n v="1.9025351942259283"/>
    <m/>
    <m/>
    <m/>
    <m/>
    <m/>
    <m/>
  </r>
  <r>
    <x v="1211"/>
    <n v="46.11"/>
    <n v="48.95"/>
    <n v="178376.87"/>
    <n v="159871.70000000001"/>
    <n v="244391.54"/>
    <n v="219066.96"/>
    <n v="3.3338445484254464E-6"/>
    <n v="114626.75372514929"/>
    <m/>
    <m/>
    <n v="42639162029.036224"/>
    <m/>
    <m/>
    <n v="53475259.916913666"/>
    <m/>
    <m/>
    <n v="6.7942035218098802"/>
    <m/>
    <m/>
    <n v="433.52026781477298"/>
    <m/>
    <m/>
    <n v="10.120849249549893"/>
    <m/>
    <m/>
    <m/>
    <n v="96430.28638783042"/>
    <m/>
    <m/>
    <n v="1218"/>
    <n v="0.94198161389172619"/>
    <n v="221056.9"/>
    <n v="1172.5241138090626"/>
    <m/>
    <m/>
    <n v="556.50885820756378"/>
    <n v="0.40899028656172287"/>
    <m/>
    <m/>
    <n v="7703485293.2441635"/>
    <m/>
    <m/>
    <m/>
    <n v="1.9776896714367873"/>
    <m/>
    <m/>
    <m/>
    <n v="1.9631026162622245"/>
    <m/>
    <m/>
    <m/>
    <m/>
    <m/>
    <m/>
  </r>
  <r>
    <x v="1212"/>
    <n v="56.65"/>
    <n v="54.87"/>
    <n v="201240.89"/>
    <n v="180361.63"/>
    <n v="259148.76"/>
    <n v="232292.07"/>
    <n v="3.8895847329634137E-6"/>
    <n v="129306.78814884351"/>
    <m/>
    <m/>
    <n v="53559991903.1614"/>
    <m/>
    <m/>
    <n v="63753286.296588123"/>
    <m/>
    <m/>
    <n v="6.358152548520339"/>
    <m/>
    <m/>
    <n v="459.65291038298511"/>
    <m/>
    <m/>
    <n v="9.5085929251104613"/>
    <m/>
    <m/>
    <m/>
    <n v="108776.7404247224"/>
    <m/>
    <m/>
    <n v="1219"/>
    <n v="1.0324403134681976"/>
    <n v="240299.51999999999"/>
    <n v="1274.1922610532249"/>
    <m/>
    <m/>
    <n v="508.0657266648613"/>
    <n v="0.37324683043180423"/>
    <m/>
    <m/>
    <n v="9676812640.1145382"/>
    <m/>
    <m/>
    <m/>
    <n v="1.7238981996596012"/>
    <m/>
    <m/>
    <m/>
    <n v="1.7112715206502902"/>
    <m/>
    <m/>
    <m/>
    <m/>
    <m/>
    <m/>
  </r>
  <r>
    <x v="1213"/>
    <n v="46.42"/>
    <n v="49.96"/>
    <n v="188245.33"/>
    <n v="168713.69"/>
    <n v="244870.6"/>
    <n v="219492.71"/>
    <n v="3.8895847329634137E-6"/>
    <n v="120953.57696100413"/>
    <m/>
    <m/>
    <n v="46640145860.104942"/>
    <m/>
    <m/>
    <n v="57576854.756131068"/>
    <m/>
    <m/>
    <n v="6.5632897418224898"/>
    <m/>
    <m/>
    <n v="434.31710594967296"/>
    <m/>
    <m/>
    <n v="10.032187092071224"/>
    <m/>
    <m/>
    <m/>
    <n v="101748.89928294087"/>
    <m/>
    <m/>
    <n v="1220"/>
    <n v="0.9291433146517214"/>
    <n v="224777.78"/>
    <n v="1191.7949074711612"/>
    <m/>
    <m/>
    <n v="540.88337071260241"/>
    <n v="0.39731840932139628"/>
    <m/>
    <m/>
    <n v="8426651591.7020817"/>
    <m/>
    <m/>
    <m/>
    <n v="1.8351438461241179"/>
    <m/>
    <m/>
    <m/>
    <n v="1.8217269044270399"/>
    <m/>
    <m/>
    <m/>
    <m/>
    <m/>
    <m/>
  </r>
  <r>
    <x v="1214"/>
    <n v="47.29"/>
    <n v="50.13"/>
    <n v="186182.11"/>
    <n v="166863.89000000001"/>
    <n v="247631.79"/>
    <n v="221966.88"/>
    <n v="3.8895847329634137E-6"/>
    <n v="119624.97591658696"/>
    <m/>
    <m/>
    <n v="45615523244.305779"/>
    <m/>
    <m/>
    <n v="56629390.949601874"/>
    <m/>
    <m/>
    <n v="6.5990983837340949"/>
    <m/>
    <m/>
    <n v="439.20380766114158"/>
    <m/>
    <m/>
    <n v="9.918773787657301"/>
    <m/>
    <m/>
    <m/>
    <n v="100630.41548735093"/>
    <m/>
    <m/>
    <n v="1221"/>
    <n v="0.94334729702772779"/>
    <n v="228599.1"/>
    <n v="1211.9612991414153"/>
    <m/>
    <m/>
    <n v="531.68811821846577"/>
    <n v="0.39052680028678305"/>
    <m/>
    <m/>
    <n v="8241591928.0715132"/>
    <m/>
    <m/>
    <m/>
    <n v="1.8551782049639933"/>
    <m/>
    <m/>
    <m/>
    <n v="1.8416396134238664"/>
    <m/>
    <m/>
    <m/>
    <m/>
    <m/>
    <m/>
  </r>
  <r>
    <x v="1215"/>
    <n v="47.27"/>
    <n v="49.36"/>
    <n v="184855.64"/>
    <n v="165674.4"/>
    <n v="246698.21"/>
    <n v="221129.19"/>
    <n v="3.8895847329634137E-6"/>
    <n v="118769.80167845469"/>
    <m/>
    <m/>
    <n v="44963324537.077522"/>
    <m/>
    <m/>
    <n v="56023329.427409984"/>
    <m/>
    <m/>
    <n v="6.6224468656374116"/>
    <m/>
    <m/>
    <n v="437.53732586976565"/>
    <m/>
    <m/>
    <n v="9.9558771410368028"/>
    <m/>
    <m/>
    <m/>
    <n v="99910.196900500843"/>
    <m/>
    <m/>
    <n v="1222"/>
    <n v="0.95765802269043765"/>
    <n v="228438.66"/>
    <n v="1211.016130004989"/>
    <m/>
    <m/>
    <n v="532.06127822516305"/>
    <n v="0.39076384184660301"/>
    <m/>
    <m/>
    <n v="8123817706.1113024"/>
    <m/>
    <m/>
    <m/>
    <n v="1.8683158297465332"/>
    <m/>
    <m/>
    <m/>
    <n v="1.854706363074957"/>
    <m/>
    <m/>
    <m/>
    <m/>
    <m/>
    <m/>
  </r>
  <r>
    <x v="1216"/>
    <n v="45.69"/>
    <n v="47.47"/>
    <n v="175759.51"/>
    <n v="157520.18"/>
    <n v="243574.97"/>
    <n v="218327.08"/>
    <n v="4.1674654807088984E-6"/>
    <n v="112917.27516771074"/>
    <m/>
    <m/>
    <n v="40532293073.114265"/>
    <m/>
    <m/>
    <n v="51885773.347455896"/>
    <m/>
    <m/>
    <n v="6.7848900007245705"/>
    <m/>
    <m/>
    <n v="431.96643102695202"/>
    <m/>
    <m/>
    <n v="10.08104364646424"/>
    <m/>
    <m/>
    <m/>
    <n v="94984.584454471595"/>
    <m/>
    <m/>
    <n v="1223"/>
    <n v="0.96250263324204755"/>
    <n v="224586.59"/>
    <n v="1190.3163769923783"/>
    <m/>
    <m/>
    <n v="541.03321532203108"/>
    <n v="0.39724014664827628"/>
    <m/>
    <m/>
    <n v="7323395543.9810905"/>
    <m/>
    <m/>
    <m/>
    <n v="1.9599973571833247"/>
    <m/>
    <m/>
    <m/>
    <n v="1.9457987317874508"/>
    <m/>
    <m/>
    <m/>
    <m/>
    <m/>
    <m/>
  </r>
  <r>
    <x v="1217"/>
    <n v="42.25"/>
    <n v="45.18"/>
    <n v="167062.23000000001"/>
    <n v="149724.79999999999"/>
    <n v="234939.46"/>
    <n v="210585.78"/>
    <n v="4.1674654807088984E-6"/>
    <n v="107327.06195169875"/>
    <m/>
    <m/>
    <n v="36519059124.579941"/>
    <m/>
    <m/>
    <n v="48033717.478678778"/>
    <m/>
    <m/>
    <n v="6.9525948156668962"/>
    <m/>
    <m/>
    <n v="416.64168306963825"/>
    <m/>
    <m/>
    <n v="10.438148174599419"/>
    <m/>
    <m/>
    <m/>
    <n v="90281.377265482966"/>
    <m/>
    <m/>
    <n v="1224"/>
    <n v="0.93514829570606461"/>
    <n v="215842.93"/>
    <n v="1143.8853648964"/>
    <m/>
    <m/>
    <n v="562.09685266334623"/>
    <n v="0.41266647487469593"/>
    <m/>
    <m/>
    <n v="6598330800.8768177"/>
    <m/>
    <m/>
    <m/>
    <n v="2.0568981666294381"/>
    <m/>
    <m/>
    <m/>
    <n v="2.0420256638311813"/>
    <m/>
    <m/>
    <m/>
    <m/>
    <m/>
    <m/>
  </r>
  <r>
    <x v="1218"/>
    <n v="39.659999999999997"/>
    <n v="42.2"/>
    <n v="156505.92000000001"/>
    <n v="140263.38"/>
    <n v="229455.35"/>
    <n v="205669.28"/>
    <n v="4.1674654807088984E-6"/>
    <n v="100542.83959423982"/>
    <m/>
    <m/>
    <n v="31902320002.579449"/>
    <m/>
    <m/>
    <n v="43480275.504995659"/>
    <m/>
    <m/>
    <n v="7.1720825683197047"/>
    <m/>
    <m/>
    <n v="406.90623928678593"/>
    <m/>
    <m/>
    <n v="10.681494764017579"/>
    <m/>
    <m/>
    <m/>
    <n v="84573.877162011864"/>
    <m/>
    <m/>
    <n v="1225"/>
    <n v="0.93981042654028424"/>
    <n v="206534.55"/>
    <n v="1094.4690290679175"/>
    <m/>
    <m/>
    <n v="586.33767955257736"/>
    <n v="0.43042220481789384"/>
    <m/>
    <m/>
    <n v="5764212188.3033514"/>
    <m/>
    <m/>
    <m/>
    <n v="2.1867759643930014"/>
    <m/>
    <m/>
    <m/>
    <n v="2.1709942401023126"/>
    <m/>
    <m/>
    <m/>
    <m/>
    <m/>
    <m/>
  </r>
  <r>
    <x v="1219"/>
    <n v="42.63"/>
    <n v="43.53"/>
    <n v="159400.20000000001"/>
    <n v="142856.70000000001"/>
    <n v="225653.32"/>
    <n v="202260.52"/>
    <n v="4.1674654807088984E-6"/>
    <n v="102399.6916893023"/>
    <n v="102400"/>
    <n v="-3.0108466572142945E-6"/>
    <n v="33080641990.183296"/>
    <m/>
    <m/>
    <n v="44685702.749444589"/>
    <m/>
    <m/>
    <n v="7.1055955523223515"/>
    <m/>
    <m/>
    <n v="400.15412554727544"/>
    <n v="400"/>
    <m/>
    <n v="10.858173356473317"/>
    <m/>
    <m/>
    <m/>
    <n v="86135.079838865146"/>
    <m/>
    <m/>
    <n v="1226"/>
    <n v="0.97932460372157137"/>
    <n v="204159.61"/>
    <n v="1081.7992580382281"/>
    <m/>
    <m/>
    <n v="593.07997428571821"/>
    <n v="0.43533035725903474"/>
    <m/>
    <m/>
    <n v="5977159006.0102997"/>
    <m/>
    <m/>
    <m/>
    <n v="2.1462448470230502"/>
    <m/>
    <m/>
    <m/>
    <n v="2.1307849445171851"/>
    <m/>
    <m/>
    <m/>
    <m/>
    <m/>
    <m/>
  </r>
  <r>
    <x v="1220"/>
    <n v="44.84"/>
    <n v="44.6"/>
    <n v="165016.39000000001"/>
    <n v="147889.41"/>
    <n v="233164.41"/>
    <n v="208992.11"/>
    <n v="4.1674654807088984E-6"/>
    <n v="106004.98264958808"/>
    <n v="106005.3"/>
    <n v="-2.9937221244225043E-6"/>
    <n v="35409989888.87571"/>
    <m/>
    <m/>
    <n v="47046605.855863459"/>
    <m/>
    <m/>
    <n v="6.9802520755258701"/>
    <m/>
    <m/>
    <n v="413.46356244405592"/>
    <n v="413.32"/>
    <n v="3.473396981901189E-4"/>
    <n v="10.496449534003519"/>
    <m/>
    <m/>
    <m/>
    <n v="89166.974238147595"/>
    <m/>
    <m/>
    <n v="1227"/>
    <n v="1.0053811659192826"/>
    <n v="210146.81"/>
    <n v="1113.4372376209506"/>
    <m/>
    <m/>
    <n v="575.6872665799998"/>
    <n v="0.42252376989120322"/>
    <m/>
    <m/>
    <n v="6398083008.2602682"/>
    <m/>
    <m/>
    <m/>
    <n v="2.0705381767864859"/>
    <m/>
    <m/>
    <m/>
    <n v="2.0556518866109261"/>
    <m/>
    <m/>
    <m/>
    <m/>
    <m/>
    <m/>
  </r>
  <r>
    <x v="1221"/>
    <n v="45.52"/>
    <n v="43.91"/>
    <n v="165993.88"/>
    <n v="148763.6"/>
    <n v="236309.63"/>
    <n v="211808.65"/>
    <n v="7.5025886843160805E-6"/>
    <n v="106625.1129855859"/>
    <n v="106625.43"/>
    <n v="-2.9731595370119379E-6"/>
    <n v="35824561932.213326"/>
    <m/>
    <m/>
    <n v="47462386.694702089"/>
    <m/>
    <m/>
    <n v="6.9590781617002815"/>
    <m/>
    <m/>
    <n v="419.01023580489277"/>
    <n v="418.84"/>
    <n v="4.0644590987670703E-4"/>
    <n v="10.35407534366275"/>
    <m/>
    <m/>
    <m/>
    <n v="89686.309190677741"/>
    <m/>
    <m/>
    <n v="1228"/>
    <n v="1.0366659075381464"/>
    <n v="212640.63"/>
    <n v="1126.386545277086"/>
    <m/>
    <m/>
    <n v="568.85556440406606"/>
    <n v="0.41739094298903334"/>
    <m/>
    <m/>
    <n v="6473068059.1265268"/>
    <m/>
    <m/>
    <m/>
    <n v="2.0580114213009479"/>
    <m/>
    <m/>
    <m/>
    <n v="2.0432995207748266"/>
    <m/>
    <m/>
    <m/>
    <m/>
    <m/>
    <m/>
  </r>
  <r>
    <x v="1222"/>
    <n v="43.06"/>
    <n v="42.24"/>
    <n v="159199.76"/>
    <n v="142673.60000000001"/>
    <n v="234370.65"/>
    <n v="210069.12"/>
    <n v="7.5025886843160805E-6"/>
    <n v="102258.45973248957"/>
    <n v="102258.77"/>
    <n v="-3.0341408412404292E-6"/>
    <n v="32890190578.098866"/>
    <m/>
    <m/>
    <n v="44547477.065910481"/>
    <m/>
    <m/>
    <n v="7.1013367277262471"/>
    <m/>
    <m/>
    <n v="415.56201821415885"/>
    <n v="415.4"/>
    <n v="3.9002940336763103E-4"/>
    <n v="10.43880291934939"/>
    <m/>
    <m/>
    <m/>
    <n v="86012.307463770747"/>
    <m/>
    <m/>
    <n v="1229"/>
    <n v="1.0194128787878789"/>
    <n v="208439.25"/>
    <n v="1104.0450469103532"/>
    <m/>
    <m/>
    <n v="580.0950833575979"/>
    <n v="0.42559745699305479"/>
    <m/>
    <m/>
    <n v="5942886197.2834806"/>
    <m/>
    <m/>
    <m/>
    <n v="2.1421613507030055"/>
    <m/>
    <m/>
    <m/>
    <n v="2.1268842489782873"/>
    <m/>
    <m/>
    <m/>
    <m/>
    <m/>
    <m/>
  </r>
  <r>
    <x v="1223"/>
    <n v="43.85"/>
    <n v="42.13"/>
    <n v="160577.75"/>
    <n v="143907.48000000001"/>
    <n v="231602.58"/>
    <n v="207586.49"/>
    <n v="7.5025886843160805E-6"/>
    <n v="103141.06625323543"/>
    <n v="103141.38"/>
    <n v="-3.0419097026834763E-6"/>
    <n v="33457815656.555607"/>
    <m/>
    <m/>
    <n v="45124932.357956"/>
    <m/>
    <m/>
    <n v="7.0704455543378328"/>
    <m/>
    <m/>
    <n v="410.64394695654846"/>
    <n v="410.48"/>
    <n v="3.9940303193453097E-4"/>
    <n v="10.561858927047183"/>
    <m/>
    <m/>
    <m/>
    <n v="86753.669508466177"/>
    <m/>
    <m/>
    <n v="1230"/>
    <n v="1.0408260147163542"/>
    <n v="206546.97"/>
    <n v="1093.9367395615022"/>
    <m/>
    <m/>
    <n v="585.36137713065602"/>
    <n v="0.42942045998373674"/>
    <m/>
    <m/>
    <n v="6045473850.4966936"/>
    <m/>
    <m/>
    <m/>
    <n v="2.1235364491318895"/>
    <m/>
    <m/>
    <m/>
    <n v="2.1084282108471535"/>
    <m/>
    <m/>
    <m/>
    <m/>
    <m/>
    <m/>
  </r>
  <r>
    <x v="1224"/>
    <n v="43.73"/>
    <n v="42.6"/>
    <n v="158456.87"/>
    <n v="142005.70000000001"/>
    <n v="229839.32"/>
    <n v="206004.51"/>
    <n v="7.5025886843160805E-6"/>
    <n v="101776.31718212679"/>
    <n v="101776.63"/>
    <n v="-3.0735727172270799E-6"/>
    <n v="32572277640.735592"/>
    <m/>
    <m/>
    <n v="44229999.197516598"/>
    <m/>
    <m/>
    <n v="7.1169793298500963"/>
    <m/>
    <m/>
    <n v="407.5076545271354"/>
    <n v="407.36"/>
    <n v="3.6246692639285705E-4"/>
    <n v="10.642035213737351"/>
    <m/>
    <m/>
    <m/>
    <n v="85604.731380851517"/>
    <m/>
    <m/>
    <n v="1231"/>
    <n v="1.0265258215962441"/>
    <n v="204637.82"/>
    <n v="1083.7406622694316"/>
    <m/>
    <m/>
    <n v="590.7719753744791"/>
    <n v="0.43334858591585984"/>
    <m/>
    <m/>
    <n v="5885490053.4346266"/>
    <m/>
    <m/>
    <m/>
    <n v="2.1514994011994841"/>
    <m/>
    <m/>
    <m/>
    <n v="2.1362287287456687"/>
    <m/>
    <m/>
    <m/>
    <m/>
    <m/>
    <m/>
  </r>
  <r>
    <x v="1225"/>
    <n v="43.37"/>
    <n v="43.38"/>
    <n v="156579.68"/>
    <n v="140322.34"/>
    <n v="227865.29"/>
    <n v="204233.64"/>
    <n v="7.5025886843160805E-6"/>
    <n v="100568.15205930649"/>
    <n v="100568.46"/>
    <n v="-3.0620006860049287E-6"/>
    <n v="31798843920.710659"/>
    <m/>
    <m/>
    <n v="43443117.585238278"/>
    <m/>
    <m/>
    <n v="7.1589759442185787"/>
    <m/>
    <m/>
    <n v="403.9978263741927"/>
    <n v="403.84"/>
    <n v="3.9081411993047155E-4"/>
    <n v="10.733200537748143"/>
    <m/>
    <m/>
    <m/>
    <n v="84587.52475694145"/>
    <m/>
    <m/>
    <n v="1232"/>
    <n v="0.99976947902259095"/>
    <n v="203840.66"/>
    <n v="1079.4346944112888"/>
    <m/>
    <m/>
    <n v="593.0733084706269"/>
    <n v="0.43499544220337627"/>
    <m/>
    <m/>
    <n v="5745761199.2341785"/>
    <m/>
    <m/>
    <m/>
    <n v="2.1769022505782547"/>
    <m/>
    <m/>
    <m/>
    <n v="2.161488221059471"/>
    <m/>
    <m/>
    <m/>
    <m/>
    <m/>
    <m/>
  </r>
  <r>
    <x v="1226"/>
    <n v="43.64"/>
    <n v="43.43"/>
    <n v="157510.31"/>
    <n v="141153.18"/>
    <n v="228964.03"/>
    <n v="205213.84"/>
    <n v="9.448549896262648E-6"/>
    <n v="101158.47784524725"/>
    <n v="101158.78"/>
    <n v="-2.9869355160361266E-6"/>
    <n v="32171950586.61673"/>
    <m/>
    <m/>
    <n v="43827692.831015646"/>
    <m/>
    <m/>
    <n v="7.1372246955209535"/>
    <m/>
    <m/>
    <n v="405.9161625428838"/>
    <n v="405.76"/>
    <n v="3.8486431112927377E-4"/>
    <n v="10.680805134278913"/>
    <m/>
    <m/>
    <m/>
    <n v="85081.019290872602"/>
    <m/>
    <m/>
    <n v="1233"/>
    <n v="1.004835367257656"/>
    <n v="204850.58"/>
    <n v="1084.5286215348008"/>
    <m/>
    <m/>
    <n v="590.13495163990115"/>
    <n v="0.4327171945395562"/>
    <m/>
    <m/>
    <n v="5813214069.4415941"/>
    <m/>
    <m/>
    <m/>
    <n v="2.163710590534349"/>
    <m/>
    <m/>
    <m/>
    <n v="2.1485001329033371"/>
    <m/>
    <m/>
    <m/>
    <m/>
    <m/>
    <m/>
  </r>
  <r>
    <x v="1227"/>
    <n v="46.67"/>
    <n v="46.06"/>
    <n v="167433.23000000001"/>
    <n v="150044.29"/>
    <n v="233818.04"/>
    <n v="209562.41"/>
    <n v="9.448549896262648E-6"/>
    <n v="107528.6925410891"/>
    <n v="107529.02"/>
    <n v="-3.0453073124325769E-6"/>
    <n v="36223618913.303413"/>
    <m/>
    <m/>
    <n v="47968232.422478162"/>
    <m/>
    <m/>
    <n v="6.9122611473945259"/>
    <m/>
    <m/>
    <n v="414.51142903776696"/>
    <n v="414.36"/>
    <n v="3.6545283754940705E-4"/>
    <n v="10.454186362601114"/>
    <m/>
    <m/>
    <m/>
    <n v="90437.59335176296"/>
    <m/>
    <m/>
    <n v="1234"/>
    <n v="1.0132435953104646"/>
    <n v="210663.85"/>
    <n v="1115.2183964196715"/>
    <m/>
    <m/>
    <n v="573.38804367254409"/>
    <n v="0.42039764806569752"/>
    <m/>
    <m/>
    <n v="6545331592.1647243"/>
    <m/>
    <m/>
    <m/>
    <n v="2.0273260071122223"/>
    <m/>
    <m/>
    <m/>
    <n v="2.0131126320062958"/>
    <m/>
    <m/>
    <m/>
    <m/>
    <m/>
    <m/>
  </r>
  <r>
    <x v="1228"/>
    <n v="44.53"/>
    <n v="45.07"/>
    <n v="164495.25"/>
    <n v="147410.01999999999"/>
    <n v="232746.53"/>
    <n v="208600.07"/>
    <n v="9.448549896262648E-6"/>
    <n v="105639.29195104826"/>
    <n v="105639.61"/>
    <n v="-3.0106978976540688E-6"/>
    <n v="34950440804.944664"/>
    <m/>
    <m/>
    <n v="46704544.802742749"/>
    <m/>
    <m/>
    <n v="6.9727576176692017"/>
    <m/>
    <m/>
    <n v="412.60180062679996"/>
    <n v="412.44"/>
    <n v="3.9230100572185123E-4"/>
    <n v="10.501904246889628"/>
    <m/>
    <m/>
    <m/>
    <n v="88847.259289198424"/>
    <m/>
    <m/>
    <n v="1235"/>
    <n v="0.9880186376747282"/>
    <n v="208573.37"/>
    <n v="1104.0655382023042"/>
    <m/>
    <m/>
    <n v="579.07794366030464"/>
    <n v="0.42452913203319981"/>
    <m/>
    <m/>
    <n v="6315291020.0991297"/>
    <m/>
    <m/>
    <m/>
    <n v="2.0628229104035398"/>
    <m/>
    <m/>
    <m/>
    <n v="2.0483996678112981"/>
    <m/>
    <m/>
    <m/>
    <m/>
    <m/>
    <m/>
  </r>
  <r>
    <x v="1229"/>
    <n v="41.25"/>
    <n v="42.66"/>
    <n v="161294.32999999999"/>
    <n v="144540.17000000001"/>
    <n v="230691.56"/>
    <n v="206756.32"/>
    <n v="9.448549896262648E-6"/>
    <n v="103581.12677997115"/>
    <n v="103581.44"/>
    <n v="-3.0239010855304116E-6"/>
    <n v="33588375367.43795"/>
    <m/>
    <m/>
    <n v="45340209.822022215"/>
    <m/>
    <m/>
    <n v="7.0404488874837927"/>
    <m/>
    <m/>
    <n v="408.94887724640017"/>
    <n v="408.8"/>
    <n v="3.6418113111591488E-4"/>
    <n v="10.594435499869824"/>
    <m/>
    <m/>
    <m/>
    <n v="87115.031490777881"/>
    <m/>
    <m/>
    <n v="1236"/>
    <n v="0.9669479606188468"/>
    <n v="207551.26"/>
    <n v="1098.5692997485964"/>
    <m/>
    <m/>
    <n v="581.91570457386047"/>
    <n v="0.42656908906507751"/>
    <m/>
    <m/>
    <n v="6069188172.6002884"/>
    <m/>
    <m/>
    <m/>
    <n v="2.1028850034547135"/>
    <m/>
    <m/>
    <m/>
    <n v="2.0882214028027577"/>
    <m/>
    <m/>
    <m/>
    <m/>
    <m/>
    <m/>
  </r>
  <r>
    <x v="1230"/>
    <n v="42.93"/>
    <n v="42.47"/>
    <n v="164318.98000000001"/>
    <n v="147249.26999999999"/>
    <n v="232055.55"/>
    <n v="207976.84"/>
    <n v="9.448549896262648E-6"/>
    <n v="105520.94474183691"/>
    <n v="105521.27"/>
    <n v="-3.0823943182323177E-6"/>
    <n v="34846215543.206459"/>
    <m/>
    <m/>
    <n v="46614472.439043753"/>
    <m/>
    <m/>
    <n v="6.9742881930104943"/>
    <m/>
    <m/>
    <n v="411.35680325355327"/>
    <n v="411.2"/>
    <n v="3.8133086953617834E-4"/>
    <n v="10.531604603792132"/>
    <m/>
    <m/>
    <m/>
    <n v="88745.265618410049"/>
    <m/>
    <m/>
    <n v="1237"/>
    <n v="1.0108311749470213"/>
    <n v="210339.09"/>
    <n v="1113.2383595147583"/>
    <m/>
    <m/>
    <n v="574.09940869263028"/>
    <n v="0.42079951675776733"/>
    <m/>
    <m/>
    <n v="6296484192.606144"/>
    <m/>
    <m/>
    <m/>
    <n v="2.063374761664599"/>
    <m/>
    <m/>
    <m/>
    <n v="2.0490256789638264"/>
    <m/>
    <m/>
    <m/>
    <m/>
    <m/>
    <m/>
  </r>
  <r>
    <x v="1231"/>
    <n v="48.66"/>
    <n v="46"/>
    <n v="171461.52"/>
    <n v="153644.26"/>
    <n v="238037.07"/>
    <n v="213329.84"/>
    <n v="9.0315288792108817E-6"/>
    <n v="110096.940572501"/>
    <n v="110097.27"/>
    <n v="-2.992149569225333E-6"/>
    <n v="37867456392.661209"/>
    <m/>
    <m/>
    <n v="49649246.099386886"/>
    <m/>
    <m/>
    <n v="6.8221323138295906"/>
    <m/>
    <m/>
    <n v="421.91888168839853"/>
    <n v="421.76"/>
    <n v="3.7671113523929378E-4"/>
    <n v="10.259390225251465"/>
    <m/>
    <m/>
    <m/>
    <n v="92588.790084671651"/>
    <m/>
    <m/>
    <n v="1238"/>
    <n v="1.0578260869565217"/>
    <n v="215741.35"/>
    <n v="1141.4737168241884"/>
    <m/>
    <m/>
    <n v="559.35448290825104"/>
    <n v="0.40983644256473512"/>
    <m/>
    <m/>
    <n v="6842470487.7909393"/>
    <m/>
    <m/>
    <m/>
    <n v="1.9733953484283473"/>
    <m/>
    <m/>
    <m/>
    <n v="1.9598212398517283"/>
    <m/>
    <m/>
    <m/>
    <m/>
    <m/>
    <m/>
  </r>
  <r>
    <x v="1232"/>
    <n v="48.46"/>
    <n v="46.97"/>
    <n v="174577.01"/>
    <n v="156434.62"/>
    <n v="238553.78"/>
    <n v="213790.99"/>
    <n v="9.0315288792108817E-6"/>
    <n v="112094.69059656093"/>
    <n v="112095.03"/>
    <n v="-3.0278187985732785E-6"/>
    <n v="39241471682.231544"/>
    <m/>
    <m/>
    <n v="51001289.869460978"/>
    <m/>
    <m/>
    <n v="6.7600074009580107"/>
    <m/>
    <m/>
    <n v="422.82443598499549"/>
    <n v="422.68"/>
    <n v="3.4171473690602916E-4"/>
    <n v="10.236926568443344"/>
    <m/>
    <m/>
    <m/>
    <n v="94267.599241843098"/>
    <m/>
    <m/>
    <n v="1239"/>
    <n v="1.0317223759846712"/>
    <n v="217369.59"/>
    <n v="1149.9988293284046"/>
    <m/>
    <m/>
    <n v="555.13293083559302"/>
    <n v="0.40670477384709919"/>
    <m/>
    <m/>
    <n v="7090766112.4048643"/>
    <m/>
    <m/>
    <m/>
    <n v="1.9374659315900535"/>
    <m/>
    <m/>
    <m/>
    <n v="1.9241747957187998"/>
    <m/>
    <m/>
    <m/>
    <m/>
    <m/>
    <m/>
  </r>
  <r>
    <x v="1233"/>
    <n v="47.08"/>
    <n v="45.63"/>
    <n v="173573.81"/>
    <n v="155534.26"/>
    <n v="240837.74"/>
    <n v="215835.93"/>
    <n v="9.0315288792108817E-6"/>
    <n v="111447.82525437218"/>
    <n v="111448.16"/>
    <n v="-3.003599411854907E-6"/>
    <n v="38788359649.514359"/>
    <m/>
    <m/>
    <n v="50560497.886031009"/>
    <m/>
    <m/>
    <n v="6.7792845722975148"/>
    <m/>
    <m/>
    <n v="426.86223018793697"/>
    <n v="426.68"/>
    <n v="4.2708865645679772E-4"/>
    <n v="10.138725534873863"/>
    <m/>
    <m/>
    <m/>
    <n v="93722.34554640534"/>
    <m/>
    <m/>
    <n v="1240"/>
    <n v="1.031777339469647"/>
    <n v="219950.77"/>
    <n v="1163.5637609476571"/>
    <m/>
    <m/>
    <n v="548.54094150344122"/>
    <n v="0.40183721602442019"/>
    <m/>
    <m/>
    <n v="7008908055.7555313"/>
    <m/>
    <m/>
    <m/>
    <n v="1.9485262659989435"/>
    <m/>
    <m/>
    <m/>
    <n v="1.9351952909976944"/>
    <m/>
    <m/>
    <m/>
    <m/>
    <m/>
    <m/>
  </r>
  <r>
    <x v="1234"/>
    <n v="49.3"/>
    <n v="47.03"/>
    <n v="181743.1"/>
    <n v="162853.10999999999"/>
    <n v="246686.34"/>
    <n v="221075.43"/>
    <n v="9.0315288792108817E-6"/>
    <n v="116690.29656050881"/>
    <n v="116690.65"/>
    <n v="-3.0288587061777505E-6"/>
    <n v="42437289467.066833"/>
    <m/>
    <m/>
    <n v="54128755.581848234"/>
    <m/>
    <m/>
    <n v="6.6196086184263523"/>
    <m/>
    <m/>
    <n v="437.21766212344409"/>
    <n v="437.04"/>
    <n v="4.0651227220411812E-4"/>
    <n v="9.8923275375877182"/>
    <m/>
    <m/>
    <m/>
    <n v="98129.739240925337"/>
    <m/>
    <m/>
    <n v="1241"/>
    <n v="1.0482670635764404"/>
    <n v="225051.35"/>
    <n v="1190.4534295790374"/>
    <m/>
    <m/>
    <n v="535.82047248478921"/>
    <n v="0.39248154551009495"/>
    <m/>
    <m/>
    <n v="7668274682.956233"/>
    <m/>
    <m/>
    <m/>
    <n v="1.8567495571488479"/>
    <m/>
    <m/>
    <m/>
    <n v="1.8440808175403278"/>
    <m/>
    <m/>
    <m/>
    <m/>
    <m/>
    <m/>
  </r>
  <r>
    <x v="1235"/>
    <n v="52.62"/>
    <n v="50.43"/>
    <n v="190833.71"/>
    <n v="170994.45"/>
    <n v="251596.61"/>
    <n v="225469.92"/>
    <n v="8.3365294025750103E-6"/>
    <n v="122518.06699435179"/>
    <n v="122518.44"/>
    <n v="-3.0444857788136659E-6"/>
    <n v="46675169836.998787"/>
    <m/>
    <m/>
    <n v="58186082.507716656"/>
    <m/>
    <m/>
    <n v="6.4536411983255357"/>
    <m/>
    <m/>
    <n v="445.88782281871016"/>
    <n v="445.72"/>
    <n v="3.7652072760963051E-4"/>
    <n v="9.6948566576188391"/>
    <m/>
    <m/>
    <m/>
    <n v="103026.54168420174"/>
    <m/>
    <m/>
    <n v="1242"/>
    <n v="1.0434265318262939"/>
    <n v="231375.77"/>
    <n v="1223.6210206787791"/>
    <m/>
    <m/>
    <n v="520.76278137299528"/>
    <n v="0.38134351370647274"/>
    <m/>
    <m/>
    <n v="8434125552.2861643"/>
    <m/>
    <m/>
    <m/>
    <n v="1.7636806227575574"/>
    <m/>
    <m/>
    <m/>
    <n v="1.7517447557453165"/>
    <m/>
    <m/>
    <m/>
    <m/>
    <m/>
    <m/>
  </r>
  <r>
    <x v="1236"/>
    <n v="45.49"/>
    <n v="45.11"/>
    <n v="174193.28"/>
    <n v="156082.54999999999"/>
    <n v="242108.79"/>
    <n v="216965.47"/>
    <n v="8.3365294025750103E-6"/>
    <n v="111831.93765570049"/>
    <n v="111832.28"/>
    <n v="-3.0612297228227447E-6"/>
    <n v="38532953140.810936"/>
    <m/>
    <m/>
    <n v="50574253.634651512"/>
    <m/>
    <m/>
    <n v="6.7348670013517857"/>
    <m/>
    <m/>
    <n v="429.06273248647278"/>
    <n v="428.88"/>
    <n v="4.2606903206676705E-4"/>
    <n v="10.060246577700216"/>
    <m/>
    <m/>
    <m/>
    <n v="94039.208581590516"/>
    <m/>
    <m/>
    <n v="1243"/>
    <n v="1.0084238528042564"/>
    <n v="220766.96"/>
    <n v="1167.4256132663263"/>
    <m/>
    <m/>
    <n v="544.64027469330983"/>
    <n v="0.39879068768836412"/>
    <m/>
    <m/>
    <n v="6962862613.9072552"/>
    <m/>
    <m/>
    <m/>
    <n v="1.9173964771720831"/>
    <m/>
    <m/>
    <m/>
    <n v="1.9044544637205707"/>
    <m/>
    <m/>
    <m/>
    <m/>
    <m/>
    <m/>
  </r>
  <r>
    <x v="1237"/>
    <n v="44.67"/>
    <n v="44.4"/>
    <n v="170463.42"/>
    <n v="152739.18"/>
    <n v="242886.88"/>
    <n v="217660.95"/>
    <n v="8.3365294025750103E-6"/>
    <n v="109434.70223406347"/>
    <n v="109435.04"/>
    <n v="-3.0864514375394947E-6"/>
    <n v="36880801243.246758"/>
    <m/>
    <m/>
    <n v="48948793.741523944"/>
    <m/>
    <m/>
    <n v="6.8068220228211898"/>
    <m/>
    <m/>
    <n v="430.4311599613161"/>
    <n v="430.28"/>
    <n v="3.5130603633937163E-4"/>
    <n v="10.027711287905955"/>
    <m/>
    <m/>
    <m/>
    <n v="92022.192172299547"/>
    <m/>
    <m/>
    <n v="1244"/>
    <n v="1.0060810810810812"/>
    <n v="220323.24"/>
    <n v="1164.9882300127501"/>
    <m/>
    <m/>
    <n v="545.73494838309978"/>
    <n v="0.39955433881871577"/>
    <m/>
    <m/>
    <n v="6664341696.4298687"/>
    <m/>
    <m/>
    <m/>
    <n v="1.9583768980043066"/>
    <m/>
    <m/>
    <m/>
    <n v="1.9451931452301434"/>
    <m/>
    <m/>
    <m/>
    <m/>
    <m/>
    <m/>
  </r>
  <r>
    <x v="1238"/>
    <n v="44.66"/>
    <n v="44.18"/>
    <n v="172566.66"/>
    <n v="154622.46"/>
    <n v="246876.43"/>
    <n v="221234.34"/>
    <n v="8.3365294025750103E-6"/>
    <n v="110782.24626963337"/>
    <n v="110782.58"/>
    <n v="-3.0124805419085021E-6"/>
    <n v="37788891368.165695"/>
    <m/>
    <m/>
    <n v="49853626.469998546"/>
    <m/>
    <m/>
    <n v="6.7646817617053054"/>
    <m/>
    <m/>
    <n v="437.49055961394185"/>
    <n v="437.32"/>
    <n v="3.9001100782454223E-4"/>
    <n v="9.862801464597359"/>
    <m/>
    <m/>
    <m/>
    <n v="93154.1495088027"/>
    <m/>
    <m/>
    <n v="1245"/>
    <n v="1.0108646446355816"/>
    <n v="223042.61"/>
    <n v="1179.2751704597376"/>
    <m/>
    <m/>
    <n v="538.99913945715741"/>
    <n v="0.39458537616539346"/>
    <m/>
    <m/>
    <n v="6828454761.1223831"/>
    <m/>
    <m/>
    <m/>
    <n v="1.9341399476416457"/>
    <m/>
    <m/>
    <m/>
    <n v="1.921153796280531"/>
    <m/>
    <m/>
    <m/>
    <m/>
    <m/>
    <m/>
  </r>
  <r>
    <x v="1239"/>
    <n v="46.35"/>
    <n v="45.21"/>
    <n v="173923.87"/>
    <n v="155837.26"/>
    <n v="248666.55"/>
    <n v="222836.68"/>
    <n v="8.3365294025750103E-6"/>
    <n v="111650.80893330074"/>
    <n v="111651.15"/>
    <n v="-3.0547531240099346E-6"/>
    <n v="38381257314.010246"/>
    <m/>
    <m/>
    <n v="50440659.492386162"/>
    <m/>
    <m/>
    <n v="6.73793283609126"/>
    <m/>
    <m/>
    <n v="440.6520924129652"/>
    <n v="440.48"/>
    <n v="3.9069290992821415E-4"/>
    <n v="9.7910873624513535"/>
    <m/>
    <m/>
    <m/>
    <n v="93883.319460782601"/>
    <m/>
    <m/>
    <n v="1246"/>
    <n v="1.0252156602521567"/>
    <n v="224772.63"/>
    <n v="1188.3293708161718"/>
    <m/>
    <m/>
    <n v="534.81841680849539"/>
    <n v="0.3914876779891191"/>
    <m/>
    <m/>
    <n v="6935517308.8622684"/>
    <m/>
    <m/>
    <m/>
    <n v="1.9188548935428953"/>
    <m/>
    <m/>
    <m/>
    <n v="1.9060055359038615"/>
    <m/>
    <m/>
    <m/>
    <m/>
    <m/>
    <m/>
  </r>
  <r>
    <x v="1240"/>
    <n v="52.65"/>
    <n v="48.67"/>
    <n v="185331.77"/>
    <n v="166054.94"/>
    <n v="253901.74"/>
    <n v="227522.5"/>
    <n v="7.7805618148296674E-6"/>
    <n v="118965.4324742226"/>
    <n v="118965.8"/>
    <n v="-3.089339771555899E-6"/>
    <n v="43409420904.524536"/>
    <m/>
    <m/>
    <n v="55399880.507104054"/>
    <m/>
    <m/>
    <n v="6.5165331602892103"/>
    <m/>
    <m/>
    <n v="449.8962523450063"/>
    <n v="449.72"/>
    <n v="3.9191573647223699E-4"/>
    <n v="9.5843601211073111"/>
    <m/>
    <m/>
    <m/>
    <n v="100030.27259732188"/>
    <m/>
    <m/>
    <n v="1247"/>
    <n v="1.0817752208752824"/>
    <n v="231534.15"/>
    <n v="1223.789504511258"/>
    <m/>
    <m/>
    <n v="518.7302239461394"/>
    <n v="0.37960312949871367"/>
    <m/>
    <m/>
    <n v="7844197320.3382111"/>
    <m/>
    <m/>
    <m/>
    <n v="1.7927920630351568"/>
    <m/>
    <m/>
    <m/>
    <n v="1.7808826394823409"/>
    <m/>
    <m/>
    <m/>
    <m/>
    <m/>
    <m/>
  </r>
  <r>
    <x v="1241"/>
    <n v="50.93"/>
    <n v="48.51"/>
    <n v="187165.25"/>
    <n v="167696.43"/>
    <n v="254194.53"/>
    <n v="227783.1"/>
    <n v="7.7805618148296674E-6"/>
    <n v="120139.4233771135"/>
    <n v="120139.8"/>
    <n v="-3.1348719283785798E-6"/>
    <n v="44265987744.824425"/>
    <m/>
    <m/>
    <n v="56220801.601711951"/>
    <m/>
    <m/>
    <n v="6.4841557006626642"/>
    <m/>
    <m/>
    <n v="450.40407317039018"/>
    <n v="450.24"/>
    <n v="3.6441269187581504E-4"/>
    <n v="9.5731027772487547"/>
    <m/>
    <m/>
    <m/>
    <n v="101016.18805240403"/>
    <m/>
    <m/>
    <n v="1248"/>
    <n v="1.0498866213151927"/>
    <n v="232335.71"/>
    <n v="1227.9303174556114"/>
    <m/>
    <m/>
    <n v="516.93440506453487"/>
    <n v="0.37825310215091845"/>
    <m/>
    <m/>
    <n v="7999011024.479598"/>
    <m/>
    <m/>
    <m/>
    <n v="1.774987240421068"/>
    <m/>
    <m/>
    <m/>
    <n v="1.7632267208126002"/>
    <m/>
    <m/>
    <m/>
    <m/>
    <m/>
    <m/>
  </r>
  <r>
    <x v="1242"/>
    <n v="47.56"/>
    <n v="44.72"/>
    <n v="173050.34"/>
    <n v="155048.44"/>
    <n v="241252.86"/>
    <n v="216184.33"/>
    <n v="7.7805618148296674E-6"/>
    <n v="111076.50124405515"/>
    <n v="111076.85"/>
    <n v="-3.1397716523384744E-6"/>
    <n v="37587327689.190254"/>
    <m/>
    <m/>
    <n v="49859900.641829014"/>
    <m/>
    <m/>
    <n v="6.7285043701722849"/>
    <m/>
    <m/>
    <n v="427.46246844576416"/>
    <n v="427.28"/>
    <n v="4.2704654035796707E-4"/>
    <n v="10.060273636856904"/>
    <m/>
    <m/>
    <m/>
    <n v="93394.664454167927"/>
    <m/>
    <m/>
    <n v="1249"/>
    <n v="1.0635062611806798"/>
    <n v="218685.04"/>
    <n v="1155.6941598851463"/>
    <m/>
    <m/>
    <n v="547.30640846935921"/>
    <n v="0.40043905069589841"/>
    <m/>
    <m/>
    <n v="6792180278.2914677"/>
    <m/>
    <m/>
    <m/>
    <n v="1.9087713148858898"/>
    <m/>
    <m/>
    <m/>
    <n v="1.8961573196031158"/>
    <m/>
    <m/>
    <m/>
    <m/>
    <m/>
    <m/>
  </r>
  <r>
    <x v="1243"/>
    <n v="50.17"/>
    <n v="46.7"/>
    <n v="181054.76"/>
    <n v="162218.98000000001"/>
    <n v="243637.76000000001"/>
    <n v="218319.74"/>
    <n v="7.7805618148296674E-6"/>
    <n v="116211.49602074419"/>
    <n v="116211.86"/>
    <n v="-3.1320319269223518E-6"/>
    <n v="41062400335.464012"/>
    <m/>
    <m/>
    <n v="53318202.740699105"/>
    <m/>
    <m/>
    <n v="6.5727464024043218"/>
    <m/>
    <m/>
    <n v="431.6776134626021"/>
    <n v="431.52"/>
    <n v="3.6525181359414738E-4"/>
    <n v="9.9606100752332392"/>
    <m/>
    <m/>
    <m/>
    <n v="97711.085465553784"/>
    <m/>
    <m/>
    <n v="1250"/>
    <n v="1.0743040685224838"/>
    <n v="221719.47"/>
    <n v="1171.6388502802054"/>
    <m/>
    <m/>
    <n v="539.71209390146896"/>
    <n v="0.39484520558254432"/>
    <m/>
    <m/>
    <n v="7420167439.3191242"/>
    <m/>
    <m/>
    <m/>
    <n v="1.8204113955107342"/>
    <m/>
    <m/>
    <m/>
    <n v="1.8084127335309077"/>
    <m/>
    <m/>
    <m/>
    <m/>
    <m/>
    <m/>
  </r>
  <r>
    <x v="1244"/>
    <n v="49.33"/>
    <n v="46.48"/>
    <n v="179230.14"/>
    <n v="160582.92000000001"/>
    <n v="244243.8"/>
    <n v="218861.11"/>
    <n v="7.7805618148296674E-6"/>
    <n v="115037.54348070992"/>
    <n v="115037.9"/>
    <n v="-3.0991463688678778E-6"/>
    <n v="40232624657.688507"/>
    <m/>
    <m/>
    <n v="52511087.869004764"/>
    <m/>
    <m/>
    <n v="6.6057191948401091"/>
    <m/>
    <m/>
    <n v="432.74084368711783"/>
    <n v="432.56"/>
    <n v="4.1807769354029745E-4"/>
    <n v="9.9356204488936637"/>
    <m/>
    <m/>
    <m/>
    <n v="96722.837507811593"/>
    <m/>
    <m/>
    <n v="1251"/>
    <n v="1.0613166953528399"/>
    <n v="221142"/>
    <n v="1168.4960623680013"/>
    <m/>
    <m/>
    <n v="541.1177780430794"/>
    <n v="0.39583605619525158"/>
    <m/>
    <m/>
    <n v="7270250192.5152531"/>
    <m/>
    <m/>
    <m/>
    <n v="1.8386855185988862"/>
    <m/>
    <m/>
    <m/>
    <n v="1.8265981367673154"/>
    <m/>
    <m/>
    <m/>
    <m/>
    <m/>
    <m/>
  </r>
  <r>
    <x v="1245"/>
    <n v="49.68"/>
    <n v="46.53"/>
    <n v="181732.2"/>
    <n v="162820.92000000001"/>
    <n v="244437.14"/>
    <n v="219029.25"/>
    <n v="6.6687119428809893E-6"/>
    <n v="116634.93989640081"/>
    <n v="116635.3"/>
    <n v="-3.0874323569962669E-6"/>
    <n v="41349265941.978539"/>
    <m/>
    <m/>
    <n v="53607294.600489087"/>
    <m/>
    <m/>
    <n v="6.5591759673324965"/>
    <m/>
    <m/>
    <n v="433.0517157545093"/>
    <n v="432.88"/>
    <n v="3.966821163123857E-4"/>
    <n v="9.9270844600892261"/>
    <m/>
    <m/>
    <m/>
    <n v="98062.373693832647"/>
    <m/>
    <m/>
    <n v="1252"/>
    <n v="1.067698259187621"/>
    <n v="222484.05"/>
    <n v="1175.3119879111243"/>
    <m/>
    <m/>
    <n v="537.83388301625178"/>
    <n v="0.39332196048669288"/>
    <m/>
    <m/>
    <n v="7472141694.3970118"/>
    <m/>
    <m/>
    <m/>
    <n v="1.8128069442065708"/>
    <m/>
    <m/>
    <m/>
    <n v="1.8009835344154246"/>
    <m/>
    <m/>
    <m/>
    <m/>
    <m/>
    <m/>
  </r>
  <r>
    <x v="1246"/>
    <n v="44.37"/>
    <n v="42.41"/>
    <n v="167847.63"/>
    <n v="150380.10999999999"/>
    <n v="230727.33"/>
    <n v="206743.04000000001"/>
    <n v="6.6687119428809893E-6"/>
    <n v="107721.25623471443"/>
    <n v="107721.59"/>
    <n v="-3.0984066013983735E-6"/>
    <n v="35029092071.345284"/>
    <m/>
    <m/>
    <n v="47462805.585621879"/>
    <m/>
    <m/>
    <n v="6.8095852669425128"/>
    <m/>
    <m/>
    <n v="408.75306346201063"/>
    <n v="408.6"/>
    <n v="3.7460465494509876E-4"/>
    <n v="10.48361572906046"/>
    <m/>
    <m/>
    <m/>
    <n v="90567.024954783148"/>
    <m/>
    <m/>
    <n v="1253"/>
    <n v="1.0462155152086772"/>
    <n v="208550.37"/>
    <n v="1101.6187950625388"/>
    <m/>
    <m/>
    <n v="571.51721995256651"/>
    <n v="0.41791521809098237"/>
    <m/>
    <m/>
    <n v="6330066563.8090744"/>
    <m/>
    <m/>
    <m/>
    <n v="1.9512288929518309"/>
    <m/>
    <m/>
    <m/>
    <n v="1.9385341907749234"/>
    <m/>
    <m/>
    <m/>
    <m/>
    <m/>
    <m/>
  </r>
  <r>
    <x v="1247"/>
    <n v="43.61"/>
    <n v="42.5"/>
    <n v="167349.04999999999"/>
    <n v="149932.42000000001"/>
    <n v="229110.46"/>
    <n v="205292.87"/>
    <n v="6.6687119428809893E-6"/>
    <n v="107398.65872400848"/>
    <n v="107399"/>
    <n v="-3.1776458954135833E-6"/>
    <n v="34819183067.499374"/>
    <m/>
    <m/>
    <n v="47250403.354144774"/>
    <m/>
    <m/>
    <n v="6.8195440254811555"/>
    <m/>
    <m/>
    <n v="405.87874390666036"/>
    <n v="405.72"/>
    <n v="3.9126468170258555E-4"/>
    <n v="10.556831510917997"/>
    <m/>
    <m/>
    <m/>
    <n v="90294.804258521093"/>
    <m/>
    <m/>
    <n v="1254"/>
    <n v="1.0261176470588236"/>
    <n v="208481.38"/>
    <n v="1101.1683830880661"/>
    <m/>
    <m/>
    <n v="571.70628206261949"/>
    <n v="0.41801383834832229"/>
    <m/>
    <m/>
    <n v="6292164594.784812"/>
    <m/>
    <m/>
    <m/>
    <n v="1.9569466608151089"/>
    <m/>
    <m/>
    <m/>
    <n v="1.944246368855624"/>
    <m/>
    <m/>
    <m/>
    <m/>
    <m/>
    <m/>
  </r>
  <r>
    <x v="1248"/>
    <n v="41.18"/>
    <n v="40.700000000000003"/>
    <n v="164508.31"/>
    <n v="147386.32999999999"/>
    <n v="227398"/>
    <n v="203757.06"/>
    <n v="6.6687119428809893E-6"/>
    <n v="105572.99868073848"/>
    <n v="105573.33"/>
    <n v="-3.1382856021666683E-6"/>
    <n v="33635317049.83427"/>
    <m/>
    <m/>
    <n v="46046381.761573374"/>
    <m/>
    <m/>
    <n v="6.8772683536331876"/>
    <m/>
    <m/>
    <n v="402.83522673441064"/>
    <n v="402.68"/>
    <n v="3.8548409260608096E-4"/>
    <n v="10.635485437352957"/>
    <m/>
    <m/>
    <m/>
    <n v="88758.902034206854"/>
    <m/>
    <m/>
    <n v="1255"/>
    <n v="1.0117936117936117"/>
    <n v="206685.56"/>
    <n v="1091.5978815434657"/>
    <m/>
    <m/>
    <n v="576.63085410571375"/>
    <n v="0.42157456539514188"/>
    <m/>
    <m/>
    <n v="6078257914.4039631"/>
    <m/>
    <m/>
    <m/>
    <n v="1.9900860218656493"/>
    <m/>
    <m/>
    <m/>
    <n v="1.9772028062450393"/>
    <m/>
    <m/>
    <m/>
    <m/>
    <m/>
    <m/>
  </r>
  <r>
    <x v="1249"/>
    <n v="42.36"/>
    <n v="41.83"/>
    <n v="166810.92000000001"/>
    <n v="149448.29999999999"/>
    <n v="229617.17"/>
    <n v="205744.16"/>
    <n v="6.6687119428809893E-6"/>
    <n v="107048.08544197983"/>
    <n v="107048.43"/>
    <n v="-3.2187115697190904E-6"/>
    <n v="34575116842.182587"/>
    <m/>
    <m/>
    <n v="47012230.792351909"/>
    <m/>
    <m/>
    <n v="6.8289832939594453"/>
    <m/>
    <m/>
    <n v="406.75656475074214"/>
    <n v="406.6"/>
    <n v="3.8505841304004029E-4"/>
    <n v="10.531445693755003"/>
    <m/>
    <m/>
    <m/>
    <n v="89998.071237772398"/>
    <m/>
    <m/>
    <n v="1256"/>
    <n v="1.0126703322973942"/>
    <n v="209575.69"/>
    <n v="1106.7755104818214"/>
    <m/>
    <m/>
    <n v="568.56769705508793"/>
    <n v="0.41564019065189156"/>
    <m/>
    <m/>
    <n v="6248119917.5604677"/>
    <m/>
    <m/>
    <m/>
    <n v="1.96215285034899"/>
    <m/>
    <m/>
    <m/>
    <n v="1.9494821608014898"/>
    <m/>
    <m/>
    <m/>
    <m/>
    <m/>
    <m/>
  </r>
  <r>
    <x v="1250"/>
    <n v="43.74"/>
    <n v="42.24"/>
    <n v="172581.55"/>
    <n v="154615.29999999999"/>
    <n v="232386.34"/>
    <n v="208221.31"/>
    <n v="6.946663748896853E-6"/>
    <n v="110743.18826932843"/>
    <n v="110743.54"/>
    <n v="-3.1760829711791061E-6"/>
    <n v="36961662558.510849"/>
    <m/>
    <m/>
    <n v="49448897.519868478"/>
    <m/>
    <m/>
    <n v="6.7104072523340887"/>
    <m/>
    <m/>
    <n v="411.63191314348012"/>
    <n v="411.48"/>
    <n v="3.6918718644907145E-4"/>
    <n v="10.403709956058476"/>
    <m/>
    <m/>
    <m/>
    <n v="93101.613922905657"/>
    <m/>
    <m/>
    <n v="1257"/>
    <n v="1.0355113636363635"/>
    <n v="212469.35"/>
    <n v="1121.7941983204253"/>
    <m/>
    <m/>
    <n v="560.71735142454065"/>
    <n v="0.40978479229871972"/>
    <m/>
    <m/>
    <n v="6679487465.1468248"/>
    <m/>
    <m/>
    <m/>
    <n v="1.8940490402139865"/>
    <m/>
    <m/>
    <m/>
    <n v="1.8819099222287952"/>
    <m/>
    <m/>
    <m/>
    <m/>
    <m/>
    <m/>
  </r>
  <r>
    <x v="1251"/>
    <n v="40.799999999999997"/>
    <n v="39.979999999999997"/>
    <n v="165144.06"/>
    <n v="147951"/>
    <n v="230354.03"/>
    <n v="206398.89"/>
    <n v="6.946663748896853E-6"/>
    <n v="105968.07009457322"/>
    <n v="105968.41"/>
    <n v="-3.2076108982259655E-6"/>
    <n v="33774093084.90115"/>
    <m/>
    <m/>
    <n v="46251400.214151911"/>
    <m/>
    <m/>
    <n v="6.8548463686645738"/>
    <m/>
    <m/>
    <n v="408.02208078927299"/>
    <n v="407.88"/>
    <n v="3.4833968145786542E-4"/>
    <n v="10.494451318982815"/>
    <m/>
    <m/>
    <m/>
    <n v="89086.142376809687"/>
    <m/>
    <m/>
    <n v="1258"/>
    <n v="1.0205102551275638"/>
    <n v="210021.99"/>
    <n v="1108.7860607853099"/>
    <m/>
    <m/>
    <n v="567.17605813768489"/>
    <n v="0.41446566694644282"/>
    <m/>
    <m/>
    <n v="6103477078.1309328"/>
    <m/>
    <m/>
    <m/>
    <n v="1.9755951975496149"/>
    <m/>
    <m/>
    <m/>
    <n v="1.9629659034529325"/>
    <m/>
    <m/>
    <m/>
    <m/>
    <m/>
    <m/>
  </r>
  <r>
    <x v="1252"/>
    <n v="40.06"/>
    <n v="39.9"/>
    <n v="163745.68"/>
    <n v="146697.18"/>
    <n v="232559.47"/>
    <n v="208373.55"/>
    <n v="6.946663748896853E-6"/>
    <n v="105068.20891350662"/>
    <n v="105068.54"/>
    <n v="-3.151147749624883E-6"/>
    <n v="33200381501.941387"/>
    <m/>
    <m/>
    <n v="45663021.770949304"/>
    <m/>
    <m/>
    <n v="6.8837131109375882"/>
    <m/>
    <m/>
    <n v="411.91849395968518"/>
    <n v="411.76"/>
    <n v="3.8491830115883197E-4"/>
    <n v="10.393736543429355"/>
    <m/>
    <m/>
    <m/>
    <n v="88328.635259369839"/>
    <m/>
    <m/>
    <n v="1259"/>
    <n v="1.0040100250626567"/>
    <n v="211965.35"/>
    <n v="1118.958420700779"/>
    <m/>
    <m/>
    <n v="561.92790643536807"/>
    <n v="0.41059163825427225"/>
    <m/>
    <m/>
    <n v="5999826289.1645031"/>
    <m/>
    <m/>
    <m/>
    <n v="1.9922447087720294"/>
    <m/>
    <m/>
    <m/>
    <n v="1.9795417142322764"/>
    <m/>
    <m/>
    <m/>
    <m/>
    <m/>
    <m/>
  </r>
  <r>
    <x v="1253"/>
    <n v="43.68"/>
    <n v="43.15"/>
    <n v="174694.84"/>
    <n v="156505.34"/>
    <n v="241650.93"/>
    <n v="216518.06"/>
    <n v="6.946663748896853E-6"/>
    <n v="112091.05722991475"/>
    <n v="112091.41"/>
    <n v="-3.1471643121561144E-6"/>
    <n v="37638490367.061859"/>
    <m/>
    <m/>
    <n v="50242078.164191119"/>
    <m/>
    <m/>
    <n v="6.6534177216663091"/>
    <m/>
    <m/>
    <n v="428.01120933906861"/>
    <n v="427.84"/>
    <n v="4.0017141704518089E-4"/>
    <n v="9.9871858677654455"/>
    <m/>
    <m/>
    <m/>
    <n v="94231.568862326269"/>
    <m/>
    <m/>
    <n v="1260"/>
    <n v="1.0122827346465817"/>
    <n v="221225.44"/>
    <n v="1167.7509570971506"/>
    <m/>
    <m/>
    <n v="537.37906867908816"/>
    <n v="0.39261697784553112"/>
    <m/>
    <m/>
    <n v="6801892737.7730761"/>
    <m/>
    <m/>
    <m/>
    <n v="1.8589568246851207"/>
    <m/>
    <m/>
    <m/>
    <n v="1.8471342478683819"/>
    <m/>
    <m/>
    <m/>
    <m/>
    <m/>
    <m/>
  </r>
  <r>
    <x v="1254"/>
    <n v="45.89"/>
    <n v="46.28"/>
    <n v="187967.35999999999"/>
    <n v="168394.82"/>
    <n v="252613.34"/>
    <n v="226338.82"/>
    <n v="6.946663748896853E-6"/>
    <n v="120604.28549942667"/>
    <n v="120604.67"/>
    <n v="-3.1881068397465739E-6"/>
    <n v="43355512845.487579"/>
    <m/>
    <m/>
    <n v="55966766.427755341"/>
    <m/>
    <m/>
    <n v="6.400525959517041"/>
    <m/>
    <m/>
    <n v="447.41687840884538"/>
    <n v="447.24"/>
    <n v="3.9548879537920634E-4"/>
    <n v="9.533903739529924"/>
    <m/>
    <m/>
    <m/>
    <n v="101387.28555247794"/>
    <m/>
    <m/>
    <n v="1261"/>
    <n v="0.9915730337078652"/>
    <n v="233156.85"/>
    <n v="1230.6354792218378"/>
    <m/>
    <m/>
    <n v="508.39646164334965"/>
    <n v="0.37140665217998092"/>
    <m/>
    <m/>
    <n v="7835088228.5209007"/>
    <m/>
    <m/>
    <m/>
    <n v="1.7176546106304598"/>
    <m/>
    <m/>
    <m/>
    <n v="1.706758909667297"/>
    <m/>
    <m/>
    <m/>
    <m/>
    <m/>
    <m/>
  </r>
  <r>
    <x v="1255"/>
    <n v="43.23"/>
    <n v="42.33"/>
    <n v="173695.81"/>
    <n v="155605.82"/>
    <n v="243049.41"/>
    <n v="217764.93"/>
    <n v="6.2517975603082476E-6"/>
    <n v="111439.17062265838"/>
    <n v="111439.53"/>
    <n v="-3.2248641179677406E-6"/>
    <n v="36765815663.161148"/>
    <m/>
    <m/>
    <n v="49589618.412652001"/>
    <m/>
    <m/>
    <n v="6.6430560537974488"/>
    <m/>
    <m/>
    <n v="430.44620599736925"/>
    <n v="430.28"/>
    <n v="3.8627404799029819E-4"/>
    <n v="9.8941430747598513"/>
    <m/>
    <m/>
    <m/>
    <n v="93679.189275184282"/>
    <m/>
    <m/>
    <n v="1262"/>
    <n v="1.0212615166548547"/>
    <n v="222408.74"/>
    <n v="1173.6304427435641"/>
    <m/>
    <m/>
    <n v="531.83262100711488"/>
    <n v="0.38841734810292938"/>
    <m/>
    <m/>
    <n v="6644321152.5645447"/>
    <m/>
    <m/>
    <m/>
    <n v="1.8478462788340055"/>
    <m/>
    <m/>
    <m/>
    <n v="1.8362158158933282"/>
    <m/>
    <m/>
    <m/>
    <m/>
    <m/>
    <m/>
  </r>
  <r>
    <x v="1256"/>
    <n v="42.93"/>
    <n v="43.64"/>
    <n v="176194.2"/>
    <n v="157843.04"/>
    <n v="245659.65"/>
    <n v="220102.26"/>
    <n v="6.2517975603082476E-6"/>
    <n v="113039.32286485356"/>
    <n v="113039.69"/>
    <n v="-3.2478428280136029E-6"/>
    <n v="37821542081.802483"/>
    <m/>
    <m/>
    <n v="50658593.469037861"/>
    <m/>
    <m/>
    <n v="6.595129183219381"/>
    <m/>
    <m/>
    <n v="435.05839373046786"/>
    <n v="434.88"/>
    <n v="4.1021369220906045E-4"/>
    <n v="9.7876457285078047"/>
    <m/>
    <m/>
    <m/>
    <n v="95023.326580937442"/>
    <m/>
    <m/>
    <n v="1263"/>
    <n v="0.98373052245646198"/>
    <n v="224980.02"/>
    <n v="1187.1061514651856"/>
    <m/>
    <m/>
    <n v="525.68407404918878"/>
    <n v="0.38389043905197745"/>
    <m/>
    <m/>
    <n v="6835148035.8002672"/>
    <m/>
    <m/>
    <m/>
    <n v="1.8211940740619776"/>
    <m/>
    <m/>
    <m/>
    <n v="1.8097600308045363"/>
    <m/>
    <m/>
    <m/>
    <m/>
    <m/>
    <m/>
  </r>
  <r>
    <x v="1257"/>
    <n v="42.25"/>
    <n v="41.9"/>
    <n v="171616.06"/>
    <n v="153740.74"/>
    <n v="244555.26"/>
    <n v="219111.39"/>
    <n v="6.2517975603082476E-6"/>
    <n v="110099.48221658415"/>
    <n v="110099.83"/>
    <n v="-3.1588006617067066E-6"/>
    <n v="35854201078.169571"/>
    <m/>
    <m/>
    <n v="48683220.922805354"/>
    <m/>
    <m/>
    <n v="6.6806581538937779"/>
    <m/>
    <m/>
    <n v="433.09198024557804"/>
    <n v="432.92"/>
    <n v="3.9725641129551015E-4"/>
    <n v="9.8314061861862765"/>
    <m/>
    <m/>
    <m/>
    <n v="92551.032266997208"/>
    <m/>
    <m/>
    <n v="1264"/>
    <n v="1.0083532219570406"/>
    <n v="223376.44"/>
    <n v="1178.5528370069621"/>
    <m/>
    <m/>
    <n v="529.43096885106399"/>
    <n v="0.38659002762944772"/>
    <m/>
    <m/>
    <n v="6479642195.5465708"/>
    <m/>
    <m/>
    <m/>
    <n v="1.8684394122341805"/>
    <m/>
    <m/>
    <m/>
    <n v="1.8567381607130156"/>
    <m/>
    <m/>
    <m/>
    <m/>
    <m/>
    <m/>
  </r>
  <r>
    <x v="1258"/>
    <n v="40.36"/>
    <n v="40.68"/>
    <n v="166731.79999999999"/>
    <n v="149364.26"/>
    <n v="241335.15"/>
    <n v="216224.93"/>
    <n v="6.2517975603082476E-6"/>
    <n v="106963.39980028119"/>
    <n v="106963.75"/>
    <n v="-3.2740037518852461E-6"/>
    <n v="33811587744.13821"/>
    <m/>
    <m/>
    <n v="46604003.536693744"/>
    <m/>
    <m/>
    <n v="6.7755696942260428"/>
    <m/>
    <m/>
    <n v="427.37894674089699"/>
    <n v="427.2"/>
    <n v="4.1888282045188241E-4"/>
    <n v="9.960613896826306"/>
    <m/>
    <m/>
    <m/>
    <n v="89913.830097111102"/>
    <m/>
    <m/>
    <n v="1265"/>
    <n v="0.99213372664700095"/>
    <n v="219686.64"/>
    <n v="1158.9946387526938"/>
    <m/>
    <m/>
    <n v="538.17627067817989"/>
    <n v="0.39293858737268267"/>
    <m/>
    <m/>
    <n v="6110529182.5080709"/>
    <m/>
    <m/>
    <m/>
    <n v="1.9215380759424812"/>
    <m/>
    <m/>
    <m/>
    <n v="1.9095345393437531"/>
    <m/>
    <m/>
    <m/>
    <m/>
    <m/>
    <m/>
  </r>
  <r>
    <x v="1259"/>
    <n v="41.04"/>
    <n v="42.09"/>
    <n v="172297.33"/>
    <n v="154349.13"/>
    <n v="248070.74"/>
    <n v="222258.35"/>
    <n v="6.2517975603082476E-6"/>
    <n v="110531.15732129016"/>
    <n v="110531.51"/>
    <n v="-3.1907526626406835E-6"/>
    <n v="36067032803.365166"/>
    <m/>
    <m/>
    <n v="48936571.301551834"/>
    <m/>
    <m/>
    <n v="6.6623326456684273"/>
    <m/>
    <m/>
    <n v="439.29625016525932"/>
    <n v="439.12"/>
    <n v="4.0137130000750254E-4"/>
    <n v="9.6823808828273101"/>
    <m/>
    <m/>
    <m/>
    <n v="92911.933663556105"/>
    <m/>
    <m/>
    <n v="1266"/>
    <n v="0.97505345687811817"/>
    <n v="225408.49"/>
    <n v="1189.0883882739192"/>
    <m/>
    <m/>
    <n v="524.15919665683782"/>
    <n v="0.38266802423060803"/>
    <m/>
    <m/>
    <n v="6518174075.0568247"/>
    <m/>
    <m/>
    <m/>
    <n v="1.8573223195831563"/>
    <m/>
    <m/>
    <m/>
    <n v="1.8457491675090734"/>
    <m/>
    <m/>
    <m/>
    <m/>
    <m/>
    <m/>
  </r>
  <r>
    <x v="1260"/>
    <n v="45.54"/>
    <n v="44.99"/>
    <n v="184496.71"/>
    <n v="165274.81"/>
    <n v="256299.63"/>
    <n v="229626.83"/>
    <n v="5.4180167654571676E-6"/>
    <n v="118348.57324507042"/>
    <n v="118348.95"/>
    <n v="-3.1834243529038631E-6"/>
    <n v="41168164223.273506"/>
    <m/>
    <m/>
    <n v="54131013.417485543"/>
    <m/>
    <m/>
    <n v="6.426032594466677"/>
    <m/>
    <m/>
    <n v="453.83518602671688"/>
    <n v="453.68"/>
    <n v="3.4206054204921621E-4"/>
    <n v="9.3604965941084153"/>
    <m/>
    <m/>
    <m/>
    <n v="99480.165369742739"/>
    <m/>
    <m/>
    <n v="1267"/>
    <n v="1.0122249388753055"/>
    <n v="234398.26"/>
    <n v="1236.2221362272294"/>
    <m/>
    <m/>
    <n v="503.2546130658215"/>
    <n v="0.36730193509286108"/>
    <m/>
    <m/>
    <n v="7440206243.2115126"/>
    <m/>
    <m/>
    <m/>
    <n v="1.7256096995913348"/>
    <m/>
    <m/>
    <m/>
    <n v="1.71493876080167"/>
    <m/>
    <m/>
    <m/>
    <m/>
    <m/>
    <m/>
  </r>
  <r>
    <x v="1261"/>
    <n v="44.14"/>
    <n v="44.59"/>
    <n v="181515.55"/>
    <n v="162603.35"/>
    <n v="255095.22"/>
    <n v="228546.52"/>
    <n v="5.4180167654571676E-6"/>
    <n v="116433.41799444267"/>
    <n v="116433.8"/>
    <n v="-3.2808819889762475E-6"/>
    <n v="39835715723.003693"/>
    <m/>
    <m/>
    <n v="52818067.034700856"/>
    <m/>
    <m/>
    <n v="6.4777983682158498"/>
    <m/>
    <m/>
    <n v="451.6914976013062"/>
    <n v="451.52"/>
    <n v="3.7982282358739461E-4"/>
    <n v="9.4042374118110068"/>
    <m/>
    <m/>
    <m/>
    <n v="97869.37777273437"/>
    <m/>
    <m/>
    <n v="1268"/>
    <n v="0.98990805113254088"/>
    <n v="234132.18"/>
    <n v="1234.722406461847"/>
    <m/>
    <m/>
    <n v="503.82588858401255"/>
    <n v="0.36768402456069377"/>
    <m/>
    <m/>
    <n v="7199440420.3650084"/>
    <m/>
    <m/>
    <m/>
    <n v="1.7534203460017568"/>
    <m/>
    <m/>
    <m/>
    <n v="1.7426035820854979"/>
    <m/>
    <m/>
    <m/>
    <m/>
    <m/>
    <m/>
  </r>
  <r>
    <x v="1262"/>
    <n v="42.28"/>
    <n v="43.03"/>
    <n v="177305.98"/>
    <n v="158831.5"/>
    <n v="252122.9"/>
    <n v="225882.31"/>
    <n v="5.4180167654571676E-6"/>
    <n v="113730.40987224535"/>
    <n v="113730.78"/>
    <n v="-3.2544202602791117E-6"/>
    <n v="37986095451.583626"/>
    <m/>
    <m/>
    <n v="50979776.321951136"/>
    <m/>
    <m/>
    <n v="6.5527593635319548"/>
    <m/>
    <m/>
    <n v="446.41759040964632"/>
    <n v="446.24"/>
    <n v="3.9797062039781395E-4"/>
    <n v="9.5135640492096414"/>
    <m/>
    <m/>
    <m/>
    <n v="95596.387763572056"/>
    <m/>
    <m/>
    <n v="1269"/>
    <n v="0.98257029979084365"/>
    <n v="230993.64"/>
    <n v="1218.075845021461"/>
    <m/>
    <m/>
    <n v="510.5796705902128"/>
    <n v="0.37257750431451708"/>
    <m/>
    <m/>
    <n v="6865203530.9081926"/>
    <m/>
    <m/>
    <m/>
    <n v="1.7940102312009929"/>
    <m/>
    <m/>
    <m/>
    <n v="1.7829698282544217"/>
    <m/>
    <m/>
    <m/>
    <m/>
    <m/>
    <m/>
  </r>
  <r>
    <x v="1263"/>
    <n v="42.04"/>
    <n v="42.24"/>
    <n v="174330.17"/>
    <n v="156164.89000000001"/>
    <n v="253081.35"/>
    <n v="226739.79"/>
    <n v="5.4180167654571676E-6"/>
    <n v="111818.89208169088"/>
    <n v="111819.26"/>
    <n v="-3.2902946157653545E-6"/>
    <n v="36709143482.142494"/>
    <m/>
    <m/>
    <n v="49695456.39177984"/>
    <m/>
    <m/>
    <n v="6.6075942704119797"/>
    <m/>
    <m/>
    <n v="448.10372873961086"/>
    <n v="447.92"/>
    <n v="4.101820405670864E-4"/>
    <n v="9.4771500781024187"/>
    <m/>
    <m/>
    <m/>
    <n v="93988.723401109281"/>
    <m/>
    <m/>
    <n v="1270"/>
    <n v="0.99526515151515149"/>
    <n v="231038.11"/>
    <n v="1218.2152159186599"/>
    <m/>
    <m/>
    <n v="510.48137577157138"/>
    <n v="0.37247046563134129"/>
    <m/>
    <m/>
    <n v="6634461188.9406166"/>
    <m/>
    <m/>
    <m/>
    <n v="1.824044773360695"/>
    <m/>
    <m/>
    <m/>
    <n v="1.8128467431253104"/>
    <m/>
    <m/>
    <m/>
    <m/>
    <m/>
    <m/>
  </r>
  <r>
    <x v="1264"/>
    <n v="39.700000000000003"/>
    <n v="41.07"/>
    <n v="170643.01"/>
    <n v="152861.09"/>
    <n v="251451.85"/>
    <n v="225278.67"/>
    <n v="5.4180167654571676E-6"/>
    <n v="109451.20431079954"/>
    <n v="109451.56"/>
    <n v="-3.2497408027909458E-6"/>
    <n v="35154518915.647789"/>
    <m/>
    <m/>
    <n v="48117971.022153907"/>
    <m/>
    <m/>
    <n v="6.6773150884746784"/>
    <m/>
    <m/>
    <n v="445.20769360842792"/>
    <n v="445.04"/>
    <n v="3.7680569932563301E-4"/>
    <n v="9.5379200954594303"/>
    <m/>
    <m/>
    <m/>
    <n v="91997.666077504546"/>
    <m/>
    <m/>
    <n v="1271"/>
    <n v="0.9666423179936694"/>
    <n v="228663.47"/>
    <n v="1205.6000968864739"/>
    <m/>
    <m/>
    <n v="515.72817031192744"/>
    <n v="0.3762630948731952"/>
    <m/>
    <m/>
    <n v="6353531828.8748789"/>
    <m/>
    <m/>
    <m/>
    <n v="1.8625472266223875"/>
    <m/>
    <m/>
    <m/>
    <n v="1.8511406062470566"/>
    <m/>
    <m/>
    <m/>
    <m/>
    <m/>
    <m/>
  </r>
  <r>
    <x v="1265"/>
    <n v="40.93"/>
    <n v="41.17"/>
    <n v="171946.68"/>
    <n v="154026.42000000001"/>
    <n v="253683.36"/>
    <n v="227274.23999999999"/>
    <n v="5.5569757899665007E-6"/>
    <n v="110279.31678923131"/>
    <n v="110279.67999999999"/>
    <n v="-3.2935420984925301E-6"/>
    <n v="35686271808.381615"/>
    <m/>
    <m/>
    <n v="48666808.940952882"/>
    <m/>
    <m/>
    <n v="6.651343596559669"/>
    <m/>
    <m/>
    <n v="449.12583480717126"/>
    <n v="448.96"/>
    <n v="3.6937546144710787E-4"/>
    <n v="9.4525397002188747"/>
    <m/>
    <m/>
    <m/>
    <n v="92691.006539994414"/>
    <m/>
    <m/>
    <n v="1272"/>
    <n v="0.99417051250910848"/>
    <n v="231062.87"/>
    <n v="1217.9652903090948"/>
    <m/>
    <m/>
    <n v="510.31655746512496"/>
    <n v="0.3722090397241109"/>
    <m/>
    <m/>
    <n v="6449751499.3868637"/>
    <m/>
    <m/>
    <m/>
    <n v="1.8480899269593738"/>
    <m/>
    <m/>
    <m/>
    <n v="1.8368545447626701"/>
    <m/>
    <m/>
    <m/>
    <m/>
    <m/>
    <m/>
  </r>
  <r>
    <x v="1266"/>
    <n v="40.39"/>
    <n v="41.67"/>
    <n v="172528.06"/>
    <n v="154546.35999999999"/>
    <n v="255707.14"/>
    <n v="229086.07"/>
    <n v="5.5569757899665007E-6"/>
    <n v="110649.491199153"/>
    <n v="110649.85"/>
    <n v="-3.2426690773634803E-6"/>
    <n v="35925776406.953613"/>
    <m/>
    <m/>
    <n v="48912763.419385478"/>
    <m/>
    <m/>
    <n v="6.6399444521385487"/>
    <m/>
    <m/>
    <n v="452.69773467307311"/>
    <n v="452.52"/>
    <n v="3.9276644805341654E-4"/>
    <n v="9.3768893451928186"/>
    <m/>
    <m/>
    <m/>
    <n v="93001.223912055881"/>
    <m/>
    <m/>
    <n v="1273"/>
    <n v="0.96928245740340768"/>
    <n v="232758.31"/>
    <n v="1226.8063967612188"/>
    <m/>
    <m/>
    <n v="506.57207396507721"/>
    <n v="0.36944290532994994"/>
    <m/>
    <m/>
    <n v="6493076951.4199266"/>
    <m/>
    <m/>
    <m/>
    <n v="1.8417656287542041"/>
    <m/>
    <m/>
    <m/>
    <n v="1.8305964219686761"/>
    <m/>
    <m/>
    <m/>
    <m/>
    <m/>
    <m/>
  </r>
  <r>
    <x v="1267"/>
    <n v="38.85"/>
    <n v="40.200000000000003"/>
    <n v="168727.75"/>
    <n v="151141.28"/>
    <n v="254415.01"/>
    <n v="227927.19"/>
    <n v="5.5569757899665007E-6"/>
    <n v="108209.55418131793"/>
    <n v="108209.91"/>
    <n v="-3.288226393283189E-6"/>
    <n v="34341328081.007576"/>
    <m/>
    <m/>
    <n v="47295786.484923296"/>
    <m/>
    <m/>
    <n v="6.7129178176638824"/>
    <m/>
    <m/>
    <n v="450.39919637549241"/>
    <n v="450.24"/>
    <n v="3.5358114670480667E-4"/>
    <n v="9.4240281092147242"/>
    <m/>
    <m/>
    <m/>
    <n v="90949.53555443541"/>
    <m/>
    <m/>
    <n v="1274"/>
    <n v="0.96641791044776115"/>
    <n v="229773.37"/>
    <n v="1210.9790182452441"/>
    <m/>
    <m/>
    <n v="513.06845747319483"/>
    <n v="0.37414524615306466"/>
    <m/>
    <m/>
    <n v="6206747213.4423857"/>
    <m/>
    <m/>
    <m/>
    <n v="1.8822571039078269"/>
    <m/>
    <m/>
    <m/>
    <n v="1.8708706776771753"/>
    <m/>
    <m/>
    <m/>
    <m/>
    <m/>
    <m/>
  </r>
  <r>
    <x v="1268"/>
    <n v="36.53"/>
    <n v="38.53"/>
    <n v="161585.75"/>
    <n v="144742.85"/>
    <n v="248162.16"/>
    <n v="222324.08"/>
    <n v="5.5569757899665007E-6"/>
    <n v="103626.67445043568"/>
    <n v="103627.02"/>
    <n v="-3.3345508182458516E-6"/>
    <n v="31432463375.240566"/>
    <m/>
    <m/>
    <n v="44292024.959792711"/>
    <m/>
    <m/>
    <n v="6.8548320653061463"/>
    <m/>
    <m/>
    <n v="439.31885950613332"/>
    <n v="439.16"/>
    <n v="3.617349169626749E-4"/>
    <n v="9.6553945232063914"/>
    <m/>
    <m/>
    <m/>
    <n v="87096.763263011671"/>
    <m/>
    <m/>
    <n v="1275"/>
    <n v="0.94809239553594604"/>
    <n v="223583.21"/>
    <n v="1178.2628902173492"/>
    <m/>
    <m/>
    <n v="526.89066777855908"/>
    <n v="0.38418840318848807"/>
    <m/>
    <m/>
    <n v="5681041654.3153639"/>
    <m/>
    <m/>
    <m/>
    <n v="1.9618493855396675"/>
    <m/>
    <m/>
    <m/>
    <n v="1.9500110138126079"/>
    <m/>
    <m/>
    <m/>
    <m/>
    <m/>
    <m/>
  </r>
  <r>
    <x v="1269"/>
    <n v="37.81"/>
    <n v="38.549999999999997"/>
    <n v="160326.45000000001"/>
    <n v="143611.6"/>
    <n v="248336.71"/>
    <n v="222475.51"/>
    <n v="5.0011503509583832E-6"/>
    <n v="102809.04384076907"/>
    <n v="102809.38"/>
    <n v="-3.2697330820674608E-6"/>
    <n v="30936161646.669788"/>
    <m/>
    <m/>
    <n v="43771093.921146736"/>
    <m/>
    <m/>
    <n v="6.8809029109295663"/>
    <m/>
    <m/>
    <n v="439.58498632952552"/>
    <n v="439.4"/>
    <n v="4.2099756378144448E-4"/>
    <n v="9.6475835974690618"/>
    <m/>
    <m/>
    <m/>
    <n v="86406.107799261023"/>
    <m/>
    <m/>
    <n v="1276"/>
    <n v="0.98080415045395608"/>
    <n v="223240.43"/>
    <n v="1176.0890730746767"/>
    <m/>
    <m/>
    <n v="527.6984546562104"/>
    <n v="0.38463153188446947"/>
    <m/>
    <m/>
    <n v="5591486564.9022703"/>
    <m/>
    <m/>
    <m/>
    <n v="1.9768140594746846"/>
    <m/>
    <m/>
    <m/>
    <n v="1.9650044355362619"/>
    <m/>
    <m/>
    <m/>
    <m/>
    <m/>
    <m/>
  </r>
  <r>
    <x v="1270"/>
    <n v="37.67"/>
    <n v="38.69"/>
    <n v="160113.95000000001"/>
    <n v="143420.54"/>
    <n v="249048.47"/>
    <n v="223112.03"/>
    <n v="5.0011503509583832E-6"/>
    <n v="102670.2750750596"/>
    <n v="102670.62"/>
    <n v="-3.3595291466514965E-6"/>
    <n v="30852606625.49847"/>
    <m/>
    <m/>
    <n v="43683325.839849614"/>
    <m/>
    <m/>
    <n v="6.8853008555153714"/>
    <m/>
    <m/>
    <n v="440.83413530585568"/>
    <n v="440.68"/>
    <n v="3.4976696436350707E-4"/>
    <n v="9.6196734025089139"/>
    <m/>
    <m/>
    <m/>
    <n v="86288.671290226688"/>
    <m/>
    <m/>
    <n v="1277"/>
    <n v="0.97363659860429064"/>
    <n v="222979.56"/>
    <n v="1174.6230172663511"/>
    <m/>
    <m/>
    <n v="528.31510234796656"/>
    <n v="0.38504449361991355"/>
    <m/>
    <m/>
    <n v="5576420881.3249264"/>
    <m/>
    <m/>
    <m/>
    <n v="1.9793518076052841"/>
    <m/>
    <m/>
    <m/>
    <n v="1.9675557309170035"/>
    <m/>
    <m/>
    <m/>
    <m/>
    <m/>
    <m/>
  </r>
  <r>
    <x v="1271"/>
    <n v="36.17"/>
    <n v="37.97"/>
    <n v="156880.13"/>
    <n v="140523.16"/>
    <n v="247012.73"/>
    <n v="221287.18"/>
    <n v="5.0011503509583832E-6"/>
    <n v="100594.19155348823"/>
    <n v="100594.52"/>
    <n v="-3.265053720391542E-6"/>
    <n v="29604848369.003853"/>
    <m/>
    <m/>
    <n v="42359184.628175132"/>
    <m/>
    <m/>
    <n v="6.954668220848224"/>
    <m/>
    <m/>
    <n v="437.22006432319534"/>
    <n v="437.04"/>
    <n v="4.1200879369229781E-4"/>
    <n v="9.6980432282900875"/>
    <m/>
    <m/>
    <m/>
    <n v="84543.036475233108"/>
    <m/>
    <m/>
    <n v="1278"/>
    <n v="0.95259415327890451"/>
    <n v="219437.95"/>
    <n v="1155.8760843847126"/>
    <m/>
    <m/>
    <n v="536.70639188870553"/>
    <n v="0.39112311975875408"/>
    <m/>
    <m/>
    <n v="5350930982.9291592"/>
    <m/>
    <m/>
    <m/>
    <n v="2.0192445972942963"/>
    <m/>
    <m/>
    <m/>
    <n v="2.007240063867588"/>
    <m/>
    <m/>
    <m/>
    <m/>
    <m/>
    <m/>
  </r>
  <r>
    <x v="1272"/>
    <n v="35.79"/>
    <n v="36.96"/>
    <n v="151042.39000000001"/>
    <n v="135293.38"/>
    <n v="240707.91"/>
    <n v="215637.88"/>
    <n v="5.0011503509583832E-6"/>
    <n v="96848.572402606413"/>
    <n v="96848.89"/>
    <n v="-3.2793085557036861E-6"/>
    <n v="27400169118.233784"/>
    <m/>
    <m/>
    <n v="39994110.310519084"/>
    <m/>
    <m/>
    <n v="7.0838980409847609"/>
    <m/>
    <m/>
    <n v="426.0499518001044"/>
    <n v="425.88"/>
    <n v="3.9906029892078365E-4"/>
    <n v="9.9453090726848163"/>
    <m/>
    <m/>
    <m/>
    <n v="81394.299121839533"/>
    <m/>
    <m/>
    <n v="1279"/>
    <n v="0.96834415584415579"/>
    <n v="212948.39"/>
    <n v="1121.605136696679"/>
    <m/>
    <m/>
    <n v="552.57870719490154"/>
    <n v="0.40265184754015287"/>
    <m/>
    <m/>
    <n v="4952478253.7432489"/>
    <m/>
    <m/>
    <m/>
    <n v="2.094296264094488"/>
    <m/>
    <m/>
    <m/>
    <n v="2.0818759198286214"/>
    <m/>
    <m/>
    <m/>
    <m/>
    <m/>
    <m/>
  </r>
  <r>
    <x v="1273"/>
    <n v="33.94"/>
    <n v="36.590000000000003"/>
    <n v="147978.79999999999"/>
    <n v="132548.54999999999"/>
    <n v="236057.75"/>
    <n v="211470.96"/>
    <n v="5.0011503509583832E-6"/>
    <n v="94881.880986992241"/>
    <n v="94882.19"/>
    <n v="-3.2568072866334674E-6"/>
    <n v="26287323797.327038"/>
    <m/>
    <m/>
    <n v="38776638.639465839"/>
    <m/>
    <m/>
    <n v="7.1555708021753572"/>
    <m/>
    <m/>
    <n v="417.80903957994764"/>
    <n v="417.64"/>
    <n v="4.0474949704916163E-4"/>
    <n v="10.137164914005126"/>
    <m/>
    <m/>
    <m/>
    <n v="79740.678864765985"/>
    <m/>
    <m/>
    <n v="1280"/>
    <n v="0.92757584039355001"/>
    <n v="208436.51"/>
    <n v="1097.7552164923486"/>
    <m/>
    <m/>
    <n v="564.28656193575466"/>
    <n v="0.41114412370044534"/>
    <m/>
    <m/>
    <n v="4751366529.4429426"/>
    <m/>
    <m/>
    <m/>
    <n v="2.136685792786897"/>
    <m/>
    <m/>
    <m/>
    <n v="2.1240450462018905"/>
    <m/>
    <m/>
    <m/>
    <m/>
    <m/>
    <m/>
  </r>
  <r>
    <x v="1274"/>
    <n v="39.18"/>
    <n v="39.409999999999997"/>
    <n v="159413.14000000001"/>
    <n v="142788.6"/>
    <n v="244060.49"/>
    <n v="218636.99"/>
    <n v="3.7506470229597966E-6"/>
    <n v="102205.93875266278"/>
    <n v="102206.27"/>
    <n v="-3.2409688487389232E-6"/>
    <n v="30345208686.123177"/>
    <m/>
    <m/>
    <n v="43268932.884807125"/>
    <m/>
    <m/>
    <n v="6.8786315467347396"/>
    <m/>
    <m/>
    <n v="431.94184424441062"/>
    <n v="431.76"/>
    <n v="4.2116973413608427E-4"/>
    <n v="9.7926744865650761"/>
    <m/>
    <m/>
    <m/>
    <n v="85893.638925889507"/>
    <m/>
    <m/>
    <n v="1281"/>
    <n v="0.99416391778736368"/>
    <n v="217709.93"/>
    <n v="1146.3262007400435"/>
    <m/>
    <m/>
    <n v="539.18123710957013"/>
    <n v="0.39274045437899163"/>
    <m/>
    <m/>
    <n v="5484946472.7878542"/>
    <m/>
    <m/>
    <m/>
    <n v="1.9713404689040044"/>
    <m/>
    <m/>
    <m/>
    <n v="1.959763695507813"/>
    <m/>
    <m/>
    <m/>
    <m/>
    <m/>
    <m/>
  </r>
  <r>
    <x v="1275"/>
    <n v="37.14"/>
    <n v="37.78"/>
    <n v="153136.23000000001"/>
    <n v="137165.75"/>
    <n v="239566.81"/>
    <n v="214610.59"/>
    <n v="3.7506470229597966E-6"/>
    <n v="98179.174605889944"/>
    <n v="98179.49"/>
    <n v="-3.212423593357272E-6"/>
    <n v="27954131328.116413"/>
    <m/>
    <m/>
    <n v="40712721.649916768"/>
    <m/>
    <m/>
    <n v="7.0138852680057342"/>
    <m/>
    <m/>
    <n v="423.97852493981463"/>
    <n v="423.8"/>
    <n v="4.2124808828369886E-4"/>
    <n v="9.9726840778158667"/>
    <m/>
    <m/>
    <m/>
    <n v="82508.873109461347"/>
    <m/>
    <m/>
    <n v="1282"/>
    <n v="0.98305982001058756"/>
    <n v="212459.13"/>
    <n v="1118.5913779191658"/>
    <m/>
    <m/>
    <n v="552.18538827444775"/>
    <n v="0.40217457081757618"/>
    <m/>
    <m/>
    <n v="5052794492.1328192"/>
    <m/>
    <m/>
    <m/>
    <n v="2.0488741461796334"/>
    <m/>
    <m/>
    <m/>
    <n v="2.0368692253584437"/>
    <m/>
    <m/>
    <m/>
    <m/>
    <m/>
    <m/>
  </r>
  <r>
    <x v="1276"/>
    <n v="38.1"/>
    <n v="38.5"/>
    <n v="155240.66"/>
    <n v="139050.19"/>
    <n v="242079.52"/>
    <n v="216860.74"/>
    <n v="3.7506470229597966E-6"/>
    <n v="99525.946436453814"/>
    <n v="99526.26"/>
    <n v="-3.1505609291437864E-6"/>
    <n v="28721031568.612762"/>
    <m/>
    <m/>
    <n v="41551315.608740419"/>
    <m/>
    <m/>
    <n v="6.9655241354666799"/>
    <m/>
    <m/>
    <n v="428.41500107581464"/>
    <n v="428.24"/>
    <n v="4.0865186767846673E-4"/>
    <n v="9.8677944651205411"/>
    <m/>
    <m/>
    <m/>
    <n v="83640.008099411032"/>
    <m/>
    <m/>
    <n v="1283"/>
    <n v="0.98961038961038961"/>
    <n v="214897.93"/>
    <n v="1131.3432470583152"/>
    <m/>
    <m/>
    <n v="545.84689990294908"/>
    <n v="0.39752035733685009"/>
    <m/>
    <m/>
    <n v="5191454316.8235264"/>
    <m/>
    <m/>
    <m/>
    <n v="2.0206317468370196"/>
    <m/>
    <m/>
    <m/>
    <n v="2.0088191039630248"/>
    <m/>
    <m/>
    <m/>
    <m/>
    <m/>
    <m/>
  </r>
  <r>
    <x v="1277"/>
    <n v="37.15"/>
    <n v="37.979999999999997"/>
    <n v="152610.32"/>
    <n v="136693.65"/>
    <n v="238399.8"/>
    <n v="213563.55"/>
    <n v="3.7506470229597966E-6"/>
    <n v="97837.230141225155"/>
    <n v="97837.54"/>
    <n v="-3.1670744669032302E-6"/>
    <n v="27746387343.667839"/>
    <m/>
    <m/>
    <n v="40494646.787896775"/>
    <m/>
    <m/>
    <n v="7.0243650869219145"/>
    <m/>
    <m/>
    <n v="421.89260860049581"/>
    <n v="421.72"/>
    <n v="4.092966909223783E-4"/>
    <n v="10.017493251834974"/>
    <m/>
    <m/>
    <m/>
    <n v="82220.161633358512"/>
    <m/>
    <m/>
    <n v="1284"/>
    <n v="0.97814639283833604"/>
    <n v="211386.54"/>
    <n v="1112.770426101838"/>
    <m/>
    <m/>
    <n v="554.76593111860677"/>
    <n v="0.40397746347732566"/>
    <m/>
    <m/>
    <n v="5015321935.3887243"/>
    <m/>
    <m/>
    <m/>
    <n v="2.0547805065105837"/>
    <m/>
    <m/>
    <m/>
    <n v="2.0427954806462232"/>
    <m/>
    <m/>
    <m/>
    <m/>
    <m/>
    <m/>
  </r>
  <r>
    <x v="1278"/>
    <n v="36.82"/>
    <n v="37.81"/>
    <n v="152894.34"/>
    <n v="136947.54"/>
    <n v="240058.81"/>
    <n v="215048.93"/>
    <n v="3.7506470229597966E-6"/>
    <n v="98016.922984337638"/>
    <n v="98017.24"/>
    <n v="-3.2342847274824393E-6"/>
    <n v="27848303186.023346"/>
    <m/>
    <m/>
    <n v="40607077.410128102"/>
    <m/>
    <m/>
    <n v="7.0176590258703717"/>
    <m/>
    <m/>
    <n v="424.81817528695495"/>
    <n v="424.64"/>
    <n v="4.1959138789327E-4"/>
    <n v="9.9474888292819905"/>
    <m/>
    <m/>
    <m/>
    <n v="82370.504852493643"/>
    <m/>
    <m/>
    <n v="1285"/>
    <n v="0.97381645067442468"/>
    <n v="212742.53"/>
    <n v="1119.8211157628962"/>
    <m/>
    <m/>
    <n v="551.20725110550131"/>
    <n v="0.40134800329930098"/>
    <m/>
    <m/>
    <n v="5033782864.8478518"/>
    <m/>
    <m/>
    <m/>
    <n v="2.0508685047815898"/>
    <m/>
    <m/>
    <m/>
    <n v="2.0389334962955097"/>
    <m/>
    <m/>
    <m/>
    <m/>
    <m/>
    <m/>
  </r>
  <r>
    <x v="1279"/>
    <n v="38.32"/>
    <n v="38.630000000000003"/>
    <n v="156549.13"/>
    <n v="140219.6"/>
    <n v="244611.68"/>
    <n v="219125.05"/>
    <n v="3.7506470229597966E-6"/>
    <n v="100352.58066316586"/>
    <n v="100352.91"/>
    <n v="-3.2817865883716379E-6"/>
    <n v="29175422300.457005"/>
    <m/>
    <m/>
    <n v="42061192.494419388"/>
    <m/>
    <m/>
    <n v="6.9332818747638019"/>
    <m/>
    <m/>
    <n v="432.84346134906286"/>
    <n v="432.68"/>
    <n v="3.7778808602850766E-4"/>
    <n v="9.7579673041226354"/>
    <m/>
    <m/>
    <m/>
    <n v="84331.288415873627"/>
    <m/>
    <m/>
    <n v="1286"/>
    <n v="0.9919751488480455"/>
    <n v="216856.32000000001"/>
    <n v="1141.2076661812007"/>
    <m/>
    <m/>
    <n v="540.54858836643677"/>
    <n v="0.39347524106047194"/>
    <m/>
    <m/>
    <n v="5273791991.1762724"/>
    <m/>
    <m/>
    <m/>
    <n v="2.0015878165538044"/>
    <m/>
    <m/>
    <m/>
    <n v="1.9900192368260203"/>
    <m/>
    <m/>
    <m/>
    <m/>
    <m/>
    <m/>
  </r>
  <r>
    <x v="1280"/>
    <n v="37.950000000000003"/>
    <n v="38.4"/>
    <n v="154686.13"/>
    <n v="138550.41"/>
    <n v="242149.93"/>
    <n v="216918.98"/>
    <n v="3.7506470229597966E-6"/>
    <n v="99155.925226515246"/>
    <n v="99156.25"/>
    <n v="-3.275370788591303E-6"/>
    <n v="28479626570.283051"/>
    <m/>
    <m/>
    <n v="41309744.570678599"/>
    <m/>
    <m/>
    <n v="6.9743676317605319"/>
    <m/>
    <m/>
    <n v="428.47691554241641"/>
    <n v="428.32"/>
    <n v="3.6635119167072183E-4"/>
    <n v="9.8558793342514921"/>
    <m/>
    <m/>
    <m/>
    <n v="83325.00211744578"/>
    <m/>
    <m/>
    <n v="1287"/>
    <n v="0.98828125000000011"/>
    <n v="214535.33"/>
    <n v="1128.9052883006493"/>
    <m/>
    <m/>
    <n v="546.3340220956112"/>
    <n v="0.39764886597583632"/>
    <m/>
    <m/>
    <n v="5148058868.4282532"/>
    <m/>
    <m/>
    <m/>
    <n v="2.025320610231899"/>
    <m/>
    <m/>
    <m/>
    <n v="2.0136417242907454"/>
    <m/>
    <m/>
    <m/>
    <m/>
    <m/>
    <m/>
  </r>
  <r>
    <x v="1281"/>
    <n v="36.08"/>
    <n v="36.49"/>
    <n v="148082.76999999999"/>
    <n v="132635.35"/>
    <n v="236476.46"/>
    <n v="211835.84"/>
    <n v="3.7506470229597966E-6"/>
    <n v="94920.766578703682"/>
    <n v="94921.08"/>
    <n v="-3.3019145623258694E-6"/>
    <n v="26046815233.560059"/>
    <m/>
    <m/>
    <n v="38663950.922957666"/>
    <m/>
    <m/>
    <n v="7.1230587422705689"/>
    <m/>
    <m/>
    <n v="418.42768041278896"/>
    <n v="418.28"/>
    <n v="3.5306591945349908E-4"/>
    <n v="10.086500435271439"/>
    <m/>
    <m/>
    <m/>
    <n v="79765.356810786398"/>
    <m/>
    <m/>
    <n v="1288"/>
    <n v="0.98876404494382009"/>
    <n v="208036.84"/>
    <n v="1094.6241392080613"/>
    <m/>
    <m/>
    <n v="562.88302677119589"/>
    <n v="0.40965521161544638"/>
    <m/>
    <m/>
    <n v="4708333443.3118544"/>
    <m/>
    <m/>
    <m/>
    <n v="2.1116882038090328"/>
    <m/>
    <m/>
    <m/>
    <n v="2.0995392926154866"/>
    <m/>
    <m/>
    <m/>
    <m/>
    <m/>
    <m/>
  </r>
  <r>
    <x v="1282"/>
    <n v="36.5"/>
    <n v="36.729999999999997"/>
    <n v="149752.09"/>
    <n v="134130.04"/>
    <n v="236752.49"/>
    <n v="212082.31"/>
    <n v="3.7506470229597966E-6"/>
    <n v="95988.456843411477"/>
    <n v="95988.77"/>
    <n v="-3.2624294333816195E-6"/>
    <n v="26632762988.0746"/>
    <m/>
    <m/>
    <n v="39317139.725099452"/>
    <m/>
    <m/>
    <n v="7.0827389205173823"/>
    <m/>
    <m/>
    <n v="418.90588050283958"/>
    <n v="418.76"/>
    <n v="3.4836303094754051E-4"/>
    <n v="10.07442999822025"/>
    <m/>
    <m/>
    <m/>
    <n v="80661.925513766284"/>
    <m/>
    <m/>
    <n v="1289"/>
    <n v="0.99373808875578551"/>
    <n v="208859.73"/>
    <n v="1098.8681177294638"/>
    <m/>
    <m/>
    <n v="560.65654220288695"/>
    <n v="0.40799614041064408"/>
    <m/>
    <m/>
    <n v="4814289201.0648499"/>
    <m/>
    <m/>
    <m/>
    <n v="2.0877939910942849"/>
    <m/>
    <m/>
    <m/>
    <n v="2.075810239062847"/>
    <m/>
    <m/>
    <m/>
    <m/>
    <m/>
    <m/>
  </r>
  <r>
    <x v="1283"/>
    <n v="35.299999999999997"/>
    <n v="35.840000000000003"/>
    <n v="147614.15"/>
    <n v="132214.62"/>
    <n v="232832.23"/>
    <n v="208569.75"/>
    <n v="3.7506470229597966E-6"/>
    <n v="94615.767765659446"/>
    <n v="94616.08"/>
    <n v="-3.300013491913667E-6"/>
    <n v="25871041665.442528"/>
    <m/>
    <m/>
    <n v="38474578.734977148"/>
    <m/>
    <m/>
    <n v="7.1331251509638163"/>
    <m/>
    <m/>
    <n v="411.95939300160074"/>
    <n v="411.8"/>
    <n v="3.8706411267774854E-4"/>
    <n v="10.240944839299328"/>
    <m/>
    <m/>
    <m/>
    <n v="79507.760065819777"/>
    <m/>
    <m/>
    <n v="1290"/>
    <n v="0.98493303571428559"/>
    <n v="205743.95"/>
    <n v="1082.3906256219245"/>
    <m/>
    <m/>
    <n v="569.02044481381586"/>
    <n v="0.41404339467193063"/>
    <m/>
    <m/>
    <n v="4676632411.2260075"/>
    <m/>
    <m/>
    <m/>
    <n v="2.1175097307150743"/>
    <m/>
    <m/>
    <m/>
    <n v="2.1053834990708364"/>
    <m/>
    <m/>
    <m/>
    <m/>
    <m/>
    <m/>
  </r>
  <r>
    <x v="1284"/>
    <n v="34.53"/>
    <n v="34.799999999999997"/>
    <n v="140812.94"/>
    <n v="126121.45"/>
    <n v="224191.84"/>
    <n v="200827.4"/>
    <n v="5.4180167654571676E-6"/>
    <n v="90249.815871488056"/>
    <n v="90250.11"/>
    <n v="-3.2590377113672631E-6"/>
    <n v="23483681281.322895"/>
    <m/>
    <m/>
    <n v="35813871.154504336"/>
    <m/>
    <m/>
    <n v="7.2969219958911617"/>
    <m/>
    <m/>
    <n v="396.64258870386033"/>
    <n v="396.48"/>
    <n v="4.1008046776713769E-4"/>
    <n v="10.620094701117941"/>
    <m/>
    <m/>
    <m/>
    <n v="75837.064101523865"/>
    <m/>
    <m/>
    <n v="1291"/>
    <n v="0.99224137931034495"/>
    <n v="197036.95"/>
    <n v="1036.3414987063904"/>
    <m/>
    <m/>
    <n v="593.10115782138621"/>
    <n v="0.43144282365136521"/>
    <m/>
    <m/>
    <n v="4245153814.7251453"/>
    <m/>
    <m/>
    <m/>
    <n v="2.2147866232165683"/>
    <m/>
    <m/>
    <m/>
    <n v="2.2021914525014052"/>
    <m/>
    <m/>
    <m/>
    <m/>
    <m/>
    <m/>
  </r>
  <r>
    <x v="1285"/>
    <n v="33.36"/>
    <n v="34.18"/>
    <n v="140570.73000000001"/>
    <n v="125903.82"/>
    <n v="225435.79"/>
    <n v="201940.63"/>
    <n v="5.4180167654571676E-6"/>
    <n v="90092.381835025924"/>
    <n v="90092.67"/>
    <n v="-3.1985396156120061E-6"/>
    <n v="23401705195.796555"/>
    <m/>
    <m/>
    <n v="35720830.202505454"/>
    <m/>
    <m/>
    <n v="7.3030275467649171"/>
    <m/>
    <m/>
    <n v="398.83367305675972"/>
    <n v="398.68"/>
    <n v="3.8545464221861891E-4"/>
    <n v="10.560891804343436"/>
    <m/>
    <m/>
    <m/>
    <n v="75704.024925249454"/>
    <m/>
    <m/>
    <n v="1292"/>
    <n v="0.97600936220011703"/>
    <n v="197950.71"/>
    <n v="1041.0662433438629"/>
    <m/>
    <m/>
    <n v="590.35064775730507"/>
    <n v="0.42940129630192436"/>
    <m/>
    <m/>
    <n v="4230360726.028194"/>
    <m/>
    <m/>
    <m/>
    <n v="2.2185050357076448"/>
    <m/>
    <m/>
    <m/>
    <n v="2.2059218243607934"/>
    <m/>
    <m/>
    <m/>
    <m/>
    <m/>
    <m/>
  </r>
  <r>
    <x v="1286"/>
    <n v="32.450000000000003"/>
    <n v="33.36"/>
    <n v="135632.07999999999"/>
    <n v="121479.78"/>
    <n v="218707.26"/>
    <n v="195912.26"/>
    <n v="5.4180167654571676E-6"/>
    <n v="86925.060341706179"/>
    <n v="86925.35"/>
    <n v="-3.3322649126699133E-6"/>
    <n v="21756249564.178013"/>
    <m/>
    <m/>
    <n v="33837754.493749216"/>
    <m/>
    <m/>
    <n v="7.4311419351049537"/>
    <m/>
    <m/>
    <n v="386.9203417303786"/>
    <n v="386.76"/>
    <n v="4.145768186436527E-4"/>
    <n v="10.87581420851777"/>
    <m/>
    <m/>
    <m/>
    <n v="73041.816649772329"/>
    <m/>
    <m/>
    <n v="1293"/>
    <n v="0.97272182254196649"/>
    <n v="192105.26"/>
    <n v="1010.2448501518514"/>
    <m/>
    <m/>
    <n v="607.78359959634076"/>
    <n v="0.44203953491795006"/>
    <m/>
    <m/>
    <n v="3932933235.0259914"/>
    <m/>
    <m/>
    <m/>
    <n v="2.2963524636017367"/>
    <m/>
    <m/>
    <m/>
    <n v="2.2833619745068945"/>
    <m/>
    <m/>
    <m/>
    <m/>
    <m/>
    <m/>
  </r>
  <r>
    <x v="1287"/>
    <n v="33.44"/>
    <n v="34.04"/>
    <n v="137485.47"/>
    <n v="123139.12"/>
    <n v="220359.75"/>
    <n v="197391.45"/>
    <n v="5.4180167654571676E-6"/>
    <n v="88110.728446778914"/>
    <n v="88111.02"/>
    <n v="-3.3089302687860922E-6"/>
    <n v="22349714596.102974"/>
    <m/>
    <m/>
    <n v="34530728.130666904"/>
    <m/>
    <m/>
    <n v="7.3801974004408537"/>
    <m/>
    <m/>
    <n v="389.83429626634256"/>
    <n v="389.68"/>
    <n v="3.9595633941336139E-4"/>
    <n v="10.793358161712815"/>
    <m/>
    <m/>
    <m/>
    <n v="74037.393590709165"/>
    <m/>
    <m/>
    <n v="1294"/>
    <n v="0.98237367802585185"/>
    <n v="193614.64"/>
    <n v="1018.1028892097431"/>
    <m/>
    <m/>
    <n v="603.00821546808356"/>
    <n v="0.43852483595433361"/>
    <m/>
    <m/>
    <n v="4040240037.6198597"/>
    <m/>
    <m/>
    <m/>
    <n v="2.2648801914203931"/>
    <m/>
    <m/>
    <m/>
    <n v="2.2521015397724349"/>
    <m/>
    <m/>
    <m/>
    <m/>
    <m/>
    <m/>
  </r>
  <r>
    <x v="1288"/>
    <n v="32.049999999999997"/>
    <n v="32.82"/>
    <n v="131834.13"/>
    <n v="118076.82"/>
    <n v="214744.55"/>
    <n v="192360.45"/>
    <n v="5.4180167654571676E-6"/>
    <n v="84486.876969365141"/>
    <n v="84487.16"/>
    <n v="-3.3499840077499954E-6"/>
    <n v="20511286505.544399"/>
    <m/>
    <m/>
    <n v="32401058.724146288"/>
    <m/>
    <m/>
    <n v="7.5317028439063529"/>
    <m/>
    <m/>
    <n v="379.89128804841687"/>
    <n v="379.76"/>
    <n v="3.4571320943976858E-4"/>
    <n v="11.068103668446035"/>
    <m/>
    <m/>
    <m/>
    <n v="70991.643526532702"/>
    <m/>
    <m/>
    <n v="1295"/>
    <n v="0.97653869591712361"/>
    <n v="187623.58"/>
    <n v="986.52247378142295"/>
    <m/>
    <m/>
    <n v="621.66723009302223"/>
    <n v="0.45205134946762526"/>
    <m/>
    <m/>
    <n v="3707923213.571805"/>
    <m/>
    <m/>
    <m/>
    <n v="2.3578805258120092"/>
    <m/>
    <m/>
    <m/>
    <n v="2.344612345007163"/>
    <m/>
    <m/>
    <m/>
    <m/>
    <m/>
    <m/>
  </r>
  <r>
    <x v="1289"/>
    <n v="32.869999999999997"/>
    <n v="33.39"/>
    <n v="132700.84"/>
    <n v="118851.17"/>
    <n v="215483.35"/>
    <n v="193019.11"/>
    <n v="5.2790595175267185E-6"/>
    <n v="85036.093729303801"/>
    <n v="85036.37"/>
    <n v="-3.2488533576735534E-6"/>
    <n v="20777824357.528896"/>
    <m/>
    <m/>
    <n v="32718847.605127033"/>
    <m/>
    <m/>
    <n v="7.5064201714045611"/>
    <m/>
    <m/>
    <n v="381.17036915411285"/>
    <n v="381.04"/>
    <n v="3.4214033726853721E-4"/>
    <n v="11.029156277288873"/>
    <m/>
    <m/>
    <m/>
    <n v="71451.041378632537"/>
    <m/>
    <m/>
    <n v="1296"/>
    <n v="0.98442647499251268"/>
    <n v="188547.97"/>
    <n v="991.15069510318483"/>
    <m/>
    <m/>
    <n v="618.60437961961316"/>
    <n v="0.44969625759800125"/>
    <m/>
    <m/>
    <n v="3756176713.8956089"/>
    <m/>
    <m/>
    <m/>
    <n v="2.3420902196552813"/>
    <m/>
    <m/>
    <m/>
    <n v="2.3290157502543387"/>
    <m/>
    <m/>
    <m/>
    <m/>
    <m/>
    <m/>
  </r>
  <r>
    <x v="1290"/>
    <n v="31.8"/>
    <n v="32.770000000000003"/>
    <n v="131756.79"/>
    <n v="118005.02"/>
    <n v="215514.59"/>
    <n v="193046.07"/>
    <n v="5.2790595175267185E-6"/>
    <n v="84429.07783002693"/>
    <n v="84429.36"/>
    <n v="-3.3420835248154646E-6"/>
    <n v="20481154957.465511"/>
    <m/>
    <m/>
    <n v="32369128.962978069"/>
    <m/>
    <m/>
    <n v="7.5329447381973589"/>
    <m/>
    <m/>
    <n v="381.21633422276687"/>
    <n v="381.08"/>
    <n v="3.5775748600519464E-4"/>
    <n v="11.027266121416316"/>
    <m/>
    <m/>
    <m/>
    <n v="70940.311437909404"/>
    <m/>
    <m/>
    <n v="1297"/>
    <n v="0.97039975587427518"/>
    <n v="188128.36"/>
    <n v="988.86768868197044"/>
    <m/>
    <m/>
    <n v="619.98107215961875"/>
    <n v="0.4506543246437546"/>
    <m/>
    <m/>
    <n v="3702568427.2500353"/>
    <m/>
    <m/>
    <m/>
    <n v="2.3586546558178685"/>
    <m/>
    <m/>
    <m/>
    <n v="2.345522591786533"/>
    <m/>
    <m/>
    <m/>
    <m/>
    <m/>
    <m/>
  </r>
  <r>
    <x v="1291"/>
    <n v="33.65"/>
    <n v="33.83"/>
    <n v="136153.41"/>
    <n v="121942.13"/>
    <n v="218826.38"/>
    <n v="196011.57"/>
    <n v="5.2790595175267185E-6"/>
    <n v="87244.282083605576"/>
    <n v="87244.57"/>
    <n v="-3.3001067508697801E-6"/>
    <n v="21846945867.04689"/>
    <m/>
    <m/>
    <n v="33988744.564881757"/>
    <m/>
    <m/>
    <n v="7.4070876646577295"/>
    <m/>
    <m/>
    <n v="387.06500721590533"/>
    <n v="386.92"/>
    <n v="3.7477312081390934E-4"/>
    <n v="10.857525197652729"/>
    <m/>
    <m/>
    <m/>
    <n v="73305.049449257058"/>
    <m/>
    <m/>
    <n v="1298"/>
    <n v="0.99467927874667461"/>
    <n v="192436.86"/>
    <n v="1011.4356726785539"/>
    <m/>
    <m/>
    <n v="605.78231738708087"/>
    <n v="0.44029173571041536"/>
    <m/>
    <m/>
    <n v="3949499720.6953731"/>
    <m/>
    <m/>
    <m/>
    <n v="2.2798545015605116"/>
    <m/>
    <m/>
    <m/>
    <n v="2.2671948758321019"/>
    <m/>
    <m/>
    <m/>
    <m/>
    <m/>
    <m/>
  </r>
  <r>
    <x v="1292"/>
    <n v="31.37"/>
    <n v="32.25"/>
    <n v="130422.29"/>
    <n v="116808.56"/>
    <n v="212166.98"/>
    <n v="190045.45"/>
    <n v="5.2790595175267185E-6"/>
    <n v="83569.861437757892"/>
    <n v="83570.13"/>
    <n v="-3.2136152248174454E-6"/>
    <n v="20006703593.352573"/>
    <m/>
    <m/>
    <n v="31842130.980450429"/>
    <m/>
    <m/>
    <n v="7.5628041326625812"/>
    <m/>
    <m/>
    <n v="375.27656038427085"/>
    <n v="375.12"/>
    <n v="4.1736080259879849E-4"/>
    <n v="11.187647368261752"/>
    <m/>
    <m/>
    <m/>
    <n v="70217.003293933303"/>
    <m/>
    <m/>
    <n v="1299"/>
    <n v="0.97271317829457371"/>
    <n v="185520.79"/>
    <n v="975.00911989488884"/>
    <m/>
    <m/>
    <n v="627.55378524314153"/>
    <n v="0.4560723300451785"/>
    <m/>
    <m/>
    <n v="3616842502.9506345"/>
    <m/>
    <m/>
    <m/>
    <n v="2.3757220999027751"/>
    <m/>
    <m/>
    <m/>
    <n v="2.3625652664583225"/>
    <m/>
    <m/>
    <m/>
    <m/>
    <m/>
    <m/>
  </r>
  <r>
    <x v="1293"/>
    <n v="33.119999999999997"/>
    <n v="33.22"/>
    <n v="133652.13"/>
    <n v="119700.65"/>
    <n v="214395.37"/>
    <n v="192040.5"/>
    <n v="5.2790595175267185E-6"/>
    <n v="85637.337282533059"/>
    <n v="85637.62"/>
    <n v="-3.3013232612066901E-6"/>
    <n v="20996566392.741837"/>
    <m/>
    <m/>
    <n v="33024394.270862326"/>
    <m/>
    <m/>
    <n v="7.4689851259743953"/>
    <m/>
    <m/>
    <n v="379.20884378008242"/>
    <n v="379.08"/>
    <n v="3.398854597511658E-4"/>
    <n v="11.069851215313619"/>
    <m/>
    <m/>
    <m/>
    <n v="71953.452273210758"/>
    <m/>
    <m/>
    <n v="1300"/>
    <n v="0.9969897652016857"/>
    <n v="188672.13"/>
    <n v="991.4936414972035"/>
    <m/>
    <m/>
    <n v="616.89387297353483"/>
    <n v="0.44828278050851689"/>
    <m/>
    <m/>
    <n v="3795815055.4946799"/>
    <m/>
    <m/>
    <m/>
    <n v="2.3167931396165273"/>
    <m/>
    <m/>
    <m/>
    <n v="2.3039969139931515"/>
    <m/>
    <m/>
    <m/>
    <m/>
    <m/>
    <m/>
  </r>
  <r>
    <x v="1294"/>
    <n v="30.24"/>
    <n v="31.23"/>
    <n v="123886.8"/>
    <n v="110952.8"/>
    <n v="199984.76"/>
    <n v="179129.44"/>
    <n v="5.1401040459531089E-6"/>
    <n v="79374.414872443565"/>
    <n v="79374.679999999993"/>
    <n v="-3.3402031532903109E-6"/>
    <n v="17925509121.597439"/>
    <m/>
    <m/>
    <n v="29403361.954941679"/>
    <m/>
    <m/>
    <n v="7.7413012997988435"/>
    <m/>
    <m/>
    <n v="353.69440251401056"/>
    <n v="353.56"/>
    <n v="3.8014060982738407E-4"/>
    <n v="11.812958860706884"/>
    <m/>
    <m/>
    <m/>
    <n v="66689.262235833012"/>
    <m/>
    <m/>
    <n v="1301"/>
    <n v="0.96829971181556185"/>
    <n v="175648.92"/>
    <n v="922.83897647541028"/>
    <m/>
    <m/>
    <n v="659.47535257758489"/>
    <n v="0.47908950457218891"/>
    <m/>
    <m/>
    <n v="3240683062.4316773"/>
    <m/>
    <m/>
    <m/>
    <n v="2.4857594729624939"/>
    <m/>
    <m/>
    <m/>
    <n v="2.4721402741383414"/>
    <m/>
    <m/>
    <m/>
    <m/>
    <m/>
    <m/>
  </r>
  <r>
    <x v="1295"/>
    <n v="28.8"/>
    <n v="30.42"/>
    <n v="121933.23"/>
    <n v="109202.62"/>
    <n v="200519.05"/>
    <n v="179607.09"/>
    <n v="5.1401040459531089E-6"/>
    <n v="78120.855421331173"/>
    <n v="78121.11"/>
    <n v="-3.2587692215813036E-6"/>
    <n v="17359296221.888966"/>
    <m/>
    <m/>
    <n v="28707369.542027969"/>
    <m/>
    <m/>
    <n v="7.8021542355397013"/>
    <m/>
    <m/>
    <n v="354.63070406022712"/>
    <n v="354.48"/>
    <n v="4.2514122158410217E-4"/>
    <n v="11.781084322308564"/>
    <m/>
    <m/>
    <m/>
    <n v="65635.411286196351"/>
    <m/>
    <m/>
    <n v="1302"/>
    <n v="0.94674556213017746"/>
    <n v="175915.25"/>
    <n v="924.16607674126931"/>
    <m/>
    <m/>
    <n v="658.47541434481934"/>
    <n v="0.47831773257051413"/>
    <m/>
    <m/>
    <n v="3138339616.5890393"/>
    <m/>
    <m/>
    <m/>
    <n v="2.5248524775171481"/>
    <m/>
    <m/>
    <m/>
    <n v="2.5110560793698657"/>
    <m/>
    <m/>
    <m/>
    <m/>
    <m/>
    <m/>
  </r>
  <r>
    <x v="1296"/>
    <n v="29.03"/>
    <n v="30.74"/>
    <n v="122334.95"/>
    <n v="109561.84"/>
    <n v="202562.9"/>
    <n v="181436.87"/>
    <n v="5.1401040459531089E-6"/>
    <n v="78376.320469807135"/>
    <n v="78376.58"/>
    <n v="-3.3113232660308967E-6"/>
    <n v="17472802307.564964"/>
    <m/>
    <m/>
    <n v="28848741.44983463"/>
    <m/>
    <m/>
    <n v="7.789118978697255"/>
    <m/>
    <m/>
    <n v="358.23664758909098"/>
    <n v="358.08"/>
    <n v="4.3746534040156604E-4"/>
    <n v="11.660691015736749"/>
    <m/>
    <m/>
    <m/>
    <n v="65849.423405447495"/>
    <m/>
    <m/>
    <n v="1303"/>
    <n v="0.94437215354586868"/>
    <n v="178039.83"/>
    <n v="935.25446871790587"/>
    <m/>
    <m/>
    <n v="650.5228138976795"/>
    <n v="0.47249615492180491"/>
    <m/>
    <m/>
    <n v="3158880183.3868008"/>
    <m/>
    <m/>
    <m/>
    <n v="2.5164298129220897"/>
    <m/>
    <m/>
    <m/>
    <n v="2.5027163022753864"/>
    <m/>
    <m/>
    <m/>
    <m/>
    <m/>
    <m/>
  </r>
  <r>
    <x v="1297"/>
    <n v="31.35"/>
    <n v="32.39"/>
    <n v="129090.98"/>
    <n v="115611.9"/>
    <n v="207442.59"/>
    <n v="185806.7"/>
    <n v="5.1401040459531089E-6"/>
    <n v="82702.688914856961"/>
    <n v="82702.97"/>
    <n v="-3.3987309409067024E-6"/>
    <n v="19401738830.257233"/>
    <m/>
    <m/>
    <n v="31238004.958921026"/>
    <m/>
    <m/>
    <n v="7.5738623086354391"/>
    <m/>
    <m/>
    <n v="366.85753403048278"/>
    <n v="366.72"/>
    <n v="3.7503825938789426E-4"/>
    <n v="11.379485817308368"/>
    <m/>
    <m/>
    <m/>
    <n v="69483.662837002732"/>
    <m/>
    <m/>
    <n v="1304"/>
    <n v="0.96789132448286508"/>
    <n v="183085.58"/>
    <n v="961.6850157273484"/>
    <m/>
    <m/>
    <n v="632.08662752171961"/>
    <n v="0.45906182460044737"/>
    <m/>
    <m/>
    <n v="3507631887.2361946"/>
    <m/>
    <m/>
    <m/>
    <n v="2.3773605593828142"/>
    <m/>
    <m/>
    <m/>
    <n v="2.3644397464294391"/>
    <m/>
    <m/>
    <m/>
    <m/>
    <m/>
    <m/>
  </r>
  <r>
    <x v="1298"/>
    <n v="32.630000000000003"/>
    <n v="33.04"/>
    <n v="131144.54999999999"/>
    <n v="117450.45"/>
    <n v="208067.32"/>
    <n v="186365.32"/>
    <n v="5.1401040459531089E-6"/>
    <n v="84016.268659905938"/>
    <n v="84016.55"/>
    <n v="-3.3486270748506186E-6"/>
    <n v="20018019732.016045"/>
    <m/>
    <m/>
    <n v="31982854.704154085"/>
    <m/>
    <m/>
    <n v="7.5134440351468781"/>
    <m/>
    <m/>
    <n v="367.95338268929606"/>
    <n v="367.8"/>
    <n v="4.1702743147387089E-4"/>
    <n v="11.344912569736014"/>
    <m/>
    <m/>
    <m/>
    <n v="70586.615241150124"/>
    <m/>
    <m/>
    <n v="1305"/>
    <n v="0.98759079903147706"/>
    <n v="183495.53"/>
    <n v="963.76308220262138"/>
    <m/>
    <m/>
    <n v="630.67131172812981"/>
    <n v="0.45799051244483441"/>
    <m/>
    <m/>
    <n v="3619072084.7219229"/>
    <m/>
    <m/>
    <m/>
    <n v="2.3394449644666198"/>
    <m/>
    <m/>
    <m/>
    <n v="2.3267644928552755"/>
    <m/>
    <m/>
    <m/>
    <m/>
    <m/>
    <m/>
  </r>
  <r>
    <x v="1299"/>
    <n v="30.62"/>
    <n v="31.53"/>
    <n v="125096.69"/>
    <n v="112031.69"/>
    <n v="201751.4"/>
    <n v="180704.33"/>
    <n v="4.8621984320984524E-6"/>
    <n v="80133.959457271427"/>
    <n v="80134.23"/>
    <n v="-3.376119400821942E-6"/>
    <n v="18167962387.690834"/>
    <m/>
    <m/>
    <n v="29768344.425849929"/>
    <m/>
    <m/>
    <n v="7.685966039604506"/>
    <m/>
    <m/>
    <n v="356.7492958124667"/>
    <n v="356.6"/>
    <n v="4.18664645167377E-4"/>
    <n v="11.688021029376461"/>
    <m/>
    <m/>
    <m/>
    <n v="67322.244245330687"/>
    <m/>
    <m/>
    <n v="1306"/>
    <n v="0.97113859816048209"/>
    <n v="178299.66"/>
    <n v="936.18065800056615"/>
    <m/>
    <m/>
    <n v="648.52943692861209"/>
    <n v="0.47078044624430837"/>
    <m/>
    <m/>
    <n v="3284686200.5282311"/>
    <m/>
    <m/>
    <m/>
    <n v="2.4469229945547233"/>
    <m/>
    <m/>
    <m/>
    <n v="2.4338033535541346"/>
    <m/>
    <m/>
    <m/>
    <m/>
    <m/>
    <m/>
  </r>
  <r>
    <x v="1300"/>
    <n v="32.36"/>
    <n v="32.47"/>
    <n v="128848.62"/>
    <n v="115391.23"/>
    <n v="203115.11"/>
    <n v="181924.89"/>
    <n v="4.8621984320984524E-6"/>
    <n v="82535.343878975866"/>
    <n v="82535.62"/>
    <n v="-3.3454770694829605E-6"/>
    <n v="19256805675.907455"/>
    <m/>
    <m/>
    <n v="31107059.372004498"/>
    <m/>
    <m/>
    <n v="7.5705278934827724"/>
    <m/>
    <m/>
    <n v="359.15193450903541"/>
    <n v="359"/>
    <n v="4.2321590260563369E-4"/>
    <n v="11.60870183866027"/>
    <m/>
    <m/>
    <m/>
    <n v="69339.0691098854"/>
    <m/>
    <m/>
    <n v="1307"/>
    <n v="0.99661225746843241"/>
    <n v="181490.37"/>
    <n v="952.859401055342"/>
    <m/>
    <m/>
    <n v="636.92386594938262"/>
    <n v="0.46231190213176199"/>
    <m/>
    <m/>
    <n v="3481567323.1976252"/>
    <m/>
    <m/>
    <m/>
    <n v="2.3734355675827961"/>
    <m/>
    <m/>
    <m/>
    <n v="2.3607440601118226"/>
    <m/>
    <m/>
    <m/>
    <m/>
    <m/>
    <m/>
  </r>
  <r>
    <x v="1301"/>
    <n v="31.67"/>
    <n v="32.049999999999997"/>
    <n v="126708.42"/>
    <n v="113474"/>
    <n v="203963.17"/>
    <n v="182683.59"/>
    <n v="4.8621984320984524E-6"/>
    <n v="81162.437095959191"/>
    <n v="81162.710000000006"/>
    <n v="-3.3624313532376604E-6"/>
    <n v="18616149383.23011"/>
    <m/>
    <m/>
    <n v="30331500.925996266"/>
    <m/>
    <m/>
    <n v="7.6332215305197266"/>
    <m/>
    <m/>
    <n v="360.64269608671742"/>
    <n v="360.52"/>
    <n v="3.403308740637101E-4"/>
    <n v="11.559917516605902"/>
    <m/>
    <m/>
    <m/>
    <n v="68185.036100465048"/>
    <m/>
    <m/>
    <n v="1308"/>
    <n v="0.98814352574102982"/>
    <n v="179961.61"/>
    <n v="944.75934194598915"/>
    <m/>
    <m/>
    <n v="642.28890944622913"/>
    <n v="0.46616193118241217"/>
    <m/>
    <m/>
    <n v="3365761131.2529144"/>
    <m/>
    <m/>
    <m/>
    <n v="2.4127579162289043"/>
    <m/>
    <m/>
    <m/>
    <n v="2.3998908222867765"/>
    <m/>
    <m/>
    <m/>
    <m/>
    <m/>
    <m/>
  </r>
  <r>
    <x v="1302"/>
    <n v="28.92"/>
    <n v="30.43"/>
    <n v="122307.62"/>
    <n v="109532.3"/>
    <n v="202154.44"/>
    <n v="181062.68"/>
    <n v="4.8621984320984524E-6"/>
    <n v="78341.616636403036"/>
    <n v="78341.88"/>
    <n v="-3.3617216866899113E-6"/>
    <n v="17322127365.435036"/>
    <m/>
    <m/>
    <n v="28750805.788355157"/>
    <m/>
    <m/>
    <n v="7.7655954566308871"/>
    <m/>
    <m/>
    <n v="357.43582810173109"/>
    <n v="357.28"/>
    <n v="4.361512027852843E-4"/>
    <n v="11.66211139215212"/>
    <m/>
    <m/>
    <m/>
    <n v="65814.626993383601"/>
    <m/>
    <m/>
    <n v="1309"/>
    <n v="0.95037791652974046"/>
    <n v="177926.42"/>
    <n v="934.00210212198999"/>
    <m/>
    <m/>
    <n v="649.55256954360141"/>
    <n v="0.47138907788063727"/>
    <m/>
    <m/>
    <n v="3131825449.5061965"/>
    <m/>
    <m/>
    <m/>
    <n v="2.4964526241446516"/>
    <m/>
    <m/>
    <m/>
    <n v="2.4831750774318535"/>
    <m/>
    <m/>
    <m/>
    <m/>
    <m/>
    <m/>
  </r>
  <r>
    <x v="1303"/>
    <n v="30.04"/>
    <n v="30.6"/>
    <n v="119328.59"/>
    <n v="106862.84"/>
    <n v="198039"/>
    <n v="177373.98"/>
    <n v="4.1674654807088984E-6"/>
    <n v="76427.869553385986"/>
    <n v="76428.12"/>
    <n v="-3.2768909402625113E-6"/>
    <n v="16475768386.240927"/>
    <m/>
    <m/>
    <n v="27698961.098083504"/>
    <m/>
    <m/>
    <n v="7.8596111052318953"/>
    <m/>
    <m/>
    <n v="350.13357127451314"/>
    <n v="350"/>
    <n v="3.8163221289466698E-4"/>
    <n v="11.898526227786636"/>
    <m/>
    <m/>
    <m/>
    <n v="64205.088381001391"/>
    <m/>
    <m/>
    <n v="1310"/>
    <n v="0.98169934640522871"/>
    <n v="173574.57"/>
    <n v="910.94420039714157"/>
    <m/>
    <m/>
    <n v="665.43978488670973"/>
    <n v="0.48278132365156612"/>
    <m/>
    <m/>
    <n v="2978870078.6144977"/>
    <m/>
    <m/>
    <m/>
    <n v="2.5569374682812325"/>
    <m/>
    <m/>
    <m/>
    <n v="2.5434484988644508"/>
    <m/>
    <m/>
    <m/>
    <m/>
    <m/>
    <m/>
  </r>
  <r>
    <x v="1304"/>
    <n v="29.63"/>
    <n v="30.58"/>
    <n v="119746.61"/>
    <n v="107236.75"/>
    <n v="198227.94"/>
    <n v="177542.47"/>
    <n v="4.1674654807088984E-6"/>
    <n v="76693.733921715029"/>
    <n v="76693.990000000005"/>
    <n v="-3.3389615663459438E-6"/>
    <n v="16590384000.202902"/>
    <m/>
    <m/>
    <n v="27844070.898501705"/>
    <m/>
    <m/>
    <n v="7.8456566214270405"/>
    <m/>
    <m/>
    <n v="350.45907213657239"/>
    <n v="350.32"/>
    <n v="3.9698600300419606E-4"/>
    <n v="11.886833528101567"/>
    <m/>
    <m/>
    <m/>
    <n v="64427.886678156348"/>
    <m/>
    <m/>
    <n v="1311"/>
    <n v="0.9689339437540877"/>
    <n v="174304.59"/>
    <n v="914.70402222876339"/>
    <m/>
    <m/>
    <n v="662.64107795767643"/>
    <n v="0.48070526921058859"/>
    <m/>
    <m/>
    <n v="2999614953.547689"/>
    <m/>
    <m/>
    <m/>
    <n v="2.5478721441628616"/>
    <m/>
    <m/>
    <m/>
    <n v="2.5344658648573959"/>
    <m/>
    <m/>
    <m/>
    <m/>
    <m/>
    <m/>
  </r>
  <r>
    <x v="1305"/>
    <n v="31.02"/>
    <n v="32.19"/>
    <n v="126067.65"/>
    <n v="112896.99"/>
    <n v="203899.59"/>
    <n v="182621.54"/>
    <n v="4.1674654807088984E-6"/>
    <n v="80740.181708366697"/>
    <n v="80740.45"/>
    <n v="-3.3228899926074362E-6"/>
    <n v="18341000203.955048"/>
    <m/>
    <m/>
    <n v="30048308.595875192"/>
    <m/>
    <m/>
    <n v="7.6384005290673489"/>
    <m/>
    <m/>
    <n v="360.47753262550088"/>
    <n v="360.32"/>
    <n v="4.3720200238928086E-4"/>
    <n v="11.546400393335741"/>
    <m/>
    <m/>
    <m/>
    <n v="67826.610133035574"/>
    <m/>
    <m/>
    <n v="1312"/>
    <n v="0.9636533084808947"/>
    <n v="181126.34"/>
    <n v="950.42853034984716"/>
    <m/>
    <m/>
    <n v="636.70732731142107"/>
    <n v="0.46184814636568172"/>
    <m/>
    <m/>
    <n v="3316158461.0574732"/>
    <m/>
    <m/>
    <m/>
    <n v="2.4132762923829421"/>
    <m/>
    <m/>
    <m/>
    <n v="2.4006112485982922"/>
    <m/>
    <m/>
    <m/>
    <m/>
    <m/>
    <m/>
  </r>
  <r>
    <x v="1306"/>
    <n v="30.18"/>
    <n v="31.58"/>
    <n v="124582.83"/>
    <n v="111566.82"/>
    <n v="202375.48"/>
    <n v="181255.72"/>
    <n v="4.1674654807088984E-6"/>
    <n v="79787.281365118324"/>
    <n v="79787.539999999994"/>
    <n v="-3.2415447533962194E-6"/>
    <n v="17908072194.019802"/>
    <m/>
    <m/>
    <n v="29516974.743841987"/>
    <m/>
    <m/>
    <n v="7.6831989652580734"/>
    <m/>
    <m/>
    <n v="357.77430876273547"/>
    <n v="357.64"/>
    <n v="3.755417814994555E-4"/>
    <n v="11.632373737563427"/>
    <m/>
    <m/>
    <m/>
    <n v="67025.53821293301"/>
    <m/>
    <m/>
    <n v="1313"/>
    <n v="0.95566814439518688"/>
    <n v="179927.22"/>
    <n v="944.06263935962693"/>
    <m/>
    <m/>
    <n v="640.922553491808"/>
    <n v="0.46486167282360413"/>
    <m/>
    <m/>
    <n v="3237906348.705792"/>
    <m/>
    <m/>
    <m/>
    <n v="2.4415961677657001"/>
    <m/>
    <m/>
    <m/>
    <n v="2.4288159124010589"/>
    <m/>
    <m/>
    <m/>
    <m/>
    <m/>
    <m/>
  </r>
  <r>
    <x v="1307"/>
    <n v="29.62"/>
    <n v="31.6"/>
    <n v="124054.89"/>
    <n v="111093.57"/>
    <n v="202719.42"/>
    <n v="181563.01"/>
    <n v="4.1674654807088984E-6"/>
    <n v="79447.232532739959"/>
    <n v="79447.490000000005"/>
    <n v="-3.2407223946595565E-6"/>
    <n v="17755416713.645485"/>
    <m/>
    <m/>
    <n v="29328883.52336283"/>
    <m/>
    <m/>
    <n v="7.6992940660214444"/>
    <m/>
    <m/>
    <n v="358.37361263919723"/>
    <n v="358.24"/>
    <n v="3.7296962705779535E-4"/>
    <n v="11.612271799963814"/>
    <m/>
    <m/>
    <m/>
    <n v="66739.305809626851"/>
    <m/>
    <m/>
    <n v="1314"/>
    <n v="0.93734177215189873"/>
    <n v="179867.63"/>
    <n v="943.67628569115789"/>
    <m/>
    <m/>
    <n v="641.13482029036447"/>
    <n v="0.46497154917931738"/>
    <m/>
    <m/>
    <n v="3210328718.7709923"/>
    <m/>
    <m/>
    <m/>
    <n v="2.4518388581445056"/>
    <m/>
    <m/>
    <m/>
    <n v="2.4390385423417005"/>
    <m/>
    <m/>
    <m/>
    <m/>
    <m/>
    <m/>
  </r>
  <r>
    <x v="1308"/>
    <n v="29.77"/>
    <n v="31.77"/>
    <n v="123126.42"/>
    <n v="110260.72"/>
    <n v="202561.66"/>
    <n v="181419.45"/>
    <n v="5.2790595175267185E-6"/>
    <n v="78846.853793600691"/>
    <n v="78847.11"/>
    <n v="-3.2494076106504011E-6"/>
    <n v="17487103147.561825"/>
    <m/>
    <m/>
    <n v="28998238.675579257"/>
    <m/>
    <m/>
    <n v="7.7275508134433428"/>
    <m/>
    <m/>
    <n v="358.06852543385543"/>
    <n v="357.92"/>
    <n v="4.1496824389652964E-4"/>
    <n v="11.620348085887363"/>
    <m/>
    <m/>
    <m/>
    <n v="66233.255994785199"/>
    <m/>
    <m/>
    <n v="1315"/>
    <n v="0.93704752911551781"/>
    <n v="179495.22"/>
    <n v="941.50185701124633"/>
    <m/>
    <m/>
    <n v="642.46226880583299"/>
    <n v="0.46580176596441608"/>
    <m/>
    <m/>
    <n v="3161874444.7827125"/>
    <m/>
    <m/>
    <m/>
    <n v="2.4698747479583707"/>
    <m/>
    <m/>
    <m/>
    <n v="2.4570816766943686"/>
    <m/>
    <m/>
    <m/>
    <m/>
    <m/>
    <m/>
  </r>
  <r>
    <x v="1309"/>
    <n v="28.27"/>
    <n v="30.67"/>
    <n v="118892.35"/>
    <n v="106468.49"/>
    <n v="199227.48"/>
    <n v="178432.32"/>
    <n v="5.2790595175267185E-6"/>
    <n v="76133.612583754861"/>
    <n v="76133.86"/>
    <n v="-3.2497530683128772E-6"/>
    <n v="16283574614.111612"/>
    <m/>
    <m/>
    <n v="27501957.280644495"/>
    <m/>
    <m/>
    <n v="7.8602342126340181"/>
    <m/>
    <m/>
    <n v="352.16610358135722"/>
    <n v="352.04"/>
    <n v="3.5820810520736934E-4"/>
    <n v="11.811306364744935"/>
    <m/>
    <m/>
    <m/>
    <n v="63953.4359547973"/>
    <m/>
    <m/>
    <n v="1316"/>
    <n v="0.9217476361265079"/>
    <n v="176061.44"/>
    <n v="923.41862716073842"/>
    <m/>
    <m/>
    <n v="654.75270244178216"/>
    <n v="0.47466764815722257"/>
    <m/>
    <m/>
    <n v="2944280631.7460632"/>
    <m/>
    <m/>
    <m/>
    <n v="2.5547028989484821"/>
    <m/>
    <m/>
    <m/>
    <n v="2.5415082366820148"/>
    <m/>
    <m/>
    <m/>
    <m/>
    <m/>
    <m/>
  </r>
  <r>
    <x v="1310"/>
    <n v="28.46"/>
    <n v="30.61"/>
    <n v="119611.92"/>
    <n v="107112.3"/>
    <n v="201838.55"/>
    <n v="180769.91"/>
    <n v="5.2790595175267185E-6"/>
    <n v="76592.52701353679"/>
    <n v="76592.77"/>
    <n v="-3.1724464751858861E-6"/>
    <n v="16479848640.970959"/>
    <m/>
    <m/>
    <n v="27751145.753273487"/>
    <m/>
    <m/>
    <n v="7.8362650146557273"/>
    <m/>
    <m/>
    <n v="356.77288346710753"/>
    <n v="356.64"/>
    <n v="3.7259832634473078E-4"/>
    <n v="11.656200272885103"/>
    <m/>
    <m/>
    <m/>
    <n v="64338.30852193055"/>
    <m/>
    <m/>
    <n v="1317"/>
    <n v="0.92976151584449529"/>
    <n v="178005.27"/>
    <n v="933.54085606045032"/>
    <m/>
    <m/>
    <n v="647.52381719815696"/>
    <n v="0.46938251705915612"/>
    <m/>
    <m/>
    <n v="2979788069.2722869"/>
    <m/>
    <m/>
    <m/>
    <n v="2.5391364628514346"/>
    <m/>
    <m/>
    <m/>
    <n v="2.5260597578244259"/>
    <m/>
    <m/>
    <m/>
    <m/>
    <m/>
    <m/>
  </r>
  <r>
    <x v="1311"/>
    <n v="28.11"/>
    <n v="29.93"/>
    <n v="116951.78"/>
    <n v="104729.58"/>
    <n v="198090.59"/>
    <n v="177412.23"/>
    <n v="5.2790595175267185E-6"/>
    <n v="74887.301783552684"/>
    <n v="74887.53"/>
    <n v="-3.0474559290505354E-6"/>
    <n v="15746029348.196117"/>
    <m/>
    <m/>
    <n v="26824899.493541941"/>
    <m/>
    <m/>
    <n v="7.9232178980797858"/>
    <m/>
    <m/>
    <n v="350.13939464978489"/>
    <n v="350"/>
    <n v="3.98270427956815E-4"/>
    <n v="11.872329934950763"/>
    <m/>
    <m/>
    <m/>
    <n v="62905.289056135713"/>
    <m/>
    <m/>
    <n v="1318"/>
    <n v="0.93919144670898758"/>
    <n v="175004.39"/>
    <n v="917.7312080401291"/>
    <m/>
    <m/>
    <n v="658.44001800813066"/>
    <n v="0.47725029961941268"/>
    <m/>
    <m/>
    <n v="2847120967.6055546"/>
    <m/>
    <m/>
    <m/>
    <n v="2.5954988248373629"/>
    <m/>
    <m/>
    <m/>
    <n v="2.5821702434510354"/>
    <m/>
    <m/>
    <m/>
    <m/>
    <m/>
    <m/>
  </r>
  <r>
    <x v="1312"/>
    <n v="28.15"/>
    <n v="29.5"/>
    <n v="114985.88"/>
    <n v="102968.58"/>
    <n v="195821.67"/>
    <n v="175379.22"/>
    <n v="5.2790595175267185E-6"/>
    <n v="73626.688965227702"/>
    <n v="73626.92"/>
    <n v="-3.1379116809393537E-6"/>
    <n v="15215891226.694414"/>
    <m/>
    <m/>
    <n v="26148068.443278346"/>
    <m/>
    <m/>
    <n v="7.989623343135805"/>
    <m/>
    <m/>
    <n v="346.12047516799078"/>
    <n v="346"/>
    <n v="3.4819412714104381E-4"/>
    <n v="12.007997105831125"/>
    <m/>
    <m/>
    <m/>
    <n v="61845.774195068945"/>
    <m/>
    <m/>
    <n v="1319"/>
    <n v="0.95423728813559316"/>
    <n v="172249.82"/>
    <n v="903.21558353899979"/>
    <m/>
    <m/>
    <n v="668.80386728302403"/>
    <n v="0.48471626899121406"/>
    <m/>
    <m/>
    <n v="2751281088.2161894"/>
    <m/>
    <m/>
    <m/>
    <n v="2.6390185275232736"/>
    <m/>
    <m/>
    <m/>
    <n v="2.6255054983293387"/>
    <m/>
    <m/>
    <m/>
    <m/>
    <m/>
    <m/>
  </r>
  <r>
    <x v="1313"/>
    <n v="30.81"/>
    <n v="31.34"/>
    <n v="120575.95"/>
    <n v="107972.8"/>
    <n v="200972.37"/>
    <n v="179989.45"/>
    <n v="4.4453533327715178E-6"/>
    <n v="77200.423043839095"/>
    <n v="77200.67"/>
    <n v="-3.1988862390086581E-6"/>
    <n v="16692818823.012558"/>
    <m/>
    <m/>
    <n v="28053435.416846287"/>
    <m/>
    <m/>
    <n v="7.7948688795112124"/>
    <m/>
    <m/>
    <n v="355.1985023657345"/>
    <n v="355.08"/>
    <n v="3.3373427321881088E-4"/>
    <n v="11.691198988264237"/>
    <m/>
    <m/>
    <m/>
    <n v="64845.850387180551"/>
    <m/>
    <m/>
    <n v="1320"/>
    <n v="0.98308870453095087"/>
    <n v="176834.22"/>
    <n v="927.03732520783933"/>
    <m/>
    <m/>
    <n v="651.00376479715624"/>
    <n v="0.47168146309473441"/>
    <m/>
    <m/>
    <n v="3018397610.191318"/>
    <m/>
    <m/>
    <m/>
    <n v="2.5104127824518057"/>
    <m/>
    <m/>
    <m/>
    <n v="2.4976696844878274"/>
    <m/>
    <m/>
    <m/>
    <m/>
    <m/>
    <m/>
  </r>
  <r>
    <x v="1314"/>
    <n v="32.68"/>
    <n v="32.79"/>
    <n v="124744.42"/>
    <n v="111705.08"/>
    <n v="204622.81"/>
    <n v="183257.95"/>
    <n v="4.4453533327715178E-6"/>
    <n v="79867.396232899642"/>
    <n v="79867.649999999994"/>
    <n v="-3.1773452749961351E-6"/>
    <n v="17846127840.951256"/>
    <m/>
    <m/>
    <n v="29507730.967377882"/>
    <m/>
    <m/>
    <n v="7.6599474590627921"/>
    <m/>
    <m/>
    <n v="361.64147053037203"/>
    <n v="361.52"/>
    <n v="3.3599947547036102E-4"/>
    <n v="11.478520322440831"/>
    <m/>
    <m/>
    <m/>
    <n v="67085.437511299853"/>
    <m/>
    <m/>
    <n v="1321"/>
    <n v="0.99664531869472406"/>
    <n v="180963.95"/>
    <n v="948.61298380089193"/>
    <m/>
    <m/>
    <n v="635.80043041088322"/>
    <n v="0.46062229596610693"/>
    <m/>
    <m/>
    <n v="3226961880.5838785"/>
    <m/>
    <m/>
    <m/>
    <n v="2.4235228289733612"/>
    <m/>
    <m/>
    <m/>
    <n v="2.4112546344126899"/>
    <m/>
    <m/>
    <m/>
    <m/>
    <m/>
    <m/>
  </r>
  <r>
    <x v="1315"/>
    <n v="31.54"/>
    <n v="32.89"/>
    <n v="125707.51"/>
    <n v="112567"/>
    <n v="204514.24"/>
    <n v="183159.9"/>
    <n v="4.4453533327715178E-6"/>
    <n v="80482.050430250136"/>
    <n v="80482.3"/>
    <n v="-3.100927158716793E-6"/>
    <n v="18120791801.07584"/>
    <m/>
    <m/>
    <n v="29848968.647390734"/>
    <m/>
    <m/>
    <n v="7.6301966589125092"/>
    <m/>
    <m/>
    <n v="361.44077519770036"/>
    <n v="361.32"/>
    <n v="3.3426103647848926E-4"/>
    <n v="11.484288047278978"/>
    <m/>
    <m/>
    <m/>
    <n v="67601.126164905712"/>
    <m/>
    <m/>
    <n v="1322"/>
    <n v="0.95895408938887194"/>
    <n v="180822.57"/>
    <n v="947.79785796065505"/>
    <m/>
    <m/>
    <n v="636.29715622202684"/>
    <n v="0.46093846342382122"/>
    <m/>
    <m/>
    <n v="3276650142.1351371"/>
    <m/>
    <m/>
    <m/>
    <n v="2.4047108432136302"/>
    <m/>
    <m/>
    <m/>
    <n v="2.3925714568085503"/>
    <m/>
    <m/>
    <m/>
    <m/>
    <m/>
    <m/>
  </r>
  <r>
    <x v="1316"/>
    <n v="30.03"/>
    <n v="31.51"/>
    <n v="124744.85"/>
    <n v="111704.47"/>
    <n v="204031.33"/>
    <n v="182726.6"/>
    <n v="4.4453533327715178E-6"/>
    <n v="79863.776670547173"/>
    <n v="79864.03"/>
    <n v="-3.1720093868203847E-6"/>
    <n v="17842368092.53241"/>
    <m/>
    <m/>
    <n v="29505614.95278874"/>
    <m/>
    <m/>
    <n v="7.6592299987601571"/>
    <m/>
    <m/>
    <n v="360.5785294371758"/>
    <n v="360.44"/>
    <n v="3.8433425029360535E-4"/>
    <n v="11.511081747569111"/>
    <m/>
    <m/>
    <m/>
    <n v="67081.211537092531"/>
    <m/>
    <m/>
    <n v="1323"/>
    <n v="0.95303078387813389"/>
    <n v="180256.78"/>
    <n v="944.75844392350609"/>
    <m/>
    <m/>
    <n v="638.28811657625067"/>
    <n v="0.46233689897471142"/>
    <m/>
    <m/>
    <n v="3226327604.3720207"/>
    <m/>
    <m/>
    <m/>
    <n v="2.4230237689381204"/>
    <m/>
    <m/>
    <m/>
    <n v="2.4108257713724104"/>
    <m/>
    <m/>
    <m/>
    <m/>
    <m/>
    <m/>
  </r>
  <r>
    <x v="1317"/>
    <n v="27.99"/>
    <n v="30.64"/>
    <n v="120938"/>
    <n v="108295.07"/>
    <n v="203529.76"/>
    <n v="182276.59"/>
    <n v="4.4453533327715178E-6"/>
    <n v="77424.678555926366"/>
    <n v="77424.92"/>
    <n v="-3.1184284546847962E-6"/>
    <n v="16752529714.486414"/>
    <m/>
    <m/>
    <n v="28154506.77329934"/>
    <m/>
    <m/>
    <n v="7.7759136129525581"/>
    <m/>
    <m/>
    <n v="359.68334904950626"/>
    <n v="359.56"/>
    <n v="3.4305553873137384E-4"/>
    <n v="11.539055164277482"/>
    <m/>
    <m/>
    <m/>
    <n v="65031.914286614199"/>
    <m/>
    <m/>
    <n v="1324"/>
    <n v="0.91351174934725843"/>
    <n v="179431.27"/>
    <n v="940.35836546704581"/>
    <m/>
    <m/>
    <n v="641.21124225903975"/>
    <n v="0.46441020483928497"/>
    <m/>
    <m/>
    <n v="3029280108.111763"/>
    <m/>
    <m/>
    <m/>
    <n v="2.4968620519863851"/>
    <m/>
    <m/>
    <m/>
    <n v="2.484327204554043"/>
    <m/>
    <m/>
    <m/>
    <m/>
    <m/>
    <m/>
  </r>
  <r>
    <x v="1318"/>
    <n v="31.17"/>
    <n v="33.01"/>
    <n v="126143.32"/>
    <n v="112954.78"/>
    <n v="208016.66"/>
    <n v="186292.52"/>
    <n v="5.4180167654571676E-6"/>
    <n v="80751.224482619917"/>
    <n v="80751.48"/>
    <n v="-3.1642439256573951E-6"/>
    <n v="18192010618.953091"/>
    <m/>
    <m/>
    <n v="29970788.753801644"/>
    <m/>
    <m/>
    <n v="7.6080288937666651"/>
    <m/>
    <m/>
    <n v="367.58583077319241"/>
    <n v="367.44"/>
    <n v="3.9688322771724849E-4"/>
    <n v="11.28375723647709"/>
    <m/>
    <m/>
    <m/>
    <n v="67824.247663891758"/>
    <m/>
    <m/>
    <n v="1325"/>
    <n v="0.94425931535898222"/>
    <n v="184156.41"/>
    <n v="964.89568779274214"/>
    <m/>
    <m/>
    <n v="624.32559635546954"/>
    <n v="0.45205185394290959"/>
    <m/>
    <m/>
    <n v="3289634671.4696274"/>
    <m/>
    <m/>
    <m/>
    <n v="2.389093458808941"/>
    <m/>
    <m/>
    <m/>
    <n v="2.3771997251363892"/>
    <m/>
    <m/>
    <m/>
    <m/>
    <m/>
    <m/>
  </r>
  <r>
    <x v="1319"/>
    <n v="30.58"/>
    <n v="32.42"/>
    <n v="123637.84"/>
    <n v="110710.65"/>
    <n v="207011.28"/>
    <n v="185391.13"/>
    <n v="5.4180167654571676E-6"/>
    <n v="79145.400082819571"/>
    <n v="79145.649999999994"/>
    <n v="-3.1576868775307076E-6"/>
    <n v="17468455731.234104"/>
    <m/>
    <m/>
    <n v="29077342.597420849"/>
    <m/>
    <m/>
    <n v="7.6834051971364676"/>
    <m/>
    <m/>
    <n v="365.80030602069837"/>
    <n v="365.64"/>
    <n v="4.3842583059405804E-4"/>
    <n v="11.337996589759424"/>
    <m/>
    <m/>
    <m/>
    <n v="66474.836533175476"/>
    <m/>
    <m/>
    <n v="1326"/>
    <n v="0.94324491054904369"/>
    <n v="182692.6"/>
    <n v="957.15124799285502"/>
    <m/>
    <m/>
    <n v="629.28819337395566"/>
    <n v="0.45560190044663212"/>
    <m/>
    <m/>
    <n v="3158814533.5802789"/>
    <m/>
    <m/>
    <m/>
    <n v="2.4364453087540432"/>
    <m/>
    <m/>
    <m/>
    <n v="2.4243522247352036"/>
    <m/>
    <m/>
    <m/>
    <m/>
    <m/>
    <m/>
  </r>
  <r>
    <x v="1320"/>
    <n v="29.05"/>
    <n v="31.07"/>
    <n v="118570.6"/>
    <n v="106172.62"/>
    <n v="202291.99"/>
    <n v="181163.72"/>
    <n v="5.4180167654571676E-6"/>
    <n v="75899.811513804278"/>
    <n v="75900.05"/>
    <n v="-3.1421085456839748E-6"/>
    <n v="16035753538.998159"/>
    <m/>
    <m/>
    <n v="27289260.327625826"/>
    <m/>
    <m/>
    <n v="7.8406725248823044"/>
    <m/>
    <m/>
    <n v="357.45234511489525"/>
    <n v="357.32"/>
    <n v="3.7038261193123034E-4"/>
    <n v="11.596166933111302"/>
    <m/>
    <m/>
    <m/>
    <n v="63748.198804530301"/>
    <m/>
    <m/>
    <n v="1327"/>
    <n v="0.9349855165754748"/>
    <n v="178411.39"/>
    <n v="934.64842449898731"/>
    <m/>
    <m/>
    <n v="644.03490400347494"/>
    <n v="0.46623425382003186"/>
    <m/>
    <m/>
    <n v="2899757170.9300423"/>
    <m/>
    <m/>
    <m/>
    <n v="2.5361970822566149"/>
    <m/>
    <m/>
    <m/>
    <n v="2.5236467627092969"/>
    <m/>
    <m/>
    <m/>
    <m/>
    <m/>
    <m/>
  </r>
  <r>
    <x v="1321"/>
    <n v="26.36"/>
    <n v="29.41"/>
    <n v="113179.48"/>
    <n v="101344.63"/>
    <n v="199186.82"/>
    <n v="178381.89"/>
    <n v="5.4180167654571676E-6"/>
    <n v="72447.063075429745"/>
    <n v="72447.289999999994"/>
    <n v="-3.1322713416326309E-6"/>
    <n v="14576785160.974434"/>
    <m/>
    <m/>
    <n v="25427628.751532905"/>
    <m/>
    <m/>
    <n v="8.0187333540450751"/>
    <m/>
    <m/>
    <n v="351.95689073188498"/>
    <n v="351.84"/>
    <n v="3.322269551073731E-4"/>
    <n v="11.773858293777028"/>
    <m/>
    <m/>
    <m/>
    <n v="60847.625027331138"/>
    <m/>
    <m/>
    <n v="1328"/>
    <n v="0.89629377762665763"/>
    <n v="174512.07"/>
    <n v="914.14957024787918"/>
    <m/>
    <m/>
    <n v="658.11078885521465"/>
    <n v="0.47637900446605808"/>
    <m/>
    <m/>
    <n v="2635946890.6019726"/>
    <m/>
    <m/>
    <m/>
    <n v="2.6514021350057821"/>
    <m/>
    <m/>
    <m/>
    <n v="2.6383213202946663"/>
    <m/>
    <m/>
    <m/>
    <m/>
    <m/>
    <m/>
  </r>
  <r>
    <x v="1322"/>
    <n v="25.93"/>
    <n v="29.28"/>
    <n v="111233.56"/>
    <n v="99601.64"/>
    <n v="198514.07"/>
    <n v="177778.44"/>
    <n v="5.4180167654571676E-6"/>
    <n v="71199.728443727028"/>
    <n v="71199.95"/>
    <n v="-3.1117475920439119E-6"/>
    <n v="14074823321.070284"/>
    <m/>
    <m/>
    <n v="24771410.193235729"/>
    <m/>
    <m/>
    <n v="8.087478514279665"/>
    <m/>
    <m/>
    <n v="350.75960951341631"/>
    <n v="350.64"/>
    <n v="3.4111770880773662E-4"/>
    <n v="11.813315266819606"/>
    <m/>
    <m/>
    <m/>
    <n v="59799.408207498622"/>
    <m/>
    <m/>
    <n v="1329"/>
    <n v="0.88558743169398901"/>
    <n v="173016.88"/>
    <n v="906.24652357855962"/>
    <m/>
    <m/>
    <n v="663.74937116295098"/>
    <n v="0.48041499445138136"/>
    <m/>
    <m/>
    <n v="2545191704.9525175"/>
    <m/>
    <m/>
    <m/>
    <n v="2.6968770370402622"/>
    <m/>
    <m/>
    <m/>
    <n v="2.6836121441968546"/>
    <m/>
    <m/>
    <m/>
    <m/>
    <m/>
    <m/>
  </r>
  <r>
    <x v="1323"/>
    <n v="25.35"/>
    <n v="28.2"/>
    <n v="107269.59"/>
    <n v="96050.58"/>
    <n v="194885.27"/>
    <n v="174525.79"/>
    <n v="5.4180167654571676E-6"/>
    <n v="68657.399787727569"/>
    <n v="68657.61"/>
    <n v="-3.0617475970107222E-6"/>
    <n v="13069654353.630066"/>
    <m/>
    <m/>
    <n v="23445986.979460653"/>
    <m/>
    <m/>
    <n v="8.2310057084247159"/>
    <m/>
    <m/>
    <n v="344.32260091797673"/>
    <n v="344.2"/>
    <n v="3.5619092962435595E-4"/>
    <n v="12.028313512061885"/>
    <m/>
    <m/>
    <m/>
    <n v="57662.425650959638"/>
    <m/>
    <m/>
    <n v="1330"/>
    <n v="0.89893617021276606"/>
    <n v="169186.77"/>
    <n v="885.97718970756989"/>
    <m/>
    <m/>
    <n v="678.44292652000593"/>
    <n v="0.49091040595525026"/>
    <m/>
    <m/>
    <n v="2363467217.1325808"/>
    <m/>
    <m/>
    <m/>
    <n v="2.792637544370201"/>
    <m/>
    <m/>
    <m/>
    <n v="2.7790267598259581"/>
    <m/>
    <m/>
    <m/>
    <m/>
    <m/>
    <m/>
  </r>
  <r>
    <x v="1324"/>
    <n v="26.35"/>
    <n v="28.76"/>
    <n v="109136.98"/>
    <n v="97722.14"/>
    <n v="195065.25"/>
    <n v="174686.02"/>
    <n v="5.4180167654571676E-6"/>
    <n v="69850.910775028708"/>
    <n v="69851.13"/>
    <n v="-3.1384599117334488E-6"/>
    <n v="13524016391.894688"/>
    <m/>
    <m/>
    <n v="24057799.034679633"/>
    <m/>
    <m/>
    <n v="8.159171597946548"/>
    <m/>
    <m/>
    <n v="344.63218537590103"/>
    <n v="344.48"/>
    <n v="4.4178290728358327E-4"/>
    <n v="12.016891099460144"/>
    <m/>
    <m/>
    <m/>
    <n v="58664.232245815736"/>
    <m/>
    <m/>
    <n v="1331"/>
    <n v="0.91620305980528516"/>
    <n v="170055.67"/>
    <n v="890.45780773696356"/>
    <m/>
    <m/>
    <n v="674.95861708580344"/>
    <n v="0.4883429189845267"/>
    <m/>
    <m/>
    <n v="2445647233.6542196"/>
    <m/>
    <m/>
    <m/>
    <n v="2.7439097083825281"/>
    <m/>
    <m/>
    <m/>
    <n v="2.7305773932748898"/>
    <m/>
    <m/>
    <m/>
    <m/>
    <m/>
    <m/>
  </r>
  <r>
    <x v="1325"/>
    <n v="26.22"/>
    <n v="28.96"/>
    <n v="108165.98"/>
    <n v="96852.17"/>
    <n v="193248.84"/>
    <n v="173058.43"/>
    <n v="5.4180167654571676E-6"/>
    <n v="69227.75385633079"/>
    <n v="69227.97"/>
    <n v="-3.1222014629239681E-6"/>
    <n v="13282693148.384636"/>
    <m/>
    <m/>
    <n v="23736310.089209486"/>
    <m/>
    <m/>
    <n v="8.1952767468319987"/>
    <m/>
    <m/>
    <n v="341.4147118000738"/>
    <n v="341.28"/>
    <n v="3.9472515258398566E-4"/>
    <n v="12.128472362525448"/>
    <m/>
    <m/>
    <m/>
    <n v="58140.302152130098"/>
    <m/>
    <m/>
    <n v="1332"/>
    <n v="0.90538674033149169"/>
    <n v="169003.32"/>
    <n v="884.87831786488573"/>
    <m/>
    <m/>
    <n v="679.13544165560609"/>
    <n v="0.4913183369666847"/>
    <m/>
    <m/>
    <n v="2402021604.73278"/>
    <m/>
    <m/>
    <m/>
    <n v="2.7682083903582169"/>
    <m/>
    <m/>
    <m/>
    <n v="2.7547993537233202"/>
    <m/>
    <m/>
    <m/>
    <m/>
    <m/>
    <m/>
  </r>
  <r>
    <x v="1326"/>
    <n v="27.95"/>
    <n v="30.53"/>
    <n v="114110.01"/>
    <n v="102173.95"/>
    <n v="198898.16"/>
    <n v="178116.57"/>
    <n v="5.4180167654571676E-6"/>
    <n v="73030.236169775744"/>
    <n v="73030.47"/>
    <n v="-3.2018173271586292E-6"/>
    <n v="14741806884.734716"/>
    <m/>
    <m/>
    <n v="25692438.373832189"/>
    <m/>
    <m/>
    <n v="7.9699145158644837"/>
    <m/>
    <m/>
    <n v="351.38685523465955"/>
    <n v="351.24"/>
    <n v="4.181050981082457E-4"/>
    <n v="11.77361051431537"/>
    <m/>
    <m/>
    <m/>
    <n v="61333.199206147801"/>
    <m/>
    <m/>
    <n v="1333"/>
    <n v="0.91549295774647876"/>
    <n v="175230.29"/>
    <n v="917.41024392866075"/>
    <m/>
    <m/>
    <n v="654.11252482103612"/>
    <n v="0.47317073053474495"/>
    <m/>
    <m/>
    <n v="2665901700.0043459"/>
    <m/>
    <m/>
    <m/>
    <n v="2.6159805457569707"/>
    <m/>
    <m/>
    <m/>
    <n v="2.6033479615651491"/>
    <m/>
    <m/>
    <m/>
    <m/>
    <m/>
    <m/>
  </r>
  <r>
    <x v="1327"/>
    <n v="29"/>
    <n v="30.79"/>
    <n v="113065.60000000001"/>
    <n v="101236.57"/>
    <n v="199233.32"/>
    <n v="178412.85"/>
    <n v="5.2790595175267185E-6"/>
    <n v="72354.757830831732"/>
    <n v="72354.990000000005"/>
    <n v="-3.2087513006651136E-6"/>
    <n v="14469002758.435682"/>
    <m/>
    <m/>
    <n v="25337899.19381059"/>
    <m/>
    <m/>
    <n v="8.0056404067675668"/>
    <m/>
    <m/>
    <n v="351.94464266493623"/>
    <n v="351.8"/>
    <n v="4.1115026985849568E-4"/>
    <n v="11.752535551153182"/>
    <m/>
    <m/>
    <m/>
    <n v="60763.514247902502"/>
    <m/>
    <m/>
    <n v="1334"/>
    <n v="0.94186424163689508"/>
    <n v="175088.29"/>
    <n v="916.38054147880939"/>
    <m/>
    <m/>
    <n v="654.642592873338"/>
    <n v="0.47337463436844202"/>
    <m/>
    <m/>
    <n v="2616633109.9475923"/>
    <m/>
    <m/>
    <m/>
    <n v="2.6394886800572102"/>
    <m/>
    <m/>
    <m/>
    <n v="2.6269002645631443"/>
    <m/>
    <m/>
    <m/>
    <m/>
    <m/>
    <m/>
  </r>
  <r>
    <x v="1328"/>
    <n v="30.85"/>
    <n v="32.090000000000003"/>
    <n v="117403.91"/>
    <n v="105120.47"/>
    <n v="203961.27"/>
    <n v="182645.78"/>
    <n v="5.2790595175267185E-6"/>
    <n v="75129.167002467249"/>
    <n v="75129.41"/>
    <n v="-3.2343862776951227E-6"/>
    <n v="15578575596.542597"/>
    <m/>
    <m/>
    <n v="26795759.604070954"/>
    <m/>
    <m/>
    <n v="7.8518694620482412"/>
    <m/>
    <m/>
    <n v="360.28775689011724"/>
    <n v="360.16"/>
    <n v="3.5472259583846366E-4"/>
    <n v="11.473337237798654"/>
    <m/>
    <m/>
    <m/>
    <n v="63092.866805963153"/>
    <m/>
    <m/>
    <n v="1335"/>
    <n v="0.96135867871611091"/>
    <n v="179687.78"/>
    <n v="940.38001018566149"/>
    <m/>
    <m/>
    <n v="637.44542874834144"/>
    <n v="0.46089560281375247"/>
    <m/>
    <m/>
    <n v="2817310305.9294157"/>
    <m/>
    <m/>
    <m/>
    <n v="2.5381075472941652"/>
    <m/>
    <m/>
    <m/>
    <n v="2.5260402036883285"/>
    <m/>
    <m/>
    <m/>
    <m/>
    <m/>
    <m/>
  </r>
  <r>
    <x v="1329"/>
    <n v="31.3"/>
    <n v="32.42"/>
    <n v="119048.31"/>
    <n v="106592.27"/>
    <n v="205858.12"/>
    <n v="184343.43"/>
    <n v="5.2790595175267185E-6"/>
    <n v="76179.594672505278"/>
    <n v="76179.839999999997"/>
    <n v="-3.220372932211113E-6"/>
    <n v="16014169916.331274"/>
    <m/>
    <m/>
    <n v="27358251.580872171"/>
    <m/>
    <m/>
    <n v="7.7966992068471876"/>
    <m/>
    <m/>
    <n v="363.6295842269862"/>
    <n v="363.48"/>
    <n v="4.1153358365297876E-4"/>
    <n v="11.366334832935495"/>
    <m/>
    <m/>
    <m/>
    <n v="63974.394603216497"/>
    <m/>
    <m/>
    <n v="1336"/>
    <n v="0.96545342381246146"/>
    <n v="181227.72"/>
    <n v="948.36509296289648"/>
    <m/>
    <m/>
    <n v="631.98246563784664"/>
    <n v="0.45690237121496763"/>
    <m/>
    <m/>
    <n v="2896103475.9749675"/>
    <m/>
    <m/>
    <m/>
    <n v="2.5024547450189276"/>
    <m/>
    <m/>
    <m/>
    <n v="2.4905939429906501"/>
    <m/>
    <m/>
    <m/>
    <m/>
    <m/>
    <m/>
  </r>
  <r>
    <x v="1330"/>
    <n v="29.78"/>
    <n v="31.67"/>
    <n v="117438.9"/>
    <n v="105150.69"/>
    <n v="205458.62"/>
    <n v="183984.71"/>
    <n v="5.2790595175267185E-6"/>
    <n v="75147.892939626239"/>
    <n v="75148.13"/>
    <n v="-3.1545744886285476E-6"/>
    <n v="15580388699.874895"/>
    <m/>
    <m/>
    <n v="26802995.007875785"/>
    <m/>
    <m/>
    <n v="7.8492171428988318"/>
    <m/>
    <m/>
    <n v="362.91505455436493"/>
    <n v="362.76"/>
    <n v="4.2743013111956607E-4"/>
    <n v="11.388091864777463"/>
    <m/>
    <m/>
    <m/>
    <n v="63107.373731796717"/>
    <m/>
    <m/>
    <n v="1337"/>
    <n v="0.9403220713609094"/>
    <n v="180996.58"/>
    <n v="947.08158080883902"/>
    <m/>
    <m/>
    <n v="632.78850362755122"/>
    <n v="0.45744174287814909"/>
    <m/>
    <m/>
    <n v="2817673293.7550845"/>
    <m/>
    <m/>
    <m/>
    <n v="2.5361804277147408"/>
    <m/>
    <m/>
    <m/>
    <n v="2.5241973083926612"/>
    <m/>
    <m/>
    <m/>
    <m/>
    <m/>
    <m/>
  </r>
  <r>
    <x v="1331"/>
    <n v="29.02"/>
    <n v="31.71"/>
    <n v="118006.25"/>
    <n v="105658.12"/>
    <n v="206381.21"/>
    <n v="184809.9"/>
    <n v="5.2790595175267185E-6"/>
    <n v="75509.092896028553"/>
    <n v="75509.33"/>
    <n v="-3.1400619161514598E-6"/>
    <n v="15730134469.145256"/>
    <m/>
    <m/>
    <n v="26996752.601885039"/>
    <m/>
    <m/>
    <n v="7.8300741964979119"/>
    <m/>
    <m/>
    <n v="364.53579696712893"/>
    <n v="364.4"/>
    <n v="3.7265907554595579E-4"/>
    <n v="11.336655657507523"/>
    <m/>
    <m/>
    <m/>
    <n v="63410.089396734729"/>
    <m/>
    <m/>
    <n v="1338"/>
    <n v="0.91516871649321974"/>
    <n v="182514.77"/>
    <n v="954.95108188116365"/>
    <m/>
    <m/>
    <n v="627.4807062187698"/>
    <n v="0.45356174583187298"/>
    <m/>
    <m/>
    <n v="2844772148.8956742"/>
    <m/>
    <m/>
    <m/>
    <n v="2.523823924304013"/>
    <m/>
    <m/>
    <m/>
    <n v="2.5119365367465676"/>
    <m/>
    <m/>
    <m/>
    <m/>
    <m/>
    <m/>
  </r>
  <r>
    <x v="1332"/>
    <n v="26.31"/>
    <n v="30.1"/>
    <n v="112466.89"/>
    <n v="100696.72"/>
    <n v="204212.53"/>
    <n v="182864.97"/>
    <n v="5.0011503509583832E-6"/>
    <n v="71959.338122426008"/>
    <n v="71959.570000000007"/>
    <n v="-3.2223312895762746E-6"/>
    <n v="14251132139.191669"/>
    <m/>
    <m/>
    <n v="25094496.455121156"/>
    <m/>
    <m/>
    <n v="8.0132872979293861"/>
    <m/>
    <m/>
    <n v="360.67882326521487"/>
    <n v="360.52"/>
    <n v="4.4053940201616015E-4"/>
    <n v="11.454862818921979"/>
    <m/>
    <m/>
    <m/>
    <n v="60427.319571247688"/>
    <m/>
    <m/>
    <n v="1339"/>
    <n v="0.87408637873754147"/>
    <n v="179535.57"/>
    <n v="939.14333020799472"/>
    <m/>
    <m/>
    <n v="637.72311301120067"/>
    <n v="0.4608341840451054"/>
    <m/>
    <m/>
    <n v="2577347012.7214603"/>
    <m/>
    <m/>
    <m/>
    <n v="2.6419662169830294"/>
    <m/>
    <m/>
    <m/>
    <n v="2.6296396661639827"/>
    <m/>
    <m/>
    <m/>
    <m/>
    <m/>
    <m/>
  </r>
  <r>
    <x v="1333"/>
    <n v="25.02"/>
    <n v="29.58"/>
    <n v="110404.7"/>
    <n v="98849.84"/>
    <n v="203161.48"/>
    <n v="181922.88"/>
    <n v="5.0011503509583832E-6"/>
    <n v="70638.171098738661"/>
    <n v="70638.399999999994"/>
    <n v="-3.2404649784600892E-6"/>
    <n v="13727819757.264502"/>
    <m/>
    <m/>
    <n v="24403874.658696324"/>
    <m/>
    <m/>
    <n v="8.0865627294680085"/>
    <m/>
    <m/>
    <n v="358.81371631943853"/>
    <n v="358.68"/>
    <n v="3.728011582426749E-4"/>
    <n v="11.513508099471565"/>
    <m/>
    <m/>
    <m/>
    <n v="59317.314790171942"/>
    <m/>
    <m/>
    <n v="1340"/>
    <n v="0.84584178498985807"/>
    <n v="177718.84"/>
    <n v="929.5675004684382"/>
    <m/>
    <m/>
    <n v="644.17626717502935"/>
    <n v="0.46545326310871754"/>
    <m/>
    <m/>
    <n v="2482721027.8236842"/>
    <m/>
    <m/>
    <m/>
    <n v="2.6902972502826579"/>
    <m/>
    <m/>
    <m/>
    <n v="2.6777842732945305"/>
    <m/>
    <m/>
    <m/>
    <m/>
    <m/>
    <m/>
  </r>
  <r>
    <x v="1334"/>
    <n v="25.89"/>
    <n v="29.11"/>
    <n v="107021.95"/>
    <n v="95820.63"/>
    <n v="198531.97"/>
    <n v="177776.43"/>
    <n v="5.0011503509583832E-6"/>
    <n v="68472.179895624155"/>
    <n v="68472.39"/>
    <n v="-3.0684539541470102E-6"/>
    <n v="12885935632.731295"/>
    <m/>
    <m/>
    <n v="23281882.349327911"/>
    <m/>
    <m/>
    <n v="8.2102536167700926"/>
    <m/>
    <m/>
    <n v="350.62875588752951"/>
    <n v="350.48"/>
    <n v="4.2443473958431177E-4"/>
    <n v="11.775551353880077"/>
    <m/>
    <m/>
    <m/>
    <n v="57497.907592776726"/>
    <m/>
    <m/>
    <n v="1341"/>
    <n v="0.88938509103400898"/>
    <n v="173704.74"/>
    <n v="908.50060144368172"/>
    <m/>
    <m/>
    <n v="658.72614806592014"/>
    <n v="0.4759212441428925"/>
    <m/>
    <m/>
    <n v="2330478696.8460135"/>
    <m/>
    <m/>
    <m/>
    <n v="2.7726110884652875"/>
    <m/>
    <m/>
    <m/>
    <n v="2.7597555240895444"/>
    <m/>
    <m/>
    <m/>
    <m/>
    <m/>
    <m/>
  </r>
  <r>
    <x v="1335"/>
    <n v="25.42"/>
    <n v="28.61"/>
    <n v="105752.1"/>
    <n v="94683.21"/>
    <n v="196722.25"/>
    <n v="176155.02"/>
    <n v="5.0011503509583832E-6"/>
    <n v="67658.085582416839"/>
    <n v="67658.3"/>
    <n v="-3.1691246035192577E-6"/>
    <n v="12579509917.106998"/>
    <m/>
    <m/>
    <n v="22867118.54447718"/>
    <m/>
    <m/>
    <n v="8.2587677597955853"/>
    <m/>
    <m/>
    <n v="347.42412459161011"/>
    <n v="347.28"/>
    <n v="4.1500976621211549E-4"/>
    <n v="11.882570196692969"/>
    <m/>
    <m/>
    <m/>
    <n v="56813.755539502439"/>
    <m/>
    <m/>
    <n v="1342"/>
    <n v="0.88850052429220561"/>
    <n v="171899.03"/>
    <n v="898.98627992326158"/>
    <m/>
    <m/>
    <n v="665.57379305720872"/>
    <n v="0.48082299664470557"/>
    <m/>
    <m/>
    <n v="2275075046.5239558"/>
    <m/>
    <m/>
    <m/>
    <n v="2.8053921565536979"/>
    <m/>
    <m/>
    <m/>
    <n v="2.7924253419049454"/>
    <m/>
    <m/>
    <m/>
    <m/>
    <m/>
    <m/>
  </r>
  <r>
    <x v="1336"/>
    <n v="24.34"/>
    <n v="28.65"/>
    <n v="105775.76"/>
    <n v="94703.92"/>
    <n v="197929.44"/>
    <n v="177235.12"/>
    <n v="5.0011503509583832E-6"/>
    <n v="67671.572664593623"/>
    <n v="67671.789999999994"/>
    <n v="-3.2116101313928169E-6"/>
    <n v="12584506961.96291"/>
    <m/>
    <m/>
    <n v="22874401.764853038"/>
    <m/>
    <m/>
    <n v="8.2576496114909279"/>
    <m/>
    <m/>
    <n v="349.54757621985141"/>
    <n v="349.4"/>
    <n v="4.2237040598580577E-4"/>
    <n v="11.809334111457538"/>
    <m/>
    <m/>
    <m/>
    <n v="56824.547651340836"/>
    <m/>
    <m/>
    <n v="1343"/>
    <n v="0.84956369982547997"/>
    <n v="172701.05"/>
    <n v="903.11010922734749"/>
    <m/>
    <m/>
    <n v="662.46846143603716"/>
    <n v="0.4785342800863015"/>
    <m/>
    <m/>
    <n v="2275993597.5902395"/>
    <m/>
    <m/>
    <m/>
    <n v="2.8046479013404944"/>
    <m/>
    <m/>
    <m/>
    <n v="2.7917252598256934"/>
    <m/>
    <m/>
    <m/>
    <m/>
    <m/>
    <m/>
  </r>
  <r>
    <x v="1337"/>
    <n v="24.4"/>
    <n v="27.59"/>
    <n v="103429.16"/>
    <n v="92601.53"/>
    <n v="192707.68"/>
    <n v="172556.66"/>
    <n v="5.2790595175267185E-6"/>
    <n v="66165.461082672613"/>
    <n v="66165.67"/>
    <n v="-3.157488277283349E-6"/>
    <n v="12024324312.862818"/>
    <m/>
    <m/>
    <n v="22112061.487425894"/>
    <m/>
    <m/>
    <n v="8.3486559927427493"/>
    <m/>
    <m/>
    <n v="340.30094318564466"/>
    <n v="340.16"/>
    <n v="4.1434379599203375E-4"/>
    <n v="12.119911133735231"/>
    <m/>
    <m/>
    <m/>
    <n v="55558.269878065919"/>
    <m/>
    <m/>
    <n v="1344"/>
    <n v="0.88437839797027906"/>
    <n v="168138.15"/>
    <n v="879.04327210365216"/>
    <m/>
    <m/>
    <n v="679.97140853848089"/>
    <n v="0.49103786928844084"/>
    <m/>
    <m/>
    <n v="2174721391.2187886"/>
    <m/>
    <m/>
    <m/>
    <n v="2.866509425001273"/>
    <m/>
    <m/>
    <m/>
    <n v="2.8534266498204319"/>
    <m/>
    <m/>
    <m/>
    <m/>
    <m/>
    <m/>
  </r>
  <r>
    <x v="1338"/>
    <n v="23.87"/>
    <n v="27.44"/>
    <n v="101422.93"/>
    <n v="90804.83"/>
    <n v="191376.46"/>
    <n v="171363.73"/>
    <n v="5.2790595175267185E-6"/>
    <n v="64880.458249512834"/>
    <n v="64880.67"/>
    <n v="-3.263691437882521E-6"/>
    <n v="11557259257.450542"/>
    <m/>
    <m/>
    <n v="21468312.140149601"/>
    <m/>
    <m/>
    <n v="8.4294289364311972"/>
    <m/>
    <m/>
    <n v="337.94191205921481"/>
    <n v="337.8"/>
    <n v="4.2010674723158559E-4"/>
    <n v="12.203312351286883"/>
    <m/>
    <m/>
    <m/>
    <n v="54478.734016674789"/>
    <m/>
    <m/>
    <n v="1345"/>
    <n v="0.86989795918367352"/>
    <n v="167151.82999999999"/>
    <n v="873.8184562910219"/>
    <m/>
    <m/>
    <n v="683.96020822296464"/>
    <n v="0.49387153979241344"/>
    <m/>
    <m/>
    <n v="2090260942.0259395"/>
    <m/>
    <m/>
    <m/>
    <n v="2.9219907383540948"/>
    <m/>
    <m/>
    <m/>
    <n v="2.9086979941383966"/>
    <m/>
    <m/>
    <m/>
    <m/>
    <m/>
    <m/>
  </r>
  <r>
    <x v="1339"/>
    <n v="23.47"/>
    <n v="27.22"/>
    <n v="99056.320000000007"/>
    <n v="88685.51"/>
    <n v="190044.61"/>
    <n v="170170.25"/>
    <n v="5.2790595175267185E-6"/>
    <n v="63364.987832263767"/>
    <n v="63365.19"/>
    <n v="-3.1905173208945925E-6"/>
    <n v="11017342972.374767"/>
    <m/>
    <m/>
    <n v="20716530.83478307"/>
    <m/>
    <m/>
    <n v="8.5275754111985407"/>
    <m/>
    <m/>
    <n v="335.58188331593516"/>
    <n v="335.44"/>
    <n v="4.2297673484137377E-4"/>
    <n v="12.287913924100303"/>
    <m/>
    <m/>
    <m/>
    <n v="53205.708581867315"/>
    <m/>
    <m/>
    <n v="1346"/>
    <n v="0.86223365172667155"/>
    <n v="166010.85999999999"/>
    <n v="867.78605144893356"/>
    <m/>
    <m/>
    <n v="688.62888626720837"/>
    <n v="0.49719554624738771"/>
    <m/>
    <m/>
    <n v="1992623390.4866753"/>
    <m/>
    <m/>
    <m/>
    <n v="2.9900486501561931"/>
    <m/>
    <m/>
    <m/>
    <n v="2.9764905524945693"/>
    <m/>
    <m/>
    <m/>
    <m/>
    <m/>
    <m/>
  </r>
  <r>
    <x v="1340"/>
    <n v="23.43"/>
    <n v="26.96"/>
    <n v="95646.11"/>
    <n v="85631.87"/>
    <n v="188557.07"/>
    <n v="168837.38"/>
    <n v="5.2790595175267185E-6"/>
    <n v="61182.030757691711"/>
    <n v="61182.23"/>
    <n v="-3.2565388397021167E-6"/>
    <n v="10258229976.880934"/>
    <m/>
    <m/>
    <n v="19646367.868637271"/>
    <m/>
    <m/>
    <n v="8.6741613642950082"/>
    <m/>
    <m/>
    <n v="332.94705785488475"/>
    <n v="332.8"/>
    <n v="4.418805735719733E-4"/>
    <n v="12.383767173987728"/>
    <m/>
    <m/>
    <m/>
    <n v="51372.239439403864"/>
    <m/>
    <m/>
    <n v="1347"/>
    <n v="0.86906528189910981"/>
    <n v="164462.16"/>
    <n v="859.62342889724528"/>
    <m/>
    <m/>
    <n v="695.05304162765913"/>
    <n v="0.50178626653868463"/>
    <m/>
    <m/>
    <n v="1855339926.7136164"/>
    <m/>
    <m/>
    <m/>
    <n v="3.092858639443377"/>
    <m/>
    <m/>
    <m/>
    <n v="3.0788801379933002"/>
    <m/>
    <m/>
    <m/>
    <m/>
    <m/>
    <m/>
  </r>
  <r>
    <x v="1341"/>
    <n v="23.09"/>
    <n v="26.37"/>
    <n v="94869.74"/>
    <n v="84936.33"/>
    <n v="188346.93"/>
    <n v="168648.32000000001"/>
    <n v="5.2790595175267185E-6"/>
    <n v="60683.929754989455"/>
    <n v="60684.12"/>
    <n v="-3.1350048504963368E-6"/>
    <n v="10091183275.377422"/>
    <m/>
    <m/>
    <n v="19406817.013501547"/>
    <m/>
    <m/>
    <n v="8.7091623730513614"/>
    <m/>
    <m/>
    <n v="332.56789107494444"/>
    <n v="332.44"/>
    <n v="3.8470423217562555E-4"/>
    <n v="12.39724112109632"/>
    <m/>
    <m/>
    <m/>
    <n v="50953.505514668635"/>
    <m/>
    <m/>
    <n v="1348"/>
    <n v="0.87561623056503601"/>
    <n v="164419.31"/>
    <n v="859.33235343825811"/>
    <m/>
    <m/>
    <n v="695.2341350952006"/>
    <n v="0.50186942608976581"/>
    <m/>
    <m/>
    <n v="1825138633.63432"/>
    <m/>
    <m/>
    <m/>
    <n v="3.1178349870652191"/>
    <m/>
    <m/>
    <m/>
    <n v="3.1037897512943209"/>
    <m/>
    <m/>
    <m/>
    <m/>
    <m/>
    <m/>
  </r>
  <r>
    <x v="1342"/>
    <n v="24.28"/>
    <n v="26.99"/>
    <n v="96156.79"/>
    <n v="86087.27"/>
    <n v="190700.98"/>
    <n v="170753.5"/>
    <n v="5.2790595175267185E-6"/>
    <n v="61502.698894429348"/>
    <n v="61502.9"/>
    <n v="-3.2698550905818635E-6"/>
    <n v="10363425448.800478"/>
    <m/>
    <m/>
    <n v="19800709.020576216"/>
    <m/>
    <m/>
    <n v="8.6494796891589054"/>
    <m/>
    <m/>
    <n v="336.69985258795498"/>
    <n v="336.56"/>
    <n v="4.1553538137328871E-4"/>
    <n v="12.241326058740329"/>
    <m/>
    <m/>
    <m/>
    <n v="51639.500330309776"/>
    <m/>
    <m/>
    <n v="1349"/>
    <n v="0.89959244164505381"/>
    <n v="166277.72"/>
    <n v="868.84171987968705"/>
    <m/>
    <m/>
    <n v="687.37599441207601"/>
    <n v="0.49605576461879569"/>
    <m/>
    <m/>
    <n v="1874412648.5111811"/>
    <m/>
    <m/>
    <m/>
    <n v="3.0751566679846776"/>
    <m/>
    <m/>
    <m/>
    <n v="3.0614402453839378"/>
    <m/>
    <m/>
    <m/>
    <m/>
    <m/>
    <m/>
  </r>
  <r>
    <x v="1343"/>
    <n v="25.01"/>
    <n v="27.96"/>
    <n v="99521.17"/>
    <n v="89098.880000000005"/>
    <n v="194860.71"/>
    <n v="174477.22"/>
    <n v="5.2790595175267185E-6"/>
    <n v="63653.032767899931"/>
    <n v="63653.24"/>
    <n v="-3.2556410336503916E-6"/>
    <n v="11088074731.580042"/>
    <m/>
    <m/>
    <n v="20839548.059677251"/>
    <m/>
    <m/>
    <n v="8.4979651733189865"/>
    <m/>
    <m/>
    <n v="344.0358436392558"/>
    <n v="343.92"/>
    <n v="3.3683309855714327E-4"/>
    <n v="11.973992730926996"/>
    <m/>
    <m/>
    <m/>
    <n v="53444.478899532674"/>
    <m/>
    <m/>
    <n v="1350"/>
    <n v="0.89449213161659513"/>
    <n v="170255.11"/>
    <n v="889.55509073966857"/>
    <m/>
    <m/>
    <n v="670.93384926830902"/>
    <n v="0.48414413180447968"/>
    <m/>
    <m/>
    <n v="2005491048.1503062"/>
    <m/>
    <m/>
    <m/>
    <n v="2.9674395664108322"/>
    <m/>
    <m/>
    <m/>
    <n v="2.9542475303950111"/>
    <m/>
    <m/>
    <m/>
    <m/>
    <m/>
    <m/>
  </r>
  <r>
    <x v="1344"/>
    <n v="25.61"/>
    <n v="28.42"/>
    <n v="100634.91"/>
    <n v="90095.51"/>
    <n v="195251.07"/>
    <n v="174825.83"/>
    <n v="5.2790595175267185E-6"/>
    <n v="64363.803496520995"/>
    <n v="64364.02"/>
    <n v="-3.3637345678849684E-6"/>
    <n v="11335677043.750366"/>
    <m/>
    <m/>
    <n v="21189001.102115195"/>
    <m/>
    <m/>
    <n v="8.4502175452812409"/>
    <m/>
    <m/>
    <n v="344.71663714554029"/>
    <n v="344.6"/>
    <n v="3.3847111300144839E-4"/>
    <n v="11.949689479926001"/>
    <m/>
    <m/>
    <m/>
    <n v="54040.736161264293"/>
    <m/>
    <m/>
    <n v="1351"/>
    <n v="0.90112596762843056"/>
    <n v="171257.45"/>
    <n v="894.72228589328097"/>
    <m/>
    <m/>
    <n v="666.98387188157676"/>
    <n v="0.48124821431109976"/>
    <m/>
    <m/>
    <n v="2050287445.9299977"/>
    <m/>
    <m/>
    <m/>
    <n v="2.9341101254096507"/>
    <m/>
    <m/>
    <m/>
    <n v="2.9211096913370569"/>
    <m/>
    <m/>
    <m/>
    <m/>
    <m/>
    <m/>
  </r>
  <r>
    <x v="1345"/>
    <n v="25.4"/>
    <n v="28.19"/>
    <n v="98347.48"/>
    <n v="88047.16"/>
    <n v="192548.16"/>
    <n v="172404.75"/>
    <n v="5.2790595175267185E-6"/>
    <n v="62899.281459256192"/>
    <n v="62899.49"/>
    <n v="-3.315460010977489E-6"/>
    <n v="10819804603.439978"/>
    <m/>
    <m/>
    <n v="20466196.85656485"/>
    <m/>
    <m/>
    <n v="8.546054296179042"/>
    <m/>
    <m/>
    <n v="339.93634839351927"/>
    <n v="339.8"/>
    <n v="4.0126072254054179E-4"/>
    <n v="12.114790923025124"/>
    <m/>
    <m/>
    <m/>
    <n v="52810.583629529567"/>
    <m/>
    <m/>
    <n v="1352"/>
    <n v="0.9010287335934728"/>
    <n v="168863.34"/>
    <n v="882.14554437465654"/>
    <m/>
    <m/>
    <n v="676.30803709313636"/>
    <n v="0.4879296125882529"/>
    <m/>
    <m/>
    <n v="1956993624.7500393"/>
    <m/>
    <m/>
    <m/>
    <n v="3.0006782857426066"/>
    <m/>
    <m/>
    <m/>
    <n v="2.9874273207216402"/>
    <m/>
    <m/>
    <m/>
    <m/>
    <m/>
    <m/>
  </r>
  <r>
    <x v="1346"/>
    <n v="25.92"/>
    <n v="28.4"/>
    <n v="99301.89"/>
    <n v="88901.14"/>
    <n v="195075.97"/>
    <n v="174667.2"/>
    <n v="5.2790595175267185E-6"/>
    <n v="63508.136948630126"/>
    <n v="63508.34"/>
    <n v="-3.1972394470836107E-6"/>
    <n v="11029249401.115318"/>
    <m/>
    <m/>
    <n v="20763753.909335237"/>
    <m/>
    <m/>
    <n v="8.5043883388197692"/>
    <m/>
    <m/>
    <n v="344.39070175447233"/>
    <n v="344.24"/>
    <n v="4.3778106690783858E-4"/>
    <n v="11.955430668113367"/>
    <m/>
    <m/>
    <m/>
    <n v="53321.265891560055"/>
    <m/>
    <m/>
    <n v="1353"/>
    <n v="0.91267605633802829"/>
    <n v="170262.7"/>
    <n v="889.38637899542084"/>
    <m/>
    <m/>
    <n v="670.70351443720256"/>
    <n v="0.48384030046681209"/>
    <m/>
    <m/>
    <n v="1994888630.7932174"/>
    <m/>
    <m/>
    <m/>
    <n v="2.9714359438695719"/>
    <m/>
    <m/>
    <m/>
    <n v="2.9583580992957077"/>
    <m/>
    <m/>
    <m/>
    <m/>
    <m/>
    <m/>
  </r>
  <r>
    <x v="1347"/>
    <n v="25.56"/>
    <n v="27.71"/>
    <n v="96770.79"/>
    <n v="86633.74"/>
    <n v="192495.86"/>
    <n v="172354.26"/>
    <n v="5.0011503509583832E-6"/>
    <n v="61884.85466249536"/>
    <n v="61885.05"/>
    <n v="-3.1564570868169994E-6"/>
    <n v="10465390875.299015"/>
    <m/>
    <m/>
    <n v="19968818.397183351"/>
    <m/>
    <m/>
    <n v="8.61216693159475"/>
    <m/>
    <m/>
    <n v="339.81086954352821"/>
    <n v="339.68"/>
    <n v="3.8527303205437846E-4"/>
    <n v="12.112581928767421"/>
    <m/>
    <m/>
    <m/>
    <n v="51956.836941071728"/>
    <m/>
    <m/>
    <n v="1354"/>
    <n v="0.92241068206423671"/>
    <n v="168021.65"/>
    <n v="877.47442457566729"/>
    <m/>
    <m/>
    <n v="679.53152028363581"/>
    <n v="0.49006936114786026"/>
    <m/>
    <m/>
    <n v="1892939038.5297663"/>
    <m/>
    <m/>
    <m/>
    <n v="3.0467958732801006"/>
    <m/>
    <m/>
    <m/>
    <n v="3.0335216659761972"/>
    <m/>
    <m/>
    <m/>
    <m/>
    <m/>
    <m/>
  </r>
  <r>
    <x v="1348"/>
    <n v="24.89"/>
    <n v="27.22"/>
    <n v="96088.62"/>
    <n v="86022.59"/>
    <n v="191928.82"/>
    <n v="171845.69"/>
    <n v="5.0011503509583832E-6"/>
    <n v="61447.109073619926"/>
    <n v="61447.3"/>
    <n v="-3.1071565402829293E-6"/>
    <n v="10317321722.639551"/>
    <m/>
    <m/>
    <n v="19757326.566226769"/>
    <m/>
    <m/>
    <n v="8.642318870822745"/>
    <m/>
    <m/>
    <n v="338.80161854381612"/>
    <n v="338.68"/>
    <n v="3.5909573584547161E-4"/>
    <n v="12.147934259463685"/>
    <m/>
    <m/>
    <m/>
    <n v="51588.827959215829"/>
    <m/>
    <m/>
    <n v="1355"/>
    <n v="0.91440117560617196"/>
    <n v="167302.72"/>
    <n v="873.65167045408998"/>
    <m/>
    <m/>
    <n v="682.4390955626402"/>
    <n v="0.49211961224327505"/>
    <m/>
    <m/>
    <n v="1866169009.48805"/>
    <m/>
    <m/>
    <m/>
    <n v="3.068146316685592"/>
    <m/>
    <m/>
    <m/>
    <n v="3.0548236621688107"/>
    <m/>
    <m/>
    <m/>
    <m/>
    <m/>
    <m/>
  </r>
  <r>
    <x v="1349"/>
    <n v="24.9"/>
    <n v="27.17"/>
    <n v="95653.52"/>
    <n v="85632.639999999999"/>
    <n v="191985.48"/>
    <n v="171895.56"/>
    <n v="5.0011503509583832E-6"/>
    <n v="61167.378188038769"/>
    <n v="61167.58"/>
    <n v="-3.2993288475724469E-6"/>
    <n v="10223371540.898115"/>
    <m/>
    <m/>
    <n v="19622795.151473418"/>
    <m/>
    <m/>
    <n v="8.6616817218562545"/>
    <m/>
    <m/>
    <n v="338.89337376405985"/>
    <n v="338.76"/>
    <n v="3.9371166625290499E-4"/>
    <n v="12.144020461272399"/>
    <m/>
    <m/>
    <m/>
    <n v="51353.492710363236"/>
    <m/>
    <m/>
    <n v="1356"/>
    <n v="0.91645196908354787"/>
    <n v="166799.01"/>
    <n v="870.95329501531285"/>
    <m/>
    <m/>
    <n v="684.4937626763957"/>
    <n v="0.49355448048210465"/>
    <m/>
    <m/>
    <n v="1849187587.5561817"/>
    <m/>
    <m/>
    <m/>
    <n v="3.0819110185762515"/>
    <m/>
    <m/>
    <m/>
    <n v="3.0685733668048001"/>
    <m/>
    <m/>
    <m/>
    <m/>
    <m/>
    <m/>
  </r>
  <r>
    <x v="1350"/>
    <n v="25.67"/>
    <n v="27.98"/>
    <n v="96702.75"/>
    <n v="86571.53"/>
    <n v="193462.52"/>
    <n v="173217.18"/>
    <n v="5.0011503509583832E-6"/>
    <n v="61836.819502275583"/>
    <n v="61837.02"/>
    <n v="-3.2423574812812106E-6"/>
    <n v="10447132874.744986"/>
    <m/>
    <m/>
    <n v="19945325.10325332"/>
    <m/>
    <m/>
    <n v="8.6139734828668821"/>
    <m/>
    <m/>
    <n v="341.49232242039733"/>
    <n v="341.36"/>
    <n v="3.8763305717526286E-4"/>
    <n v="12.050265648335902"/>
    <m/>
    <m/>
    <m/>
    <n v="51915.047151753453"/>
    <m/>
    <m/>
    <n v="1357"/>
    <n v="0.91744102930664762"/>
    <n v="168606.72"/>
    <n v="880.32364272945688"/>
    <m/>
    <m/>
    <n v="677.07545593867746"/>
    <n v="0.48815922846095539"/>
    <m/>
    <m/>
    <n v="1889673484.6228659"/>
    <m/>
    <m/>
    <m/>
    <n v="3.0479784845918045"/>
    <m/>
    <m/>
    <m/>
    <n v="3.0348319635640331"/>
    <m/>
    <m/>
    <m/>
    <m/>
    <m/>
    <m/>
  </r>
  <r>
    <x v="1351"/>
    <n v="24.76"/>
    <n v="27.11"/>
    <n v="93526.99"/>
    <n v="83728.05"/>
    <n v="189385.2"/>
    <n v="169565.67"/>
    <n v="5.0011503509583832E-6"/>
    <n v="59804.613406008546"/>
    <n v="59804.81"/>
    <n v="-3.2872605305600544E-6"/>
    <n v="9760459092.8690758"/>
    <m/>
    <m/>
    <n v="18962473.79916824"/>
    <m/>
    <m/>
    <n v="8.7552104764735272"/>
    <m/>
    <m/>
    <n v="334.28704850706765"/>
    <n v="334.16"/>
    <n v="3.8020261870852501E-4"/>
    <n v="12.303898083034506"/>
    <m/>
    <m/>
    <m/>
    <n v="50208.430188376755"/>
    <m/>
    <m/>
    <n v="1358"/>
    <n v="0.91331611951309488"/>
    <n v="165089.26999999999"/>
    <n v="861.8911494264504"/>
    <m/>
    <m/>
    <n v="691.20051016244452"/>
    <n v="0.49829589835859261"/>
    <m/>
    <m/>
    <n v="1765479674.0060077"/>
    <m/>
    <m/>
    <m/>
    <n v="3.1479440558271232"/>
    <m/>
    <m/>
    <m/>
    <n v="3.1344120970813187"/>
    <m/>
    <m/>
    <m/>
    <m/>
    <m/>
    <m/>
  </r>
  <r>
    <x v="1352"/>
    <n v="24.99"/>
    <n v="27.06"/>
    <n v="93579.95"/>
    <n v="83774.210000000006"/>
    <n v="189978.77"/>
    <n v="170094.58"/>
    <n v="5.1401040459531089E-6"/>
    <n v="59834.100868062662"/>
    <n v="59834.29"/>
    <n v="-3.1609289145029251E-6"/>
    <n v="9770046728.4622307"/>
    <m/>
    <m/>
    <n v="18977609.121830359"/>
    <m/>
    <m/>
    <n v="8.7521136449548695"/>
    <m/>
    <m/>
    <n v="335.31023967382907"/>
    <n v="335.2"/>
    <n v="3.2887730855923891E-4"/>
    <n v="12.264347915667528"/>
    <m/>
    <m/>
    <m/>
    <n v="50231.775210875981"/>
    <m/>
    <m/>
    <n v="1359"/>
    <n v="0.92350332594235029"/>
    <n v="165377.81"/>
    <n v="863.19531485186121"/>
    <m/>
    <m/>
    <n v="689.99244258057035"/>
    <n v="0.49728353984127849"/>
    <m/>
    <m/>
    <n v="1767247648.9961193"/>
    <m/>
    <m/>
    <m/>
    <n v="3.1457689802223423"/>
    <m/>
    <m/>
    <m/>
    <n v="3.1323834800081181"/>
    <m/>
    <m/>
    <m/>
    <m/>
    <m/>
    <m/>
  </r>
  <r>
    <x v="1353"/>
    <n v="25.99"/>
    <n v="28.1"/>
    <n v="95393.86"/>
    <n v="85397.62"/>
    <n v="192577.31"/>
    <n v="172420.27"/>
    <n v="5.1401040459531089E-6"/>
    <n v="60992.409857007442"/>
    <n v="60992.61"/>
    <n v="-3.2814302021177966E-6"/>
    <n v="10148295828.699495"/>
    <m/>
    <m/>
    <n v="19529055.354698569"/>
    <m/>
    <m/>
    <n v="8.6670870857270739"/>
    <m/>
    <m/>
    <n v="339.88834356915095"/>
    <n v="339.76"/>
    <n v="3.7774773119547689E-4"/>
    <n v="12.096273205253755"/>
    <m/>
    <m/>
    <m/>
    <n v="51203.71352712853"/>
    <m/>
    <m/>
    <n v="1360"/>
    <n v="0.92491103202846969"/>
    <n v="167687.96"/>
    <n v="875.18488260319327"/>
    <m/>
    <m/>
    <n v="680.35399083648508"/>
    <n v="0.49029054278162432"/>
    <m/>
    <m/>
    <n v="1835678644.3648813"/>
    <m/>
    <m/>
    <m/>
    <n v="3.0846653402521653"/>
    <m/>
    <m/>
    <m/>
    <n v="3.0715850842076016"/>
    <m/>
    <m/>
    <m/>
    <m/>
    <m/>
    <m/>
  </r>
  <r>
    <x v="1354"/>
    <n v="25.45"/>
    <n v="27.74"/>
    <n v="94201.93"/>
    <n v="84330.15"/>
    <n v="190877.78"/>
    <n v="170897.74"/>
    <n v="5.1401040459531089E-6"/>
    <n v="60228.851475586853"/>
    <n v="60229.05"/>
    <n v="-3.2961571393430589E-6"/>
    <n v="9894192061.9974785"/>
    <m/>
    <m/>
    <n v="19162701.898856372"/>
    <m/>
    <m/>
    <n v="8.7210293757224147"/>
    <m/>
    <m/>
    <n v="336.88055219380726"/>
    <n v="336.76"/>
    <n v="3.5797658215730443E-4"/>
    <n v="12.20269881603031"/>
    <m/>
    <m/>
    <m/>
    <n v="50562.21268668749"/>
    <m/>
    <m/>
    <n v="1361"/>
    <n v="0.91744772891131943"/>
    <n v="166604.24"/>
    <n v="869.46091478062681"/>
    <m/>
    <m/>
    <n v="684.75092682967932"/>
    <n v="0.49341237508131797"/>
    <m/>
    <m/>
    <n v="1789726375.643935"/>
    <m/>
    <m/>
    <m/>
    <n v="3.1230781827640133"/>
    <m/>
    <m/>
    <m/>
    <n v="3.1098808477349755"/>
    <m/>
    <m/>
    <m/>
    <m/>
    <m/>
    <m/>
  </r>
  <r>
    <x v="1355"/>
    <n v="24.71"/>
    <n v="27.28"/>
    <n v="92371.93"/>
    <n v="82691.490000000005"/>
    <n v="190834.14"/>
    <n v="170857.79"/>
    <n v="5.1401040459531089E-6"/>
    <n v="59057.384446679636"/>
    <n v="59057.58"/>
    <n v="-3.31123151953161E-6"/>
    <n v="9509293374.5497742"/>
    <m/>
    <m/>
    <n v="18603983.886279903"/>
    <m/>
    <m/>
    <n v="8.8055314581261808"/>
    <m/>
    <m/>
    <n v="336.79531940621501"/>
    <n v="336.68"/>
    <n v="3.4251932462581181E-4"/>
    <n v="12.205162685933812"/>
    <m/>
    <m/>
    <m/>
    <n v="49578.28757040343"/>
    <m/>
    <m/>
    <n v="1362"/>
    <n v="0.90579178885630496"/>
    <n v="165562.96"/>
    <n v="863.95930069409644"/>
    <m/>
    <m/>
    <n v="689.03063450752245"/>
    <n v="0.49644914767067327"/>
    <m/>
    <m/>
    <n v="1720114327.6495433"/>
    <m/>
    <m/>
    <m/>
    <n v="3.18361594305886"/>
    <m/>
    <m/>
    <m/>
    <n v="3.1702094867962791"/>
    <m/>
    <m/>
    <m/>
    <m/>
    <m/>
    <m/>
  </r>
  <r>
    <x v="1356"/>
    <n v="24.27"/>
    <n v="27.11"/>
    <n v="93881.72"/>
    <n v="84042.63"/>
    <n v="190277.32"/>
    <n v="170358.38"/>
    <n v="5.1401040459531089E-6"/>
    <n v="60021.195163087257"/>
    <n v="60021.4"/>
    <n v="-3.4127313381926427E-6"/>
    <n v="9819654680.6121922"/>
    <m/>
    <m/>
    <n v="19059771.621300541"/>
    <m/>
    <m/>
    <n v="8.733365027080481"/>
    <m/>
    <m/>
    <n v="335.8044223981093"/>
    <n v="335.68"/>
    <n v="3.7065776367151138E-4"/>
    <n v="12.240448029413484"/>
    <m/>
    <m/>
    <m/>
    <n v="50386.923910033991"/>
    <m/>
    <m/>
    <n v="1363"/>
    <n v="0.89524160826263377"/>
    <n v="165338.60999999999"/>
    <n v="862.72120381183493"/>
    <m/>
    <m/>
    <n v="689.96432174560869"/>
    <n v="0.49707474838612992"/>
    <m/>
    <m/>
    <n v="1776266183.8205104"/>
    <m/>
    <m/>
    <m/>
    <n v="3.1314513027802557"/>
    <m/>
    <m/>
    <m/>
    <n v="3.1183104474163841"/>
    <m/>
    <m/>
    <m/>
    <m/>
    <m/>
    <m/>
  </r>
  <r>
    <x v="1357"/>
    <n v="27.89"/>
    <n v="29.93"/>
    <n v="99518.080000000002"/>
    <n v="89086.99"/>
    <n v="200154.5"/>
    <n v="179198.96"/>
    <n v="5.0011503509583832E-6"/>
    <n v="63620.022826063396"/>
    <n v="63620.24"/>
    <n v="-3.4135981976657348E-6"/>
    <n v="10997107884.567545"/>
    <m/>
    <m/>
    <n v="20775166.487138633"/>
    <m/>
    <m/>
    <n v="8.470608999508892"/>
    <m/>
    <m/>
    <n v="353.20998699623686"/>
    <n v="353.08"/>
    <n v="3.6815168300918799E-4"/>
    <n v="11.604128508628804"/>
    <m/>
    <m/>
    <m/>
    <n v="53406.610506904188"/>
    <m/>
    <m/>
    <n v="1364"/>
    <n v="0.93184096224523894"/>
    <n v="174509.6"/>
    <n v="910.36127851031165"/>
    <m/>
    <m/>
    <n v="651.69343090477139"/>
    <n v="0.46936953608713794"/>
    <m/>
    <m/>
    <n v="1989293183.0330811"/>
    <m/>
    <m/>
    <m/>
    <n v="2.9430858101527129"/>
    <m/>
    <m/>
    <m/>
    <n v="2.9308649233555224"/>
    <m/>
    <m/>
    <m/>
    <m/>
    <m/>
    <m/>
  </r>
  <r>
    <x v="1358"/>
    <n v="26.18"/>
    <n v="28.9"/>
    <n v="97246.55"/>
    <n v="87053.11"/>
    <n v="198252.67"/>
    <n v="177495.35"/>
    <n v="5.0011503509583832E-6"/>
    <n v="62166.360864885683"/>
    <n v="62166.57"/>
    <n v="-3.3641089466351914E-6"/>
    <n v="10494552065.41818"/>
    <m/>
    <m/>
    <n v="20063520.117388919"/>
    <m/>
    <m/>
    <n v="8.5670791585213255"/>
    <m/>
    <m/>
    <n v="349.84532217902273"/>
    <n v="349.72"/>
    <n v="3.5835004867523779E-4"/>
    <n v="11.714072035122371"/>
    <m/>
    <m/>
    <m/>
    <n v="52185.821911180828"/>
    <m/>
    <m/>
    <n v="1365"/>
    <n v="0.90588235294117647"/>
    <n v="172754.71"/>
    <n v="901.13620534656422"/>
    <m/>
    <m/>
    <n v="658.24694019572428"/>
    <n v="0.47404463277449693"/>
    <m/>
    <m/>
    <n v="1898397008.1144032"/>
    <m/>
    <m/>
    <m/>
    <n v="3.0101370479752569"/>
    <m/>
    <m/>
    <m/>
    <n v="2.9976814753700625"/>
    <m/>
    <m/>
    <m/>
    <m/>
    <m/>
    <m/>
  </r>
  <r>
    <x v="1359"/>
    <n v="26.26"/>
    <n v="28.48"/>
    <n v="94254.83"/>
    <n v="84374.55"/>
    <n v="197583.89"/>
    <n v="176895.7"/>
    <n v="5.0011503509583832E-6"/>
    <n v="60252.388388607695"/>
    <n v="60252.6"/>
    <n v="-3.5120707206903745E-6"/>
    <n v="9848336847.4013748"/>
    <m/>
    <m/>
    <n v="19137327.028855797"/>
    <m/>
    <m/>
    <n v="8.6986541033888134"/>
    <m/>
    <m/>
    <n v="348.65666207675622"/>
    <n v="348.52"/>
    <n v="3.9212118890241676E-4"/>
    <n v="11.753270894748704"/>
    <m/>
    <m/>
    <m/>
    <n v="50578.64760979102"/>
    <m/>
    <m/>
    <n v="1366"/>
    <n v="0.9220505617977528"/>
    <n v="172464.37"/>
    <n v="899.55146740880377"/>
    <m/>
    <m/>
    <n v="659.35322214089626"/>
    <n v="0.47479632297181984"/>
    <m/>
    <m/>
    <n v="1781512419.5154364"/>
    <m/>
    <m/>
    <m/>
    <n v="3.1026122332483488"/>
    <m/>
    <m/>
    <m/>
    <n v="3.089819092325647"/>
    <m/>
    <m/>
    <m/>
    <m/>
    <m/>
    <m/>
  </r>
  <r>
    <x v="1360"/>
    <n v="25.09"/>
    <n v="28.29"/>
    <n v="92451.59"/>
    <n v="82759.91"/>
    <n v="196198.7"/>
    <n v="175654.66"/>
    <n v="5.0011503509583832E-6"/>
    <n v="59098.226381849992"/>
    <n v="59098.43"/>
    <n v="-3.4454070947376181E-6"/>
    <n v="9471029159.9357624"/>
    <m/>
    <m/>
    <n v="18587814.414244846"/>
    <m/>
    <m/>
    <n v="8.7816567620348955"/>
    <m/>
    <m/>
    <n v="346.20391300259837"/>
    <n v="346.08"/>
    <n v="3.5804727981503248E-4"/>
    <n v="11.835349273933748"/>
    <m/>
    <m/>
    <m/>
    <n v="49609.318310528477"/>
    <m/>
    <m/>
    <n v="1367"/>
    <n v="0.88688582537999294"/>
    <n v="171157.36"/>
    <n v="892.66456852816805"/>
    <m/>
    <m/>
    <n v="664.35008760864696"/>
    <n v="0.47834918681385707"/>
    <m/>
    <m/>
    <n v="1713270586.5920539"/>
    <m/>
    <m/>
    <m/>
    <n v="3.1618383379072252"/>
    <m/>
    <m/>
    <m/>
    <n v="3.1488469310656702"/>
    <m/>
    <m/>
    <m/>
    <m/>
    <m/>
    <m/>
  </r>
  <r>
    <x v="1361"/>
    <n v="25.01"/>
    <n v="27.77"/>
    <n v="91089.919999999998"/>
    <n v="81540.570000000007"/>
    <n v="194467"/>
    <n v="174103.4"/>
    <n v="5.0011503509583832E-6"/>
    <n v="58226.380426666838"/>
    <n v="58226.58"/>
    <n v="-3.4275297151609152E-6"/>
    <n v="9191577504.9205704"/>
    <m/>
    <m/>
    <n v="18176845.824379515"/>
    <m/>
    <m/>
    <n v="8.8461186182767602"/>
    <m/>
    <m/>
    <n v="343.13986137943613"/>
    <n v="343"/>
    <n v="4.0775912372059686E-4"/>
    <n v="11.939488962859446"/>
    <m/>
    <m/>
    <m/>
    <n v="48876.99520682935"/>
    <m/>
    <m/>
    <n v="1368"/>
    <n v="0.90061217140799432"/>
    <n v="170400.4"/>
    <n v="888.64728007979488"/>
    <m/>
    <m/>
    <n v="667.28824020878199"/>
    <n v="0.48041918699338376"/>
    <m/>
    <m/>
    <n v="1662729738.3718352"/>
    <m/>
    <m/>
    <m/>
    <n v="3.2082737299174302"/>
    <m/>
    <m/>
    <m/>
    <n v="3.1951381478376706"/>
    <m/>
    <m/>
    <m/>
    <m/>
    <m/>
    <m/>
  </r>
  <r>
    <x v="1362"/>
    <n v="25.14"/>
    <n v="28.16"/>
    <n v="91177.61"/>
    <n v="81617.84"/>
    <n v="194522.79"/>
    <n v="174150.73"/>
    <n v="4.4453533327715178E-6"/>
    <n v="58278.170218669213"/>
    <n v="58278.37"/>
    <n v="-3.4280528228292084E-6"/>
    <n v="9207871834.7987862"/>
    <m/>
    <m/>
    <n v="18202159.480098236"/>
    <m/>
    <m/>
    <n v="8.8412368312461744"/>
    <m/>
    <m/>
    <n v="343.21319614437357"/>
    <n v="343.08"/>
    <n v="3.8823640076235399E-4"/>
    <n v="11.935078001329405"/>
    <m/>
    <m/>
    <m/>
    <n v="48919.090312341075"/>
    <m/>
    <m/>
    <n v="1369"/>
    <n v="0.89275568181818188"/>
    <n v="169719.59"/>
    <n v="884.88950448587343"/>
    <m/>
    <m/>
    <n v="669.95429326274518"/>
    <n v="0.48220147576449757"/>
    <m/>
    <m/>
    <n v="1665712623.6435382"/>
    <m/>
    <m/>
    <m/>
    <n v="3.2047856512236761"/>
    <m/>
    <m/>
    <m/>
    <n v="3.1918040598539372"/>
    <m/>
    <m/>
    <m/>
    <m/>
    <m/>
    <m/>
  </r>
  <r>
    <x v="1363"/>
    <n v="24.92"/>
    <n v="28.16"/>
    <n v="92183.27"/>
    <n v="82517.7"/>
    <n v="195951.16"/>
    <n v="175428.74"/>
    <n v="4.4453533327715178E-6"/>
    <n v="58919.52317285724"/>
    <n v="58919.73"/>
    <n v="-3.5103206135200793E-6"/>
    <n v="9410527079.2768192"/>
    <m/>
    <m/>
    <n v="18503008.063819069"/>
    <m/>
    <m/>
    <n v="8.7922694046267686"/>
    <m/>
    <m/>
    <n v="345.72496129396063"/>
    <n v="345.6"/>
    <n v="3.6157781817314216E-4"/>
    <n v="11.847106569180308"/>
    <m/>
    <m/>
    <m/>
    <n v="49457.014479729092"/>
    <m/>
    <m/>
    <n v="1370"/>
    <n v="0.88494318181818188"/>
    <n v="170997.52"/>
    <n v="891.48280301240186"/>
    <m/>
    <m/>
    <n v="664.90976840860628"/>
    <n v="0.47852529901953933"/>
    <m/>
    <m/>
    <n v="1702385168.6295109"/>
    <m/>
    <m/>
    <m/>
    <n v="3.1693043556661369"/>
    <m/>
    <m/>
    <m/>
    <n v="3.1565107891643875"/>
    <m/>
    <m/>
    <m/>
    <m/>
    <m/>
    <m/>
  </r>
  <r>
    <x v="1364"/>
    <n v="24.95"/>
    <n v="28.36"/>
    <n v="93800.63"/>
    <n v="83965.11"/>
    <n v="197626.38"/>
    <n v="176927.73"/>
    <n v="4.4453533327715178E-6"/>
    <n v="59951.807226696277"/>
    <n v="59952.01"/>
    <n v="-3.3822603066058221E-6"/>
    <n v="9740262638.4910603"/>
    <m/>
    <m/>
    <n v="18989656.774894632"/>
    <m/>
    <m/>
    <n v="8.7149317297015045"/>
    <m/>
    <m/>
    <n v="348.67212107657372"/>
    <n v="348.52"/>
    <n v="4.3647732289042729E-4"/>
    <n v="11.745494102537604"/>
    <m/>
    <m/>
    <m/>
    <n v="50323.072515042666"/>
    <m/>
    <m/>
    <n v="1371"/>
    <n v="0.87976022566995771"/>
    <n v="172306.58"/>
    <n v="898.23734776392746"/>
    <m/>
    <m/>
    <n v="659.81959644919448"/>
    <n v="0.47481696650127564"/>
    <m/>
    <m/>
    <n v="1762047503.9138467"/>
    <m/>
    <m/>
    <m/>
    <n v="3.1135678322373725"/>
    <m/>
    <m/>
    <m/>
    <n v="3.1010427806597778"/>
    <m/>
    <m/>
    <m/>
    <m/>
    <m/>
    <m/>
  </r>
  <r>
    <x v="1365"/>
    <n v="24.68"/>
    <n v="28.41"/>
    <n v="92539.69"/>
    <n v="82836.009999999995"/>
    <n v="196916.35"/>
    <n v="176291.28"/>
    <n v="4.4453533327715178E-6"/>
    <n v="59144.446872143038"/>
    <n v="59144.65"/>
    <n v="-3.4344248712736558E-6"/>
    <n v="9477916767.6327572"/>
    <m/>
    <m/>
    <n v="18606440.302948214"/>
    <m/>
    <m/>
    <n v="8.7732993195211382"/>
    <m/>
    <m/>
    <n v="347.41094418827674"/>
    <n v="347.28"/>
    <n v="3.7705652003205969E-4"/>
    <n v="11.787361779259337"/>
    <m/>
    <m/>
    <m/>
    <n v="49644.937290433299"/>
    <m/>
    <m/>
    <n v="1372"/>
    <n v="0.86870820133755722"/>
    <n v="171678.59"/>
    <n v="894.89374370581413"/>
    <m/>
    <m/>
    <n v="662.22438045903402"/>
    <n v="0.47650231429080026"/>
    <m/>
    <m/>
    <n v="1714600328.3642421"/>
    <m/>
    <m/>
    <m/>
    <n v="3.1552897981942274"/>
    <m/>
    <m/>
    <m/>
    <n v="3.1426410167927492"/>
    <m/>
    <m/>
    <m/>
    <m/>
    <m/>
    <m/>
  </r>
  <r>
    <x v="1366"/>
    <n v="24.76"/>
    <n v="28.5"/>
    <n v="93447.94"/>
    <n v="83648.649999999994"/>
    <n v="197322.62"/>
    <n v="176654.21"/>
    <n v="4.4453533327715178E-6"/>
    <n v="59723.476018590161"/>
    <n v="59723.68"/>
    <n v="-3.4154193083724138E-6"/>
    <n v="9663483882.5516319"/>
    <m/>
    <m/>
    <n v="18880059.343250964"/>
    <m/>
    <m/>
    <n v="8.7300380677830276"/>
    <m/>
    <m/>
    <n v="348.11922007018148"/>
    <n v="348"/>
    <n v="3.4258640856754674E-4"/>
    <n v="11.762712412672419"/>
    <m/>
    <m/>
    <m/>
    <n v="50130.523205142883"/>
    <m/>
    <m/>
    <n v="1373"/>
    <n v="0.86877192982456142"/>
    <n v="172299.2"/>
    <n v="898.05861449159977"/>
    <m/>
    <m/>
    <n v="659.83047057920169"/>
    <n v="0.47473477439279743"/>
    <m/>
    <m/>
    <n v="1748182649.3280489"/>
    <m/>
    <m/>
    <m/>
    <n v="3.1241901743751943"/>
    <m/>
    <m/>
    <m/>
    <n v="3.1117097361059267"/>
    <m/>
    <m/>
    <m/>
    <m/>
    <m/>
    <m/>
  </r>
  <r>
    <x v="1367"/>
    <n v="26.01"/>
    <n v="29.17"/>
    <n v="94800.81"/>
    <n v="84858.54"/>
    <n v="199493.31"/>
    <n v="178595.18"/>
    <n v="4.1674654807088984E-6"/>
    <n v="60583.676276317761"/>
    <n v="60583.88"/>
    <n v="-3.3626714274204161E-6"/>
    <n v="9941804126.9474545"/>
    <m/>
    <m/>
    <n v="19289124.828330021"/>
    <m/>
    <m/>
    <n v="8.6662259319075012"/>
    <m/>
    <m/>
    <n v="351.92303589600618"/>
    <n v="351.8"/>
    <n v="3.497325071237789E-4"/>
    <n v="11.632325464083316"/>
    <m/>
    <m/>
    <m/>
    <n v="50851.219869042303"/>
    <m/>
    <m/>
    <n v="1374"/>
    <n v="0.89166952348303052"/>
    <n v="173771.06"/>
    <n v="905.51810172721014"/>
    <m/>
    <m/>
    <n v="654.19389143996773"/>
    <n v="0.47054552809572014"/>
    <m/>
    <m/>
    <n v="1798572066.2386322"/>
    <m/>
    <m/>
    <m/>
    <n v="3.0785718431515652"/>
    <m/>
    <m/>
    <m/>
    <n v="3.066402747579041"/>
    <m/>
    <m/>
    <m/>
    <m/>
    <m/>
    <m/>
  </r>
  <r>
    <x v="1368"/>
    <n v="29.15"/>
    <n v="30.88"/>
    <n v="99376.81"/>
    <n v="88954.28"/>
    <n v="204024.21"/>
    <n v="182650.69"/>
    <n v="4.1674654807088984E-6"/>
    <n v="63506.47934798702"/>
    <n v="63506.7"/>
    <n v="-3.474468252551155E-6"/>
    <n v="10901049077.6108"/>
    <m/>
    <m/>
    <n v="20685425.401563212"/>
    <m/>
    <m/>
    <n v="8.4568659450829138"/>
    <m/>
    <m/>
    <n v="359.90714986772679"/>
    <n v="359.76"/>
    <n v="4.0902231411710233E-4"/>
    <n v="11.367807438461785"/>
    <m/>
    <m/>
    <m/>
    <n v="53304.046055928411"/>
    <m/>
    <m/>
    <n v="1375"/>
    <n v="0.94397668393782386"/>
    <n v="178310.69"/>
    <n v="929.10148616233698"/>
    <m/>
    <m/>
    <n v="637.10359910131467"/>
    <n v="0.45820946254514533"/>
    <m/>
    <m/>
    <n v="1972123572.0963798"/>
    <m/>
    <m/>
    <m/>
    <n v="2.9298465638998841"/>
    <m/>
    <m/>
    <m/>
    <n v="2.9183055022597473"/>
    <m/>
    <m/>
    <m/>
    <m/>
    <m/>
    <m/>
  </r>
  <r>
    <x v="1369"/>
    <n v="28.9"/>
    <n v="31.04"/>
    <n v="100726.38"/>
    <n v="90161.94"/>
    <n v="206193.34"/>
    <n v="184591.82"/>
    <n v="4.1674654807088984E-6"/>
    <n v="64367.348831607553"/>
    <n v="64367.57"/>
    <n v="-3.4360220907414529E-6"/>
    <n v="11196578949.70962"/>
    <m/>
    <m/>
    <n v="21106466.835006498"/>
    <m/>
    <m/>
    <n v="8.3992413293850419"/>
    <m/>
    <m/>
    <n v="363.72471583566698"/>
    <n v="363.6"/>
    <n v="3.4300284836907835E-4"/>
    <n v="11.246626342175714"/>
    <m/>
    <m/>
    <m/>
    <n v="54026.157567309674"/>
    <m/>
    <m/>
    <n v="1376"/>
    <n v="0.93105670103092786"/>
    <n v="180704.53"/>
    <n v="941.50125232401331"/>
    <m/>
    <m/>
    <n v="628.55041544377457"/>
    <n v="0.45201509910295484"/>
    <m/>
    <m/>
    <n v="2025603149.2208447"/>
    <m/>
    <m/>
    <m/>
    <n v="2.8899358110625721"/>
    <m/>
    <m/>
    <m/>
    <n v="2.8785915639359931"/>
    <m/>
    <m/>
    <m/>
    <m/>
    <m/>
    <m/>
  </r>
  <r>
    <x v="1370"/>
    <n v="27.1"/>
    <n v="29.6"/>
    <n v="96084.18"/>
    <n v="86006.25"/>
    <n v="200311.19"/>
    <n v="179325.13"/>
    <n v="4.1674654807088984E-6"/>
    <n v="61399.338749561764"/>
    <n v="61399.55"/>
    <n v="-3.4405860993569348E-6"/>
    <n v="10164029833.24938"/>
    <m/>
    <m/>
    <n v="19647038.543229219"/>
    <m/>
    <m/>
    <n v="8.5925840749450106"/>
    <m/>
    <m/>
    <n v="353.33999692101628"/>
    <n v="353.2"/>
    <n v="3.9636727354563916E-4"/>
    <n v="11.567130346574157"/>
    <m/>
    <m/>
    <m/>
    <n v="51534.53381023265"/>
    <m/>
    <m/>
    <n v="1377"/>
    <n v="0.91554054054054057"/>
    <n v="174938.51"/>
    <n v="911.3881413535504"/>
    <m/>
    <m/>
    <n v="648.60654943475492"/>
    <n v="0.46639403087730874"/>
    <m/>
    <m/>
    <n v="1838815413.4445498"/>
    <m/>
    <m/>
    <m/>
    <n v="3.0229961935393268"/>
    <m/>
    <m/>
    <m/>
    <n v="3.011171051454963"/>
    <m/>
    <m/>
    <m/>
    <m/>
    <m/>
    <m/>
  </r>
  <r>
    <x v="1371"/>
    <n v="25.26"/>
    <n v="28.48"/>
    <n v="92915.87"/>
    <n v="83169.899999999994"/>
    <n v="197426.17"/>
    <n v="176741.62"/>
    <n v="4.1674654807088984E-6"/>
    <n v="59373.289856665004"/>
    <n v="59373.5"/>
    <n v="-3.5393455833920839E-6"/>
    <n v="9493252999.1180038"/>
    <m/>
    <m/>
    <n v="18674967.113799714"/>
    <m/>
    <m/>
    <n v="8.7340416561654859"/>
    <m/>
    <m/>
    <n v="348.24245883479608"/>
    <n v="348.12"/>
    <n v="3.5177190278079529E-4"/>
    <n v="11.733391153460364"/>
    <m/>
    <m/>
    <m/>
    <n v="49833.572840845765"/>
    <m/>
    <m/>
    <n v="1378"/>
    <n v="0.886938202247191"/>
    <n v="171712.42"/>
    <n v="894.51112684475527"/>
    <m/>
    <m/>
    <n v="660.56768425330324"/>
    <n v="0.47494990675222681"/>
    <m/>
    <m/>
    <n v="1717475090.9761214"/>
    <m/>
    <m/>
    <m/>
    <n v="3.1225443830560229"/>
    <m/>
    <m/>
    <m/>
    <n v="3.1103726246907666"/>
    <m/>
    <m/>
    <m/>
    <m/>
    <m/>
    <m/>
  </r>
  <r>
    <x v="1372"/>
    <n v="25.62"/>
    <n v="28.21"/>
    <n v="89872.35"/>
    <n v="80444.23"/>
    <n v="195648.73"/>
    <n v="175147.46"/>
    <n v="3.8895847329634137E-6"/>
    <n v="57422.877935475524"/>
    <n v="57423.08"/>
    <n v="-3.5188729771151728E-6"/>
    <n v="8869555314.7506866"/>
    <m/>
    <m/>
    <n v="17756253.232736293"/>
    <m/>
    <m/>
    <n v="8.8762348685871846"/>
    <m/>
    <m/>
    <n v="345.07355193252312"/>
    <n v="344.96"/>
    <n v="3.291742014237542E-4"/>
    <n v="11.837655781477361"/>
    <m/>
    <m/>
    <m/>
    <n v="48194.865281404789"/>
    <m/>
    <m/>
    <n v="1379"/>
    <n v="0.90818858560794047"/>
    <n v="169445.77"/>
    <n v="882.4276786908365"/>
    <m/>
    <m/>
    <n v="669.28735486019798"/>
    <n v="0.48103693101532308"/>
    <m/>
    <m/>
    <n v="1604687506.9592419"/>
    <m/>
    <m/>
    <m/>
    <n v="3.2242766280202892"/>
    <m/>
    <m/>
    <m/>
    <n v="3.2118850541708861"/>
    <m/>
    <m/>
    <m/>
    <m/>
    <m/>
    <m/>
  </r>
  <r>
    <x v="1373"/>
    <n v="24.32"/>
    <n v="27.29"/>
    <n v="87295.74"/>
    <n v="78137.61"/>
    <n v="193939.56"/>
    <n v="173616.71"/>
    <n v="3.8895847329634137E-6"/>
    <n v="55775.223336841264"/>
    <n v="55775.42"/>
    <n v="-3.5259825696964953E-6"/>
    <n v="8360566964.6784945"/>
    <m/>
    <m/>
    <n v="16992388.61480901"/>
    <m/>
    <m/>
    <n v="9.0032570222066379"/>
    <m/>
    <m/>
    <n v="342.05067928766283"/>
    <n v="341.92"/>
    <n v="3.8219258207417006E-4"/>
    <n v="11.940719058937381"/>
    <m/>
    <m/>
    <m/>
    <n v="46811.601717356156"/>
    <m/>
    <m/>
    <n v="1380"/>
    <n v="0.89116892634664713"/>
    <n v="167286.78"/>
    <n v="871.11621952092582"/>
    <m/>
    <m/>
    <n v="677.81506674270531"/>
    <n v="0.48711987309220661"/>
    <m/>
    <m/>
    <n v="1512612423.2169015"/>
    <m/>
    <m/>
    <m/>
    <n v="3.3165735412060866"/>
    <m/>
    <m/>
    <m/>
    <n v="3.3038717840146221"/>
    <m/>
    <m/>
    <m/>
    <m/>
    <m/>
    <m/>
  </r>
  <r>
    <x v="1374"/>
    <n v="23.55"/>
    <n v="26.51"/>
    <n v="83240.960000000006"/>
    <n v="74507.91"/>
    <n v="190874.03"/>
    <n v="170871.74"/>
    <n v="3.8895847329634137E-6"/>
    <n v="53183.235827822806"/>
    <n v="53183.43"/>
    <n v="-3.6509901146786206E-6"/>
    <n v="7583512446.6329498"/>
    <m/>
    <m/>
    <n v="15808224.495996492"/>
    <m/>
    <m/>
    <n v="9.2121298766373236"/>
    <m/>
    <m/>
    <n v="336.63580370851275"/>
    <n v="336.52"/>
    <n v="3.4412132566497E-4"/>
    <n v="12.129106557508457"/>
    <m/>
    <m/>
    <m/>
    <n v="44635.794116872152"/>
    <m/>
    <m/>
    <n v="1381"/>
    <n v="0.88834402112410404"/>
    <n v="163691.69"/>
    <n v="852.32886944070617"/>
    <m/>
    <m/>
    <n v="692.3817059493183"/>
    <n v="0.49754119325239321"/>
    <m/>
    <m/>
    <n v="1372036438.1345439"/>
    <m/>
    <m/>
    <m/>
    <n v="3.4704755653566988"/>
    <m/>
    <m/>
    <m/>
    <n v="3.4572309970643604"/>
    <m/>
    <m/>
    <m/>
    <m/>
    <m/>
    <m/>
  </r>
  <r>
    <x v="1375"/>
    <n v="24.15"/>
    <n v="26.56"/>
    <n v="84300.23"/>
    <n v="75455.759999999995"/>
    <n v="192659.52"/>
    <n v="172469.46"/>
    <n v="3.8895847329634137E-6"/>
    <n v="53858.697595136473"/>
    <n v="53858.89"/>
    <n v="-3.5723882079174984E-6"/>
    <n v="7776137978.5585823"/>
    <m/>
    <m/>
    <n v="16109725.753074491"/>
    <m/>
    <m/>
    <n v="9.1532957258092793"/>
    <m/>
    <m/>
    <n v="339.77650566067217"/>
    <n v="339.64"/>
    <n v="4.0191279199208729E-4"/>
    <n v="12.015296816887975"/>
    <m/>
    <m/>
    <m/>
    <n v="45202.326569381286"/>
    <m/>
    <m/>
    <n v="1382"/>
    <n v="0.90926204819277112"/>
    <n v="165150.75"/>
    <n v="859.85892729548289"/>
    <m/>
    <m/>
    <n v="686.21018647950029"/>
    <n v="0.49305963391235424"/>
    <m/>
    <m/>
    <n v="1406897661.5627408"/>
    <m/>
    <m/>
    <m/>
    <n v="3.4261664388645836"/>
    <m/>
    <m/>
    <m/>
    <n v="3.4131369758668817"/>
    <m/>
    <m/>
    <m/>
    <m/>
    <m/>
    <m/>
  </r>
  <r>
    <x v="1376"/>
    <n v="23.86"/>
    <n v="26.41"/>
    <n v="82219.63"/>
    <n v="73592.570000000007"/>
    <n v="191312.2"/>
    <n v="171261.32"/>
    <n v="3.7506470229597966E-6"/>
    <n v="52525.577539982434"/>
    <n v="52525.760000000002"/>
    <n v="-3.4737244652971455E-6"/>
    <n v="7391194405.128231"/>
    <m/>
    <m/>
    <n v="15512595.820575237"/>
    <m/>
    <m/>
    <n v="9.2655810065163031"/>
    <m/>
    <m/>
    <n v="337.3756764246026"/>
    <n v="337.24"/>
    <n v="4.0231415194691422E-4"/>
    <n v="12.098257013586403"/>
    <m/>
    <m/>
    <m/>
    <n v="44082.364344248992"/>
    <m/>
    <m/>
    <n v="1383"/>
    <n v="0.90344566452101471"/>
    <n v="163791.96"/>
    <n v="852.58462820718546"/>
    <m/>
    <m/>
    <n v="691.85603149859048"/>
    <n v="0.49697496017832021"/>
    <m/>
    <m/>
    <n v="1337282868.1160774"/>
    <m/>
    <m/>
    <m/>
    <n v="3.5102764695072417"/>
    <m/>
    <m/>
    <m/>
    <n v="3.4970685519601843"/>
    <m/>
    <m/>
    <m/>
    <m/>
    <m/>
    <m/>
  </r>
  <r>
    <x v="1377"/>
    <n v="23.42"/>
    <n v="26.33"/>
    <n v="82453.36"/>
    <n v="73801.5"/>
    <n v="190673.71"/>
    <n v="170689.1"/>
    <n v="3.7506470229597966E-6"/>
    <n v="52673.610317785337"/>
    <n v="52673.79"/>
    <n v="-3.4112262410346261E-6"/>
    <n v="7432853605.8420944"/>
    <m/>
    <m/>
    <n v="15578507.044860357"/>
    <m/>
    <m/>
    <n v="9.2521876539720012"/>
    <m/>
    <m/>
    <n v="336.24151165216892"/>
    <n v="336.12"/>
    <n v="3.6151271024897902E-4"/>
    <n v="12.13827639146349"/>
    <m/>
    <m/>
    <m/>
    <n v="44206.242869171932"/>
    <m/>
    <m/>
    <n v="1384"/>
    <n v="0.88947968097227514"/>
    <n v="163791.96"/>
    <n v="852.51805653073632"/>
    <m/>
    <m/>
    <n v="691.85603149859048"/>
    <n v="0.49692784967524578"/>
    <m/>
    <m/>
    <n v="1344830664.9764242"/>
    <m/>
    <m/>
    <m/>
    <n v="3.5001477333458677"/>
    <m/>
    <m/>
    <m/>
    <n v="3.4870244439826492"/>
    <m/>
    <m/>
    <m/>
    <m/>
    <m/>
    <m/>
  </r>
  <r>
    <x v="1378"/>
    <n v="23.69"/>
    <n v="25.87"/>
    <n v="78809.320000000007"/>
    <n v="70539.56"/>
    <n v="188558.3"/>
    <n v="168794.77"/>
    <n v="3.7506470229597966E-6"/>
    <n v="50344.463715555685"/>
    <n v="50344.639999999999"/>
    <n v="-3.5015533791371567E-6"/>
    <n v="6775525840.4113045"/>
    <m/>
    <m/>
    <n v="14545539.873828232"/>
    <m/>
    <m/>
    <n v="9.4564094594565926"/>
    <m/>
    <m/>
    <n v="332.50300673991455"/>
    <n v="332.36"/>
    <n v="4.302766274959513E-4"/>
    <n v="12.272580672727909"/>
    <m/>
    <m/>
    <m/>
    <n v="42251.163147668827"/>
    <m/>
    <m/>
    <n v="1385"/>
    <n v="0.9157325086973328"/>
    <n v="161460.4"/>
    <n v="840.31693963762564"/>
    <m/>
    <m/>
    <n v="701.70452374937531"/>
    <n v="0.5039537847484109"/>
    <m/>
    <m/>
    <n v="1225909466.4939756"/>
    <m/>
    <m/>
    <m/>
    <n v="3.6546799443534193"/>
    <m/>
    <m/>
    <m/>
    <n v="3.6410258309464161"/>
    <m/>
    <m/>
    <m/>
    <m/>
    <m/>
    <m/>
  </r>
  <r>
    <x v="1379"/>
    <n v="23.65"/>
    <n v="25.94"/>
    <n v="79257.91"/>
    <n v="70940.820000000007"/>
    <n v="189191.51"/>
    <n v="169360.98"/>
    <n v="3.7506470229597966E-6"/>
    <n v="50629.794533843044"/>
    <n v="50629.97"/>
    <n v="-3.4656579286362899E-6"/>
    <n v="6852326100.5225172"/>
    <m/>
    <m/>
    <n v="14669511.335277302"/>
    <m/>
    <m/>
    <n v="9.429267928519355"/>
    <m/>
    <m/>
    <n v="333.61147207069411"/>
    <n v="333.48"/>
    <n v="3.9424274527433134E-4"/>
    <n v="12.231006658395131"/>
    <m/>
    <m/>
    <m/>
    <n v="42490.283963007954"/>
    <m/>
    <m/>
    <n v="1386"/>
    <n v="0.91171935235158053"/>
    <n v="162607.78"/>
    <n v="846.22237241077755"/>
    <m/>
    <m/>
    <n v="696.71802714426622"/>
    <n v="0.50032512424503917"/>
    <m/>
    <m/>
    <n v="1239814708.0190861"/>
    <m/>
    <m/>
    <m/>
    <n v="3.6337212699086492"/>
    <m/>
    <m/>
    <m/>
    <n v="3.6201937532840796"/>
    <m/>
    <m/>
    <m/>
    <m/>
    <m/>
    <m/>
  </r>
  <r>
    <x v="1380"/>
    <n v="23.92"/>
    <n v="26.54"/>
    <n v="81210.05"/>
    <n v="72687.839999999997"/>
    <n v="190742.35"/>
    <n v="170748.63"/>
    <n v="3.7506470229597966E-6"/>
    <n v="51875.552723470813"/>
    <n v="51875.73"/>
    <n v="-3.4173307862372937E-6"/>
    <n v="7189524872.2708111"/>
    <m/>
    <m/>
    <n v="15211252.281016765"/>
    <m/>
    <m/>
    <n v="9.3129208705269111"/>
    <m/>
    <m/>
    <n v="336.3379495737239"/>
    <n v="336.2"/>
    <n v="4.1031996943452498E-4"/>
    <n v="12.130389394172671"/>
    <m/>
    <m/>
    <m/>
    <n v="43535.416058367904"/>
    <m/>
    <m/>
    <n v="1387"/>
    <n v="0.90128108515448391"/>
    <n v="164586.68"/>
    <n v="856.45382877000588"/>
    <m/>
    <m/>
    <n v="688.23912592615864"/>
    <n v="0.49418942945981453"/>
    <m/>
    <m/>
    <n v="1300835320.5478427"/>
    <m/>
    <m/>
    <m/>
    <n v="3.544070569267094"/>
    <m/>
    <m/>
    <m/>
    <n v="3.5309239047701708"/>
    <m/>
    <m/>
    <m/>
    <m/>
    <m/>
    <m/>
  </r>
  <r>
    <x v="1381"/>
    <n v="24.06"/>
    <n v="26.23"/>
    <n v="81096.42"/>
    <n v="72585.320000000007"/>
    <n v="191452.78"/>
    <n v="171382.67"/>
    <n v="2.7781327762710362E-6"/>
    <n v="51799.17854626519"/>
    <n v="51799.360000000001"/>
    <n v="-3.5030111339429126E-6"/>
    <n v="7168331971.4089832"/>
    <m/>
    <m/>
    <n v="15178634.365649665"/>
    <m/>
    <m/>
    <n v="9.3187607437580784"/>
    <m/>
    <m/>
    <n v="337.56596372135078"/>
    <n v="337.44"/>
    <n v="3.7329220409776376E-4"/>
    <n v="12.084105472103674"/>
    <m/>
    <m/>
    <m/>
    <n v="43470.261307467306"/>
    <m/>
    <m/>
    <n v="1388"/>
    <n v="0.91727030118185282"/>
    <n v="165150.97"/>
    <n v="859.18891099627547"/>
    <m/>
    <m/>
    <n v="685.87947898286484"/>
    <n v="0.49235504305538536"/>
    <m/>
    <m/>
    <n v="1297034752.2400637"/>
    <m/>
    <m/>
    <m/>
    <n v="3.5485733043499832"/>
    <m/>
    <m/>
    <m/>
    <n v="3.535551429315503"/>
    <m/>
    <m/>
    <m/>
    <m/>
    <m/>
    <m/>
  </r>
  <r>
    <x v="1382"/>
    <n v="23.08"/>
    <n v="25.69"/>
    <n v="79412.899999999994"/>
    <n v="71078.28"/>
    <n v="191448.86"/>
    <n v="171378.68"/>
    <n v="2.7781327762710362E-6"/>
    <n v="50722.617393411463"/>
    <n v="50722.79"/>
    <n v="-3.4029395571399945E-6"/>
    <n v="6870377991.7394981"/>
    <m/>
    <m/>
    <n v="14705777.741632994"/>
    <m/>
    <m/>
    <n v="9.415255252109402"/>
    <m/>
    <m/>
    <n v="337.55082115865576"/>
    <n v="337.44"/>
    <n v="3.2841737392064196E-4"/>
    <n v="12.083973420246588"/>
    <m/>
    <m/>
    <m/>
    <n v="42566.493066022842"/>
    <m/>
    <m/>
    <n v="1389"/>
    <n v="0.8984040482678084"/>
    <n v="164272.94"/>
    <n v="854.55427714405232"/>
    <m/>
    <m/>
    <n v="689.52597744988145"/>
    <n v="0.49492574245817333"/>
    <m/>
    <m/>
    <n v="1243133944.938108"/>
    <m/>
    <m/>
    <m/>
    <n v="3.6220812288510116"/>
    <m/>
    <m/>
    <m/>
    <n v="3.6088342411136254"/>
    <m/>
    <m/>
    <m/>
    <m/>
    <m/>
    <m/>
  </r>
  <r>
    <x v="1383"/>
    <n v="23.49"/>
    <n v="26.09"/>
    <n v="80072.649999999994"/>
    <n v="71668.59"/>
    <n v="190224.58"/>
    <n v="170282.27"/>
    <n v="2.7781327762710362E-6"/>
    <n v="51142.765922510487"/>
    <n v="51142.94"/>
    <n v="-3.4037442805390228E-6"/>
    <n v="6984199580.8369694"/>
    <m/>
    <m/>
    <n v="14888833.712744797"/>
    <m/>
    <m/>
    <n v="9.375914044169031"/>
    <m/>
    <m/>
    <n v="335.38406812019247"/>
    <n v="335.24"/>
    <n v="4.2974621224334264E-4"/>
    <n v="12.160865675258981"/>
    <m/>
    <m/>
    <m/>
    <n v="42918.776030926027"/>
    <m/>
    <m/>
    <n v="1390"/>
    <n v="0.9003449597546952"/>
    <n v="163575.64000000001"/>
    <n v="850.86045295688962"/>
    <m/>
    <m/>
    <n v="692.45285307575011"/>
    <n v="0.49697947045164076"/>
    <m/>
    <m/>
    <n v="1263739982.8819571"/>
    <m/>
    <m/>
    <m/>
    <n v="3.5918322967195664"/>
    <m/>
    <m/>
    <m/>
    <n v="3.5787401984009404"/>
    <m/>
    <m/>
    <m/>
    <m/>
    <m/>
    <m/>
  </r>
  <r>
    <x v="1384"/>
    <n v="24.95"/>
    <n v="27.13"/>
    <n v="81573.75"/>
    <n v="73011.94"/>
    <n v="194117.15"/>
    <n v="173766.29"/>
    <n v="2.7781327762710362E-6"/>
    <n v="52100.254902453788"/>
    <n v="52100.43"/>
    <n v="-3.3607696944271126E-6"/>
    <n v="7245714645.8845472"/>
    <m/>
    <m/>
    <n v="15307299.49209051"/>
    <m/>
    <m/>
    <n v="9.2878016299553892"/>
    <m/>
    <m/>
    <n v="342.23869489626566"/>
    <n v="342.12"/>
    <n v="3.4693936708074524E-4"/>
    <n v="11.911643677811739"/>
    <m/>
    <m/>
    <m/>
    <n v="43721.984153337282"/>
    <m/>
    <m/>
    <n v="1391"/>
    <n v="0.91964614817545154"/>
    <n v="166514.37"/>
    <n v="866.07901738095677"/>
    <m/>
    <m/>
    <n v="680.01254122418538"/>
    <n v="0.48800468524815349"/>
    <m/>
    <m/>
    <n v="1311070671.1912436"/>
    <m/>
    <m/>
    <m/>
    <n v="3.5243431402729937"/>
    <m/>
    <m/>
    <m/>
    <n v="3.5115404667965437"/>
    <m/>
    <m/>
    <m/>
    <m/>
    <m/>
    <m/>
  </r>
  <r>
    <x v="1385"/>
    <n v="25.61"/>
    <n v="27.21"/>
    <n v="81830.5"/>
    <n v="73241.539999999994"/>
    <n v="194736.52"/>
    <n v="174320.24"/>
    <n v="2.7781327762710362E-6"/>
    <n v="52262.963908911777"/>
    <n v="52263.14"/>
    <n v="-3.3693170410353801E-6"/>
    <n v="7290976365.1123857"/>
    <m/>
    <m/>
    <n v="15379357.110762442"/>
    <m/>
    <m/>
    <n v="9.2729566390523015"/>
    <m/>
    <m/>
    <n v="343.32230499731469"/>
    <n v="343.2"/>
    <n v="3.5636654229231901E-4"/>
    <n v="11.873264341964742"/>
    <m/>
    <m/>
    <m/>
    <n v="43858.214578067396"/>
    <m/>
    <m/>
    <n v="1392"/>
    <n v="0.94119808893789048"/>
    <n v="166740.75"/>
    <n v="867.18875383626346"/>
    <m/>
    <m/>
    <n v="679.08804900719338"/>
    <n v="0.48729503471552987"/>
    <m/>
    <m/>
    <n v="1319272036.6499472"/>
    <m/>
    <m/>
    <m/>
    <n v="3.5130965383700561"/>
    <m/>
    <m/>
    <m/>
    <n v="3.5003780110254628"/>
    <m/>
    <m/>
    <m/>
    <m/>
    <m/>
    <m/>
  </r>
  <r>
    <x v="1386"/>
    <n v="24.88"/>
    <n v="26.27"/>
    <n v="78932.47"/>
    <n v="70647.08"/>
    <n v="191293.29"/>
    <n v="171236.55"/>
    <n v="3.1949139418507855E-6"/>
    <n v="50408.381639173764"/>
    <n v="50408.55"/>
    <n v="-3.3399259895539046E-6"/>
    <n v="6773581132.7639666"/>
    <m/>
    <m/>
    <n v="14561755.900694381"/>
    <m/>
    <m/>
    <n v="9.4364593308584457"/>
    <m/>
    <m/>
    <n v="337.22718871993584"/>
    <n v="337.08"/>
    <n v="4.3665812251059144E-4"/>
    <n v="12.082075108131921"/>
    <m/>
    <m/>
    <m/>
    <n v="42300.959274654764"/>
    <m/>
    <m/>
    <n v="1393"/>
    <n v="0.94708793300342597"/>
    <n v="163985.32999999999"/>
    <n v="852.65854476354457"/>
    <m/>
    <m/>
    <n v="690.31009755858474"/>
    <n v="0.49520681484483176"/>
    <m/>
    <m/>
    <n v="1225682072.1111619"/>
    <m/>
    <m/>
    <m/>
    <n v="3.6370339171280541"/>
    <m/>
    <m/>
    <m/>
    <n v="3.6240011559291148"/>
    <m/>
    <m/>
    <m/>
    <m/>
    <m/>
    <m/>
  </r>
  <r>
    <x v="1387"/>
    <n v="25.19"/>
    <n v="26.48"/>
    <n v="78920.86"/>
    <n v="70636.460000000006"/>
    <n v="191810.07"/>
    <n v="171698.6"/>
    <n v="3.1949139418507855E-6"/>
    <n v="50399.73822827301"/>
    <n v="50399.91"/>
    <n v="-3.4081752724457459E-6"/>
    <n v="6771260183.4522638"/>
    <m/>
    <m/>
    <n v="14558332.811865471"/>
    <m/>
    <m/>
    <n v="9.4369229723074159"/>
    <m/>
    <m/>
    <n v="338.1299650313988"/>
    <n v="338"/>
    <n v="3.8451192721544736E-4"/>
    <n v="12.049066705879916"/>
    <m/>
    <m/>
    <m/>
    <n v="42293.383702320847"/>
    <m/>
    <m/>
    <n v="1394"/>
    <n v="0.95128398791540791"/>
    <n v="164379.54"/>
    <n v="854.64154260031466"/>
    <m/>
    <m/>
    <n v="688.65063726687094"/>
    <n v="0.49396954002973664"/>
    <m/>
    <m/>
    <n v="1225272280.1811481"/>
    <m/>
    <m/>
    <m/>
    <n v="3.6374112315388873"/>
    <m/>
    <m/>
    <m/>
    <n v="3.6244234543230358"/>
    <m/>
    <m/>
    <m/>
    <m/>
    <m/>
    <m/>
  </r>
  <r>
    <x v="1388"/>
    <n v="25.61"/>
    <n v="26.66"/>
    <n v="79749.37"/>
    <n v="71377.77"/>
    <n v="192655.96"/>
    <n v="172455.24"/>
    <n v="3.1949139418507855E-6"/>
    <n v="50927.592094983236"/>
    <n v="50927.76"/>
    <n v="-3.2969252282688544E-6"/>
    <n v="6913094732.5980625"/>
    <m/>
    <m/>
    <n v="14787369.493950229"/>
    <m/>
    <m/>
    <n v="9.3871597017675921"/>
    <m/>
    <m/>
    <n v="339.61285038661788"/>
    <n v="339.48"/>
    <n v="3.9133494349541387E-4"/>
    <n v="11.995563615863079"/>
    <m/>
    <m/>
    <m/>
    <n v="42736.011572790216"/>
    <m/>
    <m/>
    <n v="1395"/>
    <n v="0.96061515378844708"/>
    <n v="165422.29999999999"/>
    <n v="859.99590122013137"/>
    <m/>
    <m/>
    <n v="684.28210491475227"/>
    <n v="0.49078946043333427"/>
    <m/>
    <m/>
    <n v="1250947907.0658677"/>
    <m/>
    <m/>
    <m/>
    <n v="3.5990699766940915"/>
    <m/>
    <m/>
    <m/>
    <n v="3.5862649493484873"/>
    <m/>
    <m/>
    <m/>
    <m/>
    <m/>
    <m/>
  </r>
  <r>
    <x v="1389"/>
    <n v="28.27"/>
    <n v="28.33"/>
    <n v="83267.02"/>
    <n v="74525.929999999993"/>
    <n v="197278.04"/>
    <n v="176592.13"/>
    <n v="3.1949139418507855E-6"/>
    <n v="53172.651130230632"/>
    <n v="53172.83"/>
    <n v="-3.3639317179590122E-6"/>
    <n v="7522591194.6341391"/>
    <m/>
    <m/>
    <n v="15765527.217136269"/>
    <m/>
    <m/>
    <n v="9.1799075697148016"/>
    <m/>
    <m/>
    <n v="347.75214755558153"/>
    <n v="347.6"/>
    <n v="4.3770873297321877E-4"/>
    <n v="11.707416068355261"/>
    <m/>
    <m/>
    <m/>
    <n v="44619.625765309596"/>
    <m/>
    <m/>
    <n v="1396"/>
    <n v="0.997882103776915"/>
    <n v="169555.98"/>
    <n v="881.41720965937679"/>
    <m/>
    <m/>
    <n v="667.18281871546696"/>
    <n v="0.47847993267915001"/>
    <m/>
    <m/>
    <n v="1361249671.2849324"/>
    <m/>
    <m/>
    <m/>
    <n v="3.4401705697048794"/>
    <m/>
    <m/>
    <m/>
    <n v="3.4279747105354161"/>
    <m/>
    <m/>
    <m/>
    <m/>
    <m/>
    <m/>
  </r>
  <r>
    <x v="1390"/>
    <n v="28.68"/>
    <n v="28.8"/>
    <n v="83414.63"/>
    <n v="74657.81"/>
    <n v="196785.02"/>
    <n v="176150.24"/>
    <n v="3.1949139418507855E-6"/>
    <n v="53265.613082566015"/>
    <n v="53265.79"/>
    <n v="-3.3214082432175829E-6"/>
    <n v="7548897783.4166813"/>
    <m/>
    <m/>
    <n v="15807223.310494848"/>
    <m/>
    <m/>
    <n v="9.1715465366672717"/>
    <m/>
    <m/>
    <n v="346.87461759960524"/>
    <n v="346.76"/>
    <n v="3.3053869998056484E-4"/>
    <n v="11.736315168714428"/>
    <m/>
    <m/>
    <m/>
    <n v="44697.298155347817"/>
    <m/>
    <m/>
    <n v="1397"/>
    <n v="0.99583333333333335"/>
    <n v="169781.64"/>
    <n v="882.52136256407948"/>
    <m/>
    <m/>
    <n v="666.29487318342899"/>
    <n v="0.47779783262207376"/>
    <m/>
    <m/>
    <n v="1366021331.859998"/>
    <m/>
    <m/>
    <m/>
    <n v="3.4339229503958721"/>
    <m/>
    <m/>
    <m/>
    <n v="3.4217929853881626"/>
    <m/>
    <m/>
    <m/>
    <m/>
    <m/>
    <m/>
  </r>
  <r>
    <x v="1391"/>
    <n v="26.84"/>
    <n v="27.61"/>
    <n v="80631.41"/>
    <n v="72166.06"/>
    <n v="193740.77"/>
    <n v="173423.52"/>
    <n v="2.0835330114543638E-6"/>
    <n v="51484.581559611921"/>
    <n v="51484.75"/>
    <n v="-3.2716559384970978E-6"/>
    <n v="7044088293.618844"/>
    <m/>
    <m/>
    <n v="15015427.755083106"/>
    <m/>
    <m/>
    <n v="9.3238714536719343"/>
    <m/>
    <m/>
    <n v="341.4835114295102"/>
    <n v="341.36"/>
    <n v="3.6182162382880634E-4"/>
    <n v="11.91673974787415"/>
    <m/>
    <m/>
    <m/>
    <n v="43201.769947688525"/>
    <m/>
    <m/>
    <n v="1398"/>
    <n v="0.97211155378486058"/>
    <n v="166462"/>
    <n v="865.06327451641971"/>
    <m/>
    <m/>
    <n v="679.32254279961739"/>
    <n v="0.48700140962244559"/>
    <m/>
    <m/>
    <n v="1274708863.0697711"/>
    <m/>
    <m/>
    <m/>
    <n v="3.5480364266391859"/>
    <m/>
    <m/>
    <m/>
    <n v="3.5356389691970307"/>
    <m/>
    <m/>
    <m/>
    <m/>
    <m/>
    <m/>
  </r>
  <r>
    <x v="1392"/>
    <n v="25.7"/>
    <n v="26.73"/>
    <n v="78774.740000000005"/>
    <n v="70504.17"/>
    <n v="190135.43"/>
    <n v="170195.91"/>
    <n v="2.0835330114543638E-6"/>
    <n v="50297.838451957708"/>
    <n v="50298.01"/>
    <n v="-3.4106327923000279E-6"/>
    <n v="6719366243.3721218"/>
    <m/>
    <m/>
    <n v="14496610.243826654"/>
    <m/>
    <m/>
    <n v="9.4309842673148623"/>
    <m/>
    <m/>
    <n v="335.12064138530462"/>
    <n v="335"/>
    <n v="3.6012353822267862E-4"/>
    <n v="12.138100232118274"/>
    <m/>
    <m/>
    <m/>
    <n v="42205.675504108185"/>
    <m/>
    <m/>
    <n v="1399"/>
    <n v="0.96146651702207253"/>
    <n v="163138.42000000001"/>
    <n v="847.72522528242223"/>
    <m/>
    <m/>
    <n v="692.88589549751805"/>
    <n v="0.49667779211595103"/>
    <m/>
    <m/>
    <n v="1215958128.861531"/>
    <m/>
    <m/>
    <m/>
    <n v="3.6295740097307623"/>
    <m/>
    <m/>
    <m/>
    <n v="3.616933866169354"/>
    <m/>
    <m/>
    <m/>
    <m/>
    <m/>
    <m/>
  </r>
  <r>
    <x v="1393"/>
    <n v="24.68"/>
    <n v="26.12"/>
    <n v="77895.39"/>
    <n v="69717"/>
    <n v="189580.2"/>
    <n v="169698.55"/>
    <n v="2.0835330114543638E-6"/>
    <n v="49735.158863304532"/>
    <n v="49735.33"/>
    <n v="-3.4409482246866574E-6"/>
    <n v="6569041239.6437035"/>
    <m/>
    <m/>
    <n v="14253694.376882637"/>
    <m/>
    <m/>
    <n v="9.483385296901556"/>
    <m/>
    <m/>
    <n v="334.13388065394952"/>
    <n v="334"/>
    <n v="4.0084028128606342E-4"/>
    <n v="12.173146260922385"/>
    <m/>
    <m/>
    <m/>
    <n v="41733.253979295339"/>
    <m/>
    <m/>
    <n v="1400"/>
    <n v="0.94486983154670745"/>
    <n v="162271.89000000001"/>
    <n v="843.15658669968252"/>
    <m/>
    <m/>
    <n v="696.56624507443235"/>
    <n v="0.49926862554136203"/>
    <m/>
    <m/>
    <n v="1188766035.148474"/>
    <m/>
    <m/>
    <m/>
    <n v="3.6699268011795132"/>
    <m/>
    <m/>
    <m/>
    <n v="3.657188817628684"/>
    <m/>
    <m/>
    <m/>
    <m/>
    <m/>
    <m/>
  </r>
  <r>
    <x v="1394"/>
    <n v="24.18"/>
    <n v="25.74"/>
    <n v="76966"/>
    <n v="68885.039999999994"/>
    <n v="187629.92"/>
    <n v="167952.44"/>
    <n v="2.0835330114543638E-6"/>
    <n v="49140.557597074265"/>
    <n v="49140.73"/>
    <n v="-3.5083509287714421E-6"/>
    <n v="6411982896.8455687"/>
    <m/>
    <m/>
    <n v="13998417.849475846"/>
    <m/>
    <m/>
    <n v="9.5397214537081432"/>
    <m/>
    <m/>
    <n v="330.68846116442523"/>
    <n v="330.56"/>
    <n v="3.8861678492629892E-4"/>
    <n v="12.297972369394527"/>
    <m/>
    <m/>
    <m/>
    <n v="41234.04865467448"/>
    <m/>
    <m/>
    <n v="1401"/>
    <n v="0.93939393939393945"/>
    <n v="160724.57"/>
    <n v="835.05158197915216"/>
    <m/>
    <m/>
    <n v="703.20825116882475"/>
    <n v="0.50398154966871356"/>
    <m/>
    <m/>
    <n v="1160354919.1640005"/>
    <m/>
    <m/>
    <m/>
    <n v="3.7135484931913565"/>
    <m/>
    <m/>
    <m/>
    <n v="3.7007023009278561"/>
    <m/>
    <m/>
    <m/>
    <m/>
    <m/>
    <m/>
  </r>
  <r>
    <x v="1395"/>
    <n v="23.12"/>
    <n v="25.08"/>
    <n v="75409.94"/>
    <n v="67492.210000000006"/>
    <n v="185928.91"/>
    <n v="166429.47"/>
    <n v="2.0835330114543638E-6"/>
    <n v="48145.884444127412"/>
    <n v="48146.05"/>
    <n v="-3.4386179674772421E-6"/>
    <n v="6152421741.4945898"/>
    <m/>
    <m/>
    <n v="13573723.451486465"/>
    <m/>
    <m/>
    <n v="9.6359154669517242"/>
    <m/>
    <m/>
    <n v="327.68252484295948"/>
    <n v="327.56"/>
    <n v="3.7405312907390353E-4"/>
    <n v="12.409055593271196"/>
    <m/>
    <m/>
    <m/>
    <n v="40399.149259505415"/>
    <m/>
    <m/>
    <n v="1402"/>
    <n v="0.9218500797448167"/>
    <n v="159184.01999999999"/>
    <n v="826.98300891781707"/>
    <m/>
    <m/>
    <n v="709.94852411737349"/>
    <n v="0.50876399587864418"/>
    <m/>
    <m/>
    <n v="1113393504.5141082"/>
    <m/>
    <m/>
    <m/>
    <n v="3.78845861158478"/>
    <m/>
    <m/>
    <m/>
    <n v="3.7753973546278865"/>
    <m/>
    <m/>
    <m/>
    <m/>
    <m/>
    <m/>
  </r>
  <r>
    <x v="1396"/>
    <n v="23.01"/>
    <n v="25.17"/>
    <n v="73434.66"/>
    <n v="65723.899999999994"/>
    <n v="183980.45"/>
    <n v="164684.32"/>
    <n v="2.0835330114543638E-6"/>
    <n v="46881.326666035588"/>
    <n v="46881.49"/>
    <n v="-3.4839755393978322E-6"/>
    <n v="5829278097.4674177"/>
    <m/>
    <m/>
    <n v="13039896.739344113"/>
    <m/>
    <m/>
    <n v="9.7613847359676367"/>
    <m/>
    <m/>
    <n v="324.22482569754629"/>
    <n v="324.08"/>
    <n v="4.4688255229052842E-4"/>
    <n v="12.537861846562931"/>
    <m/>
    <m/>
    <m/>
    <n v="39337.288053020224"/>
    <m/>
    <m/>
    <n v="1403"/>
    <n v="0.91418355184743738"/>
    <n v="157108.16"/>
    <n v="816.00745219233522"/>
    <m/>
    <m/>
    <n v="719.20670055539961"/>
    <n v="0.51525204220867882"/>
    <m/>
    <m/>
    <n v="1054944561.9906149"/>
    <m/>
    <m/>
    <m/>
    <n v="3.8871738285996851"/>
    <m/>
    <m/>
    <m/>
    <n v="3.8739078952902224"/>
    <m/>
    <m/>
    <m/>
    <m/>
    <m/>
    <m/>
  </r>
  <r>
    <x v="1397"/>
    <n v="22.99"/>
    <n v="25.09"/>
    <n v="72756.740000000005"/>
    <n v="65117.03"/>
    <n v="183621.23"/>
    <n v="164362.43"/>
    <n v="1.9446183847637855E-6"/>
    <n v="46447.404051616242"/>
    <n v="46447.56"/>
    <n v="-3.3575150935050146E-6"/>
    <n v="5721379811.7035933"/>
    <m/>
    <m/>
    <n v="12859165.110513816"/>
    <m/>
    <m/>
    <n v="9.8061959940579833"/>
    <m/>
    <m/>
    <n v="323.58388962780487"/>
    <n v="323.44"/>
    <n v="4.4487270530813028E-4"/>
    <n v="12.561927994680238"/>
    <m/>
    <m/>
    <m/>
    <n v="38972.941022879189"/>
    <m/>
    <m/>
    <n v="1404"/>
    <n v="0.91630131526504577"/>
    <n v="156532"/>
    <n v="812.95144038594719"/>
    <m/>
    <m/>
    <n v="721.84423467579165"/>
    <n v="0.51709259479558201"/>
    <m/>
    <m/>
    <n v="1035427738.4165925"/>
    <m/>
    <m/>
    <m/>
    <n v="3.9228838249750679"/>
    <m/>
    <m/>
    <m/>
    <n v="3.9095416585591787"/>
    <m/>
    <m/>
    <m/>
    <m/>
    <m/>
    <m/>
  </r>
  <r>
    <x v="1398"/>
    <n v="22.86"/>
    <n v="24.58"/>
    <n v="72121.45"/>
    <n v="64548.32"/>
    <n v="183599.4"/>
    <n v="164342.57"/>
    <n v="1.9446183847637855E-6"/>
    <n v="46040.716606650974"/>
    <n v="46040.87"/>
    <n v="-3.3316778990100104E-6"/>
    <n v="5621199451.2823744"/>
    <m/>
    <m/>
    <n v="12690582.05496349"/>
    <m/>
    <m/>
    <n v="9.8487616405896965"/>
    <m/>
    <m/>
    <n v="323.53753083244203"/>
    <n v="323.39999999999998"/>
    <n v="4.2526540643805788E-4"/>
    <n v="12.563005614846656"/>
    <m/>
    <m/>
    <m/>
    <n v="38631.453259173875"/>
    <m/>
    <m/>
    <n v="1405"/>
    <n v="0.93002441008950365"/>
    <n v="156301.72"/>
    <n v="811.69209388360377"/>
    <m/>
    <m/>
    <n v="722.90616635979973"/>
    <n v="0.517804219132316"/>
    <m/>
    <m/>
    <n v="1017307307.7621112"/>
    <m/>
    <m/>
    <m/>
    <n v="3.9569606531264263"/>
    <m/>
    <m/>
    <m/>
    <n v="3.9435480727431425"/>
    <m/>
    <m/>
    <m/>
    <m/>
    <m/>
    <m/>
  </r>
  <r>
    <x v="1399"/>
    <n v="21.72"/>
    <n v="24.22"/>
    <n v="70498.17"/>
    <n v="63095.360000000001"/>
    <n v="180867.02"/>
    <n v="161896.45000000001"/>
    <n v="1.9446183847637855E-6"/>
    <n v="45003.353682267865"/>
    <n v="45003.5"/>
    <n v="-3.2512522833982871E-6"/>
    <n v="5367904772.4958487"/>
    <m/>
    <m/>
    <n v="12261973.659658033"/>
    <m/>
    <m/>
    <n v="9.9593484996901545"/>
    <m/>
    <m/>
    <n v="318.71477902642687"/>
    <n v="318.60000000000002"/>
    <n v="3.6026059769889152E-4"/>
    <n v="12.749550063431785"/>
    <m/>
    <m/>
    <m/>
    <n v="37760.786521502327"/>
    <m/>
    <m/>
    <n v="1406"/>
    <n v="0.89677952105697767"/>
    <n v="153667.45000000001"/>
    <n v="797.94972831641076"/>
    <m/>
    <m/>
    <n v="735.08984563637216"/>
    <n v="0.52648124934565554"/>
    <m/>
    <m/>
    <n v="971476109.24191153"/>
    <m/>
    <m/>
    <m/>
    <n v="4.0458420016422183"/>
    <m/>
    <m/>
    <m/>
    <n v="4.0321746549042121"/>
    <m/>
    <m/>
    <m/>
    <m/>
    <m/>
    <m/>
  </r>
  <r>
    <x v="1400"/>
    <n v="21.43"/>
    <n v="24.4"/>
    <n v="71507.31"/>
    <n v="63998.41"/>
    <n v="182348.36"/>
    <n v="163222.1"/>
    <n v="1.9446183847637855E-6"/>
    <n v="45646.437273755022"/>
    <n v="45646.59"/>
    <n v="-3.3458412769249435E-6"/>
    <n v="5521321780.9844828"/>
    <m/>
    <m/>
    <n v="12525102.119658578"/>
    <m/>
    <m/>
    <n v="9.8878197357582991"/>
    <m/>
    <m/>
    <n v="321.3172869267155"/>
    <n v="321.2"/>
    <n v="3.6515232476808102E-4"/>
    <n v="12.644710342943233"/>
    <m/>
    <m/>
    <m/>
    <n v="38300.134561778621"/>
    <m/>
    <m/>
    <n v="1407"/>
    <n v="0.87827868852459023"/>
    <n v="155121.15"/>
    <n v="805.43546842497722"/>
    <m/>
    <m/>
    <n v="728.13586736314915"/>
    <n v="0.52145128102362936"/>
    <m/>
    <m/>
    <n v="999250866.29109228"/>
    <m/>
    <m/>
    <m/>
    <n v="3.9877502985540239"/>
    <m/>
    <m/>
    <m/>
    <n v="3.974325032777831"/>
    <m/>
    <m/>
    <m/>
    <m/>
    <m/>
    <m/>
  </r>
  <r>
    <x v="1401"/>
    <n v="21.49"/>
    <n v="24.15"/>
    <n v="69584.81"/>
    <n v="62277.42"/>
    <n v="180541.05"/>
    <n v="161603.41"/>
    <n v="2.222449413613603E-6"/>
    <n v="44415.967012515437"/>
    <n v="44416.11"/>
    <n v="-3.2192707682954236E-6"/>
    <n v="5223698892.9019022"/>
    <m/>
    <m/>
    <n v="12019534.993280472"/>
    <m/>
    <m/>
    <n v="10.019984669381097"/>
    <m/>
    <m/>
    <n v="318.1093426170001"/>
    <n v="318"/>
    <n v="3.4384470754744711E-4"/>
    <n v="12.768777440309268"/>
    <m/>
    <m/>
    <m/>
    <n v="37266.984025975406"/>
    <m/>
    <m/>
    <n v="1408"/>
    <n v="0.88985507246376805"/>
    <n v="153066.10999999999"/>
    <n v="794.57892881269117"/>
    <m/>
    <m/>
    <n v="737.78218788659774"/>
    <n v="0.52820920830351237"/>
    <m/>
    <m/>
    <n v="945413298.91058993"/>
    <m/>
    <m/>
    <m/>
    <n v="4.0944132880645316"/>
    <m/>
    <m/>
    <m/>
    <n v="4.0807701298013903"/>
    <m/>
    <m/>
    <m/>
    <m/>
    <m/>
    <m/>
  </r>
  <r>
    <x v="1402"/>
    <n v="20.9"/>
    <n v="23.72"/>
    <n v="69278.47"/>
    <n v="62003.11"/>
    <n v="179890.24"/>
    <n v="161020.51"/>
    <n v="2.222449413613603E-6"/>
    <n v="44219.35201469552"/>
    <n v="44219.5"/>
    <n v="-3.3466073673382724E-6"/>
    <n v="5177459249.7186098"/>
    <m/>
    <m/>
    <n v="11940007.800646693"/>
    <m/>
    <m/>
    <n v="10.041790544497168"/>
    <m/>
    <m/>
    <n v="316.95490109316034"/>
    <n v="316.83999999999997"/>
    <n v="3.6264705580224543E-4"/>
    <n v="12.814388651004053"/>
    <m/>
    <m/>
    <m/>
    <n v="37101.768805345295"/>
    <m/>
    <m/>
    <n v="1409"/>
    <n v="0.88111298482293421"/>
    <n v="152928.5"/>
    <n v="793.80259715184013"/>
    <m/>
    <m/>
    <n v="738.4454712670605"/>
    <n v="0.52863396433741217"/>
    <m/>
    <m/>
    <n v="937053298.2859205"/>
    <m/>
    <m/>
    <m/>
    <n v="4.1122561912449651"/>
    <m/>
    <m/>
    <m/>
    <n v="4.0986019902120603"/>
    <m/>
    <m/>
    <m/>
    <m/>
    <m/>
    <m/>
  </r>
  <r>
    <x v="1403"/>
    <n v="22.22"/>
    <n v="24.55"/>
    <n v="69278.62"/>
    <n v="62003.11"/>
    <n v="179779.94"/>
    <n v="160921.42000000001"/>
    <n v="2.222449413613603E-6"/>
    <n v="44218.369529693562"/>
    <n v="44218.52"/>
    <n v="-3.4028797534224609E-6"/>
    <n v="5177236706.8321562"/>
    <m/>
    <m/>
    <n v="11939893.307421206"/>
    <m/>
    <m/>
    <n v="10.041529182825462"/>
    <m/>
    <m/>
    <n v="316.75283591749746"/>
    <n v="316.64"/>
    <n v="3.5635395874655806E-4"/>
    <n v="12.821828713224773"/>
    <m/>
    <m/>
    <m/>
    <n v="37100.701494187881"/>
    <m/>
    <m/>
    <n v="1410"/>
    <n v="0.90509164969450095"/>
    <n v="152928.5"/>
    <n v="793.74061530521317"/>
    <m/>
    <m/>
    <n v="738.4454712670605"/>
    <n v="0.52858385273421749"/>
    <m/>
    <m/>
    <n v="937021720.87340283"/>
    <m/>
    <m/>
    <m/>
    <n v="4.1120646615045509"/>
    <m/>
    <m/>
    <m/>
    <n v="4.0984595070192453"/>
    <m/>
    <m/>
    <m/>
    <m/>
    <m/>
    <m/>
  </r>
  <r>
    <x v="1404"/>
    <n v="20.69"/>
    <n v="23.35"/>
    <n v="66793.98"/>
    <n v="59779.26"/>
    <n v="176896.55"/>
    <n v="158340.14000000001"/>
    <n v="2.222449413613603E-6"/>
    <n v="42631.462241024339"/>
    <n v="42631.61"/>
    <n v="-3.4659487563315494E-6"/>
    <n v="4805648834.9092865"/>
    <m/>
    <m/>
    <n v="11297417.235727897"/>
    <m/>
    <m/>
    <n v="10.221341645698692"/>
    <m/>
    <m/>
    <n v="311.66501448936248"/>
    <n v="311.56"/>
    <n v="3.3706024317137206E-4"/>
    <n v="13.027045961220789"/>
    <m/>
    <m/>
    <m/>
    <n v="35768.990935578819"/>
    <m/>
    <m/>
    <n v="1411"/>
    <n v="0.88608137044967883"/>
    <n v="150502.76999999999"/>
    <n v="781.08942122440817"/>
    <m/>
    <m/>
    <n v="750.15858774316962"/>
    <n v="0.53691727258430844"/>
    <m/>
    <m/>
    <n v="869776563.37070322"/>
    <m/>
    <m/>
    <m/>
    <n v="4.2593526636297847"/>
    <m/>
    <m/>
    <m/>
    <n v="4.2453103380580792"/>
    <m/>
    <m/>
    <m/>
    <m/>
    <m/>
    <m/>
  </r>
  <r>
    <x v="1405"/>
    <n v="22.27"/>
    <n v="24.31"/>
    <n v="67902.92"/>
    <n v="60771.6"/>
    <n v="179111.06"/>
    <n v="160321.99"/>
    <n v="2.222449413613603E-6"/>
    <n v="43338.189826123162"/>
    <n v="43338.33"/>
    <n v="-3.2344088209956823E-6"/>
    <n v="4964983645.7943592"/>
    <m/>
    <m/>
    <n v="11578613.110457152"/>
    <m/>
    <m/>
    <n v="10.136240316969884"/>
    <m/>
    <m/>
    <n v="315.55895213926232"/>
    <n v="315.44"/>
    <n v="3.7709909733174563E-4"/>
    <n v="12.863546920083714"/>
    <m/>
    <m/>
    <m/>
    <n v="36361.712696481896"/>
    <m/>
    <m/>
    <n v="1412"/>
    <n v="0.91608391608391615"/>
    <n v="151961.60000000001"/>
    <n v="788.59897515423427"/>
    <m/>
    <m/>
    <n v="742.88726740429888"/>
    <n v="0.53166250626559475"/>
    <m/>
    <m/>
    <n v="898622986.55317295"/>
    <m/>
    <m/>
    <m/>
    <n v="4.1884520164994248"/>
    <m/>
    <m/>
    <m/>
    <n v="4.1746927487657999"/>
    <m/>
    <m/>
    <m/>
    <m/>
    <m/>
    <m/>
  </r>
  <r>
    <x v="1406"/>
    <n v="24.31"/>
    <n v="25.37"/>
    <n v="69302.86"/>
    <n v="62024.11"/>
    <n v="181879.99"/>
    <n v="162799.38"/>
    <n v="2.0835330114543638E-6"/>
    <n v="44228.448531189693"/>
    <n v="44228.59"/>
    <n v="-3.1985828692349116E-6"/>
    <n v="5168972722.2329988"/>
    <m/>
    <m/>
    <n v="11936224.650461981"/>
    <m/>
    <m/>
    <n v="10.031002466278151"/>
    <m/>
    <m/>
    <n v="320.41383017759796"/>
    <n v="320.27999999999997"/>
    <n v="4.1785368302105219E-4"/>
    <n v="12.663445741428097"/>
    <m/>
    <m/>
    <m/>
    <n v="37107.929327960352"/>
    <m/>
    <m/>
    <n v="1413"/>
    <n v="0.95821836815135975"/>
    <n v="154612.79999999999"/>
    <n v="802.1693425016008"/>
    <m/>
    <m/>
    <n v="729.92647518216995"/>
    <n v="0.52223830539226479"/>
    <m/>
    <m/>
    <n v="935569854.01488757"/>
    <m/>
    <m/>
    <m/>
    <n v="4.1015543683741731"/>
    <m/>
    <m/>
    <m/>
    <n v="4.0882254310560304"/>
    <m/>
    <m/>
    <m/>
    <m/>
    <m/>
    <m/>
  </r>
  <r>
    <x v="1407"/>
    <n v="24.83"/>
    <n v="25.46"/>
    <n v="69470.47"/>
    <n v="62173.99"/>
    <n v="181636.8"/>
    <n v="162581.35999999999"/>
    <n v="2.0835330114543638E-6"/>
    <n v="44334.334637929365"/>
    <n v="44334.48"/>
    <n v="-3.2787588946092683E-6"/>
    <n v="5193730183.6719933"/>
    <m/>
    <m/>
    <n v="11979375.244695881"/>
    <m/>
    <m/>
    <n v="10.018621844145562"/>
    <m/>
    <m/>
    <n v="319.97760551720518"/>
    <n v="319.83999999999997"/>
    <n v="4.3023235744499289E-4"/>
    <n v="12.679961974425172"/>
    <m/>
    <m/>
    <m/>
    <n v="37196.52981631786"/>
    <m/>
    <m/>
    <n v="1414"/>
    <n v="0.97525530243519232"/>
    <n v="154070"/>
    <n v="799.29074697006808"/>
    <m/>
    <m/>
    <n v="732.48903203858083"/>
    <n v="0.52402205113015343"/>
    <m/>
    <m/>
    <n v="940059745.25975251"/>
    <m/>
    <m/>
    <m/>
    <n v="4.0914524760086879"/>
    <m/>
    <m/>
    <m/>
    <n v="4.0782039718957082"/>
    <m/>
    <m/>
    <m/>
    <m/>
    <m/>
    <m/>
  </r>
  <r>
    <x v="1408"/>
    <n v="27.91"/>
    <n v="27.42"/>
    <n v="74378.100000000006"/>
    <n v="66566.039999999994"/>
    <n v="185428.77"/>
    <n v="165975.18"/>
    <n v="2.0835330114543638E-6"/>
    <n v="47465.105249060201"/>
    <n v="47465.26"/>
    <n v="-3.2602990018837374E-6"/>
    <n v="5927258034.5646687"/>
    <m/>
    <m/>
    <n v="13248605.735085508"/>
    <m/>
    <m/>
    <n v="9.6645061792426485"/>
    <m/>
    <m/>
    <n v="326.64970461616406"/>
    <n v="326.52"/>
    <n v="3.9723329708474253E-4"/>
    <n v="12.414839579673723"/>
    <m/>
    <m/>
    <m/>
    <n v="39822.994526776769"/>
    <m/>
    <m/>
    <n v="1415"/>
    <n v="1.0178701677607584"/>
    <n v="158816.66"/>
    <n v="823.85133378100613"/>
    <m/>
    <m/>
    <n v="709.92217029511198"/>
    <n v="0.50782959277103712"/>
    <m/>
    <m/>
    <n v="1072837631.1002712"/>
    <m/>
    <m/>
    <m/>
    <n v="3.8022499522526854"/>
    <m/>
    <m/>
    <m/>
    <n v="3.7899821532338001"/>
    <m/>
    <m/>
    <m/>
    <m/>
    <m/>
    <m/>
  </r>
  <r>
    <x v="1409"/>
    <n v="24.76"/>
    <n v="25.66"/>
    <n v="70342.77"/>
    <n v="62954.41"/>
    <n v="180767.97"/>
    <n v="161803.01"/>
    <n v="2.0835330114543638E-6"/>
    <n v="44888.825730516262"/>
    <n v="44888.97"/>
    <n v="-3.2139183353541156E-6"/>
    <n v="5283847466.9106913"/>
    <m/>
    <m/>
    <n v="12170257.656979209"/>
    <m/>
    <m/>
    <n v="9.9264282018972629"/>
    <m/>
    <m/>
    <n v="318.43151528640743"/>
    <n v="318.32"/>
    <n v="3.5032447350924478E-4"/>
    <n v="12.72647107972484"/>
    <m/>
    <m/>
    <m/>
    <n v="37661.260978352795"/>
    <m/>
    <m/>
    <n v="1416"/>
    <n v="0.96492595479345289"/>
    <n v="153892.89000000001"/>
    <n v="798.24725596137409"/>
    <m/>
    <m/>
    <n v="731.93178493147286"/>
    <n v="0.52352412845554797"/>
    <m/>
    <m/>
    <n v="956388904.75040686"/>
    <m/>
    <m/>
    <m/>
    <n v="4.0083594362286439"/>
    <m/>
    <m/>
    <m/>
    <n v="3.9954732727430775"/>
    <m/>
    <m/>
    <m/>
    <m/>
    <m/>
    <m/>
  </r>
  <r>
    <x v="1410"/>
    <n v="30.69"/>
    <n v="29.07"/>
    <n v="77248.67"/>
    <n v="69134.820000000007"/>
    <n v="187926.43"/>
    <n v="168210.12"/>
    <n v="2.0835330114543638E-6"/>
    <n v="49294.583267831935"/>
    <n v="49294.74"/>
    <n v="-3.1794907137117079E-6"/>
    <n v="6321034963.176487"/>
    <m/>
    <m/>
    <n v="13962305.973351834"/>
    <m/>
    <m/>
    <n v="9.438929954781889"/>
    <m/>
    <m/>
    <n v="331.03341655900738"/>
    <n v="330.92"/>
    <n v="3.4273104982274205E-4"/>
    <n v="12.222098971441767"/>
    <m/>
    <m/>
    <m/>
    <n v="41357.382233002034"/>
    <m/>
    <m/>
    <n v="1417"/>
    <n v="1.0557275541795665"/>
    <n v="160632.88"/>
    <n v="833.14273718044308"/>
    <m/>
    <m/>
    <n v="699.87563918542662"/>
    <n v="0.50054808206570223"/>
    <m/>
    <m/>
    <n v="1144133079.7394648"/>
    <m/>
    <m/>
    <m/>
    <n v="3.6146792489021595"/>
    <m/>
    <m/>
    <m/>
    <n v="3.6031007562084731"/>
    <m/>
    <m/>
    <m/>
    <m/>
    <m/>
    <m/>
  </r>
  <r>
    <x v="1411"/>
    <n v="29.78"/>
    <n v="28.82"/>
    <n v="77944.09"/>
    <n v="69756.759999999995"/>
    <n v="187617.57"/>
    <n v="167932.61"/>
    <n v="1.6667944573445226E-6"/>
    <n v="49734.712331797986"/>
    <n v="49734.87"/>
    <n v="-3.17017420603527E-6"/>
    <n v="6433923155.0999756"/>
    <m/>
    <m/>
    <n v="14150307.21577834"/>
    <m/>
    <m/>
    <n v="9.3957397540335741"/>
    <m/>
    <m/>
    <n v="330.46518307544903"/>
    <n v="330.32"/>
    <n v="4.3952250983614327E-4"/>
    <n v="12.240965642040045"/>
    <m/>
    <m/>
    <m/>
    <n v="41725.833929676664"/>
    <m/>
    <m/>
    <n v="1418"/>
    <n v="1.0333102012491326"/>
    <n v="161488.51999999999"/>
    <n v="837.38443712604328"/>
    <m/>
    <m/>
    <n v="696.14762539452272"/>
    <n v="0.49774024646527604"/>
    <m/>
    <m/>
    <n v="1164600682.3993876"/>
    <m/>
    <m/>
    <m/>
    <n v="3.5816609313232584"/>
    <m/>
    <m/>
    <m/>
    <n v="3.5703132296087841"/>
    <m/>
    <m/>
    <m/>
    <m/>
    <m/>
    <m/>
  </r>
  <r>
    <x v="1412"/>
    <n v="28.81"/>
    <n v="28.87"/>
    <n v="78347.210000000006"/>
    <n v="70117.42"/>
    <n v="189179.56"/>
    <n v="169330.44"/>
    <n v="1.6667944573445226E-6"/>
    <n v="49990.716922207408"/>
    <n v="49990.879999999997"/>
    <n v="-3.2621508680996669E-6"/>
    <n v="6500170136.8913174"/>
    <m/>
    <m/>
    <n v="14259911.448374283"/>
    <m/>
    <m/>
    <n v="9.3712066703181147"/>
    <m/>
    <m/>
    <n v="333.20831058690487"/>
    <n v="333.08"/>
    <n v="3.8522453135847456E-4"/>
    <n v="12.138646089802251"/>
    <m/>
    <m/>
    <m/>
    <n v="41940.360451083958"/>
    <m/>
    <m/>
    <n v="1419"/>
    <n v="0.99792171804641483"/>
    <n v="162978.70000000001"/>
    <n v="845.04564554396745"/>
    <m/>
    <m/>
    <n v="689.72373056651611"/>
    <n v="0.49310046296959986"/>
    <m/>
    <m/>
    <n v="1176603588.2171028"/>
    <m/>
    <m/>
    <m/>
    <n v="3.5629768885642941"/>
    <m/>
    <m/>
    <m/>
    <n v="3.5517283621956777"/>
    <m/>
    <m/>
    <m/>
    <m/>
    <m/>
    <m/>
  </r>
  <r>
    <x v="1413"/>
    <n v="27.72"/>
    <n v="28.18"/>
    <n v="77305.490000000005"/>
    <n v="69185.009999999995"/>
    <n v="186742.42"/>
    <n v="167148.73000000001"/>
    <n v="1.6667944573445226E-6"/>
    <n v="49324.827718331515"/>
    <n v="49324.99"/>
    <n v="-3.2900496985677208E-6"/>
    <n v="6327018253.0200062"/>
    <m/>
    <m/>
    <n v="13975338.476599423"/>
    <m/>
    <m/>
    <n v="9.4332695284002099"/>
    <m/>
    <m/>
    <n v="328.90767394369283"/>
    <n v="328.8"/>
    <n v="3.2747549784928331E-4"/>
    <n v="12.294610209342411"/>
    <m/>
    <m/>
    <m/>
    <n v="41381.453927622606"/>
    <m/>
    <m/>
    <n v="1420"/>
    <n v="0.98367636621717525"/>
    <n v="160625.99"/>
    <n v="832.78179801038493"/>
    <m/>
    <m/>
    <n v="699.68036856977153"/>
    <n v="0.500171290430103"/>
    <m/>
    <m/>
    <n v="1145272428.0841079"/>
    <m/>
    <m/>
    <m/>
    <n v="3.6101886197410864"/>
    <m/>
    <m/>
    <m/>
    <n v="3.5988315524635262"/>
    <m/>
    <m/>
    <m/>
    <m/>
    <m/>
    <m/>
  </r>
  <r>
    <x v="1414"/>
    <n v="25.43"/>
    <n v="26.61"/>
    <n v="73960.5"/>
    <n v="66191.28"/>
    <n v="184304.62"/>
    <n v="164966.44"/>
    <n v="1.6667944573445226E-6"/>
    <n v="47189.403586479864"/>
    <n v="47189.56"/>
    <n v="-3.3145789054556118E-6"/>
    <n v="5779209157.6425419"/>
    <m/>
    <m/>
    <n v="13068115.151907792"/>
    <m/>
    <m/>
    <n v="9.6371139295874073"/>
    <m/>
    <m/>
    <n v="324.60608440857766"/>
    <n v="324.48"/>
    <n v="3.8857374438383552E-4"/>
    <n v="12.454688450346017"/>
    <m/>
    <m/>
    <m/>
    <n v="39589.68290891713"/>
    <m/>
    <m/>
    <n v="1421"/>
    <n v="0.95565576850807965"/>
    <n v="158487.26"/>
    <n v="821.62917497109413"/>
    <m/>
    <m/>
    <n v="708.99659064984223"/>
    <n v="0.50678301060882003"/>
    <m/>
    <m/>
    <n v="1046122165.5405777"/>
    <m/>
    <m/>
    <m/>
    <n v="3.7662309969361827"/>
    <m/>
    <m/>
    <m/>
    <n v="3.7544253063601789"/>
    <m/>
    <m/>
    <m/>
    <m/>
    <m/>
    <m/>
  </r>
  <r>
    <x v="1415"/>
    <n v="24.19"/>
    <n v="25.88"/>
    <n v="71662.34"/>
    <n v="64134.42"/>
    <n v="183307.25"/>
    <n v="164073.44"/>
    <n v="1.6667944573445226E-6"/>
    <n v="45721.981682735037"/>
    <n v="45722.13"/>
    <n v="-3.2438835408932221E-6"/>
    <n v="5419801268.8705473"/>
    <m/>
    <m/>
    <n v="12458868.241251525"/>
    <m/>
    <m/>
    <n v="9.786593384078353"/>
    <m/>
    <m/>
    <n v="322.84159658994179"/>
    <n v="322.72000000000003"/>
    <n v="3.767866569837075E-4"/>
    <n v="12.521666172021309"/>
    <m/>
    <m/>
    <m/>
    <n v="38358.350372683286"/>
    <m/>
    <m/>
    <n v="1422"/>
    <n v="0.93469860896445145"/>
    <n v="156690.79999999999"/>
    <n v="812.252545049334"/>
    <m/>
    <m/>
    <n v="717.03309790751609"/>
    <n v="0.51247883333208433"/>
    <m/>
    <m/>
    <n v="981073686.52876198"/>
    <m/>
    <m/>
    <m/>
    <n v="3.8830838247309538"/>
    <m/>
    <m/>
    <m/>
    <n v="3.8709554177061678"/>
    <m/>
    <m/>
    <m/>
    <m/>
    <m/>
    <m/>
  </r>
  <r>
    <x v="1416"/>
    <n v="23.15"/>
    <n v="24.41"/>
    <n v="67422.899999999994"/>
    <n v="60340"/>
    <n v="179716.08"/>
    <n v="160858.26"/>
    <n v="1.8057055335418681E-6"/>
    <n v="43013.988966170145"/>
    <n v="43014.12"/>
    <n v="-3.0462980494805336E-6"/>
    <n v="4777869766.7275276"/>
    <m/>
    <m/>
    <n v="11352875.323845701"/>
    <m/>
    <m/>
    <n v="10.075311446945463"/>
    <m/>
    <m/>
    <n v="316.4936581261635"/>
    <n v="316.36"/>
    <n v="4.2248743887807194E-4"/>
    <n v="12.765693094564135"/>
    <m/>
    <m/>
    <m/>
    <n v="36085.819736333207"/>
    <m/>
    <m/>
    <n v="1423"/>
    <n v="0.94838181073330596"/>
    <n v="152921.39000000001"/>
    <n v="792.52703119798502"/>
    <m/>
    <m/>
    <n v="734.28230289966348"/>
    <n v="0.52465797528361935"/>
    <m/>
    <m/>
    <n v="864898637.63479292"/>
    <m/>
    <m/>
    <m/>
    <n v="4.1122462095516532"/>
    <m/>
    <m/>
    <m/>
    <n v="4.0995404723284263"/>
    <m/>
    <m/>
    <m/>
    <m/>
    <m/>
    <m/>
  </r>
  <r>
    <x v="1417"/>
    <n v="22.84"/>
    <n v="24.71"/>
    <n v="67808.61"/>
    <n v="60685.08"/>
    <n v="181190.94"/>
    <n v="162178.07"/>
    <n v="1.8057055335418681E-6"/>
    <n v="43259.00669295773"/>
    <n v="43259.14"/>
    <n v="-3.0815925206040262E-6"/>
    <n v="4832308604.6086073"/>
    <m/>
    <m/>
    <n v="11450154.909039592"/>
    <m/>
    <m/>
    <n v="10.04623998193391"/>
    <m/>
    <m/>
    <n v="319.08321795953469"/>
    <n v="318.95999999999998"/>
    <n v="3.8631163636426713E-4"/>
    <n v="12.660507704213897"/>
    <m/>
    <m/>
    <m/>
    <n v="36291.147850182562"/>
    <m/>
    <m/>
    <n v="1424"/>
    <n v="0.92432213678672603"/>
    <n v="154231.45000000001"/>
    <n v="799.25410694394975"/>
    <m/>
    <m/>
    <n v="727.99179067153943"/>
    <n v="0.52011398198550085"/>
    <m/>
    <m/>
    <n v="874761741.1292026"/>
    <m/>
    <m/>
    <m/>
    <n v="4.0885381435000427"/>
    <m/>
    <m/>
    <m/>
    <n v="4.0759521039141058"/>
    <m/>
    <m/>
    <m/>
    <m/>
    <m/>
    <m/>
  </r>
  <r>
    <x v="1418"/>
    <n v="23"/>
    <n v="24.97"/>
    <n v="68014.63"/>
    <n v="60869.35"/>
    <n v="183297.82"/>
    <n v="164063.57"/>
    <n v="1.8057055335418681E-6"/>
    <n v="43389.380669631209"/>
    <n v="43389.52"/>
    <n v="-3.2111525729572321E-6"/>
    <n v="4861444180.9436703"/>
    <m/>
    <m/>
    <n v="11502197.136553533"/>
    <m/>
    <m/>
    <n v="10.030726217904297"/>
    <m/>
    <m/>
    <n v="322.78563223360192"/>
    <n v="322.68"/>
    <n v="3.2735909756387294E-4"/>
    <n v="12.512875029457421"/>
    <m/>
    <m/>
    <m/>
    <n v="36400.298611860824"/>
    <m/>
    <m/>
    <n v="1425"/>
    <n v="0.92110532639167009"/>
    <n v="155939.20000000001"/>
    <n v="808.04086492078591"/>
    <m/>
    <m/>
    <n v="719.93099645272537"/>
    <n v="0.51430618678898776"/>
    <m/>
    <m/>
    <n v="880044504.81405032"/>
    <m/>
    <m/>
    <m/>
    <n v="4.0759334671227156"/>
    <m/>
    <m/>
    <m/>
    <n v="4.0634325328273331"/>
    <m/>
    <m/>
    <m/>
    <m/>
    <m/>
    <m/>
  </r>
  <r>
    <x v="1419"/>
    <n v="24.24"/>
    <n v="26.07"/>
    <n v="71052.83"/>
    <n v="63588.26"/>
    <n v="186424.81"/>
    <n v="166862.14000000001"/>
    <n v="1.8057055335418681E-6"/>
    <n v="45326.470430094079"/>
    <n v="45326.61"/>
    <n v="-3.0792045979666227E-6"/>
    <n v="5295515984.559226"/>
    <m/>
    <m/>
    <n v="12272749.06151953"/>
    <m/>
    <m/>
    <n v="9.8064449108293541"/>
    <m/>
    <m/>
    <n v="328.28422549137468"/>
    <n v="328.16"/>
    <n v="3.7855159487643064E-4"/>
    <n v="12.298999717581607"/>
    <m/>
    <m/>
    <m/>
    <n v="38025.131973884076"/>
    <m/>
    <m/>
    <n v="1426"/>
    <n v="0.9298043728423474"/>
    <n v="159011.32999999999"/>
    <n v="823.89559538506501"/>
    <m/>
    <m/>
    <n v="705.7477659876962"/>
    <n v="0.50412614061513694"/>
    <m/>
    <m/>
    <n v="958631793.55989826"/>
    <m/>
    <m/>
    <m/>
    <n v="3.8936884550410253"/>
    <m/>
    <m/>
    <m/>
    <n v="3.8817907018478763"/>
    <m/>
    <m/>
    <m/>
    <m/>
    <m/>
    <m/>
  </r>
  <r>
    <x v="1420"/>
    <n v="23.36"/>
    <n v="25.6"/>
    <n v="69899.789999999994"/>
    <n v="62556.24"/>
    <n v="185599.08"/>
    <n v="166122.76"/>
    <n v="1.8057055335418681E-6"/>
    <n v="44589.82857971952"/>
    <n v="44589.97"/>
    <n v="-3.1715715548275014E-6"/>
    <n v="5123404079.5126467"/>
    <m/>
    <m/>
    <n v="11973859.221388282"/>
    <m/>
    <m/>
    <n v="9.8857655575298722"/>
    <m/>
    <m/>
    <n v="326.82218937266344"/>
    <n v="326.68"/>
    <n v="4.3525582424219778E-4"/>
    <n v="12.353063003337924"/>
    <m/>
    <m/>
    <m/>
    <n v="37406.918402340169"/>
    <m/>
    <m/>
    <n v="1427"/>
    <n v="0.91249999999999998"/>
    <n v="157852.43"/>
    <n v="817.8270498244724"/>
    <m/>
    <m/>
    <n v="710.89136855993513"/>
    <n v="0.50775215585576805"/>
    <m/>
    <m/>
    <n v="927483875.98582768"/>
    <m/>
    <m/>
    <m/>
    <n v="3.9566976564216603"/>
    <m/>
    <m/>
    <m/>
    <n v="3.9446523189916034"/>
    <m/>
    <m/>
    <m/>
    <m/>
    <m/>
    <m/>
  </r>
  <r>
    <x v="1421"/>
    <n v="22.89"/>
    <n v="25.15"/>
    <n v="68689.37"/>
    <n v="61472.65"/>
    <n v="184169.76"/>
    <n v="164842.53"/>
    <n v="1.8057055335418681E-6"/>
    <n v="43814.483414600123"/>
    <n v="43814.62"/>
    <n v="-3.1173475858459199E-6"/>
    <n v="4945266447.5711126"/>
    <m/>
    <m/>
    <n v="11662409.575204002"/>
    <m/>
    <m/>
    <n v="9.9706068795661071"/>
    <m/>
    <m/>
    <n v="324.28157128349756"/>
    <n v="324.16000000000003"/>
    <n v="3.750348084203825E-4"/>
    <n v="12.446948485835556"/>
    <m/>
    <m/>
    <m/>
    <n v="36755.788999259894"/>
    <m/>
    <m/>
    <n v="1428"/>
    <n v="0.91013916500994041"/>
    <n v="156644.09"/>
    <n v="811.37659732509678"/>
    <m/>
    <m/>
    <n v="716.33315033222539"/>
    <n v="0.51149344523545182"/>
    <m/>
    <m/>
    <n v="895261883.67650032"/>
    <m/>
    <m/>
    <m/>
    <n v="4.0246725881021579"/>
    <m/>
    <m/>
    <m/>
    <n v="4.012557484717755"/>
    <m/>
    <m/>
    <m/>
    <m/>
    <m/>
    <m/>
  </r>
  <r>
    <x v="1422"/>
    <n v="22.41"/>
    <n v="25.04"/>
    <n v="68316.88"/>
    <n v="61139.19"/>
    <n v="184940.7"/>
    <n v="165532.26999999999"/>
    <n v="1.8057055335418681E-6"/>
    <n v="43575.822855017992"/>
    <n v="43575.96"/>
    <n v="-3.1472624356654322E-6"/>
    <n v="4891402697.8464699"/>
    <m/>
    <m/>
    <n v="11567404.084528182"/>
    <m/>
    <m/>
    <n v="9.9973895758462081"/>
    <m/>
    <m/>
    <n v="325.63108318283037"/>
    <n v="325.52"/>
    <n v="3.4124841125082739E-4"/>
    <n v="12.39443146071768"/>
    <m/>
    <m/>
    <m/>
    <n v="36555.35463648993"/>
    <m/>
    <m/>
    <n v="1429"/>
    <n v="0.89496805111821087"/>
    <n v="157340.32"/>
    <n v="814.91925622654367"/>
    <m/>
    <m/>
    <n v="713.14929175667487"/>
    <n v="0.50917175859973585"/>
    <m/>
    <m/>
    <n v="885519298.81062305"/>
    <m/>
    <m/>
    <m/>
    <n v="4.0463160626351797"/>
    <m/>
    <m/>
    <m/>
    <n v="4.0341817779775848"/>
    <m/>
    <m/>
    <m/>
    <m/>
    <m/>
    <m/>
  </r>
  <r>
    <x v="1423"/>
    <n v="21.63"/>
    <n v="24.72"/>
    <n v="65756.800000000003"/>
    <n v="58847.98"/>
    <n v="185162.79"/>
    <n v="165730.75"/>
    <n v="1.8057055335418681E-6"/>
    <n v="41941.85682210188"/>
    <n v="41941.99"/>
    <n v="-3.1752880137458916E-6"/>
    <n v="4524592673.8961458"/>
    <m/>
    <m/>
    <n v="10917061.346355306"/>
    <m/>
    <m/>
    <n v="10.184452122893324"/>
    <m/>
    <m/>
    <n v="326.01417466172018"/>
    <n v="325.88"/>
    <n v="4.1173027408913931E-4"/>
    <n v="12.379134506968956"/>
    <m/>
    <m/>
    <m/>
    <n v="35184.419264516204"/>
    <m/>
    <m/>
    <n v="1430"/>
    <n v="0.875"/>
    <n v="157198.32"/>
    <n v="814.12021647220672"/>
    <m/>
    <m/>
    <n v="713.79291062963409"/>
    <n v="0.50958297702722366"/>
    <m/>
    <m/>
    <n v="819121476.99124002"/>
    <m/>
    <m/>
    <m/>
    <n v="4.1977574838293137"/>
    <m/>
    <m/>
    <m/>
    <n v="4.1852167406121792"/>
    <m/>
    <m/>
    <m/>
    <m/>
    <m/>
    <m/>
  </r>
  <r>
    <x v="1424"/>
    <n v="22.63"/>
    <n v="25.11"/>
    <n v="66575.259999999995"/>
    <n v="59580.34"/>
    <n v="186931.3"/>
    <n v="167313.37"/>
    <n v="1.8057055335418681E-6"/>
    <n v="42462.862195823203"/>
    <n v="42463"/>
    <n v="-3.2452765182933163E-6"/>
    <n v="4637008053.3130789"/>
    <m/>
    <m/>
    <n v="11120748.084981499"/>
    <m/>
    <m/>
    <n v="10.120816213407478"/>
    <m/>
    <m/>
    <n v="329.11994628482199"/>
    <n v="329"/>
    <n v="3.6457837331904663E-4"/>
    <n v="12.260490542354075"/>
    <m/>
    <m/>
    <m/>
    <n v="35621.262751441704"/>
    <m/>
    <m/>
    <n v="1431"/>
    <n v="0.90123456790123457"/>
    <n v="159178.34"/>
    <n v="824.31024659467334"/>
    <m/>
    <m/>
    <n v="704.80220233895466"/>
    <n v="0.50311673482584374"/>
    <m/>
    <m/>
    <n v="839481033.63080704"/>
    <m/>
    <m/>
    <m/>
    <n v="4.1453235350087629"/>
    <m/>
    <m/>
    <m/>
    <n v="4.1329865334896629"/>
    <m/>
    <m/>
    <m/>
    <m/>
    <m/>
    <m/>
  </r>
  <r>
    <x v="1425"/>
    <n v="22.19"/>
    <n v="24.66"/>
    <n v="65312.36"/>
    <n v="58450.02"/>
    <n v="186832.43"/>
    <n v="167224.57"/>
    <n v="1.8057055335418681E-6"/>
    <n v="41656.346790378178"/>
    <n v="41656.480000000003"/>
    <n v="-3.197812725064253E-6"/>
    <n v="4460873758.099803"/>
    <m/>
    <m/>
    <n v="10804180.931304498"/>
    <m/>
    <m/>
    <n v="10.216553113423924"/>
    <m/>
    <m/>
    <n v="328.93785028963225"/>
    <n v="328.8"/>
    <n v="4.1925270569409534E-4"/>
    <n v="12.266566122291801"/>
    <m/>
    <m/>
    <m/>
    <n v="34944.473718495778"/>
    <m/>
    <m/>
    <n v="1432"/>
    <n v="0.89983779399837793"/>
    <n v="158386.51999999999"/>
    <n v="820.1457370160889"/>
    <m/>
    <m/>
    <n v="708.30818487311114"/>
    <n v="0.50557151907962516"/>
    <m/>
    <m/>
    <n v="807601626.06876898"/>
    <m/>
    <m/>
    <m/>
    <n v="4.223769221946192"/>
    <m/>
    <m/>
    <m/>
    <n v="4.2112467440252193"/>
    <m/>
    <m/>
    <m/>
    <m/>
    <m/>
    <m/>
  </r>
  <r>
    <x v="1426"/>
    <n v="21.16"/>
    <n v="24.11"/>
    <n v="62048.49"/>
    <n v="55528.77"/>
    <n v="184113.97"/>
    <n v="164790.5"/>
    <n v="1.1111679050213041E-6"/>
    <n v="39571.749486815941"/>
    <n v="39571.879999999997"/>
    <n v="-3.2981294812994832E-6"/>
    <n v="4014446244.0044694"/>
    <m/>
    <m/>
    <n v="9993926.7206454799"/>
    <m/>
    <m/>
    <n v="10.471039965008725"/>
    <m/>
    <m/>
    <n v="324.12800846414916"/>
    <n v="324"/>
    <n v="3.9508785231223698E-4"/>
    <n v="12.443775167007404"/>
    <m/>
    <m/>
    <m/>
    <n v="33195.132995406093"/>
    <m/>
    <m/>
    <n v="1433"/>
    <n v="0.87764413106594774"/>
    <n v="155474.45000000001"/>
    <n v="804.87809526872024"/>
    <m/>
    <m/>
    <n v="721.33102934196756"/>
    <n v="0.51472047284672506"/>
    <m/>
    <m/>
    <n v="726802551.79389048"/>
    <m/>
    <m/>
    <m/>
    <n v="4.4342476446017436"/>
    <m/>
    <m/>
    <m/>
    <n v="4.4212522886248014"/>
    <m/>
    <m/>
    <m/>
    <m/>
    <m/>
    <m/>
  </r>
  <r>
    <x v="1427"/>
    <n v="20.47"/>
    <n v="23.74"/>
    <n v="61543.42"/>
    <n v="55076.71"/>
    <n v="183559.83"/>
    <n v="164294.32999999999"/>
    <n v="1.1111679050213041E-6"/>
    <n v="39248.681402948954"/>
    <n v="39248.82"/>
    <n v="-3.5312412206556232E-6"/>
    <n v="3948908857.1828542"/>
    <m/>
    <m/>
    <n v="9871791.1460610945"/>
    <m/>
    <m/>
    <n v="10.513388716642536"/>
    <m/>
    <m/>
    <n v="323.14457933868187"/>
    <n v="323.04000000000002"/>
    <n v="3.2373495134296881E-4"/>
    <n v="12.480794535861373"/>
    <m/>
    <m/>
    <m/>
    <n v="32923.944093850092"/>
    <m/>
    <m/>
    <n v="1434"/>
    <n v="0.86225779275484415"/>
    <n v="155161.01999999999"/>
    <n v="803.1927746834715"/>
    <m/>
    <m/>
    <n v="722.78520258089304"/>
    <n v="0.51570923678548874"/>
    <m/>
    <m/>
    <n v="714944651.75878501"/>
    <m/>
    <m/>
    <m/>
    <n v="4.4701386693729859"/>
    <m/>
    <m/>
    <m/>
    <n v="4.4570858217881471"/>
    <m/>
    <m/>
    <m/>
    <m/>
    <m/>
    <m/>
  </r>
  <r>
    <x v="1428"/>
    <n v="20.48"/>
    <n v="23.66"/>
    <n v="60698.73"/>
    <n v="54320.72"/>
    <n v="182976.56"/>
    <n v="163772.1"/>
    <n v="1.1111679050213041E-6"/>
    <n v="38709.045179397632"/>
    <n v="38709.18"/>
    <n v="-3.482910316598975E-6"/>
    <n v="3840333051.887135"/>
    <m/>
    <m/>
    <n v="9668446.2230319213"/>
    <m/>
    <m/>
    <n v="10.585267264875842"/>
    <m/>
    <m/>
    <n v="322.10991784883788"/>
    <n v="322"/>
    <n v="3.4135977899962811E-4"/>
    <n v="12.520017123078777"/>
    <m/>
    <m/>
    <m/>
    <n v="32471.091679014295"/>
    <m/>
    <m/>
    <n v="1435"/>
    <n v="0.8655959425190195"/>
    <n v="154527.04000000001"/>
    <n v="799.84851124227657"/>
    <m/>
    <m/>
    <n v="725.73846598901082"/>
    <n v="0.51776731222038685"/>
    <m/>
    <m/>
    <n v="695294376.14960122"/>
    <m/>
    <m/>
    <m/>
    <n v="4.531285311262427"/>
    <m/>
    <m/>
    <m/>
    <n v="4.5181022612725039"/>
    <m/>
    <m/>
    <m/>
    <m/>
    <m/>
    <m/>
  </r>
  <r>
    <x v="1429"/>
    <n v="24.74"/>
    <n v="26.04"/>
    <n v="64814.96"/>
    <n v="58004.31"/>
    <n v="189085.52"/>
    <n v="169239.53"/>
    <n v="1.1111679050213041E-6"/>
    <n v="41332.048683181274"/>
    <n v="41332.19"/>
    <n v="-3.4190498671149427E-6"/>
    <n v="4360788841.9697599"/>
    <m/>
    <m/>
    <n v="10651695.174581701"/>
    <m/>
    <m/>
    <n v="10.225831518008281"/>
    <m/>
    <m/>
    <n v="332.84783102128836"/>
    <n v="332.72"/>
    <n v="3.8419999184990949E-4"/>
    <n v="12.101175806028888"/>
    <m/>
    <m/>
    <m/>
    <n v="34671.02250681795"/>
    <m/>
    <m/>
    <n v="1436"/>
    <n v="0.95007680491551461"/>
    <n v="160579.62"/>
    <n v="831.04751842061648"/>
    <m/>
    <m/>
    <n v="697.31243696214426"/>
    <n v="0.49739287103884577"/>
    <m/>
    <m/>
    <n v="789539594.51292384"/>
    <m/>
    <m/>
    <m/>
    <n v="4.2236168873870117"/>
    <m/>
    <m/>
    <m/>
    <n v="4.2114190783552159"/>
    <m/>
    <m/>
    <m/>
    <m/>
    <m/>
    <m/>
  </r>
  <r>
    <x v="1430"/>
    <n v="24.51"/>
    <n v="26.24"/>
    <n v="64896.42"/>
    <n v="58077.02"/>
    <n v="189611.31"/>
    <n v="169709.57"/>
    <n v="1.6667944573445226E-6"/>
    <n v="41380.967964196425"/>
    <n v="41381.11"/>
    <n v="-3.4323826396676083E-6"/>
    <n v="4371150587.6199932"/>
    <m/>
    <m/>
    <n v="10671416.472607888"/>
    <m/>
    <m/>
    <n v="10.218624403170434"/>
    <m/>
    <m/>
    <n v="333.74896564328145"/>
    <n v="333.64"/>
    <n v="3.2659646110011487E-4"/>
    <n v="12.066287803788139"/>
    <m/>
    <m/>
    <m/>
    <n v="34711.487767051083"/>
    <m/>
    <m/>
    <n v="1437"/>
    <n v="0.93407012195121963"/>
    <n v="160542.37"/>
    <n v="830.6601288586827"/>
    <m/>
    <m/>
    <n v="697.47419402868138"/>
    <n v="0.49736678257613165"/>
    <m/>
    <m/>
    <n v="791438997.14060104"/>
    <m/>
    <m/>
    <m/>
    <n v="4.2177330853128714"/>
    <m/>
    <m/>
    <m/>
    <n v="4.2056872773036869"/>
    <m/>
    <m/>
    <m/>
    <m/>
    <m/>
    <m/>
  </r>
  <r>
    <x v="1431"/>
    <n v="21.92"/>
    <n v="24.94"/>
    <n v="62427.42"/>
    <n v="55867.37"/>
    <n v="185666.86"/>
    <n v="166178.85"/>
    <n v="1.6667944573445226E-6"/>
    <n v="39805.64839909997"/>
    <n v="39805.79"/>
    <n v="-3.5572940527694996E-6"/>
    <n v="4038357382.7489238"/>
    <m/>
    <m/>
    <n v="10062298.668519316"/>
    <m/>
    <m/>
    <n v="10.412746819478338"/>
    <m/>
    <m/>
    <n v="326.7980772057777"/>
    <n v="326.68"/>
    <n v="3.6144608111210452E-4"/>
    <n v="12.316885651251184"/>
    <m/>
    <m/>
    <m/>
    <n v="33389.863047202896"/>
    <m/>
    <m/>
    <n v="1438"/>
    <n v="0.87890938251804329"/>
    <n v="157168.88"/>
    <n v="813.14190252075298"/>
    <m/>
    <m/>
    <n v="712.13027652462188"/>
    <n v="0.50776985324502966"/>
    <m/>
    <m/>
    <n v="731190771.01850152"/>
    <m/>
    <m/>
    <m/>
    <n v="4.378000796294887"/>
    <m/>
    <m/>
    <m/>
    <n v="4.3655464047430357"/>
    <m/>
    <m/>
    <m/>
    <m/>
    <m/>
    <m/>
  </r>
  <r>
    <x v="1432"/>
    <n v="21.12"/>
    <n v="24.8"/>
    <n v="61772.78"/>
    <n v="55281.43"/>
    <n v="186332.43"/>
    <n v="166774.29"/>
    <n v="1.6667944573445226E-6"/>
    <n v="39387.269319148931"/>
    <n v="39387.410000000003"/>
    <n v="-3.5717212955033162E-6"/>
    <n v="3953476224.5407567"/>
    <m/>
    <m/>
    <n v="9903902.7991947178"/>
    <m/>
    <m/>
    <n v="10.46707910764216"/>
    <m/>
    <m/>
    <n v="327.96157082052281"/>
    <n v="327.84"/>
    <n v="3.7082363507456861E-4"/>
    <n v="12.272319212531729"/>
    <m/>
    <m/>
    <m/>
    <n v="33038.717900352451"/>
    <m/>
    <m/>
    <n v="1439"/>
    <n v="0.85161290322580652"/>
    <n v="157801.60000000001"/>
    <n v="816.35164748326588"/>
    <m/>
    <m/>
    <n v="709.26342992901937"/>
    <n v="0.5056777671925613"/>
    <m/>
    <m/>
    <n v="715829110.99082613"/>
    <m/>
    <m/>
    <m/>
    <n v="4.4237114601029699"/>
    <m/>
    <m/>
    <m/>
    <n v="4.4111766856029435"/>
    <m/>
    <m/>
    <m/>
    <m/>
    <m/>
    <m/>
  </r>
  <r>
    <x v="1433"/>
    <n v="22.46"/>
    <n v="25.51"/>
    <n v="63085.65"/>
    <n v="56456.24"/>
    <n v="186227.7"/>
    <n v="166680.26999999999"/>
    <n v="1.6667944573445226E-6"/>
    <n v="40223.3944974607"/>
    <n v="40223.54"/>
    <n v="-3.6173479336376602E-6"/>
    <n v="4121330905.9900432"/>
    <m/>
    <m/>
    <n v="10219513.099024147"/>
    <m/>
    <m/>
    <n v="10.355589319088617"/>
    <m/>
    <m/>
    <n v="327.76924437343644"/>
    <n v="327.64"/>
    <n v="3.9447067951536852E-4"/>
    <n v="12.278804109009039"/>
    <m/>
    <m/>
    <m/>
    <n v="33739.867608962784"/>
    <m/>
    <m/>
    <n v="1440"/>
    <n v="0.88043904351234803"/>
    <n v="157727.20000000001"/>
    <n v="815.90304307935753"/>
    <m/>
    <m/>
    <n v="709.59783210990179"/>
    <n v="0.50586822510808926"/>
    <m/>
    <m/>
    <n v="746228762.24879467"/>
    <m/>
    <m/>
    <m/>
    <n v="4.3294995635347231"/>
    <m/>
    <m/>
    <m/>
    <n v="4.3172803387630498"/>
    <m/>
    <m/>
    <m/>
    <m/>
    <m/>
    <m/>
  </r>
  <r>
    <x v="1434"/>
    <n v="21.25"/>
    <n v="24.76"/>
    <n v="61676.98"/>
    <n v="55195.5"/>
    <n v="185959.57"/>
    <n v="166440.01"/>
    <n v="1.6667944573445226E-6"/>
    <n v="39324.26797235605"/>
    <n v="39324.400000000001"/>
    <n v="-3.3573975433132119E-6"/>
    <n v="3937090308.9885335"/>
    <m/>
    <m/>
    <n v="9877096.2015354782"/>
    <m/>
    <m/>
    <n v="10.470943553448732"/>
    <m/>
    <m/>
    <n v="327.28934267168682"/>
    <n v="327.16000000000003"/>
    <n v="3.9534989511791352E-4"/>
    <n v="12.296068990819469"/>
    <m/>
    <m/>
    <m/>
    <n v="32985.464315675243"/>
    <m/>
    <m/>
    <n v="1441"/>
    <n v="0.85823909531502418"/>
    <n v="157504.09"/>
    <n v="814.68530562239459"/>
    <m/>
    <m/>
    <n v="710.60158017822516"/>
    <n v="0.50653576998208227"/>
    <m/>
    <m/>
    <n v="712876254.3461566"/>
    <m/>
    <m/>
    <m/>
    <n v="4.4259766716539248"/>
    <m/>
    <m/>
    <m/>
    <n v="4.4135348375754653"/>
    <m/>
    <m/>
    <m/>
    <m/>
    <m/>
    <m/>
  </r>
  <r>
    <x v="1435"/>
    <n v="22.1"/>
    <n v="25.3"/>
    <n v="61429.01"/>
    <n v="54973.31"/>
    <n v="185779.61"/>
    <n v="166278.1"/>
    <n v="1.3889776309117252E-6"/>
    <n v="39163.301256173188"/>
    <n v="39163.440000000002"/>
    <n v="-3.5426874354094195E-6"/>
    <n v="3904879382.0282359"/>
    <m/>
    <m/>
    <n v="9817173.2699767239"/>
    <m/>
    <m/>
    <n v="10.491199775394882"/>
    <m/>
    <m/>
    <n v="326.94869490097267"/>
    <n v="326.83999999999997"/>
    <n v="3.3256303075712701E-4"/>
    <n v="12.30671604475639"/>
    <m/>
    <m/>
    <m/>
    <n v="32849.845871636819"/>
    <m/>
    <m/>
    <n v="1442"/>
    <n v="0.87351778656126489"/>
    <n v="157362.84"/>
    <n v="813.76404291025415"/>
    <m/>
    <m/>
    <n v="711.23884917359021"/>
    <n v="0.50684586636449835"/>
    <m/>
    <m/>
    <n v="707065388.10302067"/>
    <m/>
    <m/>
    <m/>
    <n v="4.4431725973310652"/>
    <m/>
    <m/>
    <m/>
    <n v="4.4308320456494306"/>
    <m/>
    <m/>
    <m/>
    <m/>
    <m/>
    <m/>
  </r>
  <r>
    <x v="1436"/>
    <n v="23.69"/>
    <n v="26.13"/>
    <n v="63050.26"/>
    <n v="56424.1"/>
    <n v="189514.37"/>
    <n v="169620.58"/>
    <n v="1.3889776309117252E-6"/>
    <n v="40195.928884352688"/>
    <n v="40196.07"/>
    <n v="-3.5106826938857694E-6"/>
    <n v="4110805087.2555814"/>
    <m/>
    <m/>
    <n v="10205700.089894058"/>
    <m/>
    <m/>
    <n v="10.352494707024192"/>
    <m/>
    <m/>
    <n v="333.51326927111114"/>
    <n v="333.4"/>
    <n v="3.3973986536040002E-4"/>
    <n v="12.058900294608959"/>
    <m/>
    <m/>
    <m/>
    <n v="33715.80987067175"/>
    <m/>
    <m/>
    <n v="1443"/>
    <n v="0.90662074244163804"/>
    <n v="160328.01999999999"/>
    <n v="829.03301966104414"/>
    <m/>
    <m/>
    <n v="697.8370116699424"/>
    <n v="0.49724825457406208"/>
    <m/>
    <m/>
    <n v="744360355.35158241"/>
    <m/>
    <m/>
    <m/>
    <n v="4.325712207096446"/>
    <m/>
    <m/>
    <m/>
    <n v="4.3137452501881484"/>
    <m/>
    <m/>
    <m/>
    <m/>
    <m/>
    <m/>
  </r>
  <r>
    <x v="1437"/>
    <n v="22.66"/>
    <n v="25.8"/>
    <n v="62579.92"/>
    <n v="56003.11"/>
    <n v="189100.36"/>
    <n v="169249.8"/>
    <n v="1.3889776309117252E-6"/>
    <n v="39895.103970751843"/>
    <n v="39895.24"/>
    <n v="-3.4096611063461069E-6"/>
    <n v="4049284793.978703"/>
    <m/>
    <m/>
    <n v="10091383.573598396"/>
    <m/>
    <m/>
    <n v="10.390845132943543"/>
    <m/>
    <m/>
    <n v="332.77656714989587"/>
    <n v="332.64"/>
    <n v="4.1055540492984655E-4"/>
    <n v="12.084830095001507"/>
    <m/>
    <m/>
    <m/>
    <n v="33463.28769312732"/>
    <m/>
    <m/>
    <n v="1444"/>
    <n v="0.87829457364341079"/>
    <n v="159971.44"/>
    <n v="827.12460727110897"/>
    <m/>
    <m/>
    <n v="699.38904681402562"/>
    <n v="0.49830692596193366"/>
    <m/>
    <m/>
    <n v="733228042.21429467"/>
    <m/>
    <m/>
    <m/>
    <n v="4.3577841216676125"/>
    <m/>
    <m/>
    <m/>
    <n v="4.3457761484514794"/>
    <m/>
    <m/>
    <m/>
    <m/>
    <m/>
    <m/>
  </r>
  <r>
    <x v="1438"/>
    <n v="22.32"/>
    <n v="25.34"/>
    <n v="61626.49"/>
    <n v="55149.81"/>
    <n v="188680.53"/>
    <n v="168873.81"/>
    <n v="1.3889776309117252E-6"/>
    <n v="39286.3282118969"/>
    <n v="39286.46"/>
    <n v="-3.3545425853764854E-6"/>
    <n v="3925717673.9644194"/>
    <m/>
    <m/>
    <n v="9860650.6413704287"/>
    <m/>
    <m/>
    <n v="10.469733481040358"/>
    <m/>
    <m/>
    <n v="332.02965904010392"/>
    <n v="331.92"/>
    <n v="3.303779227039616E-4"/>
    <n v="12.111245513834245"/>
    <m/>
    <m/>
    <m/>
    <n v="32952.471187744501"/>
    <m/>
    <m/>
    <n v="1445"/>
    <n v="0.88082083662194166"/>
    <n v="159770.96"/>
    <n v="826.02353234568204"/>
    <m/>
    <m/>
    <n v="700.26553774331455"/>
    <n v="0.49888412004727078"/>
    <m/>
    <m/>
    <n v="710860202.68902743"/>
    <m/>
    <m/>
    <m/>
    <n v="4.4239761119588081"/>
    <m/>
    <m/>
    <m/>
    <n v="4.4118341801310361"/>
    <m/>
    <m/>
    <m/>
    <m/>
    <m/>
    <m/>
  </r>
  <r>
    <x v="1439"/>
    <n v="21.59"/>
    <n v="25.12"/>
    <n v="61270.87"/>
    <n v="54831.48"/>
    <n v="188073.99"/>
    <n v="168330.71"/>
    <n v="1.3889776309117252E-6"/>
    <n v="39058.671275844972"/>
    <n v="39058.800000000003"/>
    <n v="-3.2956505328085584E-6"/>
    <n v="3880228409.5860939"/>
    <m/>
    <m/>
    <n v="9775181.9720468894"/>
    <m/>
    <m/>
    <n v="10.499676348271644"/>
    <m/>
    <m/>
    <n v="330.9542331402194"/>
    <n v="330.84"/>
    <n v="3.4528213099815908E-4"/>
    <n v="12.14976289599837"/>
    <m/>
    <m/>
    <m/>
    <n v="32761.323883082849"/>
    <m/>
    <m/>
    <n v="1446"/>
    <n v="0.85947452229299359"/>
    <n v="158835.89000000001"/>
    <n v="821.12505531081047"/>
    <m/>
    <m/>
    <n v="704.3638876335425"/>
    <n v="0.50175630375307845"/>
    <m/>
    <m/>
    <n v="702630217.49102509"/>
    <m/>
    <m/>
    <m/>
    <n v="4.4493044894306113"/>
    <m/>
    <m/>
    <m/>
    <n v="4.4371417547443572"/>
    <m/>
    <m/>
    <m/>
    <m/>
    <m/>
    <m/>
  </r>
  <r>
    <x v="1440"/>
    <n v="21.15"/>
    <n v="24.56"/>
    <n v="60055.03"/>
    <n v="53743.199999999997"/>
    <n v="187409.69"/>
    <n v="167735.44"/>
    <n v="1.1111679050213041E-6"/>
    <n v="38280.802803543003"/>
    <n v="38280.94"/>
    <n v="-3.5839364707079824E-6"/>
    <n v="3725708124.9963298"/>
    <m/>
    <m/>
    <n v="9483886.4937442224"/>
    <m/>
    <m/>
    <n v="10.603045727439952"/>
    <m/>
    <m/>
    <n v="329.76113947139618"/>
    <n v="329.64"/>
    <n v="3.6749020566739787E-4"/>
    <n v="12.191416054655468"/>
    <m/>
    <m/>
    <m/>
    <n v="32108.315066494331"/>
    <m/>
    <m/>
    <n v="1447"/>
    <n v="0.86115635179153094"/>
    <n v="158287.13"/>
    <n v="818.09649506512187"/>
    <m/>
    <m/>
    <n v="706.79738504384306"/>
    <n v="0.50334664426724662"/>
    <m/>
    <m/>
    <n v="674670787.27828217"/>
    <m/>
    <m/>
    <m/>
    <n v="4.5369790571952642"/>
    <m/>
    <m/>
    <m/>
    <n v="4.5247256742644089"/>
    <m/>
    <m/>
    <m/>
    <m/>
    <m/>
    <m/>
  </r>
  <r>
    <x v="1441"/>
    <n v="21.5"/>
    <n v="24.73"/>
    <n v="59412.1"/>
    <n v="53167.78"/>
    <n v="185508.15"/>
    <n v="166033.34"/>
    <n v="1.1111679050213041E-6"/>
    <n v="37870.057306847732"/>
    <n v="37870.19"/>
    <n v="-3.5038945479515249E-6"/>
    <n v="3645766217.0938873"/>
    <m/>
    <m/>
    <n v="9331483.2885806859"/>
    <m/>
    <m/>
    <n v="10.659530852872001"/>
    <m/>
    <m/>
    <n v="326.4072807567992"/>
    <n v="326.27999999999997"/>
    <n v="3.9009671692791237E-4"/>
    <n v="12.314686978162996"/>
    <m/>
    <m/>
    <m/>
    <n v="31763.622606567078"/>
    <m/>
    <m/>
    <n v="1448"/>
    <n v="0.86938940558026689"/>
    <n v="156293.72"/>
    <n v="807.73061386923882"/>
    <m/>
    <m/>
    <n v="715.69853180997791"/>
    <n v="0.50963729169835392"/>
    <m/>
    <m/>
    <n v="660201350.37370741"/>
    <m/>
    <m/>
    <m/>
    <n v="4.585342205425869"/>
    <m/>
    <m/>
    <m/>
    <n v="4.5730071381524411"/>
    <m/>
    <m/>
    <m/>
    <m/>
    <m/>
    <m/>
  </r>
  <r>
    <x v="1442"/>
    <n v="20.54"/>
    <n v="24.25"/>
    <n v="56706.27"/>
    <n v="50746.28"/>
    <n v="183402.83"/>
    <n v="164148.85"/>
    <n v="1.1111679050213041E-6"/>
    <n v="36144.444172111485"/>
    <n v="36144.57"/>
    <n v="-3.4812390495853052E-6"/>
    <n v="3313530897.8330364"/>
    <m/>
    <m/>
    <n v="8693903.2991017289"/>
    <m/>
    <m/>
    <n v="10.90198860095229"/>
    <m/>
    <m/>
    <n v="322.69503698572498"/>
    <n v="322.56"/>
    <n v="4.1864144880010556E-4"/>
    <n v="12.454012729671156"/>
    <m/>
    <m/>
    <m/>
    <n v="30316.092138752276"/>
    <m/>
    <m/>
    <n v="1449"/>
    <n v="0.84701030927835053"/>
    <n v="153902.19"/>
    <n v="795.30901106790634"/>
    <m/>
    <m/>
    <n v="726.64980041999956"/>
    <n v="0.5173864620248031"/>
    <m/>
    <m/>
    <n v="600044047.13816583"/>
    <m/>
    <m/>
    <m/>
    <n v="4.7939560367334524"/>
    <m/>
    <m/>
    <m/>
    <n v="4.7811109363758568"/>
    <m/>
    <m/>
    <m/>
    <m/>
    <m/>
    <m/>
  </r>
  <r>
    <x v="1443"/>
    <n v="22.57"/>
    <n v="24.78"/>
    <n v="57515.51"/>
    <n v="51470.41"/>
    <n v="185160.61"/>
    <n v="165721.92000000001"/>
    <n v="1.1111679050213041E-6"/>
    <n v="36659.357952213053"/>
    <n v="36659.480000000003"/>
    <n v="-3.3292285365194019E-6"/>
    <n v="3407946256.4634209"/>
    <m/>
    <m/>
    <n v="8879906.1591674685"/>
    <m/>
    <m/>
    <n v="10.823923271959281"/>
    <m/>
    <m/>
    <n v="325.77988553637124"/>
    <n v="325.64"/>
    <n v="4.2957111034036544E-4"/>
    <n v="12.334221022724686"/>
    <m/>
    <m/>
    <m/>
    <n v="30747.806623201694"/>
    <m/>
    <m/>
    <n v="1450"/>
    <n v="0.91081517352703789"/>
    <n v="155187.10999999999"/>
    <n v="801.88637957128287"/>
    <m/>
    <m/>
    <n v="720.58304554434994"/>
    <n v="0.5130181980768761"/>
    <m/>
    <m/>
    <n v="617148047.34340882"/>
    <m/>
    <m/>
    <m/>
    <n v="4.7253280242418212"/>
    <m/>
    <m/>
    <m/>
    <n v="4.7127172371482526"/>
    <m/>
    <m/>
    <m/>
    <m/>
    <m/>
    <m/>
  </r>
  <r>
    <x v="1444"/>
    <n v="21.68"/>
    <n v="24.52"/>
    <n v="56699.22"/>
    <n v="50739.86"/>
    <n v="182733.77"/>
    <n v="163549.67000000001"/>
    <n v="1.1111679050213041E-6"/>
    <n v="36138.188098627637"/>
    <n v="36138.31"/>
    <n v="-3.3731896250666082E-6"/>
    <n v="3311058253.6956062"/>
    <m/>
    <m/>
    <n v="8690766.1746218558"/>
    <m/>
    <m/>
    <n v="10.90045472953075"/>
    <m/>
    <m/>
    <n v="321.50215478738323"/>
    <n v="321.36"/>
    <n v="4.4235370731637857E-4"/>
    <n v="12.495447249278547"/>
    <m/>
    <m/>
    <m/>
    <n v="30310.512829522126"/>
    <m/>
    <m/>
    <n v="1451"/>
    <n v="0.88417618270799347"/>
    <n v="153078.42000000001"/>
    <n v="790.92854617968953"/>
    <m/>
    <m/>
    <n v="730.37436302109711"/>
    <n v="0.51993982219013724"/>
    <m/>
    <m/>
    <n v="599608745.48466516"/>
    <m/>
    <m/>
    <m/>
    <n v="4.7921741947693857"/>
    <m/>
    <m/>
    <m/>
    <n v="4.779436153797783"/>
    <m/>
    <m/>
    <m/>
    <m/>
    <m/>
    <m/>
  </r>
  <r>
    <x v="1445"/>
    <n v="20.49"/>
    <n v="23.53"/>
    <n v="54757"/>
    <n v="49001.61"/>
    <n v="177322.25"/>
    <n v="158705.72"/>
    <n v="1.9446183847637855E-6"/>
    <n v="34897.729056908109"/>
    <n v="34897.85"/>
    <n v="-3.4656316044712199E-6"/>
    <n v="3083797022.7344193"/>
    <m/>
    <m/>
    <n v="8243935.6184883378"/>
    <m/>
    <m/>
    <n v="11.086303347019816"/>
    <m/>
    <m/>
    <n v="311.95829476687925"/>
    <n v="311.83999999999997"/>
    <n v="3.7934442944864699E-4"/>
    <n v="12.864180064236081"/>
    <m/>
    <m/>
    <m/>
    <n v="29269.606813025086"/>
    <m/>
    <m/>
    <n v="1452"/>
    <n v="0.87080322991925196"/>
    <n v="148562.59"/>
    <n v="767.41627553562546"/>
    <m/>
    <m/>
    <n v="751.92048598056829"/>
    <n v="0.53512589349765349"/>
    <m/>
    <m/>
    <n v="558469398.30191898"/>
    <m/>
    <m/>
    <m/>
    <n v="4.9556523662936476"/>
    <m/>
    <m/>
    <m/>
    <n v="4.9426384510529484"/>
    <m/>
    <m/>
    <m/>
    <m/>
    <m/>
    <m/>
  </r>
  <r>
    <x v="1446"/>
    <n v="19.54"/>
    <n v="22.76"/>
    <n v="53391.07"/>
    <n v="47779.16"/>
    <n v="174171.59"/>
    <n v="155885.53"/>
    <n v="1.9446183847637855E-6"/>
    <n v="34026.364899568813"/>
    <n v="34026.49"/>
    <n v="-3.6765599739085886E-6"/>
    <n v="2929806442.3195734"/>
    <m/>
    <m/>
    <n v="7935365.6074561644"/>
    <m/>
    <m/>
    <n v="11.224296978203649"/>
    <m/>
    <m/>
    <n v="306.40795134372678"/>
    <n v="306.27999999999997"/>
    <n v="4.1775938267862855E-4"/>
    <n v="13.092316888281587"/>
    <m/>
    <m/>
    <m/>
    <n v="28538.592852149348"/>
    <m/>
    <m/>
    <n v="1453"/>
    <n v="0.85852372583479775"/>
    <n v="145548.94"/>
    <n v="751.79023148175531"/>
    <m/>
    <m/>
    <n v="767.17348589511835"/>
    <n v="0.54592937464746871"/>
    <m/>
    <m/>
    <n v="530587089.67843103"/>
    <m/>
    <m/>
    <m/>
    <n v="5.0790451478637175"/>
    <m/>
    <m/>
    <m/>
    <n v="5.0657656227760279"/>
    <m/>
    <m/>
    <m/>
    <m/>
    <m/>
    <m/>
  </r>
  <r>
    <x v="1447"/>
    <n v="19.71"/>
    <n v="22.68"/>
    <n v="52931.040000000001"/>
    <n v="47367.39"/>
    <n v="173074.93"/>
    <n v="154903.70000000001"/>
    <n v="1.9446183847637855E-6"/>
    <n v="33732.363212021766"/>
    <n v="33732.49"/>
    <n v="-3.7586308698767112E-6"/>
    <n v="2879182608.9966969"/>
    <m/>
    <m/>
    <n v="7832707.7356286673"/>
    <m/>
    <m/>
    <n v="11.272370156320461"/>
    <m/>
    <m/>
    <n v="304.47124948771932"/>
    <n v="304.36"/>
    <n v="3.655194103013848E-4"/>
    <n v="13.174315919122757"/>
    <m/>
    <m/>
    <m/>
    <n v="28291.827866382013"/>
    <m/>
    <m/>
    <n v="1454"/>
    <n v="0.86904761904761907"/>
    <n v="144815.07"/>
    <n v="747.94123643766841"/>
    <m/>
    <m/>
    <n v="771.04163915060644"/>
    <n v="0.54862998443476818"/>
    <m/>
    <m/>
    <n v="521424114.41793966"/>
    <m/>
    <m/>
    <m/>
    <n v="5.1225787398658005"/>
    <m/>
    <m/>
    <m/>
    <n v="5.1092443234521587"/>
    <m/>
    <m/>
    <m/>
    <m/>
    <m/>
    <m/>
  </r>
  <r>
    <x v="1448"/>
    <n v="19.47"/>
    <n v="22.41"/>
    <n v="52254.67"/>
    <n v="46762.03"/>
    <n v="171877.83"/>
    <n v="153831.98000000001"/>
    <n v="1.9446183847637855E-6"/>
    <n v="33300.508127295398"/>
    <n v="33300.629999999997"/>
    <n v="-3.6597717399944329E-6"/>
    <n v="2805468751.1124711"/>
    <m/>
    <m/>
    <n v="7682479.8803808931"/>
    <m/>
    <m/>
    <n v="11.344105902270034"/>
    <m/>
    <m/>
    <n v="302.35795341509385"/>
    <n v="302.24"/>
    <n v="3.9026407852649214E-4"/>
    <n v="13.264999174414239"/>
    <m/>
    <m/>
    <m/>
    <n v="27929.451992579579"/>
    <m/>
    <m/>
    <n v="1455"/>
    <n v="0.86880856760374825"/>
    <n v="143730.74"/>
    <n v="742.28292253293591"/>
    <m/>
    <m/>
    <n v="776.81495805022223"/>
    <n v="0.5526855578219404"/>
    <m/>
    <m/>
    <n v="508079287.19597155"/>
    <m/>
    <m/>
    <m/>
    <n v="5.1878041754701725"/>
    <m/>
    <m/>
    <m/>
    <n v="5.1743596542617327"/>
    <m/>
    <m/>
    <m/>
    <m/>
    <m/>
    <m/>
  </r>
  <r>
    <x v="1449"/>
    <n v="19.93"/>
    <n v="22.49"/>
    <n v="51794.39"/>
    <n v="46349.760000000002"/>
    <n v="171028.96"/>
    <n v="153071.04000000001"/>
    <n v="3.0559851109668301E-6"/>
    <n v="33003.96474088449"/>
    <n v="33004.080000000002"/>
    <n v="-3.492268698668255E-6"/>
    <n v="2755536186.2570248"/>
    <m/>
    <m/>
    <n v="7580592.0680230623"/>
    <m/>
    <m/>
    <n v="11.392926464899571"/>
    <m/>
    <m/>
    <n v="300.83532481827109"/>
    <n v="300.72000000000003"/>
    <n v="3.8349567129247752E-4"/>
    <n v="13.32880620879987"/>
    <m/>
    <m/>
    <m/>
    <n v="27680.031092716075"/>
    <m/>
    <m/>
    <n v="1456"/>
    <n v="0.88617163183637182"/>
    <n v="143029.49"/>
    <n v="738.43070939413792"/>
    <m/>
    <m/>
    <n v="780.60497185890858"/>
    <n v="0.55517150467308674"/>
    <m/>
    <m/>
    <n v="499053211.43875623"/>
    <m/>
    <m/>
    <m/>
    <n v="5.2325666780049076"/>
    <m/>
    <m/>
    <m/>
    <n v="5.2192469442922613"/>
    <m/>
    <m/>
    <m/>
    <m/>
    <m/>
    <m/>
  </r>
  <r>
    <x v="1450"/>
    <n v="20.010000000000002"/>
    <n v="22.63"/>
    <n v="52093.1"/>
    <n v="46616.93"/>
    <n v="170285"/>
    <n v="152404.73000000001"/>
    <n v="3.0559851109668301E-6"/>
    <n v="33193.496699196534"/>
    <n v="33193.620000000003"/>
    <n v="-3.7145934510540712E-6"/>
    <n v="2787185711.0319824"/>
    <m/>
    <m/>
    <n v="7646062.9971243171"/>
    <m/>
    <m/>
    <n v="11.359795150259259"/>
    <m/>
    <m/>
    <n v="299.51941572844146"/>
    <n v="299.39999999999998"/>
    <n v="3.9885012839513401E-4"/>
    <n v="13.386371565739141"/>
    <m/>
    <m/>
    <m/>
    <n v="27838.783889220369"/>
    <m/>
    <m/>
    <n v="1457"/>
    <n v="0.88422448077772875"/>
    <n v="142825.60000000001"/>
    <n v="737.32049277408862"/>
    <m/>
    <m/>
    <n v="781.71773222540571"/>
    <n v="0.55591020509055389"/>
    <m/>
    <m/>
    <n v="504789500.55626577"/>
    <m/>
    <m/>
    <m/>
    <n v="5.2021627328245064"/>
    <m/>
    <m/>
    <m/>
    <n v="5.188986010811651"/>
    <m/>
    <m/>
    <m/>
    <m/>
    <m/>
    <m/>
  </r>
  <r>
    <x v="1451"/>
    <n v="19.96"/>
    <n v="22.66"/>
    <n v="52902.17"/>
    <n v="47340.81"/>
    <n v="172010.8"/>
    <n v="153948.85999999999"/>
    <n v="3.0559851109668301E-6"/>
    <n v="33708.210637222401"/>
    <n v="33708.339999999997"/>
    <n v="-3.8377083414475877E-6"/>
    <n v="2873624895.655262"/>
    <m/>
    <m/>
    <n v="7824083.099126853"/>
    <m/>
    <m/>
    <n v="11.271302830409221"/>
    <m/>
    <m/>
    <n v="302.54759996407233"/>
    <n v="302.44"/>
    <n v="3.5577292710065045E-4"/>
    <n v="13.250294297095772"/>
    <m/>
    <m/>
    <m/>
    <n v="28270.258599923716"/>
    <m/>
    <m/>
    <n v="1458"/>
    <n v="0.88084730803177413"/>
    <n v="144672.70000000001"/>
    <n v="746.79761482622939"/>
    <m/>
    <m/>
    <n v="771.60812426161249"/>
    <n v="0.54866884977425401"/>
    <m/>
    <m/>
    <n v="520448970.89456856"/>
    <m/>
    <m/>
    <m/>
    <n v="5.1211436459530253"/>
    <m/>
    <m/>
    <m/>
    <n v="5.1082367357190366"/>
    <m/>
    <m/>
    <m/>
    <m/>
    <m/>
    <m/>
  </r>
  <r>
    <x v="1452"/>
    <n v="21.68"/>
    <n v="23.89"/>
    <n v="54338.73"/>
    <n v="48626.2"/>
    <n v="174828.04"/>
    <n v="156469.81"/>
    <n v="3.0559851109668301E-6"/>
    <n v="34622.713854111411"/>
    <n v="34622.839999999997"/>
    <n v="-3.6434298452681091E-6"/>
    <n v="3029545591.2627149"/>
    <m/>
    <m/>
    <n v="8142662.3722940423"/>
    <m/>
    <m/>
    <n v="11.117995156615944"/>
    <m/>
    <m/>
    <n v="307.49530941716836"/>
    <n v="307.36"/>
    <n v="4.4023105533685936E-4"/>
    <n v="13.032875282892109"/>
    <m/>
    <m/>
    <m/>
    <n v="29037.012743957061"/>
    <m/>
    <m/>
    <n v="1459"/>
    <n v="0.9074926747593135"/>
    <n v="146977.78"/>
    <n v="758.63715149944869"/>
    <m/>
    <m/>
    <n v="759.31403937156108"/>
    <n v="0.53987568944665398"/>
    <m/>
    <m/>
    <n v="548692772.28070974"/>
    <m/>
    <m/>
    <m/>
    <n v="4.981863140936837"/>
    <m/>
    <m/>
    <m/>
    <n v="4.9693701018064909"/>
    <m/>
    <m/>
    <m/>
    <m/>
    <m/>
    <m/>
  </r>
  <r>
    <x v="1453"/>
    <n v="20.04"/>
    <n v="22.77"/>
    <n v="52333.04"/>
    <n v="46830.77"/>
    <n v="171068.05"/>
    <n v="153102.74"/>
    <n v="2.222449413613603E-6"/>
    <n v="33341.507098903036"/>
    <n v="33341.629999999997"/>
    <n v="-3.6861154347755942E-6"/>
    <n v="2805342786.8884516"/>
    <m/>
    <m/>
    <n v="7691388.8588470314"/>
    <m/>
    <m/>
    <n v="11.32207176198915"/>
    <m/>
    <m/>
    <n v="300.85272703733096"/>
    <n v="300.72000000000003"/>
    <n v="4.413641837288651E-4"/>
    <n v="13.311478212227563"/>
    <m/>
    <m/>
    <m/>
    <n v="27961.658508393823"/>
    <m/>
    <m/>
    <n v="1460"/>
    <n v="0.88010540184453223"/>
    <n v="143546.66"/>
    <n v="740.69577512808132"/>
    <m/>
    <m/>
    <n v="777.03983157476728"/>
    <n v="0.55226934917935133"/>
    <m/>
    <m/>
    <n v="508105401.50642318"/>
    <m/>
    <m/>
    <m/>
    <n v="5.1648466371899104"/>
    <m/>
    <m/>
    <m/>
    <n v="5.1521553300331222"/>
    <m/>
    <m/>
    <m/>
    <m/>
    <m/>
    <m/>
  </r>
  <r>
    <x v="1454"/>
    <n v="19.350000000000001"/>
    <n v="22.39"/>
    <n v="51294.96"/>
    <n v="45901.73"/>
    <n v="169298.1"/>
    <n v="151518.32999999999"/>
    <n v="2.222449413613603E-6"/>
    <n v="32679.346947179187"/>
    <n v="32679.47"/>
    <n v="-3.7654472613279921E-6"/>
    <n v="2693920868.599236"/>
    <m/>
    <m/>
    <n v="7462441.8867883524"/>
    <m/>
    <m/>
    <n v="11.434079136773377"/>
    <m/>
    <m/>
    <n v="297.73270414847769"/>
    <n v="297.60000000000002"/>
    <n v="4.4591447741160195E-4"/>
    <n v="13.448766783537154"/>
    <m/>
    <m/>
    <m/>
    <n v="27406.160029668554"/>
    <m/>
    <m/>
    <n v="1461"/>
    <n v="0.86422510049129075"/>
    <n v="141815.96"/>
    <n v="731.70828544861786"/>
    <m/>
    <m/>
    <n v="786.40837304070226"/>
    <n v="0.55887491552662483"/>
    <m/>
    <m/>
    <n v="487929125.79418117"/>
    <m/>
    <m/>
    <m/>
    <n v="5.2670627716364882"/>
    <m/>
    <m/>
    <m/>
    <n v="5.2541823560081609"/>
    <m/>
    <m/>
    <m/>
    <m/>
    <m/>
    <m/>
  </r>
  <r>
    <x v="1455"/>
    <n v="19.16"/>
    <n v="21.8"/>
    <n v="49445.93"/>
    <n v="44247.01"/>
    <n v="166265.96"/>
    <n v="148804.29"/>
    <n v="2.222449413613603E-6"/>
    <n v="31500.586045040498"/>
    <n v="31500.71"/>
    <n v="-3.9349893860007867E-6"/>
    <n v="2499586115.5655093"/>
    <m/>
    <m/>
    <n v="7058851.765740728"/>
    <m/>
    <m/>
    <n v="11.639870795806548"/>
    <m/>
    <m/>
    <n v="292.39316226070389"/>
    <n v="292.27999999999997"/>
    <n v="3.871707291087656E-4"/>
    <n v="13.689189065096478"/>
    <m/>
    <m/>
    <m/>
    <n v="26417.430295364458"/>
    <m/>
    <m/>
    <n v="1462"/>
    <n v="0.87889908256880733"/>
    <n v="138928.89000000001"/>
    <n v="716.7562975506238"/>
    <m/>
    <m/>
    <n v="802.41796759941485"/>
    <n v="0.57019835814040354"/>
    <m/>
    <m/>
    <n v="452734973.16345918"/>
    <m/>
    <m/>
    <m/>
    <n v="5.4566819382114398"/>
    <m/>
    <m/>
    <m/>
    <n v="5.4434021125486973"/>
    <m/>
    <m/>
    <m/>
    <m/>
    <m/>
    <m/>
  </r>
  <r>
    <x v="1456"/>
    <n v="19.059999999999999"/>
    <n v="21.6"/>
    <n v="48608.82"/>
    <n v="43497.82"/>
    <n v="164938.78"/>
    <n v="147616.16"/>
    <n v="2.222449413613603E-6"/>
    <n v="30966.53214317673"/>
    <n v="30966.65"/>
    <n v="-3.8059274500845675E-6"/>
    <n v="2414836372.0808964"/>
    <m/>
    <m/>
    <n v="6879505.1694392879"/>
    <m/>
    <m/>
    <n v="11.738108372498408"/>
    <m/>
    <m/>
    <n v="290.05212803806"/>
    <n v="289.95999999999998"/>
    <n v="3.1772671423646592E-4"/>
    <n v="13.798010903968478"/>
    <m/>
    <m/>
    <m/>
    <n v="25969.383502543529"/>
    <m/>
    <m/>
    <n v="1463"/>
    <n v="0.88240740740740731"/>
    <n v="137658.04"/>
    <n v="710.14432579145455"/>
    <m/>
    <m/>
    <n v="809.75807428365977"/>
    <n v="0.57535969320874947"/>
    <m/>
    <m/>
    <n v="437388823.77095217"/>
    <m/>
    <m/>
    <m/>
    <n v="5.5488159807082473"/>
    <m/>
    <m/>
    <m/>
    <n v="5.5353773134640845"/>
    <m/>
    <m/>
    <m/>
    <m/>
    <m/>
    <m/>
  </r>
  <r>
    <x v="1457"/>
    <n v="18.13"/>
    <n v="21"/>
    <n v="47335.23"/>
    <n v="42358.04"/>
    <n v="163470.92000000001"/>
    <n v="146302.14000000001"/>
    <n v="2.222449413613603E-6"/>
    <n v="30154.448918567792"/>
    <n v="30154.560000000001"/>
    <n v="-3.6837358001751142E-6"/>
    <n v="2288185364.4803405"/>
    <m/>
    <m/>
    <n v="6609044.7123917453"/>
    <m/>
    <m/>
    <n v="11.891586577799989"/>
    <m/>
    <m/>
    <n v="287.46382184719113"/>
    <n v="287.36"/>
    <n v="3.6129540364382429E-4"/>
    <n v="13.92035133505331"/>
    <m/>
    <m/>
    <m/>
    <n v="25288.176303776378"/>
    <m/>
    <m/>
    <n v="1464"/>
    <n v="0.86333333333333329"/>
    <n v="135899.54"/>
    <n v="701.01791097765545"/>
    <m/>
    <m/>
    <n v="820.10225449738221"/>
    <n v="0.58265433513806675"/>
    <m/>
    <m/>
    <n v="414452924.92108327"/>
    <m/>
    <m/>
    <m/>
    <n v="5.6939472407626219"/>
    <m/>
    <m/>
    <m/>
    <n v="5.6802241746323672"/>
    <m/>
    <m/>
    <m/>
    <m/>
    <m/>
    <m/>
  </r>
  <r>
    <x v="1458"/>
    <n v="17.55"/>
    <n v="21.27"/>
    <n v="46625.81"/>
    <n v="41722.93"/>
    <n v="161702.47"/>
    <n v="144718.45000000001"/>
    <n v="1.1111679050213041E-6"/>
    <n v="29700.347085269441"/>
    <n v="29700.46"/>
    <n v="-3.8017838969173212E-6"/>
    <n v="2219274360.8028412"/>
    <m/>
    <m/>
    <n v="6460216.3523447514"/>
    <m/>
    <m/>
    <n v="11.97980143889284"/>
    <m/>
    <m/>
    <n v="284.33320007821607"/>
    <n v="284.24"/>
    <n v="3.2789219749518317E-4"/>
    <n v="14.069521873916736"/>
    <m/>
    <m/>
    <m/>
    <n v="24906.85962026344"/>
    <m/>
    <m/>
    <n v="1465"/>
    <n v="0.82510578279266578"/>
    <n v="134377.71"/>
    <n v="693.00541388831289"/>
    <m/>
    <m/>
    <n v="829.2859221828046"/>
    <n v="0.589011476988895"/>
    <m/>
    <m/>
    <n v="401983795.21443617"/>
    <m/>
    <m/>
    <m/>
    <n v="5.7785139344048613"/>
    <m/>
    <m/>
    <m/>
    <n v="5.76479132986326"/>
    <m/>
    <m/>
    <m/>
    <m/>
    <m/>
    <m/>
  </r>
  <r>
    <x v="1459"/>
    <n v="18.25"/>
    <n v="21.79"/>
    <n v="47909.73"/>
    <n v="42871.79"/>
    <n v="162366.09"/>
    <n v="145312.20000000001"/>
    <n v="1.1111679050213041E-6"/>
    <n v="30517.451890345503"/>
    <n v="30517.56"/>
    <n v="-3.5425392626020624E-6"/>
    <n v="2341388587.6571364"/>
    <m/>
    <m/>
    <n v="6726979.3736060327"/>
    <m/>
    <m/>
    <n v="11.814559267060867"/>
    <m/>
    <m/>
    <n v="285.49312982464068"/>
    <n v="285.39999999999998"/>
    <n v="3.2631333090638037E-4"/>
    <n v="14.011294847750666"/>
    <m/>
    <m/>
    <m/>
    <n v="25591.945187395806"/>
    <m/>
    <m/>
    <n v="1466"/>
    <n v="0.83754015603487841"/>
    <n v="135232.89000000001"/>
    <n v="697.36124590337693"/>
    <m/>
    <m/>
    <n v="824.0083450092369"/>
    <n v="0.58520752711179236"/>
    <m/>
    <m/>
    <n v="424107118.98068577"/>
    <m/>
    <m/>
    <m/>
    <n v="5.619138179337952"/>
    <m/>
    <m/>
    <m/>
    <n v="5.6058540404997448"/>
    <m/>
    <m/>
    <m/>
    <m/>
    <m/>
    <m/>
  </r>
  <r>
    <x v="1460"/>
    <n v="17.850000000000001"/>
    <n v="21.29"/>
    <n v="47051.81"/>
    <n v="42104.04"/>
    <n v="162014.51999999999"/>
    <n v="144997.4"/>
    <n v="1.1111679050213041E-6"/>
    <n v="29970.244784089646"/>
    <n v="29970.36"/>
    <n v="-3.844328541724451E-6"/>
    <n v="2257429653.0242834"/>
    <m/>
    <m/>
    <n v="6546216.014014014"/>
    <m/>
    <m/>
    <n v="11.920036848596498"/>
    <m/>
    <m/>
    <n v="284.86800756110301"/>
    <n v="284.76"/>
    <n v="3.7929330349428803E-4"/>
    <n v="14.04114475145145"/>
    <m/>
    <m/>
    <m/>
    <n v="25132.920425622568"/>
    <m/>
    <m/>
    <n v="1467"/>
    <n v="0.83842179426961028"/>
    <n v="134739.15"/>
    <n v="694.76090297168844"/>
    <m/>
    <m/>
    <n v="827.01682822855491"/>
    <n v="0.58728846320644745"/>
    <m/>
    <m/>
    <n v="408903479.18909836"/>
    <m/>
    <m/>
    <m/>
    <n v="5.7194995659237371"/>
    <m/>
    <m/>
    <m/>
    <n v="5.7060392219082159"/>
    <m/>
    <m/>
    <m/>
    <m/>
    <m/>
    <m/>
  </r>
  <r>
    <x v="1461"/>
    <n v="17.63"/>
    <n v="20.71"/>
    <n v="46000.78"/>
    <n v="41163.480000000003"/>
    <n v="159221.51999999999"/>
    <n v="142497.60000000001"/>
    <n v="1.1111679050213041E-6"/>
    <n v="29300.063490623037"/>
    <n v="29300.17"/>
    <n v="-3.6351112283616871E-6"/>
    <n v="2156477348.908875"/>
    <m/>
    <m/>
    <n v="6326801.9674737845"/>
    <m/>
    <m/>
    <n v="12.052863683060565"/>
    <m/>
    <m/>
    <n v="279.95028590763332"/>
    <n v="279.83999999999997"/>
    <n v="3.9410344351531457E-4"/>
    <n v="14.282706015230509"/>
    <m/>
    <m/>
    <m/>
    <n v="24570.770548639262"/>
    <m/>
    <m/>
    <n v="1468"/>
    <n v="0.85127957508450014"/>
    <n v="132095.59"/>
    <n v="681.07662402079336"/>
    <m/>
    <m/>
    <n v="843.24276260940758"/>
    <n v="0.5987542024284237"/>
    <m/>
    <m/>
    <n v="390621367.44923359"/>
    <m/>
    <m/>
    <m/>
    <n v="5.8469948362550941"/>
    <m/>
    <m/>
    <m/>
    <n v="5.8332968629615918"/>
    <m/>
    <m/>
    <m/>
    <m/>
    <m/>
    <m/>
  </r>
  <r>
    <x v="1462"/>
    <n v="17.91"/>
    <n v="21.48"/>
    <n v="47194.41"/>
    <n v="42231.54"/>
    <n v="161451.51999999999"/>
    <n v="144493.21"/>
    <n v="1.1111679050213041E-6"/>
    <n v="30059.609681243044"/>
    <n v="30059.72"/>
    <n v="-3.6699861793998423E-6"/>
    <n v="2268284637.931972"/>
    <m/>
    <m/>
    <n v="6572979.2018574122"/>
    <m/>
    <m/>
    <n v="11.896187511830187"/>
    <m/>
    <m/>
    <n v="283.86424828923418"/>
    <n v="283.76"/>
    <n v="3.673819045468818E-4"/>
    <n v="14.082178404059901"/>
    <m/>
    <m/>
    <m/>
    <n v="25207.577899632786"/>
    <m/>
    <m/>
    <n v="1469"/>
    <n v="0.83379888268156421"/>
    <n v="134231.26"/>
    <n v="692.0339656033475"/>
    <m/>
    <m/>
    <n v="829.60954237228964"/>
    <n v="0.58901793694904014"/>
    <m/>
    <m/>
    <n v="410878258.87982094"/>
    <m/>
    <m/>
    <m/>
    <n v="5.6950188536216295"/>
    <m/>
    <m/>
    <m/>
    <n v="5.6817377181038911"/>
    <m/>
    <m/>
    <m/>
    <m/>
    <m/>
    <m/>
  </r>
  <r>
    <x v="1463"/>
    <n v="17.579999999999998"/>
    <n v="20.89"/>
    <n v="45012.88"/>
    <n v="40279.230000000003"/>
    <n v="157922.56"/>
    <n v="141334.26999999999"/>
    <n v="1.6667944573445226E-6"/>
    <n v="28667.328135495056"/>
    <n v="28667.43"/>
    <n v="-3.5533183457836515E-6"/>
    <n v="2058206365.767514"/>
    <m/>
    <m/>
    <n v="6116953.9595400449"/>
    <m/>
    <m/>
    <n v="12.169893182254022"/>
    <m/>
    <m/>
    <n v="277.6325464235133"/>
    <n v="277.52"/>
    <n v="4.0554346898713511E-4"/>
    <n v="14.388012968223405"/>
    <m/>
    <m/>
    <m/>
    <n v="24039.497473912001"/>
    <m/>
    <m/>
    <n v="1470"/>
    <n v="0.84155098133078021"/>
    <n v="131415.18"/>
    <n v="677.303983643827"/>
    <m/>
    <m/>
    <n v="847.01418299090403"/>
    <n v="0.60114713444060452"/>
    <m/>
    <m/>
    <n v="372839246.72647876"/>
    <m/>
    <m/>
    <m/>
    <n v="5.9571823200334162"/>
    <m/>
    <m/>
    <m/>
    <n v="5.9435441968324882"/>
    <m/>
    <m/>
    <m/>
    <m/>
    <m/>
    <m/>
  </r>
  <r>
    <x v="1464"/>
    <n v="18.68"/>
    <n v="21.4"/>
    <n v="44699.64"/>
    <n v="39998.86"/>
    <n v="158033.26"/>
    <n v="141433.10999999999"/>
    <n v="1.6667944573445226E-6"/>
    <n v="28467.14100171527"/>
    <n v="28467.25"/>
    <n v="-3.8289010961811698E-6"/>
    <n v="2029465054.8009465"/>
    <m/>
    <m/>
    <n v="6053028.8668346889"/>
    <m/>
    <m/>
    <n v="12.211930569761279"/>
    <m/>
    <m/>
    <n v="277.82038589255984"/>
    <n v="277.72000000000003"/>
    <n v="3.6146439781004069E-4"/>
    <n v="14.377443105211233"/>
    <m/>
    <m/>
    <m/>
    <n v="23871.479986837367"/>
    <m/>
    <m/>
    <n v="1471"/>
    <n v="0.87289719626168227"/>
    <n v="131553.95000000001"/>
    <n v="677.96625259353209"/>
    <m/>
    <m/>
    <n v="846.11976456699233"/>
    <n v="0.60045541805197555"/>
    <m/>
    <m/>
    <n v="367636443.46672368"/>
    <m/>
    <m/>
    <m/>
    <n v="5.9983688479142048"/>
    <m/>
    <m/>
    <m/>
    <n v="5.98470379922591"/>
    <m/>
    <m/>
    <m/>
    <m/>
    <m/>
    <m/>
  </r>
  <r>
    <x v="1465"/>
    <n v="22.27"/>
    <n v="23.15"/>
    <n v="47301.4"/>
    <n v="42326.94"/>
    <n v="162316.47"/>
    <n v="145266.17000000001"/>
    <n v="1.6667944573445226E-6"/>
    <n v="30123.347526829224"/>
    <n v="30123.46"/>
    <n v="-3.7337401074255538E-6"/>
    <n v="2265610991.9923992"/>
    <m/>
    <m/>
    <n v="6581428.396988675"/>
    <m/>
    <m/>
    <n v="11.8562324547453"/>
    <m/>
    <m/>
    <n v="285.34325470277076"/>
    <n v="285.24"/>
    <n v="3.6199236702683102E-4"/>
    <n v="13.98729771455746"/>
    <m/>
    <m/>
    <m/>
    <n v="25260.160780080343"/>
    <m/>
    <m/>
    <n v="1472"/>
    <n v="0.96198704103671706"/>
    <n v="136073.42000000001"/>
    <n v="701.20268759679618"/>
    <m/>
    <m/>
    <n v="817.05174424249742"/>
    <n v="0.57977210876311758"/>
    <m/>
    <m/>
    <n v="410418184.70913941"/>
    <m/>
    <m/>
    <m/>
    <n v="5.6489787187349121"/>
    <m/>
    <m/>
    <m/>
    <n v="5.6361730673663066"/>
    <m/>
    <m/>
    <m/>
    <m/>
    <m/>
    <m/>
  </r>
  <r>
    <x v="1466"/>
    <n v="27.31"/>
    <n v="26.29"/>
    <n v="51428.41"/>
    <n v="46019.86"/>
    <n v="168366.13"/>
    <n v="150680.10999999999"/>
    <n v="1.6667944573445226E-6"/>
    <n v="32750.787339684106"/>
    <n v="32750.91"/>
    <n v="-3.7452490906364488E-6"/>
    <n v="2660832960.1953421"/>
    <m/>
    <m/>
    <n v="7442676.859788185"/>
    <m/>
    <m/>
    <n v="11.33872396669741"/>
    <m/>
    <m/>
    <n v="295.97100083213627"/>
    <n v="295.83999999999997"/>
    <n v="4.4280973545252067E-4"/>
    <n v="13.465528048496044"/>
    <m/>
    <m/>
    <m/>
    <n v="27463.256776557526"/>
    <m/>
    <m/>
    <n v="1473"/>
    <n v="1.0387980220616204"/>
    <n v="140819.74"/>
    <n v="725.60438380068763"/>
    <m/>
    <m/>
    <n v="788.5525043855655"/>
    <n v="0.55949627833183835"/>
    <m/>
    <m/>
    <n v="482017867.82411897"/>
    <m/>
    <m/>
    <m/>
    <n v="5.155879259593072"/>
    <m/>
    <m/>
    <m/>
    <n v="5.1442493186440457"/>
    <m/>
    <m/>
    <m/>
    <m/>
    <m/>
    <m/>
  </r>
  <r>
    <x v="1467"/>
    <n v="25.41"/>
    <n v="25.19"/>
    <n v="50665.07"/>
    <n v="45336.57"/>
    <n v="166321.38"/>
    <n v="148849.4"/>
    <n v="1.527885156615838E-6"/>
    <n v="32262.314849265105"/>
    <n v="32262.43"/>
    <n v="-3.5691897632972314E-6"/>
    <n v="2581480066.1129971"/>
    <m/>
    <m/>
    <n v="7276707.3517006533"/>
    <m/>
    <m/>
    <n v="11.422009164594702"/>
    <m/>
    <m/>
    <n v="292.35514558798616"/>
    <n v="292.24"/>
    <n v="3.940103612993795E-4"/>
    <n v="13.627679697242256"/>
    <m/>
    <m/>
    <m/>
    <n v="27053.155168413246"/>
    <m/>
    <m/>
    <n v="1474"/>
    <n v="1.0087336244541485"/>
    <n v="139038.04"/>
    <n v="716.25597974451887"/>
    <m/>
    <m/>
    <n v="798.52954309522192"/>
    <n v="0.56641410913122303"/>
    <m/>
    <m/>
    <n v="467656853.68891495"/>
    <m/>
    <m/>
    <m/>
    <n v="5.2317012387434163"/>
    <m/>
    <m/>
    <m/>
    <n v="5.2200765419539064"/>
    <m/>
    <m/>
    <m/>
    <m/>
    <m/>
    <m/>
  </r>
  <r>
    <x v="1468"/>
    <n v="24.55"/>
    <n v="25.17"/>
    <n v="51144.51"/>
    <n v="45765.52"/>
    <n v="167640.72"/>
    <n v="150029.92000000001"/>
    <n v="1.527885156615838E-6"/>
    <n v="32566.816755062166"/>
    <n v="32566.93"/>
    <n v="-3.477298530563111E-6"/>
    <n v="2630214304.0820208"/>
    <m/>
    <m/>
    <n v="7379908.9635107489"/>
    <m/>
    <m/>
    <n v="11.367678862473014"/>
    <m/>
    <m/>
    <n v="294.66705993196831"/>
    <n v="294.56"/>
    <n v="3.6345712916996398E-4"/>
    <n v="13.519119606354025"/>
    <m/>
    <m/>
    <m/>
    <n v="27308.33182348097"/>
    <m/>
    <m/>
    <n v="1475"/>
    <n v="0.97536750099324587"/>
    <n v="141002.18"/>
    <n v="726.31755148524303"/>
    <m/>
    <m/>
    <n v="787.24900564823952"/>
    <n v="0.55835964784204273"/>
    <m/>
    <m/>
    <n v="476490226.34732974"/>
    <m/>
    <m/>
    <m/>
    <n v="5.181960360491205"/>
    <m/>
    <m/>
    <m/>
    <n v="5.1705036687163339"/>
    <m/>
    <m/>
    <m/>
    <m/>
    <m/>
    <m/>
  </r>
  <r>
    <x v="1469"/>
    <n v="23.14"/>
    <n v="24.13"/>
    <n v="49600.03"/>
    <n v="44383.41"/>
    <n v="166234.57"/>
    <n v="148771.26"/>
    <n v="1.527885156615838E-6"/>
    <n v="31582.582390965566"/>
    <n v="31582.69"/>
    <n v="-3.4072156118725161E-6"/>
    <n v="2471242417.9413929"/>
    <m/>
    <m/>
    <n v="7045533.6322467681"/>
    <m/>
    <m/>
    <n v="11.539029393585787"/>
    <m/>
    <m/>
    <n v="292.18830365426828"/>
    <n v="292.08"/>
    <n v="3.7080133616917976E-4"/>
    <n v="13.632053429128066"/>
    <m/>
    <m/>
    <m/>
    <n v="26482.86353838053"/>
    <m/>
    <m/>
    <n v="1476"/>
    <n v="0.95897223373394125"/>
    <n v="139205.69"/>
    <n v="717.00764637542545"/>
    <m/>
    <m/>
    <n v="797.27924040175185"/>
    <n v="0.5654200299638944"/>
    <m/>
    <m/>
    <n v="447695310.69319171"/>
    <m/>
    <m/>
    <m/>
    <n v="5.33820593748713"/>
    <m/>
    <m/>
    <m/>
    <n v="5.3264630215098139"/>
    <m/>
    <m/>
    <m/>
    <m/>
    <m/>
    <m/>
  </r>
  <r>
    <x v="1470"/>
    <n v="23.73"/>
    <n v="24.67"/>
    <n v="50083.13"/>
    <n v="44815.64"/>
    <n v="166566.10999999999"/>
    <n v="149067.74"/>
    <n v="1.527885156615838E-6"/>
    <n v="31889.416413904219"/>
    <n v="31889.53"/>
    <n v="-3.561861707579439E-6"/>
    <n v="2519265007.0005102"/>
    <m/>
    <m/>
    <n v="7148384.9940825226"/>
    <m/>
    <m/>
    <n v="11.482543825195657"/>
    <m/>
    <m/>
    <n v="292.76390832362046"/>
    <n v="292.64"/>
    <n v="4.2341553998248571E-4"/>
    <n v="13.60440427426332"/>
    <m/>
    <m/>
    <m/>
    <n v="26739.998939833986"/>
    <m/>
    <m/>
    <n v="1477"/>
    <n v="0.96189704094041339"/>
    <n v="139578.10999999999"/>
    <n v="718.86973716640102"/>
    <m/>
    <m/>
    <n v="795.14626196739027"/>
    <n v="0.56385389417436871"/>
    <m/>
    <m/>
    <n v="456399735.30580854"/>
    <m/>
    <m/>
    <m/>
    <n v="5.2859733514787557"/>
    <m/>
    <m/>
    <m/>
    <n v="5.2744039733038353"/>
    <m/>
    <m/>
    <m/>
    <m/>
    <m/>
    <m/>
  </r>
  <r>
    <x v="1471"/>
    <n v="24.62"/>
    <n v="25.38"/>
    <n v="51269.47"/>
    <n v="45877.14"/>
    <n v="168583.27"/>
    <n v="150872.76"/>
    <n v="1.527885156615838E-6"/>
    <n v="32643.998331598897"/>
    <n v="32644.12"/>
    <n v="-3.7271153611184715E-6"/>
    <n v="2638492015.6117039"/>
    <m/>
    <m/>
    <n v="7402288.2056464283"/>
    <m/>
    <m/>
    <n v="11.34626115357114"/>
    <m/>
    <m/>
    <n v="296.30213222921486"/>
    <n v="296.2"/>
    <n v="3.4480833630956553E-4"/>
    <n v="13.439195759266894"/>
    <m/>
    <m/>
    <m/>
    <n v="27372.573163289355"/>
    <m/>
    <m/>
    <n v="1478"/>
    <n v="0.97005516154452331"/>
    <n v="141469.43"/>
    <n v="728.55371914163561"/>
    <m/>
    <m/>
    <n v="784.37182156133974"/>
    <n v="0.55616080002233459"/>
    <m/>
    <m/>
    <n v="478004128.76348841"/>
    <m/>
    <m/>
    <m/>
    <n v="5.1605298052595723"/>
    <m/>
    <m/>
    <m/>
    <n v="5.1492922309538374"/>
    <m/>
    <m/>
    <m/>
    <m/>
    <m/>
    <m/>
  </r>
  <r>
    <x v="1472"/>
    <n v="22.59"/>
    <n v="23.64"/>
    <n v="48413.89"/>
    <n v="43321.69"/>
    <n v="165805.32999999999"/>
    <n v="148385.96"/>
    <n v="2.639209272237153E-6"/>
    <n v="30823.55519150649"/>
    <n v="30823.67"/>
    <n v="-3.7246860451478625E-6"/>
    <n v="2344253889.1589513"/>
    <m/>
    <m/>
    <n v="6783609.2959450111"/>
    <m/>
    <m/>
    <n v="11.661355472754373"/>
    <m/>
    <m/>
    <n v="291.39830494544987"/>
    <n v="291.27999999999997"/>
    <n v="4.0615540184663068E-4"/>
    <n v="13.659303273933313"/>
    <m/>
    <m/>
    <m/>
    <n v="25845.634527499653"/>
    <m/>
    <m/>
    <n v="1479"/>
    <n v="0.95558375634517767"/>
    <n v="138811.22"/>
    <n v="714.69675638056628"/>
    <m/>
    <m/>
    <n v="799.11016481890829"/>
    <n v="0.56644993953961442"/>
    <m/>
    <m/>
    <n v="424709585.26299661"/>
    <m/>
    <m/>
    <m/>
    <n v="5.4472206211667995"/>
    <m/>
    <m/>
    <m/>
    <n v="5.4355400325904535"/>
    <m/>
    <m/>
    <m/>
    <m/>
    <m/>
    <m/>
  </r>
  <r>
    <x v="1473"/>
    <n v="21.48"/>
    <n v="22.93"/>
    <n v="46612.32"/>
    <n v="41709.5"/>
    <n v="164352.35"/>
    <n v="147085.24"/>
    <n v="2.639209272237153E-6"/>
    <n v="29675.830321857833"/>
    <n v="29675.94"/>
    <n v="-3.6958607601000892E-6"/>
    <n v="2169681601.9030132"/>
    <m/>
    <m/>
    <n v="6404876.1185564073"/>
    <m/>
    <m/>
    <n v="11.878031389760261"/>
    <m/>
    <m/>
    <n v="288.83768951432165"/>
    <n v="288.72000000000003"/>
    <n v="4.0762508423952681E-4"/>
    <n v="13.778564572972115"/>
    <m/>
    <m/>
    <m/>
    <n v="24883.089328267528"/>
    <m/>
    <m/>
    <n v="1480"/>
    <n v="0.9367640645442652"/>
    <n v="136569.38"/>
    <n v="703.09930018965701"/>
    <m/>
    <m/>
    <n v="812.01601732778761"/>
    <n v="0.57554370082143336"/>
    <m/>
    <m/>
    <n v="393085727.31809723"/>
    <m/>
    <m/>
    <m/>
    <n v="5.6496724325071304"/>
    <m/>
    <m/>
    <m/>
    <n v="5.637626662975384"/>
    <m/>
    <m/>
    <m/>
    <m/>
    <m/>
    <m/>
  </r>
  <r>
    <x v="1474"/>
    <n v="21.6"/>
    <n v="23"/>
    <n v="46768.39"/>
    <n v="41849.040000000001"/>
    <n v="164899.19"/>
    <n v="147574.24"/>
    <n v="2.639209272237153E-6"/>
    <n v="29774.466586203991"/>
    <n v="29774.58"/>
    <n v="-3.8090813039293181E-6"/>
    <n v="2184106058.5740051"/>
    <m/>
    <m/>
    <n v="6436955.8631886188"/>
    <m/>
    <m/>
    <n v="11.857853652093439"/>
    <m/>
    <m/>
    <n v="289.7916560077287"/>
    <n v="289.68"/>
    <n v="3.8544603606971428E-4"/>
    <n v="13.732284638436372"/>
    <m/>
    <m/>
    <m/>
    <n v="24965.618011626168"/>
    <m/>
    <m/>
    <n v="1481"/>
    <n v="0.93913043478260871"/>
    <n v="137197.15"/>
    <n v="706.27609273293638"/>
    <m/>
    <m/>
    <n v="808.2834141981707"/>
    <n v="0.5728437850399607"/>
    <m/>
    <m/>
    <n v="395702545.1924867"/>
    <m/>
    <m/>
    <m/>
    <n v="5.6305090807416169"/>
    <m/>
    <m/>
    <m/>
    <n v="5.6185728774170958"/>
    <m/>
    <m/>
    <m/>
    <m/>
    <m/>
    <m/>
  </r>
  <r>
    <x v="1475"/>
    <n v="26.08"/>
    <n v="25.98"/>
    <n v="52203.83"/>
    <n v="46712.639999999999"/>
    <n v="171804.82"/>
    <n v="153753.94"/>
    <n v="2.639209272237153E-6"/>
    <n v="33234.055985946979"/>
    <n v="33234.17"/>
    <n v="-3.4306273638540219E-6"/>
    <n v="2691655131.3528104"/>
    <m/>
    <m/>
    <n v="7559015.8770235097"/>
    <m/>
    <m/>
    <n v="11.16851660117921"/>
    <m/>
    <m/>
    <n v="301.92015678679581"/>
    <n v="301.8"/>
    <n v="3.9813381973430317E-4"/>
    <n v="13.156790635547733"/>
    <m/>
    <m/>
    <m/>
    <n v="27866.263552279157"/>
    <m/>
    <m/>
    <n v="1482"/>
    <n v="1.0038491147036182"/>
    <n v="144238.32999999999"/>
    <n v="742.46534814399104"/>
    <m/>
    <m/>
    <n v="766.80099994697184"/>
    <n v="0.54339299841170485"/>
    <m/>
    <m/>
    <n v="487661406.07263047"/>
    <m/>
    <m/>
    <m/>
    <n v="4.9759123890679229"/>
    <m/>
    <m/>
    <m/>
    <n v="4.9654245959397674"/>
    <m/>
    <m/>
    <m/>
    <m/>
    <m/>
    <m/>
  </r>
  <r>
    <x v="1476"/>
    <n v="26.11"/>
    <n v="26"/>
    <n v="52836.42"/>
    <n v="47278.559999999998"/>
    <n v="173241.15"/>
    <n v="155038.95000000001"/>
    <n v="2.639209272237153E-6"/>
    <n v="33635.955898443848"/>
    <n v="33636.080000000002"/>
    <n v="-3.689536835271845E-6"/>
    <n v="2756756166.6151443"/>
    <m/>
    <m/>
    <n v="7696307.4101520125"/>
    <m/>
    <m/>
    <n v="11.100574819655293"/>
    <m/>
    <m/>
    <n v="304.43685915127878"/>
    <n v="304.32"/>
    <n v="3.8400089142598404E-4"/>
    <n v="13.046383657600829"/>
    <m/>
    <m/>
    <m/>
    <n v="28203.049823652127"/>
    <m/>
    <m/>
    <n v="1483"/>
    <n v="1.0042307692307693"/>
    <n v="145157.74"/>
    <n v="747.13965898340632"/>
    <m/>
    <m/>
    <n v="761.91322491961773"/>
    <n v="0.53987809768096884"/>
    <m/>
    <m/>
    <n v="499460534.37206775"/>
    <m/>
    <m/>
    <m/>
    <n v="4.9154006503998744"/>
    <m/>
    <m/>
    <m/>
    <n v="4.9051003814801932"/>
    <m/>
    <m/>
    <m/>
    <m/>
    <m/>
    <m/>
  </r>
  <r>
    <x v="1477"/>
    <n v="26.51"/>
    <n v="26.43"/>
    <n v="53517.87"/>
    <n v="47887.96"/>
    <n v="174283.24"/>
    <n v="155970.32"/>
    <n v="3.0559851109668301E-6"/>
    <n v="34067.278554330325"/>
    <n v="34067.4"/>
    <n v="-3.5648646411479135E-6"/>
    <n v="2827465374.9408598"/>
    <m/>
    <m/>
    <n v="7844884.7953543346"/>
    <m/>
    <m/>
    <n v="11.02817288905964"/>
    <m/>
    <m/>
    <n v="306.24572185181773"/>
    <n v="306.12"/>
    <n v="4.1069466816190392E-4"/>
    <n v="12.966689755839024"/>
    <m/>
    <m/>
    <m/>
    <n v="28564.109560847413"/>
    <m/>
    <m/>
    <n v="1484"/>
    <n v="1.0030268634127886"/>
    <n v="145573.66"/>
    <n v="749.10493314497933"/>
    <m/>
    <m/>
    <n v="759.73011743593429"/>
    <n v="0.53817810869639038"/>
    <m/>
    <m/>
    <n v="512284397.55348104"/>
    <m/>
    <m/>
    <m/>
    <n v="4.8513653565677126"/>
    <m/>
    <m/>
    <m/>
    <n v="4.8413768828511135"/>
    <m/>
    <m/>
    <m/>
    <m/>
    <m/>
    <m/>
  </r>
  <r>
    <x v="1478"/>
    <n v="26"/>
    <n v="26.04"/>
    <n v="52235.88"/>
    <n v="46740.68"/>
    <n v="173097.74"/>
    <n v="154908.91"/>
    <n v="3.0559851109668301E-6"/>
    <n v="33250.405576808138"/>
    <n v="33250.519999999997"/>
    <n v="-3.441245185253905E-6"/>
    <n v="2691873409.8516273"/>
    <m/>
    <m/>
    <n v="7562895.5008837366"/>
    <m/>
    <m/>
    <n v="11.159986625504532"/>
    <m/>
    <m/>
    <n v="304.15517724957243"/>
    <n v="304.04000000000002"/>
    <n v="3.7882268639788386E-4"/>
    <n v="13.054487779744244"/>
    <m/>
    <m/>
    <m/>
    <n v="27878.980380712677"/>
    <m/>
    <m/>
    <n v="1485"/>
    <n v="0.99846390168970822"/>
    <n v="144668.84"/>
    <n v="744.39070764593328"/>
    <m/>
    <m/>
    <n v="764.45225607597672"/>
    <n v="0.54147184686983452"/>
    <m/>
    <m/>
    <n v="487721764.71232796"/>
    <m/>
    <m/>
    <m/>
    <n v="4.9673610000973474"/>
    <m/>
    <m/>
    <m/>
    <n v="4.9571963890132604"/>
    <m/>
    <m/>
    <m/>
    <m/>
    <m/>
    <m/>
  </r>
  <r>
    <x v="1479"/>
    <n v="25.4"/>
    <n v="25.87"/>
    <n v="52053.68"/>
    <n v="46577.5"/>
    <n v="173144.78"/>
    <n v="154950.53"/>
    <n v="3.0559851109668301E-6"/>
    <n v="33133.619430768289"/>
    <n v="33133.74"/>
    <n v="-3.6388657516095435E-6"/>
    <n v="2672965126.4038053"/>
    <m/>
    <m/>
    <n v="7523218.2463439275"/>
    <m/>
    <m/>
    <n v="11.179176398934043"/>
    <m/>
    <m/>
    <n v="304.23041422797843"/>
    <n v="304.12"/>
    <n v="3.6306138359343265E-4"/>
    <n v="13.05053755410661"/>
    <m/>
    <m/>
    <m/>
    <n v="27780.850719710059"/>
    <m/>
    <m/>
    <n v="1486"/>
    <n v="0.98183223811364506"/>
    <n v="144807.47"/>
    <n v="745.04584626417102"/>
    <m/>
    <m/>
    <n v="763.71971397320044"/>
    <n v="0.54090169803694144"/>
    <m/>
    <m/>
    <n v="484299997.62940753"/>
    <m/>
    <m/>
    <m/>
    <n v="4.9844707737088196"/>
    <m/>
    <m/>
    <m/>
    <n v="4.97433405395729"/>
    <m/>
    <m/>
    <m/>
    <m/>
    <m/>
    <m/>
  </r>
  <r>
    <x v="1480"/>
    <n v="23.96"/>
    <n v="24.57"/>
    <n v="50686.26"/>
    <n v="45353.8"/>
    <n v="171546.37"/>
    <n v="153519.60999999999"/>
    <n v="3.0559851109668301E-6"/>
    <n v="32262.431762484128"/>
    <n v="32262.55"/>
    <n v="-3.6648533942029715E-6"/>
    <n v="2532408275.357347"/>
    <m/>
    <m/>
    <n v="7226670.1070827842"/>
    <m/>
    <m/>
    <n v="11.325733183579574"/>
    <m/>
    <m/>
    <n v="301.41451931448057"/>
    <n v="301.27999999999997"/>
    <n v="4.4649267950269689E-4"/>
    <n v="13.170608315428284"/>
    <m/>
    <m/>
    <m/>
    <n v="27050.204535265297"/>
    <m/>
    <m/>
    <n v="1487"/>
    <n v="0.97517297517297519"/>
    <n v="143100.32999999999"/>
    <n v="736.2049874267102"/>
    <m/>
    <m/>
    <n v="772.72323065995852"/>
    <n v="0.54722652685210338"/>
    <m/>
    <m/>
    <n v="458837144.78612316"/>
    <m/>
    <m/>
    <m/>
    <n v="5.1151862408998836"/>
    <m/>
    <m/>
    <m/>
    <n v="5.1048482434374041"/>
    <m/>
    <m/>
    <m/>
    <m/>
    <m/>
    <m/>
  </r>
  <r>
    <x v="1481"/>
    <n v="22.73"/>
    <n v="24.46"/>
    <n v="50595.34"/>
    <n v="45272.31"/>
    <n v="172232.95999999999"/>
    <n v="154133.57999999999"/>
    <n v="3.0559851109668301E-6"/>
    <n v="32203.774795419915"/>
    <n v="32203.89"/>
    <n v="-3.5773498197055886E-6"/>
    <n v="2523201647.5430312"/>
    <m/>
    <m/>
    <n v="7207124.0839290414"/>
    <m/>
    <m/>
    <n v="11.335612964850078"/>
    <m/>
    <m/>
    <n v="302.61350917609451"/>
    <n v="302.48"/>
    <n v="4.4138183051600777E-4"/>
    <n v="13.117490089658371"/>
    <m/>
    <m/>
    <m/>
    <n v="27000.824987950826"/>
    <m/>
    <m/>
    <n v="1488"/>
    <n v="0.92927228127555195"/>
    <n v="143961.01999999999"/>
    <n v="740.57512929511427"/>
    <m/>
    <m/>
    <n v="768.07561623868696"/>
    <n v="0.54388362086910091"/>
    <m/>
    <m/>
    <n v="457172895.55901015"/>
    <m/>
    <m/>
    <m/>
    <n v="5.1241383453059903"/>
    <m/>
    <m/>
    <m/>
    <n v="5.1138469222023808"/>
    <m/>
    <m/>
    <m/>
    <m/>
    <m/>
    <m/>
  </r>
  <r>
    <x v="1482"/>
    <n v="22.25"/>
    <n v="23.57"/>
    <n v="47893.04"/>
    <n v="42853.760000000002"/>
    <n v="167897.55"/>
    <n v="150251.88"/>
    <n v="2.7781327762710362E-6"/>
    <n v="30480.796241007476"/>
    <n v="30480.91"/>
    <n v="-3.7321389855238252E-6"/>
    <n v="2253228845.4194741"/>
    <m/>
    <m/>
    <n v="6629338.3056644518"/>
    <m/>
    <m/>
    <n v="11.637188485354393"/>
    <m/>
    <m/>
    <n v="294.96741763192045"/>
    <n v="294.83999999999997"/>
    <n v="4.3215856708878064E-4"/>
    <n v="13.446000943752409"/>
    <m/>
    <m/>
    <m/>
    <n v="25555.438530478918"/>
    <m/>
    <m/>
    <n v="1489"/>
    <n v="0.94399660585490031"/>
    <n v="139482.98000000001"/>
    <n v="717.31477664120212"/>
    <m/>
    <m/>
    <n v="791.9673150648099"/>
    <n v="0.56058900792881561"/>
    <m/>
    <m/>
    <n v="408271421.72738063"/>
    <m/>
    <m/>
    <m/>
    <n v="5.3968759339004411"/>
    <m/>
    <m/>
    <m/>
    <n v="5.3863091832665626"/>
    <m/>
    <m/>
    <m/>
    <m/>
    <m/>
    <m/>
  </r>
  <r>
    <x v="1483"/>
    <n v="21.72"/>
    <n v="23.29"/>
    <n v="46168.21"/>
    <n v="41310.300000000003"/>
    <n v="166130.67000000001"/>
    <n v="148670.28"/>
    <n v="2.7781327762710362E-6"/>
    <n v="29382.337980759919"/>
    <n v="29382.45"/>
    <n v="-3.8124540356898606E-6"/>
    <n v="2090831453.9512432"/>
    <m/>
    <m/>
    <n v="6271125.7532969518"/>
    <m/>
    <m/>
    <n v="11.846447927968471"/>
    <m/>
    <m/>
    <n v="291.85619354424529"/>
    <n v="291.76"/>
    <n v="3.2970093311379678E-4"/>
    <n v="13.587073104044016"/>
    <m/>
    <m/>
    <m/>
    <n v="24634.301932715134"/>
    <m/>
    <m/>
    <n v="1490"/>
    <n v="0.93258909403177326"/>
    <n v="137959.32999999999"/>
    <n v="709.4237515577355"/>
    <m/>
    <m/>
    <n v="800.61841356871696"/>
    <n v="0.56665891152256498"/>
    <m/>
    <m/>
    <n v="378849304.81616664"/>
    <m/>
    <m/>
    <m/>
    <n v="5.5909943119379912"/>
    <m/>
    <m/>
    <m/>
    <n v="5.5801165021093082"/>
    <m/>
    <m/>
    <m/>
    <m/>
    <m/>
    <m/>
  </r>
  <r>
    <x v="1484"/>
    <n v="20.63"/>
    <n v="22.78"/>
    <n v="44284.02"/>
    <n v="39624.26"/>
    <n v="164596"/>
    <n v="147296.49"/>
    <n v="2.7781327762710362E-6"/>
    <n v="28182.515970958186"/>
    <n v="28182.62"/>
    <n v="-3.6912480746442711E-6"/>
    <n v="1920079453.3797472"/>
    <m/>
    <m/>
    <n v="5887144.3885544697"/>
    <m/>
    <m/>
    <n v="12.087883969490212"/>
    <m/>
    <m/>
    <n v="289.15305455787728"/>
    <n v="289.04000000000002"/>
    <n v="3.9113810502788837E-4"/>
    <n v="13.712155577442486"/>
    <m/>
    <m/>
    <m/>
    <n v="23628.196954549639"/>
    <m/>
    <m/>
    <n v="1491"/>
    <n v="0.90561896400351172"/>
    <n v="136304.68"/>
    <n v="700.86036998058603"/>
    <m/>
    <m/>
    <n v="810.22083232511034"/>
    <n v="0.57340091759845957"/>
    <m/>
    <m/>
    <n v="347912843.2132144"/>
    <m/>
    <m/>
    <m/>
    <n v="5.8189143148514644"/>
    <m/>
    <m/>
    <m/>
    <n v="5.8076648918938485"/>
    <m/>
    <m/>
    <m/>
    <m/>
    <m/>
    <m/>
  </r>
  <r>
    <x v="1485"/>
    <n v="20.02"/>
    <n v="22.31"/>
    <n v="43389.62"/>
    <n v="38823.86"/>
    <n v="162145.24"/>
    <n v="145102.9"/>
    <n v="2.7781327762710362E-6"/>
    <n v="27612.643154479414"/>
    <n v="27612.75"/>
    <n v="-3.8694270069195014E-6"/>
    <n v="1842431044.8687954"/>
    <m/>
    <m/>
    <n v="5708711.4121904317"/>
    <m/>
    <m/>
    <n v="12.209652270595502"/>
    <m/>
    <m/>
    <n v="284.84075074617954"/>
    <n v="284.72000000000003"/>
    <n v="4.2410349177957052E-4"/>
    <n v="13.915885662121848"/>
    <m/>
    <m/>
    <m/>
    <n v="23150.247384959795"/>
    <m/>
    <m/>
    <n v="1492"/>
    <n v="0.89735544598834605"/>
    <n v="134228.54999999999"/>
    <n v="690.13129700295178"/>
    <m/>
    <m/>
    <n v="822.56174223821915"/>
    <n v="0.58207951265070679"/>
    <m/>
    <m/>
    <n v="333846090.33147955"/>
    <m/>
    <m/>
    <m/>
    <n v="5.9361784154316268"/>
    <m/>
    <m/>
    <m/>
    <n v="5.9247755667495507"/>
    <m/>
    <m/>
    <m/>
    <m/>
    <m/>
    <m/>
  </r>
  <r>
    <x v="1486"/>
    <n v="19.940000000000001"/>
    <n v="21.73"/>
    <n v="42575.27"/>
    <n v="38094.879999999997"/>
    <n v="160209.13"/>
    <n v="143369.07"/>
    <n v="2.7781327762710362E-6"/>
    <n v="27092.418479721211"/>
    <n v="27092.52"/>
    <n v="-3.7471700229385618E-6"/>
    <n v="1773016179.598866"/>
    <m/>
    <m/>
    <n v="5547766.5495712999"/>
    <m/>
    <m/>
    <n v="12.323317853147573"/>
    <m/>
    <m/>
    <n v="281.41899683352551"/>
    <n v="281.32"/>
    <n v="3.5190115713601422E-4"/>
    <n v="14.080721017431371"/>
    <m/>
    <m/>
    <m/>
    <n v="22713.604175444409"/>
    <m/>
    <m/>
    <n v="1493"/>
    <n v="0.91762540266912107"/>
    <n v="132333.14000000001"/>
    <n v="680.22674849338716"/>
    <m/>
    <m/>
    <n v="834.17694445753625"/>
    <n v="0.59013106608349963"/>
    <m/>
    <m/>
    <n v="321276620.93905896"/>
    <m/>
    <m/>
    <m/>
    <n v="6.0467946760481457"/>
    <m/>
    <m/>
    <m/>
    <n v="6.0354032713149843"/>
    <m/>
    <m/>
    <m/>
    <m/>
    <m/>
    <m/>
  </r>
  <r>
    <x v="1487"/>
    <n v="21.37"/>
    <n v="22.62"/>
    <n v="43947.5"/>
    <n v="39322.6"/>
    <n v="161445.69"/>
    <n v="144475.25"/>
    <n v="2.7781327762710362E-6"/>
    <n v="27964.943710155861"/>
    <n v="27965.05"/>
    <n v="-3.8008100875508433E-6"/>
    <n v="1887217470.5774233"/>
    <m/>
    <m/>
    <n v="5815900.519072921"/>
    <m/>
    <m/>
    <n v="12.124424623782788"/>
    <m/>
    <m/>
    <n v="283.58418950893821"/>
    <n v="283.48"/>
    <n v="3.6753742393891287E-4"/>
    <n v="13.971601689607553"/>
    <m/>
    <m/>
    <m/>
    <n v="23444.942679012176"/>
    <m/>
    <m/>
    <n v="1494"/>
    <n v="0.94473916887709997"/>
    <n v="134379.67000000001"/>
    <n v="690.69250983002394"/>
    <m/>
    <m/>
    <n v="821.27641068239359"/>
    <n v="0.58094962204863554"/>
    <m/>
    <m/>
    <n v="341973272.16235077"/>
    <m/>
    <m/>
    <m/>
    <n v="5.8516463066488793"/>
    <m/>
    <m/>
    <m/>
    <n v="5.8406947723899947"/>
    <m/>
    <m/>
    <m/>
    <m/>
    <m/>
    <m/>
  </r>
  <r>
    <x v="1488"/>
    <n v="20.27"/>
    <n v="22.08"/>
    <n v="43007.83"/>
    <n v="38481.71"/>
    <n v="160287.44"/>
    <n v="143438.35"/>
    <n v="2.7781327762710362E-6"/>
    <n v="27366.339806697859"/>
    <n v="27366.45"/>
    <n v="-4.0265837235597957E-6"/>
    <n v="1806426818.7844758"/>
    <m/>
    <m/>
    <n v="5629292.2704715477"/>
    <m/>
    <m/>
    <n v="12.253742423441787"/>
    <m/>
    <m/>
    <n v="281.54282351212976"/>
    <n v="281.44"/>
    <n v="3.6534789699316228E-4"/>
    <n v="14.071394611177908"/>
    <m/>
    <m/>
    <m/>
    <n v="22942.926749477814"/>
    <m/>
    <m/>
    <n v="1495"/>
    <n v="0.91802536231884058"/>
    <n v="132824.35"/>
    <n v="682.64507828138767"/>
    <m/>
    <m/>
    <n v="830.78192313872376"/>
    <n v="0.58761786667194604"/>
    <m/>
    <m/>
    <n v="327336458.12597489"/>
    <m/>
    <m/>
    <m/>
    <n v="5.9765018504737322"/>
    <m/>
    <m/>
    <m/>
    <n v="5.9653904228068111"/>
    <m/>
    <m/>
    <m/>
    <m/>
    <m/>
    <m/>
  </r>
  <r>
    <x v="1489"/>
    <n v="20.100000000000001"/>
    <n v="22.07"/>
    <n v="42860.43"/>
    <n v="38349.71"/>
    <n v="160431.31"/>
    <n v="143566.70000000001"/>
    <n v="2.7781327762710362E-6"/>
    <n v="27271.882616603605"/>
    <n v="27271.98"/>
    <n v="-3.570822375009719E-6"/>
    <n v="1793957888.5329845"/>
    <m/>
    <m/>
    <n v="5600274.1627614526"/>
    <m/>
    <m/>
    <n v="12.274439343155242"/>
    <m/>
    <m/>
    <n v="281.78865813511396"/>
    <n v="281.68"/>
    <n v="3.8575026666420875E-4"/>
    <n v="14.058322467512639"/>
    <m/>
    <m/>
    <m/>
    <n v="22863.570161209729"/>
    <m/>
    <m/>
    <n v="1496"/>
    <n v="0.91073855913004087"/>
    <n v="133100.75"/>
    <n v="684.01221094220114"/>
    <m/>
    <m/>
    <n v="829.05311269428682"/>
    <n v="0.58633947991002044"/>
    <m/>
    <m/>
    <n v="325079843.32150167"/>
    <m/>
    <m/>
    <m/>
    <n v="5.9967231406354955"/>
    <m/>
    <m/>
    <m/>
    <n v="5.9856481459157811"/>
    <m/>
    <m/>
    <m/>
    <m/>
    <m/>
    <m/>
  </r>
  <r>
    <x v="1490"/>
    <n v="19.5"/>
    <n v="21.65"/>
    <n v="41990.83"/>
    <n v="37571.519999999997"/>
    <n v="159880.24"/>
    <n v="143073.16"/>
    <n v="2.7781327762710362E-6"/>
    <n v="26717.908883209446"/>
    <n v="26718.01"/>
    <n v="-3.7845928851920618E-6"/>
    <n v="1721079094.2834837"/>
    <m/>
    <m/>
    <n v="5429761.4582555331"/>
    <m/>
    <m/>
    <n v="12.398652721144011"/>
    <m/>
    <m/>
    <n v="280.81388697140028"/>
    <n v="280.72000000000003"/>
    <n v="3.3445059632453145E-4"/>
    <n v="14.106168273940273"/>
    <m/>
    <m/>
    <m/>
    <n v="22398.97960311592"/>
    <m/>
    <m/>
    <n v="1497"/>
    <n v="0.90069284064665134"/>
    <n v="132320.20000000001"/>
    <n v="679.94782480120762"/>
    <m/>
    <m/>
    <n v="833.91497415722756"/>
    <n v="0.58972207483481542"/>
    <m/>
    <m/>
    <n v="311876332.053451"/>
    <m/>
    <m/>
    <m/>
    <n v="6.1181233175987533"/>
    <m/>
    <m/>
    <m/>
    <n v="6.1068996437168979"/>
    <m/>
    <m/>
    <m/>
    <m/>
    <m/>
    <m/>
  </r>
  <r>
    <x v="1491"/>
    <n v="19.260000000000002"/>
    <n v="21.44"/>
    <n v="41176.199999999997"/>
    <n v="36842.31"/>
    <n v="159153.74"/>
    <n v="142421.84"/>
    <n v="3.4727769306908129E-6"/>
    <n v="26197.659955309522"/>
    <n v="26197.77"/>
    <n v="-4.2005365524788729E-6"/>
    <n v="1654064575.0757134"/>
    <m/>
    <m/>
    <n v="5271533.836857494"/>
    <m/>
    <m/>
    <n v="12.51799538383999"/>
    <m/>
    <m/>
    <n v="279.51741342324499"/>
    <n v="279.39999999999998"/>
    <n v="4.2023415620984217E-4"/>
    <n v="14.16895992698068"/>
    <m/>
    <m/>
    <m/>
    <n v="21962.35163703754"/>
    <m/>
    <m/>
    <n v="1498"/>
    <n v="0.89832089552238803"/>
    <n v="131629.74"/>
    <n v="676.24135727681835"/>
    <m/>
    <m/>
    <n v="838.26642565939142"/>
    <n v="0.59263073703769054"/>
    <m/>
    <m/>
    <n v="299739871.59728235"/>
    <m/>
    <m/>
    <m/>
    <n v="6.2359960154953393"/>
    <m/>
    <m/>
    <m/>
    <n v="6.2247870587148082"/>
    <m/>
    <m/>
    <m/>
    <m/>
    <m/>
    <m/>
  </r>
  <r>
    <x v="1492"/>
    <n v="19.059999999999999"/>
    <n v="21.18"/>
    <n v="40747.68"/>
    <n v="36458.76"/>
    <n v="158443.19"/>
    <n v="141785.5"/>
    <n v="3.4727769306908129E-6"/>
    <n v="25924.389217686788"/>
    <n v="25924.49"/>
    <n v="-3.8875331092036447E-6"/>
    <n v="1619557424.024775"/>
    <m/>
    <m/>
    <n v="5189164.4506038018"/>
    <m/>
    <m/>
    <n v="12.582827704572306"/>
    <m/>
    <m/>
    <n v="278.26270845508191"/>
    <n v="278.16000000000003"/>
    <n v="3.6924236080637662E-4"/>
    <n v="14.231789788804068"/>
    <m/>
    <m/>
    <m/>
    <n v="21733.085492096212"/>
    <m/>
    <m/>
    <n v="1499"/>
    <n v="0.89990557129367321"/>
    <n v="130863.65"/>
    <n v="672.25311224077495"/>
    <m/>
    <m/>
    <n v="843.14516754578722"/>
    <n v="0.59602336494224262"/>
    <m/>
    <m/>
    <n v="293489046.26044255"/>
    <m/>
    <m/>
    <m/>
    <n v="6.3006229147611306"/>
    <m/>
    <m/>
    <m/>
    <n v="6.2893799471688148"/>
    <m/>
    <m/>
    <m/>
    <m/>
    <m/>
    <m/>
  </r>
  <r>
    <x v="1493"/>
    <n v="18.829999999999998"/>
    <n v="20.97"/>
    <n v="40365.21"/>
    <n v="36116.42"/>
    <n v="156900.64000000001"/>
    <n v="140404.63"/>
    <n v="3.4727769306908129E-6"/>
    <n v="25680.428894998415"/>
    <n v="25680.53"/>
    <n v="-3.9370293987150973E-6"/>
    <n v="1589076505.4806314"/>
    <m/>
    <m/>
    <n v="5116027.6669962294"/>
    <m/>
    <m/>
    <n v="12.641573706356896"/>
    <m/>
    <m/>
    <n v="275.54691664728466"/>
    <n v="275.44"/>
    <n v="3.8816674152153396E-4"/>
    <n v="14.369913696404401"/>
    <m/>
    <m/>
    <m/>
    <n v="21528.39711504916"/>
    <m/>
    <m/>
    <n v="1500"/>
    <n v="0.89794945159752027"/>
    <n v="129483.96"/>
    <n v="665.11363815068"/>
    <m/>
    <m/>
    <n v="852.03441185626798"/>
    <n v="0.60225011897856218"/>
    <m/>
    <m/>
    <n v="287967742.40255231"/>
    <m/>
    <m/>
    <m/>
    <n v="6.3594882143704483"/>
    <m/>
    <m/>
    <m/>
    <n v="6.3482231283806101"/>
    <m/>
    <m/>
    <m/>
    <m/>
    <m/>
    <m/>
  </r>
  <r>
    <x v="1494"/>
    <n v="18.72"/>
    <n v="21.03"/>
    <n v="40260.879999999997"/>
    <n v="36022.94"/>
    <n v="157049.94"/>
    <n v="140537.74"/>
    <n v="3.4727769306908129E-6"/>
    <n v="25613.42937443659"/>
    <n v="25613.52"/>
    <n v="-3.5381924627930772E-6"/>
    <n v="1580784530.3082058"/>
    <m/>
    <m/>
    <n v="5096116.1056434084"/>
    <m/>
    <m/>
    <n v="12.65760432316655"/>
    <m/>
    <m/>
    <n v="275.8023902076668"/>
    <n v="275.68"/>
    <n v="4.4395751475190259E-4"/>
    <n v="14.355809232213858"/>
    <m/>
    <m/>
    <m/>
    <n v="21472.057535123153"/>
    <m/>
    <m/>
    <n v="1501"/>
    <n v="0.89015691868758906"/>
    <n v="129897.67"/>
    <n v="667.18662169715935"/>
    <m/>
    <m/>
    <n v="849.31210434783964"/>
    <n v="0.60026898155620634"/>
    <m/>
    <m/>
    <n v="286467396.7743035"/>
    <m/>
    <m/>
    <m/>
    <n v="6.375651492862155"/>
    <m/>
    <m/>
    <m/>
    <n v="6.3644409094791277"/>
    <m/>
    <m/>
    <m/>
    <m/>
    <m/>
    <m/>
  </r>
  <r>
    <x v="1495"/>
    <n v="17.420000000000002"/>
    <n v="20.23"/>
    <n v="38449.85"/>
    <n v="34402.410000000003"/>
    <n v="154582.81"/>
    <n v="138329.51999999999"/>
    <n v="3.4727769306908129E-6"/>
    <n v="24460.680037502487"/>
    <n v="24460.77"/>
    <n v="-3.6778277018312266E-6"/>
    <n v="1438497972.2459533"/>
    <m/>
    <m/>
    <n v="4752189.28867923"/>
    <m/>
    <m/>
    <n v="12.941975317600937"/>
    <m/>
    <m/>
    <n v="271.46313399883235"/>
    <n v="271.36"/>
    <n v="3.800633801309683E-4"/>
    <n v="14.580888332082068"/>
    <m/>
    <m/>
    <m/>
    <n v="20505.524448183249"/>
    <m/>
    <m/>
    <n v="1502"/>
    <n v="0.86109738012852211"/>
    <n v="126920.39"/>
    <n v="651.84367249153979"/>
    <m/>
    <m/>
    <n v="868.77850387627404"/>
    <n v="0.6139690575857325"/>
    <m/>
    <m/>
    <n v="260684534.99797082"/>
    <m/>
    <m/>
    <m/>
    <n v="6.6621566019644938"/>
    <m/>
    <m/>
    <m/>
    <n v="6.6505291151864663"/>
    <m/>
    <m/>
    <m/>
    <m/>
    <m/>
    <m/>
  </r>
  <r>
    <x v="1496"/>
    <n v="17.79"/>
    <n v="20.260000000000002"/>
    <n v="37893.14"/>
    <n v="33903.949999999997"/>
    <n v="154182.49"/>
    <n v="137969.85"/>
    <n v="4.1674654807088984E-6"/>
    <n v="24104.753907410643"/>
    <n v="24104.84"/>
    <n v="-3.5715893305088287E-6"/>
    <n v="1396640926.6321826"/>
    <m/>
    <m/>
    <n v="4648773.1269998215"/>
    <m/>
    <m/>
    <n v="13.034716280451629"/>
    <m/>
    <m/>
    <n v="270.74032556388136"/>
    <n v="270.64"/>
    <n v="3.7069747221907257E-4"/>
    <n v="14.617360769414438"/>
    <m/>
    <m/>
    <m/>
    <n v="20206.673865331075"/>
    <m/>
    <m/>
    <n v="1503"/>
    <n v="0.87808489634748266"/>
    <n v="126500.28"/>
    <n v="649.5338770634487"/>
    <m/>
    <m/>
    <n v="871.65418474412718"/>
    <n v="0.61582614809989888"/>
    <m/>
    <m/>
    <n v="253104776.2030946"/>
    <m/>
    <m/>
    <m/>
    <n v="6.7577409429190691"/>
    <m/>
    <m/>
    <m/>
    <n v="6.7462109911816555"/>
    <m/>
    <m/>
    <m/>
    <m/>
    <m/>
    <m/>
  </r>
  <r>
    <x v="1497"/>
    <n v="17.920000000000002"/>
    <n v="20.16"/>
    <n v="37976.97"/>
    <n v="33978.81"/>
    <n v="153918.95000000001"/>
    <n v="137733.45000000001"/>
    <n v="4.1674654807088984E-6"/>
    <n v="24157.491162374434"/>
    <n v="24157.58"/>
    <n v="-3.67742238949198E-6"/>
    <n v="1402750930.9486184"/>
    <m/>
    <m/>
    <n v="4664125.1548046293"/>
    <m/>
    <m/>
    <n v="13.019987053411512"/>
    <m/>
    <m/>
    <n v="270.27096604838334"/>
    <n v="270.16000000000003"/>
    <n v="4.1074196173873645E-4"/>
    <n v="14.641925869145965"/>
    <m/>
    <m/>
    <m/>
    <n v="20250.707676588641"/>
    <m/>
    <m/>
    <n v="1504"/>
    <n v="0.88888888888888895"/>
    <n v="126541.57"/>
    <n v="649.69515292259541"/>
    <m/>
    <m/>
    <n v="871.3696746917534"/>
    <n v="0.61556678305272683"/>
    <m/>
    <m/>
    <n v="254213921.11577618"/>
    <m/>
    <m/>
    <m/>
    <n v="6.7425057861473894"/>
    <m/>
    <m/>
    <m/>
    <n v="6.7310944277795697"/>
    <m/>
    <m/>
    <m/>
    <m/>
    <m/>
    <m/>
  </r>
  <r>
    <x v="1498"/>
    <n v="18.57"/>
    <n v="20.51"/>
    <n v="38231.08"/>
    <n v="34206.019999999997"/>
    <n v="156257.95000000001"/>
    <n v="139825.92000000001"/>
    <n v="4.1674654807088984E-6"/>
    <n v="24318.539824944128"/>
    <n v="24318.63"/>
    <n v="-3.7080647994347515E-6"/>
    <n v="1421452465.5478747"/>
    <m/>
    <m/>
    <n v="4710862.1914161416"/>
    <m/>
    <m/>
    <n v="12.976118190813789"/>
    <m/>
    <m/>
    <n v="274.37139697859948"/>
    <n v="274.27999999999997"/>
    <n v="3.3322509333344463E-4"/>
    <n v="14.419010010187629"/>
    <m/>
    <m/>
    <m/>
    <n v="20385.533952633879"/>
    <m/>
    <m/>
    <n v="1505"/>
    <n v="0.90541199414919549"/>
    <n v="128019.78"/>
    <n v="657.23331984287302"/>
    <m/>
    <m/>
    <n v="861.19066895611968"/>
    <n v="0.60831829770249868"/>
    <m/>
    <m/>
    <n v="257605002.56413221"/>
    <m/>
    <m/>
    <m/>
    <n v="6.6971079659458272"/>
    <m/>
    <m/>
    <m/>
    <n v="6.6858654183189508"/>
    <m/>
    <m/>
    <m/>
    <m/>
    <m/>
    <m/>
  </r>
  <r>
    <x v="1499"/>
    <n v="18.059999999999999"/>
    <n v="20.7"/>
    <n v="38524.76"/>
    <n v="34468.639999999999"/>
    <n v="157006.46"/>
    <n v="140495.13"/>
    <n v="4.1674654807088984E-6"/>
    <n v="24504.75022360704"/>
    <n v="24504.84"/>
    <n v="-3.6636188182059826E-6"/>
    <n v="1443219911.5722113"/>
    <m/>
    <m/>
    <n v="4765068.6431340957"/>
    <m/>
    <m/>
    <n v="12.925969056608462"/>
    <m/>
    <m/>
    <n v="275.67897420772761"/>
    <n v="275.56"/>
    <n v="4.3175427394248622E-4"/>
    <n v="14.349529353464003"/>
    <m/>
    <m/>
    <m/>
    <n v="20541.45490961372"/>
    <m/>
    <m/>
    <n v="1506"/>
    <n v="0.87246376811594195"/>
    <n v="128816.64"/>
    <n v="661.27263550815826"/>
    <m/>
    <m/>
    <n v="855.8301817215347"/>
    <n v="0.60447450997612573"/>
    <m/>
    <m/>
    <n v="261551762.57046577"/>
    <m/>
    <m/>
    <m/>
    <n v="6.6453807517701149"/>
    <m/>
    <m/>
    <m/>
    <n v="6.6343163074977092"/>
    <m/>
    <m/>
    <m/>
    <m/>
    <m/>
    <m/>
  </r>
  <r>
    <x v="1500"/>
    <n v="17.579999999999998"/>
    <n v="20.27"/>
    <n v="38224.370000000003"/>
    <n v="34199.74"/>
    <n v="155830.82999999999"/>
    <n v="139442.54999999999"/>
    <n v="4.1674654807088984E-6"/>
    <n v="24313.085915224296"/>
    <n v="24313.18"/>
    <n v="-3.8697025935841012E-6"/>
    <n v="1420643642.6450062"/>
    <m/>
    <m/>
    <n v="4709262.9321053177"/>
    <m/>
    <m/>
    <n v="12.976050958453753"/>
    <m/>
    <m/>
    <n v="273.60807869946689"/>
    <n v="273.52"/>
    <n v="3.2201922882024725E-4"/>
    <n v="14.456560592606904"/>
    <m/>
    <m/>
    <m/>
    <n v="20380.618668714462"/>
    <m/>
    <m/>
    <n v="1507"/>
    <n v="0.86729156388751838"/>
    <n v="128130.31"/>
    <n v="657.69804235584274"/>
    <m/>
    <m/>
    <n v="860.39001132600924"/>
    <n v="0.60763752026274431"/>
    <m/>
    <m/>
    <n v="257462201.67783216"/>
    <m/>
    <m/>
    <m/>
    <n v="6.6969113963625961"/>
    <m/>
    <m/>
    <m/>
    <n v="6.6858531314573595"/>
    <m/>
    <m/>
    <m/>
    <m/>
    <m/>
    <m/>
  </r>
  <r>
    <x v="1501"/>
    <n v="18"/>
    <n v="20.72"/>
    <n v="38261.01"/>
    <n v="34232.1"/>
    <n v="156799.85"/>
    <n v="140307.92000000001"/>
    <n v="4.5842999230050197E-6"/>
    <n v="24334.611062616696"/>
    <n v="24334.7"/>
    <n v="-3.6547556906407763E-6"/>
    <n v="1423158640.5508432"/>
    <m/>
    <m/>
    <n v="4715811.1686132252"/>
    <m/>
    <m/>
    <n v="12.968899256868795"/>
    <m/>
    <m/>
    <n v="275.28934734051057"/>
    <n v="275.2"/>
    <n v="3.2466330127389753E-4"/>
    <n v="14.36544776427279"/>
    <m/>
    <m/>
    <m/>
    <n v="20398.142443944329"/>
    <m/>
    <m/>
    <n v="1508"/>
    <n v="0.86872586872586877"/>
    <n v="128692.59"/>
    <n v="660.42952072885919"/>
    <m/>
    <m/>
    <n v="856.61432315692264"/>
    <n v="0.60479896971513825"/>
    <m/>
    <m/>
    <n v="257923349.50192568"/>
    <m/>
    <m/>
    <m/>
    <n v="6.6896399345695334"/>
    <m/>
    <m/>
    <m/>
    <n v="6.6788693156379653"/>
    <m/>
    <m/>
    <m/>
    <m/>
    <m/>
    <m/>
  </r>
  <r>
    <x v="1502"/>
    <n v="17.690000000000001"/>
    <n v="20.16"/>
    <n v="37180.44"/>
    <n v="33265.160000000003"/>
    <n v="154817.78"/>
    <n v="138533.67000000001"/>
    <n v="4.5842999230050197E-6"/>
    <n v="23646.774744947339"/>
    <n v="23646.87"/>
    <n v="-4.028230910058106E-6"/>
    <n v="1342705346.588594"/>
    <m/>
    <m/>
    <n v="4515959.5069097113"/>
    <m/>
    <m/>
    <n v="13.151720515216066"/>
    <m/>
    <m/>
    <n v="271.8028518086935"/>
    <n v="271.68"/>
    <n v="4.5219305320043368E-4"/>
    <n v="14.546633265514197"/>
    <m/>
    <m/>
    <m/>
    <n v="19821.394312408902"/>
    <m/>
    <m/>
    <n v="1509"/>
    <n v="0.87748015873015883"/>
    <n v="126746.85"/>
    <n v="650.39351018692184"/>
    <m/>
    <m/>
    <n v="869.56571960592839"/>
    <n v="0.61388489952001768"/>
    <m/>
    <m/>
    <n v="243344240.05796629"/>
    <m/>
    <m/>
    <m/>
    <n v="6.8782790596452781"/>
    <m/>
    <m/>
    <m/>
    <n v="6.8673020590690035"/>
    <m/>
    <m/>
    <m/>
    <m/>
    <m/>
    <m/>
  </r>
  <r>
    <x v="1503"/>
    <n v="16.91"/>
    <n v="19.72"/>
    <n v="35757.440000000002"/>
    <n v="31991.85"/>
    <n v="153610.69"/>
    <n v="137452.91"/>
    <n v="4.5842999230050197E-6"/>
    <n v="22741.191649723354"/>
    <n v="22741.279999999999"/>
    <n v="-3.8850177581650769E-6"/>
    <n v="1239863942.8862267"/>
    <m/>
    <m/>
    <n v="4256628.6515571317"/>
    <m/>
    <m/>
    <n v="13.403079710902588"/>
    <m/>
    <m/>
    <n v="269.67707166538895"/>
    <n v="269.56"/>
    <n v="4.3430651947229393E-4"/>
    <n v="14.659642712951177"/>
    <m/>
    <m/>
    <m/>
    <n v="19062.130822061274"/>
    <m/>
    <m/>
    <n v="1510"/>
    <n v="0.85750507099391482"/>
    <n v="125104.34"/>
    <n v="641.91494711348162"/>
    <m/>
    <m/>
    <n v="880.83440510075479"/>
    <n v="0.62178127512184989"/>
    <m/>
    <m/>
    <n v="224707407.65028316"/>
    <m/>
    <m/>
    <m/>
    <n v="7.1412303524471481"/>
    <m/>
    <m/>
    <m/>
    <n v="7.1299347678934497"/>
    <m/>
    <m/>
    <m/>
    <m/>
    <m/>
    <m/>
  </r>
  <r>
    <x v="1504"/>
    <n v="16.62"/>
    <n v="19.48"/>
    <n v="35225.730000000003"/>
    <n v="31515.99"/>
    <n v="152838.47"/>
    <n v="136761.29"/>
    <n v="4.5842999230050197E-6"/>
    <n v="22402.48585659068"/>
    <n v="22402.57"/>
    <n v="-3.7559712711132676E-6"/>
    <n v="1202930578.9303818"/>
    <m/>
    <m/>
    <n v="4161616.4643480289"/>
    <m/>
    <m/>
    <n v="13.502409742911436"/>
    <m/>
    <m/>
    <n v="268.3148289315123"/>
    <n v="268.2"/>
    <n v="4.2814664993406915E-4"/>
    <n v="14.732928052618705"/>
    <m/>
    <m/>
    <m/>
    <n v="18778.052603223325"/>
    <m/>
    <m/>
    <n v="1511"/>
    <n v="0.85318275154004108"/>
    <n v="124426.13"/>
    <n v="638.38517637612495"/>
    <m/>
    <m/>
    <n v="885.60954481120268"/>
    <n v="0.62509278671073598"/>
    <m/>
    <m/>
    <n v="218015278.86832762"/>
    <m/>
    <m/>
    <m/>
    <n v="7.2471144118165496"/>
    <m/>
    <m/>
    <m/>
    <n v="7.2357539041212124"/>
    <m/>
    <m/>
    <m/>
    <m/>
    <m/>
    <m/>
  </r>
  <r>
    <x v="1505"/>
    <n v="16.97"/>
    <n v="19.95"/>
    <n v="35910.53"/>
    <n v="32128.53"/>
    <n v="154366.28"/>
    <n v="138127.76"/>
    <n v="4.5842999230050197E-6"/>
    <n v="22837.440819953539"/>
    <n v="22837.53"/>
    <n v="-3.9049777476041214E-6"/>
    <n v="1249639767.4712825"/>
    <m/>
    <m/>
    <n v="4282902.2143230634"/>
    <m/>
    <m/>
    <n v="13.370846331942733"/>
    <m/>
    <m/>
    <n v="270.99036043776954"/>
    <n v="270.88"/>
    <n v="4.0741449265180307E-4"/>
    <n v="14.585249287071338"/>
    <m/>
    <m/>
    <m/>
    <n v="19142.469294977178"/>
    <m/>
    <m/>
    <n v="1512"/>
    <n v="0.85062656641604006"/>
    <n v="125781.56"/>
    <n v="645.28900475488024"/>
    <m/>
    <m/>
    <n v="875.96220027574657"/>
    <n v="0.61822475894292861"/>
    <m/>
    <m/>
    <n v="226482270.23401201"/>
    <m/>
    <m/>
    <m/>
    <n v="7.1059296191276067"/>
    <m/>
    <m/>
    <m/>
    <n v="7.0948909929397876"/>
    <m/>
    <m/>
    <m/>
    <m/>
    <m/>
    <m/>
  </r>
  <r>
    <x v="1506"/>
    <n v="16.87"/>
    <n v="20.11"/>
    <n v="35437.65"/>
    <n v="31705.01"/>
    <n v="153723.9"/>
    <n v="137551.04999999999"/>
    <n v="4.3064085186728107E-6"/>
    <n v="22535.06241440928"/>
    <n v="22535.14"/>
    <n v="-3.4428714762446688E-6"/>
    <n v="1216544852.160995"/>
    <m/>
    <m/>
    <n v="4198095.2759630689"/>
    <m/>
    <m/>
    <n v="13.457923058676586"/>
    <m/>
    <m/>
    <n v="269.84292070959953"/>
    <n v="269.72000000000003"/>
    <n v="4.5573450096214607E-4"/>
    <n v="14.644709655341984"/>
    <m/>
    <m/>
    <m/>
    <n v="18888.502044012555"/>
    <m/>
    <m/>
    <n v="1513"/>
    <n v="0.83888612630532078"/>
    <n v="125115.69"/>
    <n v="641.72259014931421"/>
    <m/>
    <m/>
    <n v="880.59942174364392"/>
    <n v="0.6213208274823101"/>
    <m/>
    <m/>
    <n v="220488975.41509986"/>
    <m/>
    <m/>
    <m/>
    <n v="7.1985944385337559"/>
    <m/>
    <m/>
    <m/>
    <n v="7.187717490712374"/>
    <m/>
    <m/>
    <m/>
    <m/>
    <m/>
    <m/>
  </r>
  <r>
    <x v="1507"/>
    <n v="16.350000000000001"/>
    <n v="19.68"/>
    <n v="34691.9"/>
    <n v="31037.67"/>
    <n v="152847.18"/>
    <n v="136765.98000000001"/>
    <n v="4.3064085186728107E-6"/>
    <n v="22060.29657984872"/>
    <n v="22060.37"/>
    <n v="-3.3281468659884794E-6"/>
    <n v="1165284525.2952192"/>
    <m/>
    <m/>
    <n v="4065511.4551898199"/>
    <m/>
    <m/>
    <n v="13.599203028235054"/>
    <m/>
    <m/>
    <n v="268.29740710470065"/>
    <n v="268.2"/>
    <n v="3.6318830984582995E-4"/>
    <n v="14.727812737909703"/>
    <m/>
    <m/>
    <m/>
    <n v="18490.397207376434"/>
    <m/>
    <m/>
    <n v="1514"/>
    <n v="0.8307926829268294"/>
    <n v="124183.01"/>
    <n v="636.88910941904032"/>
    <m/>
    <m/>
    <n v="887.16388595010642"/>
    <n v="0.62589315199601192"/>
    <m/>
    <m/>
    <n v="211199974.00436959"/>
    <m/>
    <m/>
    <m/>
    <n v="7.3497710604045521"/>
    <m/>
    <m/>
    <m/>
    <n v="7.3387676662125081"/>
    <m/>
    <m/>
    <m/>
    <m/>
    <m/>
    <m/>
  </r>
  <r>
    <x v="1508"/>
    <n v="17.55"/>
    <n v="20.079999999999998"/>
    <n v="35424.050000000003"/>
    <n v="31692.57"/>
    <n v="154405.64000000001"/>
    <n v="138159.88"/>
    <n v="4.3064085186728107E-6"/>
    <n v="22525.315539310148"/>
    <n v="22525.4"/>
    <n v="-3.7495755836891576E-6"/>
    <n v="1214410249.6616867"/>
    <m/>
    <m/>
    <n v="4194145.6889494252"/>
    <m/>
    <m/>
    <n v="13.455380087560883"/>
    <m/>
    <m/>
    <n v="271.02641164518678"/>
    <n v="270.92"/>
    <n v="3.927788468431892E-4"/>
    <n v="14.577232504360996"/>
    <m/>
    <m/>
    <m/>
    <n v="18880.004525217908"/>
    <m/>
    <m/>
    <n v="1515"/>
    <n v="0.87400398406374513"/>
    <n v="125518.43"/>
    <n v="643.68772430955687"/>
    <m/>
    <m/>
    <n v="877.62364049643702"/>
    <n v="0.61910382604040237"/>
    <m/>
    <m/>
    <n v="220105265.67610249"/>
    <m/>
    <m/>
    <m/>
    <n v="7.1943545732879226"/>
    <m/>
    <m/>
    <m/>
    <n v="7.1836836779938249"/>
    <m/>
    <m/>
    <m/>
    <m/>
    <m/>
    <m/>
  </r>
  <r>
    <x v="1509"/>
    <n v="18.399999999999999"/>
    <n v="20.58"/>
    <n v="35816.11"/>
    <n v="32043.19"/>
    <n v="155200.94"/>
    <n v="138870.91"/>
    <n v="4.3064085186728107E-6"/>
    <n v="22774.06189395706"/>
    <n v="22774.15"/>
    <n v="-3.8686863370607227E-6"/>
    <n v="1241229914.3209009"/>
    <m/>
    <m/>
    <n v="4263705.5663547656"/>
    <m/>
    <m/>
    <n v="13.38060229906918"/>
    <m/>
    <m/>
    <n v="272.41574979321751"/>
    <n v="272.32"/>
    <n v="3.5160764254382748E-4"/>
    <n v="14.501737882911494"/>
    <m/>
    <m/>
    <m/>
    <n v="19088.327920252144"/>
    <m/>
    <m/>
    <n v="1516"/>
    <n v="0.89407191448007772"/>
    <n v="126676.85"/>
    <n v="649.57764729259725"/>
    <m/>
    <m/>
    <n v="869.52397913496293"/>
    <n v="0.61333191946901489"/>
    <m/>
    <m/>
    <n v="224967804.23473093"/>
    <m/>
    <m/>
    <m/>
    <n v="7.1144308988651472"/>
    <m/>
    <m/>
    <m/>
    <n v="7.1039772650886057"/>
    <m/>
    <m/>
    <m/>
    <m/>
    <m/>
    <m/>
  </r>
  <r>
    <x v="1510"/>
    <n v="17.77"/>
    <n v="20.059999999999999"/>
    <n v="35443.9"/>
    <n v="31710.05"/>
    <n v="154872.87"/>
    <n v="138576.76"/>
    <n v="4.3064085186728107E-6"/>
    <n v="22536.838587828937"/>
    <n v="22536.92"/>
    <n v="-3.6123911812957488E-6"/>
    <n v="1215371080.6384194"/>
    <m/>
    <m/>
    <n v="4197173.3029020606"/>
    <m/>
    <m/>
    <n v="13.449808563533306"/>
    <m/>
    <m/>
    <n v="271.83327798059031"/>
    <n v="271.72000000000003"/>
    <n v="4.1689231779140634E-4"/>
    <n v="14.531979880716685"/>
    <m/>
    <m/>
    <m/>
    <n v="18889.330939360698"/>
    <m/>
    <m/>
    <n v="1517"/>
    <n v="0.88584247258225324"/>
    <n v="126075.3"/>
    <n v="646.44252016219434"/>
    <m/>
    <m/>
    <n v="873.65308520010944"/>
    <n v="0.61618603042673215"/>
    <m/>
    <m/>
    <n v="220282583.4339259"/>
    <m/>
    <m/>
    <m/>
    <n v="7.1880619382301152"/>
    <m/>
    <m/>
    <m/>
    <n v="7.1775998534594789"/>
    <m/>
    <m/>
    <m/>
    <m/>
    <m/>
    <m/>
  </r>
  <r>
    <x v="1511"/>
    <n v="17.59"/>
    <n v="19.850000000000001"/>
    <n v="34723.949999999997"/>
    <n v="31065.54"/>
    <n v="153815.85"/>
    <n v="137629.17000000001"/>
    <n v="4.028524218879781E-6"/>
    <n v="22077.446677379052"/>
    <n v="22077.53"/>
    <n v="-3.7740916192241514E-6"/>
    <n v="1165821971.468118"/>
    <m/>
    <m/>
    <n v="4069094.2814145433"/>
    <m/>
    <m/>
    <n v="13.585432093322042"/>
    <m/>
    <m/>
    <n v="269.95824503995567"/>
    <n v="269.83999999999997"/>
    <n v="4.3820426903229404E-4"/>
    <n v="14.629903178326398"/>
    <m/>
    <m/>
    <m/>
    <n v="18503.806365990455"/>
    <m/>
    <m/>
    <n v="1518"/>
    <n v="0.88614609571788405"/>
    <n v="124623.55"/>
    <n v="638.8490992557571"/>
    <m/>
    <m/>
    <n v="883.71315141799073"/>
    <n v="0.62310414379015078"/>
    <m/>
    <m/>
    <n v="211306687.81147808"/>
    <m/>
    <m/>
    <m/>
    <n v="7.3331353048370325"/>
    <m/>
    <m/>
    <m/>
    <n v="7.3227673337621253"/>
    <m/>
    <m/>
    <m/>
    <m/>
    <m/>
    <m/>
  </r>
  <r>
    <x v="1512"/>
    <n v="17.13"/>
    <n v="19.54"/>
    <n v="34131.9"/>
    <n v="30535.74"/>
    <n v="153638.51"/>
    <n v="137469.93"/>
    <n v="4.028524218879781E-6"/>
    <n v="21700.492833670818"/>
    <n v="21700.57"/>
    <n v="-3.5559586306632696E-6"/>
    <n v="1126011126.5225229"/>
    <m/>
    <m/>
    <n v="3964963.1330541158"/>
    <m/>
    <m/>
    <n v="13.70092027487388"/>
    <m/>
    <m/>
    <n v="269.64042520960567"/>
    <n v="269.52"/>
    <n v="4.4681363017851083E-4"/>
    <n v="14.646347573580941"/>
    <m/>
    <m/>
    <m/>
    <n v="18187.714296573355"/>
    <m/>
    <m/>
    <n v="1519"/>
    <n v="0.87666325486182184"/>
    <n v="124096.64"/>
    <n v="636.09836507225293"/>
    <m/>
    <m/>
    <n v="887.4495021848694"/>
    <n v="0.62567931966890467"/>
    <m/>
    <m/>
    <n v="204092448.78393137"/>
    <m/>
    <m/>
    <m/>
    <n v="7.4578491809901006"/>
    <m/>
    <m/>
    <m/>
    <n v="7.4474063017842429"/>
    <m/>
    <m/>
    <m/>
    <m/>
    <m/>
    <m/>
  </r>
  <r>
    <x v="1513"/>
    <n v="17.59"/>
    <n v="19.920000000000002"/>
    <n v="33981.9"/>
    <n v="30401.42"/>
    <n v="153730.35999999999"/>
    <n v="137551.56"/>
    <n v="4.028524218879781E-6"/>
    <n v="21604.598525177538"/>
    <n v="21604.67"/>
    <n v="-3.3083042907389171E-6"/>
    <n v="1116059018.4484248"/>
    <m/>
    <m/>
    <n v="3938763.8633946693"/>
    <m/>
    <m/>
    <n v="13.730696557783709"/>
    <m/>
    <m/>
    <n v="269.79504612865617"/>
    <n v="269.68"/>
    <n v="4.2660237561609193E-4"/>
    <n v="14.637168110084639"/>
    <m/>
    <m/>
    <m/>
    <n v="18107.189637366013"/>
    <m/>
    <m/>
    <n v="1520"/>
    <n v="0.8830321285140561"/>
    <n v="124040.04"/>
    <n v="635.758597754378"/>
    <m/>
    <m/>
    <n v="887.85426448805242"/>
    <n v="0.62590535157646143"/>
    <m/>
    <m/>
    <n v="202290116.12272069"/>
    <m/>
    <m/>
    <m/>
    <n v="7.4903057384208447"/>
    <m/>
    <m/>
    <m/>
    <n v="7.4799192734541595"/>
    <m/>
    <m/>
    <m/>
    <m/>
    <m/>
    <m/>
  </r>
  <r>
    <x v="1514"/>
    <n v="17.47"/>
    <n v="19.899999999999999"/>
    <n v="33882.370000000003"/>
    <n v="30312.26"/>
    <n v="154059.26"/>
    <n v="137845.29"/>
    <n v="4.028524218879781E-6"/>
    <n v="21540.795299810201"/>
    <n v="21540.880000000001"/>
    <n v="-3.9320672972076309E-6"/>
    <n v="1109467070.6281931"/>
    <m/>
    <m/>
    <n v="3921399.100230827"/>
    <m/>
    <m/>
    <n v="13.750473062788798"/>
    <m/>
    <m/>
    <n v="270.3656692765411"/>
    <n v="270.27999999999997"/>
    <n v="3.1696491246524516E-4"/>
    <n v="14.605430267662145"/>
    <m/>
    <m/>
    <m/>
    <n v="18053.566272588047"/>
    <m/>
    <m/>
    <n v="1521"/>
    <n v="0.8778894472361809"/>
    <n v="124311.44"/>
    <n v="637.09988953754294"/>
    <m/>
    <m/>
    <n v="885.91163654805769"/>
    <n v="0.62447666610852304"/>
    <m/>
    <m/>
    <n v="201096803.39747769"/>
    <m/>
    <m/>
    <m/>
    <n v="7.5119231039092531"/>
    <m/>
    <m/>
    <m/>
    <n v="7.5016088201438169"/>
    <m/>
    <m/>
    <m/>
    <m/>
    <m/>
    <m/>
  </r>
  <r>
    <x v="1515"/>
    <n v="17.02"/>
    <n v="19.350000000000001"/>
    <n v="32607.54"/>
    <n v="29171.27"/>
    <n v="150835.07999999999"/>
    <n v="134958.22"/>
    <n v="4.8621984320984524E-6"/>
    <n v="20728.297328902972"/>
    <n v="20728.38"/>
    <n v="-3.9883047796562821E-6"/>
    <n v="1025778165.475443"/>
    <m/>
    <m/>
    <n v="3699847.9023047732"/>
    <m/>
    <m/>
    <n v="14.007806810244533"/>
    <m/>
    <m/>
    <n v="264.68159065734227"/>
    <n v="264.56"/>
    <n v="4.5959577162935084E-4"/>
    <n v="14.909414491445217"/>
    <m/>
    <m/>
    <m/>
    <n v="17372.009164489355"/>
    <m/>
    <m/>
    <n v="1522"/>
    <n v="0.87958656330749341"/>
    <n v="121125.71"/>
    <n v="620.57906440621207"/>
    <m/>
    <m/>
    <n v="908.61489923973147"/>
    <n v="0.64023731178489129"/>
    <m/>
    <m/>
    <n v="185932686.47828856"/>
    <m/>
    <m/>
    <m/>
    <n v="7.7932288849351634"/>
    <m/>
    <m/>
    <m/>
    <n v="7.7829522976110761"/>
    <m/>
    <m/>
    <m/>
    <m/>
    <m/>
    <m/>
  </r>
  <r>
    <x v="1516"/>
    <n v="16.23"/>
    <n v="18.84"/>
    <n v="31722.98"/>
    <n v="28379.79"/>
    <n v="149482.97"/>
    <n v="133747.78"/>
    <n v="4.8621984320984524E-6"/>
    <n v="20165.499386402043"/>
    <n v="20165.57"/>
    <n v="-3.5016911476004609E-6"/>
    <n v="970075842.64416933"/>
    <m/>
    <m/>
    <n v="3549236.4875627817"/>
    <m/>
    <m/>
    <n v="14.19746840971985"/>
    <m/>
    <m/>
    <n v="262.30254613615767"/>
    <n v="262.2"/>
    <n v="3.9109891745869874E-4"/>
    <n v="15.042653752337189"/>
    <m/>
    <m/>
    <m/>
    <n v="16900.182589670225"/>
    <m/>
    <m/>
    <n v="1523"/>
    <n v="0.86146496815286622"/>
    <n v="119596.62"/>
    <n v="612.69703476804295"/>
    <m/>
    <m/>
    <n v="920.08524650356583"/>
    <n v="0.64825820536692802"/>
    <m/>
    <m/>
    <n v="175837244.46213797"/>
    <m/>
    <m/>
    <m/>
    <n v="8.0043033136261297"/>
    <m/>
    <m/>
    <m/>
    <n v="7.9938639167126322"/>
    <m/>
    <m/>
    <m/>
    <m/>
    <m/>
    <m/>
  </r>
  <r>
    <x v="1517"/>
    <n v="16.62"/>
    <n v="19.190000000000001"/>
    <n v="32284.11"/>
    <n v="28881.64"/>
    <n v="150794.71"/>
    <n v="134920.79"/>
    <n v="4.8621984320984524E-6"/>
    <n v="20521.69519012497"/>
    <n v="20521.77"/>
    <n v="-3.6453909691980257E-6"/>
    <n v="1004343720.2342955"/>
    <m/>
    <m/>
    <n v="3643345.1827214183"/>
    <m/>
    <m/>
    <n v="14.071572692115152"/>
    <m/>
    <m/>
    <n v="264.59784625269333"/>
    <n v="264.48"/>
    <n v="4.4557718047988359E-4"/>
    <n v="14.910245964954482"/>
    <m/>
    <m/>
    <m/>
    <n v="17198.539809939157"/>
    <m/>
    <m/>
    <n v="1524"/>
    <n v="0.86607608129233971"/>
    <n v="120678.53"/>
    <n v="618.19141830691274"/>
    <m/>
    <m/>
    <n v="911.76185551605579"/>
    <n v="0.64233295496251719"/>
    <m/>
    <m/>
    <n v="182049895.47727311"/>
    <m/>
    <m/>
    <m/>
    <n v="7.8623941380369713"/>
    <m/>
    <m/>
    <m/>
    <n v="7.8522533007805402"/>
    <m/>
    <m/>
    <m/>
    <m/>
    <m/>
    <m/>
  </r>
  <r>
    <x v="1518"/>
    <n v="16.48"/>
    <n v="19.079999999999998"/>
    <n v="31739.919999999998"/>
    <n v="28394.66"/>
    <n v="150604.37"/>
    <n v="134749.82999999999"/>
    <n v="4.8621984320984524E-6"/>
    <n v="20175.283791198744"/>
    <n v="20175.36"/>
    <n v="-3.7773205164848278E-6"/>
    <n v="970435625.41433287"/>
    <m/>
    <m/>
    <n v="3551164.2037273929"/>
    <m/>
    <m/>
    <n v="14.189835375966416"/>
    <m/>
    <m/>
    <n v="264.2574150198123"/>
    <n v="264.16000000000003"/>
    <n v="3.6877278850799833E-4"/>
    <n v="14.928659358743715"/>
    <m/>
    <m/>
    <m/>
    <n v="16908.064849164974"/>
    <m/>
    <m/>
    <n v="1525"/>
    <n v="0.86373165618448644"/>
    <n v="120121.4"/>
    <n v="615.28940074228331"/>
    <m/>
    <m/>
    <n v="915.97113684027863"/>
    <n v="0.64523720779821558"/>
    <m/>
    <m/>
    <n v="175904796.8911131"/>
    <m/>
    <m/>
    <m/>
    <n v="7.994591412628437"/>
    <m/>
    <m/>
    <m/>
    <n v="7.9843954567685085"/>
    <m/>
    <m/>
    <m/>
    <m/>
    <m/>
    <m/>
  </r>
  <r>
    <x v="1519"/>
    <n v="16.14"/>
    <n v="18.62"/>
    <n v="31379.08"/>
    <n v="28071.71"/>
    <n v="150386.89000000001"/>
    <n v="134554.59"/>
    <n v="4.8621984320984524E-6"/>
    <n v="19945.431724987255"/>
    <n v="19945.509999999998"/>
    <n v="-3.9244427815221528E-6"/>
    <n v="948322638.3291105"/>
    <m/>
    <m/>
    <n v="3490546.357767792"/>
    <m/>
    <m/>
    <n v="14.270158830713058"/>
    <m/>
    <m/>
    <n v="263.86938028945315"/>
    <n v="263.76"/>
    <n v="4.1469627484524985E-4"/>
    <n v="14.949809336256301"/>
    <m/>
    <m/>
    <m/>
    <n v="16715.278123726712"/>
    <m/>
    <m/>
    <n v="1526"/>
    <n v="0.86680988184747587"/>
    <n v="119626.89"/>
    <n v="612.70856157805463"/>
    <m/>
    <m/>
    <n v="919.74196274539531"/>
    <n v="0.64783207253765829"/>
    <m/>
    <m/>
    <n v="171897656.25117585"/>
    <m/>
    <m/>
    <m/>
    <n v="8.0851422510855784"/>
    <m/>
    <m/>
    <m/>
    <n v="8.0749475073549526"/>
    <m/>
    <m/>
    <m/>
    <m/>
    <m/>
    <m/>
  </r>
  <r>
    <x v="1520"/>
    <n v="15.58"/>
    <n v="18.96"/>
    <n v="31331.200000000001"/>
    <n v="28028.47"/>
    <n v="149984.79"/>
    <n v="134192.85999999999"/>
    <n v="4.3064085186728107E-6"/>
    <n v="19913.541081087194"/>
    <n v="19913.61"/>
    <n v="-3.4608949761594232E-6"/>
    <n v="945285164.89953375"/>
    <m/>
    <m/>
    <n v="3482381.2313471134"/>
    <m/>
    <m/>
    <n v="14.280034210172778"/>
    <m/>
    <m/>
    <n v="263.14460403055313"/>
    <n v="263.04000000000002"/>
    <n v="3.9767347381802765E-4"/>
    <n v="14.988530108124962"/>
    <m/>
    <m/>
    <m/>
    <n v="16688.090611046344"/>
    <m/>
    <m/>
    <n v="1527"/>
    <n v="0.82172995780590719"/>
    <n v="119570.77"/>
    <n v="612.27767814377705"/>
    <m/>
    <m/>
    <n v="920.17343696452156"/>
    <n v="0.64795168520096835"/>
    <m/>
    <m/>
    <n v="171350770.281131"/>
    <m/>
    <m/>
    <m/>
    <n v="8.0964647332584931"/>
    <m/>
    <m/>
    <m/>
    <n v="8.0866063033968754"/>
    <m/>
    <m/>
    <m/>
    <m/>
    <m/>
    <m/>
  </r>
  <r>
    <x v="1521"/>
    <n v="16.2"/>
    <n v="18.989999999999998"/>
    <n v="31475.53"/>
    <n v="28157.46"/>
    <n v="150530.14000000001"/>
    <n v="134680.21"/>
    <n v="4.3064085186728107E-6"/>
    <n v="20004.786805147607"/>
    <n v="20004.86"/>
    <n v="-3.6588535182735527E-6"/>
    <n v="953946753.50338399"/>
    <m/>
    <m/>
    <n v="3506387.0413453924"/>
    <m/>
    <m/>
    <n v="14.246804275169239"/>
    <m/>
    <m/>
    <n v="264.09496738283241"/>
    <n v="264"/>
    <n v="3.5972493497116176E-4"/>
    <n v="14.933608018702188"/>
    <m/>
    <m/>
    <m/>
    <n v="16764.408701269378"/>
    <m/>
    <m/>
    <n v="1528"/>
    <n v="0.85308056872037918"/>
    <n v="119839.77"/>
    <n v="613.60721209026963"/>
    <m/>
    <m/>
    <n v="918.10331017230101"/>
    <n v="0.64643269532770464"/>
    <m/>
    <m/>
    <n v="172922091.78595644"/>
    <m/>
    <m/>
    <m/>
    <n v="8.0588285812463614"/>
    <m/>
    <m/>
    <m/>
    <n v="8.0491278278795537"/>
    <m/>
    <m/>
    <m/>
    <m/>
    <m/>
    <m/>
  </r>
  <r>
    <x v="1522"/>
    <n v="15.59"/>
    <n v="18.77"/>
    <n v="30738.28"/>
    <n v="27497.81"/>
    <n v="149505.69"/>
    <n v="133763.04999999999"/>
    <n v="4.3064085186728107E-6"/>
    <n v="19535.739172438913"/>
    <n v="19535.810000000001"/>
    <n v="-3.6255246692595833E-6"/>
    <n v="909212993.53025413"/>
    <m/>
    <m/>
    <n v="3383137.4377273414"/>
    <m/>
    <m/>
    <n v="14.413310377945791"/>
    <m/>
    <m/>
    <n v="262.29124327431754"/>
    <n v="262.2"/>
    <n v="3.4799113012029537E-4"/>
    <n v="15.034813181070746"/>
    <m/>
    <m/>
    <m/>
    <n v="16371.194846096954"/>
    <m/>
    <m/>
    <n v="1529"/>
    <n v="0.83058071390516786"/>
    <n v="118709.21"/>
    <n v="607.77102481157988"/>
    <m/>
    <m/>
    <n v="926.76463252253916"/>
    <n v="0.65246923974520776"/>
    <m/>
    <m/>
    <n v="164814382.21170351"/>
    <m/>
    <m/>
    <m/>
    <n v="8.2472401063525123"/>
    <m/>
    <m/>
    <m/>
    <n v="8.2374270205439544"/>
    <m/>
    <m/>
    <m/>
    <m/>
    <m/>
    <m/>
  </r>
  <r>
    <x v="1523"/>
    <n v="15.89"/>
    <n v="18.899999999999999"/>
    <n v="30738.41"/>
    <n v="27497.81"/>
    <n v="149705.75"/>
    <n v="133941.47"/>
    <n v="4.3064085186728107E-6"/>
    <n v="19535.345441131012"/>
    <n v="19535.419999999998"/>
    <n v="-3.8165992328753617E-6"/>
    <n v="909175807.56353819"/>
    <m/>
    <m/>
    <n v="3383104.9966834178"/>
    <m/>
    <m/>
    <n v="14.412935236990748"/>
    <m/>
    <m/>
    <n v="262.63582232564562"/>
    <n v="262.52"/>
    <n v="4.4119429241828989E-4"/>
    <n v="15.014268297287623"/>
    <m/>
    <m/>
    <m/>
    <n v="16370.723893916451"/>
    <m/>
    <m/>
    <n v="1530"/>
    <n v="0.84074074074074079"/>
    <n v="118686.85"/>
    <n v="607.60909824841349"/>
    <m/>
    <m/>
    <n v="926.93919738724674"/>
    <n v="0.65253027632519212"/>
    <m/>
    <m/>
    <n v="164808828.19279608"/>
    <m/>
    <m/>
    <m/>
    <n v="8.2468559883201618"/>
    <m/>
    <m/>
    <m/>
    <n v="8.2371578223115538"/>
    <m/>
    <m/>
    <m/>
    <m/>
    <m/>
    <m/>
  </r>
  <r>
    <x v="1524"/>
    <n v="18.36"/>
    <n v="20.23"/>
    <n v="31963.62"/>
    <n v="28593.74"/>
    <n v="152776.59"/>
    <n v="136688.35999999999"/>
    <n v="4.3064085186728107E-6"/>
    <n v="20313.514350831647"/>
    <n v="20313.59"/>
    <n v="-3.7240669105154112E-6"/>
    <n v="981606379.00322604"/>
    <m/>
    <m/>
    <n v="3585321.9736083569"/>
    <m/>
    <m/>
    <n v="14.125352560967004"/>
    <m/>
    <m/>
    <n v="268.0166056812788"/>
    <n v="267.92"/>
    <n v="3.6057659479982185E-4"/>
    <n v="14.705873025907939"/>
    <m/>
    <m/>
    <m/>
    <n v="17022.692233949503"/>
    <m/>
    <m/>
    <n v="1531"/>
    <n v="0.90756302521008403"/>
    <n v="121499.57"/>
    <n v="621.96005544404466"/>
    <m/>
    <m/>
    <n v="904.97197507681335"/>
    <n v="0.63700578896069204"/>
    <m/>
    <m/>
    <n v="177939800.6859121"/>
    <m/>
    <m/>
    <m/>
    <n v="7.9178073168392427"/>
    <m/>
    <m/>
    <m/>
    <n v="7.908606003844306"/>
    <m/>
    <m/>
    <m/>
    <m/>
    <m/>
    <m/>
  </r>
  <r>
    <x v="1525"/>
    <n v="17.34"/>
    <n v="19.79"/>
    <n v="31190.67"/>
    <n v="27901.91"/>
    <n v="152317.03"/>
    <n v="136275.43"/>
    <n v="4.028524218879781E-6"/>
    <n v="19820.839319495957"/>
    <n v="19820.91"/>
    <n v="-3.5659565601475762E-6"/>
    <n v="933990753.86805892"/>
    <m/>
    <m/>
    <n v="3455101.4416660857"/>
    <m/>
    <m/>
    <n v="14.295118863051336"/>
    <m/>
    <m/>
    <n v="267.19085151964424"/>
    <n v="267.08"/>
    <n v="4.150498713653139E-4"/>
    <n v="14.748840509641614"/>
    <m/>
    <m/>
    <m/>
    <n v="16609.392044003227"/>
    <m/>
    <m/>
    <n v="1532"/>
    <n v="0.87620010106114199"/>
    <n v="120752.81"/>
    <n v="617.99258265937692"/>
    <m/>
    <m/>
    <n v="910.534108935463"/>
    <n v="0.64073870039030689"/>
    <m/>
    <m/>
    <n v="169312120.29930359"/>
    <m/>
    <m/>
    <m/>
    <n v="8.1082468614045204"/>
    <m/>
    <m/>
    <m/>
    <n v="8.0991618687438063"/>
    <m/>
    <m/>
    <m/>
    <m/>
    <m/>
    <m/>
  </r>
  <r>
    <x v="1526"/>
    <n v="15.73"/>
    <n v="18.989999999999998"/>
    <n v="29711.26"/>
    <n v="26578.38"/>
    <n v="151096.97"/>
    <n v="135183.32"/>
    <n v="4.028524218879781E-6"/>
    <n v="18880.25332283197"/>
    <n v="18880.32"/>
    <n v="-3.531569805481638E-6"/>
    <n v="845348046.66378522"/>
    <m/>
    <m/>
    <n v="3209231.0240908205"/>
    <m/>
    <m/>
    <n v="14.633783198151168"/>
    <m/>
    <m/>
    <n v="265.04418888562844"/>
    <n v="264.95999999999998"/>
    <n v="3.1774186906874391E-4"/>
    <n v="14.86654759270864"/>
    <m/>
    <m/>
    <m/>
    <n v="15821.068666869895"/>
    <m/>
    <m/>
    <n v="1533"/>
    <n v="0.82833070036861511"/>
    <n v="118716.71"/>
    <n v="607.52472456776206"/>
    <m/>
    <m/>
    <n v="925.88727959214157"/>
    <n v="0.65148089389666697"/>
    <m/>
    <m/>
    <n v="153244279.96539131"/>
    <m/>
    <m/>
    <m/>
    <n v="8.4924668357887221"/>
    <m/>
    <m/>
    <m/>
    <n v="8.4830668612897639"/>
    <m/>
    <m/>
    <m/>
    <m/>
    <m/>
    <m/>
  </r>
  <r>
    <x v="1527"/>
    <n v="16.32"/>
    <n v="19.3"/>
    <n v="29871.119999999999"/>
    <n v="26721.27"/>
    <n v="153048.62"/>
    <n v="136928.87"/>
    <n v="4.028524218879781E-6"/>
    <n v="18981.374769508089"/>
    <n v="18981.45"/>
    <n v="-3.9633690740448202E-6"/>
    <n v="854402340.1920867"/>
    <m/>
    <m/>
    <n v="3235080.0798768364"/>
    <m/>
    <m/>
    <n v="14.594066459089538"/>
    <m/>
    <m/>
    <n v="268.4610964560415"/>
    <n v="268.36"/>
    <n v="3.767195410697699E-4"/>
    <n v="14.674100163276345"/>
    <m/>
    <m/>
    <m/>
    <n v="15905.667914083893"/>
    <m/>
    <m/>
    <n v="1534"/>
    <n v="0.84559585492227973"/>
    <n v="120182.35"/>
    <n v="614.97701551953332"/>
    <m/>
    <m/>
    <n v="914.45655991955778"/>
    <n v="0.6433769167022495"/>
    <m/>
    <m/>
    <n v="154886796.19551826"/>
    <m/>
    <m/>
    <m/>
    <n v="8.4464164418964813"/>
    <m/>
    <m/>
    <m/>
    <n v="8.4371823364192267"/>
    <m/>
    <m/>
    <m/>
    <m/>
    <m/>
    <m/>
  </r>
  <r>
    <x v="1528"/>
    <n v="16.47"/>
    <n v="19.59"/>
    <n v="29795.78"/>
    <n v="26653.77"/>
    <n v="154354.34"/>
    <n v="138096.51"/>
    <n v="4.028524218879781E-6"/>
    <n v="18933.038876480769"/>
    <n v="18933.11"/>
    <n v="-3.756568214718925E-6"/>
    <n v="850050763.12433267"/>
    <m/>
    <m/>
    <n v="3222791.0814072476"/>
    <m/>
    <m/>
    <n v="14.61211900551775"/>
    <m/>
    <m/>
    <n v="270.74484532967818"/>
    <n v="270.64"/>
    <n v="3.8739775967400192E-4"/>
    <n v="14.548489516393241"/>
    <m/>
    <m/>
    <m/>
    <n v="15865.032559122817"/>
    <m/>
    <m/>
    <n v="1535"/>
    <n v="0.84073506891271055"/>
    <n v="120860.71"/>
    <n v="618.39991603391593"/>
    <m/>
    <m/>
    <n v="909.29498043648869"/>
    <n v="0.63968478098500359"/>
    <m/>
    <m/>
    <n v="154099090.97787485"/>
    <m/>
    <m/>
    <m/>
    <n v="8.4673583562838619"/>
    <m/>
    <m/>
    <m/>
    <n v="8.4582165400205938"/>
    <m/>
    <m/>
    <m/>
    <m/>
    <m/>
    <m/>
  </r>
  <r>
    <x v="1529"/>
    <n v="16.62"/>
    <n v="19.39"/>
    <n v="29582.62"/>
    <n v="26462.98"/>
    <n v="154041.12"/>
    <n v="137815.73000000001"/>
    <n v="4.028524218879781E-6"/>
    <n v="18797.132935136178"/>
    <n v="18797.2"/>
    <n v="-3.5678113666781641E-6"/>
    <n v="837846787.37974727"/>
    <m/>
    <m/>
    <n v="3188156.9821535205"/>
    <m/>
    <m/>
    <n v="14.664034737230173"/>
    <m/>
    <m/>
    <n v="270.18885424218809"/>
    <n v="270.08"/>
    <n v="4.0304443938121715E-4"/>
    <n v="14.577589273732414"/>
    <m/>
    <m/>
    <m/>
    <n v="15751.016154049217"/>
    <m/>
    <m/>
    <n v="1536"/>
    <n v="0.85714285714285721"/>
    <n v="120714.66"/>
    <n v="617.60440409024682"/>
    <m/>
    <m/>
    <n v="910.39378692118294"/>
    <n v="0.64039707433724269"/>
    <m/>
    <m/>
    <n v="151887863.04525825"/>
    <m/>
    <m/>
    <m/>
    <n v="8.5275712495659395"/>
    <m/>
    <m/>
    <m/>
    <n v="8.5184804290059777"/>
    <m/>
    <m/>
    <m/>
    <m/>
    <m/>
    <m/>
  </r>
  <r>
    <x v="1530"/>
    <n v="17.47"/>
    <n v="19.86"/>
    <n v="29963.8"/>
    <n v="26803.64"/>
    <n v="154518.75"/>
    <n v="138241.39000000001"/>
    <n v="4.1674654807088984E-6"/>
    <n v="19037.946332266034"/>
    <n v="19038.02"/>
    <n v="-3.8695060707860662E-6"/>
    <n v="859312319.01724231"/>
    <m/>
    <m/>
    <n v="3249625.5872205561"/>
    <m/>
    <m/>
    <n v="14.568511506786257"/>
    <m/>
    <m/>
    <n v="271.00679422550297"/>
    <n v="270.92"/>
    <n v="3.203684685624264E-4"/>
    <n v="14.531133905766135"/>
    <m/>
    <m/>
    <m/>
    <n v="15952.403416735679"/>
    <m/>
    <m/>
    <n v="1537"/>
    <n v="0.87965760322255793"/>
    <n v="121715.31"/>
    <n v="622.57810371394453"/>
    <m/>
    <m/>
    <n v="902.84718452108768"/>
    <n v="0.63490798635205969"/>
    <m/>
    <m/>
    <n v="155782641.550486"/>
    <m/>
    <m/>
    <m/>
    <n v="8.4166190312441991"/>
    <m/>
    <m/>
    <m/>
    <n v="8.4079899870402777"/>
    <m/>
    <m/>
    <m/>
    <m/>
    <m/>
    <m/>
  </r>
  <r>
    <x v="1531"/>
    <n v="22.81"/>
    <n v="22.72"/>
    <n v="33289.769999999997"/>
    <n v="29778.720000000001"/>
    <n v="161629.42000000001"/>
    <n v="144602.43"/>
    <n v="4.1674654807088984E-6"/>
    <n v="21150.635137450656"/>
    <n v="21150.71"/>
    <n v="-3.539481622238938E-6"/>
    <n v="1050028607.6517305"/>
    <m/>
    <m/>
    <n v="3790629.3410605942"/>
    <m/>
    <m/>
    <n v="13.759634690926442"/>
    <m/>
    <m/>
    <n v="283.4711185639265"/>
    <n v="283.36"/>
    <n v="3.9214625891625943E-4"/>
    <n v="13.862043287637082"/>
    <m/>
    <m/>
    <m/>
    <n v="17722.536531522761"/>
    <m/>
    <m/>
    <n v="1538"/>
    <n v="1.0039612676056338"/>
    <n v="127775.93"/>
    <n v="653.52735594712931"/>
    <m/>
    <m/>
    <n v="857.89134697318843"/>
    <n v="0.6032365654759726"/>
    <m/>
    <m/>
    <n v="190358531.09687936"/>
    <m/>
    <m/>
    <m/>
    <n v="7.4820647726532199"/>
    <m/>
    <m/>
    <m/>
    <n v="7.4744966960522197"/>
    <m/>
    <m/>
    <m/>
    <m/>
    <m/>
    <m/>
  </r>
  <r>
    <x v="1532"/>
    <n v="21.08"/>
    <n v="22.31"/>
    <n v="32920.239999999998"/>
    <n v="29448.04"/>
    <n v="160901.18"/>
    <n v="143950.31"/>
    <n v="4.1674654807088984E-6"/>
    <n v="20915.344473507681"/>
    <n v="20915.419999999998"/>
    <n v="-3.6110435419622888E-6"/>
    <n v="1026666232.8183535"/>
    <m/>
    <m/>
    <n v="3727453.6119496929"/>
    <m/>
    <m/>
    <n v="13.835672015871944"/>
    <m/>
    <m/>
    <n v="282.18702584089294"/>
    <n v="282.08"/>
    <n v="3.7941662256435471E-4"/>
    <n v="13.924100572060315"/>
    <m/>
    <m/>
    <m/>
    <n v="17525.231148072129"/>
    <m/>
    <m/>
    <n v="1539"/>
    <n v="0.94486777229941732"/>
    <n v="126983.11"/>
    <n v="649.42165810400604"/>
    <m/>
    <m/>
    <n v="863.2143637393923"/>
    <n v="0.60692197007467075"/>
    <m/>
    <m/>
    <n v="186124557.95095626"/>
    <m/>
    <m/>
    <m/>
    <n v="7.5647975651797106"/>
    <m/>
    <m/>
    <m/>
    <n v="7.5572497694801433"/>
    <m/>
    <m/>
    <m/>
    <m/>
    <m/>
    <m/>
  </r>
  <r>
    <x v="1533"/>
    <n v="18.440000000000001"/>
    <n v="20.96"/>
    <n v="31415.54"/>
    <n v="28101.919999999998"/>
    <n v="159272.32999999999"/>
    <n v="142492.46"/>
    <n v="4.1674654807088984E-6"/>
    <n v="19958.87087370687"/>
    <n v="19958.939999999999"/>
    <n v="-3.4634250680731782E-6"/>
    <n v="932766632.6007756"/>
    <m/>
    <m/>
    <n v="3471837.9524405422"/>
    <m/>
    <m/>
    <n v="14.151529730074458"/>
    <m/>
    <m/>
    <n v="279.32355245864477"/>
    <n v="279.2"/>
    <n v="4.4252313268189347E-4"/>
    <n v="14.064654645539507"/>
    <m/>
    <m/>
    <m/>
    <n v="16723.641916678709"/>
    <m/>
    <m/>
    <n v="1540"/>
    <n v="0.87977099236641221"/>
    <n v="125030.34"/>
    <n v="639.38480199698972"/>
    <m/>
    <m/>
    <n v="876.48903556842038"/>
    <n v="0.61619691194179571"/>
    <m/>
    <m/>
    <n v="169102718.93919617"/>
    <m/>
    <m/>
    <m/>
    <n v="7.9102288909493161"/>
    <m/>
    <m/>
    <m/>
    <n v="7.9024451538866973"/>
    <m/>
    <m/>
    <m/>
    <m/>
    <m/>
    <m/>
  </r>
  <r>
    <x v="1534"/>
    <n v="22.05"/>
    <n v="23.67"/>
    <n v="34101.82"/>
    <n v="30504.74"/>
    <n v="164551.34"/>
    <n v="147214.71"/>
    <n v="4.1674654807088984E-6"/>
    <n v="21664.985725588049"/>
    <n v="21665.06"/>
    <n v="-3.4283040043492363E-6"/>
    <n v="1092231928.0474522"/>
    <m/>
    <m/>
    <n v="3917083.2223353661"/>
    <m/>
    <m/>
    <n v="13.546172603933876"/>
    <m/>
    <m/>
    <n v="288.57456977872533"/>
    <n v="288.48"/>
    <n v="3.278209190422654E-4"/>
    <n v="13.598100779152954"/>
    <m/>
    <m/>
    <m/>
    <n v="18153.054060484643"/>
    <m/>
    <m/>
    <n v="1541"/>
    <n v="0.9315589353612167"/>
    <n v="130068.7"/>
    <n v="665.09821833654973"/>
    <m/>
    <m/>
    <n v="841.16907005247833"/>
    <n v="0.5913099056704717"/>
    <m/>
    <m/>
    <n v="198013884.63626269"/>
    <m/>
    <m/>
    <m/>
    <n v="7.2335376083681062"/>
    <m/>
    <m/>
    <m/>
    <n v="7.226519156593664"/>
    <m/>
    <m/>
    <m/>
    <m/>
    <m/>
    <m/>
  </r>
  <r>
    <x v="1535"/>
    <n v="20.190000000000001"/>
    <n v="22.58"/>
    <n v="32886.519999999997"/>
    <n v="29417.25"/>
    <n v="163217.16"/>
    <n v="146019.25"/>
    <n v="4.5842999230050197E-6"/>
    <n v="20891.373797562472"/>
    <n v="20891.45"/>
    <n v="-3.6475418186965314E-6"/>
    <n v="1014232468.6599634"/>
    <m/>
    <m/>
    <n v="3707511.3073350089"/>
    <m/>
    <m/>
    <n v="13.786555706156799"/>
    <m/>
    <m/>
    <n v="286.21387337667056"/>
    <n v="286.12"/>
    <n v="3.2809092922736482E-4"/>
    <n v="13.707191921074841"/>
    <m/>
    <m/>
    <m/>
    <n v="17504.389312585401"/>
    <m/>
    <m/>
    <n v="1542"/>
    <n v="0.89415411868910555"/>
    <n v="129016.36"/>
    <n v="659.56261869657294"/>
    <m/>
    <m/>
    <n v="847.97467247011627"/>
    <n v="0.5959244824074974"/>
    <m/>
    <m/>
    <n v="183876955.887514"/>
    <m/>
    <m/>
    <m/>
    <n v="7.4903655835728751"/>
    <m/>
    <m/>
    <m/>
    <n v="7.4834067829732049"/>
    <m/>
    <m/>
    <m/>
    <m/>
    <m/>
    <m/>
  </r>
  <r>
    <x v="1536"/>
    <n v="23.84"/>
    <n v="25.07"/>
    <n v="36225.480000000003"/>
    <n v="32403.84"/>
    <n v="171483.5"/>
    <n v="153413.91"/>
    <n v="4.5842999230050197E-6"/>
    <n v="23011.908532602611"/>
    <n v="23011.99"/>
    <n v="-3.5402152265273656E-6"/>
    <n v="1220123061.2724051"/>
    <m/>
    <m/>
    <n v="4272078.6683154358"/>
    <m/>
    <m/>
    <n v="13.086374193449803"/>
    <m/>
    <m/>
    <n v="300.70220549514346"/>
    <n v="300.60000000000002"/>
    <n v="3.4000497386377226E-4"/>
    <n v="13.012615058098076"/>
    <m/>
    <m/>
    <m/>
    <n v="19280.969961471848"/>
    <m/>
    <m/>
    <n v="1543"/>
    <n v="0.95093737534902267"/>
    <n v="136950.57"/>
    <n v="700.0695385750987"/>
    <m/>
    <m/>
    <n v="795.82617652697286"/>
    <n v="0.55922347825815188"/>
    <m/>
    <m/>
    <n v="221205763.37474281"/>
    <m/>
    <m/>
    <m/>
    <n v="6.7295918295367114"/>
    <m/>
    <m/>
    <m/>
    <n v="6.7234351098714935"/>
    <m/>
    <m/>
    <m/>
    <m/>
    <m/>
    <m/>
  </r>
  <r>
    <x v="1537"/>
    <n v="24.91"/>
    <n v="26.37"/>
    <n v="37867.050000000003"/>
    <n v="33872.089999999997"/>
    <n v="177081.99"/>
    <n v="158421.76999999999"/>
    <n v="4.5842999230050197E-6"/>
    <n v="24054.114488816693"/>
    <n v="24054.2"/>
    <n v="-3.5549377367383173E-6"/>
    <n v="1330638969.3216665"/>
    <m/>
    <m/>
    <n v="4562393.0757671753"/>
    <m/>
    <m/>
    <n v="12.789563034815428"/>
    <m/>
    <m/>
    <n v="310.51177837831256"/>
    <n v="310.39999999999998"/>
    <n v="3.6011075487296651E-4"/>
    <n v="12.587438960338147"/>
    <m/>
    <m/>
    <m/>
    <n v="20154.029966671271"/>
    <m/>
    <m/>
    <n v="1544"/>
    <n v="0.94463405384907084"/>
    <n v="141084.68"/>
    <n v="721.14613849972125"/>
    <m/>
    <m/>
    <n v="771.80266969058721"/>
    <n v="0.5422908568768503"/>
    <m/>
    <m/>
    <n v="241243736.82328176"/>
    <m/>
    <m/>
    <m/>
    <n v="6.4243681449406118"/>
    <m/>
    <m/>
    <m/>
    <n v="6.4185816417778412"/>
    <m/>
    <m/>
    <m/>
    <m/>
    <m/>
    <m/>
  </r>
  <r>
    <x v="1538"/>
    <n v="32.799999999999997"/>
    <n v="26.37"/>
    <n v="44385.26"/>
    <n v="39702.480000000003"/>
    <n v="191780.46"/>
    <n v="171570.64"/>
    <n v="4.5842999230050197E-6"/>
    <n v="28193.959988750379"/>
    <n v="28194.06"/>
    <n v="-3.5472453993046216E-6"/>
    <n v="1788651071.0942585"/>
    <m/>
    <m/>
    <n v="5740322.5146635631"/>
    <m/>
    <m/>
    <n v="11.688527488656259"/>
    <m/>
    <m/>
    <n v="336.27722192120808"/>
    <n v="336.16"/>
    <n v="3.4870871373171575E-4"/>
    <n v="11.542318398510297"/>
    <m/>
    <m/>
    <m/>
    <n v="23622.455928369829"/>
    <m/>
    <m/>
    <n v="1545"/>
    <n v="1.2438376943496396"/>
    <n v="154609.67000000001"/>
    <n v="790.21663181403608"/>
    <m/>
    <m/>
    <n v="697.81431468607138"/>
    <n v="0.49025802258532153"/>
    <m/>
    <m/>
    <n v="324283194.32966375"/>
    <m/>
    <m/>
    <m/>
    <n v="5.3182963806639849"/>
    <m/>
    <m/>
    <m/>
    <n v="5.3135814428552433"/>
    <m/>
    <m/>
    <m/>
    <m/>
    <m/>
    <m/>
  </r>
  <r>
    <x v="1539"/>
    <n v="40.950000000000003"/>
    <n v="36.619999999999997"/>
    <n v="48360.94"/>
    <n v="43258.54"/>
    <n v="199892.31"/>
    <n v="178826.88"/>
    <n v="4.5842999230050197E-6"/>
    <n v="30718.60254335545"/>
    <n v="30718.720000000001"/>
    <n v="-3.823617798937029E-6"/>
    <n v="2108976140.0046992"/>
    <m/>
    <m/>
    <n v="6511481.3420414366"/>
    <m/>
    <m/>
    <n v="11.164779602359886"/>
    <m/>
    <m/>
    <n v="350.49238929741716"/>
    <n v="350.36"/>
    <n v="3.778664728197878E-4"/>
    <n v="11.053800753000264"/>
    <m/>
    <m/>
    <m/>
    <n v="25737.524666729933"/>
    <m/>
    <m/>
    <n v="1546"/>
    <n v="1.1182413981430914"/>
    <n v="161895.9"/>
    <n v="827.39225513201097"/>
    <m/>
    <m/>
    <n v="664.9286899117925"/>
    <n v="0.4671095391289754"/>
    <m/>
    <m/>
    <n v="382360911.56081527"/>
    <m/>
    <m/>
    <m/>
    <n v="4.8417232661133704"/>
    <m/>
    <m/>
    <m/>
    <n v="4.8374994001425611"/>
    <m/>
    <m/>
    <m/>
    <m/>
    <m/>
    <m/>
  </r>
  <r>
    <x v="1540"/>
    <n v="28.84"/>
    <n v="28.98"/>
    <n v="41546.76"/>
    <n v="37162.71"/>
    <n v="183243.64"/>
    <n v="163930.25"/>
    <n v="4.3064085186728107E-6"/>
    <n v="26388.342544705258"/>
    <n v="26388.44"/>
    <n v="-3.6931055698019577E-6"/>
    <n v="1514412413.2857029"/>
    <m/>
    <m/>
    <n v="5134973.6011523847"/>
    <m/>
    <m/>
    <n v="11.950495710040208"/>
    <m/>
    <m/>
    <n v="321.27700751624138"/>
    <n v="321.16000000000003"/>
    <n v="3.6432779997941367E-4"/>
    <n v="11.973430097644117"/>
    <m/>
    <m/>
    <m/>
    <n v="22108.781814614846"/>
    <m/>
    <m/>
    <n v="1547"/>
    <n v="0.99516908212560384"/>
    <n v="147030.98000000001"/>
    <n v="751.2469414494866"/>
    <m/>
    <m/>
    <n v="725.98095733328739"/>
    <n v="0.50985347244561996"/>
    <m/>
    <m/>
    <n v="274571441.91050088"/>
    <m/>
    <m/>
    <m/>
    <n v="5.5232288031168482"/>
    <m/>
    <m/>
    <m/>
    <n v="5.5186450564253899"/>
    <m/>
    <m/>
    <m/>
    <m/>
    <m/>
    <m/>
  </r>
  <r>
    <x v="1541"/>
    <n v="28.32"/>
    <n v="28.87"/>
    <n v="41386.379999999997"/>
    <n v="37019.089999999997"/>
    <n v="183696.09"/>
    <n v="164334.29999999999"/>
    <n v="4.3064085186728107E-6"/>
    <n v="26285.836546566883"/>
    <n v="26285.94"/>
    <n v="-3.9356946380797453E-6"/>
    <n v="1502645676.772357"/>
    <m/>
    <m/>
    <n v="5105157.5132651413"/>
    <m/>
    <m/>
    <n v="11.97327617090253"/>
    <m/>
    <m/>
    <n v="322.06242484010852"/>
    <n v="321.92"/>
    <n v="4.4242308681807785E-4"/>
    <n v="11.943528046831467"/>
    <m/>
    <m/>
    <m/>
    <n v="22022.706078762909"/>
    <m/>
    <m/>
    <n v="1548"/>
    <n v="0.98094908209213716"/>
    <n v="146664.29"/>
    <n v="749.31484575995978"/>
    <m/>
    <m/>
    <n v="727.7915278487294"/>
    <n v="0.51107657689967956"/>
    <m/>
    <m/>
    <n v="272440028.5137859"/>
    <m/>
    <m/>
    <m/>
    <n v="5.5443157799910061"/>
    <m/>
    <m/>
    <m/>
    <n v="5.5397915135540527"/>
    <m/>
    <m/>
    <m/>
    <m/>
    <m/>
    <m/>
  </r>
  <r>
    <x v="1542"/>
    <n v="25.52"/>
    <n v="26.65"/>
    <n v="39169.089999999997"/>
    <n v="35035.620000000003"/>
    <n v="177838.81"/>
    <n v="159093.68"/>
    <n v="4.3064085186728107E-6"/>
    <n v="24876.956918931184"/>
    <n v="24877.05"/>
    <n v="-3.7416441586168858E-6"/>
    <n v="1341568337.4647701"/>
    <m/>
    <m/>
    <n v="4694813.6412575403"/>
    <m/>
    <m/>
    <n v="12.293718180896155"/>
    <m/>
    <m/>
    <n v="311.78563357526554"/>
    <n v="311.68"/>
    <n v="3.3891675842379065E-4"/>
    <n v="12.324004335836658"/>
    <m/>
    <m/>
    <m/>
    <n v="20842.137541316144"/>
    <m/>
    <m/>
    <n v="1549"/>
    <n v="0.95759849906191374"/>
    <n v="141135.34"/>
    <n v="721.01087426511822"/>
    <m/>
    <m/>
    <n v="755.22781085871941"/>
    <n v="0.5302928666626644"/>
    <m/>
    <m/>
    <n v="243237347.03960514"/>
    <m/>
    <m/>
    <m/>
    <n v="5.8411062319235771"/>
    <m/>
    <m/>
    <m/>
    <n v="5.8364208812126579"/>
    <m/>
    <m/>
    <m/>
    <m/>
    <m/>
    <m/>
  </r>
  <r>
    <x v="1543"/>
    <n v="26.68"/>
    <n v="27.61"/>
    <n v="40146.58"/>
    <n v="35909.800000000003"/>
    <n v="178118.86"/>
    <n v="159343.53"/>
    <n v="4.3064085186728107E-6"/>
    <n v="25497.15575817908"/>
    <n v="25497.25"/>
    <n v="-3.6961562882575905E-6"/>
    <n v="1408458151.9456139"/>
    <m/>
    <m/>
    <n v="4870478.6356666544"/>
    <m/>
    <m/>
    <n v="12.140030822374351"/>
    <m/>
    <m/>
    <n v="312.26900066474275"/>
    <n v="312.16000000000003"/>
    <n v="3.4918203723321994E-4"/>
    <n v="12.304247885538084"/>
    <m/>
    <m/>
    <m/>
    <n v="21361.558902110777"/>
    <m/>
    <m/>
    <n v="1550"/>
    <n v="0.96631655197392252"/>
    <n v="141788.99"/>
    <n v="724.29358365525582"/>
    <m/>
    <m/>
    <n v="751.73007132326507"/>
    <n v="0.52778684806784182"/>
    <m/>
    <m/>
    <n v="255366858.04628548"/>
    <m/>
    <m/>
    <m/>
    <n v="5.6950984855897797"/>
    <m/>
    <m/>
    <m/>
    <n v="5.6906093288359783"/>
    <m/>
    <m/>
    <m/>
    <m/>
    <m/>
    <m/>
  </r>
  <r>
    <x v="1544"/>
    <n v="31.24"/>
    <n v="30.8"/>
    <n v="44166.37"/>
    <n v="39505.21"/>
    <n v="187540.07"/>
    <n v="167770.97"/>
    <n v="4.3064085186728107E-6"/>
    <n v="28049.446713134395"/>
    <n v="28049.55"/>
    <n v="-3.6823002723673781E-6"/>
    <n v="1690428150.4672308"/>
    <m/>
    <m/>
    <n v="5601897.9810285307"/>
    <m/>
    <m/>
    <n v="11.53198030066874"/>
    <m/>
    <m/>
    <n v="328.77777384263857"/>
    <n v="328.64"/>
    <n v="4.1922420471807165E-4"/>
    <n v="11.653113858401609"/>
    <m/>
    <m/>
    <m/>
    <n v="23499.67401614636"/>
    <m/>
    <m/>
    <n v="1551"/>
    <n v="1.0142857142857142"/>
    <n v="150194.82999999999"/>
    <n v="767.17280717012329"/>
    <m/>
    <m/>
    <n v="707.16439169798559"/>
    <n v="0.49645038723603024"/>
    <m/>
    <m/>
    <n v="306492907.40378124"/>
    <m/>
    <m/>
    <m/>
    <n v="5.1246473698614219"/>
    <m/>
    <m/>
    <m/>
    <n v="5.1206790271988822"/>
    <m/>
    <m/>
    <m/>
    <m/>
    <m/>
    <m/>
  </r>
  <r>
    <x v="1545"/>
    <n v="30.84"/>
    <n v="30.51"/>
    <n v="44541.56"/>
    <n v="39840.29"/>
    <n v="190751.15"/>
    <n v="170641.39"/>
    <n v="4.4453533327715178E-6"/>
    <n v="28285.655442848762"/>
    <n v="28285.759999999998"/>
    <n v="-3.6964589686938609E-6"/>
    <n v="1718894096.3509924"/>
    <m/>
    <m/>
    <n v="5673007.0510384021"/>
    <m/>
    <m/>
    <n v="11.482177037767242"/>
    <m/>
    <m/>
    <n v="334.38267854283998"/>
    <n v="334.24"/>
    <n v="4.2687452979883744E-4"/>
    <n v="11.45262078435465"/>
    <m/>
    <m/>
    <m/>
    <n v="23696.951155840045"/>
    <m/>
    <m/>
    <n v="1552"/>
    <n v="1.0108161258603736"/>
    <n v="152675.88"/>
    <n v="779.66297889653765"/>
    <m/>
    <m/>
    <n v="695.48282972929269"/>
    <n v="0.48811074710364161"/>
    <m/>
    <m/>
    <n v="311660693.82915843"/>
    <m/>
    <m/>
    <m/>
    <n v="5.0804705847353686"/>
    <m/>
    <m/>
    <m/>
    <n v="5.0767480860539465"/>
    <m/>
    <m/>
    <m/>
    <m/>
    <m/>
    <m/>
  </r>
  <r>
    <x v="1546"/>
    <n v="33.549999999999997"/>
    <n v="32.81"/>
    <n v="47564.58"/>
    <n v="42544.06"/>
    <n v="196957.51"/>
    <n v="176192.69"/>
    <n v="4.4453533327715178E-6"/>
    <n v="30204.656407051451"/>
    <n v="30204.76"/>
    <n v="-3.4296895108365533E-6"/>
    <n v="1952120772.4852571"/>
    <m/>
    <m/>
    <n v="6250446.9122777302"/>
    <m/>
    <m/>
    <n v="11.09226809859851"/>
    <m/>
    <m/>
    <n v="345.25387590878944"/>
    <n v="345.12"/>
    <n v="3.8791118680303605E-4"/>
    <n v="11.079683952366855"/>
    <m/>
    <m/>
    <m/>
    <n v="25304.421975801964"/>
    <m/>
    <m/>
    <n v="1553"/>
    <n v="1.0225540993599511"/>
    <n v="160168.69"/>
    <n v="817.8623057866256"/>
    <m/>
    <m/>
    <n v="661.35091117461366"/>
    <n v="0.46411194165898806"/>
    <m/>
    <m/>
    <n v="353950608.16548949"/>
    <m/>
    <m/>
    <m/>
    <n v="4.7354627705550278"/>
    <m/>
    <m/>
    <m/>
    <n v="4.7320594754220098"/>
    <m/>
    <m/>
    <m/>
    <m/>
    <m/>
    <m/>
  </r>
  <r>
    <x v="1547"/>
    <n v="35.32"/>
    <n v="34.18"/>
    <n v="48640.57"/>
    <n v="43506.28"/>
    <n v="202429.43"/>
    <n v="181086.93"/>
    <n v="4.4453533327715178E-6"/>
    <n v="30887.182871252462"/>
    <n v="30887.29"/>
    <n v="-3.4683763948661905E-6"/>
    <n v="2040339926.9138606"/>
    <m/>
    <m/>
    <n v="6462434.6991233323"/>
    <m/>
    <m/>
    <n v="10.966545617029245"/>
    <m/>
    <m/>
    <n v="354.83714812129153"/>
    <n v="354.72"/>
    <n v="3.3025519083085264E-4"/>
    <n v="10.771564512701142"/>
    <m/>
    <m/>
    <m/>
    <n v="25875.988280265152"/>
    <m/>
    <m/>
    <n v="1554"/>
    <n v="1.0333528379169106"/>
    <n v="164215.32999999999"/>
    <n v="838.46001093773566"/>
    <m/>
    <m/>
    <n v="644.64197104907714"/>
    <n v="0.45234333332998222"/>
    <m/>
    <m/>
    <n v="369948759.34442949"/>
    <m/>
    <m/>
    <m/>
    <n v="4.6281451308403074"/>
    <m/>
    <m/>
    <m/>
    <n v="4.6248838725941992"/>
    <m/>
    <m/>
    <m/>
    <m/>
    <m/>
    <m/>
  </r>
  <r>
    <x v="1548"/>
    <n v="45.79"/>
    <n v="40.83"/>
    <n v="55192.21"/>
    <n v="49366.16"/>
    <n v="217501.26"/>
    <n v="194568.9"/>
    <n v="4.4453533327715178E-6"/>
    <n v="35046.676383595121"/>
    <n v="35046.800000000003"/>
    <n v="-3.5271809375458929E-6"/>
    <n v="2589862924.8612933"/>
    <m/>
    <m/>
    <n v="7768002.4712578552"/>
    <m/>
    <m/>
    <n v="10.227734981051467"/>
    <m/>
    <m/>
    <n v="381.24715832181636"/>
    <n v="381.12"/>
    <n v="3.3364379149958268E-4"/>
    <n v="9.9692942550528425"/>
    <m/>
    <m/>
    <m/>
    <n v="29360.391891258729"/>
    <m/>
    <m/>
    <n v="1555"/>
    <n v="1.1214793044330149"/>
    <n v="178241.08"/>
    <n v="910.002425824434"/>
    <m/>
    <m/>
    <n v="589.58263447287811"/>
    <n v="0.41366914507367492"/>
    <m/>
    <m/>
    <n v="469590056.68527311"/>
    <m/>
    <m/>
    <m/>
    <n v="4.0045917024367466"/>
    <m/>
    <m/>
    <m/>
    <n v="4.001826000966779"/>
    <m/>
    <m/>
    <m/>
    <m/>
    <m/>
    <m/>
  </r>
  <r>
    <x v="1549"/>
    <n v="40.1"/>
    <n v="37.4"/>
    <n v="54917.53"/>
    <n v="49120.25"/>
    <n v="217813.14"/>
    <n v="194847.03"/>
    <n v="4.4453533327715178E-6"/>
    <n v="34871.406149862451"/>
    <n v="34871.53"/>
    <n v="-3.5516118033207533E-6"/>
    <n v="2563956398.7617507"/>
    <m/>
    <m/>
    <n v="7709885.8600585451"/>
    <m/>
    <m/>
    <n v="10.252942067986851"/>
    <m/>
    <m/>
    <n v="381.7845277934079"/>
    <n v="381.64"/>
    <n v="3.787019007648329E-4"/>
    <n v="9.9547195222179301"/>
    <m/>
    <m/>
    <m/>
    <n v="29213.297168447254"/>
    <m/>
    <m/>
    <n v="1556"/>
    <n v="1.072192513368984"/>
    <n v="178605.17"/>
    <n v="911.79007206027097"/>
    <m/>
    <m/>
    <n v="588.37830412779022"/>
    <n v="0.41278501673176071"/>
    <m/>
    <m/>
    <n v="464896007.24518645"/>
    <m/>
    <m/>
    <m/>
    <n v="4.0243525211615694"/>
    <m/>
    <m/>
    <m/>
    <n v="4.021629615199501"/>
    <m/>
    <m/>
    <m/>
    <m/>
    <m/>
    <m/>
  </r>
  <r>
    <x v="1550"/>
    <n v="38.32"/>
    <n v="36.909999999999997"/>
    <n v="53931.67"/>
    <n v="48237.81"/>
    <n v="216967.47"/>
    <n v="194087.93"/>
    <n v="4.5842999230050197E-6"/>
    <n v="34242.902033911487"/>
    <n v="34243.019999999997"/>
    <n v="-3.4449674272130082E-6"/>
    <n v="2471532783.5329905"/>
    <m/>
    <m/>
    <n v="7501909.1441277992"/>
    <m/>
    <m/>
    <n v="10.344230825625699"/>
    <m/>
    <m/>
    <n v="380.27441229755476"/>
    <n v="380.12"/>
    <n v="4.0621987150046834E-4"/>
    <n v="9.9925304849314713"/>
    <m/>
    <m/>
    <m/>
    <n v="28686.00764748549"/>
    <m/>
    <m/>
    <n v="1557"/>
    <n v="1.0382010295312925"/>
    <n v="176791.15"/>
    <n v="902.31799358404737"/>
    <m/>
    <m/>
    <n v="594.35422302898394"/>
    <n v="0.416858935790616"/>
    <m/>
    <m/>
    <n v="448147084.9801268"/>
    <m/>
    <m/>
    <m/>
    <n v="4.0960771987877802"/>
    <m/>
    <m/>
    <m/>
    <n v="4.0934781150401154"/>
    <m/>
    <m/>
    <m/>
    <m/>
    <m/>
    <m/>
  </r>
  <r>
    <x v="1551"/>
    <n v="34.61"/>
    <n v="34.9"/>
    <n v="51970.84"/>
    <n v="46483.77"/>
    <n v="214075.94"/>
    <n v="191500.43"/>
    <n v="4.5842999230050197E-6"/>
    <n v="32997.105206721404"/>
    <n v="32997.22"/>
    <n v="-3.4788772689253733E-6"/>
    <n v="2291698221.4118118"/>
    <m/>
    <m/>
    <n v="7092660.5931433039"/>
    <m/>
    <m/>
    <n v="10.532026954135073"/>
    <m/>
    <m/>
    <n v="375.19733839943081"/>
    <n v="375.04"/>
    <n v="4.1952431588843098E-4"/>
    <n v="10.125418673573067"/>
    <m/>
    <m/>
    <m/>
    <n v="27642.121867679365"/>
    <m/>
    <m/>
    <n v="1558"/>
    <n v="0.99169054441260751"/>
    <n v="172785.35"/>
    <n v="881.80407642944976"/>
    <m/>
    <m/>
    <n v="607.82132331431785"/>
    <n v="0.42626387016107248"/>
    <m/>
    <m/>
    <n v="415541721.43431383"/>
    <m/>
    <m/>
    <m/>
    <n v="4.2448224671710815"/>
    <m/>
    <m/>
    <m/>
    <n v="4.2421891280339734"/>
    <m/>
    <m/>
    <m/>
    <m/>
    <m/>
    <m/>
  </r>
  <r>
    <x v="1552"/>
    <n v="35.020000000000003"/>
    <n v="33.950000000000003"/>
    <n v="50572.800000000003"/>
    <n v="45233.120000000003"/>
    <n v="212355.57"/>
    <n v="189960.61"/>
    <n v="4.5842999230050197E-6"/>
    <n v="32108.684638994335"/>
    <n v="32108.79"/>
    <n v="-3.2813757748773043E-6"/>
    <n v="2168293446.9139972"/>
    <m/>
    <m/>
    <n v="6806352.3222505962"/>
    <m/>
    <m/>
    <n v="10.673431710055487"/>
    <m/>
    <m/>
    <n v="372.1730797587735"/>
    <n v="372.04"/>
    <n v="3.577028243562097E-4"/>
    <n v="10.206504594880286"/>
    <m/>
    <m/>
    <m/>
    <n v="26897.634310367852"/>
    <m/>
    <m/>
    <n v="1559"/>
    <n v="1.031516936671576"/>
    <n v="170738.76"/>
    <n v="871.29133727698354"/>
    <m/>
    <m/>
    <n v="615.02078230827669"/>
    <n v="0.43127195016353848"/>
    <m/>
    <m/>
    <n v="393168097.20878363"/>
    <m/>
    <m/>
    <m/>
    <n v="4.3588267729734342"/>
    <m/>
    <m/>
    <m/>
    <n v="4.3561844532476757"/>
    <m/>
    <m/>
    <m/>
    <m/>
    <m/>
    <m/>
  </r>
  <r>
    <x v="1553"/>
    <n v="29.68"/>
    <n v="30.64"/>
    <n v="46127.12"/>
    <n v="41256.620000000003"/>
    <n v="202506.54"/>
    <n v="181149.39"/>
    <n v="4.5842999230050197E-6"/>
    <n v="29285.407083482482"/>
    <n v="29285.5"/>
    <n v="-3.1727823502913921E-6"/>
    <n v="1786986091.4744887"/>
    <m/>
    <m/>
    <n v="5908763.2786697196"/>
    <m/>
    <m/>
    <n v="11.142299044945199"/>
    <m/>
    <m/>
    <n v="354.90307570191732"/>
    <n v="354.76"/>
    <n v="4.0330280166123167E-4"/>
    <n v="10.679581730980853"/>
    <m/>
    <m/>
    <m/>
    <n v="24532.323983123872"/>
    <m/>
    <m/>
    <n v="1560"/>
    <n v="0.96866840731070492"/>
    <n v="161775.63"/>
    <n v="825.4874231680044"/>
    <m/>
    <m/>
    <n v="647.30701435383446"/>
    <n v="0.45386904494666669"/>
    <m/>
    <m/>
    <n v="324029381.81954145"/>
    <m/>
    <m/>
    <m/>
    <n v="4.7417958104470914"/>
    <m/>
    <m/>
    <m/>
    <n v="4.7389885044608846"/>
    <m/>
    <m/>
    <m/>
    <m/>
    <m/>
    <m/>
  </r>
  <r>
    <x v="1554"/>
    <n v="32.07"/>
    <n v="32"/>
    <n v="47049.95"/>
    <n v="42081.82"/>
    <n v="203719.64"/>
    <n v="182233.72"/>
    <n v="4.5842999230050197E-6"/>
    <n v="29870.569449387185"/>
    <n v="29870.67"/>
    <n v="-3.3661987767219514E-6"/>
    <n v="1858395897.8759236"/>
    <m/>
    <m/>
    <n v="6085982.3402192518"/>
    <m/>
    <m/>
    <n v="11.030579821272811"/>
    <m/>
    <m/>
    <n v="357.02038989781818"/>
    <n v="356.88"/>
    <n v="3.9338124248544659E-4"/>
    <n v="10.615311569542325"/>
    <m/>
    <m/>
    <m/>
    <n v="25022.290819577873"/>
    <m/>
    <m/>
    <n v="1561"/>
    <n v="1.0021875"/>
    <n v="162948.17000000001"/>
    <n v="831.4055831377168"/>
    <m/>
    <m/>
    <n v="642.61537219110301"/>
    <n v="0.45053671704754422"/>
    <m/>
    <m/>
    <n v="336980262.79683071"/>
    <m/>
    <m/>
    <m/>
    <n v="4.6467356913009183"/>
    <m/>
    <m/>
    <m/>
    <n v="4.6440504880143747"/>
    <m/>
    <m/>
    <m/>
    <m/>
    <m/>
    <m/>
  </r>
  <r>
    <x v="1555"/>
    <n v="35.54"/>
    <n v="34.020000000000003"/>
    <n v="49822.48"/>
    <n v="44560.82"/>
    <n v="207513.17"/>
    <n v="185623.81"/>
    <n v="4.4453533327715178E-6"/>
    <n v="31627.678696847157"/>
    <n v="31627.78"/>
    <n v="-3.2029801915189893E-6"/>
    <n v="2077009896.9621773"/>
    <m/>
    <m/>
    <n v="6623507.4304120177"/>
    <m/>
    <m/>
    <n v="10.704564816841524"/>
    <m/>
    <m/>
    <n v="363.63311442239626"/>
    <n v="363.48"/>
    <n v="4.2124579728253231E-4"/>
    <n v="10.41647919645321"/>
    <m/>
    <m/>
    <m/>
    <n v="26493.281416479382"/>
    <m/>
    <m/>
    <n v="1562"/>
    <n v="1.0446796002351557"/>
    <n v="167778.04"/>
    <n v="855.78154726854973"/>
    <m/>
    <m/>
    <n v="623.56791245169859"/>
    <n v="0.4370168238263345"/>
    <m/>
    <m/>
    <n v="376631864.29204124"/>
    <m/>
    <m/>
    <m/>
    <n v="4.3721862712286503"/>
    <m/>
    <m/>
    <m/>
    <n v="4.3699074689842687"/>
    <m/>
    <m/>
    <m/>
    <m/>
    <m/>
    <m/>
  </r>
  <r>
    <x v="1556"/>
    <n v="30.17"/>
    <n v="30.59"/>
    <n v="46456.15"/>
    <n v="41549.81"/>
    <n v="203133.64"/>
    <n v="181705.43"/>
    <n v="4.4453533327715178E-6"/>
    <n v="29489.988433351471"/>
    <n v="29490.09"/>
    <n v="-3.444094220483862E-6"/>
    <n v="1796246261.9321983"/>
    <m/>
    <m/>
    <n v="5952116.868043269"/>
    <m/>
    <m/>
    <n v="11.065934765272349"/>
    <m/>
    <m/>
    <n v="355.95002012697495"/>
    <n v="355.8"/>
    <n v="4.2164172842862335E-4"/>
    <n v="10.636017175624477"/>
    <m/>
    <m/>
    <m/>
    <n v="24702.398711386573"/>
    <m/>
    <m/>
    <n v="1563"/>
    <n v="0.98627002288329524"/>
    <n v="162730.38"/>
    <n v="829.97025432313751"/>
    <m/>
    <m/>
    <n v="642.32816742288526"/>
    <n v="0.45012195203737487"/>
    <m/>
    <m/>
    <n v="325722259.1052075"/>
    <m/>
    <m/>
    <m/>
    <n v="4.6674009742769789"/>
    <m/>
    <m/>
    <m/>
    <n v="4.6650337779173032"/>
    <m/>
    <m/>
    <m/>
    <m/>
    <m/>
    <m/>
  </r>
  <r>
    <x v="1557"/>
    <n v="29.46"/>
    <n v="30.24"/>
    <n v="46034.87"/>
    <n v="41172.839999999997"/>
    <n v="201071.52"/>
    <n v="179860.04"/>
    <n v="4.4453533327715178E-6"/>
    <n v="29221.85074512408"/>
    <n v="29221.95"/>
    <n v="-3.3965863305285282E-6"/>
    <n v="1763580678.491775"/>
    <m/>
    <m/>
    <n v="5871057.6904079663"/>
    <m/>
    <m/>
    <n v="11.11584453274611"/>
    <m/>
    <m/>
    <n v="352.32798676297523"/>
    <n v="352.2"/>
    <n v="3.6339228556281356E-4"/>
    <n v="10.743686339284169"/>
    <m/>
    <m/>
    <m/>
    <n v="24477.576471280459"/>
    <m/>
    <m/>
    <n v="1564"/>
    <n v="0.9742063492063493"/>
    <n v="161491.66"/>
    <n v="823.58812478315792"/>
    <m/>
    <m/>
    <n v="647.21763395980406"/>
    <n v="0.45350533165821272"/>
    <m/>
    <m/>
    <n v="319801104.91533506"/>
    <m/>
    <m/>
    <m/>
    <n v="4.7095276617085622"/>
    <m/>
    <m/>
    <m/>
    <n v="4.7072051646043187"/>
    <m/>
    <m/>
    <m/>
    <m/>
    <m/>
    <m/>
  </r>
  <r>
    <x v="1558"/>
    <n v="35.479999999999997"/>
    <n v="34.369999999999997"/>
    <n v="50418.2"/>
    <n v="45093.04"/>
    <n v="209264.72"/>
    <n v="187188.12"/>
    <n v="4.4453533327715178E-6"/>
    <n v="32003.50496518506"/>
    <n v="32003.61"/>
    <n v="-3.2819677199258379E-6"/>
    <n v="2099327610.0887411"/>
    <m/>
    <m/>
    <n v="6709497.09725984"/>
    <m/>
    <m/>
    <n v="10.586381134996811"/>
    <m/>
    <m/>
    <n v="366.67559733256985"/>
    <n v="366.52"/>
    <n v="4.245261720230431E-4"/>
    <n v="10.3056184291321"/>
    <m/>
    <m/>
    <m/>
    <n v="26807.394940031758"/>
    <m/>
    <m/>
    <n v="1565"/>
    <n v="1.0322956066336921"/>
    <n v="169629.84"/>
    <n v="865.02431983640145"/>
    <m/>
    <m/>
    <n v="614.60187160811972"/>
    <n v="0.43061064682699912"/>
    <m/>
    <m/>
    <n v="380686882.38888639"/>
    <m/>
    <m/>
    <m/>
    <n v="4.2609197535236767"/>
    <m/>
    <m/>
    <m/>
    <n v="4.258878259516182"/>
    <m/>
    <m/>
    <m/>
    <m/>
    <m/>
    <m/>
  </r>
  <r>
    <x v="1559"/>
    <n v="36.57"/>
    <n v="35.299999999999997"/>
    <n v="52737.41"/>
    <n v="47166.7"/>
    <n v="211916.79"/>
    <n v="189557.91"/>
    <n v="3.6117110888689297E-6"/>
    <n v="33473.200221147061"/>
    <n v="33473.31"/>
    <n v="-3.2795935906992923E-6"/>
    <n v="2292121998.5646749"/>
    <m/>
    <m/>
    <n v="7172107.7309784759"/>
    <m/>
    <m/>
    <n v="10.34215954751815"/>
    <m/>
    <m/>
    <n v="371.29541732349372"/>
    <n v="371.16"/>
    <n v="3.6484891554500187E-4"/>
    <n v="10.174131198031859"/>
    <m/>
    <m/>
    <m/>
    <n v="28037.746782952589"/>
    <m/>
    <m/>
    <n v="1566"/>
    <n v="1.0359773371104817"/>
    <n v="172870.65"/>
    <n v="881.34428804922879"/>
    <m/>
    <m/>
    <n v="602.85978724651022"/>
    <n v="0.4222636418141823"/>
    <m/>
    <m/>
    <n v="415657585.76961809"/>
    <m/>
    <m/>
    <m/>
    <n v="4.0644080581245143"/>
    <m/>
    <m/>
    <m/>
    <n v="4.0626317697945975"/>
    <m/>
    <m/>
    <m/>
    <m/>
    <m/>
    <m/>
  </r>
  <r>
    <x v="1560"/>
    <n v="33.700000000000003"/>
    <n v="33.65"/>
    <n v="50571.03"/>
    <n v="45228.98"/>
    <n v="209879.29"/>
    <n v="187734.7"/>
    <n v="3.6117110888689297E-6"/>
    <n v="32097.384697414476"/>
    <n v="32097.49"/>
    <n v="-3.2807109068277995E-6"/>
    <n v="2103702868.5451059"/>
    <m/>
    <m/>
    <n v="6730072.3793833954"/>
    <m/>
    <m/>
    <n v="10.554325070937693"/>
    <m/>
    <m/>
    <n v="367.71658548136213"/>
    <n v="367.56"/>
    <n v="4.2601338927550358E-4"/>
    <n v="10.271645423919486"/>
    <m/>
    <m/>
    <m/>
    <n v="26885.116159590812"/>
    <m/>
    <m/>
    <n v="1567"/>
    <n v="1.0014858841010403"/>
    <n v="169868.9"/>
    <n v="865.97288096168825"/>
    <m/>
    <m/>
    <n v="613.32792840504248"/>
    <n v="0.42955516305990771"/>
    <m/>
    <m/>
    <n v="381492328.9502095"/>
    <m/>
    <m/>
    <m/>
    <n v="4.2311865110774196"/>
    <m/>
    <m/>
    <m/>
    <n v="4.2293931677709065"/>
    <m/>
    <m/>
    <m/>
    <m/>
    <m/>
    <m/>
  </r>
  <r>
    <x v="1561"/>
    <n v="33.729999999999997"/>
    <n v="33.799999999999997"/>
    <n v="51001.66"/>
    <n v="45613.95"/>
    <n v="211203.8"/>
    <n v="188918.78"/>
    <n v="3.6117110888689297E-6"/>
    <n v="32369.915836222091"/>
    <n v="32370.02"/>
    <n v="-3.217908975949868E-6"/>
    <n v="2139425541.007251"/>
    <m/>
    <m/>
    <n v="6815932.3264853163"/>
    <m/>
    <m/>
    <n v="10.50913455682419"/>
    <m/>
    <m/>
    <n v="370.02815510154699"/>
    <n v="369.88"/>
    <n v="4.0054910118692E-4"/>
    <n v="10.206519468532571"/>
    <m/>
    <m/>
    <m/>
    <n v="27113.170937725325"/>
    <m/>
    <m/>
    <n v="1568"/>
    <n v="0.99792899408284019"/>
    <n v="171270.01"/>
    <n v="873.04741013450644"/>
    <m/>
    <m/>
    <n v="608.26908659369508"/>
    <n v="0.42597172927890808"/>
    <m/>
    <m/>
    <n v="387973457.91369826"/>
    <m/>
    <m/>
    <m/>
    <n v="4.1949770446331662"/>
    <m/>
    <m/>
    <m/>
    <n v="4.1932544042828042"/>
    <m/>
    <m/>
    <m/>
    <m/>
    <m/>
    <m/>
  </r>
  <r>
    <x v="1562"/>
    <n v="30.57"/>
    <n v="31.47"/>
    <n v="47944.24"/>
    <n v="42879.34"/>
    <n v="206292.58"/>
    <n v="184525.08"/>
    <n v="3.6117110888689297E-6"/>
    <n v="30428.679606476013"/>
    <n v="30428.78"/>
    <n v="-3.2992950748100824E-6"/>
    <n v="1882825064.458777"/>
    <m/>
    <m/>
    <n v="6202938.0954842335"/>
    <m/>
    <m/>
    <n v="10.823870326423485"/>
    <m/>
    <m/>
    <n v="361.41490585023928"/>
    <n v="361.28"/>
    <n v="3.734107900776884E-4"/>
    <n v="10.443544791975532"/>
    <m/>
    <m/>
    <m/>
    <n v="25486.971213997844"/>
    <m/>
    <m/>
    <n v="1569"/>
    <n v="0.97140133460438516"/>
    <n v="165988.5"/>
    <n v="846.05889082086514"/>
    <m/>
    <m/>
    <n v="627.02648179403093"/>
    <n v="0.43906593552865275"/>
    <m/>
    <m/>
    <n v="341443020.302432"/>
    <m/>
    <m/>
    <m/>
    <n v="4.4462637609526956"/>
    <m/>
    <m/>
    <m/>
    <n v="4.4444966039844411"/>
    <m/>
    <m/>
    <m/>
    <m/>
    <m/>
    <m/>
  </r>
  <r>
    <x v="1563"/>
    <n v="28.79"/>
    <n v="30.95"/>
    <n v="46783.47"/>
    <n v="41841.040000000001"/>
    <n v="204530.04"/>
    <n v="182947.86"/>
    <n v="3.6117110888689297E-6"/>
    <n v="29691.251922341457"/>
    <n v="29691.35"/>
    <n v="-3.303240120211548E-6"/>
    <n v="1791567364.4556861"/>
    <m/>
    <m/>
    <n v="5977579.5948108695"/>
    <m/>
    <m/>
    <n v="10.954632277984603"/>
    <m/>
    <m/>
    <n v="358.31828130835669"/>
    <n v="358.2"/>
    <n v="3.3021024108514929E-4"/>
    <n v="10.532459003208666"/>
    <m/>
    <m/>
    <m/>
    <n v="24869.102573493459"/>
    <m/>
    <m/>
    <n v="1570"/>
    <n v="0.9302100161550888"/>
    <n v="164349.78"/>
    <n v="837.64077196009873"/>
    <m/>
    <m/>
    <n v="633.21679519673978"/>
    <n v="0.44335857815045043"/>
    <m/>
    <m/>
    <n v="324896355.66396701"/>
    <m/>
    <m/>
    <m/>
    <n v="4.5537155296435747"/>
    <m/>
    <m/>
    <m/>
    <n v="4.5519657576025843"/>
    <m/>
    <m/>
    <m/>
    <m/>
    <m/>
    <m/>
  </r>
  <r>
    <x v="1564"/>
    <n v="28.58"/>
    <n v="30.68"/>
    <n v="45846.54"/>
    <n v="41002.639999999999"/>
    <n v="202307.25"/>
    <n v="180957.64"/>
    <n v="1.8057055335418681E-6"/>
    <n v="29094.498454514665"/>
    <n v="29094.6"/>
    <n v="-3.4901832413058997E-6"/>
    <n v="1719545529.0731053"/>
    <m/>
    <m/>
    <n v="5797747.0029507382"/>
    <m/>
    <m/>
    <n v="11.06352142130164"/>
    <m/>
    <m/>
    <n v="354.39822690164675"/>
    <n v="354.28"/>
    <n v="3.3371034675044875E-4"/>
    <n v="10.645913940200629"/>
    <m/>
    <m/>
    <m/>
    <n v="24368.678719914416"/>
    <m/>
    <m/>
    <n v="1571"/>
    <n v="0.93155149934810944"/>
    <n v="163039.89000000001"/>
    <n v="830.77002616091897"/>
    <m/>
    <m/>
    <n v="638.26361879370631"/>
    <n v="0.44676512929996087"/>
    <m/>
    <m/>
    <n v="311844448.09302521"/>
    <m/>
    <m/>
    <m/>
    <n v="4.6443127186088589"/>
    <m/>
    <m/>
    <m/>
    <n v="4.6427120000427378"/>
    <m/>
    <m/>
    <m/>
    <m/>
    <m/>
    <m/>
  </r>
  <r>
    <x v="1565"/>
    <n v="25.87"/>
    <n v="28.45"/>
    <n v="43114.76"/>
    <n v="38559.410000000003"/>
    <n v="195463.64"/>
    <n v="174835.91"/>
    <n v="1.8057055335418681E-6"/>
    <n v="27360.22677808443"/>
    <n v="27360.32"/>
    <n v="-3.4071939060131839E-6"/>
    <n v="1514554198.7538419"/>
    <m/>
    <m/>
    <n v="5279489.6443134844"/>
    <m/>
    <m/>
    <n v="11.392846680596897"/>
    <m/>
    <m/>
    <n v="342.40136397708704"/>
    <n v="342.28"/>
    <n v="3.5457513464720591E-4"/>
    <n v="11.005674069611832"/>
    <m/>
    <m/>
    <m/>
    <n v="22915.959633960691"/>
    <m/>
    <m/>
    <n v="1572"/>
    <n v="0.90931458699472767"/>
    <n v="157055.15"/>
    <n v="800.21228649399848"/>
    <m/>
    <m/>
    <n v="661.69249751743132"/>
    <n v="0.46312072667586412"/>
    <m/>
    <m/>
    <n v="274671354.92051798"/>
    <m/>
    <m/>
    <m/>
    <n v="4.9208248253308229"/>
    <m/>
    <m/>
    <m/>
    <n v="4.9191848583589595"/>
    <m/>
    <m/>
    <m/>
    <m/>
    <m/>
    <m/>
  </r>
  <r>
    <x v="1566"/>
    <n v="25.92"/>
    <n v="28.78"/>
    <n v="41982.23"/>
    <n v="37546.47"/>
    <n v="194489.92"/>
    <n v="173964.63"/>
    <n v="1.8057055335418681E-6"/>
    <n v="26640.884129568891"/>
    <n v="26640.97"/>
    <n v="-3.2232471681714614E-6"/>
    <n v="1434918476.7095876"/>
    <m/>
    <m/>
    <n v="5071405.9490631372"/>
    <m/>
    <m/>
    <n v="11.542188981308099"/>
    <m/>
    <m/>
    <n v="340.68735289236002"/>
    <n v="340.56"/>
    <n v="3.7395141050033942E-4"/>
    <n v="11.060130801693912"/>
    <m/>
    <m/>
    <m/>
    <n v="22313.324796712943"/>
    <m/>
    <m/>
    <n v="1573"/>
    <n v="0.90062543432939546"/>
    <n v="155761.45000000001"/>
    <n v="793.55878310212711"/>
    <m/>
    <m/>
    <n v="667.14301336513381"/>
    <n v="0.46689129747590113"/>
    <m/>
    <m/>
    <n v="260231575.87233663"/>
    <m/>
    <m/>
    <m/>
    <n v="5.0498576800148474"/>
    <m/>
    <m/>
    <m/>
    <n v="5.0482322355179727"/>
    <m/>
    <m/>
    <m/>
    <m/>
    <m/>
    <m/>
  </r>
  <r>
    <x v="1567"/>
    <n v="25.05"/>
    <n v="28.21"/>
    <n v="41237.949999999997"/>
    <n v="36880.76"/>
    <n v="192862.04"/>
    <n v="172508.23"/>
    <n v="1.8057055335418681E-6"/>
    <n v="26167.944378692217"/>
    <n v="26168.03"/>
    <n v="-3.2719814132553537E-6"/>
    <n v="1383975353.2820511"/>
    <m/>
    <m/>
    <n v="4936482.3249987513"/>
    <m/>
    <m/>
    <n v="11.644209114398897"/>
    <m/>
    <m/>
    <n v="337.82756321284495"/>
    <n v="337.68"/>
    <n v="4.3699127234342328E-4"/>
    <n v="11.152331830302083"/>
    <m/>
    <m/>
    <m/>
    <n v="21917.072450019481"/>
    <m/>
    <m/>
    <n v="1574"/>
    <n v="0.8879829847571783"/>
    <n v="154338.57999999999"/>
    <n v="786.24828209125087"/>
    <m/>
    <m/>
    <n v="673.23731833871273"/>
    <n v="0.4711116539312919"/>
    <m/>
    <m/>
    <n v="250995152.02923849"/>
    <m/>
    <m/>
    <m/>
    <n v="5.1391537788315453"/>
    <m/>
    <m/>
    <m/>
    <n v="5.1375581350045181"/>
    <m/>
    <m/>
    <m/>
    <m/>
    <m/>
    <m/>
  </r>
  <r>
    <x v="1568"/>
    <n v="23.95"/>
    <n v="27.96"/>
    <n v="40542.160000000003"/>
    <n v="36258.42"/>
    <n v="190254.93"/>
    <n v="170175.95"/>
    <n v="1.8057055335418681E-6"/>
    <n v="25725.796729223217"/>
    <n v="25725.88"/>
    <n v="-3.2368485269884673E-6"/>
    <n v="1337209861.0313222"/>
    <m/>
    <m/>
    <n v="4811486.0608497355"/>
    <m/>
    <m/>
    <n v="11.742147900077711"/>
    <m/>
    <m/>
    <n v="333.25268247556448"/>
    <n v="333.12"/>
    <n v="3.9830234019122557E-4"/>
    <n v="11.302711685005869"/>
    <m/>
    <m/>
    <m/>
    <n v="21546.615564625259"/>
    <m/>
    <m/>
    <n v="1575"/>
    <n v="0.85658082975679539"/>
    <n v="152269.24"/>
    <n v="775.64585765795221"/>
    <m/>
    <m/>
    <n v="682.26394610949444"/>
    <n v="0.47738296470402997"/>
    <m/>
    <m/>
    <n v="242516203.58395615"/>
    <m/>
    <m/>
    <m/>
    <n v="5.2256304214342864"/>
    <m/>
    <m/>
    <m/>
    <n v="5.2240674566962326"/>
    <m/>
    <m/>
    <m/>
    <m/>
    <m/>
    <m/>
  </r>
  <r>
    <x v="1569"/>
    <n v="24.88"/>
    <n v="27.54"/>
    <n v="40899.08"/>
    <n v="36577.43"/>
    <n v="190810.96"/>
    <n v="170672.37"/>
    <n v="3.1949139418507855E-6"/>
    <n v="25950.379901823573"/>
    <n v="25950.46"/>
    <n v="-3.0865802157498123E-6"/>
    <n v="1360568537.6973131"/>
    <m/>
    <m/>
    <n v="4874844.680613365"/>
    <m/>
    <m/>
    <n v="11.689580032392273"/>
    <m/>
    <m/>
    <n v="334.20218258771439"/>
    <n v="334.08"/>
    <n v="3.6572853123328919E-4"/>
    <n v="11.268598140363135"/>
    <m/>
    <m/>
    <m/>
    <n v="21734.311883647693"/>
    <m/>
    <m/>
    <n v="1576"/>
    <n v="0.90341321713870737"/>
    <n v="153012.81"/>
    <n v="779.25097119627105"/>
    <m/>
    <m/>
    <n v="678.93227516657362"/>
    <n v="0.4749166963623635"/>
    <m/>
    <m/>
    <n v="246758683.37839559"/>
    <m/>
    <m/>
    <m/>
    <n v="5.178930412574795"/>
    <m/>
    <m/>
    <m/>
    <n v="5.1775584107275634"/>
    <m/>
    <m/>
    <m/>
    <m/>
    <m/>
    <m/>
  </r>
  <r>
    <x v="1570"/>
    <n v="27.05"/>
    <n v="29.09"/>
    <n v="42736.11"/>
    <n v="38220.230000000003"/>
    <n v="195288.5"/>
    <n v="174676.79"/>
    <n v="3.1949139418507855E-6"/>
    <n v="27115.310373981087"/>
    <n v="27115.4"/>
    <n v="-3.3053548506023489E-6"/>
    <n v="1482720517.3819695"/>
    <m/>
    <m/>
    <n v="5203210.212516957"/>
    <m/>
    <m/>
    <n v="11.426775899153446"/>
    <m/>
    <m/>
    <n v="342.03617821836042"/>
    <n v="341.92"/>
    <n v="3.3978187400673932E-4"/>
    <n v="11.003835520331796"/>
    <m/>
    <m/>
    <m/>
    <n v="22709.810462671208"/>
    <m/>
    <m/>
    <n v="1577"/>
    <n v="0.92987280852526644"/>
    <n v="156978.21"/>
    <n v="799.38320956294524"/>
    <m/>
    <m/>
    <n v="661.33742121973398"/>
    <n v="0.46256515071262949"/>
    <m/>
    <m/>
    <n v="268914937.98371589"/>
    <m/>
    <m/>
    <m/>
    <n v="4.9460990332278785"/>
    <m/>
    <m/>
    <m/>
    <n v="4.9448519299527129"/>
    <m/>
    <m/>
    <m/>
    <m/>
    <m/>
    <m/>
  </r>
  <r>
    <x v="1571"/>
    <n v="26.91"/>
    <n v="29.26"/>
    <n v="43323.040000000001"/>
    <n v="38745.019999999997"/>
    <n v="198431.07"/>
    <n v="177487.12"/>
    <n v="3.1949139418507855E-6"/>
    <n v="27487.036890899341"/>
    <n v="27487.13"/>
    <n v="-3.3873707681042475E-6"/>
    <n v="1523374058.373709"/>
    <m/>
    <m/>
    <n v="5310324.7642376507"/>
    <m/>
    <m/>
    <n v="11.348031792360899"/>
    <m/>
    <m/>
    <n v="347.53172816373444"/>
    <n v="347.4"/>
    <n v="3.79182969874714E-4"/>
    <n v="10.826431785007038"/>
    <m/>
    <m/>
    <m/>
    <n v="23020.969486814145"/>
    <m/>
    <m/>
    <n v="1578"/>
    <n v="0.91968557758031433"/>
    <n v="159176.42000000001"/>
    <n v="810.51390570276374"/>
    <m/>
    <m/>
    <n v="652.07652741352069"/>
    <n v="0.45604448626685784"/>
    <m/>
    <m/>
    <n v="276290400.53422576"/>
    <m/>
    <m/>
    <m/>
    <n v="4.8779584943289347"/>
    <m/>
    <m/>
    <m/>
    <n v="4.8767909187073437"/>
    <m/>
    <m/>
    <m/>
    <m/>
    <m/>
    <m/>
  </r>
  <r>
    <x v="1572"/>
    <n v="29.74"/>
    <n v="31.36"/>
    <n v="45923.31"/>
    <n v="41070.39"/>
    <n v="203362.68"/>
    <n v="181897.64"/>
    <n v="3.1949139418507855E-6"/>
    <n v="29136.111797713173"/>
    <n v="29136.2"/>
    <n v="-3.0272405745490616E-6"/>
    <n v="1706159857.2925198"/>
    <m/>
    <m/>
    <n v="5788335.9847348481"/>
    <m/>
    <m/>
    <n v="11.007206399758727"/>
    <m/>
    <m/>
    <n v="356.16025412042893"/>
    <n v="356.04"/>
    <n v="3.3775452316842092E-4"/>
    <n v="10.557040336850845"/>
    <m/>
    <m/>
    <m/>
    <n v="24401.923040850699"/>
    <m/>
    <m/>
    <n v="1579"/>
    <n v="0.94834183673469385"/>
    <n v="164607.29999999999"/>
    <n v="838.10207678377969"/>
    <m/>
    <m/>
    <n v="629.82857529096691"/>
    <n v="0.44044312157366683"/>
    <m/>
    <m/>
    <n v="309444358.80988389"/>
    <m/>
    <m/>
    <m/>
    <n v="4.5849832263209782"/>
    <m/>
    <m/>
    <m/>
    <n v="4.5839443794264731"/>
    <m/>
    <m/>
    <m/>
    <m/>
    <m/>
    <m/>
  </r>
  <r>
    <x v="1573"/>
    <n v="28.53"/>
    <n v="30.7"/>
    <n v="44773.27"/>
    <n v="40041.75"/>
    <n v="203751.82"/>
    <n v="182245.13"/>
    <n v="3.1949139418507855E-6"/>
    <n v="28405.77457177496"/>
    <n v="28405.87"/>
    <n v="-3.359454402884765E-6"/>
    <n v="1620627558.1404889"/>
    <m/>
    <m/>
    <n v="5570822.4708659276"/>
    <m/>
    <m/>
    <n v="11.144758364478276"/>
    <m/>
    <m/>
    <n v="356.83307534638971"/>
    <n v="356.68"/>
    <n v="4.2916717054408693E-4"/>
    <n v="10.53651653231003"/>
    <m/>
    <m/>
    <m/>
    <n v="23790.073424880124"/>
    <m/>
    <m/>
    <n v="1580"/>
    <n v="0.92931596091205215"/>
    <n v="164591.13"/>
    <n v="837.95431241638823"/>
    <m/>
    <m/>
    <n v="629.89044574302125"/>
    <n v="0.44044463227765696"/>
    <m/>
    <m/>
    <n v="293933901.923783"/>
    <m/>
    <m/>
    <m/>
    <n v="4.6995988171994814"/>
    <m/>
    <m/>
    <m/>
    <n v="4.6985940698146145"/>
    <m/>
    <m/>
    <m/>
    <m/>
    <m/>
    <m/>
  </r>
  <r>
    <x v="1574"/>
    <n v="29"/>
    <n v="30.96"/>
    <n v="45521.17"/>
    <n v="40710.230000000003"/>
    <n v="207405.11"/>
    <n v="185511.06"/>
    <n v="4.4453533327715178E-6"/>
    <n v="28878.156700320284"/>
    <n v="28878.25"/>
    <n v="-3.2307940999176665E-6"/>
    <n v="1674534155.5307398"/>
    <m/>
    <m/>
    <n v="5710161.9734211704"/>
    <m/>
    <m/>
    <n v="11.050866941253439"/>
    <m/>
    <m/>
    <n v="363.2045572235121"/>
    <n v="363.08"/>
    <n v="3.4305724223893108E-4"/>
    <n v="10.346686393661297"/>
    <m/>
    <m/>
    <m/>
    <n v="24185.151259038867"/>
    <m/>
    <m/>
    <n v="1581"/>
    <n v="0.93669250645994828"/>
    <n v="167652.69"/>
    <n v="853.34117910269788"/>
    <m/>
    <m/>
    <n v="618.1738520658954"/>
    <n v="0.43212900693826045"/>
    <m/>
    <m/>
    <n v="303717398.43678266"/>
    <m/>
    <m/>
    <m/>
    <n v="4.6204953484977889"/>
    <m/>
    <m/>
    <m/>
    <n v="4.6196846902288478"/>
    <m/>
    <m/>
    <m/>
    <m/>
    <m/>
    <m/>
  </r>
  <r>
    <x v="1575"/>
    <n v="34.130000000000003"/>
    <n v="34.380000000000003"/>
    <n v="49991.37"/>
    <n v="44707.81"/>
    <n v="221957.21"/>
    <n v="198526.19"/>
    <n v="4.4453533327715178E-6"/>
    <n v="31713.231777320791"/>
    <n v="31713.33"/>
    <n v="-3.0972048413735465E-6"/>
    <n v="2003317465.0420032"/>
    <m/>
    <m/>
    <n v="6551171.3839235445"/>
    <m/>
    <m/>
    <n v="10.508018209541426"/>
    <m/>
    <m/>
    <n v="388.67848761573947"/>
    <n v="388.52"/>
    <n v="4.0792653078214336E-4"/>
    <n v="9.6204679875609198"/>
    <m/>
    <m/>
    <m/>
    <n v="26559.271279542536"/>
    <m/>
    <m/>
    <n v="1582"/>
    <n v="0.99272833042466546"/>
    <n v="179379.48"/>
    <n v="912.95847851181713"/>
    <m/>
    <m/>
    <n v="574.93449249064599"/>
    <n v="0.40186481384981498"/>
    <m/>
    <m/>
    <n v="363352794.80827159"/>
    <m/>
    <m/>
    <m/>
    <n v="4.166587316048318"/>
    <m/>
    <m/>
    <m/>
    <n v="4.1659147631866835"/>
    <m/>
    <m/>
    <m/>
    <m/>
    <m/>
    <m/>
  </r>
  <r>
    <x v="1576"/>
    <n v="34.54"/>
    <n v="35.229999999999997"/>
    <n v="50775.53"/>
    <n v="45408.89"/>
    <n v="225077.99"/>
    <n v="201316.64"/>
    <n v="4.4453533327715178E-6"/>
    <n v="32209.897182777193"/>
    <n v="32209.99"/>
    <n v="-2.8816284267652037E-6"/>
    <n v="2066062799.3671358"/>
    <m/>
    <m/>
    <n v="6705204.1640678253"/>
    <m/>
    <m/>
    <n v="10.425356762799783"/>
    <m/>
    <m/>
    <n v="394.13380444965827"/>
    <n v="394"/>
    <n v="3.3960520217846124E-4"/>
    <n v="9.4849356844423305"/>
    <m/>
    <m/>
    <m/>
    <n v="26974.981196455457"/>
    <m/>
    <m/>
    <n v="1583"/>
    <n v="0.9804144195288107"/>
    <n v="182000.6"/>
    <n v="926.22643797410421"/>
    <m/>
    <m/>
    <n v="566.5334630253077"/>
    <n v="0.39595516667735253"/>
    <m/>
    <m/>
    <n v="374735910.23341393"/>
    <m/>
    <m/>
    <m/>
    <n v="4.101058474628184"/>
    <m/>
    <m/>
    <m/>
    <n v="4.1004540484165029"/>
    <m/>
    <m/>
    <m/>
    <m/>
    <m/>
    <m/>
  </r>
  <r>
    <x v="1577"/>
    <n v="32.86"/>
    <n v="34.49"/>
    <n v="50331.040000000001"/>
    <n v="45011.18"/>
    <n v="226196.1"/>
    <n v="202315.82"/>
    <n v="4.4453533327715178E-6"/>
    <n v="31927.152585219676"/>
    <n v="31927.25"/>
    <n v="-3.0511484805373357E-6"/>
    <n v="2029789181.9071715"/>
    <m/>
    <m/>
    <n v="6617050.2497832356"/>
    <m/>
    <m/>
    <n v="10.470739041247175"/>
    <m/>
    <m/>
    <n v="396.08206743298848"/>
    <n v="395.92"/>
    <n v="4.0934389015068184E-4"/>
    <n v="9.4375526872858249"/>
    <m/>
    <m/>
    <m/>
    <n v="26737.95386293819"/>
    <m/>
    <m/>
    <n v="1584"/>
    <n v="0.95273992461583057"/>
    <n v="182518.46"/>
    <n v="928.78937216974907"/>
    <m/>
    <m/>
    <n v="564.92146273980165"/>
    <n v="0.39479109807112012"/>
    <m/>
    <m/>
    <n v="368159316.52035099"/>
    <m/>
    <m/>
    <m/>
    <n v="4.1367845742883196"/>
    <m/>
    <m/>
    <m/>
    <n v="4.1362329340711659"/>
    <m/>
    <m/>
    <m/>
    <m/>
    <m/>
    <m/>
  </r>
  <r>
    <x v="1578"/>
    <n v="30.12"/>
    <n v="33.29"/>
    <n v="48802.69"/>
    <n v="43644.17"/>
    <n v="225491.43"/>
    <n v="201684.65"/>
    <n v="4.4453533327715178E-6"/>
    <n v="30956.899309404074"/>
    <n v="30956.99"/>
    <n v="-2.9295676332585785E-6"/>
    <n v="1906420232.2984357"/>
    <m/>
    <m/>
    <n v="6315545.4525916455"/>
    <m/>
    <m/>
    <n v="10.629462929285566"/>
    <m/>
    <m/>
    <n v="394.83852290580717"/>
    <n v="394.68"/>
    <n v="4.0164919886276351E-4"/>
    <n v="9.4666872043310963"/>
    <m/>
    <m/>
    <m/>
    <n v="25925.164234413551"/>
    <m/>
    <m/>
    <n v="1585"/>
    <n v="0.90477620907179335"/>
    <n v="181417.78"/>
    <n v="923.1162109451152"/>
    <m/>
    <m/>
    <n v="568.32822913268296"/>
    <n v="0.39713424131863695"/>
    <m/>
    <m/>
    <n v="345785331.99820459"/>
    <m/>
    <m/>
    <m/>
    <n v="4.2622220788135206"/>
    <m/>
    <m/>
    <m/>
    <n v="4.2617135240202089"/>
    <m/>
    <m/>
    <m/>
    <m/>
    <m/>
    <m/>
  </r>
  <r>
    <x v="1579"/>
    <n v="29.65"/>
    <n v="32.01"/>
    <n v="46058.7"/>
    <n v="41189.449999999997"/>
    <n v="222423.56"/>
    <n v="198937.09"/>
    <n v="4.5842999230050197E-6"/>
    <n v="29213.460889368776"/>
    <n v="29213.55"/>
    <n v="-3.0503184728081223E-6"/>
    <n v="1691696166.1734922"/>
    <m/>
    <m/>
    <n v="5782506.9303445602"/>
    <m/>
    <m/>
    <n v="10.927246652113514"/>
    <m/>
    <m/>
    <n v="389.42865637971022"/>
    <n v="389.28"/>
    <n v="3.818752047632934E-4"/>
    <n v="9.5944087411879995"/>
    <m/>
    <m/>
    <m/>
    <n v="24464.215636654852"/>
    <m/>
    <m/>
    <n v="1586"/>
    <n v="0.92627303967510155"/>
    <n v="178164.11"/>
    <n v="906.27730450109823"/>
    <m/>
    <m/>
    <n v="578.52101458779191"/>
    <n v="0.40410345373231354"/>
    <m/>
    <m/>
    <n v="306847309.49498993"/>
    <m/>
    <m/>
    <m/>
    <n v="4.5011075738257471"/>
    <m/>
    <m/>
    <m/>
    <n v="4.500823184188552"/>
    <m/>
    <m/>
    <m/>
    <m/>
    <m/>
    <m/>
  </r>
  <r>
    <x v="1580"/>
    <n v="26.84"/>
    <n v="29.72"/>
    <n v="43095.96"/>
    <n v="38539.74"/>
    <n v="212634"/>
    <n v="190180.33"/>
    <n v="4.5842999230050197E-6"/>
    <n v="27333.629552747574"/>
    <n v="27333.71"/>
    <n v="-2.943151603873595E-6"/>
    <n v="1473983261.2203872"/>
    <m/>
    <m/>
    <n v="5224475.3670565821"/>
    <m/>
    <m/>
    <n v="11.278427014166793"/>
    <m/>
    <m/>
    <n v="372.27959943170958"/>
    <n v="372.12"/>
    <n v="4.2889237802201663E-4"/>
    <n v="10.016408315175179"/>
    <m/>
    <m/>
    <m/>
    <n v="22889.778499503002"/>
    <m/>
    <m/>
    <n v="1587"/>
    <n v="0.90309555854643342"/>
    <n v="170233.96"/>
    <n v="865.87095429749695"/>
    <m/>
    <m/>
    <n v="604.27119751651628"/>
    <n v="0.42205023509749079"/>
    <m/>
    <m/>
    <n v="267359433.74571204"/>
    <m/>
    <m/>
    <m/>
    <n v="4.790439897526702"/>
    <m/>
    <m/>
    <m/>
    <n v="4.7902051226630054"/>
    <m/>
    <m/>
    <m/>
    <m/>
    <m/>
    <m/>
  </r>
  <r>
    <x v="1581"/>
    <n v="25.71"/>
    <n v="28.83"/>
    <n v="42282.5"/>
    <n v="37812.11"/>
    <n v="209580.86"/>
    <n v="187448.73"/>
    <n v="4.5842999230050197E-6"/>
    <n v="26817.038317469793"/>
    <n v="26817.119999999999"/>
    <n v="-3.0459098593338396E-6"/>
    <n v="1418268061.4891636"/>
    <m/>
    <m/>
    <n v="5076469.6049320204"/>
    <m/>
    <m/>
    <n v="11.384599003378218"/>
    <m/>
    <m/>
    <n v="366.92521486949272"/>
    <n v="366.8"/>
    <n v="3.4137096372055531E-4"/>
    <n v="10.159946877041127"/>
    <m/>
    <m/>
    <m/>
    <n v="22456.973613270482"/>
    <m/>
    <m/>
    <n v="1588"/>
    <n v="0.89177939646201876"/>
    <n v="167596.81"/>
    <n v="852.39090215670865"/>
    <m/>
    <m/>
    <n v="613.63216044383512"/>
    <n v="0.42854772561894533"/>
    <m/>
    <m/>
    <n v="257255276.12517342"/>
    <m/>
    <m/>
    <m/>
    <n v="4.8806560377818871"/>
    <m/>
    <m/>
    <m/>
    <n v="4.8804860165457651"/>
    <m/>
    <m/>
    <m/>
    <m/>
    <m/>
    <m/>
  </r>
  <r>
    <x v="1582"/>
    <n v="24.98"/>
    <n v="28.17"/>
    <n v="41594.769999999997"/>
    <n v="37196.92"/>
    <n v="207916.76"/>
    <n v="185959.5"/>
    <n v="4.5842999230050197E-6"/>
    <n v="26380.2126716274"/>
    <n v="26380.29"/>
    <n v="-2.9312934998193541E-6"/>
    <n v="1372062859.1363335"/>
    <m/>
    <m/>
    <n v="4952533.4976770571"/>
    <m/>
    <m/>
    <n v="11.476912032833695"/>
    <m/>
    <m/>
    <n v="364.00290378827765"/>
    <n v="363.88"/>
    <n v="3.3775911915379098E-4"/>
    <n v="10.24033311821487"/>
    <m/>
    <m/>
    <m/>
    <n v="22090.970879081291"/>
    <m/>
    <m/>
    <n v="1589"/>
    <n v="0.88675896343627969"/>
    <n v="165569.78"/>
    <n v="842.01575430203104"/>
    <m/>
    <m/>
    <n v="621.05384584574983"/>
    <n v="0.43368975846208435"/>
    <m/>
    <m/>
    <n v="248875979.67337036"/>
    <m/>
    <m/>
    <m/>
    <n v="4.9598316130724758"/>
    <m/>
    <m/>
    <m/>
    <n v="4.9597291319072143"/>
    <m/>
    <m/>
    <m/>
    <m/>
    <m/>
    <m/>
  </r>
  <r>
    <x v="1583"/>
    <n v="24.43"/>
    <n v="28.39"/>
    <n v="40567.25"/>
    <n v="36277.53"/>
    <n v="206367.8"/>
    <n v="184571.56"/>
    <n v="4.1674654807088984E-6"/>
    <n v="25726.65747513884"/>
    <n v="25726.74"/>
    <n v="-3.2077465377255976E-6"/>
    <n v="1304076203.1644864"/>
    <m/>
    <m/>
    <n v="4768779.9078169335"/>
    <m/>
    <m/>
    <n v="11.617841288915894"/>
    <m/>
    <m/>
    <n v="361.26468887950551"/>
    <n v="361.12"/>
    <n v="4.0066703451913099E-4"/>
    <n v="10.315747847325429"/>
    <m/>
    <m/>
    <m/>
    <n v="21543.092771152897"/>
    <m/>
    <m/>
    <n v="1590"/>
    <n v="0.86051426558647404"/>
    <n v="164368.32000000001"/>
    <n v="835.70985952875276"/>
    <m/>
    <m/>
    <n v="625.56053392391129"/>
    <n v="0.43671261832877495"/>
    <m/>
    <m/>
    <n v="236549212.65326121"/>
    <m/>
    <m/>
    <m/>
    <n v="5.0817128211018554"/>
    <m/>
    <m/>
    <m/>
    <n v="5.0818239048079237"/>
    <m/>
    <m/>
    <m/>
    <m/>
    <m/>
    <m/>
  </r>
  <r>
    <x v="1584"/>
    <n v="24.56"/>
    <n v="28.32"/>
    <n v="40329.65"/>
    <n v="36064.9"/>
    <n v="203491.51"/>
    <n v="181998.29"/>
    <n v="4.1674654807088984E-6"/>
    <n v="25575.354320264887"/>
    <n v="25575.439999999999"/>
    <n v="-3.3500786345008748E-6"/>
    <n v="1288736400.7787113"/>
    <m/>
    <m/>
    <n v="4726808.3947942182"/>
    <m/>
    <m/>
    <n v="11.651585288868691"/>
    <m/>
    <m/>
    <n v="356.22080823353724"/>
    <n v="356.08"/>
    <n v="3.9543988299617361E-4"/>
    <n v="10.459225241266827"/>
    <m/>
    <m/>
    <m/>
    <n v="21416.208211548201"/>
    <m/>
    <m/>
    <n v="1591"/>
    <n v="0.86723163841807904"/>
    <n v="161913.13"/>
    <n v="823.16247826504298"/>
    <m/>
    <m/>
    <n v="634.904609274226"/>
    <n v="0.44319383259107797"/>
    <m/>
    <m/>
    <n v="233768408.38131508"/>
    <m/>
    <m/>
    <m/>
    <n v="5.1112597063035468"/>
    <m/>
    <m/>
    <m/>
    <n v="5.1114417537796326"/>
    <m/>
    <m/>
    <m/>
    <m/>
    <m/>
    <m/>
  </r>
  <r>
    <x v="1585"/>
    <n v="24.89"/>
    <n v="28.83"/>
    <n v="41541.800000000003"/>
    <n v="37148.720000000001"/>
    <n v="207251.09"/>
    <n v="185360.01"/>
    <n v="4.1674654807088984E-6"/>
    <n v="26343.406101412973"/>
    <n v="26343.49"/>
    <n v="-3.1847939293561112E-6"/>
    <n v="1366138377.7831283"/>
    <m/>
    <m/>
    <n v="4939835.6279976703"/>
    <m/>
    <m/>
    <n v="11.476210248277043"/>
    <m/>
    <m/>
    <n v="362.79327141559548"/>
    <n v="362.64"/>
    <n v="4.226544661247722E-4"/>
    <n v="10.265694272404158"/>
    <m/>
    <m/>
    <m/>
    <n v="22059.172093329315"/>
    <m/>
    <m/>
    <n v="1592"/>
    <n v="0.86333680194242113"/>
    <n v="165066.16"/>
    <n v="839.12688134910854"/>
    <m/>
    <m/>
    <n v="622.54073686820243"/>
    <n v="0.4345220631406016"/>
    <m/>
    <m/>
    <n v="247810442.85844085"/>
    <m/>
    <m/>
    <m/>
    <n v="4.9574255616279839"/>
    <m/>
    <m/>
    <m/>
    <n v="4.9576703324640494"/>
    <m/>
    <m/>
    <m/>
    <m/>
    <m/>
    <m/>
  </r>
  <r>
    <x v="1586"/>
    <n v="25.14"/>
    <n v="29.23"/>
    <n v="41905.31"/>
    <n v="37473.64"/>
    <n v="210327.43"/>
    <n v="188110.64"/>
    <n v="4.1674654807088984E-6"/>
    <n v="26573.275145144278"/>
    <n v="26573.37"/>
    <n v="-3.5695455909978691E-6"/>
    <n v="1389979097.997705"/>
    <m/>
    <m/>
    <n v="5004596.7915261313"/>
    <m/>
    <m/>
    <n v="11.42572471982462"/>
    <m/>
    <m/>
    <n v="368.16943062294871"/>
    <n v="368.04"/>
    <n v="3.516754237276043E-4"/>
    <n v="10.11302569398606"/>
    <m/>
    <m/>
    <m/>
    <n v="22251.471753033435"/>
    <m/>
    <m/>
    <n v="1593"/>
    <n v="0.86007526513855626"/>
    <n v="166959.01999999999"/>
    <n v="848.68311267502384"/>
    <m/>
    <m/>
    <n v="615.40188745661897"/>
    <n v="0.42949855867819736"/>
    <m/>
    <m/>
    <n v="252136876.91144389"/>
    <m/>
    <m/>
    <m/>
    <n v="4.9138367354086903"/>
    <m/>
    <m/>
    <m/>
    <n v="4.9141469577781134"/>
    <m/>
    <m/>
    <m/>
    <m/>
    <m/>
    <m/>
  </r>
  <r>
    <x v="1587"/>
    <n v="26.25"/>
    <n v="30.6"/>
    <n v="43841.52"/>
    <n v="39204.94"/>
    <n v="218996.99"/>
    <n v="195863.65"/>
    <n v="4.1674654807088984E-6"/>
    <n v="27800.399676808534"/>
    <n v="27800.5"/>
    <n v="-3.6086829900972006E-6"/>
    <n v="1518352176.7932591"/>
    <m/>
    <m/>
    <n v="5351367.6063927449"/>
    <m/>
    <m/>
    <n v="11.16149724802127"/>
    <m/>
    <m/>
    <n v="383.33578800778241"/>
    <n v="383.2"/>
    <n v="3.5435283868068268E-4"/>
    <n v="9.6958975101479581"/>
    <m/>
    <m/>
    <m/>
    <n v="23278.830652230157"/>
    <m/>
    <m/>
    <n v="1594"/>
    <n v="0.85784313725490191"/>
    <n v="173698"/>
    <n v="882.86963383910211"/>
    <m/>
    <m/>
    <n v="590.56237287673935"/>
    <n v="0.41212360395406622"/>
    <m/>
    <m/>
    <n v="275425282.53148401"/>
    <m/>
    <m/>
    <m/>
    <n v="4.6865968499412975"/>
    <m/>
    <m/>
    <m/>
    <n v="4.6869572043821659"/>
    <m/>
    <m/>
    <m/>
    <m/>
    <m/>
    <m/>
  </r>
  <r>
    <x v="1588"/>
    <n v="25.97"/>
    <n v="30.08"/>
    <n v="43289.09"/>
    <n v="38710.44"/>
    <n v="217986.98"/>
    <n v="194957.88"/>
    <n v="4.3064085186728107E-6"/>
    <n v="27448.089671782316"/>
    <n v="27448.19"/>
    <n v="-3.6551851937405289E-6"/>
    <n v="1479868007.4815631"/>
    <m/>
    <m/>
    <n v="5249969.7207820164"/>
    <m/>
    <m/>
    <n v="11.23101139462878"/>
    <m/>
    <m/>
    <n v="381.53993929246349"/>
    <n v="381.4"/>
    <n v="3.6690952402596011E-4"/>
    <n v="9.7397811690028426"/>
    <m/>
    <m/>
    <m/>
    <n v="22983.226358491618"/>
    <m/>
    <m/>
    <n v="1595"/>
    <n v="0.86336436170212771"/>
    <n v="172398.22"/>
    <n v="876.05788560502299"/>
    <m/>
    <m/>
    <n v="594.981543857509"/>
    <n v="0.41508945281873566"/>
    <m/>
    <m/>
    <n v="268450149.62435061"/>
    <m/>
    <m/>
    <m/>
    <n v="4.7450467950061093"/>
    <m/>
    <m/>
    <m/>
    <n v="4.7456074963638955"/>
    <m/>
    <m/>
    <m/>
    <m/>
    <m/>
    <m/>
  </r>
  <r>
    <x v="1589"/>
    <n v="23.93"/>
    <n v="28.22"/>
    <n v="40669.32"/>
    <n v="36367.589999999997"/>
    <n v="212102.85"/>
    <n v="189694.54"/>
    <n v="4.3064085186728107E-6"/>
    <n v="25786.356862641289"/>
    <n v="25786.45"/>
    <n v="-3.6118720766475931E-6"/>
    <n v="1300684384.723588"/>
    <m/>
    <m/>
    <n v="4773312.5401347997"/>
    <m/>
    <m/>
    <n v="11.570574300544051"/>
    <m/>
    <m/>
    <n v="371.23196649523015"/>
    <n v="371.08"/>
    <n v="4.0952488743717375E-4"/>
    <n v="10.002402256203007"/>
    <m/>
    <m/>
    <m/>
    <n v="21591.604441579795"/>
    <m/>
    <m/>
    <n v="1596"/>
    <n v="0.84798015591778886"/>
    <n v="166955.25"/>
    <n v="848.33267310966346"/>
    <m/>
    <m/>
    <n v="613.76634739997087"/>
    <n v="0.42815409877209332"/>
    <m/>
    <m/>
    <n v="235947686.0103721"/>
    <m/>
    <m/>
    <m/>
    <n v="5.0319941925845066"/>
    <m/>
    <m/>
    <m/>
    <n v="5.0326587345983853"/>
    <m/>
    <m/>
    <m/>
    <m/>
    <m/>
    <m/>
  </r>
  <r>
    <x v="1590"/>
    <n v="25.64"/>
    <n v="29.08"/>
    <n v="41168.94"/>
    <n v="36814.21"/>
    <n v="212971.26"/>
    <n v="190470.39"/>
    <n v="4.3064085186728107E-6"/>
    <n v="26102.504123041683"/>
    <n v="26102.6"/>
    <n v="-3.6730807779772334E-6"/>
    <n v="1332576549.244961"/>
    <m/>
    <m/>
    <n v="4861195.4602714404"/>
    <m/>
    <m/>
    <n v="11.499227536381946"/>
    <m/>
    <m/>
    <n v="372.74280779331514"/>
    <n v="372.6"/>
    <n v="3.832737340716541E-4"/>
    <n v="9.9611669257233082"/>
    <m/>
    <m/>
    <m/>
    <n v="21856.136021106977"/>
    <m/>
    <m/>
    <n v="1597"/>
    <n v="0.8817056396148556"/>
    <n v="167598.87"/>
    <n v="851.53653869924824"/>
    <m/>
    <m/>
    <n v="611.40025051764121"/>
    <n v="0.42646311525974123"/>
    <m/>
    <m/>
    <n v="241734752.07529962"/>
    <m/>
    <m/>
    <m/>
    <n v="4.9699662184740223"/>
    <m/>
    <m/>
    <m/>
    <n v="4.9706916411183242"/>
    <m/>
    <m/>
    <m/>
    <m/>
    <m/>
    <m/>
  </r>
  <r>
    <x v="1591"/>
    <n v="24.63"/>
    <n v="27.9"/>
    <n v="38988.5"/>
    <n v="34864.25"/>
    <n v="207048.93"/>
    <n v="185172.95"/>
    <n v="4.3064085186728107E-6"/>
    <n v="24719.428455333647"/>
    <n v="24719.52"/>
    <n v="-3.7033351113491264E-6"/>
    <n v="1191361083.7398953"/>
    <m/>
    <m/>
    <n v="4474923.8338837186"/>
    <m/>
    <m/>
    <n v="11.80346350258055"/>
    <m/>
    <m/>
    <n v="362.36869563085583"/>
    <n v="362.24"/>
    <n v="3.5527724949147022E-4"/>
    <n v="10.237876370394385"/>
    <m/>
    <m/>
    <m/>
    <n v="20697.873722932021"/>
    <m/>
    <m/>
    <n v="1598"/>
    <n v="0.8827956989247312"/>
    <n v="161849.35"/>
    <n v="822.2601617328753"/>
    <m/>
    <m/>
    <n v="632.37448482098819"/>
    <n v="0.44105122295339394"/>
    <m/>
    <m/>
    <n v="216119254.19014204"/>
    <m/>
    <m/>
    <m/>
    <n v="5.2329696152475949"/>
    <m/>
    <m/>
    <m/>
    <n v="5.2338061546715213"/>
    <m/>
    <m/>
    <m/>
    <m/>
    <m/>
    <m/>
  </r>
  <r>
    <x v="1592"/>
    <n v="23.47"/>
    <n v="26.99"/>
    <n v="38013.599999999999"/>
    <n v="33992.33"/>
    <n v="205425.14"/>
    <n v="183719.93"/>
    <n v="4.3064085186728107E-6"/>
    <n v="24100.736189374195"/>
    <n v="24100.83"/>
    <n v="-3.8924230330028564E-6"/>
    <n v="1131725298.5776625"/>
    <m/>
    <m/>
    <n v="4307012.4835645342"/>
    <m/>
    <m/>
    <n v="11.950748852182594"/>
    <m/>
    <m/>
    <n v="359.51803724865664"/>
    <n v="359.36"/>
    <n v="4.3977417814056174E-4"/>
    <n v="10.317874011348497"/>
    <m/>
    <m/>
    <m/>
    <n v="20179.660088296634"/>
    <m/>
    <m/>
    <n v="1599"/>
    <n v="0.86958132641719155"/>
    <n v="160213.85999999999"/>
    <n v="813.88765592635764"/>
    <m/>
    <m/>
    <n v="638.76463804792354"/>
    <n v="0.44546582015655939"/>
    <m/>
    <m/>
    <n v="205302483.03870517"/>
    <m/>
    <m/>
    <m/>
    <n v="5.3635911253860309"/>
    <m/>
    <m/>
    <m/>
    <n v="5.3645230907836527"/>
    <m/>
    <m/>
    <m/>
    <m/>
    <m/>
    <m/>
  </r>
  <r>
    <x v="1593"/>
    <n v="22.73"/>
    <n v="26.44"/>
    <n v="36580.68"/>
    <n v="32710.55"/>
    <n v="198868.56"/>
    <n v="177853.75"/>
    <n v="4.1674654807088984E-6"/>
    <n v="23190.564131709307"/>
    <n v="23190.65"/>
    <n v="-3.7027116831511719E-6"/>
    <n v="1046246470.3437452"/>
    <m/>
    <m/>
    <n v="4063282.8805610216"/>
    <m/>
    <m/>
    <n v="12.175117073105147"/>
    <m/>
    <m/>
    <n v="348.01779590749578"/>
    <n v="347.88"/>
    <n v="3.961018382654391E-4"/>
    <n v="10.646275612599073"/>
    <m/>
    <m/>
    <m/>
    <n v="19417.051301287895"/>
    <m/>
    <m/>
    <n v="1600"/>
    <n v="0.85968229954614217"/>
    <n v="155719.66"/>
    <n v="790.87179699829062"/>
    <m/>
    <m/>
    <n v="656.68278842714142"/>
    <n v="0.45783147147971237"/>
    <m/>
    <m/>
    <n v="189800235.23700491"/>
    <m/>
    <m/>
    <m/>
    <n v="5.5650633243188423"/>
    <m/>
    <m/>
    <m/>
    <n v="5.5662623385799641"/>
    <m/>
    <m/>
    <m/>
    <m/>
    <m/>
    <m/>
  </r>
  <r>
    <x v="1594"/>
    <n v="23.19"/>
    <n v="26.37"/>
    <n v="36385.29"/>
    <n v="32535.69"/>
    <n v="197657.83"/>
    <n v="176770.22"/>
    <n v="4.1674654807088984E-6"/>
    <n v="23066.132900171935"/>
    <n v="23066.21"/>
    <n v="-3.342544269924197E-6"/>
    <n v="1035018204.3490198"/>
    <m/>
    <m/>
    <n v="4030662.7397239055"/>
    <m/>
    <m/>
    <n v="12.207341454689848"/>
    <m/>
    <m/>
    <n v="345.89059745408883"/>
    <n v="345.76"/>
    <n v="3.7771128554164868E-4"/>
    <n v="10.710783887629365"/>
    <m/>
    <m/>
    <m/>
    <n v="19312.698450631611"/>
    <m/>
    <m/>
    <n v="1601"/>
    <n v="0.87940841865756547"/>
    <n v="154740.78"/>
    <n v="785.83887891621998"/>
    <m/>
    <m/>
    <n v="660.81080699548124"/>
    <n v="0.4606658044567557"/>
    <m/>
    <m/>
    <n v="187764686.51060638"/>
    <m/>
    <m/>
    <m/>
    <n v="5.5945517691147497"/>
    <m/>
    <m/>
    <m/>
    <n v="5.5958341184298277"/>
    <m/>
    <m/>
    <m/>
    <m/>
    <m/>
    <m/>
  </r>
  <r>
    <x v="1595"/>
    <n v="24.25"/>
    <n v="26.71"/>
    <n v="36819.43"/>
    <n v="32923.760000000002"/>
    <n v="195955.87"/>
    <n v="175247.38"/>
    <n v="4.1674654807088984E-6"/>
    <n v="23340.782969487187"/>
    <n v="23340.86"/>
    <n v="-3.3002431278905675E-6"/>
    <n v="1059665110.7491961"/>
    <m/>
    <m/>
    <n v="4102737.096377051"/>
    <m/>
    <m/>
    <n v="12.134223987009772"/>
    <m/>
    <m/>
    <n v="342.90389734809884"/>
    <n v="342.76"/>
    <n v="4.1981954749337191E-4"/>
    <n v="10.802700599441328"/>
    <m/>
    <m/>
    <m/>
    <n v="19542.488794982699"/>
    <m/>
    <m/>
    <n v="1602"/>
    <n v="0.90789966304754766"/>
    <n v="153613.64000000001"/>
    <n v="780.05387401757878"/>
    <m/>
    <m/>
    <n v="665.62418775391404"/>
    <n v="0.46397733178593775"/>
    <m/>
    <m/>
    <n v="192237341.18894139"/>
    <m/>
    <m/>
    <m/>
    <n v="5.5275651967881849"/>
    <m/>
    <m/>
    <m/>
    <n v="5.5289082528053299"/>
    <m/>
    <m/>
    <m/>
    <m/>
    <m/>
    <m/>
  </r>
  <r>
    <x v="1596"/>
    <n v="24.13"/>
    <n v="27.12"/>
    <n v="36798.870000000003"/>
    <n v="32905.24"/>
    <n v="196216"/>
    <n v="175479.29"/>
    <n v="4.1674654807088984E-6"/>
    <n v="23327.180643459789"/>
    <n v="23327.26"/>
    <n v="-3.4018800412205508E-6"/>
    <n v="1058429525.0885957"/>
    <m/>
    <m/>
    <n v="4099236.0318681253"/>
    <m/>
    <m/>
    <n v="12.137320897357984"/>
    <m/>
    <m/>
    <n v="343.35072747369549"/>
    <n v="343.2"/>
    <n v="4.3918261566289196E-4"/>
    <n v="10.788051005873651"/>
    <m/>
    <m/>
    <m/>
    <n v="19530.934051560831"/>
    <m/>
    <m/>
    <n v="1603"/>
    <n v="0.88974926253687314"/>
    <n v="154180.57999999999"/>
    <n v="782.87167628968461"/>
    <m/>
    <m/>
    <n v="663.16757662872249"/>
    <n v="0.46222111608595989"/>
    <m/>
    <m/>
    <n v="192014598.8371731"/>
    <m/>
    <m/>
    <m/>
    <n v="5.5304169237892831"/>
    <m/>
    <m/>
    <m/>
    <n v="5.5318367739491778"/>
    <m/>
    <m/>
    <m/>
    <m/>
    <m/>
    <m/>
  </r>
  <r>
    <x v="1597"/>
    <n v="23.5"/>
    <n v="27.14"/>
    <n v="36459.18"/>
    <n v="32601.360000000001"/>
    <n v="195104.53"/>
    <n v="174484.55"/>
    <n v="4.1674654807088984E-6"/>
    <n v="23111.284123671438"/>
    <n v="23111.360000000001"/>
    <n v="-3.2830750142931464E-6"/>
    <n v="1038837691.1884747"/>
    <m/>
    <m/>
    <n v="4042412.5812110095"/>
    <m/>
    <m/>
    <n v="12.19304763507575"/>
    <m/>
    <m/>
    <n v="341.39748476994129"/>
    <n v="341.28"/>
    <n v="3.4424745060168682E-4"/>
    <n v="10.848849206061058"/>
    <m/>
    <m/>
    <m/>
    <n v="19350.00915102267"/>
    <m/>
    <m/>
    <n v="1604"/>
    <n v="0.86588061901252766"/>
    <n v="153149.44"/>
    <n v="777.57521112674249"/>
    <m/>
    <m/>
    <n v="667.60275656490467"/>
    <n v="0.465268282729144"/>
    <m/>
    <m/>
    <n v="188461736.81281817"/>
    <m/>
    <m/>
    <m/>
    <n v="5.5812303825088243"/>
    <m/>
    <m/>
    <m/>
    <n v="5.5827400797700735"/>
    <m/>
    <m/>
    <m/>
    <m/>
    <m/>
    <m/>
  </r>
  <r>
    <x v="1598"/>
    <n v="22.01"/>
    <n v="25.4"/>
    <n v="34357.53"/>
    <n v="30721.69"/>
    <n v="189084.82"/>
    <n v="169098.87"/>
    <n v="4.3064085186728107E-6"/>
    <n v="21777.46603128389"/>
    <n v="21777.54"/>
    <n v="-3.3965597634466604E-6"/>
    <n v="918934097.86283481"/>
    <m/>
    <m/>
    <n v="3692701.2274135472"/>
    <m/>
    <m/>
    <n v="12.543570451578729"/>
    <m/>
    <m/>
    <n v="330.83988346738181"/>
    <n v="330.72"/>
    <n v="3.6249234210750103E-4"/>
    <n v="11.182615853513806"/>
    <m/>
    <m/>
    <m/>
    <n v="18232.787864321435"/>
    <m/>
    <m/>
    <n v="1605"/>
    <n v="0.86653543307086622"/>
    <n v="147579.43"/>
    <n v="749.11947299727603"/>
    <m/>
    <m/>
    <n v="691.88331567170974"/>
    <n v="0.48205286953208076"/>
    <m/>
    <m/>
    <n v="166712912.66219768"/>
    <m/>
    <m/>
    <m/>
    <n v="5.9021980590243048"/>
    <m/>
    <m/>
    <m/>
    <n v="5.904038238039572"/>
    <m/>
    <m/>
    <m/>
    <m/>
    <m/>
    <m/>
  </r>
  <r>
    <x v="1599"/>
    <n v="22.63"/>
    <n v="26.01"/>
    <n v="34757.74"/>
    <n v="31079.41"/>
    <n v="190644.04"/>
    <n v="170492.56"/>
    <n v="4.3064085186728107E-6"/>
    <n v="22030.601308962538"/>
    <n v="22030.68"/>
    <n v="-3.5718841843168647E-6"/>
    <n v="940295575.43783164"/>
    <m/>
    <m/>
    <n v="3757161.3136270582"/>
    <m/>
    <m/>
    <n v="12.470217894250688"/>
    <m/>
    <m/>
    <n v="333.55990206645538"/>
    <n v="333.44"/>
    <n v="3.5959113020456179E-4"/>
    <n v="11.090087812424848"/>
    <m/>
    <m/>
    <m/>
    <n v="18444.557840951853"/>
    <m/>
    <m/>
    <n v="1606"/>
    <n v="0.87004998077662432"/>
    <n v="148810.82"/>
    <n v="755.31108013978826"/>
    <m/>
    <m/>
    <n v="686.11030112567857"/>
    <n v="0.47798534739330401"/>
    <m/>
    <m/>
    <n v="170589537.69616684"/>
    <m/>
    <m/>
    <m/>
    <n v="5.8332018140008586"/>
    <m/>
    <m/>
    <m/>
    <n v="5.8351015654734422"/>
    <m/>
    <m/>
    <m/>
    <m/>
    <m/>
    <m/>
  </r>
  <r>
    <x v="1600"/>
    <n v="22.21"/>
    <n v="25.96"/>
    <n v="34421.089999999997"/>
    <n v="30778.25"/>
    <n v="190106.01"/>
    <n v="170010.67"/>
    <n v="4.3064085186728107E-6"/>
    <n v="21816.689460621819"/>
    <n v="21816.77"/>
    <n v="-3.6916270457210132E-6"/>
    <n v="922034903.98320067"/>
    <m/>
    <m/>
    <n v="3702515.3762533241"/>
    <m/>
    <m/>
    <n v="12.530310063841833"/>
    <m/>
    <m/>
    <n v="332.61042870116836"/>
    <n v="332.48"/>
    <n v="3.9229036684407248E-4"/>
    <n v="11.121070028675874"/>
    <m/>
    <m/>
    <m/>
    <n v="18265.304313215111"/>
    <m/>
    <m/>
    <n v="1607"/>
    <n v="0.85554699537750389"/>
    <n v="148552.92000000001"/>
    <n v="753.94319683821573"/>
    <m/>
    <m/>
    <n v="687.29938029788059"/>
    <n v="0.47876834192944845"/>
    <m/>
    <m/>
    <n v="167277869.55404618"/>
    <m/>
    <m/>
    <m/>
    <n v="5.8894513206429284"/>
    <m/>
    <m/>
    <m/>
    <n v="5.8914512584394503"/>
    <m/>
    <m/>
    <m/>
    <m/>
    <m/>
    <m/>
  </r>
  <r>
    <x v="1601"/>
    <n v="22.1"/>
    <n v="26.16"/>
    <n v="34672.07"/>
    <n v="31002.54"/>
    <n v="191399.19"/>
    <n v="171166.42"/>
    <n v="4.3064085186728107E-6"/>
    <n v="21975.229131171356"/>
    <n v="21975.31"/>
    <n v="-3.6799857952019011E-6"/>
    <n v="935434913.4667213"/>
    <m/>
    <m/>
    <n v="3742951.4334738445"/>
    <m/>
    <m/>
    <n v="12.484329125985637"/>
    <m/>
    <m/>
    <n v="334.86481751996484"/>
    <n v="334.72"/>
    <n v="4.326527245603895E-4"/>
    <n v="11.045106887438099"/>
    <m/>
    <m/>
    <m/>
    <n v="18397.879593541307"/>
    <m/>
    <m/>
    <n v="1608"/>
    <n v="0.84480122324159024"/>
    <n v="149887.81"/>
    <n v="760.65869868097741"/>
    <m/>
    <m/>
    <n v="681.12333832061199"/>
    <n v="0.47442117389240396"/>
    <m/>
    <m/>
    <n v="169710154.69011304"/>
    <m/>
    <m/>
    <m/>
    <n v="5.8462608830423424"/>
    <m/>
    <m/>
    <m/>
    <n v="5.8483274220401844"/>
    <m/>
    <m/>
    <m/>
    <m/>
    <m/>
    <m/>
  </r>
  <r>
    <x v="1602"/>
    <n v="21.74"/>
    <n v="26.12"/>
    <n v="34698.78"/>
    <n v="31026.29"/>
    <n v="192153.38"/>
    <n v="171840.15"/>
    <n v="4.3064085186728107E-6"/>
    <n v="21991.621736854322"/>
    <n v="21991.7"/>
    <n v="-3.5587583351315288E-6"/>
    <n v="936829806.6900872"/>
    <m/>
    <m/>
    <n v="3747216.5241488959"/>
    <m/>
    <m/>
    <n v="12.479222404165068"/>
    <m/>
    <m/>
    <n v="336.17612258107181"/>
    <n v="336.04"/>
    <n v="4.0507850574877935E-4"/>
    <n v="11.001272590408364"/>
    <m/>
    <m/>
    <m/>
    <n v="18411.44392891743"/>
    <m/>
    <m/>
    <n v="1609"/>
    <n v="0.83231240428790187"/>
    <n v="150532.88"/>
    <n v="763.87268500967923"/>
    <m/>
    <m/>
    <n v="678.19199766088468"/>
    <n v="0.47233463536799708"/>
    <m/>
    <m/>
    <n v="169964445.37653098"/>
    <m/>
    <m/>
    <m/>
    <n v="5.8415101767984892"/>
    <m/>
    <m/>
    <m/>
    <n v="5.843656239399035"/>
    <m/>
    <m/>
    <m/>
    <m/>
    <m/>
    <m/>
  </r>
  <r>
    <x v="1603"/>
    <n v="22.14"/>
    <n v="26.03"/>
    <n v="34122.730000000003"/>
    <n v="30510.81"/>
    <n v="191074.96"/>
    <n v="170873.51"/>
    <n v="4.1674654807088984E-6"/>
    <n v="21624.947010146159"/>
    <n v="21625.02"/>
    <n v="-3.3752502351935831E-6"/>
    <n v="905588769.36230469"/>
    <m/>
    <m/>
    <n v="3653725.3620145046"/>
    <m/>
    <m/>
    <n v="12.581906684478092"/>
    <m/>
    <m/>
    <n v="334.2649526499319"/>
    <n v="334.12"/>
    <n v="4.3383410131658806E-4"/>
    <n v="11.062068051447657"/>
    <m/>
    <m/>
    <m/>
    <n v="18103.988240544149"/>
    <m/>
    <m/>
    <n v="1610"/>
    <n v="0.85055704955820211"/>
    <n v="149371.41"/>
    <n v="757.80131490005044"/>
    <m/>
    <m/>
    <n v="683.42473923550403"/>
    <n v="0.47584369078055433"/>
    <m/>
    <m/>
    <n v="164300154.60240549"/>
    <m/>
    <m/>
    <m/>
    <n v="5.937733029257064"/>
    <m/>
    <m/>
    <m/>
    <n v="5.9401620706704668"/>
    <m/>
    <m/>
    <m/>
    <m/>
    <m/>
    <m/>
  </r>
  <r>
    <x v="1604"/>
    <n v="22.37"/>
    <n v="26.31"/>
    <n v="34318.9"/>
    <n v="30686.09"/>
    <n v="192741.58"/>
    <n v="172363.21"/>
    <n v="4.1674654807088984E-6"/>
    <n v="21748.737507899474"/>
    <n v="21748.81"/>
    <n v="-3.3331525047808341E-6"/>
    <n v="915956120.49034595"/>
    <m/>
    <m/>
    <n v="3685175.1757792546"/>
    <m/>
    <m/>
    <n v="12.545439573063243"/>
    <m/>
    <m/>
    <n v="337.1723022138446"/>
    <n v="337.04"/>
    <n v="3.925415791732334E-4"/>
    <n v="10.965267461436051"/>
    <m/>
    <m/>
    <m/>
    <n v="18207.469129891604"/>
    <m/>
    <m/>
    <n v="1611"/>
    <n v="0.85024705435195747"/>
    <n v="151230.32"/>
    <n v="767.17215785545386"/>
    <m/>
    <m/>
    <n v="674.9195970398705"/>
    <n v="0.4698773248152518"/>
    <m/>
    <m/>
    <n v="166182313.49475837"/>
    <m/>
    <m/>
    <m/>
    <n v="5.9033466856849675"/>
    <m/>
    <m/>
    <m/>
    <n v="5.9058429065716398"/>
    <m/>
    <m/>
    <m/>
    <m/>
    <m/>
    <m/>
  </r>
  <r>
    <x v="1605"/>
    <n v="25.39"/>
    <n v="28.69"/>
    <n v="37106.04"/>
    <n v="33178.07"/>
    <n v="201415.49"/>
    <n v="180119.31"/>
    <n v="4.1674654807088984E-6"/>
    <n v="23514.443823990412"/>
    <n v="23514.52"/>
    <n v="-3.2395307064669865E-6"/>
    <n v="1064679788.5775386"/>
    <m/>
    <m/>
    <n v="4134038.416374675"/>
    <m/>
    <m/>
    <n v="12.035726371205246"/>
    <m/>
    <m/>
    <n v="352.33740708730198"/>
    <n v="352.2"/>
    <n v="3.9013937337317728E-4"/>
    <n v="10.471502303105165"/>
    <m/>
    <m/>
    <m/>
    <n v="19685.509213480618"/>
    <m/>
    <m/>
    <n v="1612"/>
    <n v="0.88497734402230743"/>
    <n v="158557.81"/>
    <n v="804.28077673794803"/>
    <m/>
    <m/>
    <n v="642.21804223185529"/>
    <n v="0.44706820102798339"/>
    <m/>
    <m/>
    <n v="193166730.43208322"/>
    <m/>
    <m/>
    <m/>
    <n v="5.4236904683097871"/>
    <m/>
    <m/>
    <m/>
    <n v="5.4260585133767023"/>
    <m/>
    <m/>
    <m/>
    <m/>
    <m/>
    <m/>
  </r>
  <r>
    <x v="1606"/>
    <n v="25.73"/>
    <n v="29.25"/>
    <n v="37685.57"/>
    <n v="33696.120000000003"/>
    <n v="202683.09"/>
    <n v="181252.14"/>
    <n v="4.1674654807088984E-6"/>
    <n v="23881.115072361699"/>
    <n v="23881.200000000001"/>
    <n v="-3.5562550584344876E-6"/>
    <n v="1097883040.9565513"/>
    <m/>
    <m/>
    <n v="4230822.5834686961"/>
    <m/>
    <m/>
    <n v="11.941451261221722"/>
    <m/>
    <m/>
    <n v="354.54618257906947"/>
    <n v="354.4"/>
    <n v="4.1247906057972905E-4"/>
    <n v="10.405302055624748"/>
    <m/>
    <m/>
    <m/>
    <n v="19992.308134813695"/>
    <m/>
    <m/>
    <n v="1613"/>
    <n v="0.87965811965811969"/>
    <n v="160056.07999999999"/>
    <n v="811.81732278763207"/>
    <m/>
    <m/>
    <n v="636.14949205362871"/>
    <n v="0.44280171301006616"/>
    <m/>
    <m/>
    <n v="199192317.02672094"/>
    <m/>
    <m/>
    <m/>
    <n v="5.3387550545671907"/>
    <m/>
    <m/>
    <m/>
    <n v="5.3411594939717126"/>
    <m/>
    <m/>
    <m/>
    <m/>
    <m/>
    <m/>
  </r>
  <r>
    <x v="1607"/>
    <n v="26.24"/>
    <n v="29.97"/>
    <n v="38507.480000000003"/>
    <n v="34430.879999999997"/>
    <n v="205785.21"/>
    <n v="184025.5"/>
    <n v="4.1674654807088984E-6"/>
    <n v="24401.359402692215"/>
    <n v="24401.439999999999"/>
    <n v="-3.3029734222145279E-6"/>
    <n v="1145715749.9023049"/>
    <m/>
    <m/>
    <n v="4369163.3494985737"/>
    <m/>
    <m/>
    <n v="11.810949319160979"/>
    <m/>
    <m/>
    <n v="359.96383123664145"/>
    <n v="359.84"/>
    <n v="3.441286033833979E-4"/>
    <n v="10.245753058245638"/>
    <m/>
    <m/>
    <m/>
    <n v="20427.662306046372"/>
    <m/>
    <m/>
    <n v="1614"/>
    <n v="0.87554220887554224"/>
    <n v="163196.07999999999"/>
    <n v="827.67902352884062"/>
    <m/>
    <m/>
    <n v="623.66943253293823"/>
    <n v="0.43407362246242936"/>
    <m/>
    <m/>
    <n v="207872279.11344266"/>
    <m/>
    <m/>
    <m/>
    <n v="5.222097716889289"/>
    <m/>
    <m/>
    <m/>
    <n v="5.224521490320913"/>
    <m/>
    <m/>
    <m/>
    <m/>
    <m/>
    <m/>
  </r>
  <r>
    <x v="1608"/>
    <n v="26.1"/>
    <n v="29.8"/>
    <n v="38012.400000000001"/>
    <n v="33987.78"/>
    <n v="204275.05"/>
    <n v="182672.72"/>
    <n v="4.3064085186728107E-6"/>
    <n v="24085.875902183128"/>
    <n v="24085.96"/>
    <n v="-3.4915700628523894E-6"/>
    <n v="1116089766.3093224"/>
    <m/>
    <m/>
    <n v="4284698.2298655957"/>
    <m/>
    <m/>
    <n v="11.886020282283367"/>
    <m/>
    <m/>
    <n v="357.29608977312205"/>
    <n v="357.16"/>
    <n v="3.8103307515413576E-4"/>
    <n v="10.320058223652497"/>
    <m/>
    <m/>
    <m/>
    <n v="20163.033179540016"/>
    <m/>
    <m/>
    <n v="1615"/>
    <n v="0.87583892617449666"/>
    <n v="162006.66"/>
    <n v="821.45420770515761"/>
    <m/>
    <m/>
    <n v="628.2149148536123"/>
    <n v="0.43711294464517758"/>
    <m/>
    <m/>
    <n v="202501480.20975024"/>
    <m/>
    <m/>
    <m/>
    <n v="5.2885632394587763"/>
    <m/>
    <m/>
    <m/>
    <n v="5.2912362329987506"/>
    <m/>
    <m/>
    <m/>
    <m/>
    <m/>
    <m/>
  </r>
  <r>
    <x v="1609"/>
    <n v="24.33"/>
    <n v="28.57"/>
    <n v="36829.9"/>
    <n v="32930.33"/>
    <n v="203171.16"/>
    <n v="181684.78"/>
    <n v="4.3064085186728107E-6"/>
    <n v="23336.036943475712"/>
    <n v="23336.12"/>
    <n v="-3.5591402635093417E-6"/>
    <n v="1046597932.7967715"/>
    <m/>
    <m/>
    <n v="4084696.5683308798"/>
    <m/>
    <m/>
    <n v="12.070608918928741"/>
    <m/>
    <m/>
    <n v="355.35661826932778"/>
    <n v="355.2"/>
    <n v="4.4092981229670869E-4"/>
    <n v="10.375532610970417"/>
    <m/>
    <m/>
    <m/>
    <n v="19535.145741876633"/>
    <m/>
    <m/>
    <n v="1616"/>
    <n v="0.85159257962898138"/>
    <n v="160144.14000000001"/>
    <n v="811.94690295973271"/>
    <m/>
    <m/>
    <n v="635.43722807958181"/>
    <n v="0.44209632948093947"/>
    <m/>
    <m/>
    <n v="189894364.30675972"/>
    <m/>
    <m/>
    <m/>
    <n v="5.4528504913511577"/>
    <m/>
    <m/>
    <m/>
    <n v="5.4556823320786867"/>
    <m/>
    <m/>
    <m/>
    <m/>
    <m/>
    <m/>
  </r>
  <r>
    <x v="1610"/>
    <n v="24.59"/>
    <n v="28.58"/>
    <n v="36267.29"/>
    <n v="32427.15"/>
    <n v="204565.82"/>
    <n v="182931.17"/>
    <n v="4.3064085186728107E-6"/>
    <n v="22978.99757052042"/>
    <n v="22979.08"/>
    <n v="-3.5871531663955736E-6"/>
    <n v="1014572113.5154874"/>
    <m/>
    <m/>
    <n v="3991036.2044166951"/>
    <m/>
    <m/>
    <n v="12.162512639575688"/>
    <m/>
    <m/>
    <n v="357.78722469517567"/>
    <n v="357.64"/>
    <n v="4.1165612117133321E-4"/>
    <n v="10.304017861251854"/>
    <m/>
    <m/>
    <m/>
    <n v="19236.09262828403"/>
    <m/>
    <m/>
    <n v="1617"/>
    <n v="0.86039188243526943"/>
    <n v="161567.07"/>
    <n v="819.0973393202969"/>
    <m/>
    <m/>
    <n v="629.79117262634281"/>
    <n v="0.43812663150937864"/>
    <m/>
    <m/>
    <n v="184084936.35105956"/>
    <m/>
    <m/>
    <m/>
    <n v="5.5359129524894888"/>
    <m/>
    <m/>
    <m/>
    <n v="5.5388648977593551"/>
    <m/>
    <m/>
    <m/>
    <m/>
    <m/>
    <m/>
  </r>
  <r>
    <x v="1611"/>
    <n v="26.44"/>
    <n v="29.63"/>
    <n v="37398.54"/>
    <n v="33438.480000000003"/>
    <n v="208649.78"/>
    <n v="186582.43"/>
    <n v="4.3064085186728107E-6"/>
    <n v="23695.181113129816"/>
    <n v="23695.27"/>
    <n v="-3.7512495187908002E-6"/>
    <n v="1077812482.5981617"/>
    <m/>
    <m/>
    <n v="4177703.3311100858"/>
    <m/>
    <m/>
    <n v="11.972540286999605"/>
    <m/>
    <m/>
    <n v="364.92120449208619"/>
    <n v="364.8"/>
    <n v="3.322491559378804E-4"/>
    <n v="10.098022251356175"/>
    <m/>
    <m/>
    <m/>
    <n v="19835.452541344173"/>
    <m/>
    <m/>
    <n v="1618"/>
    <n v="0.89233884576442801"/>
    <n v="165295.17000000001"/>
    <n v="837.93227283424756"/>
    <m/>
    <m/>
    <n v="615.25897574570195"/>
    <n v="0.42797644890311309"/>
    <m/>
    <m/>
    <n v="195560737.67981175"/>
    <m/>
    <m/>
    <m/>
    <n v="5.3630104615727676"/>
    <m/>
    <m/>
    <m/>
    <n v="5.3659447737497317"/>
    <m/>
    <m/>
    <m/>
    <m/>
    <m/>
    <m/>
  </r>
  <r>
    <x v="1612"/>
    <n v="25.49"/>
    <n v="29.54"/>
    <n v="37078.660000000003"/>
    <n v="33152.33"/>
    <n v="208092.7"/>
    <n v="186083.47"/>
    <n v="4.3064085186728107E-6"/>
    <n v="23491.936880073386"/>
    <n v="23492.03"/>
    <n v="-3.9638944191455749E-6"/>
    <n v="1059322381.5151103"/>
    <m/>
    <m/>
    <n v="4124037.701912011"/>
    <m/>
    <m/>
    <n v="12.023454883500158"/>
    <m/>
    <m/>
    <n v="363.93801663626004"/>
    <n v="363.8"/>
    <n v="3.7937503095109015E-4"/>
    <n v="10.124695566181806"/>
    <m/>
    <m/>
    <m/>
    <n v="19665.144807274064"/>
    <m/>
    <m/>
    <n v="1619"/>
    <n v="0.86289776574136756"/>
    <n v="165485.54"/>
    <n v="838.83181422422138"/>
    <m/>
    <m/>
    <n v="614.55038364822735"/>
    <n v="0.42744302648689131"/>
    <m/>
    <m/>
    <n v="192207235.88968685"/>
    <m/>
    <m/>
    <m/>
    <n v="5.4086525352839585"/>
    <m/>
    <m/>
    <m/>
    <n v="5.411687020301315"/>
    <m/>
    <m/>
    <m/>
    <m/>
    <m/>
    <m/>
  </r>
  <r>
    <x v="1613"/>
    <n v="25.66"/>
    <n v="29.29"/>
    <n v="36435.54"/>
    <n v="32576.880000000001"/>
    <n v="210072.56"/>
    <n v="187851.51999999999"/>
    <n v="4.3064085186728107E-6"/>
    <n v="23082.786559654436"/>
    <n v="23082.87"/>
    <n v="-3.614816769470508E-6"/>
    <n v="1022422007.5880045"/>
    <m/>
    <m/>
    <n v="4016546.1052295687"/>
    <m/>
    <m/>
    <n v="12.126858030657385"/>
    <m/>
    <m/>
    <n v="367.37376349369094"/>
    <n v="367.24"/>
    <n v="3.6423998935553037E-4"/>
    <n v="10.027513814685786"/>
    <m/>
    <m/>
    <m/>
    <n v="19322.134431997809"/>
    <m/>
    <m/>
    <n v="1620"/>
    <n v="0.87606691703653128"/>
    <n v="165906.9"/>
    <n v="840.77067301832767"/>
    <m/>
    <m/>
    <n v="612.98561279481009"/>
    <n v="0.42623343243210604"/>
    <m/>
    <m/>
    <n v="185515907.76310748"/>
    <m/>
    <m/>
    <m/>
    <n v="5.5017657858207238"/>
    <m/>
    <m/>
    <m/>
    <n v="5.5050820024270894"/>
    <m/>
    <m/>
    <m/>
    <m/>
    <m/>
    <m/>
  </r>
  <r>
    <x v="1614"/>
    <n v="27.46"/>
    <n v="30.31"/>
    <n v="37392.49"/>
    <n v="33432.339999999997"/>
    <n v="214633.28"/>
    <n v="191929.01"/>
    <n v="4.3064085186728107E-6"/>
    <n v="23688.459663131471"/>
    <n v="23688.55"/>
    <n v="-3.813524615425834E-6"/>
    <n v="1076075042.4642336"/>
    <m/>
    <m/>
    <n v="4174716.1841958901"/>
    <m/>
    <m/>
    <n v="11.967322549070527"/>
    <m/>
    <m/>
    <n v="375.34037375112382"/>
    <n v="375.2"/>
    <n v="3.7413046674794614E-4"/>
    <n v="9.8095368204060396"/>
    <m/>
    <m/>
    <m/>
    <n v="19828.957983393713"/>
    <m/>
    <m/>
    <n v="1621"/>
    <n v="0.90597162652589913"/>
    <n v="169594.47"/>
    <n v="859.39115816120182"/>
    <m/>
    <m/>
    <n v="599.36093922081307"/>
    <n v="0.41672014501259547"/>
    <m/>
    <m/>
    <n v="195252522.26405811"/>
    <m/>
    <m/>
    <m/>
    <n v="5.357041396438631"/>
    <m/>
    <m/>
    <m/>
    <n v="5.3603448665379521"/>
    <m/>
    <m/>
    <m/>
    <m/>
    <m/>
    <m/>
  </r>
  <r>
    <x v="1615"/>
    <n v="26.7"/>
    <n v="29.85"/>
    <n v="36630.589999999997"/>
    <n v="32750.99"/>
    <n v="210516.38"/>
    <n v="188246.77"/>
    <n v="4.3064085186728107E-6"/>
    <n v="23205.223709163132"/>
    <n v="23205.31"/>
    <n v="-3.7185815172646741E-6"/>
    <n v="1032172077.2431686"/>
    <m/>
    <m/>
    <n v="4047056.5066953115"/>
    <m/>
    <m/>
    <n v="12.088954718685956"/>
    <m/>
    <m/>
    <n v="368.13196013020212"/>
    <n v="368"/>
    <n v="3.5858731033178159E-4"/>
    <n v="9.9974102474661759"/>
    <m/>
    <m/>
    <m/>
    <n v="19424.28566880881"/>
    <m/>
    <m/>
    <n v="1622"/>
    <n v="0.89447236180904521"/>
    <n v="166560.79"/>
    <n v="843.95259744886937"/>
    <m/>
    <m/>
    <n v="610.08221624178782"/>
    <n v="0.42413416197078113"/>
    <m/>
    <m/>
    <n v="187287730.62627584"/>
    <m/>
    <m/>
    <m/>
    <n v="5.4659631346071889"/>
    <m/>
    <m/>
    <m/>
    <n v="5.4694097747152863"/>
    <m/>
    <m/>
    <m/>
    <m/>
    <m/>
    <m/>
  </r>
  <r>
    <x v="1616"/>
    <n v="27.37"/>
    <n v="30.37"/>
    <n v="37040.06"/>
    <n v="33116.949999999997"/>
    <n v="213047.06"/>
    <n v="190508.93"/>
    <n v="4.3064085186728107E-6"/>
    <n v="23464.047952045894"/>
    <n v="23464.14"/>
    <n v="-3.9229204269464191E-6"/>
    <n v="1055195928.1185622"/>
    <m/>
    <m/>
    <n v="4114849.844099042"/>
    <m/>
    <m/>
    <n v="12.021100761775326"/>
    <m/>
    <m/>
    <n v="372.54829960923627"/>
    <n v="372.4"/>
    <n v="3.9822666282574026E-4"/>
    <n v="9.8769486565646645"/>
    <m/>
    <m/>
    <m/>
    <n v="19640.767871846336"/>
    <m/>
    <m/>
    <n v="1623"/>
    <n v="0.90121830754033583"/>
    <n v="168575.31"/>
    <n v="854.0933434594134"/>
    <m/>
    <m/>
    <n v="602.70339181220027"/>
    <n v="0.41896462337417173"/>
    <m/>
    <m/>
    <n v="191466789.45081833"/>
    <m/>
    <m/>
    <m/>
    <n v="5.4046346550500699"/>
    <m/>
    <m/>
    <m/>
    <n v="5.4081177743047961"/>
    <m/>
    <m/>
    <m/>
    <m/>
    <m/>
    <m/>
  </r>
  <r>
    <x v="1617"/>
    <n v="24.45"/>
    <n v="28.4"/>
    <n v="34800.379999999997"/>
    <n v="31114.34"/>
    <n v="205997.16"/>
    <n v="184204.01"/>
    <n v="4.3064085186728107E-6"/>
    <n v="22044.723320705496"/>
    <n v="22044.81"/>
    <n v="-3.9319592459730046E-6"/>
    <n v="927540809.01614666"/>
    <m/>
    <m/>
    <n v="3741571.285734247"/>
    <m/>
    <m/>
    <n v="12.384241493276098"/>
    <m/>
    <m/>
    <n v="360.21159077678971"/>
    <n v="360.08"/>
    <n v="3.6544872469934653E-4"/>
    <n v="10.203494210187349"/>
    <m/>
    <m/>
    <m/>
    <n v="18452.54317086954"/>
    <m/>
    <m/>
    <n v="1624"/>
    <n v="0.8609154929577465"/>
    <n v="161695.1"/>
    <n v="819.17052513696945"/>
    <m/>
    <m/>
    <n v="627.30204687847424"/>
    <n v="0.43602285259411333"/>
    <m/>
    <m/>
    <n v="168304799.94900399"/>
    <m/>
    <m/>
    <m/>
    <n v="5.7311905430691636"/>
    <m/>
    <m/>
    <m/>
    <n v="5.7349638099611848"/>
    <m/>
    <m/>
    <m/>
    <m/>
    <m/>
    <m/>
  </r>
  <r>
    <x v="1618"/>
    <n v="27.21"/>
    <n v="30.01"/>
    <n v="35857.019999999997"/>
    <n v="32058.66"/>
    <n v="210602.73"/>
    <n v="188319.96"/>
    <n v="4.028524218879781E-6"/>
    <n v="22712.403251475531"/>
    <n v="22712.49"/>
    <n v="-3.8194193798801734E-6"/>
    <n v="983720993.15211511"/>
    <m/>
    <m/>
    <n v="3911793.7458032882"/>
    <m/>
    <m/>
    <n v="12.195358382316348"/>
    <m/>
    <m/>
    <n v="368.23806311996464"/>
    <n v="368.08"/>
    <n v="4.2942599425299655E-4"/>
    <n v="9.9745157614012676"/>
    <m/>
    <m/>
    <m/>
    <n v="19010.936961924759"/>
    <m/>
    <m/>
    <n v="1625"/>
    <n v="0.90669776741086305"/>
    <n v="165575.46"/>
    <n v="838.63250694099429"/>
    <m/>
    <m/>
    <n v="612.24804851596753"/>
    <n v="0.42543816294582287"/>
    <m/>
    <m/>
    <n v="178502851.81560522"/>
    <m/>
    <m/>
    <m/>
    <n v="5.5564724942720485"/>
    <m/>
    <m/>
    <m/>
    <n v="5.5603625269080199"/>
    <m/>
    <m/>
    <m/>
    <m/>
    <m/>
    <m/>
  </r>
  <r>
    <x v="1619"/>
    <n v="26.05"/>
    <n v="29.04"/>
    <n v="35228.370000000003"/>
    <n v="31496.47"/>
    <n v="210855.98"/>
    <n v="188545.66"/>
    <n v="4.028524218879781E-6"/>
    <n v="22313.662304725549"/>
    <n v="22313.74"/>
    <n v="-3.4819476454339693E-6"/>
    <n v="949180271.42892051"/>
    <m/>
    <m/>
    <n v="3808859.6902750107"/>
    <m/>
    <m/>
    <n v="12.301968864216704"/>
    <m/>
    <m/>
    <n v="368.67188001788105"/>
    <n v="368.52"/>
    <n v="4.1213507511406178E-4"/>
    <n v="9.9622330383521636"/>
    <m/>
    <m/>
    <m/>
    <n v="18677.018334194345"/>
    <m/>
    <m/>
    <n v="1626"/>
    <n v="0.89703856749311295"/>
    <n v="165311.57999999999"/>
    <n v="837.23058830827426"/>
    <m/>
    <m/>
    <n v="613.2237970661597"/>
    <n v="0.42607579640563475"/>
    <m/>
    <m/>
    <n v="172236491.47653165"/>
    <m/>
    <m/>
    <m/>
    <n v="5.6536490815474778"/>
    <m/>
    <m/>
    <m/>
    <n v="5.6576841929953527"/>
    <m/>
    <m/>
    <m/>
    <m/>
    <m/>
    <m/>
  </r>
  <r>
    <x v="1620"/>
    <n v="23.89"/>
    <n v="27.29"/>
    <n v="33109.56"/>
    <n v="29601.99"/>
    <n v="206306.63"/>
    <n v="184476.91"/>
    <n v="4.028524218879781E-6"/>
    <n v="20971.095921594868"/>
    <n v="20971.169999999998"/>
    <n v="-3.5323925717811733E-6"/>
    <n v="834961471.31100237"/>
    <m/>
    <m/>
    <n v="3465178.0229190923"/>
    <m/>
    <m/>
    <n v="12.671614379820134"/>
    <m/>
    <m/>
    <n v="360.70875742717419"/>
    <n v="360.56"/>
    <n v="4.125732948030425E-4"/>
    <n v="10.176879156416364"/>
    <m/>
    <m/>
    <m/>
    <n v="17553.110087587786"/>
    <m/>
    <m/>
    <n v="1627"/>
    <n v="0.87541223891535369"/>
    <n v="160086.23000000001"/>
    <n v="810.70317782916038"/>
    <m/>
    <m/>
    <n v="632.60724841300214"/>
    <n v="0.43950200185168159"/>
    <m/>
    <m/>
    <n v="151511692.95654377"/>
    <m/>
    <m/>
    <m/>
    <n v="5.9934310503082289"/>
    <m/>
    <m/>
    <m/>
    <n v="5.9977903482770145"/>
    <m/>
    <m/>
    <m/>
    <m/>
    <m/>
    <m/>
  </r>
  <r>
    <x v="1621"/>
    <n v="23.19"/>
    <n v="26.62"/>
    <n v="32303.13"/>
    <n v="28880.87"/>
    <n v="204958.61"/>
    <n v="183270.79"/>
    <n v="4.028524218879781E-6"/>
    <n v="20459.816427397276"/>
    <n v="20459.89"/>
    <n v="-3.5959432197474328E-6"/>
    <n v="794248566.61887896"/>
    <m/>
    <m/>
    <n v="3338525.6786301201"/>
    <m/>
    <m/>
    <n v="12.825624139228152"/>
    <m/>
    <m/>
    <n v="358.34312669193116"/>
    <n v="358.2"/>
    <n v="3.9957200427465089E-4"/>
    <n v="10.243078541702806"/>
    <m/>
    <m/>
    <m/>
    <n v="17125.014469240861"/>
    <m/>
    <m/>
    <n v="1628"/>
    <n v="0.87114951164537946"/>
    <n v="158007.28"/>
    <n v="800.11255135003046"/>
    <m/>
    <m/>
    <n v="640.82256361586622"/>
    <n v="0.44516736419513236"/>
    <m/>
    <m/>
    <n v="144125027.3873331"/>
    <m/>
    <m/>
    <m/>
    <n v="6.1391482274638642"/>
    <m/>
    <m/>
    <m/>
    <n v="6.143697177190373"/>
    <m/>
    <m/>
    <m/>
    <m/>
    <m/>
    <m/>
  </r>
  <r>
    <x v="1622"/>
    <n v="21.31"/>
    <n v="25.31"/>
    <n v="30739.81"/>
    <n v="27483.05"/>
    <n v="201113.91"/>
    <n v="179832.18"/>
    <n v="4.028524218879781E-6"/>
    <n v="19469.182523131418"/>
    <n v="19469.25"/>
    <n v="-3.4658175627200194E-6"/>
    <n v="717336542.3832289"/>
    <m/>
    <m/>
    <n v="3096121.4714926616"/>
    <m/>
    <m/>
    <n v="13.135659214887177"/>
    <m/>
    <m/>
    <n v="351.61260149697904"/>
    <n v="351.48"/>
    <n v="3.772661231906671E-4"/>
    <n v="10.434919921586598"/>
    <m/>
    <m/>
    <m/>
    <n v="16295.703340325417"/>
    <m/>
    <m/>
    <n v="1629"/>
    <n v="0.84195969972342943"/>
    <n v="153917.98000000001"/>
    <n v="779.34441831532092"/>
    <m/>
    <m/>
    <n v="657.40734192098205"/>
    <n v="0.45664520572010775"/>
    <m/>
    <m/>
    <n v="130169478.86239852"/>
    <m/>
    <m/>
    <m/>
    <n v="6.4359802308187044"/>
    <m/>
    <m/>
    <m/>
    <n v="6.4408368367737001"/>
    <m/>
    <m/>
    <m/>
    <m/>
    <m/>
    <m/>
  </r>
  <r>
    <x v="1623"/>
    <n v="23.8"/>
    <n v="26.77"/>
    <n v="31646.66"/>
    <n v="28293.38"/>
    <n v="203622.98"/>
    <n v="182072.85"/>
    <n v="3.7506470229597966E-6"/>
    <n v="20041.584764558858"/>
    <n v="20041.650000000001"/>
    <n v="-3.254993533152728E-6"/>
    <n v="759511520.05996156"/>
    <m/>
    <m/>
    <n v="3232929.8719949839"/>
    <m/>
    <m/>
    <n v="12.940661271433489"/>
    <m/>
    <m/>
    <n v="355.96455201076287"/>
    <n v="355.84"/>
    <n v="3.5002251226079473E-4"/>
    <n v="10.303533187722655"/>
    <m/>
    <m/>
    <m/>
    <n v="16774.247244183549"/>
    <m/>
    <m/>
    <n v="1630"/>
    <n v="0.8890549122151663"/>
    <n v="156337.65"/>
    <n v="791.34890508969193"/>
    <m/>
    <m/>
    <n v="647.07255957114921"/>
    <n v="0.44929610404038667"/>
    <m/>
    <m/>
    <n v="137826919.93511569"/>
    <m/>
    <m/>
    <m/>
    <n v="6.2450535662301778"/>
    <m/>
    <m/>
    <m/>
    <n v="6.250106547673786"/>
    <m/>
    <m/>
    <m/>
    <m/>
    <m/>
    <m/>
  </r>
  <r>
    <x v="1624"/>
    <n v="23.25"/>
    <n v="26.3"/>
    <n v="30829.35"/>
    <n v="27562.560000000001"/>
    <n v="201288.69"/>
    <n v="179984.93"/>
    <n v="3.7506470229597966E-6"/>
    <n v="19523.512604920743"/>
    <n v="19523.580000000002"/>
    <n v="-3.4519836658031267E-6"/>
    <n v="720245188.96559989"/>
    <m/>
    <m/>
    <n v="3107639.8626643764"/>
    <m/>
    <m/>
    <n v="13.107449206226205"/>
    <m/>
    <m/>
    <n v="351.87527084881322"/>
    <n v="351.72"/>
    <n v="4.4146152852597709E-4"/>
    <n v="10.421342559848407"/>
    <m/>
    <m/>
    <m/>
    <n v="16340.497172711563"/>
    <m/>
    <m/>
    <n v="1631"/>
    <n v="0.88403041825095052"/>
    <n v="154104.26"/>
    <n v="779.98303849924332"/>
    <m/>
    <m/>
    <n v="656.31643258459553"/>
    <n v="0.45567140619544788"/>
    <m/>
    <m/>
    <n v="130702357.17966045"/>
    <m/>
    <m/>
    <m/>
    <n v="6.4060653615186398"/>
    <m/>
    <m/>
    <m/>
    <n v="6.4113341484464019"/>
    <m/>
    <m/>
    <m/>
    <m/>
    <m/>
    <m/>
  </r>
  <r>
    <x v="1625"/>
    <n v="22.81"/>
    <n v="26.1"/>
    <n v="30535.08"/>
    <n v="27299.37"/>
    <n v="199553.43"/>
    <n v="178432.65"/>
    <n v="3.7506470229597966E-6"/>
    <n v="19336.686727509739"/>
    <n v="19336.759999999998"/>
    <n v="-3.7892847746245906E-6"/>
    <n v="706460914.23948932"/>
    <m/>
    <m/>
    <n v="3063099.0368670342"/>
    <m/>
    <m/>
    <n v="13.169686779227987"/>
    <m/>
    <m/>
    <n v="348.83333518215261"/>
    <n v="348.68"/>
    <n v="4.3975904024495804E-4"/>
    <n v="10.510872079767021"/>
    <m/>
    <m/>
    <m/>
    <n v="16183.999081058111"/>
    <m/>
    <m/>
    <n v="1632"/>
    <n v="0.87394636015325666"/>
    <n v="152478.17000000001"/>
    <n v="771.69248920288965"/>
    <m/>
    <m/>
    <n v="663.24180627550754"/>
    <n v="0.46043594625869266"/>
    <m/>
    <m/>
    <n v="128201929.52100706"/>
    <m/>
    <m/>
    <m/>
    <n v="6.4669345304666273"/>
    <m/>
    <m/>
    <m/>
    <n v="6.4723397222310028"/>
    <m/>
    <m/>
    <m/>
    <m/>
    <m/>
    <m/>
  </r>
  <r>
    <x v="1626"/>
    <n v="21.99"/>
    <n v="25.59"/>
    <n v="29885.19"/>
    <n v="26718.25"/>
    <n v="198748.7"/>
    <n v="177712.42"/>
    <n v="3.7506470229597966E-6"/>
    <n v="18924.675030683615"/>
    <n v="18924.75"/>
    <n v="-3.9614428928302914E-6"/>
    <n v="676356095.31238055"/>
    <m/>
    <m/>
    <n v="2965264.6030544159"/>
    <m/>
    <m/>
    <n v="13.309511512055609"/>
    <m/>
    <m/>
    <n v="347.41813943061356"/>
    <n v="347.28"/>
    <n v="3.9777537034546562E-4"/>
    <n v="10.552947680276452"/>
    <m/>
    <m/>
    <m/>
    <n v="15839.035637430292"/>
    <m/>
    <m/>
    <n v="1633"/>
    <n v="0.85932004689331765"/>
    <n v="151423.23000000001"/>
    <n v="766.29359604951833"/>
    <m/>
    <m/>
    <n v="667.83053075398379"/>
    <n v="0.46357758330397225"/>
    <m/>
    <m/>
    <n v="122739740.13846441"/>
    <m/>
    <m/>
    <m/>
    <n v="6.6042881543556371"/>
    <m/>
    <m/>
    <m/>
    <n v="6.6098963258811327"/>
    <m/>
    <m/>
    <m/>
    <m/>
    <m/>
    <m/>
  </r>
  <r>
    <x v="1627"/>
    <n v="21.21"/>
    <n v="24.75"/>
    <n v="28418.19"/>
    <n v="25406.41"/>
    <n v="195157.59"/>
    <n v="174499.41"/>
    <n v="3.8895847329634137E-6"/>
    <n v="17994.386880745642"/>
    <n v="17994.45"/>
    <n v="-3.5077067850330934E-6"/>
    <n v="609863649.46426976"/>
    <m/>
    <m/>
    <n v="2746798.1868543755"/>
    <m/>
    <m/>
    <n v="13.635188804285558"/>
    <m/>
    <m/>
    <n v="341.11582729309572"/>
    <n v="341"/>
    <n v="3.3966948121921803E-4"/>
    <n v="10.742676447433537"/>
    <m/>
    <m/>
    <m/>
    <n v="15060.054667209466"/>
    <m/>
    <m/>
    <n v="1634"/>
    <n v="0.85696969696969705"/>
    <n v="148239.16"/>
    <n v="750.00455277243543"/>
    <m/>
    <m/>
    <n v="681.8734167633354"/>
    <n v="0.473190922902198"/>
    <m/>
    <m/>
    <n v="110675747.60896178"/>
    <m/>
    <m/>
    <m/>
    <n v="6.9275842034528914"/>
    <m/>
    <m/>
    <m/>
    <n v="6.9337443961676017"/>
    <m/>
    <m/>
    <m/>
    <m/>
    <m/>
    <m/>
  </r>
  <r>
    <x v="1628"/>
    <n v="21.56"/>
    <n v="24.74"/>
    <n v="28418.3"/>
    <n v="25406.41"/>
    <n v="194239.49"/>
    <n v="173677.82"/>
    <n v="3.8895847329634137E-6"/>
    <n v="17994.017763762844"/>
    <n v="17994.080000000002"/>
    <n v="-3.4587062610613728E-6"/>
    <n v="609838452.40193546"/>
    <m/>
    <m/>
    <n v="2746771.8476936794"/>
    <m/>
    <m/>
    <n v="13.63483391580983"/>
    <m/>
    <m/>
    <n v="339.50280239833245"/>
    <n v="339.36"/>
    <n v="4.2079914642978444E-4"/>
    <n v="10.792898626586204"/>
    <m/>
    <m/>
    <m/>
    <n v="15059.621432760136"/>
    <m/>
    <m/>
    <n v="1635"/>
    <n v="0.8714632174616006"/>
    <n v="148159.45000000001"/>
    <n v="749.54273568906467"/>
    <m/>
    <m/>
    <n v="682.24006839607671"/>
    <n v="0.47340048339266"/>
    <m/>
    <m/>
    <n v="110672017.98787796"/>
    <m/>
    <m/>
    <m/>
    <n v="6.9272615488461549"/>
    <m/>
    <m/>
    <m/>
    <n v="6.9335149119940889"/>
    <m/>
    <m/>
    <m/>
    <m/>
    <m/>
    <m/>
  </r>
  <r>
    <x v="1629"/>
    <n v="22.1"/>
    <n v="24.93"/>
    <n v="27865.53"/>
    <n v="24912.12"/>
    <n v="193295.3"/>
    <n v="172832.9"/>
    <n v="3.8895847329634137E-6"/>
    <n v="17643.582324971198"/>
    <n v="17643.64"/>
    <n v="-3.268884924079174E-6"/>
    <n v="586085024.45047891"/>
    <m/>
    <m/>
    <n v="2666587.2630394408"/>
    <m/>
    <m/>
    <n v="13.767110656760215"/>
    <m/>
    <m/>
    <n v="337.84425549283804"/>
    <n v="337.72"/>
    <n v="3.6792459089785012E-4"/>
    <n v="10.84504572703672"/>
    <m/>
    <m/>
    <m/>
    <n v="14766.206788341209"/>
    <m/>
    <m/>
    <n v="1636"/>
    <n v="0.88648215002005626"/>
    <n v="147278.29999999999"/>
    <n v="745.02679571731164"/>
    <m/>
    <m/>
    <n v="686.29756075493208"/>
    <n v="0.4761707995890242"/>
    <m/>
    <m/>
    <n v="106362113.13602616"/>
    <m/>
    <m/>
    <m/>
    <n v="7.0617047669173294"/>
    <m/>
    <m/>
    <m/>
    <n v="7.0681747668038382"/>
    <m/>
    <m/>
    <m/>
    <m/>
    <m/>
    <m/>
  </r>
  <r>
    <x v="1630"/>
    <n v="21.72"/>
    <n v="24.96"/>
    <n v="27766.47"/>
    <n v="24823.46"/>
    <n v="193711.61"/>
    <n v="173204.46"/>
    <n v="3.8895847329634137E-6"/>
    <n v="17580.431946279521"/>
    <n v="17580.490000000002"/>
    <n v="-3.302167373098186E-6"/>
    <n v="581889334.14007568"/>
    <m/>
    <m/>
    <n v="2652326.6122865654"/>
    <m/>
    <m/>
    <n v="13.791249652914901"/>
    <m/>
    <m/>
    <n v="338.56363240240648"/>
    <n v="338.44"/>
    <n v="3.6530079897900691E-4"/>
    <n v="10.821372643547893"/>
    <m/>
    <m/>
    <m/>
    <n v="14713.23191365192"/>
    <m/>
    <m/>
    <n v="1637"/>
    <n v="0.8701923076923076"/>
    <n v="147891.65"/>
    <n v="748.07109237276961"/>
    <m/>
    <m/>
    <n v="683.4394302028478"/>
    <n v="0.47414280511487716"/>
    <m/>
    <m/>
    <n v="105601487.95462981"/>
    <m/>
    <m/>
    <m/>
    <n v="7.0865066687684797"/>
    <m/>
    <m/>
    <m/>
    <n v="7.0930950007270006"/>
    <m/>
    <m/>
    <m/>
    <m/>
    <m/>
    <m/>
  </r>
  <r>
    <x v="1631"/>
    <n v="22.01"/>
    <n v="25.12"/>
    <n v="27733.65"/>
    <n v="24794.03"/>
    <n v="194656.32"/>
    <n v="174048.48"/>
    <n v="3.8895847329634137E-6"/>
    <n v="17559.22368831341"/>
    <n v="17559.29"/>
    <n v="-3.7764446393362405E-6"/>
    <n v="580485606.42233527"/>
    <m/>
    <m/>
    <n v="2647584.4378563864"/>
    <m/>
    <m/>
    <n v="13.79906574976218"/>
    <m/>
    <m/>
    <n v="340.20647397433993"/>
    <n v="340.08"/>
    <n v="3.7189477281796002E-4"/>
    <n v="10.768284021243542"/>
    <m/>
    <m/>
    <m/>
    <n v="14695.365561789142"/>
    <m/>
    <m/>
    <n v="1638"/>
    <n v="0.87619426751592355"/>
    <n v="148875.62"/>
    <n v="752.98944668406068"/>
    <m/>
    <m/>
    <n v="678.89229115790044"/>
    <n v="0.47094353572350905"/>
    <m/>
    <m/>
    <n v="105347541.42510964"/>
    <m/>
    <m/>
    <m/>
    <n v="7.0945777851235432"/>
    <m/>
    <m/>
    <m/>
    <n v="7.1012693393268842"/>
    <m/>
    <m/>
    <m/>
    <m/>
    <m/>
    <m/>
  </r>
  <r>
    <x v="1632"/>
    <n v="21.5"/>
    <n v="24.59"/>
    <n v="27001.84"/>
    <n v="24139.5"/>
    <n v="192717.14"/>
    <n v="172312.57"/>
    <n v="4.4453533327715178E-6"/>
    <n v="17094.636528868119"/>
    <n v="17094.7"/>
    <n v="-3.7129128842572356E-6"/>
    <n v="549770251.55153024"/>
    <m/>
    <m/>
    <n v="2542672.1357309804"/>
    <m/>
    <m/>
    <n v="13.980112749138813"/>
    <m/>
    <m/>
    <n v="336.79267525015285"/>
    <n v="336.68"/>
    <n v="3.3466570676266016E-4"/>
    <n v="10.874622140451061"/>
    <m/>
    <m/>
    <m/>
    <n v="14306.192394584228"/>
    <m/>
    <m/>
    <n v="1639"/>
    <n v="0.87433916226108177"/>
    <n v="147216.15"/>
    <n v="744.42170322453796"/>
    <m/>
    <m/>
    <n v="686.45969131655499"/>
    <n v="0.47605758748333876"/>
    <m/>
    <m/>
    <n v="99775378.9384498"/>
    <m/>
    <m/>
    <m/>
    <n v="7.2808479512534889"/>
    <m/>
    <m/>
    <m/>
    <n v="7.2880098969804941"/>
    <m/>
    <m/>
    <m/>
    <m/>
    <m/>
    <m/>
  </r>
  <r>
    <x v="1633"/>
    <n v="22.35"/>
    <n v="24.94"/>
    <n v="27102.01"/>
    <n v="24228.94"/>
    <n v="192734.76"/>
    <n v="172327.56"/>
    <n v="4.4453533327715178E-6"/>
    <n v="17157.634934203576"/>
    <n v="17157.7"/>
    <n v="-3.7922213598218235E-6"/>
    <n v="553821617.95096457"/>
    <m/>
    <m/>
    <n v="2556779.0169218583"/>
    <m/>
    <m/>
    <n v="13.953850485541206"/>
    <m/>
    <m/>
    <n v="336.81525502477086"/>
    <n v="336.68"/>
    <n v="4.0173168816348692E-4"/>
    <n v="10.873322283922429"/>
    <m/>
    <m/>
    <m/>
    <n v="14358.785632885063"/>
    <m/>
    <m/>
    <n v="1640"/>
    <n v="0.89615076182838815"/>
    <n v="147090.97"/>
    <n v="743.73063413983539"/>
    <m/>
    <m/>
    <n v="687.04339781994486"/>
    <n v="0.47641722004212128"/>
    <m/>
    <m/>
    <n v="100511353.34766607"/>
    <m/>
    <m/>
    <m/>
    <n v="7.2535336072037611"/>
    <m/>
    <m/>
    <m/>
    <n v="7.2607705884867215"/>
    <m/>
    <m/>
    <m/>
    <m/>
    <m/>
    <m/>
  </r>
  <r>
    <x v="1634"/>
    <n v="22.51"/>
    <n v="25.16"/>
    <n v="27589.19"/>
    <n v="24664.36"/>
    <n v="194368.96"/>
    <n v="173787.96"/>
    <n v="4.4453533327715178E-6"/>
    <n v="17465.631066464179"/>
    <n v="17465.689999999999"/>
    <n v="-3.374246068665876E-6"/>
    <n v="573703767.94943261"/>
    <m/>
    <m/>
    <n v="2625675.9246752434"/>
    <m/>
    <m/>
    <n v="13.828107747906657"/>
    <m/>
    <m/>
    <n v="339.66283262317449"/>
    <n v="339.52"/>
    <n v="4.2068986561760724E-4"/>
    <n v="10.780824847727436"/>
    <m/>
    <m/>
    <m/>
    <n v="14616.407904273585"/>
    <m/>
    <m/>
    <n v="1641"/>
    <n v="0.89467408585055652"/>
    <n v="148566.13"/>
    <n v="751.1307765987799"/>
    <m/>
    <m/>
    <n v="680.15311122568232"/>
    <n v="0.4715945726018802"/>
    <m/>
    <m/>
    <n v="104120437.83967954"/>
    <m/>
    <m/>
    <m/>
    <n v="7.1228480755051198"/>
    <m/>
    <m/>
    <m/>
    <n v="7.1300547387333006"/>
    <m/>
    <m/>
    <m/>
    <m/>
    <m/>
    <m/>
  </r>
  <r>
    <x v="1635"/>
    <n v="23.87"/>
    <n v="26.16"/>
    <n v="28440.76"/>
    <n v="25425.55"/>
    <n v="197802.06"/>
    <n v="176856.77"/>
    <n v="4.4453533327715178E-6"/>
    <n v="18004.287520631442"/>
    <n v="18004.349999999999"/>
    <n v="-3.4702373902240069E-6"/>
    <n v="609090162.94577169"/>
    <m/>
    <m/>
    <n v="2747199.7609275565"/>
    <m/>
    <m/>
    <n v="13.614372275761159"/>
    <m/>
    <m/>
    <n v="345.65380071041949"/>
    <n v="345.52"/>
    <n v="3.8724447331417444E-4"/>
    <n v="10.590108560498416"/>
    <m/>
    <m/>
    <m/>
    <n v="15067.065160354254"/>
    <m/>
    <m/>
    <n v="1642"/>
    <n v="0.91246177370030579"/>
    <n v="151687.57999999999"/>
    <n v="766.8525342803614"/>
    <m/>
    <m/>
    <n v="665.86274821336315"/>
    <n v="0.46164236531085906"/>
    <m/>
    <m/>
    <n v="110543429.97576113"/>
    <m/>
    <m/>
    <m/>
    <n v="6.9027016544566013"/>
    <m/>
    <m/>
    <m/>
    <n v="6.9097825585518642"/>
    <m/>
    <m/>
    <m/>
    <m/>
    <m/>
    <m/>
  </r>
  <r>
    <x v="1636"/>
    <n v="21.71"/>
    <n v="24.75"/>
    <n v="26888.17"/>
    <n v="24037.45"/>
    <n v="194079.43"/>
    <n v="173527.54"/>
    <n v="4.4453533327715178E-6"/>
    <n v="17021.01278039968"/>
    <n v="17021.07"/>
    <n v="-3.36169232129091E-6"/>
    <n v="542561870.87191737"/>
    <m/>
    <m/>
    <n v="2522201.7995199268"/>
    <m/>
    <m/>
    <n v="13.985644467889243"/>
    <m/>
    <m/>
    <n v="339.14033486419402"/>
    <n v="339"/>
    <n v="4.1396715101482684E-4"/>
    <n v="10.789110345015777"/>
    <m/>
    <m/>
    <m/>
    <n v="14244.073647951347"/>
    <m/>
    <m/>
    <n v="1643"/>
    <n v="0.87717171717171716"/>
    <n v="147726.91"/>
    <n v="746.77115814568697"/>
    <m/>
    <m/>
    <n v="683.24889552328943"/>
    <n v="0.47365127017969144"/>
    <m/>
    <m/>
    <n v="98469943.156388685"/>
    <m/>
    <m/>
    <m/>
    <n v="7.2792134582739942"/>
    <m/>
    <m/>
    <m/>
    <n v="7.2867828632397247"/>
    <m/>
    <m/>
    <m/>
    <m/>
    <m/>
    <m/>
  </r>
  <r>
    <x v="1637"/>
    <n v="22.54"/>
    <n v="25.2"/>
    <n v="27014.63"/>
    <n v="24150.19"/>
    <n v="194077.84"/>
    <n v="173523.8"/>
    <n v="4.3064085186728107E-6"/>
    <n v="17099.814804282552"/>
    <n v="17099.88"/>
    <n v="-3.81264181081864E-6"/>
    <n v="547584105.48214424"/>
    <m/>
    <m/>
    <n v="2539873.10908591"/>
    <m/>
    <m/>
    <n v="13.951757422865118"/>
    <m/>
    <m/>
    <n v="339.11274890990535"/>
    <n v="339"/>
    <n v="3.3259265458807086E-4"/>
    <n v="10.788285131141976"/>
    <m/>
    <m/>
    <m/>
    <n v="14309.64592360544"/>
    <m/>
    <m/>
    <n v="1644"/>
    <n v="0.89444444444444449"/>
    <n v="147433.04999999999"/>
    <n v="745.11110572974758"/>
    <m/>
    <m/>
    <n v="684.60802176805066"/>
    <n v="0.47445850872903966"/>
    <m/>
    <m/>
    <n v="99383578.992164016"/>
    <m/>
    <m/>
    <m/>
    <n v="7.2440603489082136"/>
    <m/>
    <m/>
    <m/>
    <n v="7.2518985330222669"/>
    <m/>
    <m/>
    <m/>
    <m/>
    <m/>
    <m/>
  </r>
  <r>
    <x v="1638"/>
    <n v="22.6"/>
    <n v="25.34"/>
    <n v="26980.7"/>
    <n v="24119.759999999998"/>
    <n v="193802.88"/>
    <n v="173277.22"/>
    <n v="4.3064085186728107E-6"/>
    <n v="17077.92124373496"/>
    <n v="17077.98"/>
    <n v="-3.440469249826883E-6"/>
    <n v="546181819.80182564"/>
    <m/>
    <m/>
    <n v="2535048.3200057768"/>
    <m/>
    <m/>
    <n v="13.960183893034625"/>
    <m/>
    <m/>
    <n v="338.62405347634757"/>
    <n v="338.48"/>
    <n v="4.2558932979064323E-4"/>
    <n v="10.803262389950815"/>
    <m/>
    <m/>
    <m/>
    <n v="14291.204190405599"/>
    <m/>
    <m/>
    <n v="1645"/>
    <n v="0.89187056037884771"/>
    <n v="147308.73000000001"/>
    <n v="744.42467469504425"/>
    <m/>
    <m/>
    <n v="685.18530392606203"/>
    <n v="0.47481357247944805"/>
    <m/>
    <m/>
    <n v="99129785.462465152"/>
    <m/>
    <m/>
    <m/>
    <n v="7.2528502733770432"/>
    <m/>
    <m/>
    <m/>
    <n v="7.2607988636858583"/>
    <m/>
    <m/>
    <m/>
    <m/>
    <m/>
    <m/>
  </r>
  <r>
    <x v="1639"/>
    <n v="23.25"/>
    <n v="25.91"/>
    <n v="27404.38"/>
    <n v="24498.41"/>
    <n v="195766.38"/>
    <n v="175032.02"/>
    <n v="4.3064085186728107E-6"/>
    <n v="17345.674190310841"/>
    <n v="17345.73"/>
    <n v="-3.2174886359648269E-6"/>
    <n v="563307520.06523311"/>
    <m/>
    <m/>
    <n v="2594719.0606451118"/>
    <m/>
    <m/>
    <n v="13.850244703202494"/>
    <m/>
    <m/>
    <n v="342.04645831013579"/>
    <n v="341.92"/>
    <n v="3.6984765481928861E-4"/>
    <n v="10.69350693139031"/>
    <m/>
    <m/>
    <m/>
    <n v="14515.140612574285"/>
    <m/>
    <m/>
    <n v="1646"/>
    <n v="0.89733693554612115"/>
    <n v="148947.15"/>
    <n v="752.64565743834248"/>
    <m/>
    <m/>
    <n v="677.56442968691454"/>
    <n v="0.46948801822337188"/>
    <m/>
    <m/>
    <n v="102238766.80253932"/>
    <m/>
    <m/>
    <m/>
    <n v="7.1386571140094333"/>
    <m/>
    <m/>
    <m/>
    <n v="7.1465798652025647"/>
    <m/>
    <m/>
    <m/>
    <m/>
    <m/>
    <m/>
  </r>
  <r>
    <x v="1640"/>
    <n v="23.7"/>
    <n v="26.4"/>
    <n v="28102.31"/>
    <n v="25122.23"/>
    <n v="198583.98"/>
    <n v="177550.44"/>
    <n v="4.3064085186728107E-6"/>
    <n v="17786.997093250251"/>
    <n v="17787.060000000001"/>
    <n v="-3.5366580958262617E-6"/>
    <n v="591971087.92192626"/>
    <m/>
    <m/>
    <n v="2693799.9252050947"/>
    <m/>
    <m/>
    <n v="13.673549615003441"/>
    <m/>
    <m/>
    <n v="346.96095817881314"/>
    <n v="346.84"/>
    <n v="3.4874345177371424E-4"/>
    <n v="10.539300696509294"/>
    <m/>
    <m/>
    <m/>
    <n v="14884.32151075219"/>
    <m/>
    <m/>
    <n v="1647"/>
    <n v="0.89772727272727271"/>
    <n v="151331.69"/>
    <n v="764.63528047945908"/>
    <m/>
    <m/>
    <n v="666.71709568176141"/>
    <n v="0.4619280500598747"/>
    <m/>
    <m/>
    <n v="107441899.25003228"/>
    <m/>
    <m/>
    <m/>
    <n v="6.9565565191764085"/>
    <m/>
    <m/>
    <m/>
    <n v="6.9643739445238637"/>
    <m/>
    <m/>
    <m/>
    <m/>
    <m/>
    <m/>
  </r>
  <r>
    <x v="1641"/>
    <n v="22.5"/>
    <n v="25.7"/>
    <n v="27543.95"/>
    <n v="24622.98"/>
    <n v="196808.38"/>
    <n v="175962.14"/>
    <n v="4.3064085186728107E-6"/>
    <n v="17433.16519142763"/>
    <n v="17433.23"/>
    <n v="-3.7175309663961542E-6"/>
    <n v="568419548.40709031"/>
    <m/>
    <m/>
    <n v="2613474.6910956288"/>
    <m/>
    <m/>
    <n v="13.809056308144314"/>
    <m/>
    <m/>
    <n v="343.85028981291509"/>
    <n v="343.72"/>
    <n v="3.790579917231085E-4"/>
    <n v="10.633233844492809"/>
    <m/>
    <m/>
    <m/>
    <n v="14588.108134791813"/>
    <m/>
    <m/>
    <n v="1648"/>
    <n v="0.8754863813229572"/>
    <n v="149722.67000000001"/>
    <n v="756.44629798036647"/>
    <m/>
    <m/>
    <n v="673.80590266788488"/>
    <n v="0.46679520290382631"/>
    <m/>
    <m/>
    <n v="103168071.65354431"/>
    <m/>
    <m/>
    <m/>
    <n v="7.0944725951033822"/>
    <m/>
    <m/>
    <m/>
    <n v="7.1025436998047216"/>
    <m/>
    <m/>
    <m/>
    <m/>
    <m/>
    <m/>
  </r>
  <r>
    <x v="1642"/>
    <n v="23.53"/>
    <n v="26.32"/>
    <n v="27935.07"/>
    <n v="24972.31"/>
    <n v="198523.57"/>
    <n v="177493.38"/>
    <n v="3.6117110888689297E-6"/>
    <n v="17679.420223726152"/>
    <n v="17679.490000000002"/>
    <n v="-3.9467356721667457E-6"/>
    <n v="584475121.68620694"/>
    <m/>
    <m/>
    <n v="2669014.5601641652"/>
    <m/>
    <m/>
    <n v="13.710030141574231"/>
    <m/>
    <m/>
    <n v="346.82158229533479"/>
    <n v="346.68"/>
    <n v="4.0839475982101803E-4"/>
    <n v="10.539647048975544"/>
    <m/>
    <m/>
    <m/>
    <n v="14793.795067780033"/>
    <m/>
    <m/>
    <n v="1649"/>
    <n v="0.89399696048632227"/>
    <n v="151388.84"/>
    <n v="764.68516310467828"/>
    <m/>
    <m/>
    <n v="666.30753798571527"/>
    <n v="0.46146927173348978"/>
    <m/>
    <m/>
    <n v="106084668.77041686"/>
    <m/>
    <m/>
    <m/>
    <n v="6.9928450490164309"/>
    <m/>
    <m/>
    <m/>
    <n v="7.0010923914853116"/>
    <m/>
    <m/>
    <m/>
    <m/>
    <m/>
    <m/>
  </r>
  <r>
    <x v="1643"/>
    <n v="21.76"/>
    <n v="25.08"/>
    <n v="26578.880000000001"/>
    <n v="23759.86"/>
    <n v="194430.8"/>
    <n v="173833.53"/>
    <n v="3.6117110888689297E-6"/>
    <n v="16820.710697347782"/>
    <n v="16820.77"/>
    <n v="-3.5255610901785417E-6"/>
    <n v="527698561.49204212"/>
    <m/>
    <m/>
    <n v="2474612.7353866939"/>
    <m/>
    <m/>
    <n v="14.042487798483222"/>
    <m/>
    <m/>
    <n v="339.66321203657668"/>
    <n v="339.52"/>
    <n v="4.21807365035054E-4"/>
    <n v="10.756611791231306"/>
    <m/>
    <m/>
    <m/>
    <n v="14075.125131734643"/>
    <m/>
    <m/>
    <n v="1650"/>
    <n v="0.86762360446570985"/>
    <n v="147591.76999999999"/>
    <n v="745.44744687011496"/>
    <m/>
    <m/>
    <n v="683.01957807572069"/>
    <n v="0.47299880427688606"/>
    <m/>
    <m/>
    <n v="95780242.859552577"/>
    <m/>
    <m/>
    <m/>
    <n v="7.3320185878861261"/>
    <m/>
    <m/>
    <m/>
    <n v="7.3407628575316259"/>
    <m/>
    <m/>
    <m/>
    <m/>
    <m/>
    <m/>
  </r>
  <r>
    <x v="1644"/>
    <n v="21.49"/>
    <n v="24.91"/>
    <n v="26258.25"/>
    <n v="23473.15"/>
    <n v="194618.76"/>
    <n v="174000.95"/>
    <n v="3.6117110888689297E-6"/>
    <n v="16617.391586024492"/>
    <n v="16617.45"/>
    <n v="-3.5152189721276983E-6"/>
    <n v="514941675.39730507"/>
    <m/>
    <m/>
    <n v="2429797.7439449332"/>
    <m/>
    <m/>
    <n v="14.126845385878141"/>
    <m/>
    <m/>
    <n v="339.98328080171308"/>
    <n v="339.84"/>
    <n v="4.2161252858141651E-4"/>
    <n v="10.745893389278686"/>
    <m/>
    <m/>
    <m/>
    <n v="13904.880718461985"/>
    <m/>
    <m/>
    <n v="1651"/>
    <n v="0.86270574066639893"/>
    <n v="147690.38"/>
    <n v="745.88725514191117"/>
    <m/>
    <m/>
    <n v="682.56323446933902"/>
    <n v="0.47263797341623975"/>
    <m/>
    <m/>
    <n v="93465534.571098134"/>
    <m/>
    <m/>
    <m/>
    <n v="7.4201483729708597"/>
    <m/>
    <m/>
    <m/>
    <n v="7.4290958203774791"/>
    <m/>
    <m/>
    <m/>
    <m/>
    <m/>
    <m/>
  </r>
  <r>
    <x v="1645"/>
    <n v="21.56"/>
    <n v="24.89"/>
    <n v="26081.38"/>
    <n v="23314.959999999999"/>
    <n v="194411.55"/>
    <n v="173815.06"/>
    <n v="3.6117110888689297E-6"/>
    <n v="16505.057900600907"/>
    <n v="16505.12"/>
    <n v="-3.7624324508156448E-6"/>
    <n v="507979966.917238"/>
    <m/>
    <m/>
    <n v="2405212.3798122187"/>
    <m/>
    <m/>
    <n v="14.17407820414903"/>
    <m/>
    <m/>
    <n v="339.61302046297118"/>
    <n v="339.48"/>
    <n v="3.9183593428515628E-4"/>
    <n v="10.75701449977019"/>
    <m/>
    <m/>
    <m/>
    <n v="13810.775788167484"/>
    <m/>
    <m/>
    <n v="1652"/>
    <n v="0.86621132985134586"/>
    <n v="147523.01"/>
    <n v="744.98380452120421"/>
    <m/>
    <m/>
    <n v="683.33674868572291"/>
    <n v="0.4731287357419573"/>
    <m/>
    <m/>
    <n v="92202663.512423888"/>
    <m/>
    <m/>
    <m/>
    <n v="7.4698062320858467"/>
    <m/>
    <m/>
    <m/>
    <n v="7.4789122890577691"/>
    <m/>
    <m/>
    <m/>
    <m/>
    <m/>
    <m/>
  </r>
  <r>
    <x v="1646"/>
    <n v="20.71"/>
    <n v="24.06"/>
    <n v="25058.67"/>
    <n v="22400.65"/>
    <n v="192687.79"/>
    <n v="172273.29"/>
    <n v="3.6117110888689297E-6"/>
    <n v="15857.470515278237"/>
    <n v="15857.54"/>
    <n v="-4.3818096479020241E-6"/>
    <n v="468119023.22666621"/>
    <m/>
    <m/>
    <n v="2263707.9254089645"/>
    <m/>
    <m/>
    <n v="14.45162450260832"/>
    <m/>
    <m/>
    <n v="336.59361661104572"/>
    <n v="336.48"/>
    <n v="3.3766230101561767E-4"/>
    <n v="10.852068905429324"/>
    <m/>
    <m/>
    <m/>
    <n v="13268.796299203599"/>
    <m/>
    <m/>
    <n v="1653"/>
    <n v="0.86076475477971748"/>
    <n v="145247.45000000001"/>
    <n v="733.43506791544905"/>
    <m/>
    <m/>
    <n v="693.87729942312512"/>
    <n v="0.48038126101441148"/>
    <m/>
    <m/>
    <n v="84968235.710131064"/>
    <m/>
    <m/>
    <m/>
    <n v="7.7623775665513453"/>
    <m/>
    <m/>
    <m/>
    <n v="7.7719428811206921"/>
    <m/>
    <m/>
    <m/>
    <m/>
    <m/>
    <m/>
  </r>
  <r>
    <x v="1647"/>
    <n v="18.96"/>
    <n v="23.98"/>
    <n v="24434.76"/>
    <n v="21842.68"/>
    <n v="189322.65"/>
    <n v="169262.8"/>
    <n v="3.6117110888689297E-6"/>
    <n v="15461.52062292648"/>
    <n v="15461.58"/>
    <n v="-3.8402979203322474E-6"/>
    <n v="444743095.10643613"/>
    <m/>
    <m/>
    <n v="2179066.368626724"/>
    <m/>
    <m/>
    <n v="14.630467308446439"/>
    <m/>
    <m/>
    <n v="330.69108359753778"/>
    <n v="330.56"/>
    <n v="3.9655008935679525E-4"/>
    <n v="11.040604206947384"/>
    <m/>
    <m/>
    <m/>
    <n v="12937.171907119628"/>
    <m/>
    <m/>
    <n v="1654"/>
    <n v="0.79065888240200166"/>
    <n v="142829.28"/>
    <n v="721.0554530095319"/>
    <m/>
    <m/>
    <n v="705.42940081386234"/>
    <n v="0.48824007362453398"/>
    <m/>
    <m/>
    <n v="80727185.509927675"/>
    <m/>
    <m/>
    <m/>
    <n v="7.9546163591496679"/>
    <m/>
    <m/>
    <m/>
    <n v="7.964733990864489"/>
    <m/>
    <m/>
    <m/>
    <m/>
    <m/>
    <m/>
  </r>
  <r>
    <x v="1648"/>
    <n v="18.93"/>
    <n v="23.37"/>
    <n v="23624.67"/>
    <n v="21118.44"/>
    <n v="186522.95"/>
    <n v="166759.13"/>
    <n v="3.4727769306908129E-6"/>
    <n v="14948.557536487308"/>
    <n v="14948.62"/>
    <n v="-4.1785470962230065E-6"/>
    <n v="415232979.97825152"/>
    <m/>
    <m/>
    <n v="2070669.2192482762"/>
    <m/>
    <m/>
    <n v="14.872632161370488"/>
    <m/>
    <m/>
    <n v="325.79288551700512"/>
    <n v="325.68"/>
    <n v="3.4661482745357297E-4"/>
    <n v="11.203537079965006"/>
    <m/>
    <m/>
    <m/>
    <n v="12507.852934774426"/>
    <m/>
    <m/>
    <n v="1655"/>
    <n v="0.81001283697047488"/>
    <n v="140450.18"/>
    <n v="708.98950549003064"/>
    <m/>
    <m/>
    <n v="717.17970220497955"/>
    <n v="0.49632561011033649"/>
    <m/>
    <m/>
    <n v="75371286.235723093"/>
    <m/>
    <m/>
    <m/>
    <n v="8.2179856232121811"/>
    <m/>
    <m/>
    <m/>
    <n v="8.2285468660647947"/>
    <m/>
    <m/>
    <m/>
    <m/>
    <m/>
    <m/>
  </r>
  <r>
    <x v="1649"/>
    <n v="19.07"/>
    <n v="22.98"/>
    <n v="23062.5"/>
    <n v="20615.830000000002"/>
    <n v="181880.73"/>
    <n v="162608.22"/>
    <n v="3.4727769306908129E-6"/>
    <n v="14592.487510951067"/>
    <n v="14592.54"/>
    <n v="-3.5969782460343325E-6"/>
    <n v="395451735.05729848"/>
    <m/>
    <m/>
    <n v="1996728.4860792947"/>
    <m/>
    <m/>
    <n v="15.049221657778393"/>
    <m/>
    <m/>
    <n v="317.67674159010465"/>
    <n v="317.56"/>
    <n v="3.6762057596884112E-4"/>
    <n v="11.482026794474377"/>
    <m/>
    <m/>
    <m/>
    <n v="12209.820038057869"/>
    <m/>
    <m/>
    <n v="1656"/>
    <n v="0.82985204525674494"/>
    <n v="136909.01"/>
    <n v="691.05979137167844"/>
    <m/>
    <m/>
    <n v="735.26195205369595"/>
    <n v="0.5087912311524766"/>
    <m/>
    <m/>
    <n v="71781257.327321842"/>
    <m/>
    <m/>
    <m/>
    <n v="8.4131783636983268"/>
    <m/>
    <m/>
    <m/>
    <n v="8.4241004938490622"/>
    <m/>
    <m/>
    <m/>
    <m/>
    <m/>
    <m/>
  </r>
  <r>
    <x v="1650"/>
    <n v="19.88"/>
    <n v="23.56"/>
    <n v="23751.88"/>
    <n v="21232"/>
    <n v="184644.16"/>
    <n v="165078.26999999999"/>
    <n v="3.4727769306908129E-6"/>
    <n v="15028.31700566839"/>
    <n v="15028.38"/>
    <n v="-4.1916914270689887E-6"/>
    <n v="419072924.45109338"/>
    <m/>
    <m/>
    <n v="2086226.4041892034"/>
    <m/>
    <m/>
    <n v="14.823938764141621"/>
    <m/>
    <m/>
    <n v="322.49554327214673"/>
    <n v="322.36"/>
    <n v="4.2047174632942053E-4"/>
    <n v="11.307233650796638"/>
    <m/>
    <m/>
    <m/>
    <n v="12574.387812213952"/>
    <m/>
    <m/>
    <n v="1657"/>
    <n v="0.84380305602716466"/>
    <n v="139019.13"/>
    <n v="701.65600917608117"/>
    <m/>
    <m/>
    <n v="723.92967413957217"/>
    <n v="0.50090196231013018"/>
    <m/>
    <m/>
    <n v="76069518.603243679"/>
    <m/>
    <m/>
    <m/>
    <n v="8.1613434915441427"/>
    <m/>
    <m/>
    <m/>
    <n v="8.1720454307610737"/>
    <m/>
    <m/>
    <m/>
    <m/>
    <m/>
    <m/>
  </r>
  <r>
    <x v="1651"/>
    <n v="19.03"/>
    <n v="23.2"/>
    <n v="23549.07"/>
    <n v="21050.639999999999"/>
    <n v="183014.15"/>
    <n v="163620.41"/>
    <n v="3.4727769306908129E-6"/>
    <n v="14899.631512779697"/>
    <n v="14899.69"/>
    <n v="-3.9253984682741105E-6"/>
    <n v="411896440.13739908"/>
    <m/>
    <m/>
    <n v="2059476.3884994786"/>
    <m/>
    <m/>
    <n v="14.886863023211482"/>
    <m/>
    <m/>
    <n v="319.64080847456972"/>
    <n v="319.52"/>
    <n v="3.7809362346563624E-4"/>
    <n v="11.406709224259563"/>
    <m/>
    <m/>
    <m/>
    <n v="12466.620969720001"/>
    <m/>
    <m/>
    <n v="1658"/>
    <n v="0.82025862068965527"/>
    <n v="137910.44"/>
    <n v="696.00588981555745"/>
    <m/>
    <m/>
    <n v="729.70307806190863"/>
    <n v="0.50484883883537424"/>
    <m/>
    <m/>
    <n v="74767454.129567489"/>
    <m/>
    <m/>
    <m/>
    <n v="8.2306728842335311"/>
    <m/>
    <m/>
    <m/>
    <n v="8.2415733883636744"/>
    <m/>
    <m/>
    <m/>
    <m/>
    <m/>
    <m/>
  </r>
  <r>
    <x v="1652"/>
    <n v="19.09"/>
    <n v="22.8"/>
    <n v="22779.58"/>
    <n v="20362.57"/>
    <n v="181535.57"/>
    <n v="162296.81"/>
    <n v="3.7506470229597966E-6"/>
    <n v="14411.716502659989"/>
    <n v="14411.78"/>
    <n v="-4.4059332027224229E-6"/>
    <n v="384921727.85345483"/>
    <m/>
    <m/>
    <n v="1958444.6921276259"/>
    <m/>
    <m/>
    <n v="15.128980765043332"/>
    <m/>
    <m/>
    <n v="317.03522274450359"/>
    <n v="316.92"/>
    <n v="3.635704420785757E-4"/>
    <n v="11.497836798550276"/>
    <m/>
    <m/>
    <m/>
    <n v="12058.091106783864"/>
    <m/>
    <m/>
    <n v="1659"/>
    <n v="0.83728070175438596"/>
    <n v="136323.87"/>
    <n v="687.83764552984167"/>
    <m/>
    <m/>
    <n v="738.09783782455384"/>
    <n v="0.51051158804996999"/>
    <m/>
    <m/>
    <n v="69872629.430158824"/>
    <m/>
    <m/>
    <m/>
    <n v="8.4985165168564869"/>
    <m/>
    <m/>
    <m/>
    <n v="8.5101052257742822"/>
    <m/>
    <m/>
    <m/>
    <m/>
    <m/>
    <m/>
  </r>
  <r>
    <x v="1653"/>
    <n v="20.63"/>
    <n v="23.59"/>
    <n v="23342.22"/>
    <n v="20865.439999999999"/>
    <n v="183920.31"/>
    <n v="164428.21"/>
    <n v="3.7506470229597966E-6"/>
    <n v="14767.315925800729"/>
    <n v="14767.38"/>
    <n v="-4.3389009607430751E-6"/>
    <n v="403916884.52168792"/>
    <m/>
    <m/>
    <n v="2030973.2608146549"/>
    <m/>
    <m/>
    <n v="14.941780701401326"/>
    <m/>
    <m/>
    <n v="321.19212042970139"/>
    <n v="321.08"/>
    <n v="3.4919780024100788E-4"/>
    <n v="11.346461705825842"/>
    <m/>
    <m/>
    <m/>
    <n v="12355.519896083037"/>
    <m/>
    <m/>
    <n v="1660"/>
    <n v="0.87452310300974989"/>
    <n v="138381.24"/>
    <n v="698.16382226619442"/>
    <m/>
    <m/>
    <n v="726.95862685141242"/>
    <n v="0.5027593955777957"/>
    <m/>
    <m/>
    <n v="73321279.784518182"/>
    <m/>
    <m/>
    <m/>
    <n v="8.2882527881893644"/>
    <m/>
    <m/>
    <m/>
    <n v="8.2996654968549937"/>
    <m/>
    <m/>
    <m/>
    <m/>
    <m/>
    <m/>
  </r>
  <r>
    <x v="1654"/>
    <n v="19.79"/>
    <n v="22.66"/>
    <n v="22118.92"/>
    <n v="19771.86"/>
    <n v="180102.23"/>
    <n v="161014.16"/>
    <n v="3.7506470229597966E-6"/>
    <n v="13993.061285608106"/>
    <n v="13993.12"/>
    <n v="-4.1959471436259221E-6"/>
    <n v="361562464.5813185"/>
    <m/>
    <m/>
    <n v="1871287.0995002831"/>
    <m/>
    <m/>
    <n v="15.332938958613084"/>
    <m/>
    <m/>
    <n v="314.51668726393422"/>
    <n v="314.39999999999998"/>
    <n v="3.7114269699189961E-4"/>
    <n v="11.581665221587039"/>
    <m/>
    <m/>
    <m/>
    <n v="11707.617095336425"/>
    <m/>
    <m/>
    <n v="1661"/>
    <n v="0.87334510150044131"/>
    <n v="134758.69"/>
    <n v="679.83417287632165"/>
    <m/>
    <m/>
    <n v="745.98898077583578"/>
    <n v="0.51587174601729147"/>
    <m/>
    <m/>
    <n v="65633374.756575882"/>
    <m/>
    <m/>
    <m/>
    <n v="8.722242710418616"/>
    <m/>
    <m/>
    <m/>
    <n v="8.7343695295651056"/>
    <m/>
    <m/>
    <m/>
    <m/>
    <m/>
    <m/>
  </r>
  <r>
    <x v="1655"/>
    <n v="19.27"/>
    <n v="22.22"/>
    <n v="21544.68"/>
    <n v="19258.47"/>
    <n v="177421.43"/>
    <n v="158616.88"/>
    <n v="3.7506470229597966E-6"/>
    <n v="13629.448298538611"/>
    <n v="13629.5"/>
    <n v="-3.7933498212572303E-6"/>
    <n v="342771816.24435169"/>
    <m/>
    <m/>
    <n v="1798385.9616711617"/>
    <m/>
    <m/>
    <n v="15.53159987571866"/>
    <m/>
    <m/>
    <n v="309.82758937361893"/>
    <n v="309.72000000000003"/>
    <n v="3.4737625474279277E-4"/>
    <n v="11.753709676441119"/>
    <m/>
    <m/>
    <m/>
    <n v="11403.292682425181"/>
    <m/>
    <m/>
    <n v="1662"/>
    <n v="0.86723672367236726"/>
    <n v="132703.47"/>
    <n v="669.4136717612148"/>
    <m/>
    <m/>
    <n v="757.36614296901325"/>
    <n v="0.52368971665322572"/>
    <m/>
    <m/>
    <n v="62222846.052973449"/>
    <m/>
    <m/>
    <m/>
    <n v="8.9483049764828362"/>
    <m/>
    <m/>
    <m/>
    <n v="8.9608656365130184"/>
    <m/>
    <m/>
    <m/>
    <m/>
    <m/>
    <m/>
  </r>
  <r>
    <x v="1656"/>
    <n v="18.78"/>
    <n v="21.65"/>
    <n v="20693.23"/>
    <n v="18497.3"/>
    <n v="173938.8"/>
    <n v="155502.76999999999"/>
    <n v="3.7506470229597966E-6"/>
    <n v="13090.4906148837"/>
    <n v="13090.55"/>
    <n v="-4.5364874889930462E-6"/>
    <n v="315663366.34487307"/>
    <m/>
    <m/>
    <n v="1691750.8768104014"/>
    <m/>
    <m/>
    <n v="15.838122403586972"/>
    <m/>
    <m/>
    <n v="303.73853399257359"/>
    <n v="303.64"/>
    <n v="3.245092628560986E-4"/>
    <n v="11.984070820132565"/>
    <m/>
    <m/>
    <m/>
    <n v="10952.274914969423"/>
    <m/>
    <m/>
    <n v="1663"/>
    <n v="0.86743648960739039"/>
    <n v="129502.61"/>
    <n v="653.21614162546189"/>
    <m/>
    <m/>
    <n v="775.63411284488609"/>
    <n v="0.53627047870309497"/>
    <m/>
    <m/>
    <n v="57302334.869306706"/>
    <m/>
    <m/>
    <m/>
    <n v="9.3015437179926259"/>
    <m/>
    <m/>
    <m/>
    <n v="9.3147244759066119"/>
    <m/>
    <m/>
    <m/>
    <m/>
    <m/>
    <m/>
  </r>
  <r>
    <x v="1657"/>
    <n v="19.850000000000001"/>
    <n v="21.91"/>
    <n v="20534.86"/>
    <n v="18355.53"/>
    <n v="171762.92"/>
    <n v="153555.76"/>
    <n v="3.6117110888689297E-6"/>
    <n v="12989.355883541075"/>
    <n v="12989.4"/>
    <n v="-3.3963430893235724E-6"/>
    <n v="310785866.34298724"/>
    <m/>
    <m/>
    <n v="1672253.4837072399"/>
    <m/>
    <m/>
    <n v="15.897575571794032"/>
    <m/>
    <m/>
    <n v="299.91698955307413"/>
    <n v="299.8"/>
    <n v="3.9022532713173241E-4"/>
    <n v="12.132905400759983"/>
    <m/>
    <m/>
    <m/>
    <n v="10867.394792185984"/>
    <m/>
    <m/>
    <n v="1664"/>
    <n v="0.90597900502053863"/>
    <n v="127821.23"/>
    <n v="644.58418107050591"/>
    <m/>
    <m/>
    <n v="785.70445571021628"/>
    <n v="0.54307860358646931"/>
    <m/>
    <m/>
    <n v="56418259.174926966"/>
    <m/>
    <m/>
    <m/>
    <n v="9.3715245467048156"/>
    <m/>
    <m/>
    <m/>
    <n v="9.3851800645904255"/>
    <m/>
    <m/>
    <m/>
    <m/>
    <m/>
    <m/>
  </r>
  <r>
    <x v="1658"/>
    <n v="20.22"/>
    <n v="22.2"/>
    <n v="20916.98"/>
    <n v="18697.03"/>
    <n v="172257.41"/>
    <n v="153997.28"/>
    <n v="3.6117110888689297E-6"/>
    <n v="13230.743830813002"/>
    <n v="13230.79"/>
    <n v="-3.4895260977441112E-6"/>
    <n v="322336643.69962084"/>
    <m/>
    <m/>
    <n v="1718904.781511073"/>
    <m/>
    <m/>
    <n v="15.749280459038529"/>
    <m/>
    <m/>
    <n v="300.77308949639172"/>
    <n v="300.64"/>
    <n v="4.426872551615002E-4"/>
    <n v="12.097615802661727"/>
    <m/>
    <m/>
    <m/>
    <n v="11069.261487786674"/>
    <m/>
    <m/>
    <n v="1665"/>
    <n v="0.91081081081081083"/>
    <n v="128372.6"/>
    <n v="647.31411346837865"/>
    <m/>
    <m/>
    <n v="782.31523886615253"/>
    <n v="0.54068471946001262"/>
    <m/>
    <m/>
    <n v="58515582.140791446"/>
    <m/>
    <m/>
    <m/>
    <n v="9.1967413379434753"/>
    <m/>
    <m/>
    <m/>
    <n v="9.2102637606572451"/>
    <m/>
    <m/>
    <m/>
    <m/>
    <m/>
    <m/>
  </r>
  <r>
    <x v="1659"/>
    <n v="20.71"/>
    <n v="22.6"/>
    <n v="21308.799999999999"/>
    <n v="19047.2"/>
    <n v="172437.95"/>
    <n v="154158.12"/>
    <n v="3.6117110888689297E-6"/>
    <n v="13478.255448608055"/>
    <n v="13478.31"/>
    <n v="-4.0473465845458634E-6"/>
    <n v="334396590.15705675"/>
    <m/>
    <m/>
    <n v="1767176.966817715"/>
    <m/>
    <m/>
    <n v="15.601393059215161"/>
    <m/>
    <m/>
    <n v="301.08098294254762"/>
    <n v="300.95999999999998"/>
    <n v="4.0199010681707392E-4"/>
    <n v="12.084577309739217"/>
    <m/>
    <m/>
    <m/>
    <n v="11276.249339860266"/>
    <m/>
    <m/>
    <n v="1666"/>
    <n v="0.91637168141592917"/>
    <n v="128970.79"/>
    <n v="650.27968531162605"/>
    <m/>
    <m/>
    <n v="778.66981022532627"/>
    <n v="0.53811422439022882"/>
    <m/>
    <m/>
    <n v="60705371.279512689"/>
    <m/>
    <m/>
    <m/>
    <n v="9.0240785335520428"/>
    <m/>
    <m/>
    <m/>
    <n v="9.0374663869582985"/>
    <m/>
    <m/>
    <m/>
    <m/>
    <m/>
    <m/>
  </r>
  <r>
    <x v="1660"/>
    <n v="20.88"/>
    <n v="22.81"/>
    <n v="21271.09"/>
    <n v="19013.419999999998"/>
    <n v="171626.98"/>
    <n v="153432.56"/>
    <n v="3.6117110888689297E-6"/>
    <n v="13454.075029652364"/>
    <n v="13454.13"/>
    <n v="-4.0857601075749983E-6"/>
    <n v="333196633.31723309"/>
    <m/>
    <m/>
    <n v="1762458.9629522504"/>
    <m/>
    <m/>
    <n v="15.614821085103804"/>
    <m/>
    <m/>
    <n v="299.65770209496395"/>
    <n v="299.56"/>
    <n v="3.26152006155489E-4"/>
    <n v="12.141049317605141"/>
    <m/>
    <m/>
    <m/>
    <n v="11255.927225544498"/>
    <m/>
    <m/>
    <n v="1667"/>
    <n v="0.91538798772468222"/>
    <n v="129030.51"/>
    <n v="650.52999892693128"/>
    <m/>
    <m/>
    <n v="778.30924671271487"/>
    <n v="0.53781406362325479"/>
    <m/>
    <m/>
    <n v="60488012.229223572"/>
    <m/>
    <m/>
    <m/>
    <n v="9.0396615927728927"/>
    <m/>
    <m/>
    <m/>
    <n v="9.0531920776742112"/>
    <m/>
    <m/>
    <m/>
    <m/>
    <m/>
    <m/>
  </r>
  <r>
    <x v="1661"/>
    <n v="21.2"/>
    <n v="22.95"/>
    <n v="21254.73"/>
    <n v="18998.72"/>
    <n v="170842.2"/>
    <n v="152730.42000000001"/>
    <n v="3.6117110888689297E-6"/>
    <n v="13443.399438632228"/>
    <n v="13443.45"/>
    <n v="-3.7610410849042708E-6"/>
    <n v="332667581.7987597"/>
    <m/>
    <m/>
    <n v="1760398.1459177211"/>
    <m/>
    <m/>
    <n v="15.620450721639221"/>
    <m/>
    <m/>
    <n v="298.28021664413285"/>
    <n v="298.16000000000003"/>
    <n v="4.0319507691455314E-4"/>
    <n v="12.196202282496753"/>
    <m/>
    <m/>
    <m/>
    <n v="11246.90128870469"/>
    <m/>
    <m/>
    <n v="1668"/>
    <n v="0.92374727668845313"/>
    <n v="128392.42"/>
    <n v="647.26241240529976"/>
    <m/>
    <m/>
    <n v="782.15819179736889"/>
    <n v="0.54042246247260395"/>
    <m/>
    <m/>
    <n v="60392445.840515994"/>
    <m/>
    <m/>
    <m/>
    <n v="9.0462291489951099"/>
    <m/>
    <m/>
    <m/>
    <n v="9.0598890654980657"/>
    <m/>
    <m/>
    <m/>
    <m/>
    <m/>
    <m/>
  </r>
  <r>
    <x v="1662"/>
    <n v="21.83"/>
    <n v="23.29"/>
    <n v="21124.16"/>
    <n v="18881.8"/>
    <n v="170741.46"/>
    <n v="152638.70000000001"/>
    <n v="3.4727769306908129E-6"/>
    <n v="13359.837919489295"/>
    <n v="13359.89"/>
    <n v="-3.8982739157811253E-6"/>
    <n v="328531908.45872343"/>
    <m/>
    <m/>
    <n v="1744097.4761059391"/>
    <m/>
    <m/>
    <n v="15.66729221997997"/>
    <m/>
    <m/>
    <n v="298.08252465255038"/>
    <n v="297.95999999999998"/>
    <n v="4.112117483903166E-4"/>
    <n v="12.202299623372019"/>
    <m/>
    <m/>
    <m/>
    <n v="11176.722125024415"/>
    <m/>
    <m/>
    <n v="1669"/>
    <n v="0.9373121511378274"/>
    <n v="128630.62"/>
    <n v="648.31135737418685"/>
    <m/>
    <m/>
    <n v="780.70709303868728"/>
    <n v="0.5392664562605084"/>
    <m/>
    <m/>
    <n v="59643093.605207153"/>
    <m/>
    <m/>
    <m/>
    <n v="9.1006288237961108"/>
    <m/>
    <m/>
    <m/>
    <n v="9.1147318557039441"/>
    <m/>
    <m/>
    <m/>
    <m/>
    <m/>
    <m/>
  </r>
  <r>
    <x v="1663"/>
    <n v="21.57"/>
    <n v="23.02"/>
    <n v="20655.169999999998"/>
    <n v="18462.53"/>
    <n v="168394.21"/>
    <n v="150539.79"/>
    <n v="3.4727769306908129E-6"/>
    <n v="13062.90970918638"/>
    <n v="13062.96"/>
    <n v="-3.8498788650365157E-6"/>
    <n v="313928717.60427397"/>
    <m/>
    <m/>
    <n v="1685989.8333660865"/>
    <m/>
    <m/>
    <n v="15.840825872563089"/>
    <m/>
    <m/>
    <n v="293.97749856269559"/>
    <n v="293.88"/>
    <n v="3.3176317781258291E-4"/>
    <n v="12.369676900461455"/>
    <m/>
    <m/>
    <m/>
    <n v="10928.22884591036"/>
    <m/>
    <m/>
    <n v="1670"/>
    <n v="0.93701129452649867"/>
    <n v="127280.37"/>
    <n v="641.45587037835674"/>
    <m/>
    <m/>
    <n v="788.90226268317394"/>
    <n v="0.54487554043354547"/>
    <m/>
    <m/>
    <n v="56992425.517974742"/>
    <m/>
    <m/>
    <m/>
    <n v="9.3022748321622615"/>
    <m/>
    <m/>
    <m/>
    <n v="9.3168120487611539"/>
    <m/>
    <m/>
    <m/>
    <m/>
    <m/>
    <m/>
  </r>
  <r>
    <x v="1664"/>
    <n v="19.559999999999999"/>
    <n v="21.65"/>
    <n v="19455.16"/>
    <n v="17389.849999999999"/>
    <n v="162861.92000000001"/>
    <n v="145593.54999999999"/>
    <n v="3.4727769306908129E-6"/>
    <n v="12303.689661962229"/>
    <n v="12303.74"/>
    <n v="-4.0912793809466663E-6"/>
    <n v="277438383.59403938"/>
    <m/>
    <m/>
    <n v="1539040.1015138603"/>
    <m/>
    <m/>
    <n v="16.300580597429828"/>
    <m/>
    <m/>
    <n v="284.31246194804902"/>
    <n v="284.2"/>
    <n v="3.9571410291716624E-4"/>
    <n v="12.775675432211608"/>
    <m/>
    <m/>
    <m/>
    <n v="10292.998493947138"/>
    <m/>
    <m/>
    <n v="1671"/>
    <n v="0.90346420323325638"/>
    <n v="122764.35"/>
    <n v="618.64814009449799"/>
    <m/>
    <m/>
    <n v="816.89321208348167"/>
    <n v="0.5641547222457266"/>
    <m/>
    <m/>
    <n v="50368165.017270736"/>
    <m/>
    <m/>
    <m/>
    <n v="9.8422821013499249"/>
    <m/>
    <m/>
    <m/>
    <n v="9.8577919843366644"/>
    <m/>
    <m/>
    <m/>
    <m/>
    <m/>
    <m/>
  </r>
  <r>
    <x v="1665"/>
    <n v="18.52"/>
    <n v="20.57"/>
    <n v="18237.13"/>
    <n v="16301.06"/>
    <n v="156842.13"/>
    <n v="140211.54"/>
    <n v="3.4727769306908129E-6"/>
    <n v="11533.110833530114"/>
    <n v="11533.15"/>
    <n v="-3.3959906777791815E-6"/>
    <n v="242687054.11934337"/>
    <m/>
    <m/>
    <n v="1394486.2529313108"/>
    <m/>
    <m/>
    <n v="16.810438115539696"/>
    <m/>
    <m/>
    <n v="273.79687530085789"/>
    <n v="273.68"/>
    <n v="4.2705093853356857E-4"/>
    <n v="13.247496962441224"/>
    <m/>
    <m/>
    <m/>
    <n v="9648.2694955150364"/>
    <m/>
    <m/>
    <n v="1672"/>
    <n v="0.90034030140982013"/>
    <n v="117178.76"/>
    <n v="590.45448915249051"/>
    <m/>
    <m/>
    <n v="854.0606027508976"/>
    <n v="0.58976698653324167"/>
    <m/>
    <m/>
    <n v="44059512.030342489"/>
    <m/>
    <m/>
    <m/>
    <n v="10.458026778791957"/>
    <m/>
    <m/>
    <m/>
    <n v="10.474643800671624"/>
    <m/>
    <m/>
    <m/>
    <m/>
    <m/>
    <m/>
  </r>
  <r>
    <x v="1666"/>
    <n v="18.260000000000002"/>
    <n v="20.66"/>
    <n v="18228.07"/>
    <n v="16292.91"/>
    <n v="157047.26999999999"/>
    <n v="140394.44"/>
    <n v="3.4727769306908129E-6"/>
    <n v="11527.100235845337"/>
    <n v="11527.15"/>
    <n v="-4.317125626207563E-6"/>
    <n v="242434264.98699337"/>
    <m/>
    <m/>
    <n v="1393427.0944926764"/>
    <m/>
    <m/>
    <n v="16.814202810460991"/>
    <m/>
    <m/>
    <n v="274.14830014422756"/>
    <n v="274.04000000000002"/>
    <n v="3.9519830764689345E-4"/>
    <n v="13.229772774021431"/>
    <m/>
    <m/>
    <m/>
    <n v="9643.1682602729834"/>
    <m/>
    <m/>
    <n v="1673"/>
    <n v="0.88383349467570194"/>
    <n v="117226.17"/>
    <n v="590.64726175271448"/>
    <m/>
    <m/>
    <n v="853.71505366694737"/>
    <n v="0.589472485400234"/>
    <m/>
    <m/>
    <n v="44013972.12279436"/>
    <m/>
    <m/>
    <m/>
    <n v="10.462768122451205"/>
    <m/>
    <m/>
    <m/>
    <n v="10.479529564266823"/>
    <m/>
    <m/>
    <m/>
    <m/>
    <m/>
    <m/>
  </r>
  <r>
    <x v="1667"/>
    <n v="18.29"/>
    <n v="20.73"/>
    <n v="18334.759999999998"/>
    <n v="16388.11"/>
    <n v="158408.26999999999"/>
    <n v="141609.66"/>
    <n v="3.4727769306908129E-6"/>
    <n v="11593.720923136478"/>
    <n v="11593.77"/>
    <n v="-4.2330375298327283E-6"/>
    <n v="245236661.75822067"/>
    <m/>
    <m/>
    <n v="1405599.4180247958"/>
    <m/>
    <m/>
    <n v="16.763770824977897"/>
    <m/>
    <m/>
    <n v="276.50389138103907"/>
    <n v="276.39999999999998"/>
    <n v="3.7587330332522484E-4"/>
    <n v="13.113940519021963"/>
    <m/>
    <m/>
    <m/>
    <n v="9698.6765470216797"/>
    <m/>
    <m/>
    <n v="1674"/>
    <n v="0.88229618909792562"/>
    <n v="118013"/>
    <n v="594.472451329504"/>
    <m/>
    <m/>
    <n v="847.98486035194981"/>
    <n v="0.58534941080195291"/>
    <m/>
    <m/>
    <n v="44523820.768925242"/>
    <m/>
    <m/>
    <m/>
    <n v="10.400180518690298"/>
    <m/>
    <m/>
    <m/>
    <n v="10.417249907659068"/>
    <m/>
    <m/>
    <m/>
    <m/>
    <m/>
    <m/>
  </r>
  <r>
    <x v="1668"/>
    <n v="19.079999999999998"/>
    <n v="21.53"/>
    <n v="18420.439999999999"/>
    <n v="16464.63"/>
    <n v="159909.88"/>
    <n v="142951.54"/>
    <n v="3.4727769306908129E-6"/>
    <n v="11647.615417536281"/>
    <n v="11647.67"/>
    <n v="-4.6861272442466628E-6"/>
    <n v="247516468.89629939"/>
    <m/>
    <m/>
    <n v="1415430.4644031655"/>
    <m/>
    <m/>
    <n v="16.724198501229488"/>
    <m/>
    <m/>
    <n v="279.11816696141358"/>
    <n v="279"/>
    <n v="4.2353749610590796E-4"/>
    <n v="12.989238705581288"/>
    <m/>
    <m/>
    <m/>
    <n v="9743.6816786579584"/>
    <m/>
    <m/>
    <n v="1675"/>
    <n v="0.88620529493729672"/>
    <n v="119040.54"/>
    <n v="599.60170516715448"/>
    <m/>
    <m/>
    <n v="840.60145035977916"/>
    <n v="0.58019776468634809"/>
    <m/>
    <m/>
    <n v="44938091.073748484"/>
    <m/>
    <m/>
    <m/>
    <n v="10.351137461468095"/>
    <m/>
    <m/>
    <m/>
    <n v="10.368261790969699"/>
    <m/>
    <m/>
    <m/>
    <m/>
    <m/>
    <m/>
  </r>
  <r>
    <x v="1669"/>
    <n v="18.47"/>
    <n v="21.28"/>
    <n v="18230.02"/>
    <n v="16294.38"/>
    <n v="159935.94"/>
    <n v="142974.34"/>
    <n v="3.4727769306908129E-6"/>
    <n v="11526.927939813639"/>
    <n v="11526.98"/>
    <n v="-4.5163769141209897E-6"/>
    <n v="242387540.25578064"/>
    <m/>
    <m/>
    <n v="1393463.0374448912"/>
    <m/>
    <m/>
    <n v="16.810227977645511"/>
    <m/>
    <m/>
    <n v="279.15684694924079"/>
    <n v="279.04000000000002"/>
    <n v="4.1874623437765379E-4"/>
    <n v="12.986731746292374"/>
    <m/>
    <m/>
    <m/>
    <n v="9642.6512222857127"/>
    <m/>
    <m/>
    <n v="1676"/>
    <n v="0.86795112781954875"/>
    <n v="118775.29"/>
    <n v="598.21893926740904"/>
    <m/>
    <m/>
    <n v="842.47450583069644"/>
    <n v="0.58143545808107422"/>
    <m/>
    <m/>
    <n v="44007257.060418002"/>
    <m/>
    <m/>
    <m/>
    <n v="10.457684729634929"/>
    <m/>
    <m/>
    <m/>
    <n v="10.475122153565112"/>
    <m/>
    <m/>
    <m/>
    <m/>
    <m/>
    <m/>
  </r>
  <r>
    <x v="1670"/>
    <n v="18.64"/>
    <n v="21.47"/>
    <n v="18390.54"/>
    <n v="16437.8"/>
    <n v="162015.44"/>
    <n v="144832.81"/>
    <n v="3.4727769306908129E-6"/>
    <n v="11628.141953222899"/>
    <n v="11628.2"/>
    <n v="-4.991897034956061E-6"/>
    <n v="246644143.75525406"/>
    <m/>
    <m/>
    <n v="1411846.989678524"/>
    <m/>
    <m/>
    <n v="16.735812179314774"/>
    <m/>
    <m/>
    <n v="282.77957146223798"/>
    <n v="282.68"/>
    <n v="3.5224091636476551E-4"/>
    <n v="12.817492501186123"/>
    <m/>
    <m/>
    <m/>
    <n v="9727.2441515649225"/>
    <m/>
    <m/>
    <n v="1677"/>
    <n v="0.86818816953889155"/>
    <n v="120634.46"/>
    <n v="607.53532014109089"/>
    <m/>
    <m/>
    <n v="829.28739151588184"/>
    <n v="0.57228009071327934"/>
    <m/>
    <m/>
    <n v="44780434.801861562"/>
    <m/>
    <m/>
    <m/>
    <n v="10.365155416091749"/>
    <m/>
    <m/>
    <m/>
    <n v="10.382574174003059"/>
    <m/>
    <m/>
    <m/>
    <m/>
    <m/>
    <m/>
  </r>
  <r>
    <x v="1671"/>
    <n v="20.61"/>
    <n v="22.93"/>
    <n v="19481.53"/>
    <n v="17412.89"/>
    <n v="166948.70000000001"/>
    <n v="149242.37"/>
    <n v="3.4727769306908129E-6"/>
    <n v="12317.662918016935"/>
    <n v="12317.72"/>
    <n v="-4.6341354621448616E-6"/>
    <n v="275894481.78474051"/>
    <m/>
    <m/>
    <n v="1537458.353792134"/>
    <m/>
    <m/>
    <n v="16.239005470711991"/>
    <m/>
    <m/>
    <n v="291.38291203597845"/>
    <n v="291.27999999999997"/>
    <n v="3.5330965386726199E-4"/>
    <n v="12.426836389816948"/>
    <m/>
    <m/>
    <m/>
    <n v="10303.967675438847"/>
    <m/>
    <m/>
    <n v="1678"/>
    <n v="0.89882250327082425"/>
    <n v="124780.3"/>
    <n v="628.36539591331621"/>
    <m/>
    <m/>
    <n v="800.78730257577138"/>
    <n v="0.55256017747797115"/>
    <m/>
    <m/>
    <n v="50091495.902328007"/>
    <m/>
    <m/>
    <m/>
    <n v="9.7498404601480324"/>
    <m/>
    <m/>
    <m/>
    <n v="9.7663527450921617"/>
    <m/>
    <m/>
    <m/>
    <m/>
    <m/>
    <m/>
  </r>
  <r>
    <x v="1672"/>
    <n v="20.2"/>
    <n v="22.81"/>
    <n v="19190.3"/>
    <n v="17152.41"/>
    <n v="164824.42000000001"/>
    <n v="147341.82999999999"/>
    <n v="3.7506470229597966E-6"/>
    <n v="12132.638236533867"/>
    <n v="12132.7"/>
    <n v="-5.0906612818479857E-6"/>
    <n v="267606968.78157017"/>
    <m/>
    <m/>
    <n v="1502916.782483001"/>
    <m/>
    <m/>
    <n v="16.359187954128945"/>
    <m/>
    <m/>
    <n v="287.654269548282"/>
    <n v="287.56"/>
    <n v="3.2782566518996248E-4"/>
    <n v="12.583832244447477"/>
    <m/>
    <m/>
    <m/>
    <n v="10148.954361605209"/>
    <m/>
    <m/>
    <n v="1679"/>
    <n v="0.8855765015344147"/>
    <n v="123291.33"/>
    <n v="620.72185475708886"/>
    <m/>
    <m/>
    <n v="810.34288362435234"/>
    <n v="0.55899473147028256"/>
    <m/>
    <m/>
    <n v="48587942.827228665"/>
    <m/>
    <m/>
    <m/>
    <n v="9.8943060266349736"/>
    <m/>
    <m/>
    <m/>
    <n v="9.9114513704636078"/>
    <m/>
    <m/>
    <m/>
    <m/>
    <m/>
    <m/>
  </r>
  <r>
    <x v="1673"/>
    <n v="22.58"/>
    <n v="24.08"/>
    <n v="20009.740000000002"/>
    <n v="17884.759999999998"/>
    <n v="169093.92"/>
    <n v="151157.92000000001"/>
    <n v="3.7506470229597966E-6"/>
    <n v="12650.402391156085"/>
    <n v="12650.47"/>
    <n v="-5.3443740757330715E-6"/>
    <n v="290446756.09803158"/>
    <m/>
    <m/>
    <n v="1599155.6570531293"/>
    <m/>
    <m/>
    <n v="16.009530208590519"/>
    <m/>
    <m/>
    <n v="295.09827495148295"/>
    <n v="295"/>
    <n v="3.3313542875568203E-4"/>
    <n v="12.257509003908888"/>
    <m/>
    <m/>
    <m/>
    <n v="10581.976027935014"/>
    <m/>
    <m/>
    <n v="1680"/>
    <n v="0.93770764119601324"/>
    <n v="126580.5"/>
    <n v="637.23173168877827"/>
    <m/>
    <m/>
    <n v="788.72453055337223"/>
    <n v="0.54403027637133317"/>
    <m/>
    <m/>
    <n v="52735247.910753585"/>
    <m/>
    <m/>
    <m/>
    <n v="9.4714114079654781"/>
    <m/>
    <m/>
    <m/>
    <n v="9.4879505095482504"/>
    <m/>
    <m/>
    <m/>
    <m/>
    <m/>
    <m/>
  </r>
  <r>
    <x v="1674"/>
    <n v="21.76"/>
    <n v="23.83"/>
    <n v="19571"/>
    <n v="17492.55"/>
    <n v="166961.84"/>
    <n v="149251.42000000001"/>
    <n v="3.7506470229597966E-6"/>
    <n v="12372.72389796799"/>
    <n v="12372.79"/>
    <n v="-5.3425324451072953E-6"/>
    <n v="277696339.55782735"/>
    <m/>
    <m/>
    <n v="1546536.9755357555"/>
    <m/>
    <m/>
    <n v="16.18465220469006"/>
    <m/>
    <m/>
    <n v="291.37032002665859"/>
    <n v="291.24"/>
    <n v="4.4746609895129907E-4"/>
    <n v="12.411695993007882"/>
    <m/>
    <m/>
    <m/>
    <n v="10349.617205244782"/>
    <m/>
    <m/>
    <n v="1681"/>
    <n v="0.91313470415442732"/>
    <n v="124827.31"/>
    <n v="628.3567528134904"/>
    <m/>
    <m/>
    <n v="799.648677319429"/>
    <n v="0.55151302554719772"/>
    <m/>
    <m/>
    <n v="50420597.209465027"/>
    <m/>
    <m/>
    <m/>
    <n v="9.6786671760736969"/>
    <m/>
    <m/>
    <m/>
    <n v="9.6956975322498042"/>
    <m/>
    <m/>
    <m/>
    <m/>
    <m/>
    <m/>
  </r>
  <r>
    <x v="1675"/>
    <n v="18.75"/>
    <n v="22.43"/>
    <n v="18231.32"/>
    <n v="16295.08"/>
    <n v="162191.04000000001"/>
    <n v="144986.12"/>
    <n v="3.7506470229597966E-6"/>
    <n v="11525.501427058223"/>
    <n v="11525.56"/>
    <n v="-5.082003978640337E-6"/>
    <n v="239666442.66108283"/>
    <m/>
    <m/>
    <n v="1387719.0660884131"/>
    <m/>
    <m/>
    <n v="16.738184816332073"/>
    <m/>
    <m/>
    <n v="283.0377463515444"/>
    <n v="282.92"/>
    <n v="4.161824952084725E-4"/>
    <n v="12.765972552709496"/>
    <m/>
    <m/>
    <m/>
    <n v="9640.8464641018709"/>
    <m/>
    <m/>
    <n v="1682"/>
    <n v="0.83593401694159608"/>
    <n v="121212.02"/>
    <n v="610.11043341842696"/>
    <m/>
    <m/>
    <n v="822.80836782806989"/>
    <n v="0.56743233434250251"/>
    <m/>
    <m/>
    <n v="43515945.943278544"/>
    <m/>
    <m/>
    <m/>
    <n v="10.340748368400298"/>
    <m/>
    <m/>
    <m/>
    <n v="10.359081898657077"/>
    <m/>
    <m/>
    <m/>
    <m/>
    <m/>
    <m/>
  </r>
  <r>
    <x v="1676"/>
    <n v="18.04"/>
    <n v="21.4"/>
    <n v="18011.12"/>
    <n v="16098.21"/>
    <n v="161278.32"/>
    <n v="144169.68"/>
    <n v="3.7506470229597966E-6"/>
    <n v="11386.017444040861"/>
    <n v="11386.08"/>
    <n v="-5.494073389566978E-6"/>
    <n v="233865657.99301073"/>
    <m/>
    <m/>
    <n v="1362557.281909406"/>
    <m/>
    <m/>
    <n v="16.838858232164981"/>
    <m/>
    <m/>
    <n v="281.43810638950521"/>
    <n v="281.32"/>
    <n v="4.1982933849427084E-4"/>
    <n v="12.837433108561211"/>
    <m/>
    <m/>
    <m/>
    <n v="9524.0960025150998"/>
    <m/>
    <m/>
    <n v="1683"/>
    <n v="0.84299065420560748"/>
    <n v="120511.99"/>
    <n v="606.53952808693498"/>
    <m/>
    <m/>
    <n v="827.56029376520621"/>
    <n v="0.57065529912530832"/>
    <m/>
    <m/>
    <n v="42463033.85433995"/>
    <m/>
    <m/>
    <m/>
    <n v="10.465193306017374"/>
    <m/>
    <m/>
    <m/>
    <n v="10.483887326163543"/>
    <m/>
    <m/>
    <m/>
    <m/>
    <m/>
    <m/>
  </r>
  <r>
    <x v="1677"/>
    <n v="18.37"/>
    <n v="21.33"/>
    <n v="17414.18"/>
    <n v="15564.49"/>
    <n v="159796.56"/>
    <n v="142843.49"/>
    <n v="3.8895847329634137E-6"/>
    <n v="11007.847009198664"/>
    <n v="11007.91"/>
    <n v="-5.7223216156643275E-6"/>
    <n v="218331431.61001608"/>
    <m/>
    <m/>
    <n v="1294758.7054241654"/>
    <m/>
    <m/>
    <n v="17.116659380804542"/>
    <m/>
    <m/>
    <n v="278.83196910801252"/>
    <n v="278.72000000000003"/>
    <n v="4.0172613379918509E-4"/>
    <n v="12.954235948489755"/>
    <m/>
    <m/>
    <m/>
    <n v="9207.5394868055682"/>
    <m/>
    <m/>
    <n v="1684"/>
    <n v="0.86122831692451962"/>
    <n v="118515.84"/>
    <n v="596.35314520564054"/>
    <m/>
    <m/>
    <n v="841.26792966433482"/>
    <n v="0.57994262587248979"/>
    <m/>
    <m/>
    <n v="39643387.238536328"/>
    <m/>
    <m/>
    <m/>
    <n v="10.810645620275679"/>
    <m/>
    <m/>
    <m/>
    <n v="10.83039015409164"/>
    <m/>
    <m/>
    <m/>
    <m/>
    <m/>
    <m/>
  </r>
  <r>
    <x v="1678"/>
    <n v="20.63"/>
    <n v="22.59"/>
    <n v="18211.95"/>
    <n v="16277.46"/>
    <n v="163345.96"/>
    <n v="146015.78"/>
    <n v="3.8895847329634137E-6"/>
    <n v="11511.852470818418"/>
    <n v="11511.91"/>
    <n v="-4.9973620001031449E-6"/>
    <n v="238324008.2009106"/>
    <m/>
    <m/>
    <n v="1383709.8790673628"/>
    <m/>
    <m/>
    <n v="16.724188601650766"/>
    <m/>
    <m/>
    <n v="285.01843279414055"/>
    <n v="284.92"/>
    <n v="3.454752005493944E-4"/>
    <n v="12.666127080797265"/>
    <m/>
    <m/>
    <m/>
    <n v="9629.036621955689"/>
    <m/>
    <m/>
    <n v="1685"/>
    <n v="0.91323594510845507"/>
    <n v="121697.99"/>
    <n v="612.31741080574454"/>
    <m/>
    <m/>
    <n v="818.67988791074833"/>
    <n v="0.56431766856113186"/>
    <m/>
    <m/>
    <n v="43273855.927867055"/>
    <m/>
    <m/>
    <m/>
    <n v="10.314956786936152"/>
    <m/>
    <m/>
    <m/>
    <n v="10.333935287869613"/>
    <m/>
    <m/>
    <m/>
    <m/>
    <m/>
    <m/>
  </r>
  <r>
    <x v="1679"/>
    <n v="19.559999999999999"/>
    <n v="21.81"/>
    <n v="17431.89"/>
    <n v="15580.19"/>
    <n v="160956.5"/>
    <n v="143879.26"/>
    <n v="3.8895847329634137E-6"/>
    <n v="11018.504489449684"/>
    <n v="11018.56"/>
    <n v="-5.0379133312850044E-6"/>
    <n v="217897055.34066069"/>
    <m/>
    <m/>
    <n v="1294787.4562688717"/>
    <m/>
    <m/>
    <n v="17.081947144350291"/>
    <m/>
    <m/>
    <n v="280.84227346826464"/>
    <n v="280.72000000000003"/>
    <n v="4.355709185830392E-4"/>
    <n v="12.851033995084277"/>
    <m/>
    <m/>
    <m/>
    <n v="9216.2969148335596"/>
    <m/>
    <m/>
    <n v="1686"/>
    <n v="0.89683631361760663"/>
    <n v="119512.52"/>
    <n v="601.27437422719606"/>
    <m/>
    <m/>
    <n v="833.38185903313342"/>
    <n v="0.57439731150097295"/>
    <m/>
    <m/>
    <n v="39565118.424815722"/>
    <m/>
    <m/>
    <m/>
    <n v="10.756312801581212"/>
    <m/>
    <m/>
    <m/>
    <n v="10.776248607787204"/>
    <m/>
    <m/>
    <m/>
    <m/>
    <m/>
    <m/>
  </r>
  <r>
    <x v="1680"/>
    <n v="22.22"/>
    <n v="21.81"/>
    <n v="18549.18"/>
    <n v="16578.68"/>
    <n v="165440.01999999999"/>
    <n v="147885.97"/>
    <n v="3.8895847329634137E-6"/>
    <n v="11724.159342247016"/>
    <n v="11724.22"/>
    <n v="-5.1737133032192517E-6"/>
    <n v="245805546.0096449"/>
    <m/>
    <m/>
    <n v="1419229.0979732363"/>
    <m/>
    <m/>
    <n v="16.533719782400997"/>
    <m/>
    <m/>
    <n v="288.65119160823218"/>
    <n v="288.52"/>
    <n v="4.547054215728874E-4"/>
    <n v="12.492334988693896"/>
    <m/>
    <m/>
    <m/>
    <n v="9806.3789063315526"/>
    <m/>
    <m/>
    <n v="1687"/>
    <n v="1.0187987161852361"/>
    <n v="123404.3"/>
    <n v="620.75719212552735"/>
    <m/>
    <m/>
    <n v="806.24379139513223"/>
    <n v="0.55558741270969703"/>
    <m/>
    <m/>
    <n v="44633341.600623183"/>
    <m/>
    <m/>
    <m/>
    <n v="10.066033627925908"/>
    <m/>
    <m/>
    <m/>
    <n v="10.084961937136539"/>
    <m/>
    <m/>
    <m/>
    <m/>
    <m/>
    <m/>
  </r>
  <r>
    <x v="1681"/>
    <n v="21.53"/>
    <n v="23.35"/>
    <n v="18729.3"/>
    <n v="16739.47"/>
    <n v="165382.89000000001"/>
    <n v="147833.17000000001"/>
    <n v="4.8621984320984524E-6"/>
    <n v="11837.139708897883"/>
    <n v="11837.2"/>
    <n v="-5.0933584054835279E-6"/>
    <n v="250543160.12016717"/>
    <m/>
    <m/>
    <n v="1439834.4820944516"/>
    <m/>
    <m/>
    <n v="16.45225811275623"/>
    <m/>
    <m/>
    <n v="288.53040691233775"/>
    <n v="288.39999999999998"/>
    <n v="4.5217375983974684E-4"/>
    <n v="12.495590843729268"/>
    <n v="12.5"/>
    <m/>
    <n v="-3.5273250165857029E-4"/>
    <n v="9900.6325738480391"/>
    <m/>
    <m/>
    <n v="1688"/>
    <n v="0.92205567451820125"/>
    <n v="123849.19"/>
    <n v="622.84918674900905"/>
    <m/>
    <m/>
    <n v="803.33716820328425"/>
    <n v="0.5534270259135885"/>
    <m/>
    <m/>
    <n v="45494503.913139172"/>
    <m/>
    <m/>
    <m/>
    <n v="9.9670144045252194"/>
    <m/>
    <m/>
    <m/>
    <n v="9.9861603236924434"/>
    <n v="10"/>
    <n v="-1.3839676307556559E-3"/>
    <m/>
    <m/>
    <m/>
    <m/>
  </r>
  <r>
    <x v="1682"/>
    <n v="23.54"/>
    <n v="25.19"/>
    <n v="20063.23"/>
    <n v="17931.599999999999"/>
    <n v="170208.21"/>
    <n v="152145.72"/>
    <n v="4.8621984320984524E-6"/>
    <n v="12679.890099419519"/>
    <n v="12679.96"/>
    <n v="-5.5126814658690293E-6"/>
    <n v="286217332.44396716"/>
    <m/>
    <m/>
    <n v="1593629.6152173067"/>
    <m/>
    <m/>
    <n v="15.866007294141243"/>
    <m/>
    <m/>
    <n v="296.94151921312107"/>
    <n v="296.83999999999997"/>
    <n v="3.4199977469717702E-4"/>
    <n v="12.130683084161719"/>
    <m/>
    <n v="12.3"/>
    <m/>
    <n v="10605.4179680409"/>
    <m/>
    <m/>
    <n v="1689"/>
    <n v="0.93449781659388642"/>
    <n v="127985.23"/>
    <n v="643.59946206111954"/>
    <m/>
    <m/>
    <n v="776.50909882975418"/>
    <n v="0.53489419021617579"/>
    <m/>
    <m/>
    <n v="51972690.334956683"/>
    <m/>
    <m/>
    <m/>
    <n v="9.2567652614341895"/>
    <m/>
    <m/>
    <m/>
    <n v="9.2746808779249861"/>
    <m/>
    <n v="9.56"/>
    <m/>
    <m/>
    <m/>
    <m/>
  </r>
  <r>
    <x v="1683"/>
    <n v="21.36"/>
    <n v="23.99"/>
    <n v="19062.240000000002"/>
    <n v="17036.87"/>
    <n v="167148.15"/>
    <n v="149409.65"/>
    <n v="4.8621984320984524E-6"/>
    <n v="12046.974219434509"/>
    <n v="12047.04"/>
    <n v="-5.4603093782024104E-6"/>
    <n v="257644262.54844561"/>
    <m/>
    <m/>
    <n v="1474339.8781630078"/>
    <m/>
    <m/>
    <n v="16.261415776567194"/>
    <m/>
    <m/>
    <n v="291.59589516772888"/>
    <n v="291.48"/>
    <n v="3.9760933075627669E-4"/>
    <n v="12.348435135271957"/>
    <m/>
    <n v="12.45"/>
    <m/>
    <n v="10075.951364260874"/>
    <m/>
    <m/>
    <n v="1690"/>
    <n v="0.89037098791162983"/>
    <n v="125146.26"/>
    <n v="629.27399167687429"/>
    <m/>
    <m/>
    <n v="793.73363353821003"/>
    <n v="0.54670739016999659"/>
    <m/>
    <m/>
    <n v="46784568.698990434"/>
    <m/>
    <m/>
    <m/>
    <n v="9.7181958562888902"/>
    <m/>
    <m/>
    <m/>
    <n v="9.7371452475307976"/>
    <m/>
    <n v="9.7899999999999991"/>
    <m/>
    <m/>
    <m/>
    <m/>
  </r>
  <r>
    <x v="1684"/>
    <n v="19.39"/>
    <n v="21.99"/>
    <n v="17472.95"/>
    <n v="15616.36"/>
    <n v="160750.99"/>
    <n v="143690.66"/>
    <n v="4.8621984320984524E-6"/>
    <n v="11042.303818487835"/>
    <n v="11042.36"/>
    <n v="-5.0878174743251847E-6"/>
    <n v="214671576.9846777"/>
    <m/>
    <m/>
    <n v="1289934.9642534624"/>
    <m/>
    <m/>
    <n v="16.938901754207322"/>
    <m/>
    <m/>
    <n v="280.42898389878769"/>
    <n v="280.32"/>
    <n v="3.8878388551544241E-4"/>
    <n v="12.820687364313569"/>
    <m/>
    <n v="12.45"/>
    <m/>
    <n v="9235.5671757215059"/>
    <m/>
    <m/>
    <n v="1691"/>
    <n v="0.88176443838108243"/>
    <n v="119049.09"/>
    <n v="598.56879927334751"/>
    <m/>
    <m/>
    <n v="832.4046165815721"/>
    <n v="0.57328881757413919"/>
    <m/>
    <m/>
    <n v="38981593.375479423"/>
    <m/>
    <m/>
    <m/>
    <n v="10.527994843032477"/>
    <m/>
    <m/>
    <m/>
    <n v="10.548675697750813"/>
    <m/>
    <n v="10.43"/>
    <m/>
    <m/>
    <m/>
    <m/>
  </r>
  <r>
    <x v="1685"/>
    <n v="18.010000000000002"/>
    <n v="21"/>
    <n v="16797.78"/>
    <n v="15012.85"/>
    <n v="157297.66"/>
    <n v="140603.13"/>
    <n v="4.8621984320984524E-6"/>
    <n v="10615.360738865782"/>
    <n v="10615.42"/>
    <n v="-5.5825520062224854E-6"/>
    <n v="198071186.12889943"/>
    <m/>
    <m/>
    <n v="1215147.0533401279"/>
    <m/>
    <m/>
    <n v="17.265762840371536"/>
    <m/>
    <m/>
    <n v="274.39798277127932"/>
    <n v="274.27999999999997"/>
    <n v="4.3015448184102745E-4"/>
    <n v="13.095749124126067"/>
    <m/>
    <n v="13.1"/>
    <m/>
    <n v="8878.3939438857687"/>
    <m/>
    <m/>
    <n v="1692"/>
    <n v="0.85761904761904773"/>
    <n v="115970.73"/>
    <n v="583.04553539689994"/>
    <m/>
    <m/>
    <n v="853.92885566227449"/>
    <n v="0.58805711519266324"/>
    <m/>
    <m/>
    <n v="35967415.210784055"/>
    <m/>
    <m/>
    <m/>
    <n v="10.934350538990198"/>
    <m/>
    <m/>
    <m/>
    <n v="10.955987958470663"/>
    <m/>
    <n v="11.04"/>
    <m/>
    <m/>
    <m/>
    <m/>
  </r>
  <r>
    <x v="1686"/>
    <n v="18.02"/>
    <n v="21.04"/>
    <n v="16390.310000000001"/>
    <n v="14648.46"/>
    <n v="156087.64000000001"/>
    <n v="139519.48000000001"/>
    <n v="4.028524218879781E-6"/>
    <n v="10357.102317315688"/>
    <n v="10357.16"/>
    <n v="-5.5693534048995019E-6"/>
    <n v="188432789.29519254"/>
    <m/>
    <m/>
    <n v="1170872.5262393779"/>
    <m/>
    <m/>
    <n v="17.473934574262696"/>
    <m/>
    <m/>
    <n v="272.26724526174797"/>
    <n v="272.16000000000003"/>
    <n v="3.9405225509980824E-4"/>
    <n v="13.195375324904836"/>
    <m/>
    <n v="13.1"/>
    <m/>
    <n v="8662.1510883581141"/>
    <m/>
    <m/>
    <n v="1693"/>
    <n v="0.85646387832699622"/>
    <n v="114643.04"/>
    <n v="576.23554083773899"/>
    <m/>
    <m/>
    <n v="863.70505352163309"/>
    <n v="0.59462035018245629"/>
    <m/>
    <m/>
    <n v="34217962.559185341"/>
    <m/>
    <m/>
    <m/>
    <n v="11.198182891564702"/>
    <m/>
    <m/>
    <m/>
    <n v="11.220828868465818"/>
    <m/>
    <n v="11.25"/>
    <m/>
    <m/>
    <m/>
    <m/>
  </r>
  <r>
    <x v="1687"/>
    <n v="17.989999999999998"/>
    <n v="20.97"/>
    <n v="16324.53"/>
    <n v="14589.61"/>
    <n v="155903.19"/>
    <n v="139354.04999999999"/>
    <n v="4.028524218879781E-6"/>
    <n v="10315.284143229195"/>
    <n v="10315.34"/>
    <n v="-5.4149229017363965E-6"/>
    <n v="186911039.92677554"/>
    <m/>
    <m/>
    <n v="1163805.4183397926"/>
    <m/>
    <m/>
    <n v="17.508579513562164"/>
    <m/>
    <m/>
    <n v="271.93887390238444"/>
    <n v="271.83999999999997"/>
    <n v="3.6372094755909856E-4"/>
    <n v="13.210585841286145"/>
    <m/>
    <n v="13.32"/>
    <m/>
    <n v="8627.1028234911537"/>
    <m/>
    <m/>
    <n v="1694"/>
    <n v="0.85789222699093937"/>
    <n v="114129.14"/>
    <n v="573.60770978402184"/>
    <m/>
    <m/>
    <n v="867.57670614882056"/>
    <n v="0.59722918169456063"/>
    <m/>
    <m/>
    <n v="33941878.275222555"/>
    <m/>
    <m/>
    <m/>
    <n v="11.242647793014017"/>
    <m/>
    <m/>
    <m/>
    <n v="11.26553710509859"/>
    <m/>
    <n v="11.36"/>
    <m/>
    <m/>
    <m/>
    <m/>
  </r>
  <r>
    <x v="1688"/>
    <n v="17.739999999999998"/>
    <n v="20.38"/>
    <n v="15837.85"/>
    <n v="14154.59"/>
    <n v="152978.74"/>
    <n v="136739.47"/>
    <n v="4.028524218879781E-6"/>
    <n v="10007.512582505466"/>
    <n v="10007.57"/>
    <n v="-5.7374062368831247E-6"/>
    <n v="175757508.55382913"/>
    <m/>
    <m/>
    <n v="1111742.7871695412"/>
    <m/>
    <m/>
    <n v="17.76914463385155"/>
    <m/>
    <m/>
    <n v="266.83130671872794"/>
    <n v="266.72000000000003"/>
    <n v="4.1731673188327711E-4"/>
    <n v="13.458001123352703"/>
    <m/>
    <n v="13.47"/>
    <m/>
    <n v="8369.626776292198"/>
    <m/>
    <m/>
    <n v="1695"/>
    <n v="0.87046123650637874"/>
    <n v="111520.69"/>
    <n v="560.4539974168365"/>
    <m/>
    <m/>
    <n v="887.40538845689616"/>
    <n v="0.61082109582599597"/>
    <m/>
    <m/>
    <n v="31916705.282426417"/>
    <m/>
    <m/>
    <m/>
    <n v="11.577331810841642"/>
    <m/>
    <m/>
    <m/>
    <n v="11.601060501593679"/>
    <m/>
    <n v="11.56"/>
    <m/>
    <m/>
    <m/>
    <m/>
  </r>
  <r>
    <x v="1689"/>
    <n v="17.25"/>
    <n v="19.98"/>
    <n v="15527.37"/>
    <n v="13877.05"/>
    <n v="151014.21"/>
    <n v="134982.94"/>
    <n v="4.028524218879781E-6"/>
    <n v="9811.0893636462024"/>
    <n v="9811.14"/>
    <n v="-5.1611080666980058E-6"/>
    <n v="168858128.23514172"/>
    <m/>
    <m/>
    <n v="1079034.2384012647"/>
    <m/>
    <m/>
    <n v="17.942884300076589"/>
    <m/>
    <m/>
    <n v="263.39827641410767"/>
    <n v="263.27999999999997"/>
    <n v="4.4924192535589214E-4"/>
    <n v="13.63043087895889"/>
    <m/>
    <n v="13.47"/>
    <m/>
    <n v="8205.2809779324452"/>
    <m/>
    <m/>
    <n v="1696"/>
    <n v="0.86336336336336339"/>
    <n v="109539.25"/>
    <n v="550.45316646826996"/>
    <m/>
    <m/>
    <n v="903.17233298444569"/>
    <n v="0.62161490723296275"/>
    <m/>
    <m/>
    <n v="30664040.831467211"/>
    <m/>
    <m/>
    <m/>
    <n v="11.803787723991215"/>
    <m/>
    <m/>
    <m/>
    <n v="11.828141630503895"/>
    <m/>
    <n v="11.82"/>
    <m/>
    <m/>
    <m/>
    <m/>
  </r>
  <r>
    <x v="1690"/>
    <n v="17.61"/>
    <n v="19.84"/>
    <n v="15460.96"/>
    <n v="13817.64"/>
    <n v="148263"/>
    <n v="132523.25"/>
    <n v="4.028524218879781E-6"/>
    <n v="9768.8894830924892"/>
    <n v="9768.94"/>
    <n v="-5.1711759424533099E-6"/>
    <n v="167405414.24730316"/>
    <m/>
    <m/>
    <n v="1072094.6656109246"/>
    <m/>
    <m/>
    <n v="17.980824556260334"/>
    <m/>
    <m/>
    <n v="258.59332326278383"/>
    <n v="258.48"/>
    <n v="4.3842178421460432E-4"/>
    <n v="13.878350292732236"/>
    <m/>
    <n v="13.9"/>
    <m/>
    <n v="8169.9177493764628"/>
    <m/>
    <m/>
    <n v="1697"/>
    <n v="0.88760080645161288"/>
    <n v="107323.25"/>
    <n v="539.27528243612323"/>
    <m/>
    <m/>
    <n v="921.44368220304568"/>
    <n v="0.63413017805630079"/>
    <m/>
    <m/>
    <n v="30400460.444548104"/>
    <m/>
    <m/>
    <m/>
    <n v="11.853769618154631"/>
    <m/>
    <m/>
    <m/>
    <n v="11.878388408777059"/>
    <m/>
    <n v="11.92"/>
    <m/>
    <m/>
    <m/>
    <m/>
  </r>
  <r>
    <x v="1691"/>
    <n v="17.55"/>
    <n v="20.46"/>
    <n v="15659.7"/>
    <n v="13995.09"/>
    <n v="148424.03"/>
    <n v="132665.57999999999"/>
    <n v="3.8895847329634137E-6"/>
    <n v="9893.7380650776013"/>
    <n v="9893.7900000000009"/>
    <n v="-5.2492444654328452E-6"/>
    <n v="171683867.03354594"/>
    <m/>
    <m/>
    <n v="1092715.4403399737"/>
    <m/>
    <m/>
    <n v="17.863972234934586"/>
    <m/>
    <m/>
    <n v="258.85524782241737"/>
    <n v="258.76"/>
    <n v="3.6809330042264499E-4"/>
    <n v="13.86206848345922"/>
    <m/>
    <n v="14.04"/>
    <m/>
    <n v="8274.1240102934389"/>
    <m/>
    <m/>
    <n v="1698"/>
    <n v="0.85777126099706746"/>
    <n v="107652.05"/>
    <n v="540.80072825504305"/>
    <m/>
    <m/>
    <n v="918.62070877735869"/>
    <n v="0.63200766363442706"/>
    <m/>
    <m/>
    <n v="31178130.693528194"/>
    <m/>
    <m/>
    <m/>
    <n v="11.699905257648044"/>
    <m/>
    <m/>
    <m/>
    <n v="11.724683485512863"/>
    <m/>
    <n v="11.75"/>
    <m/>
    <m/>
    <m/>
    <m/>
  </r>
  <r>
    <x v="1692"/>
    <n v="17.61"/>
    <n v="20.39"/>
    <n v="15827.83"/>
    <n v="14145.29"/>
    <n v="148575.32"/>
    <n v="132800.29"/>
    <n v="3.8895847329634137E-6"/>
    <n v="9999.7181159602806"/>
    <n v="9999.77"/>
    <n v="-5.1885233079973503E-6"/>
    <n v="175361759.19784856"/>
    <m/>
    <m/>
    <n v="1110295.8764883608"/>
    <m/>
    <m/>
    <n v="17.767648706339486"/>
    <m/>
    <m/>
    <n v="259.1127831475452"/>
    <n v="259"/>
    <n v="4.3545616812812327E-4"/>
    <n v="13.847534472870784"/>
    <m/>
    <n v="13.96"/>
    <m/>
    <n v="8362.6841071262825"/>
    <m/>
    <m/>
    <n v="1699"/>
    <n v="0.86365865620402149"/>
    <n v="107994.44"/>
    <n v="542.47839709889251"/>
    <m/>
    <m/>
    <n v="915.69901295755517"/>
    <n v="0.62993782735783366"/>
    <m/>
    <m/>
    <n v="31846285.793395434"/>
    <m/>
    <m/>
    <m/>
    <n v="11.573798871381443"/>
    <m/>
    <m/>
    <m/>
    <n v="11.598466365887715"/>
    <m/>
    <n v="11.67"/>
    <m/>
    <m/>
    <m/>
    <m/>
  </r>
  <r>
    <x v="1693"/>
    <n v="17.940000000000001"/>
    <n v="20.74"/>
    <n v="16103.7"/>
    <n v="14391.78"/>
    <n v="149399.85"/>
    <n v="133536.76"/>
    <n v="3.8895847329634137E-6"/>
    <n v="10173.759389572626"/>
    <n v="10173.82"/>
    <n v="-5.9574896522640586E-6"/>
    <n v="181465825.10572046"/>
    <m/>
    <m/>
    <n v="1139306.2897900136"/>
    <m/>
    <m/>
    <n v="17.612384424126475"/>
    <m/>
    <m/>
    <n v="260.54439602250841"/>
    <n v="260.44"/>
    <n v="4.0084481073732192E-4"/>
    <n v="13.770284493909971"/>
    <m/>
    <n v="13.96"/>
    <m/>
    <n v="8508.1640350600264"/>
    <m/>
    <m/>
    <n v="1700"/>
    <n v="0.86499517839922868"/>
    <n v="108839.3"/>
    <n v="546.67961425547742"/>
    <m/>
    <m/>
    <n v="908.53533427106606"/>
    <n v="0.62495046251801678"/>
    <m/>
    <m/>
    <n v="32955055.746317174"/>
    <m/>
    <m/>
    <m/>
    <n v="11.371588956800494"/>
    <m/>
    <m/>
    <m/>
    <n v="11.395979084048101"/>
    <m/>
    <n v="11.41"/>
    <m/>
    <m/>
    <m/>
    <m/>
  </r>
  <r>
    <x v="1694"/>
    <n v="17.39"/>
    <n v="20.82"/>
    <n v="15822.39"/>
    <n v="14140.32"/>
    <n v="148280.51999999999"/>
    <n v="132535.76"/>
    <n v="3.8895847329634137E-6"/>
    <n v="9995.7937448106477"/>
    <n v="9995.85"/>
    <n v="-5.6278544948717979E-6"/>
    <n v="175117275.90475035"/>
    <m/>
    <m/>
    <n v="1109435.9021932606"/>
    <m/>
    <m/>
    <n v="17.765787978193703"/>
    <m/>
    <m/>
    <n v="258.58604609783271"/>
    <n v="258.48"/>
    <n v="4.1026809746469439E-4"/>
    <n v="13.873048249989672"/>
    <m/>
    <n v="13.96"/>
    <m/>
    <n v="8359.2648823501495"/>
    <m/>
    <m/>
    <n v="1701"/>
    <n v="0.83525456292026901"/>
    <n v="107796.96"/>
    <n v="541.40185664441731"/>
    <m/>
    <m/>
    <n v="917.23626050197811"/>
    <n v="0.63087572361606881"/>
    <m/>
    <m/>
    <n v="31802371.312996034"/>
    <m/>
    <m/>
    <m/>
    <n v="11.569739858019171"/>
    <m/>
    <m/>
    <m/>
    <n v="11.594711271248297"/>
    <m/>
    <n v="11.57"/>
    <m/>
    <m/>
    <m/>
    <m/>
  </r>
  <r>
    <x v="1695"/>
    <n v="16.11"/>
    <n v="20.29"/>
    <n v="15573.24"/>
    <n v="13917.6"/>
    <n v="147704.95999999999"/>
    <n v="132020.79999999999"/>
    <n v="3.8895847329634137E-6"/>
    <n v="9838.1533551571774"/>
    <n v="9838.2099999999991"/>
    <n v="-5.7576370926515352E-6"/>
    <n v="169593827.80922154"/>
    <m/>
    <m/>
    <n v="1083213.9197435251"/>
    <m/>
    <m/>
    <n v="17.905233776592894"/>
    <m/>
    <m/>
    <n v="257.57604760839416"/>
    <n v="257.48"/>
    <n v="3.7302939410488456E-4"/>
    <n v="13.926490237091727"/>
    <m/>
    <n v="13.96"/>
    <m/>
    <n v="8227.3638880478666"/>
    <m/>
    <m/>
    <n v="1702"/>
    <n v="0.79398718580581573"/>
    <n v="107598.33"/>
    <n v="540.36205695285435"/>
    <m/>
    <m/>
    <n v="918.92638829800796"/>
    <n v="0.63197828090569041"/>
    <m/>
    <m/>
    <n v="30799513.879037812"/>
    <m/>
    <m/>
    <m/>
    <n v="11.751424058053489"/>
    <m/>
    <m/>
    <m/>
    <n v="11.776946349566147"/>
    <m/>
    <n v="11.82"/>
    <m/>
    <m/>
    <m/>
    <m/>
  </r>
  <r>
    <x v="1696"/>
    <n v="16.41"/>
    <n v="20.100000000000001"/>
    <n v="15090.71"/>
    <n v="13486.2"/>
    <n v="146972.54"/>
    <n v="131364.60999999999"/>
    <n v="3.6117110888689297E-6"/>
    <n v="9532.6251433301968"/>
    <n v="9532.68"/>
    <n v="-5.7545905037814649E-6"/>
    <n v="159060272.40905374"/>
    <m/>
    <m/>
    <n v="1032820.084249891"/>
    <m/>
    <m/>
    <n v="18.181315856640992"/>
    <m/>
    <m/>
    <n v="256.28006528037218"/>
    <n v="256.2"/>
    <n v="3.1251085235051157E-4"/>
    <n v="13.994308555325656"/>
    <m/>
    <n v="14.04"/>
    <m/>
    <n v="7971.6545595833231"/>
    <m/>
    <m/>
    <n v="1703"/>
    <n v="0.81641791044776113"/>
    <n v="106521.97"/>
    <n v="534.83124263040418"/>
    <m/>
    <m/>
    <n v="928.11886932729954"/>
    <n v="0.63811877136120676"/>
    <m/>
    <m/>
    <n v="28887225.266656861"/>
    <m/>
    <m/>
    <m/>
    <n v="12.113986904221612"/>
    <m/>
    <m/>
    <m/>
    <n v="12.14078755968324"/>
    <m/>
    <n v="12.14"/>
    <m/>
    <m/>
    <m/>
    <m/>
  </r>
  <r>
    <x v="1697"/>
    <n v="16.489999999999998"/>
    <n v="19.91"/>
    <n v="14794.55"/>
    <n v="13221.48"/>
    <n v="146260.48000000001"/>
    <n v="130727.7"/>
    <n v="3.6117110888689297E-6"/>
    <n v="9345.3164548671757"/>
    <n v="9345.3700000000008"/>
    <n v="-5.7295893929332209E-6"/>
    <n v="152809542.66593269"/>
    <m/>
    <m/>
    <n v="1002400.7051452099"/>
    <m/>
    <m/>
    <n v="18.359278106664657"/>
    <m/>
    <m/>
    <n v="255.03220790469598"/>
    <n v="254.92"/>
    <n v="4.4016909107158497E-4"/>
    <n v="14.061689436542922"/>
    <m/>
    <n v="14.11"/>
    <m/>
    <n v="7814.954498368309"/>
    <m/>
    <m/>
    <n v="1704"/>
    <n v="0.82822702159718731"/>
    <n v="105711.63"/>
    <n v="530.72120081525406"/>
    <m/>
    <m/>
    <n v="935.17930807595098"/>
    <n v="0.64291215451267791"/>
    <m/>
    <m/>
    <n v="27752237.988421984"/>
    <m/>
    <m/>
    <m/>
    <n v="12.351196508427392"/>
    <m/>
    <m/>
    <m/>
    <n v="12.378685373383671"/>
    <m/>
    <n v="12.33"/>
    <m/>
    <m/>
    <m/>
    <m/>
  </r>
  <r>
    <x v="1698"/>
    <n v="15.45"/>
    <n v="19.57"/>
    <n v="14794.6"/>
    <n v="13221.48"/>
    <n v="146061.20000000001"/>
    <n v="130549.11"/>
    <n v="3.6117110888689297E-6"/>
    <n v="9345.1201656427111"/>
    <n v="9345.17"/>
    <n v="-5.3326325031299859E-6"/>
    <n v="152803186.74121135"/>
    <m/>
    <m/>
    <n v="1002391.0930836537"/>
    <m/>
    <m/>
    <n v="18.358800262439964"/>
    <m/>
    <m/>
    <n v="254.67851623330731"/>
    <n v="254.6"/>
    <n v="3.0839054716147452E-4"/>
    <n v="14.080429476990936"/>
    <m/>
    <n v="14.09"/>
    <m/>
    <n v="7814.7296846087665"/>
    <m/>
    <m/>
    <n v="1705"/>
    <n v="0.78947368421052622"/>
    <n v="105485.99"/>
    <n v="529.54703239170465"/>
    <m/>
    <m/>
    <n v="937.17543526719999"/>
    <n v="0.64422336690581794"/>
    <m/>
    <m/>
    <n v="27751302.776018538"/>
    <m/>
    <m/>
    <m/>
    <n v="12.35062124722015"/>
    <m/>
    <m/>
    <m/>
    <n v="12.378272239831118"/>
    <m/>
    <n v="12.37"/>
    <m/>
    <m/>
    <m/>
    <m/>
  </r>
  <r>
    <x v="1699"/>
    <n v="16.47"/>
    <n v="20.440000000000001"/>
    <n v="15238.22"/>
    <n v="13617.88"/>
    <n v="147647.29999999999"/>
    <n v="131966.29"/>
    <n v="3.6117110888689297E-6"/>
    <n v="9625.1013692998931"/>
    <n v="9625.15"/>
    <n v="-5.0524615311520193E-6"/>
    <n v="161958992.02508581"/>
    <m/>
    <m/>
    <n v="1047460.8541247437"/>
    <m/>
    <m/>
    <n v="18.083117271641726"/>
    <m/>
    <m/>
    <n v="257.43783020168104"/>
    <n v="257.32"/>
    <n v="4.579131108388701E-4"/>
    <n v="13.927114101430476"/>
    <m/>
    <n v="14.09"/>
    <m/>
    <n v="8048.7955719564225"/>
    <m/>
    <m/>
    <n v="1706"/>
    <n v="0.80577299412915837"/>
    <n v="106831.08"/>
    <n v="536.25760263607458"/>
    <m/>
    <m/>
    <n v="925.22517242922925"/>
    <n v="0.63594835168254937"/>
    <m/>
    <m/>
    <n v="29414363.71579317"/>
    <m/>
    <m/>
    <m/>
    <n v="11.979772923902363"/>
    <m/>
    <m/>
    <m/>
    <n v="12.006752152072639"/>
    <m/>
    <n v="11.97"/>
    <m/>
    <m/>
    <m/>
    <m/>
  </r>
  <r>
    <x v="1700"/>
    <n v="17.670000000000002"/>
    <n v="21.04"/>
    <n v="15660.9"/>
    <n v="13995.42"/>
    <n v="150030.84"/>
    <n v="134094.78"/>
    <n v="5.0011503509583832E-6"/>
    <n v="9891.1190729175705"/>
    <n v="9891.17"/>
    <n v="-5.1487420021922858E-6"/>
    <n v="170911755.80930012"/>
    <m/>
    <m/>
    <n v="1090978.4715690038"/>
    <m/>
    <m/>
    <n v="17.83059404109834"/>
    <m/>
    <m/>
    <n v="261.56825709399504"/>
    <n v="261.48"/>
    <n v="3.3752904235506698E-4"/>
    <n v="13.70073005577634"/>
    <m/>
    <n v="14.09"/>
    <m/>
    <n v="8270.9873376701744"/>
    <m/>
    <m/>
    <n v="1707"/>
    <n v="0.83982889733840316"/>
    <n v="109029.4"/>
    <n v="547.12154561864952"/>
    <m/>
    <m/>
    <n v="906.1863215531115"/>
    <n v="0.62262596185284103"/>
    <m/>
    <m/>
    <n v="31041137.73326334"/>
    <m/>
    <m/>
    <m/>
    <n v="11.645477730154951"/>
    <m/>
    <m/>
    <m/>
    <n v="11.672320445799979"/>
    <m/>
    <n v="11.65"/>
    <m/>
    <m/>
    <m/>
    <m/>
  </r>
  <r>
    <x v="1701"/>
    <n v="17.52"/>
    <n v="21.18"/>
    <n v="15743.07"/>
    <n v="14068.78"/>
    <n v="150429.95000000001"/>
    <n v="134450.82"/>
    <n v="5.0011503509583832E-6"/>
    <n v="9942.7735965653574"/>
    <n v="9942.83"/>
    <n v="-5.6727747173024312E-6"/>
    <n v="172696553.73733121"/>
    <m/>
    <m/>
    <n v="1099545.8248620587"/>
    <m/>
    <m/>
    <n v="17.783399729195843"/>
    <m/>
    <m/>
    <n v="262.25768248163058"/>
    <n v="262.16000000000003"/>
    <n v="3.726063534885693E-4"/>
    <n v="13.663915685306515"/>
    <m/>
    <n v="13.72"/>
    <m/>
    <n v="8314.10231463542"/>
    <m/>
    <m/>
    <n v="1708"/>
    <n v="0.82719546742209626"/>
    <n v="109684.18"/>
    <n v="550.36432681503106"/>
    <m/>
    <m/>
    <n v="900.74418686626063"/>
    <n v="0.61882809207517442"/>
    <m/>
    <m/>
    <n v="31365498.304799095"/>
    <m/>
    <m/>
    <m/>
    <n v="11.583895908256695"/>
    <m/>
    <m/>
    <m/>
    <n v="11.610766087105317"/>
    <m/>
    <n v="11.54"/>
    <m/>
    <m/>
    <m/>
    <m/>
  </r>
  <r>
    <x v="1702"/>
    <n v="17.28"/>
    <n v="20.84"/>
    <n v="15558.58"/>
    <n v="13903.84"/>
    <n v="150320.13"/>
    <n v="134352"/>
    <n v="5.0011503509583832E-6"/>
    <n v="9826.016551936249"/>
    <n v="9826.07"/>
    <n v="-5.4394141045799316E-6"/>
    <n v="168640442.94607702"/>
    <m/>
    <m/>
    <n v="1080199.1324417463"/>
    <m/>
    <m/>
    <n v="17.887178947452465"/>
    <m/>
    <m/>
    <n v="262.05983356720236"/>
    <n v="261.95999999999998"/>
    <n v="3.8110233318966458E-4"/>
    <n v="13.673521162235069"/>
    <m/>
    <n v="13.72"/>
    <m/>
    <n v="8216.3928148630675"/>
    <m/>
    <m/>
    <n v="1709"/>
    <n v="0.82917466410748564"/>
    <n v="109148.65"/>
    <n v="547.63442425168455"/>
    <m/>
    <m/>
    <n v="905.14204564947352"/>
    <n v="0.62179055533356109"/>
    <m/>
    <m/>
    <n v="30629018.507307012"/>
    <m/>
    <m/>
    <m/>
    <n v="11.719157697744578"/>
    <m/>
    <m/>
    <m/>
    <n v="11.7465130212264"/>
    <m/>
    <n v="11.78"/>
    <m/>
    <m/>
    <m/>
    <m/>
  </r>
  <r>
    <x v="1703"/>
    <n v="17.52"/>
    <n v="21.01"/>
    <n v="15445.88"/>
    <n v="13803.06"/>
    <n v="150845.60999999999"/>
    <n v="134820.99"/>
    <n v="5.0011503509583832E-6"/>
    <n v="9754.6030428332542"/>
    <n v="9754.66"/>
    <n v="-5.8389699636451908E-6"/>
    <n v="166189028.79155746"/>
    <m/>
    <m/>
    <n v="1068444.3831046547"/>
    <m/>
    <m/>
    <n v="17.951538035425298"/>
    <m/>
    <m/>
    <n v="262.9695141610095"/>
    <n v="262.88"/>
    <n v="3.4051339398022407E-4"/>
    <n v="13.625354418338341"/>
    <m/>
    <n v="13.72"/>
    <m/>
    <n v="8156.6028153705711"/>
    <m/>
    <m/>
    <n v="1710"/>
    <n v="0.8338886244645406"/>
    <n v="109596.34"/>
    <n v="549.83769530927157"/>
    <m/>
    <m/>
    <n v="901.42946613138679"/>
    <n v="0.61918148502076997"/>
    <m/>
    <m/>
    <n v="30183981.175146651"/>
    <m/>
    <m/>
    <m/>
    <n v="11.803552559747322"/>
    <m/>
    <m/>
    <m/>
    <n v="11.831277507194272"/>
    <m/>
    <n v="11.85"/>
    <m/>
    <m/>
    <m/>
    <m/>
  </r>
  <r>
    <x v="1704"/>
    <n v="17.75"/>
    <n v="20.9"/>
    <n v="15221.38"/>
    <n v="13602.37"/>
    <n v="151773.42000000001"/>
    <n v="135649.57"/>
    <n v="5.0011503509583832E-6"/>
    <n v="9612.5891971829533"/>
    <n v="9612.64"/>
    <n v="-5.2850015236360903E-6"/>
    <n v="161349920.94532964"/>
    <m/>
    <m/>
    <n v="1045132.3430254562"/>
    <m/>
    <m/>
    <n v="18.081570866627601"/>
    <m/>
    <m/>
    <n v="264.58051598946406"/>
    <n v="264.48"/>
    <n v="3.8005138182106712E-4"/>
    <n v="13.541182871573483"/>
    <m/>
    <n v="13.72"/>
    <m/>
    <n v="8037.7784165559669"/>
    <m/>
    <m/>
    <n v="1711"/>
    <n v="0.84928229665071775"/>
    <n v="109708.1"/>
    <n v="550.35541163331015"/>
    <m/>
    <m/>
    <n v="900.51024057025165"/>
    <n v="0.61849144444547921"/>
    <m/>
    <m/>
    <n v="29305271.816420108"/>
    <m/>
    <m/>
    <m/>
    <n v="11.974612914378637"/>
    <m/>
    <m/>
    <m/>
    <n v="12.002914789873252"/>
    <m/>
    <n v="11.95"/>
    <m/>
    <m/>
    <m/>
    <m/>
  </r>
  <r>
    <x v="1705"/>
    <n v="17.61"/>
    <n v="20.62"/>
    <n v="14967.16"/>
    <n v="13374.99"/>
    <n v="149609.4"/>
    <n v="133713.41"/>
    <n v="4.1674654807088984E-6"/>
    <n v="9451.3530550379583"/>
    <n v="9451.4"/>
    <n v="-4.9669850012978856E-6"/>
    <n v="155936404.82618517"/>
    <m/>
    <m/>
    <n v="1018897.0626017243"/>
    <m/>
    <m/>
    <n v="18.231274873692616"/>
    <m/>
    <m/>
    <n v="260.78898889115027"/>
    <n v="260.68"/>
    <n v="4.1809456479313667E-4"/>
    <n v="13.733107334992274"/>
    <m/>
    <n v="13.82"/>
    <m/>
    <n v="7902.7352118789531"/>
    <e v="#N/A"/>
    <e v="#N/A"/>
    <n v="1712"/>
    <n v="0.85402521823472355"/>
    <n v="107836.46"/>
    <n v="540.83953931615531"/>
    <m/>
    <m/>
    <n v="915.873107912416"/>
    <n v="0.62886414765401577"/>
    <m/>
    <m/>
    <n v="28322662.479413182"/>
    <m/>
    <m/>
    <m/>
    <n v="12.173081939059603"/>
    <m/>
    <m/>
    <m/>
    <n v="12.202387008848408"/>
    <m/>
    <n v="12.38"/>
    <m/>
    <m/>
    <m/>
    <m/>
  </r>
  <r>
    <x v="1706"/>
    <n v="17.38"/>
    <n v="20.61"/>
    <n v="14868.48"/>
    <n v="13286.75"/>
    <n v="148674.07"/>
    <n v="132876.9"/>
    <n v="4.1674654807088984E-6"/>
    <n v="9388.8103900013994"/>
    <n v="9388.8700000000008"/>
    <n v="-6.3490067070404166E-6"/>
    <n v="153872543.97713116"/>
    <m/>
    <m/>
    <n v="1008804.2999935892"/>
    <m/>
    <m/>
    <n v="18.290938193829625"/>
    <m/>
    <m/>
    <n v="259.15226567659357"/>
    <n v="259.04000000000002"/>
    <n v="4.333912777700899E-4"/>
    <n v="13.8185680180268"/>
    <m/>
    <n v="13.74"/>
    <m/>
    <n v="7850.3719614392594"/>
    <e v="#N/A"/>
    <e v="#N/A"/>
    <n v="1713"/>
    <n v="0.84327996118389126"/>
    <n v="107168.28"/>
    <n v="537.44640240259571"/>
    <m/>
    <m/>
    <n v="921.54807251385898"/>
    <n v="0.63270075516689617"/>
    <m/>
    <m/>
    <n v="27948009.444659486"/>
    <m/>
    <m/>
    <m/>
    <n v="12.252821779157443"/>
    <m/>
    <m/>
    <m/>
    <n v="12.282487781636179"/>
    <m/>
    <n v="12.14"/>
    <m/>
    <m/>
    <m/>
    <m/>
  </r>
  <r>
    <x v="1707"/>
    <n v="17.02"/>
    <n v="20.05"/>
    <n v="14592.52"/>
    <n v="13040.09"/>
    <n v="146695.01"/>
    <n v="131107.57"/>
    <n v="4.1674654807088984E-6"/>
    <n v="9214.3287470017458"/>
    <n v="9214.3799999999992"/>
    <n v="-5.562283979299032E-6"/>
    <n v="148153373.44333443"/>
    <m/>
    <m/>
    <n v="980703.18777337705"/>
    <m/>
    <m/>
    <n v="18.460237483031911"/>
    <m/>
    <m/>
    <n v="255.69635129433237"/>
    <n v="255.6"/>
    <n v="3.769612454318505E-4"/>
    <n v="14.002110406746473"/>
    <m/>
    <n v="13.74"/>
    <m/>
    <n v="7704.4131960772884"/>
    <e v="#N/A"/>
    <e v="#N/A"/>
    <n v="1714"/>
    <n v="0.84887780548628422"/>
    <n v="105445.14"/>
    <n v="528.76360560484193"/>
    <m/>
    <m/>
    <n v="936.36548253174408"/>
    <n v="0.64281289885304493"/>
    <m/>
    <m/>
    <n v="26909428.829019327"/>
    <m/>
    <m/>
    <m/>
    <n v="12.479706290580248"/>
    <m/>
    <m/>
    <m/>
    <n v="12.51009371686588"/>
    <m/>
    <n v="12.6"/>
    <m/>
    <m/>
    <m/>
    <m/>
  </r>
  <r>
    <x v="1708"/>
    <n v="17.399999999999999"/>
    <n v="20.350000000000001"/>
    <n v="14556.01"/>
    <n v="13007.41"/>
    <n v="146596.76"/>
    <n v="131019.22"/>
    <n v="4.1674654807088984E-6"/>
    <n v="9191.0506867355962"/>
    <n v="9191.11"/>
    <n v="-6.4533298377300596E-6"/>
    <n v="147404744.42226225"/>
    <m/>
    <m/>
    <n v="977007.18273597944"/>
    <m/>
    <m/>
    <n v="18.482888172735208"/>
    <m/>
    <m/>
    <n v="255.51886627833076"/>
    <n v="255.44"/>
    <n v="3.0874678331804795E-4"/>
    <n v="14.011086224119293"/>
    <m/>
    <n v="13.74"/>
    <m/>
    <n v="7684.8839516464732"/>
    <e v="#N/A"/>
    <e v="#N/A"/>
    <n v="1715"/>
    <n v="0.85503685503685489"/>
    <n v="105395.83"/>
    <n v="528.47506871005226"/>
    <m/>
    <m/>
    <n v="936.80336124235737"/>
    <n v="0.64305253801426721"/>
    <m/>
    <m/>
    <n v="26773650.172988996"/>
    <m/>
    <m/>
    <m/>
    <n v="12.510399199795971"/>
    <m/>
    <m/>
    <m/>
    <n v="12.541033888173214"/>
    <m/>
    <n v="12.53"/>
    <m/>
    <m/>
    <m/>
    <m/>
  </r>
  <r>
    <x v="1709"/>
    <n v="17.14"/>
    <n v="20.29"/>
    <n v="14614.63"/>
    <n v="13059.74"/>
    <n v="147310.44"/>
    <n v="131656.51999999999"/>
    <n v="4.1674654807088984E-6"/>
    <n v="9227.8398960364011"/>
    <n v="9227.89"/>
    <n v="-5.4296229796690909E-6"/>
    <n v="148584692.08625719"/>
    <m/>
    <m/>
    <n v="982893.64150803292"/>
    <m/>
    <m/>
    <n v="18.445228904219761"/>
    <m/>
    <m/>
    <n v="256.75655320045325"/>
    <n v="256.64"/>
    <n v="4.5415056286346456E-4"/>
    <n v="13.94247630224608"/>
    <m/>
    <n v="13.74"/>
    <m/>
    <n v="7715.5789811946297"/>
    <e v="#N/A"/>
    <e v="#N/A"/>
    <n v="1716"/>
    <n v="0.84475110892065064"/>
    <n v="105684.97"/>
    <n v="529.88349487646701"/>
    <m/>
    <m/>
    <n v="934.23336085553353"/>
    <n v="0.64122761487050361"/>
    <m/>
    <m/>
    <n v="26988166.364470717"/>
    <m/>
    <m/>
    <m/>
    <n v="12.459488387730682"/>
    <m/>
    <m/>
    <m/>
    <n v="12.490170235622214"/>
    <m/>
    <n v="12.51"/>
    <m/>
    <m/>
    <m/>
    <m/>
  </r>
  <r>
    <x v="1710"/>
    <n v="17.54"/>
    <n v="20.48"/>
    <n v="14602.77"/>
    <n v="13048.98"/>
    <n v="147345.15"/>
    <n v="131685.89000000001"/>
    <n v="4.1674654807088984E-6"/>
    <n v="9219.6769015823957"/>
    <n v="9219.73"/>
    <n v="-5.7592161163411149E-6"/>
    <n v="148321590.43604749"/>
    <m/>
    <m/>
    <n v="981650.683537832"/>
    <m/>
    <m/>
    <n v="18.45138667320019"/>
    <m/>
    <m/>
    <n v="256.79826553907571"/>
    <n v="256.68"/>
    <n v="4.6075089245634082E-4"/>
    <n v="13.937993631650489"/>
    <m/>
    <n v="13.74"/>
    <m/>
    <n v="7708.5567709962852"/>
    <e v="#N/A"/>
    <e v="#N/A"/>
    <n v="1717"/>
    <n v="0.85644531249999989"/>
    <n v="105353.44"/>
    <n v="528.09754479710728"/>
    <m/>
    <m/>
    <n v="937.16401775144254"/>
    <n v="0.64305621384746026"/>
    <m/>
    <m/>
    <n v="26940971.127368659"/>
    <m/>
    <m/>
    <m/>
    <n v="12.468011568723558"/>
    <m/>
    <m/>
    <m/>
    <n v="12.499230252255689"/>
    <m/>
    <n v="12.55"/>
    <m/>
    <m/>
    <m/>
    <m/>
  </r>
  <r>
    <x v="1711"/>
    <n v="16.89"/>
    <n v="20.14"/>
    <n v="14152.29"/>
    <n v="12646.38"/>
    <n v="145841.63"/>
    <n v="130341.61"/>
    <n v="4.1674654807088984E-6"/>
    <n v="8935.0417531440271"/>
    <n v="8935.09"/>
    <n v="-5.3997056518317876E-6"/>
    <n v="139163551.23704916"/>
    <m/>
    <m/>
    <n v="936211.42357797374"/>
    <m/>
    <m/>
    <n v="18.735539212481612"/>
    <m/>
    <m/>
    <n v="254.17168069138907"/>
    <n v="254.08"/>
    <n v="3.60833955403983E-4"/>
    <n v="14.079813793689286"/>
    <m/>
    <n v="13.74"/>
    <m/>
    <n v="7470.5098639778662"/>
    <e v="#N/A"/>
    <e v="#N/A"/>
    <n v="1718"/>
    <n v="0.83862959285004968"/>
    <n v="104048.39"/>
    <n v="521.51509112846531"/>
    <m/>
    <m/>
    <n v="948.77299702508117"/>
    <n v="0.650960263318767"/>
    <m/>
    <m/>
    <n v="25277700.453408234"/>
    <m/>
    <m/>
    <m/>
    <n v="12.852088339428036"/>
    <m/>
    <m/>
    <m/>
    <n v="12.884445964473739"/>
    <m/>
    <n v="12.92"/>
    <m/>
    <m/>
    <m/>
    <m/>
  </r>
  <r>
    <x v="1712"/>
    <n v="16.239999999999998"/>
    <n v="19.23"/>
    <n v="13475.22"/>
    <n v="12041.31"/>
    <n v="142838.68"/>
    <n v="127657.27"/>
    <n v="4.1674654807088984E-6"/>
    <n v="8507.3664764971163"/>
    <n v="8507.42"/>
    <n v="-6.2913906782036122E-6"/>
    <n v="125841739.60303593"/>
    <m/>
    <m/>
    <n v="869013.09864856012"/>
    <m/>
    <m/>
    <n v="19.18324377152658"/>
    <m/>
    <m/>
    <n v="248.93209233047759"/>
    <n v="248.84"/>
    <n v="3.7008652337888748E-4"/>
    <n v="14.369311048754868"/>
    <m/>
    <n v="14.38"/>
    <m/>
    <n v="7112.8763639513591"/>
    <e v="#N/A"/>
    <e v="#N/A"/>
    <n v="1719"/>
    <n v="0.84451378055122195"/>
    <n v="101052.87"/>
    <n v="506.46128910542421"/>
    <m/>
    <m/>
    <n v="976.08786934601358"/>
    <n v="0.66963771791017102"/>
    <m/>
    <m/>
    <n v="22858091.198507044"/>
    <m/>
    <m/>
    <m/>
    <n v="13.466373289000337"/>
    <m/>
    <m/>
    <m/>
    <n v="13.500463220852986"/>
    <m/>
    <n v="13.49"/>
    <m/>
    <m/>
    <m/>
    <m/>
  </r>
  <r>
    <x v="1713"/>
    <n v="16.39"/>
    <n v="19.2"/>
    <n v="13380.92"/>
    <n v="11956.99"/>
    <n v="141825.42000000001"/>
    <n v="126751.17"/>
    <n v="4.1674654807088984E-6"/>
    <n v="8447.6256785456007"/>
    <n v="8447.68"/>
    <n v="-6.4303399749388035E-6"/>
    <n v="124074218.88163757"/>
    <m/>
    <m/>
    <n v="859876.87816897337"/>
    <m/>
    <m/>
    <n v="19.249908644601227"/>
    <m/>
    <m/>
    <n v="247.16020679467729"/>
    <n v="247.08"/>
    <n v="3.2461872542199899E-4"/>
    <n v="14.470828215032489"/>
    <m/>
    <n v="14.38"/>
    <m/>
    <n v="7062.864833783372"/>
    <e v="#N/A"/>
    <e v="#N/A"/>
    <n v="1720"/>
    <n v="0.85364583333333344"/>
    <n v="100741.83"/>
    <n v="504.86298104913726"/>
    <m/>
    <m/>
    <n v="979.09226071937462"/>
    <n v="0.6716351845717049"/>
    <m/>
    <m/>
    <n v="22537201.3737716"/>
    <m/>
    <m/>
    <m/>
    <n v="13.560040787727715"/>
    <m/>
    <m/>
    <m/>
    <n v="13.594554857238082"/>
    <m/>
    <n v="13.61"/>
    <m/>
    <m/>
    <m/>
    <m/>
  </r>
  <r>
    <x v="1714"/>
    <n v="15.46"/>
    <n v="18.37"/>
    <n v="12764.06"/>
    <n v="11405.72"/>
    <n v="138659.1"/>
    <n v="123920.86"/>
    <n v="4.1674654807088984E-6"/>
    <n v="8057.9939074857421"/>
    <n v="8058.04"/>
    <n v="-5.7200652091582427E-6"/>
    <n v="112628858.67518352"/>
    <m/>
    <m/>
    <n v="800403.02547808434"/>
    <m/>
    <m/>
    <n v="19.693148934847795"/>
    <m/>
    <m/>
    <n v="241.63634544945668"/>
    <n v="241.56"/>
    <n v="3.1605170333115495E-4"/>
    <n v="14.793471307962475"/>
    <m/>
    <n v="14.38"/>
    <m/>
    <n v="6737.0417887060703"/>
    <e v="#N/A"/>
    <e v="#N/A"/>
    <n v="1721"/>
    <n v="0.84158954817637455"/>
    <n v="97930.6"/>
    <n v="490.73631229986603"/>
    <m/>
    <m/>
    <n v="1006.414114373434"/>
    <n v="0.6903119153054097"/>
    <m/>
    <m/>
    <n v="20458383.070643656"/>
    <m/>
    <m/>
    <m/>
    <n v="14.184557821198645"/>
    <m/>
    <m/>
    <m/>
    <n v="14.220857095726066"/>
    <m/>
    <n v="14.21"/>
    <m/>
    <m/>
    <m/>
    <m/>
  </r>
  <r>
    <x v="1715"/>
    <n v="15.87"/>
    <n v="18.38"/>
    <n v="12388"/>
    <n v="11069.49"/>
    <n v="136016.41"/>
    <n v="121557"/>
    <n v="4.3064085186728107E-6"/>
    <n v="7819.8232205639415"/>
    <n v="7819.87"/>
    <n v="-5.9821245185220917E-6"/>
    <n v="105971132.7621382"/>
    <m/>
    <m/>
    <n v="764980.97973829985"/>
    <m/>
    <m/>
    <n v="19.981336392965641"/>
    <m/>
    <m/>
    <n v="237.00790457085901"/>
    <n v="236.92"/>
    <n v="3.7103060467247317E-4"/>
    <n v="15.073694493482243"/>
    <m/>
    <n v="14.38"/>
    <m/>
    <n v="6537.687737039435"/>
    <e v="#N/A"/>
    <e v="#N/A"/>
    <n v="1722"/>
    <n v="0.86343852013057676"/>
    <n v="95946.26"/>
    <n v="480.64251365743598"/>
    <m/>
    <m/>
    <n v="1026.8067984141301"/>
    <n v="0.70403249308435922"/>
    <m/>
    <m/>
    <n v="19249599.96375934"/>
    <m/>
    <m/>
    <m/>
    <n v="14.599985057436964"/>
    <m/>
    <m/>
    <m/>
    <n v="14.638152928489539"/>
    <m/>
    <n v="14.66"/>
    <m/>
    <m/>
    <m/>
    <m/>
  </r>
  <r>
    <x v="1716"/>
    <n v="17.309999999999999"/>
    <n v="19.64"/>
    <n v="13012.66"/>
    <n v="11627.62"/>
    <n v="139432.04"/>
    <n v="124609.01"/>
    <n v="4.3064085186728107E-6"/>
    <n v="8213.9344235160006"/>
    <n v="8213.98"/>
    <n v="-5.5486480364796975E-6"/>
    <n v="116652611.50629018"/>
    <m/>
    <m/>
    <n v="822829.25555131456"/>
    <m/>
    <m/>
    <n v="19.477094252410605"/>
    <m/>
    <m/>
    <n v="242.95369830138054"/>
    <n v="242.88"/>
    <n v="3.0343503532836991E-4"/>
    <n v="14.694749285180054"/>
    <m/>
    <n v="14.77"/>
    <m/>
    <n v="6867.12412884478"/>
    <e v="#N/A"/>
    <e v="#N/A"/>
    <n v="1723"/>
    <n v="0.88136456211812619"/>
    <n v="98560.01"/>
    <n v="493.69753477298576"/>
    <m/>
    <m/>
    <n v="998.83472040551419"/>
    <n v="0.68478845175021086"/>
    <m/>
    <m/>
    <n v="21190037.48531507"/>
    <m/>
    <m/>
    <m/>
    <n v="13.863199769443401"/>
    <m/>
    <m/>
    <m/>
    <n v="13.899634654601108"/>
    <m/>
    <n v="13.8"/>
    <m/>
    <m/>
    <m/>
    <m/>
  </r>
  <r>
    <x v="1717"/>
    <n v="17.989999999999998"/>
    <n v="19.899999999999999"/>
    <n v="12945.44"/>
    <n v="11567.5"/>
    <n v="138740.79"/>
    <n v="123990.71"/>
    <n v="4.3064085186728107E-6"/>
    <n v="8171.3041350820422"/>
    <n v="8171.35"/>
    <n v="-5.6128935803645419E-6"/>
    <n v="115441597.42715372"/>
    <m/>
    <m/>
    <n v="816439.83326856233"/>
    <m/>
    <m/>
    <n v="19.526938651473564"/>
    <m/>
    <m/>
    <n v="241.74333334507949"/>
    <n v="241.64"/>
    <n v="4.2763344263985203E-4"/>
    <n v="14.767180857098975"/>
    <m/>
    <n v="14.77"/>
    <m/>
    <n v="6831.4214973303142"/>
    <e v="#N/A"/>
    <e v="#N/A"/>
    <n v="1724"/>
    <n v="0.90402010050251258"/>
    <n v="98130.59"/>
    <n v="491.50814345613981"/>
    <m/>
    <m/>
    <n v="1003.1865828458338"/>
    <n v="0.68770683657982379"/>
    <m/>
    <m/>
    <n v="20970206.837055039"/>
    <m/>
    <m/>
    <m/>
    <n v="13.934229695763303"/>
    <m/>
    <m/>
    <m/>
    <n v="13.971045400146343"/>
    <m/>
    <n v="13.96"/>
    <m/>
    <m/>
    <m/>
    <m/>
  </r>
  <r>
    <x v="1718"/>
    <n v="18.47"/>
    <n v="19.97"/>
    <n v="13079.27"/>
    <n v="11687.04"/>
    <n v="138634.32999999999"/>
    <n v="123895.03999999999"/>
    <n v="4.3064085186728107E-6"/>
    <n v="8255.5777979882278"/>
    <n v="8255.6299999999992"/>
    <n v="-6.3232014724246E-6"/>
    <n v="117822754.36577924"/>
    <m/>
    <m/>
    <n v="829087.67093399668"/>
    <m/>
    <m/>
    <n v="19.425536122073254"/>
    <m/>
    <m/>
    <n v="241.55194634111828"/>
    <n v="241.44"/>
    <n v="4.6366112126516867E-4"/>
    <n v="14.778092104888078"/>
    <m/>
    <n v="14.84"/>
    <m/>
    <n v="6901.8197151530549"/>
    <e v="#N/A"/>
    <e v="#N/A"/>
    <n v="1725"/>
    <n v="0.92488733099649478"/>
    <n v="98423.58"/>
    <n v="492.93715420129342"/>
    <m/>
    <m/>
    <n v="1000.1913533571698"/>
    <n v="0.68558854358512622"/>
    <m/>
    <m/>
    <n v="21402903.074552536"/>
    <m/>
    <m/>
    <m/>
    <n v="13.789589328631793"/>
    <m/>
    <m/>
    <m/>
    <n v="13.826215005663546"/>
    <m/>
    <n v="13.84"/>
    <m/>
    <m/>
    <m/>
    <m/>
  </r>
  <r>
    <x v="1719"/>
    <n v="17.649999999999999"/>
    <n v="19.579999999999998"/>
    <n v="12772.45"/>
    <n v="11412.73"/>
    <n v="137027.43"/>
    <n v="122457.38"/>
    <n v="4.3064085186728107E-6"/>
    <n v="8061.324640938421"/>
    <n v="8061.37"/>
    <n v="-5.6267187312775135E-6"/>
    <n v="112278071.04598501"/>
    <m/>
    <m/>
    <n v="799875.0145492896"/>
    <m/>
    <m/>
    <n v="19.65197284782786"/>
    <m/>
    <m/>
    <n v="238.73467160266506"/>
    <n v="238.64"/>
    <n v="3.9671305173105686E-4"/>
    <n v="14.948109329757397"/>
    <m/>
    <n v="14.84"/>
    <m/>
    <n v="6739.2434076348236"/>
    <e v="#N/A"/>
    <e v="#N/A"/>
    <n v="1726"/>
    <n v="0.90143003064351379"/>
    <n v="96923.12"/>
    <n v="485.3086650850787"/>
    <m/>
    <m/>
    <n v="1015.439194555979"/>
    <n v="0.6958423651957637"/>
    <m/>
    <m/>
    <n v="20396133.132869419"/>
    <m/>
    <m/>
    <m/>
    <n v="14.111276994383076"/>
    <m/>
    <m/>
    <m/>
    <n v="14.149346931859116"/>
    <m/>
    <n v="14.13"/>
    <m/>
    <m/>
    <m/>
    <m/>
  </r>
  <r>
    <x v="1720"/>
    <n v="17.59"/>
    <n v="19.34"/>
    <n v="12636.84"/>
    <n v="11291.51"/>
    <n v="135979.64000000001"/>
    <n v="121520.47"/>
    <n v="4.3064085186728107E-6"/>
    <n v="7975.5399888217307"/>
    <n v="7975.59"/>
    <n v="-6.2705302390497764E-6"/>
    <n v="109888459.5959205"/>
    <m/>
    <m/>
    <n v="787123.69078322453"/>
    <m/>
    <m/>
    <n v="19.755825088179062"/>
    <m/>
    <m/>
    <n v="236.90339324873273"/>
    <n v="236.8"/>
    <n v="4.3662689498602525E-4"/>
    <n v="15.061983680811357"/>
    <m/>
    <n v="15.07"/>
    <m/>
    <n v="6667.4709083618027"/>
    <e v="#N/A"/>
    <e v="#N/A"/>
    <n v="1727"/>
    <n v="0.90951396070320578"/>
    <n v="95993.04"/>
    <n v="480.61408405993933"/>
    <m/>
    <m/>
    <n v="1025.183409208506"/>
    <n v="0.70245311472588046"/>
    <m/>
    <m/>
    <n v="19962186.469804015"/>
    <m/>
    <m/>
    <m/>
    <n v="14.260495319194018"/>
    <m/>
    <m/>
    <m/>
    <n v="14.299166523359148"/>
    <m/>
    <n v="14.2"/>
    <m/>
    <m/>
    <m/>
    <m/>
  </r>
  <r>
    <x v="1721"/>
    <n v="16.64"/>
    <n v="18.82"/>
    <n v="12206.96"/>
    <n v="10907.34"/>
    <n v="132490.46"/>
    <n v="118401.78"/>
    <n v="4.3064085186728107E-6"/>
    <n v="7704.0402275534052"/>
    <n v="7704.08"/>
    <n v="-5.1625173407288116E-6"/>
    <n v="102406821.29363124"/>
    <m/>
    <m/>
    <n v="746946.17346086761"/>
    <m/>
    <m/>
    <n v="20.091377452854363"/>
    <m/>
    <m/>
    <n v="230.81892413833756"/>
    <n v="230.72"/>
    <n v="4.2876273551306632E-4"/>
    <n v="15.448028167785614"/>
    <m/>
    <n v="15.19"/>
    <m/>
    <n v="6440.4388843150055"/>
    <e v="#N/A"/>
    <e v="#N/A"/>
    <n v="1728"/>
    <n v="0.88416578108395327"/>
    <n v="93375.29"/>
    <n v="467.47113483667187"/>
    <m/>
    <m/>
    <n v="1053.1403722284872"/>
    <n v="0.72154075145608987"/>
    <m/>
    <m/>
    <n v="18603216.299190454"/>
    <m/>
    <m/>
    <m/>
    <n v="14.744992046966557"/>
    <m/>
    <m/>
    <m/>
    <n v="14.785182549002279"/>
    <m/>
    <n v="14.74"/>
    <m/>
    <m/>
    <m/>
    <m/>
  </r>
  <r>
    <x v="1722"/>
    <n v="16.149999999999999"/>
    <n v="18.48"/>
    <n v="11995.85"/>
    <n v="10718.66"/>
    <n v="130845.43"/>
    <n v="116931.17"/>
    <n v="4.3064085186728107E-6"/>
    <n v="7570.6201642345468"/>
    <n v="7570.67"/>
    <n v="-6.5827417459196624E-6"/>
    <n v="98859820.717842937"/>
    <m/>
    <m/>
    <n v="727557.68803005642"/>
    <m/>
    <m/>
    <n v="20.264624778187486"/>
    <m/>
    <m/>
    <n v="227.94746850761288"/>
    <n v="227.84"/>
    <n v="4.7168410995812593E-4"/>
    <n v="15.639389381593494"/>
    <m/>
    <n v="15.19"/>
    <m/>
    <n v="6328.8472509829035"/>
    <e v="#N/A"/>
    <e v="#N/A"/>
    <n v="1729"/>
    <n v="0.87391774891774887"/>
    <n v="92082.3"/>
    <n v="460.96195436298729"/>
    <m/>
    <m/>
    <n v="1067.7234591446049"/>
    <n v="0.73146275378491854"/>
    <m/>
    <m/>
    <n v="17958997.729152426"/>
    <m/>
    <m/>
    <m/>
    <n v="14.999358819598262"/>
    <m/>
    <m/>
    <m/>
    <n v="15.040451651146377"/>
    <m/>
    <n v="15.05"/>
    <m/>
    <m/>
    <m/>
    <m/>
  </r>
  <r>
    <x v="1723"/>
    <n v="20.04"/>
    <n v="20.59"/>
    <n v="13218.64"/>
    <n v="11811.22"/>
    <n v="135896.54"/>
    <n v="121444.64"/>
    <n v="4.3064085186728107E-6"/>
    <n v="8342.1235164007776"/>
    <n v="8342.18"/>
    <n v="-6.7708439787095287E-6"/>
    <n v="119008645.0968433"/>
    <m/>
    <m/>
    <n v="838790.288780223"/>
    <m/>
    <m/>
    <n v="19.231331017815979"/>
    <m/>
    <m/>
    <n v="236.74129800112669"/>
    <n v="236.64"/>
    <n v="4.2806795607974735E-4"/>
    <n v="15.035227371107492"/>
    <m/>
    <n v="15.19"/>
    <m/>
    <n v="6973.7501557850164"/>
    <e v="#N/A"/>
    <e v="#N/A"/>
    <n v="1730"/>
    <n v="0.97328800388538117"/>
    <n v="96486.38"/>
    <n v="482.97096692502282"/>
    <m/>
    <m/>
    <n v="1016.6567554246764"/>
    <n v="0.69641258697689368"/>
    <m/>
    <m/>
    <n v="21619413.847638179"/>
    <m/>
    <m/>
    <m/>
    <n v="13.469837007353467"/>
    <m/>
    <m/>
    <m/>
    <n v="13.506927191932059"/>
    <m/>
    <n v="13.75"/>
    <m/>
    <m/>
    <m/>
    <m/>
  </r>
  <r>
    <x v="1724"/>
    <n v="19.53"/>
    <n v="20.149999999999999"/>
    <n v="13046.1"/>
    <n v="11656.9"/>
    <n v="133523.29"/>
    <n v="119322.21"/>
    <n v="4.1674654807088984E-6"/>
    <n v="8232.6333611552491"/>
    <n v="8232.69"/>
    <n v="-6.8797494805483694E-6"/>
    <n v="115884551.82671644"/>
    <m/>
    <m/>
    <n v="822327.75674098288"/>
    <m/>
    <m/>
    <n v="19.355453511815071"/>
    <m/>
    <m/>
    <n v="232.58991521285617"/>
    <n v="232.52"/>
    <n v="3.0068472757682763E-4"/>
    <n v="15.296484725274519"/>
    <m/>
    <n v="15.19"/>
    <m/>
    <n v="6882.0403612185637"/>
    <e v="#N/A"/>
    <e v="#N/A"/>
    <n v="1731"/>
    <n v="0.96923076923076934"/>
    <n v="94918.720000000001"/>
    <n v="475.01262099050064"/>
    <m/>
    <m/>
    <n v="1033.1748601479446"/>
    <n v="0.70752628573692899"/>
    <m/>
    <m/>
    <n v="21052346.646159198"/>
    <m/>
    <m/>
    <m/>
    <n v="13.643921150293718"/>
    <m/>
    <m/>
    <m/>
    <n v="13.682061054217639"/>
    <m/>
    <n v="13.77"/>
    <m/>
    <m/>
    <m/>
    <m/>
  </r>
  <r>
    <x v="1725"/>
    <n v="17.63"/>
    <n v="18.97"/>
    <n v="12374.24"/>
    <n v="11056.53"/>
    <n v="128895.49"/>
    <n v="115186.11"/>
    <n v="4.1674654807088984E-6"/>
    <n v="7808.4712693128258"/>
    <n v="7808.52"/>
    <n v="-6.2407072242143258E-6"/>
    <n v="103943388.83945099"/>
    <m/>
    <m/>
    <n v="758791.46575865918"/>
    <m/>
    <m/>
    <n v="19.853372612681547"/>
    <m/>
    <m/>
    <n v="224.52307815614364"/>
    <n v="224.44"/>
    <n v="3.701575304921878E-4"/>
    <n v="15.82619174978924"/>
    <m/>
    <n v="15.19"/>
    <m/>
    <n v="6527.4040938734297"/>
    <e v="#N/A"/>
    <e v="#N/A"/>
    <n v="1732"/>
    <n v="0.92936215076436479"/>
    <n v="91262.43"/>
    <n v="456.67936889908026"/>
    <m/>
    <m/>
    <n v="1072.9729833149061"/>
    <n v="0.73471070094295632"/>
    <m/>
    <m/>
    <n v="18883175.367318247"/>
    <m/>
    <m/>
    <m/>
    <n v="14.345961299043031"/>
    <m/>
    <m/>
    <m/>
    <n v="14.386261581077441"/>
    <m/>
    <n v="14.46"/>
    <m/>
    <m/>
    <m/>
    <m/>
  </r>
  <r>
    <x v="1726"/>
    <n v="17.3"/>
    <n v="19.09"/>
    <n v="12390.77"/>
    <n v="11071.25"/>
    <n v="128703.43"/>
    <n v="115014"/>
    <n v="4.1674654807088984E-6"/>
    <n v="7818.7114818863456"/>
    <n v="7818.76"/>
    <n v="-6.2053463278921583E-6"/>
    <n v="104215879.82156959"/>
    <m/>
    <m/>
    <n v="760299.48922380339"/>
    <m/>
    <m/>
    <n v="19.839640431074994"/>
    <m/>
    <m/>
    <n v="224.18306229138412"/>
    <n v="224.08"/>
    <n v="4.5993525251741829E-4"/>
    <n v="15.849318923080965"/>
    <m/>
    <n v="15.19"/>
    <m/>
    <n v="6535.9062630257167"/>
    <e v="#N/A"/>
    <e v="#N/A"/>
    <n v="1733"/>
    <n v="0.9062336301728654"/>
    <n v="91101.85"/>
    <n v="455.8402269788993"/>
    <m/>
    <m/>
    <n v="1074.8609234197299"/>
    <n v="0.73593368555168159"/>
    <m/>
    <m/>
    <n v="18932817.186979756"/>
    <m/>
    <m/>
    <m/>
    <n v="14.326194669269126"/>
    <m/>
    <m/>
    <m/>
    <n v="14.366637064651529"/>
    <m/>
    <n v="14.47"/>
    <m/>
    <m/>
    <m/>
    <m/>
  </r>
  <r>
    <x v="1727"/>
    <n v="16.690000000000001"/>
    <n v="18.920000000000002"/>
    <n v="12215.22"/>
    <n v="10914.35"/>
    <n v="128083.65"/>
    <n v="114459.66"/>
    <n v="4.1674654807088984E-6"/>
    <n v="7707.7495635942914"/>
    <n v="7707.8"/>
    <n v="-6.5435540242964052E-6"/>
    <n v="101257862.37212765"/>
    <m/>
    <m/>
    <n v="744130.08790198073"/>
    <m/>
    <m/>
    <n v="19.97970251750305"/>
    <m/>
    <m/>
    <n v="223.09805365995771"/>
    <n v="223"/>
    <n v="4.3970251102121161E-4"/>
    <n v="15.925186190227821"/>
    <m/>
    <n v="15.19"/>
    <m/>
    <n v="6443.095080886721"/>
    <e v="#N/A"/>
    <e v="#N/A"/>
    <n v="1734"/>
    <n v="0.88213530655391115"/>
    <n v="90615.56"/>
    <n v="453.3716072530724"/>
    <m/>
    <m/>
    <n v="1080.5983932784627"/>
    <n v="0.73979187038636529"/>
    <m/>
    <m/>
    <n v="18395571.49259204"/>
    <m/>
    <m/>
    <m/>
    <n v="14.528546525604796"/>
    <m/>
    <m/>
    <m/>
    <n v="14.56976058947636"/>
    <m/>
    <n v="14.68"/>
    <m/>
    <m/>
    <m/>
    <m/>
  </r>
  <r>
    <x v="1728"/>
    <n v="15.93"/>
    <n v="18.329999999999998"/>
    <n v="11901.56"/>
    <n v="10634.05"/>
    <n v="126240.15"/>
    <n v="112811.77"/>
    <n v="4.1674654807088984E-6"/>
    <n v="7509.6483803402962"/>
    <n v="7509.7"/>
    <n v="-6.8737312680644536E-6"/>
    <n v="96052954.902429238"/>
    <m/>
    <m/>
    <n v="715457.34288108535"/>
    <m/>
    <m/>
    <n v="20.235733041588922"/>
    <m/>
    <m/>
    <n v="219.88165563500837"/>
    <n v="219.8"/>
    <n v="3.7149970431471502E-4"/>
    <n v="16.153932911265329"/>
    <m/>
    <n v="16.100000000000001"/>
    <m/>
    <n v="6277.4443032400104"/>
    <e v="#N/A"/>
    <e v="#N/A"/>
    <n v="1735"/>
    <n v="0.8690671031096564"/>
    <n v="88972.27"/>
    <n v="445.1150708593679"/>
    <m/>
    <m/>
    <n v="1100.1947687099068"/>
    <n v="0.75313640673484672"/>
    <m/>
    <m/>
    <n v="17450121.170223985"/>
    <m/>
    <m/>
    <m/>
    <n v="14.900971496820382"/>
    <m/>
    <m/>
    <m/>
    <n v="14.943447618981978"/>
    <m/>
    <n v="15.01"/>
    <m/>
    <m/>
    <m/>
    <m/>
  </r>
  <r>
    <x v="1729"/>
    <n v="16.28"/>
    <n v="18.260000000000002"/>
    <n v="11664.2"/>
    <n v="10421.83"/>
    <n v="124414.8"/>
    <n v="111179.18"/>
    <n v="4.1674654807088984E-6"/>
    <n v="7359.3405595682152"/>
    <n v="7359.38"/>
    <n v="-5.3592057733808929E-6"/>
    <n v="92207811.741018519"/>
    <m/>
    <m/>
    <n v="694020.1812674239"/>
    <m/>
    <m/>
    <n v="20.436055974126084"/>
    <m/>
    <m/>
    <n v="216.68645917503042"/>
    <n v="216.6"/>
    <n v="3.9916516634552757E-4"/>
    <n v="16.386096063647759"/>
    <m/>
    <n v="16.100000000000001"/>
    <m/>
    <n v="6151.6366273963931"/>
    <e v="#N/A"/>
    <e v="#N/A"/>
    <n v="1736"/>
    <n v="0.89156626506024095"/>
    <n v="87369.02"/>
    <n v="436.99186905945584"/>
    <m/>
    <m/>
    <n v="1120.0199036978547"/>
    <n v="0.76648964986453538"/>
    <m/>
    <m/>
    <n v="16751935.628650369"/>
    <m/>
    <m/>
    <m/>
    <n v="15.196221444662649"/>
    <m/>
    <m/>
    <m/>
    <n v="15.24016816110105"/>
    <m/>
    <n v="15.23"/>
    <m/>
    <m/>
    <m/>
    <m/>
  </r>
  <r>
    <x v="1730"/>
    <n v="15.81"/>
    <n v="17.850000000000001"/>
    <n v="11531.41"/>
    <n v="10303.14"/>
    <n v="122596.11"/>
    <n v="109553.5"/>
    <n v="4.1674654807088984E-6"/>
    <n v="7275.3814274308652"/>
    <n v="7275.42"/>
    <n v="-5.3017652774656199E-6"/>
    <n v="90103879.075714499"/>
    <m/>
    <m/>
    <n v="682157.76791917777"/>
    <m/>
    <m/>
    <n v="20.5518900294317"/>
    <m/>
    <m/>
    <n v="213.51373982228546"/>
    <n v="213.44"/>
    <n v="3.4548267562528601E-4"/>
    <n v="16.625150581644469"/>
    <m/>
    <n v="16.63"/>
    <m/>
    <n v="6081.4031803592579"/>
    <e v="#N/A"/>
    <e v="#N/A"/>
    <n v="1737"/>
    <n v="0.88571428571428568"/>
    <n v="86018.67"/>
    <n v="430.20425672546747"/>
    <m/>
    <m/>
    <n v="1137.3306034969185"/>
    <n v="0.77826250752410564"/>
    <m/>
    <m/>
    <n v="16369821.952110821"/>
    <m/>
    <m/>
    <m/>
    <n v="15.368569225011171"/>
    <m/>
    <m/>
    <m/>
    <n v="15.413226401765645"/>
    <m/>
    <n v="15.5"/>
    <m/>
    <m/>
    <m/>
    <m/>
  </r>
  <r>
    <x v="1731"/>
    <n v="15.87"/>
    <n v="17.86"/>
    <n v="11555.67"/>
    <n v="10324.77"/>
    <n v="122333.74"/>
    <n v="109318.59"/>
    <n v="4.1674654807088984E-6"/>
    <n v="7290.5097405257138"/>
    <n v="7290.55"/>
    <n v="-5.5221450078191125E-6"/>
    <n v="90478486.825246006"/>
    <m/>
    <m/>
    <n v="684299.34818012617"/>
    <m/>
    <m/>
    <n v="20.529782770776432"/>
    <m/>
    <m/>
    <n v="213.05160038779496"/>
    <n v="212.96"/>
    <n v="4.301295444917308E-4"/>
    <n v="16.660252258731216"/>
    <m/>
    <n v="16.63"/>
    <m/>
    <n v="6093.9949231991586"/>
    <e v="#N/A"/>
    <e v="#N/A"/>
    <n v="1738"/>
    <n v="0.8885778275475924"/>
    <n v="85912.54"/>
    <n v="429.63992004225793"/>
    <m/>
    <m/>
    <n v="1138.7338441765191"/>
    <n v="0.7791488632533029"/>
    <m/>
    <m/>
    <n v="16438000.294208404"/>
    <m/>
    <m/>
    <m/>
    <n v="15.335590771848045"/>
    <m/>
    <m/>
    <m/>
    <n v="15.380363708573642"/>
    <m/>
    <n v="15.37"/>
    <m/>
    <m/>
    <m/>
    <m/>
  </r>
  <r>
    <x v="1732"/>
    <n v="16.09"/>
    <n v="18.100000000000001"/>
    <n v="11587.87"/>
    <n v="10353.5"/>
    <n v="120807.23"/>
    <n v="107954.03"/>
    <n v="4.1674654807088984E-6"/>
    <n v="7310.6465611766471"/>
    <n v="7310.69"/>
    <n v="-5.9418226394658546E-6"/>
    <n v="90978289.148879528"/>
    <m/>
    <m/>
    <n v="687148.9853940208"/>
    <m/>
    <m/>
    <n v="20.500685797338893"/>
    <m/>
    <m/>
    <n v="210.3879608485089"/>
    <n v="210.32"/>
    <n v="3.2313069850187226E-4"/>
    <n v="16.867658845176102"/>
    <m/>
    <n v="16.63"/>
    <m/>
    <n v="6110.776453072579"/>
    <e v="#N/A"/>
    <e v="#N/A"/>
    <n v="1739"/>
    <n v="0.88895027624309386"/>
    <n v="85361.68"/>
    <n v="426.85179279122735"/>
    <m/>
    <m/>
    <n v="1146.0352570482967"/>
    <n v="0.78407033151439109"/>
    <m/>
    <m/>
    <n v="16528924.971874557"/>
    <m/>
    <m/>
    <m/>
    <n v="15.292205245929036"/>
    <m/>
    <m/>
    <m/>
    <n v="15.337062508015196"/>
    <m/>
    <n v="15.38"/>
    <m/>
    <m/>
    <m/>
    <m/>
  </r>
  <r>
    <x v="1733"/>
    <n v="15.69"/>
    <n v="17.86"/>
    <n v="11422.97"/>
    <n v="10206.120000000001"/>
    <n v="119883.29"/>
    <n v="107127.94"/>
    <n v="4.1674654807088984E-6"/>
    <n v="7206.4374293850933"/>
    <n v="7206.48"/>
    <n v="-5.9072688616268465E-6"/>
    <n v="88384546.40465416"/>
    <m/>
    <m/>
    <n v="672470.39459920279"/>
    <m/>
    <m/>
    <n v="20.64605999945881"/>
    <m/>
    <m/>
    <n v="208.77381197049345"/>
    <n v="208.68"/>
    <n v="4.4954940815333799E-4"/>
    <n v="16.996176382972624"/>
    <m/>
    <n v="16.63"/>
    <m/>
    <n v="6023.6174863489268"/>
    <e v="#N/A"/>
    <e v="#N/A"/>
    <n v="1740"/>
    <n v="0.87849944008958569"/>
    <n v="84832.86"/>
    <n v="424.17430092521954"/>
    <m/>
    <m/>
    <n v="1153.1350044364956"/>
    <n v="0.78885290154162613"/>
    <m/>
    <m/>
    <n v="16057811.950740963"/>
    <m/>
    <m/>
    <m/>
    <n v="15.509164348219278"/>
    <m/>
    <m/>
    <m/>
    <n v="15.554872013191668"/>
    <m/>
    <n v="15.67"/>
    <m/>
    <m/>
    <m/>
    <m/>
  </r>
  <r>
    <x v="1734"/>
    <n v="15.95"/>
    <n v="17.940000000000001"/>
    <n v="11298.71"/>
    <n v="10094.969999999999"/>
    <n v="119589.74"/>
    <n v="106864.29"/>
    <n v="3.6117110888689297E-6"/>
    <n v="7127.5238061649125"/>
    <n v="7127.56"/>
    <n v="-5.0780119827953385E-6"/>
    <n v="86448650.194196537"/>
    <m/>
    <m/>
    <n v="661466.03278858948"/>
    <m/>
    <m/>
    <n v="20.75686238499566"/>
    <m/>
    <m/>
    <n v="208.24736765800597"/>
    <n v="208.16"/>
    <n v="4.1971396044382381E-4"/>
    <n v="17.036299412031831"/>
    <m/>
    <n v="16.63"/>
    <m/>
    <n v="5957.5029622333432"/>
    <e v="#N/A"/>
    <e v="#N/A"/>
    <n v="1741"/>
    <n v="0.88907469342251944"/>
    <n v="84484.41"/>
    <n v="422.33306432119787"/>
    <m/>
    <m/>
    <n v="1157.8714932486835"/>
    <n v="0.79186786888598126"/>
    <m/>
    <m/>
    <n v="15706467.99513513"/>
    <m/>
    <m/>
    <m/>
    <n v="15.675876750634215"/>
    <m/>
    <m/>
    <m/>
    <n v="15.722724621912695"/>
    <m/>
    <n v="15.8"/>
    <m/>
    <m/>
    <m/>
    <m/>
  </r>
  <r>
    <x v="1735"/>
    <n v="16.37"/>
    <n v="18.27"/>
    <n v="11427.43"/>
    <n v="10209.94"/>
    <n v="120355.28"/>
    <n v="107547.98"/>
    <n v="3.6117110888689297E-6"/>
    <n v="7208.5479974934124"/>
    <n v="7208.59"/>
    <n v="-5.8267298580494398E-6"/>
    <n v="88414072.289288104"/>
    <m/>
    <m/>
    <n v="672759.57801010774"/>
    <m/>
    <m/>
    <n v="20.638126920066505"/>
    <m/>
    <m/>
    <n v="209.57532897214963"/>
    <n v="209.48"/>
    <n v="4.5507433716651668E-4"/>
    <n v="16.926740646808884"/>
    <m/>
    <n v="16.63"/>
    <m/>
    <n v="6025.1786793263227"/>
    <e v="#N/A"/>
    <e v="#N/A"/>
    <n v="1742"/>
    <n v="0.89600437876299954"/>
    <n v="85106.28"/>
    <n v="425.40853989336739"/>
    <m/>
    <m/>
    <n v="1149.3486717540841"/>
    <n v="0.78596460234292331"/>
    <m/>
    <m/>
    <n v="16063683.560489148"/>
    <m/>
    <m/>
    <m/>
    <n v="15.496624901335505"/>
    <m/>
    <m/>
    <m/>
    <n v="15.543142260606514"/>
    <m/>
    <n v="15.6"/>
    <m/>
    <m/>
    <m/>
    <m/>
  </r>
  <r>
    <x v="1736"/>
    <n v="16.72"/>
    <n v="18.32"/>
    <n v="11585.75"/>
    <n v="10351.35"/>
    <n v="121020.14"/>
    <n v="108141.7"/>
    <n v="3.6117110888689297E-6"/>
    <n v="7308.2397821574168"/>
    <n v="7308.28"/>
    <n v="-5.5030516870058221E-6"/>
    <n v="90859403.120627105"/>
    <m/>
    <m/>
    <n v="686729.80349332024"/>
    <m/>
    <m/>
    <n v="20.494672098375005"/>
    <m/>
    <m/>
    <n v="210.72791502366164"/>
    <n v="210.64"/>
    <n v="4.1737098206251488E-4"/>
    <n v="16.832734554068981"/>
    <m/>
    <n v="16.97"/>
    <m/>
    <n v="6108.453051947783"/>
    <e v="#N/A"/>
    <e v="#N/A"/>
    <n v="1743"/>
    <n v="0.91266375545851519"/>
    <n v="85947.87"/>
    <n v="429.58172966501894"/>
    <m/>
    <m/>
    <n v="1137.9831139049863"/>
    <n v="0.7781186701506928"/>
    <m/>
    <m/>
    <n v="16508098.610958528"/>
    <m/>
    <m/>
    <m/>
    <n v="15.28128134440265"/>
    <m/>
    <m/>
    <m/>
    <n v="15.32735463043608"/>
    <m/>
    <n v="15.39"/>
    <m/>
    <m/>
    <m/>
    <m/>
  </r>
  <r>
    <x v="1737"/>
    <n v="16.59"/>
    <n v="18.63"/>
    <n v="11685.45"/>
    <n v="10440.39"/>
    <n v="122901.62"/>
    <n v="109822.57"/>
    <n v="3.6117110888689297E-6"/>
    <n v="7370.950366141722"/>
    <n v="7370.99"/>
    <n v="-5.3770061114732925E-6"/>
    <n v="92418663.491897881"/>
    <m/>
    <m/>
    <n v="695583.7779585059"/>
    <m/>
    <m/>
    <n v="20.405995674361275"/>
    <m/>
    <m/>
    <n v="213.99884870891722"/>
    <n v="213.92"/>
    <n v="3.6858970137076952E-4"/>
    <n v="16.57054664049647"/>
    <m/>
    <n v="16.66"/>
    <m/>
    <n v="6160.8193662004624"/>
    <e v="#N/A"/>
    <e v="#N/A"/>
    <n v="1744"/>
    <n v="0.890499194847021"/>
    <n v="87517.8"/>
    <n v="437.39434518452674"/>
    <m/>
    <m/>
    <n v="1117.1966321688728"/>
    <n v="0.76383308427573893"/>
    <m/>
    <m/>
    <n v="16791530.692326959"/>
    <m/>
    <m/>
    <m/>
    <n v="15.14912956766238"/>
    <m/>
    <m/>
    <m/>
    <n v="15.195005006352563"/>
    <m/>
    <n v="15.22"/>
    <m/>
    <m/>
    <m/>
    <m/>
  </r>
  <r>
    <x v="1738"/>
    <n v="16.43"/>
    <n v="18.899999999999999"/>
    <n v="11779.85"/>
    <n v="10524.69"/>
    <n v="124491.97"/>
    <n v="111243.28"/>
    <n v="3.6117110888689297E-6"/>
    <n v="7430.3148340789212"/>
    <n v="7430.36"/>
    <n v="-6.078564306233325E-6"/>
    <n v="93907209.923372552"/>
    <m/>
    <m/>
    <n v="704001.67116903281"/>
    <m/>
    <m/>
    <n v="20.323083505519552"/>
    <m/>
    <m/>
    <n v="216.76271352377779"/>
    <n v="216.68"/>
    <n v="3.8173123397533537E-4"/>
    <n v="16.355637343049942"/>
    <m/>
    <n v="16.350000000000001"/>
    <m/>
    <n v="6210.3856938719109"/>
    <e v="#N/A"/>
    <e v="#N/A"/>
    <n v="1745"/>
    <n v="0.86931216931216937"/>
    <n v="88870.09"/>
    <n v="444.11810703313535"/>
    <m/>
    <m/>
    <n v="1099.9341571784637"/>
    <n v="0.75195935294250582"/>
    <m/>
    <m/>
    <n v="17062119.143615551"/>
    <m/>
    <m/>
    <m/>
    <n v="15.026109390250227"/>
    <m/>
    <m/>
    <m/>
    <n v="15.071811258266846"/>
    <m/>
    <n v="15.09"/>
    <m/>
    <m/>
    <m/>
    <m/>
  </r>
  <r>
    <x v="1739"/>
    <n v="20.8"/>
    <n v="21.32"/>
    <n v="13304.47"/>
    <n v="11886.71"/>
    <n v="131419.67000000001"/>
    <n v="117432.11"/>
    <n v="3.0559851109668301E-6"/>
    <n v="8391.1730003893317"/>
    <n v="8391.2199999999993"/>
    <n v="-5.6010461729760763E-6"/>
    <n v="118192699.376625"/>
    <m/>
    <m/>
    <n v="840628.70488232956"/>
    <m/>
    <m/>
    <n v="19.006080361723065"/>
    <m/>
    <m/>
    <n v="228.80275679166229"/>
    <n v="228.72"/>
    <n v="3.6182577676768801E-4"/>
    <n v="15.443623171265813"/>
    <m/>
    <n v="15.33"/>
    <m/>
    <n v="7013.2763644652723"/>
    <e v="#N/A"/>
    <e v="#N/A"/>
    <n v="1746"/>
    <n v="0.97560975609756095"/>
    <n v="94651.83"/>
    <n v="472.8639733307723"/>
    <m/>
    <m/>
    <n v="1028.3742733758816"/>
    <n v="0.70277159143868939"/>
    <m/>
    <m/>
    <n v="21475306.238034729"/>
    <m/>
    <m/>
    <m/>
    <n v="13.079115268943408"/>
    <m/>
    <m/>
    <m/>
    <n v="13.119588123131022"/>
    <m/>
    <n v="13.25"/>
    <m/>
    <m/>
    <m/>
    <m/>
  </r>
  <r>
    <x v="1740"/>
    <n v="22.13"/>
    <n v="22.47"/>
    <n v="13973.61"/>
    <n v="12484.51"/>
    <n v="134897.85999999999"/>
    <n v="120539.74"/>
    <n v="3.0559851109668301E-6"/>
    <n v="8812.9869025946264"/>
    <n v="8813.0300000000007"/>
    <n v="-4.8901916110954957E-6"/>
    <n v="130075383.349999"/>
    <m/>
    <m/>
    <n v="904034.70325026428"/>
    <m/>
    <m/>
    <n v="18.527676357241585"/>
    <m/>
    <m/>
    <n v="234.85258831201313"/>
    <n v="234.76"/>
    <n v="3.9439560407705798E-4"/>
    <n v="15.034425265296022"/>
    <m/>
    <n v="15.26"/>
    <m/>
    <n v="7365.7723737470387"/>
    <e v="#N/A"/>
    <e v="#N/A"/>
    <n v="1747"/>
    <n v="0.98486871384067642"/>
    <n v="97597.48"/>
    <n v="487.54185376851734"/>
    <m/>
    <m/>
    <n v="996.37034193187594"/>
    <n v="0.68083616237413425"/>
    <m/>
    <m/>
    <n v="23634558.766461521"/>
    <m/>
    <m/>
    <m/>
    <n v="12.4207689385942"/>
    <m/>
    <m/>
    <m/>
    <n v="12.459362117926633"/>
    <m/>
    <n v="12.62"/>
    <m/>
    <m/>
    <m/>
    <m/>
  </r>
  <r>
    <x v="1741"/>
    <n v="21.32"/>
    <n v="22.26"/>
    <n v="13756.27"/>
    <n v="12290.29"/>
    <n v="134664.59"/>
    <n v="120330.93"/>
    <n v="3.0559851109668301E-6"/>
    <n v="8675.7016423138448"/>
    <n v="8675.75"/>
    <n v="-5.5738911511893363E-6"/>
    <n v="126022937.5621718"/>
    <m/>
    <m/>
    <n v="882930.3002218114"/>
    <m/>
    <m/>
    <n v="18.671306780202315"/>
    <m/>
    <m/>
    <n v="234.44075653216075"/>
    <n v="234.36"/>
    <n v="3.445832572142038E-4"/>
    <n v="15.059958270019106"/>
    <m/>
    <n v="15.26"/>
    <m/>
    <n v="7250.9753552364655"/>
    <e v="#N/A"/>
    <e v="#N/A"/>
    <n v="1748"/>
    <n v="0.95777178796046714"/>
    <n v="97206.87"/>
    <n v="485.55267098080162"/>
    <m/>
    <m/>
    <n v="1000.3580700910662"/>
    <n v="0.6834962444517414"/>
    <m/>
    <m/>
    <n v="22898427.196262591"/>
    <m/>
    <m/>
    <m/>
    <n v="12.613409825427656"/>
    <m/>
    <m/>
    <m/>
    <n v="12.652761568622399"/>
    <m/>
    <n v="12.73"/>
    <m/>
    <m/>
    <m/>
    <m/>
  </r>
  <r>
    <x v="1742"/>
    <n v="19.22"/>
    <n v="20.57"/>
    <n v="12792.4"/>
    <n v="11429.1"/>
    <n v="130978.69"/>
    <n v="117036.99"/>
    <n v="3.0559851109668301E-6"/>
    <n v="8067.6185860847199"/>
    <n v="8067.67"/>
    <n v="-6.3728332071466554E-6"/>
    <n v="108357323.33700991"/>
    <m/>
    <m/>
    <n v="790121.3236867619"/>
    <m/>
    <m/>
    <n v="19.324960146521651"/>
    <m/>
    <m/>
    <n v="228.01832637240653"/>
    <n v="227.92"/>
    <n v="4.3140739034108755E-4"/>
    <n v="15.47168473117987"/>
    <m/>
    <n v="15.26"/>
    <m/>
    <n v="6742.7000046353623"/>
    <e v="#N/A"/>
    <e v="#N/A"/>
    <n v="1749"/>
    <n v="0.93437044239183265"/>
    <n v="93853.77"/>
    <n v="468.76718101880459"/>
    <m/>
    <m/>
    <n v="1034.8648970758497"/>
    <n v="0.70700606228647511"/>
    <m/>
    <m/>
    <n v="19688743.151715558"/>
    <m/>
    <m/>
    <m/>
    <n v="13.496612439568308"/>
    <m/>
    <m/>
    <m/>
    <n v="13.538890833631541"/>
    <m/>
    <n v="13.55"/>
    <m/>
    <m/>
    <m/>
    <m/>
  </r>
  <r>
    <x v="1743"/>
    <n v="18.350000000000001"/>
    <n v="20"/>
    <n v="12223.2"/>
    <n v="10920.46"/>
    <n v="128513"/>
    <n v="114832.68"/>
    <n v="4.028524218879781E-6"/>
    <n v="7708.084654445589"/>
    <n v="7708.13"/>
    <n v="-5.8828216974449177E-6"/>
    <n v="98700473.778331637"/>
    <m/>
    <m/>
    <n v="737354.84172305127"/>
    <m/>
    <m/>
    <n v="19.753436124428735"/>
    <m/>
    <m/>
    <n v="223.70948794415082"/>
    <n v="223.64"/>
    <n v="3.1071339720467606E-4"/>
    <n v="15.761524614719615"/>
    <m/>
    <n v="15.26"/>
    <m/>
    <n v="6442.0672855579996"/>
    <e v="#N/A"/>
    <e v="#N/A"/>
    <n v="1750"/>
    <n v="0.91750000000000009"/>
    <n v="91531.45"/>
    <n v="457.06091265302956"/>
    <m/>
    <m/>
    <n v="1060.4716196164275"/>
    <n v="0.72429422130407406"/>
    <m/>
    <m/>
    <n v="17934476.573179509"/>
    <m/>
    <m/>
    <m/>
    <n v="14.095295229547752"/>
    <m/>
    <m/>
    <m/>
    <n v="14.139985421664649"/>
    <m/>
    <n v="14.1"/>
    <m/>
    <m/>
    <m/>
    <m/>
  </r>
  <r>
    <x v="1744"/>
    <n v="21.01"/>
    <n v="21.9"/>
    <n v="13309.47"/>
    <n v="11890.91"/>
    <n v="133238.54999999999"/>
    <n v="119054.73"/>
    <n v="4.028524218879781E-6"/>
    <n v="8392.8938365975919"/>
    <n v="8392.94"/>
    <n v="-5.5002659864467063E-6"/>
    <n v="116237782.51899803"/>
    <m/>
    <m/>
    <n v="835634.7221898447"/>
    <m/>
    <m/>
    <n v="18.875247282899206"/>
    <m/>
    <m/>
    <n v="231.92985146044796"/>
    <n v="231.84"/>
    <n v="3.8755805921297792E-4"/>
    <n v="15.181520705291423"/>
    <m/>
    <n v="15.26"/>
    <m/>
    <n v="7014.341766383408"/>
    <e v="#N/A"/>
    <e v="#N/A"/>
    <n v="1751"/>
    <n v="0.95936073059360749"/>
    <n v="95418.59"/>
    <n v="476.43408359091586"/>
    <m/>
    <m/>
    <n v="1015.435715001393"/>
    <n v="0.69346929040983629"/>
    <m/>
    <m/>
    <n v="21121270.224322412"/>
    <m/>
    <m/>
    <m/>
    <n v="12.842114377326858"/>
    <m/>
    <m/>
    <m/>
    <n v="12.883006706402222"/>
    <m/>
    <n v="13.06"/>
    <m/>
    <m/>
    <m/>
    <m/>
  </r>
  <r>
    <x v="1745"/>
    <n v="20.7"/>
    <n v="21.68"/>
    <n v="13247.44"/>
    <n v="11835.44"/>
    <n v="133050.87"/>
    <n v="118886.55"/>
    <n v="4.028524218879781E-6"/>
    <n v="8353.5742937968862"/>
    <n v="8353.6200000000008"/>
    <n v="-5.4714247373910396E-6"/>
    <n v="115148563.75653818"/>
    <m/>
    <m/>
    <n v="829779.52679768007"/>
    <m/>
    <m/>
    <n v="18.91878050855129"/>
    <m/>
    <m/>
    <n v="231.59750745121502"/>
    <n v="231.52"/>
    <n v="3.3477648244217839E-4"/>
    <n v="15.202465484784108"/>
    <m/>
    <n v="15.26"/>
    <m/>
    <n v="6981.4196669245439"/>
    <e v="#N/A"/>
    <e v="#N/A"/>
    <n v="1752"/>
    <n v="0.95479704797047971"/>
    <n v="95205"/>
    <n v="475.3304906874373"/>
    <m/>
    <m/>
    <n v="1017.7087198148904"/>
    <n v="0.6949557043740372"/>
    <m/>
    <m/>
    <n v="20923507.546354014"/>
    <m/>
    <m/>
    <m/>
    <n v="12.901420742064161"/>
    <m/>
    <m/>
    <m/>
    <n v="12.942678170203848"/>
    <m/>
    <n v="13.02"/>
    <m/>
    <m/>
    <m/>
    <m/>
  </r>
  <r>
    <x v="1746"/>
    <n v="18.600000000000001"/>
    <n v="20.440000000000001"/>
    <n v="12542.53"/>
    <n v="11205.62"/>
    <n v="129582.75"/>
    <n v="115787.16"/>
    <n v="4.028524218879781E-6"/>
    <n v="7908.8791042324656"/>
    <n v="7908.92"/>
    <n v="-5.1708409661843646E-6"/>
    <n v="102889122.48019519"/>
    <m/>
    <m/>
    <n v="763537.4379996456"/>
    <m/>
    <m/>
    <n v="19.421654103214561"/>
    <m/>
    <m/>
    <n v="225.55515895975395"/>
    <n v="225.48"/>
    <n v="3.3332871985969348E-4"/>
    <n v="15.598281914213757"/>
    <m/>
    <n v="15.26"/>
    <m/>
    <n v="6609.7150053866308"/>
    <e v="#N/A"/>
    <e v="#N/A"/>
    <n v="1753"/>
    <n v="0.90998043052837574"/>
    <n v="92251.21"/>
    <n v="460.54712490213939"/>
    <m/>
    <m/>
    <n v="1049.283719442032"/>
    <n v="0.71644918377073152"/>
    <m/>
    <m/>
    <n v="18695998.981064465"/>
    <m/>
    <m/>
    <m/>
    <n v="13.587333778292821"/>
    <m/>
    <m/>
    <m/>
    <n v="13.630970313134947"/>
    <m/>
    <n v="13.64"/>
    <m/>
    <m/>
    <m/>
    <m/>
  </r>
  <r>
    <x v="1747"/>
    <n v="19.059999999999999"/>
    <n v="20.8"/>
    <n v="12794.86"/>
    <n v="11431.01"/>
    <n v="131406.99"/>
    <n v="117416.72"/>
    <n v="4.028524218879781E-6"/>
    <n v="8067.7928177014173"/>
    <n v="8067.83"/>
    <n v="-4.6087112126613761E-6"/>
    <n v="107023741.9317548"/>
    <m/>
    <m/>
    <n v="786566.59983356611"/>
    <m/>
    <m/>
    <n v="19.225829978492385"/>
    <m/>
    <m/>
    <n v="228.7249020467587"/>
    <n v="228.64"/>
    <n v="3.7133505405306799E-4"/>
    <n v="15.378248682967811"/>
    <m/>
    <n v="15.26"/>
    <m/>
    <n v="6742.4689399658846"/>
    <e v="#N/A"/>
    <e v="#N/A"/>
    <n v="1754"/>
    <n v="0.9163461538461537"/>
    <n v="93791.55"/>
    <n v="468.2004268439191"/>
    <m/>
    <m/>
    <n v="1031.763584102828"/>
    <n v="0.70441968295541701"/>
    <m/>
    <m/>
    <n v="19447446.785307575"/>
    <m/>
    <m/>
    <m/>
    <n v="13.313417847616067"/>
    <m/>
    <m/>
    <m/>
    <n v="13.356356572121442"/>
    <m/>
    <n v="13.32"/>
    <m/>
    <m/>
    <m/>
    <m/>
  </r>
  <r>
    <x v="1748"/>
    <n v="20.66"/>
    <n v="21.85"/>
    <n v="13275.45"/>
    <n v="11860.23"/>
    <n v="134222.54"/>
    <n v="119931.09"/>
    <n v="3.0559851109668301E-6"/>
    <n v="8370.2162940855305"/>
    <n v="8370.26"/>
    <n v="-5.2215719069659272E-6"/>
    <n v="115046406.16108596"/>
    <m/>
    <m/>
    <n v="830844.57317682495"/>
    <m/>
    <m/>
    <n v="18.863404179162032"/>
    <m/>
    <m/>
    <n v="233.60851382387375"/>
    <n v="233.52"/>
    <n v="3.7904172607805542E-4"/>
    <n v="15.047405977342709"/>
    <m/>
    <n v="15.26"/>
    <m/>
    <n v="6995.0364239625178"/>
    <e v="#N/A"/>
    <e v="#N/A"/>
    <n v="1755"/>
    <n v="0.94553775743707091"/>
    <n v="95902.720000000001"/>
    <n v="478.62709585880356"/>
    <m/>
    <m/>
    <n v="1008.5394415670626"/>
    <n v="0.68836798247769071"/>
    <m/>
    <m/>
    <n v="20905787.323371731"/>
    <m/>
    <m/>
    <m/>
    <n v="12.811725510190653"/>
    <m/>
    <m/>
    <m/>
    <n v="12.853571278863987"/>
    <m/>
    <n v="12.95"/>
    <m/>
    <m/>
    <m/>
    <m/>
  </r>
  <r>
    <x v="1749"/>
    <n v="19.82"/>
    <n v="21.45"/>
    <n v="12990.35"/>
    <n v="11605.48"/>
    <n v="133601.60000000001"/>
    <n v="119375.89"/>
    <n v="3.0559851109668301E-6"/>
    <n v="8190.2600636131056"/>
    <n v="8190.3"/>
    <n v="-4.8760591058183422E-6"/>
    <n v="110099521.88422142"/>
    <m/>
    <m/>
    <n v="804067.86407258594"/>
    <m/>
    <m/>
    <n v="19.065494746466783"/>
    <m/>
    <m/>
    <n v="232.52212480886379"/>
    <n v="232.44"/>
    <n v="3.5331616272493704E-4"/>
    <n v="15.116552384063255"/>
    <m/>
    <n v="15.26"/>
    <m/>
    <n v="6844.5907019317247"/>
    <e v="#N/A"/>
    <e v="#N/A"/>
    <n v="1756"/>
    <n v="0.92400932400932401"/>
    <n v="95319.71"/>
    <n v="475.68029001799812"/>
    <m/>
    <m/>
    <n v="1014.6705354487377"/>
    <n v="0.69248704588528753"/>
    <m/>
    <m/>
    <n v="20007027.755503275"/>
    <m/>
    <m/>
    <m/>
    <n v="13.086303485314984"/>
    <m/>
    <m/>
    <m/>
    <n v="13.129212107810021"/>
    <m/>
    <n v="13.22"/>
    <m/>
    <m/>
    <m/>
    <m/>
  </r>
  <r>
    <x v="1750"/>
    <n v="20.22"/>
    <n v="21.82"/>
    <n v="13268.4"/>
    <n v="11853.85"/>
    <n v="134749.67000000001"/>
    <n v="120401.35"/>
    <n v="3.0559851109668301E-6"/>
    <n v="8365.3632755275739"/>
    <n v="8365.4"/>
    <n v="-4.390043802482424E-6"/>
    <n v="114807183.64957164"/>
    <m/>
    <m/>
    <n v="829871.80751805077"/>
    <m/>
    <m/>
    <n v="18.860992582569779"/>
    <m/>
    <m/>
    <n v="234.51452372668061"/>
    <n v="234.44"/>
    <n v="3.1787974185548684E-4"/>
    <n v="14.986190023152909"/>
    <m/>
    <n v="15.26"/>
    <m/>
    <n v="6990.8713365319045"/>
    <e v="#N/A"/>
    <e v="#N/A"/>
    <n v="1757"/>
    <n v="0.9266727772685609"/>
    <n v="96277.42"/>
    <n v="480.4220986035528"/>
    <m/>
    <m/>
    <n v="1004.4757906419752"/>
    <n v="0.68546440528220876"/>
    <m/>
    <m/>
    <n v="20862669.360713858"/>
    <m/>
    <m/>
    <m/>
    <n v="12.805645783557697"/>
    <m/>
    <m/>
    <m/>
    <n v="12.847796624995969"/>
    <m/>
    <n v="13.04"/>
    <m/>
    <m/>
    <m/>
    <m/>
  </r>
  <r>
    <x v="1751"/>
    <n v="21.79"/>
    <n v="22.76"/>
    <n v="13858.94"/>
    <n v="12381.39"/>
    <n v="138248.22"/>
    <n v="123527"/>
    <n v="3.0559851109668301E-6"/>
    <n v="8737.469536935112"/>
    <n v="8737.51"/>
    <n v="-4.6309606384076218E-6"/>
    <n v="125020599.22147672"/>
    <m/>
    <m/>
    <n v="885261.84821665823"/>
    <m/>
    <m/>
    <n v="18.440820772289364"/>
    <m/>
    <m/>
    <n v="240.59743467019544"/>
    <n v="240.52"/>
    <n v="3.2194690751463639E-4"/>
    <n v="14.596649391614783"/>
    <m/>
    <n v="15.26"/>
    <m/>
    <n v="7301.7808113004839"/>
    <e v="#N/A"/>
    <e v="#N/A"/>
    <n v="1758"/>
    <n v="0.95738137082601049"/>
    <n v="99087.21"/>
    <n v="494.4042785201367"/>
    <m/>
    <m/>
    <n v="975.16085852406081"/>
    <n v="0.66539651816824452"/>
    <m/>
    <m/>
    <n v="22718835.049611762"/>
    <m/>
    <m/>
    <m/>
    <n v="12.235177480214976"/>
    <m/>
    <m/>
    <m/>
    <n v="12.27560580870977"/>
    <m/>
    <n v="12.38"/>
    <m/>
    <m/>
    <m/>
    <m/>
  </r>
  <r>
    <x v="1752"/>
    <n v="20.079999999999998"/>
    <n v="21.87"/>
    <n v="13431.88"/>
    <n v="11999.83"/>
    <n v="136071.31"/>
    <n v="121581.52"/>
    <n v="3.0559851109668301E-6"/>
    <n v="8468.0199678555018"/>
    <n v="8468.06"/>
    <n v="-4.727428064676964E-6"/>
    <n v="117310080.22553839"/>
    <m/>
    <m/>
    <n v="844331.79020083428"/>
    <m/>
    <m/>
    <n v="18.724480810915846"/>
    <m/>
    <m/>
    <n v="236.80312006346585"/>
    <n v="236.72"/>
    <n v="3.5113240734130358E-4"/>
    <n v="14.826035249260984"/>
    <m/>
    <n v="14.89"/>
    <m/>
    <n v="7076.5566591336492"/>
    <e v="#N/A"/>
    <e v="#N/A"/>
    <n v="1759"/>
    <n v="0.91815272062185627"/>
    <n v="97301.22"/>
    <n v="485.45501725622216"/>
    <m/>
    <m/>
    <n v="992.73757242805891"/>
    <n v="0.67732569505371409"/>
    <m/>
    <m/>
    <n v="21317854.038881857"/>
    <m/>
    <m/>
    <m/>
    <n v="12.611644198049884"/>
    <m/>
    <m/>
    <m/>
    <n v="12.653476483154304"/>
    <m/>
    <n v="12.71"/>
    <m/>
    <m/>
    <m/>
    <m/>
  </r>
  <r>
    <x v="1753"/>
    <n v="21.13"/>
    <n v="22.49"/>
    <n v="13594.49"/>
    <n v="12145"/>
    <n v="137461.94"/>
    <n v="122822.95"/>
    <n v="2.5002875438939753E-6"/>
    <n v="8569.9092001567515"/>
    <n v="8569.9500000000007"/>
    <n v="-4.7608029509760286E-6"/>
    <n v="120133045.59772354"/>
    <m/>
    <m/>
    <n v="859628.73348577635"/>
    <m/>
    <m/>
    <n v="18.609766336087915"/>
    <m/>
    <m/>
    <n v="239.20571633830141"/>
    <n v="239.12"/>
    <n v="3.584657841311234E-4"/>
    <n v="14.673133188676367"/>
    <m/>
    <n v="14.89"/>
    <m/>
    <n v="7161.5484291232233"/>
    <e v="#N/A"/>
    <e v="#N/A"/>
    <n v="1760"/>
    <n v="0.9395286794130725"/>
    <n v="98228.31"/>
    <n v="489.96566179282763"/>
    <m/>
    <m/>
    <n v="983.27872827356282"/>
    <n v="0.67068134124021006"/>
    <m/>
    <m/>
    <n v="21831439.606832314"/>
    <m/>
    <m/>
    <m/>
    <n v="12.457331895284383"/>
    <m/>
    <m/>
    <m/>
    <n v="12.499126498511016"/>
    <m/>
    <n v="12.58"/>
    <m/>
    <m/>
    <m/>
    <m/>
  </r>
  <r>
    <x v="1754"/>
    <n v="24.32"/>
    <n v="24.03"/>
    <n v="14352.81"/>
    <n v="12822.43"/>
    <n v="140085.88"/>
    <n v="125167.15"/>
    <n v="2.5002875438939753E-6"/>
    <n v="9047.7303108437663"/>
    <n v="9047.77"/>
    <n v="-4.3866230280409368E-6"/>
    <n v="133529027.46371149"/>
    <m/>
    <m/>
    <n v="931543.01523702615"/>
    <m/>
    <m/>
    <n v="18.090282965040213"/>
    <m/>
    <m/>
    <n v="243.76584672923983"/>
    <n v="243.68"/>
    <n v="3.5229288099070111E-4"/>
    <n v="14.392585268097729"/>
    <m/>
    <n v="14.3"/>
    <m/>
    <n v="7560.7914189873636"/>
    <e v="#N/A"/>
    <e v="#N/A"/>
    <n v="1761"/>
    <n v="1.0120682480233041"/>
    <n v="100507.9"/>
    <n v="501.29717744913819"/>
    <m/>
    <m/>
    <n v="960.45972267135778"/>
    <n v="0.65505469956830209"/>
    <m/>
    <m/>
    <n v="24266072.176531151"/>
    <m/>
    <m/>
    <m/>
    <n v="11.761932646084565"/>
    <m/>
    <m/>
    <m/>
    <n v="11.801536848188938"/>
    <m/>
    <n v="12.03"/>
    <m/>
    <m/>
    <m/>
    <m/>
  </r>
  <r>
    <x v="1755"/>
    <n v="29.4"/>
    <n v="26.91"/>
    <n v="15240.33"/>
    <n v="13615.29"/>
    <n v="145577.97"/>
    <n v="130074.03"/>
    <n v="2.5002875438939753E-6"/>
    <n v="9606.9712780492609"/>
    <n v="9607.02"/>
    <n v="-5.0714946715491038E-6"/>
    <n v="150035843.14871317"/>
    <m/>
    <m/>
    <n v="1017934.5674967415"/>
    <m/>
    <m/>
    <n v="17.530530907846973"/>
    <m/>
    <m/>
    <n v="253.3165499924404"/>
    <n v="253.2"/>
    <n v="4.6030802701579887E-4"/>
    <n v="13.827881357120814"/>
    <m/>
    <n v="13.93"/>
    <m/>
    <n v="8028.0731845085884"/>
    <e v="#N/A"/>
    <e v="#N/A"/>
    <n v="1762"/>
    <n v="1.0925306577480489"/>
    <n v="104824.19"/>
    <n v="522.7844528327405"/>
    <m/>
    <m/>
    <n v="919.21298787370347"/>
    <n v="0.62686408843654073"/>
    <m/>
    <m/>
    <n v="27266081.842905566"/>
    <m/>
    <m/>
    <m/>
    <n v="11.034133320279116"/>
    <m/>
    <m/>
    <m/>
    <n v="11.071420762888092"/>
    <m/>
    <n v="11.04"/>
    <m/>
    <m/>
    <m/>
    <m/>
  </r>
  <r>
    <x v="1756"/>
    <n v="26.37"/>
    <n v="25.44"/>
    <n v="14781.51"/>
    <n v="13205.36"/>
    <n v="140829.69"/>
    <n v="125831.11"/>
    <n v="2.5002875438939753E-6"/>
    <n v="9317.5199890888453"/>
    <n v="9317.56"/>
    <n v="-4.2941404352347945E-6"/>
    <n v="140995244.6272144"/>
    <m/>
    <m/>
    <n v="971953.19119482522"/>
    <m/>
    <m/>
    <n v="17.793972923641263"/>
    <m/>
    <m/>
    <n v="245.04821255681352"/>
    <n v="244.96"/>
    <n v="3.6011004577685135E-4"/>
    <n v="14.278444339172298"/>
    <m/>
    <n v="14.22"/>
    <m/>
    <n v="7786.1394653791012"/>
    <e v="#N/A"/>
    <e v="#N/A"/>
    <n v="1763"/>
    <n v="1.0365566037735849"/>
    <n v="101927.7"/>
    <n v="508.29924055119875"/>
    <m/>
    <m/>
    <n v="944.61257576697813"/>
    <n v="0.64412445980033972"/>
    <m/>
    <m/>
    <n v="25623360.558258168"/>
    <m/>
    <m/>
    <m/>
    <n v="11.365820302445609"/>
    <m/>
    <m/>
    <m/>
    <n v="11.404366484626699"/>
    <m/>
    <n v="11.45"/>
    <m/>
    <m/>
    <m/>
    <m/>
  </r>
  <r>
    <x v="1757"/>
    <n v="24.44"/>
    <n v="24.34"/>
    <n v="14294.74"/>
    <n v="12770.46"/>
    <n v="136265.79"/>
    <n v="121752.96000000001"/>
    <n v="2.5002875438939753E-6"/>
    <n v="9010.4649663702021"/>
    <n v="9010.51"/>
    <n v="-4.9979002074707068E-6"/>
    <n v="131702658.96441479"/>
    <m/>
    <m/>
    <n v="923929.45995439927"/>
    <m/>
    <m/>
    <n v="18.086511930187374"/>
    <m/>
    <m/>
    <n v="237.10109753030588"/>
    <n v="237"/>
    <n v="4.2657185783068208E-4"/>
    <n v="14.740696238571553"/>
    <m/>
    <n v="14.22"/>
    <m/>
    <n v="7529.497280474201"/>
    <e v="#N/A"/>
    <e v="#N/A"/>
    <n v="1764"/>
    <n v="1.0041084634346755"/>
    <n v="98831.02"/>
    <n v="492.81804546564018"/>
    <m/>
    <m/>
    <n v="973.31098523884964"/>
    <n v="0.66363078241199447"/>
    <m/>
    <m/>
    <n v="23934815.117157608"/>
    <m/>
    <m/>
    <m/>
    <n v="11.739590843073552"/>
    <m/>
    <m/>
    <m/>
    <n v="11.779547046970722"/>
    <m/>
    <n v="11.74"/>
    <m/>
    <m/>
    <m/>
    <m/>
  </r>
  <r>
    <x v="1758"/>
    <n v="20.61"/>
    <n v="21.95"/>
    <n v="13254.5"/>
    <n v="11841.04"/>
    <n v="130466.37"/>
    <n v="116570.29"/>
    <n v="2.639209272237153E-6"/>
    <n v="8354.154869652506"/>
    <n v="8354.19"/>
    <n v="-4.2051171321721981E-6"/>
    <n v="112517940.68638299"/>
    <m/>
    <m/>
    <n v="823041.93168812105"/>
    <m/>
    <m/>
    <n v="18.743206542750929"/>
    <m/>
    <m/>
    <n v="226.99355979369435"/>
    <n v="226.92"/>
    <n v="3.2416619819475301E-4"/>
    <n v="15.366581377207613"/>
    <m/>
    <n v="14.22"/>
    <m/>
    <n v="6980.9062728612444"/>
    <e v="#N/A"/>
    <e v="#N/A"/>
    <n v="1765"/>
    <n v="0.93895216400911163"/>
    <n v="94133.97"/>
    <n v="469.28639451341996"/>
    <m/>
    <m/>
    <n v="1019.5686315043253"/>
    <n v="0.69497286926511392"/>
    <m/>
    <m/>
    <n v="20448848.768689927"/>
    <m/>
    <m/>
    <m/>
    <n v="12.592225696734184"/>
    <m/>
    <m/>
    <m/>
    <n v="12.635542156068492"/>
    <m/>
    <n v="12.66"/>
    <m/>
    <m/>
    <m/>
    <m/>
  </r>
  <r>
    <x v="1759"/>
    <n v="20.21"/>
    <n v="21.7"/>
    <n v="13198.37"/>
    <n v="11790.87"/>
    <n v="130946.08"/>
    <n v="116998.6"/>
    <n v="2.639209272237153E-6"/>
    <n v="8318.573951906892"/>
    <n v="8318.61"/>
    <n v="-4.3334274726358757E-6"/>
    <n v="111559724.01893625"/>
    <m/>
    <m/>
    <n v="817803.29738771752"/>
    <m/>
    <m/>
    <n v="18.782424770431618"/>
    <m/>
    <m/>
    <n v="227.82263402646456"/>
    <n v="227.72"/>
    <n v="4.5070273346459189E-4"/>
    <n v="15.309594644969954"/>
    <m/>
    <n v="14.22"/>
    <m/>
    <n v="6951.1284900654682"/>
    <e v="#N/A"/>
    <e v="#N/A"/>
    <n v="1766"/>
    <n v="0.931336405529954"/>
    <n v="94355.6"/>
    <n v="470.3545581086982"/>
    <m/>
    <m/>
    <n v="1017.1681484927163"/>
    <n v="0.69327089338667491"/>
    <m/>
    <m/>
    <n v="20274883.64564449"/>
    <m/>
    <m/>
    <m/>
    <n v="12.644989467522857"/>
    <m/>
    <m/>
    <m/>
    <n v="12.688642596116809"/>
    <m/>
    <n v="12.72"/>
    <m/>
    <m/>
    <m/>
    <m/>
  </r>
  <r>
    <x v="1760"/>
    <n v="19.170000000000002"/>
    <n v="20.93"/>
    <n v="12631.45"/>
    <n v="11284.38"/>
    <n v="129609.48"/>
    <n v="115804.06"/>
    <n v="2.639209272237153E-6"/>
    <n v="7961.0655578076876"/>
    <n v="7961.11"/>
    <n v="-5.5824115371416738E-6"/>
    <n v="101971038.02697988"/>
    <m/>
    <m/>
    <n v="765101.47862933471"/>
    <m/>
    <m/>
    <n v="19.185335438046597"/>
    <m/>
    <m/>
    <n v="225.49169193340791"/>
    <n v="225.4"/>
    <n v="4.0679651023922681E-4"/>
    <n v="15.465372342307344"/>
    <m/>
    <n v="14.22"/>
    <m/>
    <n v="6652.3436219123951"/>
    <e v="#N/A"/>
    <e v="#N/A"/>
    <n v="1767"/>
    <n v="0.91591017677974207"/>
    <n v="92899.24"/>
    <n v="463.05856920097938"/>
    <m/>
    <m/>
    <n v="1032.8679374266942"/>
    <n v="0.70390465970145955"/>
    <m/>
    <m/>
    <n v="18532398.529981617"/>
    <m/>
    <m/>
    <m/>
    <n v="13.187554880442017"/>
    <m/>
    <m/>
    <m/>
    <n v="13.233242882436972"/>
    <m/>
    <n v="13.19"/>
    <m/>
    <m/>
    <m/>
    <m/>
  </r>
  <r>
    <x v="1761"/>
    <n v="18"/>
    <n v="20.079999999999998"/>
    <n v="12296.9"/>
    <n v="10985.48"/>
    <n v="128143.95"/>
    <n v="114494.32"/>
    <n v="2.639209272237153E-6"/>
    <n v="7750.0239477052492"/>
    <n v="7750.06"/>
    <n v="-4.6518729857059071E-6"/>
    <n v="96564921.614829659"/>
    <m/>
    <m/>
    <n v="734695.4884510875"/>
    <m/>
    <m/>
    <n v="19.438919504060042"/>
    <m/>
    <m/>
    <n v="222.93655929996851"/>
    <n v="222.84"/>
    <n v="4.3331224182607819E-4"/>
    <n v="15.639747981863087"/>
    <m/>
    <n v="14.22"/>
    <m/>
    <n v="6475.9504318040199"/>
    <e v="#N/A"/>
    <e v="#N/A"/>
    <n v="1768"/>
    <n v="0.89641434262948216"/>
    <n v="91357.68"/>
    <n v="455.33906844307518"/>
    <m/>
    <m/>
    <n v="1050.0072369260174"/>
    <n v="0.71551734438660719"/>
    <m/>
    <m/>
    <n v="17550036.912758607"/>
    <m/>
    <m/>
    <m/>
    <n v="13.536235581621241"/>
    <m/>
    <m/>
    <m/>
    <n v="13.583297686122446"/>
    <m/>
    <n v="13.54"/>
    <m/>
    <m/>
    <m/>
    <m/>
  </r>
  <r>
    <x v="1762"/>
    <n v="17.91"/>
    <n v="20.03"/>
    <n v="12209.52"/>
    <n v="10907.39"/>
    <n v="128937.77"/>
    <n v="115203.28"/>
    <n v="2.639209272237153E-6"/>
    <n v="7694.7657635732658"/>
    <n v="7694.8"/>
    <n v="-4.4492939041962387E-6"/>
    <n v="95188011.156202212"/>
    <m/>
    <m/>
    <n v="726854.67277398729"/>
    <m/>
    <m/>
    <n v="19.507502289196879"/>
    <m/>
    <m/>
    <n v="224.31212635107477"/>
    <n v="224.24"/>
    <n v="3.2164801585254921E-4"/>
    <n v="15.542371282883893"/>
    <m/>
    <n v="14.22"/>
    <m/>
    <n v="6429.7313357246067"/>
    <e v="#N/A"/>
    <e v="#N/A"/>
    <n v="1769"/>
    <n v="0.8941587618572141"/>
    <n v="91619.86"/>
    <n v="456.61015321828489"/>
    <m/>
    <m/>
    <n v="1046.9939062746996"/>
    <n v="0.71339630669071075"/>
    <m/>
    <m/>
    <n v="17299945.943114806"/>
    <m/>
    <m/>
    <m/>
    <n v="13.631822625216028"/>
    <m/>
    <m/>
    <m/>
    <n v="13.679384342635222"/>
    <m/>
    <n v="13.56"/>
    <m/>
    <m/>
    <m/>
    <m/>
  </r>
  <r>
    <x v="1763"/>
    <n v="19.440000000000001"/>
    <n v="20.86"/>
    <n v="12532.93"/>
    <n v="11196.22"/>
    <n v="129650.05"/>
    <n v="115838.77"/>
    <n v="2.7781327762710362E-6"/>
    <n v="7898.009614660984"/>
    <n v="7898.05"/>
    <n v="-5.1133303811123909E-6"/>
    <n v="100216451.75742835"/>
    <m/>
    <m/>
    <n v="755703.83171744656"/>
    <m/>
    <m/>
    <n v="19.247717908467354"/>
    <m/>
    <m/>
    <n v="225.53477600040486"/>
    <n v="225.44"/>
    <n v="4.2040454402436644E-4"/>
    <n v="15.455049514544712"/>
    <m/>
    <n v="15.67"/>
    <m/>
    <n v="6599.4224128889546"/>
    <e v="#N/A"/>
    <e v="#N/A"/>
    <n v="1770"/>
    <n v="0.93192713326941523"/>
    <n v="92512.12"/>
    <n v="460.94895825835255"/>
    <m/>
    <m/>
    <n v="1036.797527642243"/>
    <n v="0.70624785771458898"/>
    <m/>
    <m/>
    <n v="18214316.900116768"/>
    <m/>
    <m/>
    <m/>
    <n v="13.268994874953918"/>
    <m/>
    <m/>
    <m/>
    <n v="13.315779175529279"/>
    <m/>
    <n v="13.39"/>
    <m/>
    <m/>
    <m/>
    <m/>
  </r>
  <r>
    <x v="1764"/>
    <n v="18.16"/>
    <n v="19.97"/>
    <n v="12131.91"/>
    <n v="10837.94"/>
    <n v="127562.92"/>
    <n v="113973.66"/>
    <n v="2.7781327762710362E-6"/>
    <n v="7645.1081623778864"/>
    <n v="7645.15"/>
    <n v="-5.4724396660876806E-6"/>
    <n v="93798601.864538446"/>
    <m/>
    <m/>
    <n v="719423.05195692286"/>
    <m/>
    <m/>
    <n v="19.555173236673685"/>
    <m/>
    <m/>
    <n v="221.89866549335736"/>
    <n v="221.8"/>
    <n v="4.448399159484584E-4"/>
    <n v="15.703352726505528"/>
    <m/>
    <n v="15.4"/>
    <m/>
    <n v="6388.0565585235954"/>
    <e v="#N/A"/>
    <e v="#N/A"/>
    <n v="1771"/>
    <n v="0.9093640460691037"/>
    <n v="90642.98"/>
    <n v="451.60055559110782"/>
    <m/>
    <m/>
    <n v="1057.7452664987002"/>
    <n v="0.72044878018688452"/>
    <m/>
    <m/>
    <n v="17048022.980619449"/>
    <m/>
    <m/>
    <m/>
    <n v="13.692966064390001"/>
    <m/>
    <m/>
    <m/>
    <n v="13.741415166156598"/>
    <m/>
    <n v="13.7"/>
    <m/>
    <m/>
    <m/>
    <m/>
  </r>
  <r>
    <x v="1765"/>
    <n v="17.71"/>
    <n v="19.75"/>
    <n v="11945.21"/>
    <n v="10671.12"/>
    <n v="125899.41"/>
    <n v="112487.05"/>
    <n v="2.7781327762710362E-6"/>
    <n v="7527.2727630191894"/>
    <n v="7527.31"/>
    <n v="-4.9469173996063986E-6"/>
    <n v="90907206.570841953"/>
    <m/>
    <m/>
    <n v="702806.03152443306"/>
    <m/>
    <m/>
    <n v="19.705159152566974"/>
    <m/>
    <m/>
    <n v="218.99961104690888"/>
    <n v="218.92"/>
    <n v="3.6365360364021271E-4"/>
    <n v="15.907634469407714"/>
    <m/>
    <n v="15.4"/>
    <m/>
    <n v="6289.5492237123844"/>
    <e v="#N/A"/>
    <e v="#N/A"/>
    <n v="1772"/>
    <n v="0.89670886075949374"/>
    <n v="89416.97"/>
    <n v="445.45755571526394"/>
    <m/>
    <m/>
    <n v="1072.0520145136052"/>
    <n v="0.73012413787454977"/>
    <m/>
    <m/>
    <n v="16522652.194722604"/>
    <m/>
    <m/>
    <m/>
    <n v="13.90308369400667"/>
    <m/>
    <m/>
    <m/>
    <n v="13.952448802196063"/>
    <m/>
    <n v="13.96"/>
    <m/>
    <m/>
    <m/>
    <m/>
  </r>
  <r>
    <x v="1766"/>
    <n v="17.739999999999998"/>
    <n v="19.84"/>
    <n v="11988.49"/>
    <n v="10709.75"/>
    <n v="126309.75999999999"/>
    <n v="112853.37"/>
    <n v="2.7781327762710362E-6"/>
    <n v="7554.3614435125028"/>
    <n v="7554.4"/>
    <n v="-5.1038451097662474E-6"/>
    <n v="91561499.16604875"/>
    <m/>
    <m/>
    <n v="706615.54634541331"/>
    <m/>
    <m/>
    <n v="19.668980365061419"/>
    <m/>
    <m/>
    <n v="219.7080496128452"/>
    <n v="219.64"/>
    <n v="3.0982340577856426E-4"/>
    <n v="15.855288021409558"/>
    <m/>
    <n v="15.4"/>
    <m/>
    <n v="6312.1361262565124"/>
    <e v="#N/A"/>
    <e v="#N/A"/>
    <n v="1773"/>
    <n v="0.89415322580645151"/>
    <n v="89621.14"/>
    <n v="446.4398283148256"/>
    <m/>
    <m/>
    <n v="1069.6041474051219"/>
    <n v="0.72838795713828097"/>
    <m/>
    <m/>
    <n v="16641717.064207196"/>
    <m/>
    <m/>
    <m/>
    <n v="13.852108623435145"/>
    <m/>
    <m/>
    <m/>
    <n v="13.901464664247223"/>
    <m/>
    <n v="13.99"/>
    <m/>
    <m/>
    <m/>
    <m/>
  </r>
  <r>
    <x v="1767"/>
    <n v="17.399999999999999"/>
    <n v="19.59"/>
    <n v="11838.82"/>
    <n v="10576.01"/>
    <n v="126214.18"/>
    <n v="112767.66"/>
    <n v="2.7781327762710362E-6"/>
    <n v="7459.867306687177"/>
    <n v="7459.9"/>
    <n v="-4.3825403588382272E-6"/>
    <n v="89270928.89102383"/>
    <m/>
    <m/>
    <n v="693372.90742099984"/>
    <m/>
    <m/>
    <n v="19.791275266104034"/>
    <m/>
    <m/>
    <n v="219.53644087760449"/>
    <n v="219.44"/>
    <n v="4.3948631792067872E-4"/>
    <n v="15.86678702048064"/>
    <m/>
    <n v="15.4"/>
    <m/>
    <n v="6233.1328349981895"/>
    <e v="#N/A"/>
    <e v="#N/A"/>
    <n v="1774"/>
    <n v="0.88820826952526788"/>
    <n v="89413.06"/>
    <n v="445.36851802619844"/>
    <m/>
    <m/>
    <n v="1072.0875261145654"/>
    <n v="0.73000990159418366"/>
    <m/>
    <m/>
    <n v="16225537.177899018"/>
    <m/>
    <m/>
    <m/>
    <n v="14.024436189307904"/>
    <m/>
    <m/>
    <m/>
    <n v="14.074580314137869"/>
    <m/>
    <n v="14.12"/>
    <m/>
    <m/>
    <m/>
    <m/>
  </r>
  <r>
    <x v="1768"/>
    <n v="17.5"/>
    <n v="19.39"/>
    <n v="11645.49"/>
    <n v="10403.209999999999"/>
    <n v="125113.2"/>
    <n v="111783.03"/>
    <n v="1.3889776309117252E-6"/>
    <n v="7337.5095995709707"/>
    <n v="7337.54"/>
    <n v="-4.1431363957400436E-6"/>
    <n v="86342406.912237525"/>
    <m/>
    <m/>
    <n v="676360.06058456434"/>
    <m/>
    <m/>
    <n v="19.951400823624407"/>
    <m/>
    <m/>
    <n v="217.60548189408067"/>
    <n v="217.52"/>
    <n v="3.9298406620380533E-4"/>
    <n v="16.003618575852993"/>
    <m/>
    <n v="15.94"/>
    <m/>
    <n v="6130.7613953120735"/>
    <e v="#N/A"/>
    <e v="#N/A"/>
    <n v="1775"/>
    <n v="0.90252707581227432"/>
    <n v="88393.99"/>
    <n v="440.18937784850971"/>
    <m/>
    <m/>
    <n v="1084.306459626488"/>
    <n v="0.73812011508200026"/>
    <m/>
    <m/>
    <n v="15693736.774525501"/>
    <m/>
    <m/>
    <m/>
    <n v="14.251588056108357"/>
    <m/>
    <m/>
    <m/>
    <n v="14.303075035879347"/>
    <m/>
    <n v="14.25"/>
    <m/>
    <m/>
    <m/>
    <m/>
  </r>
  <r>
    <x v="1769"/>
    <n v="17.25"/>
    <n v="19.399999999999999"/>
    <n v="11572.9"/>
    <n v="10338.35"/>
    <n v="125194.37"/>
    <n v="111855.39"/>
    <n v="1.3889776309117252E-6"/>
    <n v="7291.5947962598812"/>
    <n v="7291.62"/>
    <n v="-3.4565350524040639E-6"/>
    <n v="85262047.684614509"/>
    <m/>
    <m/>
    <n v="670028.36961352965"/>
    <m/>
    <m/>
    <n v="20.013074564507974"/>
    <m/>
    <m/>
    <n v="217.74134890134724"/>
    <n v="217.64"/>
    <n v="4.6567221718096796E-4"/>
    <n v="15.99268970906577"/>
    <m/>
    <n v="15.94"/>
    <m/>
    <n v="6092.3631989214191"/>
    <e v="#N/A"/>
    <e v="#N/A"/>
    <n v="1776"/>
    <n v="0.88917525773195882"/>
    <n v="88508.02"/>
    <n v="440.72281558449464"/>
    <m/>
    <m/>
    <n v="1082.907682791194"/>
    <n v="0.7370980460161678"/>
    <m/>
    <m/>
    <n v="15497525.725635732"/>
    <m/>
    <m/>
    <m/>
    <n v="14.339773297330725"/>
    <m/>
    <m/>
    <m/>
    <n v="14.391736863959649"/>
    <m/>
    <n v="14.49"/>
    <m/>
    <m/>
    <m/>
    <m/>
  </r>
  <r>
    <x v="1770"/>
    <n v="16.899999999999999"/>
    <n v="19.38"/>
    <n v="11525.46"/>
    <n v="10295.959999999999"/>
    <n v="125433.57"/>
    <n v="112068.95"/>
    <n v="1.3889776309117252E-6"/>
    <n v="7261.5277925801347"/>
    <n v="7261.56"/>
    <n v="-4.4353306818400995E-6"/>
    <n v="84559148.038379505"/>
    <m/>
    <m/>
    <n v="665901.04092729161"/>
    <m/>
    <m/>
    <n v="20.053582087488998"/>
    <m/>
    <m/>
    <n v="218.15205239383994"/>
    <n v="218.08"/>
    <n v="3.3039432245018929E-4"/>
    <n v="15.9615874423988"/>
    <m/>
    <n v="15.94"/>
    <m/>
    <n v="6067.2083392470622"/>
    <e v="#N/A"/>
    <e v="#N/A"/>
    <n v="1777"/>
    <n v="0.87203302373581004"/>
    <n v="88569.05"/>
    <n v="440.99227615816011"/>
    <m/>
    <m/>
    <n v="1082.1609724266332"/>
    <n v="0.736519961255796"/>
    <m/>
    <m/>
    <n v="15369919.762338202"/>
    <m/>
    <m/>
    <m/>
    <n v="14.397899584695427"/>
    <m/>
    <m/>
    <m/>
    <n v="14.450232426270126"/>
    <m/>
    <n v="14.56"/>
    <m/>
    <m/>
    <m/>
    <m/>
  </r>
  <r>
    <x v="1771"/>
    <n v="17.11"/>
    <n v="19.5"/>
    <n v="11611.76"/>
    <n v="10373.040000000001"/>
    <n v="126535.67999999999"/>
    <n v="113053.48"/>
    <n v="1.3889776309117252E-6"/>
    <n v="7315.7220588470891"/>
    <n v="7315.75"/>
    <n v="-3.819314890574077E-6"/>
    <n v="85821480.027588621"/>
    <m/>
    <m/>
    <n v="673372.417733746"/>
    <m/>
    <m/>
    <n v="19.977997213657201"/>
    <m/>
    <m/>
    <n v="220.06345836101528"/>
    <n v="219.96"/>
    <n v="4.7035079566870586E-4"/>
    <n v="15.820801089724343"/>
    <m/>
    <n v="15.94"/>
    <m/>
    <n v="6112.4542365240577"/>
    <e v="#N/A"/>
    <e v="#N/A"/>
    <n v="1778"/>
    <n v="0.87743589743589745"/>
    <n v="89381.87"/>
    <n v="445.0046213110283"/>
    <m/>
    <m/>
    <n v="1072.2297144803438"/>
    <n v="0.72969155873436009"/>
    <m/>
    <m/>
    <n v="15599525.767085409"/>
    <m/>
    <m/>
    <m/>
    <n v="14.289445127885852"/>
    <m/>
    <m/>
    <m/>
    <n v="14.341541211363428"/>
    <m/>
    <n v="14.44"/>
    <m/>
    <m/>
    <m/>
    <m/>
  </r>
  <r>
    <x v="1772"/>
    <n v="17.87"/>
    <n v="20.05"/>
    <n v="11778.95"/>
    <n v="10522.38"/>
    <n v="128462.07"/>
    <n v="114774.46"/>
    <n v="1.3889776309117252E-6"/>
    <n v="7420.8753174696267"/>
    <n v="7420.91"/>
    <n v="-4.6736222879539824E-6"/>
    <n v="88288744.180660799"/>
    <m/>
    <m/>
    <n v="687907.57138102164"/>
    <m/>
    <m/>
    <n v="19.833670001030573"/>
    <m/>
    <m/>
    <n v="223.40827562489585"/>
    <n v="223.32"/>
    <n v="3.9528759133022895E-4"/>
    <n v="15.579411065340144"/>
    <m/>
    <n v="15.94"/>
    <m/>
    <n v="6200.2764838426629"/>
    <e v="#N/A"/>
    <e v="#N/A"/>
    <n v="1779"/>
    <n v="0.89127182044887787"/>
    <n v="90770.34"/>
    <n v="451.88209629941571"/>
    <m/>
    <m/>
    <n v="1055.5735537660453"/>
    <n v="0.71828833558589389"/>
    <m/>
    <m/>
    <n v="16048155.717232384"/>
    <m/>
    <m/>
    <m/>
    <n v="14.083064937145066"/>
    <m/>
    <m/>
    <m/>
    <n v="14.134563780177222"/>
    <m/>
    <n v="14.17"/>
    <m/>
    <m/>
    <m/>
    <m/>
  </r>
  <r>
    <x v="1773"/>
    <n v="16.59"/>
    <n v="20.010000000000002"/>
    <n v="11653.53"/>
    <n v="10410.290000000001"/>
    <n v="128961.03"/>
    <n v="115219.78"/>
    <n v="1.3889776309117252E-6"/>
    <n v="7341.3222117252481"/>
    <n v="7341.36"/>
    <n v="-5.1473125894929694E-6"/>
    <n v="86396388.904103473"/>
    <m/>
    <m/>
    <n v="676896.16151310178"/>
    <m/>
    <m/>
    <n v="19.937752548491694"/>
    <m/>
    <m/>
    <n v="224.25961098824126"/>
    <n v="224.16"/>
    <n v="4.4437450143330892E-4"/>
    <n v="15.517306374459967"/>
    <m/>
    <n v="15.5"/>
    <m/>
    <n v="6133.6984570643135"/>
    <e v="#N/A"/>
    <e v="#N/A"/>
    <n v="1780"/>
    <n v="0.82908545727136429"/>
    <n v="90887.95"/>
    <n v="452.36161359962699"/>
    <m/>
    <m/>
    <n v="1054.2058602478935"/>
    <n v="0.71715367293986243"/>
    <m/>
    <m/>
    <n v="15704660.917383462"/>
    <m/>
    <m/>
    <m/>
    <n v="14.231096611041552"/>
    <m/>
    <m/>
    <m/>
    <n v="14.283607203858566"/>
    <m/>
    <n v="14.32"/>
    <m/>
    <m/>
    <m/>
    <m/>
  </r>
  <r>
    <x v="1774"/>
    <n v="17.09"/>
    <n v="20.329999999999998"/>
    <n v="11806.53"/>
    <n v="10546.95"/>
    <n v="129415.13"/>
    <n v="115625.33"/>
    <n v="1.3889776309117252E-6"/>
    <n v="7437.5255801465446"/>
    <n v="7437.55"/>
    <n v="-3.2833195683368288E-6"/>
    <n v="88660823.158524752"/>
    <m/>
    <m/>
    <n v="690218.36892972549"/>
    <m/>
    <m/>
    <n v="19.806371639578341"/>
    <m/>
    <m/>
    <n v="225.04379063784287"/>
    <n v="224.96"/>
    <n v="3.724690515773954E-4"/>
    <n v="15.46213820748315"/>
    <m/>
    <n v="15.46"/>
    <m/>
    <n v="6214.0391808905797"/>
    <e v="#N/A"/>
    <e v="#N/A"/>
    <n v="1781"/>
    <n v="0.84062961141170689"/>
    <n v="91596.81"/>
    <n v="455.85410877758358"/>
    <m/>
    <m/>
    <n v="1045.9838201854284"/>
    <n v="0.71149294311801081"/>
    <m/>
    <m/>
    <n v="16116440.405030545"/>
    <m/>
    <m/>
    <m/>
    <n v="14.04362525224254"/>
    <m/>
    <m/>
    <m/>
    <n v="14.095598851373502"/>
    <m/>
    <n v="14.2"/>
    <m/>
    <m/>
    <m/>
    <m/>
  </r>
  <r>
    <x v="1775"/>
    <n v="16.920000000000002"/>
    <n v="19.989999999999998"/>
    <n v="11597.17"/>
    <n v="10359.91"/>
    <n v="128629.09"/>
    <n v="114922.89"/>
    <n v="1.3889776309117252E-6"/>
    <n v="7305.4610750594766"/>
    <n v="7305.49"/>
    <n v="-3.9593429767004196E-6"/>
    <n v="85512447.527186602"/>
    <m/>
    <m/>
    <n v="671851.38946923742"/>
    <m/>
    <m/>
    <n v="19.981475022556459"/>
    <m/>
    <m/>
    <n v="223.67146843338236"/>
    <n v="223.6"/>
    <n v="3.196262673630379E-4"/>
    <n v="15.555519098232248"/>
    <m/>
    <n v="15.58"/>
    <m/>
    <n v="6103.6635911486228"/>
    <e v="#N/A"/>
    <e v="#N/A"/>
    <n v="1782"/>
    <n v="0.84642321160580303"/>
    <n v="90767.42"/>
    <n v="451.69117315996635"/>
    <m/>
    <m/>
    <n v="1055.4549853998458"/>
    <n v="0.7178673069040622"/>
    <m/>
    <m/>
    <n v="15544297.469642231"/>
    <m/>
    <m/>
    <m/>
    <n v="14.292009733780736"/>
    <m/>
    <m/>
    <m/>
    <n v="14.345060056961405"/>
    <m/>
    <n v="14.42"/>
    <m/>
    <m/>
    <m/>
    <m/>
  </r>
  <r>
    <x v="1776"/>
    <n v="16.27"/>
    <n v="19.96"/>
    <n v="11462.81"/>
    <n v="10239.870000000001"/>
    <n v="128614.66"/>
    <n v="114909.84"/>
    <n v="1.3889776309117252E-6"/>
    <n v="7220.6469646671958"/>
    <n v="7220.67"/>
    <n v="-3.1901932652234066E-6"/>
    <n v="83527126.61694251"/>
    <m/>
    <m/>
    <n v="660167.97291820426"/>
    <m/>
    <m/>
    <n v="20.096714352024069"/>
    <m/>
    <m/>
    <n v="223.64092299697353"/>
    <n v="223.56"/>
    <n v="3.6197440048990615E-4"/>
    <n v="15.556731698166177"/>
    <m/>
    <n v="15.56"/>
    <m/>
    <n v="6032.7670540698155"/>
    <e v="#N/A"/>
    <e v="#N/A"/>
    <n v="1783"/>
    <n v="0.81513026052104198"/>
    <n v="90650.240000000005"/>
    <n v="451.07282002927104"/>
    <m/>
    <m/>
    <n v="1056.8175691902536"/>
    <n v="0.71872593001185869"/>
    <m/>
    <m/>
    <n v="15183563.069308883"/>
    <m/>
    <m/>
    <m/>
    <n v="14.456937500018864"/>
    <m/>
    <m/>
    <m/>
    <n v="14.510759321466828"/>
    <m/>
    <n v="14.54"/>
    <m/>
    <m/>
    <m/>
    <m/>
  </r>
  <r>
    <x v="1777"/>
    <n v="15.32"/>
    <n v="19.170000000000002"/>
    <n v="11129.55"/>
    <n v="9942.15"/>
    <n v="127954.47"/>
    <n v="114319.84"/>
    <n v="1.3889776309117252E-6"/>
    <n v="7010.5490626107594"/>
    <n v="7010.57"/>
    <n v="-2.9865459214573065E-6"/>
    <n v="78666646.005468145"/>
    <m/>
    <m/>
    <n v="631370.75102264911"/>
    <m/>
    <m/>
    <n v="20.388335526476368"/>
    <m/>
    <m/>
    <n v="222.48752992781183"/>
    <n v="222.4"/>
    <n v="3.935698192978343E-4"/>
    <n v="15.636050496537479"/>
    <m/>
    <n v="15.71"/>
    <m/>
    <n v="5857.198338717466"/>
    <e v="#N/A"/>
    <e v="#N/A"/>
    <n v="1784"/>
    <n v="0.79916536254564419"/>
    <n v="89919.81"/>
    <n v="447.40328574583896"/>
    <m/>
    <m/>
    <n v="1065.3330596849687"/>
    <n v="0.72444850834203867"/>
    <m/>
    <m/>
    <n v="14300169.479944225"/>
    <m/>
    <m/>
    <m/>
    <n v="14.876574085758383"/>
    <m/>
    <m/>
    <m/>
    <n v="14.932122105781422"/>
    <m/>
    <n v="14.87"/>
    <m/>
    <m/>
    <m/>
    <m/>
  </r>
  <r>
    <x v="1778"/>
    <n v="16.96"/>
    <n v="19.920000000000002"/>
    <n v="11444.83"/>
    <n v="10223.75"/>
    <n v="129791.57"/>
    <n v="115960.7"/>
    <n v="1.6667944573445226E-6"/>
    <n v="7208.6178829900109"/>
    <n v="7208.65"/>
    <n v="-4.455343231901665E-6"/>
    <n v="83112074.401230916"/>
    <m/>
    <m/>
    <n v="658176.09580371482"/>
    <m/>
    <m/>
    <n v="20.098028032500629"/>
    <m/>
    <m/>
    <n v="225.66537529720785"/>
    <n v="225.56"/>
    <n v="4.6717191526801649E-4"/>
    <n v="15.409989589775458"/>
    <m/>
    <n v="15.45"/>
    <m/>
    <n v="6022.5769797908406"/>
    <e v="#N/A"/>
    <e v="#N/A"/>
    <n v="1785"/>
    <n v="0.85140562248995977"/>
    <n v="91555.96"/>
    <n v="455.43738106380459"/>
    <m/>
    <m/>
    <n v="1045.948624980274"/>
    <n v="0.71106443855194723"/>
    <m/>
    <m/>
    <n v="15108713.758657927"/>
    <m/>
    <m/>
    <m/>
    <n v="14.453192505580496"/>
    <m/>
    <m/>
    <m/>
    <n v="14.507637457415706"/>
    <m/>
    <n v="14.51"/>
    <m/>
    <m/>
    <m/>
    <m/>
  </r>
  <r>
    <x v="1779"/>
    <n v="15.83"/>
    <n v="19.18"/>
    <n v="10813.46"/>
    <n v="9659.7199999999993"/>
    <n v="128044.68"/>
    <n v="114399.77"/>
    <n v="1.6667944573445226E-6"/>
    <n v="6810.7783542351472"/>
    <n v="6810.81"/>
    <n v="-4.6464025356129923E-6"/>
    <n v="73938501.081674963"/>
    <m/>
    <m/>
    <n v="603704.32367763075"/>
    <m/>
    <m/>
    <n v="20.651880563777361"/>
    <m/>
    <m/>
    <n v="222.62267262721755"/>
    <n v="222.52"/>
    <n v="4.614085350420627E-4"/>
    <n v="15.616869603200369"/>
    <m/>
    <n v="15.66"/>
    <m/>
    <n v="5690.1561301228849"/>
    <e v="#N/A"/>
    <e v="#N/A"/>
    <n v="1786"/>
    <n v="0.82533889468196042"/>
    <n v="89720.57"/>
    <n v="446.27254004994825"/>
    <m/>
    <m/>
    <n v="1066.9163877212527"/>
    <n v="0.72525014000444465"/>
    <m/>
    <m/>
    <n v="13441207.545273168"/>
    <m/>
    <m/>
    <m/>
    <n v="15.249844638227298"/>
    <m/>
    <m/>
    <m/>
    <n v="15.307462870651573"/>
    <m/>
    <n v="15.25"/>
    <m/>
    <m/>
    <m/>
    <m/>
  </r>
  <r>
    <x v="1780"/>
    <n v="15.07"/>
    <n v="18.48"/>
    <n v="10275.64"/>
    <n v="9179.26"/>
    <n v="125591.23"/>
    <n v="112207.58"/>
    <n v="1.6667944573445226E-6"/>
    <n v="6471.8785663196295"/>
    <n v="6471.9"/>
    <n v="-3.3118064819426252E-6"/>
    <n v="66580421.602475084"/>
    <m/>
    <m/>
    <n v="558657.94380436884"/>
    <m/>
    <m/>
    <n v="21.164926480137861"/>
    <m/>
    <m/>
    <n v="218.35169981320746"/>
    <n v="218.28"/>
    <n v="3.284763295192672E-4"/>
    <n v="15.915566318819039"/>
    <m/>
    <n v="15.85"/>
    <m/>
    <n v="5406.9807418040637"/>
    <e v="#N/A"/>
    <e v="#N/A"/>
    <n v="1787"/>
    <n v="0.81547619047619047"/>
    <n v="88012.56"/>
    <n v="437.74266957158562"/>
    <m/>
    <m/>
    <n v="1087.2272691544824"/>
    <n v="0.73898666442230687"/>
    <m/>
    <m/>
    <n v="12103708.603449389"/>
    <m/>
    <m/>
    <m/>
    <n v="16.007603467916539"/>
    <m/>
    <m/>
    <m/>
    <n v="16.068265595971088"/>
    <m/>
    <n v="15.87"/>
    <m/>
    <m/>
    <m/>
    <m/>
  </r>
  <r>
    <x v="1781"/>
    <n v="14.69"/>
    <n v="18.350000000000001"/>
    <n v="10132.06"/>
    <n v="9050.98"/>
    <n v="124602.91"/>
    <n v="111324.39"/>
    <n v="1.6667944573445226E-6"/>
    <n v="6381.2923605841479"/>
    <n v="6381.31"/>
    <n v="-2.7642311457576341E-6"/>
    <n v="64716683.316026904"/>
    <m/>
    <m/>
    <n v="546941.84642891248"/>
    <m/>
    <m/>
    <n v="21.312261504053929"/>
    <m/>
    <m/>
    <n v="216.62813390982006"/>
    <n v="216.56"/>
    <n v="3.1461908856700305E-4"/>
    <n v="16.040271773724228"/>
    <m/>
    <n v="16.02"/>
    <m/>
    <n v="5331.2649097337608"/>
    <e v="#N/A"/>
    <e v="#N/A"/>
    <n v="1788"/>
    <n v="0.80054495912806534"/>
    <n v="87210.240000000005"/>
    <n v="433.71835149073496"/>
    <m/>
    <m/>
    <n v="1097.1384020949174"/>
    <n v="0.74565255541220665"/>
    <m/>
    <m/>
    <n v="11765013.887764648"/>
    <m/>
    <m/>
    <m/>
    <n v="16.230553471178091"/>
    <m/>
    <m/>
    <m/>
    <n v="16.292243875876078"/>
    <m/>
    <n v="16.34"/>
    <m/>
    <m/>
    <m/>
    <m/>
  </r>
  <r>
    <x v="1782"/>
    <n v="15.77"/>
    <n v="18.55"/>
    <n v="9883.4599999999991"/>
    <n v="8828.85"/>
    <n v="123292.63"/>
    <n v="110153"/>
    <n v="1.8057055335418681E-6"/>
    <n v="6224.1140111250488"/>
    <n v="6224.13"/>
    <n v="-2.5688529885492528E-6"/>
    <n v="61529434.880037978"/>
    <m/>
    <m/>
    <n v="526786.99328157376"/>
    <m/>
    <m/>
    <n v="21.571539314116471"/>
    <m/>
    <m/>
    <n v="214.32924358448994"/>
    <n v="214.24"/>
    <n v="4.1655892685743545E-4"/>
    <n v="16.206771666829002"/>
    <m/>
    <n v="16.239999999999998"/>
    <m/>
    <n v="5199.8261271394267"/>
    <e v="#N/A"/>
    <e v="#N/A"/>
    <n v="1789"/>
    <n v="0.85013477088948786"/>
    <n v="85740.23"/>
    <n v="426.27446006006386"/>
    <m/>
    <m/>
    <n v="1115.6316939659587"/>
    <n v="0.75793376525699996"/>
    <m/>
    <m/>
    <n v="11186029.796789818"/>
    <m/>
    <m/>
    <m/>
    <n v="16.625787468968056"/>
    <m/>
    <m/>
    <m/>
    <n v="16.689731552465393"/>
    <m/>
    <n v="16.72"/>
    <m/>
    <m/>
    <m/>
    <m/>
  </r>
  <r>
    <x v="1783"/>
    <n v="15.62"/>
    <n v="18.27"/>
    <n v="9778.2099999999991"/>
    <n v="8734.81"/>
    <n v="121955.61"/>
    <n v="108958.27"/>
    <n v="1.8057055335418681E-6"/>
    <n v="6157.6826196739321"/>
    <n v="6157.7"/>
    <n v="-2.8225353732036496E-6"/>
    <n v="60216066.761924863"/>
    <m/>
    <m/>
    <n v="518365.45948958147"/>
    <m/>
    <m/>
    <n v="21.685858892799548"/>
    <m/>
    <m/>
    <n v="211.99982747316434"/>
    <n v="211.92"/>
    <n v="3.7668683071134801E-4"/>
    <n v="16.381975518374752"/>
    <m/>
    <n v="16.52"/>
    <m/>
    <n v="5144.292480383815"/>
    <e v="#N/A"/>
    <e v="#N/A"/>
    <n v="1790"/>
    <n v="0.85495347564313084"/>
    <n v="84504.55"/>
    <n v="420.09822853162956"/>
    <m/>
    <m/>
    <n v="1131.7100713111076"/>
    <n v="0.76878415080721785"/>
    <m/>
    <m/>
    <n v="10947366.136634186"/>
    <m/>
    <m/>
    <m/>
    <n v="16.8020935108805"/>
    <m/>
    <m/>
    <m/>
    <n v="16.86690788215607"/>
    <m/>
    <n v="17.09"/>
    <m/>
    <m/>
    <m/>
    <m/>
  </r>
  <r>
    <x v="1784"/>
    <n v="15.35"/>
    <n v="17.899999999999999"/>
    <n v="9595.0499999999993"/>
    <n v="8571.18"/>
    <n v="120459.3"/>
    <n v="107621.23"/>
    <n v="1.8057055335418681E-6"/>
    <n v="6042.192994349919"/>
    <n v="6042.21"/>
    <n v="-2.8144751805792012E-6"/>
    <n v="57957485.064744659"/>
    <m/>
    <m/>
    <n v="503794.746711949"/>
    <m/>
    <m/>
    <n v="21.888410775306241"/>
    <m/>
    <m/>
    <n v="209.39363204341535"/>
    <n v="209.32"/>
    <n v="3.5176783592283378E-4"/>
    <n v="16.582417305025718"/>
    <m/>
    <n v="16.690000000000001"/>
    <m/>
    <n v="5047.7787614294157"/>
    <e v="#N/A"/>
    <e v="#N/A"/>
    <n v="1791"/>
    <n v="0.85754189944134085"/>
    <n v="82993.67"/>
    <n v="412.55496150407777"/>
    <m/>
    <m/>
    <n v="1151.9442257151311"/>
    <n v="0.78245527374839074"/>
    <m/>
    <m/>
    <n v="10536855.011424704"/>
    <m/>
    <m/>
    <m/>
    <n v="17.116051452607373"/>
    <m/>
    <m/>
    <m/>
    <n v="17.182272716698126"/>
    <m/>
    <n v="17.3"/>
    <m/>
    <m/>
    <m/>
    <m/>
  </r>
  <r>
    <x v="1785"/>
    <n v="14.62"/>
    <n v="17.52"/>
    <n v="9443.2199999999993"/>
    <n v="8435.5400000000009"/>
    <n v="118998.83"/>
    <n v="106316.22"/>
    <n v="1.8057055335418681E-6"/>
    <n v="5946.4376378186898"/>
    <n v="5946.46"/>
    <n v="-3.7605871914259126E-6"/>
    <n v="56120680.373518489"/>
    <m/>
    <m/>
    <n v="491831.10776655999"/>
    <m/>
    <m/>
    <n v="22.061029993969989"/>
    <m/>
    <m/>
    <n v="206.84986250832475"/>
    <n v="206.76"/>
    <n v="4.3462230762592036E-4"/>
    <n v="16.782904468118723"/>
    <m/>
    <n v="16.82"/>
    <m/>
    <n v="4967.7541164461609"/>
    <e v="#N/A"/>
    <e v="#N/A"/>
    <n v="1792"/>
    <n v="0.83447488584474883"/>
    <n v="81727.39"/>
    <n v="406.22866219648813"/>
    <m/>
    <m/>
    <n v="1169.5200713686436"/>
    <n v="0.79431831939049524"/>
    <m/>
    <m/>
    <n v="10203017.064268747"/>
    <m/>
    <m/>
    <m/>
    <n v="17.386105315014674"/>
    <m/>
    <m/>
    <m/>
    <n v="17.453570291847786"/>
    <m/>
    <n v="17.54"/>
    <m/>
    <m/>
    <m/>
    <m/>
  </r>
  <r>
    <x v="1786"/>
    <n v="14.75"/>
    <n v="17.5"/>
    <n v="9415.9"/>
    <n v="8411.1200000000008"/>
    <n v="117616.88"/>
    <n v="105081.36"/>
    <n v="1.8057055335418681E-6"/>
    <n v="5929.0895364527642"/>
    <n v="5929.11"/>
    <n v="-3.4513691322679563E-6"/>
    <n v="55793331.930586405"/>
    <m/>
    <m/>
    <n v="489690.7131596987"/>
    <m/>
    <m/>
    <n v="22.09238715102067"/>
    <m/>
    <m/>
    <n v="204.44270105951747"/>
    <n v="204.36"/>
    <n v="4.0468320374564826E-4"/>
    <n v="16.977240156031222"/>
    <m/>
    <n v="16.87"/>
    <m/>
    <n v="4953.2304971141893"/>
    <e v="#N/A"/>
    <e v="#N/A"/>
    <n v="1793"/>
    <n v="0.84285714285714286"/>
    <n v="80673.25"/>
    <n v="400.95771478362872"/>
    <m/>
    <m/>
    <n v="1184.6048292207242"/>
    <n v="0.80448736443562052"/>
    <m/>
    <m/>
    <n v="10143601.907304702"/>
    <m/>
    <m/>
    <m/>
    <n v="17.435624151077025"/>
    <m/>
    <m/>
    <m/>
    <n v="17.503480735358007"/>
    <m/>
    <n v="17.489999999999998"/>
    <m/>
    <m/>
    <m/>
    <m/>
  </r>
  <r>
    <x v="1787"/>
    <n v="15.99"/>
    <n v="18.39"/>
    <n v="9695.1200000000008"/>
    <n v="8660.5"/>
    <n v="120154.28"/>
    <n v="107347.75"/>
    <n v="1.3889776309117252E-6"/>
    <n v="6104.4647576126872"/>
    <n v="6104.49"/>
    <n v="-4.1350526108763219E-6"/>
    <n v="59093979.167155199"/>
    <m/>
    <m/>
    <n v="511454.14648930059"/>
    <m/>
    <m/>
    <n v="21.763180855550022"/>
    <m/>
    <m/>
    <n v="208.83795479668126"/>
    <n v="208.76"/>
    <n v="3.734182634664851E-4"/>
    <n v="16.609301945017698"/>
    <m/>
    <n v="16.739999999999998"/>
    <m/>
    <n v="5099.6479324777247"/>
    <e v="#N/A"/>
    <e v="#N/A"/>
    <n v="1794"/>
    <n v="0.86949429037520387"/>
    <n v="82552.28"/>
    <n v="410.20066241203455"/>
    <m/>
    <m/>
    <n v="1157.013180040226"/>
    <n v="0.78552592479825067"/>
    <m/>
    <m/>
    <n v="10744007.836945692"/>
    <m/>
    <m/>
    <m/>
    <n v="16.916314149390267"/>
    <m/>
    <m/>
    <m/>
    <n v="16.98273022000728"/>
    <m/>
    <n v="16.989999999999998"/>
    <m/>
    <m/>
    <m/>
    <m/>
  </r>
  <r>
    <x v="1788"/>
    <n v="16.7"/>
    <n v="19.11"/>
    <n v="9961.6299999999992"/>
    <n v="8898.56"/>
    <n v="121526.53"/>
    <n v="108573.59"/>
    <n v="1.3889776309117252E-6"/>
    <n v="6272.1179819095141"/>
    <n v="6272.14"/>
    <n v="-3.5104590276890946E-6"/>
    <n v="62340000.527244829"/>
    <m/>
    <m/>
    <n v="532537.33287678368"/>
    <m/>
    <m/>
    <n v="21.463508822922968"/>
    <m/>
    <m/>
    <n v="211.2178870344367"/>
    <n v="211.12"/>
    <n v="4.6365590392527523E-4"/>
    <n v="16.419050254365615"/>
    <m/>
    <n v="16.46"/>
    <m/>
    <n v="5239.6764237276202"/>
    <e v="#N/A"/>
    <e v="#N/A"/>
    <n v="1795"/>
    <n v="0.87388801674515959"/>
    <n v="84104.68"/>
    <n v="417.88187592526361"/>
    <m/>
    <m/>
    <n v="1135.2554858772733"/>
    <n v="0.77068100489357783"/>
    <m/>
    <m/>
    <n v="11334288.885591695"/>
    <m/>
    <m/>
    <m/>
    <n v="16.450551936498499"/>
    <m/>
    <m/>
    <m/>
    <n v="16.515320664449291"/>
    <m/>
    <n v="16.62"/>
    <m/>
    <m/>
    <m/>
    <m/>
  </r>
  <r>
    <x v="1789"/>
    <n v="17.079999999999998"/>
    <n v="19.440000000000001"/>
    <n v="10083.629999999999"/>
    <n v="9007.5300000000007"/>
    <n v="122063.3"/>
    <n v="109053"/>
    <n v="1.3889776309117252E-6"/>
    <n v="6348.7777492319974"/>
    <n v="6348.8"/>
    <n v="-3.5047202625593243E-6"/>
    <n v="63864008.659574248"/>
    <m/>
    <m/>
    <n v="542314.15231308131"/>
    <m/>
    <m/>
    <n v="21.331534669146929"/>
    <m/>
    <m/>
    <n v="212.14564140543715"/>
    <n v="212.08"/>
    <n v="3.0951247376997948E-4"/>
    <n v="16.345969543421564"/>
    <m/>
    <n v="16.27"/>
    <m/>
    <n v="5303.6878852601085"/>
    <e v="#N/A"/>
    <e v="#N/A"/>
    <n v="1796"/>
    <n v="0.87860082304526732"/>
    <n v="84601.97"/>
    <n v="420.31988519141254"/>
    <m/>
    <m/>
    <n v="1128.5430032832974"/>
    <n v="0.76605153592075648"/>
    <m/>
    <m/>
    <n v="11611492.486226927"/>
    <m/>
    <m/>
    <m/>
    <n v="16.248344934323413"/>
    <m/>
    <m/>
    <m/>
    <n v="16.312496622867592"/>
    <m/>
    <n v="16.420000000000002"/>
    <m/>
    <m/>
    <m/>
    <m/>
  </r>
  <r>
    <x v="1790"/>
    <n v="18.2"/>
    <n v="19.84"/>
    <n v="10243.209999999999"/>
    <n v="9150.07"/>
    <n v="122909.3"/>
    <n v="109808.68"/>
    <n v="1.3889776309117252E-6"/>
    <n v="6449.0940286635514"/>
    <n v="6449.12"/>
    <n v="-4.0271132261127107E-6"/>
    <n v="65882358.651390903"/>
    <m/>
    <m/>
    <n v="555181.63489970169"/>
    <m/>
    <m/>
    <n v="21.162203018173869"/>
    <m/>
    <m/>
    <n v="213.6107780947618"/>
    <n v="213.52"/>
    <n v="4.2515031267220671E-4"/>
    <n v="16.232122720994777"/>
    <m/>
    <n v="16.22"/>
    <m/>
    <n v="5387.4613090643006"/>
    <e v="#N/A"/>
    <e v="#N/A"/>
    <n v="1797"/>
    <n v="0.91733870967741937"/>
    <n v="85191.24"/>
    <n v="423.21445094473671"/>
    <m/>
    <m/>
    <n v="1120.6824707738917"/>
    <n v="0.76064371882369131"/>
    <m/>
    <m/>
    <n v="11978581.817007292"/>
    <m/>
    <m/>
    <m/>
    <n v="15.990477587205163"/>
    <m/>
    <m/>
    <m/>
    <n v="16.053787409369438"/>
    <m/>
    <n v="15.95"/>
    <m/>
    <m/>
    <m/>
    <m/>
  </r>
  <r>
    <x v="1791"/>
    <n v="18.399999999999999"/>
    <n v="19.91"/>
    <n v="10132.129999999999"/>
    <n v="9050.83"/>
    <n v="122069.71"/>
    <n v="109058.43"/>
    <n v="1.3889776309117252E-6"/>
    <n v="6379.0028500961853"/>
    <n v="6379.02"/>
    <n v="-2.6884856632047871E-6"/>
    <n v="64450438.304475307"/>
    <m/>
    <m/>
    <n v="546144.29884124396"/>
    <m/>
    <m/>
    <n v="21.276409942439169"/>
    <m/>
    <m/>
    <n v="212.14643581599441"/>
    <n v="212.08"/>
    <n v="3.1325827986794508E-4"/>
    <n v="16.342444299365457"/>
    <m/>
    <n v="16.37"/>
    <m/>
    <n v="5328.8765797772294"/>
    <e v="#N/A"/>
    <e v="#N/A"/>
    <n v="1798"/>
    <n v="0.92415871421396278"/>
    <n v="84561.95"/>
    <n v="420.05545226409794"/>
    <m/>
    <m/>
    <n v="1128.9607194768489"/>
    <n v="0.76618979854745972"/>
    <m/>
    <m/>
    <n v="11718351.858771354"/>
    <m/>
    <m/>
    <m/>
    <n v="16.163154567973532"/>
    <m/>
    <m/>
    <m/>
    <n v="16.227326206563959"/>
    <m/>
    <n v="16.329999999999998"/>
    <m/>
    <m/>
    <m/>
    <m/>
  </r>
  <r>
    <x v="1792"/>
    <n v="17.16"/>
    <n v="19.2"/>
    <n v="9759.5499999999993"/>
    <n v="8717.98"/>
    <n v="119789.37"/>
    <n v="107020.7"/>
    <n v="6.9446662909200541E-7"/>
    <n v="6143.9838704427293"/>
    <n v="6144.01"/>
    <n v="-4.2528507068206878E-6"/>
    <n v="59702054.101027668"/>
    <m/>
    <m/>
    <n v="516002.2514268654"/>
    <m/>
    <m/>
    <n v="21.665944848861759"/>
    <m/>
    <m/>
    <n v="208.16817676814182"/>
    <n v="208.08"/>
    <n v="4.237637838417907E-4"/>
    <n v="16.645986388706216"/>
    <m/>
    <n v="16.37"/>
    <m/>
    <n v="5132.4608079212076"/>
    <e v="#N/A"/>
    <e v="#N/A"/>
    <n v="1799"/>
    <n v="0.89375000000000004"/>
    <n v="82961.289999999994"/>
    <n v="412.00776145683511"/>
    <m/>
    <m/>
    <n v="1150.3306413535063"/>
    <n v="0.78047089090378086"/>
    <m/>
    <m/>
    <n v="10855354.744684011"/>
    <m/>
    <m/>
    <m/>
    <n v="16.755223445250333"/>
    <m/>
    <m/>
    <m/>
    <n v="16.822299780897517"/>
    <m/>
    <n v="16.82"/>
    <m/>
    <m/>
    <m/>
    <m/>
  </r>
  <r>
    <x v="1793"/>
    <n v="15.91"/>
    <n v="18.37"/>
    <n v="9389.82"/>
    <n v="8387.7099999999991"/>
    <n v="117535.8"/>
    <n v="105007.27"/>
    <n v="6.9446662909200541E-7"/>
    <n v="5911.0815474770943"/>
    <n v="5911.1"/>
    <n v="-3.1216732767624933E-6"/>
    <n v="55176119.578575149"/>
    <m/>
    <m/>
    <n v="486675.41420124751"/>
    <m/>
    <m/>
    <n v="22.07576415810988"/>
    <m/>
    <m/>
    <n v="204.24697611469091"/>
    <n v="204.16"/>
    <n v="4.2601937054720374E-4"/>
    <n v="16.958539562036492"/>
    <m/>
    <n v="16.37"/>
    <m/>
    <n v="4937.8817604839642"/>
    <e v="#N/A"/>
    <e v="#N/A"/>
    <n v="1800"/>
    <n v="0.86608600979858463"/>
    <n v="81307.820000000007"/>
    <n v="403.76466176488867"/>
    <m/>
    <m/>
    <n v="1173.2574449935985"/>
    <n v="0.7959507012440864"/>
    <m/>
    <m/>
    <n v="10032532.99929231"/>
    <m/>
    <m/>
    <m/>
    <n v="17.389164630190457"/>
    <m/>
    <m/>
    <m/>
    <n v="17.458958374093946"/>
    <m/>
    <n v="17.420000000000002"/>
    <m/>
    <m/>
    <m/>
    <m/>
  </r>
  <r>
    <x v="1794"/>
    <n v="16.95"/>
    <n v="19.05"/>
    <n v="9641.2000000000007"/>
    <n v="8612.26"/>
    <n v="119066.99"/>
    <n v="106375.17"/>
    <n v="6.9446662909200541E-7"/>
    <n v="6069.1823483648277"/>
    <n v="6069.21"/>
    <n v="-4.5560518044940324E-6"/>
    <n v="58127806.342149764"/>
    <m/>
    <m/>
    <n v="506213.96896289883"/>
    <m/>
    <m/>
    <n v="21.779698691337863"/>
    <m/>
    <m/>
    <n v="206.9027451803685"/>
    <n v="206.84"/>
    <n v="3.0335128779968024E-4"/>
    <n v="16.737018025552299"/>
    <m/>
    <n v="16.72"/>
    <m/>
    <n v="5069.9294814210361"/>
    <e v="#N/A"/>
    <e v="#N/A"/>
    <n v="1801"/>
    <n v="0.88976377952755903"/>
    <n v="82649.8"/>
    <n v="410.39672267393064"/>
    <m/>
    <m/>
    <n v="1153.8929112251062"/>
    <n v="0.78273938299903234"/>
    <m/>
    <m/>
    <n v="10569344.953701183"/>
    <m/>
    <m/>
    <m/>
    <n v="16.922845657264162"/>
    <m/>
    <m/>
    <m/>
    <n v="16.990942500272354"/>
    <m/>
    <n v="17.100000000000001"/>
    <m/>
    <m/>
    <m/>
    <m/>
  </r>
  <r>
    <x v="1795"/>
    <n v="16.03"/>
    <n v="18.440000000000001"/>
    <n v="9455.8799999999992"/>
    <n v="8446.7099999999991"/>
    <n v="118251.45"/>
    <n v="105646.49"/>
    <n v="6.9446662909200541E-7"/>
    <n v="5952.37736223922"/>
    <n v="5952.41"/>
    <n v="-5.4831170533953255E-6"/>
    <n v="55890583.73703067"/>
    <m/>
    <m/>
    <n v="491613.13442302262"/>
    <m/>
    <m/>
    <n v="21.988457555388649"/>
    <m/>
    <m/>
    <n v="205.48057060095377"/>
    <n v="205.4"/>
    <n v="3.9226193258889985E-4"/>
    <n v="16.851056607918139"/>
    <m/>
    <n v="16.84"/>
    <m/>
    <n v="4972.3292283652527"/>
    <e v="#N/A"/>
    <e v="#N/A"/>
    <n v="1802"/>
    <n v="0.86930585683297179"/>
    <n v="81949.679999999993"/>
    <n v="406.88851086470544"/>
    <m/>
    <m/>
    <n v="1163.6674479451819"/>
    <n v="0.78929507923052999"/>
    <m/>
    <m/>
    <n v="10162661.965125991"/>
    <m/>
    <m/>
    <m/>
    <n v="17.247343354722851"/>
    <m/>
    <m/>
    <m/>
    <n v="17.316924048459988"/>
    <m/>
    <n v="17.260000000000002"/>
    <m/>
    <m/>
    <m/>
    <m/>
  </r>
  <r>
    <x v="1796"/>
    <n v="17.07"/>
    <n v="19.07"/>
    <n v="9645.7999999999993"/>
    <n v="8616.36"/>
    <n v="119503.24"/>
    <n v="106764.77"/>
    <n v="6.9446662909200541E-7"/>
    <n v="6071.7819565950995"/>
    <n v="6071.81"/>
    <n v="-4.618623590135762E-6"/>
    <n v="58133092.086014025"/>
    <m/>
    <m/>
    <n v="506419.16353242897"/>
    <m/>
    <m/>
    <n v="21.767074740266505"/>
    <m/>
    <m/>
    <n v="207.65069004248232"/>
    <n v="207.56"/>
    <n v="4.3693410330658544E-4"/>
    <n v="16.67208119271428"/>
    <m/>
    <n v="16.670000000000002"/>
    <m/>
    <n v="5072.0512707741791"/>
    <e v="#N/A"/>
    <e v="#N/A"/>
    <n v="1803"/>
    <n v="0.89512323020450968"/>
    <n v="82918.350000000006"/>
    <n v="411.66590982369439"/>
    <m/>
    <m/>
    <n v="1149.9125468058355"/>
    <n v="0.77989143625977697"/>
    <m/>
    <m/>
    <n v="10570534.649208672"/>
    <m/>
    <m/>
    <m/>
    <n v="16.90014772825177"/>
    <m/>
    <m/>
    <m/>
    <n v="16.968502238035423"/>
    <m/>
    <n v="17.03"/>
    <m/>
    <m/>
    <m/>
    <m/>
  </r>
  <r>
    <x v="1797"/>
    <n v="18.239999999999998"/>
    <n v="19.87"/>
    <n v="9867.94"/>
    <n v="8814.7800000000007"/>
    <n v="120228.26"/>
    <n v="107412.28"/>
    <n v="8.3336527945121475E-7"/>
    <n v="6211.1589762025405"/>
    <n v="6211.19"/>
    <n v="-4.9948234491781207E-6"/>
    <n v="60802408.482861005"/>
    <m/>
    <m/>
    <n v="523897.04002524028"/>
    <m/>
    <m/>
    <n v="21.514765524495555"/>
    <m/>
    <m/>
    <n v="208.8952145070796"/>
    <n v="208.8"/>
    <n v="4.5600817566859853E-4"/>
    <n v="16.569170680195921"/>
    <m/>
    <n v="16.63"/>
    <m/>
    <n v="5188.4041245091348"/>
    <e v="#N/A"/>
    <e v="#N/A"/>
    <n v="1804"/>
    <n v="0.91796678409662791"/>
    <n v="83711.83"/>
    <n v="415.50796472900328"/>
    <m/>
    <m/>
    <n v="1138.9085578499592"/>
    <n v="0.7722086873153019"/>
    <m/>
    <m/>
    <n v="11056259.415843245"/>
    <m/>
    <m/>
    <m/>
    <n v="16.508659393269156"/>
    <m/>
    <m/>
    <m/>
    <n v="16.575941875121586"/>
    <m/>
    <n v="16.7"/>
    <m/>
    <m/>
    <m/>
    <m/>
  </r>
  <r>
    <x v="1798"/>
    <n v="17.55"/>
    <n v="19.45"/>
    <n v="9688.85"/>
    <n v="8654.7999999999993"/>
    <n v="119588.16"/>
    <n v="106840.32000000001"/>
    <n v="8.3336527945121475E-7"/>
    <n v="6098.2859916583448"/>
    <n v="6098.32"/>
    <n v="-5.5766738470408583E-6"/>
    <n v="58592794.963307872"/>
    <m/>
    <m/>
    <n v="509629.79232164164"/>
    <m/>
    <m/>
    <n v="21.709436890106101"/>
    <m/>
    <m/>
    <n v="207.77798165205274"/>
    <n v="207.68"/>
    <n v="4.71791467896443E-4"/>
    <n v="16.65679769726184"/>
    <m/>
    <n v="16.71"/>
    <m/>
    <n v="5094.092903128244"/>
    <e v="#N/A"/>
    <e v="#N/A"/>
    <n v="1805"/>
    <n v="0.90231362467866327"/>
    <n v="82737.37"/>
    <n v="410.63911639864568"/>
    <m/>
    <m/>
    <n v="1152.1661922044166"/>
    <n v="0.78112364405954238"/>
    <m/>
    <m/>
    <n v="10654578.855523292"/>
    <m/>
    <m/>
    <m/>
    <n v="16.807493246013973"/>
    <m/>
    <m/>
    <m/>
    <n v="16.87616954796486"/>
    <m/>
    <n v="17"/>
    <m/>
    <m/>
    <m/>
    <m/>
  </r>
  <r>
    <x v="1799"/>
    <n v="16.23"/>
    <n v="18.53"/>
    <n v="9352.08"/>
    <n v="8353.9599999999991"/>
    <n v="118180.3"/>
    <n v="105582.45"/>
    <n v="8.3336527945121475E-7"/>
    <n v="5886.1751210833627"/>
    <n v="5886.2"/>
    <n v="-4.2266515981603803E-6"/>
    <n v="54517016.196729809"/>
    <m/>
    <m/>
    <n v="483053.13778971316"/>
    <m/>
    <m/>
    <n v="22.086170979199292"/>
    <m/>
    <m/>
    <n v="205.32689406907559"/>
    <n v="205.24"/>
    <n v="4.233778458175852E-4"/>
    <n v="16.852294961204944"/>
    <m/>
    <n v="16.89"/>
    <m/>
    <n v="4916.8812843371479"/>
    <e v="#N/A"/>
    <e v="#N/A"/>
    <n v="1806"/>
    <n v="0.87587695628710194"/>
    <n v="81775.31"/>
    <n v="405.83256430090177"/>
    <m/>
    <m/>
    <n v="1165.5634395047862"/>
    <n v="0.79013154683444553"/>
    <m/>
    <m/>
    <n v="9913540.5373711325"/>
    <m/>
    <m/>
    <m/>
    <n v="17.390910039123924"/>
    <m/>
    <m/>
    <m/>
    <n v="17.462152217022201"/>
    <m/>
    <n v="17.440000000000001"/>
    <m/>
    <m/>
    <m/>
    <m/>
  </r>
  <r>
    <x v="1800"/>
    <n v="15.52"/>
    <n v="18.170000000000002"/>
    <n v="9152.65"/>
    <n v="8175.8"/>
    <n v="118546.02"/>
    <n v="105909.1"/>
    <n v="8.3336527945121475E-7"/>
    <n v="5760.5139262632138"/>
    <n v="5760.54"/>
    <n v="-4.5262660768319307E-6"/>
    <n v="52189395.549224719"/>
    <m/>
    <m/>
    <n v="467595.96797294344"/>
    <m/>
    <m/>
    <n v="22.321099404387837"/>
    <m/>
    <m/>
    <n v="205.95727526695032"/>
    <n v="205.88"/>
    <n v="3.7534130051652959E-4"/>
    <n v="16.799550113062516"/>
    <m/>
    <n v="16.829999999999998"/>
    <m/>
    <n v="4811.8834160439465"/>
    <e v="#N/A"/>
    <e v="#N/A"/>
    <n v="1807"/>
    <n v="0.85415520088057229"/>
    <n v="81694.48"/>
    <n v="405.39976612446219"/>
    <m/>
    <m/>
    <n v="1166.7155292102875"/>
    <n v="0.79083757040672531"/>
    <m/>
    <m/>
    <n v="9490380.1969156209"/>
    <m/>
    <m/>
    <m/>
    <n v="17.760968504958875"/>
    <m/>
    <m/>
    <m/>
    <n v="17.833912513067187"/>
    <m/>
    <n v="17.809999999999999"/>
    <m/>
    <m/>
    <m/>
    <m/>
  </r>
  <r>
    <x v="1801"/>
    <n v="17.43"/>
    <n v="19.05"/>
    <n v="9357.7000000000007"/>
    <n v="8358.9599999999991"/>
    <n v="121875.67"/>
    <n v="108883.73"/>
    <n v="8.3336527945121475E-7"/>
    <n v="5889.4251138165482"/>
    <n v="5889.45"/>
    <n v="-4.2255530570134425E-6"/>
    <n v="54525342.848643586"/>
    <m/>
    <m/>
    <n v="483304.45224792336"/>
    <m/>
    <m/>
    <n v="22.070498497701379"/>
    <m/>
    <m/>
    <n v="211.73691751390587"/>
    <n v="211.64"/>
    <n v="4.5793571114094433E-4"/>
    <n v="16.327117023570526"/>
    <m/>
    <n v="16.5"/>
    <m/>
    <n v="4919.5410746755369"/>
    <e v="#N/A"/>
    <e v="#N/A"/>
    <n v="1808"/>
    <n v="0.91496062992125982"/>
    <n v="83830.94"/>
    <n v="415.96922880605791"/>
    <m/>
    <m/>
    <n v="1136.2037852156307"/>
    <n v="0.77008271564552555"/>
    <m/>
    <m/>
    <n v="9915266.3480342217"/>
    <m/>
    <m/>
    <m/>
    <n v="17.362266153075183"/>
    <m/>
    <m/>
    <m/>
    <n v="17.433754405366354"/>
    <m/>
    <n v="17.62"/>
    <m/>
    <m/>
    <m/>
    <m/>
  </r>
  <r>
    <x v="1802"/>
    <n v="18.27"/>
    <n v="19.79"/>
    <n v="9596.49"/>
    <n v="8572.25"/>
    <n v="123058.92"/>
    <n v="109940.57"/>
    <n v="1.527885156615838E-6"/>
    <n v="6039.2697986517342"/>
    <n v="6039.3"/>
    <n v="-5.0008027860926063E-6"/>
    <n v="57300407.481055692"/>
    <m/>
    <m/>
    <n v="501788.25238459773"/>
    <m/>
    <m/>
    <n v="21.787218129927009"/>
    <m/>
    <m/>
    <n v="213.77696153058898"/>
    <n v="213.68"/>
    <n v="4.5376979871281087E-4"/>
    <n v="16.166923966448504"/>
    <m/>
    <n v="16.2"/>
    <m/>
    <n v="5044.6343349841518"/>
    <e v="#N/A"/>
    <e v="#N/A"/>
    <n v="1809"/>
    <n v="0.92319353208691257"/>
    <n v="84514.41"/>
    <n v="419.26238168215372"/>
    <m/>
    <m/>
    <n v="1126.9403652768667"/>
    <n v="0.7635870720421245"/>
    <m/>
    <m/>
    <n v="10420215.295573544"/>
    <m/>
    <m/>
    <m/>
    <n v="16.916880853839753"/>
    <m/>
    <m/>
    <m/>
    <n v="16.987066406693881"/>
    <m/>
    <n v="17.02"/>
    <m/>
    <m/>
    <m/>
    <m/>
  </r>
  <r>
    <x v="1803"/>
    <n v="17.82"/>
    <n v="19.170000000000002"/>
    <n v="9480.3700000000008"/>
    <n v="8468.51"/>
    <n v="122412.74"/>
    <n v="109363.11"/>
    <n v="1.527885156615838E-6"/>
    <n v="5966.0476019998787"/>
    <n v="5966.08"/>
    <n v="-5.4303663580279604E-6"/>
    <n v="55911084.558638848"/>
    <m/>
    <m/>
    <n v="492674.68616424908"/>
    <m/>
    <m/>
    <n v="21.918480350627643"/>
    <m/>
    <m/>
    <n v="212.64923758337588"/>
    <n v="212.56"/>
    <n v="4.1982303056009584E-4"/>
    <n v="16.251264051860712"/>
    <m/>
    <n v="16.37"/>
    <m/>
    <n v="4983.4416127879649"/>
    <e v="#N/A"/>
    <e v="#N/A"/>
    <n v="1810"/>
    <n v="0.92957746478873238"/>
    <n v="83943.03"/>
    <n v="416.39534189117478"/>
    <m/>
    <m/>
    <n v="1134.5593167185427"/>
    <n v="0.76867661289590272"/>
    <m/>
    <m/>
    <n v="10167665.086088346"/>
    <m/>
    <m/>
    <m/>
    <n v="17.120808798622935"/>
    <m/>
    <m/>
    <m/>
    <n v="17.192031546672801"/>
    <m/>
    <n v="17.07"/>
    <m/>
    <m/>
    <m/>
    <m/>
  </r>
  <r>
    <x v="1804"/>
    <n v="17.07"/>
    <n v="18.87"/>
    <n v="9317.0400000000009"/>
    <n v="8322.6"/>
    <n v="121342.85"/>
    <n v="108407.11"/>
    <n v="1.527885156615838E-6"/>
    <n v="5863.1201912390115"/>
    <n v="5863.16"/>
    <n v="-6.7896426139135713E-6"/>
    <n v="53982062.726330467"/>
    <m/>
    <m/>
    <n v="479937.11853993579"/>
    <m/>
    <m/>
    <n v="22.106729522031401"/>
    <m/>
    <m/>
    <n v="210.78553881177513"/>
    <n v="210.72"/>
    <n v="3.1102321457443516E-4"/>
    <n v="16.392743547999839"/>
    <m/>
    <n v="16.489999999999998"/>
    <m/>
    <n v="4897.4374529464394"/>
    <e v="#N/A"/>
    <e v="#N/A"/>
    <n v="1811"/>
    <n v="0.90461049284578698"/>
    <n v="83063.259999999995"/>
    <n v="411.99911303488926"/>
    <m/>
    <m/>
    <n v="1146.4501342178571"/>
    <n v="0.7766591445904143"/>
    <m/>
    <m/>
    <n v="9816962.3465360608"/>
    <m/>
    <m/>
    <m/>
    <n v="17.414984280308129"/>
    <m/>
    <m/>
    <m/>
    <n v="17.487625217047402"/>
    <m/>
    <n v="17.57"/>
    <m/>
    <m/>
    <m/>
    <m/>
  </r>
  <r>
    <x v="1805"/>
    <n v="16.09"/>
    <n v="18.190000000000001"/>
    <n v="9058.2099999999991"/>
    <n v="8091.38"/>
    <n v="118947.23"/>
    <n v="106266.71"/>
    <n v="1.527885156615838E-6"/>
    <n v="5700.1020658695898"/>
    <n v="5700.14"/>
    <n v="-6.6549471434695917E-6"/>
    <n v="50980356.790136926"/>
    <m/>
    <m/>
    <n v="459932.15658003651"/>
    <m/>
    <m/>
    <n v="22.413232756290451"/>
    <m/>
    <m/>
    <n v="206.6190518220142"/>
    <n v="206.52"/>
    <n v="4.7962338763407608E-4"/>
    <n v="16.715810654617513"/>
    <m/>
    <n v="16.66"/>
    <m/>
    <n v="4761.2389760936903"/>
    <e v="#N/A"/>
    <e v="#N/A"/>
    <n v="1812"/>
    <n v="0.88455195162177014"/>
    <n v="81133.88"/>
    <n v="402.39784155946683"/>
    <m/>
    <m/>
    <n v="1173.0796929416208"/>
    <n v="0.79462392474231192"/>
    <m/>
    <m/>
    <n v="9271176.6123444755"/>
    <m/>
    <m/>
    <m/>
    <n v="17.897976925170383"/>
    <m/>
    <m/>
    <m/>
    <n v="17.972832318205345"/>
    <m/>
    <n v="17.93"/>
    <m/>
    <m/>
    <m/>
    <m/>
  </r>
  <r>
    <x v="1806"/>
    <n v="15.98"/>
    <n v="18.13"/>
    <n v="8892.74"/>
    <n v="7943.56"/>
    <n v="116825.98"/>
    <n v="104371.44"/>
    <n v="1.527885156615838E-6"/>
    <n v="5595.8395371787446"/>
    <n v="5595.87"/>
    <n v="-5.4438043155524696E-6"/>
    <n v="49115509.081766285"/>
    <m/>
    <m/>
    <n v="447324.23745355813"/>
    <m/>
    <m/>
    <n v="22.617375775757129"/>
    <m/>
    <m/>
    <n v="202.92935475528057"/>
    <n v="202.84"/>
    <n v="4.405184149109953E-4"/>
    <n v="17.013334357992598"/>
    <m/>
    <n v="16.96"/>
    <m/>
    <n v="4674.1222726130336"/>
    <e v="#N/A"/>
    <e v="#N/A"/>
    <n v="1813"/>
    <n v="0.8814120242691672"/>
    <n v="79552.960000000006"/>
    <n v="394.5261810636394"/>
    <m/>
    <m/>
    <n v="1195.9375317158206"/>
    <n v="0.81003063622434945"/>
    <m/>
    <m/>
    <n v="8932128.6075342447"/>
    <m/>
    <m/>
    <m/>
    <n v="18.224103088527833"/>
    <m/>
    <m/>
    <m/>
    <n v="18.300525904292783"/>
    <m/>
    <n v="18.28"/>
    <m/>
    <m/>
    <m/>
    <m/>
  </r>
  <r>
    <x v="1807"/>
    <n v="15.45"/>
    <n v="17.559999999999999"/>
    <n v="8630.32"/>
    <n v="7709.1"/>
    <n v="114680.44"/>
    <n v="102453.99"/>
    <n v="1.6667944573445226E-6"/>
    <n v="5430.1796453072757"/>
    <n v="5430.21"/>
    <n v="-5.5899666355774258E-6"/>
    <n v="46208100.292537086"/>
    <m/>
    <m/>
    <n v="427503.18520696776"/>
    <m/>
    <m/>
    <n v="22.948770651138247"/>
    <m/>
    <m/>
    <n v="199.18307516515171"/>
    <n v="199.12"/>
    <n v="3.1676961205162613E-4"/>
    <n v="17.323445576409235"/>
    <m/>
    <n v="17.329999999999998"/>
    <m/>
    <n v="4535.6401784513746"/>
    <e v="#N/A"/>
    <e v="#N/A"/>
    <n v="1814"/>
    <n v="0.87984054669703871"/>
    <n v="77842.52"/>
    <n v="385.92305505691553"/>
    <m/>
    <m/>
    <n v="1221.6509607541368"/>
    <n v="0.82713311277744817"/>
    <m/>
    <m/>
    <n v="8403719.0816783588"/>
    <m/>
    <m/>
    <m/>
    <n v="18.758505716291783"/>
    <m/>
    <m/>
    <m/>
    <n v="18.838007249317204"/>
    <m/>
    <n v="18.82"/>
    <m/>
    <m/>
    <m/>
    <m/>
  </r>
  <r>
    <x v="1808"/>
    <n v="18.3"/>
    <n v="19.36"/>
    <n v="9227.41"/>
    <n v="8242.44"/>
    <n v="117907.12"/>
    <n v="105336.5"/>
    <n v="1.6667944573445226E-6"/>
    <n v="5805.7258810936974"/>
    <n v="5805.76"/>
    <n v="-5.8767338475540498E-6"/>
    <n v="52599456.087050758"/>
    <m/>
    <m/>
    <n v="471862.70076840668"/>
    <m/>
    <m/>
    <n v="22.15435962923663"/>
    <m/>
    <m/>
    <n v="204.78235080904864"/>
    <n v="204.72"/>
    <n v="3.0456628101127592E-4"/>
    <n v="16.83546137519178"/>
    <m/>
    <n v="16.91"/>
    <m/>
    <n v="4849.2906540311606"/>
    <e v="#N/A"/>
    <e v="#N/A"/>
    <n v="1815"/>
    <n v="0.94524793388429762"/>
    <n v="80388.33"/>
    <n v="398.51340251133928"/>
    <m/>
    <m/>
    <n v="1181.6973308819604"/>
    <n v="0.80000619562858333"/>
    <m/>
    <m/>
    <n v="9566188.6077414863"/>
    <m/>
    <m/>
    <m/>
    <n v="17.459919527995893"/>
    <m/>
    <m/>
    <m/>
    <n v="17.534114814142637"/>
    <m/>
    <n v="17.55"/>
    <m/>
    <m/>
    <m/>
    <m/>
  </r>
  <r>
    <x v="1809"/>
    <n v="18.09"/>
    <n v="19.32"/>
    <n v="9140.85"/>
    <n v="8165.11"/>
    <n v="117430.63"/>
    <n v="104910.63"/>
    <n v="1.6667944573445226E-6"/>
    <n v="5751.1235983220677"/>
    <n v="5751.16"/>
    <n v="-6.3294496992494231E-6"/>
    <n v="51610240.054713756"/>
    <m/>
    <m/>
    <n v="465217.76507104916"/>
    <m/>
    <m/>
    <n v="22.257705636202612"/>
    <m/>
    <m/>
    <n v="203.94980472182817"/>
    <n v="203.88"/>
    <n v="3.4238140979092613E-4"/>
    <n v="16.902929247152986"/>
    <m/>
    <n v="16.95"/>
    <m/>
    <n v="4803.656754326521"/>
    <e v="#N/A"/>
    <e v="#N/A"/>
    <n v="1816"/>
    <n v="0.93633540372670809"/>
    <n v="80013.61"/>
    <n v="396.62481109909737"/>
    <m/>
    <m/>
    <n v="1187.2056630469413"/>
    <n v="0.80365913329392202"/>
    <m/>
    <m/>
    <n v="9386373.6540260892"/>
    <m/>
    <m/>
    <m/>
    <n v="17.6229064500397"/>
    <m/>
    <m/>
    <m/>
    <n v="17.697993555860883"/>
    <m/>
    <n v="17.78"/>
    <m/>
    <m/>
    <m/>
    <m/>
  </r>
  <r>
    <x v="1810"/>
    <n v="17.95"/>
    <n v="19.47"/>
    <n v="9200.0499999999993"/>
    <n v="8217.9699999999993"/>
    <n v="118213.54"/>
    <n v="105609.9"/>
    <n v="1.6667944573445226E-6"/>
    <n v="5788.2291593522368"/>
    <n v="5788.26"/>
    <n v="-5.328137948734657E-6"/>
    <n v="52276201.649392784"/>
    <m/>
    <m/>
    <n v="469730.91166525666"/>
    <m/>
    <m/>
    <n v="22.185081264960882"/>
    <m/>
    <m/>
    <n v="205.30453187439903"/>
    <n v="205.24"/>
    <n v="3.144215279624607E-4"/>
    <n v="16.789671650259503"/>
    <m/>
    <n v="16.899999999999999"/>
    <m/>
    <n v="4834.616003649614"/>
    <e v="#N/A"/>
    <e v="#N/A"/>
    <n v="1817"/>
    <n v="0.92193117616846432"/>
    <n v="80534.899999999994"/>
    <n v="399.17765724009217"/>
    <m/>
    <m/>
    <n v="1179.4709984056417"/>
    <n v="0.79834759452132853"/>
    <m/>
    <m/>
    <n v="9507585.8965498358"/>
    <m/>
    <m/>
    <m/>
    <n v="17.5080022647712"/>
    <m/>
    <m/>
    <m/>
    <n v="17.582797706652091"/>
    <m/>
    <n v="17.77"/>
    <m/>
    <m/>
    <m/>
    <m/>
  </r>
  <r>
    <x v="1811"/>
    <n v="18.489999999999998"/>
    <n v="19.96"/>
    <n v="9306.43"/>
    <n v="8312.9599999999991"/>
    <n v="119311.2"/>
    <n v="106590"/>
    <n v="1.2500718804542288E-6"/>
    <n v="5854.7300426389947"/>
    <n v="5854.77"/>
    <n v="-6.8247533218102063E-6"/>
    <n v="53477651.085910827"/>
    <m/>
    <m/>
    <n v="477861.46420033247"/>
    <m/>
    <m/>
    <n v="22.055142429524505"/>
    <m/>
    <m/>
    <n v="207.19570931994895"/>
    <n v="207.12"/>
    <n v="3.6553360346158748E-4"/>
    <n v="16.632073887589616"/>
    <m/>
    <n v="16.760000000000002"/>
    <m/>
    <n v="4890.076394055568"/>
    <e v="#N/A"/>
    <e v="#N/A"/>
    <n v="1818"/>
    <n v="0.92635270541082149"/>
    <n v="81221.600000000006"/>
    <n v="402.48704464060029"/>
    <m/>
    <m/>
    <n v="1169.4139581087622"/>
    <n v="0.7913152139619315"/>
    <m/>
    <m/>
    <n v="9726395.3964088541"/>
    <m/>
    <m/>
    <m/>
    <n v="17.303212560338629"/>
    <m/>
    <m/>
    <m/>
    <n v="17.377719942303234"/>
    <m/>
    <n v="17.489999999999998"/>
    <m/>
    <m/>
    <m/>
    <m/>
  </r>
  <r>
    <x v="1812"/>
    <n v="18.07"/>
    <n v="19.5"/>
    <n v="9191.59"/>
    <n v="8210.3700000000008"/>
    <n v="118416.64"/>
    <n v="105790.69"/>
    <n v="1.2500718804542288E-6"/>
    <n v="5782.3425232718109"/>
    <n v="5782.38"/>
    <n v="-6.4811942814824164E-6"/>
    <n v="52155426.167648964"/>
    <m/>
    <m/>
    <n v="469011.05493540602"/>
    <m/>
    <m/>
    <n v="22.19065578831589"/>
    <m/>
    <m/>
    <n v="205.63720303848962"/>
    <n v="205.56"/>
    <n v="3.7557422888512271E-4"/>
    <n v="16.756197672669234"/>
    <m/>
    <n v="16.78"/>
    <m/>
    <n v="4829.5891646956479"/>
    <e v="#N/A"/>
    <e v="#N/A"/>
    <n v="1819"/>
    <n v="0.92666666666666664"/>
    <n v="80419.22"/>
    <n v="398.4797990878904"/>
    <m/>
    <m/>
    <n v="1180.9664807346071"/>
    <n v="0.79905678381755263"/>
    <m/>
    <m/>
    <n v="9486009.3890559338"/>
    <m/>
    <m/>
    <m/>
    <n v="17.515935159646972"/>
    <m/>
    <m/>
    <m/>
    <n v="17.591549205638099"/>
    <m/>
    <n v="17.68"/>
    <m/>
    <m/>
    <m/>
    <m/>
  </r>
  <r>
    <x v="1813"/>
    <n v="18.79"/>
    <n v="19.95"/>
    <n v="9313.68"/>
    <n v="8319.42"/>
    <n v="119068.63"/>
    <n v="106373.03"/>
    <n v="1.2500718804542288E-6"/>
    <n v="5859.0053231450684"/>
    <n v="5859.04"/>
    <n v="-5.9185216232382487E-6"/>
    <n v="53538527.790352784"/>
    <m/>
    <m/>
    <n v="478350.56370458251"/>
    <m/>
    <m/>
    <n v="22.042714095360903"/>
    <m/>
    <m/>
    <n v="206.76437883037315"/>
    <n v="206.68"/>
    <n v="4.0825832384916438E-4"/>
    <n v="16.663365276335099"/>
    <m/>
    <n v="16.75"/>
    <m/>
    <n v="4893.5949102603627"/>
    <e v="#N/A"/>
    <e v="#N/A"/>
    <n v="1820"/>
    <n v="0.94185463659147872"/>
    <n v="81092.59"/>
    <n v="401.78499420401687"/>
    <m/>
    <m/>
    <n v="1171.0779565841335"/>
    <n v="0.79229097196314402"/>
    <m/>
    <m/>
    <n v="9737667.2749358509"/>
    <m/>
    <m/>
    <m/>
    <n v="17.282483820361797"/>
    <m/>
    <m/>
    <m/>
    <n v="17.357278231080304"/>
    <m/>
    <n v="17.39"/>
    <m/>
    <m/>
    <m/>
    <m/>
  </r>
  <r>
    <x v="1814"/>
    <n v="17.77"/>
    <n v="19.260000000000002"/>
    <n v="9028.3799999999992"/>
    <n v="8064.57"/>
    <n v="116819.97"/>
    <n v="104364"/>
    <n v="1.2500718804542288E-6"/>
    <n v="5679.3916748433976"/>
    <n v="5679.43"/>
    <n v="-6.7480639083239424E-6"/>
    <n v="50256211.680598587"/>
    <m/>
    <m/>
    <n v="456366.11420992785"/>
    <m/>
    <m/>
    <n v="22.37975042317516"/>
    <m/>
    <m/>
    <n v="202.85460214331957"/>
    <n v="202.76"/>
    <n v="4.6657202268485243E-4"/>
    <n v="16.977473662252763"/>
    <m/>
    <n v="16.98"/>
    <m/>
    <n v="4743.552245040466"/>
    <e v="#N/A"/>
    <e v="#N/A"/>
    <n v="1821"/>
    <n v="0.92263759086188979"/>
    <n v="79481.64"/>
    <n v="393.77255984312546"/>
    <m/>
    <m/>
    <n v="1194.3420801515174"/>
    <n v="0.80795368177314664"/>
    <m/>
    <m/>
    <n v="9140768.4840600453"/>
    <m/>
    <m/>
    <m/>
    <n v="17.811071059530086"/>
    <m/>
    <m/>
    <m/>
    <n v="17.888346968739608"/>
    <m/>
    <n v="17.93"/>
    <m/>
    <m/>
    <m/>
    <m/>
  </r>
  <r>
    <x v="1815"/>
    <n v="18.86"/>
    <n v="20.11"/>
    <n v="9358.19"/>
    <n v="8359.16"/>
    <n v="119179.52"/>
    <n v="106471.83"/>
    <n v="1.2500718804542288E-6"/>
    <n v="5886.7183725007671"/>
    <n v="5886.76"/>
    <n v="-7.0713769939612092E-6"/>
    <n v="53925451.129817925"/>
    <m/>
    <m/>
    <n v="481367.33748230786"/>
    <m/>
    <m/>
    <n v="21.970424563816032"/>
    <m/>
    <m/>
    <n v="206.94684832963927"/>
    <n v="206.88"/>
    <n v="3.2312611001183988E-4"/>
    <n v="16.633986748739286"/>
    <m/>
    <n v="16.66"/>
    <m/>
    <n v="4916.6876234508018"/>
    <e v="#N/A"/>
    <e v="#N/A"/>
    <n v="1822"/>
    <n v="0.93784186971655892"/>
    <n v="81340.55"/>
    <n v="402.95061406882598"/>
    <m/>
    <m/>
    <n v="1166.4089067014672"/>
    <n v="0.78898252980621864"/>
    <m/>
    <m/>
    <n v="9808242.6765979882"/>
    <m/>
    <m/>
    <m/>
    <n v="17.159652687234825"/>
    <m/>
    <m/>
    <m/>
    <n v="17.234289134653132"/>
    <m/>
    <n v="17.350000000000001"/>
    <m/>
    <m/>
    <m/>
    <m/>
  </r>
  <r>
    <x v="1816"/>
    <n v="19.61"/>
    <n v="20.440000000000001"/>
    <n v="9562.5400000000009"/>
    <n v="8541.66"/>
    <n v="119593.14"/>
    <n v="106840.95"/>
    <n v="1.3889776309117252E-6"/>
    <n v="6014.82361538855"/>
    <n v="6014.87"/>
    <n v="-7.7116565195822773E-6"/>
    <n v="56272690.731846005"/>
    <m/>
    <m/>
    <n v="497117.09763747075"/>
    <m/>
    <m/>
    <n v="21.728894976771958"/>
    <m/>
    <m/>
    <n v="207.6498798763088"/>
    <n v="207.56"/>
    <n v="4.3303081667378507E-4"/>
    <n v="16.574549348143591"/>
    <m/>
    <n v="16.579999999999998"/>
    <m/>
    <n v="5023.5968374202785"/>
    <e v="#N/A"/>
    <e v="#N/A"/>
    <n v="1823"/>
    <n v="0.95939334637964768"/>
    <n v="81451.89"/>
    <n v="403.40766647318668"/>
    <m/>
    <m/>
    <n v="1164.8123110591691"/>
    <n v="0.78767851498792452"/>
    <m/>
    <m/>
    <n v="10235481.565042837"/>
    <m/>
    <m/>
    <m/>
    <n v="16.782672168616369"/>
    <m/>
    <m/>
    <m/>
    <n v="16.856217060418512"/>
    <m/>
    <n v="17.04"/>
    <m/>
    <m/>
    <m/>
    <m/>
  </r>
  <r>
    <x v="1817"/>
    <n v="18.260000000000002"/>
    <n v="19.43"/>
    <n v="9165.74"/>
    <n v="8187.21"/>
    <n v="116138.14"/>
    <n v="103754.21"/>
    <n v="1.3889776309117252E-6"/>
    <n v="5765.0964211614937"/>
    <n v="5765.14"/>
    <n v="-7.5590251938928432E-6"/>
    <n v="51600177.019008979"/>
    <m/>
    <m/>
    <n v="466169.61020600057"/>
    <m/>
    <m/>
    <n v="22.179155520583279"/>
    <m/>
    <m/>
    <n v="201.64603742621432"/>
    <n v="201.56"/>
    <n v="4.2685764146810357E-4"/>
    <n v="17.052797305154417"/>
    <m/>
    <n v="17.04"/>
    <m/>
    <n v="4814.9960421408441"/>
    <e v="#N/A"/>
    <e v="#N/A"/>
    <n v="1824"/>
    <n v="0.93978383942357191"/>
    <n v="78882.98"/>
    <n v="390.65409230935182"/>
    <m/>
    <m/>
    <n v="1201.5493099673961"/>
    <n v="0.81244407391907736"/>
    <m/>
    <m/>
    <n v="9385689.5374495145"/>
    <m/>
    <m/>
    <m/>
    <n v="17.478282205582847"/>
    <m/>
    <m/>
    <m/>
    <n v="17.555068120854816"/>
    <m/>
    <n v="17.55"/>
    <m/>
    <m/>
    <m/>
    <m/>
  </r>
  <r>
    <x v="1818"/>
    <n v="21.32"/>
    <n v="21.38"/>
    <n v="10001.17"/>
    <n v="8933.44"/>
    <n v="120869.86"/>
    <n v="107981.23"/>
    <n v="1.3889776309117252E-6"/>
    <n v="6290.4144645295337"/>
    <n v="6290.46"/>
    <n v="-7.2388140877066576E-6"/>
    <n v="61003785.213736735"/>
    <m/>
    <m/>
    <n v="529898.64866019785"/>
    <m/>
    <m/>
    <n v="21.167835862113897"/>
    <m/>
    <m/>
    <n v="209.85641766314941"/>
    <n v="209.76"/>
    <n v="4.5965705162775983E-4"/>
    <n v="16.357471962233429"/>
    <m/>
    <n v="16.34"/>
    <m/>
    <n v="5253.7116844326629"/>
    <e v="#N/A"/>
    <e v="#N/A"/>
    <n v="1825"/>
    <n v="0.99719363891487378"/>
    <n v="82909.490000000005"/>
    <n v="410.56261516762748"/>
    <m/>
    <m/>
    <n v="1140.2173177926984"/>
    <n v="0.77090052070186843"/>
    <m/>
    <m/>
    <n v="11096248.40595229"/>
    <m/>
    <m/>
    <m/>
    <n v="15.884469916417798"/>
    <m/>
    <m/>
    <m/>
    <n v="15.95442902007961"/>
    <m/>
    <n v="16.079999999999998"/>
    <m/>
    <m/>
    <m/>
    <m/>
  </r>
  <r>
    <x v="1819"/>
    <n v="22.73"/>
    <n v="22.61"/>
    <n v="10479.280000000001"/>
    <n v="9360.49"/>
    <n v="125066.85"/>
    <n v="111730.53"/>
    <n v="1.3889776309117252E-6"/>
    <n v="6590.969571510308"/>
    <n v="6591.02"/>
    <n v="-7.6510903763704619E-6"/>
    <n v="66833249.689473212"/>
    <m/>
    <m/>
    <n v="567889.74494447187"/>
    <m/>
    <m/>
    <n v="20.661349409587512"/>
    <m/>
    <m/>
    <n v="217.13801220980829"/>
    <n v="217.04"/>
    <n v="4.5158592797789332E-4"/>
    <n v="15.788949432640857"/>
    <m/>
    <n v="15.44"/>
    <m/>
    <n v="5504.6993090133055"/>
    <e v="#N/A"/>
    <e v="#N/A"/>
    <n v="1826"/>
    <n v="1.0053073861123396"/>
    <n v="86634.48"/>
    <n v="428.97503502290971"/>
    <m/>
    <m/>
    <n v="1088.9891880984426"/>
    <n v="0.73619540663329441"/>
    <m/>
    <m/>
    <n v="12156718.496380623"/>
    <m/>
    <m/>
    <m/>
    <n v="15.124431665239234"/>
    <m/>
    <m/>
    <m/>
    <n v="15.191210149250894"/>
    <m/>
    <n v="15.23"/>
    <m/>
    <m/>
    <m/>
    <m/>
  </r>
  <r>
    <x v="1820"/>
    <n v="21.85"/>
    <n v="22.44"/>
    <n v="10248.85"/>
    <n v="9154.65"/>
    <n v="123950.74"/>
    <n v="110733.28"/>
    <n v="1.3889776309117252E-6"/>
    <n v="6445.8828647421215"/>
    <n v="6445.93"/>
    <n v="-7.3124061041873745E-6"/>
    <n v="63891083.422507755"/>
    <m/>
    <m/>
    <n v="549152.378737294"/>
    <m/>
    <m/>
    <n v="20.887980390123733"/>
    <m/>
    <m/>
    <n v="215.19500192242421"/>
    <n v="215.12"/>
    <n v="3.4865155459384845E-4"/>
    <n v="15.929306520452839"/>
    <m/>
    <n v="15.89"/>
    <m/>
    <n v="5383.4944378428008"/>
    <e v="#N/A"/>
    <e v="#N/A"/>
    <n v="1827"/>
    <n v="0.97370766488413552"/>
    <n v="85896.16"/>
    <n v="425.28599612699844"/>
    <m/>
    <m/>
    <n v="1098.2698174432119"/>
    <n v="0.7423990599782585"/>
    <m/>
    <m/>
    <n v="11621667.031906702"/>
    <m/>
    <m/>
    <m/>
    <n v="15.456302565840797"/>
    <m/>
    <m/>
    <m/>
    <n v="15.524716786941969"/>
    <m/>
    <n v="15.5"/>
    <m/>
    <m/>
    <m/>
    <m/>
  </r>
  <r>
    <x v="1821"/>
    <n v="19.989999999999998"/>
    <n v="21.22"/>
    <n v="9781.5499999999993"/>
    <n v="8737.2000000000007"/>
    <n v="121495.41"/>
    <n v="108539.31"/>
    <n v="9.7226570483499586E-7"/>
    <n v="6151.5305077468183"/>
    <n v="6151.57"/>
    <n v="-6.4198656898328821E-6"/>
    <n v="58056540.325367384"/>
    <m/>
    <m/>
    <n v="511575.82274233527"/>
    <m/>
    <m/>
    <n v="21.362555893685894"/>
    <m/>
    <m/>
    <n v="210.91679239266574"/>
    <n v="210.84"/>
    <n v="3.6422117561052403E-4"/>
    <n v="16.243160456518751"/>
    <m/>
    <n v="16.23"/>
    <m/>
    <n v="5137.5648867238333"/>
    <e v="#N/A"/>
    <e v="#N/A"/>
    <n v="1828"/>
    <n v="0.94203581526861446"/>
    <n v="83739.91"/>
    <n v="414.51293482423978"/>
    <m/>
    <m/>
    <n v="1125.8396679913847"/>
    <n v="0.76081908683780386"/>
    <m/>
    <m/>
    <n v="10560708.461899331"/>
    <m/>
    <m/>
    <m/>
    <n v="16.158848496557393"/>
    <m/>
    <m/>
    <m/>
    <n v="16.230906958976327"/>
    <m/>
    <n v="16.170000000000002"/>
    <m/>
    <m/>
    <m/>
    <m/>
  </r>
  <r>
    <x v="1822"/>
    <n v="18.86"/>
    <n v="20.5"/>
    <n v="9555.65"/>
    <n v="8535.41"/>
    <n v="120209.86"/>
    <n v="107390.75"/>
    <n v="9.7226570483499586E-7"/>
    <n v="6009.3174583720711"/>
    <n v="6009.35"/>
    <n v="-5.4151660211498864E-6"/>
    <n v="55372401.298143551"/>
    <m/>
    <m/>
    <n v="493848.438271088"/>
    <m/>
    <m/>
    <n v="21.608682912915597"/>
    <m/>
    <m/>
    <n v="208.67998105910988"/>
    <n v="208.6"/>
    <n v="3.8341830829291546E-4"/>
    <n v="16.414453962721222"/>
    <m/>
    <n v="16.54"/>
    <m/>
    <n v="5018.7658788011558"/>
    <e v="#N/A"/>
    <e v="#N/A"/>
    <n v="1829"/>
    <n v="0.91999999999999993"/>
    <n v="82843.240000000005"/>
    <n v="410.04239474274675"/>
    <m/>
    <m/>
    <n v="1137.8949311878441"/>
    <n v="0.76889288982058313"/>
    <m/>
    <m/>
    <n v="10072559.340730492"/>
    <m/>
    <m/>
    <m/>
    <n v="16.531275191535329"/>
    <m/>
    <m/>
    <m/>
    <n v="16.605169825101239"/>
    <m/>
    <n v="16.7"/>
    <m/>
    <m/>
    <m/>
    <m/>
  </r>
  <r>
    <x v="1823"/>
    <n v="18.52"/>
    <n v="20.72"/>
    <n v="9716.8799999999992"/>
    <n v="8679.42"/>
    <n v="121819.05"/>
    <n v="108828.24"/>
    <n v="9.7226570483499586E-7"/>
    <n v="6110.562109793289"/>
    <n v="6110.61"/>
    <n v="-7.8372219320943515E-6"/>
    <n v="57238362.9568455"/>
    <m/>
    <m/>
    <n v="506341.94798315922"/>
    <m/>
    <m/>
    <n v="21.425833678661022"/>
    <m/>
    <m/>
    <n v="211.46832037998809"/>
    <n v="211.4"/>
    <n v="3.231806054309061E-4"/>
    <n v="16.194153352343577"/>
    <m/>
    <n v="16.649999999999999"/>
    <m/>
    <n v="5103.2960160738821"/>
    <e v="#N/A"/>
    <e v="#N/A"/>
    <n v="1830"/>
    <n v="0.89382239382239381"/>
    <n v="84118.63"/>
    <n v="416.32257816996668"/>
    <m/>
    <m/>
    <n v="1120.3767870847444"/>
    <n v="0.75698384902260596"/>
    <m/>
    <m/>
    <n v="10412098.225407718"/>
    <m/>
    <m/>
    <m/>
    <n v="16.251601467939906"/>
    <m/>
    <m/>
    <m/>
    <n v="16.324418376178965"/>
    <m/>
    <n v="16.559999999999999"/>
    <m/>
    <m/>
    <m/>
    <m/>
  </r>
  <r>
    <x v="1824"/>
    <n v="19.29"/>
    <n v="20.93"/>
    <n v="9521.3700000000008"/>
    <n v="8504.77"/>
    <n v="121519.75"/>
    <n v="108560.75"/>
    <n v="9.7226570483499586E-7"/>
    <n v="5987.4675921907074"/>
    <n v="5987.5"/>
    <n v="-5.4125777524394181E-6"/>
    <n v="54932396.580668576"/>
    <m/>
    <m/>
    <n v="491054.08297286276"/>
    <m/>
    <m/>
    <n v="21.640839067788693"/>
    <m/>
    <m/>
    <n v="210.94361536256281"/>
    <n v="210.88"/>
    <n v="3.0166617300264598E-4"/>
    <n v="16.233372470615503"/>
    <m/>
    <n v="16.27"/>
    <m/>
    <n v="5000.4620467285158"/>
    <e v="#N/A"/>
    <e v="#N/A"/>
    <n v="1831"/>
    <n v="0.92164357381748685"/>
    <n v="83754.58"/>
    <n v="414.48844372804103"/>
    <m/>
    <m/>
    <n v="1125.2255722984146"/>
    <n v="0.7601878677846422"/>
    <m/>
    <m/>
    <n v="9992730.4879259933"/>
    <m/>
    <m/>
    <m/>
    <n v="16.577849113421415"/>
    <m/>
    <m/>
    <m/>
    <n v="16.652303682935713"/>
    <m/>
    <n v="16.54"/>
    <m/>
    <m/>
    <m/>
    <m/>
  </r>
  <r>
    <x v="1825"/>
    <n v="21.1"/>
    <n v="21.92"/>
    <n v="10026.959999999999"/>
    <n v="8956.3700000000008"/>
    <n v="123802.41"/>
    <n v="110599.88"/>
    <n v="9.7226570483499586E-7"/>
    <n v="6305.2516764178799"/>
    <n v="6305.3"/>
    <n v="-7.6639623999286144E-6"/>
    <n v="60763486.75281094"/>
    <m/>
    <m/>
    <n v="530161.17221513717"/>
    <m/>
    <m/>
    <n v="21.065730672100347"/>
    <m/>
    <m/>
    <n v="214.9007973707092"/>
    <n v="214.8"/>
    <n v="4.6926150237047715E-4"/>
    <n v="15.927882388229733"/>
    <m/>
    <n v="16.100000000000001"/>
    <m/>
    <n v="5265.8331615566321"/>
    <e v="#N/A"/>
    <e v="#N/A"/>
    <n v="1832"/>
    <n v="0.96259124087591241"/>
    <n v="85675.4"/>
    <n v="423.96117799046311"/>
    <m/>
    <m/>
    <n v="1099.4197502910422"/>
    <n v="0.74268337865084832"/>
    <m/>
    <m/>
    <n v="11053578.238585437"/>
    <m/>
    <m/>
    <m/>
    <n v="15.696840612875629"/>
    <m/>
    <m/>
    <m/>
    <n v="15.767504921367976"/>
    <m/>
    <n v="15.85"/>
    <m/>
    <m/>
    <m/>
    <m/>
  </r>
  <r>
    <x v="1826"/>
    <n v="20.56"/>
    <n v="21.5"/>
    <n v="9798.57"/>
    <n v="8752.34"/>
    <n v="122265.91"/>
    <n v="109226.92"/>
    <n v="6.9446662909200541E-7"/>
    <n v="6161.1825120144595"/>
    <n v="6161.22"/>
    <n v="-6.0845068899917365E-6"/>
    <n v="57987305.584344357"/>
    <m/>
    <m/>
    <n v="512030.48951396829"/>
    <m/>
    <m/>
    <n v="21.304010370399194"/>
    <m/>
    <m/>
    <n v="212.21815924128697"/>
    <n v="212.12"/>
    <n v="4.6275335322909505E-4"/>
    <n v="16.1238516248428"/>
    <m/>
    <n v="16.239999999999998"/>
    <m/>
    <n v="5145.4311109126393"/>
    <e v="#N/A"/>
    <e v="#N/A"/>
    <n v="1833"/>
    <n v="0.95627906976744181"/>
    <n v="84342.87"/>
    <n v="417.26944912140965"/>
    <m/>
    <m/>
    <n v="1116.5192887799822"/>
    <n v="0.75402003941314033"/>
    <m/>
    <m/>
    <n v="10548901.086400313"/>
    <m/>
    <m/>
    <m/>
    <n v="16.052178346008059"/>
    <m/>
    <m/>
    <m/>
    <n v="16.124953234790649"/>
    <m/>
    <n v="16.11"/>
    <m/>
    <m/>
    <m/>
    <m/>
  </r>
  <r>
    <x v="1827"/>
    <n v="19.170000000000002"/>
    <n v="20.52"/>
    <n v="9332.26"/>
    <n v="8335.81"/>
    <n v="120826.69"/>
    <n v="107941.11"/>
    <n v="6.9446662909200541E-7"/>
    <n v="5867.8312355238777"/>
    <n v="5867.87"/>
    <n v="-6.6062261301347291E-6"/>
    <n v="52465657.084006831"/>
    <m/>
    <m/>
    <n v="475474.09488373745"/>
    <m/>
    <m/>
    <n v="21.810379086922239"/>
    <m/>
    <m/>
    <n v="209.7149770124054"/>
    <n v="209.64"/>
    <n v="3.5764650069358694E-4"/>
    <n v="16.313068180331861"/>
    <m/>
    <n v="16.36"/>
    <m/>
    <n v="4900.4154601287046"/>
    <e v="#N/A"/>
    <e v="#N/A"/>
    <n v="1834"/>
    <n v="0.9342105263157896"/>
    <n v="82936.02"/>
    <n v="410.27730279136966"/>
    <m/>
    <m/>
    <n v="1135.1429751854851"/>
    <n v="0.76652452215656197"/>
    <m/>
    <m/>
    <n v="9544520.2336756997"/>
    <m/>
    <m/>
    <m/>
    <n v="16.815329557214135"/>
    <m/>
    <m/>
    <m/>
    <n v="16.891738015800367"/>
    <m/>
    <n v="16.739999999999998"/>
    <m/>
    <m/>
    <m/>
    <m/>
  </r>
  <r>
    <x v="1828"/>
    <n v="17.27"/>
    <n v="19.420000000000002"/>
    <n v="8890.2099999999991"/>
    <n v="7940.96"/>
    <n v="118838.91"/>
    <n v="106165.24"/>
    <n v="6.9446662909200541E-7"/>
    <n v="5589.7478134285911"/>
    <n v="5589.79"/>
    <n v="-7.5470762602725117E-6"/>
    <n v="47493164.689576544"/>
    <m/>
    <m/>
    <n v="441686.52955282707"/>
    <m/>
    <m/>
    <n v="22.326354145363101"/>
    <m/>
    <m/>
    <n v="206.25982210063472"/>
    <n v="206.2"/>
    <n v="2.9011687989677348E-4"/>
    <n v="16.580852461194567"/>
    <m/>
    <n v="16.59"/>
    <m/>
    <n v="4668.1586682442794"/>
    <e v="#N/A"/>
    <e v="#N/A"/>
    <n v="1835"/>
    <n v="0.88928939237899063"/>
    <n v="81130.44"/>
    <n v="401.31391710563912"/>
    <m/>
    <m/>
    <n v="1159.8558979075474"/>
    <n v="0.78313809759787201"/>
    <m/>
    <m/>
    <n v="8640020.8822441604"/>
    <m/>
    <m/>
    <m/>
    <n v="17.61101650301784"/>
    <m/>
    <m/>
    <m/>
    <n v="17.691222478634931"/>
    <m/>
    <n v="17.55"/>
    <m/>
    <m/>
    <m/>
    <m/>
  </r>
  <r>
    <x v="1829"/>
    <n v="16.52"/>
    <n v="18.91"/>
    <n v="8556.85"/>
    <n v="7643.18"/>
    <n v="116233.26"/>
    <n v="103837.4"/>
    <n v="6.9446662909200541E-7"/>
    <n v="5380.0154660164553"/>
    <n v="5380.05"/>
    <n v="-6.4188963940781107E-6"/>
    <n v="43929293.6828712"/>
    <m/>
    <m/>
    <n v="416838.16574056301"/>
    <m/>
    <m/>
    <n v="22.744372858722432"/>
    <m/>
    <m/>
    <n v="201.73247088968401"/>
    <n v="201.64"/>
    <n v="4.5859397780212419E-4"/>
    <n v="16.943798807196313"/>
    <m/>
    <n v="17.05"/>
    <m/>
    <n v="4492.9769915931774"/>
    <e v="#N/A"/>
    <e v="#N/A"/>
    <n v="1836"/>
    <n v="0.8736118455843469"/>
    <n v="78893.69"/>
    <n v="390.21930113953391"/>
    <m/>
    <m/>
    <n v="1191.8328929743152"/>
    <n v="0.80465277437029137"/>
    <m/>
    <m/>
    <n v="7991763.0519203478"/>
    <m/>
    <m/>
    <m/>
    <n v="18.270565317944701"/>
    <m/>
    <m/>
    <m/>
    <n v="18.353963831320897"/>
    <m/>
    <n v="18.29"/>
    <m/>
    <m/>
    <m/>
    <m/>
  </r>
  <r>
    <x v="1830"/>
    <n v="15.87"/>
    <n v="17.93"/>
    <n v="8192.98"/>
    <n v="7318.16"/>
    <n v="111135.39"/>
    <n v="99283.13"/>
    <n v="6.9446662909200541E-7"/>
    <n v="5151.1110192859414"/>
    <n v="5151.1499999999996"/>
    <n v="-7.5673808873633064E-6"/>
    <n v="40191389.824335828"/>
    <m/>
    <m/>
    <n v="390245.86873370904"/>
    <m/>
    <m/>
    <n v="23.227361254346473"/>
    <m/>
    <m/>
    <n v="192.87999113059141"/>
    <n v="192.8"/>
    <n v="4.1489175617948071E-4"/>
    <n v="17.686305671007805"/>
    <m/>
    <n v="17.760000000000002"/>
    <m/>
    <n v="4301.7930532119972"/>
    <e v="#N/A"/>
    <e v="#N/A"/>
    <n v="1837"/>
    <n v="0.88510875627440044"/>
    <n v="75414.42"/>
    <n v="372.98121627766807"/>
    <m/>
    <m/>
    <n v="1244.3936038440786"/>
    <n v="0.84005891550617662"/>
    <m/>
    <m/>
    <n v="7311830.2246070756"/>
    <m/>
    <m/>
    <m/>
    <n v="19.046619072717426"/>
    <m/>
    <m/>
    <m/>
    <n v="19.133756759686733"/>
    <m/>
    <n v="19"/>
    <m/>
    <m/>
    <m/>
    <m/>
  </r>
  <r>
    <x v="1831"/>
    <n v="16.059999999999999"/>
    <n v="18.11"/>
    <n v="8231.06"/>
    <n v="7352.15"/>
    <n v="111528.12"/>
    <n v="99633.7"/>
    <n v="6.9446662909200541E-7"/>
    <n v="5174.5480463766025"/>
    <n v="5174.58"/>
    <n v="-6.1751143856092483E-6"/>
    <n v="40557514.668380968"/>
    <m/>
    <m/>
    <n v="392949.60619984689"/>
    <m/>
    <m/>
    <n v="23.171007754698881"/>
    <m/>
    <m/>
    <n v="193.54271183130896"/>
    <n v="193.48"/>
    <n v="3.241256528270231E-4"/>
    <n v="17.621296830930703"/>
    <m/>
    <n v="17.78"/>
    <m/>
    <n v="4321.2759262915815"/>
    <e v="#N/A"/>
    <e v="#N/A"/>
    <n v="1838"/>
    <n v="0.88680287134180003"/>
    <n v="75545.990000000005"/>
    <n v="373.51524688057839"/>
    <m/>
    <m/>
    <n v="1242.2226017140115"/>
    <n v="0.83827539541326657"/>
    <m/>
    <m/>
    <n v="7378756.726155594"/>
    <m/>
    <m/>
    <m/>
    <n v="18.95462326951532"/>
    <m/>
    <m/>
    <m/>
    <n v="19.042123374196109"/>
    <m/>
    <n v="18.91"/>
    <m/>
    <m/>
    <m/>
    <m/>
  </r>
  <r>
    <x v="1832"/>
    <n v="16.34"/>
    <n v="18.41"/>
    <n v="8357.58"/>
    <n v="7465.15"/>
    <n v="110850.43"/>
    <n v="99028.22"/>
    <n v="6.9446662909200541E-7"/>
    <n v="5253.9581479030448"/>
    <n v="5253.99"/>
    <n v="-6.0624586181168283E-6"/>
    <n v="41802363.836838804"/>
    <m/>
    <m/>
    <n v="402005.00041773421"/>
    <m/>
    <m/>
    <n v="22.992344124847552"/>
    <m/>
    <m/>
    <n v="192.36197739005146"/>
    <n v="192.28"/>
    <n v="4.263438217779747E-4"/>
    <n v="17.727739118310701"/>
    <m/>
    <n v="17.600000000000001"/>
    <m/>
    <n v="4387.566219854426"/>
    <e v="#N/A"/>
    <e v="#N/A"/>
    <n v="1839"/>
    <n v="0.88756110809342748"/>
    <n v="75373.34"/>
    <n v="372.63253076978089"/>
    <m/>
    <m/>
    <n v="1245.0615311156375"/>
    <n v="0.84011151335289724"/>
    <m/>
    <m/>
    <n v="7605318.3010484008"/>
    <m/>
    <m/>
    <m/>
    <n v="18.662428022970118"/>
    <m/>
    <m/>
    <m/>
    <n v="18.748772078765988"/>
    <m/>
    <n v="18.64"/>
    <m/>
    <m/>
    <m/>
    <m/>
  </r>
  <r>
    <x v="1833"/>
    <n v="15.95"/>
    <n v="17.77"/>
    <n v="8124.62"/>
    <n v="7257.06"/>
    <n v="108058.89"/>
    <n v="96534.33"/>
    <n v="6.9446662909200541E-7"/>
    <n v="5107.3842668359002"/>
    <n v="5107.42"/>
    <n v="-6.9963237994130623E-6"/>
    <n v="39470136.9482596"/>
    <m/>
    <m/>
    <n v="385192.55799509061"/>
    <m/>
    <m/>
    <n v="23.312191523022644"/>
    <m/>
    <m/>
    <n v="187.51316443227006"/>
    <n v="187.44"/>
    <n v="3.9033521270837035E-4"/>
    <n v="18.173528357062004"/>
    <m/>
    <n v="18.18"/>
    <m/>
    <n v="4265.1407329172016"/>
    <e v="#N/A"/>
    <e v="#N/A"/>
    <n v="1840"/>
    <n v="0.89758019133370848"/>
    <n v="73360.539999999994"/>
    <n v="362.65328275426339"/>
    <m/>
    <m/>
    <n v="1278.3101552290118"/>
    <n v="0.86246442459614114"/>
    <m/>
    <m/>
    <n v="7181081.9571500495"/>
    <m/>
    <m/>
    <m/>
    <n v="19.181747125495011"/>
    <m/>
    <m/>
    <m/>
    <n v="19.270692053529302"/>
    <m/>
    <n v="19.170000000000002"/>
    <m/>
    <m/>
    <m/>
    <m/>
  </r>
  <r>
    <x v="1834"/>
    <n v="15.95"/>
    <n v="17.96"/>
    <n v="8302.76"/>
    <n v="7416.18"/>
    <n v="109382.25"/>
    <n v="97716.49"/>
    <n v="6.9446662909200541E-7"/>
    <n v="5219.2412446337021"/>
    <n v="5219.28"/>
    <n v="-7.4254238703330699E-6"/>
    <n v="41199166.014146574"/>
    <m/>
    <m/>
    <n v="397857.47647070006"/>
    <m/>
    <m/>
    <n v="23.05601712920593"/>
    <m/>
    <m/>
    <n v="189.80494532614352"/>
    <n v="189.72"/>
    <n v="4.4774049200668742E-4"/>
    <n v="17.950323742994758"/>
    <m/>
    <n v="17.920000000000002"/>
    <m/>
    <n v="4358.5338231033684"/>
    <e v="#N/A"/>
    <e v="#N/A"/>
    <n v="1841"/>
    <n v="0.88808463251670366"/>
    <n v="74378.600000000006"/>
    <n v="367.65728953828381"/>
    <m/>
    <m/>
    <n v="1260.5704216251906"/>
    <n v="0.85041496273115735"/>
    <m/>
    <m/>
    <n v="7495737.5277685011"/>
    <m/>
    <m/>
    <m/>
    <n v="18.760289830537211"/>
    <m/>
    <m/>
    <m/>
    <n v="18.847474304587656"/>
    <m/>
    <n v="18.89"/>
    <m/>
    <m/>
    <m/>
    <m/>
  </r>
  <r>
    <x v="1835"/>
    <n v="18.39"/>
    <n v="19.98"/>
    <n v="8982.52"/>
    <n v="8023.34"/>
    <n v="113276.31"/>
    <n v="101195.04"/>
    <n v="8.3336527945121475E-7"/>
    <n v="5646.1356828849302"/>
    <n v="5646.18"/>
    <n v="-7.8490439677780799E-6"/>
    <n v="47938705.949281536"/>
    <m/>
    <m/>
    <n v="446703.29947451933"/>
    <m/>
    <m/>
    <n v="22.110496671633147"/>
    <m/>
    <m/>
    <n v="196.54771313792224"/>
    <n v="196.48"/>
    <n v="3.4463119870853376E-4"/>
    <n v="17.309443569039015"/>
    <m/>
    <n v="17.3"/>
    <m/>
    <n v="4714.9584951117522"/>
    <e v="#N/A"/>
    <e v="#N/A"/>
    <n v="1842"/>
    <n v="0.92042042042042038"/>
    <n v="77480.98"/>
    <n v="382.9028076074448"/>
    <m/>
    <m/>
    <n v="1207.991205766845"/>
    <n v="0.81471186443673871"/>
    <m/>
    <m/>
    <n v="8722202.3821186554"/>
    <m/>
    <m/>
    <m/>
    <n v="17.221985038636657"/>
    <m/>
    <m/>
    <m/>
    <n v="17.302554373677399"/>
    <m/>
    <n v="17.34"/>
    <m/>
    <m/>
    <m/>
    <m/>
  </r>
  <r>
    <x v="1836"/>
    <n v="19.87"/>
    <n v="20.93"/>
    <n v="9208.1"/>
    <n v="8224.83"/>
    <n v="115908.78"/>
    <n v="103546.66"/>
    <n v="8.3336527945121475E-7"/>
    <n v="5787.7871995570849"/>
    <n v="5787.83"/>
    <n v="-7.3949032565190365E-6"/>
    <n v="50344239.772665329"/>
    <m/>
    <m/>
    <n v="463525.93312584481"/>
    <m/>
    <m/>
    <n v="21.832298156837517"/>
    <m/>
    <m/>
    <n v="201.11045411808553"/>
    <n v="201.04"/>
    <n v="3.5044825947849745E-4"/>
    <n v="16.906586980083993"/>
    <m/>
    <n v="16.920000000000002"/>
    <m/>
    <n v="4833.2261250322435"/>
    <e v="#N/A"/>
    <e v="#N/A"/>
    <n v="1843"/>
    <n v="0.94935499283325375"/>
    <n v="79474.559999999998"/>
    <n v="392.72420193545992"/>
    <m/>
    <m/>
    <n v="1176.9096795910962"/>
    <n v="0.79367414411807002"/>
    <m/>
    <m/>
    <n v="9159974.7311804444"/>
    <m/>
    <m/>
    <m/>
    <n v="16.788707647102417"/>
    <m/>
    <m/>
    <m/>
    <n v="16.867425793027454"/>
    <m/>
    <n v="16.89"/>
    <m/>
    <m/>
    <m/>
    <m/>
  </r>
  <r>
    <x v="1837"/>
    <n v="19.91"/>
    <n v="20.85"/>
    <n v="9255.2999999999993"/>
    <n v="8266.99"/>
    <n v="115842.27"/>
    <n v="103487.16"/>
    <n v="8.3336527945121475E-7"/>
    <n v="5817.313093534839"/>
    <n v="5817.36"/>
    <n v="-8.0631876246961554E-6"/>
    <n v="50858106.278195336"/>
    <m/>
    <m/>
    <n v="467085.46462405624"/>
    <m/>
    <m/>
    <n v="21.775775830321884"/>
    <m/>
    <m/>
    <n v="200.99015328866835"/>
    <n v="200.92"/>
    <n v="3.4916030593445946E-4"/>
    <n v="16.915690272091599"/>
    <m/>
    <n v="16.89"/>
    <m/>
    <n v="4857.8612102045872"/>
    <e v="#N/A"/>
    <e v="#N/A"/>
    <n v="1844"/>
    <n v="0.95491606714628297"/>
    <n v="79511.850000000006"/>
    <n v="392.87779162730243"/>
    <m/>
    <m/>
    <n v="1176.3574656253697"/>
    <n v="0.7932265461936594"/>
    <m/>
    <m/>
    <n v="9253569.8829999398"/>
    <m/>
    <m/>
    <m/>
    <n v="16.701871776961347"/>
    <m/>
    <m/>
    <m/>
    <n v="16.78035766874935"/>
    <m/>
    <n v="16.899999999999999"/>
    <m/>
    <m/>
    <m/>
    <m/>
  </r>
  <r>
    <x v="1838"/>
    <n v="20.8"/>
    <n v="21.59"/>
    <n v="9544.17"/>
    <n v="8525.01"/>
    <n v="117495.06"/>
    <n v="104963.58"/>
    <n v="8.3336527945121475E-7"/>
    <n v="5998.7327582931657"/>
    <n v="5998.78"/>
    <n v="-7.8752191001729699E-6"/>
    <n v="54030360.830425665"/>
    <m/>
    <m/>
    <n v="488947.9958317175"/>
    <m/>
    <m/>
    <n v="21.435397388289896"/>
    <m/>
    <m/>
    <n v="203.8528275880289"/>
    <n v="203.76"/>
    <n v="4.5557316464917008E-4"/>
    <n v="16.67375641005248"/>
    <m/>
    <n v="16.89"/>
    <m/>
    <n v="5009.3352058798273"/>
    <e v="#N/A"/>
    <e v="#N/A"/>
    <n v="1845"/>
    <n v="0.96340898564150068"/>
    <n v="81061.56"/>
    <n v="400.50382392961461"/>
    <m/>
    <m/>
    <n v="1153.4299029029041"/>
    <n v="0.77769259295995863"/>
    <m/>
    <m/>
    <n v="9830862.6300685089"/>
    <m/>
    <m/>
    <m/>
    <n v="16.179838110923775"/>
    <m/>
    <m/>
    <m/>
    <n v="16.256040281041042"/>
    <m/>
    <n v="16.28"/>
    <m/>
    <m/>
    <m/>
    <m/>
  </r>
  <r>
    <x v="1839"/>
    <n v="19.53"/>
    <n v="20.94"/>
    <n v="9333.2999999999993"/>
    <n v="8336.65"/>
    <n v="115816.21"/>
    <n v="103463.7"/>
    <n v="8.3336527945121475E-7"/>
    <n v="5866.0530215618519"/>
    <n v="5866.11"/>
    <n v="-9.7131554211982163E-6"/>
    <n v="51640468.90310467"/>
    <m/>
    <m/>
    <n v="472738.51198212872"/>
    <m/>
    <m/>
    <n v="21.671640749223695"/>
    <m/>
    <m/>
    <n v="200.93513894337008"/>
    <n v="200.84"/>
    <n v="4.7370515519862266E-4"/>
    <n v="16.911405097642035"/>
    <m/>
    <n v="16.850000000000001"/>
    <m/>
    <n v="4898.5130807029873"/>
    <e v="#N/A"/>
    <e v="#N/A"/>
    <n v="1846"/>
    <n v="0.93266475644699143"/>
    <n v="79822.19"/>
    <n v="394.3496290058805"/>
    <m/>
    <m/>
    <n v="1171.0649745541377"/>
    <n v="0.78950807692505487"/>
    <m/>
    <m/>
    <n v="9396120.3846846931"/>
    <m/>
    <m/>
    <m/>
    <n v="16.536561220002795"/>
    <m/>
    <m/>
    <m/>
    <n v="16.614616619197513"/>
    <m/>
    <n v="16.47"/>
    <m/>
    <m/>
    <m/>
    <m/>
  </r>
  <r>
    <x v="1840"/>
    <n v="20.95"/>
    <n v="21.84"/>
    <n v="9710.74"/>
    <n v="8673.76"/>
    <n v="117850.08"/>
    <n v="105280.39"/>
    <n v="5.5556975353532323E-7"/>
    <n v="6102.8306049719158"/>
    <n v="6102.89"/>
    <n v="-9.7322789832654522E-6"/>
    <n v="55809374.817976229"/>
    <m/>
    <m/>
    <n v="501398.35391874489"/>
    <m/>
    <m/>
    <n v="21.231813618949566"/>
    <m/>
    <m/>
    <n v="204.44884198033708"/>
    <n v="204.36"/>
    <n v="4.3473272821037412E-4"/>
    <n v="16.612646728437376"/>
    <m/>
    <n v="16.52"/>
    <m/>
    <n v="5096.1549430878358"/>
    <e v="#N/A"/>
    <e v="#N/A"/>
    <n v="1847"/>
    <n v="0.95924908424908417"/>
    <n v="81532.72"/>
    <n v="402.70590023669695"/>
    <m/>
    <m/>
    <n v="1145.9699255342589"/>
    <n v="0.77236981672568483"/>
    <m/>
    <m/>
    <n v="10154997.519538591"/>
    <m/>
    <m/>
    <m/>
    <n v="15.865653489297442"/>
    <m/>
    <m/>
    <m/>
    <n v="15.941040534009906"/>
    <m/>
    <n v="16.07"/>
    <m/>
    <m/>
    <m/>
    <m/>
  </r>
  <r>
    <x v="1841"/>
    <n v="19.21"/>
    <n v="20.5"/>
    <n v="9120.3799999999992"/>
    <n v="8146.44"/>
    <n v="114572.27"/>
    <n v="102352.12"/>
    <n v="5.5556975353532323E-7"/>
    <n v="5731.6720456587827"/>
    <n v="5731.72"/>
    <n v="-8.3664835717200958E-6"/>
    <n v="49021339.984433085"/>
    <m/>
    <m/>
    <n v="455670.3224960941"/>
    <m/>
    <m/>
    <n v="21.87663675002598"/>
    <m/>
    <m/>
    <n v="198.75758047780681"/>
    <n v="198.68"/>
    <n v="3.9047955409099444E-4"/>
    <n v="17.074089034813191"/>
    <m/>
    <n v="17.059999999999999"/>
    <m/>
    <n v="4786.1972423115949"/>
    <e v="#N/A"/>
    <e v="#N/A"/>
    <n v="1848"/>
    <n v="0.93707317073170737"/>
    <n v="78846.3"/>
    <n v="389.40674328309689"/>
    <m/>
    <m/>
    <n v="1183.7284662447091"/>
    <n v="0.79774298590951298"/>
    <m/>
    <m/>
    <n v="8919953.6724303719"/>
    <m/>
    <m/>
    <m/>
    <n v="16.82941975399244"/>
    <m/>
    <m/>
    <m/>
    <n v="16.909557765811631"/>
    <m/>
    <n v="16.829999999999998"/>
    <m/>
    <m/>
    <m/>
    <m/>
  </r>
  <r>
    <x v="1842"/>
    <n v="19.09"/>
    <n v="20.37"/>
    <n v="8935.67"/>
    <n v="7981.45"/>
    <n v="113568.05"/>
    <n v="101454.95"/>
    <n v="5.5556975353532323E-7"/>
    <n v="5615.4547411065505"/>
    <n v="5615.5"/>
    <n v="-8.0596373340791061E-6"/>
    <n v="47033579.634730265"/>
    <m/>
    <m/>
    <n v="441823.03659153666"/>
    <m/>
    <m/>
    <n v="22.097595556526972"/>
    <m/>
    <m/>
    <n v="197.01067666175354"/>
    <n v="196.92"/>
    <n v="4.6047461788312205E-4"/>
    <n v="17.223124904079235"/>
    <m/>
    <n v="17.11"/>
    <m/>
    <n v="4689.1274044487873"/>
    <e v="#N/A"/>
    <e v="#N/A"/>
    <n v="1849"/>
    <n v="0.93716249386352479"/>
    <n v="78133.570000000007"/>
    <n v="385.85657572253228"/>
    <m/>
    <m/>
    <n v="1194.4287627677747"/>
    <n v="0.80487786696446195"/>
    <m/>
    <m/>
    <n v="8558353.2844993453"/>
    <m/>
    <m/>
    <m/>
    <n v="17.169466592520799"/>
    <m/>
    <m/>
    <m/>
    <n v="17.251398848030647"/>
    <m/>
    <n v="17.170000000000002"/>
    <m/>
    <m/>
    <m/>
    <m/>
  </r>
  <r>
    <x v="1843"/>
    <n v="17.559999999999999"/>
    <n v="19.2"/>
    <n v="8476.99"/>
    <n v="7571.75"/>
    <n v="110810.29"/>
    <n v="98991.27"/>
    <n v="5.5556975353532323E-7"/>
    <n v="5327.0759748025657"/>
    <n v="5327.13"/>
    <n v="-1.0141520374817858E-5"/>
    <n v="42203084.451450512"/>
    <m/>
    <m/>
    <n v="407799.95078853169"/>
    <m/>
    <m/>
    <n v="22.66415729123035"/>
    <m/>
    <m/>
    <n v="192.22200170803808"/>
    <n v="192.16"/>
    <n v="3.2265668212994036E-4"/>
    <n v="17.640719752936899"/>
    <m/>
    <n v="17.62"/>
    <m/>
    <n v="4448.2993755254092"/>
    <e v="#N/A"/>
    <e v="#N/A"/>
    <n v="1850"/>
    <n v="0.9145833333333333"/>
    <n v="76174.55"/>
    <n v="376.15273426271642"/>
    <m/>
    <m/>
    <n v="1224.3763235260676"/>
    <n v="0.82498012177744373"/>
    <m/>
    <m/>
    <n v="7679467.8375207782"/>
    <m/>
    <m/>
    <m/>
    <n v="18.049960773435565"/>
    <m/>
    <m/>
    <m/>
    <n v="18.136278716852935"/>
    <m/>
    <n v="18.11"/>
    <m/>
    <m/>
    <m/>
    <m/>
  </r>
  <r>
    <x v="1844"/>
    <n v="17.52"/>
    <n v="19.2"/>
    <n v="8428.93"/>
    <n v="7528.82"/>
    <n v="110493.25"/>
    <n v="98707.99"/>
    <n v="5.5556975353532323E-7"/>
    <n v="5296.7451461625133"/>
    <n v="5296.79"/>
    <n v="-8.4681170079425883E-6"/>
    <n v="41722658.793980315"/>
    <m/>
    <m/>
    <n v="404327.88228775584"/>
    <m/>
    <m/>
    <n v="22.727815888260142"/>
    <m/>
    <m/>
    <n v="191.66736051374585"/>
    <n v="191.6"/>
    <n v="3.5156844334993664E-4"/>
    <n v="17.690557106066766"/>
    <m/>
    <n v="17.72"/>
    <m/>
    <n v="4422.951349512884"/>
    <e v="#N/A"/>
    <e v="#N/A"/>
    <n v="1851"/>
    <n v="0.91249999999999998"/>
    <n v="75667.25"/>
    <n v="373.61849294428498"/>
    <m/>
    <m/>
    <n v="1232.5303081433024"/>
    <n v="0.83039552127016625"/>
    <m/>
    <m/>
    <n v="7592130.5160779748"/>
    <m/>
    <m/>
    <m/>
    <n v="18.151454256868231"/>
    <m/>
    <m/>
    <m/>
    <n v="18.238442587809722"/>
    <m/>
    <n v="18.21"/>
    <m/>
    <m/>
    <m/>
    <m/>
  </r>
  <r>
    <x v="1845"/>
    <n v="19.350000000000001"/>
    <n v="20.260000000000002"/>
    <n v="8882.35"/>
    <n v="7933.8"/>
    <n v="112147.31"/>
    <n v="100185.47"/>
    <n v="1.6667944573445226E-6"/>
    <n v="5581.2662785012162"/>
    <n v="5581.32"/>
    <n v="-9.6252318060319197E-6"/>
    <n v="46205199.653027162"/>
    <m/>
    <m/>
    <n v="436938.89218357007"/>
    <m/>
    <m/>
    <n v="22.11481721355603"/>
    <m/>
    <m/>
    <n v="194.52234921434282"/>
    <n v="194.44"/>
    <n v="4.2351992564704233E-4"/>
    <n v="17.423915134232647"/>
    <m/>
    <n v="17.53"/>
    <m/>
    <n v="4660.4624786869044"/>
    <e v="#N/A"/>
    <e v="#N/A"/>
    <n v="1852"/>
    <n v="0.95508390918065156"/>
    <n v="77139.149999999994"/>
    <n v="380.79700751969898"/>
    <m/>
    <m/>
    <n v="1208.5547921762741"/>
    <n v="0.81401090572234802"/>
    <m/>
    <m/>
    <n v="8408051.4649156835"/>
    <m/>
    <m/>
    <m/>
    <n v="17.172676333580036"/>
    <m/>
    <m/>
    <m/>
    <n v="17.255499171640619"/>
    <m/>
    <n v="17.48"/>
    <m/>
    <m/>
    <m/>
    <m/>
  </r>
  <r>
    <x v="1846"/>
    <n v="20.23"/>
    <n v="20.89"/>
    <n v="9027.83"/>
    <n v="8063.73"/>
    <n v="112862.98"/>
    <n v="100824.64"/>
    <n v="1.6667944573445226E-6"/>
    <n v="5672.5409986401955"/>
    <n v="5672.59"/>
    <n v="-8.6382692570108333E-6"/>
    <n v="47716505.696072221"/>
    <m/>
    <m/>
    <n v="447668.06957430847"/>
    <m/>
    <m/>
    <n v="21.933161722879259"/>
    <m/>
    <m/>
    <n v="195.75892353680317"/>
    <n v="195.68"/>
    <n v="4.0332960345024205E-4"/>
    <n v="17.312141390628771"/>
    <m/>
    <n v="17.18"/>
    <m/>
    <n v="4736.6495266218453"/>
    <e v="#N/A"/>
    <e v="#N/A"/>
    <n v="1853"/>
    <n v="0.96840593585447587"/>
    <n v="77974.720000000001"/>
    <n v="384.89173888460925"/>
    <m/>
    <m/>
    <n v="1195.4637466086376"/>
    <n v="0.80511722508597872"/>
    <m/>
    <m/>
    <n v="8683152.2569134887"/>
    <m/>
    <m/>
    <m/>
    <n v="16.890656676803687"/>
    <m/>
    <m/>
    <m/>
    <n v="16.972310394434412"/>
    <m/>
    <n v="17.11"/>
    <m/>
    <m/>
    <m/>
    <m/>
  </r>
  <r>
    <x v="1847"/>
    <n v="22.98"/>
    <n v="22.69"/>
    <n v="9707.91"/>
    <n v="8671.17"/>
    <n v="115916.33"/>
    <n v="103552.14"/>
    <n v="1.6667944573445226E-6"/>
    <n v="6099.7132998204861"/>
    <n v="6099.76"/>
    <n v="-7.6560683558435372E-6"/>
    <n v="54903074.690656453"/>
    <m/>
    <m/>
    <n v="498247.48030551663"/>
    <m/>
    <m/>
    <n v="21.106500887020292"/>
    <m/>
    <m/>
    <n v="201.05000486204094"/>
    <n v="200.96"/>
    <n v="4.4787451254446609E-4"/>
    <n v="16.843219827834584"/>
    <m/>
    <n v="16.86"/>
    <m/>
    <n v="5093.3143525431997"/>
    <e v="#N/A"/>
    <e v="#N/A"/>
    <n v="1854"/>
    <n v="1.0127809607756721"/>
    <n v="80307.3"/>
    <n v="396.37465644681868"/>
    <m/>
    <m/>
    <n v="1159.7019660461119"/>
    <n v="0.78095845416552545"/>
    <m/>
    <m/>
    <n v="9991017.5992161576"/>
    <m/>
    <m/>
    <m/>
    <n v="15.617557718069463"/>
    <m/>
    <m/>
    <m/>
    <n v="15.69323359918778"/>
    <m/>
    <n v="16.13"/>
    <m/>
    <m/>
    <m/>
    <m/>
  </r>
  <r>
    <x v="1848"/>
    <n v="23.74"/>
    <n v="22.95"/>
    <n v="9716.98"/>
    <n v="8679.26"/>
    <n v="115418.71"/>
    <n v="103107.42"/>
    <n v="1.6667944573445226E-6"/>
    <n v="6105.2633272327248"/>
    <n v="6105.32"/>
    <n v="-9.2825220094905347E-6"/>
    <n v="55003126.406905398"/>
    <m/>
    <m/>
    <n v="498939.97587555583"/>
    <m/>
    <m/>
    <n v="21.096105858706778"/>
    <m/>
    <m/>
    <n v="200.1820311924609"/>
    <n v="200.12"/>
    <n v="3.0996998031618261E-4"/>
    <n v="16.914958080573854"/>
    <m/>
    <n v="16.86"/>
    <m/>
    <n v="5097.9196397097749"/>
    <e v="#N/A"/>
    <e v="#N/A"/>
    <n v="1855"/>
    <n v="1.0344226579520697"/>
    <n v="80165.149999999994"/>
    <n v="395.64214828219298"/>
    <m/>
    <m/>
    <n v="1161.7547263116603"/>
    <n v="0.78226664812343483"/>
    <m/>
    <m/>
    <n v="10009323.061619047"/>
    <m/>
    <m/>
    <m/>
    <n v="15.602260185377913"/>
    <m/>
    <m/>
    <m/>
    <n v="15.678038416972228"/>
    <m/>
    <n v="15.69"/>
    <m/>
    <m/>
    <m/>
    <m/>
  </r>
  <r>
    <x v="1849"/>
    <n v="25.25"/>
    <n v="22.91"/>
    <n v="9548.43"/>
    <n v="8528.69"/>
    <n v="112435.97"/>
    <n v="100442.67"/>
    <n v="1.6667944573445226E-6"/>
    <n v="5999.2156056052227"/>
    <n v="5999.26"/>
    <n v="-7.3999784602207797E-6"/>
    <n v="53092398.406521"/>
    <m/>
    <m/>
    <n v="485951.71047623141"/>
    <m/>
    <m/>
    <n v="21.278542312119914"/>
    <m/>
    <m/>
    <n v="195.00401656506742"/>
    <n v="194.92"/>
    <n v="4.3103101306907199E-4"/>
    <n v="17.351502252578815"/>
    <m/>
    <n v="17.29"/>
    <m/>
    <n v="5009.3355307287657"/>
    <e v="#N/A"/>
    <e v="#N/A"/>
    <n v="1856"/>
    <n v="1.1021388040157136"/>
    <n v="78006.33"/>
    <n v="384.9575802201303"/>
    <m/>
    <m/>
    <n v="1193.0403827129287"/>
    <n v="0.80325666916009542"/>
    <m/>
    <m/>
    <n v="9661708.9227825478"/>
    <m/>
    <m/>
    <m/>
    <n v="15.872192858192141"/>
    <m/>
    <m/>
    <m/>
    <n v="15.949461649967077"/>
    <m/>
    <n v="15.98"/>
    <m/>
    <m/>
    <m/>
    <m/>
  </r>
  <r>
    <x v="1850"/>
    <n v="23.66"/>
    <n v="22.38"/>
    <n v="9349.36"/>
    <n v="8350.84"/>
    <n v="110036.88"/>
    <n v="98298.99"/>
    <n v="3.1949139418507855E-6"/>
    <n v="5873.7115503172163"/>
    <n v="5873.77"/>
    <n v="-9.9509655271390329E-6"/>
    <n v="50871699.571362935"/>
    <m/>
    <m/>
    <n v="470737.73701253801"/>
    <m/>
    <m/>
    <n v="21.498725809699145"/>
    <m/>
    <m/>
    <n v="190.82918009217855"/>
    <n v="190.76"/>
    <n v="3.6265512779709574E-4"/>
    <n v="17.720027160087604"/>
    <m/>
    <n v="17.690000000000001"/>
    <m/>
    <n v="4904.4518507077973"/>
    <e v="#N/A"/>
    <e v="#N/A"/>
    <n v="1857"/>
    <n v="1.0571939231456657"/>
    <n v="76176.53"/>
    <n v="375.83955015596496"/>
    <m/>
    <m/>
    <n v="1221.0256153509481"/>
    <n v="0.82186494846098046"/>
    <m/>
    <m/>
    <n v="9257818.9189365134"/>
    <m/>
    <m/>
    <m/>
    <n v="16.200914079909364"/>
    <m/>
    <m/>
    <m/>
    <n v="16.280332907310438"/>
    <m/>
    <n v="16.670000000000002"/>
    <m/>
    <m/>
    <m/>
    <m/>
  </r>
  <r>
    <x v="1851"/>
    <n v="24.79"/>
    <n v="23.6"/>
    <n v="10032.879999999999"/>
    <n v="8961.33"/>
    <n v="114177.09"/>
    <n v="101997.24"/>
    <n v="3.1949139418507855E-6"/>
    <n v="6302.9775524453344"/>
    <n v="6303.04"/>
    <n v="-9.9075294882622345E-6"/>
    <n v="58307223.583123453"/>
    <m/>
    <m/>
    <n v="522352.80723211681"/>
    <m/>
    <m/>
    <n v="20.712352161090173"/>
    <m/>
    <m/>
    <n v="198.00442536316532"/>
    <n v="197.92"/>
    <n v="4.2656307177302288E-4"/>
    <n v="17.052779857923479"/>
    <m/>
    <n v="17.53"/>
    <m/>
    <n v="5262.8414837785231"/>
    <e v="#N/A"/>
    <e v="#N/A"/>
    <n v="1858"/>
    <n v="1.0504237288135592"/>
    <n v="79293.570000000007"/>
    <n v="391.18784617984142"/>
    <m/>
    <m/>
    <n v="1171.0629078861484"/>
    <n v="0.7881606321950837"/>
    <m/>
    <m/>
    <n v="10611051.116810212"/>
    <m/>
    <m/>
    <m/>
    <n v="15.015843282324738"/>
    <m/>
    <m/>
    <m/>
    <n v="15.089645662157196"/>
    <m/>
    <n v="15.58"/>
    <m/>
    <m/>
    <m/>
    <m/>
  </r>
  <r>
    <x v="1852"/>
    <n v="23.38"/>
    <n v="23.12"/>
    <n v="9931"/>
    <n v="8870.2999999999993"/>
    <n v="113310.91"/>
    <n v="101223.14"/>
    <n v="3.1949139418507855E-6"/>
    <n v="6238.8211348547575"/>
    <n v="6238.88"/>
    <n v="-9.4352103651162977E-6"/>
    <n v="57120243.735484436"/>
    <m/>
    <m/>
    <n v="514388.71415681695"/>
    <m/>
    <m/>
    <n v="20.817009306959083"/>
    <m/>
    <m/>
    <n v="196.49751583996178"/>
    <n v="196.44"/>
    <n v="2.9279087742706267E-4"/>
    <n v="17.181619973891603"/>
    <m/>
    <n v="17.059999999999999"/>
    <m/>
    <n v="5209.2312054615322"/>
    <e v="#N/A"/>
    <e v="#N/A"/>
    <n v="1859"/>
    <n v="1.0112456747404843"/>
    <n v="78583.210000000006"/>
    <n v="387.65307649809972"/>
    <m/>
    <m/>
    <n v="1181.5540012654224"/>
    <n v="0.79514607159859763"/>
    <m/>
    <m/>
    <n v="10395124.771151472"/>
    <m/>
    <m/>
    <m/>
    <n v="15.16766910312251"/>
    <m/>
    <m/>
    <m/>
    <n v="15.242412566812465"/>
    <m/>
    <n v="15.45"/>
    <m/>
    <m/>
    <m/>
    <m/>
  </r>
  <r>
    <x v="1853"/>
    <n v="31.66"/>
    <n v="28.56"/>
    <n v="12051.58"/>
    <n v="10764.36"/>
    <n v="122942.04"/>
    <n v="109826.52"/>
    <n v="3.1949139418507855E-6"/>
    <n v="7570.8205286119428"/>
    <n v="7570.89"/>
    <n v="-9.1761190635919476E-6"/>
    <n v="81510395.350914583"/>
    <m/>
    <m/>
    <n v="679137.01641680847"/>
    <m/>
    <m/>
    <n v="18.594015129619091"/>
    <m/>
    <m/>
    <n v="213.19409048042053"/>
    <n v="213.12"/>
    <n v="3.4764677374488073E-4"/>
    <n v="15.720750652613679"/>
    <m/>
    <n v="15.82"/>
    <m/>
    <n v="6321.3675895966817"/>
    <e v="#N/A"/>
    <e v="#N/A"/>
    <n v="1860"/>
    <n v="1.1085434173669468"/>
    <n v="87137.600000000006"/>
    <n v="429.81854734505686"/>
    <m/>
    <m/>
    <n v="1052.9327126608348"/>
    <n v="0.70852110349042852"/>
    <m/>
    <m/>
    <n v="14833931.326174993"/>
    <m/>
    <m/>
    <m/>
    <n v="11.928387045904524"/>
    <m/>
    <m/>
    <m/>
    <n v="11.987321178212754"/>
    <m/>
    <n v="12.45"/>
    <m/>
    <m/>
    <m/>
    <m/>
  </r>
  <r>
    <x v="1854"/>
    <n v="32"/>
    <n v="29.59"/>
    <n v="12442.43"/>
    <n v="11113.43"/>
    <n v="124358.97"/>
    <n v="111091.94"/>
    <n v="3.1949139418507855E-6"/>
    <n v="7816.1624909622969"/>
    <n v="7816.23"/>
    <n v="-8.6370331607854567E-6"/>
    <n v="86793237.656143412"/>
    <m/>
    <m/>
    <n v="712165.08563540911"/>
    <m/>
    <m/>
    <n v="18.292052781937162"/>
    <m/>
    <m/>
    <n v="215.64593389434867"/>
    <n v="215.56"/>
    <n v="3.9865417678908166E-4"/>
    <n v="15.539091224935106"/>
    <m/>
    <n v="15.61"/>
    <m/>
    <n v="6526.1711110659489"/>
    <e v="#N/A"/>
    <e v="#N/A"/>
    <n v="1861"/>
    <n v="1.081446434606286"/>
    <n v="88879.64"/>
    <n v="438.3771741276642"/>
    <m/>
    <m/>
    <n v="1031.882661904747"/>
    <n v="0.69429064954701281"/>
    <m/>
    <m/>
    <n v="15795477.661049917"/>
    <m/>
    <m/>
    <m/>
    <n v="11.541032063781904"/>
    <m/>
    <m/>
    <m/>
    <n v="11.598200681815483"/>
    <m/>
    <n v="11.71"/>
    <m/>
    <m/>
    <m/>
    <m/>
  </r>
  <r>
    <x v="1855"/>
    <n v="48"/>
    <n v="38.1"/>
    <n v="14813.84"/>
    <n v="13231.44"/>
    <n v="133328.5"/>
    <n v="119103.5"/>
    <n v="1.2500718804542288E-6"/>
    <n v="9305.1687520402502"/>
    <n v="9305.25"/>
    <n v="-8.7314107358738013E-6"/>
    <n v="119859736.69045843"/>
    <m/>
    <m/>
    <n v="915726.57788814523"/>
    <m/>
    <m/>
    <n v="16.547700628494194"/>
    <m/>
    <m/>
    <n v="231.18272641202475"/>
    <n v="231.08"/>
    <n v="4.4454912595082163E-4"/>
    <n v="14.416920887463027"/>
    <m/>
    <n v="14.95"/>
    <m/>
    <n v="7769.2656112045825"/>
    <e v="#N/A"/>
    <e v="#N/A"/>
    <n v="1862"/>
    <n v="1.2598425196850394"/>
    <n v="97500.56"/>
    <n v="480.78512220139351"/>
    <m/>
    <m/>
    <n v="931.79474663339943"/>
    <n v="0.62676934416017183"/>
    <m/>
    <m/>
    <n v="21813912.043375619"/>
    <m/>
    <m/>
    <m/>
    <n v="9.3402239871360067"/>
    <m/>
    <m/>
    <m/>
    <n v="9.386850891099602"/>
    <m/>
    <n v="10"/>
    <m/>
    <m/>
    <m/>
    <m/>
  </r>
  <r>
    <x v="1856"/>
    <n v="35.06"/>
    <n v="31.07"/>
    <n v="12426.02"/>
    <n v="11098.67"/>
    <n v="123343.02"/>
    <n v="110183.24"/>
    <n v="1.2500718804542288E-6"/>
    <n v="7805.0926456161587"/>
    <n v="7805.16"/>
    <n v="-8.6294686900689754E-6"/>
    <n v="81215890.069113597"/>
    <m/>
    <m/>
    <n v="694311.57293220179"/>
    <m/>
    <m/>
    <n v="17.880893520069854"/>
    <m/>
    <m/>
    <n v="213.86335521440003"/>
    <n v="213.8"/>
    <n v="2.9632934705348113E-4"/>
    <n v="15.496122792158912"/>
    <m/>
    <n v="14.78"/>
    <m/>
    <n v="6516.7536273286505"/>
    <e v="#N/A"/>
    <e v="#N/A"/>
    <n v="1863"/>
    <n v="1.1284196974573544"/>
    <n v="87878.15"/>
    <n v="433.30220948869641"/>
    <m/>
    <m/>
    <n v="1023.7543321778588"/>
    <n v="0.68856044534687455"/>
    <m/>
    <m/>
    <n v="14781064.129527222"/>
    <m/>
    <m/>
    <m/>
    <n v="10.845265442256668"/>
    <m/>
    <m/>
    <m/>
    <n v="10.899523740061023"/>
    <m/>
    <n v="10.72"/>
    <m/>
    <m/>
    <m/>
    <m/>
  </r>
  <r>
    <x v="1857"/>
    <n v="42.99"/>
    <n v="36.58"/>
    <n v="14236.95"/>
    <n v="12716.14"/>
    <n v="134182.22"/>
    <n v="119865.84"/>
    <n v="1.2500718804542288E-6"/>
    <n v="8942.3648297871368"/>
    <n v="8942.44"/>
    <n v="-8.4060069582836405E-6"/>
    <n v="104883353.12438412"/>
    <m/>
    <m/>
    <n v="846082.20528129023"/>
    <m/>
    <m/>
    <n v="16.577521738955738"/>
    <m/>
    <m/>
    <n v="232.65167378376231"/>
    <n v="232.56"/>
    <n v="3.9419411662500181E-4"/>
    <n v="14.13386104447113"/>
    <m/>
    <n v="14.07"/>
    <m/>
    <n v="7466.2610563285862"/>
    <e v="#N/A"/>
    <e v="#N/A"/>
    <n v="1864"/>
    <n v="1.1752323674138874"/>
    <n v="96882.7"/>
    <n v="477.66378924453807"/>
    <m/>
    <m/>
    <n v="918.85400061862435"/>
    <n v="0.61794761181972824"/>
    <m/>
    <m/>
    <n v="19088671.797915395"/>
    <m/>
    <m/>
    <m/>
    <n v="9.2642939693559327"/>
    <m/>
    <m/>
    <m/>
    <n v="9.3107436730832251"/>
    <m/>
    <n v="9.25"/>
    <m/>
    <m/>
    <m/>
    <m/>
  </r>
  <r>
    <x v="1858"/>
    <n v="39"/>
    <n v="33.82"/>
    <n v="13741.97"/>
    <n v="12274.02"/>
    <n v="130662.1"/>
    <n v="116721.14"/>
    <n v="1.2500718804542288E-6"/>
    <n v="8631.2526790305528"/>
    <n v="8631.33"/>
    <n v="-8.9581755589041023E-6"/>
    <n v="97585808.155542552"/>
    <m/>
    <m/>
    <n v="801949.11269395112"/>
    <m/>
    <m/>
    <n v="16.865269824871977"/>
    <m/>
    <m/>
    <n v="226.54279408370232"/>
    <n v="226.44"/>
    <n v="4.5395726771912948E-4"/>
    <n v="14.504146868371935"/>
    <m/>
    <n v="14.55"/>
    <m/>
    <n v="7206.4636974406803"/>
    <e v="#N/A"/>
    <e v="#N/A"/>
    <n v="1865"/>
    <n v="1.1531638083973981"/>
    <n v="93945.78"/>
    <n v="463.14763481233223"/>
    <m/>
    <m/>
    <n v="946.70830991736239"/>
    <n v="0.6366198356703765"/>
    <m/>
    <m/>
    <n v="17760707.638719294"/>
    <m/>
    <m/>
    <m/>
    <n v="9.5859522731224569"/>
    <m/>
    <m/>
    <m/>
    <n v="9.6341191497146266"/>
    <m/>
    <n v="9.61"/>
    <m/>
    <m/>
    <m/>
    <m/>
  </r>
  <r>
    <x v="1859"/>
    <n v="36.36"/>
    <n v="32.75"/>
    <n v="13812.43"/>
    <n v="12336.94"/>
    <n v="129630.42"/>
    <n v="115799.39"/>
    <n v="1.2500718804542288E-6"/>
    <n v="8675.2966618314113"/>
    <n v="8675.3700000000008"/>
    <n v="-8.4536070034113564E-6"/>
    <n v="98581978.101621866"/>
    <m/>
    <m/>
    <n v="808107.8809876676"/>
    <m/>
    <m/>
    <n v="16.821603986659561"/>
    <m/>
    <m/>
    <n v="224.7485803224522"/>
    <n v="224.68"/>
    <n v="3.0523554589723112E-4"/>
    <n v="14.618164091806801"/>
    <m/>
    <n v="14.6"/>
    <m/>
    <n v="7243.1976390763712"/>
    <e v="#N/A"/>
    <e v="#N/A"/>
    <n v="1866"/>
    <n v="1.1102290076335877"/>
    <n v="93304.62"/>
    <n v="459.95083377609541"/>
    <m/>
    <m/>
    <n v="953.1693931079709"/>
    <n v="0.64090387093373968"/>
    <m/>
    <m/>
    <n v="17942195.528606124"/>
    <m/>
    <m/>
    <m/>
    <n v="9.5363678668111866"/>
    <m/>
    <m/>
    <m/>
    <n v="9.5843894848599422"/>
    <m/>
    <n v="9.5399999999999991"/>
    <m/>
    <m/>
    <m/>
    <m/>
  </r>
  <r>
    <x v="1860"/>
    <n v="31.87"/>
    <n v="30.08"/>
    <n v="13171.79"/>
    <n v="11764.69"/>
    <n v="124880.01"/>
    <n v="111555.39"/>
    <n v="9.7226570483499586E-7"/>
    <n v="8272.3190019390222"/>
    <n v="8272.39"/>
    <n v="-8.5825330983224646E-6"/>
    <n v="89424643.734626055"/>
    <m/>
    <m/>
    <n v="751860.02363528591"/>
    <m/>
    <m/>
    <n v="17.210395849467741"/>
    <m/>
    <m/>
    <n v="216.49665191888229"/>
    <n v="216.4"/>
    <n v="4.4663548466861158E-4"/>
    <n v="15.152276589588867"/>
    <m/>
    <n v="14.95"/>
    <m/>
    <n v="6906.6252215913873"/>
    <e v="#N/A"/>
    <e v="#N/A"/>
    <n v="1867"/>
    <n v="1.0595079787234043"/>
    <n v="89972.95"/>
    <n v="443.42327603310582"/>
    <m/>
    <m/>
    <n v="987.20464100819311"/>
    <n v="0.66360016073144024"/>
    <m/>
    <m/>
    <n v="16276049.477282673"/>
    <m/>
    <m/>
    <m/>
    <n v="9.9773188717565713"/>
    <m/>
    <m/>
    <m/>
    <n v="10.027887044138927"/>
    <m/>
    <n v="10.1"/>
    <m/>
    <m/>
    <m/>
    <m/>
  </r>
  <r>
    <x v="1861"/>
    <n v="32.85"/>
    <n v="30.44"/>
    <n v="13302.45"/>
    <n v="11881.38"/>
    <n v="125866.25"/>
    <n v="112436.29"/>
    <n v="9.7226570483499586E-7"/>
    <n v="8354.1740863446339"/>
    <n v="8354.24"/>
    <n v="-7.889844601760565E-6"/>
    <n v="91194555.60790202"/>
    <m/>
    <m/>
    <n v="763038.87649045384"/>
    <m/>
    <m/>
    <n v="17.124598067528531"/>
    <m/>
    <m/>
    <n v="218.20111378717996"/>
    <n v="218.12"/>
    <n v="3.718768896936453E-4"/>
    <n v="15.032084863105865"/>
    <m/>
    <n v="14.97"/>
    <m/>
    <n v="6974.9290579102044"/>
    <e v="#N/A"/>
    <e v="#N/A"/>
    <n v="1868"/>
    <n v="1.0791721419185283"/>
    <n v="90786.84"/>
    <n v="447.39952017638632"/>
    <m/>
    <m/>
    <n v="978.27444604103732"/>
    <n v="0.65753493619173953"/>
    <m/>
    <m/>
    <n v="16598363.428497588"/>
    <m/>
    <m/>
    <m/>
    <n v="9.8778971164611811"/>
    <m/>
    <m/>
    <m/>
    <n v="9.9280662454240911"/>
    <m/>
    <n v="9.8699999999999992"/>
    <m/>
    <m/>
    <m/>
    <m/>
  </r>
  <r>
    <x v="1862"/>
    <n v="31.58"/>
    <n v="30.03"/>
    <n v="13821.7"/>
    <n v="12345.15"/>
    <n v="126852.27"/>
    <n v="113316.99"/>
    <n v="9.7226570483499586E-7"/>
    <n v="8680.0606224027815"/>
    <n v="8680.14"/>
    <n v="-9.1447369763297814E-6"/>
    <n v="98309463.903482094"/>
    <m/>
    <m/>
    <n v="807707.07040691096"/>
    <m/>
    <m/>
    <n v="16.78994588871117"/>
    <m/>
    <m/>
    <n v="219.90511102343422"/>
    <n v="219.84"/>
    <n v="2.9617459713526806E-4"/>
    <n v="14.913803216255209"/>
    <m/>
    <n v="14.94"/>
    <m/>
    <n v="7246.975386836466"/>
    <e v="#N/A"/>
    <e v="#N/A"/>
    <n v="1869"/>
    <n v="1.0516150516150515"/>
    <n v="91687.5"/>
    <n v="451.80271172556002"/>
    <m/>
    <m/>
    <n v="968.56937576244491"/>
    <n v="0.65095008220892736"/>
    <m/>
    <m/>
    <n v="17893539.699783273"/>
    <m/>
    <m/>
    <m/>
    <n v="9.4918876457684576"/>
    <m/>
    <m/>
    <m/>
    <n v="9.5401970209708562"/>
    <m/>
    <n v="9.66"/>
    <m/>
    <m/>
    <m/>
    <m/>
  </r>
  <r>
    <x v="1863"/>
    <n v="42.67"/>
    <n v="36.6"/>
    <n v="16479.14"/>
    <n v="14718.69"/>
    <n v="140470.1"/>
    <n v="125481.67"/>
    <n v="9.7226570483499586E-7"/>
    <n v="10348.68694748181"/>
    <n v="10348.780000000001"/>
    <n v="-8.9916413519297578E-6"/>
    <n v="136106377.15287626"/>
    <m/>
    <m/>
    <n v="1040637.7654478743"/>
    <m/>
    <m/>
    <n v="15.175491606771253"/>
    <m/>
    <m/>
    <n v="243.50640099296305"/>
    <n v="243.4"/>
    <n v="4.3714458900190323E-4"/>
    <n v="13.312313684582149"/>
    <m/>
    <n v="13.44"/>
    <m/>
    <n v="8640.0663971648137"/>
    <e v="#N/A"/>
    <e v="#N/A"/>
    <n v="1870"/>
    <n v="1.1658469945355192"/>
    <n v="102640.92"/>
    <n v="505.73769652027744"/>
    <m/>
    <m/>
    <n v="852.85952249058255"/>
    <n v="0.57313018890774003"/>
    <m/>
    <m/>
    <n v="24773306.89842318"/>
    <m/>
    <m/>
    <m/>
    <n v="7.6665729812209404"/>
    <m/>
    <m/>
    <m/>
    <n v="7.7056737229268188"/>
    <m/>
    <n v="7.73"/>
    <m/>
    <m/>
    <m/>
    <m/>
  </r>
  <r>
    <x v="1864"/>
    <n v="43.05"/>
    <n v="37.9"/>
    <n v="17426.21"/>
    <n v="15564.57"/>
    <n v="144613.57"/>
    <n v="129182.91"/>
    <n v="9.7226570483499586E-7"/>
    <n v="10943.167827858713"/>
    <n v="10943.26"/>
    <n v="-8.4227315523266455E-6"/>
    <n v="151743674.13855761"/>
    <m/>
    <m/>
    <n v="1130334.7748078769"/>
    <m/>
    <m/>
    <n v="14.73904183204572"/>
    <m/>
    <m/>
    <n v="250.68303727738837"/>
    <n v="250.6"/>
    <n v="3.3135386028870784E-4"/>
    <n v="12.919184926330006"/>
    <m/>
    <n v="12.94"/>
    <m/>
    <n v="9136.3463509115845"/>
    <e v="#N/A"/>
    <e v="#N/A"/>
    <n v="1871"/>
    <n v="1.1358839050131926"/>
    <n v="106289.24"/>
    <n v="523.67299645437197"/>
    <m/>
    <m/>
    <n v="822.54505869687489"/>
    <n v="0.55270616543540296"/>
    <m/>
    <m/>
    <n v="27619809.528741077"/>
    <m/>
    <m/>
    <m/>
    <n v="7.2256401018086489"/>
    <m/>
    <m/>
    <m/>
    <n v="7.2625687206703651"/>
    <m/>
    <n v="7.28"/>
    <m/>
    <m/>
    <m/>
    <m/>
  </r>
  <r>
    <x v="1865"/>
    <n v="42.44"/>
    <n v="38.26"/>
    <n v="17972.68"/>
    <n v="16052.62"/>
    <n v="146213.18"/>
    <n v="130611.46"/>
    <n v="4.1667465300321282E-7"/>
    <n v="11285.50997450839"/>
    <n v="11285.61"/>
    <n v="-8.8631001434746892E-6"/>
    <n v="161238299.65789229"/>
    <m/>
    <m/>
    <n v="1183465.6949566798"/>
    <m/>
    <m/>
    <n v="14.506826873593074"/>
    <m/>
    <m/>
    <n v="253.43737046051024"/>
    <n v="253.32"/>
    <n v="4.6332883511079892E-4"/>
    <n v="12.774918416472611"/>
    <m/>
    <n v="12.78"/>
    <m/>
    <n v="9422.0167577138982"/>
    <e v="#N/A"/>
    <e v="#N/A"/>
    <n v="1872"/>
    <n v="1.1092524830109776"/>
    <n v="108114.24000000001"/>
    <n v="532.53976444456691"/>
    <m/>
    <m/>
    <n v="808.42185363753117"/>
    <n v="0.54306166198479289"/>
    <m/>
    <m/>
    <n v="29348961.825540081"/>
    <m/>
    <m/>
    <m/>
    <n v="6.9980916152192236"/>
    <m/>
    <m/>
    <m/>
    <n v="7.0340801579336905"/>
    <m/>
    <n v="7.07"/>
    <m/>
    <m/>
    <m/>
    <m/>
  </r>
  <r>
    <x v="1866"/>
    <n v="36.270000000000003"/>
    <n v="34.79"/>
    <n v="16998.37"/>
    <n v="15182.39"/>
    <n v="145598.38"/>
    <n v="130062.21"/>
    <n v="4.1667465300321282E-7"/>
    <n v="10673.455297604507"/>
    <n v="10673.55"/>
    <n v="-8.8726239622083369E-6"/>
    <n v="143750053.58158052"/>
    <m/>
    <m/>
    <n v="1087219.8245566092"/>
    <m/>
    <m/>
    <n v="14.899654500450918"/>
    <m/>
    <m/>
    <n v="252.36555839469969"/>
    <n v="252.28"/>
    <n v="3.3914061637729809E-4"/>
    <n v="12.828170627779329"/>
    <m/>
    <n v="12.86"/>
    <m/>
    <n v="8910.9826247434667"/>
    <e v="#N/A"/>
    <e v="#N/A"/>
    <n v="1873"/>
    <n v="1.0425409600459903"/>
    <n v="107107.2"/>
    <n v="527.53817943348145"/>
    <m/>
    <m/>
    <n v="815.95197310641095"/>
    <n v="0.54806810084301227"/>
    <m/>
    <m/>
    <n v="26166001.716309574"/>
    <m/>
    <m/>
    <m/>
    <n v="7.3771221695921305"/>
    <m/>
    <m/>
    <m/>
    <n v="7.4151341197642875"/>
    <m/>
    <n v="7.41"/>
    <m/>
    <m/>
    <m/>
    <m/>
  </r>
  <r>
    <x v="1867"/>
    <n v="35.9"/>
    <n v="34.799999999999997"/>
    <n v="16668.04"/>
    <n v="14887.34"/>
    <n v="147551.5"/>
    <n v="131806.87"/>
    <n v="4.1667465300321282E-7"/>
    <n v="10465.782417197124"/>
    <n v="10465.870000000001"/>
    <n v="-8.3684206737544287E-6"/>
    <n v="138156674.83702254"/>
    <m/>
    <m/>
    <n v="1055516.6485576222"/>
    <m/>
    <m/>
    <n v="15.044040634715433"/>
    <m/>
    <m/>
    <n v="255.74466364819446"/>
    <n v="255.64"/>
    <n v="4.0941811999095634E-4"/>
    <n v="12.655630174425399"/>
    <m/>
    <n v="12.82"/>
    <m/>
    <n v="8737.5579074343295"/>
    <e v="#N/A"/>
    <e v="#N/A"/>
    <n v="1874"/>
    <n v="1.0316091954022988"/>
    <n v="107889.17"/>
    <n v="531.34814674641007"/>
    <m/>
    <m/>
    <n v="809.99485757720254"/>
    <n v="0.54401518172861518"/>
    <m/>
    <m/>
    <n v="25148149.817676928"/>
    <m/>
    <m/>
    <m/>
    <n v="7.5201366733498283"/>
    <m/>
    <m/>
    <m/>
    <n v="7.5589611670840027"/>
    <m/>
    <n v="7.56"/>
    <m/>
    <m/>
    <m/>
    <m/>
  </r>
  <r>
    <x v="1868"/>
    <n v="39.76"/>
    <n v="36.61"/>
    <n v="17160.14"/>
    <n v="15326.86"/>
    <n v="150438.71"/>
    <n v="134385.94"/>
    <n v="4.1667465300321282E-7"/>
    <n v="10774.506921039527"/>
    <n v="10774.59"/>
    <n v="-7.7106377572855322E-6"/>
    <n v="146307740.31292468"/>
    <m/>
    <m/>
    <n v="1102249.2188232092"/>
    <m/>
    <m/>
    <n v="14.821581715475103"/>
    <m/>
    <m/>
    <n v="260.74258247440417"/>
    <n v="260.64"/>
    <n v="3.9357916821747274E-4"/>
    <n v="12.407543225330425"/>
    <m/>
    <n v="12.5"/>
    <m/>
    <n v="8995.2586771951574"/>
    <e v="#N/A"/>
    <e v="#N/A"/>
    <n v="1875"/>
    <n v="1.0860420650095601"/>
    <n v="109333.11"/>
    <n v="538.41742664196227"/>
    <m/>
    <m/>
    <n v="799.1542516605009"/>
    <n v="0.53668344837997228"/>
    <m/>
    <m/>
    <n v="26632153.55962988"/>
    <m/>
    <m/>
    <m/>
    <n v="7.2977792299035151"/>
    <m/>
    <m/>
    <m/>
    <n v="7.3355291503669102"/>
    <m/>
    <n v="7.41"/>
    <m/>
    <m/>
    <m/>
    <m/>
  </r>
  <r>
    <x v="1869"/>
    <n v="35.590000000000003"/>
    <n v="34.409999999999997"/>
    <n v="16780.22"/>
    <n v="14987.52"/>
    <n v="148545.71"/>
    <n v="132694.88"/>
    <n v="4.1667465300321282E-7"/>
    <n v="10535.705886597802"/>
    <n v="10535.79"/>
    <n v="-7.9835875809175505E-6"/>
    <n v="139822907.41372398"/>
    <m/>
    <m/>
    <n v="1065632.94567057"/>
    <m/>
    <m/>
    <n v="14.985268192467075"/>
    <m/>
    <m/>
    <n v="257.45532923076576"/>
    <n v="257.36"/>
    <n v="3.7041199396070645E-4"/>
    <n v="12.563215437573854"/>
    <m/>
    <n v="12.68"/>
    <m/>
    <n v="8795.8486632830536"/>
    <e v="#N/A"/>
    <e v="#N/A"/>
    <n v="1876"/>
    <n v="1.0342923568730022"/>
    <n v="107697.51"/>
    <n v="530.32140491653274"/>
    <m/>
    <m/>
    <n v="811.10942877030698"/>
    <n v="0.54466048254527355"/>
    <m/>
    <m/>
    <n v="25452012.536787268"/>
    <m/>
    <m/>
    <m/>
    <n v="7.4590062207078631"/>
    <m/>
    <m/>
    <m/>
    <n v="7.4976651576936018"/>
    <m/>
    <n v="7.52"/>
    <m/>
    <m/>
    <m/>
    <m/>
  </r>
  <r>
    <x v="1870"/>
    <n v="32.28"/>
    <n v="31.98"/>
    <n v="15763.26"/>
    <n v="14079.19"/>
    <n v="144264.32999999999"/>
    <n v="128870.19"/>
    <n v="4.1667465300321282E-7"/>
    <n v="9896.468748245783"/>
    <n v="9896.5499999999993"/>
    <n v="-8.2101089992070442E-6"/>
    <n v="122858251.52218404"/>
    <m/>
    <m/>
    <n v="968729.84001363674"/>
    <m/>
    <m/>
    <n v="15.438159448137929"/>
    <m/>
    <m/>
    <n v="250.01666966800468"/>
    <n v="249.92"/>
    <n v="3.8680244880229253E-4"/>
    <n v="12.923909436582623"/>
    <m/>
    <n v="12.95"/>
    <m/>
    <n v="8262.0565259210362"/>
    <e v="#N/A"/>
    <e v="#N/A"/>
    <n v="1877"/>
    <n v="1.0093808630393997"/>
    <n v="104268.99"/>
    <n v="513.31850996986157"/>
    <m/>
    <m/>
    <n v="836.93086975559606"/>
    <n v="0.56183978782322241"/>
    <m/>
    <m/>
    <n v="22364674.417326432"/>
    <m/>
    <m/>
    <m/>
    <n v="7.9099596113999731"/>
    <m/>
    <m/>
    <m/>
    <n v="7.9511944522893936"/>
    <m/>
    <n v="7.98"/>
    <m/>
    <m/>
    <m/>
    <m/>
  </r>
  <r>
    <x v="1871"/>
    <n v="32.89"/>
    <n v="32.47"/>
    <n v="16196.62"/>
    <n v="14466.25"/>
    <n v="148076.15"/>
    <n v="132275.20000000001"/>
    <n v="4.1667465300321282E-7"/>
    <n v="10168.292296905633"/>
    <n v="10168.379999999999"/>
    <n v="-8.6250803339460447E-6"/>
    <n v="129607595.53572159"/>
    <m/>
    <m/>
    <n v="1008668.1234183017"/>
    <m/>
    <m/>
    <n v="15.225553007995881"/>
    <m/>
    <m/>
    <n v="256.61647036442849"/>
    <n v="256.52"/>
    <n v="3.7607346182944035E-4"/>
    <n v="12.581973582036351"/>
    <m/>
    <n v="12.7"/>
    <m/>
    <n v="8488.9497864206405"/>
    <e v="#N/A"/>
    <e v="#N/A"/>
    <n v="1878"/>
    <n v="1.0129350169387128"/>
    <n v="107009.05"/>
    <n v="526.76675074614866"/>
    <m/>
    <m/>
    <n v="814.93736239561758"/>
    <n v="0.54702347386308403"/>
    <m/>
    <m/>
    <n v="23593562.402416036"/>
    <m/>
    <m/>
    <m/>
    <n v="7.6921435813460581"/>
    <m/>
    <m/>
    <m/>
    <n v="7.7323203114016774"/>
    <m/>
    <n v="7.9"/>
    <m/>
    <m/>
    <m/>
    <m/>
  </r>
  <r>
    <x v="1872"/>
    <n v="31.62"/>
    <n v="31.67"/>
    <n v="15868.65"/>
    <n v="14173.31"/>
    <n v="144828.75"/>
    <n v="129374.27"/>
    <n v="4.1667465300321282E-7"/>
    <n v="9962.1487135705211"/>
    <n v="9962.23"/>
    <n v="-8.1594612328927951E-6"/>
    <n v="124352946.04506928"/>
    <m/>
    <m/>
    <n v="978020.61421907996"/>
    <m/>
    <m/>
    <n v="15.379310616100071"/>
    <m/>
    <m/>
    <n v="250.98259514736696"/>
    <n v="250.88"/>
    <n v="4.0894111673694944E-4"/>
    <n v="12.857438881973982"/>
    <m/>
    <n v="12.85"/>
    <m/>
    <n v="8316.8102125497899"/>
    <e v="#N/A"/>
    <e v="#N/A"/>
    <n v="1879"/>
    <n v="0.99842121881907164"/>
    <n v="104746.81"/>
    <n v="515.5903019693211"/>
    <m/>
    <m/>
    <n v="832.16566129842874"/>
    <n v="0.55853495013140919"/>
    <m/>
    <m/>
    <n v="22637265.351260554"/>
    <m/>
    <m/>
    <m/>
    <n v="7.8475431390063202"/>
    <m/>
    <m/>
    <m/>
    <n v="7.8886104684491976"/>
    <m/>
    <n v="7.87"/>
    <m/>
    <m/>
    <m/>
    <m/>
  </r>
  <r>
    <x v="1873"/>
    <n v="31.82"/>
    <n v="31.99"/>
    <n v="16124.72"/>
    <n v="14402.02"/>
    <n v="145971.69"/>
    <n v="130395.19"/>
    <n v="4.1667465300321282E-7"/>
    <n v="10122.659564987622"/>
    <n v="10122.74"/>
    <n v="-7.9459723728581011E-6"/>
    <n v="128360481.12163571"/>
    <m/>
    <m/>
    <n v="1001684.0000752936"/>
    <m/>
    <m/>
    <n v="15.254828146430567"/>
    <m/>
    <m/>
    <n v="252.95709760293573"/>
    <n v="252.84"/>
    <n v="4.6312926331171234E-4"/>
    <n v="12.755511603942471"/>
    <m/>
    <n v="12.83"/>
    <m/>
    <n v="8450.7727075687744"/>
    <e v="#N/A"/>
    <e v="#N/A"/>
    <n v="1880"/>
    <n v="0.99468583932478905"/>
    <n v="105697.52"/>
    <n v="520.22931332196742"/>
    <m/>
    <m/>
    <n v="824.61270368708927"/>
    <n v="0.55341307237464321"/>
    <m/>
    <m/>
    <n v="23367057.964291599"/>
    <m/>
    <m/>
    <m/>
    <n v="7.7205503355863838"/>
    <m/>
    <m/>
    <m/>
    <n v="7.7610307508099918"/>
    <m/>
    <n v="7.77"/>
    <m/>
    <m/>
    <m/>
    <m/>
  </r>
  <r>
    <x v="1874"/>
    <n v="33.92"/>
    <n v="33.79"/>
    <n v="17073.990000000002"/>
    <n v="15249.87"/>
    <n v="148255.74"/>
    <n v="132435.46"/>
    <n v="4.1667465300321282E-7"/>
    <n v="10718.324031234108"/>
    <n v="10718.41"/>
    <n v="-8.0206640623581293E-6"/>
    <n v="143467273.10179925"/>
    <m/>
    <m/>
    <n v="1090127.5739233911"/>
    <m/>
    <m/>
    <n v="14.805415290917898"/>
    <m/>
    <m/>
    <n v="256.90890646477402"/>
    <n v="256.8"/>
    <n v="4.2409059491443912E-4"/>
    <n v="12.555469250786498"/>
    <m/>
    <n v="12.53"/>
    <m/>
    <n v="8948.0140896322173"/>
    <e v="#N/A"/>
    <e v="#N/A"/>
    <n v="1881"/>
    <n v="1.003847292098254"/>
    <n v="107907.07"/>
    <n v="531.06295846771638"/>
    <m/>
    <m/>
    <n v="807.37461712241111"/>
    <n v="0.54179290486744591"/>
    <m/>
    <m/>
    <n v="26117425.220837802"/>
    <m/>
    <m/>
    <m/>
    <n v="7.2657014665322954"/>
    <m/>
    <m/>
    <m/>
    <n v="7.3038700997720563"/>
    <m/>
    <n v="7.38"/>
    <m/>
    <m/>
    <m/>
    <m/>
  </r>
  <r>
    <x v="1875"/>
    <n v="37"/>
    <n v="35.380000000000003"/>
    <n v="17591.93"/>
    <n v="15712.45"/>
    <n v="150939.26"/>
    <n v="134832.4"/>
    <n v="8.3336527945121475E-7"/>
    <n v="11042.387636365755"/>
    <n v="11042.48"/>
    <n v="-8.3643922601517318E-6"/>
    <n v="152143959.02183518"/>
    <m/>
    <m/>
    <n v="1139684.7289623509"/>
    <m/>
    <m/>
    <n v="14.579348247504258"/>
    <m/>
    <m/>
    <n v="261.53360550903193"/>
    <n v="261.44"/>
    <n v="3.5803820774149564E-4"/>
    <n v="12.326445993101945"/>
    <m/>
    <n v="12.39"/>
    <m/>
    <n v="9218.3767205986496"/>
    <e v="#N/A"/>
    <e v="#N/A"/>
    <n v="1882"/>
    <n v="1.0457885811192764"/>
    <n v="110154.74"/>
    <n v="541.9555298929323"/>
    <m/>
    <m/>
    <n v="790.55726024609578"/>
    <n v="0.53030640248944438"/>
    <m/>
    <m/>
    <n v="27698150.56682732"/>
    <m/>
    <m/>
    <m/>
    <n v="7.0439957725382172"/>
    <m/>
    <m/>
    <m/>
    <n v="7.0812831470219688"/>
    <m/>
    <n v="7.16"/>
    <m/>
    <m/>
    <m/>
    <m/>
  </r>
  <r>
    <x v="1876"/>
    <n v="33.380000000000003"/>
    <n v="32.96"/>
    <n v="16681.57"/>
    <n v="14899.34"/>
    <n v="147307.28"/>
    <n v="131587.88"/>
    <n v="8.3336527945121475E-7"/>
    <n v="10470.702803202725"/>
    <n v="10470.790000000001"/>
    <n v="-8.3276235389728726E-6"/>
    <n v="136391186.89129427"/>
    <m/>
    <m/>
    <n v="1051207.6321942119"/>
    <m/>
    <m/>
    <n v="14.956195293573616"/>
    <m/>
    <m/>
    <n v="255.23422242702415"/>
    <n v="255.12"/>
    <n v="4.4772039441887124E-4"/>
    <n v="12.62260528671063"/>
    <m/>
    <n v="12.55"/>
    <m/>
    <n v="8741.0797112627624"/>
    <e v="#N/A"/>
    <e v="#N/A"/>
    <n v="1883"/>
    <n v="1.012742718446602"/>
    <n v="107259.69"/>
    <n v="527.67083117520633"/>
    <m/>
    <m/>
    <n v="811.33442150375447"/>
    <n v="0.54419214650395353"/>
    <m/>
    <m/>
    <n v="24830587.942461129"/>
    <m/>
    <m/>
    <m/>
    <n v="7.4081733358379038"/>
    <m/>
    <m/>
    <m/>
    <n v="7.4474661066914729"/>
    <m/>
    <n v="7.4"/>
    <m/>
    <m/>
    <m/>
    <m/>
  </r>
  <r>
    <x v="1877"/>
    <n v="34.32"/>
    <n v="33.71"/>
    <n v="17128.32"/>
    <n v="15298.35"/>
    <n v="149363.23000000001"/>
    <n v="133424.32999999999"/>
    <n v="8.3336527945121475E-7"/>
    <n v="10750.857092882881"/>
    <n v="10750.95"/>
    <n v="-8.6417588324172456E-6"/>
    <n v="143690026.64424333"/>
    <m/>
    <m/>
    <n v="1093424.7583534985"/>
    <m/>
    <m/>
    <n v="14.755544931939481"/>
    <m/>
    <m/>
    <n v="258.79018540889354"/>
    <n v="258.68"/>
    <n v="4.2595256260069547E-4"/>
    <n v="12.445993316088561"/>
    <m/>
    <n v="12.49"/>
    <m/>
    <n v="8974.9109653996402"/>
    <e v="#N/A"/>
    <e v="#N/A"/>
    <n v="1884"/>
    <n v="1.0180955206170275"/>
    <n v="108613.41"/>
    <n v="534.28882066392066"/>
    <m/>
    <m/>
    <n v="801.09460416810805"/>
    <n v="0.53727298513162403"/>
    <m/>
    <m/>
    <n v="26159651.573275249"/>
    <m/>
    <m/>
    <m/>
    <n v="7.2094438343537677"/>
    <m/>
    <m/>
    <m/>
    <n v="7.247758090585223"/>
    <m/>
    <n v="7.27"/>
    <m/>
    <m/>
    <m/>
    <m/>
  </r>
  <r>
    <x v="1878"/>
    <n v="38.520000000000003"/>
    <n v="36.64"/>
    <n v="18643.73"/>
    <n v="16651.84"/>
    <n v="154814.96"/>
    <n v="138294.18"/>
    <n v="8.3336527945121475E-7"/>
    <n v="11701.742468780152"/>
    <n v="11701.84"/>
    <n v="-8.3346909416359694E-6"/>
    <n v="169107880.81789207"/>
    <m/>
    <m/>
    <n v="1238520.6363980311"/>
    <m/>
    <m/>
    <n v="14.102444652536418"/>
    <m/>
    <m/>
    <n v="268.22943829627098"/>
    <n v="268.12"/>
    <n v="4.0816908947860497E-4"/>
    <n v="11.991293900911048"/>
    <m/>
    <n v="11.95"/>
    <m/>
    <n v="9768.6666992558221"/>
    <e v="#N/A"/>
    <e v="#N/A"/>
    <n v="1885"/>
    <n v="1.0513100436681224"/>
    <n v="113698.08"/>
    <n v="559.25755179013117"/>
    <m/>
    <m/>
    <n v="763.59185288743788"/>
    <n v="0.51207233446216904"/>
    <m/>
    <m/>
    <n v="30787456.605686001"/>
    <m/>
    <m/>
    <m/>
    <n v="6.5712970686737684"/>
    <m/>
    <m/>
    <m/>
    <n v="6.6062887793125986"/>
    <m/>
    <n v="6.59"/>
    <m/>
    <m/>
    <m/>
    <m/>
  </r>
  <r>
    <x v="1879"/>
    <n v="38.590000000000003"/>
    <n v="37.06"/>
    <n v="18790.59"/>
    <n v="16782.96"/>
    <n v="156570.68"/>
    <n v="139862.20000000001"/>
    <n v="2.7778132727362959E-7"/>
    <n v="11793.056477568813"/>
    <n v="11793.16"/>
    <n v="-8.7781757550642325E-6"/>
    <n v="171747910.22795796"/>
    <m/>
    <m/>
    <n v="1253113.1351288299"/>
    <m/>
    <m/>
    <n v="14.045825097294157"/>
    <m/>
    <m/>
    <n v="271.2515219814245"/>
    <n v="271.16000000000003"/>
    <n v="3.3752021472377436E-4"/>
    <n v="11.854027564134896"/>
    <m/>
    <n v="11.88"/>
    <m/>
    <n v="9844.7375191558785"/>
    <e v="#N/A"/>
    <e v="#N/A"/>
    <n v="1886"/>
    <n v="1.0412844036697249"/>
    <n v="115052.88"/>
    <n v="565.78898047743291"/>
    <m/>
    <m/>
    <n v="754.49306914111685"/>
    <n v="0.50582672298872455"/>
    <m/>
    <m/>
    <n v="31269148.693064354"/>
    <m/>
    <m/>
    <m/>
    <n v="6.5186424202845368"/>
    <m/>
    <m/>
    <m/>
    <n v="6.5535586653238793"/>
    <m/>
    <n v="6.53"/>
    <m/>
    <m/>
    <m/>
    <m/>
  </r>
  <r>
    <x v="1880"/>
    <n v="36.909999999999997"/>
    <n v="36.06"/>
    <n v="18770.95"/>
    <n v="16765.41"/>
    <n v="156448.78"/>
    <n v="139753.26999999999"/>
    <n v="2.7778132727362959E-7"/>
    <n v="11780.443071495612"/>
    <n v="11780.55"/>
    <n v="-9.0766988287693806E-6"/>
    <n v="171381015.34605524"/>
    <m/>
    <m/>
    <n v="1251135.5606379136"/>
    <m/>
    <m/>
    <n v="14.052803214109453"/>
    <m/>
    <m/>
    <n v="271.03372689363493"/>
    <n v="270.92"/>
    <n v="4.1978035447698403E-4"/>
    <n v="11.862824448868469"/>
    <m/>
    <n v="11.88"/>
    <m/>
    <n v="9834.1599340530465"/>
    <e v="#N/A"/>
    <e v="#N/A"/>
    <n v="1887"/>
    <n v="1.02357182473655"/>
    <n v="115211.04"/>
    <n v="566.52251610726364"/>
    <m/>
    <m/>
    <n v="753.455888465454"/>
    <n v="0.50508349334886049"/>
    <m/>
    <m/>
    <n v="31202700.652946211"/>
    <m/>
    <m/>
    <m/>
    <n v="6.525155061986788"/>
    <m/>
    <m/>
    <m/>
    <n v="6.560170921546824"/>
    <m/>
    <n v="6.6"/>
    <m/>
    <m/>
    <m/>
    <m/>
  </r>
  <r>
    <x v="1881"/>
    <n v="34.6"/>
    <n v="34.96"/>
    <n v="18104.080000000002"/>
    <n v="16169.79"/>
    <n v="154220.9"/>
    <n v="137763.1"/>
    <n v="2.7778132727362959E-7"/>
    <n v="11361.645703602264"/>
    <n v="11361.74"/>
    <n v="-8.2994680159487189E-6"/>
    <n v="159196652.54152405"/>
    <m/>
    <m/>
    <n v="1184451.0916565198"/>
    <m/>
    <m/>
    <n v="14.302055950417014"/>
    <m/>
    <m/>
    <n v="267.16760643199257"/>
    <n v="267.08"/>
    <n v="3.2801569564400168E-4"/>
    <n v="12.03131648330333"/>
    <m/>
    <n v="12.08"/>
    <m/>
    <n v="9484.5116533694782"/>
    <e v="#N/A"/>
    <e v="#N/A"/>
    <n v="1888"/>
    <n v="0.98970251716247137"/>
    <n v="113345.56"/>
    <n v="557.3059488370028"/>
    <m/>
    <m/>
    <n v="765.65573399080051"/>
    <n v="0.5132130756457669"/>
    <m/>
    <m/>
    <n v="28984664.757440913"/>
    <m/>
    <m/>
    <m/>
    <n v="6.7566577001134061"/>
    <m/>
    <m/>
    <m/>
    <n v="6.7929828970568531"/>
    <m/>
    <n v="6.77"/>
    <m/>
    <m/>
    <m/>
    <m/>
  </r>
  <r>
    <x v="1882"/>
    <n v="31.97"/>
    <n v="33.520000000000003"/>
    <n v="17199.98"/>
    <n v="15362.28"/>
    <n v="151066.67000000001"/>
    <n v="134945.44"/>
    <n v="2.7778132727362959E-7"/>
    <n v="10793.993057449223"/>
    <n v="10794.09"/>
    <n v="-8.9810767538445191E-6"/>
    <n v="143289836.28485832"/>
    <m/>
    <m/>
    <n v="1095714.3766635882"/>
    <m/>
    <m/>
    <n v="14.658792628887477"/>
    <m/>
    <m/>
    <n v="261.69693285451086"/>
    <n v="261.60000000000002"/>
    <n v="3.7053843467438341E-4"/>
    <n v="12.276941556007959"/>
    <m/>
    <n v="12.29"/>
    <m/>
    <n v="9010.6013872376971"/>
    <e v="#N/A"/>
    <e v="#N/A"/>
    <n v="1889"/>
    <n v="0.95375894988066812"/>
    <n v="110449.32"/>
    <n v="543.02309508059568"/>
    <m/>
    <m/>
    <n v="785.22000067238491"/>
    <n v="0.52627695833641763"/>
    <m/>
    <m/>
    <n v="26088830.640021048"/>
    <m/>
    <m/>
    <m/>
    <n v="7.0937508850574975"/>
    <m/>
    <m/>
    <m/>
    <n v="7.131958737420411"/>
    <m/>
    <n v="7.1"/>
    <m/>
    <m/>
    <m/>
    <m/>
  </r>
  <r>
    <x v="1883"/>
    <n v="30.98"/>
    <n v="32.950000000000003"/>
    <n v="16801.36"/>
    <n v="15006.25"/>
    <n v="150315.79"/>
    <n v="134274.66"/>
    <n v="2.7778132727362959E-7"/>
    <n v="10543.578605617035"/>
    <n v="10543.67"/>
    <n v="-8.668175594084282E-6"/>
    <n v="136642042.18853649"/>
    <m/>
    <m/>
    <n v="1057613.4839361419"/>
    <m/>
    <m/>
    <n v="14.828269807904853"/>
    <m/>
    <m/>
    <n v="260.38981346461145"/>
    <n v="260.27999999999997"/>
    <n v="4.2190511991502255E-4"/>
    <n v="12.337514250558714"/>
    <m/>
    <n v="12.25"/>
    <m/>
    <n v="8801.5221250337745"/>
    <e v="#N/A"/>
    <e v="#N/A"/>
    <n v="1890"/>
    <n v="0.94021244309559937"/>
    <n v="109668.32"/>
    <n v="539.14121494261155"/>
    <m/>
    <m/>
    <n v="790.77238271081785"/>
    <n v="0.52994808303987029"/>
    <m/>
    <m/>
    <n v="24878743.816872675"/>
    <m/>
    <m/>
    <m/>
    <n v="7.257814741088553"/>
    <m/>
    <m/>
    <m/>
    <n v="7.2969782630604811"/>
    <m/>
    <n v="7.24"/>
    <m/>
    <m/>
    <m/>
    <m/>
  </r>
  <r>
    <x v="1884"/>
    <n v="32.729999999999997"/>
    <n v="33.81"/>
    <n v="17478"/>
    <n v="15610.58"/>
    <n v="153256.92000000001"/>
    <n v="136901.81"/>
    <n v="2.7778132727362959E-7"/>
    <n v="10967.397100036394"/>
    <n v="10967.49"/>
    <n v="-8.4704853713368777E-6"/>
    <n v="147627808.35439518"/>
    <m/>
    <m/>
    <n v="1121469.357488354"/>
    <m/>
    <m/>
    <n v="14.528554126567293"/>
    <m/>
    <m/>
    <n v="265.46526942609961"/>
    <n v="265.36"/>
    <n v="3.9670419844584082E-4"/>
    <n v="12.094792650920823"/>
    <m/>
    <n v="12.13"/>
    <m/>
    <n v="9155.1858764199806"/>
    <e v="#N/A"/>
    <e v="#N/A"/>
    <n v="1891"/>
    <n v="0.96805678793256422"/>
    <n v="112151.69"/>
    <n v="551.22058631910511"/>
    <m/>
    <m/>
    <n v="772.86584040167554"/>
    <n v="0.51780046077953912"/>
    <m/>
    <m/>
    <n v="26879854.096083168"/>
    <m/>
    <m/>
    <m/>
    <n v="6.9645556277000047"/>
    <m/>
    <m/>
    <m/>
    <n v="7.0023439874250579"/>
    <m/>
    <n v="6.99"/>
    <m/>
    <m/>
    <m/>
    <m/>
  </r>
  <r>
    <x v="1885"/>
    <n v="32.86"/>
    <n v="33.619999999999997"/>
    <n v="17397.759999999998"/>
    <n v="15538.91"/>
    <n v="152287.28"/>
    <n v="136035.60999999999"/>
    <n v="2.7778132727362959E-7"/>
    <n v="10916.780523459358"/>
    <n v="10916.88"/>
    <n v="-9.1121767978874502E-6"/>
    <n v="146265683.58265644"/>
    <m/>
    <m/>
    <n v="1113735.482098138"/>
    <m/>
    <m/>
    <n v="14.561526264355807"/>
    <m/>
    <m/>
    <n v="263.77926726907947"/>
    <n v="263.68"/>
    <n v="3.7646870858409898E-4"/>
    <n v="12.170871578482799"/>
    <m/>
    <n v="12.13"/>
    <m/>
    <n v="9112.8911872400295"/>
    <e v="#N/A"/>
    <e v="#N/A"/>
    <n v="1892"/>
    <n v="0.97739440809042244"/>
    <n v="111506.01"/>
    <n v="548.00430501398966"/>
    <m/>
    <m/>
    <n v="777.3153856187879"/>
    <n v="0.52073217569611951"/>
    <m/>
    <m/>
    <n v="26632139.486330818"/>
    <m/>
    <m/>
    <m/>
    <n v="6.9962048519744773"/>
    <m/>
    <m/>
    <m/>
    <n v="7.0342343424849796"/>
    <m/>
    <n v="7"/>
    <m/>
    <m/>
    <m/>
    <m/>
  </r>
  <r>
    <x v="1886"/>
    <n v="37.32"/>
    <n v="36.19"/>
    <n v="18876.18"/>
    <n v="16859.36"/>
    <n v="156420.72"/>
    <n v="139727.9"/>
    <n v="2.7778132727362959E-7"/>
    <n v="11844.173590803166"/>
    <n v="11844.28"/>
    <n v="-8.9840156459741749E-6"/>
    <n v="171116434.20318961"/>
    <m/>
    <m/>
    <n v="1255686.2960790279"/>
    <m/>
    <m/>
    <n v="13.942465939075744"/>
    <m/>
    <m/>
    <n v="270.93225926886612"/>
    <n v="270.83999999999997"/>
    <n v="3.4064122310639711E-4"/>
    <n v="11.840094107308945"/>
    <m/>
    <n v="11.85"/>
    <m/>
    <n v="9886.9929394805804"/>
    <e v="#N/A"/>
    <e v="#N/A"/>
    <n v="1893"/>
    <n v="1.0312240950538825"/>
    <n v="115766.81"/>
    <n v="568.89988860718393"/>
    <m/>
    <m/>
    <n v="747.6130817246343"/>
    <n v="0.50078679739776588"/>
    <m/>
    <m/>
    <n v="31157328.279936604"/>
    <m/>
    <m/>
    <m/>
    <n v="6.4013901712126335"/>
    <m/>
    <m/>
    <m/>
    <n v="6.4362499165421632"/>
    <m/>
    <n v="6.61"/>
    <m/>
    <m/>
    <m/>
    <m/>
  </r>
  <r>
    <x v="1887"/>
    <n v="41.35"/>
    <n v="39.15"/>
    <n v="20337.57"/>
    <n v="18164.599999999999"/>
    <n v="162701.91"/>
    <n v="145338.74"/>
    <n v="2.7778132727362959E-7"/>
    <n v="12760.835928725961"/>
    <n v="12760.95"/>
    <n v="-8.9390894909557872E-6"/>
    <n v="197602988.11796299"/>
    <m/>
    <m/>
    <n v="1401494.4048531032"/>
    <m/>
    <m/>
    <n v="13.402409061363398"/>
    <m/>
    <m/>
    <n v="281.80487346624011"/>
    <n v="281.68"/>
    <n v="4.4331676455588997E-4"/>
    <n v="11.364232341465609"/>
    <m/>
    <n v="11.28"/>
    <m/>
    <n v="10652.13066016107"/>
    <e v="#N/A"/>
    <e v="#N/A"/>
    <n v="1894"/>
    <n v="1.0561941251596425"/>
    <n v="121348.34"/>
    <n v="596.28201468191025"/>
    <m/>
    <m/>
    <n v="711.56799381007136"/>
    <n v="0.47659690020925349"/>
    <m/>
    <m/>
    <n v="35980473.392739594"/>
    <m/>
    <m/>
    <m/>
    <n v="5.905523903433318"/>
    <m/>
    <m/>
    <m/>
    <n v="5.9377419222599945"/>
    <m/>
    <n v="5.95"/>
    <m/>
    <m/>
    <m/>
    <m/>
  </r>
  <r>
    <x v="1888"/>
    <n v="41.25"/>
    <n v="39.549999999999997"/>
    <n v="20608.599999999999"/>
    <n v="18406.669999999998"/>
    <n v="163415.35"/>
    <n v="145976"/>
    <n v="2.7778132727362959E-7"/>
    <n v="12930.57876921601"/>
    <n v="12930.69"/>
    <n v="-8.6020764545891026E-6"/>
    <n v="202860574.3020536"/>
    <m/>
    <m/>
    <n v="1429496.1572880221"/>
    <m/>
    <m/>
    <n v="13.31275915361088"/>
    <m/>
    <m/>
    <n v="283.03367265874476"/>
    <n v="282.92"/>
    <n v="4.0178375068844474E-4"/>
    <n v="11.313988786499273"/>
    <m/>
    <n v="11.39"/>
    <m/>
    <n v="10793.775446819702"/>
    <e v="#N/A"/>
    <e v="#N/A"/>
    <n v="1895"/>
    <n v="1.042983565107459"/>
    <n v="121819.42"/>
    <n v="598.55006993749441"/>
    <m/>
    <m/>
    <n v="708.80565317546473"/>
    <n v="0.47470172509404029"/>
    <m/>
    <m/>
    <n v="36938213.994123563"/>
    <m/>
    <m/>
    <m/>
    <n v="5.8265527289835832"/>
    <m/>
    <m/>
    <m/>
    <n v="5.8583977206674591"/>
    <m/>
    <n v="5.88"/>
    <m/>
    <m/>
    <m/>
    <m/>
  </r>
  <r>
    <x v="1889"/>
    <n v="39.020000000000003"/>
    <n v="38.03"/>
    <n v="19786.830000000002"/>
    <n v="17672.689999999999"/>
    <n v="160358.34"/>
    <n v="143245.10999999999"/>
    <n v="5.5556975353532323E-7"/>
    <n v="12414.062497402148"/>
    <n v="12414.17"/>
    <n v="-8.6596685764384063E-6"/>
    <n v="186657129.26373553"/>
    <m/>
    <m/>
    <n v="1343954.121114258"/>
    <m/>
    <m/>
    <n v="13.57712717720691"/>
    <m/>
    <m/>
    <n v="277.71864709393839"/>
    <n v="277.60000000000002"/>
    <n v="4.2740307614685946E-4"/>
    <n v="11.524389022881367"/>
    <m/>
    <n v="11.35"/>
    <m/>
    <n v="10362.471074503374"/>
    <e v="#N/A"/>
    <e v="#N/A"/>
    <n v="1896"/>
    <n v="1.026032079936892"/>
    <n v="119079.72"/>
    <n v="584.95172668013436"/>
    <m/>
    <m/>
    <n v="724.74658318485751"/>
    <n v="0.48523967345154262"/>
    <m/>
    <m/>
    <n v="33988898.733096682"/>
    <m/>
    <m/>
    <m/>
    <n v="6.0580444160402909"/>
    <m/>
    <m/>
    <m/>
    <n v="6.0913349354584465"/>
    <m/>
    <n v="6.1"/>
    <m/>
    <m/>
    <m/>
    <m/>
  </r>
  <r>
    <x v="1890"/>
    <n v="37.71"/>
    <n v="37.21"/>
    <n v="19422.599999999999"/>
    <n v="17347.37"/>
    <n v="159060.64000000001"/>
    <n v="142085.82"/>
    <n v="5.5556975353532323E-7"/>
    <n v="12185.251051296038"/>
    <n v="12185.36"/>
    <n v="-8.940950777192036E-6"/>
    <n v="179777109.29160789"/>
    <m/>
    <m/>
    <n v="1306832.2004924454"/>
    <m/>
    <m/>
    <n v="13.701734857142764"/>
    <m/>
    <m/>
    <n v="275.46449174184175"/>
    <n v="275.36"/>
    <n v="3.7947320541009688E-4"/>
    <n v="11.61723325281196"/>
    <m/>
    <n v="11.6"/>
    <m/>
    <n v="10171.425437724938"/>
    <e v="#N/A"/>
    <e v="#N/A"/>
    <n v="1897"/>
    <n v="1.013437248051599"/>
    <n v="118011.5"/>
    <n v="579.65907712022886"/>
    <m/>
    <m/>
    <n v="731.24801596526493"/>
    <n v="0.48954616788701499"/>
    <m/>
    <m/>
    <n v="32736455.908836309"/>
    <m/>
    <n v="4.0698507279976512"/>
    <m/>
    <n v="6.169273932997549"/>
    <m/>
    <m/>
    <m/>
    <n v="6.2032386190866813"/>
    <m/>
    <n v="6.19"/>
    <m/>
    <m/>
    <m/>
    <m/>
  </r>
  <r>
    <x v="1891"/>
    <n v="41.08"/>
    <n v="39.520000000000003"/>
    <n v="20746.12"/>
    <n v="18529.46"/>
    <n v="164009.82"/>
    <n v="146506.75"/>
    <n v="5.5556975353532323E-7"/>
    <n v="13015.2768659639"/>
    <n v="13015.39"/>
    <n v="-8.6923277826667089E-6"/>
    <n v="204268846.13750508"/>
    <m/>
    <m/>
    <n v="1440394.2510888134"/>
    <m/>
    <m/>
    <n v="13.234556401412743"/>
    <m/>
    <m/>
    <n v="284.02865778060396"/>
    <n v="283.92"/>
    <n v="3.827056234289028E-4"/>
    <n v="11.255358731258797"/>
    <m/>
    <n v="11.3"/>
    <m/>
    <n v="10864.217401382197"/>
    <e v="#N/A"/>
    <e v="#N/A"/>
    <n v="1898"/>
    <n v="1.0394736842105261"/>
    <n v="122761.82"/>
    <n v="602.94502618622664"/>
    <m/>
    <m/>
    <n v="701.8130704286001"/>
    <n v="0.46979591487027"/>
    <m/>
    <m/>
    <n v="37196678.355617501"/>
    <m/>
    <m/>
    <m/>
    <n v="5.7486175515923046"/>
    <m/>
    <m/>
    <m/>
    <n v="5.7803249724094323"/>
    <m/>
    <n v="5.8"/>
    <m/>
    <m/>
    <m/>
    <m/>
  </r>
  <r>
    <x v="1892"/>
    <n v="38.840000000000003"/>
    <n v="38.18"/>
    <n v="20303.46"/>
    <n v="18134.09"/>
    <n v="162053.74"/>
    <n v="144759.34"/>
    <n v="5.5556975353532323E-7"/>
    <n v="12737.259292590845"/>
    <n v="12737.37"/>
    <n v="-8.6915437924606209E-6"/>
    <n v="195542993.63517642"/>
    <m/>
    <m/>
    <n v="1394279.5369957215"/>
    <m/>
    <m/>
    <n v="13.375403598797421"/>
    <m/>
    <m/>
    <n v="280.63431772705638"/>
    <n v="280.52"/>
    <n v="4.0752077233863204E-4"/>
    <n v="11.389188306507098"/>
    <m/>
    <n v="11.35"/>
    <m/>
    <n v="10632.097678384147"/>
    <e v="#N/A"/>
    <e v="#N/A"/>
    <n v="1899"/>
    <n v="1.0172865374541646"/>
    <n v="120943.33"/>
    <n v="593.96712553066016"/>
    <m/>
    <m/>
    <n v="712.20913697798596"/>
    <n v="0.47670988131298547"/>
    <m/>
    <m/>
    <n v="35608119.567485809"/>
    <m/>
    <m/>
    <m/>
    <n v="5.8710044918962643"/>
    <m/>
    <m/>
    <m/>
    <n v="5.9034468478371931"/>
    <m/>
    <n v="5.89"/>
    <m/>
    <m/>
    <m/>
    <m/>
  </r>
  <r>
    <x v="1893"/>
    <n v="42.96"/>
    <n v="41.24"/>
    <n v="22019.599999999999"/>
    <n v="19666.86"/>
    <n v="168972.02"/>
    <n v="150939.22"/>
    <n v="5.5556975353532323E-7"/>
    <n v="13813.533056795903"/>
    <n v="13813.65"/>
    <n v="-8.465771472176975E-6"/>
    <n v="228589028.76714453"/>
    <m/>
    <m/>
    <n v="1571040.0791792648"/>
    <m/>
    <m/>
    <n v="12.809797337159111"/>
    <m/>
    <m/>
    <n v="292.60781821560238"/>
    <n v="292.48"/>
    <n v="4.3701523387018604E-4"/>
    <n v="10.902578489614189"/>
    <m/>
    <n v="10.94"/>
    <m/>
    <n v="11530.435844440019"/>
    <e v="#N/A"/>
    <e v="#N/A"/>
    <n v="1900"/>
    <n v="1.0417070805043647"/>
    <n v="127112.15"/>
    <n v="624.21419284399462"/>
    <m/>
    <m/>
    <n v="675.88228895443194"/>
    <n v="0.45235199360642214"/>
    <m/>
    <m/>
    <n v="41626214.573744468"/>
    <m/>
    <n v="4.0087562502257894"/>
    <m/>
    <n v="5.3745120245524864"/>
    <m/>
    <m/>
    <m/>
    <n v="5.4042656582002202"/>
    <m/>
    <n v="5.48"/>
    <m/>
    <m/>
    <m/>
    <m/>
  </r>
  <r>
    <x v="1894"/>
    <n v="45.45"/>
    <n v="43.38"/>
    <n v="23578.84"/>
    <n v="21059.46"/>
    <n v="174025.7"/>
    <n v="155453.32"/>
    <n v="5.5556975353532323E-7"/>
    <n v="14790.607489029786"/>
    <n v="14790.73"/>
    <n v="-8.2829562985109462E-6"/>
    <n v="260926612.1000903"/>
    <m/>
    <m/>
    <n v="1737856.8661194423"/>
    <m/>
    <m/>
    <n v="12.35530505574706"/>
    <m/>
    <m/>
    <n v="301.33720100363985"/>
    <n v="301.24"/>
    <n v="3.2266964426974631E-4"/>
    <n v="10.575362021252971"/>
    <m/>
    <n v="10.66"/>
    <m/>
    <n v="12345.834410913536"/>
    <e v="#N/A"/>
    <e v="#N/A"/>
    <n v="1901"/>
    <n v="1.0477178423236515"/>
    <n v="132630.10999999999"/>
    <n v="651.15888131148256"/>
    <m/>
    <m/>
    <n v="646.54212410662626"/>
    <n v="0.43259227135028877"/>
    <m/>
    <m/>
    <n v="47516471.197074912"/>
    <e v="#N/A"/>
    <m/>
    <m/>
    <n v="4.9932479066317308"/>
    <m/>
    <n v="5"/>
    <n v="-1.3504186736538193E-3"/>
    <n v="5.021043651970917"/>
    <m/>
    <n v="5.12"/>
    <m/>
    <m/>
    <m/>
    <m/>
  </r>
  <r>
    <x v="1895"/>
    <n v="40.82"/>
    <n v="40.450000000000003"/>
    <n v="21693.64"/>
    <n v="19375.68"/>
    <n v="168431.61"/>
    <n v="150456.15"/>
    <n v="5.5556975353532323E-7"/>
    <n v="13607.721604929427"/>
    <n v="13607.84"/>
    <n v="-8.7005043102328372E-6"/>
    <n v="219192771.88457319"/>
    <m/>
    <m/>
    <n v="1529420.2867775164"/>
    <m/>
    <m/>
    <n v="12.848896288161038"/>
    <m/>
    <m/>
    <n v="291.64354654133655"/>
    <n v="291.52"/>
    <n v="4.2380125321272999E-4"/>
    <n v="10.914917750035077"/>
    <m/>
    <n v="10.79"/>
    <m/>
    <n v="11358.413536048431"/>
    <e v="#N/A"/>
    <e v="#N/A"/>
    <n v="1902"/>
    <n v="1.0091470951792336"/>
    <n v="128189.79"/>
    <n v="629.30960836471024"/>
    <m/>
    <m/>
    <n v="668.18769104850026"/>
    <n v="0.44703263647951658"/>
    <m/>
    <m/>
    <n v="39916898.524168283"/>
    <e v="#N/A"/>
    <n v="9957427.1999999993"/>
    <e v="#N/A"/>
    <n v="5.3922249811430287"/>
    <m/>
    <n v="5.3996250000000003"/>
    <n v="-1.3704690338628422E-3"/>
    <n v="5.4222967078505393"/>
    <m/>
    <n v="5.46"/>
    <m/>
    <m/>
    <m/>
    <m/>
  </r>
  <r>
    <x v="1896"/>
    <n v="37.81"/>
    <n v="38.31"/>
    <n v="20552.61"/>
    <n v="18356.55"/>
    <n v="167292.28"/>
    <n v="149438.32999999999"/>
    <n v="5.5556975353532323E-7"/>
    <n v="12891.675886652098"/>
    <n v="12891.79"/>
    <n v="-8.8516294404206164E-6"/>
    <n v="196125631.0427084"/>
    <m/>
    <m/>
    <n v="1408739.1605740003"/>
    <m/>
    <m/>
    <n v="13.186468840312232"/>
    <m/>
    <m/>
    <n v="289.66370493751805"/>
    <n v="289.56"/>
    <n v="3.5814662770428107E-4"/>
    <n v="10.988355690001875"/>
    <m/>
    <n v="11.09"/>
    <m/>
    <n v="10760.669458462875"/>
    <e v="#N/A"/>
    <e v="#N/A"/>
    <n v="1903"/>
    <n v="0.98694857739493602"/>
    <n v="125563.51"/>
    <n v="616.36853745625172"/>
    <m/>
    <m/>
    <n v="681.87714298727678"/>
    <n v="0.45614794417113425"/>
    <m/>
    <m/>
    <n v="35716563.933267601"/>
    <e v="#N/A"/>
    <n v="8775890.4000000004"/>
    <e v="#N/A"/>
    <n v="5.6755830979203692"/>
    <m/>
    <n v="5.6817500000000001"/>
    <n v="-1.0853877906685794E-3"/>
    <n v="5.7072929758049336"/>
    <m/>
    <n v="5.72"/>
    <m/>
    <m/>
    <m/>
    <m/>
  </r>
  <r>
    <x v="1897"/>
    <n v="36.270000000000003"/>
    <n v="37.04"/>
    <n v="20282.39"/>
    <n v="18115.189999999999"/>
    <n v="165500.84"/>
    <n v="147838"/>
    <n v="5.5556975353532323E-7"/>
    <n v="12721.869505591892"/>
    <n v="12721.98"/>
    <n v="-8.6853153445920483E-6"/>
    <n v="190959612.06865427"/>
    <m/>
    <m/>
    <n v="1380941.8346183356"/>
    <m/>
    <m/>
    <n v="13.272814123029489"/>
    <m/>
    <m/>
    <n v="286.55486999644666"/>
    <n v="286.44"/>
    <n v="4.0102638055672379E-4"/>
    <n v="11.105625017060424"/>
    <m/>
    <n v="11.1"/>
    <m/>
    <n v="10618.877956189719"/>
    <e v="#N/A"/>
    <e v="#N/A"/>
    <n v="1904"/>
    <n v="0.97921166306695473"/>
    <n v="124295.88"/>
    <n v="610.09832975450797"/>
    <m/>
    <m/>
    <n v="688.76105315166251"/>
    <n v="0.46070932190477187"/>
    <m/>
    <m/>
    <n v="34776157.774662323"/>
    <e v="#N/A"/>
    <n v="70156.800000000003"/>
    <e v="#N/A"/>
    <n v="5.7499403449835054"/>
    <m/>
    <n v="5.7554999999999996"/>
    <n v="-9.6597255086339207E-4"/>
    <n v="5.7821243215220663"/>
    <m/>
    <n v="5.83"/>
    <m/>
    <m/>
    <m/>
    <m/>
  </r>
  <r>
    <x v="1898"/>
    <n v="36.200000000000003"/>
    <n v="37.31"/>
    <n v="20321.11"/>
    <n v="18149.759999999998"/>
    <n v="166739.42000000001"/>
    <n v="148944.31"/>
    <n v="5.5556975353532323E-7"/>
    <n v="12745.84533327821"/>
    <n v="12745.96"/>
    <n v="-8.9963189738861971E-6"/>
    <n v="191679886.15853649"/>
    <m/>
    <m/>
    <n v="1384881.521284363"/>
    <m/>
    <m/>
    <n v="13.259804453433304"/>
    <m/>
    <m/>
    <n v="288.69235814744275"/>
    <n v="288.60000000000002"/>
    <n v="3.2002130091024483E-4"/>
    <n v="11.022117193586936"/>
    <m/>
    <n v="10.97"/>
    <m/>
    <n v="10638.836362410659"/>
    <e v="#N/A"/>
    <e v="#N/A"/>
    <n v="1905"/>
    <n v="0.97024926293218983"/>
    <n v="124857.16"/>
    <n v="612.80548358986778"/>
    <m/>
    <m/>
    <n v="685.65083096317994"/>
    <n v="0.45858543208115121"/>
    <m/>
    <m/>
    <n v="34907711.082729466"/>
    <e v="#N/A"/>
    <n v="71172.86"/>
    <e v="#N/A"/>
    <n v="5.738700190939646"/>
    <m/>
    <n v="5.7439999999999998"/>
    <n v="-9.2266870827883984E-4"/>
    <n v="5.7708797987483242"/>
    <m/>
    <n v="5.72"/>
    <m/>
    <m/>
    <m/>
    <m/>
  </r>
  <r>
    <x v="1899"/>
    <n v="33.020000000000003"/>
    <n v="34.79"/>
    <n v="18861.52"/>
    <n v="16846.099999999999"/>
    <n v="159549.53"/>
    <n v="142521.5"/>
    <n v="5.5556975353532323E-7"/>
    <n v="11829.493134703522"/>
    <n v="11829.59"/>
    <n v="-8.1883900014956268E-6"/>
    <n v="164121954.68204081"/>
    <m/>
    <m/>
    <n v="1235636.1800609555"/>
    <m/>
    <m/>
    <n v="13.73494420905253"/>
    <m/>
    <m/>
    <n v="276.22358747092153"/>
    <n v="276.12"/>
    <n v="3.7515381327501984E-4"/>
    <n v="11.496158875624147"/>
    <m/>
    <n v="11.41"/>
    <m/>
    <n v="9873.8184145608539"/>
    <e v="#N/A"/>
    <e v="#N/A"/>
    <n v="1906"/>
    <n v="0.94912331129634964"/>
    <n v="118576.06"/>
    <n v="581.84120007495881"/>
    <m/>
    <m/>
    <n v="720.14337776115963"/>
    <n v="0.48151820015606595"/>
    <m/>
    <m/>
    <n v="29889990.678226493"/>
    <e v="#N/A"/>
    <n v="62875.01"/>
    <e v="#N/A"/>
    <n v="6.1500398436229666"/>
    <m/>
    <n v="6.1556249999999997"/>
    <n v="-9.0732563745077321E-4"/>
    <n v="6.1847142570364717"/>
    <m/>
    <n v="6.14"/>
    <m/>
    <m/>
    <m/>
    <m/>
  </r>
  <r>
    <x v="1900"/>
    <n v="32.86"/>
    <n v="34.06"/>
    <n v="18769.900000000001"/>
    <n v="16764.259999999998"/>
    <n v="159199"/>
    <n v="142208.29999999999"/>
    <n v="4.1667465300321282E-7"/>
    <n v="11771.744223264095"/>
    <n v="11771.84"/>
    <n v="-8.1360888276593712E-6"/>
    <n v="162520034.29024509"/>
    <m/>
    <m/>
    <n v="1226620.1558735259"/>
    <m/>
    <m/>
    <n v="13.767948706427887"/>
    <m/>
    <m/>
    <n v="275.61000428137169"/>
    <n v="275.52"/>
    <n v="3.266705915059287E-4"/>
    <n v="11.521001076902662"/>
    <m/>
    <n v="11.47"/>
    <m/>
    <n v="9825.567778382896"/>
    <e v="#N/A"/>
    <e v="#N/A"/>
    <n v="1907"/>
    <n v="0.96476805637110974"/>
    <n v="118331.8"/>
    <n v="580.59730214860735"/>
    <m/>
    <m/>
    <n v="721.62683252809938"/>
    <n v="0.48246436119373176"/>
    <m/>
    <m/>
    <n v="29598576.222014338"/>
    <e v="#N/A"/>
    <n v="60721.919999999998"/>
    <e v="#N/A"/>
    <n v="6.1796295063984203"/>
    <m/>
    <n v="6.1866250000000003"/>
    <n v="-1.1307447277926208E-3"/>
    <n v="6.2145337950060799"/>
    <m/>
    <n v="6.21"/>
    <m/>
    <m/>
    <m/>
    <m/>
  </r>
  <r>
    <x v="1901"/>
    <n v="31.26"/>
    <n v="32.97"/>
    <n v="17602"/>
    <n v="15721.15"/>
    <n v="153693.98000000001"/>
    <n v="137290.75"/>
    <n v="4.1667465300321282E-7"/>
    <n v="11039.014027337613"/>
    <n v="11039.11"/>
    <n v="-8.6938768060207394E-6"/>
    <n v="142288936.19606206"/>
    <m/>
    <m/>
    <n v="1112124.8900213698"/>
    <m/>
    <m/>
    <n v="14.195915596808383"/>
    <m/>
    <m/>
    <n v="266.0730633228863"/>
    <n v="265.95999999999998"/>
    <n v="4.2511401295808326E-4"/>
    <n v="11.918960351941962"/>
    <m/>
    <n v="12.02"/>
    <m/>
    <n v="9213.9337640843078"/>
    <e v="#N/A"/>
    <e v="#N/A"/>
    <n v="1908"/>
    <n v="0.94813466787989087"/>
    <n v="113584.06"/>
    <n v="557.25890714170248"/>
    <m/>
    <m/>
    <n v="750.58013652471709"/>
    <n v="0.50177435484027721"/>
    <m/>
    <m/>
    <n v="25914322.81476916"/>
    <e v="#N/A"/>
    <n v="51916.03"/>
    <e v="#N/A"/>
    <n v="6.5638342399434579"/>
    <m/>
    <n v="6.5726250000000004"/>
    <n v="-1.3374808476890321E-3"/>
    <n v="6.60097467503034"/>
    <m/>
    <n v="6.62"/>
    <m/>
    <m/>
    <m/>
    <m/>
  </r>
  <r>
    <x v="1902"/>
    <n v="30.7"/>
    <n v="32.71"/>
    <n v="17473.93"/>
    <n v="15606.76"/>
    <n v="153547.23000000001"/>
    <n v="137159.60999999999"/>
    <n v="4.1667465300321282E-7"/>
    <n v="10958.428298864164"/>
    <n v="10958.52"/>
    <n v="-8.3680219442605619E-6"/>
    <n v="140212014.66399631"/>
    <m/>
    <m/>
    <n v="1099976.3020935976"/>
    <m/>
    <m/>
    <n v="14.247190825815144"/>
    <m/>
    <m/>
    <n v="265.81252997516287"/>
    <n v="265.72000000000003"/>
    <n v="3.4822360064290514E-4"/>
    <n v="11.929909043794897"/>
    <m/>
    <n v="11.96"/>
    <m/>
    <n v="9146.6283452302396"/>
    <e v="#N/A"/>
    <e v="#N/A"/>
    <n v="1909"/>
    <n v="0.93855090186487311"/>
    <n v="113150.26"/>
    <n v="555.08727929466306"/>
    <m/>
    <m/>
    <n v="753.44675058327789"/>
    <n v="0.50364298326613299"/>
    <m/>
    <m/>
    <n v="25536347.41813821"/>
    <e v="#N/A"/>
    <n v="52278.92"/>
    <e v="#N/A"/>
    <n v="6.6112859766800796"/>
    <m/>
    <n v="6.6215000000000002"/>
    <n v="-1.5425543033935618E-3"/>
    <n v="6.6487614380884281"/>
    <m/>
    <n v="6.64"/>
    <m/>
    <m/>
    <m/>
    <m/>
  </r>
  <r>
    <x v="1903"/>
    <n v="28.24"/>
    <n v="30.39"/>
    <n v="16400.46"/>
    <n v="14647.99"/>
    <n v="148082.98000000001"/>
    <n v="132278.49"/>
    <n v="4.1667465300321282E-7"/>
    <n v="10284.972109026379"/>
    <n v="10285.06"/>
    <n v="-8.5454993573597093E-6"/>
    <n v="122979218.49602956"/>
    <m/>
    <m/>
    <n v="998604.46929890336"/>
    <m/>
    <m/>
    <n v="14.684432415565354"/>
    <m/>
    <m/>
    <n v="256.34686973324807"/>
    <n v="256.24"/>
    <n v="4.1706889341264208E-4"/>
    <n v="12.354008741898195"/>
    <m/>
    <n v="12.33"/>
    <m/>
    <n v="8584.4766193310097"/>
    <e v="#N/A"/>
    <e v="#N/A"/>
    <n v="1910"/>
    <n v="0.9292530437643961"/>
    <n v="108928.57"/>
    <n v="534.33498367291304"/>
    <m/>
    <m/>
    <n v="781.55820708784006"/>
    <n v="0.52238461854418528"/>
    <m/>
    <m/>
    <n v="22398044.032390494"/>
    <e v="#N/A"/>
    <n v="47126.01"/>
    <e v="#N/A"/>
    <n v="7.017110231662091"/>
    <m/>
    <n v="7.0258750000000001"/>
    <n v="-1.2474984735579842E-3"/>
    <n v="7.05695668270734"/>
    <m/>
    <n v="7.02"/>
    <m/>
    <m/>
    <m/>
    <m/>
  </r>
  <r>
    <x v="1904"/>
    <n v="33.39"/>
    <n v="33.6"/>
    <n v="18456.82"/>
    <n v="16484.599999999999"/>
    <n v="155170.07"/>
    <n v="138609.03"/>
    <n v="8.3336527945121475E-7"/>
    <n v="11573.699348710124"/>
    <n v="11573.8"/>
    <n v="-8.6964773777786775E-6"/>
    <n v="153797768.35181019"/>
    <m/>
    <m/>
    <n v="1186382.4854953503"/>
    <m/>
    <m/>
    <n v="13.76276810149888"/>
    <m/>
    <m/>
    <n v="268.59570256138568"/>
    <n v="268.48"/>
    <n v="4.309541171991782E-4"/>
    <n v="11.76149896806932"/>
    <m/>
    <n v="11.82"/>
    <m/>
    <n v="9659.9909598484719"/>
    <e v="#N/A"/>
    <e v="#N/A"/>
    <n v="1911"/>
    <n v="0.99375000000000002"/>
    <n v="115162.08"/>
    <n v="564.78034063044765"/>
    <m/>
    <m/>
    <n v="736.83301791603583"/>
    <n v="0.49235076765577834"/>
    <m/>
    <m/>
    <n v="28011883.136802282"/>
    <e v="#N/A"/>
    <n v="56246.400000000001"/>
    <e v="#N/A"/>
    <n v="6.1364258886970688"/>
    <m/>
    <n v="6.1455000000000002"/>
    <n v="-1.4765456517665809E-3"/>
    <n v="6.1714566544264473"/>
    <m/>
    <n v="6.27"/>
    <m/>
    <m/>
    <m/>
    <m/>
  </r>
  <r>
    <x v="1905"/>
    <n v="31.56"/>
    <n v="31.98"/>
    <n v="17363.82"/>
    <n v="15508.38"/>
    <n v="151552.68"/>
    <n v="135377.60000000001"/>
    <n v="8.3336527945121475E-7"/>
    <n v="10888.047454328824"/>
    <n v="10888.14"/>
    <n v="-8.4996768204836926E-6"/>
    <n v="135575907.51640543"/>
    <m/>
    <m/>
    <n v="1080985.5489825723"/>
    <m/>
    <m/>
    <n v="14.169915679237489"/>
    <m/>
    <m/>
    <n v="262.32768982241407"/>
    <n v="262.24"/>
    <n v="3.3438766936422226E-4"/>
    <n v="12.035262865288079"/>
    <m/>
    <n v="12.03"/>
    <m/>
    <n v="9087.6636967737413"/>
    <e v="#N/A"/>
    <e v="#N/A"/>
    <n v="1912"/>
    <n v="0.98686679174484049"/>
    <n v="111722.45"/>
    <n v="547.86885133279691"/>
    <m/>
    <m/>
    <n v="758.84054811533872"/>
    <n v="0.50700810168069388"/>
    <m/>
    <m/>
    <n v="24693316.782766793"/>
    <e v="#N/A"/>
    <n v="52496.639999999999"/>
    <e v="#N/A"/>
    <n v="6.4995230382515548"/>
    <m/>
    <n v="6.5126249999999999"/>
    <n v="-2.011778929148389E-3"/>
    <n v="6.536694732512343"/>
    <m/>
    <n v="6.48"/>
    <m/>
    <m/>
    <m/>
    <m/>
  </r>
  <r>
    <x v="1906"/>
    <n v="34.44"/>
    <n v="34.39"/>
    <n v="18960.189999999999"/>
    <n v="16934.150000000001"/>
    <n v="156202.16"/>
    <n v="139530.73000000001"/>
    <n v="8.3336527945121475E-7"/>
    <n v="11888.767260549435"/>
    <n v="11888.87"/>
    <n v="-8.6416497585561913E-6"/>
    <n v="160497251.58346263"/>
    <m/>
    <m/>
    <n v="1230045.1043256328"/>
    <m/>
    <m/>
    <n v="13.518204990778404"/>
    <m/>
    <m/>
    <n v="270.36904021458605"/>
    <n v="270.27999999999997"/>
    <n v="3.2943693423881371E-4"/>
    <n v="11.665621888091254"/>
    <m/>
    <n v="11.61"/>
    <m/>
    <n v="9922.8567500026438"/>
    <e v="#N/A"/>
    <e v="#N/A"/>
    <n v="1913"/>
    <n v="1.0014539110206455"/>
    <n v="116227.39"/>
    <n v="569.91584577991205"/>
    <m/>
    <m/>
    <n v="728.24212193665483"/>
    <n v="0.48651809164616183"/>
    <m/>
    <m/>
    <n v="29232714.365304463"/>
    <e v="#N/A"/>
    <n v="58326.92"/>
    <e v="#N/A"/>
    <n v="5.9017115315112809"/>
    <m/>
    <n v="5.9189999999999996"/>
    <n v="-2.9208427924849456E-3"/>
    <n v="5.9355261216629556"/>
    <m/>
    <n v="6.02"/>
    <m/>
    <m/>
    <m/>
    <m/>
  </r>
  <r>
    <x v="1907"/>
    <n v="34.78"/>
    <n v="34.200000000000003"/>
    <n v="19093.689999999999"/>
    <n v="17053.37"/>
    <n v="156283.85"/>
    <n v="139603.59"/>
    <n v="8.3336527945121475E-7"/>
    <n v="11972.184955738432"/>
    <n v="11972.29"/>
    <n v="-8.7739489745830568E-6"/>
    <n v="162749898.9445577"/>
    <m/>
    <m/>
    <n v="1243022.8516120815"/>
    <m/>
    <m/>
    <n v="13.470268873527349"/>
    <m/>
    <m/>
    <n v="270.50384075903548"/>
    <n v="270.39999999999998"/>
    <n v="3.8402647572310933E-4"/>
    <n v="11.65910882049026"/>
    <m/>
    <n v="11.72"/>
    <m/>
    <n v="9992.4282999428742"/>
    <e v="#N/A"/>
    <e v="#N/A"/>
    <n v="1914"/>
    <n v="1.0169590643274853"/>
    <n v="116231.9"/>
    <n v="569.89345835952076"/>
    <m/>
    <m/>
    <n v="728.21386377848819"/>
    <n v="0.48645309570533496"/>
    <m/>
    <m/>
    <n v="29643324.38429784"/>
    <e v="#N/A"/>
    <n v="58423.68"/>
    <e v="#N/A"/>
    <n v="5.8598892942086058"/>
    <m/>
    <n v="5.8789999999999996"/>
    <n v="-3.2506728680717911E-3"/>
    <n v="5.8935256855911202"/>
    <m/>
    <n v="5.95"/>
    <m/>
    <m/>
    <m/>
    <m/>
  </r>
  <r>
    <x v="1908"/>
    <n v="31.32"/>
    <n v="31.97"/>
    <n v="17736.919999999998"/>
    <n v="15841.57"/>
    <n v="150264.91"/>
    <n v="134226.94"/>
    <n v="8.3336527945121475E-7"/>
    <n v="11121.187624993301"/>
    <n v="11121.28"/>
    <n v="-8.3061488155289354E-6"/>
    <n v="139613926.12502649"/>
    <m/>
    <m/>
    <n v="1110519.7605879772"/>
    <m/>
    <m/>
    <n v="13.948499548188927"/>
    <m/>
    <m/>
    <n v="260.07961898778115"/>
    <n v="259.95999999999998"/>
    <n v="4.6014382128478637E-4"/>
    <n v="12.107706429415778"/>
    <m/>
    <n v="12.02"/>
    <m/>
    <n v="9282.1066258517403"/>
    <e v="#N/A"/>
    <e v="#N/A"/>
    <n v="1915"/>
    <n v="0.9796684391617142"/>
    <n v="111477.98"/>
    <n v="546.54196435626989"/>
    <m/>
    <m/>
    <n v="757.99803190525745"/>
    <n v="0.50630117588791779"/>
    <m/>
    <m/>
    <n v="25429601.511234745"/>
    <e v="#N/A"/>
    <n v="52496.639999999999"/>
    <e v="#N/A"/>
    <n v="6.2759964214526152"/>
    <m/>
    <n v="6.2988749999999998"/>
    <n v="-3.6321690059549772E-3"/>
    <n v="6.3120871017719242"/>
    <m/>
    <n v="6.27"/>
    <m/>
    <m/>
    <m/>
    <m/>
  </r>
  <r>
    <x v="1909"/>
    <n v="29.26"/>
    <n v="30.47"/>
    <n v="16750.009999999998"/>
    <n v="14960.08"/>
    <n v="146526.20000000001"/>
    <n v="130886.93"/>
    <n v="5.5556975353532323E-7"/>
    <n v="10501.619094684853"/>
    <n v="10501.71"/>
    <n v="-8.6562393311062635E-6"/>
    <n v="124059922.64421454"/>
    <m/>
    <m/>
    <n v="1017799.6619783312"/>
    <m/>
    <m/>
    <n v="14.335456039665523"/>
    <m/>
    <m/>
    <n v="253.59008084065002"/>
    <n v="253.48"/>
    <n v="4.3427820991803756E-4"/>
    <n v="12.407630035591243"/>
    <m/>
    <n v="12.36"/>
    <m/>
    <n v="8764.8556384570293"/>
    <e v="#N/A"/>
    <e v="#N/A"/>
    <n v="1916"/>
    <n v="0.96028880866426003"/>
    <n v="108373.35"/>
    <n v="531.19647588550993"/>
    <m/>
    <m/>
    <n v="779.10806125629176"/>
    <n v="0.52025353985969913"/>
    <m/>
    <m/>
    <n v="22597301.979754642"/>
    <e v="#N/A"/>
    <n v="46109.95"/>
    <e v="#N/A"/>
    <n v="6.6242929591049053"/>
    <m/>
    <n v="6.6468749999999996"/>
    <n v="-3.3973921421862618E-3"/>
    <n v="6.6625948760771685"/>
    <m/>
    <n v="6.66"/>
    <m/>
    <m/>
    <m/>
    <m/>
  </r>
  <r>
    <x v="1910"/>
    <n v="32.22"/>
    <n v="32.36"/>
    <n v="18109.509999999998"/>
    <n v="16174.29"/>
    <n v="151076.18"/>
    <n v="134951.20000000001"/>
    <n v="5.5556975353532323E-7"/>
    <n v="11353.697028582352"/>
    <n v="11353.79"/>
    <n v="-8.1885799939618309E-6"/>
    <n v="144191718.58712599"/>
    <m/>
    <m/>
    <n v="1141700.7380148831"/>
    <m/>
    <m/>
    <n v="13.753341348860403"/>
    <m/>
    <m/>
    <n v="261.45826842167685"/>
    <n v="261.36"/>
    <n v="3.7598875756361672E-4"/>
    <n v="12.021913258662076"/>
    <m/>
    <n v="12.12"/>
    <m/>
    <n v="9475.9679576706694"/>
    <e v="#N/A"/>
    <e v="#N/A"/>
    <n v="1917"/>
    <n v="0.99567367119901107"/>
    <n v="112183.21"/>
    <n v="549.82772779649304"/>
    <m/>
    <m/>
    <n v="751.71855416568428"/>
    <n v="0.50191646779966492"/>
    <m/>
    <m/>
    <n v="26264561.697857078"/>
    <e v="#N/A"/>
    <n v="52133.760000000002"/>
    <e v="#N/A"/>
    <n v="6.086359756243878"/>
    <m/>
    <n v="6.1055000000000001"/>
    <n v="-3.1349183123613455E-3"/>
    <n v="6.1216134263713817"/>
    <m/>
    <n v="6.21"/>
    <m/>
    <m/>
    <m/>
    <m/>
  </r>
  <r>
    <x v="1911"/>
    <n v="29.86"/>
    <n v="30.94"/>
    <n v="17150.41"/>
    <n v="15317.67"/>
    <n v="146836.1"/>
    <n v="131163.60999999999"/>
    <n v="5.5556975353532323E-7"/>
    <n v="10752.130293708335"/>
    <n v="10752.22"/>
    <n v="-8.3430483811541833E-6"/>
    <n v="128912647.77035566"/>
    <m/>
    <m/>
    <n v="1050990.8190471497"/>
    <m/>
    <m/>
    <n v="14.117174970327211"/>
    <m/>
    <m/>
    <n v="254.1140259568505"/>
    <n v="254"/>
    <n v="4.4892108996252844E-4"/>
    <n v="12.358874437328847"/>
    <m/>
    <n v="12.39"/>
    <m/>
    <n v="8973.8451929214061"/>
    <e v="#N/A"/>
    <e v="#N/A"/>
    <n v="1918"/>
    <n v="0.96509372979961205"/>
    <n v="108705.71"/>
    <n v="532.74234710341057"/>
    <m/>
    <m/>
    <n v="775.02062648213143"/>
    <n v="0.51742602135800997"/>
    <m/>
    <m/>
    <n v="23481731.857056599"/>
    <e v="#N/A"/>
    <n v="47996.93"/>
    <e v="#N/A"/>
    <n v="6.408406020362615"/>
    <m/>
    <n v="6.4301250000000003"/>
    <n v="-3.3776916681068636E-3"/>
    <n v="6.4455904508565709"/>
    <m/>
    <n v="6.45"/>
    <m/>
    <m/>
    <m/>
    <m/>
  </r>
  <r>
    <x v="1912"/>
    <n v="25.46"/>
    <n v="27.03"/>
    <n v="14854.96"/>
    <n v="13267.51"/>
    <n v="134149.35999999999"/>
    <n v="119830.91"/>
    <n v="5.5556975353532323E-7"/>
    <n v="9312.8135610311274"/>
    <n v="9312.89"/>
    <n v="-8.2078676836294662E-6"/>
    <n v="94400370.49334237"/>
    <m/>
    <m/>
    <n v="839981.41712737072"/>
    <m/>
    <m/>
    <n v="15.061524133592503"/>
    <m/>
    <m/>
    <n v="232.15273854452337"/>
    <n v="232.08"/>
    <n v="3.1342013324442419E-4"/>
    <n v="13.426207506256571"/>
    <m/>
    <n v="13.38"/>
    <m/>
    <n v="7772.5369331712382"/>
    <e v="#N/A"/>
    <e v="#N/A"/>
    <n v="1919"/>
    <n v="0.94191638919718834"/>
    <n v="98567.07"/>
    <n v="483.01742435123816"/>
    <m/>
    <m/>
    <n v="847.3043650684192"/>
    <n v="0.56563109671826117"/>
    <m/>
    <m/>
    <n v="17195430.41030759"/>
    <e v="#N/A"/>
    <n v="35199.360000000001"/>
    <e v="#N/A"/>
    <n v="7.2657866693867614"/>
    <m/>
    <n v="7.2883750000000003"/>
    <n v="-3.0992272781297237E-3"/>
    <n v="7.3080201446017803"/>
    <m/>
    <n v="7.3"/>
    <m/>
    <m/>
    <m/>
    <m/>
  </r>
  <r>
    <x v="1913"/>
    <n v="24.53"/>
    <n v="26.52"/>
    <n v="14823.62"/>
    <n v="13239.51"/>
    <n v="133497.37"/>
    <n v="119248.45"/>
    <n v="5.5556975353532323E-7"/>
    <n v="9292.9394100295485"/>
    <n v="9293.02"/>
    <n v="-8.672096955764097E-6"/>
    <n v="93997724.718834013"/>
    <m/>
    <m/>
    <n v="837314.31938799447"/>
    <m/>
    <m/>
    <n v="15.077024768071768"/>
    <m/>
    <m/>
    <n v="231.01880131230286"/>
    <n v="230.92"/>
    <n v="4.2785948511547822E-4"/>
    <n v="13.490976533266155"/>
    <m/>
    <n v="13.44"/>
    <m/>
    <n v="7755.9105049355303"/>
    <e v="#N/A"/>
    <e v="#N/A"/>
    <n v="1920"/>
    <n v="0.92496229260935148"/>
    <n v="98056.43"/>
    <n v="480.47756776800645"/>
    <m/>
    <m/>
    <n v="851.69393960866421"/>
    <n v="0.56850752839451368"/>
    <m/>
    <m/>
    <n v="17122274.281017113"/>
    <e v="#N/A"/>
    <n v="34570.370000000003"/>
    <e v="#N/A"/>
    <n v="7.2807814001015663"/>
    <m/>
    <n v="7.2987500000000001"/>
    <n v="-2.461873594579056E-3"/>
    <n v="7.3231763279193522"/>
    <m/>
    <n v="7.33"/>
    <m/>
    <m/>
    <m/>
    <m/>
  </r>
  <r>
    <x v="1914"/>
    <n v="29.96"/>
    <n v="30.37"/>
    <n v="16695.86"/>
    <n v="14911.65"/>
    <n v="142004.14000000001"/>
    <n v="126847.05"/>
    <n v="2.7778132727362959E-7"/>
    <n v="10465.882561873734"/>
    <n v="10465.969999999999"/>
    <n v="-8.3545171890575531E-6"/>
    <n v="117725537.54436687"/>
    <m/>
    <m/>
    <n v="995913.90769458923"/>
    <m/>
    <m/>
    <n v="14.123813536534174"/>
    <m/>
    <m/>
    <n v="245.72189331274524"/>
    <n v="245.64"/>
    <n v="3.3338752949529926E-4"/>
    <n v="12.629930485882024"/>
    <m/>
    <n v="12.82"/>
    <m/>
    <n v="8734.7222154914525"/>
    <e v="#N/A"/>
    <e v="#N/A"/>
    <n v="1921"/>
    <n v="0.98649983536384589"/>
    <n v="105649.3"/>
    <n v="517.56145697298393"/>
    <m/>
    <m/>
    <n v="785.74414556418947"/>
    <n v="0.52433675862405538"/>
    <m/>
    <m/>
    <n v="21445166.44237968"/>
    <e v="#N/A"/>
    <n v="41924.74"/>
    <e v="#N/A"/>
    <n v="6.3603354834938948"/>
    <m/>
    <n v="6.3752500000000003"/>
    <n v="-2.3394402582025409E-3"/>
    <n v="6.3975654965886051"/>
    <m/>
    <n v="6.56"/>
    <m/>
    <m/>
    <m/>
    <m/>
  </r>
  <r>
    <x v="1915"/>
    <n v="34.770000000000003"/>
    <n v="34.020000000000003"/>
    <n v="18741.16"/>
    <n v="16738.38"/>
    <n v="152147.91"/>
    <n v="135908.07"/>
    <n v="2.7778132727362959E-7"/>
    <n v="11747.702542649937"/>
    <n v="11747.8"/>
    <n v="-8.2957958138507593E-6"/>
    <n v="146562544.11164662"/>
    <m/>
    <m/>
    <n v="1178907.0806312992"/>
    <m/>
    <m/>
    <n v="13.258359827130283"/>
    <m/>
    <m/>
    <n v="263.26810544518997"/>
    <n v="263.16000000000003"/>
    <n v="4.1079740534266662E-4"/>
    <n v="11.727310666156049"/>
    <m/>
    <n v="11.8"/>
    <m/>
    <n v="9804.474604568326"/>
    <e v="#N/A"/>
    <e v="#N/A"/>
    <n v="1922"/>
    <n v="1.0220458553791887"/>
    <n v="113899.34"/>
    <n v="557.93370538764896"/>
    <m/>
    <m/>
    <n v="724.3862318755007"/>
    <n v="0.48334604321517582"/>
    <m/>
    <m/>
    <n v="26698484.572285485"/>
    <e v="#N/A"/>
    <n v="54214.28"/>
    <e v="#N/A"/>
    <n v="5.5809118887565088"/>
    <m/>
    <n v="5.593375"/>
    <n v="-2.2281916094470944E-3"/>
    <n v="5.6136349624270112"/>
    <m/>
    <n v="5.62"/>
    <m/>
    <m/>
    <m/>
    <m/>
  </r>
  <r>
    <x v="1916"/>
    <n v="32.74"/>
    <n v="32.880000000000003"/>
    <n v="18137.54"/>
    <n v="16199.26"/>
    <n v="150029.13"/>
    <n v="134015.4"/>
    <n v="2.7778132727362959E-7"/>
    <n v="11369.052356526689"/>
    <n v="11369.15"/>
    <n v="-8.5884585312445694E-6"/>
    <n v="137115231.10019729"/>
    <m/>
    <m/>
    <n v="1121939.8797034039"/>
    <m/>
    <m/>
    <n v="13.471525878139472"/>
    <m/>
    <m/>
    <n v="259.5955588057758"/>
    <n v="259.48"/>
    <n v="4.4534764057257981E-4"/>
    <n v="11.890189933974522"/>
    <m/>
    <n v="11.76"/>
    <m/>
    <n v="9488.4131163071015"/>
    <e v="#N/A"/>
    <e v="#N/A"/>
    <n v="1923"/>
    <n v="0.99574209245742096"/>
    <n v="111907.46"/>
    <n v="548.13371706015744"/>
    <m/>
    <m/>
    <n v="737.05435135317418"/>
    <n v="0.49175221438488287"/>
    <m/>
    <m/>
    <n v="24977800.523405772"/>
    <e v="#N/A"/>
    <n v="50875.78"/>
    <e v="#N/A"/>
    <n v="5.7603970137858838"/>
    <m/>
    <n v="5.774"/>
    <n v="-2.3559033969720033E-3"/>
    <n v="5.7942296518218859"/>
    <m/>
    <n v="5.78"/>
    <m/>
    <m/>
    <m/>
    <m/>
  </r>
  <r>
    <x v="1917"/>
    <n v="30.5"/>
    <n v="31.62"/>
    <n v="17318.23"/>
    <n v="15467.5"/>
    <n v="146830.39000000001"/>
    <n v="131158.04999999999"/>
    <n v="2.7778132727362959E-7"/>
    <n v="10855.224174142586"/>
    <n v="10855.31"/>
    <n v="-7.9063478991558966E-6"/>
    <n v="124721969.97703326"/>
    <m/>
    <m/>
    <n v="1045908.7179260695"/>
    <m/>
    <m/>
    <n v="13.775438135481284"/>
    <m/>
    <m/>
    <n v="254.05458076891216"/>
    <n v="253.96"/>
    <n v="3.7242388136782267E-4"/>
    <n v="12.143255575565478"/>
    <m/>
    <n v="12"/>
    <m/>
    <n v="9059.5377785820274"/>
    <e v="#N/A"/>
    <e v="#N/A"/>
    <n v="1924"/>
    <n v="0.96457938013915245"/>
    <n v="109035.02"/>
    <n v="534.02252325225584"/>
    <m/>
    <m/>
    <n v="755.97305794343129"/>
    <n v="0.5043266952816049"/>
    <m/>
    <m/>
    <n v="22720418.769262202"/>
    <e v="#N/A"/>
    <n v="46085.760000000002"/>
    <e v="#N/A"/>
    <n v="6.020327754680217"/>
    <m/>
    <n v="6.0353750000000002"/>
    <n v="-2.4931748764216444E-3"/>
    <n v="6.055746801542127"/>
    <m/>
    <n v="6.07"/>
    <m/>
    <m/>
    <m/>
    <m/>
  </r>
  <r>
    <x v="1918"/>
    <n v="30.16"/>
    <n v="31.23"/>
    <n v="17630.689999999999"/>
    <n v="15746.57"/>
    <n v="147694.23000000001"/>
    <n v="131929.65"/>
    <n v="2.7778132727362959E-7"/>
    <n v="11050.807481169742"/>
    <n v="11050.9"/>
    <n v="-8.3720629321382134E-6"/>
    <n v="129216718.39233746"/>
    <m/>
    <m/>
    <n v="1074204.3890405572"/>
    <m/>
    <m/>
    <n v="13.650812214652191"/>
    <m/>
    <m/>
    <n v="255.54301636731395"/>
    <n v="255.44"/>
    <n v="4.0328988143567557E-4"/>
    <n v="12.071373924468119"/>
    <m/>
    <n v="12"/>
    <m/>
    <n v="9222.727782561431"/>
    <e v="#N/A"/>
    <e v="#N/A"/>
    <n v="1925"/>
    <n v="0.96573807236631448"/>
    <n v="110050.48"/>
    <n v="538.95387159488973"/>
    <m/>
    <m/>
    <n v="748.93256396801655"/>
    <n v="0.49958246062112938"/>
    <m/>
    <m/>
    <n v="23539484.846447822"/>
    <e v="#N/A"/>
    <n v="47827.59"/>
    <e v="#N/A"/>
    <n v="5.91143157336756"/>
    <m/>
    <n v="5.9257499999999999"/>
    <n v="-2.4163062283153458E-3"/>
    <n v="5.9462686305405184"/>
    <m/>
    <n v="5.93"/>
    <m/>
    <m/>
    <m/>
    <m/>
  </r>
  <r>
    <x v="1919"/>
    <n v="29.85"/>
    <n v="31.38"/>
    <n v="17532.09"/>
    <n v="15658.49"/>
    <n v="148016.25"/>
    <n v="132217.19"/>
    <n v="1.3888977634657351E-7"/>
    <n v="10988.201777128575"/>
    <n v="10988.29"/>
    <n v="-8.0288080698265318E-6"/>
    <n v="127753871.49847694"/>
    <m/>
    <m/>
    <n v="1065160.7437643302"/>
    <m/>
    <m/>
    <n v="13.687921961621207"/>
    <m/>
    <m/>
    <n v="256.08144728722795"/>
    <n v="256"/>
    <n v="3.1815346573416114E-4"/>
    <n v="12.043732987224306"/>
    <m/>
    <n v="11.99"/>
    <m/>
    <n v="9170.3480814714276"/>
    <e v="#N/A"/>
    <e v="#N/A"/>
    <n v="1926"/>
    <n v="0.95124282982791597"/>
    <n v="110018.72"/>
    <n v="538.67213048230576"/>
    <m/>
    <m/>
    <n v="749.14870203694295"/>
    <n v="0.49958453696856414"/>
    <m/>
    <m/>
    <n v="23273790.920084029"/>
    <e v="#N/A"/>
    <n v="46956.67"/>
    <e v="#N/A"/>
    <n v="5.9436671894078179"/>
    <m/>
    <n v="5.9589999999999996"/>
    <n v="-2.5730509468336882E-3"/>
    <n v="5.9788711986013494"/>
    <m/>
    <n v="5.99"/>
    <m/>
    <m/>
    <m/>
    <m/>
  </r>
  <r>
    <x v="1920"/>
    <n v="27.48"/>
    <n v="29.52"/>
    <n v="16578.599999999999"/>
    <n v="14806.89"/>
    <n v="145530.85999999999"/>
    <n v="129997.07"/>
    <n v="1.3888977634657351E-7"/>
    <n v="10390.350497471458"/>
    <n v="10390.43"/>
    <n v="-7.6515147633404723E-6"/>
    <n v="113852739.233505"/>
    <m/>
    <m/>
    <n v="978256.8838985085"/>
    <m/>
    <m/>
    <n v="14.059770522133688"/>
    <m/>
    <m/>
    <n v="251.7753593486942"/>
    <n v="251.68"/>
    <n v="3.7889124560619436E-4"/>
    <n v="12.245513647047767"/>
    <m/>
    <n v="12.23"/>
    <m/>
    <n v="8671.3616178408156"/>
    <e v="#N/A"/>
    <e v="#N/A"/>
    <n v="1927"/>
    <n v="0.93089430894308944"/>
    <n v="107594.64"/>
    <n v="526.7622496547641"/>
    <m/>
    <m/>
    <n v="765.65495102469436"/>
    <n v="0.5105436522184198"/>
    <m/>
    <m/>
    <n v="20741562.987666994"/>
    <e v="#N/A"/>
    <n v="42529.54"/>
    <e v="#N/A"/>
    <n v="6.2666265882883483"/>
    <m/>
    <n v="6.2824999999999998"/>
    <n v="-2.5266075147873934E-3"/>
    <n v="6.3038047932219961"/>
    <m/>
    <n v="6.27"/>
    <m/>
    <m/>
    <m/>
    <m/>
  </r>
  <r>
    <x v="1921"/>
    <n v="36.159999999999997"/>
    <n v="35.49"/>
    <n v="19903.05"/>
    <n v="17776.060000000001"/>
    <n v="159238.69"/>
    <n v="142241.72"/>
    <n v="1.3888977634657351E-7"/>
    <n v="12473.587815395054"/>
    <n v="12473.69"/>
    <n v="-8.1920109402666696E-6"/>
    <n v="159506474.26259515"/>
    <m/>
    <m/>
    <n v="1272493.9460088741"/>
    <m/>
    <m/>
    <n v="12.649764803534287"/>
    <m/>
    <m/>
    <n v="275.48384447109868"/>
    <n v="275.36"/>
    <n v="4.4975476139841319E-4"/>
    <n v="11.091678715281885"/>
    <m/>
    <n v="11.17"/>
    <m/>
    <n v="10409.897700326001"/>
    <e v="#N/A"/>
    <e v="#N/A"/>
    <n v="1928"/>
    <n v="1.0188785573400956"/>
    <n v="119922.96"/>
    <n v="587.07344225931047"/>
    <m/>
    <m/>
    <n v="677.92530904794944"/>
    <n v="0.45200211057743461"/>
    <m/>
    <m/>
    <n v="29059039.042351406"/>
    <e v="#N/A"/>
    <n v="58278.52"/>
    <e v="#N/A"/>
    <n v="5.0097701690272718"/>
    <m/>
    <n v="5.0271249999999998"/>
    <n v="-3.4522378044564705E-3"/>
    <n v="5.0395408100121131"/>
    <m/>
    <n v="5.09"/>
    <m/>
    <m/>
    <m/>
    <m/>
  </r>
  <r>
    <x v="1922"/>
    <n v="32.81"/>
    <n v="33.75"/>
    <n v="18640.48"/>
    <n v="16648.419999999998"/>
    <n v="155815.63"/>
    <n v="139184.01"/>
    <n v="1.3888977634657351E-7"/>
    <n v="11682.028367001596"/>
    <n v="11682.12"/>
    <n v="-7.8438672437286527E-6"/>
    <n v="139263330.89736286"/>
    <m/>
    <m/>
    <n v="1151400.246159021"/>
    <m/>
    <m/>
    <n v="13.050649598090281"/>
    <m/>
    <m/>
    <n v="269.55535821282706"/>
    <n v="269.44"/>
    <n v="4.2814063549245773E-4"/>
    <n v="11.329694348797773"/>
    <m/>
    <n v="11.3"/>
    <m/>
    <n v="9749.2562181617759"/>
    <n v="9749.2999999999993"/>
    <n v="-4.4907673600880216E-6"/>
    <n v="1929"/>
    <n v="0.97214814814814821"/>
    <n v="116594.8"/>
    <n v="570.73612827857619"/>
    <m/>
    <m/>
    <n v="696.73942017863715"/>
    <n v="0.46450225536827705"/>
    <m/>
    <m/>
    <n v="25371412.634008825"/>
    <n v="127339000"/>
    <n v="50899.97"/>
    <n v="-0.80075693515726665"/>
    <n v="5.3273212123847919"/>
    <m/>
    <n v="5.3445"/>
    <n v="-3.2142927524011489E-3"/>
    <n v="5.3590310398314696"/>
    <m/>
    <n v="5.39"/>
    <m/>
    <m/>
    <m/>
    <m/>
  </r>
  <r>
    <x v="1923"/>
    <n v="30.04"/>
    <n v="31.6"/>
    <n v="17812.310000000001"/>
    <n v="15908.75"/>
    <n v="152122.74"/>
    <n v="135885.28"/>
    <n v="1.3888977634657351E-7"/>
    <n v="11162.740276804167"/>
    <n v="11162.83"/>
    <n v="-8.0376746607324634E-6"/>
    <n v="126882995.76961477"/>
    <m/>
    <m/>
    <n v="1074656.873962461"/>
    <m/>
    <m/>
    <n v="13.340214993956417"/>
    <m/>
    <m/>
    <n v="263.16037622726128"/>
    <n v="263.04000000000002"/>
    <n v="4.576346839311185E-4"/>
    <n v="11.597786354355289"/>
    <m/>
    <n v="11.62"/>
    <m/>
    <n v="9315.8400691230327"/>
    <n v="9315.7000000000007"/>
    <n v="1.5035812985786379E-5"/>
    <n v="1930"/>
    <n v="0.95063291139240502"/>
    <n v="113664.34"/>
    <n v="556.34796714802008"/>
    <m/>
    <m/>
    <n v="714.25106736407508"/>
    <n v="0.47613178182155619"/>
    <m/>
    <m/>
    <n v="23116188.723626822"/>
    <n v="115987000"/>
    <n v="46666.37"/>
    <n v="-0.8007001756780775"/>
    <n v="5.5637487722855683"/>
    <m/>
    <n v="5.5826250000000002"/>
    <n v="-3.3812458681053981E-3"/>
    <n v="5.5969203365518974"/>
    <m/>
    <n v="5.61"/>
    <m/>
    <m/>
    <m/>
    <m/>
  </r>
  <r>
    <x v="1924"/>
    <n v="31.13"/>
    <n v="32.72"/>
    <n v="18144.240000000002"/>
    <n v="16205.2"/>
    <n v="153598.60999999999"/>
    <n v="137203.56"/>
    <n v="2.7778132727362959E-7"/>
    <n v="11369.924681447859"/>
    <n v="11370.02"/>
    <n v="-8.383323172767021E-6"/>
    <n v="131594034.34188561"/>
    <m/>
    <m/>
    <n v="1104663.4733263345"/>
    <m/>
    <m/>
    <n v="13.214889646164069"/>
    <m/>
    <m/>
    <n v="265.69407860305614"/>
    <n v="265.60000000000002"/>
    <n v="3.5421160789206318E-4"/>
    <n v="11.484006597121315"/>
    <m/>
    <n v="11.46"/>
    <m/>
    <n v="9488.6162251714486"/>
    <n v="9485.2000000000007"/>
    <n v="3.6016374683178753E-4"/>
    <n v="1931"/>
    <n v="0.95140586797066018"/>
    <n v="114857.16"/>
    <n v="562.05473205340581"/>
    <m/>
    <m/>
    <n v="706.75555066839706"/>
    <n v="0.47100117385834517"/>
    <m/>
    <m/>
    <n v="23975277.34058547"/>
    <n v="120250000"/>
    <n v="48892.03"/>
    <n v="-0.80062139425708545"/>
    <n v="5.4593087774209428"/>
    <m/>
    <n v="5.4798749999999998"/>
    <n v="-3.753045932444965E-3"/>
    <n v="5.4920179434226171"/>
    <m/>
    <n v="5.47"/>
    <m/>
    <m/>
    <m/>
    <m/>
  </r>
  <r>
    <x v="1925"/>
    <n v="31.22"/>
    <n v="32.520000000000003"/>
    <n v="18114.810000000001"/>
    <n v="16178.91"/>
    <n v="154083.9"/>
    <n v="137637.01"/>
    <n v="2.7778132727362959E-7"/>
    <n v="11351.205847267824"/>
    <n v="11351.3"/>
    <n v="-8.2944448808186522E-6"/>
    <n v="131161166.3661086"/>
    <m/>
    <m/>
    <n v="1101964.732022397"/>
    <m/>
    <m/>
    <n v="13.225264799688457"/>
    <m/>
    <m/>
    <n v="266.52703169026211"/>
    <n v="266.44"/>
    <n v="3.266464879976283E-4"/>
    <n v="11.447306386220674"/>
    <m/>
    <n v="11.49"/>
    <m/>
    <n v="9472.9501476807454"/>
    <n v="9469.6"/>
    <n v="3.5377921778589894E-4"/>
    <n v="1932"/>
    <n v="0.96002460024600234"/>
    <n v="115135.03"/>
    <n v="563.37049921052176"/>
    <m/>
    <m/>
    <n v="705.04572113000154"/>
    <n v="0.46981715650859485"/>
    <m/>
    <m/>
    <n v="23896680.94353316"/>
    <n v="119863000"/>
    <n v="47948.54"/>
    <n v="-0.80063338191490985"/>
    <n v="5.4679108347958536"/>
    <m/>
    <n v="5.4886249999999999"/>
    <n v="-3.7740172090726665E-3"/>
    <n v="5.500725816256347"/>
    <m/>
    <n v="5.53"/>
    <m/>
    <m/>
    <m/>
    <m/>
  </r>
  <r>
    <x v="1926"/>
    <n v="33.51"/>
    <n v="34.39"/>
    <n v="19265.43"/>
    <n v="17206.560000000001"/>
    <n v="157591.41"/>
    <n v="140770.09"/>
    <n v="2.7778132727362959E-7"/>
    <n v="12071.919568901931"/>
    <n v="12072.01"/>
    <n v="-7.4909727600935838E-6"/>
    <n v="147816682.42000723"/>
    <m/>
    <m/>
    <n v="1206944.8473573616"/>
    <m/>
    <m/>
    <n v="12.804911147368701"/>
    <m/>
    <m/>
    <n v="272.58750953076395"/>
    <n v="272.48"/>
    <n v="3.9455934660859171E-4"/>
    <n v="11.186316648915353"/>
    <m/>
    <n v="11.26"/>
    <m/>
    <n v="10074.362002235543"/>
    <n v="10071.700000000001"/>
    <n v="2.6430515558861778E-4"/>
    <n v="1933"/>
    <n v="0.97441116603663847"/>
    <n v="118599.11"/>
    <n v="580.27537515085658"/>
    <m/>
    <m/>
    <n v="683.83293487674723"/>
    <n v="0.45563852118594811"/>
    <m/>
    <m/>
    <n v="26931506.194425847"/>
    <n v="135177000"/>
    <n v="52593.41"/>
    <n v="-0.80076857605638652"/>
    <n v="5.1203622584065638"/>
    <m/>
    <n v="5.14025"/>
    <n v="-3.8690222447227418E-3"/>
    <n v="5.1511422979239523"/>
    <m/>
    <n v="5.27"/>
    <m/>
    <m/>
    <m/>
    <m/>
  </r>
  <r>
    <x v="1927"/>
    <n v="34.51"/>
    <n v="35.32"/>
    <n v="19912.490000000002"/>
    <n v="17784.46"/>
    <n v="162210.79999999999"/>
    <n v="144896.37"/>
    <n v="2.7778132727362959E-7"/>
    <n v="12477.069877381029"/>
    <n v="12477.17"/>
    <n v="-8.0244654012684435E-6"/>
    <n v="157738745.62998125"/>
    <m/>
    <m/>
    <n v="1267737.4153859427"/>
    <m/>
    <m/>
    <n v="12.58955041565509"/>
    <m/>
    <m/>
    <n v="280.57087522647782"/>
    <n v="280.48"/>
    <n v="3.2399895350043728E-4"/>
    <n v="10.858022583483324"/>
    <m/>
    <n v="10.83"/>
    <m/>
    <n v="10412.420259050426"/>
    <n v="10409.200000000001"/>
    <n v="3.0936662283620464E-4"/>
    <n v="1934"/>
    <n v="0.97706681766704406"/>
    <n v="122337.75"/>
    <n v="598.52085529197348"/>
    <m/>
    <m/>
    <n v="662.27623716082337"/>
    <n v="0.44123344294965061"/>
    <m/>
    <m/>
    <n v="28739582.300884247"/>
    <n v="144229000"/>
    <n v="57601.15"/>
    <n v="-0.80073645174767738"/>
    <n v="4.9481591570526398"/>
    <m/>
    <n v="4.9666249999999996"/>
    <n v="-3.7179861470032494E-3"/>
    <n v="4.9779531502521577"/>
    <m/>
    <n v="5.03"/>
    <m/>
    <m/>
    <m/>
    <m/>
  </r>
  <r>
    <x v="1928"/>
    <n v="32"/>
    <n v="34.200000000000003"/>
    <n v="19112.86"/>
    <n v="17070.28"/>
    <n v="161422.03"/>
    <n v="144191.75"/>
    <n v="2.7778132727362959E-7"/>
    <n v="11975.733570635613"/>
    <n v="11975.83"/>
    <n v="-8.0519984323457194E-6"/>
    <n v="145063430.90289605"/>
    <m/>
    <m/>
    <n v="1191362.1848210364"/>
    <m/>
    <m/>
    <n v="12.84199879236378"/>
    <m/>
    <m/>
    <n v="279.19975672778492"/>
    <n v="279.08"/>
    <n v="4.2911254043609404E-4"/>
    <n v="10.91042379924717"/>
    <m/>
    <n v="10.93"/>
    <m/>
    <n v="9993.9956651426382"/>
    <n v="9988.9"/>
    <n v="5.1013276162925614E-4"/>
    <n v="1935"/>
    <n v="0.93567251461988299"/>
    <n v="121113.99"/>
    <n v="592.48750907377507"/>
    <m/>
    <m/>
    <n v="668.90107019876905"/>
    <n v="0.44560491202669361"/>
    <m/>
    <m/>
    <n v="26430470.278055958"/>
    <n v="132631000"/>
    <n v="53657.86"/>
    <n v="-0.80072177486367468"/>
    <n v="5.1466252937459736"/>
    <m/>
    <n v="5.17"/>
    <n v="-4.5212197783416341E-3"/>
    <n v="5.1776653857343771"/>
    <m/>
    <n v="5.17"/>
    <m/>
    <m/>
    <m/>
    <m/>
  </r>
  <r>
    <x v="1929"/>
    <n v="32.909999999999997"/>
    <n v="34.78"/>
    <n v="19465.46"/>
    <n v="17385.18"/>
    <n v="163350.41"/>
    <n v="145914.18"/>
    <n v="4.1667465300321282E-7"/>
    <n v="12195.77346447024"/>
    <n v="12195.87"/>
    <n v="-7.9154279081228296E-6"/>
    <n v="150395268.48353568"/>
    <m/>
    <m/>
    <n v="1224293.0278796982"/>
    <m/>
    <m/>
    <n v="12.722555450228885"/>
    <m/>
    <m/>
    <n v="282.5144659782145"/>
    <n v="282.39999999999998"/>
    <n v="4.0533278404586426E-4"/>
    <n v="10.778911652511958"/>
    <m/>
    <n v="10.8"/>
    <m/>
    <n v="10177.479183075662"/>
    <n v="10171.9"/>
    <n v="5.4848976844668051E-4"/>
    <n v="1936"/>
    <n v="0.9462334675100631"/>
    <n v="122710.3"/>
    <n v="600.15602306958408"/>
    <m/>
    <m/>
    <n v="660.08480159619887"/>
    <n v="0.43960669707249955"/>
    <m/>
    <m/>
    <n v="27402839.621148657"/>
    <n v="137481000"/>
    <n v="54988.42"/>
    <n v="-0.80067907840975372"/>
    <n v="5.0509783078201407"/>
    <m/>
    <n v="5.0746250000000002"/>
    <n v="-4.6597910544837751E-3"/>
    <n v="5.0815919595987982"/>
    <m/>
    <n v="5.1100000000000003"/>
    <m/>
    <m/>
    <m/>
    <m/>
  </r>
  <r>
    <x v="1930"/>
    <n v="31.97"/>
    <n v="34.24"/>
    <n v="19098.84"/>
    <n v="17057.73"/>
    <n v="162085.25"/>
    <n v="144784"/>
    <n v="4.1667465300321282E-7"/>
    <n v="11965.781776027527"/>
    <n v="11965.87"/>
    <n v="-7.3729676550726708E-6"/>
    <n v="144723394.11106008"/>
    <m/>
    <m/>
    <n v="1189692.2667634026"/>
    <m/>
    <m/>
    <n v="12.842035911998398"/>
    <m/>
    <m/>
    <n v="280.31953693040464"/>
    <n v="280.2"/>
    <n v="4.2661288509870943E-4"/>
    <n v="10.862002605780322"/>
    <m/>
    <n v="10.8"/>
    <m/>
    <n v="9985.4990214623922"/>
    <n v="9978.9"/>
    <n v="6.6129748393040089E-4"/>
    <n v="1937"/>
    <n v="0.9337032710280373"/>
    <n v="121402.61"/>
    <n v="593.7139628844476"/>
    <m/>
    <m/>
    <n v="667.11914422431835"/>
    <n v="0.44424934863521431"/>
    <m/>
    <m/>
    <n v="26369685.575759351"/>
    <n v="132280000"/>
    <n v="52690.17"/>
    <n v="-0.80065251303477969"/>
    <n v="5.1458738413830849"/>
    <m/>
    <n v="5.1701249999999996"/>
    <n v="-4.6906329376784628E-3"/>
    <n v="5.1771144514631438"/>
    <m/>
    <n v="5.21"/>
    <m/>
    <m/>
    <m/>
    <m/>
  </r>
  <r>
    <x v="1931"/>
    <n v="33.979999999999997"/>
    <n v="35.869999999999997"/>
    <n v="19847.73"/>
    <n v="17726.580000000002"/>
    <n v="166017.21"/>
    <n v="148296.20000000001"/>
    <n v="4.1667465300321282E-7"/>
    <n v="12434.672209910897"/>
    <n v="12434.76"/>
    <n v="-7.0600549670896129E-6"/>
    <n v="156065890.75912723"/>
    <m/>
    <m/>
    <n v="1259653.6548758212"/>
    <m/>
    <m/>
    <n v="12.589933930251197"/>
    <m/>
    <m/>
    <n v="287.11269329392093"/>
    <n v="287"/>
    <n v="3.9265956070000385E-4"/>
    <n v="10.59812233276033"/>
    <m/>
    <n v="10.67"/>
    <m/>
    <n v="10376.741524893398"/>
    <n v="10369.200000000001"/>
    <n v="7.2730055292558049E-4"/>
    <n v="1938"/>
    <n v="0.94730972957903536"/>
    <n v="124774.69"/>
    <n v="610.15732117843402"/>
    <m/>
    <m/>
    <n v="648.58923680423948"/>
    <n v="0.43186893199581566"/>
    <m/>
    <m/>
    <n v="28436688.735366516"/>
    <n v="142636000"/>
    <n v="57431.81"/>
    <n v="-0.80063456115309939"/>
    <n v="4.943868905475016"/>
    <m/>
    <n v="4.9666249999999996"/>
    <n v="-4.5818024362587195E-3"/>
    <n v="4.9739329127759859"/>
    <m/>
    <n v="4.99"/>
    <m/>
    <m/>
    <m/>
    <m/>
  </r>
  <r>
    <x v="1932"/>
    <n v="34.47"/>
    <n v="36.450000000000003"/>
    <n v="20322.57"/>
    <n v="18150.66"/>
    <n v="168589.04"/>
    <n v="150593.39000000001"/>
    <n v="4.1667465300321282E-7"/>
    <n v="12731.540226105681"/>
    <n v="12731.63"/>
    <n v="-7.0512490795149319E-6"/>
    <n v="163518494.51467931"/>
    <m/>
    <m/>
    <n v="1304831.4209034366"/>
    <m/>
    <m/>
    <n v="12.438689421573427"/>
    <m/>
    <m/>
    <n v="291.5462369026622"/>
    <n v="291.44"/>
    <n v="3.645240964254004E-4"/>
    <n v="10.433188450009558"/>
    <m/>
    <n v="10.75"/>
    <m/>
    <n v="10624.377133730999"/>
    <n v="10615.2"/>
    <n v="8.6452763311095637E-4"/>
    <n v="1939"/>
    <n v="0.94567901234567886"/>
    <n v="126873.66"/>
    <n v="620.32455339329999"/>
    <m/>
    <m/>
    <n v="637.67861582513717"/>
    <n v="0.42452350119014098"/>
    <m/>
    <m/>
    <n v="29795284.866624162"/>
    <n v="149418000"/>
    <n v="58907.519999999997"/>
    <n v="-0.80059106087202236"/>
    <n v="4.8251452729532573"/>
    <m/>
    <n v="4.8475000000000001"/>
    <n v="-4.6115991844750681E-3"/>
    <n v="4.8545844639194726"/>
    <m/>
    <n v="4.91"/>
    <m/>
    <m/>
    <m/>
    <m/>
  </r>
  <r>
    <x v="1933"/>
    <n v="32.130000000000003"/>
    <n v="33.94"/>
    <n v="18965.650000000001"/>
    <n v="16938.73"/>
    <n v="161618.01"/>
    <n v="144366.28"/>
    <n v="8.3336527945121475E-7"/>
    <n v="11880.597444808014"/>
    <n v="11880.69"/>
    <n v="-7.7903886042118842E-6"/>
    <n v="141663187.43892202"/>
    <m/>
    <m/>
    <n v="1174111.1285991783"/>
    <m/>
    <m/>
    <n v="12.852955003239742"/>
    <m/>
    <m/>
    <n v="279.47057483183653"/>
    <n v="279.36"/>
    <n v="3.9581483332096212E-4"/>
    <n v="10.863427552703197"/>
    <m/>
    <n v="10.78"/>
    <m/>
    <n v="9914.1257144628798"/>
    <n v="9903.2000000000007"/>
    <n v="1.1032509151465142E-3"/>
    <n v="1940"/>
    <n v="0.94667059516794361"/>
    <n v="120864.48"/>
    <n v="590.80539856344399"/>
    <m/>
    <m/>
    <n v="667.88130395318592"/>
    <n v="0.44450398445056882"/>
    <m/>
    <m/>
    <n v="25813778.434003402"/>
    <n v="129416000"/>
    <n v="53294.97"/>
    <n v="-0.8005364218179869"/>
    <n v="5.1466038145062134"/>
    <m/>
    <n v="5.1697499999999996"/>
    <n v="-4.4772349714756743E-3"/>
    <n v="5.1781597270126332"/>
    <m/>
    <n v="5.13"/>
    <m/>
    <m/>
    <m/>
    <m/>
  </r>
  <r>
    <x v="1934"/>
    <n v="30.64"/>
    <n v="33.21"/>
    <n v="18616.25"/>
    <n v="16626.66"/>
    <n v="160284.48000000001"/>
    <n v="143174.98000000001"/>
    <n v="8.3336527945121475E-7"/>
    <n v="11661.439455890672"/>
    <n v="11661.52"/>
    <n v="-6.9068276973283105E-6"/>
    <n v="136437281.26945651"/>
    <m/>
    <m/>
    <n v="1141653.3985314996"/>
    <m/>
    <m/>
    <n v="12.971015338334157"/>
    <m/>
    <m/>
    <n v="277.1578706207199"/>
    <n v="277.04000000000002"/>
    <n v="4.2546426768663714E-4"/>
    <n v="10.952675777846862"/>
    <m/>
    <n v="10.93"/>
    <m/>
    <n v="9731.19327798616"/>
    <n v="9719.6"/>
    <n v="1.1927731579652878E-3"/>
    <n v="1941"/>
    <n v="0.92261367058115029"/>
    <n v="119890.75"/>
    <n v="585.99988691484248"/>
    <m/>
    <m/>
    <n v="673.26200854148453"/>
    <n v="0.44804260079108088"/>
    <m/>
    <m/>
    <n v="24861782.413420938"/>
    <n v="124604000"/>
    <n v="51045.120000000003"/>
    <n v="-0.80047364118791586"/>
    <n v="5.2411779385534096"/>
    <m/>
    <n v="5.2645"/>
    <n v="-4.4300620090398368E-3"/>
    <n v="5.2733686864980482"/>
    <m/>
    <n v="5.23"/>
    <m/>
    <m/>
    <m/>
    <m/>
  </r>
  <r>
    <x v="1935"/>
    <n v="27.8"/>
    <n v="30.58"/>
    <n v="17025.88"/>
    <n v="15206.24"/>
    <n v="152731.73000000001"/>
    <n v="136428.32"/>
    <n v="8.3336527945121475E-7"/>
    <n v="10664.952798661136"/>
    <n v="10665.03"/>
    <n v="-7.2387362122228183E-6"/>
    <n v="113120514.96628833"/>
    <m/>
    <m/>
    <n v="995346.22235830524"/>
    <m/>
    <m/>
    <n v="13.524721966451649"/>
    <m/>
    <m/>
    <n v="264.09150085723564"/>
    <n v="264"/>
    <n v="3.4659415619553435E-4"/>
    <n v="11.46837073295406"/>
    <m/>
    <n v="11.49"/>
    <m/>
    <n v="8899.5988166227962"/>
    <n v="8887.9"/>
    <n v="1.3162633043573013E-3"/>
    <n v="1942"/>
    <n v="0.90909090909090917"/>
    <n v="114150.69"/>
    <n v="557.90015772295237"/>
    <m/>
    <m/>
    <n v="705.49605766327772"/>
    <n v="0.46944921991227279"/>
    <m/>
    <m/>
    <n v="20613190.343710937"/>
    <n v="103309000"/>
    <n v="41997.32"/>
    <n v="-0.80047052683008313"/>
    <n v="5.6886682042450127"/>
    <m/>
    <n v="5.7125000000000004"/>
    <n v="-4.1718679658622193E-3"/>
    <n v="5.7236670455358283"/>
    <m/>
    <n v="5.71"/>
    <m/>
    <m/>
    <m/>
    <m/>
  </r>
  <r>
    <x v="1936"/>
    <n v="27.41"/>
    <n v="30.03"/>
    <n v="16693.05"/>
    <n v="14908.97"/>
    <n v="151336.82999999999"/>
    <n v="135182.20000000001"/>
    <n v="8.3336527945121475E-7"/>
    <n v="10456.214262981814"/>
    <n v="10456.290000000001"/>
    <n v="-7.243201765372298E-6"/>
    <n v="108692858.10420321"/>
    <m/>
    <m/>
    <n v="966149.60728082887"/>
    <m/>
    <m/>
    <n v="13.656565336613358"/>
    <m/>
    <m/>
    <n v="261.67317058126974"/>
    <n v="261.56"/>
    <n v="4.3267541393854358E-4"/>
    <n v="11.572703060817233"/>
    <m/>
    <n v="11.65"/>
    <m/>
    <n v="8725.3676672433576"/>
    <n v="8715.7999999999993"/>
    <n v="1.0977382734067564E-3"/>
    <n v="1943"/>
    <n v="0.91275391275391271"/>
    <n v="112264.03"/>
    <n v="548.6364523105849"/>
    <m/>
    <m/>
    <n v="717.15635680076866"/>
    <n v="0.47716294693685285"/>
    <m/>
    <m/>
    <n v="19806579.636274815"/>
    <n v="99308000"/>
    <n v="40086.14"/>
    <n v="-0.80055403757728671"/>
    <n v="5.7996070501539192"/>
    <m/>
    <n v="5.8239999999999998"/>
    <n v="-4.1883499048902539E-3"/>
    <n v="5.8353492498212667"/>
    <m/>
    <n v="5.84"/>
    <m/>
    <m/>
    <m/>
    <m/>
  </r>
  <r>
    <x v="1937"/>
    <n v="27.52"/>
    <n v="29.85"/>
    <n v="16595.7"/>
    <n v="14822.01"/>
    <n v="150721.14000000001"/>
    <n v="134632.12"/>
    <n v="8.3336527945121475E-7"/>
    <n v="10394.982571113516"/>
    <n v="10395.049999999999"/>
    <n v="-6.486634165581151E-6"/>
    <n v="107420139.19576643"/>
    <m/>
    <m/>
    <n v="957687.48885811528"/>
    <m/>
    <m/>
    <n v="13.696036385885723"/>
    <m/>
    <m/>
    <n v="260.60224003363646"/>
    <n v="260.52"/>
    <n v="3.156764687413105E-4"/>
    <n v="11.619374322654291"/>
    <m/>
    <n v="11.61"/>
    <m/>
    <n v="8674.225411802423"/>
    <n v="8664.7999999999993"/>
    <n v="1.0877818071304279E-3"/>
    <n v="1944"/>
    <n v="0.92194304857621434"/>
    <n v="111849.55"/>
    <n v="546.56820008255841"/>
    <m/>
    <m/>
    <n v="719.80410574374503"/>
    <n v="0.47887923821124645"/>
    <m/>
    <m/>
    <n v="19574867.096289434"/>
    <n v="98079000"/>
    <n v="39844.22"/>
    <n v="-0.80041734625873595"/>
    <n v="5.8331628992968527"/>
    <m/>
    <n v="5.8621249999999998"/>
    <n v="-4.9405464235490193E-3"/>
    <n v="5.8691730722761131"/>
    <m/>
    <n v="5.85"/>
    <m/>
    <m/>
    <m/>
    <m/>
  </r>
  <r>
    <x v="1938"/>
    <n v="27.84"/>
    <n v="29.9"/>
    <n v="16538.22"/>
    <n v="14770.63"/>
    <n v="148925.26999999999"/>
    <n v="133027.62"/>
    <n v="1.3888977634657351E-7"/>
    <n v="10358.221304302924"/>
    <n v="10358.290000000001"/>
    <n v="-6.631953447633343E-6"/>
    <n v="106660980.74438903"/>
    <m/>
    <m/>
    <n v="952680.39517103101"/>
    <m/>
    <m/>
    <n v="13.718703568816093"/>
    <m/>
    <m/>
    <n v="257.47828096186868"/>
    <n v="257.36"/>
    <n v="4.5959341727019876E-4"/>
    <n v="11.756550398675543"/>
    <m/>
    <n v="11.86"/>
    <m/>
    <n v="8643.410519571722"/>
    <n v="8633.6"/>
    <n v="1.1363185197046377E-3"/>
    <n v="1945"/>
    <n v="0.93110367892976598"/>
    <n v="110344.23"/>
    <n v="539.0859482324197"/>
    <m/>
    <m/>
    <n v="729.49154316712486"/>
    <n v="0.4851861986036709"/>
    <m/>
    <m/>
    <n v="19437190.704659689"/>
    <n v="97384000"/>
    <n v="39723.26"/>
    <n v="-0.80040673309106536"/>
    <n v="5.8525655307204101"/>
    <m/>
    <n v="5.8828750000000003"/>
    <n v="-5.1521525239938137E-3"/>
    <n v="5.8888796166174551"/>
    <m/>
    <n v="5.85"/>
    <m/>
    <m/>
    <m/>
    <m/>
  </r>
  <r>
    <x v="1939"/>
    <n v="28.13"/>
    <n v="30.16"/>
    <n v="16694.78"/>
    <n v="14910.46"/>
    <n v="148881.07"/>
    <n v="132988.12"/>
    <n v="1.3888977634657351E-7"/>
    <n v="10456.023033953774"/>
    <n v="10456.1"/>
    <n v="-7.3608751088860558E-6"/>
    <n v="108675550.56563924"/>
    <m/>
    <m/>
    <n v="966199.32424808014"/>
    <m/>
    <m/>
    <n v="13.653412363980271"/>
    <m/>
    <m/>
    <n v="257.39558679760398"/>
    <n v="257.27999999999997"/>
    <n v="4.4926460511507393E-4"/>
    <n v="11.759607953718799"/>
    <m/>
    <n v="11.81"/>
    <m/>
    <n v="8724.9846071955344"/>
    <n v="8714"/>
    <n v="1.2605700247343421E-3"/>
    <n v="1946"/>
    <n v="0.93269230769230771"/>
    <n v="110469.63"/>
    <n v="539.6564481888139"/>
    <m/>
    <m/>
    <n v="728.66251713184272"/>
    <n v="0.48458887110236321"/>
    <m/>
    <m/>
    <n v="19804537.710960113"/>
    <n v="99200000"/>
    <n v="39360.379999999997"/>
    <n v="-0.80035748275241825"/>
    <n v="5.7968906963804372"/>
    <m/>
    <n v="5.828125"/>
    <n v="-5.3592370821770041E-3"/>
    <n v="5.8329160745302069"/>
    <m/>
    <n v="5.88"/>
    <m/>
    <m/>
    <m/>
    <m/>
  </r>
  <r>
    <x v="1940"/>
    <n v="28.67"/>
    <n v="30.62"/>
    <n v="17030.919999999998"/>
    <n v="15210.67"/>
    <n v="150595.26"/>
    <n v="134519.29999999999"/>
    <n v="1.3888977634657351E-7"/>
    <n v="10666.289084960417"/>
    <n v="10666.36"/>
    <n v="-6.6484761046536889E-6"/>
    <n v="113046643.57145108"/>
    <m/>
    <m/>
    <n v="995370.23730307922"/>
    <m/>
    <m/>
    <n v="13.515610395174924"/>
    <m/>
    <m/>
    <n v="260.35284504256117"/>
    <n v="260.24"/>
    <n v="4.3361913065309565E-4"/>
    <n v="11.623783503687108"/>
    <m/>
    <n v="11.65"/>
    <m/>
    <n v="8900.3990385191992"/>
    <n v="8889.2000000000007"/>
    <n v="1.259847738738884E-3"/>
    <n v="1947"/>
    <n v="0.9363161332462443"/>
    <n v="111784.2"/>
    <n v="546.03563008571098"/>
    <m/>
    <m/>
    <n v="719.99155584460027"/>
    <n v="0.47877695537968262"/>
    <m/>
    <m/>
    <n v="20601340.00891009"/>
    <n v="103188000"/>
    <n v="41852.160000000003"/>
    <n v="-0.80035139736296768"/>
    <n v="5.6799104550563166"/>
    <m/>
    <n v="5.7104999999999997"/>
    <n v="-5.3567191916089607E-3"/>
    <n v="5.7152644471161409"/>
    <m/>
    <n v="5.7"/>
    <m/>
    <m/>
    <m/>
    <m/>
  </r>
  <r>
    <x v="1941"/>
    <n v="30.59"/>
    <n v="32.090000000000003"/>
    <n v="17897.45"/>
    <n v="15984.58"/>
    <n v="154768"/>
    <n v="138246.57999999999"/>
    <n v="1.3888977634657351E-7"/>
    <n v="11208.714548417382"/>
    <n v="11208.79"/>
    <n v="-6.7314654498273896E-6"/>
    <n v="124544524.83520584"/>
    <m/>
    <m/>
    <n v="1071325.7481398119"/>
    <m/>
    <m/>
    <n v="13.171434389120035"/>
    <m/>
    <m/>
    <n v="267.56025789433488"/>
    <n v="267.44"/>
    <n v="4.4966308082150519E-4"/>
    <n v="11.301293609461071"/>
    <m/>
    <n v="11.35"/>
    <m/>
    <n v="9352.9770739375381"/>
    <n v="9340.1"/>
    <n v="1.3786869452723227E-3"/>
    <n v="1948"/>
    <n v="0.95325646618884374"/>
    <n v="115271.4"/>
    <n v="563.02569466689988"/>
    <m/>
    <m/>
    <n v="697.53082746311804"/>
    <n v="0.46379714512991344"/>
    <m/>
    <m/>
    <n v="22696943.406381734"/>
    <n v="113656000"/>
    <n v="45722.879999999997"/>
    <n v="-0.80030140594089416"/>
    <n v="5.390668846681649"/>
    <m/>
    <n v="5.4212499999999997"/>
    <n v="-5.6409782464100777E-3"/>
    <n v="5.4242752543615671"/>
    <m/>
    <n v="5.45"/>
    <m/>
    <m/>
    <m/>
    <m/>
  </r>
  <r>
    <x v="1942"/>
    <n v="26.38"/>
    <n v="29.53"/>
    <n v="16370.43"/>
    <n v="14620.77"/>
    <n v="150823.32999999999"/>
    <n v="134722.98000000001"/>
    <n v="1.3888977634657351E-7"/>
    <n v="10252.13104264072"/>
    <n v="10252.200000000001"/>
    <n v="-6.7261035954224724E-6"/>
    <n v="103287504.29063833"/>
    <m/>
    <m/>
    <n v="934207.95420155628"/>
    <m/>
    <m/>
    <n v="13.732972658719193"/>
    <m/>
    <m/>
    <n v="260.73442241943985"/>
    <n v="260.64"/>
    <n v="3.6227140669065072E-4"/>
    <n v="11.588911586987088"/>
    <m/>
    <n v="11.56"/>
    <m/>
    <n v="8554.7316710606683"/>
    <n v="8545.5"/>
    <n v="1.0802961863751737E-3"/>
    <n v="1949"/>
    <n v="0.89332881815103282"/>
    <n v="111259.85"/>
    <n v="543.38945391551374"/>
    <m/>
    <m/>
    <n v="721.80553732965609"/>
    <n v="0.47989221391189707"/>
    <m/>
    <m/>
    <n v="18823286.642287746"/>
    <n v="94300000"/>
    <n v="39384.58"/>
    <n v="-0.80038932510829541"/>
    <n v="5.8503301190155126"/>
    <m/>
    <n v="5.8842499999999998"/>
    <n v="-5.7645207094340067E-3"/>
    <n v="5.8868594075402649"/>
    <m/>
    <n v="5.82"/>
    <m/>
    <m/>
    <m/>
    <m/>
  </r>
  <r>
    <x v="1943"/>
    <n v="25.67"/>
    <n v="30.17"/>
    <n v="16657.55"/>
    <n v="14877.2"/>
    <n v="153294.96"/>
    <n v="136930.71"/>
    <n v="2.7778132727362959E-7"/>
    <n v="10431.179475281349"/>
    <n v="10431.25"/>
    <n v="-6.7609077196717493E-6"/>
    <n v="106896162.21058832"/>
    <m/>
    <m/>
    <n v="958757.62974905071"/>
    <m/>
    <m/>
    <n v="13.611480216087365"/>
    <m/>
    <m/>
    <n v="264.98784469894105"/>
    <n v="264.88"/>
    <n v="4.0714549585119109E-4"/>
    <n v="11.397746707615674"/>
    <m/>
    <n v="11.29"/>
    <m/>
    <n v="8704.0197416512947"/>
    <n v="8692"/>
    <n v="1.3828510873554745E-3"/>
    <n v="1950"/>
    <n v="0.85084521047398076"/>
    <n v="113173.74"/>
    <n v="552.60736322844639"/>
    <m/>
    <m/>
    <n v="709.38905106044172"/>
    <n v="0.47150300328563116"/>
    <m/>
    <m/>
    <n v="19481590.761143357"/>
    <n v="97592000"/>
    <n v="39481.339999999997"/>
    <n v="-0.800377174756708"/>
    <n v="5.7469195845311676"/>
    <m/>
    <n v="5.78125"/>
    <n v="-5.9382340270413003E-3"/>
    <n v="5.7829719543631928"/>
    <m/>
    <n v="5.78"/>
    <m/>
    <m/>
    <m/>
    <m/>
  </r>
  <r>
    <x v="1944"/>
    <n v="25.41"/>
    <n v="30.17"/>
    <n v="16502.14"/>
    <n v="14738.4"/>
    <n v="154498.20000000001"/>
    <n v="138005.46"/>
    <n v="2.7778132727362959E-7"/>
    <n v="10333.607688905866"/>
    <n v="10333.68"/>
    <n v="-6.9976130607773968E-6"/>
    <n v="104896828.2870802"/>
    <m/>
    <m/>
    <n v="945331.16516310745"/>
    <m/>
    <m/>
    <n v="13.674619891163729"/>
    <m/>
    <m/>
    <n v="267.06127038564051"/>
    <n v="266.95999999999998"/>
    <n v="3.7934666482075663E-4"/>
    <n v="11.307872276608133"/>
    <m/>
    <n v="11.3"/>
    <m/>
    <n v="8622.5656856222977"/>
    <n v="8608.4"/>
    <n v="1.6455654502924855E-3"/>
    <n v="1951"/>
    <n v="0.84222737819025517"/>
    <n v="113857.02"/>
    <n v="555.90028936159524"/>
    <m/>
    <m/>
    <n v="705.10615512708659"/>
    <n v="0.46861190474489528"/>
    <m/>
    <m/>
    <n v="19117431.22337101"/>
    <n v="95733000"/>
    <n v="39166.85"/>
    <n v="-0.80030468883905226"/>
    <n v="5.8002665304941425"/>
    <m/>
    <n v="5.836125"/>
    <n v="-6.1442257501094222E-3"/>
    <n v="5.8367111556636893"/>
    <m/>
    <n v="5.81"/>
    <m/>
    <m/>
    <m/>
    <m/>
  </r>
  <r>
    <x v="1945"/>
    <n v="26.04"/>
    <n v="30.42"/>
    <n v="16591.27"/>
    <n v="14818"/>
    <n v="155150.65"/>
    <n v="138588.22"/>
    <n v="2.7778132727362959E-7"/>
    <n v="10389.167388942"/>
    <n v="10389.24"/>
    <n v="-6.989063492612857E-6"/>
    <n v="106025130.27750854"/>
    <m/>
    <m/>
    <n v="952980.42545234587"/>
    <m/>
    <m/>
    <n v="13.637337599977254"/>
    <m/>
    <m/>
    <n v="268.18253781514784"/>
    <n v="268.08"/>
    <n v="3.824896118616028E-4"/>
    <n v="11.259708825982576"/>
    <m/>
    <n v="11.24"/>
    <m/>
    <n v="8668.8855491671984"/>
    <n v="8654.2999999999993"/>
    <n v="1.6853528497047243E-3"/>
    <n v="1952"/>
    <n v="0.8560157790927021"/>
    <n v="114407.13"/>
    <n v="558.54255386358886"/>
    <m/>
    <m/>
    <n v="701.6993739993444"/>
    <n v="0.46630355874707663"/>
    <m/>
    <m/>
    <n v="19323281.08165824"/>
    <n v="96757000"/>
    <n v="39312"/>
    <n v="-0.80029061378858124"/>
    <n v="5.7686714264222765"/>
    <m/>
    <n v="5.804125"/>
    <n v="-6.1083408055001565E-3"/>
    <n v="5.8049748098650049"/>
    <m/>
    <n v="5.78"/>
    <m/>
    <m/>
    <m/>
    <m/>
  </r>
  <r>
    <x v="1946"/>
    <n v="25.11"/>
    <n v="29.46"/>
    <n v="15960.69"/>
    <n v="14254.82"/>
    <n v="152324.34"/>
    <n v="136063.57999999999"/>
    <n v="2.7778132727362959E-7"/>
    <n v="9994.065361648587"/>
    <n v="9994.1299999999992"/>
    <n v="-6.4676316410272605E-6"/>
    <n v="97961445.206112459"/>
    <m/>
    <m/>
    <n v="898642.66301888018"/>
    <m/>
    <m/>
    <n v="13.896129500356196"/>
    <m/>
    <m/>
    <n v="263.29075634534109"/>
    <n v="263.2"/>
    <n v="3.4481894126558998E-4"/>
    <n v="11.464404329687529"/>
    <m/>
    <n v="11.47"/>
    <m/>
    <n v="8339.1718351098261"/>
    <n v="8323.9"/>
    <n v="1.8346970902853865E-3"/>
    <n v="1953"/>
    <n v="0.8523421588594704"/>
    <n v="111873.85"/>
    <n v="546.13228058279162"/>
    <m/>
    <m/>
    <n v="717.23687581557783"/>
    <n v="0.47658358552297758"/>
    <m/>
    <m/>
    <n v="17853859.672671098"/>
    <n v="89374000"/>
    <n v="36384.769999999997"/>
    <n v="-0.80023429999025331"/>
    <n v="5.9876394242358684"/>
    <m/>
    <n v="6.0251250000000001"/>
    <n v="-6.2215432483362365E-3"/>
    <n v="6.025380269878899"/>
    <m/>
    <n v="6.01"/>
    <m/>
    <m/>
    <m/>
    <m/>
  </r>
  <r>
    <x v="1947"/>
    <n v="24.29"/>
    <n v="29.03"/>
    <n v="15918.81"/>
    <n v="14217.41"/>
    <n v="151967.82"/>
    <n v="135745.07999999999"/>
    <n v="2.7778132727362959E-7"/>
    <n v="9967.5984152557903"/>
    <n v="9967.67"/>
    <n v="-7.1816928338686026E-6"/>
    <n v="97442891.896112233"/>
    <m/>
    <m/>
    <n v="895096.51617168135"/>
    <m/>
    <m/>
    <n v="13.914001676406057"/>
    <m/>
    <m/>
    <n v="262.66811095098961"/>
    <n v="262.56"/>
    <n v="4.1175712595076241E-4"/>
    <n v="11.490818580767533"/>
    <m/>
    <n v="11.46"/>
    <m/>
    <n v="8317.0474526565395"/>
    <n v="8300.1"/>
    <n v="2.0418371654002954E-3"/>
    <n v="1954"/>
    <n v="0.8367206338270754"/>
    <n v="111271.22"/>
    <n v="543.14802056362726"/>
    <m/>
    <m/>
    <n v="721.10041013099431"/>
    <n v="0.47910537375645318"/>
    <m/>
    <m/>
    <n v="17759550.71707499"/>
    <n v="88883000"/>
    <n v="35973.5"/>
    <n v="-0.80019181714079191"/>
    <n v="6.0030736300573722"/>
    <m/>
    <n v="6.0413750000000004"/>
    <n v="-6.33984315534597E-3"/>
    <n v="6.0409713668240119"/>
    <m/>
    <n v="6.04"/>
    <m/>
    <m/>
    <m/>
    <m/>
  </r>
  <r>
    <x v="1948"/>
    <n v="24.92"/>
    <n v="28.74"/>
    <n v="15640.72"/>
    <n v="13969.03"/>
    <n v="150813.85"/>
    <n v="134714.18"/>
    <n v="1.3888977634657351E-7"/>
    <n v="9792.7553593095035"/>
    <n v="9792.83"/>
    <n v="-7.6219734741478362E-6"/>
    <n v="94025498.559747338"/>
    <m/>
    <m/>
    <n v="871615.26316794136"/>
    <m/>
    <m/>
    <n v="14.034445487677878"/>
    <m/>
    <m/>
    <n v="260.65446859058295"/>
    <n v="260.56"/>
    <n v="3.6255983490529609E-4"/>
    <n v="11.576804427079933"/>
    <m/>
    <n v="11.56"/>
    <m/>
    <n v="8171.042340285313"/>
    <n v="8153.8"/>
    <n v="2.1146386084172075E-3"/>
    <n v="1955"/>
    <n v="0.86708420320111357"/>
    <n v="110225.92"/>
    <n v="537.91957391921187"/>
    <m/>
    <m/>
    <n v="727.8745450664245"/>
    <n v="0.48346865121910743"/>
    <m/>
    <m/>
    <n v="17137294.773096487"/>
    <n v="85755000"/>
    <n v="35175.17"/>
    <n v="-0.80015981840013428"/>
    <n v="6.1070947067914672"/>
    <m/>
    <n v="6.1457499999999996"/>
    <n v="-6.2897601120339708E-3"/>
    <n v="6.1458310587389509"/>
    <m/>
    <n v="6.11"/>
    <m/>
    <m/>
    <m/>
    <m/>
  </r>
  <r>
    <x v="1949"/>
    <n v="23.22"/>
    <n v="26.87"/>
    <n v="14644.78"/>
    <n v="13079.54"/>
    <n v="145650.01"/>
    <n v="130101.57"/>
    <n v="1.3888977634657351E-7"/>
    <n v="9168.9673440437127"/>
    <n v="9169.0400000000009"/>
    <n v="-7.9240527131041461E-6"/>
    <n v="82047491.80837889"/>
    <m/>
    <m/>
    <n v="788356.4261767118"/>
    <m/>
    <m/>
    <n v="14.480896271548795"/>
    <m/>
    <m/>
    <n v="251.72356684270619"/>
    <n v="251.64"/>
    <n v="3.3208886785174307E-4"/>
    <n v="11.972752726689247"/>
    <m/>
    <n v="11.98"/>
    <m/>
    <n v="7650.5241014601652"/>
    <n v="7634"/>
    <n v="2.164540406099702E-3"/>
    <n v="1956"/>
    <n v="0.86416077409750647"/>
    <n v="105382.82"/>
    <n v="514.24433880880815"/>
    <m/>
    <m/>
    <n v="759.85585408349777"/>
    <n v="0.50466342456222113"/>
    <m/>
    <m/>
    <n v="14954326.846887317"/>
    <n v="74821000"/>
    <n v="30868.99"/>
    <n v="-0.80013195697882522"/>
    <n v="6.4956666629621829"/>
    <m/>
    <n v="6.5369999999999999"/>
    <n v="-6.3229825665928052E-3"/>
    <n v="6.5369312595554527"/>
    <m/>
    <n v="6.47"/>
    <m/>
    <m/>
    <m/>
    <m/>
  </r>
  <r>
    <x v="1950"/>
    <n v="21.43"/>
    <n v="25.56"/>
    <n v="13514.02"/>
    <n v="12069.63"/>
    <n v="138489.57999999999"/>
    <n v="123705.52"/>
    <n v="1.3888977634657351E-7"/>
    <n v="8460.8021908958053"/>
    <n v="8460.86"/>
    <n v="-6.8325328861362777E-6"/>
    <n v="69374105.79233928"/>
    <m/>
    <m/>
    <n v="697042.74223590759"/>
    <m/>
    <m/>
    <n v="15.039561253657629"/>
    <m/>
    <m/>
    <n v="239.34252397638531"/>
    <n v="239.24"/>
    <n v="4.2854027915617543E-4"/>
    <n v="12.560894031303498"/>
    <m/>
    <n v="12.48"/>
    <m/>
    <n v="7059.6013990895053"/>
    <n v="7044.5"/>
    <n v="2.1437148256804317E-3"/>
    <n v="1957"/>
    <n v="0.83841940532081383"/>
    <n v="99669.29"/>
    <n v="486.32562767053469"/>
    <m/>
    <m/>
    <n v="801.05288428236418"/>
    <n v="0.53197427885025217"/>
    <m/>
    <m/>
    <n v="12644565.044039551"/>
    <n v="63220000"/>
    <n v="26804.74"/>
    <n v="-0.7999910622581532"/>
    <n v="6.9968904160135788"/>
    <m/>
    <n v="7.0391250000000003"/>
    <n v="-5.9999764155944657E-3"/>
    <n v="7.0414076047978993"/>
    <m/>
    <n v="6.92"/>
    <m/>
    <m/>
    <m/>
    <m/>
  </r>
  <r>
    <x v="1951"/>
    <n v="21.16"/>
    <n v="25.28"/>
    <n v="13829.35"/>
    <n v="12351.26"/>
    <n v="139049.04999999999"/>
    <n v="124205.25"/>
    <n v="1.3888977634657351E-7"/>
    <n v="8658.0115851272622"/>
    <n v="8658.08"/>
    <n v="-7.9018526899510277E-6"/>
    <n v="72608352.631270975"/>
    <m/>
    <m/>
    <n v="721432.77942599228"/>
    <m/>
    <m/>
    <n v="14.863709529880129"/>
    <m/>
    <m/>
    <n v="240.30355995042098"/>
    <n v="240.2"/>
    <n v="4.3114050966264195E-4"/>
    <n v="12.509691144782733"/>
    <m/>
    <n v="12.48"/>
    <m/>
    <n v="7224.1207085882361"/>
    <n v="7211.5"/>
    <n v="1.7500809246671079E-3"/>
    <n v="1958"/>
    <n v="0.83702531645569622"/>
    <n v="100292.52"/>
    <n v="489.32840090058255"/>
    <m/>
    <m/>
    <n v="796.04391723673439"/>
    <n v="0.5285977418150537"/>
    <m/>
    <m/>
    <n v="13234209.861251656"/>
    <n v="66277000"/>
    <n v="26780.54"/>
    <n v="-0.80031972084959102"/>
    <n v="6.8333082886769914"/>
    <m/>
    <n v="6.8786250000000004"/>
    <n v="-6.5880479489737187E-3"/>
    <n v="6.8768515984870842"/>
    <m/>
    <n v="6.88"/>
    <m/>
    <m/>
    <m/>
    <m/>
  </r>
  <r>
    <x v="1952"/>
    <n v="20.73"/>
    <n v="25.22"/>
    <n v="14145.64"/>
    <n v="12633.74"/>
    <n v="139393.03"/>
    <n v="124512.49"/>
    <n v="1.3888977634657351E-7"/>
    <n v="8855.8123605440833"/>
    <n v="8855.8799999999992"/>
    <n v="-7.6378017673794929E-6"/>
    <n v="75926115.378353521"/>
    <m/>
    <m/>
    <n v="746174.96135085332"/>
    <m/>
    <m/>
    <n v="14.693356549926571"/>
    <m/>
    <m/>
    <n v="240.89214974037455"/>
    <n v="240.8"/>
    <n v="3.8268164607369037E-4"/>
    <n v="12.478286769664647"/>
    <m/>
    <n v="12.53"/>
    <m/>
    <n v="7389.1276884150057"/>
    <n v="7375.6"/>
    <n v="1.8341136199095942E-3"/>
    <n v="1959"/>
    <n v="0.8219666931007138"/>
    <n v="100792.55"/>
    <n v="491.72965490515986"/>
    <m/>
    <m/>
    <n v="792.0750685136602"/>
    <n v="0.52591244536579362"/>
    <m/>
    <m/>
    <n v="13839090.569399185"/>
    <n v="69296000"/>
    <n v="28062.720000000001"/>
    <n v="-0.80029019612388619"/>
    <n v="6.6767158455055586"/>
    <m/>
    <n v="6.7202500000000001"/>
    <n v="-6.478055800668292E-3"/>
    <n v="6.7193266821491378"/>
    <m/>
    <n v="6.71"/>
    <m/>
    <m/>
    <m/>
    <m/>
  </r>
  <r>
    <x v="1953"/>
    <n v="21.91"/>
    <n v="25.54"/>
    <n v="14013.54"/>
    <n v="12515.75"/>
    <n v="138176.14000000001"/>
    <n v="123425.44"/>
    <n v="6.9446662909200541E-7"/>
    <n v="8772.2561202439465"/>
    <n v="8772.32"/>
    <n v="-7.2819682881419823E-6"/>
    <n v="74494660.493873581"/>
    <m/>
    <m/>
    <n v="735693.64007658511"/>
    <m/>
    <m/>
    <n v="14.760432412326146"/>
    <m/>
    <m/>
    <n v="238.76589127431944"/>
    <n v="238.68"/>
    <n v="3.5985953711836771E-4"/>
    <n v="12.585400666647422"/>
    <m/>
    <n v="12.62"/>
    <m/>
    <n v="7319.2762979588324"/>
    <n v="7305.8"/>
    <n v="1.8446026388392323E-3"/>
    <n v="1960"/>
    <n v="0.85787000783085354"/>
    <n v="99889.3"/>
    <n v="487.17084431530293"/>
    <m/>
    <m/>
    <n v="799.17323009043298"/>
    <n v="0.53042422411713064"/>
    <m/>
    <m/>
    <n v="13578765.865759702"/>
    <n v="67989000"/>
    <n v="27748.22"/>
    <n v="-0.80027995902631743"/>
    <n v="6.7378161350575354"/>
    <m/>
    <n v="6.7837500000000004"/>
    <n v="-6.7711612224012896E-3"/>
    <n v="6.7810807834924791"/>
    <m/>
    <n v="6.75"/>
    <m/>
    <m/>
    <m/>
    <m/>
  </r>
  <r>
    <x v="1954"/>
    <n v="23.52"/>
    <n v="26.75"/>
    <n v="14652.06"/>
    <n v="13086.02"/>
    <n v="140850.89000000001"/>
    <n v="125814.57"/>
    <n v="6.9446662909200541E-7"/>
    <n v="9171.7359746665516"/>
    <n v="9171.7999999999993"/>
    <n v="-6.9806726539223263E-6"/>
    <n v="81279620.093220934"/>
    <m/>
    <m/>
    <n v="785968.02955270908"/>
    <m/>
    <m/>
    <n v="14.423783422037033"/>
    <m/>
    <m/>
    <n v="243.38187663213932"/>
    <n v="243.28"/>
    <n v="4.1876287462727646E-4"/>
    <n v="12.341338816025548"/>
    <m/>
    <n v="12.42"/>
    <m/>
    <n v="7652.5530391632792"/>
    <n v="7638.8"/>
    <n v="1.8004188044298264E-3"/>
    <n v="1961"/>
    <n v="0.87925233644859813"/>
    <n v="101874.14"/>
    <n v="496.81232694458731"/>
    <m/>
    <m/>
    <n v="783.29334111320827"/>
    <n v="0.51983520225491431"/>
    <m/>
    <m/>
    <n v="14815677.492792128"/>
    <n v="74192000"/>
    <n v="29949.7"/>
    <n v="-0.80030626627140222"/>
    <n v="6.4305134890943805"/>
    <m/>
    <n v="6.47525"/>
    <n v="-6.9088469025319066E-3"/>
    <n v="6.4718714516102782"/>
    <m/>
    <n v="6.47"/>
    <m/>
    <m/>
    <m/>
    <m/>
  </r>
  <r>
    <x v="1955"/>
    <n v="22.65"/>
    <n v="26.25"/>
    <n v="14274.44"/>
    <n v="12748.75"/>
    <n v="138988.66"/>
    <n v="124151.05"/>
    <n v="6.9446662909200541E-7"/>
    <n v="8935.1396688463592"/>
    <n v="8935.2099999999991"/>
    <n v="-7.8712367856947907E-6"/>
    <n v="77086499.674308568"/>
    <m/>
    <m/>
    <n v="755575.29224307218"/>
    <m/>
    <m/>
    <n v="14.609277463801092"/>
    <m/>
    <m/>
    <n v="240.15819900621082"/>
    <n v="240.08"/>
    <n v="3.2572061900526528E-4"/>
    <n v="12.504062162036508"/>
    <m/>
    <n v="12.54"/>
    <m/>
    <n v="7455.1069785554955"/>
    <n v="7440.9"/>
    <n v="1.9093091636086523E-3"/>
    <n v="1962"/>
    <n v="0.86285714285714277"/>
    <n v="100432.27"/>
    <n v="489.74247803010275"/>
    <m/>
    <m/>
    <n v="794.37964004786329"/>
    <n v="0.52714268603265191"/>
    <m/>
    <m/>
    <n v="14051505.976071827"/>
    <n v="70349000"/>
    <n v="28522.37"/>
    <n v="-0.80026004668052386"/>
    <n v="6.5959418595158237"/>
    <m/>
    <n v="6.6425000000000001"/>
    <n v="-7.0091291658527233E-3"/>
    <n v="6.6384320463996334"/>
    <m/>
    <n v="6.63"/>
    <m/>
    <m/>
    <m/>
    <m/>
  </r>
  <r>
    <x v="1956"/>
    <n v="23.4"/>
    <n v="26.86"/>
    <n v="14654.78"/>
    <n v="13088.43"/>
    <n v="140225.9"/>
    <n v="125256.13"/>
    <n v="6.9446662909200541E-7"/>
    <n v="9172.9912537056844"/>
    <n v="9173.06"/>
    <n v="-7.4943687619066779E-6"/>
    <n v="81190698.902641237"/>
    <m/>
    <m/>
    <n v="785765.28447933332"/>
    <m/>
    <m/>
    <n v="14.414276172877731"/>
    <m/>
    <m/>
    <n v="242.29011523285047"/>
    <n v="242.2"/>
    <n v="3.7206949979551318E-4"/>
    <n v="12.392312590011324"/>
    <m/>
    <n v="12.46"/>
    <m/>
    <n v="7653.5220206452877"/>
    <n v="7637.9"/>
    <n v="2.0453292980122662E-3"/>
    <n v="1963"/>
    <n v="0.87118391660461647"/>
    <n v="101687.14"/>
    <n v="495.82294011945442"/>
    <m/>
    <m/>
    <n v="784.4541133331245"/>
    <n v="0.52050685612736203"/>
    <m/>
    <m/>
    <n v="14799788.958185237"/>
    <n v="74071000"/>
    <n v="29417.47"/>
    <n v="-0.80019455713862053"/>
    <n v="6.4198993691123363"/>
    <m/>
    <n v="6.4646249999999998"/>
    <n v="-6.9185189995806251E-3"/>
    <n v="6.4613219609739954"/>
    <m/>
    <n v="6.51"/>
    <m/>
    <m/>
    <m/>
    <m/>
  </r>
  <r>
    <x v="1957"/>
    <n v="22.97"/>
    <n v="26.05"/>
    <n v="13742.6"/>
    <n v="12273.71"/>
    <n v="136042.85"/>
    <n v="121519.3"/>
    <n v="4.1667465300321282E-7"/>
    <n v="8601.1836965574221"/>
    <n v="8601.25"/>
    <n v="-7.7085821919009589E-6"/>
    <n v="71070154.216817617"/>
    <m/>
    <m/>
    <n v="712370.25750117179"/>
    <m/>
    <m/>
    <n v="14.861354063906312"/>
    <m/>
    <m/>
    <n v="235.0394828107645"/>
    <n v="234.96"/>
    <n v="3.3828230662447112E-4"/>
    <n v="12.760152064254132"/>
    <m/>
    <n v="12.71"/>
    <m/>
    <n v="7176.284781655153"/>
    <n v="7162.5"/>
    <n v="1.9245768453965972E-3"/>
    <n v="1964"/>
    <n v="0.88176583493282146"/>
    <n v="98434.04"/>
    <n v="479.81105018147264"/>
    <m/>
    <m/>
    <n v="809.54979087980337"/>
    <n v="0.53695487787232676"/>
    <m/>
    <m/>
    <n v="12955547.375910934"/>
    <n v="64902000"/>
    <n v="26320.9"/>
    <n v="-0.80038292539658351"/>
    <n v="6.8182506539594341"/>
    <m/>
    <n v="6.8707500000000001"/>
    <n v="-7.6409920373418094E-3"/>
    <n v="6.8625257844884633"/>
    <m/>
    <n v="6.86"/>
    <m/>
    <m/>
    <m/>
    <m/>
  </r>
  <r>
    <x v="1958"/>
    <n v="22.22"/>
    <n v="25.31"/>
    <n v="13441.91"/>
    <n v="12005.15"/>
    <n v="134665.71"/>
    <n v="120289.13"/>
    <n v="4.1667465300321282E-7"/>
    <n v="8412.7834619728746"/>
    <n v="8412.85"/>
    <n v="-7.9090946737414569E-6"/>
    <n v="67956950.423727572"/>
    <m/>
    <m/>
    <n v="688982.68163180584"/>
    <m/>
    <m/>
    <n v="15.023553039098935"/>
    <m/>
    <m/>
    <n v="232.65454265425788"/>
    <n v="232.56"/>
    <n v="4.0653016106761974E-4"/>
    <n v="12.888854889146678"/>
    <m/>
    <n v="12.93"/>
    <m/>
    <n v="7019.0591834487805"/>
    <n v="7005.3"/>
    <n v="1.9641105232865996E-3"/>
    <n v="1965"/>
    <n v="0.8779138680363493"/>
    <n v="96986.33"/>
    <n v="472.71735760251977"/>
    <m/>
    <m/>
    <n v="821.45617334418853"/>
    <n v="0.54480044559660301"/>
    <m/>
    <m/>
    <n v="12388171.446685273"/>
    <n v="62047000"/>
    <n v="25304.83"/>
    <n v="-0.80034213665954401"/>
    <n v="6.9671157031398447"/>
    <m/>
    <n v="7.0196249999999996"/>
    <n v="-7.4803564093743891E-3"/>
    <n v="7.0124276736910227"/>
    <m/>
    <n v="6.99"/>
    <m/>
    <m/>
    <m/>
    <m/>
  </r>
  <r>
    <x v="1959"/>
    <n v="21.48"/>
    <n v="24.7"/>
    <n v="13212.19"/>
    <n v="11799.98"/>
    <n v="133987.43"/>
    <n v="119683.21"/>
    <n v="4.1667465300321282E-7"/>
    <n v="8268.8087678035226"/>
    <n v="8268.8799999999992"/>
    <n v="-8.6144915002472899E-6"/>
    <n v="65631219.692930639"/>
    <m/>
    <m/>
    <n v="671314.00225927029"/>
    <m/>
    <m/>
    <n v="15.151536177481098"/>
    <m/>
    <m/>
    <n v="231.47707122000895"/>
    <n v="231.4"/>
    <n v="3.3306490928675103E-4"/>
    <n v="12.953304870683366"/>
    <m/>
    <n v="13.03"/>
    <m/>
    <n v="6898.9038332288856"/>
    <n v="6885.1"/>
    <n v="2.0048849296139259E-3"/>
    <n v="1966"/>
    <n v="0.86963562753036439"/>
    <n v="96052.4"/>
    <n v="468.12876977349293"/>
    <m/>
    <m/>
    <n v="829.36638671107585"/>
    <n v="0.54999446084335935"/>
    <m/>
    <m/>
    <n v="11964336.451543905"/>
    <n v="59919000"/>
    <n v="24143.62"/>
    <n v="-0.80032483099611307"/>
    <n v="7.0858548218728981"/>
    <m/>
    <n v="7.1376249999999999"/>
    <n v="-7.2531378612776809E-3"/>
    <n v="7.1320103984891166"/>
    <m/>
    <n v="7.15"/>
    <m/>
    <m/>
    <m/>
    <m/>
  </r>
  <r>
    <x v="1960"/>
    <n v="20.63"/>
    <n v="24.09"/>
    <n v="12897.2"/>
    <n v="11518.66"/>
    <n v="132087.66"/>
    <n v="117986.21"/>
    <n v="4.1667465300321282E-7"/>
    <n v="8071.4764219900571"/>
    <n v="8071.54"/>
    <n v="-7.8768128439765661E-6"/>
    <n v="62499029.460223474"/>
    <m/>
    <m/>
    <n v="647300.88310230244"/>
    <m/>
    <m/>
    <n v="15.331748875047193"/>
    <m/>
    <m/>
    <n v="228.18945887127771"/>
    <n v="228.12"/>
    <n v="3.0448391757720294E-4"/>
    <n v="13.136490639686603"/>
    <m/>
    <n v="13.18"/>
    <m/>
    <n v="6734.2352797012854"/>
    <n v="6720.9"/>
    <n v="1.9841508877211922E-3"/>
    <n v="1967"/>
    <n v="0.8563719385637194"/>
    <n v="94672.09"/>
    <n v="461.36555172058479"/>
    <m/>
    <m/>
    <n v="841.28470126897514"/>
    <n v="0.55784520749352373"/>
    <m/>
    <m/>
    <n v="11393475.7423316"/>
    <n v="57062000"/>
    <n v="23369.47"/>
    <n v="-0.80033164378515298"/>
    <n v="7.2544487969462654"/>
    <m/>
    <n v="7.3066250000000004"/>
    <n v="-7.1409444242361841E-3"/>
    <n v="7.3017756168666663"/>
    <m/>
    <n v="7.25"/>
    <m/>
    <m/>
    <m/>
    <m/>
  </r>
  <r>
    <x v="1961"/>
    <n v="21.07"/>
    <n v="24.12"/>
    <n v="12771.95"/>
    <n v="11406.79"/>
    <n v="131444.28"/>
    <n v="117411.37"/>
    <n v="2.7778132727362959E-7"/>
    <n v="7992.5063174811703"/>
    <n v="7992.58"/>
    <n v="-9.2188653513236574E-6"/>
    <n v="61276780.095623344"/>
    <m/>
    <m/>
    <n v="637852.58905116701"/>
    <m/>
    <m/>
    <n v="15.404997444166559"/>
    <m/>
    <m/>
    <n v="227.06137032190742"/>
    <n v="226.96"/>
    <n v="4.4664399853466819E-4"/>
    <n v="13.199039209090754"/>
    <m/>
    <n v="13.23"/>
    <m/>
    <n v="6668.2564213338519"/>
    <n v="6655.3"/>
    <n v="1.9467824641792308E-3"/>
    <n v="1968"/>
    <n v="0.87354892205638468"/>
    <n v="94193.44"/>
    <n v="458.92542789491944"/>
    <m/>
    <m/>
    <n v="845.53812930951369"/>
    <n v="0.56050617267427683"/>
    <m/>
    <m/>
    <n v="11171037.916033844"/>
    <n v="55950000"/>
    <n v="22667.9"/>
    <n v="-0.80033891124157563"/>
    <n v="7.3238810590401364"/>
    <m/>
    <n v="7.3756250000000003"/>
    <n v="-7.0155330510789371E-3"/>
    <n v="7.3718821322643997"/>
    <m/>
    <n v="7.37"/>
    <m/>
    <m/>
    <m/>
    <m/>
  </r>
  <r>
    <x v="1962"/>
    <n v="20.69"/>
    <n v="23.68"/>
    <n v="12503.27"/>
    <n v="11166.83"/>
    <n v="130215.51"/>
    <n v="116313.75"/>
    <n v="2.7778132727362959E-7"/>
    <n v="7824.1793739221739"/>
    <n v="7824.25"/>
    <n v="-9.0265620125151713E-6"/>
    <n v="58696033.518693544"/>
    <m/>
    <m/>
    <n v="617719.29758198466"/>
    <m/>
    <m/>
    <n v="15.566626606446327"/>
    <m/>
    <m/>
    <n v="224.93326595224462"/>
    <n v="224.84"/>
    <n v="4.148103195367181E-4"/>
    <n v="13.321941358799286"/>
    <m/>
    <n v="13.31"/>
    <m/>
    <n v="6527.7912330216423"/>
    <n v="6515.1"/>
    <n v="1.9479720989150628E-3"/>
    <n v="1969"/>
    <n v="0.87373310810810823"/>
    <n v="93211.49"/>
    <n v="454.10575090427022"/>
    <m/>
    <m/>
    <n v="854.35271518805757"/>
    <n v="0.56629566385811048"/>
    <m/>
    <m/>
    <n v="10700676.14708779"/>
    <n v="53594000"/>
    <n v="21724.42"/>
    <n v="-0.80033816943897096"/>
    <n v="7.4776022768072803"/>
    <m/>
    <n v="7.5303750000000003"/>
    <n v="-7.0079807702432273E-3"/>
    <n v="7.526685113572599"/>
    <m/>
    <n v="7.52"/>
    <m/>
    <m/>
    <m/>
    <m/>
  </r>
  <r>
    <x v="1963"/>
    <n v="21.05"/>
    <n v="24.11"/>
    <n v="12783.68"/>
    <n v="11417.26"/>
    <n v="131499.43"/>
    <n v="117460.57"/>
    <n v="2.7778132727362959E-7"/>
    <n v="7999.4566614145133"/>
    <n v="7999.53"/>
    <n v="-9.1678617977208887E-6"/>
    <n v="61325940.729903385"/>
    <m/>
    <m/>
    <n v="638492.85602118366"/>
    <m/>
    <m/>
    <n v="15.39167554533676"/>
    <m/>
    <m/>
    <n v="227.14556068807255"/>
    <n v="227.04"/>
    <n v="4.6494312928357928E-4"/>
    <n v="13.190106655429515"/>
    <m/>
    <n v="13.29"/>
    <m/>
    <n v="6673.9930431562907"/>
    <n v="6661.5"/>
    <n v="1.8754099161286675E-3"/>
    <n v="1970"/>
    <n v="0.87308170883450853"/>
    <n v="94191.78"/>
    <n v="458.8456763651937"/>
    <m/>
    <m/>
    <n v="845.36762737139793"/>
    <n v="0.56028690778817392"/>
    <m/>
    <m/>
    <n v="11180251.219678832"/>
    <n v="56002000"/>
    <n v="22353.41"/>
    <n v="-0.80035978679906372"/>
    <n v="7.3095673185060779"/>
    <m/>
    <n v="7.3630000000000004"/>
    <n v="-7.2569172204159926E-3"/>
    <n v="7.3576197760468576"/>
    <m/>
    <n v="7.39"/>
    <m/>
    <m/>
    <m/>
    <m/>
  </r>
  <r>
    <x v="1964"/>
    <n v="20.47"/>
    <n v="24.04"/>
    <n v="12537.09"/>
    <n v="11197.02"/>
    <n v="130872.47"/>
    <n v="116900.51"/>
    <n v="2.7778132727362959E-7"/>
    <n v="7844.9603471063501"/>
    <n v="7845.02"/>
    <n v="-7.6039186197585096E-6"/>
    <n v="58957325.671381027"/>
    <m/>
    <m/>
    <n v="620012.03138900595"/>
    <m/>
    <m/>
    <n v="15.539724497717676"/>
    <m/>
    <m/>
    <n v="226.05706902450868"/>
    <n v="225.96"/>
    <n v="4.2958499074474688E-4"/>
    <n v="13.252511484623351"/>
    <m/>
    <n v="13.08"/>
    <m/>
    <n v="6545.0628128388953"/>
    <n v="6533"/>
    <n v="1.8464431101936629E-3"/>
    <n v="1971"/>
    <n v="0.8514975041597338"/>
    <n v="93746.94"/>
    <n v="456.64302507570795"/>
    <m/>
    <m/>
    <n v="849.36004937849748"/>
    <n v="0.56287961466461789"/>
    <m/>
    <m/>
    <n v="10748552.838495059"/>
    <n v="53842000"/>
    <n v="21772.799999999999"/>
    <n v="-0.80036861857852493"/>
    <n v="7.4502225344286854"/>
    <m/>
    <n v="7.5060000000000002"/>
    <n v="-7.4310505690533546E-3"/>
    <n v="7.4992736437995937"/>
    <m/>
    <n v="7.5"/>
    <m/>
    <m/>
    <m/>
    <m/>
  </r>
  <r>
    <x v="1965"/>
    <n v="20.91"/>
    <n v="24.67"/>
    <n v="12723.28"/>
    <n v="11363.31"/>
    <n v="132793.57"/>
    <n v="118616.48"/>
    <n v="2.7778132727362959E-7"/>
    <n v="7961.2727732992553"/>
    <n v="7961.34"/>
    <n v="-8.4441439185400924E-6"/>
    <n v="60705780.847143121"/>
    <m/>
    <m/>
    <n v="633817.90546996309"/>
    <m/>
    <m/>
    <n v="15.423930697626684"/>
    <m/>
    <m/>
    <n v="229.36980750181726"/>
    <n v="229.28"/>
    <n v="3.9169357038226771E-4"/>
    <n v="13.057499956299822"/>
    <m/>
    <n v="13.01"/>
    <m/>
    <n v="6642.0742481375364"/>
    <n v="6630"/>
    <n v="1.8211535652392641E-3"/>
    <n v="1972"/>
    <n v="0.8475881637616538"/>
    <n v="95168.06"/>
    <n v="463.52912987140559"/>
    <m/>
    <m/>
    <n v="836.48450855153544"/>
    <n v="0.55429431267867102"/>
    <m/>
    <m/>
    <n v="11067439.251955073"/>
    <n v="55441000"/>
    <n v="22934.02"/>
    <n v="-0.80037446561290249"/>
    <n v="7.3392354028719362"/>
    <m/>
    <n v="7.3947500000000002"/>
    <n v="-7.5072987089576104E-3"/>
    <n v="7.3876286852829836"/>
    <m/>
    <n v="7.29"/>
    <m/>
    <m/>
    <m/>
    <m/>
  </r>
  <r>
    <x v="1966"/>
    <n v="22.2"/>
    <n v="25"/>
    <n v="12645.36"/>
    <n v="11293.71"/>
    <n v="133738.98000000001"/>
    <n v="119460.83"/>
    <n v="6.9446662909200541E-7"/>
    <n v="7911.7445780380494"/>
    <n v="7911.82"/>
    <n v="-9.5328207606604209E-6"/>
    <n v="59951462.767459877"/>
    <m/>
    <m/>
    <n v="627970.63924463023"/>
    <m/>
    <m/>
    <n v="15.469555665718422"/>
    <m/>
    <m/>
    <n v="230.98025211447944"/>
    <n v="230.88"/>
    <n v="4.3421740505644735E-4"/>
    <n v="12.962670572890152"/>
    <m/>
    <n v="13.12"/>
    <m/>
    <n v="6600.6321239610097"/>
    <n v="6588.7"/>
    <n v="1.8109982183147633E-3"/>
    <n v="1973"/>
    <n v="0.88800000000000001"/>
    <n v="95585.35"/>
    <n v="465.41620697881859"/>
    <m/>
    <m/>
    <n v="832.81671685153151"/>
    <n v="0.55165463499476097"/>
    <m/>
    <m/>
    <n v="10930390.173526693"/>
    <n v="54754000"/>
    <n v="22595.33"/>
    <n v="-0.80037275498544957"/>
    <n v="7.382812454666019"/>
    <m/>
    <n v="7.4391249999999998"/>
    <n v="-7.5697807650739746E-3"/>
    <n v="7.4317863933363473"/>
    <m/>
    <n v="7.36"/>
    <m/>
    <m/>
    <m/>
    <m/>
  </r>
  <r>
    <x v="1967"/>
    <n v="20.89"/>
    <n v="24.18"/>
    <n v="12249.38"/>
    <n v="10940.04"/>
    <n v="131742.97"/>
    <n v="117677.83"/>
    <n v="6.9446662909200541E-7"/>
    <n v="7663.8073326238627"/>
    <n v="7663.87"/>
    <n v="-8.1769884062721232E-6"/>
    <n v="56194121.963972613"/>
    <m/>
    <m/>
    <n v="598466.92646308674"/>
    <m/>
    <m/>
    <n v="15.711366413875332"/>
    <m/>
    <m/>
    <n v="227.52740025782992"/>
    <n v="227.44"/>
    <n v="3.8427830561871268E-4"/>
    <n v="13.155666082743982"/>
    <m/>
    <n v="13.14"/>
    <m/>
    <n v="6393.7450274104876"/>
    <n v="6381.8"/>
    <n v="1.8717332743876103E-3"/>
    <n v="1974"/>
    <n v="0.86393713813068651"/>
    <n v="93815.25"/>
    <n v="456.76171608169284"/>
    <m/>
    <m/>
    <n v="848.23925671249231"/>
    <n v="0.56181720467104135"/>
    <m/>
    <m/>
    <n v="10245460.105361147"/>
    <n v="51311000"/>
    <n v="20998.66"/>
    <n v="-0.80032624378084338"/>
    <n v="7.6136554856524983"/>
    <m/>
    <n v="7.6701249999999996"/>
    <n v="-7.362267804957745E-3"/>
    <n v="7.6642395413296649"/>
    <m/>
    <n v="7.63"/>
    <m/>
    <m/>
    <m/>
    <m/>
  </r>
  <r>
    <x v="1968"/>
    <n v="19.87"/>
    <n v="23.65"/>
    <n v="11910.11"/>
    <n v="10637.03"/>
    <n v="130638.12"/>
    <n v="116690.86"/>
    <n v="6.9446662909200541E-7"/>
    <n v="7451.3618401226358"/>
    <n v="7451.43"/>
    <n v="-9.147221052163701E-6"/>
    <n v="53078903.935940027"/>
    <m/>
    <m/>
    <n v="573597.5138636044"/>
    <m/>
    <m/>
    <n v="15.928533348153369"/>
    <m/>
    <m/>
    <n v="225.61376176076547"/>
    <n v="225.52"/>
    <n v="4.1575807363192219E-4"/>
    <n v="13.265521881791265"/>
    <m/>
    <n v="13.22"/>
    <m/>
    <n v="6216.4764666030069"/>
    <n v="6205"/>
    <n v="1.8495514267538038E-3"/>
    <n v="1975"/>
    <n v="0.84016913319238906"/>
    <n v="92674.99"/>
    <n v="451.17485932000523"/>
    <m/>
    <m/>
    <n v="858.54902292703628"/>
    <n v="0.56859180285116906"/>
    <m/>
    <m/>
    <n v="9677590.002891222"/>
    <n v="48467000"/>
    <n v="19813.25"/>
    <n v="-0.80032620127321219"/>
    <n v="7.8241690547396532"/>
    <m/>
    <n v="7.8807499999999999"/>
    <n v="-7.1796396612437974E-3"/>
    <n v="7.8762327311867413"/>
    <m/>
    <n v="7.83"/>
    <m/>
    <m/>
    <m/>
    <m/>
  </r>
  <r>
    <x v="1969"/>
    <n v="18.28"/>
    <n v="22.82"/>
    <n v="11553.89"/>
    <n v="10318.879999999999"/>
    <n v="128661.5"/>
    <n v="114925.19"/>
    <n v="6.9446662909200541E-7"/>
    <n v="7228.3224769663566"/>
    <n v="7228.38"/>
    <n v="-7.9579426709441847E-6"/>
    <n v="49901538.237350211"/>
    <m/>
    <m/>
    <n v="547858.09646773711"/>
    <m/>
    <m/>
    <n v="16.166321115215734"/>
    <m/>
    <m/>
    <n v="222.19469483723364"/>
    <n v="222.12"/>
    <n v="3.3628145702158108E-4"/>
    <n v="13.465756120176652"/>
    <m/>
    <n v="13.56"/>
    <m/>
    <n v="6030.3702588875385"/>
    <n v="6018.5"/>
    <n v="1.9722952376071134E-3"/>
    <n v="1976"/>
    <n v="0.80105170902716916"/>
    <n v="91094.95"/>
    <n v="443.44803373977788"/>
    <m/>
    <m/>
    <n v="873.18664844159684"/>
    <n v="0.57823105399979469"/>
    <m/>
    <m/>
    <n v="9098376.4468356613"/>
    <n v="45554000"/>
    <n v="18652.03"/>
    <n v="-0.80027272145507178"/>
    <n v="8.0578120143708976"/>
    <m/>
    <n v="8.1151250000000008"/>
    <n v="-7.0624895647452002E-3"/>
    <n v="8.1115138183515061"/>
    <m/>
    <n v="8.06"/>
    <m/>
    <m/>
    <m/>
    <m/>
  </r>
  <r>
    <x v="1970"/>
    <n v="18.670000000000002"/>
    <n v="22.32"/>
    <n v="11278.85"/>
    <n v="10073.219999999999"/>
    <n v="126706.92"/>
    <n v="113179.05"/>
    <n v="1.1111679050213041E-6"/>
    <n v="7055.73632315962"/>
    <n v="7055.8"/>
    <n v="-9.0247513223618014E-6"/>
    <n v="47519255.099254072"/>
    <m/>
    <m/>
    <n v="528278.73808687238"/>
    <m/>
    <m/>
    <n v="16.357478389692858"/>
    <m/>
    <m/>
    <n v="218.80318524082369"/>
    <n v="218.72"/>
    <n v="3.8032754582895123E-4"/>
    <n v="13.66887968838609"/>
    <m/>
    <n v="13.74"/>
    <m/>
    <n v="5886.2981304240475"/>
    <n v="5874.4"/>
    <n v="2.0254205406591286E-3"/>
    <n v="1977"/>
    <n v="0.83646953405017932"/>
    <n v="89420.25"/>
    <n v="435.19367571970264"/>
    <m/>
    <m/>
    <n v="889.23941185104104"/>
    <n v="0.5886938733545598"/>
    <m/>
    <m/>
    <n v="8664293.146695096"/>
    <n v="43377000"/>
    <n v="17660.16"/>
    <n v="-0.80025605397572219"/>
    <n v="8.2484904780307406"/>
    <m/>
    <n v="8.3073750000000004"/>
    <n v="-7.0882224492405665E-3"/>
    <n v="8.3037192515844787"/>
    <m/>
    <n v="8.27"/>
    <m/>
    <m/>
    <m/>
    <m/>
  </r>
  <r>
    <x v="1971"/>
    <n v="18.91"/>
    <n v="22.03"/>
    <n v="11211.42"/>
    <n v="10012.98"/>
    <n v="125879.85"/>
    <n v="112440.15"/>
    <n v="1.1111679050213041E-6"/>
    <n v="7013.3829664249697"/>
    <n v="7013.44"/>
    <n v="-8.1320400587836517E-6"/>
    <n v="46948834.308533177"/>
    <m/>
    <m/>
    <n v="523534.88886954577"/>
    <m/>
    <m/>
    <n v="16.405961975574652"/>
    <m/>
    <m/>
    <n v="217.36966334073264"/>
    <n v="217.28"/>
    <n v="4.1266265064732188E-4"/>
    <n v="13.757624671915874"/>
    <m/>
    <n v="13.62"/>
    <m/>
    <n v="5850.9284952979806"/>
    <n v="5839"/>
    <n v="2.0429003764310671E-3"/>
    <n v="1978"/>
    <n v="0.85837494325919195"/>
    <n v="88645.74"/>
    <n v="431.39057615685294"/>
    <m/>
    <m/>
    <n v="896.9415242570426"/>
    <n v="0.5937365340210915"/>
    <m/>
    <m/>
    <n v="8560376.0290618278"/>
    <n v="42850000"/>
    <n v="17781.12"/>
    <n v="-0.80022459675468316"/>
    <n v="8.2974317333138909"/>
    <m/>
    <n v="8.3565000000000005"/>
    <n v="-7.0685414570824667E-3"/>
    <n v="8.3530775818912648"/>
    <m/>
    <n v="8.23"/>
    <m/>
    <m/>
    <m/>
    <m/>
  </r>
  <r>
    <x v="1972"/>
    <n v="18.309999999999999"/>
    <n v="21.36"/>
    <n v="10882.25"/>
    <n v="9718.99"/>
    <n v="124211.65"/>
    <n v="110949.94"/>
    <n v="1.1111679050213041E-6"/>
    <n v="6807.3023576976584"/>
    <n v="6807.36"/>
    <n v="-8.4676441882702846E-6"/>
    <n v="44189966.617746204"/>
    <m/>
    <m/>
    <n v="500472.91468462546"/>
    <m/>
    <m/>
    <n v="16.646375521358081"/>
    <m/>
    <m/>
    <n v="214.48378109064407"/>
    <n v="214.4"/>
    <n v="3.9077001233245312E-4"/>
    <n v="13.939459352666429"/>
    <m/>
    <n v="13.85"/>
    <m/>
    <n v="5678.9766573714041"/>
    <n v="5666.5"/>
    <n v="2.2018278251838552E-3"/>
    <n v="1979"/>
    <n v="0.85720973782771537"/>
    <n v="87063.96"/>
    <n v="423.65983081968375"/>
    <m/>
    <m/>
    <n v="912.94640124537057"/>
    <n v="0.60427378377472707"/>
    <m/>
    <m/>
    <n v="8057423.9853065806"/>
    <n v="40323000"/>
    <n v="16305.41"/>
    <n v="-0.80017796331357838"/>
    <n v="8.5406539077032839"/>
    <m/>
    <n v="8.5995000000000008"/>
    <n v="-6.8429667186135079E-3"/>
    <n v="8.5980229040184426"/>
    <m/>
    <n v="8.6"/>
    <m/>
    <m/>
    <m/>
    <m/>
  </r>
  <r>
    <x v="1973"/>
    <n v="18.57"/>
    <n v="21.68"/>
    <n v="10871.98"/>
    <n v="9709.81"/>
    <n v="125957.23"/>
    <n v="112509.02"/>
    <n v="1.1111679050213041E-6"/>
    <n v="6800.7122136838971"/>
    <n v="6800.77"/>
    <n v="-8.4970254990990313E-6"/>
    <n v="44104543.161360338"/>
    <m/>
    <m/>
    <n v="499759.04545303504"/>
    <m/>
    <m/>
    <n v="16.653803660248162"/>
    <m/>
    <m/>
    <n v="217.49267645261199"/>
    <n v="217.4"/>
    <n v="4.2629463022980651E-4"/>
    <n v="13.743087579369723"/>
    <m/>
    <n v="13.73"/>
    <m/>
    <n v="5673.4494085293927"/>
    <n v="5661"/>
    <n v="2.199153599963477E-3"/>
    <n v="1980"/>
    <n v="0.85654981549815501"/>
    <n v="88072.76"/>
    <n v="428.53526452441133"/>
    <m/>
    <m/>
    <n v="902.36819724940813"/>
    <n v="0.59721551544775109"/>
    <m/>
    <m/>
    <n v="8041931.81382656"/>
    <n v="40226000"/>
    <n v="16305.41"/>
    <n v="-0.80008124561660221"/>
    <n v="8.5483227594727236"/>
    <m/>
    <n v="8.6056249999999999"/>
    <n v="-6.6586959723757833E-3"/>
    <n v="8.6058353562844676"/>
    <m/>
    <n v="8.61"/>
    <m/>
    <m/>
    <m/>
    <m/>
  </r>
  <r>
    <x v="1974"/>
    <n v="18.53"/>
    <n v="21.4"/>
    <n v="10676.3"/>
    <n v="9535.0300000000007"/>
    <n v="124190.47"/>
    <n v="110930.77"/>
    <n v="1.1111679050213041E-6"/>
    <n v="6678.1463361094375"/>
    <n v="6678.21"/>
    <n v="-9.5330770614188154E-6"/>
    <n v="42514873.791693568"/>
    <m/>
    <m/>
    <n v="486260.62436945661"/>
    <m/>
    <m/>
    <n v="16.803253469764378"/>
    <m/>
    <m/>
    <n v="214.43675045556495"/>
    <n v="214.36"/>
    <n v="3.5804467048383692E-4"/>
    <n v="13.935372419673538"/>
    <m/>
    <n v="13.8"/>
    <m/>
    <n v="5571.1650498648678"/>
    <n v="5556.5"/>
    <n v="2.6392603014249172E-3"/>
    <n v="1981"/>
    <n v="0.86588785046728978"/>
    <n v="86558.19"/>
    <n v="421.13294198082235"/>
    <m/>
    <m/>
    <n v="917.88604636084767"/>
    <n v="0.60742812735361351"/>
    <m/>
    <m/>
    <n v="7752155.3576328112"/>
    <n v="38770000"/>
    <n v="15628.03"/>
    <n v="-0.80004757911702828"/>
    <n v="8.7017902723035689"/>
    <m/>
    <n v="8.7587499999999991"/>
    <n v="-6.503179985321017E-3"/>
    <n v="8.7604291310148383"/>
    <m/>
    <n v="8.7899999999999991"/>
    <m/>
    <m/>
    <m/>
    <m/>
  </r>
  <r>
    <x v="1975"/>
    <n v="19.399999999999999"/>
    <n v="21.92"/>
    <n v="10915.62"/>
    <n v="9748.74"/>
    <n v="125804.98"/>
    <n v="112372.53"/>
    <n v="1.3889776309117252E-6"/>
    <n v="6827.3442521451243"/>
    <n v="6827.41"/>
    <n v="-9.6299848515446484E-6"/>
    <n v="44414818.947039075"/>
    <m/>
    <m/>
    <n v="502594.10996550677"/>
    <m/>
    <m/>
    <n v="16.6136493026229"/>
    <m/>
    <m/>
    <n v="217.20859699601613"/>
    <n v="217.12"/>
    <n v="4.08055434856891E-4"/>
    <n v="13.752786499288613"/>
    <m/>
    <n v="13.74"/>
    <m/>
    <n v="5695.5408128658928"/>
    <n v="5681.9"/>
    <n v="2.4007484936188206E-3"/>
    <n v="1982"/>
    <n v="0.88503649635036485"/>
    <n v="87554.12"/>
    <n v="425.87867988660759"/>
    <m/>
    <m/>
    <n v="907.32494000970803"/>
    <n v="0.60026838038006214"/>
    <m/>
    <m/>
    <n v="8098836.8912965395"/>
    <n v="40514000"/>
    <n v="16547.330000000002"/>
    <n v="-0.80009782072131763"/>
    <n v="8.5055672344351247"/>
    <m/>
    <n v="8.5606249999999999"/>
    <n v="-6.4315123679492547E-3"/>
    <n v="8.5631586922857874"/>
    <m/>
    <n v="8.52"/>
    <m/>
    <m/>
    <m/>
    <m/>
  </r>
  <r>
    <x v="1976"/>
    <n v="19.440000000000001"/>
    <n v="22.09"/>
    <n v="11017.02"/>
    <n v="9839.2900000000009"/>
    <n v="126630.82"/>
    <n v="113110.04"/>
    <n v="1.3889776309117252E-6"/>
    <n v="6890.5984373494221"/>
    <n v="6890.66"/>
    <n v="-8.9342168352324336E-6"/>
    <n v="45237920.109842882"/>
    <m/>
    <m/>
    <n v="509591.65091513132"/>
    <m/>
    <m/>
    <n v="16.536061958210656"/>
    <m/>
    <m/>
    <n v="218.62912001901643"/>
    <n v="218.56"/>
    <n v="3.1625191716888601E-4"/>
    <n v="13.662039500189627"/>
    <m/>
    <n v="13.69"/>
    <m/>
    <n v="5748.2777931093815"/>
    <n v="5734.6"/>
    <n v="2.3851346404948348E-3"/>
    <n v="1983"/>
    <n v="0.88003621548211863"/>
    <n v="88164.34"/>
    <n v="428.81341227346491"/>
    <m/>
    <m/>
    <n v="901.00121903698027"/>
    <n v="0.59602822507722319"/>
    <m/>
    <m/>
    <n v="8249009.0481056441"/>
    <n v="41263000"/>
    <n v="16523.14"/>
    <n v="-0.80008702595289627"/>
    <n v="8.4261718251601909"/>
    <m/>
    <n v="8.4811250000000005"/>
    <n v="-6.4794676224922965E-3"/>
    <n v="8.4833188275962694"/>
    <m/>
    <n v="8.52"/>
    <m/>
    <m/>
    <m/>
    <m/>
  </r>
  <r>
    <x v="1977"/>
    <n v="18.55"/>
    <n v="21.54"/>
    <n v="10575.34"/>
    <n v="9444.82"/>
    <n v="124658.55"/>
    <n v="111348.2"/>
    <n v="1.3889776309117252E-6"/>
    <n v="6614.1882685181272"/>
    <n v="6614.25"/>
    <n v="-9.3331038095723073E-6"/>
    <n v="41608802.155166425"/>
    <m/>
    <m/>
    <n v="478941.76498990523"/>
    <m/>
    <m/>
    <n v="16.867099111681281"/>
    <m/>
    <m/>
    <n v="215.21873221719295"/>
    <n v="215.12"/>
    <n v="4.5896344920492993E-4"/>
    <n v="13.87435011202327"/>
    <m/>
    <n v="13.85"/>
    <m/>
    <n v="5517.6630892174735"/>
    <n v="5504.3"/>
    <n v="2.4277545223685415E-3"/>
    <n v="1984"/>
    <n v="0.86118848653667601"/>
    <n v="86424.54"/>
    <n v="420.31855708769189"/>
    <m/>
    <m/>
    <n v="918.78121853428877"/>
    <n v="0.60773239371518761"/>
    <m/>
    <m/>
    <n v="7587326.2419819273"/>
    <n v="37951000"/>
    <n v="15652.22"/>
    <n v="-0.80007572285362893"/>
    <n v="8.7635798842726764"/>
    <m/>
    <n v="8.8208749999999991"/>
    <n v="-6.4954004820749756E-3"/>
    <n v="8.8231120801383298"/>
    <m/>
    <n v="8.74"/>
    <m/>
    <m/>
    <m/>
    <m/>
  </r>
  <r>
    <x v="1978"/>
    <n v="17.98"/>
    <n v="21.01"/>
    <n v="10223.85"/>
    <n v="9130.89"/>
    <n v="122961.16"/>
    <n v="109831.89"/>
    <n v="1.3889776309117252E-6"/>
    <n v="6394.1981867679233"/>
    <n v="6394.26"/>
    <n v="-9.6669875915278425E-6"/>
    <n v="38841086.393429205"/>
    <m/>
    <m/>
    <n v="455058.56806254387"/>
    <m/>
    <m/>
    <n v="17.146969873032127"/>
    <m/>
    <m/>
    <n v="212.28306996732593"/>
    <n v="212.2"/>
    <n v="3.9147015704976695E-4"/>
    <n v="14.062786684825502"/>
    <m/>
    <n v="14.05"/>
    <m/>
    <n v="5334.1117568402842"/>
    <n v="5320.4"/>
    <n v="2.5772041275626822E-3"/>
    <n v="1985"/>
    <n v="0.85578296049500235"/>
    <n v="85100.94"/>
    <n v="413.84902189020607"/>
    <m/>
    <m/>
    <n v="932.85243975053095"/>
    <n v="0.61698138077630371"/>
    <m/>
    <m/>
    <n v="7082707.520113999"/>
    <n v="35419000"/>
    <n v="14708.74"/>
    <n v="-0.80003084445879336"/>
    <n v="9.0544448701539348"/>
    <m/>
    <n v="9.1120000000000001"/>
    <n v="-6.316410211376744E-3"/>
    <n v="9.1160530313844408"/>
    <m/>
    <n v="9.01"/>
    <m/>
    <m/>
    <m/>
    <m/>
  </r>
  <r>
    <x v="1979"/>
    <n v="17.100000000000001"/>
    <n v="20.05"/>
    <n v="9744.39"/>
    <n v="8702.67"/>
    <n v="120554.65"/>
    <n v="107682.18"/>
    <n v="1.3889776309117252E-6"/>
    <n v="6094.1858095441694"/>
    <n v="6094.24"/>
    <n v="-8.8920777373546755E-6"/>
    <n v="35196409.679969482"/>
    <m/>
    <m/>
    <n v="423042.54218834668"/>
    <m/>
    <m/>
    <n v="17.548591963556795"/>
    <m/>
    <m/>
    <n v="208.12333897768082"/>
    <n v="208.04"/>
    <n v="4.005911251721006E-4"/>
    <n v="14.337523425196254"/>
    <m/>
    <n v="14.41"/>
    <m/>
    <n v="5083.8066129214039"/>
    <n v="5068.8"/>
    <n v="2.9605849355673897E-3"/>
    <n v="1986"/>
    <n v="0.85286783042394021"/>
    <n v="83005.88"/>
    <n v="403.62914883568112"/>
    <m/>
    <m/>
    <n v="955.81789503720279"/>
    <n v="0.63211062878168089"/>
    <m/>
    <m/>
    <n v="6418162.3384387968"/>
    <n v="32077000"/>
    <n v="13160.45"/>
    <n v="-0.79991388414007558"/>
    <n v="9.4786382590808742"/>
    <m/>
    <n v="9.5368750000000002"/>
    <n v="-6.106480468615394E-3"/>
    <n v="9.5432374822015014"/>
    <m/>
    <n v="9.5"/>
    <m/>
    <m/>
    <m/>
    <m/>
  </r>
  <r>
    <x v="1980"/>
    <n v="17.760000000000002"/>
    <n v="20.39"/>
    <n v="9657.6"/>
    <n v="8625.1299999999992"/>
    <n v="118329.27"/>
    <n v="105693.97"/>
    <n v="2.222449413613603E-6"/>
    <n v="6039.465136390324"/>
    <n v="6039.52"/>
    <n v="-9.0841010008668732E-6"/>
    <n v="34564758.569722489"/>
    <m/>
    <m/>
    <n v="417376.62923853763"/>
    <m/>
    <m/>
    <n v="17.625393843530183"/>
    <m/>
    <m/>
    <n v="204.26654075264025"/>
    <n v="204.2"/>
    <n v="3.2586068873774465E-4"/>
    <n v="14.600724123039917"/>
    <m/>
    <n v="14.51"/>
    <m/>
    <n v="5038.0755394792004"/>
    <n v="5024"/>
    <n v="2.8016599281848187E-3"/>
    <n v="1987"/>
    <n v="0.87101520353114281"/>
    <n v="81486.399999999994"/>
    <n v="396.14762759368205"/>
    <m/>
    <m/>
    <n v="973.31480218584261"/>
    <n v="0.64349881551716104"/>
    <m/>
    <m/>
    <n v="6303154.5843904056"/>
    <n v="31506000"/>
    <n v="12845.95"/>
    <n v="-0.79993796151874541"/>
    <n v="9.5617559152257758"/>
    <m/>
    <n v="9.6252499999999994"/>
    <n v="-6.5966166877975407E-3"/>
    <n v="9.6272386771968055"/>
    <m/>
    <n v="9.61"/>
    <m/>
    <m/>
    <m/>
    <m/>
  </r>
  <r>
    <x v="1981"/>
    <n v="17.670000000000002"/>
    <n v="20.14"/>
    <n v="9771.1200000000008"/>
    <n v="8726.5"/>
    <n v="117969.01"/>
    <n v="105371.95"/>
    <n v="2.222449413613603E-6"/>
    <n v="6110.3068725657131"/>
    <n v="6110.37"/>
    <n v="-1.033119668480964E-5"/>
    <n v="35375707.923892118"/>
    <m/>
    <m/>
    <n v="424730.61404148996"/>
    <m/>
    <m/>
    <n v="17.521363347215964"/>
    <m/>
    <m/>
    <n v="203.63967440231758"/>
    <n v="203.56"/>
    <n v="3.914050025426441E-4"/>
    <n v="14.644699326736784"/>
    <m/>
    <n v="14.68"/>
    <m/>
    <n v="5097.1407335791791"/>
    <n v="5082.6000000000004"/>
    <n v="2.860884897331939E-3"/>
    <n v="1988"/>
    <n v="0.87735849056603776"/>
    <n v="81055.850000000006"/>
    <n v="394.02373223575262"/>
    <m/>
    <m/>
    <n v="978.45750928888197"/>
    <n v="0.64683755017503952"/>
    <m/>
    <m/>
    <n v="6451097.4505381742"/>
    <n v="32240000"/>
    <n v="13039.49"/>
    <n v="-0.79990392523144616"/>
    <n v="9.4489377680288662"/>
    <m/>
    <n v="9.5137499999999999"/>
    <n v="-6.8124800390102491E-3"/>
    <n v="9.5137602814099704"/>
    <m/>
    <n v="9.5"/>
    <m/>
    <m/>
    <m/>
    <m/>
  </r>
  <r>
    <x v="1982"/>
    <n v="18.16"/>
    <n v="20.68"/>
    <n v="10090.299999999999"/>
    <n v="9011.5400000000009"/>
    <n v="119181.82"/>
    <n v="106455.02"/>
    <n v="2.222449413613603E-6"/>
    <n v="6309.7501690610297"/>
    <n v="6309.81"/>
    <n v="-9.4822092853164008E-6"/>
    <n v="37685092.856106542"/>
    <m/>
    <m/>
    <n v="445536.26797565207"/>
    <m/>
    <m/>
    <n v="17.234758258838902"/>
    <m/>
    <m/>
    <n v="205.72822664909771"/>
    <n v="205.64"/>
    <n v="4.2903447334041722E-4"/>
    <n v="14.493669298242795"/>
    <m/>
    <n v="14.57"/>
    <m/>
    <n v="5263.4809194389472"/>
    <n v="5248"/>
    <n v="2.9498703199213328E-3"/>
    <n v="1989"/>
    <n v="0.87814313346228245"/>
    <n v="82150.91"/>
    <n v="399.31578893352247"/>
    <m/>
    <m/>
    <n v="965.23860306407676"/>
    <n v="0.63803832277931294"/>
    <m/>
    <m/>
    <n v="6872299.6073960923"/>
    <n v="34339000"/>
    <n v="13644.29"/>
    <n v="-0.79986896510101946"/>
    <n v="9.1398745465159923"/>
    <m/>
    <n v="9.202"/>
    <n v="-6.7512990093466785E-3"/>
    <n v="9.2026854958146398"/>
    <m/>
    <n v="9.2799999999999994"/>
    <m/>
    <m/>
    <m/>
    <m/>
  </r>
  <r>
    <x v="1983"/>
    <n v="18.63"/>
    <n v="21.34"/>
    <n v="10540.08"/>
    <n v="9413.2199999999993"/>
    <n v="122805.49"/>
    <n v="109691.5"/>
    <n v="2.222449413613603E-6"/>
    <n v="6590.8496205789734"/>
    <n v="6590.92"/>
    <n v="-1.0678239309003246E-5"/>
    <n v="41042876.079693705"/>
    <m/>
    <m/>
    <n v="475320.68200067274"/>
    <m/>
    <m/>
    <n v="16.850208990191554"/>
    <m/>
    <m/>
    <n v="211.97813257611492"/>
    <n v="211.88"/>
    <n v="4.6315167129939994E-4"/>
    <n v="14.052539532190263"/>
    <m/>
    <n v="14.35"/>
    <m/>
    <n v="5497.9369292983747"/>
    <n v="5479.7"/>
    <n v="3.3280890009261821E-3"/>
    <n v="1990"/>
    <n v="0.87300843486410495"/>
    <n v="84892.7"/>
    <n v="412.61074974496279"/>
    <m/>
    <m/>
    <n v="933.02372498792352"/>
    <n v="0.6166853035852029"/>
    <m/>
    <m/>
    <n v="7484698.5545838196"/>
    <n v="37370000"/>
    <n v="14999.04"/>
    <n v="-0.79971371274862668"/>
    <n v="8.7320674499326714"/>
    <m/>
    <n v="8.7916249999999998"/>
    <n v="-6.7743505969974915E-3"/>
    <n v="8.7921797239682107"/>
    <m/>
    <n v="8.82"/>
    <m/>
    <m/>
    <m/>
    <m/>
  </r>
  <r>
    <x v="1984"/>
    <n v="20.77"/>
    <n v="23.28"/>
    <n v="11329.73"/>
    <n v="10118.42"/>
    <n v="125257.66"/>
    <n v="111881.57"/>
    <n v="2.222449413613603E-6"/>
    <n v="7084.4553256822855"/>
    <n v="7084.53"/>
    <n v="-1.0540475898102031E-5"/>
    <n v="47190376.931065433"/>
    <m/>
    <m/>
    <n v="528729.23846456723"/>
    <m/>
    <m/>
    <n v="16.218612429224329"/>
    <m/>
    <m/>
    <n v="216.20562263244699"/>
    <n v="216.12"/>
    <n v="3.9618097560145671E-4"/>
    <n v="13.771491667084323"/>
    <m/>
    <n v="13.54"/>
    <m/>
    <n v="5909.6499026443153"/>
    <n v="5889"/>
    <n v="3.5065210807123659E-3"/>
    <n v="1991"/>
    <n v="0.89218213058419238"/>
    <n v="87059.68"/>
    <n v="423.11005525346479"/>
    <m/>
    <m/>
    <n v="909.20726312990348"/>
    <n v="0.60088676341185321"/>
    <m/>
    <m/>
    <n v="8605854.6375924665"/>
    <n v="42956000"/>
    <n v="17563.39"/>
    <n v="-0.79965884538615173"/>
    <n v="8.0775203864414937"/>
    <m/>
    <n v="8.1326250000000009"/>
    <n v="-6.7757475056955396E-3"/>
    <n v="8.1332227732166054"/>
    <m/>
    <n v="8.08"/>
    <m/>
    <m/>
    <m/>
    <m/>
  </r>
  <r>
    <x v="1985"/>
    <n v="19.04"/>
    <n v="22.12"/>
    <n v="10488.68"/>
    <n v="9367.2199999999993"/>
    <n v="123600.43"/>
    <n v="110400.57"/>
    <n v="2.639209272237153E-6"/>
    <n v="6558.0688542741673"/>
    <n v="6558.13"/>
    <n v="-9.3236526010898046E-6"/>
    <n v="40178339.324088275"/>
    <m/>
    <m/>
    <n v="469835.76820901409"/>
    <m/>
    <m/>
    <n v="16.819340774837656"/>
    <m/>
    <m/>
    <n v="213.3294934601592"/>
    <n v="213.24"/>
    <n v="4.1968420633642367E-4"/>
    <n v="13.952350047610111"/>
    <m/>
    <n v="14.02"/>
    <m/>
    <n v="5470.4403962618653"/>
    <n v="5450.2"/>
    <n v="3.7136978939975585E-3"/>
    <n v="1992"/>
    <n v="0.860759493670886"/>
    <n v="85651.78"/>
    <n v="416.17015942391976"/>
    <m/>
    <m/>
    <n v="923.91065861401955"/>
    <n v="0.61043047368153502"/>
    <m/>
    <m/>
    <n v="7327302.0735755386"/>
    <n v="36560000"/>
    <n v="14902.27"/>
    <n v="-0.79958145312977191"/>
    <n v="8.6759899102945894"/>
    <m/>
    <n v="8.7382500000000007"/>
    <n v="-7.1250066896015873E-3"/>
    <n v="8.7361288957625778"/>
    <m/>
    <n v="8.7200000000000006"/>
    <m/>
    <m/>
    <m/>
    <m/>
  </r>
  <r>
    <x v="1986"/>
    <n v="19.54"/>
    <n v="22.82"/>
    <n v="10753.73"/>
    <n v="9603.9"/>
    <n v="125850.65"/>
    <n v="112410.19"/>
    <n v="2.639209272237153E-6"/>
    <n v="6723.6279647433257"/>
    <n v="6723.7"/>
    <n v="-1.0713633367687159E-5"/>
    <n v="42206901.579353675"/>
    <m/>
    <m/>
    <n v="487637.98627047846"/>
    <m/>
    <m/>
    <n v="16.606422789470489"/>
    <m/>
    <m/>
    <n v="217.20798847278243"/>
    <n v="217.12"/>
    <n v="4.0525273020652897E-4"/>
    <n v="13.697905119461669"/>
    <m/>
    <n v="13.74"/>
    <m/>
    <n v="5608.4997648310846"/>
    <n v="5587.8"/>
    <n v="3.7044570011603994E-3"/>
    <n v="1993"/>
    <n v="0.85626643295354943"/>
    <n v="87171.7"/>
    <n v="423.52216848472921"/>
    <m/>
    <m/>
    <n v="907.51554939106325"/>
    <n v="0.59954133845654733"/>
    <m/>
    <m/>
    <n v="7697318.1373720663"/>
    <n v="38405000"/>
    <n v="15797.38"/>
    <n v="-0.79957510383095776"/>
    <n v="8.4563812295628988"/>
    <m/>
    <n v="8.5172500000000007"/>
    <n v="-7.1465285669789491E-3"/>
    <n v="8.5151020913769901"/>
    <m/>
    <n v="8.44"/>
    <m/>
    <m/>
    <m/>
    <m/>
  </r>
  <r>
    <x v="1987"/>
    <n v="21.14"/>
    <n v="24.12"/>
    <n v="11615.97"/>
    <n v="10373.92"/>
    <n v="129885.65"/>
    <n v="116013.97"/>
    <n v="2.639209272237153E-6"/>
    <n v="7262.5550704580965"/>
    <n v="7262.63"/>
    <n v="-1.0317136065585153E-5"/>
    <n v="48972933.671827808"/>
    <m/>
    <m/>
    <n v="546279.39181750233"/>
    <m/>
    <m/>
    <n v="15.940274303448493"/>
    <m/>
    <m/>
    <n v="224.16660425705643"/>
    <n v="224.08"/>
    <n v="3.864881161033118E-4"/>
    <n v="13.258305932765914"/>
    <m/>
    <n v="13.39"/>
    <m/>
    <n v="6058.0029100605598"/>
    <n v="6035.5"/>
    <n v="3.728425161222626E-3"/>
    <n v="1994"/>
    <n v="0.87645107794361521"/>
    <n v="90995.02"/>
    <n v="442.06318138033276"/>
    <m/>
    <m/>
    <n v="867.71223764771253"/>
    <n v="0.57319132637568793"/>
    <m/>
    <m/>
    <n v="8931325.9058794659"/>
    <n v="44560000"/>
    <n v="17587.580000000002"/>
    <n v="-0.79956629475135843"/>
    <n v="7.778004530906971"/>
    <m/>
    <n v="7.8318750000000001"/>
    <n v="-6.8783617068747249E-3"/>
    <n v="7.8321105412344112"/>
    <m/>
    <n v="7.96"/>
    <m/>
    <m/>
    <m/>
    <m/>
  </r>
  <r>
    <x v="1988"/>
    <n v="19.22"/>
    <n v="23.17"/>
    <n v="10933"/>
    <n v="9763.9500000000007"/>
    <n v="128128.77"/>
    <n v="114444.42"/>
    <n v="2.639209272237153E-6"/>
    <n v="6835.3808156867544"/>
    <n v="6835.45"/>
    <n v="-1.0121398480777977E-5"/>
    <n v="43212032.966433644"/>
    <m/>
    <m/>
    <n v="498094.07616107393"/>
    <m/>
    <m/>
    <n v="16.408478613217465"/>
    <m/>
    <m/>
    <n v="221.12905412731754"/>
    <n v="221.04"/>
    <n v="4.0288693140411169E-4"/>
    <n v="13.437215665732776"/>
    <m/>
    <n v="13.58"/>
    <m/>
    <n v="5701.6379475901276"/>
    <n v="5681.3"/>
    <n v="3.5798052541016201E-3"/>
    <n v="1995"/>
    <n v="0.82952093223996537"/>
    <n v="88894.97"/>
    <n v="431.82720148783619"/>
    <m/>
    <m/>
    <n v="887.7379388857812"/>
    <n v="0.58636426800888097"/>
    <m/>
    <m/>
    <n v="7880764.8035627734"/>
    <n v="39332000"/>
    <n v="16160.26"/>
    <n v="-0.79963478074944638"/>
    <n v="8.2349552654707487"/>
    <m/>
    <n v="8.2936250000000005"/>
    <n v="-7.0740761162039201E-3"/>
    <n v="8.2923413593001527"/>
    <m/>
    <n v="8.23"/>
    <m/>
    <m/>
    <m/>
    <m/>
  </r>
  <r>
    <x v="1989"/>
    <n v="17.78"/>
    <n v="22.39"/>
    <n v="10851.66"/>
    <n v="9691.2800000000007"/>
    <n v="129400.46"/>
    <n v="115579.99"/>
    <n v="2.639209272237153E-6"/>
    <n v="6784.3611018107322"/>
    <n v="6784.43"/>
    <n v="-1.0155339397410756E-5"/>
    <n v="42566993.909209251"/>
    <m/>
    <m/>
    <n v="492528.61759660684"/>
    <m/>
    <m/>
    <n v="16.469111519242336"/>
    <m/>
    <m/>
    <n v="223.31833519745749"/>
    <n v="223.24"/>
    <n v="3.5090126078429762E-4"/>
    <n v="13.303428502095192"/>
    <m/>
    <n v="13.39"/>
    <m/>
    <n v="5659.0396558433795"/>
    <n v="5638.8"/>
    <n v="3.589355154178131E-3"/>
    <n v="1996"/>
    <n v="0.79410451094238499"/>
    <n v="89431.5"/>
    <n v="434.39959445689595"/>
    <m/>
    <m/>
    <n v="882.37995253008103"/>
    <n v="0.58276998875083019"/>
    <m/>
    <m/>
    <n v="7763195.0925116604"/>
    <n v="38740000"/>
    <n v="15966.72"/>
    <n v="-0.79960776735901751"/>
    <n v="8.2958590394810479"/>
    <m/>
    <n v="8.3547499999999992"/>
    <n v="-7.0487998466681745E-3"/>
    <n v="8.3537717027565215"/>
    <m/>
    <n v="8.35"/>
    <m/>
    <m/>
    <m/>
    <m/>
  </r>
  <r>
    <x v="1990"/>
    <n v="18.190000000000001"/>
    <n v="22.35"/>
    <n v="10851.77"/>
    <n v="9691.2800000000007"/>
    <n v="130794.16"/>
    <n v="116823.62"/>
    <n v="2.3613675910194587E-6"/>
    <n v="6783.7681827761508"/>
    <n v="6783.84"/>
    <n v="-1.0586514989974205E-5"/>
    <n v="42559699.397821739"/>
    <m/>
    <m/>
    <n v="492509.72635971202"/>
    <m/>
    <m/>
    <n v="16.467396993748601"/>
    <m/>
    <m/>
    <n v="225.70155714342516"/>
    <n v="225.6"/>
    <n v="4.5016464284208801E-4"/>
    <n v="13.158462240822997"/>
    <m/>
    <n v="13.21"/>
    <m/>
    <n v="5658.3885067757028"/>
    <n v="5638.2"/>
    <n v="3.5806652434646757E-3"/>
    <n v="1997"/>
    <n v="0.81387024608501124"/>
    <n v="90668.32"/>
    <n v="440.26971939504989"/>
    <m/>
    <m/>
    <n v="870.17681188178312"/>
    <n v="0.57449250818682052"/>
    <m/>
    <m/>
    <n v="7762148.7092452543"/>
    <n v="38734000"/>
    <n v="15676.42"/>
    <n v="-0.79960374066078244"/>
    <n v="8.2943136175498253"/>
    <m/>
    <n v="8.3541249999999998"/>
    <n v="-7.1595029342000904E-3"/>
    <n v="8.3526240508218272"/>
    <m/>
    <n v="8.35"/>
    <m/>
    <m/>
    <m/>
    <m/>
  </r>
  <r>
    <x v="1991"/>
    <n v="18.190000000000001"/>
    <n v="22.09"/>
    <n v="10509.48"/>
    <n v="9385.57"/>
    <n v="128012.98"/>
    <n v="114339.23"/>
    <n v="2.3613675910194587E-6"/>
    <n v="6569.6322022030508"/>
    <n v="6569.7"/>
    <n v="-1.0319770605837775E-5"/>
    <n v="39872912.108853363"/>
    <m/>
    <m/>
    <n v="469201.00697750458"/>
    <m/>
    <m/>
    <n v="16.726692436345182"/>
    <m/>
    <m/>
    <n v="220.89689947114954"/>
    <n v="220.8"/>
    <n v="4.3885630049600444E-4"/>
    <n v="13.437826927335944"/>
    <m/>
    <n v="13.34"/>
    <m/>
    <n v="5479.7378340248324"/>
    <n v="5460.2"/>
    <n v="3.5782268094268765E-3"/>
    <n v="1998"/>
    <n v="0.82344952467179722"/>
    <n v="88796.69"/>
    <n v="431.14773942814406"/>
    <m/>
    <m/>
    <n v="888.13952505902409"/>
    <n v="0.58629594519599637"/>
    <m/>
    <m/>
    <n v="7272191.9628614448"/>
    <n v="36287000"/>
    <n v="14829.7"/>
    <n v="-0.79959236192406524"/>
    <n v="8.555558022194333"/>
    <m/>
    <n v="8.6223749999999999"/>
    <n v="-7.7492544462131052E-3"/>
    <n v="8.6158080139876443"/>
    <m/>
    <n v="8.58"/>
    <m/>
    <m/>
    <m/>
    <m/>
  </r>
  <r>
    <x v="1992"/>
    <n v="16.829999999999998"/>
    <n v="20.78"/>
    <n v="9815.66"/>
    <n v="8765.92"/>
    <n v="126813.89"/>
    <n v="113267.95"/>
    <n v="2.3613675910194587E-6"/>
    <n v="6135.7653890747588"/>
    <n v="6135.83"/>
    <n v="-1.0530103546124714E-5"/>
    <n v="34606485.412504703"/>
    <m/>
    <m/>
    <n v="422730.87767056288"/>
    <m/>
    <m/>
    <n v="17.278403901059587"/>
    <m/>
    <m/>
    <n v="218.82243549957994"/>
    <n v="218.72"/>
    <n v="4.6834079910351711E-4"/>
    <n v="13.563260486598804"/>
    <m/>
    <n v="13.58"/>
    <m/>
    <n v="5117.8097491035624"/>
    <n v="5099.3"/>
    <n v="3.6298607855120846E-3"/>
    <n v="1999"/>
    <n v="0.80991337824831555"/>
    <n v="86731.32"/>
    <n v="421.08656019902497"/>
    <m/>
    <m/>
    <n v="908.79724023817278"/>
    <n v="0.59987604775606196"/>
    <m/>
    <m/>
    <n v="6311736.3007989852"/>
    <n v="31490000"/>
    <n v="12966.91"/>
    <n v="-0.79956378847891441"/>
    <n v="9.1199845480152071"/>
    <m/>
    <n v="9.1907499999999995"/>
    <n v="-7.6996384391689876E-3"/>
    <n v="9.184319107166683"/>
    <m/>
    <n v="9.14"/>
    <m/>
    <m/>
    <m/>
    <m/>
  </r>
  <r>
    <x v="1993"/>
    <n v="17.309999999999999"/>
    <n v="21.18"/>
    <n v="10259.200000000001"/>
    <n v="9162"/>
    <n v="129492.27"/>
    <n v="115659.97"/>
    <n v="2.3613675910194587E-6"/>
    <n v="6412.8657046064882"/>
    <n v="6412.93"/>
    <n v="-1.0025899785603976E-5"/>
    <n v="37732192.910499215"/>
    <m/>
    <m/>
    <n v="451377.60583321005"/>
    <m/>
    <m/>
    <n v="16.887609987128311"/>
    <m/>
    <m/>
    <n v="223.43863887232101"/>
    <n v="223.36"/>
    <n v="3.5207231519063242E-4"/>
    <n v="13.27636855751288"/>
    <m/>
    <n v="13.31"/>
    <m/>
    <n v="5348.89937951922"/>
    <n v="5330.5"/>
    <n v="3.4517173847143923E-3"/>
    <n v="2000"/>
    <n v="0.81728045325779031"/>
    <n v="89339.15"/>
    <n v="433.71388732918302"/>
    <m/>
    <m/>
    <n v="881.4716016221538"/>
    <n v="0.58178387029686907"/>
    <m/>
    <m/>
    <n v="6881884.3348181415"/>
    <n v="34335000"/>
    <n v="13862.02"/>
    <n v="-0.79956649672875657"/>
    <n v="8.7075008946606918"/>
    <m/>
    <n v="8.7757500000000004"/>
    <n v="-7.7770111203382397E-3"/>
    <n v="8.7690304922813347"/>
    <m/>
    <n v="8.7799999999999994"/>
    <m/>
    <m/>
    <m/>
    <m/>
  </r>
  <r>
    <x v="1994"/>
    <n v="18.18"/>
    <n v="21.87"/>
    <n v="10408.18"/>
    <n v="9294.98"/>
    <n v="130965.16"/>
    <n v="116974.71"/>
    <n v="3.1949139418507855E-6"/>
    <n v="6505.5148699456595"/>
    <n v="6505.58"/>
    <n v="-1.001141394629812E-5"/>
    <n v="38822612.218076512"/>
    <m/>
    <m/>
    <n v="461191.48217632761"/>
    <m/>
    <m/>
    <n v="16.763745065511724"/>
    <m/>
    <m/>
    <n v="225.96357726540998"/>
    <n v="225.88"/>
    <n v="3.7000737298553688E-4"/>
    <n v="13.124121737460248"/>
    <m/>
    <n v="13.21"/>
    <m/>
    <n v="5426.0665961685991"/>
    <n v="5407.8"/>
    <n v="3.3778239151962541E-3"/>
    <n v="2001"/>
    <n v="0.83127572016460904"/>
    <n v="90658.31"/>
    <n v="440.01491224109924"/>
    <m/>
    <m/>
    <n v="868.45600792111816"/>
    <n v="0.57303040088365076"/>
    <m/>
    <m/>
    <n v="7080939.8753112694"/>
    <n v="35330000"/>
    <n v="14079.74"/>
    <n v="-0.79957713344717607"/>
    <n v="8.5799186805679692"/>
    <m/>
    <n v="8.6491249999999997"/>
    <n v="-8.0015399745095861E-3"/>
    <n v="8.6408565394788042"/>
    <m/>
    <n v="8.69"/>
    <m/>
    <m/>
    <m/>
    <m/>
  </r>
  <r>
    <x v="1995"/>
    <n v="17.95"/>
    <n v="21.6"/>
    <n v="10115.89"/>
    <n v="9033.92"/>
    <n v="128890.02"/>
    <n v="115120.87"/>
    <n v="3.1949139418507855E-6"/>
    <n v="6322.6681473755089"/>
    <n v="6322.73"/>
    <n v="-9.7825819687091808E-6"/>
    <n v="36640319.144383341"/>
    <m/>
    <m/>
    <n v="441757.62145628477"/>
    <m/>
    <m/>
    <n v="16.998716968241041"/>
    <m/>
    <m/>
    <n v="222.37776699687527"/>
    <n v="222.28"/>
    <n v="4.3983712828543631E-4"/>
    <n v="13.331665090080818"/>
    <m/>
    <n v="13.3"/>
    <m/>
    <n v="5273.5176857687757"/>
    <n v="5255.9"/>
    <n v="3.3519826801833297E-3"/>
    <n v="2002"/>
    <n v="0.83101851851851838"/>
    <n v="89121.25"/>
    <n v="432.52093525106477"/>
    <m/>
    <m/>
    <n v="883.18018479508851"/>
    <n v="0.58269056377861139"/>
    <m/>
    <m/>
    <n v="6682962.2906606458"/>
    <n v="33345000"/>
    <n v="13765.25"/>
    <n v="-0.79958127783293909"/>
    <n v="8.8204845404485486"/>
    <m/>
    <n v="8.8930000000000007"/>
    <n v="-8.1542178737717963E-3"/>
    <n v="8.8832445567985072"/>
    <m/>
    <n v="8.81"/>
    <m/>
    <m/>
    <m/>
    <m/>
  </r>
  <r>
    <x v="1996"/>
    <n v="18.43"/>
    <n v="21.8"/>
    <n v="10150.33"/>
    <n v="9064.65"/>
    <n v="128228.23"/>
    <n v="114529.41"/>
    <n v="3.1949139418507855E-6"/>
    <n v="6344.039259858866"/>
    <n v="6344.1"/>
    <n v="-9.5742723371650129E-6"/>
    <n v="36888042.577099979"/>
    <m/>
    <m/>
    <n v="444007.4038682442"/>
    <m/>
    <m/>
    <n v="16.969363665711853"/>
    <m/>
    <m/>
    <n v="221.23056659841748"/>
    <n v="221.16"/>
    <n v="3.1907487076088259E-4"/>
    <n v="13.39970678186819"/>
    <m/>
    <n v="13.5"/>
    <m/>
    <n v="5291.3039906534259"/>
    <n v="5273.5"/>
    <n v="3.3761241402154862E-3"/>
    <n v="2003"/>
    <n v="0.84541284403669725"/>
    <n v="88535.34"/>
    <n v="429.64386190611776"/>
    <m/>
    <m/>
    <n v="888.98647793026441"/>
    <n v="0.58646574842829435"/>
    <m/>
    <m/>
    <n v="6728201.4030394712"/>
    <n v="33569000"/>
    <n v="13281.41"/>
    <n v="-0.79957099100242868"/>
    <n v="8.7900711480089235"/>
    <m/>
    <n v="8.8626249999999995"/>
    <n v="-8.1864968890228429E-3"/>
    <n v="8.8527279419489755"/>
    <m/>
    <n v="8.9499999999999993"/>
    <m/>
    <m/>
    <m/>
    <m/>
  </r>
  <r>
    <x v="1997"/>
    <n v="17.260000000000002"/>
    <n v="21.03"/>
    <n v="9764.5"/>
    <n v="8720.06"/>
    <n v="125129.49"/>
    <n v="111761.34"/>
    <n v="3.1949139418507855E-6"/>
    <n v="6102.7435442717033"/>
    <n v="6102.81"/>
    <n v="-1.0889365439359366E-5"/>
    <n v="34082034.563034773"/>
    <m/>
    <m/>
    <n v="418685.17300908099"/>
    <m/>
    <m/>
    <n v="17.291456283336096"/>
    <m/>
    <m/>
    <n v="215.87908507905627"/>
    <n v="215.8"/>
    <n v="3.6647395299471697E-4"/>
    <n v="13.723101573445122"/>
    <m/>
    <n v="13.61"/>
    <m/>
    <n v="5090.0101986974123"/>
    <n v="5073.1000000000004"/>
    <n v="3.3333067941518912E-3"/>
    <n v="2004"/>
    <n v="0.82073228720874947"/>
    <n v="86495"/>
    <n v="419.70973558784277"/>
    <m/>
    <m/>
    <n v="909.47360397936791"/>
    <n v="0.59992426210650074"/>
    <m/>
    <m/>
    <n v="6216450.7206563782"/>
    <n v="31016000"/>
    <n v="12797.57"/>
    <n v="-0.79957277789991044"/>
    <n v="9.1237981500040721"/>
    <m/>
    <n v="9.1993749999999999"/>
    <n v="-8.2154331132199276E-3"/>
    <n v="9.1889512694229012"/>
    <m/>
    <n v="9.1199999999999992"/>
    <m/>
    <m/>
    <m/>
    <m/>
  </r>
  <r>
    <x v="1998"/>
    <n v="17.29"/>
    <n v="21.26"/>
    <n v="9933.58"/>
    <n v="8871.0300000000007"/>
    <n v="128269.77"/>
    <n v="114565.78"/>
    <n v="3.1949139418507855E-6"/>
    <n v="6208.2659669218447"/>
    <n v="6208.34"/>
    <n v="-1.1924778307137451E-5"/>
    <n v="35260674.591466822"/>
    <m/>
    <m/>
    <n v="429554.06983786507"/>
    <m/>
    <m/>
    <n v="17.141327031659607"/>
    <m/>
    <m/>
    <n v="221.29144290073546"/>
    <n v="221.2"/>
    <n v="4.1339466878609343E-4"/>
    <n v="13.378294140408235"/>
    <m/>
    <n v="13.36"/>
    <m/>
    <n v="5177.9843524950902"/>
    <n v="5161"/>
    <n v="3.290903409240542E-3"/>
    <n v="2005"/>
    <n v="0.81326434619002808"/>
    <n v="88521.55"/>
    <n v="429.50985986277385"/>
    <m/>
    <m/>
    <n v="888.16493027401623"/>
    <n v="0.58581269271336756"/>
    <m/>
    <m/>
    <n v="6431484.2352243261"/>
    <n v="32090000"/>
    <n v="12991.1"/>
    <n v="-0.79957979946324942"/>
    <n v="8.9654206628895547"/>
    <m/>
    <n v="9.0401249999999997"/>
    <n v="-8.2636398402062827E-3"/>
    <n v="9.0295582447066352"/>
    <m/>
    <n v="9.0299999999999994"/>
    <m/>
    <m/>
    <m/>
    <m/>
  </r>
  <r>
    <x v="1999"/>
    <n v="18.05"/>
    <n v="21.99"/>
    <n v="9866.1"/>
    <n v="8810.68"/>
    <n v="129265.34"/>
    <n v="115453.89"/>
    <n v="2.222449413613603E-6"/>
    <n v="6165.6414289331542"/>
    <n v="6165.71"/>
    <n v="-1.1121357774812601E-5"/>
    <n v="34776430.03444168"/>
    <m/>
    <m/>
    <n v="425158.42670079356"/>
    <m/>
    <m/>
    <n v="17.198290675365545"/>
    <m/>
    <m/>
    <n v="222.99269078281944"/>
    <n v="222.92"/>
    <n v="3.2608461699012992E-4"/>
    <n v="13.273201683645024"/>
    <m/>
    <n v="13.37"/>
    <m/>
    <n v="5142.3144871232626"/>
    <n v="5125.6000000000004"/>
    <n v="3.2609815676725162E-3"/>
    <n v="2006"/>
    <n v="0.82082764893133253"/>
    <n v="88937.93"/>
    <n v="431.42907457418909"/>
    <m/>
    <m/>
    <n v="883.98725699934482"/>
    <n v="0.58289140154191021"/>
    <m/>
    <m/>
    <n v="6343335.5771198086"/>
    <n v="31651000"/>
    <n v="12870.14"/>
    <n v="-0.7995849869792484"/>
    <n v="9.0251516405814254"/>
    <m/>
    <n v="9.0992499999999996"/>
    <n v="-8.1433480142401038E-3"/>
    <n v="9.0900651591766017"/>
    <m/>
    <n v="9.0500000000000007"/>
    <m/>
    <m/>
    <m/>
    <m/>
  </r>
  <r>
    <x v="2000"/>
    <n v="20.84"/>
    <n v="23.9"/>
    <n v="10748.12"/>
    <n v="9598.33"/>
    <n v="131038.52"/>
    <n v="117037.36"/>
    <n v="2.222449413613603E-6"/>
    <n v="6716.6801552369043"/>
    <n v="6716.75"/>
    <n v="-1.0398595019278645E-5"/>
    <n v="40992497.95523756"/>
    <m/>
    <m/>
    <n v="482165.75366682105"/>
    <m/>
    <m/>
    <n v="16.429123660490315"/>
    <m/>
    <m/>
    <n v="226.04605123007056"/>
    <n v="225.96"/>
    <n v="3.8082505784453602E-4"/>
    <n v="13.090702335838738"/>
    <m/>
    <n v="13.06"/>
    <m/>
    <n v="5601.8617784463659"/>
    <n v="5583.7"/>
    <n v="3.2526422347844974E-3"/>
    <n v="2007"/>
    <n v="0.8719665271966528"/>
    <n v="91299.91"/>
    <n v="442.85222364109268"/>
    <m/>
    <m/>
    <n v="860.51065684362584"/>
    <n v="0.56735740407850144"/>
    <m/>
    <m/>
    <n v="7477236.2987092733"/>
    <n v="37307000"/>
    <n v="14829.7"/>
    <n v="-0.79957551401320737"/>
    <n v="8.2179457079427056"/>
    <m/>
    <n v="8.2858750000000008"/>
    <n v="-8.1982038176167116E-3"/>
    <n v="8.2771511564353872"/>
    <m/>
    <n v="8.35"/>
    <m/>
    <m/>
    <m/>
    <m/>
  </r>
  <r>
    <x v="2001"/>
    <n v="19.07"/>
    <n v="22.72"/>
    <n v="10054.120000000001"/>
    <n v="8978.5499999999993"/>
    <n v="127935.65"/>
    <n v="114265.77"/>
    <n v="2.222449413613603E-6"/>
    <n v="6282.8347332310796"/>
    <n v="6282.9"/>
    <n v="-1.0388000592054247E-5"/>
    <n v="35697057.106072962"/>
    <m/>
    <m/>
    <n v="435460.22095190163"/>
    <m/>
    <m/>
    <n v="16.959110054338876"/>
    <m/>
    <m/>
    <n v="220.68811016284121"/>
    <n v="220.6"/>
    <n v="3.9941143627020281E-4"/>
    <n v="13.400240560573806"/>
    <m/>
    <n v="13.37"/>
    <m/>
    <n v="5239.9895796966239"/>
    <n v="5222.6000000000004"/>
    <n v="3.3296786460046413E-3"/>
    <n v="2008"/>
    <n v="0.83934859154929586"/>
    <n v="88518.99"/>
    <n v="429.32978432416991"/>
    <m/>
    <m/>
    <n v="886.72110213135488"/>
    <n v="0.58458322239365068"/>
    <m/>
    <m/>
    <n v="6511381.904496015"/>
    <n v="32488000"/>
    <n v="13402.37"/>
    <n v="-0.79957578476680569"/>
    <n v="8.7481845486698049"/>
    <m/>
    <n v="8.8209999999999997"/>
    <n v="-8.2547841888895856E-3"/>
    <n v="8.8113141334278406"/>
    <m/>
    <n v="8.76"/>
    <m/>
    <m/>
    <m/>
    <m/>
  </r>
  <r>
    <x v="2002"/>
    <n v="18.02"/>
    <n v="21.84"/>
    <n v="9702.77"/>
    <n v="8664.77"/>
    <n v="126297.32"/>
    <n v="112802.24000000001"/>
    <n v="2.222449413613603E-6"/>
    <n v="6063.1277447136727"/>
    <n v="6063.2"/>
    <n v="-1.1917021758622859E-5"/>
    <n v="33200567.289051134"/>
    <m/>
    <m/>
    <n v="412628.74058033462"/>
    <m/>
    <m/>
    <n v="17.255002195002536"/>
    <m/>
    <m/>
    <n v="217.85669000841494"/>
    <n v="217.76"/>
    <n v="4.4402097912810135E-4"/>
    <n v="13.571400675015907"/>
    <m/>
    <n v="13.59"/>
    <m/>
    <n v="5056.7183329167183"/>
    <n v="5040"/>
    <n v="3.3171295469678341E-3"/>
    <n v="2009"/>
    <n v="0.82509157509157505"/>
    <n v="86871.69"/>
    <n v="421.30724414044022"/>
    <m/>
    <m/>
    <n v="903.22259713870858"/>
    <n v="0.59540561600066377"/>
    <m/>
    <m/>
    <n v="6056061.6978872167"/>
    <n v="30215000"/>
    <n v="12204"/>
    <n v="-0.79956770816193223"/>
    <n v="9.0534921084307438"/>
    <m/>
    <n v="9.1268750000000001"/>
    <n v="-8.0403086017126757E-3"/>
    <n v="9.1189325981774978"/>
    <m/>
    <n v="9.09"/>
    <m/>
    <m/>
    <m/>
    <m/>
  </r>
  <r>
    <x v="2003"/>
    <n v="17.11"/>
    <n v="21.22"/>
    <n v="9460.9599999999991"/>
    <n v="8448.81"/>
    <n v="124420.14"/>
    <n v="111125.39"/>
    <n v="2.222449413613603E-6"/>
    <n v="5911.8798397940573"/>
    <n v="5911.94"/>
    <n v="-1.017605150632761E-5"/>
    <n v="31544235.060672872"/>
    <m/>
    <m/>
    <n v="397198.44566171401"/>
    <m/>
    <m/>
    <n v="17.469578608508634"/>
    <m/>
    <m/>
    <n v="214.61341329979828"/>
    <n v="214.52"/>
    <n v="4.3545263750832675E-4"/>
    <n v="13.772666116689313"/>
    <m/>
    <n v="13.77"/>
    <m/>
    <n v="4930.5432681145048"/>
    <n v="4914.6000000000004"/>
    <n v="3.2440622053686585E-3"/>
    <n v="2010"/>
    <n v="0.80631479736098022"/>
    <n v="85354.880000000005"/>
    <n v="413.91875053872002"/>
    <m/>
    <m/>
    <n v="918.99317864306238"/>
    <n v="0.6057441790042436"/>
    <m/>
    <m/>
    <n v="5753986.2432964593"/>
    <n v="28710000"/>
    <n v="11716"/>
    <n v="-0.79958250632892858"/>
    <n v="9.2787084064742338"/>
    <m/>
    <n v="9.3547499999999992"/>
    <n v="-8.1286612176451056E-3"/>
    <n v="9.3458871983096241"/>
    <m/>
    <n v="9.26"/>
    <m/>
    <m/>
    <m/>
    <m/>
  </r>
  <r>
    <x v="2004"/>
    <n v="15.64"/>
    <n v="20.81"/>
    <n v="8986.25"/>
    <n v="8024.83"/>
    <n v="122194.6"/>
    <n v="109136.92"/>
    <n v="2.639209272237153E-6"/>
    <n v="5614.8365629777636"/>
    <n v="5614.89"/>
    <n v="-9.517020322147296E-6"/>
    <n v="28374692.165450051"/>
    <m/>
    <m/>
    <n v="367289.43289583246"/>
    <m/>
    <m/>
    <n v="17.906511430998385"/>
    <m/>
    <m/>
    <n v="210.75914150324169"/>
    <n v="210.68"/>
    <n v="3.7564791741839798E-4"/>
    <n v="14.017668748600205"/>
    <m/>
    <n v="14.01"/>
    <m/>
    <n v="4682.7135378719668"/>
    <n v="4667.6000000000004"/>
    <n v="3.2379676647456002E-3"/>
    <n v="2011"/>
    <n v="0.75156174915905827"/>
    <n v="83606.69"/>
    <n v="405.34613684901331"/>
    <m/>
    <m/>
    <n v="937.81547310322696"/>
    <n v="0.61797491077515243"/>
    <m/>
    <m/>
    <n v="5175967.38934239"/>
    <n v="25822000"/>
    <n v="10636"/>
    <n v="-0.79955203356276083"/>
    <n v="9.7429730730017425"/>
    <m/>
    <n v="9.8215000000000003"/>
    <n v="-7.9954107822896026E-3"/>
    <n v="9.8138609451629346"/>
    <m/>
    <n v="9.6999999999999993"/>
    <m/>
    <m/>
    <m/>
    <m/>
  </r>
  <r>
    <x v="2005"/>
    <n v="14.73"/>
    <n v="19.600000000000001"/>
    <n v="8661.4699999999993"/>
    <n v="7734.78"/>
    <n v="119709.29"/>
    <n v="106916.9"/>
    <n v="2.639209272237153E-6"/>
    <n v="5411.7738328845981"/>
    <n v="5411.83"/>
    <n v="-1.0378580887038247E-5"/>
    <n v="26322418.072926853"/>
    <m/>
    <m/>
    <n v="347373.10061451519"/>
    <m/>
    <m/>
    <n v="18.229644030515885"/>
    <m/>
    <m/>
    <n v="206.46748708466689"/>
    <n v="206.4"/>
    <n v="3.2697230943257161E-4"/>
    <n v="14.302319354252555"/>
    <m/>
    <n v="14.36"/>
    <m/>
    <n v="4513.3313827443317"/>
    <n v="4498.6000000000004"/>
    <n v="3.2746593927734935E-3"/>
    <n v="2012"/>
    <n v="0.75153061224489792"/>
    <n v="81545.89"/>
    <n v="395.32399302407305"/>
    <m/>
    <m/>
    <n v="960.93144775754138"/>
    <n v="0.6331471923249905"/>
    <m/>
    <m/>
    <n v="4801644.542032524"/>
    <n v="23953000"/>
    <n v="9668"/>
    <n v="-0.7995389077763736"/>
    <n v="10.094653568961295"/>
    <m/>
    <n v="10.177125"/>
    <n v="-8.1036079480899526E-3"/>
    <n v="10.168224540088758"/>
    <m/>
    <n v="10.130000000000001"/>
    <m/>
    <m/>
    <m/>
    <m/>
  </r>
  <r>
    <x v="2006"/>
    <n v="15.31"/>
    <n v="20.75"/>
    <n v="9107.09"/>
    <n v="8132.71"/>
    <n v="121758.81"/>
    <n v="108747.12"/>
    <n v="2.639209272237153E-6"/>
    <n v="5690.0629569138628"/>
    <n v="5690.12"/>
    <n v="-1.0024935526375955E-5"/>
    <n v="29029592.875075459"/>
    <m/>
    <m/>
    <n v="374176.3858134076"/>
    <m/>
    <m/>
    <n v="17.760252962627131"/>
    <m/>
    <m/>
    <n v="209.99725708021623"/>
    <n v="209.92"/>
    <n v="3.6803106048144407E-4"/>
    <n v="14.05700720965336"/>
    <m/>
    <n v="14.3"/>
    <m/>
    <n v="4745.3915114326255"/>
    <n v="4729.8999999999996"/>
    <n v="3.2752302231815467E-3"/>
    <n v="2013"/>
    <n v="0.73783132530120488"/>
    <n v="83557.72"/>
    <n v="405.04545696195811"/>
    <m/>
    <m/>
    <n v="937.22417428806239"/>
    <n v="0.61746819168499834"/>
    <m/>
    <m/>
    <n v="5295524.9746019747"/>
    <n v="26417000"/>
    <n v="10276"/>
    <n v="-0.79954101621675533"/>
    <n v="9.5748695541117499"/>
    <m/>
    <n v="9.6519999999999992"/>
    <n v="-7.991136126010101E-3"/>
    <n v="9.644770223565498"/>
    <m/>
    <n v="9.7899999999999991"/>
    <m/>
    <m/>
    <m/>
    <m/>
  </r>
  <r>
    <x v="2007"/>
    <n v="15.43"/>
    <n v="20.54"/>
    <n v="8929.66"/>
    <n v="7974.24"/>
    <n v="120497.9"/>
    <n v="107620.67"/>
    <n v="2.639209272237153E-6"/>
    <n v="5579.0695652596669"/>
    <n v="5579.13"/>
    <n v="-1.0832287531070683E-5"/>
    <n v="27897092.519330189"/>
    <m/>
    <m/>
    <n v="363236.37627041346"/>
    <m/>
    <m/>
    <n v="17.932819996982651"/>
    <m/>
    <m/>
    <n v="207.81749983193083"/>
    <n v="207.72"/>
    <n v="4.69381051082296E-4"/>
    <n v="14.202127989942261"/>
    <m/>
    <n v="14.26"/>
    <m/>
    <n v="4652.7912875972906"/>
    <n v="4638"/>
    <n v="3.189152133956652E-3"/>
    <n v="2014"/>
    <n v="0.7512171372930867"/>
    <n v="82846.12"/>
    <n v="401.56462349843576"/>
    <m/>
    <m/>
    <n v="945.20582723914094"/>
    <n v="0.6226676856719503"/>
    <m/>
    <m/>
    <n v="5088981.4700690564"/>
    <n v="25391000"/>
    <n v="9944"/>
    <n v="-0.79957538221932745"/>
    <n v="9.7609861257179045"/>
    <m/>
    <n v="9.8457500000000007"/>
    <n v="-8.6091840928417263E-3"/>
    <n v="9.8323657630223078"/>
    <m/>
    <n v="9.9499999999999993"/>
    <m/>
    <m/>
    <m/>
    <m/>
  </r>
  <r>
    <x v="2008"/>
    <n v="14.43"/>
    <n v="20.37"/>
    <n v="8826.83"/>
    <n v="7882.39"/>
    <n v="120262.06"/>
    <n v="107409.75"/>
    <n v="2.639209272237153E-6"/>
    <n v="5514.6890060842106"/>
    <n v="5514.75"/>
    <n v="-1.1060141582031058E-5"/>
    <n v="27253276.059245016"/>
    <m/>
    <m/>
    <n v="356957.1337542503"/>
    <m/>
    <m/>
    <n v="18.035628714730734"/>
    <m/>
    <m/>
    <n v="207.40569940384691"/>
    <n v="207.32"/>
    <n v="4.1336775924616376E-4"/>
    <n v="14.229473223828556"/>
    <m/>
    <n v="14.19"/>
    <m/>
    <n v="4599.0665542891011"/>
    <n v="4583.8"/>
    <n v="3.3305454620840003E-3"/>
    <n v="2015"/>
    <n v="0.70839469808541966"/>
    <n v="82600.23"/>
    <n v="400.34150454876504"/>
    <m/>
    <m/>
    <n v="948.01122911987886"/>
    <n v="0.6244565831008575"/>
    <m/>
    <m/>
    <n v="4971580.7009632904"/>
    <n v="24800000"/>
    <n v="9908"/>
    <n v="-0.7995330362514802"/>
    <n v="9.8729566156397617"/>
    <m/>
    <n v="9.9556249999999995"/>
    <n v="-8.3036860428389314E-3"/>
    <n v="9.945276682494363"/>
    <m/>
    <n v="9.9600000000000009"/>
    <m/>
    <m/>
    <m/>
    <m/>
  </r>
  <r>
    <x v="2009"/>
    <n v="15.04"/>
    <n v="19.940000000000001"/>
    <n v="8193.7999999999993"/>
    <n v="7317.03"/>
    <n v="117370.13"/>
    <n v="104826.03"/>
    <n v="2.639209272237153E-6"/>
    <n v="5118.8199447446723"/>
    <n v="5118.87"/>
    <n v="-9.7785752183332519E-6"/>
    <n v="23340843.34006913"/>
    <m/>
    <m/>
    <n v="318544.14478099818"/>
    <m/>
    <m/>
    <n v="18.680967662851888"/>
    <m/>
    <m/>
    <n v="202.40342815479067"/>
    <n v="202.32"/>
    <n v="4.1235742779099915E-4"/>
    <n v="14.570258907926645"/>
    <m/>
    <n v="14.51"/>
    <m/>
    <n v="4268.8326588813552"/>
    <n v="4254.5"/>
    <n v="3.3688233356106156E-3"/>
    <n v="2016"/>
    <n v="0.75426278836509519"/>
    <n v="80097.81"/>
    <n v="388.12200511254298"/>
    <m/>
    <m/>
    <n v="976.7317576217265"/>
    <n v="0.64319189540245481"/>
    <m/>
    <m/>
    <n v="4257982.5348940268"/>
    <n v="21237000"/>
    <n v="8740"/>
    <n v="-0.79950169351160583"/>
    <n v="10.57961050459688"/>
    <m/>
    <n v="10.66825"/>
    <n v="-8.308719368511186E-3"/>
    <n v="10.657497834705353"/>
    <m/>
    <n v="10.58"/>
    <m/>
    <m/>
    <m/>
    <m/>
  </r>
  <r>
    <x v="2010"/>
    <n v="15.58"/>
    <n v="19.96"/>
    <n v="7838.88"/>
    <n v="7000.07"/>
    <n v="117122.41"/>
    <n v="104604.51"/>
    <n v="2.639209272237153E-6"/>
    <n v="4896.9753811625296"/>
    <n v="4897.03"/>
    <n v="-1.1153461888180338E-5"/>
    <n v="21317772.873215232"/>
    <m/>
    <m/>
    <n v="297843.18741764338"/>
    <m/>
    <m/>
    <n v="19.085083135306288"/>
    <m/>
    <m/>
    <n v="201.97131298731773"/>
    <n v="201.88"/>
    <n v="4.5231319257843516E-4"/>
    <n v="14.600547502510384"/>
    <m/>
    <n v="14.64"/>
    <m/>
    <n v="4083.7973614447005"/>
    <n v="4070.3"/>
    <n v="3.3160605961968237E-3"/>
    <n v="2017"/>
    <n v="0.78056112224448893"/>
    <n v="79247.259999999995"/>
    <n v="383.97059582062838"/>
    <m/>
    <m/>
    <n v="987.10356674416289"/>
    <n v="0.6499602622120535"/>
    <m/>
    <m/>
    <n v="3888955.8620771701"/>
    <n v="19384000"/>
    <n v="7896"/>
    <n v="-0.79937289196877992"/>
    <n v="11.037385271781494"/>
    <m/>
    <n v="11.126125"/>
    <n v="-7.9757982422906659E-3"/>
    <n v="11.11877871788573"/>
    <m/>
    <n v="11.05"/>
    <m/>
    <m/>
    <m/>
    <m/>
  </r>
  <r>
    <x v="2011"/>
    <n v="15.13"/>
    <n v="19.25"/>
    <n v="7428.49"/>
    <n v="6633.57"/>
    <n v="113436.79"/>
    <n v="101312.52"/>
    <n v="2.639209272237153E-6"/>
    <n v="4640.4901778258709"/>
    <n v="4640.54"/>
    <n v="-1.0736288046042652E-5"/>
    <n v="19084707.436913621"/>
    <m/>
    <m/>
    <n v="274449.46212719358"/>
    <m/>
    <m/>
    <n v="19.584188612507752"/>
    <m/>
    <m/>
    <n v="195.61088920674064"/>
    <n v="195.52"/>
    <n v="4.6485887244585022E-4"/>
    <n v="15.05952147744563"/>
    <m/>
    <n v="14.99"/>
    <m/>
    <n v="3869.8722094366035"/>
    <n v="3857.1"/>
    <n v="3.3113503504196284E-3"/>
    <n v="2018"/>
    <n v="0.78597402597402599"/>
    <n v="76559.53"/>
    <n v="370.91898190847729"/>
    <m/>
    <m/>
    <n v="1020.5819213200217"/>
    <n v="0.67194044754511817"/>
    <m/>
    <m/>
    <n v="3481613.3695019409"/>
    <n v="17338000"/>
    <n v="7120"/>
    <n v="-0.79919175397958586"/>
    <n v="11.61472446545751"/>
    <m/>
    <n v="11.708375"/>
    <n v="-7.9985937025838227E-3"/>
    <n v="11.700518489608395"/>
    <m/>
    <n v="11.58"/>
    <m/>
    <m/>
    <m/>
    <m/>
  </r>
  <r>
    <x v="2012"/>
    <n v="15.68"/>
    <n v="19.55"/>
    <n v="7533.41"/>
    <n v="6727.24"/>
    <n v="116006.3"/>
    <n v="103607.13"/>
    <n v="2.639209272237153E-6"/>
    <n v="4705.9177157875029"/>
    <n v="4705.97"/>
    <n v="-1.1110188228413698E-5"/>
    <n v="19622847.235537034"/>
    <m/>
    <m/>
    <n v="280259.86200153362"/>
    <m/>
    <m/>
    <n v="19.445412222091267"/>
    <m/>
    <m/>
    <n v="200.03688558601269"/>
    <n v="199.96"/>
    <n v="3.8450483102958621E-4"/>
    <n v="14.717935406270371"/>
    <m/>
    <n v="14.86"/>
    <m/>
    <n v="3924.4042365732794"/>
    <n v="3912.1"/>
    <n v="3.1451743496535567E-3"/>
    <n v="2019"/>
    <n v="0.8020460358056265"/>
    <n v="78111.5"/>
    <n v="378.40848522751003"/>
    <m/>
    <m/>
    <n v="999.89328171589875"/>
    <n v="0.65825685886108942"/>
    <m/>
    <m/>
    <n v="3579817.6820027335"/>
    <n v="17830000"/>
    <n v="7268"/>
    <n v="-0.79922503185626848"/>
    <n v="11.45018424601658"/>
    <m/>
    <n v="11.546250000000001"/>
    <n v="-8.3200826227927127E-3"/>
    <n v="11.534903923998147"/>
    <m/>
    <n v="11.41"/>
    <m/>
    <m/>
    <m/>
    <m/>
  </r>
  <r>
    <x v="2013"/>
    <n v="14.82"/>
    <n v="18.64"/>
    <n v="6987.22"/>
    <n v="6239.48"/>
    <n v="113161.69"/>
    <n v="101066.29"/>
    <n v="2.639209272237153E-6"/>
    <n v="4364.6211502266397"/>
    <n v="4364.67"/>
    <n v="-1.1192088602451911E-5"/>
    <n v="16776615.469979925"/>
    <m/>
    <m/>
    <n v="249777.01344103256"/>
    <m/>
    <m/>
    <n v="20.149834682862554"/>
    <m/>
    <m/>
    <n v="195.12698945197997"/>
    <n v="195.04"/>
    <n v="4.4600826486851375E-4"/>
    <n v="15.078357119121041"/>
    <m/>
    <n v="15.14"/>
    <m/>
    <n v="3639.7597450483536"/>
    <n v="3627.5"/>
    <n v="3.379667828629529E-3"/>
    <n v="2020"/>
    <n v="0.79506437768240346"/>
    <n v="75182.16"/>
    <n v="364.18895907982466"/>
    <m/>
    <m/>
    <n v="1037.3913119145461"/>
    <n v="0.68287808963946584"/>
    <m/>
    <m/>
    <n v="3060603.6204242017"/>
    <n v="15238000"/>
    <n v="6264"/>
    <n v="-0.79914663207611225"/>
    <n v="12.279810383239997"/>
    <m/>
    <n v="12.381"/>
    <n v="-8.17297607301537E-3"/>
    <n v="12.370819726642297"/>
    <m/>
    <n v="12.24"/>
    <m/>
    <m/>
    <m/>
    <m/>
  </r>
  <r>
    <x v="2014"/>
    <n v="14.26"/>
    <n v="17.43"/>
    <n v="6396.95"/>
    <n v="5712.33"/>
    <n v="106811.51"/>
    <n v="95394.06"/>
    <n v="2.3613675910194587E-6"/>
    <n v="3995.6121218969929"/>
    <n v="3995.66"/>
    <n v="-1.1982526793352655E-5"/>
    <n v="13940038.349866463"/>
    <m/>
    <m/>
    <n v="218116.66997051562"/>
    <m/>
    <m/>
    <n v="20.999386473253008"/>
    <m/>
    <m/>
    <n v="184.16377335594905"/>
    <n v="184.08"/>
    <n v="4.5509211184824316E-4"/>
    <n v="15.922958568050049"/>
    <m/>
    <n v="15.88"/>
    <m/>
    <n v="3331.9626796399421"/>
    <n v="3320.4"/>
    <n v="3.4823152752505582E-3"/>
    <n v="2021"/>
    <n v="0.81812966150315547"/>
    <n v="69941.64"/>
    <n v="338.72406447699939"/>
    <m/>
    <m/>
    <n v="1109.7019494103884"/>
    <n v="0.73026991422057141"/>
    <m/>
    <m/>
    <n v="2543188.9139811466"/>
    <n v="12659000"/>
    <n v="5100"/>
    <n v="-0.79910033067531816"/>
    <n v="13.315424302795511"/>
    <m/>
    <n v="13.42"/>
    <n v="-7.7925258721674995E-3"/>
    <n v="13.414601012534687"/>
    <m/>
    <n v="13.36"/>
    <m/>
    <m/>
    <m/>
    <m/>
  </r>
  <r>
    <x v="2015"/>
    <n v="15.57"/>
    <n v="18.57"/>
    <n v="7125.78"/>
    <n v="6363.15"/>
    <n v="109769.26"/>
    <n v="98035.42"/>
    <n v="2.3613675910194587E-6"/>
    <n v="4450.7396025902553"/>
    <n v="4450.79"/>
    <n v="-1.1323250421746422E-5"/>
    <n v="17115751.663736794"/>
    <m/>
    <m/>
    <n v="255390.0850924266"/>
    <m/>
    <m/>
    <n v="19.802614818974622"/>
    <m/>
    <m/>
    <n v="189.2588934814689"/>
    <n v="189.2"/>
    <n v="3.1127632911687186E-4"/>
    <n v="15.481532725414258"/>
    <m/>
    <n v="15.64"/>
    <m/>
    <n v="3711.4747241108103"/>
    <n v="3698.8"/>
    <n v="3.4267124772386914E-3"/>
    <n v="2022"/>
    <n v="0.83844911147011314"/>
    <n v="72143.19"/>
    <n v="349.35878648472783"/>
    <m/>
    <m/>
    <n v="1074.7719087833107"/>
    <n v="0.70721619290227511"/>
    <m/>
    <m/>
    <n v="3122587.3918106235"/>
    <n v="15544000"/>
    <n v="6112"/>
    <n v="-0.7991130087615399"/>
    <n v="11.7978152984725"/>
    <m/>
    <n v="11.890499999999999"/>
    <n v="-7.794853162398474E-3"/>
    <n v="11.885830510921322"/>
    <m/>
    <n v="12.05"/>
    <m/>
    <m/>
    <m/>
    <m/>
  </r>
  <r>
    <x v="2016"/>
    <n v="15.47"/>
    <n v="18.79"/>
    <n v="7155.82"/>
    <n v="6389.96"/>
    <n v="108617.72"/>
    <n v="97006.75"/>
    <n v="2.3613675910194587E-6"/>
    <n v="4469.393508987906"/>
    <n v="4469.45"/>
    <n v="-1.2639365491007304E-5"/>
    <n v="17259240.52190765"/>
    <m/>
    <m/>
    <n v="257001.68167222611"/>
    <m/>
    <m/>
    <n v="19.760383097729996"/>
    <m/>
    <m/>
    <n v="187.26889704809312"/>
    <n v="187.2"/>
    <n v="3.6803978682220517E-4"/>
    <n v="15.643436303283371"/>
    <m/>
    <n v="15.51"/>
    <m/>
    <n v="3727.0051439850031"/>
    <n v="3714.1"/>
    <n v="3.4746355738948242E-3"/>
    <n v="2023"/>
    <n v="0.82331027142096869"/>
    <n v="71835.23"/>
    <n v="347.84030492662544"/>
    <m/>
    <m/>
    <n v="1079.3598228612564"/>
    <n v="0.71016778345068332"/>
    <m/>
    <m/>
    <n v="3148794.2106064903"/>
    <n v="15673000"/>
    <n v="6184"/>
    <n v="-0.79909435266978301"/>
    <n v="11.747560131388006"/>
    <m/>
    <n v="11.842750000000001"/>
    <n v="-8.0378179571463093E-3"/>
    <n v="11.835341867407143"/>
    <m/>
    <n v="11.9"/>
    <m/>
    <m/>
    <m/>
    <m/>
  </r>
  <r>
    <x v="2017"/>
    <n v="15.48"/>
    <n v="18.84"/>
    <n v="6990.14"/>
    <n v="6242"/>
    <n v="108617.98"/>
    <n v="97006.75"/>
    <n v="2.3613675910194587E-6"/>
    <n v="4365.8063729009291"/>
    <n v="4365.8599999999997"/>
    <n v="-1.2283284180125698E-5"/>
    <n v="16459257.308436409"/>
    <m/>
    <m/>
    <n v="248072.96323003041"/>
    <m/>
    <m/>
    <n v="19.988639403547431"/>
    <m/>
    <m/>
    <n v="187.26477902306715"/>
    <n v="187.2"/>
    <n v="3.4604178988861811E-4"/>
    <n v="15.642894650337297"/>
    <m/>
    <n v="15.7"/>
    <m/>
    <n v="3640.601329487693"/>
    <n v="3628.3"/>
    <n v="3.3903837851592122E-3"/>
    <n v="2024"/>
    <n v="0.82165605095541405"/>
    <n v="71566.09"/>
    <n v="346.51001776503142"/>
    <m/>
    <m/>
    <n v="1083.4037843370513"/>
    <n v="0.71276094686090785"/>
    <m/>
    <m/>
    <n v="3002871.8853179435"/>
    <n v="14948000"/>
    <n v="6152"/>
    <n v="-0.79911212969508005"/>
    <n v="12.019015945838186"/>
    <m/>
    <n v="12.116125"/>
    <n v="-8.0148607052018539E-3"/>
    <n v="12.108970803524031"/>
    <m/>
    <n v="11.98"/>
    <m/>
    <m/>
    <m/>
    <m/>
  </r>
  <r>
    <x v="2018"/>
    <n v="15.5"/>
    <n v="18.61"/>
    <n v="6837.91"/>
    <n v="6106.05"/>
    <n v="105905.81"/>
    <n v="94584.28"/>
    <n v="2.3613675910194587E-6"/>
    <n v="4270.6244986617348"/>
    <n v="4270.68"/>
    <n v="-1.2995901885748395E-5"/>
    <n v="15741621.603408871"/>
    <m/>
    <m/>
    <n v="239966.16376033516"/>
    <m/>
    <m/>
    <n v="20.205788552011324"/>
    <m/>
    <m/>
    <n v="182.58436146276745"/>
    <n v="182.52"/>
    <n v="3.5262690536619345E-4"/>
    <n v="16.032976667706489"/>
    <m/>
    <n v="15.84"/>
    <m/>
    <n v="3561.2070271671955"/>
    <n v="3549.6"/>
    <n v="3.2699535629918675E-3"/>
    <n v="2025"/>
    <n v="0.83288554540569593"/>
    <n v="69625.41"/>
    <n v="337.08727489075312"/>
    <m/>
    <m/>
    <n v="1112.7827829128744"/>
    <n v="0.7320197098905068"/>
    <m/>
    <m/>
    <n v="2871970.7324869251"/>
    <n v="14297000"/>
    <n v="5824"/>
    <n v="-0.79912074333867766"/>
    <n v="12.280216667815957"/>
    <m/>
    <n v="12.372125"/>
    <n v="-7.4286617847818537E-3"/>
    <n v="12.372274309274669"/>
    <m/>
    <n v="12.27"/>
    <m/>
    <m/>
    <m/>
    <m/>
  </r>
  <r>
    <x v="2019"/>
    <n v="15.64"/>
    <n v="18.46"/>
    <n v="6858.26"/>
    <n v="6124.18"/>
    <n v="106233.03"/>
    <n v="94875.85"/>
    <n v="2.0835330114543638E-6"/>
    <n v="4283.0207932150097"/>
    <n v="4283.07"/>
    <n v="-1.1488671674775297E-5"/>
    <n v="15833052.784956602"/>
    <m/>
    <m/>
    <n v="241027.98631399192"/>
    <m/>
    <m/>
    <n v="20.174215847754862"/>
    <m/>
    <m/>
    <n v="183.13510011279587"/>
    <n v="183.08"/>
    <n v="3.009619444824807E-4"/>
    <n v="15.981879099000619"/>
    <m/>
    <n v="16.09"/>
    <m/>
    <n v="3571.4726735611903"/>
    <n v="3560"/>
    <n v="3.2226611126939808E-3"/>
    <n v="2026"/>
    <n v="0.84723726977248104"/>
    <n v="69725.67"/>
    <n v="337.4936086387346"/>
    <m/>
    <m/>
    <n v="1111.1803851415027"/>
    <n v="0.73075775281733413"/>
    <m/>
    <m/>
    <n v="2888733.5060163438"/>
    <n v="14381000"/>
    <n v="5808"/>
    <n v="-0.79912846769930157"/>
    <n v="12.242043725252593"/>
    <m/>
    <n v="12.334250000000001"/>
    <n v="-7.4756288179181896E-3"/>
    <n v="12.334257414642231"/>
    <m/>
    <n v="12.29"/>
    <m/>
    <m/>
    <m/>
    <m/>
  </r>
  <r>
    <x v="2020"/>
    <n v="15.66"/>
    <n v="18.809999999999999"/>
    <n v="6990.53"/>
    <n v="6242.28"/>
    <n v="106244.88"/>
    <n v="94886.23"/>
    <n v="2.0835330114543638E-6"/>
    <n v="4365.5176805027659"/>
    <n v="4365.57"/>
    <n v="-1.1984574118328872E-5"/>
    <n v="16442999.668506125"/>
    <m/>
    <m/>
    <n v="247997.66126962923"/>
    <m/>
    <m/>
    <n v="19.979173876682196"/>
    <m/>
    <m/>
    <n v="183.15106234141564"/>
    <n v="183.08"/>
    <n v="3.881491228732159E-4"/>
    <n v="15.979572832591257"/>
    <m/>
    <n v="16.04"/>
    <m/>
    <n v="3640.2409959637093"/>
    <n v="3628.8"/>
    <n v="3.1528317801226002E-3"/>
    <n v="2027"/>
    <n v="0.83253588516746413"/>
    <n v="70171.13"/>
    <n v="339.62325094117568"/>
    <m/>
    <m/>
    <n v="1104.0813294513223"/>
    <n v="0.7260202936354293"/>
    <m/>
    <m/>
    <n v="3000046.3175710696"/>
    <n v="14936000"/>
    <n v="6008"/>
    <n v="-0.79913990910745381"/>
    <n v="12.005406347692709"/>
    <m/>
    <n v="12.094875"/>
    <n v="-7.3972366235526277E-3"/>
    <n v="12.095978752603543"/>
    <m/>
    <n v="12.05"/>
    <m/>
    <m/>
    <m/>
    <m/>
  </r>
  <r>
    <x v="2021"/>
    <n v="16.420000000000002"/>
    <n v="19.45"/>
    <n v="7237.45"/>
    <n v="6462.75"/>
    <n v="106975.82"/>
    <n v="95538.83"/>
    <n v="2.0835330114543638E-6"/>
    <n v="4519.6066010530385"/>
    <n v="4519.66"/>
    <n v="-1.1814815043864613E-5"/>
    <n v="17603735.41072657"/>
    <m/>
    <m/>
    <n v="261133.63652530569"/>
    <m/>
    <m/>
    <n v="19.625842572760064"/>
    <m/>
    <m/>
    <n v="184.4066023433837"/>
    <n v="184.32"/>
    <n v="4.6984778311465192E-4"/>
    <n v="15.869116064752028"/>
    <m/>
    <n v="15.87"/>
    <m/>
    <n v="3768.701615796956"/>
    <n v="3757"/>
    <n v="3.1146169275901858E-3"/>
    <n v="2028"/>
    <n v="0.84421593830334207"/>
    <n v="70992.86"/>
    <n v="343.57353630587545"/>
    <m/>
    <m/>
    <n v="1091.1521269309976"/>
    <n v="0.71745030948374544"/>
    <m/>
    <m/>
    <n v="3211854.3054795973"/>
    <n v="15991000"/>
    <n v="6280"/>
    <n v="-0.79914612560317699"/>
    <n v="11.580850084894699"/>
    <m/>
    <n v="11.66675"/>
    <n v="-7.3627972747595249E-3"/>
    <n v="11.668355713863258"/>
    <m/>
    <n v="11.81"/>
    <m/>
    <m/>
    <m/>
    <m/>
  </r>
  <r>
    <x v="2022"/>
    <n v="16.7"/>
    <n v="19.82"/>
    <n v="7438.12"/>
    <n v="6641.92"/>
    <n v="108711.66"/>
    <n v="97088.89"/>
    <n v="2.0835330114543638E-6"/>
    <n v="4644.8067399510182"/>
    <n v="4644.8599999999997"/>
    <n v="-1.1466448715635735E-5"/>
    <n v="18579008.260152031"/>
    <m/>
    <m/>
    <n v="271990.33292441105"/>
    <m/>
    <m/>
    <n v="19.353290395938618"/>
    <m/>
    <m/>
    <n v="187.39430120604459"/>
    <n v="187.32"/>
    <n v="3.9665388663556733E-4"/>
    <n v="15.6111043204276"/>
    <m/>
    <n v="15.82"/>
    <m/>
    <n v="3873.0717657658456"/>
    <n v="3860.9"/>
    <n v="3.1525721375444959E-3"/>
    <n v="2029"/>
    <n v="0.84258324924318861"/>
    <n v="72374.98"/>
    <n v="350.23502669009002"/>
    <m/>
    <m/>
    <n v="1069.9091008340934"/>
    <n v="0.70341598725614407"/>
    <m/>
    <m/>
    <n v="3389827.705430625"/>
    <n v="16876000"/>
    <n v="6544"/>
    <n v="-0.79913322437599987"/>
    <n v="11.259264047986679"/>
    <m/>
    <n v="11.343125000000001"/>
    <n v="-7.3931083377218876E-3"/>
    <n v="11.344472176521956"/>
    <m/>
    <n v="11.55"/>
    <m/>
    <m/>
    <m/>
    <m/>
  </r>
  <r>
    <x v="2023"/>
    <n v="18.809999999999999"/>
    <n v="21.21"/>
    <n v="7836.35"/>
    <n v="6997.47"/>
    <n v="112095.25"/>
    <n v="100109.92"/>
    <n v="2.3613675910194587E-6"/>
    <n v="4893.0080911089053"/>
    <n v="4893.07"/>
    <n v="-1.2652361624621022E-5"/>
    <n v="20564597.100439217"/>
    <m/>
    <m/>
    <n v="293819.01944843633"/>
    <m/>
    <m/>
    <n v="18.833327033092093"/>
    <m/>
    <m/>
    <n v="193.20799913956657"/>
    <n v="193.12"/>
    <n v="4.5567077240349363E-4"/>
    <n v="15.123252505221737"/>
    <m/>
    <n v="15.36"/>
    <m/>
    <n v="4079.9324700051097"/>
    <n v="4067"/>
    <n v="3.179854931180115E-3"/>
    <n v="2030"/>
    <n v="0.88684582743988671"/>
    <n v="74792.84"/>
    <n v="361.82243915201821"/>
    <m/>
    <m/>
    <n v="1034.1662181618947"/>
    <n v="0.67965891424878511"/>
    <m/>
    <m/>
    <n v="3752245.0236546285"/>
    <n v="18679000"/>
    <n v="7376"/>
    <n v="-0.79911959828392165"/>
    <n v="10.654556854384792"/>
    <m/>
    <n v="10.733750000000001"/>
    <n v="-7.3779569689259583E-3"/>
    <n v="10.735689926579234"/>
    <m/>
    <n v="10.81"/>
    <m/>
    <m/>
    <m/>
    <m/>
  </r>
  <r>
    <x v="2024"/>
    <n v="20.39"/>
    <n v="22.62"/>
    <n v="8341.4"/>
    <n v="7448.44"/>
    <n v="116346.17"/>
    <n v="103906.09"/>
    <n v="2.3613675910194587E-6"/>
    <n v="5208.2337424158013"/>
    <n v="5208.29"/>
    <n v="-1.0801546035055232E-5"/>
    <n v="23214279.451432362"/>
    <m/>
    <m/>
    <n v="322219.81630178285"/>
    <m/>
    <m/>
    <n v="18.225971481087075"/>
    <m/>
    <m/>
    <n v="200.53001884476325"/>
    <n v="200.44"/>
    <n v="4.4910619019788989E-4"/>
    <n v="14.549274708111419"/>
    <m/>
    <n v="14.56"/>
    <m/>
    <n v="4342.7493078172611"/>
    <n v="4328.8"/>
    <n v="3.2224422050592949E-3"/>
    <n v="2031"/>
    <n v="0.90141467727674618"/>
    <n v="78254.06"/>
    <n v="378.53709041834554"/>
    <m/>
    <m/>
    <n v="986.307669166746"/>
    <n v="0.64814460383384798"/>
    <m/>
    <m/>
    <n v="4235748.4944307441"/>
    <n v="21084000"/>
    <n v="8568"/>
    <n v="-0.79910128559899718"/>
    <n v="9.9674322025623567"/>
    <m/>
    <n v="10.0405"/>
    <n v="-7.2773066518244667E-3"/>
    <n v="10.04345293694138"/>
    <m/>
    <n v="9.94"/>
    <m/>
    <m/>
    <m/>
    <m/>
  </r>
  <r>
    <x v="2025"/>
    <n v="20.02"/>
    <n v="22.47"/>
    <n v="8200.61"/>
    <n v="7322.7"/>
    <n v="116706.66"/>
    <n v="104227.79"/>
    <n v="2.3613675910194587E-6"/>
    <n v="5120.2019171313577"/>
    <n v="5120.26"/>
    <n v="-1.1343734232727165E-5"/>
    <n v="22429539.954542663"/>
    <m/>
    <m/>
    <n v="314057.52851757628"/>
    <m/>
    <m/>
    <n v="18.379332943666856"/>
    <m/>
    <m/>
    <n v="201.14644148590659"/>
    <n v="201.08"/>
    <n v="3.3042314455222765E-4"/>
    <n v="14.503727001131589"/>
    <m/>
    <n v="14.62"/>
    <m/>
    <n v="4269.3148556105743"/>
    <n v="4255.6000000000004"/>
    <n v="3.2227783651128661E-3"/>
    <n v="2032"/>
    <n v="0.8909657320872274"/>
    <n v="78114.44"/>
    <n v="377.8322045950186"/>
    <m/>
    <m/>
    <n v="988.06742804403689"/>
    <n v="0.64923946585411185"/>
    <m/>
    <m/>
    <n v="4092599.9535697629"/>
    <n v="20373000"/>
    <n v="8160"/>
    <n v="-0.79911647997007007"/>
    <n v="10.135224211871554"/>
    <m/>
    <n v="10.209625000000001"/>
    <n v="-7.2873184008664937E-3"/>
    <n v="10.212646730770805"/>
    <m/>
    <n v="10.220000000000001"/>
    <m/>
    <m/>
    <m/>
    <m/>
  </r>
  <r>
    <x v="2026"/>
    <n v="17.2"/>
    <n v="20.25"/>
    <n v="7312.99"/>
    <n v="6530.09"/>
    <n v="110252.12"/>
    <n v="98463.16"/>
    <n v="2.3613675910194587E-6"/>
    <n v="4565.8886839193447"/>
    <n v="4565.9399999999996"/>
    <n v="-1.1238886331144116E-5"/>
    <n v="17573234.371324413"/>
    <m/>
    <m/>
    <n v="263064.56438198459"/>
    <m/>
    <m/>
    <n v="19.373519381886503"/>
    <m/>
    <m/>
    <n v="190.01726940330997"/>
    <n v="189.96"/>
    <n v="3.0148138192220841E-4"/>
    <n v="15.305369083579773"/>
    <m/>
    <n v="15.12"/>
    <m/>
    <n v="3807.0941383027007"/>
    <n v="3793.9"/>
    <n v="3.4777243213317544E-3"/>
    <n v="2033"/>
    <n v="0.84938271604938265"/>
    <n v="73161.36"/>
    <n v="353.84699085042763"/>
    <m/>
    <m/>
    <n v="1050.7188023161477"/>
    <n v="0.6903409917373674"/>
    <m/>
    <m/>
    <n v="3206524.7923557735"/>
    <n v="15953000"/>
    <n v="6760"/>
    <n v="-0.79900176817176871"/>
    <n v="11.231739051752951"/>
    <m/>
    <n v="11.311125000000001"/>
    <n v="-7.0183954511199298E-3"/>
    <n v="11.317673053372777"/>
    <m/>
    <n v="11.08"/>
    <m/>
    <m/>
    <m/>
    <m/>
  </r>
  <r>
    <x v="2027"/>
    <n v="19.55"/>
    <n v="21.99"/>
    <n v="7946.5"/>
    <n v="7095.76"/>
    <n v="114864.5"/>
    <n v="102582.12"/>
    <n v="2.3613675910194587E-6"/>
    <n v="4961.3017004036938"/>
    <n v="4961.3500000000004"/>
    <n v="-9.7351721419780546E-6"/>
    <n v="20616919.008030888"/>
    <m/>
    <m/>
    <n v="297243.72353946016"/>
    <m/>
    <m/>
    <n v="18.533920006607783"/>
    <m/>
    <m/>
    <n v="197.96178467988764"/>
    <n v="197.88"/>
    <n v="4.1330442635767461E-4"/>
    <n v="14.664599474894194"/>
    <m/>
    <n v="14.7"/>
    <m/>
    <n v="4136.7652178184671"/>
    <n v="4124.3"/>
    <n v="3.0223838756799903E-3"/>
    <n v="2034"/>
    <n v="0.88904047294224653"/>
    <n v="76859.06"/>
    <n v="371.70199611109501"/>
    <m/>
    <m/>
    <n v="997.61368076941289"/>
    <n v="0.65538784673296757"/>
    <m/>
    <m/>
    <n v="3761929.373148385"/>
    <n v="18724000"/>
    <n v="7436"/>
    <n v="-0.79908516486069292"/>
    <n v="10.258310209382024"/>
    <m/>
    <n v="10.33675"/>
    <n v="-7.5884383987206983E-3"/>
    <n v="10.336920044560362"/>
    <m/>
    <n v="10.37"/>
    <m/>
    <m/>
    <m/>
    <m/>
  </r>
  <r>
    <x v="2028"/>
    <n v="19.55"/>
    <n v="22.04"/>
    <n v="7827.01"/>
    <n v="6989.01"/>
    <n v="113635.78"/>
    <n v="101484.06"/>
    <n v="2.222449413613603E-6"/>
    <n v="4886.342099337242"/>
    <n v="4886.3900000000003"/>
    <n v="-9.8028734419886021E-6"/>
    <n v="19994010.660406683"/>
    <m/>
    <m/>
    <n v="290527.67674310447"/>
    <m/>
    <m/>
    <n v="18.671875946830102"/>
    <m/>
    <m/>
    <n v="195.82983679138465"/>
    <n v="195.76"/>
    <n v="3.5674699317866931E-4"/>
    <n v="14.820026636834287"/>
    <m/>
    <n v="14.89"/>
    <m/>
    <n v="4074.179286045528"/>
    <n v="4062.1"/>
    <n v="2.9736555095956074E-3"/>
    <n v="2035"/>
    <n v="0.88702359346642479"/>
    <n v="75998.960000000006"/>
    <n v="367.45633407045864"/>
    <m/>
    <m/>
    <n v="1008.777589446279"/>
    <n v="0.66253358913613869"/>
    <m/>
    <m/>
    <n v="3648370.1118707866"/>
    <n v="18160000"/>
    <n v="7160"/>
    <n v="-0.79909856212165276"/>
    <n v="10.411183383903097"/>
    <m/>
    <n v="10.492125"/>
    <n v="-7.7145112259816573E-3"/>
    <n v="10.491340828199382"/>
    <m/>
    <n v="10.57"/>
    <m/>
    <m/>
    <m/>
    <m/>
  </r>
  <r>
    <x v="2029"/>
    <n v="18.46"/>
    <n v="20.85"/>
    <n v="7307.03"/>
    <n v="6524.69"/>
    <n v="111376"/>
    <n v="99465.71"/>
    <n v="2.222449413613603E-6"/>
    <n v="4561.6113565240321"/>
    <n v="4561.66"/>
    <n v="-1.0663547035050236E-5"/>
    <n v="17336631.952862445"/>
    <m/>
    <m/>
    <n v="261573.03988566104"/>
    <m/>
    <m/>
    <n v="19.291613702709093"/>
    <m/>
    <m/>
    <n v="191.93085205081371"/>
    <n v="191.84"/>
    <n v="4.7358241666861645E-4"/>
    <n v="15.114246992182492"/>
    <m/>
    <n v="15.2"/>
    <m/>
    <n v="3803.3987841518156"/>
    <n v="3792"/>
    <n v="3.0060084788543495E-3"/>
    <n v="2036"/>
    <n v="0.88537170263788967"/>
    <n v="73876.240000000005"/>
    <n v="357.16505440740104"/>
    <m/>
    <m/>
    <n v="1036.9536640224233"/>
    <n v="0.68097419546899474"/>
    <m/>
    <m/>
    <n v="3163499.2198085506"/>
    <n v="15746000"/>
    <n v="6392"/>
    <n v="-0.79909188239498596"/>
    <n v="11.102340860579604"/>
    <m/>
    <n v="11.186875000000001"/>
    <n v="-7.5565463474291938E-3"/>
    <n v="11.187951793008354"/>
    <m/>
    <n v="11.11"/>
    <m/>
    <m/>
    <m/>
    <m/>
  </r>
  <r>
    <x v="2030"/>
    <n v="18.64"/>
    <n v="21.12"/>
    <n v="7526.81"/>
    <n v="6720.92"/>
    <n v="111808.22"/>
    <n v="99851.49"/>
    <n v="2.222449413613603E-6"/>
    <n v="4698.7003994617889"/>
    <n v="4698.75"/>
    <n v="-1.0556113479331941E-5"/>
    <n v="18378640.086223565"/>
    <m/>
    <m/>
    <n v="273370.62914820394"/>
    <m/>
    <m/>
    <n v="19.001021578150386"/>
    <m/>
    <m/>
    <n v="192.67098542897705"/>
    <n v="192.6"/>
    <n v="3.6856401338036804E-4"/>
    <n v="15.055102652718556"/>
    <m/>
    <n v="15.12"/>
    <m/>
    <n v="3917.6732689867781"/>
    <n v="3906"/>
    <n v="2.9885481276954451E-3"/>
    <n v="2037"/>
    <n v="0.88257575757575757"/>
    <n v="74646.59"/>
    <n v="360.86124060165685"/>
    <m/>
    <m/>
    <n v="1026.1407523869684"/>
    <n v="0.67380940678471202"/>
    <m/>
    <m/>
    <n v="3353670.6297833053"/>
    <n v="16692000"/>
    <n v="6548"/>
    <n v="-0.79908515278077497"/>
    <n v="10.76793650356503"/>
    <m/>
    <n v="10.849500000000001"/>
    <n v="-7.5177193819964128E-3"/>
    <n v="10.85109699252618"/>
    <m/>
    <n v="10.92"/>
    <m/>
    <m/>
    <m/>
    <m/>
  </r>
  <r>
    <x v="2031"/>
    <n v="18.36"/>
    <n v="21.23"/>
    <n v="7474.87"/>
    <n v="6674.53"/>
    <n v="111308.83"/>
    <n v="99405.28"/>
    <n v="2.222449413613603E-6"/>
    <n v="4666.1624580950202"/>
    <n v="4666.22"/>
    <n v="-1.2331588519209902E-5"/>
    <n v="18124150.186542843"/>
    <m/>
    <m/>
    <n v="270537.69395668124"/>
    <m/>
    <m/>
    <n v="19.066100973938546"/>
    <m/>
    <m/>
    <n v="191.80574588901669"/>
    <n v="191.72"/>
    <n v="4.472454048440877E-4"/>
    <n v="15.121854227586793"/>
    <m/>
    <n v="15.03"/>
    <m/>
    <n v="3890.5202774696954"/>
    <n v="3878.9"/>
    <n v="2.9957661887893838E-3"/>
    <n v="2038"/>
    <n v="0.86481394253414978"/>
    <n v="74708.070000000007"/>
    <n v="361.1302510412695"/>
    <m/>
    <m/>
    <n v="1025.2956081753337"/>
    <n v="0.67319062687993647"/>
    <m/>
    <m/>
    <n v="3307262.9007300115"/>
    <n v="16460000"/>
    <n v="6672"/>
    <n v="-0.79907272778067973"/>
    <n v="10.841755360336709"/>
    <m/>
    <n v="10.923249999999999"/>
    <n v="-7.4606586559211596E-3"/>
    <n v="10.925615002661537"/>
    <m/>
    <n v="10.84"/>
    <m/>
    <m/>
    <m/>
    <m/>
  </r>
  <r>
    <x v="2032"/>
    <n v="17.440000000000001"/>
    <n v="20.48"/>
    <n v="7226.39"/>
    <n v="6452.64"/>
    <n v="109227.33"/>
    <n v="97546.16"/>
    <n v="2.222449413613603E-6"/>
    <n v="4510.9396583230591"/>
    <n v="4510.99"/>
    <n v="-1.1159784646053161E-5"/>
    <n v="16918374.002075378"/>
    <m/>
    <m/>
    <n v="257044.47945698912"/>
    <m/>
    <m/>
    <n v="19.382515963722245"/>
    <m/>
    <m/>
    <n v="188.21434612174559"/>
    <n v="188.16"/>
    <n v="2.8882930349483082E-4"/>
    <n v="15.40413407785284"/>
    <m/>
    <n v="15.31"/>
    <m/>
    <n v="3761.0745010813389"/>
    <n v="3749.8"/>
    <n v="3.0066939787025682E-3"/>
    <n v="2039"/>
    <n v="0.8515625"/>
    <n v="73250.880000000005"/>
    <n v="354.05871369302525"/>
    <m/>
    <m/>
    <n v="1045.2941238280205"/>
    <n v="0.68625623251084145"/>
    <m/>
    <m/>
    <n v="3087263.6575470595"/>
    <n v="15364000"/>
    <n v="6252"/>
    <n v="-0.79905860078449242"/>
    <n v="11.201660056430882"/>
    <m/>
    <n v="11.2865"/>
    <n v="-7.5169400229582184E-3"/>
    <n v="11.28843685515038"/>
    <m/>
    <n v="11.22"/>
    <m/>
    <m/>
    <m/>
    <m/>
  </r>
  <r>
    <x v="2033"/>
    <n v="18.97"/>
    <n v="21.39"/>
    <n v="7537.61"/>
    <n v="6730.49"/>
    <n v="111736.72"/>
    <n v="99786.54"/>
    <n v="2.222449413613603E-6"/>
    <n v="4704.8687782824381"/>
    <n v="4704.92"/>
    <n v="-1.088684134098461E-5"/>
    <n v="18373011.426908612"/>
    <m/>
    <m/>
    <n v="273639.06988862931"/>
    <m/>
    <m/>
    <n v="18.963730607183685"/>
    <m/>
    <m/>
    <n v="192.52430081379558"/>
    <n v="192.44"/>
    <n v="4.3806284449998678E-4"/>
    <n v="15.048771864413201"/>
    <m/>
    <n v="15.07"/>
    <m/>
    <n v="3922.6874209001858"/>
    <n v="3911"/>
    <n v="2.9883459218067454E-3"/>
    <n v="2040"/>
    <n v="0.88686302010285167"/>
    <n v="75076.13"/>
    <n v="362.79607713846224"/>
    <m/>
    <m/>
    <n v="1019.2477050066071"/>
    <n v="0.66896596524849639"/>
    <m/>
    <m/>
    <n v="3352799.1775103724"/>
    <n v="16684000"/>
    <n v="6640"/>
    <n v="-0.79904104666085041"/>
    <n v="10.717820054162493"/>
    <m/>
    <n v="10.797750000000001"/>
    <n v="-7.402463090690925E-3"/>
    <n v="10.801231395426939"/>
    <m/>
    <n v="10.83"/>
    <m/>
    <m/>
    <m/>
    <m/>
  </r>
  <r>
    <x v="2034"/>
    <n v="18.100000000000001"/>
    <n v="20.51"/>
    <n v="7239.57"/>
    <n v="6464.35"/>
    <n v="110720.66"/>
    <n v="98878.92"/>
    <n v="2.222449413613603E-6"/>
    <n v="4518.726270948664"/>
    <n v="4518.78"/>
    <n v="-1.1890167553096909E-5"/>
    <n v="16919256.734389186"/>
    <m/>
    <m/>
    <n v="257406.06665029569"/>
    <m/>
    <m/>
    <n v="19.338163366110905"/>
    <m/>
    <m/>
    <n v="190.76896012302973"/>
    <n v="190.68"/>
    <n v="4.6654144655811081E-4"/>
    <n v="15.185121795373606"/>
    <m/>
    <n v="15.29"/>
    <m/>
    <n v="3767.4664048810532"/>
    <n v="3756.2"/>
    <n v="2.9994156011536877E-3"/>
    <n v="2041"/>
    <n v="0.8824963432471965"/>
    <n v="73869.41"/>
    <n v="356.9368799686701"/>
    <m/>
    <m/>
    <n v="1035.6303633906446"/>
    <n v="0.67965401197445752"/>
    <m/>
    <m/>
    <n v="3087539.4045448299"/>
    <n v="15364000"/>
    <n v="6324"/>
    <n v="-0.79904065317984707"/>
    <n v="11.141109890191597"/>
    <m/>
    <n v="11.224"/>
    <n v="-7.3850774954029585E-3"/>
    <n v="11.227948104332846"/>
    <m/>
    <n v="11.1"/>
    <m/>
    <m/>
    <m/>
    <m/>
  </r>
  <r>
    <x v="2035"/>
    <n v="16.82"/>
    <n v="19.46"/>
    <n v="6828.7"/>
    <n v="6097.47"/>
    <n v="106576.47"/>
    <n v="95177.74"/>
    <n v="2.222449413613603E-6"/>
    <n v="4262.1693943465452"/>
    <n v="4262.22"/>
    <n v="-1.1873073997858974E-5"/>
    <n v="14998129.112745605"/>
    <m/>
    <m/>
    <n v="235490.43645309174"/>
    <m/>
    <m/>
    <n v="19.886408233502166"/>
    <m/>
    <m/>
    <n v="183.62414567913476"/>
    <n v="183.56"/>
    <n v="3.4945347098913615E-4"/>
    <n v="15.752975062140949"/>
    <m/>
    <n v="15.54"/>
    <m/>
    <n v="3553.5440595000291"/>
    <n v="3542.6"/>
    <n v="3.0892732738749817E-3"/>
    <n v="2042"/>
    <n v="0.86433710174717371"/>
    <n v="70631.19"/>
    <n v="341.26315705748425"/>
    <m/>
    <m/>
    <n v="1081.0293851960016"/>
    <n v="0.70938081451232793"/>
    <m/>
    <m/>
    <n v="2736984.5680063763"/>
    <n v="13615000"/>
    <n v="5568"/>
    <n v="-0.79897285582031752"/>
    <n v="11.772868019682825"/>
    <m/>
    <n v="11.858750000000001"/>
    <n v="-7.2420769741478042E-3"/>
    <n v="11.864770551892065"/>
    <m/>
    <n v="11.79"/>
    <m/>
    <m/>
    <m/>
    <m/>
  </r>
  <r>
    <x v="2036"/>
    <n v="16.239999999999998"/>
    <n v="18.55"/>
    <n v="6638.68"/>
    <n v="5927.79"/>
    <n v="105499.67"/>
    <n v="94215.9"/>
    <n v="2.222449413613603E-6"/>
    <n v="4143.4663666036149"/>
    <n v="4143.5200000000004"/>
    <n v="-1.2943921203545372E-5"/>
    <n v="14162786.397179758"/>
    <m/>
    <m/>
    <n v="225658.45367794755"/>
    <m/>
    <m/>
    <n v="20.162582280074034"/>
    <m/>
    <m/>
    <n v="181.76445896389629"/>
    <n v="181.68"/>
    <n v="4.6487760841196213E-4"/>
    <n v="15.911617116702043"/>
    <m/>
    <n v="15.72"/>
    <m/>
    <n v="3454.5568851848152"/>
    <n v="3443.8"/>
    <n v="3.1235510728888638E-3"/>
    <n v="2043"/>
    <n v="0.87547169811320746"/>
    <n v="69559.64"/>
    <n v="336.05959101069305"/>
    <m/>
    <m/>
    <n v="1097.4297465336313"/>
    <n v="0.72007460759921038"/>
    <m/>
    <m/>
    <n v="2584568.2102987519"/>
    <n v="12856000"/>
    <n v="5172"/>
    <n v="-0.79896015787968633"/>
    <n v="12.099919043845468"/>
    <m/>
    <n v="12.186624999999999"/>
    <n v="-7.1148456733945986E-3"/>
    <n v="12.194518674707696"/>
    <m/>
    <n v="12.2"/>
    <m/>
    <m/>
    <m/>
    <m/>
  </r>
  <r>
    <x v="2037"/>
    <n v="16.32"/>
    <n v="18.739999999999998"/>
    <n v="6631.63"/>
    <n v="5921.49"/>
    <n v="104649.19"/>
    <n v="93456.17"/>
    <n v="2.222449413613603E-6"/>
    <n v="4138.9652537577686"/>
    <n v="4139.0200000000004"/>
    <n v="-1.3226861003801105E-5"/>
    <n v="14132074.77673565"/>
    <m/>
    <m/>
    <n v="225296.55172519121"/>
    <m/>
    <m/>
    <n v="20.172771523995362"/>
    <m/>
    <m/>
    <n v="180.29477807237919"/>
    <n v="180.24"/>
    <n v="3.0391740112722943E-4"/>
    <n v="16.03936622473627"/>
    <m/>
    <n v="16"/>
    <m/>
    <n v="3450.7861422571473"/>
    <n v="3440.3"/>
    <n v="3.0480313510876655E-3"/>
    <n v="2044"/>
    <n v="0.87086446104589121"/>
    <n v="68877.570000000007"/>
    <n v="332.73836146960434"/>
    <m/>
    <m/>
    <n v="1108.1906404545628"/>
    <n v="0.72706640125697697"/>
    <m/>
    <m/>
    <n v="2578987.5889790892"/>
    <n v="12828000"/>
    <n v="5136"/>
    <n v="-0.79895637753515047"/>
    <n v="12.112214568288136"/>
    <m/>
    <n v="12.197875"/>
    <n v="-7.0225700551828085E-3"/>
    <n v="12.207054516585185"/>
    <m/>
    <n v="12.2"/>
    <m/>
    <m/>
    <m/>
    <m/>
  </r>
  <r>
    <x v="2038"/>
    <n v="17.149999999999999"/>
    <n v="19.32"/>
    <n v="6765.08"/>
    <n v="6040.61"/>
    <n v="105076.16"/>
    <n v="93836.85"/>
    <n v="2.639209272237153E-6"/>
    <n v="4221.9458652133053"/>
    <n v="4222"/>
    <n v="-1.2822071694618131E-5"/>
    <n v="14698775.018825425"/>
    <m/>
    <m/>
    <n v="232088.16198276641"/>
    <m/>
    <m/>
    <n v="19.968308904256059"/>
    <m/>
    <m/>
    <n v="181.01714084127386"/>
    <n v="180.96"/>
    <n v="3.1576503798547151E-4"/>
    <n v="15.97238629099982"/>
    <m/>
    <n v="15.95"/>
    <m/>
    <n v="3519.9002938681324"/>
    <n v="3509.3"/>
    <n v="3.0206291477310465E-3"/>
    <n v="2045"/>
    <n v="0.8876811594202898"/>
    <n v="69346.12"/>
    <n v="334.92339716451102"/>
    <m/>
    <m/>
    <n v="1100.652007419382"/>
    <n v="0.72191508330741472"/>
    <m/>
    <m/>
    <n v="2682477.0927063483"/>
    <n v="13343000"/>
    <n v="5376"/>
    <n v="-0.79895997206727509"/>
    <n v="11.866900226051962"/>
    <m/>
    <n v="11.950374999999999"/>
    <n v="-6.9851175338043747E-3"/>
    <n v="11.960243151176082"/>
    <m/>
    <n v="11.93"/>
    <m/>
    <m/>
    <m/>
    <m/>
  </r>
  <r>
    <x v="2039"/>
    <n v="16.600000000000001"/>
    <n v="19.13"/>
    <n v="6607.95"/>
    <n v="5900.29"/>
    <n v="104257.52"/>
    <n v="93105.53"/>
    <n v="2.639209272237153E-6"/>
    <n v="4123.7837420259666"/>
    <n v="4123.84"/>
    <n v="-1.3642133068536566E-5"/>
    <n v="14015289.729525391"/>
    <m/>
    <m/>
    <n v="223999.09625836278"/>
    <m/>
    <m/>
    <n v="20.199709482069075"/>
    <m/>
    <m/>
    <n v="179.60247124864003"/>
    <n v="179.52"/>
    <n v="4.5939866666677709E-4"/>
    <n v="16.096314630125232"/>
    <m/>
    <n v="16.329999999999998"/>
    <m/>
    <n v="3438.0360686832691"/>
    <n v="3427.6"/>
    <n v="3.0447160354969416E-3"/>
    <n v="2046"/>
    <n v="0.86774699424986945"/>
    <n v="68701.69"/>
    <n v="331.78506237783387"/>
    <m/>
    <m/>
    <n v="1110.8803110813787"/>
    <n v="0.7285547342675458"/>
    <m/>
    <m/>
    <n v="2557766.0041883332"/>
    <n v="12722000"/>
    <n v="5028"/>
    <n v="-0.79894937869923499"/>
    <n v="12.141996153311332"/>
    <m/>
    <n v="12.224875000000001"/>
    <n v="-6.7795250821516273E-3"/>
    <n v="12.237652584257862"/>
    <m/>
    <n v="12.33"/>
    <m/>
    <m/>
    <m/>
    <m/>
  </r>
  <r>
    <x v="2040"/>
    <n v="16.88"/>
    <n v="19.010000000000002"/>
    <n v="6599.28"/>
    <n v="5892.54"/>
    <n v="103090.34"/>
    <n v="92062.95"/>
    <n v="2.639209272237153E-6"/>
    <n v="4118.2726864978431"/>
    <n v="4118.33"/>
    <n v="-1.3916685199344414E-5"/>
    <n v="13977876.698870672"/>
    <m/>
    <m/>
    <n v="223555.62009486475"/>
    <m/>
    <m/>
    <n v="20.212449497207047"/>
    <m/>
    <m/>
    <n v="177.58746186745606"/>
    <n v="177.52"/>
    <n v="3.8002403929726647E-4"/>
    <n v="16.275999390334935"/>
    <m/>
    <n v="16.13"/>
    <m/>
    <n v="3433.4214538212336"/>
    <n v="3423.1"/>
    <n v="3.0152358450625805E-3"/>
    <n v="2047"/>
    <n v="0.88795370857443434"/>
    <n v="68137.95"/>
    <n v="329.03686612242257"/>
    <m/>
    <m/>
    <n v="1119.9957734021605"/>
    <n v="0.73446334827297355"/>
    <m/>
    <m/>
    <n v="2550960.8129166425"/>
    <n v="12688000"/>
    <n v="5112"/>
    <n v="-0.79894697250026459"/>
    <n v="12.15737834120633"/>
    <m/>
    <n v="12.240500000000001"/>
    <n v="-6.7907077973670127E-3"/>
    <n v="12.253305796928503"/>
    <m/>
    <n v="12.2"/>
    <m/>
    <m/>
    <m/>
    <m/>
  </r>
  <r>
    <x v="2041"/>
    <n v="17.559999999999999"/>
    <n v="19.5"/>
    <n v="6829.99"/>
    <n v="6098.52"/>
    <n v="104033.25"/>
    <n v="92904.76"/>
    <n v="2.639209272237153E-6"/>
    <n v="4262.1430536441349"/>
    <n v="4262.2"/>
    <n v="-1.336078923208639E-5"/>
    <n v="14954463.195551213"/>
    <m/>
    <m/>
    <n v="235275.30054892565"/>
    <m/>
    <m/>
    <n v="19.858658784639385"/>
    <m/>
    <m/>
    <n v="179.20738578416976"/>
    <n v="179.12"/>
    <n v="4.878616802688196E-4"/>
    <n v="16.126620137365695"/>
    <m/>
    <n v="16.28"/>
    <m/>
    <n v="3553.3381285186992"/>
    <n v="3543.2"/>
    <n v="2.8612916343133676E-3"/>
    <n v="2048"/>
    <n v="0.90051282051282044"/>
    <n v="69063.95"/>
    <n v="333.48246145619669"/>
    <m/>
    <m/>
    <n v="1104.7749443902751"/>
    <n v="0.72441325775981147"/>
    <m/>
    <m/>
    <n v="2729211.9333463055"/>
    <n v="13577000"/>
    <n v="5332"/>
    <n v="-0.798982696225506"/>
    <n v="11.73185781615663"/>
    <m/>
    <n v="11.814624999999999"/>
    <n v="-7.0054854761255614E-3"/>
    <n v="11.824572312806293"/>
    <m/>
    <n v="11.93"/>
    <m/>
    <m/>
    <m/>
    <m/>
  </r>
  <r>
    <x v="2042"/>
    <n v="19.16"/>
    <n v="20.72"/>
    <n v="7180.97"/>
    <n v="6411.89"/>
    <n v="105823.56"/>
    <n v="94503.31"/>
    <n v="2.639209272237153E-6"/>
    <n v="4481.0570898057367"/>
    <n v="4481.12"/>
    <n v="-1.403894434048869E-5"/>
    <n v="16490619.387619622"/>
    <m/>
    <m/>
    <n v="253407.16078230721"/>
    <m/>
    <m/>
    <n v="19.347940593474711"/>
    <m/>
    <m/>
    <n v="182.28692387526849"/>
    <n v="182.2"/>
    <n v="4.7707944713781814E-4"/>
    <n v="15.84859581052585"/>
    <m/>
    <n v="15.87"/>
    <m/>
    <n v="3735.8175088148482"/>
    <n v="3725"/>
    <n v="2.9040292120396938E-3"/>
    <n v="2049"/>
    <n v="0.92471042471042475"/>
    <n v="70829.45"/>
    <n v="341.98065703742492"/>
    <m/>
    <m/>
    <n v="1076.5332906140136"/>
    <n v="0.70582797529975716"/>
    <m/>
    <m/>
    <n v="3009589.4282486737"/>
    <n v="14971000"/>
    <n v="5828"/>
    <n v="-0.79897205074820166"/>
    <n v="11.128502677812239"/>
    <m/>
    <n v="11.206"/>
    <n v="-6.9156989280528824E-3"/>
    <n v="11.21658614491629"/>
    <m/>
    <n v="11.42"/>
    <m/>
    <m/>
    <m/>
    <m/>
  </r>
  <r>
    <x v="2043"/>
    <n v="18.940000000000001"/>
    <n v="20.45"/>
    <n v="6969.29"/>
    <n v="6222.83"/>
    <n v="104297.71"/>
    <n v="93139.93"/>
    <n v="2.5002875438939753E-6"/>
    <n v="4348.6467623249573"/>
    <n v="4348.71"/>
    <n v="-1.4541708930448927E-5"/>
    <n v="15516151.63541198"/>
    <m/>
    <m/>
    <n v="242192.30676129385"/>
    <m/>
    <m/>
    <n v="19.631652827901334"/>
    <m/>
    <m/>
    <n v="179.64542119232124"/>
    <n v="179.56"/>
    <n v="4.7572506304982554E-4"/>
    <n v="16.075577010984112"/>
    <m/>
    <n v="16.059999999999999"/>
    <m/>
    <n v="3625.3508789630919"/>
    <n v="3615.6"/>
    <n v="2.6968909622446802E-3"/>
    <n v="2050"/>
    <n v="0.92616136919315417"/>
    <n v="69634.899999999994"/>
    <n v="336.13434795561255"/>
    <m/>
    <m/>
    <n v="1094.6891966997302"/>
    <n v="0.71752778516681592"/>
    <m/>
    <m/>
    <n v="2831822.5435630791"/>
    <n v="14089000"/>
    <n v="5628"/>
    <n v="-0.79900471690232955"/>
    <n v="11.455035276377808"/>
    <m/>
    <n v="11.53875"/>
    <n v="-7.2550946698899388E-3"/>
    <n v="11.546126865310622"/>
    <m/>
    <n v="11.59"/>
    <m/>
    <m/>
    <m/>
    <m/>
  </r>
  <r>
    <x v="2044"/>
    <n v="19.05"/>
    <n v="20.81"/>
    <n v="7025.68"/>
    <n v="6273.16"/>
    <n v="105491.87"/>
    <n v="94206.11"/>
    <n v="2.5002875438939753E-6"/>
    <n v="4383.7256899432914"/>
    <n v="4383.79"/>
    <n v="-1.4669967473013301E-5"/>
    <n v="15766466.323616814"/>
    <m/>
    <m/>
    <n v="245128.21872087804"/>
    <m/>
    <m/>
    <n v="19.551753922186702"/>
    <m/>
    <m/>
    <n v="181.6978466970601"/>
    <n v="181.64"/>
    <n v="3.1846893338527416E-4"/>
    <n v="15.891010598063001"/>
    <m/>
    <n v="15.73"/>
    <m/>
    <n v="3654.5674373677889"/>
    <n v="3644.9"/>
    <n v="2.6523189573894879E-3"/>
    <n v="2051"/>
    <n v="0.91542527630946668"/>
    <n v="70409.78"/>
    <n v="339.84822994511484"/>
    <m/>
    <m/>
    <n v="1082.5077651942825"/>
    <n v="0.7094760520485669"/>
    <m/>
    <m/>
    <n v="2877532.9061816032"/>
    <n v="14317000"/>
    <n v="5736"/>
    <n v="-0.79901285840737568"/>
    <n v="11.361858202412465"/>
    <m/>
    <n v="11.442500000000001"/>
    <n v="-7.0475680653296902E-3"/>
    <n v="11.452347293876645"/>
    <m/>
    <n v="11.45"/>
    <m/>
    <m/>
    <m/>
    <m/>
  </r>
  <r>
    <x v="2045"/>
    <n v="20.079999999999998"/>
    <n v="21.53"/>
    <n v="7323.58"/>
    <n v="6539.13"/>
    <n v="107420.05"/>
    <n v="95927.77"/>
    <n v="2.5002875438939753E-6"/>
    <n v="4569.4912043668282"/>
    <n v="4569.55"/>
    <n v="-1.2866832220237434E-5"/>
    <n v="17102672.024492841"/>
    <m/>
    <m/>
    <n v="260715.17097399302"/>
    <m/>
    <m/>
    <n v="19.136777321020407"/>
    <m/>
    <m/>
    <n v="185.01440783005242"/>
    <n v="184.96"/>
    <n v="2.9415998081971928E-4"/>
    <n v="15.600057066348096"/>
    <m/>
    <n v="15.57"/>
    <m/>
    <n v="3809.4045264069846"/>
    <n v="3800.2"/>
    <n v="2.4221163115059063E-3"/>
    <n v="2052"/>
    <n v="0.93265211333023679"/>
    <n v="72045.490000000005"/>
    <n v="347.71619008162656"/>
    <m/>
    <m/>
    <n v="1057.3597136507901"/>
    <n v="0.69292831628214846"/>
    <m/>
    <m/>
    <n v="3121431.5108619244"/>
    <n v="15534000"/>
    <n v="6180"/>
    <n v="-0.79905809766564151"/>
    <n v="10.879630373768158"/>
    <m/>
    <n v="10.962125"/>
    <n v="-7.5254228748388163E-3"/>
    <n v="10.966411445874135"/>
    <m/>
    <n v="11.01"/>
    <m/>
    <m/>
    <m/>
    <m/>
  </r>
  <r>
    <x v="2046"/>
    <n v="18.829999999999998"/>
    <n v="20.87"/>
    <n v="6974.05"/>
    <n v="6227.02"/>
    <n v="105404.62"/>
    <n v="94127.72"/>
    <n v="2.5002875438939753E-6"/>
    <n v="4351.2985564276551"/>
    <n v="4351.3500000000004"/>
    <n v="-1.1822439552111597E-5"/>
    <n v="15469404.292998698"/>
    <m/>
    <m/>
    <n v="242047.10725862504"/>
    <m/>
    <m/>
    <n v="19.592962630641388"/>
    <m/>
    <m/>
    <n v="181.53871496906243"/>
    <n v="181.48"/>
    <n v="3.2353410327545795E-4"/>
    <n v="15.892238430930075"/>
    <m/>
    <n v="15.82"/>
    <m/>
    <n v="3627.4788515052819"/>
    <n v="3618.8"/>
    <n v="2.3982677974139222E-3"/>
    <n v="2053"/>
    <n v="0.9022520364159079"/>
    <n v="70264.39"/>
    <n v="339.09351272296664"/>
    <m/>
    <m/>
    <n v="1083.4996342201891"/>
    <n v="0.70999149768253633"/>
    <m/>
    <m/>
    <n v="2823367.0657351115"/>
    <n v="14049000"/>
    <n v="5768"/>
    <n v="-0.799034303812719"/>
    <n v="11.39837977291201"/>
    <m/>
    <n v="11.484"/>
    <n v="-7.4556101609186687E-3"/>
    <n v="11.489437539693068"/>
    <m/>
    <n v="11.38"/>
    <m/>
    <m/>
    <m/>
    <m/>
  </r>
  <r>
    <x v="2047"/>
    <n v="19.89"/>
    <n v="21.55"/>
    <n v="7227.67"/>
    <n v="6453.46"/>
    <n v="107619.52"/>
    <n v="96105.42"/>
    <n v="2.5002875438939753E-6"/>
    <n v="4509.4289803509801"/>
    <n v="4509.4799999999996"/>
    <n v="-1.1313865239337417E-5"/>
    <n v="16593757.661827389"/>
    <m/>
    <m/>
    <n v="255247.39876072807"/>
    <m/>
    <m/>
    <n v="19.236221687988643"/>
    <m/>
    <m/>
    <n v="185.34892476322895"/>
    <n v="185.28"/>
    <n v="3.720032557694708E-4"/>
    <n v="15.557793023343487"/>
    <m/>
    <n v="15.72"/>
    <m/>
    <n v="3759.2807212325843"/>
    <n v="3750.13"/>
    <n v="2.4401077382876224E-3"/>
    <n v="2054"/>
    <n v="0.9229698375870069"/>
    <n v="71756.539999999994"/>
    <n v="346.26753750681883"/>
    <m/>
    <m/>
    <n v="1060.4901982996373"/>
    <n v="0.69484808845040513"/>
    <m/>
    <m/>
    <n v="3028603.4271053728"/>
    <n v="15067700"/>
    <n v="5932"/>
    <n v="-0.79900028357975184"/>
    <n v="10.983376332367504"/>
    <m/>
    <n v="11.06245"/>
    <n v="-7.1479344659181043E-3"/>
    <n v="11.071252626892143"/>
    <m/>
    <n v="11.18"/>
    <m/>
    <m/>
    <m/>
    <m/>
  </r>
  <r>
    <x v="2048"/>
    <n v="21.87"/>
    <n v="22.97"/>
    <n v="7714.62"/>
    <n v="6888.2"/>
    <n v="111881.04"/>
    <n v="99910.28"/>
    <n v="2.639209272237153E-6"/>
    <n v="4812.8907735931143"/>
    <n v="4812.96"/>
    <n v="-1.4383333101775087E-5"/>
    <n v="18827043.951605968"/>
    <m/>
    <m/>
    <n v="281031.58389553503"/>
    <m/>
    <m/>
    <n v="18.586842299053707"/>
    <m/>
    <m/>
    <n v="192.67428041304797"/>
    <n v="192.6"/>
    <n v="3.8567192652116944E-4"/>
    <n v="14.940312907935109"/>
    <m/>
    <n v="15.19"/>
    <m/>
    <n v="4012.1799441142552"/>
    <n v="4001.39"/>
    <n v="2.6965489777941443E-3"/>
    <n v="2055"/>
    <n v="0.95211144971702233"/>
    <n v="74808.59"/>
    <n v="360.91091967675368"/>
    <m/>
    <m/>
    <n v="1015.3839388601434"/>
    <n v="0.66510465237490601"/>
    <m/>
    <m/>
    <n v="3436302.2507243021"/>
    <n v="17090800"/>
    <n v="6624"/>
    <n v="-0.79893847855429223"/>
    <n v="10.242045432866666"/>
    <m/>
    <n v="10.312412500000001"/>
    <n v="-6.823531073193112E-3"/>
    <n v="10.324364905881581"/>
    <m/>
    <n v="10.54"/>
    <m/>
    <m/>
    <m/>
    <m/>
  </r>
  <r>
    <x v="2049"/>
    <n v="21.97"/>
    <n v="23.92"/>
    <n v="8000.4"/>
    <n v="7143.35"/>
    <n v="114672.79"/>
    <n v="102403.06"/>
    <n v="2.639209272237153E-6"/>
    <n v="4991.0575575674866"/>
    <n v="4991.12"/>
    <n v="-1.251070551566702E-5"/>
    <n v="20220951.125106674"/>
    <m/>
    <m/>
    <n v="296643.53173205792"/>
    <m/>
    <m/>
    <n v="18.242124234182803"/>
    <m/>
    <m/>
    <n v="197.4772361221325"/>
    <n v="197.4"/>
    <n v="3.9126708273795607E-4"/>
    <n v="14.567048979390112"/>
    <m/>
    <n v="14.64"/>
    <m/>
    <n v="4160.6778441925444"/>
    <n v="4150.21"/>
    <n v="2.5222444629415808E-3"/>
    <n v="2056"/>
    <n v="0.91847826086956508"/>
    <n v="76940.39"/>
    <n v="371.16671601397405"/>
    <m/>
    <m/>
    <n v="986.44881949935802"/>
    <n v="0.64609009476469348"/>
    <m/>
    <m/>
    <n v="3690750.190973002"/>
    <n v="18353800"/>
    <n v="7276"/>
    <n v="-0.79891084184348737"/>
    <n v="9.8622042501721356"/>
    <m/>
    <n v="9.9332624999999997"/>
    <n v="-7.153566094509678E-3"/>
    <n v="9.9415923580054475"/>
    <m/>
    <n v="9.99"/>
    <m/>
    <m/>
    <m/>
    <m/>
  </r>
  <r>
    <x v="2050"/>
    <n v="22.27"/>
    <n v="24.92"/>
    <n v="8167.79"/>
    <n v="7292.79"/>
    <n v="116758.05"/>
    <n v="104264.93"/>
    <n v="2.639209272237153E-6"/>
    <n v="5095.3597307690243"/>
    <n v="5095.43"/>
    <n v="-1.3790638076827122E-5"/>
    <n v="21066105.30600981"/>
    <m/>
    <m/>
    <n v="305949.34161003079"/>
    <m/>
    <m/>
    <n v="18.050840358541798"/>
    <m/>
    <m/>
    <n v="201.06334550540586"/>
    <n v="201"/>
    <n v="3.1515176818830426E-4"/>
    <n v="14.301702847768045"/>
    <m/>
    <n v="14.24"/>
    <m/>
    <n v="4247.5976811960554"/>
    <n v="4237.0200000000004"/>
    <n v="2.4964907402029723E-3"/>
    <n v="2057"/>
    <n v="0.89365971107544129"/>
    <n v="78560.19"/>
    <n v="378.95117166349917"/>
    <m/>
    <m/>
    <n v="965.68144624033164"/>
    <n v="0.63242822217282835"/>
    <m/>
    <m/>
    <n v="3845042.757195733"/>
    <n v="19122800"/>
    <n v="7768"/>
    <n v="-0.79892888294623521"/>
    <n v="9.6554356675638058"/>
    <m/>
    <n v="9.7239249999999995"/>
    <n v="-7.0433834522781735E-3"/>
    <n v="9.7332783686337958"/>
    <m/>
    <n v="9.65"/>
    <m/>
    <m/>
    <m/>
    <m/>
  </r>
  <r>
    <x v="2051"/>
    <n v="24.49"/>
    <n v="26.41"/>
    <n v="8761.6200000000008"/>
    <n v="7822.98"/>
    <n v="117916.01"/>
    <n v="105298.71"/>
    <n v="2.639209272237153E-6"/>
    <n v="5465.6788622367039"/>
    <n v="5465.75"/>
    <n v="-1.3015187905751624E-5"/>
    <n v="24128114.003730971"/>
    <m/>
    <m/>
    <n v="339310.12584553886"/>
    <m/>
    <m/>
    <n v="17.394234416074937"/>
    <m/>
    <m/>
    <n v="203.05246070352402"/>
    <n v="202.96"/>
    <n v="4.5556121168699448E-4"/>
    <n v="14.159416042683054"/>
    <m/>
    <n v="14"/>
    <m/>
    <n v="4556.2693851041895"/>
    <n v="4545.8100000000004"/>
    <n v="2.3008847937306953E-3"/>
    <n v="2058"/>
    <n v="0.92730026505111696"/>
    <n v="80796.36"/>
    <n v="389.70736421762348"/>
    <m/>
    <m/>
    <n v="938.19388696076214"/>
    <n v="0.61436827732926913"/>
    <m/>
    <m/>
    <n v="4403967.9554126216"/>
    <n v="21907100"/>
    <n v="8528"/>
    <n v="-0.79897074667972379"/>
    <n v="8.9530629661524301"/>
    <m/>
    <n v="9.0162999999999993"/>
    <n v="-7.0136346225800894E-3"/>
    <n v="9.0253534644781599"/>
    <m/>
    <n v="9.19"/>
    <m/>
    <m/>
    <m/>
    <m/>
  </r>
  <r>
    <x v="2052"/>
    <n v="25.1"/>
    <n v="27.66"/>
    <n v="9414.1"/>
    <n v="8405.5400000000009"/>
    <n v="122059.21"/>
    <n v="108998.3"/>
    <n v="2.639209272237153E-6"/>
    <n v="5872.5661161170055"/>
    <n v="5872.65"/>
    <n v="-1.428382127222072E-5"/>
    <n v="27720468.453757945"/>
    <m/>
    <m/>
    <n v="377208.01947232231"/>
    <m/>
    <m/>
    <n v="16.746143483716935"/>
    <m/>
    <m/>
    <n v="210.18196434499077"/>
    <n v="210.12"/>
    <n v="2.9489979531116539E-4"/>
    <n v="13.661466493427524"/>
    <m/>
    <n v="13.77"/>
    <m/>
    <n v="4895.4238470156297"/>
    <n v="4884.1099999999997"/>
    <n v="2.3164603204330891E-3"/>
    <n v="2059"/>
    <n v="0.90744757772957341"/>
    <n v="84217.96"/>
    <n v="406.17914626108137"/>
    <m/>
    <m/>
    <n v="898.46283715078368"/>
    <n v="0.58829496527998049"/>
    <m/>
    <m/>
    <n v="5059704.9304625979"/>
    <n v="25168100"/>
    <n v="9632"/>
    <n v="-0.7989635717252157"/>
    <n v="8.2859622502374624"/>
    <m/>
    <n v="8.3452750000000009"/>
    <n v="-7.107345145910493E-3"/>
    <n v="8.3529684646819238"/>
    <m/>
    <n v="8.57"/>
    <m/>
    <m/>
    <m/>
    <m/>
  </r>
  <r>
    <x v="2053"/>
    <n v="22.01"/>
    <n v="24.71"/>
    <n v="8164.11"/>
    <n v="7289.4"/>
    <n v="117773.74"/>
    <n v="105170.54"/>
    <n v="2.3613675910194587E-6"/>
    <n v="5092.4431101388673"/>
    <n v="5092.51"/>
    <n v="-1.3134949392923367E-5"/>
    <n v="20356058.605224121"/>
    <m/>
    <m/>
    <n v="302067.28127841128"/>
    <m/>
    <m/>
    <n v="17.856577792685037"/>
    <m/>
    <m/>
    <n v="202.7876904962524"/>
    <n v="202.72"/>
    <n v="3.3391128774851175E-4"/>
    <n v="14.139755706052034"/>
    <m/>
    <n v="14.24"/>
    <m/>
    <n v="4245.012579835502"/>
    <n v="4238.21"/>
    <n v="1.6050596444021625E-3"/>
    <n v="2060"/>
    <n v="0.89073249696479162"/>
    <n v="79676.3"/>
    <n v="384.18493176543154"/>
    <m/>
    <m/>
    <n v="946.91464872368601"/>
    <n v="0.61984390697110958"/>
    <m/>
    <m/>
    <n v="3715610.9480214487"/>
    <n v="18520600"/>
    <n v="7424"/>
    <n v="-0.79937955854446141"/>
    <n v="9.3849125324901586"/>
    <m/>
    <n v="9.4706375000000005"/>
    <n v="-9.0516575584106418E-3"/>
    <n v="9.461152732274007"/>
    <m/>
    <n v="9.48"/>
    <m/>
    <m/>
    <m/>
    <m/>
  </r>
  <r>
    <x v="2054"/>
    <n v="22.48"/>
    <n v="25.23"/>
    <n v="8394.4599999999991"/>
    <n v="7495.05"/>
    <n v="119311.96"/>
    <n v="106543.9"/>
    <n v="2.3613675910194587E-6"/>
    <n v="5235.9984902560718"/>
    <n v="5236.07"/>
    <n v="-1.3657140551570635E-5"/>
    <n v="21503715.591669198"/>
    <m/>
    <m/>
    <n v="314847.23533184978"/>
    <m/>
    <m/>
    <n v="17.604232929475064"/>
    <m/>
    <m/>
    <n v="205.4312519648683"/>
    <n v="205.36"/>
    <n v="3.4696126250621795E-4"/>
    <n v="13.954629788079936"/>
    <m/>
    <n v="13.78"/>
    <m/>
    <n v="4364.6481555371402"/>
    <n v="4358.8900000000003"/>
    <n v="1.3210141887360916E-3"/>
    <n v="2061"/>
    <n v="0.89100277447483156"/>
    <n v="81020.12"/>
    <n v="390.6340885827284"/>
    <m/>
    <m/>
    <n v="930.94399191296736"/>
    <n v="0.60933185654046251"/>
    <m/>
    <m/>
    <n v="3925129.7795550018"/>
    <n v="19567600"/>
    <n v="7944"/>
    <n v="-0.79940668351995126"/>
    <n v="9.1197187430836237"/>
    <m/>
    <n v="9.2020999999999997"/>
    <n v="-8.9524409554749829E-3"/>
    <n v="9.1939144633201728"/>
    <m/>
    <n v="9.15"/>
    <m/>
    <m/>
    <m/>
    <m/>
  </r>
  <r>
    <x v="2055"/>
    <n v="22.33"/>
    <n v="25.11"/>
    <n v="8344.66"/>
    <n v="7450.57"/>
    <n v="117411.06"/>
    <n v="104846.17"/>
    <n v="2.3613675910194587E-6"/>
    <n v="5204.8090978850887"/>
    <n v="5204.88"/>
    <n v="-1.3622238151822508E-5"/>
    <n v="21247574.028102532"/>
    <m/>
    <m/>
    <n v="312041.51231642673"/>
    <m/>
    <m/>
    <n v="17.656010272585004"/>
    <m/>
    <m/>
    <n v="202.15335429263055"/>
    <n v="202.08"/>
    <n v="3.6299630161584773E-4"/>
    <n v="14.176499774456389"/>
    <m/>
    <n v="14.11"/>
    <m/>
    <n v="4338.6209734109407"/>
    <n v="4332.82"/>
    <n v="1.3388447733673203E-3"/>
    <n v="2062"/>
    <n v="0.88928713659896452"/>
    <n v="80123.289999999994"/>
    <n v="386.27990772657353"/>
    <m/>
    <m/>
    <n v="941.24882113646527"/>
    <n v="0.61601828773361422"/>
    <m/>
    <m/>
    <n v="3878411.0572251878"/>
    <n v="19334000"/>
    <n v="7684"/>
    <n v="-0.79939944878322189"/>
    <n v="9.1734132006240561"/>
    <m/>
    <n v="9.2555750000000003"/>
    <n v="-8.8770064934857729E-3"/>
    <n v="9.2481562884320159"/>
    <m/>
    <n v="9.3000000000000007"/>
    <m/>
    <m/>
    <m/>
    <m/>
  </r>
  <r>
    <x v="2056"/>
    <n v="21.54"/>
    <n v="24.78"/>
    <n v="8179.03"/>
    <n v="7302.67"/>
    <n v="117272.72"/>
    <n v="104722.38"/>
    <n v="2.3613675910194587E-6"/>
    <n v="5101.3764180434691"/>
    <n v="5101.4399999999996"/>
    <n v="-1.2463531185447074E-5"/>
    <n v="20403135.867815729"/>
    <m/>
    <m/>
    <n v="302747.18461656611"/>
    <m/>
    <m/>
    <n v="17.830789402475272"/>
    <m/>
    <m/>
    <n v="201.91024297137884"/>
    <n v="201.84"/>
    <n v="3.4801313604249096E-4"/>
    <n v="14.192746274582289"/>
    <m/>
    <n v="14.06"/>
    <m/>
    <n v="4252.3734130747998"/>
    <n v="4246.76"/>
    <n v="1.3218107627461784E-3"/>
    <n v="2063"/>
    <n v="0.86924939467312345"/>
    <n v="79538.179999999993"/>
    <n v="383.42911073439973"/>
    <m/>
    <m/>
    <n v="948.12240430729071"/>
    <n v="0.62045801406720547"/>
    <m/>
    <m/>
    <n v="3724306.1902550524"/>
    <n v="18565600"/>
    <n v="7800"/>
    <n v="-0.79939747757922974"/>
    <n v="9.3550773322442655"/>
    <m/>
    <n v="9.4369250000000005"/>
    <n v="-8.6731289859498517E-3"/>
    <n v="9.4314132952540319"/>
    <m/>
    <n v="9.2200000000000006"/>
    <m/>
    <m/>
    <m/>
    <m/>
  </r>
  <r>
    <x v="2057"/>
    <n v="21.76"/>
    <n v="24.93"/>
    <n v="8258.8799999999992"/>
    <n v="7373.95"/>
    <n v="115451.62"/>
    <n v="103095.92"/>
    <n v="2.3613675910194587E-6"/>
    <n v="5151.0543856212325"/>
    <n v="5151.12"/>
    <n v="-1.2737885890290457E-5"/>
    <n v="20800547.057144769"/>
    <m/>
    <m/>
    <n v="307176.82727198681"/>
    <m/>
    <m/>
    <n v="17.743306073326472"/>
    <m/>
    <m/>
    <n v="198.76998029664736"/>
    <n v="198.68"/>
    <n v="4.5289056093889002E-4"/>
    <n v="14.412677027210369"/>
    <m/>
    <n v="14.2"/>
    <m/>
    <n v="4293.75651436117"/>
    <n v="4288.45"/>
    <n v="1.2373968126409007E-3"/>
    <n v="2064"/>
    <n v="0.87284396309667078"/>
    <n v="78886.880000000005"/>
    <n v="380.25969985566667"/>
    <m/>
    <m/>
    <n v="955.88612384330884"/>
    <n v="0.62547934946242589"/>
    <m/>
    <m/>
    <n v="3796882.7525550867"/>
    <n v="18928900"/>
    <n v="7640"/>
    <n v="-0.79941344966928418"/>
    <n v="9.2633327040376869"/>
    <m/>
    <n v="9.3445125000000004"/>
    <n v="-8.6874297575516568E-3"/>
    <n v="9.3390316543875453"/>
    <m/>
    <n v="9.3000000000000007"/>
    <m/>
    <m/>
    <m/>
    <m/>
  </r>
  <r>
    <x v="2058"/>
    <n v="21.03"/>
    <n v="23.89"/>
    <n v="7775.73"/>
    <n v="6942.5"/>
    <n v="113283.09"/>
    <n v="101158.49"/>
    <n v="2.3613675910194587E-6"/>
    <n v="4849.2412653182173"/>
    <n v="4849.3"/>
    <n v="-1.2111991789076626E-5"/>
    <n v="18363318.616578359"/>
    <m/>
    <m/>
    <n v="280206.69352374098"/>
    <m/>
    <m/>
    <n v="18.260485500329303"/>
    <m/>
    <m/>
    <n v="195.01745789159611"/>
    <n v="194.96"/>
    <n v="2.9471630896638068E-4"/>
    <n v="14.681493690521835"/>
    <m/>
    <n v="14.2"/>
    <m/>
    <n v="4042.0635650760582"/>
    <n v="4037.43"/>
    <n v="1.1476521143545249E-3"/>
    <n v="2065"/>
    <n v="0.8802846379238175"/>
    <n v="76697.600000000006"/>
    <n v="369.59122165815813"/>
    <m/>
    <m/>
    <n v="982.41401255189601"/>
    <n v="0.64259402668865051"/>
    <m/>
    <m/>
    <n v="3352119.4564172807"/>
    <n v="16713100"/>
    <n v="6900"/>
    <n v="-0.7994316161324182"/>
    <n v="9.8035039146881662"/>
    <m/>
    <n v="9.8910250000000008"/>
    <n v="-8.8485354462085608E-3"/>
    <n v="9.8840895691252424"/>
    <m/>
    <n v="9.77"/>
    <m/>
    <m/>
    <m/>
    <m/>
  </r>
  <r>
    <x v="2059"/>
    <n v="24.14"/>
    <n v="26.19"/>
    <n v="8588.6299999999992"/>
    <n v="7668.27"/>
    <n v="117201.9"/>
    <n v="104657.63"/>
    <n v="2.3613675910194587E-6"/>
    <n v="5356.0660508670471"/>
    <n v="5356.13"/>
    <n v="-1.193942883259691E-5"/>
    <n v="22201775.571443588"/>
    <m/>
    <m/>
    <n v="324142.86045486119"/>
    <m/>
    <m/>
    <n v="17.305558111988418"/>
    <m/>
    <m/>
    <n v="201.75879098303182"/>
    <n v="201.68"/>
    <n v="3.9067325977693024E-4"/>
    <n v="14.173160217498848"/>
    <m/>
    <n v="14.28"/>
    <m/>
    <n v="4464.4930671831271"/>
    <n v="4461.46"/>
    <n v="6.7983735887522379E-4"/>
    <n v="2066"/>
    <n v="0.92172584956090109"/>
    <n v="80450.94"/>
    <n v="387.64758617331574"/>
    <m/>
    <m/>
    <n v="934.33775188830907"/>
    <n v="0.61108955693434253"/>
    <m/>
    <m/>
    <n v="4052845.0264017354"/>
    <n v="20215900"/>
    <n v="7828"/>
    <n v="-0.79952190966507874"/>
    <n v="8.7782352643848487"/>
    <m/>
    <n v="8.8618749999999995"/>
    <n v="-9.4381533947557328E-3"/>
    <n v="8.8504988921268204"/>
    <m/>
    <n v="9.0500000000000007"/>
    <m/>
    <m/>
    <m/>
    <m/>
  </r>
  <r>
    <x v="2060"/>
    <n v="24.06"/>
    <n v="26.22"/>
    <n v="8707.48"/>
    <n v="7774.37"/>
    <n v="118873.94"/>
    <n v="106150.46"/>
    <n v="2.3613675910194587E-6"/>
    <n v="5430.0512212082231"/>
    <n v="5430.11"/>
    <n v="-1.0824604248615977E-5"/>
    <n v="22815176.084490605"/>
    <m/>
    <m/>
    <n v="330867.06381548662"/>
    <m/>
    <m/>
    <n v="17.185388908915932"/>
    <m/>
    <m/>
    <n v="204.63215700258991"/>
    <n v="204.56"/>
    <n v="3.5274248430727795E-4"/>
    <n v="13.97051138673687"/>
    <m/>
    <n v="14.32"/>
    <m/>
    <n v="4526.1346430861186"/>
    <n v="4523.12"/>
    <n v="6.6649637553695129E-4"/>
    <n v="2067"/>
    <n v="0.91762013729977121"/>
    <n v="81646.45"/>
    <n v="393.37735465743418"/>
    <m/>
    <m/>
    <n v="920.45338800443176"/>
    <n v="0.60195163039018984"/>
    <m/>
    <m/>
    <n v="4164856.9191554766"/>
    <n v="20777100"/>
    <n v="8008"/>
    <n v="-0.79954580190905"/>
    <n v="8.6563743297065319"/>
    <m/>
    <n v="8.7415000000000003"/>
    <n v="-9.7381079097944578E-3"/>
    <n v="8.7277390853048988"/>
    <m/>
    <n v="8.89"/>
    <m/>
    <m/>
    <m/>
    <m/>
  </r>
  <r>
    <x v="2061"/>
    <n v="26.66"/>
    <n v="28.47"/>
    <n v="9287.4500000000007"/>
    <n v="8292.17"/>
    <n v="124147.26"/>
    <n v="110859.11"/>
    <n v="2.3613675910194587E-6"/>
    <n v="5791.5837324904151"/>
    <n v="5791.66"/>
    <n v="-1.3168506021510318E-5"/>
    <n v="25853208.059177741"/>
    <m/>
    <m/>
    <n v="363918.91476982698"/>
    <m/>
    <m/>
    <n v="16.612653267289563"/>
    <m/>
    <m/>
    <n v="213.70455246156465"/>
    <n v="213.64"/>
    <n v="3.0215531531863071E-4"/>
    <n v="13.350341500631487"/>
    <m/>
    <n v="13.6"/>
    <m/>
    <n v="4827.4520290013734"/>
    <n v="4824.25"/>
    <n v="6.6373612507097945E-4"/>
    <n v="2068"/>
    <n v="0.93642430628731999"/>
    <n v="85957.67"/>
    <n v="414.1167262193872"/>
    <m/>
    <m/>
    <n v="871.85020862023964"/>
    <n v="0.57011241645110244"/>
    <m/>
    <m/>
    <n v="4719485.698905699"/>
    <n v="23533800"/>
    <n v="9388"/>
    <n v="-0.79945925864477052"/>
    <n v="8.0794534621166498"/>
    <m/>
    <n v="8.1577999999999999"/>
    <n v="-9.6038806888315564E-3"/>
    <n v="8.1461593283767151"/>
    <m/>
    <n v="8.15"/>
    <m/>
    <m/>
    <m/>
    <m/>
  </r>
  <r>
    <x v="2062"/>
    <n v="26.12"/>
    <n v="28.12"/>
    <n v="9042.68"/>
    <n v="8073.57"/>
    <n v="125358.15"/>
    <n v="111939.61"/>
    <n v="2.0835330114543638E-6"/>
    <n v="5638.534524863172"/>
    <n v="5638.6"/>
    <n v="-1.161194921228681E-5"/>
    <n v="24486944.155967236"/>
    <m/>
    <m/>
    <n v="349518.29484741605"/>
    <m/>
    <m/>
    <n v="16.830312251483797"/>
    <m/>
    <m/>
    <n v="215.77316899959806"/>
    <n v="215.68"/>
    <n v="4.3197792840343752E-4"/>
    <n v="13.218836771471077"/>
    <m/>
    <n v="13.42"/>
    <m/>
    <n v="4699.7840611493666"/>
    <n v="4696.6899999999996"/>
    <n v="6.587748285211692E-4"/>
    <n v="2069"/>
    <n v="0.92887624466571839"/>
    <n v="86066.75"/>
    <n v="414.54511803978465"/>
    <m/>
    <m/>
    <n v="870.74383357824161"/>
    <n v="0.56922703616591586"/>
    <m/>
    <m/>
    <n v="4470201.520055227"/>
    <n v="22290700"/>
    <n v="8640"/>
    <n v="-0.79945889900024558"/>
    <n v="8.2912871656572573"/>
    <m/>
    <n v="8.3721625"/>
    <n v="-9.6600292150018641E-3"/>
    <n v="8.3600417052907048"/>
    <m/>
    <n v="8.4700000000000006"/>
    <m/>
    <m/>
    <m/>
    <m/>
  </r>
  <r>
    <x v="2063"/>
    <n v="24.68"/>
    <n v="26.87"/>
    <n v="8647.09"/>
    <n v="7720.36"/>
    <n v="122748.94"/>
    <n v="109609.46"/>
    <n v="2.0835330114543638E-6"/>
    <n v="5391.7341581637656"/>
    <n v="5391.8"/>
    <n v="-1.2211475988399556E-5"/>
    <n v="22343425.706722274"/>
    <m/>
    <m/>
    <n v="326578.58928703249"/>
    <m/>
    <m/>
    <n v="17.198018645609945"/>
    <m/>
    <m/>
    <n v="211.27690504278283"/>
    <n v="211.2"/>
    <n v="3.6413372529753296E-4"/>
    <n v="13.493530880259236"/>
    <m/>
    <n v="13.42"/>
    <m/>
    <n v="4494.0442811938456"/>
    <n v="4490.79"/>
    <n v="7.2465672940524861E-4"/>
    <n v="2070"/>
    <n v="0.91849646445850386"/>
    <n v="83859.91"/>
    <n v="403.88421617632088"/>
    <m/>
    <m/>
    <n v="893.07060113590819"/>
    <n v="0.58376725970792742"/>
    <m/>
    <m/>
    <n v="4078931.0482781786"/>
    <n v="20336000"/>
    <n v="8248"/>
    <n v="-0.7994231388533547"/>
    <n v="8.6536189933409311"/>
    <m/>
    <n v="8.7366375000000005"/>
    <n v="-9.502340764289352E-3"/>
    <n v="8.7254799801052609"/>
    <m/>
    <n v="8.68"/>
    <m/>
    <m/>
    <m/>
    <m/>
  </r>
  <r>
    <x v="2064"/>
    <n v="22.16"/>
    <n v="24.71"/>
    <n v="7998.81"/>
    <n v="7141.54"/>
    <n v="119213.79"/>
    <n v="106452.49"/>
    <n v="2.0835330114543638E-6"/>
    <n v="4987.3894571067412"/>
    <n v="4987.45"/>
    <n v="-1.2139047661396951E-5"/>
    <n v="18992290.984586041"/>
    <m/>
    <m/>
    <n v="289848.85303908482"/>
    <m/>
    <m/>
    <n v="17.842249386880411"/>
    <m/>
    <m/>
    <n v="205.1871603772116"/>
    <n v="205.12"/>
    <n v="3.2741993570395422E-4"/>
    <n v="13.881686825254398"/>
    <m/>
    <n v="13.72"/>
    <m/>
    <n v="4156.9918672758613"/>
    <n v="4152.6000000000004"/>
    <n v="1.0576186668258547E-3"/>
    <n v="2071"/>
    <n v="0.89680291380008093"/>
    <n v="80479.14"/>
    <n v="387.57156278870798"/>
    <m/>
    <m/>
    <n v="929.07429224650252"/>
    <n v="0.60724397366225746"/>
    <m/>
    <m/>
    <n v="3467193.2778380839"/>
    <n v="17279500"/>
    <n v="7060"/>
    <n v="-0.7993464349177879"/>
    <n v="9.3019751322381854"/>
    <m/>
    <n v="9.3909749999999992"/>
    <n v="-9.4771701300252476E-3"/>
    <n v="9.3793296531173578"/>
    <m/>
    <n v="9.34"/>
    <m/>
    <m/>
    <m/>
    <m/>
  </r>
  <r>
    <x v="2065"/>
    <n v="21.72"/>
    <n v="24.47"/>
    <n v="7915.89"/>
    <n v="7067.49"/>
    <n v="118566.7"/>
    <n v="105874.45"/>
    <n v="2.0835330114543638E-6"/>
    <n v="4935.5671250741543"/>
    <n v="4935.63"/>
    <n v="-1.2738986886362547E-5"/>
    <n v="18597630.195153948"/>
    <m/>
    <m/>
    <n v="285337.9910075278"/>
    <m/>
    <m/>
    <n v="17.934284949103553"/>
    <m/>
    <m/>
    <n v="204.06843265465798"/>
    <n v="204"/>
    <n v="3.3545418949998407E-4"/>
    <n v="13.956577633025404"/>
    <m/>
    <n v="14.01"/>
    <m/>
    <n v="4113.77003957121"/>
    <n v="4109.4799999999996"/>
    <n v="1.0439373281316833E-3"/>
    <n v="2072"/>
    <n v="0.88761749080506747"/>
    <n v="80017.19"/>
    <n v="385.31681455694144"/>
    <m/>
    <m/>
    <n v="934.40717564092336"/>
    <n v="0.61067165826704828"/>
    <m/>
    <m/>
    <n v="3395176.8170149545"/>
    <n v="16920200"/>
    <n v="6872"/>
    <n v="-0.79934180346479622"/>
    <n v="9.3979887591326179"/>
    <m/>
    <n v="9.4889749999999999"/>
    <n v="-9.5886268925128304E-3"/>
    <n v="9.4762523381816379"/>
    <m/>
    <n v="9.4"/>
    <m/>
    <m/>
    <m/>
    <m/>
  </r>
  <r>
    <x v="2066"/>
    <n v="21.23"/>
    <n v="23.64"/>
    <n v="7459.12"/>
    <n v="6659.66"/>
    <n v="113391.87"/>
    <n v="101253.35"/>
    <n v="2.0835330114543638E-6"/>
    <n v="4650.6570674260411"/>
    <n v="4650.71"/>
    <n v="-1.1381611401017899E-5"/>
    <n v="16450565.706890145"/>
    <m/>
    <m/>
    <n v="260637.31891783216"/>
    <m/>
    <m/>
    <n v="18.451254276107782"/>
    <m/>
    <m/>
    <n v="195.15713061382687"/>
    <n v="195.08"/>
    <n v="3.9537940243405956E-4"/>
    <n v="14.565231712970958"/>
    <m/>
    <n v="14.01"/>
    <m/>
    <n v="3876.2731420503869"/>
    <n v="3871.05"/>
    <n v="1.3492830240855458E-3"/>
    <n v="2073"/>
    <n v="0.89805414551607443"/>
    <n v="76206.850000000006"/>
    <n v="366.93975258395665"/>
    <m/>
    <m/>
    <n v="978.90272762958523"/>
    <n v="0.63969059795848449"/>
    <m/>
    <m/>
    <n v="3003237.7818000983"/>
    <n v="14962100"/>
    <n v="6164"/>
    <n v="-0.79927698773567224"/>
    <n v="9.9398373785639773"/>
    <m/>
    <n v="10.031062500000001"/>
    <n v="-9.0942630888825038E-3"/>
    <n v="10.02273030251204"/>
    <m/>
    <n v="9.91"/>
    <m/>
    <m/>
    <m/>
    <m/>
  </r>
  <r>
    <x v="2067"/>
    <n v="23.56"/>
    <n v="25.5"/>
    <n v="8306.32"/>
    <n v="7416.02"/>
    <n v="122651.34"/>
    <n v="109520.97"/>
    <n v="2.3613675910194587E-6"/>
    <n v="5178.4955975403009"/>
    <n v="5178.5600000000004"/>
    <n v="-1.2436364491219543E-5"/>
    <n v="20184663.329595134"/>
    <m/>
    <m/>
    <n v="305030.73016144725"/>
    <m/>
    <m/>
    <n v="17.402109886584977"/>
    <m/>
    <m/>
    <n v="211.07803114541159"/>
    <n v="211"/>
    <n v="3.6981585503115255E-4"/>
    <n v="13.374550319368245"/>
    <m/>
    <n v="13.98"/>
    <m/>
    <n v="4316.1420184054405"/>
    <n v="4311.05"/>
    <n v="1.1811550330986798E-3"/>
    <n v="2074"/>
    <n v="0.9239215686274509"/>
    <n v="82644.45"/>
    <n v="397.84390691385687"/>
    <m/>
    <m/>
    <n v="896.20958128659629"/>
    <n v="0.58548597938179536"/>
    <m/>
    <m/>
    <n v="3685040.859399261"/>
    <n v="18361700"/>
    <n v="7140"/>
    <n v="-0.79930829610552068"/>
    <n v="8.8097055340625889"/>
    <m/>
    <n v="8.8901749999999993"/>
    <n v="-9.0515052782886851E-3"/>
    <n v="8.8834848499050327"/>
    <m/>
    <n v="9.0500000000000007"/>
    <m/>
    <m/>
    <m/>
    <m/>
  </r>
  <r>
    <x v="2068"/>
    <n v="22.09"/>
    <n v="24.94"/>
    <n v="8014.12"/>
    <n v="7155.12"/>
    <n v="121273.72"/>
    <n v="108290.57"/>
    <n v="2.3613675910194587E-6"/>
    <n v="4996.2044797084536"/>
    <n v="4996.26"/>
    <n v="-1.1112370362331703E-5"/>
    <n v="18763642.430879749"/>
    <m/>
    <m/>
    <n v="288931.21545238461"/>
    <m/>
    <m/>
    <n v="17.707757282326682"/>
    <m/>
    <m/>
    <n v="208.70211341802053"/>
    <n v="208.64"/>
    <n v="2.9770618299718166E-4"/>
    <n v="13.524336780698157"/>
    <m/>
    <n v="13.98"/>
    <m/>
    <n v="4164.1777769805367"/>
    <n v="4159.5"/>
    <n v="1.1246007886853704E-3"/>
    <n v="2075"/>
    <n v="0.88572574178027264"/>
    <n v="81436.509999999995"/>
    <n v="391.99836791690888"/>
    <m/>
    <m/>
    <n v="909.30867507473738"/>
    <n v="0.59398719215470075"/>
    <m/>
    <m/>
    <n v="3425641.5521712364"/>
    <n v="17072500"/>
    <n v="6884"/>
    <n v="-0.7993473977348815"/>
    <n v="9.1192114709405718"/>
    <m/>
    <n v="9.2037499999999994"/>
    <n v="-9.1852265717156101E-3"/>
    <n v="9.1956927259550323"/>
    <m/>
    <n v="9.19"/>
    <m/>
    <m/>
    <m/>
    <m/>
  </r>
  <r>
    <x v="2069"/>
    <n v="24.27"/>
    <n v="26.5"/>
    <n v="8417.0400000000009"/>
    <n v="7514.83"/>
    <n v="124965.48"/>
    <n v="111586.85"/>
    <n v="2.3613675910194587E-6"/>
    <n v="5247.2670169400417"/>
    <n v="5247.33"/>
    <n v="-1.200287764602237E-5"/>
    <n v="20649370.30177645"/>
    <m/>
    <m/>
    <n v="310716.43395001453"/>
    <m/>
    <m/>
    <n v="17.262196132575081"/>
    <m/>
    <m/>
    <n v="215.05008540482035"/>
    <n v="214.96"/>
    <n v="4.1907985122979774E-4"/>
    <n v="13.112212553330291"/>
    <m/>
    <n v="13.2"/>
    <m/>
    <n v="4373.3980522568027"/>
    <n v="4367.97"/>
    <n v="1.2426944912173887E-3"/>
    <n v="2076"/>
    <n v="0.91584905660377358"/>
    <n v="84262.15"/>
    <n v="405.56804526068504"/>
    <m/>
    <m/>
    <n v="877.75797423259451"/>
    <n v="0.57332299263586095"/>
    <m/>
    <m/>
    <n v="3769949.685797567"/>
    <n v="18783300"/>
    <n v="7568"/>
    <n v="-0.79929247332483822"/>
    <n v="8.660357143493794"/>
    <m/>
    <n v="8.7347374999999996"/>
    <n v="-8.5154655770943721E-3"/>
    <n v="8.7330944340035916"/>
    <m/>
    <n v="8.6999999999999993"/>
    <m/>
    <m/>
    <m/>
    <m/>
  </r>
  <r>
    <x v="2070"/>
    <n v="21.68"/>
    <n v="25"/>
    <n v="7873.43"/>
    <n v="7029.47"/>
    <n v="120471.6"/>
    <n v="107573.82"/>
    <n v="2.3613675910194587E-6"/>
    <n v="4908.2554160340587"/>
    <n v="4908.3100000000004"/>
    <n v="-1.1120725044166946E-5"/>
    <n v="17981239.906387229"/>
    <m/>
    <m/>
    <n v="280611.3998204089"/>
    <m/>
    <m/>
    <n v="17.819188690690645"/>
    <m/>
    <m/>
    <n v="207.31162040501812"/>
    <n v="207.24"/>
    <n v="3.4559160885017093E-4"/>
    <n v="13.583300489768787"/>
    <m/>
    <n v="13.52"/>
    <m/>
    <n v="4090.8158971271278"/>
    <n v="4084.3"/>
    <n v="1.5953522334617443E-3"/>
    <n v="2077"/>
    <n v="0.86719999999999997"/>
    <n v="80955.399999999994"/>
    <n v="389.62167075822987"/>
    <m/>
    <m/>
    <n v="912.20435592702825"/>
    <n v="0.59576576939846182"/>
    <m/>
    <m/>
    <n v="3282859.8997695614"/>
    <n v="16351400"/>
    <n v="6652"/>
    <n v="-0.7992306530468607"/>
    <n v="9.2192738447005063"/>
    <m/>
    <n v="9.2950125000000003"/>
    <n v="-8.1483112905436084E-3"/>
    <n v="9.296816513478916"/>
    <m/>
    <n v="9.26"/>
    <m/>
    <m/>
    <m/>
    <m/>
  </r>
  <r>
    <x v="2071"/>
    <n v="21.11"/>
    <n v="23.67"/>
    <n v="7413.69"/>
    <n v="6618.99"/>
    <n v="114921.7"/>
    <n v="102617.84"/>
    <n v="2.3613675910194587E-6"/>
    <n v="4621.5431926529081"/>
    <n v="4621.59"/>
    <n v="-1.0127974807816464E-5"/>
    <n v="15880560.66753377"/>
    <m/>
    <m/>
    <n v="256029.84400197444"/>
    <m/>
    <m/>
    <n v="18.338979645298327"/>
    <m/>
    <m/>
    <n v="197.75634189305057"/>
    <n v="197.68"/>
    <n v="3.8618926067668369E-4"/>
    <n v="14.208597987307938"/>
    <m/>
    <n v="13.84"/>
    <m/>
    <n v="3851.8253275892039"/>
    <n v="3845.91"/>
    <n v="1.5380826876354448E-3"/>
    <n v="2078"/>
    <n v="0.89184621884241644"/>
    <n v="76891.929999999993"/>
    <n v="370.0361308647299"/>
    <m/>
    <m/>
    <n v="957.99148111174475"/>
    <n v="0.62561028702419419"/>
    <m/>
    <m/>
    <n v="2899362.4956091158"/>
    <n v="14440400"/>
    <n v="6072"/>
    <n v="-0.7992186853820451"/>
    <n v="9.7571711373012118"/>
    <m/>
    <n v="9.8347125000000002"/>
    <n v="-7.884456479921309E-3"/>
    <n v="9.8393556110533105"/>
    <m/>
    <n v="9.6300000000000008"/>
    <m/>
    <m/>
    <m/>
    <m/>
  </r>
  <r>
    <x v="2072"/>
    <n v="18.32"/>
    <n v="22.13"/>
    <n v="6812.28"/>
    <n v="6082"/>
    <n v="112736.69"/>
    <n v="100666.04"/>
    <n v="2.639209272237153E-6"/>
    <n v="4246.3258236550409"/>
    <n v="4246.37"/>
    <n v="-1.0403319766982833E-5"/>
    <n v="13302123.632270575"/>
    <m/>
    <m/>
    <n v="224866.32564690022"/>
    <m/>
    <m/>
    <n v="19.081398364479963"/>
    <m/>
    <m/>
    <n v="193.98220354382147"/>
    <n v="193.92"/>
    <n v="3.2076909973954848E-4"/>
    <n v="14.477354855710434"/>
    <m/>
    <n v="14.48"/>
    <m/>
    <n v="3539.0263371729066"/>
    <n v="3526.19"/>
    <n v="3.640285172638702E-3"/>
    <n v="2079"/>
    <n v="0.82783551739719841"/>
    <n v="74515.92"/>
    <n v="358.51778218629289"/>
    <m/>
    <m/>
    <n v="987.59403288845681"/>
    <n v="0.64475865299142976"/>
    <m/>
    <m/>
    <n v="2428673.9772262997"/>
    <n v="12070400"/>
    <n v="5056"/>
    <n v="-0.7987909284508965"/>
    <n v="10.547283800371575"/>
    <m/>
    <n v="10.628375"/>
    <n v="-7.6296893578203795E-3"/>
    <n v="10.636504718992835"/>
    <m/>
    <n v="10.45"/>
    <m/>
    <m/>
    <m/>
    <m/>
  </r>
  <r>
    <x v="2073"/>
    <n v="18.38"/>
    <n v="21.92"/>
    <n v="6835.21"/>
    <n v="6102.45"/>
    <n v="112456.96000000001"/>
    <n v="100416"/>
    <n v="2.639209272237153E-6"/>
    <n v="4260.514983488586"/>
    <n v="4260.5600000000004"/>
    <n v="-1.0565867260226014E-5"/>
    <n v="13391007.212864304"/>
    <m/>
    <m/>
    <n v="225998.28784171262"/>
    <m/>
    <m/>
    <n v="19.048823096580612"/>
    <m/>
    <m/>
    <n v="193.49616336796021"/>
    <n v="193.44"/>
    <n v="2.9033999152305867E-4"/>
    <n v="14.512816037839663"/>
    <m/>
    <n v="14.65"/>
    <m/>
    <n v="3550.8237414419123"/>
    <n v="3538.26"/>
    <n v="3.5508248240412321E-3"/>
    <n v="2080"/>
    <n v="0.83850364963503643"/>
    <n v="74161.539999999994"/>
    <n v="356.78489612662833"/>
    <m/>
    <m/>
    <n v="992.29079531687501"/>
    <n v="0.64776356160161841"/>
    <m/>
    <m/>
    <n v="2444923.8373461734"/>
    <n v="12152700"/>
    <n v="4836"/>
    <n v="-0.79881640809481236"/>
    <n v="10.511330224265588"/>
    <m/>
    <n v="10.591275"/>
    <n v="-7.5481729758136717E-3"/>
    <n v="10.600376635172864"/>
    <m/>
    <n v="10.65"/>
    <m/>
    <m/>
    <m/>
    <m/>
  </r>
  <r>
    <x v="2074"/>
    <n v="17.239999999999998"/>
    <n v="20.84"/>
    <n v="6382.67"/>
    <n v="5698.41"/>
    <n v="108621.94"/>
    <n v="96991.34"/>
    <n v="2.639209272237153E-6"/>
    <n v="3978.341279379325"/>
    <n v="3978.37"/>
    <n v="-7.2191929546550071E-6"/>
    <n v="11617289.619575338"/>
    <m/>
    <m/>
    <n v="203551.49457116131"/>
    <m/>
    <m/>
    <n v="19.678917163829322"/>
    <m/>
    <m/>
    <n v="186.89297803911796"/>
    <n v="186.84"/>
    <n v="2.8354762961879665E-4"/>
    <n v="15.007256154990513"/>
    <m/>
    <n v="14.9"/>
    <m/>
    <n v="3315.630188051186"/>
    <n v="3303.89"/>
    <n v="3.5534439860849254E-3"/>
    <n v="2081"/>
    <n v="0.82725527831094048"/>
    <n v="71237.86"/>
    <n v="342.69255866497411"/>
    <m/>
    <m/>
    <n v="1031.4100039046691"/>
    <n v="0.67323660322543144"/>
    <m/>
    <m/>
    <n v="2121098.1180499108"/>
    <n v="10545500"/>
    <n v="4420"/>
    <n v="-0.79886225233038632"/>
    <n v="11.206757878613999"/>
    <m/>
    <n v="11.291774999999999"/>
    <n v="-7.5291193267666978E-3"/>
    <n v="11.301833789919863"/>
    <m/>
    <n v="11.08"/>
    <m/>
    <m/>
    <m/>
    <m/>
  </r>
  <r>
    <x v="2075"/>
    <n v="20.079999999999998"/>
    <n v="23.16"/>
    <n v="7268.72"/>
    <n v="6489.45"/>
    <n v="112972.14"/>
    <n v="100875.49"/>
    <n v="2.639209272237153E-6"/>
    <n v="4530.5089741211905"/>
    <n v="4530.55"/>
    <n v="-9.0553859486419697E-6"/>
    <n v="14842027.980784286"/>
    <m/>
    <m/>
    <n v="245933.95263853559"/>
    <m/>
    <m/>
    <n v="18.312549807120778"/>
    <m/>
    <m/>
    <n v="194.3731151630553"/>
    <n v="194.28"/>
    <n v="4.7928331817637115E-4"/>
    <n v="14.405775377245231"/>
    <m/>
    <n v="14.54"/>
    <m/>
    <n v="3775.7896242450524"/>
    <n v="3766.47"/>
    <n v="2.4743657177814793E-3"/>
    <n v="2082"/>
    <n v="0.86701208981001721"/>
    <n v="75454.09"/>
    <n v="362.94655888394101"/>
    <m/>
    <m/>
    <n v="970.36575298580408"/>
    <n v="0.63333088979617636"/>
    <m/>
    <m/>
    <n v="2709898.5930956011"/>
    <n v="13485500"/>
    <n v="5380"/>
    <n v="-0.79905093670271021"/>
    <n v="9.6506123579853291"/>
    <m/>
    <n v="9.7346625000000007"/>
    <n v="-8.6341095045330274E-3"/>
    <n v="9.7326052561323237"/>
    <m/>
    <n v="9.77"/>
    <m/>
    <m/>
    <m/>
    <m/>
  </r>
  <r>
    <x v="2076"/>
    <n v="18.11"/>
    <n v="21.51"/>
    <n v="6825.89"/>
    <n v="6094.08"/>
    <n v="111553.46"/>
    <n v="99608.45"/>
    <n v="2.639209272237153E-6"/>
    <n v="4254.3944251081693"/>
    <n v="4254.43"/>
    <n v="-8.3618467882073944E-6"/>
    <n v="13032970.8991751"/>
    <m/>
    <m/>
    <n v="223456.50607864605"/>
    <m/>
    <m/>
    <n v="18.869905073404027"/>
    <m/>
    <m/>
    <n v="191.92753911546674"/>
    <n v="191.84"/>
    <n v="4.5631315401761796E-4"/>
    <n v="14.586217166110806"/>
    <m/>
    <n v="15"/>
    <m/>
    <n v="3545.6474898253468"/>
    <n v="3537.37"/>
    <n v="2.3400124457850779E-3"/>
    <n v="2083"/>
    <n v="0.84193398419339838"/>
    <n v="73779.08"/>
    <n v="354.86177527782593"/>
    <m/>
    <m/>
    <n v="991.9069622152673"/>
    <n v="0.64732887225255253"/>
    <m/>
    <m/>
    <n v="2379617.0408896287"/>
    <n v="11847300"/>
    <n v="4276"/>
    <n v="-0.79914267040679066"/>
    <n v="10.238099435491174"/>
    <m/>
    <n v="10.332675"/>
    <n v="-9.153057123041819E-3"/>
    <n v="10.325209966305652"/>
    <m/>
    <n v="10.78"/>
    <m/>
    <m/>
    <m/>
    <m/>
  </r>
  <r>
    <x v="2077"/>
    <n v="20.38"/>
    <n v="23.03"/>
    <n v="6998.5"/>
    <n v="6248.13"/>
    <n v="112479.09"/>
    <n v="100434.17"/>
    <n v="2.639209272237153E-6"/>
    <n v="4361.6585413743151"/>
    <n v="4361.6899999999996"/>
    <n v="-7.2124854550992268E-6"/>
    <n v="13690133.86260399"/>
    <m/>
    <m/>
    <n v="231922.84606190797"/>
    <m/>
    <m/>
    <n v="18.629947646243203"/>
    <m/>
    <m/>
    <n v="193.50592818223652"/>
    <n v="193.44"/>
    <n v="3.4081980064359918E-4"/>
    <n v="14.463811939979164"/>
    <m/>
    <n v="14.43"/>
    <m/>
    <n v="3634.9628842810348"/>
    <n v="3627.47"/>
    <n v="2.0655951065164935E-3"/>
    <n v="2084"/>
    <n v="0.88493269648284834"/>
    <n v="74499.44"/>
    <n v="358.24262435362976"/>
    <m/>
    <m/>
    <n v="982.22223723223169"/>
    <n v="0.64082624428991952"/>
    <m/>
    <m/>
    <n v="2499671.2398720249"/>
    <n v="12448000"/>
    <n v="5040"/>
    <n v="-0.79919093510025507"/>
    <n v="9.9778999948493698"/>
    <m/>
    <n v="10.0702"/>
    <n v="-9.1656575987200117E-3"/>
    <n v="10.063165800217607"/>
    <m/>
    <n v="10"/>
    <m/>
    <m/>
    <m/>
    <m/>
  </r>
  <r>
    <x v="2078"/>
    <n v="19.72"/>
    <n v="22.47"/>
    <n v="6793.61"/>
    <n v="6065.19"/>
    <n v="110547.62"/>
    <n v="98709.27"/>
    <n v="2.639209272237153E-6"/>
    <n v="4233.8621939022296"/>
    <n v="4233.8900000000003"/>
    <n v="-6.5675059509606726E-6"/>
    <n v="12887914.000360683"/>
    <m/>
    <m/>
    <n v="221734.96052663532"/>
    <m/>
    <m/>
    <n v="18.902190270610991"/>
    <m/>
    <m/>
    <n v="190.17844305600909"/>
    <n v="190.12"/>
    <n v="3.0740088370029284E-4"/>
    <n v="14.711714398107345"/>
    <m/>
    <n v="14.73"/>
    <m/>
    <n v="3528.4327174385603"/>
    <n v="3521.34"/>
    <n v="2.0142097720072805E-3"/>
    <n v="2085"/>
    <n v="0.8776145972407654"/>
    <n v="73098.5"/>
    <n v="351.47853108797347"/>
    <m/>
    <m/>
    <n v="1000.6926367550752"/>
    <n v="0.65281490369746875"/>
    <m/>
    <m/>
    <n v="2353215.3870818112"/>
    <n v="11719400"/>
    <n v="4748"/>
    <n v="-0.79920342448574067"/>
    <n v="10.269566197662025"/>
    <m/>
    <n v="10.362975"/>
    <n v="-9.0137052668732842E-3"/>
    <n v="10.357451084511277"/>
    <m/>
    <n v="10.29"/>
    <m/>
    <m/>
    <m/>
    <m/>
  </r>
  <r>
    <x v="2079"/>
    <n v="19.45"/>
    <n v="22.36"/>
    <n v="6778.37"/>
    <n v="6051.57"/>
    <n v="109341.07"/>
    <n v="97631.66"/>
    <n v="2.639209272237153E-6"/>
    <n v="4224.2614314243774"/>
    <n v="4224.29"/>
    <n v="-6.762929539050333E-6"/>
    <n v="12829485.634727787"/>
    <m/>
    <m/>
    <n v="220985.94890996502"/>
    <m/>
    <m/>
    <n v="18.922921137189711"/>
    <m/>
    <m/>
    <n v="188.09819166825807"/>
    <n v="188.04"/>
    <n v="3.0946430683931325E-4"/>
    <n v="14.871811497215949"/>
    <m/>
    <n v="14.78"/>
    <m/>
    <n v="3520.4079885730312"/>
    <n v="3513.41"/>
    <n v="1.99179389055959E-3"/>
    <n v="2086"/>
    <n v="0.86985688729874777"/>
    <n v="72670.81"/>
    <n v="349.39479139116179"/>
    <m/>
    <m/>
    <n v="1006.5475617373086"/>
    <n v="0.65657219508741371"/>
    <m/>
    <m/>
    <n v="2342567.674908903"/>
    <n v="11666700"/>
    <n v="4832"/>
    <n v="-0.79920905869621206"/>
    <n v="10.292148168670114"/>
    <m/>
    <n v="10.38395"/>
    <n v="-8.8407428126953125E-3"/>
    <n v="10.380353245414344"/>
    <m/>
    <n v="10.23"/>
    <m/>
    <m/>
    <m/>
    <m/>
  </r>
  <r>
    <x v="2080"/>
    <n v="19.71"/>
    <n v="22.25"/>
    <n v="6672.08"/>
    <n v="5956.66"/>
    <n v="108076.13"/>
    <n v="96501.92"/>
    <n v="2.639209272237153E-6"/>
    <n v="4157.9204100982188"/>
    <n v="4157.95"/>
    <n v="-7.1164640702559012E-6"/>
    <n v="12426533.32904407"/>
    <m/>
    <m/>
    <n v="215785.11896366996"/>
    <m/>
    <m/>
    <n v="19.070813893121429"/>
    <m/>
    <m/>
    <n v="185.91759641566577"/>
    <n v="185.84"/>
    <n v="4.1754420827477823E-4"/>
    <n v="15.043383225630061"/>
    <m/>
    <n v="15.05"/>
    <m/>
    <n v="3465.0958687214375"/>
    <n v="3458.08"/>
    <n v="2.0288335496685406E-3"/>
    <n v="2087"/>
    <n v="0.88584269662921356"/>
    <n v="71683.149999999994"/>
    <n v="344.61929921874173"/>
    <m/>
    <m/>
    <n v="1020.2274252867236"/>
    <n v="0.66543250133419607"/>
    <m/>
    <m/>
    <n v="2269011.7331709117"/>
    <n v="11299900"/>
    <n v="4544"/>
    <n v="-0.79920072450456092"/>
    <n v="10.453078539472067"/>
    <m/>
    <n v="10.543749999999999"/>
    <n v="-8.5995457525009922E-3"/>
    <n v="10.54279173519293"/>
    <m/>
    <n v="10.53"/>
    <m/>
    <m/>
    <m/>
    <m/>
  </r>
  <r>
    <x v="2081"/>
    <n v="17.079999999999998"/>
    <n v="20.32"/>
    <n v="6178.02"/>
    <n v="5515.56"/>
    <n v="104323.4"/>
    <n v="93150.83"/>
    <n v="2.639209272237153E-6"/>
    <n v="3849.9372150816216"/>
    <n v="3849.96"/>
    <n v="-5.9182221058273754E-6"/>
    <n v="10585674.21597356"/>
    <m/>
    <m/>
    <n v="191814.44072272247"/>
    <m/>
    <m/>
    <n v="19.776410966251337"/>
    <m/>
    <m/>
    <n v="179.45759942718283"/>
    <n v="179.4"/>
    <n v="3.2106704115286711E-4"/>
    <n v="15.565239551347513"/>
    <m/>
    <n v="15.54"/>
    <m/>
    <n v="3208.4077946417992"/>
    <n v="3200.95"/>
    <n v="2.3298691456596909E-3"/>
    <n v="2088"/>
    <n v="0.84055118110236215"/>
    <n v="68899.3"/>
    <n v="331.20997747554657"/>
    <m/>
    <m/>
    <n v="1059.8484536299877"/>
    <n v="0.69120936714598458"/>
    <m/>
    <m/>
    <n v="1932898.8515655352"/>
    <n v="9622200"/>
    <n v="3936"/>
    <n v="-0.79912090254146295"/>
    <n v="11.226622464718098"/>
    <m/>
    <n v="11.322575000000001"/>
    <n v="-8.4744446631532799E-3"/>
    <n v="11.323113041831524"/>
    <m/>
    <n v="11.25"/>
    <m/>
    <m/>
    <m/>
    <m/>
  </r>
  <r>
    <x v="2082"/>
    <n v="16.8"/>
    <n v="19.79"/>
    <n v="5770.05"/>
    <n v="5151.29"/>
    <n v="102172.94"/>
    <n v="91229.93"/>
    <n v="2.7781327762710362E-6"/>
    <n v="3595.4408166423959"/>
    <n v="3595.46"/>
    <n v="-5.3354390270321517E-6"/>
    <n v="9186262.9705787934"/>
    <m/>
    <m/>
    <n v="172807.16154031144"/>
    <m/>
    <m/>
    <n v="20.427873110122842"/>
    <m/>
    <m/>
    <n v="175.74551157015242"/>
    <n v="175.68"/>
    <n v="3.7290283556701276E-4"/>
    <n v="15.88458623503133"/>
    <m/>
    <n v="15.91"/>
    <m/>
    <n v="2996.252907930771"/>
    <n v="2987.19"/>
    <n v="3.0339241664476546E-3"/>
    <n v="2089"/>
    <n v="0.8489135927235979"/>
    <n v="66664.69"/>
    <n v="320.39278643354874"/>
    <m/>
    <m/>
    <n v="1094.222503191683"/>
    <n v="0.71342442589928678"/>
    <m/>
    <m/>
    <n v="1677416.2676708463"/>
    <n v="8342600"/>
    <n v="3420"/>
    <n v="-0.79893363367884751"/>
    <n v="11.966402068508931"/>
    <m/>
    <n v="12.062049999999999"/>
    <n v="-7.9296580175898246E-3"/>
    <n v="12.069693687018743"/>
    <m/>
    <n v="11.97"/>
    <m/>
    <m/>
    <m/>
    <m/>
  </r>
  <r>
    <x v="2083"/>
    <n v="16.66"/>
    <n v="19.32"/>
    <n v="5635.77"/>
    <n v="5031.3900000000003"/>
    <n v="99846.2"/>
    <n v="89152.14"/>
    <n v="2.7781327762710362E-6"/>
    <n v="3511.6824646596851"/>
    <n v="3511.7"/>
    <n v="-4.9934049932698343E-6"/>
    <n v="8758257.5374736376"/>
    <m/>
    <m/>
    <n v="166772.24485878056"/>
    <m/>
    <m/>
    <n v="20.665071997800052"/>
    <m/>
    <m/>
    <n v="171.7391476281648"/>
    <n v="171.68"/>
    <n v="3.4452253124883647E-4"/>
    <n v="16.245806863408681"/>
    <m/>
    <n v="16.12"/>
    <m/>
    <n v="2926.4287673443755"/>
    <n v="2917.48"/>
    <n v="3.067293467093446E-3"/>
    <n v="2090"/>
    <n v="0.86231884057971009"/>
    <n v="64911.81"/>
    <n v="311.94402586252266"/>
    <m/>
    <m/>
    <n v="1122.9939673865163"/>
    <n v="0.73211378625703916"/>
    <m/>
    <m/>
    <n v="1599276.2190679989"/>
    <n v="7952500"/>
    <n v="3264"/>
    <n v="-0.79889642011090867"/>
    <n v="12.244358418627884"/>
    <m/>
    <n v="12.333225000000001"/>
    <n v="-7.2054617808493537E-3"/>
    <n v="12.350202043758468"/>
    <m/>
    <n v="12.21"/>
    <m/>
    <m/>
    <m/>
    <m/>
  </r>
  <r>
    <x v="2084"/>
    <n v="17.5"/>
    <n v="20.11"/>
    <n v="5899.42"/>
    <n v="5266.74"/>
    <n v="101044.53"/>
    <n v="90221.62"/>
    <n v="2.7781327762710362E-6"/>
    <n v="3675.7851145207655"/>
    <n v="3675.8"/>
    <n v="-4.0495889968017451E-6"/>
    <n v="9576803.2813874893"/>
    <m/>
    <m/>
    <n v="178470.3144702875"/>
    <m/>
    <m/>
    <n v="20.180703256602268"/>
    <m/>
    <m/>
    <n v="173.79184379991011"/>
    <n v="173.72"/>
    <n v="4.1356090208455321E-4"/>
    <n v="16.04982204642732"/>
    <m/>
    <n v="16.07"/>
    <m/>
    <n v="3063.1401458695095"/>
    <n v="3054.58"/>
    <n v="2.8023970135042653E-3"/>
    <n v="2091"/>
    <n v="0.87021382396817504"/>
    <n v="66332.539999999994"/>
    <n v="318.72179099362722"/>
    <m/>
    <m/>
    <n v="1098.4149082093797"/>
    <n v="0.71595419663193438"/>
    <m/>
    <m/>
    <n v="1748774.9209053891"/>
    <n v="8698100"/>
    <n v="3496"/>
    <n v="-0.79894748038015329"/>
    <n v="11.67052497547038"/>
    <m/>
    <n v="11.752262500000001"/>
    <n v="-6.9550458500752255E-3"/>
    <n v="11.77169939886701"/>
    <m/>
    <n v="11.75"/>
    <m/>
    <m/>
    <m/>
    <m/>
  </r>
  <r>
    <x v="2085"/>
    <n v="17.100000000000001"/>
    <n v="20.04"/>
    <n v="5779.99"/>
    <n v="5160.1000000000004"/>
    <n v="99666.34"/>
    <n v="88990.8"/>
    <n v="2.7781327762710362E-6"/>
    <n v="3601.2833720770577"/>
    <n v="3601.3"/>
    <n v="-4.6172001617605929E-6"/>
    <n v="9188594.6518751569"/>
    <m/>
    <m/>
    <n v="173048.20306218692"/>
    <m/>
    <m/>
    <n v="20.384480304614108"/>
    <m/>
    <m/>
    <n v="171.41724189240227"/>
    <n v="171.36"/>
    <n v="3.3404465687603135E-4"/>
    <n v="16.268220157424437"/>
    <m/>
    <n v="16.07"/>
    <m/>
    <n v="3001.0319040623863"/>
    <n v="2992.08"/>
    <n v="2.9918665484833795E-3"/>
    <n v="2092"/>
    <n v="0.85329341317365281"/>
    <n v="65396"/>
    <n v="314.19726677926451"/>
    <m/>
    <m/>
    <n v="1113.9232770753151"/>
    <n v="0.72599382860466544"/>
    <m/>
    <m/>
    <n v="1677900.6187383388"/>
    <n v="8345500"/>
    <n v="3432"/>
    <n v="-0.79894546537195632"/>
    <n v="11.906273092132727"/>
    <m/>
    <n v="11.979025"/>
    <n v="-6.0732745667759769E-3"/>
    <n v="12.00963979971416"/>
    <m/>
    <n v="11.89"/>
    <m/>
    <m/>
    <m/>
    <m/>
  </r>
  <r>
    <x v="2086"/>
    <n v="18.05"/>
    <n v="20.37"/>
    <n v="5777.73"/>
    <n v="5158.04"/>
    <n v="99375.19"/>
    <n v="88730.1"/>
    <n v="2.5002875438939753E-6"/>
    <n v="3599.6119284615534"/>
    <n v="3599.63"/>
    <n v="-5.020387775056534E-6"/>
    <n v="9180081.9522730336"/>
    <m/>
    <m/>
    <n v="172939.60229716764"/>
    <m/>
    <m/>
    <n v="20.386957279683116"/>
    <m/>
    <m/>
    <n v="170.90398742970797"/>
    <n v="170.84"/>
    <n v="3.7454594771690886E-4"/>
    <n v="16.314190223114164"/>
    <m/>
    <n v="16.100000000000001"/>
    <m/>
    <n v="2999.5749585779718"/>
    <n v="2990.61"/>
    <n v="2.997702334296859E-3"/>
    <n v="2093"/>
    <n v="0.88610702012763864"/>
    <n v="65047.88"/>
    <n v="312.45151048155492"/>
    <m/>
    <m/>
    <n v="1119.8529818159027"/>
    <n v="0.72965094342107306"/>
    <m/>
    <m/>
    <n v="1676391.4378947311"/>
    <n v="8338700"/>
    <n v="3352"/>
    <n v="-0.7989624956054624"/>
    <n v="11.909362076713435"/>
    <m/>
    <n v="11.9777"/>
    <n v="-5.7054295304244107E-3"/>
    <n v="12.013201319719899"/>
    <m/>
    <n v="11.97"/>
    <m/>
    <m/>
    <m/>
    <m/>
  </r>
  <r>
    <x v="2087"/>
    <n v="18.72"/>
    <n v="20.87"/>
    <n v="5995.42"/>
    <n v="5352.37"/>
    <n v="100080.95"/>
    <n v="89360.04"/>
    <n v="2.5002875438939753E-6"/>
    <n v="3735.1449655788147"/>
    <n v="3735.16"/>
    <n v="-4.0251076754982407E-6"/>
    <n v="9871382.5507652368"/>
    <m/>
    <m/>
    <n v="182711.14192689853"/>
    <m/>
    <m/>
    <n v="20.002395682115274"/>
    <m/>
    <m/>
    <n v="172.11354623445999"/>
    <n v="172.04"/>
    <n v="4.2749496896066219E-4"/>
    <n v="16.197808892059772"/>
    <m/>
    <n v="16.46"/>
    <m/>
    <n v="3112.4948952752529"/>
    <n v="3102.76"/>
    <n v="3.1374954154534951E-3"/>
    <n v="2094"/>
    <n v="0.89698131288931471"/>
    <n v="66013.119999999995"/>
    <n v="317.06319314625517"/>
    <m/>
    <m/>
    <n v="1103.2355779563461"/>
    <n v="0.71875557411914281"/>
    <m/>
    <m/>
    <n v="1802647.3319065385"/>
    <n v="8965500"/>
    <n v="3544"/>
    <n v="-0.79893510323946926"/>
    <n v="11.460141129217504"/>
    <m/>
    <n v="11.522074999999999"/>
    <n v="-5.3752358652842114E-3"/>
    <n v="11.56020331755154"/>
    <m/>
    <n v="11.64"/>
    <m/>
    <m/>
    <m/>
    <m/>
  </r>
  <r>
    <x v="2088"/>
    <n v="17.95"/>
    <n v="20.25"/>
    <n v="5762.82"/>
    <n v="5144.7"/>
    <n v="98799.14"/>
    <n v="88215.32"/>
    <n v="2.5002875438939753E-6"/>
    <n v="3590.1476885939765"/>
    <n v="3590.16"/>
    <n v="-3.4292081755316062E-6"/>
    <n v="9104981.6331385169"/>
    <m/>
    <m/>
    <n v="172075.80356544949"/>
    <m/>
    <m/>
    <n v="20.389907793411449"/>
    <m/>
    <m/>
    <n v="169.90501904595396"/>
    <n v="169.84"/>
    <n v="3.8282528234789837E-4"/>
    <n v="16.404740312743286"/>
    <m/>
    <n v="16.399999999999999"/>
    <m/>
    <n v="2991.6451672849394"/>
    <n v="2982.74"/>
    <n v="2.9855660516637794E-3"/>
    <n v="2095"/>
    <n v="0.88641975308641974"/>
    <n v="64987.65"/>
    <n v="312.11345450012885"/>
    <m/>
    <m/>
    <n v="1120.3736103372862"/>
    <n v="0.72985177234859699"/>
    <m/>
    <m/>
    <n v="1662707.1836469802"/>
    <n v="8271800"/>
    <n v="3304"/>
    <n v="-0.79899088666953022"/>
    <n v="11.904235947282482"/>
    <m/>
    <n v="11.965275"/>
    <n v="-5.1013497573201283E-3"/>
    <n v="12.008320848246635"/>
    <m/>
    <n v="12"/>
    <m/>
    <m/>
    <m/>
    <m/>
  </r>
  <r>
    <x v="2089"/>
    <n v="18.36"/>
    <n v="20.69"/>
    <n v="5809.09"/>
    <n v="5186"/>
    <n v="99292.26"/>
    <n v="88655.4"/>
    <n v="2.5002875438939753E-6"/>
    <n v="3618.8849391761478"/>
    <n v="3618.91"/>
    <n v="-6.9249646584834679E-6"/>
    <n v="9250770.2995138466"/>
    <m/>
    <m/>
    <n v="174146.18761893176"/>
    <m/>
    <m/>
    <n v="20.307537410307965"/>
    <m/>
    <m/>
    <n v="170.74887463143787"/>
    <n v="170.68"/>
    <n v="4.0353076773991248E-4"/>
    <n v="16.322339029572245"/>
    <m/>
    <n v="16.399999999999999"/>
    <m/>
    <n v="3015.5743823861794"/>
    <n v="3006.83"/>
    <n v="2.9081731877689254E-3"/>
    <n v="2096"/>
    <n v="0.88738521024649586"/>
    <n v="65555.77"/>
    <n v="314.81735699093468"/>
    <m/>
    <m/>
    <n v="1110.5793393411072"/>
    <n v="0.72340284989620829"/>
    <m/>
    <m/>
    <n v="1689345.6120803705"/>
    <n v="8404100"/>
    <n v="3368"/>
    <n v="-0.79898554133335264"/>
    <n v="11.808122569738853"/>
    <m/>
    <n v="11.865675"/>
    <n v="-4.8503292278903043E-3"/>
    <n v="11.911511108797598"/>
    <m/>
    <n v="11.92"/>
    <m/>
    <m/>
    <m/>
    <m/>
  </r>
  <r>
    <x v="2090"/>
    <n v="16.739999999999998"/>
    <n v="19.39"/>
    <n v="5459.9"/>
    <n v="4874.25"/>
    <n v="97073.76"/>
    <n v="86674.34"/>
    <n v="2.5002875438939753E-6"/>
    <n v="3401.2673397575454"/>
    <n v="3401.28"/>
    <n v="-3.7221994233505029E-6"/>
    <n v="8138225.4240055224"/>
    <m/>
    <m/>
    <n v="158441.79306129841"/>
    <m/>
    <m/>
    <n v="20.917374265934942"/>
    <m/>
    <m/>
    <n v="166.92973966924683"/>
    <n v="166.88"/>
    <n v="2.9805650315695154E-4"/>
    <n v="16.686496366661373"/>
    <m/>
    <n v="16.75"/>
    <m/>
    <n v="2834.2153095030244"/>
    <n v="2825.98"/>
    <n v="2.9141428824777105E-3"/>
    <n v="2097"/>
    <n v="0.86333161423414118"/>
    <n v="63662.19"/>
    <n v="305.69997844130637"/>
    <m/>
    <m/>
    <n v="1142.6584503848724"/>
    <n v="0.74422780328375526"/>
    <m/>
    <m/>
    <n v="1486189.6679963041"/>
    <n v="7393800"/>
    <n v="3008"/>
    <n v="-0.79899514890904488"/>
    <n v="12.517370280518552"/>
    <m/>
    <n v="12.576812500000001"/>
    <n v="-4.7263342346439696E-3"/>
    <n v="12.627121448070936"/>
    <m/>
    <n v="12.6"/>
    <m/>
    <m/>
    <m/>
    <m/>
  </r>
  <r>
    <x v="2091"/>
    <n v="17.11"/>
    <n v="19.61"/>
    <n v="5442.68"/>
    <n v="4858.84"/>
    <n v="97332.09"/>
    <n v="86904.34"/>
    <n v="2.639209272237153E-6"/>
    <n v="3390.2920550889039"/>
    <n v="3390.31"/>
    <n v="-5.2930000784545683E-6"/>
    <n v="8085734.6022847341"/>
    <m/>
    <m/>
    <n v="157685.88335342391"/>
    <m/>
    <m/>
    <n v="20.948803717436938"/>
    <m/>
    <m/>
    <n v="167.36172524459607"/>
    <n v="167.28"/>
    <n v="4.8855359036381607E-4"/>
    <n v="16.640502116523969"/>
    <m/>
    <n v="16.77"/>
    <m/>
    <n v="2825.011087359157"/>
    <n v="2816.83"/>
    <n v="2.9043596380176062E-3"/>
    <n v="2098"/>
    <n v="0.87251402345741969"/>
    <n v="63702.07"/>
    <n v="305.81983009519479"/>
    <m/>
    <m/>
    <n v="1141.9426531588997"/>
    <n v="0.74355010203647376"/>
    <m/>
    <m/>
    <n v="1476643.1623581783"/>
    <n v="7346100"/>
    <n v="2920"/>
    <n v="-0.79898950975916772"/>
    <n v="12.555189647014679"/>
    <m/>
    <n v="12.615500000000001"/>
    <n v="-4.7806549867481785E-3"/>
    <n v="12.665731782213342"/>
    <m/>
    <n v="12.73"/>
    <m/>
    <m/>
    <m/>
    <m/>
  </r>
  <r>
    <x v="2092"/>
    <n v="16.48"/>
    <n v="18.920000000000002"/>
    <n v="5231.5200000000004"/>
    <n v="4670.32"/>
    <n v="95081.49"/>
    <n v="84894.63"/>
    <n v="2.639209272237153E-6"/>
    <n v="3258.6792197789987"/>
    <n v="3258.7"/>
    <n v="-6.3768438337552524E-6"/>
    <n v="7457974.083639551"/>
    <m/>
    <m/>
    <n v="148507.2865369897"/>
    <m/>
    <m/>
    <n v="21.35464823919774"/>
    <m/>
    <m/>
    <n v="163.48785061079653"/>
    <n v="163.44"/>
    <n v="2.9277172538266782E-4"/>
    <n v="17.02473798356052"/>
    <m/>
    <n v="17.05"/>
    <m/>
    <n v="2715.3242824530917"/>
    <n v="2707.37"/>
    <n v="2.9380108566954277E-3"/>
    <n v="2099"/>
    <n v="0.87103594080338265"/>
    <n v="61974.04"/>
    <n v="297.50070130988064"/>
    <m/>
    <m/>
    <n v="1172.9198437421596"/>
    <n v="0.76364780179013192"/>
    <m/>
    <m/>
    <n v="1362011.5720771637"/>
    <n v="6775700"/>
    <n v="2696"/>
    <n v="-0.79898585060183247"/>
    <n v="13.041715823350398"/>
    <m/>
    <n v="13.107025"/>
    <n v="-4.9827612787495257E-3"/>
    <n v="13.156702466004539"/>
    <m/>
    <n v="13.21"/>
    <m/>
    <m/>
    <m/>
    <m/>
  </r>
  <r>
    <x v="2093"/>
    <n v="16.16"/>
    <n v="18.940000000000001"/>
    <n v="5259.74"/>
    <n v="4695.5"/>
    <n v="95674.35"/>
    <n v="85423.75"/>
    <n v="2.639209272237153E-6"/>
    <n v="3276.1773843811916"/>
    <n v="3276.2"/>
    <n v="-6.9030031158989758E-6"/>
    <n v="7538072.4401891055"/>
    <m/>
    <m/>
    <n v="149706.8650867191"/>
    <m/>
    <m/>
    <n v="21.29652720783222"/>
    <m/>
    <m/>
    <n v="164.50323235697562"/>
    <n v="164.44"/>
    <n v="3.8453148245931601E-4"/>
    <n v="16.918047347010557"/>
    <m/>
    <n v="16.940000000000001"/>
    <m/>
    <n v="2729.8854025080345"/>
    <n v="2722.1"/>
    <n v="2.8600721898661696E-3"/>
    <n v="2100"/>
    <n v="0.85322069693769798"/>
    <n v="62316.44"/>
    <n v="299.12100329375744"/>
    <m/>
    <m/>
    <n v="1166.4395859681413"/>
    <n v="0.75935673897127065"/>
    <m/>
    <m/>
    <n v="1376651.7323567481"/>
    <n v="6848500"/>
    <n v="2756"/>
    <n v="-0.79898492628214235"/>
    <n v="12.970797349577728"/>
    <m/>
    <n v="13.0273"/>
    <n v="-4.3372495008384693E-3"/>
    <n v="13.085318731875311"/>
    <m/>
    <n v="13.07"/>
    <m/>
    <m/>
    <m/>
    <m/>
  </r>
  <r>
    <x v="2094"/>
    <n v="15.45"/>
    <n v="18.61"/>
    <n v="5133.37"/>
    <n v="4582.68"/>
    <n v="94890.93"/>
    <n v="84724.04"/>
    <n v="2.639209272237153E-6"/>
    <n v="3197.3863006630177"/>
    <n v="3197.41"/>
    <n v="-7.4120419283341121E-6"/>
    <n v="7175528.5367111983"/>
    <m/>
    <m/>
    <n v="144309.91259088961"/>
    <m/>
    <m/>
    <n v="21.551814855264404"/>
    <m/>
    <m/>
    <n v="163.15223549740537"/>
    <n v="163.08000000000001"/>
    <n v="4.4294516436949039E-4"/>
    <n v="17.0560380322184"/>
    <m/>
    <n v="17"/>
    <m/>
    <n v="2664.217091715871"/>
    <n v="2656.01"/>
    <n v="3.0900078372713136E-3"/>
    <n v="2101"/>
    <n v="0.83019881783987104"/>
    <n v="61572.49"/>
    <n v="295.52694113413236"/>
    <m/>
    <m/>
    <n v="1180.3648475841931"/>
    <n v="0.76834929661511475"/>
    <m/>
    <m/>
    <n v="1310453.2317913403"/>
    <n v="6517600"/>
    <n v="2628"/>
    <n v="-0.79893622931886887"/>
    <n v="13.281831437093269"/>
    <m/>
    <n v="13.329475"/>
    <n v="-3.5743015315106152E-3"/>
    <n v="13.399262847573068"/>
    <m/>
    <n v="13.39"/>
    <m/>
    <m/>
    <m/>
    <m/>
  </r>
  <r>
    <x v="2095"/>
    <n v="16.27"/>
    <n v="19.64"/>
    <n v="5395.7"/>
    <n v="4816.8599999999997"/>
    <n v="96450.77"/>
    <n v="86116.53"/>
    <n v="2.639209272237153E-6"/>
    <n v="3360.7000068054745"/>
    <n v="3360.72"/>
    <n v="-5.9490807104989329E-6"/>
    <n v="7908546.7222696366"/>
    <m/>
    <m/>
    <n v="155370.01616062666"/>
    <m/>
    <m/>
    <n v="21.000607500845238"/>
    <m/>
    <m/>
    <n v="165.83012767763356"/>
    <n v="165.76"/>
    <n v="4.2306755329124535E-4"/>
    <n v="16.775135703546141"/>
    <m/>
    <n v="16.579999999999998"/>
    <m/>
    <n v="2800.280963821458"/>
    <n v="2792.76"/>
    <n v="2.6930218928435945E-3"/>
    <n v="2102"/>
    <n v="0.82841140529531565"/>
    <n v="63240.89"/>
    <n v="303.51099115883744"/>
    <m/>
    <m/>
    <n v="1148.3810718475049"/>
    <n v="0.74745884539201357"/>
    <m/>
    <m/>
    <n v="1444335.7676212706"/>
    <n v="7186100"/>
    <n v="2900"/>
    <n v="-0.79900978728082395"/>
    <n v="12.602528214204595"/>
    <m/>
    <n v="12.652637500000001"/>
    <n v="-3.9603826313213686E-3"/>
    <n v="12.714109036884429"/>
    <m/>
    <n v="12.63"/>
    <m/>
    <m/>
    <m/>
    <m/>
  </r>
  <r>
    <x v="2096"/>
    <n v="18.62"/>
    <n v="21.18"/>
    <n v="5845.43"/>
    <n v="5218.3100000000004"/>
    <n v="100213.61"/>
    <n v="89475.520000000004"/>
    <n v="2.639209272237153E-6"/>
    <n v="3640.5470374334905"/>
    <n v="3640.57"/>
    <n v="-6.307409693984134E-6"/>
    <n v="9225607.4094757196"/>
    <m/>
    <m/>
    <n v="174788.41716761226"/>
    <m/>
    <m/>
    <n v="20.123912691515397"/>
    <m/>
    <m/>
    <n v="172.28706542230032"/>
    <n v="172.24"/>
    <n v="2.7325489027107963E-4"/>
    <n v="16.119157610031682"/>
    <m/>
    <n v="16.07"/>
    <m/>
    <n v="3033.4020697346118"/>
    <n v="3025.01"/>
    <n v="2.7742287577929847E-3"/>
    <n v="2103"/>
    <n v="0.8791312559017942"/>
    <n v="66327.94"/>
    <n v="318.25205971470405"/>
    <m/>
    <m/>
    <n v="1092.3238312260203"/>
    <n v="0.71077011096520559"/>
    <m/>
    <m/>
    <n v="1684915.0325972459"/>
    <n v="8383800"/>
    <n v="3276"/>
    <n v="-0.79902728683923208"/>
    <n v="11.550585726723382"/>
    <m/>
    <n v="11.599175000000001"/>
    <n v="-4.189028381468396E-3"/>
    <n v="11.653280321543482"/>
    <m/>
    <n v="11.82"/>
    <m/>
    <m/>
    <m/>
    <m/>
  </r>
  <r>
    <x v="2097"/>
    <n v="20.47"/>
    <n v="22.26"/>
    <n v="6130.49"/>
    <n v="5472.78"/>
    <n v="101732.46"/>
    <n v="90831.39"/>
    <n v="2.639209272237153E-6"/>
    <n v="3817.9899523156641"/>
    <n v="3818.01"/>
    <n v="-5.2508202796897052E-6"/>
    <n v="10124946.763717933"/>
    <m/>
    <m/>
    <n v="187571.90968746194"/>
    <m/>
    <m/>
    <n v="19.632732098701329"/>
    <m/>
    <m/>
    <n v="174.89400507922124"/>
    <n v="174.84"/>
    <n v="3.0888285987895614E-4"/>
    <n v="15.874350210898537"/>
    <m/>
    <n v="15.8"/>
    <m/>
    <n v="3181.2338883850139"/>
    <n v="3171.83"/>
    <n v="2.9648147552088222E-3"/>
    <n v="2104"/>
    <n v="0.91958670260557041"/>
    <n v="67850.87"/>
    <n v="325.53390093434928"/>
    <m/>
    <m/>
    <n v="1067.2434091250318"/>
    <n v="0.69438456515295877"/>
    <m/>
    <m/>
    <n v="1849181.9058341586"/>
    <n v="9200200"/>
    <n v="3544"/>
    <n v="-0.79900633618463091"/>
    <n v="10.986811639092766"/>
    <m/>
    <n v="11.027475000000001"/>
    <n v="-3.687458906706631E-3"/>
    <n v="11.084629349941979"/>
    <m/>
    <n v="11.3"/>
    <m/>
    <m/>
    <m/>
    <m/>
  </r>
  <r>
    <x v="2098"/>
    <n v="19.34"/>
    <n v="21.88"/>
    <n v="5922.65"/>
    <n v="5287.22"/>
    <n v="100542.8"/>
    <n v="89768.97"/>
    <n v="2.639209272237153E-6"/>
    <n v="3688.4599460912223"/>
    <n v="3688.48"/>
    <n v="-5.4369032169709897E-6"/>
    <n v="9437952.4093679935"/>
    <m/>
    <m/>
    <n v="178030.48681961396"/>
    <m/>
    <m/>
    <n v="19.965046013135503"/>
    <m/>
    <m/>
    <n v="172.84457886118247"/>
    <n v="172.76"/>
    <n v="4.8957432960450298E-4"/>
    <n v="16.059474793657238"/>
    <m/>
    <n v="15.87"/>
    <m/>
    <n v="3073.2826058577962"/>
    <n v="3064.68"/>
    <n v="2.8070160205295736E-3"/>
    <n v="2105"/>
    <n v="0.88391224862888484"/>
    <n v="66557.820000000007"/>
    <n v="319.30519076560341"/>
    <m/>
    <m/>
    <n v="1087.582117975325"/>
    <n v="0.70755053697939374"/>
    <m/>
    <m/>
    <n v="1723727.1464045611"/>
    <n v="8577700"/>
    <n v="3456"/>
    <n v="-0.79904553127242028"/>
    <n v="11.358801251875111"/>
    <m/>
    <n v="11.405925"/>
    <n v="-4.1315148157549109E-3"/>
    <n v="11.460070999687524"/>
    <m/>
    <n v="11.45"/>
    <m/>
    <m/>
    <m/>
    <m/>
  </r>
  <r>
    <x v="2099"/>
    <n v="17.53"/>
    <n v="20.239999999999998"/>
    <n v="5410.13"/>
    <n v="4829.67"/>
    <n v="96215.13"/>
    <n v="85904.8"/>
    <n v="2.639209272237153E-6"/>
    <n v="3369.1947410379089"/>
    <n v="3369.22"/>
    <n v="-7.4969761817422764E-6"/>
    <n v="7804120.8876142446"/>
    <m/>
    <m/>
    <n v="154919.16778125847"/>
    <m/>
    <m/>
    <n v="20.828380067710658"/>
    <m/>
    <m/>
    <n v="165.40078573369422"/>
    <n v="165.32"/>
    <n v="4.8866279756976105E-4"/>
    <n v="16.750191118280227"/>
    <m/>
    <n v="15.87"/>
    <m/>
    <n v="2807.2434690300743"/>
    <n v="2800.38"/>
    <n v="2.4509063163120626E-3"/>
    <n v="2106"/>
    <n v="0.8661067193675891"/>
    <n v="63223.81"/>
    <n v="303.28689271734561"/>
    <m/>
    <m/>
    <n v="1142.0612108475211"/>
    <n v="0.74292268088358782"/>
    <m/>
    <m/>
    <n v="1425340.3427394696"/>
    <n v="7095400"/>
    <n v="2932"/>
    <n v="-0.79911768994849197"/>
    <n v="12.341204159138227"/>
    <m/>
    <n v="12.3931375"/>
    <n v="-4.190491783196304E-3"/>
    <n v="12.451384814676178"/>
    <m/>
    <n v="12.3"/>
    <m/>
    <m/>
    <m/>
    <m/>
  </r>
  <r>
    <x v="2100"/>
    <n v="16.7"/>
    <n v="19.66"/>
    <n v="5281.78"/>
    <n v="4715.08"/>
    <n v="96530.98"/>
    <n v="86186.58"/>
    <n v="2.639209272237153E-6"/>
    <n v="3289.183713777245"/>
    <n v="3289.2"/>
    <n v="-4.9514236759584662E-6"/>
    <n v="7433479.2759800181"/>
    <m/>
    <m/>
    <n v="149404.25673846624"/>
    <m/>
    <m/>
    <n v="21.074921295290338"/>
    <m/>
    <m/>
    <n v="165.93970848851652"/>
    <n v="165.88"/>
    <n v="3.5994989460164106E-4"/>
    <n v="16.694674668445739"/>
    <m/>
    <n v="16.809999999999999"/>
    <m/>
    <n v="2740.5592438924114"/>
    <n v="2733.62"/>
    <n v="2.5384815345261824E-3"/>
    <n v="2107"/>
    <n v="0.84944048830111896"/>
    <n v="63047.27"/>
    <n v="302.41640880169905"/>
    <m/>
    <m/>
    <n v="1145.2501911725446"/>
    <n v="0.74492652406349702"/>
    <m/>
    <m/>
    <n v="1357658.6024625862"/>
    <n v="6756900"/>
    <n v="2760"/>
    <n v="-0.79907078653486274"/>
    <n v="12.633426328492106"/>
    <m/>
    <n v="12.683225"/>
    <n v="-3.9263414082690851E-3"/>
    <n v="12.746371776491621"/>
    <m/>
    <n v="12.62"/>
    <m/>
    <m/>
    <m/>
    <m/>
  </r>
  <r>
    <x v="2101"/>
    <n v="18.03"/>
    <n v="20.13"/>
    <n v="5502.35"/>
    <n v="4911.95"/>
    <n v="97357.33"/>
    <n v="86923.69"/>
    <n v="3.0559851109668301E-6"/>
    <n v="3426.2911634204238"/>
    <n v="3426.31"/>
    <n v="-5.49762852053437E-6"/>
    <n v="8053204.9828692293"/>
    <m/>
    <m/>
    <n v="158756.86368368636"/>
    <m/>
    <m/>
    <n v="20.633336694308188"/>
    <m/>
    <m/>
    <n v="167.34798720810326"/>
    <n v="167.28"/>
    <n v="4.0642759506970272E-4"/>
    <n v="16.550208828078617"/>
    <m/>
    <n v="16.64"/>
    <m/>
    <n v="2854.7401669603842"/>
    <n v="2847.86"/>
    <n v="2.4159077203176338E-3"/>
    <n v="2108"/>
    <n v="0.89567809239940399"/>
    <n v="63955.81"/>
    <n v="306.70251235078638"/>
    <m/>
    <m/>
    <n v="1128.7466120534505"/>
    <n v="0.73398301981982961"/>
    <m/>
    <m/>
    <n v="1470883.2597936015"/>
    <n v="7321700"/>
    <n v="2880"/>
    <n v="-0.79910631959878153"/>
    <n v="12.104248054192063"/>
    <m/>
    <n v="12.146687500000001"/>
    <n v="-3.4939110607676849E-3"/>
    <n v="12.212910576311232"/>
    <m/>
    <n v="12.35"/>
    <m/>
    <m/>
    <m/>
    <m/>
  </r>
  <r>
    <x v="2102"/>
    <n v="18.93"/>
    <n v="20.78"/>
    <n v="5611.7"/>
    <n v="5009.55"/>
    <n v="98379.68"/>
    <n v="87836.21"/>
    <n v="3.0559851109668301E-6"/>
    <n v="3494.2977620961451"/>
    <n v="3494.32"/>
    <n v="-6.364014702442411E-6"/>
    <n v="8372884.957060664"/>
    <m/>
    <m/>
    <n v="163487.02266028704"/>
    <m/>
    <m/>
    <n v="20.427813735381321"/>
    <m/>
    <m/>
    <n v="169.10118619688518"/>
    <n v="169.04"/>
    <n v="3.6196283060330181E-4"/>
    <n v="16.375910009645487"/>
    <m/>
    <n v="16.64"/>
    <m/>
    <n v="2911.3798401476565"/>
    <n v="2904.4"/>
    <n v="2.4031952030216797E-3"/>
    <n v="2109"/>
    <n v="0.91097208854667944"/>
    <n v="64521.93"/>
    <n v="309.3932022948149"/>
    <m/>
    <m/>
    <n v="1118.7552440758468"/>
    <n v="0.72741703359159371"/>
    <m/>
    <m/>
    <n v="1529284.3566043619"/>
    <n v="7613000"/>
    <n v="3024"/>
    <n v="-0.79912198126830924"/>
    <n v="11.863185187992217"/>
    <m/>
    <n v="11.901425"/>
    <n v="-3.2130448251181942E-3"/>
    <n v="11.969834999254784"/>
    <m/>
    <n v="11.97"/>
    <m/>
    <m/>
    <m/>
    <m/>
  </r>
  <r>
    <x v="2103"/>
    <n v="18.96"/>
    <n v="20.67"/>
    <n v="5546.34"/>
    <n v="4951.1899999999996"/>
    <n v="99042.16"/>
    <n v="88427.43"/>
    <n v="3.0559851109668301E-6"/>
    <n v="3453.5151349253815"/>
    <n v="3453.54"/>
    <n v="-7.1998803020667523E-6"/>
    <n v="8177456.2509190449"/>
    <m/>
    <m/>
    <n v="160628.60820810701"/>
    <m/>
    <m/>
    <n v="20.546268406680426"/>
    <m/>
    <m/>
    <n v="170.23574746363531"/>
    <n v="170.16"/>
    <n v="4.451543467050012E-4"/>
    <n v="16.265132890446125"/>
    <m/>
    <n v="16.559999999999999"/>
    <m/>
    <n v="2877.3802194933505"/>
    <n v="2870.63"/>
    <n v="2.3514766770187379E-3"/>
    <n v="2110"/>
    <n v="0.91727140783744554"/>
    <n v="64616.62"/>
    <n v="309.82306277169783"/>
    <m/>
    <m/>
    <n v="1117.1134002242827"/>
    <n v="0.72628064928255898"/>
    <m/>
    <m/>
    <n v="1493602.464805861"/>
    <n v="7436000"/>
    <n v="2908"/>
    <n v="-0.79913899074692563"/>
    <n v="12.000829348758096"/>
    <m/>
    <n v="12.0360625"/>
    <n v="-2.9272987940951456E-3"/>
    <n v="12.108869700602044"/>
    <m/>
    <n v="12.27"/>
    <m/>
    <m/>
    <m/>
    <m/>
  </r>
  <r>
    <x v="2104"/>
    <n v="17.57"/>
    <n v="20.23"/>
    <n v="5316.64"/>
    <n v="4746.12"/>
    <n v="98443.53"/>
    <n v="87892.68"/>
    <n v="3.0559851109668301E-6"/>
    <n v="3310.4081246400833"/>
    <n v="3310.43"/>
    <n v="-6.6080116227773544E-6"/>
    <n v="7499747.0343278665"/>
    <m/>
    <m/>
    <n v="150647.7116110046"/>
    <m/>
    <m/>
    <n v="20.971218584583383"/>
    <m/>
    <m/>
    <n v="169.2026837657792"/>
    <n v="169.12"/>
    <n v="4.8890589982963917E-4"/>
    <n v="16.362938325559931"/>
    <m/>
    <n v="16.43"/>
    <m/>
    <n v="2758.1246028197252"/>
    <n v="2753.21"/>
    <n v="1.7850446641285433E-3"/>
    <n v="2111"/>
    <n v="0.86851211072664358"/>
    <n v="63857.57"/>
    <n v="306.15967064964417"/>
    <m/>
    <m/>
    <n v="1130.2361065255445"/>
    <n v="0.73474259576381784"/>
    <m/>
    <m/>
    <n v="1369831.2751190625"/>
    <n v="6822900"/>
    <n v="2776"/>
    <n v="-0.79923034558339379"/>
    <n v="12.49730151413123"/>
    <m/>
    <n v="12.540925"/>
    <n v="-3.4784902922846417E-3"/>
    <n v="12.609970934845448"/>
    <m/>
    <n v="12.52"/>
    <m/>
    <m/>
    <m/>
    <m/>
  </r>
  <r>
    <x v="2105"/>
    <n v="15.64"/>
    <n v="18.68"/>
    <n v="4936.97"/>
    <n v="4407.18"/>
    <n v="95104.66"/>
    <n v="84911.39"/>
    <n v="3.0559851109668301E-6"/>
    <n v="3073.9314847637092"/>
    <n v="3073.96"/>
    <n v="-9.2763849531829479E-6"/>
    <n v="6428300.3508907622"/>
    <m/>
    <m/>
    <n v="134508.86035638271"/>
    <m/>
    <m/>
    <n v="21.719473865852368"/>
    <m/>
    <m/>
    <n v="163.45991789651228"/>
    <n v="163.4"/>
    <n v="3.6669459309845998E-4"/>
    <n v="16.917389631427984"/>
    <m/>
    <n v="16.79"/>
    <m/>
    <n v="2561.0818746268328"/>
    <n v="2556.5"/>
    <n v="1.7922451112195592E-3"/>
    <n v="2112"/>
    <n v="0.83725910064239828"/>
    <n v="61187.85"/>
    <n v="293.3370197203588"/>
    <m/>
    <m/>
    <n v="1177.4883577200917"/>
    <n v="0.76538772374913999"/>
    <m/>
    <m/>
    <n v="1174141.107027197"/>
    <n v="5847700"/>
    <n v="2408"/>
    <n v="-0.79921317662889735"/>
    <n v="13.389161714498638"/>
    <m/>
    <n v="13.4324125"/>
    <n v="-3.2198821694436885E-3"/>
    <n v="13.510042541410403"/>
    <m/>
    <n v="13.41"/>
    <m/>
    <m/>
    <m/>
    <m/>
  </r>
  <r>
    <x v="2106"/>
    <n v="15.95"/>
    <n v="18.739999999999998"/>
    <n v="4835.82"/>
    <n v="4316.8500000000004"/>
    <n v="94717.97"/>
    <n v="84565.37"/>
    <n v="2.7781327762710362E-6"/>
    <n v="3010.7316827412292"/>
    <n v="3010.76"/>
    <n v="-9.40535239313256E-6"/>
    <n v="6164005.5492955605"/>
    <m/>
    <m/>
    <n v="130369.74943414573"/>
    <m/>
    <m/>
    <n v="21.940342875838326"/>
    <m/>
    <m/>
    <n v="162.78339110785919"/>
    <n v="162.72"/>
    <n v="3.8957170513276296E-4"/>
    <n v="16.984586052666995"/>
    <m/>
    <n v="16.96"/>
    <m/>
    <n v="2508.373197078944"/>
    <n v="2503.65"/>
    <n v="1.8865245057990698E-3"/>
    <n v="2113"/>
    <n v="0.85112059765208115"/>
    <n v="60692.639999999999"/>
    <n v="290.89481125978466"/>
    <m/>
    <m/>
    <n v="1187.0180929473725"/>
    <n v="0.77136281137036256"/>
    <m/>
    <m/>
    <n v="1125896.6498081654"/>
    <n v="5607100"/>
    <n v="2288"/>
    <n v="-0.79920161049238192"/>
    <n v="13.661678235989282"/>
    <m/>
    <n v="13.7143"/>
    <n v="-3.8369996289069341E-3"/>
    <n v="13.785542379550025"/>
    <m/>
    <n v="13.68"/>
    <m/>
    <m/>
    <m/>
    <m/>
  </r>
  <r>
    <x v="2107"/>
    <n v="15.99"/>
    <n v="18.809999999999999"/>
    <n v="5035.12"/>
    <n v="4494.75"/>
    <n v="95520.29"/>
    <n v="85281.46"/>
    <n v="2.7781327762710362E-6"/>
    <n v="3134.7373703640715"/>
    <n v="3134.76"/>
    <n v="-7.218937312147844E-6"/>
    <n v="6671767.2671674704"/>
    <m/>
    <m/>
    <n v="138427.34639892355"/>
    <m/>
    <m/>
    <n v="21.487696191059932"/>
    <m/>
    <m/>
    <n v="164.1582646139897"/>
    <n v="164.08"/>
    <n v="4.7699057770400621E-4"/>
    <n v="16.840186405040832"/>
    <m/>
    <n v="16.97"/>
    <m/>
    <n v="2611.6696415995702"/>
    <n v="2607.14"/>
    <n v="1.7373986819160248E-3"/>
    <n v="2114"/>
    <n v="0.85007974481658699"/>
    <n v="61474.02"/>
    <n v="294.61689494078945"/>
    <m/>
    <m/>
    <n v="1171.7359731142722"/>
    <n v="0.76135981524321727"/>
    <m/>
    <m/>
    <n v="1218653.3455866694"/>
    <n v="6070100"/>
    <n v="2408"/>
    <n v="-0.79923669369752237"/>
    <n v="13.098062136039497"/>
    <m/>
    <n v="13.145099999999999"/>
    <n v="-3.5783572555935228E-3"/>
    <n v="13.216979694319249"/>
    <m/>
    <n v="13.31"/>
    <m/>
    <m/>
    <m/>
    <m/>
  </r>
  <r>
    <x v="2108"/>
    <n v="15.32"/>
    <n v="18.579999999999998"/>
    <n v="4816.45"/>
    <n v="4299.53"/>
    <n v="94323.49"/>
    <n v="84212.71"/>
    <n v="2.7781327762710362E-6"/>
    <n v="2998.5258855835928"/>
    <n v="2998.54"/>
    <n v="-4.707096255884835E-6"/>
    <n v="6091960.470376974"/>
    <m/>
    <m/>
    <n v="129407.65511159202"/>
    <m/>
    <m/>
    <n v="21.953761191676243"/>
    <m/>
    <m/>
    <n v="162.09752792986379"/>
    <n v="162.04"/>
    <n v="3.550230181670333E-4"/>
    <n v="17.050644871485538"/>
    <m/>
    <n v="16.97"/>
    <m/>
    <n v="2498.1654039714704"/>
    <n v="2494.19"/>
    <n v="1.5938657325504924E-3"/>
    <n v="2115"/>
    <n v="0.82454251883745977"/>
    <n v="60160.93"/>
    <n v="288.30134146570111"/>
    <m/>
    <m/>
    <n v="1196.7643475224629"/>
    <n v="0.7775488076357282"/>
    <m/>
    <m/>
    <n v="1112756.5629541145"/>
    <n v="5544100"/>
    <n v="2204"/>
    <n v="-0.79928995455455087"/>
    <n v="13.666312336681823"/>
    <m/>
    <n v="13.7107625"/>
    <n v="-3.2419906127157949E-3"/>
    <n v="13.790559605555261"/>
    <m/>
    <n v="13.84"/>
    <m/>
    <m/>
    <m/>
    <m/>
  </r>
  <r>
    <x v="2109"/>
    <n v="15.28"/>
    <n v="18.23"/>
    <n v="4750.1000000000004"/>
    <n v="4240.29"/>
    <n v="93997.440000000002"/>
    <n v="83921.38"/>
    <n v="2.7781327762710362E-6"/>
    <n v="2957.1469664961714"/>
    <n v="2957.16"/>
    <n v="-4.4074395123550048E-6"/>
    <n v="5923836.0161636295"/>
    <m/>
    <m/>
    <n v="126731.92329115451"/>
    <m/>
    <m/>
    <n v="22.104428063025939"/>
    <m/>
    <m/>
    <n v="161.53326312923815"/>
    <n v="161.47999999999999"/>
    <n v="3.2984350531428674E-4"/>
    <n v="17.109045504670689"/>
    <m/>
    <n v="16.97"/>
    <m/>
    <n v="2463.6741811846714"/>
    <n v="2459.89"/>
    <n v="1.5383538225983706E-3"/>
    <n v="2116"/>
    <n v="0.8381788261108063"/>
    <n v="59784.01"/>
    <n v="286.47270697702004"/>
    <m/>
    <m/>
    <n v="1204.2623103675878"/>
    <n v="0.78234613392509367"/>
    <m/>
    <m/>
    <n v="1082056.4212766716"/>
    <n v="5391100"/>
    <n v="2184"/>
    <n v="-0.79928837875819936"/>
    <n v="13.853964923890913"/>
    <m/>
    <n v="13.893274999999999"/>
    <n v="-2.8294319452458749E-3"/>
    <n v="13.980091136259713"/>
    <m/>
    <n v="13.91"/>
    <m/>
    <m/>
    <m/>
    <m/>
  </r>
  <r>
    <x v="2110"/>
    <n v="14.74"/>
    <n v="18.14"/>
    <n v="4715.24"/>
    <n v="4209.16"/>
    <n v="93228.45"/>
    <n v="83234.59"/>
    <n v="2.7781327762710362E-6"/>
    <n v="2935.373500824247"/>
    <n v="2935.39"/>
    <n v="-5.6207780747552505E-6"/>
    <n v="5836608.9383707792"/>
    <m/>
    <m/>
    <n v="125335.12180529151"/>
    <m/>
    <m/>
    <n v="22.184990227687766"/>
    <m/>
    <m/>
    <n v="160.20785822292819"/>
    <n v="160.16"/>
    <n v="2.9881507822304698E-4"/>
    <n v="17.248471272139433"/>
    <m/>
    <n v="17.149999999999999"/>
    <m/>
    <n v="2445.516816406619"/>
    <n v="2441.7199999999998"/>
    <n v="1.554976167054134E-3"/>
    <n v="2117"/>
    <n v="0.8125689084895259"/>
    <n v="59317.32"/>
    <n v="284.21423046868512"/>
    <m/>
    <m/>
    <n v="1213.6631046205237"/>
    <n v="0.78837859640454722"/>
    <m/>
    <m/>
    <n v="1066132.7038613728"/>
    <n v="5311500"/>
    <n v="2108"/>
    <n v="-0.79927841403344202"/>
    <n v="13.955023526209258"/>
    <m/>
    <n v="14.000712500000001"/>
    <n v="-3.2633320476184169E-3"/>
    <n v="14.082243937536834"/>
    <m/>
    <n v="14.16"/>
    <m/>
    <m/>
    <m/>
    <m/>
  </r>
  <r>
    <x v="2111"/>
    <n v="13.7"/>
    <n v="18.07"/>
    <n v="4618"/>
    <n v="4122.32"/>
    <n v="92745.58"/>
    <n v="82802.789999999994"/>
    <n v="3.0559851109668301E-6"/>
    <n v="2874.6284924764514"/>
    <n v="2874.65"/>
    <n v="-7.4817885825639863E-6"/>
    <n v="5595068.9585207384"/>
    <m/>
    <m/>
    <n v="121452.90791336799"/>
    <m/>
    <m/>
    <n v="22.412091579119583"/>
    <m/>
    <m/>
    <n v="159.36641490145738"/>
    <n v="159.32"/>
    <n v="2.9133129210001663E-4"/>
    <n v="17.336187191660976"/>
    <m/>
    <n v="17.41"/>
    <m/>
    <n v="2394.8561912634532"/>
    <n v="2390.85"/>
    <n v="1.6756347171311692E-3"/>
    <n v="2118"/>
    <n v="0.75816270060874369"/>
    <n v="58899.65"/>
    <n v="282.14689554965759"/>
    <m/>
    <m/>
    <n v="1222.208849251381"/>
    <n v="0.7937040335421911"/>
    <m/>
    <m/>
    <n v="1022038.1899959103"/>
    <n v="5091700"/>
    <n v="1996"/>
    <n v="-0.79927368266081855"/>
    <n v="14.240942319668957"/>
    <m/>
    <n v="14.3591625"/>
    <n v="-8.2330832547541366E-3"/>
    <n v="14.371302507026577"/>
    <m/>
    <n v="14.54"/>
    <m/>
    <m/>
    <m/>
    <m/>
  </r>
  <r>
    <x v="2112"/>
    <n v="14.85"/>
    <n v="18.510000000000002"/>
    <n v="4804.7"/>
    <n v="4288.97"/>
    <n v="94372.53"/>
    <n v="84255.07"/>
    <n v="3.0559851109668301E-6"/>
    <n v="2990.77322189092"/>
    <n v="2990.79"/>
    <n v="-5.6099254979180557E-6"/>
    <n v="6047189.5406218842"/>
    <m/>
    <m/>
    <n v="128816.50380279076"/>
    <m/>
    <m/>
    <n v="21.958501466909617"/>
    <m/>
    <m/>
    <n v="162.15807855320756"/>
    <n v="162.08000000000001"/>
    <n v="4.8172848721339534E-4"/>
    <n v="17.03154950831777"/>
    <m/>
    <n v="17.22"/>
    <m/>
    <n v="2491.5996036465222"/>
    <n v="2487.36"/>
    <n v="1.7044592043460316E-3"/>
    <n v="2119"/>
    <n v="0.80226904376012953"/>
    <n v="60141.599999999999"/>
    <n v="288.07371138825113"/>
    <m/>
    <m/>
    <n v="1196.4375198745893"/>
    <n v="0.77689444604496261"/>
    <m/>
    <m/>
    <n v="1104635.3370972211"/>
    <n v="5502600"/>
    <n v="2216"/>
    <n v="-0.79925211043920674"/>
    <n v="13.66459775117934"/>
    <m/>
    <n v="13.761225"/>
    <n v="-7.0217040140437836E-3"/>
    <n v="13.789856515974938"/>
    <m/>
    <n v="13.75"/>
    <m/>
    <m/>
    <m/>
    <m/>
  </r>
  <r>
    <x v="2113"/>
    <n v="14.63"/>
    <n v="18.86"/>
    <n v="4794.3100000000004"/>
    <n v="4279.6899999999996"/>
    <n v="94449.27"/>
    <n v="84323.33"/>
    <n v="3.0559851109668301E-6"/>
    <n v="2984.233008723887"/>
    <n v="2984.25"/>
    <n v="-5.6936503687321505E-6"/>
    <n v="6020767.2747824294"/>
    <m/>
    <m/>
    <n v="128397.19418088914"/>
    <m/>
    <m/>
    <n v="21.981685017151325"/>
    <m/>
    <m/>
    <n v="162.28598186720149"/>
    <n v="162.24"/>
    <n v="2.8341880671511888E-4"/>
    <n v="17.017173828176077"/>
    <m/>
    <n v="17.21"/>
    <m/>
    <n v="2486.1370343030676"/>
    <n v="2481.85"/>
    <n v="1.7273543135434277E-3"/>
    <n v="2120"/>
    <n v="0.77571580063626733"/>
    <n v="60221.03"/>
    <n v="288.43165194132365"/>
    <m/>
    <m/>
    <n v="1194.8573651696322"/>
    <n v="0.77579484070403926"/>
    <m/>
    <m/>
    <n v="1099818.0973921951"/>
    <n v="5479500"/>
    <n v="2220"/>
    <n v="-0.79928495348258144"/>
    <n v="13.693525889546738"/>
    <m/>
    <n v="13.795612500000001"/>
    <n v="-7.3999331637695231E-3"/>
    <n v="13.81922457922888"/>
    <m/>
    <n v="13.73"/>
    <m/>
    <m/>
    <m/>
    <m/>
  </r>
  <r>
    <x v="2114"/>
    <n v="14.29"/>
    <n v="18.55"/>
    <n v="4727.6499999999996"/>
    <n v="4220.17"/>
    <n v="94027.33"/>
    <n v="83946.37"/>
    <n v="3.0559851109668301E-6"/>
    <n v="2942.6685321617615"/>
    <n v="2942.69"/>
    <n v="-7.2953108340989559E-6"/>
    <n v="5853052.3248458253"/>
    <m/>
    <m/>
    <n v="125717.45318229224"/>
    <m/>
    <m/>
    <n v="22.13396459756747"/>
    <m/>
    <m/>
    <n v="161.55705062506809"/>
    <n v="161.47999999999999"/>
    <n v="4.7715274379545036E-4"/>
    <n v="17.092667621656673"/>
    <m/>
    <n v="17.21"/>
    <m/>
    <n v="2451.4904363801852"/>
    <n v="2447.1"/>
    <n v="1.7941385232256302E-3"/>
    <n v="2121"/>
    <n v="0.77035040431266844"/>
    <n v="59671.55"/>
    <n v="285.77757396396811"/>
    <m/>
    <m/>
    <n v="1205.7597065114094"/>
    <n v="0.78279928116145137"/>
    <m/>
    <m/>
    <n v="1069190.5169283401"/>
    <n v="5326700"/>
    <n v="2132"/>
    <n v="-0.79927712900513637"/>
    <n v="13.883322626398563"/>
    <m/>
    <n v="13.986750000000001"/>
    <n v="-7.3946680680957444E-3"/>
    <n v="14.010940715657705"/>
    <m/>
    <n v="14.01"/>
    <m/>
    <m/>
    <m/>
    <m/>
  </r>
  <r>
    <x v="2115"/>
    <n v="13.45"/>
    <n v="18.350000000000001"/>
    <n v="4578.71"/>
    <n v="4087.2"/>
    <n v="93354.98"/>
    <n v="83345.850000000006"/>
    <n v="3.0559851109668301E-6"/>
    <n v="2849.8931392781337"/>
    <n v="2849.91"/>
    <n v="-5.916229588343036E-6"/>
    <n v="5483982.7716174945"/>
    <m/>
    <m/>
    <n v="119774.60689033946"/>
    <m/>
    <m/>
    <n v="22.482080227833205"/>
    <m/>
    <m/>
    <n v="160.39791274835144"/>
    <n v="160.32"/>
    <n v="4.8598271177313634E-4"/>
    <n v="17.214357874351577"/>
    <m/>
    <n v="17.2"/>
    <m/>
    <n v="2374.1800621102079"/>
    <n v="2369.58"/>
    <n v="1.9412985044640063E-3"/>
    <n v="2122"/>
    <n v="0.73297002724795635"/>
    <n v="58865.07"/>
    <n v="281.89318649247593"/>
    <m/>
    <m/>
    <n v="1222.0559329058524"/>
    <n v="0.79330385473232234"/>
    <m/>
    <m/>
    <n v="1001780.1998107311"/>
    <n v="4990100"/>
    <n v="2012"/>
    <n v="-0.7992464680445821"/>
    <n v="14.320094268309484"/>
    <m/>
    <n v="14.4238625"/>
    <n v="-7.1942055528133597E-3"/>
    <n v="14.451909994891254"/>
    <m/>
    <n v="14.42"/>
    <m/>
    <m/>
    <m/>
    <m/>
  </r>
  <r>
    <x v="2116"/>
    <n v="14.02"/>
    <n v="18.59"/>
    <n v="4581.3"/>
    <n v="4089.48"/>
    <n v="94733.58"/>
    <n v="84575.88"/>
    <n v="2.7781327762710362E-6"/>
    <n v="2851.2966296535024"/>
    <n v="2851.31"/>
    <n v="-4.6891942642179885E-6"/>
    <n v="5489402.3701021932"/>
    <m/>
    <m/>
    <n v="119871.38090911794"/>
    <m/>
    <m/>
    <n v="22.474054621255195"/>
    <m/>
    <m/>
    <n v="162.75464893906582"/>
    <n v="162.68"/>
    <n v="4.5886980001119682E-4"/>
    <n v="16.958565430089667"/>
    <m/>
    <n v="16.96"/>
    <m/>
    <n v="2375.2994692043685"/>
    <n v="2370.7800000000002"/>
    <n v="1.9063216343855327E-3"/>
    <n v="2123"/>
    <n v="0.75416890801506187"/>
    <n v="59638.02"/>
    <n v="285.5277969264593"/>
    <m/>
    <m/>
    <n v="1206.0092666343339"/>
    <n v="0.78266446019662528"/>
    <m/>
    <m/>
    <n v="1002796.4787198519"/>
    <n v="4994800"/>
    <n v="2020"/>
    <n v="-0.79923190543768485"/>
    <n v="14.310106279133405"/>
    <m/>
    <n v="14.412125"/>
    <n v="-7.0786730524884378E-3"/>
    <n v="14.442377951196621"/>
    <m/>
    <n v="14.39"/>
    <m/>
    <m/>
    <m/>
    <m/>
  </r>
  <r>
    <x v="2117"/>
    <n v="15.02"/>
    <n v="18.8"/>
    <n v="4705.3"/>
    <n v="4200.1499999999996"/>
    <n v="96373.8"/>
    <n v="86040"/>
    <n v="2.7781327762710362E-6"/>
    <n v="2928.3999948970445"/>
    <n v="2928.42"/>
    <n v="-6.8313639968176076E-6"/>
    <n v="5786266.5991164409"/>
    <m/>
    <m/>
    <n v="124736.14540577411"/>
    <m/>
    <m/>
    <n v="22.169379809329634"/>
    <m/>
    <m/>
    <n v="165.56855048478869"/>
    <n v="165.52"/>
    <n v="2.9332095691558813E-4"/>
    <n v="16.664420223045994"/>
    <m/>
    <n v="16.84"/>
    <m/>
    <n v="2439.5099296467788"/>
    <n v="2435.15"/>
    <n v="1.7904152297718579E-3"/>
    <n v="2124"/>
    <n v="0.79893617021276586"/>
    <n v="60684.35"/>
    <n v="290.51460507756622"/>
    <m/>
    <m/>
    <n v="1184.8502195037031"/>
    <n v="0.76885997176774046"/>
    <m/>
    <m/>
    <n v="1057036.4548611157"/>
    <n v="5265700"/>
    <n v="2116"/>
    <n v="-0.79926003098142395"/>
    <n v="13.922195999288627"/>
    <m/>
    <n v="14.019387500000001"/>
    <n v="-6.9326495691323098E-3"/>
    <n v="14.051055903357769"/>
    <m/>
    <n v="14"/>
    <m/>
    <m/>
    <m/>
    <m/>
  </r>
  <r>
    <x v="2118"/>
    <n v="15.11"/>
    <n v="19.420000000000002"/>
    <n v="4768.05"/>
    <n v="4256.1499999999996"/>
    <n v="96248.01"/>
    <n v="85927.46"/>
    <n v="2.7781327762710362E-6"/>
    <n v="2967.3808543362384"/>
    <n v="2967.4"/>
    <n v="-6.4519996501033461E-6"/>
    <n v="5940309.4889627229"/>
    <m/>
    <m/>
    <n v="127229.55919865423"/>
    <m/>
    <m/>
    <n v="22.021016057518366"/>
    <m/>
    <m/>
    <n v="165.34841352109976"/>
    <n v="165.28"/>
    <n v="4.1392498245262921E-4"/>
    <n v="16.685646417787478"/>
    <m/>
    <n v="16.670000000000002"/>
    <m/>
    <n v="2471.9644537268973"/>
    <n v="2467.42"/>
    <n v="1.8417836148272304E-3"/>
    <n v="2125"/>
    <n v="0.77806385169927894"/>
    <n v="60945.919999999998"/>
    <n v="291.74403914018944"/>
    <m/>
    <m/>
    <n v="1179.7431157460524"/>
    <n v="0.76547335661350779"/>
    <m/>
    <m/>
    <n v="1085186.5164605542"/>
    <n v="5406600"/>
    <n v="2152"/>
    <n v="-0.79928485250239445"/>
    <n v="13.73593356307047"/>
    <m/>
    <n v="13.8262625"/>
    <n v="-6.5331420497427573E-3"/>
    <n v="13.863240929746764"/>
    <m/>
    <n v="13.9"/>
    <m/>
    <m/>
    <m/>
    <m/>
  </r>
  <r>
    <x v="2119"/>
    <n v="15.96"/>
    <n v="20.09"/>
    <n v="4843.54"/>
    <n v="4323.5200000000004"/>
    <n v="97551.88"/>
    <n v="87091.28"/>
    <n v="2.7781327762710362E-6"/>
    <n v="3014.2883164719869"/>
    <n v="3014.3"/>
    <n v="-3.8760335776544252E-6"/>
    <n v="6128106.1262152242"/>
    <m/>
    <m/>
    <n v="130249.15843116477"/>
    <m/>
    <m/>
    <n v="21.846163660261482"/>
    <m/>
    <m/>
    <n v="167.58429899970392"/>
    <n v="167.52"/>
    <n v="3.8382879479414989E-4"/>
    <n v="16.459089379297108"/>
    <m/>
    <n v="16.559999999999999"/>
    <m/>
    <n v="2511.0205946272386"/>
    <n v="2506.42"/>
    <n v="1.8355242246863579E-3"/>
    <n v="2126"/>
    <n v="0.79442508710801396"/>
    <n v="62115.78"/>
    <n v="297.32086336877745"/>
    <m/>
    <m/>
    <n v="1157.0978872978367"/>
    <n v="0.75070888719420448"/>
    <m/>
    <m/>
    <n v="1119503.3190775674"/>
    <n v="5578100"/>
    <n v="2244"/>
    <n v="-0.79930382763350116"/>
    <n v="13.517879772559093"/>
    <m/>
    <n v="13.607637499999999"/>
    <n v="-6.5961286403246611E-3"/>
    <n v="13.643334908564073"/>
    <m/>
    <n v="13.6"/>
    <m/>
    <m/>
    <m/>
    <m/>
  </r>
  <r>
    <x v="2120"/>
    <n v="15.18"/>
    <n v="19.239999999999998"/>
    <n v="4666.8"/>
    <n v="4165.74"/>
    <n v="96964.65"/>
    <n v="86566.78"/>
    <n v="2.7781327762710362E-6"/>
    <n v="2904.226600746912"/>
    <n v="2904.24"/>
    <n v="-4.6136865712309572E-6"/>
    <n v="5680594.0906712441"/>
    <m/>
    <m/>
    <n v="123118.12338180565"/>
    <m/>
    <m/>
    <n v="22.244205220425908"/>
    <m/>
    <m/>
    <n v="166.57143533420529"/>
    <n v="166.52"/>
    <n v="3.0888382299587569E-4"/>
    <n v="16.557646451854545"/>
    <m/>
    <n v="16.72"/>
    <m/>
    <n v="2419.3152848383161"/>
    <n v="2414.98"/>
    <n v="1.7951638681545923E-3"/>
    <n v="2127"/>
    <n v="0.78898128898128905"/>
    <n v="61414.66"/>
    <n v="293.94195749985312"/>
    <m/>
    <m/>
    <n v="1170.1584086459104"/>
    <n v="0.75911040401234864"/>
    <m/>
    <m/>
    <n v="1037759.3533787705"/>
    <n v="5171200"/>
    <n v="2060"/>
    <n v="-0.7993194319734741"/>
    <n v="14.010540762810775"/>
    <m/>
    <n v="14.102625"/>
    <n v="-6.5295813502255218E-3"/>
    <n v="14.140743015537657"/>
    <m/>
    <n v="14.19"/>
    <m/>
    <m/>
    <m/>
    <m/>
  </r>
  <r>
    <x v="2121"/>
    <n v="16.350000000000001"/>
    <n v="19.920000000000002"/>
    <n v="4722.5200000000004"/>
    <n v="4215.4399999999996"/>
    <n v="96152.37"/>
    <n v="85840.88"/>
    <n v="3.0559851109668301E-6"/>
    <n v="2938.687098174199"/>
    <n v="2938.7"/>
    <n v="-4.3903174195003558E-6"/>
    <n v="5815405.0776734622"/>
    <m/>
    <m/>
    <n v="125317.83776077791"/>
    <m/>
    <m/>
    <n v="22.109784799029377"/>
    <m/>
    <m/>
    <n v="165.16397173044786"/>
    <n v="165.12"/>
    <n v="2.6630166211139006E-4"/>
    <n v="16.694790005650738"/>
    <m/>
    <n v="16.72"/>
    <m/>
    <n v="2447.9680217630535"/>
    <n v="2443.84"/>
    <n v="1.6891538574757003E-3"/>
    <n v="2128"/>
    <n v="0.82078313253012047"/>
    <n v="61124.89"/>
    <n v="292.48653984544268"/>
    <m/>
    <m/>
    <n v="1175.6795139011267"/>
    <n v="0.76247520361243626"/>
    <m/>
    <m/>
    <n v="1062414.2346949205"/>
    <n v="5294400"/>
    <n v="2096"/>
    <n v="-0.79933245793764729"/>
    <n v="13.841451666117834"/>
    <m/>
    <n v="13.931274999999999"/>
    <n v="-6.4476032439361175E-3"/>
    <n v="13.970600888014177"/>
    <m/>
    <n v="14.08"/>
    <m/>
    <m/>
    <m/>
    <m/>
  </r>
  <r>
    <x v="2122"/>
    <n v="16.489999999999998"/>
    <n v="19.82"/>
    <n v="4768.83"/>
    <n v="4256.7700000000004"/>
    <n v="96549.92"/>
    <n v="86195.53"/>
    <n v="3.0559851109668301E-6"/>
    <n v="2967.4321084366979"/>
    <n v="2967.45"/>
    <n v="-6.029272035523725E-6"/>
    <n v="5929188.6563729448"/>
    <m/>
    <m/>
    <n v="127159.62396883377"/>
    <m/>
    <m/>
    <n v="22.000825205551038"/>
    <m/>
    <m/>
    <n v="165.84281202144979"/>
    <n v="165.76"/>
    <n v="4.9958989774245843E-4"/>
    <n v="16.625251671898639"/>
    <m/>
    <n v="16.8"/>
    <m/>
    <n v="2471.897849336995"/>
    <n v="2467.87"/>
    <n v="1.6321156855891861E-3"/>
    <n v="2129"/>
    <n v="0.83198789101917248"/>
    <n v="61614.3"/>
    <n v="294.80537740396409"/>
    <m/>
    <m/>
    <n v="1166.2661749012798"/>
    <n v="0.75629857688632984"/>
    <m/>
    <m/>
    <n v="1083210.4696015513"/>
    <n v="5398400"/>
    <n v="2168"/>
    <n v="-0.79934601555987861"/>
    <n v="13.705105727776436"/>
    <m/>
    <n v="13.7923375"/>
    <n v="-6.3246547021897914E-3"/>
    <n v="13.833157685133305"/>
    <m/>
    <n v="13.81"/>
    <m/>
    <m/>
    <m/>
    <m/>
  </r>
  <r>
    <x v="2123"/>
    <n v="17.059999999999999"/>
    <n v="20.46"/>
    <n v="4829.53"/>
    <n v="4310.9399999999996"/>
    <n v="96939.91"/>
    <n v="86543.43"/>
    <n v="3.0559851109668301E-6"/>
    <n v="3005.1297577105929"/>
    <n v="3005.15"/>
    <n v="-6.7358665647443416E-6"/>
    <n v="6079837.4826744245"/>
    <m/>
    <m/>
    <n v="129585.6572577193"/>
    <m/>
    <m/>
    <n v="21.860269250975975"/>
    <m/>
    <m/>
    <n v="166.50863369097345"/>
    <n v="166.44"/>
    <n v="4.1236295946567303E-4"/>
    <n v="16.55758747041649"/>
    <m/>
    <n v="16.75"/>
    <m/>
    <n v="2503.2822460002053"/>
    <n v="2499.39"/>
    <n v="1.5572783760058329E-3"/>
    <n v="2130"/>
    <n v="0.83382209188660794"/>
    <n v="61902.34"/>
    <n v="296.16043309471831"/>
    <m/>
    <m/>
    <n v="1160.8140102411512"/>
    <n v="0.75269160734757024"/>
    <m/>
    <m/>
    <n v="1110742.0684280449"/>
    <n v="5536300"/>
    <n v="2188"/>
    <n v="-0.79937104773439938"/>
    <n v="13.530069683809911"/>
    <m/>
    <n v="13.6136625"/>
    <n v="-6.1403620216153865E-3"/>
    <n v="13.656658908245658"/>
    <m/>
    <n v="13.77"/>
    <m/>
    <m/>
    <m/>
    <m/>
  </r>
  <r>
    <x v="2124"/>
    <n v="17.829999999999998"/>
    <n v="20.92"/>
    <n v="4926.66"/>
    <n v="4397.62"/>
    <n v="97583.679999999993"/>
    <n v="87117.9"/>
    <n v="3.0559851109668301E-6"/>
    <n v="3065.4932399909985"/>
    <n v="3065.51"/>
    <n v="-5.4672824429946587E-6"/>
    <n v="6324065.3007305702"/>
    <m/>
    <m/>
    <n v="133492.74221135222"/>
    <m/>
    <m/>
    <n v="21.63993396719485"/>
    <m/>
    <m/>
    <n v="167.61031684907351"/>
    <n v="167.56"/>
    <n v="3.0029153183042112E-4"/>
    <n v="16.447121141601546"/>
    <m/>
    <n v="16.75"/>
    <m/>
    <n v="2553.5422409583412"/>
    <n v="2549.8200000000002"/>
    <n v="1.4598053816901047E-3"/>
    <n v="2131"/>
    <n v="0.85229445506692147"/>
    <n v="62524.13"/>
    <n v="299.11191657995931"/>
    <m/>
    <m/>
    <n v="1149.1539899022134"/>
    <n v="0.74506041690292302"/>
    <m/>
    <m/>
    <n v="1155370.4778825217"/>
    <n v="5759600"/>
    <n v="2280"/>
    <n v="-0.79940091709797179"/>
    <n v="13.257403297336985"/>
    <m/>
    <n v="13.335062499999999"/>
    <n v="-5.823684940585272E-3"/>
    <n v="13.381610633481301"/>
    <m/>
    <n v="13.48"/>
    <m/>
    <m/>
    <m/>
    <m/>
  </r>
  <r>
    <x v="2125"/>
    <n v="17.47"/>
    <n v="20.62"/>
    <n v="4742.43"/>
    <n v="4233.16"/>
    <n v="95918.97"/>
    <n v="85631.46"/>
    <n v="3.0559851109668301E-6"/>
    <n v="2950.7886926770043"/>
    <n v="2950.8"/>
    <n v="-3.8319516727503E-6"/>
    <n v="5850810.2000755463"/>
    <m/>
    <m/>
    <n v="126003.09143519281"/>
    <m/>
    <m/>
    <n v="22.043999934472385"/>
    <m/>
    <m/>
    <n v="164.74698370463085"/>
    <n v="164.68"/>
    <n v="4.0675069608231418E-4"/>
    <n v="16.727180837303806"/>
    <m/>
    <n v="16.89"/>
    <m/>
    <n v="2457.9754305726819"/>
    <n v="2454.34"/>
    <n v="1.4812253284719468E-3"/>
    <n v="2132"/>
    <n v="0.84723569350145478"/>
    <n v="61041.24"/>
    <n v="291.99505294176873"/>
    <m/>
    <m/>
    <n v="1176.4085708149919"/>
    <n v="0.76265877415371774"/>
    <m/>
    <m/>
    <n v="1068918.5175066399"/>
    <n v="5328700"/>
    <n v="2120"/>
    <n v="-0.79940350976661478"/>
    <n v="13.752556495525086"/>
    <m/>
    <n v="13.82995"/>
    <n v="-5.5960798466310191E-3"/>
    <n v="13.881578413228922"/>
    <m/>
    <n v="13.89"/>
    <m/>
    <m/>
    <m/>
    <m/>
  </r>
  <r>
    <x v="2126"/>
    <n v="17.98"/>
    <n v="20.68"/>
    <n v="4655.93"/>
    <n v="4155.8999999999996"/>
    <n v="95926.64"/>
    <n v="85637.26"/>
    <n v="2.7781327762710362E-6"/>
    <n v="2896.6849603488959"/>
    <n v="2896.7"/>
    <n v="-5.191994719488946E-6"/>
    <n v="5636285.6442759875"/>
    <m/>
    <m/>
    <n v="122548.8405382929"/>
    <m/>
    <m/>
    <n v="22.242848165415669"/>
    <m/>
    <m/>
    <n v="164.74408825155118"/>
    <n v="164.68"/>
    <n v="3.8916839659441926E-4"/>
    <n v="16.723759317519836"/>
    <m/>
    <n v="16.690000000000001"/>
    <m/>
    <n v="2412.8369129591015"/>
    <n v="2409.38"/>
    <n v="1.4347728291517203E-3"/>
    <n v="2133"/>
    <n v="0.86943907156673117"/>
    <n v="60601.08"/>
    <n v="289.79898647770102"/>
    <m/>
    <m/>
    <n v="1184.8914914851803"/>
    <n v="0.76786697451222985"/>
    <m/>
    <m/>
    <n v="1029761.7344295395"/>
    <n v="5133400"/>
    <n v="2092"/>
    <n v="-0.79939966992061018"/>
    <n v="14.000947643648859"/>
    <m/>
    <n v="14.073874999999999"/>
    <n v="-5.1817538773891725E-3"/>
    <n v="14.133014744675114"/>
    <m/>
    <n v="14.01"/>
    <m/>
    <m/>
    <m/>
    <m/>
  </r>
  <r>
    <x v="2127"/>
    <n v="17.739999999999998"/>
    <n v="19.989999999999998"/>
    <n v="4548.67"/>
    <n v="4060.14"/>
    <n v="94293.51"/>
    <n v="84179.06"/>
    <n v="2.7781327762710362E-6"/>
    <n v="2829.8841905316376"/>
    <n v="2829.89"/>
    <n v="-2.0528954702836444E-6"/>
    <n v="5376315.6162996422"/>
    <m/>
    <m/>
    <n v="118312.06141332931"/>
    <m/>
    <m/>
    <n v="22.498521762797413"/>
    <m/>
    <m/>
    <n v="161.93540763512127"/>
    <n v="161.88"/>
    <n v="3.4227597678082589E-4"/>
    <n v="17.007943555393236"/>
    <m/>
    <n v="17.04"/>
    <m/>
    <n v="2357.1726576515089"/>
    <n v="2353.5500000000002"/>
    <n v="1.5392312258115659E-3"/>
    <n v="2134"/>
    <n v="0.88744372186093046"/>
    <n v="59425.63"/>
    <n v="284.15570569569473"/>
    <m/>
    <m/>
    <n v="1207.8742618197396"/>
    <n v="0.78268671943118551"/>
    <m/>
    <m/>
    <n v="982273.21508411376"/>
    <n v="4896200"/>
    <n v="1980"/>
    <n v="-0.79938049608183614"/>
    <n v="14.322889519876234"/>
    <m/>
    <n v="14.407999999999999"/>
    <n v="-5.9071682484567178E-3"/>
    <n v="14.458172223213255"/>
    <m/>
    <n v="14.39"/>
    <m/>
    <m/>
    <m/>
    <m/>
  </r>
  <r>
    <x v="2128"/>
    <n v="15.6"/>
    <n v="18.62"/>
    <n v="4096.7299999999996"/>
    <n v="3656.73"/>
    <n v="90496.57"/>
    <n v="80789.16"/>
    <n v="2.7781327762710362E-6"/>
    <n v="2548.6546121453916"/>
    <n v="2548.66"/>
    <n v="-2.1139950437953914E-6"/>
    <n v="4307765.9956054557"/>
    <m/>
    <m/>
    <n v="100678.10722325432"/>
    <m/>
    <m/>
    <n v="23.615618387457744"/>
    <m/>
    <m/>
    <n v="155.41092511259114"/>
    <n v="155.36000000000001"/>
    <n v="3.2778779989151019E-4"/>
    <n v="17.692250071873918"/>
    <m/>
    <n v="17.46"/>
    <m/>
    <n v="2122.9061098705624"/>
    <n v="2119.5700000000002"/>
    <n v="1.5739559771850153E-3"/>
    <n v="2135"/>
    <n v="0.83780880773361965"/>
    <n v="56271.44"/>
    <n v="269.05229647747325"/>
    <m/>
    <m/>
    <n v="1271.9857389364179"/>
    <n v="0.82415198535424639"/>
    <m/>
    <m/>
    <n v="787052.02458548523"/>
    <n v="3922900"/>
    <n v="1568"/>
    <n v="-0.79936984766741814"/>
    <n v="15.745259008635387"/>
    <m/>
    <n v="15.831675000000001"/>
    <n v="-5.4584237842562056E-3"/>
    <n v="15.894172863613802"/>
    <m/>
    <n v="15.9"/>
    <m/>
    <m/>
    <m/>
    <m/>
  </r>
  <r>
    <x v="2129"/>
    <n v="14.38"/>
    <n v="17.59"/>
    <n v="3862.89"/>
    <n v="3447.99"/>
    <n v="87990.54"/>
    <n v="78551.73"/>
    <n v="2.7781327762710362E-6"/>
    <n v="2403.1196477048388"/>
    <n v="2403.13"/>
    <n v="-4.3078381782857278E-6"/>
    <n v="3815796.8931249748"/>
    <m/>
    <m/>
    <n v="92056.592890727654"/>
    <m/>
    <m/>
    <n v="24.289020667471537"/>
    <m/>
    <m/>
    <n v="151.10360298605866"/>
    <n v="151.04"/>
    <n v="4.2110027846042897E-4"/>
    <n v="18.18160930978711"/>
    <m/>
    <n v="18.22"/>
    <m/>
    <n v="2001.6650038044713"/>
    <n v="1998.43"/>
    <n v="1.6187726387570933E-3"/>
    <n v="2136"/>
    <n v="0.81750994883456518"/>
    <n v="54070.84"/>
    <n v="258.51031613591095"/>
    <m/>
    <m/>
    <n v="1321.7291223846375"/>
    <n v="0.85630081121418511"/>
    <m/>
    <m/>
    <n v="697172.70823583379"/>
    <n v="3473870"/>
    <n v="1388.8"/>
    <n v="-0.79930949971189658"/>
    <n v="16.643282832784923"/>
    <m/>
    <n v="16.724274999999999"/>
    <n v="-4.8427909260685409E-3"/>
    <n v="16.800897709787971"/>
    <m/>
    <n v="16.79"/>
    <m/>
    <m/>
    <m/>
    <m/>
  </r>
  <r>
    <x v="2130"/>
    <n v="16.28"/>
    <n v="18.3"/>
    <n v="4129.16"/>
    <n v="3685.63"/>
    <n v="89378.06"/>
    <n v="79789.759999999995"/>
    <n v="2.7781327762710362E-6"/>
    <n v="2568.5793998292284"/>
    <n v="2568.59"/>
    <n v="-4.1268442109165804E-6"/>
    <n v="4341223.754852253"/>
    <m/>
    <m/>
    <n v="101570.66289707211"/>
    <m/>
    <m/>
    <n v="23.450173926225883"/>
    <m/>
    <m/>
    <n v="153.47512349188386"/>
    <n v="153.4"/>
    <n v="4.8972289363669042E-4"/>
    <n v="17.893218069737308"/>
    <m/>
    <n v="17.93"/>
    <m/>
    <n v="2139.4377381766099"/>
    <n v="2136.2800000000002"/>
    <n v="1.4781480782526391E-3"/>
    <n v="2137"/>
    <n v="0.88961748633879789"/>
    <n v="55341.77"/>
    <n v="264.52460310134171"/>
    <m/>
    <m/>
    <n v="1290.6620038876379"/>
    <n v="0.83593576985266682"/>
    <m/>
    <m/>
    <n v="793192.63199879543"/>
    <n v="3952000"/>
    <n v="1545.2"/>
    <n v="-0.79929336234848292"/>
    <n v="15.494040795269431"/>
    <m/>
    <n v="15.552949999999999"/>
    <n v="-3.7876547362762913E-3"/>
    <n v="15.641352474463682"/>
    <m/>
    <n v="15.85"/>
    <m/>
    <m/>
    <m/>
    <m/>
  </r>
  <r>
    <x v="2131"/>
    <n v="16.41"/>
    <n v="18.29"/>
    <n v="4104.8900000000003"/>
    <n v="3663.96"/>
    <n v="88344.91"/>
    <n v="78867.22"/>
    <n v="2.7781327762710362E-6"/>
    <n v="2553.4197751433489"/>
    <n v="2553.4299999999998"/>
    <n v="-4.004361447540461E-6"/>
    <n v="4289992.4867744185"/>
    <m/>
    <m/>
    <n v="100673.90646348757"/>
    <m/>
    <m/>
    <n v="23.518500510336239"/>
    <m/>
    <m/>
    <n v="151.69735572254692"/>
    <n v="151.63999999999999"/>
    <n v="3.7823610226150883E-4"/>
    <n v="18.099482706524149"/>
    <m/>
    <n v="18.23"/>
    <m/>
    <n v="2126.7975339446207"/>
    <n v="2123.75"/>
    <n v="1.4349777255424634E-3"/>
    <n v="2138"/>
    <n v="0.89721159103335157"/>
    <n v="54573.59"/>
    <n v="260.83246046477734"/>
    <m/>
    <m/>
    <n v="1308.5772375013514"/>
    <n v="0.84745876356436944"/>
    <m/>
    <m/>
    <n v="783838.91898905789"/>
    <n v="3906130"/>
    <n v="1522.4"/>
    <n v="-0.79933107218933885"/>
    <n v="15.584413547583582"/>
    <m/>
    <n v="15.646274999999999"/>
    <n v="-3.9537495292916169E-3"/>
    <n v="15.73277903455943"/>
    <m/>
    <n v="15.96"/>
    <m/>
    <m/>
    <m/>
    <m/>
  </r>
  <r>
    <x v="2132"/>
    <n v="15.8"/>
    <n v="17.600000000000001"/>
    <n v="3929.79"/>
    <n v="3507.66"/>
    <n v="85736.93"/>
    <n v="76538.81"/>
    <n v="2.7781327762710362E-6"/>
    <n v="2444.4403683568439"/>
    <n v="2444.4499999999998"/>
    <n v="-3.9402086996487284E-6"/>
    <n v="3923814.4601452388"/>
    <m/>
    <m/>
    <n v="94231.066447905585"/>
    <m/>
    <m/>
    <n v="24.019510394305431"/>
    <m/>
    <m/>
    <n v="147.21559436268103"/>
    <n v="147.16"/>
    <n v="3.7778175238534217E-4"/>
    <n v="18.633199303124442"/>
    <m/>
    <n v="18.739999999999998"/>
    <m/>
    <n v="2036.0124108339628"/>
    <n v="2033.71"/>
    <n v="1.1321234757968313E-3"/>
    <n v="2139"/>
    <n v="0.89772727272727271"/>
    <n v="52560.98"/>
    <n v="251.19364992230061"/>
    <m/>
    <m/>
    <n v="1356.8360314338668"/>
    <n v="0.87862875185069023"/>
    <m/>
    <m/>
    <n v="716939.56149140093"/>
    <n v="3574040"/>
    <n v="1436"/>
    <n v="-0.79940359887091339"/>
    <n v="16.248468532917947"/>
    <m/>
    <n v="16.2997625"/>
    <n v="-3.1469149984273415E-3"/>
    <n v="16.403358773165227"/>
    <m/>
    <n v="16.39"/>
    <m/>
    <m/>
    <m/>
    <m/>
  </r>
  <r>
    <x v="2133"/>
    <n v="14.05"/>
    <n v="16.45"/>
    <n v="3679.38"/>
    <n v="3284.14"/>
    <n v="82074.12"/>
    <n v="73268.740000000005"/>
    <n v="2.7781327762710362E-6"/>
    <n v="2288.6224699441264"/>
    <n v="2288.63"/>
    <n v="-3.2902023803238478E-6"/>
    <n v="3423591.650861999"/>
    <m/>
    <m/>
    <n v="85223.164178175866"/>
    <m/>
    <m/>
    <n v="24.784167671731456"/>
    <m/>
    <m/>
    <n v="140.92288750025463"/>
    <n v="140.88"/>
    <n v="3.044257542208495E-4"/>
    <n v="19.428625770516049"/>
    <m/>
    <n v="19.579999999999998"/>
    <m/>
    <n v="1906.2159519776192"/>
    <n v="1904.25"/>
    <n v="1.032402246353703E-3"/>
    <n v="2140"/>
    <n v="0.85410334346504568"/>
    <n v="49628.76"/>
    <n v="237.16178730665473"/>
    <m/>
    <m/>
    <n v="1432.5298588337937"/>
    <n v="0.92755688855975782"/>
    <m/>
    <m/>
    <n v="625546.83648827963"/>
    <n v="3117980"/>
    <n v="1228"/>
    <n v="-0.79937432681149989"/>
    <n v="17.283071091772079"/>
    <m/>
    <n v="17.315024999999999"/>
    <n v="-1.8454439556350177E-3"/>
    <n v="17.448039580366903"/>
    <m/>
    <n v="17.61"/>
    <m/>
    <m/>
    <m/>
    <m/>
  </r>
  <r>
    <x v="2134"/>
    <n v="14.51"/>
    <n v="16.899999999999999"/>
    <n v="3881.94"/>
    <n v="3464.93"/>
    <n v="82384.42"/>
    <n v="73545.55"/>
    <n v="2.7781327762710362E-6"/>
    <n v="2414.5585615558607"/>
    <n v="2414.5700000000002"/>
    <n v="-4.7372592798522462E-6"/>
    <n v="3800363.8694746252"/>
    <m/>
    <m/>
    <n v="92259.508041750451"/>
    <m/>
    <m/>
    <n v="24.10136334018696"/>
    <m/>
    <m/>
    <n v="141.45222954485541"/>
    <n v="141.4"/>
    <n v="3.6937443320650409E-4"/>
    <n v="19.354562129888379"/>
    <m/>
    <n v="19.79"/>
    <m/>
    <n v="2011.0941781939928"/>
    <n v="2009.82"/>
    <n v="6.3397627349348618E-4"/>
    <n v="2141"/>
    <n v="0.85857988165680477"/>
    <n v="50006.19"/>
    <n v="238.94675943064206"/>
    <m/>
    <m/>
    <n v="1421.6353745746737"/>
    <n v="0.92041549849810544"/>
    <m/>
    <m/>
    <n v="694395.41575081099"/>
    <n v="3462250"/>
    <n v="1307.2"/>
    <n v="-0.79943810650565061"/>
    <n v="16.330887411821028"/>
    <m/>
    <n v="16.352362500000002"/>
    <n v="-1.3132712890246978E-3"/>
    <n v="16.486971124630966"/>
    <m/>
    <n v="17.02"/>
    <m/>
    <m/>
    <m/>
    <m/>
  </r>
  <r>
    <x v="2135"/>
    <n v="14.59"/>
    <n v="17.13"/>
    <n v="3763.06"/>
    <n v="3358.79"/>
    <n v="81446.02"/>
    <n v="72707.22"/>
    <n v="3.0559851109668301E-6"/>
    <n v="2340.4442367255047"/>
    <n v="2340.46"/>
    <n v="-6.735118094458592E-6"/>
    <n v="3567082.3203266934"/>
    <m/>
    <m/>
    <n v="88017.745666628922"/>
    <m/>
    <m/>
    <n v="24.46859703476213"/>
    <m/>
    <m/>
    <n v="139.83078825417905"/>
    <n v="139.76"/>
    <n v="5.0649867042840135E-4"/>
    <n v="19.57318813689092"/>
    <m/>
    <n v="19.57"/>
    <m/>
    <n v="1949.3207883970276"/>
    <n v="1948.57"/>
    <n v="3.8530224576360794E-4"/>
    <n v="2142"/>
    <n v="0.8517221249270287"/>
    <n v="49520.160000000003"/>
    <n v="236.56891696263455"/>
    <m/>
    <m/>
    <n v="1435.4528127979122"/>
    <n v="0.92909711184554078"/>
    <m/>
    <m/>
    <n v="651787.17001665279"/>
    <n v="3251250"/>
    <n v="1286.8"/>
    <n v="-0.79952720645393227"/>
    <n v="16.82879418721129"/>
    <m/>
    <n v="16.852912499999999"/>
    <n v="-1.4311065098515652E-3"/>
    <n v="16.990267060860756"/>
    <m/>
    <n v="17.09"/>
    <m/>
    <m/>
    <m/>
    <m/>
  </r>
  <r>
    <x v="2136"/>
    <n v="14.18"/>
    <n v="16.63"/>
    <n v="3627.11"/>
    <n v="3237.44"/>
    <n v="79970.97"/>
    <n v="71390.210000000006"/>
    <n v="3.0559851109668301E-6"/>
    <n v="2255.8347999307166"/>
    <n v="2255.85"/>
    <n v="-6.7380673729466878E-6"/>
    <n v="3309192.0129522691"/>
    <m/>
    <m/>
    <n v="83246.94684830714"/>
    <m/>
    <m/>
    <n v="24.909962653177892"/>
    <m/>
    <m/>
    <n v="137.29499741939006"/>
    <n v="137.24"/>
    <n v="4.0073899293235904E-4"/>
    <n v="19.927058401853856"/>
    <m/>
    <n v="20"/>
    <m/>
    <n v="1878.8395670359994"/>
    <n v="1878.19"/>
    <n v="3.458473509065918E-4"/>
    <n v="2143"/>
    <n v="0.85267588695129293"/>
    <n v="48842.51"/>
    <n v="233.31341179846487"/>
    <m/>
    <m/>
    <n v="1455.0960166686691"/>
    <n v="0.94172190082636476"/>
    <m/>
    <m/>
    <n v="604669.84830050601"/>
    <n v="3015670"/>
    <n v="1220.4000000000001"/>
    <n v="-0.79949071075399303"/>
    <n v="17.435990950640452"/>
    <m/>
    <n v="17.461099999999998"/>
    <n v="-1.4379992875331871E-3"/>
    <n v="17.603512503076193"/>
    <m/>
    <n v="17.54"/>
    <m/>
    <m/>
    <m/>
    <m/>
  </r>
  <r>
    <x v="2137"/>
    <n v="13.88"/>
    <n v="16.489999999999998"/>
    <n v="3582.48"/>
    <n v="3197.59"/>
    <n v="79139.42"/>
    <n v="70647.67"/>
    <n v="3.0559851109668301E-6"/>
    <n v="2228.0234122250417"/>
    <n v="2228.04"/>
    <n v="-7.445007701001316E-6"/>
    <n v="3227589.5593348956"/>
    <m/>
    <m/>
    <n v="81709.119785684044"/>
    <m/>
    <m/>
    <n v="25.062620037090763"/>
    <m/>
    <m/>
    <n v="135.86407075452962"/>
    <n v="135.80000000000001"/>
    <n v="4.7180231612387047E-4"/>
    <n v="20.133639482493972"/>
    <m/>
    <n v="20.3"/>
    <m/>
    <n v="1855.6593435634304"/>
    <n v="1855.09"/>
    <n v="3.0690886341400159E-4"/>
    <n v="2144"/>
    <n v="0.84172225591267447"/>
    <n v="48598.3"/>
    <n v="232.1287303850402"/>
    <m/>
    <m/>
    <n v="1462.3714207834587"/>
    <n v="0.94634074474269836"/>
    <m/>
    <m/>
    <n v="589764.07993334939"/>
    <n v="2940590"/>
    <n v="1213.5999999999999"/>
    <n v="-0.79944022120276903"/>
    <n v="17.649790370540209"/>
    <m/>
    <n v="17.6690875"/>
    <n v="-1.0921406925961108E-3"/>
    <n v="17.81959140236156"/>
    <m/>
    <n v="17.559999999999999"/>
    <m/>
    <m/>
    <m/>
    <m/>
  </r>
  <r>
    <x v="2138"/>
    <n v="14.07"/>
    <n v="16.75"/>
    <n v="3660.21"/>
    <n v="3266.96"/>
    <n v="79136.7"/>
    <n v="70645.03"/>
    <n v="3.0559851109668301E-6"/>
    <n v="2276.3099095867578"/>
    <n v="2276.3200000000002"/>
    <n v="-4.4327744966876637E-6"/>
    <n v="3367489.2640809389"/>
    <m/>
    <m/>
    <n v="84367.264069493729"/>
    <m/>
    <m/>
    <n v="24.790114748536553"/>
    <m/>
    <m/>
    <n v="135.85608840787296"/>
    <n v="135.80000000000001"/>
    <n v="4.1302214928529146E-4"/>
    <n v="20.133708680842819"/>
    <m/>
    <n v="20.21"/>
    <m/>
    <n v="1895.8623376514679"/>
    <n v="1895.85"/>
    <n v="6.5077149922210253E-6"/>
    <n v="2145"/>
    <n v="0.84"/>
    <n v="48950.99"/>
    <n v="233.79508989451867"/>
    <m/>
    <m/>
    <n v="1451.7586261713816"/>
    <n v="0.93938385673531688"/>
    <m/>
    <m/>
    <n v="615332.5741497695"/>
    <n v="3069360"/>
    <n v="1190"/>
    <n v="-0.79952414374665415"/>
    <n v="17.26608342383625"/>
    <m/>
    <n v="17.284600000000001"/>
    <n v="-1.0712759429637453E-3"/>
    <n v="17.432413417180708"/>
    <m/>
    <n v="17.739999999999998"/>
    <m/>
    <m/>
    <m/>
    <m/>
  </r>
  <r>
    <x v="2139"/>
    <n v="13.98"/>
    <n v="16.79"/>
    <n v="3587.3"/>
    <n v="3201.88"/>
    <n v="79621.429999999993"/>
    <n v="71077.53"/>
    <n v="3.0559851109668301E-6"/>
    <n v="2230.9122774959551"/>
    <n v="2230.9299999999998"/>
    <n v="-7.9439982629825323E-6"/>
    <n v="3233187.762490449"/>
    <m/>
    <m/>
    <n v="81845.501844609505"/>
    <m/>
    <m/>
    <n v="25.03638082568013"/>
    <m/>
    <m/>
    <n v="136.68490441083188"/>
    <n v="136.63999999999999"/>
    <n v="3.2863298325436219E-4"/>
    <n v="20.009767984518131"/>
    <m/>
    <n v="20.39"/>
    <m/>
    <n v="1858.0420562018389"/>
    <n v="1858.18"/>
    <n v="-7.4235971843972237E-5"/>
    <n v="2146"/>
    <n v="0.83263847528290658"/>
    <n v="49084.27"/>
    <n v="234.41334429128102"/>
    <m/>
    <m/>
    <n v="1447.8058891645078"/>
    <n v="0.93673736845268363"/>
    <m/>
    <m/>
    <n v="590797.00220761995"/>
    <n v="2947510"/>
    <n v="1170.4000000000001"/>
    <n v="-0.79956064535570026"/>
    <n v="17.609215011038504"/>
    <m/>
    <n v="17.633812500000001"/>
    <n v="-1.3949047582022533E-3"/>
    <n v="17.779075330961621"/>
    <m/>
    <n v="17.87"/>
    <m/>
    <m/>
    <m/>
    <m/>
  </r>
  <r>
    <x v="2140"/>
    <n v="14.15"/>
    <n v="16.59"/>
    <n v="3549.43"/>
    <n v="3168.05"/>
    <n v="78756.070000000007"/>
    <n v="70304.38"/>
    <n v="3.0559851109668301E-6"/>
    <n v="2207.1997708455419"/>
    <n v="2207.2199999999998"/>
    <n v="-9.1649923695813484E-6"/>
    <n v="3164466.0120017771"/>
    <m/>
    <m/>
    <n v="80546.056162652007"/>
    <m/>
    <m/>
    <n v="25.166678693687054"/>
    <m/>
    <m/>
    <n v="135.18946430533558"/>
    <n v="135.12"/>
    <n v="5.1409343794839302E-4"/>
    <n v="20.225366510021473"/>
    <m/>
    <n v="20.329999999999998"/>
    <m/>
    <n v="1838.2519485294813"/>
    <n v="1838.44"/>
    <n v="-1.0228860910266313E-4"/>
    <n v="2147"/>
    <n v="0.85292344786015672"/>
    <n v="48489.8"/>
    <n v="231.52007332752186"/>
    <m/>
    <m/>
    <n v="1465.3405732278875"/>
    <n v="0.9478127998233391"/>
    <m/>
    <m/>
    <n v="578254.20957140939"/>
    <n v="2884980"/>
    <n v="1138"/>
    <n v="-0.79956387580800925"/>
    <n v="17.792781778463485"/>
    <m/>
    <n v="17.8136625"/>
    <n v="-1.1721745338171274E-3"/>
    <n v="17.96509432429399"/>
    <m/>
    <n v="18.09"/>
    <m/>
    <m/>
    <m/>
    <m/>
  </r>
  <r>
    <x v="2141"/>
    <n v="15.43"/>
    <n v="17.600000000000001"/>
    <n v="3800.79"/>
    <n v="3392.39"/>
    <n v="79778.509999999995"/>
    <n v="71216.88"/>
    <n v="3.0559851109668301E-6"/>
    <n v="2363.4494160545082"/>
    <n v="2363.46"/>
    <n v="-4.4781572321461738E-6"/>
    <n v="3612486.1532541732"/>
    <m/>
    <m/>
    <n v="89100.796958815452"/>
    <m/>
    <m/>
    <n v="24.274979376695082"/>
    <m/>
    <m/>
    <n v="136.94120399921829"/>
    <n v="136.88"/>
    <n v="4.4713617196290301E-4"/>
    <n v="19.96217853607277"/>
    <m/>
    <n v="19.96"/>
    <m/>
    <n v="1968.3679657671209"/>
    <n v="1968.71"/>
    <n v="-1.7373520370145279E-4"/>
    <n v="2148"/>
    <n v="0.87670454545454535"/>
    <n v="49511.78"/>
    <n v="236.38117464458739"/>
    <m/>
    <m/>
    <n v="1434.4567840799136"/>
    <n v="0.92774856800100158"/>
    <m/>
    <m/>
    <n v="660128.11364312842"/>
    <n v="3293730"/>
    <n v="1315.6"/>
    <n v="-0.79958038040667312"/>
    <n v="16.532046584544304"/>
    <m/>
    <n v="16.557449999999999"/>
    <n v="-1.5342589260843864E-3"/>
    <n v="16.692360739754331"/>
    <m/>
    <n v="16.75"/>
    <m/>
    <m/>
    <m/>
    <m/>
  </r>
  <r>
    <x v="2142"/>
    <n v="16.809999999999999"/>
    <n v="18.5"/>
    <n v="3928.77"/>
    <n v="3506.6"/>
    <n v="80467.13"/>
    <n v="71831.38"/>
    <n v="3.0559851109668301E-6"/>
    <n v="2442.9717900727037"/>
    <n v="2442.9899999999998"/>
    <n v="-7.4539508128079746E-6"/>
    <n v="3855563.3838880281"/>
    <m/>
    <m/>
    <n v="93599.471413343039"/>
    <m/>
    <m/>
    <n v="23.865731035898001"/>
    <m/>
    <m/>
    <n v="138.11986430453535"/>
    <n v="138.08000000000001"/>
    <n v="2.8870440712158718E-4"/>
    <n v="19.789261956064909"/>
    <m/>
    <n v="19.600000000000001"/>
    <m/>
    <n v="2034.5775544807343"/>
    <n v="2035.18"/>
    <n v="-2.9601584098981615E-4"/>
    <n v="2149"/>
    <n v="0.90864864864864858"/>
    <n v="50395.38"/>
    <n v="240.58090752256822"/>
    <m/>
    <m/>
    <n v="1408.8570982190333"/>
    <n v="0.91110535171285767"/>
    <m/>
    <m/>
    <n v="704552.81637600856"/>
    <n v="3515990"/>
    <n v="1414.8"/>
    <n v="-0.79961467001441744"/>
    <n v="15.974725877831469"/>
    <m/>
    <n v="16.004687499999999"/>
    <n v="-1.8720529325255697E-3"/>
    <n v="16.129839565567341"/>
    <m/>
    <n v="16.09"/>
    <m/>
    <m/>
    <m/>
    <m/>
  </r>
  <r>
    <x v="2143"/>
    <n v="14.84"/>
    <n v="17.07"/>
    <n v="3603.1"/>
    <n v="3215.92"/>
    <n v="78474.69"/>
    <n v="70052.55"/>
    <n v="3.0559851109668301E-6"/>
    <n v="2240.4103640776652"/>
    <n v="2240.42"/>
    <n v="-4.3009446152320052E-6"/>
    <n v="3216213.0987836197"/>
    <m/>
    <m/>
    <n v="81960.277475970943"/>
    <m/>
    <m/>
    <n v="24.85426035183168"/>
    <m/>
    <m/>
    <n v="134.69660522034482"/>
    <n v="134.63999999999999"/>
    <n v="4.2041904593603796E-4"/>
    <n v="20.278634523239212"/>
    <m/>
    <n v="20.46"/>
    <m/>
    <n v="1865.8673428980185"/>
    <n v="1866.36"/>
    <n v="-2.6396681346652073E-4"/>
    <n v="2150"/>
    <n v="0.86936145284124189"/>
    <n v="48526.23"/>
    <n v="231.63974322080617"/>
    <m/>
    <m/>
    <n v="1461.111198597602"/>
    <n v="0.94480841330187837"/>
    <m/>
    <m/>
    <n v="587725.04082818364"/>
    <n v="2932670"/>
    <n v="1166"/>
    <n v="-0.79959387151360928"/>
    <n v="17.298146865191473"/>
    <m/>
    <n v="17.3259875"/>
    <n v="-1.60687145875682E-3"/>
    <n v="17.466331765826936"/>
    <m/>
    <n v="17.53"/>
    <m/>
    <m/>
    <m/>
    <m/>
  </r>
  <r>
    <x v="2144"/>
    <n v="15.73"/>
    <n v="17.61"/>
    <n v="3667.92"/>
    <n v="3273.77"/>
    <n v="78862.48"/>
    <n v="70398.509999999995"/>
    <n v="3.0559851109668301E-6"/>
    <n v="2280.659878196655"/>
    <n v="2280.6799999999998"/>
    <n v="-8.8227210064406592E-6"/>
    <n v="3331783.2047789125"/>
    <m/>
    <m/>
    <n v="84171.000199911272"/>
    <m/>
    <m/>
    <n v="24.630072212414348"/>
    <m/>
    <m/>
    <n v="135.35892044518474"/>
    <n v="135.32"/>
    <n v="2.8761783317121647E-4"/>
    <n v="20.177802237339264"/>
    <m/>
    <n v="20.2"/>
    <m/>
    <n v="1899.3771018783841"/>
    <n v="1900.24"/>
    <n v="-4.540995461709274E-4"/>
    <n v="2151"/>
    <n v="0.89324247586598526"/>
    <n v="48939.69"/>
    <n v="233.59515164737257"/>
    <m/>
    <m/>
    <n v="1448.6620337609318"/>
    <n v="0.93666952441124407"/>
    <m/>
    <m/>
    <n v="608849.26118442684"/>
    <n v="3038700"/>
    <n v="1236.8"/>
    <n v="-0.79963495534787021"/>
    <n v="16.986185700331998"/>
    <m/>
    <n v="17.013087500000001"/>
    <n v="-1.5812414805956854E-3"/>
    <n v="17.151554381610527"/>
    <m/>
    <n v="17.02"/>
    <m/>
    <m/>
    <m/>
    <m/>
  </r>
  <r>
    <x v="2145"/>
    <n v="16.32"/>
    <n v="17.920000000000002"/>
    <n v="3760.4"/>
    <n v="3356.29"/>
    <n v="79002.7"/>
    <n v="70523.039999999994"/>
    <n v="2.5002875438939753E-6"/>
    <n v="2337.9915774733258"/>
    <n v="2338.0100000000002"/>
    <n v="-7.879575653846338E-6"/>
    <n v="3499299.4613650814"/>
    <m/>
    <m/>
    <n v="87350.960856988822"/>
    <m/>
    <m/>
    <n v="24.31775543878333"/>
    <m/>
    <m/>
    <n v="135.58967395360648"/>
    <n v="135.52000000000001"/>
    <n v="5.1412303428621797E-4"/>
    <n v="20.140025336732023"/>
    <m/>
    <n v="20.14"/>
    <m/>
    <n v="1947.0855404951626"/>
    <n v="1948.37"/>
    <n v="-6.5924824588614594E-4"/>
    <n v="2152"/>
    <n v="0.9107142857142857"/>
    <n v="48904.12"/>
    <n v="233.37069684373941"/>
    <m/>
    <m/>
    <n v="1449.7149400735968"/>
    <n v="0.93708376619184719"/>
    <m/>
    <m/>
    <n v="639478.42053941148"/>
    <n v="3192410"/>
    <n v="1262"/>
    <n v="-0.79968787826770016"/>
    <n v="16.5557114021784"/>
    <m/>
    <n v="16.585037499999999"/>
    <n v="-1.7682261991628367E-3"/>
    <n v="16.717523403343939"/>
    <m/>
    <n v="16.84"/>
    <m/>
    <m/>
    <m/>
    <m/>
  </r>
  <r>
    <x v="2146"/>
    <n v="15.71"/>
    <n v="17.739999999999998"/>
    <n v="3685.45"/>
    <n v="3289.38"/>
    <n v="78423.210000000006"/>
    <n v="70005.570000000007"/>
    <n v="2.5002875438939753E-6"/>
    <n v="2291.3362825750346"/>
    <n v="2291.36"/>
    <n v="-1.0350806929348977E-5"/>
    <n v="3359633.9931803895"/>
    <m/>
    <m/>
    <n v="84738.044098272774"/>
    <m/>
    <m/>
    <n v="24.559511974745227"/>
    <m/>
    <m/>
    <n v="134.59183287001693"/>
    <n v="134.52000000000001"/>
    <n v="5.3399397871634058E-4"/>
    <n v="20.287105181590714"/>
    <m/>
    <n v="20.22"/>
    <m/>
    <n v="1908.2141263948058"/>
    <n v="1909.74"/>
    <n v="-7.9899546807116195E-4"/>
    <n v="2153"/>
    <n v="0.88556933483652778"/>
    <n v="48517.26"/>
    <n v="231.50652110708521"/>
    <m/>
    <m/>
    <n v="1461.1830274600352"/>
    <n v="0.94440711007385958"/>
    <m/>
    <m/>
    <n v="613960.82670676359"/>
    <n v="3065410"/>
    <n v="1208.8"/>
    <n v="-0.79971330859272871"/>
    <n v="16.884974684470315"/>
    <m/>
    <n v="16.918600000000001"/>
    <n v="-1.9874762409234359E-3"/>
    <n v="17.050210967621624"/>
    <m/>
    <n v="17.170000000000002"/>
    <m/>
    <m/>
    <m/>
    <m/>
  </r>
  <r>
    <x v="2147"/>
    <n v="15.43"/>
    <n v="17.579999999999998"/>
    <n v="3648.12"/>
    <n v="3256.06"/>
    <n v="77556.210000000006"/>
    <n v="69231.460000000006"/>
    <n v="2.5002875438939753E-6"/>
    <n v="2268.0719845055155"/>
    <n v="2268.09"/>
    <n v="-7.9430245204514804E-6"/>
    <n v="3291430.1407503798"/>
    <m/>
    <m/>
    <n v="83449.704155839732"/>
    <m/>
    <m/>
    <n v="24.683258146374207"/>
    <m/>
    <m/>
    <n v="133.10062069877938"/>
    <n v="133.04"/>
    <n v="4.5565768775857052E-4"/>
    <n v="20.510729273416999"/>
    <m/>
    <n v="20.71"/>
    <m/>
    <n v="1888.8304029274809"/>
    <n v="1890.56"/>
    <n v="-9.1485965667259528E-4"/>
    <n v="2154"/>
    <n v="0.87770193401592722"/>
    <n v="48017.08"/>
    <n v="229.10195592285166"/>
    <m/>
    <m/>
    <n v="1476.2468321075969"/>
    <n v="0.95405285842540521"/>
    <m/>
    <m/>
    <n v="601502.23973343056"/>
    <n v="3003510"/>
    <n v="1200.4000000000001"/>
    <n v="-0.79973356515096317"/>
    <n v="17.055217802381499"/>
    <m/>
    <n v="17.084849999999999"/>
    <n v="-1.7344136833803425E-3"/>
    <n v="17.222328297454233"/>
    <m/>
    <n v="17.239999999999998"/>
    <m/>
    <m/>
    <m/>
    <m/>
  </r>
  <r>
    <x v="2148"/>
    <n v="14.55"/>
    <n v="17.059999999999999"/>
    <n v="3546.08"/>
    <n v="3164.98"/>
    <n v="75769.06"/>
    <n v="67635.97"/>
    <n v="2.5002875438939753E-6"/>
    <n v="2204.5789589066153"/>
    <n v="2204.6"/>
    <n v="-9.5441773494409077E-6"/>
    <n v="3107158.663757958"/>
    <m/>
    <m/>
    <n v="79947.497573067216"/>
    <m/>
    <m/>
    <n v="25.027832414936316"/>
    <m/>
    <m/>
    <n v="130.03037422489876"/>
    <n v="130"/>
    <n v="2.3364788383672952E-4"/>
    <n v="20.982690505906479"/>
    <m/>
    <n v="20.9"/>
    <m/>
    <n v="1835.9423584384547"/>
    <n v="1837.35"/>
    <n v="-7.6612597575054231E-4"/>
    <n v="2155"/>
    <n v="0.85287221570926153"/>
    <n v="46865.02"/>
    <n v="223.58771895744314"/>
    <m/>
    <m/>
    <n v="1511.6659980668326"/>
    <n v="0.97685056559640859"/>
    <m/>
    <m/>
    <n v="567832.11223802716"/>
    <n v="2834400"/>
    <n v="1145.5999999999999"/>
    <n v="-0.79966408684800061"/>
    <n v="17.531477585077749"/>
    <m/>
    <n v="17.5580125"/>
    <n v="-1.5112709893703169E-3"/>
    <n v="17.70346860085985"/>
    <m/>
    <n v="17.670000000000002"/>
    <m/>
    <m/>
    <m/>
    <m/>
  </r>
  <r>
    <x v="2149"/>
    <n v="14.33"/>
    <n v="16.93"/>
    <n v="3522.82"/>
    <n v="3144.21"/>
    <n v="75458.77"/>
    <n v="67358.820000000007"/>
    <n v="2.5002875438939753E-6"/>
    <n v="2190.0649384985363"/>
    <n v="2190.08"/>
    <n v="-6.8771467086614635E-6"/>
    <n v="3066246.6119313305"/>
    <m/>
    <m/>
    <n v="79159.762187912114"/>
    <m/>
    <m/>
    <n v="25.109300726654013"/>
    <m/>
    <m/>
    <n v="129.49471528087213"/>
    <n v="129.44"/>
    <n v="4.2270767052010605E-4"/>
    <n v="21.067944108460861"/>
    <m/>
    <n v="21.1"/>
    <m/>
    <n v="1823.8416236645419"/>
    <n v="1825.31"/>
    <n v="-8.0445312602139829E-4"/>
    <n v="2156"/>
    <n v="0.84642646190194926"/>
    <n v="46549.55"/>
    <n v="222.06530650686045"/>
    <m/>
    <m/>
    <n v="1521.8417170233197"/>
    <n v="0.9833329725330211"/>
    <m/>
    <m/>
    <n v="560360.49678388739"/>
    <n v="2797060"/>
    <n v="1111.2"/>
    <n v="-0.7996608950884545"/>
    <n v="17.645705009714831"/>
    <m/>
    <n v="17.669174999999999"/>
    <n v="-1.3283014224019229E-3"/>
    <n v="17.819032071143351"/>
    <m/>
    <n v="17.899999999999999"/>
    <m/>
    <m/>
    <m/>
    <m/>
  </r>
  <r>
    <x v="2150"/>
    <n v="15.11"/>
    <n v="17.36"/>
    <n v="3554.44"/>
    <n v="3172.41"/>
    <n v="75344.67"/>
    <n v="67256.460000000006"/>
    <n v="2.5002875438939753E-6"/>
    <n v="2209.5608051813365"/>
    <n v="2209.58"/>
    <n v="-8.6870892492818541E-6"/>
    <n v="3120848.2620555391"/>
    <m/>
    <m/>
    <n v="80222.414394315827"/>
    <m/>
    <m/>
    <n v="24.994747996241436"/>
    <m/>
    <m/>
    <n v="129.28945031862753"/>
    <n v="129.24"/>
    <n v="3.8262394481214379E-4"/>
    <n v="21.097776551900594"/>
    <m/>
    <n v="21.1"/>
    <m/>
    <n v="1840.0406086944322"/>
    <n v="1841.76"/>
    <n v="-9.3355882719126093E-4"/>
    <n v="2157"/>
    <n v="0.87039170506912444"/>
    <n v="46590.3"/>
    <n v="222.2076454659973"/>
    <m/>
    <m/>
    <n v="1520.5094796554247"/>
    <n v="0.98219277933605154"/>
    <m/>
    <m/>
    <n v="570354.42947706848"/>
    <n v="2847750"/>
    <n v="1138.4000000000001"/>
    <n v="-0.79971752103342342"/>
    <n v="17.48499969857183"/>
    <m/>
    <n v="17.509875000000001"/>
    <n v="-1.4206441466984021E-3"/>
    <n v="17.657388625003012"/>
    <m/>
    <n v="17.71"/>
    <m/>
    <m/>
    <m/>
    <m/>
  </r>
  <r>
    <x v="2151"/>
    <n v="16.37"/>
    <n v="18.010000000000002"/>
    <n v="3700.19"/>
    <n v="3302.49"/>
    <n v="76139.59"/>
    <n v="67965.87"/>
    <n v="2.7781327762710362E-6"/>
    <n v="2300.1078765508892"/>
    <n v="2300.13"/>
    <n v="-9.6183472720889895E-6"/>
    <n v="3376636.5679892739"/>
    <m/>
    <m/>
    <n v="85155.700761420143"/>
    <m/>
    <m/>
    <n v="24.481674369646466"/>
    <m/>
    <m/>
    <n v="130.65032610388471"/>
    <n v="130.6"/>
    <n v="3.8534535899481526E-4"/>
    <n v="20.874526595625738"/>
    <m/>
    <n v="20.94"/>
    <m/>
    <n v="1915.4336609004722"/>
    <n v="1917.3"/>
    <n v="-9.7342048689708083E-4"/>
    <n v="2158"/>
    <n v="0.90893947806774011"/>
    <n v="47280.57"/>
    <n v="225.4822097379122"/>
    <m/>
    <m/>
    <n v="1497.9819990742362"/>
    <n v="0.96754913461511494"/>
    <m/>
    <m/>
    <n v="617106.71994959947"/>
    <n v="3081390"/>
    <n v="1232.8"/>
    <n v="-0.7997310564551714"/>
    <n v="16.767272058508642"/>
    <m/>
    <n v="16.790400000000002"/>
    <n v="-1.3774502984658099E-3"/>
    <n v="16.932789444154114"/>
    <m/>
    <n v="16.940000000000001"/>
    <m/>
    <m/>
    <m/>
    <m/>
  </r>
  <r>
    <x v="2152"/>
    <n v="16.29"/>
    <n v="18.13"/>
    <n v="3718.48"/>
    <n v="3318.8"/>
    <n v="76467.679999999993"/>
    <n v="68258.55"/>
    <n v="2.7781327762710362E-6"/>
    <n v="2311.4209233869919"/>
    <n v="2311.44"/>
    <n v="-8.2531292217025154E-6"/>
    <n v="3409844.2661862634"/>
    <m/>
    <m/>
    <n v="85785.715555020084"/>
    <m/>
    <m/>
    <n v="24.420584953523619"/>
    <m/>
    <m/>
    <n v="131.2101066445004"/>
    <n v="131.16"/>
    <n v="3.8202687176269734E-4"/>
    <n v="20.783924055411806"/>
    <m/>
    <n v="20.8"/>
    <m/>
    <n v="1924.8380352050369"/>
    <n v="1926.7"/>
    <n v="-9.664009939083229E-4"/>
    <n v="2159"/>
    <n v="0.89851075565361282"/>
    <n v="47772.02"/>
    <n v="227.80815781463289"/>
    <m/>
    <m/>
    <n v="1482.4114749996529"/>
    <n v="0.95740134148599731"/>
    <m/>
    <m/>
    <n v="623181.12605553167"/>
    <n v="3111680"/>
    <n v="1206"/>
    <n v="-0.79972840200292716"/>
    <n v="16.683686484771815"/>
    <m/>
    <n v="16.707000000000001"/>
    <n v="-1.3954339634995039E-3"/>
    <n v="16.848587135652259"/>
    <m/>
    <n v="17.149999999999999"/>
    <m/>
    <m/>
    <m/>
    <m/>
  </r>
  <r>
    <x v="2153"/>
    <n v="15.59"/>
    <n v="17.57"/>
    <n v="3595.72"/>
    <n v="3209.23"/>
    <n v="75057.3"/>
    <n v="66999.39"/>
    <n v="2.7781327762710362E-6"/>
    <n v="2235.0583532616306"/>
    <n v="2235.08"/>
    <n v="-9.684994885739151E-6"/>
    <n v="3184557.5052175722"/>
    <m/>
    <m/>
    <n v="81536.617647588777"/>
    <m/>
    <m/>
    <n v="24.823060993556574"/>
    <m/>
    <m/>
    <n v="128.78690972964134"/>
    <n v="128.72"/>
    <n v="5.1980834090525896E-4"/>
    <n v="21.166599340979364"/>
    <m/>
    <n v="21.19"/>
    <m/>
    <n v="1861.236069081353"/>
    <n v="1863.64"/>
    <n v="-1.2899116345684858E-3"/>
    <n v="2160"/>
    <n v="0.88730791121229369"/>
    <n v="46769.08"/>
    <n v="223.00807125807555"/>
    <m/>
    <m/>
    <n v="1513.5336625214729"/>
    <n v="0.97740864830690832"/>
    <m/>
    <m/>
    <n v="582012.93095201731"/>
    <n v="2905270"/>
    <n v="1175.2"/>
    <n v="-0.7996699339641351"/>
    <n v="17.233694776525915"/>
    <m/>
    <n v="17.258375000000001"/>
    <n v="-1.4300432963175735E-3"/>
    <n v="17.404246928194201"/>
    <m/>
    <n v="17.36"/>
    <m/>
    <m/>
    <m/>
    <m/>
  </r>
  <r>
    <x v="2154"/>
    <n v="16.14"/>
    <n v="17.739999999999998"/>
    <n v="3689"/>
    <n v="3292.48"/>
    <n v="74291.59"/>
    <n v="66315.7"/>
    <n v="2.7781327762710362E-6"/>
    <n v="2292.9842200004655"/>
    <n v="2293.0100000000002"/>
    <n v="-1.1242863980021056E-5"/>
    <n v="3349635.3344441783"/>
    <m/>
    <m/>
    <n v="84708.493247701816"/>
    <m/>
    <m/>
    <n v="24.500458238674899"/>
    <m/>
    <m/>
    <n v="127.46995959544739"/>
    <n v="127.44"/>
    <n v="2.3508784877113165E-4"/>
    <n v="21.381860778063629"/>
    <m/>
    <n v="21.47"/>
    <m/>
    <n v="1909.4630940827665"/>
    <n v="1912.35"/>
    <n v="-1.5096116909736335E-3"/>
    <n v="2161"/>
    <n v="0.90980834272829769"/>
    <n v="46763.33"/>
    <n v="222.96324282960961"/>
    <m/>
    <m/>
    <n v="1513.7197431234324"/>
    <n v="0.97743615092494174"/>
    <m/>
    <m/>
    <n v="612188.06476326555"/>
    <n v="3056190"/>
    <n v="1191.5999999999999"/>
    <n v="-0.79968913426087207"/>
    <n v="16.785857069156627"/>
    <m/>
    <n v="16.812774999999998"/>
    <n v="-1.6010403305445342E-3"/>
    <n v="16.952186881579163"/>
    <m/>
    <n v="17.170000000000002"/>
    <m/>
    <m/>
    <m/>
    <m/>
  </r>
  <r>
    <x v="2155"/>
    <n v="15.27"/>
    <n v="17.11"/>
    <n v="3511.45"/>
    <n v="3133.98"/>
    <n v="73635.509999999995"/>
    <n v="65729.509999999995"/>
    <n v="3.0559851109668301E-6"/>
    <n v="2182.4642088244182"/>
    <n v="2182.48"/>
    <n v="-7.2354273953356696E-6"/>
    <n v="3026749.6582308766"/>
    <m/>
    <m/>
    <n v="78589.431621083277"/>
    <m/>
    <m/>
    <n v="25.088225270510524"/>
    <m/>
    <m/>
    <n v="126.33501161875095"/>
    <n v="126.28"/>
    <n v="4.3563207753360977E-4"/>
    <n v="21.568667632119531"/>
    <m/>
    <n v="21.85"/>
    <m/>
    <n v="1817.3846814984577"/>
    <n v="1820.35"/>
    <n v="-1.6289826140809538E-3"/>
    <n v="2162"/>
    <n v="0.8924605493863238"/>
    <n v="46035.79"/>
    <n v="219.44298743918617"/>
    <m/>
    <m/>
    <n v="1537.2700690286242"/>
    <n v="0.99236075669303458"/>
    <m/>
    <m/>
    <n v="553190.66405574244"/>
    <n v="2762180"/>
    <n v="1111.5999999999999"/>
    <n v="-0.79972678679313347"/>
    <n v="17.591470078512295"/>
    <m/>
    <n v="17.619399999999999"/>
    <n v="-1.5851800565117591E-3"/>
    <n v="17.766441826901815"/>
    <m/>
    <n v="17.78"/>
    <m/>
    <m/>
    <m/>
    <m/>
  </r>
  <r>
    <x v="2156"/>
    <n v="15.22"/>
    <n v="16.97"/>
    <n v="3431.27"/>
    <n v="3062.41"/>
    <n v="72438.460000000006"/>
    <n v="64660.78"/>
    <n v="3.0559851109668301E-6"/>
    <n v="2132.5780992151003"/>
    <n v="2132.6"/>
    <n v="-1.0269523070260966E-5"/>
    <n v="2888385.499753132"/>
    <m/>
    <m/>
    <n v="75896.609941277464"/>
    <m/>
    <m/>
    <n v="25.374031926690154"/>
    <m/>
    <m/>
    <n v="124.27822580771611"/>
    <n v="124.24"/>
    <n v="3.0767713873247615E-4"/>
    <n v="21.918619991234955"/>
    <m/>
    <n v="21.9"/>
    <m/>
    <n v="1775.8303871841297"/>
    <n v="1778.83"/>
    <n v="-1.6862841395020034E-3"/>
    <n v="2163"/>
    <n v="0.8968768414849736"/>
    <n v="45008.08"/>
    <n v="214.52735663122203"/>
    <m/>
    <m/>
    <n v="1571.5883206029189"/>
    <n v="1.0144181992344217"/>
    <m/>
    <m/>
    <n v="527906.69089793728"/>
    <n v="2635590"/>
    <n v="1059.5999999999999"/>
    <n v="-0.7997007535701921"/>
    <n v="17.992364504853811"/>
    <m/>
    <n v="18.015650000000001"/>
    <n v="-1.2925148493776462E-3"/>
    <n v="18.171553496002105"/>
    <m/>
    <n v="18.170000000000002"/>
    <m/>
    <m/>
    <m/>
    <m/>
  </r>
  <r>
    <x v="2157"/>
    <n v="15.07"/>
    <n v="16.61"/>
    <n v="3369.82"/>
    <n v="3007.56"/>
    <n v="71593.75"/>
    <n v="63906.57"/>
    <n v="3.0559851109668301E-6"/>
    <n v="2094.3350713187961"/>
    <n v="2094.36"/>
    <n v="-1.1902768007443498E-5"/>
    <n v="2784801.9286393542"/>
    <m/>
    <m/>
    <n v="73856.856135356837"/>
    <m/>
    <m/>
    <n v="25.600599315358171"/>
    <m/>
    <m/>
    <n v="122.82601362733264"/>
    <n v="122.76"/>
    <n v="5.377454165251816E-4"/>
    <n v="22.173528652746935"/>
    <m/>
    <n v="22.15"/>
    <m/>
    <n v="1743.9737972635353"/>
    <n v="1746.88"/>
    <n v="-1.6636533342100357E-3"/>
    <n v="2164"/>
    <n v="0.90728476821192061"/>
    <n v="44439.08"/>
    <n v="211.79872535962571"/>
    <m/>
    <m/>
    <n v="1591.4566143497987"/>
    <n v="1.0271452741218987"/>
    <m/>
    <m/>
    <n v="508979.14954585436"/>
    <n v="2541020"/>
    <n v="1032"/>
    <n v="-0.79969494551563769"/>
    <n v="18.313767885698418"/>
    <m/>
    <n v="18.332899999999999"/>
    <n v="-1.0435945377752498E-3"/>
    <n v="18.496391682590492"/>
    <m/>
    <n v="18.38"/>
    <m/>
    <m/>
    <m/>
    <m/>
  </r>
  <r>
    <x v="2158"/>
    <n v="15.03"/>
    <n v="16.579999999999998"/>
    <n v="3419.69"/>
    <n v="3052.06"/>
    <n v="71987.56"/>
    <n v="64257.9"/>
    <n v="3.0559851109668301E-6"/>
    <n v="2125.2773339637774"/>
    <n v="2125.29"/>
    <n v="-5.9596743138268238E-6"/>
    <n v="2867089.1992675345"/>
    <m/>
    <m/>
    <n v="75495.316505286683"/>
    <m/>
    <m/>
    <n v="25.410544088704036"/>
    <m/>
    <m/>
    <n v="123.49862142221693"/>
    <n v="123.44"/>
    <n v="4.7489810609957495E-4"/>
    <n v="22.05088020026426"/>
    <m/>
    <n v="22.11"/>
    <m/>
    <n v="1769.726804633859"/>
    <n v="1772.94"/>
    <n v="-1.8123542624911559E-3"/>
    <n v="2165"/>
    <n v="0.90651387213510259"/>
    <n v="44829.65"/>
    <n v="213.64351711659333"/>
    <m/>
    <m/>
    <n v="1577.4694838811524"/>
    <n v="1.0180212995987998"/>
    <m/>
    <m/>
    <n v="524023.24922193162"/>
    <n v="2616580"/>
    <n v="1025.2"/>
    <n v="-0.79972970472069205"/>
    <n v="18.041956160501009"/>
    <m/>
    <n v="18.059449999999998"/>
    <n v="-9.6868063529009785E-4"/>
    <n v="18.222099893892217"/>
    <m/>
    <n v="18.420000000000002"/>
    <m/>
    <m/>
    <m/>
    <m/>
  </r>
  <r>
    <x v="2159"/>
    <n v="17.059999999999999"/>
    <n v="18.12"/>
    <n v="3602.39"/>
    <n v="3215.11"/>
    <n v="73770.41"/>
    <n v="65849.119999999995"/>
    <n v="3.0559851109668301E-6"/>
    <n v="2238.7675878961008"/>
    <n v="2238.79"/>
    <n v="-1.0010811152039167E-5"/>
    <n v="3173292.0752076255"/>
    <m/>
    <m/>
    <n v="81544.30653461504"/>
    <m/>
    <m/>
    <n v="24.731147474439652"/>
    <m/>
    <m/>
    <n v="126.55411281118622"/>
    <n v="126.52"/>
    <n v="2.6962386331197408E-4"/>
    <n v="21.504104031344696"/>
    <m/>
    <n v="21.44"/>
    <m/>
    <n v="1864.217173240263"/>
    <n v="1867.33"/>
    <n v="-1.6669933861378494E-3"/>
    <n v="2166"/>
    <n v="0.94150110375275931"/>
    <n v="46445.279999999999"/>
    <n v="221.32580075744528"/>
    <m/>
    <m/>
    <n v="1520.6185599448088"/>
    <n v="0.98123948158389285"/>
    <m/>
    <m/>
    <n v="579993.42251395679"/>
    <n v="2895810"/>
    <n v="1158.4000000000001"/>
    <n v="-0.79971288775370042"/>
    <n v="17.077306508530953"/>
    <m/>
    <n v="17.090350000000001"/>
    <n v="-7.6320797813078656E-4"/>
    <n v="17.24803660239078"/>
    <m/>
    <n v="17.27"/>
    <m/>
    <m/>
    <m/>
    <m/>
  </r>
  <r>
    <x v="2160"/>
    <n v="16.62"/>
    <n v="17.87"/>
    <n v="3547.88"/>
    <n v="3166.43"/>
    <n v="72937.27"/>
    <n v="65104.84"/>
    <n v="2.7781327762710362E-6"/>
    <n v="2204.7301199735016"/>
    <n v="2204.75"/>
    <n v="-9.0169073584389636E-6"/>
    <n v="3076806.7506398614"/>
    <m/>
    <m/>
    <n v="79690.019778682283"/>
    <m/>
    <m/>
    <n v="24.916429070683296"/>
    <m/>
    <m/>
    <n v="125.11569739067278"/>
    <n v="125.08"/>
    <n v="2.8539647164049775E-4"/>
    <n v="21.74492908809329"/>
    <m/>
    <n v="21.74"/>
    <m/>
    <n v="1835.8326057347635"/>
    <n v="1839"/>
    <n v="-1.7223459843591638E-3"/>
    <n v="2167"/>
    <n v="0.93005036373810857"/>
    <n v="45680.73"/>
    <n v="217.6315014689475"/>
    <m/>
    <m/>
    <n v="1545.6499284715094"/>
    <n v="0.99710835066804238"/>
    <m/>
    <m/>
    <n v="562373.19721043902"/>
    <n v="2807900"/>
    <n v="1129.5999999999999"/>
    <n v="-0.79971751230085153"/>
    <n v="17.333451949894869"/>
    <m/>
    <n v="17.347899999999999"/>
    <n v="-8.3284144508155578E-4"/>
    <n v="17.507407012633788"/>
    <m/>
    <n v="17.489999999999998"/>
    <m/>
    <m/>
    <m/>
    <m/>
  </r>
  <r>
    <x v="2161"/>
    <n v="18.829999999999998"/>
    <n v="19.45"/>
    <n v="3907.51"/>
    <n v="3487.39"/>
    <n v="74638.11"/>
    <n v="66622.850000000006"/>
    <n v="2.7781327762710362E-6"/>
    <n v="2428.1528480648708"/>
    <n v="2428.1799999999998"/>
    <n v="-1.1182010859589475E-5"/>
    <n v="3700400.7175104963"/>
    <m/>
    <m/>
    <n v="91805.612291132566"/>
    <m/>
    <m/>
    <n v="23.653006880617593"/>
    <m/>
    <m/>
    <n v="128.03017553494362"/>
    <n v="128"/>
    <n v="2.3574636674705829E-4"/>
    <n v="21.237189277418754"/>
    <m/>
    <n v="21.24"/>
    <m/>
    <n v="2021.8606115365744"/>
    <n v="2025.47"/>
    <n v="-1.7820004559068181E-3"/>
    <n v="2168"/>
    <n v="0.96812339331619535"/>
    <n v="47613.16"/>
    <n v="226.8202457177635"/>
    <m/>
    <m/>
    <n v="1480.2643645526273"/>
    <n v="0.95483719612983076"/>
    <m/>
    <m/>
    <n v="676358.48345600232"/>
    <n v="3376840"/>
    <n v="1306"/>
    <n v="-0.79970668333234551"/>
    <n v="15.575749452640775"/>
    <m/>
    <n v="15.589225000000001"/>
    <n v="-8.6441419372840222E-4"/>
    <n v="15.732259134323789"/>
    <m/>
    <n v="16.079999999999998"/>
    <m/>
    <m/>
    <m/>
    <m/>
  </r>
  <r>
    <x v="2162"/>
    <n v="18.329999999999998"/>
    <n v="19.27"/>
    <n v="3822.22"/>
    <n v="3411.26"/>
    <n v="73755.62"/>
    <n v="65834.95"/>
    <n v="2.7781327762710362E-6"/>
    <n v="2375.0951569400891"/>
    <n v="2375.12"/>
    <n v="-1.0459707261434303E-5"/>
    <n v="3538690.4922125461"/>
    <m/>
    <m/>
    <n v="88798.575104903794"/>
    <m/>
    <m/>
    <n v="23.910558041922446"/>
    <m/>
    <m/>
    <n v="126.51331501638633"/>
    <n v="126.48"/>
    <n v="2.6340145782999258E-4"/>
    <n v="21.487610994731757"/>
    <m/>
    <n v="21.41"/>
    <m/>
    <n v="1977.6663407900342"/>
    <n v="1981.17"/>
    <n v="-1.7684798427020088E-3"/>
    <n v="2169"/>
    <n v="0.95121951219512191"/>
    <n v="46993.2"/>
    <n v="223.84939147634211"/>
    <m/>
    <m/>
    <n v="1499.5385462168572"/>
    <n v="0.96717821965362483"/>
    <m/>
    <m/>
    <n v="646806.76765826996"/>
    <n v="3229240"/>
    <n v="1318"/>
    <n v="-0.79970309804837358"/>
    <n v="15.915028014826531"/>
    <m/>
    <n v="15.928625"/>
    <n v="-8.536195166544136E-4"/>
    <n v="16.075145677561043"/>
    <m/>
    <n v="15.93"/>
    <m/>
    <m/>
    <m/>
    <m/>
  </r>
  <r>
    <x v="2163"/>
    <n v="18.12"/>
    <n v="19.11"/>
    <n v="3743.08"/>
    <n v="3340.62"/>
    <n v="73296.12"/>
    <n v="65424.61"/>
    <n v="2.7781327762710362E-6"/>
    <n v="2325.861516606139"/>
    <n v="2325.89"/>
    <n v="-1.2246234284862823E-5"/>
    <n v="3391988.9395490261"/>
    <m/>
    <m/>
    <n v="86039.503249183879"/>
    <m/>
    <m/>
    <n v="24.157497882718079"/>
    <m/>
    <m/>
    <n v="125.72206717066116"/>
    <n v="125.68"/>
    <n v="3.3471650748850834E-4"/>
    <n v="21.620800623866813"/>
    <m/>
    <n v="21.74"/>
    <m/>
    <n v="1936.6573282542142"/>
    <n v="1940.16"/>
    <n v="-1.8053520048788574E-3"/>
    <n v="2170"/>
    <n v="0.94819466248037687"/>
    <n v="46626.239999999998"/>
    <n v="222.0840565666544"/>
    <m/>
    <m/>
    <n v="1511.2481268566037"/>
    <n v="0.97463831151096547"/>
    <m/>
    <m/>
    <n v="619997.86588576355"/>
    <n v="3095350"/>
    <n v="1244"/>
    <n v="-0.79970023878212038"/>
    <n v="16.243838081480344"/>
    <m/>
    <n v="16.256525"/>
    <n v="-7.8042007868561747E-4"/>
    <n v="16.407466752280964"/>
    <m/>
    <n v="16.37"/>
    <m/>
    <m/>
    <m/>
    <m/>
  </r>
  <r>
    <x v="2164"/>
    <n v="17.809999999999999"/>
    <n v="19.02"/>
    <n v="3735.79"/>
    <n v="3334.11"/>
    <n v="73240.61"/>
    <n v="65374.879999999997"/>
    <n v="2.7781327762710362E-6"/>
    <n v="2321.2750804302918"/>
    <n v="2321.31"/>
    <n v="-1.5043044534368555E-5"/>
    <n v="3378625.3779366896"/>
    <m/>
    <m/>
    <n v="85787.177685180301"/>
    <m/>
    <m/>
    <n v="24.180406855149247"/>
    <m/>
    <m/>
    <n v="125.62378973345687"/>
    <n v="125.56"/>
    <n v="5.0804184021080445E-4"/>
    <n v="21.636494673396999"/>
    <m/>
    <n v="21.65"/>
    <m/>
    <n v="1932.8276830555005"/>
    <n v="1936.41"/>
    <n v="-1.8499785399267443E-3"/>
    <n v="2171"/>
    <n v="0.93638275499474233"/>
    <n v="46570.04"/>
    <n v="221.79905211016063"/>
    <m/>
    <m/>
    <n v="1513.0696793714396"/>
    <n v="0.97572057045218086"/>
    <m/>
    <m/>
    <n v="617560.62488776259"/>
    <n v="3083030"/>
    <n v="1237.2"/>
    <n v="-0.79969036146655648"/>
    <n v="16.274735062719436"/>
    <m/>
    <n v="16.286024999999999"/>
    <n v="-6.9322853677078466E-4"/>
    <n v="16.438878276772776"/>
    <m/>
    <n v="16.420000000000002"/>
    <m/>
    <m/>
    <m/>
    <m/>
  </r>
  <r>
    <x v="2165"/>
    <n v="18.600000000000001"/>
    <n v="19.309999999999999"/>
    <n v="3871.04"/>
    <n v="3454.77"/>
    <n v="74260.899999999994"/>
    <n v="66284.69"/>
    <n v="3.6117110888689297E-6"/>
    <n v="2405.0209508532062"/>
    <n v="2405.06"/>
    <n v="-1.6236246411227562E-5"/>
    <n v="3622413.9192749932"/>
    <m/>
    <m/>
    <n v="90439.742737152439"/>
    <m/>
    <m/>
    <n v="23.739777953718185"/>
    <m/>
    <m/>
    <n v="127.35828359553366"/>
    <n v="127.32"/>
    <n v="3.0068799508065069E-4"/>
    <n v="21.331823555591097"/>
    <m/>
    <n v="21.6"/>
    <m/>
    <n v="2002.4878276664085"/>
    <n v="2006.48"/>
    <n v="-1.9896397340574135E-3"/>
    <n v="2172"/>
    <n v="0.96323148627654076"/>
    <n v="47434.19"/>
    <n v="225.8265520620856"/>
    <m/>
    <m/>
    <n v="1484.9932773879148"/>
    <n v="0.95716137896258102"/>
    <m/>
    <m/>
    <n v="662147.55052875506"/>
    <n v="3305900"/>
    <n v="1282.8"/>
    <n v="-0.79970732613546835"/>
    <n v="15.682106926402582"/>
    <m/>
    <n v="15.6921"/>
    <n v="-6.3682194208658505E-4"/>
    <n v="15.841252597033685"/>
    <m/>
    <n v="16.079999999999998"/>
    <m/>
    <m/>
    <m/>
    <m/>
  </r>
  <r>
    <x v="2166"/>
    <n v="16.690000000000001"/>
    <n v="17.73"/>
    <n v="3497.5"/>
    <n v="3121.39"/>
    <n v="70757.119999999995"/>
    <n v="63157.01"/>
    <n v="3.6117110888689297E-6"/>
    <n v="2172.8929878788122"/>
    <n v="2172.9299999999998"/>
    <n v="-1.7033278194689139E-5"/>
    <n v="2923177.5666808481"/>
    <m/>
    <m/>
    <n v="77348.056588361142"/>
    <m/>
    <m/>
    <n v="24.884556315990366"/>
    <m/>
    <m/>
    <n v="121.34630233092881"/>
    <n v="121.28"/>
    <n v="5.4668808483504527E-4"/>
    <n v="22.337631991825575"/>
    <m/>
    <n v="22.5"/>
    <m/>
    <n v="1809.1987802913654"/>
    <n v="1813.34"/>
    <n v="-2.2837524725835001E-3"/>
    <n v="2173"/>
    <n v="0.94134235758601248"/>
    <n v="44667.89"/>
    <n v="212.64003783448584"/>
    <m/>
    <m/>
    <n v="1571.5961455561749"/>
    <n v="1.0128857551716743"/>
    <m/>
    <m/>
    <n v="534337.09977364645"/>
    <n v="2669720"/>
    <n v="1076"/>
    <n v="-0.7998527561790576"/>
    <n v="17.194605282083447"/>
    <m/>
    <n v="17.214124999999999"/>
    <n v="-1.1339361086637467E-3"/>
    <n v="17.369329433882942"/>
    <m/>
    <n v="17.329999999999998"/>
    <m/>
    <m/>
    <m/>
    <m/>
  </r>
  <r>
    <x v="2167"/>
    <n v="17.59"/>
    <n v="18.55"/>
    <n v="3659.31"/>
    <n v="3265.79"/>
    <n v="72833.070000000007"/>
    <n v="65009.75"/>
    <n v="3.6117110888689297E-6"/>
    <n v="2273.3653062840244"/>
    <n v="2273.4"/>
    <n v="-1.5260717856846462E-5"/>
    <n v="3193505.5455608894"/>
    <m/>
    <m/>
    <n v="82714.612286594216"/>
    <m/>
    <m/>
    <n v="24.308325897457657"/>
    <m/>
    <m/>
    <n v="124.90344758821765"/>
    <n v="124.84"/>
    <n v="5.0823124173060563E-4"/>
    <n v="21.681623621560668"/>
    <m/>
    <n v="21.97"/>
    <m/>
    <n v="1892.8404701738607"/>
    <n v="1897.2"/>
    <n v="-2.2978757253527826E-3"/>
    <n v="2174"/>
    <n v="0.94824797843665765"/>
    <n v="46235.11"/>
    <n v="220.08355173361278"/>
    <m/>
    <m/>
    <n v="1516.4550383483227"/>
    <n v="0.97725494368734656"/>
    <m/>
    <m/>
    <n v="583755.83600107278"/>
    <n v="2916670"/>
    <n v="1127.2"/>
    <n v="-0.79985537067920853"/>
    <n v="16.398394264175831"/>
    <m/>
    <n v="16.411850000000001"/>
    <n v="-8.1987928382054598E-4"/>
    <n v="16.565246344538817"/>
    <m/>
    <n v="16.89"/>
    <m/>
    <m/>
    <m/>
    <m/>
  </r>
  <r>
    <x v="2168"/>
    <n v="18.420000000000002"/>
    <n v="18.97"/>
    <n v="3719.61"/>
    <n v="3319.57"/>
    <n v="73410.570000000007"/>
    <n v="65524.51"/>
    <n v="3.0559851109668301E-6"/>
    <n v="2310.6579594058139"/>
    <n v="2310.6999999999998"/>
    <n v="-1.8193878126071539E-5"/>
    <n v="3298267.7342409003"/>
    <m/>
    <m/>
    <n v="84755.351304397831"/>
    <m/>
    <m/>
    <n v="24.106292604138865"/>
    <m/>
    <m/>
    <n v="125.88460932754957"/>
    <n v="125.84"/>
    <n v="3.5449243125840191E-4"/>
    <n v="21.507754813576362"/>
    <m/>
    <n v="21.94"/>
    <m/>
    <n v="1923.845130191535"/>
    <n v="1928.48"/>
    <n v="-2.4033797646151323E-3"/>
    <n v="2175"/>
    <n v="0.97100685292567224"/>
    <n v="46763.45"/>
    <n v="222.54636186984243"/>
    <m/>
    <m/>
    <n v="1499.1261327836783"/>
    <n v="0.96581289713718543"/>
    <m/>
    <m/>
    <n v="602921.0931402623"/>
    <n v="3013150"/>
    <n v="1166.8"/>
    <n v="-0.799903392416487"/>
    <n v="16.126097232519061"/>
    <m/>
    <n v="16.144850000000002"/>
    <n v="-1.1615324689260298E-3"/>
    <n v="16.290823883244489"/>
    <m/>
    <n v="16.57"/>
    <m/>
    <m/>
    <m/>
    <m/>
  </r>
  <r>
    <x v="2169"/>
    <n v="17.579999999999998"/>
    <n v="18.239999999999998"/>
    <n v="3537.13"/>
    <n v="3156.71"/>
    <n v="71100.509999999995"/>
    <n v="63462.41"/>
    <n v="3.0559851109668301E-6"/>
    <n v="2197.2460281384961"/>
    <n v="2197.2800000000002"/>
    <n v="-1.5460870487205014E-5"/>
    <n v="2974512.5574036608"/>
    <m/>
    <m/>
    <n v="78517.379482883305"/>
    <m/>
    <m/>
    <n v="24.696984030301621"/>
    <m/>
    <m/>
    <n v="121.9203403576382"/>
    <n v="121.88"/>
    <n v="3.3098422742194877E-4"/>
    <n v="22.183865460780652"/>
    <m/>
    <n v="22.24"/>
    <m/>
    <n v="1829.4075610932907"/>
    <n v="1834.04"/>
    <n v="-2.525811272768963E-3"/>
    <n v="2176"/>
    <n v="0.96381578947368418"/>
    <n v="45075.99"/>
    <n v="214.49902222490721"/>
    <m/>
    <m/>
    <n v="1553.2221283534477"/>
    <n v="1.0005694167675234"/>
    <m/>
    <m/>
    <n v="543743.46279986482"/>
    <n v="2717080"/>
    <n v="1080"/>
    <n v="-0.79987947988286512"/>
    <n v="16.916464845487901"/>
    <m/>
    <n v="16.93805"/>
    <n v="-1.274358885001492E-3"/>
    <n v="17.089481135439602"/>
    <m/>
    <n v="17.14"/>
    <m/>
    <m/>
    <m/>
    <m/>
  </r>
  <r>
    <x v="2170"/>
    <n v="19.079999999999998"/>
    <n v="19.809999999999999"/>
    <n v="3849.24"/>
    <n v="3435.24"/>
    <n v="73226.91"/>
    <n v="65360.19"/>
    <n v="3.0559851109668301E-6"/>
    <n v="2391.0687681359759"/>
    <n v="2391.11"/>
    <n v="-1.7243817316714427E-5"/>
    <n v="3499272.9421978877"/>
    <m/>
    <m/>
    <n v="88908.412328293984"/>
    <m/>
    <m/>
    <n v="23.606809421535445"/>
    <m/>
    <m/>
    <n v="125.56354515266383"/>
    <n v="125.52"/>
    <n v="3.4691804225484013E-4"/>
    <n v="21.519748919443291"/>
    <m/>
    <n v="21.68"/>
    <m/>
    <n v="1990.7667300785417"/>
    <n v="1996.29"/>
    <n v="-2.7667673140967519E-3"/>
    <n v="2177"/>
    <n v="0.96314992428066626"/>
    <n v="47109.74"/>
    <n v="224.15933953431016"/>
    <m/>
    <m/>
    <n v="1483.1434566805942"/>
    <n v="0.95533490182572356"/>
    <m/>
    <m/>
    <n v="639675.52005489368"/>
    <n v="3197340"/>
    <n v="1253.5999999999999"/>
    <n v="-0.79993509603142188"/>
    <n v="15.423134560771558"/>
    <m/>
    <n v="15.441525"/>
    <n v="-1.1909729918802014E-3"/>
    <n v="15.581074567321789"/>
    <m/>
    <n v="15.8"/>
    <m/>
    <m/>
    <m/>
    <m/>
  </r>
  <r>
    <x v="2171"/>
    <n v="18.489999999999998"/>
    <n v="19.829999999999998"/>
    <n v="3798.5"/>
    <n v="3389.95"/>
    <n v="73572.649999999994"/>
    <n v="65668.59"/>
    <n v="3.0559851109668301E-6"/>
    <n v="2359.4925888441339"/>
    <n v="2359.54"/>
    <n v="-2.0093389332731526E-5"/>
    <n v="3406860.9256709833"/>
    <m/>
    <m/>
    <n v="87149.331805435591"/>
    <m/>
    <m/>
    <n v="23.761806333682859"/>
    <m/>
    <m/>
    <n v="126.15331582188867"/>
    <n v="126.12"/>
    <n v="2.6415970415993861E-4"/>
    <n v="21.417481934677941"/>
    <m/>
    <n v="21.65"/>
    <m/>
    <n v="1964.4640662168686"/>
    <n v="1970"/>
    <n v="-2.8101186716402715E-3"/>
    <n v="2178"/>
    <n v="0.93242561775088251"/>
    <n v="47216.31"/>
    <n v="224.64888247602047"/>
    <m/>
    <m/>
    <n v="1479.7883416199202"/>
    <n v="0.95308342109750244"/>
    <m/>
    <m/>
    <n v="622787.6441775565"/>
    <n v="3113020"/>
    <n v="1268.8"/>
    <n v="-0.79994100771034027"/>
    <n v="15.625744441910747"/>
    <m/>
    <n v="15.648125"/>
    <n v="-1.4302389640453717E-3"/>
    <n v="15.78595888766541"/>
    <m/>
    <n v="15.66"/>
    <m/>
    <m/>
    <m/>
    <m/>
  </r>
  <r>
    <x v="2172"/>
    <n v="18.61"/>
    <n v="20.07"/>
    <n v="3845.58"/>
    <n v="3431.96"/>
    <n v="74742.23"/>
    <n v="66712.320000000007"/>
    <n v="3.0559851109668301E-6"/>
    <n v="2388.6787581138192"/>
    <n v="2388.7199999999998"/>
    <n v="-1.7265265992105761E-5"/>
    <n v="3491152.9068767014"/>
    <m/>
    <m/>
    <n v="88768.479455113134"/>
    <m/>
    <m/>
    <n v="23.61395745893984"/>
    <m/>
    <m/>
    <n v="128.15564254248832"/>
    <n v="128.12"/>
    <n v="2.7819655392069542E-4"/>
    <n v="21.076359467597015"/>
    <m/>
    <n v="21.18"/>
    <m/>
    <n v="1988.7515007120483"/>
    <n v="1994.55"/>
    <n v="-2.9071716868224184E-3"/>
    <n v="2179"/>
    <n v="0.92725460886895861"/>
    <n v="48123.29"/>
    <n v="228.94629388082342"/>
    <m/>
    <m/>
    <n v="1451.3630277806465"/>
    <n v="0.93468699167968927"/>
    <m/>
    <m/>
    <n v="638201.94507907459"/>
    <n v="3190430"/>
    <n v="1268"/>
    <n v="-0.7999636584789277"/>
    <n v="15.43138344277361"/>
    <m/>
    <n v="15.4537"/>
    <n v="-1.4440915267146526E-3"/>
    <n v="15.589802199477392"/>
    <m/>
    <n v="15.66"/>
    <m/>
    <m/>
    <m/>
    <m/>
  </r>
  <r>
    <x v="2173"/>
    <n v="16.68"/>
    <n v="19.149999999999999"/>
    <n v="3582.87"/>
    <n v="3197.48"/>
    <n v="72470.41"/>
    <n v="64683.96"/>
    <n v="3.0559851109668301E-6"/>
    <n v="2225.3338716081794"/>
    <n v="2225.38"/>
    <n v="-2.0728321374674508E-5"/>
    <n v="3013723.3822441427"/>
    <m/>
    <m/>
    <n v="79668.864290054073"/>
    <m/>
    <m/>
    <n v="24.418732696108794"/>
    <m/>
    <m/>
    <n v="124.25121098253574"/>
    <n v="124.2"/>
    <n v="4.1232675149549536E-4"/>
    <n v="21.714966765812342"/>
    <m/>
    <n v="21.71"/>
    <m/>
    <n v="1852.7151757200106"/>
    <n v="1858.08"/>
    <n v="-2.8872945621228885E-3"/>
    <n v="2180"/>
    <n v="0.87101827676240218"/>
    <n v="46265.15"/>
    <n v="220.05464770562324"/>
    <m/>
    <m/>
    <n v="1507.4031633665618"/>
    <n v="0.97050114739047932"/>
    <m/>
    <m/>
    <n v="550939.17124754365"/>
    <n v="2753530"/>
    <n v="1104"/>
    <n v="-0.79991531915485081"/>
    <n v="16.483390373195792"/>
    <m/>
    <n v="16.50395"/>
    <n v="-1.245739765583842E-3"/>
    <n v="16.653240800374615"/>
    <m/>
    <n v="16.649999999999999"/>
    <m/>
    <m/>
    <m/>
    <m/>
  </r>
  <r>
    <x v="2174"/>
    <n v="16.649999999999999"/>
    <n v="18.97"/>
    <n v="3553.11"/>
    <n v="3170.91"/>
    <n v="72168.009999999995"/>
    <n v="64413.86"/>
    <n v="3.0559851109668301E-6"/>
    <n v="2206.7960141557633"/>
    <n v="2206.84"/>
    <n v="-1.993159641699993E-5"/>
    <n v="2963512.3797210492"/>
    <m/>
    <m/>
    <n v="78675.077042713339"/>
    <m/>
    <m/>
    <n v="24.519550290816547"/>
    <m/>
    <m/>
    <n v="123.7297262456986"/>
    <n v="123.68"/>
    <n v="4.0205567350093396E-4"/>
    <n v="21.804901807699007"/>
    <m/>
    <n v="21.67"/>
    <m/>
    <n v="1837.2668717069628"/>
    <n v="1842.75"/>
    <n v="-2.9755139292021449E-3"/>
    <n v="2181"/>
    <n v="0.87770163415919866"/>
    <n v="46196.59"/>
    <n v="219.7113933859435"/>
    <m/>
    <m/>
    <n v="1509.636973499684"/>
    <n v="0.97184719168439637"/>
    <m/>
    <m/>
    <n v="541764.66975026752"/>
    <n v="2708010"/>
    <n v="1106.4000000000001"/>
    <n v="-0.7999399301515624"/>
    <n v="16.619587789910018"/>
    <m/>
    <n v="16.638075000000001"/>
    <n v="-1.1111387639485271E-3"/>
    <n v="16.791053971838807"/>
    <m/>
    <n v="16.649999999999999"/>
    <m/>
    <m/>
    <m/>
    <m/>
  </r>
  <r>
    <x v="2175"/>
    <n v="17.920000000000002"/>
    <n v="19.87"/>
    <n v="3715.44"/>
    <n v="3315.76"/>
    <n v="73778.05"/>
    <n v="65850.710000000006"/>
    <n v="3.0559851109668301E-6"/>
    <n v="2307.5610540323537"/>
    <n v="2307.6"/>
    <n v="-1.6877261070469274E-5"/>
    <n v="3234127.8401764729"/>
    <m/>
    <m/>
    <n v="84065.192578900402"/>
    <m/>
    <m/>
    <n v="23.958889212070897"/>
    <m/>
    <m/>
    <n v="126.48700363463179"/>
    <n v="126.44"/>
    <n v="3.7174655672100876E-4"/>
    <n v="21.317786666209148"/>
    <m/>
    <n v="21.28"/>
    <m/>
    <n v="1921.139595591497"/>
    <n v="1927.67"/>
    <n v="-3.3877190642086497E-3"/>
    <n v="2182"/>
    <n v="0.90186210367388031"/>
    <n v="47378"/>
    <n v="225.31259559041331"/>
    <m/>
    <m/>
    <n v="1471.0302231559408"/>
    <n v="0.94690385604677674"/>
    <m/>
    <m/>
    <n v="591241.33273150714"/>
    <n v="2957590"/>
    <n v="1176.4000000000001"/>
    <n v="-0.80009354483498152"/>
    <n v="15.859651477485846"/>
    <m/>
    <n v="15.881425"/>
    <n v="-1.3710055939032406E-3"/>
    <n v="16.023479934042335"/>
    <m/>
    <n v="16.07"/>
    <m/>
    <m/>
    <m/>
    <m/>
  </r>
  <r>
    <x v="2176"/>
    <n v="17.989999999999998"/>
    <n v="19.79"/>
    <n v="3746.65"/>
    <n v="3343.6"/>
    <n v="74298.960000000006"/>
    <n v="66315.45"/>
    <n v="3.0559851109668301E-6"/>
    <n v="2326.888016491655"/>
    <n v="2326.9299999999998"/>
    <n v="-1.8042445773969185E-5"/>
    <n v="3288298.4237077949"/>
    <m/>
    <m/>
    <n v="85123.126786992667"/>
    <m/>
    <m/>
    <n v="23.857685649667822"/>
    <m/>
    <m/>
    <n v="127.37695927780308"/>
    <n v="127.32"/>
    <n v="4.4737101636105336E-4"/>
    <n v="21.166618621010983"/>
    <m/>
    <n v="21.29"/>
    <m/>
    <n v="1937.2142632640157"/>
    <n v="1943.77"/>
    <n v="-3.3726915921041822E-3"/>
    <n v="2183"/>
    <n v="0.90904497220818592"/>
    <n v="47552.22"/>
    <n v="226.12346516892504"/>
    <m/>
    <m/>
    <n v="1465.6209005699677"/>
    <n v="0.94333243761800367"/>
    <m/>
    <m/>
    <n v="601149.51208055811"/>
    <n v="3007240"/>
    <n v="1202"/>
    <n v="-0.80009925643428592"/>
    <n v="15.725757172493367"/>
    <m/>
    <n v="15.749025"/>
    <n v="-1.4774138403255144E-3"/>
    <n v="15.88840343169114"/>
    <m/>
    <n v="15.93"/>
    <m/>
    <m/>
    <m/>
    <m/>
  </r>
  <r>
    <x v="2177"/>
    <n v="16.41"/>
    <n v="18.93"/>
    <n v="3551.23"/>
    <n v="3169.19"/>
    <n v="72730.259999999995"/>
    <n v="64915.11"/>
    <n v="3.0559851109668301E-6"/>
    <n v="2205.467028349703"/>
    <n v="2205.5"/>
    <n v="-1.4949739422842612E-5"/>
    <n v="2945123.6022541062"/>
    <m/>
    <n v="24743.779047673554"/>
    <n v="78462.042182958263"/>
    <m/>
    <m/>
    <n v="24.479284856162824"/>
    <m/>
    <m/>
    <n v="124.68456453607216"/>
    <n v="124.64"/>
    <n v="3.5754602111803813E-4"/>
    <n v="21.612846911887338"/>
    <m/>
    <n v="21.56"/>
    <m/>
    <n v="1836.1118130502846"/>
    <n v="1842.09"/>
    <n v="-3.2453283768519858E-3"/>
    <n v="2184"/>
    <n v="0.86687797147385104"/>
    <n v="46162.5"/>
    <n v="219.49783639543767"/>
    <m/>
    <m/>
    <n v="1508.4538677361716"/>
    <n v="0.9708094183463527"/>
    <m/>
    <m/>
    <n v="538416.63709466939"/>
    <n v="2690960"/>
    <n v="1094.8"/>
    <n v="-0.79991652157792403"/>
    <n v="16.545278826849248"/>
    <m/>
    <n v="16.567425"/>
    <n v="-1.3367299475175454E-3"/>
    <n v="16.716612514242819"/>
    <m/>
    <n v="16.63"/>
    <m/>
    <m/>
    <m/>
    <m/>
  </r>
  <r>
    <x v="2178"/>
    <n v="15.24"/>
    <n v="17.59"/>
    <n v="3238.63"/>
    <n v="2890.19"/>
    <n v="69817.88"/>
    <n v="62315.08"/>
    <n v="2.5002875438939753E-6"/>
    <n v="2011.1818164341753"/>
    <n v="2011.22"/>
    <n v="-1.8985275516691935E-5"/>
    <n v="2426264.1547968751"/>
    <m/>
    <n v="24706.374285100559"/>
    <n v="68098.961000901196"/>
    <m/>
    <m/>
    <n v="25.554807682025032"/>
    <m/>
    <m/>
    <n v="119.68299285525988"/>
    <n v="119.64"/>
    <n v="3.5935184938051812E-4"/>
    <n v="22.476175806642903"/>
    <m/>
    <n v="22.5"/>
    <m/>
    <n v="1674.3249971188823"/>
    <n v="1678.21"/>
    <n v="-2.3149682585121845E-3"/>
    <n v="2185"/>
    <n v="0.86640136441159754"/>
    <n v="43936.85"/>
    <n v="208.86617070685415"/>
    <m/>
    <m/>
    <n v="1581.1815222333717"/>
    <n v="1.0173260528316639"/>
    <m/>
    <m/>
    <n v="443572.65164591087"/>
    <n v="2213600"/>
    <n v="905.6"/>
    <n v="-0.79961481223079556"/>
    <n v="17.999329110153987"/>
    <m/>
    <n v="18.007625000000001"/>
    <n v="-4.606876168297136E-4"/>
    <n v="18.186410049567357"/>
    <m/>
    <n v="18.079999999999998"/>
    <m/>
    <m/>
    <m/>
    <m/>
  </r>
  <r>
    <x v="2179"/>
    <n v="15.08"/>
    <n v="17.28"/>
    <n v="3200.27"/>
    <n v="2855.95"/>
    <n v="68774.53"/>
    <n v="61383.7"/>
    <n v="2.5002875438939753E-6"/>
    <n v="1987.3118853208007"/>
    <n v="1987.35"/>
    <n v="-1.9178644526274269E-5"/>
    <n v="2368675.2287415396"/>
    <m/>
    <n v="24880.042318713655"/>
    <n v="66888.169875196269"/>
    <m/>
    <m/>
    <n v="25.705512162550654"/>
    <m/>
    <m/>
    <n v="117.89158992031378"/>
    <n v="117.84"/>
    <n v="4.3779633667484497E-4"/>
    <n v="22.81132481751732"/>
    <m/>
    <n v="22.87"/>
    <m/>
    <n v="1654.441720863701"/>
    <n v="1658.15"/>
    <n v="-2.2363954625933546E-3"/>
    <n v="2186"/>
    <n v="0.87268518518518512"/>
    <n v="42995.06"/>
    <n v="204.37314797841574"/>
    <m/>
    <m/>
    <n v="1615.0742784465315"/>
    <n v="1.0390340165293106"/>
    <m/>
    <m/>
    <n v="433048.07246070722"/>
    <n v="2162560"/>
    <n v="870"/>
    <n v="-0.79975211209829689"/>
    <n v="18.211718401582338"/>
    <m/>
    <n v="18.214600000000001"/>
    <n v="-1.5820267355104445E-4"/>
    <n v="18.401229333241389"/>
    <m/>
    <n v="18.37"/>
    <m/>
    <m/>
    <m/>
    <m/>
  </r>
  <r>
    <x v="2180"/>
    <n v="15.31"/>
    <n v="17.579999999999998"/>
    <n v="3210.03"/>
    <n v="2864.66"/>
    <n v="69046.539999999994"/>
    <n v="61626.32"/>
    <n v="2.5002875438939753E-6"/>
    <n v="1993.3240696663793"/>
    <n v="1993.37"/>
    <n v="-2.3041549547020423E-5"/>
    <n v="2383021.3018582012"/>
    <m/>
    <n v="24604.279317069704"/>
    <n v="67193.516177514553"/>
    <m/>
    <m/>
    <n v="25.665646143120071"/>
    <m/>
    <m/>
    <n v="118.35497671520569"/>
    <n v="118.32"/>
    <n v="2.9561118328014224E-4"/>
    <n v="22.720379149818726"/>
    <m/>
    <n v="22.65"/>
    <m/>
    <n v="1659.4396543394489"/>
    <n v="1663.19"/>
    <n v="-2.2549111409707612E-3"/>
    <n v="2187"/>
    <n v="0.87087599544937444"/>
    <n v="43323.68"/>
    <n v="205.91913369842862"/>
    <m/>
    <m/>
    <n v="1602.729936808606"/>
    <n v="1.0309947260140575"/>
    <m/>
    <m/>
    <n v="435674.787203416"/>
    <n v="2176310"/>
    <n v="882"/>
    <n v="-0.79981032701985655"/>
    <n v="18.1553311592602"/>
    <m/>
    <n v="18.156925000000001"/>
    <n v="-8.77814244317765E-5"/>
    <n v="18.344477105986702"/>
    <m/>
    <n v="18.23"/>
    <m/>
    <m/>
    <m/>
    <m/>
  </r>
  <r>
    <x v="2181"/>
    <n v="15.14"/>
    <n v="17.579999999999998"/>
    <n v="3141.14"/>
    <n v="2803.17"/>
    <n v="67898.92"/>
    <n v="60601.72"/>
    <n v="2.5002875438939753E-6"/>
    <n v="1950.4505022817236"/>
    <n v="1950.49"/>
    <n v="-2.0250151642087211E-5"/>
    <n v="2280523.282903404"/>
    <m/>
    <m/>
    <n v="65028.803222765266"/>
    <m/>
    <m/>
    <n v="25.939752676603256"/>
    <m/>
    <m/>
    <n v="116.38212717427898"/>
    <n v="116.32"/>
    <n v="5.3410569359502169E-4"/>
    <n v="23.09653537257892"/>
    <m/>
    <n v="23.38"/>
    <m/>
    <n v="1623.7263159121831"/>
    <n v="1627.32"/>
    <n v="-2.2083450629358792E-3"/>
    <n v="2188"/>
    <n v="0.86120591581342443"/>
    <n v="42826.2"/>
    <n v="203.52280520035436"/>
    <m/>
    <m/>
    <n v="1621.1338694607618"/>
    <n v="1.0426357995800353"/>
    <m/>
    <m/>
    <n v="416943.14410768903"/>
    <n v="2082860"/>
    <n v="808"/>
    <n v="-0.79982181034361932"/>
    <n v="18.543308363320619"/>
    <m/>
    <n v="18.540800000000001"/>
    <n v="1.3528883978142225E-4"/>
    <n v="18.736949382933801"/>
    <m/>
    <n v="19.059999999999999"/>
    <m/>
    <m/>
    <m/>
    <m/>
  </r>
  <r>
    <x v="2182"/>
    <n v="15.5"/>
    <n v="17.309999999999999"/>
    <n v="3045.76"/>
    <n v="2718.03"/>
    <n v="67218.25"/>
    <n v="59993.74"/>
    <n v="2.7781327762710362E-6"/>
    <n v="1891.0871763643715"/>
    <n v="1891.13"/>
    <n v="-2.2644469512167476E-5"/>
    <n v="2141719.1004020814"/>
    <m/>
    <n v="24607.975070689205"/>
    <n v="62064.361761086635"/>
    <m/>
    <m/>
    <n v="26.331627434996456"/>
    <m/>
    <m/>
    <n v="115.20699704596539"/>
    <n v="115.16"/>
    <n v="4.081021705921728E-4"/>
    <n v="23.325854820787278"/>
    <m/>
    <n v="23.46"/>
    <m/>
    <n v="1574.2734020343387"/>
    <n v="1577.79"/>
    <n v="-2.2288124310975155E-3"/>
    <n v="2189"/>
    <n v="0.89543616406701332"/>
    <n v="42037.27"/>
    <n v="199.72678321147259"/>
    <m/>
    <m/>
    <n v="1650.9978579452336"/>
    <n v="1.0615409471587252"/>
    <m/>
    <m/>
    <n v="391576.1294732138"/>
    <n v="1956160"/>
    <n v="791.2"/>
    <n v="-0.79982407907675557"/>
    <n v="19.103850200251749"/>
    <m/>
    <n v="19.098649999999999"/>
    <n v="2.7228103828025318E-4"/>
    <n v="19.304044888743817"/>
    <m/>
    <n v="19.2"/>
    <m/>
    <m/>
    <m/>
    <m/>
  </r>
  <r>
    <x v="2183"/>
    <n v="15.92"/>
    <n v="17.62"/>
    <n v="3145.13"/>
    <n v="2806.7"/>
    <n v="67741.759999999995"/>
    <n v="60460.81"/>
    <n v="2.7781327762710362E-6"/>
    <n v="1952.7375710900612"/>
    <n v="1952.78"/>
    <n v="-2.1727439823648886E-5"/>
    <n v="2281360.4473891445"/>
    <m/>
    <m/>
    <n v="65100.815986233705"/>
    <m/>
    <m/>
    <n v="25.901446347065583"/>
    <m/>
    <m/>
    <n v="116.10142255972161"/>
    <n v="116.04"/>
    <n v="5.2932230025515281E-4"/>
    <n v="23.143464034496304"/>
    <m/>
    <n v="23.15"/>
    <m/>
    <n v="1625.5839889835759"/>
    <n v="1629.61"/>
    <n v="-2.4705365188136819E-3"/>
    <n v="2190"/>
    <n v="0.9035187287173666"/>
    <n v="42563.7"/>
    <n v="202.21215833492212"/>
    <m/>
    <m/>
    <n v="1630.3225190766984"/>
    <n v="1.0481479707683465"/>
    <m/>
    <m/>
    <n v="417110.76474830409"/>
    <n v="2084310"/>
    <n v="822.4"/>
    <n v="-0.79988064887262256"/>
    <n v="18.479766610811676"/>
    <m/>
    <n v="18.473800000000001"/>
    <n v="3.229769084691636E-4"/>
    <n v="18.67365229778818"/>
    <m/>
    <n v="18.78"/>
    <m/>
    <m/>
    <m/>
    <m/>
  </r>
  <r>
    <x v="2184"/>
    <n v="15.51"/>
    <n v="17.2"/>
    <n v="3027.24"/>
    <n v="2701.49"/>
    <n v="67182.78"/>
    <n v="59961.74"/>
    <n v="2.7781327762710362E-6"/>
    <n v="1879.49660064656"/>
    <n v="1879.54"/>
    <n v="-2.3090412249793246E-5"/>
    <n v="2110235.9365199152"/>
    <m/>
    <m/>
    <n v="61439.741110763047"/>
    <m/>
    <m/>
    <n v="26.386221347076756"/>
    <m/>
    <m/>
    <n v="115.14058886775044"/>
    <n v="115.08"/>
    <n v="5.2649346324673552E-4"/>
    <n v="23.333702090053766"/>
    <m/>
    <n v="23.49"/>
    <m/>
    <n v="1564.6034701283509"/>
    <n v="1568.47"/>
    <n v="-2.4651602336347445E-3"/>
    <n v="2191"/>
    <n v="0.90174418604651163"/>
    <n v="41807.46"/>
    <n v="198.60389524569703"/>
    <m/>
    <m/>
    <n v="1659.2888707290822"/>
    <n v="1.066669556278282"/>
    <m/>
    <m/>
    <n v="385826.71565527772"/>
    <n v="1928060"/>
    <n v="778.8"/>
    <n v="-0.79988863642455232"/>
    <n v="19.171593296933896"/>
    <m/>
    <n v="19.159825000000001"/>
    <n v="6.1421734978761577E-4"/>
    <n v="19.372977076015491"/>
    <m/>
    <n v="19.309999999999999"/>
    <m/>
    <m/>
    <m/>
    <m/>
  </r>
  <r>
    <x v="2185"/>
    <n v="15.06"/>
    <n v="16.82"/>
    <n v="2977.38"/>
    <n v="2656.98"/>
    <n v="65959.399999999994"/>
    <n v="58869.69"/>
    <n v="2.7781327762710362E-6"/>
    <n v="1848.4953750007689"/>
    <n v="1848.53"/>
    <n v="-1.8731099430957521E-5"/>
    <n v="2040612.4687374223"/>
    <m/>
    <m/>
    <n v="59920.736206522146"/>
    <m/>
    <m/>
    <n v="26.60289984089172"/>
    <m/>
    <m/>
    <n v="113.04115390677293"/>
    <n v="113"/>
    <n v="3.6419386524721986E-4"/>
    <n v="23.757853157650811"/>
    <m/>
    <n v="23.64"/>
    <m/>
    <n v="1538.7806505574258"/>
    <n v="1542.64"/>
    <n v="-2.5017822969547465E-3"/>
    <n v="2192"/>
    <n v="0.89536266349583826"/>
    <n v="41076.19"/>
    <n v="195.11480366940577"/>
    <m/>
    <m/>
    <n v="1688.3121161617887"/>
    <n v="1.0852241914323439"/>
    <m/>
    <m/>
    <n v="373100.3087009216"/>
    <n v="1864230"/>
    <n v="756.4"/>
    <n v="-0.79986358512580447"/>
    <n v="19.486558612241822"/>
    <m/>
    <n v="19.471125000000001"/>
    <n v="7.9264101287535027E-4"/>
    <n v="19.691494411570417"/>
    <m/>
    <n v="19.579999999999998"/>
    <m/>
    <m/>
    <m/>
    <m/>
  </r>
  <r>
    <x v="2186"/>
    <n v="15.87"/>
    <n v="17.27"/>
    <n v="3024.99"/>
    <n v="2699.46"/>
    <n v="66389.14"/>
    <n v="59253.07"/>
    <n v="2.7781327762710362E-6"/>
    <n v="1878.0080739942525"/>
    <n v="1878.04"/>
    <n v="-1.6999640980674968E-5"/>
    <n v="2105774.0598243"/>
    <m/>
    <m/>
    <n v="61357.173832977183"/>
    <m/>
    <m/>
    <n v="26.389548370358071"/>
    <m/>
    <m/>
    <n v="113.77486758584058"/>
    <n v="113.72"/>
    <n v="4.824796503744011E-4"/>
    <n v="23.602326293022362"/>
    <m/>
    <n v="23.53"/>
    <m/>
    <n v="1563.337819579858"/>
    <n v="1567.52"/>
    <n v="-2.668023642532158E-3"/>
    <n v="2193"/>
    <n v="0.91893456861609724"/>
    <n v="41328.71"/>
    <n v="196.29896285447722"/>
    <m/>
    <m/>
    <n v="1677.9330480064129"/>
    <n v="1.0784504259308758"/>
    <m/>
    <m/>
    <n v="385017.64639249956"/>
    <n v="1924060"/>
    <n v="782.8"/>
    <n v="-0.79989311851371603"/>
    <n v="19.174112936280856"/>
    <m/>
    <n v="19.158925"/>
    <n v="7.9273426253601009E-4"/>
    <n v="19.376002448572681"/>
    <m/>
    <n v="19.22"/>
    <m/>
    <m/>
    <m/>
    <m/>
  </r>
  <r>
    <x v="2187"/>
    <n v="16.64"/>
    <n v="17.82"/>
    <n v="3163.61"/>
    <n v="2823.14"/>
    <n v="67802.41"/>
    <n v="60513.93"/>
    <n v="2.5002875438939753E-6"/>
    <n v="1963.9240210678618"/>
    <n v="1963.96"/>
    <n v="-1.8319584990655891E-5"/>
    <n v="2298438.2612020746"/>
    <m/>
    <m/>
    <n v="65572.050418831685"/>
    <m/>
    <m/>
    <n v="25.782995768126771"/>
    <m/>
    <m/>
    <n v="116.18836956991942"/>
    <n v="116.16"/>
    <n v="2.4422839117965722E-4"/>
    <n v="23.097697038359168"/>
    <m/>
    <n v="23.25"/>
    <m/>
    <n v="1634.8235017268789"/>
    <n v="1639.59"/>
    <n v="-2.9071281680913552E-3"/>
    <n v="2194"/>
    <n v="0.93378226711560042"/>
    <n v="42262.47"/>
    <n v="200.68702488663666"/>
    <m/>
    <m/>
    <n v="1640.0226761872473"/>
    <n v="1.0537847258180193"/>
    <m/>
    <m/>
    <n v="420255.5338714692"/>
    <n v="2100810"/>
    <n v="814.4"/>
    <n v="-0.79995547723427196"/>
    <n v="18.293064579556862"/>
    <m/>
    <n v="18.284700000000001"/>
    <n v="4.5746331943430363E-4"/>
    <n v="18.486363178398108"/>
    <m/>
    <n v="18.809999999999999"/>
    <m/>
    <m/>
    <m/>
    <m/>
  </r>
  <r>
    <x v="2188"/>
    <n v="17.12"/>
    <n v="18.190000000000001"/>
    <n v="3190.15"/>
    <n v="2846.81"/>
    <n v="67926.38"/>
    <n v="60624.42"/>
    <n v="2.5002875438939753E-6"/>
    <n v="1980.3513857970368"/>
    <n v="1980.39"/>
    <n v="-1.9498282137986322E-5"/>
    <n v="2336879.9660455473"/>
    <m/>
    <m/>
    <n v="66396.075515384306"/>
    <m/>
    <m/>
    <n v="25.674241571996586"/>
    <m/>
    <m/>
    <n v="116.39797024459925"/>
    <n v="116.36"/>
    <n v="3.2631698693075251E-4"/>
    <n v="23.054728770476782"/>
    <m/>
    <n v="23.29"/>
    <m/>
    <n v="1648.4828984187279"/>
    <n v="1653.27"/>
    <n v="-2.8955352611926832E-3"/>
    <n v="2195"/>
    <n v="0.94117647058823528"/>
    <n v="42507.97"/>
    <n v="201.83704193962936"/>
    <m/>
    <m/>
    <n v="1630.4958887797918"/>
    <n v="1.0475640446291936"/>
    <m/>
    <m/>
    <n v="427288.21561341442"/>
    <n v="2136090"/>
    <n v="842.8"/>
    <n v="-0.79996712890682775"/>
    <n v="18.138845517403308"/>
    <m/>
    <n v="18.1313"/>
    <n v="4.1615975706688069E-4"/>
    <n v="18.330736132881476"/>
    <m/>
    <n v="18.48"/>
    <m/>
    <m/>
    <m/>
    <m/>
  </r>
  <r>
    <x v="2189"/>
    <n v="16.46"/>
    <n v="17.829999999999998"/>
    <n v="3102.6"/>
    <n v="2768.68"/>
    <n v="66163.179999999993"/>
    <n v="59050.61"/>
    <n v="2.5002875438939753E-6"/>
    <n v="1925.9559554136165"/>
    <n v="1925.99"/>
    <n v="-1.7676408695543877E-5"/>
    <n v="2208515.4555711821"/>
    <m/>
    <m/>
    <n v="63662.129116844262"/>
    <m/>
    <m/>
    <n v="26.025875789989733"/>
    <m/>
    <m/>
    <n v="113.37380370900976"/>
    <n v="113.32"/>
    <n v="4.7479446708242889E-4"/>
    <n v="23.652413845357387"/>
    <m/>
    <n v="23.61"/>
    <m/>
    <n v="1603.1945702538276"/>
    <n v="1607.88"/>
    <n v="-2.9140419348288038E-3"/>
    <n v="2196"/>
    <n v="0.92316320807627605"/>
    <n v="41249.949999999997"/>
    <n v="195.84839722886431"/>
    <m/>
    <m/>
    <n v="1678.7502852612695"/>
    <n v="1.0784643772213502"/>
    <m/>
    <m/>
    <n v="403820.96705263946"/>
    <n v="2018270"/>
    <n v="816.4"/>
    <n v="-0.79991727219220454"/>
    <n v="18.635793660714249"/>
    <m/>
    <n v="18.625225"/>
    <n v="5.6743801560776852E-4"/>
    <n v="18.833169172488475"/>
    <m/>
    <n v="18.8"/>
    <m/>
    <m/>
    <m/>
    <m/>
  </r>
  <r>
    <x v="2190"/>
    <n v="16.579999999999998"/>
    <n v="17.84"/>
    <n v="3158.15"/>
    <n v="2818.24"/>
    <n v="66429.52"/>
    <n v="59288.17"/>
    <n v="2.5002875438939753E-6"/>
    <n v="1960.3911199009819"/>
    <n v="1960.43"/>
    <n v="-1.9832434220101725E-5"/>
    <n v="2287483.6191654662"/>
    <m/>
    <m/>
    <n v="65370.852093875634"/>
    <m/>
    <m/>
    <n v="25.792269926908713"/>
    <m/>
    <m/>
    <n v="113.82741457413975"/>
    <n v="113.8"/>
    <n v="2.4090135447929484E-4"/>
    <n v="23.556448030389813"/>
    <m/>
    <n v="23.73"/>
    <m/>
    <n v="1631.845171860884"/>
    <n v="1636.81"/>
    <n v="-3.0332342416748981E-3"/>
    <n v="2197"/>
    <n v="0.929372197309417"/>
    <n v="41485.699999999997"/>
    <n v="196.95232217988928"/>
    <m/>
    <m/>
    <n v="1669.1559613954141"/>
    <n v="1.0721991341922592"/>
    <m/>
    <m/>
    <n v="418263.84547117807"/>
    <n v="2090490"/>
    <n v="832"/>
    <n v="-0.79992066669958817"/>
    <n v="18.301356295523536"/>
    <m/>
    <n v="18.286999999999999"/>
    <n v="7.8505471228407231E-4"/>
    <n v="18.495413317430604"/>
    <m/>
    <n v="18.559999999999999"/>
    <m/>
    <m/>
    <m/>
    <m/>
  </r>
  <r>
    <x v="2191"/>
    <n v="15.9"/>
    <n v="17.29"/>
    <n v="3084.39"/>
    <n v="2752.41"/>
    <n v="65610.5"/>
    <n v="58557.05"/>
    <n v="2.5002875438939753E-6"/>
    <n v="1914.5586271725638"/>
    <n v="1914.59"/>
    <n v="-1.6386185781924745E-5"/>
    <n v="2180525.8943489841"/>
    <m/>
    <m/>
    <n v="63079.794735895179"/>
    <m/>
    <m/>
    <n v="26.092825794459955"/>
    <m/>
    <m/>
    <n v="112.42127717929152"/>
    <n v="112.36"/>
    <n v="5.4536471423571875E-4"/>
    <n v="23.846115134870384"/>
    <m/>
    <n v="24.11"/>
    <m/>
    <n v="1593.6817878345626"/>
    <n v="1598.86"/>
    <n v="-3.2386901701445536E-3"/>
    <n v="2198"/>
    <n v="0.91960670908039333"/>
    <n v="40953.83"/>
    <n v="194.41210136156923"/>
    <m/>
    <m/>
    <n v="1690.5554793302056"/>
    <n v="1.0858423882868642"/>
    <m/>
    <m/>
    <n v="398710.33511676412"/>
    <n v="1993150"/>
    <n v="775.2"/>
    <n v="-0.79995969439492054"/>
    <n v="18.727977139355296"/>
    <m/>
    <n v="18.714300000000001"/>
    <n v="7.308389496425427E-4"/>
    <n v="18.926786622556218"/>
    <m/>
    <n v="19.25"/>
    <m/>
    <m/>
    <m/>
    <m/>
  </r>
  <r>
    <x v="2192"/>
    <n v="16.05"/>
    <n v="17.350000000000001"/>
    <n v="3061.21"/>
    <n v="2731.7"/>
    <n v="65008.42"/>
    <n v="58019.26"/>
    <n v="2.5002875438939753E-6"/>
    <n v="1900.0312214659691"/>
    <n v="1900.06"/>
    <n v="-1.5146118559905553E-5"/>
    <n v="2147436.8231157809"/>
    <m/>
    <m/>
    <n v="62366.052235795643"/>
    <m/>
    <m/>
    <n v="26.18894611866946"/>
    <m/>
    <m/>
    <n v="111.38148630976976"/>
    <n v="111.32"/>
    <n v="5.5233839175139465E-4"/>
    <n v="24.062629048040293"/>
    <m/>
    <n v="24.13"/>
    <m/>
    <n v="1581.5539258422341"/>
    <n v="1587.06"/>
    <n v="-3.4693547551861714E-3"/>
    <n v="2199"/>
    <n v="0.9250720461095101"/>
    <n v="40529.440000000002"/>
    <n v="192.35241284810948"/>
    <m/>
    <m/>
    <n v="1708.074105545945"/>
    <n v="1.09678262134639"/>
    <m/>
    <m/>
    <n v="392670.59070406144"/>
    <n v="1963470"/>
    <n v="795.2"/>
    <n v="-0.80001192241080266"/>
    <n v="18.866255987115846"/>
    <m/>
    <n v="18.845775"/>
    <n v="1.0867681013833064E-3"/>
    <n v="19.067224934265287"/>
    <m/>
    <n v="18.98"/>
    <m/>
    <m/>
    <m/>
    <m/>
  </r>
  <r>
    <x v="2193"/>
    <n v="15.57"/>
    <n v="17"/>
    <n v="2966.29"/>
    <n v="2646.99"/>
    <n v="64129.04"/>
    <n v="57234.28"/>
    <n v="2.5002875438939753E-6"/>
    <n v="1841.0714015390813"/>
    <n v="1841.11"/>
    <n v="-2.0964777182608252E-5"/>
    <n v="2014166.7990209833"/>
    <m/>
    <m/>
    <n v="59464.525684976783"/>
    <m/>
    <m/>
    <n v="26.594313447972389"/>
    <m/>
    <m/>
    <n v="109.87213078263201"/>
    <n v="109.84"/>
    <n v="2.9252351267317067E-4"/>
    <n v="24.387346829190616"/>
    <m/>
    <n v="24.53"/>
    <m/>
    <n v="1532.4658625416153"/>
    <n v="1537.64"/>
    <n v="-3.3649862506079931E-3"/>
    <n v="2200"/>
    <n v="0.91588235294117648"/>
    <n v="39791.480000000003"/>
    <n v="188.83531449488885"/>
    <m/>
    <m/>
    <n v="1739.1747170256174"/>
    <n v="1.116646976088292"/>
    <m/>
    <m/>
    <n v="368304.75377201987"/>
    <n v="1841580"/>
    <n v="741.6"/>
    <n v="-0.80000610683651008"/>
    <n v="19.450392516979694"/>
    <m/>
    <n v="19.425850000000001"/>
    <n v="1.2633947538818191E-3"/>
    <n v="19.657821517532906"/>
    <m/>
    <n v="19.61"/>
    <m/>
    <m/>
    <m/>
    <m/>
  </r>
  <r>
    <x v="2194"/>
    <n v="15.95"/>
    <n v="17.43"/>
    <n v="3080.15"/>
    <n v="2748.58"/>
    <n v="64842.83"/>
    <n v="57871.18"/>
    <n v="2.5002875438939753E-6"/>
    <n v="1911.6936657348231"/>
    <n v="1911.72"/>
    <n v="-1.3775168527296877E-5"/>
    <n v="2168679.3781279544"/>
    <m/>
    <m/>
    <n v="62887.245650333491"/>
    <m/>
    <m/>
    <n v="26.083297090592687"/>
    <m/>
    <m/>
    <n v="111.09235658828221"/>
    <n v="111.04"/>
    <n v="4.715110616193563E-4"/>
    <n v="24.115134077344397"/>
    <m/>
    <n v="24.17"/>
    <m/>
    <n v="1591.2352711269059"/>
    <n v="1596.9"/>
    <n v="-3.5473284946422323E-3"/>
    <n v="2201"/>
    <n v="0.91508892713711987"/>
    <n v="40480.129999999997"/>
    <n v="192.08838708621559"/>
    <m/>
    <m/>
    <n v="1709.0757443591147"/>
    <n v="1.0972177401458254"/>
    <m/>
    <m/>
    <n v="396562.05182350212"/>
    <n v="1983590"/>
    <n v="778.4"/>
    <n v="-0.80007861915844392"/>
    <n v="18.703026159046324"/>
    <m/>
    <n v="18.678999999999998"/>
    <n v="1.2862658090007084E-3"/>
    <n v="18.902713388944793"/>
    <m/>
    <n v="19.13"/>
    <m/>
    <m/>
    <m/>
    <m/>
  </r>
  <r>
    <x v="2195"/>
    <n v="16.559999999999999"/>
    <n v="17.88"/>
    <n v="3128.04"/>
    <n v="2791.31"/>
    <n v="66001.05"/>
    <n v="58904.73"/>
    <n v="2.5002875438939753E-6"/>
    <n v="1941.3692333231591"/>
    <n v="1941.4"/>
    <n v="-1.5847675307045783E-5"/>
    <n v="2236013.3717702818"/>
    <m/>
    <m/>
    <n v="64353.115985961733"/>
    <m/>
    <m/>
    <n v="25.879875289162868"/>
    <m/>
    <m/>
    <n v="113.07392654443558"/>
    <n v="113.04"/>
    <n v="3.0012866627360246E-4"/>
    <n v="23.683633199370593"/>
    <m/>
    <n v="23.86"/>
    <m/>
    <n v="1615.9264608288045"/>
    <n v="1621.33"/>
    <n v="-3.3327818341704063E-3"/>
    <n v="2202"/>
    <n v="0.9261744966442953"/>
    <n v="41153.18"/>
    <n v="195.2669303729287"/>
    <m/>
    <m/>
    <n v="1680.659495949317"/>
    <n v="1.0788723755549456"/>
    <m/>
    <m/>
    <n v="408878.34604736074"/>
    <n v="2045310"/>
    <n v="806.8"/>
    <n v="-0.80008979272219827"/>
    <n v="18.411407441999295"/>
    <m/>
    <n v="18.38035"/>
    <n v="1.6897089554495093E-3"/>
    <n v="18.608206104987847"/>
    <m/>
    <n v="18.760000000000002"/>
    <m/>
    <m/>
    <m/>
    <m/>
  </r>
  <r>
    <x v="2196"/>
    <n v="17"/>
    <n v="18.03"/>
    <n v="3112.28"/>
    <n v="2777.24"/>
    <n v="66009.509999999995"/>
    <n v="58912.13"/>
    <n v="2.5002875438939753E-6"/>
    <n v="1931.5409361593161"/>
    <n v="1931.57"/>
    <n v="-1.5046744712310378E-5"/>
    <n v="2213376.9502792377"/>
    <m/>
    <m/>
    <n v="63865.931845206091"/>
    <m/>
    <m/>
    <n v="25.944425624746231"/>
    <m/>
    <m/>
    <n v="113.0856628368775"/>
    <n v="113.04"/>
    <n v="4.0395290939043704E-4"/>
    <n v="23.679841253943675"/>
    <m/>
    <n v="23.77"/>
    <m/>
    <n v="1607.7348995731088"/>
    <n v="1613.26"/>
    <n v="-3.4248046978733182E-3"/>
    <n v="2203"/>
    <n v="0.9428729894620077"/>
    <n v="41233.300000000003"/>
    <n v="195.63181366264268"/>
    <m/>
    <m/>
    <n v="1677.387465967297"/>
    <n v="1.0766698763693401"/>
    <m/>
    <m/>
    <n v="404742.68595124513"/>
    <n v="2025160"/>
    <n v="818.4"/>
    <n v="-0.800142859847496"/>
    <n v="18.503350952381485"/>
    <m/>
    <n v="18.473025"/>
    <n v="1.6416343496252761E-3"/>
    <n v="18.701358489867992"/>
    <m/>
    <n v="18.64"/>
    <m/>
    <m/>
    <m/>
    <m/>
  </r>
  <r>
    <x v="2197"/>
    <n v="16.34"/>
    <n v="17.5"/>
    <n v="2986.32"/>
    <n v="2664.82"/>
    <n v="63803.34"/>
    <n v="56942.73"/>
    <n v="1.1111679050213041E-6"/>
    <n v="1853.232161318421"/>
    <n v="1853.27"/>
    <n v="-2.0417252520665841E-5"/>
    <n v="2033917.140235652"/>
    <m/>
    <m/>
    <n v="59986.359074584514"/>
    <m/>
    <m/>
    <n v="26.467461558804562"/>
    <m/>
    <m/>
    <n v="109.29811792284416"/>
    <n v="109.24"/>
    <n v="5.320205313452675E-4"/>
    <n v="24.46881162664382"/>
    <m/>
    <n v="24.55"/>
    <m/>
    <n v="1542.5222100634751"/>
    <n v="1547.35"/>
    <n v="-3.1200374424176225E-3"/>
    <n v="2204"/>
    <n v="0.93371428571428572"/>
    <n v="39720.730000000003"/>
    <n v="188.41126823669413"/>
    <m/>
    <m/>
    <n v="1738.9194306511365"/>
    <n v="1.11584819963481"/>
    <m/>
    <m/>
    <n v="371937.893913351"/>
    <n v="1859410"/>
    <n v="762"/>
    <n v="-0.79996993997378141"/>
    <n v="19.249658846499837"/>
    <m/>
    <n v="19.210650000000001"/>
    <n v="2.030584415406933E-3"/>
    <n v="19.456358411717066"/>
    <m/>
    <n v="19.29"/>
    <m/>
    <m/>
    <m/>
    <m/>
  </r>
  <r>
    <x v="2198"/>
    <n v="15.57"/>
    <n v="16.809999999999999"/>
    <n v="2920.06"/>
    <n v="2605.69"/>
    <n v="62441.15"/>
    <n v="55726.95"/>
    <n v="1.1111679050213041E-6"/>
    <n v="1812.0687508834546"/>
    <n v="1812.1"/>
    <n v="-1.7244697613438831E-5"/>
    <n v="1943569.7895179258"/>
    <m/>
    <m/>
    <n v="57989.236591541012"/>
    <m/>
    <m/>
    <n v="26.760409823743267"/>
    <m/>
    <m/>
    <n v="106.96201429957367"/>
    <n v="106.92"/>
    <n v="3.9295080035217644E-4"/>
    <n v="24.990346842582539"/>
    <m/>
    <n v="25.14"/>
    <m/>
    <n v="1508.2516165607876"/>
    <n v="1513"/>
    <n v="-3.138389583088208E-3"/>
    <n v="2205"/>
    <n v="0.92623438429506255"/>
    <n v="38781.08"/>
    <n v="183.93976988887238"/>
    <m/>
    <m/>
    <n v="1780.0560271590896"/>
    <n v="1.1421368870892841"/>
    <m/>
    <m/>
    <n v="355419.9702255943"/>
    <n v="1776600"/>
    <n v="704"/>
    <n v="-0.79994372946887637"/>
    <n v="19.675875305574447"/>
    <m/>
    <n v="19.627424999999999"/>
    <n v="2.4685003547051387E-3"/>
    <n v="19.887364317282934"/>
    <m/>
    <n v="20.010000000000002"/>
    <m/>
    <m/>
    <m/>
    <m/>
  </r>
  <r>
    <x v="2199"/>
    <n v="17.36"/>
    <n v="17.86"/>
    <n v="3091.83"/>
    <n v="2758.97"/>
    <n v="63693.17"/>
    <n v="56844.28"/>
    <n v="1.1111679050213041E-6"/>
    <n v="1918.6153416346344"/>
    <n v="1918.64"/>
    <n v="-1.2852002129415396E-5"/>
    <n v="2172135.4184940527"/>
    <m/>
    <m/>
    <n v="63105.466267559612"/>
    <m/>
    <m/>
    <n v="25.972641784617007"/>
    <m/>
    <m/>
    <n v="109.10407065246928"/>
    <n v="109.08"/>
    <n v="2.2066971460654727E-4"/>
    <n v="24.48840974552256"/>
    <m/>
    <n v="24.28"/>
    <m/>
    <n v="1596.9287429380545"/>
    <n v="1601.08"/>
    <n v="-2.5927855334808569E-3"/>
    <n v="2206"/>
    <n v="0.97200447928331468"/>
    <n v="39926.29"/>
    <n v="189.3567470775659"/>
    <m/>
    <m/>
    <n v="1727.490756597701"/>
    <n v="1.1083043750285599"/>
    <m/>
    <m/>
    <n v="397221.8213937399"/>
    <n v="1984910"/>
    <n v="785.2"/>
    <n v="-0.79987917769886807"/>
    <n v="18.517577280316949"/>
    <m/>
    <n v="18.452525000000001"/>
    <n v="3.5253863802893193E-3"/>
    <n v="18.716816438016181"/>
    <m/>
    <n v="18.87"/>
    <m/>
    <m/>
    <m/>
    <m/>
  </r>
  <r>
    <x v="2200"/>
    <n v="17.670000000000002"/>
    <n v="18.14"/>
    <n v="3162.47"/>
    <n v="2822"/>
    <n v="64158.83"/>
    <n v="57259.8"/>
    <n v="1.1111679050213041E-6"/>
    <n v="1962.4026905268531"/>
    <n v="1962.43"/>
    <n v="-1.3916151479054228E-5"/>
    <n v="2271282.2254902236"/>
    <m/>
    <m/>
    <n v="65267.352618869932"/>
    <m/>
    <m/>
    <n v="25.675294743457915"/>
    <m/>
    <m/>
    <n v="109.89904940551345"/>
    <n v="109.84"/>
    <n v="5.3759473337078312E-4"/>
    <n v="24.308532401803355"/>
    <m/>
    <n v="24.2"/>
    <m/>
    <n v="1633.3643615491628"/>
    <n v="1637.74"/>
    <n v="-2.6717540335078338E-3"/>
    <n v="2207"/>
    <n v="0.97409040793825807"/>
    <n v="40434.1"/>
    <n v="191.75014290277571"/>
    <m/>
    <m/>
    <n v="1705.5193417452847"/>
    <n v="1.0941044732400675"/>
    <m/>
    <m/>
    <n v="415357.27204386966"/>
    <n v="2075740"/>
    <n v="822.8"/>
    <n v="-0.79989918195734067"/>
    <n v="18.093691539210674"/>
    <m/>
    <n v="18.027125000000002"/>
    <n v="3.6925765595274829E-3"/>
    <n v="18.288565613141738"/>
    <m/>
    <n v="18.420000000000002"/>
    <m/>
    <m/>
    <m/>
    <m/>
  </r>
  <r>
    <x v="2201"/>
    <n v="17.84"/>
    <n v="18.87"/>
    <n v="3290.45"/>
    <n v="2936.2"/>
    <n v="66075.12"/>
    <n v="58969.97"/>
    <n v="1.1111679050213041E-6"/>
    <n v="2041.7681381338234"/>
    <n v="2041.8"/>
    <n v="-1.5604792916290577E-5"/>
    <n v="2455001.3469757759"/>
    <m/>
    <m/>
    <n v="69228.523470335858"/>
    <m/>
    <m/>
    <n v="25.155129256230435"/>
    <m/>
    <m/>
    <n v="113.17874427974562"/>
    <n v="113.12"/>
    <n v="5.1930940369171452E-4"/>
    <n v="23.581667024595028"/>
    <m/>
    <n v="23.77"/>
    <m/>
    <n v="1699.4140590296736"/>
    <n v="1704.14"/>
    <n v="-2.7732116905456738E-3"/>
    <n v="2208"/>
    <n v="0.94541600423953365"/>
    <n v="41551.35"/>
    <n v="197.03307807550254"/>
    <m/>
    <m/>
    <n v="1658.393487959373"/>
    <n v="1.063772006977443"/>
    <m/>
    <m/>
    <n v="448959.29350886657"/>
    <n v="2243970"/>
    <n v="931.2"/>
    <n v="-0.79992633880628239"/>
    <n v="17.360671875614404"/>
    <m/>
    <n v="17.297350000000002"/>
    <n v="3.6607847800040894E-3"/>
    <n v="17.547838896836005"/>
    <m/>
    <n v="17.21"/>
    <m/>
    <m/>
    <m/>
    <m/>
  </r>
  <r>
    <x v="2202"/>
    <n v="17.84"/>
    <n v="18.87"/>
    <n v="3362.38"/>
    <n v="3000.38"/>
    <n v="65988.929999999993"/>
    <n v="58892.85"/>
    <n v="1.1111679050213041E-6"/>
    <n v="2086.2490450958458"/>
    <n v="2086.2800000000002"/>
    <n v="-1.4837368020770292E-5"/>
    <n v="2561986.1525967214"/>
    <m/>
    <m/>
    <n v="71496.281399566607"/>
    <m/>
    <m/>
    <n v="24.878263883225816"/>
    <m/>
    <m/>
    <n v="113.02284306043235"/>
    <n v="112.96"/>
    <n v="5.5633020920997645E-4"/>
    <n v="23.609965543797159"/>
    <m/>
    <n v="23.75"/>
    <m/>
    <n v="1736.4103010948843"/>
    <n v="1741.58"/>
    <n v="-2.9683958848376601E-3"/>
    <n v="2209"/>
    <n v="0.94541600423953365"/>
    <n v="41706.49"/>
    <n v="197.72241614006964"/>
    <m/>
    <m/>
    <n v="1652.201555188909"/>
    <n v="1.0594988472993183"/>
    <m/>
    <m/>
    <n v="468538.79270443978"/>
    <n v="2342280"/>
    <n v="902"/>
    <n v="-0.79996465294309826"/>
    <n v="16.97882650958616"/>
    <m/>
    <n v="16.922750000000001"/>
    <n v="3.3136759442855546E-3"/>
    <n v="17.162427758896612"/>
    <m/>
    <n v="17.510000000000002"/>
    <m/>
    <m/>
    <m/>
    <m/>
  </r>
  <r>
    <x v="2203"/>
    <n v="19.48"/>
    <n v="19.93"/>
    <n v="3505.11"/>
    <n v="3127.73"/>
    <n v="67081.320000000007"/>
    <n v="59867.64"/>
    <n v="2.5002875438939753E-6"/>
    <n v="2174.7023785636943"/>
    <n v="2174.7399999999998"/>
    <n v="-1.7299280054339228E-5"/>
    <n v="2779233.8382070772"/>
    <m/>
    <m/>
    <n v="76046.772085236691"/>
    <m/>
    <m/>
    <n v="24.349022076219136"/>
    <m/>
    <m/>
    <n v="114.88823607849324"/>
    <n v="114.84"/>
    <n v="4.2002854835621051E-4"/>
    <n v="23.217573733412344"/>
    <m/>
    <n v="23.39"/>
    <m/>
    <n v="1810.0074409724839"/>
    <n v="1815.31"/>
    <n v="-2.9210212181478568E-3"/>
    <n v="2210"/>
    <n v="0.97742097340692424"/>
    <n v="42601.18"/>
    <n v="201.93243033039838"/>
    <m/>
    <m/>
    <n v="1616.7584332812162"/>
    <n v="1.0365738666617703"/>
    <m/>
    <m/>
    <n v="508278.43987103924"/>
    <n v="2540850"/>
    <n v="1002.8"/>
    <n v="-0.7999573214195882"/>
    <n v="16.256652183754763"/>
    <m/>
    <n v="16.20365"/>
    <n v="3.2710027527602659E-3"/>
    <n v="16.43279585027793"/>
    <m/>
    <n v="16.579999999999998"/>
    <m/>
    <m/>
    <m/>
    <m/>
  </r>
  <r>
    <x v="2204"/>
    <n v="19.47"/>
    <n v="19.920000000000002"/>
    <n v="3445.74"/>
    <n v="3074.75"/>
    <n v="65945.34"/>
    <n v="58853.67"/>
    <n v="2.5002875438939753E-6"/>
    <n v="2137.8148636400138"/>
    <n v="2137.85"/>
    <n v="-1.6435371979373059E-5"/>
    <n v="2684965.3864957015"/>
    <m/>
    <m/>
    <n v="74113.849545110803"/>
    <m/>
    <m/>
    <n v="24.554604602251498"/>
    <m/>
    <m/>
    <n v="112.93992205208036"/>
    <n v="112.88"/>
    <n v="5.3084737845821017E-4"/>
    <n v="23.609992349804504"/>
    <m/>
    <n v="23.6"/>
    <m/>
    <n v="1779.2968961108095"/>
    <n v="1784.51"/>
    <n v="-2.9213083082697544E-3"/>
    <n v="2211"/>
    <n v="0.9774096385542167"/>
    <n v="42103.02"/>
    <n v="199.55553580383898"/>
    <m/>
    <m/>
    <n v="1635.664115732345"/>
    <n v="1.0485957080905839"/>
    <m/>
    <m/>
    <n v="491042.63587484957"/>
    <n v="2454710"/>
    <n v="1001.2"/>
    <n v="-0.79995900294745625"/>
    <n v="16.531250416031281"/>
    <m/>
    <n v="16.475549999999998"/>
    <n v="3.3807925095843405E-3"/>
    <n v="16.710571428931594"/>
    <m/>
    <n v="16.579999999999998"/>
    <m/>
    <m/>
    <m/>
    <m/>
  </r>
  <r>
    <x v="2205"/>
    <n v="22.72"/>
    <n v="21.88"/>
    <n v="3987.14"/>
    <n v="3557.85"/>
    <n v="69485.039999999994"/>
    <n v="62012.57"/>
    <n v="2.5002875438939753E-6"/>
    <n v="2473.6513247116072"/>
    <n v="2473.69"/>
    <n v="-1.5634654460638941E-5"/>
    <n v="3528529.9732674425"/>
    <m/>
    <m/>
    <n v="91579.952777056998"/>
    <m/>
    <m/>
    <n v="22.625024825554505"/>
    <m/>
    <m/>
    <n v="118.99921432043372"/>
    <n v="118.96"/>
    <n v="3.2964290882420144E-4"/>
    <n v="22.341983875152629"/>
    <m/>
    <n v="23.09"/>
    <m/>
    <n v="2058.7980656556897"/>
    <n v="2065.04"/>
    <n v="-3.0226699455265793E-3"/>
    <n v="2212"/>
    <n v="1.0383912248628884"/>
    <n v="45345.67"/>
    <n v="214.90793081074511"/>
    <m/>
    <m/>
    <n v="1509.6901061510969"/>
    <n v="0.96774422433884844"/>
    <m/>
    <m/>
    <n v="645324.61890012003"/>
    <n v="3225990"/>
    <n v="1101.5999999999999"/>
    <n v="-0.7999607503742665"/>
    <n v="13.933236752025355"/>
    <m/>
    <n v="13.88635"/>
    <n v="3.3764633633284191E-3"/>
    <n v="14.084546361539578"/>
    <m/>
    <n v="15.7"/>
    <m/>
    <m/>
    <m/>
    <m/>
  </r>
  <r>
    <x v="2206"/>
    <n v="18.02"/>
    <n v="18.73"/>
    <n v="3235.65"/>
    <n v="2887.25"/>
    <n v="66110.97"/>
    <n v="59000.89"/>
    <n v="2.5002875438939753E-6"/>
    <n v="2007.2744961334095"/>
    <n v="2007.3"/>
    <n v="-1.2705558008474505E-5"/>
    <n v="2198101.0863343938"/>
    <m/>
    <m/>
    <n v="65685.94445031388"/>
    <m/>
    <m/>
    <n v="24.755326361410955"/>
    <m/>
    <m/>
    <n v="113.2125420713291"/>
    <n v="113.16"/>
    <n v="4.6431664306378906E-4"/>
    <n v="23.424612935105195"/>
    <m/>
    <n v="23.77"/>
    <m/>
    <n v="1670.602114095308"/>
    <n v="1678.71"/>
    <n v="-4.8298311826890927E-3"/>
    <n v="2213"/>
    <n v="0.96209289909236517"/>
    <n v="41729.11"/>
    <n v="197.72154970752257"/>
    <m/>
    <m/>
    <n v="1630.0959762220828"/>
    <n v="1.0446298764214215"/>
    <m/>
    <m/>
    <n v="402016.44472094794"/>
    <n v="2013370"/>
    <n v="836"/>
    <n v="-0.80032659435625453"/>
    <n v="16.557123889310883"/>
    <m/>
    <n v="16.539175"/>
    <n v="1.0852348627354846E-3"/>
    <n v="16.737534957489203"/>
    <m/>
    <n v="16.59"/>
    <m/>
    <m/>
    <m/>
    <m/>
  </r>
  <r>
    <x v="2207"/>
    <n v="14.68"/>
    <n v="16.690000000000001"/>
    <n v="2887.21"/>
    <n v="2576.3200000000002"/>
    <n v="61653.29"/>
    <n v="55022.33"/>
    <n v="2.0835330114543638E-6"/>
    <n v="1791.0281938155272"/>
    <n v="1791.06"/>
    <n v="-1.7758302051751329E-5"/>
    <n v="1724522.2176525546"/>
    <m/>
    <m/>
    <n v="55074.239308043325"/>
    <m/>
    <m/>
    <n v="26.086927684311568"/>
    <m/>
    <m/>
    <n v="105.57378452039445"/>
    <n v="105.52"/>
    <n v="5.0970925316962123E-4"/>
    <n v="25.00244079287533"/>
    <m/>
    <n v="25.03"/>
    <m/>
    <n v="1490.6080230067089"/>
    <n v="1498.88"/>
    <n v="-5.5187720119630468E-3"/>
    <n v="2214"/>
    <n v="0.87956860395446368"/>
    <n v="38618.83"/>
    <n v="182.95579574936252"/>
    <m/>
    <m/>
    <n v="1751.5952105197712"/>
    <n v="1.1222785819622463"/>
    <m/>
    <m/>
    <n v="315408.31394436472"/>
    <n v="1580740"/>
    <n v="642.79999999999995"/>
    <n v="-0.80046793657124848"/>
    <n v="18.338463942646293"/>
    <m/>
    <n v="18.322500000000002"/>
    <n v="8.7127535250597354E-4"/>
    <n v="18.538733246354088"/>
    <m/>
    <n v="18.600000000000001"/>
    <m/>
    <m/>
    <m/>
    <m/>
  </r>
  <r>
    <x v="2208"/>
    <n v="14.56"/>
    <n v="16.739999999999998"/>
    <n v="2931.84"/>
    <n v="2616.14"/>
    <n v="61679.040000000001"/>
    <n v="55045.2"/>
    <n v="2.0835330114543638E-6"/>
    <n v="1818.6692556053847"/>
    <n v="1818.7"/>
    <n v="-1.6904599227651751E-5"/>
    <n v="1777754.5178326338"/>
    <m/>
    <m/>
    <n v="56350.552883903547"/>
    <m/>
    <m/>
    <n v="25.884652164096625"/>
    <m/>
    <m/>
    <n v="105.61530293351923"/>
    <n v="105.56"/>
    <n v="5.2390046910977262E-4"/>
    <n v="24.991176250976327"/>
    <m/>
    <n v="25.06"/>
    <m/>
    <n v="1513.6035476590712"/>
    <n v="1522.11"/>
    <n v="-5.5885923756684441E-3"/>
    <n v="2215"/>
    <n v="0.86977299880525694"/>
    <n v="38772.589999999997"/>
    <n v="183.66988765345755"/>
    <m/>
    <m/>
    <n v="1744.6212737234073"/>
    <n v="1.117704292831317"/>
    <m/>
    <m/>
    <n v="325147.35582589026"/>
    <n v="1630620"/>
    <n v="637.20000000000005"/>
    <n v="-0.80059894038715929"/>
    <n v="18.054180891557554"/>
    <m/>
    <n v="18.028749999999999"/>
    <n v="1.4105743081220812E-3"/>
    <n v="18.25155866862741"/>
    <m/>
    <n v="18.48"/>
    <m/>
    <m/>
    <m/>
    <m/>
  </r>
  <r>
    <x v="2209"/>
    <n v="13.83"/>
    <n v="16.34"/>
    <n v="2859.71"/>
    <n v="2551.77"/>
    <n v="61241.69"/>
    <n v="54654.77"/>
    <n v="2.0835330114543638E-6"/>
    <n v="1773.8825588349102"/>
    <n v="1773.91"/>
    <n v="-1.5469310782334489E-5"/>
    <n v="1690198.4996934799"/>
    <m/>
    <m/>
    <n v="54270.278477398249"/>
    <m/>
    <m/>
    <n v="26.202415482013532"/>
    <m/>
    <m/>
    <n v="104.86385532556426"/>
    <n v="104.84"/>
    <n v="2.2754030488614241E-4"/>
    <n v="25.167557671927536"/>
    <m/>
    <n v="25.5"/>
    <m/>
    <n v="1476.3189338452678"/>
    <n v="1484.94"/>
    <n v="-5.8056663264053343E-3"/>
    <n v="2216"/>
    <n v="0.84638922888616897"/>
    <n v="38494.14"/>
    <n v="182.33660199852955"/>
    <m/>
    <m/>
    <n v="1757.1504804044228"/>
    <n v="1.1256245069587929"/>
    <m/>
    <m/>
    <n v="309136.46761586447"/>
    <n v="1551500"/>
    <n v="612"/>
    <n v="-0.80074994030559821"/>
    <n v="18.497541582368282"/>
    <m/>
    <n v="18.472549999999998"/>
    <n v="1.3529037608930317E-3"/>
    <n v="18.699984695681355"/>
    <m/>
    <n v="18.84"/>
    <m/>
    <m/>
    <m/>
    <m/>
  </r>
  <r>
    <x v="2210"/>
    <n v="13.79"/>
    <n v="16.45"/>
    <n v="2794.82"/>
    <n v="2493.86"/>
    <n v="61446.16"/>
    <n v="54836.9"/>
    <n v="1.8057055335418681E-6"/>
    <n v="1733.5043777371436"/>
    <n v="1733.54"/>
    <n v="-2.0548855438229374E-5"/>
    <n v="1613273.5304761201"/>
    <m/>
    <m/>
    <n v="52421.351688458992"/>
    <m/>
    <m/>
    <n v="26.497665862713248"/>
    <m/>
    <m/>
    <n v="105.20627205060717"/>
    <n v="105.16"/>
    <n v="4.4001569615037539E-4"/>
    <n v="25.08104273469732"/>
    <m/>
    <n v="25.27"/>
    <m/>
    <n v="1442.6907624594221"/>
    <n v="1451.26"/>
    <n v="-5.9046880232197507E-3"/>
    <n v="2217"/>
    <n v="0.83829787234042552"/>
    <n v="38536.67"/>
    <n v="182.49529983059512"/>
    <m/>
    <m/>
    <n v="1755.2091041343829"/>
    <n v="1.1240611429237783"/>
    <m/>
    <m/>
    <n v="295075.51680052473"/>
    <n v="1481140"/>
    <n v="610.79999999999995"/>
    <n v="-0.80077810551296658"/>
    <n v="18.91468262547227"/>
    <m/>
    <n v="18.888400000000001"/>
    <n v="1.3914691277328028E-3"/>
    <n v="19.12236070315226"/>
    <m/>
    <n v="18.88"/>
    <m/>
    <m/>
    <m/>
    <m/>
  </r>
  <r>
    <x v="2211"/>
    <n v="13.62"/>
    <n v="16.45"/>
    <n v="2788.96"/>
    <n v="2488.63"/>
    <n v="61072.94"/>
    <n v="54503.73"/>
    <n v="1.8057055335418681E-6"/>
    <n v="1729.8274961368788"/>
    <n v="1729.86"/>
    <n v="-1.8789880753988797E-5"/>
    <n v="1606437.2533257264"/>
    <m/>
    <m/>
    <n v="52255.947395359857"/>
    <m/>
    <m/>
    <n v="26.524760272227571"/>
    <m/>
    <m/>
    <n v="104.56470623935411"/>
    <n v="104.52"/>
    <n v="4.2772904089272146E-4"/>
    <n v="25.232538731232694"/>
    <m/>
    <n v="25.14"/>
    <m/>
    <n v="1439.6238076316529"/>
    <n v="1448.27"/>
    <n v="-5.970014132963497E-3"/>
    <n v="2218"/>
    <n v="0.8279635258358663"/>
    <n v="38316.07"/>
    <n v="181.43645242426371"/>
    <m/>
    <m/>
    <n v="1765.2566543864427"/>
    <n v="1.1303885737458319"/>
    <m/>
    <m/>
    <n v="293827.97927113023"/>
    <n v="1474890"/>
    <n v="598.4"/>
    <n v="-0.80077973322001628"/>
    <n v="18.953466758202477"/>
    <m/>
    <n v="18.926925000000001"/>
    <n v="1.4023280697987861E-3"/>
    <n v="19.161789026538074"/>
    <m/>
    <n v="19.079999999999998"/>
    <m/>
    <m/>
    <m/>
    <m/>
  </r>
  <r>
    <x v="2212"/>
    <n v="13.81"/>
    <n v="16.5"/>
    <n v="2785.08"/>
    <n v="2485.16"/>
    <n v="60709.03"/>
    <n v="54178.87"/>
    <n v="1.8057055335418681E-6"/>
    <n v="1727.3788401632876"/>
    <n v="1727.41"/>
    <n v="-1.8038471881309803E-5"/>
    <n v="1601887.8845899303"/>
    <m/>
    <m/>
    <n v="52146.153407589001"/>
    <m/>
    <m/>
    <n v="26.542561706996793"/>
    <m/>
    <m/>
    <n v="103.93911117825854"/>
    <n v="103.88"/>
    <n v="5.6903329089852406E-4"/>
    <n v="25.382039901630936"/>
    <m/>
    <n v="25.33"/>
    <m/>
    <n v="1437.5751243721616"/>
    <n v="1446.29"/>
    <n v="-6.0256764741776214E-3"/>
    <n v="2219"/>
    <n v="0.83696969696969703"/>
    <n v="38228.6"/>
    <n v="181.00812484831752"/>
    <m/>
    <m/>
    <n v="1769.2864778928511"/>
    <n v="1.1328616867485872"/>
    <m/>
    <m/>
    <n v="292998.71221301716"/>
    <n v="1470840"/>
    <n v="599.20000000000005"/>
    <n v="-0.80079497959464174"/>
    <n v="18.979010367728701"/>
    <m/>
    <n v="18.953150000000001"/>
    <n v="1.3644363986302643E-3"/>
    <n v="19.187832040407919"/>
    <m/>
    <n v="19.04"/>
    <m/>
    <m/>
    <m/>
    <m/>
  </r>
  <r>
    <x v="2213"/>
    <n v="13.49"/>
    <n v="16.12"/>
    <n v="2725.21"/>
    <n v="2431.73"/>
    <n v="59870.03"/>
    <n v="53430.02"/>
    <n v="1.8057055335418681E-6"/>
    <n v="1690.2046993674478"/>
    <n v="1690.24"/>
    <n v="-2.0884982341096148E-5"/>
    <n v="1532941.3851685456"/>
    <m/>
    <m/>
    <n v="50463.985640375235"/>
    <m/>
    <m/>
    <n v="26.827190965417351"/>
    <m/>
    <m/>
    <n v="102.50017121783875"/>
    <n v="102.48"/>
    <n v="1.9683077516341463E-4"/>
    <n v="25.731960314927562"/>
    <m/>
    <n v="25.7"/>
    <m/>
    <n v="1406.62733716803"/>
    <n v="1415.28"/>
    <n v="-6.1137462777471896E-3"/>
    <n v="2220"/>
    <n v="0.83684863523573194"/>
    <n v="37665.5"/>
    <n v="178.32798430262363"/>
    <m/>
    <m/>
    <n v="1795.3477308736419"/>
    <n v="1.1494395528178738"/>
    <m/>
    <m/>
    <n v="280390.54014308011"/>
    <n v="1407940"/>
    <n v="570.79999999999995"/>
    <n v="-0.80085050489148679"/>
    <n v="19.386148953331883"/>
    <m/>
    <n v="19.357324999999999"/>
    <n v="1.4890463084069605E-3"/>
    <n v="19.599673619115112"/>
    <m/>
    <n v="19.53"/>
    <m/>
    <m/>
    <m/>
    <m/>
  </r>
  <r>
    <x v="2214"/>
    <n v="13.36"/>
    <n v="16.010000000000002"/>
    <n v="2709.39"/>
    <n v="2417.61"/>
    <n v="59625.67"/>
    <n v="53211.85"/>
    <n v="1.8057055335418681E-6"/>
    <n v="1680.3519904003117"/>
    <n v="1680.38"/>
    <n v="-1.6668610485992552E-5"/>
    <n v="1515073.3787503324"/>
    <m/>
    <m/>
    <n v="50023.972281993199"/>
    <m/>
    <m/>
    <n v="26.904377619657101"/>
    <m/>
    <m/>
    <n v="102.07932684172567"/>
    <n v="102.04"/>
    <n v="3.8540613216064834E-4"/>
    <n v="25.836122280726055"/>
    <m/>
    <n v="25.98"/>
    <m/>
    <n v="1398.4194334633942"/>
    <n v="1407"/>
    <n v="-6.0984836791796448E-3"/>
    <n v="2221"/>
    <n v="0.83447845096814477"/>
    <n v="37640.21"/>
    <n v="178.19433345408004"/>
    <m/>
    <m/>
    <n v="1796.5531932759411"/>
    <n v="1.150102295016419"/>
    <m/>
    <m/>
    <n v="277124.98891209334"/>
    <n v="1391570"/>
    <n v="566.4"/>
    <n v="-0.80085443857506755"/>
    <n v="19.497807741451648"/>
    <m/>
    <n v="19.467275000000001"/>
    <n v="1.5684137328746406E-3"/>
    <n v="19.712786879618307"/>
    <m/>
    <n v="19.579999999999998"/>
    <m/>
    <m/>
    <m/>
    <m/>
  </r>
  <r>
    <x v="2215"/>
    <n v="13.52"/>
    <n v="16.29"/>
    <n v="2700.83"/>
    <n v="2409.96"/>
    <n v="58975.39"/>
    <n v="52631.23"/>
    <n v="2.0835330114543638E-6"/>
    <n v="1674.9205877624438"/>
    <n v="1674.95"/>
    <n v="-1.7560068990896127E-5"/>
    <n v="1505290.3897146457"/>
    <m/>
    <m/>
    <n v="49785.105141657674"/>
    <m/>
    <m/>
    <n v="26.944840117950935"/>
    <m/>
    <m/>
    <n v="100.95865996550509"/>
    <n v="100.92"/>
    <n v="3.8307536172310641E-4"/>
    <n v="26.11529791481183"/>
    <m/>
    <n v="26.27"/>
    <m/>
    <n v="1393.8741397404422"/>
    <n v="1402.49"/>
    <n v="-6.1432596735505607E-3"/>
    <n v="2222"/>
    <n v="0.82995702885205647"/>
    <n v="37185.97"/>
    <n v="176.00265950379594"/>
    <m/>
    <m/>
    <n v="1818.2338991623765"/>
    <n v="1.1636506808693954"/>
    <m/>
    <m/>
    <n v="275343.34768220922"/>
    <n v="1382710"/>
    <n v="549.20000000000005"/>
    <n v="-0.80086688627245828"/>
    <n v="19.556771460544532"/>
    <m/>
    <n v="19.526975"/>
    <n v="1.5259127716675813E-3"/>
    <n v="19.773076665192821"/>
    <m/>
    <n v="19.91"/>
    <m/>
    <m/>
    <m/>
    <m/>
  </r>
  <r>
    <x v="2216"/>
    <n v="13.55"/>
    <n v="16.329999999999998"/>
    <n v="2677.64"/>
    <n v="2389.2600000000002"/>
    <n v="59073.47"/>
    <n v="52718.65"/>
    <n v="2.0835330114543638E-6"/>
    <n v="1660.4988119878285"/>
    <n v="1660.52"/>
    <n v="-1.2759865687494987E-5"/>
    <n v="1479367.64914863"/>
    <m/>
    <m/>
    <n v="49143.20104952775"/>
    <m/>
    <m/>
    <n v="27.059855189568928"/>
    <m/>
    <m/>
    <n v="101.12409511286356"/>
    <n v="101.08"/>
    <n v="4.3623973944950656E-4"/>
    <n v="26.071010657483207"/>
    <m/>
    <n v="26.44"/>
    <m/>
    <n v="1381.8619077362009"/>
    <n v="1390.5"/>
    <n v="-6.2122202544402372E-3"/>
    <n v="2223"/>
    <n v="0.82976117575015318"/>
    <n v="37225.14"/>
    <n v="176.17429550605641"/>
    <m/>
    <m/>
    <n v="1816.3186547347016"/>
    <n v="1.1623147529495041"/>
    <m/>
    <m/>
    <n v="270604.18531576428"/>
    <n v="1359300"/>
    <n v="546.79999999999995"/>
    <n v="-0.80092386867081267"/>
    <n v="19.723832810183406"/>
    <m/>
    <n v="19.691800000000001"/>
    <n v="1.6267080806937617E-3"/>
    <n v="19.942218560971959"/>
    <m/>
    <n v="19.899999999999999"/>
    <m/>
    <m/>
    <m/>
    <m/>
  </r>
  <r>
    <x v="2217"/>
    <n v="13.42"/>
    <n v="16.239999999999998"/>
    <n v="2626.8"/>
    <n v="2343.89"/>
    <n v="58420.01"/>
    <n v="52135.38"/>
    <n v="2.0835330114543638E-6"/>
    <n v="1628.931418395455"/>
    <n v="1628.96"/>
    <n v="-1.754592165859048E-5"/>
    <n v="1423122.4307719704"/>
    <m/>
    <m/>
    <n v="47742.962321557607"/>
    <m/>
    <m/>
    <n v="27.316065935950046"/>
    <m/>
    <m/>
    <n v="100.00304024265088"/>
    <n v="99.96"/>
    <n v="4.3057465637152958E-4"/>
    <n v="26.358535779623509"/>
    <m/>
    <n v="26.38"/>
    <m/>
    <n v="1355.5825369188829"/>
    <n v="1364.19"/>
    <n v="-6.3095779041901778E-3"/>
    <n v="2224"/>
    <n v="0.82635467980295574"/>
    <n v="36773.01"/>
    <n v="174.02092451764867"/>
    <m/>
    <m/>
    <n v="1838.3793415008276"/>
    <n v="1.1763205040988052"/>
    <m/>
    <m/>
    <n v="260318.32946195928"/>
    <n v="1307820"/>
    <n v="524.79999999999995"/>
    <n v="-0.80095247858118146"/>
    <n v="20.097435405005292"/>
    <m/>
    <n v="20.0641"/>
    <n v="1.6614453180203714E-3"/>
    <n v="20.320194946785733"/>
    <m/>
    <n v="20.309999999999999"/>
    <m/>
    <m/>
    <m/>
    <m/>
  </r>
  <r>
    <x v="2218"/>
    <n v="13.57"/>
    <n v="16.079999999999998"/>
    <n v="2657.86"/>
    <n v="2371.6"/>
    <n v="57757.23"/>
    <n v="51543.79"/>
    <n v="2.0835330114543638E-6"/>
    <n v="1648.1521591889161"/>
    <n v="1648.18"/>
    <n v="-1.6891851062350582E-5"/>
    <n v="1456708.5652386046"/>
    <m/>
    <m/>
    <n v="48589.138612076429"/>
    <m/>
    <m/>
    <n v="27.153890804250732"/>
    <m/>
    <m/>
    <n v="98.866086449053654"/>
    <n v="98.84"/>
    <n v="2.6392603251368385E-4"/>
    <n v="26.656700636474543"/>
    <m/>
    <n v="26.55"/>
    <m/>
    <n v="1371.569084362008"/>
    <n v="1380.45"/>
    <n v="-6.4333482835250422E-3"/>
    <n v="2225"/>
    <n v="0.84390547263681603"/>
    <n v="36612.050000000003"/>
    <n v="173.24568500983096"/>
    <m/>
    <m/>
    <n v="1846.4261546066346"/>
    <n v="1.1813574071956265"/>
    <m/>
    <m/>
    <n v="266464.43451854127"/>
    <n v="1338770"/>
    <n v="530"/>
    <n v="-0.80096324647359796"/>
    <n v="19.858913979667875"/>
    <m/>
    <n v="19.8247"/>
    <n v="1.7258258469421417E-3"/>
    <n v="20.079264139979291"/>
    <m/>
    <n v="20.21"/>
    <m/>
    <m/>
    <m/>
    <m/>
  </r>
  <r>
    <x v="2219"/>
    <n v="12.46"/>
    <n v="15.29"/>
    <n v="2487.83"/>
    <n v="2219.88"/>
    <n v="55809"/>
    <n v="49805.04"/>
    <n v="2.0835330114543638E-6"/>
    <n v="1542.6780965631365"/>
    <n v="1542.7"/>
    <n v="-1.4198118145847261E-5"/>
    <n v="1270271.7458763882"/>
    <m/>
    <m/>
    <n v="43926.077761133485"/>
    <m/>
    <m/>
    <n v="28.021728730562234"/>
    <m/>
    <m/>
    <n v="95.528869363554662"/>
    <n v="95.48"/>
    <n v="5.1182827350926274E-4"/>
    <n v="27.554961407524036"/>
    <m/>
    <n v="27.45"/>
    <m/>
    <n v="1283.7878188535346"/>
    <n v="1292.32"/>
    <n v="-6.6022201517157431E-3"/>
    <n v="2226"/>
    <n v="0.81491170699803805"/>
    <n v="35266"/>
    <n v="166.86323956646726"/>
    <m/>
    <m/>
    <n v="1914.3104147179442"/>
    <n v="1.2246741664111149"/>
    <m/>
    <m/>
    <n v="232363.1783940061"/>
    <n v="1167670"/>
    <n v="462.4"/>
    <n v="-0.80100269905537858"/>
    <n v="21.128377852241336"/>
    <m/>
    <n v="21.0944"/>
    <n v="1.6107522490014237E-3"/>
    <n v="21.363063076304183"/>
    <m/>
    <n v="21.49"/>
    <m/>
    <m/>
    <m/>
    <m/>
  </r>
  <r>
    <x v="2220"/>
    <n v="12.43"/>
    <n v="14.72"/>
    <n v="2379.84"/>
    <n v="2123.5"/>
    <n v="53783.11"/>
    <n v="47996.68"/>
    <n v="2.0835330114543638E-6"/>
    <n v="1475.5706677323603"/>
    <n v="1475.59"/>
    <n v="-1.3101381575952864E-5"/>
    <n v="1159769.5079658912"/>
    <m/>
    <m/>
    <n v="41063.810625819096"/>
    <m/>
    <m/>
    <n v="28.627054539024648"/>
    <m/>
    <m/>
    <n v="92.052152738102293"/>
    <n v="92"/>
    <n v="5.6687758806850397E-4"/>
    <n v="28.551461858180545"/>
    <m/>
    <n v="28.32"/>
    <m/>
    <n v="1227.9086058505782"/>
    <n v="1235.9100000000001"/>
    <n v="-6.4740912764051917E-3"/>
    <n v="2227"/>
    <n v="0.84442934782608692"/>
    <n v="33775.22"/>
    <n v="159.75961539853805"/>
    <m/>
    <m/>
    <n v="1995.2329939742597"/>
    <n v="1.275960205354937"/>
    <m/>
    <m/>
    <n v="212157.66500699375"/>
    <n v="1065920"/>
    <n v="434.8"/>
    <n v="-0.80096286306008546"/>
    <n v="22.041596731548164"/>
    <m/>
    <n v="22.002700000000001"/>
    <n v="1.7678162929168906E-3"/>
    <n v="22.28746623719551"/>
    <m/>
    <n v="22.11"/>
    <m/>
    <m/>
    <m/>
    <m/>
  </r>
  <r>
    <x v="2221"/>
    <n v="12.46"/>
    <n v="14.5"/>
    <n v="2321.7399999999998"/>
    <n v="2071.65"/>
    <n v="53103.02"/>
    <n v="47389.66"/>
    <n v="2.0835330114543638E-6"/>
    <n v="1439.5118607409599"/>
    <n v="1439.53"/>
    <n v="-1.2600820434416349E-5"/>
    <n v="1103085.2078757838"/>
    <m/>
    <m/>
    <n v="39559.434171215005"/>
    <m/>
    <m/>
    <n v="28.975797123790255"/>
    <m/>
    <m/>
    <n v="90.885932684349015"/>
    <n v="90.84"/>
    <n v="5.0564381714024442E-4"/>
    <n v="28.91154663012971"/>
    <m/>
    <n v="29.13"/>
    <m/>
    <n v="1197.8920111101318"/>
    <n v="1205.49"/>
    <n v="-6.3028219975845845E-3"/>
    <n v="2228"/>
    <n v="0.85931034482758628"/>
    <n v="33386.879999999997"/>
    <n v="157.91040376637105"/>
    <m/>
    <m/>
    <n v="2018.173741092412"/>
    <n v="1.2905085684946784"/>
    <m/>
    <m/>
    <n v="201790.25730030102"/>
    <n v="1013670"/>
    <n v="411.6"/>
    <n v="-0.80093101571487657"/>
    <n v="22.578739932527526"/>
    <m/>
    <n v="22.532325"/>
    <n v="2.059926462427919E-3"/>
    <n v="22.830867665071825"/>
    <m/>
    <n v="22.7"/>
    <m/>
    <m/>
    <m/>
    <m/>
  </r>
  <r>
    <x v="2222"/>
    <n v="12.69"/>
    <n v="14.67"/>
    <n v="2354.35"/>
    <n v="2100.7399999999998"/>
    <n v="52953.72"/>
    <n v="47256.33"/>
    <n v="2.0835330114543638E-6"/>
    <n v="1459.694931666367"/>
    <n v="1459.71"/>
    <n v="-1.032282688551156E-5"/>
    <n v="1134015.2334035339"/>
    <m/>
    <m/>
    <n v="40392.284075450902"/>
    <m/>
    <m/>
    <n v="28.771609946950839"/>
    <m/>
    <m/>
    <n v="90.628195521887307"/>
    <n v="90.6"/>
    <n v="3.1120885085322847E-4"/>
    <n v="28.991876841296843"/>
    <m/>
    <n v="29.08"/>
    <m/>
    <n v="1214.6778037381371"/>
    <n v="1222.5899999999999"/>
    <n v="-6.4716677396861044E-3"/>
    <n v="2229"/>
    <n v="0.86503067484662577"/>
    <n v="33250.720000000001"/>
    <n v="157.25412616162765"/>
    <m/>
    <m/>
    <n v="2026.4043555309918"/>
    <n v="1.2956487513421535"/>
    <m/>
    <m/>
    <n v="207450.32256618416"/>
    <n v="1042290"/>
    <n v="415.2"/>
    <n v="-0.80096679180824515"/>
    <n v="22.260653611789596"/>
    <m/>
    <n v="22.215025000000001"/>
    <n v="2.0539527544800595E-3"/>
    <n v="22.509492154860027"/>
    <m/>
    <n v="22.57"/>
    <m/>
    <m/>
    <m/>
    <m/>
  </r>
  <r>
    <x v="2223"/>
    <n v="12.89"/>
    <n v="14.66"/>
    <n v="2373.83"/>
    <n v="2118.12"/>
    <n v="52655.59"/>
    <n v="46990.18"/>
    <n v="2.0835330114543638E-6"/>
    <n v="1471.7366274970452"/>
    <n v="1471.75"/>
    <n v="-9.0861239713246889E-6"/>
    <n v="1152729.5633762379"/>
    <m/>
    <m/>
    <n v="40893.156664557107"/>
    <m/>
    <m/>
    <n v="28.65184647201508"/>
    <m/>
    <m/>
    <n v="90.115760432062572"/>
    <n v="90.08"/>
    <n v="3.9698525824349851E-4"/>
    <n v="29.154142937239818"/>
    <m/>
    <n v="29.2"/>
    <m/>
    <n v="1224.6919355273167"/>
    <n v="1232.52"/>
    <n v="-6.3512677057437905E-3"/>
    <n v="2230"/>
    <n v="0.8792633015006821"/>
    <n v="33086.129999999997"/>
    <n v="156.4635053017173"/>
    <m/>
    <m/>
    <n v="2036.4349922473352"/>
    <n v="1.3019387428421925"/>
    <m/>
    <m/>
    <n v="210875.80329047295"/>
    <n v="1059380"/>
    <n v="422.4"/>
    <n v="-0.80094413403077935"/>
    <n v="22.075456879995599"/>
    <m/>
    <n v="22.037749999999999"/>
    <n v="1.7110131476942847E-3"/>
    <n v="22.322485789444855"/>
    <m/>
    <n v="22.39"/>
    <m/>
    <m/>
    <m/>
    <m/>
  </r>
  <r>
    <x v="2224"/>
    <n v="13.57"/>
    <n v="15.07"/>
    <n v="2437.66"/>
    <n v="2175.06"/>
    <n v="52917.03"/>
    <n v="47223.199999999997"/>
    <n v="2.0835330114543638E-6"/>
    <n v="1511.1996557719688"/>
    <n v="1511.22"/>
    <n v="-1.3462122014806788E-5"/>
    <n v="1214548.5408879218"/>
    <m/>
    <m/>
    <n v="42540.887836684102"/>
    <m/>
    <m/>
    <n v="28.264525210607708"/>
    <m/>
    <m/>
    <n v="90.556569134139338"/>
    <n v="90.52"/>
    <n v="4.0398955081011323E-4"/>
    <n v="29.006532774980496"/>
    <m/>
    <n v="29.21"/>
    <m/>
    <n v="1257.5059770800028"/>
    <n v="1265.72"/>
    <n v="-6.489605062728887E-3"/>
    <n v="2231"/>
    <n v="0.90046449900464498"/>
    <n v="33346.839999999997"/>
    <n v="157.65945960402911"/>
    <m/>
    <m/>
    <n v="2020.3884202599554"/>
    <n v="1.2913125103822987"/>
    <m/>
    <m/>
    <n v="222191.00488193423"/>
    <n v="1116360"/>
    <n v="446"/>
    <n v="-0.80096832125664275"/>
    <n v="21.479015714667156"/>
    <m/>
    <n v="21.440975000000002"/>
    <n v="1.774206381340182E-3"/>
    <n v="21.720130931807983"/>
    <m/>
    <n v="21.83"/>
    <m/>
    <m/>
    <m/>
    <m/>
  </r>
  <r>
    <x v="2225"/>
    <n v="13.31"/>
    <n v="14.74"/>
    <n v="2358.1"/>
    <n v="2104.0700000000002"/>
    <n v="52434.96"/>
    <n v="46792.9"/>
    <n v="2.0835330114543638E-6"/>
    <n v="1461.8416907990388"/>
    <n v="1461.87"/>
    <n v="-1.9365060478060414E-5"/>
    <n v="1135218.2779290024"/>
    <m/>
    <m/>
    <n v="40457.814143323805"/>
    <m/>
    <m/>
    <n v="28.725028885488452"/>
    <m/>
    <m/>
    <n v="89.729417903586295"/>
    <n v="89.68"/>
    <n v="5.5104709618958303E-4"/>
    <n v="29.269820020538198"/>
    <m/>
    <n v="29.31"/>
    <m/>
    <n v="1216.4282763791632"/>
    <n v="1224.6300000000001"/>
    <n v="-6.6973074486472717E-3"/>
    <n v="2232"/>
    <n v="0.90298507462686572"/>
    <n v="32894.1"/>
    <n v="155.5068213587416"/>
    <m/>
    <m/>
    <n v="2047.8186251425916"/>
    <n v="1.3087202000261238"/>
    <m/>
    <m/>
    <n v="207680.18604213287"/>
    <n v="1043760"/>
    <n v="418"/>
    <n v="-0.80102687778595383"/>
    <n v="22.179018654347427"/>
    <m/>
    <n v="22.139849999999999"/>
    <n v="1.7691472321370583E-3"/>
    <n v="22.428253641408311"/>
    <m/>
    <n v="22.46"/>
    <m/>
    <m/>
    <m/>
    <m/>
  </r>
  <r>
    <x v="2226"/>
    <n v="14.32"/>
    <n v="15.42"/>
    <n v="2518"/>
    <n v="2246.7399999999998"/>
    <n v="53478.15"/>
    <n v="47723.74"/>
    <n v="2.0835330114543638E-6"/>
    <n v="1560.92940229685"/>
    <n v="1560.95"/>
    <n v="-1.3195620071182468E-5"/>
    <n v="1289113.4501724984"/>
    <m/>
    <m/>
    <n v="44572.351784532671"/>
    <m/>
    <m/>
    <n v="27.75043218245866"/>
    <m/>
    <m/>
    <n v="91.512347182059003"/>
    <n v="91.48"/>
    <n v="3.5359840466764325E-4"/>
    <n v="28.686561196119634"/>
    <m/>
    <n v="28.68"/>
    <m/>
    <n v="1298.8728726609952"/>
    <n v="1307.6199999999999"/>
    <n v="-6.6893496115114637E-3"/>
    <n v="2233"/>
    <n v="0.92866407263294426"/>
    <n v="33813.230000000003"/>
    <n v="159.83952582179401"/>
    <m/>
    <m/>
    <n v="1990.59828675585"/>
    <n v="1.2720312255180748"/>
    <m/>
    <m/>
    <n v="235836.44600929844"/>
    <n v="1185200"/>
    <n v="471.6"/>
    <n v="-0.80101548598607963"/>
    <n v="20.674170094854414"/>
    <m/>
    <n v="20.6297"/>
    <n v="2.1556345877262739E-3"/>
    <n v="20.906738507924867"/>
    <m/>
    <n v="21.07"/>
    <m/>
    <m/>
    <m/>
    <m/>
  </r>
  <r>
    <x v="2227"/>
    <n v="14.28"/>
    <n v="15.57"/>
    <n v="2494.48"/>
    <n v="2225.75"/>
    <n v="53797.65"/>
    <n v="48008.76"/>
    <n v="2.0835330114543638E-6"/>
    <n v="1546.3114507515929"/>
    <n v="1546.34"/>
    <n v="-1.8462465180335563E-5"/>
    <n v="1264972.0082518458"/>
    <m/>
    <m/>
    <n v="43947.30958585153"/>
    <m/>
    <m/>
    <n v="27.87933470308618"/>
    <m/>
    <m/>
    <n v="92.05683406150554"/>
    <n v="92.04"/>
    <n v="1.8289940792626247E-4"/>
    <n v="28.51424148196633"/>
    <m/>
    <n v="28.79"/>
    <m/>
    <n v="1286.7012344736565"/>
    <n v="1295.55"/>
    <n v="-6.830122748132772E-3"/>
    <n v="2234"/>
    <n v="0.91714836223506735"/>
    <n v="34059.47"/>
    <n v="160.99096274510887"/>
    <m/>
    <m/>
    <n v="1976.1020401053302"/>
    <n v="1.262648137005024"/>
    <m/>
    <m/>
    <n v="231422.07850958966"/>
    <n v="1163380"/>
    <n v="474"/>
    <n v="-0.8010778262394147"/>
    <n v="20.8663450764789"/>
    <m/>
    <n v="20.818300000000001"/>
    <n v="2.3078290003939461E-3"/>
    <n v="21.101321624698894"/>
    <m/>
    <n v="20.94"/>
    <m/>
    <m/>
    <m/>
    <m/>
  </r>
  <r>
    <x v="2228"/>
    <n v="12.9"/>
    <n v="14.79"/>
    <n v="2420.6999999999998"/>
    <n v="2159.92"/>
    <n v="53567.05"/>
    <n v="47802.87"/>
    <n v="2.0835330114543638E-6"/>
    <n v="1500.5391333489029"/>
    <n v="1500.56"/>
    <n v="-1.3905909191924692E-5"/>
    <n v="1190093.6781863272"/>
    <m/>
    <m/>
    <n v="41997.192352706683"/>
    <m/>
    <m/>
    <n v="28.290885575614109"/>
    <m/>
    <m/>
    <n v="91.660003596391334"/>
    <n v="91.64"/>
    <n v="2.1828455250250123E-4"/>
    <n v="28.635527945252012"/>
    <m/>
    <n v="28.88"/>
    <m/>
    <n v="1248.6091347134834"/>
    <n v="1257.45"/>
    <n v="-7.0307887283921344E-3"/>
    <n v="2235"/>
    <n v="0.87221095334685605"/>
    <n v="33640.26"/>
    <n v="158.99704160374452"/>
    <m/>
    <m/>
    <n v="2000.4242546386906"/>
    <n v="1.2780678689927933"/>
    <m/>
    <m/>
    <n v="217725.40914350344"/>
    <n v="1094600"/>
    <n v="425.6"/>
    <n v="-0.80109134922026004"/>
    <n v="21.482498915829986"/>
    <m/>
    <n v="21.430524999999999"/>
    <n v="2.4252283054189139E-3"/>
    <n v="21.724667582867738"/>
    <m/>
    <n v="22.04"/>
    <m/>
    <m/>
    <m/>
    <m/>
  </r>
  <r>
    <x v="2229"/>
    <n v="14.67"/>
    <n v="15.79"/>
    <n v="2531.17"/>
    <n v="2258.48"/>
    <n v="53996.89"/>
    <n v="48186.16"/>
    <n v="1.9446183847637855E-6"/>
    <n v="1568.9023050689111"/>
    <n v="1568.93"/>
    <n v="-1.7652113917687728E-5"/>
    <n v="1298536.2263715363"/>
    <m/>
    <m/>
    <n v="44870.482498018449"/>
    <m/>
    <m/>
    <n v="27.643251795719177"/>
    <m/>
    <m/>
    <n v="92.38875561943523"/>
    <n v="92.36"/>
    <n v="3.1134278297129114E-4"/>
    <n v="28.40293826600254"/>
    <m/>
    <n v="28.12"/>
    <m/>
    <n v="1305.4721467761617"/>
    <n v="1314.7"/>
    <n v="-7.0189801656943551E-3"/>
    <n v="2236"/>
    <n v="0.92906903103229899"/>
    <n v="34123.120000000003"/>
    <n v="161.24145088512051"/>
    <m/>
    <m/>
    <n v="1971.7108958360286"/>
    <n v="1.2593647392624459"/>
    <m/>
    <m/>
    <n v="237571.58550724652"/>
    <n v="1194610"/>
    <n v="484"/>
    <n v="-0.80113042289345771"/>
    <n v="20.499359579398693"/>
    <m/>
    <n v="20.442675000000001"/>
    <n v="2.7728552842860577E-3"/>
    <n v="20.731171454121935"/>
    <m/>
    <n v="20.61"/>
    <m/>
    <m/>
    <m/>
    <m/>
  </r>
  <r>
    <x v="2230"/>
    <n v="13.72"/>
    <n v="15.3"/>
    <n v="2452.31"/>
    <n v="2188.12"/>
    <n v="53751.63"/>
    <n v="47967.19"/>
    <n v="1.9446183847637855E-6"/>
    <n v="1519.985223268148"/>
    <n v="1520.02"/>
    <n v="-2.2879127808850264E-5"/>
    <n v="1217575.1443042986"/>
    <m/>
    <m/>
    <n v="42773.250263349059"/>
    <m/>
    <m/>
    <n v="28.07311584203692"/>
    <m/>
    <m/>
    <n v="91.966872875872269"/>
    <n v="91.92"/>
    <n v="5.0993119965481171E-4"/>
    <n v="28.531008533630651"/>
    <m/>
    <n v="28.66"/>
    <m/>
    <n v="1264.7654792875751"/>
    <n v="1273.81"/>
    <n v="-7.1003687460647891E-3"/>
    <n v="2237"/>
    <n v="0.89673202614379088"/>
    <n v="33911.75"/>
    <n v="160.23015539634915"/>
    <m/>
    <m/>
    <n v="1983.9243315374788"/>
    <n v="1.26704554463494"/>
    <m/>
    <m/>
    <n v="222761.61244840783"/>
    <n v="1120140"/>
    <n v="445.6"/>
    <n v="-0.80113056185083309"/>
    <n v="21.13700589275965"/>
    <m/>
    <n v="21.088450000000002"/>
    <n v="2.3024875113935028E-3"/>
    <n v="21.376274986466004"/>
    <m/>
    <n v="21.49"/>
    <m/>
    <m/>
    <m/>
    <m/>
  </r>
  <r>
    <x v="2231"/>
    <n v="13.41"/>
    <n v="15.14"/>
    <n v="2412.1999999999998"/>
    <n v="2152.33"/>
    <n v="53297.96"/>
    <n v="47562.25"/>
    <n v="1.9446183847637855E-6"/>
    <n v="1495.0878775664255"/>
    <n v="1495.12"/>
    <n v="-2.1484853105047108E-5"/>
    <n v="1177693.6414252399"/>
    <m/>
    <m/>
    <n v="41723.418723757459"/>
    <m/>
    <m/>
    <n v="28.301968253562787"/>
    <m/>
    <m/>
    <n v="91.188438234497653"/>
    <n v="91.16"/>
    <n v="3.11959571058118E-4"/>
    <n v="28.770859677106042"/>
    <m/>
    <n v="28.82"/>
    <m/>
    <n v="1244.0425453734128"/>
    <n v="1253.01"/>
    <n v="-7.1567302947200817E-3"/>
    <n v="2238"/>
    <n v="0.88573315719947154"/>
    <n v="33618.43"/>
    <n v="158.83184025629549"/>
    <m/>
    <m/>
    <n v="2001.0843036688659"/>
    <n v="1.2778837191100905"/>
    <m/>
    <m/>
    <n v="215467.14752903456"/>
    <n v="1083430"/>
    <n v="440.8"/>
    <n v="-0.80112499420448524"/>
    <n v="21.481732910999373"/>
    <m/>
    <n v="21.425775000000002"/>
    <n v="2.6117100081266553E-3"/>
    <n v="21.725154864302773"/>
    <m/>
    <n v="21.58"/>
    <m/>
    <m/>
    <m/>
    <m/>
  </r>
  <r>
    <x v="2232"/>
    <n v="13.5"/>
    <n v="15.19"/>
    <n v="2410.52"/>
    <n v="2150.83"/>
    <n v="53102.47"/>
    <n v="47387.71"/>
    <n v="1.9446183847637855E-6"/>
    <n v="1494.0101789889022"/>
    <n v="1494.04"/>
    <n v="-1.9959981725881093E-5"/>
    <n v="1176001.2498880492"/>
    <m/>
    <m/>
    <n v="41679.402279984621"/>
    <m/>
    <m/>
    <n v="28.311093462175183"/>
    <m/>
    <m/>
    <n v="90.85175553455278"/>
    <n v="90.8"/>
    <n v="5.6999487392928039E-4"/>
    <n v="28.875428712473688"/>
    <m/>
    <n v="28.86"/>
    <m/>
    <n v="1243.1397857124623"/>
    <n v="1252.17"/>
    <n v="-7.2116520021544561E-3"/>
    <n v="2239"/>
    <n v="0.88874259381171827"/>
    <n v="33472.04"/>
    <n v="158.12786594021287"/>
    <m/>
    <m/>
    <n v="2009.7979387557534"/>
    <n v="1.2833265446602757"/>
    <m/>
    <m/>
    <n v="215159.57033811524"/>
    <n v="1081950"/>
    <n v="436.8"/>
    <n v="-0.80113723338590948"/>
    <n v="21.495702725750938"/>
    <m/>
    <n v="21.440950000000001"/>
    <n v="2.553652042047494E-3"/>
    <n v="21.739533724279433"/>
    <m/>
    <n v="21.65"/>
    <m/>
    <m/>
    <m/>
    <m/>
  </r>
  <r>
    <x v="2233"/>
    <n v="13.02"/>
    <n v="14.8"/>
    <n v="2362.8000000000002"/>
    <n v="2108.25"/>
    <n v="52370.46"/>
    <n v="46734.39"/>
    <n v="1.9446183847637855E-6"/>
    <n v="1464.3982110873296"/>
    <n v="1464.43"/>
    <n v="-2.170736236650761E-5"/>
    <n v="1129389.7756926422"/>
    <m/>
    <m/>
    <n v="40441.323254893265"/>
    <m/>
    <m/>
    <n v="28.590586784572604"/>
    <m/>
    <m/>
    <n v="89.597192247896032"/>
    <n v="89.56"/>
    <n v="4.1527744412728218E-4"/>
    <n v="29.272499705707535"/>
    <m/>
    <n v="29.15"/>
    <m/>
    <n v="1218.4942831041778"/>
    <n v="1227.42"/>
    <n v="-7.2719337275115592E-3"/>
    <n v="2240"/>
    <n v="0.87972972972972963"/>
    <n v="32977.279999999999"/>
    <n v="155.77836730041969"/>
    <m/>
    <m/>
    <n v="2039.5053491250883"/>
    <n v="1.3021723186573202"/>
    <m/>
    <m/>
    <n v="206633.57510774946"/>
    <n v="1039120"/>
    <n v="421.2"/>
    <n v="-0.80114560868066298"/>
    <n v="21.920232347522866"/>
    <m/>
    <n v="21.860800000000001"/>
    <n v="2.7186721219198962E-3"/>
    <n v="22.169134589297634"/>
    <m/>
    <n v="22.11"/>
    <m/>
    <m/>
    <m/>
    <m/>
  </r>
  <r>
    <x v="2234"/>
    <n v="12.94"/>
    <n v="14.68"/>
    <n v="2343.64"/>
    <n v="2091.14"/>
    <n v="51781.04"/>
    <n v="46208.13"/>
    <n v="2.3613675910194587E-6"/>
    <n v="1452.4171215413596"/>
    <n v="1452.45"/>
    <n v="-2.2636551096688606E-5"/>
    <n v="1110915.316847052"/>
    <m/>
    <m/>
    <n v="39947.857405516079"/>
    <m/>
    <m/>
    <n v="28.704362192736383"/>
    <m/>
    <m/>
    <n v="88.58231197596929"/>
    <n v="88.56"/>
    <n v="2.5194191473909555E-4"/>
    <n v="29.599052515951847"/>
    <m/>
    <n v="29.65"/>
    <m/>
    <n v="1208.5010041359194"/>
    <n v="1217.3699999999999"/>
    <n v="-7.2853740966842828E-3"/>
    <n v="2241"/>
    <n v="0.88147138964577654"/>
    <n v="32539.77"/>
    <n v="153.67565007088979"/>
    <m/>
    <m/>
    <n v="2066.5634929530729"/>
    <n v="1.3190730618140889"/>
    <m/>
    <m/>
    <n v="203259.05806139045"/>
    <n v="1022260"/>
    <n v="404.8"/>
    <n v="-0.80116696529122688"/>
    <n v="22.09504362165389"/>
    <m/>
    <n v="22.038550000000001"/>
    <n v="2.5634001172440968E-3"/>
    <n v="22.346704065527113"/>
    <m/>
    <n v="22.48"/>
    <m/>
    <m/>
    <m/>
    <m/>
  </r>
  <r>
    <x v="2235"/>
    <n v="12.64"/>
    <n v="14.53"/>
    <n v="2317.11"/>
    <n v="2067.46"/>
    <n v="51538.05"/>
    <n v="45991.18"/>
    <n v="2.3613675910194587E-6"/>
    <n v="1435.9407484966725"/>
    <n v="1435.97"/>
    <n v="-2.0370553234005939E-5"/>
    <n v="1085708.8622209402"/>
    <m/>
    <m/>
    <n v="39268.928532162121"/>
    <m/>
    <m/>
    <n v="28.866134485526395"/>
    <m/>
    <m/>
    <n v="88.164476881987937"/>
    <n v="88.12"/>
    <n v="5.0473084416635672E-4"/>
    <n v="29.736992203034866"/>
    <m/>
    <n v="29.76"/>
    <m/>
    <n v="1194.7816074306936"/>
    <n v="1203.67"/>
    <n v="-7.3844098210527065E-3"/>
    <n v="2242"/>
    <n v="0.86992429456297327"/>
    <n v="32396.77"/>
    <n v="152.9883570277762"/>
    <m/>
    <m/>
    <n v="2075.6452590347722"/>
    <n v="1.3247442993463265"/>
    <m/>
    <m/>
    <n v="198648.96597439231"/>
    <n v="999290"/>
    <n v="396.8"/>
    <n v="-0.80120989304967294"/>
    <n v="22.344206425226712"/>
    <m/>
    <n v="22.280774999999998"/>
    <n v="2.846912875638985E-3"/>
    <n v="22.598974886054812"/>
    <m/>
    <n v="22.72"/>
    <m/>
    <m/>
    <m/>
    <m/>
  </r>
  <r>
    <x v="2236"/>
    <n v="12.98"/>
    <n v="14.63"/>
    <n v="2309.29"/>
    <n v="2060.48"/>
    <n v="51344.05"/>
    <n v="45817.96"/>
    <n v="2.3613675910194587E-6"/>
    <n v="1431.0597058911396"/>
    <n v="1431.09"/>
    <n v="-2.1168556037953756E-5"/>
    <n v="1078331.6859762261"/>
    <m/>
    <m/>
    <n v="39069.68876736219"/>
    <m/>
    <m/>
    <n v="28.914109722380278"/>
    <m/>
    <m/>
    <n v="87.830465678552912"/>
    <n v="87.8"/>
    <n v="3.4698950515843485E-4"/>
    <n v="29.847959327875291"/>
    <m/>
    <n v="29.78"/>
    <m/>
    <n v="1190.7136229458347"/>
    <n v="1199.67"/>
    <n v="-7.4657006128063808E-3"/>
    <n v="2243"/>
    <n v="0.88721804511278191"/>
    <n v="32542.05"/>
    <n v="153.66241842467275"/>
    <m/>
    <m/>
    <n v="2066.3372402652294"/>
    <n v="1.3186786037362785"/>
    <m/>
    <m/>
    <n v="197300.99014866404"/>
    <n v="992870"/>
    <n v="402.8"/>
    <n v="-0.8012821515921883"/>
    <n v="22.418599019918371"/>
    <m/>
    <n v="22.351475000000001"/>
    <n v="3.0031136611061715E-3"/>
    <n v="22.674486683274338"/>
    <m/>
    <n v="22.56"/>
    <m/>
    <m/>
    <m/>
    <m/>
  </r>
  <r>
    <x v="2237"/>
    <n v="12.66"/>
    <n v="14.43"/>
    <n v="2278.73"/>
    <n v="2033.21"/>
    <n v="51538.01"/>
    <n v="45990.93"/>
    <n v="2.3613675910194587E-6"/>
    <n v="1412.0873380315572"/>
    <n v="1412.12"/>
    <n v="-2.3129739995630949E-5"/>
    <n v="1049743.7429198178"/>
    <m/>
    <m/>
    <n v="38293.703446307867"/>
    <m/>
    <m/>
    <n v="29.104688127466726"/>
    <m/>
    <m/>
    <n v="88.160108983122512"/>
    <n v="88.12"/>
    <n v="4.5516322199845582E-4"/>
    <n v="29.734249008292714"/>
    <m/>
    <n v="29.77"/>
    <m/>
    <n v="1174.9209897416708"/>
    <n v="1183.8599999999999"/>
    <n v="-7.5507325683180637E-3"/>
    <n v="2244"/>
    <n v="0.87733887733887739"/>
    <n v="32451.38"/>
    <n v="153.22231299738385"/>
    <m/>
    <m/>
    <n v="2072.0945541890551"/>
    <n v="1.3222274085777226"/>
    <m/>
    <m/>
    <n v="192072.04687204614"/>
    <n v="966660"/>
    <n v="389.6"/>
    <n v="-0.80130340877656447"/>
    <n v="22.714246278281554"/>
    <m/>
    <n v="22.641175"/>
    <n v="3.2273624616017127E-3"/>
    <n v="22.973783038444004"/>
    <m/>
    <n v="22.94"/>
    <m/>
    <m/>
    <m/>
    <m/>
  </r>
  <r>
    <x v="2238"/>
    <n v="12.46"/>
    <n v="14.26"/>
    <n v="2270.31"/>
    <n v="2025.69"/>
    <n v="51691.360000000001"/>
    <n v="46127.67"/>
    <n v="2.3613675910194587E-6"/>
    <n v="1406.8353134119657"/>
    <n v="1406.87"/>
    <n v="-2.4655147976893055E-5"/>
    <n v="1041933.9673569858"/>
    <m/>
    <n v="23733.258937516763"/>
    <n v="38080.88950807217"/>
    <m/>
    <m/>
    <n v="29.157752288724751"/>
    <m/>
    <m/>
    <n v="88.420271026541286"/>
    <n v="88.4"/>
    <n v="2.2931025499195457E-4"/>
    <n v="29.644816804469801"/>
    <m/>
    <n v="29.7"/>
    <m/>
    <n v="1170.5417705092311"/>
    <n v="1179.52"/>
    <n v="-7.6117653713111411E-3"/>
    <n v="2245"/>
    <n v="0.87377279102384298"/>
    <n v="32459.43"/>
    <n v="153.24835494507619"/>
    <m/>
    <m/>
    <n v="2071.5805433469518"/>
    <n v="1.3217741035162172"/>
    <m/>
    <m/>
    <n v="190644.8326043642"/>
    <n v="959630"/>
    <n v="384"/>
    <n v="-0.80133506392634224"/>
    <n v="22.797195012144659"/>
    <m/>
    <n v="22.719225000000002"/>
    <n v="3.4318957686565454E-3"/>
    <n v="23.057955119880631"/>
    <m/>
    <n v="23.12"/>
    <m/>
    <m/>
    <m/>
    <m/>
  </r>
  <r>
    <x v="2239"/>
    <n v="12.31"/>
    <n v="13.99"/>
    <n v="2175.37"/>
    <n v="1940.96"/>
    <n v="50308.82"/>
    <n v="44893.5"/>
    <n v="3.1949139418507855E-6"/>
    <n v="1347.8726931922331"/>
    <n v="1347.9"/>
    <n v="-2.0258778668291733E-5"/>
    <n v="954610.08513762825"/>
    <m/>
    <n v="23745.519530786776"/>
    <n v="35690.265192418774"/>
    <m/>
    <m/>
    <n v="29.764454513505289"/>
    <m/>
    <m/>
    <n v="86.046984482571673"/>
    <n v="86"/>
    <n v="5.4633119269387187E-4"/>
    <n v="30.433865465996149"/>
    <m/>
    <n v="30.59"/>
    <m/>
    <n v="1121.4516206610388"/>
    <n v="1130.18"/>
    <n v="-7.7229992912291046E-3"/>
    <n v="2246"/>
    <n v="0.87991422444603296"/>
    <n v="31326.63"/>
    <n v="147.85396032344815"/>
    <m/>
    <m/>
    <n v="2143.8765275802984"/>
    <n v="1.3673840259154442"/>
    <m/>
    <m/>
    <n v="174672.80722260821"/>
    <n v="879360"/>
    <n v="350.4"/>
    <n v="-0.80136371085493063"/>
    <n v="23.746325279898286"/>
    <m/>
    <n v="23.662400000000002"/>
    <n v="3.5467780063849208E-3"/>
    <n v="24.019089951683348"/>
    <m/>
    <n v="24.12"/>
    <m/>
    <m/>
    <m/>
    <m/>
  </r>
  <r>
    <x v="2240"/>
    <n v="14.68"/>
    <n v="15.41"/>
    <n v="2395.62"/>
    <n v="2137.4699999999998"/>
    <n v="51772.1"/>
    <n v="46199.13"/>
    <n v="3.1949139418507855E-6"/>
    <n v="1484.3047605554068"/>
    <n v="1484.34"/>
    <n v="-2.3740817193584896E-5"/>
    <n v="1147858.4026737181"/>
    <m/>
    <n v="24684.126939219743"/>
    <n v="41109.993509931614"/>
    <m/>
    <m/>
    <n v="28.256987071763575"/>
    <m/>
    <m/>
    <n v="88.547583915365152"/>
    <n v="88.52"/>
    <n v="3.1161223864839549E-4"/>
    <n v="29.547764056114062"/>
    <m/>
    <n v="29.89"/>
    <m/>
    <n v="1234.9560211592568"/>
    <n v="1244.72"/>
    <n v="-7.8443174695861373E-3"/>
    <n v="2247"/>
    <n v="0.95262816353017521"/>
    <n v="32625.56"/>
    <n v="153.97256581599328"/>
    <m/>
    <m/>
    <n v="2054.9826523702973"/>
    <n v="1.3105624546623342"/>
    <m/>
    <m/>
    <n v="210034.77673328243"/>
    <n v="1057530"/>
    <n v="412.4"/>
    <n v="-0.80139118820905086"/>
    <n v="21.341165085640419"/>
    <m/>
    <n v="21.257124999999998"/>
    <n v="3.953501973593454E-3"/>
    <n v="21.586578602161872"/>
    <m/>
    <n v="21.98"/>
    <m/>
    <m/>
    <m/>
    <m/>
  </r>
  <r>
    <x v="2241"/>
    <n v="15.22"/>
    <n v="15.71"/>
    <n v="2412.67"/>
    <n v="2152.67"/>
    <n v="52253.9"/>
    <n v="46628.92"/>
    <n v="3.1949139418507855E-6"/>
    <n v="1494.8323380839208"/>
    <n v="1494.86"/>
    <n v="-1.8504686779441393E-5"/>
    <n v="1164134.8210667605"/>
    <m/>
    <n v="24302.440940850949"/>
    <n v="41548.107851601802"/>
    <m/>
    <m/>
    <n v="28.15578353344511"/>
    <m/>
    <m/>
    <n v="89.369443647712544"/>
    <n v="89.32"/>
    <n v="5.5355628876574414E-4"/>
    <n v="29.271892359692984"/>
    <m/>
    <n v="29.46"/>
    <m/>
    <n v="1243.7022751337217"/>
    <n v="1253.6099999999999"/>
    <n v="-7.9033550037715949E-3"/>
    <n v="2248"/>
    <n v="0.96880967536600893"/>
    <n v="32951.800000000003"/>
    <n v="155.50007511693474"/>
    <m/>
    <m/>
    <n v="2034.4338084421229"/>
    <n v="1.2973344649071576"/>
    <m/>
    <m/>
    <n v="213014.80137912423"/>
    <n v="1072840"/>
    <n v="425.2"/>
    <n v="-0.80144774488355741"/>
    <n v="21.188416655762104"/>
    <m/>
    <n v="21.112850000000002"/>
    <n v="3.579178356408752E-3"/>
    <n v="21.432347635497013"/>
    <m/>
    <n v="21.57"/>
    <m/>
    <m/>
    <m/>
    <m/>
  </r>
  <r>
    <x v="2242"/>
    <n v="14.17"/>
    <n v="14.98"/>
    <n v="2320.25"/>
    <n v="2070.21"/>
    <n v="51400.4"/>
    <n v="45867.15"/>
    <n v="3.1949139418507855E-6"/>
    <n v="1437.5360745009841"/>
    <n v="1437.57"/>
    <n v="-2.3599197963131147E-5"/>
    <n v="1074903.1564286042"/>
    <m/>
    <n v="23315.771289123735"/>
    <n v="39160.424732957195"/>
    <m/>
    <m/>
    <n v="28.69430324032896"/>
    <m/>
    <m/>
    <n v="87.907565604248475"/>
    <n v="87.88"/>
    <n v="3.1367323905873157E-4"/>
    <n v="29.749097783223423"/>
    <m/>
    <n v="30.04"/>
    <m/>
    <n v="1196.02671081788"/>
    <n v="1205.82"/>
    <n v="-8.1216841503042314E-3"/>
    <n v="2249"/>
    <n v="0.94592790387182912"/>
    <n v="32388.21"/>
    <n v="152.82855070636671"/>
    <m/>
    <m/>
    <n v="2069.229678473499"/>
    <n v="1.3193982975888008"/>
    <m/>
    <m/>
    <n v="196688.71808572806"/>
    <n v="990700"/>
    <n v="396.4"/>
    <n v="-0.80146490553575445"/>
    <n v="21.999033741541371"/>
    <m/>
    <n v="21.9192"/>
    <n v="3.6421831791932924E-3"/>
    <n v="22.252581410571359"/>
    <m/>
    <n v="22.3"/>
    <m/>
    <m/>
    <m/>
    <m/>
  </r>
  <r>
    <x v="2243"/>
    <n v="18.989999999999998"/>
    <n v="17.940000000000001"/>
    <n v="2705.75"/>
    <n v="2414.15"/>
    <n v="53139.65"/>
    <n v="47418.73"/>
    <n v="3.4727769306908129E-6"/>
    <n v="1676.2541590977826"/>
    <n v="1676.29"/>
    <n v="-2.1381086934502136E-5"/>
    <n v="1431887.8229371286"/>
    <m/>
    <m/>
    <n v="48918.0538638176"/>
    <m/>
    <m/>
    <n v="26.308645625396878"/>
    <m/>
    <m/>
    <n v="90.875471055617894"/>
    <n v="90.84"/>
    <n v="3.9047837536210217E-4"/>
    <n v="28.739864635255682"/>
    <m/>
    <n v="28.64"/>
    <m/>
    <n v="1394.6115155271971"/>
    <n v="1406.56"/>
    <n v="-8.4948274320347794E-3"/>
    <n v="2250"/>
    <n v="1.0585284280936453"/>
    <n v="34212.050000000003"/>
    <n v="161.39679646790682"/>
    <m/>
    <m/>
    <n v="1952.7075286916152"/>
    <n v="1.2447464869517608"/>
    <m/>
    <m/>
    <n v="262017.0636265013"/>
    <n v="1320080"/>
    <n v="506"/>
    <n v="-0.80151425396453146"/>
    <n v="18.341601069712535"/>
    <m/>
    <n v="18.27825"/>
    <n v="3.465926426902799E-3"/>
    <n v="18.553706947519391"/>
    <m/>
    <n v="19.18"/>
    <m/>
    <m/>
    <m/>
    <m/>
  </r>
  <r>
    <x v="2244"/>
    <n v="16.87"/>
    <n v="17.25"/>
    <n v="2636.58"/>
    <n v="2352.42"/>
    <n v="53171.82"/>
    <n v="47447.27"/>
    <n v="3.4727769306908129E-6"/>
    <n v="1633.3624413699624"/>
    <n v="1633.39"/>
    <n v="-1.6872045278670811E-5"/>
    <n v="1358604.1602202153"/>
    <m/>
    <m/>
    <n v="47041.345214352499"/>
    <m/>
    <m/>
    <n v="26.64430916495963"/>
    <m/>
    <m/>
    <n v="90.928268584167839"/>
    <n v="90.88"/>
    <n v="5.3112438564961728E-4"/>
    <n v="28.721604324552757"/>
    <m/>
    <n v="29.13"/>
    <m/>
    <n v="1358.912099376302"/>
    <n v="1370.74"/>
    <n v="-8.62884326983826E-3"/>
    <n v="2251"/>
    <n v="0.9779710144927537"/>
    <n v="34212.050000000003"/>
    <n v="161.38419425229219"/>
    <m/>
    <m/>
    <n v="1952.7075286916152"/>
    <n v="1.2446284918053265"/>
    <m/>
    <m/>
    <n v="248609.09287544177"/>
    <n v="1253220"/>
    <n v="479.6"/>
    <n v="-0.80162374293783878"/>
    <n v="18.809721100804126"/>
    <m/>
    <n v="18.752375000000001"/>
    <n v="3.0580713538486126E-3"/>
    <n v="19.027488952536064"/>
    <m/>
    <n v="19.440000000000001"/>
    <m/>
    <m/>
    <m/>
    <m/>
  </r>
  <r>
    <x v="2245"/>
    <n v="14.73"/>
    <n v="15.66"/>
    <n v="2406.15"/>
    <n v="2146.8200000000002"/>
    <n v="51279"/>
    <n v="45758.07"/>
    <n v="3.4727769306908129E-6"/>
    <n v="1490.5746110871023"/>
    <n v="1490.61"/>
    <n v="-2.3741228689977412E-5"/>
    <n v="1121075.1074118244"/>
    <m/>
    <m/>
    <n v="40873.8781449116"/>
    <m/>
    <m/>
    <n v="27.807933148446534"/>
    <m/>
    <m/>
    <n v="87.689249516644992"/>
    <n v="87.64"/>
    <n v="5.6195249480817111E-4"/>
    <n v="29.743143332317334"/>
    <m/>
    <n v="29.68"/>
    <m/>
    <n v="1240.1083776336634"/>
    <n v="1251.0899999999999"/>
    <n v="-8.7776437876863067E-3"/>
    <n v="2252"/>
    <n v="0.94061302681992343"/>
    <n v="32688.19"/>
    <n v="154.1838414612063"/>
    <m/>
    <m/>
    <n v="2039.6842779560413"/>
    <n v="1.2999430172227069"/>
    <m/>
    <m/>
    <n v="205145.62881890964"/>
    <n v="1033920"/>
    <n v="412.4"/>
    <n v="-0.80158462084212545"/>
    <n v="20.452726030104735"/>
    <m/>
    <n v="20.3872"/>
    <n v="3.2140769750006459E-3"/>
    <n v="20.689785878684987"/>
    <m/>
    <n v="20.73"/>
    <m/>
    <m/>
    <m/>
    <m/>
  </r>
  <r>
    <x v="2246"/>
    <n v="15.51"/>
    <n v="16.18"/>
    <n v="2511.58"/>
    <n v="2240.88"/>
    <n v="52128.78"/>
    <n v="46516.2"/>
    <n v="3.4727769306908129E-6"/>
    <n v="1555.8490106760846"/>
    <n v="1555.88"/>
    <n v="-1.9917553998660686E-5"/>
    <n v="1219260.9860066955"/>
    <m/>
    <m/>
    <n v="43559.710557993327"/>
    <m/>
    <m/>
    <n v="27.198041840820128"/>
    <m/>
    <m/>
    <n v="89.140235494070922"/>
    <n v="89.12"/>
    <n v="2.2705895501484719E-4"/>
    <n v="29.249371958547304"/>
    <m/>
    <n v="29.2"/>
    <m/>
    <n v="1294.4048030729052"/>
    <n v="1306.58"/>
    <n v="-9.3183708055341041E-3"/>
    <n v="2253"/>
    <n v="0.95859085290482082"/>
    <n v="33356.76"/>
    <n v="157.32507101360761"/>
    <m/>
    <m/>
    <n v="1997.9667121405869"/>
    <n v="1.2732346372252372"/>
    <m/>
    <m/>
    <n v="223114.46363385775"/>
    <n v="1125240"/>
    <n v="437.2"/>
    <n v="-0.80171833241454471"/>
    <n v="19.555706785537449"/>
    <m/>
    <n v="19.497624999999999"/>
    <n v="2.97891592116728E-3"/>
    <n v="19.782628027458237"/>
    <m/>
    <n v="20.13"/>
    <m/>
    <m/>
    <m/>
    <m/>
  </r>
  <r>
    <x v="2247"/>
    <n v="15.36"/>
    <n v="16.29"/>
    <n v="2549.87"/>
    <n v="2275.04"/>
    <n v="52415.83"/>
    <n v="46772.18"/>
    <n v="3.4727769306908129E-6"/>
    <n v="1579.5300098252067"/>
    <n v="1579.56"/>
    <n v="-1.8986410641796958E-5"/>
    <n v="1256381.4080779376"/>
    <m/>
    <m/>
    <n v="44555.320389831344"/>
    <m/>
    <m/>
    <n v="26.990035713829197"/>
    <m/>
    <m/>
    <n v="89.628905588295169"/>
    <n v="89.6"/>
    <n v="3.2260701222286414E-4"/>
    <n v="29.087436959699268"/>
    <m/>
    <n v="29.02"/>
    <m/>
    <n v="1314.0989205603241"/>
    <n v="1326.55"/>
    <n v="-9.3860611659385418E-3"/>
    <n v="2254"/>
    <n v="0.94290976058931864"/>
    <n v="33650.93"/>
    <n v="158.7001127886314"/>
    <m/>
    <m/>
    <n v="1980.346839355868"/>
    <n v="1.2618864743765459"/>
    <m/>
    <m/>
    <n v="229909.03455454778"/>
    <n v="1159670"/>
    <n v="450.4"/>
    <n v="-0.80174615661822091"/>
    <n v="19.256702441399508"/>
    <m/>
    <n v="19.200225"/>
    <n v="2.9414989355336374E-3"/>
    <n v="19.480408543606163"/>
    <m/>
    <n v="19.809999999999999"/>
    <m/>
    <m/>
    <m/>
    <m/>
  </r>
  <r>
    <x v="2248"/>
    <n v="14.01"/>
    <n v="15.42"/>
    <n v="2358.75"/>
    <n v="2104.5"/>
    <n v="51508.95"/>
    <n v="45962.46"/>
    <n v="3.0559851109668301E-6"/>
    <n v="1461.0328677984824"/>
    <n v="1461.06"/>
    <n v="-1.8570217183100368E-5"/>
    <n v="1067886.3481439052"/>
    <m/>
    <m/>
    <n v="39544.294390933748"/>
    <m/>
    <m/>
    <n v="27.999453684666857"/>
    <m/>
    <m/>
    <n v="88.071735402100444"/>
    <n v="88.04"/>
    <n v="3.6046572126813281E-4"/>
    <n v="29.587986687053256"/>
    <m/>
    <n v="29.67"/>
    <m/>
    <n v="1215.487427438138"/>
    <n v="1227.55"/>
    <n v="-9.8265427574126818E-3"/>
    <n v="2255"/>
    <n v="0.90856031128404668"/>
    <n v="32649.98"/>
    <n v="153.9434970054152"/>
    <m/>
    <m/>
    <n v="2039.2524377703323"/>
    <n v="1.2990519042648008"/>
    <m/>
    <m/>
    <n v="195420.70786585333"/>
    <n v="986070"/>
    <n v="402.4"/>
    <n v="-0.80181862558859585"/>
    <n v="20.6973180395212"/>
    <m/>
    <n v="20.645600000000002"/>
    <n v="2.5050393072227894E-3"/>
    <n v="20.938580351749625"/>
    <m/>
    <n v="20.79"/>
    <m/>
    <m/>
    <m/>
    <m/>
  </r>
  <r>
    <x v="2249"/>
    <n v="13.48"/>
    <n v="14.95"/>
    <n v="2302.5"/>
    <n v="2054.31"/>
    <n v="50499.56"/>
    <n v="45061.62"/>
    <n v="3.0559851109668301E-6"/>
    <n v="1426.1562908818457"/>
    <n v="1426.19"/>
    <n v="-2.3635783559239343E-5"/>
    <n v="1016907.6649361864"/>
    <m/>
    <m/>
    <n v="38129.297163544907"/>
    <m/>
    <m/>
    <n v="28.332594260421605"/>
    <m/>
    <m/>
    <n v="86.343741006303546"/>
    <n v="86.32"/>
    <n v="2.7503482742763374E-4"/>
    <n v="30.166872031012456"/>
    <m/>
    <n v="30.1"/>
    <m/>
    <n v="1186.465262960065"/>
    <n v="1198.3399999999999"/>
    <n v="-9.9093220955112082E-3"/>
    <n v="2256"/>
    <n v="0.90167224080267561"/>
    <n v="32191.88"/>
    <n v="151.77172016867814"/>
    <m/>
    <m/>
    <n v="2067.8644473869567"/>
    <n v="1.3171535585067868"/>
    <m/>
    <m/>
    <n v="186093.30059202333"/>
    <n v="938870"/>
    <n v="376"/>
    <n v="-0.80179013005844968"/>
    <n v="21.189939234228945"/>
    <m/>
    <n v="21.13355"/>
    <n v="2.6682329390446125E-3"/>
    <n v="21.437214964544435"/>
    <m/>
    <n v="21.49"/>
    <m/>
    <m/>
    <m/>
    <m/>
  </r>
  <r>
    <x v="2250"/>
    <n v="13.53"/>
    <n v="15.03"/>
    <n v="2312.02"/>
    <n v="2062.79"/>
    <n v="50519.56"/>
    <n v="45079.33"/>
    <n v="3.0559851109668301E-6"/>
    <n v="1432.018009850726"/>
    <n v="1432.05"/>
    <n v="-2.2338709733560336E-5"/>
    <n v="1025259.8488444508"/>
    <m/>
    <m/>
    <n v="38365.020547741558"/>
    <m/>
    <m/>
    <n v="28.273381205994269"/>
    <m/>
    <m/>
    <n v="86.37583064349235"/>
    <n v="86.36"/>
    <n v="1.833099061179233E-4"/>
    <n v="30.153992756663705"/>
    <m/>
    <n v="30.16"/>
    <m/>
    <n v="1191.3286087780439"/>
    <n v="1203.3599999999999"/>
    <n v="-9.9981644910550616E-3"/>
    <n v="2257"/>
    <n v="0.90019960079840322"/>
    <n v="32172.07"/>
    <n v="151.66648063886387"/>
    <m/>
    <m/>
    <n v="2069.1369544509348"/>
    <n v="1.3178391629052519"/>
    <m/>
    <m/>
    <n v="187623.3292921175"/>
    <n v="947070"/>
    <n v="378.8"/>
    <n v="-0.80189074799949578"/>
    <n v="21.101486287497032"/>
    <m/>
    <n v="21.044049999999999"/>
    <n v="2.7293362017783984E-3"/>
    <n v="21.347999772435486"/>
    <m/>
    <n v="21.39"/>
    <m/>
    <m/>
    <m/>
    <m/>
  </r>
  <r>
    <x v="2251"/>
    <n v="13.06"/>
    <n v="14.74"/>
    <n v="2255.1"/>
    <n v="2012"/>
    <n v="50448.34"/>
    <n v="45015.64"/>
    <n v="3.0559851109668301E-6"/>
    <n v="1396.7288652824864"/>
    <n v="1396.76"/>
    <n v="-2.2290670919522526E-5"/>
    <n v="974730.88199091353"/>
    <m/>
    <m/>
    <n v="36947.731376209755"/>
    <m/>
    <m/>
    <n v="28.620709754647656"/>
    <m/>
    <m/>
    <n v="86.251959049015923"/>
    <n v="86.2"/>
    <n v="6.0277319043988697E-4"/>
    <n v="30.195571023620925"/>
    <m/>
    <n v="30.35"/>
    <m/>
    <n v="1161.9622973808923"/>
    <n v="1173.6500000000001"/>
    <n v="-9.9584225442915786E-3"/>
    <n v="2258"/>
    <n v="0.88602442333785625"/>
    <n v="31910.99"/>
    <n v="150.42394358396174"/>
    <m/>
    <m/>
    <n v="2085.9282357103639"/>
    <n v="1.328407639600687"/>
    <m/>
    <m/>
    <n v="178377.99756552908"/>
    <n v="900400"/>
    <n v="364"/>
    <n v="-0.80189027369443688"/>
    <n v="21.62003991787174"/>
    <m/>
    <n v="21.559200000000001"/>
    <n v="2.8219932962141314E-3"/>
    <n v="21.872887884477596"/>
    <m/>
    <n v="21.84"/>
    <m/>
    <m/>
    <m/>
    <m/>
  </r>
  <r>
    <x v="2252"/>
    <n v="12.59"/>
    <n v="14.52"/>
    <n v="2219.79"/>
    <n v="1980.49"/>
    <n v="50147.55"/>
    <n v="44747.1"/>
    <n v="3.0559851109668301E-6"/>
    <n v="1374.8255811180393"/>
    <n v="1374.86"/>
    <n v="-2.5034463116746508E-5"/>
    <n v="944160.4978538038"/>
    <m/>
    <m/>
    <n v="36079.425901074588"/>
    <m/>
    <m/>
    <n v="28.844073950320062"/>
    <m/>
    <m/>
    <n v="85.735605218995005"/>
    <n v="85.72"/>
    <n v="1.820487516916991E-4"/>
    <n v="30.374671508475902"/>
    <m/>
    <n v="30.31"/>
    <m/>
    <n v="1143.7318637484664"/>
    <n v="1155.24"/>
    <n v="-9.961684369943602E-3"/>
    <n v="2259"/>
    <n v="0.86707988980716255"/>
    <n v="31784.61"/>
    <n v="149.8165070255699"/>
    <m/>
    <m/>
    <n v="2094.1893272787884"/>
    <n v="1.3335422288803571"/>
    <m/>
    <m/>
    <n v="172785.00705415508"/>
    <n v="872260"/>
    <n v="354.4"/>
    <n v="-0.80191111932892134"/>
    <n v="21.957609362912859"/>
    <m/>
    <n v="21.896850000000001"/>
    <n v="2.7747992479676409E-3"/>
    <n v="22.214686143976785"/>
    <m/>
    <n v="22.12"/>
    <m/>
    <m/>
    <m/>
    <m/>
  </r>
  <r>
    <x v="2253"/>
    <n v="11.56"/>
    <n v="14.3"/>
    <n v="2115.1999999999998"/>
    <n v="1887.16"/>
    <n v="49855.35"/>
    <n v="44485.96"/>
    <n v="2.639209272237153E-6"/>
    <n v="1309.9519999203987"/>
    <n v="1309.98"/>
    <n v="-2.137443289307317E-5"/>
    <n v="855064.73461931304"/>
    <m/>
    <m/>
    <n v="33528.113113408988"/>
    <m/>
    <m/>
    <n v="29.521402921418453"/>
    <m/>
    <m/>
    <n v="85.229805634696007"/>
    <n v="85.2"/>
    <n v="3.498313931455943E-4"/>
    <n v="30.548787322569233"/>
    <m/>
    <n v="30.4"/>
    <m/>
    <n v="1089.7397896680932"/>
    <n v="1100.55"/>
    <n v="-9.8225526617662373E-3"/>
    <n v="2260"/>
    <n v="0.8083916083916084"/>
    <n v="31309.45"/>
    <n v="147.54227746478605"/>
    <m/>
    <m/>
    <n v="2125.49614528756"/>
    <n v="1.3530929791021109"/>
    <m/>
    <m/>
    <n v="156484.30231865859"/>
    <n v="790120"/>
    <n v="325.2"/>
    <n v="-0.80194868840345945"/>
    <n v="22.989142668157804"/>
    <m/>
    <n v="22.919474999999998"/>
    <n v="3.0396712035420936E-3"/>
    <n v="23.259178862042532"/>
    <m/>
    <n v="23.01"/>
    <m/>
    <m/>
    <m/>
    <m/>
  </r>
  <r>
    <x v="2254"/>
    <n v="12.27"/>
    <n v="14.58"/>
    <n v="2164"/>
    <n v="1930.7"/>
    <n v="50282"/>
    <n v="44866.54"/>
    <n v="2.639209272237153E-6"/>
    <n v="1340.1413610366048"/>
    <n v="1340.17"/>
    <n v="-2.1369649667701829E-5"/>
    <n v="894482.26193135278"/>
    <m/>
    <m/>
    <n v="34688.106618750011"/>
    <m/>
    <m/>
    <n v="29.180088860866213"/>
    <m/>
    <m/>
    <n v="85.957085659987371"/>
    <n v="85.92"/>
    <n v="4.3163012089575403E-4"/>
    <n v="30.286400367697034"/>
    <m/>
    <n v="30.3"/>
    <m/>
    <n v="1114.8498733641409"/>
    <n v="1126.1099999999999"/>
    <n v="-9.9991356402652221E-3"/>
    <n v="2261"/>
    <n v="0.84156378600823045"/>
    <n v="31616.41"/>
    <n v="148.97715872361476"/>
    <m/>
    <m/>
    <n v="2104.6576349733427"/>
    <n v="1.3397001542503948"/>
    <m/>
    <m/>
    <n v="163699.50520184563"/>
    <n v="826920"/>
    <n v="334.4"/>
    <n v="-0.80203707105663713"/>
    <n v="22.457697912101764"/>
    <m/>
    <n v="22.38195"/>
    <n v="3.3843303242910849E-3"/>
    <n v="22.721769480586151"/>
    <m/>
    <n v="22.65"/>
    <m/>
    <m/>
    <m/>
    <m/>
  </r>
  <r>
    <x v="2255"/>
    <n v="11.83"/>
    <n v="14.51"/>
    <n v="2142.83"/>
    <n v="1911.81"/>
    <n v="50556.22"/>
    <n v="45111.11"/>
    <n v="2.639209272237153E-6"/>
    <n v="1326.9986555061303"/>
    <n v="1327.03"/>
    <n v="-2.3620034113602806E-5"/>
    <n v="876941.67439508555"/>
    <m/>
    <m/>
    <n v="34178.695381119185"/>
    <m/>
    <m/>
    <n v="29.322074894192038"/>
    <m/>
    <m/>
    <n v="86.423757415906934"/>
    <n v="86.4"/>
    <n v="2.7497009151544738E-4"/>
    <n v="30.120272938826318"/>
    <m/>
    <n v="30.18"/>
    <m/>
    <n v="1103.9104069468972"/>
    <n v="1115.1300000000001"/>
    <n v="-1.0061242234630008E-2"/>
    <n v="2262"/>
    <n v="0.81529979324603719"/>
    <n v="31748"/>
    <n v="149.58553256740748"/>
    <m/>
    <m/>
    <n v="2095.8978833701044"/>
    <n v="1.3339977485421031"/>
    <m/>
    <m/>
    <n v="160490.81949028134"/>
    <n v="810910"/>
    <n v="330.4"/>
    <n v="-0.80208553416497352"/>
    <n v="22.676368182581594"/>
    <m/>
    <n v="22.599824999999999"/>
    <n v="3.3868927118503311E-3"/>
    <n v="22.94329157795018"/>
    <m/>
    <n v="22.8"/>
    <m/>
    <m/>
    <m/>
    <m/>
  </r>
  <r>
    <x v="2256"/>
    <n v="11.3"/>
    <n v="14.1"/>
    <n v="2120.5300000000002"/>
    <n v="1891.91"/>
    <n v="50272.82"/>
    <n v="44858.11"/>
    <n v="2.639209272237153E-6"/>
    <n v="1313.1568276857111"/>
    <n v="1313.19"/>
    <n v="-2.5260864223053403E-5"/>
    <n v="858648.97936511145"/>
    <m/>
    <m/>
    <n v="33644.724509318083"/>
    <m/>
    <m/>
    <n v="29.473914251452946"/>
    <m/>
    <m/>
    <n v="85.937201385387567"/>
    <n v="85.92"/>
    <n v="2.00202343896283E-4"/>
    <n v="30.28815836428571"/>
    <m/>
    <n v="30.26"/>
    <m/>
    <n v="1092.3883952352562"/>
    <n v="1103.49"/>
    <n v="-1.0060448907324715E-2"/>
    <n v="2263"/>
    <n v="0.8014184397163121"/>
    <n v="31567.66"/>
    <n v="148.72421959820213"/>
    <m/>
    <m/>
    <n v="2107.8033332972482"/>
    <n v="1.3414481590915037"/>
    <m/>
    <m/>
    <n v="157144.43096512926"/>
    <n v="794000"/>
    <n v="318.8"/>
    <n v="-0.80208509954013951"/>
    <n v="22.911338986555545"/>
    <m/>
    <n v="22.832249999999998"/>
    <n v="3.463915582369026E-3"/>
    <n v="23.181311698483849"/>
    <m/>
    <n v="23.22"/>
    <m/>
    <m/>
    <m/>
    <m/>
  </r>
  <r>
    <x v="2257"/>
    <n v="11.3"/>
    <n v="14.26"/>
    <n v="2133.4699999999998"/>
    <n v="1903.45"/>
    <n v="50426.31"/>
    <n v="44994.95"/>
    <n v="2.639209272237153E-6"/>
    <n v="1321.1378215101904"/>
    <n v="1321.17"/>
    <n v="-2.435605547335129E-5"/>
    <n v="869086.91063379182"/>
    <m/>
    <m/>
    <n v="33952.230800561636"/>
    <m/>
    <m/>
    <n v="29.383259094261689"/>
    <m/>
    <m/>
    <n v="86.197477912044064"/>
    <n v="86.16"/>
    <n v="4.3498040905376456E-4"/>
    <n v="30.194726974012411"/>
    <m/>
    <n v="30.2"/>
    <m/>
    <n v="1099.0199720063947"/>
    <n v="1110.33"/>
    <n v="-1.01861860830611E-2"/>
    <n v="2264"/>
    <n v="0.79242636746143069"/>
    <n v="31755.49"/>
    <n v="149.59745831068219"/>
    <m/>
    <m/>
    <n v="2095.2617416780649"/>
    <n v="1.3333400342692181"/>
    <m/>
    <m/>
    <n v="159056.12472299364"/>
    <n v="803770"/>
    <n v="317.2"/>
    <n v="-0.80211238946092334"/>
    <n v="22.770527107958113"/>
    <m/>
    <n v="22.687774999999998"/>
    <n v="3.6474316215722169E-3"/>
    <n v="23.039122319699231"/>
    <m/>
    <n v="23.22"/>
    <m/>
    <m/>
    <m/>
    <m/>
  </r>
  <r>
    <x v="2258"/>
    <n v="13.36"/>
    <n v="15.39"/>
    <n v="2241.84"/>
    <n v="2000.12"/>
    <n v="51137.49"/>
    <n v="45629.18"/>
    <n v="2.3613675910194587E-6"/>
    <n v="1388.1437108793887"/>
    <n v="1388.18"/>
    <n v="-2.6141509466670598E-5"/>
    <n v="957240.02723494999"/>
    <m/>
    <m/>
    <n v="36537.66383217019"/>
    <m/>
    <m/>
    <n v="28.63488328975474"/>
    <m/>
    <m/>
    <n v="87.406757108591876"/>
    <n v="87.36"/>
    <n v="5.3522331263589074E-4"/>
    <n v="29.766022575078388"/>
    <m/>
    <n v="29.72"/>
    <m/>
    <n v="1154.7359408583563"/>
    <n v="1166.54"/>
    <n v="-1.0118863598028049E-2"/>
    <n v="2265"/>
    <n v="0.86809616634178033"/>
    <n v="32333.57"/>
    <n v="152.2850670304739"/>
    <m/>
    <m/>
    <n v="2057.1193950277925"/>
    <n v="1.3086955417312833"/>
    <m/>
    <m/>
    <n v="175194.29282486247"/>
    <n v="885390"/>
    <n v="351.2"/>
    <n v="-0.8021275451215143"/>
    <n v="21.611066600558985"/>
    <m/>
    <n v="21.523975"/>
    <n v="4.0462600685506889E-3"/>
    <n v="21.866787313297745"/>
    <m/>
    <n v="22.02"/>
    <m/>
    <m/>
    <m/>
    <m/>
  </r>
  <r>
    <x v="2259"/>
    <n v="14.39"/>
    <n v="15.71"/>
    <n v="2248.5500000000002"/>
    <n v="2006.1"/>
    <n v="51276.84"/>
    <n v="45753.41"/>
    <n v="2.3613675910194587E-6"/>
    <n v="1392.2645828559848"/>
    <n v="1392.29"/>
    <n v="-1.8255639281372638E-5"/>
    <n v="962922.72182425833"/>
    <m/>
    <m/>
    <n v="36701.173490326473"/>
    <m/>
    <m/>
    <n v="28.591332530292515"/>
    <m/>
    <m/>
    <n v="87.64280400660634"/>
    <n v="87.6"/>
    <n v="4.8863021240119764E-4"/>
    <n v="29.683953765060185"/>
    <m/>
    <n v="29.94"/>
    <m/>
    <n v="1158.1550764259985"/>
    <n v="1169.99"/>
    <n v="-1.0115405750477868E-2"/>
    <n v="2266"/>
    <n v="0.9159770846594526"/>
    <n v="32376.47"/>
    <n v="152.47521147806745"/>
    <m/>
    <m/>
    <n v="2054.3900205093992"/>
    <n v="1.3068352792312772"/>
    <m/>
    <m/>
    <n v="176235.95272968651"/>
    <n v="890640"/>
    <n v="351.2"/>
    <n v="-0.80212436817380028"/>
    <n v="21.54544985477057"/>
    <m/>
    <n v="21.4602"/>
    <n v="3.9724632002762217E-3"/>
    <n v="21.800654669535593"/>
    <m/>
    <n v="21.97"/>
    <m/>
    <m/>
    <m/>
    <m/>
  </r>
  <r>
    <x v="2260"/>
    <n v="12.67"/>
    <n v="14.93"/>
    <n v="2117.15"/>
    <n v="1888.86"/>
    <n v="51041.96"/>
    <n v="45543.72"/>
    <n v="2.3613675910194587E-6"/>
    <n v="1310.8719342703189"/>
    <n v="1310.9"/>
    <n v="-2.1409512305448075E-5"/>
    <n v="850336.50528262893"/>
    <m/>
    <m/>
    <n v="33483.531057420245"/>
    <m/>
    <m/>
    <n v="29.42603041927212"/>
    <m/>
    <m/>
    <n v="87.239217890440713"/>
    <n v="87.2"/>
    <n v="4.4974645000817048E-4"/>
    <n v="29.818964186448685"/>
    <m/>
    <n v="30.15"/>
    <m/>
    <n v="1090.4390942157906"/>
    <n v="1101.78"/>
    <n v="-1.0293257986357829E-2"/>
    <n v="2267"/>
    <n v="0.84862692565304754"/>
    <n v="32002.720000000001"/>
    <n v="150.70328816982234"/>
    <m/>
    <m/>
    <n v="2078.1056470173353"/>
    <n v="1.3217959145748388"/>
    <m/>
    <m/>
    <n v="155631.63206365591"/>
    <n v="786490"/>
    <n v="314.39999999999998"/>
    <n v="-0.80211874014462237"/>
    <n v="22.803541573783537"/>
    <m/>
    <n v="22.713349999999998"/>
    <n v="3.9708617964122617E-3"/>
    <n v="23.073924176676073"/>
    <m/>
    <n v="23.16"/>
    <m/>
    <m/>
    <m/>
    <m/>
  </r>
  <r>
    <x v="2261"/>
    <n v="13.99"/>
    <n v="15.53"/>
    <n v="2180.6"/>
    <n v="1945.47"/>
    <n v="51133.47"/>
    <n v="45625.26"/>
    <n v="2.3613675910194587E-6"/>
    <n v="1350.1252342855244"/>
    <n v="1350.15"/>
    <n v="-1.8342935581783237E-5"/>
    <n v="901267.83927509969"/>
    <m/>
    <m/>
    <n v="34988.470708861256"/>
    <m/>
    <m/>
    <n v="28.984320203357814"/>
    <m/>
    <m/>
    <n v="87.393492717782436"/>
    <n v="87.36"/>
    <n v="3.8338733725318264E-4"/>
    <n v="29.764546648401144"/>
    <m/>
    <n v="29.7"/>
    <m/>
    <n v="1123.0877447628254"/>
    <n v="1134.8800000000001"/>
    <n v="-1.0390750772922841E-2"/>
    <n v="2268"/>
    <n v="0.90083708950418551"/>
    <n v="32319.26"/>
    <n v="152.18201592326631"/>
    <m/>
    <m/>
    <n v="2057.5510328624487"/>
    <n v="1.3085979262231078"/>
    <m/>
    <m/>
    <n v="164954.77582651962"/>
    <n v="833730"/>
    <n v="331.6"/>
    <n v="-0.80214844634771498"/>
    <n v="22.119078728667613"/>
    <m/>
    <n v="22.029050000000002"/>
    <n v="4.0868184813966923E-3"/>
    <n v="22.381613103961339"/>
    <m/>
    <n v="22.5"/>
    <m/>
    <m/>
    <m/>
    <m/>
  </r>
  <r>
    <x v="2262"/>
    <n v="13.57"/>
    <n v="15.26"/>
    <n v="2158.91"/>
    <n v="1926.11"/>
    <n v="51372.83"/>
    <n v="45838.73"/>
    <n v="2.3613675910194587E-6"/>
    <n v="1336.663210296912"/>
    <n v="1336.69"/>
    <n v="-2.0041822029082113E-5"/>
    <n v="883292.37935045373"/>
    <m/>
    <m/>
    <n v="34465.867860744518"/>
    <m/>
    <m/>
    <n v="29.12777822685176"/>
    <m/>
    <m/>
    <n v="87.800447941707702"/>
    <n v="87.76"/>
    <n v="4.6089268126370264E-4"/>
    <n v="29.624259470695481"/>
    <m/>
    <n v="29.86"/>
    <m/>
    <n v="1111.8795495670863"/>
    <n v="1123.6300000000001"/>
    <n v="-1.0457579837592212E-2"/>
    <n v="2269"/>
    <n v="0.88925294888597639"/>
    <n v="32287.42"/>
    <n v="152.02021960474099"/>
    <m/>
    <m/>
    <n v="2059.5780726178868"/>
    <n v="1.3097629489226523"/>
    <m/>
    <m/>
    <n v="161666.29126159337"/>
    <n v="817280"/>
    <n v="329.6"/>
    <n v="-0.8021898354767113"/>
    <n v="22.338152365946179"/>
    <m/>
    <n v="22.244624999999999"/>
    <n v="4.2044928132607406E-3"/>
    <n v="22.603557087347635"/>
    <m/>
    <n v="22.55"/>
    <m/>
    <m/>
    <m/>
    <m/>
  </r>
  <r>
    <x v="2263"/>
    <n v="13.74"/>
    <n v="15.3"/>
    <n v="2124.06"/>
    <n v="1895"/>
    <n v="50336.38"/>
    <n v="44913.61"/>
    <n v="2.0835330114543638E-6"/>
    <n v="1314.9900540324147"/>
    <n v="1315.02"/>
    <n v="-2.2772252578073804E-5"/>
    <n v="854648.41541241156"/>
    <m/>
    <m/>
    <n v="33629.875552280784"/>
    <m/>
    <m/>
    <n v="29.360717497485226"/>
    <m/>
    <m/>
    <n v="86.022775580913944"/>
    <n v="86"/>
    <n v="2.6483233620866464E-4"/>
    <n v="30.21897365491364"/>
    <m/>
    <n v="29.99"/>
    <m/>
    <n v="1093.8263721493063"/>
    <n v="1105.51"/>
    <n v="-1.0568541081214744E-2"/>
    <n v="2270"/>
    <n v="0.89803921568627443"/>
    <n v="31800.92"/>
    <n v="149.69454025218084"/>
    <m/>
    <m/>
    <n v="2090.6113584093378"/>
    <n v="1.3291201277944389"/>
    <m/>
    <m/>
    <n v="156428.09684031212"/>
    <n v="790870"/>
    <n v="320.8"/>
    <n v="-0.80220757287504629"/>
    <n v="22.695780584424277"/>
    <m/>
    <n v="22.600200000000001"/>
    <n v="4.2291919728265626E-3"/>
    <n v="22.966257756038196"/>
    <m/>
    <n v="22.83"/>
    <m/>
    <m/>
    <m/>
    <m/>
  </r>
  <r>
    <x v="2264"/>
    <n v="12.77"/>
    <n v="14.75"/>
    <n v="2078.41"/>
    <n v="1854.27"/>
    <n v="50159.43"/>
    <n v="44755.63"/>
    <n v="2.0835330114543638E-6"/>
    <n v="1286.6970969605966"/>
    <n v="1286.72"/>
    <n v="-1.7799551886521492E-5"/>
    <n v="817874.53873177664"/>
    <m/>
    <m/>
    <n v="32545.332733622392"/>
    <m/>
    <m/>
    <n v="29.675475978938046"/>
    <m/>
    <m/>
    <n v="85.718285237495024"/>
    <n v="85.68"/>
    <n v="4.4683984004456612E-4"/>
    <n v="30.324208021233627"/>
    <m/>
    <n v="30.45"/>
    <m/>
    <n v="1070.285530440088"/>
    <n v="1081.77"/>
    <n v="-1.0616369061734021E-2"/>
    <n v="2271"/>
    <n v="0.86576271186440679"/>
    <n v="31578.84"/>
    <n v="148.63754969752048"/>
    <m/>
    <m/>
    <n v="2105.2110294400986"/>
    <n v="1.338275092945324"/>
    <m/>
    <m/>
    <n v="149698.70756000638"/>
    <n v="756890"/>
    <n v="303.2"/>
    <n v="-0.80221867436482663"/>
    <n v="23.182510375022972"/>
    <m/>
    <n v="23.081775"/>
    <n v="4.3642819940394872E-3"/>
    <n v="23.459061990542143"/>
    <m/>
    <n v="23.48"/>
    <m/>
    <m/>
    <m/>
    <m/>
  </r>
  <r>
    <x v="2265"/>
    <n v="13.15"/>
    <n v="14.93"/>
    <n v="2103.19"/>
    <n v="1876.38"/>
    <n v="50299.49"/>
    <n v="44880.51"/>
    <n v="2.0835330114543638E-6"/>
    <n v="1302.0060918350637"/>
    <n v="1302.04"/>
    <n v="-2.6042337360032697E-5"/>
    <n v="837342.82302047918"/>
    <m/>
    <m/>
    <n v="33127.112588856275"/>
    <m/>
    <m/>
    <n v="29.497785545034617"/>
    <m/>
    <m/>
    <n v="85.955540150610872"/>
    <n v="85.92"/>
    <n v="4.1364234882301787E-4"/>
    <n v="30.238540045376698"/>
    <m/>
    <n v="30.28"/>
    <m/>
    <n v="1083.0162768508171"/>
    <n v="1094.79"/>
    <n v="-1.0754321056259952E-2"/>
    <n v="2272"/>
    <n v="0.88077695914266585"/>
    <n v="31705.51"/>
    <n v="149.22211664152354"/>
    <m/>
    <m/>
    <n v="2096.7665431607047"/>
    <n v="1.3327806110597518"/>
    <m/>
    <m/>
    <n v="153263.50645503984"/>
    <n v="775130"/>
    <n v="309.60000000000002"/>
    <n v="-0.80227380380705193"/>
    <n v="22.905019206711728"/>
    <m/>
    <n v="22.79965"/>
    <n v="4.6215273792240552E-3"/>
    <n v="23.178531103483031"/>
    <m/>
    <n v="23.23"/>
    <m/>
    <m/>
    <m/>
    <m/>
  </r>
  <r>
    <x v="2266"/>
    <n v="12.7"/>
    <n v="14.64"/>
    <n v="2079.2800000000002"/>
    <n v="1855.04"/>
    <n v="50439.34"/>
    <n v="45005.2"/>
    <n v="2.0835330114543638E-6"/>
    <n v="1287.1729204654732"/>
    <n v="1287.2"/>
    <n v="-2.1037550129610061E-5"/>
    <n v="818261.39886577753"/>
    <m/>
    <m/>
    <n v="32561.670220327287"/>
    <m/>
    <m/>
    <n v="29.66475203797766"/>
    <m/>
    <m/>
    <n v="86.192424587526446"/>
    <n v="86.16"/>
    <n v="3.7632993879355148E-4"/>
    <n v="30.153476857754978"/>
    <m/>
    <n v="30.15"/>
    <m/>
    <n v="1070.6683720518827"/>
    <n v="1082.4100000000001"/>
    <n v="-1.0847671351999155E-2"/>
    <n v="2273"/>
    <n v="0.86748633879781412"/>
    <n v="31734.69"/>
    <n v="149.34779012128081"/>
    <m/>
    <m/>
    <n v="2094.8367950592096"/>
    <n v="1.3314277693853926"/>
    <m/>
    <m/>
    <n v="149772.33883726038"/>
    <n v="757610"/>
    <n v="307.60000000000002"/>
    <n v="-0.80230944834775098"/>
    <n v="23.164438196937535"/>
    <m/>
    <n v="23.055150000000001"/>
    <n v="4.7402943349981186E-3"/>
    <n v="23.441321480668314"/>
    <m/>
    <n v="23.31"/>
    <m/>
    <m/>
    <m/>
    <m/>
  </r>
  <r>
    <x v="2267"/>
    <n v="13.58"/>
    <n v="15.28"/>
    <n v="2104.9499999999998"/>
    <n v="1877.93"/>
    <n v="51015.05"/>
    <n v="45518.51"/>
    <n v="2.0835330114543638E-6"/>
    <n v="1302.9367790451429"/>
    <n v="1302.97"/>
    <n v="-2.549633134851792E-5"/>
    <n v="838310.42329323525"/>
    <m/>
    <m/>
    <n v="33163.083269899267"/>
    <m/>
    <m/>
    <n v="29.478660850618912"/>
    <m/>
    <m/>
    <n v="87.167714659743879"/>
    <n v="87.12"/>
    <n v="5.4768893186274425E-4"/>
    <n v="29.805397712531924"/>
    <m/>
    <n v="30.13"/>
    <m/>
    <n v="1083.7550158304311"/>
    <n v="1095.8399999999999"/>
    <n v="-1.1028055345277399E-2"/>
    <n v="2274"/>
    <n v="0.88874345549738221"/>
    <n v="32016.22"/>
    <n v="150.62565488405548"/>
    <m/>
    <m/>
    <n v="2076.2527344330297"/>
    <n v="1.3191158900419788"/>
    <m/>
    <m/>
    <n v="153447.84175093134"/>
    <n v="776330"/>
    <n v="309.2"/>
    <n v="-0.8023419914843799"/>
    <n v="22.87434191694221"/>
    <m/>
    <n v="22.764900000000001"/>
    <n v="4.8074850731700813E-3"/>
    <n v="23.14883854037614"/>
    <m/>
    <n v="23.22"/>
    <m/>
    <m/>
    <m/>
    <m/>
  </r>
  <r>
    <x v="2268"/>
    <n v="12.78"/>
    <n v="14.71"/>
    <n v="2026.5"/>
    <n v="1807.94"/>
    <n v="50125.43"/>
    <n v="44724.65"/>
    <n v="2.0835330114543638E-6"/>
    <n v="1254.3466592294837"/>
    <n v="1254.3800000000001"/>
    <n v="-2.6579481908428626E-5"/>
    <n v="775789.71207916643"/>
    <m/>
    <m/>
    <n v="31308.812824544686"/>
    <m/>
    <m/>
    <n v="30.027210604535771"/>
    <m/>
    <m/>
    <n v="85.64556223846516"/>
    <n v="85.6"/>
    <n v="5.3226914094817168E-4"/>
    <n v="30.324156667764949"/>
    <m/>
    <n v="30.39"/>
    <m/>
    <n v="1043.3337121476679"/>
    <n v="1055.17"/>
    <n v="-1.1217422645007136E-2"/>
    <n v="2275"/>
    <n v="0.8687967369136641"/>
    <n v="31372.02"/>
    <n v="147.58338384486376"/>
    <m/>
    <m/>
    <n v="2118.0291218866942"/>
    <n v="1.3455303273336596"/>
    <m/>
    <m/>
    <n v="142005.1278070813"/>
    <n v="718650"/>
    <n v="290"/>
    <n v="-0.80240015611621607"/>
    <n v="23.725758058734677"/>
    <m/>
    <n v="23.609549999999999"/>
    <n v="4.9220785120716037E-3"/>
    <n v="24.010752121193047"/>
    <m/>
    <n v="23.98"/>
    <m/>
    <m/>
    <m/>
    <m/>
  </r>
  <r>
    <x v="2269"/>
    <n v="14.21"/>
    <n v="15.49"/>
    <n v="2122.2199999999998"/>
    <n v="1893.33"/>
    <n v="50520.86"/>
    <n v="45077.38"/>
    <n v="2.0835330114543638E-6"/>
    <n v="1313.5626242879121"/>
    <n v="1313.59"/>
    <n v="-2.0840377962572099E-5"/>
    <n v="849035.04754154978"/>
    <m/>
    <m/>
    <n v="33526.589993209651"/>
    <m/>
    <m/>
    <n v="29.317346699245267"/>
    <m/>
    <m/>
    <n v="86.31909899912462"/>
    <n v="86.28"/>
    <n v="4.531641066831682E-4"/>
    <n v="30.083949021888778"/>
    <m/>
    <n v="30.15"/>
    <m/>
    <n v="1092.5795056052104"/>
    <n v="1105.29"/>
    <n v="-1.1499691840864856E-2"/>
    <n v="2276"/>
    <n v="0.91736604260813437"/>
    <n v="31647.51"/>
    <n v="148.86774653781771"/>
    <m/>
    <m/>
    <n v="2099.429878268063"/>
    <n v="1.3335882694699066"/>
    <m/>
    <m/>
    <n v="155413.85088593571"/>
    <n v="786800"/>
    <n v="310"/>
    <n v="-0.80247349912819566"/>
    <n v="22.604124620012616"/>
    <m/>
    <n v="22.498425000000001"/>
    <n v="4.698089755732493E-3"/>
    <n v="22.875912639577273"/>
    <m/>
    <n v="23.07"/>
    <m/>
    <m/>
    <m/>
    <m/>
  </r>
  <r>
    <x v="2270"/>
    <n v="13.89"/>
    <n v="15.3"/>
    <n v="2081.15"/>
    <n v="1856.69"/>
    <n v="50382.09"/>
    <n v="44953.47"/>
    <n v="2.0835330114543638E-6"/>
    <n v="1288.1106566170286"/>
    <n v="1288.1300000000001"/>
    <n v="-1.5016638826526041E-5"/>
    <n v="816138.55087469995"/>
    <m/>
    <m/>
    <n v="32553.060603381029"/>
    <m/>
    <m/>
    <n v="29.600253059421778"/>
    <m/>
    <m/>
    <n v="86.079899905282332"/>
    <n v="86.04"/>
    <n v="4.6373669551758034E-4"/>
    <n v="30.16559174771897"/>
    <m/>
    <n v="30.39"/>
    <m/>
    <n v="1071.4049245560411"/>
    <n v="1083.94"/>
    <n v="-1.1564362828162977E-2"/>
    <n v="2277"/>
    <n v="0.90784313725490196"/>
    <n v="31577.58"/>
    <n v="148.5272023124725"/>
    <m/>
    <m/>
    <n v="2104.0688887743331"/>
    <n v="1.3364083399428304"/>
    <m/>
    <m/>
    <n v="149393.63305785338"/>
    <n v="756450"/>
    <n v="300.8"/>
    <n v="-0.80250692966110992"/>
    <n v="23.040489788054977"/>
    <m/>
    <n v="22.931450000000002"/>
    <n v="4.7550324142160427E-3"/>
    <n v="23.317796773877674"/>
    <m/>
    <n v="23.43"/>
    <m/>
    <m/>
    <m/>
    <m/>
  </r>
  <r>
    <x v="2271"/>
    <n v="13.92"/>
    <n v="15.38"/>
    <n v="2082.98"/>
    <n v="1858.32"/>
    <n v="50574.36"/>
    <n v="45124.93"/>
    <n v="2.0835330114543638E-6"/>
    <n v="1289.2118837051091"/>
    <n v="1289.23"/>
    <n v="-1.4052027094368924E-5"/>
    <n v="817536.28208312509"/>
    <m/>
    <m/>
    <n v="32595.615849159527"/>
    <m/>
    <m/>
    <n v="29.586489854521947"/>
    <m/>
    <m/>
    <n v="86.40629426652184"/>
    <n v="86.36"/>
    <n v="5.3606144652440513E-4"/>
    <n v="30.049486324327077"/>
    <m/>
    <n v="30.27"/>
    <m/>
    <n v="1072.31466948107"/>
    <n v="1084.96"/>
    <n v="-1.1655112187481609E-2"/>
    <n v="2278"/>
    <n v="0.90507152145643688"/>
    <n v="31584.799999999999"/>
    <n v="148.54956207113804"/>
    <m/>
    <m/>
    <n v="2103.5878076599179"/>
    <n v="1.3359761239962369"/>
    <m/>
    <m/>
    <n v="149650.89710539288"/>
    <n v="757860"/>
    <n v="302.8"/>
    <n v="-0.80253490472462874"/>
    <n v="23.019190218425845"/>
    <m/>
    <n v="22.90915"/>
    <n v="4.8033304782519881E-3"/>
    <n v="23.296512790110327"/>
    <m/>
    <n v="23.37"/>
    <m/>
    <m/>
    <m/>
    <m/>
  </r>
  <r>
    <x v="2272"/>
    <n v="13.19"/>
    <n v="14.71"/>
    <n v="2012.46"/>
    <n v="1795.39"/>
    <n v="49433.32"/>
    <n v="44106.55"/>
    <n v="1.8057055335418681E-6"/>
    <n v="1245.4740629206005"/>
    <n v="1245.5"/>
    <n v="-2.0824632195437509E-5"/>
    <n v="762067.08618202049"/>
    <m/>
    <m/>
    <n v="30939.00280989879"/>
    <m/>
    <m/>
    <n v="30.08509788608594"/>
    <m/>
    <m/>
    <n v="84.450649497731575"/>
    <n v="84.4"/>
    <n v="6.0011253236447182E-4"/>
    <n v="30.724400581435198"/>
    <m/>
    <n v="30.69"/>
    <m/>
    <n v="1035.9124853814458"/>
    <n v="1048.28"/>
    <n v="-1.179791145357556E-2"/>
    <n v="2279"/>
    <n v="0.89666893269884429"/>
    <n v="30780.41"/>
    <n v="144.73244841223689"/>
    <m/>
    <m/>
    <n v="2157.1612036163137"/>
    <n v="1.3696107009851726"/>
    <m/>
    <m/>
    <n v="139501.2611057274"/>
    <n v="706580"/>
    <n v="286.39999999999998"/>
    <n v="-0.80256834172248381"/>
    <n v="23.795385092382432"/>
    <m/>
    <n v="23.681750000000001"/>
    <n v="4.7984246258165886E-3"/>
    <n v="24.082902181934127"/>
    <m/>
    <n v="24"/>
    <m/>
    <m/>
    <m/>
    <m/>
  </r>
  <r>
    <x v="2273"/>
    <n v="12.84"/>
    <n v="14.46"/>
    <n v="2005.59"/>
    <n v="1789.26"/>
    <n v="48987.39"/>
    <n v="43708.59"/>
    <n v="1.8057055335418681E-6"/>
    <n v="1241.1920822786619"/>
    <n v="1241.21"/>
    <n v="-1.4435688834413263E-5"/>
    <n v="756830.38724940061"/>
    <m/>
    <m/>
    <n v="30780.255099987022"/>
    <m/>
    <m/>
    <n v="30.13567328674149"/>
    <m/>
    <m/>
    <n v="83.686793189128551"/>
    <n v="83.64"/>
    <n v="5.594594587343682E-4"/>
    <n v="31.0005268576802"/>
    <m/>
    <n v="31.02"/>
    <m/>
    <n v="1032.3458709517508"/>
    <n v="1044.81"/>
    <n v="-1.1929565230280215E-2"/>
    <n v="2280"/>
    <n v="0.88796680497925307"/>
    <n v="30567.17"/>
    <n v="143.71855068616347"/>
    <m/>
    <m/>
    <n v="2172.1055482517208"/>
    <n v="1.3789683356309363"/>
    <m/>
    <m/>
    <n v="138543.99390596271"/>
    <n v="701800"/>
    <n v="278"/>
    <n v="-0.80258764048737152"/>
    <n v="23.875517612478799"/>
    <m/>
    <n v="23.761800000000001"/>
    <n v="4.7857322458231266E-3"/>
    <n v="24.164278290204283"/>
    <m/>
    <n v="24.35"/>
    <m/>
    <m/>
    <m/>
    <m/>
  </r>
  <r>
    <x v="2274"/>
    <n v="12.36"/>
    <n v="14.12"/>
    <n v="1932.19"/>
    <n v="1723.78"/>
    <n v="48365.61"/>
    <n v="43153.73"/>
    <n v="1.8057055335418681E-6"/>
    <n v="1195.7381380735374"/>
    <n v="1195.76"/>
    <n v="-1.8282871531605238E-5"/>
    <n v="701405.81145834131"/>
    <m/>
    <m/>
    <n v="29090.318605753913"/>
    <m/>
    <m/>
    <n v="30.686299161117613"/>
    <m/>
    <m/>
    <n v="82.622570982838013"/>
    <n v="82.6"/>
    <n v="2.7325645082343364E-4"/>
    <n v="31.392959509040814"/>
    <m/>
    <n v="31.57"/>
    <m/>
    <n v="994.53739158321105"/>
    <n v="1006.63"/>
    <n v="-1.2012962475575928E-2"/>
    <n v="2281"/>
    <n v="0.87535410764872523"/>
    <n v="30019.66"/>
    <n v="141.1332861657302"/>
    <m/>
    <m/>
    <n v="2211.0116527004902"/>
    <n v="1.4035349436852103"/>
    <m/>
    <m/>
    <n v="128399.31754918731"/>
    <n v="650610"/>
    <n v="262.8"/>
    <n v="-0.80264779583900137"/>
    <n v="24.74811656572119"/>
    <m/>
    <n v="24.629750000000001"/>
    <n v="4.8058370759422875E-3"/>
    <n v="25.047716249217189"/>
    <m/>
    <n v="24.97"/>
    <m/>
    <m/>
    <m/>
    <m/>
  </r>
  <r>
    <x v="2275"/>
    <n v="12.24"/>
    <n v="14.17"/>
    <n v="1933.63"/>
    <n v="1725.06"/>
    <n v="48126.6"/>
    <n v="42940.4"/>
    <n v="1.8057055335418681E-6"/>
    <n v="1196.60010574591"/>
    <n v="1196.6199999999999"/>
    <n v="-1.6625373209455674E-5"/>
    <n v="702416.98899495066"/>
    <m/>
    <m/>
    <n v="29122.441052185437"/>
    <m/>
    <m/>
    <n v="30.674107653691937"/>
    <m/>
    <m/>
    <n v="82.21226750262511"/>
    <n v="82.2"/>
    <n v="1.4923969130298254E-4"/>
    <n v="31.547040383919171"/>
    <m/>
    <n v="31.52"/>
    <m/>
    <n v="995.24725823066342"/>
    <n v="1007.44"/>
    <n v="-1.2102697698460063E-2"/>
    <n v="2282"/>
    <n v="0.86379675370501063"/>
    <n v="29847.94"/>
    <n v="140.31501133885837"/>
    <m/>
    <m/>
    <n v="2223.6591950444649"/>
    <n v="1.4114297078248512"/>
    <m/>
    <m/>
    <n v="128585.6711354844"/>
    <n v="651580"/>
    <n v="260.8"/>
    <n v="-0.80265558928223024"/>
    <n v="24.728587952857737"/>
    <m/>
    <n v="24.611374999999999"/>
    <n v="4.7625519849150422E-3"/>
    <n v="25.028236424214015"/>
    <m/>
    <n v="25.04"/>
    <m/>
    <m/>
    <m/>
    <m/>
  </r>
  <r>
    <x v="2276"/>
    <n v="12.06"/>
    <n v="14.02"/>
    <n v="1885.19"/>
    <n v="1681.85"/>
    <n v="47516.85"/>
    <n v="42396.28"/>
    <n v="1.8057055335418681E-6"/>
    <n v="1166.5952371758708"/>
    <n v="1166.6199999999999"/>
    <n v="-2.1226126870055317E-5"/>
    <n v="667199.18225149228"/>
    <m/>
    <m/>
    <n v="28027.966279918539"/>
    <m/>
    <m/>
    <n v="31.057468009759514"/>
    <m/>
    <m/>
    <n v="81.168682796608039"/>
    <n v="81.12"/>
    <n v="6.001330942804195E-4"/>
    <n v="31.945665329054844"/>
    <m/>
    <n v="31.89"/>
    <m/>
    <n v="970.28998945893295"/>
    <n v="982.04"/>
    <n v="-1.1964900147720114E-2"/>
    <n v="2283"/>
    <n v="0.86019971469329537"/>
    <n v="29364.95"/>
    <n v="138.03369903517174"/>
    <m/>
    <m/>
    <n v="2259.6417504440842"/>
    <n v="1.4341330596630082"/>
    <m/>
    <m/>
    <n v="122139.82334443681"/>
    <n v="618780"/>
    <n v="251.2"/>
    <n v="-0.80261187603924367"/>
    <n v="25.346819025293662"/>
    <m/>
    <n v="25.22465"/>
    <n v="4.8432396601603145E-3"/>
    <n v="25.654251240818336"/>
    <m/>
    <n v="25.51"/>
    <m/>
    <m/>
    <m/>
    <m/>
  </r>
  <r>
    <x v="2277"/>
    <n v="17.27"/>
    <n v="17.03"/>
    <n v="2242.33"/>
    <n v="2000.46"/>
    <n v="50591.25"/>
    <n v="45139.14"/>
    <n v="1.527885156615838E-6"/>
    <n v="1387.4994820615602"/>
    <n v="1387.52"/>
    <n v="-1.4787490226986222E-5"/>
    <n v="919867.33170275914"/>
    <m/>
    <m/>
    <n v="35991.366189235865"/>
    <m/>
    <m/>
    <n v="28.113506259083415"/>
    <m/>
    <m/>
    <n v="86.414077175737788"/>
    <n v="86.4"/>
    <n v="1.6293027474278965E-4"/>
    <n v="29.875737632751328"/>
    <m/>
    <n v="30.48"/>
    <m/>
    <n v="1154.0023211952027"/>
    <n v="1168.77"/>
    <n v="-1.2635230887854121E-2"/>
    <n v="2284"/>
    <n v="1.014092777451556"/>
    <n v="31959.61"/>
    <n v="150.19504168043861"/>
    <m/>
    <m/>
    <n v="2059.9818816478746"/>
    <n v="1.3070426083512763"/>
    <m/>
    <m/>
    <n v="168399.18280256918"/>
    <n v="853740"/>
    <n v="310"/>
    <n v="-0.80275120903018582"/>
    <n v="20.542242012094388"/>
    <m/>
    <n v="20.462375000000002"/>
    <n v="3.9031154543098801E-3"/>
    <n v="20.792110169665683"/>
    <m/>
    <n v="22.45"/>
    <m/>
    <m/>
    <m/>
    <m/>
  </r>
  <r>
    <x v="2278"/>
    <n v="13.96"/>
    <n v="15.1"/>
    <n v="1980.47"/>
    <n v="1766.84"/>
    <n v="48330.92"/>
    <n v="43122.33"/>
    <n v="1.527885156615838E-6"/>
    <n v="1225.4369765478828"/>
    <n v="1225.46"/>
    <n v="-1.8787599854186432E-5"/>
    <n v="704986.54770678456"/>
    <m/>
    <m/>
    <n v="29686.304395205858"/>
    <m/>
    <m/>
    <n v="29.754323578281944"/>
    <m/>
    <m/>
    <n v="82.551231954054899"/>
    <n v="82.52"/>
    <n v="3.7847738796537023E-4"/>
    <n v="31.209474428181707"/>
    <m/>
    <n v="31.77"/>
    <m/>
    <n v="1019.2049862607652"/>
    <n v="1033.6099999999999"/>
    <n v="-1.3936604463225755E-2"/>
    <n v="2285"/>
    <n v="0.92450331125827823"/>
    <n v="29971.32"/>
    <n v="140.84002170935932"/>
    <m/>
    <m/>
    <n v="2188.1386825431809"/>
    <n v="1.3882255009692468"/>
    <m/>
    <m/>
    <n v="129062.4627867144"/>
    <n v="655960"/>
    <n v="255.6"/>
    <n v="-0.80324644370584419"/>
    <n v="22.940161038774857"/>
    <m/>
    <n v="22.889900000000001"/>
    <n v="2.1957736283189089E-3"/>
    <n v="23.219454725680222"/>
    <m/>
    <n v="23.46"/>
    <m/>
    <m/>
    <m/>
    <m/>
  </r>
  <r>
    <x v="2279"/>
    <n v="16.510000000000002"/>
    <n v="16.93"/>
    <n v="2208.73"/>
    <n v="1970.48"/>
    <n v="49105.38"/>
    <n v="43813.26"/>
    <n v="1.527885156615838E-6"/>
    <n v="1366.6419664089608"/>
    <n v="1366.67"/>
    <n v="-2.0512333657185522E-5"/>
    <n v="867457.38569657435"/>
    <m/>
    <m/>
    <n v="34818.28501202746"/>
    <m/>
    <m/>
    <n v="28.038902451194492"/>
    <m/>
    <m/>
    <n v="83.871996864403485"/>
    <n v="83.84"/>
    <n v="3.8164198954526718E-4"/>
    <n v="30.70832993091177"/>
    <m/>
    <n v="30.51"/>
    <m/>
    <n v="1136.6424054530016"/>
    <n v="1151.6500000000001"/>
    <n v="-1.3031385010201402E-2"/>
    <n v="2286"/>
    <n v="0.97519196692262267"/>
    <n v="31139.62"/>
    <n v="146.31862431755704"/>
    <m/>
    <m/>
    <n v="2102.8437264713361"/>
    <n v="1.3339851732185442"/>
    <m/>
    <m/>
    <n v="158807.7165164031"/>
    <n v="806300"/>
    <n v="315.2"/>
    <n v="-0.80304140330348117"/>
    <n v="20.295210398932454"/>
    <m/>
    <n v="20.224599999999999"/>
    <n v="3.4913125071673878E-3"/>
    <n v="20.542530509498754"/>
    <m/>
    <n v="20.86"/>
    <m/>
    <m/>
    <m/>
    <m/>
  </r>
  <r>
    <x v="2280"/>
    <n v="17.559999999999999"/>
    <n v="17.52"/>
    <n v="2309.36"/>
    <n v="2060.25"/>
    <n v="50730.95"/>
    <n v="45263.58"/>
    <n v="1.527885156615838E-6"/>
    <n v="1428.8714941891762"/>
    <n v="1428.9"/>
    <n v="-1.9949479196479381E-5"/>
    <n v="946454.29918917886"/>
    <m/>
    <m/>
    <n v="37197.275571953673"/>
    <m/>
    <m/>
    <n v="27.399499160335171"/>
    <m/>
    <m/>
    <n v="86.646357885093977"/>
    <n v="86.6"/>
    <n v="5.3531045143162537E-4"/>
    <n v="29.69076052962399"/>
    <m/>
    <n v="30.1"/>
    <m/>
    <n v="1188.3907220168221"/>
    <n v="1203.46"/>
    <n v="-1.2521627626325693E-2"/>
    <n v="2287"/>
    <n v="1.0022831050228309"/>
    <n v="32480.95"/>
    <n v="152.609339150816"/>
    <m/>
    <m/>
    <n v="2012.2643495994348"/>
    <n v="1.2764031455699576"/>
    <m/>
    <m/>
    <n v="173271.61940856342"/>
    <n v="879320"/>
    <n v="342.4"/>
    <n v="-0.80294816516334966"/>
    <n v="19.369710626984141"/>
    <m/>
    <n v="19.293299999999999"/>
    <n v="3.9604747235642002E-3"/>
    <n v="19.605970441125663"/>
    <m/>
    <n v="19.93"/>
    <m/>
    <m/>
    <m/>
    <m/>
  </r>
  <r>
    <x v="2281"/>
    <n v="14.97"/>
    <n v="16.170000000000002"/>
    <n v="2147.67"/>
    <n v="1915.99"/>
    <n v="51029.34"/>
    <n v="45529.74"/>
    <n v="1.527885156615838E-6"/>
    <n v="1328.7965561913254"/>
    <n v="1328.82"/>
    <n v="-1.7642576627729945E-5"/>
    <n v="813876.09961277852"/>
    <m/>
    <m/>
    <n v="33290.091424185499"/>
    <m/>
    <m/>
    <n v="28.358026132292064"/>
    <m/>
    <m/>
    <n v="87.153870451960913"/>
    <n v="87.12"/>
    <n v="3.8877929248060106E-4"/>
    <n v="29.515125603334958"/>
    <m/>
    <n v="30.1"/>
    <m/>
    <n v="1105.1470638645653"/>
    <n v="1119.6199999999999"/>
    <n v="-1.2926650234396098E-2"/>
    <n v="2288"/>
    <n v="0.92578849721706857"/>
    <n v="32068.28"/>
    <n v="150.65867502582179"/>
    <m/>
    <m/>
    <n v="2037.830139059078"/>
    <n v="1.292497295797721"/>
    <m/>
    <m/>
    <n v="149001.42268876795"/>
    <n v="756280"/>
    <n v="293.2"/>
    <n v="-0.80298114099438311"/>
    <n v="20.725024620118536"/>
    <m/>
    <n v="20.658550000000002"/>
    <n v="3.2177776329187502E-3"/>
    <n v="20.978048940262902"/>
    <m/>
    <n v="21.27"/>
    <m/>
    <m/>
    <m/>
    <m/>
  </r>
  <r>
    <x v="2282"/>
    <n v="14.39"/>
    <n v="15.66"/>
    <n v="2059.91"/>
    <n v="1837.69"/>
    <n v="49410.43"/>
    <n v="44085.1"/>
    <n v="1.3889776309117252E-6"/>
    <n v="1274.4048623836018"/>
    <n v="1274.43"/>
    <n v="-1.9724595621828378E-5"/>
    <n v="747257.16378999699"/>
    <m/>
    <m/>
    <n v="31248.51312191545"/>
    <m/>
    <m/>
    <n v="28.935214767748004"/>
    <m/>
    <m/>
    <n v="84.382733802453785"/>
    <n v="84.36"/>
    <n v="2.6948556725692185E-4"/>
    <n v="30.44837657487539"/>
    <m/>
    <n v="30.35"/>
    <m/>
    <n v="1059.8919837029446"/>
    <n v="1073.9100000000001"/>
    <n v="-1.3053250548980322E-2"/>
    <n v="2289"/>
    <n v="0.91890166028097064"/>
    <n v="30987.81"/>
    <n v="145.54846354410753"/>
    <m/>
    <m/>
    <n v="2106.4903331932555"/>
    <n v="1.3356652296059699"/>
    <m/>
    <m/>
    <n v="136809.22734812411"/>
    <n v="694470"/>
    <n v="281.2"/>
    <n v="-0.80300196214649433"/>
    <n v="21.56897191690825"/>
    <m/>
    <n v="21.500924999999999"/>
    <n v="3.1648367178738201E-3"/>
    <n v="21.833027850174727"/>
    <m/>
    <n v="21.78"/>
    <m/>
    <m/>
    <m/>
    <m/>
  </r>
  <r>
    <x v="2283"/>
    <n v="13.48"/>
    <n v="14.83"/>
    <n v="1960.84"/>
    <n v="1749.31"/>
    <n v="47617.06"/>
    <n v="42484.95"/>
    <n v="1.3889776309117252E-6"/>
    <n v="1213.0836289817494"/>
    <n v="1213.1099999999999"/>
    <n v="-2.1738356991929386E-5"/>
    <n v="675351.91384835343"/>
    <m/>
    <m/>
    <n v="28993.983624385404"/>
    <m/>
    <m/>
    <n v="29.630233993560591"/>
    <m/>
    <m/>
    <n v="81.318048110042582"/>
    <n v="81.28"/>
    <n v="4.6811159009085834E-4"/>
    <n v="31.552433329078124"/>
    <m/>
    <n v="31.39"/>
    <m/>
    <n v="1008.8895893614462"/>
    <n v="1022.06"/>
    <n v="-1.2886142338564999E-2"/>
    <n v="2290"/>
    <n v="0.90896830748482804"/>
    <n v="29855.09"/>
    <n v="140.21717517451694"/>
    <m/>
    <m/>
    <n v="2183.4904093591626"/>
    <n v="1.3843575321043677"/>
    <m/>
    <m/>
    <n v="123645.93191510001"/>
    <n v="627540"/>
    <n v="251.6"/>
    <n v="-0.8029672500317111"/>
    <n v="22.605235292273541"/>
    <m/>
    <n v="22.529875000000001"/>
    <n v="3.3449050326972429E-3"/>
    <n v="22.882228784433575"/>
    <m/>
    <n v="22.88"/>
    <m/>
    <m/>
    <m/>
    <m/>
  </r>
  <r>
    <x v="2284"/>
    <n v="13.61"/>
    <n v="14.97"/>
    <n v="1971.5"/>
    <n v="1758.82"/>
    <n v="47571.8"/>
    <n v="42444.51"/>
    <n v="1.3889776309117252E-6"/>
    <n v="1219.6487520392589"/>
    <n v="1219.67"/>
    <n v="-1.742107352087352E-5"/>
    <n v="682665.00630251854"/>
    <m/>
    <m/>
    <n v="29230.138942392721"/>
    <m/>
    <m/>
    <n v="29.54892355702199"/>
    <m/>
    <m/>
    <n v="81.238774392869743"/>
    <n v="81.2"/>
    <n v="4.7751715356825208E-4"/>
    <n v="31.581342781564555"/>
    <m/>
    <n v="31.52"/>
    <m/>
    <n v="1014.3451655735975"/>
    <n v="1027.68"/>
    <n v="-1.2975667937882074E-2"/>
    <n v="2291"/>
    <n v="0.9091516366065463"/>
    <n v="29703.18"/>
    <n v="139.49282313644045"/>
    <m/>
    <m/>
    <n v="2194.6005426089951"/>
    <n v="1.3912695845831822"/>
    <m/>
    <m/>
    <n v="124986.10462720819"/>
    <n v="634510"/>
    <n v="255.2"/>
    <n v="-0.80301948806605383"/>
    <n v="22.481296407741269"/>
    <m/>
    <n v="22.406549999999999"/>
    <n v="3.3359177446448118E-3"/>
    <n v="22.757021049352304"/>
    <m/>
    <n v="22.74"/>
    <m/>
    <m/>
    <m/>
    <m/>
  </r>
  <r>
    <x v="2285"/>
    <n v="13.62"/>
    <n v="14.96"/>
    <n v="1989.85"/>
    <n v="1775.19"/>
    <n v="47606.27"/>
    <n v="42475.199999999997"/>
    <n v="1.3889776309117252E-6"/>
    <n v="1230.9707797813712"/>
    <n v="1230.99"/>
    <n v="-1.5613626941579639E-5"/>
    <n v="695342.1780296287"/>
    <m/>
    <m/>
    <n v="29637.938604284638"/>
    <m/>
    <m/>
    <n v="29.4106465756185"/>
    <m/>
    <m/>
    <n v="81.295656784067177"/>
    <n v="81.28"/>
    <n v="1.9262775673190013E-4"/>
    <n v="31.5573841234255"/>
    <m/>
    <n v="31.55"/>
    <m/>
    <n v="1023.7566065878619"/>
    <n v="1037.3"/>
    <n v="-1.3056390062795686E-2"/>
    <n v="2292"/>
    <n v="0.91042780748663088"/>
    <n v="29781.7"/>
    <n v="139.85065004300631"/>
    <m/>
    <m/>
    <n v="2188.7991424018232"/>
    <n v="1.387460244028992"/>
    <m/>
    <m/>
    <n v="127308.39983915471"/>
    <n v="646430"/>
    <n v="258.39999999999998"/>
    <n v="-0.80305926420624862"/>
    <n v="22.271017188478272"/>
    <m/>
    <n v="22.19905"/>
    <n v="3.2419039768940561E-3"/>
    <n v="22.544410336354126"/>
    <m/>
    <n v="22.54"/>
    <m/>
    <m/>
    <m/>
    <m/>
  </r>
  <r>
    <x v="2286"/>
    <n v="13.61"/>
    <n v="14.89"/>
    <n v="1993.57"/>
    <n v="1778.5"/>
    <n v="47691.33"/>
    <n v="42551.040000000001"/>
    <n v="1.3889776309117252E-6"/>
    <n v="1233.2419928860584"/>
    <n v="1233.26"/>
    <n v="-1.4601230836630563E-5"/>
    <n v="697904.65190027258"/>
    <m/>
    <m/>
    <n v="29720.547477795244"/>
    <m/>
    <m/>
    <n v="29.38246242055121"/>
    <m/>
    <m/>
    <n v="81.438925120529717"/>
    <n v="81.400000000000006"/>
    <n v="4.7819558390305161E-4"/>
    <n v="31.499916667358509"/>
    <m/>
    <n v="31.72"/>
    <m/>
    <n v="1025.6359865954792"/>
    <n v="1039.24"/>
    <n v="-1.3090348143374841E-2"/>
    <n v="2293"/>
    <n v="0.91403626595030218"/>
    <n v="29992"/>
    <n v="140.82719213779896"/>
    <m/>
    <m/>
    <n v="2173.3431926190001"/>
    <n v="1.3775322604971441"/>
    <m/>
    <m/>
    <n v="127778.84944205401"/>
    <n v="648840"/>
    <n v="259.2"/>
    <n v="-0.80306570272786204"/>
    <n v="22.228455545483516"/>
    <m/>
    <n v="22.156600000000001"/>
    <n v="3.2430763512234506E-3"/>
    <n v="22.501573249313392"/>
    <m/>
    <n v="22.53"/>
    <m/>
    <m/>
    <m/>
    <m/>
  </r>
  <r>
    <x v="2287"/>
    <n v="13.71"/>
    <n v="14.92"/>
    <n v="1986.96"/>
    <n v="1772.59"/>
    <n v="47404.29"/>
    <n v="42294.76"/>
    <n v="1.3889776309117252E-6"/>
    <n v="1229.0630707392213"/>
    <n v="1229.08"/>
    <n v="-1.3773929100291404E-5"/>
    <n v="693175.21713410108"/>
    <m/>
    <m/>
    <n v="29571.553588588911"/>
    <m/>
    <m/>
    <n v="29.42898375027956"/>
    <m/>
    <m/>
    <n v="80.942847020359523"/>
    <n v="80.92"/>
    <n v="2.8234083489264705E-4"/>
    <n v="31.686252949404082"/>
    <m/>
    <n v="31.84"/>
    <m/>
    <n v="1022.1395554302153"/>
    <n v="1035.72"/>
    <n v="-1.3112081035207113E-2"/>
    <n v="2294"/>
    <n v="0.91890080428954435"/>
    <n v="29725.02"/>
    <n v="139.54089763599137"/>
    <m/>
    <m/>
    <n v="2192.6896571950674"/>
    <n v="1.3893994519436605"/>
    <m/>
    <m/>
    <n v="126916.79318330908"/>
    <n v="644460"/>
    <n v="256.39999999999998"/>
    <n v="-0.80306490211446935"/>
    <n v="22.299205189826434"/>
    <m/>
    <n v="22.228075"/>
    <n v="3.2000157380445149E-3"/>
    <n v="22.573935653507888"/>
    <m/>
    <n v="22.64"/>
    <m/>
    <m/>
    <m/>
    <m/>
  </r>
  <r>
    <x v="2288"/>
    <n v="13.52"/>
    <n v="14.78"/>
    <n v="1954.46"/>
    <n v="1743.59"/>
    <n v="47068.72"/>
    <n v="41995.3"/>
    <n v="1.3889776309117252E-6"/>
    <n v="1208.9302432620618"/>
    <n v="1208.95"/>
    <n v="-1.6342063723251421E-5"/>
    <n v="670464.81089175306"/>
    <m/>
    <m/>
    <n v="28845.580359145446"/>
    <m/>
    <m/>
    <n v="29.668944161423063"/>
    <m/>
    <m/>
    <n v="80.36790138725631"/>
    <n v="80.319999999999993"/>
    <n v="5.9638181345023078E-4"/>
    <n v="31.909465501892651"/>
    <m/>
    <n v="32.049999999999997"/>
    <m/>
    <n v="1005.3881827759031"/>
    <n v="1018.74"/>
    <n v="-1.3106206906665974E-2"/>
    <n v="2295"/>
    <n v="0.91474966170500682"/>
    <n v="29648.59"/>
    <n v="139.17123760761601"/>
    <m/>
    <m/>
    <n v="2198.3275767153709"/>
    <n v="1.392839877786278"/>
    <m/>
    <m/>
    <n v="122759.87749922716"/>
    <n v="623320"/>
    <n v="252"/>
    <n v="-0.80305480732332168"/>
    <n v="22.66296998119315"/>
    <m/>
    <n v="22.593675000000001"/>
    <n v="3.0670079654218085E-3"/>
    <n v="22.942433967963453"/>
    <m/>
    <n v="22.9"/>
    <m/>
    <m/>
    <m/>
    <m/>
  </r>
  <r>
    <x v="2289"/>
    <n v="14.49"/>
    <n v="15.61"/>
    <n v="2038.81"/>
    <n v="1818.84"/>
    <n v="48051.26"/>
    <n v="42871.88"/>
    <n v="1.3889776309117252E-6"/>
    <n v="1261.0741428183489"/>
    <n v="1261.0899999999999"/>
    <n v="-1.2574187132519121E-5"/>
    <n v="728304.84814639552"/>
    <m/>
    <m/>
    <n v="30712.665730200257"/>
    <m/>
    <m/>
    <n v="29.027961258646666"/>
    <m/>
    <m/>
    <n v="82.043547419367584"/>
    <n v="82"/>
    <n v="5.3106608984854198E-4"/>
    <n v="31.242297850340631"/>
    <m/>
    <n v="31.27"/>
    <m/>
    <n v="1048.7486379486134"/>
    <n v="1062.71"/>
    <n v="-1.3137508870140202E-2"/>
    <n v="2296"/>
    <n v="0.9282511210762332"/>
    <n v="30429.75"/>
    <n v="142.82686946418468"/>
    <m/>
    <m/>
    <n v="2140.4076024492433"/>
    <n v="1.3560137666861301"/>
    <m/>
    <m/>
    <n v="133351.54527485796"/>
    <n v="677090"/>
    <n v="272.8"/>
    <n v="-0.80305196462086581"/>
    <n v="21.68386968621099"/>
    <m/>
    <n v="21.618849999999998"/>
    <n v="3.0075460170633228E-3"/>
    <n v="21.951501081544368"/>
    <m/>
    <n v="21.86"/>
    <m/>
    <m/>
    <m/>
    <m/>
  </r>
  <r>
    <x v="2290"/>
    <n v="13.59"/>
    <n v="14.87"/>
    <n v="1968.58"/>
    <n v="1756.19"/>
    <n v="47635.26"/>
    <n v="42500.66"/>
    <n v="1.3889776309117252E-6"/>
    <n v="1217.6047808573537"/>
    <n v="1217.6199999999999"/>
    <n v="-1.2499090558781845E-5"/>
    <n v="678102.16878322826"/>
    <m/>
    <m/>
    <n v="29125.538361445291"/>
    <m/>
    <m/>
    <n v="29.52712723561504"/>
    <m/>
    <m/>
    <n v="81.331278672907544"/>
    <n v="81.28"/>
    <n v="6.3088918439402342E-4"/>
    <n v="31.51169759049727"/>
    <m/>
    <n v="31.74"/>
    <m/>
    <n v="1012.5953284167359"/>
    <n v="1025.93"/>
    <n v="-1.2997642707849644E-2"/>
    <n v="2297"/>
    <n v="0.91392064559515807"/>
    <n v="29956.25"/>
    <n v="140.59344323388706"/>
    <m/>
    <m/>
    <n v="2173.7132654849147"/>
    <n v="1.3769833813595573"/>
    <m/>
    <m/>
    <n v="124160.76489136861"/>
    <n v="630400"/>
    <n v="254.4"/>
    <n v="-0.80304447193628081"/>
    <n v="22.429726526705767"/>
    <m/>
    <n v="22.362124999999999"/>
    <n v="3.0230367957324589E-3"/>
    <n v="22.706812884029809"/>
    <m/>
    <n v="22.66"/>
    <m/>
    <m/>
    <m/>
    <m/>
  </r>
  <r>
    <x v="2291"/>
    <n v="12.85"/>
    <n v="14.45"/>
    <n v="1932.38"/>
    <n v="1723.89"/>
    <n v="47095.53"/>
    <n v="42019.05"/>
    <n v="1.3889776309117252E-6"/>
    <n v="1195.1852375608041"/>
    <n v="1195.2"/>
    <n v="-1.2351438416935423E-5"/>
    <n v="653130.12092093355"/>
    <m/>
    <m/>
    <n v="28321.747609044451"/>
    <m/>
    <m/>
    <n v="29.797884406691615"/>
    <m/>
    <m/>
    <n v="80.407796186159217"/>
    <n v="80.36"/>
    <n v="5.9477583572942194E-4"/>
    <n v="31.86764815890114"/>
    <m/>
    <n v="31.77"/>
    <m/>
    <n v="993.94299291576942"/>
    <n v="1007.03"/>
    <n v="-1.2995647681032896E-2"/>
    <n v="2298"/>
    <n v="0.88927335640138405"/>
    <n v="29580.78"/>
    <n v="138.82041245316134"/>
    <m/>
    <m/>
    <n v="2200.9584687327051"/>
    <n v="1.3941102492500739"/>
    <m/>
    <m/>
    <n v="119589.5834672514"/>
    <n v="607140"/>
    <n v="243.2"/>
    <n v="-0.8030279944209715"/>
    <n v="22.841192131816626"/>
    <m/>
    <n v="22.772449999999999"/>
    <n v="3.0186533208604871E-3"/>
    <n v="23.123615403417098"/>
    <m/>
    <n v="23.16"/>
    <m/>
    <m/>
    <m/>
    <m/>
  </r>
  <r>
    <x v="2292"/>
    <n v="12.66"/>
    <n v="14.31"/>
    <n v="1890"/>
    <n v="1686.07"/>
    <n v="46285.07"/>
    <n v="41295.769999999997"/>
    <n v="1.1111679050213041E-6"/>
    <n v="1168.8875184640681"/>
    <n v="1168.9000000000001"/>
    <n v="-1.0678018591891991E-5"/>
    <n v="624389.79438046564"/>
    <m/>
    <m/>
    <n v="27388.943878654987"/>
    <m/>
    <m/>
    <n v="30.122396501185115"/>
    <m/>
    <m/>
    <n v="79.018289807641622"/>
    <n v="79"/>
    <n v="2.3151655242559244E-4"/>
    <n v="32.412701926823146"/>
    <m/>
    <n v="32.25"/>
    <m/>
    <n v="972.05322696421126"/>
    <n v="984.9"/>
    <n v="-1.3043733410283975E-2"/>
    <n v="2299"/>
    <n v="0.88469601677148846"/>
    <n v="29161.56"/>
    <n v="136.82098914897642"/>
    <m/>
    <m/>
    <n v="2232.150540384031"/>
    <n v="1.4134655929897479"/>
    <m/>
    <m/>
    <n v="114330.73122617516"/>
    <n v="580510"/>
    <n v="234.8"/>
    <n v="-0.80305122870204615"/>
    <n v="23.339038070307542"/>
    <m/>
    <n v="23.270225"/>
    <n v="2.9571295639616579E-3"/>
    <n v="23.628395229117949"/>
    <m/>
    <n v="23.53"/>
    <m/>
    <m/>
    <m/>
    <m/>
  </r>
  <r>
    <x v="2293"/>
    <n v="12.83"/>
    <n v="14.35"/>
    <n v="1883.48"/>
    <n v="1680.25"/>
    <n v="45976.26"/>
    <n v="41020.199999999997"/>
    <n v="1.1111679050213041E-6"/>
    <n v="1164.8267624371292"/>
    <n v="1164.8399999999999"/>
    <n v="-1.1364275669389912E-5"/>
    <n v="620051.89756883972"/>
    <m/>
    <m/>
    <n v="27246.870295657158"/>
    <m/>
    <m/>
    <n v="30.173599595182214"/>
    <m/>
    <m/>
    <n v="78.489172692507537"/>
    <n v="78.44"/>
    <n v="6.2688287235523887E-4"/>
    <n v="32.62782392841784"/>
    <m/>
    <n v="32.65"/>
    <m/>
    <n v="968.67001339314788"/>
    <n v="981.5"/>
    <n v="-1.3071815187826963E-2"/>
    <n v="2300"/>
    <n v="0.89407665505226486"/>
    <n v="28871.85"/>
    <n v="135.45114285466337"/>
    <m/>
    <m/>
    <n v="2254.3261830127062"/>
    <n v="1.4273725642498454"/>
    <m/>
    <m/>
    <n v="113537.60820222029"/>
    <n v="576500"/>
    <n v="230.4"/>
    <n v="-0.80305705428929697"/>
    <n v="23.418509312341804"/>
    <m/>
    <n v="23.349125000000001"/>
    <n v="2.9716022481272031E-3"/>
    <n v="23.709105456295312"/>
    <m/>
    <n v="23.76"/>
    <m/>
    <m/>
    <m/>
    <m/>
  </r>
  <r>
    <x v="2294"/>
    <n v="12.66"/>
    <n v="14.4"/>
    <n v="1906.9"/>
    <n v="1701.14"/>
    <n v="46263.33"/>
    <n v="41276.28"/>
    <n v="1.1111679050213041E-6"/>
    <n v="1179.2819633473318"/>
    <n v="1179.29"/>
    <n v="-6.814823044432039E-6"/>
    <n v="635441.682820332"/>
    <m/>
    <m/>
    <n v="27754.731323822863"/>
    <m/>
    <m/>
    <n v="29.985249877657875"/>
    <m/>
    <m/>
    <n v="78.977323445421504"/>
    <n v="78.959999999999994"/>
    <n v="2.1939520543967639E-4"/>
    <n v="32.422972448497802"/>
    <m/>
    <n v="32.54"/>
    <m/>
    <n v="980.68495930490121"/>
    <n v="993.71"/>
    <n v="-1.3107486786989031E-2"/>
    <n v="2301"/>
    <n v="0.87916666666666665"/>
    <n v="29110.02"/>
    <n v="136.55784442541309"/>
    <m/>
    <m/>
    <n v="2235.7297693084183"/>
    <n v="1.4154636750110343"/>
    <m/>
    <m/>
    <n v="116356.83907701548"/>
    <n v="590950"/>
    <n v="233.2"/>
    <n v="-0.80310205757337261"/>
    <n v="23.126277462841877"/>
    <m/>
    <n v="23.058425"/>
    <n v="2.9426321547059153E-3"/>
    <n v="23.413497891721946"/>
    <m/>
    <n v="23.62"/>
    <m/>
    <m/>
    <m/>
    <m/>
  </r>
  <r>
    <x v="2295"/>
    <n v="13.13"/>
    <n v="14.81"/>
    <n v="1936.99"/>
    <n v="1727.98"/>
    <n v="46804.58"/>
    <n v="41759.14"/>
    <n v="1.1111679050213041E-6"/>
    <n v="1197.8612784381728"/>
    <n v="1197.8699999999999"/>
    <n v="-7.2808917721545185E-6"/>
    <n v="655464.33856546844"/>
    <m/>
    <m/>
    <n v="28411.315746450164"/>
    <m/>
    <m/>
    <n v="29.74792713279427"/>
    <m/>
    <m/>
    <n v="79.899356997008965"/>
    <n v="79.88"/>
    <n v="2.4232595153939052E-4"/>
    <n v="32.042531030228147"/>
    <m/>
    <n v="32.130000000000003"/>
    <m/>
    <n v="996.12921164490115"/>
    <n v="1009.35"/>
    <n v="-1.309831907177772E-2"/>
    <n v="2302"/>
    <n v="0.88656313301823098"/>
    <n v="29610.46"/>
    <n v="138.89460953764689"/>
    <m/>
    <m/>
    <n v="2197.2945979910264"/>
    <n v="1.3909980984335584"/>
    <m/>
    <m/>
    <n v="120024.47040451859"/>
    <n v="609570"/>
    <n v="242"/>
    <n v="-0.80309977458779369"/>
    <n v="22.760338916006759"/>
    <m/>
    <n v="22.694125"/>
    <n v="2.9176677226709913E-3"/>
    <n v="23.043261090285213"/>
    <m/>
    <n v="23.14"/>
    <m/>
    <m/>
    <m/>
    <m/>
  </r>
  <r>
    <x v="2296"/>
    <n v="12.59"/>
    <n v="14.71"/>
    <n v="1900.53"/>
    <n v="1695.45"/>
    <n v="47178.84"/>
    <n v="42093.01"/>
    <n v="1.1111679050213041E-6"/>
    <n v="1175.2852542313485"/>
    <n v="1175.29"/>
    <n v="-4.0379554420155728E-6"/>
    <n v="630757.70307514723"/>
    <m/>
    <m/>
    <n v="27608.767323185744"/>
    <m/>
    <m/>
    <n v="30.027154631800393"/>
    <m/>
    <m/>
    <n v="80.536286504248309"/>
    <n v="80.52"/>
    <n v="2.0226657039623674E-4"/>
    <n v="31.785206300147841"/>
    <m/>
    <n v="31.75"/>
    <m/>
    <n v="977.34851529240984"/>
    <n v="990.38"/>
    <n v="-1.3158065295735155E-2"/>
    <n v="2303"/>
    <n v="0.85588035350101965"/>
    <n v="29700.23"/>
    <n v="139.3048181023326"/>
    <m/>
    <m/>
    <n v="2190.6330623018935"/>
    <n v="1.3866495517411108"/>
    <m/>
    <m/>
    <n v="115501.54884818294"/>
    <n v="586620"/>
    <n v="237.6"/>
    <n v="-0.80310669795066159"/>
    <n v="23.187732496998155"/>
    <m/>
    <n v="23.121575"/>
    <n v="2.8612885150840484E-3"/>
    <n v="23.476218592537602"/>
    <m/>
    <n v="23.38"/>
    <m/>
    <m/>
    <m/>
    <m/>
  </r>
  <r>
    <x v="2297"/>
    <n v="12.55"/>
    <n v="15.05"/>
    <n v="1893.32"/>
    <n v="1689.01"/>
    <n v="47434.79"/>
    <n v="42321.23"/>
    <n v="1.2500718804542288E-6"/>
    <n v="1170.7409550277318"/>
    <n v="1170.76"/>
    <n v="-1.6267187355367696E-5"/>
    <n v="625883.42079395987"/>
    <m/>
    <m/>
    <n v="27450.673851982534"/>
    <m/>
    <m/>
    <n v="30.081833250215841"/>
    <m/>
    <m/>
    <n v="80.96728093948073"/>
    <n v="80.92"/>
    <n v="5.8429238112611692E-4"/>
    <n v="31.609484125679902"/>
    <m/>
    <n v="31.65"/>
    <m/>
    <n v="973.55212940737306"/>
    <n v="986.53"/>
    <n v="-1.3155069377136952E-2"/>
    <n v="2304"/>
    <n v="0.83388704318936879"/>
    <n v="29807.46"/>
    <n v="139.77501864276846"/>
    <m/>
    <m/>
    <n v="2182.7239793328176"/>
    <n v="1.3812502993153266"/>
    <m/>
    <m/>
    <n v="114612.5186757023"/>
    <n v="582040"/>
    <n v="234.4"/>
    <n v="-0.80308480744329891"/>
    <n v="23.27255673248586"/>
    <m/>
    <n v="23.208349999999999"/>
    <n v="2.7665358582518174E-3"/>
    <n v="23.562854555279497"/>
    <m/>
    <n v="23.52"/>
    <m/>
    <m/>
    <m/>
    <m/>
  </r>
  <r>
    <x v="2298"/>
    <n v="12.77"/>
    <n v="14.98"/>
    <n v="1885.37"/>
    <n v="1681.91"/>
    <n v="47300.82"/>
    <n v="42201.65"/>
    <n v="1.2500718804542288E-6"/>
    <n v="1165.7966181288703"/>
    <n v="1165.81"/>
    <n v="-1.1478603828884992E-5"/>
    <n v="620594.1565458969"/>
    <m/>
    <m/>
    <n v="27277.322916281606"/>
    <m/>
    <m/>
    <n v="30.144275340611092"/>
    <m/>
    <m/>
    <n v="80.736636485277216"/>
    <n v="80.72"/>
    <n v="2.0610115556518593E-4"/>
    <n v="31.697664946804416"/>
    <m/>
    <n v="31.79"/>
    <m/>
    <n v="969.43177240240652"/>
    <n v="982.37"/>
    <n v="-1.3170422139920257E-2"/>
    <n v="2305"/>
    <n v="0.85246995994659536"/>
    <n v="29709.16"/>
    <n v="139.30318614457224"/>
    <m/>
    <m/>
    <n v="2189.9222366539184"/>
    <n v="1.385674064202939"/>
    <m/>
    <m/>
    <n v="113645.1079685259"/>
    <n v="577150"/>
    <n v="231.2"/>
    <n v="-0.80309259643329134"/>
    <n v="23.369297836960119"/>
    <m/>
    <n v="23.307475"/>
    <n v="2.6524896823922894E-3"/>
    <n v="23.661058865511691"/>
    <m/>
    <n v="23.74"/>
    <m/>
    <m/>
    <m/>
    <m/>
  </r>
  <r>
    <x v="2299"/>
    <n v="12.81"/>
    <n v="15.05"/>
    <n v="1899.43"/>
    <n v="1694.45"/>
    <n v="47595.45"/>
    <n v="42464.46"/>
    <n v="1.2500718804542288E-6"/>
    <n v="1174.4618173915262"/>
    <n v="1174.47"/>
    <n v="-6.967064696272729E-6"/>
    <n v="629820.53451631358"/>
    <m/>
    <m/>
    <n v="27582.120199132594"/>
    <m/>
    <m/>
    <n v="30.031118706166204"/>
    <m/>
    <m/>
    <n v="81.23755246473749"/>
    <n v="81.2"/>
    <n v="4.6246877755518057E-4"/>
    <n v="31.499142619914771"/>
    <m/>
    <n v="31.56"/>
    <m/>
    <n v="976.63157501097407"/>
    <n v="989.7"/>
    <n v="-1.3204430624457864E-2"/>
    <n v="2306"/>
    <n v="0.85116279069767442"/>
    <n v="29849.38"/>
    <n v="139.949734822718"/>
    <m/>
    <m/>
    <n v="2179.5863370181287"/>
    <n v="1.3790032857308836"/>
    <m/>
    <m/>
    <n v="115335.85365335668"/>
    <n v="585760"/>
    <n v="234.4"/>
    <n v="-0.80310049567509445"/>
    <n v="23.193980493965512"/>
    <m/>
    <n v="23.133125"/>
    <n v="2.6306646406619727E-3"/>
    <n v="23.483807273148255"/>
    <m/>
    <n v="23.56"/>
    <m/>
    <m/>
    <m/>
    <m/>
  </r>
  <r>
    <x v="2300"/>
    <n v="13.07"/>
    <n v="15.45"/>
    <n v="1925.92"/>
    <n v="1718.08"/>
    <n v="48064.54"/>
    <n v="42882.93"/>
    <n v="1.2500718804542288E-6"/>
    <n v="1190.8121645425442"/>
    <n v="1190.82"/>
    <n v="-6.5798839923303376E-6"/>
    <n v="647358.43821942795"/>
    <m/>
    <m/>
    <n v="28158.821026719004"/>
    <m/>
    <m/>
    <n v="29.820942620337405"/>
    <m/>
    <m/>
    <n v="82.036211040698944"/>
    <n v="82"/>
    <n v="4.4159805730425994E-4"/>
    <n v="31.187616799828032"/>
    <m/>
    <n v="31.36"/>
    <m/>
    <n v="990.2227313534388"/>
    <n v="1003.49"/>
    <n v="-1.3221126913632641E-2"/>
    <n v="2307"/>
    <n v="0.84595469255663436"/>
    <n v="30061.16"/>
    <n v="140.93166674387734"/>
    <m/>
    <m/>
    <n v="2164.1222706136109"/>
    <n v="1.3690895253487712"/>
    <m/>
    <m/>
    <n v="118548.69735402188"/>
    <n v="602090"/>
    <n v="238.8"/>
    <n v="-0.80310468974070015"/>
    <n v="22.869462985772181"/>
    <m/>
    <n v="22.810549999999999"/>
    <n v="2.5827078159965655E-3"/>
    <n v="23.155485660837748"/>
    <m/>
    <n v="23.32"/>
    <m/>
    <m/>
    <m/>
    <m/>
  </r>
  <r>
    <x v="2301"/>
    <n v="12.45"/>
    <n v="15.17"/>
    <n v="1886.6"/>
    <n v="1683"/>
    <n v="47619.26"/>
    <n v="42485.599999999999"/>
    <n v="1.2500718804542288E-6"/>
    <n v="1166.4718419519738"/>
    <n v="1166.48"/>
    <n v="-6.9937315909651687E-6"/>
    <n v="620895.43333556363"/>
    <m/>
    <m/>
    <n v="27296.133105652116"/>
    <m/>
    <m/>
    <n v="30.124602643213482"/>
    <m/>
    <m/>
    <n v="81.274228537067785"/>
    <n v="81.239999999999995"/>
    <n v="4.2132615790002603E-4"/>
    <n v="31.475459508541384"/>
    <m/>
    <n v="31.68"/>
    <m/>
    <n v="969.97631959307796"/>
    <n v="983.07"/>
    <n v="-1.3319174023133762E-2"/>
    <n v="2308"/>
    <n v="0.82069874752801575"/>
    <n v="29755.31"/>
    <n v="139.48689930157761"/>
    <m/>
    <m/>
    <n v="2186.1406091097692"/>
    <n v="1.382887892890605"/>
    <m/>
    <m/>
    <n v="113703.77748459186"/>
    <n v="577570"/>
    <n v="226"/>
    <n v="-0.80313420453868467"/>
    <n v="23.335328008229627"/>
    <m/>
    <n v="23.279599999999999"/>
    <n v="2.3938559180409769E-3"/>
    <n v="23.627433250619905"/>
    <m/>
    <n v="23.88"/>
    <m/>
    <m/>
    <m/>
    <m/>
  </r>
  <r>
    <x v="2302"/>
    <n v="13.02"/>
    <n v="15.31"/>
    <n v="1887.62"/>
    <n v="1683.9"/>
    <n v="48105.19"/>
    <n v="42918.98"/>
    <n v="1.2500718804542288E-6"/>
    <n v="1167.0171286913351"/>
    <n v="1167.02"/>
    <n v="-2.4603765701458613E-6"/>
    <n v="621477.53352271987"/>
    <m/>
    <m/>
    <n v="27317.242546031808"/>
    <m/>
    <m/>
    <n v="30.114196431757232"/>
    <m/>
    <m/>
    <n v="82.097584354039085"/>
    <n v="82.08"/>
    <n v="2.142343328348506E-4"/>
    <n v="31.15105000558086"/>
    <m/>
    <n v="31.29"/>
    <m/>
    <n v="970.41127086669371"/>
    <n v="983.54"/>
    <n v="-1.3348444530274617E-2"/>
    <n v="2309"/>
    <n v="0.85042455911169168"/>
    <n v="30053.74"/>
    <n v="140.852879567277"/>
    <m/>
    <m/>
    <n v="2164.2147766456937"/>
    <n v="1.3686289703597738"/>
    <m/>
    <m/>
    <n v="113813.87891180324"/>
    <n v="578100"/>
    <n v="232.4"/>
    <n v="-0.80312423644386222"/>
    <n v="23.319590565906736"/>
    <m/>
    <n v="23.267975"/>
    <n v="2.2183093245862207E-3"/>
    <n v="23.612266638499694"/>
    <m/>
    <n v="23.58"/>
    <m/>
    <m/>
    <m/>
    <m/>
  </r>
  <r>
    <x v="2303"/>
    <n v="13.37"/>
    <n v="15.78"/>
    <n v="1925.05"/>
    <n v="1717.29"/>
    <n v="48855.23"/>
    <n v="43588.1"/>
    <n v="1.2500718804542288E-6"/>
    <n v="1190.129127842901"/>
    <n v="1190.1400000000001"/>
    <n v="-9.1351917413939887E-6"/>
    <n v="646095.64970591932"/>
    <m/>
    <m/>
    <n v="28129.481920224651"/>
    <m/>
    <m/>
    <n v="29.814853682805268"/>
    <m/>
    <m/>
    <n v="83.375589330843354"/>
    <n v="83.36"/>
    <n v="1.8701212623994934E-4"/>
    <n v="30.664299760953238"/>
    <m/>
    <n v="30.66"/>
    <m/>
    <n v="989.62505587084343"/>
    <n v="1003.02"/>
    <n v="-1.3354613197300691E-2"/>
    <n v="2310"/>
    <n v="0.84727503168567808"/>
    <n v="30403.97"/>
    <n v="142.48317643086554"/>
    <m/>
    <m/>
    <n v="2138.9941904150073"/>
    <n v="1.3525514833673122"/>
    <m/>
    <m/>
    <n v="118323.51506894441"/>
    <n v="600990"/>
    <n v="236"/>
    <n v="-0.80311899520966334"/>
    <n v="22.856122558615077"/>
    <m/>
    <n v="22.806425000000001"/>
    <n v="2.179103415597794E-3"/>
    <n v="23.143232666482195"/>
    <m/>
    <n v="23.37"/>
    <m/>
    <m/>
    <m/>
    <m/>
  </r>
  <r>
    <x v="2304"/>
    <n v="13.82"/>
    <n v="15.82"/>
    <n v="1912.55"/>
    <n v="1706.14"/>
    <n v="48589.05"/>
    <n v="43350.559999999998"/>
    <n v="1.2500718804542288E-6"/>
    <n v="1182.3723861951189"/>
    <n v="1182.3800000000001"/>
    <n v="-6.4393890976122137E-6"/>
    <n v="637677.69485647511"/>
    <m/>
    <m/>
    <n v="27855.256666129691"/>
    <m/>
    <m/>
    <n v="29.910865923488146"/>
    <m/>
    <m/>
    <n v="82.919308690949691"/>
    <n v="82.88"/>
    <n v="4.7428439852437165E-4"/>
    <n v="30.830307741791316"/>
    <m/>
    <n v="30.88"/>
    <m/>
    <n v="983.17134630358726"/>
    <n v="996.5"/>
    <n v="-1.3375467833831145E-2"/>
    <n v="2311"/>
    <n v="0.87357774968394442"/>
    <n v="30360.47"/>
    <n v="142.26821139477181"/>
    <m/>
    <m/>
    <n v="2142.0545225783089"/>
    <n v="1.354358227135195"/>
    <m/>
    <m/>
    <n v="116783.08049581316"/>
    <n v="593030"/>
    <n v="241.6"/>
    <n v="-0.80307390773516829"/>
    <n v="23.003451074646417"/>
    <m/>
    <n v="22.943874999999998"/>
    <n v="2.596600384478176E-3"/>
    <n v="23.292664349360859"/>
    <m/>
    <n v="23.12"/>
    <m/>
    <m/>
    <m/>
    <m/>
  </r>
  <r>
    <x v="2305"/>
    <n v="14.07"/>
    <n v="16"/>
    <n v="1937.13"/>
    <n v="1728.07"/>
    <n v="49030.04"/>
    <n v="43743.96"/>
    <n v="1.2500718804542288E-6"/>
    <n v="1197.5389778780218"/>
    <n v="1197.55"/>
    <n v="-9.2038929299098626E-6"/>
    <n v="654041.82222948992"/>
    <m/>
    <m/>
    <n v="28392.043895043647"/>
    <m/>
    <m/>
    <n v="29.717861631951937"/>
    <m/>
    <m/>
    <n v="83.669836920397145"/>
    <n v="83.64"/>
    <n v="3.5673027734506313E-4"/>
    <n v="30.549435441612658"/>
    <m/>
    <n v="30.62"/>
    <m/>
    <n v="995.7799672848929"/>
    <n v="1009.33"/>
    <n v="-1.3424779522165364E-2"/>
    <n v="2312"/>
    <n v="0.87937500000000002"/>
    <n v="30831.279999999999"/>
    <n v="144.46313142813514"/>
    <m/>
    <m/>
    <n v="2108.8369640301348"/>
    <n v="1.3332293446442838"/>
    <m/>
    <m/>
    <n v="119781.20427717546"/>
    <n v="608290"/>
    <n v="244.4"/>
    <n v="-0.80308536343327119"/>
    <n v="22.706716847735528"/>
    <m/>
    <n v="22.648924999999998"/>
    <n v="2.5516375605256769E-3"/>
    <n v="22.992448627257485"/>
    <m/>
    <n v="22.95"/>
    <m/>
    <m/>
    <m/>
    <m/>
  </r>
  <r>
    <x v="2306"/>
    <n v="13.99"/>
    <n v="15.92"/>
    <n v="1936.48"/>
    <n v="1727.49"/>
    <n v="48985.82"/>
    <n v="43704.45"/>
    <n v="1.2500718804542288E-6"/>
    <n v="1197.1079556617881"/>
    <n v="1197.1199999999999"/>
    <n v="-1.0061095138125253E-5"/>
    <n v="653574.05478494358"/>
    <m/>
    <m/>
    <n v="28377.477753241099"/>
    <m/>
    <m/>
    <n v="29.722075194143702"/>
    <m/>
    <m/>
    <n v="83.592337095356896"/>
    <n v="83.56"/>
    <n v="3.8699252461582567E-4"/>
    <n v="30.575935302000534"/>
    <m/>
    <n v="30.54"/>
    <m/>
    <n v="995.41711301124985"/>
    <n v="1008.96"/>
    <n v="-1.3422620310765687E-2"/>
    <n v="2313"/>
    <n v="0.87876884422110557"/>
    <n v="30671.52"/>
    <n v="143.70333797943064"/>
    <m/>
    <m/>
    <n v="2119.7644309849111"/>
    <n v="1.3400107687226515"/>
    <m/>
    <m/>
    <n v="119696.76510259463"/>
    <n v="607810"/>
    <n v="244.4"/>
    <n v="-0.80306877954855194"/>
    <n v="22.713280078396966"/>
    <m/>
    <n v="22.656424999999999"/>
    <n v="2.5094461459373996E-3"/>
    <n v="22.999343748248922"/>
    <m/>
    <n v="22.97"/>
    <m/>
    <m/>
    <m/>
    <m/>
  </r>
  <r>
    <x v="2307"/>
    <n v="14.48"/>
    <n v="15.87"/>
    <n v="1902.32"/>
    <n v="1697"/>
    <n v="48632.160000000003"/>
    <n v="43388.7"/>
    <n v="1.2500718804542288E-6"/>
    <n v="1175.8759715125027"/>
    <n v="1175.8900000000001"/>
    <n v="-1.1930101878054877E-5"/>
    <n v="630392.19208730676"/>
    <m/>
    <m/>
    <n v="27625.129301460885"/>
    <m/>
    <m/>
    <n v="29.98124926145001"/>
    <m/>
    <m/>
    <n v="82.98073653302356"/>
    <n v="82.96"/>
    <n v="2.4995820905937549E-4"/>
    <n v="30.792434169194145"/>
    <m/>
    <n v="30.76"/>
    <m/>
    <n v="977.7356006926334"/>
    <n v="991.07"/>
    <n v="-1.3454548424800095E-2"/>
    <n v="2314"/>
    <n v="0.91241335853812233"/>
    <n v="30491.51"/>
    <n v="142.8153344350782"/>
    <m/>
    <m/>
    <n v="2132.2052488909553"/>
    <n v="1.3473642295616839"/>
    <m/>
    <m/>
    <n v="115455.93266407819"/>
    <n v="586050"/>
    <n v="231.2"/>
    <n v="-0.80299303359085705"/>
    <n v="23.109860961760138"/>
    <m/>
    <n v="23.0549"/>
    <n v="2.383916727469515E-3"/>
    <n v="23.401934036205965"/>
    <m/>
    <n v="23.58"/>
    <m/>
    <m/>
    <m/>
    <m/>
  </r>
  <r>
    <x v="2308"/>
    <n v="14.83"/>
    <n v="16.149999999999999"/>
    <n v="1923.07"/>
    <n v="1715.51"/>
    <n v="48597.33"/>
    <n v="43357.57"/>
    <n v="1.2500718804542288E-6"/>
    <n v="1188.6731286999232"/>
    <n v="1188.68"/>
    <n v="-5.7806138548111008E-6"/>
    <n v="644115.86370674579"/>
    <m/>
    <m/>
    <n v="28076.841044179477"/>
    <m/>
    <m/>
    <n v="29.816963188069174"/>
    <m/>
    <m/>
    <n v="82.919284415042014"/>
    <n v="82.88"/>
    <n v="4.7399149423288378E-4"/>
    <n v="30.81342555764796"/>
    <m/>
    <n v="30.9"/>
    <m/>
    <n v="988.37180248147251"/>
    <n v="1002.02"/>
    <n v="-1.3620683737378014E-2"/>
    <n v="2315"/>
    <n v="0.91826625386996907"/>
    <n v="30414.16"/>
    <n v="142.44192148881353"/>
    <m/>
    <m/>
    <n v="2137.6141668488299"/>
    <n v="1.3506541382743347"/>
    <m/>
    <m/>
    <n v="117970.62451078856"/>
    <n v="598870"/>
    <n v="238.4"/>
    <n v="-0.80301129709154151"/>
    <n v="22.856725918394755"/>
    <m/>
    <n v="22.8048"/>
    <n v="2.2769731983949271E-3"/>
    <n v="23.145850644945483"/>
    <m/>
    <n v="23.21"/>
    <m/>
    <m/>
    <m/>
    <m/>
  </r>
  <r>
    <x v="2309"/>
    <n v="14.53"/>
    <n v="16.010000000000002"/>
    <n v="1927.92"/>
    <n v="1719.83"/>
    <n v="48773.98"/>
    <n v="43515.12"/>
    <n v="1.2500718804542288E-6"/>
    <n v="1191.6419159401121"/>
    <n v="1191.6500000000001"/>
    <n v="-6.78392135944339E-6"/>
    <n v="647331.43591590296"/>
    <m/>
    <m/>
    <n v="28182.625515636082"/>
    <m/>
    <m/>
    <n v="29.778645545287731"/>
    <m/>
    <m/>
    <n v="83.218664588144918"/>
    <n v="83.2"/>
    <n v="2.2433399212640204E-4"/>
    <n v="30.700360523270238"/>
    <m/>
    <n v="30.83"/>
    <m/>
    <n v="990.83221770787804"/>
    <n v="1004.41"/>
    <n v="-1.3518167174880746E-2"/>
    <n v="2316"/>
    <n v="0.90755777638975632"/>
    <n v="30543.62"/>
    <n v="143.03706597397792"/>
    <m/>
    <m/>
    <n v="2128.5152625871224"/>
    <n v="1.3447774948115925"/>
    <m/>
    <m/>
    <n v="118560.77666748904"/>
    <n v="601740"/>
    <n v="238.4"/>
    <n v="-0.80297009228655392"/>
    <n v="22.798106195912549"/>
    <m/>
    <n v="22.745774999999998"/>
    <n v="2.3006996205912067E-3"/>
    <n v="23.086739664668382"/>
    <m/>
    <n v="23.24"/>
    <m/>
    <m/>
    <m/>
    <m/>
  </r>
  <r>
    <x v="2310"/>
    <n v="16.3"/>
    <n v="17.13"/>
    <n v="2005.49"/>
    <n v="1789.03"/>
    <n v="49878.9"/>
    <n v="44500.85"/>
    <n v="1.2500718804542288E-6"/>
    <n v="1239.5574886564084"/>
    <n v="1239.56"/>
    <n v="-2.0259959917501291E-6"/>
    <n v="699393.440404739"/>
    <m/>
    <m/>
    <n v="29883.295757934022"/>
    <m/>
    <m/>
    <n v="29.178791320564905"/>
    <m/>
    <m/>
    <n v="85.101815281137675"/>
    <n v="85.08"/>
    <n v="2.5640904017021349E-4"/>
    <n v="30.003845702311409"/>
    <m/>
    <n v="30.28"/>
    <m/>
    <n v="1030.6702226508003"/>
    <n v="1044.7"/>
    <n v="-1.3429479610605699E-2"/>
    <n v="2317"/>
    <n v="0.95154699357851735"/>
    <n v="31421.15"/>
    <n v="147.13508659995711"/>
    <m/>
    <m/>
    <n v="2067.3621969590768"/>
    <n v="1.3060177029096083"/>
    <m/>
    <m/>
    <n v="128097.40949631984"/>
    <n v="649980"/>
    <n v="253.6"/>
    <n v="-0.80292099834407238"/>
    <n v="21.879770292622215"/>
    <m/>
    <n v="21.826650000000001"/>
    <n v="2.4337354849330861E-3"/>
    <n v="22.15701741941152"/>
    <m/>
    <n v="22.43"/>
    <m/>
    <m/>
    <m/>
    <m/>
  </r>
  <r>
    <x v="2311"/>
    <n v="16.28"/>
    <n v="17.22"/>
    <n v="1994.91"/>
    <n v="1779.59"/>
    <n v="50043.74"/>
    <n v="44647.75"/>
    <n v="1.2500718804542288E-6"/>
    <n v="1232.927986018721"/>
    <n v="1232.94"/>
    <n v="-9.7441735033010346E-6"/>
    <n v="691921.34910947364"/>
    <m/>
    <m/>
    <n v="29645.919508373678"/>
    <m/>
    <m/>
    <n v="29.253489465306227"/>
    <m/>
    <m/>
    <n v="85.376814443723049"/>
    <n v="85.36"/>
    <n v="1.969827052841211E-4"/>
    <n v="29.90159525122538"/>
    <m/>
    <n v="30.03"/>
    <m/>
    <n v="1025.143309313283"/>
    <n v="1039.1099999999999"/>
    <n v="-1.3441012680771913E-2"/>
    <n v="2318"/>
    <n v="0.94541231126596992"/>
    <n v="31409.83"/>
    <n v="147.04762791675742"/>
    <m/>
    <m/>
    <n v="2068.1069991088893"/>
    <n v="1.3061167092926707"/>
    <m/>
    <m/>
    <n v="126732.75827376812"/>
    <n v="643120"/>
    <n v="253.2"/>
    <n v="-0.80294072914266679"/>
    <n v="21.992147979427795"/>
    <m/>
    <n v="21.938575"/>
    <n v="2.4419534736324078E-3"/>
    <n v="22.27154331719241"/>
    <m/>
    <n v="22.51"/>
    <m/>
    <m/>
    <m/>
    <m/>
  </r>
  <r>
    <x v="2312"/>
    <n v="16.27"/>
    <n v="17.260000000000002"/>
    <n v="2007.06"/>
    <n v="1790.43"/>
    <n v="50175.86"/>
    <n v="44765.57"/>
    <n v="1.2500718804542288E-6"/>
    <n v="1240.4068880408718"/>
    <n v="1240.42"/>
    <n v="-1.0570580229574134E-5"/>
    <n v="700319.95305222447"/>
    <m/>
    <m/>
    <n v="29916.505505293437"/>
    <m/>
    <m/>
    <n v="29.163634638022153"/>
    <m/>
    <m/>
    <n v="85.600129669157326"/>
    <n v="85.56"/>
    <n v="4.690237161912858E-4"/>
    <n v="29.821622815619502"/>
    <m/>
    <n v="29.88"/>
    <m/>
    <n v="1031.3580851510733"/>
    <n v="1045.4000000000001"/>
    <n v="-1.3432097617110061E-2"/>
    <n v="2319"/>
    <n v="0.94264194669756651"/>
    <n v="31495.74"/>
    <n v="147.43830923826275"/>
    <m/>
    <m/>
    <n v="2062.4504555270414"/>
    <n v="1.3024208349172981"/>
    <m/>
    <m/>
    <n v="128272.36766634468"/>
    <n v="650720"/>
    <n v="259.60000000000002"/>
    <n v="-0.80287624836128491"/>
    <n v="21.857169360611007"/>
    <m/>
    <n v="21.806925"/>
    <n v="2.3040552765236644E-3"/>
    <n v="22.135089819801347"/>
    <m/>
    <n v="22.23"/>
    <m/>
    <m/>
    <m/>
    <m/>
  </r>
  <r>
    <x v="2313"/>
    <n v="17.5"/>
    <n v="18"/>
    <n v="2102.0300000000002"/>
    <n v="1875.15"/>
    <n v="50861.04"/>
    <n v="45376.82"/>
    <n v="1.2500718804542288E-6"/>
    <n v="1299.0687442531337"/>
    <n v="1299.08"/>
    <n v="-8.6643985484080588E-6"/>
    <n v="766562.07503575017"/>
    <m/>
    <m/>
    <n v="32039.592943711617"/>
    <m/>
    <m/>
    <n v="28.472907582551766"/>
    <m/>
    <m/>
    <n v="86.766932547096431"/>
    <n v="86.72"/>
    <n v="5.4119634566918151E-4"/>
    <n v="29.41337328924304"/>
    <m/>
    <n v="29.5"/>
    <m/>
    <n v="1080.1290634992288"/>
    <n v="1094.82"/>
    <n v="-1.3418586160986457E-2"/>
    <n v="2320"/>
    <n v="0.97222222222222221"/>
    <n v="32100.65"/>
    <n v="150.25828918237187"/>
    <m/>
    <m/>
    <n v="2022.8388475745735"/>
    <n v="1.277285332719837"/>
    <m/>
    <m/>
    <n v="140406.88185416395"/>
    <n v="712240"/>
    <n v="281.2"/>
    <n v="-0.80286577297797934"/>
    <n v="20.821956696729998"/>
    <m/>
    <n v="20.764074999999998"/>
    <n v="2.7875885022567992E-3"/>
    <n v="21.086942688559922"/>
    <m/>
    <n v="21.27"/>
    <m/>
    <m/>
    <m/>
    <m/>
  </r>
  <r>
    <x v="2314"/>
    <n v="16.63"/>
    <n v="17.55"/>
    <n v="2044.78"/>
    <n v="1824.08"/>
    <n v="50555.83"/>
    <n v="45104.46"/>
    <n v="1.2500718804542288E-6"/>
    <n v="1263.6570441813337"/>
    <n v="1263.67"/>
    <n v="-1.0252533229726524E-5"/>
    <n v="724775.34271274868"/>
    <m/>
    <m/>
    <n v="30730.393368964502"/>
    <m/>
    <m/>
    <n v="28.859888434055748"/>
    <m/>
    <m/>
    <n v="86.244153308069059"/>
    <n v="86.2"/>
    <n v="5.1221935114909023E-4"/>
    <n v="29.588860320801999"/>
    <m/>
    <n v="29.71"/>
    <m/>
    <n v="1050.6813556026284"/>
    <n v="1065.05"/>
    <n v="-1.3491051497461659E-2"/>
    <n v="2321"/>
    <n v="0.94757834757834747"/>
    <n v="31782.799999999999"/>
    <n v="148.75886506454094"/>
    <m/>
    <m/>
    <n v="2042.8683275913829"/>
    <n v="1.2898103103245959"/>
    <m/>
    <m/>
    <n v="132754.4018157055"/>
    <n v="673480"/>
    <n v="275.2"/>
    <n v="-0.80288293369408814"/>
    <n v="21.388049702656389"/>
    <m/>
    <n v="21.329699999999999"/>
    <n v="2.7356082202933951E-3"/>
    <n v="21.660474739698476"/>
    <m/>
    <n v="21.49"/>
    <m/>
    <m/>
    <m/>
    <m/>
  </r>
  <r>
    <x v="2315"/>
    <n v="15.14"/>
    <n v="16.72"/>
    <n v="1982.26"/>
    <n v="1768.31"/>
    <n v="50123.81"/>
    <n v="44718.97"/>
    <n v="1.2500718804542288E-6"/>
    <n v="1224.9903334799119"/>
    <n v="1225"/>
    <n v="-7.8910368066509307E-6"/>
    <n v="680426.41093594383"/>
    <m/>
    <m/>
    <n v="29320.771029469444"/>
    <m/>
    <m/>
    <n v="29.300311490929953"/>
    <m/>
    <m/>
    <n v="85.505077192445242"/>
    <n v="85.48"/>
    <n v="2.9336912079136468E-4"/>
    <n v="29.840678188726887"/>
    <m/>
    <n v="30.05"/>
    <m/>
    <n v="1018.5281898898651"/>
    <n v="1032.3699999999999"/>
    <n v="-1.3407799635920092E-2"/>
    <n v="2322"/>
    <n v="0.9055023923444977"/>
    <n v="31404.65"/>
    <n v="146.97746308081688"/>
    <m/>
    <m/>
    <n v="2067.1742621874123"/>
    <n v="1.3050326805243508"/>
    <m/>
    <m/>
    <n v="124632.45142508998"/>
    <n v="631760"/>
    <n v="250"/>
    <n v="-0.80272183831662347"/>
    <n v="22.040948099958101"/>
    <m/>
    <n v="21.9711"/>
    <n v="3.179089802426871E-3"/>
    <n v="22.321931228774496"/>
    <m/>
    <n v="22.48"/>
    <m/>
    <m/>
    <m/>
    <m/>
  </r>
  <r>
    <x v="2316"/>
    <n v="15.44"/>
    <n v="16.73"/>
    <n v="1958.23"/>
    <n v="1746.87"/>
    <n v="49466.14"/>
    <n v="44132.05"/>
    <n v="1.2500718804542288E-6"/>
    <n v="1210.0518348794685"/>
    <n v="1210.07"/>
    <n v="-1.5011627865657573E-5"/>
    <n v="663839.10873634799"/>
    <m/>
    <m/>
    <n v="28786.690251744454"/>
    <m/>
    <m/>
    <n v="29.475636701097287"/>
    <m/>
    <m/>
    <n v="84.377000233459484"/>
    <n v="84.36"/>
    <n v="2.015200741996015E-4"/>
    <n v="30.229085039918928"/>
    <m/>
    <n v="30.23"/>
    <m/>
    <n v="1006.0921404938621"/>
    <n v="1019.776"/>
    <n v="-1.3418495342249592E-2"/>
    <n v="2323"/>
    <n v="0.92289300657501494"/>
    <n v="30993.41"/>
    <n v="145.01883594432167"/>
    <m/>
    <m/>
    <n v="2094.243652980876"/>
    <n v="1.321745967652209"/>
    <m/>
    <m/>
    <n v="121597.92755379314"/>
    <n v="616322"/>
    <n v="244.24"/>
    <n v="-0.80270389901091777"/>
    <n v="22.305068249382753"/>
    <m/>
    <n v="22.237075000000001"/>
    <n v="3.0576525636916152E-3"/>
    <n v="22.590153033198753"/>
    <m/>
    <n v="22.72"/>
    <m/>
    <m/>
    <m/>
    <m/>
  </r>
  <r>
    <x v="2317"/>
    <n v="17.07"/>
    <n v="17.91"/>
    <n v="2081.13"/>
    <n v="1856.51"/>
    <n v="50909.69"/>
    <n v="45419.89"/>
    <n v="1.2500718804542288E-6"/>
    <n v="1285.9642486351142"/>
    <n v="1285.98"/>
    <n v="-1.2248530214864495E-5"/>
    <n v="747136.24524133548"/>
    <m/>
    <m/>
    <n v="31496.526405247208"/>
    <m/>
    <m/>
    <n v="28.549893800423465"/>
    <m/>
    <m/>
    <n v="86.837222043585697"/>
    <n v="86.8"/>
    <n v="4.28825386932008E-4"/>
    <n v="29.345905846036757"/>
    <m/>
    <n v="29.21"/>
    <m/>
    <n v="1069.207432686231"/>
    <n v="1083.6220000000001"/>
    <n v="-1.3302209916159935E-2"/>
    <n v="2324"/>
    <n v="0.95309882747068675"/>
    <n v="32072.59"/>
    <n v="150.05662484769485"/>
    <m/>
    <m/>
    <n v="2021.3228009215545"/>
    <n v="1.2756022908144682"/>
    <m/>
    <m/>
    <n v="136857.18376256255"/>
    <n v="693548"/>
    <n v="276.83999999999997"/>
    <n v="-0.80267092722845057"/>
    <n v="20.904146288527869"/>
    <m/>
    <n v="20.836749999999999"/>
    <n v="3.2344913927493391E-3"/>
    <n v="21.171555145044668"/>
    <m/>
    <n v="21.23"/>
    <m/>
    <m/>
    <m/>
    <m/>
  </r>
  <r>
    <x v="2318"/>
    <n v="18.59"/>
    <n v="19.07"/>
    <n v="2207.23"/>
    <n v="1969"/>
    <n v="52365.83"/>
    <n v="46718.95"/>
    <n v="1.2500718804542288E-6"/>
    <n v="1363.8502437394261"/>
    <n v="1363.87"/>
    <n v="-1.4485442581646524E-5"/>
    <n v="837640.66208325361"/>
    <m/>
    <m/>
    <n v="34358.862032572033"/>
    <m/>
    <m/>
    <n v="27.684222989767612"/>
    <m/>
    <m/>
    <n v="89.318798204400679"/>
    <n v="89.28"/>
    <n v="4.3456770162042524E-4"/>
    <n v="28.50556117559908"/>
    <m/>
    <n v="28.57"/>
    <m/>
    <n v="1133.9604270452619"/>
    <n v="1149.144"/>
    <n v="-1.3212941941774137E-2"/>
    <n v="2325"/>
    <n v="0.97482957524908231"/>
    <n v="33074.019999999997"/>
    <n v="154.7298890210005"/>
    <m/>
    <m/>
    <n v="1958.2093045520107"/>
    <n v="1.2356559213413518"/>
    <m/>
    <m/>
    <n v="153436.9649541355"/>
    <n v="777560"/>
    <n v="309"/>
    <n v="-0.80266864942366445"/>
    <n v="19.636603735638943"/>
    <m/>
    <n v="19.571375"/>
    <n v="3.3328642284429222E-3"/>
    <n v="19.888013580998752"/>
    <m/>
    <n v="20.010000000000002"/>
    <m/>
    <m/>
    <m/>
    <m/>
  </r>
  <r>
    <x v="2319"/>
    <n v="16.41"/>
    <n v="17.829999999999998"/>
    <n v="2090.67"/>
    <n v="1865.01"/>
    <n v="51359.88"/>
    <n v="45821.42"/>
    <n v="1.2500718804542288E-6"/>
    <n v="1291.7961711045684"/>
    <n v="1291.81"/>
    <n v="-1.0705053708814916E-5"/>
    <n v="749130.07619809301"/>
    <m/>
    <m/>
    <n v="31636.635305524866"/>
    <m/>
    <m/>
    <n v="28.414535305614667"/>
    <m/>
    <m/>
    <n v="87.600843914902342"/>
    <n v="87.56"/>
    <n v="4.6646773529390728E-4"/>
    <n v="29.052150735196104"/>
    <m/>
    <n v="29.06"/>
    <m/>
    <n v="1074.040984237623"/>
    <n v="1088.3900000000001"/>
    <n v="-1.3183707827503999E-2"/>
    <n v="2326"/>
    <n v="0.92035894559730802"/>
    <n v="32436.35"/>
    <n v="151.73483450620895"/>
    <m/>
    <m/>
    <n v="1995.9637513121468"/>
    <n v="1.2593600838874854"/>
    <m/>
    <m/>
    <n v="137225.22014533708"/>
    <n v="695312"/>
    <n v="279.08"/>
    <n v="-0.80264223809550661"/>
    <n v="20.672720802208012"/>
    <m/>
    <n v="20.605225000000001"/>
    <n v="3.2756644107507782E-3"/>
    <n v="20.93762313478716"/>
    <m/>
    <n v="20.94"/>
    <m/>
    <m/>
    <m/>
    <m/>
  </r>
  <r>
    <x v="2320"/>
    <n v="17.149999999999999"/>
    <n v="18.3"/>
    <n v="2164.94"/>
    <n v="1931.26"/>
    <n v="52620.480000000003"/>
    <n v="46946.02"/>
    <n v="1.2500718804542288E-6"/>
    <n v="1337.6539626580436"/>
    <n v="1337.66"/>
    <n v="-4.5133606121350311E-6"/>
    <n v="802316.90117603494"/>
    <m/>
    <m/>
    <n v="33322.038980485697"/>
    <m/>
    <m/>
    <n v="27.909129830967721"/>
    <m/>
    <m/>
    <n v="89.748769988932125"/>
    <n v="89.72"/>
    <n v="3.2066416553866439E-4"/>
    <n v="28.338107966647144"/>
    <m/>
    <n v="28.5"/>
    <m/>
    <n v="1112.1617154570131"/>
    <n v="1126.874"/>
    <n v="-1.3055838135396569E-2"/>
    <n v="2327"/>
    <n v="0.93715846994535512"/>
    <n v="33200.559999999998"/>
    <n v="155.29762516134628"/>
    <m/>
    <m/>
    <n v="1948.9382549665268"/>
    <n v="1.2295726200215047"/>
    <m/>
    <m/>
    <n v="146969.45989734412"/>
    <n v="744482"/>
    <n v="293.95999999999998"/>
    <n v="-0.80258829642980745"/>
    <n v="19.937443420575867"/>
    <m/>
    <n v="19.868725000000001"/>
    <n v="3.4586225626387357E-3"/>
    <n v="20.193142718091334"/>
    <m/>
    <n v="20.34"/>
    <m/>
    <m/>
    <m/>
    <m/>
  </r>
  <r>
    <x v="2321"/>
    <n v="16.8"/>
    <n v="17.989999999999998"/>
    <n v="2104.29"/>
    <n v="1877.15"/>
    <n v="52082.87"/>
    <n v="46466.2"/>
    <n v="1.2500718804542288E-6"/>
    <n v="1300.0849708015294"/>
    <n v="1300.0999999999999"/>
    <n v="-1.1560032667112807E-5"/>
    <n v="757258.44117404544"/>
    <m/>
    <m/>
    <n v="31920.696468634906"/>
    <m/>
    <m/>
    <n v="28.297898845392051"/>
    <m/>
    <m/>
    <n v="88.825331785387206"/>
    <n v="88.8"/>
    <n v="2.8526785345950323E-4"/>
    <n v="28.624673517409619"/>
    <m/>
    <n v="28.69"/>
    <m/>
    <n v="1080.9079038915513"/>
    <n v="1095.3340000000001"/>
    <n v="-1.3170499690915105E-2"/>
    <n v="2328"/>
    <n v="0.93385214007782114"/>
    <n v="32725.21"/>
    <n v="153.03829252386075"/>
    <m/>
    <m/>
    <n v="1976.8422360890841"/>
    <n v="1.2468224193494799"/>
    <m/>
    <m/>
    <n v="138719.86078538132"/>
    <n v="702835"/>
    <n v="281.95999999999998"/>
    <n v="-0.8026281263946996"/>
    <n v="20.493186571425145"/>
    <m/>
    <n v="20.426874999999999"/>
    <n v="3.2462905571775114E-3"/>
    <n v="20.756688288121953"/>
    <m/>
    <n v="20.77"/>
    <m/>
    <m/>
    <m/>
    <m/>
  </r>
  <r>
    <x v="2322"/>
    <n v="16.61"/>
    <n v="17.75"/>
    <n v="2086.52"/>
    <n v="1861.29"/>
    <n v="51991.09"/>
    <n v="46384.26"/>
    <n v="1.2500718804542288E-6"/>
    <n v="1289.0747706485379"/>
    <n v="1289.0899999999999"/>
    <n v="-1.1814032737866853E-5"/>
    <n v="744429.59744543652"/>
    <m/>
    <m/>
    <n v="31515.848341496745"/>
    <m/>
    <m/>
    <n v="28.416703382849288"/>
    <m/>
    <m/>
    <n v="88.666642463795412"/>
    <n v="88.64"/>
    <n v="3.0056931177124824E-4"/>
    <n v="28.674126450753604"/>
    <m/>
    <n v="28.72"/>
    <m/>
    <n v="1071.7445043528328"/>
    <n v="1085.9839999999999"/>
    <n v="-1.3112067624538759E-2"/>
    <n v="2329"/>
    <n v="0.9357746478873239"/>
    <n v="32591.5"/>
    <n v="152.40110167463297"/>
    <m/>
    <m/>
    <n v="1984.9192988607965"/>
    <n v="1.2517980624822609"/>
    <m/>
    <m/>
    <n v="136371.18286457367"/>
    <n v="690766"/>
    <n v="274.32"/>
    <n v="-0.80257976961145505"/>
    <n v="20.665370522718877"/>
    <m/>
    <n v="20.595199999999998"/>
    <n v="3.407129948671539E-3"/>
    <n v="20.931313068356772"/>
    <m/>
    <n v="21.03"/>
    <m/>
    <m/>
    <m/>
    <m/>
  </r>
  <r>
    <x v="2323"/>
    <n v="16.64"/>
    <n v="17.78"/>
    <n v="2074.6999999999998"/>
    <n v="1850.74"/>
    <n v="52034.74"/>
    <n v="46423.14"/>
    <n v="1.2500718804542288E-6"/>
    <n v="1281.7409917989594"/>
    <n v="1281.75"/>
    <n v="-7.0280484030238455E-6"/>
    <n v="735958.22615835466"/>
    <m/>
    <m/>
    <n v="31247.595671568037"/>
    <m/>
    <m/>
    <n v="28.496496201231512"/>
    <m/>
    <m/>
    <n v="88.738920221218265"/>
    <n v="88.72"/>
    <n v="2.1325767829427633E-4"/>
    <n v="28.649067510790264"/>
    <m/>
    <n v="28.75"/>
    <m/>
    <n v="1065.6390803203055"/>
    <n v="1079.71"/>
    <n v="-1.3032128700942391E-2"/>
    <n v="2330"/>
    <n v="0.93588301462317203"/>
    <n v="32633.77"/>
    <n v="152.58684516107422"/>
    <m/>
    <m/>
    <n v="1982.3449301216206"/>
    <n v="1.250056015849931"/>
    <m/>
    <m/>
    <n v="134820.7051893223"/>
    <n v="682827"/>
    <n v="273.92"/>
    <n v="-0.80255510518869011"/>
    <n v="20.781536203066587"/>
    <m/>
    <n v="20.710975000000001"/>
    <n v="3.4069474308469072E-3"/>
    <n v="21.049201847070485"/>
    <m/>
    <n v="21.05"/>
    <m/>
    <m/>
    <m/>
    <m/>
  </r>
  <r>
    <x v="2324"/>
    <n v="20.49"/>
    <n v="20.34"/>
    <n v="2316.16"/>
    <n v="2066.13"/>
    <n v="53936.14"/>
    <n v="48119.43"/>
    <n v="1.2500718804542288E-6"/>
    <n v="1430.8790801879063"/>
    <n v="1430.89"/>
    <n v="-7.6314825694367983E-6"/>
    <n v="907220.682791734"/>
    <m/>
    <m/>
    <n v="36702.1587623464"/>
    <m/>
    <m/>
    <n v="26.837579791153491"/>
    <m/>
    <m/>
    <n v="91.979283821704001"/>
    <n v="91.96"/>
    <n v="2.0969793066560882E-4"/>
    <n v="27.601251302998694"/>
    <m/>
    <n v="27.49"/>
    <m/>
    <n v="1189.6244394355308"/>
    <n v="1205.828"/>
    <n v="-1.3437704684639229E-2"/>
    <n v="2331"/>
    <n v="1.0073746312684364"/>
    <n v="34180.25"/>
    <n v="159.80529617145157"/>
    <m/>
    <m/>
    <n v="1888.4036911064995"/>
    <n v="1.1907042945071828"/>
    <m/>
    <m/>
    <n v="166196.09979529673"/>
    <n v="842084"/>
    <n v="337.6"/>
    <n v="-0.80263714808107411"/>
    <n v="18.362115890239384"/>
    <m/>
    <n v="18.307749999999999"/>
    <n v="2.9695560753988381E-3"/>
    <n v="18.598821065675793"/>
    <m/>
    <n v="18.48"/>
    <m/>
    <m/>
    <m/>
    <m/>
  </r>
  <r>
    <x v="2325"/>
    <n v="18.899999999999999"/>
    <n v="19.489999999999998"/>
    <n v="2246.92"/>
    <n v="2004.36"/>
    <n v="53771.43"/>
    <n v="47972.43"/>
    <n v="1.2500718804542288E-6"/>
    <n v="1388.0700935937987"/>
    <n v="1388.08"/>
    <n v="-7.1367689191692563E-6"/>
    <n v="852937.79240795947"/>
    <m/>
    <m/>
    <n v="35055.924952289126"/>
    <m/>
    <m/>
    <n v="27.238045328642713"/>
    <m/>
    <m/>
    <n v="91.696161865582056"/>
    <n v="91.68"/>
    <n v="1.7628561935034703E-4"/>
    <n v="27.684580960917973"/>
    <m/>
    <n v="27.97"/>
    <m/>
    <n v="1154.0256654096945"/>
    <n v="1169.6379999999999"/>
    <n v="-1.3348005613963765E-2"/>
    <n v="2332"/>
    <n v="0.96972806567470493"/>
    <n v="33936.03"/>
    <n v="158.6510886556697"/>
    <m/>
    <m/>
    <n v="1901.8964522607343"/>
    <n v="1.1990982716042335"/>
    <m/>
    <m/>
    <n v="156253.4796304687"/>
    <n v="791598"/>
    <n v="312.52"/>
    <n v="-0.80261006264484158"/>
    <n v="18.910197604359645"/>
    <m/>
    <n v="18.855575000000002"/>
    <n v="2.8968941206855003E-3"/>
    <n v="19.154175697181966"/>
    <m/>
    <n v="19.3"/>
    <m/>
    <m/>
    <m/>
    <m/>
  </r>
  <r>
    <x v="2326"/>
    <n v="20.11"/>
    <n v="20.73"/>
    <n v="2377.8200000000002"/>
    <n v="2121.12"/>
    <n v="55344.47"/>
    <n v="49375.65"/>
    <n v="1.6667944573445226E-6"/>
    <n v="1468.8281719366678"/>
    <n v="1468.84"/>
    <n v="-8.0526560634064381E-6"/>
    <n v="952185.79566764983"/>
    <m/>
    <m/>
    <n v="38117.99802437106"/>
    <m/>
    <m/>
    <n v="26.442631480307135"/>
    <m/>
    <m/>
    <n v="94.371755743141591"/>
    <n v="94.32"/>
    <n v="5.4872501210345703E-4"/>
    <n v="26.871944206955607"/>
    <m/>
    <n v="26.79"/>
    <m/>
    <n v="1221.1457396248668"/>
    <n v="1237.68"/>
    <n v="-1.3359075346723981E-2"/>
    <n v="2333"/>
    <n v="0.97009165460684987"/>
    <n v="35322.400000000001"/>
    <n v="165.09369579548041"/>
    <m/>
    <m/>
    <n v="1824.1993207895305"/>
    <n v="1.1497851263241081"/>
    <m/>
    <m/>
    <n v="174440.31377887807"/>
    <n v="883578"/>
    <n v="349.88"/>
    <n v="-0.80257508247276632"/>
    <n v="17.806133491609462"/>
    <m/>
    <n v="17.753274999999999"/>
    <n v="2.9773938391346455E-3"/>
    <n v="18.036453535862002"/>
    <m/>
    <n v="18.170000000000002"/>
    <m/>
    <m/>
    <m/>
    <m/>
  </r>
  <r>
    <x v="2327"/>
    <n v="18.47"/>
    <n v="19.670000000000002"/>
    <n v="2304.0300000000002"/>
    <n v="2055.29"/>
    <n v="55154.97"/>
    <n v="49206.51"/>
    <n v="1.6667944573445226E-6"/>
    <n v="1423.2118720292124"/>
    <n v="1423.22"/>
    <n v="-5.7109728556214989E-6"/>
    <n v="893043.8052397056"/>
    <m/>
    <m/>
    <n v="36343.133366353199"/>
    <m/>
    <m/>
    <n v="26.852262589096476"/>
    <m/>
    <m/>
    <n v="94.046332699220201"/>
    <n v="94"/>
    <n v="4.9290105553412289E-4"/>
    <n v="26.96304371640521"/>
    <m/>
    <n v="26.99"/>
    <m/>
    <n v="1183.2128437897834"/>
    <n v="1199.0119999999999"/>
    <n v="-1.3176812417404093E-2"/>
    <n v="2334"/>
    <n v="0.93899339095068624"/>
    <n v="34987.599999999999"/>
    <n v="163.51610225081649"/>
    <m/>
    <m/>
    <n v="1841.4898200930984"/>
    <n v="1.1605732285859753"/>
    <m/>
    <m/>
    <n v="163607.11879084102"/>
    <n v="828626"/>
    <n v="328.88"/>
    <n v="-0.80255613655516356"/>
    <n v="18.357900516380873"/>
    <m/>
    <n v="18.303425000000001"/>
    <n v="2.9762471439565008E-3"/>
    <n v="18.595566912097375"/>
    <m/>
    <n v="18.690000000000001"/>
    <m/>
    <m/>
    <m/>
    <m/>
  </r>
  <r>
    <x v="2328"/>
    <n v="17.21"/>
    <n v="18.82"/>
    <n v="2241.1799999999998"/>
    <n v="1999.22"/>
    <n v="55177.88"/>
    <n v="49226.87"/>
    <n v="1.6667944573445226E-6"/>
    <n v="1384.3553285947808"/>
    <n v="1384.36"/>
    <n v="-3.3744150503833836E-6"/>
    <n v="844281.10713559273"/>
    <m/>
    <m/>
    <n v="34855.593320194515"/>
    <m/>
    <m/>
    <n v="27.217830055142212"/>
    <m/>
    <m/>
    <n v="94.083103064976541"/>
    <n v="94.04"/>
    <n v="4.5834820264278875E-4"/>
    <n v="26.95093538777687"/>
    <m/>
    <n v="27.07"/>
    <m/>
    <n v="1150.9007161282625"/>
    <n v="1166.1880000000001"/>
    <n v="-1.3108764514587312E-2"/>
    <n v="2335"/>
    <n v="0.91445270988310312"/>
    <n v="34841.379999999997"/>
    <n v="162.82002225084045"/>
    <m/>
    <m/>
    <n v="1849.1857649848318"/>
    <n v="1.1653130145600996"/>
    <m/>
    <m/>
    <n v="154675.23300361229"/>
    <n v="782845"/>
    <n v="314.72000000000003"/>
    <n v="-0.80241908295561415"/>
    <n v="18.857840775568818"/>
    <m/>
    <n v="18.803875000000001"/>
    <n v="2.8699284359641197E-3"/>
    <n v="19.102194553226294"/>
    <m/>
    <n v="19.11"/>
    <m/>
    <m/>
    <m/>
    <m/>
  </r>
  <r>
    <x v="2329"/>
    <n v="16.86"/>
    <n v="18.559999999999999"/>
    <n v="2168.5700000000002"/>
    <n v="1934.44"/>
    <n v="54282.05"/>
    <n v="48427.57"/>
    <n v="1.6667944573445226E-6"/>
    <n v="1339.4721681154087"/>
    <n v="1339.48"/>
    <n v="-5.8469589626630736E-6"/>
    <n v="789532.86188733892"/>
    <m/>
    <m/>
    <n v="33161.155625313419"/>
    <m/>
    <m/>
    <n v="27.658074902691776"/>
    <m/>
    <m/>
    <n v="92.553377862666878"/>
    <n v="92.52"/>
    <n v="3.6076375558669049E-4"/>
    <n v="27.387572189120409"/>
    <m/>
    <n v="27.54"/>
    <m/>
    <n v="1113.5764626548303"/>
    <n v="1128.2159999999999"/>
    <n v="-1.2975828516143761E-2"/>
    <n v="2336"/>
    <n v="0.90840517241379315"/>
    <n v="34137.47"/>
    <n v="159.51806798643062"/>
    <m/>
    <m/>
    <n v="1886.5453745017471"/>
    <n v="1.1887434574232758"/>
    <m/>
    <m/>
    <n v="144646.5875828797"/>
    <n v="731913"/>
    <n v="289.60000000000002"/>
    <n v="-0.80237188356692712"/>
    <n v="19.46797777539458"/>
    <m/>
    <n v="19.409925000000001"/>
    <n v="2.9908809742735798E-3"/>
    <n v="19.720459488274432"/>
    <m/>
    <n v="19.86"/>
    <m/>
    <m/>
    <m/>
    <m/>
  </r>
  <r>
    <x v="2330"/>
    <n v="16.86"/>
    <n v="18.39"/>
    <n v="2151"/>
    <n v="1918.77"/>
    <n v="54125.01"/>
    <n v="48287.39"/>
    <n v="1.6667944573445226E-6"/>
    <n v="1328.587216269455"/>
    <n v="1328.6"/>
    <n v="-9.6219558519683446E-6"/>
    <n v="776707.76554027421"/>
    <m/>
    <m/>
    <n v="32757.90682507959"/>
    <m/>
    <m/>
    <n v="27.769374728904967"/>
    <m/>
    <m/>
    <n v="92.283367228332949"/>
    <n v="92.24"/>
    <n v="4.7015642164960347E-4"/>
    <n v="27.465879019917377"/>
    <m/>
    <n v="27.45"/>
    <m/>
    <n v="1104.5241220296514"/>
    <n v="1119.0820000000001"/>
    <n v="-1.3008767874336913E-2"/>
    <n v="2337"/>
    <n v="0.9168026101141924"/>
    <n v="34037.980000000003"/>
    <n v="159.04075044246935"/>
    <m/>
    <m/>
    <n v="1892.0435089361142"/>
    <n v="1.1920949081303815"/>
    <m/>
    <m/>
    <n v="142298.36250999675"/>
    <n v="720137"/>
    <n v="286.76"/>
    <n v="-0.80240098410441796"/>
    <n v="19.624764748845795"/>
    <m/>
    <n v="19.567250000000001"/>
    <n v="2.9393373542931922E-3"/>
    <n v="19.879503612465012"/>
    <m/>
    <n v="19.98"/>
    <m/>
    <m/>
    <m/>
    <m/>
  </r>
  <r>
    <x v="2331"/>
    <n v="16.37"/>
    <n v="17.920000000000002"/>
    <n v="2101.81"/>
    <n v="1874.88"/>
    <n v="53254.09"/>
    <n v="47510.16"/>
    <n v="1.3889776309117252E-6"/>
    <n v="1298.109545915047"/>
    <n v="1298.1099999999999"/>
    <n v="-3.4980467977785423E-7"/>
    <n v="741077.4713342929"/>
    <m/>
    <m/>
    <n v="31633.038866042309"/>
    <m/>
    <m/>
    <n v="28.084780430448877"/>
    <m/>
    <m/>
    <n v="90.791803198522132"/>
    <n v="90.76"/>
    <n v="3.5040985590706342E-4"/>
    <n v="27.904987389650778"/>
    <m/>
    <n v="28.08"/>
    <m/>
    <n v="1079.1660667220449"/>
    <n v="1093.19"/>
    <n v="-1.2828450020541005E-2"/>
    <n v="2338"/>
    <n v="0.9135044642857143"/>
    <n v="33419.589999999997"/>
    <n v="156.1147791903073"/>
    <m/>
    <m/>
    <n v="1926.4174872242211"/>
    <n v="1.213407328898185"/>
    <m/>
    <m/>
    <n v="135774.76166559567"/>
    <n v="686971"/>
    <n v="267.88"/>
    <n v="-0.80235736055001494"/>
    <n v="20.070857498004873"/>
    <m/>
    <n v="20.0123"/>
    <n v="2.9260753638948866E-3"/>
    <n v="20.332073439517995"/>
    <m/>
    <n v="20.58"/>
    <m/>
    <m/>
    <m/>
    <m/>
  </r>
  <r>
    <x v="2332"/>
    <n v="16.440000000000001"/>
    <n v="18.02"/>
    <n v="2098.75"/>
    <n v="1872.14"/>
    <n v="53663.09"/>
    <n v="47874.98"/>
    <n v="1.3889776309117252E-6"/>
    <n v="1296.1880373264912"/>
    <n v="1296.19"/>
    <n v="-1.5141865844503499E-6"/>
    <n v="738879.03377034492"/>
    <m/>
    <m/>
    <n v="31563.392141261513"/>
    <m/>
    <m/>
    <n v="28.104570848883782"/>
    <m/>
    <m/>
    <n v="91.486868059872805"/>
    <n v="91.44"/>
    <n v="5.1255533544192211E-4"/>
    <n v="27.689725454375523"/>
    <m/>
    <n v="27.83"/>
    <m/>
    <n v="1077.5579453066975"/>
    <n v="1091.6400000000001"/>
    <n v="-1.2899907197704841E-2"/>
    <n v="2339"/>
    <n v="0.9123196448390678"/>
    <n v="33587.22"/>
    <n v="156.88558755373708"/>
    <m/>
    <m/>
    <n v="1916.7547306379372"/>
    <n v="1.2072065270283974"/>
    <m/>
    <m/>
    <n v="135373.34984693408"/>
    <n v="685338"/>
    <n v="276.39999999999998"/>
    <n v="-0.80247213805898099"/>
    <n v="20.099253415135369"/>
    <m/>
    <n v="20.046399999999998"/>
    <n v="2.6365539516008951E-3"/>
    <n v="20.361062452722962"/>
    <m/>
    <n v="20.309999999999999"/>
    <m/>
    <m/>
    <m/>
    <m/>
  </r>
  <r>
    <x v="2333"/>
    <n v="16.2"/>
    <n v="17.809999999999999"/>
    <n v="2073.35"/>
    <n v="1849.48"/>
    <n v="53472.57"/>
    <n v="47704.94"/>
    <n v="1.3889776309117252E-6"/>
    <n v="1280.4697736997573"/>
    <n v="1280.47"/>
    <n v="-1.7673217078684189E-7"/>
    <n v="720960.96071990032"/>
    <m/>
    <m/>
    <n v="30990.039700601094"/>
    <m/>
    <m/>
    <n v="28.273920924439359"/>
    <m/>
    <m/>
    <n v="91.159839493089919"/>
    <n v="91.12"/>
    <n v="4.3722007341862046E-4"/>
    <n v="27.787083278757343"/>
    <m/>
    <n v="27.8"/>
    <m/>
    <n v="1064.4847810830022"/>
    <n v="1078.298"/>
    <n v="-1.2810205450624834E-2"/>
    <n v="2340"/>
    <n v="0.90960134755755195"/>
    <n v="33380.160000000003"/>
    <n v="155.90623779703407"/>
    <m/>
    <m/>
    <n v="1928.5712261539663"/>
    <n v="1.2145336259131143"/>
    <m/>
    <m/>
    <n v="132091.83565529768"/>
    <n v="668603"/>
    <n v="269.92"/>
    <n v="-0.80243607094898217"/>
    <n v="20.341583210983874"/>
    <m/>
    <n v="20.287224999999999"/>
    <n v="2.6794305768222948E-3"/>
    <n v="20.606775019841237"/>
    <m/>
    <n v="20.55"/>
    <m/>
    <m/>
    <m/>
    <m/>
  </r>
  <r>
    <x v="2334"/>
    <n v="14.89"/>
    <n v="16.88"/>
    <n v="1949.51"/>
    <n v="1739.01"/>
    <n v="52360.22"/>
    <n v="46712.43"/>
    <n v="1.3889776309117252E-6"/>
    <n v="1203.9293381215396"/>
    <n v="1203.93"/>
    <n v="-5.4976490371227982E-7"/>
    <n v="634778.89683007321"/>
    <m/>
    <m/>
    <n v="28212.931950859536"/>
    <m/>
    <m/>
    <n v="29.116810121546123"/>
    <m/>
    <m/>
    <n v="89.259156257176286"/>
    <n v="89.24"/>
    <n v="2.1465998628733551E-4"/>
    <n v="28.363179213129776"/>
    <m/>
    <n v="28.34"/>
    <m/>
    <n v="1000.8451976668996"/>
    <n v="1013.272"/>
    <n v="-1.2264034072885122E-2"/>
    <n v="2341"/>
    <n v="0.88210900473933662"/>
    <n v="32509.14"/>
    <n v="151.81431851246791"/>
    <m/>
    <m/>
    <n v="1978.8952542414479"/>
    <n v="1.2459893378794442"/>
    <m/>
    <m/>
    <n v="116304.22605102087"/>
    <n v="588367"/>
    <n v="242.28"/>
    <n v="-0.80232707468124342"/>
    <n v="21.55458416640009"/>
    <m/>
    <n v="21.486924999999999"/>
    <n v="3.1488529140437649E-3"/>
    <n v="21.836069232534623"/>
    <m/>
    <n v="21.65"/>
    <m/>
    <m/>
    <m/>
    <m/>
  </r>
  <r>
    <x v="2335"/>
    <n v="14.78"/>
    <n v="16.41"/>
    <n v="1873.01"/>
    <n v="1670.76"/>
    <n v="50566.38"/>
    <n v="45111.89"/>
    <n v="1.2500718804542288E-6"/>
    <n v="1156.6017824445794"/>
    <n v="1156.6099999999999"/>
    <n v="-7.1048628496050981E-6"/>
    <n v="584876.10555478116"/>
    <m/>
    <m/>
    <n v="26551.281243443162"/>
    <m/>
    <m/>
    <n v="29.685858039718049"/>
    <m/>
    <m/>
    <n v="86.194868075531559"/>
    <n v="86.16"/>
    <n v="4.0468982743235848E-4"/>
    <n v="29.331861403957657"/>
    <m/>
    <n v="29.3"/>
    <m/>
    <n v="961.48257678822984"/>
    <n v="973.05799999999999"/>
    <n v="-1.1895923173921963E-2"/>
    <n v="2342"/>
    <n v="0.90067032297379646"/>
    <n v="31253.05"/>
    <n v="145.91432297180688"/>
    <m/>
    <m/>
    <n v="2055.3559216076146"/>
    <n v="1.2937639498058642"/>
    <m/>
    <m/>
    <n v="107164.33131771811"/>
    <n v="541817"/>
    <n v="221.04"/>
    <n v="-0.80221305105281282"/>
    <n v="22.397395669556282"/>
    <m/>
    <n v="22.324375"/>
    <n v="3.2708942380819117E-3"/>
    <n v="22.690634470827842"/>
    <m/>
    <n v="22.56"/>
    <m/>
    <m/>
    <m/>
    <m/>
  </r>
  <r>
    <x v="2336"/>
    <n v="14.35"/>
    <n v="15.91"/>
    <n v="1856.09"/>
    <n v="1655.66"/>
    <n v="50137.3"/>
    <n v="44729.04"/>
    <n v="1.2500718804542288E-6"/>
    <n v="1146.1255715644111"/>
    <n v="1146.1300000000001"/>
    <n v="-3.863816136928655E-6"/>
    <n v="574278.87155866099"/>
    <m/>
    <m/>
    <n v="26191.082213566333"/>
    <m/>
    <m/>
    <n v="29.819229373320123"/>
    <m/>
    <m/>
    <n v="85.461379353253747"/>
    <n v="85.44"/>
    <n v="2.5022651280126595E-4"/>
    <n v="29.579734306005285"/>
    <m/>
    <n v="29.78"/>
    <m/>
    <n v="952.76547741138859"/>
    <n v="964.32600000000002"/>
    <n v="-1.1988189251986858E-2"/>
    <n v="2343"/>
    <n v="0.9019484600879949"/>
    <n v="30987.84"/>
    <n v="144.66481319060642"/>
    <m/>
    <m/>
    <n v="2072.7974495215162"/>
    <n v="1.3046190082110523"/>
    <m/>
    <m/>
    <n v="105223.72503936058"/>
    <n v="531998"/>
    <n v="210.84"/>
    <n v="-0.80221029958879431"/>
    <n v="22.598766328506468"/>
    <m/>
    <n v="22.524525000000001"/>
    <n v="3.2960219363766807E-3"/>
    <n v="22.894889752373523"/>
    <m/>
    <n v="23.05"/>
    <m/>
    <m/>
    <m/>
    <m/>
  </r>
  <r>
    <x v="2337"/>
    <n v="14.21"/>
    <n v="15.77"/>
    <n v="1823.31"/>
    <n v="1626.42"/>
    <n v="49280.51"/>
    <n v="43964.61"/>
    <n v="1.2500718804542288E-6"/>
    <n v="1125.8566451685886"/>
    <n v="1125.8599999999999"/>
    <n v="-2.9797944782750108E-6"/>
    <n v="553970.2662390793"/>
    <m/>
    <m/>
    <n v="25497.011169265075"/>
    <m/>
    <m/>
    <n v="30.08175960347241"/>
    <m/>
    <m/>
    <n v="83.998892371597449"/>
    <n v="83.96"/>
    <n v="4.6322500711593051E-4"/>
    <n v="30.084183911816304"/>
    <m/>
    <n v="29.96"/>
    <m/>
    <n v="935.91211379657648"/>
    <n v="947.29"/>
    <n v="-1.2010985235169302E-2"/>
    <n v="2344"/>
    <n v="0.9010779961953076"/>
    <n v="30497.74"/>
    <n v="142.36569457957063"/>
    <m/>
    <m/>
    <n v="2105.5805679967148"/>
    <n v="1.3251270809259981"/>
    <m/>
    <m/>
    <n v="101503.66966959651"/>
    <n v="513329"/>
    <n v="206.24"/>
    <n v="-0.80226390936495595"/>
    <n v="22.996803663407039"/>
    <m/>
    <n v="22.920400000000001"/>
    <n v="3.3334349927156559E-3"/>
    <n v="23.29839532107378"/>
    <m/>
    <n v="23.28"/>
    <m/>
    <m/>
    <m/>
    <m/>
  </r>
  <r>
    <x v="2338"/>
    <n v="14.01"/>
    <n v="15.5"/>
    <n v="1788"/>
    <n v="1594.92"/>
    <n v="48587.24"/>
    <n v="43346.07"/>
    <n v="1.2500718804542288E-6"/>
    <n v="1104.0265213701116"/>
    <n v="1104.03"/>
    <n v="-3.1508472491115214E-6"/>
    <n v="532488.60957437614"/>
    <m/>
    <m/>
    <n v="24756.046429528455"/>
    <m/>
    <m/>
    <n v="30.372276184002107"/>
    <m/>
    <m/>
    <n v="82.815190577135596"/>
    <n v="82.8"/>
    <n v="1.8346107651678878E-4"/>
    <n v="30.506349375851549"/>
    <m/>
    <n v="30.68"/>
    <m/>
    <n v="917.75925511808089"/>
    <n v="928.89400000000001"/>
    <n v="-1.1987099585010874E-2"/>
    <n v="2345"/>
    <n v="0.90387096774193543"/>
    <n v="29975.87"/>
    <n v="139.91864100905241"/>
    <m/>
    <m/>
    <n v="2141.6107568244915"/>
    <n v="1.3476745729054542"/>
    <m/>
    <m/>
    <n v="97568.598211164528"/>
    <n v="493382"/>
    <n v="195.44"/>
    <n v="-0.80224532266851134"/>
    <n v="23.44110682237071"/>
    <m/>
    <n v="23.363199999999999"/>
    <n v="3.3345955336046007E-3"/>
    <n v="23.748782720222817"/>
    <m/>
    <n v="23.87"/>
    <m/>
    <m/>
    <m/>
    <m/>
  </r>
  <r>
    <x v="2339"/>
    <n v="13.84"/>
    <n v="15.65"/>
    <n v="1804.97"/>
    <n v="1610.06"/>
    <n v="48892.91"/>
    <n v="43618.71"/>
    <n v="1.2500718804542288E-6"/>
    <n v="1114.4777182923865"/>
    <n v="1114.48"/>
    <n v="-2.0473293496081624E-6"/>
    <n v="542574.20387800061"/>
    <m/>
    <m/>
    <n v="25108.305985174946"/>
    <m/>
    <m/>
    <n v="30.227332896049305"/>
    <m/>
    <m/>
    <n v="83.334161986455598"/>
    <n v="83.32"/>
    <n v="1.6997103283244996E-4"/>
    <n v="30.313385885327886"/>
    <m/>
    <n v="30.38"/>
    <m/>
    <n v="926.44456062283905"/>
    <n v="937.678"/>
    <n v="-1.1980060721442753E-2"/>
    <n v="2346"/>
    <n v="0.88434504792332269"/>
    <n v="30217.79"/>
    <n v="141.03683986762618"/>
    <m/>
    <m/>
    <n v="2124.3269057038742"/>
    <n v="1.3366714557594435"/>
    <m/>
    <m/>
    <n v="99417.614847158315"/>
    <n v="502710"/>
    <n v="199.28"/>
    <n v="-0.80223664767528335"/>
    <n v="23.217507440788619"/>
    <m/>
    <n v="23.1402"/>
    <n v="3.3408285489588962E-3"/>
    <n v="23.522503460478152"/>
    <m/>
    <n v="23.65"/>
    <m/>
    <m/>
    <m/>
    <m/>
  </r>
  <r>
    <x v="2340"/>
    <n v="13.79"/>
    <n v="15.62"/>
    <n v="1752.55"/>
    <n v="1563.3"/>
    <n v="48006.99"/>
    <n v="42828.19"/>
    <n v="1.1111679050213041E-6"/>
    <n v="1082.0318633407237"/>
    <n v="1082.04"/>
    <n v="-7.5197398212711875E-6"/>
    <n v="510991.29278174246"/>
    <m/>
    <m/>
    <n v="24013.807118237597"/>
    <m/>
    <m/>
    <n v="30.66387555381867"/>
    <m/>
    <m/>
    <n v="81.818194908380079"/>
    <n v="81.8"/>
    <n v="2.2243164278834548E-4"/>
    <n v="30.85944647093347"/>
    <m/>
    <n v="30.9"/>
    <m/>
    <n v="899.4607617187221"/>
    <n v="910.34199999999998"/>
    <n v="-1.1952912511207781E-2"/>
    <n v="2347"/>
    <n v="0.88284250960307298"/>
    <n v="29680.52"/>
    <n v="138.49676815796715"/>
    <m/>
    <m/>
    <n v="2162.0972759601877"/>
    <n v="1.360050522877251"/>
    <m/>
    <m/>
    <n v="93633.496780693837"/>
    <n v="473442"/>
    <n v="190.56"/>
    <n v="-0.80222815723849206"/>
    <n v="23.888461333771698"/>
    <m/>
    <n v="23.81015"/>
    <n v="3.2889895179870621E-3"/>
    <n v="24.203058355763371"/>
    <m/>
    <n v="24.17"/>
    <m/>
    <m/>
    <m/>
    <m/>
  </r>
  <r>
    <x v="2341"/>
    <n v="14.42"/>
    <n v="16.010000000000002"/>
    <n v="1801.44"/>
    <n v="1606.91"/>
    <n v="49541.21"/>
    <n v="44196.85"/>
    <n v="1.1111679050213041E-6"/>
    <n v="1112.1896385727666"/>
    <n v="1112.19"/>
    <n v="-3.2496896518185991E-7"/>
    <n v="539476.84984347154"/>
    <m/>
    <m/>
    <n v="25018.405179672292"/>
    <m/>
    <m/>
    <n v="30.235387051962011"/>
    <m/>
    <m/>
    <n v="84.430903502214946"/>
    <n v="84.4"/>
    <n v="3.6615523951355478E-4"/>
    <n v="29.872199769551052"/>
    <m/>
    <n v="29.93"/>
    <m/>
    <n v="924.52562782580605"/>
    <n v="935.75"/>
    <n v="-1.199505442072557E-2"/>
    <n v="2348"/>
    <n v="0.90068707058088682"/>
    <n v="30666.11"/>
    <n v="143.08460564839856"/>
    <m/>
    <m/>
    <n v="2090.301315033169"/>
    <n v="1.3147631863221694"/>
    <m/>
    <m/>
    <n v="98854.187415565146"/>
    <n v="499798"/>
    <n v="200.32"/>
    <n v="-0.80221171870322583"/>
    <n v="23.220984441286294"/>
    <m/>
    <n v="23.150625000000002"/>
    <n v="3.039202668882357E-3"/>
    <n v="23.527042937476597"/>
    <m/>
    <n v="23.49"/>
    <m/>
    <m/>
    <m/>
    <m/>
  </r>
  <r>
    <x v="2342"/>
    <n v="13.78"/>
    <n v="15.56"/>
    <n v="1734.72"/>
    <n v="1547.39"/>
    <n v="48479.06"/>
    <n v="43249.23"/>
    <n v="1.1111679050213041E-6"/>
    <n v="1070.9713150048899"/>
    <n v="1070.98"/>
    <n v="-8.1093905676121736E-6"/>
    <n v="499490.34316353576"/>
    <m/>
    <m/>
    <n v="23628.154762601254"/>
    <m/>
    <m/>
    <n v="30.794545401701114"/>
    <m/>
    <m/>
    <n v="82.618713423229153"/>
    <n v="82.6"/>
    <n v="2.2655476064348257E-4"/>
    <n v="30.511591807890124"/>
    <m/>
    <n v="30.59"/>
    <m/>
    <n v="890.2555569046001"/>
    <n v="901.04"/>
    <n v="-1.1968883840228872E-2"/>
    <n v="2349"/>
    <n v="0.88560411311053977"/>
    <n v="29884.02"/>
    <n v="139.42457461577456"/>
    <m/>
    <m/>
    <n v="2143.611100834964"/>
    <n v="1.3481663038825953"/>
    <m/>
    <m/>
    <n v="91527.978145645437"/>
    <n v="462746"/>
    <n v="187.04"/>
    <n v="-0.8022068734345722"/>
    <n v="24.07996889451336"/>
    <m/>
    <n v="24.006699999999999"/>
    <n v="3.052018582869076E-3"/>
    <n v="24.397610093727657"/>
    <m/>
    <n v="24.32"/>
    <m/>
    <m/>
    <m/>
    <m/>
  </r>
  <r>
    <x v="2343"/>
    <n v="13.77"/>
    <n v="15.56"/>
    <n v="1718.54"/>
    <n v="1532.96"/>
    <n v="48266.93"/>
    <n v="43059.93"/>
    <n v="1.1111679050213041E-6"/>
    <n v="1060.9563304576807"/>
    <n v="1060.97"/>
    <n v="-1.2884004561231066E-5"/>
    <n v="490152.85458904487"/>
    <m/>
    <m/>
    <n v="23297.419072221714"/>
    <m/>
    <m/>
    <n v="30.93732558398478"/>
    <m/>
    <m/>
    <n v="82.255192693519675"/>
    <n v="82.24"/>
    <n v="1.8473605933455595E-4"/>
    <n v="30.644040320652547"/>
    <m/>
    <n v="30.77"/>
    <m/>
    <n v="881.92821413271383"/>
    <n v="892.56200000000001"/>
    <n v="-1.1913778389945118E-2"/>
    <n v="2350"/>
    <n v="0.88496143958868889"/>
    <n v="29839.62"/>
    <n v="139.20655500479032"/>
    <m/>
    <m/>
    <n v="2146.7959579216972"/>
    <n v="1.3500413450710662"/>
    <m/>
    <m/>
    <n v="89817.88492167677"/>
    <n v="453961"/>
    <n v="180.4"/>
    <n v="-0.8021462528241925"/>
    <n v="24.303391767088165"/>
    <m/>
    <n v="24.227274999999999"/>
    <n v="3.1417799603201679E-3"/>
    <n v="24.624243653035268"/>
    <m/>
    <n v="24.72"/>
    <m/>
    <m/>
    <m/>
    <m/>
  </r>
  <r>
    <x v="2344"/>
    <n v="12.54"/>
    <n v="15.04"/>
    <n v="1659.14"/>
    <n v="1479.98"/>
    <n v="48019.44"/>
    <n v="42839.09"/>
    <n v="1.1111679050213041E-6"/>
    <n v="1024.2602234102692"/>
    <n v="1024.27"/>
    <n v="-9.5449341782627428E-6"/>
    <n v="456252.79316818347"/>
    <m/>
    <m/>
    <n v="22089.448477292255"/>
    <m/>
    <m/>
    <n v="31.471112543469168"/>
    <m/>
    <m/>
    <n v="81.831431559157338"/>
    <n v="81.8"/>
    <n v="3.8424888945409741E-4"/>
    <n v="30.800098371810801"/>
    <m/>
    <n v="30.66"/>
    <m/>
    <n v="851.42376217500623"/>
    <n v="861.52"/>
    <n v="-1.1719098598980571E-2"/>
    <n v="2351"/>
    <n v="0.83377659574468088"/>
    <n v="29486.400000000001"/>
    <n v="137.54798685465434"/>
    <m/>
    <m/>
    <n v="2172.2081873085694"/>
    <n v="1.3658926739168329"/>
    <m/>
    <m/>
    <n v="83606.749442714849"/>
    <n v="422469"/>
    <n v="172.96"/>
    <n v="-0.80209968200574511"/>
    <n v="25.142160233850753"/>
    <m/>
    <n v="25.059574999999999"/>
    <n v="3.2955560439773546E-3"/>
    <n v="25.474358080332813"/>
    <m/>
    <n v="25.24"/>
    <m/>
    <m/>
    <m/>
    <m/>
  </r>
  <r>
    <x v="2345"/>
    <n v="12.29"/>
    <n v="14.69"/>
    <n v="1635.84"/>
    <n v="1459.19"/>
    <n v="47521.760000000002"/>
    <n v="42394.96"/>
    <n v="9.7226570483499586E-7"/>
    <n v="1009.8022354888217"/>
    <n v="1024.19"/>
    <n v="-1.4047944728203143E-2"/>
    <n v="443375.54170901404"/>
    <m/>
    <m/>
    <n v="21623.374558349824"/>
    <m/>
    <m/>
    <n v="31.689683038933001"/>
    <m/>
    <m/>
    <n v="80.977395644156516"/>
    <n v="80.959999999999994"/>
    <n v="2.1486714620211345E-4"/>
    <n v="31.116053238737383"/>
    <m/>
    <n v="31.19"/>
    <m/>
    <n v="839.39095307808952"/>
    <n v="849.32399999999996"/>
    <n v="-1.1695238709739098E-2"/>
    <n v="2352"/>
    <n v="0.83662355343771266"/>
    <n v="29081.15"/>
    <n v="135.62580417458159"/>
    <m/>
    <m/>
    <n v="2202.0622002740993"/>
    <n v="1.3842712508616086"/>
    <m/>
    <m/>
    <n v="81249.605414622551"/>
    <n v="410455"/>
    <n v="165.24"/>
    <n v="-0.80204990701874124"/>
    <n v="25.491782208835744"/>
    <m/>
    <n v="25.412724999999998"/>
    <n v="3.1109300098963732E-3"/>
    <n v="25.829428695489561"/>
    <m/>
    <n v="25.78"/>
    <m/>
    <m/>
    <m/>
    <m/>
  </r>
  <r>
    <x v="2346"/>
    <n v="12.66"/>
    <n v="14.88"/>
    <n v="1630.37"/>
    <n v="1454.31"/>
    <n v="47212.34"/>
    <n v="42118.879999999997"/>
    <n v="9.7226570483499586E-7"/>
    <n v="1006.4010702551682"/>
    <n v="1006.41"/>
    <n v="-8.8728697368312126E-6"/>
    <n v="440390.48054515774"/>
    <m/>
    <m/>
    <n v="21514.694987302628"/>
    <m/>
    <m/>
    <n v="31.741847098606911"/>
    <m/>
    <m/>
    <n v="80.448180241713729"/>
    <n v="80.400000000000006"/>
    <n v="5.9925673773286725E-4"/>
    <n v="31.317556016085195"/>
    <m/>
    <n v="31.42"/>
    <m/>
    <n v="836.55969404026735"/>
    <n v="846.42399999999998"/>
    <n v="-1.1654095299439282E-2"/>
    <n v="2353"/>
    <n v="0.85080645161290314"/>
    <n v="28917.31"/>
    <n v="134.85117301612758"/>
    <m/>
    <m/>
    <n v="2214.4683764704641"/>
    <n v="1.3919381221947977"/>
    <m/>
    <m/>
    <n v="80703.436177738477"/>
    <n v="407757"/>
    <n v="163.84"/>
    <n v="-0.80207958127576351"/>
    <n v="25.57584365643666"/>
    <m/>
    <n v="25.497025000000001"/>
    <n v="3.0912883537064229E-3"/>
    <n v="25.9148772676151"/>
    <m/>
    <n v="25.9"/>
    <m/>
    <m/>
    <m/>
    <m/>
  </r>
  <r>
    <x v="2347"/>
    <n v="13.18"/>
    <n v="15.19"/>
    <n v="1644.55"/>
    <n v="1466.96"/>
    <n v="47254.61"/>
    <n v="42156.55"/>
    <n v="9.7226570483499586E-7"/>
    <n v="1015.1294021719033"/>
    <n v="1015.14"/>
    <n v="-1.0439769979275759E-5"/>
    <n v="448031.94386679213"/>
    <m/>
    <m/>
    <n v="21795.19734985835"/>
    <m/>
    <m/>
    <n v="31.602974748967494"/>
    <m/>
    <m/>
    <n v="80.51824347759387"/>
    <n v="80.48"/>
    <n v="4.7519231602710654E-4"/>
    <n v="31.288419568584505"/>
    <m/>
    <n v="31.25"/>
    <m/>
    <n v="843.8120522906853"/>
    <n v="853.81799999999998"/>
    <n v="-1.1719063909773175E-2"/>
    <n v="2354"/>
    <n v="0.86767610269914419"/>
    <n v="28990.93"/>
    <n v="135.18393163303699"/>
    <m/>
    <m/>
    <n v="2208.8306058107537"/>
    <n v="1.3882628026423141"/>
    <m/>
    <m/>
    <n v="82104.631930345611"/>
    <n v="414868"/>
    <n v="167.96"/>
    <n v="-0.80209456518616618"/>
    <n v="25.352196887214745"/>
    <m/>
    <n v="25.274525000000001"/>
    <n v="3.0731294540549126E-3"/>
    <n v="25.688537149122755"/>
    <m/>
    <n v="25.57"/>
    <m/>
    <m/>
    <m/>
    <m/>
  </r>
  <r>
    <x v="2348"/>
    <n v="12.97"/>
    <n v="15"/>
    <n v="1611.96"/>
    <n v="1437.88"/>
    <n v="46684.55"/>
    <n v="41647.949999999997"/>
    <n v="9.7226570483499586E-7"/>
    <n v="994.98835008537844"/>
    <n v="995"/>
    <n v="-1.170845690612321E-5"/>
    <n v="430249.96119338396"/>
    <m/>
    <m/>
    <n v="21146.915202147818"/>
    <m/>
    <m/>
    <n v="31.91538180514571"/>
    <m/>
    <m/>
    <n v="79.544965173952008"/>
    <n v="79.52"/>
    <n v="3.1394836458775721E-4"/>
    <n v="31.66475999852744"/>
    <m/>
    <n v="31.69"/>
    <m/>
    <n v="827.06111317514956"/>
    <n v="836.81"/>
    <n v="-1.1650060138920892E-2"/>
    <n v="2355"/>
    <n v="0.86466666666666669"/>
    <n v="28520.38"/>
    <n v="132.979385428624"/>
    <m/>
    <m/>
    <n v="2244.681999386753"/>
    <n v="1.4106618750299298"/>
    <m/>
    <m/>
    <n v="78846.803986773652"/>
    <n v="398426"/>
    <n v="159.96"/>
    <n v="-0.80210427033684129"/>
    <n v="25.853557101889518"/>
    <m/>
    <n v="25.774425000000001"/>
    <n v="3.0701791364702302E-3"/>
    <n v="26.196825447401196"/>
    <m/>
    <n v="26.21"/>
    <m/>
    <m/>
    <m/>
    <m/>
  </r>
  <r>
    <x v="2349"/>
    <n v="12.72"/>
    <n v="14.8"/>
    <n v="1606.55"/>
    <n v="1433.05"/>
    <n v="46431.94"/>
    <n v="41422.550000000003"/>
    <n v="9.7226570483499586E-7"/>
    <n v="991.62482737917037"/>
    <n v="991.63"/>
    <n v="-5.2162811025047162E-6"/>
    <n v="427340.54207398725"/>
    <m/>
    <m/>
    <n v="21040.161159489413"/>
    <m/>
    <m/>
    <n v="31.968153407079335"/>
    <m/>
    <m/>
    <n v="79.112618443422349"/>
    <n v="79.08"/>
    <n v="4.1247399370702986E-4"/>
    <n v="31.834984116373196"/>
    <m/>
    <n v="31.79"/>
    <m/>
    <n v="824.25920999516609"/>
    <n v="833.93600000000004"/>
    <n v="-1.1603756169339063E-2"/>
    <n v="2356"/>
    <n v="0.85945945945945945"/>
    <n v="28415.97"/>
    <n v="132.48221709511898"/>
    <m/>
    <m/>
    <n v="2252.8995353226687"/>
    <n v="1.4156919417091913"/>
    <m/>
    <m/>
    <n v="78314.454313033333"/>
    <n v="395647"/>
    <n v="158.44"/>
    <n v="-0.80205977977077203"/>
    <n v="25.939193913354998"/>
    <m/>
    <n v="25.860175000000002"/>
    <n v="3.0556217564265964E-3"/>
    <n v="26.283876896233931"/>
    <m/>
    <n v="26.32"/>
    <m/>
    <m/>
    <m/>
    <m/>
  </r>
  <r>
    <x v="2350"/>
    <n v="13.39"/>
    <n v="15.11"/>
    <n v="1624.67"/>
    <n v="1449.21"/>
    <n v="46418.62"/>
    <n v="41410.550000000003"/>
    <n v="8.3336527945121475E-7"/>
    <n v="1002.7358381636834"/>
    <n v="1002.74"/>
    <n v="-4.1504640451162089E-6"/>
    <n v="436920.31316792226"/>
    <m/>
    <m/>
    <n v="21395.439390160489"/>
    <m/>
    <m/>
    <n v="31.785424600314386"/>
    <m/>
    <m/>
    <n v="79.084137947380128"/>
    <n v="79.040000000000006"/>
    <n v="5.5842544762296775E-4"/>
    <n v="31.840752964792195"/>
    <m/>
    <n v="31.78"/>
    <m/>
    <n v="833.48215593704742"/>
    <n v="843.22400000000005"/>
    <n v="-1.1553091542641836E-2"/>
    <n v="2357"/>
    <n v="0.88616810059563211"/>
    <n v="28429"/>
    <n v="132.51192083717012"/>
    <m/>
    <m/>
    <n v="2251.8664795816453"/>
    <n v="1.4146404065347205"/>
    <m/>
    <m/>
    <n v="80072.607779528902"/>
    <n v="404494"/>
    <n v="162.12"/>
    <n v="-0.80204253269633441"/>
    <n v="25.643103418970959"/>
    <m/>
    <n v="25.566075000000001"/>
    <n v="3.0129153173084067E-3"/>
    <n v="25.984675234748543"/>
    <m/>
    <n v="25.96"/>
    <m/>
    <m/>
    <m/>
    <m/>
  </r>
  <r>
    <x v="2351"/>
    <n v="13.39"/>
    <n v="14.98"/>
    <n v="1590.93"/>
    <n v="1419.11"/>
    <n v="45983.58"/>
    <n v="41022.42"/>
    <n v="8.3336527945121475E-7"/>
    <n v="981.88778542098521"/>
    <n v="981.89"/>
    <n v="-2.2554247571804353E-6"/>
    <n v="418752.11691068555"/>
    <m/>
    <m/>
    <n v="20728.667736729269"/>
    <m/>
    <m/>
    <n v="32.114679345890622"/>
    <m/>
    <m/>
    <n v="78.341043130151689"/>
    <n v="78.319999999999993"/>
    <n v="2.686814370747026E-4"/>
    <n v="32.138025892907677"/>
    <m/>
    <n v="32.19"/>
    <m/>
    <n v="816.14730541195411"/>
    <n v="825.62400000000002"/>
    <n v="-1.1478220822124685E-2"/>
    <n v="2358"/>
    <n v="0.89385847797062756"/>
    <n v="28144.3"/>
    <n v="131.17464735225354"/>
    <m/>
    <m/>
    <n v="2274.4176205551898"/>
    <n v="1.4286717692981841"/>
    <m/>
    <m/>
    <n v="76743.81553708436"/>
    <n v="387653"/>
    <n v="156.36000000000001"/>
    <n v="-0.80202961014854945"/>
    <n v="26.174489911780231"/>
    <m/>
    <n v="26.092974999999999"/>
    <n v="3.1240175480271581E-3"/>
    <n v="26.523416361126877"/>
    <m/>
    <n v="26.43"/>
    <m/>
    <m/>
    <m/>
    <m/>
  </r>
  <r>
    <x v="2352"/>
    <n v="13.45"/>
    <n v="14.92"/>
    <n v="1552.39"/>
    <n v="1384.73"/>
    <n v="45119.64"/>
    <n v="40251.660000000003"/>
    <n v="8.3336527945121475E-7"/>
    <n v="958.07836423375613"/>
    <n v="958.08"/>
    <n v="-1.7073378464349531E-6"/>
    <n v="398444.68034854409"/>
    <m/>
    <m/>
    <n v="19975.203087450613"/>
    <m/>
    <m/>
    <n v="32.502845724859604"/>
    <m/>
    <m/>
    <n v="76.86729641759328"/>
    <n v="76.84"/>
    <n v="3.5523708476414839E-4"/>
    <n v="32.740675517435591"/>
    <m/>
    <n v="32.6"/>
    <m/>
    <n v="796.35204264725519"/>
    <n v="805.60799999999995"/>
    <n v="-1.1489405955185106E-2"/>
    <n v="2359"/>
    <n v="0.90147453083109919"/>
    <n v="27551.360000000001"/>
    <n v="128.40105243036436"/>
    <m/>
    <m/>
    <n v="2322.3347186507895"/>
    <n v="1.4586325338983064"/>
    <m/>
    <m/>
    <n v="73022.89398804956"/>
    <n v="368804"/>
    <n v="149.6"/>
    <n v="-0.80200080804966989"/>
    <n v="26.807356309805588"/>
    <m/>
    <n v="26.723624999999998"/>
    <n v="3.1332317305601265E-3"/>
    <n v="27.165002498805169"/>
    <m/>
    <n v="26.99"/>
    <m/>
    <m/>
    <m/>
    <m/>
  </r>
  <r>
    <x v="2353"/>
    <n v="12.94"/>
    <n v="14.57"/>
    <n v="1518.06"/>
    <n v="1354.11"/>
    <n v="44467.98"/>
    <n v="39670.269999999997"/>
    <n v="8.3336527945121475E-7"/>
    <n v="936.86829833882064"/>
    <n v="936.87"/>
    <n v="-1.8163258289627393E-6"/>
    <n v="380806.47556745255"/>
    <m/>
    <m/>
    <n v="19312.461964175327"/>
    <m/>
    <m/>
    <n v="32.861351848031738"/>
    <m/>
    <m/>
    <n v="75.755259870981916"/>
    <n v="75.72"/>
    <n v="4.6566126494873572E-4"/>
    <n v="33.212377017933107"/>
    <m/>
    <n v="33.409999999999997"/>
    <m/>
    <n v="778.72021512612821"/>
    <n v="787.81399999999996"/>
    <n v="-1.154306076544942E-2"/>
    <n v="2360"/>
    <n v="0.88812628689087159"/>
    <n v="27105.31"/>
    <n v="126.312406250338"/>
    <m/>
    <m/>
    <n v="2359.9327683025735"/>
    <n v="1.4821069405866811"/>
    <m/>
    <m/>
    <n v="69791.087907228401"/>
    <n v="352448"/>
    <n v="140.36000000000001"/>
    <n v="-0.8019818869528883"/>
    <n v="27.398860861784375"/>
    <m/>
    <n v="27.313749999999999"/>
    <n v="3.1160445484188504E-3"/>
    <n v="27.764687902401821"/>
    <m/>
    <n v="27.88"/>
    <m/>
    <m/>
    <m/>
    <m/>
  </r>
  <r>
    <x v="2354"/>
    <n v="11.98"/>
    <n v="14.03"/>
    <n v="1472.83"/>
    <n v="1313.76"/>
    <n v="43777.1"/>
    <n v="39053.9"/>
    <n v="8.3336527945121475E-7"/>
    <n v="908.93251270703342"/>
    <n v="908.93"/>
    <n v="2.7644670475002187E-6"/>
    <n v="358095.91318552749"/>
    <m/>
    <m/>
    <n v="18449.071016032551"/>
    <m/>
    <m/>
    <n v="33.35008788411011"/>
    <m/>
    <m/>
    <n v="74.576464291405003"/>
    <n v="74.56"/>
    <n v="2.2081935897255711E-4"/>
    <n v="33.727189234966069"/>
    <m/>
    <n v="33.619999999999997"/>
    <m/>
    <n v="755.49404374558947"/>
    <n v="764.29600000000005"/>
    <n v="-1.1516423289420041E-2"/>
    <n v="2361"/>
    <n v="0.85388453314326451"/>
    <n v="26619.46"/>
    <n v="124.03862950167481"/>
    <m/>
    <m/>
    <n v="2402.233459033645"/>
    <n v="1.5085300001289144"/>
    <m/>
    <m/>
    <n v="65629.582799575597"/>
    <n v="331362"/>
    <n v="133.32"/>
    <n v="-0.80193992431366423"/>
    <n v="28.213982638871041"/>
    <m/>
    <n v="28.127224999999999"/>
    <n v="3.0844720327385389E-3"/>
    <n v="28.590991107306237"/>
    <m/>
    <n v="28.55"/>
    <m/>
    <m/>
    <m/>
    <m/>
  </r>
  <r>
    <x v="2355"/>
    <n v="11.84"/>
    <n v="13.86"/>
    <n v="1456.76"/>
    <n v="1299.42"/>
    <n v="43297.79"/>
    <n v="38626.21"/>
    <n v="1.1111679050213041E-6"/>
    <n v="898.94941779088902"/>
    <n v="898.95"/>
    <n v="-6.4765460927596052E-7"/>
    <n v="350232.17679708445"/>
    <m/>
    <m/>
    <n v="18146.485047090664"/>
    <m/>
    <m/>
    <n v="33.529481726659093"/>
    <m/>
    <m/>
    <n v="73.754540440448807"/>
    <n v="73.72"/>
    <n v="4.6853554596859581E-4"/>
    <n v="34.092875437702816"/>
    <m/>
    <n v="34.01"/>
    <m/>
    <n v="747.18316157823449"/>
    <n v="755.87800000000004"/>
    <n v="-1.1502965322136016E-2"/>
    <n v="2362"/>
    <n v="0.85425685425685427"/>
    <n v="26276.67"/>
    <n v="122.41265259448627"/>
    <m/>
    <m/>
    <n v="2433.168031238421"/>
    <n v="1.5275214920430771"/>
    <m/>
    <m/>
    <n v="64190.368254768306"/>
    <n v="324029"/>
    <n v="129.80000000000001"/>
    <n v="-0.80189931069512821"/>
    <n v="28.517959835823028"/>
    <m/>
    <n v="28.441275000000001"/>
    <n v="2.6962516913544565E-3"/>
    <n v="28.899933833944896"/>
    <m/>
    <n v="28.9"/>
    <m/>
    <m/>
    <m/>
    <m/>
  </r>
  <r>
    <x v="2356"/>
    <n v="12.72"/>
    <n v="14.56"/>
    <n v="1496.57"/>
    <n v="1334.93"/>
    <n v="44150.12"/>
    <n v="39386.53"/>
    <n v="1.1111679050213041E-6"/>
    <n v="923.49318074678365"/>
    <n v="923.49"/>
    <n v="3.4442677057100468E-6"/>
    <n v="369357.88299915713"/>
    <m/>
    <m/>
    <n v="18890.153105798221"/>
    <m/>
    <m/>
    <n v="33.070481220234797"/>
    <m/>
    <m/>
    <n v="75.204586919707339"/>
    <n v="75.16"/>
    <n v="5.9322671244466108E-4"/>
    <n v="33.420590781506476"/>
    <m/>
    <n v="33.409999999999997"/>
    <m/>
    <n v="767.57978520125437"/>
    <n v="776.50400000000002"/>
    <n v="-1.1492812398578356E-2"/>
    <n v="2363"/>
    <n v="0.87362637362637363"/>
    <n v="26859.41"/>
    <n v="125.11763843421362"/>
    <m/>
    <m/>
    <n v="2379.2074518147774"/>
    <n v="1.4935039254150768"/>
    <m/>
    <m/>
    <n v="67696.42135309866"/>
    <n v="341694"/>
    <n v="137.6"/>
    <n v="-0.80187998222649903"/>
    <n v="27.737341158502609"/>
    <m/>
    <n v="27.66245"/>
    <n v="2.7073219654301095E-3"/>
    <n v="28.10916021309297"/>
    <m/>
    <n v="28.03"/>
    <m/>
    <m/>
    <m/>
    <m/>
  </r>
  <r>
    <x v="2357"/>
    <n v="12.98"/>
    <n v="14.81"/>
    <n v="1515.45"/>
    <n v="1351.77"/>
    <n v="44225.11"/>
    <n v="39453.39"/>
    <n v="1.1111679050213041E-6"/>
    <n v="935.12071989913306"/>
    <n v="935.12"/>
    <n v="7.6984679298064407E-7"/>
    <n v="378660.00634720939"/>
    <m/>
    <m/>
    <n v="19247.414448893447"/>
    <m/>
    <m/>
    <n v="32.861035608726027"/>
    <m/>
    <m/>
    <n v="75.330486779694155"/>
    <n v="75.319999999999993"/>
    <n v="1.3922968260970947E-4"/>
    <n v="33.362661237273024"/>
    <m/>
    <n v="33.340000000000003"/>
    <m/>
    <n v="777.24036295827898"/>
    <n v="786.226"/>
    <n v="-1.1428822045723486E-2"/>
    <n v="2364"/>
    <n v="0.87643484132343008"/>
    <n v="27012.52"/>
    <n v="125.82103675540409"/>
    <m/>
    <m/>
    <n v="2365.6449628045061"/>
    <n v="1.4848495522608183"/>
    <m/>
    <m/>
    <n v="69402.048834027359"/>
    <n v="350320"/>
    <n v="140.4"/>
    <n v="-0.80188956144659929"/>
    <n v="27.386161969959698"/>
    <m/>
    <n v="27.311699999999998"/>
    <n v="2.726376240208328E-3"/>
    <n v="27.75357044723221"/>
    <m/>
    <n v="27.73"/>
    <m/>
    <m/>
    <m/>
    <m/>
  </r>
  <r>
    <x v="2358"/>
    <n v="12.73"/>
    <n v="14.67"/>
    <n v="1490.8"/>
    <n v="1329.78"/>
    <n v="43934.12"/>
    <n v="39193.75"/>
    <n v="1.1111679050213041E-6"/>
    <n v="919.88780668417212"/>
    <n v="919.89"/>
    <n v="-2.3843240255505549E-6"/>
    <n v="366324.1038454317"/>
    <m/>
    <m/>
    <n v="18777.571675227264"/>
    <m/>
    <m/>
    <n v="33.127457804083548"/>
    <m/>
    <m/>
    <n v="74.8330065549316"/>
    <n v="74.8"/>
    <n v="4.4126410336375876E-4"/>
    <n v="33.581013810731534"/>
    <m/>
    <n v="33.619999999999997"/>
    <m/>
    <n v="764.57456323516874"/>
    <n v="773.39"/>
    <n v="-1.1398436448404103E-2"/>
    <n v="2365"/>
    <n v="0.86775732788002735"/>
    <n v="26796.86"/>
    <n v="124.80677272582301"/>
    <m/>
    <m/>
    <n v="2384.5315751116295"/>
    <n v="1.4965622741982698"/>
    <m/>
    <m/>
    <n v="67141.782141630931"/>
    <n v="338849"/>
    <n v="135.72"/>
    <n v="-0.8018533856035257"/>
    <n v="27.830371741991375"/>
    <m/>
    <n v="27.752300000000002"/>
    <n v="2.8131629447423201E-3"/>
    <n v="28.20404146824275"/>
    <m/>
    <n v="28.19"/>
    <m/>
    <m/>
    <m/>
    <m/>
  </r>
  <r>
    <x v="2359"/>
    <n v="13.41"/>
    <n v="15.1"/>
    <n v="1525.53"/>
    <n v="1360.76"/>
    <n v="44445.69"/>
    <n v="39650.080000000002"/>
    <n v="1.1111679050213041E-6"/>
    <n v="941.29475977853826"/>
    <n v="941.3"/>
    <n v="-5.5670046337219503E-6"/>
    <n v="383375.7672511377"/>
    <m/>
    <m/>
    <n v="19433.579398066962"/>
    <m/>
    <m/>
    <n v="32.740718997298671"/>
    <m/>
    <m/>
    <n v="75.702518026308383"/>
    <n v="75.680000000000007"/>
    <n v="2.9754263092462985E-4"/>
    <n v="33.188841795888997"/>
    <m/>
    <n v="33.31"/>
    <m/>
    <n v="782.36441613003683"/>
    <n v="791.38199999999995"/>
    <n v="-1.139472956165688E-2"/>
    <n v="2366"/>
    <n v="0.8880794701986755"/>
    <n v="27158.44"/>
    <n v="126.48096025462527"/>
    <m/>
    <m/>
    <n v="2352.3562035595573"/>
    <n v="1.4762286510805034"/>
    <m/>
    <m/>
    <n v="70267.829976566136"/>
    <n v="354588"/>
    <n v="139.80000000000001"/>
    <n v="-0.8018324647857058"/>
    <n v="27.180739146419729"/>
    <m/>
    <n v="27.104849999999999"/>
    <n v="2.7998364285259925E-3"/>
    <n v="27.545981216640861"/>
    <m/>
    <n v="27.8"/>
    <m/>
    <m/>
    <m/>
    <m/>
  </r>
  <r>
    <x v="2360"/>
    <n v="12.81"/>
    <n v="15.17"/>
    <n v="1504.83"/>
    <n v="1342.29"/>
    <n v="44374.52"/>
    <n v="39586.46"/>
    <n v="1.527885156615838E-6"/>
    <n v="928.45435931988868"/>
    <n v="928.46"/>
    <n v="-6.0753076184250077E-6"/>
    <n v="372919.55178167846"/>
    <m/>
    <m/>
    <n v="19037.365111902225"/>
    <m/>
    <m/>
    <n v="32.960345003318736"/>
    <m/>
    <m/>
    <n v="75.575768400007931"/>
    <n v="75.56"/>
    <n v="2.0868713615573853E-4"/>
    <n v="33.238558492767304"/>
    <m/>
    <n v="33.36"/>
    <m/>
    <n v="771.67855058468456"/>
    <n v="780.60599999999999"/>
    <n v="-1.1436562638918235E-2"/>
    <n v="2367"/>
    <n v="0.84442979564930787"/>
    <n v="27147.21"/>
    <n v="126.39904727878439"/>
    <m/>
    <m/>
    <n v="2353.3289015556857"/>
    <n v="1.4764191218720855"/>
    <m/>
    <m/>
    <n v="68353.386974000037"/>
    <n v="344933"/>
    <n v="138.28"/>
    <n v="-0.80183575658461193"/>
    <n v="27.545822172153674"/>
    <m/>
    <n v="27.470224999999999"/>
    <n v="2.751967708807479E-3"/>
    <n v="27.91686622893053"/>
    <m/>
    <n v="27.92"/>
    <m/>
    <m/>
    <m/>
    <m/>
  </r>
  <r>
    <x v="2361"/>
    <n v="12.31"/>
    <n v="14.86"/>
    <n v="1490.82"/>
    <n v="1329.79"/>
    <n v="44820.160000000003"/>
    <n v="39983.949999999997"/>
    <n v="1.527885156615838E-6"/>
    <n v="919.78800080498252"/>
    <n v="919.79"/>
    <n v="-2.173534195293314E-6"/>
    <n v="365957.98228807183"/>
    <m/>
    <m/>
    <n v="18771.258526755715"/>
    <m/>
    <m/>
    <n v="33.112953814807291"/>
    <m/>
    <m/>
    <n v="76.332891869777157"/>
    <n v="76.319999999999993"/>
    <n v="1.6891862915580091E-4"/>
    <n v="32.903641397077998"/>
    <m/>
    <n v="32.93"/>
    <m/>
    <n v="764.47034531362647"/>
    <n v="773.30600000000004"/>
    <n v="-1.1425819386340685E-2"/>
    <n v="2368"/>
    <n v="0.82839838492597584"/>
    <n v="27377.919999999998"/>
    <n v="127.46329356468806"/>
    <m/>
    <m/>
    <n v="2333.3291847937085"/>
    <n v="1.4637330376225677"/>
    <m/>
    <m/>
    <n v="67078.052329055776"/>
    <n v="338453"/>
    <n v="135.80000000000001"/>
    <n v="-0.80180984559434909"/>
    <n v="27.801046185634828"/>
    <m/>
    <n v="27.724775000000001"/>
    <n v="2.751011888638466E-3"/>
    <n v="28.175841366706209"/>
    <m/>
    <n v="28.18"/>
    <m/>
    <m/>
    <m/>
    <m/>
  </r>
  <r>
    <x v="2362"/>
    <n v="13.04"/>
    <n v="15.24"/>
    <n v="1516.46"/>
    <n v="1352.65"/>
    <n v="45357.84"/>
    <n v="40463.550000000003"/>
    <n v="1.527885156615838E-6"/>
    <n v="935.58424288615288"/>
    <n v="935.59"/>
    <n v="-6.1534580821920315E-6"/>
    <n v="378523.58480606531"/>
    <m/>
    <m/>
    <n v="19255.11005421996"/>
    <m/>
    <m/>
    <n v="32.827482211950013"/>
    <m/>
    <m/>
    <n v="77.246727211164483"/>
    <n v="77.2"/>
    <n v="6.0527475601657166E-4"/>
    <n v="32.507815657645317"/>
    <m/>
    <n v="32.72"/>
    <m/>
    <n v="777.58974396979545"/>
    <n v="786.60799999999995"/>
    <n v="-1.1464739781701261E-2"/>
    <n v="2369"/>
    <n v="0.85564304461942253"/>
    <n v="27729.84"/>
    <n v="129.09164582431828"/>
    <m/>
    <m/>
    <n v="2303.336212109421"/>
    <n v="1.4447810174277682"/>
    <m/>
    <m/>
    <n v="69381.949408110871"/>
    <n v="350059"/>
    <n v="138.4"/>
    <n v="-0.80179926981420024"/>
    <n v="27.321854595016443"/>
    <m/>
    <n v="27.2483"/>
    <n v="2.69941959742237E-3"/>
    <n v="27.690497478478466"/>
    <m/>
    <n v="27.94"/>
    <m/>
    <m/>
    <m/>
    <m/>
  </r>
  <r>
    <x v="2363"/>
    <n v="14.73"/>
    <n v="16.239999999999998"/>
    <n v="1582.58"/>
    <n v="1411.63"/>
    <n v="46390.42"/>
    <n v="41384.65"/>
    <n v="1.527885156615838E-6"/>
    <n v="976.35335446063448"/>
    <n v="976.36"/>
    <n v="-6.8064436944403894E-6"/>
    <n v="411515.36277466628"/>
    <m/>
    <m/>
    <n v="20514.292770312302"/>
    <m/>
    <m/>
    <n v="32.110953193539068"/>
    <m/>
    <m/>
    <n v="79.003337466251253"/>
    <n v="78.959999999999994"/>
    <n v="5.4885342263499837E-4"/>
    <n v="31.766691148752233"/>
    <m/>
    <n v="31.76"/>
    <m/>
    <n v="811.47187631710688"/>
    <n v="820.86800000000005"/>
    <n v="-1.1446570804189204E-2"/>
    <n v="2370"/>
    <n v="0.90701970443349766"/>
    <n v="28381.439999999999"/>
    <n v="132.11474434756559"/>
    <m/>
    <m/>
    <n v="2249.2120672960905"/>
    <n v="1.4106975941465403"/>
    <m/>
    <m/>
    <n v="75429.970960823412"/>
    <n v="380555"/>
    <n v="151.96"/>
    <n v="-0.80178956797092815"/>
    <n v="26.129314609737595"/>
    <m/>
    <n v="26.060725000000001"/>
    <n v="2.6319148733426889E-3"/>
    <n v="26.48216143764046"/>
    <m/>
    <n v="26.49"/>
    <m/>
    <m/>
    <m/>
    <m/>
  </r>
  <r>
    <x v="2364"/>
    <n v="14.37"/>
    <n v="15.94"/>
    <n v="1571.6"/>
    <n v="1401.84"/>
    <n v="46055.56"/>
    <n v="41085.86"/>
    <n v="1.527885156615838E-6"/>
    <n v="969.55573609726923"/>
    <n v="969.56"/>
    <n v="-4.3977708761300249E-6"/>
    <n v="405789.71829891414"/>
    <m/>
    <m/>
    <n v="20300.6906325491"/>
    <m/>
    <m/>
    <n v="32.221463195823084"/>
    <m/>
    <m/>
    <n v="78.431155144551283"/>
    <n v="78.400000000000006"/>
    <n v="3.9738704784797463E-4"/>
    <n v="31.994906623935858"/>
    <m/>
    <n v="32.22"/>
    <m/>
    <n v="805.82093816922929"/>
    <n v="815.09799999999996"/>
    <n v="-1.1381529375327437E-2"/>
    <n v="2371"/>
    <n v="0.90150564617314932"/>
    <n v="28142.23"/>
    <n v="130.99100017322442"/>
    <m/>
    <m/>
    <n v="2268.1693160691584"/>
    <n v="1.4224526578412027"/>
    <m/>
    <m/>
    <n v="74381.213662676266"/>
    <n v="375236"/>
    <n v="146.91999999999999"/>
    <n v="-0.80177484659607212"/>
    <n v="26.309302388258033"/>
    <m/>
    <n v="26.2407"/>
    <n v="2.6143505416407198E-3"/>
    <n v="26.664876189423129"/>
    <m/>
    <n v="26.99"/>
    <m/>
    <m/>
    <m/>
    <m/>
  </r>
  <r>
    <x v="2365"/>
    <n v="15.1"/>
    <n v="16.399999999999999"/>
    <n v="1609.1"/>
    <n v="1435.29"/>
    <n v="46512.19"/>
    <n v="41493.03"/>
    <n v="1.3889776309117252E-6"/>
    <n v="992.61772363552018"/>
    <n v="992.62"/>
    <n v="-2.2932889522930822E-6"/>
    <n v="425099.33404352586"/>
    <m/>
    <m/>
    <n v="21026.693025684272"/>
    <m/>
    <m/>
    <n v="31.834551192170863"/>
    <m/>
    <m/>
    <n v="79.202987488603426"/>
    <n v="79.16"/>
    <n v="5.4304558619788779E-4"/>
    <n v="31.674447174000377"/>
    <m/>
    <n v="31.71"/>
    <m/>
    <n v="824.97783070588457"/>
    <n v="834.39"/>
    <n v="-1.1280299732877253E-2"/>
    <n v="2372"/>
    <n v="0.92073170731707321"/>
    <n v="28500.52"/>
    <n v="132.62762663362361"/>
    <m/>
    <m/>
    <n v="2239.2923441925718"/>
    <n v="1.4039435092546912"/>
    <m/>
    <m/>
    <n v="77923.02954570351"/>
    <n v="393047"/>
    <n v="154.80000000000001"/>
    <n v="-0.8017462808628395"/>
    <n v="25.677934856093664"/>
    <m/>
    <n v="25.609774999999999"/>
    <n v="2.661478130661532E-3"/>
    <n v="26.025843642445551"/>
    <m/>
    <n v="26.25"/>
    <m/>
    <m/>
    <m/>
    <m/>
  </r>
  <r>
    <x v="2366"/>
    <n v="14.91"/>
    <n v="16.309999999999999"/>
    <n v="1579.78"/>
    <n v="1409.13"/>
    <n v="45855.65"/>
    <n v="40907.279999999999"/>
    <n v="1.3889776309117252E-6"/>
    <n v="974.50711028033595"/>
    <n v="974.51"/>
    <n v="-2.9653052960876281E-6"/>
    <n v="409585.42614882131"/>
    <m/>
    <m/>
    <n v="20451.639263685796"/>
    <m/>
    <m/>
    <n v="32.123827821230719"/>
    <m/>
    <m/>
    <n v="78.083098526755478"/>
    <n v="78.040000000000006"/>
    <n v="5.5226200352986865E-4"/>
    <n v="32.120446478765416"/>
    <m/>
    <n v="32.270000000000003"/>
    <m/>
    <n v="809.91825259891016"/>
    <n v="819.15200000000004"/>
    <n v="-1.127232479575202E-2"/>
    <n v="2373"/>
    <n v="0.91416309012875541"/>
    <n v="28104.59"/>
    <n v="130.77494804060856"/>
    <m/>
    <m/>
    <n v="2270.4006544211634"/>
    <n v="1.4233121957308326"/>
    <m/>
    <m/>
    <n v="75080.005177208121"/>
    <n v="378716"/>
    <n v="150.80000000000001"/>
    <n v="-0.80175116663355095"/>
    <n v="26.14473037625001"/>
    <m/>
    <n v="26.075724999999998"/>
    <n v="2.6463454515650575E-3"/>
    <n v="26.499254666542424"/>
    <m/>
    <n v="26.56"/>
    <m/>
    <m/>
    <m/>
    <m/>
  </r>
  <r>
    <x v="2367"/>
    <n v="15.94"/>
    <n v="16.79"/>
    <n v="1625.21"/>
    <n v="1449.65"/>
    <n v="45896.800000000003"/>
    <n v="40943.94"/>
    <n v="1.3889776309117252E-6"/>
    <n v="1002.5067303884884"/>
    <n v="1002.51"/>
    <n v="-3.261425333911383E-6"/>
    <n v="433121.97667952313"/>
    <m/>
    <m/>
    <n v="21333.57518729191"/>
    <m/>
    <m/>
    <n v="31.661138086891956"/>
    <m/>
    <m/>
    <n v="78.151263181825755"/>
    <n v="78.12"/>
    <n v="4.0019433980731378E-4"/>
    <n v="32.090518624511134"/>
    <m/>
    <n v="32.409999999999997"/>
    <m/>
    <n v="833.18375129210187"/>
    <n v="842.60599999999999"/>
    <n v="-1.1182271082686435E-2"/>
    <n v="2374"/>
    <n v="0.9493746277546159"/>
    <n v="28303.07"/>
    <n v="131.68822247486702"/>
    <m/>
    <m/>
    <n v="2254.366649943976"/>
    <n v="1.4131265229177892"/>
    <m/>
    <m/>
    <n v="79395.230422849461"/>
    <n v="400403"/>
    <n v="156.44"/>
    <n v="-0.80171169940572506"/>
    <n v="25.391747308024108"/>
    <m/>
    <n v="25.322475000000001"/>
    <n v="2.7356057424918756E-3"/>
    <n v="25.736343641734614"/>
    <m/>
    <n v="26.06"/>
    <m/>
    <m/>
    <m/>
    <m/>
  </r>
  <r>
    <x v="2368"/>
    <n v="14.76"/>
    <n v="15.99"/>
    <n v="1560.31"/>
    <n v="1391.76"/>
    <n v="44545.120000000003"/>
    <n v="39738.06"/>
    <n v="1.3889776309117252E-6"/>
    <n v="962.44985891456633"/>
    <n v="962.45"/>
    <n v="-1.4658988389815164E-7"/>
    <n v="398512.12154350447"/>
    <m/>
    <m/>
    <n v="20055.487517544996"/>
    <m/>
    <m/>
    <n v="32.29247199186041"/>
    <m/>
    <m/>
    <n v="75.847826234763261"/>
    <n v="75.8"/>
    <n v="6.3095296521464839E-4"/>
    <n v="33.034471876632963"/>
    <m/>
    <n v="33.04"/>
    <m/>
    <n v="799.88856591419471"/>
    <n v="808.89200000000005"/>
    <n v="-1.1130576252213364E-2"/>
    <n v="2375"/>
    <n v="0.92307692307692302"/>
    <n v="27393.5"/>
    <n v="127.44623281373315"/>
    <m/>
    <m/>
    <n v="2326.8147721367113"/>
    <n v="1.4584016207790043"/>
    <m/>
    <m/>
    <n v="73051.665726850857"/>
    <n v="368352"/>
    <n v="148.96"/>
    <n v="-0.80167973642914703"/>
    <n v="26.404505829492312"/>
    <m/>
    <n v="26.332075"/>
    <n v="2.75066926903067E-3"/>
    <n v="26.763140322486752"/>
    <m/>
    <n v="26.66"/>
    <m/>
    <m/>
    <m/>
    <m/>
  </r>
  <r>
    <x v="2369"/>
    <n v="13.98"/>
    <n v="15.66"/>
    <n v="1536.28"/>
    <n v="1370.33"/>
    <n v="44303.72"/>
    <n v="39522.660000000003"/>
    <n v="1.3889776309117252E-6"/>
    <n v="947.60426832017345"/>
    <n v="947.61"/>
    <n v="-6.0485640998031442E-6"/>
    <n v="386222.80210524576"/>
    <m/>
    <m/>
    <n v="19592.084978495976"/>
    <m/>
    <m/>
    <n v="32.540241055913583"/>
    <m/>
    <m/>
    <n v="75.434950428581089"/>
    <n v="75.400000000000006"/>
    <n v="4.6353353555805832E-4"/>
    <n v="33.212352790266401"/>
    <m/>
    <n v="33.15"/>
    <m/>
    <n v="787.54940978353773"/>
    <n v="796.35"/>
    <n v="-1.1051158682064743E-2"/>
    <n v="2376"/>
    <n v="0.89272030651340994"/>
    <n v="27235.200000000001"/>
    <n v="126.69985999580398"/>
    <m/>
    <m/>
    <n v="2340.260837021784"/>
    <n v="1.466690301744624"/>
    <m/>
    <m/>
    <n v="70799.614341860375"/>
    <n v="356908"/>
    <n v="143.04"/>
    <n v="-0.80163063214649044"/>
    <n v="26.809827595038239"/>
    <m/>
    <n v="26.736574999999998"/>
    <n v="2.7397897837790897E-3"/>
    <n v="27.174265628868557"/>
    <m/>
    <n v="27.18"/>
    <m/>
    <m/>
    <m/>
    <m/>
  </r>
  <r>
    <x v="2370"/>
    <n v="14.99"/>
    <n v="16.21"/>
    <n v="1598.12"/>
    <n v="1425.48"/>
    <n v="45197.120000000003"/>
    <n v="40319.49"/>
    <n v="1.1111679050213041E-6"/>
    <n v="985.67615126448538"/>
    <n v="985.68"/>
    <n v="-3.9046501040251869E-6"/>
    <n v="417255.2774986077"/>
    <m/>
    <m/>
    <n v="20774.235470995562"/>
    <m/>
    <m/>
    <n v="31.882947741062274"/>
    <m/>
    <m/>
    <n v="76.9504933161666"/>
    <n v="76.92"/>
    <n v="3.9642896732439148E-4"/>
    <n v="32.539244773064645"/>
    <m/>
    <n v="32.299999999999997"/>
    <m/>
    <n v="819.17425030939125"/>
    <n v="828.33600000000001"/>
    <n v="-1.1060426796141609E-2"/>
    <n v="2377"/>
    <n v="0.92473781616286244"/>
    <n v="27794.59"/>
    <n v="129.27189116228334"/>
    <m/>
    <m/>
    <n v="2292.1936846005933"/>
    <n v="1.4361571173650642"/>
    <m/>
    <m/>
    <n v="76490.652366056107"/>
    <n v="385546"/>
    <n v="152.04"/>
    <n v="-0.8016043419823935"/>
    <n v="25.72725006475747"/>
    <m/>
    <n v="25.658249999999999"/>
    <n v="2.6891960580892604E-3"/>
    <n v="26.077831005645059"/>
    <m/>
    <n v="26.28"/>
    <m/>
    <m/>
    <m/>
    <m/>
  </r>
  <r>
    <x v="2371"/>
    <n v="16.77"/>
    <n v="17.71"/>
    <n v="1729.57"/>
    <n v="1542.73"/>
    <n v="47490.12"/>
    <n v="42364.99"/>
    <n v="1.1111679050213041E-6"/>
    <n v="1066.7248591761415"/>
    <n v="1066.73"/>
    <n v="-4.8192362251953114E-6"/>
    <n v="485874.84514713456"/>
    <m/>
    <m/>
    <n v="23337.126332699903"/>
    <m/>
    <m/>
    <n v="30.570918060670461"/>
    <m/>
    <m/>
    <n v="80.852475879988376"/>
    <n v="80.84"/>
    <n v="1.5432805527426652E-4"/>
    <n v="30.887346291314842"/>
    <m/>
    <n v="31.04"/>
    <m/>
    <n v="886.52828261717423"/>
    <n v="896.476"/>
    <n v="-1.1096468151769567E-2"/>
    <n v="2378"/>
    <n v="0.9469226425748164"/>
    <n v="29426.39"/>
    <n v="136.8506626765961"/>
    <m/>
    <m/>
    <n v="2157.6206740064003"/>
    <n v="1.3517132388340927"/>
    <m/>
    <m/>
    <n v="89070.821267237276"/>
    <n v="448970"/>
    <n v="176.8"/>
    <n v="-0.80161075067991783"/>
    <n v="23.610006986031259"/>
    <m/>
    <n v="23.547350000000002"/>
    <n v="2.6608933077929553E-3"/>
    <n v="23.931992695517334"/>
    <m/>
    <n v="24.2"/>
    <m/>
    <m/>
    <m/>
    <m/>
  </r>
  <r>
    <x v="2372"/>
    <n v="16.489999999999998"/>
    <n v="17.62"/>
    <n v="1741.88"/>
    <n v="1553.71"/>
    <n v="47511.63"/>
    <n v="42384.14"/>
    <n v="1.1111679050213041E-6"/>
    <n v="1074.2909454040791"/>
    <n v="1074.29"/>
    <n v="8.8002688203303592E-7"/>
    <n v="492769.3044401966"/>
    <m/>
    <m/>
    <n v="23586.044517922914"/>
    <m/>
    <m/>
    <n v="30.461334728867122"/>
    <m/>
    <m/>
    <n v="80.887124538273667"/>
    <n v="80.84"/>
    <n v="5.8293590145552798E-4"/>
    <n v="30.872276877048893"/>
    <m/>
    <n v="31.26"/>
    <m/>
    <n v="892.81224447794602"/>
    <n v="902.73400000000004"/>
    <n v="-1.0990785239122447E-2"/>
    <n v="2379"/>
    <n v="0.93586833144154358"/>
    <n v="29426.39"/>
    <n v="136.83997707690764"/>
    <m/>
    <m/>
    <n v="2157.6206740064003"/>
    <n v="1.3515851038256992"/>
    <m/>
    <m/>
    <n v="90335.656148789945"/>
    <n v="455315"/>
    <n v="175.4"/>
    <n v="-0.80159745198644905"/>
    <n v="23.44087677099024"/>
    <m/>
    <n v="23.376799999999999"/>
    <n v="2.7410411600492512E-3"/>
    <n v="23.760810191557603"/>
    <m/>
    <n v="24.21"/>
    <m/>
    <m/>
    <m/>
    <m/>
  </r>
  <r>
    <x v="2373"/>
    <n v="16.809999999999999"/>
    <n v="17.899999999999999"/>
    <n v="1741.88"/>
    <n v="1553.71"/>
    <n v="47796.72"/>
    <n v="42638.42"/>
    <n v="1.1111679050213041E-6"/>
    <n v="1074.2647503645885"/>
    <n v="1074.27"/>
    <n v="-4.886700188500015E-6"/>
    <n v="492747.57611696579"/>
    <m/>
    <m/>
    <n v="23585.818350372741"/>
    <m/>
    <m/>
    <n v="30.460541899607055"/>
    <m/>
    <m/>
    <n v="81.370497558522757"/>
    <n v="81.319999999999993"/>
    <n v="6.2097342010281054E-4"/>
    <n v="30.685960406628681"/>
    <m/>
    <n v="30.71"/>
    <m/>
    <n v="892.78656083803639"/>
    <n v="902.66399999999999"/>
    <n v="-1.0942542476451433E-2"/>
    <n v="2380"/>
    <n v="0.93910614525139668"/>
    <n v="29556.83"/>
    <n v="137.43582314628154"/>
    <m/>
    <m/>
    <n v="2148.0564685188297"/>
    <n v="1.3454663022364111"/>
    <m/>
    <m/>
    <n v="90332.611960925205"/>
    <n v="455150"/>
    <n v="183.4"/>
    <n v="-0.80153221583889878"/>
    <n v="23.439785004126932"/>
    <m/>
    <n v="23.377624999999998"/>
    <n v="2.6589529144613877E-3"/>
    <n v="23.759957769320749"/>
    <m/>
    <n v="23.72"/>
    <m/>
    <m/>
    <m/>
    <m/>
  </r>
  <r>
    <x v="2374"/>
    <n v="17.010000000000002"/>
    <n v="18.05"/>
    <n v="1758.58"/>
    <n v="1568.6"/>
    <n v="48066.44"/>
    <n v="42878.98"/>
    <n v="1.1111679050213041E-6"/>
    <n v="1084.5376488316449"/>
    <n v="1084.54"/>
    <n v="-2.1678945498759816E-6"/>
    <n v="502169.93791636534"/>
    <m/>
    <m/>
    <n v="23924.6414293495"/>
    <m/>
    <m/>
    <n v="30.3137933901228"/>
    <m/>
    <m/>
    <n v="81.827681270200841"/>
    <n v="81.8"/>
    <n v="3.3840183619604502E-4"/>
    <n v="30.511739859347717"/>
    <m/>
    <n v="30.58"/>
    <m/>
    <n v="901.31666342620758"/>
    <n v="911.28800000000001"/>
    <n v="-1.0942025543837275E-2"/>
    <n v="2381"/>
    <n v="0.94238227146814413"/>
    <n v="29817.35"/>
    <n v="138.63638497944257"/>
    <m/>
    <m/>
    <n v="2129.1230554573303"/>
    <n v="1.3334806659068905"/>
    <m/>
    <m/>
    <n v="92060.917053636644"/>
    <n v="463822"/>
    <n v="187.8"/>
    <n v="-0.80151670888048288"/>
    <n v="23.214068266030409"/>
    <m/>
    <n v="23.152525000000001"/>
    <n v="2.6581664863944976E-3"/>
    <n v="23.531409682152994"/>
    <m/>
    <n v="23.41"/>
    <m/>
    <m/>
    <m/>
    <m/>
  </r>
  <r>
    <x v="2375"/>
    <n v="16.61"/>
    <n v="17.64"/>
    <n v="1700.52"/>
    <n v="1516.81"/>
    <n v="47010.81"/>
    <n v="41937.089999999997"/>
    <n v="8.3336527945121475E-7"/>
    <n v="1048.6290580517848"/>
    <n v="1048.6300000000001"/>
    <n v="-8.9826556104455335E-7"/>
    <n v="468926.7084223181"/>
    <m/>
    <m/>
    <n v="22738.900068224099"/>
    <m/>
    <m/>
    <n v="30.811016212588868"/>
    <m/>
    <m/>
    <n v="80.022785072570159"/>
    <n v="80"/>
    <n v="2.8481340712693815E-4"/>
    <n v="31.177459050101263"/>
    <m/>
    <n v="31.09"/>
    <m/>
    <n v="871.45787447151633"/>
    <n v="881.01800000000003"/>
    <n v="-1.0851226113976931E-2"/>
    <n v="2382"/>
    <n v="0.94160997732426299"/>
    <n v="29111.15"/>
    <n v="135.31062383505272"/>
    <m/>
    <m/>
    <n v="2179.549625952829"/>
    <n v="1.3645455566691527"/>
    <m/>
    <m/>
    <n v="85970.231886813504"/>
    <n v="432979"/>
    <n v="173.52"/>
    <n v="-0.80144480012468611"/>
    <n v="23.976052966906447"/>
    <m/>
    <n v="23.914400000000001"/>
    <n v="2.5780687329159946E-3"/>
    <n v="24.304851169962198"/>
    <m/>
    <n v="24.34"/>
    <m/>
    <m/>
    <m/>
    <m/>
  </r>
  <r>
    <x v="2376"/>
    <n v="15.88"/>
    <n v="17.3"/>
    <n v="1688.05"/>
    <n v="1505.69"/>
    <n v="46746.18"/>
    <n v="41700.99"/>
    <n v="8.3336527945121475E-7"/>
    <n v="1040.9140258088185"/>
    <n v="1040.92"/>
    <n v="-5.7393374914838091E-6"/>
    <n v="462030.6384359611"/>
    <m/>
    <m/>
    <n v="22488.630128116525"/>
    <m/>
    <m/>
    <n v="30.923151822926975"/>
    <m/>
    <m/>
    <n v="79.570386089145174"/>
    <n v="79.52"/>
    <n v="6.3362788160437056E-4"/>
    <n v="31.351850317800416"/>
    <m/>
    <n v="31.3"/>
    <m/>
    <n v="865.04417848268577"/>
    <n v="874.47"/>
    <n v="-1.077889637988072E-2"/>
    <n v="2383"/>
    <n v="0.91791907514450866"/>
    <n v="28915.25"/>
    <n v="134.38957293365598"/>
    <m/>
    <m/>
    <n v="2194.2166443194742"/>
    <n v="1.3735978807916549"/>
    <m/>
    <m/>
    <n v="84706.851605437332"/>
    <n v="426519"/>
    <n v="172.48"/>
    <n v="-0.80139958218640361"/>
    <n v="24.150700734552395"/>
    <m/>
    <n v="24.088225000000001"/>
    <n v="2.5936213462134372E-3"/>
    <n v="24.482149160846603"/>
    <m/>
    <n v="24.4"/>
    <m/>
    <m/>
    <m/>
    <m/>
  </r>
  <r>
    <x v="2377"/>
    <n v="15.77"/>
    <n v="17.14"/>
    <n v="1666.29"/>
    <n v="1486.28"/>
    <n v="46746.22"/>
    <n v="41700.99"/>
    <n v="8.3336527945121475E-7"/>
    <n v="1027.4709514763788"/>
    <n v="1027.48"/>
    <n v="-8.8065204395526564E-6"/>
    <n v="450098.49962175486"/>
    <m/>
    <m/>
    <n v="22053.563891834277"/>
    <m/>
    <m/>
    <n v="31.121658503620335"/>
    <m/>
    <m/>
    <n v="79.568513965247988"/>
    <n v="79.52"/>
    <n v="6.1008507605619933E-4"/>
    <n v="31.350716856359561"/>
    <m/>
    <n v="31.43"/>
    <m/>
    <n v="853.86824364002609"/>
    <n v="863.17399999999998"/>
    <n v="-1.0780858042496511E-2"/>
    <n v="2384"/>
    <n v="0.92007001166861135"/>
    <n v="28878.18"/>
    <n v="134.20680250287904"/>
    <m/>
    <m/>
    <n v="2197.0296793444149"/>
    <n v="1.3752284876447476"/>
    <m/>
    <m/>
    <n v="82520.141746920315"/>
    <n v="415591"/>
    <n v="165.2"/>
    <n v="-0.8014390548714474"/>
    <n v="24.46089049961676"/>
    <m/>
    <n v="24.397549999999999"/>
    <n v="2.5961827977301066E-3"/>
    <n v="24.796854476550088"/>
    <m/>
    <n v="24.92"/>
    <m/>
    <m/>
    <m/>
    <m/>
  </r>
  <r>
    <x v="2378"/>
    <n v="15.85"/>
    <n v="17.170000000000002"/>
    <n v="1676.11"/>
    <n v="1495.03"/>
    <n v="46948.46"/>
    <n v="41881.370000000003"/>
    <n v="8.3336527945121475E-7"/>
    <n v="1033.5009777545622"/>
    <n v="1033.5"/>
    <n v="9.4606150180531756E-7"/>
    <n v="455377.91569199215"/>
    <m/>
    <m/>
    <n v="22248.100549200841"/>
    <m/>
    <m/>
    <n v="31.029241447364512"/>
    <m/>
    <m/>
    <n v="79.910805781857079"/>
    <n v="79.88"/>
    <n v="3.8565074933760712E-4"/>
    <n v="31.213979032735796"/>
    <m/>
    <n v="31.33"/>
    <m/>
    <n v="858.87041295675033"/>
    <n v="868.16399999999999"/>
    <n v="-1.0704874935207664E-2"/>
    <n v="2385"/>
    <n v="0.92312172393709946"/>
    <n v="29044.74"/>
    <n v="134.97032432142009"/>
    <m/>
    <m/>
    <n v="2184.3579229043758"/>
    <n v="1.3671670023944833"/>
    <m/>
    <m/>
    <n v="83488.95027928584"/>
    <n v="420394"/>
    <n v="167.28"/>
    <n v="-0.80140308786689185"/>
    <n v="24.315752232328624"/>
    <m/>
    <n v="24.251825"/>
    <n v="2.6359761514287428E-3"/>
    <n v="24.649979694256547"/>
    <m/>
    <n v="24.71"/>
    <m/>
    <m/>
    <m/>
    <m/>
  </r>
  <r>
    <x v="2379"/>
    <n v="15.63"/>
    <n v="16.829999999999998"/>
    <n v="1607.63"/>
    <n v="1433.94"/>
    <n v="45681.83"/>
    <n v="40751.339999999997"/>
    <n v="5.6333572096001205E-7"/>
    <n v="991.2032270591443"/>
    <n v="991.21"/>
    <n v="-6.8330029516783242E-6"/>
    <n v="418106.55913360207"/>
    <m/>
    <m/>
    <n v="20883.845064393012"/>
    <m/>
    <m/>
    <n v="31.660728484769731"/>
    <m/>
    <m/>
    <n v="77.749191706932137"/>
    <n v="77.72"/>
    <n v="3.7560096412936339E-4"/>
    <n v="32.052682216367529"/>
    <m/>
    <n v="32.11"/>
    <m/>
    <n v="823.70411092219479"/>
    <n v="832.64400000000001"/>
    <n v="-1.073674833158611E-2"/>
    <n v="2386"/>
    <n v="0.92869875222816411"/>
    <n v="28182.21"/>
    <n v="130.93148966517592"/>
    <m/>
    <m/>
    <n v="2249.2259244510492"/>
    <n v="1.4073669048748627"/>
    <m/>
    <m/>
    <n v="76658.139563954828"/>
    <n v="386001"/>
    <n v="154.80000000000001"/>
    <n v="-0.80140429800970769"/>
    <n v="25.305807659162372"/>
    <m/>
    <n v="25.240575"/>
    <n v="2.584436335637097E-3"/>
    <n v="25.654445899990549"/>
    <m/>
    <n v="25.64"/>
    <m/>
    <m/>
    <m/>
    <m/>
  </r>
  <r>
    <x v="2380"/>
    <n v="14.53"/>
    <n v="16.11"/>
    <n v="1557.58"/>
    <n v="1389.3"/>
    <n v="44864.78"/>
    <n v="40022.449999999997"/>
    <n v="5.6333572096001205E-7"/>
    <n v="960.32089296077891"/>
    <n v="960.33"/>
    <n v="-9.4832393251476077E-6"/>
    <n v="392056.89742452133"/>
    <m/>
    <m/>
    <n v="19908.45138576976"/>
    <m/>
    <m/>
    <n v="32.152706833955207"/>
    <m/>
    <m/>
    <n v="76.35673365888178"/>
    <n v="76.319999999999993"/>
    <n v="4.8131104404847136E-4"/>
    <n v="32.62479722635004"/>
    <m/>
    <n v="32.68"/>
    <m/>
    <n v="798.03841235358834"/>
    <n v="806.346"/>
    <n v="-1.0302757930729101E-2"/>
    <n v="2387"/>
    <n v="0.90192427063935443"/>
    <n v="27480.94"/>
    <n v="127.66349631456477"/>
    <m/>
    <m/>
    <n v="2305.1943763233398"/>
    <n v="1.4422502878648582"/>
    <m/>
    <m/>
    <n v="71882.826562100076"/>
    <n v="361851"/>
    <n v="143.6"/>
    <n v="-0.80134688984664937"/>
    <n v="26.092387683501521"/>
    <m/>
    <n v="26.017225"/>
    <n v="2.8889585073550439E-3"/>
    <n v="26.452131203111044"/>
    <m/>
    <n v="26.56"/>
    <m/>
    <m/>
    <m/>
    <m/>
  </r>
  <r>
    <x v="2381"/>
    <n v="13.82"/>
    <n v="15.61"/>
    <n v="1499.3"/>
    <n v="1337.31"/>
    <n v="44078.78"/>
    <n v="39321.26"/>
    <n v="5.6333572096001205E-7"/>
    <n v="924.36600825754658"/>
    <n v="924.37"/>
    <n v="-4.318338385544962E-6"/>
    <n v="362697.8157290669"/>
    <m/>
    <m/>
    <n v="18790.758363936988"/>
    <m/>
    <m/>
    <n v="32.75345917162538"/>
    <m/>
    <m/>
    <n v="75.017187121626336"/>
    <n v="75"/>
    <n v="2.2916162168451493E-4"/>
    <n v="33.195171853512278"/>
    <m/>
    <n v="33.22"/>
    <m/>
    <n v="768.15234163869604"/>
    <n v="776.20799999999997"/>
    <n v="-1.0378221251654107E-2"/>
    <n v="2388"/>
    <n v="0.88532991672005135"/>
    <n v="26915.88"/>
    <n v="125.02873057038138"/>
    <m/>
    <m/>
    <n v="2352.5935240339077"/>
    <n v="1.4717661476124515"/>
    <m/>
    <m/>
    <n v="66500.627033985584"/>
    <n v="334715"/>
    <n v="134.6"/>
    <n v="-0.80132164069735268"/>
    <n v="27.067549053150099"/>
    <m/>
    <n v="26.9941"/>
    <n v="2.720929875420941E-3"/>
    <n v="27.441016014659709"/>
    <m/>
    <n v="27.41"/>
    <m/>
    <m/>
    <m/>
    <m/>
  </r>
  <r>
    <x v="2382"/>
    <n v="14.29"/>
    <n v="15.85"/>
    <n v="1508.21"/>
    <n v="1345.26"/>
    <n v="44207.81"/>
    <n v="39436.339999999997"/>
    <n v="5.6333572096001205E-7"/>
    <n v="929.83663260378444"/>
    <n v="929.84"/>
    <n v="-3.62147919596989E-6"/>
    <n v="366993.74159831373"/>
    <m/>
    <m/>
    <n v="18958.136668969935"/>
    <m/>
    <m/>
    <n v="32.655253332027456"/>
    <m/>
    <m/>
    <n v="75.234947307775556"/>
    <n v="75.2"/>
    <n v="4.6472483744097737E-4"/>
    <n v="33.096815308991189"/>
    <m/>
    <n v="32.799999999999997"/>
    <m/>
    <n v="772.69660152505639"/>
    <n v="780.77200000000005"/>
    <n v="-1.0342838210058325E-2"/>
    <n v="2389"/>
    <n v="0.90157728706624607"/>
    <n v="27024.2"/>
    <n v="125.52209314574078"/>
    <m/>
    <m/>
    <n v="2343.1257700342853"/>
    <n v="1.465704232651359"/>
    <m/>
    <m/>
    <n v="67289.021238207613"/>
    <n v="338629"/>
    <n v="138.80000000000001"/>
    <n v="-0.80128984452540208"/>
    <n v="26.905385521115619"/>
    <m/>
    <n v="26.832249999999998"/>
    <n v="2.725657412838034E-3"/>
    <n v="27.276891951965499"/>
    <m/>
    <n v="26.94"/>
    <m/>
    <m/>
    <m/>
    <m/>
  </r>
  <r>
    <x v="2383"/>
    <n v="14.16"/>
    <n v="15.7"/>
    <n v="1508.21"/>
    <n v="1345.26"/>
    <n v="44201.5"/>
    <n v="39430.69"/>
    <n v="5.6333572096001205E-7"/>
    <n v="929.81395987493465"/>
    <n v="929.82"/>
    <n v="-6.4960154281257232E-6"/>
    <n v="366977.35821095289"/>
    <m/>
    <m/>
    <n v="18957.954878618315"/>
    <m/>
    <m/>
    <n v="32.654403400776346"/>
    <m/>
    <m/>
    <n v="75.222374416438697"/>
    <n v="75.2"/>
    <n v="2.9753213349326124E-4"/>
    <n v="33.100351395555826"/>
    <m/>
    <n v="33.1"/>
    <m/>
    <n v="772.67437326665629"/>
    <n v="780.76"/>
    <n v="-1.0356097563071542E-2"/>
    <n v="2390"/>
    <n v="0.90191082802547773"/>
    <n v="26979.32"/>
    <n v="125.30384961072721"/>
    <m/>
    <m/>
    <n v="2347.0170779937862"/>
    <n v="1.4679992056098845"/>
    <m/>
    <m/>
    <n v="67286.753690368627"/>
    <n v="338631"/>
    <n v="134.63999999999999"/>
    <n v="-0.80129771435465558"/>
    <n v="26.904132393570798"/>
    <m/>
    <n v="26.831700000000001"/>
    <n v="2.6995081776703955E-3"/>
    <n v="27.275898446666925"/>
    <m/>
    <n v="27.38"/>
    <m/>
    <m/>
    <m/>
    <m/>
  </r>
  <r>
    <x v="2384"/>
    <n v="14.38"/>
    <n v="15.6"/>
    <n v="1485.71"/>
    <n v="1325.18"/>
    <n v="43681.09"/>
    <n v="38966.379999999997"/>
    <n v="2.8166421106590178E-7"/>
    <n v="915.8756724553923"/>
    <n v="915.88"/>
    <n v="-4.7250126737896636E-6"/>
    <n v="355974.01645392051"/>
    <m/>
    <m/>
    <n v="18532.958352684378"/>
    <m/>
    <m/>
    <n v="32.89554240331443"/>
    <m/>
    <m/>
    <n v="74.331299946419307"/>
    <n v="74.319999999999993"/>
    <n v="1.5204448895733691E-4"/>
    <n v="33.486431878348299"/>
    <m/>
    <n v="33.520000000000003"/>
    <m/>
    <n v="761.07537704181584"/>
    <n v="769.08199999999999"/>
    <n v="-1.0410623260177942E-2"/>
    <n v="2391"/>
    <n v="0.92179487179487185"/>
    <n v="26669.82"/>
    <n v="123.83738222658546"/>
    <m/>
    <m/>
    <n v="2373.9414699220883"/>
    <n v="1.4844175007413074"/>
    <m/>
    <m/>
    <n v="65271.445452622036"/>
    <n v="328603"/>
    <n v="132.47999999999999"/>
    <n v="-0.80136686076322483"/>
    <n v="27.301901316373129"/>
    <m/>
    <n v="27.2303"/>
    <n v="2.6294721825734779E-3"/>
    <n v="27.680006886425275"/>
    <m/>
    <n v="27.66"/>
    <m/>
    <m/>
    <m/>
    <m/>
  </r>
  <r>
    <x v="2385"/>
    <n v="14.53"/>
    <n v="15.66"/>
    <n v="1476.38"/>
    <n v="1316.86"/>
    <n v="43363.49"/>
    <n v="38683.050000000003"/>
    <n v="2.8166421106590178E-7"/>
    <n v="910.10194070343482"/>
    <n v="910.1"/>
    <n v="2.1324068066874702E-6"/>
    <n v="351488.33645027247"/>
    <m/>
    <m/>
    <n v="18358.246536561695"/>
    <m/>
    <m/>
    <n v="32.997949091435537"/>
    <m/>
    <m/>
    <n v="73.789046638784129"/>
    <n v="73.760000000000005"/>
    <n v="3.9379933275651702E-4"/>
    <n v="33.728678364620791"/>
    <m/>
    <n v="33.86"/>
    <m/>
    <n v="756.27529071170602"/>
    <n v="764.17600000000004"/>
    <n v="-1.0338860796850535E-2"/>
    <n v="2392"/>
    <n v="0.92784163473818637"/>
    <n v="26476.75"/>
    <n v="122.93129061562576"/>
    <m/>
    <m/>
    <n v="2391.1270707097146"/>
    <n v="1.4950218649563898"/>
    <m/>
    <m/>
    <n v="64449.674023572414"/>
    <n v="324409"/>
    <n v="129.36000000000001"/>
    <n v="-0.80133204065370434"/>
    <n v="27.472033786287625"/>
    <m/>
    <n v="27.399274999999999"/>
    <n v="2.6555004206361144E-3"/>
    <n v="27.852770467084913"/>
    <m/>
    <n v="27.95"/>
    <m/>
    <m/>
    <m/>
    <m/>
  </r>
  <r>
    <x v="2386"/>
    <n v="13.59"/>
    <n v="15.18"/>
    <n v="1404.71"/>
    <n v="1252.93"/>
    <n v="42406.07"/>
    <n v="37828.959999999999"/>
    <n v="2.8166421106590178E-7"/>
    <n v="865.90046225629465"/>
    <n v="865.9"/>
    <n v="5.3384489517860345E-7"/>
    <n v="317346.45861749828"/>
    <m/>
    <m/>
    <n v="17021.21831196954"/>
    <m/>
    <m/>
    <n v="33.798050091824443"/>
    <m/>
    <m/>
    <n v="72.158103010390164"/>
    <n v="72.12"/>
    <n v="5.2832793108925635E-4"/>
    <n v="34.472114571656221"/>
    <m/>
    <n v="34.39"/>
    <m/>
    <n v="719.53946616654446"/>
    <n v="726.904"/>
    <n v="-1.0131370625908742E-2"/>
    <n v="2393"/>
    <n v="0.89525691699604748"/>
    <n v="25860.12"/>
    <n v="120.05890837763317"/>
    <m/>
    <m/>
    <n v="2446.8152003182099"/>
    <n v="1.5296951410194015"/>
    <m/>
    <m/>
    <n v="58189.997467975169"/>
    <n v="292823"/>
    <n v="119.76"/>
    <n v="-0.80127927974245483"/>
    <n v="28.804385268138489"/>
    <m/>
    <n v="28.720874999999999"/>
    <n v="2.9076505551619558E-3"/>
    <n v="29.20387536712941"/>
    <m/>
    <n v="28.95"/>
    <m/>
    <m/>
    <m/>
    <m/>
  </r>
  <r>
    <x v="2387"/>
    <n v="13.16"/>
    <n v="15.02"/>
    <n v="1409.23"/>
    <n v="1256.96"/>
    <n v="42523.61"/>
    <n v="37933.800000000003"/>
    <n v="2.8166421106590178E-7"/>
    <n v="868.66552833924766"/>
    <n v="868.67"/>
    <n v="-5.1477094320517836E-6"/>
    <n v="319373.57526517846"/>
    <m/>
    <m/>
    <n v="17103.17642484852"/>
    <m/>
    <m/>
    <n v="33.742816782754211"/>
    <m/>
    <m/>
    <n v="72.356344543871614"/>
    <n v="72.319999999999993"/>
    <n v="5.0255176813629454E-4"/>
    <n v="34.37531602604863"/>
    <m/>
    <n v="34.11"/>
    <m/>
    <n v="721.83307086304285"/>
    <n v="729.25599999999997"/>
    <n v="-1.0178770057369557E-2"/>
    <n v="2394"/>
    <n v="0.87616511318242352"/>
    <n v="26048.59"/>
    <n v="120.92446162821194"/>
    <m/>
    <m/>
    <n v="2428.9826743746344"/>
    <n v="1.5184026874296015"/>
    <m/>
    <m/>
    <n v="58562.355600546784"/>
    <n v="294711"/>
    <n v="118.6"/>
    <n v="-0.80128887079020883"/>
    <n v="28.710399838358249"/>
    <m/>
    <n v="28.628050000000002"/>
    <n v="2.8765437519582271E-3"/>
    <n v="29.108873782299177"/>
    <m/>
    <n v="29.1"/>
    <m/>
    <m/>
    <m/>
    <m/>
  </r>
  <r>
    <x v="2388"/>
    <n v="13.12"/>
    <n v="15.32"/>
    <n v="1432.93"/>
    <n v="1278.0999999999999"/>
    <n v="43685.38"/>
    <n v="38970.17"/>
    <n v="2.8166421106590178E-7"/>
    <n v="883.25294267389688"/>
    <n v="883.25"/>
    <n v="3.3316432457297651E-6"/>
    <n v="330101.42177020776"/>
    <m/>
    <m/>
    <n v="17534.479233694099"/>
    <m/>
    <m/>
    <n v="33.458196587937366"/>
    <m/>
    <m/>
    <n v="74.331349865608047"/>
    <n v="74.319999999999993"/>
    <n v="1.5271616803080867E-4"/>
    <n v="33.434938289215438"/>
    <m/>
    <n v="33.39"/>
    <m/>
    <n v="733.95200169111524"/>
    <n v="741.36199999999997"/>
    <n v="-9.9951148141996793E-3"/>
    <n v="2395"/>
    <n v="0.85639686684073102"/>
    <n v="26566.87"/>
    <n v="123.32082489921373"/>
    <m/>
    <m/>
    <n v="2380.6540262414769"/>
    <n v="1.4880504694383356"/>
    <m/>
    <m/>
    <n v="60530.160767075118"/>
    <n v="304558"/>
    <n v="122.56"/>
    <n v="-0.80125243544062175"/>
    <n v="28.226223423027122"/>
    <m/>
    <n v="28.142675000000001"/>
    <n v="2.9687449052770987E-3"/>
    <n v="28.618259936413843"/>
    <m/>
    <n v="28.55"/>
    <m/>
    <m/>
    <m/>
    <m/>
  </r>
  <r>
    <x v="2389"/>
    <n v="14.31"/>
    <n v="15.92"/>
    <n v="1464.57"/>
    <n v="1306.32"/>
    <n v="44043.01"/>
    <n v="39289.160000000003"/>
    <n v="5.6333572096001205E-7"/>
    <n v="902.68969026728428"/>
    <n v="902.69"/>
    <n v="-3.431219086635906E-7"/>
    <n v="344632.30964451801"/>
    <m/>
    <m/>
    <n v="18114.690849088591"/>
    <m/>
    <m/>
    <n v="33.086240380841829"/>
    <m/>
    <m/>
    <n v="74.93438107437477"/>
    <n v="74.92"/>
    <n v="1.9195240756486598E-4"/>
    <n v="33.157633520019729"/>
    <m/>
    <n v="33.26"/>
    <m/>
    <n v="750.09266687409922"/>
    <n v="757.80600000000004"/>
    <n v="-1.0178506274562071E-2"/>
    <n v="2396"/>
    <n v="0.89886934673366836"/>
    <n v="26861.84"/>
    <n v="124.66084099514391"/>
    <m/>
    <m/>
    <n v="2354.2218000093148"/>
    <n v="1.4711103158047452"/>
    <m/>
    <m/>
    <n v="63196.740871038448"/>
    <n v="318048"/>
    <n v="125.84"/>
    <n v="-0.801298103207571"/>
    <n v="27.599141626045519"/>
    <m/>
    <n v="27.527249999999999"/>
    <n v="2.6116530363737844E-3"/>
    <n v="27.983297211773468"/>
    <m/>
    <n v="28.21"/>
    <m/>
    <m/>
    <m/>
    <m/>
  </r>
  <r>
    <x v="2390"/>
    <n v="14.08"/>
    <n v="15.64"/>
    <n v="1439.16"/>
    <n v="1283.6500000000001"/>
    <n v="43773.22"/>
    <n v="39048.47"/>
    <n v="5.6333572096001205E-7"/>
    <n v="887.00657366800419"/>
    <n v="887.01"/>
    <n v="-3.8627884644260035E-6"/>
    <n v="332655.89555430057"/>
    <m/>
    <m/>
    <n v="17642.975598125111"/>
    <m/>
    <m/>
    <n v="33.372462621791392"/>
    <m/>
    <m/>
    <n v="74.473546820369236"/>
    <n v="74.44"/>
    <n v="4.5065583515913055E-4"/>
    <n v="33.35954597215445"/>
    <m/>
    <n v="33.340000000000003"/>
    <m/>
    <n v="737.05428472554911"/>
    <n v="744.58600000000001"/>
    <n v="-1.0115306055245354E-2"/>
    <n v="2397"/>
    <n v="0.90025575447570327"/>
    <n v="26609.51"/>
    <n v="123.480181686782"/>
    <m/>
    <m/>
    <n v="2376.3364722282081"/>
    <n v="1.4847886084419915"/>
    <m/>
    <m/>
    <n v="61001.240787540424"/>
    <n v="306983"/>
    <n v="124.32"/>
    <n v="-0.80128788634047998"/>
    <n v="28.076791975467739"/>
    <m/>
    <n v="28.003625"/>
    <n v="2.6127680065612946E-3"/>
    <n v="28.467885057862265"/>
    <m/>
    <n v="28.33"/>
    <m/>
    <m/>
    <m/>
    <m/>
  </r>
  <r>
    <x v="2391"/>
    <n v="14.01"/>
    <n v="15.56"/>
    <n v="1437.99"/>
    <n v="1282.5999999999999"/>
    <n v="43842.58"/>
    <n v="39110.33"/>
    <n v="5.6333572096001205E-7"/>
    <n v="886.26384938121043"/>
    <n v="886.26"/>
    <n v="4.3433994656449926E-6"/>
    <n v="332096.8576518792"/>
    <m/>
    <m/>
    <n v="17621.15922527188"/>
    <m/>
    <m/>
    <n v="33.385242671337863"/>
    <m/>
    <m/>
    <n v="74.589733615335291"/>
    <n v="74.56"/>
    <n v="3.9878775932522537E-4"/>
    <n v="33.305485151473043"/>
    <m/>
    <n v="33.4"/>
    <m/>
    <n v="736.43020348932725"/>
    <n v="743.93"/>
    <n v="-1.0081320165435836E-2"/>
    <n v="2398"/>
    <n v="0.90038560411311053"/>
    <n v="26647.66"/>
    <n v="123.64755954404757"/>
    <m/>
    <m/>
    <n v="2372.9295234938832"/>
    <n v="1.4825193220228801"/>
    <m/>
    <m/>
    <n v="60899.392904951179"/>
    <n v="306432"/>
    <n v="123.4"/>
    <n v="-0.80126294608607718"/>
    <n v="28.098449473314549"/>
    <m/>
    <n v="28.025175000000001"/>
    <n v="2.6145946747717641E-3"/>
    <n v="28.490133484932553"/>
    <m/>
    <n v="28.41"/>
    <m/>
    <m/>
    <m/>
    <m/>
  </r>
  <r>
    <x v="2392"/>
    <n v="14.06"/>
    <n v="15.41"/>
    <n v="1414.64"/>
    <n v="1261.77"/>
    <n v="43260.94"/>
    <n v="38591.449999999997"/>
    <n v="5.6333572096001205E-7"/>
    <n v="871.85148793622261"/>
    <n v="871.85"/>
    <n v="1.7066424529144086E-6"/>
    <n v="321295.70946447056"/>
    <m/>
    <m/>
    <n v="17191.731062576611"/>
    <m/>
    <m/>
    <n v="33.655462351393297"/>
    <m/>
    <m/>
    <n v="73.598390175397583"/>
    <n v="73.56"/>
    <n v="5.2188927946694719E-4"/>
    <n v="33.746122613579601"/>
    <m/>
    <n v="33.78"/>
    <m/>
    <n v="724.44940533795523"/>
    <n v="731.73400000000004"/>
    <n v="-9.9552496700232584E-3"/>
    <n v="2399"/>
    <n v="0.91239454899415962"/>
    <n v="26240.33"/>
    <n v="121.74800430278418"/>
    <m/>
    <m/>
    <n v="2409.2015782560934"/>
    <n v="1.505038088410283"/>
    <m/>
    <m/>
    <n v="58919.340357081252"/>
    <n v="296417"/>
    <n v="118.92"/>
    <n v="-0.80122820095648617"/>
    <n v="28.553450962731777"/>
    <m/>
    <n v="28.477325"/>
    <n v="2.6732132576279266E-3"/>
    <n v="28.951771499510389"/>
    <m/>
    <n v="28.95"/>
    <m/>
    <m/>
    <m/>
    <m/>
  </r>
  <r>
    <x v="2393"/>
    <n v="15.46"/>
    <n v="16.04"/>
    <n v="1470.01"/>
    <n v="1311.15"/>
    <n v="43733.15"/>
    <n v="39012.67"/>
    <n v="5.6333572096001205E-7"/>
    <n v="905.95427463320891"/>
    <n v="905.96"/>
    <n v="-6.3196684082500454E-6"/>
    <n v="346428.38002802606"/>
    <m/>
    <m/>
    <n v="18200.767022871492"/>
    <m/>
    <m/>
    <n v="32.996041852324034"/>
    <m/>
    <m/>
    <n v="74.399931073778831"/>
    <n v="74.36"/>
    <n v="5.3699668879536588E-4"/>
    <n v="33.376572931211875"/>
    <m/>
    <n v="33.42"/>
    <m/>
    <n v="752.77943921337931"/>
    <n v="760.428"/>
    <n v="-1.0058231399449613E-2"/>
    <n v="2400"/>
    <n v="0.96384039900249385"/>
    <n v="26669.53"/>
    <n v="123.72971389001162"/>
    <m/>
    <m/>
    <n v="2369.7954687526112"/>
    <n v="1.4802805946955759"/>
    <m/>
    <m/>
    <n v="63528.87515336748"/>
    <n v="319604"/>
    <n v="128.56"/>
    <n v="-0.80122628267053142"/>
    <n v="27.434719537872081"/>
    <m/>
    <n v="27.365424999999998"/>
    <n v="2.5321930089550193E-3"/>
    <n v="27.817716201578445"/>
    <m/>
    <n v="27.8"/>
    <m/>
    <m/>
    <m/>
    <m/>
  </r>
  <r>
    <x v="2394"/>
    <n v="16.600000000000001"/>
    <n v="16.8"/>
    <n v="1529.41"/>
    <n v="1364.13"/>
    <n v="44467.24"/>
    <n v="39667.46"/>
    <n v="2.8166421106590178E-7"/>
    <n v="942.49302646875526"/>
    <n v="942.49"/>
    <n v="3.2111415031454982E-6"/>
    <n v="374374.37488909619"/>
    <m/>
    <m/>
    <n v="19303.376835869374"/>
    <m/>
    <m/>
    <n v="32.326877481546134"/>
    <m/>
    <m/>
    <n v="75.643249758411741"/>
    <n v="75.599999999999994"/>
    <n v="5.7208675147824017E-4"/>
    <n v="32.812765971711009"/>
    <m/>
    <n v="32.99"/>
    <m/>
    <n v="783.12961677512624"/>
    <n v="791.01800000000003"/>
    <n v="-9.9724446534387168E-3"/>
    <n v="2401"/>
    <n v="0.98809523809523814"/>
    <n v="27230.51"/>
    <n v="126.30271489611539"/>
    <m/>
    <m/>
    <n v="2319.9480262944639"/>
    <n v="1.4487315716586857"/>
    <m/>
    <m/>
    <n v="68655.991438579847"/>
    <n v="345368"/>
    <n v="137.36000000000001"/>
    <n v="-0.80120916981718093"/>
    <n v="26.322478973956517"/>
    <m/>
    <n v="26.255549999999999"/>
    <n v="2.5491362381102611E-3"/>
    <n v="26.690761381270619"/>
    <m/>
    <n v="26.79"/>
    <m/>
    <m/>
    <m/>
    <m/>
  </r>
  <r>
    <x v="2395"/>
    <n v="15.54"/>
    <n v="16.13"/>
    <n v="1464.12"/>
    <n v="1305.9000000000001"/>
    <n v="43749.88"/>
    <n v="39027.519999999997"/>
    <n v="2.8166421106590178E-7"/>
    <n v="902.23631497020676"/>
    <n v="902.24"/>
    <n v="-4.0843121489331224E-6"/>
    <n v="342397.4933459537"/>
    <m/>
    <m/>
    <n v="18067.211819523334"/>
    <m/>
    <m/>
    <n v="33.015979534247883"/>
    <m/>
    <m/>
    <n v="74.421133517477742"/>
    <n v="74.400000000000006"/>
    <n v="2.8405265427067228E-4"/>
    <n v="33.340897997370142"/>
    <n v="33.35"/>
    <n v="33.47"/>
    <m/>
    <n v="749.67895048642856"/>
    <n v="757.274"/>
    <n v="-1.0029460292538039E-2"/>
    <n v="2402"/>
    <n v="0.96342219466831991"/>
    <n v="26638.38"/>
    <n v="123.54660294362587"/>
    <m/>
    <m/>
    <n v="2370.3955142339014"/>
    <n v="1.4800940577775372"/>
    <m/>
    <m/>
    <n v="62792.500870747768"/>
    <n v="315797"/>
    <n v="128.04"/>
    <n v="-0.80116181955259935"/>
    <n v="27.444816410940508"/>
    <m/>
    <n v="27.376325000000001"/>
    <n v="2.5018482553997856E-3"/>
    <n v="27.829076340334666"/>
    <n v="27.87"/>
    <n v="-1.4683767371845846E-3"/>
    <m/>
    <m/>
    <m/>
    <m/>
  </r>
  <r>
    <x v="2396"/>
    <n v="16.600000000000001"/>
    <n v="16.809999999999999"/>
    <n v="1535.71"/>
    <n v="1369.75"/>
    <n v="44340.31"/>
    <n v="39554.21"/>
    <n v="2.8166421106590178E-7"/>
    <n v="946.3292257807841"/>
    <n v="946.32"/>
    <n v="9.7491131796356711E-6"/>
    <n v="375862.61973336316"/>
    <m/>
    <m/>
    <n v="19392.079248648421"/>
    <m/>
    <m/>
    <n v="32.208008097807635"/>
    <m/>
    <m/>
    <n v="75.42365072706427"/>
    <n v="75.400000000000006"/>
    <n v="3.136701202157699E-4"/>
    <n v="32.889743695068667"/>
    <n v="32.9"/>
    <n v="33.07"/>
    <n v="-3.1174179122583912E-4"/>
    <n v="786.31074527452574"/>
    <n v="794.25199999999995"/>
    <n v="-9.9984069608565207E-3"/>
    <n v="2403"/>
    <n v="0.98750743604997038"/>
    <n v="27129.24"/>
    <n v="125.81334647127713"/>
    <m/>
    <m/>
    <n v="2326.7167191226049"/>
    <n v="1.452682946743884"/>
    <m/>
    <m/>
    <n v="68930.466130808243"/>
    <n v="346580"/>
    <n v="135.80000000000001"/>
    <n v="-0.80111239502911813"/>
    <n v="26.101727981205141"/>
    <m/>
    <n v="26.034725000000002"/>
    <n v="2.5736004972258808E-3"/>
    <n v="26.467444344055547"/>
    <n v="26.5"/>
    <n v="-1.2285153186586406E-3"/>
    <m/>
    <m/>
    <m/>
    <m/>
  </r>
  <r>
    <x v="2397"/>
    <n v="17.670000000000002"/>
    <n v="17.7"/>
    <n v="1600.96"/>
    <n v="1427.95"/>
    <n v="44904.480000000003"/>
    <n v="40057.47"/>
    <n v="2.8166421106590178E-7"/>
    <n v="986.51327096320449"/>
    <n v="986.51"/>
    <n v="3.3156918881616093E-6"/>
    <n v="407784.73327409622"/>
    <m/>
    <m/>
    <n v="20627.821229195448"/>
    <m/>
    <m/>
    <n v="31.522936449719872"/>
    <m/>
    <m/>
    <n v="76.381451367736275"/>
    <n v="76.36"/>
    <n v="2.8092414531522003E-4"/>
    <n v="32.470085839245833"/>
    <n v="32.479999999999997"/>
    <n v="32.86"/>
    <m/>
    <n v="819.69711891308145"/>
    <n v="827.95600000000002"/>
    <n v="-9.9750241400733408E-3"/>
    <n v="2404"/>
    <n v="0.99830508474576285"/>
    <n v="27666.28"/>
    <n v="128.29388083529452"/>
    <m/>
    <m/>
    <n v="2280.657929903386"/>
    <n v="1.4237912134918955"/>
    <m/>
    <m/>
    <n v="74785.588697585932"/>
    <n v="376046"/>
    <n v="145.88"/>
    <n v="-0.80112648798927277"/>
    <n v="24.991514427052092"/>
    <m/>
    <n v="24.925625"/>
    <n v="2.6434413200107088E-3"/>
    <n v="25.341925524768982"/>
    <n v="25.38"/>
    <n v="-1.5001763290393155E-3"/>
    <m/>
    <m/>
    <m/>
    <m/>
  </r>
  <r>
    <x v="2398"/>
    <n v="16.739999999999998"/>
    <n v="17.21"/>
    <n v="1559.48"/>
    <n v="1390.96"/>
    <n v="44519.62"/>
    <n v="39714.14"/>
    <n v="2.8166421106590178E-7"/>
    <n v="960.92981896298727"/>
    <n v="960.93"/>
    <n v="-1.8839771120937598E-7"/>
    <n v="386640.63279638655"/>
    <m/>
    <m/>
    <n v="19826.108188902472"/>
    <m/>
    <m/>
    <n v="31.930394665615133"/>
    <m/>
    <m/>
    <n v="75.724967181280235"/>
    <n v="75.680000000000007"/>
    <n v="5.9417522833271619E-4"/>
    <n v="32.747182839827467"/>
    <m/>
    <n v="32.840000000000003"/>
    <m/>
    <n v="798.44049527658251"/>
    <n v="806.428"/>
    <n v="-9.9047958694606919E-3"/>
    <n v="2405"/>
    <n v="0.97269029633933746"/>
    <n v="27289.97"/>
    <n v="126.53897751319407"/>
    <m/>
    <m/>
    <n v="2311.6788834107583"/>
    <n v="1.4430204712860912"/>
    <m/>
    <m/>
    <n v="70908.667174433489"/>
    <n v="356482"/>
    <n v="143.80000000000001"/>
    <n v="-0.8010876645260252"/>
    <n v="25.637707182802082"/>
    <m/>
    <n v="25.570575000000002"/>
    <n v="2.6253685262094262E-3"/>
    <n v="25.997435302783327"/>
    <m/>
    <e v="#DIV/0!"/>
    <m/>
    <m/>
    <m/>
    <m/>
  </r>
  <r>
    <x v="2399"/>
    <n v="19.41"/>
    <n v="19.07"/>
    <n v="1695.12"/>
    <n v="1511.94"/>
    <n v="45739.64"/>
    <n v="40802.44"/>
    <n v="9.8574524609595926E-7"/>
    <n v="1044.4328898784534"/>
    <n v="1044.43"/>
    <n v="2.7669431683641221E-6"/>
    <n v="453837.25699834782"/>
    <m/>
    <m/>
    <n v="22412.053896729103"/>
    <m/>
    <m/>
    <n v="30.539422525218992"/>
    <m/>
    <m/>
    <n v="77.794450558077259"/>
    <n v="77.760000000000005"/>
    <n v="4.4303701231029891E-4"/>
    <n v="31.846361013622708"/>
    <m/>
    <n v="31.79"/>
    <m/>
    <n v="867.81067961625217"/>
    <n v="876.18600000000004"/>
    <n v="-9.5588384016040973E-3"/>
    <n v="2406"/>
    <n v="1.0178290508652335"/>
    <n v="28371.73"/>
    <n v="131.52410187902777"/>
    <m/>
    <m/>
    <n v="2220.0451531824579"/>
    <n v="1.3854258347670749"/>
    <m/>
    <m/>
    <n v="83234.942405030029"/>
    <n v="418132"/>
    <n v="165.24"/>
    <n v="-0.8009362057794428"/>
    <n v="23.404573954482146"/>
    <m/>
    <n v="23.33785"/>
    <n v="2.8590446198835107E-3"/>
    <n v="23.733671330465562"/>
    <m/>
    <e v="#DIV/0!"/>
    <m/>
    <m/>
    <m/>
    <m/>
  </r>
  <r>
    <x v="2400"/>
    <n v="20.34"/>
    <n v="19.84"/>
    <n v="1768.38"/>
    <n v="1577.28"/>
    <n v="47358.41"/>
    <n v="42246.43"/>
    <n v="9.8574524609595926E-7"/>
    <n v="1089.5448100906403"/>
    <n v="1089.54"/>
    <n v="4.414790315543371E-6"/>
    <n v="493041.51624262379"/>
    <m/>
    <m/>
    <n v="23864.664058437564"/>
    <m/>
    <m/>
    <n v="29.878748987287938"/>
    <m/>
    <m/>
    <n v="80.545707198667429"/>
    <n v="80.52"/>
    <n v="3.1926476238730572E-4"/>
    <n v="30.718218903008875"/>
    <m/>
    <n v="30.91"/>
    <m/>
    <n v="905.28794321849716"/>
    <n v="913.90800000000002"/>
    <n v="-9.4320837343615516E-3"/>
    <n v="2407"/>
    <n v="1.0252016129032258"/>
    <n v="29410.86"/>
    <n v="136.33059762554745"/>
    <m/>
    <m/>
    <n v="2138.7347953006333"/>
    <n v="1.3345573414006937"/>
    <m/>
    <m/>
    <n v="90426.057715716146"/>
    <n v="454241"/>
    <n v="180.56"/>
    <n v="-0.80092933549433853"/>
    <n v="22.392078904284563"/>
    <m/>
    <n v="22.327400000000001"/>
    <n v="2.8968399493252139E-3"/>
    <n v="22.707179474659007"/>
    <m/>
    <e v="#DIV/0!"/>
    <m/>
    <m/>
    <m/>
    <m/>
  </r>
  <r>
    <x v="2401"/>
    <n v="19.600000000000001"/>
    <n v="19.29"/>
    <n v="1728.03"/>
    <n v="1541.29"/>
    <n v="47074.52"/>
    <n v="41993.14"/>
    <n v="9.8574524609595926E-7"/>
    <n v="1064.6581671570734"/>
    <n v="1064.6600000000001"/>
    <n v="-1.7215288699024001E-6"/>
    <n v="470520.50086309784"/>
    <m/>
    <m/>
    <n v="23047.635706545985"/>
    <m/>
    <m/>
    <n v="30.218845543883578"/>
    <m/>
    <m/>
    <n v="80.060923719652038"/>
    <n v="80.040000000000006"/>
    <n v="2.6141578775651375E-4"/>
    <n v="30.901278592895874"/>
    <m/>
    <n v="31.21"/>
    <m/>
    <n v="884.60584988864935"/>
    <n v="893.04399999999998"/>
    <n v="-9.4487506901682616E-3"/>
    <n v="2408"/>
    <n v="1.0160705028512185"/>
    <n v="29223.53"/>
    <n v="135.45167415671861"/>
    <m/>
    <m/>
    <n v="2152.3572867613957"/>
    <n v="1.3429303776714816"/>
    <m/>
    <m/>
    <n v="86296.508976031706"/>
    <n v="433384"/>
    <n v="168.4"/>
    <n v="-0.80087749207162306"/>
    <n v="22.901949320598661"/>
    <m/>
    <n v="22.8385"/>
    <n v="2.7781737241352467E-3"/>
    <n v="23.22447037272979"/>
    <m/>
    <e v="#DIV/0!"/>
    <m/>
    <m/>
    <m/>
    <m/>
  </r>
  <r>
    <x v="2402"/>
    <n v="16.48"/>
    <n v="17.21"/>
    <n v="1546.28"/>
    <n v="1379.18"/>
    <n v="44758.01"/>
    <n v="39926.639999999999"/>
    <n v="9.8574524609595926E-7"/>
    <n v="952.65677623562806"/>
    <n v="952.66"/>
    <n v="-3.3839610898978023E-6"/>
    <n v="371527.13848287531"/>
    <m/>
    <m/>
    <n v="19411.288732036239"/>
    <m/>
    <m/>
    <n v="31.807198496397842"/>
    <m/>
    <m/>
    <n v="76.119315697495367"/>
    <n v="76.08"/>
    <n v="5.1676784299914402E-4"/>
    <n v="32.420776241404297"/>
    <m/>
    <n v="32.53"/>
    <m/>
    <n v="791.5418897650535"/>
    <n v="799.15599999999995"/>
    <n v="-9.527689506112047E-3"/>
    <n v="2409"/>
    <n v="0.95758280069726898"/>
    <n v="27487.33"/>
    <n v="127.39440275017301"/>
    <m/>
    <m/>
    <n v="2280.2310488043495"/>
    <n v="1.4225803882110306"/>
    <m/>
    <m/>
    <n v="68141.201752861351"/>
    <n v="342247"/>
    <n v="135.12"/>
    <n v="-0.80090051409402752"/>
    <n v="25.309554667594838"/>
    <m/>
    <n v="25.240925000000001"/>
    <n v="2.7189838563697055E-3"/>
    <n v="25.666252704322595"/>
    <m/>
    <e v="#DIV/0!"/>
    <m/>
    <m/>
    <m/>
    <m/>
  </r>
  <r>
    <x v="2403"/>
    <n v="15.72"/>
    <n v="16.57"/>
    <n v="1501.37"/>
    <n v="1339.12"/>
    <n v="43546.37"/>
    <n v="38845.75"/>
    <n v="9.8574524609595926E-7"/>
    <n v="924.96535463505018"/>
    <n v="924.96"/>
    <n v="5.7890449858266635E-6"/>
    <n v="349928.72756272351"/>
    <m/>
    <m/>
    <n v="18565.373137569579"/>
    <m/>
    <m/>
    <n v="32.26829845279493"/>
    <m/>
    <m/>
    <n v="74.056890841064686"/>
    <n v="74.040000000000006"/>
    <n v="2.2813129476872973E-4"/>
    <n v="33.297269485961088"/>
    <m/>
    <n v="33.18"/>
    <m/>
    <n v="768.52846122095798"/>
    <n v="775.33399999999995"/>
    <n v="-8.7775575159118047E-3"/>
    <n v="2410"/>
    <n v="0.94870247435123722"/>
    <n v="26708.59"/>
    <n v="123.77554294104591"/>
    <m/>
    <m/>
    <n v="2344.8319804679886"/>
    <n v="1.462744656333854"/>
    <m/>
    <m/>
    <n v="64180.54681974784"/>
    <n v="322111"/>
    <n v="129.84"/>
    <n v="-0.80075021709985739"/>
    <n v="26.043489149100083"/>
    <m/>
    <n v="25.9587"/>
    <n v="3.2663095262892572E-3"/>
    <n v="26.410810127188292"/>
    <m/>
    <e v="#DIV/0!"/>
    <m/>
    <m/>
    <m/>
    <m/>
  </r>
  <r>
    <x v="2404"/>
    <n v="16.07"/>
    <n v="16.920000000000002"/>
    <n v="1523.9"/>
    <n v="1359.21"/>
    <n v="43640.2"/>
    <n v="38929.33"/>
    <n v="9.8574524609595926E-7"/>
    <n v="938.77698139064887"/>
    <n v="938.77"/>
    <n v="7.4367423852361725E-6"/>
    <n v="360380.44977776974"/>
    <m/>
    <m/>
    <n v="18982.61449401193"/>
    <m/>
    <m/>
    <n v="32.023747045241741"/>
    <m/>
    <m/>
    <n v="74.211033453649847"/>
    <n v="74.2"/>
    <n v="1.4869883625134861E-4"/>
    <n v="33.222039228954301"/>
    <m/>
    <n v="33.26"/>
    <m/>
    <n v="779.99090648040612"/>
    <n v="786.85"/>
    <n v="-8.7171551370577305E-3"/>
    <n v="2411"/>
    <n v="0.94976359338061456"/>
    <n v="26943.46"/>
    <n v="124.83475363569696"/>
    <m/>
    <m/>
    <n v="2324.2119968877055"/>
    <n v="1.4494692889052718"/>
    <m/>
    <m/>
    <n v="66099.587112717927"/>
    <n v="331706"/>
    <n v="132.47999999999999"/>
    <n v="-0.80072839468469692"/>
    <n v="25.649190384243159"/>
    <m/>
    <n v="25.566575"/>
    <n v="3.2313825470622337E-3"/>
    <n v="26.01177534582181"/>
    <m/>
    <e v="#DIV/0!"/>
    <m/>
    <m/>
    <m/>
    <m/>
  </r>
  <r>
    <x v="2405"/>
    <n v="18.66"/>
    <n v="18.41"/>
    <n v="1591.1"/>
    <n v="1419.14"/>
    <n v="44196.03"/>
    <n v="39425.120000000003"/>
    <n v="3.6618698098234148E-6"/>
    <n v="980.1506881395718"/>
    <n v="980.15"/>
    <n v="7.0207577596015369E-7"/>
    <n v="392143.79525555845"/>
    <m/>
    <m/>
    <n v="20237.886568598955"/>
    <m/>
    <m/>
    <n v="31.316939782944061"/>
    <m/>
    <m/>
    <n v="75.154400915598274"/>
    <n v="75.12"/>
    <n v="4.5794616078631556E-4"/>
    <n v="32.79784223363918"/>
    <m/>
    <n v="32.67"/>
    <m/>
    <n v="814.35867321832211"/>
    <n v="821.44799999999998"/>
    <n v="-8.6302806527959186E-3"/>
    <n v="2412"/>
    <n v="1.0135795763172188"/>
    <n v="27470.16"/>
    <n v="127.2651283126755"/>
    <m/>
    <m/>
    <n v="2278.7775033682851"/>
    <n v="1.4209998501835281"/>
    <m/>
    <m/>
    <n v="71926.061265995653"/>
    <n v="360932"/>
    <n v="148.72"/>
    <n v="-0.8007212957953419"/>
    <n v="24.517129756837996"/>
    <m/>
    <n v="24.438424999999999"/>
    <n v="3.2205331087415967E-3"/>
    <n v="24.863974496702724"/>
    <m/>
    <e v="#DIV/0!"/>
    <m/>
    <m/>
    <m/>
    <m/>
  </r>
  <r>
    <x v="2406"/>
    <n v="14.71"/>
    <n v="16.260000000000002"/>
    <n v="1430.16"/>
    <n v="1275.5899999999999"/>
    <n v="43221.85"/>
    <n v="38555.96"/>
    <n v="3.6618698098234148E-6"/>
    <n v="880.98681914914448"/>
    <n v="880.98"/>
    <n v="7.7404131131331155E-6"/>
    <n v="312797.90566091455"/>
    <m/>
    <m/>
    <n v="17167.043283200033"/>
    <m/>
    <m/>
    <n v="32.89998170300904"/>
    <m/>
    <m/>
    <n v="73.496036585006166"/>
    <n v="73.48"/>
    <n v="2.1824421619709433E-4"/>
    <n v="33.519781244574013"/>
    <m/>
    <n v="33.79"/>
    <m/>
    <n v="731.96294730218528"/>
    <n v="737.70600000000002"/>
    <n v="-7.7850155723482306E-3"/>
    <n v="2413"/>
    <n v="0.90467404674046736"/>
    <n v="26392.17"/>
    <n v="122.26141525231873"/>
    <m/>
    <m/>
    <n v="2368.2017863304518"/>
    <n v="1.4766230466652472"/>
    <m/>
    <m/>
    <n v="57373.081264698587"/>
    <n v="287614"/>
    <n v="115.48"/>
    <n v="-0.80052055440730086"/>
    <n v="26.995848946421173"/>
    <m/>
    <n v="26.892975"/>
    <n v="3.8253092646378661E-3"/>
    <n v="27.378123015336357"/>
    <m/>
    <e v="#DIV/0!"/>
    <m/>
    <m/>
    <m/>
    <m/>
  </r>
  <r>
    <x v="2407"/>
    <n v="13.48"/>
    <n v="15.44"/>
    <n v="1338.61"/>
    <n v="1193.93"/>
    <n v="41857.550000000003"/>
    <n v="37338.800000000003"/>
    <n v="3.6618698098234148E-6"/>
    <n v="824.57138397204722"/>
    <n v="824.57"/>
    <n v="1.6784166865235761E-6"/>
    <n v="272737.53545757977"/>
    <m/>
    <m/>
    <n v="15518.409357037835"/>
    <m/>
    <m/>
    <n v="33.952184214248113"/>
    <m/>
    <m/>
    <n v="71.174394743558054"/>
    <n v="71.16"/>
    <n v="2.0228700896640639E-4"/>
    <n v="34.57680353800518"/>
    <m/>
    <n v="34.479999999999997"/>
    <m/>
    <n v="685.08484836291018"/>
    <n v="690.25599999999997"/>
    <n v="-7.4916431542642048E-3"/>
    <n v="2414"/>
    <n v="0.87305699481865295"/>
    <n v="25573.87"/>
    <n v="118.46139973643254"/>
    <m/>
    <m/>
    <n v="2441.6288490446659"/>
    <n v="1.5222620309736281"/>
    <m/>
    <m/>
    <n v="50025.640403161698"/>
    <n v="250724"/>
    <n v="102.84"/>
    <n v="-0.8004752620285186"/>
    <n v="28.722716120838403"/>
    <m/>
    <n v="28.605250000000002"/>
    <n v="4.1064532153503031E-3"/>
    <n v="29.129829460430436"/>
    <n v="29.17"/>
    <n v="-1.3771182574413565E-3"/>
    <m/>
    <m/>
    <m/>
    <m/>
  </r>
  <r>
    <x v="2408"/>
    <n v="13.04"/>
    <n v="14.92"/>
    <n v="1319.22"/>
    <n v="1176.6300000000001"/>
    <n v="41474.86"/>
    <n v="36997.29"/>
    <n v="3.6618698098234148E-6"/>
    <n v="812.60750849254737"/>
    <n v="812.6"/>
    <n v="9.2400843556550427E-6"/>
    <n v="264822.62041450589"/>
    <m/>
    <m/>
    <n v="15180.972048297959"/>
    <m/>
    <m/>
    <n v="34.197277049805592"/>
    <m/>
    <m/>
    <n v="70.521950724931926"/>
    <n v="70.48"/>
    <n v="5.9521459892053485E-4"/>
    <n v="34.891888836716788"/>
    <m/>
    <n v="34.64"/>
    <m/>
    <n v="675.13857277980605"/>
    <n v="680.17600000000004"/>
    <n v="-7.4060643424554984E-3"/>
    <n v="2415"/>
    <n v="0.87399463806970501"/>
    <n v="25177.8"/>
    <n v="116.6176469396065"/>
    <m/>
    <m/>
    <n v="2479.4430687244067"/>
    <n v="1.5456912110603769"/>
    <m/>
    <m/>
    <n v="48574.26423260881"/>
    <n v="243378"/>
    <n v="100.24"/>
    <n v="-0.8004163719292261"/>
    <n v="29.137550023430457"/>
    <m/>
    <n v="29.013574999999999"/>
    <n v="4.2730006016307165E-3"/>
    <n v="29.550934773389695"/>
    <m/>
    <e v="#DIV/0!"/>
    <m/>
    <m/>
    <m/>
    <m/>
  </r>
  <r>
    <x v="2409"/>
    <n v="13.16"/>
    <n v="15.14"/>
    <n v="1342.05"/>
    <n v="1196.98"/>
    <n v="41479.980000000003"/>
    <n v="37001.449999999997"/>
    <n v="9.8574524609595926E-7"/>
    <n v="826.60976449225427"/>
    <n v="826.6"/>
    <m/>
    <n v="273946.57299926027"/>
    <m/>
    <m/>
    <n v="15574.359941412378"/>
    <m/>
    <m/>
    <n v="33.898906381773735"/>
    <m/>
    <m/>
    <n v="70.525497298197962"/>
    <n v="70.48"/>
    <n v="6.4553487795060427E-4"/>
    <n v="34.884197746589294"/>
    <m/>
    <n v="34.799999999999997"/>
    <m/>
    <n v="686.75592867196031"/>
    <n v="691.93"/>
    <n v="-7.4777381065131987E-3"/>
    <n v="2416"/>
    <n v="0.86922060766182296"/>
    <n v="25242.98"/>
    <n v="116.89215950245797"/>
    <m/>
    <m/>
    <n v="2473.0243149325961"/>
    <n v="1.5412513537124861"/>
    <m/>
    <m/>
    <n v="50249.382888267421"/>
    <n v="251831"/>
    <n v="101.28"/>
    <n v="-0.80046387105532113"/>
    <n v="28.629610861113942"/>
    <m/>
    <n v="28.512975000000001"/>
    <n v="4.0906240444549269E-3"/>
    <n v="29.036943619168618"/>
    <m/>
    <n v="29.02"/>
    <m/>
    <m/>
    <m/>
    <m/>
  </r>
  <r>
    <x v="2410"/>
    <n v="13.33"/>
    <n v="15.02"/>
    <n v="1342.78"/>
    <n v="1197.6300000000001"/>
    <n v="41784.47"/>
    <n v="37273.03"/>
    <n v="9.8574524609595926E-7"/>
    <n v="827.03922723243738"/>
    <n v="827.03"/>
    <m/>
    <n v="274231.9702215516"/>
    <m/>
    <m/>
    <n v="15586.896570709989"/>
    <m/>
    <m/>
    <n v="33.888820203522407"/>
    <m/>
    <m/>
    <n v="71.041467977865565"/>
    <n v="71"/>
    <n v="5.8405602627553677E-4"/>
    <n v="34.626911136191211"/>
    <m/>
    <n v="34.76"/>
    <m/>
    <n v="687.1090932898959"/>
    <n v="692.33"/>
    <n v="-7.5410667024455869E-3"/>
    <n v="2417"/>
    <n v="0.88748335552596536"/>
    <n v="25427.9"/>
    <n v="117.73927076696086"/>
    <m/>
    <m/>
    <n v="2454.9079254921521"/>
    <n v="1.5298157293290244"/>
    <m/>
    <m/>
    <n v="50302.261890296963"/>
    <n v="252109"/>
    <n v="102.16"/>
    <n v="-0.8004741524884198"/>
    <n v="28.612731319205285"/>
    <m/>
    <n v="28.496024999999999"/>
    <n v="4.0955297872347085E-3"/>
    <n v="29.020130813378781"/>
    <m/>
    <n v="28.87"/>
    <m/>
    <m/>
    <m/>
    <m/>
  </r>
  <r>
    <x v="2411"/>
    <n v="13.42"/>
    <n v="15.11"/>
    <n v="1350.04"/>
    <n v="1204.1099999999999"/>
    <n v="42087.13"/>
    <n v="37542.97"/>
    <n v="9.8574524609595926E-7"/>
    <n v="831.49049971518912"/>
    <n v="831.49"/>
    <m/>
    <n v="277187.27875340858"/>
    <m/>
    <m/>
    <n v="15713.249601313126"/>
    <m/>
    <m/>
    <n v="33.796259667655093"/>
    <m/>
    <m/>
    <n v="71.554302184430441"/>
    <n v="71.52"/>
    <n v="4.7961667268525687E-4"/>
    <n v="34.374897387853672"/>
    <m/>
    <n v="34.14"/>
    <m/>
    <n v="690.80695181317526"/>
    <n v="696.11400000000003"/>
    <n v="-7.623820504722989E-3"/>
    <n v="2418"/>
    <n v="0.88815354070152219"/>
    <n v="25619.98"/>
    <n v="118.61939952056544"/>
    <m/>
    <m/>
    <n v="2436.3637785382734"/>
    <n v="1.518115720394585"/>
    <m/>
    <m/>
    <n v="50844.8879284086"/>
    <n v="254870"/>
    <n v="103.2"/>
    <n v="-0.80050658010590259"/>
    <n v="28.456591374207367"/>
    <m/>
    <n v="28.340924999999999"/>
    <n v="4.0812490844024385E-3"/>
    <n v="28.862072906736611"/>
    <m/>
    <n v="28.67"/>
    <m/>
    <m/>
    <m/>
    <m/>
  </r>
  <r>
    <x v="2412"/>
    <n v="13.2"/>
    <n v="14.9"/>
    <n v="1330.66"/>
    <n v="1186.82"/>
    <n v="41873.199999999997"/>
    <n v="37352.1"/>
    <n v="9.8574524609595926E-7"/>
    <n v="819.53436166254573"/>
    <n v="819.53"/>
    <m/>
    <n v="269215.02439014462"/>
    <m/>
    <m/>
    <n v="15374.658733432552"/>
    <m/>
    <m/>
    <n v="34.038016559260988"/>
    <m/>
    <m/>
    <n v="71.188853885171739"/>
    <n v="71.16"/>
    <n v="4.0547899341958349E-4"/>
    <n v="34.548416969694522"/>
    <m/>
    <n v="34.549999999999997"/>
    <m/>
    <n v="680.86796176125165"/>
    <n v="686.1"/>
    <n v="-7.6257662713137275E-3"/>
    <n v="2419"/>
    <n v="0.88590604026845632"/>
    <n v="25407.5"/>
    <n v="117.62644106125991"/>
    <m/>
    <m/>
    <n v="2456.569827710201"/>
    <n v="1.5305611517900761"/>
    <m/>
    <m/>
    <n v="49383.044657561302"/>
    <n v="247510"/>
    <n v="100.2"/>
    <n v="-0.80048060822770273"/>
    <n v="28.863859523494554"/>
    <m/>
    <n v="28.746075000000001"/>
    <n v="4.097412376978582E-3"/>
    <n v="29.275453863677743"/>
    <m/>
    <n v="29.13"/>
    <m/>
    <m/>
    <m/>
    <m/>
  </r>
  <r>
    <x v="2413"/>
    <n v="13.09"/>
    <n v="14.87"/>
    <n v="1335.18"/>
    <n v="1190.8499999999999"/>
    <n v="42144.32"/>
    <n v="37593.910000000003"/>
    <n v="9.8574524609595926E-7"/>
    <n v="822.29811362795988"/>
    <n v="822.29"/>
    <m/>
    <n v="271031.3474282088"/>
    <m/>
    <m/>
    <n v="15452.820501908593"/>
    <m/>
    <m/>
    <n v="33.979341910222075"/>
    <m/>
    <m/>
    <n v="71.648039387147676"/>
    <n v="71.64"/>
    <n v="1.1221925108428898E-4"/>
    <n v="34.323521740664034"/>
    <m/>
    <n v="34.409999999999997"/>
    <m/>
    <n v="683.16028340083039"/>
    <n v="688.65200000000004"/>
    <n v="-7.9745889058183694E-3"/>
    <n v="2420"/>
    <n v="0.88029589778076667"/>
    <n v="25565.16"/>
    <n v="118.34710152412799"/>
    <m/>
    <m/>
    <n v="2441.326187090825"/>
    <n v="1.5209194420412426"/>
    <m/>
    <m/>
    <n v="49716.742177988403"/>
    <n v="249211"/>
    <n v="99.76"/>
    <n v="-0.80050342008182462"/>
    <n v="28.764508795761941"/>
    <m/>
    <n v="28.649775000000002"/>
    <n v="4.0047014596777952E-3"/>
    <n v="29.174994939802115"/>
    <m/>
    <n v="29.22"/>
    <m/>
    <m/>
    <m/>
    <m/>
  </r>
  <r>
    <x v="2414"/>
    <n v="13.31"/>
    <n v="14.87"/>
    <n v="1338.25"/>
    <n v="1193.58"/>
    <n v="42376.58"/>
    <n v="37800.980000000003"/>
    <n v="1.2674350022834346E-6"/>
    <n v="824.12854787574986"/>
    <n v="824.12"/>
    <m/>
    <n v="272238.12741583004"/>
    <m/>
    <m/>
    <n v="15505.512371021568"/>
    <m/>
    <m/>
    <n v="33.937743355278663"/>
    <m/>
    <m/>
    <n v="72.037626382891403"/>
    <n v="72"/>
    <n v="5.2258865126941778E-4"/>
    <n v="34.130807675316689"/>
    <m/>
    <n v="34.130000000000003"/>
    <m/>
    <n v="684.6673236698025"/>
    <n v="690.154"/>
    <n v="-7.9499304940600091E-3"/>
    <n v="2421"/>
    <n v="0.89509078681909893"/>
    <n v="25687.279999999999"/>
    <n v="118.88457089673884"/>
    <m/>
    <m/>
    <n v="2429.6644273378047"/>
    <n v="1.5132238760071233"/>
    <m/>
    <m/>
    <n v="49939.642435330425"/>
    <n v="250356"/>
    <n v="100.64"/>
    <n v="-0.80052548197234974"/>
    <n v="28.694556980040247"/>
    <m/>
    <n v="28.588175"/>
    <n v="3.7211882199632562E-3"/>
    <n v="29.104968231230981"/>
    <m/>
    <n v="29.05"/>
    <m/>
    <m/>
    <m/>
    <m/>
  </r>
  <r>
    <x v="2415"/>
    <n v="13.41"/>
    <n v="15.03"/>
    <n v="1332.5"/>
    <n v="1188.45"/>
    <n v="42453.94"/>
    <n v="37869.94"/>
    <n v="1.2674350022834346E-6"/>
    <n v="820.56754209210669"/>
    <n v="820.56"/>
    <m/>
    <n v="269886.11280369863"/>
    <m/>
    <m/>
    <n v="15405.400741613455"/>
    <m/>
    <m/>
    <n v="34.009790259144829"/>
    <m/>
    <m/>
    <n v="72.167373969695959"/>
    <n v="72.12"/>
    <n v="6.5687700632222068E-4"/>
    <n v="34.067326249120782"/>
    <m/>
    <n v="34.119999999999997"/>
    <m/>
    <n v="681.70501617985894"/>
    <n v="687.15599999999995"/>
    <n v="-7.9326729594749734E-3"/>
    <n v="2422"/>
    <n v="0.89221556886227549"/>
    <n v="25724.01"/>
    <n v="119.04526678496296"/>
    <m/>
    <m/>
    <n v="2426.1902730320112"/>
    <n v="1.5109168912029109"/>
    <m/>
    <m/>
    <n v="49508.693409958818"/>
    <n v="248205"/>
    <n v="99.4"/>
    <n v="-0.80053305368562755"/>
    <n v="28.816543818591146"/>
    <m/>
    <n v="28.70975"/>
    <n v="3.7197752885742563E-3"/>
    <n v="29.229017153247604"/>
    <m/>
    <n v="29.31"/>
    <m/>
    <m/>
    <m/>
    <m/>
  </r>
  <r>
    <x v="2416"/>
    <n v="13.65"/>
    <n v="15.13"/>
    <n v="1339.67"/>
    <n v="1194.8399999999999"/>
    <n v="42546.67"/>
    <n v="37952.61"/>
    <n v="1.2674350022834346E-6"/>
    <n v="824.96278762919496"/>
    <n v="824.96"/>
    <m/>
    <n v="272776.34799603885"/>
    <m/>
    <m/>
    <n v="15529.498338280651"/>
    <m/>
    <m/>
    <n v="33.917476361722279"/>
    <m/>
    <m/>
    <n v="72.323241983704037"/>
    <n v="72.28"/>
    <n v="5.9825655373590969E-4"/>
    <n v="33.99174315710345"/>
    <m/>
    <n v="33.9"/>
    <m/>
    <n v="685.35065833044632"/>
    <n v="690.83399999999995"/>
    <n v="-7.9372782311721846E-3"/>
    <n v="2423"/>
    <n v="0.90218109715796424"/>
    <n v="25760.69"/>
    <n v="119.20570548205743"/>
    <m/>
    <m/>
    <n v="2422.7307556700289"/>
    <n v="1.5086194445142105"/>
    <m/>
    <m/>
    <n v="50039.39895036901"/>
    <n v="250841"/>
    <n v="101.6"/>
    <n v="-0.80051347686235896"/>
    <n v="28.660269507111057"/>
    <m/>
    <n v="28.554075000000001"/>
    <n v="3.7190666169735209E-3"/>
    <n v="29.070821585417445"/>
    <m/>
    <n v="28.85"/>
    <m/>
    <m/>
    <m/>
    <m/>
  </r>
  <r>
    <x v="2417"/>
    <n v="13.75"/>
    <n v="15.25"/>
    <n v="1335.2"/>
    <n v="1190.8499999999999"/>
    <n v="42585.3"/>
    <n v="37987.019999999997"/>
    <n v="1.2674350022834346E-6"/>
    <n v="822.19013323096624"/>
    <n v="822.18"/>
    <m/>
    <n v="270942.64634404785"/>
    <m/>
    <m/>
    <n v="15451.562310430421"/>
    <m/>
    <m/>
    <n v="33.973223423248704"/>
    <m/>
    <m/>
    <n v="72.387142348566698"/>
    <n v="72.36"/>
    <n v="3.7510155564812742E-4"/>
    <n v="33.959711259085267"/>
    <m/>
    <n v="34.090000000000003"/>
    <m/>
    <n v="683.04237654413043"/>
    <n v="688.5"/>
    <n v="-7.9268314536957707E-3"/>
    <n v="2424"/>
    <n v="0.90163934426229508"/>
    <n v="25756.3"/>
    <n v="119.17608482215026"/>
    <m/>
    <m/>
    <n v="2423.143624580659"/>
    <n v="1.5087335022014015"/>
    <m/>
    <m/>
    <n v="49703.52489424844"/>
    <n v="249167"/>
    <n v="100.76"/>
    <n v="-0.80052123718530765"/>
    <n v="28.754637123595955"/>
    <m/>
    <n v="28.648"/>
    <n v="3.7223234988814635E-3"/>
    <n v="29.16685765792672"/>
    <m/>
    <n v="29"/>
    <m/>
    <m/>
    <m/>
    <m/>
  </r>
  <r>
    <x v="2418"/>
    <n v="13.28"/>
    <n v="15.06"/>
    <n v="1337.16"/>
    <n v="1192.5999999999999"/>
    <n v="42835.09"/>
    <n v="38209.79"/>
    <n v="1.2674350022834346E-6"/>
    <n v="823.37698567206041"/>
    <n v="823.37"/>
    <m/>
    <n v="271727.02800055942"/>
    <m/>
    <m/>
    <n v="15485.473818216173"/>
    <m/>
    <m/>
    <n v="33.94737735737781"/>
    <m/>
    <m/>
    <n v="72.809963790231791"/>
    <n v="72.8"/>
    <n v="1.3686525043676845E-4"/>
    <n v="33.759353005065059"/>
    <m/>
    <n v="33.770000000000003"/>
    <m/>
    <n v="684.0264556184552"/>
    <n v="689.49800000000005"/>
    <n v="-7.9355478645983801E-3"/>
    <n v="2425"/>
    <n v="0.88180610889774225"/>
    <n v="25883.54"/>
    <n v="119.75548112430172"/>
    <m/>
    <m/>
    <n v="2411.1729302343574"/>
    <n v="1.5011378184076318"/>
    <m/>
    <m/>
    <n v="49847.927524052815"/>
    <n v="249927"/>
    <n v="99.56"/>
    <n v="-0.80055005051854011"/>
    <n v="28.711043786441799"/>
    <m/>
    <n v="28.607175000000002"/>
    <n v="3.6308648596654614E-3"/>
    <n v="29.122955559666373"/>
    <m/>
    <n v="29.06"/>
    <m/>
    <m/>
    <m/>
    <m/>
  </r>
  <r>
    <x v="2419"/>
    <n v="12.93"/>
    <n v="14.68"/>
    <n v="1292.74"/>
    <n v="1152.97"/>
    <n v="42220.77"/>
    <n v="37661.660000000003"/>
    <n v="1.4082826178540842E-6"/>
    <n v="795.96645417357638"/>
    <n v="795.96"/>
    <m/>
    <n v="253634.76598246419"/>
    <m/>
    <m/>
    <n v="14713.179020536099"/>
    <m/>
    <m/>
    <n v="34.5087169808589"/>
    <m/>
    <m/>
    <n v="71.760509161758264"/>
    <n v="71.72"/>
    <n v="5.6482378357869401E-4"/>
    <n v="34.23998542353398"/>
    <m/>
    <n v="34.25"/>
    <m/>
    <n v="661.23924357110968"/>
    <n v="666.49199999999996"/>
    <n v="-7.8811995176090166E-3"/>
    <n v="2426"/>
    <n v="0.88079019073569487"/>
    <n v="25373.96"/>
    <n v="117.37030735287613"/>
    <m/>
    <m/>
    <n v="2458.6426929402637"/>
    <n v="1.5302560797866129"/>
    <m/>
    <m/>
    <n v="46530.338110133278"/>
    <n v="233272"/>
    <n v="94.52"/>
    <n v="-0.80053183360997771"/>
    <n v="29.660964617341861"/>
    <m/>
    <n v="29.554075000000001"/>
    <n v="3.6167471775672144E-3"/>
    <n v="30.087484676914055"/>
    <m/>
    <n v="29.95"/>
    <m/>
    <m/>
    <m/>
    <m/>
  </r>
  <r>
    <x v="2420"/>
    <n v="13.27"/>
    <n v="14.92"/>
    <n v="1299.6500000000001"/>
    <n v="1159.1300000000001"/>
    <n v="42451.59"/>
    <n v="37867.5"/>
    <n v="1.4082826178540842E-6"/>
    <n v="800.20157024106186"/>
    <n v="800.2"/>
    <m/>
    <n v="256333.73967868323"/>
    <m/>
    <m/>
    <n v="14830.949477207554"/>
    <m/>
    <m/>
    <n v="34.415635940241373"/>
    <m/>
    <m/>
    <n v="72.151062908586326"/>
    <n v="72.12"/>
    <n v="4.3071143353201613E-4"/>
    <n v="34.051635071039193"/>
    <m/>
    <n v="34.159999999999997"/>
    <m/>
    <n v="664.75293848643093"/>
    <n v="670.00800000000004"/>
    <n v="-7.8432817422614542E-3"/>
    <n v="2427"/>
    <n v="0.8894101876675603"/>
    <n v="25519.71"/>
    <n v="118.0352743555494"/>
    <m/>
    <m/>
    <n v="2444.5200580619853"/>
    <n v="1.5213219431744449"/>
    <m/>
    <m/>
    <n v="47025.950815331402"/>
    <n v="235731"/>
    <n v="93.68"/>
    <n v="-0.80051011188459986"/>
    <n v="29.501120193655638"/>
    <m/>
    <n v="29.395074999999999"/>
    <n v="3.6075837076665618E-3"/>
    <n v="29.925670829266188"/>
    <m/>
    <n v="30.02"/>
    <m/>
    <m/>
    <m/>
    <m/>
  </r>
  <r>
    <x v="2421"/>
    <n v="12.67"/>
    <n v="14.67"/>
    <n v="1275.81"/>
    <n v="1137.8699999999999"/>
    <n v="41975.27"/>
    <n v="37442.559999999998"/>
    <n v="1.4082826178540842E-6"/>
    <n v="785.50399878830285"/>
    <n v="785.5"/>
    <m/>
    <n v="246919.91512424202"/>
    <m/>
    <m/>
    <n v="14422.781895662903"/>
    <m/>
    <m/>
    <n v="34.730346454327965"/>
    <m/>
    <m/>
    <n v="71.339766055570564"/>
    <n v="71.319999999999993"/>
    <n v="2.771460399686454E-4"/>
    <n v="34.432529265533539"/>
    <m/>
    <n v="34.46"/>
    <m/>
    <n v="652.54170506647904"/>
    <n v="657.68399999999997"/>
    <n v="-7.8187928146662422E-3"/>
    <n v="2428"/>
    <n v="0.86366734832992498"/>
    <n v="25228.720000000001"/>
    <n v="116.68025880893609"/>
    <m/>
    <m/>
    <n v="2472.3938423524592"/>
    <n v="1.5385230490715331"/>
    <m/>
    <m/>
    <n v="45299.386122985627"/>
    <n v="227131"/>
    <n v="90.88"/>
    <n v="-0.80055832923297299"/>
    <n v="30.04081110857598"/>
    <m/>
    <n v="29.933"/>
    <n v="3.6017475219984885E-3"/>
    <n v="30.47346357488297"/>
    <m/>
    <n v="30.51"/>
    <m/>
    <m/>
    <m/>
    <m/>
  </r>
  <r>
    <x v="2422"/>
    <n v="13.91"/>
    <n v="15.36"/>
    <n v="1318.57"/>
    <n v="1176.01"/>
    <n v="42679.88"/>
    <n v="38071.03"/>
    <n v="1.4082826178540842E-6"/>
    <n v="811.81112595386548"/>
    <n v="811.81"/>
    <m/>
    <n v="263461.27821648057"/>
    <m/>
    <m/>
    <n v="15147.787451580616"/>
    <m/>
    <m/>
    <n v="34.147398458913322"/>
    <m/>
    <m/>
    <n v="72.535528945450821"/>
    <n v="72.52"/>
    <n v="2.1413327979624697E-4"/>
    <n v="33.853377881561251"/>
    <m/>
    <n v="33.75"/>
    <m/>
    <n v="674.39469782333742"/>
    <n v="679.7"/>
    <n v="-7.8053585061977904E-3"/>
    <n v="2429"/>
    <n v="0.90559895833333337"/>
    <n v="25677.5"/>
    <n v="118.74654785665754"/>
    <m/>
    <m/>
    <n v="2428.4137708874409"/>
    <n v="1.511011848800597"/>
    <m/>
    <m/>
    <n v="48334.516445773443"/>
    <n v="242312"/>
    <n v="97.4"/>
    <n v="-0.80052776401592396"/>
    <n v="29.03252788195126"/>
    <m/>
    <n v="28.928425000000001"/>
    <n v="3.5986363568447644E-3"/>
    <n v="29.450982788835073"/>
    <m/>
    <n v="29.44"/>
    <m/>
    <m/>
    <m/>
    <m/>
  </r>
  <r>
    <x v="2423"/>
    <n v="12.9"/>
    <n v="14.63"/>
    <n v="1267.52"/>
    <n v="1130.48"/>
    <n v="41939.35"/>
    <n v="37410.410000000003"/>
    <n v="1.4082826178540842E-6"/>
    <n v="780.36186778482715"/>
    <n v="780.36"/>
    <m/>
    <n v="243050.47976538423"/>
    <m/>
    <m/>
    <n v="14267.965815146626"/>
    <m/>
    <m/>
    <n v="34.807511972549882"/>
    <m/>
    <m/>
    <n v="71.275241608405764"/>
    <n v="71.239999999999995"/>
    <n v="4.9468849530831527E-4"/>
    <n v="34.439586573528281"/>
    <m/>
    <n v="34.619999999999997"/>
    <m/>
    <n v="648.26641460218514"/>
    <n v="653.34400000000005"/>
    <n v="-7.771687499716684E-3"/>
    <n v="2430"/>
    <n v="0.88174982911825017"/>
    <n v="25158.44"/>
    <n v="116.3370511395798"/>
    <m/>
    <m/>
    <n v="2477.5031468748557"/>
    <n v="1.5414101947884395"/>
    <m/>
    <m/>
    <n v="44590.408622116585"/>
    <n v="223558"/>
    <n v="89.12"/>
    <n v="-0.80054210262161685"/>
    <n v="30.155136727253833"/>
    <m/>
    <n v="30.0488"/>
    <n v="3.5388011252972529E-3"/>
    <n v="30.590108567916936"/>
    <m/>
    <n v="30.66"/>
    <m/>
    <m/>
    <m/>
    <m/>
  </r>
  <r>
    <x v="2424"/>
    <n v="12.53"/>
    <n v="14.73"/>
    <n v="1253.8900000000001"/>
    <n v="1118.32"/>
    <n v="42141.7"/>
    <n v="37590.75"/>
    <n v="1.4082826178540842E-6"/>
    <n v="771.91394777109883"/>
    <n v="771.91"/>
    <m/>
    <n v="237790.49187784796"/>
    <m/>
    <m/>
    <n v="14037.3520854538"/>
    <m/>
    <m/>
    <n v="34.991982955851853"/>
    <m/>
    <m/>
    <n v="71.613893273767573"/>
    <n v="71.599999999999994"/>
    <n v="1.9404013641866058E-4"/>
    <n v="34.269909648756517"/>
    <m/>
    <n v="34.32"/>
    <m/>
    <n v="641.23799866810305"/>
    <n v="646.23"/>
    <n v="-7.7248059234281685E-3"/>
    <n v="2431"/>
    <n v="0.85064494229463672"/>
    <n v="25329.22"/>
    <n v="117.09933349240858"/>
    <m/>
    <m/>
    <n v="2460.6854114579023"/>
    <n v="1.5305114912699989"/>
    <m/>
    <m/>
    <n v="43626.72502211306"/>
    <n v="218685"/>
    <n v="88.28"/>
    <n v="-0.80050426402307862"/>
    <n v="30.475241657728137"/>
    <m/>
    <n v="30.36985"/>
    <n v="3.4702725804749424E-3"/>
    <n v="30.91585084202967"/>
    <m/>
    <n v="30.79"/>
    <m/>
    <m/>
    <m/>
    <m/>
  </r>
  <r>
    <x v="2425"/>
    <n v="12.82"/>
    <n v="14.88"/>
    <n v="1258.24"/>
    <n v="1122.2"/>
    <n v="42314.64"/>
    <n v="37744.959999999999"/>
    <n v="2.1124366360592006E-6"/>
    <n v="774.57298729232423"/>
    <n v="774.57"/>
    <m/>
    <n v="239430.19710064493"/>
    <m/>
    <m/>
    <n v="14110.270458154053"/>
    <m/>
    <m/>
    <n v="34.93037161894582"/>
    <m/>
    <m/>
    <n v="71.906027117514427"/>
    <n v="71.88"/>
    <n v="3.6209122863706256E-4"/>
    <n v="34.128132640274089"/>
    <m/>
    <n v="34.03"/>
    <m/>
    <n v="643.44425688677075"/>
    <n v="648.46"/>
    <n v="-7.7348535194603496E-3"/>
    <n v="2432"/>
    <n v="0.86155913978494625"/>
    <n v="25392.79"/>
    <n v="117.38405717870464"/>
    <m/>
    <m/>
    <n v="2454.509707207776"/>
    <n v="1.5265255706744496"/>
    <m/>
    <m/>
    <n v="43927.969627788028"/>
    <n v="220165"/>
    <n v="87.92"/>
    <n v="-0.80047705299303695"/>
    <n v="30.368093642856032"/>
    <m/>
    <n v="30.263100000000001"/>
    <n v="3.4693617922827436E-3"/>
    <n v="30.807492499718759"/>
    <m/>
    <n v="30.82"/>
    <m/>
    <m/>
    <m/>
    <m/>
  </r>
  <r>
    <x v="2426"/>
    <n v="12.52"/>
    <n v="14.83"/>
    <n v="1246.0999999999999"/>
    <n v="1111.3699999999999"/>
    <n v="42643.28"/>
    <n v="38038.03"/>
    <n v="2.1124366360592006E-6"/>
    <n v="767.08089439490402"/>
    <n v="767.08"/>
    <m/>
    <n v="234798.74709698465"/>
    <m/>
    <m/>
    <n v="13905.876425283401"/>
    <m/>
    <m/>
    <n v="35.09800911217981"/>
    <m/>
    <m/>
    <n v="72.462724024804288"/>
    <n v="72.44"/>
    <n v="3.1369443407358588E-4"/>
    <n v="33.861964486462824"/>
    <m/>
    <n v="33.979999999999997"/>
    <m/>
    <n v="637.21624690144279"/>
    <n v="642.25400000000002"/>
    <n v="-7.843864107591747E-3"/>
    <n v="2433"/>
    <n v="0.84423465947403908"/>
    <n v="25515.360000000001"/>
    <n v="117.94145556583976"/>
    <m/>
    <m/>
    <n v="2442.6618852546762"/>
    <n v="1.5190130839326448"/>
    <m/>
    <m/>
    <n v="43078.647791085234"/>
    <n v="215916"/>
    <n v="87.12"/>
    <n v="-0.80048422631446847"/>
    <n v="30.659738529309859"/>
    <m/>
    <n v="30.553474999999999"/>
    <n v="3.4779523216217356E-3"/>
    <n v="31.103721196174881"/>
    <m/>
    <n v="30.95"/>
    <m/>
    <m/>
    <m/>
    <m/>
  </r>
  <r>
    <x v="2427"/>
    <n v="12.37"/>
    <n v="14.88"/>
    <n v="1239.71"/>
    <n v="1105.67"/>
    <n v="42757.84"/>
    <n v="38140.14"/>
    <n v="2.1124366360592006E-6"/>
    <n v="763.12869581158338"/>
    <n v="763.13"/>
    <m/>
    <n v="232380.25872221505"/>
    <m/>
    <m/>
    <n v="13798.763314538217"/>
    <m/>
    <m/>
    <n v="35.187098681856114"/>
    <m/>
    <m/>
    <n v="72.655621495796098"/>
    <n v="72.64"/>
    <n v="2.1505363155416291E-4"/>
    <n v="33.769887067379258"/>
    <m/>
    <n v="33.96"/>
    <m/>
    <n v="633.92985217278601"/>
    <n v="638.92200000000003"/>
    <n v="-7.8133916616018873E-3"/>
    <n v="2434"/>
    <n v="0.83131720430107514"/>
    <n v="25545.58"/>
    <n v="118.07192357756638"/>
    <m/>
    <m/>
    <n v="2439.7688340818768"/>
    <n v="1.517070164623362"/>
    <m/>
    <m/>
    <n v="42635.327023178783"/>
    <n v="213696"/>
    <n v="85.2"/>
    <n v="-0.80048607824583151"/>
    <n v="30.815551037530195"/>
    <m/>
    <n v="30.715350000000001"/>
    <n v="3.2622463208198393E-3"/>
    <n v="31.26215584638858"/>
    <m/>
    <n v="31.31"/>
    <m/>
    <m/>
    <m/>
    <m/>
  </r>
  <r>
    <x v="2428"/>
    <n v="12.19"/>
    <n v="14.8"/>
    <n v="1219.76"/>
    <n v="1087.8699999999999"/>
    <n v="42639.02"/>
    <n v="38034.07"/>
    <n v="2.1124366360592006E-6"/>
    <n v="750.8297593456374"/>
    <n v="750.83"/>
    <m/>
    <n v="224888.46382681368"/>
    <m/>
    <m/>
    <n v="13465.418151448928"/>
    <m/>
    <m/>
    <n v="35.469411146868701"/>
    <m/>
    <m/>
    <n v="72.451951704374466"/>
    <n v="72.44"/>
    <n v="1.6498763631234148E-4"/>
    <n v="33.862622172102292"/>
    <m/>
    <n v="33.869999999999997"/>
    <m/>
    <n v="623.70637669282564"/>
    <n v="628.61199999999997"/>
    <n v="-7.8038970098793792E-3"/>
    <n v="2435"/>
    <n v="0.82364864864864862"/>
    <n v="25433.57"/>
    <n v="117.54503335848879"/>
    <m/>
    <m/>
    <n v="2450.4665166988116"/>
    <n v="1.523577639211507"/>
    <m/>
    <m/>
    <n v="41261.178256040235"/>
    <n v="206797"/>
    <n v="83.32"/>
    <n v="-0.80047496696741138"/>
    <n v="31.310187189315489"/>
    <m/>
    <n v="31.208175000000001"/>
    <n v="3.2687649731355517E-3"/>
    <n v="31.76433238269907"/>
    <m/>
    <n v="31.73"/>
    <m/>
    <m/>
    <m/>
    <m/>
  </r>
  <r>
    <x v="2429"/>
    <n v="13.1"/>
    <n v="14.93"/>
    <n v="1218.23"/>
    <n v="1086.49"/>
    <n v="42410.91"/>
    <n v="37830.35"/>
    <n v="2.253295201759542E-6"/>
    <n v="749.83310622292061"/>
    <n v="749.83"/>
    <m/>
    <n v="224289.0029451634"/>
    <m/>
    <m/>
    <n v="13439.409521292939"/>
    <m/>
    <m/>
    <n v="35.489137008666589"/>
    <m/>
    <m/>
    <n v="72.059077214670751"/>
    <n v="72.040000000000006"/>
    <n v="2.6481419587365274E-4"/>
    <n v="34.040451625238582"/>
    <m/>
    <n v="33.99"/>
    <m/>
    <n v="622.86142710809281"/>
    <n v="627.774"/>
    <n v="-7.8253844407496498E-3"/>
    <n v="2436"/>
    <n v="0.87742799732083054"/>
    <n v="25323.23"/>
    <n v="117.00766768156751"/>
    <m/>
    <m/>
    <n v="2461.0975242786576"/>
    <n v="1.5297523496192034"/>
    <m/>
    <m/>
    <n v="41152.335234925005"/>
    <n v="206231"/>
    <n v="83.24"/>
    <n v="-0.80045514381967309"/>
    <n v="31.345525030233883"/>
    <m/>
    <n v="31.244050000000001"/>
    <n v="3.2478193522889054E-3"/>
    <n v="31.801299181213242"/>
    <m/>
    <n v="31.65"/>
    <m/>
    <m/>
    <m/>
    <m/>
  </r>
  <r>
    <x v="2430"/>
    <n v="13.39"/>
    <n v="15.26"/>
    <n v="1235.6600000000001"/>
    <n v="1102.03"/>
    <n v="42567.63"/>
    <n v="37970.06"/>
    <n v="2.253295201759542E-6"/>
    <n v="760.54290546124571"/>
    <n v="760.54"/>
    <m/>
    <n v="230695.07743691528"/>
    <m/>
    <m/>
    <n v="13727.612463657633"/>
    <m/>
    <m/>
    <n v="35.234420446810482"/>
    <m/>
    <m/>
    <n v="72.323591813176009"/>
    <n v="72.28"/>
    <n v="6.0309647448830717E-4"/>
    <n v="33.913560011335136"/>
    <m/>
    <n v="34.020000000000003"/>
    <m/>
    <n v="631.75200178365139"/>
    <n v="636.75400000000002"/>
    <n v="-7.8554641452563967E-3"/>
    <n v="2437"/>
    <n v="0.87745740498034086"/>
    <n v="25506.240000000002"/>
    <n v="117.84407531069516"/>
    <m/>
    <m/>
    <n v="2443.3112680262661"/>
    <n v="1.5185529246398606"/>
    <m/>
    <m/>
    <n v="42328.107454059173"/>
    <n v="212149"/>
    <n v="85.08"/>
    <n v="-0.80047934492239337"/>
    <n v="30.895752856109471"/>
    <m/>
    <n v="30.797550000000001"/>
    <n v="3.1886580623936567E-3"/>
    <n v="31.345358388243135"/>
    <m/>
    <n v="31.28"/>
    <m/>
    <m/>
    <m/>
    <m/>
  </r>
  <r>
    <x v="2431"/>
    <n v="13.4"/>
    <n v="14.99"/>
    <n v="1205.8399999999999"/>
    <n v="1075.43"/>
    <n v="41998.13"/>
    <n v="37461.99"/>
    <n v="2.253295201759542E-6"/>
    <n v="742.17073881674332"/>
    <n v="742.16"/>
    <m/>
    <n v="219548.94636369048"/>
    <m/>
    <m/>
    <n v="13230.464881105263"/>
    <m/>
    <m/>
    <n v="35.658723748104272"/>
    <m/>
    <m/>
    <n v="71.354255500025957"/>
    <n v="71.319999999999993"/>
    <n v="4.8030706710555648E-4"/>
    <n v="34.366157091253854"/>
    <m/>
    <n v="34.35"/>
    <m/>
    <n v="616.48549563006895"/>
    <n v="621.28599999999994"/>
    <n v="-7.7267222662847912E-3"/>
    <n v="2438"/>
    <n v="0.89392928619079393"/>
    <n v="25006.82"/>
    <n v="115.52763082737361"/>
    <m/>
    <m/>
    <n v="2491.1520518296684"/>
    <n v="1.5481398874362966"/>
    <m/>
    <m/>
    <n v="40283.379663646745"/>
    <n v="201862"/>
    <n v="81.599999999999994"/>
    <n v="-0.80044099600892316"/>
    <n v="31.640018393046187"/>
    <m/>
    <n v="31.535074999999999"/>
    <n v="3.3278307740249868E-3"/>
    <n v="32.100834893181286"/>
    <m/>
    <n v="31.95"/>
    <m/>
    <m/>
    <m/>
    <m/>
  </r>
  <r>
    <x v="2432"/>
    <n v="12.66"/>
    <n v="14.52"/>
    <n v="1167.53"/>
    <n v="1041.26"/>
    <n v="41014.28"/>
    <n v="36584.32"/>
    <n v="2.253295201759542E-6"/>
    <n v="718.57416752931636"/>
    <n v="718.57"/>
    <m/>
    <n v="205588.51010958935"/>
    <m/>
    <m/>
    <n v="12599.780027629316"/>
    <m/>
    <m/>
    <n v="36.224279226329173"/>
    <m/>
    <m/>
    <n v="69.681008528662105"/>
    <n v="69.64"/>
    <n v="5.8886457010487447E-4"/>
    <n v="35.170075445419769"/>
    <m/>
    <n v="35.130000000000003"/>
    <m/>
    <n v="596.88052308327769"/>
    <n v="601.44399999999996"/>
    <n v="-7.5875341955731201E-3"/>
    <n v="2439"/>
    <n v="0.87190082644628097"/>
    <n v="24365.96"/>
    <n v="112.55816752478802"/>
    <m/>
    <m/>
    <n v="2554.9938239516559"/>
    <n v="1.587664185144251"/>
    <m/>
    <m/>
    <n v="37722.233623864442"/>
    <n v="188970"/>
    <n v="76.400000000000006"/>
    <n v="-0.80037977655784287"/>
    <n v="32.643806898425275"/>
    <m/>
    <n v="32.531649999999999"/>
    <n v="3.4476240346024145E-3"/>
    <n v="33.11963515944916"/>
    <m/>
    <n v="32.979999999999997"/>
    <m/>
    <m/>
    <m/>
    <m/>
  </r>
  <r>
    <x v="2433"/>
    <n v="12.26"/>
    <n v="14.15"/>
    <n v="1157.3599999999999"/>
    <n v="1032.18"/>
    <n v="40563.97"/>
    <n v="36182.57"/>
    <n v="2.253295201759542E-6"/>
    <n v="712.29751695211917"/>
    <n v="712.3"/>
    <m/>
    <n v="201994.28599347844"/>
    <m/>
    <m/>
    <n v="12434.851802935869"/>
    <m/>
    <m/>
    <n v="36.381273850780239"/>
    <m/>
    <m/>
    <n v="68.914276160755563"/>
    <n v="68.88"/>
    <n v="4.9762138146869361E-4"/>
    <n v="35.555059969281615"/>
    <m/>
    <n v="35.72"/>
    <m/>
    <n v="591.65858213382489"/>
    <n v="596.15200000000004"/>
    <n v="-7.5373694396314583E-3"/>
    <n v="2440"/>
    <n v="0.86643109540636043"/>
    <n v="24049.91"/>
    <n v="111.08950475029459"/>
    <m/>
    <m/>
    <n v="2588.1345579124732"/>
    <n v="1.6081052667668265"/>
    <m/>
    <m/>
    <n v="37063.093433478047"/>
    <n v="185626"/>
    <n v="73.959999999999994"/>
    <n v="-0.80033457902730198"/>
    <n v="32.926933911268307"/>
    <m/>
    <n v="32.808075000000002"/>
    <n v="3.6228553875319314E-3"/>
    <n v="33.407284770894691"/>
    <m/>
    <n v="33.49"/>
    <m/>
    <m/>
    <m/>
    <m/>
  </r>
  <r>
    <x v="2434"/>
    <n v="12.79"/>
    <n v="14.43"/>
    <n v="1158.9100000000001"/>
    <n v="1033.55"/>
    <n v="40349.339999999997"/>
    <n v="35990.870000000003"/>
    <n v="2.2285556697809739E-6"/>
    <n v="713.19929129954301"/>
    <n v="713.19"/>
    <m/>
    <n v="202504.38383643512"/>
    <m/>
    <m/>
    <n v="12459.250321331499"/>
    <m/>
    <m/>
    <n v="36.354290868447819"/>
    <m/>
    <m/>
    <n v="68.544626142281075"/>
    <n v="68.52"/>
    <n v="3.5940079219320964E-4"/>
    <n v="35.739708384697465"/>
    <m/>
    <n v="35.83"/>
    <m/>
    <n v="592.3927561488166"/>
    <n v="596.87800000000004"/>
    <n v="-7.514506902890461E-3"/>
    <n v="2441"/>
    <n v="0.8863478863478863"/>
    <n v="23842.76"/>
    <n v="110.10685713217148"/>
    <m/>
    <m/>
    <n v="2610.427035251123"/>
    <n v="1.6214952067012649"/>
    <m/>
    <m/>
    <n v="37157.723476279403"/>
    <n v="186079"/>
    <n v="74.52"/>
    <n v="-0.80031210681334586"/>
    <n v="32.878635961932453"/>
    <m/>
    <n v="32.76135"/>
    <n v="3.5800100402594293E-3"/>
    <n v="33.359467421600705"/>
    <m/>
    <n v="33.380000000000003"/>
    <m/>
    <m/>
    <m/>
    <m/>
  </r>
  <r>
    <x v="2435"/>
    <n v="12.81"/>
    <n v="14.55"/>
    <n v="1164.5999999999999"/>
    <n v="1038.6199999999999"/>
    <n v="40273.94"/>
    <n v="35923.53"/>
    <n v="2.2285556697809739E-6"/>
    <n v="716.68347141605796"/>
    <n v="716.68"/>
    <m/>
    <n v="204482.33478402917"/>
    <m/>
    <m/>
    <n v="12550.806810663773"/>
    <m/>
    <m/>
    <n v="36.264180393337895"/>
    <m/>
    <m/>
    <n v="68.414869939360742"/>
    <n v="68.400000000000006"/>
    <n v="2.1739677427978776E-4"/>
    <n v="35.805333897814634"/>
    <m/>
    <n v="35.9"/>
    <m/>
    <n v="595.28156820240508"/>
    <n v="599.78800000000001"/>
    <n v="-7.5133743882753734E-3"/>
    <n v="2442"/>
    <n v="0.8804123711340206"/>
    <n v="23835.31"/>
    <n v="110.06385802401532"/>
    <m/>
    <m/>
    <n v="2611.2426992687374"/>
    <n v="1.6218481084074263"/>
    <m/>
    <m/>
    <n v="37521.0077340391"/>
    <n v="187878"/>
    <n v="75.319999999999993"/>
    <n v="-0.80029057295671069"/>
    <n v="32.715828521130021"/>
    <m/>
    <n v="32.599024999999997"/>
    <n v="3.5830372574032765E-3"/>
    <n v="33.194671308911836"/>
    <m/>
    <n v="33.18"/>
    <m/>
    <m/>
    <m/>
    <m/>
  </r>
  <r>
    <x v="2436"/>
    <n v="12.98"/>
    <n v="14.6"/>
    <n v="1172.8699999999999"/>
    <n v="1046"/>
    <n v="40311.72"/>
    <n v="35957.14"/>
    <n v="2.2285556697809739E-6"/>
    <n v="721.7551492957208"/>
    <n v="721.75"/>
    <m/>
    <n v="207379.35403562861"/>
    <m/>
    <m/>
    <n v="12684.456365833326"/>
    <m/>
    <m/>
    <n v="36.134400823342602"/>
    <m/>
    <m/>
    <n v="68.477378495703277"/>
    <n v="68.44"/>
    <n v="5.4614984955114743E-4"/>
    <n v="35.770591133581817"/>
    <m/>
    <n v="35.89"/>
    <m/>
    <n v="599.49414422280756"/>
    <n v="604.05399999999997"/>
    <n v="-7.5487552059789742E-3"/>
    <n v="2443"/>
    <n v="0.88904109589041103"/>
    <n v="23844.6"/>
    <n v="110.09815890360915"/>
    <m/>
    <m/>
    <n v="2610.2249468385739"/>
    <n v="1.6210622979282903"/>
    <m/>
    <m/>
    <n v="38052.942583714772"/>
    <n v="190530"/>
    <n v="75.36"/>
    <n v="-0.80027847276694075"/>
    <n v="32.481850581766224"/>
    <m/>
    <n v="32.366149999999998"/>
    <n v="3.5747403310626424E-3"/>
    <n v="32.957658262716642"/>
    <m/>
    <n v="33.14"/>
    <m/>
    <m/>
    <m/>
    <m/>
  </r>
  <r>
    <x v="2437"/>
    <n v="13.7"/>
    <n v="15.03"/>
    <n v="1179.81"/>
    <n v="1052.18"/>
    <n v="40325.760000000002"/>
    <n v="35969.5"/>
    <n v="2.2285556697809739E-6"/>
    <n v="725.99044765072347"/>
    <n v="725.98"/>
    <m/>
    <n v="209811.80518072119"/>
    <m/>
    <m/>
    <n v="12796.624819962482"/>
    <m/>
    <m/>
    <n v="36.025780408240287"/>
    <m/>
    <m/>
    <n v="68.497887627737057"/>
    <n v="68.48"/>
    <n v="2.6120951718833219E-4"/>
    <n v="35.755809546103187"/>
    <m/>
    <n v="35.79"/>
    <m/>
    <n v="603.00139386509829"/>
    <n v="607.58000000000004"/>
    <n v="-7.5358078523021232E-3"/>
    <n v="2444"/>
    <n v="0.91151031270791749"/>
    <n v="23903.93"/>
    <n v="110.35486900641926"/>
    <m/>
    <m/>
    <n v="2603.7301997639352"/>
    <n v="1.6167222234043013"/>
    <m/>
    <m/>
    <n v="38499.998107805121"/>
    <n v="192742"/>
    <n v="77.28"/>
    <n v="-0.80025112270389887"/>
    <n v="32.286932844103319"/>
    <m/>
    <n v="32.170324999999998"/>
    <n v="3.624702085021525E-3"/>
    <n v="32.760659615688297"/>
    <m/>
    <n v="32.75"/>
    <m/>
    <m/>
    <m/>
    <m/>
  </r>
  <r>
    <x v="2438"/>
    <n v="14.23"/>
    <n v="15.19"/>
    <n v="1199.45"/>
    <n v="1069.69"/>
    <n v="40175.760000000002"/>
    <n v="35835.46"/>
    <n v="2.2285556697809739E-6"/>
    <n v="738.02183839629856"/>
    <n v="738.02"/>
    <m/>
    <n v="216767.07958151767"/>
    <m/>
    <m/>
    <n v="13115.68273332561"/>
    <m/>
    <m/>
    <n v="35.723226894316277"/>
    <m/>
    <m/>
    <n v="68.238103668144873"/>
    <n v="68.2"/>
    <n v="5.5870481150832596E-4"/>
    <n v="35.885311092971499"/>
    <m/>
    <n v="36.19"/>
    <m/>
    <n v="612.98342118430014"/>
    <n v="617.64599999999996"/>
    <n v="-7.5489500712379032E-3"/>
    <n v="2445"/>
    <n v="0.93680052666227787"/>
    <n v="23820.67"/>
    <n v="109.94473274045934"/>
    <m/>
    <m/>
    <n v="2612.7992765405297"/>
    <n v="1.6218921166394977"/>
    <m/>
    <m/>
    <n v="39777.382667135658"/>
    <n v="199131"/>
    <n v="78.44"/>
    <n v="-0.80024515184910605"/>
    <n v="31.745189312389599"/>
    <m/>
    <n v="31.632349999999999"/>
    <n v="3.5672124388355098E-3"/>
    <n v="32.212109441906364"/>
    <m/>
    <n v="32.479999999999997"/>
    <m/>
    <m/>
    <m/>
    <m/>
  </r>
  <r>
    <x v="2439"/>
    <n v="14.55"/>
    <n v="15.49"/>
    <n v="1226.33"/>
    <n v="1093.6600000000001"/>
    <n v="40294.300000000003"/>
    <n v="35941.120000000003"/>
    <n v="2.1124366360592006E-6"/>
    <n v="754.54270918768555"/>
    <n v="754.54"/>
    <m/>
    <n v="226472.10986343498"/>
    <m/>
    <m/>
    <n v="13556.404175257585"/>
    <m/>
    <m/>
    <n v="35.322058041609289"/>
    <m/>
    <m/>
    <n v="68.437773807708922"/>
    <n v="68.400000000000006"/>
    <n v="5.5224865071523688E-4"/>
    <n v="35.778256338625106"/>
    <m/>
    <n v="35.92"/>
    <m/>
    <n v="626.70134624415084"/>
    <n v="631.45799999999997"/>
    <n v="-7.5328109800637533E-3"/>
    <n v="2446"/>
    <n v="0.93931568754034866"/>
    <n v="24001.63"/>
    <n v="110.77130694792874"/>
    <m/>
    <m/>
    <n v="2592.9504579689788"/>
    <n v="1.6094184070519983"/>
    <m/>
    <m/>
    <n v="41558.674074375172"/>
    <n v="208034"/>
    <n v="82.32"/>
    <n v="-0.80023133682775327"/>
    <n v="31.032386229374218"/>
    <m/>
    <n v="30.921975"/>
    <n v="3.5706396300436705E-3"/>
    <n v="31.489194323814729"/>
    <m/>
    <n v="31.67"/>
    <m/>
    <m/>
    <m/>
    <m/>
  </r>
  <r>
    <x v="2440"/>
    <n v="14.7"/>
    <n v="15.57"/>
    <n v="1205.32"/>
    <n v="1074.92"/>
    <n v="40089.360000000001"/>
    <n v="35758.239999999998"/>
    <n v="2.1124366360592006E-6"/>
    <n v="741.59748373766649"/>
    <n v="741.6"/>
    <m/>
    <n v="218701.42945860545"/>
    <m/>
    <m/>
    <n v="13207.841518381652"/>
    <m/>
    <m/>
    <n v="35.623754750719577"/>
    <m/>
    <m/>
    <n v="68.08803360248622"/>
    <n v="68.08"/>
    <n v="1.1800238669534835E-4"/>
    <n v="35.959053560931594"/>
    <m/>
    <n v="36.11"/>
    <m/>
    <n v="615.94502132520654"/>
    <n v="620.59400000000005"/>
    <n v="-7.4911756716847799E-3"/>
    <n v="2447"/>
    <n v="0.94412331406551053"/>
    <n v="23915"/>
    <n v="110.36287779009059"/>
    <m/>
    <m/>
    <n v="2602.3092931053366"/>
    <n v="1.6150742276854309"/>
    <m/>
    <m/>
    <n v="40133.095509628802"/>
    <n v="200859"/>
    <n v="80.760000000000005"/>
    <n v="-0.8001926948275716"/>
    <n v="31.562659913384692"/>
    <m/>
    <n v="31.450775"/>
    <n v="3.5574612512629944E-3"/>
    <n v="32.027648614614172"/>
    <m/>
    <n v="31.99"/>
    <m/>
    <m/>
    <m/>
    <m/>
  </r>
  <r>
    <x v="2441"/>
    <n v="15.08"/>
    <n v="15.78"/>
    <n v="1221.1199999999999"/>
    <n v="1089.01"/>
    <n v="40032.35"/>
    <n v="35707.31"/>
    <n v="2.1124366360592006E-6"/>
    <n v="751.30043315277771"/>
    <n v="751.3"/>
    <m/>
    <n v="224425.21365193362"/>
    <m/>
    <m/>
    <n v="13467.404010975271"/>
    <m/>
    <m/>
    <n v="35.389356396328218"/>
    <m/>
    <m/>
    <n v="67.989549574438357"/>
    <n v="67.959999999999994"/>
    <n v="4.3480833487885562E-4"/>
    <n v="36.009013759825962"/>
    <m/>
    <n v="36.19"/>
    <m/>
    <n v="624.00084800896798"/>
    <n v="628.66999999999996"/>
    <n v="-7.4270316557685234E-3"/>
    <n v="2448"/>
    <n v="0.95564005069708491"/>
    <n v="23915"/>
    <n v="110.3542604147015"/>
    <m/>
    <m/>
    <n v="2602.3092931053366"/>
    <n v="1.6149211274983681"/>
    <m/>
    <m/>
    <n v="41183.833020840109"/>
    <n v="206070"/>
    <n v="81.680000000000007"/>
    <n v="-0.80014639190158632"/>
    <n v="31.147487302855104"/>
    <m/>
    <n v="31.037025"/>
    <n v="3.5590493243184973E-3"/>
    <n v="31.606729439616299"/>
    <m/>
    <n v="31.77"/>
    <m/>
    <m/>
    <m/>
    <m/>
  </r>
  <r>
    <x v="2442"/>
    <n v="13.79"/>
    <n v="14.95"/>
    <n v="1177.28"/>
    <n v="1049.9100000000001"/>
    <n v="39350.19"/>
    <n v="35098.769999999997"/>
    <n v="2.1124366360592006E-6"/>
    <n v="724.30998337748599"/>
    <n v="724.31"/>
    <m/>
    <n v="208300.63498119652"/>
    <m/>
    <m/>
    <n v="12741.977885035982"/>
    <m/>
    <m/>
    <n v="36.023731499285987"/>
    <m/>
    <m/>
    <n v="66.829363201172214"/>
    <n v="66.8"/>
    <n v="4.3956887982354864E-4"/>
    <n v="36.621418355754642"/>
    <m/>
    <n v="36.86"/>
    <m/>
    <n v="601.57930937628385"/>
    <n v="606.08799999999997"/>
    <n v="-7.4390032861830768E-3"/>
    <n v="2449"/>
    <n v="0.92240802675585287"/>
    <n v="23376.86"/>
    <n v="107.86262448962651"/>
    <m/>
    <m/>
    <n v="2660.8669649845633"/>
    <n v="1.6511038676252154"/>
    <m/>
    <m/>
    <n v="38225.202169403259"/>
    <n v="191259"/>
    <n v="75.84"/>
    <n v="-0.80013906707970206"/>
    <n v="32.264309185895982"/>
    <m/>
    <n v="32.149875000000002"/>
    <n v="3.5593975371903674E-3"/>
    <n v="32.740400997441441"/>
    <m/>
    <n v="32.880000000000003"/>
    <m/>
    <m/>
    <m/>
    <m/>
  </r>
  <r>
    <x v="2443"/>
    <n v="13.49"/>
    <n v="14.93"/>
    <n v="1161.17"/>
    <n v="1035.54"/>
    <n v="38790.93"/>
    <n v="34599.71"/>
    <n v="1.9715798957875563E-6"/>
    <n v="714.34620628292009"/>
    <n v="714.35"/>
    <m/>
    <n v="202572.38403440773"/>
    <m/>
    <m/>
    <n v="12480.021838067367"/>
    <m/>
    <m/>
    <n v="36.267425890999682"/>
    <m/>
    <m/>
    <n v="65.874739629812396"/>
    <n v="65.84"/>
    <n v="5.2763714781889348E-4"/>
    <n v="37.138227057233962"/>
    <m/>
    <m/>
    <m/>
    <n v="593.29435601643581"/>
    <n v="597.76599999999996"/>
    <n v="-7.4805927128076544E-3"/>
    <n v="2450"/>
    <n v="0.9035498995311454"/>
    <n v="23050.55"/>
    <n v="106.33209331045947"/>
    <m/>
    <m/>
    <n v="2698.0091431617911"/>
    <n v="1.6736750346024005"/>
    <m/>
    <m/>
    <n v="37175.075589224893"/>
    <n v="186006"/>
    <n v="75"/>
    <n v="-0.80014044929074923"/>
    <n v="32.701337500655235"/>
    <m/>
    <n v="32.588450000000002"/>
    <n v="3.4640340567051453E-3"/>
    <n v="33.185043066600748"/>
    <m/>
    <m/>
    <m/>
    <m/>
    <m/>
    <m/>
  </r>
  <r>
    <x v="2444"/>
    <n v="13.91"/>
    <n v="15.22"/>
    <n v="1171.73"/>
    <n v="1044.96"/>
    <n v="38951.75"/>
    <n v="34743.08"/>
    <n v="1.9715798957875563E-6"/>
    <n v="720.82509084600383"/>
    <n v="720.83"/>
    <m/>
    <n v="206248.94839829966"/>
    <m/>
    <m/>
    <n v="12650.191115013762"/>
    <m/>
    <m/>
    <n v="36.101529233676267"/>
    <m/>
    <m/>
    <n v="66.146231160413549"/>
    <n v="66.12"/>
    <n v="3.9672051442152245E-4"/>
    <n v="36.983043267839818"/>
    <m/>
    <m/>
    <m/>
    <n v="598.67415603647316"/>
    <n v="603.20600000000002"/>
    <n v="-7.5129291875857263E-3"/>
    <n v="2451"/>
    <n v="0.91392904073587378"/>
    <n v="23165.81"/>
    <n v="106.85544306250402"/>
    <m/>
    <m/>
    <n v="2684.5182488516407"/>
    <n v="1.6651482711184329"/>
    <m/>
    <m/>
    <n v="37850.141304195939"/>
    <n v="189355"/>
    <n v="75.599999999999994"/>
    <n v="-0.80011015656203455"/>
    <n v="32.402353919147714"/>
    <m/>
    <n v="32.291049999999998"/>
    <n v="3.446896869185645E-3"/>
    <n v="32.882017185172401"/>
    <m/>
    <m/>
    <m/>
    <m/>
    <m/>
    <m/>
  </r>
  <r>
    <x v="2445"/>
    <n v="15.42"/>
    <n v="15.96"/>
    <n v="1224.1400000000001"/>
    <n v="1091.7"/>
    <n v="39965.75"/>
    <n v="35647.449999999997"/>
    <n v="1.9715798957875563E-6"/>
    <n v="753.04832246089984"/>
    <n v="753.05"/>
    <m/>
    <n v="224689.84593304366"/>
    <m/>
    <m/>
    <n v="13498.806983096401"/>
    <m/>
    <m/>
    <n v="35.293218242230843"/>
    <m/>
    <m/>
    <n v="67.866508642416875"/>
    <n v="67.84"/>
    <n v="3.9075239411667795E-4"/>
    <n v="36.019105289108182"/>
    <m/>
    <m/>
    <m/>
    <n v="625.43425082504814"/>
    <n v="630.29600000000005"/>
    <n v="-7.7134380909158473E-3"/>
    <n v="2452"/>
    <n v="0.96616541353383456"/>
    <n v="23834.16"/>
    <n v="109.92971393346883"/>
    <m/>
    <m/>
    <n v="2607.0679990386629"/>
    <n v="1.6169542730652315"/>
    <m/>
    <m/>
    <n v="41234.748496119842"/>
    <n v="206328"/>
    <n v="82.52"/>
    <n v="-0.80014952650091198"/>
    <n v="30.951587873918086"/>
    <m/>
    <n v="30.84515"/>
    <n v="3.4507166902442155E-3"/>
    <n v="31.410138081190542"/>
    <m/>
    <m/>
    <m/>
    <m/>
    <m/>
    <m/>
  </r>
  <r>
    <x v="2446"/>
    <n v="15.54"/>
    <n v="16.12"/>
    <n v="1235.7"/>
    <n v="1102"/>
    <n v="40032.29"/>
    <n v="35706.730000000003"/>
    <n v="1.9715798957875563E-6"/>
    <n v="760.14109672202301"/>
    <n v="760.15"/>
    <m/>
    <n v="228919.76779920011"/>
    <m/>
    <m/>
    <n v="13689.714061700455"/>
    <m/>
    <m/>
    <n v="35.125811291075095"/>
    <m/>
    <m/>
    <n v="67.977843747170681"/>
    <n v="67.959999999999994"/>
    <n v="2.6256249515421715E-4"/>
    <n v="35.957948142557747"/>
    <m/>
    <m/>
    <m/>
    <n v="631.31695272207799"/>
    <n v="636.24199999999996"/>
    <n v="-7.7408396143636704E-3"/>
    <n v="2453"/>
    <n v="0.96401985111662525"/>
    <n v="23868.79"/>
    <n v="110.0808410119716"/>
    <m/>
    <m/>
    <n v="2603.2800423912831"/>
    <n v="1.6144518529893441"/>
    <m/>
    <m/>
    <n v="42011.418110031213"/>
    <n v="210233"/>
    <n v="83.48"/>
    <n v="-0.80016734713374582"/>
    <n v="30.658137035240816"/>
    <m/>
    <n v="30.553650000000001"/>
    <n v="3.41978896926598E-3"/>
    <n v="31.11269943999271"/>
    <m/>
    <m/>
    <m/>
    <m/>
    <m/>
    <m/>
  </r>
  <r>
    <x v="2447"/>
    <n v="15.76"/>
    <n v="16.27"/>
    <n v="1236.96"/>
    <n v="1103.1199999999999"/>
    <n v="40049.94"/>
    <n v="35722.400000000001"/>
    <n v="1.9715798957875563E-6"/>
    <n v="760.89763212177218"/>
    <n v="760.9"/>
    <m/>
    <n v="229375.16844576842"/>
    <m/>
    <m/>
    <n v="13710.452571856282"/>
    <m/>
    <m/>
    <n v="35.107047745151164"/>
    <m/>
    <m/>
    <n v="68.006156503866748"/>
    <n v="67.959999999999994"/>
    <n v="6.791716284102467E-4"/>
    <n v="35.94090938976349"/>
    <m/>
    <m/>
    <m/>
    <n v="631.94040193652108"/>
    <n v="636.85"/>
    <n v="-7.7091906469010096E-3"/>
    <n v="2454"/>
    <n v="0.96865396435156736"/>
    <n v="23972.51"/>
    <n v="110.55055617708393"/>
    <m/>
    <m/>
    <n v="2591.9676882251597"/>
    <n v="1.6072839998736272"/>
    <m/>
    <m/>
    <n v="42095.394765129662"/>
    <n v="210603"/>
    <n v="83.8"/>
    <n v="-0.80011968127173083"/>
    <n v="30.625551668091937"/>
    <m/>
    <n v="30.520025"/>
    <n v="3.457620630780589E-3"/>
    <n v="31.079990252331452"/>
    <m/>
    <m/>
    <m/>
    <m/>
    <m/>
    <m/>
  </r>
  <r>
    <x v="2448"/>
    <n v="16.03"/>
    <n v="16.39"/>
    <n v="1258.18"/>
    <n v="1122.04"/>
    <n v="40206.129999999997"/>
    <n v="35861.51"/>
    <n v="1.8308364160279922E-6"/>
    <n v="773.89418733149353"/>
    <n v="773.9"/>
    <m/>
    <n v="237212.48749705587"/>
    <m/>
    <m/>
    <n v="14062.777226506187"/>
    <m/>
    <m/>
    <n v="34.803263412560682"/>
    <m/>
    <m/>
    <n v="68.266378445521227"/>
    <n v="68.239999999999995"/>
    <n v="3.8655400822440455E-4"/>
    <n v="35.797172807308655"/>
    <m/>
    <m/>
    <m/>
    <n v="642.72356343100114"/>
    <n v="647.72799999999995"/>
    <n v="-7.7261390105087813E-3"/>
    <n v="2455"/>
    <n v="0.97803538743136065"/>
    <n v="24110.560000000001"/>
    <n v="111.16113820704214"/>
    <m/>
    <m/>
    <n v="2577.0413772398065"/>
    <n v="1.597573756716971"/>
    <m/>
    <m/>
    <n v="43534.979171791951"/>
    <n v="217798"/>
    <n v="83.88"/>
    <n v="-0.80011304432643116"/>
    <n v="30.096076438137995"/>
    <m/>
    <n v="29.995825"/>
    <n v="3.3421797246115936E-3"/>
    <n v="30.543717718961808"/>
    <m/>
    <m/>
    <m/>
    <m/>
    <m/>
    <m/>
  </r>
  <r>
    <x v="2449"/>
    <n v="16.21"/>
    <n v="16.5"/>
    <n v="1244.52"/>
    <n v="1109.8599999999999"/>
    <n v="39832.339999999997"/>
    <n v="35528.04"/>
    <n v="1.8308364160279922E-6"/>
    <n v="765.47338978225503"/>
    <n v="765.48"/>
    <m/>
    <n v="232052.43060728553"/>
    <m/>
    <m/>
    <n v="13833.662594486897"/>
    <m/>
    <m/>
    <n v="34.991251337011036"/>
    <m/>
    <m/>
    <n v="67.630067673656896"/>
    <n v="67.599999999999994"/>
    <n v="4.4478807184766822E-4"/>
    <n v="36.128774378328849"/>
    <m/>
    <m/>
    <m/>
    <n v="635.72836402103849"/>
    <n v="640.67600000000004"/>
    <n v="-7.7225243008346434E-3"/>
    <n v="2456"/>
    <n v="0.98242424242424242"/>
    <n v="23800.47"/>
    <n v="109.72290788752613"/>
    <m/>
    <m/>
    <n v="2610.1851433185825"/>
    <n v="1.6179670347140014"/>
    <m/>
    <m/>
    <n v="42588.379705550418"/>
    <n v="213062"/>
    <n v="83.12"/>
    <n v="-0.80011273851953701"/>
    <n v="30.421359257884927"/>
    <m/>
    <n v="30.321275"/>
    <n v="3.3007931851456451E-3"/>
    <n v="30.874191303375667"/>
    <m/>
    <m/>
    <m/>
    <m/>
    <m/>
    <m/>
  </r>
  <r>
    <x v="2450"/>
    <n v="13.8"/>
    <n v="14.99"/>
    <n v="1160.49"/>
    <n v="1034.92"/>
    <n v="38502.199999999997"/>
    <n v="34341.57"/>
    <n v="1.8308364160279922E-6"/>
    <n v="713.77121589060425"/>
    <n v="713.78"/>
    <m/>
    <n v="200706.42238840606"/>
    <m/>
    <m/>
    <n v="12432.42791124404"/>
    <m/>
    <m/>
    <n v="36.171650016458031"/>
    <m/>
    <m/>
    <n v="65.370071129957694"/>
    <n v="65.36"/>
    <n v="1.5408705565622682E-4"/>
    <n v="37.333993550606358"/>
    <m/>
    <m/>
    <m/>
    <n v="592.78564124917227"/>
    <n v="597.49199999999996"/>
    <n v="-7.8768565115979738E-3"/>
    <n v="2457"/>
    <n v="0.92061374249499672"/>
    <n v="22871.84"/>
    <n v="105.43358350565094"/>
    <m/>
    <m/>
    <n v="2712.0275115424006"/>
    <n v="1.6809363759220111"/>
    <m/>
    <m/>
    <n v="36835.830658987717"/>
    <n v="184301"/>
    <n v="71.16"/>
    <n v="-0.80013222576661158"/>
    <n v="32.473958628229362"/>
    <m/>
    <n v="32.368124999999999"/>
    <n v="3.2696867127570695E-3"/>
    <n v="32.957720684056227"/>
    <m/>
    <m/>
    <m/>
    <m/>
    <m/>
    <m/>
  </r>
  <r>
    <x v="2451"/>
    <n v="14.15"/>
    <n v="15.28"/>
    <n v="1156.8699999999999"/>
    <n v="1031.69"/>
    <n v="38906.550000000003"/>
    <n v="34702.160000000003"/>
    <n v="1.8308364160279922E-6"/>
    <n v="711.52734795889728"/>
    <n v="711.53"/>
    <m/>
    <n v="199444.95597693356"/>
    <m/>
    <m/>
    <n v="12374.106578498384"/>
    <m/>
    <m/>
    <n v="36.227153209800164"/>
    <m/>
    <m/>
    <n v="66.054976744839578"/>
    <n v="66.040000000000006"/>
    <n v="2.2678293215583345E-4"/>
    <n v="36.940684084456663"/>
    <m/>
    <m/>
    <m/>
    <n v="590.91854933857519"/>
    <n v="595.62800000000004"/>
    <n v="-7.9066979077961896E-3"/>
    <n v="2458"/>
    <n v="0.92604712041884818"/>
    <n v="23113.83"/>
    <n v="106.54077858077919"/>
    <m/>
    <m/>
    <n v="2683.3335569887595"/>
    <n v="1.662993975379621"/>
    <m/>
    <m/>
    <n v="36604.666790308991"/>
    <n v="183113"/>
    <n v="72.8"/>
    <n v="-0.80009793520771877"/>
    <n v="32.57379310750671"/>
    <m/>
    <n v="32.46705"/>
    <n v="3.2877365669721215E-3"/>
    <n v="33.059419937666796"/>
    <m/>
    <m/>
    <m/>
    <m/>
    <m/>
    <m/>
  </r>
  <r>
    <x v="2452"/>
    <n v="13.79"/>
    <n v="15.01"/>
    <n v="1155.79"/>
    <n v="1030.72"/>
    <n v="38655.29"/>
    <n v="34477.99"/>
    <n v="1.8308364160279922E-6"/>
    <n v="710.84576576175834"/>
    <n v="710.85"/>
    <m/>
    <n v="199061.28313793565"/>
    <m/>
    <m/>
    <n v="12356.536796444829"/>
    <m/>
    <m/>
    <n v="36.243240341631484"/>
    <m/>
    <m/>
    <n v="65.626790904251962"/>
    <n v="65.599999999999994"/>
    <n v="4.0839793067015684E-4"/>
    <n v="37.178007509904553"/>
    <m/>
    <m/>
    <m/>
    <n v="590.34598177494422"/>
    <n v="595.05399999999997"/>
    <n v="-7.9119176159739846E-3"/>
    <n v="2459"/>
    <n v="0.9187208527648234"/>
    <n v="22911.16"/>
    <n v="105.59834644801762"/>
    <m/>
    <m/>
    <n v="2706.8619472207079"/>
    <n v="1.6774166527372585"/>
    <m/>
    <m/>
    <n v="36534.603808083033"/>
    <n v="182782"/>
    <n v="73.92"/>
    <n v="-0.80011924692758019"/>
    <n v="32.602900585622415"/>
    <m/>
    <n v="32.495925"/>
    <n v="3.2919692429871361E-3"/>
    <n v="33.089339254495371"/>
    <m/>
    <m/>
    <m/>
    <m/>
    <m/>
    <m/>
  </r>
  <r>
    <x v="2453"/>
    <n v="13.04"/>
    <n v="14.52"/>
    <n v="1113.3"/>
    <n v="992.82"/>
    <n v="38034.65"/>
    <n v="33924.230000000003"/>
    <n v="1.9715798957875563E-6"/>
    <n v="684.66304614960245"/>
    <n v="684.66"/>
    <m/>
    <n v="184398.23315284491"/>
    <m/>
    <m/>
    <n v="11674.66850306414"/>
    <m/>
    <m/>
    <n v="36.906697892127063"/>
    <m/>
    <m/>
    <n v="64.5683795485036"/>
    <n v="64.56"/>
    <n v="1.2979474138163916E-4"/>
    <n v="37.771165277773832"/>
    <m/>
    <m/>
    <m/>
    <n v="568.58964337376676"/>
    <n v="573.14200000000005"/>
    <n v="-7.9428075873575477E-3"/>
    <n v="2460"/>
    <n v="0.89807162534435259"/>
    <n v="22441.040000000001"/>
    <n v="103.40732015341032"/>
    <m/>
    <m/>
    <n v="2762.404745517581"/>
    <n v="1.7113492257081762"/>
    <m/>
    <m/>
    <n v="33844.397112570747"/>
    <n v="169330"/>
    <n v="68.52"/>
    <n v="-0.80012757861825579"/>
    <n v="33.796999941929023"/>
    <m/>
    <n v="33.687049999999999"/>
    <n v="3.2638637675017623E-3"/>
    <n v="34.30242991397521"/>
    <m/>
    <m/>
    <m/>
    <m/>
    <m/>
    <m/>
  </r>
  <r>
    <x v="2454"/>
    <n v="12.48"/>
    <n v="14.24"/>
    <n v="1075.26"/>
    <n v="958.89"/>
    <n v="37145.61"/>
    <n v="33131.199999999997"/>
    <n v="1.9715798957875563E-6"/>
    <n v="661.25288426244958"/>
    <n v="661.25"/>
    <m/>
    <n v="171787.04671577617"/>
    <m/>
    <m/>
    <n v="11076.08295794163"/>
    <m/>
    <m/>
    <n v="37.536371090818953"/>
    <m/>
    <m/>
    <n v="63.057589927341219"/>
    <n v="63.04"/>
    <n v="2.7902803523516262E-4"/>
    <n v="38.652769723858725"/>
    <m/>
    <m/>
    <m/>
    <n v="549.14207899695725"/>
    <n v="553.51800000000003"/>
    <n v="-7.9056525768679276E-3"/>
    <n v="2461"/>
    <n v="0.8764044943820225"/>
    <n v="21984.14"/>
    <n v="101.29403527603162"/>
    <m/>
    <m/>
    <n v="2818.6473585260242"/>
    <n v="1.746026798935211"/>
    <m/>
    <m/>
    <n v="31530.044345681854"/>
    <n v="157744"/>
    <n v="65.8"/>
    <n v="-0.80011889931989899"/>
    <n v="34.950397328993034"/>
    <m/>
    <n v="34.836950000000002"/>
    <n v="3.2565230019572233E-3"/>
    <n v="35.47348632681296"/>
    <m/>
    <m/>
    <m/>
    <m/>
    <m/>
    <m/>
  </r>
  <r>
    <x v="2455"/>
    <n v="12.33"/>
    <n v="14.03"/>
    <n v="1073.48"/>
    <n v="957.3"/>
    <n v="37089.01"/>
    <n v="33080.58"/>
    <n v="1.9715798957875563E-6"/>
    <n v="660.12604363609273"/>
    <n v="660.13"/>
    <m/>
    <n v="171202.53893725626"/>
    <m/>
    <m/>
    <n v="11048.322072138573"/>
    <m/>
    <m/>
    <n v="37.565536338921433"/>
    <m/>
    <m/>
    <n v="62.958436568544904"/>
    <n v="62.92"/>
    <n v="6.1087998323117176E-4"/>
    <n v="38.709115016692898"/>
    <m/>
    <m/>
    <m/>
    <n v="548.19996794956819"/>
    <n v="552.60599999999999"/>
    <n v="-7.9731889455267879E-3"/>
    <n v="2462"/>
    <n v="0.87883107626514612"/>
    <n v="21863.11"/>
    <n v="100.72064711334592"/>
    <m/>
    <m/>
    <n v="2834.1649493802674"/>
    <n v="1.7553064227963171"/>
    <m/>
    <m/>
    <n v="31423.36221588069"/>
    <n v="157216"/>
    <n v="63.52"/>
    <n v="-0.80012618171254402"/>
    <n v="35.005089957498825"/>
    <m/>
    <n v="34.891624999999998"/>
    <n v="3.2519252828959733E-3"/>
    <n v="35.52981903616913"/>
    <m/>
    <m/>
    <m/>
    <m/>
    <m/>
    <m/>
  </r>
  <r>
    <x v="2456"/>
    <n v="12.46"/>
    <n v="13.98"/>
    <n v="1093.78"/>
    <n v="975.4"/>
    <n v="37262.43"/>
    <n v="33235.19"/>
    <n v="1.9715798957875563E-6"/>
    <n v="672.59292979870497"/>
    <n v="672.59"/>
    <m/>
    <n v="177668.82773653904"/>
    <m/>
    <m/>
    <n v="11361.554756620902"/>
    <m/>
    <m/>
    <n v="37.209435597967754"/>
    <m/>
    <m/>
    <n v="63.251273951264359"/>
    <n v="63.24"/>
    <n v="1.7827247413593206E-4"/>
    <n v="38.526849658396308"/>
    <m/>
    <m/>
    <m/>
    <n v="558.54890478146001"/>
    <n v="563.096"/>
    <n v="-8.0751687430562491E-3"/>
    <n v="2463"/>
    <n v="0.89127324749642345"/>
    <n v="21999.43"/>
    <n v="101.34074298908351"/>
    <m/>
    <m/>
    <n v="2816.493476021742"/>
    <n v="1.7441964495727835"/>
    <m/>
    <m/>
    <n v="32610.527859839323"/>
    <n v="163178"/>
    <n v="65.040000000000006"/>
    <n v="-0.8001536490222988"/>
    <n v="34.341637146947136"/>
    <m/>
    <n v="34.232250000000001"/>
    <n v="3.1954413439705398E-3"/>
    <n v="34.856823995935343"/>
    <m/>
    <m/>
    <m/>
    <m/>
    <m/>
    <m/>
  </r>
  <r>
    <x v="2457"/>
    <n v="13.56"/>
    <n v="14.77"/>
    <n v="1109.4094"/>
    <n v="989.33199999999999"/>
    <n v="37555.61"/>
    <n v="33496.49"/>
    <n v="1.8308364160279922E-6"/>
    <n v="682.15393989455947"/>
    <n v="682.15"/>
    <m/>
    <n v="182720.46890512254"/>
    <m/>
    <m/>
    <n v="11604.642869332396"/>
    <m/>
    <m/>
    <n v="36.940812942899456"/>
    <m/>
    <m/>
    <n v="63.744270453588094"/>
    <n v="63.72"/>
    <n v="3.808922408676807E-4"/>
    <n v="38.219914644180541"/>
    <m/>
    <m/>
    <m/>
    <n v="566.47797532993854"/>
    <n v="571.06600000000003"/>
    <n v="-8.0341408349673404E-3"/>
    <n v="2464"/>
    <n v="0.91807718348002709"/>
    <n v="22192.73"/>
    <n v="102.20723724402139"/>
    <m/>
    <m/>
    <n v="2791.7460989799279"/>
    <n v="1.7283792923816659"/>
    <m/>
    <m/>
    <n v="33538.713536147276"/>
    <n v="167823"/>
    <n v="67.239999999999995"/>
    <n v="-0.80015424860628592"/>
    <n v="33.84639314279412"/>
    <m/>
    <n v="33.740200000000002"/>
    <n v="3.1473773953361039E-3"/>
    <n v="34.35534196861321"/>
    <m/>
    <m/>
    <m/>
    <m/>
    <m/>
    <m/>
  </r>
  <r>
    <x v="2458"/>
    <n v="13.72"/>
    <n v="14.77"/>
    <n v="1109.0573999999999"/>
    <n v="989.0163"/>
    <n v="37176.660000000003"/>
    <n v="33158.44"/>
    <n v="1.8308364160279922E-6"/>
    <n v="681.92087397805562"/>
    <n v="681.92"/>
    <m/>
    <n v="182595.93478864871"/>
    <m/>
    <m/>
    <n v="11598.977009716551"/>
    <m/>
    <m/>
    <n v="36.945745300628857"/>
    <m/>
    <m/>
    <n v="63.099528551377375"/>
    <n v="63.08"/>
    <n v="3.0958388359825229E-4"/>
    <n v="38.604276729353614"/>
    <m/>
    <m/>
    <m/>
    <n v="566.28091908508611"/>
    <n v="570.81200000000001"/>
    <n v="-7.9379566563314574E-3"/>
    <n v="2465"/>
    <n v="0.92890995260663511"/>
    <n v="21933.35"/>
    <n v="101.00479150057802"/>
    <m/>
    <m/>
    <n v="2824.3749419908331"/>
    <n v="1.748414161785079"/>
    <m/>
    <m/>
    <n v="33516.179359804817"/>
    <n v="167708"/>
    <n v="67.12"/>
    <n v="-0.80015157678939097"/>
    <n v="33.855616758734122"/>
    <m/>
    <n v="33.749250000000004"/>
    <n v="3.1516777034783505E-3"/>
    <n v="34.36509673922545"/>
    <m/>
    <m/>
    <m/>
    <m/>
    <m/>
    <m/>
  </r>
  <r>
    <x v="2459"/>
    <n v="14.23"/>
    <n v="15.26"/>
    <n v="1130.0703000000001"/>
    <n v="1007.7512"/>
    <n v="37651.61"/>
    <n v="33581.93"/>
    <n v="1.8308364160279922E-6"/>
    <n v="694.80709135715165"/>
    <n v="694.81"/>
    <m/>
    <n v="189497.3113396625"/>
    <m/>
    <m/>
    <n v="11928.326746967428"/>
    <m/>
    <m/>
    <n v="36.593909379338804"/>
    <m/>
    <m/>
    <n v="63.902539408809972"/>
    <n v="63.88"/>
    <n v="3.5283983735090452E-4"/>
    <n v="38.108554489404206"/>
    <m/>
    <m/>
    <m/>
    <n v="576.97476081334264"/>
    <n v="581.54600000000005"/>
    <n v="-7.8604945896926237E-3"/>
    <n v="2466"/>
    <n v="0.93250327653997378"/>
    <n v="22278.61"/>
    <n v="102.57871977407486"/>
    <m/>
    <m/>
    <n v="2779.9155369080818"/>
    <n v="1.7205655587242756"/>
    <m/>
    <m/>
    <n v="34783.62646696109"/>
    <n v="174054"/>
    <n v="69.760000000000005"/>
    <n v="-0.80015612127867741"/>
    <n v="33.21119717305988"/>
    <m/>
    <n v="33.10765"/>
    <n v="3.1275905435717011E-3"/>
    <n v="33.7117495251591"/>
    <m/>
    <m/>
    <m/>
    <m/>
    <m/>
    <m/>
  </r>
  <r>
    <x v="2460"/>
    <n v="13.76"/>
    <n v="15.09"/>
    <n v="1118.4512"/>
    <n v="997.38789999999995"/>
    <n v="37485.870000000003"/>
    <n v="33434.04"/>
    <n v="1.8308364160279922E-6"/>
    <n v="687.64649105490037"/>
    <n v="687.65"/>
    <m/>
    <n v="185591.83576024568"/>
    <m/>
    <m/>
    <n v="11744.215100539164"/>
    <m/>
    <m/>
    <n v="36.781110415170403"/>
    <m/>
    <m/>
    <n v="63.619693169399888"/>
    <n v="63.6"/>
    <n v="3.0964102830011164E-4"/>
    <n v="38.275033470085013"/>
    <m/>
    <m/>
    <m/>
    <n v="571.02496180796322"/>
    <n v="575.52200000000005"/>
    <n v="-7.8138423762025289E-3"/>
    <n v="2467"/>
    <n v="0.91186216037110668"/>
    <n v="22158.57"/>
    <n v="102.01804609796413"/>
    <m/>
    <m/>
    <n v="2794.8940773578879"/>
    <n v="1.7296722070143173"/>
    <m/>
    <m/>
    <n v="34067.077319075099"/>
    <n v="170465"/>
    <n v="68.959999999999994"/>
    <n v="-0.80015207040110814"/>
    <n v="33.551164773057224"/>
    <m/>
    <n v="33.446624999999997"/>
    <n v="3.1255701601349273E-3"/>
    <n v="34.057229990163826"/>
    <m/>
    <m/>
    <m/>
    <m/>
    <m/>
    <m/>
  </r>
  <r>
    <x v="2461"/>
    <n v="13.55"/>
    <n v="14.82"/>
    <n v="1106.8671999999999"/>
    <n v="987.05229999999995"/>
    <n v="37012.49"/>
    <n v="33011.65"/>
    <n v="1.5279095799680675E-6"/>
    <n v="680.47463320328234"/>
    <n v="680.48"/>
    <m/>
    <n v="181721.56893449745"/>
    <m/>
    <m/>
    <n v="11561.33039919076"/>
    <m/>
    <m/>
    <n v="36.968798884003874"/>
    <m/>
    <m/>
    <n v="62.811694428231647"/>
    <n v="62.8"/>
    <n v="1.8621701005816504E-4"/>
    <n v="38.75445950914159"/>
    <m/>
    <m/>
    <m/>
    <n v="565.05885136417976"/>
    <n v="569.44000000000005"/>
    <n v="-7.6937844826852064E-3"/>
    <n v="2468"/>
    <n v="0.9143049932523617"/>
    <n v="21854.33"/>
    <n v="100.59375785419023"/>
    <m/>
    <m/>
    <n v="2833.2683304841207"/>
    <n v="1.7529222308347718"/>
    <m/>
    <m/>
    <n v="33357.653123949443"/>
    <n v="166857"/>
    <n v="67.2"/>
    <n v="-0.80008238717015501"/>
    <n v="33.89410803529568"/>
    <m/>
    <n v="33.789250000000003"/>
    <n v="3.1032957315026977E-3"/>
    <n v="34.406524781369072"/>
    <m/>
    <m/>
    <m/>
    <m/>
    <m/>
    <m/>
  </r>
  <r>
    <x v="2462"/>
    <n v="12.92"/>
    <n v="14.41"/>
    <n v="1085.5021999999999"/>
    <n v="967.99839999999995"/>
    <n v="36394.07"/>
    <n v="32460.03"/>
    <n v="1.5279095799680675E-6"/>
    <n v="667.32368644124631"/>
    <n v="667.32"/>
    <m/>
    <n v="174698.08990945338"/>
    <m/>
    <m/>
    <n v="11226.455633111071"/>
    <m/>
    <m/>
    <n v="37.324647290784689"/>
    <m/>
    <m/>
    <n v="61.760704661349209"/>
    <n v="61.72"/>
    <n v="6.5950520656521405E-4"/>
    <n v="39.400643910362021"/>
    <m/>
    <m/>
    <m/>
    <n v="554.13510418697626"/>
    <n v="558.40599999999995"/>
    <n v="-7.6483702055918368E-3"/>
    <n v="2469"/>
    <n v="0.89659958362248438"/>
    <n v="21464.68"/>
    <n v="98.792515088222359"/>
    <m/>
    <m/>
    <n v="2883.7838578406281"/>
    <n v="1.7840066851476515"/>
    <m/>
    <m/>
    <n v="32068.710796297917"/>
    <n v="160385"/>
    <n v="64.2"/>
    <n v="-0.80005168316053299"/>
    <n v="34.546785381750162"/>
    <m/>
    <n v="34.44"/>
    <n v="3.1006208405970348E-3"/>
    <n v="35.069459291457022"/>
    <m/>
    <m/>
    <m/>
    <m/>
    <m/>
    <m/>
  </r>
  <r>
    <x v="2463"/>
    <n v="12.87"/>
    <n v="14.29"/>
    <n v="1087.076"/>
    <n v="969.40039999999999"/>
    <n v="36285.129999999997"/>
    <n v="32362.82"/>
    <n v="1.5279095799680675E-6"/>
    <n v="668.27490092286405"/>
    <n v="668.28"/>
    <m/>
    <n v="175196.48520132067"/>
    <m/>
    <m/>
    <n v="11250.737495420482"/>
    <m/>
    <m/>
    <n v="37.296646963724484"/>
    <m/>
    <m/>
    <n v="61.574332139387522"/>
    <n v="61.56"/>
    <n v="2.3281577952438681E-4"/>
    <n v="39.517238115997102"/>
    <m/>
    <m/>
    <m/>
    <n v="554.9217215280205"/>
    <n v="559.202"/>
    <n v="-7.6542617372246102E-3"/>
    <n v="2470"/>
    <n v="0.90062981105668305"/>
    <n v="21417.200000000001"/>
    <n v="98.5662885836187"/>
    <m/>
    <m/>
    <n v="2890.1628049094998"/>
    <n v="1.7877834304207625"/>
    <m/>
    <m/>
    <n v="32160.52039687839"/>
    <n v="160836"/>
    <n v="64.319999999999993"/>
    <n v="-0.80004153052252991"/>
    <n v="34.495142864442563"/>
    <m/>
    <n v="34.388649999999998"/>
    <n v="3.0967445492209311E-3"/>
    <n v="35.01742475198251"/>
    <m/>
    <m/>
    <m/>
    <m/>
    <m/>
    <m/>
  </r>
  <r>
    <x v="2464"/>
    <n v="12.89"/>
    <n v="14.29"/>
    <n v="1090.5630000000001"/>
    <n v="972.50840000000005"/>
    <n v="36539.160000000003"/>
    <n v="32589.34"/>
    <n v="1.5279095799680675E-6"/>
    <n v="670.40217071838288"/>
    <n v="670.4"/>
    <m/>
    <n v="176312.18082349742"/>
    <m/>
    <m/>
    <n v="11304.735670649095"/>
    <m/>
    <m/>
    <n v="37.235889291853205"/>
    <m/>
    <m/>
    <n v="62.003898400907914"/>
    <n v="61.96"/>
    <n v="7.0849581839760312E-4"/>
    <n v="39.23925014304605"/>
    <m/>
    <m/>
    <m/>
    <n v="556.68484445548245"/>
    <n v="560.952"/>
    <n v="-7.6069887343614973E-3"/>
    <n v="2471"/>
    <n v="0.90202939118264525"/>
    <n v="21551.759999999998"/>
    <n v="99.177816308439958"/>
    <m/>
    <m/>
    <n v="2872.0044879012721"/>
    <n v="1.77638273604802"/>
    <m/>
    <m/>
    <n v="32365.649727760796"/>
    <n v="161847"/>
    <n v="64.599999999999994"/>
    <n v="-0.80002317171303272"/>
    <n v="34.382946323460679"/>
    <m/>
    <n v="34.277175"/>
    <n v="3.0857654827354253E-3"/>
    <n v="34.903917511564543"/>
    <m/>
    <m/>
    <m/>
    <m/>
    <m/>
    <m/>
  </r>
  <r>
    <x v="2465"/>
    <n v="12.14"/>
    <n v="13.94"/>
    <n v="1067.8012000000001"/>
    <n v="952.20910000000003"/>
    <n v="36274.06"/>
    <n v="32352.84"/>
    <n v="1.5279095799680675E-6"/>
    <n v="656.39379591172633"/>
    <n v="656.39"/>
    <m/>
    <n v="168944.42519588393"/>
    <m/>
    <m/>
    <n v="10950.682737094112"/>
    <m/>
    <m/>
    <n v="37.623524912764957"/>
    <m/>
    <m/>
    <n v="61.55254496688201"/>
    <n v="61.52"/>
    <n v="5.2901441615738065E-4"/>
    <n v="39.522606911699299"/>
    <m/>
    <m/>
    <m/>
    <n v="545.04940608749791"/>
    <n v="549.19799999999998"/>
    <n v="-7.553913001325685E-3"/>
    <n v="2472"/>
    <n v="0.87087517934002878"/>
    <n v="21373.14"/>
    <n v="98.348155269162746"/>
    <m/>
    <m/>
    <n v="2895.8075295845924"/>
    <n v="1.7909355278521977"/>
    <m/>
    <m/>
    <n v="31013.459370731904"/>
    <n v="155085"/>
    <n v="61.64"/>
    <n v="-0.80002283024965726"/>
    <n v="35.098991411127855"/>
    <m/>
    <n v="34.991225"/>
    <n v="3.0798124709225938E-3"/>
    <n v="35.631208255187325"/>
    <m/>
    <m/>
    <m/>
    <m/>
    <m/>
    <m/>
  </r>
  <r>
    <x v="2466"/>
    <n v="13.28"/>
    <n v="14.98"/>
    <n v="1093.0897"/>
    <n v="974.75570000000005"/>
    <n v="36869.58"/>
    <n v="32883.839999999997"/>
    <n v="9.7224128259298936E-7"/>
    <n v="671.88987361695774"/>
    <n v="671.89"/>
    <m/>
    <n v="176921.54634041607"/>
    <m/>
    <m/>
    <n v="11339.29525883727"/>
    <m/>
    <m/>
    <n v="37.175193318128777"/>
    <m/>
    <m/>
    <n v="62.558491537422363"/>
    <n v="62.52"/>
    <n v="6.1566758513054154E-4"/>
    <n v="38.869731241749371"/>
    <m/>
    <m/>
    <m/>
    <n v="557.90704544650225"/>
    <n v="562.154"/>
    <n v="-7.5547884627660267E-3"/>
    <n v="2473"/>
    <n v="0.8865153538050734"/>
    <n v="21665.759999999998"/>
    <n v="99.67129012373502"/>
    <m/>
    <m/>
    <n v="2856.1609825958471"/>
    <n v="1.7659135090294107"/>
    <m/>
    <m/>
    <n v="32478.861619424246"/>
    <n v="162415"/>
    <n v="66.08"/>
    <n v="-0.80002548028553866"/>
    <n v="34.263122484993815"/>
    <m/>
    <n v="34.159374999999997"/>
    <n v="3.0371599302920771E-3"/>
    <n v="34.783824888875571"/>
    <m/>
    <m/>
    <m/>
    <m/>
    <m/>
    <m/>
  </r>
  <r>
    <x v="2467"/>
    <n v="12.28"/>
    <n v="14.49"/>
    <n v="1054.5640000000001"/>
    <n v="940.39970000000005"/>
    <n v="36572.370000000003"/>
    <n v="32618.73"/>
    <n v="9.7224128259298936E-7"/>
    <n v="648.19346087252643"/>
    <n v="648.19000000000005"/>
    <m/>
    <n v="164442.8054409117"/>
    <m/>
    <m/>
    <n v="10739.699250827571"/>
    <m/>
    <m/>
    <n v="37.829342559864344"/>
    <m/>
    <m/>
    <n v="62.052687112191066"/>
    <n v="62.04"/>
    <n v="2.0449890701268458E-4"/>
    <n v="39.18168844216207"/>
    <m/>
    <m/>
    <m/>
    <n v="538.22770703769743"/>
    <n v="542.17600000000004"/>
    <n v="-7.2823086272771897E-3"/>
    <n v="2474"/>
    <n v="0.84748102139406478"/>
    <n v="21449.73"/>
    <n v="98.66975948453765"/>
    <m/>
    <m/>
    <n v="2884.6398569612138"/>
    <n v="1.783352422192175"/>
    <m/>
    <m/>
    <n v="30188.360319239408"/>
    <n v="150926"/>
    <n v="60.68"/>
    <n v="-0.79997906047175826"/>
    <n v="35.469100022573812"/>
    <m/>
    <n v="35.363025"/>
    <n v="2.9996026237522067E-3"/>
    <n v="36.008510178568578"/>
    <m/>
    <m/>
    <m/>
    <m/>
    <m/>
    <m/>
  </r>
  <r>
    <x v="2468"/>
    <n v="12.28"/>
    <n v="14.46"/>
    <n v="1058.3534999999999"/>
    <n v="943.77800000000002"/>
    <n v="36782.29"/>
    <n v="32805.93"/>
    <n v="9.7224128259298936E-7"/>
    <n v="650.50683546356368"/>
    <n v="650.5"/>
    <m/>
    <n v="165616.97084947696"/>
    <m/>
    <m/>
    <n v="10797.467794916207"/>
    <m/>
    <m/>
    <n v="37.760410500697709"/>
    <m/>
    <m/>
    <n v="62.407338617242431"/>
    <n v="62.4"/>
    <n v="1.1760604555188792E-4"/>
    <n v="38.955420407245136"/>
    <m/>
    <m/>
    <m/>
    <n v="540.14570201353774"/>
    <n v="544.09"/>
    <n v="-7.2493484284994469E-3"/>
    <n v="2475"/>
    <n v="0.84923928077455035"/>
    <n v="21510.47"/>
    <n v="98.941440152697567"/>
    <m/>
    <m/>
    <n v="2876.4713147505736"/>
    <n v="1.7781338633352299"/>
    <m/>
    <m/>
    <n v="30404.233556095776"/>
    <n v="151977"/>
    <n v="61.28"/>
    <n v="-0.79994187570424624"/>
    <n v="35.340034470602681"/>
    <m/>
    <n v="35.234549999999999"/>
    <n v="2.9937794182892663E-3"/>
    <n v="35.877860741802088"/>
    <m/>
    <m/>
    <m/>
    <m/>
    <m/>
    <m/>
  </r>
  <r>
    <x v="2469"/>
    <n v="12.53"/>
    <n v="14.69"/>
    <n v="1071.2277999999999"/>
    <n v="955.25760000000002"/>
    <n v="36823.26"/>
    <n v="32842.43"/>
    <n v="9.7224128259298936E-7"/>
    <n v="658.40384594841294"/>
    <n v="658.4"/>
    <m/>
    <n v="169638.41557270288"/>
    <m/>
    <m/>
    <n v="10994.36411779266"/>
    <m/>
    <m/>
    <n v="37.529785170358181"/>
    <m/>
    <m/>
    <n v="62.475327701738635"/>
    <n v="62.44"/>
    <n v="5.6578638274573656E-4"/>
    <n v="38.910677079364376"/>
    <m/>
    <m/>
    <m/>
    <n v="546.7000118086803"/>
    <n v="550.66999999999996"/>
    <n v="-7.2093780146360587E-3"/>
    <n v="2476"/>
    <n v="0.85296119809394144"/>
    <n v="21577.15"/>
    <n v="99.240397802866099"/>
    <m/>
    <m/>
    <n v="2867.554582235311"/>
    <n v="1.7724538166249446"/>
    <m/>
    <m/>
    <n v="31142.82502408242"/>
    <n v="155668"/>
    <n v="61.76"/>
    <n v="-0.79994073911091279"/>
    <n v="34.908551644313555"/>
    <m/>
    <n v="34.805374999999998"/>
    <n v="2.9643882392749177E-3"/>
    <n v="35.44018565310158"/>
    <m/>
    <m/>
    <m/>
    <m/>
    <m/>
    <m/>
  </r>
  <r>
    <x v="2470"/>
    <n v="12.44"/>
    <n v="14.63"/>
    <n v="1067.8053"/>
    <n v="952.2047"/>
    <n v="37075.040000000001"/>
    <n v="33066.959999999999"/>
    <n v="9.7224128259298936E-7"/>
    <n v="656.28428747965791"/>
    <n v="656.29"/>
    <m/>
    <n v="168546.66781082252"/>
    <m/>
    <m/>
    <n v="10941.553999384309"/>
    <m/>
    <m/>
    <n v="37.588777374554297"/>
    <m/>
    <m/>
    <n v="62.900970596143601"/>
    <n v="62.88"/>
    <n v="3.3350184706737451E-4"/>
    <n v="38.643269253142748"/>
    <m/>
    <m/>
    <m/>
    <n v="544.93714095934376"/>
    <n v="548.88400000000001"/>
    <n v="-7.190697926440337E-3"/>
    <n v="2477"/>
    <n v="0.85030758714969235"/>
    <n v="21710.25"/>
    <n v="99.844771699445047"/>
    <m/>
    <m/>
    <n v="2849.8658923529347"/>
    <n v="1.7613533418683529"/>
    <m/>
    <m/>
    <n v="30942.7240587659"/>
    <n v="154664"/>
    <n v="62.16"/>
    <n v="-0.79993583472064667"/>
    <n v="35.018484526917653"/>
    <m/>
    <n v="34.915225"/>
    <n v="2.957435528989194E-3"/>
    <n v="35.552168230354674"/>
    <m/>
    <m/>
    <m/>
    <m/>
    <m/>
    <m/>
  </r>
  <r>
    <x v="2471"/>
    <n v="12.87"/>
    <n v="14.62"/>
    <n v="1056.3698999999999"/>
    <n v="942.00360000000001"/>
    <n v="36823.82"/>
    <n v="32842.769999999997"/>
    <n v="9.7224128259298936E-7"/>
    <n v="649.1926488544857"/>
    <n v="649.19000000000005"/>
    <m/>
    <n v="164906.15995262517"/>
    <m/>
    <m/>
    <n v="10765.313512580766"/>
    <m/>
    <m/>
    <n v="37.786190086465034"/>
    <m/>
    <m/>
    <n v="62.468661213307115"/>
    <n v="62.44"/>
    <n v="4.5902007218323604E-4"/>
    <n v="38.899661713633094"/>
    <m/>
    <m/>
    <m/>
    <n v="539.03712371966026"/>
    <n v="542.89599999999996"/>
    <n v="-7.107947526487024E-3"/>
    <n v="2478"/>
    <n v="0.88030095759233928"/>
    <n v="21574.39"/>
    <n v="99.188970122944156"/>
    <m/>
    <m/>
    <n v="2867.6999928416471"/>
    <n v="1.7717037179668889"/>
    <m/>
    <m/>
    <n v="30275.655399698975"/>
    <n v="151310"/>
    <n v="60.56"/>
    <n v="-0.79990975216642013"/>
    <n v="35.387048947733128"/>
    <m/>
    <n v="35.283949999999997"/>
    <n v="2.9219786257810298E-3"/>
    <n v="35.927867402013938"/>
    <m/>
    <m/>
    <m/>
    <m/>
    <m/>
    <m/>
  </r>
  <r>
    <x v="2472"/>
    <n v="12.84"/>
    <n v="14.47"/>
    <n v="1037.6410000000001"/>
    <n v="925.30139999999994"/>
    <n v="36035.03"/>
    <n v="32139.22"/>
    <n v="9.7224128259298936E-7"/>
    <n v="637.66724504170497"/>
    <n v="637.66999999999996"/>
    <m/>
    <n v="159051.38513535526"/>
    <m/>
    <m/>
    <n v="10478.901353520923"/>
    <m/>
    <m/>
    <n v="38.120182016878843"/>
    <m/>
    <m/>
    <n v="61.129051576373989"/>
    <n v="61.12"/>
    <n v="1.4809516318714522E-4"/>
    <n v="39.731530060701829"/>
    <m/>
    <m/>
    <m/>
    <n v="529.46449143056486"/>
    <n v="533.274"/>
    <n v="-7.143623295782553E-3"/>
    <n v="2479"/>
    <n v="0.88735314443676572"/>
    <n v="21077.279999999999"/>
    <n v="96.89592405308882"/>
    <m/>
    <m/>
    <n v="2933.7765930811679"/>
    <n v="1.812354914838344"/>
    <m/>
    <m/>
    <n v="29201.065982149612"/>
    <n v="145930"/>
    <n v="58.8"/>
    <n v="-0.79989675884225586"/>
    <n v="36.012801826620141"/>
    <m/>
    <n v="35.907850000000003"/>
    <n v="2.9228100991882666E-3"/>
    <n v="36.563569802150973"/>
    <m/>
    <m/>
    <m/>
    <m/>
    <m/>
    <m/>
  </r>
  <r>
    <x v="2473"/>
    <n v="13.77"/>
    <n v="14.98"/>
    <n v="1062.9838999999999"/>
    <n v="947.89959999999996"/>
    <n v="36325.24"/>
    <n v="32398.03"/>
    <n v="9.7224128259298936E-7"/>
    <n v="653.22542876267551"/>
    <n v="653.22"/>
    <m/>
    <n v="166812.88017239352"/>
    <m/>
    <m/>
    <n v="10862.679093462022"/>
    <m/>
    <m/>
    <n v="37.653706343670642"/>
    <m/>
    <m/>
    <n v="61.619855044264696"/>
    <n v="61.6"/>
    <n v="3.2232214715421925E-4"/>
    <n v="39.410161503120712"/>
    <m/>
    <m/>
    <m/>
    <n v="542.37975001550797"/>
    <n v="546.26599999999996"/>
    <n v="-7.1142080680327568E-3"/>
    <n v="2480"/>
    <n v="0.91922563417890513"/>
    <n v="21211.32"/>
    <n v="97.504515298109737"/>
    <m/>
    <m/>
    <n v="2915.1193747618877"/>
    <n v="1.8006586177373047"/>
    <m/>
    <m/>
    <n v="30626.361625123965"/>
    <n v="153007"/>
    <s v=" "/>
    <n v="-0.79983685958731321"/>
    <n v="35.131641795889315"/>
    <m/>
    <n v="35.029449999999997"/>
    <n v="2.9173108881046517E-3"/>
    <n v="35.669310326240065"/>
    <m/>
    <m/>
    <m/>
    <m/>
    <m/>
    <m/>
  </r>
  <r>
    <x v="2474"/>
    <n v="18.14"/>
    <n v="17.399999999999999"/>
    <n v="1205.9960000000001"/>
    <n v="1075.4276"/>
    <n v="38097.42"/>
    <n v="33978.589999999997"/>
    <n v="9.7224128259298936E-7"/>
    <n v="741.09122925285794"/>
    <n v="741.09"/>
    <m/>
    <n v="211688.67687935644"/>
    <m/>
    <m/>
    <n v="13054.709713477825"/>
    <m/>
    <m/>
    <n v="35.119875325155569"/>
    <m/>
    <m/>
    <n v="64.624494047321008"/>
    <n v="64.599999999999994"/>
    <n v="3.7916481921063117E-4"/>
    <n v="37.486159805654424"/>
    <m/>
    <m/>
    <m/>
    <n v="615.33243949890709"/>
    <n v="619.70000000000005"/>
    <n v="-7.0478626772517705E-3"/>
    <n v="2481"/>
    <n v="1.042528735632184"/>
    <n v="22510.75"/>
    <n v="103.46967492651655"/>
    <m/>
    <m/>
    <n v="2736.5357897164099"/>
    <n v="1.6901879521054255"/>
    <m/>
    <m/>
    <n v="38865.837367663211"/>
    <n v="194174.5"/>
    <n v="72.81"/>
    <n v="-0.79984067234542533"/>
    <n v="30.403703981645236"/>
    <m/>
    <n v="30.31495"/>
    <n v="2.9277297717871242E-3"/>
    <n v="30.869340314729492"/>
    <m/>
    <m/>
    <m/>
    <m/>
    <m/>
    <m/>
  </r>
  <r>
    <x v="2475"/>
    <n v="17.420000000000002"/>
    <n v="17.13"/>
    <n v="1200.3181999999999"/>
    <n v="1070.3614"/>
    <n v="37847.660000000003"/>
    <n v="33755.730000000003"/>
    <n v="1.5279095799680675E-6"/>
    <n v="737.54823487968326"/>
    <n v="737.55"/>
    <m/>
    <n v="209666.72545522041"/>
    <m/>
    <m/>
    <n v="12962.088256858222"/>
    <m/>
    <m/>
    <n v="35.199849290468499"/>
    <m/>
    <m/>
    <n v="64.196130984995605"/>
    <n v="64.16"/>
    <n v="5.6313879357250407E-4"/>
    <n v="37.728011772340857"/>
    <m/>
    <m/>
    <m/>
    <n v="612.38083580528235"/>
    <n v="616.73400000000004"/>
    <n v="-7.0584144780694302E-3"/>
    <n v="2482"/>
    <n v="1.0169293636894339"/>
    <n v="22345.96"/>
    <n v="102.68816681180984"/>
    <m/>
    <m/>
    <n v="2756.5686066055573"/>
    <n v="1.7020768426518624"/>
    <m/>
    <m/>
    <n v="38495.761499897992"/>
    <n v="192316.25"/>
    <n v="74.56"/>
    <n v="-0.79983094772335672"/>
    <n v="30.54266388676831"/>
    <n v="2"/>
    <n v="30.468599999999999"/>
    <n v="2.4308267123631655E-3"/>
    <n v="31.011410993098313"/>
    <m/>
    <m/>
    <m/>
    <m/>
    <m/>
    <m/>
  </r>
  <r>
    <x v="2476"/>
    <n v="15.8"/>
    <n v="16.2"/>
    <n v="1136.4857999999999"/>
    <n v="1013.4384"/>
    <n v="36828.92"/>
    <n v="32847.08"/>
    <n v="1.5279095799680675E-6"/>
    <n v="698.30871275227992"/>
    <n v="698.31"/>
    <m/>
    <n v="187357.92626004454"/>
    <m/>
    <m/>
    <n v="11927.966649442682"/>
    <m/>
    <m/>
    <n v="36.134892176437724"/>
    <m/>
    <m/>
    <n v="62.466649798980953"/>
    <n v="62.44"/>
    <n v="4.268065179524605E-4"/>
    <n v="38.742215428107031"/>
    <m/>
    <m/>
    <m/>
    <n v="579.79706784779921"/>
    <n v="583.89599999999996"/>
    <n v="-7.0199695702671816E-3"/>
    <n v="2483"/>
    <n v="0.97530864197530875"/>
    <n v="21661.78"/>
    <n v="99.536327434191293"/>
    <m/>
    <m/>
    <n v="2840.9681629131578"/>
    <n v="1.7540240884784342"/>
    <m/>
    <m/>
    <n v="34400.108099508099"/>
    <n v="171839"/>
    <n v="68.44"/>
    <n v="-0.7998119862225217"/>
    <n v="32.165458257789489"/>
    <n v="3"/>
    <n v="32.085900000000002"/>
    <n v="2.4795395419634492E-3"/>
    <n v="32.65947394584876"/>
    <m/>
    <m/>
    <m/>
    <m/>
    <m/>
    <m/>
  </r>
  <r>
    <x v="2477"/>
    <n v="17.350000000000001"/>
    <n v="17.239999999999998"/>
    <n v="1219.8024"/>
    <n v="1087.7328"/>
    <n v="37617.71"/>
    <n v="33550.54"/>
    <n v="1.5279095799680675E-6"/>
    <n v="749.48395648357734"/>
    <n v="749.48"/>
    <m/>
    <n v="214818.67786671553"/>
    <m/>
    <m/>
    <n v="13239.484968566145"/>
    <m/>
    <m/>
    <n v="34.809475391569165"/>
    <m/>
    <m/>
    <n v="63.802984693572412"/>
    <n v="63.76"/>
    <n v="6.7416395188857337E-4"/>
    <n v="37.911159646770457"/>
    <m/>
    <m/>
    <m/>
    <n v="622.28364905508749"/>
    <n v="626.64800000000002"/>
    <n v="-6.9645972618000984E-3"/>
    <n v="2484"/>
    <n v="1.0063805104408354"/>
    <n v="22431.34"/>
    <n v="103.06442343729456"/>
    <m/>
    <m/>
    <n v="2740.0394553253486"/>
    <n v="1.6915499720360418"/>
    <m/>
    <m/>
    <n v="39442.470534175343"/>
    <n v="196962.5"/>
    <n v="77.19"/>
    <n v="-0.79974629417185839"/>
    <n v="29.806044632058462"/>
    <n v="4"/>
    <n v="29.731300000000001"/>
    <n v="2.5140048386198544E-3"/>
    <n v="30.264159539855218"/>
    <m/>
    <m/>
    <m/>
    <m/>
    <m/>
    <m/>
  </r>
  <r>
    <x v="2478"/>
    <n v="17.29"/>
    <n v="17.37"/>
    <n v="1236.0344"/>
    <n v="1102.2057"/>
    <n v="38044.449999999997"/>
    <n v="33931.089999999997"/>
    <n v="1.5279095799680675E-6"/>
    <n v="759.43887618524082"/>
    <n v="759.44"/>
    <m/>
    <n v="220525.61339438951"/>
    <m/>
    <m/>
    <n v="13503.593732154"/>
    <m/>
    <m/>
    <n v="34.576995541795"/>
    <m/>
    <m/>
    <n v="64.52520032719076"/>
    <n v="64.52"/>
    <n v="8.0600235442762624E-5"/>
    <n v="37.479819907242025"/>
    <m/>
    <m/>
    <m/>
    <n v="630.54534539999065"/>
    <n v="634.95799999999997"/>
    <n v="-6.9495220156440274E-3"/>
    <n v="2485"/>
    <n v="0.9953943580886585"/>
    <n v="22649"/>
    <n v="104.0563719640755"/>
    <m/>
    <m/>
    <n v="2713.451788790665"/>
    <n v="1.6749774122540873"/>
    <m/>
    <m/>
    <n v="40490.714755695153"/>
    <n v="202197.75"/>
    <n v="75"/>
    <n v="-0.79974695684944486"/>
    <n v="29.408088597779194"/>
    <n v="5"/>
    <n v="29.3337"/>
    <n v="2.5359432250005032E-3"/>
    <n v="29.860418943286728"/>
    <m/>
    <m/>
    <m/>
    <m/>
    <m/>
    <m/>
  </r>
  <r>
    <x v="2479"/>
    <n v="18.41"/>
    <n v="18.09"/>
    <n v="1301.1628000000001"/>
    <n v="1160.2808"/>
    <n v="38369.79"/>
    <n v="34221.199999999997"/>
    <n v="1.5279095799680675E-6"/>
    <n v="799.43529068565317"/>
    <n v="799.43"/>
    <m/>
    <n v="243753.90813916078"/>
    <m/>
    <m/>
    <n v="14570.708367691332"/>
    <m/>
    <m/>
    <n v="33.66519021025691"/>
    <m/>
    <m/>
    <n v="65.075405663427929"/>
    <n v="65.040000000000006"/>
    <n v="5.4436751887942947E-4"/>
    <n v="37.15805074080194"/>
    <m/>
    <m/>
    <m/>
    <n v="663.74961723728438"/>
    <n v="668.35"/>
    <n v="-6.8831940790239354E-3"/>
    <n v="2486"/>
    <n v="1.0176893311221669"/>
    <n v="23088.97"/>
    <n v="106.06944473795777"/>
    <m/>
    <m/>
    <n v="2660.7414093693114"/>
    <n v="1.6422843073685303"/>
    <m/>
    <m/>
    <n v="44756.109312068904"/>
    <n v="223484"/>
    <n v="87.53"/>
    <n v="-0.7997346149519925"/>
    <n v="27.8572820439359"/>
    <n v="6"/>
    <n v="27.786349999999999"/>
    <n v="2.5527657981672114E-3"/>
    <n v="28.286073660737511"/>
    <m/>
    <m/>
    <m/>
    <m/>
    <m/>
    <m/>
  </r>
  <r>
    <x v="2480"/>
    <n v="21.44"/>
    <n v="20.14"/>
    <n v="1409.2076"/>
    <n v="1256.6217999999999"/>
    <n v="40069.730000000003"/>
    <n v="35737.18"/>
    <n v="1.1111556939003009E-6"/>
    <n v="865.75475410433444"/>
    <n v="865.75"/>
    <m/>
    <n v="284195.29685691401"/>
    <m/>
    <m/>
    <n v="16385.000230679107"/>
    <m/>
    <m/>
    <n v="32.265018527918329"/>
    <m/>
    <m/>
    <n v="67.95354352652717"/>
    <n v="67.92"/>
    <n v="4.9386817619501144E-4"/>
    <n v="35.508148043121473"/>
    <m/>
    <m/>
    <m/>
    <n v="718.80036142367555"/>
    <n v="723.67"/>
    <n v="-6.7290872584526706E-3"/>
    <n v="2487"/>
    <n v="1.0645481628599802"/>
    <n v="24311.439999999999"/>
    <n v="111.65924408409053"/>
    <m/>
    <m/>
    <n v="2519.8656340223952"/>
    <n v="1.55488955437429"/>
    <m/>
    <m/>
    <n v="52183.255538934493"/>
    <n v="260512.75"/>
    <n v="99.94"/>
    <n v="-0.79969020503244281"/>
    <n v="25.540653618868472"/>
    <n v="2"/>
    <n v="25.4725"/>
    <n v="2.6755763615065042E-3"/>
    <n v="25.934651629232956"/>
    <m/>
    <m/>
    <m/>
    <m/>
    <m/>
    <m/>
  </r>
  <r>
    <x v="2481"/>
    <n v="19.11"/>
    <n v="19.079999999999998"/>
    <n v="1378.8214"/>
    <n v="1229.5244"/>
    <n v="40316.199999999997"/>
    <n v="35956.959999999999"/>
    <n v="1.1111556939003009E-6"/>
    <n v="847.06616323724393"/>
    <n v="847.07"/>
    <m/>
    <n v="271926.70867300406"/>
    <m/>
    <m/>
    <n v="15854.866655366308"/>
    <m/>
    <m/>
    <n v="32.61204609006154"/>
    <m/>
    <m/>
    <n v="68.369860481217827"/>
    <n v="68.36"/>
    <n v="1.4424343501806547E-4"/>
    <n v="35.288510540344163"/>
    <m/>
    <m/>
    <m/>
    <n v="703.28014301255996"/>
    <n v="708.06600000000003"/>
    <n v="-6.7590549291168811E-3"/>
    <n v="2488"/>
    <n v="1.0015723270440253"/>
    <n v="24375.21"/>
    <n v="111.94338983299059"/>
    <m/>
    <m/>
    <n v="2513.2559131880221"/>
    <n v="1.5506640007896395"/>
    <m/>
    <m/>
    <n v="49931.04602749319"/>
    <n v="249281.25"/>
    <n v="95.57"/>
    <n v="-0.79969995325563725"/>
    <n v="26.090189080007924"/>
    <n v="3"/>
    <n v="26.02205"/>
    <n v="2.6185131458869026E-3"/>
    <n v="26.492947884033402"/>
    <m/>
    <m/>
    <m/>
    <m/>
    <m/>
    <m/>
  </r>
  <r>
    <x v="2482"/>
    <n v="19.95"/>
    <n v="19.670000000000002"/>
    <n v="1412.1799000000001"/>
    <n v="1259.2695000000001"/>
    <n v="41256.519999999997"/>
    <n v="36795.57"/>
    <n v="1.1111556939003009E-6"/>
    <n v="867.5384947159373"/>
    <n v="867.54"/>
    <m/>
    <n v="285071.23712016328"/>
    <m/>
    <m/>
    <n v="16430.059127860859"/>
    <m/>
    <m/>
    <n v="32.216726330096016"/>
    <m/>
    <m/>
    <n v="69.962787603169119"/>
    <n v="69.92"/>
    <n v="6.1195084624032781E-4"/>
    <n v="34.464254069024108"/>
    <m/>
    <m/>
    <m/>
    <n v="720.27343038793128"/>
    <n v="725.03599999999994"/>
    <n v="-6.5687353622008171E-3"/>
    <n v="2489"/>
    <n v="1.0142348754448398"/>
    <n v="24916.15"/>
    <n v="114.41872730004262"/>
    <m/>
    <m/>
    <n v="2457.4811874039187"/>
    <n v="1.5161075932752619"/>
    <m/>
    <m/>
    <n v="52345.18193914889"/>
    <n v="261304"/>
    <n v="102.83"/>
    <n v="-0.79967707367989438"/>
    <n v="25.457820005910879"/>
    <n v="4"/>
    <n v="25.391200000000001"/>
    <n v="2.6237438920129197E-3"/>
    <n v="25.851093439842391"/>
    <m/>
    <m/>
    <m/>
    <m/>
    <m/>
    <m/>
  </r>
  <r>
    <x v="2483"/>
    <n v="17.23"/>
    <n v="17.79"/>
    <n v="1268.9794999999999"/>
    <n v="1131.5734"/>
    <n v="39041.699999999997"/>
    <n v="34820.19"/>
    <n v="1.1111556939003009E-6"/>
    <n v="779.54779109318076"/>
    <n v="779.55"/>
    <m/>
    <n v="227245.97480259286"/>
    <m/>
    <m/>
    <n v="13930.792744742575"/>
    <m/>
    <m/>
    <n v="33.849312282740982"/>
    <m/>
    <m/>
    <n v="66.205282507905196"/>
    <n v="66.16"/>
    <n v="6.8443935769657571E-4"/>
    <n v="36.313173963656311"/>
    <m/>
    <m/>
    <m/>
    <n v="647.21555483771601"/>
    <n v="651.38400000000001"/>
    <n v="-6.3993668286049799E-3"/>
    <n v="2490"/>
    <n v="0.96852164137155716"/>
    <n v="23301.1"/>
    <n v="106.99381859351692"/>
    <m/>
    <m/>
    <n v="2616.7736540055689"/>
    <n v="1.6142277498462938"/>
    <m/>
    <m/>
    <n v="41727.659657245902"/>
    <n v="208270"/>
    <n v="82.33"/>
    <n v="-0.79964632612836273"/>
    <n v="28.038061800755212"/>
    <n v="5"/>
    <n v="27.963750000000001"/>
    <n v="2.6574333111692994E-3"/>
    <n v="28.471499575954507"/>
    <m/>
    <m/>
    <m/>
    <m/>
    <m/>
    <m/>
  </r>
  <r>
    <x v="2484"/>
    <n v="15.29"/>
    <n v="16.34"/>
    <n v="1175.8699999999999"/>
    <n v="1048.5445999999999"/>
    <n v="37480.97"/>
    <n v="33428.18"/>
    <n v="1.1111556939003009E-6"/>
    <n v="722.33200772549515"/>
    <n v="722.33"/>
    <m/>
    <n v="193889.23815395997"/>
    <m/>
    <m/>
    <n v="12397.423341550553"/>
    <m/>
    <m/>
    <n v="35.090239639585093"/>
    <m/>
    <m/>
    <n v="63.557112042222073"/>
    <n v="63.52"/>
    <n v="5.8425759165725566E-4"/>
    <n v="37.763514303356423"/>
    <m/>
    <m/>
    <m/>
    <n v="599.7090888689645"/>
    <n v="603.19799999999998"/>
    <n v="-5.7840230422440131E-3"/>
    <n v="2491"/>
    <n v="0.93574051407588732"/>
    <n v="22231.41"/>
    <n v="102.07405317713794"/>
    <m/>
    <m/>
    <n v="2736.9026011348124"/>
    <n v="1.6881725020156337"/>
    <m/>
    <m/>
    <n v="35602.955161015852"/>
    <n v="177658.5"/>
    <n v="72.2"/>
    <n v="-0.7995989206200893"/>
    <n v="30.093943017202193"/>
    <n v="6"/>
    <n v="30.006450000000001"/>
    <n v="2.9158070082329068E-3"/>
    <n v="30.559489472138676"/>
    <m/>
    <m/>
    <m/>
    <m/>
    <m/>
    <m/>
  </r>
  <r>
    <x v="2485"/>
    <n v="15.26"/>
    <n v="16.32"/>
    <n v="1176.8548000000001"/>
    <n v="1049.4193"/>
    <n v="37410.400000000001"/>
    <n v="33365.129999999997"/>
    <n v="2.639221485134513E-6"/>
    <n v="722.88408418907193"/>
    <n v="722.88"/>
    <m/>
    <n v="194187.92480208087"/>
    <m/>
    <m/>
    <n v="12412.579228952647"/>
    <m/>
    <m/>
    <n v="35.072864723404507"/>
    <m/>
    <m/>
    <n v="63.43280492533632"/>
    <n v="63.4"/>
    <n v="5.1742784442154743E-4"/>
    <n v="37.830842916558495"/>
    <m/>
    <m/>
    <m/>
    <n v="600.15757113220957"/>
    <n v="603.62199999999996"/>
    <n v="-5.7394012607068223E-3"/>
    <n v="2492"/>
    <n v="0.93504901960784315"/>
    <n v="22198.78"/>
    <n v="101.90036114488767"/>
    <m/>
    <m/>
    <n v="2740.9196712115659"/>
    <n v="1.6901695580807501"/>
    <m/>
    <m/>
    <n v="35658.750213391897"/>
    <n v="177975.5"/>
    <n v="72.12"/>
    <n v="-0.79964236530650623"/>
    <n v="30.064637328739135"/>
    <m/>
    <n v="29.978349999999999"/>
    <n v="2.8783214799725787E-3"/>
    <n v="30.530710509844493"/>
    <m/>
    <m/>
    <m/>
    <m/>
    <m/>
    <m/>
  </r>
  <r>
    <x v="2486"/>
    <n v="14.51"/>
    <n v="15.75"/>
    <n v="1134.9043999999999"/>
    <n v="1012.0087"/>
    <n v="36518.620000000003"/>
    <n v="32569.7"/>
    <n v="2.639221485134513E-6"/>
    <n v="697.09901634139362"/>
    <n v="697.1"/>
    <m/>
    <n v="180335.092627064"/>
    <m/>
    <m/>
    <n v="11748.725150391965"/>
    <m/>
    <m/>
    <n v="35.697089390531978"/>
    <m/>
    <m/>
    <n v="61.91919932976441"/>
    <n v="61.88"/>
    <n v="6.3347333168084496E-4"/>
    <n v="38.731405865582836"/>
    <m/>
    <m/>
    <m/>
    <n v="578.74598954101396"/>
    <n v="581.98400000000004"/>
    <n v="-5.5637448091117037E-3"/>
    <n v="2493"/>
    <n v="0.92126984126984124"/>
    <n v="21603.68"/>
    <n v="99.16089542496438"/>
    <m/>
    <m/>
    <n v="2814.3976414575886"/>
    <n v="1.735314737032873"/>
    <m/>
    <m/>
    <n v="33115.246765073942"/>
    <n v="165234"/>
    <n v="66.7"/>
    <n v="-0.79958575859039938"/>
    <n v="31.134957138084228"/>
    <m/>
    <n v="31.042850000000001"/>
    <n v="2.967096709362238E-3"/>
    <n v="31.618009461250349"/>
    <m/>
    <m/>
    <m/>
    <m/>
    <m/>
    <m/>
  </r>
  <r>
    <x v="2487"/>
    <n v="14.3"/>
    <n v="15.65"/>
    <n v="1109.4435000000001"/>
    <n v="989.30229999999995"/>
    <n v="36503.870000000003"/>
    <n v="32556.46"/>
    <n v="2.639221485134513E-6"/>
    <n v="681.44340129927764"/>
    <n v="681.44"/>
    <m/>
    <n v="172235.41792238335"/>
    <m/>
    <m/>
    <n v="11353.207746334021"/>
    <m/>
    <m/>
    <n v="36.096616971022485"/>
    <m/>
    <m/>
    <n v="61.892680744985341"/>
    <n v="61.88"/>
    <n v="2.0492477351874427E-4"/>
    <n v="38.745819826418348"/>
    <m/>
    <m/>
    <m/>
    <n v="565.7444128849362"/>
    <n v="568.79200000000003"/>
    <n v="-5.3579992599470661E-3"/>
    <n v="2494"/>
    <n v="0.91373801916932906"/>
    <n v="21511.21"/>
    <n v="98.728748547822647"/>
    <m/>
    <m/>
    <n v="2826.4440775233693"/>
    <n v="1.7425771836773156"/>
    <m/>
    <m/>
    <n v="31628.169885373289"/>
    <n v="157768.75"/>
    <n v="63.95"/>
    <n v="-0.79952829768015976"/>
    <n v="31.832048307718633"/>
    <m/>
    <n v="31.732700000000001"/>
    <n v="3.1307864669136709E-3"/>
    <n v="32.326311162225139"/>
    <m/>
    <m/>
    <m/>
    <m/>
    <m/>
    <m/>
  </r>
  <r>
    <x v="2488"/>
    <n v="14.14"/>
    <n v="15.5"/>
    <n v="1106.9041"/>
    <n v="987.03530000000001"/>
    <n v="36233.4"/>
    <n v="32315.15"/>
    <n v="2.639221485134513E-6"/>
    <n v="679.86707072380955"/>
    <n v="679.86"/>
    <m/>
    <n v="171438.76038692368"/>
    <m/>
    <m/>
    <n v="11314.075203634868"/>
    <m/>
    <m/>
    <n v="36.137034343874404"/>
    <m/>
    <m/>
    <n v="61.432598142679396"/>
    <n v="61.4"/>
    <n v="5.3091437588603796E-4"/>
    <n v="39.031664980369186"/>
    <m/>
    <m/>
    <m/>
    <n v="564.43176413755521"/>
    <n v="567.41"/>
    <n v="-5.2488251219484638E-3"/>
    <n v="2495"/>
    <n v="0.91225806451612912"/>
    <n v="21413.78"/>
    <n v="98.273905706256755"/>
    <m/>
    <m/>
    <n v="2839.2457956263074"/>
    <n v="1.7503038449664428"/>
    <m/>
    <m/>
    <n v="31482.156160430681"/>
    <n v="157023.25"/>
    <n v="63"/>
    <n v="-0.79950640328466849"/>
    <n v="31.903505903866524"/>
    <m/>
    <n v="31.801950000000001"/>
    <n v="3.1933860617516796E-3"/>
    <n v="32.39927449581937"/>
    <m/>
    <m/>
    <m/>
    <m/>
    <m/>
    <m/>
  </r>
  <r>
    <x v="2489"/>
    <n v="13.57"/>
    <n v="15.17"/>
    <n v="1087.1792"/>
    <n v="969.44389999999999"/>
    <n v="36085.43"/>
    <n v="32183.1"/>
    <n v="2.639221485134513E-6"/>
    <n v="667.73563785246517"/>
    <n v="667.74"/>
    <m/>
    <n v="165320.80111155935"/>
    <m/>
    <m/>
    <n v="11011.502584786693"/>
    <m/>
    <m/>
    <n v="36.458110886116593"/>
    <m/>
    <m/>
    <n v="61.180227800502422"/>
    <n v="61.16"/>
    <n v="3.3073578323139508E-4"/>
    <n v="39.189814698840202"/>
    <m/>
    <m/>
    <m/>
    <n v="554.35625227692333"/>
    <n v="557.178"/>
    <n v="-5.0643559564029772E-3"/>
    <n v="2496"/>
    <n v="0.89452867501647992"/>
    <n v="21244.87"/>
    <n v="97.491116927742397"/>
    <m/>
    <m/>
    <n v="2861.641514987356"/>
    <n v="1.763942858699509"/>
    <m/>
    <m/>
    <n v="30358.953951403044"/>
    <n v="151391"/>
    <n v="61.01"/>
    <n v="-0.79946658684199823"/>
    <n v="32.470592554316703"/>
    <m/>
    <n v="32.364600000000003"/>
    <n v="3.2749533229732286E-3"/>
    <n v="32.975576709336934"/>
    <m/>
    <m/>
    <m/>
    <m/>
    <m/>
    <m/>
  </r>
  <r>
    <x v="2490"/>
    <n v="13.87"/>
    <n v="15.22"/>
    <n v="1069.8379"/>
    <n v="953.97040000000004"/>
    <n v="35420.44"/>
    <n v="31589.68"/>
    <n v="1.3889898424768177E-6"/>
    <n v="657.02068221309878"/>
    <n v="657.02"/>
    <m/>
    <n v="160015.31196004988"/>
    <m/>
    <m/>
    <n v="10747.454946319478"/>
    <m/>
    <m/>
    <n v="36.745242930860961"/>
    <m/>
    <m/>
    <n v="60.046928525688912"/>
    <n v="60.04"/>
    <n v="1.1539849581798656E-4"/>
    <n v="39.906747803475049"/>
    <m/>
    <m/>
    <m/>
    <n v="545.44528630652701"/>
    <n v="548.17999999999995"/>
    <n v="-4.9887148262850456E-3"/>
    <n v="2497"/>
    <n v="0.91130091984231265"/>
    <n v="20854.95"/>
    <n v="95.671916332009616"/>
    <m/>
    <m/>
    <n v="2914.1629594360097"/>
    <n v="1.7956365457265253"/>
    <m/>
    <m/>
    <n v="29385.861139953053"/>
    <n v="146526.25"/>
    <n v="59.48"/>
    <n v="-0.79944985188692774"/>
    <n v="32.982717137971228"/>
    <m/>
    <n v="32.876800000000003"/>
    <n v="3.2216376889242504E-3"/>
    <n v="33.497304359725277"/>
    <m/>
    <m/>
    <m/>
    <m/>
    <m/>
    <m/>
  </r>
  <r>
    <x v="2491"/>
    <n v="15.5"/>
    <n v="16.29"/>
    <n v="1140.1747"/>
    <n v="1016.6882000000001"/>
    <n v="36332.300000000003"/>
    <n v="32402.880000000001"/>
    <n v="1.3889898424768177E-6"/>
    <n v="700.19962188890884"/>
    <n v="700.2"/>
    <m/>
    <n v="181047.46203055474"/>
    <m/>
    <m/>
    <n v="11807.212235784069"/>
    <m/>
    <m/>
    <n v="35.536428937752532"/>
    <m/>
    <m/>
    <n v="61.591268348072276"/>
    <n v="61.56"/>
    <n v="5.0793287966666156E-4"/>
    <n v="38.878060980808108"/>
    <m/>
    <m/>
    <m/>
    <n v="581.28830159607583"/>
    <n v="584.33399999999995"/>
    <n v="-5.2122560109870708E-3"/>
    <n v="2498"/>
    <n v="0.95150399017802334"/>
    <n v="21532.9"/>
    <n v="98.774293419346037"/>
    <m/>
    <m/>
    <n v="2819.429729274842"/>
    <n v="1.7370995434989787"/>
    <m/>
    <m/>
    <n v="33248.626931738625"/>
    <n v="165824.5"/>
    <n v="67.239999999999995"/>
    <n v="-0.7994950870846067"/>
    <n v="30.812867232214526"/>
    <m/>
    <n v="30.72175"/>
    <n v="2.9658867810109513E-3"/>
    <n v="31.293944614568506"/>
    <m/>
    <m/>
    <m/>
    <m/>
    <m/>
    <m/>
  </r>
  <r>
    <x v="2492"/>
    <n v="14.79"/>
    <n v="15.72"/>
    <n v="1107.0995"/>
    <n v="987.19380000000001"/>
    <n v="35880.620000000003"/>
    <n v="32000"/>
    <n v="1.3889898424768177E-6"/>
    <n v="679.87103150453049"/>
    <n v="679.87"/>
    <m/>
    <n v="170535.51763349192"/>
    <m/>
    <m/>
    <n v="11293.308306238718"/>
    <m/>
    <m/>
    <n v="36.050951314252821"/>
    <m/>
    <m/>
    <n v="60.824087901956034"/>
    <n v="60.8"/>
    <n v="3.9618259796103672E-4"/>
    <n v="39.360048740243862"/>
    <m/>
    <m/>
    <m/>
    <n v="564.40873367185281"/>
    <n v="567.29399999999998"/>
    <n v="-5.0860159426102669E-3"/>
    <n v="2499"/>
    <n v="0.94083969465648842"/>
    <n v="21120.57"/>
    <n v="96.875315711601715"/>
    <m/>
    <m/>
    <n v="2873.4185306100962"/>
    <n v="1.7701951594265488"/>
    <m/>
    <m/>
    <n v="31318.468164737453"/>
    <n v="156228.5"/>
    <m/>
    <n v="-0.79953421965430471"/>
    <n v="31.705280101651233"/>
    <m/>
    <n v="31.622450000000001"/>
    <n v="2.6193448531417474E-3"/>
    <n v="32.200644125036092"/>
    <m/>
    <m/>
    <m/>
    <m/>
    <m/>
    <m/>
  </r>
  <r>
    <x v="2493"/>
    <n v="14.68"/>
    <n v="15.64"/>
    <n v="1120.6994"/>
    <n v="999.31939999999997"/>
    <n v="35888.04"/>
    <n v="32006.57"/>
    <n v="1.3889898424768177E-6"/>
    <n v="688.20596386468378"/>
    <n v="688.21"/>
    <m/>
    <n v="174717.20228081508"/>
    <m/>
    <m/>
    <n v="11501.269837146372"/>
    <m/>
    <m/>
    <n v="35.828613699245267"/>
    <m/>
    <m/>
    <n v="60.835182718509053"/>
    <n v="60.8"/>
    <n v="5.7866313337262554E-4"/>
    <n v="39.350566805985942"/>
    <m/>
    <m/>
    <m/>
    <n v="571.32487230227139"/>
    <n v="574.19799999999998"/>
    <n v="-5.0037229278552253E-3"/>
    <n v="2500"/>
    <n v="0.93861892583120199"/>
    <n v="21117.18"/>
    <n v="96.852203519358014"/>
    <m/>
    <m/>
    <n v="2873.8797344894788"/>
    <n v="1.7703114564619782"/>
    <m/>
    <m/>
    <n v="32086.749901058112"/>
    <n v="160018.25"/>
    <m/>
    <n v="-0.7994806848527708"/>
    <n v="31.314388857923621"/>
    <m/>
    <n v="31.233149999999998"/>
    <n v="2.6010459375254147E-3"/>
    <n v="31.803994745219779"/>
    <m/>
    <m/>
    <m/>
    <m/>
    <m/>
    <m/>
  </r>
  <r>
    <x v="2494"/>
    <n v="14.23"/>
    <n v="15.5"/>
    <n v="1110.807"/>
    <n v="990.49419999999998"/>
    <n v="35934.17"/>
    <n v="32047.58"/>
    <n v="1.2500718804542288E-6"/>
    <n v="682.08128102934847"/>
    <n v="682.08"/>
    <m/>
    <n v="171608.64211760854"/>
    <m/>
    <m/>
    <n v="11348.588161849279"/>
    <m/>
    <m/>
    <n v="35.984008857841935"/>
    <m/>
    <m/>
    <n v="60.908923690715511"/>
    <n v="60.88"/>
    <n v="4.750934743020796E-4"/>
    <n v="39.295933780396417"/>
    <m/>
    <m/>
    <m/>
    <n v="566.23051279804008"/>
    <n v="569.00599999999997"/>
    <n v="-4.8777819600493988E-3"/>
    <n v="2501"/>
    <n v="0.91806451612903228"/>
    <n v="21090.12"/>
    <n v="96.705438606449235"/>
    <m/>
    <m/>
    <n v="2877.5623846167819"/>
    <n v="1.7720759260920866"/>
    <m/>
    <m/>
    <n v="31516.833777251355"/>
    <n v="157163.5"/>
    <m/>
    <n v="-0.79946467355810125"/>
    <n v="31.586518948331406"/>
    <m/>
    <n v="31.505849999999999"/>
    <n v="2.5604434837152024E-3"/>
    <n v="32.081436235681835"/>
    <m/>
    <m/>
    <m/>
    <m/>
    <m/>
    <m/>
  </r>
  <r>
    <x v="2495"/>
    <n v="13.67"/>
    <n v="15.5"/>
    <n v="1103.4444000000001"/>
    <n v="983.92780000000005"/>
    <n v="35794.620000000003"/>
    <n v="31923.09"/>
    <n v="1.2500718804542288E-6"/>
    <n v="677.54381983802716"/>
    <n v="677.54"/>
    <m/>
    <n v="169325.86818803276"/>
    <m/>
    <m/>
    <n v="11235.628621306427"/>
    <m/>
    <m/>
    <n v="36.102345699884594"/>
    <m/>
    <m/>
    <n v="60.670905068626091"/>
    <n v="60.64"/>
    <n v="5.0964822932209053E-4"/>
    <n v="39.447170533004751"/>
    <m/>
    <m/>
    <m/>
    <n v="562.46055325159602"/>
    <n v="565.17600000000004"/>
    <n v="-4.8046037843150202E-3"/>
    <n v="2502"/>
    <n v="0.88193548387096776"/>
    <n v="20968.55"/>
    <n v="96.140490985574075"/>
    <m/>
    <m/>
    <n v="2894.1495476626942"/>
    <n v="1.7821217705515588"/>
    <m/>
    <m/>
    <n v="31097.909259689157"/>
    <n v="155072"/>
    <m/>
    <n v="-0.79946148073353562"/>
    <n v="31.794438277280474"/>
    <m/>
    <n v="31.713249999999999"/>
    <n v="2.5600743310911778E-3"/>
    <n v="32.292963413996418"/>
    <m/>
    <m/>
    <m/>
    <m/>
    <m/>
    <m/>
  </r>
  <r>
    <x v="2496"/>
    <n v="14.35"/>
    <n v="15.91"/>
    <n v="1131.893"/>
    <n v="1009.2939"/>
    <n v="36403.620000000003"/>
    <n v="32466.18"/>
    <n v="1.2500718804542288E-6"/>
    <n v="694.99505996061839"/>
    <n v="694.99"/>
    <m/>
    <n v="178048.63530115207"/>
    <m/>
    <m/>
    <n v="11670.006034038614"/>
    <m/>
    <m/>
    <n v="35.636050829621624"/>
    <m/>
    <m/>
    <n v="61.701638923692251"/>
    <n v="61.68"/>
    <n v="3.5082561109356369E-4"/>
    <n v="38.774691771848879"/>
    <m/>
    <m/>
    <m/>
    <n v="576.9444410825887"/>
    <n v="579.73"/>
    <n v="-4.8049245638681626E-3"/>
    <n v="2503"/>
    <n v="0.9019484600879949"/>
    <n v="21408.45"/>
    <n v="98.1497616190765"/>
    <m/>
    <m/>
    <n v="2833.4330753259414"/>
    <n v="1.7445691795460012"/>
    <m/>
    <m/>
    <n v="32700.243366942355"/>
    <n v="163040.25"/>
    <m/>
    <n v="-0.79943453615323601"/>
    <n v="30.9733207376857"/>
    <m/>
    <n v="30.89425"/>
    <n v="2.5593998134183504E-3"/>
    <n v="31.45931205561665"/>
    <m/>
    <m/>
    <m/>
    <m/>
    <m/>
    <m/>
  </r>
  <r>
    <x v="2497"/>
    <n v="14.04"/>
    <n v="15.63"/>
    <n v="1119.5239999999999"/>
    <n v="998.26340000000005"/>
    <n v="36530.07"/>
    <n v="32578.91"/>
    <n v="1.2500718804542288E-6"/>
    <n v="687.38359327638796"/>
    <n v="687.38"/>
    <m/>
    <n v="174149.21886176939"/>
    <m/>
    <m/>
    <n v="11478.584987113722"/>
    <m/>
    <m/>
    <n v="35.829850158040777"/>
    <m/>
    <m/>
    <n v="61.914453268605527"/>
    <n v="61.88"/>
    <n v="5.5677551075516973E-4"/>
    <n v="38.638676326653467"/>
    <m/>
    <m/>
    <m/>
    <n v="570.62264138992964"/>
    <n v="573.41800000000001"/>
    <n v="-4.8749055838330779E-3"/>
    <n v="2504"/>
    <n v="0.89827255278310936"/>
    <n v="21396.67"/>
    <n v="98.08809517943682"/>
    <m/>
    <m/>
    <n v="2834.9921719269259"/>
    <n v="1.7453636621717599"/>
    <m/>
    <m/>
    <n v="31984.408312776875"/>
    <n v="159483.5"/>
    <m/>
    <n v="-0.79945004773047446"/>
    <n v="31.310367559764771"/>
    <m/>
    <n v="31.234449999999999"/>
    <n v="2.4305713647838623E-3"/>
    <n v="31.801992076756015"/>
    <m/>
    <m/>
    <m/>
    <m/>
    <m/>
    <m/>
  </r>
  <r>
    <x v="2498"/>
    <n v="14"/>
    <n v="15.8"/>
    <n v="1130.5256999999999"/>
    <n v="1008.0722"/>
    <n v="36760.620000000003"/>
    <n v="32784.49"/>
    <n v="1.2500718804542288E-6"/>
    <n v="694.12167079407982"/>
    <n v="694.12"/>
    <m/>
    <n v="177563.74657116193"/>
    <m/>
    <m/>
    <n v="11647.653811727288"/>
    <m/>
    <m/>
    <n v="35.652892571753469"/>
    <m/>
    <m/>
    <n v="62.30369095364108"/>
    <n v="62.28"/>
    <n v="3.8039424600322391E-4"/>
    <n v="38.39348579717096"/>
    <m/>
    <m/>
    <m/>
    <n v="576.21292516316976"/>
    <n v="579.01199999999994"/>
    <n v="-4.8342259518459052E-3"/>
    <n v="2505"/>
    <n v="0.88607594936708856"/>
    <n v="21576.39"/>
    <n v="98.90425677515934"/>
    <m/>
    <m/>
    <n v="2811.179831355299"/>
    <n v="1.7305395273375519"/>
    <m/>
    <m/>
    <n v="32611.858167273476"/>
    <n v="162587.5"/>
    <m/>
    <n v="-0.79941964685308853"/>
    <n v="31.001272196899542"/>
    <m/>
    <n v="30.926449999999999"/>
    <n v="2.4193593800627688E-3"/>
    <n v="31.488384724212171"/>
    <m/>
    <m/>
    <m/>
    <m/>
    <m/>
    <m/>
  </r>
  <r>
    <x v="2499"/>
    <n v="16"/>
    <n v="16.920000000000002"/>
    <n v="1217.0488"/>
    <n v="1085.2197000000001"/>
    <n v="37668.81"/>
    <n v="33594.33"/>
    <n v="1.3889898424768177E-6"/>
    <n v="747.19057847957606"/>
    <n v="747.19"/>
    <m/>
    <n v="204714.64811187677"/>
    <m/>
    <m/>
    <n v="12984.368100018652"/>
    <m/>
    <m/>
    <n v="34.28596206948756"/>
    <m/>
    <m/>
    <n v="63.838265601714099"/>
    <n v="63.8"/>
    <n v="5.9977432153757171E-4"/>
    <n v="37.441094114357256"/>
    <m/>
    <m/>
    <m/>
    <n v="620.2568164930135"/>
    <n v="623.298"/>
    <n v="-4.8791805957768553E-3"/>
    <n v="2506"/>
    <n v="0.94562647754137108"/>
    <n v="22237.03"/>
    <n v="101.90869640936695"/>
    <m/>
    <m/>
    <n v="2725.1052913703174"/>
    <n v="1.6770757147186941"/>
    <m/>
    <m/>
    <n v="37599.610580012377"/>
    <n v="187468"/>
    <m/>
    <n v="-0.7994345137302773"/>
    <n v="28.624753003935027"/>
    <m/>
    <n v="28.559249999999999"/>
    <n v="2.2935827773848949E-3"/>
    <n v="29.075469567665689"/>
    <m/>
    <m/>
    <m/>
    <m/>
    <m/>
    <m/>
  </r>
  <r>
    <x v="2500"/>
    <n v="14.1"/>
    <n v="15.69"/>
    <n v="1122.8385000000001"/>
    <n v="1001.2127"/>
    <n v="36696.160000000003"/>
    <n v="32726.84"/>
    <n v="1.3889898424768177E-6"/>
    <n v="689.33463569529738"/>
    <n v="689.34"/>
    <m/>
    <n v="173013.09117330235"/>
    <m/>
    <m/>
    <n v="11476.575580825991"/>
    <m/>
    <m/>
    <n v="35.61207557692704"/>
    <m/>
    <m/>
    <n v="62.188375136966499"/>
    <n v="62.16"/>
    <n v="4.564854724340428E-4"/>
    <n v="38.406550009462528"/>
    <m/>
    <m/>
    <m/>
    <n v="572.22619280856497"/>
    <n v="574.95799999999997"/>
    <n v="-4.7513160812354682E-3"/>
    <n v="2507"/>
    <n v="0.89866156787762907"/>
    <n v="21533.8"/>
    <n v="98.678201936846733"/>
    <m/>
    <m/>
    <n v="2811.2847764027319"/>
    <n v="1.7299480168045334"/>
    <m/>
    <m/>
    <n v="31777.358069854297"/>
    <n v="158422.25"/>
    <m/>
    <n v="-0.79941354153312238"/>
    <n v="30.839162495019917"/>
    <m/>
    <n v="30.76455"/>
    <n v="2.4252750331117401E-3"/>
    <n v="31.325090370109503"/>
    <m/>
    <m/>
    <m/>
    <m/>
    <m/>
    <m/>
  </r>
  <r>
    <x v="2501"/>
    <n v="13.89"/>
    <n v="15.77"/>
    <n v="1124.5710999999999"/>
    <n v="1002.7562"/>
    <n v="36679.81"/>
    <n v="32712.21"/>
    <n v="1.3889898424768177E-6"/>
    <n v="690.38148162297284"/>
    <n v="690.38"/>
    <m/>
    <n v="173538.93147762664"/>
    <m/>
    <m/>
    <n v="11503.004234807308"/>
    <m/>
    <m/>
    <n v="35.58369907143846"/>
    <m/>
    <m/>
    <n v="62.159151364054438"/>
    <n v="62.12"/>
    <n v="6.302537677791431E-4"/>
    <n v="38.422351250081597"/>
    <m/>
    <m/>
    <m/>
    <n v="573.09186746143757"/>
    <n v="575.76400000000001"/>
    <n v="-4.6410205198005317E-3"/>
    <n v="2508"/>
    <n v="0.88078630310716555"/>
    <n v="21502.04"/>
    <n v="98.524968734488951"/>
    <m/>
    <m/>
    <n v="2815.4311139975152"/>
    <n v="1.7323352694775518"/>
    <m/>
    <m/>
    <n v="31874.261801275989"/>
    <n v="158851.5"/>
    <m/>
    <n v="-0.79934554095317956"/>
    <n v="30.790185772368631"/>
    <m/>
    <n v="30.711950000000002"/>
    <n v="2.5474049146547717E-3"/>
    <n v="31.275685286539002"/>
    <m/>
    <m/>
    <m/>
    <m/>
    <m/>
    <m/>
  </r>
  <r>
    <x v="2502"/>
    <n v="14.21"/>
    <n v="15.83"/>
    <n v="1119.3877"/>
    <n v="998.13279999999997"/>
    <n v="36466.9"/>
    <n v="32522.29"/>
    <n v="1.3889898424768177E-6"/>
    <n v="687.18260242453368"/>
    <n v="687.18"/>
    <m/>
    <n v="171931.12859920264"/>
    <m/>
    <m/>
    <n v="11423.339480298826"/>
    <m/>
    <m/>
    <n v="35.664803523777628"/>
    <m/>
    <m/>
    <n v="61.796838244296218"/>
    <n v="61.76"/>
    <n v="5.9647416282748722E-4"/>
    <n v="38.644047419186442"/>
    <m/>
    <m/>
    <m/>
    <n v="570.43310717515192"/>
    <n v="573.04600000000005"/>
    <n v="-4.5596563362245712E-3"/>
    <n v="2509"/>
    <n v="0.89766266582438414"/>
    <n v="21406.94"/>
    <n v="98.081549919801148"/>
    <m/>
    <m/>
    <n v="2827.8833045311189"/>
    <n v="1.7398321623552842"/>
    <m/>
    <m/>
    <n v="31579.272778713119"/>
    <n v="157372.5"/>
    <m/>
    <n v="-0.79933423705721696"/>
    <n v="30.930709160444842"/>
    <m/>
    <n v="30.851749999999999"/>
    <n v="2.559308967719609E-3"/>
    <n v="31.418769375282647"/>
    <m/>
    <m/>
    <m/>
    <m/>
    <m/>
    <m/>
  </r>
  <r>
    <x v="2503"/>
    <n v="14.11"/>
    <n v="15.87"/>
    <n v="1145.2699"/>
    <n v="1021.21"/>
    <n v="36743.269999999997"/>
    <n v="32768.720000000001"/>
    <n v="1.3889898424768177E-6"/>
    <n v="703.05432180878881"/>
    <n v="703.05"/>
    <m/>
    <n v="179873.4695675557"/>
    <m/>
    <m/>
    <n v="11819.393901780319"/>
    <m/>
    <m/>
    <n v="35.251594259585389"/>
    <m/>
    <m/>
    <n v="62.263656823164474"/>
    <n v="62.24"/>
    <n v="3.8009034647279449E-4"/>
    <n v="38.349866042062331"/>
    <m/>
    <m/>
    <m/>
    <n v="583.60494275778171"/>
    <n v="586.22799999999995"/>
    <n v="-4.474465979479425E-3"/>
    <n v="2510"/>
    <n v="0.88909892879647134"/>
    <n v="21608.45"/>
    <n v="98.997090697092275"/>
    <m/>
    <m/>
    <n v="2801.2635837912057"/>
    <n v="1.7232912220075509"/>
    <m/>
    <m/>
    <n v="33038.408356494168"/>
    <n v="164641.5"/>
    <m/>
    <n v="-0.79933122355849429"/>
    <n v="30.214172408323474"/>
    <m/>
    <n v="30.13785"/>
    <n v="2.5324436986537968E-3"/>
    <n v="30.691263225860588"/>
    <m/>
    <m/>
    <m/>
    <m/>
    <m/>
    <m/>
  </r>
  <r>
    <x v="2504"/>
    <n v="14.2"/>
    <n v="15.97"/>
    <n v="1143.1683"/>
    <n v="1019.3318"/>
    <n v="36730.71"/>
    <n v="32757.39"/>
    <n v="1.3889898424768177E-6"/>
    <n v="701.71286559547218"/>
    <n v="701.71"/>
    <m/>
    <n v="179188.27005256343"/>
    <m/>
    <m/>
    <n v="11786.44765293636"/>
    <m/>
    <m/>
    <n v="35.281256481629221"/>
    <m/>
    <m/>
    <n v="62.237820194777917"/>
    <n v="62.2"/>
    <n v="6.0804171668671358E-4"/>
    <n v="38.359029033354652"/>
    <m/>
    <m/>
    <m/>
    <n v="582.48131010999043"/>
    <n v="585.04600000000005"/>
    <n v="-4.3837405776804284E-3"/>
    <n v="2511"/>
    <n v="0.88916718847839693"/>
    <n v="21640.04"/>
    <n v="99.118595506767363"/>
    <m/>
    <m/>
    <n v="2797.1683378752809"/>
    <n v="1.7202825813128169"/>
    <m/>
    <m/>
    <n v="32913.55283628538"/>
    <n v="164019.75"/>
    <m/>
    <n v="-0.7993317704954106"/>
    <n v="30.265512761336755"/>
    <m/>
    <n v="30.190149999999999"/>
    <n v="2.496269854133093E-3"/>
    <n v="30.744426823135786"/>
    <m/>
    <m/>
    <m/>
    <m/>
    <m/>
    <m/>
  </r>
  <r>
    <x v="2505"/>
    <n v="14.8"/>
    <n v="16.350000000000001"/>
    <n v="1158.6491000000001"/>
    <n v="1033.1342"/>
    <n v="37066.28"/>
    <n v="33056.61"/>
    <n v="1.3889898424768177E-6"/>
    <n v="711.1981283897768"/>
    <n v="711.2"/>
    <m/>
    <n v="184032.85200135299"/>
    <m/>
    <m/>
    <n v="12025.726317710916"/>
    <m/>
    <m/>
    <n v="35.041479108577867"/>
    <m/>
    <m/>
    <n v="62.804890482494699"/>
    <n v="62.8"/>
    <n v="7.7873925074856132E-5"/>
    <n v="38.007288262970917"/>
    <m/>
    <m/>
    <m/>
    <n v="590.35149380878158"/>
    <n v="592.88800000000003"/>
    <n v="-4.2782215042612703E-3"/>
    <n v="2512"/>
    <n v="0.90519877675840976"/>
    <n v="21845.85"/>
    <n v="100.05346089663209"/>
    <m/>
    <m/>
    <n v="2770.5655582307841"/>
    <n v="1.7037601206325808"/>
    <m/>
    <m/>
    <n v="33803.754478531708"/>
    <n v="168425.25"/>
    <m/>
    <n v="-0.79929520972341317"/>
    <n v="29.854307956043446"/>
    <m/>
    <n v="29.779150000000001"/>
    <n v="2.5238449063671453E-3"/>
    <n v="30.327048156833914"/>
    <m/>
    <m/>
    <m/>
    <m/>
    <m/>
    <m/>
  </r>
  <r>
    <x v="2506"/>
    <n v="14.47"/>
    <n v="16.079999999999998"/>
    <n v="1146.2516000000001"/>
    <n v="1022.0783"/>
    <n v="37059.089999999997"/>
    <n v="33050.15"/>
    <n v="1.3889898424768177E-6"/>
    <n v="703.57118027529918"/>
    <n v="703.57"/>
    <m/>
    <n v="180086.17191713318"/>
    <m/>
    <m/>
    <n v="11832.57612958967"/>
    <m/>
    <m/>
    <n v="35.228057236154832"/>
    <m/>
    <m/>
    <n v="62.791176678212402"/>
    <n v="62.76"/>
    <n v="4.9676032843226636E-4"/>
    <n v="38.013362514411185"/>
    <m/>
    <m/>
    <m/>
    <n v="584.01715239982911"/>
    <n v="586.524"/>
    <n v="-4.2740750594534305E-3"/>
    <n v="2513"/>
    <n v="0.89987562189054737"/>
    <n v="21801.1"/>
    <n v="99.840710596344451"/>
    <m/>
    <m/>
    <n v="2776.240906579822"/>
    <n v="1.7070883398391963"/>
    <m/>
    <m/>
    <n v="33079.150110041184"/>
    <n v="164806"/>
    <m/>
    <n v="-0.79928430936955464"/>
    <n v="30.17238311365773"/>
    <m/>
    <n v="30.096599999999999"/>
    <n v="2.5179958419798698E-3"/>
    <n v="30.650496499179773"/>
    <m/>
    <m/>
    <m/>
    <m/>
    <m/>
    <m/>
  </r>
  <r>
    <x v="2507"/>
    <n v="16.22"/>
    <n v="17.13"/>
    <n v="1200.6916000000001"/>
    <n v="1070.6194"/>
    <n v="37493.360000000001"/>
    <n v="33437.4"/>
    <n v="1.3889898424768177E-6"/>
    <n v="736.96857444591603"/>
    <n v="736.97"/>
    <m/>
    <n v="197183.03303866045"/>
    <m/>
    <m/>
    <n v="12675.393320976364"/>
    <m/>
    <m/>
    <n v="34.390627061645617"/>
    <m/>
    <m/>
    <n v="63.525434298747555"/>
    <n v="63.52"/>
    <n v="8.555256214659579E-5"/>
    <n v="37.566621025955975"/>
    <m/>
    <m/>
    <m/>
    <n v="611.73601509573484"/>
    <n v="614.428"/>
    <n v="-4.3812861787958512E-3"/>
    <n v="2514"/>
    <n v="0.94687682428488029"/>
    <n v="22198.18"/>
    <n v="101.65124755100938"/>
    <m/>
    <m/>
    <n v="2725.6751214045457"/>
    <n v="1.6758369675417695"/>
    <m/>
    <m/>
    <n v="36219.95557859679"/>
    <n v="180466.75"/>
    <m/>
    <n v="-0.79929845482008854"/>
    <n v="28.738081292406733"/>
    <m/>
    <n v="28.671849999999999"/>
    <n v="2.3099762452276629E-3"/>
    <n v="29.193787147281814"/>
    <m/>
    <m/>
    <m/>
    <m/>
    <m/>
    <m/>
  </r>
  <r>
    <x v="2508"/>
    <n v="17.82"/>
    <n v="17.93"/>
    <n v="1241.4268999999999"/>
    <n v="1106.9403"/>
    <n v="37737.42"/>
    <n v="33655.01"/>
    <n v="1.3889898424768177E-6"/>
    <n v="761.95278157304642"/>
    <n v="761.95"/>
    <m/>
    <n v="210552.72615571611"/>
    <m/>
    <m/>
    <n v="13320.287098995177"/>
    <m/>
    <m/>
    <n v="33.806393936725271"/>
    <m/>
    <m/>
    <n v="63.937388925489991"/>
    <n v="63.92"/>
    <n v="2.7204201329777966E-4"/>
    <n v="37.320809561737043"/>
    <m/>
    <m/>
    <m/>
    <n v="632.47104270889463"/>
    <n v="635.27800000000002"/>
    <n v="-4.4184707972028114E-3"/>
    <n v="2515"/>
    <n v="0.99386503067484666"/>
    <n v="22361.75"/>
    <n v="102.3922815433716"/>
    <m/>
    <m/>
    <n v="2705.5906514341182"/>
    <n v="1.6633306686248395"/>
    <m/>
    <m/>
    <n v="38676.185446053772"/>
    <n v="192707"/>
    <m/>
    <n v="-0.79930056798116433"/>
    <n v="27.761845133363945"/>
    <m/>
    <n v="27.698499999999999"/>
    <n v="2.2869517614292345E-3"/>
    <n v="28.202380221877572"/>
    <m/>
    <m/>
    <m/>
    <m/>
    <m/>
    <m/>
  </r>
  <r>
    <x v="2509"/>
    <n v="15.64"/>
    <n v="16.690000000000001"/>
    <n v="1170.3027"/>
    <n v="1043.5165"/>
    <n v="36599.980000000003"/>
    <n v="32640.48"/>
    <n v="1.3889898424768177E-6"/>
    <n v="718.24621292310405"/>
    <n v="718.24"/>
    <m/>
    <n v="186400.35509600004"/>
    <m/>
    <m/>
    <n v="12175.128192639691"/>
    <m/>
    <m/>
    <n v="34.772172658221535"/>
    <m/>
    <m/>
    <n v="62.005722162719159"/>
    <n v="62"/>
    <n v="9.2292947083238985E-5"/>
    <n v="38.441739499393719"/>
    <m/>
    <m/>
    <m/>
    <n v="596.18121419360841"/>
    <n v="598.90200000000004"/>
    <n v="-4.5429566212696892E-3"/>
    <n v="2516"/>
    <n v="0.93708807669263028"/>
    <n v="21576.2"/>
    <n v="98.772183724221122"/>
    <m/>
    <m/>
    <n v="2800.6358395895209"/>
    <n v="1.72127252105221"/>
    <m/>
    <m/>
    <n v="34240.703841811752"/>
    <n v="170655"/>
    <m/>
    <n v="-0.79935716010775104"/>
    <n v="29.348400452761336"/>
    <m/>
    <n v="29.2896"/>
    <n v="2.0075539700554756E-3"/>
    <n v="29.815093537229483"/>
    <m/>
    <m/>
    <m/>
    <m/>
    <m/>
    <m/>
  </r>
  <r>
    <x v="2510"/>
    <n v="14.52"/>
    <n v="16.149999999999999"/>
    <n v="1130.4487999999999"/>
    <n v="1007.9788"/>
    <n v="36257.33"/>
    <n v="32334.86"/>
    <n v="1.3889898424768177E-6"/>
    <n v="693.76988662893791"/>
    <n v="693.77"/>
    <m/>
    <n v="173696.74942900916"/>
    <m/>
    <m/>
    <n v="11553.068374136485"/>
    <m/>
    <m/>
    <n v="35.363347810658851"/>
    <m/>
    <m/>
    <n v="61.42372515359321"/>
    <n v="61.4"/>
    <n v="3.8640315298388295E-4"/>
    <n v="38.800296733807961"/>
    <m/>
    <m/>
    <m/>
    <n v="575.86127062405512"/>
    <n v="578.43600000000004"/>
    <n v="-4.4511914471867531E-3"/>
    <n v="2517"/>
    <n v="0.89907120743034064"/>
    <n v="21356.99"/>
    <n v="97.761043535219088"/>
    <m/>
    <m/>
    <n v="2829.0897555893916"/>
    <n v="1.7385954904927949"/>
    <m/>
    <m/>
    <n v="31907.445299749725"/>
    <n v="158995.75"/>
    <m/>
    <n v="-0.79931887927979384"/>
    <n v="30.346467736651157"/>
    <m/>
    <n v="30.27985"/>
    <n v="2.2000682516973846E-3"/>
    <n v="30.829370368754429"/>
    <m/>
    <m/>
    <m/>
    <m/>
    <m/>
    <m/>
  </r>
  <r>
    <x v="2511"/>
    <n v="15.12"/>
    <n v="16.38"/>
    <n v="1158.8623"/>
    <n v="1033.3126"/>
    <n v="36392.71"/>
    <n v="32455.55"/>
    <n v="1.3889898424768177E-6"/>
    <n v="711.19024806945663"/>
    <n v="711.19"/>
    <m/>
    <n v="182419.88953334265"/>
    <m/>
    <m/>
    <n v="11988.502937619061"/>
    <m/>
    <m/>
    <n v="34.918040735467422"/>
    <m/>
    <m/>
    <n v="61.651569771144231"/>
    <n v="61.64"/>
    <n v="1.8769907761573279E-4"/>
    <n v="38.654098433228697"/>
    <m/>
    <m/>
    <m/>
    <n v="590.3175632894305"/>
    <n v="592.91600000000005"/>
    <n v="-4.382470215965717E-3"/>
    <n v="2518"/>
    <n v="0.92307692307692313"/>
    <n v="21511.9"/>
    <n v="98.462451102053009"/>
    <m/>
    <m/>
    <n v="2808.5693407725867"/>
    <n v="1.7258212124720751"/>
    <m/>
    <m/>
    <n v="33510.192678445615"/>
    <n v="166962"/>
    <m/>
    <n v="-0.79929449408580622"/>
    <n v="29.582383996033709"/>
    <m/>
    <n v="29.514849999999999"/>
    <n v="2.2881361766604602E-3"/>
    <n v="30.053457720957589"/>
    <m/>
    <m/>
    <m/>
    <m/>
    <m/>
    <m/>
  </r>
  <r>
    <x v="2512"/>
    <n v="14.52"/>
    <n v="15.86"/>
    <n v="1140.4665"/>
    <n v="1016.9084"/>
    <n v="36088.129999999997"/>
    <n v="32183.88"/>
    <n v="1.3889898424768177E-6"/>
    <n v="699.88373581549308"/>
    <n v="699.89"/>
    <m/>
    <n v="176620.19084290741"/>
    <m/>
    <m/>
    <n v="11702.908182515648"/>
    <m/>
    <m/>
    <n v="35.194292768561361"/>
    <m/>
    <m/>
    <n v="61.134101139100636"/>
    <n v="61.12"/>
    <n v="2.3071235439520166E-4"/>
    <n v="38.976266039578221"/>
    <m/>
    <m/>
    <m/>
    <n v="580.92935274805575"/>
    <n v="583.56200000000001"/>
    <n v="-4.5113411290390593E-3"/>
    <n v="2519"/>
    <n v="0.91551071878940737"/>
    <n v="21236.62"/>
    <n v="97.194872963602663"/>
    <m/>
    <m/>
    <n v="2844.5095863170473"/>
    <n v="1.7477402301182652"/>
    <m/>
    <m/>
    <n v="32445.127157685449"/>
    <n v="161707.25"/>
    <m/>
    <n v="-0.79935885893993341"/>
    <n v="30.050615036277087"/>
    <m/>
    <n v="29.98875"/>
    <n v="2.0629414789574696E-3"/>
    <n v="30.529480098607873"/>
    <m/>
    <m/>
    <m/>
    <m/>
    <m/>
    <m/>
  </r>
  <r>
    <x v="2513"/>
    <n v="15"/>
    <n v="16.18"/>
    <n v="1158.4971"/>
    <n v="1032.9842000000001"/>
    <n v="36351.85"/>
    <n v="32419.02"/>
    <n v="1.3889898424768177E-6"/>
    <n v="710.93145459674827"/>
    <n v="710.93"/>
    <m/>
    <n v="182196.40909605025"/>
    <m/>
    <m/>
    <n v="11980.301499245852"/>
    <m/>
    <m/>
    <n v="34.91519944294609"/>
    <m/>
    <m/>
    <n v="61.579347169990136"/>
    <n v="61.56"/>
    <n v="3.1428151380974434E-4"/>
    <n v="38.69012258872813"/>
    <m/>
    <m/>
    <m/>
    <n v="590.09600060114781"/>
    <n v="592.74400000000003"/>
    <n v="-4.4673575757024908E-3"/>
    <n v="2520"/>
    <n v="0.92707045735475901"/>
    <n v="21504.14"/>
    <n v="98.411562504532355"/>
    <m/>
    <m/>
    <n v="2808.6769912745431"/>
    <n v="1.7255601681730479"/>
    <m/>
    <m/>
    <n v="33469.817045114032"/>
    <n v="166783.75"/>
    <m/>
    <n v="-0.79932207397235022"/>
    <n v="29.574182291490537"/>
    <m/>
    <n v="29.513500000000001"/>
    <n v="2.0560859095171136E-3"/>
    <n v="30.045785118385865"/>
    <m/>
    <m/>
    <m/>
    <m/>
    <m/>
    <m/>
  </r>
  <r>
    <x v="2514"/>
    <n v="15.09"/>
    <n v="16.100000000000001"/>
    <n v="1155.5868"/>
    <n v="1030.3849"/>
    <n v="36352"/>
    <n v="32419.02"/>
    <n v="1.3889898424768177E-6"/>
    <n v="709.09362627551252"/>
    <n v="709.1"/>
    <m/>
    <n v="181255.65874421597"/>
    <m/>
    <m/>
    <n v="11934.739083241975"/>
    <m/>
    <m/>
    <n v="34.956398418224424"/>
    <m/>
    <m/>
    <n v="61.575096786983018"/>
    <n v="61.56"/>
    <n v="2.452369555394629E-4"/>
    <n v="38.685990942766644"/>
    <m/>
    <m/>
    <m/>
    <n v="588.56034448722278"/>
    <n v="591.226"/>
    <n v="-4.5086912834977344E-3"/>
    <n v="2521"/>
    <n v="0.93726708074534149"/>
    <n v="21504.14"/>
    <n v="98.388511732990025"/>
    <m/>
    <m/>
    <n v="2808.6769912745431"/>
    <n v="1.7250694937427793"/>
    <m/>
    <m/>
    <n v="33298.01020459798"/>
    <n v="165922.75"/>
    <m/>
    <n v="-0.79931618657117254"/>
    <n v="29.644457371439234"/>
    <m/>
    <n v="29.58475"/>
    <n v="2.0181806991519391E-3"/>
    <n v="30.118172774569327"/>
    <m/>
    <m/>
    <m/>
    <m/>
    <m/>
    <m/>
  </r>
  <r>
    <x v="2515"/>
    <n v="14.02"/>
    <n v="15.53"/>
    <n v="1138.4661000000001"/>
    <n v="1015.1177"/>
    <n v="36428.42"/>
    <n v="32487.13"/>
    <n v="1.3889898424768177E-6"/>
    <n v="698.57095191995359"/>
    <n v="698.57"/>
    <m/>
    <n v="175876.62651488069"/>
    <m/>
    <m/>
    <n v="11669.3718675523"/>
    <m/>
    <m/>
    <n v="35.214456109821604"/>
    <m/>
    <m/>
    <n v="61.703036777409302"/>
    <n v="61.68"/>
    <n v="3.7348860910024761E-4"/>
    <n v="38.603340269180087"/>
    <m/>
    <m/>
    <m/>
    <n v="579.8229730059752"/>
    <n v="582.41800000000001"/>
    <n v="-4.4556091913794393E-3"/>
    <n v="2522"/>
    <n v="0.90276883451384415"/>
    <n v="21464.09"/>
    <n v="98.197601730587479"/>
    <m/>
    <m/>
    <n v="2813.9079613807899"/>
    <n v="1.7281184867992558"/>
    <m/>
    <m/>
    <n v="32310.168969378101"/>
    <n v="160978.5"/>
    <m/>
    <n v="-0.79928891765435695"/>
    <n v="30.082297761897255"/>
    <m/>
    <n v="30.021899999999999"/>
    <n v="2.0117901231186952E-3"/>
    <n v="30.563345347073657"/>
    <m/>
    <m/>
    <m/>
    <m/>
    <m/>
    <m/>
  </r>
  <r>
    <x v="2516"/>
    <n v="14.93"/>
    <n v="16.079999999999998"/>
    <n v="1164.6215999999999"/>
    <n v="1038.4380000000001"/>
    <n v="36808.39"/>
    <n v="32825.94"/>
    <n v="1.3889898424768177E-6"/>
    <n v="714.60272904419776"/>
    <n v="714.6"/>
    <m/>
    <n v="183949.39400035367"/>
    <m/>
    <m/>
    <n v="12071.376851970168"/>
    <m/>
    <m/>
    <n v="34.809059228226005"/>
    <m/>
    <m/>
    <n v="62.345115769486121"/>
    <n v="62.32"/>
    <n v="4.0301298918676842E-4"/>
    <n v="38.199384144450015"/>
    <m/>
    <m/>
    <m/>
    <n v="593.12618375561749"/>
    <n v="595.74400000000003"/>
    <n v="-4.3941965750096124E-3"/>
    <n v="2523"/>
    <n v="0.92848258706467668"/>
    <n v="21788.560000000001"/>
    <n v="99.674259366619481"/>
    <m/>
    <m/>
    <n v="2771.3704619466548"/>
    <n v="1.7018333930982874"/>
    <m/>
    <m/>
    <n v="33793.55322663371"/>
    <n v="168361.75"/>
    <m/>
    <n v="-0.79928010235915392"/>
    <n v="29.3898481974683"/>
    <m/>
    <n v="29.331"/>
    <n v="2.0063481459309251E-3"/>
    <n v="29.860150603039262"/>
    <m/>
    <m/>
    <m/>
    <m/>
    <m/>
    <m/>
  </r>
  <r>
    <x v="2517"/>
    <n v="14.62"/>
    <n v="15.87"/>
    <n v="1144.317"/>
    <n v="1020.3319"/>
    <n v="36592.660000000003"/>
    <n v="32633.5"/>
    <n v="1.3889898424768177E-6"/>
    <n v="702.12686410057427"/>
    <n v="702.13"/>
    <m/>
    <n v="177526.96897149709"/>
    <m/>
    <m/>
    <n v="11755.551166548577"/>
    <m/>
    <m/>
    <n v="35.111608959701833"/>
    <m/>
    <m/>
    <n v="61.978206490396644"/>
    <n v="61.96"/>
    <n v="2.9384264681486805E-4"/>
    <n v="38.421957854274019"/>
    <m/>
    <m/>
    <m/>
    <n v="582.76773053694967"/>
    <n v="585.29"/>
    <n v="-4.3094354303854221E-3"/>
    <n v="2524"/>
    <n v="0.92123503465658474"/>
    <n v="21591.71"/>
    <n v="98.766034060075086"/>
    <m/>
    <m/>
    <n v="2796.4085679726704"/>
    <n v="1.717045922911338"/>
    <m/>
    <m/>
    <n v="32614.012185822554"/>
    <n v="162487.75"/>
    <m/>
    <n v="-0.79928325559420599"/>
    <n v="29.900893910597627"/>
    <m/>
    <n v="29.841000000000001"/>
    <n v="2.0071013236027113E-3"/>
    <n v="30.379707696196018"/>
    <m/>
    <m/>
    <m/>
    <m/>
    <m/>
    <m/>
  </r>
  <r>
    <x v="2518"/>
    <n v="14.41"/>
    <n v="15.46"/>
    <n v="1133.5889999999999"/>
    <n v="1010.7649"/>
    <n v="36367.370000000003"/>
    <n v="32432.54"/>
    <n v="1.3889898424768177E-6"/>
    <n v="695.52744764283534"/>
    <n v="695.53"/>
    <m/>
    <n v="174190.2224178637"/>
    <m/>
    <m/>
    <n v="11590.103594313603"/>
    <m/>
    <m/>
    <n v="35.275300367967262"/>
    <m/>
    <m/>
    <n v="61.595123371897259"/>
    <n v="61.56"/>
    <n v="5.7055509904579971E-4"/>
    <n v="38.657187552442863"/>
    <m/>
    <m/>
    <m/>
    <n v="577.28688268938549"/>
    <n v="579.75"/>
    <n v="-4.2485852705727023E-3"/>
    <n v="2525"/>
    <n v="0.93208279430789132"/>
    <n v="21405.43"/>
    <n v="97.90629610119214"/>
    <m/>
    <m/>
    <n v="2820.5342619562389"/>
    <n v="1.7316953687556054"/>
    <m/>
    <m/>
    <n v="32001.332259568651"/>
    <n v="159392.25"/>
    <m/>
    <n v="-0.79922905750079665"/>
    <n v="30.179849776952388"/>
    <m/>
    <n v="30.119499999999999"/>
    <n v="2.0036779147192263E-3"/>
    <n v="30.663467219804108"/>
    <m/>
    <m/>
    <m/>
    <m/>
    <m/>
    <m/>
  </r>
  <r>
    <x v="2519"/>
    <n v="13.88"/>
    <n v="15.08"/>
    <n v="1102.9974999999999"/>
    <n v="983.48379999999997"/>
    <n v="35730.949999999997"/>
    <n v="31864.84"/>
    <n v="1.2500718804542288E-6"/>
    <n v="676.70815317717074"/>
    <n v="676.71"/>
    <m/>
    <n v="164765.51388342067"/>
    <m/>
    <m/>
    <n v="11120.548785962264"/>
    <m/>
    <m/>
    <n v="35.748558766034954"/>
    <m/>
    <m/>
    <n v="60.51279714533738"/>
    <n v="60.48"/>
    <n v="5.4228084221863426E-4"/>
    <n v="39.329627161423531"/>
    <m/>
    <m/>
    <m/>
    <n v="561.65711797673498"/>
    <n v="563.99400000000003"/>
    <n v="-4.1434519219443189E-3"/>
    <n v="2526"/>
    <n v="0.92042440318302388"/>
    <n v="20935.86"/>
    <n v="95.736100525788586"/>
    <m/>
    <m/>
    <n v="2882.4082011103123"/>
    <n v="1.7691802746113539"/>
    <m/>
    <m/>
    <n v="30270.804718711144"/>
    <n v="150734.25"/>
    <m/>
    <n v="-0.79917766056015038"/>
    <n v="30.990089978733224"/>
    <m/>
    <n v="30.929099999999998"/>
    <n v="1.9719286604920061E-3"/>
    <n v="31.487728172807206"/>
    <m/>
    <m/>
    <m/>
    <m/>
    <m/>
    <m/>
  </r>
  <r>
    <x v="2520"/>
    <n v="13.1"/>
    <n v="14.4"/>
    <n v="1065.175"/>
    <n v="949.75829999999996"/>
    <n v="35167.870000000003"/>
    <n v="31362.65"/>
    <n v="1.2500718804542288E-6"/>
    <n v="653.48745675475698"/>
    <n v="653.49"/>
    <m/>
    <n v="153458.53262592654"/>
    <m/>
    <m/>
    <n v="10548.430992246747"/>
    <m/>
    <m/>
    <n v="36.360554860883504"/>
    <m/>
    <m/>
    <n v="59.557730553911675"/>
    <n v="59.52"/>
    <n v="6.3391387620415074E-4"/>
    <n v="39.948034592423646"/>
    <m/>
    <m/>
    <m/>
    <n v="542.38124111562638"/>
    <n v="544.57600000000002"/>
    <n v="-4.0302159558511796E-3"/>
    <n v="2527"/>
    <n v="0.90972222222222221"/>
    <n v="20517.05"/>
    <n v="93.813628411038096"/>
    <m/>
    <m/>
    <n v="2940.0691416547661"/>
    <n v="1.8044006586361077"/>
    <m/>
    <m/>
    <n v="28193.769509710299"/>
    <n v="140384.5"/>
    <m/>
    <n v="-0.79916750417809446"/>
    <n v="32.051305289109315"/>
    <m/>
    <n v="31.987400000000001"/>
    <n v="1.9978269290192863E-3"/>
    <n v="32.566337458492413"/>
    <m/>
    <m/>
    <m/>
    <m/>
    <m/>
    <m/>
  </r>
  <r>
    <x v="2521"/>
    <n v="13.09"/>
    <n v="14.45"/>
    <n v="1072.2786000000001"/>
    <n v="956.09100000000001"/>
    <n v="35336.01"/>
    <n v="31512.560000000001"/>
    <n v="1.2500718804542288E-6"/>
    <n v="657.82949203861767"/>
    <n v="657.83"/>
    <m/>
    <n v="155498.1271537189"/>
    <m/>
    <m/>
    <n v="10653.829434324807"/>
    <m/>
    <m/>
    <n v="36.238391074917018"/>
    <m/>
    <m/>
    <n v="59.841020978263998"/>
    <n v="59.8"/>
    <n v="6.8596953618738077E-4"/>
    <n v="39.755666634748273"/>
    <m/>
    <m/>
    <m/>
    <n v="545.98196778328929"/>
    <n v="548.10199999999998"/>
    <n v="-3.8679519810376206E-3"/>
    <n v="2528"/>
    <n v="0.90588235294117647"/>
    <n v="20671.669999999998"/>
    <n v="94.513243592117917"/>
    <m/>
    <m/>
    <n v="2917.9122774524244"/>
    <n v="1.7906326282216092"/>
    <m/>
    <m/>
    <n v="28568.781739513706"/>
    <n v="142236.5"/>
    <m/>
    <n v="-0.79914591726094419"/>
    <n v="31.836114069163248"/>
    <m/>
    <n v="31.773250000000001"/>
    <n v="1.9785218434766882E-3"/>
    <n v="32.348038969126534"/>
    <m/>
    <m/>
    <m/>
    <m/>
    <m/>
    <m/>
  </r>
  <r>
    <x v="2522"/>
    <n v="13.37"/>
    <n v="14.5"/>
    <n v="1061.6583000000001"/>
    <n v="946.62030000000004"/>
    <n v="34963.08"/>
    <n v="31179.94"/>
    <n v="1.2500718804542288E-6"/>
    <n v="651.29818963891205"/>
    <n v="651.29999999999995"/>
    <m/>
    <n v="152410.80844893598"/>
    <m/>
    <m/>
    <n v="10495.429180991416"/>
    <m/>
    <m/>
    <n v="36.416925568401602"/>
    <m/>
    <m/>
    <n v="59.208025688617184"/>
    <n v="59.2"/>
    <n v="1.3556906447931283E-4"/>
    <n v="40.173858201143048"/>
    <m/>
    <m/>
    <m/>
    <n v="540.55811236194256"/>
    <n v="542.67200000000003"/>
    <n v="-3.8953320570389582E-3"/>
    <n v="2529"/>
    <n v="0.92206896551724138"/>
    <n v="20437.87"/>
    <n v="93.43698687122243"/>
    <m/>
    <m/>
    <n v="2950.9143469740638"/>
    <n v="1.8107133168555645"/>
    <m/>
    <m/>
    <n v="28001.853546110178"/>
    <n v="139408.75"/>
    <m/>
    <n v="-0.79913847914058356"/>
    <n v="32.14997391299606"/>
    <m/>
    <n v="32.086599999999997"/>
    <n v="1.9750896946408858E-3"/>
    <n v="32.667299778286257"/>
    <m/>
    <m/>
    <m/>
    <m/>
    <m/>
    <m/>
  </r>
  <r>
    <x v="2523"/>
    <n v="13.96"/>
    <n v="14.96"/>
    <n v="1087.7136"/>
    <n v="969.85119999999995"/>
    <n v="35238.93"/>
    <n v="31425.9"/>
    <n v="1.2500718804542288E-6"/>
    <n v="667.26612939309848"/>
    <n v="667.26"/>
    <m/>
    <n v="159884.37262850476"/>
    <m/>
    <m/>
    <n v="10881.675517306059"/>
    <m/>
    <m/>
    <n v="35.969137568267861"/>
    <m/>
    <m/>
    <n v="59.673707183305567"/>
    <n v="59.64"/>
    <n v="5.6517745314499379E-4"/>
    <n v="39.855526193145771"/>
    <m/>
    <m/>
    <m/>
    <n v="553.8079549583324"/>
    <n v="555.95600000000002"/>
    <n v="-3.8636961228363242E-3"/>
    <n v="2530"/>
    <n v="0.9331550802139037"/>
    <n v="20708.060000000001"/>
    <n v="94.664837833626848"/>
    <m/>
    <m/>
    <n v="2911.9030631461051"/>
    <n v="1.7866061899070749"/>
    <m/>
    <m/>
    <n v="29375.244147262569"/>
    <n v="146223.5"/>
    <m/>
    <n v="-0.79910722867895678"/>
    <n v="31.359524449138991"/>
    <m/>
    <n v="31.297699999999999"/>
    <n v="1.9753671719964228E-3"/>
    <n v="31.864476571497182"/>
    <m/>
    <m/>
    <m/>
    <m/>
    <m/>
    <m/>
  </r>
  <r>
    <x v="2524"/>
    <n v="15.57"/>
    <n v="15.9"/>
    <n v="1114.7052000000001"/>
    <n v="993.9144"/>
    <n v="35633.86"/>
    <n v="31777.98"/>
    <n v="8.3332864653229421E-7"/>
    <n v="683.77430943042168"/>
    <n v="683.78"/>
    <m/>
    <n v="167795.88974592436"/>
    <m/>
    <m/>
    <n v="11286.332446819857"/>
    <m/>
    <m/>
    <n v="35.520144682632882"/>
    <m/>
    <m/>
    <n v="60.33806881469053"/>
    <n v="60.32"/>
    <n v="2.9954931516140704E-4"/>
    <n v="39.404730791530099"/>
    <m/>
    <m/>
    <m/>
    <n v="567.49963201212836"/>
    <n v="569.70799999999997"/>
    <n v="-3.8763155649413905E-3"/>
    <n v="2531"/>
    <n v="0.97924528301886793"/>
    <n v="20913.400000000001"/>
    <n v="95.581136181361302"/>
    <m/>
    <m/>
    <n v="2883.0287902790947"/>
    <n v="1.7683873041729494"/>
    <m/>
    <m/>
    <n v="30829.798976873928"/>
    <n v="153459.75"/>
    <m/>
    <n v="-0.7991017255216829"/>
    <n v="30.577183287425292"/>
    <m/>
    <n v="30.5184"/>
    <n v="1.9261588885817194E-3"/>
    <n v="31.070548482671882"/>
    <m/>
    <m/>
    <m/>
    <m/>
    <m/>
    <m/>
  </r>
  <r>
    <x v="2525"/>
    <n v="14.89"/>
    <n v="15.53"/>
    <n v="1095.1234999999999"/>
    <n v="976.45370000000003"/>
    <n v="35252.339999999997"/>
    <n v="31437.72"/>
    <n v="8.3332864653229421E-7"/>
    <n v="671.74626629566922"/>
    <n v="671.74"/>
    <m/>
    <n v="161893.16056468509"/>
    <m/>
    <m/>
    <n v="10988.816252876921"/>
    <m/>
    <m/>
    <n v="35.831214079706122"/>
    <m/>
    <m/>
    <n v="59.690593484572162"/>
    <n v="59.68"/>
    <n v="1.7750476830036277E-4"/>
    <n v="39.825213720703076"/>
    <m/>
    <m/>
    <m/>
    <n v="557.51398158248185"/>
    <n v="559.62199999999996"/>
    <n v="-3.7668612340439056E-3"/>
    <n v="2532"/>
    <n v="0.95878943979394726"/>
    <n v="20676.099999999999"/>
    <n v="94.489218407729638"/>
    <m/>
    <m/>
    <n v="2915.7419183182101"/>
    <n v="1.788283291576402"/>
    <m/>
    <m/>
    <n v="29745.584822305125"/>
    <n v="148036.5"/>
    <m/>
    <n v="-0.79906587346833291"/>
    <n v="31.112902139749924"/>
    <m/>
    <n v="31.051400000000001"/>
    <n v="1.9806559366057908E-3"/>
    <n v="31.615240717368252"/>
    <m/>
    <m/>
    <m/>
    <m/>
    <m/>
    <m/>
  </r>
  <r>
    <x v="2526"/>
    <n v="13.82"/>
    <n v="14.83"/>
    <n v="1068.2266"/>
    <n v="952.47059999999999"/>
    <n v="34948.400000000001"/>
    <n v="31166.639999999999"/>
    <n v="8.3332864653229421E-7"/>
    <n v="655.23179168294064"/>
    <n v="655.23"/>
    <m/>
    <n v="153933.67456698199"/>
    <m/>
    <m/>
    <n v="10583.863187546611"/>
    <m/>
    <m/>
    <n v="36.270302976431182"/>
    <m/>
    <m/>
    <n v="59.174507877041179"/>
    <n v="59.16"/>
    <n v="2.4523118730868099E-4"/>
    <n v="40.167164873949488"/>
    <m/>
    <m/>
    <m/>
    <n v="543.80499633809632"/>
    <n v="545.85"/>
    <n v="-3.7464571986877138E-3"/>
    <n v="2533"/>
    <n v="0.93189480782198253"/>
    <n v="20477.12"/>
    <n v="93.572578260896577"/>
    <m/>
    <m/>
    <n v="2943.8020615225355"/>
    <n v="1.8053219921595225"/>
    <m/>
    <m/>
    <n v="28283.443429349674"/>
    <n v="140740.75"/>
    <m/>
    <n v="-0.79903870464417959"/>
    <n v="31.875594847321498"/>
    <m/>
    <n v="31.8126"/>
    <n v="1.9801854397785146E-3"/>
    <n v="32.390585206776812"/>
    <m/>
    <m/>
    <m/>
    <m/>
    <m/>
    <m/>
  </r>
  <r>
    <x v="2527"/>
    <n v="15.89"/>
    <n v="16.07"/>
    <n v="1131.5248999999999"/>
    <n v="1008.9089"/>
    <n v="35602.35"/>
    <n v="31749.8"/>
    <n v="8.3332864653229421E-7"/>
    <n v="694.04095471682069"/>
    <n v="694.04"/>
    <m/>
    <n v="172168.60286499685"/>
    <m/>
    <m/>
    <n v="11524.467140482442"/>
    <m/>
    <m/>
    <n v="35.19479509875444"/>
    <m/>
    <m/>
    <n v="60.280303831080111"/>
    <n v="60.24"/>
    <n v="6.6905430079855499E-4"/>
    <n v="39.414170773587671"/>
    <m/>
    <m/>
    <m/>
    <n v="576.01139352373912"/>
    <n v="578.13599999999997"/>
    <n v="-3.6749250630662145E-3"/>
    <n v="2534"/>
    <n v="0.98879900435594281"/>
    <n v="20954.900000000001"/>
    <n v="95.748372638521047"/>
    <m/>
    <m/>
    <n v="2875.1161452924093"/>
    <n v="1.7630323869260349"/>
    <m/>
    <m/>
    <n v="31634.227730736849"/>
    <n v="157389.5"/>
    <m/>
    <n v="-0.79900674612514266"/>
    <n v="29.985421387658381"/>
    <m/>
    <n v="29.925750000000001"/>
    <n v="1.9939813591431932E-3"/>
    <n v="30.470191198620764"/>
    <m/>
    <m/>
    <m/>
    <m/>
    <m/>
    <m/>
  </r>
  <r>
    <x v="2528"/>
    <n v="17.03"/>
    <n v="16.79"/>
    <n v="1165.4666"/>
    <n v="1039.1717000000001"/>
    <n v="36006.9"/>
    <n v="32110.54"/>
    <n v="8.3332864653229421E-7"/>
    <n v="714.84227023319352"/>
    <n v="714.84"/>
    <m/>
    <n v="182489.09667182411"/>
    <m/>
    <m/>
    <n v="12042.8761432383"/>
    <m/>
    <m/>
    <n v="34.666048795217115"/>
    <m/>
    <m/>
    <n v="60.963783214512702"/>
    <n v="60.96"/>
    <n v="6.2060605523273082E-5"/>
    <n v="38.964939739865549"/>
    <m/>
    <m/>
    <m/>
    <n v="593.27211778399271"/>
    <n v="595.41200000000003"/>
    <n v="-3.5939521138427244E-3"/>
    <n v="2535"/>
    <n v="1.0142942227516381"/>
    <n v="21213.22"/>
    <n v="96.921135306765592"/>
    <m/>
    <m/>
    <n v="2839.6733609005996"/>
    <n v="1.7411336683025185"/>
    <m/>
    <m/>
    <n v="33530.871287483911"/>
    <n v="166822.75"/>
    <m/>
    <n v="-0.79900300596001494"/>
    <n v="29.084636818126132"/>
    <m/>
    <n v="29.026700000000002"/>
    <n v="1.9959836332110736E-3"/>
    <n v="29.555151825891379"/>
    <m/>
    <m/>
    <m/>
    <m/>
    <m/>
    <m/>
  </r>
  <r>
    <x v="2529"/>
    <n v="16.11"/>
    <n v="16.34"/>
    <n v="1161.1413"/>
    <n v="1035.3125"/>
    <n v="36010.199999999997"/>
    <n v="32113.4"/>
    <n v="9.7224128259298936E-7"/>
    <n v="712.13723924830992"/>
    <n v="712.14"/>
    <m/>
    <n v="181109.63197801934"/>
    <m/>
    <m/>
    <n v="11975.445706070819"/>
    <m/>
    <m/>
    <n v="34.727707159266181"/>
    <m/>
    <m/>
    <n v="60.964910647950219"/>
    <n v="60.96"/>
    <n v="8.05552485272365E-5"/>
    <n v="38.957259906311521"/>
    <m/>
    <m/>
    <m/>
    <n v="591.01785851627278"/>
    <n v="593.11"/>
    <n v="-3.5274088849071017E-3"/>
    <n v="2536"/>
    <n v="0.98592411260709911"/>
    <n v="21243.84"/>
    <n v="97.038300663534216"/>
    <m/>
    <m/>
    <n v="2835.5744641602287"/>
    <n v="1.7381260589569847"/>
    <m/>
    <m/>
    <n v="33278.457741336177"/>
    <n v="165543.25"/>
    <m/>
    <n v="-0.79897423941274459"/>
    <n v="29.188570436236898"/>
    <m/>
    <n v="29.131450000000001"/>
    <n v="1.9607824614600311E-3"/>
    <n v="29.661694283317669"/>
    <m/>
    <m/>
    <m/>
    <m/>
    <m/>
    <m/>
  </r>
  <r>
    <x v="2530"/>
    <n v="15.61"/>
    <n v="15.99"/>
    <n v="1145.8468"/>
    <n v="1021.6744"/>
    <n v="35808.33"/>
    <n v="31933.34"/>
    <n v="9.7224128259298936E-7"/>
    <n v="702.73986444449019"/>
    <n v="702.74"/>
    <m/>
    <n v="176330.34264405447"/>
    <m/>
    <m/>
    <n v="11738.705564275968"/>
    <m/>
    <m/>
    <n v="34.95553017710187"/>
    <m/>
    <m/>
    <n v="60.621668536362108"/>
    <n v="60.6"/>
    <n v="3.5756660663532891E-4"/>
    <n v="39.174282588447618"/>
    <m/>
    <m/>
    <m/>
    <n v="583.21564319919912"/>
    <n v="585.24599999999998"/>
    <n v="-3.4692365275471593E-3"/>
    <n v="2537"/>
    <n v="0.97623514696685421"/>
    <n v="21118.55"/>
    <n v="96.458464665599081"/>
    <m/>
    <m/>
    <n v="2852.2978590179678"/>
    <n v="1.7482112852123"/>
    <m/>
    <m/>
    <n v="32400.616201029345"/>
    <n v="161149.75"/>
    <m/>
    <n v="-0.79894094653557113"/>
    <n v="29.571692081193802"/>
    <m/>
    <n v="29.51285"/>
    <n v="1.993778343799546E-3"/>
    <n v="30.051343421980722"/>
    <m/>
    <m/>
    <m/>
    <m/>
    <m/>
    <m/>
  </r>
  <r>
    <x v="2531"/>
    <n v="14.18"/>
    <n v="15.23"/>
    <n v="1107.5369000000001"/>
    <n v="987.51509999999996"/>
    <n v="35203.15"/>
    <n v="31393.62"/>
    <n v="9.7224128259298936E-7"/>
    <n v="679.22810710414137"/>
    <n v="679.23"/>
    <m/>
    <n v="164531.98692523787"/>
    <m/>
    <m/>
    <n v="11149.879826320359"/>
    <m/>
    <m/>
    <n v="35.538967680309646"/>
    <m/>
    <m/>
    <n v="59.595676604255083"/>
    <n v="59.56"/>
    <n v="5.990027578086643E-4"/>
    <n v="39.834950404430337"/>
    <m/>
    <m/>
    <m/>
    <n v="563.6998306346178"/>
    <n v="565.63199999999995"/>
    <n v="-3.4159477635320457E-3"/>
    <n v="2538"/>
    <n v="0.93105712409717656"/>
    <n v="20721.240000000002"/>
    <n v="94.636370889372813"/>
    <m/>
    <m/>
    <n v="2905.959046095983"/>
    <n v="1.7809321017033537"/>
    <m/>
    <m/>
    <n v="30232.9924790238"/>
    <n v="150353"/>
    <m/>
    <n v="-0.7989199252490885"/>
    <n v="30.558987142336242"/>
    <m/>
    <n v="30.492799999999999"/>
    <n v="2.1705826403690676E-3"/>
    <n v="31.054980351004978"/>
    <m/>
    <m/>
    <m/>
    <m/>
    <m/>
    <m/>
  </r>
  <r>
    <x v="2532"/>
    <n v="13.36"/>
    <n v="14.84"/>
    <n v="1086.8106"/>
    <n v="969.03390000000002"/>
    <n v="35170.99"/>
    <n v="31364.91"/>
    <n v="9.7224128259298936E-7"/>
    <n v="666.50086950701393"/>
    <n v="666.5"/>
    <m/>
    <n v="158366.59762699646"/>
    <m/>
    <m/>
    <n v="10836.773367027483"/>
    <m/>
    <m/>
    <n v="35.870587317165231"/>
    <m/>
    <m/>
    <n v="59.539780871786881"/>
    <n v="59.52"/>
    <n v="3.3233991577419353E-4"/>
    <n v="39.869944214527585"/>
    <m/>
    <m/>
    <m/>
    <n v="553.13435858717821"/>
    <n v="555.02800000000002"/>
    <n v="-3.4117943830254127E-3"/>
    <n v="2539"/>
    <n v="0.90026954177897567"/>
    <n v="20632.169999999998"/>
    <n v="94.222219939575069"/>
    <m/>
    <m/>
    <n v="2918.4502759758443"/>
    <n v="1.7884178685570609"/>
    <m/>
    <m/>
    <n v="29100.399778200182"/>
    <n v="144691.25"/>
    <m/>
    <n v="-0.79887933943344758"/>
    <n v="31.129444164591217"/>
    <m/>
    <n v="31.061450000000001"/>
    <n v="2.1890209436847829E-3"/>
    <n v="31.635030398419129"/>
    <m/>
    <m/>
    <m/>
    <m/>
    <m/>
    <m/>
  </r>
  <r>
    <x v="2533"/>
    <n v="13.25"/>
    <n v="14.75"/>
    <n v="1073.787"/>
    <n v="957.41790000000003"/>
    <n v="35173.919999999998"/>
    <n v="31367.41"/>
    <n v="8.3332864653229421E-7"/>
    <n v="658.44975050094718"/>
    <n v="658.45"/>
    <m/>
    <n v="154542.42194204967"/>
    <m/>
    <m/>
    <n v="10641.511388234248"/>
    <m/>
    <m/>
    <n v="36.081824502349271"/>
    <m/>
    <m/>
    <n v="59.538933530774933"/>
    <n v="59.52"/>
    <n v="3.1810367565410225E-4"/>
    <n v="39.861001408724277"/>
    <m/>
    <m/>
    <m/>
    <n v="546.44094555263393"/>
    <n v="548.25599999999997"/>
    <n v="-3.3105965960537054E-3"/>
    <n v="2540"/>
    <n v="0.89830508474576276"/>
    <n v="20604.2"/>
    <n v="94.065102619456056"/>
    <m/>
    <m/>
    <n v="2922.4066729141714"/>
    <n v="1.7901633855173735"/>
    <m/>
    <m/>
    <n v="28398.907004341701"/>
    <n v="141197"/>
    <m/>
    <n v="-0.798870322993111"/>
    <n v="31.496730368648894"/>
    <m/>
    <n v="31.428049999999999"/>
    <n v="2.1853207134676644E-3"/>
    <n v="32.009634128704981"/>
    <m/>
    <m/>
    <m/>
    <m/>
    <m/>
    <m/>
  </r>
  <r>
    <x v="2534"/>
    <n v="13.19"/>
    <n v="14.61"/>
    <n v="1062.9503"/>
    <n v="947.75480000000005"/>
    <n v="35106.86"/>
    <n v="31307.58"/>
    <n v="8.3332864653229421E-7"/>
    <n v="651.78875679322061"/>
    <n v="651.79"/>
    <m/>
    <n v="151416.14802773076"/>
    <m/>
    <m/>
    <n v="10480.305711262838"/>
    <m/>
    <m/>
    <n v="36.262965334726537"/>
    <m/>
    <m/>
    <n v="59.42397199072456"/>
    <n v="59.4"/>
    <n v="4.0356886741688136E-4"/>
    <n v="39.935588188978578"/>
    <m/>
    <m/>
    <m/>
    <n v="540.91022405179353"/>
    <n v="542.74800000000005"/>
    <n v="-3.3860575224717859E-3"/>
    <n v="2541"/>
    <n v="0.90280629705681037"/>
    <n v="20489.900000000001"/>
    <n v="93.535980613303295"/>
    <m/>
    <m/>
    <n v="2938.6184686992101"/>
    <n v="1.7999235214889244"/>
    <m/>
    <m/>
    <n v="27824.716032662873"/>
    <n v="138356.5"/>
    <m/>
    <n v="-0.79889115413686473"/>
    <n v="31.813141180939208"/>
    <m/>
    <n v="31.745000000000001"/>
    <n v="2.1465169613863466E-3"/>
    <n v="32.33153446858374"/>
    <m/>
    <m/>
    <m/>
    <m/>
    <m/>
    <m/>
  </r>
  <r>
    <x v="2535"/>
    <n v="13.27"/>
    <n v="14.83"/>
    <n v="1071.0300999999999"/>
    <n v="954.95809999999994"/>
    <n v="35252.14"/>
    <n v="31437.11"/>
    <n v="8.3332864653229421E-7"/>
    <n v="656.72718240851623"/>
    <n v="656.73"/>
    <m/>
    <n v="153710.96884289911"/>
    <m/>
    <m/>
    <n v="10599.685584301214"/>
    <m/>
    <m/>
    <n v="36.124218868091688"/>
    <m/>
    <m/>
    <n v="59.668426647878583"/>
    <n v="59.64"/>
    <n v="4.7663728837332719E-4"/>
    <n v="39.768923397189688"/>
    <m/>
    <m/>
    <m/>
    <n v="545.0056705292908"/>
    <n v="546.87400000000002"/>
    <n v="-3.4163801363920054E-3"/>
    <n v="2542"/>
    <n v="0.89480782198246789"/>
    <n v="20474.68"/>
    <n v="93.459203550693005"/>
    <m/>
    <m/>
    <n v="2940.801289166543"/>
    <n v="1.8010897640386396"/>
    <m/>
    <m/>
    <n v="28246.721153319981"/>
    <n v="140469.25"/>
    <m/>
    <n v="-0.79891171090242186"/>
    <n v="31.569878659346834"/>
    <m/>
    <n v="31.507249999999999"/>
    <n v="1.9877539089205865E-3"/>
    <n v="32.08464240842833"/>
    <m/>
    <m/>
    <m/>
    <m/>
    <m/>
    <m/>
  </r>
  <r>
    <x v="2536"/>
    <n v="13.32"/>
    <n v="14.77"/>
    <n v="1080.1099999999999"/>
    <n v="963.05309999999997"/>
    <n v="35137.74"/>
    <n v="31335.07"/>
    <n v="8.3332864653229421E-7"/>
    <n v="662.27858658149751"/>
    <n v="662.28"/>
    <m/>
    <n v="156309.99060444548"/>
    <m/>
    <m/>
    <n v="10734.359959343135"/>
    <m/>
    <m/>
    <n v="35.970173533057803"/>
    <m/>
    <m/>
    <n v="59.473340876717394"/>
    <n v="59.44"/>
    <n v="5.6091649928324827E-4"/>
    <n v="39.896564744109568"/>
    <m/>
    <m/>
    <m/>
    <n v="549.60976982975217"/>
    <n v="551.52800000000002"/>
    <n v="-3.478028622749596E-3"/>
    <n v="2543"/>
    <n v="0.90182802979011512"/>
    <n v="20516.490000000002"/>
    <n v="93.642738054082272"/>
    <m/>
    <m/>
    <n v="2934.7960718981872"/>
    <n v="1.7972414920640922"/>
    <m/>
    <m/>
    <n v="28724.637412775941"/>
    <n v="142864.5"/>
    <m/>
    <n v="-0.79893789280908878"/>
    <n v="31.300808828603891"/>
    <m/>
    <n v="31.243549999999999"/>
    <n v="1.8326607765088987E-3"/>
    <n v="31.811516813625275"/>
    <m/>
    <m/>
    <m/>
    <m/>
    <m/>
    <m/>
  </r>
  <r>
    <x v="2537"/>
    <n v="14.06"/>
    <n v="15.18"/>
    <n v="1087.8815"/>
    <n v="969.98149999999998"/>
    <n v="35263.26"/>
    <n v="31446.98"/>
    <n v="8.3332864653229421E-7"/>
    <n v="667.02748266796448"/>
    <n v="667.03"/>
    <m/>
    <n v="158552.00676730261"/>
    <m/>
    <m/>
    <n v="10850.093671625149"/>
    <m/>
    <m/>
    <n v="35.839852316217822"/>
    <m/>
    <m/>
    <n v="59.684337826408189"/>
    <n v="59.68"/>
    <n v="7.2684758850360964E-5"/>
    <n v="39.752641012526091"/>
    <m/>
    <m/>
    <m/>
    <n v="553.54784993202031"/>
    <n v="555.52"/>
    <n v="-3.5500973285924609E-3"/>
    <n v="2544"/>
    <n v="0.92621870882740454"/>
    <n v="20630.39"/>
    <n v="94.155255641401908"/>
    <m/>
    <m/>
    <n v="2918.5031644569435"/>
    <n v="1.7870944460747396"/>
    <m/>
    <m/>
    <n v="29136.957279194401"/>
    <n v="144932.5"/>
    <m/>
    <n v="-0.79896188032915738"/>
    <n v="31.074177081763612"/>
    <m/>
    <n v="31.020250000000001"/>
    <n v="1.7384476838069318E-3"/>
    <n v="31.581516480469524"/>
    <m/>
    <m/>
    <m/>
    <m/>
    <m/>
    <m/>
  </r>
  <r>
    <x v="2538"/>
    <n v="13.97"/>
    <n v="14.93"/>
    <n v="1062.3107"/>
    <n v="947.17949999999996"/>
    <n v="34814.699999999997"/>
    <n v="31046.89"/>
    <n v="5.5561859602093477E-7"/>
    <n v="651.30126711474406"/>
    <n v="651.29999999999995"/>
    <m/>
    <n v="151077.39333764915"/>
    <m/>
    <m/>
    <n v="10467.202006337317"/>
    <m/>
    <m/>
    <n v="36.258276661152806"/>
    <m/>
    <m/>
    <n v="58.920823559284301"/>
    <n v="58.88"/>
    <n v="6.9333490632295103E-4"/>
    <n v="40.254001552975431"/>
    <m/>
    <m/>
    <m/>
    <n v="540.48858501553764"/>
    <n v="542.39599999999996"/>
    <n v="-3.5166464805461706E-3"/>
    <n v="2545"/>
    <n v="0.9356999330207636"/>
    <n v="20305.490000000002"/>
    <n v="92.650734579885892"/>
    <m/>
    <m/>
    <n v="2964.4655373511091"/>
    <n v="1.8147225273482497"/>
    <m/>
    <m/>
    <n v="27764.266584584435"/>
    <n v="138083.75"/>
    <m/>
    <n v="-0.79893168758391608"/>
    <n v="31.800214690085163"/>
    <m/>
    <n v="31.747499999999999"/>
    <n v="1.6604359425202997E-3"/>
    <n v="32.320418493829756"/>
    <m/>
    <m/>
    <m/>
    <m/>
    <m/>
    <m/>
  </r>
  <r>
    <x v="2539"/>
    <n v="13.71"/>
    <n v="14.83"/>
    <n v="1048.5447999999999"/>
    <n v="934.90499999999997"/>
    <n v="34580.839999999997"/>
    <n v="30838.32"/>
    <n v="5.5561859602093477E-7"/>
    <n v="642.84573701445981"/>
    <n v="642.85"/>
    <m/>
    <n v="147155.19843042199"/>
    <m/>
    <m/>
    <n v="10263.63686651028"/>
    <m/>
    <m/>
    <n v="36.492262357898944"/>
    <m/>
    <m/>
    <n v="58.523608989741398"/>
    <n v="58.52"/>
    <n v="6.1671048212419421E-5"/>
    <n v="40.522947704204732"/>
    <m/>
    <m/>
    <m/>
    <n v="533.46904614056109"/>
    <n v="535.31399999999996"/>
    <n v="-3.4464890875988141E-3"/>
    <n v="2546"/>
    <n v="0.92447741065407962"/>
    <n v="20133.75"/>
    <n v="91.859938977190083"/>
    <m/>
    <m/>
    <n v="2989.5384270663872"/>
    <n v="1.8298976270852694"/>
    <m/>
    <m/>
    <n v="27043.760904448765"/>
    <n v="134469"/>
    <m/>
    <n v="-0.79888479200076778"/>
    <n v="32.210813401568231"/>
    <m/>
    <n v="32.155900000000003"/>
    <n v="1.7077239812359757E-3"/>
    <n v="32.738066112867287"/>
    <m/>
    <m/>
    <m/>
    <m/>
    <m/>
    <m/>
  </r>
  <r>
    <x v="2540"/>
    <n v="13.41"/>
    <n v="14.7"/>
    <n v="1049.8335"/>
    <n v="936.05349999999999"/>
    <n v="34593.379999999997"/>
    <n v="30849.48"/>
    <n v="5.5561859602093477E-7"/>
    <n v="643.62012385903472"/>
    <n v="643.62"/>
    <m/>
    <n v="147510.16245709127"/>
    <m/>
    <m/>
    <n v="10282.45107648219"/>
    <m/>
    <m/>
    <n v="36.468898371498163"/>
    <m/>
    <m/>
    <n v="58.54340378993178"/>
    <n v="58.52"/>
    <n v="3.999280576174602E-4"/>
    <n v="40.506807214884446"/>
    <m/>
    <m/>
    <m/>
    <n v="534.10903007081026"/>
    <n v="535.94600000000003"/>
    <n v="-3.4275280143704068E-3"/>
    <n v="2547"/>
    <n v="0.91224489795918373"/>
    <n v="20152.669999999998"/>
    <n v="91.939081833999609"/>
    <m/>
    <m/>
    <n v="2986.7291110154729"/>
    <n v="1.8280047423831847"/>
    <m/>
    <m/>
    <n v="27109.292066744336"/>
    <n v="134786.75"/>
    <m/>
    <n v="-0.79887272252840624"/>
    <n v="32.169745091533358"/>
    <m/>
    <n v="32.11515"/>
    <n v="1.6999793410075181E-3"/>
    <n v="32.696657271979745"/>
    <m/>
    <m/>
    <m/>
    <m/>
    <m/>
    <m/>
  </r>
  <r>
    <x v="2541"/>
    <n v="13.25"/>
    <n v="14.67"/>
    <n v="1045.8347000000001"/>
    <n v="932.48760000000004"/>
    <n v="34546.15"/>
    <n v="30807.34"/>
    <n v="5.5561859602093477E-7"/>
    <n v="641.15295052095769"/>
    <n v="641.16"/>
    <m/>
    <n v="146379.74508111025"/>
    <m/>
    <m/>
    <n v="10223.59647592267"/>
    <m/>
    <m/>
    <n v="36.537411588848833"/>
    <m/>
    <m/>
    <n v="58.462049511282125"/>
    <n v="58.44"/>
    <n v="3.7730169887284504E-4"/>
    <n v="40.56066129545335"/>
    <m/>
    <m/>
    <m/>
    <n v="532.05903308083919"/>
    <n v="533.89599999999996"/>
    <n v="-3.4406830528057597E-3"/>
    <n v="2548"/>
    <n v="0.90320381731424682"/>
    <n v="20135.03"/>
    <n v="91.851433355758672"/>
    <m/>
    <m/>
    <n v="2989.3434495382749"/>
    <n v="1.8294313917975522"/>
    <m/>
    <m/>
    <n v="26901.839541999634"/>
    <n v="133764.5"/>
    <m/>
    <n v="-0.79888655404087305"/>
    <n v="32.290791854779599"/>
    <m/>
    <n v="32.236150000000002"/>
    <n v="1.6950490297258369E-3"/>
    <n v="32.82001963499247"/>
    <m/>
    <m/>
    <m/>
    <m/>
    <m/>
    <m/>
  </r>
  <r>
    <x v="2542"/>
    <n v="12.91"/>
    <n v="14.68"/>
    <n v="1048.9703999999999"/>
    <n v="935.28290000000004"/>
    <n v="34828.050000000003"/>
    <n v="31058.71"/>
    <n v="5.5561859602093477E-7"/>
    <n v="643.05962289583545"/>
    <n v="643.05999999999995"/>
    <m/>
    <n v="147250.76950897783"/>
    <m/>
    <m/>
    <n v="10269.468616042008"/>
    <m/>
    <m/>
    <n v="36.481698295303254"/>
    <m/>
    <m/>
    <n v="58.9376684708364"/>
    <n v="58.92"/>
    <n v="2.9987221378813267E-4"/>
    <n v="40.228244263087419"/>
    <m/>
    <m/>
    <m/>
    <n v="533.63862443933442"/>
    <n v="535.48199999999997"/>
    <n v="-3.4424603640562657E-3"/>
    <n v="2549"/>
    <n v="0.87942779291553141"/>
    <n v="20269.669999999998"/>
    <n v="92.45841053431468"/>
    <m/>
    <m/>
    <n v="2969.3541472106485"/>
    <n v="1.8170259912762388"/>
    <m/>
    <m/>
    <n v="27062.213797409444"/>
    <n v="134559.5"/>
    <m/>
    <n v="-0.79888291947124179"/>
    <n v="32.192494927758055"/>
    <m/>
    <n v="32.138500000000001"/>
    <n v="1.6800699397312435E-3"/>
    <n v="32.720443626897882"/>
    <m/>
    <m/>
    <m/>
    <m/>
    <m/>
    <m/>
  </r>
  <r>
    <x v="2543"/>
    <n v="13.29"/>
    <n v="14.75"/>
    <n v="1030.2101"/>
    <n v="918.55430000000001"/>
    <n v="34478.5"/>
    <n v="30746.94"/>
    <n v="6.9441778594026005E-7"/>
    <n v="631.51263205191685"/>
    <n v="631.51"/>
    <m/>
    <n v="141964.31539691312"/>
    <m/>
    <m/>
    <n v="9993.6594062500153"/>
    <m/>
    <m/>
    <n v="36.805082688411055"/>
    <m/>
    <m/>
    <n v="58.341875522077913"/>
    <n v="58.32"/>
    <n v="3.7509468583518668E-4"/>
    <n v="40.62763515470165"/>
    <m/>
    <m/>
    <m/>
    <n v="524.04866108093813"/>
    <n v="525.84799999999996"/>
    <n v="-3.4217852289288864E-3"/>
    <n v="2550"/>
    <n v="0.90101694915254227"/>
    <n v="20028.36"/>
    <n v="91.336296522586323"/>
    <m/>
    <m/>
    <n v="3004.7042466085863"/>
    <n v="1.8381348134858819"/>
    <m/>
    <m/>
    <n v="26091.498838381165"/>
    <n v="129760"/>
    <m/>
    <n v="-0.79892494729977526"/>
    <n v="32.763715998034698"/>
    <m/>
    <n v="32.707650000000001"/>
    <n v="1.7141554967934347E-3"/>
    <n v="33.30204611732988"/>
    <m/>
    <m/>
    <m/>
    <m/>
    <m/>
    <m/>
  </r>
  <r>
    <x v="2544"/>
    <n v="13.8"/>
    <n v="15.12"/>
    <n v="1042.2592"/>
    <n v="929.29690000000005"/>
    <n v="34744.65"/>
    <n v="30984.26"/>
    <n v="6.9441778594026005E-7"/>
    <n v="638.88307968995105"/>
    <n v="638.88"/>
    <m/>
    <n v="145278.42716593185"/>
    <m/>
    <m/>
    <n v="10168.877419400236"/>
    <m/>
    <m/>
    <n v="36.588910475585443"/>
    <m/>
    <m/>
    <n v="58.790800592239343"/>
    <n v="58.76"/>
    <n v="5.2417617834144004E-4"/>
    <n v="40.31258801869339"/>
    <m/>
    <m/>
    <m/>
    <n v="530.16221979995055"/>
    <n v="532.00800000000004"/>
    <n v="-3.469459481905357E-3"/>
    <n v="2551"/>
    <n v="0.91269841269841279"/>
    <n v="20206.599999999999"/>
    <n v="92.14193778880265"/>
    <m/>
    <m/>
    <n v="2977.9642396926174"/>
    <n v="1.8216038576080256"/>
    <m/>
    <m/>
    <n v="26700.885287510162"/>
    <n v="132802.25"/>
    <m/>
    <n v="-0.79894252328172022"/>
    <n v="32.37903237165321"/>
    <m/>
    <n v="32.324849999999998"/>
    <n v="1.6761832352885087E-3"/>
    <n v="32.911380332654602"/>
    <m/>
    <m/>
    <m/>
    <m/>
    <m/>
    <m/>
  </r>
  <r>
    <x v="2545"/>
    <n v="13.4"/>
    <n v="14.62"/>
    <n v="1018.5144"/>
    <n v="908.125"/>
    <n v="34298.769999999997"/>
    <n v="30586.61"/>
    <n v="6.9441778594026005E-7"/>
    <n v="624.31279082376773"/>
    <n v="624.32000000000005"/>
    <m/>
    <n v="138652.58332225174"/>
    <m/>
    <m/>
    <n v="9821.2713931753278"/>
    <m/>
    <m/>
    <n v="37.004744546645888"/>
    <m/>
    <m/>
    <n v="58.034919889647391"/>
    <n v="58"/>
    <n v="6.0206706288612466E-4"/>
    <n v="40.828475384454862"/>
    <m/>
    <m/>
    <m/>
    <n v="518.06878492949215"/>
    <n v="519.89200000000005"/>
    <n v="-3.5069111863770264E-3"/>
    <n v="2552"/>
    <n v="0.9165526675786595"/>
    <n v="19910.7"/>
    <n v="90.78554681758007"/>
    <m/>
    <m/>
    <n v="3021.5727447615077"/>
    <n v="1.8481037264356703"/>
    <m/>
    <m/>
    <n v="25483.389552845638"/>
    <n v="126747.75"/>
    <m/>
    <n v="-0.79894404789950402"/>
    <n v="33.11517199204085"/>
    <m/>
    <n v="33.059899999999999"/>
    <n v="1.6718741448356056E-3"/>
    <n v="33.659969075539983"/>
    <m/>
    <m/>
    <m/>
    <m/>
    <m/>
    <m/>
  </r>
  <r>
    <x v="2546"/>
    <n v="13.43"/>
    <n v="14.58"/>
    <n v="1019.7835"/>
    <n v="909.2559"/>
    <n v="34298.79"/>
    <n v="30586.61"/>
    <n v="6.9441778594026005E-7"/>
    <n v="625.07546166062468"/>
    <n v="625.07000000000005"/>
    <m/>
    <n v="138991.72814674058"/>
    <m/>
    <m/>
    <n v="9839.5228782343293"/>
    <m/>
    <m/>
    <n v="36.980740761753097"/>
    <m/>
    <m/>
    <n v="58.033538631592585"/>
    <n v="58"/>
    <n v="5.7825226883756464E-4"/>
    <n v="40.826993642179303"/>
    <m/>
    <m/>
    <m/>
    <n v="518.69902088954791"/>
    <n v="520.56200000000001"/>
    <n v="-3.5787842955345983E-3"/>
    <n v="2553"/>
    <n v="0.92112482853223587"/>
    <n v="19910.7"/>
    <n v="90.778458083102535"/>
    <m/>
    <m/>
    <n v="3021.5727447615077"/>
    <n v="1.8479285363289999"/>
    <m/>
    <m/>
    <n v="25545.998258677562"/>
    <n v="127053.5"/>
    <m/>
    <n v="-0.79893510797673772"/>
    <n v="33.072392803286029"/>
    <m/>
    <n v="33.017600000000002"/>
    <n v="1.6595029101456049E-3"/>
    <n v="33.616831811157709"/>
    <m/>
    <m/>
    <m/>
    <m/>
    <m/>
    <m/>
  </r>
  <r>
    <x v="2547"/>
    <n v="12.92"/>
    <n v="14.38"/>
    <n v="999.54589999999996"/>
    <n v="891.21109999999999"/>
    <n v="33812.31"/>
    <n v="30152.76"/>
    <n v="6.9441778594026005E-7"/>
    <n v="612.65590220730996"/>
    <n v="612.66"/>
    <m/>
    <n v="133469.01681394773"/>
    <m/>
    <m/>
    <n v="9546.5233282115005"/>
    <m/>
    <m/>
    <n v="37.346722638989384"/>
    <m/>
    <m/>
    <n v="57.209019677176641"/>
    <n v="57.2"/>
    <n v="1.5768666392723674E-4"/>
    <n v="41.404593727079273"/>
    <m/>
    <m/>
    <m/>
    <n v="508.39046168242203"/>
    <n v="510.21"/>
    <n v="-3.566253733909508E-3"/>
    <n v="2554"/>
    <n v="0.89847009735744088"/>
    <n v="19640.55"/>
    <n v="89.539776558898367"/>
    <m/>
    <m/>
    <n v="3062.5696899717373"/>
    <n v="1.8728238310182728"/>
    <m/>
    <m/>
    <n v="24531.216240555492"/>
    <n v="122006.75"/>
    <m/>
    <n v="-0.79893558151040422"/>
    <n v="33.727165940953469"/>
    <m/>
    <n v="33.671399999999998"/>
    <n v="1.656181238483434E-3"/>
    <n v="34.282736407415669"/>
    <m/>
    <m/>
    <m/>
    <m/>
    <m/>
    <m/>
  </r>
  <r>
    <x v="2548"/>
    <n v="12.23"/>
    <n v="13.88"/>
    <n v="969.70870000000002"/>
    <n v="864.60590000000002"/>
    <n v="33471.32"/>
    <n v="29848.61"/>
    <n v="6.9441778594026005E-7"/>
    <n v="594.32418349022009"/>
    <n v="594.32000000000005"/>
    <m/>
    <n v="125483.39543766768"/>
    <m/>
    <m/>
    <n v="9118.7744688588882"/>
    <m/>
    <m/>
    <n v="37.901216311926426"/>
    <m/>
    <m/>
    <n v="56.627936230717438"/>
    <n v="56.6"/>
    <n v="4.9357298087349122E-4"/>
    <n v="41.817687383310812"/>
    <m/>
    <m/>
    <m/>
    <n v="493.17098873709949"/>
    <n v="494.916"/>
    <n v="-3.5258736086537512E-3"/>
    <n v="2555"/>
    <n v="0.88112391930835732"/>
    <n v="19374.5"/>
    <n v="88.306186152007413"/>
    <m/>
    <m/>
    <n v="3104.0551201667668"/>
    <n v="1.8976532540175317"/>
    <m/>
    <m/>
    <n v="23064.230467303998"/>
    <n v="114699.75"/>
    <m/>
    <n v="-0.79891647133229149"/>
    <n v="34.72916527611013"/>
    <m/>
    <n v="34.671950000000002"/>
    <n v="1.6501891618476705E-3"/>
    <n v="35.302330286977586"/>
    <m/>
    <m/>
    <m/>
    <m/>
    <m/>
    <m/>
  </r>
  <r>
    <x v="2549"/>
    <n v="12.13"/>
    <n v="14.04"/>
    <n v="972.22159999999997"/>
    <n v="866.84580000000005"/>
    <n v="33496.17"/>
    <n v="29870.75"/>
    <n v="6.9441778594026005E-7"/>
    <n v="595.84978396971303"/>
    <n v="595.85"/>
    <m/>
    <n v="126127.95074818491"/>
    <m/>
    <m/>
    <n v="9154.122156413312"/>
    <m/>
    <m/>
    <n v="37.851136535457883"/>
    <m/>
    <m/>
    <n v="56.668596503835985"/>
    <n v="56.64"/>
    <n v="5.0488177676522028E-4"/>
    <n v="41.785152886012384"/>
    <m/>
    <m/>
    <m/>
    <n v="494.4344032712869"/>
    <n v="496.214"/>
    <n v="-3.586349294282476E-3"/>
    <n v="2556"/>
    <n v="0.86396011396011407"/>
    <n v="19381.98"/>
    <n v="88.333381114248311"/>
    <m/>
    <m/>
    <n v="3102.8567237024013"/>
    <n v="1.8967408008449658"/>
    <m/>
    <m/>
    <n v="23182.952370064522"/>
    <n v="115285.75"/>
    <m/>
    <n v="-0.7989087777972167"/>
    <n v="34.637580481303807"/>
    <m/>
    <n v="34.580550000000002"/>
    <n v="1.6492068895319623E-3"/>
    <n v="35.209596079828145"/>
    <m/>
    <m/>
    <m/>
    <m/>
    <m/>
    <m/>
  </r>
  <r>
    <x v="2550"/>
    <n v="12.17"/>
    <n v="14.18"/>
    <n v="963.46349999999995"/>
    <n v="859.03639999999996"/>
    <n v="33628.49"/>
    <n v="29988.720000000001"/>
    <n v="6.9441778594026005E-7"/>
    <n v="590.46777014044915"/>
    <n v="590.47"/>
    <m/>
    <n v="123849.86841649741"/>
    <m/>
    <m/>
    <n v="9030.3315523926667"/>
    <m/>
    <m/>
    <n v="38.020647074182179"/>
    <m/>
    <m/>
    <n v="56.891067354681041"/>
    <n v="56.88"/>
    <n v="1.9457374615039491E-4"/>
    <n v="41.618618284659114"/>
    <m/>
    <m/>
    <m/>
    <n v="489.9659562939114"/>
    <n v="491.73599999999999"/>
    <n v="-3.5995812917675174E-3"/>
    <n v="2557"/>
    <n v="0.85825105782792666"/>
    <n v="19429.310000000001"/>
    <n v="88.54217350014676"/>
    <m/>
    <m/>
    <n v="3095.2796748801011"/>
    <n v="1.891929676055444"/>
    <m/>
    <m/>
    <n v="22764.475515555732"/>
    <n v="113219.25"/>
    <m/>
    <n v="-0.79893458474989254"/>
    <n v="34.948002100968239"/>
    <m/>
    <n v="34.890700000000002"/>
    <n v="1.6423316519369457E-3"/>
    <n v="35.525509435441471"/>
    <m/>
    <m/>
    <m/>
    <m/>
    <m/>
    <m/>
  </r>
  <r>
    <x v="2551"/>
    <n v="13.17"/>
    <n v="14.86"/>
    <n v="976.75329999999997"/>
    <n v="870.88520000000005"/>
    <n v="33661.550000000003"/>
    <n v="30018.18"/>
    <n v="6.9441778594026005E-7"/>
    <n v="598.59795417287194"/>
    <n v="598.59"/>
    <m/>
    <n v="127260.75811064772"/>
    <m/>
    <m/>
    <n v="9217.0779625062387"/>
    <m/>
    <m/>
    <n v="37.757452472874007"/>
    <m/>
    <m/>
    <n v="56.945608107301155"/>
    <n v="56.92"/>
    <n v="4.498964740189404E-4"/>
    <n v="41.57622449453649"/>
    <m/>
    <m/>
    <m/>
    <n v="496.70983067861482"/>
    <n v="498.53"/>
    <n v="-3.6510727967928869E-3"/>
    <n v="2558"/>
    <n v="0.8862718707940781"/>
    <n v="19469.099999999999"/>
    <n v="88.716574554885057"/>
    <m/>
    <m/>
    <n v="3088.9407375599662"/>
    <n v="1.8878761462661569"/>
    <m/>
    <m/>
    <n v="23391.673922742848"/>
    <n v="116343.75"/>
    <m/>
    <n v="-0.79894344197481304"/>
    <n v="34.464354530970944"/>
    <m/>
    <n v="34.407899999999998"/>
    <n v="1.6407432877607597E-3"/>
    <n v="35.034229991740531"/>
    <m/>
    <m/>
    <m/>
    <m/>
    <m/>
    <m/>
  </r>
  <r>
    <x v="2552"/>
    <n v="12.44"/>
    <n v="14.33"/>
    <n v="958.54330000000004"/>
    <n v="854.64840000000004"/>
    <n v="33426.410000000003"/>
    <n v="29808.47"/>
    <n v="6.9441778594026005E-7"/>
    <n v="587.42373075772889"/>
    <n v="587.41999999999996"/>
    <m/>
    <n v="122510.00089638849"/>
    <m/>
    <m/>
    <n v="8959.2269897234946"/>
    <m/>
    <m/>
    <n v="38.108435909631154"/>
    <m/>
    <m/>
    <n v="56.54644038956652"/>
    <n v="56.52"/>
    <n v="4.6780590174311243E-4"/>
    <n v="41.865160725687865"/>
    <m/>
    <m/>
    <m/>
    <n v="487.4351407707577"/>
    <n v="489.19600000000003"/>
    <n v="-3.5994963761811771E-3"/>
    <n v="2559"/>
    <n v="0.86810886252616881"/>
    <n v="19316.36"/>
    <n v="88.013697812312898"/>
    <m/>
    <m/>
    <n v="3113.174256739328"/>
    <n v="1.9025066464911444"/>
    <m/>
    <m/>
    <n v="22518.685433786261"/>
    <n v="111995.25"/>
    <m/>
    <n v="-0.79893178118012809"/>
    <n v="35.105273486845121"/>
    <m/>
    <n v="35.04815"/>
    <n v="1.6298574060291671E-3"/>
    <n v="35.686113669396171"/>
    <m/>
    <m/>
    <m/>
    <m/>
    <m/>
    <m/>
  </r>
  <r>
    <x v="2553"/>
    <n v="12.42"/>
    <n v="14.11"/>
    <n v="939.03369999999995"/>
    <n v="837.25160000000005"/>
    <n v="32995.120000000003"/>
    <n v="29423.8"/>
    <n v="6.9441778594026005E-7"/>
    <n v="575.42557508472385"/>
    <n v="575.42999999999995"/>
    <m/>
    <n v="117506.80250701097"/>
    <m/>
    <m/>
    <n v="8685.4227421585329"/>
    <m/>
    <m/>
    <n v="38.493288346611052"/>
    <m/>
    <m/>
    <n v="55.812757283305956"/>
    <n v="55.8"/>
    <n v="2.2862514885235719E-4"/>
    <n v="42.400802210191472"/>
    <m/>
    <m/>
    <m/>
    <n v="477.47194334615153"/>
    <n v="479.21199999999999"/>
    <n v="-3.6310790502918078E-3"/>
    <n v="2560"/>
    <n v="0.8802267895109851"/>
    <n v="19016.29"/>
    <n v="86.626153949043612"/>
    <m/>
    <m/>
    <n v="3161.5358631299609"/>
    <n v="1.9315117421961883"/>
    <m/>
    <m/>
    <n v="21599.743201830184"/>
    <n v="107417"/>
    <m/>
    <n v="-0.79891690140452454"/>
    <n v="35.814854332387746"/>
    <m/>
    <n v="35.756"/>
    <n v="1.6459987802814879E-3"/>
    <n v="36.408558250621269"/>
    <m/>
    <m/>
    <m/>
    <m/>
    <m/>
    <m/>
  </r>
  <r>
    <x v="2554"/>
    <n v="12.96"/>
    <n v="14.41"/>
    <n v="942.31910000000005"/>
    <n v="840.18029999999999"/>
    <n v="33063.75"/>
    <n v="29484.98"/>
    <n v="6.9441778594026005E-7"/>
    <n v="577.4247382412567"/>
    <n v="577.41999999999996"/>
    <m/>
    <n v="118323.61144199678"/>
    <m/>
    <m/>
    <n v="8730.9113385463515"/>
    <m/>
    <m/>
    <n v="38.42496359762238"/>
    <m/>
    <m/>
    <n v="55.927484328349067"/>
    <n v="55.92"/>
    <n v="1.338399204053875E-4"/>
    <n v="42.311103924278939"/>
    <m/>
    <m/>
    <m/>
    <n v="479.12835318614378"/>
    <n v="480.87"/>
    <n v="-3.6218662296592097E-3"/>
    <n v="2561"/>
    <n v="0.8993754337265788"/>
    <n v="19105.43"/>
    <n v="87.025423575209743"/>
    <m/>
    <m/>
    <n v="3146.7159741379755"/>
    <n v="1.9222754265971007"/>
    <m/>
    <m/>
    <n v="21750.121716687554"/>
    <n v="108154"/>
    <m/>
    <n v="-0.79889674245346864"/>
    <n v="35.68791197859165"/>
    <m/>
    <n v="35.628900000000002"/>
    <n v="1.656295271300845E-3"/>
    <n v="36.279884665848108"/>
    <m/>
    <m/>
    <m/>
    <m/>
    <m/>
    <m/>
  </r>
  <r>
    <x v="2555"/>
    <n v="11.91"/>
    <n v="13.87"/>
    <n v="922.68809999999996"/>
    <n v="822.67650000000003"/>
    <n v="32833.480000000003"/>
    <n v="29279.61"/>
    <n v="6.9441778594026005E-7"/>
    <n v="565.38166686347904"/>
    <n v="565.38"/>
    <m/>
    <n v="113388.40137973064"/>
    <m/>
    <m/>
    <n v="8457.9885724829801"/>
    <m/>
    <m/>
    <n v="38.824214115987658"/>
    <m/>
    <m/>
    <n v="55.53662735650753"/>
    <n v="55.52"/>
    <n v="2.9948408695124051E-4"/>
    <n v="42.604264727038277"/>
    <m/>
    <m/>
    <m/>
    <n v="469.13299155067205"/>
    <n v="470.83800000000002"/>
    <n v="-3.6212209917805271E-3"/>
    <n v="2562"/>
    <n v="0.85868781542898343"/>
    <n v="18897.759999999998"/>
    <n v="86.072763385952896"/>
    <m/>
    <m/>
    <n v="3180.9197845912995"/>
    <n v="1.9429857525107124"/>
    <m/>
    <m/>
    <n v="20843.161970331057"/>
    <n v="103645"/>
    <m/>
    <n v="-0.79889852891764135"/>
    <n v="36.429715197668287"/>
    <m/>
    <n v="36.370449999999998"/>
    <n v="1.6294876106368594E-3"/>
    <n v="37.034373389611012"/>
    <m/>
    <m/>
    <m/>
    <m/>
    <m/>
    <m/>
  </r>
  <r>
    <x v="2556"/>
    <n v="12.03"/>
    <n v="13.83"/>
    <n v="919.77160000000003"/>
    <n v="820.07550000000003"/>
    <n v="33098.18"/>
    <n v="29515.64"/>
    <n v="6.9441778594026005E-7"/>
    <n v="563.58082471551074"/>
    <n v="563.58000000000004"/>
    <m/>
    <n v="112666.4015548348"/>
    <m/>
    <m/>
    <n v="8417.7962874922814"/>
    <m/>
    <m/>
    <n v="38.884575955989206"/>
    <m/>
    <m/>
    <n v="55.982992601439527"/>
    <n v="55.96"/>
    <n v="4.1087565117092772E-4"/>
    <n v="42.259287745859439"/>
    <m/>
    <m/>
    <m/>
    <n v="467.63631293233453"/>
    <n v="469.36399999999998"/>
    <n v="-3.6809109085175207E-3"/>
    <n v="2563"/>
    <n v="0.86984815618221256"/>
    <n v="19017.78"/>
    <n v="86.612649558510299"/>
    <m/>
    <m/>
    <n v="3160.7177081258001"/>
    <n v="1.9304628018094154"/>
    <m/>
    <m/>
    <n v="20710.667227599464"/>
    <n v="102992"/>
    <m/>
    <n v="-0.79890994225183065"/>
    <n v="36.543190444690659"/>
    <m/>
    <n v="36.484000000000002"/>
    <n v="1.6223671935822193E-3"/>
    <n v="37.150114137401879"/>
    <m/>
    <m/>
    <m/>
    <m/>
    <m/>
    <m/>
  </r>
  <r>
    <x v="2557"/>
    <n v="11.36"/>
    <n v="13.62"/>
    <n v="910.71299999999997"/>
    <n v="811.9982"/>
    <n v="33131.040000000001"/>
    <n v="29544.92"/>
    <n v="6.9441778594026005E-7"/>
    <n v="558.01665163713869"/>
    <n v="558.02"/>
    <m/>
    <n v="110442.07924011926"/>
    <m/>
    <m/>
    <n v="8293.3506525613975"/>
    <m/>
    <m/>
    <n v="39.075054925510443"/>
    <m/>
    <m/>
    <n v="56.037206311136316"/>
    <n v="56"/>
    <n v="6.6439841314847037E-4"/>
    <n v="42.215833690114351"/>
    <m/>
    <m/>
    <m/>
    <n v="463.01702819815375"/>
    <n v="464.71800000000002"/>
    <n v="-3.660223623458192E-3"/>
    <n v="2564"/>
    <n v="0.83406754772393543"/>
    <n v="19047.34"/>
    <n v="86.740501208926204"/>
    <m/>
    <m/>
    <n v="3155.8048941458187"/>
    <n v="1.9272795031629764"/>
    <m/>
    <m/>
    <n v="20302.005320048618"/>
    <n v="100951"/>
    <m/>
    <n v="-0.79889247932116947"/>
    <n v="36.90140232457081"/>
    <m/>
    <n v="36.841949999999997"/>
    <n v="1.6137127532829254E-3"/>
    <n v="37.514661135675325"/>
    <m/>
    <m/>
    <m/>
    <m/>
    <m/>
    <m/>
  </r>
  <r>
    <x v="2558"/>
    <n v="11.51"/>
    <n v="13.64"/>
    <n v="882.12279999999998"/>
    <n v="786.50469999999996"/>
    <n v="32715.05"/>
    <n v="29173.88"/>
    <n v="8.3332864653229421E-7"/>
    <n v="540.44600523341558"/>
    <n v="540.45000000000005"/>
    <m/>
    <n v="103488.82884743634"/>
    <m/>
    <m/>
    <n v="7902.4804116882287"/>
    <m/>
    <m/>
    <n v="39.684323458861435"/>
    <m/>
    <m/>
    <n v="55.328212070475828"/>
    <n v="55.32"/>
    <n v="1.4844668249880399E-4"/>
    <n v="42.739820167214262"/>
    <m/>
    <m/>
    <m/>
    <n v="448.42853930008368"/>
    <n v="450.08199999999999"/>
    <n v="-3.6736876833917131E-3"/>
    <n v="2565"/>
    <n v="0.84384164222873892"/>
    <n v="18702.55"/>
    <n v="85.143749157966951"/>
    <m/>
    <m/>
    <n v="3212.9304544315355"/>
    <n v="1.9614227112148028"/>
    <m/>
    <m/>
    <n v="19024.63694345604"/>
    <n v="94596.5"/>
    <m/>
    <n v="-0.79888646045618983"/>
    <n v="38.052868829904284"/>
    <m/>
    <n v="37.994100000000003"/>
    <n v="1.5467883146140782E-3"/>
    <n v="38.686855060242095"/>
    <m/>
    <m/>
    <m/>
    <m/>
    <m/>
    <m/>
  </r>
  <r>
    <x v="2559"/>
    <n v="11.68"/>
    <n v="13.77"/>
    <n v="883.47879999999998"/>
    <n v="787.71310000000005"/>
    <n v="32977.21"/>
    <n v="29407.64"/>
    <n v="8.3332864653229421E-7"/>
    <n v="541.2635810865844"/>
    <n v="541.26"/>
    <m/>
    <n v="103802.22691961199"/>
    <m/>
    <m/>
    <n v="7920.6167298934342"/>
    <m/>
    <m/>
    <n v="39.652805517686346"/>
    <m/>
    <m/>
    <n v="55.770221315751641"/>
    <n v="55.76"/>
    <n v="1.8330910601949135E-4"/>
    <n v="42.395828287750724"/>
    <m/>
    <m/>
    <m/>
    <n v="449.10459317316065"/>
    <n v="450.77"/>
    <n v="-3.694582218957132E-3"/>
    <n v="2566"/>
    <n v="0.8482207697893972"/>
    <n v="18856"/>
    <n v="85.835630727600304"/>
    <m/>
    <m/>
    <n v="3186.5691198417326"/>
    <n v="1.9451452951071035"/>
    <m/>
    <m/>
    <n v="19082.453459587206"/>
    <n v="94867.75"/>
    <m/>
    <n v="-0.79885204972620083"/>
    <n v="37.992634113861065"/>
    <m/>
    <n v="37.933549999999997"/>
    <n v="1.5575687975701857E-3"/>
    <n v="38.626019382777464"/>
    <m/>
    <m/>
    <m/>
    <m/>
    <m/>
    <m/>
  </r>
  <r>
    <x v="2560"/>
    <n v="11.57"/>
    <n v="13.71"/>
    <n v="875.55669999999998"/>
    <n v="780.64909999999998"/>
    <n v="32953.120000000003"/>
    <n v="29386.13"/>
    <n v="8.3332864653229421E-7"/>
    <n v="536.39702429407964"/>
    <n v="536.4"/>
    <m/>
    <n v="101935.96249003164"/>
    <m/>
    <m/>
    <n v="7813.9968478785913"/>
    <m/>
    <m/>
    <n v="39.82956669787653"/>
    <m/>
    <m/>
    <n v="55.728122035392623"/>
    <n v="55.72"/>
    <n v="1.4576517215769691E-4"/>
    <n v="42.425304545337596"/>
    <m/>
    <m/>
    <m/>
    <n v="445.06433993755354"/>
    <n v="446.74"/>
    <n v="-3.7508619385917541E-3"/>
    <n v="2567"/>
    <n v="0.84390955506929244"/>
    <n v="18826.61"/>
    <n v="85.695150798870912"/>
    <m/>
    <m/>
    <n v="3191.5358819562925"/>
    <n v="1.9479924291685411"/>
    <m/>
    <m/>
    <n v="18739.569282160839"/>
    <n v="93165.5"/>
    <m/>
    <n v="-0.79885720269669735"/>
    <n v="38.331556487311524"/>
    <m/>
    <n v="38.272399999999998"/>
    <n v="1.5456696551960913E-3"/>
    <n v="38.970998205745659"/>
    <m/>
    <m/>
    <m/>
    <m/>
    <m/>
    <m/>
  </r>
  <r>
    <x v="2561"/>
    <n v="11.4"/>
    <n v="13.75"/>
    <n v="877.56939999999997"/>
    <n v="782.44299999999998"/>
    <n v="33225.019999999997"/>
    <n v="29628.57"/>
    <n v="8.3332864653229421E-7"/>
    <n v="537.6169662164607"/>
    <n v="537.62"/>
    <m/>
    <n v="102399.90800698849"/>
    <m/>
    <m/>
    <n v="7840.856033068324"/>
    <m/>
    <m/>
    <n v="39.782767863831232"/>
    <m/>
    <m/>
    <n v="56.186571146120485"/>
    <n v="56.16"/>
    <n v="4.7313294374085046E-4"/>
    <n v="42.073768243984475"/>
    <m/>
    <m/>
    <m/>
    <n v="446.07424711476045"/>
    <n v="447.77600000000001"/>
    <n v="-3.8004557752974177E-3"/>
    <n v="2568"/>
    <n v="0.8290909090909091"/>
    <n v="18953.189999999999"/>
    <n v="86.264582649185812"/>
    <m/>
    <m/>
    <n v="3170.0777112108412"/>
    <n v="1.9347117583159479"/>
    <m/>
    <m/>
    <n v="18825.060423804884"/>
    <n v="93605.25"/>
    <m/>
    <n v="-0.79888883984814008"/>
    <n v="38.241690920882121"/>
    <m/>
    <n v="38.183050000000001"/>
    <n v="1.5357840948304613E-3"/>
    <n v="38.880038751168676"/>
    <m/>
    <m/>
    <m/>
    <m/>
    <m/>
    <m/>
  </r>
  <r>
    <x v="2562"/>
    <n v="11.58"/>
    <n v="13.88"/>
    <n v="872.40350000000001"/>
    <n v="777.83510000000001"/>
    <n v="33269.79"/>
    <n v="29668.42"/>
    <n v="9.7224128259298936E-7"/>
    <n v="534.41313560811261"/>
    <n v="534.41999999999996"/>
    <m/>
    <n v="101180.38970628165"/>
    <m/>
    <m/>
    <n v="7771.3688665573891"/>
    <m/>
    <m/>
    <n v="39.896795201080351"/>
    <m/>
    <m/>
    <n v="56.258165818475845"/>
    <n v="56.24"/>
    <n v="3.2300530718076814E-4"/>
    <n v="42.012640167349211"/>
    <m/>
    <m/>
    <m/>
    <n v="443.40899374983093"/>
    <n v="445.12599999999998"/>
    <n v="-3.8573488184672211E-3"/>
    <n v="2569"/>
    <n v="0.83429394812680113"/>
    <n v="18953.189999999999"/>
    <n v="86.244377043906965"/>
    <m/>
    <m/>
    <n v="3170.0777112108412"/>
    <n v="1.9341616102496821"/>
    <m/>
    <m/>
    <n v="18601.453721495316"/>
    <n v="92507.75"/>
    <m/>
    <n v="-0.79892005024989454"/>
    <n v="38.461526215616985"/>
    <m/>
    <n v="38.403300000000002"/>
    <n v="1.5161774018634944E-3"/>
    <n v="39.104766361852064"/>
    <m/>
    <m/>
    <m/>
    <m/>
    <m/>
    <m/>
  </r>
  <r>
    <x v="2563"/>
    <n v="11.87"/>
    <n v="13.82"/>
    <n v="876.05039999999997"/>
    <n v="781.08590000000004"/>
    <n v="33190.86"/>
    <n v="29598.01"/>
    <n v="9.7224128259298936E-7"/>
    <n v="536.63405235468167"/>
    <n v="536.63"/>
    <m/>
    <n v="102021.60154457611"/>
    <m/>
    <m/>
    <n v="7820.0121088593387"/>
    <m/>
    <m/>
    <n v="39.812388783021902"/>
    <m/>
    <m/>
    <n v="56.123329157291224"/>
    <n v="56.12"/>
    <n v="5.9322118517890488E-5"/>
    <n v="42.110829210915355"/>
    <m/>
    <m/>
    <m/>
    <n v="445.24932049343818"/>
    <n v="447.01400000000001"/>
    <n v="-3.9477052319655259E-3"/>
    <n v="2570"/>
    <n v="0.85890014471780018"/>
    <n v="18907.080000000002"/>
    <n v="86.027840865139368"/>
    <m/>
    <m/>
    <n v="3177.7899898965888"/>
    <n v="1.9386833139662882"/>
    <m/>
    <m/>
    <n v="18756.303451401349"/>
    <n v="93282.25"/>
    <m/>
    <n v="-0.7989295557150331"/>
    <n v="38.299000395183818"/>
    <m/>
    <n v="38.240650000000002"/>
    <n v="1.5258735189860317E-3"/>
    <n v="38.939933689555417"/>
    <m/>
    <m/>
    <m/>
    <m/>
    <m/>
    <m/>
  </r>
  <r>
    <x v="2564"/>
    <n v="12.08"/>
    <n v="13.77"/>
    <n v="866.82100000000003"/>
    <n v="772.85619999999994"/>
    <n v="32830.85"/>
    <n v="29276.94"/>
    <n v="9.7224128259298936E-7"/>
    <n v="530.96753737050813"/>
    <n v="530.97"/>
    <m/>
    <n v="99867.337956552175"/>
    <m/>
    <m/>
    <n v="7696.3481486748988"/>
    <m/>
    <m/>
    <n v="40.021083336168971"/>
    <m/>
    <m/>
    <n v="55.513224799945498"/>
    <n v="55.48"/>
    <n v="5.9886084977467391E-4"/>
    <n v="42.566101345716071"/>
    <m/>
    <m/>
    <m/>
    <n v="440.54539805156969"/>
    <n v="442.334"/>
    <n v="-4.0435552058631918E-3"/>
    <n v="2571"/>
    <n v="0.87726942628903415"/>
    <n v="18644.8"/>
    <n v="84.827834108801042"/>
    <m/>
    <m/>
    <n v="3221.872458397811"/>
    <n v="1.9653905041109374"/>
    <m/>
    <m/>
    <n v="18360.443287777231"/>
    <n v="91319.5"/>
    <m/>
    <n v="-0.79894279657929324"/>
    <n v="38.700724854709293"/>
    <m/>
    <n v="38.642949999999999"/>
    <n v="1.4950943111045056E-3"/>
    <n v="39.348796591624279"/>
    <m/>
    <m/>
    <m/>
    <m/>
    <m/>
    <m/>
  </r>
  <r>
    <x v="2565"/>
    <n v="11.68"/>
    <n v="13.58"/>
    <n v="834.18899999999996"/>
    <n v="743.76080000000002"/>
    <n v="32277.82"/>
    <n v="28783.75"/>
    <n v="9.7224128259298936E-7"/>
    <n v="510.96648429947453"/>
    <n v="510.97"/>
    <m/>
    <n v="92343.923778935132"/>
    <m/>
    <m/>
    <n v="7261.6666280365425"/>
    <m/>
    <m/>
    <n v="40.773350729510376"/>
    <m/>
    <m/>
    <n v="54.576783303745145"/>
    <n v="54.56"/>
    <n v="3.0761187216166164E-4"/>
    <n v="43.281597519989425"/>
    <m/>
    <m/>
    <m/>
    <n v="423.94817023412253"/>
    <n v="425.7"/>
    <n v="-4.1151744559019265E-3"/>
    <n v="2572"/>
    <n v="0.86008836524300436"/>
    <n v="18283.63"/>
    <n v="83.17813171143348"/>
    <m/>
    <m/>
    <n v="3284.2836226795157"/>
    <n v="2.0032723327896833"/>
    <m/>
    <m/>
    <n v="16977.455013471947"/>
    <n v="84444.25"/>
    <m/>
    <n v="-0.79895072768753406"/>
    <n v="40.155804793989894"/>
    <m/>
    <n v="40.094999999999999"/>
    <n v="1.5165181192142718E-3"/>
    <n v="40.82867411965649"/>
    <m/>
    <m/>
    <m/>
    <m/>
    <m/>
    <m/>
  </r>
  <r>
    <x v="2566"/>
    <n v="10.73"/>
    <n v="12.83"/>
    <n v="790.31949999999995"/>
    <n v="704.64610000000005"/>
    <n v="31178.33"/>
    <n v="27803.25"/>
    <n v="9.7224128259298936E-7"/>
    <n v="484.08325889363567"/>
    <n v="484.08"/>
    <m/>
    <n v="82627.455490299064"/>
    <m/>
    <m/>
    <n v="6688.7612371220475"/>
    <m/>
    <m/>
    <n v="41.844405615972455"/>
    <m/>
    <m/>
    <n v="52.716430936108694"/>
    <n v="52.68"/>
    <n v="6.9155155863120932E-4"/>
    <n v="44.754345562239628"/>
    <m/>
    <m/>
    <m/>
    <n v="401.64099944007586"/>
    <n v="403.25200000000001"/>
    <n v="-3.9950218719910779E-3"/>
    <n v="2573"/>
    <n v="0.83632112236944667"/>
    <n v="17575.310000000001"/>
    <n v="79.949512385753295"/>
    <m/>
    <m/>
    <n v="3411.5189569985955"/>
    <n v="2.0806831807386144"/>
    <m/>
    <m/>
    <n v="15191.239766522012"/>
    <n v="75533"/>
    <m/>
    <n v="-0.79887943327390665"/>
    <n v="42.265647190808934"/>
    <m/>
    <n v="42.19455"/>
    <n v="1.6849851653575332E-3"/>
    <n v="42.974323896443309"/>
    <n v="43.1"/>
    <n v="-2.9159188760253807E-3"/>
    <m/>
    <m/>
    <m/>
    <m/>
  </r>
  <r>
    <x v="2567"/>
    <n v="11.15"/>
    <n v="13.02"/>
    <n v="800.70370000000003"/>
    <n v="713.90250000000003"/>
    <n v="31470.400000000001"/>
    <n v="28063.62"/>
    <n v="9.7224128259298936E-7"/>
    <n v="490.40787106892066"/>
    <n v="490.41"/>
    <m/>
    <n v="84787.031385071357"/>
    <m/>
    <m/>
    <n v="6820.3627864591535"/>
    <m/>
    <m/>
    <n v="41.566320788622996"/>
    <m/>
    <m/>
    <n v="53.206371655575019"/>
    <n v="53.2"/>
    <n v="1.1976796193646777E-4"/>
    <n v="44.33044318329781"/>
    <m/>
    <m/>
    <m/>
    <n v="406.88193535153027"/>
    <n v="408.52"/>
    <n v="-4.0097538638738106E-3"/>
    <n v="2574"/>
    <n v="0.85637480798771126"/>
    <n v="17748.87"/>
    <n v="80.720119804356884"/>
    <m/>
    <m/>
    <n v="3377.8294670165319"/>
    <n v="2.0595501695586242"/>
    <m/>
    <m/>
    <n v="15588.775229855497"/>
    <n v="77505"/>
    <m/>
    <n v="-0.79886748945415786"/>
    <n v="41.704607760611545"/>
    <m/>
    <n v="41.637949999999996"/>
    <n v="1.6008895877810403E-3"/>
    <n v="42.405220998711123"/>
    <n v="42.45"/>
    <n v="-1.0548645768876375E-3"/>
    <m/>
    <m/>
    <m/>
    <m/>
  </r>
  <r>
    <x v="2568"/>
    <n v="10.99"/>
    <n v="13.01"/>
    <n v="789.40650000000005"/>
    <n v="703.82929999999999"/>
    <n v="31385.18"/>
    <n v="27987.599999999999"/>
    <n v="9.7224128259298936E-7"/>
    <n v="483.47687345073797"/>
    <n v="483.48"/>
    <m/>
    <n v="82390.68830543544"/>
    <m/>
    <m/>
    <n v="6675.9452796009164"/>
    <m/>
    <m/>
    <n v="41.858482726099112"/>
    <m/>
    <m/>
    <n v="53.060998069726921"/>
    <n v="53.04"/>
    <n v="3.9589120902938646E-4"/>
    <n v="44.448926643877776"/>
    <m/>
    <m/>
    <m/>
    <n v="401.12927121543407"/>
    <n v="402.74200000000002"/>
    <n v="-4.0043719914136799E-3"/>
    <n v="2575"/>
    <n v="0.84473481936971562"/>
    <n v="17644.099999999999"/>
    <n v="80.237370522078308"/>
    <m/>
    <m/>
    <n v="3397.7684937410118"/>
    <n v="2.0715111243939264"/>
    <m/>
    <m/>
    <n v="15148.347936909428"/>
    <n v="75312.25"/>
    <m/>
    <n v="-0.79885944269478837"/>
    <n v="42.291092049249201"/>
    <m/>
    <n v="42.223599999999998"/>
    <n v="1.5984437435274668E-3"/>
    <n v="43.002012056216323"/>
    <n v="43.14"/>
    <n v="-3.1986078763022174E-3"/>
    <m/>
    <m/>
    <m/>
    <m/>
  </r>
  <r>
    <x v="2569"/>
    <n v="11.6"/>
    <n v="13.29"/>
    <n v="807.87760000000003"/>
    <n v="720.29729999999995"/>
    <n v="31667.79"/>
    <n v="28239.59"/>
    <n v="9.7224128259298936E-7"/>
    <n v="494.77754768959073"/>
    <n v="494.78"/>
    <m/>
    <n v="86242.381659855702"/>
    <m/>
    <m/>
    <n v="6910.1818518776281"/>
    <m/>
    <m/>
    <n v="41.367709501482203"/>
    <m/>
    <m/>
    <n v="53.537483989749802"/>
    <n v="53.52"/>
    <n v="3.2668142282887835E-4"/>
    <n v="44.047138573092276"/>
    <m/>
    <m/>
    <m/>
    <n v="410.5029717510439"/>
    <n v="412.16399999999999"/>
    <n v="-4.0300177816502414E-3"/>
    <n v="2576"/>
    <n v="0.87283671933784801"/>
    <n v="17787.939999999999"/>
    <n v="80.885173469211594"/>
    <m/>
    <m/>
    <n v="3370.0688649620029"/>
    <n v="2.054428776781648"/>
    <m/>
    <m/>
    <n v="15856.687138971778"/>
    <n v="78835"/>
    <m/>
    <n v="-0.79886234364214148"/>
    <n v="41.299653337324024"/>
    <m/>
    <n v="41.238549999999996"/>
    <n v="1.4817043112336226E-3"/>
    <n v="41.99435063147962"/>
    <n v="42.05"/>
    <n v="-1.323409477297921E-3"/>
    <m/>
    <m/>
    <m/>
    <m/>
  </r>
  <r>
    <x v="2570"/>
    <n v="12.56"/>
    <n v="14.11"/>
    <n v="848.03229999999996"/>
    <n v="756.09820000000002"/>
    <n v="32359.54"/>
    <n v="28856.43"/>
    <n v="9.7224128259298936E-7"/>
    <n v="519.35727729268717"/>
    <n v="519.35"/>
    <m/>
    <n v="94811.189070956374"/>
    <m/>
    <m/>
    <n v="7425.2952744588856"/>
    <m/>
    <m/>
    <n v="40.338610986347369"/>
    <m/>
    <m/>
    <n v="54.705620802854185"/>
    <n v="54.68"/>
    <n v="4.685589402739776E-4"/>
    <n v="43.083461148035092"/>
    <m/>
    <m/>
    <m/>
    <n v="430.89378410808428"/>
    <n v="432.62799999999999"/>
    <n v="-4.0085613781718488E-3"/>
    <n v="2577"/>
    <n v="0.89014883061658401"/>
    <n v="18265.060000000001"/>
    <n v="83.048244486941627"/>
    <m/>
    <m/>
    <n v="3279.6746283696443"/>
    <n v="1.9991339919004136"/>
    <m/>
    <m/>
    <n v="17432.34789874974"/>
    <n v="86665.5"/>
    <m/>
    <n v="-0.79885481652157153"/>
    <n v="39.245110832260131"/>
    <m/>
    <n v="39.183599999999998"/>
    <n v="1.5698106417003643E-3"/>
    <n v="39.905670344846186"/>
    <n v="39.99"/>
    <n v="-2.1087685709881843E-3"/>
    <m/>
    <m/>
    <m/>
    <m/>
  </r>
  <r>
    <x v="2571"/>
    <n v="12.18"/>
    <n v="13.79"/>
    <n v="827.78869999999995"/>
    <n v="738.04849999999999"/>
    <n v="31972.639999999999"/>
    <n v="28511.39"/>
    <n v="9.7224128259298936E-7"/>
    <n v="506.94720292082712"/>
    <n v="506.95"/>
    <m/>
    <n v="90280.499044226002"/>
    <m/>
    <m/>
    <n v="7159.3398261818284"/>
    <m/>
    <m/>
    <n v="40.819033507844217"/>
    <m/>
    <m/>
    <n v="54.050226641976167"/>
    <n v="54.04"/>
    <n v="1.8924207949977401E-4"/>
    <n v="43.597045403994024"/>
    <m/>
    <m/>
    <m/>
    <n v="420.59531749321303"/>
    <n v="422.29599999999999"/>
    <n v="-4.0272285477176428E-3"/>
    <n v="2578"/>
    <n v="0.88324873096446699"/>
    <n v="18027.09"/>
    <n v="81.959833662710665"/>
    <m/>
    <m/>
    <n v="3322.4045274947021"/>
    <n v="2.024988134361672"/>
    <m/>
    <m/>
    <n v="16599.492774472154"/>
    <n v="82526.25"/>
    <m/>
    <n v="-0.79885802669487405"/>
    <n v="40.180105052963313"/>
    <m/>
    <n v="40.117649999999998"/>
    <n v="1.5567973937484769E-3"/>
    <n v="40.856833566229845"/>
    <n v="40.94"/>
    <n v="-2.0314224174439177E-3"/>
    <m/>
    <m/>
    <m/>
    <m/>
  </r>
  <r>
    <x v="2572"/>
    <n v="12.65"/>
    <n v="13.97"/>
    <n v="828.42669999999998"/>
    <n v="738.61509999999998"/>
    <n v="31804.97"/>
    <n v="28361.79"/>
    <n v="9.7224128259298936E-7"/>
    <n v="507.30081015649324"/>
    <n v="507.3"/>
    <m/>
    <n v="90407.117703085212"/>
    <m/>
    <m/>
    <n v="7167.3779775818366"/>
    <m/>
    <m/>
    <n v="40.800179183969163"/>
    <m/>
    <m/>
    <n v="53.762845015740787"/>
    <n v="53.76"/>
    <n v="5.2920679702195272E-5"/>
    <n v="43.821065363195558"/>
    <m/>
    <m/>
    <m/>
    <n v="420.88188384034083"/>
    <n v="422.58800000000002"/>
    <n v="-4.0373038506990033E-3"/>
    <n v="2579"/>
    <n v="0.90551181102362199"/>
    <n v="17884.39"/>
    <n v="81.292005385046423"/>
    <m/>
    <m/>
    <n v="3348.7042312224521"/>
    <n v="2.0404372889954705"/>
    <m/>
    <m/>
    <n v="16623.298982686989"/>
    <n v="82636.75"/>
    <m/>
    <n v="-0.79883890662826174"/>
    <n v="40.143649142093899"/>
    <m/>
    <n v="40.082050000000002"/>
    <n v="1.5368261377324277E-3"/>
    <n v="40.821057052185076"/>
    <n v="40.909999999999997"/>
    <n v="-2.1741126329728466E-3"/>
    <m/>
    <m/>
    <m/>
    <m/>
  </r>
  <r>
    <x v="2573"/>
    <n v="12.06"/>
    <n v="13.66"/>
    <n v="806.24739999999997"/>
    <n v="718.83960000000002"/>
    <n v="31576.6"/>
    <n v="28158.12"/>
    <n v="9.7224128259298936E-7"/>
    <n v="493.70690984128476"/>
    <n v="493.71"/>
    <m/>
    <n v="85562.256733806731"/>
    <m/>
    <m/>
    <n v="6879.4655725468483"/>
    <m/>
    <m/>
    <n v="41.345290053933212"/>
    <m/>
    <m/>
    <n v="53.375508834719646"/>
    <n v="53.36"/>
    <n v="2.9064532832911993E-4"/>
    <n v="44.134161084675412"/>
    <m/>
    <m/>
    <m/>
    <n v="409.60151184656348"/>
    <n v="411.26600000000002"/>
    <n v="-4.0472301465147575E-3"/>
    <n v="2580"/>
    <n v="0.8828696925329429"/>
    <n v="17683.64"/>
    <n v="80.373236769374628"/>
    <m/>
    <m/>
    <n v="3386.29300972806"/>
    <n v="2.0631453442801102"/>
    <m/>
    <m/>
    <n v="15732.632515846017"/>
    <n v="78203.25"/>
    <m/>
    <n v="-0.7988238018772108"/>
    <n v="41.21652562067441"/>
    <m/>
    <n v="41.15325"/>
    <n v="1.5375607193699459E-3"/>
    <n v="41.912480554689672"/>
    <n v="42"/>
    <n v="-2.0837963169125784E-3"/>
    <m/>
    <m/>
    <m/>
    <m/>
  </r>
  <r>
    <x v="2574"/>
    <n v="10.61"/>
    <n v="12.62"/>
    <n v="761.29020000000003"/>
    <n v="678.75559999999996"/>
    <n v="30742.29"/>
    <n v="27414.1"/>
    <n v="9.7224128259298936E-7"/>
    <n v="466.16592806329089"/>
    <n v="466.16"/>
    <m/>
    <n v="76016.63323799269"/>
    <m/>
    <m/>
    <n v="6303.9850332305241"/>
    <m/>
    <m/>
    <n v="42.496933877073673"/>
    <m/>
    <m/>
    <n v="51.963965748842725"/>
    <n v="51.96"/>
    <n v="7.632311090688404E-5"/>
    <n v="45.298683432555258"/>
    <m/>
    <m/>
    <m/>
    <n v="386.7501485981968"/>
    <n v="388.29399999999998"/>
    <n v="-3.9759857268027998E-3"/>
    <n v="2581"/>
    <n v="0.84072900158478603"/>
    <n v="17172.72"/>
    <n v="78.044979392126891"/>
    <m/>
    <m/>
    <n v="3484.130605637627"/>
    <n v="2.1225530126405259"/>
    <m/>
    <m/>
    <n v="13977.592466744567"/>
    <n v="69466"/>
    <m/>
    <n v="-0.79878512557589954"/>
    <n v="43.512818600681364"/>
    <m/>
    <n v="43.446350000000002"/>
    <n v="1.5299006862798947E-3"/>
    <n v="44.248014548619786"/>
    <n v="44.37"/>
    <n v="-2.7492776961959287E-3"/>
    <m/>
    <m/>
    <m/>
    <m/>
  </r>
  <r>
    <x v="2575"/>
    <n v="10.62"/>
    <n v="12.7"/>
    <n v="767.26059999999995"/>
    <n v="684.07809999999995"/>
    <n v="30808.080000000002"/>
    <n v="27472.74"/>
    <n v="9.7224128259298936E-7"/>
    <n v="469.81036716172719"/>
    <n v="469.81"/>
    <m/>
    <n v="77205.395404531693"/>
    <m/>
    <m/>
    <n v="6378.0734498627771"/>
    <m/>
    <m/>
    <n v="42.329211087286353"/>
    <m/>
    <m/>
    <n v="52.073901391848047"/>
    <n v="52.04"/>
    <n v="6.5144872882494376E-4"/>
    <n v="45.200159599677704"/>
    <m/>
    <m/>
    <m/>
    <n v="389.77165858733053"/>
    <n v="391.346"/>
    <n v="-4.0228887293327631E-3"/>
    <n v="2582"/>
    <n v="0.83622047244094488"/>
    <n v="17172.72"/>
    <n v="78.038885469078465"/>
    <m/>
    <m/>
    <n v="3484.130605637627"/>
    <n v="2.122351806245355"/>
    <m/>
    <m/>
    <n v="14196.326200057969"/>
    <n v="70533"/>
    <m/>
    <n v="-0.79872788340127365"/>
    <n v="43.169599667425871"/>
    <m/>
    <n v="43.097200000000001"/>
    <n v="1.6799158048752538E-3"/>
    <n v="43.899460213020305"/>
    <n v="44.03"/>
    <n v="-2.9647918914307292E-3"/>
    <m/>
    <m/>
    <m/>
    <m/>
  </r>
  <r>
    <x v="2576"/>
    <n v="10.85"/>
    <n v="12.87"/>
    <n v="773.20669999999996"/>
    <n v="689.37890000000004"/>
    <n v="31000.01"/>
    <n v="27643.86"/>
    <n v="9.7224128259298936E-7"/>
    <n v="473.43974919803918"/>
    <n v="473.44"/>
    <m/>
    <n v="78398.429296031347"/>
    <m/>
    <m/>
    <n v="6452.1454211384917"/>
    <m/>
    <m/>
    <n v="42.164112857944907"/>
    <m/>
    <m/>
    <n v="52.397036806931247"/>
    <n v="52.36"/>
    <n v="7.0734925384363656E-4"/>
    <n v="44.917002768058403"/>
    <m/>
    <m/>
    <m/>
    <n v="392.78063062069242"/>
    <n v="394.36799999999999"/>
    <n v="-4.0250968113730856E-3"/>
    <n v="2583"/>
    <n v="0.84304584304584307"/>
    <n v="17260.46"/>
    <n v="78.431482338358748"/>
    <m/>
    <m/>
    <n v="3466.329254463285"/>
    <n v="2.1113079862301793"/>
    <m/>
    <m/>
    <n v="14415.850022461584"/>
    <n v="71624.5"/>
    <m/>
    <n v="-0.79873018279413355"/>
    <n v="42.833091029080059"/>
    <m/>
    <n v="42.7605"/>
    <n v="1.6976188089488087E-3"/>
    <n v="43.557722326492794"/>
    <n v="43.66"/>
    <n v="-2.3425944458819181E-3"/>
    <m/>
    <m/>
    <m/>
    <m/>
  </r>
  <r>
    <x v="2577"/>
    <n v="10.98"/>
    <n v="12.92"/>
    <n v="756.37980000000005"/>
    <n v="674.37429999999995"/>
    <n v="30717.78"/>
    <n v="27392.1"/>
    <n v="6.9441778594026005E-7"/>
    <n v="463.10264534657222"/>
    <n v="463.1"/>
    <m/>
    <n v="74975.672026553351"/>
    <m/>
    <m/>
    <n v="6241.3156895073571"/>
    <m/>
    <m/>
    <n v="42.619644010822597"/>
    <m/>
    <m/>
    <n v="51.916206305099486"/>
    <n v="51.88"/>
    <n v="6.978856033053038E-4"/>
    <n v="45.321139155776635"/>
    <m/>
    <m/>
    <m/>
    <n v="384.19844860175408"/>
    <n v="385.75200000000001"/>
    <n v="-4.0273320637247423E-3"/>
    <n v="2584"/>
    <n v="0.84984520123839014"/>
    <n v="17067.57"/>
    <n v="77.536825141177843"/>
    <m/>
    <m/>
    <n v="3505.0663593778363"/>
    <n v="2.1342953126390216"/>
    <m/>
    <m/>
    <n v="13786.922957198889"/>
    <n v="68499.25"/>
    <m/>
    <n v="-0.79872884802097999"/>
    <n v="43.759255045477346"/>
    <m/>
    <n v="43.686999999999998"/>
    <n v="1.6539255494163463E-3"/>
    <n v="44.50096477391358"/>
    <n v="44.57"/>
    <n v="-1.5489168967112166E-3"/>
    <m/>
    <m/>
    <m/>
    <m/>
  </r>
  <r>
    <x v="2578"/>
    <n v="12.13"/>
    <n v="13.38"/>
    <n v="782.75120000000004"/>
    <n v="697.88610000000006"/>
    <n v="30966.080000000002"/>
    <n v="27613.5"/>
    <n v="6.9441778594026005E-7"/>
    <n v="479.23716692291151"/>
    <n v="479.23"/>
    <m/>
    <n v="80200.097880715723"/>
    <m/>
    <m/>
    <n v="6567.6543096524783"/>
    <m/>
    <m/>
    <n v="41.875595340359901"/>
    <m/>
    <m/>
    <n v="52.334582698264406"/>
    <n v="52.32"/>
    <n v="2.7872129710249105E-4"/>
    <n v="44.953194007674689"/>
    <m/>
    <m/>
    <m/>
    <n v="397.58194178701001"/>
    <n v="399.21800000000002"/>
    <n v="-4.0981574302512147E-3"/>
    <n v="2585"/>
    <n v="0.90657698056801195"/>
    <n v="17258.509999999998"/>
    <n v="78.398130771695477"/>
    <m/>
    <m/>
    <n v="3465.8541358064904"/>
    <n v="2.1102182578296231"/>
    <m/>
    <m/>
    <n v="14747.777468713699"/>
    <n v="73286.5"/>
    <m/>
    <n v="-0.79876542789308125"/>
    <n v="42.231638442754132"/>
    <m/>
    <n v="42.168900000000001"/>
    <n v="1.4877894076945619E-3"/>
    <n v="42.947897075425104"/>
    <n v="43.08"/>
    <n v="-3.0664560022027887E-3"/>
    <m/>
    <m/>
    <m/>
    <m/>
  </r>
  <r>
    <x v="2579"/>
    <n v="11.59"/>
    <n v="13.11"/>
    <n v="757.86080000000004"/>
    <n v="675.69380000000001"/>
    <n v="30513.919999999998"/>
    <n v="27210.27"/>
    <n v="6.9441778594026005E-7"/>
    <n v="463.98677731152736"/>
    <n v="463.98"/>
    <m/>
    <n v="75096.138755440232"/>
    <m/>
    <m/>
    <n v="6254.3239727861055"/>
    <m/>
    <m/>
    <n v="42.54029572404469"/>
    <m/>
    <m/>
    <n v="51.569146975251684"/>
    <n v="51.56"/>
    <n v="1.7740448509862006E-4"/>
    <n v="45.6079740578475"/>
    <m/>
    <m/>
    <m/>
    <n v="384.92803475001949"/>
    <n v="386.49799999999999"/>
    <n v="-4.0620268409681248E-3"/>
    <n v="2586"/>
    <n v="0.88405797101449279"/>
    <n v="16908.53"/>
    <n v="76.802321901864673"/>
    <m/>
    <m/>
    <n v="3536.1371226025431"/>
    <n v="2.152806629253758"/>
    <m/>
    <m/>
    <n v="13809.373650459036"/>
    <n v="68641"/>
    <m/>
    <n v="-0.79881741742604229"/>
    <n v="43.572546120134717"/>
    <m/>
    <n v="43.512450000000001"/>
    <n v="1.3811247156783057E-3"/>
    <n v="44.312002563139799"/>
    <n v="44.37"/>
    <n v="-1.3071317750776856E-3"/>
    <m/>
    <m/>
    <m/>
    <m/>
  </r>
  <r>
    <x v="2580"/>
    <n v="11.63"/>
    <n v="13.07"/>
    <n v="761.8655"/>
    <n v="679.26379999999995"/>
    <n v="30249.82"/>
    <n v="26974.75"/>
    <n v="6.9441778594026005E-7"/>
    <n v="466.42721012893043"/>
    <n v="466.43"/>
    <m/>
    <n v="75886.29545719178"/>
    <m/>
    <m/>
    <n v="6303.8302141565155"/>
    <m/>
    <m/>
    <n v="42.426811497061315"/>
    <m/>
    <m/>
    <n v="51.121566034031446"/>
    <n v="51.12"/>
    <n v="3.0634468533907722E-5"/>
    <n v="46.001066878981575"/>
    <m/>
    <m/>
    <m/>
    <n v="386.95065418367778"/>
    <n v="388.49400000000003"/>
    <n v="-3.972637457263839E-3"/>
    <n v="2587"/>
    <n v="0.88982402448355014"/>
    <n v="16826.04"/>
    <n v="76.421666250205746"/>
    <m/>
    <m/>
    <n v="3553.3885306932216"/>
    <n v="2.1631042476041298"/>
    <m/>
    <m/>
    <n v="13954.825875109656"/>
    <n v="69351.75"/>
    <m/>
    <n v="-0.7987819215072488"/>
    <n v="43.340313706733099"/>
    <m/>
    <n v="43.281149999999997"/>
    <n v="1.3669624474650366E-3"/>
    <n v="44.076282277088396"/>
    <n v="44.14"/>
    <n v="-1.4435369939194143E-3"/>
    <m/>
    <m/>
    <m/>
    <m/>
  </r>
  <r>
    <x v="2581"/>
    <n v="11.26"/>
    <n v="12.82"/>
    <n v="756.03390000000002"/>
    <n v="674.06399999999996"/>
    <n v="30344.95"/>
    <n v="27059.56"/>
    <n v="6.9441778594026005E-7"/>
    <n v="462.84571784380847"/>
    <n v="462.85"/>
    <m/>
    <n v="74721.142251513855"/>
    <m/>
    <m/>
    <n v="6231.3862344050613"/>
    <m/>
    <m/>
    <n v="42.588092744138287"/>
    <m/>
    <m/>
    <n v="51.281083307589491"/>
    <n v="51.28"/>
    <n v="2.1125343008687736E-5"/>
    <n v="45.85477294463653"/>
    <m/>
    <m/>
    <m/>
    <n v="383.97748039438773"/>
    <n v="385.50200000000001"/>
    <n v="-3.9546347505649004E-3"/>
    <n v="2588"/>
    <n v="0.87831513260530414"/>
    <n v="16846.62"/>
    <n v="76.509163440616661"/>
    <m/>
    <m/>
    <n v="3549.0423662979351"/>
    <n v="2.1602537461066991"/>
    <m/>
    <m/>
    <n v="13740.712968965167"/>
    <n v="68281"/>
    <m/>
    <n v="-0.7987622769296705"/>
    <n v="43.670052037946682"/>
    <m/>
    <n v="43.610149999999997"/>
    <n v="1.3735801859586783E-3"/>
    <n v="44.412076672243614"/>
    <n v="44.64"/>
    <n v="-5.1058093135391003E-3"/>
    <m/>
    <m/>
    <m/>
    <m/>
  </r>
  <r>
    <x v="2582"/>
    <n v="11.57"/>
    <n v="13.01"/>
    <n v="745.63480000000004"/>
    <n v="664.79100000000005"/>
    <n v="29946.94"/>
    <n v="26704.59"/>
    <n v="1.1111556939003009E-6"/>
    <n v="456.44597359273075"/>
    <n v="456.45"/>
    <m/>
    <n v="72655.674613691794"/>
    <m/>
    <m/>
    <n v="6102.6242706075154"/>
    <m/>
    <m/>
    <n v="42.877683672247493"/>
    <m/>
    <m/>
    <n v="50.604769140719092"/>
    <n v="50.6"/>
    <n v="9.425179286748353E-5"/>
    <n v="46.451300717550453"/>
    <m/>
    <m/>
    <m/>
    <n v="378.66247730629169"/>
    <n v="380.15199999999999"/>
    <n v="-3.9182292706819721E-3"/>
    <n v="2589"/>
    <n v="0.88931591083781714"/>
    <n v="16595.919999999998"/>
    <n v="75.352951910516794"/>
    <m/>
    <m/>
    <n v="3601.8568134232869"/>
    <n v="2.1917777569196928"/>
    <m/>
    <m/>
    <n v="13361.304142055362"/>
    <n v="66389.25"/>
    <m/>
    <n v="-0.79874295699898157"/>
    <n v="44.264629068811551"/>
    <m/>
    <n v="44.204749999999997"/>
    <n v="1.3545844917470795E-3"/>
    <n v="45.018145388920097"/>
    <n v="45.16"/>
    <n v="-3.1411561355159101E-3"/>
    <m/>
    <m/>
    <m/>
    <m/>
  </r>
  <r>
    <x v="2583"/>
    <n v="11.15"/>
    <n v="12.74"/>
    <n v="726.73950000000002"/>
    <n v="647.94359999999995"/>
    <n v="29536.35"/>
    <n v="26338.43"/>
    <n v="1.1111556939003009E-6"/>
    <n v="444.86822527074554"/>
    <n v="444.87"/>
    <m/>
    <n v="68970.09483047988"/>
    <m/>
    <m/>
    <n v="5870.5852510782815"/>
    <m/>
    <m/>
    <n v="43.419865260209711"/>
    <m/>
    <m/>
    <n v="49.909731257462091"/>
    <n v="49.88"/>
    <n v="5.9605568288079169E-4"/>
    <n v="47.08652845539396"/>
    <m/>
    <m/>
    <m/>
    <n v="369.05564404688727"/>
    <n v="370.50599999999997"/>
    <n v="-3.914527573406934E-3"/>
    <n v="2590"/>
    <n v="0.8751962323390895"/>
    <n v="16345.84"/>
    <n v="74.211681006641413"/>
    <m/>
    <m/>
    <n v="3656.1323433065891"/>
    <n v="2.2245942390993698"/>
    <m/>
    <m/>
    <n v="12683.661654874559"/>
    <n v="63011.5"/>
    <m/>
    <n v="-0.79870878085945329"/>
    <n v="45.384287154746922"/>
    <m/>
    <n v="45.321100000000001"/>
    <n v="1.394210527699391E-3"/>
    <n v="46.157357313329072"/>
    <m/>
    <e v="#DIV/0!"/>
    <m/>
    <m/>
    <m/>
    <m/>
  </r>
  <r>
    <x v="2584"/>
    <n v="10.82"/>
    <n v="12.49"/>
    <n v="718.08860000000004"/>
    <n v="640.23"/>
    <n v="29206.19"/>
    <n v="26043.99"/>
    <n v="1.1111556939003009E-6"/>
    <n v="439.56192228896322"/>
    <n v="439.56"/>
    <m/>
    <n v="67324.983976195814"/>
    <m/>
    <m/>
    <n v="5765.6982776968589"/>
    <m/>
    <m/>
    <n v="43.677179527592259"/>
    <m/>
    <m/>
    <n v="49.350632379851731"/>
    <n v="49.32"/>
    <n v="6.2109448198977013E-4"/>
    <n v="47.61120544767541"/>
    <m/>
    <m/>
    <m/>
    <n v="364.65164233122891"/>
    <n v="366.07600000000002"/>
    <n v="-3.8908796773651222E-3"/>
    <n v="2591"/>
    <n v="0.86629303442754202"/>
    <n v="16151.82"/>
    <n v="73.325085771520662"/>
    <m/>
    <m/>
    <n v="3699.529488834035"/>
    <n v="2.250786093383903"/>
    <m/>
    <m/>
    <n v="12381.253024676993"/>
    <n v="61495.75"/>
    <m/>
    <n v="-0.7986648992056038"/>
    <n v="45.922436334097419"/>
    <m/>
    <n v="45.856400000000001"/>
    <n v="1.4400679969954755E-3"/>
    <n v="46.705173029631091"/>
    <m/>
    <e v="#DIV/0!"/>
    <m/>
    <m/>
    <m/>
    <m/>
  </r>
  <r>
    <x v="2585"/>
    <n v="10.32"/>
    <n v="12.24"/>
    <n v="711.13530000000003"/>
    <n v="634.0299"/>
    <n v="28936.3"/>
    <n v="25803.29"/>
    <n v="1.1111556939003009E-6"/>
    <n v="435.29500045925283"/>
    <n v="435.3"/>
    <m/>
    <n v="66018.098836462173"/>
    <m/>
    <m/>
    <n v="5681.8897379805194"/>
    <m/>
    <m/>
    <n v="43.887525966635877"/>
    <m/>
    <m/>
    <n v="48.893398399610192"/>
    <n v="48.88"/>
    <n v="2.7410801166505294E-4"/>
    <n v="48.049507004070797"/>
    <m/>
    <m/>
    <m/>
    <n v="361.10990325652608"/>
    <n v="362.54"/>
    <n v="-3.9446591920172525E-3"/>
    <n v="2592"/>
    <n v="0.84313725490196079"/>
    <n v="16025.22"/>
    <n v="72.744674004463022"/>
    <m/>
    <m/>
    <n v="3728.5268670419637"/>
    <n v="2.2682130037942843"/>
    <m/>
    <m/>
    <n v="12141.039407728267"/>
    <n v="60301.5"/>
    <m/>
    <n v="-0.79866107132114017"/>
    <n v="46.364997723641245"/>
    <m/>
    <n v="46.298400000000001"/>
    <n v="1.438445467688787E-3"/>
    <n v="47.155782364070809"/>
    <m/>
    <e v="#DIV/0!"/>
    <m/>
    <m/>
    <m/>
    <m/>
  </r>
  <r>
    <x v="2586"/>
    <n v="11.33"/>
    <n v="12.87"/>
    <n v="727.54700000000003"/>
    <n v="648.65930000000003"/>
    <n v="29407.46"/>
    <n v="26223.32"/>
    <n v="8.3332864653229421E-7"/>
    <n v="445.29737726397826"/>
    <n v="445.3"/>
    <m/>
    <n v="69052.401806409383"/>
    <m/>
    <m/>
    <n v="5878.3173806451659"/>
    <m/>
    <m/>
    <n v="43.376686483326289"/>
    <m/>
    <m/>
    <n v="49.684666840607079"/>
    <n v="49.68"/>
    <n v="9.3938015440331313E-5"/>
    <n v="47.26051454583785"/>
    <m/>
    <m/>
    <m/>
    <n v="369.39952658331242"/>
    <n v="370.84399999999999"/>
    <n v="-3.8950971747893082E-3"/>
    <n v="2593"/>
    <n v="0.88034188034188043"/>
    <n v="16290.86"/>
    <n v="73.927422576320225"/>
    <m/>
    <m/>
    <n v="3666.7214205669052"/>
    <n v="2.22976858263497"/>
    <m/>
    <m/>
    <n v="12699.604226985748"/>
    <n v="63066"/>
    <m/>
    <n v="-0.79862993963489437"/>
    <n v="45.286748858202955"/>
    <m/>
    <n v="45.219650000000001"/>
    <n v="1.483842935603219E-3"/>
    <n v="46.061114766819564"/>
    <m/>
    <e v="#DIV/0!"/>
    <m/>
    <m/>
    <m/>
    <m/>
  </r>
  <r>
    <x v="2587"/>
    <n v="11.98"/>
    <n v="13.21"/>
    <n v="733.99670000000003"/>
    <n v="654.40909999999997"/>
    <n v="29407.48"/>
    <n v="26223.32"/>
    <n v="8.3332864653229421E-7"/>
    <n v="449.2339817787535"/>
    <n v="449.23"/>
    <m/>
    <n v="70273.462339382168"/>
    <m/>
    <m/>
    <n v="5956.4195130049447"/>
    <m/>
    <m/>
    <n v="43.18331422288626"/>
    <m/>
    <m/>
    <n v="49.683489141165516"/>
    <n v="49.68"/>
    <n v="7.0232310094953121E-5"/>
    <n v="47.258805937744583"/>
    <m/>
    <m/>
    <m/>
    <n v="372.66321104641196"/>
    <n v="374.13"/>
    <n v="-3.9205328457703192E-3"/>
    <n v="2594"/>
    <n v="0.906888720666162"/>
    <n v="16299.55"/>
    <n v="73.961082035195901"/>
    <m/>
    <m/>
    <n v="3664.7654888883617"/>
    <n v="2.2283679046651468"/>
    <m/>
    <m/>
    <n v="12924.310552248537"/>
    <n v="64192.5"/>
    <m/>
    <n v="-0.79866323087200941"/>
    <n v="44.883230705034592"/>
    <m/>
    <n v="44.816650000000003"/>
    <n v="1.4856243167347127E-3"/>
    <n v="45.651172597941944"/>
    <m/>
    <e v="#DIV/0!"/>
    <m/>
    <m/>
    <m/>
    <m/>
  </r>
  <r>
    <x v="2588"/>
    <n v="11.65"/>
    <n v="12.99"/>
    <n v="721.28549999999996"/>
    <n v="643.07560000000001"/>
    <n v="29094.68"/>
    <n v="25944.36"/>
    <n v="8.3332864653229421E-7"/>
    <n v="441.44347823004978"/>
    <n v="441.44"/>
    <m/>
    <n v="67836.365331749679"/>
    <m/>
    <m/>
    <n v="5801.6279196516671"/>
    <m/>
    <m/>
    <n v="43.556119482012328"/>
    <m/>
    <m/>
    <n v="49.153819735401626"/>
    <n v="49.12"/>
    <n v="6.8851252853474598E-4"/>
    <n v="47.759811765053044"/>
    <m/>
    <m/>
    <m/>
    <n v="366.19864238245287"/>
    <n v="367.59800000000001"/>
    <n v="-3.8067606938751997E-3"/>
    <n v="2595"/>
    <n v="0.89684372594303308"/>
    <n v="16092.99"/>
    <n v="73.01809042986055"/>
    <m/>
    <m/>
    <n v="3711.2081182483612"/>
    <n v="2.2563935232939776"/>
    <m/>
    <m/>
    <n v="12476.226179780571"/>
    <n v="61953.25"/>
    <m/>
    <n v="-0.79861869748914593"/>
    <n v="45.658422236374342"/>
    <m/>
    <n v="45.589750000000002"/>
    <n v="1.5063086850517493E-3"/>
    <n v="46.440111513996506"/>
    <m/>
    <e v="#DIV/0!"/>
    <m/>
    <m/>
    <m/>
    <m/>
  </r>
  <r>
    <x v="2589"/>
    <n v="12.59"/>
    <n v="13.65"/>
    <n v="752.61389999999994"/>
    <n v="671.00649999999996"/>
    <n v="29326.41"/>
    <n v="26150.98"/>
    <n v="8.3332864653229421E-7"/>
    <n v="460.60595516083282"/>
    <n v="460.61"/>
    <m/>
    <n v="73725.809184946091"/>
    <m/>
    <m/>
    <n v="6179.5444935330643"/>
    <m/>
    <m/>
    <n v="42.609117292740756"/>
    <m/>
    <m/>
    <n v="49.544106400164225"/>
    <n v="49.52"/>
    <n v="4.8680129572331587E-4"/>
    <n v="47.377741341587857"/>
    <m/>
    <m/>
    <m/>
    <n v="382.09286843451264"/>
    <n v="383.62200000000001"/>
    <n v="-3.9860372071658379E-3"/>
    <n v="2596"/>
    <n v="0.92234432234432229"/>
    <n v="16307.66"/>
    <n v="73.986326710088733"/>
    <m/>
    <m/>
    <n v="3661.7030202681608"/>
    <n v="2.2260836634773558"/>
    <m/>
    <m/>
    <n v="13559.536751894251"/>
    <n v="67340"/>
    <m/>
    <n v="-0.79864067787504822"/>
    <n v="43.67329177007187"/>
    <m/>
    <n v="43.61645"/>
    <n v="1.3032186267307733E-3"/>
    <n v="44.421457864717567"/>
    <m/>
    <e v="#DIV/0!"/>
    <m/>
    <m/>
    <m/>
    <m/>
  </r>
  <r>
    <x v="2590"/>
    <n v="12.08"/>
    <n v="13.28"/>
    <n v="742.33540000000005"/>
    <n v="661.84190000000001"/>
    <n v="29108.27"/>
    <n v="25956.43"/>
    <n v="8.3332864653229421E-7"/>
    <n v="454.30434999829737"/>
    <n v="454.3"/>
    <m/>
    <n v="71708.734458502862"/>
    <m/>
    <m/>
    <n v="6052.8862171806122"/>
    <m/>
    <m/>
    <n v="42.89897816175381"/>
    <m/>
    <m/>
    <n v="49.17438109255302"/>
    <n v="49.16"/>
    <n v="2.9253646364968411E-4"/>
    <n v="47.728482068601181"/>
    <m/>
    <m/>
    <m/>
    <n v="376.86340630852453"/>
    <n v="378.36"/>
    <n v="-3.9554754505641831E-3"/>
    <n v="2597"/>
    <n v="0.90963855421686757"/>
    <n v="16171.09"/>
    <n v="73.360992771250309"/>
    <m/>
    <m/>
    <n v="3692.3682893182895"/>
    <n v="2.2445134183123354"/>
    <m/>
    <m/>
    <n v="13188.700263765719"/>
    <n v="65502"/>
    <m/>
    <n v="-0.79865194553195751"/>
    <n v="44.267719267760199"/>
    <m/>
    <n v="44.2121"/>
    <n v="1.2580100868360145E-3"/>
    <n v="45.026537785542239"/>
    <m/>
    <e v="#DIV/0!"/>
    <m/>
    <m/>
    <m/>
    <m/>
  </r>
  <r>
    <x v="2591"/>
    <n v="11.82"/>
    <n v="12.93"/>
    <n v="716.02700000000004"/>
    <n v="638.3845"/>
    <n v="28510.69"/>
    <n v="25423.49"/>
    <n v="6.9441778594026005E-7"/>
    <n v="438.17172925380379"/>
    <n v="438.17"/>
    <m/>
    <n v="66616.749642958835"/>
    <m/>
    <m/>
    <n v="5730.9262829844156"/>
    <m/>
    <m/>
    <n v="43.655794979578715"/>
    <m/>
    <m/>
    <n v="48.161329437944872"/>
    <n v="48.16"/>
    <n v="2.7604608489939508E-5"/>
    <n v="48.703145033606006"/>
    <m/>
    <m/>
    <m/>
    <n v="363.47501585201593"/>
    <n v="364.90199999999999"/>
    <n v="-3.9105955790432745E-3"/>
    <n v="2598"/>
    <n v="0.91415313225058004"/>
    <n v="15780.94"/>
    <n v="71.574288307520106"/>
    <m/>
    <m/>
    <n v="3781.4518011951968"/>
    <n v="2.2980117803685896"/>
    <m/>
    <m/>
    <n v="12252.577748411186"/>
    <n v="60843"/>
    <m/>
    <n v="-0.79861976318703576"/>
    <n v="45.830278207586375"/>
    <m/>
    <n v="45.759250000000002"/>
    <n v="1.5522152916922494E-3"/>
    <n v="46.61733907666747"/>
    <m/>
    <e v="#DIV/0!"/>
    <m/>
    <m/>
    <m/>
    <m/>
  </r>
  <r>
    <x v="2592"/>
    <n v="11.96"/>
    <n v="13.16"/>
    <n v="729.81150000000002"/>
    <n v="650.67380000000003"/>
    <n v="28605.49"/>
    <n v="25508.01"/>
    <n v="6.9441778594026005E-7"/>
    <n v="446.59624503196255"/>
    <n v="446.59"/>
    <m/>
    <n v="69178.498301262734"/>
    <m/>
    <m/>
    <n v="5896.3556029249085"/>
    <m/>
    <m/>
    <n v="43.234469021513895"/>
    <m/>
    <m/>
    <n v="48.320290912530439"/>
    <n v="48.32"/>
    <n v="6.0205407790281384E-6"/>
    <n v="48.539470527106523"/>
    <m/>
    <m/>
    <m/>
    <n v="370.46147931108163"/>
    <n v="371.89400000000001"/>
    <n v="-3.8519596683957991E-3"/>
    <n v="2599"/>
    <n v="0.90881458966565354"/>
    <n v="15866.78"/>
    <n v="71.957995652900607"/>
    <m/>
    <m/>
    <n v="3760.8826955136215"/>
    <n v="2.2852951529092898"/>
    <m/>
    <m/>
    <n v="12723.888491765798"/>
    <n v="63176.5"/>
    <m/>
    <n v="-0.79859776195633192"/>
    <n v="44.945923283066982"/>
    <m/>
    <n v="44.871600000000001"/>
    <n v="1.6563546445185207E-3"/>
    <n v="45.718266946297803"/>
    <m/>
    <e v="#DIV/0!"/>
    <m/>
    <m/>
    <m/>
    <m/>
  </r>
  <r>
    <x v="2593"/>
    <n v="11"/>
    <n v="12.63"/>
    <n v="712.97019999999998"/>
    <n v="635.65830000000005"/>
    <n v="28729.48"/>
    <n v="25618.55"/>
    <n v="6.9441778594026005E-7"/>
    <n v="436.27984784339003"/>
    <n v="436.28"/>
    <m/>
    <n v="65982.717910211548"/>
    <m/>
    <m/>
    <n v="5692.1970718536659"/>
    <m/>
    <m/>
    <n v="43.732188379202171"/>
    <m/>
    <m/>
    <n v="48.52855104719557"/>
    <n v="48.52"/>
    <n v="1.7623757616580527E-4"/>
    <n v="48.327368800193604"/>
    <m/>
    <m/>
    <m/>
    <n v="361.90198510109866"/>
    <n v="363.322"/>
    <n v="-3.9084198008966231E-3"/>
    <n v="2600"/>
    <n v="0.87094220110847187"/>
    <n v="15948.15"/>
    <n v="72.321372168134943"/>
    <m/>
    <m/>
    <n v="3741.5956678410921"/>
    <n v="2.2733598948070348"/>
    <m/>
    <m/>
    <n v="12136.225037306707"/>
    <n v="60261"/>
    <m/>
    <n v="-0.79860564814213664"/>
    <n v="45.980991816438262"/>
    <m/>
    <n v="45.905250000000002"/>
    <n v="1.6499597853896208E-3"/>
    <n v="46.771602925554646"/>
    <m/>
    <e v="#DIV/0!"/>
    <m/>
    <m/>
    <m/>
    <m/>
  </r>
  <r>
    <x v="2594"/>
    <n v="14.54"/>
    <n v="14.97"/>
    <n v="768.16769999999997"/>
    <n v="684.86990000000003"/>
    <n v="29159.09"/>
    <n v="26001.62"/>
    <n v="6.9441778594026005E-7"/>
    <n v="470.04477250628952"/>
    <n v="470.04"/>
    <m/>
    <n v="76195.869021133694"/>
    <m/>
    <m/>
    <n v="6353.1566833686829"/>
    <m/>
    <m/>
    <n v="42.038257847361784"/>
    <m/>
    <m/>
    <n v="49.253028026792791"/>
    <n v="49.24"/>
    <n v="2.6458218506886233E-4"/>
    <n v="47.603009870681191"/>
    <m/>
    <m/>
    <m/>
    <n v="389.90861324128895"/>
    <n v="391.44200000000001"/>
    <n v="-3.9172770390276668E-3"/>
    <n v="2601"/>
    <n v="0.97127588510354035"/>
    <n v="16324.15"/>
    <n v="74.020669784253272"/>
    <m/>
    <m/>
    <n v="3653.3823032120754"/>
    <n v="2.2195518261049774"/>
    <m/>
    <m/>
    <n v="14014.88513460725"/>
    <n v="69592.75"/>
    <m/>
    <n v="-0.79861573030800981"/>
    <n v="42.419244727387273"/>
    <m/>
    <n v="42.349400000000003"/>
    <n v="1.649249514450446E-3"/>
    <n v="43.149057815233427"/>
    <m/>
    <e v="#DIV/0!"/>
    <m/>
    <m/>
    <m/>
    <m/>
  </r>
  <r>
    <x v="2595"/>
    <n v="12.06"/>
    <n v="13.36"/>
    <n v="729.71510000000001"/>
    <n v="650.5865"/>
    <n v="28610.080000000002"/>
    <n v="25512.04"/>
    <n v="6.9441778594026005E-7"/>
    <n v="446.5045909145839"/>
    <n v="446.51"/>
    <m/>
    <n v="68564.350771698242"/>
    <m/>
    <m/>
    <n v="5876.0583211159474"/>
    <m/>
    <m/>
    <n v="43.089317473505609"/>
    <m/>
    <m/>
    <n v="48.324509180693106"/>
    <n v="48.32"/>
    <n v="9.3319136860614549E-5"/>
    <n v="48.497558567983234"/>
    <m/>
    <m/>
    <m/>
    <n v="370.37980888494513"/>
    <n v="371.84399999999999"/>
    <n v="-3.9376488932317821E-3"/>
    <n v="2602"/>
    <n v="0.90269461077844315"/>
    <n v="15922.54"/>
    <n v="72.193960973385146"/>
    <m/>
    <m/>
    <n v="3743.2635446116583"/>
    <n v="2.27394210592833"/>
    <m/>
    <m/>
    <n v="12611.338424241352"/>
    <n v="62636.5"/>
    <m/>
    <n v="-0.79865831545119292"/>
    <n v="44.540603995902536"/>
    <m/>
    <n v="44.480899999999998"/>
    <n v="1.342238936319573E-3"/>
    <n v="45.307380502479347"/>
    <m/>
    <e v="#DIV/0!"/>
    <m/>
    <m/>
    <m/>
    <m/>
  </r>
  <r>
    <x v="2596"/>
    <n v="12.81"/>
    <n v="13.8"/>
    <n v="751.02139999999997"/>
    <n v="669.58100000000002"/>
    <n v="28826.25"/>
    <n v="25704.75"/>
    <n v="6.9441778594026005E-7"/>
    <n v="459.50806503064962"/>
    <n v="459.5"/>
    <m/>
    <n v="72558.265599497259"/>
    <m/>
    <m/>
    <n v="6133.2176630658105"/>
    <m/>
    <m/>
    <n v="42.456985086696022"/>
    <m/>
    <m/>
    <n v="48.6860744639092"/>
    <n v="48.68"/>
    <n v="1.2478356428102799E-4"/>
    <n v="48.125982995496031"/>
    <m/>
    <m/>
    <m/>
    <n v="381.16050786612726"/>
    <n v="382.75200000000001"/>
    <n v="-4.158024344412925E-3"/>
    <n v="2603"/>
    <n v="0.92826086956521736"/>
    <n v="16030.67"/>
    <n v="72.667205599642472"/>
    <m/>
    <m/>
    <n v="3717.843034625258"/>
    <n v="2.2578575413565751"/>
    <m/>
    <m/>
    <n v="13346.389432153032"/>
    <n v="66285.5"/>
    <m/>
    <n v="-0.79865295679819825"/>
    <n v="43.234156627636807"/>
    <m/>
    <n v="43.183199999999999"/>
    <n v="1.1800104586230376E-3"/>
    <n v="43.979799177853444"/>
    <m/>
    <e v="#DIV/0!"/>
    <m/>
    <m/>
    <m/>
    <m/>
  </r>
  <r>
    <x v="2597"/>
    <n v="12.24"/>
    <n v="13.5"/>
    <n v="730.08600000000001"/>
    <n v="650.9153"/>
    <n v="28677.05"/>
    <n v="25571.68"/>
    <n v="6.9441778594026005E-7"/>
    <n v="446.68797048769483"/>
    <n v="446.69"/>
    <m/>
    <n v="68509.847889862183"/>
    <m/>
    <m/>
    <n v="5876.7006263823478"/>
    <m/>
    <m/>
    <n v="43.047644682824078"/>
    <m/>
    <m/>
    <n v="48.432902234423082"/>
    <n v="48.4"/>
    <n v="6.7979823188180077E-4"/>
    <n v="48.373369049478043"/>
    <m/>
    <m/>
    <m/>
    <n v="370.52435644127911"/>
    <n v="372.11200000000002"/>
    <n v="-4.2665744687645502E-3"/>
    <n v="2604"/>
    <n v="0.90666666666666673"/>
    <n v="15904.31"/>
    <n v="72.088785022832724"/>
    <m/>
    <m/>
    <n v="3747.1485250292922"/>
    <n v="2.2754391364507995"/>
    <m/>
    <m/>
    <n v="12601.858509244024"/>
    <n v="62598.25"/>
    <m/>
    <n v="-0.79868672831518417"/>
    <n v="44.437311902935996"/>
    <m/>
    <n v="44.393000000000001"/>
    <n v="9.9817320154071965E-4"/>
    <n v="45.204169672602454"/>
    <m/>
    <e v="#DIV/0!"/>
    <m/>
    <m/>
    <m/>
    <m/>
  </r>
  <r>
    <x v="2598"/>
    <n v="11.52"/>
    <n v="13.38"/>
    <n v="733.97590000000002"/>
    <n v="654.38289999999995"/>
    <n v="28954.17"/>
    <n v="25818.78"/>
    <n v="6.9441778594026005E-7"/>
    <n v="449.05697521541759"/>
    <n v="449.06"/>
    <m/>
    <n v="69236.706541775478"/>
    <m/>
    <m/>
    <n v="5923.6039595806496"/>
    <m/>
    <m/>
    <n v="42.93186408727523"/>
    <m/>
    <m/>
    <n v="48.899740070178353"/>
    <n v="48.88"/>
    <n v="4.0384758957356937E-4"/>
    <n v="47.904196968137924"/>
    <m/>
    <m/>
    <m/>
    <n v="372.48752314440952"/>
    <n v="374.09"/>
    <n v="-4.2836666459687978E-3"/>
    <n v="2605"/>
    <n v="0.86098654708520173"/>
    <n v="16066.1"/>
    <n v="72.816437518064419"/>
    <m/>
    <m/>
    <n v="3709.0298540612025"/>
    <n v="2.2520782395456358"/>
    <m/>
    <m/>
    <n v="12735.696264798422"/>
    <n v="63249.5"/>
    <m/>
    <n v="-0.79864352659233007"/>
    <n v="44.1985237929227"/>
    <m/>
    <n v="44.147950000000002"/>
    <n v="1.1455524644450321E-3"/>
    <n v="44.961723158445842"/>
    <m/>
    <e v="#DIV/0!"/>
    <m/>
    <m/>
    <m/>
    <m/>
  </r>
  <r>
    <x v="2599"/>
    <n v="11.84"/>
    <n v="13.45"/>
    <n v="742.95569999999998"/>
    <n v="662.38850000000002"/>
    <n v="29069.8"/>
    <n v="25921.87"/>
    <n v="6.9441778594026005E-7"/>
    <n v="454.53986198600307"/>
    <n v="454.54"/>
    <m/>
    <n v="70927.607596347501"/>
    <m/>
    <m/>
    <n v="6032.24853700107"/>
    <m/>
    <m/>
    <n v="42.66814325450715"/>
    <m/>
    <m/>
    <n v="49.093826641243325"/>
    <n v="49.08"/>
    <n v="2.8171640675078713E-4"/>
    <n v="47.711192060276169"/>
    <m/>
    <m/>
    <m/>
    <n v="377.03362048465812"/>
    <n v="378.69400000000002"/>
    <n v="-4.3844885721503468E-3"/>
    <n v="2606"/>
    <n v="0.88029739776951677"/>
    <n v="16187.83"/>
    <n v="73.362426048423913"/>
    <m/>
    <m/>
    <n v="3680.9271904318916"/>
    <n v="2.2348027736404954"/>
    <m/>
    <m/>
    <n v="13046.868918148371"/>
    <n v="64802.25"/>
    <m/>
    <n v="-0.79866642102475804"/>
    <n v="43.655773807517065"/>
    <m/>
    <n v="43.608400000000003"/>
    <n v="1.0863459222778538E-3"/>
    <n v="44.410057926595989"/>
    <m/>
    <e v="#DIV/0!"/>
    <m/>
    <m/>
    <m/>
    <m/>
  </r>
  <r>
    <x v="2600"/>
    <n v="12.69"/>
    <n v="14"/>
    <n v="758.76850000000002"/>
    <n v="676.48609999999996"/>
    <n v="29306.880000000001"/>
    <n v="26133.26"/>
    <n v="6.9441778594026005E-7"/>
    <n v="464.20280456808638"/>
    <n v="464.2"/>
    <m/>
    <n v="73943.417601160487"/>
    <m/>
    <m/>
    <n v="6224.7651679904693"/>
    <m/>
    <m/>
    <n v="42.212991950414043"/>
    <m/>
    <m/>
    <n v="49.493006603657108"/>
    <n v="49.48"/>
    <n v="2.6286587827639707E-4"/>
    <n v="47.320395125793311"/>
    <m/>
    <m/>
    <m/>
    <n v="385.04694179550904"/>
    <n v="386.76799999999997"/>
    <n v="-4.4498464311704122E-3"/>
    <n v="2607"/>
    <n v="0.90642857142857136"/>
    <n v="16368.6"/>
    <n v="74.17587426979955"/>
    <m/>
    <m/>
    <n v="3639.8221622586047"/>
    <n v="2.2096371803552701"/>
    <m/>
    <m/>
    <n v="13601.762995233819"/>
    <n v="67560.75"/>
    <m/>
    <n v="-0.79867359383615755"/>
    <n v="42.724658917319339"/>
    <m/>
    <n v="42.678199999999997"/>
    <n v="1.0885866161023383E-3"/>
    <n v="43.463302209896007"/>
    <m/>
    <e v="#DIV/0!"/>
    <m/>
    <m/>
    <m/>
    <m/>
  </r>
  <r>
    <x v="2601"/>
    <n v="12.56"/>
    <n v="13.92"/>
    <n v="750.49620000000004"/>
    <n v="669.10950000000003"/>
    <n v="29092.26"/>
    <n v="25941.83"/>
    <n v="8.3332864653229421E-7"/>
    <n v="459.10835395106733"/>
    <n v="459.11"/>
    <m/>
    <n v="72321.188802953155"/>
    <m/>
    <m/>
    <n v="6122.7740716489925"/>
    <m/>
    <m/>
    <n v="42.439829316813636"/>
    <m/>
    <m/>
    <n v="49.126965813775676"/>
    <n v="49.12"/>
    <n v="1.4181216970032828E-4"/>
    <n v="47.661854301584562"/>
    <m/>
    <m/>
    <m/>
    <n v="380.81541184616282"/>
    <n v="382.524"/>
    <n v="-4.4666168759011082E-3"/>
    <n v="2608"/>
    <n v="0.90229885057471271"/>
    <n v="16252.51"/>
    <n v="73.632550480324909"/>
    <m/>
    <m/>
    <n v="3665.6366457707322"/>
    <n v="2.2246756710415188"/>
    <m/>
    <m/>
    <n v="13303.782835133936"/>
    <n v="66078.25"/>
    <m/>
    <n v="-0.79866623533259529"/>
    <n v="43.184506387802678"/>
    <m/>
    <n v="43.140050000000002"/>
    <n v="1.0305131264956024E-3"/>
    <n v="43.932455100173755"/>
    <m/>
    <e v="#DIV/0!"/>
    <m/>
    <m/>
    <m/>
    <m/>
  </r>
  <r>
    <x v="2602"/>
    <n v="13.28"/>
    <n v="14.22"/>
    <n v="755.00930000000005"/>
    <n v="673.13260000000002"/>
    <n v="29000.39"/>
    <n v="25859.89"/>
    <n v="8.3332864653229421E-7"/>
    <n v="461.85793457783711"/>
    <n v="461.86"/>
    <m/>
    <n v="73187.620567984966"/>
    <m/>
    <m/>
    <n v="6177.9356854117304"/>
    <m/>
    <m/>
    <n v="42.311140792854658"/>
    <m/>
    <m/>
    <n v="48.970634417106311"/>
    <n v="48.96"/>
    <n v="2.1720623174648068E-4"/>
    <n v="47.810670723644321"/>
    <m/>
    <m/>
    <m/>
    <n v="383.09408871454349"/>
    <n v="384.84199999999998"/>
    <n v="-4.5418932586789307E-3"/>
    <n v="2609"/>
    <n v="0.93389592123769327"/>
    <n v="16198.82"/>
    <n v="73.38357570756429"/>
    <m/>
    <m/>
    <n v="3677.7460388128793"/>
    <n v="2.2318132805640825"/>
    <m/>
    <m/>
    <n v="13463.310260028713"/>
    <n v="66855"/>
    <m/>
    <n v="-0.7986192467275639"/>
    <n v="42.922855196198292"/>
    <m/>
    <n v="42.877450000000003"/>
    <n v="1.0589528108198021E-3"/>
    <n v="43.666727279200479"/>
    <m/>
    <e v="#DIV/0!"/>
    <m/>
    <m/>
    <m/>
    <m/>
  </r>
  <r>
    <x v="2603"/>
    <n v="13.33"/>
    <n v="14.26"/>
    <n v="760.5009"/>
    <n v="678.02809999999999"/>
    <n v="29092.19"/>
    <n v="25941.73"/>
    <n v="8.3332864653229421E-7"/>
    <n v="465.2059389918798"/>
    <n v="465.2"/>
    <m/>
    <n v="74248.870912954153"/>
    <m/>
    <m/>
    <n v="6245.2713255314911"/>
    <m/>
    <m/>
    <n v="42.156185163296882"/>
    <m/>
    <m/>
    <n v="49.124451861678146"/>
    <n v="49.12"/>
    <n v="9.0632363154430351E-5"/>
    <n v="47.657639036477121"/>
    <m/>
    <m/>
    <m/>
    <n v="385.86912128990286"/>
    <n v="387.63799999999998"/>
    <n v="-4.5632231878637297E-3"/>
    <n v="2610"/>
    <n v="0.93478260869565222"/>
    <n v="16268.55"/>
    <n v="73.693710566090317"/>
    <m/>
    <m/>
    <n v="3661.9146862028483"/>
    <n v="2.2219954870750498"/>
    <m/>
    <m/>
    <n v="13658.679540399557"/>
    <n v="67828.25"/>
    <m/>
    <n v="-0.79862845436231134"/>
    <n v="42.608704995193094"/>
    <m/>
    <n v="42.564100000000003"/>
    <n v="1.0479487453767256E-3"/>
    <n v="43.347584517021097"/>
    <m/>
    <e v="#DIV/0!"/>
    <m/>
    <m/>
    <m/>
    <m/>
  </r>
  <r>
    <x v="2604"/>
    <n v="16.95"/>
    <n v="16.38"/>
    <n v="840.05830000000003"/>
    <n v="748.95730000000003"/>
    <n v="30369.31"/>
    <n v="27080.53"/>
    <n v="8.3332864653229421E-7"/>
    <n v="513.85945915493778"/>
    <n v="513.86"/>
    <m/>
    <n v="89779.384834329248"/>
    <m/>
    <m/>
    <n v="7225.1881937796616"/>
    <m/>
    <m/>
    <n v="39.950144919311462"/>
    <m/>
    <m/>
    <n v="51.279719056011601"/>
    <n v="51.24"/>
    <n v="7.7515722114762653E-4"/>
    <n v="45.563898413817519"/>
    <m/>
    <m/>
    <m/>
    <n v="426.22301575782581"/>
    <n v="428.18200000000002"/>
    <n v="-4.5751204912262144E-3"/>
    <n v="2611"/>
    <n v="1.0347985347985349"/>
    <n v="17174.2"/>
    <n v="77.790073534448325"/>
    <m/>
    <m/>
    <n v="3458.0604376337005"/>
    <n v="2.0981008470157367"/>
    <m/>
    <m/>
    <n v="16515.819309898296"/>
    <n v="82010.5"/>
    <m/>
    <n v="-0.79861335670556455"/>
    <n v="38.149588691259552"/>
    <m/>
    <n v="38.1098"/>
    <n v="1.0440540559004674E-3"/>
    <n v="38.811546994169284"/>
    <m/>
    <e v="#DIV/0!"/>
    <m/>
    <m/>
    <m/>
    <m/>
  </r>
  <r>
    <x v="2605"/>
    <n v="17.03"/>
    <n v="16.78"/>
    <n v="880.02530000000002"/>
    <n v="784.58939999999996"/>
    <n v="31238.6"/>
    <n v="27855.66"/>
    <n v="8.3332864653229421E-7"/>
    <n v="538.29394724951487"/>
    <n v="538.29999999999995"/>
    <m/>
    <n v="98317.639974788559"/>
    <m/>
    <m/>
    <n v="7740.7280644802422"/>
    <m/>
    <m/>
    <n v="38.998803609449112"/>
    <m/>
    <m/>
    <n v="52.74626165408506"/>
    <n v="52.72"/>
    <n v="4.9813456155267666E-4"/>
    <n v="44.258116116216073"/>
    <m/>
    <m/>
    <m/>
    <n v="446.48799094980802"/>
    <n v="448.53199999999998"/>
    <n v="-4.5571086348175083E-3"/>
    <n v="2612"/>
    <n v="1.0148986889153755"/>
    <n v="17683.009999999998"/>
    <n v="80.08846067146537"/>
    <m/>
    <m/>
    <n v="3355.6104992801006"/>
    <n v="2.0357486416270314"/>
    <m/>
    <m/>
    <n v="18086.710130493153"/>
    <n v="89787"/>
    <m/>
    <n v="-0.79855981232814155"/>
    <n v="36.332906462601386"/>
    <m/>
    <n v="36.3048"/>
    <n v="7.7418034533693891E-4"/>
    <n v="36.963727595249601"/>
    <m/>
    <e v="#DIV/0!"/>
    <m/>
    <m/>
    <m/>
    <m/>
  </r>
  <r>
    <x v="2606"/>
    <n v="15.12"/>
    <n v="15.81"/>
    <n v="829.77470000000005"/>
    <n v="739.78639999999996"/>
    <n v="30477.62"/>
    <n v="27177.02"/>
    <n v="6.9441778594026005E-7"/>
    <n v="507.51952893302172"/>
    <n v="507.52"/>
    <m/>
    <n v="87077.398585457966"/>
    <m/>
    <m/>
    <n v="7077.4875161684313"/>
    <m/>
    <m/>
    <n v="40.109160676842087"/>
    <m/>
    <m/>
    <n v="51.457585370826386"/>
    <n v="51.44"/>
    <n v="3.418617967805293E-4"/>
    <n v="45.331428923846225"/>
    <m/>
    <m/>
    <m/>
    <n v="420.95551947283411"/>
    <n v="423.03199999999998"/>
    <n v="-4.9085660828633859E-3"/>
    <n v="2613"/>
    <n v="0.9563567362428842"/>
    <n v="17148.78"/>
    <n v="77.650677058048487"/>
    <m/>
    <m/>
    <n v="3456.9884771826414"/>
    <n v="2.096655264817969"/>
    <m/>
    <m/>
    <n v="16019.452432692791"/>
    <n v="79554"/>
    <m/>
    <n v="-0.79863423042596482"/>
    <n v="38.40228551257924"/>
    <m/>
    <n v="38.390799999999999"/>
    <n v="2.99173567084976E-4"/>
    <n v="39.070257374333607"/>
    <m/>
    <e v="#DIV/0!"/>
    <m/>
    <m/>
    <m/>
    <m/>
  </r>
  <r>
    <x v="2607"/>
    <n v="16.87"/>
    <n v="17.14"/>
    <n v="884.678"/>
    <n v="788.73500000000001"/>
    <n v="31519.27"/>
    <n v="28105.84"/>
    <n v="6.9441778594026005E-7"/>
    <n v="541.08713342170984"/>
    <n v="541.09"/>
    <m/>
    <n v="98596.110906592134"/>
    <m/>
    <m/>
    <n v="7779.84493802615"/>
    <m/>
    <m/>
    <n v="38.781222812665384"/>
    <m/>
    <m/>
    <n v="53.21498132130175"/>
    <n v="53.2"/>
    <n v="2.8160378386732354E-4"/>
    <n v="43.780562773732647"/>
    <m/>
    <m/>
    <m/>
    <n v="448.7954905949631"/>
    <n v="450.98"/>
    <n v="-4.8439163710960464E-3"/>
    <n v="2614"/>
    <n v="0.98424737456242706"/>
    <n v="17906.240000000002"/>
    <n v="81.074169218592232"/>
    <m/>
    <m/>
    <n v="3304.2936212263126"/>
    <n v="2.0038562263331228"/>
    <m/>
    <m/>
    <n v="18138.722709813661"/>
    <n v="90055"/>
    <m/>
    <n v="-0.79858172550315187"/>
    <n v="35.859695185353381"/>
    <m/>
    <n v="35.833399999999997"/>
    <n v="7.3381776089864736E-4"/>
    <n v="36.483816258373643"/>
    <m/>
    <e v="#DIV/0!"/>
    <m/>
    <m/>
    <m/>
    <m/>
  </r>
  <r>
    <x v="2608"/>
    <n v="16.37"/>
    <n v="16.93"/>
    <n v="889.05280000000005"/>
    <n v="792.63480000000004"/>
    <n v="31841.85"/>
    <n v="28393.46"/>
    <n v="6.9441778594026005E-7"/>
    <n v="543.7495915774349"/>
    <n v="543.75"/>
    <m/>
    <n v="99566.670778899468"/>
    <m/>
    <m/>
    <n v="7837.4694658078161"/>
    <m/>
    <m/>
    <n v="38.684341519181523"/>
    <m/>
    <m/>
    <n v="53.758292496356447"/>
    <n v="53.72"/>
    <n v="7.1281638787135115E-4"/>
    <n v="43.33096349995224"/>
    <m/>
    <m/>
    <m/>
    <n v="451.00152848966331"/>
    <n v="453.226"/>
    <n v="-4.9080845104576554E-3"/>
    <n v="2615"/>
    <n v="0.96692262256349681"/>
    <n v="18045.259999999998"/>
    <n v="81.697231146150742"/>
    <m/>
    <m/>
    <n v="3278.639832422919"/>
    <n v="1.9881102596991831"/>
    <m/>
    <m/>
    <n v="18317.474635095772"/>
    <n v="90951.5"/>
    <m/>
    <n v="-0.79860173130629208"/>
    <n v="35.680729558822293"/>
    <m/>
    <n v="35.6554"/>
    <n v="7.1039895281765908E-4"/>
    <n v="36.302109144359491"/>
    <m/>
    <e v="#DIV/0!"/>
    <m/>
    <m/>
    <m/>
    <m/>
  </r>
  <r>
    <x v="2609"/>
    <n v="16.66"/>
    <n v="17.22"/>
    <n v="910.15369999999996"/>
    <n v="811.44669999999996"/>
    <n v="32491.26"/>
    <n v="28972.52"/>
    <n v="6.9441778594026005E-7"/>
    <n v="556.64144506132629"/>
    <n v="556.64"/>
    <m/>
    <n v="104288.13513153441"/>
    <m/>
    <m/>
    <n v="8116.4060549609421"/>
    <m/>
    <m/>
    <n v="38.224291596803837"/>
    <m/>
    <m/>
    <n v="54.853347669998925"/>
    <n v="54.84"/>
    <n v="2.4339296132236399E-4"/>
    <n v="42.445725575421577"/>
    <m/>
    <m/>
    <m/>
    <n v="461.69203555655054"/>
    <n v="463.95400000000001"/>
    <n v="-4.8754067072370733E-3"/>
    <n v="2616"/>
    <n v="0.96747967479674801"/>
    <n v="18455.650000000001"/>
    <n v="83.548686668210451"/>
    <m/>
    <m/>
    <n v="3204.0761519423913"/>
    <n v="1.9427119627712102"/>
    <m/>
    <m/>
    <n v="19186.299099139756"/>
    <n v="95247"/>
    <m/>
    <n v="-0.79856269384715783"/>
    <n v="34.832282975430935"/>
    <m/>
    <n v="34.805750000000003"/>
    <n v="7.623158653651263E-4"/>
    <n v="35.439251322631577"/>
    <m/>
    <e v="#DIV/0!"/>
    <m/>
    <m/>
    <m/>
    <m/>
  </r>
  <r>
    <x v="2610"/>
    <n v="15.77"/>
    <n v="16.690000000000001"/>
    <n v="880.19849999999997"/>
    <n v="784.7396"/>
    <n v="31945.73"/>
    <n v="28486.05"/>
    <n v="6.9441778594026005E-7"/>
    <n v="538.30800021328321"/>
    <n v="538.30999999999995"/>
    <m/>
    <n v="97418.939562777596"/>
    <m/>
    <m/>
    <n v="7715.6298387481365"/>
    <m/>
    <m/>
    <n v="38.852317334971332"/>
    <m/>
    <m/>
    <n v="53.931041954347947"/>
    <n v="53.92"/>
    <n v="2.0478401980605909E-4"/>
    <n v="43.15685434335952"/>
    <m/>
    <m/>
    <m/>
    <n v="446.48354691227246"/>
    <n v="448.61"/>
    <n v="-4.7400929264339586E-3"/>
    <n v="2617"/>
    <n v="0.94487717195925691"/>
    <n v="18047.61"/>
    <n v="81.695111060625479"/>
    <m/>
    <m/>
    <n v="3274.9157719524469"/>
    <n v="1.9854755761576237"/>
    <m/>
    <m/>
    <n v="17922.73992172494"/>
    <n v="88960"/>
    <m/>
    <n v="-0.79853035159931496"/>
    <n v="35.977040242129284"/>
    <m/>
    <n v="35.946649999999998"/>
    <n v="8.454262672401569E-4"/>
    <n v="36.604332937318127"/>
    <m/>
    <e v="#DIV/0!"/>
    <m/>
    <m/>
    <m/>
    <m/>
  </r>
  <r>
    <x v="2611"/>
    <n v="14.23"/>
    <n v="15.76"/>
    <n v="828.39819999999997"/>
    <n v="738.55550000000005"/>
    <n v="30957.73"/>
    <n v="27604.99"/>
    <n v="8.3332864653229421E-7"/>
    <n v="506.59113698286404"/>
    <n v="506.59"/>
    <m/>
    <n v="85940.749330888953"/>
    <m/>
    <m/>
    <n v="7034.2981839214144"/>
    <m/>
    <m/>
    <n v="39.992477740220941"/>
    <m/>
    <m/>
    <n v="52.259269307854645"/>
    <n v="52.24"/>
    <n v="3.6886117639056692E-4"/>
    <n v="44.486850010798271"/>
    <m/>
    <m/>
    <m/>
    <n v="420.17048958026766"/>
    <n v="422.17399999999998"/>
    <n v="-4.7456982659574987E-3"/>
    <n v="2618"/>
    <n v="0.90291878172588835"/>
    <n v="17399.740000000002"/>
    <n v="78.743985623611621"/>
    <m/>
    <m/>
    <n v="3392.4781351226857"/>
    <n v="2.0561649865337976"/>
    <m/>
    <m/>
    <n v="15811.535514898722"/>
    <n v="78474.5"/>
    <m/>
    <n v="-0.79851371445630459"/>
    <n v="38.089066224274774"/>
    <m/>
    <n v="38.051749999999998"/>
    <n v="9.8067038374782811E-4"/>
    <n v="38.754379647942422"/>
    <m/>
    <e v="#DIV/0!"/>
    <m/>
    <m/>
    <m/>
    <m/>
  </r>
  <r>
    <x v="2612"/>
    <n v="14.13"/>
    <n v="15.7"/>
    <n v="820.21310000000005"/>
    <n v="731.25750000000005"/>
    <n v="30859.54"/>
    <n v="27517.41"/>
    <n v="8.3332864653229421E-7"/>
    <n v="501.5734645705711"/>
    <n v="501.58"/>
    <m/>
    <n v="84238.572707824002"/>
    <m/>
    <m/>
    <n v="6929.9681220712209"/>
    <m/>
    <m/>
    <n v="40.189023552325331"/>
    <m/>
    <m/>
    <n v="52.09224604903261"/>
    <n v="52.08"/>
    <n v="2.3513919033435471E-4"/>
    <n v="44.62637621533284"/>
    <m/>
    <m/>
    <m/>
    <n v="416.00662780852326"/>
    <n v="417.95600000000002"/>
    <n v="-4.6640607898361663E-3"/>
    <n v="2619"/>
    <n v="0.90000000000000013"/>
    <n v="17313.36"/>
    <n v="78.346947695237773"/>
    <m/>
    <m/>
    <n v="3409.3198960519808"/>
    <n v="2.0661768175373347"/>
    <m/>
    <m/>
    <n v="15498.531390486802"/>
    <n v="76908.5"/>
    <m/>
    <n v="-0.79848090405499006"/>
    <n v="38.463649925519888"/>
    <m/>
    <n v="38.415100000000002"/>
    <n v="1.2638240046201066E-3"/>
    <n v="39.13591422151363"/>
    <m/>
    <e v="#DIV/0!"/>
    <m/>
    <m/>
    <m/>
    <m/>
  </r>
  <r>
    <x v="2613"/>
    <n v="12.9"/>
    <n v="14.85"/>
    <n v="775.52440000000001"/>
    <n v="691.41489999999999"/>
    <n v="30060.22"/>
    <n v="26804.639999999999"/>
    <n v="8.3332864653229421E-7"/>
    <n v="474.2340440419905"/>
    <n v="474.24"/>
    <m/>
    <n v="75055.756817009213"/>
    <m/>
    <m/>
    <n v="6363.5376324353638"/>
    <m/>
    <m/>
    <n v="41.282799479530901"/>
    <m/>
    <m/>
    <n v="50.741721820939574"/>
    <n v="50.72"/>
    <n v="4.2826934029127628E-4"/>
    <n v="45.780656224808311"/>
    <m/>
    <m/>
    <m/>
    <n v="393.32917144287586"/>
    <n v="395.03"/>
    <n v="-4.3055680761565629E-3"/>
    <n v="2620"/>
    <n v="0.86868686868686873"/>
    <n v="16785.97"/>
    <n v="75.954455138051344"/>
    <m/>
    <m/>
    <n v="3513.1727137591647"/>
    <n v="2.1289137249041725"/>
    <m/>
    <m/>
    <n v="13809.189570037817"/>
    <n v="68500"/>
    <m/>
    <n v="-0.79840599167828008"/>
    <n v="40.55745467328078"/>
    <m/>
    <n v="40.494599999999998"/>
    <n v="1.5521741980606407E-3"/>
    <n v="41.266744417621958"/>
    <m/>
    <e v="#DIV/0!"/>
    <m/>
    <m/>
    <m/>
    <m/>
  </r>
  <r>
    <x v="2614"/>
    <n v="12.42"/>
    <n v="14.43"/>
    <n v="747.47050000000002"/>
    <n v="666.40300000000002"/>
    <n v="29390.12"/>
    <n v="26207.09"/>
    <n v="8.3332864653229421E-7"/>
    <n v="457.06790738075438"/>
    <n v="457.07"/>
    <m/>
    <n v="69622.390762282332"/>
    <m/>
    <m/>
    <n v="6018.1789320263242"/>
    <m/>
    <m/>
    <n v="42.028407181340178"/>
    <m/>
    <m/>
    <n v="49.609381767315178"/>
    <n v="49.6"/>
    <n v="1.8914853458018577E-4"/>
    <n v="46.799542416739961"/>
    <m/>
    <m/>
    <m/>
    <n v="379.08960238091953"/>
    <n v="380.702"/>
    <n v="-4.2353274190324308E-3"/>
    <n v="2621"/>
    <n v="0.86070686070686075"/>
    <n v="16351.8"/>
    <n v="73.984111854376337"/>
    <m/>
    <m/>
    <n v="3604.0411114229773"/>
    <n v="2.1837711615956938"/>
    <m/>
    <m/>
    <n v="12809.664380376622"/>
    <n v="63535.25"/>
    <m/>
    <n v="-0.7983849220648912"/>
    <n v="42.022661290249815"/>
    <m/>
    <n v="41.949849999999998"/>
    <n v="1.7356746269610035E-3"/>
    <n v="42.758020981754584"/>
    <m/>
    <e v="#DIV/0!"/>
    <m/>
    <m/>
    <m/>
    <m/>
  </r>
  <r>
    <x v="2615"/>
    <n v="13.15"/>
    <n v="14.42"/>
    <n v="749.423"/>
    <n v="668.14319999999998"/>
    <n v="29356.32"/>
    <n v="26176.93"/>
    <n v="8.3332864653229421E-7"/>
    <n v="458.25066016119462"/>
    <n v="458.25"/>
    <m/>
    <n v="69982.899795437785"/>
    <m/>
    <m/>
    <n v="6041.6941993175742"/>
    <m/>
    <m/>
    <n v="41.97243964081936"/>
    <m/>
    <m/>
    <n v="49.551120417018687"/>
    <n v="49.52"/>
    <n v="6.2844137759854313E-4"/>
    <n v="46.851707013374686"/>
    <m/>
    <m/>
    <m/>
    <n v="380.0685976922345"/>
    <n v="381.77600000000001"/>
    <n v="-4.4722620273812685E-3"/>
    <n v="2622"/>
    <n v="0.91192787794729546"/>
    <n v="16298.66"/>
    <n v="73.737920579946262"/>
    <m/>
    <m/>
    <n v="3615.7535066737155"/>
    <n v="2.1906602882019373"/>
    <m/>
    <m/>
    <n v="12876.131050824893"/>
    <n v="63894.25"/>
    <m/>
    <n v="-0.79847746783435292"/>
    <n v="41.910974028342274"/>
    <m/>
    <n v="41.839100000000002"/>
    <n v="1.7178674575282216E-3"/>
    <n v="42.644823766975719"/>
    <m/>
    <e v="#DIV/0!"/>
    <m/>
    <m/>
    <m/>
    <m/>
  </r>
  <r>
    <x v="2616"/>
    <n v="12.32"/>
    <n v="13.91"/>
    <n v="721.50009999999997"/>
    <n v="643.24699999999996"/>
    <n v="28718.21"/>
    <n v="25607.87"/>
    <n v="8.3332864653229421E-7"/>
    <n v="441.14433646146836"/>
    <n v="441.14"/>
    <m/>
    <n v="64758.904754929936"/>
    <m/>
    <m/>
    <n v="5703.8437596979911"/>
    <m/>
    <m/>
    <n v="42.75108511984773"/>
    <m/>
    <m/>
    <n v="48.470495946346247"/>
    <n v="48.44"/>
    <n v="6.2956123753621362E-4"/>
    <n v="47.865024004606241"/>
    <m/>
    <m/>
    <m/>
    <n v="365.8749906930924"/>
    <n v="367.13200000000001"/>
    <n v="-3.4238620085080829E-3"/>
    <n v="2623"/>
    <n v="0.88569374550682967"/>
    <n v="15874.16"/>
    <n v="71.800588434419765"/>
    <m/>
    <m/>
    <n v="3709.9261174026342"/>
    <n v="2.2470770706656098"/>
    <m/>
    <m/>
    <n v="11915.351441533998"/>
    <n v="59054.5"/>
    <m/>
    <n v="-0.79823127041065467"/>
    <n v="43.466577235172004"/>
    <m/>
    <n v="43.428750000000001"/>
    <n v="8.7101828102364998E-4"/>
    <n v="44.22904811227113"/>
    <m/>
    <e v="#DIV/0!"/>
    <m/>
    <m/>
    <m/>
    <m/>
  </r>
  <r>
    <x v="2617"/>
    <n v="12.21"/>
    <n v="13.79"/>
    <n v="725.9271"/>
    <n v="647.19330000000002"/>
    <n v="28537.54"/>
    <n v="25446.75"/>
    <n v="8.3332864653229421E-7"/>
    <n v="443.84029924673712"/>
    <n v="443.84"/>
    <m/>
    <n v="65550.583670354885"/>
    <m/>
    <m/>
    <n v="5756.2779135749861"/>
    <m/>
    <m/>
    <n v="42.618837556033327"/>
    <m/>
    <m/>
    <n v="48.164387294542671"/>
    <n v="48.16"/>
    <n v="9.109830861042667E-5"/>
    <n v="48.164440566244132"/>
    <m/>
    <m/>
    <m/>
    <n v="368.1090324463259"/>
    <n v="369.392"/>
    <n v="-3.473187166138092E-3"/>
    <n v="2624"/>
    <n v="0.88542422044960123"/>
    <n v="15769.24"/>
    <n v="71.320454331267811"/>
    <m/>
    <m/>
    <n v="3734.4468131898684"/>
    <n v="2.2617146712025256"/>
    <m/>
    <m/>
    <n v="12061.145592208519"/>
    <n v="59795.75"/>
    <m/>
    <n v="-0.79829426686330518"/>
    <n v="43.197899107964361"/>
    <m/>
    <n v="43.156399999999998"/>
    <n v="9.6159800086104141E-4"/>
    <n v="43.956115099320499"/>
    <m/>
    <e v="#DIV/0!"/>
    <m/>
    <m/>
    <m/>
    <m/>
  </r>
  <r>
    <x v="2618"/>
    <n v="11.78"/>
    <n v="13.76"/>
    <n v="725.92769999999996"/>
    <n v="647.19330000000002"/>
    <n v="28597.71"/>
    <n v="25500.38"/>
    <n v="8.3332864653229421E-7"/>
    <n v="443.82984367749634"/>
    <n v="443.83"/>
    <m/>
    <n v="65547.675049970872"/>
    <m/>
    <m/>
    <n v="5756.2227163895132"/>
    <m/>
    <m/>
    <n v="42.617728298617486"/>
    <m/>
    <m/>
    <n v="48.264762641568488"/>
    <n v="48.24"/>
    <n v="5.1332175722396123E-4"/>
    <n v="48.061194545622975"/>
    <m/>
    <m/>
    <m/>
    <n v="368.09844300840621"/>
    <n v="369.36399999999998"/>
    <n v="-3.4263138573162877E-3"/>
    <n v="2625"/>
    <n v="0.85610465116279066"/>
    <n v="15875.07"/>
    <n v="71.793491565842487"/>
    <m/>
    <m/>
    <n v="3709.3843177088002"/>
    <n v="2.2463229674867238"/>
    <m/>
    <m/>
    <n v="12060.739148124178"/>
    <n v="59798.25"/>
    <m/>
    <n v="-0.79830949654673544"/>
    <n v="43.195887151019605"/>
    <m/>
    <n v="43.15945"/>
    <n v="8.4424502674629309E-4"/>
    <n v="43.95452595509029"/>
    <m/>
    <e v="#DIV/0!"/>
    <m/>
    <m/>
    <m/>
    <m/>
  </r>
  <r>
    <x v="2619"/>
    <n v="11.76"/>
    <n v="13.53"/>
    <n v="720.70680000000004"/>
    <n v="642.53809999999999"/>
    <n v="28689.360000000001"/>
    <n v="25582.080000000002"/>
    <n v="8.3332864653229421E-7"/>
    <n v="440.6270580148925"/>
    <n v="440.63"/>
    <m/>
    <n v="64601.85198495377"/>
    <m/>
    <m/>
    <n v="5694.0621695129312"/>
    <m/>
    <m/>
    <n v="42.769887718786336"/>
    <m/>
    <m/>
    <n v="48.418261014003541"/>
    <n v="48.4"/>
    <n v="3.7729367775907185E-4"/>
    <n v="47.905480554289731"/>
    <m/>
    <m/>
    <m/>
    <n v="365.44023286704834"/>
    <n v="366.71"/>
    <n v="-3.4625920562614265E-3"/>
    <n v="2626"/>
    <n v="0.86917960088691804"/>
    <n v="15877.85"/>
    <n v="71.800457076127273"/>
    <m/>
    <m/>
    <n v="3708.7347402012219"/>
    <n v="2.2457166955688539"/>
    <m/>
    <m/>
    <n v="11886.835059872536"/>
    <n v="58937.25"/>
    <m/>
    <n v="-0.79831371399458684"/>
    <n v="43.504564734412504"/>
    <m/>
    <n v="43.467599999999997"/>
    <n v="8.5039740893222415E-4"/>
    <n v="44.269086172870026"/>
    <m/>
    <e v="#DIV/0!"/>
    <m/>
    <m/>
    <m/>
    <m/>
  </r>
  <r>
    <x v="2620"/>
    <n v="11.47"/>
    <n v="13.51"/>
    <n v="726.05430000000001"/>
    <n v="647.30510000000004"/>
    <n v="28749.3"/>
    <n v="25635.51"/>
    <n v="8.3332864653229421E-7"/>
    <n v="443.88559869180546"/>
    <n v="443.89"/>
    <m/>
    <n v="65557.507185905939"/>
    <m/>
    <m/>
    <n v="5757.3734628949642"/>
    <m/>
    <m/>
    <n v="42.610123433452713"/>
    <m/>
    <m/>
    <n v="48.51823706310703"/>
    <n v="48.48"/>
    <n v="7.8871829841231644E-4"/>
    <n v="47.803698230618537"/>
    <m/>
    <m/>
    <m/>
    <n v="368.14084889107011"/>
    <n v="369.464"/>
    <n v="-3.5812720831526201E-3"/>
    <n v="2627"/>
    <n v="0.84900074019245009"/>
    <n v="15927.78"/>
    <n v="72.020619145835923"/>
    <m/>
    <m/>
    <n v="3697.0721331367736"/>
    <n v="2.2384425301033359"/>
    <m/>
    <m/>
    <n v="12062.805768693992"/>
    <n v="59815.75"/>
    <m/>
    <n v="-0.79833395437332155"/>
    <n v="43.179792495375693"/>
    <m/>
    <n v="43.145949999999999"/>
    <n v="7.8437247008578126E-4"/>
    <n v="43.939064559639"/>
    <m/>
    <e v="#DIV/0!"/>
    <m/>
    <m/>
    <m/>
    <m/>
  </r>
  <r>
    <x v="2621"/>
    <n v="11.7"/>
    <n v="13.57"/>
    <n v="718.47990000000004"/>
    <n v="640.55060000000003"/>
    <n v="28659.66"/>
    <n v="25555.51"/>
    <n v="8.4256012744532427E-7"/>
    <n v="439.22272989943758"/>
    <n v="439.22"/>
    <m/>
    <n v="64180.805581907603"/>
    <m/>
    <m/>
    <n v="5667.0948629294826"/>
    <m/>
    <m/>
    <n v="42.829093152339354"/>
    <m/>
    <m/>
    <n v="48.36341974578243"/>
    <n v="48.36"/>
    <n v="7.0714346204203693E-5"/>
    <n v="47.94767845783079"/>
    <m/>
    <m/>
    <m/>
    <n v="364.26793370831246"/>
    <n v="365.56400000000002"/>
    <n v="-3.5453881992962843E-3"/>
    <n v="2628"/>
    <n v="0.86219602063375089"/>
    <n v="15875.18"/>
    <n v="71.765964247075999"/>
    <m/>
    <m/>
    <n v="3709.281367204735"/>
    <n v="2.2451961587226634"/>
    <m/>
    <m/>
    <n v="11809.865800378524"/>
    <n v="58562"/>
    <m/>
    <n v="-0.79833568183500359"/>
    <n v="43.62426902998903"/>
    <m/>
    <n v="43.591650000000001"/>
    <n v="7.4828619676070574E-4"/>
    <n v="44.392744823671151"/>
    <m/>
    <e v="#DIV/0!"/>
    <m/>
    <m/>
    <m/>
    <m/>
  </r>
  <r>
    <x v="2622"/>
    <n v="11.63"/>
    <n v="13.71"/>
    <n v="724.91420000000005"/>
    <n v="646.28650000000005"/>
    <n v="29017.87"/>
    <n v="25874.9"/>
    <n v="8.4256012744532427E-7"/>
    <n v="443.14535475557403"/>
    <n v="443.15"/>
    <m/>
    <n v="65327.339354673146"/>
    <m/>
    <m/>
    <n v="5743.1599821904765"/>
    <m/>
    <m/>
    <n v="42.636223858995422"/>
    <m/>
    <m/>
    <n v="48.966708152314986"/>
    <n v="48.96"/>
    <n v="1.3701291493029011E-4"/>
    <n v="47.3467222087599"/>
    <m/>
    <m/>
    <m/>
    <n v="367.51924912842151"/>
    <n v="368.86599999999999"/>
    <n v="-3.6510572174678346E-3"/>
    <n v="2629"/>
    <n v="0.84828592268417213"/>
    <n v="16064.43"/>
    <n v="72.61582480868546"/>
    <m/>
    <m/>
    <n v="3665.062561575854"/>
    <n v="2.2182206003041567"/>
    <m/>
    <m/>
    <n v="12020.966889077512"/>
    <n v="59616.25"/>
    <m/>
    <n v="-0.79836090178302876"/>
    <n v="43.231615786154549"/>
    <m/>
    <n v="43.200150000000001"/>
    <n v="7.2837215043342063E-4"/>
    <n v="43.993633624896852"/>
    <m/>
    <e v="#DIV/0!"/>
    <m/>
    <m/>
    <m/>
    <m/>
  </r>
  <r>
    <x v="2623"/>
    <n v="11.78"/>
    <n v="13.92"/>
    <n v="730.21119999999996"/>
    <n v="651.00850000000003"/>
    <n v="29264.09"/>
    <n v="26094.43"/>
    <n v="8.4256012744532427E-7"/>
    <n v="446.37256519608133"/>
    <n v="446.37"/>
    <m/>
    <n v="66279.008641857858"/>
    <m/>
    <m/>
    <n v="5806.0466743659654"/>
    <m/>
    <m/>
    <n v="42.479360463184861"/>
    <m/>
    <m/>
    <n v="49.380992249070005"/>
    <n v="49.36"/>
    <n v="4.2528867645885704E-4"/>
    <n v="46.943322402577152"/>
    <m/>
    <m/>
    <m/>
    <n v="370.19382630980959"/>
    <n v="371.584"/>
    <n v="-3.7412097673484856E-3"/>
    <n v="2630"/>
    <n v="0.84626436781609193"/>
    <n v="16176.09"/>
    <n v="73.114850576995153"/>
    <m/>
    <m/>
    <n v="3639.5875907474115"/>
    <n v="2.2025934673485121"/>
    <m/>
    <m/>
    <n v="12196.214834617807"/>
    <n v="60499.5"/>
    <m/>
    <n v="-0.79840800610554119"/>
    <n v="42.913751344634456"/>
    <m/>
    <n v="42.885199999999998"/>
    <n v="6.6576218915748164E-4"/>
    <n v="43.670621947929966"/>
    <m/>
    <e v="#DIV/0!"/>
    <m/>
    <m/>
    <m/>
    <m/>
  </r>
  <r>
    <x v="2624"/>
    <n v="12.05"/>
    <n v="14.13"/>
    <n v="732.01750000000004"/>
    <n v="652.61839999999995"/>
    <n v="29224.99"/>
    <n v="26059.54"/>
    <n v="8.4256012744532427E-7"/>
    <n v="447.46583160184815"/>
    <n v="447.46"/>
    <m/>
    <n v="66603.860782379415"/>
    <m/>
    <m/>
    <n v="5827.527734667724"/>
    <m/>
    <m/>
    <n v="42.425731910057145"/>
    <m/>
    <m/>
    <n v="49.313811408883595"/>
    <n v="49.28"/>
    <n v="6.8610813481329025E-4"/>
    <n v="47.004389791697776"/>
    <m/>
    <m/>
    <m/>
    <n v="371.09861486344607"/>
    <n v="372.52800000000002"/>
    <n v="-3.8369871165494507E-3"/>
    <n v="2631"/>
    <n v="0.85279547062986549"/>
    <n v="16193.97"/>
    <n v="73.189951709300857"/>
    <m/>
    <m/>
    <n v="3635.5646268468295"/>
    <n v="2.1999503004812921"/>
    <m/>
    <m/>
    <n v="12256.122635337664"/>
    <n v="60803.5"/>
    <m/>
    <n v="-0.79843063910239276"/>
    <n v="42.805634759381881"/>
    <m/>
    <n v="42.777000000000001"/>
    <n v="6.6939615638972327E-4"/>
    <n v="43.561052936479101"/>
    <m/>
    <e v="#DIV/0!"/>
    <m/>
    <m/>
    <m/>
    <m/>
  </r>
  <r>
    <x v="2625"/>
    <n v="11.98"/>
    <n v="14.27"/>
    <n v="740.60239999999999"/>
    <n v="660.27160000000003"/>
    <n v="29243.759999999998"/>
    <n v="26076.26"/>
    <n v="8.4256012744532427E-7"/>
    <n v="452.70254909171274"/>
    <n v="452.7"/>
    <m/>
    <n v="68162.952265884407"/>
    <m/>
    <m/>
    <n v="5929.9792481608074"/>
    <m/>
    <m/>
    <n v="42.175872693720784"/>
    <m/>
    <m/>
    <n v="49.344280407756436"/>
    <n v="49.32"/>
    <n v="4.9230348249063027E-4"/>
    <n v="46.972533591554367"/>
    <m/>
    <m/>
    <m/>
    <n v="375.43965586027338"/>
    <n v="376.88600000000002"/>
    <n v="-3.8376170505846074E-3"/>
    <n v="2632"/>
    <n v="0.83952347582340581"/>
    <n v="16253"/>
    <n v="73.451006885234278"/>
    <m/>
    <m/>
    <n v="3622.3123249145196"/>
    <n v="2.1917232938359286"/>
    <m/>
    <m/>
    <n v="12543.152931831144"/>
    <n v="62226"/>
    <m/>
    <n v="-0.7984258520259836"/>
    <n v="42.301686444809917"/>
    <m/>
    <n v="42.275149999999996"/>
    <n v="6.2770788063248872E-4"/>
    <n v="43.048660209164368"/>
    <m/>
    <e v="#DIV/0!"/>
    <m/>
    <m/>
    <m/>
    <m/>
  </r>
  <r>
    <x v="2626"/>
    <n v="12.25"/>
    <n v="14.46"/>
    <n v="741.29520000000002"/>
    <n v="660.88710000000003"/>
    <n v="29426.33"/>
    <n v="26238.97"/>
    <n v="6.9441778594026005E-7"/>
    <n v="453.08183813177675"/>
    <n v="453.08"/>
    <m/>
    <n v="68277.876367510471"/>
    <m/>
    <m/>
    <n v="5938.0433022606976"/>
    <m/>
    <m/>
    <n v="42.151825990231586"/>
    <m/>
    <m/>
    <n v="49.647496159488917"/>
    <n v="49.64"/>
    <n v="1.5101046512722149E-4"/>
    <n v="46.672659572509758"/>
    <m/>
    <m/>
    <m/>
    <n v="375.74639807741522"/>
    <n v="377.18799999999999"/>
    <n v="-3.8219718617367171E-3"/>
    <n v="2633"/>
    <n v="0.84716459197786997"/>
    <n v="16383.18"/>
    <n v="74.01619803860234"/>
    <m/>
    <m/>
    <n v="3593.299058535551"/>
    <n v="2.1733441910092561"/>
    <m/>
    <m/>
    <n v="12564.844374270133"/>
    <n v="62333.5"/>
    <m/>
    <n v="-0.79842549553177455"/>
    <n v="42.254380179323348"/>
    <m/>
    <n v="42.2303"/>
    <n v="5.7021094624820634E-4"/>
    <n v="43.002312966504377"/>
    <m/>
    <e v="#DIV/0!"/>
    <m/>
    <m/>
    <m/>
    <m/>
  </r>
  <r>
    <x v="2627"/>
    <n v="12.36"/>
    <n v="14.39"/>
    <n v="730.69989999999996"/>
    <n v="651.44060000000002"/>
    <n v="29292.45"/>
    <n v="26119.57"/>
    <n v="6.9441778594026005E-7"/>
    <n v="446.5950693133683"/>
    <n v="446.59"/>
    <m/>
    <n v="66323.041697849083"/>
    <m/>
    <m/>
    <n v="5810.6729643323733"/>
    <m/>
    <m/>
    <n v="42.451973124967552"/>
    <m/>
    <m/>
    <n v="49.420411513816951"/>
    <n v="49.4"/>
    <n v="4.1318853880478734E-4"/>
    <n v="46.883341193207954"/>
    <m/>
    <m/>
    <m/>
    <n v="370.36494962122259"/>
    <n v="371.78"/>
    <n v="-3.8061498164972951E-3"/>
    <n v="2634"/>
    <n v="0.85892981236970112"/>
    <n v="16265.55"/>
    <n v="73.479029452748378"/>
    <m/>
    <m/>
    <n v="3619.0986754753353"/>
    <n v="2.1887411384774436"/>
    <m/>
    <m/>
    <n v="12205.237662853437"/>
    <n v="60546.5"/>
    <m/>
    <n v="-0.79841547136740465"/>
    <n v="42.856354068120169"/>
    <m/>
    <n v="42.831899999999997"/>
    <n v="5.7093120128159924E-4"/>
    <n v="43.615390757556938"/>
    <m/>
    <e v="#DIV/0!"/>
    <m/>
    <m/>
    <m/>
    <m/>
  </r>
  <r>
    <x v="2628"/>
    <n v="12.64"/>
    <n v="14.54"/>
    <n v="730.56330000000003"/>
    <n v="651.3184"/>
    <n v="29158.79"/>
    <n v="26000.37"/>
    <n v="6.9441778594026005E-7"/>
    <n v="446.50069347890951"/>
    <n v="446.5"/>
    <m/>
    <n v="66295.208379580276"/>
    <m/>
    <m/>
    <n v="5808.9822750848971"/>
    <m/>
    <m/>
    <n v="42.454849767854363"/>
    <m/>
    <m/>
    <n v="49.193709074246236"/>
    <n v="49.16"/>
    <n v="6.8570126619693639E-4"/>
    <n v="47.095590070311914"/>
    <m/>
    <m/>
    <m/>
    <n v="370.28482265227626"/>
    <n v="371.68"/>
    <n v="-3.7537057353738135E-3"/>
    <n v="2635"/>
    <n v="0.86932599724896842"/>
    <n v="16213.67"/>
    <n v="73.238944339256122"/>
    <m/>
    <m/>
    <n v="3630.6420194928237"/>
    <n v="2.195514124266853"/>
    <m/>
    <m/>
    <n v="12200.247496528315"/>
    <n v="60513.5"/>
    <m/>
    <n v="-0.79838800438698287"/>
    <n v="42.862396821599553"/>
    <m/>
    <n v="42.837850000000003"/>
    <n v="5.7301712386470527E-4"/>
    <n v="43.621989136555563"/>
    <m/>
    <e v="#DIV/0!"/>
    <m/>
    <m/>
    <m/>
    <m/>
  </r>
  <r>
    <x v="2629"/>
    <n v="12.09"/>
    <n v="14.08"/>
    <n v="715.39779999999996"/>
    <n v="637.79750000000001"/>
    <n v="28721.200000000001"/>
    <n v="25610.16"/>
    <n v="6.9441778594026005E-7"/>
    <n v="437.22128538230857"/>
    <n v="437.22"/>
    <m/>
    <n v="63539.898649166986"/>
    <m/>
    <m/>
    <n v="5628.0428865307076"/>
    <m/>
    <m/>
    <n v="42.894399332344506"/>
    <m/>
    <m/>
    <n v="48.454270752370753"/>
    <n v="48.44"/>
    <n v="2.946067789173501E-4"/>
    <n v="47.800659411530503"/>
    <m/>
    <m/>
    <m/>
    <n v="362.58754602665414"/>
    <n v="363.95400000000001"/>
    <n v="-3.7544688981185903E-3"/>
    <n v="2636"/>
    <n v="0.85866477272727271"/>
    <n v="15939.81"/>
    <n v="71.996266302295354"/>
    <m/>
    <m/>
    <n v="3691.966051834564"/>
    <n v="2.2323862247023039"/>
    <m/>
    <m/>
    <n v="11693.316765557905"/>
    <n v="57999.5"/>
    <m/>
    <n v="-0.79838935222617602"/>
    <n v="43.750151477396621"/>
    <m/>
    <n v="43.72495"/>
    <n v="5.7636377849767939E-4"/>
    <n v="44.525934165229394"/>
    <m/>
    <e v="#DIV/0!"/>
    <m/>
    <m/>
    <m/>
    <m/>
  </r>
  <r>
    <x v="2630"/>
    <n v="12.66"/>
    <n v="14.39"/>
    <n v="719.89089999999999"/>
    <n v="641.80190000000005"/>
    <n v="28721.26"/>
    <n v="25610.16"/>
    <n v="5.5561859602093477E-7"/>
    <n v="439.93509750450949"/>
    <n v="439.93"/>
    <m/>
    <n v="64329.149212257384"/>
    <m/>
    <m/>
    <n v="5680.8828080445774"/>
    <m/>
    <m/>
    <n v="42.75640479184743"/>
    <m/>
    <m/>
    <n v="48.450827591654665"/>
    <n v="48.44"/>
    <n v="2.2352583927887082E-4"/>
    <n v="47.79543536987233"/>
    <m/>
    <m/>
    <m/>
    <n v="364.83255797654846"/>
    <n v="366.20400000000001"/>
    <n v="-3.745021964401074E-3"/>
    <n v="2637"/>
    <n v="0.87977762334954823"/>
    <n v="15939.81"/>
    <n v="71.979402740289018"/>
    <m/>
    <m/>
    <n v="3691.966051834564"/>
    <n v="2.2317514309355322"/>
    <m/>
    <m/>
    <n v="11838.9523685975"/>
    <n v="58717.25"/>
    <m/>
    <n v="-0.79837352109307735"/>
    <n v="43.469392575951794"/>
    <m/>
    <n v="43.448149999999998"/>
    <n v="4.889178469462685E-4"/>
    <n v="44.241561719187089"/>
    <m/>
    <e v="#DIV/0!"/>
    <m/>
    <m/>
    <m/>
    <m/>
  </r>
  <r>
    <x v="2631"/>
    <n v="13.5"/>
    <n v="14.84"/>
    <n v="738.61090000000002"/>
    <n v="658.49090000000001"/>
    <n v="28956.32"/>
    <n v="25819.74"/>
    <n v="5.5561859602093477E-7"/>
    <n v="451.36413739074123"/>
    <n v="451.36"/>
    <m/>
    <n v="67671.674423819248"/>
    <m/>
    <m/>
    <n v="5902.4091924908726"/>
    <m/>
    <m/>
    <n v="42.199401524625571"/>
    <m/>
    <m/>
    <n v="48.846166877915536"/>
    <n v="48.84"/>
    <n v="1.2626695158757251E-4"/>
    <n v="47.402575842580688"/>
    <m/>
    <m/>
    <m/>
    <n v="374.30865890030117"/>
    <n v="375.75400000000002"/>
    <n v="-3.8465088853314455E-3"/>
    <n v="2638"/>
    <n v="0.90970350404312672"/>
    <n v="16076.91"/>
    <n v="72.592836583303651"/>
    <m/>
    <m/>
    <n v="3660.2110594158012"/>
    <n v="2.2123461614968383"/>
    <m/>
    <m/>
    <n v="12454.237528651947"/>
    <n v="61766.25"/>
    <m/>
    <n v="-0.79836500469670824"/>
    <n v="42.337070752922976"/>
    <m/>
    <n v="42.316299999999998"/>
    <n v="4.9084520440056956E-4"/>
    <n v="43.089563027011387"/>
    <m/>
    <e v="#DIV/0!"/>
    <m/>
    <m/>
    <m/>
    <m/>
  </r>
  <r>
    <x v="2632"/>
    <n v="12.88"/>
    <n v="14.63"/>
    <n v="734.68759999999997"/>
    <n v="654.99279999999999"/>
    <n v="28956.34"/>
    <n v="25819.74"/>
    <n v="5.5561859602093477E-7"/>
    <n v="448.95566658024455"/>
    <n v="448.95"/>
    <m/>
    <n v="66949.700771735996"/>
    <m/>
    <m/>
    <n v="5855.3200087612486"/>
    <m/>
    <m/>
    <n v="42.310388168331642"/>
    <m/>
    <m/>
    <n v="48.845009571399551"/>
    <n v="48.84"/>
    <n v="1.0257107697686507E-4"/>
    <n v="47.400848934377507"/>
    <m/>
    <m/>
    <m/>
    <n v="372.30950911667065"/>
    <n v="373.714"/>
    <n v="-3.7581971329126995E-3"/>
    <n v="2639"/>
    <n v="0.88038277511961727"/>
    <n v="16070.14"/>
    <n v="72.556601859319287"/>
    <m/>
    <m/>
    <n v="3661.7523772979221"/>
    <n v="2.2130679756755507"/>
    <m/>
    <m/>
    <n v="12321.501050602839"/>
    <n v="61111.25"/>
    <m/>
    <n v="-0.79837589559037259"/>
    <n v="42.559995557515435"/>
    <m/>
    <n v="42.539450000000002"/>
    <n v="4.8297656682061429E-4"/>
    <n v="43.316889512274891"/>
    <m/>
    <e v="#DIV/0!"/>
    <m/>
    <m/>
    <m/>
    <m/>
  </r>
  <r>
    <x v="2633"/>
    <n v="12.8"/>
    <n v="14.68"/>
    <n v="733.06920000000002"/>
    <n v="653.54960000000005"/>
    <n v="28985.63"/>
    <n v="25845.85"/>
    <n v="5.5561859602093477E-7"/>
    <n v="447.95576558747558"/>
    <n v="447.95"/>
    <m/>
    <n v="66651.692985095244"/>
    <m/>
    <m/>
    <n v="5835.911778585074"/>
    <m/>
    <m/>
    <n v="42.3558987208216"/>
    <m/>
    <m/>
    <n v="48.893225195386627"/>
    <n v="48.88"/>
    <n v="2.705645537361967E-4"/>
    <n v="47.351190116195255"/>
    <m/>
    <m/>
    <m/>
    <n v="371.47848199919457"/>
    <n v="372.86200000000002"/>
    <n v="-3.7105363400009583E-3"/>
    <n v="2640"/>
    <n v="0.87193460490463226"/>
    <n v="16095.84"/>
    <n v="72.666962792197751"/>
    <m/>
    <m/>
    <n v="3655.8963588627025"/>
    <n v="2.2093192991002559"/>
    <m/>
    <m/>
    <n v="12266.789690788884"/>
    <n v="60833.75"/>
    <m/>
    <n v="-0.79835552319577729"/>
    <n v="42.651784914148813"/>
    <m/>
    <n v="42.631100000000004"/>
    <n v="4.8520714100286355E-4"/>
    <n v="43.410751669256975"/>
    <m/>
    <e v="#DIV/0!"/>
    <m/>
    <m/>
    <m/>
    <m/>
  </r>
  <r>
    <x v="2634"/>
    <n v="13.31"/>
    <n v="15.04"/>
    <n v="750.00829999999996"/>
    <n v="668.65089999999998"/>
    <n v="29253.29"/>
    <n v="26084.5"/>
    <n v="5.5561859602093477E-7"/>
    <n v="458.29554708482397"/>
    <n v="458.29"/>
    <m/>
    <n v="69728.765610723683"/>
    <m/>
    <m/>
    <n v="6038.1258737886446"/>
    <m/>
    <m/>
    <n v="41.865458936549473"/>
    <m/>
    <m/>
    <n v="49.343513326008633"/>
    <n v="49.32"/>
    <n v="4.7675032458704969E-4"/>
    <n v="46.912259499951084"/>
    <m/>
    <m/>
    <m/>
    <n v="380.05114817649462"/>
    <n v="381.42399999999998"/>
    <n v="-3.599280127903226E-3"/>
    <n v="2641"/>
    <n v="0.88497340425531923"/>
    <n v="16279.44"/>
    <n v="73.490112431836579"/>
    <m/>
    <m/>
    <n v="3614.1947408367282"/>
    <n v="2.1839112715951705"/>
    <m/>
    <m/>
    <n v="12833.24447391033"/>
    <n v="63633.75"/>
    <m/>
    <n v="-0.79832644667475461"/>
    <n v="41.664307160675023"/>
    <m/>
    <n v="41.643500000000003"/>
    <n v="4.996496614122492E-4"/>
    <n v="42.406132464345795"/>
    <m/>
    <e v="#DIV/0!"/>
    <m/>
    <m/>
    <m/>
    <m/>
  </r>
  <r>
    <x v="2635"/>
    <n v="14.12"/>
    <n v="15.58"/>
    <n v="770.12059999999997"/>
    <n v="686.58040000000005"/>
    <n v="29726.305339999999"/>
    <n v="26506.233648000001"/>
    <n v="4.1671128436782112E-7"/>
    <n v="470.55082499381803"/>
    <n v="470.55"/>
    <m/>
    <n v="73458.370117262137"/>
    <m/>
    <m/>
    <n v="6280.8086430586891"/>
    <m/>
    <m/>
    <n v="41.300934465260696"/>
    <m/>
    <m/>
    <n v="50.137712675865401"/>
    <n v="50.12"/>
    <n v="3.5340534448136118E-4"/>
    <n v="46.148719784302095"/>
    <m/>
    <m/>
    <m/>
    <n v="390.20832975409269"/>
    <n v="391.62"/>
    <n v="-3.6046939530853805E-3"/>
    <n v="2642"/>
    <n v="0.9062901155327342"/>
    <n v="16615"/>
    <n v="74.98735929287642"/>
    <m/>
    <m/>
    <n v="3539.6971421948115"/>
    <n v="2.1382871857090886"/>
    <m/>
    <m/>
    <n v="13520.110103651752"/>
    <n v="67033.25"/>
    <m/>
    <n v="-0.79830740559868796"/>
    <n v="40.54143683959115"/>
    <m/>
    <n v="40.52225"/>
    <n v="4.7348899903498776E-4"/>
    <n v="41.264525521035921"/>
    <m/>
    <e v="#DIV/0!"/>
    <m/>
    <m/>
    <m/>
    <m/>
  </r>
  <r>
    <x v="2636"/>
    <n v="12.73"/>
    <n v="14.85"/>
    <n v="728.005"/>
    <n v="649.03300000000002"/>
    <n v="29079.293751000001"/>
    <n v="25929.297884"/>
    <n v="4.1671128436782112E-7"/>
    <n v="444.80695677401854"/>
    <n v="444.81"/>
    <m/>
    <n v="65420.923276202222"/>
    <m/>
    <m/>
    <n v="5765.5303009290574"/>
    <m/>
    <m/>
    <n v="42.429153576772585"/>
    <m/>
    <m/>
    <n v="49.045238139945617"/>
    <n v="49.04"/>
    <n v="1.0681362042452847E-4"/>
    <n v="47.151470330670598"/>
    <m/>
    <m/>
    <m/>
    <n v="368.85818089009541"/>
    <n v="370.18"/>
    <n v="-3.5707469606801601E-3"/>
    <n v="2643"/>
    <n v="0.85723905723905724"/>
    <n v="16122.56"/>
    <n v="72.759181401896356"/>
    <m/>
    <m/>
    <n v="3644.6076724808431"/>
    <n v="2.2014536316568294"/>
    <m/>
    <m/>
    <n v="12040.940930353918"/>
    <n v="59697.75"/>
    <m/>
    <n v="-0.79830159544783652"/>
    <n v="42.756557202494299"/>
    <m/>
    <n v="42.736800000000002"/>
    <n v="4.6229952860987744E-4"/>
    <n v="43.519589774696179"/>
    <m/>
    <e v="#DIV/0!"/>
    <m/>
    <m/>
    <m/>
    <m/>
  </r>
  <r>
    <x v="2637"/>
    <n v="12.65"/>
    <n v="14.62"/>
    <n v="720.42190000000005"/>
    <n v="642.2722"/>
    <n v="29021.147281000001"/>
    <n v="25877.439288000001"/>
    <n v="4.1671128436782112E-7"/>
    <n v="440.16299235909941"/>
    <n v="440.17"/>
    <m/>
    <n v="64055.110316821803"/>
    <m/>
    <m/>
    <n v="5675.3889404737074"/>
    <m/>
    <m/>
    <n v="42.64902997335161"/>
    <m/>
    <m/>
    <n v="48.945974594796127"/>
    <n v="48.92"/>
    <n v="5.3096064587343506E-4"/>
    <n v="47.244045513191999"/>
    <m/>
    <m/>
    <m/>
    <n v="365.00538521952052"/>
    <n v="366.27600000000001"/>
    <n v="-3.4690091091950093E-3"/>
    <n v="2644"/>
    <n v="0.86525307797537632"/>
    <n v="16097.05"/>
    <n v="72.63838562136489"/>
    <m/>
    <m/>
    <n v="3650.3743709285454"/>
    <n v="2.2047278765770821"/>
    <m/>
    <m/>
    <n v="11789.689215829922"/>
    <n v="58439.75"/>
    <m/>
    <n v="-0.79825907510162308"/>
    <n v="43.199928469151736"/>
    <m/>
    <n v="43.168799999999997"/>
    <n v="7.2108720075014787E-4"/>
    <n v="43.971313417315592"/>
    <m/>
    <e v="#DIV/0!"/>
    <m/>
    <m/>
    <m/>
    <m/>
  </r>
  <r>
    <x v="2638"/>
    <n v="12.03"/>
    <n v="14.23"/>
    <n v="710.43179999999995"/>
    <n v="633.3655"/>
    <n v="28935.174233000002"/>
    <n v="25800.768464000001"/>
    <n v="4.1671128436782112E-7"/>
    <n v="434.04866242160125"/>
    <n v="434.05"/>
    <m/>
    <n v="62275.754394409276"/>
    <m/>
    <m/>
    <n v="5557.2805957866558"/>
    <m/>
    <m/>
    <n v="42.943629621760977"/>
    <m/>
    <m/>
    <n v="48.79978574662394"/>
    <n v="48.8"/>
    <n v="-4.3904380340187288E-6"/>
    <n v="47.3822894508044"/>
    <m/>
    <m/>
    <m/>
    <n v="359.93332402739048"/>
    <n v="361.17399999999998"/>
    <n v="-3.435119838663625E-3"/>
    <n v="2645"/>
    <n v="0.84539704848910746"/>
    <n v="16022.68"/>
    <n v="72.297143368654986"/>
    <m/>
    <m/>
    <n v="3667.2394699352553"/>
    <n v="2.2147039807771574"/>
    <m/>
    <m/>
    <n v="11462.316265396035"/>
    <n v="56813.25"/>
    <m/>
    <n v="-0.79824572145765227"/>
    <n v="43.79696286895576"/>
    <m/>
    <n v="43.764699999999998"/>
    <n v="7.3718930909527636E-4"/>
    <n v="44.579454627752405"/>
    <m/>
    <e v="#DIV/0!"/>
    <m/>
    <m/>
    <m/>
    <m/>
  </r>
  <r>
    <x v="2639"/>
    <n v="12.11"/>
    <n v="14.38"/>
    <n v="715.66840000000002"/>
    <n v="638.03380000000004"/>
    <n v="29053.578033999998"/>
    <n v="25906.335408999999"/>
    <n v="4.1671128436782112E-7"/>
    <n v="437.23737784807486"/>
    <n v="437.24"/>
    <m/>
    <n v="63190.946568384745"/>
    <m/>
    <m/>
    <n v="5618.6676699885056"/>
    <m/>
    <m/>
    <n v="42.784255320974474"/>
    <m/>
    <m/>
    <n v="48.998281489418666"/>
    <n v="48.96"/>
    <n v="7.8189316623089589E-4"/>
    <n v="47.186693457797787"/>
    <m/>
    <m/>
    <m/>
    <n v="362.57582725410441"/>
    <n v="363.84"/>
    <n v="-3.4745293147965262E-3"/>
    <n v="2646"/>
    <n v="0.84214186369958266"/>
    <n v="16096.92"/>
    <n v="72.626455998508163"/>
    <m/>
    <m/>
    <n v="3650.2475648202562"/>
    <n v="2.2042333311875884"/>
    <m/>
    <m/>
    <n v="11630.893191563502"/>
    <n v="57651.75"/>
    <m/>
    <n v="-0.79825602533204099"/>
    <n v="43.472127027539514"/>
    <m/>
    <n v="43.44115"/>
    <n v="7.1308028308436633E-4"/>
    <n v="44.249257919616937"/>
    <m/>
    <e v="#DIV/0!"/>
    <m/>
    <m/>
    <m/>
    <m/>
  </r>
  <r>
    <x v="2640"/>
    <n v="13.69"/>
    <n v="15.26"/>
    <n v="751.83950000000004"/>
    <n v="670.28030000000001"/>
    <n v="29477.957288000001"/>
    <n v="26284.711192999999"/>
    <n v="2.8088274994786389E-7"/>
    <n v="459.30249978026541"/>
    <n v="459.3"/>
    <m/>
    <n v="69568.964359931982"/>
    <m/>
    <m/>
    <n v="6044.4485709283927"/>
    <m/>
    <m/>
    <n v="41.699831894021266"/>
    <m/>
    <m/>
    <n v="49.710352136894912"/>
    <n v="49.68"/>
    <n v="6.1095283604895023E-4"/>
    <n v="46.492386801959213"/>
    <m/>
    <m/>
    <m/>
    <n v="380.86769269509279"/>
    <n v="382.21"/>
    <n v="-3.5119628081609067E-3"/>
    <n v="2647"/>
    <n v="0.89711664482306686"/>
    <n v="16420.830000000002"/>
    <n v="74.070527151720341"/>
    <m/>
    <m/>
    <n v="3576.795520036475"/>
    <n v="2.1592645075544623"/>
    <m/>
    <m/>
    <n v="12805.259136575447"/>
    <n v="63476"/>
    <m/>
    <n v="-0.79826612992980894"/>
    <n v="41.269260285169864"/>
    <m/>
    <n v="41.244"/>
    <n v="6.1245963461020736E-4"/>
    <n v="42.008272564929307"/>
    <m/>
    <e v="#DIV/0!"/>
    <m/>
    <m/>
    <m/>
    <m/>
  </r>
  <r>
    <x v="2641"/>
    <n v="14.93"/>
    <n v="16.07"/>
    <n v="776.51980000000003"/>
    <n v="692.28309999999999"/>
    <n v="30134.704341000001"/>
    <n v="26870.307706"/>
    <n v="2.8088274994786389E-7"/>
    <n v="474.36825105503766"/>
    <n v="474.37"/>
    <m/>
    <n v="74133.012593370324"/>
    <m/>
    <m/>
    <n v="6342.0127792565518"/>
    <m/>
    <m/>
    <n v="41.014339464807328"/>
    <m/>
    <m/>
    <n v="50.816622839800509"/>
    <n v="50.8"/>
    <n v="3.2722125591555518E-4"/>
    <n v="45.454915417548968"/>
    <m/>
    <m/>
    <m/>
    <n v="393.35884108672548"/>
    <n v="394.76600000000002"/>
    <n v="-3.5645392796607167E-3"/>
    <n v="2648"/>
    <n v="0.92906036092097077"/>
    <n v="16847.669999999998"/>
    <n v="75.989968727375185"/>
    <m/>
    <m/>
    <n v="3483.8209627350261"/>
    <n v="2.1029376218039437"/>
    <m/>
    <m/>
    <n v="13645.496993826071"/>
    <n v="67647.75"/>
    <m/>
    <n v="-0.79828601847325198"/>
    <n v="39.912685500279224"/>
    <m/>
    <n v="39.892749999999999"/>
    <n v="4.9972740107473435E-4"/>
    <n v="40.627806483926214"/>
    <m/>
    <e v="#DIV/0!"/>
    <m/>
    <m/>
    <m/>
    <m/>
  </r>
  <r>
    <x v="2642"/>
    <n v="13.27"/>
    <n v="15.22"/>
    <n v="740.95039999999995"/>
    <n v="660.57209999999998"/>
    <n v="29683.386588000001"/>
    <n v="26467.872222000002"/>
    <n v="2.8088274994786389E-7"/>
    <n v="452.62822010554265"/>
    <n v="452.63"/>
    <m/>
    <n v="67338.453718546254"/>
    <m/>
    <m/>
    <n v="5906.1989358382671"/>
    <m/>
    <m/>
    <n v="41.952607239800749"/>
    <m/>
    <m/>
    <n v="50.054338127455544"/>
    <n v="50.04"/>
    <n v="2.8653332245287544E-4"/>
    <n v="46.133998370521212"/>
    <m/>
    <m/>
    <m/>
    <n v="375.32968926577968"/>
    <n v="376.762"/>
    <n v="-3.801632686471379E-3"/>
    <n v="2649"/>
    <n v="0.8718791064388961"/>
    <n v="16503.43"/>
    <n v="74.431491541441943"/>
    <m/>
    <m/>
    <n v="3555.004130983923"/>
    <n v="2.1457024724849445"/>
    <m/>
    <m/>
    <n v="12394.976964654064"/>
    <n v="61450.5"/>
    <m/>
    <n v="-0.79829330982410129"/>
    <n v="41.73899803519754"/>
    <m/>
    <n v="41.723750000000003"/>
    <n v="3.654521752607387E-4"/>
    <n v="42.48726066893164"/>
    <m/>
    <e v="#DIV/0!"/>
    <m/>
    <m/>
    <m/>
    <m/>
  </r>
  <r>
    <x v="2643"/>
    <n v="15.64"/>
    <n v="16.59"/>
    <n v="793.65419999999995"/>
    <n v="707.55840000000001"/>
    <n v="30276.484596999999"/>
    <n v="26996.714226"/>
    <n v="2.8088274994786389E-7"/>
    <n v="484.81184248151891"/>
    <n v="484.81"/>
    <m/>
    <n v="76914.527190075416"/>
    <m/>
    <m/>
    <n v="6536.2955591161926"/>
    <m/>
    <m/>
    <n v="40.459515823704166"/>
    <m/>
    <m/>
    <n v="51.053219291363035"/>
    <n v="51.04"/>
    <n v="2.5899865523193455E-4"/>
    <n v="45.210557292132776"/>
    <m/>
    <m/>
    <m/>
    <n v="402.01521498010783"/>
    <n v="403.548"/>
    <n v="-3.7982718781710556E-3"/>
    <n v="2650"/>
    <n v="0.94273658830620866"/>
    <n v="16959.36"/>
    <n v="76.481791750006735"/>
    <m/>
    <m/>
    <n v="3456.7922420954005"/>
    <n v="2.0862267027077701"/>
    <m/>
    <m/>
    <n v="14157.802012378115"/>
    <n v="70172"/>
    <m/>
    <n v="-0.79824143515393442"/>
    <n v="38.768309598366152"/>
    <m/>
    <n v="38.752899999999997"/>
    <n v="3.9763729594821662E-4"/>
    <n v="39.463705676510024"/>
    <m/>
    <e v="#DIV/0!"/>
    <m/>
    <m/>
    <m/>
    <m/>
  </r>
  <r>
    <x v="2644"/>
    <n v="14.85"/>
    <n v="16.02"/>
    <n v="773.96799999999996"/>
    <n v="690.00750000000005"/>
    <n v="30169.068239"/>
    <n v="26900.926411"/>
    <n v="2.8088274994786389E-7"/>
    <n v="472.77479623479661"/>
    <n v="472.77"/>
    <m/>
    <n v="73095.53228279957"/>
    <m/>
    <m/>
    <n v="6293.0371905599359"/>
    <m/>
    <m/>
    <n v="40.960246390331939"/>
    <m/>
    <m/>
    <n v="50.870849799009065"/>
    <n v="50.84"/>
    <n v="6.0680171142912798E-4"/>
    <n v="45.369304804953515"/>
    <m/>
    <m/>
    <m/>
    <n v="392.03199854172618"/>
    <n v="393.57"/>
    <n v="-3.9078218824448729E-3"/>
    <n v="2651"/>
    <n v="0.9269662921348315"/>
    <n v="16829.11"/>
    <n v="75.888476049172553"/>
    <m/>
    <m/>
    <n v="3483.3408376516559"/>
    <n v="2.1020499022788135"/>
    <m/>
    <m/>
    <n v="13454.98347084735"/>
    <n v="66670.25"/>
    <m/>
    <n v="-0.79818609543466013"/>
    <n v="39.72810236357514"/>
    <m/>
    <n v="39.719650000000001"/>
    <n v="2.1280055527017616E-4"/>
    <n v="40.441113630470284"/>
    <m/>
    <e v="#DIV/0!"/>
    <m/>
    <m/>
    <m/>
    <m/>
  </r>
  <r>
    <x v="2645"/>
    <n v="15.98"/>
    <n v="16.82"/>
    <n v="815.68610000000001"/>
    <n v="727.19939999999997"/>
    <n v="30967.693432"/>
    <n v="27613.015810000001"/>
    <n v="4.2121695265073811E-7"/>
    <n v="498.22165888230649"/>
    <n v="498.22"/>
    <m/>
    <n v="80964.456921988458"/>
    <m/>
    <m/>
    <n v="6801.6403620792435"/>
    <m/>
    <m/>
    <n v="39.853241045346131"/>
    <m/>
    <m/>
    <n v="52.213665778127137"/>
    <n v="52.2"/>
    <n v="2.6179651584556929E-4"/>
    <n v="44.163497530298748"/>
    <m/>
    <m/>
    <m/>
    <n v="413.12714943621603"/>
    <n v="414.73399999999998"/>
    <n v="-3.874412427686047E-3"/>
    <n v="2652"/>
    <n v="0.95005945303210459"/>
    <n v="17359.43"/>
    <n v="78.261543240412479"/>
    <m/>
    <m/>
    <n v="3373.5735764581987"/>
    <n v="2.0352310741401998"/>
    <m/>
    <m/>
    <n v="14903.943194057943"/>
    <n v="73829.75"/>
    <m/>
    <n v="-0.7981309269764838"/>
    <n v="37.581477502973087"/>
    <m/>
    <n v="37.571399999999997"/>
    <n v="2.6822271656334884E-4"/>
    <n v="38.257095512646046"/>
    <m/>
    <e v="#DIV/0!"/>
    <m/>
    <m/>
    <m/>
    <m/>
  </r>
  <r>
    <x v="2646"/>
    <n v="16.309999999999999"/>
    <n v="17.079999999999998"/>
    <n v="819.07719999999995"/>
    <n v="730.22239999999999"/>
    <n v="31140.665258000001"/>
    <n v="27767.238260999999"/>
    <n v="4.2121695265073811E-7"/>
    <n v="500.28074628713097"/>
    <n v="500.28"/>
    <m/>
    <n v="81633.946483581472"/>
    <m/>
    <m/>
    <n v="6843.9868129320084"/>
    <m/>
    <m/>
    <n v="39.769370084256948"/>
    <m/>
    <m/>
    <n v="52.504027933563819"/>
    <n v="52.48"/>
    <n v="4.5784934382275821E-4"/>
    <n v="43.91523256372529"/>
    <m/>
    <m/>
    <m/>
    <n v="414.83260334541791"/>
    <n v="416.45"/>
    <n v="-3.8837715321937694E-3"/>
    <n v="2653"/>
    <n v="0.95491803278688525"/>
    <n v="17444.02"/>
    <n v="78.63675984905872"/>
    <m/>
    <m/>
    <n v="3357.1346387262224"/>
    <n v="2.0251216978579052"/>
    <m/>
    <m/>
    <n v="15027.349475156348"/>
    <n v="74440.75"/>
    <m/>
    <n v="-0.79813006350478266"/>
    <n v="37.423506548554279"/>
    <m/>
    <n v="37.413800000000002"/>
    <n v="2.5943765547142839E-4"/>
    <n v="38.096666019415963"/>
    <m/>
    <e v="#DIV/0!"/>
    <m/>
    <m/>
    <m/>
    <m/>
  </r>
  <r>
    <x v="2647"/>
    <n v="16.71"/>
    <n v="17.62"/>
    <n v="844.98509999999999"/>
    <n v="753.31949999999995"/>
    <n v="31814.643938000001"/>
    <n v="28368.194028000002"/>
    <n v="4.2121695265073811E-7"/>
    <n v="516.09233997960598"/>
    <n v="516.09"/>
    <m/>
    <n v="86794.2597480236"/>
    <m/>
    <m/>
    <n v="7168.6333528393097"/>
    <m/>
    <m/>
    <n v="39.139394266893134"/>
    <m/>
    <m/>
    <n v="53.639066794211416"/>
    <n v="53.6"/>
    <n v="7.2885810095923986E-4"/>
    <n v="42.96322089215267"/>
    <m/>
    <m/>
    <m/>
    <n v="427.94154160019906"/>
    <n v="429.57"/>
    <n v="-3.7909034611377512E-3"/>
    <n v="2654"/>
    <n v="0.94835414301929621"/>
    <n v="17821.16"/>
    <n v="80.330615013194034"/>
    <m/>
    <m/>
    <n v="3284.5533324877979"/>
    <n v="1.9811507133256714"/>
    <m/>
    <m/>
    <n v="15977.447977901884"/>
    <n v="79121"/>
    <m/>
    <n v="-0.79806311879397529"/>
    <n v="36.238104674503077"/>
    <m/>
    <n v="36.220350000000003"/>
    <n v="4.9018506179732135E-4"/>
    <n v="36.890310892838222"/>
    <m/>
    <e v="#DIV/0!"/>
    <m/>
    <m/>
    <m/>
    <m/>
  </r>
  <r>
    <x v="2648"/>
    <n v="16.16"/>
    <n v="17.239999999999998"/>
    <n v="829.74519999999995"/>
    <n v="739.73260000000005"/>
    <n v="31555.664796000001"/>
    <n v="28137.257899"/>
    <n v="4.2121695265073811E-7"/>
    <n v="506.77189479518904"/>
    <n v="506.77"/>
    <m/>
    <n v="83659.663608991876"/>
    <m/>
    <m/>
    <n v="6974.6258444393297"/>
    <m/>
    <m/>
    <n v="39.491326207500904"/>
    <m/>
    <m/>
    <n v="53.201134138425232"/>
    <n v="53.2"/>
    <n v="2.1318391451696783E-5"/>
    <n v="43.311386587871468"/>
    <m/>
    <m/>
    <m/>
    <n v="420.21108258706431"/>
    <n v="421.786"/>
    <n v="-3.7339252913460852E-3"/>
    <n v="2655"/>
    <n v="0.93735498839907205"/>
    <n v="17670.490000000002"/>
    <n v="79.645235948227423"/>
    <m/>
    <m/>
    <n v="3312.3227734560587"/>
    <n v="1.9977110734924395"/>
    <m/>
    <m/>
    <n v="15400.589226924054"/>
    <n v="76256.5"/>
    <m/>
    <n v="-0.79804227538735639"/>
    <n v="36.889978305999847"/>
    <m/>
    <n v="36.870649999999998"/>
    <n v="5.2421929094959019E-4"/>
    <n v="37.554292758531417"/>
    <m/>
    <e v="#DIV/0!"/>
    <m/>
    <m/>
    <m/>
    <m/>
  </r>
  <r>
    <x v="2649"/>
    <n v="14.55"/>
    <n v="16.04"/>
    <n v="770.91179999999997"/>
    <n v="687.28129999999999"/>
    <n v="30189.393016999999"/>
    <n v="26918.981699"/>
    <n v="4.2121695265073811E-7"/>
    <n v="470.82755950027581"/>
    <n v="470.82"/>
    <m/>
    <n v="71792.544727312707"/>
    <m/>
    <m/>
    <n v="6232.7543895159588"/>
    <m/>
    <m/>
    <n v="40.890343100952848"/>
    <m/>
    <m/>
    <n v="50.896433181079111"/>
    <n v="50.88"/>
    <n v="3.2297918787560498E-4"/>
    <n v="45.185014137282913"/>
    <m/>
    <m/>
    <m/>
    <n v="390.40446652889807"/>
    <n v="391.858"/>
    <n v="-3.7093372372184463E-3"/>
    <n v="2656"/>
    <n v="0.9071072319201996"/>
    <n v="16841.84"/>
    <n v="75.904379749033993"/>
    <m/>
    <m/>
    <n v="3467.6527199501502"/>
    <n v="2.0911946192648827"/>
    <m/>
    <m/>
    <n v="13216.162969756673"/>
    <n v="65433.25"/>
    <m/>
    <n v="-0.7980206856642964"/>
    <n v="39.503850153421077"/>
    <m/>
    <n v="39.484000000000002"/>
    <n v="5.027391708305462E-4"/>
    <n v="40.215637774200104"/>
    <m/>
    <e v="#DIV/0!"/>
    <m/>
    <m/>
    <m/>
    <m/>
  </r>
  <r>
    <x v="2650"/>
    <n v="15.46"/>
    <n v="16.55"/>
    <n v="794.37009999999998"/>
    <n v="708.19389999999999"/>
    <n v="30706.471199"/>
    <n v="27380.010880999998"/>
    <n v="4.1671128436782112E-7"/>
    <n v="485.11902010675334"/>
    <n v="485.12"/>
    <m/>
    <n v="76151.319702958004"/>
    <m/>
    <m/>
    <n v="6517.0423478291223"/>
    <m/>
    <m/>
    <n v="40.265093133676721"/>
    <m/>
    <m/>
    <n v="51.764390823510638"/>
    <n v="51.76"/>
    <n v="8.4830438768168648E-5"/>
    <n v="44.406278793432179"/>
    <m/>
    <m/>
    <m/>
    <n v="402.24897961613317"/>
    <n v="403.67"/>
    <n v="-3.5202526416796553E-3"/>
    <n v="2657"/>
    <n v="0.93413897280966773"/>
    <n v="17154.39"/>
    <n v="77.294900428594346"/>
    <m/>
    <m/>
    <n v="3403.3001992267364"/>
    <n v="2.051802727528337"/>
    <m/>
    <m/>
    <n v="14019.028598791092"/>
    <n v="69387.75"/>
    <m/>
    <n v="-0.7979610435733816"/>
    <n v="38.296475223509432"/>
    <m/>
    <n v="38.268500000000003"/>
    <n v="7.3102482484110887E-4"/>
    <n v="38.98767900252993"/>
    <m/>
    <e v="#DIV/0!"/>
    <m/>
    <m/>
    <m/>
    <m/>
  </r>
  <r>
    <x v="2651"/>
    <n v="17.2"/>
    <n v="17.68"/>
    <n v="851.65719999999999"/>
    <n v="759.26599999999996"/>
    <n v="31863.572703999998"/>
    <n v="28411.751103999999"/>
    <n v="4.1671128436782112E-7"/>
    <n v="520.09136816435762"/>
    <n v="520.09"/>
    <m/>
    <n v="87130.871758625319"/>
    <m/>
    <m/>
    <n v="7221.9474786731744"/>
    <m/>
    <m/>
    <n v="38.812204519524478"/>
    <m/>
    <m/>
    <n v="53.713700984586282"/>
    <n v="53.68"/>
    <n v="6.2781267858191825E-4"/>
    <n v="42.731387879310184"/>
    <m/>
    <m/>
    <m/>
    <n v="431.24515457671419"/>
    <n v="432.71"/>
    <n v="-3.3852821133918409E-3"/>
    <n v="2658"/>
    <n v="0.97285067873303166"/>
    <n v="17912.72"/>
    <n v="80.70551031991198"/>
    <m/>
    <m/>
    <n v="3252.8533083679172"/>
    <n v="1.9609144714963072"/>
    <m/>
    <m/>
    <n v="16040.480124152209"/>
    <n v="79384.5"/>
    <m/>
    <n v="-0.79793939466580743"/>
    <n v="35.533032186714536"/>
    <m/>
    <n v="35.501899999999999"/>
    <n v="8.7691607250706127E-4"/>
    <n v="36.17472122214965"/>
    <m/>
    <e v="#DIV/0!"/>
    <m/>
    <m/>
    <m/>
    <m/>
  </r>
  <r>
    <x v="2652"/>
    <n v="15.11"/>
    <n v="16.28"/>
    <n v="770.26369999999997"/>
    <n v="686.70209999999997"/>
    <n v="30108.680789999999"/>
    <n v="26846.957037"/>
    <n v="4.1671128436782112E-7"/>
    <n v="470.37438695126457"/>
    <n v="470.38"/>
    <m/>
    <n v="70473.325661255149"/>
    <m/>
    <m/>
    <n v="6186.573769622808"/>
    <m/>
    <m/>
    <n v="40.665808943546537"/>
    <m/>
    <m/>
    <n v="50.754171785281059"/>
    <n v="50.72"/>
    <n v="6.7373393692937711E-4"/>
    <n v="45.083195712471131"/>
    <m/>
    <m/>
    <m/>
    <n v="390.01935323642795"/>
    <n v="391.35199999999998"/>
    <n v="-3.4052381579039448E-3"/>
    <n v="2659"/>
    <n v="0.92813267813267808"/>
    <n v="16788.490000000002"/>
    <n v="75.634401561695881"/>
    <m/>
    <m/>
    <n v="3457.0074108641579"/>
    <n v="2.0837869449611071"/>
    <m/>
    <m/>
    <n v="12974.029685202062"/>
    <n v="64212.5"/>
    <m/>
    <n v="-0.797951649831387"/>
    <n v="38.927150646474139"/>
    <m/>
    <n v="38.896549999999998"/>
    <n v="7.8671878287761565E-4"/>
    <n v="39.630530424594973"/>
    <m/>
    <e v="#DIV/0!"/>
    <m/>
    <m/>
    <m/>
    <m/>
  </r>
  <r>
    <x v="2653"/>
    <n v="18.760000000000002"/>
    <n v="18.09"/>
    <n v="846.30880000000002"/>
    <n v="754.49720000000002"/>
    <n v="31418.463921999999"/>
    <n v="28014.837984000002"/>
    <n v="4.1671128436782112E-7"/>
    <n v="516.79999500805934"/>
    <n v="516.79999999999995"/>
    <m/>
    <n v="84384.593482633951"/>
    <m/>
    <m/>
    <n v="7102.6657851666405"/>
    <m/>
    <m/>
    <n v="38.657423885866649"/>
    <m/>
    <m/>
    <n v="52.960780440016578"/>
    <n v="52.96"/>
    <n v="1.4736405146820175E-5"/>
    <n v="43.120435402071571"/>
    <m/>
    <m/>
    <m/>
    <n v="428.51193363787598"/>
    <n v="430.08800000000002"/>
    <n v="-3.6645206611763959E-3"/>
    <n v="2660"/>
    <n v="1.0370370370370372"/>
    <n v="17631.66"/>
    <n v="79.426793317773615"/>
    <m/>
    <m/>
    <n v="3283.3857844630743"/>
    <n v="1.9789450954138419"/>
    <m/>
    <m/>
    <n v="15535.244756264265"/>
    <n v="76886.5"/>
    <m/>
    <n v="-0.79794574136858532"/>
    <n v="35.082408978631285"/>
    <m/>
    <n v="35.055349999999997"/>
    <n v="7.7189298156454811E-4"/>
    <n v="35.716675001798919"/>
    <m/>
    <e v="#DIV/0!"/>
    <m/>
    <m/>
    <m/>
    <m/>
  </r>
  <r>
    <x v="2654"/>
    <n v="21.24"/>
    <n v="19.93"/>
    <n v="943.22"/>
    <n v="840.89469999999994"/>
    <n v="33238.941197"/>
    <n v="29638.087587999999"/>
    <n v="4.1671128436782112E-7"/>
    <n v="575.96494964468184"/>
    <n v="575.96"/>
    <m/>
    <n v="103705.71375539075"/>
    <m/>
    <m/>
    <n v="8322.5757293541119"/>
    <m/>
    <m/>
    <n v="36.443143879871833"/>
    <m/>
    <m/>
    <n v="56.028116056534508"/>
    <n v="56"/>
    <n v="5.0207243811617452E-4"/>
    <n v="40.62044427101651"/>
    <m/>
    <m/>
    <m/>
    <n v="477.56711108682674"/>
    <n v="479.464"/>
    <n v="-3.9562697369839306E-3"/>
    <n v="2661"/>
    <n v="1.0657300551931761"/>
    <n v="18825.71"/>
    <n v="84.799107038200759"/>
    <m/>
    <m/>
    <n v="3061.0285704549701"/>
    <n v="1.8447522301792529"/>
    <m/>
    <m/>
    <n v="19092.484153470956"/>
    <n v="94513.75"/>
    <m/>
    <n v="-0.797992523273376"/>
    <n v="31.063674266188738"/>
    <m/>
    <n v="31.053850000000001"/>
    <n v="3.1636226067743856E-4"/>
    <n v="31.62560075660349"/>
    <m/>
    <e v="#DIV/0!"/>
    <m/>
    <m/>
    <m/>
    <m/>
  </r>
  <r>
    <x v="2655"/>
    <n v="24.64"/>
    <n v="22.12"/>
    <n v="1063.0378000000001"/>
    <n v="947.71299999999997"/>
    <n v="34982.799969"/>
    <n v="31192.992936999999"/>
    <n v="4.1671128436782112E-7"/>
    <n v="649.08263807573246"/>
    <n v="649.08000000000004"/>
    <m/>
    <n v="130035.57684357415"/>
    <m/>
    <m/>
    <n v="9908.1076676827415"/>
    <m/>
    <m/>
    <n v="34.12580483915319"/>
    <m/>
    <m/>
    <n v="58.96328019875471"/>
    <n v="58.96"/>
    <n v="5.5634307237317771E-5"/>
    <n v="38.485148201801863"/>
    <m/>
    <m/>
    <m/>
    <n v="538.18569788817774"/>
    <n v="540.47"/>
    <n v="-4.2265104664871433E-3"/>
    <n v="2662"/>
    <n v="1.1139240506329113"/>
    <n v="20058.71"/>
    <n v="90.331906909800836"/>
    <m/>
    <m/>
    <n v="2860.5448581609326"/>
    <n v="1.723438980194661"/>
    <m/>
    <m/>
    <n v="23940.67506516874"/>
    <n v="118542.25"/>
    <m/>
    <n v="-0.79804099327312628"/>
    <n v="27.113887311330124"/>
    <m/>
    <n v="27.1159"/>
    <n v="-7.4225405384820142E-5"/>
    <n v="27.605192765126759"/>
    <m/>
    <e v="#DIV/0!"/>
    <m/>
    <m/>
    <m/>
    <m/>
  </r>
  <r>
    <x v="2656"/>
    <n v="22.79"/>
    <n v="21.37"/>
    <n v="999.17409999999995"/>
    <n v="890.77729999999997"/>
    <n v="33803.529078"/>
    <n v="30141.463519000001"/>
    <n v="2.7780574796132385E-7"/>
    <n v="610.07308192606456"/>
    <n v="610.08000000000004"/>
    <m/>
    <n v="114406.1567015929"/>
    <m/>
    <m/>
    <n v="9015.1479889848379"/>
    <m/>
    <m/>
    <n v="35.149976971138273"/>
    <m/>
    <m/>
    <n v="56.97423756788227"/>
    <n v="56.96"/>
    <n v="2.4995730130394911E-4"/>
    <n v="39.781039003520661"/>
    <m/>
    <m/>
    <m/>
    <n v="505.83859438553498"/>
    <n v="507.89800000000002"/>
    <n v="-4.0547622051377852E-3"/>
    <n v="2663"/>
    <n v="1.0664482919981282"/>
    <n v="19337.810000000001"/>
    <n v="87.078623556916241"/>
    <m/>
    <m/>
    <n v="2963.3514089435207"/>
    <n v="1.7852092706318419"/>
    <m/>
    <m/>
    <n v="21063.400084982062"/>
    <n v="104272"/>
    <m/>
    <n v="-0.79799562600715379"/>
    <n v="28.741468071166548"/>
    <m/>
    <n v="28.739850000000001"/>
    <n v="5.630061279182641E-5"/>
    <n v="29.262558201943524"/>
    <m/>
    <e v="#DIV/0!"/>
    <m/>
    <m/>
    <m/>
    <m/>
  </r>
  <r>
    <x v="2657"/>
    <n v="26.25"/>
    <n v="23.82"/>
    <n v="1123.6960999999999"/>
    <n v="1001.7901000000001"/>
    <n v="35958.777849999999"/>
    <n v="32063.217576999999"/>
    <n v="2.7780574796132385E-7"/>
    <n v="686.08666602534061"/>
    <n v="686.09"/>
    <m/>
    <n v="142915.38765718826"/>
    <m/>
    <m/>
    <n v="10700.309736251849"/>
    <m/>
    <m/>
    <n v="32.958842509468695"/>
    <m/>
    <m/>
    <n v="60.605328868551432"/>
    <n v="60.6"/>
    <n v="8.7935124611027149E-5"/>
    <n v="37.243319413722624"/>
    <m/>
    <m/>
    <m/>
    <n v="568.86218192073159"/>
    <n v="571.22"/>
    <n v="-4.1276882449291508E-3"/>
    <n v="2664"/>
    <n v="1.1020151133501259"/>
    <n v="20815.759999999998"/>
    <n v="93.72654900977868"/>
    <m/>
    <m/>
    <n v="2736.8684093252559"/>
    <n v="1.6486130153715817"/>
    <m/>
    <m/>
    <n v="26312.550647989276"/>
    <n v="130264"/>
    <m/>
    <n v="-0.79800596751221153"/>
    <n v="25.158401154732388"/>
    <m/>
    <n v="25.1557"/>
    <n v="1.0737744258304538E-4"/>
    <n v="25.614782116841003"/>
    <m/>
    <e v="#DIV/0!"/>
    <m/>
    <m/>
    <m/>
    <m/>
  </r>
  <r>
    <x v="2658"/>
    <n v="25.2"/>
    <n v="22.85"/>
    <n v="1066.1969999999999"/>
    <n v="950.52859999999998"/>
    <n v="35083.110718999997"/>
    <n v="31282.406111"/>
    <n v="2.7780574796132385E-7"/>
    <n v="650.96400031506425"/>
    <n v="650.97"/>
    <m/>
    <n v="128283.69150322725"/>
    <m/>
    <m/>
    <n v="9878.9143250597208"/>
    <m/>
    <m/>
    <n v="33.801213079167283"/>
    <m/>
    <m/>
    <n v="59.128027844136575"/>
    <n v="59.12"/>
    <n v="1.3578897389332489E-4"/>
    <n v="38.148877571446512"/>
    <m/>
    <m/>
    <m/>
    <n v="539.73803336814126"/>
    <n v="541.91"/>
    <n v="-4.0079840413698165E-3"/>
    <n v="2665"/>
    <n v="1.1028446389496718"/>
    <n v="20165.77"/>
    <n v="90.792767094283846"/>
    <m/>
    <m/>
    <n v="2822.3294781201171"/>
    <n v="1.6999312145440264"/>
    <m/>
    <m/>
    <n v="23618.933484628742"/>
    <n v="116909.75"/>
    <m/>
    <n v="-0.79797293652044643"/>
    <n v="26.444522325065211"/>
    <m/>
    <n v="26.443850000000001"/>
    <n v="2.5424628607773059E-5"/>
    <n v="26.924499581607915"/>
    <m/>
    <e v="#DIV/0!"/>
    <m/>
    <m/>
    <m/>
    <m/>
  </r>
  <r>
    <x v="2659"/>
    <n v="21.99"/>
    <n v="21.25"/>
    <n v="1009.6686999999999"/>
    <n v="900.13260000000002"/>
    <n v="33790.560747000003"/>
    <n v="30129.874959000001"/>
    <n v="2.7780574796132385E-7"/>
    <n v="616.43575216825616"/>
    <n v="616.44000000000005"/>
    <m/>
    <n v="114675.61355528439"/>
    <m/>
    <m/>
    <n v="9093.1730738819206"/>
    <m/>
    <m/>
    <n v="34.696361909277506"/>
    <m/>
    <m/>
    <n v="56.948214059878971"/>
    <n v="56.92"/>
    <n v="4.9567919674919914E-4"/>
    <n v="39.552936714634633"/>
    <m/>
    <m/>
    <m/>
    <n v="511.10700214198283"/>
    <n v="513.07000000000005"/>
    <n v="-3.8259844816832533E-3"/>
    <n v="2666"/>
    <n v="1.0348235294117647"/>
    <n v="19366.62"/>
    <n v="87.187929016257499"/>
    <m/>
    <m/>
    <n v="2934.1756710718219"/>
    <n v="1.7671303175580331"/>
    <m/>
    <m/>
    <n v="21113.721257470042"/>
    <n v="104428.25"/>
    <m/>
    <n v="-0.79781600038811296"/>
    <n v="27.84528538008011"/>
    <m/>
    <n v="27.836300000000001"/>
    <n v="3.2279362128262434E-4"/>
    <n v="28.350966717056554"/>
    <m/>
    <e v="#DIV/0!"/>
    <m/>
    <m/>
    <m/>
    <m/>
  </r>
  <r>
    <x v="2660"/>
    <n v="18.57"/>
    <n v="19.670000000000002"/>
    <n v="923.08619999999996"/>
    <n v="822.94240000000002"/>
    <n v="33117.702294000002"/>
    <n v="29529.885225000002"/>
    <n v="5.5561859602093477E-7"/>
    <n v="563.53308028793015"/>
    <n v="563.53"/>
    <m/>
    <n v="94995.044389176765"/>
    <m/>
    <m/>
    <n v="7923.2777235901667"/>
    <m/>
    <m/>
    <n v="36.18121697694766"/>
    <m/>
    <m/>
    <n v="55.810143404874552"/>
    <n v="55.8"/>
    <n v="1.817814493647596E-4"/>
    <n v="40.336163366950387"/>
    <m/>
    <m/>
    <m/>
    <n v="467.23707672014257"/>
    <n v="468.68799999999999"/>
    <n v="-3.0957124565967886E-3"/>
    <n v="2667"/>
    <n v="0.9440772750381291"/>
    <n v="18799.5"/>
    <n v="84.614948319567745"/>
    <m/>
    <m/>
    <n v="3020.0982381784343"/>
    <n v="1.8183606477595868"/>
    <m/>
    <m/>
    <n v="17490.770044015895"/>
    <n v="86432"/>
    <m/>
    <n v="-0.79763548171954957"/>
    <n v="30.228912907813896"/>
    <m/>
    <n v="30.202649999999998"/>
    <n v="8.6955640693431313E-4"/>
    <n v="30.778792951788418"/>
    <m/>
    <e v="#DIV/0!"/>
    <m/>
    <m/>
    <m/>
    <m/>
  </r>
  <r>
    <x v="2661"/>
    <n v="16.079999999999998"/>
    <n v="17.87"/>
    <n v="853.40650000000005"/>
    <n v="760.82169999999996"/>
    <n v="31831.008849999998"/>
    <n v="28382.569726999998"/>
    <n v="5.5561859602093477E-7"/>
    <n v="520.98175346154642"/>
    <n v="520.98"/>
    <m/>
    <n v="80649.835223742339"/>
    <m/>
    <m/>
    <n v="7026.064525512169"/>
    <m/>
    <m/>
    <n v="37.545828942325976"/>
    <m/>
    <m/>
    <n v="53.640492194758522"/>
    <n v="53.6"/>
    <n v="7.5545139474852974E-4"/>
    <n v="41.90180528057445"/>
    <m/>
    <m/>
    <m/>
    <n v="431.95475255390414"/>
    <n v="433.22199999999998"/>
    <n v="-2.925168726647831E-3"/>
    <n v="2668"/>
    <n v="0.89983212087297126"/>
    <n v="17996.22"/>
    <n v="80.993128841220866"/>
    <m/>
    <m/>
    <n v="3149.1433996329388"/>
    <n v="1.895877273078161"/>
    <m/>
    <m/>
    <n v="14849.650103920583"/>
    <n v="73357.25"/>
    <m/>
    <n v="-0.7975707908363443"/>
    <n v="32.509260998139752"/>
    <m/>
    <n v="32.472050000000003"/>
    <n v="1.1459392967105853E-3"/>
    <n v="33.100957599952459"/>
    <m/>
    <e v="#DIV/0!"/>
    <m/>
    <m/>
    <m/>
    <m/>
  </r>
  <r>
    <x v="2662"/>
    <n v="17.87"/>
    <n v="19.059999999999999"/>
    <n v="911.30769999999995"/>
    <n v="812.44090000000006"/>
    <n v="32686.698817"/>
    <n v="29145.542031000001"/>
    <n v="5.5561859602093477E-7"/>
    <n v="556.31531607885233"/>
    <n v="556.32000000000005"/>
    <m/>
    <n v="91589.387112121578"/>
    <m/>
    <m/>
    <n v="7741.0326570683355"/>
    <m/>
    <m/>
    <n v="36.271205603710435"/>
    <m/>
    <m/>
    <n v="55.081127606818939"/>
    <n v="55.04"/>
    <n v="7.4723122854170043E-4"/>
    <n v="40.773927190103713"/>
    <m/>
    <m/>
    <m/>
    <n v="461.2481642622194"/>
    <n v="462.72"/>
    <n v="-3.1808344955494006E-3"/>
    <n v="2669"/>
    <n v="0.93756558237145871"/>
    <n v="18616.78"/>
    <n v="83.779456262423849"/>
    <m/>
    <m/>
    <n v="3040.5521272392803"/>
    <n v="1.8303286004709014"/>
    <m/>
    <m/>
    <n v="16864.079674603323"/>
    <n v="83328.75"/>
    <m/>
    <n v="-0.79761991299997514"/>
    <n v="30.302205297610726"/>
    <m/>
    <n v="30.277550000000002"/>
    <n v="8.1430953332506384E-4"/>
    <n v="30.854044596431727"/>
    <m/>
    <e v="#DIV/0!"/>
    <m/>
    <m/>
    <m/>
    <m/>
  </r>
  <r>
    <x v="2663"/>
    <n v="16.53"/>
    <n v="18.22"/>
    <n v="871.14970000000005"/>
    <n v="776.63919999999996"/>
    <n v="31861.424870999999"/>
    <n v="28409.659036000001"/>
    <n v="5.5561859602093477E-7"/>
    <n v="531.78756594113838"/>
    <n v="531.79"/>
    <m/>
    <n v="83513.549052306698"/>
    <m/>
    <m/>
    <n v="7229.2791082652957"/>
    <m/>
    <m/>
    <n v="37.069419394756117"/>
    <m/>
    <m/>
    <n v="53.689129839209087"/>
    <n v="53.68"/>
    <n v="1.7007897185328247E-4"/>
    <n v="41.801887250011589"/>
    <m/>
    <m/>
    <m/>
    <n v="440.90973292606759"/>
    <n v="442.346"/>
    <n v="-3.2469313024926505E-3"/>
    <n v="2670"/>
    <n v="0.90724478594950619"/>
    <n v="18049.93"/>
    <n v="81.222168605111634"/>
    <m/>
    <m/>
    <n v="3133.1318844972798"/>
    <n v="1.8858802753099948"/>
    <m/>
    <m/>
    <n v="15377.268193491836"/>
    <n v="75995"/>
    <m/>
    <n v="-0.79765421154691973"/>
    <n v="31.636054083945602"/>
    <m/>
    <n v="31.617249999999999"/>
    <n v="5.9474128665848447E-4"/>
    <n v="32.212511156868224"/>
    <m/>
    <e v="#DIV/0!"/>
    <m/>
    <m/>
    <m/>
    <m/>
  </r>
  <r>
    <x v="2664"/>
    <n v="16.11"/>
    <n v="17.920000000000002"/>
    <n v="854.02930000000003"/>
    <n v="761.37580000000003"/>
    <n v="31496.758464999999"/>
    <n v="28084.483649000002"/>
    <n v="5.5561859602093477E-7"/>
    <n v="521.32381908450861"/>
    <n v="521.32000000000005"/>
    <m/>
    <n v="80227.359578327072"/>
    <m/>
    <m/>
    <n v="7016.0947633977603"/>
    <m/>
    <m/>
    <n v="37.4327103635217"/>
    <m/>
    <m/>
    <n v="53.073342707274719"/>
    <n v="53.04"/>
    <n v="6.2863324424444755E-4"/>
    <n v="42.278809038907752"/>
    <m/>
    <m/>
    <m/>
    <n v="432.23203717839561"/>
    <n v="433.61399999999998"/>
    <n v="-3.1870807252634137E-3"/>
    <n v="2671"/>
    <n v="0.89899553571428559"/>
    <n v="17826.849999999999"/>
    <n v="80.212076081578417"/>
    <m/>
    <m/>
    <n v="3171.854420307317"/>
    <n v="1.9090069846887281"/>
    <m/>
    <m/>
    <n v="14772.347117118794"/>
    <n v="72994.75"/>
    <m/>
    <n v="-0.79762452618689983"/>
    <n v="32.256299509437582"/>
    <m/>
    <n v="32.236649999999997"/>
    <n v="6.0953943531916188E-4"/>
    <n v="32.844391605682702"/>
    <m/>
    <e v="#DIV/0!"/>
    <m/>
    <m/>
    <m/>
    <m/>
  </r>
  <r>
    <x v="2665"/>
    <n v="16.04"/>
    <n v="17.86"/>
    <n v="852.52049999999997"/>
    <n v="760.02940000000001"/>
    <n v="31155.151213000001"/>
    <n v="27779.838403000002"/>
    <n v="5.5561859602093477E-7"/>
    <n v="520.36473768000008"/>
    <n v="520.36"/>
    <m/>
    <n v="79932.907092428693"/>
    <m/>
    <m/>
    <n v="6997.2828093660664"/>
    <m/>
    <m/>
    <n v="37.462882612732301"/>
    <m/>
    <m/>
    <n v="52.493880186657371"/>
    <n v="52.48"/>
    <n v="2.6448526405054018E-4"/>
    <n v="42.732755937201766"/>
    <m/>
    <m/>
    <m/>
    <n v="431.43045249337007"/>
    <n v="432.81799999999998"/>
    <n v="-3.2058451973575597E-3"/>
    <n v="2672"/>
    <n v="0.89809630459126533"/>
    <n v="17607.669999999998"/>
    <n v="79.20731670844161"/>
    <m/>
    <m/>
    <n v="3210.852170994789"/>
    <n v="1.931928592636434"/>
    <m/>
    <m/>
    <n v="14718.61284657642"/>
    <n v="72726"/>
    <m/>
    <n v="-0.79761553163137777"/>
    <n v="32.308826026304907"/>
    <m/>
    <n v="32.290399999999998"/>
    <n v="5.7063481111740977E-4"/>
    <n v="32.898877048315214"/>
    <m/>
    <e v="#DIV/0!"/>
    <m/>
    <m/>
    <m/>
    <m/>
  </r>
  <r>
    <x v="2666"/>
    <n v="14.39"/>
    <n v="16.46"/>
    <n v="792.59780000000001"/>
    <n v="706.60739999999998"/>
    <n v="30005.699930999999"/>
    <n v="26754.901899"/>
    <n v="5.5561859602093477E-7"/>
    <n v="483.77709336947396"/>
    <n v="483.78"/>
    <m/>
    <n v="68692.969874709219"/>
    <m/>
    <m/>
    <n v="6259.470716136906"/>
    <m/>
    <m/>
    <n v="38.778494794746912"/>
    <m/>
    <m/>
    <n v="50.555916079416583"/>
    <n v="50.52"/>
    <n v="7.1092793777860486E-4"/>
    <n v="44.30776577146495"/>
    <m/>
    <m/>
    <m/>
    <n v="401.09393216041963"/>
    <n v="402.40800000000002"/>
    <n v="-3.2655112213981763E-3"/>
    <n v="2673"/>
    <n v="0.87424058323207776"/>
    <n v="16835.66"/>
    <n v="75.728550707214964"/>
    <m/>
    <m/>
    <n v="3351.6322960499319"/>
    <n v="2.0164430234059671"/>
    <m/>
    <m/>
    <n v="12649.062051518313"/>
    <n v="62499.5"/>
    <m/>
    <n v="-0.79761338808281168"/>
    <n v="34.578183009960028"/>
    <m/>
    <n v="34.571550000000002"/>
    <n v="1.9186325056375075E-4"/>
    <n v="35.210036149457125"/>
    <m/>
    <e v="#DIV/0!"/>
    <m/>
    <m/>
    <m/>
    <m/>
  </r>
  <r>
    <x v="2667"/>
    <n v="15.15"/>
    <n v="16.89"/>
    <n v="820.27629999999999"/>
    <n v="731.2826"/>
    <n v="30403.707886"/>
    <n v="27109.775065000002"/>
    <n v="5.5561859602093477E-7"/>
    <n v="500.65898242909611"/>
    <n v="500.66"/>
    <m/>
    <n v="73487.296849615668"/>
    <m/>
    <m/>
    <n v="6587.2848657073619"/>
    <m/>
    <m/>
    <n v="38.100417709547422"/>
    <m/>
    <m/>
    <n v="51.225261475626858"/>
    <n v="51.2"/>
    <n v="4.933881958371078E-4"/>
    <n v="43.718481194582274"/>
    <m/>
    <m/>
    <m/>
    <n v="415.08845758319615"/>
    <n v="416.48599999999999"/>
    <n v="-3.3555567697446387E-3"/>
    <n v="2674"/>
    <n v="0.89698046181172286"/>
    <n v="17113.68"/>
    <n v="76.973102901855626"/>
    <m/>
    <m/>
    <n v="3296.2842543962156"/>
    <n v="1.982955981912359"/>
    <m/>
    <m/>
    <n v="13532.03333128574"/>
    <n v="66862"/>
    <m/>
    <n v="-0.79761249541913581"/>
    <n v="33.369135628225713"/>
    <m/>
    <n v="33.3645"/>
    <n v="1.3893893886351982E-4"/>
    <n v="33.979240355463673"/>
    <m/>
    <e v="#DIV/0!"/>
    <m/>
    <m/>
    <m/>
    <m/>
  </r>
  <r>
    <x v="2668"/>
    <n v="14.52"/>
    <n v="16.739999999999998"/>
    <n v="814.99279999999999"/>
    <n v="726.57190000000003"/>
    <n v="30574.149150000001"/>
    <n v="27261.735688000001"/>
    <n v="5.5561859602093477E-7"/>
    <n v="497.42204745629067"/>
    <n v="497.42"/>
    <m/>
    <n v="72537.292312709149"/>
    <m/>
    <m/>
    <n v="6523.5723831411669"/>
    <m/>
    <m/>
    <n v="38.222138509858347"/>
    <m/>
    <m/>
    <n v="51.51117099607503"/>
    <n v="51.48"/>
    <n v="6.0549720425462361E-4"/>
    <n v="43.471838676322577"/>
    <m/>
    <m/>
    <m/>
    <n v="412.40272005827177"/>
    <n v="413.80799999999999"/>
    <n v="-3.3959709375561697E-3"/>
    <n v="2675"/>
    <n v="0.86738351254480295"/>
    <n v="17177.87"/>
    <n v="77.255780885200267"/>
    <m/>
    <m/>
    <n v="3283.9205496705404"/>
    <n v="1.9753310412550977"/>
    <m/>
    <m/>
    <n v="13357.244712679048"/>
    <n v="66010.75"/>
    <m/>
    <n v="-0.79765046280069463"/>
    <n v="33.582525256164359"/>
    <m/>
    <n v="33.583950000000002"/>
    <n v="-4.2423355074094893E-5"/>
    <n v="34.196878421867247"/>
    <m/>
    <e v="#DIV/0!"/>
    <m/>
    <m/>
    <m/>
    <m/>
  </r>
  <r>
    <x v="2669"/>
    <n v="14.03"/>
    <n v="16.510000000000002"/>
    <n v="799.14859999999999"/>
    <n v="712.44629999999995"/>
    <n v="30462.063762000002"/>
    <n v="27161.778521"/>
    <n v="5.5561859602093477E-7"/>
    <n v="487.73981809835129"/>
    <n v="487.74"/>
    <m/>
    <n v="69713.72143182646"/>
    <m/>
    <m/>
    <n v="6333.27024482656"/>
    <m/>
    <m/>
    <n v="38.592680617739717"/>
    <m/>
    <m/>
    <n v="51.321078683208761"/>
    <n v="51.32"/>
    <n v="2.1018768681990707E-5"/>
    <n v="43.629641867389253"/>
    <m/>
    <m/>
    <m/>
    <n v="404.37338659684718"/>
    <n v="405.74400000000003"/>
    <n v="-3.3780250679069646E-3"/>
    <n v="2676"/>
    <n v="0.84978800726832215"/>
    <n v="17031.150000000001"/>
    <n v="76.589941337600322"/>
    <m/>
    <m/>
    <n v="3311.9692438944262"/>
    <n v="1.9920139321613255"/>
    <m/>
    <m/>
    <n v="12837.444097580454"/>
    <n v="63438.25"/>
    <m/>
    <n v="-0.79763874164907678"/>
    <n v="34.233823194815145"/>
    <m/>
    <n v="34.234499999999997"/>
    <n v="-1.9769682187642523E-5"/>
    <n v="34.860444757578264"/>
    <m/>
    <e v="#DIV/0!"/>
    <m/>
    <m/>
    <m/>
    <m/>
  </r>
  <r>
    <x v="2670"/>
    <n v="14.73"/>
    <n v="16.809999999999999"/>
    <n v="807.6943"/>
    <n v="720.06370000000004"/>
    <n v="30694.606089000001"/>
    <n v="27369.081745"/>
    <n v="5.5561859602093477E-7"/>
    <n v="492.91940740587239"/>
    <n v="492.92"/>
    <m/>
    <n v="71194.927426451104"/>
    <m/>
    <m/>
    <n v="6434.6571116277892"/>
    <m/>
    <m/>
    <n v="38.383368987647863"/>
    <m/>
    <m/>
    <n v="51.709072521405908"/>
    <n v="51.68"/>
    <n v="5.6254878881389914E-4"/>
    <n v="43.291921356123233"/>
    <m/>
    <m/>
    <m/>
    <n v="408.66163371295045"/>
    <n v="410.07600000000002"/>
    <n v="-3.4490345376212428E-3"/>
    <n v="2677"/>
    <n v="0.87626412849494362"/>
    <n v="17218.310000000001"/>
    <n v="77.413472632964854"/>
    <m/>
    <m/>
    <n v="3275.5731013152531"/>
    <n v="1.9695629246673647"/>
    <m/>
    <m/>
    <n v="13110.631748756467"/>
    <n v="64791"/>
    <m/>
    <n v="-0.79764733143868027"/>
    <n v="33.863066808809634"/>
    <m/>
    <n v="33.868200000000002"/>
    <n v="-1.515637438768147E-4"/>
    <n v="34.483951496798007"/>
    <m/>
    <e v="#DIV/0!"/>
    <m/>
    <m/>
    <m/>
    <m/>
  </r>
  <r>
    <x v="2671"/>
    <n v="14.89"/>
    <n v="16.93"/>
    <n v="804.93299999999999"/>
    <n v="717.60159999999996"/>
    <n v="30779.606594000001"/>
    <n v="27444.857893"/>
    <n v="5.5561859602093477E-7"/>
    <n v="491.22226412450141"/>
    <n v="491.22"/>
    <m/>
    <n v="70704.899421625494"/>
    <m/>
    <m/>
    <n v="6401.5928764154651"/>
    <m/>
    <m/>
    <n v="38.447990019222303"/>
    <m/>
    <m/>
    <n v="51.851002629777916"/>
    <n v="51.84"/>
    <n v="2.1224208676540179E-4"/>
    <n v="43.170487220193181"/>
    <m/>
    <m/>
    <m/>
    <n v="407.25258900365702"/>
    <n v="408.67399999999998"/>
    <n v="-3.4781047885183991E-3"/>
    <n v="2678"/>
    <n v="0.87950383933845255"/>
    <n v="17267.5"/>
    <n v="77.628568850490936"/>
    <m/>
    <m/>
    <n v="3266.2153048268815"/>
    <n v="1.9637500231834353"/>
    <m/>
    <m/>
    <n v="13020.535096368856"/>
    <n v="64351.25"/>
    <m/>
    <n v="-0.79766461263194022"/>
    <n v="33.977271566953434"/>
    <m/>
    <n v="33.985799999999998"/>
    <n v="-2.5094107087564321E-4"/>
    <n v="34.600601241365425"/>
    <m/>
    <e v="#DIV/0!"/>
    <m/>
    <m/>
    <m/>
    <m/>
  </r>
  <r>
    <x v="2672"/>
    <n v="14.17"/>
    <n v="16.57"/>
    <n v="782.36519999999996"/>
    <n v="697.4819"/>
    <n v="30425.835114000001"/>
    <n v="27129.399755999999"/>
    <n v="5.5561859602093477E-7"/>
    <n v="477.43828858144542"/>
    <n v="477.44"/>
    <m/>
    <n v="66737.153059558565"/>
    <m/>
    <m/>
    <n v="6132.3078165852503"/>
    <m/>
    <m/>
    <n v="38.985966579996536"/>
    <m/>
    <m/>
    <n v="51.253793122380685"/>
    <n v="51.24"/>
    <n v="2.691866194513004E-4"/>
    <n v="43.665108909761919"/>
    <m/>
    <m/>
    <m/>
    <n v="395.82288866015318"/>
    <n v="397.18799999999999"/>
    <n v="-3.4369400380847015E-3"/>
    <n v="2679"/>
    <n v="0.85515992757996373"/>
    <n v="17021.87"/>
    <n v="76.518328116200053"/>
    <m/>
    <m/>
    <n v="3312.677182071684"/>
    <n v="1.9914955451770868"/>
    <m/>
    <m/>
    <n v="12289.996411656059"/>
    <n v="60737.25"/>
    <m/>
    <n v="-0.79765306444305495"/>
    <n v="34.928279848612064"/>
    <m/>
    <n v="34.935000000000002"/>
    <n v="-1.9236156828217332E-4"/>
    <n v="35.569417088125569"/>
    <m/>
    <e v="#DIV/0!"/>
    <m/>
    <m/>
    <m/>
    <m/>
  </r>
  <r>
    <x v="2673"/>
    <n v="13.67"/>
    <n v="16.260000000000002"/>
    <n v="760.96699999999998"/>
    <n v="678.4049"/>
    <n v="29834.866932000001"/>
    <n v="26602.443942999998"/>
    <n v="5.5561859602093477E-7"/>
    <n v="464.36871583573787"/>
    <n v="464.37"/>
    <m/>
    <n v="63083.64749024927"/>
    <m/>
    <m/>
    <n v="5880.6620238498617"/>
    <m/>
    <m/>
    <n v="39.518095408476306"/>
    <m/>
    <m/>
    <n v="50.257053116587066"/>
    <n v="50.24"/>
    <n v="3.3943305308636873E-4"/>
    <n v="44.511629246800226"/>
    <m/>
    <m/>
    <m/>
    <n v="384.98556366227569"/>
    <n v="386.22800000000001"/>
    <n v="-3.2168468824743668E-3"/>
    <n v="2680"/>
    <n v="0.84071340713407128"/>
    <n v="16629.43"/>
    <n v="74.748357551656397"/>
    <m/>
    <m/>
    <n v="3389.0511076939692"/>
    <n v="2.0372164318017005"/>
    <m/>
    <m/>
    <n v="11617.31144631899"/>
    <n v="57400"/>
    <m/>
    <n v="-0.79760781452405938"/>
    <n v="35.881940580299649"/>
    <m/>
    <n v="35.886150000000001"/>
    <n v="-1.1729928399539791E-4"/>
    <n v="36.540953754183469"/>
    <m/>
    <e v="#DIV/0!"/>
    <m/>
    <m/>
    <m/>
    <m/>
  </r>
  <r>
    <x v="2674"/>
    <n v="13.12"/>
    <n v="15.83"/>
    <n v="760.46780000000001"/>
    <n v="677.95950000000005"/>
    <n v="29880.079292999999"/>
    <n v="26642.743043999999"/>
    <n v="5.5561859602093477E-7"/>
    <n v="464.05277097628209"/>
    <n v="464.05"/>
    <m/>
    <n v="62998.000628109141"/>
    <m/>
    <m/>
    <n v="5874.8143540951687"/>
    <m/>
    <m/>
    <n v="39.530039124212259"/>
    <m/>
    <m/>
    <n v="50.331986368716613"/>
    <n v="50.32"/>
    <n v="2.3820287592624112E-4"/>
    <n v="44.442581022144239"/>
    <m/>
    <m/>
    <m/>
    <n v="384.72173755762276"/>
    <n v="385.92"/>
    <n v="-3.1049503585646177E-3"/>
    <n v="2681"/>
    <n v="0.8288060644346178"/>
    <n v="16653.919999999998"/>
    <n v="74.852593620645607"/>
    <m/>
    <m/>
    <n v="3384.0600850535407"/>
    <n v="2.0340234104014479"/>
    <m/>
    <m/>
    <n v="11601.666011969757"/>
    <n v="57318"/>
    <m/>
    <n v="-0.79759122767769708"/>
    <n v="35.903826201162111"/>
    <m/>
    <n v="35.908099999999997"/>
    <n v="-1.1902046718947901E-4"/>
    <n v="36.563612268601901"/>
    <m/>
    <e v="#DIV/0!"/>
    <m/>
    <m/>
    <m/>
    <m/>
  </r>
  <r>
    <x v="2675"/>
    <n v="12.67"/>
    <n v="15.04"/>
    <n v="728.68939999999998"/>
    <n v="649.62789999999995"/>
    <n v="29164.835638"/>
    <n v="26004.947552000001"/>
    <n v="6.9441778594026005E-7"/>
    <n v="444.62842466907364"/>
    <n v="444.63"/>
    <m/>
    <n v="57724.979714430505"/>
    <m/>
    <m/>
    <n v="5506.3974670161933"/>
    <m/>
    <m/>
    <n v="40.352858740055702"/>
    <m/>
    <m/>
    <n v="49.123588941939694"/>
    <n v="49.12"/>
    <n v="7.3064778902676153E-5"/>
    <n v="45.501529037505719"/>
    <m/>
    <m/>
    <m/>
    <n v="368.61258839269993"/>
    <n v="369.77"/>
    <n v="-3.1300852078319785E-3"/>
    <n v="2682"/>
    <n v="0.84242021276595747"/>
    <n v="16196.61"/>
    <n v="72.780120101702551"/>
    <m/>
    <m/>
    <n v="3476.9850250974355"/>
    <n v="2.0892826115911394"/>
    <m/>
    <m/>
    <n v="10630.935159334475"/>
    <n v="52523.5"/>
    <m/>
    <n v="-0.79759659658372972"/>
    <n v="37.399003652866597"/>
    <m/>
    <n v="37.405650000000001"/>
    <n v="-1.77682973919846E-4"/>
    <n v="38.087425006345974"/>
    <m/>
    <e v="#DIV/0!"/>
    <m/>
    <m/>
    <m/>
    <m/>
  </r>
  <r>
    <x v="2676"/>
    <n v="12.92"/>
    <n v="15.36"/>
    <n v="726.70230000000004"/>
    <n v="647.85599999999999"/>
    <n v="28959.112462000001"/>
    <n v="25821.495564000001"/>
    <n v="6.9441778594026005E-7"/>
    <n v="443.4051328575095"/>
    <n v="443.41"/>
    <m/>
    <n v="57407.527474950562"/>
    <m/>
    <m/>
    <n v="5483.8163259973999"/>
    <m/>
    <m/>
    <n v="40.406839478243164"/>
    <m/>
    <m/>
    <n v="48.775891176116048"/>
    <n v="48.76"/>
    <n v="3.2590599089510341E-4"/>
    <n v="45.820856738141252"/>
    <m/>
    <m/>
    <m/>
    <n v="367.59659991527366"/>
    <n v="368.76"/>
    <n v="-3.1548977240652976E-3"/>
    <n v="2683"/>
    <n v="0.84114583333333337"/>
    <n v="16050.12"/>
    <n v="72.116229947038534"/>
    <m/>
    <m/>
    <n v="3508.4325648188046"/>
    <n v="2.107979253496393"/>
    <m/>
    <m/>
    <n v="10572.585808385635"/>
    <n v="52235"/>
    <m/>
    <n v="-0.7975957536443834"/>
    <n v="37.499265110062268"/>
    <m/>
    <n v="37.505749999999999"/>
    <n v="-1.7290388641022503E-4"/>
    <n v="38.189924762927738"/>
    <m/>
    <e v="#DIV/0!"/>
    <m/>
    <m/>
    <m/>
    <m/>
  </r>
  <r>
    <x v="2677"/>
    <n v="13.02"/>
    <n v="15.74"/>
    <n v="743.43"/>
    <n v="662.76829999999995"/>
    <n v="29296.930238000001"/>
    <n v="26122.694054"/>
    <n v="6.9441778594026005E-7"/>
    <n v="453.60065615103719"/>
    <n v="453.6"/>
    <m/>
    <n v="60047.658749532668"/>
    <m/>
    <m/>
    <n v="5673.1010248390885"/>
    <m/>
    <m/>
    <n v="39.940759122416715"/>
    <m/>
    <m/>
    <n v="49.343675129597244"/>
    <n v="49.32"/>
    <n v="4.8003101373161883E-4"/>
    <n v="45.284729341074012"/>
    <m/>
    <m/>
    <m/>
    <n v="376.04709231351507"/>
    <n v="377.30200000000002"/>
    <n v="-3.3260032718749333E-3"/>
    <n v="2684"/>
    <n v="0.82719186785260479"/>
    <n v="16251.2"/>
    <n v="73.014018942976165"/>
    <m/>
    <m/>
    <n v="3464.4780261528153"/>
    <n v="2.0813726299414705"/>
    <m/>
    <m/>
    <n v="11058.931072661193"/>
    <n v="54650.75"/>
    <m/>
    <n v="-0.7976435625739593"/>
    <n v="36.634403546233074"/>
    <m/>
    <n v="36.645949999999999"/>
    <n v="-3.1508130549007252E-4"/>
    <n v="37.309517905423213"/>
    <m/>
    <e v="#DIV/0!"/>
    <m/>
    <m/>
    <m/>
    <m/>
  </r>
  <r>
    <x v="2678"/>
    <n v="13.79"/>
    <n v="15.89"/>
    <n v="760.23680000000002"/>
    <n v="677.75109999999995"/>
    <n v="29887.387756"/>
    <n v="26649.159097"/>
    <n v="6.9441778594026005E-7"/>
    <n v="463.84394332673679"/>
    <n v="463.84"/>
    <m/>
    <n v="62759.786946097476"/>
    <m/>
    <m/>
    <n v="5865.4172990714414"/>
    <m/>
    <m/>
    <n v="39.488273089793914"/>
    <m/>
    <m/>
    <n v="50.336932237611045"/>
    <n v="50.32"/>
    <n v="3.3649120848666669E-4"/>
    <n v="44.370470899087472"/>
    <m/>
    <m/>
    <m/>
    <n v="384.5370979513292"/>
    <n v="385.83"/>
    <n v="-3.3509629854360234E-3"/>
    <n v="2685"/>
    <n v="0.86784140969162982"/>
    <n v="16587.03"/>
    <n v="74.517030028555212"/>
    <m/>
    <m/>
    <n v="3392.8848111580519"/>
    <n v="2.0381679732938016"/>
    <m/>
    <m/>
    <n v="11558.546614374471"/>
    <n v="57119.5"/>
    <m/>
    <n v="-0.79764272071053721"/>
    <n v="35.804564171191686"/>
    <m/>
    <n v="35.816049999999997"/>
    <n v="-3.2068943415897166E-4"/>
    <n v="36.464760895152416"/>
    <m/>
    <e v="#DIV/0!"/>
    <m/>
    <m/>
    <m/>
    <m/>
  </r>
  <r>
    <x v="2679"/>
    <n v="13.31"/>
    <n v="15.96"/>
    <n v="747.17439999999999"/>
    <n v="666.10550000000001"/>
    <n v="29409.996631999998"/>
    <n v="26223.473679999999"/>
    <n v="6.9441778594026005E-7"/>
    <n v="455.86305396063256"/>
    <n v="455.86"/>
    <m/>
    <n v="60600.323115561085"/>
    <m/>
    <m/>
    <n v="5714.1868660889377"/>
    <m/>
    <m/>
    <n v="39.826494237697581"/>
    <m/>
    <m/>
    <n v="49.531692833605661"/>
    <n v="49.52"/>
    <n v="2.361234573031723E-4"/>
    <n v="45.077595054199229"/>
    <m/>
    <m/>
    <m/>
    <n v="377.91883690485957"/>
    <n v="379.19799999999998"/>
    <n v="-3.3733381904451631E-3"/>
    <n v="2686"/>
    <n v="0.83395989974937346"/>
    <n v="16319.77"/>
    <n v="73.310643034582753"/>
    <m/>
    <m/>
    <n v="3447.5529702335521"/>
    <n v="2.0708118162908997"/>
    <m/>
    <m/>
    <n v="11160.956204355876"/>
    <n v="55157"/>
    <m/>
    <n v="-0.79765113758261186"/>
    <n v="36.418087318247807"/>
    <m/>
    <n v="36.430199999999999"/>
    <n v="-3.3249012501146424E-4"/>
    <n v="37.089978160341786"/>
    <m/>
    <e v="#DIV/0!"/>
    <m/>
    <m/>
    <m/>
    <m/>
  </r>
  <r>
    <x v="2680"/>
    <n v="13.99"/>
    <n v="15.93"/>
    <n v="749.38729999999998"/>
    <n v="668.07690000000002"/>
    <n v="29435.302532999998"/>
    <n v="26245.983099000001"/>
    <n v="6.9441778594026005E-7"/>
    <n v="457.17973500857181"/>
    <n v="457.18"/>
    <m/>
    <n v="60950.88779515733"/>
    <m/>
    <m/>
    <n v="5739.3892432584707"/>
    <m/>
    <m/>
    <n v="39.764454108682372"/>
    <m/>
    <m/>
    <n v="49.570686189092626"/>
    <n v="49.56"/>
    <n v="2.1562124884222378E-4"/>
    <n v="45.033998378577749"/>
    <m/>
    <m/>
    <m/>
    <n v="379.00461168332475"/>
    <n v="380.28800000000001"/>
    <n v="-3.3747799475010165E-3"/>
    <n v="2687"/>
    <n v="0.87821720025109862"/>
    <n v="16319.77"/>
    <n v="73.293471608368137"/>
    <m/>
    <m/>
    <n v="3447.5529702335521"/>
    <n v="2.0702229672742769"/>
    <m/>
    <m/>
    <n v="11225.884973359873"/>
    <n v="55473"/>
    <m/>
    <n v="-0.79763335364303578"/>
    <n v="36.30523140786314"/>
    <m/>
    <n v="36.3187"/>
    <n v="-3.7084455492242263E-4"/>
    <n v="36.976180888055545"/>
    <m/>
    <e v="#DIV/0!"/>
    <m/>
    <m/>
    <m/>
    <m/>
  </r>
  <r>
    <x v="2681"/>
    <n v="13.86"/>
    <n v="15.7"/>
    <n v="746.20410000000004"/>
    <n v="665.23869999999999"/>
    <n v="29519.367807999999"/>
    <n v="26320.921663000001"/>
    <n v="6.9441778594026005E-7"/>
    <n v="455.22665551319488"/>
    <n v="455.23"/>
    <m/>
    <n v="60430.320919445061"/>
    <m/>
    <m/>
    <n v="5702.7604729838586"/>
    <m/>
    <m/>
    <n v="39.847882875243059"/>
    <m/>
    <m/>
    <n v="49.711044624688817"/>
    <n v="49.68"/>
    <n v="6.2489180130476107E-4"/>
    <n v="44.903785831732471"/>
    <m/>
    <m/>
    <m/>
    <n v="377.38362478565591"/>
    <n v="378.65600000000001"/>
    <n v="-3.3602404671894126E-3"/>
    <n v="2688"/>
    <n v="0.88280254777070066"/>
    <n v="16366.99"/>
    <n v="73.499801160702702"/>
    <m/>
    <m/>
    <n v="3437.5777407263704"/>
    <n v="2.0640372582842916"/>
    <m/>
    <m/>
    <n v="11130.127737106463"/>
    <n v="54998.5"/>
    <m/>
    <n v="-0.79762852192138944"/>
    <n v="36.457769294235725"/>
    <m/>
    <n v="36.471800000000002"/>
    <n v="-3.8470011801661208E-4"/>
    <n v="37.131919654015839"/>
    <m/>
    <e v="#DIV/0!"/>
    <m/>
    <m/>
    <m/>
    <m/>
  </r>
  <r>
    <x v="2682"/>
    <n v="13.96"/>
    <n v="15.97"/>
    <n v="755.95889999999997"/>
    <n v="673.93460000000005"/>
    <n v="29855.153628"/>
    <n v="26620.306553999999"/>
    <n v="6.9441778594026005E-7"/>
    <n v="461.16638942743668"/>
    <n v="461.16"/>
    <m/>
    <n v="62007.43286999363"/>
    <m/>
    <m/>
    <n v="5814.5231545438619"/>
    <m/>
    <m/>
    <n v="39.586409758324109"/>
    <m/>
    <m/>
    <n v="50.27528690772251"/>
    <n v="50.24"/>
    <n v="7.02366793839726E-4"/>
    <n v="44.391420762841591"/>
    <m/>
    <m/>
    <m/>
    <n v="382.30572848491738"/>
    <n v="383.60399999999998"/>
    <n v="-3.3844055721071742E-3"/>
    <n v="2689"/>
    <n v="0.87413901064495936"/>
    <n v="16560.400000000001"/>
    <n v="74.362547211347376"/>
    <m/>
    <m/>
    <n v="3396.9556158986597"/>
    <n v="2.0394530213877111"/>
    <m/>
    <m/>
    <n v="11420.725565099614"/>
    <n v="56441.25"/>
    <m/>
    <n v="-0.79765285912165984"/>
    <n v="35.979522993463654"/>
    <m/>
    <n v="35.993749999999999"/>
    <n v="-3.952632481012408E-4"/>
    <n v="36.645206826181195"/>
    <m/>
    <e v="#DIV/0!"/>
    <m/>
    <m/>
    <m/>
    <m/>
  </r>
  <r>
    <x v="2683"/>
    <n v="13.58"/>
    <n v="16.010000000000002"/>
    <n v="739.31679999999994"/>
    <n v="659.09780000000001"/>
    <n v="29633.044366999999"/>
    <n v="26422.244653000002"/>
    <n v="6.9441778594026005E-7"/>
    <n v="451.0030185120184"/>
    <n v="451"/>
    <m/>
    <n v="59274.583226853567"/>
    <m/>
    <m/>
    <n v="5622.4574696078271"/>
    <m/>
    <m/>
    <n v="40.02111930267494"/>
    <m/>
    <m/>
    <n v="49.900044032388273"/>
    <n v="49.88"/>
    <n v="4.0184507594775987E-4"/>
    <n v="44.720081271705695"/>
    <m/>
    <m/>
    <m/>
    <n v="373.87843853435868"/>
    <n v="375.11599999999999"/>
    <n v="-3.299143373360014E-3"/>
    <n v="2690"/>
    <n v="0.84821986258588378"/>
    <n v="16416.82"/>
    <n v="73.712061897035625"/>
    <m/>
    <m/>
    <n v="3426.4074943152882"/>
    <n v="2.0569402379730666"/>
    <m/>
    <m/>
    <n v="10917.498702692998"/>
    <n v="53947.75"/>
    <m/>
    <n v="-0.79762828472562808"/>
    <n v="36.769906470063425"/>
    <m/>
    <n v="36.784300000000002"/>
    <n v="-3.912954694414994E-4"/>
    <n v="37.450598909200181"/>
    <m/>
    <e v="#DIV/0!"/>
    <m/>
    <m/>
    <m/>
    <m/>
  </r>
  <r>
    <x v="2684"/>
    <n v="12.9"/>
    <n v="15.79"/>
    <n v="730.63900000000001"/>
    <n v="651.36109999999996"/>
    <n v="29633.064944999998"/>
    <n v="26422.244653000002"/>
    <n v="6.9441778594026005E-7"/>
    <n v="445.69846047290133"/>
    <n v="445.7"/>
    <m/>
    <n v="57880.438900487854"/>
    <m/>
    <m/>
    <n v="5523.4072088330449"/>
    <m/>
    <m/>
    <n v="40.254961869135798"/>
    <m/>
    <m/>
    <n v="49.898861942704926"/>
    <n v="49.88"/>
    <n v="3.7814640547151335E-4"/>
    <n v="44.718458295722321"/>
    <m/>
    <m/>
    <m/>
    <n v="369.47910512855486"/>
    <n v="370.65800000000002"/>
    <n v="-3.1805461407690139E-3"/>
    <n v="2691"/>
    <n v="0.81697276757441428"/>
    <n v="16438.39"/>
    <n v="73.803148745052511"/>
    <m/>
    <m/>
    <n v="3421.9055499891406"/>
    <n v="2.0540429012153778"/>
    <m/>
    <m/>
    <n v="10660.833277773141"/>
    <n v="52660.25"/>
    <m/>
    <n v="-0.7975544499357079"/>
    <n v="37.199790675365868"/>
    <m/>
    <n v="37.214599999999997"/>
    <n v="-3.9794394227343766E-4"/>
    <n v="37.888830866004106"/>
    <m/>
    <e v="#DIV/0!"/>
    <m/>
    <m/>
    <m/>
    <m/>
  </r>
  <r>
    <x v="2685"/>
    <n v="12.62"/>
    <n v="15.55"/>
    <n v="712.84180000000003"/>
    <n v="635.49360000000001"/>
    <n v="29609.643317999999"/>
    <n v="26401.305777000001"/>
    <n v="5.4946443706072046E-7"/>
    <n v="434.81014906261737"/>
    <n v="434.81"/>
    <m/>
    <n v="55053.066840939529"/>
    <m/>
    <m/>
    <n v="5321.4244538769653"/>
    <m/>
    <m/>
    <n v="40.742096524488623"/>
    <m/>
    <m/>
    <n v="49.855775305460902"/>
    <n v="49.84"/>
    <n v="3.1651896992168638E-4"/>
    <n v="44.749004506667283"/>
    <m/>
    <m/>
    <m/>
    <n v="360.44729033641596"/>
    <n v="361.56799999999998"/>
    <n v="-3.099581997256462E-3"/>
    <n v="2692"/>
    <n v="0.81157556270096454"/>
    <n v="16373.77"/>
    <n v="73.495806644442197"/>
    <m/>
    <m/>
    <n v="3435.3572041134371"/>
    <n v="2.0615310532316862"/>
    <m/>
    <m/>
    <n v="10140.401010974501"/>
    <n v="50082"/>
    <m/>
    <n v="-0.79752404035432889"/>
    <n v="38.100673048109861"/>
    <m/>
    <n v="38.117550000000001"/>
    <n v="-4.4276066772763745E-4"/>
    <n v="38.807597263793376"/>
    <m/>
    <e v="#DIV/0!"/>
    <m/>
    <m/>
    <m/>
    <m/>
  </r>
  <r>
    <x v="2686"/>
    <n v="12.25"/>
    <n v="15.41"/>
    <n v="708.53959999999995"/>
    <n v="631.65779999999995"/>
    <n v="29721.073237000001"/>
    <n v="26500.647258000001"/>
    <n v="5.4946443706072046E-7"/>
    <n v="432.17540974729258"/>
    <n v="432.17"/>
    <m/>
    <n v="54386.044266775665"/>
    <m/>
    <m/>
    <n v="5273.1942060137981"/>
    <m/>
    <m/>
    <n v="40.863991298770159"/>
    <m/>
    <m/>
    <n v="50.042177221352659"/>
    <n v="50.04"/>
    <n v="4.3509619357617879E-5"/>
    <n v="44.579000867755475"/>
    <m/>
    <m/>
    <m/>
    <n v="358.26134637728529"/>
    <n v="359.37599999999998"/>
    <n v="-3.1016362325660962E-3"/>
    <n v="2693"/>
    <n v="0.79493835171966254"/>
    <n v="16402.87"/>
    <n v="73.620676885019975"/>
    <m/>
    <m/>
    <n v="3429.2517748421274"/>
    <n v="2.0576721582269388"/>
    <m/>
    <m/>
    <n v="10017.649753940017"/>
    <n v="49469"/>
    <m/>
    <n v="-0.79749641686834138"/>
    <n v="38.328861087264606"/>
    <m/>
    <n v="38.345999999999997"/>
    <n v="-4.4695438208397498E-4"/>
    <n v="39.04041495563272"/>
    <m/>
    <e v="#DIV/0!"/>
    <m/>
    <m/>
    <m/>
    <m/>
  </r>
  <r>
    <x v="2687"/>
    <n v="12.07"/>
    <n v="15.32"/>
    <n v="697.83510000000001"/>
    <n v="622.11440000000005"/>
    <n v="29561.487785000001"/>
    <n v="26358.339122000001"/>
    <n v="5.4946443706072046E-7"/>
    <n v="425.63579581040415"/>
    <n v="425.64"/>
    <m/>
    <n v="52740.306212322801"/>
    <m/>
    <m/>
    <n v="5153.639728517358"/>
    <m/>
    <m/>
    <n v="41.17161642660065"/>
    <m/>
    <m/>
    <n v="49.7722652122238"/>
    <n v="49.76"/>
    <n v="2.4648738391874758E-4"/>
    <n v="44.816756490499095"/>
    <m/>
    <m/>
    <m/>
    <n v="352.83840544899209"/>
    <n v="353.94799999999998"/>
    <n v="-3.1349083792192589E-3"/>
    <n v="2694"/>
    <n v="0.78785900783289819"/>
    <n v="16289.2"/>
    <n v="73.104785445397553"/>
    <m/>
    <m/>
    <n v="3453.0160946987316"/>
    <n v="2.0717351815420582"/>
    <m/>
    <m/>
    <n v="9714.6191102916364"/>
    <n v="47973.25"/>
    <m/>
    <n v="-0.79749924988839327"/>
    <n v="38.906140420235786"/>
    <m/>
    <n v="38.923050000000003"/>
    <n v="-4.3443614424398813E-4"/>
    <n v="39.628812948121741"/>
    <m/>
    <e v="#DIV/0!"/>
    <m/>
    <m/>
    <m/>
    <m/>
  </r>
  <r>
    <x v="2688"/>
    <n v="13.33"/>
    <n v="15.93"/>
    <n v="723.51919999999996"/>
    <n v="645.01089999999999"/>
    <n v="29691.676222999999"/>
    <n v="26474.391965999999"/>
    <n v="5.4946443706072046E-7"/>
    <n v="441.27997079403889"/>
    <n v="441.28"/>
    <m/>
    <n v="56617.391904500502"/>
    <m/>
    <m/>
    <n v="5438.0497758855727"/>
    <m/>
    <m/>
    <n v="40.411865955909832"/>
    <m/>
    <m/>
    <n v="49.989023761796311"/>
    <n v="49.96"/>
    <n v="5.8093998791663992E-4"/>
    <n v="44.616181759083773"/>
    <m/>
    <m/>
    <m/>
    <n v="365.80333734769522"/>
    <n v="366.93799999999999"/>
    <n v="-3.0922462440651222E-3"/>
    <n v="2695"/>
    <n v="0.83678593848085381"/>
    <n v="16417.810000000001"/>
    <n v="73.670472040359797"/>
    <m/>
    <m/>
    <n v="3425.7530983613296"/>
    <n v="2.0549883130837396"/>
    <m/>
    <m/>
    <n v="10428.996169325526"/>
    <n v="51499"/>
    <m/>
    <n v="-0.79749128780509282"/>
    <n v="37.470735550486175"/>
    <m/>
    <n v="37.487749999999998"/>
    <n v="-4.5386691689475178E-4"/>
    <n v="38.167519713581676"/>
    <m/>
    <e v="#DIV/0!"/>
    <m/>
    <m/>
    <m/>
    <m/>
  </r>
  <r>
    <x v="2689"/>
    <n v="14.29"/>
    <n v="16.739999999999998"/>
    <n v="758.2174"/>
    <n v="675.94290000000001"/>
    <n v="30493.650205000002"/>
    <n v="27189.423264000001"/>
    <n v="6.9441778594026005E-7"/>
    <n v="462.40884487671275"/>
    <n v="462.41"/>
    <m/>
    <n v="62039.369089496511"/>
    <m/>
    <m/>
    <n v="5829.0609550318277"/>
    <m/>
    <m/>
    <n v="39.439794999000441"/>
    <m/>
    <m/>
    <n v="51.335474927948525"/>
    <n v="51.32"/>
    <n v="3.0153795690801566E-4"/>
    <n v="43.406443271680885"/>
    <m/>
    <m/>
    <m/>
    <n v="383.31263894372159"/>
    <n v="384.52199999999999"/>
    <n v="-3.1451023771810194E-3"/>
    <n v="2696"/>
    <n v="0.85364396654719243"/>
    <n v="16950.34"/>
    <n v="76.042240647272223"/>
    <m/>
    <m/>
    <n v="3314.6349713108671"/>
    <n v="1.9877670770129339"/>
    <m/>
    <m/>
    <n v="11428.102022687059"/>
    <n v="56435.75"/>
    <m/>
    <n v="-0.79750243378200769"/>
    <n v="35.66881292169154"/>
    <m/>
    <n v="35.6873"/>
    <n v="-5.1802961581459694E-4"/>
    <n v="36.333194693941891"/>
    <m/>
    <e v="#DIV/0!"/>
    <m/>
    <m/>
    <m/>
    <m/>
  </r>
  <r>
    <x v="2690"/>
    <n v="12.85"/>
    <n v="15.96"/>
    <n v="699.38639999999998"/>
    <n v="623.49519999999995"/>
    <n v="29241.647077000001"/>
    <n v="26073.065644999999"/>
    <n v="6.9441778594026005E-7"/>
    <n v="426.51958612757778"/>
    <n v="426.52"/>
    <m/>
    <n v="52409.530017643934"/>
    <m/>
    <m/>
    <n v="5150.5796144900669"/>
    <m/>
    <m/>
    <n v="40.968833151829756"/>
    <m/>
    <m/>
    <n v="49.226551340763642"/>
    <n v="49.2"/>
    <n v="5.3966139763494958E-4"/>
    <n v="45.187007833438784"/>
    <m/>
    <m/>
    <m/>
    <n v="353.56050832498005"/>
    <n v="354.69200000000001"/>
    <n v="-3.1900682141687842E-3"/>
    <n v="2697"/>
    <n v="0.80513784461152871"/>
    <n v="16158.27"/>
    <n v="72.48321363059965"/>
    <m/>
    <m/>
    <n v="3469.5240721623072"/>
    <n v="2.0804559243481062"/>
    <m/>
    <m/>
    <n v="9654.3201695110201"/>
    <n v="47679.5"/>
    <m/>
    <n v="-0.79751632946001905"/>
    <n v="38.434634019167746"/>
    <m/>
    <n v="38.455649999999999"/>
    <n v="-5.4649917066162956E-4"/>
    <n v="39.150935718297369"/>
    <m/>
    <e v="#DIV/0!"/>
    <m/>
    <m/>
    <m/>
    <m/>
  </r>
  <r>
    <x v="2691"/>
    <n v="12.47"/>
    <n v="15.55"/>
    <n v="701.61540000000002"/>
    <n v="625.4819"/>
    <n v="29323.290961999999"/>
    <n v="26145.844614000001"/>
    <n v="6.9441778594026005E-7"/>
    <n v="427.86850470903192"/>
    <n v="427.87"/>
    <m/>
    <n v="52741.176941988379"/>
    <m/>
    <m/>
    <n v="5175.1476363755892"/>
    <m/>
    <m/>
    <n v="40.902497161330317"/>
    <m/>
    <m/>
    <n v="49.362790232954836"/>
    <n v="49.36"/>
    <n v="5.6528220316875988E-5"/>
    <n v="45.059239878564611"/>
    <m/>
    <m/>
    <m/>
    <n v="354.67688730643107"/>
    <n v="355.78199999999998"/>
    <n v="-3.106151220603981E-3"/>
    <n v="2698"/>
    <n v="0.80192926045016077"/>
    <n v="16182.12"/>
    <n v="72.58453261703572"/>
    <m/>
    <m/>
    <n v="3464.4029701432742"/>
    <n v="2.0771881960147884"/>
    <m/>
    <m/>
    <n v="9715.5176523157497"/>
    <n v="47961.75"/>
    <m/>
    <n v="-0.79743196083721402"/>
    <n v="38.310381813775976"/>
    <m/>
    <n v="38.323050000000002"/>
    <n v="-3.305631003802656E-4"/>
    <n v="39.024769163518016"/>
    <m/>
    <e v="#DIV/0!"/>
    <m/>
    <m/>
    <m/>
    <m/>
  </r>
  <r>
    <x v="2692"/>
    <n v="12.38"/>
    <n v="15.64"/>
    <n v="690.03520000000003"/>
    <n v="615.15790000000004"/>
    <n v="29087.478869999999"/>
    <n v="25935.566759000001"/>
    <n v="6.9441778594026005E-7"/>
    <n v="420.7962512115559"/>
    <n v="420.8"/>
    <m/>
    <n v="50997.849582933035"/>
    <m/>
    <m/>
    <n v="5046.9702947730548"/>
    <m/>
    <m/>
    <n v="41.23898542097195"/>
    <m/>
    <m/>
    <n v="48.964630499841611"/>
    <n v="48.96"/>
    <n v="9.4577202647272429E-5"/>
    <n v="45.419980205960059"/>
    <m/>
    <m/>
    <m/>
    <n v="348.81267179297907"/>
    <n v="349.87"/>
    <n v="-3.0220602138535391E-3"/>
    <n v="2699"/>
    <n v="0.7915601023017903"/>
    <n v="16063.05"/>
    <n v="72.044820973031818"/>
    <m/>
    <m/>
    <n v="3489.8944670333585"/>
    <n v="2.0922740435685991"/>
    <m/>
    <m/>
    <n v="9394.4787367473073"/>
    <n v="46376.25"/>
    <m/>
    <n v="-0.79742909923188465"/>
    <n v="38.940906695791718"/>
    <m/>
    <n v="38.954149999999998"/>
    <n v="-3.3997158732201882E-4"/>
    <n v="39.667459601324907"/>
    <m/>
    <e v="#DIV/0!"/>
    <m/>
    <m/>
    <m/>
    <m/>
  </r>
  <r>
    <x v="2693"/>
    <n v="11.82"/>
    <n v="15.55"/>
    <n v="680.47739999999999"/>
    <n v="606.63679999999999"/>
    <n v="29115.125266999999"/>
    <n v="25960.199389000001"/>
    <n v="6.9441778594026005E-7"/>
    <n v="414.95760927574895"/>
    <n v="414.96"/>
    <m/>
    <n v="49582.809223510951"/>
    <m/>
    <m/>
    <n v="4942.0577833161033"/>
    <m/>
    <m/>
    <n v="41.523523603112487"/>
    <m/>
    <m/>
    <n v="49.009974207263028"/>
    <n v="49"/>
    <n v="2.0355525026594101E-4"/>
    <n v="45.375195198707367"/>
    <m/>
    <m/>
    <m/>
    <n v="343.97106144255662"/>
    <n v="344.99"/>
    <n v="-2.953530703624474E-3"/>
    <n v="2700"/>
    <n v="0.76012861736334403"/>
    <n v="16066.8"/>
    <n v="72.056013468872251"/>
    <m/>
    <m/>
    <n v="3489.0797335766752"/>
    <n v="2.0915873018332483"/>
    <m/>
    <m/>
    <n v="9133.9083407038452"/>
    <n v="45083.5"/>
    <m/>
    <n v="-0.79740019429050879"/>
    <n v="39.478473070431477"/>
    <m/>
    <n v="39.490299999999998"/>
    <n v="-2.9948948396241182E-4"/>
    <n v="40.215469368351016"/>
    <m/>
    <e v="#DIV/0!"/>
    <m/>
    <m/>
    <m/>
    <m/>
  </r>
  <r>
    <x v="2694"/>
    <n v="14.21"/>
    <n v="16.78"/>
    <n v="722.61289999999997"/>
    <n v="644.19880000000001"/>
    <n v="29870.366743999999"/>
    <n v="26633.548535000002"/>
    <n v="6.9441778594026005E-7"/>
    <n v="440.61975819557273"/>
    <n v="440.62"/>
    <m/>
    <n v="55715.548379058717"/>
    <m/>
    <n v="25050.95520641129"/>
    <n v="5400.9091216394345"/>
    <m/>
    <m/>
    <n v="40.234846059452003"/>
    <m/>
    <m/>
    <n v="50.27760671563081"/>
    <n v="50.24"/>
    <n v="7.4854131430757143E-4"/>
    <n v="44.193452816688378"/>
    <n v="44.21"/>
    <n v="-3.7428598307220895E-4"/>
    <m/>
    <n v="365.2376882061838"/>
    <n v="366.24"/>
    <n v="-2.7367622155313187E-3"/>
    <n v="2701"/>
    <n v="0.84684147794994036"/>
    <n v="16544.02"/>
    <n v="74.178859842488279"/>
    <m/>
    <m/>
    <n v="3385.4462390128874"/>
    <n v="2.0288853762001695"/>
    <m/>
    <m/>
    <n v="10263.98520559548"/>
    <n v="50648.25"/>
    <m/>
    <n v="-0.79734768317571725"/>
    <n v="37.0288535077418"/>
    <m/>
    <n v="37.03275"/>
    <n v="-1.0521746989355929E-4"/>
    <n v="37.721283299043705"/>
    <m/>
    <e v="#DIV/0!"/>
    <m/>
    <m/>
    <m/>
    <m/>
  </r>
  <r>
    <x v="2695"/>
    <n v="14.89"/>
    <n v="16.89"/>
    <n v="725.52179999999998"/>
    <n v="646.79160000000002"/>
    <n v="29778.996437000002"/>
    <n v="26552.060818999998"/>
    <n v="6.9441778594026005E-7"/>
    <n v="442.38269917843968"/>
    <n v="442.39"/>
    <m/>
    <n v="56161.541295376541"/>
    <m/>
    <n v="25050.985589872664"/>
    <n v="5433.4637485291305"/>
    <m/>
    <m/>
    <n v="40.152831459028889"/>
    <m/>
    <m/>
    <n v="50.122590613032742"/>
    <n v="50.12"/>
    <n v="5.1688208953404313E-5"/>
    <n v="44.327057854413532"/>
    <n v="44.34"/>
    <n v="-2.918842035739555E-4"/>
    <m/>
    <n v="366.6971639824115"/>
    <n v="367.726"/>
    <n v="-2.7978332170923714E-3"/>
    <n v="2702"/>
    <n v="0.88158673771462404"/>
    <n v="16472.91"/>
    <n v="73.854254903170911"/>
    <m/>
    <m/>
    <n v="3399.9976649695905"/>
    <n v="2.0374128379293737"/>
    <m/>
    <m/>
    <n v="10346.258428008312"/>
    <n v="51061.75"/>
    <m/>
    <n v="-0.79737751980673766"/>
    <n v="36.87810044003291"/>
    <m/>
    <n v="36.884500000000003"/>
    <n v="-1.7350268993998608E-4"/>
    <n v="37.568097532749121"/>
    <m/>
    <e v="#DIV/0!"/>
    <m/>
    <m/>
    <m/>
    <m/>
  </r>
  <r>
    <x v="2696"/>
    <n v="18.53"/>
    <n v="19.14"/>
    <n v="809.75620000000004"/>
    <n v="721.88480000000004"/>
    <n v="31254.056936000001"/>
    <n v="27867.261184999999"/>
    <n v="6.9441778594026005E-7"/>
    <n v="493.73209557728478"/>
    <n v="493.73"/>
    <m/>
    <n v="69199.29164984457"/>
    <m/>
    <n v="25050.331010333623"/>
    <n v="6379.6490457240043"/>
    <m/>
    <m/>
    <n v="37.820953605972058"/>
    <m/>
    <m/>
    <n v="52.604059590386441"/>
    <n v="52.6"/>
    <n v="7.717852445709994E-5"/>
    <n v="42.129881448316397"/>
    <n v="42.15"/>
    <n v="-4.7730846224436352E-4"/>
    <m/>
    <n v="409.25932533349419"/>
    <n v="410.48399999999998"/>
    <n v="-2.9834894088582864E-3"/>
    <n v="2703"/>
    <n v="0.96812957157784751"/>
    <n v="17480.669999999998"/>
    <n v="78.366302750509689"/>
    <m/>
    <m/>
    <n v="3191.9966714080556"/>
    <n v="1.9125891102358157"/>
    <m/>
    <m/>
    <n v="12748.252264381552"/>
    <n v="62924.25"/>
    <m/>
    <n v="-0.79740319090999812"/>
    <n v="32.594995144691509"/>
    <m/>
    <n v="32.610399999999998"/>
    <n v="-4.7239087249739686E-4"/>
    <n v="33.205195904193154"/>
    <m/>
    <e v="#DIV/0!"/>
    <m/>
    <m/>
    <m/>
    <m/>
  </r>
  <r>
    <x v="2697"/>
    <n v="20.079999999999998"/>
    <n v="20.72"/>
    <n v="876.78440000000001"/>
    <n v="781.63879999999995"/>
    <n v="32701.830026"/>
    <n v="29158.129314999998"/>
    <n v="6.9441778594026005E-7"/>
    <n v="534.58811877026778"/>
    <n v="534.59"/>
    <m/>
    <n v="80651.641587080041"/>
    <m/>
    <n v="25050.76169071257"/>
    <n v="7171.693260213603"/>
    <m/>
    <m/>
    <n v="36.254695623805226"/>
    <m/>
    <m/>
    <n v="55.039480894496656"/>
    <n v="55"/>
    <n v="7.1783444539375019E-4"/>
    <n v="40.176881636032839"/>
    <n v="40.19"/>
    <n v="-3.2640865805322328E-4"/>
    <m/>
    <n v="443.12301012853339"/>
    <n v="444.56400000000002"/>
    <n v="-3.2413552862279316E-3"/>
    <n v="2704"/>
    <n v="0.96911196911196906"/>
    <n v="18404.11"/>
    <n v="82.499666267438215"/>
    <m/>
    <m/>
    <n v="3023.3751365215176"/>
    <n v="1.8113822821856198"/>
    <m/>
    <m/>
    <n v="14858.224202301351"/>
    <n v="73353.5"/>
    <m/>
    <n v="-0.79744355480922724"/>
    <n v="29.89555260772006"/>
    <m/>
    <n v="29.919550000000001"/>
    <n v="-8.0206394414161775E-4"/>
    <n v="30.455531143208518"/>
    <m/>
    <e v="#DIV/0!"/>
    <m/>
    <m/>
    <m/>
    <m/>
  </r>
  <r>
    <x v="2698"/>
    <n v="21.08"/>
    <n v="21"/>
    <n v="880.40110000000004"/>
    <n v="784.86249999999995"/>
    <n v="32957.934844000003"/>
    <n v="29386.461346"/>
    <n v="6.9441778594026005E-7"/>
    <n v="536.78018409201229"/>
    <n v="536.78"/>
    <m/>
    <n v="81313.282553532292"/>
    <m/>
    <n v="25050.846248546521"/>
    <n v="7215.9912093042531"/>
    <m/>
    <m/>
    <n v="36.178991632963431"/>
    <m/>
    <m/>
    <n v="55.469170754270515"/>
    <n v="55.44"/>
    <n v="5.261680063224361E-4"/>
    <n v="39.860817074138119"/>
    <n v="39.880000000000003"/>
    <n v="-4.8101619513252203E-4"/>
    <m/>
    <n v="444.93777509633964"/>
    <n v="446.36399999999998"/>
    <n v="-3.1952059387861942E-3"/>
    <n v="2705"/>
    <n v="1.0038095238095237"/>
    <n v="18593.18"/>
    <n v="83.340697928048456"/>
    <m/>
    <m/>
    <n v="2992.3152516880687"/>
    <n v="1.7926035563200191"/>
    <m/>
    <m/>
    <n v="14980.278428040318"/>
    <n v="73953.75"/>
    <m/>
    <n v="-0.79743720327853129"/>
    <n v="29.770868220631769"/>
    <m/>
    <n v="29.794650000000001"/>
    <n v="-7.9818958666177942E-4"/>
    <n v="30.328823168789583"/>
    <m/>
    <e v="#DIV/0!"/>
    <m/>
    <m/>
    <m/>
    <m/>
  </r>
  <r>
    <x v="2699"/>
    <n v="20.420000000000002"/>
    <n v="21.06"/>
    <n v="863.98969999999997"/>
    <n v="770.23040000000003"/>
    <n v="32781.595481999997"/>
    <n v="29229.169709000002"/>
    <n v="9.7224128259298936E-7"/>
    <n v="526.73562739427973"/>
    <n v="526.73"/>
    <m/>
    <n v="78271.067010352184"/>
    <m/>
    <m/>
    <n v="7013.9991097620132"/>
    <m/>
    <m/>
    <n v="36.513380799344027"/>
    <m/>
    <m/>
    <n v="55.168350637850295"/>
    <n v="55.16"/>
    <n v="1.5138937364578275E-4"/>
    <n v="40.069843369891103"/>
    <m/>
    <m/>
    <m/>
    <n v="436.60517028382418"/>
    <n v="438.05200000000002"/>
    <n v="-3.3028720703839332E-3"/>
    <n v="2706"/>
    <n v="0.96961063627730304"/>
    <n v="18396.759999999998"/>
    <n v="82.440964885220652"/>
    <m/>
    <m/>
    <n v="3023.9263349850939"/>
    <n v="1.8110256554444031"/>
    <m/>
    <m/>
    <n v="14420.269334514516"/>
    <n v="71193.25"/>
    <m/>
    <n v="-0.79744892479954887"/>
    <n v="30.321645925020967"/>
    <m/>
    <n v="30.351749999999999"/>
    <n v="-9.9183984379924706E-4"/>
    <n v="30.890876371581321"/>
    <m/>
    <e v="#DIV/0!"/>
    <m/>
    <m/>
    <m/>
    <m/>
  </r>
  <r>
    <x v="2700"/>
    <n v="23.57"/>
    <n v="23.09"/>
    <n v="931.25160000000005"/>
    <n v="830.19230000000005"/>
    <n v="33613.882246000001"/>
    <n v="29971.236077000001"/>
    <n v="9.7224128259298936E-7"/>
    <n v="567.72833643788567"/>
    <n v="567.73"/>
    <m/>
    <n v="90453.761837018377"/>
    <m/>
    <m/>
    <n v="7832.976414091966"/>
    <m/>
    <m/>
    <n v="35.091196815359062"/>
    <m/>
    <m/>
    <n v="56.567631848212734"/>
    <n v="56.56"/>
    <n v="1.3493366712746813E-4"/>
    <n v="39.051148944521977"/>
    <m/>
    <m/>
    <m/>
    <n v="470.58104094372749"/>
    <n v="472.28199999999998"/>
    <n v="-3.6015750256679357E-3"/>
    <n v="2707"/>
    <n v="1.0207882200086618"/>
    <n v="19020.38"/>
    <n v="85.228923040829969"/>
    <m/>
    <m/>
    <n v="2921.420190369226"/>
    <n v="1.7494689993514576"/>
    <m/>
    <m/>
    <n v="16664.923571907275"/>
    <n v="82289.25"/>
    <m/>
    <n v="-0.7974835890239943"/>
    <n v="27.95982461659322"/>
    <m/>
    <n v="27.992650000000001"/>
    <n v="-1.1726429404426142E-3"/>
    <n v="28.485017270478345"/>
    <m/>
    <e v="#DIV/0!"/>
    <m/>
    <m/>
    <m/>
    <m/>
  </r>
  <r>
    <x v="2701"/>
    <n v="19.440000000000001"/>
    <n v="20.43"/>
    <n v="817.74170000000004"/>
    <n v="728.99969999999996"/>
    <n v="31254.083193999999"/>
    <n v="27867.132973"/>
    <n v="9.7224128259298936E-7"/>
    <n v="498.51599157863075"/>
    <n v="498.51"/>
    <m/>
    <n v="68399.817737844176"/>
    <m/>
    <m/>
    <n v="6400.7662755524607"/>
    <m/>
    <m/>
    <n v="37.228870542948989"/>
    <m/>
    <m/>
    <n v="52.595125714447441"/>
    <n v="52.56"/>
    <n v="6.6829745904573024E-4"/>
    <n v="41.791193867863235"/>
    <m/>
    <m/>
    <m/>
    <n v="413.20976960775141"/>
    <n v="414.71"/>
    <n v="-3.6175409135265069E-3"/>
    <n v="2708"/>
    <n v="0.95154185022026438"/>
    <n v="17462.88"/>
    <n v="78.243770237513445"/>
    <m/>
    <m/>
    <n v="3160.6431683801843"/>
    <n v="1.8925463368876798"/>
    <m/>
    <m/>
    <n v="12601.905332403594"/>
    <n v="62226"/>
    <m/>
    <n v="-0.79748167434185724"/>
    <n v="31.366402180982551"/>
    <m/>
    <n v="31.406549999999999"/>
    <n v="-1.2783263051002747E-3"/>
    <n v="31.955920923866383"/>
    <m/>
    <e v="#DIV/0!"/>
    <m/>
    <m/>
    <m/>
    <m/>
  </r>
  <r>
    <x v="2702"/>
    <n v="16.809999999999999"/>
    <n v="18.48"/>
    <n v="796.71"/>
    <n v="710.24969999999996"/>
    <n v="30294.367058"/>
    <n v="27011.392499000001"/>
    <n v="9.7224128259298936E-7"/>
    <n v="485.68269316116681"/>
    <n v="485.68"/>
    <m/>
    <n v="64878.437236692429"/>
    <m/>
    <m/>
    <n v="6153.7640213208579"/>
    <m/>
    <m/>
    <n v="37.706655647609146"/>
    <m/>
    <m/>
    <n v="50.978849155727403"/>
    <n v="50.96"/>
    <n v="3.6988139182492219E-4"/>
    <n v="43.07296139424249"/>
    <m/>
    <m/>
    <m/>
    <n v="402.57036081742211"/>
    <n v="404.02199999999999"/>
    <n v="-3.5929706366927272E-3"/>
    <n v="2709"/>
    <n v="0.90963203463203457"/>
    <n v="16965.59"/>
    <n v="76.009688869396896"/>
    <m/>
    <m/>
    <n v="3250.6487253790178"/>
    <n v="1.9462558200362847"/>
    <m/>
    <m/>
    <n v="11953.256084630983"/>
    <n v="58998.5"/>
    <m/>
    <n v="-0.79739728832714418"/>
    <n v="32.171653064715628"/>
    <m/>
    <n v="32.208950000000002"/>
    <n v="-1.157968058082437E-3"/>
    <n v="32.776652345657169"/>
    <m/>
    <e v="#DIV/0!"/>
    <m/>
    <m/>
    <m/>
    <m/>
  </r>
  <r>
    <x v="2703"/>
    <n v="16.489999999999998"/>
    <n v="18.47"/>
    <n v="767.50649999999996"/>
    <n v="684.21469999999999"/>
    <n v="29878.381439000001"/>
    <n v="26640.460622999999"/>
    <n v="9.7224128259298936E-7"/>
    <n v="467.86852758157249"/>
    <n v="467.87"/>
    <m/>
    <n v="60119.393959279281"/>
    <m/>
    <m/>
    <n v="5815.3485655815202"/>
    <m/>
    <m/>
    <n v="38.396746148240787"/>
    <m/>
    <m/>
    <n v="50.277609605775645"/>
    <n v="50.24"/>
    <n v="7.4859884107558727E-4"/>
    <n v="43.662884998944051"/>
    <m/>
    <m/>
    <m/>
    <n v="387.80253607710989"/>
    <n v="389.142"/>
    <n v="-3.4420954892817601E-3"/>
    <n v="2710"/>
    <n v="0.89279913373037356"/>
    <n v="16729.990000000002"/>
    <n v="74.948294880729165"/>
    <m/>
    <m/>
    <n v="3295.7902642055069"/>
    <n v="1.9730962864267996"/>
    <m/>
    <m/>
    <n v="11076.562768731706"/>
    <n v="54669.75"/>
    <m/>
    <n v="-0.79739137697297491"/>
    <n v="33.349387788581048"/>
    <m/>
    <n v="33.387749999999997"/>
    <n v="-1.1489906153888674E-3"/>
    <n v="33.976893638814801"/>
    <m/>
    <e v="#DIV/0!"/>
    <m/>
    <m/>
    <m/>
    <m/>
  </r>
  <r>
    <x v="2704"/>
    <n v="15.25"/>
    <n v="17.59"/>
    <n v="761.74040000000002"/>
    <n v="679.07230000000004"/>
    <n v="29694.241596"/>
    <n v="26476.198315000001"/>
    <n v="1.5110940427831565E-6"/>
    <n v="464.31957187540752"/>
    <n v="464.32"/>
    <m/>
    <n v="59207.945097099204"/>
    <m/>
    <m/>
    <n v="5749.6229328908958"/>
    <m/>
    <m/>
    <n v="38.538027405485138"/>
    <m/>
    <m/>
    <n v="49.964094658125873"/>
    <n v="49.96"/>
    <n v="8.1958729501119265E-5"/>
    <n v="43.927430468473041"/>
    <m/>
    <m/>
    <m/>
    <n v="384.85468619191789"/>
    <n v="386.03800000000001"/>
    <n v="-3.0652780505601163E-3"/>
    <n v="2711"/>
    <n v="0.86696986924388852"/>
    <n v="16591.95"/>
    <n v="74.312482517216949"/>
    <m/>
    <m/>
    <n v="3322.9839976190319"/>
    <n v="1.9888107121097427"/>
    <m/>
    <m/>
    <n v="10908.962057070474"/>
    <n v="53801.25"/>
    <m/>
    <n v="-0.79723589959210106"/>
    <n v="33.595339520820545"/>
    <m/>
    <n v="33.632800000000003"/>
    <n v="-1.1138079249857213E-3"/>
    <n v="34.228557746644221"/>
    <m/>
    <e v="#DIV/0!"/>
    <m/>
    <m/>
    <m/>
    <m/>
  </r>
  <r>
    <x v="2705"/>
    <n v="14.8"/>
    <n v="17.940000000000001"/>
    <n v="740.38139999999999"/>
    <n v="660.03030000000001"/>
    <n v="29750.261704"/>
    <n v="26526.107368000001"/>
    <n v="1.5110940427831565E-6"/>
    <n v="451.28916918200127"/>
    <n v="451.29"/>
    <m/>
    <n v="55884.979850367046"/>
    <m/>
    <m/>
    <n v="5507.7306563211223"/>
    <m/>
    <m/>
    <n v="39.077336502869379"/>
    <m/>
    <m/>
    <n v="50.057134554406346"/>
    <n v="50.04"/>
    <n v="3.4241715440330722E-4"/>
    <n v="43.843069510284664"/>
    <m/>
    <m/>
    <m/>
    <n v="374.05213948668728"/>
    <n v="375.13600000000002"/>
    <n v="-2.8892468686363415E-3"/>
    <n v="2712"/>
    <n v="0.82497212931995534"/>
    <n v="16534.21"/>
    <n v="74.04809272648238"/>
    <m/>
    <m/>
    <n v="3334.5479847346228"/>
    <n v="1.9955425906292492"/>
    <m/>
    <m/>
    <n v="10296.814353170528"/>
    <n v="50772.5"/>
    <m/>
    <n v="-0.79719701899314532"/>
    <n v="34.535784456694216"/>
    <m/>
    <n v="34.565899999999999"/>
    <n v="-8.7125008478827759E-4"/>
    <n v="35.18711915567777"/>
    <m/>
    <e v="#DIV/0!"/>
    <m/>
    <m/>
    <m/>
    <m/>
  </r>
  <r>
    <x v="2706"/>
    <n v="14.37"/>
    <n v="17.260000000000002"/>
    <n v="753.12789999999995"/>
    <n v="671.39250000000004"/>
    <n v="29961.592304999998"/>
    <n v="26714.495146000001"/>
    <n v="1.5110940427831565E-6"/>
    <n v="459.04742721967381"/>
    <n v="459.05"/>
    <m/>
    <n v="57806.536246828859"/>
    <m/>
    <m/>
    <n v="5649.8970796315843"/>
    <m/>
    <m/>
    <n v="38.739976562300924"/>
    <m/>
    <m/>
    <n v="50.411485523723925"/>
    <n v="50.4"/>
    <n v="2.2788737547463356E-4"/>
    <n v="43.530152786713288"/>
    <m/>
    <m/>
    <m/>
    <n v="380.48037583390436"/>
    <n v="381.59199999999998"/>
    <n v="-2.9131223036531484E-3"/>
    <n v="2713"/>
    <n v="0.832560834298957"/>
    <n v="16633.54"/>
    <n v="74.487123356142547"/>
    <m/>
    <m/>
    <n v="3314.5155398023462"/>
    <n v="1.9833662499207503"/>
    <m/>
    <m/>
    <n v="10650.967821627504"/>
    <n v="52519.75"/>
    <m/>
    <n v="-0.79720071360531031"/>
    <n v="33.939681697224138"/>
    <m/>
    <n v="33.969700000000003"/>
    <n v="-8.8367877184269972E-4"/>
    <n v="34.580157932192868"/>
    <m/>
    <e v="#DIV/0!"/>
    <m/>
    <m/>
    <m/>
    <m/>
  </r>
  <r>
    <x v="2707"/>
    <n v="14.5"/>
    <n v="17.16"/>
    <n v="734.779"/>
    <n v="655.03290000000004"/>
    <n v="29573.006695"/>
    <n v="26367.941889000002"/>
    <n v="1.5110940427831565E-6"/>
    <n v="447.84154278770728"/>
    <n v="447.84"/>
    <m/>
    <n v="54984.625219759611"/>
    <m/>
    <m/>
    <n v="5443.2889133146609"/>
    <m/>
    <m/>
    <n v="39.209917545534594"/>
    <m/>
    <m/>
    <n v="49.755249375445025"/>
    <n v="49.72"/>
    <n v="7.0895767186285319E-4"/>
    <n v="44.091718335864336"/>
    <m/>
    <m/>
    <m/>
    <n v="371.18797884205458"/>
    <n v="372.34800000000001"/>
    <n v="-3.1154220190398041E-3"/>
    <n v="2714"/>
    <n v="0.84498834498834496"/>
    <n v="16373.21"/>
    <n v="73.309882526735535"/>
    <m/>
    <m/>
    <n v="3366.3907167326179"/>
    <n v="2.0140258405924456"/>
    <m/>
    <m/>
    <n v="10131.227717693615"/>
    <n v="49967"/>
    <m/>
    <n v="-0.797241625118706"/>
    <n v="34.763440282408887"/>
    <m/>
    <n v="34.80095"/>
    <n v="-1.0778360243359764E-3"/>
    <n v="35.420248040426337"/>
    <m/>
    <e v="#DIV/0!"/>
    <m/>
    <m/>
    <m/>
    <m/>
  </r>
  <r>
    <x v="2708"/>
    <n v="15.06"/>
    <n v="17.27"/>
    <n v="745.50070000000005"/>
    <n v="664.58799999999997"/>
    <n v="29646.338199000002"/>
    <n v="26433.206333999999"/>
    <n v="1.0989566514574278E-6"/>
    <n v="454.34309049770195"/>
    <n v="454.34"/>
    <m/>
    <n v="56581.281883642478"/>
    <m/>
    <m/>
    <n v="5562.2324677440756"/>
    <m/>
    <m/>
    <n v="38.920896781647976"/>
    <m/>
    <m/>
    <n v="49.874977755359204"/>
    <n v="49.84"/>
    <n v="7.0180086996796121E-4"/>
    <n v="43.977849912784194"/>
    <m/>
    <m/>
    <m/>
    <n v="376.57007405656299"/>
    <n v="377.73399999999998"/>
    <n v="-3.0813375111506947E-3"/>
    <n v="2715"/>
    <n v="0.87203242617255361"/>
    <n v="16428.09"/>
    <n v="73.538375018077247"/>
    <m/>
    <m/>
    <n v="3355.1071918444441"/>
    <n v="2.0067044130283831"/>
    <m/>
    <m/>
    <n v="10425.746262721648"/>
    <n v="51417"/>
    <m/>
    <n v="-0.79723153309758155"/>
    <n v="34.251552530525501"/>
    <m/>
    <n v="34.290399999999998"/>
    <n v="-1.1328963638363998E-3"/>
    <n v="34.899851075628455"/>
    <m/>
    <e v="#DIV/0!"/>
    <m/>
    <m/>
    <m/>
    <m/>
  </r>
  <r>
    <x v="2709"/>
    <n v="15.92"/>
    <n v="18.02"/>
    <n v="760.6671"/>
    <n v="678.10760000000005"/>
    <n v="29919.071971000001"/>
    <n v="26676.351602999999"/>
    <n v="1.0989566514574278E-6"/>
    <n v="463.57490207770672"/>
    <n v="463.57"/>
    <m/>
    <n v="58880.731421970544"/>
    <m/>
    <m/>
    <n v="5731.9048191752172"/>
    <m/>
    <m/>
    <n v="38.524013503024015"/>
    <m/>
    <m/>
    <n v="50.332579137752745"/>
    <n v="50.32"/>
    <n v="2.4998286472066589E-4"/>
    <n v="43.571756893657039"/>
    <m/>
    <m/>
    <m/>
    <n v="384.21952144894658"/>
    <n v="385.41199999999998"/>
    <n v="-3.0940358656539324E-3"/>
    <n v="2716"/>
    <n v="0.8834628190899001"/>
    <n v="16621.810000000001"/>
    <n v="74.399729621816377"/>
    <m/>
    <m/>
    <n v="3315.5437754519048"/>
    <n v="1.9828533776888675"/>
    <m/>
    <m/>
    <n v="10849.558980727323"/>
    <n v="53506.25"/>
    <m/>
    <n v="-0.79722819332830608"/>
    <n v="33.553216231119855"/>
    <m/>
    <n v="33.591900000000003"/>
    <n v="-1.151580258340501E-3"/>
    <n v="34.188662390797347"/>
    <m/>
    <e v="#DIV/0!"/>
    <m/>
    <m/>
    <m/>
    <m/>
  </r>
  <r>
    <x v="2710"/>
    <n v="19.2"/>
    <n v="19.739999999999998"/>
    <n v="826.20870000000002"/>
    <n v="736.53489999999999"/>
    <n v="31046.116834"/>
    <n v="27681.214586999999"/>
    <n v="1.0989566514574278E-6"/>
    <n v="503.50577546950336"/>
    <n v="503.5"/>
    <m/>
    <n v="69024.283539440599"/>
    <m/>
    <m/>
    <n v="6472.6537732703673"/>
    <m/>
    <m/>
    <n v="36.863395512706703"/>
    <m/>
    <m/>
    <n v="52.227322808316714"/>
    <n v="52.2"/>
    <n v="5.2342544668038116E-4"/>
    <n v="41.928961500992365"/>
    <m/>
    <m/>
    <m/>
    <n v="417.31274796059529"/>
    <n v="418.64600000000002"/>
    <n v="-3.1846764077638756E-3"/>
    <n v="2717"/>
    <n v="0.97264437689969607"/>
    <n v="17406.54"/>
    <n v="77.906121532113616"/>
    <m/>
    <m/>
    <n v="3159.0140914457484"/>
    <n v="1.8890620681863282"/>
    <m/>
    <m/>
    <n v="12718.775937661203"/>
    <n v="62733.5"/>
    <m/>
    <n v="-0.79725703272316695"/>
    <n v="30.660766363781207"/>
    <m/>
    <n v="30.701799999999999"/>
    <n v="-1.3365221654363379E-3"/>
    <n v="31.241767908495614"/>
    <m/>
    <e v="#DIV/0!"/>
    <m/>
    <m/>
    <m/>
    <m/>
  </r>
  <r>
    <x v="2711"/>
    <n v="17.79"/>
    <n v="19.46"/>
    <n v="821.23519999999996"/>
    <n v="732.09960000000001"/>
    <n v="31339.504970999998"/>
    <n v="27942.743304"/>
    <n v="1.0989566514574278E-6"/>
    <n v="500.45043270761965"/>
    <n v="500.45"/>
    <m/>
    <n v="68186.960902041727"/>
    <m/>
    <m/>
    <n v="6414.0647722801914"/>
    <m/>
    <m/>
    <n v="36.972463695443352"/>
    <m/>
    <m/>
    <n v="52.718303919345153"/>
    <n v="52.68"/>
    <n v="7.2710553046984039E-4"/>
    <n v="41.529840868445014"/>
    <m/>
    <m/>
    <m/>
    <n v="414.77588986393363"/>
    <n v="416.11599999999999"/>
    <n v="-3.2205205665399861E-3"/>
    <n v="2718"/>
    <n v="0.91418293936279538"/>
    <n v="17544.689999999999"/>
    <n v="78.512174630087415"/>
    <m/>
    <m/>
    <n v="3133.9420325108181"/>
    <n v="1.8737139158727716"/>
    <m/>
    <m/>
    <n v="12564.748036319563"/>
    <n v="61974.5"/>
    <m/>
    <n v="-0.79725938835618582"/>
    <n v="30.842527584531322"/>
    <m/>
    <n v="30.88505"/>
    <n v="-1.3767960702242288E-3"/>
    <n v="31.427645203669169"/>
    <m/>
    <e v="#DIV/0!"/>
    <m/>
    <m/>
    <m/>
    <m/>
  </r>
  <r>
    <x v="2712"/>
    <n v="19.920000000000002"/>
    <n v="20.79"/>
    <n v="873.0634"/>
    <n v="778.30010000000004"/>
    <n v="32434.824334000001"/>
    <n v="28919.253325999998"/>
    <n v="8.3332864653229421E-7"/>
    <n v="531.99497017504041"/>
    <n v="532"/>
    <m/>
    <n v="76782.867625809871"/>
    <m/>
    <m/>
    <n v="7021.0199337738013"/>
    <m/>
    <m/>
    <n v="35.803060099195932"/>
    <m/>
    <m/>
    <n v="54.556823741576679"/>
    <n v="54.52"/>
    <n v="6.7541712356344874E-4"/>
    <n v="40.074158278690426"/>
    <m/>
    <m/>
    <m/>
    <n v="440.91303634348287"/>
    <n v="442.35199999999998"/>
    <n v="-3.2529832724099705E-3"/>
    <n v="2719"/>
    <n v="0.95815295815295831"/>
    <n v="18280.59"/>
    <n v="81.786152878058772"/>
    <m/>
    <m/>
    <n v="3002.4909814107577"/>
    <n v="1.7946118147127883"/>
    <m/>
    <m/>
    <n v="14149.160869402102"/>
    <n v="69788.75"/>
    <m/>
    <n v="-0.79725728187706324"/>
    <n v="28.892115450970497"/>
    <m/>
    <n v="28.933800000000002"/>
    <n v="-1.4406869830269065E-3"/>
    <n v="29.441175572223262"/>
    <m/>
    <e v="#DIV/0!"/>
    <m/>
    <m/>
    <m/>
    <m/>
  </r>
  <r>
    <x v="2713"/>
    <n v="21.12"/>
    <n v="21.42"/>
    <n v="900.39589999999998"/>
    <n v="802.66520000000003"/>
    <n v="32752.561079999999"/>
    <n v="29202.526875"/>
    <n v="8.3332864653229421E-7"/>
    <n v="548.63645651817058"/>
    <n v="548.64"/>
    <m/>
    <n v="81586.704585865169"/>
    <m/>
    <m/>
    <n v="7350.644611556987"/>
    <m/>
    <m/>
    <n v="35.241725872886057"/>
    <m/>
    <m/>
    <n v="55.089927823654001"/>
    <n v="55.08"/>
    <n v="1.8024371194624855E-4"/>
    <n v="39.680184177199656"/>
    <m/>
    <m/>
    <m/>
    <n v="454.7029733834616"/>
    <n v="456.19"/>
    <n v="-3.2596650880957201E-3"/>
    <n v="2720"/>
    <n v="0.98599439775910358"/>
    <n v="18505.59"/>
    <n v="82.786323382469092"/>
    <m/>
    <m/>
    <n v="2965.5359120821736"/>
    <n v="1.7723554617261623"/>
    <m/>
    <m/>
    <n v="15034.548273157559"/>
    <n v="74151.25"/>
    <m/>
    <n v="-0.79724484384069638"/>
    <n v="27.986328823837876"/>
    <m/>
    <n v="28.026949999999999"/>
    <n v="-1.4493612812711554E-3"/>
    <n v="28.518472793684744"/>
    <m/>
    <e v="#DIV/0!"/>
    <m/>
    <m/>
    <m/>
    <m/>
  </r>
  <r>
    <x v="2714"/>
    <n v="19.309999999999999"/>
    <n v="20.079999999999998"/>
    <n v="855.70309999999995"/>
    <n v="762.82280000000003"/>
    <n v="31740.558888"/>
    <n v="28300.190774999999"/>
    <n v="8.3332864653229421E-7"/>
    <n v="521.39116722650783"/>
    <n v="521.39"/>
    <m/>
    <n v="73483.902128497066"/>
    <m/>
    <m/>
    <n v="6803.2764832302901"/>
    <m/>
    <m/>
    <n v="36.115443771400869"/>
    <m/>
    <m/>
    <n v="53.386434643047089"/>
    <n v="53.36"/>
    <n v="4.9540185620489119E-4"/>
    <n v="40.904793118078352"/>
    <m/>
    <m/>
    <m/>
    <n v="432.12016320594972"/>
    <n v="433.39600000000002"/>
    <n v="-2.9438130348463654E-3"/>
    <n v="2721"/>
    <n v="0.9616533864541833"/>
    <n v="17841.97"/>
    <n v="79.811330806072561"/>
    <m/>
    <m/>
    <n v="3071.8815590988838"/>
    <n v="1.8357390080205609"/>
    <m/>
    <m/>
    <n v="13541.533170860317"/>
    <n v="66775.5"/>
    <m/>
    <n v="-0.79720806027869029"/>
    <n v="29.374135747258656"/>
    <m/>
    <n v="29.41395"/>
    <n v="-1.3535840219128792E-3"/>
    <n v="29.932980052592189"/>
    <m/>
    <e v="#DIV/0!"/>
    <m/>
    <m/>
    <m/>
    <m/>
  </r>
  <r>
    <x v="2715"/>
    <n v="17.010000000000002"/>
    <n v="18.66"/>
    <n v="808.66549999999995"/>
    <n v="720.89020000000005"/>
    <n v="30484.597307"/>
    <n v="27180.339639999998"/>
    <n v="8.3332864653229421E-7"/>
    <n v="492.71852360256116"/>
    <n v="492.72"/>
    <m/>
    <n v="65402.135322009199"/>
    <m/>
    <m/>
    <n v="6242.2493769941175"/>
    <m/>
    <m/>
    <n v="37.107116377466973"/>
    <m/>
    <m/>
    <n v="51.272703928260157"/>
    <n v="51.24"/>
    <n v="6.3824996604511242E-4"/>
    <n v="42.5218766256531"/>
    <m/>
    <m/>
    <m/>
    <n v="408.35463963155837"/>
    <n v="409.536"/>
    <n v="-2.8846313106579702E-3"/>
    <n v="2722"/>
    <n v="0.91157556270096474"/>
    <n v="17075.36"/>
    <n v="76.376139777120557"/>
    <m/>
    <m/>
    <n v="3203.8700739333326"/>
    <n v="1.9144331013903311"/>
    <m/>
    <m/>
    <n v="12052.362662111249"/>
    <n v="59418.25"/>
    <m/>
    <n v="-0.79716059187015353"/>
    <n v="30.987397556393748"/>
    <m/>
    <n v="31.024000000000001"/>
    <n v="-1.1798105855548302E-3"/>
    <n v="31.577263364851643"/>
    <m/>
    <e v="#DIV/0!"/>
    <m/>
    <m/>
    <m/>
    <m/>
  </r>
  <r>
    <x v="2716"/>
    <n v="17.55"/>
    <n v="19.32"/>
    <n v="850.40980000000002"/>
    <n v="758.1028"/>
    <n v="31609.567973000001"/>
    <n v="28183.350898000001"/>
    <n v="8.3332864653229421E-7"/>
    <n v="518.14062067949919"/>
    <n v="518.14"/>
    <m/>
    <n v="72151.095107985078"/>
    <m/>
    <m/>
    <n v="6725.525473865152"/>
    <m/>
    <m/>
    <n v="36.148434450025221"/>
    <m/>
    <m/>
    <n v="53.163520089333346"/>
    <n v="53.16"/>
    <n v="6.6216879859748445E-5"/>
    <n v="40.95125007218909"/>
    <m/>
    <m/>
    <m/>
    <n v="429.42169295873458"/>
    <n v="430.64"/>
    <n v="-2.8290614928139224E-3"/>
    <n v="2723"/>
    <n v="0.90838509316770188"/>
    <n v="17809.66"/>
    <n v="79.654359941029256"/>
    <m/>
    <m/>
    <n v="3066.0924929459193"/>
    <n v="1.8319321312528969"/>
    <m/>
    <m/>
    <n v="13296.208792565378"/>
    <n v="65545.5"/>
    <m/>
    <n v="-0.79714536020679716"/>
    <n v="29.386448691944548"/>
    <m/>
    <n v="29.418099999999999"/>
    <n v="-1.0759127222850218E-3"/>
    <n v="29.94615149066761"/>
    <m/>
    <e v="#DIV/0!"/>
    <m/>
    <m/>
    <m/>
    <m/>
  </r>
  <r>
    <x v="2717"/>
    <n v="19.600000000000001"/>
    <n v="20.48"/>
    <n v="885.41840000000002"/>
    <n v="789.30960000000005"/>
    <n v="32149.960405000002"/>
    <n v="28665.098779"/>
    <n v="6.9441778594026005E-7"/>
    <n v="539.43131972956621"/>
    <n v="539.42999999999995"/>
    <m/>
    <n v="78080.771957187724"/>
    <m/>
    <m/>
    <n v="7140.5977625781979"/>
    <m/>
    <m/>
    <n v="35.401656877796455"/>
    <m/>
    <m/>
    <n v="54.0684403168598"/>
    <n v="54.04"/>
    <n v="5.2628269540710981E-4"/>
    <n v="40.246873799222733"/>
    <m/>
    <m/>
    <m/>
    <n v="447.0599686224383"/>
    <n v="448.25599999999997"/>
    <n v="-2.6681882173617E-3"/>
    <n v="2724"/>
    <n v="0.95703125"/>
    <n v="18172.86"/>
    <n v="81.259747520259765"/>
    <m/>
    <m/>
    <n v="3003.5643597059834"/>
    <n v="1.7940624585631346"/>
    <m/>
    <m/>
    <n v="14389.413253262295"/>
    <n v="70923.25"/>
    <m/>
    <n v="-0.79711288959174464"/>
    <n v="28.172838135946364"/>
    <m/>
    <n v="28.199000000000002"/>
    <n v="-9.2775857490112745E-4"/>
    <n v="28.71032386904178"/>
    <m/>
    <e v="#DIV/0!"/>
    <m/>
    <m/>
    <m/>
    <m/>
  </r>
  <r>
    <x v="2718"/>
    <n v="20.56"/>
    <n v="21.27"/>
    <n v="903.96669999999995"/>
    <n v="805.84400000000005"/>
    <n v="32457.640803999999"/>
    <n v="28939.408575000001"/>
    <n v="6.9441778594026005E-7"/>
    <n v="550.71823656070774"/>
    <n v="550.72"/>
    <m/>
    <n v="81348.411537477718"/>
    <m/>
    <m/>
    <n v="7364.8982222016675"/>
    <m/>
    <m/>
    <n v="35.029949451013536"/>
    <m/>
    <m/>
    <n v="54.584553168609744"/>
    <n v="54.56"/>
    <n v="4.500214188003504E-4"/>
    <n v="39.860285900015114"/>
    <m/>
    <m/>
    <m/>
    <n v="456.41181824429276"/>
    <n v="457.62400000000002"/>
    <n v="-2.6488596658114094E-3"/>
    <n v="2725"/>
    <n v="0.96661965209214851"/>
    <n v="18398.310000000001"/>
    <n v="82.261421110453867"/>
    <m/>
    <m/>
    <n v="2966.3025536448727"/>
    <n v="1.7716376091627148"/>
    <m/>
    <m/>
    <n v="14991.764795436071"/>
    <n v="73887.25"/>
    <m/>
    <n v="-0.79709943467328848"/>
    <n v="27.581390902490355"/>
    <m/>
    <n v="27.6069"/>
    <n v="-9.2401166047784145E-4"/>
    <n v="28.107881971162936"/>
    <m/>
    <e v="#DIV/0!"/>
    <m/>
    <m/>
    <m/>
    <m/>
  </r>
  <r>
    <x v="2719"/>
    <n v="21.48"/>
    <n v="20.93"/>
    <n v="912.8877"/>
    <n v="813.79610000000002"/>
    <n v="32457.663343"/>
    <n v="28939.408575000001"/>
    <n v="6.9441778594026005E-7"/>
    <n v="556.13956314428208"/>
    <n v="556.14"/>
    <m/>
    <n v="82950.217762127315"/>
    <m/>
    <m/>
    <n v="7473.842208592906"/>
    <m/>
    <m/>
    <n v="34.856203757895805"/>
    <m/>
    <m/>
    <n v="54.583260106078846"/>
    <n v="54.56"/>
    <n v="4.2632159235411748E-4"/>
    <n v="39.858839295159612"/>
    <m/>
    <m/>
    <m/>
    <n v="460.90244863651526"/>
    <n v="462.14400000000001"/>
    <n v="-2.6865032619373119E-3"/>
    <n v="2726"/>
    <n v="1.0262780697563307"/>
    <n v="18398.310000000001"/>
    <n v="82.254997958394554"/>
    <m/>
    <m/>
    <n v="2966.3025536448727"/>
    <n v="1.7714696676249695"/>
    <m/>
    <m/>
    <n v="15287.128261413669"/>
    <n v="75341.25"/>
    <m/>
    <n v="-0.79709484165163613"/>
    <n v="27.30794472595349"/>
    <m/>
    <n v="27.334700000000002"/>
    <n v="-9.7880254937909861E-4"/>
    <n v="27.829502274646437"/>
    <m/>
    <e v="#DIV/0!"/>
    <m/>
    <m/>
    <m/>
    <m/>
  </r>
  <r>
    <x v="2720"/>
    <n v="22.39"/>
    <n v="22.11"/>
    <n v="954.02909999999997"/>
    <n v="850.47109999999998"/>
    <n v="33204.433944999997"/>
    <n v="29605.212736000001"/>
    <n v="6.9441778594026005E-7"/>
    <n v="581.18910971580578"/>
    <n v="581.19000000000005"/>
    <m/>
    <n v="90422.756583606577"/>
    <m/>
    <m/>
    <n v="7978.9963615946035"/>
    <m/>
    <m/>
    <n v="34.069892187481258"/>
    <m/>
    <m/>
    <n v="55.837724441931449"/>
    <n v="55.8"/>
    <n v="6.7606526758878793E-4"/>
    <n v="38.940400335513019"/>
    <m/>
    <m/>
    <m/>
    <n v="481.65988535263716"/>
    <n v="483.036"/>
    <n v="-2.8488863094321415E-3"/>
    <n v="2727"/>
    <n v="1.0126639529624604"/>
    <n v="18926.240000000002"/>
    <n v="84.608655682766695"/>
    <m/>
    <m/>
    <n v="2881.1860344023044"/>
    <n v="1.7204751536597624"/>
    <m/>
    <m/>
    <n v="16664.443586439356"/>
    <n v="82138.5"/>
    <m/>
    <n v="-0.79711775128058882"/>
    <n v="26.07605472895969"/>
    <m/>
    <n v="26.1068"/>
    <n v="-1.1776729066874658E-3"/>
    <n v="26.574357556429007"/>
    <m/>
    <e v="#DIV/0!"/>
    <m/>
    <m/>
    <m/>
    <m/>
  </r>
  <r>
    <x v="2721"/>
    <n v="20.95"/>
    <n v="21.15"/>
    <n v="923.43920000000003"/>
    <n v="823.2011"/>
    <n v="32980.227587000001"/>
    <n v="29405.288848"/>
    <n v="6.9441778594026005E-7"/>
    <n v="562.54019929008905"/>
    <n v="562.54"/>
    <m/>
    <n v="84620.254161332414"/>
    <m/>
    <m/>
    <n v="7595.1587605034083"/>
    <m/>
    <m/>
    <n v="34.615209639605872"/>
    <m/>
    <m/>
    <n v="55.459338947330814"/>
    <n v="55.44"/>
    <n v="3.4882661130630765E-4"/>
    <n v="39.20194194560181"/>
    <m/>
    <m/>
    <m/>
    <n v="466.20225096301527"/>
    <n v="467.66"/>
    <n v="-3.1171129388546381E-3"/>
    <n v="2728"/>
    <n v="0.99054373522458627"/>
    <n v="18731.560000000001"/>
    <n v="83.73181158617102"/>
    <m/>
    <m/>
    <n v="2910.8226287378639"/>
    <n v="1.7380076187002198"/>
    <m/>
    <m/>
    <n v="15595.241207459863"/>
    <n v="76897.5"/>
    <m/>
    <n v="-0.79719443145147939"/>
    <n v="26.910919070449705"/>
    <m/>
    <n v="26.947949999999999"/>
    <n v="-1.3741649940085532E-3"/>
    <n v="27.425457855605273"/>
    <m/>
    <e v="#DIV/0!"/>
    <m/>
    <m/>
    <m/>
    <m/>
  </r>
  <r>
    <x v="2722"/>
    <n v="19.89"/>
    <n v="20.87"/>
    <n v="922.50429999999994"/>
    <n v="822.36540000000002"/>
    <n v="33035.744009000002"/>
    <n v="29454.705809999999"/>
    <n v="6.9441778594026005E-7"/>
    <n v="561.91586802486256"/>
    <n v="561.91999999999996"/>
    <m/>
    <n v="84433.4094697486"/>
    <m/>
    <m/>
    <n v="7583.3021697722652"/>
    <m/>
    <m/>
    <n v="34.629174567055166"/>
    <m/>
    <m/>
    <n v="55.547276914020202"/>
    <n v="55.52"/>
    <n v="4.9129888364918273E-4"/>
    <n v="39.130380274033797"/>
    <m/>
    <m/>
    <m/>
    <n v="465.6753818102718"/>
    <n v="467.14400000000001"/>
    <n v="-3.1438232958749257E-3"/>
    <n v="2729"/>
    <n v="0.95304264494489699"/>
    <n v="18777.05"/>
    <n v="83.908943814323848"/>
    <m/>
    <m/>
    <n v="2903.7536328089996"/>
    <n v="1.7331295089854211"/>
    <m/>
    <m/>
    <n v="15561.479372065527"/>
    <n v="76731.75"/>
    <m/>
    <n v="-0.79719634477168155"/>
    <n v="26.933220305630464"/>
    <m/>
    <n v="26.970749999999999"/>
    <n v="-1.3914961344988486E-3"/>
    <n v="27.449314611223876"/>
    <m/>
    <e v="#DIV/0!"/>
    <m/>
    <m/>
    <m/>
    <m/>
  </r>
  <r>
    <x v="2723"/>
    <n v="18.850000000000001"/>
    <n v="20.04"/>
    <n v="865.20650000000001"/>
    <n v="771.28679999999997"/>
    <n v="31898.004548000001"/>
    <n v="28440.275598"/>
    <n v="6.9441778594026005E-7"/>
    <n v="527.00177856359335"/>
    <n v="527"/>
    <m/>
    <n v="73941.495049169404"/>
    <m/>
    <m/>
    <n v="6876.7173407738883"/>
    <m/>
    <m/>
    <n v="35.703685551270674"/>
    <m/>
    <m/>
    <n v="53.632940344920833"/>
    <n v="53.6"/>
    <n v="6.1455867389614838E-4"/>
    <n v="40.476575022317569"/>
    <m/>
    <m/>
    <m/>
    <n v="436.73887885896642"/>
    <n v="438.11799999999999"/>
    <n v="-3.147830358564585E-3"/>
    <n v="2730"/>
    <n v="0.94061876247505005"/>
    <n v="18055.75"/>
    <n v="80.67937267656923"/>
    <m/>
    <m/>
    <n v="3015.2981776307438"/>
    <n v="1.7995351961346284"/>
    <m/>
    <m/>
    <n v="13627.916945830983"/>
    <n v="67194.25"/>
    <m/>
    <n v="-0.79718626302353279"/>
    <n v="28.604758915623471"/>
    <m/>
    <n v="28.6435"/>
    <n v="-1.3525262058242671E-3"/>
    <n v="29.153183046659397"/>
    <m/>
    <e v="#DIV/0!"/>
    <m/>
    <m/>
    <m/>
    <m/>
  </r>
  <r>
    <x v="2724"/>
    <n v="16.399999999999999"/>
    <n v="18.600000000000001"/>
    <n v="819.62869999999998"/>
    <n v="730.65599999999995"/>
    <n v="31010.090467000002"/>
    <n v="27648.591242999999"/>
    <n v="6.9441778594026005E-7"/>
    <n v="499.2279303092933"/>
    <n v="499.23"/>
    <m/>
    <n v="66148.187533737"/>
    <m/>
    <m/>
    <n v="6333.2662781436156"/>
    <m/>
    <m/>
    <n v="36.643153253945655"/>
    <m/>
    <m/>
    <n v="52.13874039623078"/>
    <n v="52.12"/>
    <n v="3.5956247564827848E-4"/>
    <n v="41.601800766811252"/>
    <m/>
    <m/>
    <m/>
    <n v="413.71990615335289"/>
    <n v="415.048"/>
    <n v="-3.199856032668813E-3"/>
    <n v="2731"/>
    <n v="0.88172043010752676"/>
    <n v="17410.599999999999"/>
    <n v="77.790543495536255"/>
    <m/>
    <m/>
    <n v="3123.0377962729199"/>
    <n v="1.8636577066166198"/>
    <m/>
    <m/>
    <n v="12191.689560207631"/>
    <n v="60112.75"/>
    <m/>
    <n v="-0.79718629475098657"/>
    <n v="30.110233325216715"/>
    <m/>
    <n v="30.15325"/>
    <n v="-1.4266016029212958E-3"/>
    <n v="30.687836720864752"/>
    <m/>
    <e v="#DIV/0!"/>
    <m/>
    <m/>
    <m/>
    <m/>
  </r>
  <r>
    <x v="2725"/>
    <n v="16.66"/>
    <n v="19"/>
    <n v="842.0403"/>
    <n v="750.63419999999996"/>
    <n v="31500.131116"/>
    <n v="28085.492200000001"/>
    <n v="6.9441778594026005E-7"/>
    <n v="512.86611375044015"/>
    <n v="512.86"/>
    <m/>
    <n v="69762.43898203256"/>
    <m/>
    <m/>
    <n v="6592.9571558228108"/>
    <m/>
    <m/>
    <n v="36.14124888189977"/>
    <m/>
    <m/>
    <n v="52.961377634399007"/>
    <n v="52.96"/>
    <n v="2.6012734120284264E-5"/>
    <n v="40.942926293691052"/>
    <m/>
    <m/>
    <m/>
    <n v="425.01995067841176"/>
    <n v="426.39600000000002"/>
    <n v="-3.2271628288920162E-3"/>
    <n v="2732"/>
    <n v="0.87684210526315787"/>
    <n v="17689.52"/>
    <n v="79.030586415038002"/>
    <m/>
    <m/>
    <n v="3073.0063383026923"/>
    <n v="1.8336278415990463"/>
    <m/>
    <m/>
    <n v="12857.966746531172"/>
    <n v="63398.75"/>
    <m/>
    <n v="-0.79718895488426544"/>
    <n v="29.28557040038578"/>
    <m/>
    <n v="29.325600000000001"/>
    <n v="-1.3650053064292456E-3"/>
    <n v="29.847661268629817"/>
    <m/>
    <e v="#DIV/0!"/>
    <m/>
    <m/>
    <m/>
    <m/>
  </r>
  <r>
    <x v="2726"/>
    <n v="15.52"/>
    <n v="18.03"/>
    <n v="791.21730000000002"/>
    <n v="705.32669999999996"/>
    <n v="30678.757484999998"/>
    <n v="27353.097604999999"/>
    <n v="5.5561859602093477E-7"/>
    <n v="481.8758185292748"/>
    <n v="481.88"/>
    <m/>
    <n v="61332.646173342524"/>
    <m/>
    <m/>
    <n v="5995.8686081692158"/>
    <m/>
    <m/>
    <n v="37.229065909683136"/>
    <m/>
    <m/>
    <n v="51.576623696743887"/>
    <n v="51.56"/>
    <n v="3.2241459937720762E-4"/>
    <n v="42.006017157921242"/>
    <m/>
    <m/>
    <m/>
    <n v="399.33172342176175"/>
    <n v="400.74400000000003"/>
    <n v="-3.5241365516096579E-3"/>
    <n v="2733"/>
    <n v="0.86078757626178581"/>
    <n v="17100.28"/>
    <n v="76.380173660996661"/>
    <m/>
    <m/>
    <n v="3175.3685422958752"/>
    <n v="1.8941674292977384"/>
    <m/>
    <m/>
    <n v="11304.636804200514"/>
    <n v="55758.25"/>
    <m/>
    <n v="-0.79725624810318629"/>
    <n v="31.048878245757219"/>
    <m/>
    <n v="31.10155"/>
    <n v="-1.693541133569898E-3"/>
    <n v="31.645789369046625"/>
    <m/>
    <e v="#DIV/0!"/>
    <m/>
    <m/>
    <m/>
    <m/>
  </r>
  <r>
    <x v="2727"/>
    <n v="17.22"/>
    <n v="19.11"/>
    <n v="819.00509999999997"/>
    <n v="730.09760000000006"/>
    <n v="31099.840175000001"/>
    <n v="27728.518599999999"/>
    <n v="5.5561859602093477E-7"/>
    <n v="498.78728606682375"/>
    <n v="498.79"/>
    <m/>
    <n v="65637.690186625623"/>
    <m/>
    <m/>
    <n v="6311.6682280766227"/>
    <m/>
    <m/>
    <n v="36.574376136000119"/>
    <m/>
    <m/>
    <n v="52.283266122581431"/>
    <n v="52.28"/>
    <n v="6.247365304945518E-5"/>
    <n v="41.4279756820711"/>
    <m/>
    <m/>
    <m/>
    <n v="413.34426413562403"/>
    <n v="414.81"/>
    <n v="-3.5335114013065327E-3"/>
    <n v="2734"/>
    <n v="0.90109890109890112"/>
    <n v="17392.16"/>
    <n v="77.677820216467651"/>
    <m/>
    <m/>
    <n v="3121.1690455551598"/>
    <n v="1.8616599118777284"/>
    <m/>
    <m/>
    <n v="12098.26121667012"/>
    <n v="59671.25"/>
    <m/>
    <n v="-0.79725141979311442"/>
    <n v="29.9570539632787"/>
    <m/>
    <n v="30.00825"/>
    <n v="-1.706065389394551E-3"/>
    <n v="30.533284651025284"/>
    <m/>
    <e v="#DIV/0!"/>
    <m/>
    <m/>
    <m/>
    <m/>
  </r>
  <r>
    <x v="2728"/>
    <n v="20.440000000000001"/>
    <n v="21.44"/>
    <n v="931.17169999999999"/>
    <n v="830.08749999999998"/>
    <n v="33495.159965999999"/>
    <n v="29864.162702000001"/>
    <n v="5.5561859602093477E-7"/>
    <n v="567.08472267018749"/>
    <n v="567.08000000000004"/>
    <m/>
    <n v="83612.66553974789"/>
    <m/>
    <m/>
    <n v="7608.2090567866871"/>
    <m/>
    <m/>
    <n v="34.068982993668939"/>
    <m/>
    <m/>
    <n v="56.308767218319637"/>
    <n v="56.28"/>
    <n v="5.1114460411572082E-4"/>
    <n v="38.235809550458157"/>
    <m/>
    <m/>
    <m/>
    <n v="469.93995941522587"/>
    <n v="471.43799999999999"/>
    <n v="-3.1775982945246861E-3"/>
    <n v="2735"/>
    <n v="0.95335820895522383"/>
    <n v="18915.03"/>
    <n v="84.472749518122725"/>
    <m/>
    <m/>
    <n v="2847.8772460084342"/>
    <n v="1.6984906122925392"/>
    <m/>
    <m/>
    <n v="15411.55613875989"/>
    <n v="75985.75"/>
    <m/>
    <n v="-0.79717833753355216"/>
    <n v="25.853106772954643"/>
    <m/>
    <n v="25.88495"/>
    <n v="-1.2301830617928999E-3"/>
    <n v="26.35066443939332"/>
    <m/>
    <e v="#DIV/0!"/>
    <m/>
    <m/>
    <m/>
    <m/>
  </r>
  <r>
    <x v="2729"/>
    <n v="18.760000000000002"/>
    <n v="20"/>
    <n v="869.32270000000005"/>
    <n v="774.95209999999997"/>
    <n v="31892.355777000001"/>
    <n v="28435.091727999999"/>
    <n v="5.5561859602093477E-7"/>
    <n v="529.4056956857587"/>
    <n v="529.41"/>
    <m/>
    <n v="72502.122607246434"/>
    <m/>
    <m/>
    <n v="6850.1239149262228"/>
    <m/>
    <m/>
    <n v="35.199518023398873"/>
    <m/>
    <m/>
    <n v="53.612983214431203"/>
    <n v="53.6"/>
    <n v="2.4222414983587903E-4"/>
    <n v="40.064024057017832"/>
    <m/>
    <m/>
    <m/>
    <n v="438.71336694530891"/>
    <n v="440.11"/>
    <n v="-3.1733726902163362E-3"/>
    <n v="2736"/>
    <n v="0.93800000000000006"/>
    <n v="17933.18"/>
    <n v="80.08164608896854"/>
    <m/>
    <m/>
    <n v="2995.7061563508119"/>
    <n v="1.7864872720239022"/>
    <m/>
    <m/>
    <n v="13363.797968365654"/>
    <n v="65886.25"/>
    <m/>
    <n v="-0.79716863581755448"/>
    <n v="27.569016807691661"/>
    <m/>
    <n v="27.602499999999999"/>
    <n v="-1.2130492639557122E-3"/>
    <n v="28.099883207676065"/>
    <m/>
    <e v="#DIV/0!"/>
    <m/>
    <m/>
    <m/>
    <m/>
  </r>
  <r>
    <x v="2730"/>
    <n v="20.97"/>
    <n v="21.82"/>
    <n v="948.8451"/>
    <n v="845.84140000000002"/>
    <n v="33242.258126000001"/>
    <n v="29638.643247"/>
    <n v="5.5561859602093477E-7"/>
    <n v="577.81966560323076"/>
    <n v="577.82000000000005"/>
    <m/>
    <n v="85762.660633767155"/>
    <m/>
    <m/>
    <n v="7789.979224180267"/>
    <m/>
    <m/>
    <n v="33.588693176781504"/>
    <m/>
    <m/>
    <n v="55.880888279043425"/>
    <n v="55.84"/>
    <n v="7.322399542160074E-4"/>
    <n v="38.366865365470353"/>
    <m/>
    <m/>
    <m/>
    <n v="478.83121232415135"/>
    <n v="480.35599999999999"/>
    <n v="-3.1742867286942422E-3"/>
    <n v="2737"/>
    <n v="0.96104491292392291"/>
    <n v="18847.39"/>
    <n v="84.157531675086062"/>
    <m/>
    <m/>
    <n v="2842.9889848732782"/>
    <n v="1.6952537775747047"/>
    <m/>
    <m/>
    <n v="15808.191272919099"/>
    <n v="77937.25"/>
    <m/>
    <n v="-0.79716770513561741"/>
    <n v="25.04595461397922"/>
    <m/>
    <n v="25.076049999999999"/>
    <n v="-1.2001645402995864E-3"/>
    <n v="25.528496152520464"/>
    <m/>
    <e v="#DIV/0!"/>
    <m/>
    <m/>
    <m/>
    <m/>
  </r>
  <r>
    <x v="2731"/>
    <n v="19.43"/>
    <n v="20.91"/>
    <n v="908.91690000000006"/>
    <n v="810.24630000000002"/>
    <n v="32538.852554000001"/>
    <n v="29011.440696000001"/>
    <n v="4.1671128436782112E-7"/>
    <n v="553.46403975036026"/>
    <n v="553.46"/>
    <m/>
    <n v="78533.897247480607"/>
    <m/>
    <m/>
    <n v="7298.0368617519271"/>
    <m/>
    <m/>
    <n v="34.292763062284244"/>
    <m/>
    <m/>
    <n v="54.694448576892903"/>
    <n v="54.68"/>
    <n v="2.6423878736103745E-4"/>
    <n v="39.174473387488831"/>
    <m/>
    <m/>
    <m/>
    <n v="458.64122591510903"/>
    <n v="460.09800000000001"/>
    <n v="-3.1662256408221401E-3"/>
    <n v="2738"/>
    <n v="0.92922046867527497"/>
    <n v="18410.5"/>
    <n v="82.187471462069652"/>
    <m/>
    <m/>
    <n v="2908.8906008318427"/>
    <n v="1.7340572038465216"/>
    <m/>
    <m/>
    <n v="14476.232042541895"/>
    <n v="71365"/>
    <m/>
    <n v="-0.79715221687743443"/>
    <n v="26.096303713089224"/>
    <m/>
    <n v="26.127600000000001"/>
    <n v="-1.1978247872279635E-3"/>
    <n v="26.599891098225051"/>
    <m/>
    <e v="#DIV/0!"/>
    <m/>
    <m/>
    <m/>
    <m/>
  </r>
  <r>
    <x v="2732"/>
    <n v="17.329999999999998"/>
    <n v="19.489999999999998"/>
    <n v="870.39919999999995"/>
    <n v="775.90970000000004"/>
    <n v="32147.182257"/>
    <n v="28662.217779999999"/>
    <n v="4.1671128436782112E-7"/>
    <n v="529.99664878138628"/>
    <n v="530"/>
    <m/>
    <n v="71874.462371002024"/>
    <m/>
    <m/>
    <n v="6834.0572590362681"/>
    <m/>
    <m/>
    <n v="35.018480580586512"/>
    <m/>
    <m/>
    <n v="54.034773690497957"/>
    <n v="54"/>
    <n v="6.4395723144361483E-4"/>
    <n v="39.644583164138645"/>
    <m/>
    <m/>
    <m/>
    <n v="439.19230340058272"/>
    <n v="440.56799999999998"/>
    <n v="-3.1225522494081615E-3"/>
    <n v="2739"/>
    <n v="0.88917393535146227"/>
    <n v="18119.330000000002"/>
    <n v="80.881325259974489"/>
    <m/>
    <m/>
    <n v="2954.8959606126309"/>
    <n v="1.761315087769481"/>
    <m/>
    <m/>
    <n v="13248.838669306959"/>
    <n v="65311.25"/>
    <m/>
    <n v="-0.79714308531367939"/>
    <n v="27.200945349364428"/>
    <m/>
    <n v="27.235050000000001"/>
    <n v="-1.2522338176568226E-3"/>
    <n v="27.72612673188976"/>
    <m/>
    <e v="#DIV/0!"/>
    <m/>
    <m/>
    <m/>
    <m/>
  </r>
  <r>
    <x v="2733"/>
    <n v="18.329999999999998"/>
    <n v="20.43"/>
    <n v="908.05150000000003"/>
    <n v="809.4742"/>
    <n v="32941.566180000002"/>
    <n v="29370.473354000002"/>
    <n v="4.1671128436782112E-7"/>
    <n v="552.91010950418763"/>
    <n v="552.91"/>
    <m/>
    <n v="78089.292396666235"/>
    <m/>
    <m/>
    <n v="7277.4315666683378"/>
    <m/>
    <m/>
    <n v="34.260169665315246"/>
    <m/>
    <m/>
    <n v="55.368668296320031"/>
    <n v="55.36"/>
    <n v="1.5658049711042565E-4"/>
    <n v="38.663534716034107"/>
    <m/>
    <m/>
    <m/>
    <n v="458.17781541093757"/>
    <n v="459.60199999999998"/>
    <n v="-3.0987345334928529E-3"/>
    <n v="2740"/>
    <n v="0.89720998531571217"/>
    <n v="18638.03"/>
    <n v="83.190209582001017"/>
    <m/>
    <m/>
    <n v="2870.3064898777989"/>
    <n v="1.7107319376004606"/>
    <m/>
    <m/>
    <n v="14394.596869611258"/>
    <n v="70957"/>
    <m/>
    <n v="-0.79713633792844596"/>
    <n v="26.023067817517177"/>
    <m/>
    <n v="26.055599999999998"/>
    <n v="-1.2485677736386869E-3"/>
    <n v="26.525772787281991"/>
    <m/>
    <e v="#DIV/0!"/>
    <m/>
    <m/>
    <m/>
    <m/>
  </r>
  <r>
    <x v="2734"/>
    <n v="16.850000000000001"/>
    <n v="19.27"/>
    <n v="866.90570000000002"/>
    <n v="772.79480000000001"/>
    <n v="32235.430929999999"/>
    <n v="28740.875792999999"/>
    <n v="4.1671128436782112E-7"/>
    <n v="527.84367182419703"/>
    <n v="527.84"/>
    <m/>
    <n v="71009.250359788595"/>
    <m/>
    <m/>
    <n v="6782.7272466352479"/>
    <m/>
    <m/>
    <n v="35.035466851358677"/>
    <m/>
    <m/>
    <n v="54.180464651164598"/>
    <n v="54.16"/>
    <n v="3.7785544986346231E-4"/>
    <n v="39.490897948326129"/>
    <m/>
    <m/>
    <m/>
    <n v="437.40399315476321"/>
    <n v="438.78800000000001"/>
    <n v="-3.1541583754268743E-3"/>
    <n v="2741"/>
    <n v="0.87441619097042045"/>
    <n v="18180.96"/>
    <n v="81.1437568892554"/>
    <m/>
    <m/>
    <n v="2940.6964928624725"/>
    <n v="1.7525189522301461"/>
    <m/>
    <m/>
    <n v="13089.641842794306"/>
    <n v="64529"/>
    <m/>
    <n v="-0.79715101980823655"/>
    <n v="27.200974349151462"/>
    <m/>
    <n v="27.236650000000001"/>
    <n v="-1.3098398976577608E-3"/>
    <n v="27.726711162317109"/>
    <m/>
    <e v="#DIV/0!"/>
    <m/>
    <m/>
    <m/>
    <m/>
  </r>
  <r>
    <x v="2735"/>
    <n v="17.29"/>
    <n v="19.88"/>
    <n v="889.08339999999998"/>
    <n v="792.56460000000004"/>
    <n v="32568.528224999998"/>
    <n v="29037.850942000001"/>
    <n v="4.1671128436782112E-7"/>
    <n v="541.33408429599763"/>
    <n v="541.34"/>
    <m/>
    <n v="74639.054537444259"/>
    <m/>
    <m/>
    <n v="7042.9354551861243"/>
    <m/>
    <m/>
    <n v="34.586424272274215"/>
    <m/>
    <m/>
    <n v="54.738991061436387"/>
    <e v="#N/A"/>
    <e v="#N/A"/>
    <n v="39.081415192828061"/>
    <m/>
    <m/>
    <m/>
    <n v="448.58084985559771"/>
    <n v="450.00400000000002"/>
    <n v="-3.1625277650916273E-3"/>
    <n v="2742"/>
    <n v="0.86971830985915488"/>
    <n v="18433.400000000001"/>
    <n v="82.264002362251688"/>
    <m/>
    <m/>
    <n v="2899.8653473862046"/>
    <n v="1.7280216575397056"/>
    <m/>
    <m/>
    <n v="13758.902142510673"/>
    <n v="67829.25"/>
    <m/>
    <n v="-0.79715385114075898"/>
    <n v="26.503878786311112"/>
    <m/>
    <n v="26.5397"/>
    <n v="-1.3497218766183039E-3"/>
    <n v="27.016412558605953"/>
    <m/>
    <e v="#DIV/0!"/>
    <m/>
    <m/>
    <m/>
    <m/>
  </r>
  <r>
    <x v="2736"/>
    <n v="18.55"/>
    <n v="20.67"/>
    <n v="907.3261"/>
    <n v="808.82590000000005"/>
    <n v="33119.725379000003"/>
    <n v="29529.257812"/>
    <n v="5.5561859602093477E-7"/>
    <n v="552.40106294680595"/>
    <n v="552.4"/>
    <m/>
    <n v="77691.433319801843"/>
    <m/>
    <m/>
    <n v="7259.4798372939931"/>
    <m/>
    <m/>
    <n v="34.22894112831294"/>
    <m/>
    <m/>
    <n v="55.661334290568099"/>
    <n v="55.64"/>
    <n v="3.8343440992272271E-4"/>
    <n v="38.415842468682676"/>
    <m/>
    <m/>
    <m/>
    <n v="457.74501954311825"/>
    <n v="459.16199999999998"/>
    <n v="-3.0860142104132127E-3"/>
    <n v="2743"/>
    <n v="0.89743589743589736"/>
    <n v="18772.09"/>
    <n v="83.755874935329814"/>
    <m/>
    <m/>
    <n v="2846.5840539456981"/>
    <n v="1.6957891376607201"/>
    <m/>
    <m/>
    <n v="14322.045688437312"/>
    <n v="70597.75"/>
    <m/>
    <n v="-0.79713169770371839"/>
    <n v="25.956463143458386"/>
    <m/>
    <n v="25.990100000000002"/>
    <n v="-1.2942180500119527E-3"/>
    <n v="26.459205209475961"/>
    <m/>
    <e v="#DIV/0!"/>
    <m/>
    <m/>
    <m/>
    <m/>
  </r>
  <r>
    <x v="2737"/>
    <n v="17.23"/>
    <n v="19.73"/>
    <n v="868.58640000000003"/>
    <n v="774.29139999999995"/>
    <n v="32392.405857999998"/>
    <n v="28880.769673999999"/>
    <n v="5.5561859602093477E-7"/>
    <n v="528.80254540452449"/>
    <n v="528.79999999999995"/>
    <m/>
    <n v="71053.866744199258"/>
    <m/>
    <m/>
    <n v="6794.4768530786168"/>
    <m/>
    <m/>
    <n v="34.958769049706326"/>
    <m/>
    <m/>
    <n v="54.437666575851523"/>
    <n v="54.4"/>
    <n v="6.9240029138839532E-4"/>
    <n v="39.258057470876459"/>
    <m/>
    <m/>
    <m/>
    <n v="438.18804040545001"/>
    <n v="439.51799999999997"/>
    <n v="-3.025950233096153E-3"/>
    <n v="2744"/>
    <n v="0.8732894069944247"/>
    <n v="18303.43"/>
    <n v="81.658467033878878"/>
    <m/>
    <m/>
    <n v="2917.6512650405839"/>
    <n v="1.7379610832182584"/>
    <m/>
    <m/>
    <n v="13098.585355399435"/>
    <n v="64563.5"/>
    <m/>
    <n v="-0.79712089097710881"/>
    <n v="27.0634676443788"/>
    <m/>
    <n v="27.09825"/>
    <n v="-1.2835646442556081E-3"/>
    <n v="27.587930791237191"/>
    <m/>
    <e v="#DIV/0!"/>
    <m/>
    <m/>
    <m/>
    <m/>
  </r>
  <r>
    <x v="2738"/>
    <n v="16.96"/>
    <n v="19.71"/>
    <n v="864.44269999999995"/>
    <n v="770.59720000000004"/>
    <n v="32292.604614"/>
    <n v="28791.771761"/>
    <n v="5.5561859602093477E-7"/>
    <n v="526.26699418140799"/>
    <n v="526.27"/>
    <m/>
    <n v="70372.718246962977"/>
    <m/>
    <m/>
    <n v="6745.7867596712576"/>
    <m/>
    <m/>
    <n v="35.041252395040111"/>
    <m/>
    <m/>
    <n v="54.268620424669329"/>
    <n v="54.24"/>
    <n v="5.2766269670589949E-4"/>
    <n v="39.377599045541579"/>
    <m/>
    <m/>
    <m/>
    <n v="436.08486845747279"/>
    <n v="437.40600000000001"/>
    <n v="-3.0203781898904269E-3"/>
    <n v="2745"/>
    <n v="0.86047691527143577"/>
    <n v="18222.63"/>
    <n v="81.291639999887551"/>
    <m/>
    <m/>
    <n v="2930.5311581652759"/>
    <n v="1.7454677892600556"/>
    <m/>
    <m/>
    <n v="12973.159575924772"/>
    <n v="63943.25"/>
    <m/>
    <n v="-0.79711447923080592"/>
    <n v="27.191322892273675"/>
    <m/>
    <n v="27.225750000000001"/>
    <n v="-1.2645053938394879E-3"/>
    <n v="27.718544952410937"/>
    <m/>
    <e v="#DIV/0!"/>
    <m/>
    <m/>
    <m/>
    <m/>
  </r>
  <r>
    <x v="2739"/>
    <n v="15.34"/>
    <n v="18.34"/>
    <n v="820.67849999999999"/>
    <n v="731.58370000000002"/>
    <n v="31614.714915"/>
    <n v="28187.355909999998"/>
    <n v="5.5561859602093477E-7"/>
    <n v="499.61145628436316"/>
    <n v="499.61"/>
    <m/>
    <n v="63244.288201152631"/>
    <m/>
    <m/>
    <n v="6233.4423224396496"/>
    <m/>
    <m/>
    <n v="35.92734483036152"/>
    <m/>
    <m/>
    <n v="53.128112442612824"/>
    <n v="53.12"/>
    <n v="1.5271917569337212E-4"/>
    <n v="40.202774892684708"/>
    <m/>
    <m/>
    <m/>
    <n v="413.99502091432998"/>
    <n v="415.214"/>
    <n v="-2.9357851268744239E-3"/>
    <n v="2746"/>
    <n v="0.83642311886586695"/>
    <n v="17708.32"/>
    <n v="78.991121047366903"/>
    <m/>
    <m/>
    <n v="3013.2415836063888"/>
    <n v="1.7945612137517799"/>
    <m/>
    <m/>
    <n v="11659.166352899641"/>
    <n v="57460.25"/>
    <m/>
    <n v="-0.79709161806814899"/>
    <n v="28.566624214537011"/>
    <m/>
    <n v="28.602150000000002"/>
    <n v="-1.2420669587073219E-3"/>
    <n v="29.120807903987327"/>
    <m/>
    <e v="#DIV/0!"/>
    <m/>
    <m/>
    <m/>
    <m/>
  </r>
  <r>
    <x v="2740"/>
    <n v="14.69"/>
    <n v="18.13"/>
    <n v="815.84199999999998"/>
    <n v="727.27179999999998"/>
    <n v="31237.104024"/>
    <n v="27850.666247000001"/>
    <n v="5.5561859602093477E-7"/>
    <n v="496.65498837906705"/>
    <n v="496.66"/>
    <m/>
    <n v="62495.983363387895"/>
    <m/>
    <m/>
    <n v="6178.2739089246306"/>
    <m/>
    <m/>
    <n v="36.032283530617129"/>
    <m/>
    <m/>
    <n v="52.492262329194958"/>
    <n v="52.48"/>
    <n v="2.3365718740397945E-4"/>
    <n v="40.681503087039594"/>
    <m/>
    <m/>
    <m/>
    <n v="411.54312575213646"/>
    <n v="412.75799999999998"/>
    <n v="-2.9433087859315199E-3"/>
    <n v="2747"/>
    <n v="0.81025923883066742"/>
    <n v="17491.740000000002"/>
    <n v="78.018934947951067"/>
    <m/>
    <m/>
    <n v="3050.0947612188029"/>
    <n v="1.8163372366055133"/>
    <m/>
    <m/>
    <n v="11521.341565051485"/>
    <n v="56777.75"/>
    <m/>
    <n v="-0.79707999057638801"/>
    <n v="28.733655434108698"/>
    <m/>
    <n v="28.768999999999998"/>
    <n v="-1.228564284170508E-3"/>
    <n v="29.291376639519399"/>
    <m/>
    <e v="#DIV/0!"/>
    <m/>
    <m/>
    <m/>
    <m/>
  </r>
  <r>
    <x v="2741"/>
    <n v="15.8"/>
    <n v="18.38"/>
    <n v="819.40959999999995"/>
    <n v="730.45039999999995"/>
    <n v="31547.410285000002"/>
    <n v="28127.270077000001"/>
    <n v="4.1671128436782112E-7"/>
    <n v="498.77816281027759"/>
    <n v="498.78"/>
    <m/>
    <n v="63030.977241037188"/>
    <m/>
    <m/>
    <n v="6218.539349765867"/>
    <m/>
    <m/>
    <n v="35.949799569021444"/>
    <m/>
    <m/>
    <n v="53.008544739093303"/>
    <n v="53"/>
    <n v="1.6122149232655758E-4"/>
    <n v="40.271576127213081"/>
    <m/>
    <m/>
    <m/>
    <n v="413.29424757559167"/>
    <n v="414.51799999999997"/>
    <n v="-2.9522298776127887E-3"/>
    <n v="2748"/>
    <n v="0.85963003264417859"/>
    <n v="17697.84"/>
    <n v="78.913557201736026"/>
    <m/>
    <m/>
    <n v="3014.1563965799965"/>
    <n v="1.7942553684772293"/>
    <m/>
    <m/>
    <n v="11620.484958608575"/>
    <n v="57263.25"/>
    <m/>
    <n v="-0.79706906334152228"/>
    <n v="28.602743327101685"/>
    <m/>
    <n v="28.640450000000001"/>
    <n v="-1.3165530883180177E-3"/>
    <n v="29.159106786133751"/>
    <m/>
    <e v="#DIV/0!"/>
    <m/>
    <m/>
    <m/>
    <m/>
  </r>
  <r>
    <x v="2742"/>
    <n v="15.45"/>
    <n v="18.66"/>
    <n v="802.57280000000003"/>
    <n v="715.44110000000001"/>
    <n v="31413.236233"/>
    <n v="28007.630476999999"/>
    <n v="4.1671128436782112E-7"/>
    <n v="488.51761783688386"/>
    <n v="488.52"/>
    <m/>
    <n v="60437.948243732812"/>
    <m/>
    <m/>
    <n v="6026.8136718507249"/>
    <m/>
    <m/>
    <n v="36.318202644391008"/>
    <m/>
    <m/>
    <n v="52.781807458679978"/>
    <n v="52.76"/>
    <n v="4.1333318195557744E-4"/>
    <n v="40.441392664605125"/>
    <m/>
    <m/>
    <m/>
    <n v="404.79022945964414"/>
    <n v="405.98"/>
    <n v="-2.9306136764271074E-3"/>
    <n v="2749"/>
    <n v="0.82797427652733113"/>
    <n v="17582.77"/>
    <n v="78.394345617379074"/>
    <m/>
    <m/>
    <n v="3033.7542105818443"/>
    <n v="1.8057502879797356"/>
    <m/>
    <m/>
    <n v="11142.553842455854"/>
    <n v="54905.25"/>
    <m/>
    <n v="-0.79705849909697424"/>
    <n v="29.189113143592348"/>
    <m/>
    <n v="29.226900000000001"/>
    <n v="-1.2928793819273476E-3"/>
    <n v="29.757180071515325"/>
    <m/>
    <e v="#DIV/0!"/>
    <m/>
    <m/>
    <m/>
    <m/>
  </r>
  <r>
    <x v="2743"/>
    <n v="15.29"/>
    <n v="18.010000000000002"/>
    <n v="791.76310000000001"/>
    <n v="705.80470000000003"/>
    <n v="31492.369106999999"/>
    <n v="28078.172641000001"/>
    <n v="4.1671128436782112E-7"/>
    <n v="481.92611583633089"/>
    <n v="481.93"/>
    <m/>
    <n v="58807.2158527621"/>
    <m/>
    <m/>
    <n v="5904.9927534451444"/>
    <m/>
    <m/>
    <n v="36.561839088684984"/>
    <m/>
    <m/>
    <n v="52.913479507465567"/>
    <n v="52.88"/>
    <n v="6.3312230456813445E-4"/>
    <n v="40.338058674294956"/>
    <m/>
    <m/>
    <m/>
    <n v="399.32655199385016"/>
    <n v="400.49400000000003"/>
    <n v="-2.9150199657169695E-3"/>
    <n v="2750"/>
    <n v="0.84897279289283722"/>
    <n v="17585.07"/>
    <n v="78.39847836912864"/>
    <m/>
    <m/>
    <n v="3033.357365563435"/>
    <n v="1.8053429251633559"/>
    <m/>
    <m/>
    <n v="10842.026496326383"/>
    <n v="53419.25"/>
    <m/>
    <n v="-0.79703896074305836"/>
    <n v="29.580888556207071"/>
    <m/>
    <n v="29.619250000000001"/>
    <n v="-1.2951524360991229E-3"/>
    <n v="30.156881814948829"/>
    <m/>
    <e v="#DIV/0!"/>
    <m/>
    <m/>
    <m/>
    <m/>
  </r>
  <r>
    <x v="2744"/>
    <n v="14.3"/>
    <n v="17.29"/>
    <n v="760.58900000000006"/>
    <n v="678.01480000000004"/>
    <n v="30827.635653000001"/>
    <n v="27485.493535000001"/>
    <n v="4.1671128436782112E-7"/>
    <n v="462.93994349994256"/>
    <n v="462.94"/>
    <m/>
    <n v="54173.914424179377"/>
    <m/>
    <m/>
    <n v="5556.1903980887491"/>
    <m/>
    <m/>
    <n v="37.280649905634291"/>
    <m/>
    <m/>
    <n v="51.79533135289158"/>
    <n v="51.76"/>
    <n v="6.8259955354688095E-4"/>
    <n v="41.188015370478951"/>
    <m/>
    <m/>
    <m/>
    <n v="383.59269016762477"/>
    <n v="384.71"/>
    <n v="-2.9042911085628287E-3"/>
    <n v="2751"/>
    <n v="0.8270676691729324"/>
    <n v="17153.14"/>
    <n v="76.466859209368863"/>
    <m/>
    <m/>
    <n v="3107.8636397441928"/>
    <n v="1.8495109837060311"/>
    <m/>
    <m/>
    <n v="9987.9159592800133"/>
    <n v="49211.75"/>
    <m/>
    <n v="-0.79704204871234996"/>
    <n v="30.744155437616293"/>
    <m/>
    <n v="30.786349999999999"/>
    <n v="-1.3705607317433532E-3"/>
    <n v="31.343113223760152"/>
    <m/>
    <e v="#DIV/0!"/>
    <m/>
    <m/>
    <m/>
    <m/>
  </r>
  <r>
    <x v="2745"/>
    <n v="14.56"/>
    <n v="17.54"/>
    <n v="765.21439999999996"/>
    <n v="682.13720000000001"/>
    <n v="30910.040148"/>
    <n v="27558.929883000001"/>
    <n v="5.5561859602093477E-7"/>
    <n v="465.72116902375393"/>
    <n v="465.72"/>
    <m/>
    <n v="54825.335925531806"/>
    <m/>
    <m/>
    <n v="5606.7024233760667"/>
    <m/>
    <m/>
    <n v="37.164412775136974"/>
    <m/>
    <m/>
    <n v="51.929985112543626"/>
    <n v="51.92"/>
    <n v="1.9231726778934366E-4"/>
    <n v="41.07347899059431"/>
    <m/>
    <m/>
    <m/>
    <n v="385.89166844023771"/>
    <n v="387.00799999999998"/>
    <n v="-2.8845180455243646E-3"/>
    <n v="2752"/>
    <n v="0.83010262257696699"/>
    <n v="17218.55"/>
    <n v="76.740470976935413"/>
    <m/>
    <m/>
    <n v="3096.0124357852865"/>
    <n v="1.8419343357138809"/>
    <m/>
    <m/>
    <n v="10108.349098742061"/>
    <n v="49803"/>
    <m/>
    <n v="-0.79703332934276927"/>
    <n v="30.552958356532436"/>
    <m/>
    <n v="30.596550000000001"/>
    <n v="-1.4247241426750268E-3"/>
    <n v="31.149126276381583"/>
    <m/>
    <e v="#DIV/0!"/>
    <m/>
    <m/>
    <m/>
    <m/>
  </r>
  <r>
    <x v="2746"/>
    <n v="13.69"/>
    <n v="16.71"/>
    <n v="727.43190000000004"/>
    <n v="648.45630000000006"/>
    <n v="29981.25719"/>
    <n v="26730.825564999999"/>
    <n v="5.5561859602093477E-7"/>
    <n v="442.71536732653431"/>
    <n v="442.72"/>
    <m/>
    <n v="49409.067396170067"/>
    <m/>
    <m/>
    <n v="5191.4016114910382"/>
    <m/>
    <m/>
    <n v="38.080928278141819"/>
    <m/>
    <m/>
    <n v="50.368367969455448"/>
    <n v="50.36"/>
    <n v="1.6616301539817968E-4"/>
    <n v="42.306133848460689"/>
    <m/>
    <m/>
    <m/>
    <n v="366.82750187001301"/>
    <n v="367.88"/>
    <n v="-2.8609821952456649E-3"/>
    <n v="2753"/>
    <n v="0.81926989826451224"/>
    <n v="16649.95"/>
    <n v="74.200512654872938"/>
    <m/>
    <m/>
    <n v="3198.2505842349237"/>
    <n v="1.9025792874049932"/>
    <m/>
    <m/>
    <n v="9109.8314898420267"/>
    <n v="44880.5"/>
    <m/>
    <n v="-0.79702027629277694"/>
    <n v="32.060034228623465"/>
    <m/>
    <n v="32.105849999999997"/>
    <n v="-1.4270225325456742E-3"/>
    <n v="32.685940730013101"/>
    <m/>
    <e v="#DIV/0!"/>
    <m/>
    <m/>
    <m/>
    <m/>
  </r>
  <r>
    <x v="2747"/>
    <n v="13.84"/>
    <n v="16.87"/>
    <n v="741.27229999999997"/>
    <n v="660.79369999999994"/>
    <n v="30268.783673999998"/>
    <n v="26987.164882000001"/>
    <n v="5.5561859602093477E-7"/>
    <n v="451.12764035468092"/>
    <n v="451.13"/>
    <n v="-5.2305218430914735E-6"/>
    <n v="51286.871430602041"/>
    <n v="2.0499999999999998"/>
    <n v="-0.99996002875701295"/>
    <n v="5339.5062649555448"/>
    <m/>
    <m/>
    <n v="37.71768649302043"/>
    <m/>
    <m/>
    <n v="50.850171142016308"/>
    <n v="50.84"/>
    <n v="2.0006180205167645E-4"/>
    <n v="41.89890628259824"/>
    <n v="41.92"/>
    <m/>
    <n v="-5.0318982351527097E-4"/>
    <n v="373.7959352840972"/>
    <n v="374.91199999999998"/>
    <n v="-2.9768711481701349E-3"/>
    <n v="2754"/>
    <n v="0.82039122703023115"/>
    <n v="16850.34"/>
    <n v="75.087687346966845"/>
    <m/>
    <m/>
    <n v="3159.758130229066"/>
    <n v="1.8795026650217395"/>
    <m/>
    <m/>
    <n v="9456.1564870834081"/>
    <n v="46592"/>
    <m/>
    <n v="-0.79704334462818927"/>
    <n v="31.448601625480606"/>
    <m/>
    <n v="31.497"/>
    <n v="-1.5366026770611274E-3"/>
    <n v="32.062896436683154"/>
    <n v="32.090000000000003"/>
    <n v="-8.4461088553600128E-4"/>
    <m/>
    <m/>
    <m/>
    <m/>
  </r>
  <r>
    <x v="2748"/>
    <n v="13.91"/>
    <n v="16.850000000000001"/>
    <n v="726.27080000000001"/>
    <n v="647.42049999999995"/>
    <n v="29921.374932999999"/>
    <n v="26677.405793999998"/>
    <n v="5.5561859602093477E-7"/>
    <n v="441.98716613594752"/>
    <n v="441.98"/>
    <n v="1.6213710908763446E-5"/>
    <n v="49208.777895952837"/>
    <n v="1.98"/>
    <n v="-0.99995976327629621"/>
    <n v="5177.3645347502079"/>
    <m/>
    <m/>
    <n v="38.098361765236021"/>
    <m/>
    <m/>
    <n v="50.265314681071168"/>
    <n v="50.24"/>
    <n v="5.0387502132087647E-4"/>
    <n v="42.378278638782803"/>
    <n v="42.34"/>
    <m/>
    <n v="9.0407743936693485E-4"/>
    <n v="366.22048543305999"/>
    <n v="367.33199999999999"/>
    <n v="-3.0259127082312709E-3"/>
    <n v="2755"/>
    <n v="0.82551928783382789"/>
    <n v="16660.439999999999"/>
    <n v="74.235667021349116"/>
    <m/>
    <m/>
    <n v="3195.3679795810972"/>
    <n v="1.9005041139686158"/>
    <m/>
    <m/>
    <n v="9073.1017014908884"/>
    <n v="44706.25"/>
    <m/>
    <n v="-0.79705070987857651"/>
    <n v="32.083566769950288"/>
    <m/>
    <n v="32.137450000000001"/>
    <n v="-1.6766492067576966E-3"/>
    <n v="32.710596392558692"/>
    <n v="32.67"/>
    <n v="1.2426199130299853E-3"/>
    <m/>
    <m/>
    <m/>
    <m/>
  </r>
  <r>
    <x v="2749"/>
    <n v="13.34"/>
    <n v="16.89"/>
    <n v="719.02279999999996"/>
    <n v="640.95899999999995"/>
    <n v="29761.162854999999"/>
    <n v="26534.548518"/>
    <n v="5.5561859602093477E-7"/>
    <n v="437.56557566584081"/>
    <n v="437.57"/>
    <n v="-1.0111146009017524E-5"/>
    <n v="48224.380379186652"/>
    <n v="1.93"/>
    <n v="-0.9999599787496527"/>
    <n v="5099.8075651393483"/>
    <m/>
    <m/>
    <n v="38.287483202871911"/>
    <m/>
    <m/>
    <n v="49.994953201147894"/>
    <n v="49.96"/>
    <n v="6.9962372193543843E-4"/>
    <n v="42.60366181527418"/>
    <n v="42.59"/>
    <m/>
    <n v="3.207751884051202E-4"/>
    <n v="362.55503733541207"/>
    <n v="363.65"/>
    <n v="-3.0110344138262191E-3"/>
    <n v="2756"/>
    <n v="0.78981645944345769"/>
    <n v="16569.009999999998"/>
    <n v="73.822508123365708"/>
    <m/>
    <m/>
    <n v="3212.9036805813771"/>
    <n v="1.9107526499132319"/>
    <m/>
    <m/>
    <n v="8891.6961210436421"/>
    <n v="43809.5"/>
    <m/>
    <n v="-0.7970372608442543"/>
    <n v="32.402263611922344"/>
    <m/>
    <n v="32.456099999999999"/>
    <n v="-1.6587448300213747E-3"/>
    <n v="33.035856880055952"/>
    <n v="33.01"/>
    <n v="7.8330445489105394E-4"/>
    <m/>
    <m/>
    <m/>
    <m/>
  </r>
  <r>
    <x v="2750"/>
    <n v="13.04"/>
    <n v="16.46"/>
    <n v="698.91150000000005"/>
    <n v="623.03009999999995"/>
    <n v="29190.165314000002"/>
    <n v="26025.412555999999"/>
    <n v="4.1671128436782112E-7"/>
    <n v="425.29561297403922"/>
    <n v="425.3"/>
    <n v="-1.0315132755178702E-5"/>
    <n v="45520.399462113506"/>
    <n v="1.83"/>
    <n v="-0.99995979824382863"/>
    <n v="4885.6893508381618"/>
    <m/>
    <m/>
    <n v="38.819940485359773"/>
    <m/>
    <m/>
    <n v="49.032163335381092"/>
    <n v="49"/>
    <n v="6.5639459961408519E-4"/>
    <n v="43.416362995979242"/>
    <n v="43.34"/>
    <m/>
    <n v="1.7619519146110374E-3"/>
    <n v="352.38323783709569"/>
    <n v="353.39800000000002"/>
    <n v="-2.8714428573571871E-3"/>
    <n v="2757"/>
    <n v="0.79222357229647622"/>
    <n v="16212.79"/>
    <n v="72.218465734862846"/>
    <m/>
    <m/>
    <n v="3281.9784502324728"/>
    <n v="1.9512772338694107"/>
    <m/>
    <m/>
    <n v="8393.4106195665063"/>
    <n v="41346.5"/>
    <m/>
    <n v="-0.79699827991325733"/>
    <n v="33.30396560511479"/>
    <m/>
    <n v="33.357349999999997"/>
    <n v="-1.6003787736498243E-3"/>
    <n v="33.956224187660027"/>
    <n v="33.909999999999997"/>
    <n v="1.3631432515490705E-3"/>
    <m/>
    <m/>
    <m/>
    <m/>
  </r>
  <r>
    <x v="2751"/>
    <n v="13.86"/>
    <n v="16.78"/>
    <n v="716.52869999999996"/>
    <n v="638.73429999999996"/>
    <n v="29465.462072999999"/>
    <n v="26270.851219"/>
    <n v="4.1671128436782112E-7"/>
    <n v="436.00524833036712"/>
    <n v="436"/>
    <n v="1.2037454970359462E-5"/>
    <n v="47813.047351097463"/>
    <n v="1.91"/>
    <n v="-0.99996005274489252"/>
    <n v="5070.3649741824865"/>
    <m/>
    <m/>
    <n v="38.329691909133899"/>
    <m/>
    <m/>
    <n v="49.493386052931662"/>
    <n v="49.48"/>
    <n v="2.7053461866755057E-4"/>
    <n v="43.005342213617446"/>
    <n v="43.02"/>
    <m/>
    <n v="-3.4072027853460085E-4"/>
    <n v="361.25507558746727"/>
    <n v="362.28800000000001"/>
    <n v="-2.8511140654196021E-3"/>
    <n v="2758"/>
    <n v="0.82598331346841469"/>
    <n v="16420.37"/>
    <n v="73.137401651715962"/>
    <m/>
    <m/>
    <n v="3239.9577316085192"/>
    <n v="1.9261115086524807"/>
    <m/>
    <m/>
    <n v="8816.2449136136674"/>
    <n v="43424.75"/>
    <m/>
    <n v="-0.79697649580910268"/>
    <n v="32.462988281000129"/>
    <m/>
    <n v="32.514899999999997"/>
    <n v="-1.5965517039839838E-3"/>
    <n v="33.099107505728988"/>
    <n v="33.11"/>
    <n v="-3.2897898734551845E-4"/>
    <m/>
    <m/>
    <m/>
    <m/>
  </r>
  <r>
    <x v="2752"/>
    <n v="14.23"/>
    <n v="16.91"/>
    <n v="715.44659999999999"/>
    <n v="637.76940000000002"/>
    <n v="29358.908485"/>
    <n v="26175.839099000001"/>
    <n v="4.1671128436782112E-7"/>
    <n v="435.33617889854742"/>
    <n v="435.34"/>
    <m/>
    <n v="47666.455368092153"/>
    <m/>
    <m/>
    <n v="5058.8271914182778"/>
    <m/>
    <m/>
    <n v="38.3576447889048"/>
    <m/>
    <m/>
    <n v="49.313204628365419"/>
    <n v="49.28"/>
    <n v="6.7379521845412071E-4"/>
    <n v="43.159298529360562"/>
    <m/>
    <m/>
    <m/>
    <n v="360.69897128276813"/>
    <n v="361.73"/>
    <n v="-2.8502715208357232E-3"/>
    <n v="2759"/>
    <n v="0.8415138971023064"/>
    <n v="16369.09"/>
    <n v="72.903304284392277"/>
    <m/>
    <m/>
    <n v="3250.0759586933464"/>
    <n v="1.9319435042142747"/>
    <m/>
    <m/>
    <n v="8789.3123046916135"/>
    <n v="43291.25"/>
    <m/>
    <n v="-0.79697254515192761"/>
    <n v="32.510514033608843"/>
    <m/>
    <n v="32.562399999999997"/>
    <n v="-1.5934318843560114E-3"/>
    <n v="33.147896217434152"/>
    <m/>
    <m/>
    <m/>
    <m/>
    <m/>
    <m/>
  </r>
  <r>
    <x v="2753"/>
    <n v="14.04"/>
    <n v="16.64"/>
    <n v="701.76700000000005"/>
    <n v="625.57479999999998"/>
    <n v="29080.719238000001"/>
    <n v="25927.8"/>
    <n v="4.1671128436782112E-7"/>
    <n v="427.00198025641879"/>
    <n v="427"/>
    <m/>
    <n v="45841.56970873673"/>
    <m/>
    <m/>
    <n v="4913.6875664633453"/>
    <m/>
    <m/>
    <n v="38.723349483220758"/>
    <m/>
    <m/>
    <n v="48.844748151364904"/>
    <n v="48.84"/>
    <n v="9.7218496414752664E-5"/>
    <n v="43.56667757083428"/>
    <m/>
    <m/>
    <m/>
    <n v="353.79197510304192"/>
    <n v="354.82400000000001"/>
    <n v="-2.9085543733177177E-3"/>
    <n v="2760"/>
    <n v="0.84374999999999989"/>
    <n v="16186.93"/>
    <n v="72.086385983211869"/>
    <m/>
    <m/>
    <n v="3286.2437503442925"/>
    <n v="1.9532575584202365"/>
    <m/>
    <m/>
    <n v="8452.9117633923779"/>
    <n v="41635"/>
    <m/>
    <n v="-0.79697581930125194"/>
    <n v="33.130594812858952"/>
    <m/>
    <n v="33.185949999999998"/>
    <n v="-1.6680308124686904E-3"/>
    <n v="33.780471950320589"/>
    <m/>
    <m/>
    <m/>
    <m/>
    <m/>
    <m/>
  </r>
  <r>
    <x v="2754"/>
    <n v="15.2"/>
    <n v="17.510000000000002"/>
    <n v="735.19500000000005"/>
    <n v="655.3732"/>
    <n v="29570.198273999998"/>
    <n v="26364.199122000002"/>
    <n v="4.1671128436782112E-7"/>
    <n v="447.3309034906415"/>
    <n v="447.33"/>
    <m/>
    <n v="50206.521870965065"/>
    <m/>
    <m/>
    <n v="5264.7222625158165"/>
    <m/>
    <m/>
    <n v="37.800098724053065"/>
    <m/>
    <m/>
    <n v="49.665679080661334"/>
    <n v="49.64"/>
    <n v="5.1730621799617182E-4"/>
    <n v="42.831826440526712"/>
    <m/>
    <m/>
    <m/>
    <n v="370.63370958381682"/>
    <n v="371.75400000000002"/>
    <n v="-3.013526192544469E-3"/>
    <n v="2761"/>
    <n v="0.86807538549400332"/>
    <n v="16580.509999999998"/>
    <n v="73.83337776558588"/>
    <m/>
    <m/>
    <n v="3206.3397898489734"/>
    <n v="1.9055840726672904"/>
    <m/>
    <m/>
    <n v="9257.8855564387995"/>
    <n v="45603.75"/>
    <m/>
    <n v="-0.79699288860151196"/>
    <n v="31.550994674800613"/>
    <m/>
    <n v="31.60765"/>
    <n v="-1.7924561047526488E-3"/>
    <n v="32.170208876107765"/>
    <m/>
    <m/>
    <m/>
    <m/>
    <m/>
    <m/>
  </r>
  <r>
    <x v="2755"/>
    <n v="15.06"/>
    <n v="17.309999999999999"/>
    <n v="723.67679999999996"/>
    <n v="645.10479999999995"/>
    <n v="29533.680412000002"/>
    <n v="26331.607564999998"/>
    <n v="4.1671128436782112E-7"/>
    <n v="440.29042199373703"/>
    <n v="440.29"/>
    <m/>
    <n v="48626.713978235472"/>
    <m/>
    <m/>
    <n v="5140.8427167489463"/>
    <m/>
    <m/>
    <n v="38.09325050444663"/>
    <m/>
    <m/>
    <n v="49.600715702386331"/>
    <n v="49.6"/>
    <n v="1.4429483595312931E-5"/>
    <n v="42.880070698229545"/>
    <m/>
    <m/>
    <m/>
    <n v="364.79512930768249"/>
    <n v="365.91"/>
    <n v="-3.0468440116900863E-3"/>
    <n v="2762"/>
    <n v="0.87001733102253043"/>
    <n v="16496.38"/>
    <n v="73.441538898871144"/>
    <m/>
    <m/>
    <n v="3222.6088531359283"/>
    <n v="1.914708447969343"/>
    <m/>
    <m/>
    <n v="8966.8735206080164"/>
    <n v="44172"/>
    <m/>
    <n v="-0.79700096168142676"/>
    <n v="32.040858911891945"/>
    <m/>
    <n v="32.101399999999998"/>
    <n v="-1.8859329533308378E-3"/>
    <n v="32.670667811344721"/>
    <m/>
    <m/>
    <m/>
    <m/>
    <m/>
    <m/>
  </r>
  <r>
    <x v="2756"/>
    <n v="16.690000000000001"/>
    <n v="18.260000000000002"/>
    <n v="761.45259999999996"/>
    <n v="678.77890000000002"/>
    <n v="30386.468775000001"/>
    <n v="27091.924738999998"/>
    <n v="4.1671128436782112E-7"/>
    <n v="463.26220730354163"/>
    <n v="463.26"/>
    <m/>
    <n v="53700.881749341206"/>
    <m/>
    <m/>
    <n v="5543.3131164122269"/>
    <m/>
    <m/>
    <n v="37.098062015881091"/>
    <m/>
    <m/>
    <n v="51.031697614664942"/>
    <n v="51"/>
    <n v="6.2152185617536659E-4"/>
    <n v="41.640398847467551"/>
    <m/>
    <m/>
    <m/>
    <n v="383.82618361975824"/>
    <n v="384.94600000000003"/>
    <n v="-2.9090219933232131E-3"/>
    <n v="2763"/>
    <n v="0.91401971522453451"/>
    <n v="17043.990000000002"/>
    <n v="75.873562334271682"/>
    <m/>
    <m/>
    <n v="3115.6318779410203"/>
    <n v="1.8509727522192267"/>
    <m/>
    <m/>
    <n v="9902.6710969905816"/>
    <n v="48773.25"/>
    <m/>
    <n v="-0.79696511721095931"/>
    <n v="30.366930065502419"/>
    <m/>
    <n v="30.419049999999999"/>
    <n v="-1.7133978377884551E-3"/>
    <n v="30.964145330708824"/>
    <m/>
    <m/>
    <m/>
    <m/>
    <m/>
    <m/>
  </r>
  <r>
    <x v="2757"/>
    <n v="16.87"/>
    <n v="18.53"/>
    <n v="769.37919999999997"/>
    <n v="685.84460000000001"/>
    <n v="30751.543862999999"/>
    <n v="27417.406577999998"/>
    <n v="4.1671128436782112E-7"/>
    <n v="468.07327934973949"/>
    <n v="468.07"/>
    <m/>
    <n v="54816.417389934912"/>
    <m/>
    <m/>
    <n v="5629.8132084629779"/>
    <m/>
    <m/>
    <n v="36.904016675021573"/>
    <m/>
    <m/>
    <n v="51.643553385955869"/>
    <n v="51.64"/>
    <n v="6.8810727263057814E-5"/>
    <n v="41.13862745533509"/>
    <m/>
    <m/>
    <m/>
    <n v="387.81043808157676"/>
    <n v="388.93400000000003"/>
    <n v="-2.8888241152053018E-3"/>
    <n v="2764"/>
    <n v="0.91041554236373445"/>
    <n v="17259.740000000002"/>
    <n v="76.828002457619249"/>
    <m/>
    <m/>
    <n v="3076.1928981208157"/>
    <n v="1.8273691189623744"/>
    <m/>
    <m/>
    <n v="10108.492724184896"/>
    <n v="49785.5"/>
    <m/>
    <n v="-0.79695910005554038"/>
    <n v="30.049428069726321"/>
    <m/>
    <n v="30.100950000000001"/>
    <n v="-1.7116380138726406E-3"/>
    <n v="30.640705734270384"/>
    <m/>
    <m/>
    <m/>
    <m/>
    <m/>
    <m/>
  </r>
  <r>
    <x v="2758"/>
    <n v="15.42"/>
    <n v="17.39"/>
    <n v="720.93790000000001"/>
    <n v="642.66250000000002"/>
    <n v="29780.371497"/>
    <n v="26551.519028999999"/>
    <n v="4.1671128436782112E-7"/>
    <n v="438.59196971343988"/>
    <n v="438.59"/>
    <m/>
    <n v="47911.576475633134"/>
    <m/>
    <m/>
    <n v="5098.0684609475893"/>
    <m/>
    <m/>
    <n v="38.064799987046449"/>
    <m/>
    <m/>
    <n v="50.01136564282659"/>
    <n v="50"/>
    <n v="2.2731285653176947E-4"/>
    <n v="42.436302170278751"/>
    <m/>
    <m/>
    <m/>
    <n v="363.38269047858"/>
    <n v="364.428"/>
    <n v="-2.8683567712139979E-3"/>
    <n v="2765"/>
    <n v="0.88671650373778033"/>
    <n v="16628.73"/>
    <n v="74.01341823447386"/>
    <m/>
    <m/>
    <n v="3188.6574242749307"/>
    <n v="1.8939975311001489"/>
    <m/>
    <m/>
    <n v="8835.2945452580479"/>
    <n v="43513.25"/>
    <m/>
    <n v="-0.79695162863592017"/>
    <n v="31.939910388154502"/>
    <m/>
    <n v="31.994700000000002"/>
    <n v="-1.7124589961931003E-3"/>
    <n v="32.568712649412028"/>
    <m/>
    <m/>
    <m/>
    <m/>
    <m/>
    <m/>
  </r>
  <r>
    <x v="2759"/>
    <n v="16"/>
    <n v="17.89"/>
    <n v="740.43719999999996"/>
    <n v="660.0444"/>
    <n v="30178.127271000001"/>
    <n v="26906.138195"/>
    <n v="4.1671128436782112E-7"/>
    <n v="450.44363937600355"/>
    <n v="450.44"/>
    <m/>
    <n v="50501.014591057021"/>
    <m/>
    <m/>
    <n v="5304.8464863516347"/>
    <m/>
    <m/>
    <n v="37.549059039652498"/>
    <m/>
    <m/>
    <n v="50.678097035929547"/>
    <n v="50.64"/>
    <n v="7.5231113604945499E-4"/>
    <n v="41.86799643739694"/>
    <m/>
    <m/>
    <m/>
    <n v="373.20025697766982"/>
    <n v="374.274"/>
    <n v="-2.8688688563196507E-3"/>
    <n v="2766"/>
    <n v="0.89435438792621569"/>
    <n v="16862.330000000002"/>
    <n v="75.047296642734793"/>
    <m/>
    <m/>
    <n v="3143.8632412969982"/>
    <n v="1.8672136808275446"/>
    <m/>
    <m/>
    <n v="9312.9118286989324"/>
    <n v="45865.5"/>
    <m/>
    <n v="-0.79695169945386113"/>
    <n v="31.074593828583545"/>
    <m/>
    <n v="31.126850000000001"/>
    <n v="-1.6788133529880289E-3"/>
    <n v="31.686677629636055"/>
    <m/>
    <m/>
    <m/>
    <m/>
    <m/>
    <m/>
  </r>
  <r>
    <x v="2760"/>
    <n v="15.61"/>
    <n v="17.399999999999999"/>
    <n v="724.15099999999995"/>
    <n v="645.52570000000003"/>
    <n v="29780.700858"/>
    <n v="26551.768124999999"/>
    <n v="1.1111556939003009E-6"/>
    <n v="440.50373416586223"/>
    <n v="440.5"/>
    <m/>
    <n v="48272.932101929437"/>
    <m/>
    <m/>
    <n v="5129.6664320480304"/>
    <m/>
    <m/>
    <n v="37.959069845342995"/>
    <m/>
    <m/>
    <n v="50.007041055482226"/>
    <n v="50"/>
    <n v="1.4082110964452887E-4"/>
    <n v="42.414857960369247"/>
    <m/>
    <m/>
    <m/>
    <n v="364.95964033623272"/>
    <n v="366.01799999999997"/>
    <n v="-2.8915508629828723E-3"/>
    <n v="2767"/>
    <n v="0.89712643678160919"/>
    <n v="16635.689999999999"/>
    <n v="74.021273264553713"/>
    <m/>
    <m/>
    <n v="3186.1186807889053"/>
    <n v="1.891772080667943"/>
    <m/>
    <m/>
    <n v="8902.3079099564766"/>
    <n v="43845.25"/>
    <m/>
    <n v="-0.79696072185797828"/>
    <n v="31.753690471741784"/>
    <m/>
    <n v="31.808299999999999"/>
    <n v="-1.7168326587153615E-3"/>
    <n v="32.380122592140715"/>
    <m/>
    <m/>
    <m/>
    <m/>
    <m/>
    <m/>
  </r>
  <r>
    <x v="2761"/>
    <n v="15.66"/>
    <n v="17.48"/>
    <n v="719.15980000000002"/>
    <n v="641.07569999999998"/>
    <n v="29754.255153999999"/>
    <n v="26528.160258"/>
    <n v="1.1111556939003009E-6"/>
    <n v="437.45690171060494"/>
    <n v="437.45"/>
    <m/>
    <n v="47605.283713694225"/>
    <m/>
    <m/>
    <n v="5076.574901231972"/>
    <m/>
    <m/>
    <n v="38.088915904757847"/>
    <m/>
    <m/>
    <n v="49.961415794469289"/>
    <n v="49.96"/>
    <n v="2.8338560233986954E-5"/>
    <n v="42.45104712061454"/>
    <m/>
    <m/>
    <m/>
    <n v="362.43332581453785"/>
    <n v="363.48399999999998"/>
    <n v="-2.8905651568215118E-3"/>
    <n v="2768"/>
    <n v="0.89588100686498851"/>
    <n v="16633.43"/>
    <n v="74.005438331802125"/>
    <m/>
    <m/>
    <n v="3186.5515229624834"/>
    <n v="1.89184972863617"/>
    <m/>
    <m/>
    <n v="8779.2740395842193"/>
    <n v="43238.5"/>
    <m/>
    <n v="-0.7969570165573685"/>
    <n v="31.971098776604151"/>
    <m/>
    <n v="32.025849999999998"/>
    <n v="-1.7095946991523281E-3"/>
    <n v="32.602168758099978"/>
    <m/>
    <m/>
    <m/>
    <m/>
    <m/>
    <m/>
  </r>
  <r>
    <x v="2762"/>
    <n v="13.97"/>
    <n v="16.43"/>
    <n v="683.9787"/>
    <n v="609.71370000000002"/>
    <n v="29278.008452999999"/>
    <n v="26103.520965"/>
    <n v="1.1111556939003009E-6"/>
    <n v="416.0464852223887"/>
    <n v="416.04"/>
    <m/>
    <n v="42945.603356298991"/>
    <m/>
    <m/>
    <n v="4704.0038768041632"/>
    <m/>
    <m/>
    <n v="39.019572317155465"/>
    <m/>
    <m/>
    <n v="49.160534478942502"/>
    <n v="49.16"/>
    <n v="1.0872232353742461E-5"/>
    <n v="43.129018568025018"/>
    <m/>
    <m/>
    <m/>
    <n v="344.69284533878943"/>
    <n v="345.68799999999999"/>
    <n v="-2.8787654220295833E-3"/>
    <n v="2769"/>
    <n v="0.85027388922702374"/>
    <n v="16271.34"/>
    <n v="72.38877518927147"/>
    <m/>
    <m/>
    <n v="3255.9189619663143"/>
    <n v="1.9328498075661327"/>
    <m/>
    <m/>
    <n v="7920.0271676076354"/>
    <n v="39005"/>
    <m/>
    <n v="-0.79694841257255133"/>
    <n v="33.533591780897531"/>
    <m/>
    <n v="33.590649999999997"/>
    <n v="-1.6986339681567264E-3"/>
    <n v="34.195869359102822"/>
    <m/>
    <m/>
    <m/>
    <m/>
    <m/>
    <m/>
  </r>
  <r>
    <x v="2763"/>
    <n v="14.07"/>
    <n v="16.97"/>
    <n v="684.41380000000004"/>
    <n v="610.10090000000002"/>
    <n v="29618.976467"/>
    <n v="26407.490290999998"/>
    <n v="1.1111556939003009E-6"/>
    <n v="416.30099410751035"/>
    <n v="416.3"/>
    <m/>
    <n v="42998.252689860892"/>
    <m/>
    <m/>
    <n v="4708.4396586586809"/>
    <m/>
    <m/>
    <n v="39.006167329946493"/>
    <m/>
    <m/>
    <n v="49.731839228168752"/>
    <n v="49.72"/>
    <n v="2.3811802431117357E-4"/>
    <n v="42.625262108023961"/>
    <m/>
    <m/>
    <m/>
    <n v="344.90182115489142"/>
    <n v="345.90199999999999"/>
    <n v="-2.8915092861809821E-3"/>
    <n v="2770"/>
    <n v="0.82911019446081324"/>
    <n v="16496.240000000002"/>
    <n v="73.38359149007222"/>
    <m/>
    <m/>
    <n v="3210.9161426197679"/>
    <n v="1.9059535588394114"/>
    <m/>
    <m/>
    <n v="7929.8191952219458"/>
    <n v="39052"/>
    <m/>
    <n v="-0.79694204662445078"/>
    <n v="33.510735354451285"/>
    <m/>
    <n v="33.568100000000001"/>
    <n v="-1.708903558697572E-3"/>
    <n v="34.172927195800412"/>
    <m/>
    <m/>
    <m/>
    <m/>
    <m/>
    <m/>
  </r>
  <r>
    <x v="2764"/>
    <n v="13.02"/>
    <n v="16.71"/>
    <n v="671.32249999999999"/>
    <n v="598.43029999999999"/>
    <n v="29593.977494999999"/>
    <n v="26385.17253"/>
    <n v="1.1111556939003009E-6"/>
    <n v="408.32813363572541"/>
    <n v="408.33"/>
    <m/>
    <n v="41351.404931267891"/>
    <m/>
    <m/>
    <n v="4573.29442425257"/>
    <m/>
    <m/>
    <n v="39.378216235168935"/>
    <m/>
    <m/>
    <n v="49.688653006661418"/>
    <n v="49.68"/>
    <n v="1.7417485228299334E-4"/>
    <n v="42.659755513890204"/>
    <m/>
    <m/>
    <m/>
    <n v="338.29447355124836"/>
    <n v="339.24599999999998"/>
    <n v="-2.8048273192656792E-3"/>
    <n v="2771"/>
    <n v="0.7791741472172351"/>
    <n v="16493.86"/>
    <n v="73.367274925309331"/>
    <m/>
    <m/>
    <n v="3211.3793985144102"/>
    <n v="1.9060478408432164"/>
    <m/>
    <m/>
    <n v="7626.1836947670663"/>
    <n v="37554.5"/>
    <m/>
    <n v="-0.79693022953928117"/>
    <n v="34.150170476169365"/>
    <m/>
    <n v="34.20635"/>
    <n v="-1.6423711922095574E-3"/>
    <n v="34.825370583321693"/>
    <m/>
    <m/>
    <m/>
    <m/>
    <m/>
    <m/>
  </r>
  <r>
    <x v="2765"/>
    <n v="13.41"/>
    <n v="16.53"/>
    <n v="667.87850000000003"/>
    <n v="595.35820000000001"/>
    <n v="29565.586991"/>
    <n v="26359.772387000001"/>
    <n v="5.5561859602093477E-7"/>
    <n v="406.20362448984883"/>
    <n v="406.2"/>
    <m/>
    <n v="40921.360145036073"/>
    <m/>
    <m/>
    <n v="4537.9477021605808"/>
    <m/>
    <m/>
    <n v="39.476209632339902"/>
    <m/>
    <m/>
    <n v="49.637353816976749"/>
    <n v="49.6"/>
    <n v="7.5310114872473299E-4"/>
    <n v="42.696155975514294"/>
    <m/>
    <m/>
    <m/>
    <n v="336.5287614884769"/>
    <n v="337.49"/>
    <n v="-2.8481984992833054E-3"/>
    <n v="2772"/>
    <n v="0.81125226860254074"/>
    <n v="16493.86"/>
    <n v="73.350090234304048"/>
    <m/>
    <m/>
    <n v="3211.3793985144102"/>
    <n v="1.9055058435511945"/>
    <m/>
    <m/>
    <n v="7547.1211527506457"/>
    <n v="37168.25"/>
    <m/>
    <n v="-0.79694709455649249"/>
    <n v="34.320687749191904"/>
    <m/>
    <n v="34.376399999999997"/>
    <n v="-1.6206540186899376E-3"/>
    <n v="35.000382799902184"/>
    <m/>
    <m/>
    <m/>
    <m/>
    <m/>
    <m/>
  </r>
  <r>
    <x v="2766"/>
    <n v="13.62"/>
    <n v="16.59"/>
    <n v="661.02059999999994"/>
    <n v="589.24459999999999"/>
    <n v="29544.771335000001"/>
    <n v="26341.199139"/>
    <n v="5.5561859602093477E-7"/>
    <n v="402.02284753527641"/>
    <n v="402.03"/>
    <m/>
    <n v="40079.145974340005"/>
    <m/>
    <m/>
    <n v="4468.0061051250559"/>
    <m/>
    <m/>
    <n v="39.677863071124683"/>
    <m/>
    <m/>
    <n v="49.601197147162431"/>
    <n v="49.6"/>
    <n v="2.413603150053234E-5"/>
    <n v="42.724683387732227"/>
    <m/>
    <m/>
    <m/>
    <n v="333.06344146396941"/>
    <n v="334.02199999999999"/>
    <n v="-2.8697467113860675E-3"/>
    <n v="2773"/>
    <n v="0.82097649186256783"/>
    <n v="16471.310000000001"/>
    <n v="73.244088288220453"/>
    <m/>
    <m/>
    <n v="3215.769917497626"/>
    <n v="1.9079301258384869"/>
    <m/>
    <m/>
    <n v="7391.8726551361406"/>
    <n v="36404.75"/>
    <m/>
    <n v="-0.79695307191682019"/>
    <n v="34.671504291708786"/>
    <m/>
    <n v="34.727899999999998"/>
    <n v="-1.6239308536137864E-3"/>
    <n v="35.358505709615279"/>
    <m/>
    <m/>
    <m/>
    <m/>
    <m/>
    <m/>
  </r>
  <r>
    <x v="2767"/>
    <n v="15.44"/>
    <n v="17.57"/>
    <n v="687.23800000000006"/>
    <n v="612.61490000000003"/>
    <n v="30084.652750000001"/>
    <n v="26822.525979999999"/>
    <n v="5.5561859602093477E-7"/>
    <n v="417.95768675425558"/>
    <n v="417.96"/>
    <m/>
    <n v="43256.409231093145"/>
    <m/>
    <m/>
    <n v="4733.7721675932416"/>
    <m/>
    <m/>
    <n v="38.890009887651885"/>
    <m/>
    <m/>
    <n v="50.506344734843445"/>
    <n v="50.48"/>
    <n v="5.2188460466418007E-4"/>
    <n v="41.942456755003903"/>
    <m/>
    <m/>
    <m/>
    <n v="346.26326190007217"/>
    <n v="347.29199999999997"/>
    <n v="-2.9621704500184531E-3"/>
    <n v="2774"/>
    <n v="0.87877063175867953"/>
    <n v="16842.560000000001"/>
    <n v="74.889102812476125"/>
    <m/>
    <m/>
    <n v="3143.2890655270789"/>
    <n v="1.8647501397083215"/>
    <m/>
    <m/>
    <n v="7977.9486949782176"/>
    <n v="39294.75"/>
    <m/>
    <n v="-0.79697163883271382"/>
    <n v="33.294831087387735"/>
    <m/>
    <n v="33.350749999999998"/>
    <n v="-1.676691307159861E-3"/>
    <n v="33.954898772535721"/>
    <m/>
    <m/>
    <m/>
    <m/>
    <m/>
    <m/>
  </r>
  <r>
    <x v="2768"/>
    <n v="15.8"/>
    <n v="17.57"/>
    <n v="681.29790000000003"/>
    <n v="607.31949999999995"/>
    <n v="29873.845960999999"/>
    <n v="26634.562404"/>
    <n v="5.5561859602093477E-7"/>
    <n v="414.33499161174797"/>
    <n v="414.33"/>
    <m/>
    <n v="42506.700525332773"/>
    <m/>
    <m/>
    <n v="4672.3497745534414"/>
    <m/>
    <m/>
    <n v="39.057074558860791"/>
    <m/>
    <m/>
    <n v="50.151217792818549"/>
    <n v="50.12"/>
    <n v="6.2286098999497774E-4"/>
    <n v="42.234837209502807"/>
    <m/>
    <m/>
    <m/>
    <n v="343.26031178351906"/>
    <n v="344.28399999999999"/>
    <n v="-2.9733830688645213E-3"/>
    <n v="2775"/>
    <n v="0.89926010244735344"/>
    <n v="16692.02"/>
    <n v="74.213943441655459"/>
    <m/>
    <m/>
    <n v="3171.3840069091762"/>
    <n v="1.8812390611139245"/>
    <m/>
    <m/>
    <n v="7839.7628448213845"/>
    <n v="38614.75"/>
    <m/>
    <n v="-0.79697491645494578"/>
    <n v="33.581065137223206"/>
    <m/>
    <n v="33.637300000000003"/>
    <n v="-1.6718007324248996E-3"/>
    <n v="34.247154830670929"/>
    <m/>
    <m/>
    <m/>
    <m/>
    <m/>
    <m/>
  </r>
  <r>
    <x v="2769"/>
    <n v="15.07"/>
    <n v="17.39"/>
    <n v="673.48119999999994"/>
    <n v="600.35130000000004"/>
    <n v="29876.634881000002"/>
    <n v="26637.034116999999"/>
    <n v="5.5561859602093477E-7"/>
    <n v="409.57123630816068"/>
    <n v="409.57"/>
    <m/>
    <n v="41529.428144280915"/>
    <m/>
    <m/>
    <n v="4591.8920530394471"/>
    <m/>
    <m/>
    <n v="39.280116695051966"/>
    <m/>
    <m/>
    <n v="50.154676759369742"/>
    <n v="50.12"/>
    <n v="6.9187468814324582E-4"/>
    <n v="42.229379274832581"/>
    <m/>
    <m/>
    <m/>
    <n v="339.31208561830238"/>
    <n v="340.34199999999998"/>
    <n v="-3.0261160294574596E-3"/>
    <n v="2776"/>
    <n v="0.86658999424956873"/>
    <n v="16618.580000000002"/>
    <n v="73.88165453092104"/>
    <m/>
    <m/>
    <n v="3185.3371678487988"/>
    <n v="1.889336846331356"/>
    <m/>
    <m/>
    <n v="7659.6025892101643"/>
    <n v="37730.25"/>
    <m/>
    <n v="-0.7969904098379903"/>
    <n v="33.964782112640783"/>
    <m/>
    <n v="34.021900000000002"/>
    <n v="-1.6788564824192775E-3"/>
    <n v="34.638834350168615"/>
    <m/>
    <m/>
    <m/>
    <m/>
    <m/>
    <m/>
  </r>
  <r>
    <x v="2770"/>
    <n v="14.51"/>
    <n v="16.920000000000002"/>
    <n v="657.18550000000005"/>
    <n v="585.82399999999996"/>
    <n v="29703.543006"/>
    <n v="26482.666641"/>
    <n v="9.7224128259298936E-7"/>
    <n v="399.63192535681776"/>
    <n v="399.63"/>
    <m/>
    <n v="39514.326040900589"/>
    <m/>
    <m/>
    <n v="4425.0928562468225"/>
    <m/>
    <m/>
    <n v="39.75226269678582"/>
    <m/>
    <m/>
    <n v="49.86045546467389"/>
    <n v="49.84"/>
    <n v="4.1042264594470801E-4"/>
    <n v="42.469518993231297"/>
    <m/>
    <m/>
    <m/>
    <n v="331.07283851514705"/>
    <n v="332.1"/>
    <n v="-3.0929282892290244E-3"/>
    <n v="2777"/>
    <n v="0.85756501182033085"/>
    <n v="16489.580000000002"/>
    <n v="73.290985022855637"/>
    <m/>
    <m/>
    <n v="3210.0630165466109"/>
    <n v="1.9034612115109937"/>
    <m/>
    <m/>
    <n v="7288.1716277678233"/>
    <n v="35903"/>
    <m/>
    <n v="-0.79700382620483456"/>
    <n v="34.781801491664226"/>
    <m/>
    <n v="34.842649999999999"/>
    <n v="-1.7463800352663927E-3"/>
    <n v="35.473147604615924"/>
    <m/>
    <m/>
    <m/>
    <m/>
    <m/>
    <m/>
  </r>
  <r>
    <x v="2771"/>
    <n v="15.29"/>
    <n v="17.54"/>
    <n v="676.11980000000005"/>
    <n v="602.70169999999996"/>
    <n v="30032.973055999999"/>
    <n v="26776.349499"/>
    <n v="9.7224128259298936E-7"/>
    <n v="411.13577373586793"/>
    <n v="411.13"/>
    <m/>
    <n v="41789.307863933565"/>
    <m/>
    <m/>
    <n v="4616.2802305968335"/>
    <m/>
    <m/>
    <n v="39.178607857771233"/>
    <m/>
    <m/>
    <n v="50.412208465348733"/>
    <n v="50.4"/>
    <n v="2.4223145533208701E-4"/>
    <n v="41.99703538985667"/>
    <m/>
    <m/>
    <m/>
    <n v="340.6013110729171"/>
    <n v="341.678"/>
    <n v="-3.1511801376820081E-3"/>
    <n v="2778"/>
    <n v="0.87172177879133406"/>
    <n v="16739.03"/>
    <n v="74.393902345168428"/>
    <m/>
    <m/>
    <n v="3161.5020332178942"/>
    <n v="1.8744884462373215"/>
    <m/>
    <m/>
    <n v="7707.8590748438492"/>
    <n v="37972.75"/>
    <m/>
    <n v="-0.79701604242927226"/>
    <n v="33.778157923921917"/>
    <m/>
    <n v="33.837449999999997"/>
    <n v="-1.7522619487603253E-3"/>
    <n v="34.449918801305728"/>
    <m/>
    <m/>
    <m/>
    <m/>
    <m/>
    <m/>
  </r>
  <r>
    <x v="2772"/>
    <n v="15.11"/>
    <n v="17.34"/>
    <n v="668.3125"/>
    <n v="595.74159999999995"/>
    <n v="30111.834401"/>
    <n v="26846.633485999999"/>
    <n v="9.7224128259298936E-7"/>
    <n v="406.3783917916017"/>
    <n v="406.38"/>
    <m/>
    <n v="40822.322252246122"/>
    <m/>
    <m/>
    <n v="4536.2723677982749"/>
    <m/>
    <m/>
    <n v="39.40380280964245"/>
    <m/>
    <m/>
    <n v="50.543349668411182"/>
    <n v="50.52"/>
    <n v="4.6218662729957671E-4"/>
    <n v="41.885290822892273"/>
    <m/>
    <m/>
    <m/>
    <n v="336.65830521640578"/>
    <n v="337.73200000000003"/>
    <n v="-3.1791325180742236E-3"/>
    <n v="2779"/>
    <n v="0.87139561707035751"/>
    <n v="16740.21"/>
    <n v="74.393337415234257"/>
    <m/>
    <m/>
    <n v="3161.279166516586"/>
    <n v="1.8741786274736438"/>
    <m/>
    <m/>
    <n v="7529.5820390771214"/>
    <n v="37095.5"/>
    <m/>
    <n v="-0.79702168621323011"/>
    <n v="34.166642341961214"/>
    <m/>
    <n v="34.225499999999997"/>
    <n v="-1.7197019192936036E-3"/>
    <n v="34.846497214417141"/>
    <m/>
    <m/>
    <m/>
    <m/>
    <m/>
    <m/>
  </r>
  <r>
    <x v="2773"/>
    <n v="14.67"/>
    <n v="17.22"/>
    <n v="657.12710000000004"/>
    <n v="585.77030000000002"/>
    <n v="30063.493471999998"/>
    <n v="26803.508343000001"/>
    <n v="9.7224128259298936E-7"/>
    <n v="399.56718250730711"/>
    <n v="399.57"/>
    <m/>
    <n v="39454.039483309294"/>
    <m/>
    <m/>
    <n v="4422.3403169663525"/>
    <m/>
    <m/>
    <n v="39.732531702451688"/>
    <m/>
    <m/>
    <n v="50.460977950293866"/>
    <n v="50.44"/>
    <n v="4.1589909385142398E-4"/>
    <n v="41.951062460465081"/>
    <m/>
    <m/>
    <m/>
    <n v="331.01392187446623"/>
    <n v="332.08600000000001"/>
    <n v="-3.228314730322146E-3"/>
    <n v="2780"/>
    <n v="0.85191637630662032"/>
    <n v="16676.48"/>
    <n v="74.104335207709141"/>
    <m/>
    <m/>
    <n v="3173.3141601804709"/>
    <n v="1.8811352895835589"/>
    <m/>
    <m/>
    <n v="7277.2821425226939"/>
    <n v="35854.5"/>
    <m/>
    <n v="-0.79703294865295304"/>
    <n v="34.736892859759621"/>
    <m/>
    <n v="34.796599999999998"/>
    <n v="-1.7158900651321751E-3"/>
    <n v="35.428468877776659"/>
    <m/>
    <m/>
    <m/>
    <m/>
    <m/>
    <m/>
  </r>
  <r>
    <x v="2774"/>
    <n v="14.74"/>
    <n v="16.82"/>
    <n v="643.43409999999994"/>
    <n v="573.56200000000001"/>
    <n v="29555.452217999999"/>
    <n v="26350.453152999999"/>
    <n v="5.5561859602093477E-7"/>
    <n v="391.20297397787897"/>
    <n v="391.2"/>
    <m/>
    <n v="37802.728726764079"/>
    <m/>
    <m/>
    <n v="4283.924048626689"/>
    <m/>
    <m/>
    <n v="40.142393926755311"/>
    <m/>
    <m/>
    <n v="49.603402449141569"/>
    <n v="49.6"/>
    <n v="6.8597764951050522E-5"/>
    <n v="42.653937993623181"/>
    <m/>
    <m/>
    <m/>
    <n v="324.07781931095212"/>
    <n v="325.14800000000002"/>
    <n v="-3.2913648217055558E-3"/>
    <n v="2781"/>
    <n v="0.87633769322235433"/>
    <n v="16371.13"/>
    <n v="72.724750139277845"/>
    <m/>
    <m/>
    <n v="3231.4182372285718"/>
    <n v="1.9148530461903226"/>
    <m/>
    <m/>
    <n v="6973.0039768886691"/>
    <n v="34357.5"/>
    <m/>
    <n v="-0.79704565300476848"/>
    <n v="35.454253986753173"/>
    <m/>
    <n v="35.517600000000002"/>
    <n v="-1.7835105200472157E-3"/>
    <n v="36.161639615265138"/>
    <m/>
    <m/>
    <m/>
    <m/>
    <m/>
    <m/>
  </r>
  <r>
    <x v="2775"/>
    <n v="14.78"/>
    <n v="16.8"/>
    <n v="642.1037"/>
    <n v="572.37570000000005"/>
    <n v="29450.615593999999"/>
    <n v="26256.970391999999"/>
    <n v="5.5561859602093477E-7"/>
    <n v="390.38458183238657"/>
    <n v="390.39"/>
    <m/>
    <n v="37644.672828537448"/>
    <m/>
    <m/>
    <n v="4270.5924179647072"/>
    <m/>
    <m/>
    <n v="40.182861360945985"/>
    <m/>
    <m/>
    <n v="49.426248198309054"/>
    <n v="49.4"/>
    <n v="5.3134004674193491E-4"/>
    <n v="42.803700744065651"/>
    <m/>
    <m/>
    <m/>
    <n v="323.39822468378901"/>
    <n v="324.48"/>
    <n v="-3.3338736323070828E-3"/>
    <n v="2782"/>
    <n v="0.87976190476190463"/>
    <n v="16326.37"/>
    <n v="72.520251779234599"/>
    <m/>
    <m/>
    <n v="3240.2531973259102"/>
    <n v="1.9199063961899667"/>
    <m/>
    <m/>
    <n v="6943.9253982689088"/>
    <n v="34215.75"/>
    <m/>
    <n v="-0.79705470731259997"/>
    <n v="35.525929416912327"/>
    <m/>
    <n v="35.589350000000003"/>
    <n v="-1.7820101543769562E-3"/>
    <n v="36.235112724643294"/>
    <m/>
    <m/>
    <m/>
    <m/>
    <m/>
    <m/>
  </r>
  <r>
    <x v="2776"/>
    <n v="13.98"/>
    <n v="16.399999999999999"/>
    <n v="627.54899999999998"/>
    <n v="559.40120000000002"/>
    <n v="29436.847764999999"/>
    <n v="26244.680967"/>
    <n v="5.5561859602093477E-7"/>
    <n v="381.52634897823242"/>
    <n v="381.52"/>
    <m/>
    <n v="35936.424093847825"/>
    <m/>
    <m/>
    <n v="4125.3454336734994"/>
    <m/>
    <m/>
    <n v="40.637232258386348"/>
    <m/>
    <m/>
    <n v="49.401937362910218"/>
    <n v="49.4"/>
    <n v="3.9217872676466925E-5"/>
    <n v="42.822174673787693"/>
    <m/>
    <m/>
    <m/>
    <n v="316.05840486286013"/>
    <n v="317.13600000000002"/>
    <n v="-3.3978959725161628E-3"/>
    <n v="2783"/>
    <n v="0.85243902439024399"/>
    <n v="16258.13"/>
    <n v="72.211497028715186"/>
    <m/>
    <m/>
    <n v="3253.7966168481635"/>
    <n v="1.9277483505922013"/>
    <m/>
    <m/>
    <n v="6628.8949306403065"/>
    <n v="32665.5"/>
    <m/>
    <n v="-0.79706739738744836"/>
    <n v="36.32953207134895"/>
    <m/>
    <n v="36.394599999999997"/>
    <n v="-1.7878456873010595E-3"/>
    <n v="37.055133153301774"/>
    <m/>
    <m/>
    <m/>
    <m/>
    <m/>
    <m/>
  </r>
  <r>
    <x v="2777"/>
    <n v="13.09"/>
    <n v="16.02"/>
    <n v="604.78819999999996"/>
    <n v="539.11180000000002"/>
    <n v="28996.203054000001"/>
    <n v="25851.805711000001"/>
    <n v="5.5561859602093477E-7"/>
    <n v="367.67966728316139"/>
    <n v="367.68"/>
    <m/>
    <n v="33328.118202140176"/>
    <m/>
    <m/>
    <n v="3900.8695112048845"/>
    <m/>
    <m/>
    <n v="41.373108641908345"/>
    <m/>
    <m/>
    <n v="48.661245585286309"/>
    <n v="48.64"/>
    <n v="4.3679246065608801E-4"/>
    <n v="43.461626804185627"/>
    <m/>
    <m/>
    <m/>
    <n v="304.58625025678754"/>
    <n v="305.61799999999999"/>
    <n v="-3.3759456027212531E-3"/>
    <n v="2784"/>
    <n v="0.81710362047440699"/>
    <n v="15913.84"/>
    <n v="70.676792519889432"/>
    <m/>
    <m/>
    <n v="3322.700582877138"/>
    <n v="1.9683846693887759"/>
    <m/>
    <m/>
    <n v="6147.8296440687345"/>
    <n v="30294.5"/>
    <m/>
    <n v="-0.79706449540118718"/>
    <n v="37.64544547393222"/>
    <m/>
    <n v="37.70975"/>
    <n v="-1.7052493338667318E-3"/>
    <n v="38.397718526498331"/>
    <m/>
    <m/>
    <m/>
    <m/>
    <m/>
    <m/>
  </r>
  <r>
    <x v="2778"/>
    <n v="12.58"/>
    <n v="15.46"/>
    <n v="576.76160000000004"/>
    <n v="514.12850000000003"/>
    <n v="28195.029103000001"/>
    <n v="25137.498056"/>
    <n v="5.5561859602093477E-7"/>
    <n v="350.63240705747501"/>
    <n v="350.63"/>
    <m/>
    <n v="30237.811802064185"/>
    <m/>
    <m/>
    <n v="3629.675940751953"/>
    <m/>
    <m/>
    <n v="42.330654752070828"/>
    <m/>
    <m/>
    <n v="47.315566749760393"/>
    <n v="47.28"/>
    <n v="7.522578206513586E-4"/>
    <n v="44.660881895619653"/>
    <m/>
    <m/>
    <m/>
    <n v="290.46288197574484"/>
    <n v="291.44200000000001"/>
    <n v="-3.3595639072445671E-3"/>
    <n v="2785"/>
    <n v="0.8137128072445019"/>
    <n v="15425.74"/>
    <n v="68.503685909526368"/>
    <m/>
    <m/>
    <n v="3424.612513278747"/>
    <n v="2.0285654984665982"/>
    <m/>
    <m/>
    <n v="5577.8412249954408"/>
    <n v="27485"/>
    <m/>
    <n v="-0.79705871475366785"/>
    <n v="39.388160810600354"/>
    <m/>
    <n v="39.452599999999997"/>
    <n v="-1.6333318817933762E-3"/>
    <n v="40.175666317576031"/>
    <m/>
    <m/>
    <m/>
    <m/>
    <m/>
    <m/>
  </r>
  <r>
    <x v="2779"/>
    <n v="13.94"/>
    <n v="16.32"/>
    <n v="602.4008"/>
    <n v="536.98260000000005"/>
    <n v="28709.523768999999"/>
    <n v="25596.157887000001"/>
    <n v="6.9441778594026005E-7"/>
    <n v="366.19253416928797"/>
    <n v="366.2"/>
    <m/>
    <n v="32921.684741714766"/>
    <m/>
    <m/>
    <n v="3871.5847311573125"/>
    <m/>
    <m/>
    <n v="41.386579429826334"/>
    <m/>
    <m/>
    <n v="48.175443170352899"/>
    <n v="48.16"/>
    <n v="3.2066383623141625E-4"/>
    <n v="43.841224005935537"/>
    <m/>
    <m/>
    <m/>
    <n v="303.34839096873282"/>
    <n v="304.39999999999998"/>
    <n v="-3.4546945836634313E-3"/>
    <n v="2786"/>
    <n v="0.85416666666666663"/>
    <n v="15778.89"/>
    <n v="70.055565850807497"/>
    <m/>
    <m/>
    <n v="3346.21096436995"/>
    <n v="1.9815607960493711"/>
    <m/>
    <m/>
    <n v="6073.1209124291772"/>
    <n v="29929.5"/>
    <m/>
    <n v="-0.79708578785381723"/>
    <n v="37.632015034035071"/>
    <m/>
    <n v="37.691699999999997"/>
    <n v="-1.5835042188313553E-3"/>
    <n v="38.385577372174176"/>
    <m/>
    <m/>
    <m/>
    <m/>
    <m/>
    <m/>
  </r>
  <r>
    <x v="2780"/>
    <n v="13.67"/>
    <n v="15.85"/>
    <n v="584.84550000000002"/>
    <n v="521.33330000000001"/>
    <n v="28693.764340999998"/>
    <n v="25582.089694999999"/>
    <n v="6.9441778594026005E-7"/>
    <n v="355.51219986972472"/>
    <n v="355.51"/>
    <m/>
    <n v="31001.429484203789"/>
    <m/>
    <m/>
    <n v="3702.3046645439335"/>
    <m/>
    <m/>
    <n v="41.988551710806156"/>
    <m/>
    <m/>
    <n v="48.147824332766973"/>
    <n v="48.12"/>
    <n v="5.7822802923879202E-4"/>
    <n v="43.863728118683795"/>
    <m/>
    <m/>
    <m/>
    <n v="294.49942757723898"/>
    <n v="295.536"/>
    <n v="-3.5074319973236179E-3"/>
    <n v="2787"/>
    <n v="0.8624605678233439"/>
    <n v="15707.54"/>
    <n v="69.733338728724732"/>
    <m/>
    <m/>
    <n v="3361.3420764005045"/>
    <n v="1.9903324546509917"/>
    <m/>
    <m/>
    <n v="5718.9498957494161"/>
    <n v="28187.5"/>
    <m/>
    <n v="-0.79711042498449969"/>
    <n v="38.726922171965661"/>
    <m/>
    <n v="38.7896"/>
    <n v="-1.6158410510636045E-3"/>
    <n v="39.502815719957319"/>
    <m/>
    <m/>
    <m/>
    <m/>
    <m/>
    <m/>
  </r>
  <r>
    <x v="2781"/>
    <n v="12.84"/>
    <n v="15.69"/>
    <n v="573.61689999999999"/>
    <n v="511.32369999999997"/>
    <n v="28524.537925000001"/>
    <n v="25431.197151"/>
    <n v="6.9441778594026005E-7"/>
    <n v="348.67812698434602"/>
    <n v="348.68"/>
    <m/>
    <n v="29809.647597769304"/>
    <m/>
    <m/>
    <n v="3595.6438042806972"/>
    <m/>
    <m/>
    <n v="42.390538488900418"/>
    <m/>
    <m/>
    <n v="47.8626971566732"/>
    <n v="47.84"/>
    <n v="4.7443889367038139E-4"/>
    <n v="44.120851181664818"/>
    <m/>
    <m/>
    <m/>
    <n v="288.83672896539707"/>
    <n v="289.85599999999999"/>
    <n v="-3.5164738166638676E-3"/>
    <n v="2788"/>
    <n v="0.81835564053537291"/>
    <n v="15574.43"/>
    <n v="69.137000509668781"/>
    <m/>
    <m/>
    <n v="3389.827010628886"/>
    <n v="2.0070088060240776"/>
    <m/>
    <m/>
    <n v="5499.1568854122379"/>
    <n v="27104"/>
    <m/>
    <n v="-0.7971090287259357"/>
    <n v="39.468640774126868"/>
    <m/>
    <n v="39.527200000000001"/>
    <n v="-1.4814918808601085E-3"/>
    <n v="40.259808672957391"/>
    <m/>
    <m/>
    <m/>
    <m/>
    <m/>
    <m/>
  </r>
  <r>
    <x v="2782"/>
    <n v="12.6"/>
    <n v="15.33"/>
    <n v="566.3048"/>
    <n v="504.80540000000002"/>
    <n v="28445.468884000002"/>
    <n v="25360.685085000001"/>
    <n v="6.9441778594026005E-7"/>
    <n v="344.22500842385443"/>
    <n v="344.22"/>
    <m/>
    <n v="29048.334150676154"/>
    <m/>
    <m/>
    <n v="3526.8546591362915"/>
    <m/>
    <m/>
    <n v="42.659623173104706"/>
    <m/>
    <m/>
    <n v="47.728859573435329"/>
    <n v="47.72"/>
    <n v="1.8565744835141729E-4"/>
    <n v="44.241577637488177"/>
    <m/>
    <m/>
    <m/>
    <n v="285.14646606659454"/>
    <n v="286.166"/>
    <n v="-3.5627360811747444E-3"/>
    <n v="2789"/>
    <n v="0.82191780821917804"/>
    <n v="15573.54"/>
    <n v="69.127651619292934"/>
    <m/>
    <m/>
    <n v="3390.0207221187748"/>
    <n v="2.0069332321293776"/>
    <m/>
    <m/>
    <n v="5358.7709649964718"/>
    <n v="26413.25"/>
    <m/>
    <n v="-0.7971180765336916"/>
    <n v="39.969921098303665"/>
    <m/>
    <n v="40.024799999999999"/>
    <n v="-1.3711224464915128E-3"/>
    <n v="40.771556690319912"/>
    <m/>
    <m/>
    <m/>
    <m/>
    <m/>
    <m/>
  </r>
  <r>
    <x v="2783"/>
    <n v="13.89"/>
    <n v="16.14"/>
    <n v="586.30600000000004"/>
    <n v="522.63409999999999"/>
    <n v="28861.411272000001"/>
    <n v="25731.502770999999"/>
    <n v="6.9441778594026005E-7"/>
    <n v="356.37392914484025"/>
    <n v="356.37"/>
    <m/>
    <n v="31098.80600928294"/>
    <m/>
    <m/>
    <n v="3713.6610482378833"/>
    <m/>
    <m/>
    <n v="41.905206898897404"/>
    <m/>
    <m/>
    <n v="48.425591520787599"/>
    <n v="48.4"/>
    <n v="5.2875042949596107E-4"/>
    <n v="43.593106061305406"/>
    <m/>
    <m/>
    <m/>
    <n v="295.20876673494757"/>
    <n v="296.27800000000002"/>
    <n v="-3.6088851182080051E-3"/>
    <n v="2790"/>
    <n v="0.86059479553903351"/>
    <n v="15817.07"/>
    <n v="70.203147760314749"/>
    <m/>
    <m/>
    <n v="3337.00954120181"/>
    <n v="1.9753627011328372"/>
    <m/>
    <m/>
    <n v="5737.0994085577786"/>
    <n v="28280.25"/>
    <m/>
    <n v="-0.79713406322229197"/>
    <n v="38.556468915887301"/>
    <m/>
    <n v="38.609400000000001"/>
    <n v="-1.3709377538293488E-3"/>
    <n v="39.330160816212675"/>
    <m/>
    <m/>
    <m/>
    <m/>
    <m/>
    <m/>
  </r>
  <r>
    <x v="2784"/>
    <n v="13.3"/>
    <n v="15.58"/>
    <n v="568.66499999999996"/>
    <n v="506.90780000000001"/>
    <n v="28500.944022"/>
    <n v="25410.073196000001"/>
    <n v="6.9441778594026005E-7"/>
    <n v="345.6259295528929"/>
    <n v="345.63"/>
    <m/>
    <n v="29223.348675707606"/>
    <m/>
    <m/>
    <n v="3545.94039106221"/>
    <m/>
    <m/>
    <n v="42.532359162910453"/>
    <m/>
    <m/>
    <n v="47.817277605372134"/>
    <n v="47.8"/>
    <n v="3.6145617933347474E-4"/>
    <n v="44.132851641415449"/>
    <m/>
    <m/>
    <m/>
    <n v="286.30108982149545"/>
    <n v="287.35599999999999"/>
    <n v="-3.6710915328183047E-3"/>
    <n v="2791"/>
    <n v="0.85365853658536595"/>
    <n v="15595.9"/>
    <n v="69.205283911120915"/>
    <m/>
    <m/>
    <n v="3383.6709266687517"/>
    <n v="2.0024146247844401"/>
    <m/>
    <m/>
    <n v="5391.2904245305463"/>
    <n v="26577.25"/>
    <m/>
    <n v="-0.79714641565509803"/>
    <n v="39.711101574710675"/>
    <m/>
    <n v="39.767249999999997"/>
    <n v="-1.4119262782646969E-3"/>
    <n v="40.509212623839545"/>
    <m/>
    <m/>
    <m/>
    <m/>
    <m/>
    <m/>
  </r>
  <r>
    <x v="2785"/>
    <n v="13.25"/>
    <n v="15.52"/>
    <n v="566.81899999999996"/>
    <n v="505.26190000000003"/>
    <n v="28453.210497"/>
    <n v="25367.498631999999"/>
    <n v="6.9441778594026005E-7"/>
    <n v="344.4955586231755"/>
    <n v="344.49"/>
    <m/>
    <n v="29032.283350091042"/>
    <m/>
    <m/>
    <n v="3528.6363626916368"/>
    <m/>
    <m/>
    <n v="42.600300401292664"/>
    <m/>
    <m/>
    <n v="47.736028984536269"/>
    <n v="47.72"/>
    <n v="3.3589657452370858E-4"/>
    <n v="44.205191862748833"/>
    <m/>
    <m/>
    <m/>
    <n v="285.3632775991764"/>
    <n v="286.43"/>
    <n v="-3.7241992836770654E-3"/>
    <n v="2792"/>
    <n v="0.85373711340206193"/>
    <n v="15551.71"/>
    <n v="69.003806710365808"/>
    <m/>
    <m/>
    <n v="3393.2583450447023"/>
    <n v="2.0078979846862888"/>
    <m/>
    <m/>
    <n v="5356.0995154104048"/>
    <n v="26405"/>
    <m/>
    <n v="-0.79715586004883909"/>
    <n v="39.838185637016387"/>
    <m/>
    <n v="39.895000000000003"/>
    <n v="-1.4240973300818638E-3"/>
    <n v="40.639268740500341"/>
    <m/>
    <m/>
    <m/>
    <m/>
    <m/>
    <m/>
  </r>
  <r>
    <x v="2786"/>
    <n v="12.71"/>
    <n v="15.46"/>
    <n v="559.46050000000002"/>
    <n v="498.7022"/>
    <n v="28292.463004000001"/>
    <n v="25224.166369999999"/>
    <n v="6.9441778594026005E-7"/>
    <n v="340.01499242412541"/>
    <n v="340.02"/>
    <m/>
    <n v="28277.185621279248"/>
    <m/>
    <m/>
    <n v="3459.8859638358949"/>
    <m/>
    <m/>
    <n v="42.875719420462417"/>
    <m/>
    <m/>
    <n v="47.465185077882794"/>
    <n v="47.44"/>
    <n v="5.3088275469637125E-4"/>
    <n v="44.45334811459302"/>
    <m/>
    <m/>
    <m/>
    <n v="281.65036875206812"/>
    <n v="282.71800000000002"/>
    <n v="-3.7763115469545694E-3"/>
    <n v="2793"/>
    <n v="0.82212160413971536"/>
    <n v="15434.73"/>
    <n v="68.479412470275904"/>
    <m/>
    <m/>
    <n v="3418.7824424721439"/>
    <n v="2.0228096287056649"/>
    <m/>
    <m/>
    <n v="5216.8496721799929"/>
    <n v="25719.75"/>
    <m/>
    <n v="-0.79716561505535655"/>
    <n v="40.353516147876121"/>
    <m/>
    <n v="40.411450000000002"/>
    <n v="-1.4335999357578677E-3"/>
    <n v="41.165385073361612"/>
    <m/>
    <m/>
    <m/>
    <m/>
    <m/>
    <m/>
  </r>
  <r>
    <x v="2787"/>
    <n v="12.48"/>
    <n v="15.17"/>
    <n v="552.56889999999999"/>
    <n v="492.55869999999999"/>
    <n v="28120.984917000002"/>
    <n v="25071.267437999999"/>
    <n v="6.9441778594026005E-7"/>
    <n v="335.818398478608"/>
    <n v="335.82"/>
    <m/>
    <n v="27579.2660912875"/>
    <m/>
    <m/>
    <n v="3395.9200261856395"/>
    <m/>
    <m/>
    <n v="43.138689064091324"/>
    <m/>
    <m/>
    <n v="47.176352482187525"/>
    <n v="47.16"/>
    <n v="3.4674474528251231E-4"/>
    <n v="44.721183675151714"/>
    <m/>
    <m/>
    <m/>
    <n v="278.17272240432595"/>
    <n v="279.24400000000003"/>
    <n v="-3.8363495569253558E-3"/>
    <n v="2794"/>
    <n v="0.82267633487145686"/>
    <n v="15318.76"/>
    <n v="67.959580427838446"/>
    <m/>
    <m/>
    <n v="3444.4697204390077"/>
    <n v="2.0378149683639233"/>
    <m/>
    <m/>
    <n v="5088.1457201046123"/>
    <n v="25087.25"/>
    <m/>
    <n v="-0.79718200599489331"/>
    <n v="40.848727477697302"/>
    <m/>
    <n v="40.907899999999998"/>
    <n v="-1.4464815427508437E-3"/>
    <n v="41.670988054839277"/>
    <m/>
    <m/>
    <m/>
    <m/>
    <m/>
    <m/>
  </r>
  <r>
    <x v="2788"/>
    <n v="12.29"/>
    <n v="15.26"/>
    <n v="549.93989999999997"/>
    <n v="490.2149"/>
    <n v="28121.004444999999"/>
    <n v="25071.267437999999"/>
    <n v="6.9441778594026005E-7"/>
    <n v="334.2124996952785"/>
    <n v="334.22"/>
    <m/>
    <n v="27315.582859802544"/>
    <m/>
    <m/>
    <n v="3371.6488864314183"/>
    <m/>
    <m/>
    <n v="43.240199554153214"/>
    <m/>
    <m/>
    <n v="47.175234914471069"/>
    <n v="47.16"/>
    <n v="3.2304738064192762E-4"/>
    <n v="44.719560659160038"/>
    <m/>
    <m/>
    <m/>
    <n v="276.84109626786631"/>
    <n v="277.92599999999999"/>
    <n v="-3.9035704904675228E-3"/>
    <n v="2795"/>
    <n v="0.8053735255570118"/>
    <n v="15318.76"/>
    <n v="67.954273994846133"/>
    <m/>
    <m/>
    <n v="3444.4697204390077"/>
    <n v="2.0376217946710318"/>
    <m/>
    <m/>
    <n v="5039.5528437961111"/>
    <n v="24849.75"/>
    <m/>
    <n v="-0.79719905255400514"/>
    <n v="41.041191185965559"/>
    <m/>
    <n v="41.100949999999997"/>
    <n v="-1.4539521357642693E-3"/>
    <n v="41.867756504008042"/>
    <m/>
    <m/>
    <m/>
    <m/>
    <m/>
    <m/>
  </r>
  <r>
    <x v="2789"/>
    <n v="13.12"/>
    <n v="15.93"/>
    <n v="565.79809999999998"/>
    <n v="504.34980000000002"/>
    <n v="28397.230685999999"/>
    <n v="25317.484574999999"/>
    <n v="5.5561859602093477E-7"/>
    <n v="343.82477994573759"/>
    <n v="343.82"/>
    <m/>
    <n v="28886.953007266464"/>
    <m/>
    <m/>
    <n v="3517.3753352481936"/>
    <m/>
    <m/>
    <n v="42.613476148620499"/>
    <m/>
    <m/>
    <n v="47.63514182138583"/>
    <n v="47.6"/>
    <n v="7.3827355852573717E-4"/>
    <n v="44.27554441446668"/>
    <m/>
    <m/>
    <m/>
    <n v="284.798977089007"/>
    <n v="285.92599999999999"/>
    <n v="-3.9416594188460552E-3"/>
    <n v="2796"/>
    <n v="0.82360326428123032"/>
    <n v="15494.74"/>
    <n v="68.718824536621568"/>
    <m/>
    <m/>
    <n v="3404.9000828571893"/>
    <n v="2.0136410951900667"/>
    <m/>
    <m/>
    <n v="5329.6358324907669"/>
    <n v="26282"/>
    <m/>
    <n v="-0.79721346044856678"/>
    <n v="39.852236917821372"/>
    <m/>
    <n v="39.909950000000002"/>
    <n v="-1.4460825478014305E-3"/>
    <n v="40.656111109637827"/>
    <m/>
    <m/>
    <m/>
    <m/>
    <m/>
    <m/>
  </r>
  <r>
    <x v="2790"/>
    <n v="12.41"/>
    <n v="15.31"/>
    <n v="544.19730000000004"/>
    <n v="485.09460000000001"/>
    <n v="27828.857473"/>
    <n v="24810.738700000002"/>
    <n v="5.5561859602093477E-7"/>
    <n v="330.69031965202458"/>
    <n v="330.69"/>
    <m/>
    <n v="26680.054235781128"/>
    <m/>
    <m/>
    <n v="3315.9126103578374"/>
    <m/>
    <m/>
    <n v="43.425800137741007"/>
    <m/>
    <m/>
    <n v="46.680581761370561"/>
    <n v="46.68"/>
    <n v="1.2462754296560519E-5"/>
    <n v="45.160102880263508"/>
    <m/>
    <m/>
    <m/>
    <n v="273.91796639043753"/>
    <n v="274.99400000000003"/>
    <n v="-3.9129348624424853E-3"/>
    <n v="2797"/>
    <n v="0.81058131939908551"/>
    <n v="15165.16"/>
    <n v="67.251893039929612"/>
    <m/>
    <m/>
    <n v="3477.3238195128588"/>
    <n v="2.0562771931208927"/>
    <m/>
    <m/>
    <n v="4922.5174531746688"/>
    <n v="24275.5"/>
    <m/>
    <n v="-0.79722281917263627"/>
    <n v="41.371799159191937"/>
    <m/>
    <n v="41.43235"/>
    <n v="-1.4614387262141815E-3"/>
    <n v="42.206753191034515"/>
    <m/>
    <m/>
    <m/>
    <m/>
    <m/>
    <m/>
  </r>
  <r>
    <x v="2791"/>
    <n v="13.39"/>
    <n v="15.97"/>
    <n v="564.41319999999996"/>
    <n v="503.11470000000003"/>
    <n v="28407.081271999999"/>
    <n v="25326.238697000001"/>
    <n v="5.5561859602093477E-7"/>
    <n v="342.96647636808564"/>
    <n v="342.97"/>
    <m/>
    <n v="28660.974417652731"/>
    <m/>
    <m/>
    <n v="3500.6463334502964"/>
    <m/>
    <m/>
    <n v="42.618108751118449"/>
    <m/>
    <m/>
    <n v="47.649341952421445"/>
    <n v="47.64"/>
    <n v="1.9609471917392263E-4"/>
    <n v="44.22018714324718"/>
    <m/>
    <m/>
    <m/>
    <n v="284.08518879795338"/>
    <n v="285.21600000000001"/>
    <n v="-3.964753737681681E-3"/>
    <n v="2798"/>
    <n v="0.83844708829054482"/>
    <n v="15507.53"/>
    <n v="68.764808028164282"/>
    <m/>
    <m/>
    <n v="3398.8194479080339"/>
    <n v="2.0096639732590611"/>
    <m/>
    <m/>
    <n v="5288.0586622161745"/>
    <n v="26080"/>
    <m/>
    <n v="-0.79723701448557616"/>
    <n v="39.833080800851953"/>
    <m/>
    <n v="39.891500000000001"/>
    <n v="-1.4644523055801217E-3"/>
    <n v="40.637393118460793"/>
    <m/>
    <m/>
    <m/>
    <m/>
    <m/>
    <m/>
  </r>
  <r>
    <x v="2792"/>
    <n v="14.55"/>
    <n v="16.48"/>
    <n v="575.85209999999995"/>
    <n v="513.31100000000004"/>
    <n v="28524.696956"/>
    <n v="25431.084497"/>
    <n v="5.5561859602093477E-7"/>
    <n v="349.90880784209628"/>
    <n v="349.91"/>
    <m/>
    <n v="29821.349676331251"/>
    <m/>
    <m/>
    <n v="3607.0297455001369"/>
    <m/>
    <m/>
    <n v="42.185153939354862"/>
    <m/>
    <m/>
    <n v="47.845460947157811"/>
    <n v="47.84"/>
    <n v="1.1415023323180229E-4"/>
    <n v="44.035519696135921"/>
    <m/>
    <m/>
    <m/>
    <n v="289.83422151762625"/>
    <n v="291.01600000000002"/>
    <n v="-4.0608711630074623E-3"/>
    <n v="2799"/>
    <n v="0.88288834951456308"/>
    <n v="15595.22"/>
    <n v="69.148250813262649"/>
    <m/>
    <m/>
    <n v="3379.600237796104"/>
    <n v="1.9981105542115298"/>
    <m/>
    <m/>
    <n v="5502.2125637021009"/>
    <n v="27139.25"/>
    <m/>
    <n v="-0.79725996246388164"/>
    <n v="39.023991892504775"/>
    <m/>
    <n v="39.081299999999999"/>
    <n v="-1.4663818116393834E-3"/>
    <n v="39.812370928685588"/>
    <m/>
    <m/>
    <m/>
    <m/>
    <m/>
    <m/>
  </r>
  <r>
    <x v="2793"/>
    <n v="12.7"/>
    <n v="15.38"/>
    <n v="545.07429999999999"/>
    <n v="485.87560000000002"/>
    <n v="27891.872786"/>
    <n v="24866.878398000001"/>
    <n v="5.5561859602093477E-7"/>
    <n v="331.19901431619093"/>
    <n v="331.2"/>
    <m/>
    <n v="26632.382878992456"/>
    <m/>
    <m/>
    <n v="3317.8156300877827"/>
    <m/>
    <m/>
    <n v="43.311380777701594"/>
    <m/>
    <m/>
    <n v="46.78286231517319"/>
    <n v="46.76"/>
    <n v="4.889288959193383E-4"/>
    <n v="45.010838149341652"/>
    <m/>
    <m/>
    <m/>
    <n v="274.3352961401223"/>
    <n v="275.47199999999998"/>
    <n v="-4.1263862021464481E-3"/>
    <n v="2800"/>
    <n v="0.82574772431729515"/>
    <n v="15156.35"/>
    <n v="67.197080793769388"/>
    <m/>
    <m/>
    <n v="3474.7066329839613"/>
    <n v="2.0541452727362071"/>
    <m/>
    <m/>
    <n v="4913.8834459568689"/>
    <n v="24239.5"/>
    <m/>
    <n v="-0.79727785449547772"/>
    <n v="41.107827988787783"/>
    <m/>
    <n v="41.168599999999998"/>
    <n v="-1.4761738609575525E-3"/>
    <n v="41.938731024616239"/>
    <m/>
    <m/>
    <m/>
    <m/>
    <m/>
    <m/>
  </r>
  <r>
    <x v="2794"/>
    <n v="12.85"/>
    <n v="15.43"/>
    <n v="545.0752"/>
    <n v="485.87560000000002"/>
    <n v="27866.177844000002"/>
    <n v="24843.928734000001"/>
    <n v="4.1671128436782112E-7"/>
    <n v="331.17533429178781"/>
    <n v="331.17"/>
    <m/>
    <n v="26628.804544398878"/>
    <m/>
    <m/>
    <n v="3317.7201869917194"/>
    <m/>
    <m/>
    <n v="43.307999018181334"/>
    <m/>
    <m/>
    <n v="46.736345388601777"/>
    <n v="46.72"/>
    <n v="3.4985848890789484E-4"/>
    <n v="45.047436231242969"/>
    <m/>
    <m/>
    <m/>
    <n v="274.31162130933342"/>
    <n v="275.45800000000003"/>
    <n v="-4.1617186310312082E-3"/>
    <n v="2801"/>
    <n v="0.83279325988334407"/>
    <n v="15134.48"/>
    <n v="67.084401378584062"/>
    <m/>
    <m/>
    <n v="3479.7204941090577"/>
    <n v="2.0565243686562225"/>
    <m/>
    <m/>
    <n v="4913.3866892749193"/>
    <n v="24238.75"/>
    <m/>
    <n v="-0.7972920761477007"/>
    <n v="41.102084422804836"/>
    <m/>
    <n v="41.16375"/>
    <n v="-1.4980553811342334E-3"/>
    <n v="41.934147621779111"/>
    <m/>
    <m/>
    <m/>
    <m/>
    <m/>
    <m/>
  </r>
  <r>
    <x v="2795"/>
    <n v="14.31"/>
    <n v="16.32"/>
    <n v="567.78240000000005"/>
    <n v="506.11649999999997"/>
    <n v="28245.754972999999"/>
    <n v="25182.328162000002"/>
    <n v="4.1671128436782112E-7"/>
    <n v="344.96330258494811"/>
    <n v="344.96"/>
    <m/>
    <n v="28846.15023620323"/>
    <m/>
    <m/>
    <n v="3525.003780494581"/>
    <m/>
    <m/>
    <n v="42.404819876751716"/>
    <m/>
    <m/>
    <n v="47.371806020484286"/>
    <n v="47.36"/>
    <n v="2.492825271174226E-4"/>
    <n v="44.432219676737652"/>
    <m/>
    <m/>
    <m/>
    <n v="285.73084106720614"/>
    <n v="286.93400000000003"/>
    <n v="-4.1931556831671379E-3"/>
    <n v="2802"/>
    <n v="0.87683823529411764"/>
    <n v="15447.32"/>
    <n v="68.465735231169347"/>
    <m/>
    <m/>
    <n v="3407.7923036871157"/>
    <n v="2.0138236930252633"/>
    <m/>
    <m/>
    <n v="5322.576996355162"/>
    <n v="26258.25"/>
    <m/>
    <n v="-0.79729886811363437"/>
    <n v="39.387994302970746"/>
    <m/>
    <n v="39.447000000000003"/>
    <n v="-1.4958221671929062E-3"/>
    <n v="40.185759873550317"/>
    <m/>
    <m/>
    <m/>
    <m/>
    <m/>
    <m/>
  </r>
  <r>
    <x v="2796"/>
    <n v="15.15"/>
    <n v="16.72"/>
    <n v="577.36099999999999"/>
    <n v="514.65449999999998"/>
    <n v="28399.932603000001"/>
    <n v="25319.773781"/>
    <n v="4.1671128436782112E-7"/>
    <n v="350.77434754904237"/>
    <n v="350.78"/>
    <m/>
    <n v="29818.062642413122"/>
    <m/>
    <m/>
    <n v="3614.167407985145"/>
    <m/>
    <m/>
    <n v="42.046048608353829"/>
    <m/>
    <m/>
    <n v="47.629220567011842"/>
    <n v="47.6"/>
    <n v="6.1387745823204831E-4"/>
    <n v="44.188091789626533"/>
    <m/>
    <m/>
    <m/>
    <n v="290.54265739593944"/>
    <n v="291.77999999999997"/>
    <n v="-4.2406696965540114E-3"/>
    <n v="2803"/>
    <n v="0.90610047846889963"/>
    <n v="15534.62"/>
    <n v="68.847290822130432"/>
    <m/>
    <m/>
    <n v="3388.5332821797024"/>
    <n v="2.0022528167960307"/>
    <m/>
    <m/>
    <n v="5501.9714304899044"/>
    <n v="27146.25"/>
    <m/>
    <n v="-0.7973211242624707"/>
    <n v="38.721729702317958"/>
    <m/>
    <n v="38.780500000000004"/>
    <n v="-1.5154600297068166E-3"/>
    <n v="39.506396036166713"/>
    <m/>
    <m/>
    <m/>
    <m/>
    <m/>
    <m/>
  </r>
  <r>
    <x v="2797"/>
    <n v="15.13"/>
    <n v="16.739999999999998"/>
    <n v="569.64660000000003"/>
    <n v="507.77769999999998"/>
    <n v="28210.991513000001"/>
    <n v="25151.314040000001"/>
    <n v="4.1671128436782112E-7"/>
    <n v="346.07904272766535"/>
    <n v="346.08"/>
    <m/>
    <n v="29019.90646837603"/>
    <m/>
    <m/>
    <n v="3541.6948303019308"/>
    <m/>
    <m/>
    <n v="42.325856050004404"/>
    <m/>
    <m/>
    <n v="47.311195859831749"/>
    <n v="47.28"/>
    <n v="6.5981091014699622E-4"/>
    <n v="44.480461188177799"/>
    <m/>
    <m/>
    <m/>
    <n v="286.65218759296602"/>
    <n v="287.87200000000001"/>
    <n v="-4.2373430102059517E-3"/>
    <n v="2804"/>
    <n v="0.90382317801672651"/>
    <n v="15395.96"/>
    <n v="68.22744108413832"/>
    <m/>
    <m/>
    <n v="3418.7788900482592"/>
    <n v="2.0199331685747346"/>
    <m/>
    <m/>
    <n v="5354.7565790674553"/>
    <n v="26421"/>
    <m/>
    <n v="-0.79732952654829659"/>
    <n v="39.237300868379847"/>
    <m/>
    <n v="39.297199999999997"/>
    <n v="-1.5242595304537643E-3"/>
    <n v="40.032815431962803"/>
    <m/>
    <m/>
    <m/>
    <m/>
    <m/>
    <m/>
  </r>
  <r>
    <x v="2798"/>
    <n v="12.86"/>
    <n v="15.56"/>
    <n v="545.18650000000002"/>
    <n v="485.97399999999999"/>
    <n v="27805.211515999999"/>
    <n v="24789.533213999999"/>
    <n v="4.1671128436782112E-7"/>
    <n v="331.2106512978728"/>
    <n v="331.21"/>
    <m/>
    <n v="26526.520126203763"/>
    <m/>
    <m/>
    <n v="3313.5453635181252"/>
    <m/>
    <m/>
    <n v="43.233455457887523"/>
    <m/>
    <m/>
    <n v="46.629546176335154"/>
    <n v="46.6"/>
    <n v="6.3403811878015581E-4"/>
    <n v="45.118625760475467"/>
    <m/>
    <m/>
    <m/>
    <n v="274.33560551106734"/>
    <n v="275.512"/>
    <n v="-4.2698484600767195E-3"/>
    <n v="2805"/>
    <n v="0.82647814910025696"/>
    <n v="15142.45"/>
    <n v="67.098767867783252"/>
    <m/>
    <m/>
    <n v="3475.0725304848497"/>
    <n v="2.0529987727343748"/>
    <m/>
    <m/>
    <n v="4894.7309209292216"/>
    <n v="24151.75"/>
    <m/>
    <n v="-0.79733431652243747"/>
    <n v="40.920223398942063"/>
    <m/>
    <n v="40.982950000000002"/>
    <n v="-1.5305535852822016E-3"/>
    <n v="41.750276043806885"/>
    <m/>
    <m/>
    <m/>
    <m/>
    <m/>
    <m/>
  </r>
  <r>
    <x v="2799"/>
    <n v="13.85"/>
    <n v="16.100000000000001"/>
    <n v="561.35749999999996"/>
    <n v="500.38810000000001"/>
    <n v="28253.717430000001"/>
    <n v="25189.364395000001"/>
    <n v="5.5561859602093477E-7"/>
    <n v="341.00987971550916"/>
    <n v="341.01"/>
    <m/>
    <n v="28096.321608602964"/>
    <m/>
    <m/>
    <n v="3460.8665725495248"/>
    <m/>
    <m/>
    <n v="42.588972755460972"/>
    <m/>
    <m/>
    <n v="47.378228005584866"/>
    <n v="47.36"/>
    <n v="3.8488187468055379E-4"/>
    <n v="44.38605459361186"/>
    <m/>
    <m/>
    <m/>
    <n v="282.44808526192082"/>
    <n v="283.65800000000002"/>
    <n v="-4.2653996646637715E-3"/>
    <n v="2806"/>
    <n v="0.86024844720496885"/>
    <n v="15409.57"/>
    <n v="68.266428283019295"/>
    <m/>
    <m/>
    <n v="3413.7706028348912"/>
    <n v="2.0162094151170762"/>
    <m/>
    <m/>
    <n v="5184.5644248817598"/>
    <n v="25584"/>
    <m/>
    <n v="-0.79735129671350213"/>
    <n v="39.700972437046531"/>
    <m/>
    <n v="39.761850000000003"/>
    <n v="-1.5310545901026096E-3"/>
    <n v="40.507508952489076"/>
    <m/>
    <m/>
    <m/>
    <m/>
    <m/>
    <m/>
  </r>
  <r>
    <x v="2800"/>
    <n v="13.86"/>
    <n v="16.399999999999999"/>
    <n v="552.18110000000001"/>
    <n v="492.20800000000003"/>
    <n v="28068.362114"/>
    <n v="25024.098425"/>
    <n v="5.5561859602093477E-7"/>
    <n v="335.42727956208131"/>
    <n v="335.43"/>
    <m/>
    <n v="27176.49827096341"/>
    <m/>
    <m/>
    <n v="3375.9693680622527"/>
    <m/>
    <m/>
    <n v="42.935967066520426"/>
    <m/>
    <m/>
    <n v="47.066260831032722"/>
    <n v="47.04"/>
    <n v="5.5826596583163912E-4"/>
    <n v="44.67564131971082"/>
    <m/>
    <m/>
    <m/>
    <n v="277.82276967189983"/>
    <n v="279.024"/>
    <n v="-4.3051147145054536E-3"/>
    <n v="2807"/>
    <n v="0.84512195121951228"/>
    <n v="15279.2"/>
    <n v="67.68358668614276"/>
    <m/>
    <m/>
    <n v="3442.6522181876612"/>
    <n v="2.0330744633317432"/>
    <m/>
    <m/>
    <n v="5014.8859758250792"/>
    <n v="24748.25"/>
    <m/>
    <n v="-0.7973640166143029"/>
    <n v="40.348105208782229"/>
    <m/>
    <n v="40.410649999999997"/>
    <n v="-1.5477303932940334E-3"/>
    <n v="41.168206062684817"/>
    <m/>
    <m/>
    <m/>
    <m/>
    <m/>
    <m/>
  </r>
  <r>
    <x v="2801"/>
    <n v="13.76"/>
    <n v="16.29"/>
    <n v="544.505"/>
    <n v="485.36529999999999"/>
    <n v="27802.351129999999"/>
    <n v="24786.924795999999"/>
    <n v="5.5561859602093477E-7"/>
    <n v="330.75629969879378"/>
    <n v="330.76"/>
    <m/>
    <n v="26419.700531762825"/>
    <m/>
    <m/>
    <n v="3305.5383307147613"/>
    <m/>
    <m/>
    <n v="43.233290757802884"/>
    <m/>
    <m/>
    <n v="46.619065177736253"/>
    <n v="46.6"/>
    <n v="4.0912398575643216E-4"/>
    <n v="45.097425531893194"/>
    <m/>
    <m/>
    <m/>
    <n v="273.95258271013512"/>
    <n v="275.11200000000002"/>
    <n v="-4.2143464838498845E-3"/>
    <n v="2808"/>
    <n v="0.84468999386126464"/>
    <n v="15144.64"/>
    <n v="67.082276337965126"/>
    <m/>
    <m/>
    <n v="3472.9707742952673"/>
    <n v="2.0507848076813722"/>
    <m/>
    <m/>
    <n v="4875.2872932381579"/>
    <n v="24060"/>
    <m/>
    <n v="-0.79736960543482305"/>
    <n v="40.907121214318877"/>
    <m/>
    <n v="40.969949999999997"/>
    <n v="-1.5335333746103741E-3"/>
    <n v="41.739007866889807"/>
    <m/>
    <m/>
    <m/>
    <m/>
    <m/>
    <m/>
  </r>
  <r>
    <x v="2802"/>
    <n v="12.74"/>
    <n v="15.91"/>
    <n v="532.41210000000001"/>
    <n v="474.5856"/>
    <n v="27702.700086000001"/>
    <n v="24698.068071999998"/>
    <n v="5.5561859602093477E-7"/>
    <n v="323.40265415088476"/>
    <n v="323.39999999999998"/>
    <m/>
    <n v="25245.038861966579"/>
    <m/>
    <m/>
    <n v="3195.3863701475261"/>
    <m/>
    <m/>
    <n v="43.712246978904808"/>
    <m/>
    <m/>
    <n v="46.450837345894961"/>
    <n v="46.44"/>
    <n v="2.333623147063868E-4"/>
    <n v="45.257442974896819"/>
    <m/>
    <m/>
    <m/>
    <n v="267.86053866991779"/>
    <n v="269.01"/>
    <n v="-4.2729316013613294E-3"/>
    <n v="2809"/>
    <n v="0.80075424261470773"/>
    <n v="15029.32"/>
    <n v="66.566275254352192"/>
    <m/>
    <m/>
    <n v="3499.4159713875538"/>
    <n v="2.0662047793371392"/>
    <m/>
    <m/>
    <n v="4658.5753285085275"/>
    <n v="22992.25"/>
    <m/>
    <n v="-0.79738497413221721"/>
    <n v="41.813698606138253"/>
    <m/>
    <n v="41.879649999999998"/>
    <n v="-1.5747837878717919E-3"/>
    <n v="42.664454236177647"/>
    <m/>
    <m/>
    <m/>
    <m/>
    <m/>
    <m/>
  </r>
  <r>
    <x v="2803"/>
    <n v="12.38"/>
    <n v="15.57"/>
    <n v="529.16200000000003"/>
    <n v="471.68819999999999"/>
    <n v="27501.545789"/>
    <n v="24518.717227000001"/>
    <n v="5.5561859602093477E-7"/>
    <n v="321.42061094870127"/>
    <n v="321.42"/>
    <m/>
    <n v="24935.677671247133"/>
    <m/>
    <m/>
    <n v="3166.093704785118"/>
    <m/>
    <m/>
    <n v="43.844539952712829"/>
    <m/>
    <m/>
    <n v="46.112425033498539"/>
    <n v="46.08"/>
    <n v="7.0366826168699603E-4"/>
    <n v="45.58442983615943"/>
    <m/>
    <m/>
    <m/>
    <n v="266.21756055479318"/>
    <n v="267.37400000000002"/>
    <n v="-4.3251753917988855E-3"/>
    <n v="2810"/>
    <n v="0.79511881824020558"/>
    <n v="14921.08"/>
    <n v="66.081709881747997"/>
    <m/>
    <m/>
    <n v="3524.6184945052323"/>
    <n v="2.0808881508249919"/>
    <m/>
    <m/>
    <n v="4601.5379749531339"/>
    <n v="22712.25"/>
    <m/>
    <n v="-0.79739840945070906"/>
    <n v="42.067016697221327"/>
    <m/>
    <n v="42.133450000000003"/>
    <n v="-1.5767354151791091E-3"/>
    <n v="42.923361881436747"/>
    <m/>
    <m/>
    <m/>
    <m/>
    <m/>
    <m/>
  </r>
  <r>
    <x v="2804"/>
    <n v="12.73"/>
    <n v="15.23"/>
    <n v="510.64890000000003"/>
    <n v="455.18509999999998"/>
    <n v="26938.472269999998"/>
    <n v="24016.674016000001"/>
    <n v="4.1671128436782112E-7"/>
    <n v="310.15279869626727"/>
    <n v="310.14999999999998"/>
    <m/>
    <n v="23187.697312437955"/>
    <m/>
    <m/>
    <n v="2999.847766086737"/>
    <m/>
    <m/>
    <n v="44.608057872691752"/>
    <m/>
    <m/>
    <n v="45.165003711340525"/>
    <n v="45.16"/>
    <n v="1.1079963110116609E-4"/>
    <n v="46.512709597902131"/>
    <m/>
    <m/>
    <m/>
    <n v="256.88115448572995"/>
    <n v="258.01"/>
    <n v="-4.3752006289292655E-3"/>
    <n v="2811"/>
    <n v="0.83585029546946821"/>
    <n v="14595.05"/>
    <n v="64.622665023242362"/>
    <m/>
    <m/>
    <n v="3601.6324484390993"/>
    <n v="2.1257515274010905"/>
    <m/>
    <m/>
    <n v="4279.1144986024847"/>
    <n v="21122.25"/>
    <m/>
    <n v="-0.79741199452698053"/>
    <n v="43.532745113133231"/>
    <m/>
    <n v="43.604050000000001"/>
    <n v="-1.6352812838892339E-3"/>
    <n v="44.420279596550209"/>
    <m/>
    <m/>
    <m/>
    <m/>
    <m/>
    <m/>
  </r>
  <r>
    <x v="2805"/>
    <n v="12.85"/>
    <n v="15.28"/>
    <n v="507.15499999999997"/>
    <n v="452.07049999999998"/>
    <n v="26759.128065000001"/>
    <n v="23856.771819000001"/>
    <n v="4.1671128436782112E-7"/>
    <n v="308.02319792962561"/>
    <n v="308.02"/>
    <m/>
    <n v="22869.349751127349"/>
    <m/>
    <m/>
    <n v="2969.0296481617461"/>
    <m/>
    <m/>
    <n v="44.759507988580701"/>
    <m/>
    <m/>
    <n v="44.863221524391143"/>
    <n v="44.84"/>
    <n v="5.1787520943658016E-4"/>
    <n v="46.820677357442541"/>
    <m/>
    <m/>
    <m/>
    <n v="255.11610830225504"/>
    <n v="256.24200000000002"/>
    <n v="-4.3938608727100981E-3"/>
    <n v="2812"/>
    <n v="0.84096858638743455"/>
    <n v="14465.52"/>
    <n v="64.044142505763119"/>
    <m/>
    <m/>
    <n v="3633.5966726826832"/>
    <n v="2.14441411856486"/>
    <m/>
    <m/>
    <n v="4220.4126658563655"/>
    <n v="20832.75"/>
    <m/>
    <n v="-0.79741451964544452"/>
    <n v="43.828576108526818"/>
    <m/>
    <n v="43.895699999999998"/>
    <n v="-1.5291678108146911E-3"/>
    <n v="44.7225894182044"/>
    <m/>
    <m/>
    <m/>
    <m/>
    <m/>
    <m/>
  </r>
  <r>
    <x v="2806"/>
    <n v="12.88"/>
    <n v="15.15"/>
    <n v="507.15519999999998"/>
    <n v="452.07049999999998"/>
    <n v="26835.484801999999"/>
    <n v="23924.836789000001"/>
    <n v="4.1671128436782112E-7"/>
    <n v="308.01580869505801"/>
    <n v="308.02"/>
    <m/>
    <n v="22868.325461123201"/>
    <m/>
    <m/>
    <n v="2969.001178014435"/>
    <m/>
    <m/>
    <n v="44.758343015085103"/>
    <m/>
    <m/>
    <n v="44.990140951194782"/>
    <n v="44.96"/>
    <n v="6.7039482194797273E-4"/>
    <n v="46.685387496902749"/>
    <m/>
    <m/>
    <m/>
    <n v="255.10876934571485"/>
    <n v="256.23200000000003"/>
    <n v="-4.3836470631505309E-3"/>
    <n v="2813"/>
    <n v="0.85016501650165022"/>
    <n v="14519.42"/>
    <n v="64.27775815978562"/>
    <m/>
    <m/>
    <n v="3620.0575216077409"/>
    <n v="2.1362212920029608"/>
    <m/>
    <m/>
    <n v="4220.270443730913"/>
    <n v="20832.05"/>
    <m/>
    <n v="-0.7974145394365455"/>
    <n v="43.826534777584776"/>
    <m/>
    <n v="43.881599999999999"/>
    <n v="-1.2548590392151837E-3"/>
    <n v="44.720953931441812"/>
    <m/>
    <m/>
    <m/>
    <m/>
    <m/>
    <m/>
  </r>
  <r>
    <x v="2807"/>
    <n v="12.11"/>
    <n v="14.61"/>
    <n v="488.6549"/>
    <n v="435.57940000000002"/>
    <n v="26367.174591999999"/>
    <n v="23507.31078"/>
    <n v="4.1671128436782112E-7"/>
    <n v="296.7725937596652"/>
    <n v="296.77"/>
    <m/>
    <n v="21198.946608147795"/>
    <m/>
    <m/>
    <n v="2806.5147757140671"/>
    <m/>
    <m/>
    <n v="45.5735276228123"/>
    <m/>
    <m/>
    <n v="44.203933143620809"/>
    <n v="44.2"/>
    <n v="8.8985149792053519E-5"/>
    <n v="47.498383832716648"/>
    <m/>
    <m/>
    <m/>
    <n v="245.79557409744342"/>
    <n v="246.886"/>
    <n v="-4.4167182527830029E-3"/>
    <n v="2814"/>
    <n v="0.82888432580424365"/>
    <n v="14219.81"/>
    <n v="62.946463410227828"/>
    <m/>
    <m/>
    <n v="3694.7578494478953"/>
    <n v="2.1800957978027649"/>
    <m/>
    <m/>
    <n v="3912.2357335486759"/>
    <n v="19312.099999999999"/>
    <m/>
    <n v="-0.79742049111444757"/>
    <n v="45.423169202806314"/>
    <m/>
    <n v="45.479399999999998"/>
    <n v="-1.2364014739351115E-3"/>
    <n v="46.350636525437181"/>
    <m/>
    <m/>
    <m/>
    <m/>
    <m/>
    <m/>
  </r>
  <r>
    <x v="2808"/>
    <n v="12.13"/>
    <n v="14.48"/>
    <n v="492.39240000000001"/>
    <n v="438.91079999999999"/>
    <n v="26660.570017999999"/>
    <n v="23768.873852000001"/>
    <n v="4.1671128436782112E-7"/>
    <n v="299.03518118934136"/>
    <n v="299.04000000000002"/>
    <m/>
    <n v="21522.250335730798"/>
    <m/>
    <m/>
    <n v="2838.6847504315288"/>
    <m/>
    <m/>
    <n v="45.398068186095706"/>
    <m/>
    <m/>
    <n v="44.694713665928937"/>
    <n v="44.68"/>
    <n v="3.2931212911679886E-4"/>
    <n v="46.968157253944185"/>
    <m/>
    <m/>
    <m/>
    <n v="247.66834381796093"/>
    <n v="248.78"/>
    <n v="-4.468430669825052E-3"/>
    <n v="2815"/>
    <n v="0.83770718232044206"/>
    <n v="14380.93"/>
    <n v="63.654718439299408"/>
    <m/>
    <m/>
    <n v="3652.8937609190725"/>
    <n v="2.1551895283247151"/>
    <m/>
    <m/>
    <n v="3971.9450319388266"/>
    <n v="19607.650000000001"/>
    <m/>
    <n v="-0.79742880804487903"/>
    <n v="45.07366413070072"/>
    <m/>
    <n v="45.130450000000003"/>
    <n v="-1.2582606488364956E-3"/>
    <n v="45.994455353511228"/>
    <m/>
    <m/>
    <m/>
    <m/>
    <m/>
    <m/>
  </r>
  <r>
    <x v="2809"/>
    <n v="14.06"/>
    <n v="15.48"/>
    <n v="507.89260000000002"/>
    <n v="452.72669999999999"/>
    <n v="26754.073649999998"/>
    <n v="23852.196143000001"/>
    <n v="4.1671128436782112E-7"/>
    <n v="308.418535552229"/>
    <n v="308.42"/>
    <m/>
    <n v="22873.093680758335"/>
    <m/>
    <m/>
    <n v="2972.6036063303804"/>
    <m/>
    <m/>
    <n v="44.678903124431109"/>
    <m/>
    <m/>
    <n v="44.847092036647226"/>
    <n v="44.84"/>
    <n v="1.5816317232886234E-4"/>
    <n v="46.796663418269468"/>
    <m/>
    <m/>
    <m/>
    <n v="255.43497760763933"/>
    <n v="256.596"/>
    <n v="-4.5247096305502943E-3"/>
    <n v="2816"/>
    <n v="0.90826873385012918"/>
    <n v="14481.38"/>
    <n v="64.079325399902089"/>
    <m/>
    <m/>
    <n v="3627.3785002033669"/>
    <n v="2.1393242716182734"/>
    <m/>
    <m/>
    <n v="4221.4313014009895"/>
    <n v="20840.55"/>
    <m/>
    <n v="-0.79744146380968883"/>
    <n v="43.646716718901629"/>
    <m/>
    <n v="43.702649999999998"/>
    <n v="-1.2798601709134161E-3"/>
    <n v="44.540140092718133"/>
    <m/>
    <m/>
    <m/>
    <m/>
    <m/>
    <m/>
  </r>
  <r>
    <x v="2810"/>
    <n v="13.27"/>
    <n v="14.99"/>
    <n v="495.18560000000002"/>
    <n v="441.3997"/>
    <n v="26556.682057000002"/>
    <n v="23676.204667000002"/>
    <n v="4.1671128436782112E-7"/>
    <n v="300.69485874238239"/>
    <n v="300.69"/>
    <m/>
    <n v="21727.573313771507"/>
    <m/>
    <m/>
    <n v="2861.0165451294365"/>
    <m/>
    <m/>
    <n v="45.236647823571531"/>
    <m/>
    <m/>
    <n v="44.515124664801952"/>
    <n v="44.48"/>
    <n v="7.8967321946832314E-4"/>
    <n v="47.140224805410007"/>
    <m/>
    <m/>
    <m/>
    <n v="249.03695545980614"/>
    <n v="250.172"/>
    <n v="-4.5370566657894074E-3"/>
    <n v="2817"/>
    <n v="0.88525683789192788"/>
    <n v="14336.03"/>
    <n v="63.431206255453638"/>
    <m/>
    <m/>
    <n v="3663.7865956338132"/>
    <n v="2.1605918951006262"/>
    <m/>
    <m/>
    <n v="4010.0598816937486"/>
    <n v="19797.150000000001"/>
    <m/>
    <n v="-0.79744256715265838"/>
    <n v="44.736652443278082"/>
    <m/>
    <n v="44.793100000000003"/>
    <n v="-1.2601841962694982E-3"/>
    <n v="45.652842986888196"/>
    <m/>
    <m/>
    <m/>
    <m/>
    <m/>
    <m/>
  </r>
  <r>
    <x v="2811"/>
    <n v="13.31"/>
    <n v="15.01"/>
    <n v="494.39479999999998"/>
    <n v="440.69470000000001"/>
    <n v="26607.324230999999"/>
    <n v="23721.344057999999"/>
    <n v="4.1671128436782112E-7"/>
    <n v="300.20733567484166"/>
    <n v="300.20999999999998"/>
    <m/>
    <n v="21657.197065449818"/>
    <m/>
    <m/>
    <n v="2854.1347880216999"/>
    <m/>
    <m/>
    <n v="45.271595293543967"/>
    <m/>
    <m/>
    <n v="44.598925122341029"/>
    <n v="44.6"/>
    <n v="-2.4100395941029085E-5"/>
    <n v="47.048629947514748"/>
    <m/>
    <m/>
    <m/>
    <n v="248.63204303173765"/>
    <n v="249.76599999999999"/>
    <n v="-4.5400773854821219E-3"/>
    <n v="2818"/>
    <n v="0.88674217188540982"/>
    <n v="14363.03"/>
    <n v="63.545708294725635"/>
    <m/>
    <m/>
    <n v="3656.8863423501557"/>
    <n v="2.1563182819648055"/>
    <m/>
    <m/>
    <n v="3997.1155099775551"/>
    <n v="19732.599999999999"/>
    <m/>
    <n v="-0.79743594305983212"/>
    <n v="44.806018506751862"/>
    <m/>
    <n v="44.863"/>
    <n v="-1.2701222220569131E-3"/>
    <n v="45.72408716300594"/>
    <m/>
    <m/>
    <m/>
    <m/>
    <m/>
    <m/>
  </r>
  <r>
    <x v="2812"/>
    <n v="13.84"/>
    <n v="15.38"/>
    <n v="498.85730000000001"/>
    <n v="444.67230000000001"/>
    <n v="26683.202228999999"/>
    <n v="23788.982016999998"/>
    <n v="4.1671128436782112E-7"/>
    <n v="302.90967707915479"/>
    <n v="302.91000000000003"/>
    <m/>
    <n v="22047.154430629431"/>
    <m/>
    <m/>
    <n v="2892.7481078382466"/>
    <m/>
    <m/>
    <n v="45.066117268350141"/>
    <m/>
    <m/>
    <n v="44.725020465723574"/>
    <n v="44.72"/>
    <n v="1.1226443925704821E-4"/>
    <n v="46.912761985795441"/>
    <m/>
    <m/>
    <m/>
    <n v="250.86891660310405"/>
    <n v="252.018"/>
    <n v="-4.5595290689393053E-3"/>
    <n v="2819"/>
    <n v="0.89986996098829641"/>
    <n v="14420.29"/>
    <n v="63.794059571054802"/>
    <m/>
    <m/>
    <n v="3642.3077115206597"/>
    <n v="2.1475182595036992"/>
    <m/>
    <m/>
    <n v="4069.1323083803668"/>
    <n v="20088.05"/>
    <m/>
    <n v="-0.79743517621768334"/>
    <n v="44.399542584162205"/>
    <m/>
    <n v="44.4557"/>
    <n v="-1.2632219453927451E-3"/>
    <n v="45.309735983786453"/>
    <m/>
    <m/>
    <m/>
    <m/>
    <m/>
    <m/>
  </r>
  <r>
    <x v="2813"/>
    <n v="13.97"/>
    <n v="15.41"/>
    <n v="497.20249999999999"/>
    <n v="443.19670000000002"/>
    <n v="26556.922997000001"/>
    <n v="23676.370048000001"/>
    <n v="2.7780574796132385E-7"/>
    <n v="301.88278681809692"/>
    <n v="301.88"/>
    <m/>
    <n v="21897.880203991928"/>
    <m/>
    <m/>
    <n v="2878.2663692928259"/>
    <m/>
    <m/>
    <n v="45.137366333762756"/>
    <m/>
    <m/>
    <n v="44.510101564810356"/>
    <n v="44.48"/>
    <n v="6.7674381318250099E-4"/>
    <n v="47.129646442791234"/>
    <m/>
    <m/>
    <m/>
    <n v="250.01485564037949"/>
    <n v="251.166"/>
    <n v="-4.5832013872120214E-3"/>
    <n v="2820"/>
    <n v="0.90655418559377032"/>
    <n v="14356.4"/>
    <n v="63.496539815735929"/>
    <m/>
    <m/>
    <n v="3658.4451844625396"/>
    <n v="2.1564196073789179"/>
    <m/>
    <m/>
    <n v="4041.7176727438696"/>
    <n v="19954.150000000001"/>
    <m/>
    <n v="-0.79744976996044081"/>
    <n v="44.54065390193216"/>
    <m/>
    <n v="44.599150000000002"/>
    <n v="-1.3115967023551445E-3"/>
    <n v="45.455104566203183"/>
    <m/>
    <m/>
    <m/>
    <m/>
    <m/>
    <m/>
  </r>
  <r>
    <x v="2814"/>
    <n v="14.24"/>
    <n v="15.71"/>
    <n v="506.39960000000002"/>
    <n v="451.3947"/>
    <n v="26950.080951"/>
    <n v="24026.876714000002"/>
    <n v="2.7780574796132385E-7"/>
    <n v="307.45942527538961"/>
    <n v="307.45999999999998"/>
    <m/>
    <n v="22706.969005779541"/>
    <m/>
    <m/>
    <n v="2958.0988003591392"/>
    <m/>
    <m/>
    <n v="44.718739750655928"/>
    <m/>
    <m/>
    <n v="45.167943256171476"/>
    <n v="45.16"/>
    <n v="1.7589141212304149E-4"/>
    <n v="46.430231358587029"/>
    <m/>
    <m/>
    <m/>
    <n v="254.63216272296361"/>
    <n v="255.81399999999999"/>
    <n v="-4.619908515704263E-3"/>
    <n v="2821"/>
    <n v="0.90642902609802667"/>
    <n v="14590.26"/>
    <n v="64.525834279274235"/>
    <m/>
    <m/>
    <n v="3598.8505792106375"/>
    <n v="2.1210913096656552"/>
    <m/>
    <m/>
    <n v="4191.0992143396961"/>
    <n v="20692.75"/>
    <m/>
    <n v="-0.79746050117361411"/>
    <n v="43.714730144281965"/>
    <m/>
    <n v="43.770800000000001"/>
    <n v="-1.2809876839818823E-3"/>
    <n v="44.6126642207198"/>
    <m/>
    <m/>
    <m/>
    <m/>
    <m/>
    <m/>
  </r>
  <r>
    <x v="2815"/>
    <n v="13.66"/>
    <n v="15.36"/>
    <n v="492.31270000000001"/>
    <n v="438.83780000000002"/>
    <n v="26621.016278999999"/>
    <n v="23733.498145000001"/>
    <n v="2.7780574796132385E-7"/>
    <n v="298.89930590624363"/>
    <n v="298.89999999999998"/>
    <m/>
    <n v="21442.680440240703"/>
    <m/>
    <m/>
    <n v="2834.6390080122906"/>
    <m/>
    <m/>
    <n v="45.339552711311043"/>
    <m/>
    <m/>
    <n v="44.615347749771388"/>
    <n v="44.6"/>
    <n v="3.4411995003114093E-4"/>
    <n v="46.995439393877632"/>
    <m/>
    <m/>
    <m/>
    <n v="247.54168269238181"/>
    <n v="248.70599999999999"/>
    <n v="-4.681500677981898E-3"/>
    <n v="2822"/>
    <n v="0.88932291666666674"/>
    <n v="14345.62"/>
    <n v="63.438953174915376"/>
    <m/>
    <m/>
    <n v="3659.1937674538967"/>
    <n v="2.1564519514081524"/>
    <m/>
    <m/>
    <n v="3957.7898003510609"/>
    <n v="19541.5"/>
    <m/>
    <n v="-0.79746745130358154"/>
    <n v="44.928694057141065"/>
    <m/>
    <n v="44.988149999999997"/>
    <n v="-1.3215911936572677E-3"/>
    <n v="45.85201631461431"/>
    <m/>
    <m/>
    <m/>
    <m/>
    <m/>
    <m/>
  </r>
  <r>
    <x v="2816"/>
    <n v="14.71"/>
    <n v="16.28"/>
    <n v="508.48669999999998"/>
    <n v="453.25479999999999"/>
    <n v="27022.635262"/>
    <n v="24091.547881999999"/>
    <n v="2.7780574796132385E-7"/>
    <n v="308.71154801554439"/>
    <n v="308.70999999999998"/>
    <m/>
    <n v="22850.553023114782"/>
    <m/>
    <m/>
    <n v="2974.2987406023785"/>
    <m/>
    <m/>
    <n v="44.593629003861636"/>
    <m/>
    <m/>
    <n v="45.287334611139855"/>
    <n v="45.28"/>
    <n v="1.6198346156914845E-4"/>
    <n v="46.284754843988914"/>
    <m/>
    <m/>
    <m/>
    <n v="255.66673660477483"/>
    <n v="256.858"/>
    <n v="-4.6378286649634282E-3"/>
    <n v="2823"/>
    <n v="0.90356265356265353"/>
    <n v="14636.1"/>
    <n v="64.718455064132741"/>
    <m/>
    <m/>
    <n v="3585.0998903283348"/>
    <n v="2.1125863455885465"/>
    <m/>
    <m/>
    <n v="4217.6957080366601"/>
    <n v="20823.75"/>
    <m/>
    <n v="-0.79745743643500044"/>
    <n v="43.4506420020005"/>
    <m/>
    <n v="43.505000000000003"/>
    <n v="-1.2494655326860116E-3"/>
    <n v="44.34402660474445"/>
    <m/>
    <m/>
    <m/>
    <m/>
    <m/>
    <m/>
  </r>
  <r>
    <x v="2817"/>
    <n v="14.21"/>
    <n v="15.96"/>
    <n v="503.17270000000002"/>
    <n v="448.5179"/>
    <n v="27062.367333999999"/>
    <n v="24126.963607999998"/>
    <n v="2.7780574796132385E-7"/>
    <n v="305.47787289258963"/>
    <n v="305.48"/>
    <m/>
    <n v="22371.932245899487"/>
    <m/>
    <m/>
    <n v="2927.6447216288407"/>
    <m/>
    <m/>
    <n v="44.825483048674805"/>
    <m/>
    <m/>
    <n v="45.35281584774885"/>
    <n v="45.32"/>
    <n v="7.2409196268430343E-4"/>
    <n v="46.215017497761046"/>
    <m/>
    <m/>
    <m/>
    <n v="252.98752278835451"/>
    <n v="254.16200000000001"/>
    <n v="-4.6209787916584588E-3"/>
    <n v="2824"/>
    <n v="0.89035087719298245"/>
    <n v="14622.74"/>
    <n v="64.654330569779077"/>
    <m/>
    <m/>
    <n v="3588.3724106400837"/>
    <n v="2.1143142942316655"/>
    <m/>
    <m/>
    <n v="4129.3994992722737"/>
    <n v="20387.45"/>
    <m/>
    <n v="-0.79745385032104199"/>
    <n v="43.902693464508445"/>
    <m/>
    <n v="43.956800000000001"/>
    <n v="-1.2309025109097371E-3"/>
    <n v="44.80581476360522"/>
    <m/>
    <m/>
    <m/>
    <m/>
    <m/>
    <m/>
  </r>
  <r>
    <x v="2818"/>
    <n v="15.29"/>
    <n v="16.600000000000001"/>
    <n v="515.29259999999999"/>
    <n v="459.32100000000003"/>
    <n v="27272.714027999999"/>
    <n v="24314.474286000001"/>
    <n v="4.1671128436782112E-7"/>
    <n v="312.81302217129951"/>
    <n v="312.81"/>
    <m/>
    <n v="23446.492027845918"/>
    <m/>
    <m/>
    <n v="3033.3312940470646"/>
    <m/>
    <m/>
    <n v="44.282187035943828"/>
    <m/>
    <m/>
    <n v="45.70198476175689"/>
    <n v="45.68"/>
    <n v="4.8127762164829058E-4"/>
    <n v="45.850811598947821"/>
    <m/>
    <m/>
    <m/>
    <n v="259.05867705565822"/>
    <n v="260.27600000000001"/>
    <n v="-4.6770464596881389E-3"/>
    <n v="2825"/>
    <n v="0.92108433734939743"/>
    <n v="14764.99"/>
    <n v="65.267996639907651"/>
    <m/>
    <m/>
    <n v="3553.4647274416166"/>
    <n v="2.0931508763323188"/>
    <m/>
    <m/>
    <n v="4327.8851730153337"/>
    <n v="21368.65"/>
    <m/>
    <n v="-0.79746567176609973"/>
    <n v="42.839257293883271"/>
    <m/>
    <n v="42.893999999999998"/>
    <n v="-1.2762322496555623E-3"/>
    <n v="43.721796895494514"/>
    <m/>
    <m/>
    <m/>
    <m/>
    <m/>
    <m/>
  </r>
  <r>
    <x v="2819"/>
    <n v="14.47"/>
    <n v="16.25"/>
    <n v="506.23469999999998"/>
    <n v="451.24680000000001"/>
    <n v="27189.470106000001"/>
    <n v="24240.249604000001"/>
    <n v="4.1671128436782112E-7"/>
    <n v="307.30684883118784"/>
    <n v="307.31"/>
    <m/>
    <n v="22621.167853873518"/>
    <m/>
    <m/>
    <n v="2953.3205974467301"/>
    <m/>
    <m/>
    <n v="44.670232811927455"/>
    <m/>
    <m/>
    <n v="45.561378594898414"/>
    <n v="45.56"/>
    <n v="3.0258887146805691E-5"/>
    <n v="45.989098293217936"/>
    <m/>
    <m/>
    <m/>
    <n v="254.49747817795165"/>
    <n v="255.69399999999999"/>
    <n v="-4.6795068403965301E-3"/>
    <n v="2826"/>
    <n v="0.89046153846153853"/>
    <n v="14681.77"/>
    <n v="64.895058702367848"/>
    <m/>
    <m/>
    <n v="3573.4931415900637"/>
    <n v="2.1047489773454262"/>
    <m/>
    <m/>
    <n v="4175.5885114110888"/>
    <n v="20617.25"/>
    <m/>
    <n v="-0.79747112192891445"/>
    <n v="43.590279257891353"/>
    <m/>
    <n v="43.646549999999998"/>
    <n v="-1.2892368837547075E-3"/>
    <n v="44.488735963876181"/>
    <m/>
    <m/>
    <m/>
    <m/>
    <m/>
    <m/>
  </r>
  <r>
    <x v="2820"/>
    <n v="13.22"/>
    <n v="15.33"/>
    <n v="483.3648"/>
    <n v="430.86079999999998"/>
    <n v="26524.117986000001"/>
    <n v="23647.057605999998"/>
    <n v="4.1671128436782112E-7"/>
    <n v="293.41665349617949"/>
    <n v="293.42"/>
    <m/>
    <n v="20576.330886092772"/>
    <m/>
    <m/>
    <n v="2753.1607211741953"/>
    <m/>
    <m/>
    <n v="45.678078607436504"/>
    <m/>
    <m/>
    <n v="44.445364687532816"/>
    <n v="44.44"/>
    <n v="1.2071754124254319E-4"/>
    <n v="47.112791349364471"/>
    <m/>
    <m/>
    <m/>
    <n v="242.99304204425954"/>
    <n v="244.15600000000001"/>
    <n v="-4.7631758209524255E-3"/>
    <n v="2827"/>
    <n v="0.86236138290932818"/>
    <n v="14276.4"/>
    <n v="63.098350908697803"/>
    <m/>
    <m/>
    <n v="3672.1588280029669"/>
    <n v="2.1626569766423014"/>
    <m/>
    <m/>
    <n v="3798.1789577956492"/>
    <n v="18755.45"/>
    <m/>
    <n v="-0.79748931868893314"/>
    <n v="45.557437604192081"/>
    <m/>
    <n v="45.618850000000002"/>
    <n v="-1.3462065748680585E-3"/>
    <n v="46.496905452339476"/>
    <m/>
    <m/>
    <m/>
    <m/>
    <m/>
    <m/>
  </r>
  <r>
    <x v="2821"/>
    <n v="12.85"/>
    <n v="15.1"/>
    <n v="473.4239"/>
    <n v="421.99950000000001"/>
    <n v="26338.19846"/>
    <n v="23481.294841999999"/>
    <n v="4.1671128436782112E-7"/>
    <n v="287.37522734678396"/>
    <n v="287.38"/>
    <m/>
    <n v="19729.080857355882"/>
    <m/>
    <m/>
    <n v="2668.200802478922"/>
    <m/>
    <m/>
    <n v="46.146596674132041"/>
    <m/>
    <m/>
    <n v="44.132750907068761"/>
    <n v="44.12"/>
    <n v="2.8900514661756027E-4"/>
    <n v="47.441310848195165"/>
    <m/>
    <m/>
    <m/>
    <n v="237.98867843325417"/>
    <n v="239.14"/>
    <n v="-4.8144248839416814E-3"/>
    <n v="2828"/>
    <n v="0.85099337748344372"/>
    <n v="14120.54"/>
    <n v="62.404613071319261"/>
    <m/>
    <m/>
    <n v="3712.2489540104016"/>
    <n v="2.1860601446097827"/>
    <m/>
    <m/>
    <n v="3641.8257101299519"/>
    <n v="17985.150000000001"/>
    <m/>
    <n v="-0.7975092946052742"/>
    <n v="46.492229295781108"/>
    <m/>
    <n v="46.553100000000001"/>
    <n v="-1.3075542599503276E-3"/>
    <n v="47.451448861251237"/>
    <m/>
    <m/>
    <m/>
    <m/>
    <m/>
    <m/>
  </r>
  <r>
    <x v="2822"/>
    <n v="13.78"/>
    <n v="15.61"/>
    <n v="483.51830000000001"/>
    <n v="430.9973"/>
    <n v="26517.322617999998"/>
    <n v="23640.979622999999"/>
    <n v="4.1671128436782112E-7"/>
    <n v="293.49551905624878"/>
    <n v="293.49"/>
    <m/>
    <n v="20569.47960111234"/>
    <m/>
    <m/>
    <n v="2753.5107694063458"/>
    <m/>
    <m/>
    <n v="45.653443545642546"/>
    <m/>
    <m/>
    <n v="44.431811080281605"/>
    <n v="44.4"/>
    <n v="7.1646577210815465E-4"/>
    <n v="47.116962627095518"/>
    <m/>
    <m/>
    <m/>
    <n v="243.05603945072198"/>
    <n v="244.23599999999999"/>
    <n v="-4.8312310604415876E-3"/>
    <n v="2829"/>
    <n v="0.88276745675848811"/>
    <n v="14246.29"/>
    <n v="62.955439197914359"/>
    <m/>
    <m/>
    <n v="3679.1896442413126"/>
    <n v="2.1663868775208006"/>
    <m/>
    <m/>
    <n v="3796.998501931856"/>
    <n v="18751.95"/>
    <m/>
    <n v="-0.79751447172524159"/>
    <n v="45.498810841188529"/>
    <m/>
    <n v="45.558050000000001"/>
    <n v="-1.300300579403002E-3"/>
    <n v="46.437999034491469"/>
    <m/>
    <m/>
    <m/>
    <m/>
    <m/>
    <m/>
  </r>
  <r>
    <x v="2823"/>
    <n v="15.39"/>
    <n v="16.62"/>
    <n v="506.21190000000001"/>
    <n v="451.2253"/>
    <n v="26972.498444000001"/>
    <n v="24046.752818000001"/>
    <n v="2.7780574796132385E-7"/>
    <n v="307.24805357537309"/>
    <n v="307.25"/>
    <m/>
    <n v="22497.222212280642"/>
    <m/>
    <m/>
    <n v="2947.2718003001946"/>
    <m/>
    <m/>
    <n v="44.578635836912838"/>
    <m/>
    <m/>
    <n v="45.191187215372871"/>
    <n v="45.16"/>
    <n v="6.9059378593605558E-4"/>
    <n v="46.303148703837572"/>
    <m/>
    <m/>
    <m/>
    <n v="254.44143074014957"/>
    <n v="255.64400000000001"/>
    <n v="-4.7040777794528088E-3"/>
    <n v="2830"/>
    <n v="0.92599277978339345"/>
    <n v="14547.9"/>
    <n v="64.273218597982037"/>
    <m/>
    <m/>
    <n v="3601.2970568659598"/>
    <n v="2.119919043623077"/>
    <m/>
    <m/>
    <n v="4152.9877505503837"/>
    <n v="20508.400000000001"/>
    <m/>
    <n v="-0.79749820802449811"/>
    <n v="43.357356043884025"/>
    <m/>
    <n v="43.405299999999997"/>
    <n v="-1.1045645604562671E-3"/>
    <n v="44.253668654408649"/>
    <m/>
    <m/>
    <m/>
    <m/>
    <m/>
    <m/>
  </r>
  <r>
    <x v="2824"/>
    <n v="14.81"/>
    <n v="16.2"/>
    <n v="494.05329999999998"/>
    <n v="440.38729999999998"/>
    <n v="26721.525633000001"/>
    <n v="23822.996707999999"/>
    <n v="2.7780574796132385E-7"/>
    <n v="299.86101361516944"/>
    <n v="299.86"/>
    <m/>
    <n v="21415.536511792165"/>
    <m/>
    <m/>
    <n v="2841.0585837127815"/>
    <m/>
    <m/>
    <n v="45.112829728094994"/>
    <m/>
    <m/>
    <n v="44.769602082979659"/>
    <n v="44.76"/>
    <n v="2.1452374842856337E-4"/>
    <n v="46.732286037652408"/>
    <m/>
    <m/>
    <m/>
    <n v="248.32284726899661"/>
    <n v="249.488"/>
    <n v="-4.6701754433214893E-3"/>
    <n v="2831"/>
    <n v="0.91419753086419764"/>
    <n v="14379.77"/>
    <n v="63.525452771493541"/>
    <m/>
    <m/>
    <n v="3642.917227074091"/>
    <n v="2.1442156571439965"/>
    <m/>
    <m/>
    <n v="3953.3529386178993"/>
    <n v="19523.75"/>
    <m/>
    <n v="-0.79751057360302713"/>
    <n v="44.396690366902668"/>
    <m/>
    <n v="44.445399999999999"/>
    <n v="-1.0959431819115295E-3"/>
    <n v="45.314935931971313"/>
    <m/>
    <m/>
    <m/>
    <m/>
    <m/>
    <m/>
  </r>
  <r>
    <x v="2825"/>
    <n v="14.5"/>
    <n v="16.22"/>
    <n v="493.26420000000002"/>
    <n v="439.68380000000002"/>
    <n v="26696.594627999999"/>
    <n v="23800.763393000001"/>
    <n v="2.7780574796132385E-7"/>
    <n v="299.3747767747559"/>
    <n v="299.37"/>
    <m/>
    <n v="21346.156616251134"/>
    <m/>
    <m/>
    <n v="2834.2237004053172"/>
    <m/>
    <m/>
    <n v="45.147687535050082"/>
    <m/>
    <m/>
    <n v="44.726741719298978"/>
    <n v="44.72"/>
    <n v="1.5075400936903627E-4"/>
    <n v="46.774182858019302"/>
    <m/>
    <m/>
    <m/>
    <n v="247.91902994907889"/>
    <n v="249.09399999999999"/>
    <n v="-4.7169745193424983E-3"/>
    <n v="2832"/>
    <n v="0.89395807644882863"/>
    <n v="14400.61"/>
    <n v="63.612550161451075"/>
    <m/>
    <m/>
    <n v="3637.6376993061067"/>
    <n v="2.1409051696395762"/>
    <m/>
    <m/>
    <n v="3940.5895149857856"/>
    <n v="19457.400000000001"/>
    <m/>
    <n v="-0.79747604947291084"/>
    <n v="44.465541099112762"/>
    <m/>
    <n v="44.50855"/>
    <n v="-9.6630649363405041E-4"/>
    <n v="45.385658516315551"/>
    <m/>
    <m/>
    <m/>
    <m/>
    <m/>
    <m/>
  </r>
  <r>
    <x v="2826"/>
    <n v="13.19"/>
    <n v="15.44"/>
    <n v="473.04809999999998"/>
    <n v="421.6635"/>
    <n v="26274.082445"/>
    <n v="23424.075312000001"/>
    <n v="2.7780574796132385E-7"/>
    <n v="287.09810315378377"/>
    <n v="287.10000000000002"/>
    <m/>
    <n v="19595.545383003551"/>
    <m/>
    <m/>
    <n v="2659.9585650878503"/>
    <m/>
    <m/>
    <n v="46.071670149359498"/>
    <m/>
    <m/>
    <n v="44.017803070439534"/>
    <n v="44"/>
    <n v="4.0461523726209592E-4"/>
    <n v="47.512720692611829"/>
    <m/>
    <m/>
    <m/>
    <n v="237.75130813489838"/>
    <n v="238.88200000000001"/>
    <n v="-4.7332652317948476E-3"/>
    <n v="2833"/>
    <n v="0.85427461139896377"/>
    <n v="14110.9"/>
    <n v="62.327932297960047"/>
    <m/>
    <m/>
    <n v="3710.8193227141414"/>
    <n v="2.1837686520789759"/>
    <m/>
    <m/>
    <n v="3617.4600040719124"/>
    <n v="17861.650000000001"/>
    <m/>
    <n v="-0.7974733574965408"/>
    <n v="46.285791210856885"/>
    <m/>
    <n v="46.32235"/>
    <n v="-7.8922570083583832E-4"/>
    <n v="47.244040901946946"/>
    <m/>
    <m/>
    <m/>
    <m/>
    <m/>
    <m/>
  </r>
  <r>
    <x v="2827"/>
    <n v="13.96"/>
    <n v="15.91"/>
    <n v="487.05770000000001"/>
    <n v="434.15120000000002"/>
    <n v="26568.628285999999"/>
    <n v="23686.664614000001"/>
    <n v="2.7780574796132385E-7"/>
    <n v="295.59347593095737"/>
    <n v="295.58999999999997"/>
    <m/>
    <n v="20755.269597194376"/>
    <m/>
    <m/>
    <n v="2778.0952165757549"/>
    <m/>
    <m/>
    <n v="45.38827512459531"/>
    <m/>
    <m/>
    <n v="44.510179710246746"/>
    <n v="44.48"/>
    <n v="6.7850068000785413E-4"/>
    <n v="46.978367535929003"/>
    <m/>
    <m/>
    <m/>
    <n v="244.78534752336327"/>
    <n v="245.95599999999999"/>
    <n v="-4.759601215813869E-3"/>
    <n v="2834"/>
    <n v="0.87743557510999381"/>
    <n v="14336.15"/>
    <n v="63.317918548766386"/>
    <m/>
    <m/>
    <n v="3651.5841178412165"/>
    <n v="2.1487058036709992"/>
    <m/>
    <m/>
    <n v="3831.5953602607974"/>
    <n v="18918.400000000001"/>
    <m/>
    <n v="-0.79746726148824443"/>
    <n v="44.912930703581985"/>
    <m/>
    <n v="44.948549999999997"/>
    <n v="-7.9244595027005982E-4"/>
    <n v="45.843210557750204"/>
    <m/>
    <m/>
    <m/>
    <m/>
    <m/>
    <m/>
  </r>
  <r>
    <x v="2828"/>
    <n v="12.74"/>
    <n v="14.99"/>
    <n v="459.43340000000001"/>
    <n v="409.52719999999999"/>
    <n v="25853.687926999999"/>
    <n v="23049.255831999999"/>
    <n v="2.7780574796132385E-7"/>
    <n v="278.80799675381462"/>
    <n v="278.81"/>
    <m/>
    <n v="18398.412771138039"/>
    <m/>
    <m/>
    <n v="2541.6718940490109"/>
    <m/>
    <m/>
    <n v="46.671786978969088"/>
    <m/>
    <m/>
    <n v="43.309278414786007"/>
    <n v="43.28"/>
    <n v="6.7648832684863436E-4"/>
    <n v="48.237244130148994"/>
    <m/>
    <m/>
    <m/>
    <n v="230.88179148590726"/>
    <n v="231.99"/>
    <n v="-4.7769667403454452E-3"/>
    <n v="2835"/>
    <n v="0.84989993328885927"/>
    <n v="13863.64"/>
    <n v="61.216659896756703"/>
    <m/>
    <m/>
    <n v="3771.9379095859426"/>
    <n v="2.2188945857000282"/>
    <m/>
    <m/>
    <n v="3396.614416245799"/>
    <n v="16769.849999999999"/>
    <m/>
    <n v="-0.79745707825378287"/>
    <n v="47.453651755365172"/>
    <m/>
    <n v="47.487299999999998"/>
    <n v="-7.0857354776598935E-4"/>
    <n v="48.437991298881023"/>
    <m/>
    <m/>
    <m/>
    <m/>
    <m/>
    <m/>
  </r>
  <r>
    <x v="2829"/>
    <n v="12.11"/>
    <n v="14.54"/>
    <n v="446.1506"/>
    <n v="397.68709999999999"/>
    <n v="25613.542339"/>
    <n v="22835.153199"/>
    <n v="2.7780574796132385E-7"/>
    <n v="270.74070356361227"/>
    <n v="270.74"/>
    <m/>
    <n v="17333.777664074358"/>
    <m/>
    <m/>
    <n v="2431.4227523252885"/>
    <m/>
    <m/>
    <n v="47.345233455727531"/>
    <m/>
    <m/>
    <n v="42.905947913405718"/>
    <n v="42.88"/>
    <n v="6.0512857755856686E-4"/>
    <n v="48.683528740610498"/>
    <m/>
    <m/>
    <m/>
    <n v="224.20017214651827"/>
    <n v="225.28"/>
    <n v="-4.7932699462079897E-3"/>
    <n v="2836"/>
    <n v="0.83287482806052271"/>
    <n v="13683.86"/>
    <n v="60.418100570161755"/>
    <m/>
    <m/>
    <n v="3820.8513982069221"/>
    <n v="2.2474555544656698"/>
    <m/>
    <m/>
    <n v="3200.1032364495768"/>
    <n v="15800.35"/>
    <m/>
    <n v="-0.79746630698373289"/>
    <n v="48.823340236982041"/>
    <m/>
    <n v="48.856900000000003"/>
    <n v="-6.8689914869679569E-4"/>
    <n v="49.836583220415754"/>
    <m/>
    <m/>
    <m/>
    <m/>
    <m/>
    <m/>
  </r>
  <r>
    <x v="2830"/>
    <n v="13.26"/>
    <n v="15.18"/>
    <n v="460.74990000000003"/>
    <n v="410.7004"/>
    <n v="25823.971151999998"/>
    <n v="23022.74973"/>
    <n v="2.7780574796132385E-7"/>
    <n v="279.59328172122861"/>
    <n v="279.60000000000002"/>
    <m/>
    <n v="18467.355604617173"/>
    <m/>
    <m/>
    <n v="2550.7414915214686"/>
    <m/>
    <m/>
    <n v="46.569395103290589"/>
    <m/>
    <m/>
    <n v="43.257388199829123"/>
    <n v="43.24"/>
    <n v="4.0213228096952491E-4"/>
    <n v="48.281808881023366"/>
    <m/>
    <m/>
    <m/>
    <n v="231.52989254569999"/>
    <n v="232.648"/>
    <n v="-4.8060050131529808E-3"/>
    <n v="2837"/>
    <n v="0.87351778656126478"/>
    <n v="13878.06"/>
    <n v="61.270763802914168"/>
    <m/>
    <m/>
    <n v="3766.6262496354097"/>
    <n v="2.2153498625669528"/>
    <m/>
    <m/>
    <n v="3409.4188365574923"/>
    <n v="16833.900000000001"/>
    <m/>
    <n v="-0.79746708507490882"/>
    <n v="47.223520912194303"/>
    <m/>
    <n v="47.26005"/>
    <n v="-7.7293798473965225E-4"/>
    <n v="48.204038084623562"/>
    <m/>
    <m/>
    <m/>
    <m/>
    <m/>
    <m/>
  </r>
  <r>
    <x v="2831"/>
    <n v="14.01"/>
    <n v="15.52"/>
    <n v="461.91449999999998"/>
    <n v="411.73840000000001"/>
    <n v="25789.889320999999"/>
    <n v="22992.358485000001"/>
    <n v="2.7780574796132385E-7"/>
    <n v="280.29315217810296"/>
    <n v="280.29000000000002"/>
    <m/>
    <n v="18559.87012757624"/>
    <m/>
    <m/>
    <n v="2560.38701665496"/>
    <m/>
    <m/>
    <n v="46.509335047858407"/>
    <m/>
    <m/>
    <n v="43.199244804066957"/>
    <n v="43.2"/>
    <n v="-1.7481387339035592E-5"/>
    <n v="48.343768725343608"/>
    <m/>
    <m/>
    <m/>
    <n v="232.10838155097696"/>
    <n v="233.23400000000001"/>
    <n v="-4.8261336212689354E-3"/>
    <n v="2838"/>
    <n v="0.90270618556701032"/>
    <n v="13857.37"/>
    <n v="61.174641728474626"/>
    <m/>
    <m/>
    <n v="3772.2416956779361"/>
    <n v="2.2184422839190829"/>
    <m/>
    <m/>
    <n v="3426.5372238083742"/>
    <n v="16918.95"/>
    <m/>
    <n v="-0.79747341154100138"/>
    <n v="47.101974774542292"/>
    <m/>
    <n v="47.133800000000001"/>
    <n v="-6.7521026222605585E-4"/>
    <n v="48.080442665152312"/>
    <m/>
    <m/>
    <m/>
    <m/>
    <m/>
    <m/>
  </r>
  <r>
    <x v="2832"/>
    <n v="14.02"/>
    <n v="15.46"/>
    <n v="458.3664"/>
    <n v="408.57560000000001"/>
    <n v="25586.598970999999"/>
    <n v="22811.113452000001"/>
    <n v="2.7780574796132385E-7"/>
    <n v="278.13335667656992"/>
    <n v="278.13"/>
    <m/>
    <n v="18273.910963535203"/>
    <m/>
    <m/>
    <n v="2530.8610349487631"/>
    <m/>
    <m/>
    <n v="46.686752388153387"/>
    <m/>
    <m/>
    <n v="42.857679116544851"/>
    <n v="42.84"/>
    <n v="4.1267779049602993E-4"/>
    <n v="48.723066197616618"/>
    <m/>
    <m/>
    <m/>
    <n v="230.318797471869"/>
    <n v="231.44399999999999"/>
    <n v="-4.8616621218565692E-3"/>
    <n v="2839"/>
    <n v="0.90685640362225084"/>
    <n v="13718.74"/>
    <n v="60.557917905432078"/>
    <m/>
    <m/>
    <n v="3809.9794385737264"/>
    <n v="2.2404233199011672"/>
    <m/>
    <m/>
    <n v="3373.7811128382714"/>
    <n v="16660.150000000001"/>
    <m/>
    <n v="-0.79749395336546969"/>
    <n v="47.461581552685814"/>
    <m/>
    <n v="47.493049999999997"/>
    <n v="-6.6259057513007313E-4"/>
    <n v="48.447997743184978"/>
    <m/>
    <m/>
    <m/>
    <m/>
    <m/>
    <m/>
  </r>
  <r>
    <x v="2833"/>
    <n v="18.850000000000001"/>
    <n v="18.72"/>
    <n v="537.12040000000002"/>
    <n v="478.77440000000001"/>
    <n v="27029.861172000001"/>
    <n v="24097.799948"/>
    <n v="4.1671128436782112E-7"/>
    <n v="325.89686328808659"/>
    <n v="325.89999999999998"/>
    <m/>
    <n v="24550.020830673253"/>
    <m/>
    <m/>
    <n v="3183.0235696255077"/>
    <m/>
    <m/>
    <n v="42.672713289994924"/>
    <m/>
    <m/>
    <n v="45.271838573971372"/>
    <n v="45.24"/>
    <n v="7.0377042377045562E-4"/>
    <n v="45.969743226755817"/>
    <m/>
    <m/>
    <m/>
    <n v="269.86738274582927"/>
    <n v="271.14400000000001"/>
    <n v="-4.7082629679090493E-3"/>
    <n v="2840"/>
    <n v="1.0069444444444446"/>
    <n v="14764.5"/>
    <n v="65.158896055795609"/>
    <m/>
    <m/>
    <n v="3519.5501354684225"/>
    <n v="2.069050527460119"/>
    <m/>
    <m/>
    <n v="4532.6450690330175"/>
    <n v="22380.55"/>
    <m/>
    <n v="-0.79747391958495129"/>
    <n v="39.301549596914974"/>
    <m/>
    <n v="39.317100000000003"/>
    <n v="-3.9551246366165138E-4"/>
    <n v="40.11955962910519"/>
    <m/>
    <m/>
    <m/>
    <m/>
    <m/>
    <m/>
  </r>
  <r>
    <x v="2834"/>
    <n v="18.23"/>
    <n v="18.47"/>
    <n v="535.57659999999998"/>
    <n v="477.3981"/>
    <n v="26952.608939999998"/>
    <n v="24028.917602000001"/>
    <n v="4.1671128436782112E-7"/>
    <n v="324.95224165193594"/>
    <n v="324.95"/>
    <m/>
    <n v="24407.783057851262"/>
    <m/>
    <m/>
    <n v="3169.2681490809528"/>
    <m/>
    <m/>
    <n v="42.732935198136374"/>
    <m/>
    <m/>
    <n v="45.14134943702453"/>
    <n v="45.12"/>
    <n v="4.7317014682035641E-4"/>
    <n v="46.099459519716966"/>
    <m/>
    <m/>
    <m/>
    <n v="269.08387245895665"/>
    <n v="270.36200000000002"/>
    <n v="-4.7274673994250893E-3"/>
    <n v="2841"/>
    <n v="0.98700595560368176"/>
    <n v="14743.87"/>
    <n v="65.062770813380126"/>
    <m/>
    <m/>
    <n v="3524.4678989751255"/>
    <n v="2.0717451419775923"/>
    <m/>
    <m/>
    <n v="4506.4338341437124"/>
    <n v="22254.05"/>
    <m/>
    <n v="-0.79750050736186395"/>
    <n v="39.412691326617121"/>
    <m/>
    <n v="39.427599999999998"/>
    <n v="-3.7812784401980437E-4"/>
    <n v="40.233417207975592"/>
    <m/>
    <m/>
    <m/>
    <m/>
    <m/>
    <m/>
  </r>
  <r>
    <x v="2835"/>
    <n v="16.09"/>
    <n v="16.79"/>
    <n v="494.92290000000003"/>
    <n v="441.16030000000001"/>
    <n v="25680.046840999999"/>
    <n v="22894.386998000002"/>
    <n v="4.1671128436782112E-7"/>
    <n v="300.2789596889325"/>
    <n v="300.27999999999997"/>
    <m/>
    <n v="20701.418535553294"/>
    <m/>
    <m/>
    <n v="2808.3873363381017"/>
    <m/>
    <m/>
    <n v="44.353642637347512"/>
    <m/>
    <m/>
    <n v="43.008960816562329"/>
    <n v="43"/>
    <n v="2.0839108284476104E-4"/>
    <n v="48.274290155572629"/>
    <m/>
    <m/>
    <m/>
    <n v="248.65140221381279"/>
    <n v="249.84200000000001"/>
    <n v="-4.7654028793686631E-3"/>
    <n v="2842"/>
    <n v="0.95830851697438957"/>
    <n v="13924.38"/>
    <n v="61.441670702059092"/>
    <m/>
    <m/>
    <n v="3720.363969581495"/>
    <n v="2.186689043189967"/>
    <m/>
    <m/>
    <n v="3822.1663689344741"/>
    <n v="18878.55"/>
    <m/>
    <n v="-0.79753919824698005"/>
    <n v="42.402410734982979"/>
    <m/>
    <n v="42.418100000000003"/>
    <n v="-3.6987194186033356E-4"/>
    <n v="43.285827352768941"/>
    <m/>
    <m/>
    <m/>
    <m/>
    <m/>
    <m/>
  </r>
  <r>
    <x v="2836"/>
    <n v="16.79"/>
    <n v="17.68"/>
    <n v="523.65809999999999"/>
    <n v="466.77379999999999"/>
    <n v="26431.540706"/>
    <n v="23564.352535000002"/>
    <n v="4.1671128436782112E-7"/>
    <n v="317.70539480770839"/>
    <n v="317.7"/>
    <m/>
    <n v="23104.207340960809"/>
    <m/>
    <m/>
    <n v="3052.9379647121077"/>
    <m/>
    <m/>
    <n v="43.06494891668688"/>
    <m/>
    <m/>
    <n v="44.266483878300633"/>
    <n v="44.24"/>
    <n v="5.9864101041218198E-4"/>
    <n v="46.859910942038816"/>
    <m/>
    <m/>
    <m/>
    <n v="263.08038384330251"/>
    <n v="264.35599999999999"/>
    <n v="-4.825372439806519E-3"/>
    <n v="2843"/>
    <n v="0.94966063348416285"/>
    <n v="14447.52"/>
    <n v="63.745061131602306"/>
    <m/>
    <m/>
    <n v="3580.5896164650999"/>
    <n v="2.1043354735978079"/>
    <m/>
    <m/>
    <n v="4265.8479427870006"/>
    <n v="21072.9"/>
    <m/>
    <n v="-0.79756711497767274"/>
    <n v="39.938692187411746"/>
    <m/>
    <n v="39.952550000000002"/>
    <n v="-3.4685677355406064E-4"/>
    <n v="40.771187375839887"/>
    <m/>
    <m/>
    <m/>
    <m/>
    <m/>
    <m/>
  </r>
  <r>
    <x v="2837"/>
    <n v="17.010000000000002"/>
    <n v="18.04"/>
    <n v="533.6848"/>
    <n v="475.7106"/>
    <n v="26888.045442999999"/>
    <n v="23971.298180000002"/>
    <n v="4.1671128436782112E-7"/>
    <n v="323.75705315625288"/>
    <n v="323.76"/>
    <m/>
    <n v="23984.611136462318"/>
    <m/>
    <m/>
    <n v="3140.4943278524443"/>
    <m/>
    <m/>
    <n v="42.648250140702189"/>
    <m/>
    <m/>
    <n v="45.026627789835558"/>
    <n v="45"/>
    <n v="5.9172866301238081E-4"/>
    <n v="46.043925758540077"/>
    <m/>
    <m/>
    <m/>
    <n v="268.08644150798938"/>
    <n v="269.392"/>
    <n v="-4.8463150056817783E-3"/>
    <n v="2844"/>
    <n v="0.94290465631929055"/>
    <n v="14730.6"/>
    <n v="64.97376395426339"/>
    <m/>
    <m/>
    <n v="3510.43271004594"/>
    <n v="2.0623216373841458"/>
    <m/>
    <m/>
    <n v="4428.5978558196075"/>
    <n v="21878.6"/>
    <m/>
    <n v="-0.79758312433978373"/>
    <n v="39.166732699811298"/>
    <m/>
    <n v="39.180999999999997"/>
    <n v="-3.641382350807465E-4"/>
    <n v="39.9847372557225"/>
    <m/>
    <m/>
    <m/>
    <m/>
    <m/>
    <m/>
  </r>
  <r>
    <x v="2838"/>
    <n v="16.09"/>
    <n v="17.02"/>
    <n v="509.27179999999998"/>
    <n v="453.94940000000003"/>
    <n v="26292.645106"/>
    <n v="23440.475379"/>
    <n v="4.1671128436782112E-7"/>
    <n v="308.93950296825773"/>
    <n v="308.94"/>
    <m/>
    <n v="21789.301395433042"/>
    <m/>
    <m/>
    <n v="2924.9752066249948"/>
    <m/>
    <m/>
    <n v="43.62257869903619"/>
    <m/>
    <m/>
    <n v="44.028498849477828"/>
    <n v="44"/>
    <n v="6.4770112449608064E-4"/>
    <n v="47.061805916807472"/>
    <m/>
    <m/>
    <m/>
    <n v="255.81557017763208"/>
    <n v="257.06599999999997"/>
    <n v="-4.8642365087872008E-3"/>
    <n v="2845"/>
    <n v="0.94535840188014097"/>
    <n v="14332.75"/>
    <n v="63.213989997851741"/>
    <m/>
    <m/>
    <n v="3605.2438958558714"/>
    <n v="2.1178208770626399"/>
    <m/>
    <m/>
    <n v="4023.2932313590218"/>
    <n v="19876.2"/>
    <m/>
    <n v="-0.79758237332291781"/>
    <n v="40.956492300680559"/>
    <m/>
    <n v="40.971649999999997"/>
    <n v="-3.6995579429777159E-4"/>
    <n v="41.812294700189902"/>
    <m/>
    <m/>
    <m/>
    <m/>
    <m/>
    <m/>
  </r>
  <r>
    <x v="2839"/>
    <n v="19.66"/>
    <n v="19.25"/>
    <n v="563.19039999999995"/>
    <n v="502.01060000000001"/>
    <n v="27350.193725000001"/>
    <n v="24383.293624999998"/>
    <n v="4.1671128436782112E-7"/>
    <n v="341.63980749303983"/>
    <n v="341.64"/>
    <m/>
    <n v="26401.936901942801"/>
    <m/>
    <m/>
    <n v="3389.4586344063246"/>
    <m/>
    <m/>
    <n v="41.312266444340594"/>
    <m/>
    <m/>
    <n v="45.798306169191747"/>
    <n v="45.8"/>
    <n v="-3.6983205420337839E-5"/>
    <n v="45.16724329577314"/>
    <m/>
    <m/>
    <m/>
    <n v="282.89151508742992"/>
    <n v="284.29399999999998"/>
    <n v="-4.9332202317673435E-3"/>
    <n v="2846"/>
    <n v="1.0212987012987014"/>
    <n v="15084.17"/>
    <n v="66.52290158894435"/>
    <m/>
    <m/>
    <n v="3416.2325499366289"/>
    <n v="2.0066001049447126"/>
    <m/>
    <m/>
    <n v="4875.0490060303473"/>
    <n v="24086.5"/>
    <m/>
    <n v="-0.79760243264773434"/>
    <n v="36.618580575422335"/>
    <m/>
    <n v="36.634149999999998"/>
    <n v="-4.2499756586855675E-4"/>
    <n v="37.384114632459919"/>
    <m/>
    <m/>
    <m/>
    <m/>
    <m/>
    <m/>
  </r>
  <r>
    <x v="2840"/>
    <n v="19.97"/>
    <n v="19.78"/>
    <n v="577.44860000000006"/>
    <n v="514.71969999999999"/>
    <n v="27842.834975999998"/>
    <n v="24822.483874000001"/>
    <n v="4.1671128436782112E-7"/>
    <n v="350.2805057863531"/>
    <n v="350.28"/>
    <m/>
    <n v="27737.498387315412"/>
    <m/>
    <m/>
    <n v="3518.1382226832693"/>
    <m/>
    <m/>
    <n v="40.788265920679272"/>
    <m/>
    <m/>
    <n v="46.622104430317428"/>
    <n v="46.6"/>
    <n v="4.7434399822798845E-4"/>
    <n v="44.352071943205544"/>
    <m/>
    <m/>
    <m/>
    <n v="290.04496519047535"/>
    <n v="291.48599999999999"/>
    <n v="-4.9437530774192329E-3"/>
    <n v="2847"/>
    <n v="1.0096056622851364"/>
    <n v="15363.01"/>
    <n v="67.747327361362466"/>
    <m/>
    <m/>
    <n v="3353.0814263266238"/>
    <n v="1.9693201906642896"/>
    <m/>
    <m/>
    <n v="5121.7137643786737"/>
    <n v="25305.25"/>
    <m/>
    <n v="-0.79760272021107581"/>
    <n v="35.689867681074126"/>
    <m/>
    <n v="35.706449999999997"/>
    <n v="-4.6440682078086049E-4"/>
    <n v="36.436351007553817"/>
    <m/>
    <m/>
    <m/>
    <m/>
    <m/>
    <m/>
  </r>
  <r>
    <x v="2841"/>
    <n v="16.829999999999998"/>
    <n v="17.73"/>
    <n v="525.5376"/>
    <n v="468.44760000000002"/>
    <n v="26866.192971"/>
    <n v="23951.776259999999"/>
    <n v="4.1671128436782112E-7"/>
    <n v="318.78350328626254"/>
    <n v="318.77999999999997"/>
    <m/>
    <n v="22749.406657268129"/>
    <m/>
    <m/>
    <n v="3043.700410568073"/>
    <m/>
    <m/>
    <n v="42.620541556175937"/>
    <m/>
    <m/>
    <n v="44.985645807346621"/>
    <n v="44.96"/>
    <n v="5.7041386447109765E-4"/>
    <n v="45.906147441580046"/>
    <m/>
    <m/>
    <m/>
    <n v="263.96300592644013"/>
    <n v="265.27600000000001"/>
    <n v="-4.9495396249938928E-3"/>
    <n v="2848"/>
    <n v="0.94923857868020289"/>
    <n v="14698.33"/>
    <n v="64.811181016625511"/>
    <m/>
    <m/>
    <n v="3498.1523572477636"/>
    <n v="2.0543279907586678"/>
    <m/>
    <m/>
    <n v="4200.7119682104949"/>
    <n v="20756.150000000001"/>
    <m/>
    <n v="-0.79761603340646048"/>
    <n v="38.896491806233364"/>
    <m/>
    <n v="38.913649999999997"/>
    <n v="-4.4092995045785788E-4"/>
    <n v="39.710441696068145"/>
    <m/>
    <m/>
    <m/>
    <m/>
    <m/>
    <m/>
  </r>
  <r>
    <x v="2842"/>
    <n v="13.9"/>
    <n v="15.94"/>
    <n v="469.95499999999998"/>
    <n v="418.90249999999997"/>
    <n v="25445.201390999999"/>
    <n v="22684.902428000001"/>
    <n v="4.1671128436782112E-7"/>
    <n v="285.047050039086"/>
    <n v="285.05"/>
    <m/>
    <n v="17934.839906189471"/>
    <m/>
    <m/>
    <n v="2560.753820777185"/>
    <m/>
    <m/>
    <n v="44.870906697329673"/>
    <m/>
    <m/>
    <n v="42.603173707615298"/>
    <n v="42.6"/>
    <n v="7.4500178762759717E-5"/>
    <n v="48.328944484805106"/>
    <m/>
    <m/>
    <m/>
    <n v="236.0247349139766"/>
    <n v="237.31800000000001"/>
    <n v="-5.4495027179708444E-3"/>
    <n v="2849"/>
    <n v="0.87202007528230874"/>
    <n v="13772.89"/>
    <n v="60.716298111120004"/>
    <m/>
    <m/>
    <n v="3718.4039176285264"/>
    <n v="2.1830521714801971"/>
    <m/>
    <m/>
    <n v="3311.8052035354026"/>
    <n v="16373.45"/>
    <m/>
    <n v="-0.79773320811830106"/>
    <n v="43.004348252717506"/>
    <m/>
    <n v="43.037149999999997"/>
    <n v="-7.6217285025825809E-4"/>
    <n v="43.905577307466906"/>
    <m/>
    <m/>
    <m/>
    <m/>
    <m/>
    <m/>
  </r>
  <r>
    <x v="2843"/>
    <n v="13.37"/>
    <n v="15.46"/>
    <n v="466.8836"/>
    <n v="416.16460000000001"/>
    <n v="25592.720408000001"/>
    <n v="22816.409109"/>
    <n v="4.1671128436782112E-7"/>
    <n v="283.17721448811238"/>
    <n v="283.18"/>
    <m/>
    <n v="17699.606902079144"/>
    <m/>
    <m/>
    <n v="2535.6243044623793"/>
    <m/>
    <m/>
    <n v="45.016370627672188"/>
    <m/>
    <m/>
    <n v="42.849121540935677"/>
    <n v="42.84"/>
    <n v="2.1292112361526172E-4"/>
    <n v="48.04701956607304"/>
    <m/>
    <m/>
    <m/>
    <n v="234.47535820599344"/>
    <n v="235.75399999999999"/>
    <n v="-5.4236271452723361E-3"/>
    <n v="2850"/>
    <n v="0.86481241914618356"/>
    <n v="13849.86"/>
    <n v="61.050844687453065"/>
    <m/>
    <m/>
    <n v="3697.623562195507"/>
    <n v="2.17064636715897"/>
    <m/>
    <m/>
    <n v="3268.4038805139726"/>
    <n v="16161.05"/>
    <m/>
    <n v="-0.79776042518809276"/>
    <n v="43.283403841334781"/>
    <m/>
    <n v="43.315249999999999"/>
    <n v="-7.3521816600896628E-4"/>
    <n v="44.190923158838125"/>
    <m/>
    <m/>
    <m/>
    <m/>
    <m/>
    <m/>
  </r>
  <r>
    <x v="2844"/>
    <n v="13.23"/>
    <n v="15.6"/>
    <n v="460.79759999999999"/>
    <n v="410.7396"/>
    <n v="25378.827267000001"/>
    <n v="22625.709696999998"/>
    <n v="4.1671128436782112E-7"/>
    <n v="279.47908014698669"/>
    <n v="279.48"/>
    <m/>
    <n v="17237.38102933859"/>
    <m/>
    <m/>
    <n v="2486.019980518472"/>
    <m/>
    <m/>
    <n v="45.308601452253519"/>
    <m/>
    <m/>
    <n v="42.489970610203564"/>
    <n v="42.48"/>
    <n v="2.3471304622324496E-4"/>
    <n v="48.446824525314838"/>
    <m/>
    <m/>
    <m/>
    <n v="231.41214876570436"/>
    <n v="232.666"/>
    <n v="-5.3890608610438484E-3"/>
    <n v="2851"/>
    <n v="0.84807692307692317"/>
    <n v="13693.94"/>
    <n v="60.35882855925373"/>
    <m/>
    <m/>
    <n v="3739.2509480187232"/>
    <n v="2.1948751519192755"/>
    <m/>
    <m/>
    <n v="3183.0846973087646"/>
    <n v="15740.1"/>
    <m/>
    <n v="-0.79777226972454018"/>
    <n v="43.845591415126748"/>
    <m/>
    <n v="43.877699999999997"/>
    <n v="-7.3177456596973389E-4"/>
    <n v="44.765345997340411"/>
    <m/>
    <m/>
    <m/>
    <m/>
    <m/>
    <m/>
  </r>
  <r>
    <x v="2845"/>
    <n v="12.11"/>
    <n v="14.73"/>
    <n v="433.2439"/>
    <n v="386.17899999999997"/>
    <n v="24863.490182000001"/>
    <n v="22166.267404999999"/>
    <n v="4.1671128436782112E-7"/>
    <n v="262.76103483631385"/>
    <n v="262.76"/>
    <m/>
    <n v="15175.247197411525"/>
    <m/>
    <m/>
    <n v="2263.0170689358056"/>
    <m/>
    <m/>
    <n v="46.662024316434909"/>
    <m/>
    <m/>
    <n v="41.626163257961707"/>
    <n v="41.6"/>
    <n v="6.2892447023332743E-4"/>
    <n v="49.428788003306458"/>
    <m/>
    <m/>
    <m/>
    <n v="217.56836053966245"/>
    <n v="218.726"/>
    <n v="-5.2926467833616098E-3"/>
    <n v="2852"/>
    <n v="0.82213170400543101"/>
    <n v="13337.21"/>
    <n v="58.781878279725667"/>
    <m/>
    <m/>
    <n v="3836.6592169819814"/>
    <n v="2.2518386263107222"/>
    <m/>
    <m/>
    <n v="2802.3185641044474"/>
    <n v="13856.05"/>
    <m/>
    <n v="-0.79775487501095566"/>
    <n v="46.465219753300978"/>
    <m/>
    <n v="46.496099999999998"/>
    <n v="-6.6414702951478333E-4"/>
    <n v="47.440401308676705"/>
    <m/>
    <m/>
    <m/>
    <m/>
    <m/>
    <m/>
  </r>
  <r>
    <x v="2846"/>
    <n v="11.95"/>
    <n v="14.61"/>
    <n v="431.9169"/>
    <n v="384.99599999999998"/>
    <n v="24858.904137000001"/>
    <n v="22162.169623000002"/>
    <n v="4.1671128436782112E-7"/>
    <n v="261.94982616989148"/>
    <n v="261.95"/>
    <m/>
    <n v="15081.597607117426"/>
    <m/>
    <m/>
    <n v="2252.5968611321864"/>
    <m/>
    <m/>
    <n v="46.732278934306137"/>
    <m/>
    <m/>
    <n v="41.617470548379494"/>
    <n v="41.6"/>
    <n v="4.1996510527630981E-4"/>
    <n v="49.436117764919061"/>
    <m/>
    <m/>
    <m/>
    <n v="216.89563367055291"/>
    <n v="218.048"/>
    <n v="-5.2849204278282436E-3"/>
    <n v="2853"/>
    <n v="0.81793292265571527"/>
    <n v="13306.53"/>
    <n v="58.64208123258382"/>
    <m/>
    <m/>
    <n v="3845.484803800889"/>
    <n v="2.2568046479161068"/>
    <m/>
    <m/>
    <n v="2785.0557641245532"/>
    <n v="13773.7"/>
    <m/>
    <n v="-0.79779901085949656"/>
    <n v="46.605388047999845"/>
    <m/>
    <n v="46.63635"/>
    <n v="-6.6390169899988027E-4"/>
    <n v="47.58398749461557"/>
    <m/>
    <m/>
    <m/>
    <m/>
    <m/>
    <m/>
  </r>
  <r>
    <x v="2847"/>
    <n v="12.25"/>
    <n v="14.85"/>
    <n v="425.3732"/>
    <n v="379.16269999999997"/>
    <n v="24647.739107000001"/>
    <n v="21973.884414"/>
    <n v="8.3332864653229421E-7"/>
    <n v="257.96231885341672"/>
    <n v="257.95999999999998"/>
    <m/>
    <n v="14622.630675605371"/>
    <m/>
    <m/>
    <n v="2201.3379111935283"/>
    <m/>
    <m/>
    <n v="47.082636498878003"/>
    <m/>
    <m/>
    <n v="41.260930742920841"/>
    <n v="41.24"/>
    <n v="5.0753498838118638E-4"/>
    <n v="49.850709650871131"/>
    <m/>
    <m/>
    <m/>
    <n v="213.59088657933631"/>
    <n v="214.72800000000001"/>
    <n v="-5.2955991797236646E-3"/>
    <n v="2854"/>
    <n v="0.82491582491582494"/>
    <n v="13161.88"/>
    <n v="57.991020150655778"/>
    <m/>
    <m/>
    <n v="3887.2875410186161"/>
    <n v="2.2806887610767994"/>
    <m/>
    <m/>
    <n v="2700.3867239269302"/>
    <n v="13354.85"/>
    <m/>
    <n v="-0.79779730031210161"/>
    <n v="47.304923247879579"/>
    <m/>
    <n v="47.338050000000003"/>
    <n v="-6.9979122757324319E-4"/>
    <n v="48.29966108890887"/>
    <m/>
    <m/>
    <m/>
    <m/>
    <m/>
    <m/>
  </r>
  <r>
    <x v="2848"/>
    <n v="12.22"/>
    <n v="14.75"/>
    <n v="425.1857"/>
    <n v="378.99529999999999"/>
    <n v="24757.816943000002"/>
    <n v="22072.002391000002"/>
    <n v="8.3332864653229421E-7"/>
    <n v="257.84232452869321"/>
    <n v="257.83999999999997"/>
    <m/>
    <n v="14609.070653679146"/>
    <m/>
    <m/>
    <n v="2199.8589833130836"/>
    <m/>
    <m/>
    <n v="47.091804261269694"/>
    <m/>
    <m/>
    <n v="41.444193207453075"/>
    <n v="41.44"/>
    <n v="1.0118743853948509E-4"/>
    <n v="49.626321631002966"/>
    <m/>
    <m/>
    <m/>
    <n v="213.49044470734063"/>
    <n v="214.64"/>
    <n v="-5.3557365479843799E-3"/>
    <n v="2855"/>
    <n v="0.82847457627118648"/>
    <n v="13212.01"/>
    <n v="58.207346768695778"/>
    <m/>
    <m/>
    <n v="3872.4819262864303"/>
    <n v="2.2717868681896101"/>
    <m/>
    <m/>
    <n v="2697.9113681982212"/>
    <n v="13343.25"/>
    <m/>
    <n v="-0.79780702840775519"/>
    <n v="47.323604114336"/>
    <m/>
    <n v="47.357500000000002"/>
    <n v="-7.1574482740854872E-4"/>
    <n v="48.319238399716198"/>
    <m/>
    <m/>
    <m/>
    <m/>
    <m/>
    <m/>
  </r>
  <r>
    <x v="2849"/>
    <n v="12.12"/>
    <n v="14.81"/>
    <n v="423.69159999999999"/>
    <n v="377.66320000000002"/>
    <n v="24892.191785999999"/>
    <n v="22191.781387999999"/>
    <n v="8.3332864653229421E-7"/>
    <n v="256.93000312522349"/>
    <n v="256.93"/>
    <m/>
    <n v="14505.7304872981"/>
    <m/>
    <m/>
    <n v="2188.2398397292782"/>
    <m/>
    <m/>
    <n v="47.173336021707961"/>
    <m/>
    <m/>
    <n v="41.6681185231879"/>
    <n v="41.64"/>
    <n v="6.7527673361911233E-4"/>
    <n v="49.355228131417434"/>
    <m/>
    <m/>
    <m/>
    <n v="212.73394444946899"/>
    <n v="213.88"/>
    <n v="-5.3584044816299414E-3"/>
    <n v="2856"/>
    <n v="0.81836596893990543"/>
    <n v="13293.44"/>
    <n v="58.561524984679224"/>
    <m/>
    <m/>
    <n v="3848.6145356882166"/>
    <n v="2.2575710665231763"/>
    <m/>
    <m/>
    <n v="2678.8557494231773"/>
    <n v="13245.05"/>
    <m/>
    <n v="-0.79774664879157287"/>
    <n v="47.487726171913287"/>
    <m/>
    <n v="47.514949999999999"/>
    <n v="-5.7295289349379441E-4"/>
    <n v="48.487318767946128"/>
    <m/>
    <m/>
    <m/>
    <m/>
    <m/>
    <m/>
  </r>
  <r>
    <x v="2850"/>
    <n v="12.64"/>
    <n v="14.92"/>
    <n v="426.66890000000001"/>
    <n v="380.31670000000003"/>
    <n v="24928.807929999999"/>
    <n v="22224.406765"/>
    <n v="8.3332864653229421E-7"/>
    <n v="258.72915296374657"/>
    <n v="258.73"/>
    <m/>
    <n v="14708.915263443665"/>
    <m/>
    <m/>
    <n v="2211.2808285020947"/>
    <m/>
    <m/>
    <n v="47.006390210882977"/>
    <m/>
    <m/>
    <n v="41.728394361687833"/>
    <n v="41.72"/>
    <n v="2.0120713537474799E-4"/>
    <n v="49.280886539601198"/>
    <m/>
    <m/>
    <m/>
    <n v="214.22247200762936"/>
    <n v="215.38399999999999"/>
    <n v="-5.3928239440749204E-3"/>
    <n v="2857"/>
    <n v="0.84718498659517427"/>
    <n v="13352.92"/>
    <n v="58.818958860399846"/>
    <m/>
    <m/>
    <n v="3831.3943434292723"/>
    <n v="2.2472567712390714"/>
    <m/>
    <m/>
    <n v="2716.4080322476243"/>
    <n v="13431.3"/>
    <m/>
    <n v="-0.79775538985447247"/>
    <n v="47.151876367729997"/>
    <m/>
    <n v="47.180399999999999"/>
    <n v="-6.0456529130747949E-4"/>
    <n v="48.144901297507438"/>
    <m/>
    <m/>
    <m/>
    <m/>
    <m/>
    <m/>
  </r>
  <r>
    <x v="2851"/>
    <n v="13.74"/>
    <n v="15.65"/>
    <n v="444.45949999999999"/>
    <n v="396.17419999999998"/>
    <n v="25195.635903999999"/>
    <n v="22462.269391999998"/>
    <n v="8.3332864653229421E-7"/>
    <n v="269.51068142778144"/>
    <n v="269.51"/>
    <m/>
    <n v="15934.799712939619"/>
    <m/>
    <m/>
    <n v="2349.5590318590675"/>
    <m/>
    <m/>
    <n v="46.025214480476031"/>
    <m/>
    <m/>
    <n v="42.17401000155818"/>
    <n v="42.16"/>
    <n v="3.3230553980501121E-4"/>
    <n v="48.751682156512452"/>
    <m/>
    <m/>
    <m/>
    <n v="223.14816840984901"/>
    <n v="224.36"/>
    <n v="-5.4012818245275929E-3"/>
    <n v="2858"/>
    <n v="0.87795527156549524"/>
    <n v="13551.97"/>
    <n v="59.691103189078817"/>
    <m/>
    <m/>
    <n v="3774.2803156316372"/>
    <n v="2.2135473954588982"/>
    <m/>
    <m/>
    <n v="2942.8329136118991"/>
    <n v="14551.1"/>
    <m/>
    <n v="-0.79775873208129289"/>
    <n v="45.183750135722171"/>
    <m/>
    <n v="45.209899999999998"/>
    <n v="-5.7841013313075784E-4"/>
    <n v="46.135806921176915"/>
    <m/>
    <m/>
    <m/>
    <m/>
    <m/>
    <m/>
  </r>
  <r>
    <x v="2852"/>
    <n v="15.6"/>
    <n v="16.78"/>
    <n v="468.77510000000001"/>
    <n v="417.84719999999999"/>
    <n v="25494.422898000001"/>
    <n v="22728.586111000001"/>
    <n v="1.3889898424768177E-6"/>
    <n v="284.23434534024045"/>
    <n v="284.23"/>
    <m/>
    <n v="17675.925814721955"/>
    <m/>
    <m/>
    <n v="2542.2874196982639"/>
    <m/>
    <m/>
    <n v="44.762797574252744"/>
    <m/>
    <m/>
    <n v="42.67101654160637"/>
    <n v="42.64"/>
    <n v="7.2740482191302469E-4"/>
    <n v="48.168529039469071"/>
    <m/>
    <m/>
    <m/>
    <n v="235.33534159563004"/>
    <n v="236.596"/>
    <n v="-5.3283166425889261E-3"/>
    <n v="2859"/>
    <n v="0.92967818831942783"/>
    <n v="13767.59"/>
    <n v="60.626620774158198"/>
    <m/>
    <m/>
    <n v="3714.2292439677763"/>
    <n v="2.1777091019001023"/>
    <m/>
    <m/>
    <n v="3264.4825287718018"/>
    <n v="16140.05"/>
    <m/>
    <n v="-0.79774024685352263"/>
    <n v="42.70597227388356"/>
    <m/>
    <n v="42.725749999999998"/>
    <n v="-4.6289944860977705E-4"/>
    <n v="43.607183856802884"/>
    <m/>
    <m/>
    <m/>
    <m/>
    <m/>
    <m/>
  </r>
  <r>
    <x v="2853"/>
    <n v="13.44"/>
    <n v="15.43"/>
    <n v="430.70710000000003"/>
    <n v="383.9144"/>
    <n v="24889.184539000002"/>
    <n v="22188.97723"/>
    <n v="1.3889898424768177E-6"/>
    <n v="261.14604961652429"/>
    <n v="261.14"/>
    <m/>
    <n v="14804.401557343233"/>
    <m/>
    <m/>
    <n v="2232.5824813207641"/>
    <m/>
    <m/>
    <n v="46.579148013398481"/>
    <m/>
    <m/>
    <n v="41.65698956732745"/>
    <n v="41.64"/>
    <n v="4.0801074273422167E-4"/>
    <n v="49.310362880282341"/>
    <m/>
    <m/>
    <m/>
    <n v="216.21786001534744"/>
    <n v="217.38"/>
    <n v="-5.3461219277419758E-3"/>
    <n v="2860"/>
    <n v="0.87103046014257934"/>
    <n v="13335.64"/>
    <n v="58.719911038571141"/>
    <m/>
    <m/>
    <n v="3830.7609914945315"/>
    <n v="2.2458205263458364"/>
    <m/>
    <m/>
    <n v="2734.1820589188951"/>
    <n v="13518"/>
    <m/>
    <n v="-0.79773767873066315"/>
    <n v="46.171915338948573"/>
    <m/>
    <n v="46.1935"/>
    <n v="-4.6726619657366797E-4"/>
    <n v="47.146785297128233"/>
    <m/>
    <m/>
    <m/>
    <m/>
    <m/>
    <m/>
  </r>
  <r>
    <x v="2854"/>
    <n v="12.5"/>
    <n v="14.92"/>
    <n v="423.35770000000002"/>
    <n v="377.363"/>
    <n v="24931.702477999999"/>
    <n v="22226.851611999999"/>
    <n v="1.3889898424768177E-6"/>
    <n v="256.68370715800563"/>
    <n v="256.68"/>
    <m/>
    <n v="14298.50844771429"/>
    <m/>
    <m/>
    <n v="2175.4139565539276"/>
    <m/>
    <m/>
    <n v="46.97535589575169"/>
    <m/>
    <m/>
    <n v="41.727134294938175"/>
    <n v="41.72"/>
    <n v="1.7100419314908244E-4"/>
    <n v="49.224442664424636"/>
    <m/>
    <m/>
    <m/>
    <n v="212.52204429946821"/>
    <n v="213.65799999999999"/>
    <n v="-5.3167009919206087E-3"/>
    <n v="2861"/>
    <n v="0.83780160857908847"/>
    <n v="13360.96"/>
    <n v="58.826807177169115"/>
    <m/>
    <m/>
    <n v="3823.4876346624155"/>
    <n v="2.2413439635823269"/>
    <m/>
    <m/>
    <n v="2640.7768451753318"/>
    <n v="13055.95"/>
    <m/>
    <n v="-0.79773384202793884"/>
    <n v="46.957639969442724"/>
    <m/>
    <n v="46.97945"/>
    <n v="-4.6424618758367231E-4"/>
    <n v="47.94962606296189"/>
    <m/>
    <m/>
    <m/>
    <m/>
    <m/>
    <m/>
  </r>
  <r>
    <x v="2855"/>
    <n v="12.13"/>
    <n v="14.71"/>
    <n v="419.84620000000001"/>
    <n v="374.23239999999998"/>
    <n v="24883.246001"/>
    <n v="22183.621326"/>
    <n v="1.3889898424768177E-6"/>
    <n v="254.54846172009172"/>
    <n v="254.55"/>
    <m/>
    <n v="14060.651741446405"/>
    <m/>
    <m/>
    <n v="2148.3225345433921"/>
    <m/>
    <m/>
    <n v="47.168981739617827"/>
    <m/>
    <m/>
    <n v="41.645019263413424"/>
    <n v="41.64"/>
    <n v="1.2053946718104669E-4"/>
    <n v="49.318426456905691"/>
    <m/>
    <m/>
    <m/>
    <n v="210.75290043271002"/>
    <n v="211.88200000000001"/>
    <n v="-5.3289074451344787E-3"/>
    <n v="2862"/>
    <n v="0.82460910944935417"/>
    <n v="13306.32"/>
    <n v="58.581658848732296"/>
    <m/>
    <m/>
    <n v="3839.1238886709566"/>
    <n v="2.2502966631031001"/>
    <m/>
    <m/>
    <n v="2596.8736099858197"/>
    <n v="12838.3"/>
    <m/>
    <n v="-0.79772449545611024"/>
    <n v="47.344994909512543"/>
    <m/>
    <n v="47.3673"/>
    <n v="-4.7089638817199297E-4"/>
    <n v="48.34569468464111"/>
    <m/>
    <m/>
    <m/>
    <m/>
    <m/>
    <m/>
  </r>
  <r>
    <x v="2856"/>
    <n v="12.12"/>
    <n v="14.9"/>
    <n v="420.79340000000002"/>
    <n v="375.0761"/>
    <n v="24851.195801999998"/>
    <n v="22155.017494"/>
    <n v="1.3889898424768177E-6"/>
    <n v="255.11651860202235"/>
    <n v="255.12"/>
    <m/>
    <n v="14123.431831893024"/>
    <m/>
    <m/>
    <n v="2155.5668944471413"/>
    <m/>
    <m/>
    <n v="47.114584640754288"/>
    <m/>
    <m/>
    <n v="41.590365365033222"/>
    <n v="41.56"/>
    <n v="7.3063919714200232E-4"/>
    <n v="49.38026037062604"/>
    <m/>
    <m/>
    <m/>
    <n v="211.22196251209763"/>
    <n v="212.37200000000001"/>
    <n v="-5.4152029829844794E-3"/>
    <n v="2863"/>
    <n v="0.81342281879194622"/>
    <n v="13296.21"/>
    <n v="58.532578420313897"/>
    <m/>
    <m/>
    <n v="3842.04081405036"/>
    <n v="2.2517929366359026"/>
    <m/>
    <m/>
    <n v="2608.4949110291282"/>
    <n v="12896.65"/>
    <m/>
    <n v="-0.7977385669124053"/>
    <n v="47.236056359244216"/>
    <m/>
    <n v="47.258699999999997"/>
    <n v="-4.7914226916490055E-4"/>
    <n v="48.234983116432161"/>
    <m/>
    <m/>
    <m/>
    <m/>
    <m/>
    <m/>
  </r>
  <r>
    <x v="2857"/>
    <n v="12.56"/>
    <n v="14.84"/>
    <n v="416.73649999999998"/>
    <n v="371.45839999999998"/>
    <n v="24563.513029000002"/>
    <n v="21898.453939999999"/>
    <n v="2.0834963745386403E-6"/>
    <n v="252.63843997814786"/>
    <n v="252.64"/>
    <m/>
    <n v="13849.192209083772"/>
    <m/>
    <m/>
    <n v="2124.3193340727662"/>
    <m/>
    <m/>
    <n v="47.33810398623703"/>
    <m/>
    <m/>
    <n v="41.105899303410808"/>
    <n v="41.08"/>
    <n v="6.3046016092527246E-4"/>
    <n v="49.946872399745992"/>
    <m/>
    <m/>
    <m/>
    <n v="209.16662302409154"/>
    <n v="210.31800000000001"/>
    <n v="-5.4744576113716636E-3"/>
    <n v="2864"/>
    <n v="0.84636118598382748"/>
    <n v="13124.58"/>
    <n v="57.763495784321925"/>
    <m/>
    <m/>
    <n v="3891.6346054326755"/>
    <n v="2.2802109293979727"/>
    <m/>
    <m/>
    <n v="2557.9171659040612"/>
    <n v="12646.95"/>
    <m/>
    <n v="-0.79774434421705931"/>
    <n v="47.684996129300394"/>
    <m/>
    <n v="47.713149999999999"/>
    <n v="-5.9006522729276867E-4"/>
    <n v="48.695020627523078"/>
    <m/>
    <m/>
    <m/>
    <m/>
    <m/>
    <m/>
  </r>
  <r>
    <x v="2858"/>
    <n v="13"/>
    <n v="15.13"/>
    <n v="422.0052"/>
    <n v="376.15390000000002"/>
    <n v="24708.46744"/>
    <n v="22027.635655999999"/>
    <n v="2.0834963745386403E-6"/>
    <n v="255.82624930548138"/>
    <n v="255.83"/>
    <m/>
    <n v="14198.707306897424"/>
    <m/>
    <m/>
    <n v="2164.577952536974"/>
    <m/>
    <m/>
    <n v="47.037685930533868"/>
    <m/>
    <m/>
    <n v="41.347465561253905"/>
    <n v="41.32"/>
    <n v="6.6470380575767152E-4"/>
    <n v="49.650496556521169"/>
    <m/>
    <m/>
    <m/>
    <n v="211.80454564070334"/>
    <n v="212.97399999999999"/>
    <n v="-5.491066324042615E-3"/>
    <n v="2865"/>
    <n v="0.85922009253139453"/>
    <n v="13205.25"/>
    <n v="58.114000071784709"/>
    <m/>
    <m/>
    <n v="3867.7147418164491"/>
    <n v="2.2659808301178139"/>
    <m/>
    <m/>
    <n v="2622.4965953434203"/>
    <n v="12966.05"/>
    <m/>
    <n v="-0.79774128625576635"/>
    <n v="47.080030783077738"/>
    <m/>
    <n v="47.107900000000001"/>
    <n v="-5.9160389069057295E-4"/>
    <n v="48.077802610797491"/>
    <m/>
    <m/>
    <m/>
    <m/>
    <m/>
    <m/>
  </r>
  <r>
    <x v="2859"/>
    <n v="12.51"/>
    <n v="14.88"/>
    <n v="418.41149999999999"/>
    <n v="372.94990000000001"/>
    <n v="24636.166160000001"/>
    <n v="21963.133063000001"/>
    <n v="2.0834963745386403E-6"/>
    <n v="253.64150650068223"/>
    <n v="253.64"/>
    <m/>
    <n v="13956.222241297521"/>
    <m/>
    <m/>
    <n v="2136.9013302257881"/>
    <m/>
    <m/>
    <n v="47.236785017895009"/>
    <m/>
    <m/>
    <n v="41.225470425889284"/>
    <n v="41.2"/>
    <n v="6.1821422061369979E-4"/>
    <n v="49.794147987644394"/>
    <m/>
    <m/>
    <m/>
    <n v="209.99439785076365"/>
    <n v="211.15600000000001"/>
    <n v="-5.5011562505273837E-3"/>
    <n v="2866"/>
    <n v="0.84072580645161288"/>
    <n v="13185.1"/>
    <n v="58.020792694842243"/>
    <m/>
    <m/>
    <n v="3873.6165196735583"/>
    <n v="2.2692233786394782"/>
    <m/>
    <m/>
    <n v="2577.7339747569363"/>
    <n v="12744.7"/>
    <m/>
    <n v="-0.79774070988277979"/>
    <n v="47.478837161408535"/>
    <m/>
    <n v="47.505000000000003"/>
    <n v="-5.5073862943832985E-4"/>
    <n v="48.485626902867153"/>
    <m/>
    <m/>
    <m/>
    <m/>
    <m/>
    <m/>
  </r>
  <r>
    <x v="2860"/>
    <n v="13.77"/>
    <n v="15.55"/>
    <n v="429.43639999999999"/>
    <n v="382.77609999999999"/>
    <n v="24818.074210999999"/>
    <n v="22125.258263"/>
    <n v="2.0834963745386403E-6"/>
    <n v="260.31846522883365"/>
    <n v="260.32"/>
    <m/>
    <n v="14691.004543335433"/>
    <m/>
    <m/>
    <n v="2221.3322033840732"/>
    <m/>
    <m/>
    <n v="46.613292340930677"/>
    <m/>
    <m/>
    <n v="41.528857617278433"/>
    <n v="41.52"/>
    <n v="2.1333374948051542E-4"/>
    <n v="49.424857533581608"/>
    <m/>
    <m/>
    <m/>
    <n v="215.52097025827425"/>
    <n v="216.726"/>
    <n v="-5.5601531044994212E-3"/>
    <n v="2867"/>
    <n v="0.88553054662379416"/>
    <n v="13285.71"/>
    <n v="58.458960209423068"/>
    <m/>
    <m/>
    <n v="3844.0585672845473"/>
    <n v="2.2516944127603833"/>
    <m/>
    <m/>
    <n v="2713.4748754338539"/>
    <n v="13416.7"/>
    <m/>
    <n v="-0.79775392790821487"/>
    <n v="46.225747830095898"/>
    <m/>
    <n v="46.253999999999998"/>
    <n v="-6.1080490128639919E-4"/>
    <n v="47.206516824975232"/>
    <m/>
    <m/>
    <m/>
    <m/>
    <m/>
    <m/>
  </r>
  <r>
    <x v="2861"/>
    <n v="13.39"/>
    <n v="15.42"/>
    <n v="423.72859999999997"/>
    <n v="377.68770000000001"/>
    <n v="24567.94857"/>
    <n v="21902.225708999998"/>
    <n v="2.0834963745386403E-6"/>
    <n v="256.85221190365252"/>
    <n v="256.86"/>
    <m/>
    <n v="14299.800759585469"/>
    <m/>
    <m/>
    <n v="2177.0177049100753"/>
    <m/>
    <m/>
    <n v="46.921895879782191"/>
    <m/>
    <m/>
    <n v="41.109312165244631"/>
    <n v="41.08"/>
    <n v="7.1353858920719659E-4"/>
    <n v="49.92133987046126"/>
    <m/>
    <m/>
    <m/>
    <n v="212.64984393154273"/>
    <n v="213.84800000000001"/>
    <n v="-5.6028397200688085E-3"/>
    <n v="2868"/>
    <n v="0.86835278858625164"/>
    <n v="13132.95"/>
    <n v="57.782282976944721"/>
    <m/>
    <m/>
    <n v="3888.2578149527853"/>
    <n v="2.2773686462052605"/>
    <m/>
    <m/>
    <n v="2641.2431929014024"/>
    <n v="13060"/>
    <m/>
    <n v="-0.79776085812393549"/>
    <n v="46.838064092092182"/>
    <m/>
    <n v="46.866199999999999"/>
    <n v="-6.0034540687781135E-4"/>
    <n v="47.832382910149093"/>
    <m/>
    <m/>
    <m/>
    <m/>
    <m/>
    <m/>
  </r>
  <r>
    <x v="2862"/>
    <n v="12.23"/>
    <n v="14.99"/>
    <n v="410.28750000000002"/>
    <n v="365.7047"/>
    <n v="24403.547084000002"/>
    <n v="21755.525556000001"/>
    <n v="3.4727525028976913E-6"/>
    <n v="248.68640734265179"/>
    <n v="248.68"/>
    <m/>
    <n v="13390.736816718983"/>
    <m/>
    <m/>
    <n v="2073.3518134531491"/>
    <m/>
    <m/>
    <n v="47.662525944061379"/>
    <m/>
    <m/>
    <n v="40.831233760766075"/>
    <n v="40.799999999999997"/>
    <n v="7.6553335210971518E-4"/>
    <n v="50.250658256329409"/>
    <m/>
    <m/>
    <m/>
    <n v="205.88527550772358"/>
    <n v="207.066"/>
    <n v="-5.7021649728898893E-3"/>
    <n v="2869"/>
    <n v="0.81587725150100066"/>
    <n v="13008.47"/>
    <n v="57.221190579131459"/>
    <m/>
    <m/>
    <n v="3925.1124692997018"/>
    <n v="2.2983008464131536"/>
    <m/>
    <m/>
    <n v="2473.3942490952259"/>
    <n v="12231.15"/>
    <m/>
    <n v="-0.79777909280033144"/>
    <n v="48.317356222093892"/>
    <m/>
    <n v="48.350299999999997"/>
    <n v="-6.8135622542375707E-4"/>
    <n v="49.344806706696481"/>
    <m/>
    <m/>
    <m/>
    <m/>
    <m/>
    <m/>
  </r>
  <r>
    <x v="2863"/>
    <n v="13.71"/>
    <n v="15.94"/>
    <n v="429.83319999999998"/>
    <n v="383.12520000000001"/>
    <n v="24837.824500999999"/>
    <n v="22142.60411"/>
    <n v="3.4727525028976913E-6"/>
    <n v="260.52723472223687"/>
    <n v="260.52999999999997"/>
    <m/>
    <n v="14665.871710231197"/>
    <m/>
    <m/>
    <n v="2221.478013745987"/>
    <m/>
    <m/>
    <n v="46.52610254161727"/>
    <m/>
    <m/>
    <n v="41.55683950408929"/>
    <n v="41.56"/>
    <n v="-7.6046581104716182E-5"/>
    <n v="49.354934629041708"/>
    <m/>
    <m/>
    <m/>
    <n v="215.6865039195437"/>
    <n v="216.928"/>
    <n v="-5.7230789960553974E-3"/>
    <n v="2870"/>
    <n v="0.86010037641154335"/>
    <n v="13291.22"/>
    <n v="58.460376052166524"/>
    <m/>
    <m/>
    <n v="3839.7968594935919"/>
    <n v="2.2481322201107723"/>
    <m/>
    <m/>
    <n v="2708.9453468783272"/>
    <n v="13396.3"/>
    <m/>
    <n v="-0.79778406374309863"/>
    <n v="46.013595067452769"/>
    <m/>
    <n v="46.044449999999998"/>
    <n v="-6.7011187118592996E-4"/>
    <n v="46.992670763027327"/>
    <m/>
    <m/>
    <m/>
    <m/>
    <m/>
    <m/>
  </r>
  <r>
    <x v="2864"/>
    <n v="13.61"/>
    <n v="15.87"/>
    <n v="424.5412"/>
    <n v="378.40690000000001"/>
    <n v="24700.155761999999"/>
    <n v="22019.797287000001"/>
    <n v="3.4727525028976913E-6"/>
    <n v="257.31341350301091"/>
    <n v="257.31"/>
    <m/>
    <n v="14304.045654675723"/>
    <m/>
    <m/>
    <n v="2180.4198685786073"/>
    <m/>
    <m/>
    <n v="46.811375479144161"/>
    <m/>
    <m/>
    <n v="41.325494506391394"/>
    <n v="41.32"/>
    <n v="1.3297450124372112E-4"/>
    <n v="49.627002647220351"/>
    <m/>
    <m/>
    <m/>
    <n v="213.02413264962365"/>
    <n v="214.238"/>
    <n v="-5.6659759257290387E-3"/>
    <n v="2871"/>
    <n v="0.85759294265910524"/>
    <n v="13231.12"/>
    <n v="58.191486899528073"/>
    <m/>
    <m/>
    <n v="3857.1595840031227"/>
    <n v="2.2580837097708586"/>
    <m/>
    <m/>
    <n v="2642.1333834500797"/>
    <n v="13064.8"/>
    <m/>
    <n v="-0.79776702410675404"/>
    <n v="46.578096589696123"/>
    <m/>
    <n v="46.60595"/>
    <n v="-5.9763635981835428E-4"/>
    <n v="47.569805097073939"/>
    <m/>
    <m/>
    <m/>
    <m/>
    <m/>
    <m/>
  </r>
  <r>
    <x v="2865"/>
    <n v="13.49"/>
    <n v="15.75"/>
    <n v="419.19549999999998"/>
    <n v="373.64080000000001"/>
    <n v="24611.710514999999"/>
    <n v="21940.873282"/>
    <n v="3.4727525028976913E-6"/>
    <n v="254.06720220880283"/>
    <n v="254.07"/>
    <m/>
    <n v="13943.139913863613"/>
    <m/>
    <m/>
    <n v="2139.2052104662021"/>
    <m/>
    <m/>
    <n v="47.104948091421114"/>
    <m/>
    <m/>
    <n v="41.176513912576766"/>
    <n v="41.16"/>
    <n v="4.0121264763781639E-4"/>
    <n v="49.803208071366157"/>
    <m/>
    <m/>
    <m/>
    <n v="210.33500614683757"/>
    <n v="211.53800000000001"/>
    <n v="-5.686892440896818E-3"/>
    <n v="2872"/>
    <n v="0.85650793650793655"/>
    <n v="13155.08"/>
    <n v="57.852539505151846"/>
    <m/>
    <m/>
    <n v="3879.3268997532332"/>
    <n v="2.2708457612798538"/>
    <m/>
    <m/>
    <n v="2575.4903410869601"/>
    <n v="12733.9"/>
    <m/>
    <n v="-0.79774536150849618"/>
    <n v="47.162559014073466"/>
    <m/>
    <n v="47.187350000000002"/>
    <n v="-5.2537355724646684E-4"/>
    <n v="48.167340662721827"/>
    <m/>
    <m/>
    <m/>
    <m/>
    <m/>
    <m/>
  </r>
  <r>
    <x v="2866"/>
    <n v="12.83"/>
    <n v="15.51"/>
    <n v="420.81029999999998"/>
    <n v="375.0788"/>
    <n v="24472.004241999999"/>
    <n v="21816.251593000001"/>
    <n v="3.4727525028976913E-6"/>
    <n v="255.03968586305621"/>
    <n v="255.04"/>
    <m/>
    <n v="14049.877135333156"/>
    <m/>
    <m/>
    <n v="2151.534048554171"/>
    <m/>
    <m/>
    <n v="47.013080000560926"/>
    <m/>
    <m/>
    <n v="40.941780616881864"/>
    <n v="40.92"/>
    <n v="5.3227313983050806E-4"/>
    <n v="50.084406121336059"/>
    <m/>
    <m/>
    <m/>
    <n v="211.13843081873182"/>
    <n v="212.35599999999999"/>
    <n v="-5.7336226961713921E-3"/>
    <n v="2873"/>
    <n v="0.82720825274016763"/>
    <n v="13106.61"/>
    <n v="57.634880740304617"/>
    <m/>
    <m/>
    <n v="3893.6203114870304"/>
    <n v="2.2789966542093238"/>
    <m/>
    <m/>
    <n v="2595.2270297488549"/>
    <n v="12831.4"/>
    <m/>
    <n v="-0.79774404743450789"/>
    <n v="46.978860271524951"/>
    <m/>
    <n v="47.003500000000003"/>
    <n v="-5.2421050506989975E-4"/>
    <n v="47.980355013895597"/>
    <m/>
    <m/>
    <m/>
    <m/>
    <m/>
    <m/>
  </r>
  <r>
    <x v="2867"/>
    <n v="13.02"/>
    <n v="15.21"/>
    <n v="417.03750000000002"/>
    <n v="371.71210000000002"/>
    <n v="24488.965267"/>
    <n v="21831.144684999999"/>
    <n v="2.9170946955758836E-6"/>
    <n v="252.73462364053552"/>
    <n v="252.73"/>
    <m/>
    <n v="13795.903921034982"/>
    <m/>
    <m/>
    <n v="2122.5047974835625"/>
    <m/>
    <m/>
    <n v="47.220386982303701"/>
    <m/>
    <m/>
    <n v="40.967159571225089"/>
    <n v="40.96"/>
    <n v="1.747942193626173E-4"/>
    <n v="50.045100139287094"/>
    <m/>
    <m/>
    <m/>
    <n v="209.22519891776562"/>
    <n v="210.43799999999999"/>
    <n v="-5.7632228125831242E-3"/>
    <n v="2874"/>
    <n v="0.8560157790927021"/>
    <n v="13053.7"/>
    <n v="57.388769592900331"/>
    <m/>
    <m/>
    <n v="3909.3384453661024"/>
    <n v="2.2875460591007473"/>
    <m/>
    <m/>
    <n v="2548.3799671457264"/>
    <n v="12600"/>
    <m/>
    <n v="-0.79774762165510105"/>
    <n v="47.393918824983068"/>
    <m/>
    <n v="47.420949999999998"/>
    <n v="-5.7002601206701531E-4"/>
    <n v="48.406158632840068"/>
    <m/>
    <m/>
    <m/>
    <m/>
    <m/>
    <m/>
  </r>
  <r>
    <x v="2868"/>
    <n v="13.79"/>
    <n v="15.61"/>
    <n v="421.63690000000003"/>
    <n v="375.81049999999999"/>
    <n v="24741.659964999999"/>
    <n v="22056.350401"/>
    <n v="2.9170946955758836E-6"/>
    <n v="255.51573867442448"/>
    <n v="255.51"/>
    <m/>
    <n v="14099.527677003378"/>
    <m/>
    <m/>
    <n v="2157.5873788563504"/>
    <m/>
    <m/>
    <n v="46.958844940773687"/>
    <m/>
    <m/>
    <n v="41.388878857198868"/>
    <n v="41.36"/>
    <n v="6.9823155703252482E-4"/>
    <n v="49.527157501353791"/>
    <m/>
    <m/>
    <m/>
    <n v="211.52597584792704"/>
    <n v="212.75"/>
    <n v="-5.7533450156190824E-3"/>
    <n v="2875"/>
    <n v="0.88340807174887892"/>
    <n v="13244.62"/>
    <n v="58.223576138674623"/>
    <m/>
    <m/>
    <n v="3852.1614843520379"/>
    <n v="2.2538753338124389"/>
    <m/>
    <m/>
    <n v="2604.4877331043308"/>
    <n v="12877.4"/>
    <m/>
    <n v="-0.79774739208968182"/>
    <n v="46.869182872125066"/>
    <m/>
    <n v="46.895850000000003"/>
    <n v="-5.6864579434934281E-4"/>
    <n v="47.870814063378589"/>
    <m/>
    <m/>
    <m/>
    <m/>
    <m/>
    <m/>
  </r>
  <r>
    <x v="2869"/>
    <n v="15.25"/>
    <n v="16.5"/>
    <n v="436.91989999999998"/>
    <n v="389.43130000000002"/>
    <n v="25003.548645999999"/>
    <n v="22289.750934"/>
    <n v="2.9170946955758836E-6"/>
    <n v="264.77091737322837"/>
    <n v="264.77"/>
    <m/>
    <n v="15120.929087720102"/>
    <m/>
    <m/>
    <n v="2274.8643078763498"/>
    <m/>
    <m/>
    <n v="46.106661418493559"/>
    <m/>
    <m/>
    <n v="41.825957255292643"/>
    <n v="41.8"/>
    <n v="6.2098696872348036E-4"/>
    <n v="49.001391101950652"/>
    <m/>
    <m/>
    <m/>
    <n v="219.1861751365935"/>
    <n v="220.428"/>
    <n v="-5.6336983659357465E-3"/>
    <n v="2876"/>
    <n v="0.9242424242424242"/>
    <n v="13423.87"/>
    <n v="59.006954453568362"/>
    <m/>
    <m/>
    <n v="3800.0271123526827"/>
    <n v="2.2231610788450138"/>
    <m/>
    <m/>
    <n v="2793.1866600553012"/>
    <n v="13811"/>
    <m/>
    <n v="-0.7977563782452175"/>
    <n v="45.16836182685352"/>
    <m/>
    <n v="45.194650000000003"/>
    <n v="-5.8166559861583256E-4"/>
    <n v="46.134222119145228"/>
    <m/>
    <m/>
    <m/>
    <m/>
    <m/>
    <m/>
  </r>
  <r>
    <x v="2870"/>
    <n v="19.14"/>
    <n v="18.829999999999998"/>
    <n v="480.41250000000002"/>
    <n v="428.19560000000001"/>
    <n v="25784.337356"/>
    <n v="22985.730546999999"/>
    <n v="2.9170946955758836E-6"/>
    <n v="291.12008121307645"/>
    <n v="291.12"/>
    <m/>
    <n v="18130.460859273117"/>
    <m/>
    <m/>
    <n v="2614.5019291405201"/>
    <m/>
    <m/>
    <n v="43.810774313220598"/>
    <m/>
    <m/>
    <n v="43.131009554381748"/>
    <n v="43.12"/>
    <n v="2.5532361738744846E-4"/>
    <n v="47.469744616068503"/>
    <m/>
    <m/>
    <m/>
    <n v="240.99720759153584"/>
    <n v="242.376"/>
    <n v="-5.6886507264092279E-3"/>
    <n v="2877"/>
    <n v="1.0164630908125334"/>
    <n v="13956.72"/>
    <n v="61.344398990490085"/>
    <m/>
    <m/>
    <n v="3649.1880140287922"/>
    <n v="2.1347120638151758"/>
    <m/>
    <m/>
    <n v="3349.1458188639931"/>
    <n v="16559.2"/>
    <m/>
    <n v="-0.79774712432581329"/>
    <n v="40.670372996150554"/>
    <m/>
    <n v="40.689950000000003"/>
    <n v="-4.8112626949525783E-4"/>
    <n v="41.540569812367345"/>
    <m/>
    <m/>
    <m/>
    <m/>
    <m/>
    <m/>
  </r>
  <r>
    <x v="2871"/>
    <n v="28.03"/>
    <n v="23.47"/>
    <n v="548.09559999999999"/>
    <n v="488.52089999999998"/>
    <n v="26629.288462"/>
    <n v="23738.904433"/>
    <n v="2.9170946955758836E-6"/>
    <n v="332.12654729748414"/>
    <n v="332.13"/>
    <m/>
    <n v="23238.0102507845"/>
    <m/>
    <m/>
    <n v="3166.978218361071"/>
    <m/>
    <m/>
    <n v="40.723626941736669"/>
    <m/>
    <m/>
    <n v="44.543323860924133"/>
    <n v="44.52"/>
    <n v="5.2389624717275041E-4"/>
    <n v="45.91273829449888"/>
    <m/>
    <m/>
    <m/>
    <n v="274.94160597207321"/>
    <n v="276.51799999999997"/>
    <n v="-5.7008731002204938E-3"/>
    <n v="2878"/>
    <n v="1.1942905837239031"/>
    <n v="14560.17"/>
    <n v="63.991764255243069"/>
    <m/>
    <m/>
    <n v="3491.4072097233625"/>
    <n v="2.0422194044108677"/>
    <m/>
    <m/>
    <n v="4292.6737506287118"/>
    <n v="21224.1"/>
    <m/>
    <n v="-0.79774531072560384"/>
    <n v="34.938998630153364"/>
    <m/>
    <n v="34.9495"/>
    <n v="-3.0047267762445262E-4"/>
    <n v="35.687011377599255"/>
    <m/>
    <m/>
    <m/>
    <m/>
    <m/>
    <m/>
  </r>
  <r>
    <x v="2872"/>
    <n v="40.74"/>
    <n v="31.14"/>
    <n v="687.54970000000003"/>
    <n v="612.81290000000001"/>
    <n v="29383.672630000001"/>
    <n v="26194.115750000001"/>
    <n v="1.4042665306135405E-6"/>
    <n v="416.60032327975722"/>
    <n v="416.6"/>
    <m/>
    <n v="35058.071266369741"/>
    <m/>
    <m/>
    <n v="4375.4906763402068"/>
    <m/>
    <m/>
    <n v="35.540294422497283"/>
    <m/>
    <m/>
    <n v="49.147040010835376"/>
    <n v="49.12"/>
    <n v="5.5048881993857712E-4"/>
    <n v="41.159790121645514"/>
    <m/>
    <m/>
    <m/>
    <n v="344.86389953828399"/>
    <n v="346.66399999999999"/>
    <n v="-5.192637429084046E-3"/>
    <n v="2879"/>
    <n v="1.3082851637764934"/>
    <n v="16617.349999999999"/>
    <n v="73.015938109585491"/>
    <m/>
    <m/>
    <n v="2998.1126201891266"/>
    <n v="1.7531792604490999"/>
    <m/>
    <m/>
    <n v="6476.347242914554"/>
    <n v="32008.3"/>
    <m/>
    <n v="-0.79766662887705519"/>
    <n v="26.045999252992118"/>
    <m/>
    <n v="26.033899999999999"/>
    <n v="4.6474992191414266E-4"/>
    <n v="26.604619012911918"/>
    <m/>
    <m/>
    <m/>
    <m/>
    <m/>
    <m/>
  </r>
  <r>
    <x v="2873"/>
    <n v="36.020000000000003"/>
    <n v="29.58"/>
    <n v="692.26319999999998"/>
    <n v="617.01319999999998"/>
    <n v="29616.615354000001"/>
    <n v="26401.736080999999"/>
    <n v="1.4042665306135405E-6"/>
    <n v="419.4461007936938"/>
    <n v="419.45"/>
    <m/>
    <n v="35537.099868246791"/>
    <m/>
    <m/>
    <n v="4420.4335687655521"/>
    <m/>
    <m/>
    <n v="35.417573651327146"/>
    <m/>
    <m/>
    <n v="49.535451410745381"/>
    <n v="49.52"/>
    <n v="3.1202364186944109E-4"/>
    <n v="40.832095618460656"/>
    <m/>
    <m/>
    <m/>
    <n v="347.21765320154429"/>
    <n v="349.05799999999999"/>
    <n v="-5.2723237927670974E-3"/>
    <n v="2880"/>
    <n v="1.217714672075727"/>
    <n v="16740.259999999998"/>
    <n v="73.550256074729646"/>
    <m/>
    <m/>
    <n v="2975.9371215598362"/>
    <n v="1.7400469316862084"/>
    <m/>
    <m/>
    <n v="6564.9054741640302"/>
    <n v="32466.45"/>
    <m/>
    <n v="-0.79779416985337082"/>
    <n v="25.866271771047884"/>
    <m/>
    <n v="25.859249999999999"/>
    <n v="2.7153807816882036E-4"/>
    <n v="26.421327306396318"/>
    <m/>
    <m/>
    <m/>
    <m/>
    <m/>
    <m/>
  </r>
  <r>
    <x v="2874"/>
    <n v="30.32"/>
    <n v="25.65"/>
    <n v="651.11800000000005"/>
    <n v="580.33969999999999"/>
    <n v="28668.230947"/>
    <n v="25556.261588000001"/>
    <n v="1.4042665306135405E-6"/>
    <n v="394.50637689355318"/>
    <n v="394.5"/>
    <m/>
    <n v="31311.281170221737"/>
    <m/>
    <m/>
    <n v="4026.2880662878215"/>
    <m/>
    <m/>
    <n v="36.469184071894801"/>
    <m/>
    <m/>
    <n v="47.94805608911652"/>
    <n v="47.92"/>
    <n v="5.8547765268190943E-4"/>
    <n v="42.13818049339077"/>
    <m/>
    <m/>
    <m/>
    <n v="326.57063414178026"/>
    <n v="328.30399999999997"/>
    <n v="-5.2797585719933648E-3"/>
    <n v="2881"/>
    <n v="1.1820662768031189"/>
    <n v="16168.64"/>
    <n v="71.033231051564286"/>
    <m/>
    <m/>
    <n v="3077.554729495796"/>
    <n v="1.7992927310882603"/>
    <m/>
    <m/>
    <n v="5784.3121316320248"/>
    <n v="28606.55"/>
    <m/>
    <n v="-0.79779763265294046"/>
    <n v="27.402412653467881"/>
    <m/>
    <n v="27.395499999999998"/>
    <n v="2.523280636557157E-4"/>
    <n v="27.990739435717281"/>
    <m/>
    <m/>
    <m/>
    <m/>
    <m/>
    <m/>
  </r>
  <r>
    <x v="2875"/>
    <n v="26.1"/>
    <n v="24.86"/>
    <n v="660.49980000000005"/>
    <n v="588.70090000000005"/>
    <n v="28979.794194999999"/>
    <n v="25833.968400000002"/>
    <n v="1.4042665306135405E-6"/>
    <n v="400.18096470768069"/>
    <n v="400.18"/>
    <m/>
    <n v="32212.099973816858"/>
    <m/>
    <m/>
    <n v="4113.2612813849419"/>
    <m/>
    <m/>
    <n v="36.20552821660398"/>
    <m/>
    <m/>
    <n v="48.467968550907791"/>
    <n v="48.44"/>
    <n v="5.7738544400898206E-4"/>
    <n v="41.67880338780207"/>
    <m/>
    <m/>
    <m/>
    <n v="331.2661458169913"/>
    <n v="333.06200000000001"/>
    <n v="-5.3919515976266208E-3"/>
    <n v="2882"/>
    <n v="1.0498793242156075"/>
    <n v="16256.65"/>
    <n v="71.414306286561001"/>
    <m/>
    <m/>
    <n v="3060.80282013651"/>
    <n v="1.7893290906563208"/>
    <m/>
    <m/>
    <n v="5950.7856639758811"/>
    <n v="29438.05"/>
    <m/>
    <n v="-0.79785394535385734"/>
    <n v="27.00635659261015"/>
    <m/>
    <n v="27.002749999999999"/>
    <n v="1.3356390034902077E-4"/>
    <n v="27.586483372333984"/>
    <m/>
    <m/>
    <m/>
    <m/>
    <m/>
    <m/>
  </r>
  <r>
    <x v="2876"/>
    <n v="26.05"/>
    <n v="25.34"/>
    <n v="668.40219999999999"/>
    <n v="595.74339999999995"/>
    <n v="30134.532698999999"/>
    <n v="26863.321006999999"/>
    <n v="1.4042665306135405E-6"/>
    <n v="404.95896448245696"/>
    <n v="404.96"/>
    <m/>
    <n v="32981.347889004697"/>
    <m/>
    <m/>
    <n v="4187.0301978690095"/>
    <m/>
    <m/>
    <n v="35.98803211308541"/>
    <m/>
    <m/>
    <n v="50.398010409569935"/>
    <n v="50.36"/>
    <n v="7.547738198954157E-4"/>
    <n v="40.016690547960536"/>
    <m/>
    <m/>
    <m/>
    <n v="335.21936663093334"/>
    <n v="337.02199999999999"/>
    <n v="-5.3487112683049398E-3"/>
    <n v="2883"/>
    <n v="1.0280189423835833"/>
    <n v="16853.62"/>
    <n v="74.030972051735333"/>
    <m/>
    <m/>
    <n v="2948.4052806965337"/>
    <n v="1.7234586954554973"/>
    <m/>
    <m/>
    <n v="6092.9562253190688"/>
    <n v="30128.35"/>
    <m/>
    <n v="-0.79776668070707257"/>
    <n v="26.682042677229134"/>
    <m/>
    <n v="26.679449999999999"/>
    <n v="9.717881100002046E-5"/>
    <n v="27.255502469688039"/>
    <m/>
    <m/>
    <m/>
    <m/>
    <m/>
    <m/>
  </r>
  <r>
    <x v="2877"/>
    <n v="28.43"/>
    <n v="26.53"/>
    <n v="720.22910000000002"/>
    <n v="641.93389999999999"/>
    <n v="31639.171015"/>
    <n v="28204.512263000001"/>
    <n v="2.639221485134513E-6"/>
    <n v="436.32695356370402"/>
    <n v="436.33"/>
    <m/>
    <n v="38090.849504154387"/>
    <m/>
    <m/>
    <n v="4673.8529244451947"/>
    <m/>
    <m/>
    <n v="34.59017909101825"/>
    <m/>
    <m/>
    <n v="52.910547723330382"/>
    <n v="52.88"/>
    <n v="5.7768009323710956E-4"/>
    <n v="38.014880384679408"/>
    <m/>
    <m/>
    <m/>
    <n v="361.17916679176335"/>
    <n v="363.31400000000002"/>
    <n v="-5.8760003970027563E-3"/>
    <n v="2884"/>
    <n v="1.0716170373162457"/>
    <n v="17767.89"/>
    <n v="78.028700669195359"/>
    <m/>
    <m/>
    <n v="2788.4610968367797"/>
    <n v="1.6295015463009335"/>
    <m/>
    <m/>
    <n v="7037.0699786520572"/>
    <n v="34811.4"/>
    <m/>
    <n v="-0.79785156647959987"/>
    <n v="24.609832348594281"/>
    <m/>
    <n v="24.62425"/>
    <n v="-5.8550621463471231E-4"/>
    <n v="25.139584593925207"/>
    <m/>
    <m/>
    <m/>
    <m/>
    <m/>
    <m/>
  </r>
  <r>
    <x v="2878"/>
    <n v="31.4"/>
    <n v="29.53"/>
    <n v="803.00639999999999"/>
    <n v="715.71090000000004"/>
    <n v="34066.413452000001"/>
    <n v="30368.185700999999"/>
    <n v="2.639221485134513E-6"/>
    <n v="486.46297803617693"/>
    <n v="486.46"/>
    <m/>
    <n v="46844.363135317253"/>
    <m/>
    <m/>
    <n v="5479.5441973084253"/>
    <m/>
    <m/>
    <n v="32.60161836983891"/>
    <m/>
    <m/>
    <n v="56.968263901686989"/>
    <n v="56.96"/>
    <n v="1.4508254366196738E-4"/>
    <n v="35.097411445790804"/>
    <m/>
    <m/>
    <m/>
    <n v="402.67764364563533"/>
    <n v="405.04"/>
    <n v="-5.832402612988119E-3"/>
    <n v="2885"/>
    <n v="1.0633254317643075"/>
    <n v="19245.93"/>
    <n v="84.5129980159128"/>
    <m/>
    <m/>
    <n v="2556.5001245677799"/>
    <n v="1.4938081846763036"/>
    <m/>
    <m/>
    <n v="8654.309081884714"/>
    <n v="42810.45"/>
    <m/>
    <n v="-0.79784587450296096"/>
    <n v="21.780427593555213"/>
    <m/>
    <n v="21.7896"/>
    <n v="-4.2095341102110773E-4"/>
    <n v="22.249546040462601"/>
    <m/>
    <m/>
    <m/>
    <m/>
    <m/>
    <m/>
  </r>
  <r>
    <x v="2879"/>
    <n v="26.09"/>
    <n v="26.19"/>
    <n v="721.68079999999998"/>
    <n v="643.22439999999995"/>
    <n v="32641.323613"/>
    <n v="29097.722542"/>
    <n v="2.639221485134513E-6"/>
    <n v="437.18509690380586"/>
    <n v="437.18"/>
    <m/>
    <n v="37354.070473781758"/>
    <m/>
    <m/>
    <n v="4647.0553199606456"/>
    <m/>
    <m/>
    <n v="34.251656877514264"/>
    <m/>
    <m/>
    <n v="54.583796988094981"/>
    <n v="54.56"/>
    <n v="4.3616180525996029E-4"/>
    <n v="36.564467412460893"/>
    <m/>
    <m/>
    <m/>
    <n v="361.8844350348366"/>
    <n v="364.05200000000002"/>
    <n v="-5.9539982342177167E-3"/>
    <n v="2886"/>
    <n v="0.99618174875906829"/>
    <n v="18287.96"/>
    <n v="80.300076207093852"/>
    <m/>
    <m/>
    <n v="2683.7504275841684"/>
    <n v="1.5680141314316047"/>
    <m/>
    <m/>
    <n v="6901.0765971011215"/>
    <n v="34143.65"/>
    <m/>
    <n v="-0.79788111121391181"/>
    <n v="23.985210827934765"/>
    <m/>
    <n v="23.997399999999999"/>
    <n v="-5.0793719591435416E-4"/>
    <n v="24.502116698730578"/>
    <m/>
    <m/>
    <m/>
    <m/>
    <m/>
    <m/>
  </r>
  <r>
    <x v="2880"/>
    <n v="25.61"/>
    <n v="26.2"/>
    <n v="717.38720000000001"/>
    <n v="639.39589999999998"/>
    <n v="32897.204838999998"/>
    <n v="29325.748044"/>
    <n v="2.639221485134513E-6"/>
    <n v="434.57349164465745"/>
    <n v="434.57"/>
    <m/>
    <n v="36907.833228425814"/>
    <m/>
    <m/>
    <n v="4605.5219396444727"/>
    <m/>
    <m/>
    <n v="34.352696429215094"/>
    <m/>
    <m/>
    <n v="55.010347841534006"/>
    <n v="55"/>
    <n v="1.8814257334565099E-4"/>
    <n v="36.276682415625388"/>
    <m/>
    <m/>
    <m/>
    <n v="359.72013450443802"/>
    <n v="361.84199999999998"/>
    <n v="-5.8640663481905886E-3"/>
    <n v="2887"/>
    <n v="0.97748091603053433"/>
    <n v="18423.43"/>
    <n v="80.888591071958388"/>
    <m/>
    <m/>
    <n v="2663.8702621406287"/>
    <n v="1.5562513626466163"/>
    <m/>
    <m/>
    <n v="6818.6957840561017"/>
    <n v="33737.699999999997"/>
    <m/>
    <n v="-0.79789091182694427"/>
    <n v="24.126848092164604"/>
    <m/>
    <n v="24.138000000000002"/>
    <n v="-4.6200629030568319E-4"/>
    <n v="24.647107792797364"/>
    <m/>
    <m/>
    <m/>
    <m/>
    <m/>
    <m/>
  </r>
  <r>
    <x v="2881"/>
    <n v="27.8"/>
    <n v="28.07"/>
    <n v="778.36800000000005"/>
    <n v="693.74540000000002"/>
    <n v="33983.302387000003"/>
    <n v="30293.856947"/>
    <n v="2.639221485134513E-6"/>
    <n v="471.50249071526088"/>
    <n v="471.5"/>
    <m/>
    <n v="43180.424725806573"/>
    <m/>
    <m/>
    <n v="5192.6853611235829"/>
    <m/>
    <m/>
    <n v="32.891827926423623"/>
    <m/>
    <m/>
    <n v="56.825122706321139"/>
    <n v="56.8"/>
    <n v="4.4230116762578042E-4"/>
    <n v="35.077902669926623"/>
    <m/>
    <m/>
    <m/>
    <n v="390.28559558127404"/>
    <n v="392.66399999999999"/>
    <n v="-6.057098228322344E-3"/>
    <n v="2888"/>
    <n v="0.99038118988243673"/>
    <n v="19266.47"/>
    <n v="84.583377091321182"/>
    <m/>
    <m/>
    <n v="2541.9738950800415"/>
    <n v="1.4848978915498015"/>
    <m/>
    <m/>
    <n v="7977.6233205884882"/>
    <n v="39478.550000000003"/>
    <m/>
    <n v="-0.79792511830884139"/>
    <n v="22.075005788343368"/>
    <m/>
    <n v="22.091699999999999"/>
    <n v="-7.5567799927711565E-4"/>
    <n v="22.551296325081797"/>
    <m/>
    <m/>
    <m/>
    <m/>
    <m/>
    <m/>
  </r>
  <r>
    <x v="2882"/>
    <n v="24.9"/>
    <n v="25.69"/>
    <n v="702.58500000000004"/>
    <n v="626.19410000000005"/>
    <n v="32457.625574000002"/>
    <n v="28933.497592"/>
    <n v="2.0834963745386403E-6"/>
    <n v="425.55483832163816"/>
    <n v="425.56"/>
    <m/>
    <n v="34765.30844670954"/>
    <m/>
    <m/>
    <n v="4434.0829096730913"/>
    <m/>
    <m/>
    <n v="34.489606700950652"/>
    <m/>
    <m/>
    <n v="54.268671377991936"/>
    <n v="54.24"/>
    <n v="5.2860210162108956E-4"/>
    <n v="36.647974848068266"/>
    <m/>
    <m/>
    <m/>
    <n v="352.24221504071562"/>
    <n v="354.37200000000001"/>
    <n v="-6.0100260722754095E-3"/>
    <n v="2889"/>
    <n v="0.9692487349163097"/>
    <n v="18223.919999999998"/>
    <n v="79.981403835466892"/>
    <m/>
    <m/>
    <n v="2679.5255526652504"/>
    <n v="1.5646554764693343"/>
    <m/>
    <m/>
    <n v="6423.1649372021293"/>
    <n v="31786.9"/>
    <m/>
    <n v="-0.79793043872783664"/>
    <n v="24.219978058463106"/>
    <m/>
    <n v="24.2394"/>
    <n v="-8.0125504496375566E-4"/>
    <n v="24.74375884957874"/>
    <m/>
    <m/>
    <m/>
    <m/>
    <m/>
    <m/>
  </r>
  <r>
    <x v="2883"/>
    <n v="26.23"/>
    <n v="26.31"/>
    <n v="725.99689999999998"/>
    <n v="647.05920000000003"/>
    <n v="32849.455430000002"/>
    <n v="29282.723740000001"/>
    <n v="2.0834963745386403E-6"/>
    <n v="439.72467397357786"/>
    <n v="439.72"/>
    <m/>
    <n v="37080.504256551969"/>
    <m/>
    <m/>
    <n v="4655.6570499389863"/>
    <m/>
    <m/>
    <n v="33.914118525719417"/>
    <m/>
    <m/>
    <n v="54.922465881776724"/>
    <n v="54.92"/>
    <n v="4.4899522518626611E-5"/>
    <n v="36.204371592764083"/>
    <m/>
    <m/>
    <m/>
    <n v="363.96863084894619"/>
    <n v="366.166"/>
    <n v="-6.001019076194436E-3"/>
    <n v="2890"/>
    <n v="0.99695933105283174"/>
    <n v="18494.29"/>
    <n v="81.161669828368289"/>
    <m/>
    <m/>
    <n v="2639.7721229051267"/>
    <n v="1.5412961341622833"/>
    <m/>
    <m/>
    <n v="6850.9801849115411"/>
    <n v="33904.65"/>
    <m/>
    <n v="-0.7979339062662042"/>
    <n v="23.411865832797385"/>
    <m/>
    <n v="23.430250000000001"/>
    <n v="-7.8463384738169939E-4"/>
    <n v="23.91844960282533"/>
    <m/>
    <m/>
    <m/>
    <m/>
    <m/>
    <m/>
  </r>
  <r>
    <x v="2884"/>
    <n v="24.37"/>
    <n v="25.65"/>
    <n v="699.16290000000004"/>
    <n v="623.14149999999995"/>
    <n v="32324.905717000001"/>
    <n v="28815.067631999998"/>
    <n v="2.0834963745386403E-6"/>
    <n v="423.46142496581803"/>
    <n v="423.46"/>
    <m/>
    <n v="34337.758456618911"/>
    <m/>
    <m/>
    <n v="4397.4794393937555"/>
    <m/>
    <m/>
    <n v="34.540015110729527"/>
    <m/>
    <m/>
    <n v="54.044130060863978"/>
    <n v="54.04"/>
    <n v="7.6425996742734981E-5"/>
    <n v="36.78128520457652"/>
    <m/>
    <m/>
    <m/>
    <n v="350.50492147043104"/>
    <n v="352.63600000000002"/>
    <n v="-6.0432812576395323E-3"/>
    <n v="2891"/>
    <n v="0.95009746588693966"/>
    <n v="18129.55"/>
    <n v="79.5548063311916"/>
    <m/>
    <m/>
    <n v="2691.8330824828358"/>
    <n v="1.571544222975878"/>
    <m/>
    <m/>
    <n v="6344.2912768093593"/>
    <n v="31397.55"/>
    <m/>
    <n v="-0.79793674102567369"/>
    <n v="24.276124218589366"/>
    <m/>
    <n v="24.296949999999999"/>
    <n v="-8.5713562445621783E-4"/>
    <n v="24.801698239844558"/>
    <m/>
    <m/>
    <m/>
    <m/>
    <m/>
    <m/>
  </r>
  <r>
    <x v="2885"/>
    <n v="23.2"/>
    <n v="24.68"/>
    <n v="683.71759999999995"/>
    <n v="609.37429999999995"/>
    <n v="32149.711166000001"/>
    <n v="28658.835668"/>
    <n v="2.0834963745386403E-6"/>
    <n v="414.0965852817165"/>
    <n v="414.1"/>
    <m/>
    <n v="32819.080116032404"/>
    <m/>
    <m/>
    <n v="4251.7069719838028"/>
    <m/>
    <m/>
    <n v="34.920656207228497"/>
    <m/>
    <m/>
    <n v="53.749910993400782"/>
    <n v="53.72"/>
    <n v="5.5679436710320829E-4"/>
    <n v="36.979418348418562"/>
    <m/>
    <m/>
    <m/>
    <n v="342.75128014325355"/>
    <n v="344.822"/>
    <n v="-6.0051848685596099E-3"/>
    <n v="2892"/>
    <n v="0.94003241491085898"/>
    <n v="17970.009999999998"/>
    <n v="78.848567061303598"/>
    <m/>
    <m/>
    <n v="2715.5212076695784"/>
    <n v="1.5852235239206183"/>
    <m/>
    <m/>
    <n v="6063.7553296577462"/>
    <n v="30008.25"/>
    <m/>
    <n v="-0.79793039148708278"/>
    <n v="24.811306235109083"/>
    <m/>
    <n v="24.832550000000001"/>
    <n v="-8.554806047271768E-4"/>
    <n v="25.348762752049282"/>
    <m/>
    <m/>
    <m/>
    <m/>
    <m/>
    <m/>
  </r>
  <r>
    <x v="2886"/>
    <n v="24.25"/>
    <n v="23.7"/>
    <n v="682.1585"/>
    <n v="607.98090000000002"/>
    <n v="32037.672780000001"/>
    <n v="28558.783487000001"/>
    <n v="1.5279095799680675E-6"/>
    <n v="413.12208784071214"/>
    <n v="413.12"/>
    <m/>
    <n v="32664.710870336101"/>
    <m/>
    <m/>
    <n v="4237.0021040839465"/>
    <m/>
    <m/>
    <n v="34.957851401121303"/>
    <m/>
    <m/>
    <n v="53.55868012151889"/>
    <n v="53.52"/>
    <n v="7.2272274885820664E-4"/>
    <n v="37.104571613556573"/>
    <m/>
    <m/>
    <m/>
    <n v="341.93803098970187"/>
    <n v="344.00200000000001"/>
    <n v="-5.9998750306630155E-3"/>
    <n v="2893"/>
    <n v="1.0232067510548524"/>
    <n v="17960"/>
    <n v="78.78618704161282"/>
    <m/>
    <m/>
    <n v="2717.033859431529"/>
    <n v="1.5856555356901956"/>
    <m/>
    <m/>
    <n v="6035.4142730318026"/>
    <n v="29867.599999999999"/>
    <m/>
    <n v="-0.79792771186731426"/>
    <n v="24.864565409755389"/>
    <m/>
    <n v="24.886800000000001"/>
    <n v="-8.9342905655254157E-4"/>
    <n v="25.404065224435612"/>
    <m/>
    <m/>
    <m/>
    <m/>
    <m/>
    <m/>
  </r>
  <r>
    <x v="2887"/>
    <n v="22.54"/>
    <n v="23.12"/>
    <n v="611.27679999999998"/>
    <n v="544.80589999999995"/>
    <n v="30012.727836999999"/>
    <n v="26753.678522999999"/>
    <n v="1.5279095799680675E-6"/>
    <n v="370.18638664807611"/>
    <n v="370.19"/>
    <m/>
    <n v="25875.232173573349"/>
    <m/>
    <m/>
    <n v="3576.5705620248673"/>
    <m/>
    <m/>
    <n v="36.773120946961328"/>
    <m/>
    <m/>
    <n v="50.172273924847886"/>
    <n v="50.16"/>
    <n v="2.4469547144922998E-4"/>
    <n v="39.448428368782892"/>
    <m/>
    <m/>
    <m/>
    <n v="306.39860182169696"/>
    <n v="308.22800000000001"/>
    <n v="-5.9352108773474965E-3"/>
    <n v="2894"/>
    <n v="0.97491349480968847"/>
    <n v="16628.830000000002"/>
    <n v="72.940969568890949"/>
    <m/>
    <m/>
    <n v="2918.4165967733697"/>
    <n v="1.7030206468031719"/>
    <m/>
    <m/>
    <n v="4780.9792241819623"/>
    <n v="23657.9"/>
    <m/>
    <n v="-0.79791193537118843"/>
    <n v="27.44695191310883"/>
    <m/>
    <n v="27.471550000000001"/>
    <n v="-8.9540222124961932E-4"/>
    <n v="28.042794914536355"/>
    <m/>
    <m/>
    <m/>
    <m/>
    <m/>
    <m/>
  </r>
  <r>
    <x v="2888"/>
    <n v="21.35"/>
    <n v="22.33"/>
    <n v="567.88229999999999"/>
    <n v="506.1293"/>
    <n v="28213.193958"/>
    <n v="25149.513183999999"/>
    <n v="1.5279095799680675E-6"/>
    <n v="343.8984936285309"/>
    <n v="343.9"/>
    <m/>
    <n v="22200.41824606897"/>
    <m/>
    <m/>
    <n v="3195.6806369606193"/>
    <m/>
    <m/>
    <n v="38.077419776191533"/>
    <m/>
    <m/>
    <n v="47.1628433050696"/>
    <n v="47.16"/>
    <n v="6.0290607922119932E-5"/>
    <n v="41.812295269911871"/>
    <m/>
    <m/>
    <m/>
    <n v="284.63871028728266"/>
    <n v="286.33199999999999"/>
    <n v="-5.9137285134645001E-3"/>
    <n v="2895"/>
    <n v="0.95611285266457691"/>
    <n v="15568.27"/>
    <n v="68.283579838686421"/>
    <m/>
    <m/>
    <n v="3104.5485077901981"/>
    <n v="1.8114648280634036"/>
    <m/>
    <m/>
    <n v="4102.0230040418837"/>
    <n v="20297.3"/>
    <m/>
    <n v="-0.79790302138501756"/>
    <n v="29.394083698607567"/>
    <m/>
    <n v="29.4177"/>
    <n v="-8.0279224386792247E-4"/>
    <n v="30.032530661821934"/>
    <m/>
    <m/>
    <m/>
    <m/>
    <m/>
    <m/>
  </r>
  <r>
    <x v="2889"/>
    <n v="21.14"/>
    <n v="21.14"/>
    <n v="610.50570000000005"/>
    <n v="544.11699999999996"/>
    <n v="28979.107607999998"/>
    <n v="25832.217572000001"/>
    <n v="1.5279095799680675E-6"/>
    <n v="369.70138214261516"/>
    <n v="369.7"/>
    <m/>
    <n v="25531.822321239513"/>
    <m/>
    <m/>
    <n v="3555.4258252047589"/>
    <m/>
    <m/>
    <n v="36.647509320127355"/>
    <m/>
    <m/>
    <n v="48.442008634428838"/>
    <n v="48.44"/>
    <n v="4.146644155333945E-5"/>
    <n v="40.675823495879989"/>
    <m/>
    <m/>
    <m/>
    <n v="305.9935588919742"/>
    <n v="307.8"/>
    <n v="-5.8688794932612032E-3"/>
    <n v="2896"/>
    <n v="1"/>
    <n v="16085.4"/>
    <n v="70.546241303761221"/>
    <m/>
    <m/>
    <n v="3001.4249642086988"/>
    <n v="1.7511275303264862"/>
    <m/>
    <m/>
    <n v="4717.621375289561"/>
    <n v="23341.599999999999"/>
    <m/>
    <n v="-0.79788783222702975"/>
    <n v="27.186634855660749"/>
    <m/>
    <n v="27.204750000000001"/>
    <n v="-6.6588166916625724E-4"/>
    <n v="27.777444280803564"/>
    <m/>
    <m/>
    <m/>
    <m/>
    <m/>
    <m/>
  </r>
  <r>
    <x v="2890"/>
    <n v="22.28"/>
    <n v="23.2"/>
    <n v="642.952"/>
    <n v="573.03409999999997"/>
    <n v="30062.721808999999"/>
    <n v="26798.120814999998"/>
    <n v="1.5279095799680675E-6"/>
    <n v="389.34025853129543"/>
    <n v="389.34"/>
    <m/>
    <n v="28244.366207578816"/>
    <n v="11.27"/>
    <m/>
    <n v="3838.8186924282991"/>
    <m/>
    <m/>
    <n v="35.67276481679982"/>
    <m/>
    <m/>
    <n v="50.252172682384121"/>
    <n v="50.24"/>
    <n v="2.422906525501034E-4"/>
    <n v="39.153508410690002"/>
    <n v="39.17"/>
    <m/>
    <n v="-4.2102602272142686E-4"/>
    <n v="322.24631735748324"/>
    <n v="324.142"/>
    <n v="-5.8483092055851005E-3"/>
    <n v="2897"/>
    <n v="0.96034482758620698"/>
    <n v="16732.61"/>
    <n v="73.379000379645518"/>
    <m/>
    <m/>
    <n v="2880.6600313450144"/>
    <n v="1.6805100793040071"/>
    <m/>
    <m/>
    <n v="5218.8815114724057"/>
    <n v="25820.25"/>
    <m/>
    <n v="-0.7978764143851278"/>
    <n v="25.740602111379186"/>
    <m/>
    <n v="25.758199999999999"/>
    <n v="-6.8319558900908905E-4"/>
    <n v="26.300279301936374"/>
    <n v="26.34"/>
    <n v="-1.5079991671839155E-3"/>
    <m/>
    <m/>
    <m/>
    <m/>
  </r>
  <r>
    <x v="2891"/>
    <n v="20.14"/>
    <n v="21.59"/>
    <n v="590.04229999999995"/>
    <n v="525.87540000000001"/>
    <n v="28949.302824999999"/>
    <n v="25805.488497999999"/>
    <n v="1.3890198635735374E-7"/>
    <n v="357.27459799883349"/>
    <n v="357.28"/>
    <m/>
    <n v="23592.351353180253"/>
    <m/>
    <m/>
    <n v="3364.839888171799"/>
    <m/>
    <m/>
    <n v="37.137736689606896"/>
    <m/>
    <m/>
    <n v="48.38746668882839"/>
    <n v="48.36"/>
    <n v="5.6796296171190974E-4"/>
    <n v="40.599309812197511"/>
    <m/>
    <m/>
    <m/>
    <n v="295.70105288269912"/>
    <n v="297.55599999999998"/>
    <n v="-6.2339429125974899E-3"/>
    <n v="2898"/>
    <n v="0.93283927744326078"/>
    <n v="16030.51"/>
    <n v="70.283552654856678"/>
    <m/>
    <m/>
    <n v="3001.5324719270479"/>
    <n v="1.7505263352246103"/>
    <m/>
    <m/>
    <n v="4359.4494094956362"/>
    <n v="21577.5"/>
    <m/>
    <n v="-0.79796318343201778"/>
    <n v="27.855071095619056"/>
    <m/>
    <n v="27.885300000000001"/>
    <n v="-1.0840444385014081E-3"/>
    <n v="28.461672370191032"/>
    <m/>
    <m/>
    <m/>
    <m/>
    <m/>
    <m/>
  </r>
  <r>
    <x v="2892"/>
    <n v="22.44"/>
    <n v="23.28"/>
    <n v="649.10950000000003"/>
    <n v="578.51900000000001"/>
    <n v="30120.121987999999"/>
    <n v="26849.156349000001"/>
    <n v="1.3890198635735374E-7"/>
    <n v="393.03060283942045"/>
    <n v="393.03"/>
    <m/>
    <n v="28314.575565553729"/>
    <m/>
    <m/>
    <n v="3870.0668148570967"/>
    <m/>
    <m/>
    <n v="35.277952137182588"/>
    <m/>
    <m/>
    <n v="50.343211049936983"/>
    <n v="50.32"/>
    <n v="4.612688779208618E-4"/>
    <n v="38.955890522136656"/>
    <m/>
    <m/>
    <m/>
    <n v="325.29332282687579"/>
    <n v="327.34800000000001"/>
    <n v="-6.2767366017945081E-3"/>
    <n v="2899"/>
    <n v="0.96391752577319589"/>
    <n v="16779.759999999998"/>
    <n v="73.562791199678614"/>
    <m/>
    <m/>
    <n v="2861.2438470117245"/>
    <n v="1.6685503011741067"/>
    <m/>
    <m/>
    <n v="5232.0924336125127"/>
    <n v="25897.7"/>
    <m/>
    <n v="-0.79797076830712721"/>
    <n v="25.065427061140056"/>
    <m/>
    <n v="25.094049999999999"/>
    <n v="-1.1406265174390695E-3"/>
    <n v="25.611527274894637"/>
    <m/>
    <m/>
    <m/>
    <m/>
    <m/>
    <m/>
  </r>
  <r>
    <x v="2893"/>
    <n v="22.13"/>
    <n v="22.88"/>
    <n v="630.81640000000004"/>
    <n v="562.21519999999998"/>
    <n v="29640.30315"/>
    <n v="26421.440838999999"/>
    <n v="1.3890198635735374E-7"/>
    <n v="381.94496391271088"/>
    <n v="381.94"/>
    <m/>
    <n v="26717.45090837343"/>
    <m/>
    <m/>
    <n v="3706.4321642744026"/>
    <m/>
    <m/>
    <n v="35.77412194448744"/>
    <m/>
    <m/>
    <n v="49.540026856466795"/>
    <n v="49.52"/>
    <n v="4.0441955708381272E-4"/>
    <n v="39.575011827472217"/>
    <m/>
    <m/>
    <m/>
    <n v="316.11682499750788"/>
    <n v="318.11599999999999"/>
    <n v="-6.2844214138619847E-3"/>
    <n v="2900"/>
    <n v="0.96722027972027969"/>
    <n v="16500.3"/>
    <n v="72.331984893309695"/>
    <m/>
    <m/>
    <n v="2908.8966862350439"/>
    <n v="1.6961785163651431"/>
    <m/>
    <m/>
    <n v="4937.0248053225323"/>
    <n v="24437.7"/>
    <m/>
    <n v="-0.79797506290188802"/>
    <n v="25.77061962220159"/>
    <m/>
    <n v="25.801100000000002"/>
    <n v="-1.1813596241405655E-3"/>
    <n v="26.332340028317724"/>
    <m/>
    <m/>
    <m/>
    <m/>
    <m/>
    <m/>
  </r>
  <r>
    <x v="2894"/>
    <n v="23.47"/>
    <n v="23.46"/>
    <n v="651.52650000000006"/>
    <n v="580.673"/>
    <n v="30308.064734"/>
    <n v="27016.681526"/>
    <n v="1.3890198635735374E-7"/>
    <n v="394.47483887234995"/>
    <n v="394.47"/>
    <m/>
    <n v="28470.461746363955"/>
    <m/>
    <m/>
    <n v="3888.9208440936227"/>
    <m/>
    <m/>
    <n v="35.185965161132813"/>
    <m/>
    <m/>
    <n v="50.654870913165716"/>
    <n v="50.64"/>
    <n v="2.9365942270365153E-4"/>
    <n v="38.682012915199572"/>
    <m/>
    <m/>
    <m/>
    <n v="326.48570265282103"/>
    <n v="328.55399999999997"/>
    <n v="-6.2951519299078162E-3"/>
    <n v="2901"/>
    <n v="1.0004262574595055"/>
    <n v="16887.009999999998"/>
    <n v="74.021416403582009"/>
    <m/>
    <m/>
    <n v="2840.7222022842097"/>
    <n v="1.6562689345460972"/>
    <m/>
    <m/>
    <n v="5261.0173884637898"/>
    <n v="26040.75"/>
    <m/>
    <n v="-0.79796982082068335"/>
    <n v="24.923396705581411"/>
    <m/>
    <n v="24.953900000000001"/>
    <n v="-1.2223858562625534E-3"/>
    <n v="25.466898002287426"/>
    <m/>
    <m/>
    <m/>
    <m/>
    <m/>
    <m/>
  </r>
  <r>
    <x v="2895"/>
    <n v="23.62"/>
    <n v="24.4"/>
    <n v="665.47130000000004"/>
    <n v="593.10130000000004"/>
    <n v="30755.477984000001"/>
    <n v="27415.503015999999"/>
    <n v="1.3890198635735374E-7"/>
    <n v="402.90806724185137"/>
    <n v="402.91"/>
    <m/>
    <n v="29687.845617905354"/>
    <m/>
    <m/>
    <n v="4013.7357800463301"/>
    <m/>
    <m/>
    <n v="34.808511836628341"/>
    <m/>
    <m/>
    <n v="51.401394094748063"/>
    <n v="51.4"/>
    <n v="2.7122465915629945E-5"/>
    <n v="38.109582978213183"/>
    <m/>
    <m/>
    <m/>
    <n v="333.46397066006483"/>
    <n v="335.572"/>
    <n v="-6.2818987875483678E-3"/>
    <n v="2902"/>
    <n v="0.96803278688524597"/>
    <n v="17166.27"/>
    <n v="75.239631109427478"/>
    <m/>
    <m/>
    <n v="2793.7452607054524"/>
    <n v="1.6287248538535233"/>
    <m/>
    <m/>
    <n v="5486.0384433999179"/>
    <n v="27153.35"/>
    <m/>
    <n v="-0.79796089825380967"/>
    <n v="24.388818589040451"/>
    <m/>
    <n v="24.418700000000001"/>
    <n v="-1.2237101467134082E-3"/>
    <n v="24.920904847799648"/>
    <m/>
    <m/>
    <m/>
    <m/>
    <m/>
    <m/>
  </r>
  <r>
    <x v="2896"/>
    <n v="27.63"/>
    <n v="26.38"/>
    <n v="711.38689999999997"/>
    <n v="634.02329999999995"/>
    <n v="31594.851967999999"/>
    <n v="28163.711469999998"/>
    <n v="4.1671128436782112E-7"/>
    <n v="430.67605581869088"/>
    <n v="430.68"/>
    <m/>
    <n v="33780.029818849056"/>
    <m/>
    <m/>
    <n v="4429.009823412669"/>
    <m/>
    <m/>
    <n v="33.605052472251572"/>
    <m/>
    <m/>
    <n v="52.800370814581804"/>
    <n v="52.76"/>
    <n v="7.6517844165668869E-4"/>
    <n v="37.06545101973083"/>
    <m/>
    <m/>
    <m/>
    <n v="356.44110282569108"/>
    <n v="358.73399999999998"/>
    <n v="-6.3916360710412068E-3"/>
    <n v="2903"/>
    <n v="1.0473843821076574"/>
    <n v="17725.78"/>
    <n v="77.673761538081024"/>
    <m/>
    <m/>
    <n v="2702.6871327127492"/>
    <n v="1.5751908551628384"/>
    <m/>
    <m/>
    <n v="6242.4438121846579"/>
    <n v="30900.799999999999"/>
    <m/>
    <n v="-0.79798439483169825"/>
    <n v="22.702899443051191"/>
    <m/>
    <n v="22.732399999999998"/>
    <n v="-1.2977317374676112E-3"/>
    <n v="23.198881372090149"/>
    <m/>
    <m/>
    <m/>
    <m/>
    <m/>
    <m/>
  </r>
  <r>
    <x v="2897"/>
    <n v="26.83"/>
    <n v="26"/>
    <n v="706.98419999999999"/>
    <n v="630.09910000000002"/>
    <n v="31824.398567"/>
    <n v="28368.318010999999"/>
    <n v="4.1671128436782112E-7"/>
    <n v="428.00020979699366"/>
    <n v="428"/>
    <m/>
    <n v="33360.381885852628"/>
    <m/>
    <m/>
    <n v="4387.8486271678839"/>
    <m/>
    <m/>
    <n v="33.708172038238366"/>
    <m/>
    <m/>
    <n v="53.182685404426493"/>
    <n v="53.16"/>
    <n v="4.2673823225158891E-4"/>
    <n v="36.794828612108887"/>
    <m/>
    <m/>
    <m/>
    <n v="354.22476933052928"/>
    <n v="356.49400000000003"/>
    <n v="-6.3654105524096893E-3"/>
    <n v="2904"/>
    <n v="1.0319230769230769"/>
    <n v="17799.95"/>
    <n v="77.992681625559811"/>
    <m/>
    <m/>
    <n v="2691.3782760850968"/>
    <n v="1.568451087737424"/>
    <m/>
    <m/>
    <n v="6164.9625598428738"/>
    <n v="30516.1"/>
    <m/>
    <n v="-0.79797672180118451"/>
    <n v="22.842351976255777"/>
    <m/>
    <n v="22.872699999999998"/>
    <n v="-1.3268229699258116E-3"/>
    <n v="23.341614032663525"/>
    <m/>
    <m/>
    <m/>
    <m/>
    <m/>
    <m/>
  </r>
  <r>
    <x v="2898"/>
    <n v="24.5"/>
    <n v="24.75"/>
    <n v="684.92430000000002"/>
    <n v="610.43799999999999"/>
    <n v="31404.147496000001"/>
    <n v="27993.693736000001"/>
    <n v="4.1671128436782112E-7"/>
    <n v="414.6352862043737"/>
    <n v="414.64"/>
    <m/>
    <n v="31277.080497301318"/>
    <m/>
    <m/>
    <n v="4182.4362298473379"/>
    <m/>
    <m/>
    <n v="34.233182210957182"/>
    <m/>
    <m/>
    <n v="52.479111860801723"/>
    <n v="52.44"/>
    <n v="7.4584021361023822E-4"/>
    <n v="37.279367748149753"/>
    <m/>
    <m/>
    <m/>
    <n v="343.16195557256765"/>
    <n v="345.34800000000001"/>
    <n v="-6.3299756403174534E-3"/>
    <n v="2905"/>
    <n v="0.98989898989898994"/>
    <n v="17504.95"/>
    <n v="76.694113741047829"/>
    <m/>
    <m/>
    <n v="2735.9827042686088"/>
    <n v="1.5942940088368067"/>
    <m/>
    <m/>
    <n v="5780.0348157147173"/>
    <n v="28609.55"/>
    <m/>
    <n v="-0.79796834218941859"/>
    <n v="23.554009067693233"/>
    <m/>
    <n v="23.585650000000001"/>
    <n v="-1.3415331910194839E-3"/>
    <n v="24.06906655042167"/>
    <m/>
    <m/>
    <m/>
    <m/>
    <m/>
    <m/>
  </r>
  <r>
    <x v="2899"/>
    <n v="22.55"/>
    <n v="23.83"/>
    <n v="662.04229999999995"/>
    <n v="590.04420000000005"/>
    <n v="30841.441766"/>
    <n v="27492.085525999999"/>
    <n v="4.1671128436782112E-7"/>
    <n v="400.77334838832041"/>
    <n v="400.78"/>
    <m/>
    <n v="29185.934385759123"/>
    <m/>
    <m/>
    <n v="3972.8049371149914"/>
    <m/>
    <m/>
    <n v="34.80411545822917"/>
    <m/>
    <m/>
    <n v="51.537524049348477"/>
    <n v="51.52"/>
    <n v="3.4014070940369123E-4"/>
    <n v="37.945974652824823"/>
    <m/>
    <m/>
    <m/>
    <n v="331.68789747422528"/>
    <n v="333.81"/>
    <n v="-6.3572167573611171E-3"/>
    <n v="2906"/>
    <n v="0.94628619387326907"/>
    <n v="17133.939999999999"/>
    <n v="75.062752966650791"/>
    <m/>
    <m/>
    <n v="2793.9706986993669"/>
    <n v="1.6279300615175745"/>
    <m/>
    <m/>
    <n v="5393.6488041456232"/>
    <n v="26697.5"/>
    <m/>
    <n v="-0.79797176499126798"/>
    <n v="24.339778801729651"/>
    <m/>
    <n v="24.37285"/>
    <n v="-1.3568867929006911E-3"/>
    <n v="24.872267651686052"/>
    <m/>
    <m/>
    <m/>
    <m/>
    <m/>
    <m/>
  </r>
  <r>
    <x v="2900"/>
    <n v="20.94"/>
    <n v="22.6"/>
    <n v="630.09379999999999"/>
    <n v="561.56989999999996"/>
    <n v="29901.845874999999"/>
    <n v="26654.517551000001"/>
    <n v="4.1671128436782112E-7"/>
    <n v="381.42373164168498"/>
    <n v="381.42"/>
    <m/>
    <n v="26367.848949750329"/>
    <m/>
    <m/>
    <n v="3685.1907036629782"/>
    <m/>
    <m/>
    <n v="35.642974678888429"/>
    <m/>
    <m/>
    <n v="49.96619599985506"/>
    <n v="49.96"/>
    <n v="1.2401921247118253E-4"/>
    <n v="39.100598624324299"/>
    <m/>
    <m/>
    <m/>
    <n v="315.67225146958049"/>
    <n v="317.70400000000001"/>
    <n v="-6.3950989928346358E-3"/>
    <n v="2907"/>
    <n v="0.92654867256637163"/>
    <n v="16540.439999999999"/>
    <n v="72.457007384044175"/>
    <m/>
    <m/>
    <n v="2890.7506342937531"/>
    <n v="1.6841600245828321"/>
    <m/>
    <m/>
    <n v="4872.9121491882979"/>
    <n v="24116.400000000001"/>
    <m/>
    <n v="-0.79794197520408117"/>
    <n v="25.513177320385658"/>
    <m/>
    <n v="25.548549999999999"/>
    <n v="-1.3845278739631484E-3"/>
    <n v="26.071597847234411"/>
    <m/>
    <m/>
    <m/>
    <m/>
    <m/>
    <m/>
  </r>
  <r>
    <x v="2901"/>
    <n v="19.54"/>
    <n v="21.33"/>
    <n v="596.83429999999998"/>
    <n v="531.92679999999996"/>
    <n v="28747.113206000002"/>
    <n v="25625.155060000001"/>
    <n v="0"/>
    <n v="361.26385272629392"/>
    <n v="361.26"/>
    <m/>
    <n v="23580.937456797448"/>
    <m/>
    <m/>
    <n v="3393.3026700787041"/>
    <m/>
    <m/>
    <n v="36.580845509702634"/>
    <m/>
    <m/>
    <n v="48.033115714046183"/>
    <n v="48"/>
    <n v="6.8991070929547149E-4"/>
    <n v="40.606106491884169"/>
    <m/>
    <m/>
    <m/>
    <n v="298.98333179158737"/>
    <n v="300.92"/>
    <n v="-6.435824167262516E-3"/>
    <n v="2908"/>
    <n v="0.91608063759962499"/>
    <n v="15849.36"/>
    <n v="69.413401786567576"/>
    <m/>
    <m/>
    <n v="3011.5297640114463"/>
    <n v="1.7540273981200194"/>
    <m/>
    <m/>
    <n v="4358.0272227712876"/>
    <n v="21568.5"/>
    <m/>
    <n v="-0.79794481661815664"/>
    <n v="26.856166280830699"/>
    <m/>
    <n v="26.896249999999998"/>
    <n v="-1.4903088411692966E-3"/>
    <n v="27.444805363392643"/>
    <m/>
    <m/>
    <m/>
    <m/>
    <m/>
    <m/>
  </r>
  <r>
    <x v="2902"/>
    <n v="19.399999999999999"/>
    <n v="21.59"/>
    <n v="610.50160000000005"/>
    <n v="544.10770000000002"/>
    <n v="29251.117666999999"/>
    <n v="26074.424256999999"/>
    <n v="0"/>
    <n v="369.52765996253078"/>
    <n v="369.53"/>
    <m/>
    <n v="24659.809747861702"/>
    <m/>
    <m/>
    <n v="3509.8268198454016"/>
    <m/>
    <m/>
    <n v="36.161061318473749"/>
    <m/>
    <m/>
    <n v="48.874057375702144"/>
    <n v="48.84"/>
    <n v="6.9732546482681457E-4"/>
    <n v="39.892710466999546"/>
    <m/>
    <m/>
    <m/>
    <n v="305.82112649481502"/>
    <n v="307.79599999999999"/>
    <n v="-6.4161766403233456E-3"/>
    <n v="2909"/>
    <n v="0.89856415006947654"/>
    <n v="16162.03"/>
    <n v="70.777235463965965"/>
    <m/>
    <m/>
    <n v="2952.1194779611924"/>
    <n v="1.719261636853741"/>
    <m/>
    <m/>
    <n v="4557.4676181483028"/>
    <n v="22555.75"/>
    <m/>
    <n v="-0.79794652724257442"/>
    <n v="26.239949176735319"/>
    <m/>
    <n v="26.279450000000001"/>
    <n v="-1.5031069244098028E-3"/>
    <n v="26.815339026527113"/>
    <m/>
    <m/>
    <m/>
    <m/>
    <m/>
    <m/>
  </r>
  <r>
    <x v="2903"/>
    <n v="18.399999999999999"/>
    <n v="20.71"/>
    <n v="586.48879999999997"/>
    <n v="522.70640000000003"/>
    <n v="28419.343497999998"/>
    <n v="25332.981389"/>
    <n v="0"/>
    <n v="354.98440849175518"/>
    <n v="354.98"/>
    <m/>
    <n v="22718.902080415355"/>
    <m/>
    <m/>
    <n v="3302.7179752542515"/>
    <m/>
    <m/>
    <n v="36.871260213312489"/>
    <m/>
    <m/>
    <n v="47.483134576628551"/>
    <n v="47.48"/>
    <n v="6.6018884341989548E-5"/>
    <n v="41.025567668062131"/>
    <m/>
    <m/>
    <m/>
    <n v="293.78386212019223"/>
    <n v="295.67"/>
    <n v="-6.3791993770344613E-3"/>
    <n v="2910"/>
    <n v="0.88845968131337505"/>
    <n v="15655.17"/>
    <n v="68.552226170507453"/>
    <m/>
    <m/>
    <n v="3044.7013676495176"/>
    <n v="1.7730115874805112"/>
    <m/>
    <m/>
    <n v="4198.8098485226064"/>
    <n v="20777.25"/>
    <m/>
    <n v="-0.79791310936131554"/>
    <n v="27.270770641290412"/>
    <m/>
    <n v="27.3125"/>
    <n v="-1.5278483738064841E-3"/>
    <n v="27.869031600925776"/>
    <m/>
    <m/>
    <m/>
    <m/>
    <m/>
    <m/>
  </r>
  <r>
    <x v="2904"/>
    <n v="17.420000000000002"/>
    <n v="20.09"/>
    <n v="562.33939999999996"/>
    <n v="501.18340000000001"/>
    <n v="27943.152168000001"/>
    <n v="24908.504796000001"/>
    <n v="0"/>
    <n v="340.35918809039663"/>
    <n v="340.36"/>
    <m/>
    <n v="20847.009026817166"/>
    <m/>
    <m/>
    <n v="3098.6987972150332"/>
    <m/>
    <m/>
    <n v="37.6293877537708"/>
    <m/>
    <m/>
    <n v="46.686374095105542"/>
    <n v="46.68"/>
    <n v="1.3654873833646164E-4"/>
    <n v="41.711444666428534"/>
    <m/>
    <m/>
    <m/>
    <n v="281.67889129145982"/>
    <n v="283.49"/>
    <n v="-6.3886158543164928E-3"/>
    <n v="2911"/>
    <n v="0.86709805873568946"/>
    <n v="15336.6"/>
    <n v="67.152000236599491"/>
    <m/>
    <m/>
    <n v="3106.6585686695071"/>
    <n v="1.8089194419755388"/>
    <m/>
    <m/>
    <n v="3852.8989549974021"/>
    <n v="19064.2"/>
    <m/>
    <n v="-0.79789873401467659"/>
    <n v="28.392351601460312"/>
    <m/>
    <n v="28.437850000000001"/>
    <n v="-1.5999239935399201E-3"/>
    <n v="29.015495831134213"/>
    <m/>
    <m/>
    <m/>
    <m/>
    <m/>
    <m/>
  </r>
  <r>
    <x v="2905"/>
    <n v="17.079999999999998"/>
    <n v="19.850000000000001"/>
    <n v="556.80510000000004"/>
    <n v="496.25099999999998"/>
    <n v="28001.992740000002"/>
    <n v="24960.955236999998"/>
    <n v="0"/>
    <n v="337.00130337805138"/>
    <n v="337"/>
    <m/>
    <n v="20435.753201456955"/>
    <m/>
    <m/>
    <n v="3052.9257228864067"/>
    <m/>
    <m/>
    <n v="37.813568483153318"/>
    <m/>
    <m/>
    <n v="46.783541946079673"/>
    <n v="46.76"/>
    <n v="5.0346334644291169E-4"/>
    <n v="41.622072365085387"/>
    <m/>
    <m/>
    <m/>
    <n v="278.89872313223299"/>
    <n v="280.63200000000001"/>
    <n v="-6.1763336603345431E-3"/>
    <n v="2912"/>
    <n v="0.86045340050377817"/>
    <n v="15356.84"/>
    <n v="67.235371701481597"/>
    <m/>
    <m/>
    <n v="3102.5586528191971"/>
    <n v="1.8063609275518218"/>
    <m/>
    <m/>
    <n v="3776.9350081685011"/>
    <n v="18686.650000000001"/>
    <m/>
    <n v="-0.79788057205713703"/>
    <n v="28.670439734180626"/>
    <m/>
    <n v="28.716049999999999"/>
    <n v="-1.5883196268070554E-3"/>
    <n v="29.299968302432905"/>
    <m/>
    <m/>
    <m/>
    <m/>
    <m/>
    <m/>
  </r>
  <r>
    <x v="2906"/>
    <n v="16.170000000000002"/>
    <n v="19.260000000000002"/>
    <n v="518.20349999999996"/>
    <n v="461.84739999999999"/>
    <n v="26796.255337999999"/>
    <n v="23886.161824999999"/>
    <n v="0"/>
    <n v="313.61508818444315"/>
    <n v="313.62"/>
    <m/>
    <n v="17599.866659836127"/>
    <m/>
    <m/>
    <n v="2735.3716963314118"/>
    <m/>
    <m/>
    <n v="39.121264544931876"/>
    <m/>
    <m/>
    <n v="44.765815277627873"/>
    <n v="44.76"/>
    <n v="1.2992130535915969E-4"/>
    <n v="43.409459557124876"/>
    <m/>
    <m/>
    <m/>
    <n v="259.54110742097635"/>
    <n v="261.10399999999998"/>
    <n v="-5.9857090623799403E-3"/>
    <n v="2913"/>
    <n v="0.83956386292834895"/>
    <n v="14594.03"/>
    <n v="63.880668071920823"/>
    <m/>
    <m/>
    <n v="3256.6699651697204"/>
    <n v="1.8955479159092452"/>
    <m/>
    <m/>
    <n v="3252.9188772692546"/>
    <n v="16089.45"/>
    <m/>
    <n v="-0.79782286670649061"/>
    <n v="30.653792177988645"/>
    <m/>
    <n v="30.701000000000001"/>
    <n v="-1.5376639852563434E-3"/>
    <n v="31.327771261368838"/>
    <m/>
    <m/>
    <m/>
    <m/>
    <m/>
    <m/>
  </r>
  <r>
    <x v="2907"/>
    <n v="17.670000000000002"/>
    <n v="20.5"/>
    <n v="564.11220000000003"/>
    <n v="502.76339999999999"/>
    <n v="28084.243052000002"/>
    <n v="25034.273103"/>
    <n v="0"/>
    <n v="341.39056095360587"/>
    <n v="341.39"/>
    <m/>
    <n v="20717.346008029952"/>
    <m/>
    <m/>
    <n v="3098.8401896194569"/>
    <m/>
    <m/>
    <n v="37.38737524806281"/>
    <m/>
    <m/>
    <n v="46.916383108913394"/>
    <n v="46.88"/>
    <n v="7.7609020719693333E-4"/>
    <n v="41.32141386549759"/>
    <m/>
    <m/>
    <m/>
    <n v="282.52625401589245"/>
    <n v="284.214"/>
    <n v="-5.9382929205019641E-3"/>
    <n v="2914"/>
    <n v="0.86195121951219522"/>
    <n v="15461.63"/>
    <n v="67.673023295024734"/>
    <m/>
    <m/>
    <n v="3063.0643016359845"/>
    <n v="1.7826905461148632"/>
    <m/>
    <m/>
    <n v="3829.1552272442023"/>
    <n v="18938.45"/>
    <m/>
    <n v="-0.79781052687816567"/>
    <n v="27.936809189474943"/>
    <m/>
    <n v="27.97785"/>
    <n v="-1.4669036586105744E-3"/>
    <n v="28.551324275924564"/>
    <m/>
    <m/>
    <m/>
    <m/>
    <m/>
    <m/>
  </r>
  <r>
    <x v="2908"/>
    <n v="18.03"/>
    <n v="20.81"/>
    <n v="565.62900000000002"/>
    <n v="504.11529999999999"/>
    <n v="28497.695731"/>
    <n v="25402.824509999999"/>
    <n v="0"/>
    <n v="342.30015434178034"/>
    <n v="342.3"/>
    <m/>
    <n v="20827.819783803472"/>
    <m/>
    <m/>
    <n v="3111.3092421678584"/>
    <m/>
    <m/>
    <n v="37.336137278826456"/>
    <m/>
    <m/>
    <n v="47.605919345042743"/>
    <n v="47.6"/>
    <n v="1.2435598829285688E-4"/>
    <n v="40.711579402683768"/>
    <m/>
    <m/>
    <m/>
    <n v="283.27780049291545"/>
    <n v="284.96800000000002"/>
    <n v="-5.9311905444981994E-3"/>
    <n v="2915"/>
    <n v="0.8664103796251803"/>
    <n v="15663.41"/>
    <n v="68.550828304833772"/>
    <m/>
    <m/>
    <n v="3023.0901776410301"/>
    <n v="1.7592589900824409"/>
    <m/>
    <m/>
    <n v="3849.6182239299278"/>
    <n v="19038.099999999999"/>
    <m/>
    <n v="-0.79779399079057634"/>
    <n v="27.860391152347731"/>
    <m/>
    <n v="27.901450000000001"/>
    <n v="-1.4715668057491138E-3"/>
    <n v="28.473498344709526"/>
    <m/>
    <m/>
    <m/>
    <m/>
    <m/>
    <m/>
  </r>
  <r>
    <x v="2909"/>
    <n v="16.05"/>
    <n v="19.43"/>
    <n v="517.67740000000003"/>
    <n v="461.37860000000001"/>
    <n v="26956.569046000001"/>
    <n v="24029.065343999999"/>
    <n v="0"/>
    <n v="313.27377685095701"/>
    <n v="313.27"/>
    <m/>
    <n v="17295.654154079079"/>
    <m/>
    <m/>
    <n v="2715.638327184327"/>
    <m/>
    <m/>
    <n v="38.917721895934086"/>
    <m/>
    <m/>
    <n v="45.030341144083515"/>
    <n v="45"/>
    <n v="6.7424764630041878E-4"/>
    <n v="42.911633414332037"/>
    <m/>
    <m/>
    <m/>
    <n v="259.25528383677204"/>
    <n v="260.75400000000002"/>
    <n v="-5.747624823504105E-3"/>
    <n v="2916"/>
    <n v="0.82604220277920748"/>
    <n v="14705.67"/>
    <n v="64.354259112425027"/>
    <m/>
    <m/>
    <n v="3207.9371800966842"/>
    <n v="1.8666520052272104"/>
    <m/>
    <m/>
    <n v="3196.8027521505642"/>
    <n v="15805.25"/>
    <m/>
    <n v="-0.79773791922617077"/>
    <n v="30.220866185411907"/>
    <m/>
    <n v="30.262"/>
    <n v="-1.3592563144568803E-3"/>
    <n v="30.886215139448176"/>
    <m/>
    <m/>
    <m/>
    <m/>
    <m/>
    <m/>
  </r>
  <r>
    <x v="2910"/>
    <n v="15.05"/>
    <n v="18.670000000000002"/>
    <n v="513.2885"/>
    <n v="457.46699999999998"/>
    <n v="27015.222306"/>
    <n v="24081.348816000002"/>
    <n v="0"/>
    <n v="310.61024904055745"/>
    <n v="310.61"/>
    <m/>
    <n v="17001.618024857566"/>
    <m/>
    <m/>
    <n v="2681.0775608202621"/>
    <m/>
    <m/>
    <n v="39.081678257491504"/>
    <m/>
    <m/>
    <n v="45.127219704028818"/>
    <n v="45.12"/>
    <n v="1.6001117085151506E-4"/>
    <n v="42.816680750818648"/>
    <m/>
    <m/>
    <m/>
    <n v="257.04990463132725"/>
    <n v="258.52999999999997"/>
    <n v="-5.7250430072823821E-3"/>
    <n v="2917"/>
    <n v="0.80610605249062661"/>
    <n v="14743.96"/>
    <n v="64.51678399828964"/>
    <m/>
    <m/>
    <n v="3199.5844892892678"/>
    <n v="1.861615208234122"/>
    <m/>
    <m/>
    <n v="3142.4914168406681"/>
    <n v="15536"/>
    <m/>
    <n v="-0.79772841034753683"/>
    <n v="30.475661319508482"/>
    <m/>
    <n v="30.515999999999998"/>
    <n v="-1.3218862397271769E-3"/>
    <n v="31.146918577002687"/>
    <m/>
    <m/>
    <m/>
    <m/>
    <m/>
    <m/>
  </r>
  <r>
    <x v="2911"/>
    <n v="14.98"/>
    <n v="17.86"/>
    <n v="480.03969999999998"/>
    <n v="427.83409999999998"/>
    <n v="25944.760063999998"/>
    <n v="23127.139579999999"/>
    <n v="4.1671128436782112E-7"/>
    <n v="290.46889591542975"/>
    <n v="290.47000000000003"/>
    <m/>
    <n v="14797.034696726383"/>
    <m/>
    <m/>
    <n v="2420.5035536483169"/>
    <m/>
    <m/>
    <n v="40.344306069193678"/>
    <m/>
    <m/>
    <n v="43.335910047048053"/>
    <n v="43.32"/>
    <n v="3.6726793739738639E-4"/>
    <n v="44.508383141543867"/>
    <m/>
    <m/>
    <m/>
    <n v="240.37848392897064"/>
    <n v="241.74"/>
    <n v="-5.6321505378893466E-3"/>
    <n v="2918"/>
    <n v="0.83874580067189253"/>
    <n v="14088.76"/>
    <n v="61.635312442078572"/>
    <m/>
    <m/>
    <n v="3341.769340399982"/>
    <n v="1.9437897763539147"/>
    <m/>
    <m/>
    <n v="2735.0986010305191"/>
    <n v="13518.55"/>
    <m/>
    <n v="-0.7976781088925573"/>
    <n v="32.445220066121657"/>
    <m/>
    <n v="32.488250000000001"/>
    <n v="-1.3244768147975261E-3"/>
    <n v="33.160812813950734"/>
    <m/>
    <m/>
    <m/>
    <m/>
    <m/>
    <m/>
  </r>
  <r>
    <x v="2912"/>
    <n v="15.75"/>
    <n v="18.600000000000001"/>
    <n v="512.11689999999999"/>
    <n v="456.42270000000002"/>
    <n v="26929.546434"/>
    <n v="24004.967771"/>
    <n v="4.1671128436782112E-7"/>
    <n v="309.87104476892131"/>
    <n v="309.87"/>
    <m/>
    <n v="16773.809281568359"/>
    <m/>
    <m/>
    <n v="2663.0912444241849"/>
    <m/>
    <m/>
    <n v="38.995353625424109"/>
    <m/>
    <m/>
    <n v="44.979716250084856"/>
    <n v="44.96"/>
    <n v="4.385286940582489E-4"/>
    <n v="42.817429208918405"/>
    <m/>
    <m/>
    <m/>
    <n v="256.43360474292666"/>
    <n v="257.88"/>
    <n v="-5.6087919073729564E-3"/>
    <n v="2919"/>
    <n v="0.84677419354838701"/>
    <n v="14661.85"/>
    <n v="64.137450266179627"/>
    <m/>
    <m/>
    <n v="3205.8358309009332"/>
    <n v="1.8645452659311972"/>
    <m/>
    <m/>
    <n v="3100.5219665065342"/>
    <n v="15324.25"/>
    <m/>
    <n v="-0.79767218842641341"/>
    <n v="30.275765277183325"/>
    <m/>
    <n v="30.31625"/>
    <n v="-1.3354132789074047E-3"/>
    <n v="30.943819429878566"/>
    <m/>
    <m/>
    <m/>
    <m/>
    <m/>
    <m/>
  </r>
  <r>
    <x v="2913"/>
    <n v="16.7"/>
    <n v="19.46"/>
    <n v="548.21349999999995"/>
    <n v="488.59350000000001"/>
    <n v="27830.720227000002"/>
    <n v="24808.263084999999"/>
    <n v="4.1671128436782112E-7"/>
    <n v="331.70424141820905"/>
    <n v="331.7"/>
    <m/>
    <n v="19137.544670663348"/>
    <m/>
    <m/>
    <n v="2944.6236396814766"/>
    <m/>
    <m/>
    <n v="37.620087275887464"/>
    <m/>
    <m/>
    <n v="46.483789771022849"/>
    <n v="46.48"/>
    <n v="8.1535521145648104E-5"/>
    <n v="41.383085696540476"/>
    <m/>
    <m/>
    <m/>
    <n v="274.50034403311349"/>
    <n v="276.05599999999998"/>
    <n v="-5.6352912702005709E-3"/>
    <n v="2920"/>
    <n v="0.85817060637204512"/>
    <n v="15251.47"/>
    <n v="66.711500892508653"/>
    <m/>
    <m/>
    <n v="3076.9145199738805"/>
    <n v="1.7893937381431999"/>
    <m/>
    <m/>
    <n v="3537.4812434338382"/>
    <n v="17483.7"/>
    <m/>
    <n v="-0.79766975849312005"/>
    <n v="28.140477464070194"/>
    <m/>
    <n v="28.178650000000001"/>
    <n v="-1.3546616296311598E-3"/>
    <n v="28.761702916503168"/>
    <m/>
    <m/>
    <m/>
    <m/>
    <m/>
    <m/>
  </r>
  <r>
    <x v="2914"/>
    <n v="14.45"/>
    <n v="17.16"/>
    <n v="482.7106"/>
    <n v="430.214"/>
    <n v="25964.044307"/>
    <n v="23144.300577000002"/>
    <n v="4.1671128436782112E-7"/>
    <n v="292.06367440978465"/>
    <n v="292.07"/>
    <m/>
    <n v="14563.600696690461"/>
    <m/>
    <m/>
    <n v="2416.8437837749666"/>
    <m/>
    <m/>
    <n v="39.866564057836612"/>
    <m/>
    <m/>
    <n v="43.364948468193219"/>
    <n v="43.36"/>
    <n v="1.1412518895803636E-4"/>
    <n v="44.1571549957741"/>
    <m/>
    <m/>
    <m/>
    <n v="241.69477036910999"/>
    <n v="243.066"/>
    <n v="-5.6413880628718438E-3"/>
    <n v="2921"/>
    <n v="0.84207459207459201"/>
    <n v="14106.87"/>
    <n v="61.700084528828725"/>
    <m/>
    <m/>
    <n v="3307.8323501608788"/>
    <n v="1.9235027055982457"/>
    <m/>
    <m/>
    <n v="2692.0399957497798"/>
    <n v="13304.8"/>
    <m/>
    <n v="-0.79766400128150894"/>
    <n v="31.501369724511957"/>
    <m/>
    <n v="31.545100000000001"/>
    <n v="-1.3862779160010996E-3"/>
    <n v="32.197111957345001"/>
    <m/>
    <m/>
    <m/>
    <m/>
    <m/>
    <m/>
  </r>
  <r>
    <x v="2915"/>
    <n v="14.46"/>
    <n v="17.48"/>
    <n v="499.42059999999998"/>
    <n v="445.10649999999998"/>
    <n v="26382.415368999998"/>
    <n v="23517.226115000001"/>
    <n v="4.1671128436782112E-7"/>
    <n v="302.16667887935836"/>
    <n v="302.17"/>
    <m/>
    <n v="15571.184819859342"/>
    <m/>
    <m/>
    <n v="2542.3133897566654"/>
    <m/>
    <m/>
    <n v="39.175524072818682"/>
    <m/>
    <m/>
    <n v="44.062634189949982"/>
    <n v="44.04"/>
    <n v="5.1394618415034898E-4"/>
    <n v="43.444059253212963"/>
    <m/>
    <m/>
    <m/>
    <n v="250.05420219395199"/>
    <n v="251.47800000000001"/>
    <n v="-5.6617191406326262E-3"/>
    <n v="2922"/>
    <n v="0.82723112128146459"/>
    <n v="14351.16"/>
    <n v="62.763649613368145"/>
    <m/>
    <m/>
    <n v="3250.5503049714921"/>
    <n v="1.8900140476348886"/>
    <m/>
    <m/>
    <n v="2878.3209653520362"/>
    <n v="14225"/>
    <m/>
    <n v="-0.79765757712815211"/>
    <n v="30.409486375847312"/>
    <m/>
    <n v="30.450949999999999"/>
    <n v="-1.3616528926909677E-3"/>
    <n v="31.081424174119785"/>
    <m/>
    <m/>
    <m/>
    <m/>
    <m/>
    <m/>
  </r>
  <r>
    <x v="2916"/>
    <n v="15.29"/>
    <n v="17.989999999999998"/>
    <n v="509.03190000000001"/>
    <n v="453.67200000000003"/>
    <n v="26827.915796000001"/>
    <n v="23914.314801"/>
    <n v="5.5561859602093477E-7"/>
    <n v="307.9593181635546"/>
    <n v="307.95999999999998"/>
    <m/>
    <n v="16168.313589304189"/>
    <n v="1612.5"/>
    <m/>
    <n v="2615.623453282803"/>
    <m/>
    <m/>
    <n v="38.795553478928475"/>
    <m/>
    <m/>
    <n v="44.803409896981968"/>
    <n v="44.8"/>
    <n v="7.6113771918961959E-5"/>
    <n v="42.705837967344891"/>
    <n v="42.72"/>
    <m/>
    <n v="-3.3150825503525105E-4"/>
    <n v="254.84417785058159"/>
    <n v="256.27800000000002"/>
    <n v="-5.5947921765365782E-3"/>
    <n v="2923"/>
    <n v="0.84991662034463589"/>
    <n v="14596.19"/>
    <n v="63.820316680979218"/>
    <m/>
    <m/>
    <n v="3195.0507954386626"/>
    <n v="1.8572159106157995"/>
    <m/>
    <m/>
    <n v="2988.7979324471066"/>
    <n v="14770"/>
    <m/>
    <n v="-0.79764401269823249"/>
    <n v="29.82012803027644"/>
    <m/>
    <n v="29.866150000000001"/>
    <n v="-1.5409408217517129E-3"/>
    <n v="30.479958125905043"/>
    <n v="30.52"/>
    <n v="-1.3119880109749849E-3"/>
    <m/>
    <m/>
    <m/>
    <m/>
  </r>
  <r>
    <x v="2917"/>
    <n v="15.43"/>
    <n v="18.14"/>
    <n v="496.19069999999999"/>
    <n v="442.22710000000001"/>
    <n v="26365.903449000001"/>
    <n v="23502.465246"/>
    <n v="5.5561859602093477E-7"/>
    <n v="300.18319811228702"/>
    <n v="300.19"/>
    <m/>
    <n v="15351.86370558612"/>
    <n v="1532.5"/>
    <m/>
    <n v="2516.6218146454939"/>
    <m/>
    <m/>
    <n v="39.283883688216434"/>
    <m/>
    <m/>
    <n v="44.030762010748546"/>
    <n v="44"/>
    <n v="6.9913660792142451E-4"/>
    <n v="43.439730357459929"/>
    <n v="43.46"/>
    <m/>
    <n v="-4.663976654410984E-4"/>
    <n v="248.4080121688576"/>
    <n v="249.78"/>
    <n v="-5.4927849753478863E-3"/>
    <n v="2924"/>
    <n v="0.85060639470782795"/>
    <n v="14343.55"/>
    <n v="62.710777683616712"/>
    <m/>
    <m/>
    <n v="3250.3527360793109"/>
    <n v="1.8891826658682174"/>
    <m/>
    <m/>
    <n v="2837.903950437259"/>
    <n v="14022.2"/>
    <m/>
    <n v="-0.79761350212967586"/>
    <n v="30.570984134442607"/>
    <m/>
    <n v="30.617249999999999"/>
    <n v="-1.5111045426153824E-3"/>
    <n v="31.247745435470136"/>
    <n v="31.29"/>
    <n v="-1.3504175305165678E-3"/>
    <m/>
    <m/>
    <m/>
    <m/>
  </r>
  <r>
    <x v="2918"/>
    <n v="14.33"/>
    <n v="17.489999999999998"/>
    <n v="482.40789999999998"/>
    <n v="429.94299999999998"/>
    <n v="25946.208824000001"/>
    <n v="23128.338007999999"/>
    <n v="5.5561859602093477E-7"/>
    <n v="291.8378260916121"/>
    <n v="291.83999999999997"/>
    <m/>
    <n v="14498.334046803551"/>
    <n v="1447.5"/>
    <m/>
    <n v="2411.7393273211774"/>
    <m/>
    <m/>
    <n v="39.82845714271663"/>
    <m/>
    <m/>
    <n v="43.328820173955094"/>
    <n v="43.32"/>
    <n v="2.0360512361716765E-4"/>
    <n v="44.12962397196906"/>
    <n v="44.15"/>
    <m/>
    <n v="-4.6151818869621941E-4"/>
    <n v="241.50083432280422"/>
    <n v="242.82"/>
    <n v="-5.4326895527376795E-3"/>
    <n v="2925"/>
    <n v="0.81932532875929109"/>
    <n v="14116.11"/>
    <n v="61.711578730109302"/>
    <m/>
    <m/>
    <n v="3301.8922940195607"/>
    <n v="1.9189567644663421"/>
    <m/>
    <m/>
    <n v="2680.1521211003619"/>
    <n v="13240.9"/>
    <m/>
    <n v="-0.79758535136581643"/>
    <n v="31.418715692708666"/>
    <m/>
    <n v="31.466449999999998"/>
    <n v="-1.5169905499772263E-3"/>
    <n v="32.114569347309263"/>
    <n v="32.159999999999997"/>
    <n v="-1.4126446732193321E-3"/>
    <m/>
    <m/>
    <m/>
    <m/>
  </r>
  <r>
    <x v="2919"/>
    <n v="14.61"/>
    <n v="17.809999999999999"/>
    <n v="487.90699999999998"/>
    <n v="434.84379999999999"/>
    <n v="26218.826188999999"/>
    <n v="23371.335093999998"/>
    <n v="5.5561859602093477E-7"/>
    <n v="295.15736837313125"/>
    <n v="295.16000000000003"/>
    <m/>
    <n v="14828.196849414442"/>
    <n v="1480"/>
    <m/>
    <n v="2452.9519186654911"/>
    <m/>
    <m/>
    <n v="39.600429698388965"/>
    <m/>
    <m/>
    <n v="43.783009392393673"/>
    <n v="43.76"/>
    <n v="5.2580878413333032E-4"/>
    <n v="43.66438681756793"/>
    <n v="43.68"/>
    <m/>
    <n v="-3.5744465274889503E-4"/>
    <n v="244.24660830994986"/>
    <n v="245.572"/>
    <n v="-5.3971612808062508E-3"/>
    <n v="2926"/>
    <n v="0.82032565974171812"/>
    <n v="14245.11"/>
    <n v="62.270667071063642"/>
    <m/>
    <m/>
    <n v="3271.7179679532064"/>
    <n v="1.9012401435239992"/>
    <m/>
    <m/>
    <n v="2741.1603533940329"/>
    <n v="13540.75"/>
    <m/>
    <n v="-0.79756214734087605"/>
    <n v="31.05913588321523"/>
    <m/>
    <n v="31.1066"/>
    <n v="-1.5258535739929302E-3"/>
    <n v="31.747347734218792"/>
    <n v="31.79"/>
    <n v="-1.3416881340423403E-3"/>
    <m/>
    <m/>
    <m/>
    <m/>
  </r>
  <r>
    <x v="2920"/>
    <n v="15.07"/>
    <n v="18.399999999999999"/>
    <n v="500.2124"/>
    <n v="445.8107"/>
    <n v="26591.366482000001"/>
    <n v="23703.402727000001"/>
    <n v="5.5561859602093477E-7"/>
    <n v="302.59409188436467"/>
    <n v="302.60000000000002"/>
    <m/>
    <n v="15575.445130628017"/>
    <n v="1555"/>
    <m/>
    <n v="2545.723857691381"/>
    <m/>
    <m/>
    <n v="39.100044235207697"/>
    <m/>
    <m/>
    <n v="44.404034394324178"/>
    <n v="44.4"/>
    <n v="9.0864737031015608E-5"/>
    <n v="43.042420694499704"/>
    <n v="43.06"/>
    <m/>
    <n v="-4.0825140502320778E-4"/>
    <n v="250.39938257350079"/>
    <n v="251.768"/>
    <n v="-5.4360261292111245E-3"/>
    <n v="2927"/>
    <n v="0.81902173913043486"/>
    <n v="14485.26"/>
    <n v="63.315507723676667"/>
    <m/>
    <m/>
    <n v="3216.5619831974582"/>
    <n v="1.8690110561765612"/>
    <m/>
    <m/>
    <n v="2879.3292059398477"/>
    <n v="14222.9"/>
    <m/>
    <n v="-0.79755681289049019"/>
    <n v="30.27440441560325"/>
    <m/>
    <n v="30.321899999999999"/>
    <n v="-1.5663789009511264E-3"/>
    <n v="30.945542041290214"/>
    <n v="30.99"/>
    <n v="-1.4345904714354596E-3"/>
    <m/>
    <m/>
    <m/>
    <m/>
  </r>
  <r>
    <x v="2921"/>
    <n v="14.15"/>
    <n v="17.420000000000002"/>
    <n v="478.61279999999999"/>
    <n v="426.55950000000001"/>
    <n v="25805.000633"/>
    <n v="23002.400879000001"/>
    <n v="3.0560339647767165E-6"/>
    <n v="289.50664110073768"/>
    <n v="289.51"/>
    <m/>
    <n v="14228.47392950143"/>
    <n v="1420"/>
    <m/>
    <n v="2380.7594640940542"/>
    <m/>
    <m/>
    <n v="39.941143309644886"/>
    <m/>
    <m/>
    <n v="43.087756285222099"/>
    <n v="43.08"/>
    <n v="1.8004376095870356E-4"/>
    <n v="44.310841809213976"/>
    <n v="44.33"/>
    <m/>
    <n v="-4.3217213593549353E-4"/>
    <n v="239.56584672910986"/>
    <n v="240.83"/>
    <n v="-5.2491519781179274E-3"/>
    <n v="2928"/>
    <n v="0.81228473019517788"/>
    <n v="13993.71"/>
    <n v="61.152600844654707"/>
    <m/>
    <m/>
    <n v="3325.714393498738"/>
    <n v="1.9318855040488354"/>
    <m/>
    <m/>
    <n v="2630.390264984967"/>
    <n v="12989.85"/>
    <m/>
    <n v="-0.79750418480698648"/>
    <n v="31.577314904774113"/>
    <m/>
    <n v="31.624649999999999"/>
    <n v="-1.496778469513016E-3"/>
    <n v="32.27831846324338"/>
    <n v="32.32"/>
    <n v="-1.2896515085587534E-3"/>
    <m/>
    <m/>
    <m/>
    <m/>
  </r>
  <r>
    <x v="2922"/>
    <n v="14.54"/>
    <n v="17.47"/>
    <n v="486.65879999999999"/>
    <n v="433.72910000000002"/>
    <n v="26120.072295000002"/>
    <n v="23283.183304999999"/>
    <n v="3.0560339647767165E-6"/>
    <n v="294.36638369646687"/>
    <n v="294.36"/>
    <m/>
    <n v="14706.15762097597"/>
    <n v="1467.5"/>
    <m/>
    <n v="2440.7596658338307"/>
    <m/>
    <m/>
    <n v="39.604447679119446"/>
    <m/>
    <m/>
    <n v="43.612781979598601"/>
    <n v="43.6"/>
    <n v="2.931646696926471E-4"/>
    <n v="43.768469419629263"/>
    <n v="43.78"/>
    <m/>
    <n v="-2.6337552240152107E-4"/>
    <n v="243.58545524436073"/>
    <n v="244.85400000000001"/>
    <n v="-5.1808210429042933E-3"/>
    <n v="2929"/>
    <n v="0.83228391528334289"/>
    <n v="14179.79"/>
    <n v="61.960933193486476"/>
    <m/>
    <m/>
    <n v="3281.4910292627878"/>
    <n v="1.9060157471579673"/>
    <m/>
    <m/>
    <n v="2718.721694914444"/>
    <n v="13424.3"/>
    <m/>
    <n v="-0.79747758207769159"/>
    <n v="31.045118285451718"/>
    <m/>
    <n v="31.091349999999998"/>
    <n v="-1.4869638837902155E-3"/>
    <n v="31.734708596635045"/>
    <n v="31.78"/>
    <n v="-1.4251542909048398E-3"/>
    <m/>
    <m/>
    <m/>
    <m/>
  </r>
  <r>
    <x v="2923"/>
    <n v="15.51"/>
    <n v="18.309999999999999"/>
    <n v="502.85770000000002"/>
    <n v="448.16489999999999"/>
    <n v="26538.259101"/>
    <n v="23655.879881000001"/>
    <n v="3.0560339647767165E-6"/>
    <n v="304.15723151574718"/>
    <n v="304.16000000000003"/>
    <m/>
    <n v="15684.426209296027"/>
    <n v="1565"/>
    <m/>
    <n v="2562.5887511982874"/>
    <m/>
    <m/>
    <n v="38.944356873721198"/>
    <m/>
    <m/>
    <n v="44.309949586131594"/>
    <n v="44.28"/>
    <n v="6.7636825048755789E-4"/>
    <n v="43.066401223611251"/>
    <n v="43.08"/>
    <m/>
    <n v="-3.1566333307209149E-4"/>
    <n v="251.68546631130607"/>
    <n v="252.982"/>
    <n v="-5.1250037105167179E-3"/>
    <n v="2930"/>
    <n v="0.8470780993992354"/>
    <n v="14462.02"/>
    <n v="63.189249428414549"/>
    <m/>
    <m/>
    <n v="3216.1772825014577"/>
    <n v="1.8679019363496694"/>
    <m/>
    <m/>
    <n v="2899.5983368264119"/>
    <n v="14315.85"/>
    <m/>
    <n v="-0.79745538428899354"/>
    <n v="30.01044620500296"/>
    <m/>
    <n v="30.055499999999999"/>
    <n v="-1.4990199796056647E-3"/>
    <n v="30.677441773610223"/>
    <n v="30.72"/>
    <n v="-1.3853589319589021E-3"/>
    <m/>
    <m/>
    <m/>
    <m/>
  </r>
  <r>
    <x v="2924"/>
    <n v="15.05"/>
    <n v="17.809999999999999"/>
    <n v="483.90289999999999"/>
    <n v="431.27030000000002"/>
    <n v="26089.18835"/>
    <n v="23255.511407999998"/>
    <n v="3.0560339647767165E-6"/>
    <n v="292.68514243942388"/>
    <n v="292.69"/>
    <m/>
    <n v="14501.2943896293"/>
    <n v="1447.5"/>
    <m/>
    <n v="2417.6616098584946"/>
    <m/>
    <m/>
    <n v="39.677372409851436"/>
    <m/>
    <m/>
    <n v="43.559090612383322"/>
    <n v="43.56"/>
    <n v="-2.0876667049640751E-5"/>
    <n v="43.793800799558952"/>
    <n v="43.81"/>
    <m/>
    <n v="-3.6976033875946168E-4"/>
    <n v="242.19064020780093"/>
    <n v="243.43600000000001"/>
    <n v="-5.1157585246187631E-3"/>
    <n v="2931"/>
    <n v="0.84503088152723205"/>
    <n v="14144.08"/>
    <n v="61.79524110739073"/>
    <m/>
    <m/>
    <n v="3286.883269991346"/>
    <n v="1.9087858308823458"/>
    <m/>
    <m/>
    <n v="2680.8940210602191"/>
    <n v="13234.9"/>
    <m/>
    <n v="-0.79743753099303971"/>
    <n v="31.140308113025359"/>
    <m/>
    <n v="31.1877"/>
    <n v="-1.5195697975368683E-3"/>
    <n v="31.832817909128661"/>
    <n v="31.88"/>
    <n v="-1.4799903033669848E-3"/>
    <m/>
    <m/>
    <m/>
    <m/>
  </r>
  <r>
    <x v="2925"/>
    <n v="14.33"/>
    <n v="17.45"/>
    <n v="473.6429"/>
    <n v="422.12490000000003"/>
    <n v="25790.085459000002"/>
    <n v="22988.824505"/>
    <n v="3.0560339647767165E-6"/>
    <n v="286.47247082357785"/>
    <n v="286.47000000000003"/>
    <m/>
    <n v="13885.688127434883"/>
    <n v="1385"/>
    <m/>
    <n v="2340.7367581669732"/>
    <m/>
    <m/>
    <n v="40.097022513983866"/>
    <m/>
    <m/>
    <n v="43.058651807206793"/>
    <n v="43.04"/>
    <n v="4.3335983287162705E-4"/>
    <n v="44.294511381022858"/>
    <n v="44.31"/>
    <m/>
    <n v="-3.4955131972791431E-4"/>
    <n v="237.04799236219404"/>
    <n v="238.25"/>
    <n v="-5.0451527295108933E-3"/>
    <n v="2932"/>
    <n v="0.82120343839541554"/>
    <n v="13951.79"/>
    <n v="60.950369910096043"/>
    <m/>
    <m/>
    <n v="3331.5687344391313"/>
    <n v="1.9345525382033781"/>
    <m/>
    <m/>
    <n v="2567.1068997519874"/>
    <n v="12671.2"/>
    <m/>
    <n v="-0.79740617307342743"/>
    <n v="31.799179841199791"/>
    <m/>
    <n v="31.847049999999999"/>
    <n v="-1.5031269395503477E-3"/>
    <n v="32.506752937021162"/>
    <n v="32.549999999999997"/>
    <n v="-1.3286348073374699E-3"/>
    <m/>
    <m/>
    <m/>
    <m/>
  </r>
  <r>
    <x v="2926"/>
    <n v="16.52"/>
    <n v="18.850000000000001"/>
    <n v="506.47609999999997"/>
    <n v="451.38299999999998"/>
    <n v="26413.640233999999"/>
    <n v="23544.439401"/>
    <n v="3.7506470229597966E-6"/>
    <n v="306.30850055859105"/>
    <n v="306.31"/>
    <m/>
    <n v="15808.597023176149"/>
    <n v="1577.5"/>
    <m/>
    <n v="2584.0223023439926"/>
    <m/>
    <m/>
    <n v="38.704408318883047"/>
    <m/>
    <m/>
    <n v="44.096501531373129"/>
    <n v="44.08"/>
    <n v="3.7435416000741739E-4"/>
    <n v="43.219651609026933"/>
    <n v="43.24"/>
    <m/>
    <n v="-4.705918356399108E-4"/>
    <n v="253.45626378434366"/>
    <n v="254.75399999999999"/>
    <n v="-5.094075915025198E-3"/>
    <n v="2933"/>
    <n v="0.87639257294429695"/>
    <n v="14376.63"/>
    <n v="62.79163257679437"/>
    <m/>
    <m/>
    <n v="3230.1205574568862"/>
    <n v="1.8751109530534651"/>
    <m/>
    <m/>
    <n v="2922.671347833958"/>
    <n v="14426.75"/>
    <m/>
    <n v="-0.79741304536129354"/>
    <n v="29.590996723834248"/>
    <m/>
    <n v="29.63965"/>
    <n v="-1.641492938201039E-3"/>
    <n v="30.250582461363802"/>
    <n v="30.29"/>
    <n v="-1.3013383504851816E-3"/>
    <m/>
    <m/>
    <m/>
    <m/>
  </r>
  <r>
    <x v="2927"/>
    <n v="15.29"/>
    <n v="18.02"/>
    <n v="488.22269999999997"/>
    <n v="435.11340000000001"/>
    <n v="26103.453706"/>
    <n v="23267.858802999999"/>
    <n v="3.7506470229597966E-6"/>
    <n v="295.26194166506241"/>
    <n v="295.26"/>
    <m/>
    <n v="14668.382202280631"/>
    <n v="1465"/>
    <m/>
    <n v="2444.2915334016939"/>
    <m/>
    <m/>
    <n v="39.400911541298598"/>
    <m/>
    <m/>
    <n v="43.577595095308638"/>
    <n v="43.56"/>
    <n v="4.0392780781983717E-4"/>
    <n v="43.725907017175537"/>
    <n v="43.74"/>
    <m/>
    <n v="-3.2219896718022056E-4"/>
    <n v="244.31368523931732"/>
    <n v="245.536"/>
    <n v="-4.97814886893444E-3"/>
    <n v="2934"/>
    <n v="0.84850166481687017"/>
    <n v="14146"/>
    <n v="61.779504507701915"/>
    <m/>
    <m/>
    <n v="3281.9381742534706"/>
    <n v="1.9050108944915436"/>
    <m/>
    <m/>
    <n v="2711.8910582439712"/>
    <n v="13383"/>
    <m/>
    <n v="-0.79736299348098549"/>
    <n v="30.656143520304585"/>
    <m/>
    <n v="30.701499999999999"/>
    <n v="-1.4773375794476795E-3"/>
    <n v="31.339889545304214"/>
    <n v="31.38"/>
    <n v="-1.2782171668510589E-3"/>
    <m/>
    <m/>
    <m/>
    <m/>
  </r>
  <r>
    <x v="2928"/>
    <n v="16.059999999999999"/>
    <n v="18.45"/>
    <n v="502.06970000000001"/>
    <n v="447.45240000000001"/>
    <n v="26439.026974"/>
    <n v="23566.891777000001"/>
    <n v="3.7506470229597966E-6"/>
    <n v="303.62877392516629"/>
    <n v="303.63"/>
    <m/>
    <n v="15499.675258716818"/>
    <n v="1547.5"/>
    <m/>
    <n v="2548.2403836761209"/>
    <m/>
    <m/>
    <n v="38.841232599932297"/>
    <m/>
    <m/>
    <n v="44.136731164457231"/>
    <n v="44.12"/>
    <n v="3.7921950265706883E-4"/>
    <n v="43.162517502778876"/>
    <n v="43.18"/>
    <m/>
    <n v="-4.0487487774720776E-4"/>
    <n v="251.23473565136678"/>
    <n v="252.46600000000001"/>
    <n v="-4.8769511484050287E-3"/>
    <n v="2935"/>
    <n v="0.87046070460704605"/>
    <n v="14344.42"/>
    <n v="62.641168125424578"/>
    <m/>
    <m/>
    <n v="3235.9038060550133"/>
    <n v="1.8781120552605295"/>
    <m/>
    <m/>
    <n v="2865.6027770105125"/>
    <n v="14140.2"/>
    <m/>
    <n v="-0.79734354697879006"/>
    <n v="29.785405453394151"/>
    <m/>
    <n v="29.8306"/>
    <n v="-1.5150398116647867E-3"/>
    <n v="30.450136989651899"/>
    <n v="30.49"/>
    <n v="-1.307412605710101E-3"/>
    <m/>
    <m/>
    <m/>
    <m/>
  </r>
  <r>
    <x v="2929"/>
    <n v="18.37"/>
    <n v="20.170000000000002"/>
    <n v="543.97130000000004"/>
    <n v="484.79410000000001"/>
    <n v="27668.955844"/>
    <n v="24663.122119"/>
    <n v="3.7506470229597966E-6"/>
    <n v="328.96092225891556"/>
    <n v="328.96"/>
    <m/>
    <n v="18085.945789254663"/>
    <n v="1805"/>
    <m/>
    <n v="2867.204232445541"/>
    <m/>
    <m/>
    <n v="37.219535412755839"/>
    <m/>
    <m/>
    <n v="46.18882114165158"/>
    <n v="46.16"/>
    <n v="6.2437481914168202E-4"/>
    <n v="41.153415211690664"/>
    <n v="41.17"/>
    <m/>
    <n v="-4.0283673328489478E-4"/>
    <n v="272.19345299331366"/>
    <n v="273.49"/>
    <n v="-4.7407474009519834E-3"/>
    <n v="2936"/>
    <n v="0.91075855230540403"/>
    <n v="15133.38"/>
    <n v="66.081345994296896"/>
    <m/>
    <m/>
    <n v="3057.9252843144923"/>
    <n v="1.7746454368957534"/>
    <m/>
    <m/>
    <n v="3343.7822155546219"/>
    <n v="16497.150000000001"/>
    <m/>
    <n v="-0.79731152256270799"/>
    <n v="27.298422240816279"/>
    <m/>
    <n v="27.337050000000001"/>
    <n v="-1.4130185657824645E-3"/>
    <n v="27.908023180782777"/>
    <n v="27.95"/>
    <n v="-1.5018539970383937E-3"/>
    <m/>
    <m/>
    <m/>
    <m/>
  </r>
  <r>
    <x v="2930"/>
    <n v="20.079999999999998"/>
    <n v="21.58"/>
    <n v="580.03930000000003"/>
    <n v="516.9366"/>
    <n v="28672.956018000001"/>
    <n v="25557.959626"/>
    <n v="3.7506470229597966E-6"/>
    <n v="350.76411281367939"/>
    <n v="350.76"/>
    <m/>
    <n v="20483.341617892558"/>
    <n v="2045"/>
    <m/>
    <n v="3152.3232421101452"/>
    <m/>
    <m/>
    <n v="35.984746203729266"/>
    <m/>
    <m/>
    <n v="47.863669006020231"/>
    <n v="47.84"/>
    <n v="4.9475347032257311E-4"/>
    <n v="39.658951995723008"/>
    <n v="39.67"/>
    <m/>
    <n v="-2.7849771305754611E-4"/>
    <n v="290.23189515706724"/>
    <n v="291.60399999999998"/>
    <n v="-4.7053704439333766E-3"/>
    <n v="2937"/>
    <n v="0.93049119555143656"/>
    <n v="15782.62"/>
    <n v="68.910933190562318"/>
    <m/>
    <m/>
    <n v="2926.7366528528928"/>
    <n v="1.6983500275428098"/>
    <m/>
    <m/>
    <n v="3787.0490973311812"/>
    <n v="18682.5"/>
    <m/>
    <n v="-0.79729430764987652"/>
    <n v="25.487313043690666"/>
    <m/>
    <n v="25.521899999999999"/>
    <n v="-1.355187361024579E-3"/>
    <n v="26.056817713982564"/>
    <n v="26.09"/>
    <n v="-1.271839249422646E-3"/>
    <m/>
    <m/>
    <m/>
    <m/>
  </r>
  <r>
    <x v="2931"/>
    <n v="18.16"/>
    <n v="19.98"/>
    <n v="521.08100000000002"/>
    <n v="464.38659999999999"/>
    <n v="26847.586198000001"/>
    <n v="23930.608270000001"/>
    <n v="4.0285486480051702E-6"/>
    <n v="315.08752039359842"/>
    <n v="315.08999999999997"/>
    <m/>
    <n v="16316.793455262592"/>
    <n v="1627.5"/>
    <m/>
    <n v="2671.5648501304122"/>
    <m/>
    <m/>
    <n v="37.810836574843393"/>
    <m/>
    <m/>
    <n v="44.813307023274106"/>
    <n v="44.8"/>
    <n v="2.9703176951145771E-4"/>
    <n v="42.179984756399598"/>
    <n v="42.2"/>
    <m/>
    <n v="-4.7429487204753151E-4"/>
    <n v="260.70541659562247"/>
    <n v="261.96600000000001"/>
    <n v="-4.8120114991164753E-3"/>
    <n v="2938"/>
    <n v="0.90890890890890885"/>
    <n v="14635.43"/>
    <n v="63.887042207408463"/>
    <m/>
    <m/>
    <n v="3139.4721188773115"/>
    <n v="1.8212798158572947"/>
    <m/>
    <m/>
    <n v="3016.7872730396325"/>
    <n v="14883"/>
    <m/>
    <n v="-0.79729978680107283"/>
    <n v="28.074342702402639"/>
    <m/>
    <n v="28.1158"/>
    <n v="-1.4745195796442845E-3"/>
    <n v="28.70280228456317"/>
    <n v="28.74"/>
    <n v="-1.2942837660692152E-3"/>
    <m/>
    <m/>
    <m/>
    <m/>
  </r>
  <r>
    <x v="2932"/>
    <n v="18.84"/>
    <n v="20.43"/>
    <n v="540.38509999999997"/>
    <n v="481.58850000000001"/>
    <n v="27319.109557"/>
    <n v="24350.804425999999"/>
    <n v="4.0285486480051702E-6"/>
    <n v="326.75236568155998"/>
    <n v="326.75"/>
    <m/>
    <n v="17524.891564982412"/>
    <n v="1750"/>
    <m/>
    <n v="2819.9787568727429"/>
    <m/>
    <m/>
    <n v="37.109572452347848"/>
    <m/>
    <m/>
    <n v="45.599249904298631"/>
    <n v="45.6"/>
    <n v="-1.6449467135304374E-5"/>
    <n v="41.437983114387841"/>
    <n v="41.45"/>
    <m/>
    <n v="-2.8991280125845176E-4"/>
    <n v="270.35474048838387"/>
    <n v="271.654"/>
    <n v="-4.7827733499824499E-3"/>
    <n v="2939"/>
    <n v="0.92217327459618215"/>
    <n v="14876.17"/>
    <n v="64.932857578418563"/>
    <m/>
    <m/>
    <n v="3087.8305533135717"/>
    <n v="1.7911515512345377"/>
    <m/>
    <m/>
    <n v="3240.1749378749496"/>
    <n v="15983.55"/>
    <m/>
    <n v="-0.79728064554651812"/>
    <n v="27.033148227839213"/>
    <m/>
    <n v="27.07255"/>
    <n v="-1.4554141431371015E-3"/>
    <n v="27.638676484338138"/>
    <n v="27.68"/>
    <n v="-1.4929015773793575E-3"/>
    <m/>
    <m/>
    <m/>
    <m/>
  </r>
  <r>
    <x v="2933"/>
    <n v="16.850000000000001"/>
    <n v="19.22"/>
    <n v="518.50930000000005"/>
    <n v="462.09100000000001"/>
    <n v="26742.623801999998"/>
    <n v="23836.857520000001"/>
    <n v="4.0285486480051702E-6"/>
    <n v="313.51717365804177"/>
    <n v="313.51"/>
    <m/>
    <n v="16105.20955129227"/>
    <n v="1607.5"/>
    <m/>
    <n v="2648.699676379325"/>
    <m/>
    <m/>
    <n v="37.859792564964181"/>
    <m/>
    <m/>
    <n v="44.635929619958816"/>
    <n v="44.6"/>
    <n v="8.0559686006309583E-4"/>
    <n v="42.311176663972667"/>
    <n v="42.33"/>
    <m/>
    <n v="-4.4468074716119688E-4"/>
    <n v="259.40174766148931"/>
    <n v="260.63200000000001"/>
    <n v="-4.7202658864249347E-3"/>
    <n v="2940"/>
    <n v="0.87669094693028105"/>
    <n v="14558.01"/>
    <n v="63.539162256887764"/>
    <m/>
    <m/>
    <n v="3153.8706811719007"/>
    <n v="1.8292858903621037"/>
    <m/>
    <m/>
    <n v="2977.7123827136725"/>
    <n v="14686.8"/>
    <m/>
    <n v="-0.79725247278415501"/>
    <n v="28.126297049177591"/>
    <m/>
    <n v="28.1646"/>
    <n v="-1.359967861159328E-3"/>
    <n v="28.756702872372752"/>
    <n v="28.8"/>
    <n v="-1.5033724870572307E-3"/>
    <m/>
    <m/>
    <m/>
    <m/>
  </r>
  <r>
    <x v="2934"/>
    <n v="16.989999999999998"/>
    <n v="19.64"/>
    <n v="530.31399999999996"/>
    <n v="472.60939999999999"/>
    <n v="27350.408174"/>
    <n v="24378.505997"/>
    <n v="4.0285486480051702E-6"/>
    <n v="320.64707876645753"/>
    <n v="320.64999999999998"/>
    <m/>
    <n v="16837.709599463364"/>
    <n v="1680"/>
    <m/>
    <n v="2739.1104112197813"/>
    <m/>
    <m/>
    <n v="37.42792442774585"/>
    <m/>
    <m/>
    <n v="45.649265219922604"/>
    <n v="45.64"/>
    <n v="2.0300657148553114E-4"/>
    <n v="41.348370676891413"/>
    <n v="41.36"/>
    <m/>
    <n v="-2.8117318927911583E-4"/>
    <n v="265.29877793661228"/>
    <n v="266.53800000000001"/>
    <n v="-4.6493260375171097E-3"/>
    <n v="2941"/>
    <n v="0.8650712830957229"/>
    <n v="14941.8"/>
    <n v="65.209140823539471"/>
    <m/>
    <m/>
    <n v="3070.7257988200577"/>
    <n v="1.7808919456808674"/>
    <m/>
    <m/>
    <n v="3113.1685168443137"/>
    <n v="15353.45"/>
    <m/>
    <n v="-0.79723329174587376"/>
    <n v="27.48478877626561"/>
    <m/>
    <n v="27.520849999999999"/>
    <n v="-1.3103237630519571E-3"/>
    <n v="28.101198903954433"/>
    <n v="28.14"/>
    <n v="-1.378859134526178E-3"/>
    <m/>
    <m/>
    <m/>
    <m/>
  </r>
  <r>
    <x v="2935"/>
    <n v="15.47"/>
    <n v="18.940000000000001"/>
    <n v="509.12650000000002"/>
    <n v="453.72550000000001"/>
    <n v="27044.456574"/>
    <n v="24105.700964"/>
    <n v="4.0285486480051702E-6"/>
    <n v="307.82884165415692"/>
    <n v="307.83"/>
    <m/>
    <n v="15491.513913869218"/>
    <n v="1545"/>
    <m/>
    <n v="2574.9171049808515"/>
    <m/>
    <m/>
    <n v="38.174678512673616"/>
    <m/>
    <m/>
    <n v="45.137515318304509"/>
    <n v="45.12"/>
    <n v="3.8819411135881943E-4"/>
    <n v="41.809697144955557"/>
    <n v="41.82"/>
    <m/>
    <n v="-2.4636190924065549E-4"/>
    <n v="254.69099406170449"/>
    <n v="255.87"/>
    <n v="-4.607831861083822E-3"/>
    <n v="2942"/>
    <n v="0.8167898627243928"/>
    <n v="14680.39"/>
    <n v="64.063290307351082"/>
    <m/>
    <m/>
    <n v="3124.4488061598395"/>
    <n v="1.8118772604274433"/>
    <m/>
    <m/>
    <n v="2864.288268310173"/>
    <n v="14124.9"/>
    <m/>
    <n v="-0.7972170940459633"/>
    <n v="28.581658274816164"/>
    <m/>
    <n v="28.619"/>
    <n v="-1.3047879095647863E-3"/>
    <n v="29.223066205578935"/>
    <n v="29.26"/>
    <n v="-1.2622622837001884E-3"/>
    <m/>
    <m/>
    <m/>
    <m/>
  </r>
  <r>
    <x v="2936"/>
    <n v="15.62"/>
    <n v="18.63"/>
    <n v="497.30579999999998"/>
    <n v="443.18560000000002"/>
    <n v="26545.765751999999"/>
    <n v="23660.908488000001"/>
    <n v="3.8468344791819931E-6"/>
    <n v="300.65979743215496"/>
    <n v="300.66000000000003"/>
    <m/>
    <n v="14769.955219630192"/>
    <n v="1475"/>
    <m/>
    <n v="2485.1238476289836"/>
    <m/>
    <m/>
    <n v="38.61505606734157"/>
    <m/>
    <m/>
    <n v="44.301953609250617"/>
    <n v="44.28"/>
    <n v="4.9579063348281771E-4"/>
    <n v="42.57692620150253"/>
    <n v="42.59"/>
    <m/>
    <n v="-3.0696873673330405E-4"/>
    <n v="248.75313377373274"/>
    <n v="249.898"/>
    <n v="-4.5813340893774424E-3"/>
    <n v="2943"/>
    <n v="0.83843263553408476"/>
    <n v="14375.73"/>
    <n v="62.719100125620507"/>
    <m/>
    <m/>
    <n v="3189.2900381219779"/>
    <n v="1.8489529743360567"/>
    <m/>
    <m/>
    <n v="2730.9391401073412"/>
    <n v="13465.4"/>
    <m/>
    <n v="-0.79718841325862277"/>
    <n v="29.241514984159803"/>
    <m/>
    <n v="29.280999999999999"/>
    <n v="-1.3484859069087252E-3"/>
    <n v="29.898952398125203"/>
    <n v="29.94"/>
    <n v="-1.3709953865997937E-3"/>
    <m/>
    <m/>
    <m/>
    <m/>
  </r>
  <r>
    <x v="2937"/>
    <n v="15.93"/>
    <n v="18.71"/>
    <n v="509.48630000000003"/>
    <n v="454.03879999999998"/>
    <n v="27065.032396999999"/>
    <n v="24123.652886"/>
    <n v="3.8468344791819931E-6"/>
    <n v="308.01634050629218"/>
    <n v="308.02"/>
    <m/>
    <n v="15492.719157746489"/>
    <n v="1545"/>
    <m/>
    <n v="2576.3866733502168"/>
    <m/>
    <m/>
    <n v="38.141240057350956"/>
    <m/>
    <m/>
    <n v="45.16745096643568"/>
    <n v="45.16"/>
    <n v="1.6499039937301063E-4"/>
    <n v="41.742851459133853"/>
    <n v="41.76"/>
    <m/>
    <n v="-4.1064513568356276E-4"/>
    <n v="254.83753374012389"/>
    <n v="255.99799999999999"/>
    <n v="-4.5331067425374849E-3"/>
    <n v="2944"/>
    <n v="0.85141635489043288"/>
    <n v="14713.41"/>
    <n v="64.187333777737166"/>
    <m/>
    <m/>
    <n v="3114.3749235453247"/>
    <n v="1.8053506739331842"/>
    <m/>
    <m/>
    <n v="2864.5988841236708"/>
    <n v="14123.7"/>
    <m/>
    <n v="-0.79717787236179816"/>
    <n v="28.524089105618106"/>
    <m/>
    <n v="28.562899999999999"/>
    <n v="-1.358786901256237E-3"/>
    <n v="29.165788503835312"/>
    <n v="29.21"/>
    <n v="-1.5135739871512399E-3"/>
    <m/>
    <m/>
    <m/>
    <m/>
  </r>
  <r>
    <x v="2938"/>
    <n v="15.19"/>
    <n v="18.190000000000001"/>
    <n v="491.49700000000001"/>
    <n v="438.00549999999998"/>
    <n v="26744.682852000002"/>
    <n v="23838.025559000002"/>
    <n v="3.8468344791819931E-6"/>
    <n v="297.13343794365187"/>
    <n v="297.13"/>
    <m/>
    <n v="14397.946618147631"/>
    <n v="1437.5"/>
    <m/>
    <n v="2439.8948281980315"/>
    <m/>
    <m/>
    <n v="38.813663387053104"/>
    <m/>
    <m/>
    <n v="44.631747656305855"/>
    <n v="44.6"/>
    <n v="7.1183085887560615E-4"/>
    <n v="42.235692775810598"/>
    <n v="42.25"/>
    <m/>
    <n v="-3.3863252519295006E-4"/>
    <n v="245.83148046238455"/>
    <n v="246.96199999999999"/>
    <n v="-4.5777064391098188E-3"/>
    <n v="2945"/>
    <n v="0.83507421660252878"/>
    <n v="14443.22"/>
    <n v="63.00370853313656"/>
    <m/>
    <m/>
    <n v="3171.5658099946736"/>
    <n v="1.8383289872520698"/>
    <m/>
    <m/>
    <n v="2662.1961801155148"/>
    <n v="13126"/>
    <m/>
    <n v="-0.79718145816581476"/>
    <n v="29.529974016859438"/>
    <m/>
    <n v="29.572099999999999"/>
    <n v="-1.4245178103875489E-3"/>
    <n v="30.194708265649382"/>
    <n v="30.24"/>
    <n v="-1.4977425380494624E-3"/>
    <m/>
    <m/>
    <m/>
    <m/>
  </r>
  <r>
    <x v="2939"/>
    <n v="15.12"/>
    <n v="17.350000000000001"/>
    <n v="501.64179999999999"/>
    <n v="447.0428"/>
    <n v="26859.659701"/>
    <n v="23940.323128"/>
    <n v="3.8468344791819931E-6"/>
    <n v="303.25166537561319"/>
    <n v="303.25"/>
    <m/>
    <n v="14990.847767608022"/>
    <n v="1495"/>
    <m/>
    <n v="2515.3595488621868"/>
    <m/>
    <m/>
    <n v="38.411245651077571"/>
    <m/>
    <m/>
    <n v="44.821436079184956"/>
    <n v="44.8"/>
    <n v="4.7848391037863536E-4"/>
    <n v="42.05165690093186"/>
    <n v="42.07"/>
    <m/>
    <n v="-4.3601376439605932E-4"/>
    <n v="250.88924817787549"/>
    <n v="252.03800000000001"/>
    <n v="-4.5578516815897308E-3"/>
    <n v="2946"/>
    <n v="0.87146974063400562"/>
    <n v="14529.98"/>
    <n v="63.372272316034433"/>
    <m/>
    <m/>
    <n v="3152.514306958984"/>
    <n v="1.8269397817881761"/>
    <m/>
    <m/>
    <n v="2771.8667217129437"/>
    <n v="13665.5"/>
    <m/>
    <n v="-0.79716316843782198"/>
    <n v="28.91799269348725"/>
    <m/>
    <n v="28.9603"/>
    <n v="-1.460872522479062E-3"/>
    <n v="29.569745553330158"/>
    <n v="29.61"/>
    <n v="-1.3594882360635774E-3"/>
    <m/>
    <m/>
    <m/>
    <m/>
  </r>
  <r>
    <x v="2940"/>
    <n v="16.13"/>
    <n v="18.489999999999998"/>
    <n v="495.38229999999999"/>
    <n v="441.45940000000002"/>
    <n v="26522.013637"/>
    <n v="23639.099030000001"/>
    <n v="5.9738390889574333E-6"/>
    <n v="299.44577712979071"/>
    <n v="299.45"/>
    <m/>
    <n v="14614.667220601272"/>
    <n v="1457.5"/>
    <m/>
    <n v="2468.1646733420748"/>
    <m/>
    <m/>
    <n v="38.648098924544705"/>
    <m/>
    <m/>
    <n v="44.254759593055411"/>
    <n v="44.24"/>
    <n v="3.3362552114390986E-4"/>
    <n v="42.576801580028246"/>
    <n v="42.59"/>
    <m/>
    <n v="-3.0989481032539512E-4"/>
    <n v="247.73435278505247"/>
    <n v="248.864"/>
    <n v="-4.5392150529909303E-3"/>
    <n v="2947"/>
    <n v="0.87236343969713359"/>
    <n v="14369.76"/>
    <n v="62.658795481676812"/>
    <m/>
    <m/>
    <n v="3187.2766288796583"/>
    <n v="1.8465599531707257"/>
    <m/>
    <m/>
    <n v="2702.3543165160186"/>
    <n v="13322.05"/>
    <m/>
    <n v="-0.79715176594322812"/>
    <n v="29.275076905250948"/>
    <m/>
    <n v="29.318349999999999"/>
    <n v="-1.4759730595019782E-3"/>
    <n v="29.93608439473666"/>
    <n v="29.98"/>
    <n v="-1.464830062152811E-3"/>
    <m/>
    <m/>
    <m/>
    <m/>
  </r>
  <r>
    <x v="2941"/>
    <n v="14.67"/>
    <n v="17.579999999999998"/>
    <n v="473.47199999999998"/>
    <n v="421.9314"/>
    <n v="25863.719445999999"/>
    <n v="23052.219499999999"/>
    <n v="5.9738390889574333E-6"/>
    <n v="286.19458932536139"/>
    <n v="286.2"/>
    <m/>
    <n v="13321.1821030066"/>
    <n v="1330"/>
    <m/>
    <n v="2304.3733155990271"/>
    <m/>
    <m/>
    <n v="39.501871996380608"/>
    <m/>
    <m/>
    <n v="43.155274432929723"/>
    <n v="43.12"/>
    <n v="8.1805271172830096E-4"/>
    <n v="43.632487543734733"/>
    <n v="43.65"/>
    <m/>
    <n v="-4.0120174719970869E-4"/>
    <n v="236.76898795315213"/>
    <n v="237.83"/>
    <n v="-4.4612203962824948E-3"/>
    <n v="2948"/>
    <n v="0.83447098976109224"/>
    <n v="13945.97"/>
    <n v="60.806126954251653"/>
    <m/>
    <m/>
    <n v="3281.2751342515585"/>
    <n v="1.9008381125734044"/>
    <m/>
    <m/>
    <n v="2463.1934892497966"/>
    <n v="12142.15"/>
    <m/>
    <n v="-0.79713695768461135"/>
    <n v="30.568639001770094"/>
    <m/>
    <n v="30.614049999999999"/>
    <n v="-1.483338474651541E-3"/>
    <n v="31.259340574557335"/>
    <n v="31.3"/>
    <n v="-1.2990231770819705E-3"/>
    <m/>
    <m/>
    <m/>
    <m/>
  </r>
  <r>
    <x v="2942"/>
    <n v="15.91"/>
    <n v="18.329999999999998"/>
    <n v="489.31349999999998"/>
    <n v="436.04599999999999"/>
    <n v="26242.158782999999"/>
    <n v="23389.383108000002"/>
    <n v="5.9738390889574333E-6"/>
    <n v="295.76292058935951"/>
    <n v="295.76"/>
    <m/>
    <n v="14211.874415949578"/>
    <n v="1417.5"/>
    <m/>
    <n v="2419.9801897647353"/>
    <m/>
    <m/>
    <n v="38.840145691753627"/>
    <m/>
    <m/>
    <n v="43.785657058219336"/>
    <n v="43.76"/>
    <n v="5.8631303060652229E-4"/>
    <n v="42.992981928060814"/>
    <n v="43.01"/>
    <m/>
    <n v="-3.956770969352208E-4"/>
    <n v="244.68242975228631"/>
    <n v="245.762"/>
    <n v="-4.3927468352051857E-3"/>
    <n v="2949"/>
    <n v="0.86797599563557015"/>
    <n v="14185.26"/>
    <n v="61.844631143498361"/>
    <m/>
    <m/>
    <n v="3224.9738280767237"/>
    <n v="1.8680457470775302"/>
    <m/>
    <m/>
    <n v="2627.9041874937989"/>
    <n v="12952.45"/>
    <m/>
    <n v="-0.79711142004070279"/>
    <n v="29.544669846795944"/>
    <m/>
    <n v="29.587"/>
    <n v="-1.4307010918327423E-3"/>
    <n v="30.212704941477188"/>
    <n v="30.25"/>
    <n v="-1.2328944966218947E-3"/>
    <m/>
    <m/>
    <m/>
    <m/>
  </r>
  <r>
    <x v="2943"/>
    <n v="18.11"/>
    <n v="20.11"/>
    <n v="524.43589999999995"/>
    <n v="467.34230000000002"/>
    <n v="27034.268240000001"/>
    <n v="24095.242904999999"/>
    <n v="5.9738390889574333E-6"/>
    <n v="316.98473748122859"/>
    <n v="316.98"/>
    <m/>
    <n v="16251.292624235757"/>
    <n v="1622.5"/>
    <m/>
    <n v="2680.4880973850031"/>
    <m/>
    <m/>
    <n v="37.445335489814426"/>
    <m/>
    <m/>
    <n v="45.106210377769109"/>
    <n v="45.08"/>
    <n v="5.8141920517096324E-4"/>
    <n v="41.694219078649219"/>
    <n v="41.71"/>
    <m/>
    <n v="-3.7834862984376105E-4"/>
    <n v="262.23646119112072"/>
    <n v="263.38200000000001"/>
    <n v="-4.349343572754738E-3"/>
    <n v="2950"/>
    <n v="0.90054699154649431"/>
    <n v="14717.52"/>
    <n v="64.160158175998617"/>
    <m/>
    <m/>
    <n v="3103.9662068042117"/>
    <n v="1.7977824096823019"/>
    <m/>
    <m/>
    <n v="3005.0276969897877"/>
    <n v="14810.35"/>
    <m/>
    <n v="-0.79709948130936892"/>
    <n v="27.422884970860313"/>
    <m/>
    <n v="27.464200000000002"/>
    <n v="-1.5043230510879413E-3"/>
    <n v="28.043380796462461"/>
    <n v="28.08"/>
    <n v="-1.3041026900831865E-3"/>
    <m/>
    <m/>
    <m/>
    <m/>
  </r>
  <r>
    <x v="2944"/>
    <n v="14.81"/>
    <n v="18.170000000000002"/>
    <n v="479.53550000000001"/>
    <n v="427.32729999999998"/>
    <n v="26031.378767999999"/>
    <n v="23201.238430000001"/>
    <n v="5.9738390889574333E-6"/>
    <n v="289.83852582659853"/>
    <n v="289.83999999999997"/>
    <m/>
    <n v="13467.812752131553"/>
    <n v="1345"/>
    <m/>
    <n v="2336.2006954258973"/>
    <m/>
    <m/>
    <n v="39.047400135887948"/>
    <m/>
    <m/>
    <n v="43.431847538672905"/>
    <n v="43.4"/>
    <n v="7.3381425513607823E-4"/>
    <n v="43.23985638467007"/>
    <n v="43.26"/>
    <m/>
    <n v="-4.656406687454373E-4"/>
    <n v="239.776230945793"/>
    <n v="240.816"/>
    <n v="-4.3176909101014793E-3"/>
    <n v="2951"/>
    <n v="0.8150798018712162"/>
    <n v="14057.76"/>
    <n v="61.279188281402007"/>
    <m/>
    <m/>
    <n v="3243.1114394657707"/>
    <n v="1.8781957081021683"/>
    <m/>
    <m/>
    <n v="2490.3480116865389"/>
    <n v="12272.55"/>
    <m/>
    <n v="-0.79707982353410345"/>
    <n v="29.769513405764094"/>
    <m/>
    <n v="29.81465"/>
    <n v="-1.5139065605636048E-3"/>
    <n v="30.443580044046218"/>
    <n v="30.49"/>
    <n v="-1.5224649378084987E-3"/>
    <m/>
    <m/>
    <m/>
    <m/>
  </r>
  <r>
    <x v="2945"/>
    <n v="15.84"/>
    <n v="18.649999999999999"/>
    <n v="486.25659999999999"/>
    <n v="433.30900000000003"/>
    <n v="26104.538504"/>
    <n v="23266.028409999999"/>
    <n v="7.7805862523927516E-6"/>
    <n v="293.87936203159779"/>
    <n v="293.88"/>
    <m/>
    <n v="13843.301533090309"/>
    <n v="1382.5"/>
    <m/>
    <n v="2385.185059312887"/>
    <m/>
    <m/>
    <n v="38.771081152241173"/>
    <m/>
    <m/>
    <n v="43.550724399533749"/>
    <n v="43.52"/>
    <n v="7.0598344516881184E-4"/>
    <n v="43.115330250633839"/>
    <n v="43.13"/>
    <m/>
    <n v="-3.4012866603672087E-4"/>
    <n v="243.11162109755591"/>
    <n v="244.16200000000001"/>
    <n v="-4.3019753378662484E-3"/>
    <n v="2952"/>
    <n v="0.84932975871313676"/>
    <n v="14112.38"/>
    <n v="61.502873261736752"/>
    <m/>
    <m/>
    <n v="3230.5106590552627"/>
    <n v="1.8703661670133163"/>
    <m/>
    <m/>
    <n v="2559.8086699881919"/>
    <n v="12613.9"/>
    <m/>
    <n v="-0.79706445508619916"/>
    <n v="29.348700516692496"/>
    <m/>
    <n v="29.393799999999999"/>
    <n v="-1.534319594863609E-3"/>
    <n v="30.014640116078468"/>
    <n v="30.06"/>
    <n v="-1.5089781743690134E-3"/>
    <m/>
    <m/>
    <m/>
    <m/>
  </r>
  <r>
    <x v="2946"/>
    <n v="17.600000000000001"/>
    <n v="20.059999999999999"/>
    <n v="512.88009999999997"/>
    <n v="457.03019999999998"/>
    <n v="26788.386176"/>
    <n v="23875.336015000001"/>
    <n v="7.7805862523927516E-6"/>
    <n v="309.96227378174933"/>
    <n v="309.95999999999998"/>
    <m/>
    <n v="15358.410563842101"/>
    <n v="1532.5"/>
    <m/>
    <n v="2581.0232566340333"/>
    <m/>
    <m/>
    <n v="37.708851720014181"/>
    <m/>
    <m/>
    <n v="44.690511426200821"/>
    <n v="44.68"/>
    <n v="2.3526021040343181E-4"/>
    <n v="41.984968514132419"/>
    <n v="42"/>
    <m/>
    <n v="-3.5789252065665522E-4"/>
    <n v="256.41322131801877"/>
    <n v="257.50400000000002"/>
    <n v="-4.2359679149887031E-3"/>
    <n v="2953"/>
    <n v="0.87736789631106693"/>
    <n v="14529.83"/>
    <n v="63.317209195400764"/>
    <m/>
    <m/>
    <n v="3134.9508261551691"/>
    <n v="1.8148679113070598"/>
    <m/>
    <m/>
    <n v="2839.9828557213814"/>
    <n v="13993.45"/>
    <m/>
    <n v="-0.7970491297198774"/>
    <n v="27.740734213618872"/>
    <m/>
    <n v="27.783200000000001"/>
    <n v="-1.5284699523859802E-3"/>
    <n v="28.370680896701259"/>
    <n v="28.41"/>
    <n v="-1.3839881484949412E-3"/>
    <m/>
    <m/>
    <m/>
    <m/>
  </r>
  <r>
    <x v="2947"/>
    <n v="19.61"/>
    <n v="21.05"/>
    <n v="536.34360000000004"/>
    <n v="477.93509999999998"/>
    <n v="27211.389211000002"/>
    <n v="24252.154655999999"/>
    <n v="7.7805862523927516E-6"/>
    <n v="324.13468198089402"/>
    <n v="324.14"/>
    <m/>
    <n v="16762.793353660727"/>
    <n v="1672.5"/>
    <m/>
    <n v="2758.0836833851495"/>
    <m/>
    <m/>
    <n v="36.845477293516801"/>
    <m/>
    <m/>
    <n v="45.395091732664355"/>
    <n v="45.36"/>
    <n v="7.7362726332363962E-4"/>
    <n v="41.321123084934506"/>
    <n v="41.34"/>
    <m/>
    <n v="-4.5662590869610664E-4"/>
    <n v="268.1340383923224"/>
    <n v="269.24200000000002"/>
    <n v="-4.115114312319812E-3"/>
    <n v="2954"/>
    <n v="0.93159144893111634"/>
    <n v="14848.89"/>
    <n v="64.702536941738089"/>
    <m/>
    <m/>
    <n v="3066.1105568200796"/>
    <n v="1.7748470321898748"/>
    <m/>
    <m/>
    <n v="3099.6842374928951"/>
    <n v="15271.25"/>
    <m/>
    <n v="-0.79702485143698809"/>
    <n v="26.470619539656997"/>
    <m/>
    <n v="26.508700000000001"/>
    <n v="-1.4365268890215166E-3"/>
    <n v="27.07219424438436"/>
    <n v="27.11"/>
    <n v="-1.3945317453205597E-3"/>
    <m/>
    <m/>
    <m/>
    <m/>
  </r>
  <r>
    <x v="2948"/>
    <n v="19.34"/>
    <n v="20.76"/>
    <n v="540.65309999999999"/>
    <n v="481.7715"/>
    <n v="27559.804110000001"/>
    <n v="24562.490791"/>
    <n v="7.7805862523927516E-6"/>
    <n v="326.73112450181435"/>
    <n v="326.73"/>
    <m/>
    <n v="17031.266869816496"/>
    <n v="1700"/>
    <m/>
    <n v="2791.2657535871108"/>
    <m/>
    <m/>
    <n v="36.69664225109414"/>
    <m/>
    <m/>
    <n v="45.975209873507204"/>
    <n v="45.96"/>
    <n v="3.3093719554400103E-4"/>
    <n v="40.791177143596236"/>
    <n v="40.81"/>
    <m/>
    <n v="-4.6123147277055132E-4"/>
    <n v="270.27858334612341"/>
    <n v="271.40199999999999"/>
    <n v="-4.1393086781843502E-3"/>
    <n v="2955"/>
    <n v="0.93159922928709049"/>
    <n v="15015.81"/>
    <n v="65.424765058041032"/>
    <m/>
    <m/>
    <n v="3031.6436590153007"/>
    <n v="1.7547291886331016"/>
    <m/>
    <m/>
    <n v="3149.340630148577"/>
    <n v="15515.6"/>
    <m/>
    <n v="-0.79702102205853609"/>
    <n v="26.256916066654576"/>
    <m/>
    <n v="26.29495"/>
    <n v="-1.4464348989225995E-3"/>
    <n v="26.854100578107666"/>
    <n v="26.89"/>
    <n v="-1.3350472998264751E-3"/>
    <m/>
    <m/>
    <m/>
    <m/>
  </r>
  <r>
    <x v="2949"/>
    <n v="24.39"/>
    <n v="24.38"/>
    <n v="626.47699999999998"/>
    <n v="558.24469999999997"/>
    <n v="29496.277894999999"/>
    <n v="26288.168968999998"/>
    <n v="7.7805862523927516E-6"/>
    <n v="378.58757052282937"/>
    <n v="378.59"/>
    <m/>
    <n v="22437.286923333861"/>
    <n v="2240"/>
    <m/>
    <n v="3455.8330249670021"/>
    <m/>
    <m/>
    <n v="33.783272615690336"/>
    <m/>
    <m/>
    <n v="49.204431744464358"/>
    <n v="49.2"/>
    <n v="9.007610699907076E-5"/>
    <n v="37.924218285214181"/>
    <n v="37.94"/>
    <m/>
    <n v="-4.1596507079111333E-4"/>
    <n v="313.17179668634589"/>
    <n v="314.47199999999998"/>
    <n v="-4.1345598770450298E-3"/>
    <n v="2956"/>
    <n v="1.0004101722723544"/>
    <n v="16312.24"/>
    <n v="71.067837056054458"/>
    <m/>
    <m/>
    <n v="2769.8986190302976"/>
    <n v="1.6030779872646765"/>
    <m/>
    <m/>
    <n v="4149.0115324715171"/>
    <n v="20439.900000000001"/>
    <m/>
    <n v="-0.79701409828465319"/>
    <n v="22.088039237879059"/>
    <m/>
    <n v="22.119700000000002"/>
    <n v="-1.4313377722546816E-3"/>
    <n v="22.590799662559625"/>
    <n v="22.62"/>
    <n v="-1.2909079328193851E-3"/>
    <m/>
    <m/>
    <m/>
    <m/>
  </r>
  <r>
    <x v="2950"/>
    <n v="22.73"/>
    <n v="23.3"/>
    <n v="584.80359999999996"/>
    <n v="521.09709999999995"/>
    <n v="28392.846861999999"/>
    <n v="25304.136985000001"/>
    <n v="7.7805862523927516E-6"/>
    <n v="353.37798360680864"/>
    <n v="353.38"/>
    <m/>
    <n v="19448.988404857177"/>
    <n v="1940"/>
    <m/>
    <n v="3110.7982904178239"/>
    <m/>
    <m/>
    <n v="34.904576974079845"/>
    <m/>
    <m/>
    <n v="47.360270589654291"/>
    <n v="47.36"/>
    <n v="5.7134639841471824E-6"/>
    <n v="39.340369636861915"/>
    <n v="39.35"/>
    <m/>
    <n v="-2.4473603908736763E-4"/>
    <n v="292.30699671321366"/>
    <n v="293.42"/>
    <n v="-3.7932086660293907E-3"/>
    <n v="2957"/>
    <n v="0.9755364806866953"/>
    <n v="15582.1"/>
    <n v="67.870921629002808"/>
    <m/>
    <m/>
    <n v="2893.8799838029331"/>
    <n v="1.6743559150079879"/>
    <m/>
    <m/>
    <n v="3596.4677708844451"/>
    <n v="17715.05"/>
    <m/>
    <n v="-0.7969823528082367"/>
    <n v="23.554564917773757"/>
    <m/>
    <n v="23.584"/>
    <n v="-1.2480954132565447E-3"/>
    <n v="24.091961320427078"/>
    <n v="24.13"/>
    <n v="-1.5764061157447218E-3"/>
    <m/>
    <m/>
    <m/>
    <m/>
  </r>
  <r>
    <x v="2951"/>
    <n v="20.95"/>
    <n v="21.86"/>
    <n v="540.2817"/>
    <n v="481.4212"/>
    <n v="27093.125461"/>
    <n v="24145.608622"/>
    <n v="7.7805862523927516E-6"/>
    <n v="326.46687251391972"/>
    <n v="326.47000000000003"/>
    <m/>
    <n v="16486.711750381095"/>
    <n v="1645"/>
    <m/>
    <n v="2755.4914739583355"/>
    <m/>
    <m/>
    <n v="36.232436650627513"/>
    <m/>
    <m/>
    <n v="45.191187474799534"/>
    <n v="45.16"/>
    <n v="6.9059953054773082E-4"/>
    <n v="41.140333390702523"/>
    <n v="41.15"/>
    <m/>
    <n v="-2.349115260625867E-4"/>
    <n v="270.04321639165192"/>
    <n v="271.108"/>
    <n v="-3.9275255925611541E-3"/>
    <n v="2958"/>
    <n v="0.95837145471180241"/>
    <n v="14809.71"/>
    <n v="64.50158724095553"/>
    <m/>
    <m/>
    <n v="3037.3268850992636"/>
    <n v="1.7571855711110851"/>
    <m/>
    <m/>
    <n v="3048.7008977978658"/>
    <n v="15018.75"/>
    <m/>
    <n v="-0.79700701471175261"/>
    <n v="25.346809318122041"/>
    <m/>
    <n v="25.381399999999999"/>
    <n v="-1.3628358513698702E-3"/>
    <n v="25.925546031214331"/>
    <n v="25.96"/>
    <n v="-1.3271944832692339E-3"/>
    <m/>
    <m/>
    <m/>
    <m/>
  </r>
  <r>
    <x v="2952"/>
    <n v="17.86"/>
    <n v="19.57"/>
    <n v="518.81780000000003"/>
    <n v="462.2919"/>
    <n v="26650.118184999999"/>
    <n v="23750.609152000001"/>
    <n v="7.7805862523927516E-6"/>
    <n v="313.4896009994589"/>
    <n v="313.49"/>
    <m/>
    <n v="15175.942828182735"/>
    <n v="1515"/>
    <m/>
    <n v="2591.2322000118415"/>
    <m/>
    <m/>
    <n v="36.951323890880701"/>
    <m/>
    <m/>
    <n v="44.451169818083606"/>
    <n v="44.44"/>
    <n v="2.5134604148524531E-4"/>
    <n v="41.812129400980837"/>
    <n v="41.83"/>
    <m/>
    <n v="-4.2721967533254634E-4"/>
    <n v="259.30557344566296"/>
    <n v="260.32799999999997"/>
    <n v="-3.9274551885967179E-3"/>
    <n v="2959"/>
    <n v="0.9126213592233009"/>
    <n v="14506.31"/>
    <n v="63.175238411999814"/>
    <m/>
    <m/>
    <n v="3099.5512620073268"/>
    <n v="1.7930142732200134"/>
    <m/>
    <m/>
    <n v="2806.3257024720178"/>
    <n v="13823.45"/>
    <m/>
    <n v="-0.79698803826309517"/>
    <n v="26.352738848108888"/>
    <m/>
    <n v="26.389900000000001"/>
    <n v="-1.4081581169732571E-3"/>
    <n v="26.954911883434246"/>
    <n v="26.99"/>
    <n v="-1.3000413696092616E-3"/>
    <m/>
    <m/>
    <m/>
    <m/>
  </r>
  <r>
    <x v="2953"/>
    <n v="18.940000000000001"/>
    <n v="20.37"/>
    <n v="551.36980000000005"/>
    <n v="491.2937"/>
    <n v="27613.657461999999"/>
    <n v="24609.131422999999"/>
    <n v="7.7805862523927516E-6"/>
    <n v="333.15064351734651"/>
    <n v="333.15"/>
    <m/>
    <n v="17079.423748823163"/>
    <n v="1705"/>
    <m/>
    <n v="2835.0457501313604"/>
    <m/>
    <m/>
    <n v="35.79132495046143"/>
    <m/>
    <m/>
    <n v="46.057185892752379"/>
    <n v="46.04"/>
    <n v="3.7328177133755247E-4"/>
    <n v="40.299553500188807"/>
    <n v="40.31"/>
    <m/>
    <n v="-2.5915405138166037E-4"/>
    <n v="275.56513496228666"/>
    <n v="276.65600000000001"/>
    <n v="-3.9430376992125593E-3"/>
    <n v="2960"/>
    <n v="0.92979872361315663"/>
    <n v="15092.01"/>
    <n v="65.720840315525791"/>
    <m/>
    <m/>
    <n v="2974.4052273398138"/>
    <n v="1.7204572606462958"/>
    <m/>
    <m/>
    <n v="3158.3279536862065"/>
    <n v="15557.9"/>
    <m/>
    <n v="-0.79699522726806271"/>
    <n v="24.698354082717991"/>
    <m/>
    <n v="24.7333"/>
    <n v="-1.4129096110105932E-3"/>
    <n v="25.26316243754016"/>
    <n v="25.3"/>
    <n v="-1.4560301367525508E-3"/>
    <m/>
    <m/>
    <m/>
    <m/>
  </r>
  <r>
    <x v="2954"/>
    <n v="20.7"/>
    <n v="21.26"/>
    <n v="583.83429999999998"/>
    <n v="520.21709999999996"/>
    <n v="28571.547554000001"/>
    <n v="25462.606046000001"/>
    <n v="7.7805862523927516E-6"/>
    <n v="352.75785876082278"/>
    <n v="352.76"/>
    <m/>
    <n v="19089.705992451993"/>
    <n v="1905"/>
    <m/>
    <n v="3085.3730145210811"/>
    <m/>
    <m/>
    <n v="34.736868931005937"/>
    <m/>
    <m/>
    <n v="47.653701499296176"/>
    <n v="47.64"/>
    <n v="2.8760493904655959E-4"/>
    <n v="38.900779788623801"/>
    <n v="38.909999999999997"/>
    <m/>
    <n v="-2.3696251288085612E-4"/>
    <n v="291.77978772730216"/>
    <n v="292.92"/>
    <n v="-3.8925722815029706E-3"/>
    <n v="2961"/>
    <n v="0.97365945437441193"/>
    <n v="15692.87"/>
    <n v="68.332056061642206"/>
    <m/>
    <m/>
    <n v="2855.9848761142707"/>
    <n v="1.6518038930602186"/>
    <m/>
    <m/>
    <n v="3530.0826082237263"/>
    <n v="17389.5"/>
    <m/>
    <n v="-0.7969991886929626"/>
    <n v="23.243232116180749"/>
    <m/>
    <n v="23.279900000000001"/>
    <n v="-1.5750876859115248E-3"/>
    <n v="23.775177343216885"/>
    <n v="23.81"/>
    <n v="-1.4625223344441052E-3"/>
    <m/>
    <m/>
    <m/>
    <m/>
  </r>
  <r>
    <x v="2955"/>
    <n v="18.7"/>
    <n v="21.11"/>
    <n v="539.327"/>
    <n v="480.54739999999998"/>
    <n v="27417.344810999999"/>
    <n v="24433.400642000001"/>
    <n v="6.9466148775454428E-6"/>
    <n v="325.8423168679987"/>
    <n v="325.83999999999997"/>
    <m/>
    <n v="16176.438111840036"/>
    <n v="1615"/>
    <m/>
    <n v="2732.3768826679734"/>
    <m/>
    <m/>
    <n v="36.0585014249586"/>
    <m/>
    <m/>
    <n v="45.725293361896377"/>
    <n v="45.72"/>
    <n v="1.1577781925575792E-4"/>
    <n v="40.469512506234445"/>
    <n v="40.479999999999997"/>
    <m/>
    <n v="-2.5907840329919551E-4"/>
    <n v="269.50655418890682"/>
    <n v="270.48"/>
    <n v="-3.5989567106373688E-3"/>
    <n v="2962"/>
    <n v="0.88583609663666507"/>
    <n v="14945.96"/>
    <n v="65.064514141557467"/>
    <m/>
    <m/>
    <n v="2991.9169053618534"/>
    <n v="1.7299302688580456"/>
    <m/>
    <m/>
    <n v="2991.3998739821136"/>
    <n v="14730.95"/>
    <m/>
    <n v="-0.79693096005470698"/>
    <n v="25.01217395621725"/>
    <m/>
    <n v="25.045200000000001"/>
    <n v="-1.3186576183360499E-3"/>
    <n v="25.585936503476059"/>
    <n v="25.62"/>
    <n v="-1.3295666090531455E-3"/>
    <m/>
    <m/>
    <m/>
    <m/>
  </r>
  <r>
    <x v="2956"/>
    <n v="16.600000000000001"/>
    <n v="19.84"/>
    <n v="511.84249999999997"/>
    <n v="456.05500000000001"/>
    <n v="26631.884819999999"/>
    <n v="23733.255813"/>
    <n v="6.9466148775454428E-6"/>
    <n v="309.22961279967933"/>
    <n v="309.23"/>
    <m/>
    <n v="14526.930328989891"/>
    <n v="1450"/>
    <m/>
    <n v="2523.4582005148063"/>
    <m/>
    <m/>
    <n v="36.97644860134654"/>
    <m/>
    <m/>
    <n v="44.414258983451667"/>
    <n v="44.4"/>
    <n v="3.2114827593843209E-4"/>
    <n v="41.627925356386108"/>
    <n v="41.64"/>
    <m/>
    <n v="-2.8997703203392788E-4"/>
    <n v="255.76306480675825"/>
    <n v="256.68400000000003"/>
    <n v="-3.5878169003201732E-3"/>
    <n v="2963"/>
    <n v="0.83669354838709686"/>
    <n v="14462.67"/>
    <n v="62.955683066335347"/>
    <m/>
    <m/>
    <n v="3088.6630174344355"/>
    <n v="1.785699706831223"/>
    <m/>
    <m/>
    <n v="2686.3797476009636"/>
    <n v="13227.8"/>
    <m/>
    <n v="-0.79691409398380952"/>
    <n v="26.285762832160547"/>
    <m/>
    <n v="26.3201"/>
    <n v="-1.3045986846347279E-3"/>
    <n v="26.889185300378454"/>
    <n v="26.93"/>
    <n v="-1.5155848355568047E-3"/>
    <m/>
    <m/>
    <m/>
    <m/>
  </r>
  <r>
    <x v="2957"/>
    <n v="15.57"/>
    <n v="19.329999999999998"/>
    <n v="513.59360000000004"/>
    <n v="457.6121"/>
    <n v="26694.922181999998"/>
    <n v="23789.267287999999"/>
    <n v="6.9466148775454428E-6"/>
    <n v="310.27997383445967"/>
    <n v="310.27999999999997"/>
    <m/>
    <n v="14625.568799350061"/>
    <n v="1460"/>
    <m/>
    <n v="2536.3575727789671"/>
    <m/>
    <m/>
    <n v="36.912363847445143"/>
    <m/>
    <m/>
    <n v="44.518301477310132"/>
    <n v="44.52"/>
    <n v="-3.8151902288174888E-5"/>
    <n v="41.528434175227375"/>
    <n v="41.54"/>
    <m/>
    <n v="-2.7842621022211578E-4"/>
    <n v="256.62892913505669"/>
    <n v="257.53800000000001"/>
    <n v="-3.5298513809353116E-3"/>
    <n v="2964"/>
    <n v="0.80548370408691161"/>
    <n v="14502.63"/>
    <n v="63.124698763994857"/>
    <m/>
    <m/>
    <n v="3080.1291178034076"/>
    <n v="1.7805970557996573"/>
    <m/>
    <m/>
    <n v="2704.6327136993823"/>
    <n v="13315.75"/>
    <m/>
    <n v="-0.79688468815505087"/>
    <n v="26.194795758615761"/>
    <m/>
    <n v="26.227699999999999"/>
    <n v="-1.2545606890514982E-3"/>
    <n v="26.79657307643507"/>
    <n v="26.83"/>
    <n v="-1.2458786270937994E-3"/>
    <m/>
    <m/>
    <m/>
    <m/>
  </r>
  <r>
    <x v="2958"/>
    <n v="15.74"/>
    <n v="19.690000000000001"/>
    <n v="522.77189999999996"/>
    <n v="465.78680000000003"/>
    <n v="26861.925142"/>
    <n v="23937.927266999999"/>
    <n v="6.9466148775454428E-6"/>
    <n v="315.81720703273862"/>
    <n v="315.82"/>
    <m/>
    <n v="15147.526295102713"/>
    <n v="1512.5"/>
    <m/>
    <n v="2604.2961510087225"/>
    <m/>
    <m/>
    <n v="36.581713791523114"/>
    <m/>
    <m/>
    <n v="44.795714876550754"/>
    <n v="44.76"/>
    <n v="7.9791949398466677E-4"/>
    <n v="41.267681804759718"/>
    <n v="41.28"/>
    <m/>
    <n v="-2.9840589244867211E-4"/>
    <n v="261.20578767334257"/>
    <n v="262.12200000000001"/>
    <n v="-3.4953660000207609E-3"/>
    <n v="2965"/>
    <n v="0.79939055358049771"/>
    <n v="14624.54"/>
    <n v="63.650358517719368"/>
    <m/>
    <m/>
    <n v="3054.237362945742"/>
    <n v="1.765461875426066"/>
    <m/>
    <m/>
    <n v="2801.1684567281536"/>
    <n v="13790.75"/>
    <m/>
    <n v="-0.79688062964464201"/>
    <n v="25.725658415633212"/>
    <m/>
    <n v="25.758199999999999"/>
    <n v="-1.2633485401458699E-3"/>
    <n v="26.317093348185974"/>
    <n v="26.35"/>
    <n v="-1.2488292908549026E-3"/>
    <m/>
    <m/>
    <m/>
    <m/>
  </r>
  <r>
    <x v="2959"/>
    <n v="16.91"/>
    <n v="19.68"/>
    <n v="510.52839999999998"/>
    <n v="454.86500000000001"/>
    <n v="26209.686412999999"/>
    <n v="23356.021444000002"/>
    <n v="7.2245982263297037E-6"/>
    <n v="308.39057755620235"/>
    <n v="308.39"/>
    <m/>
    <n v="14434.972658145149"/>
    <n v="1440"/>
    <m/>
    <n v="2512.6012097875987"/>
    <m/>
    <m/>
    <n v="37.006746017980703"/>
    <m/>
    <m/>
    <n v="43.70376003859657"/>
    <n v="43.68"/>
    <n v="5.4395692757713832E-4"/>
    <n v="42.265823739217865"/>
    <n v="42.28"/>
    <m/>
    <n v="-3.3529472048576814E-4"/>
    <n v="255.05166639424635"/>
    <n v="255.958"/>
    <n v="-3.5409465840241516E-3"/>
    <n v="2966"/>
    <n v="0.8592479674796748"/>
    <n v="14253.05"/>
    <n v="62.014150689928989"/>
    <m/>
    <m/>
    <n v="3131.8205647394884"/>
    <n v="1.8096214968792677"/>
    <m/>
    <m/>
    <n v="2669.4446297316613"/>
    <n v="13142.7"/>
    <m/>
    <n v="-0.79688765400323669"/>
    <n v="26.323970609709992"/>
    <m/>
    <n v="26.361049999999999"/>
    <n v="-1.4065976237671585E-3"/>
    <n v="26.930942079679095"/>
    <n v="26.97"/>
    <n v="-1.448198751238583E-3"/>
    <m/>
    <m/>
    <m/>
    <m/>
  </r>
  <r>
    <x v="2960"/>
    <n v="16.079999999999998"/>
    <n v="19.100000000000001"/>
    <n v="501.63990000000001"/>
    <n v="446.94229999999999"/>
    <n v="25905.434878"/>
    <n v="23084.727547999999"/>
    <n v="7.2245982263297037E-6"/>
    <n v="303.01398771236813"/>
    <n v="303.02"/>
    <m/>
    <n v="13931.595591186291"/>
    <n v="1390"/>
    <m/>
    <n v="2446.9321621790582"/>
    <m/>
    <m/>
    <n v="37.328060554638093"/>
    <m/>
    <m/>
    <n v="43.195377676445531"/>
    <n v="43.16"/>
    <n v="8.1968666463239082E-4"/>
    <n v="42.755493572276379"/>
    <n v="42.77"/>
    <m/>
    <n v="-3.3917296524721419E-4"/>
    <n v="250.60204486057808"/>
    <n v="251.488"/>
    <n v="-3.5228525393733445E-3"/>
    <n v="2967"/>
    <n v="0.84188481675392657"/>
    <n v="14064.45"/>
    <n v="61.18878547257097"/>
    <m/>
    <m/>
    <n v="3173.2616147961335"/>
    <n v="1.8333930588865195"/>
    <m/>
    <m/>
    <n v="2576.3666600956985"/>
    <n v="12684.35"/>
    <m/>
    <n v="-0.7968861896671332"/>
    <n v="26.781226107583944"/>
    <m/>
    <n v="26.8187"/>
    <n v="-1.3973045828491459E-3"/>
    <n v="27.399201553412301"/>
    <n v="27.44"/>
    <n v="-1.4868238552369073E-3"/>
    <m/>
    <m/>
    <m/>
    <m/>
  </r>
  <r>
    <x v="2961"/>
    <n v="17.29"/>
    <n v="19.59"/>
    <n v="524.38679999999999"/>
    <n v="467.20569999999998"/>
    <n v="26592.712959"/>
    <n v="23697.004734999999"/>
    <n v="7.2245982263297037E-6"/>
    <n v="316.74645678755383"/>
    <n v="316.74"/>
    <m/>
    <n v="15194.275475356773"/>
    <n v="1517.5"/>
    <m/>
    <n v="2613.3150434711497"/>
    <m/>
    <m/>
    <n v="36.480924144753658"/>
    <m/>
    <m/>
    <n v="44.340281340562328"/>
    <n v="44.32"/>
    <n v="4.5761147478184938E-4"/>
    <n v="41.62024911511773"/>
    <n v="41.63"/>
    <m/>
    <n v="-2.3422735724887289E-4"/>
    <n v="261.95626517772644"/>
    <n v="262.87599999999998"/>
    <n v="-3.4987401751150893E-3"/>
    <n v="2968"/>
    <n v="0.88259315977539554"/>
    <n v="14482.47"/>
    <n v="63.002503208941008"/>
    <m/>
    <m/>
    <n v="3078.9467414653545"/>
    <n v="1.7787327873377781"/>
    <m/>
    <m/>
    <n v="2809.8857838838403"/>
    <n v="13833.75"/>
    <m/>
    <n v="-0.79688184448296084"/>
    <n v="25.565832279776529"/>
    <m/>
    <n v="25.602350000000001"/>
    <n v="-1.426342512444001E-3"/>
    <n v="26.156202368181912"/>
    <n v="26.19"/>
    <n v="-1.2904784962997073E-3"/>
    <m/>
    <m/>
    <m/>
    <m/>
  </r>
  <r>
    <x v="2962"/>
    <n v="18.21"/>
    <n v="19.8"/>
    <n v="528.37540000000001"/>
    <n v="470.75599999999997"/>
    <n v="26628.856447999999"/>
    <n v="23729.041321000001"/>
    <n v="7.2245982263297037E-6"/>
    <n v="319.14791704439011"/>
    <n v="319.14999999999998"/>
    <m/>
    <n v="15424.612464144047"/>
    <n v="1540"/>
    <m/>
    <n v="2643.0776027733641"/>
    <m/>
    <m/>
    <n v="36.341368825899067"/>
    <m/>
    <m/>
    <n v="44.399463795790481"/>
    <n v="44.4"/>
    <n v="-1.2076671385474747E-5"/>
    <n v="41.562744622339203"/>
    <n v="41.58"/>
    <m/>
    <n v="-4.1499224773433596E-4"/>
    <n v="263.93928002323685"/>
    <n v="264.86799999999999"/>
    <n v="-3.5063502452661321E-3"/>
    <n v="2969"/>
    <n v="0.91969696969696968"/>
    <n v="14535.54"/>
    <n v="63.228434082228411"/>
    <m/>
    <m/>
    <n v="3067.6641561349811"/>
    <n v="1.7720467490009113"/>
    <m/>
    <m/>
    <n v="2852.4943463750055"/>
    <n v="14042.45"/>
    <m/>
    <n v="-0.79686633412438668"/>
    <n v="25.370375618683717"/>
    <m/>
    <n v="25.407299999999999"/>
    <n v="-1.45329811968542E-3"/>
    <n v="25.95666863118932"/>
    <n v="25.99"/>
    <n v="-1.2824689807879874E-3"/>
    <m/>
    <m/>
    <m/>
    <m/>
  </r>
  <r>
    <x v="2963"/>
    <n v="20.7"/>
    <n v="22.01"/>
    <n v="555.93970000000002"/>
    <n v="495.30079999999998"/>
    <n v="27154.749747000002"/>
    <n v="24196.980431"/>
    <n v="5.9738390889574333E-6"/>
    <n v="335.76448237695621"/>
    <n v="335.76"/>
    <m/>
    <n v="17030.390887510053"/>
    <n v="1700"/>
    <m/>
    <n v="2849.6798777080767"/>
    <m/>
    <m/>
    <n v="35.390280761449219"/>
    <m/>
    <m/>
    <n v="45.27189299882761"/>
    <n v="45.24"/>
    <n v="7.0497344888620361E-4"/>
    <n v="40.738069124955899"/>
    <n v="40.75"/>
    <m/>
    <n v="-2.9278220967121626E-4"/>
    <n v="277.668886574493"/>
    <n v="278.66800000000001"/>
    <n v="-3.5853181043643545E-3"/>
    <n v="2970"/>
    <n v="0.94048159927305763"/>
    <n v="14869.64"/>
    <n v="64.661542703712144"/>
    <m/>
    <m/>
    <n v="2997.1537661140605"/>
    <n v="1.7306597959223582"/>
    <m/>
    <m/>
    <n v="3149.5228189170448"/>
    <n v="15506.05"/>
    <m/>
    <n v="-0.79688426008448032"/>
    <n v="24.043106967137447"/>
    <m/>
    <n v="24.082899999999999"/>
    <n v="-1.6523355934107142E-3"/>
    <n v="24.600382152734912"/>
    <n v="24.63"/>
    <n v="-1.2025110542056572E-3"/>
    <m/>
    <m/>
    <m/>
    <m/>
  </r>
  <r>
    <x v="2964"/>
    <n v="19.34"/>
    <n v="20.52"/>
    <n v="546.94619999999998"/>
    <n v="487.28530000000001"/>
    <n v="26778.304258"/>
    <n v="23861.393861"/>
    <n v="5.9738390889574333E-6"/>
    <n v="330.32472732067561"/>
    <n v="330.32"/>
    <m/>
    <n v="16478.535508049968"/>
    <n v="1645"/>
    <m/>
    <n v="2780.4782541981353"/>
    <m/>
    <m/>
    <n v="35.675714332684528"/>
    <m/>
    <m/>
    <n v="44.64320150437171"/>
    <n v="44.64"/>
    <n v="7.1718287896649358E-5"/>
    <n v="41.301782220411049"/>
    <n v="41.32"/>
    <m/>
    <n v="-4.4089495617016805E-4"/>
    <n v="273.16748607962381"/>
    <n v="274.13799999999998"/>
    <n v="-3.5402385673498626E-3"/>
    <n v="2971"/>
    <n v="0.94249512670565305"/>
    <n v="14638.74"/>
    <n v="63.652489359856098"/>
    <m/>
    <m/>
    <n v="3043.6944224174908"/>
    <n v="1.757367368977073"/>
    <m/>
    <m/>
    <n v="3047.4820642468112"/>
    <n v="15002.75"/>
    <m/>
    <n v="-0.79687176922585445"/>
    <n v="24.431060918108287"/>
    <m/>
    <n v="24.472000000000001"/>
    <n v="-1.6728948141433442E-3"/>
    <n v="24.997717214311784"/>
    <n v="25.03"/>
    <n v="-1.2897637110753646E-3"/>
    <m/>
    <m/>
    <m/>
    <m/>
  </r>
  <r>
    <x v="2965"/>
    <n v="20.59"/>
    <n v="21.27"/>
    <n v="566.55669999999998"/>
    <n v="504.75380000000001"/>
    <n v="27212.307832999999"/>
    <n v="24247.979696999999"/>
    <n v="5.9738390889574333E-6"/>
    <n v="342.16002252511976"/>
    <n v="342.16"/>
    <m/>
    <n v="17659.307816969053"/>
    <n v="1762.5"/>
    <m/>
    <n v="2929.9645733935972"/>
    <m/>
    <m/>
    <n v="35.03534007027914"/>
    <m/>
    <m/>
    <n v="45.365640335045093"/>
    <n v="45.36"/>
    <n v="1.2434601069433171E-4"/>
    <n v="40.631379130061603"/>
    <n v="40.65"/>
    <m/>
    <n v="-4.5807798126429322E-4"/>
    <n v="282.95202042263071"/>
    <n v="283.952"/>
    <n v="-3.5216500583524768E-3"/>
    <n v="2972"/>
    <n v="0.96803008932769163"/>
    <n v="14941.76"/>
    <n v="64.965014542879516"/>
    <m/>
    <m/>
    <n v="2980.6903466650047"/>
    <n v="1.7208269542625019"/>
    <m/>
    <m/>
    <n v="3265.8679887810622"/>
    <n v="16076.85"/>
    <m/>
    <n v="-0.79685896249694044"/>
    <n v="23.554144283949412"/>
    <m/>
    <n v="23.593699999999998"/>
    <n v="-1.6765372133487055E-3"/>
    <n v="24.100836384349666"/>
    <n v="24.13"/>
    <n v="-1.20860404684342E-3"/>
    <m/>
    <m/>
    <m/>
    <m/>
  </r>
  <r>
    <x v="2966"/>
    <n v="24.99"/>
    <n v="24.62"/>
    <n v="634.65239999999994"/>
    <n v="565.41830000000004"/>
    <n v="28623.167587"/>
    <n v="25505.004904000001"/>
    <n v="5.9738390889574333E-6"/>
    <n v="383.27564482756111"/>
    <n v="383.28"/>
    <m/>
    <n v="21903.262801951732"/>
    <n v="2185"/>
    <m/>
    <n v="3458.1438874555606"/>
    <m/>
    <m/>
    <n v="32.929098752710637"/>
    <m/>
    <m/>
    <n v="47.716521204758138"/>
    <n v="47.68"/>
    <n v="7.659648648938866E-4"/>
    <n v="38.52383702462518"/>
    <n v="38.54"/>
    <m/>
    <n v="-4.1938182083078868E-4"/>
    <n v="316.94986352701147"/>
    <n v="318.06799999999998"/>
    <n v="-3.515400709874994E-3"/>
    <n v="2973"/>
    <n v="1.0150284321689682"/>
    <n v="15880"/>
    <n v="69.038980540620386"/>
    <m/>
    <m/>
    <n v="2793.5234459213862"/>
    <n v="1.6126179477403664"/>
    <m/>
    <m/>
    <n v="4050.7567672203118"/>
    <n v="19939.900000000001"/>
    <m/>
    <n v="-0.79685170100049096"/>
    <n v="20.722293249490747"/>
    <m/>
    <n v="20.756599999999999"/>
    <n v="-1.652811660351472E-3"/>
    <n v="21.203588037033491"/>
    <n v="21.23"/>
    <n v="-1.2440868095388025E-3"/>
    <m/>
    <m/>
    <m/>
    <m/>
  </r>
  <r>
    <x v="2967"/>
    <n v="27.01"/>
    <n v="26.23"/>
    <n v="675.6703"/>
    <n v="601.95820000000003"/>
    <n v="29799.099535000001"/>
    <n v="26552.680318999999"/>
    <n v="5.9738390889574333E-6"/>
    <n v="408.0369905823618"/>
    <n v="408.03"/>
    <m/>
    <n v="24733.269193509212"/>
    <n v="2467.5"/>
    <m/>
    <n v="3793.328972212013"/>
    <m/>
    <m/>
    <n v="31.864255386251489"/>
    <m/>
    <m/>
    <n v="49.675658338934504"/>
    <n v="49.64"/>
    <n v="7.1833881818106349E-4"/>
    <n v="36.940238168970588"/>
    <n v="36.950000000000003"/>
    <m/>
    <n v="-2.6419028496382779E-4"/>
    <n v="337.42289707131022"/>
    <n v="338.63200000000001"/>
    <n v="-3.5705513025637847E-3"/>
    <n v="2974"/>
    <n v="1.0297369424323295"/>
    <n v="16596.150000000001"/>
    <n v="72.146839533111802"/>
    <m/>
    <m/>
    <n v="2667.5422232641695"/>
    <n v="1.5397467638130038"/>
    <m/>
    <m/>
    <n v="4574.1592397672575"/>
    <n v="22517.8"/>
    <m/>
    <n v="-0.79686473635225208"/>
    <n v="19.382221714864599"/>
    <m/>
    <n v="19.415649999999999"/>
    <n v="-1.7217185690615588E-3"/>
    <n v="19.832700741770701"/>
    <n v="19.86"/>
    <n v="-1.3745850065105536E-3"/>
    <m/>
    <m/>
    <m/>
    <m/>
  </r>
  <r>
    <x v="2968"/>
    <n v="24.3"/>
    <n v="24.73"/>
    <n v="638.84059999999999"/>
    <n v="569.13570000000004"/>
    <n v="29458.305152000001"/>
    <n v="26248.537413999999"/>
    <n v="5.9738390889574333E-6"/>
    <n v="385.76733077974194"/>
    <n v="385.76"/>
    <m/>
    <n v="22033.452840731959"/>
    <n v="2197.5"/>
    <m/>
    <n v="3482.9749895814934"/>
    <m/>
    <m/>
    <n v="32.730418151293598"/>
    <m/>
    <m/>
    <n v="49.103955541632196"/>
    <n v="49.08"/>
    <n v="4.8809172029740111E-4"/>
    <n v="37.359887406743184"/>
    <n v="37.369999999999997"/>
    <m/>
    <n v="-2.7060725867844582E-4"/>
    <n v="318.99697343227149"/>
    <n v="320.14"/>
    <n v="-3.5703959759121329E-3"/>
    <n v="2975"/>
    <n v="0.98261221188839465"/>
    <n v="16263.59"/>
    <n v="70.684573368602344"/>
    <m/>
    <m/>
    <n v="2720.9954543911917"/>
    <n v="1.5701541875491587"/>
    <m/>
    <m/>
    <n v="4074.9241075709388"/>
    <n v="20061.900000000001"/>
    <m/>
    <n v="-0.79688244345894765"/>
    <n v="20.436205095565715"/>
    <m/>
    <n v="20.472449999999998"/>
    <n v="-1.77042339506428E-3"/>
    <n v="20.912157039709676"/>
    <n v="20.94"/>
    <n v="-1.3296542641033637E-3"/>
    <m/>
    <m/>
    <m/>
    <m/>
  </r>
  <r>
    <x v="2969"/>
    <n v="22.47"/>
    <n v="22.53"/>
    <n v="609.82690000000002"/>
    <n v="543.28430000000003"/>
    <n v="28376.351857000001"/>
    <n v="25284.316608000001"/>
    <n v="5.9738390889574333E-6"/>
    <n v="368.23827287467361"/>
    <n v="368.24"/>
    <m/>
    <n v="20031.05081441451"/>
    <n v="2000"/>
    <m/>
    <n v="3245.6372464175552"/>
    <m/>
    <m/>
    <n v="33.472890842800325"/>
    <m/>
    <m/>
    <n v="47.29929766807961"/>
    <n v="47.28"/>
    <n v="4.0815710828279173E-4"/>
    <n v="38.731074337149195"/>
    <n v="38.74"/>
    <m/>
    <n v="-2.3039914431610686E-4"/>
    <n v="304.49866683259859"/>
    <n v="305.57799999999997"/>
    <n v="-3.532103644245943E-3"/>
    <n v="2976"/>
    <n v="0.99733688415446065"/>
    <n v="15661.77"/>
    <n v="68.063637247725808"/>
    <m/>
    <m/>
    <n v="2821.6835241446538"/>
    <n v="1.6281020275752354"/>
    <m/>
    <m/>
    <n v="3704.6151641963365"/>
    <n v="18241.3"/>
    <m/>
    <n v="-0.79691057302953539"/>
    <n v="21.363467591753647"/>
    <m/>
    <n v="21.401900000000001"/>
    <n v="-1.7957474918747218E-3"/>
    <n v="21.861355385659589"/>
    <n v="21.89"/>
    <n v="-1.3085707784564748E-3"/>
    <m/>
    <m/>
    <m/>
    <m/>
  </r>
  <r>
    <x v="2970"/>
    <n v="25.22"/>
    <n v="24.89"/>
    <n v="671.77170000000001"/>
    <n v="598.46659999999997"/>
    <n v="30194.927255999999"/>
    <n v="26904.579505000002"/>
    <n v="5.9738390889574333E-6"/>
    <n v="405.63317026920134"/>
    <n v="405.64"/>
    <m/>
    <n v="24099.280358472399"/>
    <n v="2405"/>
    <m/>
    <n v="3740.0986321441774"/>
    <m/>
    <m/>
    <n v="31.772114968446505"/>
    <m/>
    <m/>
    <n v="50.329374084797749"/>
    <n v="50.32"/>
    <n v="1.8628944351650745E-4"/>
    <n v="36.247995689391736"/>
    <n v="36.26"/>
    <m/>
    <n v="-3.3106206862276721E-4"/>
    <n v="335.41745922957693"/>
    <n v="336.61"/>
    <n v="-3.5427966204898409E-3"/>
    <n v="2977"/>
    <n v="1.0132583366813981"/>
    <n v="16810.63"/>
    <n v="73.050701239896512"/>
    <m/>
    <m/>
    <n v="2614.7005756306075"/>
    <n v="1.5085305393234001"/>
    <m/>
    <m/>
    <n v="4457.032947893711"/>
    <n v="21946.05"/>
    <m/>
    <n v="-0.79690956013069725"/>
    <n v="19.192650315312257"/>
    <m/>
    <n v="19.227150000000002"/>
    <n v="-1.7943212950304321E-3"/>
    <n v="19.640251643129908"/>
    <n v="19.670000000000002"/>
    <n v="-1.5123719811943603E-3"/>
    <m/>
    <m/>
    <m/>
    <m/>
  </r>
  <r>
    <x v="2971"/>
    <n v="23.95"/>
    <n v="23.53"/>
    <n v="646.13710000000003"/>
    <n v="575.62570000000005"/>
    <n v="29543.58438"/>
    <n v="26324.052878999999"/>
    <n v="5.9738390889574333E-6"/>
    <n v="390.14482077874032"/>
    <n v="390.14"/>
    <m/>
    <n v="22258.874998765084"/>
    <n v="2220"/>
    <m/>
    <n v="3525.9495670089791"/>
    <m/>
    <m/>
    <n v="32.377574833818194"/>
    <m/>
    <m/>
    <n v="49.242504918008208"/>
    <n v="49.24"/>
    <n v="5.0871608615166153E-5"/>
    <n v="37.02897907315856"/>
    <n v="37.04"/>
    <m/>
    <n v="-2.9754122142111594E-4"/>
    <n v="322.60673453040459"/>
    <n v="323.72199999999998"/>
    <n v="-3.445133384803567E-3"/>
    <n v="2978"/>
    <n v="1.0178495537611558"/>
    <n v="16382.26"/>
    <n v="71.183658028114863"/>
    <m/>
    <m/>
    <n v="2681.3286131034974"/>
    <n v="1.5468244071160329"/>
    <m/>
    <m/>
    <n v="4116.6826029750528"/>
    <n v="20263.55"/>
    <m/>
    <n v="-0.7968429715930796"/>
    <n v="19.924223334032451"/>
    <m/>
    <n v="19.95495"/>
    <n v="-1.5398017017105303E-3"/>
    <n v="20.389203364041002"/>
    <n v="20.420000000000002"/>
    <n v="-1.5081604289421957E-3"/>
    <m/>
    <m/>
    <m/>
    <m/>
  </r>
  <r>
    <x v="2972"/>
    <n v="27.02"/>
    <n v="26.88"/>
    <n v="708.17750000000001"/>
    <n v="630.89229999999998"/>
    <n v="31207.149476999999"/>
    <n v="27806.172621999998"/>
    <n v="5.9738390889574333E-6"/>
    <n v="427.59508290004391"/>
    <n v="427.59"/>
    <m/>
    <n v="26532.043295905121"/>
    <n v="2647.5"/>
    <m/>
    <n v="4033.7076491212856"/>
    <m/>
    <m/>
    <n v="30.822465265145045"/>
    <m/>
    <m/>
    <n v="52.01402514906853"/>
    <n v="52"/>
    <n v="2.6971440516398992E-4"/>
    <n v="34.943057551968657"/>
    <n v="34.96"/>
    <m/>
    <n v="-4.846237995235203E-4"/>
    <n v="353.57047082463561"/>
    <n v="354.76600000000002"/>
    <n v="-3.3699091101301315E-3"/>
    <n v="2979"/>
    <n v="1.0052083333333333"/>
    <n v="17487.98"/>
    <n v="75.982262926551428"/>
    <m/>
    <m/>
    <n v="2500.3524428998262"/>
    <n v="1.4422848204045899"/>
    <m/>
    <m/>
    <n v="4907.0137383366464"/>
    <n v="24151.35"/>
    <m/>
    <n v="-0.79682238308265807"/>
    <n v="18.010432891975324"/>
    <m/>
    <n v="18.036349999999999"/>
    <n v="-1.4369375192140321E-3"/>
    <n v="18.431036833614822"/>
    <n v="18.46"/>
    <n v="-1.5689689266077389E-3"/>
    <m/>
    <m/>
    <m/>
    <m/>
  </r>
  <r>
    <x v="2973"/>
    <n v="26.05"/>
    <n v="26.44"/>
    <n v="698.38469999999995"/>
    <n v="622.15309999999999"/>
    <n v="30981.500323"/>
    <n v="27604.450424999999"/>
    <n v="7.0856056633150644E-6"/>
    <n v="421.64109776049696"/>
    <n v="421.64"/>
    <m/>
    <n v="25793.059563875919"/>
    <n v="2575"/>
    <m/>
    <n v="3949.7430050642643"/>
    <m/>
    <m/>
    <n v="31.032712597185657"/>
    <m/>
    <m/>
    <n v="51.632891691462412"/>
    <n v="51.6"/>
    <n v="6.3743588105436011E-4"/>
    <n v="35.192345458462682"/>
    <n v="35.200000000000003"/>
    <m/>
    <n v="-2.174585664010964E-4"/>
    <n v="348.63264838789269"/>
    <n v="349.786"/>
    <n v="-3.2973063876408082E-3"/>
    <n v="2980"/>
    <n v="0.98524962178517395"/>
    <n v="17354.07"/>
    <n v="75.376900055648306"/>
    <m/>
    <m/>
    <n v="2519.4982902549073"/>
    <n v="1.4527777774027555"/>
    <m/>
    <m/>
    <n v="4770.4255060428504"/>
    <n v="23480.2"/>
    <m/>
    <n v="-0.79683199010047401"/>
    <n v="18.256514078563789"/>
    <m/>
    <n v="18.282699999999998"/>
    <n v="-1.4322786807314802E-3"/>
    <n v="18.684027958336362"/>
    <n v="18.71"/>
    <n v="-1.3881369141443001E-3"/>
    <m/>
    <m/>
    <m/>
    <m/>
  </r>
  <r>
    <x v="2974"/>
    <n v="27.59"/>
    <n v="27.81"/>
    <n v="718.73800000000006"/>
    <n v="640.28030000000001"/>
    <n v="31376.173287000001"/>
    <n v="27955.907597000001"/>
    <n v="7.0856056633150644E-6"/>
    <n v="433.91856937376195"/>
    <n v="433.92"/>
    <m/>
    <n v="27295.044419127491"/>
    <n v="2725"/>
    <m/>
    <n v="4122.3244463368374"/>
    <m/>
    <m/>
    <n v="30.57982843292131"/>
    <m/>
    <m/>
    <n v="52.289367452292723"/>
    <n v="52.28"/>
    <n v="1.7917850598170304E-4"/>
    <n v="34.743241068402973"/>
    <n v="34.76"/>
    <m/>
    <n v="-4.8213266964969304E-4"/>
    <n v="358.78017039063099"/>
    <n v="359.96600000000001"/>
    <n v="-3.294282263794468E-3"/>
    <n v="2981"/>
    <n v="0.99208917655519602"/>
    <n v="17627.14"/>
    <n v="76.55699348136487"/>
    <m/>
    <m/>
    <n v="2479.8534462431044"/>
    <n v="1.4297824602258979"/>
    <m/>
    <m/>
    <n v="5048.2398751754208"/>
    <n v="24850.05"/>
    <m/>
    <n v="-0.79685192282609407"/>
    <n v="17.723762433866295"/>
    <m/>
    <n v="17.751249999999999"/>
    <n v="-1.5484862268124733E-3"/>
    <n v="18.139103308763357"/>
    <n v="18.16"/>
    <n v="-1.1506988566433174E-3"/>
    <m/>
    <m/>
    <m/>
    <m/>
  </r>
  <r>
    <x v="2975"/>
    <n v="26.69"/>
    <n v="26.71"/>
    <n v="728.62819999999999"/>
    <n v="649.08630000000005"/>
    <n v="31488.512688999999"/>
    <n v="28055.802979"/>
    <n v="7.0856056633150644E-6"/>
    <n v="439.87878324667281"/>
    <n v="439.88"/>
    <m/>
    <n v="28044.771993330804"/>
    <n v="2797.5"/>
    <m/>
    <n v="4207.3277671364904"/>
    <m/>
    <m/>
    <n v="30.36875042877595"/>
    <m/>
    <m/>
    <n v="52.475304989402758"/>
    <n v="52.44"/>
    <n v="6.7324541195201704E-4"/>
    <n v="34.618057242292991"/>
    <n v="34.630000000000003"/>
    <m/>
    <n v="-3.4486738974914832E-4"/>
    <n v="363.70413714881181"/>
    <n v="364.91399999999999"/>
    <n v="-3.3154739231385788E-3"/>
    <n v="2982"/>
    <n v="0.99925121677274431"/>
    <n v="17701.509999999998"/>
    <n v="76.873989240116984"/>
    <m/>
    <m/>
    <n v="2469.3907903161021"/>
    <n v="1.4236151553893401"/>
    <m/>
    <m/>
    <n v="5186.9255115346468"/>
    <n v="25532.1"/>
    <m/>
    <n v="-0.79684689032493816"/>
    <n v="17.47918716284012"/>
    <m/>
    <n v="17.506450000000001"/>
    <n v="-1.5573024319540663E-3"/>
    <n v="17.889094933376771"/>
    <n v="17.91"/>
    <n v="-1.1672287338486687E-3"/>
    <m/>
    <m/>
    <m/>
    <m/>
  </r>
  <r>
    <x v="2976"/>
    <n v="22.34"/>
    <n v="24.28"/>
    <n v="661.44150000000002"/>
    <n v="589.2296"/>
    <n v="29714.2588"/>
    <n v="26474.769993999998"/>
    <n v="7.0856056633150644E-6"/>
    <n v="399.30788804503464"/>
    <n v="399.31"/>
    <m/>
    <n v="22871.498515495314"/>
    <n v="2282.5"/>
    <m/>
    <n v="3625.3131744360053"/>
    <m/>
    <m/>
    <n v="31.768178956929113"/>
    <m/>
    <m/>
    <n v="49.517320428396566"/>
    <n v="49.48"/>
    <n v="7.5425279702034942E-4"/>
    <n v="36.567800516805789"/>
    <n v="36.58"/>
    <m/>
    <n v="-3.335014541883119E-4"/>
    <n v="330.15498602448662"/>
    <n v="331.25400000000002"/>
    <n v="-3.3177379760347403E-3"/>
    <n v="2983"/>
    <n v="0.92009884678747933"/>
    <n v="16563.54"/>
    <n v="71.926404767849846"/>
    <m/>
    <m/>
    <n v="2628.1395432561626"/>
    <n v="1.5149909156094321"/>
    <m/>
    <m/>
    <n v="4230.1389966582401"/>
    <n v="20821.650000000001"/>
    <m/>
    <n v="-0.79683939569350937"/>
    <n v="19.090173733303519"/>
    <m/>
    <n v="19.119949999999999"/>
    <n v="-1.5573401968352885E-3"/>
    <n v="19.53818686098554"/>
    <n v="19.559999999999999"/>
    <n v="-1.1151911561584349E-3"/>
    <m/>
    <m/>
    <m/>
    <m/>
  </r>
  <r>
    <x v="2977"/>
    <n v="24.15"/>
    <n v="25.25"/>
    <n v="698.05489999999998"/>
    <n v="621.83330000000001"/>
    <n v="30598.696115999999"/>
    <n v="27262.221980999999"/>
    <n v="8.4755013038950722E-6"/>
    <n v="421.38033132104385"/>
    <n v="421.38"/>
    <m/>
    <n v="25399.785782312265"/>
    <n v="2535"/>
    <m/>
    <n v="3926.098105045769"/>
    <m/>
    <m/>
    <n v="30.88685660811484"/>
    <m/>
    <m/>
    <n v="50.987460861043083"/>
    <n v="50.96"/>
    <n v="5.3887089958948309E-4"/>
    <n v="35.477111988325454"/>
    <n v="35.49"/>
    <m/>
    <n v="-3.6314487671307294E-4"/>
    <n v="348.39330405627402"/>
    <n v="349.392"/>
    <n v="-2.8583824006445102E-3"/>
    <n v="2984"/>
    <n v="0.9564356435643564"/>
    <n v="17147.009999999998"/>
    <n v="74.442655539692723"/>
    <m/>
    <m/>
    <n v="2535.5602649555294"/>
    <n v="1.4612079726820986"/>
    <m/>
    <m/>
    <n v="4697.7945680615712"/>
    <n v="23116.75"/>
    <m/>
    <n v="-0.79677962654518608"/>
    <n v="18.031342050611343"/>
    <m/>
    <n v="18.050450000000001"/>
    <n v="-1.0585857631615347E-3"/>
    <n v="18.455429468406489"/>
    <n v="18.48"/>
    <n v="-1.3295742204281202E-3"/>
    <m/>
    <m/>
    <m/>
    <m/>
  </r>
  <r>
    <x v="2978"/>
    <n v="22.5"/>
    <n v="23.29"/>
    <n v="666.78449999999998"/>
    <n v="593.97209999999995"/>
    <n v="29756.653459000001"/>
    <n v="26511.764383000002"/>
    <n v="8.4755013038950722E-6"/>
    <n v="402.49416268477631"/>
    <n v="402.49"/>
    <m/>
    <n v="23122.864994790758"/>
    <n v="2307.5"/>
    <m/>
    <n v="3662.2001376835383"/>
    <m/>
    <m/>
    <n v="31.577976480937803"/>
    <m/>
    <m/>
    <n v="49.583132650813425"/>
    <n v="49.56"/>
    <n v="4.6676050874538966E-4"/>
    <n v="36.452664677185858"/>
    <n v="36.47"/>
    <m/>
    <n v="-4.753310341141237E-4"/>
    <n v="332.77399181681898"/>
    <n v="333.71600000000001"/>
    <n v="-2.8227839935185406E-3"/>
    <n v="2985"/>
    <n v="0.96607986260197509"/>
    <n v="16602.53"/>
    <n v="72.07320210653009"/>
    <m/>
    <m/>
    <n v="2616.0735353777773"/>
    <n v="1.507463733243954"/>
    <m/>
    <m/>
    <n v="4276.6816932338643"/>
    <n v="21041.85"/>
    <m/>
    <n v="-0.7967535319739536"/>
    <n v="18.838357698292207"/>
    <m/>
    <n v="18.856850000000001"/>
    <n v="-9.8066759335702081E-4"/>
    <n v="19.281774014226187"/>
    <n v="19.309999999999999"/>
    <n v="-1.4617289370176811E-3"/>
    <m/>
    <m/>
    <m/>
    <m/>
  </r>
  <r>
    <x v="2979"/>
    <n v="23.11"/>
    <n v="24.47"/>
    <n v="690.5557"/>
    <n v="615.14239999999995"/>
    <n v="30403.982835999999"/>
    <n v="27088.279399999999"/>
    <n v="8.4755013038950722E-6"/>
    <n v="416.8331162144276"/>
    <n v="416.83"/>
    <m/>
    <n v="24770.241286947028"/>
    <n v="2472.5"/>
    <m/>
    <n v="3857.9548535962458"/>
    <m/>
    <m/>
    <n v="31.014419540925825"/>
    <m/>
    <m/>
    <n v="50.660534032354462"/>
    <n v="50.64"/>
    <n v="4.0549037034876001E-4"/>
    <n v="35.65896182672352"/>
    <n v="35.67"/>
    <m/>
    <n v="-3.0945257293191197E-4"/>
    <n v="344.62477826157789"/>
    <n v="345.59"/>
    <n v="-2.7929677896411098E-3"/>
    <n v="2986"/>
    <n v="0.94442174090723341"/>
    <n v="17012.59"/>
    <n v="73.847545934421476"/>
    <m/>
    <m/>
    <n v="2551.4600629782685"/>
    <n v="1.470092051270663"/>
    <m/>
    <m/>
    <n v="4581.3855077508397"/>
    <n v="22541.45"/>
    <m/>
    <n v="-0.79675728456905659"/>
    <n v="18.166076522163383"/>
    <m/>
    <n v="18.184149999999999"/>
    <n v="-9.9391381156754832E-4"/>
    <n v="18.594004619351008"/>
    <n v="18.62"/>
    <n v="-1.3960999274432728E-3"/>
    <m/>
    <m/>
    <m/>
    <m/>
  </r>
  <r>
    <x v="2980"/>
    <n v="22.42"/>
    <n v="24.02"/>
    <n v="676.33680000000004"/>
    <n v="602.47109999999998"/>
    <n v="29994.401811"/>
    <n v="26723.135608000001"/>
    <n v="8.4755013038950722E-6"/>
    <n v="408.24035157646989"/>
    <n v="408.24"/>
    <m/>
    <n v="23748.886031898703"/>
    <n v="2370"/>
    <m/>
    <n v="3738.7141566590135"/>
    <m/>
    <m/>
    <n v="31.333036555104727"/>
    <m/>
    <m/>
    <n v="49.97685238510374"/>
    <n v="49.96"/>
    <n v="3.3731755611965397E-4"/>
    <n v="36.138606081689389"/>
    <n v="36.15"/>
    <m/>
    <n v="-3.1518446225753394E-4"/>
    <n v="337.51615305703251"/>
    <n v="338.452"/>
    <n v="-2.7650802564839205E-3"/>
    <n v="2987"/>
    <n v="0.93338884263114086"/>
    <n v="16751.39"/>
    <n v="72.708062146318142"/>
    <m/>
    <m/>
    <n v="2590.6334850409835"/>
    <n v="1.4925213713165322"/>
    <m/>
    <m/>
    <n v="4392.493834138595"/>
    <n v="21610.55"/>
    <m/>
    <n v="-0.79674307992445381"/>
    <n v="18.539415472244425"/>
    <m/>
    <n v="18.5578"/>
    <n v="-9.9066310422435411E-4"/>
    <n v="18.976480917341469"/>
    <n v="19"/>
    <n v="-1.2378464557121216E-3"/>
    <m/>
    <m/>
    <m/>
    <m/>
  </r>
  <r>
    <x v="2981"/>
    <n v="20.2"/>
    <n v="22.66"/>
    <n v="633.20259999999996"/>
    <n v="564.04269999999997"/>
    <n v="28943.698402999999"/>
    <n v="25786.79811"/>
    <n v="8.4755013038950722E-6"/>
    <n v="382.19500834560705"/>
    <n v="382.2"/>
    <m/>
    <n v="20718.496897445566"/>
    <n v="2067.5"/>
    <m/>
    <n v="3380.9729519425482"/>
    <m/>
    <m/>
    <n v="32.331478199532093"/>
    <m/>
    <m/>
    <n v="48.224988132583739"/>
    <n v="48.2"/>
    <n v="5.1842598721441036E-4"/>
    <n v="37.403780716070841"/>
    <n v="37.42"/>
    <m/>
    <n v="-4.3343890778091421E-4"/>
    <n v="315.97871792574978"/>
    <n v="316.83999999999997"/>
    <n v="-2.7183501901596463E-3"/>
    <n v="2988"/>
    <n v="0.89143865842894965"/>
    <n v="16117.61"/>
    <n v="69.951728576339988"/>
    <m/>
    <m/>
    <n v="2688.6487357246147"/>
    <n v="1.5488432939362"/>
    <m/>
    <m/>
    <n v="3832.017452650563"/>
    <n v="18852.05"/>
    <m/>
    <n v="-0.7967320555244356"/>
    <n v="19.721026789158792"/>
    <m/>
    <n v="19.740649999999999"/>
    <n v="-9.9405089706805505E-4"/>
    <n v="20.186313306721019"/>
    <n v="20.21"/>
    <n v="-1.1720283661049713E-3"/>
    <m/>
    <m/>
    <m/>
    <m/>
  </r>
  <r>
    <x v="2982"/>
    <n v="19.98"/>
    <n v="22.01"/>
    <n v="630.27340000000004"/>
    <n v="561.41909999999996"/>
    <n v="28715.517891"/>
    <n v="25582.849661"/>
    <n v="9.7265483545161402E-6"/>
    <n v="380.39914354145668"/>
    <n v="380.4"/>
    <m/>
    <n v="20523.571380576584"/>
    <n v="2047.4999999999998"/>
    <m/>
    <n v="3357.2868782576929"/>
    <m/>
    <m/>
    <n v="32.404141538042779"/>
    <m/>
    <m/>
    <n v="47.841301869337173"/>
    <n v="47.84"/>
    <n v="2.7212987817160084E-5"/>
    <n v="37.696525217090105"/>
    <n v="37.71"/>
    <m/>
    <n v="-3.5732651577558006E-4"/>
    <n v="314.4818261411084"/>
    <n v="315.33600000000001"/>
    <n v="-2.7087736855024858E-3"/>
    <n v="2989"/>
    <n v="0.90776919582008175"/>
    <n v="15980.01"/>
    <n v="69.338288674423396"/>
    <m/>
    <m/>
    <n v="2711.6023911385196"/>
    <n v="1.5616219661812327"/>
    <m/>
    <m/>
    <n v="3795.9850162072571"/>
    <n v="18675.2"/>
    <m/>
    <n v="-0.79673658026648941"/>
    <n v="19.809989356246973"/>
    <m/>
    <n v="19.830850000000002"/>
    <n v="-1.0519288761212664E-3"/>
    <n v="20.278473780771154"/>
    <n v="20.309999999999999"/>
    <n v="-1.552251069859345E-3"/>
    <m/>
    <m/>
    <m/>
    <m/>
  </r>
  <r>
    <x v="2983"/>
    <n v="21.98"/>
    <n v="23.41"/>
    <n v="672.63130000000001"/>
    <n v="599.14409999999998"/>
    <n v="29760.601590999999"/>
    <n v="26513.672985000001"/>
    <n v="9.7265483545161402E-6"/>
    <n v="405.95419615835493"/>
    <n v="405.96"/>
    <m/>
    <n v="23280.940557441263"/>
    <n v="2322.5"/>
    <m/>
    <n v="3695.6447567782338"/>
    <m/>
    <m/>
    <n v="31.314615532359841"/>
    <m/>
    <m/>
    <n v="49.581247775526975"/>
    <n v="49.56"/>
    <n v="4.2872831975326875E-4"/>
    <n v="36.323959699828876"/>
    <n v="36.340000000000003"/>
    <m/>
    <n v="-4.4139516156105341E-4"/>
    <n v="335.60402627964544"/>
    <n v="336.36599999999999"/>
    <n v="-2.265311358325639E-3"/>
    <n v="2990"/>
    <n v="0.93891499359248187"/>
    <n v="16652.14"/>
    <n v="72.249062062933319"/>
    <m/>
    <m/>
    <n v="2597.5505654415433"/>
    <n v="1.4957972860542401"/>
    <m/>
    <m/>
    <n v="4305.9883301293203"/>
    <n v="21178.95"/>
    <m/>
    <n v="-0.79668546693158437"/>
    <n v="18.477980811272623"/>
    <m/>
    <n v="18.484999999999999"/>
    <n v="-3.7972349079662404E-4"/>
    <n v="18.915330071830407"/>
    <n v="18.940000000000001"/>
    <n v="-1.3025305263777431E-3"/>
    <m/>
    <m/>
    <m/>
    <m/>
  </r>
  <r>
    <x v="2984"/>
    <n v="21.65"/>
    <n v="23.2"/>
    <n v="663.15809999999999"/>
    <n v="590.70010000000002"/>
    <n v="29625.691068"/>
    <n v="26393.223526000002"/>
    <n v="9.7265483545161402E-6"/>
    <n v="400.22706208966838"/>
    <n v="400.23"/>
    <m/>
    <n v="22623.92088937161"/>
    <n v="2257.5"/>
    <m/>
    <n v="3617.4835599674338"/>
    <m/>
    <m/>
    <n v="31.534460041410849"/>
    <m/>
    <m/>
    <n v="49.355282969578056"/>
    <n v="49.32"/>
    <n v="7.1538867757614533E-4"/>
    <n v="36.487981812641614"/>
    <n v="36.5"/>
    <m/>
    <n v="-3.2926540707911567E-4"/>
    <n v="330.86469357030165"/>
    <n v="331.61399999999998"/>
    <n v="-2.2595741726776364E-3"/>
    <n v="2991"/>
    <n v="0.93318965517241381"/>
    <n v="16567.66"/>
    <n v="71.87691379956776"/>
    <m/>
    <m/>
    <n v="2610.7285156490543"/>
    <n v="1.5032432847484833"/>
    <m/>
    <m/>
    <n v="4184.4749584389911"/>
    <n v="20580.45"/>
    <m/>
    <n v="-0.79667718837834012"/>
    <n v="18.73752633386421"/>
    <m/>
    <n v="18.744700000000002"/>
    <n v="-3.8270370482273997E-4"/>
    <n v="19.181389202113095"/>
    <n v="19.21"/>
    <n v="-1.4893700097295959E-3"/>
    <m/>
    <m/>
    <m/>
    <m/>
  </r>
  <r>
    <x v="2985"/>
    <n v="21.84"/>
    <n v="23.66"/>
    <n v="672.03520000000003"/>
    <n v="598.60149999999999"/>
    <n v="30026.847279000001"/>
    <n v="26750.352754"/>
    <n v="9.7265483545161402E-6"/>
    <n v="405.57465158214006"/>
    <n v="405.57"/>
    <m/>
    <n v="23228.346847337634"/>
    <n v="2317.5"/>
    <m/>
    <n v="3690.0311614504149"/>
    <m/>
    <m/>
    <n v="31.32273708474375"/>
    <m/>
    <m/>
    <n v="50.022374320339907"/>
    <n v="50"/>
    <n v="4.4748640679803664E-4"/>
    <n v="35.993278251624979"/>
    <n v="36.01"/>
    <m/>
    <n v="-4.6436402041150071E-4"/>
    <n v="335.28080385278855"/>
    <n v="336.04199999999997"/>
    <n v="-2.2651815761465244E-3"/>
    <n v="2992"/>
    <n v="0.92307692307692302"/>
    <n v="16784.86"/>
    <n v="72.8135254810323"/>
    <m/>
    <m/>
    <n v="2576.5021835297944"/>
    <n v="1.4833953177242092"/>
    <m/>
    <m/>
    <n v="4296.2760183134369"/>
    <n v="21130.35"/>
    <m/>
    <n v="-0.79667747962937496"/>
    <n v="18.48602594829104"/>
    <m/>
    <n v="18.493449999999999"/>
    <n v="-4.0144222462323853E-4"/>
    <n v="18.924296707315342"/>
    <n v="18.95"/>
    <n v="-1.3563742841508075E-3"/>
    <m/>
    <m/>
    <m/>
    <m/>
  </r>
  <r>
    <x v="2986"/>
    <n v="23.38"/>
    <n v="24.48"/>
    <n v="694.24940000000004"/>
    <n v="618.38250000000005"/>
    <n v="30605.912970000001"/>
    <n v="27265.971283999999"/>
    <n v="9.7265483545161402E-6"/>
    <n v="418.97075158811509"/>
    <n v="418.97"/>
    <m/>
    <n v="24762.646271308364"/>
    <n v="2470"/>
    <m/>
    <n v="3872.9016168081416"/>
    <m/>
    <m/>
    <n v="30.804399797951284"/>
    <m/>
    <m/>
    <n v="50.985809133414271"/>
    <n v="50.96"/>
    <n v="5.0645866197540634E-4"/>
    <n v="35.298538183285359"/>
    <n v="35.31"/>
    <m/>
    <n v="-3.2460540115109016E-4"/>
    <n v="346.35031377230388"/>
    <n v="347.11599999999999"/>
    <n v="-2.2058511497484723E-3"/>
    <n v="2993"/>
    <n v="0.95506535947712412"/>
    <n v="17118.95"/>
    <n v="74.257025276125987"/>
    <m/>
    <m/>
    <n v="2525.2188475653911"/>
    <n v="1.4537316320022227"/>
    <m/>
    <m/>
    <n v="4580.0656169159802"/>
    <n v="22523.15"/>
    <m/>
    <n v="-0.79665075191898205"/>
    <n v="17.874316088433101"/>
    <m/>
    <n v="17.880800000000001"/>
    <n v="-3.6261865055808862E-4"/>
    <n v="18.298437750636747"/>
    <n v="18.32"/>
    <n v="-1.17697867703348E-3"/>
    <m/>
    <m/>
    <m/>
    <m/>
  </r>
  <r>
    <x v="2987"/>
    <n v="26"/>
    <n v="25.98"/>
    <n v="725.24059999999997"/>
    <n v="645.96900000000005"/>
    <n v="31179.66619"/>
    <n v="27776.316726000001"/>
    <n v="8.7535237558444834E-6"/>
    <n v="437.6415343450538"/>
    <n v="437.64"/>
    <m/>
    <n v="26969.056706421132"/>
    <n v="2692.5"/>
    <m/>
    <n v="4131.942252327337"/>
    <m/>
    <m/>
    <n v="30.114944722646829"/>
    <m/>
    <m/>
    <n v="51.937814253620438"/>
    <n v="51.92"/>
    <n v="3.4310966141060106E-4"/>
    <n v="34.63491106909877"/>
    <n v="34.65"/>
    <m/>
    <n v="-4.3546698127638894E-4"/>
    <n v="361.77003400323923"/>
    <n v="362.58199999999999"/>
    <n v="-2.2393996303201602E-3"/>
    <n v="2994"/>
    <n v="1.0007698229407236"/>
    <n v="17526.72"/>
    <n v="76.008005521906426"/>
    <m/>
    <m/>
    <n v="2465.0686345282747"/>
    <n v="1.4187005007158571"/>
    <m/>
    <m/>
    <n v="4988.2015153438924"/>
    <n v="24531.7"/>
    <m/>
    <n v="-0.79666303128833749"/>
    <n v="17.074543667150945"/>
    <m/>
    <n v="17.082799999999999"/>
    <n v="-4.8331262141187992E-4"/>
    <n v="17.480701292456974"/>
    <n v="17.5"/>
    <n v="-1.102783288172926E-3"/>
    <m/>
    <m/>
    <m/>
    <m/>
  </r>
  <r>
    <x v="2988"/>
    <n v="26.54"/>
    <n v="26.8"/>
    <n v="741.70209999999997"/>
    <n v="660.62549999999999"/>
    <n v="31693.016230000001"/>
    <n v="28233.390005000001"/>
    <n v="8.7535237558444834E-6"/>
    <n v="447.56420169457334"/>
    <n v="447.57"/>
    <m/>
    <n v="28191.840007907045"/>
    <n v="2812.5"/>
    <m/>
    <n v="4272.5267884167579"/>
    <m/>
    <m/>
    <n v="29.772528261503783"/>
    <m/>
    <m/>
    <n v="52.791644500257526"/>
    <n v="52.76"/>
    <n v="5.9978203672339525E-4"/>
    <n v="34.064014417515594"/>
    <n v="34.08"/>
    <m/>
    <n v="-4.690605189086039E-4"/>
    <n v="369.96765233917444"/>
    <n v="370.77"/>
    <n v="-2.1640037242105503E-3"/>
    <n v="2995"/>
    <n v="0.99029850746268655"/>
    <n v="17836.2"/>
    <n v="77.344085632214885"/>
    <m/>
    <m/>
    <n v="2421.5414120352007"/>
    <n v="1.3935175291122535"/>
    <m/>
    <m/>
    <n v="5214.3820892022904"/>
    <n v="25641.55"/>
    <m/>
    <n v="-0.79664325716650164"/>
    <n v="16.686359246165416"/>
    <m/>
    <n v="16.694050000000001"/>
    <n v="-4.6068831916667996E-4"/>
    <n v="17.083596370451083"/>
    <n v="17.11"/>
    <n v="-1.5431694651616423E-3"/>
    <m/>
    <m/>
    <m/>
    <m/>
  </r>
  <r>
    <x v="2989"/>
    <n v="26.29"/>
    <n v="26.72"/>
    <n v="746.19069999999999"/>
    <n v="664.61760000000004"/>
    <n v="31743.130106000001"/>
    <n v="28277.786283000001"/>
    <n v="8.7535237558444834E-6"/>
    <n v="450.26177170339258"/>
    <n v="450.26"/>
    <m/>
    <n v="28531.521406473628"/>
    <n v="2847.5"/>
    <m/>
    <n v="4311.2131856319456"/>
    <m/>
    <m/>
    <n v="29.681799356953828"/>
    <m/>
    <m/>
    <n v="52.873830828519367"/>
    <n v="52.84"/>
    <n v="6.4025035048009826E-4"/>
    <n v="34.009489423464103"/>
    <n v="34.020000000000003"/>
    <m/>
    <n v="-3.0895286701648761E-4"/>
    <n v="372.1926260994673"/>
    <n v="372.988"/>
    <n v="-2.1324383104354139E-3"/>
    <n v="2996"/>
    <n v="0.98390718562874258"/>
    <n v="17887.97"/>
    <n v="77.562521978588165"/>
    <m/>
    <m/>
    <n v="2414.5128297754668"/>
    <n v="1.3893410965188404"/>
    <m/>
    <m/>
    <n v="5277.2243243707881"/>
    <n v="25950.15"/>
    <m/>
    <n v="-0.79663992985124221"/>
    <n v="16.584752613621006"/>
    <m/>
    <n v="16.5929"/>
    <n v="-4.9101642142079793E-4"/>
    <n v="16.97988234371471"/>
    <n v="17"/>
    <n v="-1.1833915461935129E-3"/>
    <m/>
    <m/>
    <m/>
    <m/>
  </r>
  <r>
    <x v="2990"/>
    <n v="28.14"/>
    <n v="27.72"/>
    <n v="783.99400000000003"/>
    <n v="698.28250000000003"/>
    <n v="33028.230581999997"/>
    <n v="29422.346982999999"/>
    <n v="8.7535237558444834E-6"/>
    <n v="473.0612697075174"/>
    <n v="473.06"/>
    <m/>
    <n v="31420.792444314095"/>
    <n v="3135"/>
    <m/>
    <n v="4638.7327668484213"/>
    <m/>
    <m/>
    <n v="28.929309739593563"/>
    <m/>
    <m/>
    <n v="55.01305286542096"/>
    <n v="55"/>
    <n v="2.3732482583560532E-4"/>
    <n v="32.632013213845532"/>
    <n v="32.64"/>
    <m/>
    <n v="-2.4469320326192534E-4"/>
    <n v="391.03406377683638"/>
    <n v="391.86200000000002"/>
    <n v="-2.112826002938939E-3"/>
    <n v="2997"/>
    <n v="1.0151515151515151"/>
    <n v="18671.560000000001"/>
    <n v="80.953859113540261"/>
    <m/>
    <m/>
    <n v="2308.7440864086252"/>
    <n v="1.3283544966105776"/>
    <m/>
    <m/>
    <n v="5811.6433531180146"/>
    <n v="28577.05"/>
    <m/>
    <n v="-0.79663249519743939"/>
    <n v="15.743951208870396"/>
    <m/>
    <n v="15.7514"/>
    <n v="-4.7289708404363306E-4"/>
    <n v="16.11934462540934"/>
    <n v="16.14"/>
    <n v="-1.2797629857905779E-3"/>
    <m/>
    <m/>
    <m/>
    <m/>
  </r>
  <r>
    <x v="2991"/>
    <n v="25.4"/>
    <n v="26.23"/>
    <n v="762.51509999999996"/>
    <n v="679.14570000000003"/>
    <n v="32877.133873999999"/>
    <n v="29287.488829999998"/>
    <n v="8.7535237558444834E-6"/>
    <n v="460.08970199710842"/>
    <n v="460.09"/>
    <m/>
    <n v="29697.50311306087"/>
    <n v="2962.5"/>
    <m/>
    <n v="4447.9997393327112"/>
    <m/>
    <m/>
    <n v="29.324957958895673"/>
    <m/>
    <m/>
    <n v="54.76004527491876"/>
    <n v="54.72"/>
    <n v="7.3182154456796766E-4"/>
    <n v="32.780657446937596"/>
    <n v="32.79"/>
    <m/>
    <n v="-2.8492080092723526E-4"/>
    <n v="380.30662848981279"/>
    <n v="381.12"/>
    <n v="-2.1341611833207708E-3"/>
    <n v="2998"/>
    <n v="0.96835684330918792"/>
    <n v="18546.919999999998"/>
    <n v="80.407181433864537"/>
    <m/>
    <m/>
    <n v="2324.1558604076899"/>
    <n v="1.3370950235551382"/>
    <m/>
    <m/>
    <n v="5492.9159439390487"/>
    <n v="27008.95"/>
    <m/>
    <n v="-0.79662608343015751"/>
    <n v="16.174669115058062"/>
    <m/>
    <n v="16.1831"/>
    <n v="-5.2096847587523865E-4"/>
    <n v="16.560636195941871"/>
    <n v="16.579999999999998"/>
    <n v="-1.167901330405674E-3"/>
    <m/>
    <m/>
    <m/>
    <m/>
  </r>
  <r>
    <x v="2992"/>
    <n v="24.11"/>
    <n v="25.01"/>
    <n v="721.87959999999998"/>
    <n v="642.92930000000001"/>
    <n v="32037.398150000001"/>
    <n v="28538.413017999999"/>
    <n v="8.3364927443430048E-6"/>
    <n v="435.52839443929861"/>
    <n v="435.53"/>
    <m/>
    <n v="26526.268491031788"/>
    <n v="2647.5"/>
    <m/>
    <n v="4092.0490137152019"/>
    <m/>
    <m/>
    <n v="30.103720990394173"/>
    <m/>
    <m/>
    <n v="53.356179862599774"/>
    <n v="53.32"/>
    <n v="6.7854205926054512E-4"/>
    <n v="33.615224250470305"/>
    <n v="33.630000000000003"/>
    <m/>
    <n v="-4.3936216264339745E-4"/>
    <n v="359.98481655043298"/>
    <n v="360.76400000000001"/>
    <n v="-2.1598148639194736E-3"/>
    <n v="2999"/>
    <n v="0.96401439424230295"/>
    <n v="17972.8"/>
    <n v="77.893843498427017"/>
    <m/>
    <m/>
    <n v="2396.1001165201478"/>
    <n v="1.3779621896909509"/>
    <m/>
    <m/>
    <n v="4906.419587425491"/>
    <n v="24126.799999999999"/>
    <m/>
    <n v="-0.79664026777585539"/>
    <n v="17.034032270034412"/>
    <m/>
    <n v="17.045249999999999"/>
    <n v="-6.5811472202448318E-4"/>
    <n v="17.441785562403137"/>
    <n v="17.47"/>
    <n v="-1.6150221864259517E-3"/>
    <m/>
    <m/>
    <m/>
    <m/>
  </r>
  <r>
    <x v="2993"/>
    <n v="22.31"/>
    <n v="23.55"/>
    <n v="694.61630000000002"/>
    <n v="618.64239999999995"/>
    <n v="31281.587146999998"/>
    <n v="27864.910491999999"/>
    <n v="8.3364927443430048E-6"/>
    <n v="419.06953077827353"/>
    <n v="419.07"/>
    <m/>
    <n v="24521.284524502516"/>
    <n v="2450"/>
    <m/>
    <n v="3860.1439254050802"/>
    <m/>
    <m/>
    <n v="30.671512452182718"/>
    <m/>
    <m/>
    <n v="52.096156017883793"/>
    <n v="52.08"/>
    <n v="3.1021539715436752E-4"/>
    <n v="34.407553008153137"/>
    <n v="34.409999999999997"/>
    <m/>
    <n v="-7.111281159133398E-5"/>
    <n v="346.37628800265247"/>
    <n v="347.13200000000001"/>
    <n v="-2.1770162282576111E-3"/>
    <n v="3000"/>
    <n v="0.94734607218683642"/>
    <n v="17498.830000000002"/>
    <n v="75.833742956367246"/>
    <m/>
    <m/>
    <n v="2459.2889113783253"/>
    <n v="1.4141670749464359"/>
    <m/>
    <m/>
    <n v="4535.5829895793604"/>
    <n v="22303.4"/>
    <m/>
    <n v="-0.79664163358145568"/>
    <n v="17.676676012926617"/>
    <m/>
    <n v="17.68835"/>
    <n v="-6.5998168700776016E-4"/>
    <n v="18.100137097000577"/>
    <n v="18.12"/>
    <n v="-1.0961866997475367E-3"/>
    <m/>
    <m/>
    <m/>
    <m/>
  </r>
  <r>
    <x v="2994"/>
    <n v="21.64"/>
    <n v="23.2"/>
    <n v="690.45730000000003"/>
    <n v="614.93309999999997"/>
    <n v="31449.961775"/>
    <n v="28014.662401000001"/>
    <n v="8.3364927443430048E-6"/>
    <n v="416.55020384522709"/>
    <n v="416.55"/>
    <m/>
    <n v="24226.338375519845"/>
    <n v="2417.5"/>
    <m/>
    <n v="3825.3898559445061"/>
    <m/>
    <m/>
    <n v="30.762662974678943"/>
    <m/>
    <m/>
    <n v="52.375288923834489"/>
    <n v="52.36"/>
    <n v="2.9199625352349656E-4"/>
    <n v="34.221659085577699"/>
    <n v="34.229999999999997"/>
    <m/>
    <n v="-2.4367263868818601E-4"/>
    <n v="344.28955597159671"/>
    <n v="345.02"/>
    <n v="-2.1171063370334364E-3"/>
    <n v="3001"/>
    <n v="0.9327586206896552"/>
    <n v="17593.61"/>
    <n v="76.238532632747535"/>
    <m/>
    <m/>
    <n v="2445.9685120704612"/>
    <n v="1.4063741047689651"/>
    <m/>
    <m/>
    <n v="4481.0424388424817"/>
    <n v="22034.95"/>
    <m/>
    <n v="-0.79663931895273277"/>
    <n v="17.781834847656466"/>
    <m/>
    <n v="17.794"/>
    <n v="-6.8366597412239383E-4"/>
    <n v="18.208141508654013"/>
    <n v="18.23"/>
    <n v="-1.199039569171001E-3"/>
    <m/>
    <m/>
    <m/>
    <m/>
  </r>
  <r>
    <x v="2995"/>
    <n v="20.53"/>
    <n v="22.8"/>
    <n v="678.28210000000001"/>
    <n v="604.08450000000005"/>
    <n v="31093.735402999999"/>
    <n v="27697.113319"/>
    <n v="8.3364927443430048E-6"/>
    <n v="409.19497516137596"/>
    <n v="409.2"/>
    <m/>
    <n v="23370.678487262037"/>
    <n v="2332.5"/>
    <m/>
    <n v="3724.1233173034443"/>
    <m/>
    <m/>
    <n v="31.03321144563024"/>
    <m/>
    <m/>
    <n v="51.780783627537531"/>
    <n v="51.76"/>
    <n v="4.0153839910228584E-4"/>
    <n v="34.608573556496445"/>
    <n v="34.619999999999997"/>
    <m/>
    <n v="-3.3005324966928207E-4"/>
    <n v="338.20589798869997"/>
    <n v="338.89"/>
    <n v="-2.0186550541474446E-3"/>
    <n v="3002"/>
    <n v="0.90043859649122804"/>
    <n v="17332.98"/>
    <n v="75.103277857482865"/>
    <m/>
    <m/>
    <n v="2482.2028479060809"/>
    <n v="1.4270727002866592"/>
    <m/>
    <m/>
    <n v="4322.7883855377358"/>
    <n v="21254.55"/>
    <m/>
    <n v="-0.79661821183992432"/>
    <n v="18.094697733429573"/>
    <m/>
    <n v="18.106400000000001"/>
    <n v="-6.4630553673994395E-4"/>
    <n v="18.528837205199391"/>
    <n v="18.55"/>
    <n v="-1.1408514717309304E-3"/>
    <m/>
    <m/>
    <m/>
    <m/>
  </r>
  <r>
    <x v="2996"/>
    <n v="19.38"/>
    <n v="21.62"/>
    <n v="638.49789999999996"/>
    <n v="568.63720000000001"/>
    <n v="30072.078662"/>
    <n v="26786.367773000002"/>
    <n v="8.8925376486859165E-6"/>
    <n v="385.16573076007103"/>
    <n v="385.16"/>
    <m/>
    <n v="20625.677843225982"/>
    <n v="2057.5"/>
    <m/>
    <n v="3396.2317809770084"/>
    <m/>
    <m/>
    <n v="31.941221977811708"/>
    <m/>
    <m/>
    <n v="50.075742718300724"/>
    <n v="50.04"/>
    <n v="7.1428293966269152E-4"/>
    <n v="35.743571316676309"/>
    <n v="35.76"/>
    <m/>
    <n v="-4.5941508175861845E-4"/>
    <n v="318.33271365136346"/>
    <n v="319.012"/>
    <n v="-2.1293441896748089E-3"/>
    <n v="3003"/>
    <n v="0.8963922294172062"/>
    <n v="16670.21"/>
    <n v="72.214596838365381"/>
    <m/>
    <m/>
    <n v="2577.1161046863181"/>
    <n v="1.4812190930220721"/>
    <m/>
    <m/>
    <n v="3815.0856416042475"/>
    <n v="18761.25"/>
    <m/>
    <n v="-0.79665077531591721"/>
    <n v="19.153806725426875"/>
    <m/>
    <n v="19.169450000000001"/>
    <n v="-8.1605234230119894E-4"/>
    <n v="19.614411820013586"/>
    <n v="19.64"/>
    <n v="-1.302860488106572E-3"/>
    <m/>
    <m/>
    <m/>
    <m/>
  </r>
  <r>
    <x v="2997"/>
    <n v="20.98"/>
    <n v="22.44"/>
    <n v="671.71939999999995"/>
    <n v="598.21870000000001"/>
    <n v="30818.736153999998"/>
    <n v="27451.206385000001"/>
    <n v="8.8925376486859165E-6"/>
    <n v="405.1962973900761"/>
    <n v="405.19"/>
    <m/>
    <n v="22770.818486589076"/>
    <n v="2272.5"/>
    <m/>
    <n v="3661.2135338523954"/>
    <m/>
    <m/>
    <n v="31.109593186232704"/>
    <m/>
    <m/>
    <n v="51.317818413893406"/>
    <n v="51.28"/>
    <n v="7.3748857046429528E-4"/>
    <n v="34.855435342532758"/>
    <n v="34.869999999999997"/>
    <m/>
    <n v="-4.1768446995238406E-4"/>
    <n v="334.88330332666033"/>
    <n v="335.56599999999997"/>
    <n v="-2.0344631856017426E-3"/>
    <n v="3004"/>
    <n v="0.93493761140819964"/>
    <n v="17187.310000000001"/>
    <n v="74.448837102111113"/>
    <m/>
    <m/>
    <n v="2497.1754957957701"/>
    <n v="1.4351365017014233"/>
    <m/>
    <m/>
    <n v="4211.8785349230202"/>
    <n v="20710.849999999999"/>
    <m/>
    <n v="-0.79663420212482727"/>
    <n v="18.156546569740623"/>
    <m/>
    <n v="18.169650000000001"/>
    <n v="-7.211713081637372E-4"/>
    <n v="18.593513493390205"/>
    <n v="18.62"/>
    <n v="-1.4224761874219727E-3"/>
    <m/>
    <m/>
    <m/>
    <m/>
  </r>
  <r>
    <x v="2998"/>
    <n v="20.72"/>
    <n v="22.34"/>
    <n v="659.65629999999999"/>
    <n v="587.47019999999998"/>
    <n v="30509.019265999999"/>
    <n v="27175.087812999998"/>
    <n v="8.8925376486859165E-6"/>
    <n v="397.90986060662635"/>
    <n v="397.91"/>
    <m/>
    <n v="21951.75154335186"/>
    <n v="2190"/>
    <m/>
    <n v="3562.505040700607"/>
    <m/>
    <m/>
    <n v="31.388257161329044"/>
    <m/>
    <m/>
    <n v="50.80085460279966"/>
    <n v="50.8"/>
    <n v="1.6822889757239778E-5"/>
    <n v="35.205040446853431"/>
    <n v="35.22"/>
    <m/>
    <n v="-4.2474597236141776E-4"/>
    <n v="328.85682395394463"/>
    <n v="329.51400000000001"/>
    <n v="-1.9943797412412811E-3"/>
    <n v="3005"/>
    <n v="0.92748433303491495"/>
    <n v="16969.54"/>
    <n v="73.499801483958166"/>
    <m/>
    <m/>
    <n v="2528.8156947401917"/>
    <n v="1.4531824807024336"/>
    <m/>
    <m/>
    <n v="4060.3877680969958"/>
    <n v="19964.400000000001"/>
    <m/>
    <n v="-0.79661859269013868"/>
    <n v="18.481913645846788"/>
    <m/>
    <n v="18.494299999999999"/>
    <n v="-6.6973900894928828E-4"/>
    <n v="18.927060870956801"/>
    <n v="18.95"/>
    <n v="-1.2105081289286446E-3"/>
    <m/>
    <m/>
    <m/>
    <m/>
  </r>
  <r>
    <x v="2999"/>
    <n v="19.11"/>
    <n v="21.24"/>
    <n v="633.28189999999995"/>
    <n v="563.97680000000003"/>
    <n v="30011.174932000002"/>
    <n v="26731.404716000001"/>
    <n v="8.8925376486859165E-6"/>
    <n v="381.99130086628435"/>
    <n v="381.99"/>
    <m/>
    <n v="20195.282200062124"/>
    <n v="2015.0000000000002"/>
    <m/>
    <n v="3348.7718187920959"/>
    <m/>
    <m/>
    <n v="32.015044541133321"/>
    <m/>
    <m/>
    <n v="49.970670832515921"/>
    <n v="49.96"/>
    <n v="2.135875203346238E-4"/>
    <n v="35.778822042552974"/>
    <n v="35.79"/>
    <m/>
    <n v="-3.123206886567198E-4"/>
    <n v="315.69649637009798"/>
    <n v="316.32"/>
    <n v="-1.9711166853250139E-3"/>
    <n v="3006"/>
    <n v="0.89971751412429379"/>
    <n v="16613.66"/>
    <n v="71.952767470538632"/>
    <m/>
    <m/>
    <n v="2581.8492436427632"/>
    <n v="1.483517536330959"/>
    <m/>
    <m/>
    <n v="3735.5056173795092"/>
    <n v="18364.45"/>
    <m/>
    <n v="-0.79659038972691754"/>
    <n v="19.220124829477875"/>
    <m/>
    <n v="19.23405"/>
    <n v="-7.2398535524886842E-4"/>
    <n v="19.683416074572293"/>
    <n v="19.71"/>
    <n v="-1.3487531926792418E-3"/>
    <m/>
    <m/>
    <m/>
    <m/>
  </r>
  <r>
    <x v="3000"/>
    <n v="19.809999999999999"/>
    <n v="21.86"/>
    <n v="650.22220000000004"/>
    <n v="579.05820000000006"/>
    <n v="30311.102939"/>
    <n v="26998.317391"/>
    <n v="8.8925376486859165E-6"/>
    <n v="392.20001023243702"/>
    <n v="392.2"/>
    <m/>
    <n v="21274.600614586732"/>
    <n v="2122.5"/>
    <m/>
    <n v="3483.0635385669284"/>
    <m/>
    <m/>
    <n v="31.586162525198027"/>
    <m/>
    <m/>
    <n v="50.468840957136059"/>
    <n v="50.44"/>
    <n v="5.7178741348251627E-4"/>
    <n v="35.420575916051142"/>
    <n v="35.43"/>
    <m/>
    <n v="-2.6599164405471942E-4"/>
    <n v="324.12926580150611"/>
    <n v="324.75200000000001"/>
    <n v="-1.9175684783893088E-3"/>
    <n v="3007"/>
    <n v="0.90622140896614822"/>
    <n v="16833.59"/>
    <n v="72.899578538840572"/>
    <m/>
    <m/>
    <n v="2547.6709768337423"/>
    <n v="1.4637401091361038"/>
    <m/>
    <m/>
    <n v="3935.1565918488077"/>
    <n v="19344.599999999999"/>
    <m/>
    <n v="-0.7965759647731766"/>
    <n v="18.705284940805061"/>
    <m/>
    <n v="18.719149999999999"/>
    <n v="-7.4068850321395985E-4"/>
    <n v="19.156520287287762"/>
    <n v="19.18"/>
    <n v="-1.2241768880207893E-3"/>
    <m/>
    <m/>
    <m/>
    <m/>
  </r>
  <r>
    <x v="3001"/>
    <n v="20.55"/>
    <n v="22.39"/>
    <n v="659.86580000000004"/>
    <n v="587.6309"/>
    <n v="30676.807068999999"/>
    <n v="27323.332433"/>
    <n v="9.0315533194385011E-6"/>
    <n v="397.98770731330467"/>
    <n v="397.99"/>
    <m/>
    <n v="21902.145648299535"/>
    <n v="2185"/>
    <m/>
    <n v="3560.3089346367683"/>
    <m/>
    <m/>
    <n v="31.349904960216936"/>
    <m/>
    <m/>
    <n v="51.074012362723359"/>
    <n v="51.04"/>
    <n v="6.6638641699379164E-4"/>
    <n v="34.991236147958098"/>
    <n v="35"/>
    <m/>
    <n v="-2.5039577262575552E-4"/>
    <n v="328.89946981271288"/>
    <n v="329.53800000000001"/>
    <n v="-1.9376526752215018E-3"/>
    <n v="3008"/>
    <n v="0.91782045556051806"/>
    <n v="17060.509999999998"/>
    <n v="73.864973425451737"/>
    <m/>
    <m/>
    <n v="2513.3278867345357"/>
    <n v="1.4435980002361355"/>
    <m/>
    <m/>
    <n v="4051.2634965463781"/>
    <n v="19915.2"/>
    <m/>
    <n v="-0.79657430020555264"/>
    <n v="18.425786686023336"/>
    <m/>
    <n v="18.441800000000001"/>
    <n v="-8.6831621515603974E-4"/>
    <n v="18.87132590593092"/>
    <n v="18.899999999999999"/>
    <n v="-1.517147834342758E-3"/>
    <m/>
    <m/>
    <m/>
    <m/>
  </r>
  <r>
    <x v="3002"/>
    <n v="17.7"/>
    <n v="20.28"/>
    <n v="596.00409999999999"/>
    <n v="530.75480000000005"/>
    <n v="29036.498755000001"/>
    <n v="25862.089760999999"/>
    <n v="9.0315533194385011E-6"/>
    <n v="359.4617594536586"/>
    <n v="359.46"/>
    <m/>
    <n v="17661.741169981637"/>
    <n v="1762.5"/>
    <m/>
    <n v="3043.3826130903494"/>
    <m/>
    <m/>
    <n v="32.866209632644022"/>
    <m/>
    <m/>
    <n v="48.341873780071872"/>
    <n v="48.32"/>
    <n v="4.5268584585822502E-4"/>
    <n v="36.861525260336187"/>
    <n v="36.869999999999997"/>
    <m/>
    <n v="-2.2985461523761241E-4"/>
    <n v="297.06852759316422"/>
    <n v="297.63400000000001"/>
    <n v="-1.8998918364023787E-3"/>
    <n v="3009"/>
    <n v="0.8727810650887573"/>
    <n v="15996.35"/>
    <n v="69.252191644998206"/>
    <m/>
    <m/>
    <n v="2670.0982883196834"/>
    <n v="1.5334979489596687"/>
    <m/>
    <m/>
    <n v="3266.9193948423749"/>
    <n v="16059.5"/>
    <m/>
    <n v="-0.79657402815514966"/>
    <n v="20.208255542570175"/>
    <m/>
    <n v="20.227"/>
    <n v="-9.2670477232537074E-4"/>
    <n v="20.697280623591617"/>
    <n v="20.73"/>
    <n v="-1.5783587268878296E-3"/>
    <m/>
    <m/>
    <m/>
    <m/>
  </r>
  <r>
    <x v="3003"/>
    <n v="17.09"/>
    <n v="19.920000000000002"/>
    <n v="593.01070000000004"/>
    <n v="528.08429999999998"/>
    <n v="28884.825831999999"/>
    <n v="25726.764873"/>
    <n v="9.0315533194385011E-6"/>
    <n v="357.64766028116975"/>
    <n v="357.65"/>
    <m/>
    <n v="17483.378122512891"/>
    <n v="1745"/>
    <m/>
    <n v="3020.3844186630513"/>
    <m/>
    <m/>
    <n v="32.948035449260935"/>
    <m/>
    <m/>
    <n v="48.08818612767336"/>
    <n v="48.08"/>
    <n v="1.7026055893021308E-4"/>
    <n v="37.053369487402342"/>
    <n v="37.07"/>
    <m/>
    <n v="-4.4862456427452457E-4"/>
    <n v="295.57665752288744"/>
    <n v="296.14"/>
    <n v="-1.9022843152310953E-3"/>
    <n v="3010"/>
    <n v="0.85793172690763042"/>
    <n v="15916.08"/>
    <n v="68.899302551924038"/>
    <m/>
    <m/>
    <n v="2683.4968942268702"/>
    <n v="1.5410469752739584"/>
    <m/>
    <m/>
    <n v="3233.935313181154"/>
    <n v="15897.65"/>
    <m/>
    <n v="-0.79657777638951954"/>
    <n v="20.308987713260169"/>
    <m/>
    <n v="20.328099999999999"/>
    <n v="-9.4019051164795364E-4"/>
    <n v="20.800837774313209"/>
    <n v="20.83"/>
    <n v="-1.4000108346994278E-3"/>
    <m/>
    <m/>
    <m/>
    <m/>
  </r>
  <r>
    <x v="3004"/>
    <n v="16.7"/>
    <n v="19.489999999999998"/>
    <n v="567.88980000000004"/>
    <n v="505.709"/>
    <n v="28162.333299999998"/>
    <n v="25083.032171999999"/>
    <n v="9.0315533194385011E-6"/>
    <n v="342.48877104150591"/>
    <n v="342.49"/>
    <m/>
    <n v="16001.233431317849"/>
    <n v="1597.5"/>
    <m/>
    <n v="2828.3936061287086"/>
    <m/>
    <m/>
    <n v="33.645175347694334"/>
    <m/>
    <m/>
    <n v="46.884219116838821"/>
    <n v="46.88"/>
    <n v="8.9998226084020416E-5"/>
    <n v="37.979453692437787"/>
    <n v="37.99"/>
    <m/>
    <n v="-2.776074641278603E-4"/>
    <n v="283.05558265716257"/>
    <n v="283.59800000000001"/>
    <n v="-1.9126275320610064E-3"/>
    <n v="3011"/>
    <n v="0.85684966649563887"/>
    <n v="15459.88"/>
    <n v="66.919227494568347"/>
    <m/>
    <m/>
    <n v="2760.4135271632649"/>
    <n v="1.5850674829281783"/>
    <m/>
    <m/>
    <n v="2959.7873808507043"/>
    <n v="14550.65"/>
    <m/>
    <n v="-0.79658727404956453"/>
    <n v="21.168507706780009"/>
    <m/>
    <n v="21.1905"/>
    <n v="-1.0378373903395799E-3"/>
    <n v="21.681577654297921"/>
    <n v="21.71"/>
    <n v="-1.309182206452264E-3"/>
    <m/>
    <m/>
    <m/>
    <m/>
  </r>
  <r>
    <x v="3005"/>
    <n v="16.86"/>
    <n v="19.63"/>
    <n v="583.99680000000001"/>
    <n v="520.04780000000005"/>
    <n v="28607.788606999999"/>
    <n v="25479.554357000001"/>
    <n v="9.0315533194385011E-6"/>
    <n v="352.19415687831685"/>
    <n v="352.19"/>
    <m/>
    <n v="16908.01510659821"/>
    <n v="1687.5"/>
    <m/>
    <n v="2948.6591271982152"/>
    <m/>
    <m/>
    <n v="33.167326843034239"/>
    <m/>
    <m/>
    <n v="47.624644970499006"/>
    <n v="47.6"/>
    <n v="5.1775148107147118E-4"/>
    <n v="37.378015011619027"/>
    <n v="37.39"/>
    <m/>
    <n v="-3.2053994065184277E-4"/>
    <n v="291.08409098662548"/>
    <n v="291.64"/>
    <n v="-1.9061480365331063E-3"/>
    <n v="3012"/>
    <n v="0.85888945491594504"/>
    <n v="15757.77"/>
    <n v="68.203340384141953"/>
    <m/>
    <m/>
    <n v="2707.2242665993626"/>
    <n v="1.5543781161223895"/>
    <m/>
    <m/>
    <n v="3127.5247524550359"/>
    <n v="15375.9"/>
    <m/>
    <n v="-0.79659566253324776"/>
    <n v="20.567340918823003"/>
    <m/>
    <n v="20.589600000000001"/>
    <n v="-1.081083711048203E-3"/>
    <n v="21.06623241297978"/>
    <n v="21.09"/>
    <n v="-1.1269600294082638E-3"/>
    <m/>
    <m/>
    <m/>
    <m/>
  </r>
  <r>
    <x v="3006"/>
    <n v="17.350000000000001"/>
    <n v="19.899999999999999"/>
    <n v="576.50450000000001"/>
    <n v="513.36180000000002"/>
    <n v="28398.435429000001"/>
    <n v="25292.403382"/>
    <n v="8.7535237558444834E-6"/>
    <n v="347.65030227943839"/>
    <n v="347.65"/>
    <m/>
    <n v="16471.457577320318"/>
    <n v="1642.5"/>
    <m/>
    <n v="2891.7117388403381"/>
    <m/>
    <m/>
    <n v="33.377928528414273"/>
    <m/>
    <m/>
    <n v="47.272667322998593"/>
    <n v="47.24"/>
    <n v="6.9151826838687036E-4"/>
    <n v="37.649372864606384"/>
    <n v="37.659999999999997"/>
    <m/>
    <n v="-2.8218628235820997E-4"/>
    <n v="287.35003139039736"/>
    <n v="287.87400000000002"/>
    <n v="-1.820131757653165E-3"/>
    <n v="3013"/>
    <n v="0.87185929648241223"/>
    <n v="15619.3"/>
    <n v="67.588174835566164"/>
    <m/>
    <m/>
    <n v="2731.0137586528717"/>
    <n v="1.567591193638302"/>
    <m/>
    <m/>
    <n v="3046.7986032531066"/>
    <n v="14979.4"/>
    <m/>
    <n v="-0.79660075815766274"/>
    <n v="20.828854549033455"/>
    <m/>
    <n v="20.853200000000001"/>
    <n v="-1.1674683485770609E-3"/>
    <n v="21.33528128386369"/>
    <n v="21.36"/>
    <n v="-1.1572432648084829E-3"/>
    <m/>
    <m/>
    <m/>
    <m/>
  </r>
  <r>
    <x v="3007"/>
    <n v="18.670000000000002"/>
    <n v="21.04"/>
    <n v="603.48230000000001"/>
    <n v="537.38030000000003"/>
    <n v="29126.445865999998"/>
    <n v="25940.567480000002"/>
    <n v="8.7535237558444834E-6"/>
    <n v="363.90988851683392"/>
    <n v="363.91"/>
    <m/>
    <n v="18012.090975339448"/>
    <n v="1797.5"/>
    <m/>
    <n v="3094.6225002517454"/>
    <m/>
    <m/>
    <n v="32.596258693421227"/>
    <m/>
    <m/>
    <n v="48.483347465109972"/>
    <n v="48.48"/>
    <n v="6.9048372730584617E-5"/>
    <n v="36.683503115543253"/>
    <n v="36.700000000000003"/>
    <m/>
    <n v="-4.4950638846730229E-4"/>
    <n v="300.79707289734188"/>
    <n v="301.31200000000001"/>
    <n v="-1.7089498681039927E-3"/>
    <n v="3014"/>
    <n v="0.88735741444866933"/>
    <n v="16087.99"/>
    <n v="69.610864608929433"/>
    <m/>
    <m/>
    <n v="2649.0639376914319"/>
    <n v="1.520408177569442"/>
    <m/>
    <m/>
    <n v="3331.7855735333105"/>
    <n v="16379.05"/>
    <m/>
    <n v="-0.79658248961122224"/>
    <n v="19.85341664087472"/>
    <m/>
    <n v="19.87565"/>
    <n v="-1.1186229947337534E-3"/>
    <n v="20.336499895116351"/>
    <n v="20.36"/>
    <n v="-1.1542291200220545E-3"/>
    <m/>
    <m/>
    <m/>
    <m/>
  </r>
  <r>
    <x v="3008"/>
    <n v="18.34"/>
    <n v="20.75"/>
    <n v="587.22720000000004"/>
    <n v="522.90099999999995"/>
    <n v="28795.527129999999"/>
    <n v="25645.617879000001"/>
    <n v="8.7535237558444834E-6"/>
    <n v="354.09915779293215"/>
    <n v="354.1"/>
    <n v="-2.3784441340879425E-6"/>
    <n v="17040.825830012767"/>
    <n v="1700"/>
    <m/>
    <n v="2969.5206806927677"/>
    <m/>
    <m/>
    <n v="33.03453946215371"/>
    <m/>
    <m/>
    <n v="47.931337442634913"/>
    <n v="47.92"/>
    <n v="2.3659103996065411E-4"/>
    <n v="37.099554656784235"/>
    <n v="37.11"/>
    <m/>
    <n v="-2.8146977137599727E-4"/>
    <n v="292.69513312539533"/>
    <n v="293.178"/>
    <n v="-1.6470092387719237E-3"/>
    <n v="3015"/>
    <n v="0.88385542168674702"/>
    <n v="15838.75"/>
    <n v="68.527080907921146"/>
    <m/>
    <m/>
    <n v="2690.1040362885969"/>
    <n v="1.5438164410390187"/>
    <m/>
    <m/>
    <n v="3152.1345338980364"/>
    <n v="15495.2"/>
    <m/>
    <n v="-0.7965734850858307"/>
    <n v="20.387402129755397"/>
    <m/>
    <n v="20.410399999999999"/>
    <n v="-1.1267721477581372E-3"/>
    <n v="20.883861660141314"/>
    <n v="20.91"/>
    <n v="-1.250040165408306E-3"/>
    <m/>
    <m/>
    <m/>
    <m/>
  </r>
  <r>
    <x v="3009"/>
    <n v="18.05"/>
    <n v="20.71"/>
    <n v="581.77729999999997"/>
    <n v="518.04349999999999"/>
    <n v="28645.428481999999"/>
    <n v="25511.713857999999"/>
    <n v="8.1975348396046144E-6"/>
    <n v="350.80430329567901"/>
    <n v="350.8"/>
    <m/>
    <n v="16723.604670357017"/>
    <n v="1670"/>
    <m/>
    <n v="2928.1144639990266"/>
    <m/>
    <m/>
    <n v="33.187113195194279"/>
    <m/>
    <m/>
    <n v="47.680329434394544"/>
    <n v="47.68"/>
    <n v="6.9092784089619386E-6"/>
    <n v="37.292189739317102"/>
    <n v="37.31"/>
    <m/>
    <n v="-4.7735890332079034E-4"/>
    <n v="289.97891603218892"/>
    <n v="290.44200000000001"/>
    <n v="-1.5944111657786308E-3"/>
    <n v="3016"/>
    <n v="0.87155963302752293"/>
    <n v="15731.62"/>
    <n v="68.058263478541434"/>
    <m/>
    <m/>
    <n v="2708.2993386582662"/>
    <n v="1.5541111581163638"/>
    <m/>
    <m/>
    <n v="3093.4666427367438"/>
    <n v="15206"/>
    <m/>
    <n v="-0.79656276188762698"/>
    <n v="20.575832965873449"/>
    <m/>
    <n v="20.598500000000001"/>
    <m/>
    <n v="21.077267652155118"/>
    <n v="21.11"/>
    <n v="-1.5505612432440419E-3"/>
    <m/>
    <m/>
    <m/>
    <m/>
  </r>
  <r>
    <x v="3010"/>
    <n v="16.5"/>
    <n v="19.47"/>
    <n v="555.30920000000003"/>
    <n v="494.4708"/>
    <n v="28041.244202000002"/>
    <n v="24973.416195999998"/>
    <n v="8.1975348396046144E-6"/>
    <n v="334.836211353453"/>
    <n v="334.83"/>
    <m/>
    <n v="15201.082964368696"/>
    <n v="1517.5"/>
    <m/>
    <n v="2728.2299012924054"/>
    <m/>
    <m/>
    <n v="33.9412917116016"/>
    <m/>
    <m/>
    <n v="46.673526316269111"/>
    <n v="46.64"/>
    <n v="7.1883182395171552E-4"/>
    <n v="38.077959424066634"/>
    <n v="38.090000000000003"/>
    <m/>
    <n v="-3.1610858318109614E-4"/>
    <n v="276.78656624171128"/>
    <n v="277.21199999999999"/>
    <n v="-1.5346873810971884E-3"/>
    <n v="3017"/>
    <n v="0.84745762711864414"/>
    <n v="15335.4"/>
    <n v="66.338952969312331"/>
    <m/>
    <m/>
    <n v="2776.511154349414"/>
    <n v="1.5931023077862667"/>
    <m/>
    <m/>
    <n v="2811.8458689833542"/>
    <n v="13821"/>
    <m/>
    <n v="-0.79655264677061322"/>
    <n v="21.511099777666825"/>
    <m/>
    <n v="21.534300000000002"/>
    <m/>
    <n v="22.03571894182878"/>
    <n v="22.07"/>
    <n v="-1.5532876380254246E-3"/>
    <m/>
    <m/>
    <m/>
    <m/>
  </r>
  <r>
    <x v="3011"/>
    <n v="16.920000000000002"/>
    <n v="19.420000000000002"/>
    <n v="547.48509999999999"/>
    <n v="487.49169999999998"/>
    <n v="27723.690793999998"/>
    <n v="24689.990277000001"/>
    <n v="8.1975348396046144E-6"/>
    <n v="330.09434592139189"/>
    <n v="330.09"/>
    <m/>
    <n v="14770.338259256903"/>
    <n v="1475"/>
    <m/>
    <n v="2670.3925736071228"/>
    <m/>
    <m/>
    <n v="34.178151338333151"/>
    <m/>
    <m/>
    <n v="46.141595950898257"/>
    <n v="46.12"/>
    <n v="4.682556569439722E-4"/>
    <n v="38.506784298277857"/>
    <n v="38.520000000000003"/>
    <m/>
    <n v="-3.4308675291139235E-4"/>
    <n v="272.88777281224577"/>
    <n v="273.27199999999999"/>
    <n v="-1.406024721721244E-3"/>
    <n v="3018"/>
    <n v="0.87126673532440779"/>
    <n v="15118.76"/>
    <n v="65.38647745470179"/>
    <m/>
    <m/>
    <n v="2815.7343488196107"/>
    <n v="1.615148323367066"/>
    <m/>
    <m/>
    <n v="2732.1952691300517"/>
    <n v="13429.45"/>
    <m/>
    <n v="-0.7965519608673437"/>
    <n v="21.811665551195631"/>
    <m/>
    <m/>
    <m/>
    <n v="22.344807329699186"/>
    <n v="22.38"/>
    <n v="-1.572505375371458E-3"/>
    <m/>
    <m/>
    <m/>
    <m/>
  </r>
  <r>
    <x v="3012"/>
    <n v="16.84"/>
    <n v="19.329999999999998"/>
    <n v="553.65629999999999"/>
    <n v="492.98259999999999"/>
    <n v="28139.325542999999"/>
    <n v="25059.941262"/>
    <n v="8.1975348396046144E-6"/>
    <n v="333.80699840588466"/>
    <n v="333.81"/>
    <m/>
    <n v="15102.512992038244"/>
    <n v="1507.5"/>
    <m/>
    <n v="2715.4837905678819"/>
    <m/>
    <m/>
    <n v="33.984782670722439"/>
    <m/>
    <m/>
    <n v="46.832210751738671"/>
    <n v="46.8"/>
    <n v="6.8826392603993369E-4"/>
    <n v="37.928712662298359"/>
    <n v="37.94"/>
    <m/>
    <n v="-2.9750494732838639E-4"/>
    <n v="275.96411129167666"/>
    <n v="276.334"/>
    <n v="-1.3385566319140674E-3"/>
    <n v="3019"/>
    <n v="0.87118468701500262"/>
    <n v="15362.77"/>
    <n v="66.436597930344988"/>
    <m/>
    <m/>
    <n v="2770.2896603361983"/>
    <n v="1.5889299182947889"/>
    <m/>
    <m/>
    <n v="2793.6497040144995"/>
    <n v="13730.85"/>
    <m/>
    <n v="-0.79654211472600023"/>
    <n v="21.564983746890253"/>
    <m/>
    <m/>
    <m/>
    <n v="22.092488851718919"/>
    <n v="22.12"/>
    <n v="-1.2437227975172771E-3"/>
    <m/>
    <m/>
    <m/>
    <m/>
  </r>
  <r>
    <x v="3013"/>
    <n v="14.99"/>
    <n v="18.48"/>
    <n v="530.44069999999999"/>
    <n v="472.30709999999999"/>
    <n v="27647.257877"/>
    <n v="24621.516842000001"/>
    <n v="8.1975348396046144E-6"/>
    <n v="319.80219574565331"/>
    <n v="319.8"/>
    <m/>
    <n v="13835.213826732797"/>
    <n v="1380"/>
    <m/>
    <n v="2544.629876383256"/>
    <m/>
    <m/>
    <n v="34.696533921917364"/>
    <m/>
    <m/>
    <n v="46.012141770172654"/>
    <n v="46"/>
    <n v="2.6395152549252288E-4"/>
    <n v="38.591165597823249"/>
    <n v="38.6"/>
    <m/>
    <n v="-2.2887052271380881E-4"/>
    <n v="264.3928182090707"/>
    <n v="264.75400000000002"/>
    <n v="-1.3642165592562261E-3"/>
    <n v="3020"/>
    <n v="0.81114718614718617"/>
    <n v="15035.31"/>
    <n v="65.015413843286154"/>
    <m/>
    <m/>
    <n v="2829.3388456181297"/>
    <n v="1.6226443916338158"/>
    <m/>
    <m/>
    <n v="2559.2342774077315"/>
    <n v="12579.35"/>
    <m/>
    <n v="-0.79655274100746609"/>
    <n v="22.468364322714447"/>
    <m/>
    <m/>
    <m/>
    <n v="23.018376618829876"/>
    <n v="23.05"/>
    <n v="-1.3719471223481161E-3"/>
    <m/>
    <m/>
    <m/>
    <m/>
  </r>
  <r>
    <x v="3014"/>
    <n v="14.44"/>
    <n v="18.14"/>
    <n v="516.1431"/>
    <n v="459.57249999999999"/>
    <n v="27301.282231000001"/>
    <n v="24313.203248999998"/>
    <n v="8.7535237558444834E-6"/>
    <n v="311.17459851430078"/>
    <n v="311.18"/>
    <m/>
    <n v="13088.671635107252"/>
    <n v="1305"/>
    <m/>
    <n v="2441.6919279667109"/>
    <m/>
    <m/>
    <n v="35.163372062846122"/>
    <m/>
    <m/>
    <n v="45.435241488001338"/>
    <n v="45.4"/>
    <n v="7.7624422910438362E-4"/>
    <n v="39.073305632373085"/>
    <n v="39.090000000000003"/>
    <m/>
    <n v="-4.2707515034323684E-4"/>
    <n v="257.26658267134735"/>
    <n v="257.60599999999999"/>
    <n v="-1.3175831644163249E-3"/>
    <n v="3021"/>
    <n v="0.79603087100330761"/>
    <n v="14821.44"/>
    <n v="64.085596747343743"/>
    <m/>
    <m/>
    <n v="2869.5848198555977"/>
    <n v="1.6455697161374785"/>
    <m/>
    <m/>
    <n v="2421.14576220152"/>
    <n v="11899.45"/>
    <m/>
    <n v="-0.79653296898583381"/>
    <n v="23.07309385115288"/>
    <m/>
    <m/>
    <m/>
    <n v="23.638330026224445"/>
    <n v="23.67"/>
    <n v="-1.3379794581984683E-3"/>
    <m/>
    <m/>
    <m/>
    <m/>
  </r>
  <r>
    <x v="3015"/>
    <n v="14.02"/>
    <n v="17.93"/>
    <n v="514.94359999999995"/>
    <n v="458.50049999999999"/>
    <n v="27332.257509999999"/>
    <n v="24340.575509999999"/>
    <n v="8.7535237558444834E-6"/>
    <n v="310.44386882197728"/>
    <n v="310.44"/>
    <m/>
    <n v="13027.135414738508"/>
    <n v="1300"/>
    <m/>
    <n v="2433.1253510614911"/>
    <m/>
    <m/>
    <n v="35.203466870608956"/>
    <m/>
    <m/>
    <n v="45.48568192517309"/>
    <n v="45.48"/>
    <n v="1.2493239166877501E-4"/>
    <n v="39.028214264801811"/>
    <n v="39.04"/>
    <m/>
    <n v="-3.0188870896996622E-4"/>
    <n v="256.66894316185449"/>
    <n v="256.91800000000001"/>
    <n v="-9.6940205881068664E-4"/>
    <n v="3022"/>
    <n v="0.78192972671500283"/>
    <n v="14856.47"/>
    <n v="64.232045237658227"/>
    <m/>
    <m/>
    <n v="2862.8026477967737"/>
    <n v="1.6415248423651396"/>
    <m/>
    <m/>
    <n v="2409.7694118253794"/>
    <n v="11838.3"/>
    <m/>
    <n v="-0.7964429511141482"/>
    <n v="23.125837065489495"/>
    <m/>
    <m/>
    <m/>
    <n v="23.692799923434695"/>
    <n v="23.73"/>
    <n v="-1.5676391304384474E-3"/>
    <m/>
    <m/>
    <m/>
    <m/>
  </r>
  <r>
    <x v="3016"/>
    <n v="13.79"/>
    <n v="17.59"/>
    <n v="494.2441"/>
    <n v="440.05779999999999"/>
    <n v="26894.497329999998"/>
    <n v="23950.091644"/>
    <n v="8.7535237558444834E-6"/>
    <n v="297.94297266938008"/>
    <n v="297.94"/>
    <m/>
    <n v="11977.81985468231"/>
    <n v="1195"/>
    <m/>
    <n v="2286.2547215798436"/>
    <m/>
    <m/>
    <n v="35.908674096719821"/>
    <m/>
    <m/>
    <n v="44.753898082766717"/>
    <n v="44.72"/>
    <n v="7.58007217502632E-4"/>
    <n v="39.650966125814115"/>
    <n v="39.659999999999997"/>
    <m/>
    <n v="-2.2778301023407277E-4"/>
    <n v="246.35179178648548"/>
    <n v="246.476"/>
    <n v="-5.0393634071688176E-4"/>
    <n v="3023"/>
    <n v="0.78396816372939171"/>
    <n v="14570.57"/>
    <n v="62.98119928281271"/>
    <m/>
    <m/>
    <n v="2917.8948249428322"/>
    <n v="1.672638816326087"/>
    <m/>
    <m/>
    <n v="2215.6845239392851"/>
    <n v="10880.05"/>
    <m/>
    <n v="-0.79635346124886508"/>
    <n v="24.052688419766284"/>
    <m/>
    <m/>
    <m/>
    <n v="24.643730460828387"/>
    <n v="24.68"/>
    <n v="-1.4695923489308482E-3"/>
    <m/>
    <m/>
    <m/>
    <m/>
  </r>
  <r>
    <x v="3017"/>
    <n v="14.17"/>
    <n v="17.75"/>
    <n v="490.6583"/>
    <n v="436.86130000000003"/>
    <n v="26891.011103000001"/>
    <n v="23946.777440000002"/>
    <n v="8.7535237558444834E-6"/>
    <n v="295.77414860005791"/>
    <n v="295.77999999999997"/>
    <m/>
    <n v="11803.380163192429"/>
    <n v="1177.5"/>
    <m/>
    <n v="2261.3226283548247"/>
    <m/>
    <m/>
    <n v="36.038153139045519"/>
    <m/>
    <m/>
    <n v="44.747005694517263"/>
    <n v="44.72"/>
    <n v="6.0388404555600239E-4"/>
    <n v="39.655333398659103"/>
    <n v="39.67"/>
    <m/>
    <n v="-3.6971518378869916E-4"/>
    <n v="244.56468219577866"/>
    <n v="244.67"/>
    <n v="-4.3044837626737831E-4"/>
    <n v="3024"/>
    <n v="0.79830985915492958"/>
    <n v="14579.9"/>
    <n v="63.016607291428635"/>
    <m/>
    <m/>
    <n v="2916.0264039602134"/>
    <n v="1.6714093169579083"/>
    <m/>
    <m/>
    <n v="2183.422282535776"/>
    <n v="10720.6"/>
    <m/>
    <n v="-0.79633394749027331"/>
    <n v="24.226274383919939"/>
    <m/>
    <m/>
    <m/>
    <n v="24.822037231848007"/>
    <n v="24.86"/>
    <n v="-1.5270622748186913E-3"/>
    <m/>
    <m/>
    <m/>
    <m/>
  </r>
  <r>
    <x v="3018"/>
    <n v="14.94"/>
    <n v="18.3"/>
    <n v="516.11649999999997"/>
    <n v="459.52440000000001"/>
    <n v="27680.722726"/>
    <n v="24649.815772999998"/>
    <n v="8.7535237558444834E-6"/>
    <n v="311.11304164163363"/>
    <n v="311.12"/>
    <m/>
    <n v="13027.555675529373"/>
    <n v="1300"/>
    <m/>
    <n v="2437.2655678812043"/>
    <m/>
    <m/>
    <n v="35.102461942979815"/>
    <m/>
    <m/>
    <n v="46.059973368303943"/>
    <n v="46.04"/>
    <n v="4.3382641841760439E-4"/>
    <n v="38.490030769219338"/>
    <n v="38.5"/>
    <m/>
    <n v="-2.589410592379604E-4"/>
    <n v="257.25445695606237"/>
    <n v="257.38"/>
    <n v="-4.8777311344172514E-4"/>
    <n v="3025"/>
    <n v="0.81639344262295077"/>
    <n v="15075.45"/>
    <n v="65.153364153355255"/>
    <m/>
    <m/>
    <n v="2816.9148267558098"/>
    <n v="1.6144474435775849"/>
    <m/>
    <m/>
    <n v="2409.880328846783"/>
    <n v="11833.6"/>
    <m/>
    <n v="-0.79635273045845878"/>
    <n v="22.96841556626454"/>
    <m/>
    <m/>
    <m/>
    <n v="23.53367733354548"/>
    <n v="23.57"/>
    <n v="-1.5410550044344662E-3"/>
    <m/>
    <m/>
    <m/>
    <m/>
  </r>
  <r>
    <x v="3019"/>
    <n v="14.74"/>
    <n v="18.27"/>
    <n v="507.56659999999999"/>
    <n v="451.90800000000002"/>
    <n v="27513.659361999999"/>
    <n v="24500.829277000001"/>
    <n v="8.0585420541012809E-6"/>
    <n v="305.95173442261023"/>
    <n v="305.95999999999998"/>
    <m/>
    <n v="12595.236613006609"/>
    <n v="1257.5"/>
    <m/>
    <n v="2376.6479885643553"/>
    <m/>
    <m/>
    <n v="35.392444113654854"/>
    <m/>
    <m/>
    <n v="45.780868124754257"/>
    <n v="45.76"/>
    <n v="4.5603419480455543E-4"/>
    <n v="38.721549054337508"/>
    <n v="38.74"/>
    <m/>
    <n v="-4.7627634647640082E-4"/>
    <n v="252.99301171254785"/>
    <n v="253.114"/>
    <n v="-4.7799919187463402E-4"/>
    <n v="3026"/>
    <n v="0.80678708264915167"/>
    <n v="15014.91"/>
    <n v="64.886654351666252"/>
    <m/>
    <m/>
    <n v="2828.2269947913774"/>
    <n v="1.6207770871138794"/>
    <m/>
    <m/>
    <n v="2329.9165535920956"/>
    <n v="11441.3"/>
    <m/>
    <n v="-0.79635910660570952"/>
    <n v="23.348018718841587"/>
    <m/>
    <m/>
    <m/>
    <n v="23.923061492142985"/>
    <n v="23.96"/>
    <n v="-1.5416739506267652E-3"/>
    <m/>
    <m/>
    <m/>
    <m/>
  </r>
  <r>
    <x v="3020"/>
    <n v="15.24"/>
    <n v="18.3"/>
    <n v="500.06830000000002"/>
    <n v="445.2174"/>
    <n v="27292.021258000001"/>
    <n v="24302.671450999998"/>
    <n v="8.0585420541012809E-6"/>
    <n v="301.40249936948709"/>
    <n v="301.41000000000003"/>
    <m/>
    <n v="12220.469987041337"/>
    <n v="1220"/>
    <m/>
    <n v="2323.7786398641324"/>
    <m/>
    <m/>
    <n v="35.650728853514316"/>
    <m/>
    <m/>
    <n v="45.407648240790898"/>
    <n v="45.4"/>
    <n v="1.6846345354415426E-4"/>
    <n v="39.030204676667886"/>
    <n v="39.04"/>
    <m/>
    <n v="-2.5090479846601177E-4"/>
    <n v="249.25695334907726"/>
    <n v="249.34200000000001"/>
    <n v="-3.4108433766777413E-4"/>
    <n v="3027"/>
    <n v="0.83278688524590161"/>
    <n v="14834.17"/>
    <n v="64.085570127753897"/>
    <m/>
    <m/>
    <n v="2862.2714044507488"/>
    <n v="1.6396651052260365"/>
    <m/>
    <m/>
    <n v="2260.6219269301287"/>
    <n v="11101.15"/>
    <m/>
    <n v="-0.79636146462932866"/>
    <n v="23.689277550158128"/>
    <m/>
    <m/>
    <m/>
    <n v="24.274438796740355"/>
    <n v="24.31"/>
    <n v="-1.4628220180848972E-3"/>
    <m/>
    <m/>
    <m/>
    <m/>
  </r>
  <r>
    <x v="3021"/>
    <n v="13.82"/>
    <n v="17.239999999999998"/>
    <n v="471.30840000000001"/>
    <n v="419.60849999999999"/>
    <n v="26449.000573000001"/>
    <n v="23551.792667999998"/>
    <n v="8.0585420541012809E-6"/>
    <n v="284.06132914810831"/>
    <n v="284.06"/>
    <m/>
    <n v="10814.225655584534"/>
    <n v="1080"/>
    <m/>
    <n v="2123.262696523821"/>
    <m/>
    <m/>
    <n v="36.675089039282618"/>
    <m/>
    <m/>
    <n v="44.003982652943662"/>
    <n v="44"/>
    <n v="9.0514839628630384E-5"/>
    <n v="40.234955593721772"/>
    <n v="40.25"/>
    <m/>
    <n v="-3.7377406902427968E-4"/>
    <n v="234.92194876123301"/>
    <n v="234.988"/>
    <n v="-2.8108345433375259E-4"/>
    <n v="3028"/>
    <n v="0.80162412993039456"/>
    <n v="14282.23"/>
    <n v="61.696298801910949"/>
    <m/>
    <m/>
    <n v="2968.768908454852"/>
    <n v="1.7005114670783763"/>
    <m/>
    <m/>
    <n v="2000.4926135556855"/>
    <n v="9823.5"/>
    <m/>
    <n v="-0.7963564296273542"/>
    <n v="25.050717736787487"/>
    <m/>
    <m/>
    <m/>
    <n v="25.669961656048915"/>
    <n v="25.71"/>
    <n v="-1.5573062602523002E-3"/>
    <m/>
    <m/>
    <m/>
    <m/>
  </r>
  <r>
    <x v="3022"/>
    <n v="13.56"/>
    <n v="16.920000000000002"/>
    <n v="463.65370000000001"/>
    <n v="412.7901"/>
    <n v="26052.457823000001"/>
    <n v="23198.497182999999"/>
    <n v="8.0585420541012809E-6"/>
    <n v="279.4409665156922"/>
    <n v="279.44"/>
    <m/>
    <n v="10462.386935708542"/>
    <n v="1045"/>
    <m/>
    <n v="2071.4901119077026"/>
    <m/>
    <m/>
    <n v="36.972101418676012"/>
    <m/>
    <m/>
    <n v="43.343185892431038"/>
    <n v="43.32"/>
    <n v="5.3522374032866082E-4"/>
    <n v="40.837330327922409"/>
    <n v="40.85"/>
    <m/>
    <n v="-3.1015109125076545E-4"/>
    <n v="231.10681648199878"/>
    <n v="231.17"/>
    <n v="-2.7332057793494346E-4"/>
    <n v="3029"/>
    <n v="0.80141843971631199"/>
    <n v="14047.56"/>
    <n v="60.67783439503355"/>
    <m/>
    <m/>
    <n v="3017.5484757736181"/>
    <n v="1.7282885658759597"/>
    <m/>
    <m/>
    <n v="1935.4136511605996"/>
    <n v="9504.2000000000007"/>
    <m/>
    <n v="-0.79636227655556491"/>
    <n v="25.456591979182502"/>
    <m/>
    <m/>
    <m/>
    <n v="26.086329324543016"/>
    <n v="26.12"/>
    <n v="-1.2890763957498219E-3"/>
    <m/>
    <m/>
    <m/>
    <m/>
  </r>
  <r>
    <x v="3023"/>
    <n v="13.95"/>
    <n v="17.079999999999998"/>
    <n v="466.63819999999998"/>
    <n v="415.44389999999999"/>
    <n v="26084.201537000001"/>
    <n v="23226.576531999999"/>
    <n v="7.9195510458429652E-6"/>
    <n v="281.23284696666087"/>
    <n v="281.24"/>
    <m/>
    <n v="10596.515794580237"/>
    <n v="1057.5"/>
    <m/>
    <n v="2091.4462642437661"/>
    <m/>
    <m/>
    <n v="36.852296638242095"/>
    <m/>
    <m/>
    <n v="43.394939409287915"/>
    <n v="43.36"/>
    <n v="8.057981846842921E-4"/>
    <n v="40.786715448699724"/>
    <n v="40.799999999999997"/>
    <m/>
    <n v="-3.2560174755569271E-4"/>
    <n v="232.59481711912457"/>
    <n v="232.63200000000001"/>
    <n v="-1.5983562397015039E-4"/>
    <n v="3030"/>
    <n v="0.81674473067915698"/>
    <n v="14058.39"/>
    <n v="60.719872605706634"/>
    <m/>
    <m/>
    <n v="3015.2220895547566"/>
    <n v="1.7267924316909558"/>
    <m/>
    <m/>
    <n v="1960.2328821283807"/>
    <n v="9625.1"/>
    <m/>
    <n v="-0.79634155674970852"/>
    <n v="25.291755221496086"/>
    <m/>
    <m/>
    <m/>
    <n v="25.917872286864391"/>
    <n v="25.95"/>
    <n v="-1.2380621632218647E-3"/>
    <m/>
    <m/>
    <m/>
    <m/>
  </r>
  <r>
    <x v="3024"/>
    <n v="13.1"/>
    <n v="16.5"/>
    <n v="453.31439999999998"/>
    <n v="403.57850000000002"/>
    <n v="25627.489715"/>
    <n v="22819.71531"/>
    <n v="7.9195510458429652E-6"/>
    <n v="273.19621646559636"/>
    <n v="273.2"/>
    <m/>
    <n v="9990.8538430439585"/>
    <n v="997.5"/>
    <m/>
    <n v="2001.8270773260829"/>
    <m/>
    <m/>
    <n v="37.377588858780264"/>
    <m/>
    <m/>
    <n v="42.634091934008296"/>
    <n v="42.6"/>
    <n v="8.0028014103983303E-4"/>
    <n v="41.499972288106015"/>
    <n v="41.51"/>
    <m/>
    <n v="-2.415734014450388E-4"/>
    <n v="225.95389540335631"/>
    <n v="225.97800000000001"/>
    <n v="-1.0666789087299122E-4"/>
    <n v="3031"/>
    <n v="0.79393939393939394"/>
    <n v="13788.62"/>
    <n v="59.550053457081496"/>
    <m/>
    <m/>
    <n v="3073.0819485499323"/>
    <n v="1.7597614566779303"/>
    <m/>
    <m/>
    <n v="1848.1990553342937"/>
    <n v="9074.6"/>
    <m/>
    <n v="-0.79633272482155759"/>
    <n v="26.012895750808472"/>
    <m/>
    <m/>
    <m/>
    <n v="26.657331956601109"/>
    <n v="26.69"/>
    <n v="-1.2239806443946621E-3"/>
    <m/>
    <m/>
    <m/>
    <m/>
  </r>
  <r>
    <x v="3025"/>
    <n v="14.12"/>
    <n v="17.23"/>
    <n v="466.53530000000001"/>
    <n v="415.33920000000001"/>
    <n v="26017.067432"/>
    <n v="23166.068318000001"/>
    <n v="7.9195510458429652E-6"/>
    <n v="281.14340855877589"/>
    <n v="281.14999999999998"/>
    <m/>
    <n v="10571.959079928989"/>
    <n v="1055"/>
    <m/>
    <n v="2089.2699790327169"/>
    <m/>
    <m/>
    <n v="36.83010189885492"/>
    <m/>
    <m/>
    <n v="43.279030419875539"/>
    <n v="43.28"/>
    <n v="-2.2402498254692205E-5"/>
    <n v="40.866530351740359"/>
    <n v="40.880000000000003"/>
    <m/>
    <n v="-3.2949237425738964E-4"/>
    <n v="232.54511799438359"/>
    <n v="232.512"/>
    <n v="1.424356350794298E-4"/>
    <n v="3032"/>
    <n v="0.81950087057457921"/>
    <n v="14029.55"/>
    <n v="60.576385744878763"/>
    <m/>
    <m/>
    <n v="3019.3856661181781"/>
    <n v="1.7285213043622689"/>
    <m/>
    <m/>
    <n v="1955.7182376691239"/>
    <n v="9601.15"/>
    <m/>
    <n v="-0.79630375135591835"/>
    <n v="25.251324139598335"/>
    <m/>
    <m/>
    <m/>
    <n v="25.878252674264871"/>
    <n v="25.91"/>
    <n v="-1.2252923865352372E-3"/>
    <m/>
    <m/>
    <m/>
    <m/>
  </r>
  <r>
    <x v="3026"/>
    <n v="15.42"/>
    <n v="18.38"/>
    <n v="489.32920000000001"/>
    <n v="435.62849999999997"/>
    <n v="26679.916485000002"/>
    <n v="23756.097662"/>
    <n v="7.9195510458429652E-6"/>
    <n v="294.87227377610844"/>
    <n v="294.88"/>
    <m/>
    <n v="11604.405770782554"/>
    <n v="1157.5"/>
    <m/>
    <n v="2242.3395843491421"/>
    <m/>
    <m/>
    <n v="35.929592365061808"/>
    <m/>
    <m/>
    <n v="44.380588432520753"/>
    <n v="44.36"/>
    <n v="4.6412156268615945E-4"/>
    <n v="39.824520595278777"/>
    <n v="39.840000000000003"/>
    <m/>
    <n v="-3.8853927513116115E-4"/>
    <n v="243.90727466981286"/>
    <n v="243.85400000000001"/>
    <n v="2.1846953428217297E-4"/>
    <n v="3033"/>
    <n v="0.8389553862894451"/>
    <n v="14480.9"/>
    <n v="62.520329632009492"/>
    <m/>
    <m/>
    <n v="2922.2478591035238"/>
    <n v="1.6727538037770004"/>
    <m/>
    <m/>
    <n v="2146.7193779535601"/>
    <n v="10538.55"/>
    <m/>
    <n v="-0.79629841126591794"/>
    <n v="24.016679529277766"/>
    <m/>
    <m/>
    <m/>
    <n v="24.613385820332585"/>
    <n v="24.65"/>
    <n v="-1.4853622583129722E-3"/>
    <m/>
    <m/>
    <m/>
    <m/>
  </r>
  <r>
    <x v="3027"/>
    <n v="14.09"/>
    <n v="17.28"/>
    <n v="460.02159999999998"/>
    <n v="409.53379999999999"/>
    <n v="25977.148422999999"/>
    <n v="23130.156939"/>
    <n v="7.9195510458429652E-6"/>
    <n v="277.20460501056732"/>
    <n v="277.20999999999998"/>
    <m/>
    <n v="10213.787660711005"/>
    <n v="1020"/>
    <m/>
    <n v="2040.8415342119486"/>
    <m/>
    <m/>
    <n v="37.004743293042665"/>
    <m/>
    <m/>
    <n v="43.210518372936306"/>
    <n v="43.2"/>
    <n v="2.4348085500691674E-4"/>
    <n v="40.872654243630343"/>
    <n v="40.89"/>
    <m/>
    <n v="-4.2420534041720526E-4"/>
    <n v="229.29911811538366"/>
    <n v="229.20599999999999"/>
    <n v="4.0626386474906795E-4"/>
    <n v="3034"/>
    <n v="0.81539351851851849"/>
    <n v="13998.25"/>
    <n v="60.431801108573019"/>
    <m/>
    <m/>
    <n v="3019.6467037330917"/>
    <n v="1.7283430202463064"/>
    <m/>
    <m/>
    <n v="1889.4732729252758"/>
    <n v="9273.7999999999993"/>
    <m/>
    <n v="-0.79625684477503555"/>
    <n v="25.4541235225721"/>
    <m/>
    <m/>
    <m/>
    <n v="26.087000581098625"/>
    <n v="26.12"/>
    <n v="-1.2633774464538838E-3"/>
    <m/>
    <m/>
    <m/>
    <m/>
  </r>
  <r>
    <x v="3028"/>
    <n v="16.16"/>
    <n v="18.86"/>
    <n v="501.90780000000001"/>
    <n v="446.81970000000001"/>
    <n v="27261.237552999999"/>
    <n v="24273.331859999998"/>
    <n v="6.2517975603082476E-6"/>
    <n v="302.43745280149039"/>
    <n v="302.44"/>
    <m/>
    <n v="12073.140715767626"/>
    <n v="1205"/>
    <m/>
    <n v="2319.5311346065391"/>
    <m/>
    <m/>
    <n v="35.319280309338019"/>
    <m/>
    <m/>
    <n v="45.345372933698933"/>
    <n v="45.32"/>
    <n v="5.5986173210342827E-4"/>
    <n v="38.851387657650534"/>
    <n v="38.869999999999997"/>
    <m/>
    <n v="-4.788356663097959E-4"/>
    <n v="250.1779965787151"/>
    <n v="250.02600000000001"/>
    <n v="6.0792309085888618E-4"/>
    <n v="3035"/>
    <n v="0.8568398727465536"/>
    <n v="14809.31"/>
    <n v="63.928233640764581"/>
    <m/>
    <m/>
    <n v="2844.6880727949556"/>
    <n v="1.6280483087247835"/>
    <m/>
    <m/>
    <n v="2233.4512271800472"/>
    <n v="10960.2"/>
    <m/>
    <n v="-0.79622167230707042"/>
    <n v="23.135581763660372"/>
    <m/>
    <m/>
    <m/>
    <n v="23.711227061862271"/>
    <n v="23.74"/>
    <n v="-1.2120024489354897E-3"/>
    <m/>
    <m/>
    <m/>
    <m/>
  </r>
  <r>
    <x v="3029"/>
    <n v="15.36"/>
    <n v="18.32"/>
    <n v="490.05309999999997"/>
    <n v="436.26330000000002"/>
    <n v="27043.377210999999"/>
    <n v="24079.197852000001"/>
    <n v="6.2517975603082476E-6"/>
    <n v="295.28689811908447"/>
    <n v="295.29000000000002"/>
    <m/>
    <n v="11502.221366420667"/>
    <n v="1147.5"/>
    <m/>
    <n v="2237.309080142863"/>
    <m/>
    <m/>
    <n v="35.735570427637718"/>
    <m/>
    <m/>
    <n v="44.981894943993801"/>
    <n v="44.96"/>
    <n v="4.8698718847428601E-4"/>
    <n v="39.160910865258849"/>
    <n v="39.17"/>
    <m/>
    <n v="-2.320432663046601E-4"/>
    <n v="244.26972435664416"/>
    <n v="244.11600000000001"/>
    <n v="6.2971848073933856E-4"/>
    <n v="3036"/>
    <n v="0.83842794759825323"/>
    <n v="14667.68"/>
    <n v="63.31190703593218"/>
    <m/>
    <m/>
    <n v="2871.8934707338158"/>
    <n v="1.643462470661738"/>
    <m/>
    <m/>
    <n v="2127.8461037300126"/>
    <n v="10441.950000000001"/>
    <m/>
    <n v="-0.79622138549504529"/>
    <n v="23.681071612901633"/>
    <m/>
    <m/>
    <m/>
    <n v="24.270673933258092"/>
    <n v="24.3"/>
    <n v="-1.2068340223008178E-3"/>
    <m/>
    <m/>
    <m/>
    <m/>
  </r>
  <r>
    <x v="3030"/>
    <n v="16.260000000000002"/>
    <n v="18.89"/>
    <n v="502.89120000000003"/>
    <n v="447.6841"/>
    <n v="27511.104748000002"/>
    <n v="24495.206937999999"/>
    <n v="6.2517975603082476E-6"/>
    <n v="303.00047103801501"/>
    <n v="303"/>
    <m/>
    <n v="12103.032968994528"/>
    <n v="1207.5"/>
    <m/>
    <n v="2325.0969107822129"/>
    <m/>
    <m/>
    <n v="35.265061570073534"/>
    <m/>
    <m/>
    <n v="45.756530037984213"/>
    <n v="45.72"/>
    <n v="7.9899470656630278E-4"/>
    <n v="38.48079126055346"/>
    <n v="38.49"/>
    <m/>
    <n v="-2.3925018047654678E-4"/>
    <n v="250.67159576363224"/>
    <n v="250.488"/>
    <n v="7.3295233157777417E-4"/>
    <n v="3037"/>
    <n v="0.86077289571201698"/>
    <n v="14973.79"/>
    <n v="64.618068265996115"/>
    <m/>
    <m/>
    <n v="2811.9579314851867"/>
    <n v="1.6087063346608856"/>
    <m/>
    <m/>
    <n v="2239.0281624853856"/>
    <n v="10987.9"/>
    <m/>
    <n v="-0.79622783584803414"/>
    <n v="23.057910181640466"/>
    <m/>
    <m/>
    <m/>
    <n v="23.633120387599753"/>
    <n v="23.67"/>
    <n v="-1.5580740346534672E-3"/>
    <m/>
    <m/>
    <m/>
    <m/>
  </r>
  <r>
    <x v="3031"/>
    <n v="14.85"/>
    <n v="17.97"/>
    <n v="479.83530000000002"/>
    <n v="427.15640000000002"/>
    <n v="27134.715726999999"/>
    <n v="24159.926328000001"/>
    <n v="6.2517975603082476E-6"/>
    <n v="289.10185103018358"/>
    <n v="289.10000000000002"/>
    <m/>
    <n v="10992.681790595812"/>
    <n v="1097.5"/>
    <m/>
    <n v="2165.1568267137172"/>
    <m/>
    <m/>
    <n v="36.072628716445848"/>
    <m/>
    <m/>
    <n v="45.129418546086669"/>
    <n v="45.12"/>
    <n v="2.0874437248830091E-4"/>
    <n v="39.006302087198442"/>
    <n v="39.020000000000003"/>
    <m/>
    <n v="-3.5104850849720926E-4"/>
    <n v="239.17982162999925"/>
    <n v="239.00399999999999"/>
    <n v="7.3564304362805366E-4"/>
    <n v="3038"/>
    <n v="0.82637729549248751"/>
    <n v="14674.04"/>
    <n v="63.319579097196097"/>
    <m/>
    <m/>
    <n v="2868.2485826805546"/>
    <n v="1.6407543707108128"/>
    <m/>
    <m/>
    <n v="2033.626903327988"/>
    <n v="9979.7000000000007"/>
    <m/>
    <n v="-0.7962236436638388"/>
    <n v="24.114063473900945"/>
    <m/>
    <m/>
    <m/>
    <n v="24.71601236141824"/>
    <n v="24.75"/>
    <n v="-1.3732379224953295E-3"/>
    <m/>
    <m/>
    <m/>
    <m/>
  </r>
  <r>
    <x v="3032"/>
    <n v="13.84"/>
    <n v="17.260000000000002"/>
    <n v="456.56880000000001"/>
    <n v="406.44150000000002"/>
    <n v="26592.061919"/>
    <n v="23676.612825"/>
    <n v="6.2517975603082476E-6"/>
    <n v="275.07702475663979"/>
    <n v="275.08"/>
    <m/>
    <n v="9926.1174636361993"/>
    <n v="990"/>
    <m/>
    <n v="2007.639031981927"/>
    <m/>
    <m/>
    <n v="36.946336044175602"/>
    <m/>
    <m/>
    <n v="44.225819134806216"/>
    <n v="44.2"/>
    <n v="5.8414332140754865E-4"/>
    <n v="39.785390937053457"/>
    <n v="39.799999999999997"/>
    <m/>
    <n v="-3.6706188307888965E-4"/>
    <n v="227.58300624478119"/>
    <n v="227.42599999999999"/>
    <n v="6.9036189697402328E-4"/>
    <n v="3039"/>
    <n v="0.80185399768250276"/>
    <n v="14321.59"/>
    <n v="61.793905630494251"/>
    <m/>
    <m/>
    <n v="2937.1399181931852"/>
    <n v="1.6800037348933325"/>
    <m/>
    <m/>
    <n v="1836.3240187324529"/>
    <n v="9012.0499999999993"/>
    <m/>
    <n v="-0.79623681418406989"/>
    <n v="25.282294594630116"/>
    <m/>
    <m/>
    <m/>
    <n v="25.913816037144514"/>
    <n v="25.95"/>
    <n v="-1.3943723643732309E-3"/>
    <m/>
    <m/>
    <m/>
    <m/>
  </r>
  <r>
    <x v="3033"/>
    <n v="13.72"/>
    <n v="17.239999999999998"/>
    <n v="451.4341"/>
    <n v="401.86799999999999"/>
    <n v="26512.958935999999"/>
    <n v="23606.034360000001"/>
    <n v="6.1128296529044945E-6"/>
    <n v="271.97679992972451"/>
    <n v="271.98"/>
    <m/>
    <n v="9702.3500533299484"/>
    <n v="967.5"/>
    <m/>
    <n v="1973.7335421612968"/>
    <m/>
    <m/>
    <n v="37.153239113693665"/>
    <m/>
    <m/>
    <n v="44.093186119969694"/>
    <n v="44.08"/>
    <n v="2.9914065267000467E-4"/>
    <n v="39.902756662259073"/>
    <n v="39.92"/>
    <m/>
    <n v="-4.3194733819962305E-4"/>
    <n v="225.02427668247259"/>
    <n v="224.858"/>
    <n v="7.394741680197825E-4"/>
    <n v="3040"/>
    <n v="0.79582366589327158"/>
    <n v="14264.83"/>
    <n v="61.544195232448196"/>
    <m/>
    <m/>
    <n v="2948.7805294491036"/>
    <n v="1.6865021185034719"/>
    <m/>
    <m/>
    <n v="1794.9369039318385"/>
    <n v="8808.6"/>
    <m/>
    <n v="-0.7962290370851397"/>
    <n v="25.565593891594432"/>
    <m/>
    <m/>
    <m/>
    <n v="26.204606926994629"/>
    <n v="26.24"/>
    <n v="-1.3488213797777648E-3"/>
    <m/>
    <m/>
    <m/>
    <m/>
  </r>
  <r>
    <x v="3034"/>
    <n v="13.62"/>
    <n v="17.16"/>
    <n v="446.9425"/>
    <n v="397.86709999999999"/>
    <n v="26435.751244999999"/>
    <n v="23537.147548000001"/>
    <n v="6.1128296529044945E-6"/>
    <n v="269.26416698655777"/>
    <n v="269.26"/>
    <m/>
    <n v="9508.789843526316"/>
    <n v="950"/>
    <m/>
    <n v="1944.2398824287218"/>
    <m/>
    <m/>
    <n v="37.337211601028052"/>
    <m/>
    <m/>
    <n v="43.963711493358183"/>
    <n v="43.96"/>
    <n v="8.4428875299913386E-5"/>
    <n v="40.017964818462424"/>
    <n v="40.03"/>
    <m/>
    <n v="-3.0065404790347028E-4"/>
    <n v="222.78612603582854"/>
    <n v="222.61"/>
    <n v="7.9118654071486105E-4"/>
    <n v="3041"/>
    <n v="0.79370629370629364"/>
    <n v="14220.01"/>
    <n v="61.346033377817648"/>
    <m/>
    <m/>
    <n v="2958.0455780567563"/>
    <n v="1.6916407233526385"/>
    <m/>
    <m/>
    <n v="1759.1377114875993"/>
    <n v="8632.7999999999993"/>
    <m/>
    <n v="-0.79622628677977025"/>
    <n v="25.818916141266008"/>
    <m/>
    <m/>
    <m/>
    <n v="26.464676534124852"/>
    <n v="26.5"/>
    <n v="-1.3329609764206607E-3"/>
    <m/>
    <m/>
    <m/>
    <m/>
  </r>
  <r>
    <x v="3035"/>
    <n v="13.35"/>
    <n v="16.510000000000002"/>
    <n v="424.33330000000001"/>
    <n v="377.73309999999998"/>
    <n v="25466.133615999999"/>
    <n v="22673.414049999999"/>
    <n v="6.1128296529044945E-6"/>
    <n v="255.62436939896378"/>
    <n v="255.62"/>
    <m/>
    <n v="8545.4060449928074"/>
    <n v="852.5"/>
    <m/>
    <n v="1796.6062828516624"/>
    <m/>
    <m/>
    <n v="38.278944307167471"/>
    <m/>
    <m/>
    <n v="42.348100657411784"/>
    <n v="42.32"/>
    <n v="6.6400419214995843E-4"/>
    <n v="41.482646044904691"/>
    <n v="41.5"/>
    <m/>
    <n v="-4.181675926581141E-4"/>
    <n v="211.5181549502563"/>
    <n v="211.32400000000001"/>
    <n v="9.1875485158476877E-4"/>
    <n v="3042"/>
    <n v="0.80860084797092657"/>
    <n v="13590.97"/>
    <n v="58.618581205802023"/>
    <m/>
    <m/>
    <n v="3088.8984389493171"/>
    <n v="1.7659702669883754"/>
    <m/>
    <m/>
    <n v="1580.9361179986802"/>
    <n v="7758"/>
    <m/>
    <n v="-0.79621859783466353"/>
    <n v="27.121688241992334"/>
    <m/>
    <m/>
    <m/>
    <n v="27.801342062627441"/>
    <n v="27.84"/>
    <n v="-1.3885753366580378E-3"/>
    <m/>
    <m/>
    <m/>
    <m/>
  </r>
  <r>
    <x v="3036"/>
    <n v="13.24"/>
    <n v="16.47"/>
    <n v="423.7054"/>
    <n v="377.17189999999999"/>
    <n v="25719.166687000001"/>
    <n v="22898.559889"/>
    <n v="6.1128296529044945E-6"/>
    <n v="255.23988976678919"/>
    <n v="255.24"/>
    <m/>
    <n v="8519.6810680667968"/>
    <n v="850"/>
    <m/>
    <n v="1792.5852527883242"/>
    <m/>
    <m/>
    <n v="38.306382877511382"/>
    <m/>
    <m/>
    <n v="42.767831134512356"/>
    <n v="42.76"/>
    <n v="1.8314159289900545E-4"/>
    <n v="41.069457500704544"/>
    <n v="41.08"/>
    <m/>
    <n v="-2.5663338109671585E-4"/>
    <n v="211.20592658773489"/>
    <n v="211.00200000000001"/>
    <n v="9.6646755829277176E-4"/>
    <n v="3043"/>
    <n v="0.80388585306618099"/>
    <n v="13718.6"/>
    <n v="59.164436178908417"/>
    <m/>
    <m/>
    <n v="3059.8912299154435"/>
    <n v="1.7492205716945011"/>
    <m/>
    <m/>
    <n v="1576.1853911559301"/>
    <n v="7734.55"/>
    <m/>
    <n v="-0.79621498456200679"/>
    <n v="27.160717994365193"/>
    <m/>
    <m/>
    <m/>
    <n v="27.841787059659779"/>
    <n v="27.88"/>
    <n v="-1.3706219634225247E-3"/>
    <m/>
    <m/>
    <m/>
    <m/>
  </r>
  <r>
    <x v="3037"/>
    <n v="13.28"/>
    <n v="16.600000000000001"/>
    <n v="428.93090000000001"/>
    <n v="381.82119999999998"/>
    <n v="25961.853551"/>
    <n v="23114.491443999999"/>
    <n v="6.1128296529044945E-6"/>
    <n v="258.38142755442811"/>
    <n v="258.38"/>
    <m/>
    <n v="8729.3795893766019"/>
    <n v="870"/>
    <m/>
    <n v="1825.7128446740344"/>
    <m/>
    <m/>
    <n v="38.069295593294605"/>
    <m/>
    <m/>
    <n v="43.170337059032477"/>
    <n v="43.16"/>
    <n v="2.3950553828733234E-4"/>
    <n v="40.680919860974569"/>
    <n v="40.700000000000003"/>
    <m/>
    <n v="-4.6879948465439192E-4"/>
    <n v="213.81145738833209"/>
    <n v="213.59"/>
    <n v="1.0368340668200915E-3"/>
    <n v="3044"/>
    <n v="0.79999999999999993"/>
    <n v="13883.44"/>
    <n v="59.870669211924273"/>
    <m/>
    <m/>
    <n v="3023.124178588102"/>
    <n v="1.7280384571618381"/>
    <m/>
    <m/>
    <n v="1614.9894218541053"/>
    <n v="7924.35"/>
    <m/>
    <n v="-0.79619913029408029"/>
    <n v="26.824665455417783"/>
    <m/>
    <m/>
    <m/>
    <n v="27.497739608601641"/>
    <n v="27.54"/>
    <n v="-1.5345094915888424E-3"/>
    <m/>
    <m/>
    <m/>
    <m/>
  </r>
  <r>
    <x v="3038"/>
    <n v="13.95"/>
    <n v="17.14"/>
    <n v="438.29199999999997"/>
    <n v="390.15179999999998"/>
    <n v="26620.668583999999"/>
    <n v="23700.909749999999"/>
    <n v="5.8348991682777296E-6"/>
    <n v="264.01397356162346"/>
    <n v="264.01"/>
    <m/>
    <n v="9109.9372652951497"/>
    <n v="910"/>
    <m/>
    <n v="1885.4450488867885"/>
    <m/>
    <m/>
    <n v="37.653016362926913"/>
    <m/>
    <m/>
    <n v="44.264759875290437"/>
    <n v="44.24"/>
    <n v="5.5967168378012744E-4"/>
    <n v="39.647603369084074"/>
    <n v="39.659999999999997"/>
    <m/>
    <n v="-3.125726403410134E-4"/>
    <n v="218.4785047770545"/>
    <n v="218.238"/>
    <n v="1.1020297888291175E-3"/>
    <n v="3045"/>
    <n v="0.81388564760793458"/>
    <n v="14293.66"/>
    <n v="61.634880779776203"/>
    <m/>
    <m/>
    <n v="2933.7986223469684"/>
    <n v="1.6768203898173464"/>
    <m/>
    <m/>
    <n v="1685.4045145078264"/>
    <n v="8269.5"/>
    <m/>
    <n v="-0.79619027577147028"/>
    <n v="26.238181034858066"/>
    <m/>
    <m/>
    <m/>
    <n v="26.896961692958058"/>
    <n v="26.93"/>
    <n v="-1.2268216502763218E-3"/>
    <m/>
    <m/>
    <m/>
    <m/>
  </r>
  <r>
    <x v="3039"/>
    <n v="13.22"/>
    <n v="16.64"/>
    <n v="423.16320000000002"/>
    <n v="376.68239999999997"/>
    <n v="26248.830115000001"/>
    <n v="23369.716285999999"/>
    <n v="5.8348991682777296E-6"/>
    <n v="254.89462217246233"/>
    <n v="254.89"/>
    <m/>
    <n v="8480.5897927110291"/>
    <n v="847.5"/>
    <m/>
    <n v="1787.7897033972347"/>
    <m/>
    <m/>
    <n v="38.30197611796229"/>
    <m/>
    <m/>
    <n v="43.645403839730598"/>
    <n v="43.64"/>
    <n v="1.2382767485319413E-4"/>
    <n v="40.200381541094295"/>
    <n v="40.21"/>
    <m/>
    <n v="-2.3920564301682656E-4"/>
    <n v="210.93788796365826"/>
    <n v="210.678"/>
    <n v="1.233579033683041E-3"/>
    <n v="3046"/>
    <n v="0.79447115384615385"/>
    <n v="14049.72"/>
    <n v="60.578270484626913"/>
    <m/>
    <m/>
    <n v="2983.8677324234168"/>
    <n v="1.7052758564482693"/>
    <m/>
    <m/>
    <n v="1568.9795637147877"/>
    <n v="7697.15"/>
    <m/>
    <n v="-0.79616097338433212"/>
    <n v="27.142750254911121"/>
    <m/>
    <m/>
    <m/>
    <n v="27.824671754719603"/>
    <n v="27.86"/>
    <n v="-1.2680633625411497E-3"/>
    <m/>
    <m/>
    <m/>
    <m/>
  </r>
  <r>
    <x v="3040"/>
    <n v="14.08"/>
    <n v="17.22"/>
    <n v="424.8424"/>
    <n v="378.17059999999998"/>
    <n v="26381.248523999999"/>
    <n v="23487.201244"/>
    <n v="5.8348991682777296E-6"/>
    <n v="255.88737804510347"/>
    <n v="255.89"/>
    <m/>
    <n v="8546.5906317503977"/>
    <n v="852.5"/>
    <m/>
    <n v="1798.3327914812005"/>
    <m/>
    <m/>
    <n v="38.223329516251546"/>
    <m/>
    <m/>
    <n v="43.862374645126437"/>
    <n v="43.84"/>
    <n v="5.1037055489122629E-4"/>
    <n v="39.994547052437468"/>
    <n v="40.01"/>
    <m/>
    <n v="-3.8622713228020356E-4"/>
    <n v="211.77735525732689"/>
    <n v="211.5"/>
    <n v="1.311372375067954E-3"/>
    <n v="3047"/>
    <n v="0.81765389082462259"/>
    <n v="14138.23"/>
    <n v="60.945621103231709"/>
    <m/>
    <m/>
    <n v="2965.0700529681112"/>
    <n v="1.6940511596667944"/>
    <m/>
    <m/>
    <n v="1581.2171737446863"/>
    <n v="7757.2"/>
    <m/>
    <n v="-0.79616135026237733"/>
    <n v="27.031737059394224"/>
    <m/>
    <m/>
    <m/>
    <n v="27.712151828565297"/>
    <n v="27.75"/>
    <n v="-1.3638980697190384E-3"/>
    <m/>
    <m/>
    <m/>
    <m/>
  </r>
  <r>
    <x v="3041"/>
    <n v="13.96"/>
    <n v="16.920000000000002"/>
    <n v="417.94099999999997"/>
    <n v="372.02519999999998"/>
    <n v="26251.748672999998"/>
    <n v="23371.770601"/>
    <n v="5.8348991682777296E-6"/>
    <n v="251.72444875415326"/>
    <n v="251.73"/>
    <m/>
    <n v="8268.4951136946529"/>
    <n v="825"/>
    <m/>
    <n v="1754.4806944964862"/>
    <m/>
    <m/>
    <n v="38.532897587555198"/>
    <m/>
    <m/>
    <n v="43.645999450823382"/>
    <n v="43.64"/>
    <n v="1.37475958372546E-4"/>
    <n v="40.189852999759687"/>
    <n v="40.200000000000003"/>
    <m/>
    <n v="-2.5241294130140535E-4"/>
    <n v="208.33789943530383"/>
    <n v="208.05199999999999"/>
    <n v="1.3741729726406415E-3"/>
    <n v="3048"/>
    <n v="0.82505910165484631"/>
    <n v="14050.73"/>
    <n v="60.563705827679563"/>
    <m/>
    <m/>
    <n v="2983.4205557987138"/>
    <n v="1.7043738812857896"/>
    <m/>
    <m/>
    <n v="1529.7749942354606"/>
    <n v="7504.45"/>
    <m/>
    <n v="-0.79615095120422408"/>
    <n v="27.469732446426054"/>
    <m/>
    <m/>
    <m/>
    <n v="28.161606356379981"/>
    <n v="28.2"/>
    <n v="-1.3614767241141301E-3"/>
    <m/>
    <m/>
    <m/>
    <m/>
  </r>
  <r>
    <x v="3042"/>
    <n v="13.77"/>
    <n v="16.77"/>
    <n v="406.82799999999997"/>
    <n v="362.1309"/>
    <n v="25840.217343"/>
    <n v="23005.250413999998"/>
    <n v="5.8348991682777296E-6"/>
    <n v="245.02515176176644"/>
    <n v="245.03"/>
    <m/>
    <n v="7828.3727566414427"/>
    <n v="782.5"/>
    <m/>
    <n v="1684.471870667249"/>
    <m/>
    <m/>
    <n v="39.044287554071666"/>
    <m/>
    <m/>
    <n v="42.960742375294977"/>
    <n v="42.96"/>
    <n v="1.7280616736004006E-5"/>
    <n v="40.81884568728394"/>
    <n v="40.83"/>
    <m/>
    <n v="-2.7318914318041898E-4"/>
    <n v="202.79893533418951"/>
    <n v="202.50800000000001"/>
    <n v="1.4366609427256538E-3"/>
    <n v="3049"/>
    <n v="0.82110912343470488"/>
    <n v="13800.39"/>
    <n v="59.480005590871976"/>
    <m/>
    <m/>
    <n v="3036.5757656660053"/>
    <n v="1.7345760416508367"/>
    <m/>
    <m/>
    <n v="1448.3550696894426"/>
    <n v="7104.35"/>
    <m/>
    <n v="-0.7961312337244868"/>
    <n v="28.198997940479764"/>
    <m/>
    <m/>
    <m/>
    <n v="28.909685609896737"/>
    <n v="28.95"/>
    <n v="-1.3925523351731028E-3"/>
    <m/>
    <m/>
    <m/>
    <m/>
  </r>
  <r>
    <x v="3043"/>
    <n v="15.22"/>
    <n v="17.78"/>
    <n v="430.93220000000002"/>
    <n v="383.5847"/>
    <n v="26577.437859999998"/>
    <n v="23661.455188"/>
    <n v="6.3907672445129293E-6"/>
    <n v="259.5363472096052"/>
    <n v="259.54000000000002"/>
    <m/>
    <n v="8755.5888917461562"/>
    <n v="875"/>
    <m/>
    <n v="1834.1445852080262"/>
    <m/>
    <m/>
    <n v="37.886746807473315"/>
    <m/>
    <m/>
    <n v="44.185333463830752"/>
    <n v="44.16"/>
    <n v="5.7367445268918793E-4"/>
    <n v="39.65331033873138"/>
    <n v="39.67"/>
    <m/>
    <n v="-4.2071240909058449E-4"/>
    <n v="214.8154568070421"/>
    <n v="214.52799999999999"/>
    <n v="1.3399500626589678E-3"/>
    <n v="3050"/>
    <n v="0.8560179977502812"/>
    <n v="14287.68"/>
    <n v="61.575428635793124"/>
    <m/>
    <m/>
    <n v="2929.3546650412122"/>
    <n v="1.673169761843311"/>
    <m/>
    <m/>
    <n v="1619.9109105151927"/>
    <n v="7946.7"/>
    <m/>
    <n v="-0.7961530055853131"/>
    <n v="26.52716297743455"/>
    <m/>
    <m/>
    <m/>
    <n v="27.196135567132096"/>
    <n v="27.23"/>
    <n v="-1.2436442478114262E-3"/>
    <m/>
    <m/>
    <m/>
    <m/>
  </r>
  <r>
    <x v="3044"/>
    <n v="15.7"/>
    <n v="18.45"/>
    <n v="441.8494"/>
    <n v="393.29989999999998"/>
    <n v="27033.543468"/>
    <n v="24067.367283"/>
    <n v="6.3907672445129293E-6"/>
    <n v="266.10493039031559"/>
    <n v="266.11"/>
    <m/>
    <n v="9198.7442925437099"/>
    <n v="917.5"/>
    <m/>
    <n v="1903.8074772407715"/>
    <m/>
    <m/>
    <n v="37.405986960718472"/>
    <m/>
    <m/>
    <n v="44.942519038450712"/>
    <n v="44.92"/>
    <n v="5.0131430210842431E-4"/>
    <n v="38.971865681143697"/>
    <n v="38.99"/>
    <m/>
    <n v="-4.6510179164671595E-4"/>
    <n v="220.25828409995989"/>
    <n v="219.96199999999999"/>
    <n v="1.34697856884336E-3"/>
    <n v="3051"/>
    <n v="0.85094850948509482"/>
    <n v="14571.94"/>
    <n v="62.795596659313134"/>
    <m/>
    <m/>
    <n v="2871.0737994923888"/>
    <n v="1.6397258240245889"/>
    <m/>
    <m/>
    <n v="1701.9097933006544"/>
    <n v="8349.15"/>
    <m/>
    <n v="-0.79615771745618957"/>
    <n v="25.854094906940567"/>
    <m/>
    <m/>
    <m/>
    <n v="26.506517379271077"/>
    <n v="26.54"/>
    <n v="-1.2615908337950676E-3"/>
    <m/>
    <m/>
    <m/>
    <m/>
  </r>
  <r>
    <x v="3045"/>
    <n v="14.68"/>
    <n v="17.78"/>
    <n v="417.41460000000001"/>
    <n v="371.54239999999999"/>
    <n v="26486.424956999999"/>
    <n v="23579.818314"/>
    <n v="6.3907672445129293E-6"/>
    <n v="251.37062081212918"/>
    <n v="251.38"/>
    <m/>
    <n v="8180.0356381850324"/>
    <n v="817.5"/>
    <m/>
    <n v="1745.7782250618525"/>
    <m/>
    <m/>
    <n v="38.437642219310518"/>
    <m/>
    <m/>
    <n v="44.029728669727845"/>
    <n v="44"/>
    <n v="6.7565158472371323E-4"/>
    <n v="39.757695727539357"/>
    <n v="39.770000000000003"/>
    <m/>
    <n v="-3.093857797497046E-4"/>
    <n v="208.0794978154708"/>
    <n v="207.77600000000001"/>
    <n v="1.460697171332459E-3"/>
    <n v="3052"/>
    <n v="0.82564679415073106"/>
    <n v="14201.74"/>
    <n v="61.185940275461014"/>
    <m/>
    <m/>
    <n v="2944.0134026318528"/>
    <n v="1.6809049309410733"/>
    <m/>
    <m/>
    <n v="1513.4561851297692"/>
    <n v="7424.35"/>
    <m/>
    <n v="-0.79614967167095174"/>
    <n v="27.280541110144451"/>
    <m/>
    <m/>
    <m/>
    <n v="27.970300542470344"/>
    <n v="28.01"/>
    <n v="-1.4173315790666496E-3"/>
    <m/>
    <m/>
    <m/>
    <m/>
  </r>
  <r>
    <x v="3046"/>
    <n v="15.6"/>
    <n v="18.57"/>
    <n v="437.35309999999998"/>
    <n v="389.28739999999999"/>
    <n v="27145.444183"/>
    <n v="24166.366416000001"/>
    <n v="6.3907672445129293E-6"/>
    <n v="263.37133293356351"/>
    <n v="263.38"/>
    <m/>
    <n v="8961.0507516155321"/>
    <n v="895"/>
    <m/>
    <n v="1870.8287888032294"/>
    <m/>
    <m/>
    <n v="37.518767799901539"/>
    <m/>
    <m/>
    <n v="45.124149466931712"/>
    <n v="45.12"/>
    <n v="9.1965135897931205E-5"/>
    <n v="38.767536691776613"/>
    <n v="38.78"/>
    <m/>
    <n v="-3.2138494645150839E-4"/>
    <n v="218.01954080171063"/>
    <n v="217.67400000000001"/>
    <n v="1.5874234024761957E-3"/>
    <n v="3053"/>
    <n v="0.84006462035541196"/>
    <n v="14612.27"/>
    <n v="62.949727914796014"/>
    <m/>
    <m/>
    <n v="2858.910744634843"/>
    <n v="1.6321602418636521"/>
    <m/>
    <m/>
    <n v="1657.9667464759957"/>
    <n v="8132.25"/>
    <m/>
    <n v="-0.7961244739800184"/>
    <n v="25.976402639895234"/>
    <m/>
    <m/>
    <m/>
    <n v="26.633613932778726"/>
    <n v="26.67"/>
    <n v="-1.3643069824250675E-3"/>
    <m/>
    <m/>
    <m/>
    <m/>
  </r>
  <r>
    <x v="3047"/>
    <n v="16.05"/>
    <n v="18.91"/>
    <n v="442.27690000000001"/>
    <n v="393.66759999999999"/>
    <n v="27408.103827999999"/>
    <n v="24400.046027"/>
    <n v="6.3907672445129293E-6"/>
    <n v="266.3299206223333"/>
    <n v="266.33"/>
    <m/>
    <n v="9162.351743575302"/>
    <n v="915"/>
    <m/>
    <n v="1902.3859491942906"/>
    <m/>
    <m/>
    <n v="37.306719169463229"/>
    <m/>
    <m/>
    <n v="45.5596603470159"/>
    <n v="45.56"/>
    <n v="-7.4550698880848643E-6"/>
    <n v="38.391494649715199"/>
    <n v="38.409999999999997"/>
    <m/>
    <n v="-4.817846989012553E-4"/>
    <n v="220.47477617138694"/>
    <n v="220.12200000000001"/>
    <n v="1.6026393154111584E-3"/>
    <n v="3054"/>
    <n v="0.84875727128503442"/>
    <n v="14748.07"/>
    <n v="63.529794020851739"/>
    <m/>
    <m/>
    <n v="2832.3412876564671"/>
    <n v="1.6168383816682783"/>
    <m/>
    <m/>
    <n v="1695.2199750015873"/>
    <n v="8315.35"/>
    <m/>
    <n v="-0.79613365943687431"/>
    <n v="25.682924036143522"/>
    <m/>
    <m/>
    <m/>
    <n v="26.33313103777267"/>
    <n v="26.37"/>
    <n v="-1.3981403954239635E-3"/>
    <m/>
    <m/>
    <m/>
    <m/>
  </r>
  <r>
    <x v="3048"/>
    <n v="15.91"/>
    <n v="18.920000000000002"/>
    <n v="440.62900000000002"/>
    <n v="392.19830000000002"/>
    <n v="27476.042373"/>
    <n v="24460.372336"/>
    <n v="5.8348991682777296E-6"/>
    <n v="265.33111975197096"/>
    <n v="265.33"/>
    <m/>
    <n v="9093.5997472854269"/>
    <n v="907.5"/>
    <m/>
    <n v="1891.7172921471729"/>
    <m/>
    <m/>
    <n v="37.375366977703131"/>
    <m/>
    <m/>
    <n v="45.671478870908096"/>
    <n v="45.64"/>
    <n v="6.8972109789866565E-4"/>
    <n v="38.295383100277206"/>
    <n v="38.31"/>
    <m/>
    <n v="-3.8154267091605742E-4"/>
    <n v="219.65399634126601"/>
    <n v="219.298"/>
    <n v="1.6233451343194982E-3"/>
    <n v="3055"/>
    <n v="0.84090909090909083"/>
    <n v="14758.02"/>
    <n v="63.56769142843892"/>
    <m/>
    <m/>
    <n v="2830.4304073980884"/>
    <n v="1.615594394115075"/>
    <m/>
    <m/>
    <n v="1682.5090116551235"/>
    <n v="8253.0499999999993"/>
    <m/>
    <n v="-0.79613488205510408"/>
    <n v="25.777580698489295"/>
    <m/>
    <m/>
    <m/>
    <n v="26.430606463827687"/>
    <n v="26.47"/>
    <n v="-1.4882333272502324E-3"/>
    <m/>
    <m/>
    <m/>
    <m/>
  </r>
  <r>
    <x v="3049"/>
    <n v="14.72"/>
    <n v="18.27"/>
    <n v="419.97899999999998"/>
    <n v="373.81569999999999"/>
    <n v="26995.661368000001"/>
    <n v="24032.573472"/>
    <n v="5.8348991682777296E-6"/>
    <n v="252.89025732926564"/>
    <n v="252.89"/>
    <m/>
    <n v="8240.8289277953718"/>
    <n v="822.5"/>
    <m/>
    <n v="1758.7013212998552"/>
    <m/>
    <m/>
    <n v="38.250275781011425"/>
    <m/>
    <m/>
    <n v="44.871881392872531"/>
    <n v="44.84"/>
    <n v="7.1100340928920147E-4"/>
    <n v="38.963935103361507"/>
    <n v="38.979999999999997"/>
    <m/>
    <n v="-4.1213177625676334E-4"/>
    <n v="209.36067228580535"/>
    <n v="209.05"/>
    <n v="1.4861147371698635E-3"/>
    <n v="3056"/>
    <n v="0.80569239189928854"/>
    <n v="14436.41"/>
    <n v="62.177555053179958"/>
    <m/>
    <m/>
    <n v="2892.1117659626721"/>
    <n v="1.6506452935824243"/>
    <m/>
    <m/>
    <n v="1524.7369541279259"/>
    <n v="7480.5"/>
    <m/>
    <n v="-0.79617178609345285"/>
    <n v="26.984536495247301"/>
    <m/>
    <m/>
    <m/>
    <n v="27.668564951695185"/>
    <n v="27.71"/>
    <n v="-1.495310296095842E-3"/>
    <m/>
    <m/>
    <m/>
    <m/>
  </r>
  <r>
    <x v="3050"/>
    <n v="14.57"/>
    <n v="18.05"/>
    <n v="413.17360000000002"/>
    <n v="367.7518"/>
    <n v="26853.732748999999"/>
    <n v="23905.802485"/>
    <n v="5.8348991682777296E-6"/>
    <n v="248.77418840972996"/>
    <n v="248.78"/>
    <m/>
    <n v="7972.5278478165001"/>
    <n v="795"/>
    <m/>
    <n v="1715.8584566831096"/>
    <m/>
    <m/>
    <n v="38.557505881626675"/>
    <m/>
    <m/>
    <n v="44.632704183950615"/>
    <n v="44.6"/>
    <n v="7.3327766705411079E-4"/>
    <n v="39.165808064708067"/>
    <n v="39.18"/>
    <m/>
    <n v="-3.622239737604005E-4"/>
    <n v="205.97042597164884"/>
    <n v="205.64599999999999"/>
    <n v="1.5775943692017957E-3"/>
    <n v="3057"/>
    <n v="0.80720221606648201"/>
    <n v="14321.82"/>
    <n v="61.669568280393896"/>
    <m/>
    <m/>
    <n v="2915.0681025630915"/>
    <n v="1.6632743068763847"/>
    <m/>
    <m/>
    <n v="1475.1203778186259"/>
    <n v="7237.2"/>
    <m/>
    <n v="-0.79617526421563234"/>
    <n v="27.418438237554259"/>
    <m/>
    <m/>
    <m/>
    <n v="28.114766570017999"/>
    <n v="28.15"/>
    <n v="-1.2516316157016316E-3"/>
    <m/>
    <m/>
    <m/>
    <m/>
  </r>
  <r>
    <x v="3051"/>
    <n v="13.63"/>
    <n v="17.18"/>
    <n v="391.27249999999998"/>
    <n v="348.25630000000001"/>
    <n v="26133.269214"/>
    <n v="23264.290003999999"/>
    <n v="5.8348991682777296E-6"/>
    <n v="235.58166633895362"/>
    <n v="235.59"/>
    <m/>
    <n v="7126.9574773762188"/>
    <n v="710"/>
    <m/>
    <n v="1579.3999881111372"/>
    <m/>
    <m/>
    <n v="39.578493644866207"/>
    <m/>
    <m/>
    <n v="43.434186380749736"/>
    <n v="43.4"/>
    <n v="7.8770462556998488E-4"/>
    <n v="40.215570158202922"/>
    <n v="40.229999999999997"/>
    <m/>
    <n v="-3.58683614145483E-4"/>
    <n v="195.05325680257141"/>
    <n v="194.75800000000001"/>
    <n v="1.5160188673708497E-3"/>
    <n v="3058"/>
    <n v="0.79336437718277075"/>
    <n v="13853.26"/>
    <n v="59.647297336626295"/>
    <m/>
    <m/>
    <n v="3010.4389639575907"/>
    <n v="1.7175280134939628"/>
    <m/>
    <m/>
    <n v="1318.6758377827771"/>
    <n v="6470.25"/>
    <m/>
    <n v="-0.79619398975576261"/>
    <n v="28.870617775201815"/>
    <m/>
    <m/>
    <m/>
    <n v="29.604282800539806"/>
    <n v="29.65"/>
    <n v="-1.5418954286742226E-3"/>
    <m/>
    <m/>
    <m/>
    <m/>
  </r>
  <r>
    <x v="3052"/>
    <n v="14.69"/>
    <n v="18.02"/>
    <n v="412.94619999999998"/>
    <n v="367.54520000000002"/>
    <n v="26786.821491999999"/>
    <n v="23845.957845000001"/>
    <n v="5.8348991682777296E-6"/>
    <n v="248.62514439217892"/>
    <n v="248.63"/>
    <m/>
    <n v="7916.1285489182555"/>
    <n v="790"/>
    <m/>
    <n v="1710.6011182404238"/>
    <m/>
    <m/>
    <n v="38.481423424958727"/>
    <m/>
    <m/>
    <n v="44.519322030207768"/>
    <n v="44.52"/>
    <n v="-1.5228431990865765E-5"/>
    <n v="39.208854715573068"/>
    <n v="39.22"/>
    <m/>
    <n v="-2.8417349380238655E-4"/>
    <n v="205.85866136241154"/>
    <n v="205.548"/>
    <n v="1.5113811003344413E-3"/>
    <n v="3059"/>
    <n v="0.81520532741398444"/>
    <n v="14258.06"/>
    <n v="61.385431219295334"/>
    <m/>
    <m/>
    <n v="2922.472254850129"/>
    <n v="1.6671828302070741"/>
    <m/>
    <m/>
    <n v="1464.7016893400332"/>
    <n v="7187.15"/>
    <m/>
    <n v="-0.79620549322888301"/>
    <n v="27.270288339238629"/>
    <m/>
    <m/>
    <m/>
    <n v="27.963716846224148"/>
    <n v="28"/>
    <n v="-1.2958269205661788E-3"/>
    <m/>
    <m/>
    <m/>
    <m/>
  </r>
  <r>
    <x v="3053"/>
    <n v="14.41"/>
    <n v="17.75"/>
    <n v="401.62529999999998"/>
    <n v="357.46679999999998"/>
    <n v="26493.238785000001"/>
    <n v="23584.467769999999"/>
    <n v="5.9738635223016701E-6"/>
    <n v="241.80320197709548"/>
    <n v="241.81"/>
    <m/>
    <n v="7481.7011485604744"/>
    <n v="747.5"/>
    <m/>
    <n v="1640.2261974316602"/>
    <m/>
    <m/>
    <n v="39.008004697366012"/>
    <m/>
    <m/>
    <n v="44.03031804218125"/>
    <n v="44"/>
    <n v="6.8904641321032578E-4"/>
    <n v="39.6375819943013"/>
    <n v="39.65"/>
    <m/>
    <n v="-3.131905598663387E-4"/>
    <n v="200.2157627534778"/>
    <n v="199.928"/>
    <n v="1.4393319268826144E-3"/>
    <n v="3060"/>
    <n v="0.81183098591549296"/>
    <n v="14049.65"/>
    <n v="60.483437594324059"/>
    <m/>
    <m/>
    <n v="2965.1900188820746"/>
    <n v="1.6913916844032657"/>
    <m/>
    <m/>
    <n v="1384.3283214893372"/>
    <n v="6793.55"/>
    <m/>
    <n v="-0.79622902289828779"/>
    <n v="28.016757741019639"/>
    <m/>
    <m/>
    <m/>
    <n v="28.729610599019704"/>
    <n v="28.77"/>
    <n v="-1.4038721230551499E-3"/>
    <m/>
    <m/>
    <m/>
    <m/>
  </r>
  <r>
    <x v="3054"/>
    <n v="15.04"/>
    <n v="18.25"/>
    <n v="415.86470000000003"/>
    <n v="370.13850000000002"/>
    <n v="26920.479493999999"/>
    <n v="23964.659567999999"/>
    <n v="5.9738635223016701E-6"/>
    <n v="250.37009396890898"/>
    <n v="250.38"/>
    <m/>
    <n v="8011.8185825007295"/>
    <n v="800"/>
    <m/>
    <n v="1727.4252329685849"/>
    <m/>
    <m/>
    <n v="38.31561770735393"/>
    <m/>
    <m/>
    <n v="44.739277871269948"/>
    <n v="44.72"/>
    <n v="4.3107941122433324E-4"/>
    <n v="38.997397625630548"/>
    <n v="39.01"/>
    <m/>
    <n v="-3.2305496973727976E-4"/>
    <n v="207.31512051577002"/>
    <n v="207.006"/>
    <n v="1.4932925411341724E-3"/>
    <n v="3061"/>
    <n v="0.82410958904109588"/>
    <n v="14306.16"/>
    <n v="61.582898660654514"/>
    <m/>
    <m/>
    <n v="2911.0533754964072"/>
    <n v="1.6603538721139435"/>
    <m/>
    <m/>
    <n v="1482.4233845811182"/>
    <n v="7275"/>
    <m/>
    <n v="-0.79623046260053365"/>
    <n v="27.022344081416094"/>
    <m/>
    <m/>
    <m/>
    <n v="27.710326540940649"/>
    <n v="27.75"/>
    <n v="-1.4296742003370166E-3"/>
    <m/>
    <m/>
    <m/>
    <m/>
  </r>
  <r>
    <x v="3055"/>
    <n v="14.68"/>
    <n v="17.7"/>
    <n v="400.49990000000003"/>
    <n v="356.45650000000001"/>
    <n v="26309.774361"/>
    <n v="23420.579266000001"/>
    <n v="5.9738635223016701E-6"/>
    <n v="241.10212461723106"/>
    <n v="241.1"/>
    <m/>
    <n v="7418.6389750112148"/>
    <n v="740"/>
    <m/>
    <n v="1631.5980727251435"/>
    <m/>
    <m/>
    <n v="39.020730347914188"/>
    <m/>
    <m/>
    <n v="43.721145605836519"/>
    <n v="43.72"/>
    <n v="2.6203244202216425E-5"/>
    <n v="39.879062380508053"/>
    <n v="39.89"/>
    <m/>
    <n v="-2.7419452223487184E-4"/>
    <n v="199.65755557188783"/>
    <n v="199.364"/>
    <n v="1.4724602831395206E-3"/>
    <n v="3062"/>
    <n v="0.82937853107344639"/>
    <n v="13935.39"/>
    <n v="59.972815887437456"/>
    <m/>
    <m/>
    <n v="2986.4985865126969"/>
    <n v="1.7029005756458049"/>
    <m/>
    <m/>
    <n v="1372.6903999809817"/>
    <n v="6737.65"/>
    <m/>
    <n v="-0.79626570095196669"/>
    <n v="28.017297534356949"/>
    <m/>
    <m/>
    <m/>
    <n v="28.731952751027634"/>
    <n v="28.77"/>
    <n v="-1.3224625989699534E-3"/>
    <m/>
    <m/>
    <m/>
    <m/>
  </r>
  <r>
    <x v="3056"/>
    <n v="15.57"/>
    <n v="18.43"/>
    <n v="413.48790000000002"/>
    <n v="368.01409999999998"/>
    <n v="27048.936632000001"/>
    <n v="24078.430879"/>
    <n v="5.9738635223016701E-6"/>
    <n v="248.91486946116589"/>
    <n v="248.92"/>
    <m/>
    <n v="7899.4068979295525"/>
    <n v="787.5"/>
    <m/>
    <n v="1710.9350708322447"/>
    <m/>
    <m/>
    <n v="38.387135091186771"/>
    <m/>
    <m/>
    <n v="44.948377150195199"/>
    <n v="44.92"/>
    <n v="6.3172640683872849E-4"/>
    <n v="38.757712778198218"/>
    <n v="38.770000000000003"/>
    <m/>
    <n v="-3.1692602016464289E-4"/>
    <n v="206.13314722554108"/>
    <n v="205.81800000000001"/>
    <n v="1.5311937028883449E-3"/>
    <n v="3063"/>
    <n v="0.84481823114487253"/>
    <n v="14375.31"/>
    <n v="61.86123984510381"/>
    <m/>
    <m/>
    <n v="2892.2191685575003"/>
    <n v="1.6489861508490349"/>
    <m/>
    <m/>
    <n v="1461.6562485126794"/>
    <n v="7174.15"/>
    <m/>
    <n v="-0.79626070705063601"/>
    <n v="27.107613514540546"/>
    <m/>
    <m/>
    <m/>
    <n v="27.799497490552753"/>
    <n v="27.84"/>
    <n v="-1.4548315175016979E-3"/>
    <m/>
    <m/>
    <m/>
    <m/>
  </r>
  <r>
    <x v="3057"/>
    <n v="15.95"/>
    <n v="18.54"/>
    <n v="415.21319999999997"/>
    <n v="369.54750000000001"/>
    <n v="27200.754250999998"/>
    <n v="24213.432092999999"/>
    <n v="5.9738635223016701E-6"/>
    <n v="249.94738508347857"/>
    <n v="249.95"/>
    <m/>
    <n v="7964.9231395424831"/>
    <n v="795"/>
    <m/>
    <n v="1721.6119614668789"/>
    <m/>
    <m/>
    <n v="38.306164444481091"/>
    <m/>
    <m/>
    <n v="45.19955684058931"/>
    <n v="45.2"/>
    <n v="-9.804411741032304E-6"/>
    <n v="38.539213590470624"/>
    <n v="38.549999999999997"/>
    <m/>
    <n v="-2.7980310063224767E-4"/>
    <n v="206.99402462846351"/>
    <n v="206.672"/>
    <n v="1.5581434759595059E-3"/>
    <n v="3064"/>
    <n v="0.86030204962243795"/>
    <n v="14446.74"/>
    <n v="62.16377014424468"/>
    <m/>
    <m/>
    <n v="2877.847915679471"/>
    <n v="1.6406369055364765"/>
    <m/>
    <m/>
    <n v="1473.7871138556293"/>
    <n v="7233.45"/>
    <m/>
    <n v="-0.79625391564804771"/>
    <n v="26.993407256015743"/>
    <m/>
    <m/>
    <m/>
    <n v="27.682807115029515"/>
    <n v="27.72"/>
    <n v="-1.3417346670449026E-3"/>
    <m/>
    <m/>
    <m/>
    <m/>
  </r>
  <r>
    <x v="3058"/>
    <n v="16.329999999999998"/>
    <n v="18.77"/>
    <n v="412.92750000000001"/>
    <n v="367.51100000000002"/>
    <n v="27138.227750999999"/>
    <n v="24157.627917000002"/>
    <n v="7.2246226625605203E-6"/>
    <n v="248.56539296686918"/>
    <n v="248.57"/>
    <m/>
    <n v="7876.8378641140234"/>
    <n v="785"/>
    <m/>
    <n v="1707.3644170392195"/>
    <m/>
    <m/>
    <n v="38.410713370603709"/>
    <m/>
    <m/>
    <n v="45.094556816849718"/>
    <n v="45.08"/>
    <n v="3.2291075531754032E-4"/>
    <n v="38.62688445173336"/>
    <n v="38.64"/>
    <m/>
    <n v="-3.394293029668205E-4"/>
    <n v="205.85529721710085"/>
    <n v="205.53399999999999"/>
    <n v="1.5632314707096917E-3"/>
    <n v="3065"/>
    <n v="0.87000532765050609"/>
    <n v="14411.08"/>
    <n v="62.005484624767476"/>
    <m/>
    <m/>
    <n v="2884.951529136426"/>
    <n v="1.644530708576103"/>
    <m/>
    <m/>
    <n v="1457.4945234251968"/>
    <n v="7153.7"/>
    <m/>
    <n v="-0.7962600439737203"/>
    <n v="27.140898196611257"/>
    <m/>
    <m/>
    <m/>
    <n v="27.834498109052785"/>
    <n v="27.87"/>
    <n v="-1.2738389288560192E-3"/>
    <m/>
    <m/>
    <m/>
    <m/>
  </r>
  <r>
    <x v="3059"/>
    <n v="15.2"/>
    <n v="18.05"/>
    <n v="398.77539999999999"/>
    <n v="354.9128"/>
    <n v="26923.108865999999"/>
    <n v="23965.961074999999"/>
    <n v="7.2246226625605203E-6"/>
    <n v="240.0405569134474"/>
    <n v="240.05"/>
    <m/>
    <n v="7336.5265061047548"/>
    <n v="732.5"/>
    <m/>
    <n v="1619.5567457116263"/>
    <m/>
    <m/>
    <n v="39.068052103557505"/>
    <m/>
    <m/>
    <n v="44.736011129788693"/>
    <n v="44.72"/>
    <n v="3.5803063033745808E-4"/>
    <n v="38.932191786242242"/>
    <n v="38.950000000000003"/>
    <m/>
    <n v="-4.5720702844054273E-4"/>
    <n v="198.80052709174913"/>
    <n v="198.49799999999999"/>
    <n v="1.5240813093790884E-3"/>
    <n v="3066"/>
    <n v="0.84210526315789469"/>
    <n v="14254.59"/>
    <n v="61.327377763203437"/>
    <m/>
    <m/>
    <n v="2916.2792342629368"/>
    <n v="1.6622310915923781"/>
    <m/>
    <m/>
    <n v="1357.5235620489584"/>
    <n v="6663.55"/>
    <m/>
    <n v="-0.79627622482776328"/>
    <n v="28.069975064793244"/>
    <m/>
    <m/>
    <m/>
    <n v="28.787802067540973"/>
    <n v="28.83"/>
    <n v="-1.4636813201187593E-3"/>
    <m/>
    <m/>
    <m/>
    <m/>
  </r>
  <r>
    <x v="3060"/>
    <n v="15.82"/>
    <n v="18.149999999999999"/>
    <n v="404.00670000000002"/>
    <n v="359.56099999999998"/>
    <n v="26722.153372000001"/>
    <n v="23786.558448"/>
    <n v="7.2246226625605203E-6"/>
    <n v="243.17171879486355"/>
    <n v="243.18"/>
    <m/>
    <n v="7527.8378325975036"/>
    <n v="752.5"/>
    <m/>
    <n v="1651.3256067871453"/>
    <m/>
    <m/>
    <n v="38.809189615429716"/>
    <m/>
    <m/>
    <n v="44.398851236016029"/>
    <n v="44.4"/>
    <n v="-2.5873062702075345E-5"/>
    <n v="39.220125542487608"/>
    <n v="39.229999999999997"/>
    <m/>
    <n v="-2.5170679358621495E-4"/>
    <n v="201.40995940886592"/>
    <n v="201.09399999999999"/>
    <n v="1.5712025662919515E-3"/>
    <n v="3067"/>
    <n v="0.87162534435261718"/>
    <n v="14218.1"/>
    <n v="61.156059371949183"/>
    <m/>
    <m/>
    <n v="2923.7445509965819"/>
    <n v="1.6660123227152974"/>
    <m/>
    <m/>
    <n v="1392.940993137955"/>
    <n v="6838.15"/>
    <m/>
    <n v="-0.79629856128661181"/>
    <n v="27.698479393070123"/>
    <m/>
    <m/>
    <m/>
    <n v="28.408239180925786"/>
    <n v="28.45"/>
    <n v="-1.4678671027842372E-3"/>
    <m/>
    <m/>
    <m/>
    <m/>
  </r>
  <r>
    <x v="3061"/>
    <n v="14.42"/>
    <n v="17.079999999999998"/>
    <n v="380.35809999999998"/>
    <n v="338.51150000000001"/>
    <n v="26004.740206999999"/>
    <n v="23147.785736999998"/>
    <n v="7.2246226625605203E-6"/>
    <n v="228.9320391024379"/>
    <n v="228.94"/>
    <m/>
    <n v="6646.1926829308741"/>
    <n v="662.5"/>
    <m/>
    <n v="1506.3027564539975"/>
    <m/>
    <m/>
    <n v="39.944138049704861"/>
    <m/>
    <m/>
    <n v="43.205815901968649"/>
    <n v="43.2"/>
    <n v="1.3462736038527545E-4"/>
    <n v="40.272158157460375"/>
    <n v="40.29"/>
    <m/>
    <n v="-4.4283550607160382E-4"/>
    <n v="189.62079105158935"/>
    <n v="189.34399999999999"/>
    <n v="1.4618422109460294E-3"/>
    <n v="3068"/>
    <n v="0.84426229508196726"/>
    <n v="13746.79"/>
    <n v="59.124205185904273"/>
    <m/>
    <m/>
    <n v="3020.6625670697704"/>
    <n v="1.7210751219885325"/>
    <m/>
    <m/>
    <n v="1229.8078263013281"/>
    <n v="6038.45"/>
    <m/>
    <n v="-0.79633716826315892"/>
    <n v="29.318644342152204"/>
    <m/>
    <m/>
    <m/>
    <n v="30.070425661823727"/>
    <n v="30.11"/>
    <n v="-1.314325412695827E-3"/>
    <m/>
    <m/>
    <m/>
    <m/>
  </r>
  <r>
    <x v="3062"/>
    <n v="13.9"/>
    <n v="16.77"/>
    <n v="374.21409999999997"/>
    <n v="333.041"/>
    <n v="25837.137215999999"/>
    <n v="22998.428852000001"/>
    <n v="7.2246226625605203E-6"/>
    <n v="225.22856235738055"/>
    <n v="225.23"/>
    <m/>
    <n v="6431.1374126064784"/>
    <n v="642.5"/>
    <m/>
    <n v="1469.7748548030743"/>
    <m/>
    <m/>
    <n v="40.265847738043703"/>
    <m/>
    <m/>
    <n v="42.926303642218208"/>
    <n v="42.92"/>
    <n v="1.4686957637954912E-4"/>
    <n v="40.530800646014733"/>
    <n v="40.549999999999997"/>
    <m/>
    <n v="-4.7347358779936677E-4"/>
    <n v="186.55822161114386"/>
    <n v="186.29"/>
    <n v="1.4398068127321473E-3"/>
    <n v="3069"/>
    <n v="0.82886106141920102"/>
    <n v="13658.2"/>
    <n v="58.738597559187845"/>
    <m/>
    <m/>
    <n v="3040.1289659030044"/>
    <n v="1.7320022419698033"/>
    <m/>
    <m/>
    <n v="1190.0192138639925"/>
    <n v="5843.65"/>
    <m/>
    <n v="-0.79635686362735747"/>
    <n v="29.79105939317207"/>
    <m/>
    <m/>
    <m/>
    <n v="30.555468025668457"/>
    <n v="30.6"/>
    <n v="-1.455293278808667E-3"/>
    <m/>
    <m/>
    <m/>
    <m/>
  </r>
  <r>
    <x v="3063"/>
    <n v="13.43"/>
    <n v="16.559999999999999"/>
    <n v="367.45940000000002"/>
    <n v="327.02710000000002"/>
    <n v="25642.892983999998"/>
    <n v="22825.359944"/>
    <n v="9.1705341072056967E-6"/>
    <n v="221.15771251212729"/>
    <n v="221.17"/>
    <m/>
    <n v="6198.6530398255582"/>
    <n v="617.5"/>
    <m/>
    <n v="1429.9503732769558"/>
    <m/>
    <m/>
    <n v="40.628341267342812"/>
    <m/>
    <m/>
    <n v="42.602543810331689"/>
    <n v="42.6"/>
    <n v="5.9713857551324523E-5"/>
    <n v="40.834669141339539"/>
    <n v="40.85"/>
    <m/>
    <n v="-3.7529641763678345E-4"/>
    <n v="183.19119633365165"/>
    <n v="182.93199999999999"/>
    <n v="1.4168999062584842E-3"/>
    <n v="3070"/>
    <n v="0.81099033816425126"/>
    <n v="13552.08"/>
    <n v="58.277665975697417"/>
    <m/>
    <m/>
    <n v="3063.7498299891668"/>
    <n v="1.7452939050271061"/>
    <m/>
    <m/>
    <n v="1147.0029294502795"/>
    <n v="5632.75"/>
    <m/>
    <n v="-0.79636892646570867"/>
    <n v="30.32759995018522"/>
    <m/>
    <m/>
    <m/>
    <n v="31.106298700357133"/>
    <n v="31.15"/>
    <n v="-1.4029309676681923E-3"/>
    <m/>
    <m/>
    <m/>
    <m/>
  </r>
  <r>
    <x v="3064"/>
    <n v="13.12"/>
    <n v="16.309999999999999"/>
    <n v="359.52210000000002"/>
    <n v="319.96019999999999"/>
    <n v="25448.79062"/>
    <n v="22652.375409"/>
    <n v="9.1705341072056967E-6"/>
    <n v="216.3753232877105"/>
    <n v="216.38"/>
    <m/>
    <n v="5930.5394409110822"/>
    <n v="592.5"/>
    <m/>
    <n v="1383.5862852964358"/>
    <m/>
    <m/>
    <n v="41.066251951823403"/>
    <m/>
    <m/>
    <n v="42.279035432416322"/>
    <n v="42.28"/>
    <n v="-2.2813802830645713E-5"/>
    <n v="41.142994778041803"/>
    <n v="41.16"/>
    <m/>
    <n v="-4.1314922153046219E-4"/>
    <n v="179.23424042891816"/>
    <n v="178.99"/>
    <n v="1.3645479016601847E-3"/>
    <n v="3071"/>
    <n v="0.80441446965052121"/>
    <n v="13446.15"/>
    <n v="57.817623003569253"/>
    <m/>
    <m/>
    <n v="3087.6976682170075"/>
    <n v="1.7587692788051628"/>
    <m/>
    <m/>
    <n v="1097.3935726420716"/>
    <n v="5389.65"/>
    <m/>
    <n v="-0.79638871306261594"/>
    <n v="30.981521910111645"/>
    <m/>
    <m/>
    <m/>
    <n v="31.777607068788203"/>
    <n v="31.82"/>
    <n v="-1.3322731367629848E-3"/>
    <m/>
    <m/>
    <m/>
    <m/>
  </r>
  <r>
    <x v="3065"/>
    <n v="14.19"/>
    <n v="16.63"/>
    <n v="356.8689"/>
    <n v="317.58730000000003"/>
    <n v="25327.611755999998"/>
    <n v="22543.681216000001"/>
    <n v="9.1705341072056967E-6"/>
    <n v="214.7575699005605"/>
    <n v="214.77"/>
    <m/>
    <n v="5841.7327918758019"/>
    <n v="582.5"/>
    <m/>
    <n v="1368.14230601496"/>
    <m/>
    <m/>
    <n v="41.214239360440544"/>
    <m/>
    <m/>
    <n v="42.073612548202256"/>
    <n v="42.04"/>
    <n v="7.9953730262261047E-4"/>
    <n v="41.335814101803308"/>
    <n v="41.35"/>
    <m/>
    <n v="-3.4306888021018445E-4"/>
    <n v="177.91182105227892"/>
    <n v="177.66"/>
    <n v="1.4174324680791273E-3"/>
    <n v="3072"/>
    <n v="0.85327720986169575"/>
    <n v="13361.74"/>
    <n v="57.436722520663494"/>
    <m/>
    <m/>
    <n v="3107.0811021497093"/>
    <n v="1.7691392097103449"/>
    <m/>
    <m/>
    <n v="1080.9707944135753"/>
    <n v="5309.6"/>
    <m/>
    <n v="-0.79641200948968371"/>
    <n v="31.205473854459274"/>
    <m/>
    <m/>
    <m/>
    <n v="32.009715520319816"/>
    <n v="32.049999999999997"/>
    <n v="-1.2569260430633777E-3"/>
    <m/>
    <m/>
    <m/>
    <m/>
  </r>
  <r>
    <x v="3066"/>
    <n v="14.2"/>
    <n v="16.7"/>
    <n v="357.39019999999999"/>
    <n v="318.04829999999998"/>
    <n v="25360.200334000001"/>
    <n v="22572.481024000001"/>
    <n v="9.1705341072056967E-6"/>
    <n v="215.06603507628483"/>
    <n v="215.07"/>
    <m/>
    <n v="5858.4810351121687"/>
    <n v="585"/>
    <m/>
    <n v="1371.1080884944054"/>
    <m/>
    <m/>
    <n v="41.1832547756811"/>
    <m/>
    <m/>
    <n v="42.126720676712203"/>
    <n v="42.12"/>
    <n v="1.5956022583574203E-4"/>
    <n v="41.281858812753065"/>
    <n v="41.3"/>
    <m/>
    <n v="-4.3925392849719636E-4"/>
    <n v="178.17178088411688"/>
    <n v="177.92400000000001"/>
    <n v="1.3926220415283463E-3"/>
    <n v="3073"/>
    <n v="0.85029940119760483"/>
    <n v="13365.91"/>
    <n v="57.450161481291694"/>
    <m/>
    <m/>
    <n v="3106.1114284248824"/>
    <n v="1.768419435353384"/>
    <m/>
    <m/>
    <n v="1084.0724696358895"/>
    <n v="5325.15"/>
    <m/>
    <n v="-0.79642405009513539"/>
    <n v="31.158725648226703"/>
    <m/>
    <m/>
    <m/>
    <n v="31.96236211506756"/>
    <n v="32.01"/>
    <n v="-1.4882188357525639E-3"/>
    <m/>
    <m/>
    <m/>
    <m/>
  </r>
  <r>
    <x v="3067"/>
    <n v="13.63"/>
    <n v="16.37"/>
    <n v="348.76510000000002"/>
    <n v="310.3698"/>
    <n v="25210.657887000001"/>
    <n v="22439.170023999999"/>
    <n v="9.0315288792108817E-6"/>
    <n v="209.87060719437753"/>
    <n v="209.88"/>
    <m/>
    <n v="5575.4018898081904"/>
    <n v="557.5"/>
    <m/>
    <n v="1321.44232913982"/>
    <m/>
    <m/>
    <n v="41.67930453261306"/>
    <m/>
    <m/>
    <n v="41.877289316324394"/>
    <n v="41.88"/>
    <n v="-6.4725016131972346E-5"/>
    <n v="41.524504839274435"/>
    <n v="41.54"/>
    <m/>
    <n v="-3.7301783162169144E-4"/>
    <n v="173.8719253156618"/>
    <n v="173.63399999999999"/>
    <n v="1.3702691619257301E-3"/>
    <n v="3074"/>
    <n v="0.8326206475259621"/>
    <n v="13252.24"/>
    <n v="56.957130538293761"/>
    <m/>
    <m/>
    <n v="3132.5272643888425"/>
    <n v="1.7832898458211044"/>
    <m/>
    <m/>
    <n v="1031.6931336630978"/>
    <n v="5068.2"/>
    <m/>
    <n v="-0.79643795949980312"/>
    <n v="31.909490770800424"/>
    <m/>
    <m/>
    <m/>
    <n v="32.733104821773097"/>
    <n v="32.78"/>
    <n v="-1.4306033626267922E-3"/>
    <m/>
    <m/>
    <m/>
    <m/>
  </r>
  <r>
    <x v="3068"/>
    <n v="13.47"/>
    <n v="16.489999999999998"/>
    <n v="347.23719999999997"/>
    <n v="309.00729999999999"/>
    <n v="25164.395508000001"/>
    <n v="22397.790755000002"/>
    <n v="9.0315288792108817E-6"/>
    <n v="208.9460931019126"/>
    <n v="208.96"/>
    <m/>
    <n v="5526.2507891544728"/>
    <n v="552.5"/>
    <m/>
    <n v="1312.7281930607414"/>
    <m/>
    <m/>
    <n v="41.76970184848156"/>
    <m/>
    <m/>
    <n v="41.799423881697273"/>
    <n v="41.8"/>
    <n v="-1.3782734514911077E-5"/>
    <n v="41.599915741310419"/>
    <n v="41.62"/>
    <m/>
    <n v="-4.8256267875013137E-4"/>
    <n v="173.11030063060855"/>
    <n v="172.874"/>
    <n v="1.3668951410192864E-3"/>
    <n v="3075"/>
    <n v="0.81685870224378421"/>
    <n v="13252.24"/>
    <n v="56.952683200703781"/>
    <m/>
    <m/>
    <n v="3132.5272643888425"/>
    <n v="1.7831207997151717"/>
    <m/>
    <m/>
    <n v="1022.6005622631742"/>
    <n v="5023.8"/>
    <m/>
    <n v="-0.79644879130077351"/>
    <n v="32.048078307493896"/>
    <m/>
    <m/>
    <m/>
    <n v="32.875881618259655"/>
    <n v="32.92"/>
    <n v="-1.3401695546885195E-3"/>
    <m/>
    <m/>
    <m/>
    <m/>
  </r>
  <r>
    <x v="3069"/>
    <n v="13.65"/>
    <n v="16.440000000000001"/>
    <n v="341.9015"/>
    <n v="304.25060000000002"/>
    <n v="25200.208101"/>
    <n v="22429.059203000001"/>
    <n v="9.0315288792108817E-6"/>
    <n v="205.72034611382279"/>
    <n v="205.73"/>
    <m/>
    <n v="5355.5330102114558"/>
    <n v="535"/>
    <m/>
    <n v="1282.380104483969"/>
    <m/>
    <m/>
    <n v="42.08790605242217"/>
    <m/>
    <m/>
    <n v="41.855848605021855"/>
    <n v="41.84"/>
    <n v="3.7879075100022419E-4"/>
    <n v="41.538356375568704"/>
    <n v="41.55"/>
    <m/>
    <n v="-2.8023163492885139E-4"/>
    <n v="170.45043266188415"/>
    <n v="170.21199999999999"/>
    <n v="1.4007981921613233E-3"/>
    <n v="3076"/>
    <n v="0.83029197080291961"/>
    <n v="13239.35"/>
    <n v="56.88396032216793"/>
    <m/>
    <m/>
    <n v="3135.574166379598"/>
    <n v="1.7843476448921469"/>
    <m/>
    <m/>
    <n v="991.017589825286"/>
    <n v="4869.05"/>
    <m/>
    <n v="-0.79646592460022259"/>
    <n v="32.536863329110659"/>
    <m/>
    <m/>
    <m/>
    <n v="33.379156613239111"/>
    <n v="33.43"/>
    <n v="-1.5208910188719837E-3"/>
    <m/>
    <m/>
    <m/>
    <m/>
  </r>
  <r>
    <x v="3070"/>
    <n v="14.05"/>
    <n v="16.63"/>
    <n v="343.57929999999999"/>
    <n v="305.74090000000001"/>
    <n v="25304.631968999998"/>
    <n v="22521.797499"/>
    <n v="9.0315288792108817E-6"/>
    <n v="206.7248287967945"/>
    <n v="206.73"/>
    <m/>
    <n v="5407.8030190405361"/>
    <n v="540"/>
    <m/>
    <n v="1291.789873300469"/>
    <m/>
    <m/>
    <n v="41.983734442586119"/>
    <m/>
    <m/>
    <n v="42.028264793807566"/>
    <n v="42"/>
    <n v="6.7297128113241733E-4"/>
    <n v="41.365449737590062"/>
    <n v="41.38"/>
    <m/>
    <n v="-3.5162548114886505E-4"/>
    <n v="171.2869864760975"/>
    <n v="171.05"/>
    <n v="1.3854807138116154E-3"/>
    <n v="3077"/>
    <n v="0.84485868911605544"/>
    <n v="13300.44"/>
    <n v="57.1419764316135"/>
    <m/>
    <m/>
    <n v="3121.1057653006833"/>
    <n v="1.7759458085033952"/>
    <m/>
    <m/>
    <n v="1000.6923998502486"/>
    <n v="4916.75"/>
    <m/>
    <n v="-0.79647279201703391"/>
    <n v="32.375981164583727"/>
    <m/>
    <m/>
    <m/>
    <n v="33.214728129699786"/>
    <n v="33.26"/>
    <n v="-1.3611506404153095E-3"/>
    <m/>
    <m/>
    <m/>
    <m/>
  </r>
  <r>
    <x v="3071"/>
    <n v="14.08"/>
    <n v="16.79"/>
    <n v="344.96839999999997"/>
    <n v="306.9742"/>
    <n v="25452.566125000001"/>
    <n v="22653.259438000001"/>
    <n v="9.0315288792108817E-6"/>
    <n v="207.55556156137953"/>
    <n v="207.56"/>
    <m/>
    <n v="5451.2338942775577"/>
    <n v="545"/>
    <m/>
    <n v="1299.593659251906"/>
    <m/>
    <m/>
    <n v="41.897966763310933"/>
    <m/>
    <m/>
    <n v="42.272936683489725"/>
    <n v="42.24"/>
    <n v="7.7975102958616205E-4"/>
    <n v="41.122845941971192"/>
    <n v="41.14"/>
    <m/>
    <n v="-4.1696786652423157E-4"/>
    <n v="171.97957434633813"/>
    <n v="171.74799999999999"/>
    <n v="1.3483379505911941E-3"/>
    <n v="3078"/>
    <n v="0.83859440142942232"/>
    <n v="13356.82"/>
    <n v="57.379718157620971"/>
    <m/>
    <m/>
    <n v="3107.8755305830614"/>
    <n v="1.7682500133811019"/>
    <m/>
    <m/>
    <n v="1008.7316072691438"/>
    <n v="4956.6499999999996"/>
    <m/>
    <n v="-0.79648924025921863"/>
    <n v="32.24388084236822"/>
    <m/>
    <m/>
    <m/>
    <n v="33.079821538513414"/>
    <n v="33.130000000000003"/>
    <n v="-1.5145928610500459E-3"/>
    <m/>
    <m/>
    <m/>
    <m/>
  </r>
  <r>
    <x v="3072"/>
    <n v="14.64"/>
    <n v="17.32"/>
    <n v="352.13479999999998"/>
    <n v="313.34859999999998"/>
    <n v="25925.595584999999"/>
    <n v="23074.059902000001"/>
    <n v="7.3636047848157915E-6"/>
    <n v="211.86217063609521"/>
    <n v="211.87"/>
    <m/>
    <n v="5677.4116533242341"/>
    <n v="567.5"/>
    <m/>
    <n v="1340.0604154432272"/>
    <m/>
    <m/>
    <n v="41.4618764408008"/>
    <m/>
    <m/>
    <n v="43.057518525795395"/>
    <n v="43.04"/>
    <n v="4.0702894506039478E-4"/>
    <n v="40.357764183815959"/>
    <n v="40.369999999999997"/>
    <m/>
    <n v="-3.0309180540100122E-4"/>
    <n v="175.55245880342849"/>
    <n v="175.32"/>
    <n v="1.3259114957135942E-3"/>
    <n v="3079"/>
    <n v="0.84526558891454973"/>
    <n v="13610.22"/>
    <n v="58.463736827303109"/>
    <m/>
    <m/>
    <n v="3048.9142164791247"/>
    <n v="1.7345390736474859"/>
    <m/>
    <m/>
    <n v="1050.5893569149107"/>
    <n v="5162.7"/>
    <m/>
    <n v="-0.79650389197224114"/>
    <n v="31.572857591095278"/>
    <m/>
    <m/>
    <m/>
    <n v="32.392004807533993"/>
    <n v="32.44"/>
    <n v="-1.4795065495069037E-3"/>
    <m/>
    <m/>
    <m/>
    <m/>
  </r>
  <r>
    <x v="3073"/>
    <n v="17.03"/>
    <n v="18.940000000000001"/>
    <n v="380.80369999999999"/>
    <n v="338.85739999999998"/>
    <n v="26682.003859"/>
    <n v="23747.101522000001"/>
    <n v="7.3636047848157915E-6"/>
    <n v="229.10524961959402"/>
    <n v="229.11"/>
    <m/>
    <n v="6601.5250366587006"/>
    <n v="660"/>
    <m/>
    <n v="1503.6816395804638"/>
    <m/>
    <m/>
    <n v="39.773195714213436"/>
    <m/>
    <m/>
    <n v="44.312689302650014"/>
    <n v="44.28"/>
    <n v="7.3824080058737529E-4"/>
    <n v="39.179417778862231"/>
    <n v="39.19"/>
    <m/>
    <n v="-2.7002350440841205E-4"/>
    <n v="189.84549533465113"/>
    <n v="189.602"/>
    <n v="1.2842445472680541E-3"/>
    <n v="3080"/>
    <n v="0.89915522703273498"/>
    <n v="14100.83"/>
    <n v="60.566459925407699"/>
    <m/>
    <m/>
    <n v="2939.0094681542028"/>
    <n v="1.671855340087657"/>
    <m/>
    <m/>
    <n v="1221.5990495222529"/>
    <n v="6003.55"/>
    <m/>
    <n v="-0.79652055042062564"/>
    <n v="29.001252091853914"/>
    <m/>
    <m/>
    <m/>
    <n v="29.754184291938753"/>
    <n v="29.8"/>
    <n v="-1.5374398678270618E-3"/>
    <m/>
    <m/>
    <m/>
    <m/>
  </r>
  <r>
    <x v="3074"/>
    <n v="20.97"/>
    <n v="21.87"/>
    <n v="441.1678"/>
    <n v="392.56479999999999"/>
    <n v="28277.412196000001"/>
    <n v="25166.497405999999"/>
    <n v="7.3636047848157915E-6"/>
    <n v="265.4030554361687"/>
    <n v="265.41000000000003"/>
    <m/>
    <n v="8693.1631384756874"/>
    <n v="867.5"/>
    <m/>
    <n v="1861.1184389306882"/>
    <m/>
    <m/>
    <n v="36.618398467789035"/>
    <m/>
    <m/>
    <n v="46.958861427643839"/>
    <n v="46.96"/>
    <n v="-2.4245578282844349E-5"/>
    <n v="36.834338208447321"/>
    <n v="36.85"/>
    <m/>
    <n v="-4.2501469613787091E-4"/>
    <n v="219.94149410664019"/>
    <n v="219.68"/>
    <n v="1.1903409807001442E-3"/>
    <n v="3081"/>
    <n v="0.95884773662551426"/>
    <n v="15100.78"/>
    <n v="64.846293540051363"/>
    <m/>
    <m/>
    <n v="2730.591770920721"/>
    <n v="1.5528552566609097"/>
    <m/>
    <m/>
    <n v="1608.6725070606626"/>
    <n v="7907.85"/>
    <m/>
    <n v="-0.79657270850349171"/>
    <n v="24.401272023267623"/>
    <m/>
    <m/>
    <m/>
    <n v="25.036052570368891"/>
    <n v="25.07"/>
    <n v="-1.3541056893142667E-3"/>
    <m/>
    <m/>
    <m/>
    <m/>
  </r>
  <r>
    <x v="3075"/>
    <n v="20.5"/>
    <n v="21.94"/>
    <n v="433.46050000000002"/>
    <n v="385.70370000000003"/>
    <n v="27891.241348"/>
    <n v="24822.625489999999"/>
    <n v="7.3636047848157915E-6"/>
    <n v="260.76004636671905"/>
    <n v="260.77"/>
    <m/>
    <n v="8388.9739972225816"/>
    <n v="837.5"/>
    <m/>
    <n v="1812.3091678012195"/>
    <m/>
    <m/>
    <n v="36.937438358732727"/>
    <m/>
    <m/>
    <n v="46.316437737611672"/>
    <n v="46.32"/>
    <n v="-7.690549197603147E-5"/>
    <n v="37.336532020295977"/>
    <n v="37.35"/>
    <m/>
    <n v="-3.6058847935804828E-4"/>
    <n v="216.09951152108451"/>
    <n v="215.834"/>
    <n v="1.2301654099191595E-3"/>
    <n v="3082"/>
    <n v="0.93436645396536"/>
    <n v="14893.7"/>
    <n v="63.952049511326919"/>
    <m/>
    <m/>
    <n v="2768.0369190469946"/>
    <n v="1.5740006489086213"/>
    <m/>
    <m/>
    <n v="1552.3886452462596"/>
    <n v="7630.45"/>
    <m/>
    <n v="-0.79655346077279066"/>
    <n v="24.826591921795661"/>
    <m/>
    <m/>
    <m/>
    <n v="25.472868688135545"/>
    <n v="25.51"/>
    <n v="-1.4555590695592979E-3"/>
    <m/>
    <m/>
    <m/>
    <m/>
  </r>
  <r>
    <x v="3076"/>
    <n v="20.14"/>
    <n v="21.81"/>
    <n v="427.23430000000002"/>
    <n v="380.16070000000002"/>
    <n v="27548.037831000001"/>
    <n v="24516.998704000001"/>
    <n v="7.3636047848157915E-6"/>
    <n v="257.00823814687357"/>
    <n v="257.02"/>
    <m/>
    <n v="8147.547508939414"/>
    <n v="812.5"/>
    <m/>
    <n v="1773.2247541409597"/>
    <m/>
    <m/>
    <n v="37.201886524598649"/>
    <m/>
    <m/>
    <n v="45.745395532215277"/>
    <n v="45.72"/>
    <n v="5.5545783497978896E-4"/>
    <n v="37.795115751465147"/>
    <n v="37.81"/>
    <m/>
    <n v="-3.9365904614796499E-4"/>
    <n v="212.99595864289296"/>
    <n v="212.732"/>
    <n v="1.2408036538600342E-3"/>
    <n v="3083"/>
    <n v="0.92342961944062363"/>
    <n v="14738.2"/>
    <n v="63.279406773834395"/>
    <m/>
    <m/>
    <n v="2796.9370406361095"/>
    <n v="1.5902834839587379"/>
    <m/>
    <m/>
    <n v="1507.718661432667"/>
    <n v="7411.35"/>
    <m/>
    <n v="-0.79656625831560146"/>
    <n v="25.182205305116469"/>
    <m/>
    <m/>
    <m/>
    <n v="25.838177307513817"/>
    <n v="25.87"/>
    <n v="-1.2301002120673754E-3"/>
    <m/>
    <m/>
    <m/>
    <m/>
  </r>
  <r>
    <x v="3077"/>
    <n v="19.37"/>
    <n v="21.16"/>
    <n v="416.03649999999999"/>
    <n v="370.19389999999999"/>
    <n v="27141.505530999999"/>
    <n v="24155.015564000001"/>
    <n v="6.946663748896853E-6"/>
    <n v="250.26595631986436"/>
    <n v="250.28"/>
    <m/>
    <n v="7720.0381914284844"/>
    <n v="770"/>
    <m/>
    <n v="1703.4745811608495"/>
    <m/>
    <m/>
    <n v="37.688572703605729"/>
    <m/>
    <m/>
    <n v="45.069221948533837"/>
    <n v="45.04"/>
    <n v="6.4879992304267553E-4"/>
    <n v="38.351992571904866"/>
    <n v="38.369999999999997"/>
    <m/>
    <n v="-4.6931008848405398E-4"/>
    <n v="207.41376136004612"/>
    <n v="207.14400000000001"/>
    <n v="1.3022890358693751E-3"/>
    <n v="3084"/>
    <n v="0.91540642722117205"/>
    <n v="14512.93"/>
    <n v="62.307330110792172"/>
    <m/>
    <m/>
    <n v="2839.6875805354252"/>
    <n v="1.6144375472045065"/>
    <m/>
    <m/>
    <n v="1428.6137903944159"/>
    <n v="7022.5"/>
    <m/>
    <n v="-0.79656620998299521"/>
    <n v="25.84121197008221"/>
    <m/>
    <m/>
    <m/>
    <n v="26.514799965696707"/>
    <n v="26.55"/>
    <n v="-1.3258016686740204E-3"/>
    <m/>
    <m/>
    <m/>
    <m/>
  </r>
  <r>
    <x v="3078"/>
    <n v="19.41"/>
    <n v="21.31"/>
    <n v="417.07650000000001"/>
    <n v="371.11669999999998"/>
    <n v="27247.129208999999"/>
    <n v="24248.849243000001"/>
    <n v="6.946663748896853E-6"/>
    <n v="250.88544868942881"/>
    <n v="250.9"/>
    <m/>
    <n v="7758.2295745889278"/>
    <n v="775"/>
    <m/>
    <n v="1709.8276839618384"/>
    <m/>
    <m/>
    <n v="37.640618938934935"/>
    <m/>
    <m/>
    <n v="45.243509767576086"/>
    <n v="45.24"/>
    <n v="7.7581069320986629E-5"/>
    <n v="38.20186106170852"/>
    <n v="38.22"/>
    <m/>
    <n v="-4.7459283860484813E-4"/>
    <n v="207.93278539757566"/>
    <n v="207.67"/>
    <n v="1.2653989385835729E-3"/>
    <n v="3085"/>
    <n v="0.91083998122946974"/>
    <n v="14566.18"/>
    <n v="62.531061604674882"/>
    <m/>
    <m/>
    <n v="2829.268363763656"/>
    <n v="1.6083614683972243"/>
    <m/>
    <m/>
    <n v="1435.68775558945"/>
    <n v="7057.95"/>
    <m/>
    <n v="-0.79658572877543055"/>
    <n v="25.775595784756948"/>
    <m/>
    <m/>
    <m/>
    <n v="26.447910749027553"/>
    <n v="26.49"/>
    <n v="-1.5888731963927816E-3"/>
    <m/>
    <m/>
    <m/>
    <m/>
  </r>
  <r>
    <x v="3079"/>
    <n v="18.37"/>
    <n v="19.809999999999999"/>
    <n v="384.96249999999998"/>
    <n v="342.53379999999999"/>
    <n v="26218.795714"/>
    <n v="23333.168438000001"/>
    <n v="6.946663748896853E-6"/>
    <n v="231.55086587535172"/>
    <n v="231.56"/>
    <m/>
    <n v="6562.4198714036511"/>
    <n v="655"/>
    <m/>
    <n v="1512.2513000220129"/>
    <m/>
    <m/>
    <n v="39.087081236531233"/>
    <m/>
    <m/>
    <n v="43.532790534961059"/>
    <n v="43.52"/>
    <n v="2.9390015995067742E-4"/>
    <n v="39.64086045331932"/>
    <n v="39.659999999999997"/>
    <m/>
    <n v="-4.825906878637154E-4"/>
    <n v="191.92360800863256"/>
    <n v="191.60400000000001"/>
    <n v="1.6680654299103814E-3"/>
    <n v="3086"/>
    <n v="0.92730943967693091"/>
    <n v="13918.79"/>
    <n v="59.737889603970416"/>
    <m/>
    <m/>
    <n v="2955.0144444805601"/>
    <n v="1.679366991607846"/>
    <m/>
    <m/>
    <n v="1214.4155652894701"/>
    <n v="5968.3"/>
    <m/>
    <n v="-0.79652236561676359"/>
    <n v="27.756918147931415"/>
    <m/>
    <m/>
    <m/>
    <n v="28.482325664795702"/>
    <n v="28.52"/>
    <n v="-1.3209794952417919E-3"/>
    <m/>
    <m/>
    <m/>
    <m/>
  </r>
  <r>
    <x v="3080"/>
    <n v="18.48"/>
    <n v="19.690000000000001"/>
    <n v="388.58550000000002"/>
    <n v="345.75510000000003"/>
    <n v="26172.560259999998"/>
    <n v="23291.859547"/>
    <n v="6.946663748896853E-6"/>
    <n v="233.72436282584968"/>
    <n v="233.74"/>
    <m/>
    <n v="6685.5943686790461"/>
    <n v="667.5"/>
    <m/>
    <n v="1533.5691539230106"/>
    <m/>
    <m/>
    <n v="38.90227483073015"/>
    <m/>
    <m/>
    <n v="43.454963157872967"/>
    <n v="43.44"/>
    <n v="3.4445575214014923E-4"/>
    <n v="39.70984747188345"/>
    <n v="39.729999999999997"/>
    <m/>
    <n v="-5.0723705302158084E-4"/>
    <n v="193.73037812444986"/>
    <n v="193.41"/>
    <n v="1.656471353342015E-3"/>
    <n v="3087"/>
    <n v="0.93854748603351956"/>
    <n v="13898.66"/>
    <n v="59.646836176499626"/>
    <m/>
    <m/>
    <n v="2959.2881234977299"/>
    <n v="1.6816363450585163"/>
    <m/>
    <m/>
    <n v="1237.2153945663072"/>
    <n v="6080.7"/>
    <m/>
    <n v="-0.79653405124964116"/>
    <n v="27.494602371948123"/>
    <m/>
    <m/>
    <m/>
    <n v="28.213620996783355"/>
    <n v="28.25"/>
    <n v="-1.2877523262528889E-3"/>
    <m/>
    <m/>
    <m/>
    <m/>
  </r>
  <r>
    <x v="3081"/>
    <n v="21.17"/>
    <n v="21.08"/>
    <n v="402.36020000000002"/>
    <n v="358.00909999999999"/>
    <n v="26007.262338"/>
    <n v="23144.593453000001"/>
    <n v="6.946663748896853E-6"/>
    <n v="242.00359588214613"/>
    <n v="242.01"/>
    <m/>
    <n v="7159.2123711601571"/>
    <n v="715"/>
    <m/>
    <n v="1615.081125345167"/>
    <m/>
    <m/>
    <n v="38.211907227138163"/>
    <m/>
    <m/>
    <n v="43.179461946293941"/>
    <n v="43.16"/>
    <n v="4.5092553971137761E-4"/>
    <n v="39.959718217599516"/>
    <n v="39.979999999999997"/>
    <m/>
    <n v="-5.0729820911654677E-4"/>
    <n v="200.59835237253904"/>
    <n v="200.268"/>
    <n v="1.6495514637338005E-3"/>
    <n v="3088"/>
    <n v="1.0042694497153701"/>
    <n v="13908.36"/>
    <n v="59.683803634597616"/>
    <m/>
    <m/>
    <n v="2957.2228096618687"/>
    <n v="1.6803034172492552"/>
    <m/>
    <m/>
    <n v="1324.8677175806913"/>
    <n v="6511.75"/>
    <m/>
    <n v="-0.79654198678071308"/>
    <n v="26.518923548574648"/>
    <m/>
    <m/>
    <m/>
    <n v="27.212876935842743"/>
    <n v="27.25"/>
    <n v="-1.3623142810001987E-3"/>
    <m/>
    <m/>
    <m/>
    <m/>
  </r>
  <r>
    <x v="3082"/>
    <n v="17.25"/>
    <n v="18.420000000000002"/>
    <n v="349.19670000000002"/>
    <n v="310.70319999999998"/>
    <n v="24744.92857"/>
    <n v="22021.046387999999"/>
    <n v="6.946663748896853E-6"/>
    <n v="210.02275198198112"/>
    <n v="210.03"/>
    <m/>
    <n v="5267.0310988827587"/>
    <n v="525"/>
    <m/>
    <n v="1294.9531037915829"/>
    <m/>
    <m/>
    <n v="40.735431759278619"/>
    <m/>
    <m/>
    <n v="41.082626633136776"/>
    <n v="41.08"/>
    <n v="6.3939462920492574E-5"/>
    <n v="41.898291618446471"/>
    <n v="41.91"/>
    <m/>
    <n v="-2.7936963859520603E-4"/>
    <n v="174.09375250161168"/>
    <n v="173.79599999999999"/>
    <n v="1.7132298879818375E-3"/>
    <n v="3089"/>
    <n v="0.93648208469055361"/>
    <n v="12966.48"/>
    <n v="55.637646653856741"/>
    <m/>
    <m/>
    <n v="3157.4871844669733"/>
    <n v="1.793924202416737"/>
    <m/>
    <m/>
    <n v="974.70935786888708"/>
    <n v="4790.6499999999996"/>
    <m/>
    <n v="-0.79653922581092607"/>
    <n v="30.021630406062474"/>
    <m/>
    <m/>
    <m/>
    <n v="30.807752887957651"/>
    <n v="30.85"/>
    <n v="-1.3694363709028101E-3"/>
    <m/>
    <m/>
    <m/>
    <m/>
  </r>
  <r>
    <x v="3083"/>
    <n v="25.76"/>
    <n v="23.93"/>
    <n v="463.41649999999998"/>
    <n v="412.32990000000001"/>
    <n v="28063.960954999999"/>
    <n v="24974.572021"/>
    <n v="6.946663748896853E-6"/>
    <n v="278.71293010603847"/>
    <n v="278.72000000000003"/>
    <m/>
    <n v="8712.243157104047"/>
    <n v="870"/>
    <m/>
    <n v="1930.2763475620311"/>
    <m/>
    <m/>
    <n v="34.072548028795318"/>
    <m/>
    <m/>
    <n v="46.591895130600733"/>
    <n v="46.56"/>
    <n v="6.8503287372712052E-4"/>
    <n v="36.277683285131872"/>
    <n v="36.29"/>
    <m/>
    <n v="-3.3939693767226498E-4"/>
    <n v="231.03961562002399"/>
    <n v="230.81800000000001"/>
    <n v="9.6013144565842978E-4"/>
    <n v="3090"/>
    <n v="1.0764730463852905"/>
    <n v="15156.15"/>
    <n v="65.028186163707872"/>
    <m/>
    <m/>
    <n v="2624.2773261853272"/>
    <n v="1.4908400461967199"/>
    <m/>
    <m/>
    <n v="1612.2828022040201"/>
    <n v="7928.5"/>
    <m/>
    <n v="-0.79664718393087974"/>
    <n v="20.201031288614576"/>
    <m/>
    <m/>
    <m/>
    <n v="20.730342191685629"/>
    <n v="20.76"/>
    <n v="-1.4286034833512762E-3"/>
    <m/>
    <m/>
    <m/>
    <m/>
  </r>
  <r>
    <x v="3084"/>
    <n v="23.85"/>
    <n v="23.68"/>
    <n v="483.35809999999998"/>
    <n v="430.06450000000001"/>
    <n v="29175.848746"/>
    <n v="25963.538446999999"/>
    <n v="6.946663748896853E-6"/>
    <n v="290.68515656361484"/>
    <n v="290.7"/>
    <m/>
    <n v="9460.5966740083804"/>
    <n v="945"/>
    <m/>
    <n v="2054.7510591473224"/>
    <m/>
    <m/>
    <n v="33.337202682759852"/>
    <m/>
    <m/>
    <n v="48.434312310692135"/>
    <n v="48.4"/>
    <n v="7.0893203909383473E-4"/>
    <n v="34.837985953556505"/>
    <n v="34.82"/>
    <m/>
    <n v="5.1654088329988745E-4"/>
    <n v="240.98372481916059"/>
    <n v="240.73400000000001"/>
    <n v="1.0373475253206976E-3"/>
    <n v="3091"/>
    <n v="1.0071790540540542"/>
    <n v="15785.02"/>
    <n v="67.710519529316187"/>
    <m/>
    <m/>
    <n v="2515.3889025343228"/>
    <n v="1.428574686407992"/>
    <m/>
    <m/>
    <n v="1750.796634305771"/>
    <n v="8608.5"/>
    <m/>
    <n v="-0.79662001111624892"/>
    <n v="19.329469594452121"/>
    <m/>
    <m/>
    <m/>
    <n v="19.836927753852052"/>
    <n v="19.84"/>
    <n v="-1.5485111632795867E-4"/>
    <m/>
    <m/>
    <m/>
    <m/>
  </r>
  <r>
    <x v="3085"/>
    <n v="18.75"/>
    <n v="20.260000000000002"/>
    <n v="393.50189999999998"/>
    <n v="350.11259999999999"/>
    <n v="26610.628002000001"/>
    <n v="23680.572486000001"/>
    <n v="6.946663748896853E-6"/>
    <n v="236.64105823807554"/>
    <n v="236.65"/>
    <m/>
    <n v="5942.7914530763965"/>
    <n v="592.5"/>
    <m/>
    <n v="1481.7486665764015"/>
    <m/>
    <m/>
    <n v="36.435060103211526"/>
    <m/>
    <m/>
    <n v="44.174757398612911"/>
    <n v="44.16"/>
    <n v="3.3418022221276544E-4"/>
    <n v="37.900140817343363"/>
    <n v="37.909999999999997"/>
    <m/>
    <n v="-2.6006812599932427E-4"/>
    <n v="196.18510129366987"/>
    <n v="196.33799999999999"/>
    <n v="-7.7875248973768851E-4"/>
    <n v="3092"/>
    <n v="0.92546890424481731"/>
    <n v="14070.5"/>
    <n v="60.351299808549243"/>
    <m/>
    <m/>
    <n v="2788.602657168346"/>
    <n v="1.5835919157314757"/>
    <m/>
    <m/>
    <n v="1099.789694219028"/>
    <n v="5421.25"/>
    <m/>
    <n v="-0.79713355882517356"/>
    <n v="22.921881114594928"/>
    <m/>
    <m/>
    <m/>
    <n v="23.524040148175942"/>
    <n v="23.56"/>
    <n v="-1.5263095001721849E-3"/>
    <m/>
    <m/>
    <m/>
    <m/>
  </r>
  <r>
    <x v="3086"/>
    <n v="16.64"/>
    <n v="18.73"/>
    <n v="369.57659999999998"/>
    <n v="328.82299999999998"/>
    <n v="25891.943334"/>
    <n v="23040.856586000002"/>
    <n v="6.946663748896853E-6"/>
    <n v="222.24763136069933"/>
    <n v="222.26"/>
    <m/>
    <n v="5219.854809513995"/>
    <n v="520"/>
    <m/>
    <n v="1346.5827928877152"/>
    <m/>
    <m/>
    <n v="37.541852083890809"/>
    <m/>
    <m/>
    <n v="42.980662691543031"/>
    <n v="42.96"/>
    <n v="4.8097512902778305E-4"/>
    <n v="38.922820226850902"/>
    <n v="38.94"/>
    <m/>
    <n v="-4.4118575113238911E-4"/>
    <n v="184.25727081342916"/>
    <n v="184.39400000000001"/>
    <n v="-7.4150561607666532E-4"/>
    <n v="3093"/>
    <n v="0.88841430859583559"/>
    <n v="13645.75"/>
    <n v="58.524888643043546"/>
    <m/>
    <m/>
    <n v="2872.7829619643558"/>
    <n v="1.6312415870032453"/>
    <m/>
    <m/>
    <n v="966.00541176724528"/>
    <n v="4760.6000000000004"/>
    <m/>
    <n v="-0.79708326434330856"/>
    <n v="24.314579272973297"/>
    <m/>
    <m/>
    <m/>
    <n v="24.953737201128455"/>
    <n v="24.99"/>
    <n v="-1.4510923918185092E-3"/>
    <m/>
    <m/>
    <m/>
    <m/>
  </r>
  <r>
    <x v="3087"/>
    <n v="15.63"/>
    <n v="18.09"/>
    <n v="361.88720000000001"/>
    <n v="321.97930000000002"/>
    <n v="25783.665958000001"/>
    <n v="22944.342097000001"/>
    <n v="6.3907672445129293E-6"/>
    <n v="217.61824716361241"/>
    <n v="217.63"/>
    <m/>
    <n v="5002.3819154361336"/>
    <n v="500"/>
    <m/>
    <n v="1304.5312139447333"/>
    <m/>
    <m/>
    <n v="37.931538768102307"/>
    <m/>
    <m/>
    <n v="42.79987845474642"/>
    <n v="42.8"/>
    <n v="-2.8398423732589606E-6"/>
    <n v="39.084665886428184"/>
    <n v="39.1"/>
    <m/>
    <n v="-3.9217681769354584E-4"/>
    <n v="180.42410648196474"/>
    <n v="180.56"/>
    <n v="-7.5262249687224614E-4"/>
    <n v="3094"/>
    <n v="0.86401326699834169"/>
    <n v="13555.06"/>
    <n v="58.13139137042198"/>
    <m/>
    <m/>
    <n v="2891.8755502662484"/>
    <n v="1.6419271994348603"/>
    <m/>
    <m/>
    <n v="925.76381947951484"/>
    <n v="4562.75"/>
    <m/>
    <n v="-0.79710397907412966"/>
    <n v="24.819475697820454"/>
    <m/>
    <m/>
    <m/>
    <n v="25.47232706593288"/>
    <n v="25.51"/>
    <n v="-1.4767908297578236E-3"/>
    <m/>
    <m/>
    <m/>
    <m/>
  </r>
  <r>
    <x v="3088"/>
    <n v="14.77"/>
    <n v="17.649999999999999"/>
    <n v="359.07029999999997"/>
    <n v="319.471"/>
    <n v="25959.701131999998"/>
    <n v="23100.845464000002"/>
    <n v="6.3907672445129293E-6"/>
    <n v="215.91905974272345"/>
    <n v="215.93"/>
    <m/>
    <n v="4924.2511396342434"/>
    <n v="492.5"/>
    <m/>
    <n v="1289.2749098742072"/>
    <m/>
    <m/>
    <n v="38.078295792978246"/>
    <m/>
    <m/>
    <n v="43.091039229528775"/>
    <n v="43.08"/>
    <n v="2.5624952480907126E-4"/>
    <n v="38.816881704572104"/>
    <n v="38.83"/>
    <m/>
    <n v="-3.3783918176399919E-4"/>
    <n v="179.02027377789469"/>
    <n v="179.154"/>
    <n v="-7.4643168506038915E-4"/>
    <n v="3095"/>
    <n v="0.83682719546742212"/>
    <n v="13645.31"/>
    <n v="58.513862687271875"/>
    <m/>
    <m/>
    <n v="2872.6213552710565"/>
    <n v="1.6308405890068016"/>
    <m/>
    <m/>
    <n v="911.30924102229335"/>
    <n v="4491.8"/>
    <m/>
    <n v="-0.79711713766813008"/>
    <n v="25.011660695896687"/>
    <m/>
    <m/>
    <m/>
    <n v="25.669977511135773"/>
    <n v="25.71"/>
    <n v="-1.5566895707594952E-3"/>
    <m/>
    <m/>
    <m/>
    <m/>
  </r>
  <r>
    <x v="3089"/>
    <n v="15.58"/>
    <n v="18.239999999999998"/>
    <n v="360.37779999999998"/>
    <n v="320.62610000000001"/>
    <n v="25953.708300999999"/>
    <n v="23094.922069"/>
    <n v="6.3907672445129293E-6"/>
    <n v="216.68416081318301"/>
    <n v="216.69"/>
    <m/>
    <n v="4959.0900038138861"/>
    <n v="495"/>
    <m/>
    <n v="1296.2175693133206"/>
    <m/>
    <m/>
    <n v="38.005499624626694"/>
    <m/>
    <m/>
    <n v="43.076889878567108"/>
    <n v="43.08"/>
    <n v="-7.2194090828481272E-5"/>
    <n v="38.822083428421088"/>
    <n v="38.840000000000003"/>
    <m/>
    <n v="-4.6129175022957547E-4"/>
    <n v="179.67444250988763"/>
    <n v="179.79"/>
    <n v="-6.4273591474706127E-4"/>
    <n v="3096"/>
    <n v="0.85416666666666674"/>
    <n v="13675.01"/>
    <n v="58.62290912816281"/>
    <m/>
    <m/>
    <n v="2866.3688879946403"/>
    <n v="1.6266740016767716"/>
    <m/>
    <m/>
    <n v="917.77549669928283"/>
    <n v="4524"/>
    <m/>
    <n v="-0.79713185307266077"/>
    <n v="24.916584384230784"/>
    <m/>
    <m/>
    <m/>
    <n v="25.574033436734247"/>
    <n v="25.61"/>
    <n v="-1.4043952856599429E-3"/>
    <m/>
    <m/>
    <m/>
    <m/>
  </r>
  <r>
    <x v="3090"/>
    <n v="14.96"/>
    <n v="17.739999999999998"/>
    <n v="348.92739999999998"/>
    <n v="310.43669999999997"/>
    <n v="25790.687918"/>
    <n v="22949.710695000002"/>
    <n v="6.3907672445129293E-6"/>
    <n v="209.79426947160584"/>
    <n v="209.8"/>
    <m/>
    <n v="4643.7130065363181"/>
    <n v="462.5"/>
    <m/>
    <n v="1234.4156318088401"/>
    <m/>
    <m/>
    <n v="38.608396335333104"/>
    <m/>
    <m/>
    <n v="42.805271629722775"/>
    <n v="42.8"/>
    <n v="1.2316891875641112E-4"/>
    <n v="39.064985475825679"/>
    <n v="39.08"/>
    <m/>
    <n v="-3.8419969739811322E-4"/>
    <n v="173.96611149323826"/>
    <n v="174.07599999999999"/>
    <n v="-6.3126741631092109E-4"/>
    <n v="3097"/>
    <n v="0.84329199549041722"/>
    <n v="13499.12"/>
    <n v="57.864374075604502"/>
    <m/>
    <m/>
    <n v="2903.2365483261046"/>
    <n v="1.6474403400116877"/>
    <m/>
    <m/>
    <n v="859.41328203965816"/>
    <n v="4236.5"/>
    <m/>
    <n v="-0.79714073361509308"/>
    <n v="25.70722848353973"/>
    <m/>
    <m/>
    <m/>
    <n v="26.385961128556882"/>
    <n v="26.42"/>
    <n v="-1.2883751492475115E-3"/>
    <m/>
    <m/>
    <m/>
    <m/>
  </r>
  <r>
    <x v="3091"/>
    <n v="14.76"/>
    <n v="17.760000000000002"/>
    <n v="345.12729999999999"/>
    <n v="307.05380000000002"/>
    <n v="25729.712168999999"/>
    <n v="22895.305073"/>
    <n v="6.946663748896853E-6"/>
    <n v="207.50438133729924"/>
    <n v="207.51"/>
    <m/>
    <n v="4542.3320018722052"/>
    <n v="452.5"/>
    <m/>
    <n v="1214.2264225647843"/>
    <m/>
    <m/>
    <n v="38.817748263996826"/>
    <m/>
    <m/>
    <n v="42.703027797954725"/>
    <n v="42.68"/>
    <n v="5.3954540662437545E-4"/>
    <n v="39.156418417027474"/>
    <n v="39.17"/>
    <m/>
    <n v="-3.4673431127207888E-4"/>
    <n v="172.07201282130947"/>
    <n v="172.17"/>
    <n v="-5.6913038677186556E-4"/>
    <n v="3098"/>
    <n v="0.83108108108108103"/>
    <n v="13446.62"/>
    <n v="57.634830679423885"/>
    <m/>
    <m/>
    <n v="2914.5276486931748"/>
    <n v="1.6536906944170406"/>
    <m/>
    <m/>
    <n v="840.65450444718476"/>
    <n v="4143.6499999999996"/>
    <m/>
    <n v="-0.79712222208748695"/>
    <n v="25.986155684548187"/>
    <m/>
    <m/>
    <m/>
    <n v="26.672678915690604"/>
    <n v="26.71"/>
    <n v="-1.397270097693637E-3"/>
    <m/>
    <m/>
    <m/>
    <m/>
  </r>
  <r>
    <x v="3092"/>
    <n v="13.2"/>
    <n v="16.489999999999998"/>
    <n v="325.27350000000001"/>
    <n v="289.38810000000001"/>
    <n v="25142.066487"/>
    <n v="22372.235895999998"/>
    <n v="6.946663748896853E-6"/>
    <n v="195.56271149205594"/>
    <n v="195.57"/>
    <m/>
    <n v="4019.5110175283653"/>
    <n v="400"/>
    <m/>
    <n v="1109.4288068070362"/>
    <m/>
    <m/>
    <n v="39.933357970140356"/>
    <m/>
    <m/>
    <n v="41.726707932673513"/>
    <n v="41.72"/>
    <n v="1.6078457990209571E-4"/>
    <n v="40.049788029431888"/>
    <n v="40.07"/>
    <m/>
    <n v="-5.0441653526611674E-4"/>
    <n v="162.17376350828633"/>
    <n v="162.27799999999999"/>
    <n v="-6.4233285912851379E-4"/>
    <n v="3099"/>
    <n v="0.80048514251061254"/>
    <n v="13101.32"/>
    <n v="56.150422976963242"/>
    <m/>
    <m/>
    <n v="2989.3707242834539"/>
    <n v="1.6959955534925364"/>
    <m/>
    <m/>
    <n v="743.89882789623323"/>
    <n v="3666.9"/>
    <m/>
    <n v="-0.79713141130212628"/>
    <n v="27.479935008845771"/>
    <m/>
    <m/>
    <m/>
    <n v="28.206388534152051"/>
    <n v="28.25"/>
    <n v="-1.5437687025822155E-3"/>
    <m/>
    <m/>
    <m/>
    <m/>
  </r>
  <r>
    <x v="3093"/>
    <n v="13.54"/>
    <n v="16.489999999999998"/>
    <n v="323.68990000000002"/>
    <n v="287.97320000000002"/>
    <n v="25069.625172"/>
    <n v="22307.308996"/>
    <n v="6.946663748896853E-6"/>
    <n v="194.59637529233757"/>
    <n v="194.61"/>
    <m/>
    <n v="3979.7491561595484"/>
    <n v="397.5"/>
    <m/>
    <n v="1101.2606608181513"/>
    <m/>
    <m/>
    <n v="40.027855066987897"/>
    <m/>
    <m/>
    <n v="41.603438165641222"/>
    <n v="41.6"/>
    <n v="8.2648212529345955E-5"/>
    <n v="40.162397687490014"/>
    <n v="40.18"/>
    <m/>
    <n v="-4.380864238423543E-4"/>
    <n v="161.38549276870981"/>
    <n v="161.48400000000001"/>
    <n v="-6.1001233119195586E-4"/>
    <n v="3100"/>
    <n v="0.8211036992116435"/>
    <n v="13036.49"/>
    <n v="55.859483738509617"/>
    <m/>
    <m/>
    <n v="3004.1631958859562"/>
    <n v="1.7039032898887889"/>
    <m/>
    <m/>
    <n v="736.55009853697447"/>
    <n v="3630.8"/>
    <m/>
    <n v="-0.79713834456952337"/>
    <n v="27.610433902116725"/>
    <m/>
    <m/>
    <m/>
    <n v="28.341743238587316"/>
    <n v="28.38"/>
    <n v="-1.3480183725399497E-3"/>
    <m/>
    <m/>
    <m/>
    <m/>
  </r>
  <r>
    <x v="3094"/>
    <n v="13.55"/>
    <n v="16.170000000000002"/>
    <n v="314.45100000000002"/>
    <n v="279.75170000000003"/>
    <n v="24682.807857"/>
    <n v="21962.958487"/>
    <n v="6.946663748896853E-6"/>
    <n v="189.03751013524183"/>
    <n v="189.05"/>
    <m/>
    <n v="3752.3656402771667"/>
    <n v="375"/>
    <m/>
    <n v="1054.0898388037933"/>
    <m/>
    <m/>
    <n v="40.598186632762939"/>
    <m/>
    <m/>
    <n v="40.96050994621239"/>
    <n v="40.96"/>
    <n v="1.244985870085813E-5"/>
    <n v="40.781146173915573"/>
    <n v="40.799999999999997"/>
    <m/>
    <n v="-4.6210358050058353E-4"/>
    <n v="156.7795158789996"/>
    <n v="156.876"/>
    <n v="-6.1503430097908929E-4"/>
    <n v="3101"/>
    <n v="0.83797155225726649"/>
    <n v="12810.25"/>
    <n v="54.885791956172532"/>
    <m/>
    <m/>
    <n v="3056.2985391752341"/>
    <n v="1.7333091249664523"/>
    <m/>
    <m/>
    <n v="694.47037428538624"/>
    <n v="3423.65"/>
    <m/>
    <n v="-0.79715497370193034"/>
    <n v="28.397376180724802"/>
    <m/>
    <m/>
    <m/>
    <n v="29.150011053325127"/>
    <n v="29.19"/>
    <n v="-1.3699536373714682E-3"/>
    <m/>
    <m/>
    <m/>
    <m/>
  </r>
  <r>
    <x v="3095"/>
    <n v="13.04"/>
    <n v="15.97"/>
    <n v="314.03910000000002"/>
    <n v="279.38330000000002"/>
    <n v="24598.249663999999"/>
    <n v="21887.565365999999"/>
    <n v="6.946663748896853E-6"/>
    <n v="188.78528614900583"/>
    <n v="188.79"/>
    <m/>
    <n v="3742.3396111946417"/>
    <n v="372.5"/>
    <m/>
    <n v="1051.9975830331341"/>
    <m/>
    <m/>
    <n v="40.623860784066252"/>
    <m/>
    <m/>
    <n v="40.819192372045755"/>
    <n v="40.799999999999997"/>
    <n v="4.7040127563136025E-4"/>
    <n v="40.919907979998314"/>
    <n v="40.94"/>
    <m/>
    <n v="-4.9076746462339838E-4"/>
    <n v="156.57455712981829"/>
    <n v="156.672"/>
    <n v="-6.2195459419489563E-4"/>
    <n v="3102"/>
    <n v="0.81653099561678133"/>
    <n v="12755.55"/>
    <n v="54.647161325037153"/>
    <m/>
    <m/>
    <n v="3069.3489894078907"/>
    <n v="1.7405453765823127"/>
    <m/>
    <m/>
    <n v="692.61796204319785"/>
    <n v="3414.65"/>
    <m/>
    <n v="-0.79716282428852214"/>
    <n v="28.433447817225339"/>
    <m/>
    <m/>
    <m/>
    <n v="29.187521371548595"/>
    <n v="29.23"/>
    <n v="-1.453254480034416E-3"/>
    <m/>
    <m/>
    <m/>
    <m/>
  </r>
  <r>
    <x v="3096"/>
    <n v="12.82"/>
    <n v="15.86"/>
    <n v="311.89940000000001"/>
    <n v="277.47770000000003"/>
    <n v="24489.094986"/>
    <n v="21790.287297999999"/>
    <n v="8.0585420541012809E-6"/>
    <n v="187.49442895932489"/>
    <n v="187.51"/>
    <m/>
    <n v="3691.1514629313228"/>
    <n v="367.5"/>
    <m/>
    <n v="1041.2245004000206"/>
    <m/>
    <m/>
    <n v="40.761342179137863"/>
    <m/>
    <m/>
    <n v="40.637066396396044"/>
    <n v="40.64"/>
    <n v="-7.2185128050072933E-5"/>
    <n v="41.100585254906207"/>
    <n v="41.12"/>
    <m/>
    <n v="-4.7214847017973405E-4"/>
    <n v="155.50809442039417"/>
    <n v="155.61000000000001"/>
    <n v="-6.5487809013453635E-4"/>
    <n v="3103"/>
    <n v="0.80832282471626737"/>
    <n v="12687.46"/>
    <n v="54.351206840324359"/>
    <m/>
    <m/>
    <n v="3085.7333846467309"/>
    <n v="1.7496706521622987"/>
    <m/>
    <m/>
    <n v="683.14661029827698"/>
    <n v="3368.15"/>
    <m/>
    <n v="-0.79717452895557595"/>
    <n v="28.626051555365333"/>
    <m/>
    <m/>
    <m/>
    <n v="29.385719014436912"/>
    <n v="29.43"/>
    <n v="-1.5046206443455334E-3"/>
    <m/>
    <m/>
    <m/>
    <m/>
  </r>
  <r>
    <x v="3097"/>
    <n v="12.67"/>
    <n v="15.99"/>
    <n v="314.85129999999998"/>
    <n v="280.10160000000002"/>
    <n v="24724.434143999999"/>
    <n v="21999.515432"/>
    <n v="8.0585420541012809E-6"/>
    <n v="189.26431172713268"/>
    <n v="189.28"/>
    <m/>
    <n v="3760.8206967042138"/>
    <n v="375"/>
    <m/>
    <n v="1055.9835016461111"/>
    <m/>
    <m/>
    <n v="40.567561452498374"/>
    <m/>
    <m/>
    <n v="41.026586472010955"/>
    <n v="41"/>
    <n v="6.48450536852474E-4"/>
    <n v="40.70476406196498"/>
    <n v="40.72"/>
    <m/>
    <n v="-3.7416350773622487E-4"/>
    <n v="156.98012395298429"/>
    <n v="157.08199999999999"/>
    <n v="-6.4855328437185555E-4"/>
    <n v="3104"/>
    <n v="0.79237023139462159"/>
    <n v="12823.43"/>
    <n v="54.929392918156353"/>
    <m/>
    <m/>
    <n v="3052.6639469255151"/>
    <n v="1.7307555581603007"/>
    <m/>
    <m/>
    <n v="696.04317145658194"/>
    <n v="3432"/>
    <m/>
    <n v="-0.79719021810705648"/>
    <n v="28.354035640231096"/>
    <m/>
    <m/>
    <m/>
    <n v="29.10699812562428"/>
    <n v="29.15"/>
    <n v="-1.4751929459937418E-3"/>
    <m/>
    <m/>
    <m/>
    <m/>
  </r>
  <r>
    <x v="3098"/>
    <n v="12.44"/>
    <n v="15.77"/>
    <n v="302.89330000000001"/>
    <n v="269.45659999999998"/>
    <n v="24344.980798000001"/>
    <n v="21661.350377999999"/>
    <n v="8.0585420541012809E-6"/>
    <n v="182.06276598540444"/>
    <n v="182.07"/>
    <m/>
    <n v="3474.5804936783056"/>
    <n v="347.5"/>
    <m/>
    <n v="995.75735424947663"/>
    <m/>
    <m/>
    <n v="41.335199905149601"/>
    <m/>
    <m/>
    <n v="40.393984086914621"/>
    <n v="40.4"/>
    <n v="-1.4890873973705254E-4"/>
    <n v="41.326869733578441"/>
    <n v="41.34"/>
    <m/>
    <n v="-3.1761650753658888E-4"/>
    <n v="151.01858507653122"/>
    <n v="151.126"/>
    <n v="-7.107640212060673E-4"/>
    <n v="3105"/>
    <n v="0.78883956880152184"/>
    <n v="12614.14"/>
    <n v="54.020239408522023"/>
    <m/>
    <m/>
    <n v="3102.4861892937461"/>
    <n v="1.7585028733874215"/>
    <m/>
    <m/>
    <n v="643.07321223669521"/>
    <n v="3171.4"/>
    <m/>
    <n v="-0.79722734053203781"/>
    <n v="29.427492143516051"/>
    <m/>
    <m/>
    <m/>
    <n v="30.210560512182447"/>
    <n v="30.25"/>
    <n v="-1.3037847212413745E-3"/>
    <m/>
    <m/>
    <m/>
    <m/>
  </r>
  <r>
    <x v="3099"/>
    <n v="11.97"/>
    <n v="15.74"/>
    <n v="301.2792"/>
    <n v="268.01850000000002"/>
    <n v="24429.982797000001"/>
    <n v="21736.807756999999"/>
    <n v="8.0585420541012809E-6"/>
    <n v="181.08814888102376"/>
    <n v="181.1"/>
    <m/>
    <n v="3437.3648680281435"/>
    <n v="342.5"/>
    <m/>
    <n v="987.77629070301975"/>
    <m/>
    <m/>
    <n v="41.444424944167345"/>
    <m/>
    <m/>
    <n v="40.534033780574887"/>
    <n v="40.520000000000003"/>
    <n v="3.4634206749473151E-4"/>
    <n v="41.181716129695268"/>
    <n v="41.2"/>
    <m/>
    <n v="-4.4378325982363798E-4"/>
    <n v="150.21403360764123"/>
    <n v="150.316"/>
    <n v="-6.7834689825951866E-4"/>
    <n v="3106"/>
    <n v="0.76048284625158835"/>
    <n v="12673.43"/>
    <n v="54.269911857843184"/>
    <m/>
    <m/>
    <n v="3087.9036330383669"/>
    <n v="1.750071503185231"/>
    <m/>
    <m/>
    <n v="636.18756106591184"/>
    <n v="3137.45"/>
    <m/>
    <n v="-0.79722782480488552"/>
    <n v="29.583169864485445"/>
    <m/>
    <m/>
    <m/>
    <n v="30.370916820918758"/>
    <n v="30.41"/>
    <n v="-1.2852081249997704E-3"/>
    <m/>
    <m/>
    <m/>
    <m/>
  </r>
  <r>
    <x v="3100"/>
    <n v="11.77"/>
    <n v="15.44"/>
    <n v="297.43759999999997"/>
    <n v="264.59879999999998"/>
    <n v="24282.693786"/>
    <n v="21605.580802"/>
    <n v="8.0585420541012809E-6"/>
    <n v="178.7747412827336"/>
    <n v="178.78"/>
    <m/>
    <n v="3349.5244293831179"/>
    <n v="335"/>
    <m/>
    <n v="968.86215637741407"/>
    <m/>
    <m/>
    <n v="41.707738098217369"/>
    <m/>
    <m/>
    <n v="40.288670615964605"/>
    <n v="40.28"/>
    <n v="2.1525858899207329E-4"/>
    <n v="41.429135161692138"/>
    <n v="41.45"/>
    <m/>
    <n v="-5.0337366243347059E-4"/>
    <n v="148.29884566219533"/>
    <n v="148.38999999999999"/>
    <n v="-6.1428895346482548E-4"/>
    <n v="3107"/>
    <n v="0.76230569948186533"/>
    <n v="12614.25"/>
    <n v="54.012274703536605"/>
    <m/>
    <m/>
    <n v="3102.3229447008935"/>
    <n v="1.7580769861010628"/>
    <m/>
    <m/>
    <n v="619.93218864837968"/>
    <n v="3057.15"/>
    <m/>
    <n v="-0.797218916753061"/>
    <n v="29.959231837352284"/>
    <m/>
    <m/>
    <m/>
    <n v="30.757535464069761"/>
    <n v="30.8"/>
    <n v="-1.3787186990337208E-3"/>
    <m/>
    <m/>
    <m/>
    <m/>
  </r>
  <r>
    <x v="3101"/>
    <n v="12.74"/>
    <n v="16.100000000000001"/>
    <n v="304.32049999999998"/>
    <n v="270.71960000000001"/>
    <n v="24795.881894999999"/>
    <n v="22062.016953999999"/>
    <n v="8.6145238606949448E-6"/>
    <n v="182.90724532232224"/>
    <n v="182.92"/>
    <m/>
    <n v="3504.36114088248"/>
    <n v="350"/>
    <m/>
    <n v="1002.4706749657755"/>
    <m/>
    <m/>
    <n v="41.224265485785892"/>
    <m/>
    <m/>
    <n v="41.139124353068318"/>
    <n v="41.12"/>
    <n v="4.6508640730347217E-4"/>
    <n v="40.552759085665343"/>
    <n v="40.57"/>
    <m/>
    <n v="-4.2496707751182861E-4"/>
    <n v="151.73080585868044"/>
    <n v="151.82400000000001"/>
    <n v="-6.1383010143045702E-4"/>
    <n v="3108"/>
    <n v="0.79130434782608694"/>
    <n v="12941.67"/>
    <n v="55.409909824601428"/>
    <m/>
    <m/>
    <n v="3021.79793698708"/>
    <n v="1.7122813786310875"/>
    <m/>
    <m/>
    <n v="648.59134524692411"/>
    <n v="3198.55"/>
    <m/>
    <n v="-0.79722332142785823"/>
    <n v="29.264840417302654"/>
    <m/>
    <m/>
    <m/>
    <n v="30.045171299962544"/>
    <n v="30.09"/>
    <n v="-1.4898205396296493E-3"/>
    <m/>
    <m/>
    <m/>
    <m/>
  </r>
  <r>
    <x v="3102"/>
    <n v="12.02"/>
    <n v="15.8"/>
    <n v="296.15469999999999"/>
    <n v="263.45310000000001"/>
    <n v="24490.181155999999"/>
    <n v="21789.831134"/>
    <n v="8.6145238606949448E-6"/>
    <n v="177.99497417032538"/>
    <n v="178.01"/>
    <m/>
    <n v="3316.1156989712426"/>
    <n v="330"/>
    <m/>
    <n v="962.09983621536969"/>
    <m/>
    <m/>
    <n v="41.776437152892775"/>
    <m/>
    <m/>
    <n v="40.630942094392431"/>
    <n v="40.6"/>
    <n v="7.6212055153757063E-4"/>
    <n v="41.051906072306885"/>
    <n v="41.07"/>
    <m/>
    <n v="-4.4056312863682834E-4"/>
    <n v="147.65955062296209"/>
    <n v="147.756"/>
    <n v="-6.5276115377999044E-4"/>
    <n v="3109"/>
    <n v="0.76075949367088602"/>
    <n v="12780.35"/>
    <n v="54.714943781975144"/>
    <m/>
    <m/>
    <n v="3059.4651347439967"/>
    <n v="1.7334609034984123"/>
    <m/>
    <m/>
    <n v="613.75242926623753"/>
    <n v="3026.75"/>
    <m/>
    <n v="-0.79722394341579661"/>
    <n v="30.048950848494698"/>
    <m/>
    <m/>
    <m/>
    <n v="30.850751214359423"/>
    <n v="30.89"/>
    <n v="-1.2705984344635324E-3"/>
    <m/>
    <m/>
    <m/>
    <m/>
  </r>
  <r>
    <x v="3103"/>
    <n v="12.87"/>
    <n v="16.27"/>
    <n v="295.50200000000001"/>
    <n v="262.8657"/>
    <n v="24619.991667999999"/>
    <n v="21904.765275000002"/>
    <n v="8.6145238606949448E-6"/>
    <n v="177.58969680649017"/>
    <n v="177.6"/>
    <m/>
    <n v="3300.9659677577638"/>
    <n v="330"/>
    <m/>
    <n v="958.85457829111033"/>
    <m/>
    <m/>
    <n v="41.819744371657961"/>
    <m/>
    <m/>
    <n v="40.84331904946621"/>
    <n v="40.840000000000003"/>
    <n v="8.1269575568310159E-5"/>
    <n v="40.831895249320382"/>
    <n v="40.85"/>
    <m/>
    <n v="-4.4320075103110312E-4"/>
    <n v="147.3345644146022"/>
    <n v="147.4196"/>
    <n v="-5.7682686289883822E-4"/>
    <n v="3110"/>
    <n v="0.79102642901044862"/>
    <n v="12833.54"/>
    <n v="54.92979047543119"/>
    <m/>
    <m/>
    <n v="3046.7320757497569"/>
    <n v="1.7257556160367216"/>
    <m/>
    <m/>
    <n v="610.95379220453083"/>
    <n v="3012.97"/>
    <m/>
    <n v="-0.7972253981272529"/>
    <n v="30.111740770106476"/>
    <m/>
    <m/>
    <m/>
    <n v="30.916904979079391"/>
    <n v="30.96"/>
    <n v="-1.3919580400714171E-3"/>
    <m/>
    <m/>
    <m/>
    <m/>
  </r>
  <r>
    <x v="3104"/>
    <n v="13.05"/>
    <n v="16.32"/>
    <n v="292.88200000000001"/>
    <n v="260.53280000000001"/>
    <n v="24540.466292000001"/>
    <n v="21833.821690000001"/>
    <n v="8.6145238606949448E-6"/>
    <n v="176.01084704042492"/>
    <n v="176.02"/>
    <m/>
    <n v="3242.2560112432307"/>
    <n v="322.5"/>
    <m/>
    <n v="946.08093566143566"/>
    <m/>
    <m/>
    <n v="42.004223566265466"/>
    <m/>
    <m/>
    <n v="40.710397790347464"/>
    <n v="40.68"/>
    <n v="7.4724165062600711E-4"/>
    <n v="40.962976441932327"/>
    <n v="40.98"/>
    <m/>
    <n v="-4.1541137305201037E-4"/>
    <n v="146.0283889595531"/>
    <n v="146.11359999999999"/>
    <n v="-5.831834986400608E-4"/>
    <n v="3111"/>
    <n v="0.79963235294117652"/>
    <n v="12782.91"/>
    <n v="54.708813123580931"/>
    <m/>
    <m/>
    <n v="3058.7518337428919"/>
    <n v="1.7323997109186517"/>
    <m/>
    <m/>
    <n v="600.08929332854279"/>
    <n v="2959.5"/>
    <m/>
    <n v="-0.79723287942944998"/>
    <n v="30.377563767872537"/>
    <m/>
    <m/>
    <m/>
    <n v="31.190403666887065"/>
    <n v="31.23"/>
    <n v="-1.26789411184558E-3"/>
    <m/>
    <m/>
    <m/>
    <m/>
  </r>
  <r>
    <x v="3105"/>
    <n v="12.83"/>
    <n v="16.100000000000001"/>
    <n v="286.37599999999998"/>
    <n v="254.7432"/>
    <n v="24388.708121"/>
    <n v="21698.613313000002"/>
    <n v="8.6145238606949448E-6"/>
    <n v="172.09679417560588"/>
    <n v="172.11"/>
    <m/>
    <n v="3098.0428220601234"/>
    <n v="310"/>
    <m/>
    <n v="914.53623169862328"/>
    <m/>
    <m/>
    <n v="42.469830320424911"/>
    <m/>
    <m/>
    <n v="40.457658284905577"/>
    <n v="40.44"/>
    <n v="4.3665392941583114E-4"/>
    <n v="41.215474854675541"/>
    <n v="41.23"/>
    <m/>
    <n v="-3.5229554509952354E-4"/>
    <n v="142.78469276892645"/>
    <n v="142.86199999999999"/>
    <n v="-5.4113221901941344E-4"/>
    <n v="3112"/>
    <n v="0.79689440993788818"/>
    <n v="12698.56"/>
    <n v="54.343564999883519"/>
    <m/>
    <m/>
    <n v="3078.9354787170187"/>
    <n v="1.7436659115290252"/>
    <m/>
    <m/>
    <n v="573.39941653913456"/>
    <n v="2827.77"/>
    <m/>
    <n v="-0.79722558180504977"/>
    <n v="31.051172381292396"/>
    <m/>
    <m/>
    <m/>
    <n v="31.882617027876069"/>
    <n v="31.93"/>
    <n v="-1.4839640502327667E-3"/>
    <m/>
    <m/>
    <m/>
    <m/>
  </r>
  <r>
    <x v="3106"/>
    <n v="12.72"/>
    <n v="16"/>
    <n v="279.27670000000001"/>
    <n v="248.42590000000001"/>
    <n v="24053.908490999998"/>
    <n v="21400.555437999999"/>
    <n v="8.3365294025750103E-6"/>
    <n v="167.82639892996929"/>
    <n v="167.84"/>
    <m/>
    <n v="2944.2794012194845"/>
    <n v="295"/>
    <m/>
    <n v="880.50882495265296"/>
    <m/>
    <m/>
    <n v="42.995309509722524"/>
    <m/>
    <m/>
    <n v="39.901296784277051"/>
    <n v="39.880000000000003"/>
    <n v="5.3402167194205319E-4"/>
    <n v="41.780424453027507"/>
    <n v="41.8"/>
    <m/>
    <n v="-4.6831452087292558E-4"/>
    <n v="139.24515333170012"/>
    <n v="139.32040000000001"/>
    <n v="-5.4009799210941178E-4"/>
    <n v="3113"/>
    <n v="0.79500000000000004"/>
    <n v="12513.08"/>
    <n v="53.545620922257015"/>
    <m/>
    <m/>
    <n v="3123.9075820572743"/>
    <n v="1.7689668551504101"/>
    <m/>
    <m/>
    <n v="544.94193277440786"/>
    <n v="2687.5"/>
    <m/>
    <n v="-0.79723090873510405"/>
    <n v="31.819718982859467"/>
    <m/>
    <m/>
    <m/>
    <n v="32.672337459915326"/>
    <n v="32.72"/>
    <n v="-1.4566790979423372E-3"/>
    <m/>
    <m/>
    <m/>
    <m/>
  </r>
  <r>
    <x v="3107"/>
    <n v="11.87"/>
    <n v="15.42"/>
    <n v="269.53840000000002"/>
    <n v="239.76130000000001"/>
    <n v="23601.307418"/>
    <n v="20997.701751000001"/>
    <n v="8.3365294025750103E-6"/>
    <n v="161.97039007860235"/>
    <n v="161.97999999999999"/>
    <m/>
    <n v="2738.7972324042803"/>
    <n v="272.5"/>
    <m/>
    <n v="834.43523548604571"/>
    <m/>
    <m/>
    <n v="43.743966267365245"/>
    <m/>
    <m/>
    <n v="39.149554825140633"/>
    <n v="39.119999999999997"/>
    <n v="7.5549144020037318E-4"/>
    <n v="42.56569843394297"/>
    <n v="42.58"/>
    <m/>
    <n v="-3.358752009635646E-4"/>
    <n v="134.38984871299007"/>
    <n v="134.46600000000001"/>
    <n v="-5.6632373246723322E-4"/>
    <n v="3114"/>
    <n v="0.76977950713359267"/>
    <n v="12260.27"/>
    <n v="52.459706973255471"/>
    <m/>
    <m/>
    <n v="3187.0219452532183"/>
    <n v="1.804535381798525"/>
    <m/>
    <m/>
    <n v="506.91187409599729"/>
    <n v="2500.1"/>
    <m/>
    <n v="-0.79724336062717605"/>
    <n v="32.92799362451008"/>
    <m/>
    <m/>
    <m/>
    <n v="33.810914735081127"/>
    <n v="33.86"/>
    <n v="-1.4496534234752501E-3"/>
    <m/>
    <m/>
    <m/>
    <m/>
  </r>
  <r>
    <x v="3108"/>
    <n v="12.44"/>
    <n v="15.7"/>
    <n v="265.9187"/>
    <n v="236.53550000000001"/>
    <n v="23495.359650999999"/>
    <n v="20902.916585999999"/>
    <n v="8.3365294025750103E-6"/>
    <n v="159.78355950439084"/>
    <n v="159.79"/>
    <m/>
    <n v="2664.8057330903553"/>
    <n v="265"/>
    <m/>
    <n v="817.57170966789317"/>
    <m/>
    <m/>
    <n v="44.034798111185822"/>
    <m/>
    <m/>
    <n v="38.970959097286794"/>
    <n v="38.96"/>
    <n v="2.8129099812090885E-4"/>
    <n v="42.754168214994614"/>
    <n v="42.77"/>
    <m/>
    <n v="-3.7016097744657639E-4"/>
    <n v="132.58555287060071"/>
    <n v="132.65799999999999"/>
    <n v="-5.4611956609684764E-4"/>
    <n v="3115"/>
    <n v="0.79235668789808922"/>
    <n v="12182.78"/>
    <n v="52.115929945686098"/>
    <m/>
    <m/>
    <n v="3207.1652480138973"/>
    <n v="1.8154244203576826"/>
    <m/>
    <m/>
    <n v="493.22180569084168"/>
    <n v="2432.81"/>
    <m/>
    <n v="-0.79726250480274174"/>
    <n v="33.366351337382746"/>
    <m/>
    <m/>
    <m/>
    <n v="34.262869001250799"/>
    <n v="34.31"/>
    <n v="-1.3736811060682808E-3"/>
    <m/>
    <m/>
    <m/>
    <m/>
  </r>
  <r>
    <x v="3109"/>
    <n v="13.37"/>
    <n v="16.39"/>
    <n v="275.0874"/>
    <n v="244.6891"/>
    <n v="23977.522315999999"/>
    <n v="21331.703881000001"/>
    <n v="8.3365294025750103E-6"/>
    <n v="165.28875998910445"/>
    <n v="165.3"/>
    <m/>
    <n v="2848.417404962101"/>
    <n v="285"/>
    <m/>
    <n v="859.83715726772766"/>
    <m/>
    <m/>
    <n v="43.274711407686759"/>
    <m/>
    <m/>
    <n v="39.769736265006749"/>
    <n v="39.76"/>
    <n v="2.4487588045141173E-4"/>
    <n v="41.875940396097569"/>
    <n v="41.89"/>
    <m/>
    <n v="-3.3563150877136128E-4"/>
    <n v="137.15721612560699"/>
    <n v="137.2372"/>
    <n v="-5.8281482275224228E-4"/>
    <n v="3116"/>
    <n v="0.81574130567419145"/>
    <n v="12469"/>
    <n v="53.336167120017471"/>
    <m/>
    <m/>
    <n v="3131.8166956074242"/>
    <n v="1.772605122642483"/>
    <m/>
    <m/>
    <n v="527.20767316836668"/>
    <n v="2600.69"/>
    <m/>
    <n v="-0.79728161635244232"/>
    <n v="32.214681507768624"/>
    <m/>
    <m/>
    <m/>
    <n v="33.080848062735946"/>
    <n v="33.130000000000003"/>
    <n v="-1.4836081274994806E-3"/>
    <m/>
    <m/>
    <m/>
    <m/>
  </r>
  <r>
    <x v="3110"/>
    <n v="12.86"/>
    <n v="16.079999999999998"/>
    <n v="268.40199999999999"/>
    <n v="238.74039999999999"/>
    <n v="23790.153581999999"/>
    <n v="21164.832664000001"/>
    <n v="8.3365294025750103E-6"/>
    <n v="161.26784436626471"/>
    <n v="161.28"/>
    <m/>
    <n v="2709.8202684751627"/>
    <n v="270"/>
    <m/>
    <n v="828.47362762745217"/>
    <m/>
    <m/>
    <n v="43.799602739466977"/>
    <m/>
    <m/>
    <n v="39.457999505442963"/>
    <n v="39.44"/>
    <n v="4.5637691285405069E-4"/>
    <n v="42.202313599015675"/>
    <n v="42.22"/>
    <m/>
    <n v="-4.1891049228626187E-4"/>
    <n v="133.82403479993116"/>
    <n v="133.90799999999999"/>
    <n v="-6.270364733163003E-4"/>
    <n v="3117"/>
    <n v="0.79975124378109452"/>
    <n v="12321.76"/>
    <n v="52.702232361178709"/>
    <m/>
    <m/>
    <n v="3168.7987062146294"/>
    <n v="1.7933668862493133"/>
    <m/>
    <m/>
    <n v="501.55660661429403"/>
    <n v="2474.46"/>
    <m/>
    <n v="-0.79730664200904688"/>
    <n v="32.996324075696513"/>
    <m/>
    <m/>
    <m/>
    <n v="33.884114316532674"/>
    <n v="33.93"/>
    <n v="-1.3523632026916088E-3"/>
    <m/>
    <m/>
    <m/>
    <m/>
  </r>
  <r>
    <x v="3111"/>
    <n v="12.42"/>
    <n v="15.71"/>
    <n v="261.32819999999998"/>
    <n v="232.44640000000001"/>
    <n v="23667.539847"/>
    <n v="21055.573313000001"/>
    <n v="7.5025886843160805E-6"/>
    <n v="157.01376245074781"/>
    <n v="157.02000000000001"/>
    <m/>
    <n v="2566.8435326944109"/>
    <n v="255"/>
    <m/>
    <n v="795.70397014912362"/>
    <m/>
    <m/>
    <n v="44.375800151744642"/>
    <m/>
    <m/>
    <n v="39.253676996678557"/>
    <n v="39.24"/>
    <n v="3.4854731596722921E-4"/>
    <n v="42.418924168122778"/>
    <n v="42.44"/>
    <m/>
    <n v="-4.9660301312959287E-4"/>
    <n v="130.29723250947973"/>
    <n v="130.3904"/>
    <n v="-7.1452722378539946E-4"/>
    <n v="3118"/>
    <n v="0.79057924888605979"/>
    <n v="12211.19"/>
    <n v="52.225227763528167"/>
    <m/>
    <m/>
    <n v="3197.2340979887067"/>
    <n v="1.8092882370691123"/>
    <m/>
    <m/>
    <n v="475.09515752548697"/>
    <n v="2344.2399999999998"/>
    <m/>
    <n v="-0.79733510326353652"/>
    <n v="33.864640838037452"/>
    <m/>
    <m/>
    <m/>
    <n v="34.776417181641875"/>
    <n v="34.83"/>
    <n v="-1.5384099442470323E-3"/>
    <m/>
    <m/>
    <m/>
    <m/>
  </r>
  <r>
    <x v="3112"/>
    <n v="11.39"/>
    <n v="15.14"/>
    <n v="251.6806"/>
    <n v="223.86330000000001"/>
    <n v="23376.680473"/>
    <n v="20796.655415000001"/>
    <n v="7.5025886843160805E-6"/>
    <n v="151.2135099423011"/>
    <n v="151.22999999999999"/>
    <m/>
    <n v="2377.1921390244793"/>
    <n v="237.5"/>
    <m/>
    <n v="751.62462342621461"/>
    <m/>
    <m/>
    <n v="45.193913643655719"/>
    <m/>
    <m/>
    <n v="38.770328289865603"/>
    <n v="38.76"/>
    <n v="2.6646774679073282E-4"/>
    <n v="42.939278621522817"/>
    <n v="42.96"/>
    <m/>
    <n v="-4.8234121222490156E-4"/>
    <n v="125.48720113952635"/>
    <n v="125.58159999999999"/>
    <n v="-7.5169340471570312E-4"/>
    <n v="3119"/>
    <n v="0.75231175693527086"/>
    <n v="12026.38"/>
    <n v="51.430810000809586"/>
    <m/>
    <m/>
    <n v="3245.6225706641212"/>
    <n v="1.8364967657677247"/>
    <m/>
    <m/>
    <n v="439.994484246958"/>
    <n v="2171.2399999999998"/>
    <m/>
    <n v="-0.79735336294147219"/>
    <n v="35.113459633475635"/>
    <m/>
    <m/>
    <m/>
    <n v="36.059475683009111"/>
    <n v="36.11"/>
    <n v="-1.3991779836856066E-3"/>
    <m/>
    <m/>
    <m/>
    <m/>
  </r>
  <r>
    <x v="3113"/>
    <n v="11.5"/>
    <n v="15.16"/>
    <n v="246.98929999999999"/>
    <n v="219.68539999999999"/>
    <n v="23123.924661000001"/>
    <n v="20571.327531999999"/>
    <n v="7.5025886843160805E-6"/>
    <n v="148.3840510445568"/>
    <n v="148.38999999999999"/>
    <m/>
    <n v="2288.2035206456608"/>
    <n v="0.91"/>
    <m/>
    <n v="730.56255736329524"/>
    <m/>
    <m/>
    <n v="45.612072838837015"/>
    <m/>
    <m/>
    <n v="38.348326311009913"/>
    <n v="38.32"/>
    <n v="7.3920435829633035E-4"/>
    <n v="43.400678631735985"/>
    <n v="43.42"/>
    <m/>
    <n v="-4.4498775366230703E-4"/>
    <n v="123.14881013734029"/>
    <n v="123.24079999999999"/>
    <n v="-7.4642377085920586E-4"/>
    <n v="3120"/>
    <n v="0.75857519788918204"/>
    <n v="11855.64"/>
    <n v="50.688764924502841"/>
    <m/>
    <m/>
    <n v="3291.7010745626508"/>
    <n v="1.8620401028292635"/>
    <m/>
    <m/>
    <n v="423.52866910794683"/>
    <n v="2090.2800000000002"/>
    <m/>
    <n v="-0.79738184879157492"/>
    <n v="35.763775003305888"/>
    <m/>
    <m/>
    <m/>
    <n v="36.729194958629868"/>
    <n v="36.78"/>
    <n v="-1.3813224951096936E-3"/>
    <m/>
    <m/>
    <m/>
    <m/>
  </r>
  <r>
    <x v="3114"/>
    <n v="11.66"/>
    <n v="15.11"/>
    <n v="243.45779999999999"/>
    <n v="216.5427"/>
    <n v="22810.015794999999"/>
    <n v="20291.916010000001"/>
    <n v="7.5025886843160805E-6"/>
    <n v="146.25886125440462"/>
    <n v="146.27000000000001"/>
    <m/>
    <n v="2222.6521238326004"/>
    <n v="221.8"/>
    <m/>
    <n v="714.87915563233446"/>
    <m/>
    <m/>
    <n v="45.937127952689849"/>
    <m/>
    <m/>
    <n v="37.826822771464407"/>
    <n v="37.81"/>
    <n v="4.4492915801130906E-4"/>
    <n v="43.988874448162989"/>
    <n v="44.01"/>
    <m/>
    <n v="-4.8001708332223725E-4"/>
    <n v="121.38827413953932"/>
    <n v="121.48"/>
    <n v="-7.5506964488547545E-4"/>
    <n v="3121"/>
    <n v="0.77167438782263409"/>
    <n v="11680.52"/>
    <n v="49.936140289705158"/>
    <m/>
    <m/>
    <n v="3340.3228859686487"/>
    <n v="1.8893652323825829"/>
    <m/>
    <m/>
    <n v="411.39726295484036"/>
    <n v="2030.49"/>
    <m/>
    <n v="-0.79739015560045101"/>
    <n v="36.273702602923983"/>
    <m/>
    <m/>
    <m/>
    <n v="37.253524465930987"/>
    <n v="37.31"/>
    <n v="-1.5136835719382624E-3"/>
    <m/>
    <m/>
    <m/>
    <m/>
  </r>
  <r>
    <x v="3115"/>
    <n v="12.05"/>
    <n v="15.41"/>
    <n v="249.4393"/>
    <n v="221.8613"/>
    <n v="23030.136031999999"/>
    <n v="20487.583946999999"/>
    <n v="7.5025886843160805E-6"/>
    <n v="149.84863246006944"/>
    <n v="149.86000000000001"/>
    <m/>
    <n v="2331.7472695143247"/>
    <n v="232.7"/>
    <m/>
    <n v="741.20973766418513"/>
    <m/>
    <m/>
    <n v="45.371806062527845"/>
    <m/>
    <m/>
    <n v="38.190926302155141"/>
    <n v="38.18"/>
    <n v="2.8617868400049318E-4"/>
    <n v="43.563420476929664"/>
    <n v="43.58"/>
    <m/>
    <n v="-3.8043880381677386E-4"/>
    <n v="124.37093723905404"/>
    <n v="124.47280000000001"/>
    <n v="-8.1835357560822164E-4"/>
    <n v="3122"/>
    <n v="0.78195976638546405"/>
    <n v="11793.48"/>
    <n v="50.415126000501488"/>
    <m/>
    <m/>
    <n v="3308.0192836291112"/>
    <n v="1.8709161852797322"/>
    <m/>
    <m/>
    <n v="431.59173476784065"/>
    <n v="2130.3200000000002"/>
    <m/>
    <n v="-0.79740520918554925"/>
    <n v="35.381120357678562"/>
    <m/>
    <m/>
    <m/>
    <n v="36.337452957141174"/>
    <n v="36.39"/>
    <n v="-1.4439967809515286E-3"/>
    <m/>
    <m/>
    <m/>
    <m/>
  </r>
  <r>
    <x v="3116"/>
    <n v="11.68"/>
    <n v="15.3"/>
    <n v="247.23750000000001"/>
    <n v="219.90129999999999"/>
    <n v="23104.726275000001"/>
    <n v="20553.785636000001"/>
    <n v="7.9195510458429652E-6"/>
    <n v="148.52229741162282"/>
    <n v="148.53"/>
    <m/>
    <n v="2290.4629292084655"/>
    <n v="228.6"/>
    <m/>
    <n v="731.38056687224309"/>
    <m/>
    <m/>
    <n v="45.571035105254346"/>
    <m/>
    <m/>
    <n v="38.313685222748553"/>
    <n v="38.299999999999997"/>
    <n v="3.5731652085013721E-4"/>
    <n v="43.421391502840244"/>
    <n v="43.44"/>
    <m/>
    <n v="-4.2837240238846608E-4"/>
    <n v="123.27338312244271"/>
    <n v="123.38200000000001"/>
    <n v="-8.8033001213549955E-4"/>
    <n v="3123"/>
    <n v="0.76339869281045747"/>
    <n v="11803.51"/>
    <n v="50.454062677279715"/>
    <m/>
    <m/>
    <n v="3305.2059127313942"/>
    <n v="1.8691478255703455"/>
    <m/>
    <m/>
    <n v="423.95178426945927"/>
    <n v="2092.87"/>
    <m/>
    <n v="-0.7974304260324534"/>
    <n v="35.692027052590937"/>
    <m/>
    <m/>
    <m/>
    <n v="36.657389845329796"/>
    <n v="36.71"/>
    <n v="-1.4331287025389772E-3"/>
    <m/>
    <m/>
    <m/>
    <m/>
  </r>
  <r>
    <x v="3117"/>
    <n v="11.55"/>
    <n v="15.26"/>
    <n v="245.05410000000001"/>
    <n v="217.95760000000001"/>
    <n v="23163.734044000001"/>
    <n v="20606.115714"/>
    <n v="7.9195510458429652E-6"/>
    <n v="147.2070800670555"/>
    <n v="147.22"/>
    <m/>
    <n v="2249.8883913678933"/>
    <n v="224.5"/>
    <m/>
    <n v="721.67667524213664"/>
    <m/>
    <m/>
    <n v="45.771244171013741"/>
    <m/>
    <m/>
    <n v="38.410598942556163"/>
    <n v="38.4"/>
    <n v="2.7601412906674838E-4"/>
    <n v="43.309581439415361"/>
    <n v="43.33"/>
    <m/>
    <n v="-4.7123380070712706E-4"/>
    <n v="122.18494556948603"/>
    <n v="122.29640000000001"/>
    <n v="-9.1134678137683167E-4"/>
    <n v="3124"/>
    <n v="0.75688073394495414"/>
    <n v="11815.19"/>
    <n v="50.500045334750169"/>
    <m/>
    <m/>
    <n v="3301.9352919532776"/>
    <n v="1.8671212265611907"/>
    <m/>
    <m/>
    <n v="416.44315985870071"/>
    <n v="2055.84"/>
    <m/>
    <n v="-0.79743406108515225"/>
    <n v="36.005830585667518"/>
    <m/>
    <m/>
    <m/>
    <n v="36.980328319593518"/>
    <n v="37.03"/>
    <n v="-1.3413902351196993E-3"/>
    <m/>
    <m/>
    <m/>
    <m/>
  </r>
  <r>
    <x v="3118"/>
    <n v="11.81"/>
    <n v="15.38"/>
    <n v="242.64439999999999"/>
    <n v="215.8091"/>
    <n v="23139.554422000001"/>
    <n v="20584.116301999999"/>
    <n v="7.9195510458429652E-6"/>
    <n v="145.74888081834945"/>
    <n v="145.76"/>
    <m/>
    <n v="2205.2854968196038"/>
    <n v="220.10000000000002"/>
    <m/>
    <n v="710.9854147468285"/>
    <m/>
    <m/>
    <n v="45.993245960904012"/>
    <m/>
    <m/>
    <n v="38.367697016296731"/>
    <n v="38.36"/>
    <n v="2.0065214537878795E-4"/>
    <n v="43.352038898704208"/>
    <n v="43.37"/>
    <m/>
    <n v="-4.1413652976229898E-4"/>
    <n v="120.98399731693803"/>
    <n v="121.0904"/>
    <n v="-8.7870453035066021E-4"/>
    <n v="3125"/>
    <n v="0.76788036410923277"/>
    <n v="11760.24"/>
    <n v="50.253406563053481"/>
    <m/>
    <m/>
    <n v="3317.291908672335"/>
    <n v="1.8752714229369107"/>
    <m/>
    <m/>
    <n v="408.19177879232592"/>
    <n v="2015.31"/>
    <m/>
    <n v="-0.79745459567395294"/>
    <n v="36.35567493812794"/>
    <m/>
    <m/>
    <m/>
    <n v="37.341602628105633"/>
    <n v="37.4"/>
    <n v="-1.5614270559990429E-3"/>
    <m/>
    <m/>
    <m/>
    <m/>
  </r>
  <r>
    <x v="3119"/>
    <n v="12.64"/>
    <n v="16.02"/>
    <n v="250.98490000000001"/>
    <n v="223.22550000000001"/>
    <n v="23481.280916"/>
    <n v="20887.940897"/>
    <n v="7.9195510458429652E-6"/>
    <n v="150.7550815427312"/>
    <n v="150.77000000000001"/>
    <m/>
    <n v="2356.769349582702"/>
    <n v="235.2"/>
    <m/>
    <n v="747.62836069389971"/>
    <m/>
    <m/>
    <n v="45.201777680054697"/>
    <m/>
    <m/>
    <n v="38.933364385772343"/>
    <n v="38.92"/>
    <n v="3.4338092940244813E-4"/>
    <n v="42.710914901860818"/>
    <n v="42.73"/>
    <m/>
    <n v="-4.466440004488037E-4"/>
    <n v="125.14287980236136"/>
    <n v="125.2576"/>
    <n v="-9.1587414766558517E-4"/>
    <n v="3126"/>
    <n v="0.78901373283395759"/>
    <n v="11978.79"/>
    <n v="51.183309224618682"/>
    <m/>
    <m/>
    <n v="3255.6440046635444"/>
    <n v="1.8402472836963684"/>
    <m/>
    <m/>
    <n v="436.23255381499121"/>
    <n v="2153.9"/>
    <m/>
    <n v="-0.79746852044431438"/>
    <n v="35.104656818930664"/>
    <m/>
    <m/>
    <m/>
    <n v="36.057289543218729"/>
    <n v="36.11"/>
    <n v="-1.4597191022229783E-3"/>
    <m/>
    <m/>
    <m/>
    <m/>
  </r>
  <r>
    <x v="3120"/>
    <n v="12.19"/>
    <n v="15.52"/>
    <n v="242.79810000000001"/>
    <n v="215.94239999999999"/>
    <n v="23306.846678000002"/>
    <n v="20732.606253000002"/>
    <n v="7.9195510458429652E-6"/>
    <n v="145.83409141848156"/>
    <n v="145.84"/>
    <m/>
    <n v="2202.9002374214429"/>
    <n v="219.89999999999998"/>
    <m/>
    <n v="711.03263052981015"/>
    <m/>
    <m/>
    <n v="45.937973266646104"/>
    <m/>
    <m/>
    <n v="38.643199732580051"/>
    <n v="38.630000000000003"/>
    <n v="3.4169641677572749E-4"/>
    <n v="43.027286929678823"/>
    <n v="43.05"/>
    <m/>
    <n v="-5.2759745229213895E-4"/>
    <n v="121.06104785681006"/>
    <n v="121.1748"/>
    <n v="-9.3874422066253516E-4"/>
    <n v="3127"/>
    <n v="0.78543814432989689"/>
    <n v="11862.65"/>
    <n v="50.683105224632676"/>
    <m/>
    <m/>
    <n v="3287.2090036911281"/>
    <n v="1.8579132094804587"/>
    <m/>
    <m/>
    <n v="407.75319993833949"/>
    <n v="2013.42"/>
    <m/>
    <n v="-0.79748229383916946"/>
    <n v="36.248315773154303"/>
    <m/>
    <m/>
    <m/>
    <n v="37.232635803978525"/>
    <n v="37.29"/>
    <n v="-1.5383265224315767E-3"/>
    <m/>
    <m/>
    <m/>
    <m/>
  </r>
  <r>
    <x v="3121"/>
    <n v="11.43"/>
    <n v="15.16"/>
    <n v="238.82859999999999"/>
    <n v="212.41030000000001"/>
    <n v="23328.404665999999"/>
    <n v="20751.618968999999"/>
    <n v="7.7805618148296674E-6"/>
    <n v="143.4463557255977"/>
    <n v="143.44999999999999"/>
    <m/>
    <n v="2130.7562375500861"/>
    <n v="212.60000000000002"/>
    <m/>
    <n v="693.58078351204006"/>
    <m/>
    <m/>
    <n v="46.31246412845173"/>
    <m/>
    <m/>
    <n v="38.678000160614666"/>
    <n v="38.67"/>
    <n v="2.0688287082148982E-4"/>
    <n v="42.986573515074369"/>
    <n v="43"/>
    <m/>
    <n v="-3.1224383547978629E-4"/>
    <n v="119.08203332029716"/>
    <n v="119.1992"/>
    <n v="-9.8294854078595506E-4"/>
    <n v="3128"/>
    <n v="0.75395778364116095"/>
    <n v="11846.78"/>
    <n v="50.611348585513461"/>
    <m/>
    <m/>
    <n v="3291.606672583709"/>
    <n v="1.8602223931610127"/>
    <m/>
    <m/>
    <n v="394.40093427510243"/>
    <n v="1947.69"/>
    <m/>
    <n v="-0.79750322983888489"/>
    <n v="36.839501859044297"/>
    <m/>
    <m/>
    <m/>
    <n v="37.840538053169354"/>
    <n v="37.9"/>
    <n v="-1.5689168029193734E-3"/>
    <m/>
    <m/>
    <m/>
    <m/>
  </r>
  <r>
    <x v="3122"/>
    <n v="11.34"/>
    <n v="15.13"/>
    <n v="240.45060000000001"/>
    <n v="213.85120000000001"/>
    <n v="23460.935015999999"/>
    <n v="20869.348955000001"/>
    <n v="7.7805618148296674E-6"/>
    <n v="144.41704749774988"/>
    <n v="144.43"/>
    <m/>
    <n v="2159.5836776805413"/>
    <n v="215.5"/>
    <m/>
    <n v="700.63149507713945"/>
    <m/>
    <m/>
    <n v="46.154180917967338"/>
    <m/>
    <m/>
    <n v="38.896784204796347"/>
    <n v="38.880000000000003"/>
    <n v="4.3169251019414823E-4"/>
    <n v="42.741449815665199"/>
    <n v="42.76"/>
    <m/>
    <n v="-4.3382096199251485E-4"/>
    <n v="119.89098417982004"/>
    <n v="120.012"/>
    <n v="-1.0083643317332358E-3"/>
    <n v="3129"/>
    <n v="0.74950429610046265"/>
    <n v="11913.6"/>
    <n v="50.892840232321774"/>
    <m/>
    <m/>
    <n v="3273.0408548794858"/>
    <n v="1.8495547412437696"/>
    <m/>
    <m/>
    <n v="399.73835536226068"/>
    <n v="1974.19"/>
    <m/>
    <n v="-0.79751778939095996"/>
    <n v="36.587894370403319"/>
    <m/>
    <m/>
    <m/>
    <n v="37.582746475206434"/>
    <n v="37.64"/>
    <n v="-1.5210819551957355E-3"/>
    <m/>
    <m/>
    <m/>
    <m/>
  </r>
  <r>
    <x v="3123"/>
    <n v="12.27"/>
    <n v="15.5"/>
    <n v="241.36240000000001"/>
    <n v="214.65719999999999"/>
    <n v="23512.651526000001"/>
    <n v="20914.865528999999"/>
    <n v="7.7805618148296674E-6"/>
    <n v="144.95407973631106"/>
    <n v="144.97"/>
    <m/>
    <n v="2175.6182296838479"/>
    <n v="217.10000000000002"/>
    <m/>
    <n v="704.57222090876292"/>
    <m/>
    <m/>
    <n v="46.06360698760313"/>
    <m/>
    <m/>
    <n v="38.979675461729521"/>
    <n v="38.97"/>
    <n v="2.4827974671604025E-4"/>
    <n v="42.644493030455159"/>
    <n v="42.66"/>
    <m/>
    <n v="-3.6350139580021423E-4"/>
    <n v="120.3463123499877"/>
    <n v="120.46120000000001"/>
    <n v="-9.537315750822728E-4"/>
    <n v="3130"/>
    <n v="0.79161290322580646"/>
    <n v="11952.79"/>
    <n v="51.048293383769348"/>
    <m/>
    <m/>
    <n v="3262.2741285245024"/>
    <n v="1.8429463948461176"/>
    <m/>
    <m/>
    <n v="402.71084859073812"/>
    <n v="1989.05"/>
    <m/>
    <n v="-0.79753608577424495"/>
    <n v="36.444902705675723"/>
    <m/>
    <m/>
    <m/>
    <n v="37.437817623758633"/>
    <n v="37.49"/>
    <n v="-1.3919012067583614E-3"/>
    <m/>
    <m/>
    <m/>
    <m/>
  </r>
  <r>
    <x v="3124"/>
    <n v="12.38"/>
    <n v="15.42"/>
    <n v="240.96379999999999"/>
    <n v="214.30099999999999"/>
    <n v="23611.641436999998"/>
    <n v="21002.755849000001"/>
    <n v="7.7805618148296674E-6"/>
    <n v="144.71116542178586"/>
    <n v="144.72"/>
    <m/>
    <n v="2168.3166795304501"/>
    <n v="216.4"/>
    <m/>
    <n v="702.81174146167655"/>
    <m/>
    <m/>
    <n v="46.100625820278147"/>
    <m/>
    <m/>
    <n v="39.142828162794515"/>
    <n v="39.130000000000003"/>
    <n v="3.2783446957607154E-4"/>
    <n v="42.464048294608979"/>
    <n v="42.48"/>
    <m/>
    <n v="-3.7551095553245428E-4"/>
    <n v="120.14776297975422"/>
    <n v="120.25920000000001"/>
    <n v="-9.2664029235012269E-4"/>
    <n v="3131"/>
    <n v="0.80285343709468227"/>
    <n v="12025.55"/>
    <n v="51.355028500311072"/>
    <m/>
    <m/>
    <n v="3242.4157468754115"/>
    <n v="1.8315542231922703"/>
    <m/>
    <m/>
    <n v="401.36081415690325"/>
    <n v="1982.48"/>
    <m/>
    <n v="-0.79754609672889343"/>
    <n v="36.503678760361289"/>
    <m/>
    <m/>
    <m/>
    <n v="37.498846348481422"/>
    <n v="37.549999999999997"/>
    <n v="-1.3622809991631346E-3"/>
    <m/>
    <m/>
    <m/>
    <m/>
  </r>
  <r>
    <x v="3125"/>
    <n v="13.45"/>
    <n v="16"/>
    <n v="247.4675"/>
    <n v="220.08340000000001"/>
    <n v="23738.591068999998"/>
    <n v="21115.515212999999"/>
    <n v="7.7805618148296674E-6"/>
    <n v="148.61334823621991"/>
    <n v="148.63"/>
    <m/>
    <n v="2285.2448316861055"/>
    <n v="228.1"/>
    <m/>
    <n v="731.25027058706667"/>
    <m/>
    <m/>
    <n v="45.477484558152049"/>
    <m/>
    <m/>
    <n v="39.352322726987815"/>
    <n v="39.340000000000003"/>
    <n v="3.1323657823612017E-4"/>
    <n v="42.234834244790072"/>
    <n v="42.25"/>
    <m/>
    <n v="-3.5895278603381708E-4"/>
    <n v="123.39084622781895"/>
    <n v="123.4996"/>
    <n v="-8.8060019774194309E-4"/>
    <n v="3132"/>
    <n v="0.84062499999999996"/>
    <n v="12104.35"/>
    <n v="51.687507168910223"/>
    <m/>
    <m/>
    <n v="3221.1691210783556"/>
    <n v="1.819380087031643"/>
    <m/>
    <m/>
    <n v="423.00608244161697"/>
    <n v="2089.41"/>
    <m/>
    <n v="-0.7975475936069909"/>
    <n v="35.51705998858052"/>
    <m/>
    <m/>
    <m/>
    <n v="36.485964024801461"/>
    <n v="36.54"/>
    <n v="-1.4788170552418878E-3"/>
    <m/>
    <m/>
    <m/>
    <m/>
  </r>
  <r>
    <x v="3126"/>
    <n v="13.63"/>
    <n v="16.13"/>
    <n v="244.89580000000001"/>
    <n v="217.7945"/>
    <n v="23555.229961000001"/>
    <n v="20952.250919999999"/>
    <n v="8.1975348396046144E-6"/>
    <n v="147.06536160307439"/>
    <n v="147.08000000000001"/>
    <m/>
    <n v="2237.6282482625124"/>
    <n v="223.29999999999998"/>
    <m/>
    <n v="719.8357010908436"/>
    <m/>
    <m/>
    <n v="45.712781034498853"/>
    <m/>
    <m/>
    <n v="39.047406235000253"/>
    <n v="39.04"/>
    <n v="1.8970888832625654E-4"/>
    <n v="42.560166951775663"/>
    <n v="42.58"/>
    <m/>
    <n v="-4.6578318986223444E-4"/>
    <n v="122.1087340217132"/>
    <n v="122.22199999999999"/>
    <n v="-9.2672332547982794E-4"/>
    <n v="3133"/>
    <n v="0.84500929944203362"/>
    <n v="11993.53"/>
    <n v="51.210289150716427"/>
    <m/>
    <m/>
    <n v="3250.6601686767731"/>
    <n v="1.8358631682633757"/>
    <m/>
    <m/>
    <n v="414.19347223395562"/>
    <n v="2046.03"/>
    <m/>
    <n v="-0.79756236602886776"/>
    <n v="35.884771256547403"/>
    <m/>
    <m/>
    <m/>
    <n v="36.86434677984218"/>
    <n v="36.92"/>
    <n v="-1.5074003293017446E-3"/>
    <m/>
    <m/>
    <m/>
    <m/>
  </r>
  <r>
    <x v="3127"/>
    <n v="13.65"/>
    <n v="16.239999999999998"/>
    <n v="247.03129999999999"/>
    <n v="219.6919"/>
    <n v="23712.435290000001"/>
    <n v="21091.912461"/>
    <n v="8.1975348396046144E-6"/>
    <n v="148.34415948799781"/>
    <n v="148.36000000000001"/>
    <m/>
    <n v="2276.531902219052"/>
    <n v="227.2"/>
    <m/>
    <n v="729.23539396465299"/>
    <m/>
    <m/>
    <n v="45.512474253633862"/>
    <m/>
    <m/>
    <n v="39.307046382535887"/>
    <n v="39.29"/>
    <n v="4.3386058884919976E-4"/>
    <n v="42.275256311498573"/>
    <n v="42.29"/>
    <m/>
    <n v="-3.4863297473219923E-4"/>
    <n v="123.17371201897151"/>
    <n v="123.28919999999999"/>
    <n v="-9.3672423073942745E-4"/>
    <n v="3134"/>
    <n v="0.8405172413793105"/>
    <n v="12091.87"/>
    <n v="51.626152465621104"/>
    <m/>
    <m/>
    <n v="3224.0066378991223"/>
    <n v="1.8206375506901609"/>
    <m/>
    <m/>
    <n v="421.39608065519423"/>
    <n v="2081.79"/>
    <m/>
    <n v="-0.79757992849653703"/>
    <n v="35.570490576222575"/>
    <m/>
    <m/>
    <m/>
    <n v="36.542136904688462"/>
    <n v="36.6"/>
    <n v="-1.58095888829346E-3"/>
    <m/>
    <m/>
    <m/>
    <m/>
  </r>
  <r>
    <x v="3128"/>
    <n v="12.94"/>
    <n v="15.93"/>
    <n v="241.2894"/>
    <n v="214.58009999999999"/>
    <n v="23580.774061"/>
    <n v="20974.282748000001"/>
    <n v="8.1975348396046144E-6"/>
    <n v="144.88550622477317"/>
    <n v="144.9"/>
    <m/>
    <n v="2170.3500513526255"/>
    <n v="216.6"/>
    <m/>
    <n v="703.76333044173441"/>
    <m/>
    <m/>
    <n v="46.038372333808965"/>
    <m/>
    <m/>
    <n v="39.08593813285713"/>
    <n v="39.07"/>
    <n v="4.0793787707005258E-4"/>
    <n v="42.507354236586117"/>
    <n v="42.53"/>
    <m/>
    <n v="-5.3246563399678148E-4"/>
    <n v="120.31116205381808"/>
    <n v="120.41800000000001"/>
    <n v="-8.8722571527455329E-4"/>
    <n v="3135"/>
    <n v="0.81230382925298172"/>
    <n v="11999.15"/>
    <n v="51.21828550706158"/>
    <m/>
    <m/>
    <n v="3248.7281983745497"/>
    <n v="1.8340764501995344"/>
    <m/>
    <m/>
    <n v="401.74534107479889"/>
    <n v="1984.9"/>
    <m/>
    <n v="-0.79759920344863777"/>
    <n v="36.393060655724781"/>
    <m/>
    <m/>
    <m/>
    <n v="37.389171471377551"/>
    <n v="37.44"/>
    <n v="-1.3575995892747272E-3"/>
    <m/>
    <m/>
    <m/>
    <m/>
  </r>
  <r>
    <x v="3129"/>
    <n v="13.12"/>
    <n v="16.03"/>
    <n v="239.53800000000001"/>
    <n v="213.02080000000001"/>
    <n v="23544.136297000001"/>
    <n v="20941.522787000002"/>
    <n v="8.1975348396046144E-6"/>
    <n v="143.83034706171659"/>
    <n v="143.84"/>
    <m/>
    <n v="2138.7281148405477"/>
    <n v="213.4"/>
    <m/>
    <n v="696.08554702564629"/>
    <m/>
    <m/>
    <n v="46.20444439841372"/>
    <m/>
    <m/>
    <n v="39.024258214482401"/>
    <n v="39.01"/>
    <n v="3.6550152479875031E-4"/>
    <n v="42.572521291154118"/>
    <n v="42.59"/>
    <m/>
    <n v="-4.1039466649184231E-4"/>
    <n v="119.43803616951679"/>
    <n v="119.54559999999999"/>
    <n v="-8.9977239215166538E-4"/>
    <n v="3136"/>
    <n v="0.81846537741734238"/>
    <n v="11966.48"/>
    <n v="51.074845499642301"/>
    <m/>
    <m/>
    <n v="3257.5734874359337"/>
    <n v="1.8388957432842303"/>
    <m/>
    <m/>
    <n v="395.89323343265391"/>
    <n v="1956.1"/>
    <m/>
    <n v="-0.79761094349335215"/>
    <n v="36.655812602591652"/>
    <m/>
    <m/>
    <m/>
    <n v="37.659785033357956"/>
    <n v="37.72"/>
    <n v="-1.5963670901920635E-3"/>
    <m/>
    <m/>
    <m/>
    <m/>
  </r>
  <r>
    <x v="3130"/>
    <n v="13.42"/>
    <n v="16.14"/>
    <n v="239.66909999999999"/>
    <n v="213.13560000000001"/>
    <n v="23491.900005"/>
    <n v="20894.889125000002"/>
    <n v="8.1975348396046144E-6"/>
    <n v="143.90555690702621"/>
    <n v="143.91999999999999"/>
    <m/>
    <n v="2140.9540628258637"/>
    <n v="213.70000000000002"/>
    <m/>
    <n v="696.64156273900164"/>
    <m/>
    <m/>
    <n v="46.190792018277683"/>
    <m/>
    <m/>
    <n v="38.936727448938029"/>
    <n v="38.92"/>
    <n v="4.2979056880843025E-4"/>
    <n v="42.666095635579431"/>
    <n v="42.68"/>
    <m/>
    <n v="-3.2578173431507818E-4"/>
    <n v="119.5035489736794"/>
    <n v="119.6144"/>
    <n v="-9.2673646584862102E-4"/>
    <n v="3137"/>
    <n v="0.83147459727385375"/>
    <n v="11933.87"/>
    <n v="50.931683649749253"/>
    <m/>
    <m/>
    <n v="3266.4507405149748"/>
    <n v="1.8437321481362268"/>
    <m/>
    <m/>
    <n v="396.30658320924823"/>
    <n v="1958.32"/>
    <m/>
    <n v="-0.79762930307138347"/>
    <n v="36.634351916353452"/>
    <m/>
    <m/>
    <m/>
    <n v="37.638406034289922"/>
    <n v="37.69"/>
    <n v="-1.3689033088372105E-3"/>
    <m/>
    <m/>
    <m/>
    <m/>
  </r>
  <r>
    <x v="3131"/>
    <n v="13.48"/>
    <n v="16.309999999999999"/>
    <n v="239.31809999999999"/>
    <n v="212.82169999999999"/>
    <n v="23510.672599000001"/>
    <n v="20911.415137"/>
    <n v="8.7535237558444834E-6"/>
    <n v="143.69130066398426"/>
    <n v="143.71"/>
    <m/>
    <n v="2134.5699792357377"/>
    <n v="213"/>
    <m/>
    <n v="695.09590679584517"/>
    <m/>
    <m/>
    <n v="46.223603143861965"/>
    <m/>
    <m/>
    <n v="38.966891972241449"/>
    <n v="38.96"/>
    <n v="1.7689867149517369E-4"/>
    <n v="42.631146892246527"/>
    <n v="42.65"/>
    <m/>
    <n v="-4.4204238577894017E-4"/>
    <n v="119.32869181028211"/>
    <n v="119.4384"/>
    <n v="-9.1853365180627478E-4"/>
    <n v="3138"/>
    <n v="0.82648681790312706"/>
    <n v="11908.78"/>
    <n v="50.820635392669416"/>
    <m/>
    <m/>
    <n v="3273.3181899743304"/>
    <n v="1.8474333032461494"/>
    <m/>
    <m/>
    <n v="395.12592961471273"/>
    <n v="1952.68"/>
    <m/>
    <n v="-0.79764942048122955"/>
    <n v="36.686597168949334"/>
    <m/>
    <m/>
    <m/>
    <n v="37.692753640288167"/>
    <n v="37.75"/>
    <n v="-1.5164598599161083E-3"/>
    <m/>
    <m/>
    <m/>
    <m/>
  </r>
  <r>
    <x v="3132"/>
    <n v="11.98"/>
    <n v="15.65"/>
    <n v="232.04490000000001"/>
    <n v="206.3519"/>
    <n v="23394.488932"/>
    <n v="20807.89328"/>
    <n v="8.7535237558444834E-6"/>
    <n v="139.32093091332541"/>
    <n v="139.33000000000001"/>
    <m/>
    <n v="2004.7146384520163"/>
    <n v="200.10000000000002"/>
    <m/>
    <n v="663.39307253094194"/>
    <m/>
    <m/>
    <n v="46.924982751383524"/>
    <m/>
    <m/>
    <n v="38.773382207977917"/>
    <n v="38.76"/>
    <n v="3.4525820376463123E-4"/>
    <n v="42.840982619575051"/>
    <n v="42.86"/>
    <m/>
    <n v="-4.4370929596238007E-4"/>
    <n v="115.70219764835656"/>
    <n v="115.8168"/>
    <n v="-9.8951405705771656E-4"/>
    <n v="3139"/>
    <n v="0.7654952076677316"/>
    <n v="11851.92"/>
    <n v="50.574036500209786"/>
    <m/>
    <m/>
    <n v="3288.9470681870393"/>
    <n v="1.8560781481689943"/>
    <m/>
    <m/>
    <n v="371.08969200599103"/>
    <n v="1834.14"/>
    <m/>
    <n v="-0.79767646308024953"/>
    <n v="37.800112590493136"/>
    <m/>
    <m/>
    <m/>
    <n v="38.837520427783623"/>
    <n v="38.89"/>
    <n v="-1.3494361588165527E-3"/>
    <m/>
    <m/>
    <m/>
    <m/>
  </r>
  <r>
    <x v="3133"/>
    <n v="12.02"/>
    <n v="15.56"/>
    <n v="224.09739999999999"/>
    <n v="199.27709999999999"/>
    <n v="23038.593609"/>
    <n v="20490.618700999999"/>
    <n v="8.7535237558444834E-6"/>
    <n v="134.53608906384699"/>
    <n v="134.55000000000001"/>
    <m/>
    <n v="1866.9786229363719"/>
    <n v="186.29999999999998"/>
    <m/>
    <n v="629.25216793457957"/>
    <m/>
    <m/>
    <n v="47.724428229145282"/>
    <m/>
    <m/>
    <n v="38.179807027111224"/>
    <n v="38.17"/>
    <n v="2.5693023608130972E-4"/>
    <n v="43.489301679301093"/>
    <n v="43.51"/>
    <m/>
    <n v="-4.7571410477831311E-4"/>
    <n v="111.73961952403539"/>
    <n v="111.8408"/>
    <n v="-9.0468304916102582E-4"/>
    <n v="3140"/>
    <n v="0.77249357326478141"/>
    <n v="11626.25"/>
    <n v="49.595573401077885"/>
    <m/>
    <m/>
    <n v="3351.5712408846075"/>
    <n v="1.8907022721767111"/>
    <m/>
    <m/>
    <n v="345.5973929584415"/>
    <n v="1708.36"/>
    <m/>
    <n v="-0.79770224486733388"/>
    <n v="39.088810903067291"/>
    <m/>
    <m/>
    <m/>
    <n v="40.164533395801755"/>
    <n v="40.22"/>
    <n v="-1.3790801640538586E-3"/>
    <m/>
    <m/>
    <m/>
    <m/>
  </r>
  <r>
    <x v="3134"/>
    <n v="11.94"/>
    <n v="15.49"/>
    <n v="222.27379999999999"/>
    <n v="197.65379999999999"/>
    <n v="23010.196805"/>
    <n v="20465.183102999999"/>
    <n v="8.7535237558444834E-6"/>
    <n v="133.43804341792733"/>
    <n v="133.44999999999999"/>
    <m/>
    <n v="1836.4950718548625"/>
    <n v="183.29999999999998"/>
    <m/>
    <n v="621.55742881471997"/>
    <m/>
    <m/>
    <n v="47.917561275549097"/>
    <m/>
    <m/>
    <n v="38.131817723550284"/>
    <n v="38.119999999999997"/>
    <n v="3.1001373426775558E-4"/>
    <n v="43.542056860156762"/>
    <n v="43.56"/>
    <m/>
    <n v="-4.1191781090998969E-4"/>
    <n v="110.83045764287009"/>
    <n v="110.92959999999999"/>
    <n v="-8.9374122984220428E-4"/>
    <n v="3141"/>
    <n v="0.77081988379599742"/>
    <n v="11593.88"/>
    <n v="49.453626825736855"/>
    <m/>
    <m/>
    <n v="3360.9027416752701"/>
    <n v="1.8957866698882564"/>
    <m/>
    <m/>
    <n v="339.95550285518243"/>
    <n v="1680.6"/>
    <m/>
    <n v="-0.79771777766560603"/>
    <n v="39.405390743613765"/>
    <m/>
    <m/>
    <m/>
    <n v="40.490568222579405"/>
    <n v="40.549999999999997"/>
    <n v="-1.4656418599405807E-3"/>
    <m/>
    <m/>
    <m/>
    <m/>
  </r>
  <r>
    <x v="3135"/>
    <n v="12.51"/>
    <n v="15.81"/>
    <n v="224.5257"/>
    <n v="199.65450000000001"/>
    <n v="23191.818962000001"/>
    <n v="20626.538028999999"/>
    <n v="8.6145238606949448E-6"/>
    <n v="134.78664407117506"/>
    <n v="134.80000000000001"/>
    <m/>
    <n v="1873.6054149427782"/>
    <n v="187"/>
    <m/>
    <n v="630.98871215357428"/>
    <m/>
    <m/>
    <n v="47.673803793589009"/>
    <m/>
    <m/>
    <n v="38.431859463018348"/>
    <n v="38.42"/>
    <n v="3.0867941224221873E-4"/>
    <n v="43.197529866338755"/>
    <n v="43.22"/>
    <m/>
    <n v="-5.1990128785850409E-4"/>
    <n v="111.95338409804511"/>
    <n v="112.0592"/>
    <n v="-9.4428571643290216E-4"/>
    <n v="3142"/>
    <n v="0.79127134724857684"/>
    <n v="11690.78"/>
    <n v="49.863059483772304"/>
    <m/>
    <m/>
    <n v="3332.8127945938495"/>
    <n v="1.8797637463497696"/>
    <m/>
    <m/>
    <n v="346.82604002747695"/>
    <n v="1714.77"/>
    <m/>
    <n v="-0.79774194788369468"/>
    <n v="39.004703019806321"/>
    <m/>
    <m/>
    <m/>
    <n v="40.079581219662799"/>
    <n v="40.14"/>
    <n v="-1.5052013038665546E-3"/>
    <m/>
    <m/>
    <m/>
    <m/>
  </r>
  <r>
    <x v="3136"/>
    <n v="17.5"/>
    <n v="18.829999999999998"/>
    <n v="259.2801"/>
    <n v="230.5574"/>
    <n v="24436.654193999999"/>
    <n v="21733.502531999999"/>
    <n v="8.6145238606949448E-6"/>
    <n v="155.64651355747222"/>
    <n v="155.66"/>
    <m/>
    <n v="2453.5159935563638"/>
    <n v="244.89999999999998"/>
    <m/>
    <n v="777.47969088834975"/>
    <m/>
    <m/>
    <n v="43.983138372165811"/>
    <m/>
    <m/>
    <n v="40.493725892872291"/>
    <n v="40.479999999999997"/>
    <n v="3.3907838123248268E-4"/>
    <n v="40.878088032718395"/>
    <n v="40.9"/>
    <m/>
    <n v="-5.3574492131058804E-4"/>
    <n v="129.28297968800106"/>
    <n v="129.39400000000001"/>
    <n v="-8.5800200935859383E-4"/>
    <n v="3143"/>
    <n v="0.92936802973977706"/>
    <n v="12499.36"/>
    <n v="53.307620703554733"/>
    <m/>
    <m/>
    <n v="3102.3024463148895"/>
    <n v="1.7495860778433174"/>
    <m/>
    <m/>
    <n v="454.17551139500011"/>
    <n v="2245.5300000000002"/>
    <m/>
    <n v="-0.79774239872324126"/>
    <n v="32.965946063194622"/>
    <m/>
    <m/>
    <m/>
    <n v="33.875026938117948"/>
    <n v="33.92"/>
    <n v="-1.3258567771832208E-3"/>
    <m/>
    <m/>
    <m/>
    <m/>
  </r>
  <r>
    <x v="3137"/>
    <n v="15.16"/>
    <n v="17.27"/>
    <n v="244.31880000000001"/>
    <n v="217.24760000000001"/>
    <n v="23882.240442999999"/>
    <n v="21239.855650000001"/>
    <n v="8.6145238606949448E-6"/>
    <n v="146.65447813485983"/>
    <n v="146.66999999999999"/>
    <m/>
    <n v="2170.0007440142249"/>
    <n v="216.6"/>
    <m/>
    <n v="710.1348178757255"/>
    <m/>
    <m/>
    <n v="45.249151740597853"/>
    <m/>
    <m/>
    <n v="39.572117754925671"/>
    <n v="39.56"/>
    <n v="3.0631331965791375E-4"/>
    <n v="41.803019795834061"/>
    <n v="41.82"/>
    <m/>
    <n v="-4.0603070698086441E-4"/>
    <n v="121.82313398414813"/>
    <n v="121.9308"/>
    <n v="-8.8300918104267101E-4"/>
    <n v="3144"/>
    <n v="0.87782281412854668"/>
    <n v="12109.07"/>
    <n v="51.631004702402322"/>
    <m/>
    <m/>
    <n v="3199.1712157376628"/>
    <n v="1.8037035100570613"/>
    <m/>
    <m/>
    <n v="401.69689223850929"/>
    <n v="1986.51"/>
    <m/>
    <n v="-0.79778763145490872"/>
    <n v="34.86415839542115"/>
    <m/>
    <m/>
    <m/>
    <n v="35.827541648336492"/>
    <n v="35.880000000000003"/>
    <n v="-1.4620499348804161E-3"/>
    <m/>
    <m/>
    <m/>
    <m/>
  </r>
  <r>
    <x v="3138"/>
    <n v="17.850000000000001"/>
    <n v="19.05"/>
    <n v="268.9006"/>
    <n v="239.10380000000001"/>
    <n v="24364.408565999998"/>
    <n v="21668.492635999999"/>
    <n v="8.6145238606949448E-6"/>
    <n v="161.40598097961484"/>
    <n v="161.41999999999999"/>
    <m/>
    <n v="2606.5313186770509"/>
    <n v="260.2"/>
    <m/>
    <n v="817.29167629198253"/>
    <m/>
    <m/>
    <n v="42.971887267928352"/>
    <m/>
    <m/>
    <n v="40.370070708510539"/>
    <n v="40.36"/>
    <n v="2.4952201463190882E-4"/>
    <n v="40.95823989936946"/>
    <n v="40.98"/>
    <m/>
    <n v="-5.309931827851555E-4"/>
    <n v="134.08043898619283"/>
    <n v="134.16839999999999"/>
    <n v="-6.5560157091504312E-4"/>
    <n v="3145"/>
    <n v="0.93700787401574803"/>
    <n v="12446.44"/>
    <n v="53.065348934157292"/>
    <m/>
    <m/>
    <n v="3110.0393176601538"/>
    <n v="1.7532844281051694"/>
    <m/>
    <m/>
    <n v="482.50608282113188"/>
    <n v="2385.77"/>
    <m/>
    <n v="-0.79775666438041726"/>
    <n v="31.355188458565195"/>
    <m/>
    <m/>
    <m/>
    <n v="32.222196735979196"/>
    <n v="32.270000000000003"/>
    <n v="-1.481353084003989E-3"/>
    <m/>
    <m/>
    <m/>
    <m/>
  </r>
  <r>
    <x v="3139"/>
    <n v="18.14"/>
    <n v="19.350000000000001"/>
    <n v="277.1782"/>
    <n v="246.46209999999999"/>
    <n v="24814.278904999999"/>
    <n v="22068.398267"/>
    <n v="8.6145238606949448E-6"/>
    <n v="166.37050419387796"/>
    <n v="166.38"/>
    <m/>
    <n v="2766.8594714042683"/>
    <n v="276.2"/>
    <m/>
    <n v="855.01109206303545"/>
    <m/>
    <m/>
    <n v="42.309566849392233"/>
    <m/>
    <m/>
    <n v="41.114470927002216"/>
    <n v="41.1"/>
    <n v="3.5209068131902832E-4"/>
    <n v="40.201189264591527"/>
    <n v="40.22"/>
    <m/>
    <n v="-4.6769605689889193E-4"/>
    <n v="138.20802278542109"/>
    <n v="138.304"/>
    <n v="-6.939583423394291E-4"/>
    <n v="3146"/>
    <n v="0.93746770025839787"/>
    <n v="12722.52"/>
    <n v="54.238179582671691"/>
    <m/>
    <m/>
    <n v="3041.0541576610203"/>
    <n v="1.7142315342557222"/>
    <m/>
    <m/>
    <n v="512.18658957603247"/>
    <n v="2532.34"/>
    <m/>
    <n v="-0.79774177654816003"/>
    <n v="30.3888327611112"/>
    <m/>
    <m/>
    <m/>
    <n v="31.229688661204044"/>
    <n v="31.27"/>
    <n v="-1.2891377932828796E-3"/>
    <m/>
    <m/>
    <m/>
    <m/>
  </r>
  <r>
    <x v="3140"/>
    <n v="16.3"/>
    <n v="18.190000000000001"/>
    <n v="265.99509999999998"/>
    <n v="236.5162"/>
    <n v="24420.403178"/>
    <n v="21717.917647999999"/>
    <n v="9.5875604573247841E-6"/>
    <n v="159.65418577770743"/>
    <n v="159.66999999999999"/>
    <m/>
    <n v="2543.457399906415"/>
    <n v="253.9"/>
    <m/>
    <n v="803.24783680829432"/>
    <m/>
    <m/>
    <n v="43.162138008200053"/>
    <m/>
    <m/>
    <n v="40.460876516147557"/>
    <n v="40.450000000000003"/>
    <n v="2.6888791464907413E-4"/>
    <n v="40.838527959740105"/>
    <n v="40.86"/>
    <m/>
    <n v="-5.2550269848006259E-4"/>
    <n v="132.63195359238122"/>
    <n v="132.71559999999999"/>
    <n v="-6.3026808919808275E-4"/>
    <n v="3147"/>
    <n v="0.89609675645959319"/>
    <n v="12492.85"/>
    <n v="53.254900297318201"/>
    <m/>
    <m/>
    <n v="3095.9520008862619"/>
    <n v="1.7450118221823818"/>
    <m/>
    <m/>
    <n v="470.83246736886565"/>
    <n v="2327.92"/>
    <m/>
    <n v="-0.79774542623077016"/>
    <n v="31.613691997045052"/>
    <m/>
    <m/>
    <m/>
    <n v="32.489031060117142"/>
    <n v="32.54"/>
    <n v="-1.5663472613047791E-3"/>
    <m/>
    <m/>
    <m/>
    <m/>
  </r>
  <r>
    <x v="3141"/>
    <n v="15.37"/>
    <n v="17.88"/>
    <n v="255.05629999999999"/>
    <n v="226.78739999999999"/>
    <n v="24085.357184"/>
    <n v="21419.741320000001"/>
    <n v="9.5875604573247841E-6"/>
    <n v="153.08482368920986"/>
    <n v="153.1"/>
    <m/>
    <n v="2334.1303406170723"/>
    <n v="233"/>
    <m/>
    <n v="753.67970715537979"/>
    <m/>
    <m/>
    <n v="44.048701962874794"/>
    <m/>
    <m/>
    <n v="39.904783456183139"/>
    <n v="39.89"/>
    <n v="3.7060556989576554E-4"/>
    <n v="41.398086576894627"/>
    <n v="41.42"/>
    <m/>
    <n v="-5.2905415512738418E-4"/>
    <n v="127.17752248411681"/>
    <n v="127.262"/>
    <n v="-6.6380786003039649E-4"/>
    <n v="3148"/>
    <n v="0.85961968680089484"/>
    <n v="12274.84"/>
    <n v="52.321474955472723"/>
    <m/>
    <m/>
    <n v="3149.9787838631814"/>
    <n v="1.7752953385873298"/>
    <m/>
    <m/>
    <n v="432.08368924018419"/>
    <n v="2136.54"/>
    <m/>
    <n v="-0.79776475552052184"/>
    <n v="32.912548950605078"/>
    <m/>
    <m/>
    <m/>
    <n v="33.824500208897959"/>
    <n v="33.869999999999997"/>
    <n v="-1.3433655477425033E-3"/>
    <m/>
    <m/>
    <m/>
    <m/>
  </r>
  <r>
    <x v="3142"/>
    <n v="15.53"/>
    <n v="17.78"/>
    <n v="249.26130000000001"/>
    <n v="221.62819999999999"/>
    <n v="23846.129402999999"/>
    <n v="21206.373670000001"/>
    <n v="9.5875604573247841E-6"/>
    <n v="149.59572038931182"/>
    <n v="149.61000000000001"/>
    <m/>
    <n v="2227.6937473760349"/>
    <n v="222.3"/>
    <m/>
    <n v="727.94050952775649"/>
    <m/>
    <m/>
    <n v="44.546256777884949"/>
    <m/>
    <m/>
    <n v="39.505539244743105"/>
    <n v="39.49"/>
    <n v="3.9349822089396191E-4"/>
    <n v="41.807027185386197"/>
    <n v="41.83"/>
    <m/>
    <n v="-5.4919470747794019E-4"/>
    <n v="124.28792882732255"/>
    <n v="124.3596"/>
    <n v="-5.7632199426060904E-4"/>
    <n v="3149"/>
    <n v="0.87345331833520801"/>
    <n v="12145.72"/>
    <n v="51.75897502049115"/>
    <m/>
    <m/>
    <n v="3183.1136565435927"/>
    <n v="1.7934596816507067"/>
    <m/>
    <m/>
    <n v="412.38300130760513"/>
    <n v="2038.98"/>
    <m/>
    <n v="-0.79775034511981224"/>
    <n v="33.656575339125077"/>
    <m/>
    <m/>
    <m/>
    <n v="34.591132352058416"/>
    <n v="34.64"/>
    <n v="-1.4107288666739271E-3"/>
    <m/>
    <m/>
    <m/>
    <m/>
  </r>
  <r>
    <x v="3143"/>
    <n v="15.92"/>
    <n v="17.989999999999998"/>
    <n v="253.5849"/>
    <n v="225.47040000000001"/>
    <n v="24007.784126999999"/>
    <n v="21349.929972000002"/>
    <n v="9.5875604573247841E-6"/>
    <n v="152.18684488799016"/>
    <n v="152.19999999999999"/>
    <m/>
    <n v="2304.8513240612178"/>
    <n v="230"/>
    <m/>
    <n v="746.86297647334914"/>
    <m/>
    <m/>
    <n v="44.158975071911975"/>
    <m/>
    <m/>
    <n v="39.772380482546097"/>
    <n v="39.76"/>
    <n v="3.1138034572686379E-4"/>
    <n v="41.522877291258936"/>
    <n v="41.54"/>
    <m/>
    <n v="-4.1219809198511648E-4"/>
    <n v="126.44382684132486"/>
    <n v="126.5236"/>
    <n v="-6.3050022821942164E-4"/>
    <n v="3150"/>
    <n v="0.88493607559755427"/>
    <n v="12258.01"/>
    <n v="52.23341993762098"/>
    <m/>
    <m/>
    <n v="3153.6850320986618"/>
    <n v="1.7767102923267617"/>
    <m/>
    <m/>
    <n v="426.66696533905304"/>
    <n v="2109.7800000000002"/>
    <m/>
    <n v="-0.79776708218911307"/>
    <n v="33.071556429930816"/>
    <m/>
    <m/>
    <m/>
    <n v="33.990520804606462"/>
    <n v="34.04"/>
    <n v="-1.4535603817138476E-3"/>
    <m/>
    <m/>
    <m/>
    <m/>
  </r>
  <r>
    <x v="3144"/>
    <n v="13.3"/>
    <n v="16.66"/>
    <n v="233.9409"/>
    <n v="208.00210000000001"/>
    <n v="23489.358392999999"/>
    <n v="20888.693428999999"/>
    <n v="9.5875604573247841E-6"/>
    <n v="140.39424011428551"/>
    <n v="140.41"/>
    <m/>
    <n v="1947.6456312010814"/>
    <n v="194.4"/>
    <m/>
    <n v="660.06192899604537"/>
    <m/>
    <m/>
    <n v="45.86838761883822"/>
    <m/>
    <m/>
    <n v="38.91258412507753"/>
    <n v="38.9"/>
    <n v="3.2349935931952345E-4"/>
    <n v="42.418760996410157"/>
    <n v="42.44"/>
    <m/>
    <n v="-5.0044777544389074E-4"/>
    <n v="116.6487206852382"/>
    <n v="116.7388"/>
    <n v="-7.716313236199035E-4"/>
    <n v="3151"/>
    <n v="0.79831932773109249"/>
    <n v="11907.78"/>
    <n v="50.737069669963653"/>
    <m/>
    <m/>
    <n v="3243.7906127591368"/>
    <n v="1.8273003747004148"/>
    <m/>
    <m/>
    <n v="360.54284166774727"/>
    <n v="1783.13"/>
    <m/>
    <n v="-0.79780338973168119"/>
    <n v="35.632112787099366"/>
    <m/>
    <m/>
    <m/>
    <n v="36.622930053774873"/>
    <n v="36.68"/>
    <n v="-1.5558873016664476E-3"/>
    <m/>
    <m/>
    <m/>
    <m/>
  </r>
  <r>
    <x v="3145"/>
    <n v="12.02"/>
    <n v="15.94"/>
    <n v="223.18430000000001"/>
    <n v="198.43620000000001"/>
    <n v="23031.215767999998"/>
    <n v="20481.074585999999"/>
    <n v="7.7805618148296674E-6"/>
    <n v="133.93564859558018"/>
    <n v="133.94999999999999"/>
    <m/>
    <n v="1768.437183145345"/>
    <n v="176.5"/>
    <m/>
    <n v="614.52221900659902"/>
    <m/>
    <m/>
    <n v="46.921897051557174"/>
    <m/>
    <m/>
    <n v="38.152692527087048"/>
    <n v="38.14"/>
    <n v="3.3278781035783744E-4"/>
    <n v="43.245251315096752"/>
    <n v="43.26"/>
    <m/>
    <n v="-3.40931227536867E-4"/>
    <n v="111.28517850698543"/>
    <n v="111.3788"/>
    <n v="-8.4056833988666035E-4"/>
    <n v="3152"/>
    <n v="0.75407779171894607"/>
    <n v="11624.19"/>
    <n v="49.524872543806644"/>
    <m/>
    <m/>
    <n v="3321.0431803974679"/>
    <n v="1.8706411441608508"/>
    <m/>
    <m/>
    <n v="327.3694829633622"/>
    <n v="1619.18"/>
    <m/>
    <n v="-0.79781773307268977"/>
    <n v="37.269077782525734"/>
    <m/>
    <m/>
    <m/>
    <n v="38.306148511887983"/>
    <n v="38.36"/>
    <n v="-1.4038448412934112E-3"/>
    <m/>
    <m/>
    <m/>
    <m/>
  </r>
  <r>
    <x v="3146"/>
    <n v="12.29"/>
    <n v="16.05"/>
    <n v="226.7183"/>
    <n v="201.57679999999999"/>
    <n v="23124.969233"/>
    <n v="20564.287804"/>
    <n v="7.7805618148296674E-6"/>
    <n v="136.05312800220474"/>
    <n v="136.07"/>
    <m/>
    <n v="1824.3461286754323"/>
    <n v="182.10000000000002"/>
    <m/>
    <n v="629.1050201331384"/>
    <m/>
    <m/>
    <n v="46.549374909043998"/>
    <m/>
    <m/>
    <n v="38.307067095690918"/>
    <n v="38.299999999999997"/>
    <n v="1.845194697367436E-4"/>
    <n v="43.068290911794989"/>
    <n v="43.09"/>
    <m/>
    <n v="-5.0380803446303801E-4"/>
    <n v="113.04754514110232"/>
    <n v="113.1408"/>
    <n v="-8.2423722386337772E-4"/>
    <n v="3153"/>
    <n v="0.76573208722741426"/>
    <n v="11670.95"/>
    <n v="49.720211002041957"/>
    <m/>
    <m/>
    <n v="3307.6837997339221"/>
    <n v="1.8629396040626973"/>
    <m/>
    <m/>
    <n v="337.72049136739707"/>
    <n v="1670.24"/>
    <m/>
    <n v="-0.79780121936524262"/>
    <n v="36.677521082164986"/>
    <m/>
    <m/>
    <m/>
    <n v="37.698785647631929"/>
    <n v="37.75"/>
    <n v="-1.3566715859091305E-3"/>
    <m/>
    <m/>
    <m/>
    <m/>
  </r>
  <r>
    <x v="3147"/>
    <n v="14.5"/>
    <n v="17.28"/>
    <n v="235.90710000000001"/>
    <n v="209.74189999999999"/>
    <n v="23256.273728"/>
    <n v="20680.572639000002"/>
    <n v="7.7805618148296674E-6"/>
    <n v="141.55695015881398"/>
    <n v="141.57"/>
    <m/>
    <n v="1971.9191894816554"/>
    <n v="196.8"/>
    <m/>
    <n v="667.30975619425828"/>
    <m/>
    <m/>
    <n v="45.60304596789981"/>
    <m/>
    <m/>
    <n v="38.521758115740113"/>
    <n v="38.51"/>
    <n v="3.0532629810742229E-4"/>
    <n v="42.821000661605098"/>
    <n v="42.84"/>
    <m/>
    <n v="-4.4349529399878573E-4"/>
    <n v="117.6300497203883"/>
    <n v="117.71680000000001"/>
    <n v="-7.3694051836026286E-4"/>
    <n v="3154"/>
    <n v="0.83912037037037035"/>
    <n v="11762.29"/>
    <n v="50.097597749288234"/>
    <m/>
    <m/>
    <n v="3281.7969749023791"/>
    <n v="1.8478341433638381"/>
    <m/>
    <m/>
    <n v="365.04309795968248"/>
    <n v="1805.41"/>
    <m/>
    <n v="-0.79780598425859917"/>
    <n v="35.186938940082158"/>
    <m/>
    <m/>
    <m/>
    <n v="36.168583823739702"/>
    <n v="36.22"/>
    <n v="-1.4195520778657045E-3"/>
    <m/>
    <m/>
    <m/>
    <m/>
  </r>
  <r>
    <x v="3148"/>
    <n v="13.1"/>
    <n v="16.45"/>
    <n v="225.89769999999999"/>
    <n v="200.84110000000001"/>
    <n v="22835.274935000001"/>
    <n v="20306.039800999999"/>
    <n v="7.7805618148296674E-6"/>
    <n v="135.54746651221436"/>
    <n v="135.56"/>
    <m/>
    <n v="1804.4873047269823"/>
    <n v="180.10000000000002"/>
    <m/>
    <n v="624.82590964939482"/>
    <m/>
    <m/>
    <n v="46.569460236151038"/>
    <m/>
    <m/>
    <n v="37.823492220640667"/>
    <n v="37.81"/>
    <n v="3.5684265116797675E-4"/>
    <n v="43.595231591690222"/>
    <n v="43.61"/>
    <m/>
    <n v="-3.3864728983667991E-4"/>
    <n v="112.63927293259141"/>
    <n v="112.7216"/>
    <n v="-7.3035751274452831E-4"/>
    <n v="3155"/>
    <n v="0.79635258358662619"/>
    <n v="11498.7"/>
    <n v="48.971098946487878"/>
    <m/>
    <m/>
    <n v="3355.3412307075423"/>
    <n v="1.8890645580169887"/>
    <m/>
    <m/>
    <n v="334.04923189337876"/>
    <n v="1652.16"/>
    <m/>
    <n v="-0.79781060436436013"/>
    <n v="36.678455822972793"/>
    <m/>
    <m/>
    <m/>
    <n v="37.702365924515682"/>
    <n v="37.76"/>
    <n v="-1.5263261515973126E-3"/>
    <m/>
    <m/>
    <m/>
    <m/>
  </r>
  <r>
    <x v="3149"/>
    <n v="12.39"/>
    <n v="16.010000000000002"/>
    <n v="222.16120000000001"/>
    <n v="197.51750000000001"/>
    <n v="22694.065395000001"/>
    <n v="20180.312636999999"/>
    <n v="7.7805618148296674E-6"/>
    <n v="133.3021697240176"/>
    <n v="133.31"/>
    <m/>
    <n v="1744.6992311324454"/>
    <n v="174.1"/>
    <m/>
    <n v="609.31025794396635"/>
    <m/>
    <m/>
    <n v="46.953563285439458"/>
    <m/>
    <m/>
    <n v="37.588681470972652"/>
    <n v="37.58"/>
    <n v="2.3101306473272132E-4"/>
    <n v="43.86387533152017"/>
    <n v="43.88"/>
    <m/>
    <n v="-3.674719343625954E-4"/>
    <n v="110.7763347772533"/>
    <n v="110.8648"/>
    <n v="-7.9795591338915894E-4"/>
    <n v="3156"/>
    <n v="0.77389131792629606"/>
    <n v="11408.14"/>
    <n v="48.581624933554245"/>
    <m/>
    <m/>
    <n v="3381.7668007157067"/>
    <n v="1.9037617292777922"/>
    <m/>
    <m/>
    <n v="322.98238304985119"/>
    <n v="1597.62"/>
    <m/>
    <n v="-0.79783529058859348"/>
    <n v="37.28368920816898"/>
    <m/>
    <m/>
    <m/>
    <n v="38.325160623576153"/>
    <n v="38.380000000000003"/>
    <n v="-1.4288529552852758E-3"/>
    <m/>
    <m/>
    <m/>
    <m/>
  </r>
  <r>
    <x v="3150"/>
    <n v="14.02"/>
    <n v="16.87"/>
    <n v="230.38319999999999"/>
    <n v="204.82599999999999"/>
    <n v="22864.687766999999"/>
    <n v="20331.878671999999"/>
    <n v="5.8348991682777296E-6"/>
    <n v="138.23220073816356"/>
    <n v="138.24"/>
    <m/>
    <n v="1873.7394284850752"/>
    <n v="187"/>
    <m/>
    <n v="643.12244138334995"/>
    <m/>
    <m/>
    <n v="46.08368099728208"/>
    <m/>
    <m/>
    <n v="37.870363635235051"/>
    <n v="37.86"/>
    <n v="2.7373574313394045E-4"/>
    <n v="43.533075631424758"/>
    <n v="43.55"/>
    <m/>
    <n v="-3.8861925545896625E-4"/>
    <n v="114.87635840477722"/>
    <n v="114.97239999999999"/>
    <n v="-8.353447890343535E-4"/>
    <n v="3157"/>
    <n v="0.8310610551274451"/>
    <n v="11523.63"/>
    <n v="49.069607951758933"/>
    <m/>
    <m/>
    <n v="3347.5315750071641"/>
    <n v="1.8843104091216596"/>
    <m/>
    <m/>
    <n v="346.87254269440535"/>
    <n v="1715.91"/>
    <m/>
    <n v="-0.79784922129109026"/>
    <n v="35.90245392208422"/>
    <m/>
    <m/>
    <m/>
    <n v="36.905983385409968"/>
    <n v="36.96"/>
    <n v="-1.4614884899900593E-3"/>
    <m/>
    <m/>
    <m/>
    <m/>
  </r>
  <r>
    <x v="3151"/>
    <n v="13.29"/>
    <n v="16.37"/>
    <n v="228.63650000000001"/>
    <n v="203.27189999999999"/>
    <n v="22753.954889000001"/>
    <n v="20233.293464999999"/>
    <n v="5.8348991682777296E-6"/>
    <n v="137.18081840774852"/>
    <n v="137.19999999999999"/>
    <m/>
    <n v="1845.2330979615981"/>
    <n v="184.20000000000002"/>
    <m/>
    <n v="635.79688871770236"/>
    <m/>
    <m/>
    <n v="46.257305030128585"/>
    <m/>
    <m/>
    <n v="37.686039854934172"/>
    <n v="37.68"/>
    <n v="1.6029338997269882E-4"/>
    <n v="43.742796103162476"/>
    <n v="43.76"/>
    <m/>
    <n v="-3.9314206667095952E-4"/>
    <n v="114.00583692021181"/>
    <n v="114.1168"/>
    <n v="-9.723641022898466E-4"/>
    <n v="3158"/>
    <n v="0.81185094685400117"/>
    <n v="11447.59"/>
    <n v="48.74201031100727"/>
    <m/>
    <m/>
    <n v="3369.6206477180672"/>
    <n v="1.8965644474545578"/>
    <m/>
    <m/>
    <n v="341.5972986204419"/>
    <n v="1690.06"/>
    <m/>
    <n v="-0.79787859684245421"/>
    <n v="36.173175906680733"/>
    <m/>
    <m/>
    <m/>
    <n v="37.184846025520599"/>
    <n v="37.24"/>
    <n v="-1.4810412051396993E-3"/>
    <m/>
    <m/>
    <m/>
    <m/>
  </r>
  <r>
    <x v="3152"/>
    <n v="13.57"/>
    <n v="16.399999999999999"/>
    <n v="225.12190000000001"/>
    <n v="200.1437"/>
    <n v="22578.379784000001"/>
    <n v="20076.814223000001"/>
    <n v="5.8348991682777296E-6"/>
    <n v="135.06219466010208"/>
    <n v="135.07"/>
    <m/>
    <n v="1788.2284015458806"/>
    <n v="178.5"/>
    <m/>
    <n v="621.10237493387001"/>
    <m/>
    <m/>
    <n v="46.609597839362081"/>
    <m/>
    <m/>
    <n v="37.392509693461292"/>
    <n v="37.380000000000003"/>
    <n v="3.3466274642290905E-4"/>
    <n v="44.076972536110887"/>
    <n v="44.1"/>
    <m/>
    <n v="-5.2216471403887521E-4"/>
    <n v="112.25460294500441"/>
    <n v="112.3592"/>
    <n v="-9.3091669392086906E-4"/>
    <n v="3159"/>
    <n v="0.82743902439024397"/>
    <n v="11344.35"/>
    <n v="48.291117080428606"/>
    <m/>
    <m/>
    <n v="3400.0095449156793"/>
    <n v="1.913124434639621"/>
    <m/>
    <m/>
    <n v="331.04998313090914"/>
    <n v="1638.07"/>
    <m/>
    <n v="-0.7979024198410879"/>
    <n v="36.72472170509635"/>
    <m/>
    <m/>
    <m/>
    <n v="37.75356408621878"/>
    <n v="37.81"/>
    <n v="-1.4926187194187479E-3"/>
    <m/>
    <m/>
    <m/>
    <m/>
  </r>
  <r>
    <x v="3153"/>
    <n v="13.63"/>
    <n v="16.47"/>
    <n v="223.0206"/>
    <n v="198.27440000000001"/>
    <n v="22297.596255"/>
    <n v="19827.022884000002"/>
    <n v="5.8348991682777296E-6"/>
    <n v="133.7982542669636"/>
    <n v="133.81"/>
    <m/>
    <n v="1754.7559598646085"/>
    <n v="175.10000000000002"/>
    <m/>
    <n v="612.39505456564564"/>
    <m/>
    <m/>
    <n v="46.826040960688189"/>
    <m/>
    <m/>
    <n v="36.926598009625195"/>
    <n v="36.92"/>
    <n v="1.787109865978298E-4"/>
    <n v="44.623978461853071"/>
    <n v="44.64"/>
    <m/>
    <n v="-3.5890542443839379E-4"/>
    <n v="111.20723495917758"/>
    <n v="111.31440000000001"/>
    <n v="-9.6272396763064094E-4"/>
    <n v="3160"/>
    <n v="0.82756527018822112"/>
    <n v="11212.47"/>
    <n v="47.725997781828859"/>
    <m/>
    <m/>
    <n v="3439.5352346893096"/>
    <n v="1.9351813698992391"/>
    <m/>
    <m/>
    <n v="324.85516136702267"/>
    <n v="1607.51"/>
    <m/>
    <n v="-0.79791406500300299"/>
    <n v="37.06599642828882"/>
    <m/>
    <m/>
    <m/>
    <n v="38.10498736165826"/>
    <n v="38.159999999999997"/>
    <n v="-1.4416309837981256E-3"/>
    <m/>
    <m/>
    <m/>
    <m/>
  </r>
  <r>
    <x v="3154"/>
    <n v="12.99"/>
    <n v="16.22"/>
    <n v="221.97489999999999"/>
    <n v="197.34350000000001"/>
    <n v="22475.239288000001"/>
    <n v="19984.867383000001"/>
    <n v="5.8348991682777296E-6"/>
    <n v="133.16765322512936"/>
    <n v="133.18"/>
    <m/>
    <n v="1738.2103344086831"/>
    <n v="173.5"/>
    <m/>
    <n v="608.07642362921092"/>
    <m/>
    <m/>
    <n v="46.934743670626965"/>
    <m/>
    <m/>
    <n v="37.219881466912881"/>
    <n v="37.21"/>
    <n v="2.655594440441611E-4"/>
    <n v="44.267344403370188"/>
    <n v="44.29"/>
    <m/>
    <n v="-5.1152848565838571E-4"/>
    <n v="110.68617740616948"/>
    <n v="110.7968"/>
    <n v="-9.9842769674329812E-4"/>
    <n v="3161"/>
    <n v="0.80086313193588166"/>
    <n v="11305.91"/>
    <n v="48.119968529401689"/>
    <m/>
    <m/>
    <n v="3410.8715974774045"/>
    <n v="1.9188724680154963"/>
    <m/>
    <m/>
    <n v="321.79392147761905"/>
    <n v="1592.5"/>
    <m/>
    <n v="-0.79793160346774317"/>
    <n v="37.238287131067715"/>
    <m/>
    <m/>
    <m/>
    <n v="38.282698005621036"/>
    <n v="38.340000000000003"/>
    <n v="-1.4945747099365247E-3"/>
    <m/>
    <m/>
    <m/>
    <m/>
  </r>
  <r>
    <x v="3155"/>
    <n v="12.84"/>
    <n v="16.07"/>
    <n v="219.8922"/>
    <n v="195.49080000000001"/>
    <n v="22405.436956000001"/>
    <n v="19922.682897999999"/>
    <n v="7.7805618148296674E-6"/>
    <n v="131.91497878444116"/>
    <n v="131.93"/>
    <m/>
    <n v="1705.5091753022987"/>
    <n v="170.2"/>
    <m/>
    <n v="599.50756139120733"/>
    <m/>
    <m/>
    <n v="47.153832698074574"/>
    <m/>
    <m/>
    <n v="37.10338132125171"/>
    <n v="37.090000000000003"/>
    <n v="3.6077975874104773E-4"/>
    <n v="44.403788840035759"/>
    <n v="44.42"/>
    <m/>
    <n v="-3.6495182269791204E-4"/>
    <n v="109.64808498372513"/>
    <n v="109.7604"/>
    <n v="-1.0232744803669869E-3"/>
    <n v="3162"/>
    <n v="0.79900435594275043"/>
    <n v="11267.84"/>
    <n v="47.954191161702205"/>
    <m/>
    <m/>
    <n v="3422.3569075246241"/>
    <n v="1.9251513098625348"/>
    <m/>
    <m/>
    <n v="315.7411504921223"/>
    <n v="1562.64"/>
    <m/>
    <n v="-0.7979437679234358"/>
    <n v="37.586136903023643"/>
    <m/>
    <m/>
    <m/>
    <n v="38.640899827469404"/>
    <n v="38.700000000000003"/>
    <n v="-1.5271362411007905E-3"/>
    <m/>
    <m/>
    <m/>
    <m/>
  </r>
  <r>
    <x v="3156"/>
    <n v="13.48"/>
    <n v="16.440000000000001"/>
    <n v="223.48849999999999"/>
    <n v="198.6865"/>
    <n v="22515.798730999999"/>
    <n v="20020.660437999999"/>
    <n v="7.7805618148296674E-6"/>
    <n v="134.0691569440103"/>
    <n v="134.08000000000001"/>
    <m/>
    <n v="1761.203384425517"/>
    <n v="175.79999999999998"/>
    <m/>
    <n v="614.20195159133198"/>
    <m/>
    <m/>
    <n v="46.767202152017987"/>
    <m/>
    <m/>
    <n v="37.28523114201748"/>
    <n v="37.270000000000003"/>
    <n v="4.0867029829549928E-4"/>
    <n v="44.184125474443483"/>
    <n v="44.2"/>
    <m/>
    <n v="-3.5915216191217958E-4"/>
    <n v="111.44157750685626"/>
    <n v="111.5592"/>
    <n v="-1.054350453783659E-3"/>
    <n v="3163"/>
    <n v="0.81995133819951338"/>
    <n v="11362.41"/>
    <n v="48.352890718118282"/>
    <m/>
    <m/>
    <n v="3393.6333639932459"/>
    <n v="1.9088127204059009"/>
    <m/>
    <m/>
    <n v="326.05304217047313"/>
    <n v="1613.76"/>
    <m/>
    <n v="-0.79795444045553665"/>
    <n v="36.969992066328857"/>
    <m/>
    <m/>
    <m/>
    <n v="38.008124599517565"/>
    <n v="38.06"/>
    <n v="-1.362990028440314E-3"/>
    <m/>
    <m/>
    <m/>
    <m/>
  </r>
  <r>
    <x v="3157"/>
    <n v="13.38"/>
    <n v="15.95"/>
    <n v="216.78290000000001"/>
    <n v="192.72040000000001"/>
    <n v="22204.799154"/>
    <n v="19743.657651000001"/>
    <n v="7.7805618148296674E-6"/>
    <n v="130.03700257721985"/>
    <n v="130.05000000000001"/>
    <m/>
    <n v="1655.2477297161672"/>
    <n v="165.2"/>
    <m/>
    <n v="586.5204644312031"/>
    <m/>
    <m/>
    <n v="47.465651657875682"/>
    <m/>
    <m/>
    <n v="36.767539007804707"/>
    <n v="36.76"/>
    <n v="2.0508726345780381E-4"/>
    <n v="44.791525519300279"/>
    <n v="44.81"/>
    <m/>
    <n v="-4.1228477348187464E-4"/>
    <n v="108.09835209269289"/>
    <n v="108.2032"/>
    <n v="-9.689908182669571E-4"/>
    <n v="3164"/>
    <n v="0.83887147335423207"/>
    <n v="11176.38"/>
    <n v="47.550097328887382"/>
    <m/>
    <m/>
    <n v="3449.1953103324176"/>
    <n v="1.9395129088034897"/>
    <m/>
    <m/>
    <n v="306.44080976486669"/>
    <n v="1516.68"/>
    <m/>
    <n v="-0.79795289067907094"/>
    <n v="38.07479561907364"/>
    <m/>
    <m/>
    <m/>
    <n v="39.145991364061615"/>
    <n v="39.200000000000003"/>
    <n v="-1.3777713249588652E-3"/>
    <m/>
    <m/>
    <m/>
    <m/>
  </r>
  <r>
    <x v="3158"/>
    <n v="15.36"/>
    <n v="16.940000000000001"/>
    <n v="227.74010000000001"/>
    <n v="202.4599"/>
    <n v="22582.888354999999"/>
    <n v="20079.686482000001"/>
    <n v="7.7805618148296674E-6"/>
    <n v="136.6063368477727"/>
    <n v="136.62"/>
    <m/>
    <n v="1822.481843503278"/>
    <n v="181.9"/>
    <m/>
    <n v="630.97584143350809"/>
    <m/>
    <m/>
    <n v="46.26506298517279"/>
    <m/>
    <m/>
    <n v="37.39268149428252"/>
    <n v="37.380000000000003"/>
    <n v="3.3925880905605332E-4"/>
    <n v="44.027906503206843"/>
    <n v="44.05"/>
    <m/>
    <n v="-5.0155497827819584E-4"/>
    <n v="113.56240136795238"/>
    <n v="113.67359999999999"/>
    <n v="-9.7822741645925415E-4"/>
    <n v="3165"/>
    <n v="0.90672963400236117"/>
    <n v="11421.79"/>
    <n v="48.590403974052535"/>
    <m/>
    <m/>
    <n v="3373.4581735216893"/>
    <n v="1.8967454314463827"/>
    <m/>
    <m/>
    <n v="337.40260326234386"/>
    <n v="1670"/>
    <m/>
    <n v="-0.79796251301656063"/>
    <n v="36.148928090274758"/>
    <m/>
    <m/>
    <m/>
    <n v="37.16658709399222"/>
    <n v="37.22"/>
    <n v="-1.4350592694191144E-3"/>
    <m/>
    <m/>
    <m/>
    <m/>
  </r>
  <r>
    <x v="3159"/>
    <n v="15.91"/>
    <n v="17.02"/>
    <n v="232.0067"/>
    <n v="206.25129999999999"/>
    <n v="22798.792914000001"/>
    <n v="20271.502853000002"/>
    <n v="7.7805618148296674E-6"/>
    <n v="139.1621967701189"/>
    <n v="139.18"/>
    <m/>
    <n v="1890.6691196088366"/>
    <n v="188.70000000000002"/>
    <m/>
    <n v="648.69373680004162"/>
    <m/>
    <m/>
    <n v="45.830674787202156"/>
    <m/>
    <m/>
    <n v="37.749255157484988"/>
    <n v="37.74"/>
    <n v="2.452346975354569E-4"/>
    <n v="43.606045015330139"/>
    <n v="43.63"/>
    <m/>
    <n v="-5.490484682526553E-4"/>
    <n v="115.69015647814784"/>
    <n v="115.804"/>
    <n v="-9.8307072166903264E-4"/>
    <n v="3166"/>
    <n v="0.93478260869565222"/>
    <n v="11533.47"/>
    <n v="49.061680175842888"/>
    <m/>
    <m/>
    <n v="3340.4731677722493"/>
    <n v="1.8780213873423985"/>
    <m/>
    <m/>
    <n v="350.02766271044283"/>
    <n v="1732.64"/>
    <m/>
    <n v="-0.79798015588325166"/>
    <n v="35.470326876284581"/>
    <m/>
    <m/>
    <m/>
    <n v="36.469515483627823"/>
    <n v="36.520000000000003"/>
    <n v="-1.3823799663794656E-3"/>
    <m/>
    <m/>
    <m/>
    <m/>
  </r>
  <r>
    <x v="3160"/>
    <n v="16.690000000000001"/>
    <n v="17.59"/>
    <n v="237.1808"/>
    <n v="210.84950000000001"/>
    <n v="23008.600863"/>
    <n v="20457.895463000001"/>
    <n v="9.448549896262648E-6"/>
    <n v="142.26225510384052"/>
    <n v="142.28"/>
    <m/>
    <n v="1974.9002699224759"/>
    <n v="197.10000000000002"/>
    <m/>
    <n v="670.38043381356306"/>
    <m/>
    <m/>
    <n v="45.318616975040626"/>
    <m/>
    <m/>
    <n v="38.09571715239106"/>
    <n v="38.090000000000003"/>
    <n v="1.5009588844994148E-4"/>
    <n v="43.203905960749701"/>
    <n v="43.22"/>
    <m/>
    <n v="-3.7237480912299947E-4"/>
    <n v="118.27050571728853"/>
    <n v="118.39319999999999"/>
    <n v="-1.0363287985413194E-3"/>
    <n v="3167"/>
    <n v="0.94883456509380337"/>
    <n v="11662.61"/>
    <n v="49.607148950110904"/>
    <m/>
    <m/>
    <n v="3303.0699660570576"/>
    <n v="1.8568171920068852"/>
    <m/>
    <m/>
    <n v="365.62248850880775"/>
    <n v="1810.02"/>
    <m/>
    <n v="-0.79800085716798286"/>
    <n v="34.677930432923901"/>
    <m/>
    <m/>
    <m/>
    <n v="35.655416805561302"/>
    <n v="35.71"/>
    <n v="-1.5285128658274472E-3"/>
    <m/>
    <m/>
    <m/>
    <m/>
  </r>
  <r>
    <x v="3161"/>
    <n v="16.12"/>
    <n v="17.420000000000002"/>
    <n v="234.05690000000001"/>
    <n v="208.07040000000001"/>
    <n v="22886.978662000001"/>
    <n v="20349.562852999999"/>
    <n v="9.448549896262648E-6"/>
    <n v="140.38510075809961"/>
    <n v="140.4"/>
    <m/>
    <n v="1922.7712034241106"/>
    <n v="191.9"/>
    <m/>
    <n v="657.12021738872988"/>
    <m/>
    <m/>
    <n v="45.616090494374724"/>
    <m/>
    <m/>
    <n v="37.893421283857066"/>
    <n v="37.880000000000003"/>
    <n v="3.5431055588874827E-4"/>
    <n v="43.431491612047353"/>
    <n v="43.45"/>
    <m/>
    <n v="-4.2596980328313272E-4"/>
    <n v="116.7127614985716"/>
    <n v="116.8304"/>
    <n v="-1.0069168763301439E-3"/>
    <n v="3168"/>
    <n v="0.92537313432835822"/>
    <n v="11574.77"/>
    <n v="49.229675461580996"/>
    <m/>
    <m/>
    <n v="3327.9479021124048"/>
    <n v="1.8706249549190439"/>
    <m/>
    <m/>
    <n v="355.97232426835512"/>
    <n v="1762.05"/>
    <m/>
    <n v="-0.79797830693319982"/>
    <n v="35.133366168459638"/>
    <m/>
    <m/>
    <m/>
    <n v="36.124377904968348"/>
    <n v="36.18"/>
    <n v="-1.5373713386305221E-3"/>
    <m/>
    <m/>
    <m/>
    <m/>
  </r>
  <r>
    <x v="3162"/>
    <n v="16.21"/>
    <n v="17.47"/>
    <n v="231.4863"/>
    <n v="205.77930000000001"/>
    <n v="22700.902673000001"/>
    <n v="20183.539765000001"/>
    <n v="9.448549896262648E-6"/>
    <n v="138.83312311292698"/>
    <n v="138.85"/>
    <m/>
    <n v="1880.2255476720763"/>
    <n v="187.7"/>
    <m/>
    <n v="646.24812581031415"/>
    <m/>
    <m/>
    <n v="45.863652596360808"/>
    <m/>
    <m/>
    <n v="37.582590408382529"/>
    <n v="37.57"/>
    <n v="3.3511866868596307E-4"/>
    <n v="43.782212763361308"/>
    <n v="43.8"/>
    <m/>
    <n v="-4.0610129312079746E-4"/>
    <n v="115.43093717747568"/>
    <n v="115.53959999999999"/>
    <n v="-9.4048120751943909E-4"/>
    <n v="3169"/>
    <n v="0.92787635947338309"/>
    <n v="11466.05"/>
    <n v="48.755846164087998"/>
    <m/>
    <m/>
    <n v="3359.2067950249775"/>
    <n v="1.8876585210128769"/>
    <m/>
    <m/>
    <n v="348.09778211174324"/>
    <n v="1723.15"/>
    <m/>
    <n v="-0.79798753323173077"/>
    <n v="35.515263012563132"/>
    <m/>
    <m/>
    <m/>
    <n v="36.519132693029306"/>
    <n v="36.57"/>
    <n v="-1.3909572592478714E-3"/>
    <m/>
    <m/>
    <m/>
    <m/>
  </r>
  <r>
    <x v="3163"/>
    <n v="15.28"/>
    <n v="16.920000000000002"/>
    <n v="224.48089999999999"/>
    <n v="199.54990000000001"/>
    <n v="22562.440966999999"/>
    <n v="20060.241738000001"/>
    <n v="9.448549896262648E-6"/>
    <n v="134.62837542925149"/>
    <n v="134.65"/>
    <m/>
    <n v="1766.3251155015605"/>
    <n v="176.29999999999998"/>
    <m/>
    <n v="616.8971444353997"/>
    <m/>
    <m/>
    <n v="46.556638526289447"/>
    <m/>
    <m/>
    <n v="37.352448646111455"/>
    <n v="37.340000000000003"/>
    <n v="3.3338634470947426E-4"/>
    <n v="44.048458292981877"/>
    <n v="44.07"/>
    <m/>
    <n v="-4.8880660354266858E-4"/>
    <n v="111.93765770837268"/>
    <n v="112.042"/>
    <n v="-9.3127837442497086E-4"/>
    <n v="3170"/>
    <n v="0.90307328605200932"/>
    <n v="11356.8"/>
    <n v="48.287523497207964"/>
    <m/>
    <m/>
    <n v="3391.2137496742662"/>
    <n v="1.9054637296846648"/>
    <m/>
    <m/>
    <n v="327.01136390482844"/>
    <n v="1618.93"/>
    <m/>
    <n v="-0.79800771873717302"/>
    <n v="36.588685306669085"/>
    <m/>
    <m/>
    <m/>
    <n v="37.623612480992101"/>
    <n v="37.68"/>
    <n v="-1.4964840501034971E-3"/>
    <m/>
    <m/>
    <m/>
    <m/>
  </r>
  <r>
    <x v="3164"/>
    <n v="14.41"/>
    <n v="16.46"/>
    <n v="217.0566"/>
    <n v="192.94820000000001"/>
    <n v="22289.524730000001"/>
    <n v="19817.402667999999"/>
    <n v="9.448549896262648E-6"/>
    <n v="130.17261111439214"/>
    <n v="130.19"/>
    <m/>
    <n v="1649.3956338538458"/>
    <n v="164.60000000000002"/>
    <m/>
    <n v="586.2783535092309"/>
    <m/>
    <m/>
    <n v="47.325522280494916"/>
    <m/>
    <m/>
    <n v="36.89973208395773"/>
    <n v="36.89"/>
    <n v="2.6381360687799393E-4"/>
    <n v="44.580458816235037"/>
    <n v="44.6"/>
    <m/>
    <n v="-4.3814313374357372E-4"/>
    <n v="108.2354672830315"/>
    <n v="108.33839999999999"/>
    <n v="-9.5010372101211882E-4"/>
    <n v="3171"/>
    <n v="0.87545565006075332"/>
    <n v="11196.74"/>
    <n v="47.603253531110035"/>
    <m/>
    <m/>
    <n v="3439.0086983193828"/>
    <n v="1.9321357026616954"/>
    <m/>
    <m/>
    <n v="305.36406992039463"/>
    <n v="1511.81"/>
    <m/>
    <n v="-0.79801425448939045"/>
    <n v="37.797386561592532"/>
    <m/>
    <m/>
    <m/>
    <n v="38.867242345459346"/>
    <n v="38.93"/>
    <n v="-1.612064077591957E-3"/>
    <m/>
    <m/>
    <m/>
    <m/>
  </r>
  <r>
    <x v="3165"/>
    <n v="13.75"/>
    <n v="16.23"/>
    <n v="213.1183"/>
    <n v="189.44550000000001"/>
    <n v="22291.197037999998"/>
    <n v="19818.702255"/>
    <n v="8.6145238606949448E-6"/>
    <n v="127.80762775449182"/>
    <n v="127.82"/>
    <m/>
    <n v="1589.4526109481385"/>
    <n v="158.6"/>
    <m/>
    <n v="570.30831092219671"/>
    <m/>
    <m/>
    <n v="47.753843095591108"/>
    <m/>
    <m/>
    <n v="36.901600732231501"/>
    <n v="36.89"/>
    <n v="3.1446820904035278E-4"/>
    <n v="44.576270571915863"/>
    <n v="44.6"/>
    <m/>
    <n v="-5.320499570434789E-4"/>
    <n v="106.27162542999388"/>
    <n v="106.3704"/>
    <n v="-9.2859075462847773E-4"/>
    <n v="3172"/>
    <n v="0.84719654959950708"/>
    <n v="11160.58"/>
    <n v="47.445813316526802"/>
    <m/>
    <m/>
    <n v="3450.1150162772196"/>
    <n v="1.9381918096491864"/>
    <m/>
    <m/>
    <n v="294.26725288830903"/>
    <n v="1456.68"/>
    <m/>
    <n v="-0.7979877166650815"/>
    <n v="38.481751943561974"/>
    <m/>
    <m/>
    <m/>
    <n v="39.571732074472393"/>
    <n v="39.630000000000003"/>
    <n v="-1.4702983983752027E-3"/>
    <m/>
    <m/>
    <m/>
    <m/>
  </r>
  <r>
    <x v="3166"/>
    <n v="13.34"/>
    <n v="16.04"/>
    <n v="210.50069999999999"/>
    <n v="187.11699999999999"/>
    <n v="22135.642711"/>
    <n v="19680.230973000002"/>
    <n v="8.6145238606949448E-6"/>
    <n v="126.2347677425646"/>
    <n v="126.25"/>
    <m/>
    <n v="1550.3235314368062"/>
    <n v="154.70000000000002"/>
    <m/>
    <n v="559.78833934934073"/>
    <m/>
    <m/>
    <n v="48.046066987920028"/>
    <m/>
    <m/>
    <n v="36.643197330133788"/>
    <n v="36.630000000000003"/>
    <n v="3.6028747293981311E-4"/>
    <n v="44.886446952595669"/>
    <n v="44.91"/>
    <m/>
    <n v="-5.2444995333611466E-4"/>
    <n v="104.96643317392135"/>
    <n v="105.06440000000001"/>
    <n v="-9.3244549132398546E-4"/>
    <n v="3173"/>
    <n v="0.83167082294264338"/>
    <n v="11069.35"/>
    <n v="47.054302313336443"/>
    <m/>
    <m/>
    <n v="3478.3173133742316"/>
    <n v="1.9538499514442944"/>
    <m/>
    <m/>
    <n v="287.02382385993349"/>
    <n v="1420.91"/>
    <m/>
    <n v="-0.79799999728347792"/>
    <n v="38.952921977749497"/>
    <m/>
    <m/>
    <m/>
    <n v="40.056977010655231"/>
    <n v="40.119999999999997"/>
    <n v="-1.5708621471776096E-3"/>
    <m/>
    <m/>
    <m/>
    <m/>
  </r>
  <r>
    <x v="3167"/>
    <n v="13.02"/>
    <n v="15.61"/>
    <n v="202.20259999999999"/>
    <n v="179.73589999999999"/>
    <n v="21714.213070000002"/>
    <n v="19305.040099000002"/>
    <n v="8.6145238606949448E-6"/>
    <n v="121.24962587946689"/>
    <n v="121.27"/>
    <m/>
    <n v="1427.8572835894463"/>
    <n v="142.5"/>
    <m/>
    <n v="526.65070093862971"/>
    <m/>
    <m/>
    <n v="48.989864764573042"/>
    <m/>
    <m/>
    <n v="35.942936096069275"/>
    <n v="35.93"/>
    <n v="3.600360720643625E-4"/>
    <n v="45.738284780214464"/>
    <n v="45.76"/>
    <m/>
    <n v="-4.7454588692164013E-4"/>
    <n v="100.82878129114683"/>
    <n v="100.9248"/>
    <n v="-9.5138864633048659E-4"/>
    <n v="3174"/>
    <n v="0.8340807174887892"/>
    <n v="10828.68"/>
    <n v="46.020465034976155"/>
    <m/>
    <m/>
    <n v="3553.9429488279643"/>
    <n v="1.995762921243142"/>
    <m/>
    <m/>
    <n v="264.3529594753245"/>
    <n v="1308.95"/>
    <m/>
    <n v="-0.79804197297427371"/>
    <n v="40.483819008485341"/>
    <m/>
    <m/>
    <m/>
    <n v="41.633538401484664"/>
    <n v="41.7"/>
    <n v="-1.5938033217107739E-3"/>
    <m/>
    <m/>
    <m/>
    <m/>
  </r>
  <r>
    <x v="3168"/>
    <n v="13.46"/>
    <n v="15.81"/>
    <n v="205.80680000000001"/>
    <n v="182.93809999999999"/>
    <n v="21720.227361000001"/>
    <n v="19310.220806000001"/>
    <n v="8.6145238606949448E-6"/>
    <n v="123.40785447919011"/>
    <n v="123.42"/>
    <m/>
    <n v="1478.680986464592"/>
    <n v="147.6"/>
    <m/>
    <n v="540.71984001979536"/>
    <m/>
    <m/>
    <n v="48.552195893975842"/>
    <m/>
    <m/>
    <n v="35.952014726012067"/>
    <n v="35.94"/>
    <n v="3.3429955514940879E-4"/>
    <n v="45.72471311066068"/>
    <n v="45.75"/>
    <m/>
    <n v="-5.5271889266272911E-4"/>
    <n v="102.62614507542885"/>
    <n v="102.73"/>
    <n v="-1.0109503024544608E-3"/>
    <n v="3175"/>
    <n v="0.85135989879822904"/>
    <n v="10868.1"/>
    <n v="46.184388387757444"/>
    <m/>
    <m/>
    <n v="3541.0054134087995"/>
    <n v="1.9883091811486238"/>
    <m/>
    <m/>
    <n v="273.76323251459934"/>
    <n v="1355.7"/>
    <m/>
    <n v="-0.79806503465766809"/>
    <n v="39.760701657154335"/>
    <m/>
    <m/>
    <m/>
    <n v="40.890629270014692"/>
    <n v="40.950000000000003"/>
    <n v="-1.4498346760759562E-3"/>
    <m/>
    <m/>
    <m/>
    <m/>
  </r>
  <r>
    <x v="3169"/>
    <n v="14.24"/>
    <n v="16.25"/>
    <n v="210.62960000000001"/>
    <n v="187.2234"/>
    <n v="21919.282116999999"/>
    <n v="19487.022738"/>
    <n v="8.6145238606949448E-6"/>
    <n v="126.29666860099125"/>
    <n v="126.31"/>
    <m/>
    <n v="1547.9001454357624"/>
    <n v="154.5"/>
    <m/>
    <n v="559.7139054198982"/>
    <m/>
    <m/>
    <n v="47.982282729662046"/>
    <m/>
    <m/>
    <n v="36.280611849838984"/>
    <n v="36.270000000000003"/>
    <n v="2.9257926217196584E-4"/>
    <n v="45.304778024517034"/>
    <n v="45.33"/>
    <m/>
    <n v="-5.5640801859613287E-4"/>
    <n v="105.03115564172944"/>
    <n v="105.13679999999999"/>
    <n v="-1.0048275986196398E-3"/>
    <n v="3176"/>
    <n v="0.87630769230769234"/>
    <n v="10996.81"/>
    <n v="46.72769735364033"/>
    <m/>
    <m/>
    <n v="3499.0695822368516"/>
    <n v="1.9645755530359719"/>
    <m/>
    <m/>
    <n v="286.57930750081056"/>
    <n v="1419.21"/>
    <m/>
    <n v="-0.79807124562199361"/>
    <n v="38.827504164298666"/>
    <m/>
    <m/>
    <m/>
    <n v="39.931638902011187"/>
    <n v="39.99"/>
    <n v="-1.4593922977947926E-3"/>
    <m/>
    <m/>
    <m/>
    <m/>
  </r>
  <r>
    <x v="3170"/>
    <n v="15.36"/>
    <n v="16.93"/>
    <n v="216.40119999999999"/>
    <n v="192.352"/>
    <n v="22245.062399999999"/>
    <n v="19776.485144999999"/>
    <n v="8.892525428683129E-6"/>
    <n v="129.7542426145888"/>
    <n v="129.77000000000001"/>
    <m/>
    <n v="1632.6439393147282"/>
    <n v="162.89999999999998"/>
    <m/>
    <n v="582.70663476838047"/>
    <m/>
    <m/>
    <n v="47.32386300302975"/>
    <m/>
    <m/>
    <n v="36.818942841999409"/>
    <n v="36.81"/>
    <n v="2.4294599292051799E-4"/>
    <n v="44.630561927636265"/>
    <n v="44.65"/>
    <m/>
    <n v="-4.3534316604110224E-4"/>
    <n v="107.90930288063927"/>
    <n v="108.01600000000001"/>
    <n v="-9.8778995112513979E-4"/>
    <n v="3177"/>
    <n v="0.90726520968694624"/>
    <n v="11204.01"/>
    <n v="47.60441523176047"/>
    <m/>
    <m/>
    <n v="3433.1407158256397"/>
    <n v="1.9273766367663085"/>
    <m/>
    <m/>
    <n v="302.26962258726377"/>
    <n v="1496.99"/>
    <m/>
    <n v="-0.79808173562464424"/>
    <n v="37.762145673442312"/>
    <m/>
    <m/>
    <m/>
    <n v="38.836691880317701"/>
    <n v="38.9"/>
    <n v="-1.6274580895192514E-3"/>
    <m/>
    <m/>
    <m/>
    <m/>
  </r>
  <r>
    <x v="3171"/>
    <n v="16.190000000000001"/>
    <n v="17.37"/>
    <n v="222.1754"/>
    <n v="197.4828"/>
    <n v="22296.571887999999"/>
    <n v="19822.102663000001"/>
    <n v="8.892525428683129E-6"/>
    <n v="133.21320686014278"/>
    <n v="133.22999999999999"/>
    <m/>
    <n v="1719.6798259839416"/>
    <n v="171.6"/>
    <m/>
    <n v="606.01551127399841"/>
    <m/>
    <m/>
    <n v="46.691489014060565"/>
    <m/>
    <m/>
    <n v="36.903298979652227"/>
    <n v="36.89"/>
    <n v="3.6050365010109608E-4"/>
    <n v="44.526363693323738"/>
    <n v="44.55"/>
    <m/>
    <n v="-5.3055682774993951E-4"/>
    <n v="110.78873951713629"/>
    <n v="110.9004"/>
    <n v="-1.0068537432120772E-3"/>
    <n v="3178"/>
    <n v="0.93206678180771452"/>
    <n v="11268.97"/>
    <n v="47.876683411522464"/>
    <m/>
    <m/>
    <n v="3413.2356264067589"/>
    <n v="1.9160202078087125"/>
    <m/>
    <m/>
    <n v="318.38438158316961"/>
    <n v="1576.9"/>
    <m/>
    <n v="-0.79809475452903189"/>
    <n v="36.753165788467697"/>
    <m/>
    <m/>
    <m/>
    <n v="37.799699439340202"/>
    <n v="37.86"/>
    <n v="-1.5927247929159449E-3"/>
    <m/>
    <m/>
    <m/>
    <m/>
  </r>
  <r>
    <x v="3172"/>
    <n v="17.059999999999999"/>
    <n v="17.850000000000001"/>
    <n v="228.6557"/>
    <n v="203.23759999999999"/>
    <n v="22301.035964999999"/>
    <n v="19825.542506999998"/>
    <n v="8.892525428683129E-6"/>
    <n v="137.08867386448927"/>
    <n v="137.1"/>
    <m/>
    <n v="1819.707148456152"/>
    <n v="181.6"/>
    <m/>
    <n v="632.4869501107994"/>
    <m/>
    <m/>
    <n v="46.007583583857432"/>
    <m/>
    <m/>
    <n v="36.907987545878946"/>
    <n v="36.9"/>
    <n v="2.1646465796609782E-4"/>
    <n v="44.514884791763933"/>
    <n v="44.54"/>
    <m/>
    <n v="-5.6387984364769661E-4"/>
    <n v="114.02048819357138"/>
    <n v="114.1412"/>
    <n v="-1.0575655979490062E-3"/>
    <n v="3179"/>
    <n v="0.95574229691876733"/>
    <n v="11311.23"/>
    <n v="48.044970635358823"/>
    <m/>
    <m/>
    <n v="3400.435580122853"/>
    <n v="1.9082921105579203"/>
    <m/>
    <m/>
    <n v="336.90624876803804"/>
    <n v="1668.98"/>
    <m/>
    <n v="-0.79813643736411577"/>
    <n v="35.67716490342945"/>
    <m/>
    <m/>
    <m/>
    <n v="36.69509437026646"/>
    <n v="36.75"/>
    <n v="-1.4940307410487019E-3"/>
    <m/>
    <m/>
    <m/>
    <m/>
  </r>
  <r>
    <x v="3173"/>
    <n v="18.559999999999999"/>
    <n v="18.739999999999998"/>
    <n v="235.68969999999999"/>
    <n v="209.4879"/>
    <n v="22631.806153000001"/>
    <n v="20119.419741000002"/>
    <n v="8.892525428683129E-6"/>
    <n v="141.30240608115881"/>
    <n v="141.32"/>
    <m/>
    <n v="1931.5623141734316"/>
    <n v="192.8"/>
    <m/>
    <n v="661.65753808424051"/>
    <m/>
    <m/>
    <n v="45.298953753441253"/>
    <m/>
    <m/>
    <n v="37.45449554422521"/>
    <n v="37.44"/>
    <n v="3.8716731370769253E-4"/>
    <n v="43.853801376845801"/>
    <n v="43.87"/>
    <m/>
    <n v="-3.6924146692951521E-4"/>
    <n v="117.52816246424811"/>
    <n v="117.6532"/>
    <n v="-1.0627635776322419E-3"/>
    <n v="3180"/>
    <n v="0.99039487726787623"/>
    <n v="11523.9"/>
    <n v="48.944474269727444"/>
    <m/>
    <m/>
    <n v="3336.5017166239468"/>
    <n v="1.8722355398561707"/>
    <m/>
    <m/>
    <n v="357.6163974676856"/>
    <n v="1771.68"/>
    <m/>
    <n v="-0.79814842552397414"/>
    <n v="34.578350939385331"/>
    <m/>
    <m/>
    <m/>
    <n v="35.565586723597754"/>
    <n v="35.619999999999997"/>
    <n v="-1.527604615447653E-3"/>
    <m/>
    <m/>
    <m/>
    <m/>
  </r>
  <r>
    <x v="3174"/>
    <n v="19.32"/>
    <n v="19.18"/>
    <n v="242.62379999999999"/>
    <n v="215.64930000000001"/>
    <n v="22767.238002999999"/>
    <n v="20239.638211000001"/>
    <n v="8.892525428683129E-6"/>
    <n v="145.456041409292"/>
    <n v="145.47"/>
    <m/>
    <n v="2045.1091974058209"/>
    <n v="204.1"/>
    <m/>
    <n v="690.84164544775376"/>
    <m/>
    <m/>
    <n v="44.631631947366415"/>
    <m/>
    <m/>
    <n v="37.677709673123189"/>
    <n v="37.67"/>
    <n v="2.0466347552927644E-4"/>
    <n v="43.590539495203842"/>
    <n v="43.61"/>
    <m/>
    <n v="-4.4623950461264439E-4"/>
    <n v="120.98602830360463"/>
    <n v="121.1172"/>
    <n v="-1.0830146039981781E-3"/>
    <n v="3181"/>
    <n v="1.0072992700729928"/>
    <n v="11625.65"/>
    <n v="49.372772901732375"/>
    <m/>
    <m/>
    <n v="3307.042154351931"/>
    <n v="1.8555287702076324"/>
    <m/>
    <m/>
    <n v="378.63986594220006"/>
    <n v="1876.13"/>
    <m/>
    <n v="-0.79818036812896764"/>
    <n v="33.559778943061474"/>
    <m/>
    <m/>
    <m/>
    <n v="34.518571768996033"/>
    <n v="34.57"/>
    <n v="-1.4876549321367616E-3"/>
    <m/>
    <m/>
    <m/>
    <m/>
  </r>
  <r>
    <x v="3175"/>
    <n v="22.08"/>
    <n v="20.7"/>
    <n v="255.87379999999999"/>
    <n v="227.42429999999999"/>
    <n v="23391.041722999998"/>
    <n v="20794.00778"/>
    <n v="9.0315288792108817E-6"/>
    <n v="153.39584381847484"/>
    <n v="153.41999999999999"/>
    <m/>
    <n v="2268.3634612103883"/>
    <n v="226.4"/>
    <m/>
    <n v="747.41704349735824"/>
    <m/>
    <m/>
    <n v="43.412001733489561"/>
    <m/>
    <m/>
    <n v="38.709104245890387"/>
    <n v="38.700000000000003"/>
    <n v="2.3525183179295972E-4"/>
    <n v="42.395396771190505"/>
    <n v="42.42"/>
    <m/>
    <n v="-5.7999124963448168E-4"/>
    <n v="127.59339650420513"/>
    <n v="127.73560000000001"/>
    <n v="-1.1132643976689005E-3"/>
    <n v="3182"/>
    <n v="1.0666666666666667"/>
    <n v="12004.97"/>
    <n v="50.979719562366228"/>
    <m/>
    <m/>
    <n v="3199.1404688557413"/>
    <n v="1.7948166952151938"/>
    <m/>
    <m/>
    <n v="419.97511138391934"/>
    <n v="2081.0700000000002"/>
    <m/>
    <n v="-0.79819270308835388"/>
    <n v="31.725851986422196"/>
    <m/>
    <m/>
    <m/>
    <n v="32.632853192057588"/>
    <n v="32.68"/>
    <n v="-1.4426807815914877E-3"/>
    <m/>
    <m/>
    <m/>
    <m/>
  </r>
  <r>
    <x v="3176"/>
    <n v="22.51"/>
    <n v="21.13"/>
    <n v="253.09559999999999"/>
    <n v="224.9529"/>
    <n v="23271.605707999999"/>
    <n v="20687.644569"/>
    <n v="9.0315288792108817E-6"/>
    <n v="151.72661861395153"/>
    <n v="151.75"/>
    <m/>
    <n v="2218.9829737949708"/>
    <n v="221.5"/>
    <m/>
    <n v="735.22681973510885"/>
    <m/>
    <m/>
    <n v="43.646742907957382"/>
    <m/>
    <m/>
    <n v="38.510514269275205"/>
    <n v="38.5"/>
    <n v="2.7309790325213967E-4"/>
    <n v="42.611061804513369"/>
    <n v="42.63"/>
    <m/>
    <n v="-4.442457303924785E-4"/>
    <n v="126.208060413802"/>
    <n v="126.3416"/>
    <n v="-1.056972416037083E-3"/>
    <n v="3183"/>
    <n v="1.0653099858021771"/>
    <n v="11965.81"/>
    <n v="50.809456994451097"/>
    <m/>
    <m/>
    <n v="3209.5760085330908"/>
    <n v="1.8005006617809391"/>
    <m/>
    <m/>
    <n v="410.83360069619414"/>
    <n v="2035.82"/>
    <m/>
    <n v="-0.79819748273609936"/>
    <n v="32.069120348512136"/>
    <m/>
    <m/>
    <m/>
    <n v="32.986549399582273"/>
    <n v="33.04"/>
    <n v="-1.6177542499311581E-3"/>
    <m/>
    <m/>
    <m/>
    <m/>
  </r>
  <r>
    <x v="3177"/>
    <n v="18.71"/>
    <n v="18.149999999999999"/>
    <n v="217.12110000000001"/>
    <n v="192.97239999999999"/>
    <n v="21591.032254999998"/>
    <n v="19193.112945000001"/>
    <n v="9.0315288792108817E-6"/>
    <n v="130.15098083414034"/>
    <n v="130.16999999999999"/>
    <m/>
    <n v="1587.8858119236877"/>
    <n v="158.5"/>
    <m/>
    <n v="578.42455062366105"/>
    <m/>
    <m/>
    <n v="46.745619205463385"/>
    <m/>
    <m/>
    <n v="35.726840004077758"/>
    <n v="35.72"/>
    <n v="1.914894758610064E-4"/>
    <n v="45.685569022578768"/>
    <n v="45.71"/>
    <m/>
    <n v="-5.3447773837744794E-4"/>
    <n v="108.26876620828531"/>
    <n v="108.4164"/>
    <n v="-1.3617293298309185E-3"/>
    <n v="3184"/>
    <n v="1.0308539944903583"/>
    <n v="10924.11"/>
    <n v="46.375305080354593"/>
    <m/>
    <m/>
    <n v="3488.9900497128287"/>
    <n v="1.9566891604338545"/>
    <m/>
    <m/>
    <n v="293.99130046286609"/>
    <n v="1457.57"/>
    <m/>
    <n v="-0.7983003900582023"/>
    <n v="36.623119280827353"/>
    <m/>
    <m/>
    <m/>
    <n v="37.672933010599294"/>
    <n v="37.729999999999997"/>
    <n v="-1.5125096581156683E-3"/>
    <m/>
    <m/>
    <m/>
    <m/>
  </r>
  <r>
    <x v="3178"/>
    <n v="18.739999999999998"/>
    <n v="18.100000000000001"/>
    <n v="216.9246"/>
    <n v="192.79599999999999"/>
    <n v="21747.362743999998"/>
    <n v="19331.907887000001"/>
    <n v="9.0315288792108817E-6"/>
    <n v="130.0300202844868"/>
    <n v="130.05000000000001"/>
    <m/>
    <n v="1584.9254393310962"/>
    <n v="158.19999999999999"/>
    <m/>
    <n v="577.62588720341637"/>
    <m/>
    <m/>
    <n v="46.765767543729758"/>
    <m/>
    <m/>
    <n v="35.984643759800974"/>
    <n v="35.979999999999997"/>
    <n v="1.2906503059961771E-4"/>
    <n v="45.35392606522344"/>
    <n v="45.38"/>
    <m/>
    <n v="-5.7456885801154822E-4"/>
    <n v="108.17083276922109"/>
    <n v="108.3176"/>
    <n v="-1.354971221471879E-3"/>
    <n v="3185"/>
    <n v="1.0353591160220992"/>
    <n v="10969.99"/>
    <n v="46.5664397106123"/>
    <m/>
    <m/>
    <n v="3474.3366945671169"/>
    <n v="1.9482865876032223"/>
    <m/>
    <m/>
    <n v="293.44392460377031"/>
    <n v="1454.96"/>
    <m/>
    <n v="-0.79831478212200313"/>
    <n v="36.654889926285435"/>
    <m/>
    <m/>
    <m/>
    <n v="37.70631650476593"/>
    <n v="37.76"/>
    <n v="-1.4217027339530341E-3"/>
    <m/>
    <m/>
    <m/>
    <m/>
  </r>
  <r>
    <x v="3179"/>
    <n v="14.38"/>
    <n v="16.28"/>
    <n v="204.87520000000001"/>
    <n v="182.08510000000001"/>
    <n v="21189.070318999999"/>
    <n v="18835.449769999999"/>
    <n v="9.0315288792108817E-6"/>
    <n v="122.8043146581828"/>
    <n v="122.82"/>
    <m/>
    <n v="1408.7714673827306"/>
    <n v="140.6"/>
    <m/>
    <n v="529.48526936432006"/>
    <m/>
    <m/>
    <n v="48.063566987643888"/>
    <m/>
    <m/>
    <n v="35.060000791815391"/>
    <n v="35.049999999999997"/>
    <n v="2.8532929573166221E-4"/>
    <n v="46.517349008179878"/>
    <n v="46.54"/>
    <m/>
    <n v="-4.8669943747570166E-4"/>
    <n v="102.1623154550267"/>
    <n v="102.3036"/>
    <n v="-1.3810319966580664E-3"/>
    <n v="3186"/>
    <n v="0.88329238329238324"/>
    <n v="10618.72"/>
    <n v="45.07181637496533"/>
    <m/>
    <m/>
    <n v="3585.5884140947187"/>
    <n v="2.0104820628309641"/>
    <m/>
    <m/>
    <n v="260.83022035171609"/>
    <n v="1293.3499999999999"/>
    <m/>
    <n v="-0.79832974805604351"/>
    <n v="38.689472753067214"/>
    <m/>
    <m/>
    <m/>
    <n v="39.800001408123293"/>
    <n v="39.86"/>
    <n v="-1.5052331128124763E-3"/>
    <m/>
    <m/>
    <m/>
    <m/>
  </r>
  <r>
    <x v="3180"/>
    <n v="14.74"/>
    <n v="16.75"/>
    <n v="211.85769999999999"/>
    <n v="188.28919999999999"/>
    <n v="21597.076751000001"/>
    <n v="19197.965916000001"/>
    <n v="1.0560684166716072E-5"/>
    <n v="126.98660094276278"/>
    <n v="127.01"/>
    <m/>
    <n v="1504.7201505262678"/>
    <n v="150.19999999999999"/>
    <m/>
    <n v="556.54128656243722"/>
    <m/>
    <m/>
    <n v="47.243513670157469"/>
    <m/>
    <m/>
    <n v="35.734227765384382"/>
    <n v="35.729999999999997"/>
    <n v="1.1832536760114643E-4"/>
    <n v="45.620848094311569"/>
    <n v="45.64"/>
    <m/>
    <n v="-4.1962983541699028E-4"/>
    <n v="105.64425701252152"/>
    <n v="105.7876"/>
    <n v="-1.3550074628640996E-3"/>
    <n v="3187"/>
    <n v="0.88"/>
    <n v="10834.82"/>
    <n v="45.985475315903471"/>
    <m/>
    <m/>
    <n v="3512.6186346593563"/>
    <n v="1.9693803355973754"/>
    <m/>
    <m/>
    <n v="278.59512268447128"/>
    <n v="1381.44"/>
    <m/>
    <n v="-0.79832991466551473"/>
    <n v="37.369483961286633"/>
    <m/>
    <m/>
    <m/>
    <n v="38.442839982317395"/>
    <n v="38.5"/>
    <n v="-1.4846757839637181E-3"/>
    <m/>
    <m/>
    <m/>
    <m/>
  </r>
  <r>
    <x v="3181"/>
    <n v="14.17"/>
    <n v="16.489999999999998"/>
    <n v="209.39760000000001"/>
    <n v="186.10079999999999"/>
    <n v="21558.872448999999"/>
    <n v="19163.802795"/>
    <n v="1.0560684166716072E-5"/>
    <n v="125.50896707486409"/>
    <n v="125.53"/>
    <m/>
    <n v="1469.6918714696767"/>
    <n v="146.69999999999999"/>
    <m/>
    <n v="546.83340235300454"/>
    <m/>
    <m/>
    <n v="47.516821868197624"/>
    <m/>
    <m/>
    <n v="35.670145663488427"/>
    <n v="35.659999999999997"/>
    <n v="2.8451103444848691E-4"/>
    <n v="45.700823498618703"/>
    <n v="45.72"/>
    <m/>
    <n v="-4.1943353852347265E-4"/>
    <n v="104.41740296625454"/>
    <n v="104.5548"/>
    <n v="-1.3141150262394596E-3"/>
    <n v="3188"/>
    <n v="0.85930867192237725"/>
    <n v="10819.83"/>
    <n v="45.918268619170235"/>
    <m/>
    <m/>
    <n v="3517.4783511413593"/>
    <n v="1.9719180333680029"/>
    <m/>
    <m/>
    <n v="272.10998305369003"/>
    <n v="1349.41"/>
    <m/>
    <n v="-0.79834892059960283"/>
    <n v="37.802051804276168"/>
    <m/>
    <m/>
    <m/>
    <n v="38.888615998350467"/>
    <n v="38.950000000000003"/>
    <n v="-1.5759692336209108E-3"/>
    <m/>
    <m/>
    <m/>
    <m/>
  </r>
  <r>
    <x v="3182"/>
    <n v="14.48"/>
    <n v="16.7"/>
    <n v="207.04920000000001"/>
    <n v="184.0078"/>
    <n v="21634.419346999999"/>
    <n v="19230.349702"/>
    <n v="1.0560684166716072E-5"/>
    <n v="124.09230258355363"/>
    <n v="124.11"/>
    <m/>
    <n v="1436.4845076439071"/>
    <n v="143.4"/>
    <m/>
    <n v="537.59291778184615"/>
    <m/>
    <m/>
    <n v="47.780292067956864"/>
    <m/>
    <m/>
    <n v="35.792523104324182"/>
    <n v="35.78"/>
    <n v="3.5000291571218867E-4"/>
    <n v="45.538515612938333"/>
    <n v="45.56"/>
    <m/>
    <n v="-4.7156249037905162E-4"/>
    <n v="103.24603294188755"/>
    <n v="103.37439999999999"/>
    <n v="-1.2417683499246213E-3"/>
    <n v="3189"/>
    <n v="0.86706586826347309"/>
    <n v="10831.8"/>
    <n v="45.958300837412871"/>
    <m/>
    <m/>
    <n v="3513.5869576663085"/>
    <n v="1.9691763888433722"/>
    <m/>
    <m/>
    <n v="265.96247293429002"/>
    <n v="1318.76"/>
    <m/>
    <n v="-0.79832382470328944"/>
    <n v="38.221855019231292"/>
    <m/>
    <m/>
    <m/>
    <n v="39.322862886778331"/>
    <n v="39.380000000000003"/>
    <n v="-1.4509170447352115E-3"/>
    <m/>
    <m/>
    <m/>
    <m/>
  </r>
  <r>
    <x v="3183"/>
    <n v="13.37"/>
    <n v="15.75"/>
    <n v="197.5616"/>
    <n v="175.57409999999999"/>
    <n v="21648.070460999999"/>
    <n v="19242.280784999999"/>
    <n v="1.0560684166716072E-5"/>
    <n v="118.40314312622222"/>
    <n v="118.42"/>
    <m/>
    <n v="1304.7614132297965"/>
    <n v="130.19999999999999"/>
    <m/>
    <n v="500.62856391875704"/>
    <m/>
    <m/>
    <n v="48.87398618887957"/>
    <m/>
    <m/>
    <n v="35.814234548004514"/>
    <n v="35.81"/>
    <n v="1.1825043296598281E-4"/>
    <n v="45.509059521715912"/>
    <n v="45.53"/>
    <m/>
    <n v="-4.5992704335795498E-4"/>
    <n v="98.514862609345869"/>
    <n v="98.629199999999997"/>
    <n v="-1.1592651127062537E-3"/>
    <n v="3190"/>
    <n v="0.8488888888888888"/>
    <n v="10752.6"/>
    <n v="45.618700457168437"/>
    <m/>
    <m/>
    <n v="3539.2776173024877"/>
    <n v="1.9833865888953401"/>
    <m/>
    <m/>
    <n v="241.57441208211537"/>
    <n v="1197.75"/>
    <m/>
    <n v="-0.79830982084565616"/>
    <n v="39.971830156641893"/>
    <m/>
    <m/>
    <m/>
    <n v="41.124075970217746"/>
    <n v="41.19"/>
    <n v="-1.6004862777919682E-3"/>
    <m/>
    <m/>
    <m/>
    <m/>
  </r>
  <r>
    <x v="3184"/>
    <n v="13.72"/>
    <n v="16.07"/>
    <n v="201.44380000000001"/>
    <n v="179.0224"/>
    <n v="21667.448190999999"/>
    <n v="19259.301821000001"/>
    <n v="1.0560684166716072E-5"/>
    <n v="120.72688972371759"/>
    <n v="120.74"/>
    <m/>
    <n v="1355.9658295097811"/>
    <n v="135.29999999999998"/>
    <m/>
    <n v="515.37224497977559"/>
    <m/>
    <m/>
    <n v="48.392780639106618"/>
    <m/>
    <m/>
    <n v="35.845418705951182"/>
    <n v="35.840000000000003"/>
    <n v="1.5119157229848135E-4"/>
    <n v="45.467602287898686"/>
    <n v="45.49"/>
    <m/>
    <n v="-4.9236562104459924E-4"/>
    <n v="100.45067157311156"/>
    <n v="100.562"/>
    <n v="-1.1070625772005016E-3"/>
    <n v="3191"/>
    <n v="0.85376477909147486"/>
    <n v="10797.34"/>
    <n v="45.804936385755205"/>
    <m/>
    <m/>
    <n v="3524.5511994502372"/>
    <n v="1.9749467747561811"/>
    <m/>
    <m/>
    <n v="251.05506239588323"/>
    <n v="1244.72"/>
    <m/>
    <n v="-0.79830398612066711"/>
    <n v="39.184952656942755"/>
    <m/>
    <m/>
    <m/>
    <n v="40.315327952816531"/>
    <n v="40.380000000000003"/>
    <n v="-1.6015861115272756E-3"/>
    <m/>
    <m/>
    <m/>
    <m/>
  </r>
  <r>
    <x v="3185"/>
    <n v="13.35"/>
    <n v="15.64"/>
    <n v="194.44130000000001"/>
    <n v="172.79740000000001"/>
    <n v="21363.141703000001"/>
    <n v="18988.612933"/>
    <n v="1.3341517768550304E-5"/>
    <n v="116.52739372448566"/>
    <n v="116.55"/>
    <m/>
    <n v="1261.6258386575637"/>
    <n v="125.9"/>
    <m/>
    <n v="488.48663229859079"/>
    <m/>
    <m/>
    <n v="49.232860561443452"/>
    <m/>
    <m/>
    <n v="35.341129248351443"/>
    <n v="35.33"/>
    <n v="3.1500844470544465E-4"/>
    <n v="46.105557841990979"/>
    <n v="46.13"/>
    <m/>
    <n v="-5.2985384801695901E-4"/>
    <n v="96.95871197665744"/>
    <n v="97.057199999999995"/>
    <n v="-1.0147420628511261E-3"/>
    <n v="3192"/>
    <n v="0.8535805626598465"/>
    <n v="10604.95"/>
    <n v="44.985258498113687"/>
    <m/>
    <m/>
    <n v="3587.3526306603526"/>
    <n v="2.0099463744006911"/>
    <m/>
    <m/>
    <n v="233.58772442814993"/>
    <n v="1157.96"/>
    <m/>
    <n v="-0.79827651695382407"/>
    <n v="40.545610563676213"/>
    <m/>
    <m/>
    <m/>
    <n v="41.716077589808521"/>
    <n v="41.78"/>
    <n v="-1.5299763090349527E-3"/>
    <m/>
    <m/>
    <m/>
    <m/>
  </r>
  <r>
    <x v="3186"/>
    <n v="12.85"/>
    <n v="15.52"/>
    <n v="193.8561"/>
    <n v="172.27510000000001"/>
    <n v="21403.250636000001"/>
    <n v="19024.010392"/>
    <n v="1.3341517768550304E-5"/>
    <n v="116.17385440749294"/>
    <n v="116.2"/>
    <m/>
    <n v="1253.9590631049616"/>
    <n v="125.19999999999999"/>
    <m/>
    <n v="486.2672089404777"/>
    <m/>
    <m/>
    <n v="49.305983211161475"/>
    <m/>
    <m/>
    <n v="35.406618253278168"/>
    <n v="35.4"/>
    <n v="1.8695630729292922E-4"/>
    <n v="46.018522440321135"/>
    <n v="46.04"/>
    <m/>
    <n v="-4.6649782100049997E-4"/>
    <n v="96.666570057687835"/>
    <n v="96.763999999999996"/>
    <n v="-1.0068821288099494E-3"/>
    <n v="3193"/>
    <n v="0.82796391752577314"/>
    <n v="10613.01"/>
    <n v="45.015933086950817"/>
    <m/>
    <m/>
    <n v="3584.6261621524272"/>
    <n v="2.0082283829538605"/>
    <m/>
    <m/>
    <n v="232.16780894371394"/>
    <n v="1150.92"/>
    <m/>
    <n v="-0.7982763276824506"/>
    <n v="40.666270197571443"/>
    <m/>
    <m/>
    <m/>
    <n v="41.841179879448887"/>
    <n v="41.9"/>
    <n v="-1.4038214928666637E-3"/>
    <m/>
    <m/>
    <m/>
    <m/>
  </r>
  <r>
    <x v="3187"/>
    <n v="12.42"/>
    <n v="15.32"/>
    <n v="187.6413"/>
    <n v="166.74529999999999"/>
    <n v="21151.068649000001"/>
    <n v="18799.100163999999"/>
    <n v="1.3341517768550304E-5"/>
    <n v="112.44123085720824"/>
    <n v="112.46"/>
    <m/>
    <n v="1173.3460803338387"/>
    <n v="117.10000000000001"/>
    <m/>
    <n v="462.84110477764028"/>
    <m/>
    <m/>
    <n v="50.093399620478529"/>
    <m/>
    <m/>
    <n v="34.986883334617232"/>
    <n v="34.979999999999997"/>
    <n v="1.9677914857729739E-4"/>
    <n v="46.559270868840116"/>
    <n v="46.58"/>
    <m/>
    <n v="-4.4502213739550101E-4"/>
    <n v="93.566394198627833"/>
    <n v="93.659599999999998"/>
    <n v="-9.9515480924716737E-4"/>
    <n v="3194"/>
    <n v="0.81070496083550914"/>
    <n v="10445.92"/>
    <n v="44.296829449969053"/>
    <m/>
    <m/>
    <n v="3641.0621011964922"/>
    <n v="2.0392656543800731"/>
    <m/>
    <m/>
    <n v="217.24129376329071"/>
    <n v="1077.03"/>
    <m/>
    <n v="-0.79829596783442369"/>
    <n v="41.965738758622415"/>
    <m/>
    <m/>
    <m/>
    <n v="43.181162547481563"/>
    <n v="43.25"/>
    <n v="-1.5916173992702731E-3"/>
    <m/>
    <m/>
    <m/>
    <m/>
  </r>
  <r>
    <x v="3188"/>
    <n v="12.41"/>
    <n v="15.35"/>
    <n v="187.1146"/>
    <n v="166.27510000000001"/>
    <n v="21179.967735999999"/>
    <n v="18824.534906000001"/>
    <n v="1.3341517768550304E-5"/>
    <n v="112.12287977085235"/>
    <n v="112.14"/>
    <m/>
    <n v="1166.6915378843182"/>
    <n v="116.5"/>
    <m/>
    <n v="460.8789580165506"/>
    <m/>
    <m/>
    <n v="50.162722408405145"/>
    <m/>
    <m/>
    <n v="35.033832274603384"/>
    <n v="35.03"/>
    <n v="1.0939978884905166E-4"/>
    <n v="46.495177871970121"/>
    <n v="46.52"/>
    <m/>
    <n v="-5.3357970829492896E-4"/>
    <n v="93.303443851377807"/>
    <n v="93.397199999999998"/>
    <n v="-1.0038432482150084E-3"/>
    <n v="3195"/>
    <n v="0.8084690553745929"/>
    <n v="10447.16"/>
    <n v="44.298628573366322"/>
    <m/>
    <m/>
    <n v="3640.6298829710527"/>
    <n v="2.038830291756192"/>
    <m/>
    <m/>
    <n v="216.00883008230372"/>
    <n v="1070.99"/>
    <m/>
    <n v="-0.79830919982231041"/>
    <n v="42.082116588698916"/>
    <m/>
    <m/>
    <m/>
    <n v="43.301903906060012"/>
    <n v="43.37"/>
    <n v="-1.5701197588191551E-3"/>
    <m/>
    <m/>
    <m/>
    <m/>
  </r>
  <r>
    <x v="3189"/>
    <n v="12.43"/>
    <n v="15.43"/>
    <n v="187.38030000000001"/>
    <n v="166.50899999999999"/>
    <n v="21290.628815"/>
    <n v="18922.638174"/>
    <n v="1.3341517768550304E-5"/>
    <n v="112.27935478572994"/>
    <n v="112.3"/>
    <m/>
    <n v="1169.9366393156599"/>
    <n v="116.8"/>
    <m/>
    <n v="461.84701034560055"/>
    <m/>
    <m/>
    <n v="50.126135647583247"/>
    <m/>
    <m/>
    <n v="35.216018301408127"/>
    <n v="35.21"/>
    <n v="1.7092591332357188E-4"/>
    <n v="46.251776578609622"/>
    <n v="46.27"/>
    <m/>
    <n v="-3.9384960860988638E-4"/>
    <n v="93.435590213321774"/>
    <n v="93.531199999999998"/>
    <n v="-1.0222234578217693E-3"/>
    <n v="3196"/>
    <n v="0.80557355800388852"/>
    <n v="10532.91"/>
    <n v="44.658743165228891"/>
    <m/>
    <m/>
    <n v="3610.7476937000197"/>
    <n v="2.0219039455906351"/>
    <m/>
    <m/>
    <n v="216.60925176610442"/>
    <n v="1074.04"/>
    <m/>
    <n v="-0.79832291928968713"/>
    <n v="42.020962236698644"/>
    <m/>
    <m/>
    <m/>
    <n v="43.239968481241178"/>
    <n v="43.31"/>
    <n v="-1.6169826543251942E-3"/>
    <m/>
    <m/>
    <m/>
    <m/>
  </r>
  <r>
    <x v="3190"/>
    <n v="12.34"/>
    <n v="15.51"/>
    <n v="185.81460000000001"/>
    <n v="165.11330000000001"/>
    <n v="21203.140437999999"/>
    <n v="18844.375530000001"/>
    <n v="1.2785294130734925E-5"/>
    <n v="111.33574860690584"/>
    <n v="111.35"/>
    <m/>
    <n v="1150.2489322992187"/>
    <n v="114.80000000000001"/>
    <m/>
    <n v="456.03137224161622"/>
    <m/>
    <m/>
    <n v="50.333597320250433"/>
    <m/>
    <m/>
    <n v="35.069596802969578"/>
    <n v="35.06"/>
    <n v="2.7372512748358169E-4"/>
    <n v="46.44082262419208"/>
    <n v="46.46"/>
    <m/>
    <n v="-4.1277175651999176E-4"/>
    <n v="92.654177900639453"/>
    <n v="92.748400000000004"/>
    <n v="-1.0158892159923827E-3"/>
    <n v="3197"/>
    <n v="0.79561573178594458"/>
    <n v="10462.69"/>
    <n v="44.354088326635065"/>
    <m/>
    <m/>
    <n v="3634.8195506751213"/>
    <n v="2.0349975523032997"/>
    <m/>
    <m/>
    <n v="212.96360428106107"/>
    <n v="1056.08"/>
    <m/>
    <n v="-0.79834519706739915"/>
    <n v="42.369240384141264"/>
    <m/>
    <m/>
    <m/>
    <n v="43.600349581597513"/>
    <n v="43.67"/>
    <n v="-1.594925999598984E-3"/>
    <m/>
    <m/>
    <m/>
    <m/>
  </r>
  <r>
    <x v="3191"/>
    <n v="13.15"/>
    <n v="16.02"/>
    <n v="187.0718"/>
    <n v="166.22409999999999"/>
    <n v="21309.749502999999"/>
    <n v="18938.401958999999"/>
    <n v="1.2785294130734925E-5"/>
    <n v="112.08083415995932"/>
    <n v="112.1"/>
    <m/>
    <n v="1165.6121600664342"/>
    <n v="116.30000000000001"/>
    <m/>
    <n v="460.62004899507258"/>
    <m/>
    <m/>
    <n v="50.16037080488158"/>
    <m/>
    <m/>
    <n v="35.243347997173103"/>
    <n v="35.24"/>
    <n v="9.5005595150521316E-5"/>
    <n v="46.205745343323983"/>
    <n v="46.23"/>
    <m/>
    <n v="-5.2465188570227639E-4"/>
    <n v="93.280192387695791"/>
    <n v="93.372799999999998"/>
    <n v="-9.9180502570561657E-4"/>
    <n v="3198"/>
    <n v="0.82084893882646692"/>
    <n v="10521.73"/>
    <n v="44.593926772640245"/>
    <m/>
    <m/>
    <n v="3614.3085973474535"/>
    <n v="2.0229388481312283"/>
    <m/>
    <m/>
    <n v="215.80721159140296"/>
    <n v="1070.29"/>
    <m/>
    <n v="-0.79836566576217383"/>
    <n v="42.078321264696541"/>
    <m/>
    <m/>
    <m/>
    <n v="43.303884012354871"/>
    <n v="43.37"/>
    <n v="-1.5244636302772507E-3"/>
    <m/>
    <m/>
    <m/>
    <m/>
  </r>
  <r>
    <x v="3192"/>
    <n v="12.9"/>
    <n v="15.9"/>
    <n v="185.6232"/>
    <n v="164.9348"/>
    <n v="21303.688249999999"/>
    <n v="18932.773068999999"/>
    <n v="1.2785294130734925E-5"/>
    <n v="111.21021875152854"/>
    <n v="111.23"/>
    <m/>
    <n v="1147.4930571503942"/>
    <n v="114.5"/>
    <m/>
    <n v="455.25655598972673"/>
    <m/>
    <m/>
    <n v="50.353592055958252"/>
    <m/>
    <m/>
    <n v="35.232464417753498"/>
    <n v="35.22"/>
    <n v="3.5390169657856241E-4"/>
    <n v="46.218360101347685"/>
    <n v="46.24"/>
    <m/>
    <n v="-4.6799088780957732E-4"/>
    <n v="92.557561775100893"/>
    <n v="92.647999999999996"/>
    <n v="-9.7614870152729072E-4"/>
    <n v="3199"/>
    <n v="0.81132075471698117"/>
    <n v="10497.17"/>
    <n v="44.486361011240128"/>
    <m/>
    <m/>
    <n v="3622.7451775629547"/>
    <n v="2.0274686150455739"/>
    <m/>
    <m/>
    <n v="212.45227946931311"/>
    <n v="1053.69"/>
    <m/>
    <n v="-0.79837307038188354"/>
    <n v="42.402722388226088"/>
    <m/>
    <m/>
    <m/>
    <n v="43.638709973296805"/>
    <n v="43.7"/>
    <n v="-1.402517773528511E-3"/>
    <m/>
    <m/>
    <m/>
    <m/>
  </r>
  <r>
    <x v="3193"/>
    <n v="13.33"/>
    <n v="16.100000000000001"/>
    <n v="187.7903"/>
    <n v="166.85820000000001"/>
    <n v="21301.588011"/>
    <n v="18930.664508000002"/>
    <n v="1.2785294130734925E-5"/>
    <n v="112.50582422471295"/>
    <n v="112.52"/>
    <m/>
    <n v="1174.2181466384852"/>
    <n v="117.2"/>
    <m/>
    <n v="463.21562876457642"/>
    <m/>
    <m/>
    <n v="50.058687959378233"/>
    <m/>
    <m/>
    <n v="35.228131992343371"/>
    <n v="35.22"/>
    <n v="2.3089132150411196E-4"/>
    <n v="46.22238882876875"/>
    <n v="46.25"/>
    <m/>
    <n v="-5.9699829689185968E-4"/>
    <n v="93.637826869885771"/>
    <n v="93.730800000000002"/>
    <n v="-9.9191653239094624E-4"/>
    <n v="3200"/>
    <n v="0.82795031055900614"/>
    <n v="10521.08"/>
    <n v="44.584208616493747"/>
    <m/>
    <m/>
    <n v="3614.4934452202829"/>
    <n v="2.0226587795415552"/>
    <m/>
    <m/>
    <n v="217.40001070603006"/>
    <n v="1078.32"/>
    <m/>
    <n v="-0.79839007835704612"/>
    <n v="41.906287852092767"/>
    <m/>
    <m/>
    <m/>
    <n v="43.128769977479365"/>
    <n v="43.19"/>
    <n v="-1.4176898013575912E-3"/>
    <m/>
    <m/>
    <m/>
    <m/>
  </r>
  <r>
    <x v="3194"/>
    <n v="14.07"/>
    <n v="16.670000000000002"/>
    <n v="193.43510000000001"/>
    <n v="171.8717"/>
    <n v="21502.550393000001"/>
    <n v="19109.017208000001"/>
    <n v="1.3341517768550304E-5"/>
    <n v="115.88481785476654"/>
    <n v="115.91"/>
    <m/>
    <n v="1244.7407050370182"/>
    <n v="124.2"/>
    <m/>
    <n v="484.08797893445774"/>
    <m/>
    <m/>
    <n v="49.305361187831288"/>
    <m/>
    <m/>
    <n v="35.559612391674982"/>
    <n v="35.549999999999997"/>
    <n v="2.7039076441592869E-4"/>
    <n v="45.785828210897321"/>
    <n v="45.81"/>
    <m/>
    <n v="-5.2765311291602668E-4"/>
    <n v="96.452237957209178"/>
    <n v="96.549599999999998"/>
    <n v="-1.0084147711727498E-3"/>
    <n v="3201"/>
    <n v="0.84403119376124769"/>
    <n v="10655.73"/>
    <n v="45.15127669450461"/>
    <m/>
    <m/>
    <n v="3568.2347396122168"/>
    <n v="1.9965832751945984"/>
    <m/>
    <m/>
    <n v="230.45645043612325"/>
    <n v="1143.18"/>
    <m/>
    <n v="-0.79840755573389732"/>
    <n v="40.645258651342083"/>
    <m/>
    <m/>
    <m/>
    <n v="41.831890260129697"/>
    <n v="41.9"/>
    <n v="-1.6255307844941225E-3"/>
    <m/>
    <m/>
    <m/>
    <m/>
  </r>
  <r>
    <x v="3195"/>
    <n v="14.12"/>
    <n v="16.78"/>
    <n v="194.3314"/>
    <n v="172.66579999999999"/>
    <n v="21626.773552999999"/>
    <n v="19219.157657"/>
    <n v="1.3341517768550304E-5"/>
    <n v="116.41894244228452"/>
    <n v="116.44"/>
    <m/>
    <n v="1256.2028442779927"/>
    <n v="125.39999999999999"/>
    <m/>
    <n v="487.43825736205343"/>
    <m/>
    <m/>
    <n v="49.190177912158717"/>
    <m/>
    <m/>
    <n v="35.764173032748488"/>
    <n v="35.76"/>
    <n v="1.1669554665805215E-4"/>
    <n v="45.520851748222412"/>
    <n v="45.54"/>
    <m/>
    <n v="-4.2047105352627234E-4"/>
    <n v="96.898806054687427"/>
    <n v="96.996399999999994"/>
    <n v="-1.0061604895910126E-3"/>
    <n v="3202"/>
    <n v="0.84147794994040515"/>
    <n v="10729.07"/>
    <n v="45.458488793747755"/>
    <m/>
    <m/>
    <n v="3543.6757149557025"/>
    <n v="1.982653465122548"/>
    <m/>
    <m/>
    <n v="232.57817165859268"/>
    <n v="1153.81"/>
    <m/>
    <n v="-0.79842593524185723"/>
    <n v="40.455580762388415"/>
    <m/>
    <m/>
    <m/>
    <n v="41.637629553247947"/>
    <n v="41.7"/>
    <n v="-1.4956941667159107E-3"/>
    <m/>
    <m/>
    <m/>
    <m/>
  </r>
  <r>
    <x v="3196"/>
    <n v="12.14"/>
    <n v="15.77"/>
    <n v="178.1703"/>
    <n v="158.2996"/>
    <n v="21078.688239999999"/>
    <n v="18731.319082000002"/>
    <n v="1.3341517768550304E-5"/>
    <n v="106.72943547470143"/>
    <n v="106.75"/>
    <m/>
    <n v="1047.0646942935348"/>
    <n v="104.5"/>
    <m/>
    <n v="426.59197393880362"/>
    <m/>
    <m/>
    <n v="51.232546507753931"/>
    <m/>
    <m/>
    <n v="34.855255107984398"/>
    <n v="34.85"/>
    <n v="1.5079219467417637E-4"/>
    <n v="46.672993564993163"/>
    <n v="46.7"/>
    <m/>
    <n v="-5.7829625282312946E-4"/>
    <n v="88.839153458791898"/>
    <n v="88.927999999999997"/>
    <n v="-9.9908399163484152E-4"/>
    <n v="3203"/>
    <n v="0.76981610653138877"/>
    <n v="10362.89"/>
    <n v="43.896719693902085"/>
    <m/>
    <m/>
    <n v="3664.6203236964857"/>
    <n v="2.0497378218353139"/>
    <m/>
    <m/>
    <n v="193.85647223813447"/>
    <n v="961.86"/>
    <m/>
    <n v="-0.79845666496357637"/>
    <n v="43.815457346251911"/>
    <m/>
    <m/>
    <m/>
    <n v="45.098778898333492"/>
    <n v="45.17"/>
    <n v="-1.5767345952293343E-3"/>
    <m/>
    <m/>
    <m/>
    <m/>
  </r>
  <r>
    <x v="3197"/>
    <n v="11.79"/>
    <n v="15.48"/>
    <n v="173.97810000000001"/>
    <n v="154.5728"/>
    <n v="20894.987938999999"/>
    <n v="18567.826147"/>
    <n v="1.3341517768550304E-5"/>
    <n v="104.21563880028742"/>
    <n v="104.24"/>
    <m/>
    <n v="997.73144155372029"/>
    <n v="99.600000000000009"/>
    <m/>
    <n v="411.52333746087618"/>
    <m/>
    <m/>
    <n v="51.834273598888245"/>
    <m/>
    <m/>
    <n v="34.550649843515259"/>
    <n v="34.54"/>
    <n v="3.0833362811977238E-4"/>
    <n v="47.079257153192117"/>
    <n v="47.1"/>
    <m/>
    <n v="-4.4040014454105325E-4"/>
    <n v="86.748471743368356"/>
    <n v="86.834000000000003"/>
    <n v="-9.8496276379811398E-4"/>
    <n v="3204"/>
    <n v="0.7616279069767441"/>
    <n v="10247.14"/>
    <n v="43.403018814065611"/>
    <m/>
    <m/>
    <n v="3705.5529016229011"/>
    <n v="2.0724362304946076"/>
    <m/>
    <m/>
    <n v="184.722437579993"/>
    <n v="916.62"/>
    <m/>
    <n v="-0.798474354061669"/>
    <n v="44.84490275188876"/>
    <m/>
    <m/>
    <m/>
    <n v="46.159434466673993"/>
    <n v="46.23"/>
    <n v="-1.526401326541249E-3"/>
    <m/>
    <m/>
    <m/>
    <m/>
  </r>
  <r>
    <x v="3198"/>
    <n v="12.22"/>
    <n v="15.48"/>
    <n v="175.6876"/>
    <n v="156.08949999999999"/>
    <n v="20944.066545999998"/>
    <n v="18611.190942000001"/>
    <n v="1.3341517768550304E-5"/>
    <n v="105.23709027180108"/>
    <n v="105.26"/>
    <m/>
    <n v="1017.2789168501253"/>
    <n v="101.5"/>
    <m/>
    <n v="417.57626028664515"/>
    <m/>
    <m/>
    <n v="51.578626847418072"/>
    <m/>
    <m/>
    <n v="34.630958722677896"/>
    <n v="34.619999999999997"/>
    <n v="3.1654311605722185E-4"/>
    <n v="46.968193889382306"/>
    <n v="46.99"/>
    <m/>
    <n v="-4.6405853623532334E-4"/>
    <n v="87.600505527769059"/>
    <n v="87.688800000000001"/>
    <n v="-1.0069070648810463E-3"/>
    <n v="3205"/>
    <n v="0.789405684754522"/>
    <n v="10258.69"/>
    <n v="43.44854743354081"/>
    <m/>
    <m/>
    <n v="3701.3762107595239"/>
    <n v="2.0699040627458403"/>
    <m/>
    <m/>
    <n v="188.34115937585827"/>
    <n v="934.67"/>
    <m/>
    <n v="-0.79849448535220102"/>
    <n v="44.402807200901599"/>
    <m/>
    <m/>
    <m/>
    <n v="45.705427912802918"/>
    <n v="45.78"/>
    <n v="-1.6289228308667969E-3"/>
    <m/>
    <m/>
    <m/>
    <m/>
  </r>
  <r>
    <x v="3199"/>
    <n v="12.64"/>
    <n v="15.72"/>
    <n v="176.51339999999999"/>
    <n v="156.8211"/>
    <n v="21025.721082"/>
    <n v="18683.502004999998"/>
    <n v="1.3341517768550304E-5"/>
    <n v="105.72916737934919"/>
    <n v="105.75"/>
    <m/>
    <n v="1026.78228199257"/>
    <n v="102.5"/>
    <m/>
    <n v="420.5080320405574"/>
    <m/>
    <m/>
    <n v="51.456411617463885"/>
    <m/>
    <m/>
    <n v="34.765126564035612"/>
    <n v="34.76"/>
    <n v="1.4748458100144468E-4"/>
    <n v="46.784599596970843"/>
    <n v="46.81"/>
    <m/>
    <n v="-5.4262770837765206E-4"/>
    <n v="88.011937817117854"/>
    <n v="88.103200000000001"/>
    <n v="-1.0358554840476097E-3"/>
    <n v="3206"/>
    <n v="0.80407124681933839"/>
    <n v="10305.11"/>
    <n v="43.641741778083578"/>
    <m/>
    <m/>
    <n v="3684.6276898759161"/>
    <n v="2.0603425346265238"/>
    <m/>
    <m/>
    <n v="190.10028361398392"/>
    <n v="943.49"/>
    <m/>
    <n v="-0.79851372710470281"/>
    <n v="44.192630438947106"/>
    <m/>
    <m/>
    <m/>
    <n v="45.490128449614474"/>
    <n v="45.56"/>
    <n v="-1.5336161190853126E-3"/>
    <m/>
    <m/>
    <m/>
    <m/>
  </r>
  <r>
    <x v="3200"/>
    <n v="11.75"/>
    <n v="15.22"/>
    <n v="172.54689999999999"/>
    <n v="153.29499999999999"/>
    <n v="20850.080429000001"/>
    <n v="18527.178068000001"/>
    <n v="1.3341517768550304E-5"/>
    <n v="103.35076677305506"/>
    <n v="103.37"/>
    <m/>
    <n v="980.57693047557552"/>
    <n v="97.899999999999991"/>
    <m/>
    <n v="406.32154135007272"/>
    <m/>
    <m/>
    <n v="52.033552311427101"/>
    <m/>
    <m/>
    <n v="34.47387167338384"/>
    <n v="34.47"/>
    <n v="1.1232008656336667E-4"/>
    <n v="47.174928560004872"/>
    <n v="47.2"/>
    <m/>
    <n v="-5.3117457616802533E-4"/>
    <n v="86.03382695953492"/>
    <n v="86.128399999999999"/>
    <n v="-1.0980471071687647E-3"/>
    <n v="3207"/>
    <n v="0.77201051248357422"/>
    <n v="10188.83"/>
    <n v="43.145931289144904"/>
    <m/>
    <m/>
    <n v="3726.2040056822266"/>
    <n v="2.0833933547305805"/>
    <m/>
    <m/>
    <n v="181.54541021033879"/>
    <n v="901.12"/>
    <m/>
    <n v="-0.79853359129712054"/>
    <n v="45.184190845359353"/>
    <m/>
    <m/>
    <m/>
    <n v="46.511867691320369"/>
    <n v="46.58"/>
    <n v="-1.4626944757326621E-3"/>
    <m/>
    <m/>
    <m/>
    <m/>
  </r>
  <r>
    <x v="3201"/>
    <n v="12.64"/>
    <n v="15.73"/>
    <n v="176.86750000000001"/>
    <n v="157.12739999999999"/>
    <n v="21076.838548"/>
    <n v="18727.931568"/>
    <n v="1.3341517768550304E-5"/>
    <n v="105.93093602267822"/>
    <n v="105.95"/>
    <m/>
    <n v="1029.507677981085"/>
    <n v="102.8"/>
    <m/>
    <n v="421.54657163289778"/>
    <m/>
    <m/>
    <n v="51.379116661724964"/>
    <m/>
    <m/>
    <n v="34.846248188354402"/>
    <n v="34.840000000000003"/>
    <n v="1.7933950500559348E-4"/>
    <n v="46.660448876674742"/>
    <n v="46.68"/>
    <m/>
    <n v="-4.1883297611944315E-4"/>
    <n v="88.187223508364468"/>
    <n v="88.280799999999999"/>
    <n v="-1.0599869012914986E-3"/>
    <n v="3208"/>
    <n v="0.80356007628734905"/>
    <n v="10313.32"/>
    <n v="43.662870977018592"/>
    <m/>
    <m/>
    <n v="3680.6761936893504"/>
    <n v="2.057352678611394"/>
    <m/>
    <m/>
    <n v="190.60346940902821"/>
    <n v="946.19"/>
    <m/>
    <n v="-0.79855687609356663"/>
    <n v="44.048423420817748"/>
    <m/>
    <m/>
    <m/>
    <n v="45.345846683371612"/>
    <n v="45.42"/>
    <n v="-1.6326137522763018E-3"/>
    <m/>
    <m/>
    <m/>
    <m/>
  </r>
  <r>
    <x v="3202"/>
    <n v="12.72"/>
    <n v="15.7"/>
    <n v="175.54669999999999"/>
    <n v="155.95189999999999"/>
    <n v="21100.627261000001"/>
    <n v="18748.819289999999"/>
    <n v="1.3341517768550304E-5"/>
    <n v="105.13730795209229"/>
    <n v="105.16"/>
    <m/>
    <n v="1014.0714786558078"/>
    <n v="101.19999999999999"/>
    <m/>
    <n v="416.8120695049704"/>
    <m/>
    <m/>
    <n v="51.569962872623222"/>
    <m/>
    <m/>
    <n v="34.88472733248431"/>
    <n v="34.880000000000003"/>
    <n v="1.3553132122434697E-4"/>
    <n v="46.607305286445758"/>
    <n v="46.63"/>
    <m/>
    <n v="-4.8669769578046918E-4"/>
    <n v="87.528317401046991"/>
    <n v="87.621600000000001"/>
    <n v="-1.0646073451410221E-3"/>
    <n v="3209"/>
    <n v="0.81019108280254781"/>
    <n v="10338.65"/>
    <n v="43.766691379976464"/>
    <m/>
    <m/>
    <n v="3671.6362794826591"/>
    <n v="2.0521051766987473"/>
    <m/>
    <m/>
    <n v="187.74526073802156"/>
    <n v="932.15"/>
    <m/>
    <n v="-0.79858900312393755"/>
    <n v="44.375891145647167"/>
    <m/>
    <m/>
    <m/>
    <n v="45.68400738327157"/>
    <n v="45.76"/>
    <n v="-1.6606778131211808E-3"/>
    <m/>
    <m/>
    <m/>
    <m/>
  </r>
  <r>
    <x v="3203"/>
    <n v="13.19"/>
    <n v="15.87"/>
    <n v="174.52619999999999"/>
    <n v="155.04320000000001"/>
    <n v="20894.270092999999"/>
    <n v="18565.211889999999"/>
    <n v="1.3341517768550304E-5"/>
    <n v="104.523567893315"/>
    <n v="104.54"/>
    <m/>
    <n v="1002.221966396784"/>
    <n v="100"/>
    <m/>
    <n v="413.16508888855748"/>
    <m/>
    <m/>
    <n v="51.718860572307818"/>
    <m/>
    <m/>
    <n v="34.542723921586692"/>
    <n v="34.54"/>
    <n v="7.8862813743363347E-5"/>
    <n v="47.062618344106504"/>
    <n v="47.09"/>
    <m/>
    <n v="-5.8147496057547876E-4"/>
    <n v="87.019142121323128"/>
    <n v="87.1096"/>
    <n v="-1.0384375393397427E-3"/>
    <n v="3210"/>
    <n v="0.83112791430371769"/>
    <n v="10223.09"/>
    <n v="43.274111088027823"/>
    <m/>
    <m/>
    <n v="3712.6759015278017"/>
    <n v="2.0748458279679949"/>
    <m/>
    <m/>
    <n v="185.55110081716208"/>
    <n v="921.32"/>
    <m/>
    <n v="-0.79860298179008149"/>
    <n v="44.632381571821462"/>
    <m/>
    <m/>
    <m/>
    <n v="45.949112319459445"/>
    <n v="46.02"/>
    <n v="-1.5403668087908828E-3"/>
    <m/>
    <m/>
    <m/>
    <m/>
  </r>
  <r>
    <x v="3204"/>
    <n v="12.79"/>
    <n v="15.75"/>
    <n v="171.33070000000001"/>
    <n v="152.20230000000001"/>
    <n v="20910.185936999998"/>
    <n v="18579.105927000001"/>
    <n v="1.417590659680279E-5"/>
    <n v="102.60728412407499"/>
    <n v="102.63"/>
    <m/>
    <n v="965.46401966266592"/>
    <n v="96.4"/>
    <m/>
    <n v="401.80542637084835"/>
    <m/>
    <m/>
    <n v="52.191331719922147"/>
    <m/>
    <m/>
    <n v="34.568193319828886"/>
    <n v="34.56"/>
    <n v="2.37075226530159E-4"/>
    <n v="47.026324391854331"/>
    <n v="47.05"/>
    <m/>
    <n v="-5.0320102328726968E-4"/>
    <n v="85.425485136253783"/>
    <n v="85.516000000000005"/>
    <n v="-1.0584553036416811E-3"/>
    <n v="3211"/>
    <n v="0.81206349206349204"/>
    <n v="10218.280000000001"/>
    <n v="43.2503731180785"/>
    <m/>
    <m/>
    <n v="3714.4227286697273"/>
    <n v="2.0756252737119598"/>
    <m/>
    <m/>
    <n v="178.74526751224369"/>
    <n v="887.58"/>
    <m/>
    <n v="-0.79861503468730288"/>
    <n v="45.448076347990181"/>
    <m/>
    <m/>
    <m/>
    <n v="46.789944416136613"/>
    <n v="46.86"/>
    <n v="-1.4949975216258515E-3"/>
    <m/>
    <m/>
    <m/>
    <m/>
  </r>
  <r>
    <x v="3205"/>
    <n v="12.2"/>
    <n v="15.57"/>
    <n v="169.8879"/>
    <n v="150.91839999999999"/>
    <n v="20908.139480000002"/>
    <n v="18577.024234"/>
    <n v="1.417590659680279E-5"/>
    <n v="101.74073284433277"/>
    <n v="101.76"/>
    <m/>
    <n v="949.14625540756106"/>
    <n v="94.7"/>
    <m/>
    <n v="396.71748758917181"/>
    <m/>
    <m/>
    <n v="52.410097146442659"/>
    <m/>
    <m/>
    <n v="34.563967355423053"/>
    <n v="34.56"/>
    <n v="1.1479616386145253E-4"/>
    <n v="47.030520639757412"/>
    <n v="47.05"/>
    <m/>
    <n v="-4.1401403278606974E-4"/>
    <n v="84.705692099043929"/>
    <n v="84.794799999999995"/>
    <n v="-1.0508651586661477E-3"/>
    <n v="3212"/>
    <n v="0.78355812459858698"/>
    <n v="10202.1"/>
    <n v="43.17851715161482"/>
    <m/>
    <m/>
    <n v="3720.3042820965147"/>
    <n v="2.0787148255782437"/>
    <m/>
    <m/>
    <n v="175.72374013100034"/>
    <n v="872.64"/>
    <m/>
    <n v="-0.79862974407430287"/>
    <n v="45.829318233411101"/>
    <m/>
    <m/>
    <m/>
    <n v="47.1835639229324"/>
    <n v="47.26"/>
    <n v="-1.6173524559373043E-3"/>
    <m/>
    <m/>
    <m/>
    <m/>
  </r>
  <r>
    <x v="3206"/>
    <n v="11.71"/>
    <n v="15.31"/>
    <n v="164.05510000000001"/>
    <n v="145.7304"/>
    <n v="20643.815736"/>
    <n v="18341.380739"/>
    <n v="1.417590659680279E-5"/>
    <n v="98.240458362490742"/>
    <n v="98.26"/>
    <m/>
    <n v="883.80790860784066"/>
    <n v="88.2"/>
    <m/>
    <n v="376.25020854569914"/>
    <m/>
    <m/>
    <n v="53.306764420163113"/>
    <m/>
    <m/>
    <n v="34.124508293933665"/>
    <n v="34.119999999999997"/>
    <n v="1.3213053732896718E-4"/>
    <n v="47.623828355178041"/>
    <n v="47.65"/>
    <m/>
    <n v="-5.4924753036633689E-4"/>
    <n v="81.796185900709347"/>
    <n v="81.875600000000006"/>
    <n v="-9.69936089514567E-4"/>
    <n v="3213"/>
    <n v="0.7648595689092097"/>
    <n v="10040.64"/>
    <n v="42.4852137437301"/>
    <m/>
    <m/>
    <n v="3779.1823885047356"/>
    <n v="2.1110124342936811"/>
    <m/>
    <m/>
    <n v="163.62577081852328"/>
    <n v="812.58"/>
    <m/>
    <n v="-0.79863426269595206"/>
    <n v="47.398132338498826"/>
    <m/>
    <m/>
    <m/>
    <n v="48.802215462740243"/>
    <n v="48.88"/>
    <n v="-1.5913366869836354E-3"/>
    <m/>
    <m/>
    <m/>
    <m/>
  </r>
  <r>
    <x v="3207"/>
    <n v="11.45"/>
    <n v="15.14"/>
    <n v="161.06209999999999"/>
    <n v="143.06960000000001"/>
    <n v="20558.800137999999"/>
    <n v="18265.587049000002"/>
    <n v="1.417590659680279E-5"/>
    <n v="96.445820411873044"/>
    <n v="96.46"/>
    <m/>
    <n v="851.50769696416387"/>
    <n v="85"/>
    <m/>
    <n v="365.94212450702258"/>
    <m/>
    <m/>
    <n v="53.792011711650161"/>
    <m/>
    <m/>
    <n v="33.983147703324533"/>
    <n v="33.979999999999997"/>
    <n v="9.2634000133484662E-5"/>
    <n v="47.819537654273979"/>
    <n v="47.84"/>
    <m/>
    <n v="-4.2772461801887651E-4"/>
    <n v="80.303490655003856"/>
    <n v="80.383200000000002"/>
    <n v="-9.9161696717908754E-4"/>
    <n v="3214"/>
    <n v="0.75627476882430644"/>
    <n v="9967.86"/>
    <n v="42.17396459795058"/>
    <m/>
    <m/>
    <n v="3806.5759504923553"/>
    <n v="2.1261126334943672"/>
    <m/>
    <m/>
    <n v="157.64537749562763"/>
    <n v="782.9"/>
    <m/>
    <n v="-0.79863919083455404"/>
    <n v="48.261297226888118"/>
    <m/>
    <m/>
    <m/>
    <n v="49.692130992690103"/>
    <n v="49.77"/>
    <n v="-1.56457720132408E-3"/>
    <m/>
    <m/>
    <m/>
    <m/>
  </r>
  <r>
    <x v="3208"/>
    <n v="11.27"/>
    <n v="15.09"/>
    <n v="158.79990000000001"/>
    <n v="141.0581"/>
    <n v="20493.736626999998"/>
    <n v="18207.522057999999"/>
    <n v="1.417590659680279E-5"/>
    <n v="95.088870617435944"/>
    <n v="95.11"/>
    <m/>
    <n v="827.53831882202201"/>
    <n v="82.6"/>
    <m/>
    <n v="358.22119480821414"/>
    <m/>
    <m/>
    <n v="54.168748633900776"/>
    <m/>
    <m/>
    <n v="33.874773449084969"/>
    <n v="33.869999999999997"/>
    <n v="1.4093442825435787E-4"/>
    <n v="47.970458284230261"/>
    <n v="47.99"/>
    <m/>
    <n v="-4.0720391268478373E-4"/>
    <n v="79.175215661615752"/>
    <n v="79.254800000000003"/>
    <n v="-1.0041579612117824E-3"/>
    <n v="3215"/>
    <n v="0.7468522200132538"/>
    <n v="9925.02"/>
    <n v="41.989429894665577"/>
    <m/>
    <m/>
    <n v="3822.935902750824"/>
    <n v="2.1350478583493224"/>
    <m/>
    <m/>
    <n v="153.20735551577516"/>
    <n v="760.76"/>
    <m/>
    <n v="-0.79861276155978866"/>
    <n v="48.937551917204637"/>
    <m/>
    <m/>
    <m/>
    <n v="50.389632575710166"/>
    <n v="50.47"/>
    <n v="-1.5923801127368797E-3"/>
    <m/>
    <m/>
    <m/>
    <m/>
  </r>
  <r>
    <x v="3209"/>
    <n v="11.43"/>
    <n v="15.29"/>
    <n v="161.6464"/>
    <n v="143.58459999999999"/>
    <n v="20770.9473"/>
    <n v="18453.549902999999"/>
    <n v="1.3619640261364196E-5"/>
    <n v="96.790985518053432"/>
    <n v="96.81"/>
    <m/>
    <n v="857.15541986868914"/>
    <n v="85.600000000000009"/>
    <m/>
    <n v="367.84184914131782"/>
    <m/>
    <m/>
    <n v="53.682241552831343"/>
    <m/>
    <m/>
    <n v="34.332146956448803"/>
    <n v="34.32"/>
    <n v="3.5393229745928068E-4"/>
    <n v="47.321155120069498"/>
    <n v="47.35"/>
    <m/>
    <n v="-6.0918437023238514E-4"/>
    <n v="80.594100460606683"/>
    <n v="80.679599999999994"/>
    <n v="-1.0597417363659156E-3"/>
    <n v="3216"/>
    <n v="0.74754741661216484"/>
    <n v="10095.14"/>
    <n v="42.705815717359791"/>
    <m/>
    <m/>
    <n v="3757.4087949187024"/>
    <n v="2.0982531068980648"/>
    <m/>
    <m/>
    <n v="158.69021976558662"/>
    <n v="788.07"/>
    <m/>
    <n v="-0.79863436018934031"/>
    <n v="48.058790061820893"/>
    <m/>
    <m/>
    <m/>
    <n v="49.485972056035635"/>
    <n v="49.56"/>
    <n v="-1.4937034698218055E-3"/>
    <m/>
    <m/>
    <m/>
    <m/>
  </r>
  <r>
    <x v="3210"/>
    <n v="11.44"/>
    <n v="15.25"/>
    <n v="161.71430000000001"/>
    <n v="143.6429"/>
    <n v="20771.230192999999"/>
    <n v="18453.549902999999"/>
    <n v="1.3619640261364196E-5"/>
    <n v="96.829281728473049"/>
    <n v="96.85"/>
    <m/>
    <n v="857.82438965731137"/>
    <n v="85.600000000000009"/>
    <m/>
    <n v="368.06235330667857"/>
    <m/>
    <m/>
    <n v="53.669946262724743"/>
    <m/>
    <m/>
    <n v="34.331777396797328"/>
    <n v="34.32"/>
    <n v="3.4316424234637211E-4"/>
    <n v="47.320049382674547"/>
    <n v="47.34"/>
    <m/>
    <n v="-4.2143255862814311E-4"/>
    <n v="80.627597410719318"/>
    <n v="80.714399999999998"/>
    <n v="-1.0754287869411128E-3"/>
    <n v="3217"/>
    <n v="0.75016393442622953"/>
    <n v="10107.68"/>
    <n v="42.755525402054332"/>
    <m/>
    <m/>
    <n v="3752.74140979197"/>
    <n v="2.0954480390820285"/>
    <m/>
    <m/>
    <n v="158.81373452208001"/>
    <n v="788.68"/>
    <m/>
    <n v="-0.79863349581315612"/>
    <n v="48.037039190103194"/>
    <m/>
    <m/>
    <m/>
    <n v="49.464723295511654"/>
    <n v="49.54"/>
    <n v="-1.5195136150251143E-3"/>
    <m/>
    <m/>
    <m/>
    <m/>
  </r>
  <r>
    <x v="3211"/>
    <n v="11.99"/>
    <n v="15.36"/>
    <n v="158.54329999999999"/>
    <n v="140.8184"/>
    <n v="20603.387758000001"/>
    <n v="18303.430197000001"/>
    <n v="1.3619640261364196E-5"/>
    <n v="94.921331054725158"/>
    <n v="94.94"/>
    <m/>
    <n v="823.98488137350387"/>
    <n v="82.2"/>
    <m/>
    <n v="357.19264650022592"/>
    <m/>
    <m/>
    <n v="54.191969345460315"/>
    <m/>
    <m/>
    <n v="34.051037282807869"/>
    <n v="34.04"/>
    <n v="3.2424450081869338E-4"/>
    <n v="47.700539513410931"/>
    <n v="47.72"/>
    <m/>
    <n v="-4.0780567034925941E-4"/>
    <n v="79.045220888705956"/>
    <n v="79.117199999999997"/>
    <n v="-9.0977829465710425E-4"/>
    <n v="3218"/>
    <n v="0.78059895833333337"/>
    <n v="10010.89"/>
    <n v="42.332878971310961"/>
    <m/>
    <m/>
    <n v="3788.6772369109299"/>
    <n v="2.1147117699877711"/>
    <m/>
    <m/>
    <n v="152.54755148805359"/>
    <n v="757.52"/>
    <m/>
    <n v="-0.79862241064519268"/>
    <n v="48.97248339490298"/>
    <m/>
    <m/>
    <m/>
    <n v="50.43265120355526"/>
    <n v="50.51"/>
    <n v="-1.5313560967082918E-3"/>
    <m/>
    <m/>
    <m/>
    <m/>
  </r>
  <r>
    <x v="3212"/>
    <n v="12.95"/>
    <n v="15.93"/>
    <n v="165.11699999999999"/>
    <n v="146.65530000000001"/>
    <n v="20807.916441000001"/>
    <n v="18484.878043000001"/>
    <n v="1.3619640261364196E-5"/>
    <n v="98.854655183430836"/>
    <n v="98.88"/>
    <m/>
    <n v="892.26477879780441"/>
    <n v="89.1"/>
    <m/>
    <n v="379.39737491110532"/>
    <m/>
    <m/>
    <n v="53.067463900899504"/>
    <m/>
    <m/>
    <n v="34.388221506060027"/>
    <n v="34.380000000000003"/>
    <n v="2.3913630192051727E-4"/>
    <n v="47.22656502566003"/>
    <n v="47.25"/>
    <m/>
    <n v="-4.9597829290948248E-4"/>
    <n v="82.322421949156009"/>
    <n v="82.401600000000002"/>
    <n v="-9.6088001742677953E-4"/>
    <n v="3219"/>
    <n v="0.81293157564343999"/>
    <n v="10134.93"/>
    <n v="42.854058393350485"/>
    <m/>
    <m/>
    <n v="3741.7336060782632"/>
    <n v="2.0883114403033805"/>
    <m/>
    <m/>
    <n v="165.18812756704673"/>
    <n v="820.39"/>
    <m/>
    <n v="-0.79864682947494881"/>
    <n v="46.940395478793178"/>
    <m/>
    <m/>
    <m/>
    <n v="48.341096337364313"/>
    <n v="48.41"/>
    <n v="-1.4233353157546702E-3"/>
    <m/>
    <m/>
    <m/>
    <m/>
  </r>
  <r>
    <x v="3213"/>
    <n v="13.37"/>
    <n v="16.16"/>
    <n v="167.14599999999999"/>
    <n v="148.4555"/>
    <n v="20919.457535000001"/>
    <n v="18583.714704000002"/>
    <n v="1.5427646627319547E-5"/>
    <n v="100.06696646495853"/>
    <n v="100.09"/>
    <m/>
    <n v="914.14273246872938"/>
    <n v="91.199999999999989"/>
    <m/>
    <n v="386.37934806368435"/>
    <m/>
    <m/>
    <n v="52.740388490053029"/>
    <m/>
    <m/>
    <n v="34.571716991543916"/>
    <n v="34.56"/>
    <n v="3.3903332013629495E-4"/>
    <n v="46.973036948647298"/>
    <n v="47"/>
    <m/>
    <n v="-5.7368194367446446E-4"/>
    <n v="83.333732237555566"/>
    <n v="83.415599999999998"/>
    <n v="-9.814442675522006E-4"/>
    <n v="3220"/>
    <n v="0.82735148514851475"/>
    <n v="10191.42"/>
    <n v="43.089553246565011"/>
    <m/>
    <m/>
    <n v="3720.8779581944236"/>
    <n v="2.0764747679139006"/>
    <m/>
    <m/>
    <n v="169.23780677446166"/>
    <n v="840.57"/>
    <m/>
    <n v="-0.79866304201379823"/>
    <n v="46.362040713739439"/>
    <m/>
    <m/>
    <m/>
    <n v="47.746591634130894"/>
    <n v="47.82"/>
    <n v="-1.5350975714994997E-3"/>
    <m/>
    <m/>
    <m/>
    <m/>
  </r>
  <r>
    <x v="3214"/>
    <n v="14.04"/>
    <n v="16.54"/>
    <n v="170.02680000000001"/>
    <n v="151.0119"/>
    <n v="21021.085152"/>
    <n v="18673.708480000001"/>
    <n v="1.5427646627319547E-5"/>
    <n v="101.78916175208981"/>
    <n v="101.81"/>
    <m/>
    <n v="945.59760379903332"/>
    <n v="94.399999999999991"/>
    <m/>
    <n v="396.35571143270994"/>
    <m/>
    <m/>
    <n v="52.284933528006334"/>
    <m/>
    <m/>
    <n v="34.738820790472019"/>
    <n v="34.729999999999997"/>
    <n v="2.539818736544408E-4"/>
    <n v="46.744556842777669"/>
    <n v="46.77"/>
    <m/>
    <n v="-5.440059273537079E-4"/>
    <n v="84.769549875024779"/>
    <n v="84.855599999999995"/>
    <n v="-1.0140771495954493E-3"/>
    <n v="3221"/>
    <n v="0.84885126964933488"/>
    <n v="10275.56"/>
    <n v="43.441906757024626"/>
    <m/>
    <m/>
    <n v="3690.1585224923842"/>
    <n v="2.0591362529572415"/>
    <m/>
    <m/>
    <n v="175.06044888492372"/>
    <n v="869.59"/>
    <m/>
    <n v="-0.79868622122503286"/>
    <n v="45.561565386915781"/>
    <m/>
    <m/>
    <m/>
    <n v="46.923384892546139"/>
    <n v="47"/>
    <n v="-1.6301086692310784E-3"/>
    <m/>
    <m/>
    <m/>
    <m/>
  </r>
  <r>
    <x v="3215"/>
    <n v="12.85"/>
    <n v="15.56"/>
    <n v="156.99619999999999"/>
    <n v="139.42930000000001"/>
    <n v="20438.705137000001"/>
    <n v="18155.209122"/>
    <n v="1.5427646627319547E-5"/>
    <n v="93.97902569543237"/>
    <n v="93.99"/>
    <m/>
    <n v="800.44774130597114"/>
    <n v="79.900000000000006"/>
    <m/>
    <n v="350.74158352601688"/>
    <m/>
    <m/>
    <n v="54.284406630026808"/>
    <m/>
    <m/>
    <n v="33.77310264513109"/>
    <n v="33.770000000000003"/>
    <n v="9.1875781198957895E-5"/>
    <n v="48.038336354708768"/>
    <n v="48.06"/>
    <m/>
    <n v="-4.5076249045428174E-4"/>
    <n v="78.270734638709143"/>
    <n v="78.325599999999994"/>
    <n v="-7.0047802111761204E-4"/>
    <n v="3222"/>
    <n v="0.82583547557840609"/>
    <n v="9900.7800000000007"/>
    <n v="41.844380449878948"/>
    <m/>
    <m/>
    <n v="3824.7494947663708"/>
    <n v="2.133429887739871"/>
    <m/>
    <m/>
    <n v="148.18622916584019"/>
    <n v="735.99"/>
    <m/>
    <n v="-0.79865727908553086"/>
    <n v="49.046995024925714"/>
    <m/>
    <m/>
    <m/>
    <n v="50.518047918838214"/>
    <n v="50.6"/>
    <n v="-1.6196063470709232E-3"/>
    <m/>
    <m/>
    <m/>
    <m/>
  </r>
  <r>
    <x v="3216"/>
    <n v="11.85"/>
    <n v="14.84"/>
    <n v="150.5565"/>
    <n v="133.708"/>
    <n v="19975.134042000002"/>
    <n v="17743.150000000001"/>
    <n v="1.5427646627319547E-5"/>
    <n v="90.12197859161904"/>
    <n v="90.14"/>
    <m/>
    <n v="734.73519764169453"/>
    <n v="73.3"/>
    <m/>
    <n v="329.15009014247289"/>
    <m/>
    <m/>
    <n v="55.396709775371257"/>
    <m/>
    <m/>
    <n v="33.006288712302478"/>
    <n v="33"/>
    <n v="1.905670394690695E-4"/>
    <n v="49.127577768931332"/>
    <n v="49.15"/>
    <m/>
    <n v="-4.5620002174295848E-4"/>
    <n v="75.059716576411589"/>
    <n v="75.117199999999997"/>
    <n v="-7.6524981746406429E-4"/>
    <n v="3223"/>
    <n v="0.79851752021563338"/>
    <n v="9619.34"/>
    <n v="40.651735859005221"/>
    <m/>
    <m/>
    <n v="3933.4719891362138"/>
    <n v="2.1938668716200938"/>
    <m/>
    <m/>
    <n v="136.0203869105037"/>
    <n v="675.63"/>
    <m/>
    <n v="-0.79867621788478349"/>
    <n v="51.057196563790299"/>
    <m/>
    <m/>
    <m/>
    <n v="52.589856526298632"/>
    <n v="52.67"/>
    <n v="-1.5216152212145229E-3"/>
    <m/>
    <m/>
    <m/>
    <m/>
  </r>
  <r>
    <x v="3217"/>
    <n v="11.67"/>
    <n v="14.7"/>
    <n v="148.96029999999999"/>
    <n v="132.2884"/>
    <n v="19883.258462000002"/>
    <n v="17661.26669"/>
    <n v="1.4732176947918063E-5"/>
    <n v="89.164331185391845"/>
    <n v="89.18"/>
    <m/>
    <n v="719.11167249404889"/>
    <n v="71.8"/>
    <m/>
    <n v="323.90502257159977"/>
    <m/>
    <m/>
    <n v="55.689338314351701"/>
    <m/>
    <m/>
    <n v="32.853675259229767"/>
    <n v="32.85"/>
    <n v="1.1188003743578534E-4"/>
    <n v="49.353199528733967"/>
    <n v="49.38"/>
    <m/>
    <n v="-5.4273939380389269E-4"/>
    <n v="74.263507232300086"/>
    <n v="74.325999999999993"/>
    <n v="-8.4079282754223605E-4"/>
    <n v="3224"/>
    <n v="0.79387755102040825"/>
    <n v="9563.3700000000008"/>
    <n v="40.412048574675964"/>
    <m/>
    <m/>
    <n v="3956.3588428322005"/>
    <n v="2.2064226798027713"/>
    <m/>
    <m/>
    <n v="133.12759855133504"/>
    <n v="661.41"/>
    <m/>
    <n v="-0.79872152136899199"/>
    <n v="51.596876029059942"/>
    <m/>
    <m/>
    <m/>
    <n v="53.147065946606666"/>
    <n v="53.23"/>
    <n v="-1.5580321884901549E-3"/>
    <m/>
    <m/>
    <m/>
    <m/>
  </r>
  <r>
    <x v="3218"/>
    <n v="11.32"/>
    <n v="14.56"/>
    <n v="147.376"/>
    <n v="130.87950000000001"/>
    <n v="19728.733605000001"/>
    <n v="17523.750089000001"/>
    <n v="1.4732176947918063E-5"/>
    <n v="88.213853329626716"/>
    <n v="88.23"/>
    <m/>
    <n v="703.7728366504233"/>
    <n v="70.199999999999989"/>
    <m/>
    <n v="318.72747869654592"/>
    <m/>
    <m/>
    <n v="55.984432881104468"/>
    <m/>
    <m/>
    <n v="32.597554565294438"/>
    <n v="32.590000000000003"/>
    <n v="2.3180623793916943E-4"/>
    <n v="49.73637338284378"/>
    <n v="49.76"/>
    <m/>
    <n v="-4.7481143802685644E-4"/>
    <n v="73.473289390246194"/>
    <n v="73.536799999999999"/>
    <n v="-8.6365751234496191E-4"/>
    <n v="3225"/>
    <n v="0.77747252747252749"/>
    <n v="9479.6299999999992"/>
    <n v="40.055059610168335"/>
    <m/>
    <m/>
    <n v="3991.0020166818763"/>
    <n v="2.2255318512289759"/>
    <m/>
    <m/>
    <n v="130.28753260076115"/>
    <n v="647.37"/>
    <m/>
    <n v="-0.79874332668989734"/>
    <n v="52.143965154164903"/>
    <m/>
    <m/>
    <m/>
    <n v="53.711898327056943"/>
    <n v="53.79"/>
    <n v="-1.4519738416630679E-3"/>
    <m/>
    <m/>
    <m/>
    <m/>
  </r>
  <r>
    <x v="3219"/>
    <n v="11.56"/>
    <n v="14.63"/>
    <n v="146.5489"/>
    <n v="130.13919999999999"/>
    <n v="19619.374077"/>
    <n v="17425.838637000001"/>
    <n v="1.4732176947918063E-5"/>
    <n v="87.712365156634718"/>
    <n v="87.73"/>
    <m/>
    <n v="695.74765941214741"/>
    <n v="69.400000000000006"/>
    <m/>
    <n v="316.01413739247744"/>
    <m/>
    <m/>
    <n v="56.138382962825119"/>
    <m/>
    <m/>
    <n v="32.414489845255879"/>
    <n v="32.409999999999997"/>
    <n v="1.3853271385011467E-4"/>
    <n v="50.010929272010301"/>
    <n v="50.04"/>
    <m/>
    <n v="-5.8094979995404472E-4"/>
    <n v="73.059800575648723"/>
    <n v="73.120800000000003"/>
    <n v="-8.3422807670707755E-4"/>
    <n v="3226"/>
    <n v="0.79015721120984284"/>
    <n v="9419.0400000000009"/>
    <n v="39.789721642531745"/>
    <m/>
    <m/>
    <n v="4016.5109038632058"/>
    <n v="2.239119670309369"/>
    <m/>
    <m/>
    <n v="128.80060725828852"/>
    <n v="640.08000000000004"/>
    <m/>
    <n v="-0.79877420438337632"/>
    <n v="52.431582828688285"/>
    <m/>
    <m/>
    <m/>
    <n v="54.012105379687227"/>
    <n v="54.1"/>
    <n v="-1.6246695067055894E-3"/>
    <m/>
    <m/>
    <m/>
    <m/>
  </r>
  <r>
    <x v="3220"/>
    <n v="11.49"/>
    <n v="14.66"/>
    <n v="146.02969999999999"/>
    <n v="129.67619999999999"/>
    <n v="19595.929781999999"/>
    <n v="17404.7588"/>
    <n v="1.4732176947918063E-5"/>
    <n v="87.399482702178503"/>
    <n v="87.42"/>
    <m/>
    <n v="690.77604535695662"/>
    <n v="69"/>
    <m/>
    <n v="314.3246843211486"/>
    <m/>
    <m/>
    <n v="56.236781802939703"/>
    <m/>
    <m/>
    <n v="32.37496650959374"/>
    <n v="32.369999999999997"/>
    <n v="1.5342939739704242E-4"/>
    <n v="50.070312623402458"/>
    <n v="50.1"/>
    <m/>
    <n v="-5.9256240713656538E-4"/>
    <n v="72.800571688685551"/>
    <n v="72.868399999999994"/>
    <n v="-9.3083299913876427E-4"/>
    <n v="3227"/>
    <n v="0.78376534788540242"/>
    <n v="9387.2000000000007"/>
    <n v="39.652120620056479"/>
    <m/>
    <m/>
    <n v="4030.0882649508544"/>
    <n v="2.2464757874627885"/>
    <m/>
    <m/>
    <n v="127.87982243853712"/>
    <n v="635.6"/>
    <m/>
    <n v="-0.79880455878140788"/>
    <n v="52.615669482098397"/>
    <m/>
    <m/>
    <m/>
    <n v="54.203059542432968"/>
    <n v="54.29"/>
    <n v="-1.601408317683406E-3"/>
    <m/>
    <m/>
    <m/>
    <m/>
  </r>
  <r>
    <x v="3221"/>
    <n v="11.26"/>
    <n v="14.47"/>
    <n v="143.1987"/>
    <n v="127.16030000000001"/>
    <n v="19468.080678999999"/>
    <n v="17290.949074"/>
    <n v="1.4732176947918063E-5"/>
    <n v="85.703025695090531"/>
    <n v="85.72"/>
    <m/>
    <n v="663.95176535807968"/>
    <n v="66.3"/>
    <m/>
    <n v="305.17424893892007"/>
    <m/>
    <m/>
    <n v="56.780840093809708"/>
    <m/>
    <m/>
    <n v="32.162959276060754"/>
    <n v="32.159999999999997"/>
    <n v="9.2017290446388955E-5"/>
    <n v="50.396600864071011"/>
    <n v="50.42"/>
    <m/>
    <n v="-4.640844095397112E-4"/>
    <n v="71.388823123616959"/>
    <n v="71.457599999999999"/>
    <n v="-9.6248511541163762E-4"/>
    <n v="3228"/>
    <n v="0.77816171389080857"/>
    <n v="9314.74"/>
    <n v="39.342972817225892"/>
    <m/>
    <m/>
    <n v="4061.1966035053047"/>
    <n v="2.2636017853059398"/>
    <m/>
    <m/>
    <n v="122.91358476356416"/>
    <n v="610.98"/>
    <m/>
    <n v="-0.79882551840720784"/>
    <n v="53.63398906455226"/>
    <m/>
    <m/>
    <m/>
    <n v="55.253445209876055"/>
    <n v="55.34"/>
    <n v="-1.5640547546792449E-3"/>
    <m/>
    <m/>
    <m/>
    <m/>
  </r>
  <r>
    <x v="3222"/>
    <n v="11.54"/>
    <n v="14.58"/>
    <n v="143.95699999999999"/>
    <n v="127.8318"/>
    <n v="19666.127546"/>
    <n v="17466.593462000001"/>
    <n v="1.417594327457472E-5"/>
    <n v="86.154760040180037"/>
    <n v="86.17"/>
    <m/>
    <n v="670.94325390497568"/>
    <n v="67"/>
    <m/>
    <n v="307.58861648838592"/>
    <m/>
    <m/>
    <n v="56.629443819409587"/>
    <m/>
    <m/>
    <n v="32.48935766691811"/>
    <n v="32.479999999999997"/>
    <n v="2.8810550856261941E-4"/>
    <n v="49.883525773457414"/>
    <n v="49.91"/>
    <m/>
    <n v="-5.3043932163054919E-4"/>
    <n v="71.766496831779449"/>
    <n v="71.836799999999997"/>
    <n v="-9.7865116793272033E-4"/>
    <n v="3229"/>
    <n v="0.79149519890260622"/>
    <n v="9406.4699999999993"/>
    <n v="39.727313588586064"/>
    <m/>
    <m/>
    <n v="4021.2026192996759"/>
    <n v="2.2410977499805655"/>
    <m/>
    <m/>
    <n v="124.20754743250893"/>
    <n v="617.46400000000006"/>
    <m/>
    <n v="-0.7988424467944546"/>
    <n v="53.348277286684642"/>
    <m/>
    <m/>
    <m/>
    <n v="54.960443217565235"/>
    <n v="55.05"/>
    <n v="-1.626826202266396E-3"/>
    <m/>
    <m/>
    <m/>
    <m/>
  </r>
  <r>
    <x v="3223"/>
    <n v="11.23"/>
    <n v="14.54"/>
    <n v="142.6985"/>
    <n v="126.71250000000001"/>
    <n v="19819.272725999999"/>
    <n v="17602.362700999998"/>
    <n v="1.417594327457472E-5"/>
    <n v="85.399496032195074"/>
    <n v="85.41"/>
    <m/>
    <n v="659.17319121084859"/>
    <n v="65.8"/>
    <m/>
    <n v="303.54581968081089"/>
    <m/>
    <m/>
    <n v="56.875888208745828"/>
    <m/>
    <m/>
    <n v="32.741562253944778"/>
    <n v="32.729999999999997"/>
    <n v="3.5326165428606338E-4"/>
    <n v="49.494648090001448"/>
    <n v="49.52"/>
    <m/>
    <n v="-5.1195294827455218E-4"/>
    <n v="71.138788859870075"/>
    <n v="71.209999999999994"/>
    <n v="-1.0000160108118994E-3"/>
    <n v="3230"/>
    <n v="0.77235213204951869"/>
    <n v="9464.33"/>
    <n v="39.968558609629724"/>
    <m/>
    <m/>
    <n v="3996.4678586984423"/>
    <n v="2.2271014293711597"/>
    <m/>
    <m/>
    <n v="122.02830328809547"/>
    <n v="606.67600000000004"/>
    <m/>
    <n v="-0.79885753962890327"/>
    <n v="53.812890318237066"/>
    <m/>
    <m/>
    <m/>
    <n v="55.440414260015814"/>
    <n v="55.53"/>
    <n v="-1.613285431013689E-3"/>
    <m/>
    <m/>
    <m/>
    <m/>
  </r>
  <r>
    <x v="3224"/>
    <n v="11.87"/>
    <n v="14.89"/>
    <n v="142.23050000000001"/>
    <n v="126.2897"/>
    <n v="19919.434054000001"/>
    <n v="17690.322214"/>
    <n v="1.417594327457472E-5"/>
    <n v="85.111114500112961"/>
    <n v="85.13"/>
    <m/>
    <n v="654.69301588391761"/>
    <n v="65.3"/>
    <m/>
    <n v="302.01497900695153"/>
    <m/>
    <m/>
    <n v="56.964845765436358"/>
    <m/>
    <m/>
    <n v="32.903819948071238"/>
    <n v="32.9"/>
    <n v="1.1610784411053565E-4"/>
    <n v="49.242828666625705"/>
    <n v="49.27"/>
    <m/>
    <n v="-5.5147824993495576E-4"/>
    <n v="70.904140506323586"/>
    <n v="70.971199999999996"/>
    <n v="-9.4488318749597067E-4"/>
    <n v="3231"/>
    <n v="0.79717931497649419"/>
    <n v="9497.4"/>
    <n v="40.095690158738158"/>
    <m/>
    <m/>
    <n v="3982.5035112922174"/>
    <n v="2.2184781554997675"/>
    <m/>
    <m/>
    <n v="121.19762453612921"/>
    <n v="602.62400000000002"/>
    <m/>
    <n v="-0.7988835085623387"/>
    <n v="53.982388946258901"/>
    <m/>
    <m/>
    <m/>
    <n v="55.620326423112452"/>
    <n v="55.71"/>
    <n v="-1.6096495582040848E-3"/>
    <m/>
    <m/>
    <m/>
    <m/>
  </r>
  <r>
    <x v="3225"/>
    <n v="12.48"/>
    <n v="14.94"/>
    <n v="142.23249999999999"/>
    <n v="126.2897"/>
    <n v="19792.551780999998"/>
    <n v="17577.3881"/>
    <n v="1.417594327457472E-5"/>
    <n v="85.110235964213416"/>
    <n v="85.13"/>
    <m/>
    <n v="654.67270106329613"/>
    <n v="65.3"/>
    <m/>
    <n v="302.01208297290623"/>
    <m/>
    <m/>
    <n v="56.963363118765749"/>
    <m/>
    <m/>
    <n v="32.693432882745427"/>
    <n v="32.69"/>
    <n v="1.0501323785350181E-4"/>
    <n v="49.55606195389656"/>
    <n v="49.58"/>
    <m/>
    <n v="-4.8281658135218564E-4"/>
    <n v="70.904820409040767"/>
    <n v="70.973600000000005"/>
    <n v="-9.6908696979214337E-4"/>
    <n v="3232"/>
    <n v="0.83534136546184745"/>
    <n v="9388.08"/>
    <n v="39.631073245944549"/>
    <m/>
    <m/>
    <n v="4028.3441923053851"/>
    <n v="2.2438012694935314"/>
    <m/>
    <m/>
    <n v="121.19354034220649"/>
    <n v="602.46199999999999"/>
    <m/>
    <n v="-0.79883620818872147"/>
    <n v="53.979874698006611"/>
    <m/>
    <m/>
    <m/>
    <n v="55.619057703549366"/>
    <n v="55.7"/>
    <n v="-1.4531830601550721E-3"/>
    <m/>
    <m/>
    <m/>
    <m/>
  </r>
  <r>
    <x v="3226"/>
    <n v="12.78"/>
    <n v="15.02"/>
    <n v="142.68379999999999"/>
    <n v="126.68859999999999"/>
    <n v="19612.322835999999"/>
    <n v="17417.081031999998"/>
    <n v="1.4732176947918063E-5"/>
    <n v="85.378206639899972"/>
    <n v="85.39"/>
    <m/>
    <n v="658.78833741601341"/>
    <n v="65.8"/>
    <m/>
    <n v="303.44008114898713"/>
    <m/>
    <m/>
    <n v="56.871920307533749"/>
    <m/>
    <m/>
    <n v="32.394939915310552"/>
    <n v="32.39"/>
    <n v="1.5251359402745912E-4"/>
    <n v="50.006903987043188"/>
    <n v="50.03"/>
    <m/>
    <n v="-4.6164327317232967E-4"/>
    <n v="71.129463191551963"/>
    <n v="71.193600000000004"/>
    <n v="-9.0087884933531814E-4"/>
    <n v="3233"/>
    <n v="0.85086551264980026"/>
    <n v="9318.52"/>
    <n v="39.334359387663547"/>
    <m/>
    <m/>
    <n v="4058.1917886207934"/>
    <n v="2.2602122050264684"/>
    <m/>
    <m/>
    <n v="121.95503691699551"/>
    <n v="606.06799999999998"/>
    <m/>
    <n v="-0.79877664401190041"/>
    <n v="53.806867097237472"/>
    <m/>
    <m/>
    <m/>
    <n v="55.442114068435451"/>
    <n v="55.53"/>
    <n v="-1.5826747985692169E-3"/>
    <m/>
    <m/>
    <m/>
    <m/>
  </r>
  <r>
    <x v="3227"/>
    <n v="11.54"/>
    <n v="14.49"/>
    <n v="138.7611"/>
    <n v="123.2038"/>
    <n v="19400.655202999998"/>
    <n v="17228.849138000001"/>
    <n v="1.4732176947918063E-5"/>
    <n v="83.028942270148931"/>
    <n v="83.05"/>
    <m/>
    <n v="622.5270273217626"/>
    <n v="62.1"/>
    <m/>
    <n v="290.91728581976497"/>
    <m/>
    <m/>
    <n v="57.652602442891727"/>
    <m/>
    <m/>
    <n v="32.044533440465933"/>
    <n v="32.04"/>
    <n v="1.4149314812539338E-4"/>
    <n v="50.546219500771535"/>
    <n v="50.57"/>
    <m/>
    <n v="-4.7024914432403087E-4"/>
    <n v="69.173581442650388"/>
    <n v="69.233599999999996"/>
    <n v="-8.6689927072414186E-4"/>
    <n v="3234"/>
    <n v="0.79641131815044852"/>
    <n v="9159.2199999999993"/>
    <n v="38.658920124577861"/>
    <m/>
    <m/>
    <n v="4127.5665339588195"/>
    <n v="2.2986325901301008"/>
    <m/>
    <m/>
    <n v="115.24196378659616"/>
    <n v="572.76599999999996"/>
    <m/>
    <n v="-0.79879747787648681"/>
    <n v="55.284347678625856"/>
    <m/>
    <m/>
    <m/>
    <n v="56.965882340564349"/>
    <n v="57.05"/>
    <n v="-1.4744550295469061E-3"/>
    <m/>
    <m/>
    <m/>
    <m/>
  </r>
  <r>
    <x v="3228"/>
    <n v="11.77"/>
    <n v="14.54"/>
    <n v="136.2955"/>
    <n v="121.00920000000001"/>
    <n v="19169.088250000001"/>
    <n v="17022.443478000001"/>
    <n v="1.4732176947918063E-5"/>
    <n v="81.547662952703931"/>
    <n v="81.56"/>
    <m/>
    <n v="600.29429324110333"/>
    <n v="59.900000000000006"/>
    <m/>
    <n v="283.13607997479426"/>
    <m/>
    <m/>
    <n v="58.161536876947601"/>
    <m/>
    <m/>
    <n v="31.659732635364552"/>
    <n v="31.65"/>
    <n v="3.0750822636815833E-4"/>
    <n v="51.148360146586342"/>
    <n v="51.17"/>
    <m/>
    <n v="-4.2290118064602922E-4"/>
    <n v="67.943363378765426"/>
    <n v="67.999200000000002"/>
    <n v="-8.2113644329018243E-4"/>
    <n v="3235"/>
    <n v="0.80949105914718023"/>
    <n v="9025.3700000000008"/>
    <n v="38.085047971981247"/>
    <m/>
    <m/>
    <n v="4187.8855109645447"/>
    <n v="2.3315609104698227"/>
    <m/>
    <m/>
    <n v="111.12517332243192"/>
    <n v="552.35400000000004"/>
    <m/>
    <n v="-0.79881530083527608"/>
    <n v="56.26125272733578"/>
    <m/>
    <m/>
    <m/>
    <n v="57.976731223669795"/>
    <n v="58.07"/>
    <n v="-1.6061439009851242E-3"/>
    <m/>
    <m/>
    <m/>
    <m/>
  </r>
  <r>
    <x v="3229"/>
    <n v="11.07"/>
    <n v="13.87"/>
    <n v="130.7886"/>
    <n v="116.1182"/>
    <n v="18616.780825999998"/>
    <n v="16531.735262999999"/>
    <n v="1.4732176947918063E-5"/>
    <n v="78.250893153958913"/>
    <n v="78.260000000000005"/>
    <m/>
    <n v="551.75159194197022"/>
    <n v="55.099999999999994"/>
    <m/>
    <n v="265.96766242873838"/>
    <m/>
    <m/>
    <n v="59.335391042741279"/>
    <m/>
    <m/>
    <n v="30.746790043858308"/>
    <n v="30.74"/>
    <n v="2.20886267348952E-4"/>
    <n v="52.621649570960827"/>
    <n v="52.65"/>
    <m/>
    <n v="-5.3846968735371536E-4"/>
    <n v="65.197825536029185"/>
    <n v="65.249600000000001"/>
    <n v="-7.9348323929673281E-4"/>
    <n v="3236"/>
    <n v="0.79812545061283346"/>
    <n v="8718.92"/>
    <n v="36.789024544509509"/>
    <m/>
    <m/>
    <n v="4330.0821760137433"/>
    <n v="2.4104988741915605"/>
    <m/>
    <m/>
    <n v="102.13872464506173"/>
    <n v="507.69200000000001"/>
    <m/>
    <n v="-0.79881754164914609"/>
    <n v="58.532517059533284"/>
    <m/>
    <m/>
    <m/>
    <n v="60.318716405655103"/>
    <n v="60.41"/>
    <n v="-1.5110676104104215E-3"/>
    <m/>
    <m/>
    <m/>
    <m/>
  </r>
  <r>
    <x v="3230"/>
    <n v="10.81"/>
    <n v="13.61"/>
    <n v="128.09889999999999"/>
    <n v="113.7285"/>
    <n v="18360.178668"/>
    <n v="16303.628531"/>
    <n v="1.4732176947918063E-5"/>
    <n v="76.639775330525097"/>
    <n v="76.650000000000006"/>
    <m/>
    <n v="529.02549409556548"/>
    <n v="52.800000000000004"/>
    <m/>
    <n v="257.75481218347846"/>
    <m/>
    <m/>
    <n v="59.944388771538648"/>
    <m/>
    <m/>
    <n v="30.322255981014514"/>
    <n v="30.32"/>
    <n v="7.4405706283364736E-5"/>
    <n v="53.346541769731047"/>
    <n v="53.37"/>
    <m/>
    <n v="-4.3953963404441687E-4"/>
    <n v="63.856673654813015"/>
    <n v="63.914000000000001"/>
    <n v="-8.969293924177002E-4"/>
    <n v="3237"/>
    <n v="0.79426891991182957"/>
    <n v="8607.31"/>
    <n v="36.315256221157114"/>
    <m/>
    <m/>
    <n v="4385.5111135042689"/>
    <n v="2.441123995746906"/>
    <m/>
    <m/>
    <n v="97.931416561636226"/>
    <n v="486.86"/>
    <m/>
    <n v="-0.79885097037826847"/>
    <n v="59.73432765507436"/>
    <m/>
    <m/>
    <m/>
    <n v="61.558699101512019"/>
    <n v="61.65"/>
    <n v="-1.4809553688236443E-3"/>
    <m/>
    <m/>
    <m/>
    <m/>
  </r>
  <r>
    <x v="3231"/>
    <n v="10.63"/>
    <n v="13.63"/>
    <n v="127.61409999999999"/>
    <n v="113.29640000000001"/>
    <n v="18409.035336000001"/>
    <n v="16346.772505000001"/>
    <n v="1.4036861795574396E-5"/>
    <n v="76.347864611407502"/>
    <n v="76.36"/>
    <m/>
    <n v="524.98917205939858"/>
    <n v="52.400000000000006"/>
    <m/>
    <n v="256.28338441172821"/>
    <m/>
    <m/>
    <n v="60.056701949986376"/>
    <m/>
    <m/>
    <n v="30.402202556209062"/>
    <n v="30.4"/>
    <n v="7.245250687715199E-5"/>
    <n v="53.204150823890352"/>
    <n v="53.23"/>
    <m/>
    <n v="-4.8561292710214143E-4"/>
    <n v="63.61466664204967"/>
    <n v="63.672400000000003"/>
    <n v="-9.067250166528984E-4"/>
    <n v="3238"/>
    <n v="0.77989728539985326"/>
    <n v="8643.75"/>
    <n v="36.466153300153259"/>
    <m/>
    <m/>
    <n v="4366.9445665835592"/>
    <n v="2.4305588014981079"/>
    <m/>
    <m/>
    <n v="97.183980344419368"/>
    <n v="483.22"/>
    <m/>
    <n v="-0.7988825372616627"/>
    <n v="59.958489509275296"/>
    <m/>
    <m/>
    <m/>
    <n v="61.791210048952792"/>
    <n v="61.88"/>
    <n v="-1.4348731584875596E-3"/>
    <m/>
    <m/>
    <m/>
    <m/>
  </r>
  <r>
    <x v="3232"/>
    <n v="10.58"/>
    <n v="13.68"/>
    <n v="126.672"/>
    <n v="112.4584"/>
    <n v="18499.115820999999"/>
    <n v="16426.532311999999"/>
    <n v="1.4036861795574396E-5"/>
    <n v="75.782385248167529"/>
    <n v="75.790000000000006"/>
    <m/>
    <n v="517.20685666522047"/>
    <n v="51.6"/>
    <m/>
    <n v="253.43754330499482"/>
    <m/>
    <m/>
    <n v="60.277238589649748"/>
    <m/>
    <m/>
    <n v="30.550223973323977"/>
    <n v="30.54"/>
    <n v="3.3477319331942645E-4"/>
    <n v="52.943340017899317"/>
    <n v="52.97"/>
    <m/>
    <n v="-5.0330341892923514E-4"/>
    <n v="63.144744467900644"/>
    <n v="63.204799999999999"/>
    <n v="-9.5017359598248419E-4"/>
    <n v="3239"/>
    <n v="0.77339181286549707"/>
    <n v="8680.11"/>
    <n v="36.616689116263281"/>
    <m/>
    <m/>
    <n v="4348.5749811095484"/>
    <n v="2.4201052029848169"/>
    <m/>
    <m/>
    <n v="95.743105751892472"/>
    <n v="476.09800000000001"/>
    <m/>
    <n v="-0.79890042438344111"/>
    <n v="60.399160915835765"/>
    <m/>
    <m/>
    <m/>
    <n v="62.246821904553009"/>
    <n v="62.34"/>
    <n v="-1.4946758974493379E-3"/>
    <m/>
    <m/>
    <m/>
    <m/>
  </r>
  <r>
    <x v="3233"/>
    <n v="11.88"/>
    <n v="14.41"/>
    <n v="129.46770000000001"/>
    <n v="114.93559999999999"/>
    <n v="18553.697407"/>
    <n v="16474.307005999999"/>
    <n v="1.4036861795574396E-5"/>
    <n v="77.449266038089604"/>
    <n v="77.459999999999994"/>
    <m/>
    <n v="539.94212166343766"/>
    <n v="53.9"/>
    <m/>
    <n v="261.80398141801845"/>
    <m/>
    <m/>
    <n v="59.608699477789955"/>
    <m/>
    <m/>
    <n v="30.638121009110211"/>
    <n v="30.63"/>
    <n v="2.6513252073834259E-4"/>
    <n v="52.785725982094384"/>
    <n v="52.81"/>
    <m/>
    <n v="-4.5964813303578378E-4"/>
    <n v="64.537534536676318"/>
    <n v="64.596400000000003"/>
    <n v="-9.1128086586378387E-4"/>
    <n v="3240"/>
    <n v="0.82442748091603058"/>
    <n v="8723.11"/>
    <n v="36.789463706196209"/>
    <m/>
    <m/>
    <n v="4327.0327743647367"/>
    <n v="2.4074315906979113"/>
    <m/>
    <m/>
    <n v="99.951001430707535"/>
    <n v="497.08800000000002"/>
    <m/>
    <n v="-0.79892694768188421"/>
    <n v="59.060453212706847"/>
    <m/>
    <m/>
    <m/>
    <n v="60.871476437875131"/>
    <n v="60.96"/>
    <n v="-1.4521581713397014E-3"/>
    <m/>
    <m/>
    <m/>
    <m/>
  </r>
  <r>
    <x v="3234"/>
    <n v="11.99"/>
    <n v="14.48"/>
    <n v="129.73269999999999"/>
    <n v="115.16930000000001"/>
    <n v="18456.377479999999"/>
    <n v="16387.662882000001"/>
    <n v="1.4036861795574396E-5"/>
    <n v="77.605900138558965"/>
    <n v="77.62"/>
    <m/>
    <n v="542.12096617967177"/>
    <n v="54.1"/>
    <m/>
    <n v="262.59995730077662"/>
    <m/>
    <m/>
    <n v="59.546548036881724"/>
    <m/>
    <m/>
    <n v="30.476671365092255"/>
    <n v="30.47"/>
    <n v="2.1894864103244593E-4"/>
    <n v="53.062126743760267"/>
    <n v="53.09"/>
    <m/>
    <n v="-5.2501895347023542E-4"/>
    <n v="64.669379628155369"/>
    <n v="64.728399999999993"/>
    <n v="-9.1181570755072272E-4"/>
    <n v="3241"/>
    <n v="0.82803867403314912"/>
    <n v="8690.26"/>
    <n v="36.648057998752087"/>
    <m/>
    <m/>
    <n v="4343.3277685397361"/>
    <n v="2.4162685672504547"/>
    <m/>
    <m/>
    <n v="100.35408277642645"/>
    <n v="499.16"/>
    <m/>
    <n v="-0.79895407729700607"/>
    <n v="58.93761968323485"/>
    <m/>
    <m/>
    <m/>
    <n v="60.746311573995072"/>
    <n v="60.84"/>
    <n v="-1.5399149573459558E-3"/>
    <m/>
    <m/>
    <m/>
    <m/>
  </r>
  <r>
    <x v="3235"/>
    <n v="11.81"/>
    <n v="14.29"/>
    <n v="126.878"/>
    <n v="112.6335"/>
    <n v="18233.193723"/>
    <n v="16189.265025999999"/>
    <n v="1.4036861795574396E-5"/>
    <n v="75.89637235249053"/>
    <n v="75.91"/>
    <m/>
    <n v="518.23195208778702"/>
    <n v="51.7"/>
    <m/>
    <n v="253.92462554766615"/>
    <m/>
    <m/>
    <n v="60.200529688523993"/>
    <m/>
    <m/>
    <n v="30.107398052763589"/>
    <n v="30.1"/>
    <n v="2.4578248384021784E-4"/>
    <n v="53.703292884784553"/>
    <n v="53.73"/>
    <m/>
    <n v="-4.9706151526973663E-4"/>
    <n v="63.246094370063268"/>
    <n v="63.305199999999999"/>
    <n v="-9.3366153075469249E-4"/>
    <n v="3242"/>
    <n v="0.82645206438068586"/>
    <n v="8556.4599999999991"/>
    <n v="36.080986934153245"/>
    <m/>
    <m/>
    <n v="4410.2000203976349"/>
    <n v="2.4532381851904965"/>
    <m/>
    <m/>
    <n v="95.931653413103803"/>
    <n v="477.202"/>
    <m/>
    <n v="-0.79897055458044219"/>
    <n v="60.232503917194144"/>
    <m/>
    <m/>
    <m/>
    <n v="62.082400314122829"/>
    <n v="62.18"/>
    <n v="-1.5696314872494233E-3"/>
    <m/>
    <m/>
    <m/>
    <m/>
  </r>
  <r>
    <x v="3236"/>
    <n v="11.93"/>
    <n v="14.59"/>
    <n v="128.9881"/>
    <n v="114.5051"/>
    <n v="18392.270725999999"/>
    <n v="16330.282358"/>
    <n v="1.4315026533262554E-5"/>
    <n v="77.156718723364079"/>
    <n v="77.17"/>
    <m/>
    <n v="535.43804828471002"/>
    <n v="53.4"/>
    <m/>
    <n v="260.25122382833655"/>
    <m/>
    <m/>
    <n v="59.698807992162152"/>
    <m/>
    <m/>
    <n v="30.369332000606317"/>
    <n v="30.36"/>
    <n v="3.0737814908810002E-4"/>
    <n v="53.234300983887913"/>
    <n v="53.26"/>
    <m/>
    <n v="-4.8252001712512094E-4"/>
    <n v="64.297653933266787"/>
    <n v="64.36"/>
    <n v="-9.6870830847128886E-4"/>
    <n v="3243"/>
    <n v="0.8176833447566827"/>
    <n v="8655.91"/>
    <n v="36.497498903645109"/>
    <m/>
    <m/>
    <n v="4358.941159603738"/>
    <n v="2.4244948444736769"/>
    <m/>
    <m/>
    <n v="99.116453197338956"/>
    <n v="493.09800000000001"/>
    <m/>
    <n v="-0.79899238448069365"/>
    <n v="59.228878173770305"/>
    <m/>
    <m/>
    <m/>
    <n v="61.049393001536941"/>
    <n v="61.14"/>
    <n v="-1.4819594122188473E-3"/>
    <m/>
    <m/>
    <m/>
    <m/>
  </r>
  <r>
    <x v="3237"/>
    <n v="10.97"/>
    <n v="14.05"/>
    <n v="125.87730000000001"/>
    <n v="111.7419"/>
    <n v="18196.549339000001"/>
    <n v="16156.269856000001"/>
    <n v="1.4315026533262554E-5"/>
    <n v="75.294097748492618"/>
    <n v="75.31"/>
    <m/>
    <n v="509.58027138711526"/>
    <n v="50.9"/>
    <m/>
    <n v="250.8283711934871"/>
    <m/>
    <m/>
    <n v="60.417551592538096"/>
    <m/>
    <m/>
    <n v="30.045424058948015"/>
    <n v="30.04"/>
    <n v="1.8056121664500324E-4"/>
    <n v="53.800336208762651"/>
    <n v="53.83"/>
    <m/>
    <n v="-5.510642994119852E-4"/>
    <n v="62.746645440527615"/>
    <n v="62.807200000000002"/>
    <n v="-9.6413403992512414E-4"/>
    <n v="3244"/>
    <n v="0.78078291814946621"/>
    <n v="8557.34"/>
    <n v="36.079062804522074"/>
    <m/>
    <m/>
    <n v="4408.5790174490876"/>
    <n v="2.4518715645361593"/>
    <m/>
    <m/>
    <n v="94.329581997070733"/>
    <n v="469.31"/>
    <m/>
    <n v="-0.79900368200747751"/>
    <n v="60.655345110331567"/>
    <m/>
    <m/>
    <m/>
    <n v="62.521199720112257"/>
    <n v="62.62"/>
    <n v="-1.577775149915972E-3"/>
    <m/>
    <m/>
    <m/>
    <m/>
  </r>
  <r>
    <x v="3238"/>
    <n v="11.37"/>
    <n v="14.24"/>
    <n v="126.1876"/>
    <n v="112.01260000000001"/>
    <n v="18250.695725000001"/>
    <n v="16203.651261999999"/>
    <n v="1.4315026533262554E-5"/>
    <n v="75.474183892258424"/>
    <n v="75.489999999999995"/>
    <m/>
    <n v="512.00178482778915"/>
    <n v="51.1"/>
    <m/>
    <n v="251.73259469368833"/>
    <m/>
    <m/>
    <n v="60.339657716617801"/>
    <m/>
    <m/>
    <n v="30.132624104787759"/>
    <n v="30.13"/>
    <n v="8.709275764218205E-5"/>
    <n v="53.638907898470208"/>
    <n v="53.67"/>
    <m/>
    <n v="-5.7931994652116181E-4"/>
    <n v="62.900461566236949"/>
    <n v="62.9544"/>
    <n v="-8.5678576498304793E-4"/>
    <n v="3245"/>
    <n v="0.79845505617977519"/>
    <n v="8583.92"/>
    <n v="36.18265119049812"/>
    <m/>
    <m/>
    <n v="4394.8855063482315"/>
    <n v="2.4435607527469432"/>
    <m/>
    <m/>
    <n v="94.77703546642951"/>
    <n v="471.56"/>
    <m/>
    <n v="-0.79901383606236853"/>
    <n v="60.49995048326646"/>
    <m/>
    <m/>
    <m/>
    <n v="62.365497269554233"/>
    <n v="62.46"/>
    <n v="-1.5130120148217907E-3"/>
    <m/>
    <m/>
    <m/>
    <m/>
  </r>
  <r>
    <x v="3239"/>
    <n v="11.29"/>
    <n v="14.35"/>
    <n v="126.4693"/>
    <n v="112.2611"/>
    <n v="18304.238501"/>
    <n v="16250.956588999999"/>
    <n v="1.4315026533262554E-5"/>
    <n v="75.640827305949685"/>
    <n v="75.650000000000006"/>
    <m/>
    <n v="514.25765103333561"/>
    <n v="51.3"/>
    <m/>
    <n v="252.56787608681483"/>
    <m/>
    <m/>
    <n v="60.271157196481482"/>
    <m/>
    <m/>
    <n v="30.22028846004752"/>
    <n v="30.21"/>
    <n v="3.405647152439073E-4"/>
    <n v="53.481100675770989"/>
    <n v="53.51"/>
    <m/>
    <n v="-5.4007333636718613E-4"/>
    <n v="63.040610759769024"/>
    <n v="63.094799999999999"/>
    <n v="-8.588542991019299E-4"/>
    <n v="3246"/>
    <n v="0.78675958188153305"/>
    <n v="8610.44"/>
    <n v="36.29160345428518"/>
    <m/>
    <m/>
    <n v="4381.3075182462499"/>
    <n v="2.4357804572031947"/>
    <m/>
    <m/>
    <n v="95.194353224754295"/>
    <n v="473.67200000000003"/>
    <m/>
    <n v="-0.79902896260544365"/>
    <n v="60.362919763178517"/>
    <m/>
    <m/>
    <m/>
    <n v="62.225728619169772"/>
    <n v="62.32"/>
    <n v="-1.5126986654401264E-3"/>
    <m/>
    <m/>
    <m/>
    <m/>
  </r>
  <r>
    <x v="3240"/>
    <n v="11.45"/>
    <n v="14.56"/>
    <n v="126.47110000000001"/>
    <n v="112.2611"/>
    <n v="18410.894744000001"/>
    <n v="16345.416012"/>
    <n v="1.4315026533262554E-5"/>
    <n v="75.640059460361982"/>
    <n v="75.650000000000006"/>
    <m/>
    <n v="514.24176538157826"/>
    <n v="51.3"/>
    <m/>
    <n v="252.56545420307151"/>
    <m/>
    <m/>
    <n v="60.269588495129788"/>
    <m/>
    <m/>
    <n v="30.395636691067612"/>
    <n v="30.39"/>
    <n v="1.8547848198791073E-4"/>
    <n v="53.169033912833044"/>
    <n v="53.2"/>
    <m/>
    <n v="-5.8206930764959086E-4"/>
    <n v="63.041215258776305"/>
    <n v="63.095199999999998"/>
    <n v="-8.5560773598769568E-4"/>
    <n v="3247"/>
    <n v="0.78640109890109877"/>
    <n v="8663.3700000000008"/>
    <n v="36.511843643776487"/>
    <m/>
    <m/>
    <n v="4354.3747939091918"/>
    <n v="2.4205777756880003"/>
    <m/>
    <m/>
    <n v="95.191145305453844"/>
    <n v="473.67399999999998"/>
    <m/>
    <n v="-0.79903658358817697"/>
    <n v="60.360108339518312"/>
    <m/>
    <m/>
    <m/>
    <n v="62.22431788257434"/>
    <n v="62.32"/>
    <n v="-1.5353356454694822E-3"/>
    <m/>
    <m/>
    <m/>
    <m/>
  </r>
  <r>
    <x v="3241"/>
    <n v="10.88"/>
    <n v="14.17"/>
    <n v="123.2407"/>
    <n v="109.3921"/>
    <n v="18227.031644999999"/>
    <n v="16181.946134"/>
    <n v="1.4732176947918063E-5"/>
    <n v="73.706218843572401"/>
    <n v="73.72"/>
    <m/>
    <n v="487.94246370512246"/>
    <n v="48.7"/>
    <m/>
    <n v="242.88109434545237"/>
    <m/>
    <m/>
    <n v="61.038139443739453"/>
    <m/>
    <m/>
    <n v="30.091352457670126"/>
    <n v="30.09"/>
    <n v="4.4947081094370844E-5"/>
    <n v="53.699580315983773"/>
    <n v="53.73"/>
    <m/>
    <n v="-5.6615827314765443E-4"/>
    <n v="61.430691947250978"/>
    <n v="61.478400000000001"/>
    <n v="-7.7601324609977151E-4"/>
    <n v="3248"/>
    <n v="0.76781933662667612"/>
    <n v="8584.16"/>
    <n v="36.175187593133025"/>
    <m/>
    <m/>
    <n v="4394.1872488113322"/>
    <n v="2.4424777886133562"/>
    <m/>
    <m/>
    <n v="90.322597805422959"/>
    <n v="449.45"/>
    <m/>
    <n v="-0.79903749514868627"/>
    <n v="61.899817877500922"/>
    <m/>
    <m/>
    <m/>
    <n v="63.813106460648392"/>
    <n v="63.91"/>
    <n v="-1.5160935589361157E-3"/>
    <m/>
    <m/>
    <m/>
    <m/>
  </r>
  <r>
    <x v="3242"/>
    <n v="10.85"/>
    <n v="13.91"/>
    <n v="120.489"/>
    <n v="106.94799999999999"/>
    <n v="18202.110671999999"/>
    <n v="16159.582915999999"/>
    <n v="1.4732176947918063E-5"/>
    <n v="72.058760271459562"/>
    <n v="72.069999999999993"/>
    <m/>
    <n v="466.12448743091437"/>
    <n v="46.5"/>
    <m/>
    <n v="234.73896379458728"/>
    <m/>
    <m/>
    <n v="61.718407302203815"/>
    <m/>
    <m/>
    <n v="30.049477219244274"/>
    <n v="30.04"/>
    <n v="3.1548665926339758E-4"/>
    <n v="53.77259567889493"/>
    <n v="53.8"/>
    <m/>
    <n v="-5.0937399823547391E-4"/>
    <n v="60.058748678527728"/>
    <n v="60.102400000000003"/>
    <n v="-7.2628250240047709E-4"/>
    <n v="3249"/>
    <n v="0.78001437814521923"/>
    <n v="8565.06"/>
    <n v="36.091878419442949"/>
    <m/>
    <m/>
    <n v="4403.9644403422799"/>
    <n v="2.4476803224395378"/>
    <m/>
    <m/>
    <n v="86.283613215951632"/>
    <n v="429.34800000000001"/>
    <m/>
    <n v="-0.79903571644458193"/>
    <n v="63.279871103706832"/>
    <m/>
    <m/>
    <m/>
    <n v="65.237403044906458"/>
    <n v="65.34"/>
    <n v="-1.5702013329285114E-3"/>
    <m/>
    <m/>
    <m/>
    <m/>
  </r>
  <r>
    <x v="3243"/>
    <n v="11.07"/>
    <n v="13.68"/>
    <n v="117.758"/>
    <n v="104.5192"/>
    <n v="17931.992630000001"/>
    <n v="15919.061634"/>
    <n v="1.4732176947918063E-5"/>
    <n v="70.420327062010188"/>
    <n v="70.430000000000007"/>
    <m/>
    <n v="444.91234169968357"/>
    <n v="44.400000000000006"/>
    <m/>
    <n v="226.73602237244543"/>
    <m/>
    <m/>
    <n v="62.414349265134213"/>
    <m/>
    <m/>
    <n v="29.601379624253223"/>
    <n v="29.6"/>
    <n v="4.6608927473767992E-5"/>
    <n v="54.56931047531814"/>
    <n v="54.6"/>
    <m/>
    <n v="-5.6207920662754152E-4"/>
    <n v="58.69649686067752"/>
    <n v="58.735599999999998"/>
    <n v="-6.6574852938383611E-4"/>
    <n v="3250"/>
    <n v="0.80921052631578949"/>
    <n v="8387"/>
    <n v="35.33328228834133"/>
    <m/>
    <m/>
    <n v="4495.5189546419278"/>
    <n v="2.4978549416153935"/>
    <m/>
    <m/>
    <n v="82.35626744222526"/>
    <n v="409.81799999999998"/>
    <m/>
    <n v="-0.79904184920568333"/>
    <n v="64.707921214658668"/>
    <m/>
    <m/>
    <m/>
    <n v="66.714496912773726"/>
    <n v="66.819999999999993"/>
    <n v="-1.5789148043440226E-3"/>
    <m/>
    <m/>
    <m/>
    <m/>
  </r>
  <r>
    <x v="3244"/>
    <n v="10.74"/>
    <n v="13.19"/>
    <n v="110.9734"/>
    <n v="98.495800000000003"/>
    <n v="17295.745731999999"/>
    <n v="15354.001227999999"/>
    <n v="1.4732176947918063E-5"/>
    <n v="66.36145799807457"/>
    <n v="66.37"/>
    <m/>
    <n v="393.62010320175028"/>
    <n v="39.300000000000004"/>
    <m/>
    <n v="207.13397571061887"/>
    <m/>
    <m/>
    <n v="64.211135057180059"/>
    <m/>
    <m/>
    <n v="28.550393813760106"/>
    <n v="28.54"/>
    <n v="3.6418408409621961E-4"/>
    <n v="56.505036289512397"/>
    <n v="56.53"/>
    <m/>
    <n v="-4.4160110538837838E-4"/>
    <n v="55.314371456855362"/>
    <n v="55.355600000000003"/>
    <n v="-7.4479444075470358E-4"/>
    <n v="3251"/>
    <n v="0.81425322213798335"/>
    <n v="8038.02"/>
    <n v="33.860433242513366"/>
    <m/>
    <m/>
    <n v="4682.5758527927492"/>
    <n v="2.6015431360005321"/>
    <m/>
    <m/>
    <n v="72.861494035386798"/>
    <n v="362.60599999999999"/>
    <m/>
    <n v="-0.79906153225432897"/>
    <n v="68.43382554673336"/>
    <m/>
    <m/>
    <m/>
    <n v="70.557656649188971"/>
    <n v="70.66"/>
    <n v="-1.4483916050244128E-3"/>
    <m/>
    <m/>
    <m/>
    <m/>
  </r>
  <r>
    <x v="3245"/>
    <n v="11.97"/>
    <n v="13.41"/>
    <n v="116.1628"/>
    <n v="103.1003"/>
    <n v="16997.040010000001"/>
    <n v="15088.604155000001"/>
    <n v="1.4732176947918063E-5"/>
    <n v="69.462995697869658"/>
    <n v="69.47"/>
    <m/>
    <n v="430.40903858373866"/>
    <n v="43"/>
    <m/>
    <n v="221.65655671901121"/>
    <m/>
    <m/>
    <n v="62.708625822951113"/>
    <m/>
    <m/>
    <n v="28.056630850652748"/>
    <n v="28.05"/>
    <n v="2.3639396266483814E-4"/>
    <n v="57.48045827184324"/>
    <n v="57.51"/>
    <m/>
    <n v="-5.1367984970884795E-4"/>
    <n v="57.900773201770825"/>
    <n v="57.9512"/>
    <n v="-8.7015969003534366E-4"/>
    <n v="3252"/>
    <n v="0.89261744966442957"/>
    <n v="7907.32"/>
    <n v="33.307254130844697"/>
    <m/>
    <m/>
    <n v="4758.7155817259954"/>
    <n v="2.6435941862863928"/>
    <m/>
    <m/>
    <n v="79.671094520604044"/>
    <n v="396.524"/>
    <m/>
    <n v="-0.79907623619098955"/>
    <n v="65.231629999509735"/>
    <m/>
    <m/>
    <m/>
    <n v="67.257717382191274"/>
    <n v="67.36"/>
    <n v="-1.5184474140250703E-3"/>
    <m/>
    <m/>
    <m/>
    <m/>
  </r>
  <r>
    <x v="3246"/>
    <n v="11.76"/>
    <n v="13.63"/>
    <n v="117.0821"/>
    <n v="103.9147"/>
    <n v="17190.068635"/>
    <n v="15259.737144999999"/>
    <n v="1.5010359480038815E-5"/>
    <n v="70.011011271917042"/>
    <n v="70.02"/>
    <m/>
    <n v="437.19552859600344"/>
    <n v="43.6"/>
    <m/>
    <n v="224.28073837725495"/>
    <m/>
    <m/>
    <n v="62.459329145936884"/>
    <m/>
    <m/>
    <n v="28.37456696142231"/>
    <n v="28.37"/>
    <n v="1.6097854854812965E-4"/>
    <n v="56.82727351411615"/>
    <n v="56.86"/>
    <m/>
    <n v="-5.7556253752810704E-4"/>
    <n v="58.358697033969257"/>
    <n v="58.403199999999998"/>
    <n v="-7.6199533639842443E-4"/>
    <n v="3253"/>
    <n v="0.86280264123257511"/>
    <n v="7998.9"/>
    <n v="33.690377055784957"/>
    <m/>
    <m/>
    <n v="4703.6016906763771"/>
    <n v="2.6127292451565189"/>
    <m/>
    <m/>
    <n v="80.927027833706774"/>
    <n v="402.64800000000002"/>
    <m/>
    <n v="-0.79901296459014626"/>
    <n v="64.713344378512204"/>
    <m/>
    <m/>
    <m/>
    <n v="66.724956734118308"/>
    <n v="66.819999999999993"/>
    <n v="-1.422377519929463E-3"/>
    <m/>
    <m/>
    <m/>
    <m/>
  </r>
  <r>
    <x v="3247"/>
    <n v="11.49"/>
    <n v="13.72"/>
    <n v="118.4457"/>
    <n v="105.1234"/>
    <n v="17295.518313"/>
    <n v="15353.116464999999"/>
    <n v="1.5010359480038815E-5"/>
    <n v="70.824669501539717"/>
    <n v="70.84"/>
    <m/>
    <n v="447.35263594026389"/>
    <n v="44.699999999999996"/>
    <m/>
    <n v="228.19168466955844"/>
    <m/>
    <m/>
    <n v="62.094460244525031"/>
    <m/>
    <m/>
    <n v="28.547930006710953"/>
    <n v="28.54"/>
    <n v="2.7785587634743258E-4"/>
    <n v="56.478287659797346"/>
    <n v="56.51"/>
    <m/>
    <n v="-5.6118103349234172E-4"/>
    <n v="59.038071410974837"/>
    <n v="59.0792"/>
    <n v="-6.9616022263607746E-4"/>
    <n v="3254"/>
    <n v="0.83746355685131191"/>
    <n v="8080.8"/>
    <n v="34.032672168742479"/>
    <m/>
    <m/>
    <n v="4655.4419464032389"/>
    <n v="2.5857326146577364"/>
    <m/>
    <m/>
    <n v="82.806867891249738"/>
    <n v="411.87599999999998"/>
    <m/>
    <n v="-0.79895194696644201"/>
    <n v="63.95764205750357"/>
    <m/>
    <m/>
    <m/>
    <n v="65.947385731094144"/>
    <n v="66.05"/>
    <n v="-1.5535846919887408E-3"/>
    <m/>
    <m/>
    <m/>
    <m/>
  </r>
  <r>
    <x v="3248"/>
    <n v="11.57"/>
    <n v="14.04"/>
    <n v="119.0382"/>
    <n v="105.643"/>
    <n v="17467.236240999999"/>
    <n v="15504.627483"/>
    <n v="1.5010359480038815E-5"/>
    <n v="71.172013060766531"/>
    <n v="71.19"/>
    <m/>
    <n v="451.72038848775281"/>
    <n v="45.099999999999994"/>
    <m/>
    <n v="229.87471330056704"/>
    <m/>
    <m/>
    <n v="61.934552759150975"/>
    <m/>
    <m/>
    <n v="28.828555154399911"/>
    <n v="28.82"/>
    <n v="2.9684782789418662E-4"/>
    <n v="55.91602063697232"/>
    <n v="55.94"/>
    <m/>
    <n v="-4.2866219212867041E-4"/>
    <n v="59.332158276219879"/>
    <n v="59.368400000000001"/>
    <n v="-6.1045478369170514E-4"/>
    <n v="3255"/>
    <n v="0.82407407407407418"/>
    <n v="8166.07"/>
    <n v="34.381050527290192"/>
    <m/>
    <m/>
    <n v="4606.3169173504475"/>
    <n v="2.5574775473510289"/>
    <m/>
    <m/>
    <n v="83.614185571277616"/>
    <n v="415.95600000000002"/>
    <m/>
    <n v="-0.7989831002046428"/>
    <n v="63.629658949334598"/>
    <m/>
    <m/>
    <m/>
    <n v="65.615655285338391"/>
    <n v="65.72"/>
    <n v="-1.5877162912599774E-3"/>
    <m/>
    <m/>
    <m/>
    <m/>
  </r>
  <r>
    <x v="3249"/>
    <n v="11.74"/>
    <n v="14.39"/>
    <n v="119.5582"/>
    <n v="106.10290000000001"/>
    <n v="17554.907453"/>
    <n v="15582.215276999999"/>
    <n v="1.5010359480038815E-5"/>
    <n v="71.481174004423181"/>
    <n v="71.489999999999995"/>
    <m/>
    <n v="455.63961572702686"/>
    <n v="45.5"/>
    <m/>
    <n v="231.37357913929492"/>
    <m/>
    <m/>
    <n v="61.798133159759509"/>
    <m/>
    <m/>
    <n v="28.972544406001436"/>
    <n v="28.97"/>
    <n v="8.782899556214474E-5"/>
    <n v="55.634984697668699"/>
    <n v="55.66"/>
    <m/>
    <n v="-4.4943051259971334E-4"/>
    <n v="59.591022806916961"/>
    <n v="59.623600000000003"/>
    <n v="-5.4638084723235281E-4"/>
    <n v="3256"/>
    <n v="0.81584433634468378"/>
    <n v="8228.75"/>
    <n v="34.642242725556741"/>
    <m/>
    <m/>
    <n v="4570.9603817856614"/>
    <n v="2.5376066379819893"/>
    <m/>
    <m/>
    <n v="84.339345474382611"/>
    <n v="419.58600000000001"/>
    <m/>
    <n v="-0.79899390000051818"/>
    <n v="63.349706676467669"/>
    <m/>
    <m/>
    <m/>
    <n v="65.32857227651084"/>
    <n v="65.430000000000007"/>
    <n v="-1.5501715342987055E-3"/>
    <m/>
    <m/>
    <m/>
    <m/>
  </r>
  <r>
    <x v="3250"/>
    <n v="11.71"/>
    <n v="14.74"/>
    <n v="122.7664"/>
    <n v="108.94840000000001"/>
    <n v="17938.507173999998"/>
    <n v="15922.474971"/>
    <n v="1.4871267324023663E-5"/>
    <n v="73.397495300891308"/>
    <n v="73.41"/>
    <m/>
    <n v="480.06401786124178"/>
    <n v="47.9"/>
    <m/>
    <n v="240.67884227654744"/>
    <m/>
    <m/>
    <n v="60.967885671980824"/>
    <m/>
    <m/>
    <n v="29.604913859019664"/>
    <n v="29.6"/>
    <n v="1.6600875066430376E-4"/>
    <n v="54.418912671286591"/>
    <n v="54.45"/>
    <m/>
    <n v="-5.7093349335923804E-4"/>
    <n v="61.189739814419433"/>
    <n v="61.22"/>
    <n v="-4.9428594545186666E-4"/>
    <n v="3257"/>
    <n v="0.79443690637720488"/>
    <n v="8466.6299999999992"/>
    <n v="35.640911412105261"/>
    <m/>
    <m/>
    <n v="4438.8212287406459"/>
    <n v="2.4640148919151681"/>
    <m/>
    <m/>
    <n v="88.860027598715718"/>
    <n v="442.06"/>
    <m/>
    <n v="-0.79898650047795383"/>
    <n v="61.647903475550251"/>
    <m/>
    <m/>
    <m/>
    <n v="63.575173504069816"/>
    <n v="63.67"/>
    <n v="-1.4893434259491967E-3"/>
    <m/>
    <m/>
    <m/>
    <m/>
  </r>
  <r>
    <x v="3251"/>
    <n v="11.47"/>
    <n v="14.76"/>
    <n v="121.50320000000001"/>
    <n v="107.8257"/>
    <n v="18073.912149"/>
    <n v="16042.425572"/>
    <n v="1.4871267324023663E-5"/>
    <n v="72.640503408877137"/>
    <n v="72.650000000000006"/>
    <m/>
    <n v="470.1557530899816"/>
    <n v="46.900000000000006"/>
    <m/>
    <n v="236.95632081216763"/>
    <m/>
    <m/>
    <n v="61.280423980722908"/>
    <m/>
    <m/>
    <n v="29.827652881204834"/>
    <n v="29.82"/>
    <n v="2.5663585529289712E-4"/>
    <n v="54.007758045318468"/>
    <n v="54.04"/>
    <m/>
    <n v="-5.9663128574261037E-4"/>
    <n v="60.559767698629514"/>
    <n v="60.590400000000002"/>
    <n v="-5.0556361024989283E-4"/>
    <n v="3258"/>
    <n v="0.77710027100271006"/>
    <n v="8544.19"/>
    <n v="35.964597611665873"/>
    <m/>
    <m/>
    <n v="4398.1586540797562"/>
    <n v="2.4412114302110988"/>
    <m/>
    <m/>
    <n v="87.025711317209897"/>
    <n v="432.94200000000001"/>
    <m/>
    <n v="-0.79898990784629376"/>
    <n v="62.280276756302534"/>
    <m/>
    <m/>
    <m/>
    <n v="64.228887472745271"/>
    <n v="64.33"/>
    <n v="-1.5717787541540407E-3"/>
    <m/>
    <m/>
    <m/>
    <m/>
  </r>
  <r>
    <x v="3252"/>
    <n v="12.09"/>
    <n v="14.91"/>
    <n v="120.8797"/>
    <n v="107.2676"/>
    <n v="17731.441907"/>
    <n v="15737.73286"/>
    <n v="1.4871267324023663E-5"/>
    <n v="72.262458575596398"/>
    <n v="72.28"/>
    <m/>
    <n v="465.24641029749989"/>
    <n v="46.4"/>
    <m/>
    <n v="235.10984756917907"/>
    <m/>
    <m/>
    <n v="61.43421889506449"/>
    <m/>
    <m/>
    <n v="29.260328500049255"/>
    <n v="29.25"/>
    <n v="3.5311111279501262E-4"/>
    <n v="55.029872644454329"/>
    <n v="55.06"/>
    <m/>
    <n v="-5.4717318462904618E-4"/>
    <n v="60.248046741342932"/>
    <n v="60.2744"/>
    <n v="-4.3722141833124617E-4"/>
    <n v="3259"/>
    <n v="0.81086519114688127"/>
    <n v="8381.7800000000007"/>
    <n v="35.272710166180588"/>
    <m/>
    <m/>
    <n v="4481.7599020633679"/>
    <n v="2.4869071893021224"/>
    <m/>
    <m/>
    <n v="86.116123980394065"/>
    <n v="428.43"/>
    <m/>
    <n v="-0.79899604607428509"/>
    <n v="62.593889295055348"/>
    <n v="31.24"/>
    <n v="62.48"/>
    <n v="1.8228120207322007E-3"/>
    <n v="64.557049492091053"/>
    <n v="64.66"/>
    <n v="-1.5921823060461859E-3"/>
    <m/>
    <m/>
    <m/>
    <m/>
  </r>
  <r>
    <x v="3253"/>
    <n v="12.92"/>
    <n v="15.28"/>
    <n v="122.9119"/>
    <n v="109.0693"/>
    <n v="17789.698864999998"/>
    <n v="15789.205411999999"/>
    <n v="1.4871267324023663E-5"/>
    <n v="73.475525745427419"/>
    <n v="73.489999999999995"/>
    <m/>
    <n v="480.860670385182"/>
    <n v="48"/>
    <m/>
    <n v="241.03100356843052"/>
    <m/>
    <m/>
    <n v="60.916699218723451"/>
    <m/>
    <m/>
    <n v="29.355747998514577"/>
    <n v="29.35"/>
    <n v="1.9584322025800738E-4"/>
    <n v="54.848676408030698"/>
    <n v="54.88"/>
    <m/>
    <n v="-5.7076515979048725E-4"/>
    <n v="61.260579113079807"/>
    <n v="61.287999999999997"/>
    <n v="-4.4741037266982087E-4"/>
    <n v="3260"/>
    <n v="0.84554973821989532"/>
    <n v="8433.33"/>
    <n v="35.486874863917421"/>
    <m/>
    <m/>
    <n v="4454.1959809211567"/>
    <n v="2.4713778056706257"/>
    <m/>
    <m/>
    <n v="89.005990948777367"/>
    <n v="442.82600000000002"/>
    <m/>
    <n v="-0.79900459560012882"/>
    <n v="61.539676481137917"/>
    <n v="30.7"/>
    <n v="61.4"/>
    <n v="2.2748612563179282E-3"/>
    <n v="63.471325491851303"/>
    <n v="63.57"/>
    <n v="-1.5522181555560621E-3"/>
    <m/>
    <m/>
    <m/>
    <m/>
  </r>
  <r>
    <x v="3254"/>
    <n v="12.54"/>
    <n v="14.86"/>
    <n v="120.74979999999999"/>
    <n v="107.1491"/>
    <n v="17709.585003"/>
    <n v="15717.865737"/>
    <n v="1.4871267324023663E-5"/>
    <n v="72.181283536548648"/>
    <n v="72.19"/>
    <m/>
    <n v="463.91518487267098"/>
    <n v="46.3"/>
    <m/>
    <n v="234.66361118979947"/>
    <m/>
    <m/>
    <n v="61.451328770410001"/>
    <m/>
    <m/>
    <n v="29.222835190824277"/>
    <n v="29.22"/>
    <n v="9.7029117873903559E-5"/>
    <n v="55.095278318516982"/>
    <n v="55.12"/>
    <m/>
    <n v="-4.4850655810990681E-4"/>
    <n v="60.182644062661872"/>
    <n v="60.206400000000002"/>
    <n v="-3.9457495113692787E-4"/>
    <n v="3261"/>
    <n v="0.8438761776581426"/>
    <n v="8373.7999999999993"/>
    <n v="35.233625368855407"/>
    <m/>
    <m/>
    <n v="4485.6376874290527"/>
    <n v="2.4885870779688495"/>
    <m/>
    <m/>
    <n v="85.869139157352095"/>
    <n v="427.21"/>
    <m/>
    <n v="-0.79900016582628663"/>
    <n v="62.620185526095547"/>
    <n v="31.227499999999999"/>
    <n v="62.454999999999998"/>
    <n v="2.6448727258914229E-3"/>
    <n v="64.587330146871636"/>
    <n v="64.69"/>
    <n v="-1.587105474236572E-3"/>
    <m/>
    <m/>
    <m/>
    <m/>
  </r>
  <r>
    <x v="3255"/>
    <n v="11.81"/>
    <n v="14.77"/>
    <n v="120.5722"/>
    <n v="106.98990000000001"/>
    <n v="17814.005377000001"/>
    <n v="15810.308666000001"/>
    <n v="1.4315026533262554E-5"/>
    <n v="72.073361142786226"/>
    <n v="72.08"/>
    <m/>
    <n v="462.52234501148496"/>
    <n v="46.2"/>
    <m/>
    <n v="234.13837822187446"/>
    <m/>
    <m/>
    <n v="61.495379744627826"/>
    <m/>
    <m/>
    <n v="29.394423959772077"/>
    <n v="29.39"/>
    <n v="1.5052602150644745E-4"/>
    <n v="54.769999658323499"/>
    <n v="54.8"/>
    <m/>
    <n v="-5.4745149044699293E-4"/>
    <n v="60.093802124448892"/>
    <n v="60.113599999999998"/>
    <n v="-3.2934104014903376E-4"/>
    <n v="3262"/>
    <n v="0.79959377115775221"/>
    <n v="8425.2099999999991"/>
    <n v="35.44717022632608"/>
    <m/>
    <m/>
    <n v="4458.0986211137924"/>
    <n v="2.4730742223650415"/>
    <m/>
    <m/>
    <n v="85.611088768206898"/>
    <n v="425.93"/>
    <m/>
    <n v="-0.79900197504705728"/>
    <n v="62.710304461360899"/>
    <n v="31.3125"/>
    <n v="62.625"/>
    <n v="1.3621470875990749E-3"/>
    <n v="64.681862243186188"/>
    <n v="64.78"/>
    <n v="-1.5149391295741221E-3"/>
    <m/>
    <m/>
    <m/>
    <m/>
  </r>
  <r>
    <x v="3256"/>
    <n v="10.96"/>
    <n v="14.26"/>
    <n v="116.7196"/>
    <n v="103.5698"/>
    <n v="17500.694586000001"/>
    <n v="15532.012350000001"/>
    <n v="1.4315026533262554E-5"/>
    <n v="69.768725789231667"/>
    <n v="69.78"/>
    <n v="-1.6156793878385756E-4"/>
    <n v="432.9384661999124"/>
    <n v="43.2"/>
    <m/>
    <n v="222.9093398478872"/>
    <m/>
    <m/>
    <n v="62.476651741627535"/>
    <m/>
    <m/>
    <n v="28.876733890211913"/>
    <n v="28.87"/>
    <n v="2.3324870841401335E-4"/>
    <n v="55.732808933022532"/>
    <n v="55.76"/>
    <m/>
    <n v="-4.8764467319706295E-4"/>
    <n v="58.173367285426338"/>
    <n v="58.188800000000001"/>
    <n v="-2.6521795558021033E-4"/>
    <n v="3263"/>
    <n v="0.76858345021037877"/>
    <n v="8237.5300000000007"/>
    <n v="34.654842832250814"/>
    <m/>
    <m/>
    <n v="4557.4072376599233"/>
    <n v="2.527924774076876"/>
    <m/>
    <m/>
    <n v="80.135002717889407"/>
    <n v="398.66199999999998"/>
    <n v="20.13"/>
    <n v="-0.79899011514042118"/>
    <n v="64.711923603443395"/>
    <n v="32.340000000000003"/>
    <n v="64.680000000000007"/>
    <n v="4.9356220537077888E-4"/>
    <n v="66.748006146444936"/>
    <n v="66.849999999999994"/>
    <n v="-1.5257120950644687E-3"/>
    <m/>
    <m/>
    <m/>
    <m/>
  </r>
  <r>
    <x v="3257"/>
    <n v="11.24"/>
    <n v="14.34"/>
    <n v="115.44670000000001"/>
    <n v="102.4358"/>
    <n v="17388.873662000002"/>
    <n v="15432.103315"/>
    <n v="1.4315026533262554E-5"/>
    <n v="69.002806492549198"/>
    <n v="69.02"/>
    <n v="-2.4910906187769477E-4"/>
    <n v="423.41861924743893"/>
    <n v="42.300000000000004"/>
    <m/>
    <n v="219.24203518504456"/>
    <m/>
    <m/>
    <n v="62.813779579668662"/>
    <m/>
    <m/>
    <n v="28.69012680492855"/>
    <n v="28.68"/>
    <n v="3.5309640615577287E-4"/>
    <n v="56.087493052061738"/>
    <n v="56.12"/>
    <m/>
    <n v="-5.7923998464470827E-4"/>
    <n v="57.538074250667464"/>
    <n v="57.550800000000002"/>
    <n v="-2.2112202319579666E-4"/>
    <n v="3264"/>
    <n v="0.78382147838214788"/>
    <n v="8186.29"/>
    <n v="34.431212272498293"/>
    <m/>
    <m/>
    <n v="4585.7557288772787"/>
    <n v="2.54292594936065"/>
    <m/>
    <m/>
    <n v="78.372260714412519"/>
    <n v="389.91399999999999"/>
    <m/>
    <n v="-0.79900116252708919"/>
    <n v="65.411322848988235"/>
    <m/>
    <m/>
    <m/>
    <n v="67.474249865925231"/>
    <n v="67.58"/>
    <n v="-1.5648140585198256E-3"/>
    <m/>
    <m/>
    <m/>
    <m/>
  </r>
  <r>
    <x v="3258"/>
    <n v="11.45"/>
    <n v="14.41"/>
    <n v="115.4837"/>
    <n v="102.4671"/>
    <n v="17433.090305999998"/>
    <n v="15471.123347999999"/>
    <n v="1.4315026533262554E-5"/>
    <n v="69.023238419724962"/>
    <n v="69.03"/>
    <n v="-9.7951329494971873E-5"/>
    <n v="423.66428890802291"/>
    <n v="42.300000000000004"/>
    <m/>
    <n v="219.34041838629082"/>
    <m/>
    <m/>
    <n v="62.802548347787244"/>
    <m/>
    <m/>
    <n v="28.76237906949115"/>
    <n v="28.76"/>
    <n v="8.2721470485047632E-5"/>
    <n v="55.944407612305582"/>
    <n v="55.97"/>
    <m/>
    <n v="-4.572518794785374E-4"/>
    <n v="57.556207329192929"/>
    <n v="57.568800000000003"/>
    <n v="-2.1874124190657263E-4"/>
    <n v="3265"/>
    <n v="0.79458709229701585"/>
    <n v="8204.94"/>
    <n v="34.506958846197023"/>
    <m/>
    <m/>
    <n v="4575.3084634684592"/>
    <n v="2.5368921510148987"/>
    <m/>
    <m/>
    <n v="78.417512485464556"/>
    <n v="390.14400000000001"/>
    <m/>
    <n v="-0.79900366919531107"/>
    <n v="65.388290322055425"/>
    <m/>
    <m/>
    <m/>
    <n v="67.452103360735464"/>
    <n v="67.55"/>
    <n v="-1.4492470653520995E-3"/>
    <m/>
    <m/>
    <m/>
    <m/>
  </r>
  <r>
    <x v="3259"/>
    <n v="11.86"/>
    <n v="14.54"/>
    <n v="115.4151"/>
    <n v="102.40479999999999"/>
    <n v="17403.823974999999"/>
    <n v="15444.929259"/>
    <n v="1.4315026533262554E-5"/>
    <n v="68.980554980355961"/>
    <n v="69"/>
    <n v="-2.8181187889908532E-4"/>
    <n v="423.13604183849299"/>
    <n v="42.199999999999996"/>
    <m/>
    <n v="219.13827856833888"/>
    <m/>
    <m/>
    <n v="62.820005239676384"/>
    <m/>
    <m/>
    <n v="28.713393198260043"/>
    <n v="28.71"/>
    <n v="1.1818872379110168E-4"/>
    <n v="56.037856357479292"/>
    <n v="56.07"/>
    <m/>
    <n v="-5.7327702016596316E-4"/>
    <n v="57.521764726616134"/>
    <n v="57.535600000000002"/>
    <n v="-2.4046457121973397E-4"/>
    <n v="3266"/>
    <n v="0.81568088033012376"/>
    <n v="8186.85"/>
    <n v="34.428190523446695"/>
    <m/>
    <m/>
    <n v="4585.3959632069273"/>
    <n v="2.5422443993166901"/>
    <m/>
    <m/>
    <n v="78.319517435991287"/>
    <n v="389.66199999999998"/>
    <m/>
    <n v="-0.79900653018259082"/>
    <n v="65.424999070945134"/>
    <m/>
    <m/>
    <m/>
    <n v="67.491584086742748"/>
    <n v="67.59"/>
    <n v="-1.4560721002701005E-3"/>
    <m/>
    <m/>
    <m/>
    <m/>
  </r>
  <r>
    <x v="3260"/>
    <n v="12.3"/>
    <n v="14.78"/>
    <n v="115.7311"/>
    <n v="102.6837"/>
    <n v="17374.953495000002"/>
    <n v="15419.087213000001"/>
    <n v="2.0714120376519318E-5"/>
    <n v="69.167733232023593"/>
    <n v="69.180000000000007"/>
    <n v="-1.7731668078080354E-4"/>
    <n v="425.43044859009314"/>
    <n v="42.5"/>
    <m/>
    <n v="220.03140500269348"/>
    <m/>
    <m/>
    <n v="62.732827121125737"/>
    <m/>
    <m/>
    <n v="28.66506277072066"/>
    <n v="28.66"/>
    <n v="1.7664936220018745E-4"/>
    <n v="56.13070402864178"/>
    <n v="56.16"/>
    <m/>
    <n v="-5.2165191164910141E-4"/>
    <n v="57.678978629775337"/>
    <n v="57.688800000000001"/>
    <n v="-1.7024743493820882E-4"/>
    <n v="3267"/>
    <n v="0.83220568335588641"/>
    <n v="8161.36"/>
    <n v="34.318317473664848"/>
    <m/>
    <m/>
    <n v="4599.6727293748854"/>
    <n v="2.549918011393649"/>
    <m/>
    <m/>
    <n v="78.743471017344191"/>
    <n v="391.77600000000001"/>
    <m/>
    <n v="-0.7990089463945107"/>
    <n v="65.243774856459524"/>
    <m/>
    <m/>
    <m/>
    <n v="67.306244457060984"/>
    <n v="67.41"/>
    <n v="-1.5391713831629517E-3"/>
    <m/>
    <m/>
    <m/>
    <m/>
  </r>
  <r>
    <x v="3261"/>
    <n v="11.66"/>
    <n v="14.38"/>
    <n v="113.7873"/>
    <n v="100.9569"/>
    <n v="17231.695006000002"/>
    <n v="15291.635673999999"/>
    <n v="2.0714120376519318E-5"/>
    <n v="68.004345443656135"/>
    <n v="68.02"/>
    <n v="-2.3014637377039016E-4"/>
    <n v="411.11171531143566"/>
    <n v="41"/>
    <m/>
    <n v="214.47904828462427"/>
    <m/>
    <m/>
    <n v="63.258659888242526"/>
    <m/>
    <m/>
    <n v="28.428022839475645"/>
    <n v="28.42"/>
    <n v="2.8229554805214718E-4"/>
    <n v="56.593749913836341"/>
    <n v="56.62"/>
    <m/>
    <n v="-4.6361861822075134E-4"/>
    <n v="56.709552884110103"/>
    <n v="56.715200000000003"/>
    <n v="-9.9569707766145044E-5"/>
    <n v="3268"/>
    <n v="0.81084840055632823"/>
    <n v="8085.01"/>
    <n v="33.994613025915164"/>
    <m/>
    <m/>
    <n v="4642.7029367040277"/>
    <n v="2.5735286639418535"/>
    <m/>
    <m/>
    <n v="76.092497559530202"/>
    <n v="378.56599999999997"/>
    <m/>
    <n v="-0.79899806755088887"/>
    <n v="66.33786937091881"/>
    <m/>
    <m/>
    <m/>
    <n v="68.436999099951208"/>
    <n v="68.540000000000006"/>
    <n v="-1.5027852356113147E-3"/>
    <m/>
    <m/>
    <m/>
    <m/>
  </r>
  <r>
    <x v="3262"/>
    <n v="11.35"/>
    <n v="14.36"/>
    <n v="110.9158"/>
    <n v="98.402900000000002"/>
    <n v="17144.197745000001"/>
    <n v="15213.039161000001"/>
    <n v="2.0714120376519318E-5"/>
    <n v="66.283360568515448"/>
    <n v="66.3"/>
    <n v="-2.5097181726319029E-4"/>
    <n v="390.28249226729372"/>
    <n v="39"/>
    <m/>
    <n v="206.33430047922442"/>
    <m/>
    <m/>
    <n v="64.053814555922997"/>
    <m/>
    <m/>
    <n v="28.281605140800981"/>
    <n v="28.28"/>
    <n v="5.6758868492989833E-5"/>
    <n v="56.881855690923842"/>
    <n v="56.91"/>
    <m/>
    <n v="-4.9454066203047375E-4"/>
    <n v="55.276509031546553"/>
    <n v="55.274799999999999"/>
    <n v="3.0918819182490509E-5"/>
    <n v="3269"/>
    <n v="0.79038997214484685"/>
    <n v="8016.73"/>
    <n v="33.699624474337611"/>
    <m/>
    <m/>
    <n v="4681.9117634733393"/>
    <n v="2.5945247988374156"/>
    <m/>
    <m/>
    <n v="72.235229917062412"/>
    <n v="359.358"/>
    <m/>
    <n v="-0.79898811236409817"/>
    <n v="68.006576585447689"/>
    <m/>
    <m/>
    <m/>
    <n v="70.164887794436538"/>
    <n v="70.28"/>
    <n v="-1.6379084456952242E-3"/>
    <m/>
    <m/>
    <m/>
    <m/>
  </r>
  <r>
    <x v="3263"/>
    <n v="12.3"/>
    <n v="14.63"/>
    <n v="113.188"/>
    <n v="100.41670000000001"/>
    <n v="17310.000074"/>
    <n v="15359.850041"/>
    <n v="2.0714120376519318E-5"/>
    <n v="67.639579562341794"/>
    <n v="67.650000000000006"/>
    <n v="-1.5403455518425702E-4"/>
    <n v="406.24668314924276"/>
    <n v="40.599999999999994"/>
    <m/>
    <n v="212.66616010925426"/>
    <m/>
    <m/>
    <n v="63.396738798858017"/>
    <m/>
    <m/>
    <n v="28.554421576152418"/>
    <n v="28.55"/>
    <n v="1.5487131882374605E-4"/>
    <n v="56.332010234035501"/>
    <n v="56.36"/>
    <m/>
    <n v="-4.9662466225153246E-4"/>
    <n v="56.408275063144224"/>
    <n v="56.405999999999999"/>
    <n v="4.0333708191120365E-5"/>
    <n v="3270"/>
    <n v="0.84073820915926178"/>
    <n v="8086.47"/>
    <n v="33.9901336413539"/>
    <m/>
    <m/>
    <n v="4641.18237301306"/>
    <n v="2.5717104224383878"/>
    <m/>
    <m/>
    <n v="75.189261483129116"/>
    <n v="374.05200000000002"/>
    <m/>
    <n v="-0.79898714220715539"/>
    <n v="66.611729994384902"/>
    <m/>
    <m/>
    <m/>
    <n v="68.72785593945909"/>
    <n v="68.83"/>
    <n v="-1.4840049475651762E-3"/>
    <m/>
    <m/>
    <m/>
    <m/>
  </r>
  <r>
    <x v="3264"/>
    <n v="11.63"/>
    <n v="14.2"/>
    <n v="110.31399999999999"/>
    <n v="97.864900000000006"/>
    <n v="17087.206828999999"/>
    <n v="15161.838587"/>
    <n v="2.0714120376519318E-5"/>
    <n v="65.920509591454405"/>
    <n v="65.94"/>
    <n v="-2.9557792759471457E-4"/>
    <n v="385.59007032496692"/>
    <n v="3.85"/>
    <m/>
    <n v="204.55775551545943"/>
    <m/>
    <m/>
    <n v="64.200590159684424"/>
    <m/>
    <m/>
    <n v="28.186216531220257"/>
    <n v="28.18"/>
    <n v="2.2060082399777414E-4"/>
    <n v="57.057285688723553"/>
    <n v="57.09"/>
    <m/>
    <n v="-5.7303050055090843E-4"/>
    <n v="54.975349055242596"/>
    <n v="54.971200000000003"/>
    <n v="7.5476890491588122E-5"/>
    <n v="3271"/>
    <n v="0.81901408450704238"/>
    <n v="7967.3"/>
    <n v="33.486607426266218"/>
    <m/>
    <m/>
    <n v="4709.5793006455087"/>
    <n v="2.609362244164894"/>
    <m/>
    <m/>
    <n v="71.365421256692471"/>
    <n v="355.02199999999999"/>
    <m/>
    <n v="-0.79898310173258991"/>
    <n v="68.301293149927844"/>
    <m/>
    <m/>
    <m/>
    <n v="70.473228848018692"/>
    <n v="70.58"/>
    <n v="-1.5127678093129759E-3"/>
    <m/>
    <m/>
    <m/>
    <m/>
  </r>
  <r>
    <x v="3265"/>
    <n v="11.21"/>
    <n v="13.78"/>
    <n v="106.771"/>
    <n v="94.719700000000003"/>
    <n v="16849.008398000002"/>
    <n v="14950.166037000001"/>
    <n v="2.1688326397484303E-5"/>
    <n v="63.801757785592784"/>
    <n v="63.81"/>
    <n v="-1.2916806781415602E-4"/>
    <n v="360.79725723088723"/>
    <n v="36.01"/>
    <m/>
    <n v="194.69471689596764"/>
    <m/>
    <m/>
    <n v="65.230537470535424"/>
    <m/>
    <m/>
    <n v="27.792618407593128"/>
    <n v="27.79"/>
    <n v="9.4221216017542631E-5"/>
    <n v="57.852970338140011"/>
    <n v="57.88"/>
    <m/>
    <n v="-4.6699484899781485E-4"/>
    <n v="53.209051482486522"/>
    <n v="53.203200000000002"/>
    <n v="1.0998365674463884E-4"/>
    <n v="3272"/>
    <n v="0.8134978229317853"/>
    <n v="7822.06"/>
    <n v="32.873595833489823"/>
    <m/>
    <m/>
    <n v="4795.432638366663"/>
    <n v="2.6566777850966505"/>
    <m/>
    <m/>
    <n v="66.776061078129885"/>
    <n v="332.18"/>
    <m/>
    <n v="-0.79897627467598931"/>
    <n v="70.493089169925071"/>
    <m/>
    <m/>
    <m/>
    <n v="72.736926718490608"/>
    <n v="72.849999999999994"/>
    <n v="-1.5521383872255656E-3"/>
    <m/>
    <m/>
    <m/>
    <m/>
  </r>
  <r>
    <x v="3266"/>
    <n v="11.28"/>
    <n v="13.92"/>
    <n v="106.6206"/>
    <n v="94.584199999999996"/>
    <n v="16719.938867000001"/>
    <n v="14835.318085000001"/>
    <n v="2.1688326397484303E-5"/>
    <n v="63.710331691043898"/>
    <n v="63.72"/>
    <n v="-1.5173115122568692E-4"/>
    <n v="359.75652920090829"/>
    <n v="35.909999999999997"/>
    <m/>
    <n v="194.27507708145896"/>
    <m/>
    <m/>
    <n v="65.275495811528273"/>
    <m/>
    <m/>
    <n v="27.579044352855718"/>
    <n v="27.57"/>
    <n v="3.2805052070061791E-4"/>
    <n v="58.29650802896645"/>
    <n v="58.33"/>
    <m/>
    <n v="-5.7418088519711752E-4"/>
    <n v="53.133443479423818"/>
    <n v="53.124400000000001"/>
    <n v="1.7023212354061457E-4"/>
    <n v="3273"/>
    <n v="0.81034482758620685"/>
    <n v="7748.03"/>
    <n v="32.559929066476364"/>
    <m/>
    <m/>
    <n v="4840.8178537981839"/>
    <n v="2.6815670491771875"/>
    <m/>
    <m/>
    <n v="66.582766052360597"/>
    <n v="331.19799999999998"/>
    <m/>
    <n v="-0.79896386435799549"/>
    <n v="70.590644179258248"/>
    <m/>
    <m/>
    <m/>
    <n v="72.839865236700618"/>
    <n v="72.95"/>
    <n v="-1.5097294489292423E-3"/>
    <m/>
    <m/>
    <m/>
    <m/>
  </r>
  <r>
    <x v="3267"/>
    <n v="11.34"/>
    <n v="13.9"/>
    <n v="105.783"/>
    <n v="93.834999999999994"/>
    <n v="16666.912329999999"/>
    <n v="14787.303258"/>
    <n v="2.1688326397484303E-5"/>
    <n v="63.205206427714529"/>
    <n v="63.22"/>
    <n v="-2.3400145975116526E-4"/>
    <n v="354.0322986118307"/>
    <n v="35.340000000000003"/>
    <m/>
    <n v="191.96127993528702"/>
    <m/>
    <m/>
    <n v="65.52890200631505"/>
    <m/>
    <m/>
    <n v="27.489567670564021"/>
    <n v="27.48"/>
    <n v="3.4816850669661115E-4"/>
    <n v="58.482501861066069"/>
    <n v="58.51"/>
    <m/>
    <n v="-4.699733196705802E-4"/>
    <n v="52.714090690825508"/>
    <n v="52.697200000000002"/>
    <n v="3.2052349698852289E-4"/>
    <n v="3274"/>
    <n v="0.81582733812949637"/>
    <n v="7697.74"/>
    <n v="32.341015960706081"/>
    <m/>
    <m/>
    <n v="4872.2380638215727"/>
    <n v="2.6982047779666343"/>
    <m/>
    <m/>
    <n v="65.521339526865816"/>
    <n v="325.916"/>
    <m/>
    <n v="-0.79896249485491411"/>
    <n v="71.139850576264294"/>
    <m/>
    <m/>
    <m/>
    <n v="73.413459359093721"/>
    <n v="73.52"/>
    <n v="-1.4491382060156655E-3"/>
    <m/>
    <m/>
    <m/>
    <m/>
  </r>
  <r>
    <x v="3268"/>
    <n v="12.47"/>
    <n v="14.62"/>
    <n v="110.6097"/>
    <n v="98.114500000000007"/>
    <n v="16976.512744"/>
    <n v="15061.667810000001"/>
    <n v="2.1688326397484303E-5"/>
    <n v="66.087541980017889"/>
    <n v="66.099999999999994"/>
    <n v="-1.8847231440399792E-4"/>
    <n v="386.31566759570853"/>
    <n v="38.57"/>
    <m/>
    <n v="205.0913796396633"/>
    <m/>
    <m/>
    <n v="64.032958503304712"/>
    <m/>
    <m/>
    <n v="27.99952429095687"/>
    <n v="27.99"/>
    <n v="3.4027477516507254E-4"/>
    <n v="57.396535789742188"/>
    <n v="57.43"/>
    <m/>
    <n v="-5.8269563395108026E-4"/>
    <n v="55.118732304206482"/>
    <n v="55.095199999999998"/>
    <n v="4.2712076925899289E-4"/>
    <n v="3275"/>
    <n v="0.85294117647058831"/>
    <n v="7886.96"/>
    <n v="33.133410928046821"/>
    <m/>
    <m/>
    <n v="4752.4724070916336"/>
    <n v="2.6316300690258161"/>
    <m/>
    <m/>
    <n v="71.495347745218396"/>
    <n v="355.60199999999998"/>
    <m/>
    <n v="-0.79894559719793923"/>
    <n v="67.892238060543804"/>
    <m/>
    <m/>
    <m/>
    <n v="70.064245557493564"/>
    <n v="70.17"/>
    <n v="-1.5071176073313541E-3"/>
    <m/>
    <m/>
    <m/>
    <m/>
  </r>
  <r>
    <x v="3269"/>
    <n v="12.81"/>
    <n v="14.68"/>
    <n v="111.81659999999999"/>
    <n v="99.182900000000004"/>
    <n v="16942.808658000002"/>
    <n v="15031.438672"/>
    <n v="2.1688326397484303E-5"/>
    <n v="66.807016561309851"/>
    <n v="66.819999999999993"/>
    <n v="-1.9430467958903019E-4"/>
    <n v="394.71981306838131"/>
    <n v="39.4"/>
    <m/>
    <n v="208.4393387935425"/>
    <m/>
    <m/>
    <n v="63.682663339408457"/>
    <m/>
    <m/>
    <n v="27.943254447963788"/>
    <n v="27.94"/>
    <n v="1.1647988417284871E-4"/>
    <n v="57.510852236707052"/>
    <n v="57.54"/>
    <m/>
    <n v="-5.0656522928305137E-4"/>
    <n v="55.719472004313417"/>
    <n v="55.694400000000002"/>
    <n v="4.501710102526868E-4"/>
    <n v="3276"/>
    <n v="0.87261580381471393"/>
    <n v="7836.88"/>
    <n v="32.920452292335582"/>
    <m/>
    <m/>
    <n v="4782.6492836254502"/>
    <n v="2.6480891390898202"/>
    <m/>
    <m/>
    <n v="73.049957146255537"/>
    <n v="363.31599999999997"/>
    <m/>
    <n v="-0.79893548000568226"/>
    <n v="67.149810213201988"/>
    <m/>
    <m/>
    <m/>
    <n v="69.300233531240835"/>
    <n v="69.41"/>
    <n v="-1.5814215352133454E-3"/>
    <m/>
    <m/>
    <m/>
    <m/>
  </r>
  <r>
    <x v="3270"/>
    <n v="13.12"/>
    <n v="14.91"/>
    <n v="114.5594"/>
    <n v="101.61360000000001"/>
    <n v="17128.470605999999"/>
    <n v="15195.829522"/>
    <n v="2.1131626551262883E-5"/>
    <n v="68.444087162302239"/>
    <n v="68.459999999999994"/>
    <n v="-2.3243993131394358E-4"/>
    <n v="414.05683815954694"/>
    <n v="41.33"/>
    <m/>
    <n v="216.09967866616986"/>
    <m/>
    <m/>
    <n v="62.900682720635977"/>
    <m/>
    <m/>
    <n v="28.248772179491283"/>
    <n v="28.24"/>
    <n v="3.1062958538541352E-4"/>
    <n v="56.880984790215741"/>
    <n v="56.91"/>
    <m/>
    <n v="-5.0984378464691282E-4"/>
    <n v="57.085550354231536"/>
    <n v="57.058"/>
    <n v="4.8284822867139532E-4"/>
    <n v="3277"/>
    <n v="0.87994634473507705"/>
    <n v="7936.83"/>
    <n v="33.337709871450777"/>
    <m/>
    <m/>
    <n v="4721.6523312798272"/>
    <n v="2.6140681170502731"/>
    <m/>
    <m/>
    <n v="76.627881743494967"/>
    <n v="381.10399999999998"/>
    <m/>
    <n v="-0.79893183555277569"/>
    <n v="65.501102233813086"/>
    <m/>
    <m/>
    <m/>
    <n v="67.600841299288405"/>
    <n v="67.709999999999994"/>
    <n v="-1.6121503575777796E-3"/>
    <m/>
    <m/>
    <m/>
    <m/>
  </r>
  <r>
    <x v="3271"/>
    <n v="12.96"/>
    <n v="14.55"/>
    <n v="111.7423"/>
    <n v="99.112700000000004"/>
    <n v="16814.675788"/>
    <n v="14917.119715999999"/>
    <n v="2.1131626551262883E-5"/>
    <n v="66.759368790384059"/>
    <n v="66.77"/>
    <n v="-1.592213511447671E-4"/>
    <n v="393.66594054286975"/>
    <n v="39.29"/>
    <m/>
    <n v="208.11975945640958"/>
    <m/>
    <m/>
    <n v="63.673076925235186"/>
    <m/>
    <m/>
    <n v="27.730576447186326"/>
    <n v="27.73"/>
    <n v="2.0787853816317536E-5"/>
    <n v="57.923332153793829"/>
    <n v="57.95"/>
    <m/>
    <n v="-4.6018716490381362E-4"/>
    <n v="55.68110253409467"/>
    <n v="55.650799999999997"/>
    <n v="5.445121021561139E-4"/>
    <n v="3278"/>
    <n v="0.89072164948453614"/>
    <n v="7775.39"/>
    <n v="32.657050230867952"/>
    <m/>
    <m/>
    <n v="4817.6936415210466"/>
    <n v="2.6669870293748885"/>
    <m/>
    <m/>
    <n v="72.853516745365468"/>
    <n v="362.30799999999999"/>
    <m/>
    <n v="-0.79891827741765165"/>
    <n v="67.110080566391844"/>
    <m/>
    <m/>
    <m/>
    <n v="69.263525774520645"/>
    <n v="69.37"/>
    <n v="-1.5348742320795417E-3"/>
    <m/>
    <m/>
    <m/>
    <m/>
  </r>
  <r>
    <x v="3272"/>
    <n v="12.5"/>
    <n v="14.23"/>
    <n v="108.9873"/>
    <n v="96.662800000000004"/>
    <n v="16495.831926999999"/>
    <n v="14633.312072999999"/>
    <n v="2.1131626551262883E-5"/>
    <n v="65.108657405200461"/>
    <n v="65.12"/>
    <n v="-1.7417989557033664E-4"/>
    <n v="374.17738969357697"/>
    <n v="37.35"/>
    <m/>
    <n v="200.39743648857331"/>
    <m/>
    <m/>
    <n v="64.454989803374062"/>
    <m/>
    <m/>
    <n v="27.202752697916338"/>
    <n v="27.2"/>
    <n v="1.012021292772225E-4"/>
    <n v="59.022552766039098"/>
    <n v="59.05"/>
    <m/>
    <n v="-4.6481344556981163E-4"/>
    <n v="54.306321112775215"/>
    <n v="54.2712"/>
    <n v="6.4714089195039293E-4"/>
    <n v="3279"/>
    <n v="0.87842586085734364"/>
    <n v="7579.25"/>
    <n v="31.8257955840443"/>
    <m/>
    <m/>
    <n v="4939.2235494546603"/>
    <n v="2.7334862562794378"/>
    <m/>
    <m/>
    <n v="69.244881989348528"/>
    <n v="344.334"/>
    <m/>
    <n v="-0.79890199054014843"/>
    <n v="68.759321034065465"/>
    <m/>
    <m/>
    <m/>
    <n v="70.972228332171724"/>
    <n v="71.08"/>
    <n v="-1.516202417392698E-3"/>
    <m/>
    <m/>
    <m/>
    <m/>
  </r>
  <r>
    <x v="3273"/>
    <n v="11.53"/>
    <n v="13.68"/>
    <n v="104.0209"/>
    <n v="92.255899999999997"/>
    <n v="16191.535182"/>
    <n v="14363.063795"/>
    <n v="2.1131626551262883E-5"/>
    <n v="62.140231012972976"/>
    <n v="62.15"/>
    <n v="-1.5718402296094336E-4"/>
    <n v="340.05137625783732"/>
    <n v="33.950000000000003"/>
    <m/>
    <n v="186.69133402915736"/>
    <m/>
    <m/>
    <n v="65.922539778067346"/>
    <m/>
    <m/>
    <n v="26.700295532801078"/>
    <n v="26.7"/>
    <n v="1.1068644235168179E-5"/>
    <n v="60.111629296669243"/>
    <n v="60.14"/>
    <m/>
    <n v="-4.7174431876884082E-4"/>
    <n v="51.830968809066107"/>
    <n v="51.796399999999998"/>
    <n v="6.6739790923908693E-4"/>
    <n v="3280"/>
    <n v="0.84283625730994149"/>
    <n v="7420.46"/>
    <n v="31.156592413449445"/>
    <m/>
    <m/>
    <n v="5042.703353844"/>
    <n v="2.7904899446959859"/>
    <m/>
    <m/>
    <n v="62.928951426605543"/>
    <n v="312.91399999999999"/>
    <m/>
    <n v="-0.79889378095385455"/>
    <n v="71.890740538467711"/>
    <m/>
    <m/>
    <m/>
    <n v="74.206707213457719"/>
    <n v="74.319999999999993"/>
    <n v="-1.5243916380822675E-3"/>
    <m/>
    <m/>
    <m/>
    <m/>
  </r>
  <r>
    <x v="3274"/>
    <n v="11.42"/>
    <n v="13.43"/>
    <n v="103.9708"/>
    <n v="92.209500000000006"/>
    <n v="16044.281451999999"/>
    <n v="14232.135561999999"/>
    <n v="2.1131626551262883E-5"/>
    <n v="62.108787695852413"/>
    <n v="62.12"/>
    <n v="-1.8049427153221664E-4"/>
    <n v="339.70114123962736"/>
    <n v="33.909999999999997"/>
    <m/>
    <n v="186.54870089760243"/>
    <m/>
    <m/>
    <n v="65.937401387668416"/>
    <m/>
    <m/>
    <n v="26.456824875621738"/>
    <n v="26.45"/>
    <n v="2.5802932407326118E-4"/>
    <n v="60.658622334835421"/>
    <n v="60.69"/>
    <m/>
    <n v="-5.1701540887427733E-4"/>
    <n v="51.805397241560726"/>
    <n v="51.765999999999998"/>
    <n v="7.6106404900366798E-4"/>
    <n v="3281"/>
    <n v="0.85033507073715564"/>
    <n v="7346.14"/>
    <n v="30.842133545120145"/>
    <m/>
    <m/>
    <n v="5093.2088094704277"/>
    <n v="2.8181710682149688"/>
    <m/>
    <m/>
    <n v="62.863532851146928"/>
    <n v="312.58800000000002"/>
    <m/>
    <n v="-0.79889332651558309"/>
    <n v="71.923547884771509"/>
    <m/>
    <m/>
    <m/>
    <n v="74.242852277526367"/>
    <n v="74.36"/>
    <n v="-1.5754131586018794E-3"/>
    <m/>
    <m/>
    <m/>
    <m/>
  </r>
  <r>
    <x v="3275"/>
    <n v="11.54"/>
    <n v="13.37"/>
    <n v="103.05500000000001"/>
    <n v="91.395399999999995"/>
    <n v="15954.990115000001"/>
    <n v="14152.628624000001"/>
    <n v="2.1688326397484303E-5"/>
    <n v="61.560217350030307"/>
    <n v="61.57"/>
    <n v="-1.5888663260832381E-4"/>
    <n v="333.69498098071915"/>
    <n v="33.31"/>
    <m/>
    <n v="184.07643168272961"/>
    <m/>
    <m/>
    <n v="66.226751971526099"/>
    <m/>
    <m/>
    <n v="26.308943026095374"/>
    <n v="26.3"/>
    <n v="3.400390150332111E-4"/>
    <n v="60.996554808640873"/>
    <n v="61.03"/>
    <m/>
    <n v="-5.4801231130796602E-4"/>
    <n v="51.348509698061719"/>
    <n v="51.309199999999997"/>
    <n v="7.6613352111754018E-4"/>
    <n v="3282"/>
    <n v="0.86312640239341809"/>
    <n v="7317.53"/>
    <n v="30.719618091702767"/>
    <m/>
    <m/>
    <n v="5113.0446285589496"/>
    <n v="2.8288784234560995"/>
    <m/>
    <m/>
    <n v="61.751431679709235"/>
    <n v="307.05599999999998"/>
    <m/>
    <n v="-0.79889195560513637"/>
    <n v="72.555167662949628"/>
    <m/>
    <m/>
    <m/>
    <n v="74.897140700146394"/>
    <n v="75.010000000000005"/>
    <n v="-1.5045900527077549E-3"/>
    <m/>
    <m/>
    <m/>
    <m/>
  </r>
  <r>
    <x v="3276"/>
    <n v="12.37"/>
    <n v="13.6"/>
    <n v="105.8884"/>
    <n v="93.906199999999998"/>
    <n v="15955.336152"/>
    <n v="14152.628624000001"/>
    <n v="2.1688326397484303E-5"/>
    <n v="63.251215120909862"/>
    <n v="63.26"/>
    <n v="-1.3886941337548642E-4"/>
    <n v="352.02113392377311"/>
    <n v="35.14"/>
    <m/>
    <n v="191.65997183569351"/>
    <m/>
    <m/>
    <n v="65.315366500890747"/>
    <m/>
    <m/>
    <n v="26.308872103336768"/>
    <n v="26.3"/>
    <n v="3.3734233219639975E-4"/>
    <n v="60.995621684872013"/>
    <n v="61.03"/>
    <m/>
    <n v="-5.6330190280173831E-4"/>
    <n v="52.759653759617585"/>
    <n v="52.718000000000004"/>
    <n v="7.9012404904554856E-4"/>
    <n v="3283"/>
    <n v="0.90955882352941175"/>
    <n v="7329.21"/>
    <n v="30.766249248976195"/>
    <m/>
    <m/>
    <n v="5104.8833553886898"/>
    <n v="2.8240953268915869"/>
    <m/>
    <m/>
    <n v="65.142087571147698"/>
    <n v="323.904"/>
    <m/>
    <n v="-0.79888458441035715"/>
    <n v="70.558657104676726"/>
    <m/>
    <m/>
    <m/>
    <n v="72.83846397696874"/>
    <n v="72.95"/>
    <n v="-1.5289379442257056E-3"/>
    <m/>
    <m/>
    <m/>
    <m/>
  </r>
  <r>
    <x v="3277"/>
    <n v="12.38"/>
    <n v="13.67"/>
    <n v="106.81019999999999"/>
    <n v="94.717600000000004"/>
    <n v="16016.494710999999"/>
    <n v="14205.956346999999"/>
    <n v="2.1688326397484303E-5"/>
    <n v="63.797174690321256"/>
    <n v="63.81"/>
    <n v="-2.0099215920299507E-4"/>
    <n v="358.0791730250138"/>
    <n v="35.74"/>
    <m/>
    <n v="194.13845455420727"/>
    <m/>
    <m/>
    <n v="65.028108777328697"/>
    <m/>
    <m/>
    <n v="26.407785063039796"/>
    <n v="26.4"/>
    <n v="2.9488875150751603E-4"/>
    <n v="60.762998779566566"/>
    <n v="60.79"/>
    <m/>
    <n v="-4.4417207490432542E-4"/>
    <n v="53.217056374752744"/>
    <n v="53.171599999999998"/>
    <n v="8.5489950937622794E-4"/>
    <n v="3284"/>
    <n v="0.90563277249451357"/>
    <n v="7355.43"/>
    <n v="30.869082355173511"/>
    <m/>
    <m/>
    <n v="5086.6208084595819"/>
    <n v="2.8131920444445204"/>
    <m/>
    <m/>
    <n v="66.261113635259164"/>
    <n v="329.464"/>
    <m/>
    <n v="-0.79888208230562618"/>
    <n v="69.939219174385158"/>
    <m/>
    <m/>
    <m/>
    <n v="72.205786622221027"/>
    <n v="72.319999999999993"/>
    <n v="-1.5792779007047786E-3"/>
    <m/>
    <m/>
    <m/>
    <m/>
  </r>
  <r>
    <x v="3278"/>
    <n v="11.79"/>
    <n v="13.37"/>
    <n v="105.0249"/>
    <n v="93.132400000000004"/>
    <n v="15816.497996"/>
    <n v="14028.259579"/>
    <n v="2.1688326397484303E-5"/>
    <n v="62.729294722349906"/>
    <n v="62.74"/>
    <n v="-1.7062922617305798E-4"/>
    <n v="346.08536058278025"/>
    <n v="34.54"/>
    <m/>
    <n v="189.26296871883798"/>
    <m/>
    <m/>
    <n v="65.570559460381816"/>
    <m/>
    <m/>
    <n v="26.077397243960419"/>
    <n v="26.07"/>
    <n v="2.8374545302711773E-4"/>
    <n v="61.522118257125499"/>
    <n v="61.55"/>
    <m/>
    <n v="-4.5299338545079504E-4"/>
    <n v="52.326913969843908"/>
    <n v="52.274799999999999"/>
    <n v="9.9692337118284513E-4"/>
    <n v="3285"/>
    <n v="0.88182498130142106"/>
    <n v="7275.98"/>
    <n v="30.533264316793716"/>
    <m/>
    <m/>
    <n v="5141.5641663913566"/>
    <n v="2.8433093060983725"/>
    <m/>
    <m/>
    <n v="64.041054731590393"/>
    <n v="318.39800000000002"/>
    <m/>
    <n v="-0.79886477072220807"/>
    <n v="71.106414598945392"/>
    <m/>
    <m/>
    <m/>
    <n v="73.413104339916259"/>
    <n v="73.53"/>
    <n v="-1.5897682589928186E-3"/>
    <m/>
    <m/>
    <m/>
    <m/>
  </r>
  <r>
    <x v="3279"/>
    <n v="12.89"/>
    <n v="14.12"/>
    <n v="109.5352"/>
    <n v="97.13"/>
    <n v="16117.285327"/>
    <n v="14294.735167000001"/>
    <n v="2.1688326397484303E-5"/>
    <n v="65.421612419664228"/>
    <n v="65.44"/>
    <n v="-2.8098380708696524E-4"/>
    <n v="375.78714646202872"/>
    <n v="37.51"/>
    <m/>
    <n v="201.44687637809295"/>
    <m/>
    <m/>
    <n v="64.161619438689229"/>
    <m/>
    <m/>
    <n v="26.572671380132668"/>
    <n v="26.57"/>
    <n v="1.0054121688618523E-4"/>
    <n v="60.352543753713924"/>
    <n v="60.38"/>
    <m/>
    <n v="-4.547241849300887E-4"/>
    <n v="54.57350922255241"/>
    <n v="54.517200000000003"/>
    <n v="1.0328707738549436E-3"/>
    <n v="3286"/>
    <n v="0.91288951841359778"/>
    <n v="7446.78"/>
    <n v="31.247577391573099"/>
    <m/>
    <m/>
    <n v="5020.8685130746017"/>
    <n v="2.7763008358085872"/>
    <m/>
    <m/>
    <n v="69.536487016589703"/>
    <n v="345.702"/>
    <m/>
    <n v="-0.7988542530370385"/>
    <n v="68.05108476602409"/>
    <m/>
    <m/>
    <m/>
    <n v="70.260857316405051"/>
    <n v="70.37"/>
    <n v="-1.550983140471085E-3"/>
    <m/>
    <m/>
    <m/>
    <m/>
  </r>
  <r>
    <x v="3280"/>
    <n v="12.39"/>
    <n v="13.66"/>
    <n v="106.94070000000001"/>
    <n v="94.827200000000005"/>
    <n v="15809.742523999999"/>
    <n v="14021.659419"/>
    <n v="2.1966576900345203E-5"/>
    <n v="63.870449263874008"/>
    <n v="63.88"/>
    <n v="-1.4951058431422748E-4"/>
    <n v="357.96017965147678"/>
    <n v="35.729999999999997"/>
    <m/>
    <n v="194.28102903662128"/>
    <m/>
    <m/>
    <n v="64.920515378348355"/>
    <m/>
    <m/>
    <n v="26.06498802151345"/>
    <n v="26.06"/>
    <n v="1.9140527680172603E-4"/>
    <n v="61.504549049953233"/>
    <n v="61.54"/>
    <m/>
    <n v="-5.7606353667150056E-4"/>
    <n v="53.280167791057551"/>
    <n v="53.223199999999999"/>
    <n v="1.070356368229497E-3"/>
    <n v="3287"/>
    <n v="0.90702781844802349"/>
    <n v="7294.98"/>
    <n v="30.608216336330461"/>
    <m/>
    <m/>
    <n v="5123.2171577619329"/>
    <n v="2.8326262122771131"/>
    <m/>
    <m/>
    <n v="66.237052695754073"/>
    <n v="329.28"/>
    <m/>
    <n v="-0.79884276999588777"/>
    <n v="69.661224635099018"/>
    <m/>
    <m/>
    <m/>
    <n v="71.925531742419679"/>
    <n v="72.040000000000006"/>
    <n v="-1.5889541585275557E-3"/>
    <m/>
    <m/>
    <m/>
    <m/>
  </r>
  <r>
    <x v="3281"/>
    <n v="12.87"/>
    <n v="14.06"/>
    <n v="109.99760000000001"/>
    <n v="97.535799999999995"/>
    <n v="16033.164253999999"/>
    <n v="14219.504126"/>
    <n v="2.1966576900345203E-5"/>
    <n v="65.694584203129295"/>
    <n v="65.709999999999994"/>
    <n v="-2.3460351347892594E-4"/>
    <n v="378.40060172413615"/>
    <n v="37.770000000000003"/>
    <m/>
    <n v="202.60311556564216"/>
    <m/>
    <m/>
    <n v="63.991670107562932"/>
    <m/>
    <m/>
    <n v="26.432691335701804"/>
    <n v="26.43"/>
    <n v="1.0182881959153178E-4"/>
    <n v="60.635813096198319"/>
    <n v="60.67"/>
    <m/>
    <n v="-5.6348943137762841E-4"/>
    <n v="54.80256320162372"/>
    <n v="54.741599999999998"/>
    <n v="1.1136539966629666E-3"/>
    <n v="3288"/>
    <n v="0.91536273115220479"/>
    <n v="7422.07"/>
    <n v="31.139027906597711"/>
    <m/>
    <m/>
    <n v="5033.9626747366246"/>
    <n v="2.7830135788198991"/>
    <m/>
    <m/>
    <n v="70.01862176607024"/>
    <n v="348.05799999999999"/>
    <m/>
    <n v="-0.79883059212524854"/>
    <n v="67.668302019857521"/>
    <m/>
    <m/>
    <m/>
    <n v="69.87003488967224"/>
    <n v="69.98"/>
    <n v="-1.5713791130003152E-3"/>
    <m/>
    <m/>
    <m/>
    <m/>
  </r>
  <r>
    <x v="3282"/>
    <n v="14.05"/>
    <n v="14.58"/>
    <n v="114.9324"/>
    <n v="101.9051"/>
    <n v="16206.087750999999"/>
    <n v="14371.929558"/>
    <n v="2.1966576900345203E-5"/>
    <n v="68.636805924433162"/>
    <n v="68.650000000000006"/>
    <n v="-1.9219338043474643E-4"/>
    <n v="412.27419434343824"/>
    <n v="41.16"/>
    <m/>
    <n v="216.21087833451725"/>
    <m/>
    <m/>
    <n v="62.553471802978024"/>
    <m/>
    <m/>
    <n v="26.715823131549815"/>
    <n v="26.71"/>
    <n v="2.1801316173020169E-4"/>
    <n v="59.983126939678684"/>
    <n v="60.01"/>
    <m/>
    <n v="-4.478097037379225E-4"/>
    <n v="57.259194464808928"/>
    <n v="57.187199999999997"/>
    <n v="1.2589262074194085E-3"/>
    <n v="3289"/>
    <n v="0.96364883401920443"/>
    <n v="7519.13"/>
    <n v="31.538850626257961"/>
    <m/>
    <m/>
    <n v="4968.1324660199271"/>
    <n v="2.7458384944284298"/>
    <m/>
    <m/>
    <n v="76.28414150434152"/>
    <n v="379.19"/>
    <m/>
    <n v="-0.79882343546944401"/>
    <n v="64.627941840410017"/>
    <m/>
    <m/>
    <m/>
    <n v="66.737067775778982"/>
    <n v="66.84"/>
    <n v="-1.5399794168315939E-3"/>
    <m/>
    <m/>
    <m/>
    <m/>
  </r>
  <r>
    <x v="3283"/>
    <n v="15.07"/>
    <n v="15.16"/>
    <n v="118.0826"/>
    <n v="104.696"/>
    <n v="16277.367541"/>
    <n v="14434.826405"/>
    <n v="2.1966576900345203E-5"/>
    <n v="70.516363314933685"/>
    <n v="70.53"/>
    <n v="-1.9334588212560622E-4"/>
    <n v="434.84619797734149"/>
    <n v="43.41"/>
    <m/>
    <n v="225.09085054284415"/>
    <m/>
    <m/>
    <n v="61.695282346348641"/>
    <m/>
    <m/>
    <n v="26.832673957991322"/>
    <n v="26.83"/>
    <n v="9.9662988867876834E-5"/>
    <n v="59.719721738600157"/>
    <n v="59.75"/>
    <m/>
    <n v="-5.0674914476722677E-4"/>
    <n v="58.827930183610924"/>
    <n v="58.748399999999997"/>
    <n v="1.3537421208225098E-3"/>
    <n v="3290"/>
    <n v="0.99406332453825863"/>
    <n v="7567.74"/>
    <n v="31.740265822100433"/>
    <m/>
    <m/>
    <n v="4936.0142662849539"/>
    <n v="2.7278284701066329"/>
    <m/>
    <m/>
    <n v="80.459855061216601"/>
    <n v="399.91"/>
    <m/>
    <n v="-0.79880509349299444"/>
    <n v="62.855032894576013"/>
    <m/>
    <m/>
    <m/>
    <n v="64.908348390871211"/>
    <n v="65.010000000000005"/>
    <n v="-1.5636303511581406E-3"/>
    <m/>
    <m/>
    <m/>
    <m/>
  </r>
  <r>
    <x v="3284"/>
    <n v="15.77"/>
    <n v="15.28"/>
    <n v="121.10250000000001"/>
    <n v="107.3712"/>
    <n v="16297.835187000001"/>
    <n v="14452.660100999999"/>
    <n v="2.1966576900345203E-5"/>
    <n v="72.318018572194731"/>
    <n v="72.34"/>
    <n v="-3.0386270120641434E-4"/>
    <n v="457.05802116489036"/>
    <n v="45.62"/>
    <m/>
    <n v="233.71591670960908"/>
    <m/>
    <m/>
    <n v="60.905475866266009"/>
    <m/>
    <m/>
    <n v="26.865759061306367"/>
    <n v="26.86"/>
    <n v="2.144103241388251E-4"/>
    <n v="59.645044357889795"/>
    <n v="59.68"/>
    <m/>
    <n v="-5.8571786377692447E-4"/>
    <n v="60.331684360374936"/>
    <n v="60.2532"/>
    <n v="1.3025758030267287E-3"/>
    <n v="3291"/>
    <n v="1.0320680628272252"/>
    <n v="7587.53"/>
    <n v="31.820783296176231"/>
    <m/>
    <m/>
    <n v="4923.1063542359434"/>
    <n v="2.720437161944993"/>
    <m/>
    <m/>
    <n v="84.568837545290066"/>
    <n v="420.36200000000002"/>
    <m/>
    <n v="-0.79881902373361513"/>
    <n v="61.246103715341839"/>
    <m/>
    <m/>
    <m/>
    <n v="63.248855437413866"/>
    <n v="63.35"/>
    <n v="-1.5965992515569738E-3"/>
    <m/>
    <m/>
    <m/>
    <m/>
  </r>
  <r>
    <x v="3285"/>
    <n v="15.96"/>
    <n v="15.75"/>
    <n v="123.1893"/>
    <n v="109.21899999999999"/>
    <n v="16499.891511000002"/>
    <n v="14631.522949"/>
    <n v="2.2940895184175858E-5"/>
    <n v="73.562386052090702"/>
    <n v="73.58"/>
    <n v="-2.393849946901172E-4"/>
    <n v="472.77893500667"/>
    <n v="47.19"/>
    <m/>
    <n v="239.74680361243657"/>
    <m/>
    <m/>
    <n v="60.379829225589603"/>
    <m/>
    <m/>
    <n v="27.198170553911655"/>
    <n v="27.19"/>
    <n v="3.0049848884350361E-4"/>
    <n v="58.906063426825625"/>
    <n v="58.94"/>
    <m/>
    <n v="-5.7578169620586817E-4"/>
    <n v="61.37054833940018"/>
    <n v="61.292000000000002"/>
    <n v="1.2815430953496687E-3"/>
    <n v="3292"/>
    <n v="1.0133333333333334"/>
    <n v="7703.57"/>
    <n v="32.304912271278212"/>
    <m/>
    <m/>
    <n v="4847.8147558705277"/>
    <n v="2.678578178182907"/>
    <m/>
    <m/>
    <n v="87.476657071109088"/>
    <n v="434.81599999999997"/>
    <m/>
    <n v="-0.79881913942654115"/>
    <n v="60.1892880879576"/>
    <m/>
    <m/>
    <m/>
    <n v="62.159443376851428"/>
    <n v="62.26"/>
    <n v="-1.615107985039721E-3"/>
    <m/>
    <m/>
    <m/>
    <m/>
  </r>
  <r>
    <x v="3286"/>
    <n v="14.66"/>
    <n v="14.86"/>
    <n v="115.6776"/>
    <n v="102.5491"/>
    <n v="16000.867232000001"/>
    <n v="14187.663098000001"/>
    <n v="2.2940895184175858E-5"/>
    <n v="69.070043660343288"/>
    <n v="69.08"/>
    <n v="-1.4412767308502605E-4"/>
    <n v="414.99765805796068"/>
    <n v="41.43"/>
    <m/>
    <n v="217.77678790742212"/>
    <m/>
    <m/>
    <n v="62.217020662529386"/>
    <m/>
    <m/>
    <n v="26.373014083096855"/>
    <n v="26.37"/>
    <n v="1.1429970029785963E-4"/>
    <n v="60.689619836346488"/>
    <n v="60.72"/>
    <m/>
    <n v="-5.0033207598010332E-4"/>
    <n v="57.624917793549244"/>
    <n v="57.5428"/>
    <n v="1.4270733010774972E-3"/>
    <n v="3293"/>
    <n v="0.98654104979811574"/>
    <n v="7426.91"/>
    <n v="31.135012608745186"/>
    <m/>
    <m/>
    <n v="5021.9153910772102"/>
    <n v="2.7737225600295763"/>
    <m/>
    <m/>
    <n v="76.78207462334511"/>
    <n v="381.68400000000003"/>
    <m/>
    <n v="-0.79883339457942926"/>
    <n v="63.853093112483556"/>
    <m/>
    <m/>
    <m/>
    <n v="65.951755799988135"/>
    <n v="66.05"/>
    <n v="-1.4874216504445759E-3"/>
    <m/>
    <m/>
    <m/>
    <m/>
  </r>
  <r>
    <x v="3287"/>
    <n v="14.42"/>
    <n v="14.76"/>
    <n v="115.53189999999999"/>
    <n v="102.41759999999999"/>
    <n v="15950.726793"/>
    <n v="14142.879052"/>
    <n v="2.2940895184175858E-5"/>
    <n v="68.981365462100683"/>
    <n v="68.989999999999995"/>
    <n v="-1.2515636902898919E-4"/>
    <n v="413.92412857700617"/>
    <n v="41.32"/>
    <m/>
    <n v="217.35581678460608"/>
    <m/>
    <m/>
    <n v="62.255291111001867"/>
    <m/>
    <m/>
    <n v="26.289730353110944"/>
    <n v="26.28"/>
    <n v="3.702569676917733E-4"/>
    <n v="60.880334460901871"/>
    <n v="60.91"/>
    <m/>
    <n v="-4.8703889506029885E-4"/>
    <n v="57.551576496242085"/>
    <n v="57.468000000000004"/>
    <n v="1.4543136396270029E-3"/>
    <n v="3294"/>
    <n v="0.97696476964769652"/>
    <n v="7391.31"/>
    <n v="30.983351232898627"/>
    <m/>
    <m/>
    <n v="5045.9873386196405"/>
    <n v="2.7867538715400015"/>
    <m/>
    <m/>
    <n v="76.582576569530389"/>
    <n v="380.68799999999999"/>
    <m/>
    <n v="-0.79883112530594502"/>
    <n v="63.931994943181657"/>
    <m/>
    <m/>
    <m/>
    <n v="66.035399058452299"/>
    <n v="66.14"/>
    <n v="-1.5815080367055367E-3"/>
    <m/>
    <m/>
    <m/>
    <m/>
  </r>
  <r>
    <x v="3288"/>
    <n v="14.93"/>
    <n v="15.08"/>
    <n v="117.5508"/>
    <n v="104.205"/>
    <n v="15918.051336"/>
    <n v="14113.582565000001"/>
    <n v="2.2940895184175858E-5"/>
    <n v="70.185091506149618"/>
    <n v="70.2"/>
    <n v="-2.1237170727039789E-4"/>
    <n v="428.36226386744033"/>
    <n v="42.76"/>
    <m/>
    <n v="223.04364417083727"/>
    <m/>
    <m/>
    <n v="61.710442791706889"/>
    <m/>
    <m/>
    <n v="26.235235468395118"/>
    <n v="26.23"/>
    <n v="1.9959849009221209E-4"/>
    <n v="61.0055891172413"/>
    <n v="61.04"/>
    <m/>
    <n v="-5.637431644609503E-4"/>
    <n v="58.556532625486817"/>
    <n v="58.4696"/>
    <n v="1.4868004140069502E-3"/>
    <n v="3295"/>
    <n v="0.99005305039787794"/>
    <n v="7367.19"/>
    <n v="30.879832169131639"/>
    <m/>
    <m/>
    <n v="5062.453866827429"/>
    <n v="2.7955828310444875"/>
    <m/>
    <m/>
    <n v="79.252956047027212"/>
    <n v="393.94799999999998"/>
    <m/>
    <n v="-0.7988238141911439"/>
    <n v="62.813323057341265"/>
    <m/>
    <m/>
    <m/>
    <n v="64.882032779765424"/>
    <n v="64.98"/>
    <n v="-1.5076518965001506E-3"/>
    <m/>
    <m/>
    <m/>
    <m/>
  </r>
  <r>
    <x v="3289"/>
    <n v="14.15"/>
    <n v="14.53"/>
    <n v="115.557"/>
    <n v="102.43519999999999"/>
    <n v="15902.745078"/>
    <n v="14099.687645"/>
    <n v="2.2801701510921646E-5"/>
    <n v="68.992987365965334"/>
    <n v="69.010000000000005"/>
    <n v="-2.4652418540316301E-4"/>
    <n v="413.80252922622117"/>
    <n v="41.31"/>
    <m/>
    <n v="217.35935689681293"/>
    <m/>
    <m/>
    <n v="62.232862823378937"/>
    <m/>
    <m/>
    <n v="26.209369462878417"/>
    <n v="26.2"/>
    <n v="3.5761308696247163E-4"/>
    <n v="61.064783351373414"/>
    <n v="61.1"/>
    <m/>
    <n v="-5.7637722793102419E-4"/>
    <n v="57.562570397440368"/>
    <n v="57.476399999999998"/>
    <n v="1.499230944185248E-3"/>
    <n v="3296"/>
    <n v="0.97384721266345498"/>
    <n v="7320.85"/>
    <n v="30.683200454754282"/>
    <m/>
    <m/>
    <n v="5094.2969592668514"/>
    <n v="2.8129005164778507"/>
    <m/>
    <m/>
    <n v="76.55833859178199"/>
    <n v="380.53399999999999"/>
    <m/>
    <n v="-0.79881340802193235"/>
    <n v="63.877158615666843"/>
    <m/>
    <m/>
    <m/>
    <n v="65.98305141956935"/>
    <n v="66.08"/>
    <n v="-1.4671395343621718E-3"/>
    <m/>
    <m/>
    <m/>
    <m/>
  </r>
  <r>
    <x v="3290"/>
    <n v="14.63"/>
    <n v="14.75"/>
    <n v="115.479"/>
    <n v="102.36369999999999"/>
    <n v="15682.396363"/>
    <n v="13904.000628"/>
    <n v="2.2801701510921646E-5"/>
    <n v="68.944736522388709"/>
    <n v="68.959999999999994"/>
    <n v="-2.2133813241420608E-4"/>
    <n v="413.21560123596834"/>
    <n v="41.24"/>
    <m/>
    <n v="217.12969883123583"/>
    <m/>
    <m/>
    <n v="62.252961837750995"/>
    <m/>
    <m/>
    <n v="25.845581756748491"/>
    <n v="25.84"/>
    <n v="2.1601225806855417E-4"/>
    <n v="61.911412243985104"/>
    <n v="61.94"/>
    <m/>
    <n v="-4.6153949006932926E-4"/>
    <n v="57.522943178408596"/>
    <n v="57.435600000000001"/>
    <n v="1.5207149992093605E-3"/>
    <n v="3297"/>
    <n v="0.99186440677966103"/>
    <n v="7234.35"/>
    <n v="30.318293513816045"/>
    <m/>
    <m/>
    <n v="5154.4889707104112"/>
    <n v="2.8458667352779652"/>
    <m/>
    <m/>
    <n v="76.448886497145168"/>
    <n v="379.98"/>
    <m/>
    <n v="-0.79880813069860213"/>
    <n v="63.918767838889671"/>
    <m/>
    <m/>
    <m/>
    <n v="66.028171141398758"/>
    <n v="66.13"/>
    <n v="-1.5398284984309285E-3"/>
    <m/>
    <m/>
    <m/>
    <m/>
  </r>
  <r>
    <x v="3291"/>
    <n v="10.84"/>
    <n v="12.9"/>
    <n v="103.0796"/>
    <n v="91.365499999999997"/>
    <n v="15318.398939999999"/>
    <n v="13580.329664999999"/>
    <n v="2.2801701510921646E-5"/>
    <n v="61.537387823970512"/>
    <n v="61.55"/>
    <n v="-2.0490943995910005E-4"/>
    <n v="324.40005799458697"/>
    <n v="32.39"/>
    <m/>
    <n v="182.13106050710482"/>
    <m/>
    <m/>
    <n v="65.592143319509589"/>
    <m/>
    <m/>
    <n v="25.243844271420979"/>
    <n v="25.24"/>
    <n v="1.5230869338278552E-4"/>
    <n v="63.349950960368886"/>
    <n v="63.38"/>
    <m/>
    <n v="-4.7410917688728293E-4"/>
    <n v="51.344017999235881"/>
    <n v="51.269599999999997"/>
    <n v="1.4515034101276747E-3"/>
    <n v="3298"/>
    <n v="0.84031007751937981"/>
    <n v="6981.33"/>
    <n v="29.251063996994233"/>
    <m/>
    <m/>
    <n v="5334.766231192576"/>
    <n v="2.9445628330008118"/>
    <m/>
    <m/>
    <n v="60.015117512488573"/>
    <n v="298.33"/>
    <m/>
    <n v="-0.79882976062585531"/>
    <n v="70.776462425712523"/>
    <m/>
    <m/>
    <m/>
    <n v="73.119283692201336"/>
    <n v="73.23"/>
    <n v="-1.5118982356775446E-3"/>
    <m/>
    <m/>
    <m/>
    <m/>
  </r>
  <r>
    <x v="3292"/>
    <n v="10.76"/>
    <n v="12.85"/>
    <n v="101.47199999999999"/>
    <n v="89.938500000000005"/>
    <n v="14987.131401000001"/>
    <n v="13286.339032"/>
    <n v="2.2801701510921646E-5"/>
    <n v="60.57619120047012"/>
    <n v="60.59"/>
    <n v="-2.2790558722374232E-4"/>
    <n v="314.25967625056427"/>
    <n v="31.37"/>
    <m/>
    <n v="177.86241027143166"/>
    <m/>
    <m/>
    <n v="66.102651089458618"/>
    <m/>
    <m/>
    <n v="24.697332113008969"/>
    <n v="24.69"/>
    <n v="2.9696691004321707E-4"/>
    <n v="64.720449708601635"/>
    <n v="64.75"/>
    <m/>
    <n v="-4.5637515673147E-4"/>
    <n v="50.542581643358254"/>
    <n v="50.4664"/>
    <n v="1.5095517682706117E-3"/>
    <n v="3299"/>
    <n v="0.83735408560311286"/>
    <n v="6854.53"/>
    <n v="28.717542365224329"/>
    <m/>
    <m/>
    <n v="5431.6601408222914"/>
    <n v="2.9977599295589732"/>
    <m/>
    <m/>
    <n v="58.138455605642172"/>
    <n v="289.00799999999998"/>
    <m/>
    <n v="-0.79883444193364139"/>
    <n v="71.878542829810399"/>
    <m/>
    <m/>
    <m/>
    <n v="74.260250210607509"/>
    <n v="74.38"/>
    <n v="-1.6099729684388997E-3"/>
    <m/>
    <m/>
    <m/>
    <m/>
  </r>
  <r>
    <x v="3293"/>
    <n v="10.85"/>
    <n v="12.98"/>
    <n v="100.9725"/>
    <n v="89.493700000000004"/>
    <n v="15065.317719000001"/>
    <n v="13355.349541"/>
    <n v="2.2801701510921646E-5"/>
    <n v="60.27653267124122"/>
    <n v="60.29"/>
    <n v="-2.2337582947051793E-4"/>
    <n v="311.14429889788147"/>
    <n v="31.06"/>
    <m/>
    <n v="176.54126243140817"/>
    <m/>
    <m/>
    <n v="66.264385047448599"/>
    <m/>
    <m/>
    <n v="24.825570195548089"/>
    <n v="24.82"/>
    <n v="2.2442367236452654E-4"/>
    <n v="64.383372269957277"/>
    <n v="64.42"/>
    <m/>
    <n v="-5.6857699538537254E-4"/>
    <n v="50.293100422797366"/>
    <n v="50.217199999999998"/>
    <n v="1.5114427486473403E-3"/>
    <n v="3300"/>
    <n v="0.83590138674884429"/>
    <n v="6902.28"/>
    <n v="28.915336447056657"/>
    <m/>
    <m/>
    <n v="5393.8221312542737"/>
    <n v="2.9765947544731666"/>
    <m/>
    <m/>
    <n v="57.561456506337926"/>
    <n v="286.14400000000001"/>
    <m/>
    <n v="-0.79883745070196155"/>
    <n v="72.230661150151306"/>
    <m/>
    <m/>
    <m/>
    <n v="74.62645327013999"/>
    <n v="74.75"/>
    <n v="-1.652799061672372E-3"/>
    <m/>
    <m/>
    <m/>
    <m/>
  </r>
  <r>
    <x v="3294"/>
    <n v="10.36"/>
    <n v="12.8"/>
    <n v="100.85469999999999"/>
    <n v="89.387299999999996"/>
    <n v="15122.925148"/>
    <n v="13406.113793"/>
    <n v="2.2801701510921646E-5"/>
    <n v="60.204742754139019"/>
    <n v="60.21"/>
    <n v="-8.731516128523964E-5"/>
    <n v="310.39749921479967"/>
    <n v="30.99"/>
    <m/>
    <n v="176.2247349469541"/>
    <m/>
    <m/>
    <n v="66.302050544446473"/>
    <m/>
    <m/>
    <n v="24.919891659629723"/>
    <n v="24.92"/>
    <n v="-4.3475268972636982E-6"/>
    <n v="64.137738550784221"/>
    <n v="64.17"/>
    <m/>
    <n v="-5.0274971506591992E-4"/>
    <n v="50.233788116649848"/>
    <n v="50.155999999999999"/>
    <n v="1.5509234518271686E-3"/>
    <n v="3301"/>
    <n v="0.80937499999999996"/>
    <n v="6917.76"/>
    <n v="28.977923110813887"/>
    <m/>
    <m/>
    <n v="5381.7252058047388"/>
    <n v="2.969637502689122"/>
    <m/>
    <m/>
    <n v="57.4226505358967"/>
    <n v="285.44400000000002"/>
    <m/>
    <n v="-0.79883041669855837"/>
    <n v="72.313168774452336"/>
    <m/>
    <m/>
    <m/>
    <n v="74.714117639437191"/>
    <n v="74.83"/>
    <n v="-1.5486083196953881E-3"/>
    <m/>
    <m/>
    <m/>
    <m/>
  </r>
  <r>
    <x v="3295"/>
    <n v="10.82"/>
    <n v="12.93"/>
    <n v="100.3383"/>
    <n v="88.927499999999995"/>
    <n v="15030.982319999999"/>
    <n v="13324.302978"/>
    <n v="2.2801701510921646E-5"/>
    <n v="59.895019693237501"/>
    <n v="59.91"/>
    <n v="-2.5004684964935464E-4"/>
    <n v="307.19730465198796"/>
    <n v="30.67"/>
    <m/>
    <n v="174.86333256402571"/>
    <m/>
    <m/>
    <n v="66.470846242759194"/>
    <m/>
    <m/>
    <n v="24.767782285827462"/>
    <n v="24.76"/>
    <n v="3.143087975550074E-4"/>
    <n v="64.528223806960014"/>
    <n v="64.56"/>
    <m/>
    <n v="-4.9219629863672676E-4"/>
    <n v="49.975869374888767"/>
    <n v="49.897199999999998"/>
    <n v="1.5766290470962119E-3"/>
    <n v="3302"/>
    <n v="0.8368136117556072"/>
    <n v="6874.09"/>
    <n v="28.792744725179173"/>
    <m/>
    <m/>
    <n v="5415.6986220171384"/>
    <n v="2.9881007610070474"/>
    <m/>
    <m/>
    <n v="56.829981776992462"/>
    <n v="282.49200000000002"/>
    <m/>
    <n v="-0.79882622595686792"/>
    <n v="72.681755687999043"/>
    <m/>
    <m/>
    <m/>
    <n v="75.097374905792208"/>
    <n v="75.209999999999994"/>
    <n v="-1.4974749927906261E-3"/>
    <m/>
    <m/>
    <m/>
    <m/>
  </r>
  <r>
    <x v="3296"/>
    <n v="10.11"/>
    <n v="12.63"/>
    <n v="96.606800000000007"/>
    <n v="85.6143"/>
    <n v="14681.428937999999"/>
    <n v="13013.527849"/>
    <n v="2.2801701510921646E-5"/>
    <n v="57.663354167715646"/>
    <n v="57.68"/>
    <n v="-2.8858932531816706E-4"/>
    <n v="284.28750212905078"/>
    <n v="28.38"/>
    <m/>
    <n v="165.08617566870646"/>
    <m/>
    <m/>
    <n v="67.703822178099898"/>
    <m/>
    <m/>
    <n v="24.190024907633251"/>
    <n v="24.19"/>
    <n v="1.0296665253761716E-6"/>
    <n v="66.030465747357567"/>
    <n v="66.06"/>
    <m/>
    <n v="-4.4708223800238311E-4"/>
    <n v="48.115286711402028"/>
    <n v="48.042400000000001"/>
    <n v="1.5171330200411948E-3"/>
    <n v="3303"/>
    <n v="0.80047505938242269"/>
    <n v="6697.41"/>
    <n v="28.046133904705378"/>
    <m/>
    <m/>
    <n v="5554.8945930530126"/>
    <n v="3.0640303314059052"/>
    <m/>
    <m/>
    <n v="52.589999566987878"/>
    <n v="261.43400000000003"/>
    <m/>
    <n v="-0.79884024431792389"/>
    <n v="75.379149442494139"/>
    <m/>
    <m/>
    <m/>
    <n v="77.891986865920344"/>
    <n v="78.010000000000005"/>
    <n v="-1.5127949503865867E-3"/>
    <m/>
    <m/>
    <m/>
    <m/>
  </r>
  <r>
    <x v="3297"/>
    <n v="10.59"/>
    <n v="12.83"/>
    <n v="97.322599999999994"/>
    <n v="86.246700000000004"/>
    <n v="14772.10845"/>
    <n v="13093.608877000001"/>
    <n v="2.2801701510921646E-5"/>
    <n v="58.089189508956281"/>
    <n v="58.1"/>
    <n v="-1.8606697149259332E-4"/>
    <n v="288.48088442376911"/>
    <n v="28.8"/>
    <m/>
    <n v="166.91371751159801"/>
    <m/>
    <m/>
    <n v="67.452015447397741"/>
    <m/>
    <m/>
    <n v="24.338840564336817"/>
    <n v="24.33"/>
    <n v="3.6336063858688483E-4"/>
    <n v="65.623204833355956"/>
    <n v="65.66"/>
    <m/>
    <n v="-5.6038937928781785E-4"/>
    <n v="48.471160669050484"/>
    <n v="48.3964"/>
    <n v="1.5447568217983321E-3"/>
    <n v="3304"/>
    <n v="0.82540919719407635"/>
    <n v="6751.24"/>
    <n v="28.269345388438278"/>
    <m/>
    <m/>
    <n v="5510.2474867919291"/>
    <n v="3.0391152668686021"/>
    <m/>
    <m/>
    <n v="53.365125490583296"/>
    <n v="265.28199999999998"/>
    <m/>
    <n v="-0.79883623656869562"/>
    <n v="74.818867697665482"/>
    <m/>
    <m/>
    <m/>
    <n v="77.315531926003473"/>
    <n v="77.430000000000007"/>
    <n v="-1.4783426836695313E-3"/>
    <m/>
    <m/>
    <m/>
    <m/>
  </r>
  <r>
    <x v="3298"/>
    <n v="10.68"/>
    <n v="13.09"/>
    <n v="98.9041"/>
    <n v="87.646199999999993"/>
    <n v="14869.950946000001"/>
    <n v="13180.035338"/>
    <n v="2.2801701510921646E-5"/>
    <n v="59.031704025946489"/>
    <n v="59.04"/>
    <n v="-1.4051446567597825E-4"/>
    <n v="297.83640165110819"/>
    <n v="29.73"/>
    <m/>
    <n v="170.9747681957266"/>
    <m/>
    <m/>
    <n v="66.903012018059215"/>
    <m/>
    <m/>
    <n v="24.499450546602052"/>
    <n v="24.5"/>
    <n v="-2.2426669303965419E-5"/>
    <n v="65.189123672232583"/>
    <n v="65.22"/>
    <m/>
    <n v="-4.7341808904344251E-4"/>
    <n v="49.258160364165605"/>
    <n v="49.182400000000001"/>
    <n v="1.5403958360227232E-3"/>
    <n v="3305"/>
    <n v="0.81588999236058057"/>
    <n v="6804.35"/>
    <n v="28.489507235896891"/>
    <m/>
    <m/>
    <n v="5466.9000063255971"/>
    <n v="3.0149216245196051"/>
    <m/>
    <m/>
    <n v="55.095149393522902"/>
    <n v="273.86399999999998"/>
    <m/>
    <n v="-0.79882295813424586"/>
    <n v="73.601375624330188"/>
    <m/>
    <m/>
    <m/>
    <n v="76.059876486475886"/>
    <n v="76.180000000000007"/>
    <n v="-1.5768379302194546E-3"/>
    <m/>
    <m/>
    <m/>
    <m/>
  </r>
  <r>
    <x v="3299"/>
    <n v="10.46"/>
    <n v="12.83"/>
    <n v="96.368799999999993"/>
    <n v="85.397499999999994"/>
    <n v="14709.674094"/>
    <n v="13037.672837"/>
    <n v="2.3497577574582706E-5"/>
    <n v="57.517087414749284"/>
    <n v="57.53"/>
    <n v="-2.2444959587553104E-4"/>
    <n v="282.547352915185"/>
    <n v="28.21"/>
    <m/>
    <n v="164.39325517690463"/>
    <m/>
    <m/>
    <n v="67.759498943940713"/>
    <m/>
    <m/>
    <n v="24.234790485142589"/>
    <n v="24.23"/>
    <n v="1.9770883791125904E-4"/>
    <n v="65.892367011187545"/>
    <n v="65.930000000000007"/>
    <m/>
    <n v="-5.7080219645777586E-4"/>
    <n v="47.994825631093406"/>
    <n v="47.917999999999999"/>
    <n v="1.6032729056598694E-3"/>
    <n v="3306"/>
    <n v="0.81527669524551838"/>
    <n v="6699.53"/>
    <n v="28.048440358360509"/>
    <m/>
    <m/>
    <n v="5551.1167880406838"/>
    <n v="3.0610758431253227"/>
    <m/>
    <m/>
    <n v="52.266284006007439"/>
    <n v="259.79399999999998"/>
    <m/>
    <n v="-0.79881643145720282"/>
    <n v="75.486217783093466"/>
    <m/>
    <m/>
    <m/>
    <n v="78.010204721392157"/>
    <n v="78.13"/>
    <n v="-1.5332814361683766E-3"/>
    <m/>
    <m/>
    <m/>
    <m/>
  </r>
  <r>
    <x v="3300"/>
    <n v="10.57"/>
    <n v="12.85"/>
    <n v="96.527799999999999"/>
    <n v="85.5364"/>
    <n v="14849.294422000001"/>
    <n v="13161.116618"/>
    <n v="2.3497577574582706E-5"/>
    <n v="57.610580738476955"/>
    <n v="57.62"/>
    <n v="-1.6347208474565278E-4"/>
    <n v="283.46033238545408"/>
    <n v="28.3"/>
    <m/>
    <n v="164.79275619165719"/>
    <m/>
    <m/>
    <n v="67.702630978947454"/>
    <m/>
    <m/>
    <n v="24.464224154025263"/>
    <n v="24.46"/>
    <n v="1.7269640332218117E-4"/>
    <n v="65.267602051797212"/>
    <n v="65.3"/>
    <m/>
    <n v="-4.9614009498910594E-4"/>
    <n v="48.073350730946558"/>
    <n v="47.995199999999997"/>
    <n v="1.6283030583592595E-3"/>
    <n v="3307"/>
    <n v="0.82256809338521408"/>
    <n v="6753.58"/>
    <n v="28.272519852877291"/>
    <m/>
    <m/>
    <n v="5506.3318759060112"/>
    <n v="3.0360920771551076"/>
    <m/>
    <m/>
    <n v="52.434540378907997"/>
    <n v="260.61200000000002"/>
    <m/>
    <n v="-0.79880227933131254"/>
    <n v="75.359928517800796"/>
    <m/>
    <m/>
    <m/>
    <n v="77.882269694153109"/>
    <n v="78"/>
    <n v="-1.5093628954729876E-3"/>
    <m/>
    <m/>
    <m/>
    <m/>
  </r>
  <r>
    <x v="3301"/>
    <n v="9.77"/>
    <n v="12.59"/>
    <n v="94.562700000000007"/>
    <n v="83.789000000000001"/>
    <n v="14947.332033000001"/>
    <n v="13247.080802"/>
    <n v="2.3497577574582706E-5"/>
    <n v="56.433623906601177"/>
    <n v="56.44"/>
    <n v="-1.129711799933153E-4"/>
    <n v="271.8611579563908"/>
    <n v="27.14"/>
    <m/>
    <n v="159.73840086599247"/>
    <m/>
    <m/>
    <n v="68.388830127274417"/>
    <m/>
    <m/>
    <n v="24.623939848780513"/>
    <n v="24.62"/>
    <n v="1.6002635176737279E-4"/>
    <n v="64.838671207475429"/>
    <n v="64.87"/>
    <m/>
    <n v="-4.8294731809117586E-4"/>
    <n v="47.092627933796265"/>
    <n v="47.010800000000003"/>
    <n v="1.7406198957741204E-3"/>
    <n v="3308"/>
    <n v="0.77601270849880855"/>
    <n v="6792.26"/>
    <n v="28.427785830590018"/>
    <m/>
    <m/>
    <n v="5474.7952809504395"/>
    <n v="3.0178449792912652"/>
    <m/>
    <m/>
    <n v="50.287114104993734"/>
    <n v="249.93"/>
    <m/>
    <n v="-0.79879520623777167"/>
    <n v="76.888691779727154"/>
    <m/>
    <m/>
    <m/>
    <n v="79.470089597585812"/>
    <n v="79.59"/>
    <n v="-1.5066013621584107E-3"/>
    <m/>
    <m/>
    <m/>
    <m/>
  </r>
  <r>
    <x v="3302"/>
    <n v="9.9600000000000009"/>
    <n v="12.71"/>
    <n v="94.564899999999994"/>
    <n v="83.789000000000001"/>
    <n v="14947.683258999999"/>
    <n v="13247.080802"/>
    <n v="2.3497577574582706E-5"/>
    <n v="56.433560749374799"/>
    <n v="56.44"/>
    <n v="-1.140901953436968E-4"/>
    <n v="271.8552564210496"/>
    <n v="27.14"/>
    <m/>
    <n v="159.73686912790197"/>
    <m/>
    <m/>
    <n v="68.387050144024528"/>
    <m/>
    <m/>
    <n v="24.623918018098866"/>
    <n v="24.62"/>
    <n v="1.5913964658276214E-4"/>
    <n v="64.83779661654826"/>
    <n v="64.87"/>
    <m/>
    <n v="-4.964295275434738E-4"/>
    <n v="47.093079506940832"/>
    <n v="47.010399999999997"/>
    <n v="1.758749275497129E-3"/>
    <n v="3309"/>
    <n v="0.78363493312352483"/>
    <n v="6792.26"/>
    <n v="28.425566126764888"/>
    <m/>
    <m/>
    <n v="5474.7952809504395"/>
    <n v="3.0175589041233652"/>
    <m/>
    <m/>
    <n v="50.28541949813485"/>
    <n v="249.916"/>
    <m/>
    <n v="-0.7987907156879317"/>
    <n v="76.885110662575769"/>
    <m/>
    <m/>
    <m/>
    <n v="79.469017647497239"/>
    <n v="79.59"/>
    <n v="-1.5200697638241278E-3"/>
    <m/>
    <m/>
    <m/>
    <m/>
  </r>
  <r>
    <x v="3303"/>
    <n v="10.210000000000001"/>
    <n v="12.91"/>
    <n v="94.7607"/>
    <n v="83.960499999999996"/>
    <n v="15044.678997000001"/>
    <n v="13332.730030999999"/>
    <n v="2.3497577574582706E-5"/>
    <n v="56.549029550368481"/>
    <n v="56.56"/>
    <n v="-1.9396127354176507E-4"/>
    <n v="272.96220191221471"/>
    <n v="27.25"/>
    <m/>
    <n v="160.22575876705659"/>
    <m/>
    <m/>
    <n v="68.315284446200479"/>
    <m/>
    <m/>
    <n v="24.783098671778429"/>
    <n v="24.78"/>
    <n v="1.2504728726514536E-4"/>
    <n v="64.417717801689577"/>
    <n v="64.45"/>
    <m/>
    <n v="-5.0088748348220413E-4"/>
    <n v="47.189922503109855"/>
    <n v="47.103999999999999"/>
    <n v="1.8241020531135632E-3"/>
    <n v="3310"/>
    <n v="0.79085979860573208"/>
    <n v="6833.07"/>
    <n v="28.594122858444784"/>
    <m/>
    <m/>
    <n v="5441.9010166826429"/>
    <n v="2.9991441470349516"/>
    <m/>
    <m/>
    <n v="50.489567214756882"/>
    <n v="250.92599999999999"/>
    <m/>
    <n v="-0.79878702400406143"/>
    <n v="76.724167978030934"/>
    <m/>
    <m/>
    <m/>
    <n v="79.305290080584754"/>
    <n v="79.430000000000007"/>
    <n v="-1.5700606749999846E-3"/>
    <m/>
    <m/>
    <m/>
    <m/>
  </r>
  <r>
    <x v="3304"/>
    <n v="10.6"/>
    <n v="13.01"/>
    <n v="95.534300000000002"/>
    <n v="84.643900000000002"/>
    <n v="15041.816805"/>
    <n v="13329.880244"/>
    <n v="2.5028793918968617E-5"/>
    <n v="57.009289976796396"/>
    <n v="57.02"/>
    <n v="-1.8782923892679548E-4"/>
    <n v="277.40017929222654"/>
    <n v="27.7"/>
    <m/>
    <n v="162.18044999053279"/>
    <m/>
    <m/>
    <n v="68.035486056537323"/>
    <m/>
    <m/>
    <n v="24.777779597846273"/>
    <n v="24.77"/>
    <n v="3.1407338903011173E-4"/>
    <n v="64.430716242824417"/>
    <n v="64.459999999999994"/>
    <m/>
    <n v="-4.5429347154168909E-4"/>
    <n v="47.574483039555297"/>
    <n v="47.485999999999997"/>
    <n v="1.8633500306468598E-3"/>
    <n v="3311"/>
    <n v="0.81475787855495774"/>
    <n v="6821.44"/>
    <n v="28.543226288982961"/>
    <m/>
    <m/>
    <n v="5451.1632236882824"/>
    <n v="3.0039639544681145"/>
    <m/>
    <m/>
    <n v="51.30976197425656"/>
    <n v="254.99799999999999"/>
    <m/>
    <n v="-0.7987836689924761"/>
    <n v="76.096124036945355"/>
    <m/>
    <m/>
    <m/>
    <n v="78.658720336285967"/>
    <n v="78.78"/>
    <n v="-1.5394727559536747E-3"/>
    <m/>
    <m/>
    <m/>
    <m/>
  </r>
  <r>
    <x v="3305"/>
    <n v="10.4"/>
    <n v="12.97"/>
    <n v="94.001400000000004"/>
    <n v="83.283600000000007"/>
    <n v="15120.030371999999"/>
    <n v="13398.858552"/>
    <n v="2.5028793918968617E-5"/>
    <n v="56.093177010375122"/>
    <n v="56.1"/>
    <n v="-1.2162191844700132E-4"/>
    <n v="268.47864503141847"/>
    <n v="26.8"/>
    <m/>
    <n v="158.26936413140461"/>
    <m/>
    <m/>
    <n v="68.580395319401632"/>
    <m/>
    <m/>
    <n v="24.906010347704299"/>
    <n v="24.9"/>
    <n v="2.4137942587554306E-4"/>
    <n v="64.096539317375559"/>
    <n v="64.13"/>
    <m/>
    <n v="-5.2176333423414878E-4"/>
    <n v="46.810369195234273"/>
    <n v="46.720399999999998"/>
    <n v="1.9256940273257861E-3"/>
    <n v="3312"/>
    <n v="0.80185042405551266"/>
    <n v="6841.16"/>
    <n v="28.623506319042498"/>
    <m/>
    <m/>
    <n v="5435.404536553142"/>
    <n v="2.9949959033875166"/>
    <m/>
    <m/>
    <n v="49.658904801556922"/>
    <n v="246.76599999999999"/>
    <m/>
    <n v="-0.79876115509609535"/>
    <n v="77.315452791652945"/>
    <m/>
    <m/>
    <m/>
    <n v="79.921877692822264"/>
    <n v="80.05"/>
    <n v="-1.6005285094032873E-3"/>
    <m/>
    <m/>
    <m/>
    <m/>
  </r>
  <r>
    <x v="3306"/>
    <n v="10.42"/>
    <n v="12.78"/>
    <n v="91.983999999999995"/>
    <n v="81.489999999999995"/>
    <n v="15004.229358000001"/>
    <n v="13295.23352"/>
    <n v="2.5028793918968617E-5"/>
    <n v="54.885324788569491"/>
    <n v="54.9"/>
    <n v="-2.6730804062857771E-4"/>
    <n v="256.89915377840504"/>
    <n v="25.64"/>
    <m/>
    <n v="153.15221224438341"/>
    <m/>
    <m/>
    <n v="69.313458395360129"/>
    <m/>
    <m/>
    <n v="24.713452753840297"/>
    <n v="24.71"/>
    <n v="1.3973103360154226E-4"/>
    <n v="64.589936569211076"/>
    <n v="64.62"/>
    <m/>
    <n v="-4.6523415024646297E-4"/>
    <n v="45.80357622843308"/>
    <n v="45.711599999999997"/>
    <n v="2.0120982077433958E-3"/>
    <n v="3313"/>
    <n v="0.81533646322378717"/>
    <n v="6745.18"/>
    <n v="28.215314322939232"/>
    <m/>
    <m/>
    <n v="5511.662090450196"/>
    <n v="3.0361514549709052"/>
    <m/>
    <m/>
    <n v="47.515187304345083"/>
    <n v="236.114"/>
    <m/>
    <n v="-0.79876166892117761"/>
    <n v="78.969487338091156"/>
    <m/>
    <m/>
    <m/>
    <n v="81.640150755824791"/>
    <n v="81.77"/>
    <n v="-1.5879814623358524E-3"/>
    <m/>
    <m/>
    <m/>
    <m/>
  </r>
  <r>
    <x v="3307"/>
    <n v="10.65"/>
    <n v="12.65"/>
    <n v="91.359499999999997"/>
    <n v="80.934700000000007"/>
    <n v="15018.992840999999"/>
    <n v="13307.982665"/>
    <n v="2.5028793918968617E-5"/>
    <n v="54.511366798898102"/>
    <n v="54.52"/>
    <n v="-1.5834924985147492E-4"/>
    <n v="253.39284826075456"/>
    <n v="25.3"/>
    <m/>
    <n v="151.58531340096835"/>
    <m/>
    <m/>
    <n v="69.547810694820583"/>
    <m/>
    <m/>
    <n v="24.737166478551465"/>
    <n v="24.73"/>
    <n v="2.8978886176567187E-4"/>
    <n v="64.527228006138543"/>
    <n v="64.56"/>
    <m/>
    <n v="-5.0762072276111514E-4"/>
    <n v="45.491891624704301"/>
    <n v="45.396000000000001"/>
    <n v="2.112336432820161E-3"/>
    <n v="3314"/>
    <n v="0.84189723320158105"/>
    <n v="6732.5"/>
    <n v="28.16007448533372"/>
    <m/>
    <m/>
    <n v="5522.023248389185"/>
    <n v="3.0415706457468832"/>
    <m/>
    <m/>
    <n v="46.866039307632967"/>
    <n v="232.85599999999999"/>
    <m/>
    <n v="-0.79873381270985944"/>
    <n v="79.503908631118989"/>
    <m/>
    <m/>
    <m/>
    <n v="82.195491068132753"/>
    <n v="82.32"/>
    <n v="-1.5124991723425296E-3"/>
    <m/>
    <m/>
    <m/>
    <m/>
  </r>
  <r>
    <x v="3308"/>
    <n v="15.59"/>
    <n v="15.6"/>
    <n v="107.62869999999999"/>
    <n v="95.345399999999998"/>
    <n v="15569.719521999999"/>
    <n v="13795.635774"/>
    <n v="2.5028793918968617E-5"/>
    <n v="64.217125594340231"/>
    <n v="64.23"/>
    <n v="-2.00442249101207E-4"/>
    <n v="343.62084063945866"/>
    <n v="34.299999999999997"/>
    <m/>
    <n v="192.0688964660624"/>
    <m/>
    <m/>
    <n v="63.354548980598473"/>
    <m/>
    <m/>
    <n v="25.6436204857741"/>
    <n v="25.64"/>
    <n v="1.4120459337352287E-4"/>
    <n v="62.161971293964598"/>
    <n v="62.19"/>
    <m/>
    <n v="-4.5069474248915498E-4"/>
    <n v="53.592392331465476"/>
    <n v="53.481200000000001"/>
    <n v="2.07909193259459E-3"/>
    <n v="3315"/>
    <n v="0.99935897435897436"/>
    <n v="7065.68"/>
    <n v="29.551361168952241"/>
    <m/>
    <m/>
    <n v="5248.7476886567965"/>
    <n v="2.8907744204563732"/>
    <m/>
    <m/>
    <n v="63.553214587849922"/>
    <n v="315.774"/>
    <m/>
    <n v="-0.79873829198144897"/>
    <n v="65.344922321434552"/>
    <m/>
    <m/>
    <m/>
    <n v="67.559495055772075"/>
    <n v="67.66"/>
    <n v="-1.4854410911605553E-3"/>
    <m/>
    <m/>
    <m/>
    <m/>
  </r>
  <r>
    <x v="3309"/>
    <n v="14.66"/>
    <n v="14.97"/>
    <n v="107.9778"/>
    <n v="95.652199999999993"/>
    <n v="15623.896361999999"/>
    <n v="13843.294174000001"/>
    <n v="2.5168016114518466E-5"/>
    <n v="64.423846685877209"/>
    <n v="64.44"/>
    <n v="-2.5067216205443277E-4"/>
    <n v="345.82529981917384"/>
    <n v="34.520000000000003"/>
    <m/>
    <n v="192.99409742555466"/>
    <m/>
    <m/>
    <n v="63.250972352421563"/>
    <m/>
    <m/>
    <n v="25.732223300259694"/>
    <n v="25.73"/>
    <n v="8.640887134436781E-5"/>
    <n v="61.946494453009826"/>
    <n v="61.98"/>
    <m/>
    <n v="-5.4058643094823111E-4"/>
    <n v="53.765356119961126"/>
    <n v="53.652000000000001"/>
    <n v="2.1128032498531901E-3"/>
    <n v="3316"/>
    <n v="0.97929191716766861"/>
    <n v="7100.32"/>
    <n v="29.693920076751205"/>
    <m/>
    <m/>
    <n v="5223.0153288648062"/>
    <n v="2.8763295066152401"/>
    <m/>
    <m/>
    <n v="63.960058979680682"/>
    <n v="317.83800000000002"/>
    <m/>
    <n v="-0.79876522322793164"/>
    <n v="65.131623425538905"/>
    <m/>
    <m/>
    <m/>
    <n v="67.341298589381665"/>
    <n v="67.45"/>
    <n v="-1.611585035112495E-3"/>
    <m/>
    <m/>
    <m/>
    <m/>
  </r>
  <r>
    <x v="3310"/>
    <n v="12.04"/>
    <n v="13.49"/>
    <n v="96.559799999999996"/>
    <n v="85.5351"/>
    <n v="15072.264708999999"/>
    <n v="13354.181691"/>
    <n v="2.5168016114518466E-5"/>
    <n v="57.610009345313586"/>
    <n v="57.62"/>
    <n v="-1.7338866168714606E-4"/>
    <n v="272.66419230937669"/>
    <n v="27.22"/>
    <m/>
    <n v="162.37316234220512"/>
    <m/>
    <m/>
    <n v="66.594255730084441"/>
    <m/>
    <m/>
    <n v="24.823092470396116"/>
    <n v="24.82"/>
    <n v="1.2459590637048379E-4"/>
    <n v="64.134435456083807"/>
    <n v="64.17"/>
    <m/>
    <n v="-5.54223841611301E-4"/>
    <n v="48.079074089038009"/>
    <n v="47.978000000000002"/>
    <n v="2.106675748009712E-3"/>
    <n v="3317"/>
    <n v="0.89251297257227569"/>
    <n v="6761.66"/>
    <n v="28.275417765500318"/>
    <m/>
    <m/>
    <n v="5472.1345757823192"/>
    <n v="3.0132345244688734"/>
    <m/>
    <m/>
    <n v="50.428293073327985"/>
    <n v="250.614"/>
    <m/>
    <n v="-0.79878102151784025"/>
    <n v="72.017218249920518"/>
    <m/>
    <m/>
    <m/>
    <n v="74.463084335486329"/>
    <n v="74.58"/>
    <n v="-1.5676543914410201E-3"/>
    <m/>
    <m/>
    <m/>
    <m/>
  </r>
  <r>
    <x v="3311"/>
    <n v="10.93"/>
    <n v="12.96"/>
    <n v="92.989099999999993"/>
    <n v="82.365600000000001"/>
    <n v="14868.594936"/>
    <n v="13172.719854999999"/>
    <n v="2.5168016114518466E-5"/>
    <n v="55.475581492709203"/>
    <n v="55.49"/>
    <n v="-2.5983974213006356E-4"/>
    <n v="252.44189348209861"/>
    <n v="25.2"/>
    <m/>
    <n v="153.34365361997516"/>
    <m/>
    <m/>
    <n v="67.8227835572076"/>
    <m/>
    <m/>
    <n v="24.485869642048886"/>
    <n v="24.48"/>
    <n v="2.3977295951338462E-4"/>
    <n v="65.003614463106658"/>
    <n v="65.040000000000006"/>
    <m/>
    <n v="-5.5943322406748486E-4"/>
    <n v="46.298837617142453"/>
    <n v="46.198399999999999"/>
    <n v="2.1740496887869831E-3"/>
    <n v="3318"/>
    <n v="0.84336419753086411"/>
    <n v="6648.87"/>
    <n v="27.797248323630178"/>
    <m/>
    <m/>
    <n v="5563.4142406578803"/>
    <n v="3.0626266065093626"/>
    <m/>
    <m/>
    <n v="46.68633585010285"/>
    <n v="232.03800000000001"/>
    <m/>
    <n v="-0.79879874912685489"/>
    <n v="74.675378570401932"/>
    <m/>
    <m/>
    <m/>
    <n v="77.219573326714297"/>
    <n v="77.34"/>
    <n v="-1.5571072315193613E-3"/>
    <m/>
    <m/>
    <m/>
    <m/>
  </r>
  <r>
    <x v="3312"/>
    <n v="10.72"/>
    <n v="12.9"/>
    <n v="93.804900000000004"/>
    <n v="83.086200000000005"/>
    <n v="15041.120676"/>
    <n v="13325.236204999999"/>
    <n v="2.5168016114518466E-5"/>
    <n v="55.960908162388485"/>
    <n v="55.97"/>
    <n v="-1.6244126516906654E-4"/>
    <n v="256.853872965687"/>
    <n v="25.64"/>
    <m/>
    <n v="155.35452288957836"/>
    <m/>
    <m/>
    <n v="67.524342110596066"/>
    <m/>
    <m/>
    <n v="24.769384154065293"/>
    <n v="24.76"/>
    <n v="3.7900460683726322E-4"/>
    <n v="64.250230450443865"/>
    <n v="64.28"/>
    <m/>
    <n v="-4.6312304847750951E-4"/>
    <n v="46.704344642615325"/>
    <n v="46.6008"/>
    <n v="2.221949893892905E-3"/>
    <n v="3319"/>
    <n v="0.83100775193798448"/>
    <n v="6740.03"/>
    <n v="28.176165060423845"/>
    <m/>
    <m/>
    <n v="5487.136490878087"/>
    <n v="3.0203498170301852"/>
    <m/>
    <m/>
    <n v="47.501633703511033"/>
    <n v="236.09200000000001"/>
    <m/>
    <n v="-0.79880032485848296"/>
    <n v="74.018611161850004"/>
    <m/>
    <m/>
    <m/>
    <n v="76.543090256031107"/>
    <n v="76.66"/>
    <n v="-1.5250423163173377E-3"/>
    <m/>
    <m/>
    <m/>
    <m/>
  </r>
  <r>
    <x v="3313"/>
    <n v="10.02"/>
    <n v="12.59"/>
    <n v="91.187700000000007"/>
    <n v="80.766000000000005"/>
    <n v="15000.490019000001"/>
    <n v="13288.905306000001"/>
    <n v="2.5168016114518466E-5"/>
    <n v="54.398246543930611"/>
    <n v="54.41"/>
    <n v="-2.1601646883639969E-4"/>
    <n v="242.50361444966694"/>
    <n v="24.21"/>
    <m/>
    <n v="148.84563290551571"/>
    <m/>
    <m/>
    <n v="68.465375974857693"/>
    <m/>
    <m/>
    <n v="24.70187215435632"/>
    <n v="24.7"/>
    <n v="7.5795722928040377E-5"/>
    <n v="64.424645582111154"/>
    <n v="64.459999999999994"/>
    <m/>
    <n v="-5.4847064673968493E-4"/>
    <n v="45.400551119787494"/>
    <n v="45.299599999999998"/>
    <n v="2.2285212184542935E-3"/>
    <n v="3320"/>
    <n v="0.79586973788721205"/>
    <n v="6678.92"/>
    <n v="27.918519404588949"/>
    <m/>
    <m/>
    <n v="5536.8868496980867"/>
    <n v="3.0474455903658155"/>
    <m/>
    <m/>
    <n v="44.8471356958215"/>
    <n v="222.886"/>
    <m/>
    <n v="-0.79878890690388138"/>
    <n v="76.082053081125579"/>
    <m/>
    <m/>
    <m/>
    <n v="78.679642640096674"/>
    <n v="78.8"/>
    <n v="-1.5273776637477754E-3"/>
    <m/>
    <m/>
    <m/>
    <m/>
  </r>
  <r>
    <x v="3314"/>
    <n v="9.99"/>
    <n v="12.51"/>
    <n v="91.563000000000002"/>
    <n v="81.096299999999999"/>
    <n v="15004.83174"/>
    <n v="13292.417173"/>
    <n v="2.5585693400165255E-5"/>
    <n v="54.6208007991534"/>
    <n v="54.63"/>
    <n v="-1.683910094564256E-4"/>
    <n v="244.48229942362752"/>
    <n v="24.41"/>
    <m/>
    <n v="149.75727376207317"/>
    <m/>
    <m/>
    <n v="68.323599910853332"/>
    <m/>
    <m/>
    <n v="24.708419335972373"/>
    <n v="24.7"/>
    <n v="3.4086380454945164E-4"/>
    <n v="64.406885756238083"/>
    <n v="64.44"/>
    <m/>
    <n v="-5.1387715335060591E-4"/>
    <n v="45.586657985630069"/>
    <n v="45.483600000000003"/>
    <n v="2.2658273670084217E-3"/>
    <n v="3321"/>
    <n v="0.79856115107913672"/>
    <n v="6678.92"/>
    <n v="27.916339465402562"/>
    <m/>
    <m/>
    <n v="5536.8868496980867"/>
    <n v="3.0471567092221812"/>
    <m/>
    <m/>
    <n v="45.212425036329741"/>
    <n v="224.684"/>
    <m/>
    <n v="-0.79877327697419598"/>
    <n v="75.767379457687014"/>
    <m/>
    <m/>
    <m/>
    <n v="78.356948935069866"/>
    <n v="78.48"/>
    <n v="-1.5679289619028314E-3"/>
    <m/>
    <m/>
    <m/>
    <m/>
  </r>
  <r>
    <x v="3315"/>
    <n v="9.81"/>
    <n v="12.44"/>
    <n v="90.821899999999999"/>
    <n v="80.437899999999999"/>
    <n v="14925.034136"/>
    <n v="13221.386312000001"/>
    <n v="2.5585693400165255E-5"/>
    <n v="54.177385483041107"/>
    <n v="54.19"/>
    <n v="-2.3278311420726894E-4"/>
    <n v="240.50780281350535"/>
    <n v="24.01"/>
    <m/>
    <n v="147.93209404418297"/>
    <m/>
    <m/>
    <n v="68.599165273348717"/>
    <m/>
    <m/>
    <n v="24.576417543511809"/>
    <n v="24.57"/>
    <n v="2.6119428212489915E-4"/>
    <n v="64.75031946049927"/>
    <n v="64.78"/>
    <m/>
    <n v="-4.581744288473244E-4"/>
    <n v="45.216985218678424"/>
    <n v="45.114400000000003"/>
    <n v="2.2738907904886752E-3"/>
    <n v="3322"/>
    <n v="0.78858520900321549"/>
    <n v="6620.01"/>
    <n v="27.667948759974305"/>
    <m/>
    <m/>
    <n v="5585.7237880527482"/>
    <n v="3.0737421083908121"/>
    <m/>
    <m/>
    <n v="44.476790080384042"/>
    <n v="221.03399999999999"/>
    <m/>
    <n v="-0.79877851334914973"/>
    <n v="76.378957780706585"/>
    <m/>
    <m/>
    <m/>
    <n v="78.992208278926995"/>
    <n v="79.12"/>
    <n v="-1.6151633098206997E-3"/>
    <m/>
    <m/>
    <m/>
    <m/>
  </r>
  <r>
    <x v="3316"/>
    <n v="10.38"/>
    <n v="12.74"/>
    <n v="89.843299999999999"/>
    <n v="79.563000000000002"/>
    <n v="14694.552653999999"/>
    <n v="13015.860434"/>
    <n v="2.5585693400165255E-5"/>
    <n v="53.588400694280551"/>
    <n v="53.6"/>
    <n v="-2.1640495745245403E-4"/>
    <n v="235.25747012871429"/>
    <n v="23.48"/>
    <m/>
    <n v="145.51299006390713"/>
    <m/>
    <m/>
    <n v="68.965051619516359"/>
    <m/>
    <m/>
    <n v="24.194533571739719"/>
    <n v="24.19"/>
    <n v="1.8741511945918887E-4"/>
    <n v="65.753861752660427"/>
    <n v="65.790000000000006"/>
    <m/>
    <n v="-5.4929696518590809E-4"/>
    <n v="44.726888531860602"/>
    <n v="44.624000000000002"/>
    <n v="2.3056770316556285E-3"/>
    <n v="3323"/>
    <n v="0.81475667189952905"/>
    <n v="6520.36"/>
    <n v="27.242956930375389"/>
    <m/>
    <m/>
    <n v="5669.8048355858273"/>
    <n v="3.1188278076905802"/>
    <m/>
    <m/>
    <n v="43.503402951859876"/>
    <n v="216.22399999999999"/>
    <m/>
    <n v="-0.79880400440348953"/>
    <n v="77.195326558902821"/>
    <m/>
    <m/>
    <m/>
    <n v="79.847742549115083"/>
    <n v="79.98"/>
    <n v="-1.6536315439474869E-3"/>
    <m/>
    <m/>
    <m/>
    <m/>
  </r>
  <r>
    <x v="3317"/>
    <n v="10.41"/>
    <n v="12.63"/>
    <n v="89.707099999999997"/>
    <n v="79.440299999999993"/>
    <n v="14700.853847"/>
    <n v="13021.108765000001"/>
    <n v="2.5585693400165255E-5"/>
    <n v="53.505857440686853"/>
    <n v="53.52"/>
    <n v="-2.6424811870606746E-4"/>
    <n v="234.52725269707452"/>
    <n v="23.41"/>
    <m/>
    <n v="145.17498840918222"/>
    <m/>
    <m/>
    <n v="69.016433313742908"/>
    <m/>
    <m/>
    <n v="24.204318263822447"/>
    <n v="24.2"/>
    <n v="1.7844065382011109E-4"/>
    <n v="65.726598766090831"/>
    <n v="65.760000000000005"/>
    <m/>
    <n v="-5.079263064047268E-4"/>
    <n v="44.658340108175217"/>
    <n v="44.552799999999998"/>
    <n v="2.3688771115444318E-3"/>
    <n v="3324"/>
    <n v="0.82422802850356292"/>
    <n v="6502.08"/>
    <n v="27.16445936109054"/>
    <m/>
    <m/>
    <n v="5685.7002819100344"/>
    <n v="3.1272750464750252"/>
    <m/>
    <m/>
    <n v="43.367761823579407"/>
    <n v="215.53800000000001"/>
    <m/>
    <n v="-0.7987929654001642"/>
    <n v="77.310774250680566"/>
    <m/>
    <m/>
    <m/>
    <n v="79.969969955036035"/>
    <n v="80.099999999999994"/>
    <n v="-1.6233463790756852E-3"/>
    <m/>
    <m/>
    <m/>
    <m/>
  </r>
  <r>
    <x v="3318"/>
    <n v="9.89"/>
    <n v="12.42"/>
    <n v="88.082800000000006"/>
    <n v="77.999899999999997"/>
    <n v="14584.848766999999"/>
    <n v="12918.025473"/>
    <n v="2.6699467805313404E-5"/>
    <n v="52.535761621695073"/>
    <n v="52.55"/>
    <n v="-2.7094915898995264E-4"/>
    <n v="226.01824164901905"/>
    <n v="22.56"/>
    <m/>
    <n v="141.22519642486495"/>
    <m/>
    <m/>
    <n v="69.640318690728009"/>
    <m/>
    <m/>
    <n v="24.012735400603336"/>
    <n v="24.01"/>
    <n v="1.1392755532413368E-4"/>
    <n v="66.246250416711618"/>
    <n v="66.28"/>
    <m/>
    <n v="-5.0919709246199929E-4"/>
    <n v="43.849022027260737"/>
    <n v="43.744399999999999"/>
    <n v="2.3916667564474192E-3"/>
    <n v="3325"/>
    <n v="0.79629629629629639"/>
    <n v="6432.88"/>
    <n v="26.87325637441236"/>
    <m/>
    <m/>
    <n v="5746.2117581619677"/>
    <n v="3.1602582436769966"/>
    <m/>
    <m/>
    <n v="41.7936774491452"/>
    <n v="207.708"/>
    <m/>
    <n v="-0.79878638545869585"/>
    <n v="78.70889593406396"/>
    <m/>
    <m/>
    <m/>
    <n v="81.419045616650735"/>
    <n v="81.55"/>
    <n v="-1.6058170858278542E-3"/>
    <m/>
    <m/>
    <m/>
    <m/>
  </r>
  <r>
    <x v="3319"/>
    <n v="9.75"/>
    <n v="12.46"/>
    <n v="88.421800000000005"/>
    <n v="78.298000000000002"/>
    <n v="14636.784024"/>
    <n v="12963.680426000001"/>
    <n v="2.6699467805313404E-5"/>
    <n v="52.736667520119617"/>
    <n v="52.75"/>
    <n v="-2.5274843375133749E-4"/>
    <n v="227.74161991054723"/>
    <n v="22.74"/>
    <m/>
    <n v="142.03343608249725"/>
    <m/>
    <m/>
    <n v="69.50543392107059"/>
    <m/>
    <m/>
    <n v="24.097654862755594"/>
    <n v="24.09"/>
    <n v="3.1776101102498622E-4"/>
    <n v="66.011443517266684"/>
    <n v="66.05"/>
    <m/>
    <n v="-5.8374689982310102E-4"/>
    <n v="44.017026286653362"/>
    <n v="43.911200000000001"/>
    <n v="2.4100067102097444E-3"/>
    <n v="3326"/>
    <n v="0.78250401284109139"/>
    <n v="6463.89"/>
    <n v="27.000691730377078"/>
    <m/>
    <m/>
    <n v="5718.5118746540211"/>
    <n v="3.1447259394216567"/>
    <m/>
    <m/>
    <n v="42.111712428153844"/>
    <n v="209.28200000000001"/>
    <m/>
    <n v="-0.79878005548420861"/>
    <n v="78.404434410093927"/>
    <m/>
    <m/>
    <m/>
    <n v="81.10704398346904"/>
    <n v="81.23"/>
    <n v="-1.5136774163605482E-3"/>
    <m/>
    <m/>
    <m/>
    <m/>
  </r>
  <r>
    <x v="3320"/>
    <n v="10.07"/>
    <n v="12.85"/>
    <n v="89.344200000000001"/>
    <n v="79.108500000000006"/>
    <n v="14645.825677000001"/>
    <n v="12970.650147"/>
    <n v="2.6699467805313404E-5"/>
    <n v="53.282908891796282"/>
    <n v="53.29"/>
    <n v="-1.3306639526589059E-4"/>
    <n v="232.44363921299438"/>
    <n v="23.21"/>
    <m/>
    <n v="144.23467070316349"/>
    <m/>
    <m/>
    <n v="69.140293040205407"/>
    <m/>
    <m/>
    <n v="24.110777020431289"/>
    <n v="24.11"/>
    <n v="3.2228138999945699E-5"/>
    <n v="65.973917462120582"/>
    <n v="66.010000000000005"/>
    <m/>
    <n v="-5.4662229782487248E-4"/>
    <n v="44.473946915121502"/>
    <n v="44.366399999999999"/>
    <n v="2.4240622435334203E-3"/>
    <n v="3327"/>
    <n v="0.78365758754863812"/>
    <n v="6477.84"/>
    <n v="27.05262511406286"/>
    <m/>
    <m/>
    <n v="5706.1705073579469"/>
    <n v="3.1370468769131272"/>
    <m/>
    <m/>
    <n v="42.97920401758644"/>
    <n v="213.61"/>
    <m/>
    <n v="-0.79879591771178116"/>
    <n v="77.581991423360833"/>
    <m/>
    <m/>
    <m/>
    <n v="80.264989158634279"/>
    <n v="80.39"/>
    <n v="-1.5550546257708797E-3"/>
    <m/>
    <m/>
    <m/>
    <m/>
  </r>
  <r>
    <x v="3321"/>
    <n v="10.45"/>
    <n v="13.08"/>
    <n v="90.807000000000002"/>
    <n v="80.401600000000002"/>
    <n v="14756.256906000001"/>
    <n v="13068.104047999999"/>
    <n v="2.6699467805313404E-5"/>
    <n v="54.153970026287809"/>
    <n v="54.17"/>
    <n v="-2.9591976577802992E-4"/>
    <n v="240.03820011893512"/>
    <n v="23.96"/>
    <m/>
    <n v="147.76972298689398"/>
    <m/>
    <m/>
    <n v="68.573427886275567"/>
    <m/>
    <m/>
    <n v="24.291982743888081"/>
    <n v="24.29"/>
    <n v="8.1627990452082244E-5"/>
    <n v="65.477554357249034"/>
    <n v="65.510000000000005"/>
    <m/>
    <n v="-4.9527770952484396E-4"/>
    <n v="45.201347245347186"/>
    <n v="45.090800000000002"/>
    <n v="2.4516585500187205E-3"/>
    <n v="3328"/>
    <n v="0.79892966360856266"/>
    <n v="6543.68"/>
    <n v="27.325451000053597"/>
    <m/>
    <m/>
    <n v="5648.1736648603783"/>
    <n v="3.1048679509217672"/>
    <m/>
    <m/>
    <n v="44.382776272198704"/>
    <n v="220.58799999999999"/>
    <m/>
    <n v="-0.7987978662837566"/>
    <n v="76.310289243640554"/>
    <m/>
    <m/>
    <m/>
    <n v="78.952173120870128"/>
    <n v="79.08"/>
    <n v="-1.6164248751879828E-3"/>
    <m/>
    <m/>
    <m/>
    <m/>
  </r>
  <r>
    <x v="3322"/>
    <n v="10.39"/>
    <n v="13.09"/>
    <n v="90.081299999999999"/>
    <n v="79.756900000000002"/>
    <n v="14750.108835999999"/>
    <n v="13062.310421"/>
    <n v="2.6699467805313404E-5"/>
    <n v="53.719879202871191"/>
    <n v="53.73"/>
    <n v="-1.8836398899690909E-4"/>
    <n v="236.18433796356763"/>
    <n v="23.58"/>
    <m/>
    <n v="145.99098640721724"/>
    <m/>
    <m/>
    <n v="68.846563860610019"/>
    <m/>
    <m/>
    <n v="24.281269615861294"/>
    <n v="24.28"/>
    <n v="5.2290603842486405E-5"/>
    <n v="65.505909389779546"/>
    <n v="65.540000000000006"/>
    <m/>
    <n v="-5.2014968294877839E-4"/>
    <n v="44.83933033359861"/>
    <n v="44.7288"/>
    <n v="2.4711222657127774E-3"/>
    <n v="3329"/>
    <n v="0.79373567608861728"/>
    <n v="6523.33"/>
    <n v="27.238345379416518"/>
    <m/>
    <m/>
    <n v="5665.7387557694547"/>
    <n v="3.1142284496256312"/>
    <m/>
    <m/>
    <n v="43.669538289394332"/>
    <n v="217.04400000000001"/>
    <m/>
    <n v="-0.79879868464737869"/>
    <n v="76.918600403003921"/>
    <m/>
    <m/>
    <m/>
    <n v="79.584432215348741"/>
    <n v="79.709999999999994"/>
    <n v="-1.5753077989116848E-3"/>
    <m/>
    <m/>
    <m/>
    <m/>
  </r>
  <r>
    <x v="3323"/>
    <n v="10.16"/>
    <n v="12.76"/>
    <n v="88.495400000000004"/>
    <n v="78.3506"/>
    <n v="14587.810426"/>
    <n v="12918.234439"/>
    <n v="2.72563427237138E-5"/>
    <n v="52.772842748488969"/>
    <n v="52.78"/>
    <n v="-1.3560537156176444E-4"/>
    <n v="227.85128766559799"/>
    <n v="22.75"/>
    <m/>
    <n v="142.12838159189087"/>
    <m/>
    <m/>
    <n v="69.451718841144938"/>
    <m/>
    <m/>
    <n v="24.013512380282553"/>
    <n v="24.01"/>
    <n v="1.4628822501250305E-4"/>
    <n v="66.227788641344034"/>
    <n v="66.260000000000005"/>
    <m/>
    <n v="-4.8613580827006064E-4"/>
    <n v="44.049130838133557"/>
    <n v="43.94"/>
    <n v="2.4836330936175433E-3"/>
    <n v="3330"/>
    <n v="0.79623824451410663"/>
    <n v="6434.78"/>
    <n v="26.866504438575891"/>
    <m/>
    <m/>
    <n v="5742.647507407557"/>
    <n v="3.1562028743850781"/>
    <m/>
    <m/>
    <n v="42.128127139975327"/>
    <n v="209.38"/>
    <m/>
    <n v="-0.798795839430818"/>
    <n v="78.271208889021693"/>
    <m/>
    <m/>
    <m/>
    <n v="80.986858099513185"/>
    <n v="81.12"/>
    <n v="-1.6412956174410853E-3"/>
    <m/>
    <m/>
    <m/>
    <m/>
  </r>
  <r>
    <x v="3324"/>
    <n v="10.7"/>
    <n v="12.96"/>
    <n v="88.980400000000003"/>
    <n v="78.777900000000002"/>
    <n v="14562.107104999999"/>
    <n v="12895.120761"/>
    <n v="2.72563427237138E-5"/>
    <n v="53.060771043701806"/>
    <n v="53.07"/>
    <n v="-1.7390156959096181E-4"/>
    <n v="230.33241457778826"/>
    <n v="22.99"/>
    <m/>
    <n v="143.28969408447099"/>
    <m/>
    <m/>
    <n v="69.260531999041433"/>
    <m/>
    <m/>
    <n v="23.970616728257543"/>
    <n v="23.97"/>
    <n v="2.5729172196342631E-5"/>
    <n v="66.345639766125544"/>
    <n v="66.38"/>
    <m/>
    <n v="-5.1762931416765579E-4"/>
    <n v="44.289785900375527"/>
    <n v="44.178800000000003"/>
    <n v="2.5121981668927429E-3"/>
    <n v="3331"/>
    <n v="0.82561728395061718"/>
    <n v="6421.9"/>
    <n v="26.810634244035505"/>
    <m/>
    <m/>
    <n v="5754.1421194837139"/>
    <n v="3.1622206112567084"/>
    <m/>
    <m/>
    <n v="42.586199611478307"/>
    <n v="211.64599999999999"/>
    <m/>
    <n v="-0.79878571004659515"/>
    <n v="77.840716236766241"/>
    <m/>
    <m/>
    <m/>
    <n v="80.544397059887842"/>
    <n v="80.67"/>
    <n v="-1.5569969023448982E-3"/>
    <m/>
    <m/>
    <m/>
    <m/>
  </r>
  <r>
    <x v="3325"/>
    <n v="11.46"/>
    <n v="13.3"/>
    <n v="89.814800000000005"/>
    <n v="79.510199999999998"/>
    <n v="14589.038060000001"/>
    <n v="12917.914365000001"/>
    <n v="2.72563427237138E-5"/>
    <n v="53.554422520243527"/>
    <n v="53.56"/>
    <n v="-1.0413517095730906E-4"/>
    <n v="234.60200846457084"/>
    <n v="23.42"/>
    <m/>
    <n v="145.28349329376627"/>
    <m/>
    <m/>
    <n v="68.933234817883914"/>
    <m/>
    <m/>
    <n v="24.013190980902156"/>
    <n v="24.01"/>
    <n v="1.3290216168915236E-4"/>
    <n v="66.226433064234016"/>
    <n v="66.260000000000005"/>
    <m/>
    <n v="-5.0659426148491615E-4"/>
    <n v="44.702778812291271"/>
    <n v="44.589599999999997"/>
    <n v="2.5382334062489242E-3"/>
    <n v="3332"/>
    <n v="0.86165413533834589"/>
    <n v="6441.62"/>
    <n v="26.886663700234674"/>
    <m/>
    <m/>
    <n v="5736.4726318560306"/>
    <n v="3.1516138095427895"/>
    <m/>
    <m/>
    <n v="43.373556121087312"/>
    <n v="215.572"/>
    <m/>
    <n v="-0.79879782104778307"/>
    <n v="77.106353298636506"/>
    <m/>
    <m/>
    <m/>
    <n v="79.793346934083658"/>
    <n v="79.92"/>
    <n v="-1.584748072026354E-3"/>
    <m/>
    <m/>
    <m/>
    <m/>
  </r>
  <r>
    <x v="3326"/>
    <n v="10.42"/>
    <n v="12.73"/>
    <n v="86.847399999999993"/>
    <n v="76.881100000000004"/>
    <n v="14429.331163999999"/>
    <n v="12776.149245000001"/>
    <n v="2.72563427237138E-5"/>
    <n v="51.783769990235129"/>
    <n v="51.8"/>
    <n v="-3.1332065183142799E-4"/>
    <n v="219.08328320772247"/>
    <n v="21.87"/>
    <m/>
    <n v="138.07621017399677"/>
    <m/>
    <m/>
    <n v="70.071090990896408"/>
    <m/>
    <m/>
    <n v="23.749738315718567"/>
    <n v="23.75"/>
    <n v="-1.1018285534070138E-5"/>
    <n v="66.952570625087432"/>
    <n v="66.989999999999995"/>
    <m/>
    <n v="-5.5873077940826743E-4"/>
    <n v="43.225042368786092"/>
    <n v="43.112000000000002"/>
    <n v="2.6220627385900031E-3"/>
    <n v="3333"/>
    <n v="0.81853888452474466"/>
    <n v="6356.54"/>
    <n v="26.52947683192318"/>
    <m/>
    <m/>
    <n v="5812.2391457948088"/>
    <n v="3.1929371744662087"/>
    <m/>
    <m/>
    <n v="40.50379398108516"/>
    <n v="201.3"/>
    <m/>
    <n v="-0.7987889022300787"/>
    <n v="79.652257224184851"/>
    <m/>
    <m/>
    <m/>
    <n v="82.431007468513585"/>
    <n v="82.56"/>
    <n v="-1.5624095383529601E-3"/>
    <m/>
    <m/>
    <m/>
    <m/>
  </r>
  <r>
    <x v="3327"/>
    <n v="10.64"/>
    <n v="12.77"/>
    <n v="86.924499999999995"/>
    <n v="76.947299999999998"/>
    <n v="14364.080454999999"/>
    <n v="12718.026139"/>
    <n v="2.72563427237138E-5"/>
    <n v="51.828477966167505"/>
    <n v="51.84"/>
    <n v="-2.2226145510217954E-4"/>
    <n v="219.45663611517173"/>
    <n v="21.91"/>
    <m/>
    <n v="138.25322434523133"/>
    <m/>
    <m/>
    <n v="70.039099954810638"/>
    <m/>
    <m/>
    <n v="23.641763418543352"/>
    <n v="23.64"/>
    <n v="7.4594693035168191E-5"/>
    <n v="67.256506533541312"/>
    <n v="67.290000000000006"/>
    <m/>
    <n v="-4.9774805258873123E-4"/>
    <n v="43.262676994693535"/>
    <n v="43.15"/>
    <n v="2.6112860879150546E-3"/>
    <n v="3334"/>
    <n v="0.83320281910728278"/>
    <n v="6312.75"/>
    <n v="26.344658908346446"/>
    <m/>
    <m/>
    <n v="5852.279474683537"/>
    <n v="3.2146284581074358"/>
    <m/>
    <m/>
    <n v="40.572179902644031"/>
    <n v="201.65"/>
    <m/>
    <n v="-0.79879900866529119"/>
    <n v="79.579964427415689"/>
    <m/>
    <m/>
    <m/>
    <n v="82.35922725065079"/>
    <n v="82.49"/>
    <n v="-1.5853163940987569E-3"/>
    <m/>
    <m/>
    <m/>
    <m/>
  </r>
  <r>
    <x v="3328"/>
    <n v="10.9"/>
    <n v="12.91"/>
    <n v="87.881399999999999"/>
    <n v="77.792299999999997"/>
    <n v="14431.969905"/>
    <n v="12777.789139"/>
    <n v="2.753484596618172E-5"/>
    <n v="52.39774910737642"/>
    <n v="52.41"/>
    <n v="-2.3375105177592115E-4"/>
    <n v="224.27261750084514"/>
    <n v="22.39"/>
    <m/>
    <n v="140.52922715829328"/>
    <m/>
    <m/>
    <n v="69.652718372821468"/>
    <m/>
    <m/>
    <n v="23.752923107262419"/>
    <n v="23.75"/>
    <n v="1.2307820052281926E-4"/>
    <n v="66.939830261785517"/>
    <n v="66.97"/>
    <m/>
    <n v="-4.5049631498406129E-4"/>
    <n v="43.738187298609411"/>
    <n v="43.620399999999997"/>
    <n v="2.7002801122735232E-3"/>
    <n v="3335"/>
    <n v="0.84430673896204489"/>
    <n v="6367.33"/>
    <n v="26.570359843003995"/>
    <m/>
    <m/>
    <n v="5801.6807001830057"/>
    <n v="3.186532704568616"/>
    <m/>
    <m/>
    <n v="41.461872835401806"/>
    <n v="206.07400000000001"/>
    <m/>
    <n v="-0.79880104799537155"/>
    <n v="78.702387951258814"/>
    <m/>
    <m/>
    <m/>
    <n v="81.454003392924562"/>
    <n v="81.59"/>
    <n v="-1.6668293550121671E-3"/>
    <m/>
    <m/>
    <m/>
    <m/>
  </r>
  <r>
    <x v="3329"/>
    <n v="10.38"/>
    <n v="12.71"/>
    <n v="87.080799999999996"/>
    <n v="77.081500000000005"/>
    <n v="14274.863977999999"/>
    <n v="12638.338732"/>
    <n v="2.753484596618172E-5"/>
    <n v="51.919139342684161"/>
    <n v="51.93"/>
    <n v="-2.0914032959440387E-4"/>
    <n v="220.17030129321375"/>
    <n v="21.98"/>
    <m/>
    <n v="138.60184291170373"/>
    <m/>
    <m/>
    <n v="69.969110917941109"/>
    <m/>
    <m/>
    <n v="23.493776729019611"/>
    <n v="23.49"/>
    <n v="1.6078029031985075E-4"/>
    <n v="67.669738543193219"/>
    <n v="67.709999999999994"/>
    <m/>
    <n v="-5.9461610998046144E-4"/>
    <n v="43.338960447237909"/>
    <n v="43.217199999999998"/>
    <n v="2.8174071258182387E-3"/>
    <n v="3336"/>
    <n v="0.81667977970102279"/>
    <n v="6281.62"/>
    <n v="26.21065210948754"/>
    <m/>
    <m/>
    <n v="5879.7765508476778"/>
    <n v="3.2291201745381031"/>
    <m/>
    <m/>
    <n v="40.702814365603921"/>
    <n v="202.256"/>
    <m/>
    <n v="-0.79875596093265999"/>
    <n v="79.41780447866185"/>
    <m/>
    <m/>
    <m/>
    <n v="82.197484036934412"/>
    <n v="82.33"/>
    <n v="-1.6095707890876332E-3"/>
    <m/>
    <m/>
    <m/>
    <m/>
  </r>
  <r>
    <x v="3330"/>
    <n v="10.37"/>
    <n v="12.4"/>
    <n v="85.517099999999999"/>
    <n v="75.691000000000003"/>
    <n v="14164.065693"/>
    <n v="12539.198775999999"/>
    <n v="2.753484596618172E-5"/>
    <n v="50.983103644495429"/>
    <n v="51"/>
    <n v="-3.3130108832490901E-4"/>
    <n v="212.21559359145479"/>
    <n v="21.18"/>
    <m/>
    <n v="134.84753335282136"/>
    <m/>
    <m/>
    <n v="70.594697011572734"/>
    <m/>
    <m/>
    <n v="23.309718110789365"/>
    <n v="23.31"/>
    <n v="-1.2093059229223435E-5"/>
    <n v="68.19863205202374"/>
    <n v="68.23"/>
    <m/>
    <n v="-4.5973835521417872E-4"/>
    <n v="42.558378118012328"/>
    <n v="42.435600000000001"/>
    <n v="2.8932810661879138E-3"/>
    <n v="3337"/>
    <n v="0.83629032258064506"/>
    <n v="6198.41"/>
    <n v="25.857392582103202"/>
    <m/>
    <m/>
    <n v="5957.6634982905398"/>
    <n v="3.2709645976374593"/>
    <m/>
    <m/>
    <n v="39.230343608952793"/>
    <n v="194.95"/>
    <m/>
    <n v="-0.79876715255730801"/>
    <n v="80.83915350207289"/>
    <m/>
    <m/>
    <m/>
    <n v="83.677900374467782"/>
    <n v="83.81"/>
    <n v="-1.5761797581699266E-3"/>
    <m/>
    <m/>
    <m/>
    <m/>
  </r>
  <r>
    <x v="3331"/>
    <n v="10.86"/>
    <n v="12.69"/>
    <n v="85.253799999999998"/>
    <n v="75.4559"/>
    <n v="14071.706904999999"/>
    <n v="12457.089897"/>
    <n v="2.753484596618172E-5"/>
    <n v="50.824891609460678"/>
    <n v="50.84"/>
    <n v="-2.9717526631245494E-4"/>
    <n v="210.89356258511"/>
    <n v="21.06"/>
    <m/>
    <n v="134.21798162892216"/>
    <m/>
    <m/>
    <n v="70.70249207690712"/>
    <m/>
    <m/>
    <n v="23.157159138543339"/>
    <n v="23.15"/>
    <n v="3.0925004506876519E-4"/>
    <n v="68.644559892458531"/>
    <n v="68.680000000000007"/>
    <m/>
    <n v="-5.1601787334709659E-4"/>
    <n v="42.426596511312489"/>
    <n v="42.300400000000003"/>
    <n v="2.9833408505000047E-3"/>
    <n v="3338"/>
    <n v="0.85579196217494091"/>
    <n v="6161.44"/>
    <n v="25.701160941610848"/>
    <m/>
    <m/>
    <n v="5993.1975819558356"/>
    <n v="3.2901621273081796"/>
    <m/>
    <m/>
    <n v="38.985327026698116"/>
    <n v="193.72200000000001"/>
    <m/>
    <n v="-0.79875632593769363"/>
    <n v="81.086467116298849"/>
    <m/>
    <m/>
    <m/>
    <n v="83.937014748702509"/>
    <n v="84.07"/>
    <n v="-1.5818395539132224E-3"/>
    <m/>
    <m/>
    <m/>
    <m/>
  </r>
  <r>
    <x v="3332"/>
    <n v="10.75"/>
    <n v="12.76"/>
    <n v="85.962199999999996"/>
    <n v="76.080799999999996"/>
    <n v="14025.627531"/>
    <n v="12415.954763"/>
    <n v="2.753484596618172E-5"/>
    <n v="51.245961649270058"/>
    <n v="51.26"/>
    <n v="-2.7386560144249117E-4"/>
    <n v="214.38287119192015"/>
    <n v="21.4"/>
    <m/>
    <n v="135.88399986349631"/>
    <m/>
    <m/>
    <n v="70.407892545723627"/>
    <m/>
    <m/>
    <n v="23.080765632701361"/>
    <n v="23.08"/>
    <n v="3.3172993993080269E-5"/>
    <n v="68.870583342313594"/>
    <n v="68.91"/>
    <m/>
    <n v="-5.7200199806128893E-4"/>
    <n v="42.778369297012524"/>
    <n v="42.650799999999997"/>
    <n v="2.9910176834322399E-3"/>
    <n v="3339"/>
    <n v="0.84247648902821315"/>
    <n v="6129.07"/>
    <n v="25.564139982937863"/>
    <m/>
    <m/>
    <n v="6024.683696521246"/>
    <n v="3.3071339333696534"/>
    <m/>
    <m/>
    <n v="39.629717848916982"/>
    <n v="196.928"/>
    <m/>
    <n v="-0.7987603700392174"/>
    <n v="80.411191328737431"/>
    <m/>
    <m/>
    <m/>
    <n v="83.241090295272357"/>
    <n v="83.38"/>
    <n v="-1.6659835059683603E-3"/>
    <m/>
    <m/>
    <m/>
    <m/>
  </r>
  <r>
    <x v="3333"/>
    <n v="10.48"/>
    <n v="12.62"/>
    <n v="84.593500000000006"/>
    <n v="74.8673"/>
    <n v="14010.56028"/>
    <n v="12402.274857"/>
    <n v="2.8091873859104055E-5"/>
    <n v="50.428787911463097"/>
    <n v="50.44"/>
    <n v="-2.2228565695681102E-4"/>
    <n v="207.54044242998594"/>
    <n v="20.72"/>
    <m/>
    <n v="132.63167323122343"/>
    <m/>
    <m/>
    <n v="70.967553540939633"/>
    <m/>
    <m/>
    <n v="23.055408570472974"/>
    <n v="23.05"/>
    <n v="2.3464513982518476E-4"/>
    <n v="68.945851750767446"/>
    <n v="68.98"/>
    <m/>
    <n v="-4.9504565428470926E-4"/>
    <n v="42.096451647482759"/>
    <n v="41.970799999999997"/>
    <n v="2.9937872874179483E-3"/>
    <n v="3340"/>
    <n v="0.83042789223454838"/>
    <n v="6118.87"/>
    <n v="25.519603351898702"/>
    <m/>
    <m/>
    <n v="6034.7099768059406"/>
    <n v="3.3123236466827404"/>
    <m/>
    <m/>
    <n v="38.36422527452649"/>
    <n v="190.63800000000001"/>
    <m/>
    <n v="-0.79875877173214949"/>
    <n v="81.689956795263754"/>
    <m/>
    <m/>
    <m/>
    <n v="84.567998685103873"/>
    <n v="84.7"/>
    <n v="-1.5584570825989408E-3"/>
    <m/>
    <m/>
    <m/>
    <m/>
  </r>
  <r>
    <x v="3334"/>
    <n v="10.02"/>
    <n v="12.36"/>
    <n v="83.894099999999995"/>
    <n v="74.246200000000002"/>
    <n v="13950.093070000001"/>
    <n v="12348.400331999999"/>
    <n v="2.8091873859104055E-5"/>
    <n v="50.010634586945002"/>
    <n v="50.02"/>
    <n v="-1.8723336775294808E-4"/>
    <n v="204.09343370040472"/>
    <n v="20.38"/>
    <m/>
    <n v="130.97994636907282"/>
    <m/>
    <m/>
    <n v="71.26007260723604"/>
    <m/>
    <m/>
    <n v="22.955345577345859"/>
    <n v="22.95"/>
    <n v="2.3292276016828595E-4"/>
    <n v="69.244731313082482"/>
    <n v="69.28"/>
    <m/>
    <n v="-5.0907458021820506E-4"/>
    <n v="41.747619306056421"/>
    <n v="41.621600000000001"/>
    <n v="3.0277381469339115E-3"/>
    <n v="3341"/>
    <n v="0.81067961165048541"/>
    <n v="6081.86"/>
    <n v="25.363267395121913"/>
    <m/>
    <m/>
    <n v="6071.2109347020214"/>
    <n v="3.3320423549720219"/>
    <m/>
    <m/>
    <n v="37.726413776407504"/>
    <n v="187.464"/>
    <m/>
    <n v="-0.79875382059271383"/>
    <n v="82.363821334296247"/>
    <m/>
    <m/>
    <m/>
    <n v="85.268817371254343"/>
    <n v="85.4"/>
    <n v="-1.5360963553355811E-3"/>
    <m/>
    <m/>
    <m/>
    <m/>
  </r>
  <r>
    <x v="3335"/>
    <n v="9.9"/>
    <n v="12.27"/>
    <n v="82.1524"/>
    <n v="72.698599999999999"/>
    <n v="13706.366942000001"/>
    <n v="12131.617145"/>
    <n v="2.8091873859104055E-5"/>
    <n v="48.968796673945633"/>
    <n v="48.98"/>
    <n v="-2.2873266750433885E-4"/>
    <n v="195.57507819625692"/>
    <n v="19.52"/>
    <m/>
    <n v="126.88104499060108"/>
    <m/>
    <m/>
    <n v="71.997128955786764"/>
    <m/>
    <m/>
    <n v="22.552636245860239"/>
    <n v="22.55"/>
    <n v="1.1690669003261434E-4"/>
    <n v="70.458481834878796"/>
    <n v="70.5"/>
    <m/>
    <n v="-5.8891014356321492E-4"/>
    <n v="40.878601002502521"/>
    <n v="40.7532"/>
    <n v="3.0770835787747863E-3"/>
    <n v="3342"/>
    <n v="0.8068459657701712"/>
    <n v="5968.59"/>
    <n v="24.885065748704466"/>
    <m/>
    <m/>
    <n v="6184.2826039896563"/>
    <n v="3.3931339658714732"/>
    <m/>
    <m/>
    <n v="36.150007769759902"/>
    <n v="179.636"/>
    <m/>
    <n v="-0.79875967083569055"/>
    <n v="84.068878663315104"/>
    <m/>
    <m/>
    <m/>
    <n v="87.043851963014134"/>
    <n v="87.18"/>
    <n v="-1.5616888849033783E-3"/>
    <m/>
    <m/>
    <m/>
    <m/>
  </r>
  <r>
    <x v="3336"/>
    <n v="11.06"/>
    <n v="12.96"/>
    <n v="84.796800000000005"/>
    <n v="75.036600000000007"/>
    <n v="13755.214339"/>
    <n v="12174.511575"/>
    <n v="2.8091873859104055E-5"/>
    <n v="50.543818653706147"/>
    <n v="50.55"/>
    <n v="-1.2228182579332447E-4"/>
    <n v="208.15097502598348"/>
    <n v="20.78"/>
    <m/>
    <n v="133.00054533725194"/>
    <m/>
    <m/>
    <n v="70.837564907580983"/>
    <m/>
    <m/>
    <n v="22.632458521255689"/>
    <n v="22.63"/>
    <n v="1.0863991408260887E-4"/>
    <n v="70.208733410038349"/>
    <n v="70.25"/>
    <m/>
    <n v="-5.8742476813733457E-4"/>
    <n v="42.193668727113888"/>
    <n v="42.062399999999997"/>
    <n v="3.1208092527741371E-3"/>
    <n v="3343"/>
    <n v="0.85339506172839508"/>
    <n v="6040.82"/>
    <n v="25.184250396942367"/>
    <m/>
    <m/>
    <n v="6109.4423598974718"/>
    <n v="3.3517535672277399"/>
    <m/>
    <m/>
    <n v="38.473892660933167"/>
    <n v="191.178"/>
    <m/>
    <n v="-0.79875355605282428"/>
    <n v="81.361418852061249"/>
    <m/>
    <m/>
    <m/>
    <n v="84.243756783270072"/>
    <n v="84.37"/>
    <n v="-1.4963045718849877E-3"/>
    <m/>
    <m/>
    <m/>
    <m/>
  </r>
  <r>
    <x v="3337"/>
    <n v="10.029999999999999"/>
    <n v="12.4"/>
    <n v="82.640199999999993"/>
    <n v="73.126099999999994"/>
    <n v="13698.376349"/>
    <n v="12123.86321"/>
    <n v="2.8091873859104055E-5"/>
    <n v="49.257158682366921"/>
    <n v="49.27"/>
    <n v="-2.6063157363676037E-4"/>
    <n v="197.5481683854963"/>
    <n v="19.72"/>
    <m/>
    <n v="127.91984664184959"/>
    <m/>
    <m/>
    <n v="71.737492094828426"/>
    <m/>
    <m/>
    <n v="22.53838924654503"/>
    <n v="22.53"/>
    <n v="3.7235892343678856E-4"/>
    <n v="70.500188498923322"/>
    <n v="70.540000000000006"/>
    <m/>
    <n v="-5.6438192623597949E-4"/>
    <n v="41.119773887590469"/>
    <n v="40.9908"/>
    <n v="3.1464105992191627E-3"/>
    <n v="3344"/>
    <n v="0.80887096774193545"/>
    <n v="5997.08"/>
    <n v="24.99994561395442"/>
    <m/>
    <m/>
    <n v="6153.6792364840803"/>
    <n v="3.3757027110074338"/>
    <m/>
    <m/>
    <n v="36.513501650045363"/>
    <n v="181.43199999999999"/>
    <m/>
    <n v="-0.79874828227630534"/>
    <n v="83.429068567135531"/>
    <m/>
    <m/>
    <m/>
    <n v="86.387910980999393"/>
    <n v="86.52"/>
    <n v="-1.5266876907142901E-3"/>
    <m/>
    <m/>
    <m/>
    <m/>
  </r>
  <r>
    <x v="3338"/>
    <n v="11.44"/>
    <n v="13.15"/>
    <n v="84.629900000000006"/>
    <n v="74.884699999999995"/>
    <n v="13739.775469"/>
    <n v="12160.163267"/>
    <n v="2.7813356344497109E-5"/>
    <n v="50.441876563282186"/>
    <n v="50.45"/>
    <n v="-1.6101955833136561E-4"/>
    <n v="207.0461873988169"/>
    <n v="20.67"/>
    <m/>
    <n v="132.53306721784435"/>
    <m/>
    <m/>
    <n v="70.873044630736118"/>
    <m/>
    <m/>
    <n v="22.605953353502123"/>
    <n v="22.6"/>
    <n v="2.6342272133272893E-4"/>
    <n v="70.288459137135277"/>
    <n v="70.319999999999993"/>
    <m/>
    <n v="-4.4853331718874845E-4"/>
    <n v="42.109061725122395"/>
    <n v="41.975999999999999"/>
    <n v="3.1699477111299945E-3"/>
    <n v="3345"/>
    <n v="0.86996197718631174"/>
    <n v="6036.24"/>
    <n v="25.161226574795851"/>
    <m/>
    <m/>
    <n v="6113.4966678172095"/>
    <n v="3.3533419885621476"/>
    <m/>
    <m/>
    <n v="38.268428849401339"/>
    <n v="190.14400000000001"/>
    <m/>
    <n v="-0.79873975066580416"/>
    <n v="81.41890153581673"/>
    <m/>
    <m/>
    <m/>
    <n v="84.309629533344093"/>
    <n v="84.44"/>
    <n v="-1.5439420494540723E-3"/>
    <m/>
    <m/>
    <m/>
    <m/>
  </r>
  <r>
    <x v="3339"/>
    <n v="11.18"/>
    <n v="13.14"/>
    <n v="86.069000000000003"/>
    <n v="76.156000000000006"/>
    <n v="13780.281951999999"/>
    <n v="12195.674650999999"/>
    <n v="2.7813356344497109E-5"/>
    <n v="51.298371061932443"/>
    <n v="51.31"/>
    <n v="-2.2664077309608732E-4"/>
    <n v="214.072413349919"/>
    <n v="21.37"/>
    <m/>
    <n v="135.90673821750966"/>
    <m/>
    <m/>
    <n v="70.269618114331195"/>
    <m/>
    <m/>
    <n v="22.672045538752926"/>
    <n v="22.67"/>
    <n v="9.0231087469083704E-5"/>
    <n v="70.08255253836343"/>
    <n v="70.12"/>
    <m/>
    <n v="-5.3404822642011407E-4"/>
    <n v="42.824348036765066"/>
    <n v="42.688800000000001"/>
    <n v="3.1752599455845409E-3"/>
    <n v="3346"/>
    <n v="0.85083713850837128"/>
    <n v="6057.45"/>
    <n v="25.24766596165864"/>
    <m/>
    <m/>
    <n v="6092.0152051311006"/>
    <n v="3.3412423318277105"/>
    <m/>
    <m/>
    <n v="39.566443763524553"/>
    <n v="196.59399999999999"/>
    <m/>
    <n v="-0.7987403289849917"/>
    <n v="80.032944192461443"/>
    <m/>
    <m/>
    <m/>
    <n v="82.877564475408448"/>
    <n v="83.01"/>
    <n v="-1.5954165111620178E-3"/>
    <m/>
    <m/>
    <m/>
    <m/>
  </r>
  <r>
    <x v="3340"/>
    <n v="11.22"/>
    <n v="13.31"/>
    <n v="87.946700000000007"/>
    <n v="77.811000000000007"/>
    <n v="13921.577058999999"/>
    <n v="12319.704467"/>
    <n v="2.7813356344497109E-5"/>
    <n v="52.413673185027761"/>
    <n v="52.43"/>
    <n v="-3.1140215472513777E-4"/>
    <n v="223.36507717740022"/>
    <n v="22.3"/>
    <m/>
    <n v="140.33292961259954"/>
    <m/>
    <m/>
    <n v="69.500651636538265"/>
    <m/>
    <m/>
    <n v="22.902836249542592"/>
    <n v="22.9"/>
    <n v="1.2385369181622252E-4"/>
    <n v="69.367905141808052"/>
    <n v="69.400000000000006"/>
    <m/>
    <n v="-4.6246193360166554E-4"/>
    <n v="43.756253006590384"/>
    <n v="43.616399999999999"/>
    <n v="3.2064316768551926E-3"/>
    <n v="3347"/>
    <n v="0.84297520661157022"/>
    <n v="6133.18"/>
    <n v="25.557323631030698"/>
    <m/>
    <m/>
    <n v="6015.8530723054755"/>
    <n v="3.2985320263645446"/>
    <m/>
    <m/>
    <n v="41.281962897700772"/>
    <n v="205.13200000000001"/>
    <m/>
    <n v="-0.79875415392186122"/>
    <n v="78.282752414036921"/>
    <m/>
    <m/>
    <m/>
    <n v="81.074262284720945"/>
    <n v="81.209999999999994"/>
    <n v="-1.6714408974146666E-3"/>
    <m/>
    <m/>
    <m/>
    <m/>
  </r>
  <r>
    <x v="3341"/>
    <n v="11.07"/>
    <n v="13.31"/>
    <n v="86.881799999999998"/>
    <n v="76.864500000000007"/>
    <n v="13896.376899000001"/>
    <n v="12296.718623999999"/>
    <n v="2.7813356344497109E-5"/>
    <n v="51.776498699641976"/>
    <n v="51.79"/>
    <n v="-2.6069319092536514E-4"/>
    <n v="217.92343091420778"/>
    <n v="21.76"/>
    <m/>
    <n v="137.7697538551852"/>
    <m/>
    <m/>
    <n v="69.919717925548625"/>
    <m/>
    <m/>
    <n v="22.860263781987822"/>
    <n v="22.86"/>
    <n v="1.1539019589834609E-5"/>
    <n v="69.496055321742318"/>
    <n v="69.53"/>
    <m/>
    <n v="-4.8820190216714021E-4"/>
    <n v="43.22482696824715"/>
    <n v="43.085999999999999"/>
    <n v="3.2220899653518931E-3"/>
    <n v="3348"/>
    <n v="0.83170548459804661"/>
    <n v="6127.62"/>
    <n v="25.530167412479972"/>
    <m/>
    <m/>
    <n v="6021.3067102358837"/>
    <n v="3.3008963893322707"/>
    <m/>
    <m/>
    <n v="40.274933323610895"/>
    <n v="200.13399999999999"/>
    <m/>
    <n v="-0.79876016407201722"/>
    <n v="79.227610231029615"/>
    <m/>
    <m/>
    <m/>
    <n v="82.058951435337747"/>
    <n v="82.19"/>
    <n v="-1.5944587499969742E-3"/>
    <m/>
    <m/>
    <m/>
    <m/>
  </r>
  <r>
    <x v="3342"/>
    <n v="12.54"/>
    <n v="14.11"/>
    <n v="90.971900000000005"/>
    <n v="80.480900000000005"/>
    <n v="14116.119006999999"/>
    <n v="12490.823473"/>
    <n v="2.9066631178853441E-5"/>
    <n v="54.212638440321655"/>
    <n v="54.22"/>
    <n v="-1.3577203390524595E-4"/>
    <n v="238.4257540688665"/>
    <n v="23.8"/>
    <m/>
    <n v="147.49123901793882"/>
    <m/>
    <m/>
    <n v="68.273113530412814"/>
    <m/>
    <m/>
    <n v="23.221184765765937"/>
    <n v="23.22"/>
    <n v="5.1023504131775255E-5"/>
    <n v="68.398511916528292"/>
    <n v="68.430000000000007"/>
    <m/>
    <n v="-4.6015027724266577E-4"/>
    <n v="45.258947041167751"/>
    <n v="45.113999999999997"/>
    <n v="3.2129059974232987E-3"/>
    <n v="3349"/>
    <n v="0.88873139617292696"/>
    <n v="6258.48"/>
    <n v="26.073347592011896"/>
    <m/>
    <m/>
    <n v="5892.717111647612"/>
    <n v="3.2300970040842745"/>
    <m/>
    <m/>
    <n v="44.063241320665384"/>
    <n v="218.96600000000001"/>
    <m/>
    <n v="-0.79876674314429918"/>
    <n v="75.496511752324238"/>
    <m/>
    <m/>
    <m/>
    <n v="78.197440237770323"/>
    <n v="78.33"/>
    <n v="-1.6923242975830366E-3"/>
    <m/>
    <m/>
    <m/>
    <m/>
  </r>
  <r>
    <x v="3343"/>
    <n v="11.19"/>
    <n v="13.52"/>
    <n v="88.283799999999999"/>
    <n v="78.100399999999993"/>
    <n v="14079.906462999999"/>
    <n v="12458.417287"/>
    <n v="2.9066631178853441E-5"/>
    <n v="52.60944343724433"/>
    <n v="52.62"/>
    <n v="-2.0061882849997659E-4"/>
    <n v="224.31760693063148"/>
    <n v="22.39"/>
    <m/>
    <n v="140.94604486983641"/>
    <m/>
    <m/>
    <n v="69.281016599065055"/>
    <m/>
    <m/>
    <n v="23.161049934686861"/>
    <n v="23.16"/>
    <n v="4.5333967481075987E-5"/>
    <n v="68.575421881672597"/>
    <n v="68.61"/>
    <m/>
    <n v="-5.039807364437543E-4"/>
    <n v="43.920678847764478"/>
    <n v="43.780799999999999"/>
    <n v="3.1949815390417413E-3"/>
    <n v="3350"/>
    <n v="0.8276627218934911"/>
    <n v="6213.65"/>
    <n v="25.884560806772843"/>
    <m/>
    <m/>
    <n v="5934.9271224034455"/>
    <n v="3.2529260621872016"/>
    <m/>
    <m/>
    <n v="41.455199832540593"/>
    <n v="206.012"/>
    <m/>
    <n v="-0.79877288782915268"/>
    <n v="77.725961009022299"/>
    <m/>
    <m/>
    <m/>
    <n v="80.509761429406851"/>
    <n v="80.64"/>
    <n v="-1.6150616392999195E-3"/>
    <m/>
    <m/>
    <m/>
    <m/>
  </r>
  <r>
    <x v="3344"/>
    <n v="11.11"/>
    <n v="13.35"/>
    <n v="86.326999999999998"/>
    <n v="76.362499999999997"/>
    <n v="13818.916418000001"/>
    <n v="12226.397326"/>
    <n v="2.9066631178853441E-5"/>
    <n v="51.439598311680697"/>
    <n v="51.45"/>
    <n v="-2.021708128144839E-4"/>
    <n v="214.32414211804283"/>
    <n v="21.39"/>
    <m/>
    <n v="136.23760174782464"/>
    <m/>
    <m/>
    <n v="70.046371921453854"/>
    <m/>
    <m/>
    <n v="22.730065853731247"/>
    <n v="22.73"/>
    <n v="2.8972165089236057E-6"/>
    <n v="69.850880086328416"/>
    <n v="69.89"/>
    <m/>
    <n v="-5.597354939417265E-4"/>
    <n v="42.944585703611828"/>
    <n v="42.81"/>
    <n v="3.1437912546561364E-3"/>
    <n v="3351"/>
    <n v="0.83220973782771535"/>
    <n v="6087.73"/>
    <n v="25.354068556252315"/>
    <m/>
    <m/>
    <n v="6055.1987861201087"/>
    <n v="3.317903073202499"/>
    <m/>
    <m/>
    <n v="39.606262810046857"/>
    <n v="196.85"/>
    <m/>
    <n v="-0.79879978252452699"/>
    <n v="79.444427456792468"/>
    <m/>
    <m/>
    <m/>
    <n v="82.299319463946617"/>
    <n v="82.44"/>
    <n v="-1.706459680414607E-3"/>
    <m/>
    <m/>
    <m/>
    <m/>
  </r>
  <r>
    <x v="3345"/>
    <n v="10.89"/>
    <n v="13.16"/>
    <n v="85.412599999999998"/>
    <n v="75.551400000000001"/>
    <n v="13683.710230999999"/>
    <n v="12106.417185"/>
    <n v="2.9066631178853441E-5"/>
    <n v="50.893494542700267"/>
    <n v="50.9"/>
    <n v="-1.2780859135030909E-4"/>
    <n v="209.76778073756498"/>
    <n v="20.94"/>
    <m/>
    <n v="134.06570261146425"/>
    <m/>
    <m/>
    <n v="70.416545087613756"/>
    <m/>
    <m/>
    <n v="22.507122932579616"/>
    <n v="22.5"/>
    <n v="3.1657478131630334E-4"/>
    <n v="70.535782453939547"/>
    <n v="70.569999999999993"/>
    <m/>
    <n v="-4.8487382826201131E-4"/>
    <n v="42.488848377118742"/>
    <n v="42.355600000000003"/>
    <n v="3.1459447421058329E-3"/>
    <n v="3352"/>
    <n v="0.82750759878419455"/>
    <n v="6021.6"/>
    <n v="25.076693324001145"/>
    <m/>
    <m/>
    <n v="6120.9754049461935"/>
    <n v="3.3536269676831134"/>
    <m/>
    <m/>
    <n v="38.763584353016135"/>
    <n v="192.654"/>
    <m/>
    <n v="-0.79879169727586175"/>
    <n v="80.284523329830961"/>
    <m/>
    <m/>
    <m/>
    <n v="83.172819906449561"/>
    <n v="83.31"/>
    <n v="-1.6466221768147715E-3"/>
    <m/>
    <m/>
    <m/>
    <m/>
  </r>
  <r>
    <x v="3346"/>
    <n v="10.3"/>
    <n v="12.78"/>
    <n v="83.083100000000002"/>
    <n v="73.488699999999994"/>
    <n v="13503.668658000001"/>
    <n v="11946.776739999999"/>
    <n v="2.9066631178853441E-5"/>
    <n v="49.504244025466463"/>
    <n v="49.51"/>
    <n v="-1.1625882717702929E-4"/>
    <n v="198.31044428877675"/>
    <n v="19.8"/>
    <m/>
    <n v="128.574088484567"/>
    <m/>
    <m/>
    <n v="71.375941551765706"/>
    <m/>
    <m/>
    <n v="22.210446913218647"/>
    <n v="22.21"/>
    <n v="2.0122162028179957E-5"/>
    <n v="71.465331754996186"/>
    <n v="71.5"/>
    <m/>
    <n v="-4.8487055949386626E-4"/>
    <n v="41.329216573553332"/>
    <n v="41.197200000000002"/>
    <n v="3.2045035476520045E-3"/>
    <n v="3353"/>
    <n v="0.80594679186228491"/>
    <n v="5939.4"/>
    <n v="24.732443657321109"/>
    <m/>
    <m/>
    <n v="6204.5319643799949"/>
    <n v="3.3990846044231433"/>
    <m/>
    <m/>
    <n v="36.645707077105875"/>
    <n v="182.124"/>
    <m/>
    <n v="-0.79878705125570559"/>
    <n v="82.472605423413739"/>
    <m/>
    <m/>
    <m/>
    <n v="85.442922791535366"/>
    <n v="85.58"/>
    <n v="-1.6017434968992328E-3"/>
    <m/>
    <m/>
    <m/>
    <m/>
  </r>
  <r>
    <x v="3347"/>
    <n v="9.9"/>
    <n v="12.55"/>
    <n v="82.174199999999999"/>
    <n v="72.682599999999994"/>
    <n v="13455.885956"/>
    <n v="11904.155844999999"/>
    <n v="2.8927359041031053E-5"/>
    <n v="48.961491058470472"/>
    <n v="48.97"/>
    <n v="-1.7375825055188088E-4"/>
    <n v="193.9567392383087"/>
    <n v="19.36"/>
    <m/>
    <n v="126.45737567418048"/>
    <m/>
    <m/>
    <n v="71.765536174105947"/>
    <m/>
    <m/>
    <n v="22.131315641955293"/>
    <n v="22.13"/>
    <n v="5.9450608011379913E-5"/>
    <n v="71.719710936380082"/>
    <n v="71.760000000000005"/>
    <m/>
    <n v="-5.614418007235944E-4"/>
    <n v="40.876266979719745"/>
    <n v="40.745199999999997"/>
    <n v="3.2167465055945588E-3"/>
    <n v="3354"/>
    <n v="0.78884462151394419"/>
    <n v="5907.03"/>
    <n v="24.59573007659267"/>
    <m/>
    <m/>
    <n v="6238.3469456385365"/>
    <n v="3.4172857993571326"/>
    <m/>
    <m/>
    <n v="35.840563293536562"/>
    <n v="178.12200000000001"/>
    <m/>
    <n v="-0.79878643124635607"/>
    <n v="83.373366857495"/>
    <m/>
    <m/>
    <m/>
    <n v="86.379464957530686"/>
    <n v="86.52"/>
    <n v="-1.6243070095851575E-3"/>
    <m/>
    <m/>
    <m/>
    <m/>
  </r>
  <r>
    <x v="3348"/>
    <n v="9.51"/>
    <n v="12.23"/>
    <n v="79.653300000000002"/>
    <n v="70.450800000000001"/>
    <n v="13149.322281999999"/>
    <n v="11632.600678000001"/>
    <n v="2.8927359041031053E-5"/>
    <n v="47.458317101895105"/>
    <n v="47.47"/>
    <n v="-2.4611118822193134E-4"/>
    <n v="182.04246146370085"/>
    <n v="18.170000000000002"/>
    <m/>
    <n v="120.63169755604848"/>
    <m/>
    <m/>
    <n v="72.865459894551591"/>
    <m/>
    <m/>
    <n v="21.626573452546815"/>
    <n v="21.62"/>
    <n v="3.0404498366398691E-4"/>
    <n v="73.355175135229132"/>
    <n v="73.39"/>
    <m/>
    <n v="-4.7451784672114528E-4"/>
    <n v="39.621495707728904"/>
    <n v="39.491999999999997"/>
    <n v="3.279036456216522E-3"/>
    <n v="3355"/>
    <n v="0.77759607522485685"/>
    <n v="5766.65"/>
    <n v="24.009340067868386"/>
    <m/>
    <m/>
    <n v="6386.600660996125"/>
    <n v="3.4981656294420103"/>
    <m/>
    <m/>
    <n v="33.638381041984516"/>
    <n v="167.13800000000001"/>
    <m/>
    <n v="-0.79873888019490169"/>
    <n v="85.929436354404345"/>
    <m/>
    <m/>
    <m/>
    <n v="89.0311249139193"/>
    <n v="89.18"/>
    <n v="-1.6693775070723005E-3"/>
    <m/>
    <m/>
    <m/>
    <m/>
  </r>
  <r>
    <x v="3349"/>
    <n v="9.82"/>
    <n v="12.28"/>
    <n v="78.848100000000002"/>
    <n v="69.732500000000002"/>
    <n v="13128.052503999999"/>
    <n v="11612.774753"/>
    <n v="2.8927359041031053E-5"/>
    <n v="46.97513360563805"/>
    <n v="46.98"/>
    <n v="-1.0358438403468284E-4"/>
    <n v="178.32162761406505"/>
    <n v="17.8"/>
    <m/>
    <n v="118.78338126312181"/>
    <m/>
    <m/>
    <n v="73.23120120002271"/>
    <m/>
    <m/>
    <n v="21.59001183659441"/>
    <n v="21.59"/>
    <n v="5.4824429884803294E-7"/>
    <n v="73.478420906497249"/>
    <n v="73.52"/>
    <m/>
    <n v="-5.6554806178932271E-4"/>
    <n v="39.218652322719301"/>
    <n v="39.085700000000003"/>
    <n v="3.4015592075695711E-3"/>
    <n v="3356"/>
    <n v="0.79967426710097722"/>
    <n v="5751.09"/>
    <n v="23.938947804778042"/>
    <m/>
    <m/>
    <n v="6403.8334575565368"/>
    <n v="3.5066072271940136"/>
    <m/>
    <m/>
    <n v="32.949111551364517"/>
    <n v="163.691"/>
    <m/>
    <n v="-0.79871152628205266"/>
    <n v="86.793424506782046"/>
    <m/>
    <m/>
    <m/>
    <n v="89.936691174015692"/>
    <n v="90.09"/>
    <n v="-1.7017296701554718E-3"/>
    <m/>
    <m/>
    <m/>
    <m/>
  </r>
  <r>
    <x v="3350"/>
    <n v="9.89"/>
    <n v="12.25"/>
    <n v="77.851299999999995"/>
    <n v="68.8489"/>
    <n v="13187.283101000001"/>
    <n v="11664.832856999999"/>
    <n v="2.8927359041031053E-5"/>
    <n v="46.380141643914989"/>
    <n v="46.39"/>
    <n v="-2.1251037044645038E-4"/>
    <n v="173.79967205564611"/>
    <n v="17.350000000000001"/>
    <m/>
    <n v="116.52455775193367"/>
    <m/>
    <m/>
    <n v="73.69324961706964"/>
    <m/>
    <m/>
    <n v="21.686891930451246"/>
    <n v="21.68"/>
    <n v="3.1789347099842047E-4"/>
    <n v="73.148440076438774"/>
    <n v="73.19"/>
    <m/>
    <n v="-5.6783609183252981E-4"/>
    <n v="38.722073120240239"/>
    <n v="38.586799999999997"/>
    <n v="3.5056838151970027E-3"/>
    <n v="3357"/>
    <n v="0.80734693877551023"/>
    <n v="5771.24"/>
    <n v="24.020946550170379"/>
    <m/>
    <m/>
    <n v="6381.3964509769567"/>
    <n v="3.4939899422854039"/>
    <m/>
    <m/>
    <n v="32.11301454466642"/>
    <n v="159.53149999999999"/>
    <m/>
    <n v="-0.79870423994843387"/>
    <n v="87.88911459401568"/>
    <m/>
    <m/>
    <m/>
    <n v="91.075570149427207"/>
    <n v="91.22"/>
    <n v="-1.5833134243893321E-3"/>
    <m/>
    <m/>
    <m/>
    <m/>
  </r>
  <r>
    <x v="3351"/>
    <n v="9.7899999999999991"/>
    <n v="12"/>
    <n v="76.200699999999998"/>
    <n v="67.387100000000004"/>
    <n v="13157.913231"/>
    <n v="11638.516256999999"/>
    <n v="2.8927359041031053E-5"/>
    <n v="45.395684889012401"/>
    <n v="45.41"/>
    <n v="-3.1524137827787513E-4"/>
    <n v="166.41673300219705"/>
    <n v="16.63"/>
    <m/>
    <n v="112.81240146951656"/>
    <m/>
    <m/>
    <n v="74.47363883262959"/>
    <m/>
    <m/>
    <n v="21.638064651585189"/>
    <n v="21.63"/>
    <n v="3.7284565812245596E-4"/>
    <n v="73.312876750329821"/>
    <n v="73.41"/>
    <m/>
    <n v="-1.3230247877696888E-3"/>
    <n v="37.900289400411268"/>
    <n v="37.767200000000003"/>
    <n v="3.5239414203664943E-3"/>
    <n v="3358"/>
    <n v="0.8158333333333333"/>
    <n v="5709.29"/>
    <n v="23.761243950786543"/>
    <m/>
    <m/>
    <n v="6449.8960299475102"/>
    <n v="3.531160577996296"/>
    <m/>
    <m/>
    <n v="30.748331138705357"/>
    <n v="152.75149999999999"/>
    <m/>
    <n v="-0.79870357319760943"/>
    <n v="89.750996095114189"/>
    <m/>
    <m/>
    <m/>
    <n v="93.008537303664625"/>
    <n v="93.12"/>
    <n v="-1.1969791273129804E-3"/>
    <m/>
    <m/>
    <m/>
    <m/>
  </r>
  <r>
    <x v="3352"/>
    <n v="9.58"/>
    <n v="12.04"/>
    <n v="75.890500000000003"/>
    <n v="67.110799999999998"/>
    <n v="13113.763718"/>
    <n v="11599.128194000001"/>
    <n v="2.920590510124832E-5"/>
    <n v="45.209784427590947"/>
    <n v="45.22"/>
    <n v="-2.259082797224643E-4"/>
    <n v="165.04941136364823"/>
    <n v="16.48"/>
    <m/>
    <n v="112.11749772225131"/>
    <m/>
    <m/>
    <n v="74.624374586206912"/>
    <m/>
    <m/>
    <n v="21.564935349617176"/>
    <n v="21.56"/>
    <n v="2.2891231990618266E-4"/>
    <n v="73.560416129934566"/>
    <n v="73.599999999999994"/>
    <m/>
    <n v="-5.3782432154114712E-4"/>
    <n v="37.745252901502873"/>
    <n v="37.611800000000002"/>
    <n v="3.5481657751788021E-3"/>
    <n v="3359"/>
    <n v="0.79568106312292364"/>
    <n v="5688.68"/>
    <n v="23.673619462184533"/>
    <m/>
    <m/>
    <n v="6473.1795480692417"/>
    <n v="3.5435717925788679"/>
    <m/>
    <m/>
    <n v="30.495155380514454"/>
    <n v="151.4905"/>
    <m/>
    <n v="-0.79869922285216266"/>
    <n v="90.114795024003854"/>
    <m/>
    <m/>
    <m/>
    <n v="93.389137473814117"/>
    <n v="93.54"/>
    <n v="-1.6128129803922864E-3"/>
    <m/>
    <m/>
    <m/>
    <m/>
  </r>
  <r>
    <x v="3353"/>
    <n v="9.36"/>
    <n v="12.06"/>
    <n v="75.271199999999993"/>
    <n v="66.561199999999999"/>
    <n v="13060.826693000001"/>
    <n v="11551.966616"/>
    <n v="2.920590510124832E-5"/>
    <n v="44.83975923830279"/>
    <n v="44.85"/>
    <n v="-2.283335941407616E-4"/>
    <n v="162.34348875290644"/>
    <n v="16.21"/>
    <m/>
    <n v="110.73916622293952"/>
    <m/>
    <m/>
    <n v="74.927990346286379"/>
    <m/>
    <m/>
    <n v="21.477359324914126"/>
    <n v="21.47"/>
    <n v="3.4277246921865512E-4"/>
    <n v="73.858935099080597"/>
    <n v="73.900000000000006"/>
    <m/>
    <n v="-5.5568201514766269E-4"/>
    <n v="37.436499321126284"/>
    <n v="37.304499999999997"/>
    <n v="3.5384289060647056E-3"/>
    <n v="3360"/>
    <n v="0.77611940298507454"/>
    <n v="5677.36"/>
    <n v="23.624666118933913"/>
    <m/>
    <m/>
    <n v="6486.0606369130765"/>
    <n v="3.5502866260576531"/>
    <m/>
    <m/>
    <n v="29.994667958483365"/>
    <n v="149.00649999999999"/>
    <m/>
    <n v="-0.79870228507827934"/>
    <n v="90.848553406019647"/>
    <m/>
    <m/>
    <m/>
    <n v="94.153209837796012"/>
    <n v="94.31"/>
    <n v="-1.6624977436537902E-3"/>
    <m/>
    <m/>
    <m/>
    <m/>
  </r>
  <r>
    <x v="3354"/>
    <n v="9.43"/>
    <n v="12.04"/>
    <n v="74.854900000000001"/>
    <n v="66.187299999999993"/>
    <n v="12911.957065000001"/>
    <n v="11419.283057000001"/>
    <n v="2.920590510124832E-5"/>
    <n v="44.588503588332387"/>
    <n v="44.6"/>
    <n v="-2.577670777491603E-4"/>
    <n v="160.51189182954681"/>
    <n v="16.03"/>
    <m/>
    <n v="109.80291036827759"/>
    <m/>
    <m/>
    <n v="75.13257327332812"/>
    <m/>
    <m/>
    <n v="21.231003421310263"/>
    <n v="21.23"/>
    <n v="4.7264310422123756E-5"/>
    <n v="74.705520190566659"/>
    <n v="74.739999999999995"/>
    <m/>
    <n v="-4.6133007002058246E-4"/>
    <n v="37.227274928598902"/>
    <n v="37.0946"/>
    <n v="3.5766642206387367E-3"/>
    <n v="3361"/>
    <n v="0.78322259136212624"/>
    <n v="5610.59"/>
    <n v="23.341353889055963"/>
    <m/>
    <m/>
    <n v="6562.3415612734625"/>
    <n v="3.5910192317455305"/>
    <m/>
    <m/>
    <n v="29.654686491413692"/>
    <n v="147.32499999999999"/>
    <m/>
    <n v="-0.79871246230162096"/>
    <n v="91.346120242646691"/>
    <m/>
    <m/>
    <m/>
    <n v="94.679894851353581"/>
    <n v="94.83"/>
    <n v="-1.5828867304272798E-3"/>
    <m/>
    <m/>
    <m/>
    <m/>
  </r>
  <r>
    <x v="3355"/>
    <n v="9.43"/>
    <n v="12.05"/>
    <n v="74.145099999999999"/>
    <n v="65.5578"/>
    <n v="12913.809148"/>
    <n v="11420.587522"/>
    <n v="2.920590510124832E-5"/>
    <n v="44.164623089307206"/>
    <n v="44.17"/>
    <n v="-1.2173218684163878E-4"/>
    <n v="157.45615129313512"/>
    <n v="15.72"/>
    <m/>
    <n v="108.23538770420139"/>
    <m/>
    <m/>
    <n v="75.487897214997147"/>
    <m/>
    <m/>
    <n v="21.233531021349624"/>
    <n v="21.23"/>
    <n v="1.6632224915791305E-4"/>
    <n v="74.69640514322063"/>
    <n v="74.739999999999995"/>
    <m/>
    <n v="-5.8328681802732874E-4"/>
    <n v="36.87356406343244"/>
    <n v="36.742199999999997"/>
    <n v="3.5752911756083972E-3"/>
    <n v="3362"/>
    <n v="0.7825726141078837"/>
    <n v="5632.13"/>
    <n v="23.429135736888874"/>
    <m/>
    <m/>
    <n v="6537.1476267265025"/>
    <n v="3.5768936020214901"/>
    <m/>
    <m/>
    <n v="29.089621371797797"/>
    <n v="144.51849999999999"/>
    <m/>
    <n v="-0.7987135116140992"/>
    <n v="92.210608024518351"/>
    <m/>
    <m/>
    <m/>
    <n v="95.579641077698113"/>
    <n v="95.73"/>
    <n v="-1.5706562446661243E-3"/>
    <m/>
    <m/>
    <m/>
    <m/>
  </r>
  <r>
    <x v="3356"/>
    <n v="9.6"/>
    <n v="12.11"/>
    <n v="74.7102"/>
    <n v="66.055499999999995"/>
    <n v="12862.663558"/>
    <n v="11375.02234"/>
    <n v="2.920590510124832E-5"/>
    <n v="44.500140524444603"/>
    <n v="44.51"/>
    <n v="-2.215114705772514E-4"/>
    <n v="159.84433683453523"/>
    <n v="15.96"/>
    <m/>
    <n v="109.46688591124034"/>
    <m/>
    <m/>
    <n v="75.199396392679475"/>
    <m/>
    <m/>
    <n v="21.148919185136918"/>
    <n v="21.15"/>
    <n v="-5.1102357592425207E-5"/>
    <n v="74.99384093903582"/>
    <n v="75.03"/>
    <m/>
    <n v="-4.819280416390459E-4"/>
    <n v="37.153856093948619"/>
    <n v="37.018500000000003"/>
    <n v="3.6564445871285489E-3"/>
    <n v="3363"/>
    <n v="0.79273327828241125"/>
    <n v="5637.25"/>
    <n v="23.44860339824897"/>
    <m/>
    <m/>
    <n v="6531.2049024199196"/>
    <n v="3.5733031939450726"/>
    <m/>
    <m/>
    <n v="29.530309868308354"/>
    <n v="146.70750000000001"/>
    <m/>
    <n v="-0.79871301829621288"/>
    <n v="91.50630379420835"/>
    <m/>
    <m/>
    <m/>
    <n v="94.853284043997093"/>
    <n v="95"/>
    <n v="-1.5443784842411601E-3"/>
    <m/>
    <m/>
    <m/>
    <m/>
  </r>
  <r>
    <x v="3357"/>
    <n v="10.11"/>
    <n v="12.42"/>
    <n v="75.384"/>
    <n v="66.649299999999997"/>
    <n v="12763.123627999999"/>
    <n v="11286.662559"/>
    <n v="3.2827322914652513E-5"/>
    <n v="44.900385706813019"/>
    <n v="44.91"/>
    <n v="-2.1407911794646406E-4"/>
    <n v="162.71613537805382"/>
    <n v="16.239999999999998"/>
    <m/>
    <n v="110.94188622202032"/>
    <m/>
    <m/>
    <n v="74.859448826597159"/>
    <m/>
    <m/>
    <n v="20.98474294826423"/>
    <n v="20.98"/>
    <n v="2.2606998399576916E-4"/>
    <n v="75.576069594106428"/>
    <n v="75.62"/>
    <m/>
    <n v="-5.8093633818534496E-4"/>
    <n v="37.488206827572576"/>
    <n v="37.350299999999997"/>
    <n v="3.6922548834301683E-3"/>
    <n v="3364"/>
    <n v="0.81400966183574874"/>
    <n v="5596.34"/>
    <n v="23.276617269088938"/>
    <m/>
    <m/>
    <n v="6578.602408749779"/>
    <n v="3.5988937696705783"/>
    <m/>
    <m/>
    <n v="30.06021699651"/>
    <n v="149.3415"/>
    <m/>
    <n v="-0.79871491181948751"/>
    <n v="90.679492448250471"/>
    <m/>
    <m/>
    <m/>
    <n v="93.999877582051269"/>
    <n v="94.15"/>
    <n v="-1.5945025804432467E-3"/>
    <m/>
    <m/>
    <m/>
    <m/>
  </r>
  <r>
    <x v="3358"/>
    <n v="10.29"/>
    <n v="12.58"/>
    <n v="75.179599999999994"/>
    <n v="66.466399999999993"/>
    <n v="12770.876050000001"/>
    <n v="11293.147655999999"/>
    <n v="3.2827322914652513E-5"/>
    <n v="44.777548661559621"/>
    <n v="44.79"/>
    <n v="-2.7799371378389726E-4"/>
    <n v="161.82107623071965"/>
    <n v="16.16"/>
    <m/>
    <n v="110.48415421428882"/>
    <m/>
    <m/>
    <n v="74.960212962813486"/>
    <m/>
    <m/>
    <n v="20.996977253139235"/>
    <n v="20.99"/>
    <n v="3.3240843922044405E-4"/>
    <n v="75.532330914361111"/>
    <n v="75.569999999999993"/>
    <m/>
    <n v="-4.9846613257753525E-4"/>
    <n v="37.385689622499321"/>
    <n v="37.247599999999998"/>
    <n v="3.707342822069748E-3"/>
    <n v="3365"/>
    <n v="0.81796502384737668"/>
    <n v="5602.98"/>
    <n v="23.302415090969738"/>
    <m/>
    <m/>
    <n v="6570.7969644783279"/>
    <n v="3.5942829685000763"/>
    <m/>
    <m/>
    <n v="29.894226179257149"/>
    <n v="148.51400000000001"/>
    <m/>
    <n v="-0.7987110563363915"/>
    <n v="90.924101441236758"/>
    <m/>
    <m/>
    <m/>
    <n v="94.257441427401048"/>
    <n v="94.41"/>
    <n v="-1.615915396662948E-3"/>
    <m/>
    <m/>
    <m/>
    <m/>
  </r>
  <r>
    <x v="3359"/>
    <n v="10.26"/>
    <n v="12.47"/>
    <n v="74.427300000000002"/>
    <n v="65.794700000000006"/>
    <n v="12666.722457"/>
    <n v="11199.933552"/>
    <n v="3.2827322914652513E-5"/>
    <n v="44.326230336420032"/>
    <n v="44.33"/>
    <n v="-8.5036399277371721E-5"/>
    <n v="158.54450698403195"/>
    <n v="15.83"/>
    <m/>
    <n v="108.8062183521792"/>
    <m/>
    <m/>
    <n v="75.333099116941597"/>
    <m/>
    <m/>
    <n v="20.824211852621055"/>
    <n v="20.82"/>
    <n v="2.0229839678465034E-4"/>
    <n v="76.154827685314501"/>
    <n v="76.19"/>
    <m/>
    <n v="-4.6163951549416105E-4"/>
    <n v="37.008939772354303"/>
    <n v="36.8703"/>
    <n v="3.7602019065292591E-3"/>
    <n v="3366"/>
    <n v="0.82277465918203685"/>
    <n v="5535.65"/>
    <n v="23.017001676176999"/>
    <m/>
    <m/>
    <n v="6649.7570463665961"/>
    <n v="3.6364404786109863"/>
    <m/>
    <m/>
    <n v="29.287051569719242"/>
    <n v="145.50749999999999"/>
    <m/>
    <n v="-0.79872479721169531"/>
    <n v="91.830135243637514"/>
    <m/>
    <m/>
    <m/>
    <n v="95.208805821669301"/>
    <n v="95.36"/>
    <n v="-1.5855094204142439E-3"/>
    <m/>
    <m/>
    <m/>
    <m/>
  </r>
  <r>
    <x v="3360"/>
    <n v="10.09"/>
    <n v="12.4"/>
    <n v="74.114800000000002"/>
    <n v="65.516300000000001"/>
    <n v="12514.430323"/>
    <n v="11064.908971999999"/>
    <n v="3.2827322914652513E-5"/>
    <n v="44.139040251855072"/>
    <n v="44.15"/>
    <n v="-2.4823891607983484E-4"/>
    <n v="157.20084845026034"/>
    <n v="15.7"/>
    <m/>
    <n v="108.11458684075669"/>
    <m/>
    <m/>
    <n v="75.490514367472841"/>
    <m/>
    <m/>
    <n v="20.57334047641293"/>
    <n v="20.57"/>
    <n v="1.6239554754160501E-4"/>
    <n v="77.0726173754272"/>
    <n v="77.11"/>
    <m/>
    <n v="-4.8479606500839711E-4"/>
    <n v="36.852695600831851"/>
    <n v="36.7121"/>
    <n v="3.829680155366999E-3"/>
    <n v="3367"/>
    <n v="0.81370967741935485"/>
    <n v="5480.12"/>
    <n v="22.784331064225281"/>
    <m/>
    <m/>
    <n v="6716.4630355069385"/>
    <n v="3.6725706852214044"/>
    <m/>
    <m/>
    <n v="29.038225816516984"/>
    <n v="144.26849999999999"/>
    <m/>
    <n v="-0.79872095560349632"/>
    <n v="92.214405005211347"/>
    <m/>
    <m/>
    <m/>
    <n v="95.611269370932135"/>
    <n v="95.76"/>
    <n v="-1.5531602868407157E-3"/>
    <m/>
    <m/>
    <m/>
    <m/>
  </r>
  <r>
    <x v="3361"/>
    <n v="10.28"/>
    <n v="12.56"/>
    <n v="74.900700000000001"/>
    <n v="66.2089"/>
    <n v="12653.404178000001"/>
    <n v="11187.422533000001"/>
    <n v="3.2827322914652513E-5"/>
    <n v="44.605995010979846"/>
    <n v="44.62"/>
    <n v="-3.1387245674918685E-4"/>
    <n v="160.52253228375861"/>
    <n v="16.03"/>
    <m/>
    <n v="109.82791994229477"/>
    <m/>
    <m/>
    <n v="75.089539151388095"/>
    <m/>
    <m/>
    <n v="20.801302018868224"/>
    <n v="20.8"/>
    <n v="6.2597060972224838E-5"/>
    <n v="76.218932239264234"/>
    <n v="76.260000000000005"/>
    <m/>
    <n v="-5.3852295745826506E-4"/>
    <n v="37.242637859589912"/>
    <n v="37.101700000000001"/>
    <n v="3.7986900759241493E-3"/>
    <n v="3368"/>
    <n v="0.81847133757961776"/>
    <n v="5556.44"/>
    <n v="23.099837834043889"/>
    <m/>
    <m/>
    <n v="6622.9248540675007"/>
    <n v="3.6210805953431127"/>
    <m/>
    <m/>
    <n v="29.651176853787728"/>
    <n v="147.31549999999999"/>
    <m/>
    <n v="-0.79872330573641115"/>
    <n v="91.23531874194974"/>
    <m/>
    <m/>
    <m/>
    <n v="94.600129517184783"/>
    <n v="94.75"/>
    <n v="-1.5817465204772674E-3"/>
    <m/>
    <m/>
    <m/>
    <m/>
  </r>
  <r>
    <x v="3362"/>
    <n v="10.44"/>
    <n v="12.74"/>
    <n v="75.386200000000002"/>
    <n v="66.635900000000007"/>
    <n v="12776.844829"/>
    <n v="11296.194503999999"/>
    <n v="2.9762908445141179E-5"/>
    <n v="44.894032593393007"/>
    <n v="44.9"/>
    <n v="-1.3290437877488959E-4"/>
    <n v="162.59053223011537"/>
    <n v="16.23"/>
    <m/>
    <n v="110.88932378149553"/>
    <m/>
    <m/>
    <n v="74.845454186282524"/>
    <m/>
    <m/>
    <n v="21.003717565351405"/>
    <n v="21"/>
    <n v="1.7702692149557109E-4"/>
    <n v="75.477333098196695"/>
    <n v="75.52"/>
    <m/>
    <n v="-5.6497486498019445E-4"/>
    <n v="37.483185632738447"/>
    <n v="37.341299999999997"/>
    <n v="3.7996971915399413E-3"/>
    <n v="3369"/>
    <n v="0.81946624803767654"/>
    <n v="5622.01"/>
    <n v="23.370607612216617"/>
    <m/>
    <m/>
    <n v="6544.7695635071395"/>
    <n v="3.5780100244416722"/>
    <m/>
    <m/>
    <n v="30.032622482885806"/>
    <n v="149.21"/>
    <m/>
    <n v="-0.79872245504399297"/>
    <n v="90.642694348595356"/>
    <m/>
    <m/>
    <m/>
    <n v="93.98963551217895"/>
    <n v="94.14"/>
    <n v="-1.5972433378059758E-3"/>
    <m/>
    <m/>
    <m/>
    <m/>
  </r>
  <r>
    <x v="3363"/>
    <n v="10.029999999999999"/>
    <n v="12.75"/>
    <n v="75.450400000000002"/>
    <n v="66.690700000000007"/>
    <n v="12899.310756999999"/>
    <n v="11404.132206"/>
    <n v="2.9762908445141179E-5"/>
    <n v="44.931169405162287"/>
    <n v="44.94"/>
    <n v="-1.9649743742122805E-4"/>
    <n v="162.85543953494414"/>
    <n v="16.260000000000002"/>
    <m/>
    <n v="111.02504881218381"/>
    <m/>
    <m/>
    <n v="74.812731270275222"/>
    <m/>
    <m/>
    <n v="21.20452093067507"/>
    <n v="21.2"/>
    <n v="2.1325144693729037E-4"/>
    <n v="74.755590059011226"/>
    <n v="74.790000000000006"/>
    <m/>
    <n v="-4.6008745806636053E-4"/>
    <n v="37.514370760646251"/>
    <n v="37.372"/>
    <n v="3.8095569048017808E-3"/>
    <n v="3370"/>
    <n v="0.78666666666666663"/>
    <n v="5664.66"/>
    <n v="23.546064323068773"/>
    <m/>
    <m/>
    <n v="6495.1192743963802"/>
    <n v="3.5505297262696933"/>
    <m/>
    <m/>
    <n v="30.081005187870065"/>
    <n v="149.45150000000001"/>
    <m/>
    <n v="-0.79872396605005591"/>
    <n v="90.563933409706792"/>
    <n v="45.281966704853396"/>
    <n v="90.673900000000003"/>
    <n v="-1.2127700506232575E-3"/>
    <n v="93.911661994340335"/>
    <n v="94.06"/>
    <n v="-1.5770572577042952E-3"/>
    <m/>
    <m/>
    <m/>
    <m/>
  </r>
  <r>
    <x v="3364"/>
    <n v="9.93"/>
    <n v="12.66"/>
    <n v="74.333100000000002"/>
    <n v="65.697100000000006"/>
    <n v="12825.384322"/>
    <n v="11337.756405"/>
    <n v="2.9762908445141179E-5"/>
    <n v="44.262572504090031"/>
    <n v="44.27"/>
    <n v="-1.6777718341931536E-4"/>
    <n v="157.99547417695393"/>
    <n v="15.77"/>
    <m/>
    <n v="108.54074482200777"/>
    <m/>
    <m/>
    <n v="75.364149931422773"/>
    <m/>
    <m/>
    <n v="21.081454825801853"/>
    <n v="21.08"/>
    <n v="6.9014506729248026E-5"/>
    <n v="75.189062801160077"/>
    <n v="75.23"/>
    <m/>
    <n v="-5.4416055881867376E-4"/>
    <n v="36.956521179268208"/>
    <n v="36.814999999999998"/>
    <n v="3.8441173235965742E-3"/>
    <n v="3371"/>
    <n v="0.78436018957345965"/>
    <n v="5620.54"/>
    <n v="23.357200295372525"/>
    <m/>
    <m/>
    <n v="6545.7074230913358"/>
    <n v="3.5771660455898182"/>
    <m/>
    <m/>
    <n v="29.181723361576505"/>
    <n v="144.99100000000001"/>
    <m/>
    <n v="-0.79873424308007734"/>
    <n v="91.900369788548403"/>
    <n v="45.950184894274201"/>
    <n v="92.019499999999994"/>
    <n v="-1.2946191997521561E-3"/>
    <n v="95.308751621796574"/>
    <n v="95.46"/>
    <n v="-1.5844162812007623E-3"/>
    <m/>
    <m/>
    <m/>
    <m/>
  </r>
  <r>
    <x v="3365"/>
    <n v="10.96"/>
    <n v="13.2"/>
    <n v="76.5702"/>
    <n v="67.672300000000007"/>
    <n v="13076.307086999999"/>
    <n v="11559.236967000001"/>
    <n v="2.9762908445141179E-5"/>
    <n v="45.593569870369208"/>
    <n v="45.61"/>
    <n v="-3.6023086232828128E-4"/>
    <n v="167.49323574169551"/>
    <n v="16.72"/>
    <m/>
    <n v="113.43461467959"/>
    <m/>
    <m/>
    <n v="74.229296729827155"/>
    <m/>
    <m/>
    <n v="21.49337972763033"/>
    <n v="21.49"/>
    <n v="1.5726978270502734E-4"/>
    <n v="73.71972859042971"/>
    <n v="73.760000000000005"/>
    <m/>
    <n v="-5.4597898007446855E-4"/>
    <n v="38.067993408340335"/>
    <n v="37.917700000000004"/>
    <n v="3.9636741769761841E-3"/>
    <n v="3372"/>
    <n v="0.83030303030303043"/>
    <n v="5742.11"/>
    <n v="23.86054383292128"/>
    <m/>
    <m/>
    <n v="6404.1264270615575"/>
    <n v="3.4994616340092746"/>
    <m/>
    <m/>
    <n v="30.93539269741181"/>
    <n v="153.696"/>
    <m/>
    <n v="-0.7987235016043891"/>
    <n v="89.133210222998628"/>
    <n v="44.566605111499314"/>
    <n v="89.241"/>
    <n v="-1.2078503938925955E-3"/>
    <n v="92.442602039719247"/>
    <n v="92.6"/>
    <n v="-1.6997619900728234E-3"/>
    <m/>
    <m/>
    <m/>
    <m/>
  </r>
  <r>
    <x v="3366"/>
    <n v="11.11"/>
    <n v="13.49"/>
    <n v="77.561999999999998"/>
    <n v="68.546800000000005"/>
    <n v="13181.50913"/>
    <n v="11651.889778999999"/>
    <n v="2.9762908445141179E-5"/>
    <n v="46.183009029654173"/>
    <n v="46.19"/>
    <n v="-1.5135246472885999E-4"/>
    <n v="171.81946832580897"/>
    <n v="17.149999999999999"/>
    <m/>
    <n v="115.63230590394151"/>
    <m/>
    <m/>
    <n v="73.747760594627735"/>
    <m/>
    <m/>
    <n v="21.665770847702696"/>
    <n v="21.66"/>
    <n v="2.664287951383848E-4"/>
    <n v="73.128301474206708"/>
    <n v="73.17"/>
    <m/>
    <n v="-5.6988555136383567E-4"/>
    <n v="38.560299451649833"/>
    <n v="38.4071"/>
    <n v="3.9888315350504744E-3"/>
    <n v="3373"/>
    <n v="0.82357301704966634"/>
    <n v="5800.29"/>
    <n v="24.100420814598692"/>
    <m/>
    <m/>
    <n v="6339.2387680779366"/>
    <n v="3.4636761463123711"/>
    <m/>
    <m/>
    <n v="31.733852798312622"/>
    <n v="157.65899999999999"/>
    <m/>
    <n v="-0.79871841887673634"/>
    <n v="87.97728235619104"/>
    <n v="43.98864117809552"/>
    <n v="88.0852"/>
    <n v="-1.2251506928401268E-3"/>
    <n v="91.247346969864196"/>
    <n v="91.39"/>
    <n v="-1.560926032780463E-3"/>
    <m/>
    <m/>
    <m/>
    <m/>
  </r>
  <r>
    <x v="3367"/>
    <n v="16.04"/>
    <n v="16.21"/>
    <n v="92.343800000000002"/>
    <n v="81.608400000000003"/>
    <n v="13971.37758"/>
    <n v="12349.752881"/>
    <n v="2.8927359041031053E-5"/>
    <n v="54.983246439009754"/>
    <n v="54.99"/>
    <n v="-1.228143478859689E-4"/>
    <n v="237.29604130420685"/>
    <n v="23.69"/>
    <m/>
    <n v="148.68150238268132"/>
    <m/>
    <m/>
    <n v="66.719702213156424"/>
    <m/>
    <m/>
    <n v="22.963477183790758"/>
    <n v="22.96"/>
    <n v="1.5144528705390847E-4"/>
    <n v="68.747896244712848"/>
    <n v="68.78"/>
    <m/>
    <n v="-4.6676003616097361E-4"/>
    <n v="45.908408809597759"/>
    <n v="45.716000000000001"/>
    <n v="4.2087848805179018E-3"/>
    <n v="3374"/>
    <n v="0.98951264651449711"/>
    <n v="6234.81"/>
    <n v="25.903844798849303"/>
    <m/>
    <m/>
    <n v="5864.3442318555708"/>
    <n v="3.203896317595476"/>
    <m/>
    <m/>
    <n v="43.826153890686378"/>
    <n v="217.70050000000001"/>
    <m/>
    <n v="-0.79868602097520958"/>
    <n v="71.209885106011498"/>
    <n v="35.604942553005749"/>
    <n v="71.275899999999993"/>
    <n v="-9.2618815039158253E-4"/>
    <n v="73.859621819549133"/>
    <n v="73.98"/>
    <n v="-1.6271719444561628E-3"/>
    <m/>
    <m/>
    <m/>
    <m/>
  </r>
  <r>
    <x v="3368"/>
    <n v="15.51"/>
    <n v="16.39"/>
    <n v="92.771000000000001"/>
    <n v="81.983500000000006"/>
    <n v="14182.956026"/>
    <n v="12536.416671999999"/>
    <n v="2.8927359041031053E-5"/>
    <n v="55.23626251556189"/>
    <n v="55.25"/>
    <n v="-2.4864225227350101E-4"/>
    <n v="239.47352990661093"/>
    <n v="23.91"/>
    <m/>
    <n v="149.7051530727868"/>
    <m/>
    <m/>
    <n v="66.564636426683705"/>
    <m/>
    <m/>
    <n v="23.310660939125615"/>
    <n v="23.31"/>
    <n v="2.8354316843337557E-5"/>
    <n v="67.70824129443794"/>
    <n v="67.739999999999995"/>
    <m/>
    <n v="-4.6883238207939826E-4"/>
    <n v="46.119861732650101"/>
    <n v="45.921799999999998"/>
    <n v="4.3130219775815437E-3"/>
    <n v="3375"/>
    <n v="0.94630872483221473"/>
    <n v="6347.44"/>
    <n v="26.369730932286856"/>
    <m/>
    <m/>
    <n v="5758.4065864688009"/>
    <n v="3.1457206521538281"/>
    <m/>
    <m/>
    <n v="44.22754329139044"/>
    <n v="219.68"/>
    <m/>
    <n v="-0.79867287285419497"/>
    <n v="70.879278841466743"/>
    <n v="35.439639420733371"/>
    <n v="70.941400000000002"/>
    <n v="-8.756686297882732E-4"/>
    <n v="73.519545348538557"/>
    <n v="73.64"/>
    <n v="-1.635723132284661E-3"/>
    <m/>
    <m/>
    <m/>
    <m/>
  </r>
  <r>
    <x v="3369"/>
    <n v="12.33"/>
    <n v="13.92"/>
    <n v="79.506500000000003"/>
    <n v="70.254300000000001"/>
    <n v="13182.122388"/>
    <n v="11650.684665000001"/>
    <n v="2.8927359041031053E-5"/>
    <n v="47.335057958988713"/>
    <n v="47.34"/>
    <n v="-1.0439461367317548E-4"/>
    <n v="170.94327361406837"/>
    <n v="17.07"/>
    <m/>
    <n v="117.57478758104931"/>
    <m/>
    <m/>
    <n v="71.320695719781156"/>
    <m/>
    <m/>
    <n v="21.664137391073034"/>
    <n v="21.66"/>
    <n v="1.9101528499687603E-4"/>
    <n v="72.490260474014278"/>
    <n v="72.53"/>
    <m/>
    <n v="-5.4790467373122542E-4"/>
    <n v="39.522730938654732"/>
    <n v="39.350099999999998"/>
    <n v="4.3870520952864478E-3"/>
    <n v="3376"/>
    <n v="0.88577586206896552"/>
    <n v="5812.26"/>
    <n v="24.140729596555175"/>
    <m/>
    <m/>
    <n v="6243.9226428547418"/>
    <n v="3.4099799804314821"/>
    <m/>
    <m/>
    <n v="31.569275816908249"/>
    <n v="156.82050000000001"/>
    <m/>
    <n v="-0.79869165181268875"/>
    <n v="81.008502160978082"/>
    <n v="40.504251080489041"/>
    <n v="81.084900000000005"/>
    <n v="-9.4219563718922483E-4"/>
    <n v="84.035794120481327"/>
    <n v="84.17"/>
    <n v="-1.594462154196008E-3"/>
    <m/>
    <m/>
    <m/>
    <m/>
  </r>
  <r>
    <x v="3370"/>
    <n v="12.04"/>
    <n v="13.9"/>
    <n v="79.471000000000004"/>
    <n v="70.2209"/>
    <n v="13268.755331"/>
    <n v="11726.915971"/>
    <n v="2.8927359041031053E-5"/>
    <n v="47.312768966623779"/>
    <n v="47.32"/>
    <n v="-1.5281135621769693E-4"/>
    <n v="170.77795537895804"/>
    <n v="17.05"/>
    <m/>
    <n v="117.48981559866807"/>
    <m/>
    <m/>
    <n v="71.335792477100497"/>
    <m/>
    <m/>
    <n v="21.805982438496819"/>
    <n v="21.8"/>
    <n v="2.7442378425779346E-4"/>
    <n v="72.015370875411435"/>
    <n v="72.05"/>
    <m/>
    <n v="-4.8062629546929969E-4"/>
    <n v="39.504320015207185"/>
    <n v="39.331400000000002"/>
    <n v="4.3964876716104939E-3"/>
    <n v="3377"/>
    <n v="0.86618705035971211"/>
    <n v="5853.11"/>
    <n v="24.308498402404105"/>
    <m/>
    <m/>
    <n v="6200.0388110990034"/>
    <n v="3.3856928226688501"/>
    <m/>
    <m/>
    <n v="31.538195925865509"/>
    <n v="156.6645"/>
    <m/>
    <n v="-0.79868958235040166"/>
    <n v="81.043240085479312"/>
    <n v="40.521620042739656"/>
    <n v="81.103399999999993"/>
    <n v="-7.417680950574379E-4"/>
    <n v="84.075068498113723"/>
    <n v="84.22"/>
    <n v="-1.720867987251018E-3"/>
    <m/>
    <m/>
    <m/>
    <m/>
  </r>
  <r>
    <x v="3371"/>
    <n v="11.74"/>
    <n v="13.58"/>
    <n v="78.870099999999994"/>
    <n v="69.687899999999999"/>
    <n v="13139.967935999999"/>
    <n v="11612.754539"/>
    <n v="2.8927359041031053E-5"/>
    <n v="46.953880420310206"/>
    <n v="46.97"/>
    <n v="-3.4318883733852612E-4"/>
    <n v="168.18269460628667"/>
    <n v="16.86"/>
    <m/>
    <n v="116.15102161085538"/>
    <m/>
    <m/>
    <n v="71.60465994812688"/>
    <m/>
    <m/>
    <n v="21.593805619860564"/>
    <n v="21.59"/>
    <n v="1.7626771007717146E-4"/>
    <n v="72.715853910026794"/>
    <n v="72.680000000000007"/>
    <m/>
    <n v="4.933119156134147E-4"/>
    <n v="39.20484501280923"/>
    <n v="39.032899999999998"/>
    <n v="4.4051303594976332E-3"/>
    <n v="3378"/>
    <n v="0.86450662739322537"/>
    <n v="5772.52"/>
    <n v="23.971928872636827"/>
    <m/>
    <m/>
    <n v="6285.4055866741191"/>
    <n v="3.4319842117720398"/>
    <m/>
    <m/>
    <n v="31.058378460271332"/>
    <n v="154.27799999999999"/>
    <m/>
    <n v="-0.79868562944638033"/>
    <n v="81.654581981065306"/>
    <n v="40.827290990532653"/>
    <n v="81.712900000000005"/>
    <n v="-7.1369415275557291E-4"/>
    <n v="84.712543548575169"/>
    <n v="84.69"/>
    <n v="2.6618902556574398E-4"/>
    <m/>
    <m/>
    <m/>
    <m/>
  </r>
  <r>
    <x v="3372"/>
    <n v="15.55"/>
    <n v="16.14"/>
    <n v="89.856499999999997"/>
    <n v="79.393199999999993"/>
    <n v="13682.448585"/>
    <n v="12091.848597"/>
    <n v="2.8231025116731701E-5"/>
    <n v="53.493129576680815"/>
    <n v="53.51"/>
    <n v="-3.1527608520243167E-4"/>
    <n v="215.02400640766479"/>
    <n v="21.47"/>
    <m/>
    <n v="140.41386973766723"/>
    <m/>
    <m/>
    <n v="66.616804302513003"/>
    <m/>
    <m/>
    <n v="22.4847528026222"/>
    <n v="22.48"/>
    <n v="2.1142360419035278E-4"/>
    <n v="69.71528917497254"/>
    <n v="69.75"/>
    <m/>
    <n v="-4.9764623695280896E-4"/>
    <n v="44.665256779183643"/>
    <n v="44.460999999999999"/>
    <n v="4.5940662419567957E-3"/>
    <n v="3379"/>
    <n v="0.96344485749690212"/>
    <n v="6121.1"/>
    <n v="25.417515481135311"/>
    <m/>
    <m/>
    <n v="5905.8544236806847"/>
    <n v="3.2244343644216253"/>
    <m/>
    <m/>
    <n v="39.7079217560293"/>
    <n v="197.1995"/>
    <m/>
    <n v="-0.79864085986004374"/>
    <n v="70.279431722064189"/>
    <n v="35.139715861032094"/>
    <n v="70.317999999999998"/>
    <n v="-5.4848371591642575E-4"/>
    <n v="72.914202679740015"/>
    <n v="73.040000000000006"/>
    <n v="-1.7223072324752398E-3"/>
    <m/>
    <m/>
    <m/>
    <m/>
  </r>
  <r>
    <x v="3373"/>
    <n v="14.26"/>
    <n v="15.65"/>
    <n v="90.185000000000002"/>
    <n v="79.681200000000004"/>
    <n v="13810.418471000001"/>
    <n v="12204.600474999999"/>
    <n v="2.8231025116731701E-5"/>
    <n v="53.687382190443884"/>
    <n v="53.7"/>
    <n v="-2.3496852059812223E-4"/>
    <n v="216.58033550000499"/>
    <n v="21.62"/>
    <m/>
    <n v="141.17654604160779"/>
    <m/>
    <m/>
    <n v="66.494246866884595"/>
    <m/>
    <m/>
    <n v="22.694495931400276"/>
    <n v="22.69"/>
    <n v="1.9814594095524107E-4"/>
    <n v="69.064615998146721"/>
    <n v="69.099999999999994"/>
    <m/>
    <n v="-5.1206949136428648E-4"/>
    <n v="44.827710505320795"/>
    <n v="44.621699999999997"/>
    <n v="4.6168233240955203E-3"/>
    <n v="3380"/>
    <n v="0.91118210862619808"/>
    <n v="6181.36"/>
    <n v="25.665737469649518"/>
    <m/>
    <m/>
    <n v="5847.7134379802392"/>
    <n v="3.192388332934863"/>
    <m/>
    <m/>
    <n v="39.994656085159896"/>
    <n v="198.58099999999999"/>
    <m/>
    <n v="-0.79859777075772653"/>
    <n v="70.021230635757362"/>
    <n v="35.010615317878681"/>
    <n v="70.045699999999997"/>
    <n v="-3.4933428094274799E-4"/>
    <n v="72.649069269514044"/>
    <n v="72.77"/>
    <n v="-1.6618212242126562E-3"/>
    <m/>
    <m/>
    <m/>
    <m/>
  </r>
  <r>
    <x v="3374"/>
    <n v="13.19"/>
    <n v="14.99"/>
    <n v="85.343199999999996"/>
    <n v="75.396600000000007"/>
    <n v="13543.667460999999"/>
    <n v="11967.832489"/>
    <n v="2.8231025116731701E-5"/>
    <n v="50.801328804602342"/>
    <n v="50.81"/>
    <n v="-1.7065922845227455E-4"/>
    <n v="193.27867222392712"/>
    <n v="19.3"/>
    <m/>
    <n v="129.78584102683826"/>
    <m/>
    <m/>
    <n v="68.27667242215955"/>
    <m/>
    <m/>
    <n v="22.254519165979357"/>
    <n v="22.25"/>
    <n v="2.0310858334182669E-4"/>
    <n v="70.40261318474036"/>
    <n v="70.44"/>
    <m/>
    <n v="-5.3076114792216522E-4"/>
    <n v="42.418464927481075"/>
    <n v="42.2179"/>
    <n v="4.7507082891635743E-3"/>
    <n v="3381"/>
    <n v="0.8799199466310873"/>
    <n v="6033.41"/>
    <n v="25.045563825393398"/>
    <m/>
    <m/>
    <n v="5987.6776534844612"/>
    <n v="3.2678682036544182"/>
    <m/>
    <m/>
    <n v="35.689880001766902"/>
    <n v="177.20949999999999"/>
    <m/>
    <n v="-0.79860063934627146"/>
    <n v="73.776087483093633"/>
    <n v="36.888043741546817"/>
    <n v="73.806899999999999"/>
    <n v="-4.1747474702724663E-4"/>
    <n v="76.553528302032277"/>
    <n v="76.680000000000007"/>
    <n v="-1.6493440006224436E-3"/>
    <m/>
    <m/>
    <m/>
    <m/>
  </r>
  <r>
    <x v="3375"/>
    <n v="11.35"/>
    <n v="13.63"/>
    <n v="78.638300000000001"/>
    <n v="69.471000000000004"/>
    <n v="13063.659852000001"/>
    <n v="11543.336938"/>
    <n v="2.8231025116731701E-5"/>
    <n v="46.809033693484103"/>
    <n v="46.82"/>
    <n v="-2.3422269363304604E-4"/>
    <n v="162.89543637498633"/>
    <n v="16.260000000000002"/>
    <m/>
    <n v="114.48447146527599"/>
    <m/>
    <m/>
    <n v="70.957839416129559"/>
    <m/>
    <m/>
    <n v="21.465262674894404"/>
    <n v="21.46"/>
    <n v="2.45231821733638E-4"/>
    <n v="72.899135219323568"/>
    <n v="72.94"/>
    <m/>
    <n v="-5.6025199720910468E-4"/>
    <n v="39.085070606277405"/>
    <n v="38.8917"/>
    <n v="4.9720276119944451E-3"/>
    <n v="3382"/>
    <n v="0.8327219369038884"/>
    <n v="5769.64"/>
    <n v="23.948746014166971"/>
    <m/>
    <m/>
    <n v="6249.448316287021"/>
    <n v="3.4104102952492035"/>
    <m/>
    <m/>
    <n v="30.078959457157438"/>
    <n v="149.315"/>
    <m/>
    <n v="-0.7985536653574159"/>
    <n v="79.57062130814198"/>
    <n v="39.78531065407099"/>
    <n v="79.591999999999999"/>
    <n v="-2.6860352620894368E-4"/>
    <n v="82.569331154183217"/>
    <n v="82.71"/>
    <n v="-1.7007477429183959E-3"/>
    <m/>
    <m/>
    <m/>
    <m/>
  </r>
  <r>
    <x v="3376"/>
    <n v="12.25"/>
    <n v="14.33"/>
    <n v="82.4114"/>
    <n v="72.802300000000002"/>
    <n v="13368.538716999999"/>
    <n v="11812.408723"/>
    <n v="2.8231025116731701E-5"/>
    <n v="49.053755451841944"/>
    <n v="49.07"/>
    <n v="-3.3104846460274562E-4"/>
    <n v="178.51485484215542"/>
    <n v="17.82"/>
    <m/>
    <n v="122.71799954243487"/>
    <m/>
    <m/>
    <n v="69.254738102055313"/>
    <m/>
    <m/>
    <n v="21.96568199904145"/>
    <n v="21.96"/>
    <n v="2.5874312574902802E-4"/>
    <n v="71.199254468475232"/>
    <n v="71.239999999999995"/>
    <m/>
    <n v="-5.7194738243626642E-4"/>
    <n v="40.959685642255863"/>
    <n v="40.756"/>
    <n v="4.9976848134227758E-3"/>
    <n v="3383"/>
    <n v="0.85484996510816469"/>
    <n v="5927.55"/>
    <n v="24.602281094170305"/>
    <m/>
    <m/>
    <n v="6078.4063823665538"/>
    <n v="3.3167559085174791"/>
    <m/>
    <m/>
    <n v="32.962564195252575"/>
    <n v="163.6335"/>
    <m/>
    <n v="-0.79855858247087197"/>
    <n v="75.751492082912179"/>
    <n v="37.87574604145609"/>
    <n v="75.772000000000006"/>
    <n v="-2.706529732332541E-4"/>
    <n v="78.609246710205724"/>
    <n v="78.739999999999995"/>
    <n v="-1.6605701015274255E-3"/>
    <m/>
    <m/>
    <m/>
    <m/>
  </r>
  <r>
    <x v="3377"/>
    <n v="12.23"/>
    <n v="14.39"/>
    <n v="81.366799999999998"/>
    <n v="71.877399999999994"/>
    <n v="13319.126409"/>
    <n v="11768.414650000001"/>
    <n v="2.8119417513794431E-5"/>
    <n v="48.430797023720707"/>
    <n v="48.44"/>
    <n v="-1.8998712384987737E-4"/>
    <n v="173.97608076725592"/>
    <n v="17.37"/>
    <m/>
    <n v="120.37828151071672"/>
    <m/>
    <m/>
    <n v="69.69283954137218"/>
    <m/>
    <m/>
    <n v="21.883959619925012"/>
    <n v="21.88"/>
    <n v="1.8096983203896855E-4"/>
    <n v="71.463794931035636"/>
    <n v="71.5"/>
    <m/>
    <n v="-5.0636460090014435E-4"/>
    <n v="40.439710553727586"/>
    <n v="40.239400000000003"/>
    <n v="4.9779706886181607E-3"/>
    <n v="3384"/>
    <n v="0.84989576094510078"/>
    <n v="5890.11"/>
    <n v="24.44497760357871"/>
    <m/>
    <m/>
    <n v="6116.7992318500337"/>
    <n v="3.3373890346829733"/>
    <m/>
    <m/>
    <n v="32.123951063427057"/>
    <n v="159.47300000000001"/>
    <m/>
    <n v="-0.7985618188443997"/>
    <n v="76.710286438069886"/>
    <n v="38.355143219034943"/>
    <n v="76.731499999999997"/>
    <n v="-2.7646484077736844E-4"/>
    <n v="79.607222733710955"/>
    <n v="79.739999999999995"/>
    <n v="-1.6651274929651017E-3"/>
    <m/>
    <m/>
    <m/>
    <m/>
  </r>
  <r>
    <x v="3378"/>
    <n v="11.28"/>
    <n v="13.99"/>
    <n v="79.7149"/>
    <n v="70.4161"/>
    <n v="13273.930052"/>
    <n v="11728.149468"/>
    <n v="2.8119417513794431E-5"/>
    <n v="47.446403264220521"/>
    <n v="47.46"/>
    <n v="-2.8648832236577437E-4"/>
    <n v="166.89920449807084"/>
    <n v="16.670000000000002"/>
    <m/>
    <n v="116.7061451656531"/>
    <m/>
    <m/>
    <n v="70.399450628904304"/>
    <m/>
    <m/>
    <n v="21.809168052678555"/>
    <n v="21.81"/>
    <n v="-3.8145223358321267E-5"/>
    <n v="71.707669751288989"/>
    <n v="71.739999999999995"/>
    <m/>
    <n v="-4.5065861041271305E-4"/>
    <n v="39.617932870972389"/>
    <n v="39.419600000000003"/>
    <n v="5.0313263192012236E-3"/>
    <n v="3385"/>
    <n v="0.80629020729092205"/>
    <n v="5856.68"/>
    <n v="24.304339423904381"/>
    <m/>
    <m/>
    <n v="6151.5158327829104"/>
    <n v="3.356012610070878"/>
    <m/>
    <m/>
    <n v="30.816723684104659"/>
    <n v="152.97749999999999"/>
    <m/>
    <n v="-0.79855388090337032"/>
    <n v="78.266195757105336"/>
    <n v="39.133097878552668"/>
    <n v="78.288300000000007"/>
    <n v="-2.8234414203232028E-4"/>
    <n v="81.224953301864787"/>
    <n v="81.36"/>
    <n v="-1.6598660046117653E-3"/>
    <m/>
    <m/>
    <m/>
    <m/>
  </r>
  <r>
    <x v="3379"/>
    <n v="11.32"/>
    <n v="13.99"/>
    <n v="79.324799999999996"/>
    <n v="70.065600000000003"/>
    <n v="13211.232878000001"/>
    <n v="11671.764133999999"/>
    <n v="2.8119417513794431E-5"/>
    <n v="47.210761612403779"/>
    <n v="47.22"/>
    <n v="-1.9564565006824353E-4"/>
    <n v="165.22923496854429"/>
    <n v="16.5"/>
    <m/>
    <n v="115.8314461060979"/>
    <m/>
    <m/>
    <n v="70.569148711677414"/>
    <m/>
    <m/>
    <n v="21.704568337376624"/>
    <n v="21.7"/>
    <n v="2.1052245975239359E-4"/>
    <n v="72.050501539396762"/>
    <n v="72.09"/>
    <m/>
    <n v="-5.4790484953859409E-4"/>
    <n v="39.421866469048936"/>
    <n v="39.220500000000001"/>
    <n v="5.1342147358890422E-3"/>
    <n v="3386"/>
    <n v="0.80914939242315942"/>
    <n v="5823.52"/>
    <n v="24.161069889142947"/>
    <m/>
    <m/>
    <n v="6186.3451669816513"/>
    <n v="3.3740543467228035"/>
    <m/>
    <m/>
    <n v="30.506855493706247"/>
    <n v="151.4425"/>
    <m/>
    <n v="-0.79855816238040012"/>
    <n v="78.644780292893572"/>
    <n v="39.322390146446786"/>
    <n v="78.674300000000002"/>
    <n v="-3.7521410557739276E-4"/>
    <n v="81.62708358991361"/>
    <n v="81.760000000000005"/>
    <n v="-1.6256899472406605E-3"/>
    <m/>
    <m/>
    <m/>
    <m/>
  </r>
  <r>
    <x v="3380"/>
    <n v="11.7"/>
    <n v="14.12"/>
    <n v="80.106200000000001"/>
    <n v="70.753799999999998"/>
    <n v="13287.714099000001"/>
    <n v="11739.005005000001"/>
    <n v="2.8119417513794431E-5"/>
    <n v="47.674655294439745"/>
    <n v="47.68"/>
    <n v="-1.120953347368836E-4"/>
    <n v="168.47219342305098"/>
    <n v="16.82"/>
    <m/>
    <n v="117.53690259957389"/>
    <m/>
    <m/>
    <n v="70.2207480167461"/>
    <m/>
    <m/>
    <n v="21.829686074976564"/>
    <n v="21.83"/>
    <n v="-1.4380440835237707E-5"/>
    <n v="71.634784418204731"/>
    <n v="71.67"/>
    <m/>
    <n v="-4.9135735726624219E-4"/>
    <n v="39.809458592811893"/>
    <n v="39.605800000000002"/>
    <n v="5.1421406160685468E-3"/>
    <n v="3387"/>
    <n v="0.82861189801699719"/>
    <n v="5853.31"/>
    <n v="24.282768743814525"/>
    <m/>
    <m/>
    <n v="6154.6991483323845"/>
    <n v="3.3564762914586055"/>
    <m/>
    <m/>
    <n v="31.10509758001049"/>
    <n v="154.41300000000001"/>
    <m/>
    <n v="-0.79855907481876209"/>
    <n v="77.868686734833929"/>
    <n v="38.934343367416965"/>
    <n v="77.898200000000003"/>
    <n v="-3.788696679265513E-4"/>
    <n v="80.824607442512388"/>
    <n v="80.959999999999994"/>
    <n v="-1.6723389017737622E-3"/>
    <m/>
    <m/>
    <m/>
    <m/>
  </r>
  <r>
    <x v="3381"/>
    <n v="11.22"/>
    <n v="14.14"/>
    <n v="80.231800000000007"/>
    <n v="70.862799999999993"/>
    <n v="13330.499100000001"/>
    <n v="11776.473236"/>
    <n v="2.8119417513794431E-5"/>
    <n v="47.748240972089015"/>
    <n v="47.76"/>
    <n v="-2.4621080215625479E-4"/>
    <n v="168.98838681437573"/>
    <n v="16.87"/>
    <m/>
    <n v="117.80738072349035"/>
    <m/>
    <m/>
    <n v="70.164832358743567"/>
    <m/>
    <m/>
    <n v="21.899441301670592"/>
    <n v="21.9"/>
    <n v="-2.5511339242334508E-5"/>
    <n v="71.40550934763769"/>
    <n v="71.44"/>
    <m/>
    <n v="-4.8279188637045944E-4"/>
    <n v="39.871169508191478"/>
    <n v="39.666699999999999"/>
    <n v="5.1546891521472293E-3"/>
    <n v="3388"/>
    <n v="0.79349363507779347"/>
    <n v="5873.14"/>
    <n v="24.363132081222901"/>
    <m/>
    <m/>
    <n v="6133.8480941234966"/>
    <n v="3.3447880337668177"/>
    <m/>
    <m/>
    <n v="31.199884272597586"/>
    <n v="154.88300000000001"/>
    <m/>
    <n v="-0.79855836810626357"/>
    <n v="77.745104699069472"/>
    <n v="38.872552349534736"/>
    <n v="77.774600000000007"/>
    <n v="-3.7924079237350306E-4"/>
    <n v="80.699377268533951"/>
    <n v="80.84"/>
    <n v="-1.7395191918115893E-3"/>
    <m/>
    <m/>
    <m/>
    <m/>
  </r>
  <r>
    <x v="3382"/>
    <n v="10.59"/>
    <n v="13.8"/>
    <n v="77.527699999999996"/>
    <n v="68.472499999999997"/>
    <n v="13167.969800999999"/>
    <n v="11632.559922"/>
    <n v="2.8370288333023908E-5"/>
    <n v="46.137828619920761"/>
    <n v="46.15"/>
    <n v="-2.6373521298461711E-4"/>
    <n v="157.58531097376672"/>
    <n v="15.73"/>
    <m/>
    <n v="111.8456000186099"/>
    <m/>
    <m/>
    <n v="71.346353644824333"/>
    <m/>
    <m/>
    <n v="21.631909506125297"/>
    <n v="21.63"/>
    <n v="8.8280449620725676E-5"/>
    <n v="72.277491094069077"/>
    <n v="72.31"/>
    <m/>
    <n v="-4.4957690403713002E-4"/>
    <n v="38.526629387860076"/>
    <n v="38.326599999999999"/>
    <n v="5.2190746859903658E-3"/>
    <n v="3389"/>
    <n v="0.76739130434782599"/>
    <n v="5783.25"/>
    <n v="23.988374528369224"/>
    <m/>
    <m/>
    <n v="6227.7283021860931"/>
    <n v="3.3956590010646659"/>
    <m/>
    <m/>
    <n v="29.09407353494819"/>
    <n v="144.41249999999999"/>
    <m/>
    <n v="-0.7985349361381584"/>
    <n v="80.363811184416861"/>
    <n v="40.18190559220843"/>
    <n v="80.388300000000001"/>
    <n v="-3.0463158921312239E-4"/>
    <n v="83.420738900904723"/>
    <n v="83.56"/>
    <n v="-1.6666000370425538E-3"/>
    <m/>
    <m/>
    <m/>
    <m/>
  </r>
  <r>
    <x v="3383"/>
    <n v="10.130000000000001"/>
    <n v="13.59"/>
    <n v="77.677000000000007"/>
    <n v="68.602400000000003"/>
    <n v="13168.34338"/>
    <n v="11632.559922"/>
    <n v="2.8370288333023908E-5"/>
    <n v="46.225551986298861"/>
    <n v="46.23"/>
    <n v="-9.6214875646483122E-5"/>
    <n v="158.18056189135118"/>
    <n v="15.79"/>
    <m/>
    <n v="112.16279991603319"/>
    <m/>
    <m/>
    <n v="71.276822435277239"/>
    <m/>
    <m/>
    <n v="21.63199573150769"/>
    <n v="21.63"/>
    <n v="9.2266828834564052E-5"/>
    <n v="72.276868350263541"/>
    <n v="72.31"/>
    <m/>
    <n v="-4.5818904351346834E-4"/>
    <n v="38.600088852281438"/>
    <n v="38.3979"/>
    <n v="5.2656226585683363E-3"/>
    <n v="3390"/>
    <n v="0.7454010301692422"/>
    <n v="5790.66"/>
    <n v="24.017235043389412"/>
    <m/>
    <m/>
    <n v="6219.7487981495742"/>
    <n v="3.3909867116829142"/>
    <m/>
    <m/>
    <n v="29.20347881540971"/>
    <n v="144.94450000000001"/>
    <m/>
    <n v="-0.79851957945689755"/>
    <n v="80.207616164329067"/>
    <n v="40.103808082164534"/>
    <n v="80.231399999999994"/>
    <n v="-2.9644049176413834E-4"/>
    <n v="83.261763027200175"/>
    <n v="83.4"/>
    <n v="-1.65751765947042E-3"/>
    <m/>
    <m/>
    <m/>
    <m/>
  </r>
  <r>
    <x v="3384"/>
    <n v="12.23"/>
    <n v="14.58"/>
    <n v="79.957899999999995"/>
    <n v="70.608999999999995"/>
    <n v="13245.450564000001"/>
    <n v="11699.354198999999"/>
    <n v="2.8370288333023908E-5"/>
    <n v="47.578273880434125"/>
    <n v="47.59"/>
    <n v="-2.4639881416010923E-4"/>
    <n v="167.42275675839221"/>
    <n v="16.72"/>
    <m/>
    <n v="117.07940239832671"/>
    <m/>
    <m/>
    <n v="70.227097610870814"/>
    <m/>
    <m/>
    <n v="21.756539662224753"/>
    <n v="21.75"/>
    <n v="3.0067412527601256E-4"/>
    <n v="71.859377220802173"/>
    <n v="71.900000000000006"/>
    <m/>
    <n v="-5.6498997493503733E-4"/>
    <n v="39.730653964364379"/>
    <n v="39.520000000000003"/>
    <n v="5.3303128634709651E-3"/>
    <n v="3391"/>
    <n v="0.83882030178326472"/>
    <n v="5851.26"/>
    <n v="24.260999602708697"/>
    <m/>
    <m/>
    <n v="6154.6583288131142"/>
    <n v="3.3542274495892044"/>
    <m/>
    <m/>
    <n v="30.907698588739361"/>
    <n v="153.41300000000001"/>
    <m/>
    <n v="-0.79853272806907261"/>
    <n v="77.847062305470502"/>
    <n v="38.923531152735251"/>
    <n v="77.877300000000005"/>
    <n v="-3.8827353451520441E-4"/>
    <n v="80.823595406501227"/>
    <n v="80.959999999999994"/>
    <n v="-1.6848393465757061E-3"/>
    <m/>
    <m/>
    <m/>
    <m/>
  </r>
  <r>
    <x v="3385"/>
    <n v="11.63"/>
    <n v="14.4"/>
    <n v="80.471900000000005"/>
    <n v="71.060900000000004"/>
    <n v="13504.53112"/>
    <n v="11927.86125"/>
    <n v="2.8370288333023908E-5"/>
    <n v="47.882957658876549"/>
    <n v="47.89"/>
    <n v="-1.4705243523593925E-4"/>
    <n v="169.56292475399522"/>
    <n v="16.93"/>
    <m/>
    <n v="118.20223717366558"/>
    <m/>
    <m/>
    <n v="70.000547725520974"/>
    <m/>
    <m/>
    <n v="22.181555948787082"/>
    <n v="22.18"/>
    <n v="7.0150982285133168E-5"/>
    <n v="70.455241900888808"/>
    <n v="70.489999999999995"/>
    <m/>
    <n v="-4.9309262464447556E-4"/>
    <n v="39.985314917332666"/>
    <n v="39.773299999999999"/>
    <n v="5.3305840182400477E-3"/>
    <n v="3392"/>
    <n v="0.80763888888888891"/>
    <n v="5975.13"/>
    <n v="24.772665640652615"/>
    <m/>
    <m/>
    <n v="6024.3654470765168"/>
    <n v="3.2829078964070235"/>
    <m/>
    <m/>
    <n v="31.30226435280381"/>
    <n v="155.375"/>
    <m/>
    <n v="-0.79853731711791598"/>
    <n v="77.345235912053099"/>
    <n v="38.672617956026549"/>
    <n v="77.378299999999996"/>
    <n v="-4.2730439860916292E-4"/>
    <n v="80.305629728391239"/>
    <n v="80.44"/>
    <n v="-1.670440969775755E-3"/>
    <m/>
    <m/>
    <m/>
    <m/>
  </r>
  <r>
    <x v="3386"/>
    <n v="11.55"/>
    <n v="14.32"/>
    <n v="79.344399999999993"/>
    <n v="70.063199999999995"/>
    <n v="13504.914247000001"/>
    <n v="11927.86125"/>
    <n v="2.8370288333023908E-5"/>
    <n v="47.2109134561926"/>
    <n v="47.22"/>
    <n v="-1.9242998321467031E-4"/>
    <n v="164.79879967107459"/>
    <n v="16.45"/>
    <m/>
    <n v="115.71177609754432"/>
    <m/>
    <m/>
    <n v="70.490119293427568"/>
    <m/>
    <m/>
    <n v="22.181644364518238"/>
    <n v="22.18"/>
    <n v="7.4137264122642321E-5"/>
    <n v="70.454634857606081"/>
    <n v="70.489999999999995"/>
    <m/>
    <n v="-5.0170438918872851E-4"/>
    <n v="39.424296340268931"/>
    <n v="39.213999999999999"/>
    <n v="5.3627872767105789E-3"/>
    <n v="3393"/>
    <n v="0.80656424581005592"/>
    <n v="5977.59"/>
    <n v="24.780929608307286"/>
    <m/>
    <m/>
    <n v="6021.885176521766"/>
    <n v="3.2812452282536109"/>
    <m/>
    <m/>
    <n v="30.422267173223727"/>
    <n v="151.006"/>
    <m/>
    <n v="-0.79853603715598243"/>
    <n v="78.427515468724749"/>
    <n v="39.213757734362375"/>
    <n v="78.460999999999999"/>
    <n v="-4.2676656269036162E-4"/>
    <n v="81.432424750695247"/>
    <n v="81.569999999999993"/>
    <n v="-1.6865912627773705E-3"/>
    <m/>
    <m/>
    <m/>
    <m/>
  </r>
  <r>
    <x v="3387"/>
    <n v="12.12"/>
    <n v="14.69"/>
    <n v="81.186199999999999"/>
    <n v="71.687600000000003"/>
    <n v="13622.020930999999"/>
    <n v="12030.95426"/>
    <n v="2.8370288333023908E-5"/>
    <n v="48.305629671426708"/>
    <n v="48.31"/>
    <n v="-9.046426357472992E-5"/>
    <n v="172.43754500592226"/>
    <n v="17.22"/>
    <m/>
    <n v="119.73475635537451"/>
    <m/>
    <m/>
    <n v="69.671156872032498"/>
    <m/>
    <m/>
    <n v="22.37344499808869"/>
    <n v="22.37"/>
    <n v="1.5400080861383003E-4"/>
    <n v="69.84509067295987"/>
    <n v="69.88"/>
    <m/>
    <n v="-4.9956106239446019E-4"/>
    <n v="40.338726852168236"/>
    <n v="40.125500000000002"/>
    <n v="5.3139986334933553E-3"/>
    <n v="3394"/>
    <n v="0.82505105513955068"/>
    <n v="6039.72"/>
    <n v="25.036543092100739"/>
    <m/>
    <m/>
    <n v="5959.2947803893285"/>
    <n v="3.2468327418209273"/>
    <m/>
    <m/>
    <n v="31.831861695829598"/>
    <n v="158.01400000000001"/>
    <m/>
    <n v="-0.79855037087960812"/>
    <n v="76.605622540888476"/>
    <n v="38.302811270444238"/>
    <n v="76.6434"/>
    <n v="-4.928990508187292E-4"/>
    <n v="79.543746400437314"/>
    <n v="79.67"/>
    <n v="-1.5847069105395795E-3"/>
    <m/>
    <m/>
    <m/>
    <m/>
  </r>
  <r>
    <x v="3388"/>
    <n v="10.73"/>
    <n v="13.86"/>
    <n v="76.499799999999993"/>
    <n v="67.543400000000005"/>
    <n v="13381.314146000001"/>
    <n v="11817.338292"/>
    <n v="2.8370288333023908E-5"/>
    <n v="45.513901333097607"/>
    <n v="45.53"/>
    <n v="-3.535837228727523E-4"/>
    <n v="152.49290345029499"/>
    <n v="15.22"/>
    <m/>
    <n v="109.34896195412357"/>
    <m/>
    <m/>
    <n v="71.67937525537593"/>
    <m/>
    <m/>
    <n v="21.976489230201089"/>
    <n v="21.97"/>
    <n v="2.9536778339056546E-4"/>
    <n v="71.083389870351894"/>
    <n v="71.12"/>
    <m/>
    <n v="-5.1476560247620817E-4"/>
    <n v="38.007872258900157"/>
    <n v="37.805500000000002"/>
    <n v="5.3529845895479156E-3"/>
    <n v="3395"/>
    <n v="0.77417027417027429"/>
    <n v="5910.77"/>
    <n v="24.496265635103391"/>
    <m/>
    <m/>
    <n v="6086.5276756114918"/>
    <n v="3.3152107139904539"/>
    <m/>
    <m/>
    <n v="28.148669362797161"/>
    <n v="139.733"/>
    <m/>
    <n v="-0.79855388946922234"/>
    <n v="81.022807247437612"/>
    <n v="40.511403623718806"/>
    <n v="81.070999999999998"/>
    <n v="-5.9445119170087324E-4"/>
    <n v="84.139928741785994"/>
    <n v="84.28"/>
    <n v="-1.6619750618652729E-3"/>
    <m/>
    <m/>
    <m/>
    <m/>
  </r>
  <r>
    <x v="3389"/>
    <n v="10.58"/>
    <n v="13.56"/>
    <n v="74.917199999999994"/>
    <n v="66.144199999999998"/>
    <n v="13196.618191"/>
    <n v="11653.893894999999"/>
    <n v="2.8370288333023908E-5"/>
    <n v="44.57123948711272"/>
    <n v="44.58"/>
    <n v="-1.9651217782135078E-4"/>
    <n v="146.17248787403469"/>
    <n v="14.6"/>
    <m/>
    <n v="105.9501069454144"/>
    <m/>
    <m/>
    <n v="72.419929845551295"/>
    <m/>
    <m/>
    <n v="21.672629666901358"/>
    <n v="21.67"/>
    <n v="1.2135057228213064E-4"/>
    <n v="72.065916037578248"/>
    <n v="72.099999999999994"/>
    <m/>
    <n v="-4.7273179503115603E-4"/>
    <n v="37.22087444693895"/>
    <n v="37.022399999999998"/>
    <n v="5.3609287063764999E-3"/>
    <n v="3396"/>
    <n v="0.78023598820058992"/>
    <n v="5813.03"/>
    <n v="24.089316335064773"/>
    <m/>
    <m/>
    <n v="6187.173989884298"/>
    <n v="3.3697113015517219"/>
    <m/>
    <m/>
    <n v="26.981528656037572"/>
    <n v="133.94399999999999"/>
    <m/>
    <n v="-0.79856112512663824"/>
    <n v="82.697389007081398"/>
    <n v="41.348694503540699"/>
    <n v="82.748699999999999"/>
    <n v="-6.2008216344910938E-4"/>
    <n v="85.882195318650574"/>
    <n v="86.02"/>
    <n v="-1.6020074558175113E-3"/>
    <m/>
    <m/>
    <m/>
    <m/>
  </r>
  <r>
    <x v="3390"/>
    <n v="10.5"/>
    <n v="13.23"/>
    <n v="72.457899999999995"/>
    <n v="63.970999999999997"/>
    <n v="13009.872452"/>
    <n v="11488.648669"/>
    <n v="2.8370288333023908E-5"/>
    <n v="43.107052398972137"/>
    <n v="43.11"/>
    <n v="-6.8373951005895606E-5"/>
    <n v="136.56505175865013"/>
    <n v="13.63"/>
    <m/>
    <n v="100.72757728066286"/>
    <m/>
    <m/>
    <n v="73.607710063344001"/>
    <m/>
    <m/>
    <n v="21.365418658109856"/>
    <n v="21.36"/>
    <n v="2.536824957797279E-4"/>
    <n v="73.087137780249364"/>
    <n v="73.12"/>
    <m/>
    <n v="-4.4942860709296095E-4"/>
    <n v="35.998309621921948"/>
    <n v="35.806100000000001"/>
    <n v="5.3680691815625181E-3"/>
    <n v="3397"/>
    <n v="0.79365079365079361"/>
    <n v="5699.64"/>
    <n v="23.617581577491791"/>
    <m/>
    <m/>
    <n v="6307.8621092838157"/>
    <n v="3.4351158301970859"/>
    <m/>
    <m/>
    <n v="25.207696555618281"/>
    <n v="125.13849999999999"/>
    <m/>
    <n v="-0.79856162127867703"/>
    <n v="85.410473910171916"/>
    <n v="42.705236955085958"/>
    <n v="85.464699999999993"/>
    <n v="-6.3448522990283696E-4"/>
    <n v="88.703132522195716"/>
    <n v="88.85"/>
    <n v="-1.6529823050566161E-3"/>
    <m/>
    <m/>
    <m/>
    <m/>
  </r>
  <r>
    <x v="3391"/>
    <n v="10.44"/>
    <n v="13.16"/>
    <n v="72.888099999999994"/>
    <n v="64.349000000000004"/>
    <n v="13077.541992"/>
    <n v="11548.079781"/>
    <n v="2.878808868755911E-5"/>
    <n v="43.361932005022631"/>
    <n v="43.37"/>
    <n v="-1.8602709193837885E-4"/>
    <n v="138.17668919574959"/>
    <n v="13.8"/>
    <m/>
    <n v="101.61939076330388"/>
    <m/>
    <m/>
    <n v="73.388328595976574"/>
    <m/>
    <m/>
    <n v="21.476025054606755"/>
    <n v="21.47"/>
    <n v="2.806266700863258E-4"/>
    <n v="72.70845981736025"/>
    <n v="72.75"/>
    <m/>
    <n v="-5.7099907408586503E-4"/>
    <n v="36.211368251948748"/>
    <n v="36.017800000000001"/>
    <n v="5.3742386250339447E-3"/>
    <n v="3398"/>
    <n v="0.79331306990881456"/>
    <n v="5719.1"/>
    <n v="23.696367513709522"/>
    <m/>
    <m/>
    <n v="6286.3254865064719"/>
    <n v="3.4230629651095796"/>
    <m/>
    <m/>
    <n v="25.50473795383256"/>
    <n v="126.614"/>
    <m/>
    <n v="-0.7985630502643265"/>
    <n v="84.901835097339472"/>
    <n v="42.450917548669736"/>
    <n v="84.955699999999993"/>
    <n v="-6.3403518140070503E-4"/>
    <n v="88.178232393282016"/>
    <n v="88.32"/>
    <n v="-1.6051585905567656E-3"/>
    <m/>
    <m/>
    <m/>
    <m/>
  </r>
  <r>
    <x v="3392"/>
    <n v="10.17"/>
    <n v="12.96"/>
    <n v="72.144599999999997"/>
    <n v="63.690800000000003"/>
    <n v="13027.526664999999"/>
    <n v="11503.581467"/>
    <n v="2.878808868755911E-5"/>
    <n v="42.918569148059788"/>
    <n v="42.93"/>
    <n v="-2.6626722432354644E-4"/>
    <n v="135.3477597150339"/>
    <n v="13.51"/>
    <m/>
    <n v="100.05929556056192"/>
    <m/>
    <m/>
    <n v="73.76173854543292"/>
    <m/>
    <m/>
    <n v="21.393367898021388"/>
    <n v="21.39"/>
    <n v="1.5745198790972914E-4"/>
    <n v="72.98802956743458"/>
    <n v="73.03"/>
    <m/>
    <n v="-5.7470125380554293E-4"/>
    <n v="35.841320433325805"/>
    <n v="35.649000000000001"/>
    <n v="5.3948338894724834E-3"/>
    <n v="3399"/>
    <n v="0.78472222222222221"/>
    <n v="5688.15"/>
    <n v="23.566289851927124"/>
    <m/>
    <m/>
    <n v="6320.3451353685969"/>
    <n v="3.4412612793152078"/>
    <m/>
    <m/>
    <n v="24.98214068006984"/>
    <n v="124.01649999999999"/>
    <m/>
    <n v="-0.79855792833961736"/>
    <n v="85.766266989162361"/>
    <n v="42.88313349458118"/>
    <n v="85.823800000000006"/>
    <n v="-6.7036196064085285E-4"/>
    <n v="89.079441714369324"/>
    <n v="89.23"/>
    <n v="-1.6873056778066164E-3"/>
    <m/>
    <m/>
    <m/>
    <m/>
  </r>
  <r>
    <x v="3393"/>
    <n v="10.15"/>
    <n v="12.69"/>
    <n v="69.350700000000003"/>
    <n v="61.218800000000002"/>
    <n v="12755.727150000001"/>
    <n v="11262.583221999999"/>
    <n v="2.878808868755911E-5"/>
    <n v="41.253469984258558"/>
    <n v="41.27"/>
    <n v="-4.0053345629864623E-4"/>
    <n v="124.83523775225459"/>
    <n v="12.46"/>
    <m/>
    <n v="94.231255688874569"/>
    <m/>
    <m/>
    <n v="75.187306666491054"/>
    <m/>
    <m/>
    <n v="20.945495587056087"/>
    <n v="20.94"/>
    <n v="2.624444630412448E-4"/>
    <n v="74.515284743881239"/>
    <n v="74.55"/>
    <m/>
    <n v="-4.6566406597936538E-4"/>
    <n v="34.451219763227328"/>
    <n v="34.265500000000003"/>
    <n v="5.4200219820905726E-3"/>
    <n v="3400"/>
    <n v="0.79984239558707648"/>
    <n v="5541.64"/>
    <n v="22.953913881067553"/>
    <m/>
    <m/>
    <n v="6483.1386210858955"/>
    <n v="3.5288942901340206"/>
    <m/>
    <m/>
    <n v="23.040571898452438"/>
    <n v="114.383"/>
    <m/>
    <n v="-0.7985664661842018"/>
    <n v="89.082623017051404"/>
    <n v="44.541311508525702"/>
    <n v="89.153499999999994"/>
    <n v="-7.9499944420113877E-4"/>
    <n v="92.534562808377103"/>
    <n v="92.69"/>
    <n v="-1.6769575102264511E-3"/>
    <m/>
    <m/>
    <m/>
    <m/>
  </r>
  <r>
    <x v="3394"/>
    <n v="10.18"/>
    <n v="12.73"/>
    <n v="69.387799999999999"/>
    <n v="61.2498"/>
    <n v="12880.771365000001"/>
    <n v="11372.665940000001"/>
    <n v="2.878808868755911E-5"/>
    <n v="41.2745325848582"/>
    <n v="41.28"/>
    <n v="-1.3244707223358798E-4"/>
    <n v="124.95961444124781"/>
    <n v="12.48"/>
    <m/>
    <n v="94.301926705578865"/>
    <m/>
    <m/>
    <n v="75.166313543119614"/>
    <m/>
    <m/>
    <n v="21.150308255178331"/>
    <n v="21.15"/>
    <n v="1.4574712923431932E-5"/>
    <n v="73.786352678264919"/>
    <n v="73.819999999999993"/>
    <m/>
    <n v="-4.5580224512431489E-4"/>
    <n v="34.46899570687566"/>
    <n v="34.282699999999998"/>
    <n v="5.4341025320543412E-3"/>
    <n v="3401"/>
    <n v="0.79968578161822457"/>
    <n v="5598.81"/>
    <n v="23.188905788650075"/>
    <m/>
    <m/>
    <n v="6416.2557064672119"/>
    <n v="3.4921575929457429"/>
    <m/>
    <m/>
    <n v="23.063129264101764"/>
    <n v="114.495"/>
    <m/>
    <n v="-0.79856649404688618"/>
    <n v="89.033366370727563"/>
    <n v="44.516683185363782"/>
    <n v="89.104399999999998"/>
    <n v="-7.9719552875545663E-4"/>
    <n v="92.486946886223549"/>
    <n v="92.64"/>
    <n v="-1.652127739383058E-3"/>
    <m/>
    <m/>
    <m/>
    <m/>
  </r>
  <r>
    <x v="3395"/>
    <n v="9.7799999999999994"/>
    <n v="12.66"/>
    <n v="68.552099999999996"/>
    <n v="60.510399999999997"/>
    <n v="12756.690280999999"/>
    <n v="11262.785110000001"/>
    <n v="2.878808868755911E-5"/>
    <n v="40.7764317790514"/>
    <n v="40.79"/>
    <n v="-3.3263596343713342E-4"/>
    <n v="121.94061848225783"/>
    <n v="12.17"/>
    <m/>
    <n v="92.593437044514062"/>
    <m/>
    <m/>
    <n v="75.61804456499425"/>
    <m/>
    <m/>
    <n v="20.946055576590961"/>
    <n v="20.94"/>
    <n v="2.8918703872782281E-4"/>
    <n v="74.498653535337368"/>
    <n v="74.540000000000006"/>
    <m/>
    <n v="-5.5468828364146905E-4"/>
    <n v="34.053216794145854"/>
    <n v="33.866199999999999"/>
    <n v="5.5222255270994669E-3"/>
    <n v="3402"/>
    <n v="0.77251184834123221"/>
    <n v="5540.99"/>
    <n v="22.947637505908407"/>
    <m/>
    <m/>
    <n v="6482.5176272946619"/>
    <n v="3.527887327641074"/>
    <m/>
    <m/>
    <n v="22.505540352306564"/>
    <n v="111.72450000000001"/>
    <m/>
    <n v="-0.79856217434576515"/>
    <n v="90.103969324348355"/>
    <n v="45.051984662174178"/>
    <n v="90.177800000000005"/>
    <n v="-8.1872340699873369E-4"/>
    <n v="93.602670473917811"/>
    <n v="93.76"/>
    <n v="-1.6780026245968305E-3"/>
    <m/>
    <m/>
    <m/>
    <m/>
  </r>
  <r>
    <x v="3396"/>
    <n v="9.67"/>
    <n v="12.66"/>
    <n v="68.846199999999996"/>
    <n v="60.768300000000004"/>
    <n v="12812.983692"/>
    <n v="11312.161900999999"/>
    <n v="2.9066631178853441E-5"/>
    <n v="40.950370966262923"/>
    <n v="40.96"/>
    <n v="-2.3508383147163858E-4"/>
    <n v="122.9780744006207"/>
    <n v="12.28"/>
    <m/>
    <n v="93.184504059967949"/>
    <m/>
    <m/>
    <n v="75.454935644095471"/>
    <m/>
    <m/>
    <n v="21.037974467266451"/>
    <n v="21.03"/>
    <n v="3.7919482959813955E-4"/>
    <n v="74.171459118170404"/>
    <n v="74.209999999999994"/>
    <m/>
    <n v="-5.1934889946891882E-4"/>
    <n v="34.198682164591908"/>
    <n v="34.011000000000003"/>
    <n v="5.518278339122773E-3"/>
    <n v="3403"/>
    <n v="0.76382306477093209"/>
    <n v="5560.21"/>
    <n v="23.025437826500148"/>
    <m/>
    <m/>
    <n v="6460.0317558535289"/>
    <n v="3.5153169008781808"/>
    <m/>
    <m/>
    <n v="22.696616185300297"/>
    <n v="112.6705"/>
    <m/>
    <n v="-0.79855759772699775"/>
    <n v="89.715760508511011"/>
    <n v="44.857880254255505"/>
    <n v="89.787400000000005"/>
    <n v="-7.9787911766004971E-4"/>
    <n v="93.202964556367746"/>
    <n v="93.36"/>
    <n v="-1.6820420269093583E-3"/>
    <m/>
    <m/>
    <m/>
    <m/>
  </r>
  <r>
    <x v="3397"/>
    <n v="9.59"/>
    <n v="12.85"/>
    <n v="69.430199999999999"/>
    <n v="61.281999999999996"/>
    <n v="12951.248758"/>
    <n v="11433.902774"/>
    <n v="2.9066631178853441E-5"/>
    <n v="41.296732704253102"/>
    <n v="41.3"/>
    <n v="-7.9111277164534144E-5"/>
    <n v="125.05522689954563"/>
    <n v="12.49"/>
    <m/>
    <n v="94.365190891121586"/>
    <m/>
    <m/>
    <n v="75.134053895063516"/>
    <m/>
    <m/>
    <n v="21.264476994446657"/>
    <n v="21.26"/>
    <n v="2.1058299372800349E-4"/>
    <n v="73.372648805152835"/>
    <n v="73.41"/>
    <m/>
    <n v="-5.0880254525487167E-4"/>
    <n v="34.488108714151885"/>
    <n v="34.298299999999998"/>
    <n v="5.5340560363599245E-3"/>
    <n v="3404"/>
    <n v="0.7463035019455253"/>
    <n v="5618.68"/>
    <n v="23.265751709631768"/>
    <m/>
    <m/>
    <n v="6392.0994193473971"/>
    <n v="3.4780208384434084"/>
    <m/>
    <m/>
    <n v="23.079566495649367"/>
    <n v="114.572"/>
    <m/>
    <n v="-0.79855840436014591"/>
    <n v="88.953212229781812"/>
    <n v="44.476606114890906"/>
    <n v="89.023600000000002"/>
    <n v="-7.9066416341500023E-4"/>
    <n v="92.41434879738442"/>
    <n v="92.57"/>
    <n v="-1.6814432604037588E-3"/>
    <m/>
    <m/>
    <m/>
    <m/>
  </r>
  <r>
    <x v="3398"/>
    <n v="10.210000000000001"/>
    <n v="13.06"/>
    <n v="69.160200000000003"/>
    <n v="61.0383"/>
    <n v="12897.298669"/>
    <n v="11385.276320000001"/>
    <n v="2.9066631178853441E-5"/>
    <n v="41.133129003024727"/>
    <n v="41.14"/>
    <n v="-1.6701499696825106E-4"/>
    <n v="124.05460669674368"/>
    <n v="12.39"/>
    <m/>
    <n v="93.799599711682561"/>
    <m/>
    <m/>
    <n v="75.277568468280265"/>
    <m/>
    <m/>
    <n v="21.174348092615894"/>
    <n v="21.17"/>
    <n v="2.053893536084761E-4"/>
    <n v="73.682939605159191"/>
    <n v="73.72"/>
    <m/>
    <n v="-5.0271832393933291E-4"/>
    <n v="34.351948112826605"/>
    <n v="34.1616"/>
    <n v="5.5719905632818367E-3"/>
    <n v="3405"/>
    <n v="0.78177641653905061"/>
    <n v="5598.13"/>
    <n v="23.175228990594402"/>
    <m/>
    <m/>
    <n v="6415.47815653613"/>
    <n v="3.4897488848766156"/>
    <m/>
    <m/>
    <n v="22.893690954881407"/>
    <n v="113.65649999999999"/>
    <m/>
    <n v="-0.79857121277813936"/>
    <n v="89.294474356547312"/>
    <n v="44.647237178273656"/>
    <n v="89.370500000000007"/>
    <n v="-8.5067940151051236E-4"/>
    <n v="92.77964835554728"/>
    <n v="92.93"/>
    <n v="-1.6179021247468839E-3"/>
    <m/>
    <m/>
    <m/>
    <m/>
  </r>
  <r>
    <x v="3399"/>
    <n v="10.17"/>
    <n v="13.02"/>
    <n v="68.612200000000001"/>
    <n v="60.552900000000001"/>
    <n v="12806.915290999999"/>
    <n v="11305.158158"/>
    <n v="2.9066631178853441E-5"/>
    <n v="40.806210185237589"/>
    <n v="40.82"/>
    <n v="-3.3782005787386105E-4"/>
    <n v="122.07957670358608"/>
    <n v="12.19"/>
    <m/>
    <n v="92.679815339380283"/>
    <m/>
    <m/>
    <n v="75.574919463964349"/>
    <m/>
    <m/>
    <n v="21.025447036330188"/>
    <n v="21.02"/>
    <n v="2.5913588630777085E-4"/>
    <n v="74.200858622438744"/>
    <n v="74.239999999999995"/>
    <m/>
    <n v="-5.2722760723666884E-4"/>
    <n v="34.079095013167283"/>
    <n v="33.890099999999997"/>
    <n v="5.5767027293305294E-3"/>
    <n v="3406"/>
    <n v="0.78110599078341014"/>
    <n v="5542.84"/>
    <n v="22.944546855186026"/>
    <m/>
    <m/>
    <n v="6478.8407056864498"/>
    <n v="3.523881356473181"/>
    <m/>
    <m/>
    <n v="22.528812896093019"/>
    <n v="111.842"/>
    <m/>
    <n v="-0.79856571863796233"/>
    <n v="90.000386311201268"/>
    <n v="45.000193155600634"/>
    <n v="90.078900000000004"/>
    <n v="-8.7161020836989955E-4"/>
    <n v="93.516727118686973"/>
    <n v="93.68"/>
    <n v="-1.7428787501391207E-3"/>
    <m/>
    <m/>
    <m/>
    <m/>
  </r>
  <r>
    <x v="3400"/>
    <n v="9.8699999999999992"/>
    <n v="12.91"/>
    <n v="68.203299999999999"/>
    <n v="60.190300000000001"/>
    <n v="12807.287544999999"/>
    <n v="11305.158158"/>
    <n v="2.9066631178853441E-5"/>
    <n v="40.562033177667267"/>
    <n v="40.57"/>
    <n v="-1.9637225370305877E-4"/>
    <n v="120.61556782900161"/>
    <n v="12.04"/>
    <m/>
    <n v="91.846463308429378"/>
    <m/>
    <m/>
    <n v="75.799223627873275"/>
    <m/>
    <m/>
    <n v="21.025545485250504"/>
    <n v="21.02"/>
    <n v="2.6381946957676483E-4"/>
    <n v="74.200270976110573"/>
    <n v="74.239999999999995"/>
    <m/>
    <n v="-5.3514310195879045E-4"/>
    <n v="33.875349023893882"/>
    <n v="33.685299999999998"/>
    <n v="5.6418979167138783E-3"/>
    <n v="3407"/>
    <n v="0.76452362509682414"/>
    <n v="5542.84"/>
    <n v="22.942755294678154"/>
    <m/>
    <m/>
    <n v="6478.8407056864498"/>
    <n v="3.5235473118295264"/>
    <m/>
    <m/>
    <n v="22.258250863361649"/>
    <n v="110.49850000000001"/>
    <m/>
    <n v="-0.79856513107995453"/>
    <n v="90.535105450264098"/>
    <n v="45.267552725132049"/>
    <n v="90.615700000000004"/>
    <n v="-8.8941044141255254E-4"/>
    <n v="94.075974486128672"/>
    <n v="94.23"/>
    <n v="-1.6345698171637002E-3"/>
    <m/>
    <m/>
    <m/>
    <m/>
  </r>
  <r>
    <x v="3401"/>
    <n v="9.5500000000000007"/>
    <n v="12.76"/>
    <n v="67.005399999999995"/>
    <n v="59.131399999999999"/>
    <n v="12756.935164"/>
    <n v="11260.382858000001"/>
    <n v="2.920590510124832E-5"/>
    <n v="39.84864348798336"/>
    <n v="39.86"/>
    <n v="-2.8490998536478962E-4"/>
    <n v="116.36983857149956"/>
    <n v="11.62"/>
    <m/>
    <n v="89.421887556577303"/>
    <m/>
    <m/>
    <n v="76.463983690474464"/>
    <m/>
    <m/>
    <n v="20.942372020983093"/>
    <n v="20.94"/>
    <n v="1.1327702880103985E-4"/>
    <n v="74.49356956997859"/>
    <n v="74.53"/>
    <m/>
    <n v="-4.8880222757829994E-4"/>
    <n v="33.279714855203252"/>
    <n v="33.093699999999998"/>
    <n v="5.6208539753261899E-3"/>
    <n v="3408"/>
    <n v="0.74843260188087779"/>
    <n v="5507.76"/>
    <n v="22.795773139218994"/>
    <m/>
    <m/>
    <n v="6519.8445470305041"/>
    <n v="3.5455113125996074"/>
    <m/>
    <m/>
    <n v="21.474369037430197"/>
    <n v="106.60850000000001"/>
    <m/>
    <n v="-0.79856794685761268"/>
    <n v="92.12355663663017"/>
    <n v="46.061778318315085"/>
    <n v="92.21"/>
    <n v="-9.3746191703525383E-4"/>
    <n v="95.730251265353729"/>
    <n v="95.89"/>
    <n v="-1.6659582297035014E-3"/>
    <m/>
    <m/>
    <m/>
    <m/>
  </r>
  <r>
    <x v="3402"/>
    <n v="9.51"/>
    <n v="12.49"/>
    <n v="65.935400000000001"/>
    <n v="58.185400000000001"/>
    <n v="12682.025399"/>
    <n v="11193.932101"/>
    <n v="2.920590510124832E-5"/>
    <n v="39.211349855143965"/>
    <n v="39.22"/>
    <n v="-2.2055443284130227E-4"/>
    <n v="112.64460448643038"/>
    <n v="11.25"/>
    <m/>
    <n v="87.275157644832674"/>
    <m/>
    <m/>
    <n v="77.07362327424066"/>
    <m/>
    <m/>
    <n v="20.818889051302435"/>
    <n v="20.82"/>
    <n v="-5.3359687683274259E-5"/>
    <n v="74.932594533709619"/>
    <n v="74.97"/>
    <m/>
    <n v="-4.9893912618892422E-4"/>
    <n v="32.747611064392039"/>
    <n v="32.564799999999998"/>
    <n v="5.613762847984427E-3"/>
    <n v="3409"/>
    <n v="0.7614091273018414"/>
    <n v="5469.94"/>
    <n v="22.637474243365507"/>
    <m/>
    <m/>
    <n v="6564.614203073741"/>
    <n v="3.569518784944627"/>
    <m/>
    <m/>
    <n v="20.786563101819358"/>
    <n v="103.19450000000001"/>
    <m/>
    <n v="-0.79856907972983682"/>
    <n v="93.593014679348087"/>
    <n v="46.796507339674044"/>
    <n v="93.6845"/>
    <n v="-9.7652568623318725E-4"/>
    <n v="97.261012770926527"/>
    <n v="97.42"/>
    <n v="-1.6319773052091424E-3"/>
    <m/>
    <m/>
    <m/>
    <m/>
  </r>
  <r>
    <x v="3403"/>
    <n v="9.4499999999999993"/>
    <n v="12.36"/>
    <n v="64.213800000000006"/>
    <n v="56.661099999999998"/>
    <n v="12457.648003"/>
    <n v="10994.902058"/>
    <n v="2.920590510124832E-5"/>
    <n v="38.18473225300113"/>
    <n v="38.19"/>
    <n v="-1.3793524479888131E-4"/>
    <n v="106.73751353299365"/>
    <n v="10.66"/>
    <m/>
    <n v="83.8431862939116"/>
    <m/>
    <m/>
    <n v="78.077086691028995"/>
    <m/>
    <m/>
    <n v="20.449053835383332"/>
    <n v="20.45"/>
    <n v="-4.6267218418938327E-5"/>
    <n v="76.263128885855096"/>
    <n v="76.3"/>
    <m/>
    <n v="-4.8323871749544889E-4"/>
    <n v="31.890629670679804"/>
    <n v="31.714200000000002"/>
    <n v="5.5631127595778818E-3"/>
    <n v="3410"/>
    <n v="0.7645631067961165"/>
    <n v="5366.24"/>
    <n v="22.203107560963257"/>
    <m/>
    <m/>
    <n v="6689.0672122216911"/>
    <n v="3.636156035604647"/>
    <m/>
    <m/>
    <n v="19.695468448693941"/>
    <n v="97.786500000000004"/>
    <m/>
    <n v="-0.79858703963539002"/>
    <n v="96.031479005430114"/>
    <n v="48.015739502715057"/>
    <n v="96.136499999999998"/>
    <n v="-1.0924154152677223E-3"/>
    <n v="99.806658424253627"/>
    <n v="99.97"/>
    <n v="-1.6339059292425073E-3"/>
    <m/>
    <m/>
    <m/>
    <m/>
  </r>
  <r>
    <x v="3404"/>
    <n v="9.51"/>
    <n v="12.31"/>
    <n v="64.457300000000004"/>
    <n v="56.874299999999998"/>
    <n v="12417.077619"/>
    <n v="10958.774230999999"/>
    <n v="2.920590510124832E-5"/>
    <n v="38.328594902702136"/>
    <n v="38.340000000000003"/>
    <n v="-2.9747254298040371E-4"/>
    <n v="107.53904022977943"/>
    <n v="10.74"/>
    <m/>
    <n v="84.315595754978673"/>
    <m/>
    <m/>
    <n v="77.928167162596296"/>
    <m/>
    <m/>
    <n v="20.381961124217042"/>
    <n v="20.38"/>
    <n v="9.6227881110966251E-5"/>
    <n v="76.513124362809677"/>
    <n v="76.55"/>
    <m/>
    <n v="-4.8171962364884635E-4"/>
    <n v="32.010932214020691"/>
    <n v="31.832999999999998"/>
    <n v="5.5895521634998779E-3"/>
    <n v="3411"/>
    <n v="0.77254264825345242"/>
    <n v="5352.61"/>
    <n v="22.144983436623484"/>
    <m/>
    <m/>
    <n v="6706.0571318120537"/>
    <n v="3.6450461396478273"/>
    <m/>
    <m/>
    <n v="19.843016911120429"/>
    <n v="98.52"/>
    <m/>
    <n v="-0.79858894730896846"/>
    <n v="95.665683322129013"/>
    <n v="47.832841661064506"/>
    <n v="95.770300000000006"/>
    <n v="-1.0923707858385701E-3"/>
    <n v="99.430340044165845"/>
    <n v="99.59"/>
    <n v="-1.6031725658616214E-3"/>
    <m/>
    <m/>
    <m/>
    <m/>
  </r>
  <r>
    <x v="3405"/>
    <n v="9.6300000000000008"/>
    <n v="12.38"/>
    <n v="64.325699999999998"/>
    <n v="56.756500000000003"/>
    <n v="12417.440270999999"/>
    <n v="10958.774230999999"/>
    <n v="2.920590510124832E-5"/>
    <n v="38.249408199343264"/>
    <n v="38.26"/>
    <n v="-2.7683744528839149E-4"/>
    <n v="107.09184968451439"/>
    <n v="10.69"/>
    <m/>
    <n v="84.052833732353292"/>
    <m/>
    <m/>
    <n v="78.006840540455187"/>
    <m/>
    <m/>
    <n v="20.382059398534498"/>
    <n v="20.38"/>
    <n v="1.0104997715898456E-4"/>
    <n v="76.512529060382391"/>
    <n v="76.55"/>
    <m/>
    <n v="-4.894962719478313E-4"/>
    <n v="31.944936392148453"/>
    <n v="31.767800000000001"/>
    <n v="5.5759729080531173E-3"/>
    <n v="3412"/>
    <n v="0.77786752827140548"/>
    <n v="5352.61"/>
    <n v="22.143254307779802"/>
    <m/>
    <m/>
    <n v="6706.0571318120537"/>
    <n v="3.6447006092466441"/>
    <m/>
    <m/>
    <n v="19.760151924807182"/>
    <n v="98.114500000000007"/>
    <m/>
    <n v="-0.79860110457876066"/>
    <n v="95.859364474480557"/>
    <n v="47.929682237240279"/>
    <n v="95.964600000000004"/>
    <n v="-1.0966077649409156E-3"/>
    <n v="99.635508363498843"/>
    <n v="99.79"/>
    <n v="-1.5481675167968723E-3"/>
    <m/>
    <m/>
    <m/>
    <m/>
  </r>
  <r>
    <x v="3406"/>
    <n v="9.19"/>
    <n v="12.18"/>
    <n v="62.258099999999999"/>
    <n v="54.930599999999998"/>
    <n v="12248.474203"/>
    <n v="10809.336401"/>
    <n v="2.920590510124832E-5"/>
    <n v="37.01906726510628"/>
    <n v="37.03"/>
    <n v="-2.9523993771862767E-4"/>
    <n v="100.19979313511462"/>
    <n v="10"/>
    <m/>
    <n v="79.996000750374805"/>
    <m/>
    <m/>
    <n v="79.259547418441514"/>
    <m/>
    <m/>
    <n v="20.104227277425764"/>
    <n v="20.100000000000001"/>
    <n v="2.1031230973944659E-4"/>
    <n v="77.555278310943393"/>
    <n v="77.59"/>
    <m/>
    <n v="-4.4750211440403032E-4"/>
    <n v="30.917539830605897"/>
    <n v="30.745899999999999"/>
    <n v="5.5825274461276386E-3"/>
    <n v="3413"/>
    <n v="0.75451559934318557"/>
    <n v="5264.27"/>
    <n v="21.776099410281919"/>
    <m/>
    <m/>
    <n v="6816.734555914365"/>
    <n v="3.7045019055113677"/>
    <m/>
    <m/>
    <n v="18.488130487783913"/>
    <n v="91.799000000000007"/>
    <m/>
    <n v="-0.79860204917500288"/>
    <n v="98.93862520698616"/>
    <n v="49.46931260349308"/>
    <n v="99.057299999999998"/>
    <n v="-1.1980418708549267E-3"/>
    <n v="102.84005870443745"/>
    <n v="103.01"/>
    <n v="-1.6497553204790627E-3"/>
    <m/>
    <m/>
    <m/>
    <m/>
  </r>
  <r>
    <x v="3407"/>
    <n v="9.65"/>
    <n v="12.44"/>
    <n v="62.417999999999999"/>
    <n v="55.070099999999996"/>
    <n v="12294.996228"/>
    <n v="10850.076611"/>
    <n v="2.920590510124832E-5"/>
    <n v="37.113239859985498"/>
    <n v="37.119999999999997"/>
    <n v="-1.8211584090788158E-4"/>
    <n v="100.70711023690124"/>
    <n v="10.050000000000001"/>
    <m/>
    <n v="80.299963681938607"/>
    <m/>
    <m/>
    <n v="79.156844608675016"/>
    <m/>
    <m/>
    <n v="20.180094865970787"/>
    <n v="20.18"/>
    <n v="4.7009896326777323E-6"/>
    <n v="77.262372613982748"/>
    <n v="77.3"/>
    <m/>
    <n v="-4.8677084110282376E-4"/>
    <n v="30.996354251250974"/>
    <n v="30.824100000000001"/>
    <n v="5.5882978335448641E-3"/>
    <n v="3414"/>
    <n v="0.77572347266881037"/>
    <n v="5295.96"/>
    <n v="21.905477222230022"/>
    <m/>
    <m/>
    <n v="6775.6989862956098"/>
    <n v="3.6818523886560297"/>
    <m/>
    <m/>
    <n v="18.581408031870506"/>
    <n v="92.261499999999998"/>
    <m/>
    <n v="-0.79860062938635834"/>
    <n v="98.682767431837576"/>
    <n v="49.341383715918788"/>
    <n v="98.802599999999998"/>
    <n v="-1.2128483274976842E-3"/>
    <n v="102.5780912665564"/>
    <n v="102.75"/>
    <n v="-1.6730776977479378E-3"/>
    <m/>
    <m/>
    <m/>
    <m/>
  </r>
  <r>
    <x v="3408"/>
    <n v="10.33"/>
    <n v="12.73"/>
    <n v="63.312899999999999"/>
    <n v="55.854799999999997"/>
    <n v="12408.924504000001"/>
    <n v="10949.665241000001"/>
    <n v="2.920590510124832E-5"/>
    <n v="37.642586473955838"/>
    <n v="37.65"/>
    <n v="-1.9690640223535283E-4"/>
    <n v="103.5721124513905"/>
    <n v="10.34"/>
    <m/>
    <n v="82.013909046846223"/>
    <m/>
    <m/>
    <n v="78.586750707654289"/>
    <m/>
    <m/>
    <n v="20.36559845779534"/>
    <m/>
    <m/>
    <n v="76.551424539798191"/>
    <n v="76.59"/>
    <m/>
    <n v="-5.0366183838379541E-4"/>
    <n v="31.438929151969567"/>
    <n v="31.264099999999999"/>
    <n v="5.5920097482278219E-3"/>
    <n v="3415"/>
    <n v="0.81146897093479964"/>
    <n v="5339.18"/>
    <n v="22.079073703513309"/>
    <m/>
    <m/>
    <n v="6720.4029285104871"/>
    <n v="3.6507666055527279"/>
    <m/>
    <m/>
    <n v="19.109013171935306"/>
    <n v="94.889499999999998"/>
    <m/>
    <n v="-0.79861825415946641"/>
    <n v="97.263034223583062"/>
    <m/>
    <n v="97.392399999999995"/>
    <m/>
    <n v="101.11408443806963"/>
    <n v="101.27"/>
    <m/>
    <m/>
    <m/>
    <m/>
    <m/>
  </r>
  <r>
    <x v="3409"/>
    <n v="10.08"/>
    <n v="12.47"/>
    <n v="61.910699999999999"/>
    <n v="54.616100000000003"/>
    <n v="12292.215208"/>
    <n v="10846.360879"/>
    <n v="2.920590510124832E-5"/>
    <n v="36.80801310692997"/>
    <n v="36.81"/>
    <n v="-5.3976991850945844E-5"/>
    <n v="98.976661324627671"/>
    <n v="9.8800000000000008"/>
    <m/>
    <n v="79.284897240792489"/>
    <m/>
    <m/>
    <n v="79.456097502196997"/>
    <m/>
    <m/>
    <n v="20.17356257284052"/>
    <n v="20.170000000000002"/>
    <n v="1.7662730989176367E-4"/>
    <n v="77.273045954247891"/>
    <n v="77.31"/>
    <m/>
    <n v="-4.7799826351202501E-4"/>
    <n v="30.741998244161042"/>
    <n v="30.571400000000001"/>
    <n v="5.5803216130450028E-3"/>
    <n v="3416"/>
    <n v="0.80834001603849237"/>
    <n v="5280.79"/>
    <n v="21.835908816223231"/>
    <m/>
    <m/>
    <n v="6793.8981706629766"/>
    <n v="3.6903420292389084"/>
    <m/>
    <m/>
    <n v="18.260831073368596"/>
    <n v="90.680499999999995"/>
    <m/>
    <n v="-0.79862449949693048"/>
    <n v="99.415420116324867"/>
    <m/>
    <n v="99.549300000000002"/>
    <m/>
    <n v="103.35570199825231"/>
    <n v="103.52"/>
    <m/>
    <m/>
    <m/>
    <m/>
    <m/>
  </r>
  <r>
    <x v="3410"/>
    <n v="9.85"/>
    <n v="12.24"/>
    <n v="61.137"/>
    <n v="53.932000000000002"/>
    <n v="12228.39392"/>
    <n v="10789.729701"/>
    <n v="2.920590510124832E-5"/>
    <n v="36.34713589446725"/>
    <n v="36.36"/>
    <n v="-3.5379828197878993E-4"/>
    <n v="96.495631178372449"/>
    <n v="9.6300000000000008"/>
    <m/>
    <n v="77.794513637277092"/>
    <m/>
    <m/>
    <n v="79.951634582840143"/>
    <m/>
    <m/>
    <n v="20.068331911607977"/>
    <n v="20.059999999999999"/>
    <n v="4.1534953180355494E-4"/>
    <n v="77.675900757559603"/>
    <n v="77.72"/>
    <m/>
    <n v="-5.6741176583108288E-4"/>
    <n v="30.357227039609029"/>
    <n v="30.189499999999999"/>
    <n v="5.5558071385426455E-3"/>
    <n v="3417"/>
    <n v="0.80473856209150318"/>
    <n v="5223.04"/>
    <n v="21.595427942251828"/>
    <m/>
    <m/>
    <n v="6868.1953154757393"/>
    <n v="3.730345457075682"/>
    <m/>
    <m/>
    <n v="17.802775006235311"/>
    <n v="88.408000000000001"/>
    <m/>
    <n v="-0.7986293660501842"/>
    <n v="100.65597064968844"/>
    <m/>
    <n v="100.78830000000001"/>
    <m/>
    <n v="104.64948105194125"/>
    <n v="104.83"/>
    <m/>
    <m/>
    <m/>
    <m/>
    <m/>
  </r>
  <r>
    <x v="3411"/>
    <n v="9.91"/>
    <n v="12.26"/>
    <n v="60.521999999999998"/>
    <n v="53.387900000000002"/>
    <n v="12228.751061000001"/>
    <n v="10789.729701"/>
    <n v="3.0180762331522004E-5"/>
    <n v="35.980629072622399"/>
    <n v="35.99"/>
    <n v="-2.6037586489591202E-4"/>
    <n v="94.547193148570727"/>
    <n v="9.44"/>
    <m/>
    <n v="76.616518840310121"/>
    <m/>
    <m/>
    <n v="80.352844387674523"/>
    <m/>
    <m/>
    <n v="20.068428673192908"/>
    <n v="20.07"/>
    <n v="-7.8292317244210707E-5"/>
    <n v="77.675372131184659"/>
    <n v="77.709999999999994"/>
    <m/>
    <n v="-4.4560376805213853E-4"/>
    <n v="30.05125236426105"/>
    <n v="29.885300000000001"/>
    <n v="5.5529763549655442E-3"/>
    <n v="3418"/>
    <n v="0.80831973898858078"/>
    <n v="5219.3599999999997"/>
    <n v="21.578527410106794"/>
    <m/>
    <m/>
    <n v="6873.0344434090794"/>
    <n v="3.732619883051175"/>
    <m/>
    <m/>
    <n v="17.442975957493125"/>
    <n v="86.619500000000002"/>
    <m/>
    <n v="-0.79862529848944952"/>
    <n v="101.66671612495689"/>
    <m/>
    <n v="101.7993"/>
    <m/>
    <n v="105.70442853049848"/>
    <n v="105.87"/>
    <m/>
    <m/>
    <m/>
    <m/>
    <m/>
  </r>
  <r>
    <x v="3412"/>
    <n v="9.61"/>
    <n v="11.98"/>
    <n v="59.425699999999999"/>
    <n v="52.4193"/>
    <n v="12054.115991000001"/>
    <n v="10635.319213999999"/>
    <n v="3.0180762331522004E-5"/>
    <n v="35.328011843325044"/>
    <n v="35.340000000000003"/>
    <n v="-3.3922344864067977E-4"/>
    <n v="91.115143740495498"/>
    <n v="9.1"/>
    <m/>
    <n v="74.530759786774752"/>
    <m/>
    <m/>
    <n v="81.07964232396769"/>
    <m/>
    <m/>
    <n v="19.781355202898208"/>
    <n v="19.78"/>
    <n v="6.8513796673830285E-5"/>
    <n v="78.78643858503564"/>
    <n v="78.83"/>
    <m/>
    <n v="-5.5259945407026834E-4"/>
    <n v="29.506324810389799"/>
    <n v="29.3431"/>
    <n v="5.5626300694131547E-3"/>
    <n v="3419"/>
    <n v="0.80217028380634381"/>
    <n v="5145.91"/>
    <n v="21.273200094991179"/>
    <m/>
    <m/>
    <n v="6969.7559533007889"/>
    <n v="3.7847887630147889"/>
    <m/>
    <m/>
    <n v="16.809484548906983"/>
    <n v="83.473500000000001"/>
    <m/>
    <n v="-0.79862489833411821"/>
    <n v="103.50640254077038"/>
    <m/>
    <n v="103.6392"/>
    <m/>
    <n v="107.62145854542752"/>
    <n v="107.8"/>
    <m/>
    <m/>
    <m/>
    <m/>
    <m/>
  </r>
  <r>
    <x v="3413"/>
    <n v="9.91"/>
    <n v="11.94"/>
    <n v="58.518000000000001"/>
    <n v="51.613900000000001"/>
    <n v="11918.152495"/>
    <n v="10514.395955"/>
    <n v="3.0320050530052711E-5"/>
    <n v="34.785848118320011"/>
    <n v="34.79"/>
    <n v="-1.1934123828649668E-4"/>
    <n v="88.311309974386234"/>
    <n v="8.82"/>
    <m/>
    <n v="72.810965579694866"/>
    <m/>
    <m/>
    <n v="81.696139895013829"/>
    <m/>
    <m/>
    <n v="19.556802229312499"/>
    <n v="19.55"/>
    <n v="3.4794011828642724E-4"/>
    <n v="79.680644483021084"/>
    <n v="79.72"/>
    <m/>
    <n v="-4.9367181358395129E-4"/>
    <n v="29.053808598227771"/>
    <n v="28.892700000000001"/>
    <n v="5.5761004761676336E-3"/>
    <n v="3420"/>
    <n v="0.82998324958123959"/>
    <n v="5063.55"/>
    <n v="20.927820688485678"/>
    <m/>
    <m/>
    <n v="7081.3065051592248"/>
    <n v="3.8442706395275281"/>
    <m/>
    <m/>
    <n v="16.29129645344079"/>
    <n v="80.908000000000001"/>
    <m/>
    <n v="-0.79864418285656802"/>
    <n v="105.08204983457735"/>
    <m/>
    <n v="105.2226"/>
    <m/>
    <n v="109.27278495914783"/>
    <n v="109.46"/>
    <m/>
    <m/>
    <m/>
    <m/>
    <m/>
  </r>
  <r>
    <x v="3414"/>
    <n v="10.31"/>
    <n v="12.05"/>
    <n v="58.784500000000001"/>
    <n v="51.8474"/>
    <n v="11905.103083"/>
    <n v="10502.564745"/>
    <n v="3.0320050530052711E-5"/>
    <n v="34.943416171599473"/>
    <n v="34.950000000000003"/>
    <n v="-1.8837849500796811E-4"/>
    <n v="89.109019868832618"/>
    <n v="8.9"/>
    <m/>
    <n v="73.304355150770931"/>
    <m/>
    <m/>
    <n v="81.509222714295149"/>
    <m/>
    <m/>
    <n v="19.534912771970461"/>
    <n v="19.53"/>
    <n v="2.5155002408916438E-4"/>
    <n v="79.769772495081639"/>
    <n v="79.81"/>
    <m/>
    <n v="-5.0404090863753748E-4"/>
    <n v="29.185527164314959"/>
    <n v="29.020600000000002"/>
    <n v="5.6831066316671563E-3"/>
    <n v="3421"/>
    <n v="0.8556016597510373"/>
    <n v="5063.55"/>
    <n v="20.926186598377125"/>
    <m/>
    <m/>
    <n v="7081.3065051592248"/>
    <n v="3.8439062237353974"/>
    <m/>
    <m/>
    <n v="16.438145331798804"/>
    <n v="81.637500000000003"/>
    <m/>
    <n v="-0.79864467515787718"/>
    <n v="104.60178916336743"/>
    <m/>
    <n v="104.73439999999999"/>
    <m/>
    <n v="108.77771245317602"/>
    <n v="108.95"/>
    <m/>
    <m/>
    <m/>
    <m/>
    <m/>
  </r>
  <r>
    <x v="3415"/>
    <n v="10.07"/>
    <n v="11.92"/>
    <n v="58.034199999999998"/>
    <n v="51.184100000000001"/>
    <n v="11932.232125"/>
    <n v="10526.179281000001"/>
    <n v="3.0320050530052711E-5"/>
    <n v="34.496572311395859"/>
    <n v="34.51"/>
    <n v="-3.8909558400868072E-4"/>
    <n v="86.827728273502416"/>
    <n v="8.67"/>
    <m/>
    <n v="71.896957416577607"/>
    <m/>
    <m/>
    <n v="82.028474157407658"/>
    <m/>
    <m/>
    <n v="19.578951011398317"/>
    <n v="19.579999999999998"/>
    <n v="-5.3574494467856226E-5"/>
    <n v="79.589883243988652"/>
    <n v="79.63"/>
    <m/>
    <n v="-5.0378947647045091E-4"/>
    <n v="28.812423870351303"/>
    <n v="28.648499999999999"/>
    <n v="5.7219006353319557E-3"/>
    <n v="3422"/>
    <n v="0.84479865771812079"/>
    <n v="5045.37"/>
    <n v="20.849425824253455"/>
    <m/>
    <m/>
    <n v="7106.730990404516"/>
    <n v="3.85734156613956"/>
    <m/>
    <m/>
    <n v="16.01700889603439"/>
    <n v="79.544499999999999"/>
    <m/>
    <n v="-0.79864090042637281"/>
    <n v="105.9350583679002"/>
    <m/>
    <n v="106.0712"/>
    <m/>
    <n v="110.16860532507619"/>
    <n v="110.36"/>
    <m/>
    <m/>
    <m/>
    <m/>
    <m/>
  </r>
  <r>
    <x v="3416"/>
    <n v="10.050000000000001"/>
    <n v="11.96"/>
    <n v="57.536200000000001"/>
    <n v="50.743299999999998"/>
    <n v="11813.031128000001"/>
    <n v="10420.705362000001"/>
    <n v="3.0320050530052711E-5"/>
    <n v="34.199718222853527"/>
    <n v="34.21"/>
    <n v="-3.0054887887964732E-4"/>
    <n v="85.330928688936751"/>
    <n v="8.52"/>
    <m/>
    <n v="70.967506671384612"/>
    <m/>
    <m/>
    <n v="82.379546614086863"/>
    <m/>
    <m/>
    <n v="19.382887940283041"/>
    <n v="19.38"/>
    <n v="1.4901652647281161E-4"/>
    <n v="80.386850109125263"/>
    <n v="80.430000000000007"/>
    <m/>
    <n v="-5.3649000217259601E-4"/>
    <n v="28.564563755497566"/>
    <n v="28.398299999999999"/>
    <n v="5.8547080458184464E-3"/>
    <n v="3423"/>
    <n v="0.84030100334448166"/>
    <n v="4990.96"/>
    <n v="20.622972187238187"/>
    <m/>
    <m/>
    <n v="7183.3710055447145"/>
    <n v="3.8985700975161532"/>
    <m/>
    <m/>
    <n v="15.740599896356088"/>
    <n v="78.170500000000004"/>
    <m/>
    <n v="-0.79863759479143559"/>
    <n v="106.84239987538396"/>
    <m/>
    <n v="106.9815"/>
    <m/>
    <n v="111.1166420650807"/>
    <n v="111.31"/>
    <m/>
    <m/>
    <m/>
    <m/>
    <m/>
  </r>
  <r>
    <x v="3417"/>
    <n v="9.9700000000000006"/>
    <n v="11.85"/>
    <n v="56.815600000000003"/>
    <n v="50.106299999999997"/>
    <n v="11738.057894"/>
    <n v="10354.252783"/>
    <n v="3.0320050530052711E-5"/>
    <n v="33.770567599391285"/>
    <n v="33.78"/>
    <n v="-2.7923033181520562E-4"/>
    <n v="83.187307000262464"/>
    <n v="8.31"/>
    <m/>
    <n v="69.630515704358203"/>
    <m/>
    <m/>
    <n v="82.894459966296353"/>
    <m/>
    <m/>
    <n v="19.259401811840071"/>
    <n v="19.260000000000002"/>
    <n v="-3.1058575281961431E-5"/>
    <n v="80.898935757392579"/>
    <n v="80.94"/>
    <m/>
    <n v="-5.0734176683242538E-4"/>
    <n v="28.20625235956599"/>
    <n v="28.041899999999998"/>
    <n v="5.8609566244081091E-3"/>
    <n v="3424"/>
    <n v="0.84135021097046425"/>
    <n v="4959.3"/>
    <n v="20.490550930582263"/>
    <m/>
    <m/>
    <n v="7228.9384967759706"/>
    <n v="3.9229286486474666"/>
    <m/>
    <m/>
    <n v="15.344887268325834"/>
    <n v="76.198999999999998"/>
    <m/>
    <n v="-0.79862088389183805"/>
    <n v="108.17859458432225"/>
    <m/>
    <n v="108.3222"/>
    <m/>
    <n v="112.51078162623399"/>
    <n v="112.69"/>
    <m/>
    <m/>
    <m/>
    <m/>
    <m/>
  </r>
  <r>
    <x v="3418"/>
    <n v="11.07"/>
    <n v="12.55"/>
    <n v="59.017400000000002"/>
    <n v="52.043599999999998"/>
    <n v="11929.098442"/>
    <n v="10521.829619"/>
    <n v="3.073781563345257E-5"/>
    <n v="35.076727285154902"/>
    <n v="35.08"/>
    <n v="-9.3292897522689877E-5"/>
    <n v="89.616092208397475"/>
    <n v="8.9499999999999993"/>
    <m/>
    <n v="73.666667064592843"/>
    <m/>
    <m/>
    <n v="81.28560523557023"/>
    <m/>
    <m/>
    <n v="19.571422841791058"/>
    <n v="19.57"/>
    <n v="7.2705252481153337E-5"/>
    <n v="79.588147249033895"/>
    <n v="79.63"/>
    <m/>
    <n v="-5.2559024194520632E-4"/>
    <n v="29.29765607409194"/>
    <n v="29.124700000000001"/>
    <n v="5.938467146165971E-3"/>
    <n v="3425"/>
    <n v="0.88207171314741029"/>
    <n v="5069.3999999999996"/>
    <n v="20.940549769415245"/>
    <m/>
    <m/>
    <n v="7068.4509020559426"/>
    <n v="3.834746086883106"/>
    <m/>
    <m/>
    <n v="16.529799388946447"/>
    <n v="82.084000000000003"/>
    <m/>
    <n v="-0.79862336887887475"/>
    <n v="103.98146868583599"/>
    <m/>
    <n v="104.1247"/>
    <m/>
    <n v="108.15852411773639"/>
    <n v="108.35"/>
    <m/>
    <m/>
    <m/>
    <m/>
    <m/>
  </r>
  <r>
    <x v="3419"/>
    <n v="11.16"/>
    <n v="12.67"/>
    <n v="59.613100000000003"/>
    <n v="52.567300000000003"/>
    <n v="11934.779338"/>
    <n v="10526.516925"/>
    <n v="3.073781563345257E-5"/>
    <n v="35.429914982767656"/>
    <n v="35.44"/>
    <n v="-2.8456594899384235E-4"/>
    <n v="91.418332265063839"/>
    <n v="9.17"/>
    <m/>
    <n v="74.777880204859784"/>
    <m/>
    <m/>
    <n v="80.874523221025655"/>
    <m/>
    <m/>
    <n v="19.580265730545349"/>
    <n v="19.579999999999998"/>
    <n v="1.3571529384526215E-5"/>
    <n v="79.552194924626249"/>
    <n v="79.540000000000006"/>
    <m/>
    <n v="1.5331813711649822E-4"/>
    <n v="29.592753848948007"/>
    <n v="29.417899999999999"/>
    <n v="5.9437909894317631E-3"/>
    <n v="3426"/>
    <n v="0.88082083662194166"/>
    <n v="5053.1899999999996"/>
    <n v="20.8719600542622"/>
    <m/>
    <m/>
    <n v="7091.0531013541486"/>
    <n v="3.8466434611569706"/>
    <m/>
    <m/>
    <n v="16.861900521756777"/>
    <n v="83.732500000000002"/>
    <m/>
    <n v="-0.79862179533924371"/>
    <n v="102.93033839103694"/>
    <m/>
    <n v="103.0509"/>
    <m/>
    <n v="107.06948651042886"/>
    <n v="106.97"/>
    <m/>
    <m/>
    <m/>
    <m/>
    <m/>
  </r>
  <r>
    <x v="3420"/>
    <n v="11.23"/>
    <n v="12.95"/>
    <n v="60.046900000000001"/>
    <n v="52.9482"/>
    <n v="11958.352702"/>
    <n v="10546.985151999999"/>
    <n v="3.073781563345257E-5"/>
    <n v="35.686865588444952"/>
    <n v="35.69"/>
    <n v="-8.7823243346774049E-5"/>
    <n v="92.741815722168866"/>
    <n v="9.26"/>
    <m/>
    <n v="75.58991047621673"/>
    <m/>
    <m/>
    <n v="80.579419539211941"/>
    <m/>
    <m/>
    <n v="19.61846194372368"/>
    <n v="19.62"/>
    <n v="-7.8392266886884165E-5"/>
    <n v="79.39701398962886"/>
    <n v="79.44"/>
    <m/>
    <n v="-5.4111292007974487E-4"/>
    <n v="29.807467270543118"/>
    <n v="29.6311"/>
    <n v="5.9521000078672781E-3"/>
    <n v="3427"/>
    <n v="0.86718146718146727"/>
    <n v="5077.8900000000003"/>
    <n v="20.972344530574624"/>
    <m/>
    <m/>
    <n v="7056.3920235788319"/>
    <n v="3.8274782040188335"/>
    <m/>
    <m/>
    <n v="17.105685022748837"/>
    <n v="84.942499999999995"/>
    <m/>
    <n v="-0.79862041942786188"/>
    <n v="102.17975108072731"/>
    <m/>
    <n v="102.29940000000001"/>
    <m/>
    <n v="106.29300224606995"/>
    <n v="106.47"/>
    <m/>
    <m/>
    <m/>
    <m/>
    <m/>
  </r>
  <r>
    <x v="3421"/>
    <n v="11.3"/>
    <n v="12.93"/>
    <n v="60.368899999999996"/>
    <n v="53.230499999999999"/>
    <n v="11996.445873999999"/>
    <n v="10580.258239999999"/>
    <n v="3.073781563345257E-5"/>
    <n v="35.877360673777986"/>
    <n v="35.880000000000003"/>
    <n v="-7.3559816667123634E-5"/>
    <n v="93.729389010037224"/>
    <n v="9.36"/>
    <m/>
    <n v="76.19370554317166"/>
    <m/>
    <m/>
    <n v="80.362518193272393"/>
    <m/>
    <m/>
    <n v="19.680476399070844"/>
    <n v="19.68"/>
    <n v="2.4207269859966019E-5"/>
    <n v="79.146041814678142"/>
    <n v="79.19"/>
    <m/>
    <n v="-5.5509768053862985E-4"/>
    <n v="29.966676887105343"/>
    <n v="29.789400000000001"/>
    <n v="5.9510056296985248E-3"/>
    <n v="3428"/>
    <n v="0.87393658159319421"/>
    <n v="5095.82"/>
    <n v="21.04475440803559"/>
    <m/>
    <m/>
    <n v="7031.4759444627498"/>
    <n v="3.8136018579520501"/>
    <m/>
    <m/>
    <n v="17.287504668067463"/>
    <n v="85.846500000000006"/>
    <m/>
    <n v="-0.79862306945457928"/>
    <n v="101.63023317936596"/>
    <m/>
    <m/>
    <m/>
    <n v="105.72562708202071"/>
    <n v="105.9"/>
    <m/>
    <m/>
    <m/>
    <m/>
    <m/>
  </r>
  <r>
    <x v="3422"/>
    <n v="9.8000000000000007"/>
    <n v="12.23"/>
    <n v="57.520600000000002"/>
    <n v="50.717399999999998"/>
    <n v="11699.835276"/>
    <n v="10318.337487000001"/>
    <n v="3.073781563345257E-5"/>
    <n v="34.183776618843794"/>
    <n v="34.19"/>
    <n v="-1.8202343247164521E-4"/>
    <n v="84.877921857629715"/>
    <n v="8.48"/>
    <m/>
    <n v="70.797180253849504"/>
    <m/>
    <m/>
    <n v="82.257400932316727"/>
    <m/>
    <m/>
    <n v="19.19341110879601"/>
    <n v="19.190000000000001"/>
    <n v="1.7775449692591927E-4"/>
    <n v="81.104843620472579"/>
    <m/>
    <m/>
    <e v="#DIV/0!"/>
    <n v="28.552174262593667"/>
    <n v="28.383600000000001"/>
    <n v="5.9391431176336607E-3"/>
    <n v="3429"/>
    <n v="0.80130825838103026"/>
    <n v="4952.72"/>
    <n v="20.452181913899096"/>
    <m/>
    <m/>
    <n v="7228.9327242651398"/>
    <n v="3.9203231533371752"/>
    <m/>
    <m/>
    <n v="15.654633699138845"/>
    <n v="77.737499999999997"/>
    <m/>
    <n v="-0.79862185304211164"/>
    <n v="106.42340774544564"/>
    <m/>
    <m/>
    <m/>
    <n v="110.71641709526534"/>
    <m/>
    <m/>
    <m/>
    <m/>
    <m/>
    <m/>
  </r>
  <r>
    <x v="3423"/>
    <n v="10.5"/>
    <n v="12.57"/>
    <n v="58.162599999999998"/>
    <n v="51.278799999999997"/>
    <n v="11708.827506"/>
    <n v="10325.316409999999"/>
    <n v="3.1434310168387825E-5"/>
    <n v="34.562780813452569"/>
    <n v="34.57"/>
    <n v="-2.0882807484612353E-4"/>
    <n v="86.753395562444936"/>
    <n v="8.66"/>
    <m/>
    <n v="71.970609862064265"/>
    <m/>
    <m/>
    <n v="81.795752843663607"/>
    <m/>
    <m/>
    <n v="19.206757676482265"/>
    <n v="19.2"/>
    <n v="3.5196231678469303E-4"/>
    <n v="81.048637493139239"/>
    <m/>
    <m/>
    <e v="#DIV/0!"/>
    <n v="28.869053865864576"/>
    <n v="28.695699999999999"/>
    <n v="6.0411094994921033E-3"/>
    <n v="3430"/>
    <n v="0.8353221957040573"/>
    <n v="4967"/>
    <n v="20.506346664995263"/>
    <m/>
    <m/>
    <n v="7208.0898017291383"/>
    <n v="3.9079082705446995"/>
    <m/>
    <m/>
    <n v="15.999583996073161"/>
    <n v="79.453500000000005"/>
    <m/>
    <n v="-0.79862958842501386"/>
    <n v="105.23068311623005"/>
    <m/>
    <m/>
    <m/>
    <n v="109.48882476665911"/>
    <m/>
    <m/>
    <m/>
    <m/>
    <m/>
    <m/>
  </r>
  <r>
    <x v="3424"/>
    <n v="10.18"/>
    <n v="12.38"/>
    <n v="57.029299999999999"/>
    <n v="50.277999999999999"/>
    <n v="11622.960875999999"/>
    <n v="10249.271183000001"/>
    <n v="3.1434310168387825E-5"/>
    <n v="33.888497653491271"/>
    <n v="33.9"/>
    <n v="-3.3930225689460247E-4"/>
    <n v="83.365943675572538"/>
    <n v="8.32"/>
    <m/>
    <n v="69.862981904760375"/>
    <m/>
    <m/>
    <n v="82.591800340915"/>
    <m/>
    <m/>
    <n v="19.065440117097307"/>
    <n v="19.059999999999999"/>
    <n v="2.8542062420289227E-4"/>
    <n v="81.645101695609512"/>
    <m/>
    <m/>
    <e v="#DIV/0!"/>
    <n v="28.305892660376497"/>
    <n v="28.1341"/>
    <n v="6.1062077826017358E-3"/>
    <n v="3431"/>
    <n v="0.82229402261712436"/>
    <n v="4917.58"/>
    <n v="20.300730078453501"/>
    <m/>
    <m/>
    <n v="7279.8079007831857"/>
    <n v="3.9464165255306316"/>
    <m/>
    <m/>
    <n v="15.37454331996673"/>
    <n v="76.345500000000001"/>
    <m/>
    <n v="-0.7986188666003009"/>
    <n v="107.27945643452816"/>
    <m/>
    <m/>
    <m/>
    <n v="111.62508060828128"/>
    <m/>
    <m/>
    <m/>
    <m/>
    <m/>
    <m/>
  </r>
  <r>
    <x v="3425"/>
    <n v="10.199999999999999"/>
    <n v="12.57"/>
    <n v="57.517499999999998"/>
    <n v="50.706800000000001"/>
    <n v="11689.029801999999"/>
    <n v="10307.209403000001"/>
    <n v="3.1434310168387825E-5"/>
    <n v="34.177767144142223"/>
    <n v="34.19"/>
    <n v="-3.57790460888463E-4"/>
    <n v="84.786762468054292"/>
    <n v="8.4700000000000006"/>
    <m/>
    <n v="70.756051575024244"/>
    <m/>
    <m/>
    <n v="82.237464424794567"/>
    <m/>
    <m/>
    <n v="19.173347141003227"/>
    <n v="19.170000000000002"/>
    <n v="1.7460307789374241E-4"/>
    <n v="81.183118454249893"/>
    <m/>
    <m/>
    <e v="#DIV/0!"/>
    <n v="28.5475755024809"/>
    <n v="28.373999999999999"/>
    <n v="6.117413916997938E-3"/>
    <n v="3432"/>
    <n v="0.8114558472553699"/>
    <n v="4953.12"/>
    <n v="20.445849553922177"/>
    <m/>
    <m/>
    <n v="7227.1957678247318"/>
    <n v="3.917523857195548"/>
    <m/>
    <m/>
    <n v="15.63626246041005"/>
    <n v="77.644999999999996"/>
    <m/>
    <n v="-0.79861855289574279"/>
    <n v="106.35956092741968"/>
    <m/>
    <m/>
    <m/>
    <n v="110.67246260078122"/>
    <m/>
    <m/>
    <m/>
    <m/>
    <m/>
    <m/>
  </r>
  <r>
    <x v="3426"/>
    <n v="9.93"/>
    <n v="12.68"/>
    <n v="56.974200000000003"/>
    <n v="50.226199999999999"/>
    <n v="11760.879747999999"/>
    <n v="10370.241597"/>
    <n v="3.1434310168387825E-5"/>
    <n v="33.854104575310757"/>
    <n v="33.86"/>
    <n v="-1.7411177463799721E-4"/>
    <n v="83.178395943514559"/>
    <n v="8.31"/>
    <m/>
    <n v="69.749441965501532"/>
    <m/>
    <m/>
    <n v="82.625037968084726"/>
    <m/>
    <m/>
    <n v="19.290731183840172"/>
    <n v="19.29"/>
    <n v="3.7904812865363624E-5"/>
    <n v="80.686207291512559"/>
    <m/>
    <m/>
    <e v="#DIV/0!"/>
    <n v="28.277272196575304"/>
    <n v="28.1052"/>
    <n v="6.1224327375468679E-3"/>
    <n v="3433"/>
    <n v="0.78312302839116721"/>
    <n v="4988.58"/>
    <n v="20.59061603908469"/>
    <m/>
    <m/>
    <n v="7175.4553775400091"/>
    <n v="3.8891091171550363"/>
    <m/>
    <m/>
    <n v="15.339343951263187"/>
    <n v="76.168499999999995"/>
    <m/>
    <n v="-0.79861302308351634"/>
    <n v="107.36263815316552"/>
    <m/>
    <m/>
    <m/>
    <n v="111.7207979975734"/>
    <m/>
    <m/>
    <m/>
    <m/>
    <m/>
    <m/>
  </r>
  <r>
    <x v="3427"/>
    <n v="9.14"/>
    <n v="12.42"/>
    <n v="56.831299999999999"/>
    <n v="50.098700000000001"/>
    <n v="11805.763515000001"/>
    <n v="10409.492205"/>
    <n v="3.1434310168387825E-5"/>
    <n v="33.768369894480976"/>
    <n v="33.770000000000003"/>
    <n v="-4.827081785685472E-5"/>
    <n v="82.754956958188117"/>
    <n v="8.26"/>
    <m/>
    <n v="69.483185596021244"/>
    <m/>
    <m/>
    <n v="82.72775720414856"/>
    <m/>
    <m/>
    <n v="19.363879413026766"/>
    <n v="19.36"/>
    <n v="2.0038290427515371E-4"/>
    <n v="80.38036960888877"/>
    <m/>
    <m/>
    <e v="#DIV/0!"/>
    <n v="28.205760359205371"/>
    <n v="28.033899999999999"/>
    <n v="6.1304477509505073E-3"/>
    <n v="3434"/>
    <n v="0.73590982286634465"/>
    <n v="5015.12"/>
    <n v="20.698544916277669"/>
    <m/>
    <m/>
    <n v="7137.2808698203944"/>
    <n v="3.8680517636456915"/>
    <m/>
    <m/>
    <n v="15.260951328203083"/>
    <n v="75.777500000000003"/>
    <m/>
    <n v="-0.79860840845629533"/>
    <n v="107.63016675622094"/>
    <m/>
    <m/>
    <m/>
    <n v="112.00378115596075"/>
    <m/>
    <m/>
    <m/>
    <m/>
    <m/>
    <m/>
  </r>
  <r>
    <x v="3428"/>
    <n v="9.4"/>
    <n v="12.57"/>
    <n v="55.949599999999997"/>
    <n v="49.316699999999997"/>
    <n v="11784.65856"/>
    <n v="10389.901663000001"/>
    <n v="3.2966645030718666E-5"/>
    <n v="33.242044191661101"/>
    <n v="33.25"/>
    <n v="-2.3927243124510778E-4"/>
    <n v="80.168538104283115"/>
    <n v="8.01"/>
    <m/>
    <n v="67.854369479232375"/>
    <m/>
    <m/>
    <n v="83.366903930039541"/>
    <m/>
    <m/>
    <n v="19.327849033330594"/>
    <n v="19.32"/>
    <n v="4.0626466514459558E-4"/>
    <n v="80.530673395179633"/>
    <m/>
    <m/>
    <e v="#DIV/0!"/>
    <n v="27.766290099167541"/>
    <n v="27.5975"/>
    <n v="6.1161373011158204E-3"/>
    <n v="3435"/>
    <n v="0.74781225139220364"/>
    <n v="4985.55"/>
    <n v="20.571683178108149"/>
    <m/>
    <m/>
    <n v="7179.3634910379496"/>
    <n v="3.8897520630445852"/>
    <m/>
    <m/>
    <n v="14.783034623103584"/>
    <n v="73.411000000000001"/>
    <m/>
    <n v="-0.79862643714016179"/>
    <n v="109.2949134391784"/>
    <m/>
    <m/>
    <m/>
    <n v="113.75017453175242"/>
    <m/>
    <m/>
    <m/>
    <m/>
    <m/>
    <m/>
  </r>
  <r>
    <x v="3429"/>
    <n v="9.89"/>
    <n v="12.76"/>
    <n v="56.499499999999998"/>
    <n v="49.799799999999998"/>
    <n v="11887.459956999999"/>
    <n v="10480.193624"/>
    <n v="3.2966645030718666E-5"/>
    <n v="33.567944714600841"/>
    <n v="33.57"/>
    <n v="-6.1223872480198338E-5"/>
    <n v="81.738178925147736"/>
    <n v="8.16"/>
    <m/>
    <n v="68.850748170862801"/>
    <m/>
    <m/>
    <n v="82.956419042377561"/>
    <m/>
    <m/>
    <n v="19.495976733258214"/>
    <n v="19.489999999999998"/>
    <n v="3.066564011398043E-4"/>
    <n v="79.830512152164886"/>
    <m/>
    <m/>
    <e v="#DIV/0!"/>
    <n v="28.038553937747171"/>
    <n v="27.867899999999999"/>
    <n v="6.1236741106136527E-3"/>
    <n v="3436"/>
    <n v="0.77507836990595613"/>
    <n v="5031.34"/>
    <n v="20.759003658554313"/>
    <m/>
    <m/>
    <n v="7113.4243159710804"/>
    <n v="3.8536611260866351"/>
    <m/>
    <m/>
    <n v="15.072152076629623"/>
    <n v="74.844999999999999"/>
    <m/>
    <n v="-0.79862179067900829"/>
    <n v="108.21923405298564"/>
    <m/>
    <m/>
    <m/>
    <n v="112.63543981053193"/>
    <m/>
    <m/>
    <m/>
    <m/>
    <m/>
    <m/>
  </r>
  <r>
    <x v="3430"/>
    <n v="9.7799999999999994"/>
    <n v="12.88"/>
    <n v="56.501399999999997"/>
    <n v="49.799799999999998"/>
    <n v="11939.939854"/>
    <n v="10526.115327"/>
    <n v="3.2966645030718666E-5"/>
    <n v="33.568255024555249"/>
    <n v="33.57"/>
    <n v="-5.1980203894852473E-5"/>
    <n v="81.73717854510997"/>
    <n v="8.16"/>
    <m/>
    <n v="68.850087958209102"/>
    <m/>
    <m/>
    <n v="82.954259902703853"/>
    <m/>
    <m/>
    <n v="19.581568678873492"/>
    <n v="19.579999999999998"/>
    <n v="8.0116387818796042E-5"/>
    <n v="79.480394447537989"/>
    <m/>
    <m/>
    <e v="#DIV/0!"/>
    <n v="28.038822800593145"/>
    <n v="27.868600000000001"/>
    <n v="6.1080499412653477E-3"/>
    <n v="3437"/>
    <n v="0.75931677018633525"/>
    <n v="5046.71"/>
    <n v="20.820793486129368"/>
    <m/>
    <m/>
    <n v="7091.6938561459692"/>
    <n v="3.8415245709665036"/>
    <m/>
    <m/>
    <n v="15.071644165751424"/>
    <n v="74.844499999999996"/>
    <m/>
    <n v="-0.79862723158346405"/>
    <n v="108.21419370509824"/>
    <m/>
    <m/>
    <m/>
    <n v="112.6349870547723"/>
    <m/>
    <m/>
    <m/>
    <m/>
    <m/>
    <m/>
  </r>
  <r>
    <x v="3431"/>
    <n v="10.5"/>
    <n v="13.14"/>
    <n v="56.927199999999999"/>
    <n v="50.173499999999997"/>
    <n v="11993.625171"/>
    <n v="10573.096681999999"/>
    <n v="3.2966645030718666E-5"/>
    <n v="33.82040395008903"/>
    <n v="33.83"/>
    <n v="-2.8365503727367791E-4"/>
    <n v="82.962882291985352"/>
    <n v="8.2799999999999994"/>
    <m/>
    <n v="69.624401682028903"/>
    <m/>
    <m/>
    <n v="82.64086262071865"/>
    <m/>
    <m/>
    <n v="19.669133286216809"/>
    <n v="19.670000000000002"/>
    <n v="-4.4062724107396534E-5"/>
    <n v="79.125330454292239"/>
    <m/>
    <m/>
    <e v="#DIV/0!"/>
    <n v="28.249498305312812"/>
    <n v="28.075700000000001"/>
    <n v="6.1903462892398675E-3"/>
    <n v="3438"/>
    <n v="0.79908675799086759"/>
    <n v="5075.63"/>
    <n v="20.938471285620054"/>
    <m/>
    <m/>
    <n v="7051.0551457148676"/>
    <n v="3.8191487763760219"/>
    <m/>
    <m/>
    <n v="15.297325277761933"/>
    <n v="75.962000000000003"/>
    <m/>
    <n v="-0.79861871359677294"/>
    <n v="107.39714710404276"/>
    <m/>
    <m/>
    <m/>
    <n v="111.78931955161227"/>
    <m/>
    <m/>
    <m/>
    <m/>
    <m/>
    <m/>
  </r>
  <r>
    <x v="3432"/>
    <n v="11.29"/>
    <n v="13.61"/>
    <n v="58.259099999999997"/>
    <n v="51.345700000000001"/>
    <n v="12166.581373000001"/>
    <n v="10725.219341"/>
    <n v="3.2966645030718666E-5"/>
    <n v="34.610840717763551"/>
    <n v="34.619999999999997"/>
    <n v="-2.6456621133585934E-4"/>
    <n v="86.838331606838864"/>
    <n v="8.67"/>
    <m/>
    <n v="72.063655754099088"/>
    <m/>
    <m/>
    <n v="81.673370449796295"/>
    <m/>
    <m/>
    <n v="19.952288996529173"/>
    <n v="19.95"/>
    <n v="1.1473666812911176E-4"/>
    <n v="77.986584589667629"/>
    <m/>
    <m/>
    <e v="#DIV/0!"/>
    <n v="28.909766588853913"/>
    <n v="28.732700000000001"/>
    <n v="6.1625461183221208E-3"/>
    <n v="3439"/>
    <n v="0.82953710506980161"/>
    <n v="5173.1000000000004"/>
    <n v="21.33889747559159"/>
    <m/>
    <m/>
    <n v="6915.650014715794"/>
    <n v="3.7454525659965494"/>
    <m/>
    <m/>
    <n v="16.011566390324482"/>
    <n v="79.513999999999996"/>
    <m/>
    <n v="-0.79863211019035041"/>
    <n v="104.88314981016372"/>
    <m/>
    <m/>
    <m/>
    <n v="109.17715457726798"/>
    <m/>
    <m/>
    <m/>
    <m/>
    <m/>
    <m/>
  </r>
  <r>
    <x v="3433"/>
    <n v="11.5"/>
    <n v="13.75"/>
    <n v="59.116999999999997"/>
    <n v="52.096699999999998"/>
    <n v="12308.970396000001"/>
    <n v="10849.678929"/>
    <n v="3.4499085697747844E-5"/>
    <n v="35.117936966836105"/>
    <n v="35.130000000000003"/>
    <n v="-3.4338266905487025E-4"/>
    <n v="89.375715927417119"/>
    <n v="8.92"/>
    <m/>
    <n v="73.642579228072421"/>
    <m/>
    <m/>
    <n v="81.069748508198757"/>
    <m/>
    <m/>
    <n v="20.184319840319688"/>
    <n v="20.18"/>
    <n v="2.1406542714008658E-4"/>
    <n v="77.081022984426156"/>
    <m/>
    <m/>
    <e v="#DIV/0!"/>
    <n v="29.333454675430691"/>
    <n v="29.154199999999999"/>
    <n v="6.1485026318914837E-3"/>
    <n v="3440"/>
    <n v="0.83636363636363631"/>
    <n v="5224.55"/>
    <n v="21.546079449351375"/>
    <m/>
    <m/>
    <n v="6846.8691689449543"/>
    <n v="3.7071470397136528"/>
    <m/>
    <m/>
    <n v="16.478281827854598"/>
    <n v="81.840999999999994"/>
    <m/>
    <n v="-0.79865493056225367"/>
    <n v="103.33465263240781"/>
    <m/>
    <m/>
    <m/>
    <n v="107.5789943812523"/>
    <m/>
    <m/>
    <m/>
    <m/>
    <m/>
    <m/>
  </r>
  <r>
    <x v="3434"/>
    <n v="11.59"/>
    <n v="13.93"/>
    <n v="58.776200000000003"/>
    <n v="51.794600000000003"/>
    <n v="12412.201488999999"/>
    <n v="10940.297144"/>
    <n v="3.4499085697747844E-5"/>
    <n v="34.914636342637628"/>
    <n v="34.92"/>
    <n v="-1.5359843534856754E-4"/>
    <n v="88.338220648360902"/>
    <n v="8.82"/>
    <m/>
    <n v="73.001317814677236"/>
    <m/>
    <m/>
    <n v="81.30268727312037"/>
    <m/>
    <m/>
    <n v="20.353102482007742"/>
    <n v="20.350000000000001"/>
    <n v="1.5245611831637973E-4"/>
    <n v="76.437040111276659"/>
    <m/>
    <m/>
    <e v="#DIV/0!"/>
    <n v="29.163634554621208"/>
    <n v="28.984000000000002"/>
    <n v="6.1977144155811459E-3"/>
    <n v="3441"/>
    <n v="0.83201722900215358"/>
    <n v="5259.13"/>
    <n v="21.686994102393218"/>
    <m/>
    <m/>
    <n v="6801.5514409373527"/>
    <n v="3.6822612620878443"/>
    <m/>
    <m/>
    <n v="16.286623403516959"/>
    <n v="80.882499999999993"/>
    <m/>
    <n v="-0.79863847675928712"/>
    <n v="103.92903214515076"/>
    <m/>
    <m/>
    <m/>
    <n v="108.20255774980417"/>
    <m/>
    <m/>
    <m/>
    <m/>
    <m/>
    <m/>
  </r>
  <r>
    <x v="3435"/>
    <n v="13.13"/>
    <n v="14.66"/>
    <n v="61.096800000000002"/>
    <n v="53.837800000000001"/>
    <n v="12593.358581"/>
    <n v="11099.594241999999"/>
    <n v="3.4499085697747844E-5"/>
    <n v="36.292249913305092"/>
    <n v="36.299999999999997"/>
    <n v="-2.1350101087891371E-4"/>
    <n v="95.306755080799732"/>
    <n v="9.52"/>
    <m/>
    <n v="77.320224352524548"/>
    <m/>
    <m/>
    <n v="79.696993514920422"/>
    <m/>
    <m/>
    <n v="20.649654146582794"/>
    <n v="20.65"/>
    <n v="-1.6748349501494175E-5"/>
    <n v="75.3238849434305"/>
    <m/>
    <m/>
    <e v="#DIV/0!"/>
    <n v="30.314376020570091"/>
    <n v="30.127300000000002"/>
    <n v="6.2095182963652906E-3"/>
    <n v="3442"/>
    <n v="0.89563437926330158"/>
    <n v="5345.91"/>
    <n v="22.043126153722284"/>
    <m/>
    <m/>
    <n v="6689.3202099077826"/>
    <n v="3.621157603601072"/>
    <m/>
    <m/>
    <n v="17.570984868253053"/>
    <n v="87.256"/>
    <m/>
    <n v="-0.79862720193163739"/>
    <n v="99.824576822851469"/>
    <m/>
    <m/>
    <m/>
    <n v="103.93391091702108"/>
    <m/>
    <m/>
    <m/>
    <m/>
    <m/>
    <m/>
  </r>
  <r>
    <x v="3436"/>
    <n v="11.76"/>
    <n v="13.96"/>
    <n v="58.817500000000003"/>
    <n v="51.827500000000001"/>
    <n v="12362.234270999999"/>
    <n v="10895.501872999999"/>
    <n v="3.4499085697747844E-5"/>
    <n v="34.937465786291099"/>
    <n v="34.950000000000003"/>
    <n v="-3.586327241460463E-4"/>
    <n v="88.188314644291594"/>
    <n v="8.81"/>
    <m/>
    <n v="72.988826123462445"/>
    <m/>
    <m/>
    <n v="81.182820796293072"/>
    <m/>
    <m/>
    <n v="20.270179396431619"/>
    <n v="20.27"/>
    <n v="8.8503419644059278E-6"/>
    <n v="76.708702449038839"/>
    <m/>
    <m/>
    <e v="#DIV/0!"/>
    <n v="29.182718995283313"/>
    <n v="29.0014"/>
    <n v="6.252077323277927E-3"/>
    <n v="3443"/>
    <n v="0.84240687679083093"/>
    <n v="5241.9399999999996"/>
    <n v="21.612732427406833"/>
    <m/>
    <m/>
    <n v="6819.4175408063793"/>
    <n v="3.6912337923303093"/>
    <m/>
    <m/>
    <n v="16.258238072728034"/>
    <n v="80.738"/>
    <m/>
    <n v="-0.79862966542733238"/>
    <n v="103.54719715001256"/>
    <m/>
    <m/>
    <m/>
    <n v="107.8145283279227"/>
    <m/>
    <m/>
    <m/>
    <m/>
    <m/>
    <m/>
  </r>
  <r>
    <x v="3437"/>
    <n v="11.43"/>
    <n v="13.8"/>
    <n v="58.570300000000003"/>
    <n v="51.607900000000001"/>
    <n v="12298.268529999999"/>
    <n v="10838.749540999999"/>
    <n v="3.4499085697747844E-5"/>
    <n v="34.789781209894699"/>
    <n v="34.799999999999997"/>
    <n v="-2.9364339383042282E-4"/>
    <n v="87.440047266233876"/>
    <n v="8.73"/>
    <m/>
    <n v="72.524235655521395"/>
    <m/>
    <m/>
    <n v="81.352694538528183"/>
    <m/>
    <m/>
    <n v="20.164803980570632"/>
    <n v="20.16"/>
    <n v="2.3829268703523532E-4"/>
    <n v="77.108069839996375"/>
    <m/>
    <m/>
    <e v="#DIV/0!"/>
    <n v="29.059346588140006"/>
    <n v="28.878399999999999"/>
    <n v="6.2658107145827646E-3"/>
    <n v="3444"/>
    <n v="0.82826086956521738"/>
    <n v="5212.03"/>
    <n v="21.487734337031853"/>
    <m/>
    <m/>
    <n v="6858.3284742862588"/>
    <n v="3.7119437081916926"/>
    <m/>
    <m/>
    <n v="16.119918207764282"/>
    <n v="80.052000000000007"/>
    <m/>
    <n v="-0.79863191166036729"/>
    <n v="103.98109719423678"/>
    <m/>
    <m/>
    <m/>
    <n v="108.27108350761256"/>
    <m/>
    <m/>
    <m/>
    <m/>
    <m/>
    <m/>
  </r>
  <r>
    <x v="3438"/>
    <n v="10.65"/>
    <n v="13.28"/>
    <n v="56.113300000000002"/>
    <n v="49.437600000000003"/>
    <n v="12043.896922"/>
    <n v="10613.444117999999"/>
    <n v="3.5359648829835777E-5"/>
    <n v="33.32792611470807"/>
    <n v="33.340000000000003"/>
    <n v="-3.6214412993196277E-4"/>
    <n v="80.083337381919748"/>
    <n v="8"/>
    <m/>
    <n v="67.947418920625239"/>
    <m/>
    <m/>
    <n v="83.056797371080052"/>
    <m/>
    <m/>
    <n v="19.746280124999174"/>
    <n v="19.739999999999998"/>
    <n v="3.181420972226956E-4"/>
    <n v="78.710533574855916"/>
    <m/>
    <m/>
    <e v="#DIV/0!"/>
    <n v="27.838096121562792"/>
    <n v="27.6647"/>
    <n v="6.2677752356898875E-3"/>
    <n v="3445"/>
    <n v="0.8019578313253013"/>
    <n v="5072.24"/>
    <n v="20.906521422815789"/>
    <m/>
    <m/>
    <n v="7042.2732592204356"/>
    <n v="3.8104166028002742"/>
    <m/>
    <m/>
    <n v="14.762623222188777"/>
    <n v="73.3185"/>
    <m/>
    <n v="-0.79865077405854212"/>
    <n v="108.33874157405418"/>
    <m/>
    <m/>
    <m/>
    <n v="112.82343472282886"/>
    <m/>
    <m/>
    <m/>
    <m/>
    <m/>
    <m/>
  </r>
  <r>
    <x v="3439"/>
    <n v="9.73"/>
    <n v="12.55"/>
    <n v="54.062399999999997"/>
    <n v="47.628900000000002"/>
    <n v="11828.067929999999"/>
    <n v="10422.873833"/>
    <n v="3.5359648829835777E-5"/>
    <n v="32.109031883403844"/>
    <n v="32.11"/>
    <n v="-3.0150002994555614E-5"/>
    <n v="74.222826489880632"/>
    <n v="7.41"/>
    <m/>
    <n v="64.217966271005622"/>
    <m/>
    <m/>
    <n v="84.573933880100171"/>
    <m/>
    <m/>
    <n v="19.39195006091947"/>
    <n v="19.39"/>
    <n v="1.0057044453160024E-4"/>
    <n v="80.12369459596097"/>
    <m/>
    <m/>
    <e v="#DIV/0!"/>
    <n v="26.819882244561207"/>
    <n v="26.6509"/>
    <n v="6.3405830407681218E-3"/>
    <n v="3446"/>
    <n v="0.77529880478087654"/>
    <n v="4961.63"/>
    <n v="20.4490174731941"/>
    <m/>
    <m/>
    <n v="7195.8436433509914"/>
    <n v="3.8931410205587871"/>
    <m/>
    <m/>
    <n v="13.681965830137363"/>
    <n v="67.947000000000003"/>
    <m/>
    <n v="-0.79863767598072966"/>
    <n v="112.29713958412806"/>
    <m/>
    <m/>
    <m/>
    <n v="116.95094781873622"/>
    <m/>
    <m/>
    <m/>
    <m/>
    <m/>
    <m/>
  </r>
  <r>
    <x v="3440"/>
    <n v="9.8800000000000008"/>
    <n v="12.44"/>
    <n v="53.430500000000002"/>
    <n v="47.070500000000003"/>
    <n v="11738.681157999999"/>
    <n v="10343.737809"/>
    <n v="3.5359648829835777E-5"/>
    <n v="31.732956649504196"/>
    <n v="31.74"/>
    <n v="-2.2190770308139207E-4"/>
    <n v="72.481739817997067"/>
    <n v="7.24"/>
    <m/>
    <n v="63.088026631349464"/>
    <m/>
    <m/>
    <n v="85.067491051129196"/>
    <m/>
    <m/>
    <n v="19.244932441179682"/>
    <n v="19.239999999999998"/>
    <n v="2.5636388667793497E-4"/>
    <n v="80.731905148761982"/>
    <m/>
    <m/>
    <e v="#DIV/0!"/>
    <n v="26.505700795953416"/>
    <n v="26.338000000000001"/>
    <n v="6.3672562819279133E-3"/>
    <n v="3447"/>
    <n v="0.79421221864951774"/>
    <n v="4934.03"/>
    <n v="20.333678145551616"/>
    <m/>
    <m/>
    <n v="7235.8718769267489"/>
    <n v="3.9144262483240042"/>
    <m/>
    <m/>
    <n v="13.36070154582684"/>
    <n v="66.341999999999999"/>
    <m/>
    <n v="-0.79860870118737992"/>
    <n v="113.60841676629104"/>
    <m/>
    <m/>
    <m/>
    <n v="118.32188525755167"/>
    <m/>
    <m/>
    <m/>
    <m/>
    <m/>
    <m/>
  </r>
  <r>
    <x v="3441"/>
    <n v="9.67"/>
    <n v="12.42"/>
    <n v="53.208399999999997"/>
    <n v="46.871499999999997"/>
    <n v="11697.873437"/>
    <n v="10307.04788"/>
    <n v="3.5359648829835777E-5"/>
    <n v="31.599507963872068"/>
    <n v="31.61"/>
    <n v="-3.3192142132021374E-4"/>
    <n v="71.86746235930751"/>
    <n v="7.18"/>
    <m/>
    <n v="62.686748432367466"/>
    <m/>
    <m/>
    <n v="85.242873536183865"/>
    <m/>
    <m/>
    <n v="19.177095145213304"/>
    <n v="19.170000000000002"/>
    <n v="3.7011712119472406E-4"/>
    <n v="81.018003032524476"/>
    <m/>
    <m/>
    <e v="#DIV/0!"/>
    <n v="26.394148800022251"/>
    <n v="26.226900000000001"/>
    <n v="6.3769946132501421E-3"/>
    <n v="3448"/>
    <n v="0.77858293075684382"/>
    <n v="4913.6400000000003"/>
    <n v="20.246486571406493"/>
    <m/>
    <m/>
    <n v="7265.7742949441763"/>
    <n v="3.9298575469322472"/>
    <m/>
    <m/>
    <n v="13.246838597449695"/>
    <n v="65.78"/>
    <m/>
    <n v="-0.79861905446260728"/>
    <n v="114.07809198880764"/>
    <m/>
    <m/>
    <m/>
    <n v="118.82172824610142"/>
    <m/>
    <m/>
    <m/>
    <m/>
    <m/>
    <m/>
  </r>
  <r>
    <x v="3442"/>
    <n v="9.8699999999999992"/>
    <n v="12.57"/>
    <n v="52.961100000000002"/>
    <n v="46.648699999999998"/>
    <n v="11766.821513000001"/>
    <n v="10366.704933999999"/>
    <n v="3.5753131662596971E-5"/>
    <n v="31.450340233295901"/>
    <n v="31.46"/>
    <n v="-3.0704916414814321E-4"/>
    <n v="71.182211109876221"/>
    <n v="7.11"/>
    <m/>
    <n v="62.237993175011212"/>
    <m/>
    <m/>
    <n v="85.438799597842205"/>
    <m/>
    <m/>
    <n v="19.288715220281652"/>
    <n v="19.29"/>
    <n v="-6.6603406860932246E-5"/>
    <n v="80.54877393293296"/>
    <m/>
    <m/>
    <e v="#DIV/0!"/>
    <n v="26.269441965081036"/>
    <n v="26.102499999999999"/>
    <n v="6.3956312644779523E-3"/>
    <n v="3449"/>
    <n v="0.78520286396181371"/>
    <n v="4930.24"/>
    <n v="20.310127986071301"/>
    <m/>
    <m/>
    <n v="7241.2279599875928"/>
    <n v="3.9154674035392505"/>
    <m/>
    <m/>
    <n v="13.119576555634353"/>
    <n v="65.152500000000003"/>
    <m/>
    <n v="-0.79863279911539309"/>
    <n v="114.60433855337197"/>
    <m/>
    <m/>
    <m/>
    <n v="119.38595541406815"/>
    <m/>
    <m/>
    <m/>
    <m/>
    <m/>
    <m/>
  </r>
  <r>
    <x v="3443"/>
    <n v="10.029999999999999"/>
    <n v="12.27"/>
    <n v="52.590299999999999"/>
    <n v="46.320399999999999"/>
    <n v="11690.571522"/>
    <n v="10299.157173"/>
    <n v="3.5753131662596971E-5"/>
    <n v="31.229383414975477"/>
    <n v="31.24"/>
    <n v="-3.3983946941495979E-4"/>
    <n v="70.179628292047539"/>
    <n v="7.01"/>
    <m/>
    <n v="61.580383297083877"/>
    <m/>
    <m/>
    <n v="85.737214749786986"/>
    <m/>
    <m/>
    <n v="19.163255446927383"/>
    <n v="19.16"/>
    <n v="1.6990850351694675E-4"/>
    <n v="81.07351664795803"/>
    <m/>
    <m/>
    <e v="#DIV/0!"/>
    <n v="26.084815389294793"/>
    <n v="25.918199999999999"/>
    <n v="6.4285092828511026E-3"/>
    <n v="3450"/>
    <n v="0.81744091279543596"/>
    <n v="4896.04"/>
    <n v="20.1676661976528"/>
    <m/>
    <m/>
    <n v="7291.4587796295527"/>
    <n v="3.9422544077311557"/>
    <m/>
    <m/>
    <n v="12.934477129184952"/>
    <n v="64.233500000000006"/>
    <m/>
    <n v="-0.79863346806284963"/>
    <n v="115.40551529587813"/>
    <m/>
    <m/>
    <m/>
    <n v="120.22601082956351"/>
    <m/>
    <m/>
    <m/>
    <m/>
    <m/>
    <m/>
  </r>
  <r>
    <x v="3444"/>
    <n v="10.7"/>
    <n v="12.82"/>
    <n v="53.482100000000003"/>
    <n v="47.104199999999999"/>
    <n v="11852.095749"/>
    <n v="10441.088524000001"/>
    <n v="3.5753131662596971E-5"/>
    <n v="31.758181280507088"/>
    <n v="31.76"/>
    <n v="-5.7264467660966822E-5"/>
    <n v="72.553999373017845"/>
    <n v="7.24"/>
    <m/>
    <n v="63.142805261187753"/>
    <m/>
    <m/>
    <n v="85.009610828658722"/>
    <m/>
    <m/>
    <n v="19.427553210898445"/>
    <n v="19.420000000000002"/>
    <n v="3.8893979909593313E-4"/>
    <n v="79.956154416472515"/>
    <m/>
    <m/>
    <e v="#DIV/0!"/>
    <n v="26.526457957121114"/>
    <n v="26.3567"/>
    <n v="6.4407895192157838E-3"/>
    <n v="3451"/>
    <n v="0.83463338533541331"/>
    <n v="4978.16"/>
    <n v="20.504332046476996"/>
    <m/>
    <m/>
    <n v="7169.1610461585888"/>
    <n v="3.8757645682520696"/>
    <m/>
    <m/>
    <n v="13.37176206640264"/>
    <n v="66.406000000000006"/>
    <m/>
    <n v="-0.79863623668941597"/>
    <n v="113.44742330068013"/>
    <m/>
    <m/>
    <m/>
    <n v="118.19148827573437"/>
    <m/>
    <m/>
    <m/>
    <m/>
    <m/>
    <m/>
  </r>
  <r>
    <x v="3445"/>
    <n v="11.28"/>
    <n v="13.04"/>
    <n v="54.185099999999998"/>
    <n v="47.721600000000002"/>
    <n v="11827.031121"/>
    <n v="10418.63457"/>
    <n v="3.5753131662596971E-5"/>
    <n v="32.174844831752772"/>
    <n v="32.18"/>
    <n v="-1.60197894568892E-4"/>
    <n v="74.455242303949348"/>
    <n v="7.43"/>
    <m/>
    <n v="64.383617558531824"/>
    <m/>
    <m/>
    <n v="84.450297527524583"/>
    <m/>
    <m/>
    <n v="19.385995411981561"/>
    <n v="19.38"/>
    <n v="3.0936078336241124E-4"/>
    <n v="80.12800432551451"/>
    <m/>
    <m/>
    <e v="#DIV/0!"/>
    <n v="26.874400895673691"/>
    <n v="26.703199999999999"/>
    <n v="6.4112501750237527E-3"/>
    <n v="3452"/>
    <n v="0.86503067484662577"/>
    <n v="4966.1000000000004"/>
    <n v="20.453061479494334"/>
    <m/>
    <m/>
    <n v="7186.5289254988811"/>
    <n v="3.8847856337978257"/>
    <m/>
    <m/>
    <n v="13.721829995795407"/>
    <n v="68.146000000000001"/>
    <m/>
    <n v="-0.79864071264937919"/>
    <n v="111.95524068119995"/>
    <m/>
    <m/>
    <m/>
    <n v="116.64219542456365"/>
    <m/>
    <m/>
    <m/>
    <m/>
    <m/>
    <m/>
  </r>
  <r>
    <x v="3446"/>
    <n v="11.43"/>
    <n v="13.28"/>
    <n v="55.169499999999999"/>
    <n v="48.5869"/>
    <n v="11948.895554999999"/>
    <n v="10525.614541000001"/>
    <n v="3.5753131662596971E-5"/>
    <n v="32.758577900827568"/>
    <n v="32.770000000000003"/>
    <n v="-3.4855352982710031E-4"/>
    <n v="77.154595196935347"/>
    <n v="7.7"/>
    <m/>
    <n v="66.134113201171516"/>
    <m/>
    <m/>
    <n v="83.682482463667199"/>
    <m/>
    <m/>
    <n v="19.585269016318708"/>
    <n v="19.579999999999998"/>
    <n v="2.6910195703311324E-4"/>
    <n v="79.305141172887048"/>
    <m/>
    <m/>
    <e v="#DIV/0!"/>
    <n v="27.361956634086951"/>
    <n v="27.1859"/>
    <n v="6.4760274291801867E-3"/>
    <n v="3453"/>
    <n v="0.86069277108433739"/>
    <n v="5034.09"/>
    <n v="20.731461855692707"/>
    <m/>
    <m/>
    <n v="7088.1394243521736"/>
    <n v="3.8312365035837521"/>
    <m/>
    <m/>
    <n v="14.218966134431108"/>
    <n v="70.611500000000007"/>
    <m/>
    <n v="-0.79863101429043271"/>
    <n v="109.9201204194826"/>
    <m/>
    <m/>
    <m/>
    <n v="114.52706870011697"/>
    <m/>
    <m/>
    <m/>
    <m/>
    <m/>
    <m/>
  </r>
  <r>
    <x v="3447"/>
    <n v="11.68"/>
    <n v="13.55"/>
    <n v="55.175400000000003"/>
    <n v="48.5869"/>
    <n v="11905.686664000001"/>
    <n v="10486.423423"/>
    <n v="3.5892491284439387E-5"/>
    <n v="32.759684696026547"/>
    <n v="32.770000000000003"/>
    <n v="-3.1477888231479234E-4"/>
    <n v="77.152439597514103"/>
    <n v="7.7"/>
    <m/>
    <n v="66.132210731226508"/>
    <m/>
    <m/>
    <n v="83.675948522087211"/>
    <m/>
    <m/>
    <n v="19.513018461953212"/>
    <n v="19.510000000000002"/>
    <n v="1.5471358037988381E-4"/>
    <n v="79.600165070249815"/>
    <m/>
    <m/>
    <e v="#DIV/0!"/>
    <n v="27.362743766414628"/>
    <n v="27.1859"/>
    <n v="6.5049811267836599E-3"/>
    <n v="3454"/>
    <n v="0.86199261992619924"/>
    <n v="5017.13"/>
    <n v="20.656777404607347"/>
    <m/>
    <m/>
    <n v="7112.0195783893505"/>
    <n v="3.8430509463739124"/>
    <m/>
    <m/>
    <n v="14.217528703829553"/>
    <n v="70.608500000000006"/>
    <m/>
    <n v="-0.79864281632056267"/>
    <n v="109.90476243305105"/>
    <m/>
    <m/>
    <m/>
    <n v="114.52664500670411"/>
    <m/>
    <m/>
    <m/>
    <m/>
    <m/>
    <m/>
  </r>
  <r>
    <x v="3448"/>
    <n v="11.33"/>
    <n v="13.54"/>
    <n v="54.9589"/>
    <n v="48.394500000000001"/>
    <n v="11817.233996000001"/>
    <n v="10408.138712"/>
    <n v="3.5892491284439387E-5"/>
    <n v="32.630344939819658"/>
    <n v="32.64"/>
    <n v="-2.9580453983890642E-4"/>
    <n v="76.540692543919292"/>
    <n v="7.64"/>
    <m/>
    <n v="65.738763441572658"/>
    <m/>
    <m/>
    <n v="83.839441169764115"/>
    <m/>
    <m/>
    <n v="19.3675752636121"/>
    <n v="19.36"/>
    <n v="3.9128427748447159E-4"/>
    <n v="80.194319609353471"/>
    <m/>
    <m/>
    <e v="#DIV/0!"/>
    <n v="27.254650967079879"/>
    <n v="27.078399999999998"/>
    <n v="6.5089136389107072E-3"/>
    <n v="3455"/>
    <n v="0.83677991137370755"/>
    <n v="4978.68"/>
    <n v="20.496868585045259"/>
    <m/>
    <m/>
    <n v="7166.5242758536515"/>
    <n v="3.872136012980719"/>
    <m/>
    <m/>
    <n v="14.104452973268526"/>
    <n v="70.045500000000004"/>
    <m/>
    <n v="-0.79863869951290911"/>
    <n v="110.33483684152836"/>
    <m/>
    <m/>
    <m/>
    <n v="114.9800350335817"/>
    <m/>
    <m/>
    <m/>
    <m/>
    <m/>
    <m/>
  </r>
  <r>
    <x v="3449"/>
    <n v="11.02"/>
    <n v="13.45"/>
    <n v="54.435200000000002"/>
    <n v="47.931600000000003"/>
    <n v="11779.613036000001"/>
    <n v="10374.630127"/>
    <n v="3.5892491284439387E-5"/>
    <n v="32.31862431428425"/>
    <n v="32.33"/>
    <n v="-3.5186160580724657E-4"/>
    <n v="75.075749008649694"/>
    <n v="7.5"/>
    <m/>
    <n v="64.794941742402216"/>
    <m/>
    <m/>
    <n v="84.238216462039318"/>
    <m/>
    <m/>
    <n v="19.305446536849512"/>
    <n v="19.3"/>
    <n v="2.8220398183997908E-4"/>
    <n v="80.452414004114104"/>
    <m/>
    <m/>
    <e v="#DIV/0!"/>
    <n v="26.994215355548544"/>
    <n v="26.819600000000001"/>
    <n v="6.5107367577645903E-3"/>
    <n v="3456"/>
    <n v="0.81933085501858738"/>
    <n v="4961.78"/>
    <n v="20.425697489017175"/>
    <m/>
    <m/>
    <n v="7190.8508564456815"/>
    <n v="3.8849115749024139"/>
    <m/>
    <m/>
    <n v="13.834164728301015"/>
    <n v="68.703000000000003"/>
    <m/>
    <n v="-0.79863812747185692"/>
    <n v="111.38501658345884"/>
    <m/>
    <m/>
    <m/>
    <n v="116.0797077980807"/>
    <m/>
    <m/>
    <m/>
    <m/>
    <m/>
    <m/>
  </r>
  <r>
    <x v="3450"/>
    <n v="10.16"/>
    <n v="12.93"/>
    <n v="52.461100000000002"/>
    <n v="46.191699999999997"/>
    <n v="11559.959731999999"/>
    <n v="10180.803032"/>
    <n v="3.5892491284439387E-5"/>
    <n v="31.145825502664557"/>
    <n v="31.15"/>
    <n v="-1.340127555519155E-4"/>
    <n v="69.624654716150317"/>
    <n v="6.95"/>
    <m/>
    <n v="61.26630430743824"/>
    <m/>
    <m/>
    <n v="85.764892787018766"/>
    <m/>
    <m/>
    <n v="18.944997786284375"/>
    <n v="18.940000000000001"/>
    <n v="2.6387467182553692E-4"/>
    <n v="81.955400373807677"/>
    <m/>
    <m/>
    <e v="#DIV/0!"/>
    <n v="26.014584409818031"/>
    <n v="25.845700000000001"/>
    <n v="6.5343329767826308E-3"/>
    <n v="3457"/>
    <n v="0.78576952822892498"/>
    <n v="4857.3999999999996"/>
    <n v="19.994444735026029"/>
    <m/>
    <m/>
    <n v="7342.1233861418395"/>
    <n v="3.9662616879475361"/>
    <m/>
    <m/>
    <n v="12.829381881225439"/>
    <n v="63.710500000000003"/>
    <m/>
    <n v="-0.79863002360324531"/>
    <n v="115.42287688396348"/>
    <m/>
    <m/>
    <m/>
    <n v="120.29322824908785"/>
    <m/>
    <m/>
    <m/>
    <m/>
    <m/>
    <m/>
  </r>
  <r>
    <x v="3451"/>
    <n v="9.58"/>
    <n v="12.46"/>
    <n v="51.026699999999998"/>
    <n v="44.927"/>
    <n v="11499.23315"/>
    <n v="10126.955997999999"/>
    <n v="3.5892491284439387E-5"/>
    <n v="30.293492552493955"/>
    <n v="30.3"/>
    <n v="-2.1476724442393014E-4"/>
    <n v="65.811482374203024"/>
    <n v="6.57"/>
    <m/>
    <n v="58.749591022719464"/>
    <m/>
    <m/>
    <n v="86.936724687121796"/>
    <m/>
    <m/>
    <n v="18.845016729333874"/>
    <n v="18.84"/>
    <n v="2.6628075020562747E-4"/>
    <n v="82.388778541052673"/>
    <m/>
    <m/>
    <e v="#DIV/0!"/>
    <n v="25.302563903061387"/>
    <n v="25.138000000000002"/>
    <n v="6.5464198846918453E-3"/>
    <n v="3458"/>
    <n v="0.76886035313001599"/>
    <n v="4815.3100000000004"/>
    <n v="19.819642600272566"/>
    <m/>
    <m/>
    <n v="7405.7438360374017"/>
    <n v="4.0002506212879183"/>
    <m/>
    <m/>
    <n v="12.126452238760884"/>
    <n v="60.219499999999996"/>
    <m/>
    <n v="-0.7986291444007193"/>
    <n v="118.57756037540743"/>
    <m/>
    <m/>
    <m/>
    <n v="123.58664679724635"/>
    <m/>
    <m/>
    <m/>
    <m/>
    <m/>
    <m/>
  </r>
  <r>
    <x v="3452"/>
    <n v="9.34"/>
    <n v="12.28"/>
    <n v="49.281599999999997"/>
    <n v="43.3857"/>
    <n v="11410.987303"/>
    <n v="10048.150609"/>
    <n v="3.6728686538811672E-5"/>
    <n v="29.255322756878169"/>
    <n v="29.26"/>
    <n v="-1.5985109780702889E-4"/>
    <n v="61.294365579893302"/>
    <n v="6.12"/>
    <m/>
    <n v="55.724725393446938"/>
    <m/>
    <m/>
    <n v="88.42107907777195"/>
    <m/>
    <m/>
    <n v="18.699030958032338"/>
    <n v="18.7"/>
    <n v="-5.1820426078097448E-5"/>
    <n v="83.029842835682032"/>
    <m/>
    <m/>
    <e v="#DIV/0!"/>
    <n v="24.43521772432803"/>
    <n v="24.275700000000001"/>
    <n v="6.5710864909365174E-3"/>
    <n v="3459"/>
    <n v="0.76058631921824105"/>
    <n v="4755.1099999999997"/>
    <n v="19.567277284003929"/>
    <m/>
    <m/>
    <n v="7498.3288988743643"/>
    <n v="4.0491092007084024"/>
    <m/>
    <m/>
    <n v="11.293271780783142"/>
    <n v="56.082000000000001"/>
    <m/>
    <n v="-0.79862929673008909"/>
    <n v="122.62843681072619"/>
    <m/>
    <m/>
    <m/>
    <n v="127.8260853070538"/>
    <m/>
    <m/>
    <m/>
    <m/>
    <m/>
    <m/>
  </r>
  <r>
    <x v="3453"/>
    <n v="9.92"/>
    <n v="12.48"/>
    <n v="49.3367"/>
    <n v="43.432600000000001"/>
    <n v="11446.099851999999"/>
    <n v="10078.700542"/>
    <n v="3.6728686538811672E-5"/>
    <n v="29.287317943722357"/>
    <n v="29.3"/>
    <n v="-4.328346852437992E-4"/>
    <n v="61.426363460030601"/>
    <n v="6.13"/>
    <m/>
    <n v="55.814547934867377"/>
    <m/>
    <m/>
    <n v="88.370987298463021"/>
    <m/>
    <m/>
    <n v="18.756112066440096"/>
    <n v="18.75"/>
    <n v="3.259768768051341E-4"/>
    <n v="82.777381411883169"/>
    <m/>
    <m/>
    <e v="#DIV/0!"/>
    <n v="24.461866791119814"/>
    <n v="24.302199999999999"/>
    <n v="6.5700550205254338E-3"/>
    <n v="3460"/>
    <n v="0.79487179487179482"/>
    <n v="4761.3900000000003"/>
    <n v="19.591589609807471"/>
    <m/>
    <m/>
    <n v="7488.4259722365077"/>
    <n v="4.0433782785676486"/>
    <m/>
    <m/>
    <n v="11.317306474146747"/>
    <n v="56.200499999999998"/>
    <m/>
    <n v="-0.79862623154337153"/>
    <n v="122.4901700184075"/>
    <m/>
    <m/>
    <m/>
    <n v="127.68787224277109"/>
    <m/>
    <m/>
    <m/>
    <m/>
    <m/>
    <m/>
  </r>
  <r>
    <x v="3454"/>
    <n v="10.18"/>
    <n v="12.5"/>
    <n v="49.4709"/>
    <n v="43.549199999999999"/>
    <n v="11355.715681"/>
    <n v="9998.7438679999996"/>
    <n v="3.6728686538811672E-5"/>
    <n v="29.366265855877874"/>
    <n v="29.37"/>
    <n v="-1.2714144099856828E-4"/>
    <n v="61.755652778183091"/>
    <n v="6.17"/>
    <m/>
    <n v="56.038771797846202"/>
    <m/>
    <m/>
    <n v="88.250069086184993"/>
    <m/>
    <m/>
    <n v="18.607550626774426"/>
    <n v="18.600000000000001"/>
    <n v="4.0594767604429371E-4"/>
    <n v="83.434052124780891"/>
    <m/>
    <m/>
    <e v="#DIV/0!"/>
    <n v="24.527772788522284"/>
    <n v="24.3675"/>
    <n v="6.5773176781485088E-3"/>
    <n v="3461"/>
    <n v="0.81440000000000001"/>
    <n v="4712.99"/>
    <n v="19.390924960696317"/>
    <m/>
    <m/>
    <n v="7564.546562454123"/>
    <n v="4.0840924321587337"/>
    <m/>
    <m/>
    <n v="11.377688369458237"/>
    <n v="56.5"/>
    <m/>
    <n v="-0.79862498461135867"/>
    <n v="122.15564082741913"/>
    <m/>
    <m/>
    <m/>
    <n v="127.34504609944658"/>
    <m/>
    <m/>
    <m/>
    <m/>
    <m/>
    <m/>
  </r>
  <r>
    <x v="3455"/>
    <n v="10.49"/>
    <n v="12.8"/>
    <n v="49.015999999999998"/>
    <n v="43.147100000000002"/>
    <n v="11343.554897"/>
    <n v="9987.6690180000005"/>
    <n v="3.6728686538811672E-5"/>
    <n v="29.095524623188776"/>
    <n v="29.1"/>
    <n v="-1.5379301756790476E-4"/>
    <n v="60.614730039323881"/>
    <n v="6.05"/>
    <m/>
    <n v="55.262113153896628"/>
    <m/>
    <m/>
    <n v="88.655178378267735"/>
    <m/>
    <m/>
    <n v="18.587170653416397"/>
    <n v="18.579999999999998"/>
    <n v="3.8593398365982523E-4"/>
    <n v="83.526444176706136"/>
    <m/>
    <m/>
    <e v="#DIV/0!"/>
    <n v="24.301535123206932"/>
    <n v="24.142700000000001"/>
    <n v="6.5790124222613322E-3"/>
    <n v="3462"/>
    <n v="0.81953124999999993"/>
    <n v="4704.6499999999996"/>
    <n v="19.355099813920447"/>
    <m/>
    <m/>
    <n v="7577.9326121446311"/>
    <n v="4.090931714639467"/>
    <m/>
    <m/>
    <n v="11.167206295056154"/>
    <n v="55.456000000000003"/>
    <m/>
    <n v="-0.79862943062867586"/>
    <n v="123.27779059956242"/>
    <m/>
    <m/>
    <m/>
    <n v="128.52081973412749"/>
    <m/>
    <m/>
    <m/>
    <m/>
    <m/>
    <m/>
  </r>
  <r>
    <x v="3456"/>
    <n v="9.42"/>
    <n v="12.08"/>
    <n v="47.314"/>
    <n v="41.647300000000001"/>
    <n v="11152.45289"/>
    <n v="9819.0424440000006"/>
    <n v="3.6728686538811672E-5"/>
    <n v="28.084545556249132"/>
    <n v="28.09"/>
    <n v="-1.9417742082117329E-4"/>
    <n v="56.400296792251702"/>
    <n v="5.63"/>
    <m/>
    <n v="52.380231221365278"/>
    <m/>
    <m/>
    <n v="90.193664801191815"/>
    <m/>
    <m/>
    <n v="18.273591693454637"/>
    <n v="18.27"/>
    <n v="1.9658968005686894E-4"/>
    <n v="84.93663904348783"/>
    <m/>
    <m/>
    <e v="#DIV/0!"/>
    <n v="23.457034858454222"/>
    <n v="23.303599999999999"/>
    <n v="6.5841697615056649E-3"/>
    <n v="3463"/>
    <n v="0.7798013245033113"/>
    <n v="4601.74"/>
    <n v="18.930246131048278"/>
    <m/>
    <m/>
    <n v="7743.6930927576004"/>
    <n v="4.1800208968381476"/>
    <m/>
    <m/>
    <n v="10.390508433740591"/>
    <n v="51.597499999999997"/>
    <m/>
    <n v="-0.79862380088685325"/>
    <n v="127.55700475296251"/>
    <m/>
    <m/>
    <m/>
    <n v="132.98818943519362"/>
    <m/>
    <m/>
    <m/>
    <m/>
    <m/>
    <m/>
  </r>
  <r>
    <x v="3457"/>
    <n v="9.5299999999999994"/>
    <n v="12.07"/>
    <n v="46.728400000000001"/>
    <n v="41.127299999999998"/>
    <n v="10953.075545"/>
    <n v="9642.4211070000001"/>
    <n v="3.7704218704970316E-5"/>
    <n v="27.73491740101294"/>
    <n v="27.74"/>
    <n v="-1.8322274646931369E-4"/>
    <n v="54.990653240940333"/>
    <n v="5.5"/>
    <m/>
    <n v="51.397738724195776"/>
    <m/>
    <m/>
    <n v="90.749648684227154"/>
    <m/>
    <m/>
    <n v="17.945593796253156"/>
    <n v="17.940000000000001"/>
    <n v="3.1180581121259543E-4"/>
    <n v="86.464634402134976"/>
    <m/>
    <m/>
    <e v="#DIV/0!"/>
    <n v="23.164821305321915"/>
    <n v="23.013300000000001"/>
    <n v="6.5840755268438134E-3"/>
    <n v="3464"/>
    <n v="0.78956089478044733"/>
    <n v="4519.16"/>
    <n v="18.586181130235655"/>
    <m/>
    <m/>
    <n v="7882.6566534107278"/>
    <n v="4.2538230380691608"/>
    <m/>
    <m/>
    <n v="10.130016570580908"/>
    <n v="50.308"/>
    <m/>
    <n v="-0.79864004590560334"/>
    <n v="129.13161170881398"/>
    <m/>
    <m/>
    <m/>
    <n v="134.64854976074858"/>
    <m/>
    <m/>
    <m/>
    <m/>
    <m/>
    <m/>
  </r>
  <r>
    <x v="3458"/>
    <n v="10.029999999999999"/>
    <n v="12.51"/>
    <n v="46.764699999999998"/>
    <n v="41.157699999999998"/>
    <n v="10927.931345999999"/>
    <n v="9619.9221240000006"/>
    <n v="3.7704218704970316E-5"/>
    <n v="27.755785901843552"/>
    <n v="27.77"/>
    <n v="-5.1185085187066548E-4"/>
    <n v="55.071534836804162"/>
    <n v="5.5"/>
    <m/>
    <n v="51.454232698149944"/>
    <m/>
    <m/>
    <n v="90.713747944302625"/>
    <m/>
    <m/>
    <n v="17.903960795868016"/>
    <n v="17.899999999999999"/>
    <n v="2.2127351217982039E-4"/>
    <n v="86.666447438779571"/>
    <m/>
    <m/>
    <e v="#DIV/0!"/>
    <n v="23.182166301533591"/>
    <n v="23.028700000000001"/>
    <n v="6.6641322147402704E-3"/>
    <n v="3465"/>
    <n v="0.80175859312549957"/>
    <n v="4494.87"/>
    <n v="18.484838951897238"/>
    <m/>
    <m/>
    <n v="7925.0250869495585"/>
    <n v="4.276281473892606"/>
    <m/>
    <m/>
    <n v="10.144650274259021"/>
    <n v="50.38"/>
    <m/>
    <n v="-0.79863735064988051"/>
    <n v="129.03015180026301"/>
    <m/>
    <m/>
    <m/>
    <n v="134.54911840449398"/>
    <m/>
    <m/>
    <m/>
    <m/>
    <m/>
    <m/>
  </r>
  <r>
    <x v="3459"/>
    <n v="9.7200000000000006"/>
    <n v="12.37"/>
    <n v="47.179400000000001"/>
    <n v="41.521099999999997"/>
    <n v="10953.335784999999"/>
    <n v="9641.9230889999999"/>
    <n v="3.7704218704970316E-5"/>
    <n v="28.001235869601384"/>
    <n v="28.01"/>
    <n v="-3.1289290962577265E-4"/>
    <n v="56.043617552396569"/>
    <n v="5.6"/>
    <m/>
    <n v="52.135201902398393"/>
    <m/>
    <m/>
    <n v="90.310920913409333"/>
    <m/>
    <m/>
    <n v="17.945145010138468"/>
    <n v="17.940000000000001"/>
    <n v="2.8678986279073726E-4"/>
    <n v="86.46830152077348"/>
    <m/>
    <m/>
    <e v="#DIV/0!"/>
    <n v="23.387076419356713"/>
    <n v="23.232600000000001"/>
    <n v="6.649123187103978E-3"/>
    <n v="3466"/>
    <n v="0.78577202910266786"/>
    <n v="4503.12"/>
    <n v="18.517320514837252"/>
    <m/>
    <m/>
    <n v="7910.4792920840046"/>
    <n v="4.2680280528661285"/>
    <m/>
    <m/>
    <n v="10.323445813123495"/>
    <n v="51.27"/>
    <m/>
    <n v="-0.7986454883338503"/>
    <n v="127.88492950775134"/>
    <m/>
    <m/>
    <m/>
    <n v="133.36121895683564"/>
    <m/>
    <m/>
    <m/>
    <m/>
    <m/>
    <m/>
  </r>
  <r>
    <x v="3460"/>
    <n v="9.6199999999999992"/>
    <n v="12.35"/>
    <n v="46.383299999999998"/>
    <n v="40.818899999999999"/>
    <n v="10829.824839000001"/>
    <n v="9532.8362269999998"/>
    <n v="3.7704218704970316E-5"/>
    <n v="27.528074850277694"/>
    <n v="27.53"/>
    <n v="-6.9929158093229304E-5"/>
    <n v="54.1476051282906"/>
    <n v="5.41"/>
    <m/>
    <n v="50.812157977906992"/>
    <m/>
    <m/>
    <n v="91.072214359126917"/>
    <m/>
    <m/>
    <n v="17.742361068424721"/>
    <n v="17.739999999999998"/>
    <n v="1.3309292134855433E-4"/>
    <n v="87.446650020615863"/>
    <m/>
    <m/>
    <e v="#DIV/0!"/>
    <n v="22.991777377905986"/>
    <n v="22.8401"/>
    <n v="6.6408368573687149E-3"/>
    <n v="3467"/>
    <n v="0.77894736842105261"/>
    <n v="4445.5600000000004"/>
    <n v="18.27920012633281"/>
    <m/>
    <m/>
    <n v="8011.5930061427807"/>
    <n v="4.3221732919306071"/>
    <m/>
    <m/>
    <n v="9.9739318711149139"/>
    <n v="49.534999999999997"/>
    <m/>
    <n v="-0.7986487963840736"/>
    <n v="130.04164750216239"/>
    <m/>
    <m/>
    <m/>
    <n v="135.61670569752053"/>
    <m/>
    <m/>
    <m/>
    <m/>
    <m/>
    <m/>
  </r>
  <r>
    <x v="3461"/>
    <n v="9.9"/>
    <n v="12.49"/>
    <n v="47.154800000000002"/>
    <n v="41.496299999999998"/>
    <n v="10810.119017999999"/>
    <n v="9515.1309629999996"/>
    <n v="3.7704218704970316E-5"/>
    <n v="27.985270821936123"/>
    <n v="27.99"/>
    <n v="-1.6895955926676809E-4"/>
    <n v="55.944371957194662"/>
    <n v="5.59"/>
    <m/>
    <n v="52.076519585920622"/>
    <m/>
    <m/>
    <n v="90.314180405137265"/>
    <m/>
    <m/>
    <n v="17.709645443618189"/>
    <n v="17.71"/>
    <n v="-2.0020123196573536E-5"/>
    <n v="87.609126912649117"/>
    <m/>
    <m/>
    <e v="#DIV/0!"/>
    <n v="23.373555883638154"/>
    <n v="23.2193"/>
    <n v="6.6434338519314462E-3"/>
    <n v="3468"/>
    <n v="0.79263410728582873"/>
    <n v="4451.83"/>
    <n v="18.303551743862609"/>
    <m/>
    <m/>
    <n v="8000.2934874885477"/>
    <n v="4.3156681755691393"/>
    <m/>
    <m/>
    <n v="10.304624466646072"/>
    <n v="51.174500000000002"/>
    <m/>
    <n v="-0.79863751542963646"/>
    <n v="127.87761715307036"/>
    <m/>
    <m/>
    <m/>
    <n v="133.36620781052508"/>
    <m/>
    <m/>
    <m/>
    <m/>
    <m/>
    <m/>
  </r>
  <r>
    <x v="3462"/>
    <n v="10.25"/>
    <n v="12.62"/>
    <n v="46.826700000000002"/>
    <n v="41.201300000000003"/>
    <n v="10741.340679000001"/>
    <n v="9453.1567369999993"/>
    <n v="4.0213195104277233E-5"/>
    <n v="27.787840715054017"/>
    <n v="27.8"/>
    <n v="-4.3738435057494307E-4"/>
    <n v="55.147846049356957"/>
    <n v="5.51"/>
    <m/>
    <n v="51.519220215187211"/>
    <m/>
    <m/>
    <n v="90.625769584411614"/>
    <m/>
    <m/>
    <n v="17.595253289195742"/>
    <n v="17.59"/>
    <n v="2.9865202932022328E-4"/>
    <n v="88.180883402364472"/>
    <m/>
    <m/>
    <e v="#DIV/0!"/>
    <n v="23.208281855185334"/>
    <n v="23.055"/>
    <n v="6.648529828034544E-3"/>
    <n v="3469"/>
    <n v="0.812202852614897"/>
    <n v="4430.67"/>
    <n v="18.210864216772197"/>
    <m/>
    <m/>
    <n v="8038.3196947325914"/>
    <n v="4.334537033577643"/>
    <m/>
    <m/>
    <n v="10.156742735098005"/>
    <n v="50.444499999999998"/>
    <m/>
    <n v="-0.79865510144618335"/>
    <n v="128.76271630834066"/>
    <m/>
    <m/>
    <m/>
    <n v="134.31470289818242"/>
    <m/>
    <m/>
    <m/>
    <m/>
    <m/>
    <m/>
  </r>
  <r>
    <x v="3463"/>
    <n v="10.47"/>
    <n v="12.65"/>
    <n v="46.828600000000002"/>
    <n v="41.201300000000003"/>
    <n v="10686.448039000001"/>
    <n v="9404.4671020000005"/>
    <n v="4.0213195104277233E-5"/>
    <n v="27.788290616616397"/>
    <n v="27.8"/>
    <n v="-4.2120084113683731E-4"/>
    <n v="55.147570735628307"/>
    <n v="5.51"/>
    <m/>
    <n v="51.518726195267334"/>
    <m/>
    <m/>
    <n v="90.623410831504614"/>
    <m/>
    <m/>
    <n v="17.504907512710179"/>
    <n v="17.5"/>
    <n v="2.8042929772453817E-4"/>
    <n v="88.635355797140321"/>
    <m/>
    <m/>
    <e v="#DIV/0!"/>
    <n v="23.208504400353807"/>
    <n v="23.055199999999999"/>
    <n v="6.6494500309608462E-3"/>
    <n v="3470"/>
    <n v="0.82766798418972332"/>
    <n v="4417.4799999999996"/>
    <n v="18.155233192784923"/>
    <m/>
    <m/>
    <n v="8062.2495827119546"/>
    <n v="4.3470287344351126"/>
    <m/>
    <m/>
    <n v="10.156400466781179"/>
    <n v="50.436999999999998"/>
    <m/>
    <n v="-0.79863194744371835"/>
    <n v="128.75671914073178"/>
    <m/>
    <m/>
    <m/>
    <n v="134.31513631745565"/>
    <m/>
    <m/>
    <m/>
    <m/>
    <m/>
    <m/>
  </r>
  <r>
    <x v="3464"/>
    <n v="10.18"/>
    <n v="12.76"/>
    <n v="46.486699999999999"/>
    <n v="40.898800000000001"/>
    <n v="10686.877775000001"/>
    <n v="9404.4671020000005"/>
    <n v="4.0213195104277233E-5"/>
    <n v="27.584733070508648"/>
    <n v="27.59"/>
    <n v="-1.908999453190674E-4"/>
    <n v="54.337512388974673"/>
    <n v="5.43"/>
    <m/>
    <n v="50.950861785176862"/>
    <m/>
    <m/>
    <n v="90.953722083321054"/>
    <m/>
    <m/>
    <n v="17.505184591455286"/>
    <n v="17.5"/>
    <n v="2.9626236887358992E-4"/>
    <n v="88.635641814014591"/>
    <m/>
    <m/>
    <e v="#DIV/0!"/>
    <n v="23.038328443199717"/>
    <n v="22.885000000000002"/>
    <n v="6.6999538212679788E-3"/>
    <n v="3471"/>
    <n v="0.79780564263322884"/>
    <n v="4417.4799999999996"/>
    <n v="18.153815592384937"/>
    <m/>
    <m/>
    <n v="8062.2495827119546"/>
    <n v="4.3466166599304241"/>
    <m/>
    <m/>
    <n v="10.006926623930676"/>
    <n v="49.6935"/>
    <m/>
    <n v="-0.79862705134613832"/>
    <n v="129.69601022834098"/>
    <m/>
    <m/>
    <m/>
    <n v="135.30171483174789"/>
    <m/>
    <m/>
    <m/>
    <m/>
    <m/>
    <m/>
  </r>
  <r>
    <x v="3465"/>
    <n v="11.04"/>
    <n v="13.09"/>
    <n v="47.420099999999998"/>
    <n v="41.718299999999999"/>
    <n v="10748.178709"/>
    <n v="9458.0338240000001"/>
    <n v="4.0213195104277233E-5"/>
    <n v="28.1379169795194"/>
    <n v="28.14"/>
    <n v="-7.402347123675046E-5"/>
    <n v="56.514780270875896"/>
    <n v="5.64"/>
    <m/>
    <n v="52.481732234968433"/>
    <m/>
    <m/>
    <n v="90.040146699876132"/>
    <m/>
    <m/>
    <n v="17.605166686193876"/>
    <n v="17.600000000000001"/>
    <n v="2.9356171556105259E-4"/>
    <n v="88.131068167369051"/>
    <m/>
    <m/>
    <e v="#DIV/0!"/>
    <n v="23.50017882456536"/>
    <n v="23.343800000000002"/>
    <n v="6.6989446690495225E-3"/>
    <n v="3472"/>
    <n v="0.84339190221543159"/>
    <n v="4463.3"/>
    <n v="18.340682572794037"/>
    <m/>
    <m/>
    <n v="7978.6244670623391"/>
    <n v="4.3011239232978582"/>
    <m/>
    <m/>
    <n v="10.407598725597591"/>
    <n v="51.680999999999997"/>
    <m/>
    <n v="-0.79861847244446527"/>
    <n v="127.09133760106879"/>
    <m/>
    <m/>
    <m/>
    <n v="132.59106668286171"/>
    <m/>
    <m/>
    <m/>
    <m/>
    <m/>
    <m/>
  </r>
  <r>
    <x v="3466"/>
    <n v="9.77"/>
    <n v="12.61"/>
    <n v="45.198399999999999"/>
    <n v="39.756999999999998"/>
    <n v="10509.090630999999"/>
    <n v="9246.1229569999996"/>
    <n v="3.9934366838911828E-5"/>
    <n v="26.816999297321694"/>
    <n v="26.82"/>
    <n v="-1.1188302305398246E-4"/>
    <n v="51.199848611358746"/>
    <n v="5.1100000000000003"/>
    <m/>
    <n v="48.778880303347314"/>
    <m/>
    <m/>
    <n v="92.147078758669295"/>
    <m/>
    <m/>
    <n v="17.21186935183383"/>
    <n v="17.21"/>
    <n v="1.086200949349525E-4"/>
    <n v="90.106741027995739"/>
    <m/>
    <m/>
    <e v="#DIV/0!"/>
    <n v="22.3962253034768"/>
    <n v="22.2441"/>
    <n v="6.8389057537414644E-3"/>
    <n v="3473"/>
    <n v="0.77478191911181604"/>
    <n v="4345.2299999999996"/>
    <n v="17.849930807016133"/>
    <m/>
    <m/>
    <n v="8189.6871764536081"/>
    <n v="4.4132299983221381"/>
    <m/>
    <m/>
    <n v="9.42774414888523"/>
    <n v="9.3623999999999992"/>
    <m/>
    <m/>
    <n v="133.04148653137048"/>
    <m/>
    <n v="133.28319999999999"/>
    <m/>
    <n v="138.82635464969474"/>
    <m/>
    <m/>
    <m/>
    <m/>
    <m/>
    <m/>
  </r>
  <r>
    <x v="3467"/>
    <n v="9.15"/>
    <n v="12.32"/>
    <n v="44.500100000000003"/>
    <n v="39.141199999999998"/>
    <n v="10362.282719000001"/>
    <n v="9116.5889750000006"/>
    <n v="3.9934366838911828E-5"/>
    <n v="26.40204193255375"/>
    <n v="26.41"/>
    <n v="-3.0132780939984283E-4"/>
    <n v="49.613508324335932"/>
    <n v="4.95"/>
    <m/>
    <n v="47.645112269332628"/>
    <m/>
    <m/>
    <n v="92.858299322392881"/>
    <m/>
    <m/>
    <n v="16.971012402166181"/>
    <n v="16.97"/>
    <n v="5.9658348036784048E-5"/>
    <n v="91.369364895270877"/>
    <m/>
    <m/>
    <e v="#DIV/0!"/>
    <n v="22.049539445808033"/>
    <n v="21.8993"/>
    <n v="6.8604679513972755E-3"/>
    <n v="3474"/>
    <n v="0.74269480519480524"/>
    <n v="4280.6499999999996"/>
    <n v="17.583267192517898"/>
    <m/>
    <m/>
    <n v="8311.4045534061224"/>
    <n v="4.47839606529263"/>
    <m/>
    <m/>
    <n v="9.1353818153885182"/>
    <n v="9.0717999999999996"/>
    <m/>
    <m/>
    <n v="135.09588649254763"/>
    <m/>
    <n v="135.33789999999999"/>
    <m/>
    <n v="140.97706502865003"/>
    <m/>
    <m/>
    <m/>
    <m/>
    <m/>
    <m/>
  </r>
  <r>
    <x v="3468"/>
    <n v="9.2200000000000006"/>
    <n v="12.24"/>
    <n v="44.316299999999998"/>
    <n v="38.978000000000002"/>
    <n v="10411.665238"/>
    <n v="9159.6709480000009"/>
    <n v="3.9934366838911828E-5"/>
    <n v="26.292351728049901"/>
    <n v="26.3"/>
    <n v="-2.9080881939536063E-4"/>
    <n v="49.199519997431082"/>
    <n v="4.91"/>
    <m/>
    <n v="47.34667241265101"/>
    <m/>
    <m/>
    <n v="93.049464672825764"/>
    <m/>
    <m/>
    <n v="17.051473713154476"/>
    <n v="17.05"/>
    <n v="8.6434789118738919E-5"/>
    <n v="90.93785169923342"/>
    <m/>
    <m/>
    <e v="#DIV/0!"/>
    <n v="21.957814011599403"/>
    <n v="21.8081"/>
    <n v="6.8650644301613273E-3"/>
    <n v="3475"/>
    <n v="0.75326797385620914"/>
    <n v="4301.01"/>
    <n v="17.665518787764807"/>
    <m/>
    <m/>
    <n v="8271.8731278732339"/>
    <n v="4.4566730200168703"/>
    <m/>
    <m/>
    <n v="9.0588962259069667"/>
    <n v="8.9957999999999991"/>
    <m/>
    <m/>
    <n v="135.65285306483054"/>
    <m/>
    <n v="135.89830000000001"/>
    <m/>
    <n v="141.56528900490315"/>
    <m/>
    <m/>
    <m/>
    <m/>
    <m/>
    <m/>
  </r>
  <r>
    <x v="3469"/>
    <n v="9.2200000000000006"/>
    <n v="12.06"/>
    <n v="43.926200000000001"/>
    <n v="38.633400000000002"/>
    <n v="10325.493791999999"/>
    <n v="9083.4957630000008"/>
    <n v="3.9934366838911828E-5"/>
    <n v="26.06027442133146"/>
    <n v="26.07"/>
    <n v="-3.7305633557882523E-4"/>
    <n v="48.329330689243825"/>
    <n v="4.82"/>
    <m/>
    <n v="46.718344723624853"/>
    <m/>
    <m/>
    <n v="93.458351921565452"/>
    <m/>
    <m/>
    <n v="16.909936005054199"/>
    <n v="16.91"/>
    <n v="-3.7844438676160053E-6"/>
    <n v="91.694394566423767"/>
    <m/>
    <m/>
    <e v="#DIV/0!"/>
    <n v="21.763896204714062"/>
    <n v="21.615500000000001"/>
    <n v="6.8652681970835516E-3"/>
    <n v="3476"/>
    <n v="0.76451077943615264"/>
    <n v="4268.8999999999996"/>
    <n v="17.532264466446083"/>
    <m/>
    <m/>
    <n v="8333.6283542354158"/>
    <n v="4.4895195294049461"/>
    <m/>
    <m/>
    <n v="8.898419038967921"/>
    <n v="8.8366000000000007"/>
    <m/>
    <m/>
    <n v="136.84577034916319"/>
    <m/>
    <n v="137.09289999999999"/>
    <m/>
    <n v="142.81727242201137"/>
    <m/>
    <m/>
    <m/>
    <m/>
    <m/>
    <m/>
  </r>
  <r>
    <x v="3470"/>
    <n v="9.52"/>
    <n v="12.15"/>
    <n v="43.805500000000002"/>
    <n v="38.522599999999997"/>
    <n v="10304.14385"/>
    <n v="9063.6256159999994"/>
    <n v="3.9794955388305908E-5"/>
    <n v="25.986765201537754"/>
    <n v="26"/>
    <n v="-5.0903071008634448E-4"/>
    <n v="48.051335170404847"/>
    <n v="4.8"/>
    <m/>
    <n v="46.516025319109069"/>
    <m/>
    <m/>
    <n v="93.585062775915375"/>
    <m/>
    <m/>
    <n v="16.873737078249007"/>
    <n v="16.87"/>
    <n v="2.2152212501524993E-4"/>
    <n v="91.895750360480037"/>
    <m/>
    <m/>
    <e v="#DIV/0!"/>
    <n v="21.702101978518336"/>
    <n v="21.553699999999999"/>
    <n v="6.8852205662293109E-3"/>
    <n v="3477"/>
    <n v="0.78353909465020566"/>
    <n v="4250.0600000000004"/>
    <n v="17.450800633613774"/>
    <m/>
    <m/>
    <n v="8370.4072804678854"/>
    <n v="4.5080509341872617"/>
    <m/>
    <m/>
    <n v="8.84648357628841"/>
    <n v="8.7853999999999992"/>
    <m/>
    <m/>
    <n v="137.21906706315067"/>
    <m/>
    <n v="137.47829999999999"/>
    <m/>
    <n v="143.22813690411556"/>
    <m/>
    <m/>
    <m/>
    <m/>
    <m/>
    <m/>
  </r>
  <r>
    <x v="3471"/>
    <n v="10.08"/>
    <n v="12.41"/>
    <n v="44.307899999999997"/>
    <n v="38.962899999999998"/>
    <n v="10283.803223000001"/>
    <n v="9045.3731150000003"/>
    <n v="3.9794955388305908E-5"/>
    <n v="26.284163362527522"/>
    <n v="26.29"/>
    <n v="-2.2200979355180284E-4"/>
    <n v="49.14948954193342"/>
    <n v="4.91"/>
    <m/>
    <n v="47.313064759712219"/>
    <m/>
    <m/>
    <n v="93.047818463654608"/>
    <m/>
    <m/>
    <n v="16.840017287099347"/>
    <n v="16.84"/>
    <n v="1.0265498424644193E-6"/>
    <n v="92.081070386907413"/>
    <m/>
    <m/>
    <e v="#DIV/0!"/>
    <n v="21.950359982186477"/>
    <n v="21.8002"/>
    <n v="6.8880093846146462E-3"/>
    <n v="3478"/>
    <n v="0.81224818694601131"/>
    <n v="4246.7700000000004"/>
    <n v="17.435930309633708"/>
    <m/>
    <m/>
    <n v="8376.8868689802221"/>
    <n v="4.5111129773701899"/>
    <m/>
    <m/>
    <n v="9.0484031449784332"/>
    <n v="8.9857999999999993"/>
    <m/>
    <m/>
    <n v="135.64438258804165"/>
    <m/>
    <n v="135.9034"/>
    <m/>
    <n v="141.5914864963899"/>
    <m/>
    <m/>
    <m/>
    <m/>
    <m/>
    <m/>
  </r>
  <r>
    <x v="3472"/>
    <n v="9.82"/>
    <n v="12.36"/>
    <n v="43.630699999999997"/>
    <n v="38.3658"/>
    <n v="10184.248401000001"/>
    <n v="8957.4472519999999"/>
    <n v="3.9794955388305908E-5"/>
    <n v="25.881806256662703"/>
    <n v="25.89"/>
    <n v="-3.1648294079944517E-4"/>
    <n v="47.642816167172185"/>
    <n v="4.76"/>
    <m/>
    <n v="46.225024160436213"/>
    <m/>
    <m/>
    <n v="93.758349330602059"/>
    <m/>
    <m/>
    <n v="16.676586818910703"/>
    <n v="16.670000000000002"/>
    <n v="3.9513010862046727E-4"/>
    <n v="92.976408762216124"/>
    <m/>
    <m/>
    <e v="#DIV/0!"/>
    <n v="21.614181602230992"/>
    <n v="21.465599999999998"/>
    <n v="6.9218471522340952E-3"/>
    <n v="3479"/>
    <n v="0.79449838187702271"/>
    <n v="4199"/>
    <n v="17.238455273499497"/>
    <m/>
    <m/>
    <n v="8471.114690531942"/>
    <n v="4.5614240132815587"/>
    <m/>
    <m/>
    <n v="8.7707770077537504"/>
    <n v="8.7096"/>
    <m/>
    <m/>
    <n v="137.71669582143002"/>
    <m/>
    <n v="137.98179999999999"/>
    <n v="-1.921298160844187E-3"/>
    <n v="143.76175639075191"/>
    <m/>
    <m/>
    <m/>
    <m/>
    <m/>
    <m/>
  </r>
  <r>
    <x v="3473"/>
    <n v="9.8800000000000008"/>
    <n v="12.16"/>
    <n v="43.564900000000002"/>
    <n v="38.306399999999996"/>
    <n v="10102.008413"/>
    <n v="8884.7574850000001"/>
    <n v="3.9794955388305908E-5"/>
    <n v="25.842143444666423"/>
    <n v="25.85"/>
    <n v="-3.0392863959682881E-4"/>
    <n v="47.495032839588241"/>
    <n v="4.74"/>
    <m/>
    <n v="46.11722982433681"/>
    <m/>
    <m/>
    <n v="93.828488021350381"/>
    <m/>
    <m/>
    <n v="16.541516456162221"/>
    <n v="16.54"/>
    <n v="9.1684169420958028E-5"/>
    <n v="93.731176433879227"/>
    <m/>
    <m/>
    <e v="#DIV/0!"/>
    <n v="21.58092429936082"/>
    <n v="21.432500000000001"/>
    <n v="6.9251976839295182E-3"/>
    <n v="3480"/>
    <n v="0.8125"/>
    <n v="4168.6400000000003"/>
    <n v="17.112479907987026"/>
    <m/>
    <m/>
    <n v="8532.363331161745"/>
    <n v="4.5939689206947483"/>
    <m/>
    <m/>
    <n v="8.7433235801411531"/>
    <n v="8.6822999999999997"/>
    <m/>
    <m/>
    <n v="137.92349210162445"/>
    <m/>
    <n v="138.1848"/>
    <n v="-1.8910031955435835E-3"/>
    <n v="143.98474049490008"/>
    <m/>
    <m/>
    <m/>
    <m/>
    <m/>
    <m/>
  </r>
  <r>
    <x v="3474"/>
    <n v="10.16"/>
    <n v="12.2"/>
    <n v="43.947299999999998"/>
    <n v="38.641100000000002"/>
    <n v="10090.324554000001"/>
    <n v="8874.1279149999991"/>
    <n v="3.9794955388305908E-5"/>
    <n v="26.068342596434253"/>
    <n v="26.08"/>
    <n v="-4.4698633304240953E-4"/>
    <n v="48.324741693823114"/>
    <n v="4.82"/>
    <m/>
    <n v="46.721201833193902"/>
    <m/>
    <m/>
    <n v="93.416146029501164"/>
    <m/>
    <m/>
    <n v="16.521981866571931"/>
    <n v="16.52"/>
    <n v="1.1996771016531405E-4"/>
    <n v="93.843578363649328"/>
    <m/>
    <m/>
    <e v="#DIV/0!"/>
    <n v="21.769695151399308"/>
    <n v="21.6204"/>
    <n v="6.9052909011539931E-3"/>
    <n v="3481"/>
    <n v="0.83278688524590172"/>
    <n v="4169.57"/>
    <n v="17.114961127408762"/>
    <m/>
    <m/>
    <n v="8530.4598091742446"/>
    <n v="4.5925086462913942"/>
    <m/>
    <m/>
    <n v="8.8958123823181925"/>
    <n v="8.8336000000000006"/>
    <m/>
    <m/>
    <n v="136.71202569655097"/>
    <m/>
    <n v="136.9692"/>
    <n v="-1.8776068156127756E-3"/>
    <n v="142.72708285121394"/>
    <m/>
    <m/>
    <m/>
    <m/>
    <m/>
    <m/>
  </r>
  <r>
    <x v="3475"/>
    <n v="11.66"/>
    <n v="13.23"/>
    <n v="45.646500000000003"/>
    <n v="40.128999999999998"/>
    <n v="10368.601586999999"/>
    <n v="9117.4512799999993"/>
    <n v="3.9794955388305908E-5"/>
    <n v="27.073621036638105"/>
    <n v="27.08"/>
    <n v="-2.3555994689417048E-4"/>
    <n v="52.045164810775944"/>
    <n v="5.2"/>
    <m/>
    <n v="49.417850457441098"/>
    <m/>
    <m/>
    <n v="91.608084229761047"/>
    <m/>
    <m/>
    <n v="16.975979168919171"/>
    <n v="16.97"/>
    <n v="3.5233759099417838E-4"/>
    <n v="91.271468064619313"/>
    <m/>
    <m/>
    <e v="#DIV/0!"/>
    <n v="22.608818201551152"/>
    <n v="22.451699999999999"/>
    <n v="6.9980536685931849E-3"/>
    <n v="3482"/>
    <n v="0.88133030990173844"/>
    <n v="4280.1899999999996"/>
    <n v="17.56353974499488"/>
    <m/>
    <m/>
    <n v="8304.144034624147"/>
    <n v="4.4689730130644021"/>
    <m/>
    <m/>
    <n v="9.5795987627115693"/>
    <n v="9.5124999999999993"/>
    <m/>
    <m/>
    <n v="131.42335546024458"/>
    <m/>
    <n v="131.6491"/>
    <n v="-1.7147442690866876E-3"/>
    <n v="137.23282798366725"/>
    <m/>
    <m/>
    <m/>
    <m/>
    <m/>
    <m/>
  </r>
  <r>
    <x v="3476"/>
    <n v="11.91"/>
    <n v="13.25"/>
    <n v="45.837299999999999"/>
    <n v="40.295200000000001"/>
    <n v="10296.801077"/>
    <n v="9053.9519099999998"/>
    <n v="3.9794955388305908E-5"/>
    <n v="27.18612445618319"/>
    <n v="27.19"/>
    <n v="-1.4253563136490399E-4"/>
    <n v="52.475985892588753"/>
    <n v="5.24"/>
    <m/>
    <n v="49.724380300251511"/>
    <m/>
    <m/>
    <n v="91.416000847673246"/>
    <m/>
    <m/>
    <n v="16.858012810923384"/>
    <n v="16.86"/>
    <n v="-1.1786412079572983E-4"/>
    <n v="91.907395154273388"/>
    <m/>
    <m/>
    <e v="#DIV/0!"/>
    <n v="22.702673554513183"/>
    <n v="22.545200000000001"/>
    <n v="6.984792972037468E-3"/>
    <n v="3483"/>
    <n v="0.89886792452830189"/>
    <n v="4240.78"/>
    <n v="17.400464062448133"/>
    <m/>
    <m/>
    <n v="8380.6047329586927"/>
    <n v="4.5096937045179954"/>
    <m/>
    <m/>
    <n v="9.6586238295124414"/>
    <n v="9.5912000000000006"/>
    <m/>
    <m/>
    <n v="130.87295107726544"/>
    <m/>
    <n v="131.09469999999999"/>
    <n v="-1.6915170692221038E-3"/>
    <n v="136.66484241791963"/>
    <m/>
    <m/>
    <m/>
    <m/>
    <m/>
    <m/>
  </r>
  <r>
    <x v="3477"/>
    <n v="12.22"/>
    <n v="13.58"/>
    <n v="45.697600000000001"/>
    <n v="40.1708"/>
    <n v="10344.071825999999"/>
    <n v="9095.1566619999994"/>
    <n v="3.9794955388305908E-5"/>
    <n v="27.102607445448925"/>
    <n v="27.11"/>
    <n v="-2.7268736816943306E-4"/>
    <n v="52.151694280499427"/>
    <n v="5.21"/>
    <m/>
    <n v="49.493640819853226"/>
    <m/>
    <m/>
    <n v="91.554728340296506"/>
    <m/>
    <m/>
    <n v="16.934991949273098"/>
    <n v="16.93"/>
    <n v="2.9485819687513626E-4"/>
    <n v="91.489379358878708"/>
    <m/>
    <m/>
    <e v="#DIV/0!"/>
    <n v="22.632802514469503"/>
    <n v="22.473800000000001"/>
    <n v="7.0750168849729178E-3"/>
    <n v="3484"/>
    <n v="0.89985272459499266"/>
    <n v="4279.33"/>
    <n v="17.557268637984166"/>
    <m/>
    <m/>
    <n v="8304.4224475169667"/>
    <n v="4.4682755876899565"/>
    <m/>
    <m/>
    <n v="9.5986638341073238"/>
    <n v="9.5304000000000002"/>
    <m/>
    <m/>
    <n v="131.27086992024175"/>
    <m/>
    <n v="131.49420000000001"/>
    <n v="-1.698402513253483E-3"/>
    <n v="137.08714138226756"/>
    <m/>
    <m/>
    <m/>
    <m/>
    <m/>
    <m/>
  </r>
  <r>
    <x v="3478"/>
    <n v="11.27"/>
    <n v="13.04"/>
    <n v="45.0974"/>
    <n v="39.641599999999997"/>
    <n v="10297.693998999999"/>
    <n v="9054.0164270000005"/>
    <n v="3.9794955388305908E-5"/>
    <n v="26.74598504141002"/>
    <n v="26.75"/>
    <n v="-1.500919099057807E-4"/>
    <n v="50.77735298049938"/>
    <n v="5.07"/>
    <m/>
    <n v="48.515150466875987"/>
    <m/>
    <m/>
    <n v="92.155389177002235"/>
    <m/>
    <m/>
    <n v="16.858652532576201"/>
    <n v="16.86"/>
    <n v="-7.9920962265611628E-5"/>
    <n v="91.903472528247164"/>
    <m/>
    <m/>
    <e v="#DIV/0!"/>
    <n v="22.334857843261766"/>
    <n v="22.177099999999999"/>
    <n v="7.1135470039711546E-3"/>
    <n v="3485"/>
    <n v="0.86426380368098166"/>
    <n v="4241.63"/>
    <n v="17.401233950145848"/>
    <m/>
    <m/>
    <n v="8377.5826679887195"/>
    <n v="4.5072128591113021"/>
    <m/>
    <m/>
    <n v="9.3454481358837409"/>
    <n v="9.2786000000000008"/>
    <m/>
    <m/>
    <n v="132.99400476303538"/>
    <m/>
    <n v="133.2236"/>
    <n v="-1.7233826211319192E-3"/>
    <n v="138.89348295263116"/>
    <m/>
    <m/>
    <m/>
    <m/>
    <m/>
    <m/>
  </r>
  <r>
    <x v="3479"/>
    <n v="11.03"/>
    <n v="12.99"/>
    <n v="44.755600000000001"/>
    <n v="39.336399999999998"/>
    <n v="10203.097507"/>
    <n v="8969.7636280000006"/>
    <n v="3.9794955388305908E-5"/>
    <n v="26.541331573422415"/>
    <n v="26.55"/>
    <n v="-3.2649440970189403E-4"/>
    <n v="49.994673536311446"/>
    <n v="4.99"/>
    <m/>
    <n v="47.953494986534693"/>
    <m/>
    <m/>
    <n v="92.502917352563756"/>
    <m/>
    <m/>
    <n v="16.702564017333469"/>
    <n v="16.7"/>
    <n v="1.5353397206396835E-4"/>
    <n v="92.759468464359458"/>
    <m/>
    <m/>
    <e v="#DIV/0!"/>
    <n v="22.163539724002746"/>
    <n v="22.006"/>
    <n v="7.1589441062775983E-3"/>
    <n v="3486"/>
    <n v="0.84911470361816777"/>
    <n v="4215.76"/>
    <n v="17.291051596931624"/>
    <m/>
    <m/>
    <n v="8428.6781345006184"/>
    <n v="4.5334131950143002"/>
    <m/>
    <m/>
    <n v="9.2006170380864685"/>
    <n v="9.1362000000000005"/>
    <m/>
    <m/>
    <n v="133.9991984098547"/>
    <m/>
    <n v="134.25720000000001"/>
    <n v="-1.9216964911029644E-3"/>
    <n v="139.96400082568815"/>
    <m/>
    <m/>
    <m/>
    <m/>
    <m/>
    <m/>
  </r>
  <r>
    <x v="3480"/>
    <n v="11.1"/>
    <n v="13.22"/>
    <n v="45.393799999999999"/>
    <n v="39.895800000000001"/>
    <n v="10366.159882"/>
    <n v="9112.7583360000008"/>
    <n v="3.9794955388305908E-5"/>
    <n v="26.919145750977716"/>
    <n v="26.92"/>
    <n v="-3.1732876013546019E-5"/>
    <n v="51.416336365819156"/>
    <n v="5.13"/>
    <m/>
    <n v="48.975939943928275"/>
    <m/>
    <m/>
    <n v="91.842788329777264"/>
    <m/>
    <m/>
    <n v="16.969084841053366"/>
    <n v="16.97"/>
    <n v="-5.392804635429016E-5"/>
    <n v="91.280966462993717"/>
    <m/>
    <m/>
    <e v="#DIV/0!"/>
    <n v="22.478941312862272"/>
    <n v="22.319099999999999"/>
    <n v="7.1616379182974921E-3"/>
    <n v="3487"/>
    <n v="0.83963691376701965"/>
    <n v="4294"/>
    <n v="17.610579854681962"/>
    <m/>
    <m/>
    <n v="8272.2508764870381"/>
    <n v="4.4488561240426945"/>
    <m/>
    <m/>
    <n v="9.4619807439835721"/>
    <n v="9.3956"/>
    <m/>
    <m/>
    <n v="132.08745353441867"/>
    <m/>
    <n v="132.3348"/>
    <n v="-1.8690961529493899E-3"/>
    <n v="137.97397076656122"/>
    <m/>
    <m/>
    <m/>
    <m/>
    <m/>
    <m/>
  </r>
  <r>
    <x v="3481"/>
    <n v="11.47"/>
    <n v="13.53"/>
    <n v="46.281999999999996"/>
    <n v="40.674900000000001"/>
    <n v="10512.869014"/>
    <n v="9241.3658130000003"/>
    <n v="3.9794955388305908E-5"/>
    <n v="27.445191300406393"/>
    <n v="27.45"/>
    <n v="-1.7518031306396065E-4"/>
    <n v="53.424201937256079"/>
    <n v="5.34"/>
    <m/>
    <n v="50.410087072782325"/>
    <m/>
    <m/>
    <n v="90.943651200827105"/>
    <m/>
    <m/>
    <n v="17.20882355440131"/>
    <n v="17.21"/>
    <n v="-6.8358256751333002E-5"/>
    <n v="89.992979770530908"/>
    <m/>
    <m/>
    <e v="#DIV/0!"/>
    <n v="22.918138188529245"/>
    <n v="22.755099999999999"/>
    <n v="7.1649075824429254E-3"/>
    <n v="3488"/>
    <n v="0.84774575018477472"/>
    <n v="4364.3"/>
    <n v="17.897497072687276"/>
    <m/>
    <m/>
    <n v="8136.8202205445514"/>
    <n v="4.3756060461143855"/>
    <m/>
    <m/>
    <n v="9.8312035831641147"/>
    <n v="9.7624999999999993"/>
    <m/>
    <m/>
    <n v="129.50196880404158"/>
    <m/>
    <n v="129.74639999999999"/>
    <n v="-1.8839150524285753E-3"/>
    <n v="135.27994377435255"/>
    <m/>
    <m/>
    <m/>
    <m/>
    <m/>
    <m/>
  </r>
  <r>
    <x v="3482"/>
    <n v="11.58"/>
    <n v="13.68"/>
    <n v="46.916600000000003"/>
    <n v="41.231000000000002"/>
    <n v="10601.550626"/>
    <n v="9318.9538630000006"/>
    <n v="3.9794955388305908E-5"/>
    <n v="27.820830237149078"/>
    <n v="27.83"/>
    <n v="-3.2949201763998737E-4"/>
    <n v="54.884717358582684"/>
    <n v="5.48"/>
    <m/>
    <n v="51.443390395093481"/>
    <m/>
    <m/>
    <n v="90.319617641251156"/>
    <m/>
    <m/>
    <n v="17.35356593340309"/>
    <n v="17.350000000000001"/>
    <n v="2.0552930277162318E-4"/>
    <n v="89.237673279401605"/>
    <m/>
    <m/>
    <e v="#DIV/0!"/>
    <n v="23.231693666074687"/>
    <n v="23.066500000000001"/>
    <n v="7.161626864703674E-3"/>
    <n v="3489"/>
    <n v="0.84649122807017552"/>
    <n v="4411.09"/>
    <n v="18.087965073628915"/>
    <m/>
    <m/>
    <n v="8049.5847376219108"/>
    <n v="4.328284496562671"/>
    <m/>
    <m/>
    <n v="10.099684160587499"/>
    <n v="10.029"/>
    <m/>
    <m/>
    <n v="127.72549177895445"/>
    <m/>
    <n v="127.96510000000001"/>
    <n v="-1.8724497620488112E-3"/>
    <n v="133.43079519840012"/>
    <m/>
    <m/>
    <m/>
    <m/>
    <m/>
    <m/>
  </r>
  <r>
    <x v="3483"/>
    <n v="11.08"/>
    <n v="13.46"/>
    <n v="46.742100000000001"/>
    <n v="41.076000000000001"/>
    <n v="10542.403200999999"/>
    <n v="9266.5913639999999"/>
    <n v="3.9794955388305908E-5"/>
    <n v="27.716678543330982"/>
    <n v="27.72"/>
    <n v="-1.1982166915647241E-4"/>
    <n v="54.471765597040324"/>
    <n v="5.44"/>
    <m/>
    <n v="51.152812613058387"/>
    <m/>
    <m/>
    <n v="90.487032037769282"/>
    <m/>
    <m/>
    <n v="17.256327358898346"/>
    <n v="17.25"/>
    <n v="3.668034143968768E-4"/>
    <n v="89.739345082076923"/>
    <m/>
    <m/>
    <e v="#DIV/0!"/>
    <n v="23.144580522287971"/>
    <n v="22.979800000000001"/>
    <n v="7.170668251593515E-3"/>
    <n v="3490"/>
    <n v="0.82317979197622582"/>
    <n v="4397.8599999999997"/>
    <n v="18.032306475297474"/>
    <m/>
    <m/>
    <n v="8073.7275245699757"/>
    <n v="4.340854613194737"/>
    <m/>
    <m/>
    <n v="10.023410740858457"/>
    <n v="9.9532000000000007"/>
    <m/>
    <m/>
    <n v="128.19967993269751"/>
    <m/>
    <n v="128.44110000000001"/>
    <n v="-1.8796169396128048E-3"/>
    <n v="133.93277873292459"/>
    <m/>
    <m/>
    <m/>
    <m/>
    <m/>
    <m/>
  </r>
  <r>
    <x v="3484"/>
    <n v="13.84"/>
    <n v="14.99"/>
    <n v="50.524099999999997"/>
    <n v="44.394599999999997"/>
    <n v="10803.086609"/>
    <n v="9494.6212680000008"/>
    <n v="3.9655545725603147E-5"/>
    <n v="29.957100848662897"/>
    <n v="29.97"/>
    <n v="-4.3040211335010348E-4"/>
    <n v="63.272445547794455"/>
    <n v="6.32"/>
    <m/>
    <n v="57.350247060307723"/>
    <m/>
    <m/>
    <n v="86.824951485122469"/>
    <m/>
    <m/>
    <n v="17.681733369732278"/>
    <n v="17.68"/>
    <n v="9.8041274450233473E-5"/>
    <n v="87.53176321792634"/>
    <m/>
    <m/>
    <e v="#DIV/0!"/>
    <n v="25.015190203430766"/>
    <n v="24.835699999999999"/>
    <n v="7.2271046691161356E-3"/>
    <n v="3491"/>
    <n v="0.92328218812541696"/>
    <n v="4540.88"/>
    <n v="18.614362581038577"/>
    <m/>
    <m/>
    <n v="7811.1669813594135"/>
    <n v="4.198494239872347"/>
    <m/>
    <m/>
    <n v="11.641850569222267"/>
    <n v="11.561"/>
    <m/>
    <m/>
    <n v="117.82574458634242"/>
    <m/>
    <n v="118.06019999999999"/>
    <n v="-1.9858971410989801E-3"/>
    <n v="123.11315876785736"/>
    <m/>
    <m/>
    <m/>
    <m/>
    <m/>
    <m/>
  </r>
  <r>
    <x v="3485"/>
    <n v="14.79"/>
    <n v="15.83"/>
    <n v="51.857599999999998"/>
    <n v="45.564599999999999"/>
    <n v="10928.952568000001"/>
    <n v="9604.8658799999994"/>
    <n v="3.9655545725603147E-5"/>
    <n v="30.747019205188217"/>
    <n v="30.75"/>
    <n v="-9.6936416643322865E-5"/>
    <n v="66.607110379976845"/>
    <n v="6.65"/>
    <m/>
    <n v="59.6168358878327"/>
    <m/>
    <m/>
    <n v="85.678604885359562"/>
    <m/>
    <m/>
    <n v="17.887305763937668"/>
    <n v="17.88"/>
    <n v="4.0859977280027771E-4"/>
    <n v="86.5156392040073"/>
    <m/>
    <m/>
    <e v="#DIV/0!"/>
    <n v="25.674700643787883"/>
    <n v="25.489599999999999"/>
    <n v="7.2618104555537411E-3"/>
    <n v="3492"/>
    <n v="0.9343019583070119"/>
    <n v="4602.99"/>
    <n v="18.867495859838947"/>
    <m/>
    <m/>
    <n v="7704.326108838618"/>
    <n v="4.1406748299917098"/>
    <m/>
    <m/>
    <n v="12.255069196592567"/>
    <n v="12.17"/>
    <m/>
    <m/>
    <n v="114.71515618100518"/>
    <m/>
    <n v="114.9439"/>
    <n v="-1.9900474839884552E-3"/>
    <n v="119.86888601105667"/>
    <m/>
    <m/>
    <m/>
    <m/>
    <m/>
    <m/>
  </r>
  <r>
    <x v="3486"/>
    <n v="13.54"/>
    <n v="14.9"/>
    <n v="50.195799999999998"/>
    <n v="44.102600000000002"/>
    <n v="10745.256869000001"/>
    <n v="9443.0447700000004"/>
    <n v="3.9655545725603147E-5"/>
    <n v="29.760991517778361"/>
    <n v="29.77"/>
    <n v="-3.0260269471404921E-4"/>
    <n v="62.33241130458692"/>
    <n v="6.22"/>
    <m/>
    <n v="56.746965083076489"/>
    <m/>
    <m/>
    <n v="87.050894368771537"/>
    <m/>
    <m/>
    <n v="17.586224052244987"/>
    <n v="17.579999999999998"/>
    <n v="3.5404165216079697E-4"/>
    <n v="87.973474469779134"/>
    <m/>
    <m/>
    <e v="#DIV/0!"/>
    <n v="24.851132468754837"/>
    <n v="24.674199999999999"/>
    <n v="7.1707479373126493E-3"/>
    <n v="3493"/>
    <n v="0.90872483221476508"/>
    <n v="4513.8"/>
    <n v="18.500464483375463"/>
    <m/>
    <m/>
    <n v="7853.6092586276282"/>
    <n v="4.220506644768661"/>
    <m/>
    <m/>
    <n v="11.468242756657462"/>
    <n v="11.3903"/>
    <m/>
    <m/>
    <n v="118.39042821289725"/>
    <m/>
    <n v="118.63200000000001"/>
    <n v="-2.0363121847626342E-3"/>
    <n v="123.71536678666783"/>
    <m/>
    <m/>
    <m/>
    <m/>
    <m/>
    <m/>
  </r>
  <r>
    <x v="3487"/>
    <n v="13.47"/>
    <n v="14.72"/>
    <n v="49.357199999999999"/>
    <n v="43.363999999999997"/>
    <n v="10651.926042999999"/>
    <n v="9360.650189"/>
    <n v="3.9655545725603147E-5"/>
    <n v="29.26307366471239"/>
    <n v="29.27"/>
    <n v="-2.3663598522749574E-4"/>
    <n v="60.24427627758044"/>
    <n v="6.01"/>
    <m/>
    <n v="55.320895913963966"/>
    <m/>
    <m/>
    <n v="87.777543930055018"/>
    <m/>
    <m/>
    <n v="17.433049070912553"/>
    <n v="17.43"/>
    <n v="1.749323529864899E-4"/>
    <n v="88.741317314332377"/>
    <m/>
    <m/>
    <e v="#DIV/0!"/>
    <n v="24.435177108663936"/>
    <n v="24.261500000000002"/>
    <n v="7.1585478500477695E-3"/>
    <n v="3494"/>
    <n v="0.91508152173913049"/>
    <n v="4452.6000000000004"/>
    <n v="18.248202429216942"/>
    <m/>
    <m/>
    <n v="7960.0917980906106"/>
    <n v="4.277324544658927"/>
    <m/>
    <m/>
    <n v="11.083744759130207"/>
    <n v="11.0085"/>
    <m/>
    <m/>
    <n v="120.36754322538799"/>
    <m/>
    <n v="120.6143"/>
    <n v="-2.0458334924797761E-3"/>
    <n v="125.78760238418728"/>
    <m/>
    <m/>
    <m/>
    <m/>
    <m/>
    <m/>
  </r>
  <r>
    <x v="3488"/>
    <n v="17.309999999999999"/>
    <n v="17.03"/>
    <n v="56.265099999999997"/>
    <n v="49.431399999999996"/>
    <n v="11124.186689"/>
    <n v="9775.2900079999999"/>
    <n v="3.9655545725603147E-5"/>
    <n v="33.357840776375134"/>
    <n v="33.369999999999997"/>
    <n v="-3.6437589526105985E-4"/>
    <n v="77.102354122170297"/>
    <n v="7.7"/>
    <m/>
    <n v="66.930829831800239"/>
    <m/>
    <m/>
    <n v="81.634594145183186"/>
    <m/>
    <m/>
    <n v="18.205511657999008"/>
    <n v="18.2"/>
    <n v="3.0283835159394812E-4"/>
    <n v="84.810653958214658"/>
    <m/>
    <m/>
    <e v="#DIV/0!"/>
    <n v="27.854362973813888"/>
    <n v="27.653199999999998"/>
    <n v="7.274491697665697E-3"/>
    <n v="3495"/>
    <n v="1.016441573693482"/>
    <n v="4727.99"/>
    <n v="19.375327197856507"/>
    <m/>
    <m/>
    <n v="7467.7660377986094"/>
    <n v="4.0123948121732012"/>
    <m/>
    <m/>
    <n v="14.184895407408957"/>
    <n v="14.0884"/>
    <m/>
    <m/>
    <n v="103.52114707983182"/>
    <m/>
    <n v="103.72880000000001"/>
    <n v="-2.0018829887956668E-3"/>
    <n v="108.18795345697403"/>
    <m/>
    <m/>
    <m/>
    <m/>
    <m/>
    <m/>
  </r>
  <r>
    <x v="3489"/>
    <n v="37.32"/>
    <n v="28.13"/>
    <n v="110.34399999999999"/>
    <n v="96.936300000000003"/>
    <n v="14078.197115000001"/>
    <n v="12369.940044999999"/>
    <n v="4.1746768110195731E-5"/>
    <n v="65.414765696735799"/>
    <n v="65.430000000000007"/>
    <n v="-2.328336124745034E-4"/>
    <n v="225.29487322131891"/>
    <n v="22.49"/>
    <m/>
    <n v="163.40961041108557"/>
    <m/>
    <m/>
    <n v="42.404766658747477"/>
    <m/>
    <n v="-0.48055395996294603"/>
    <n v="23.038271537961965"/>
    <n v="23.03"/>
    <n v="3.5916361102761307E-4"/>
    <n v="62.3002968321221"/>
    <m/>
    <m/>
    <e v="#DIV/0!"/>
    <n v="54.624723563582393"/>
    <n v="54.203600000000002"/>
    <n v="7.7692914046740835E-3"/>
    <n v="3496"/>
    <n v="1.326697476004266"/>
    <n v="6524.71"/>
    <n v="26.732032080892626"/>
    <m/>
    <m/>
    <n v="4629.8825830041778"/>
    <n v="2.4869062975481593"/>
    <m/>
    <n v="-0.38019402028854776"/>
    <n v="46.08"/>
    <n v="41.1556"/>
    <m/>
    <m/>
    <n v="9.0399999999999991"/>
    <n v="-0.91267484707227331"/>
    <n v="3.9634999999999998"/>
    <n v="1.2808124132710987"/>
    <n v="4.216464865324685"/>
    <m/>
    <n v="-0.96102648464459994"/>
    <m/>
    <m/>
    <m/>
    <m/>
  </r>
  <r>
    <x v="3490"/>
    <n v="29.98"/>
    <n v="23.75"/>
    <n v="81.707700000000003"/>
    <n v="71.775499999999994"/>
    <n v="13294.061516"/>
    <n v="11680.435535000001"/>
    <n v="4.1746768110195731E-5"/>
    <n v="48.437248275059261"/>
    <n v="48.45"/>
    <n v="-2.631934972289196E-4"/>
    <n v="108.33935897264742"/>
    <n v="10.82"/>
    <m/>
    <n v="99.786720495709631"/>
    <m/>
    <m/>
    <n v="47.906813409625919"/>
    <m/>
    <m/>
    <n v="21.754542043925131"/>
    <n v="21.75"/>
    <n v="2.0882960575319132E-4"/>
    <n v="65.773248894473511"/>
    <m/>
    <m/>
    <e v="#DIV/0!"/>
    <n v="40.446710283483803"/>
    <n v="40.1494"/>
    <n v="7.4050990421725693E-3"/>
    <n v="3497"/>
    <n v="1.2623157894736843"/>
    <n v="5978.52"/>
    <n v="24.492354372444918"/>
    <m/>
    <m/>
    <n v="5017.4546847544552"/>
    <n v="2.6948322315283786"/>
    <m/>
    <m/>
    <n v="22.158190390610137"/>
    <n v="22.162199999999999"/>
    <m/>
    <m/>
    <n v="11.385893376405029"/>
    <s v=" "/>
    <n v="11.379200000000001"/>
    <n v="5.88211509159553E-4"/>
    <n v="5.3109163758326936"/>
    <n v="0.25956614023006486"/>
    <m/>
    <m/>
    <m/>
    <m/>
    <m/>
  </r>
  <r>
    <x v="3491"/>
    <n v="27.73"/>
    <n v="23.03"/>
    <n v="78.046199999999999"/>
    <n v="68.556100000000001"/>
    <n v="12907.497226"/>
    <n v="11340.304588000001"/>
    <n v="4.1746768110195731E-5"/>
    <n v="46.265541535183331"/>
    <n v="46.27"/>
    <n v="-9.6357571140570641E-5"/>
    <n v="98.620165833393727"/>
    <n v="9.85"/>
    <m/>
    <n v="93.072115787853107"/>
    <m/>
    <m/>
    <n v="48.97993856093936"/>
    <m/>
    <m/>
    <n v="21.121449146560241"/>
    <n v="21.12"/>
    <n v="6.8614893950824651E-5"/>
    <n v="67.688869347380574"/>
    <m/>
    <m/>
    <e v="#DIV/0!"/>
    <n v="38.632894288686316"/>
    <n v="38.365200000000002"/>
    <n v="6.9775288200326635E-3"/>
    <n v="3498"/>
    <n v="1.2040816326530612"/>
    <n v="5781.77"/>
    <n v="23.684474181971812"/>
    <m/>
    <m/>
    <n v="5182.576522471054"/>
    <n v="2.7832539037685926"/>
    <m/>
    <m/>
    <n v="20.169755015806277"/>
    <n v="20.178100000000001"/>
    <m/>
    <m/>
    <n v="11.89603925068374"/>
    <m/>
    <n v="11.897600000000001"/>
    <n v="-1.3118186157379252E-4"/>
    <n v="5.5491572830290607"/>
    <m/>
    <m/>
    <m/>
    <n v="100.84877507903138"/>
    <n v="47.584157002734962"/>
    <m/>
  </r>
  <r>
    <x v="3492"/>
    <n v="33.46"/>
    <n v="27.33"/>
    <n v="86.978200000000001"/>
    <n v="76.399199999999993"/>
    <n v="13563.383614"/>
    <n v="11916.081641999999"/>
    <n v="4.1746768110195731E-5"/>
    <n v="51.559145775488894"/>
    <n v="51.57"/>
    <n v="-2.1047555771003257E-4"/>
    <n v="121.18485242376181"/>
    <n v="12.1"/>
    <m/>
    <n v="109.04281982375372"/>
    <m/>
    <m/>
    <n v="46.176983382606835"/>
    <m/>
    <m/>
    <n v="22.194181170895959"/>
    <n v="22.19"/>
    <n v="1.884259078845929E-4"/>
    <n v="64.252433507519967"/>
    <m/>
    <m/>
    <e v="#DIV/0!"/>
    <n v="43.053069232468602"/>
    <n v="42.767499999999998"/>
    <n v="6.6772486694008926E-3"/>
    <n v="3499"/>
    <n v="1.2242956458104648"/>
    <n v="6123.66"/>
    <n v="25.083035552502874"/>
    <m/>
    <m/>
    <n v="4876.1182774582594"/>
    <n v="2.6184251540998318"/>
    <m/>
    <m/>
    <n v="24.783925778403663"/>
    <n v="24.802099999999999"/>
    <m/>
    <m/>
    <n v="10.534592724124595"/>
    <m/>
    <n v="10.5404"/>
    <n v="-5.5095403166915968E-4"/>
    <n v="4.9143342453010748"/>
    <m/>
    <m/>
    <m/>
    <n v="123.91962889201832"/>
    <n v="42.13837089649838"/>
    <m/>
  </r>
  <r>
    <x v="3493"/>
    <n v="29.06"/>
    <n v="24.92"/>
    <n v="82.444000000000003"/>
    <n v="72.413300000000007"/>
    <n v="12698.486412"/>
    <n v="11155.730599"/>
    <n v="4.1746768110195731E-5"/>
    <n v="48.870160178982687"/>
    <n v="48.88"/>
    <n v="-2.0130566729370525E-4"/>
    <n v="108.53956179969191"/>
    <n v="10.84"/>
    <m/>
    <n v="100.50838103442605"/>
    <m/>
    <m/>
    <n v="47.380323235883594"/>
    <m/>
    <m/>
    <n v="20.778416652085113"/>
    <n v="20.78"/>
    <n v="-7.6195761062991529E-5"/>
    <n v="68.352630506919866"/>
    <m/>
    <m/>
    <e v="#DIV/0!"/>
    <n v="40.807295275187862"/>
    <n v="40.530299999999997"/>
    <n v="6.834276459534383E-3"/>
    <n v="3500"/>
    <n v="1.1661316211878008"/>
    <n v="5706.29"/>
    <n v="23.371627254754205"/>
    <m/>
    <m/>
    <n v="5208.4596362963966"/>
    <n v="2.7966239015960435"/>
    <m/>
    <m/>
    <n v="22.197123180814391"/>
    <n v="22.2133"/>
    <m/>
    <m/>
    <n v="11.083687374432349"/>
    <m/>
    <n v="11.0906"/>
    <n v="-6.2328688868507065E-4"/>
    <n v="5.1707495669216543"/>
    <m/>
    <m/>
    <m/>
    <n v="110.98561590407195"/>
    <n v="44.334749497729398"/>
    <m/>
  </r>
  <r>
    <x v="3494"/>
    <n v="25.61"/>
    <n v="22.86"/>
    <n v="79.816900000000004"/>
    <n v="70.096800000000002"/>
    <n v="12865.996276"/>
    <n v="11301.492264"/>
    <n v="4.3698821028392842E-5"/>
    <n v="47.309438632934935"/>
    <n v="47.32"/>
    <n v="-2.2319034372497715E-4"/>
    <n v="101.59474582636794"/>
    <n v="10.14"/>
    <m/>
    <n v="95.682736854867755"/>
    <m/>
    <m/>
    <n v="48.134412390036616"/>
    <m/>
    <m/>
    <n v="21.05097153551176"/>
    <n v="21.05"/>
    <n v="4.6153706021900831E-5"/>
    <n v="67.46088806911078"/>
    <m/>
    <m/>
    <e v="#DIV/0!"/>
    <n v="39.503007092119589"/>
    <n v="39.2256"/>
    <n v="7.0720930239329682E-3"/>
    <n v="3501"/>
    <n v="1.1202974628171478"/>
    <n v="5731.75"/>
    <n v="23.470406730173739"/>
    <m/>
    <m/>
    <n v="5185.2208274836466"/>
    <n v="2.7833543938895957"/>
    <m/>
    <m/>
    <n v="20.774851745381469"/>
    <n v="20.779900000000001"/>
    <m/>
    <m/>
    <n v="11.436656161600856"/>
    <m/>
    <n v="11.442"/>
    <n v="-4.6703709134277016E-4"/>
    <n v="5.336237949039015"/>
    <m/>
    <m/>
    <m/>
    <n v="103.87425872690734"/>
    <n v="45.746624646403426"/>
    <m/>
  </r>
  <r>
    <x v="3495"/>
    <n v="24.97"/>
    <n v="22.65"/>
    <n v="79.701400000000007"/>
    <n v="69.9923"/>
    <n v="12996.581177"/>
    <n v="11415.70419"/>
    <n v="4.3698821028392842E-5"/>
    <n v="47.239827040472932"/>
    <n v="47.25"/>
    <n v="-2.1530073073161571E-4"/>
    <n v="101.29167921699361"/>
    <n v="10.11"/>
    <m/>
    <n v="95.467856298319589"/>
    <m/>
    <m/>
    <n v="48.169037927470697"/>
    <m/>
    <m/>
    <n v="21.264112271787319"/>
    <n v="21.26"/>
    <n v="1.934276475690222E-4"/>
    <n v="66.7795822900475"/>
    <m/>
    <m/>
    <e v="#DIV/0!"/>
    <n v="39.44449441478244"/>
    <n v="39.1646"/>
    <n v="7.1466174755376866E-3"/>
    <n v="3502"/>
    <n v="1.1024282560706402"/>
    <n v="5774.29"/>
    <n v="23.642753573344734"/>
    <m/>
    <m/>
    <n v="5146.7370670263426"/>
    <n v="2.7624349582097771"/>
    <m/>
    <m/>
    <n v="20.712211634156514"/>
    <n v="20.716999999999999"/>
    <m/>
    <m/>
    <n v="11.453172417846057"/>
    <m/>
    <n v="11.458399999999999"/>
    <n v="-4.5622269723022413E-4"/>
    <n v="5.3442290620186377"/>
    <m/>
    <m/>
    <m/>
    <n v="103.56105817078257"/>
    <n v="45.812689671384227"/>
    <m/>
  </r>
  <r>
    <x v="3496"/>
    <n v="19.260000000000002"/>
    <n v="19.34"/>
    <n v="71.865399999999994"/>
    <n v="63.107799999999997"/>
    <n v="12663.750786000001"/>
    <n v="11122.85974"/>
    <n v="4.3698821028392842E-5"/>
    <n v="42.594311846716771"/>
    <n v="42.6"/>
    <n v="-1.335247249584226E-4"/>
    <n v="81.365291435953495"/>
    <n v="8.1199999999999992"/>
    <m/>
    <n v="81.381631019683667"/>
    <m/>
    <m/>
    <n v="50.536695581699192"/>
    <m/>
    <m/>
    <n v="20.71905286008159"/>
    <n v="20.72"/>
    <n v="-4.5711386023605804E-5"/>
    <n v="68.493123407329648"/>
    <m/>
    <m/>
    <e v="#DIV/0!"/>
    <n v="35.565042643265585"/>
    <n v="35.307699999999997"/>
    <n v="7.2885700078335613E-3"/>
    <n v="3503"/>
    <n v="0.99586349534643237"/>
    <n v="5566.24"/>
    <n v="22.789116053537896"/>
    <m/>
    <m/>
    <n v="5332.1760814843674"/>
    <n v="2.8616953063017485"/>
    <m/>
    <m/>
    <n v="16.637110739557798"/>
    <n v="16.6312"/>
    <m/>
    <m/>
    <n v="12.579129940344597"/>
    <m/>
    <n v="12.5829"/>
    <n v="-2.9961770779418639E-4"/>
    <n v="5.8699312149349874"/>
    <m/>
    <m/>
    <m/>
    <n v="83.18555369778899"/>
    <n v="50.316519761378387"/>
    <m/>
  </r>
  <r>
    <x v="3497"/>
    <n v="19.13"/>
    <n v="19.079999999999998"/>
    <n v="70.444299999999998"/>
    <n v="61.857100000000003"/>
    <n v="12367.427763"/>
    <n v="10862.106448"/>
    <n v="4.3698821028392842E-5"/>
    <n v="41.751013958055367"/>
    <n v="41.76"/>
    <n v="-2.1518299675837849E-4"/>
    <n v="78.140102636496181"/>
    <n v="7.8"/>
    <m/>
    <n v="78.961584806605345"/>
    <m/>
    <m/>
    <n v="51.036147185247387"/>
    <m/>
    <m/>
    <n v="20.233747948545535"/>
    <n v="20.23"/>
    <n v="1.8526685840503099E-4"/>
    <n v="70.099278800071588"/>
    <m/>
    <m/>
    <e v="#DIV/0!"/>
    <n v="34.860532211605083"/>
    <n v="34.609200000000001"/>
    <n v="7.2620058136299015E-3"/>
    <n v="3504"/>
    <n v="1.0026205450733754"/>
    <n v="5417.4"/>
    <n v="22.178008396359701"/>
    <m/>
    <m/>
    <n v="5474.7572651861365"/>
    <n v="2.9379378654252961"/>
    <m/>
    <m/>
    <n v="15.977128175575812"/>
    <n v="15.971"/>
    <m/>
    <m/>
    <n v="12.827831553031922"/>
    <m/>
    <n v="12.832100000000001"/>
    <n v="-3.3263822508222685E-4"/>
    <n v="5.9863044497170845"/>
    <m/>
    <m/>
    <m/>
    <n v="79.885640877879055"/>
    <n v="51.311326212127689"/>
    <m/>
  </r>
  <r>
    <x v="3498"/>
    <n v="19.46"/>
    <n v="19.170000000000002"/>
    <n v="71.386200000000002"/>
    <n v="62.6815"/>
    <n v="12391.27584"/>
    <n v="10882.577157"/>
    <n v="4.3698821028392842E-5"/>
    <n v="42.308228752618639"/>
    <n v="42.32"/>
    <n v="-2.7814856761254614E-4"/>
    <n v="80.222804939857639"/>
    <n v="8.01"/>
    <m/>
    <n v="80.539352328439648"/>
    <m/>
    <m/>
    <n v="50.694735779441217"/>
    <m/>
    <m/>
    <n v="20.272270306955917"/>
    <n v="20.27"/>
    <n v="1.1200330320271235E-4"/>
    <n v="69.967639463744419"/>
    <m/>
    <m/>
    <e v="#DIV/0!"/>
    <n v="35.325474406909251"/>
    <n v="35.070500000000003"/>
    <n v="7.2703385155401534E-3"/>
    <n v="3505"/>
    <n v="1.0151278038601981"/>
    <n v="5433.1"/>
    <n v="22.240545072953246"/>
    <m/>
    <m/>
    <n v="5458.8910398633934"/>
    <n v="2.9291458249336979"/>
    <m/>
    <m/>
    <n v="16.402445510103909"/>
    <n v="16.380099999999999"/>
    <m/>
    <m/>
    <n v="12.656279233754251"/>
    <m/>
    <m/>
    <m/>
    <s v="XIV Terminated final valuation IV  $5.99 "/>
    <m/>
    <m/>
    <m/>
    <n v="82.012227550519555"/>
    <n v="50.625116935017004"/>
    <m/>
  </r>
  <r>
    <x v="3499"/>
    <n v="20.6"/>
    <n v="20.010000000000002"/>
    <n v="73.739599999999996"/>
    <n v="64.736999999999995"/>
    <n v="12531.767287999999"/>
    <n v="11004.060733"/>
    <n v="4.5372367120988244E-5"/>
    <n v="43.698748350616562"/>
    <n v="43.71"/>
    <n v="-2.5741590902395028E-4"/>
    <n v="85.48431795459436"/>
    <n v="8.5399999999999991"/>
    <m/>
    <n v="84.497773900936807"/>
    <m/>
    <m/>
    <n v="49.858334310820148"/>
    <m/>
    <m/>
    <n v="20.500116352285012"/>
    <n v="20.5"/>
    <n v="5.6757212201219431E-6"/>
    <n v="69.188902756352846"/>
    <m/>
    <m/>
    <e v="#DIV/0!"/>
    <n v="36.48529395947277"/>
    <n v="36.218600000000002"/>
    <n v="7.3634530178627866E-3"/>
    <n v="3506"/>
    <n v="1.0294852573713142"/>
    <n v="5524.35"/>
    <n v="22.607017270618908"/>
    <m/>
    <m/>
    <n v="5367.2078741959958"/>
    <n v="2.8788583768370657"/>
    <m/>
    <m/>
    <n v="17.475852901847382"/>
    <n v="17.443999999999999"/>
    <m/>
    <m/>
    <n v="12.238964381011497"/>
    <m/>
    <m/>
    <m/>
    <m/>
    <m/>
    <m/>
    <m/>
    <n v="87.379264509236918"/>
    <n v="48.955857524045989"/>
    <m/>
  </r>
  <r>
    <x v="3500"/>
    <n v="20.02"/>
    <n v="20.03"/>
    <n v="74.583200000000005"/>
    <n v="65.474699999999999"/>
    <n v="12724.705155"/>
    <n v="11172.978899"/>
    <n v="4.5372367120988244E-5"/>
    <n v="44.197595556020993"/>
    <n v="44.21"/>
    <n v="-2.8058004928765978E-4"/>
    <n v="87.432577949879132"/>
    <n v="8.73"/>
    <m/>
    <n v="85.941270847053545"/>
    <m/>
    <m/>
    <n v="49.572967734618771"/>
    <m/>
    <m/>
    <n v="20.815226582625375"/>
    <n v="20.81"/>
    <n v="2.5115726215174661E-4"/>
    <n v="68.127387734849648"/>
    <m/>
    <m/>
    <e v="#DIV/0!"/>
    <n v="36.901410064109506"/>
    <n v="36.630800000000001"/>
    <n v="7.3875007946728743E-3"/>
    <n v="3507"/>
    <n v="0.99950074887668494"/>
    <n v="5612.02"/>
    <n v="22.963991545561676"/>
    <m/>
    <m/>
    <n v="5282.0316789276367"/>
    <n v="2.8329030727982376"/>
    <m/>
    <m/>
    <n v="17.873537071246592"/>
    <n v="17.8414"/>
    <m/>
    <m/>
    <n v="12.098933706155904"/>
    <m/>
    <m/>
    <m/>
    <m/>
    <m/>
    <m/>
    <m/>
    <n v="89.367685356232954"/>
    <n v="48.395734824623617"/>
    <m/>
  </r>
  <r>
    <x v="3501"/>
    <n v="18.72"/>
    <n v="19.059999999999999"/>
    <n v="72.609700000000004"/>
    <n v="63.739199999999997"/>
    <n v="12473.178064"/>
    <n v="10951.617574"/>
    <n v="4.5372367120988244E-5"/>
    <n v="43.027061093492989"/>
    <n v="43.04"/>
    <n v="-3.0062515118522981E-4"/>
    <n v="82.797542228569128"/>
    <n v="8.27"/>
    <m/>
    <n v="82.523486186091773"/>
    <m/>
    <m/>
    <n v="50.228661369753489"/>
    <m/>
    <m/>
    <n v="20.403278008530219"/>
    <n v="20.399999999999999"/>
    <n v="1.6068669265778546E-4"/>
    <n v="69.477724003914119"/>
    <m/>
    <m/>
    <e v="#DIV/0!"/>
    <n v="35.923630202494088"/>
    <n v="35.653799999999997"/>
    <n v="7.5680629412318012E-3"/>
    <n v="3508"/>
    <n v="0.98216159496327393"/>
    <n v="5491.14"/>
    <n v="22.467604621654608"/>
    <m/>
    <m/>
    <n v="5395.8039016475786"/>
    <n v="2.8936480076573066"/>
    <m/>
    <m/>
    <n v="16.925439670980719"/>
    <n v="16.891100000000002"/>
    <m/>
    <m/>
    <n v="12.419054694783563"/>
    <m/>
    <m/>
    <m/>
    <m/>
    <m/>
    <m/>
    <m/>
    <n v="84.627198354903598"/>
    <n v="49.676218779134253"/>
    <m/>
  </r>
  <r>
    <x v="3502"/>
    <n v="16.489999999999998"/>
    <n v="17.5"/>
    <n v="67.939099999999996"/>
    <n v="59.636299999999999"/>
    <n v="12076.660594000001"/>
    <n v="10602.973018000001"/>
    <n v="4.5372367120988244E-5"/>
    <n v="40.258374953023946"/>
    <n v="40.270000000000003"/>
    <n v="-2.8867760059736458E-4"/>
    <n v="72.138178686748006"/>
    <n v="7.2"/>
    <m/>
    <n v="74.554701116366331"/>
    <m/>
    <m/>
    <n v="51.843924470755077"/>
    <m/>
    <m/>
    <n v="19.754184062452577"/>
    <n v="19.75"/>
    <n v="2.1185126342171401E-4"/>
    <n v="71.690147338828083"/>
    <m/>
    <m/>
    <e v="#DIV/0!"/>
    <n v="33.611544088254753"/>
    <n v="33.354300000000002"/>
    <n v="7.7124715030671975E-3"/>
    <n v="3509"/>
    <n v="0.94228571428571417"/>
    <n v="5301.72"/>
    <n v="21.690878007532149"/>
    <m/>
    <m/>
    <n v="5581.9352286671201"/>
    <n v="2.9931822786430007"/>
    <m/>
    <m/>
    <n v="14.745957545199614"/>
    <n v="14.7141"/>
    <m/>
    <m/>
    <n v="13.217855090186756"/>
    <m/>
    <m/>
    <m/>
    <m/>
    <m/>
    <m/>
    <m/>
    <n v="73.729787725998065"/>
    <n v="52.871420360747024"/>
    <m/>
  </r>
  <r>
    <x v="3503"/>
    <n v="15.8"/>
    <n v="16.920000000000002"/>
    <n v="65.376300000000001"/>
    <n v="57.378599999999999"/>
    <n v="11821.069556"/>
    <n v="10377.127865"/>
    <n v="4.5372367120988244E-5"/>
    <n v="38.73691401062046"/>
    <n v="38.75"/>
    <n v="-3.3770295173007892E-4"/>
    <n v="66.67622445342343"/>
    <n v="6.66"/>
    <m/>
    <n v="70.318961103768203"/>
    <m/>
    <m/>
    <n v="52.821148710218118"/>
    <m/>
    <m/>
    <n v="19.334691125781919"/>
    <n v="19.329999999999998"/>
    <n v="2.4268627945800425E-4"/>
    <n v="73.219001862127939"/>
    <m/>
    <m/>
    <e v="#DIV/0!"/>
    <n v="32.340014788797262"/>
    <n v="32.0852"/>
    <n v="7.9418170619869333E-3"/>
    <n v="3510"/>
    <n v="0.93380614657210392"/>
    <n v="5149.93"/>
    <n v="21.064925826822893"/>
    <m/>
    <m/>
    <n v="5741.7478834960029"/>
    <n v="3.0780025795718999"/>
    <m/>
    <m/>
    <n v="13.628080250215632"/>
    <n v="13.5884"/>
    <m/>
    <m/>
    <n v="13.716337492188343"/>
    <m/>
    <m/>
    <m/>
    <m/>
    <m/>
    <m/>
    <m/>
    <n v="68.14040125107816"/>
    <n v="54.865349968753371"/>
    <m/>
  </r>
  <r>
    <x v="3504"/>
    <n v="18.59"/>
    <n v="19.02"/>
    <n v="70.364199999999997"/>
    <n v="61.753700000000002"/>
    <n v="12212.073831"/>
    <n v="10719.900197000001"/>
    <n v="4.5372367120988244E-5"/>
    <n v="41.691339258233548"/>
    <n v="41.7"/>
    <n v="-2.0769164907563642E-4"/>
    <n v="76.844319092480134"/>
    <n v="7.67"/>
    <m/>
    <n v="78.360907318073941"/>
    <s v="New 1.5X leverage"/>
    <m/>
    <n v="50.806028432759689"/>
    <s v="New -0.5X leverage"/>
    <m/>
    <n v="19.97373562887751"/>
    <n v="19.97"/>
    <n v="1.8706203693086287E-4"/>
    <n v="70.801060495998996"/>
    <m/>
    <m/>
    <e v="#DIV/0!"/>
    <n v="34.80626438578556"/>
    <n v="34.531399999999998"/>
    <n v="7.9598390388331275E-3"/>
    <n v="3511"/>
    <n v="0.97739221871713988"/>
    <n v="5355.3"/>
    <n v="21.903247016294277"/>
    <m/>
    <m/>
    <n v="5512.7772445099245"/>
    <n v="2.9549771981588506"/>
    <m/>
    <m/>
    <n v="15.705824536593772"/>
    <n v="15.6633"/>
    <m/>
    <m/>
    <n v="12.669880989534459"/>
    <m/>
    <m/>
    <m/>
    <m/>
    <m/>
    <m/>
    <m/>
    <n v="78.529122682968861"/>
    <n v="50.679523958137835"/>
    <m/>
  </r>
  <r>
    <x v="3505"/>
    <n v="19.850000000000001"/>
    <n v="19.89"/>
    <n v="74.084100000000007"/>
    <n v="65.015600000000006"/>
    <n v="12522.499820999999"/>
    <n v="10991.909347999999"/>
    <n v="4.5372367120988244E-5"/>
    <n v="43.894338798409152"/>
    <n v="43.9"/>
    <n v="-1.2895675605573143E-4"/>
    <n v="84.962340271962461"/>
    <n v="8.48"/>
    <m/>
    <n v="84.568763474973295"/>
    <n v="84.540999999999997"/>
    <n v="3.2840249078325279E-4"/>
    <n v="49.462925180455379"/>
    <n v="49.389200000000002"/>
    <n v="1.4927389076027087E-3"/>
    <n v="20.480960519508937"/>
    <n v="20.48"/>
    <n v="4.6900366647228964E-5"/>
    <n v="69.005117189974854"/>
    <m/>
    <m/>
    <e v="#DIV/0!"/>
    <n v="36.645121868367227"/>
    <n v="36.353700000000003"/>
    <n v="8.0162918318416043E-3"/>
    <n v="3512"/>
    <n v="0.99798893916540976"/>
    <n v="5512.75"/>
    <n v="22.545459038505012"/>
    <m/>
    <m/>
    <n v="5350.697290604804"/>
    <n v="2.8678266820412728"/>
    <m/>
    <m/>
    <n v="17.364438048599638"/>
    <m/>
    <m/>
    <m/>
    <n v="12.000084668866943"/>
    <m/>
    <m/>
    <m/>
    <m/>
    <m/>
    <m/>
    <m/>
    <n v="86.82219024299819"/>
    <n v="48.000338675467773"/>
    <m/>
  </r>
  <r>
    <x v="3506"/>
    <n v="22.47"/>
    <n v="21.42"/>
    <n v="78.747299999999996"/>
    <n v="69.105000000000004"/>
    <n v="12974.315864"/>
    <n v="11388.002438"/>
    <n v="4.579071114085842E-5"/>
    <n v="46.656116257063225"/>
    <n v="46.66"/>
    <n v="-8.3234953638489095E-5"/>
    <n v="95.650446327065296"/>
    <n v="9.5500000000000007"/>
    <m/>
    <n v="92.546780356573663"/>
    <n v="92.525000000000006"/>
    <n v="2.3539969277130979E-4"/>
    <n v="47.906100183082401"/>
    <n v="47.834000000000003"/>
    <n v="1.5072998930132364E-3"/>
    <n v="21.219403107941531"/>
    <n v="21.22"/>
    <n v="-2.8128749220868166E-5"/>
    <n v="66.519105729416935"/>
    <m/>
    <m/>
    <e v="#DIV/0!"/>
    <n v="38.950427737783272"/>
    <n v="38.64"/>
    <n v="8.0338441455298781E-3"/>
    <n v="3513"/>
    <n v="1.0490196078431371"/>
    <n v="5723.03"/>
    <n v="23.40361228527831"/>
    <m/>
    <m/>
    <n v="5146.5986780668918"/>
    <n v="2.7581739508757126"/>
    <m/>
    <m/>
    <n v="19.548182190615027"/>
    <m/>
    <m/>
    <m/>
    <n v="11.244770584421248"/>
    <m/>
    <m/>
    <m/>
    <m/>
    <m/>
    <m/>
    <m/>
    <n v="97.740910953075129"/>
    <n v="44.979082337684993"/>
    <m/>
  </r>
  <r>
    <x v="3507"/>
    <n v="19.59"/>
    <n v="19.86"/>
    <n v="75.914900000000003"/>
    <n v="66.616299999999995"/>
    <n v="12872.379488"/>
    <n v="11298.007916"/>
    <n v="4.579071114085842E-5"/>
    <n v="44.97688220475991"/>
    <n v="44.99"/>
    <n v="-2.9157135452528848E-4"/>
    <n v="88.761119334307011"/>
    <n v="8.86"/>
    <m/>
    <n v="87.546566598398115"/>
    <n v="87.488"/>
    <n v="6.6942435989059135E-4"/>
    <n v="48.76745955203333"/>
    <n v="48.692799999999998"/>
    <n v="1.5332770354823388E-3"/>
    <n v="21.05217353644694"/>
    <n v="21.05"/>
    <n v="1.0325588821569198E-4"/>
    <n v="67.045368116268634"/>
    <m/>
    <m/>
    <e v="#DIV/0!"/>
    <n v="37.548053835663104"/>
    <n v="37.247500000000002"/>
    <n v="8.0691008970561473E-3"/>
    <n v="3514"/>
    <n v="0.98640483383685806"/>
    <n v="5659.58"/>
    <n v="23.142334335270878"/>
    <m/>
    <m/>
    <n v="5203.6579082514863"/>
    <n v="2.7884888724139776"/>
    <m/>
    <m/>
    <n v="18.139581280446222"/>
    <m/>
    <m/>
    <m/>
    <n v="11.649189437667939"/>
    <m/>
    <m/>
    <m/>
    <m/>
    <m/>
    <m/>
    <m/>
    <n v="90.697906402231112"/>
    <n v="46.596757750671756"/>
    <m/>
  </r>
  <r>
    <x v="3508"/>
    <n v="18.73"/>
    <n v="19.21"/>
    <n v="73.483000000000004"/>
    <n v="64.473100000000002"/>
    <n v="12612.659095000001"/>
    <n v="11068.500830000001"/>
    <n v="4.6209181619794037E-5"/>
    <n v="43.532883205841223"/>
    <n v="43.54"/>
    <n v="-1.6345416074359242E-4"/>
    <n v="83.050069590680252"/>
    <n v="8.2899999999999991"/>
    <m/>
    <n v="83.319307277580776"/>
    <n v="83.260499999999993"/>
    <n v="7.0630464122589665E-4"/>
    <n v="49.548071348723397"/>
    <n v="49.473199999999999"/>
    <n v="1.5133718603890234E-3"/>
    <n v="20.625904129910584"/>
    <n v="20.62"/>
    <n v="2.8633025754531971E-4"/>
    <n v="68.409216640992625"/>
    <m/>
    <m/>
    <e v="#DIV/0!"/>
    <n v="36.34109175991783"/>
    <n v="36.048699999999997"/>
    <n v="8.1110209221924023E-3"/>
    <n v="3515"/>
    <n v="0.97501301405517959"/>
    <n v="5549.69"/>
    <n v="22.687672733123822"/>
    <m/>
    <m/>
    <n v="5304.6954353361389"/>
    <n v="2.8418236223208093"/>
    <m/>
    <m/>
    <n v="16.970681172918791"/>
    <m/>
    <m/>
    <m/>
    <n v="12.02229074355917"/>
    <m/>
    <m/>
    <m/>
    <m/>
    <m/>
    <m/>
    <m/>
    <n v="84.853405864593952"/>
    <n v="48.089162974236679"/>
    <m/>
  </r>
  <r>
    <x v="3509"/>
    <n v="18.36"/>
    <n v="19.239999999999998"/>
    <n v="73.910899999999998"/>
    <n v="64.845600000000005"/>
    <n v="12773.698235"/>
    <n v="11209.312604000001"/>
    <n v="4.6209181619794037E-5"/>
    <n v="43.785312547095664"/>
    <n v="43.8"/>
    <n v="-3.3532997498475492E-4"/>
    <n v="84.009814635747134"/>
    <n v="8.39"/>
    <m/>
    <n v="84.040580267365925"/>
    <n v="83.99"/>
    <n v="6.022177326578948E-4"/>
    <n v="49.403650914742421"/>
    <n v="49.3324"/>
    <n v="1.4443026234771672E-3"/>
    <n v="20.888747478279647"/>
    <n v="20.89"/>
    <n v="-5.9957956934142409E-5"/>
    <n v="67.539547957400046"/>
    <m/>
    <m/>
    <e v="#DIV/0!"/>
    <n v="36.551406663812536"/>
    <n v="36.256300000000003"/>
    <n v="8.1394589026606567E-3"/>
    <n v="3516"/>
    <n v="0.95426195426195426"/>
    <n v="5620.34"/>
    <n v="22.974702752498736"/>
    <m/>
    <m/>
    <n v="5237.164324137766"/>
    <n v="2.8053799950714042"/>
    <m/>
    <m/>
    <n v="17.166202405477424"/>
    <m/>
    <m/>
    <m/>
    <n v="11.952274008829139"/>
    <m/>
    <m/>
    <m/>
    <m/>
    <m/>
    <m/>
    <m/>
    <n v="85.831012027387118"/>
    <n v="47.809096035316557"/>
    <m/>
  </r>
  <r>
    <x v="3510"/>
    <n v="17.760000000000002"/>
    <n v="18.84"/>
    <n v="72.673699999999997"/>
    <n v="63.757100000000001"/>
    <n v="12794.095751000001"/>
    <n v="11226.694078"/>
    <n v="4.6209181619794037E-5"/>
    <n v="43.051337204242863"/>
    <n v="43.06"/>
    <n v="-2.0117965065347132E-4"/>
    <n v="81.189514072663997"/>
    <n v="8.11"/>
    <m/>
    <n v="81.923733500876338"/>
    <n v="81.860500000000002"/>
    <n v="7.7245436903439213E-4"/>
    <n v="49.816999786110415"/>
    <n v="49.7408"/>
    <n v="1.5319372850941537E-3"/>
    <n v="20.921593251060621"/>
    <n v="20.92"/>
    <n v="7.6159228519001587E-5"/>
    <n v="67.435441186399203"/>
    <m/>
    <m/>
    <m/>
    <n v="35.938198369956112"/>
    <n v="35.647399999999998"/>
    <n v="8.1576319719283141E-3"/>
    <m/>
    <m/>
    <n v="5606.6"/>
    <n v="22.916747151862602"/>
    <m/>
    <m/>
    <n v="5249.967577644431"/>
    <n v="2.8119717002049835"/>
    <m/>
    <m/>
    <n v="16.58933867051099"/>
    <m/>
    <m/>
    <m/>
    <n v="12.152339178725965"/>
    <m/>
    <m/>
    <m/>
    <m/>
    <m/>
    <m/>
    <m/>
    <n v="82.946693352554945"/>
    <n v="48.609356714903861"/>
    <m/>
  </r>
  <r>
    <x v="3511"/>
    <n v="16.54"/>
    <n v="18.18"/>
    <n v="70.407600000000002"/>
    <n v="61.766100000000002"/>
    <n v="12687.005048999999"/>
    <n v="11132.204256999999"/>
    <n v="4.6209181619794037E-5"/>
    <n v="41.707900097559296"/>
    <n v="41.72"/>
    <n v="-2.9002642475317586E-4"/>
    <n v="76.118835294002579"/>
    <n v="7.6"/>
    <m/>
    <n v="78.085526153561574"/>
    <n v="77.992999999999995"/>
    <n v="1.1863392043078846E-3"/>
    <n v="50.593522943888331"/>
    <n v="50.512799999999999"/>
    <n v="1.5980690812691378E-3"/>
    <n v="20.745966904483375"/>
    <n v="20.74"/>
    <n v="2.8770031260250128E-4"/>
    <n v="68.003640864900206"/>
    <m/>
    <m/>
    <e v="#DIV/0!"/>
    <n v="34.816257949796729"/>
    <n v="34.534199999999998"/>
    <n v="8.1674962731648204E-3"/>
    <n v="3518"/>
    <n v="0.90979097909790974"/>
    <n v="5538.91"/>
    <n v="22.638299271860092"/>
    <m/>
    <m/>
    <n v="5313.3518578375524"/>
    <n v="2.8456516182355007"/>
    <m/>
    <m/>
    <n v="15.552714308085225"/>
    <m/>
    <m/>
    <m/>
    <n v="12.531247471643731"/>
    <m/>
    <m/>
    <m/>
    <m/>
    <m/>
    <m/>
    <m/>
    <n v="77.763571540426128"/>
    <n v="50.124989886574923"/>
    <m/>
  </r>
  <r>
    <x v="3512"/>
    <n v="14.64"/>
    <n v="17.010000000000002"/>
    <n v="65.583299999999994"/>
    <n v="57.531100000000002"/>
    <n v="12222.321925"/>
    <n v="10723.953944999999"/>
    <n v="4.6209181619794037E-5"/>
    <n v="38.849144511312772"/>
    <n v="38.86"/>
    <n v="-2.793486538144041E-4"/>
    <n v="65.680707209437529"/>
    <n v="6.56"/>
    <m/>
    <n v="70.053939301349814"/>
    <n v="69.963499999999996"/>
    <n v="1.2926640512527232E-3"/>
    <n v="52.32663644428996"/>
    <n v="52.247199999999999"/>
    <n v="1.5203961990299941E-3"/>
    <n v="19.985623272162925"/>
    <n v="19.98"/>
    <n v="2.8144505319938062E-4"/>
    <n v="70.498182378003065"/>
    <m/>
    <m/>
    <e v="#DIV/0!"/>
    <n v="32.429388042207663"/>
    <n v="32.164499999999997"/>
    <n v="8.235416132931217E-3"/>
    <n v="3519"/>
    <n v="0.86067019400352729"/>
    <n v="5303.55"/>
    <n v="21.67465752171254"/>
    <m/>
    <m/>
    <n v="5539.1274153498871"/>
    <n v="2.9662881591691677"/>
    <m/>
    <m/>
    <n v="13.419514657291701"/>
    <m/>
    <m/>
    <m/>
    <n v="13.389830281453538"/>
    <m/>
    <m/>
    <m/>
    <m/>
    <m/>
    <m/>
    <m/>
    <n v="67.097573286458513"/>
    <n v="53.559321125814151"/>
    <m/>
  </r>
  <r>
    <x v="3513"/>
    <n v="15.78"/>
    <n v="17.8"/>
    <n v="67.078100000000006"/>
    <n v="58.834400000000002"/>
    <n v="12369.973726"/>
    <n v="10852.018002999999"/>
    <n v="4.6488170889480429E-5"/>
    <n v="39.731702731671675"/>
    <n v="39.74"/>
    <n v="-2.0878883563979489E-4"/>
    <n v="68.656811106095745"/>
    <n v="6.86"/>
    <m/>
    <n v="72.432341078928786"/>
    <n v="72.341499999999996"/>
    <n v="1.2557256751490886E-3"/>
    <n v="51.729897577450366"/>
    <n v="51.648000000000003"/>
    <n v="1.5856872957396018E-3"/>
    <n v="20.225580073929788"/>
    <n v="20.22"/>
    <n v="2.7596804796181651E-4"/>
    <n v="69.658287901729722"/>
    <m/>
    <m/>
    <e v="#DIV/0!"/>
    <n v="33.164992064822911"/>
    <n v="32.895000000000003"/>
    <n v="8.2076931090715455E-3"/>
    <n v="3520"/>
    <n v="0.88651685393258417"/>
    <n v="5378.69"/>
    <n v="21.976592477862891"/>
    <m/>
    <m/>
    <n v="5460.649785462474"/>
    <n v="2.9234306447646503"/>
    <m/>
    <m/>
    <n v="14.026103500130533"/>
    <m/>
    <m/>
    <m/>
    <n v="13.08467084706942"/>
    <m/>
    <m/>
    <m/>
    <m/>
    <m/>
    <m/>
    <m/>
    <n v="70.130517500652672"/>
    <n v="52.33868338827768"/>
    <m/>
  </r>
  <r>
    <x v="3514"/>
    <n v="16.350000000000001"/>
    <n v="18.05"/>
    <n v="68.7607"/>
    <n v="60.307499999999997"/>
    <n v="12517.457060999999"/>
    <n v="10980.898735000001"/>
    <n v="4.6488170889480429E-5"/>
    <n v="40.727347325377821"/>
    <n v="40.74"/>
    <n v="-3.1057129656797411E-4"/>
    <n v="72.094972073496436"/>
    <n v="7.2"/>
    <m/>
    <n v="75.151969798035651"/>
    <n v="75.046999999999997"/>
    <n v="1.3987207754559972E-3"/>
    <n v="51.080959563433701"/>
    <n v="50.997199999999999"/>
    <n v="1.6424345539305385E-3"/>
    <n v="20.46622429939378"/>
    <n v="20.46"/>
    <n v="3.0421795668522655E-4"/>
    <n v="68.831666193253611"/>
    <m/>
    <m/>
    <e v="#DIV/0!"/>
    <n v="33.995705539087908"/>
    <n v="33.7181"/>
    <n v="8.233131139889549E-3"/>
    <n v="3521"/>
    <n v="0.90581717451523547"/>
    <n v="5443.35"/>
    <n v="22.239047794513869"/>
    <m/>
    <m/>
    <n v="5395.0045047104686"/>
    <n v="2.8880127870426673"/>
    <m/>
    <m/>
    <n v="14.72798037631857"/>
    <m/>
    <m/>
    <m/>
    <n v="12.756461739441482"/>
    <m/>
    <m/>
    <m/>
    <m/>
    <m/>
    <m/>
    <m/>
    <n v="73.639901881592849"/>
    <n v="51.025846957765928"/>
    <m/>
  </r>
  <r>
    <x v="3515"/>
    <n v="17.23"/>
    <n v="18.78"/>
    <n v="70.400499999999994"/>
    <n v="61.742899999999999"/>
    <n v="12691.346581"/>
    <n v="11132.932272"/>
    <n v="4.6488170889480429E-5"/>
    <n v="41.697593279412828"/>
    <n v="41.71"/>
    <n v="-2.9745194407027054E-4"/>
    <n v="75.526984481240163"/>
    <n v="7.54"/>
    <m/>
    <n v="77.834301097745552"/>
    <n v="77.721000000000004"/>
    <n v="1.457792588174911E-3"/>
    <n v="50.47174794661025"/>
    <n v="50.384399999999999"/>
    <n v="1.7336307787778615E-3"/>
    <n v="20.750030220980573"/>
    <n v="20.75"/>
    <n v="1.4564327988075831E-6"/>
    <n v="67.87931798169771"/>
    <m/>
    <m/>
    <e v="#DIV/0!"/>
    <n v="34.805183018095249"/>
    <n v="34.5182"/>
    <n v="8.3139624341723728E-3"/>
    <n v="3522"/>
    <n v="0.91746538871139505"/>
    <n v="5523.33"/>
    <n v="22.564047643118901"/>
    <m/>
    <m/>
    <n v="5315.7348526971418"/>
    <n v="2.845309014430943"/>
    <m/>
    <m/>
    <n v="15.428552110641455"/>
    <m/>
    <m/>
    <m/>
    <n v="12.452260715545577"/>
    <m/>
    <m/>
    <m/>
    <m/>
    <m/>
    <m/>
    <m/>
    <n v="77.142760553207268"/>
    <n v="49.809042862182309"/>
    <m/>
  </r>
  <r>
    <x v="3516"/>
    <n v="16.59"/>
    <n v="18.21"/>
    <n v="68.130600000000001"/>
    <n v="59.749299999999998"/>
    <n v="12508.061328"/>
    <n v="10971.635699"/>
    <n v="4.6488170889480429E-5"/>
    <n v="40.352167638863463"/>
    <n v="40.36"/>
    <n v="-1.9406246621744838E-4"/>
    <n v="70.64973386169514"/>
    <n v="7.05"/>
    <m/>
    <n v="74.063834464304094"/>
    <n v="73.944000000000003"/>
    <n v="1.6206110611285407E-3"/>
    <n v="51.285247481893826"/>
    <n v="51.192799999999998"/>
    <n v="1.805868831043167E-3"/>
    <n v="20.449864821768138"/>
    <n v="20.45"/>
    <n v="-6.6101824871545034E-6"/>
    <n v="68.863424024637794"/>
    <m/>
    <m/>
    <e v="#DIV/0!"/>
    <n v="33.681690735812388"/>
    <n v="33.403100000000002"/>
    <n v="8.3402658978473099E-3"/>
    <n v="3523"/>
    <n v="0.91103789126853374"/>
    <n v="5441.09"/>
    <n v="22.226343094559606"/>
    <m/>
    <m/>
    <n v="5394.8838505455069"/>
    <n v="2.8874007019938044"/>
    <m/>
    <m/>
    <n v="14.43172897177112"/>
    <m/>
    <m/>
    <m/>
    <n v="12.853729739716671"/>
    <m/>
    <m/>
    <m/>
    <m/>
    <m/>
    <m/>
    <m/>
    <n v="72.158644858855595"/>
    <n v="51.414918958866686"/>
    <m/>
  </r>
  <r>
    <x v="3517"/>
    <n v="15.8"/>
    <n v="17.739999999999998"/>
    <n v="66.988500000000002"/>
    <n v="58.744900000000001"/>
    <n v="12355.960852"/>
    <n v="10837.708409000001"/>
    <n v="4.6488170889480429E-5"/>
    <n v="39.674760972458785"/>
    <n v="39.68"/>
    <n v="-1.320319440830664E-4"/>
    <n v="68.274543644691278"/>
    <n v="6.82"/>
    <m/>
    <n v="72.195596057551569"/>
    <n v="72.072000000000003"/>
    <n v="1.7148970134250874E-3"/>
    <n v="51.714960069107541"/>
    <n v="51.620800000000003"/>
    <n v="1.8240722559033085E-3"/>
    <n v="20.200697882561094"/>
    <n v="20.2"/>
    <n v="3.4548641638432187E-5"/>
    <n v="69.704680399720843"/>
    <m/>
    <m/>
    <e v="#DIV/0!"/>
    <n v="33.115811017822047"/>
    <n v="32.841700000000003"/>
    <n v="8.3464320611308374E-3"/>
    <n v="3524"/>
    <n v="0.89064261555806101"/>
    <n v="5353.99"/>
    <n v="21.868840051128497"/>
    <m/>
    <m/>
    <n v="5481.2441907314842"/>
    <n v="2.9333436071023247"/>
    <m/>
    <m/>
    <n v="13.946057372826749"/>
    <m/>
    <m/>
    <m/>
    <n v="13.069195275270729"/>
    <m/>
    <m/>
    <m/>
    <m/>
    <m/>
    <m/>
    <m/>
    <n v="69.730286864133745"/>
    <n v="52.276781101082918"/>
    <m/>
  </r>
  <r>
    <x v="3518"/>
    <n v="19.02"/>
    <n v="19.38"/>
    <n v="71.3733"/>
    <n v="62.581899999999997"/>
    <n v="12539.433035"/>
    <n v="10997.124696999999"/>
    <n v="4.9557194363947232E-5"/>
    <n v="42.268620437986002"/>
    <n v="42.28"/>
    <n v="-2.691476351466271E-4"/>
    <n v="77.194433705174134"/>
    <n v="7.71"/>
    <m/>
    <n v="79.266640456605899"/>
    <n v="79.123500000000007"/>
    <n v="1.8090764008908966E-3"/>
    <n v="50.022138889500127"/>
    <n v="49.9268"/>
    <n v="1.9095734054681568E-3"/>
    <n v="20.499156025844933"/>
    <n v="20.5"/>
    <n v="-4.1169470978874578E-5"/>
    <n v="68.681955846572308"/>
    <m/>
    <m/>
    <e v="#DIV/0!"/>
    <n v="35.279828419885391"/>
    <n v="34.986800000000002"/>
    <n v="8.3753992901720586E-3"/>
    <n v="3525"/>
    <n v="0.98142414860681115"/>
    <n v="5468.1"/>
    <n v="22.329700845534653"/>
    <m/>
    <m/>
    <n v="5364.4220123926425"/>
    <n v="2.8700086914967859"/>
    <m/>
    <m/>
    <n v="15.766273326081439"/>
    <m/>
    <m/>
    <m/>
    <n v="12.21385693462509"/>
    <m/>
    <m/>
    <m/>
    <m/>
    <m/>
    <m/>
    <m/>
    <n v="78.831366630407189"/>
    <n v="48.85542773850036"/>
    <m/>
  </r>
  <r>
    <x v="3519"/>
    <n v="18.2"/>
    <n v="18.88"/>
    <n v="71.020099999999999"/>
    <n v="62.269100000000002"/>
    <n v="12646.216221999999"/>
    <n v="11090.228923000001"/>
    <n v="4.9557194363947232E-5"/>
    <n v="42.05842314739823"/>
    <n v="42.07"/>
    <n v="-2.7518071313925585E-4"/>
    <n v="76.423092073494956"/>
    <n v="7.62"/>
    <m/>
    <n v="78.671594300911991"/>
    <n v="78.529499999999999"/>
    <n v="1.8094385028810667E-3"/>
    <n v="50.145845274869124"/>
    <n v="50.050400000000003"/>
    <n v="1.9069832582581103E-3"/>
    <n v="20.673218448735415"/>
    <n v="20.67"/>
    <n v="1.5570627650762781E-4"/>
    <n v="68.101334451926036"/>
    <m/>
    <m/>
    <e v="#DIV/0!"/>
    <n v="35.103827615973067"/>
    <n v="34.811100000000003"/>
    <n v="8.4090309117799134E-3"/>
    <n v="3526"/>
    <n v="0.96398305084745761"/>
    <n v="5506.24"/>
    <n v="22.483694805881616"/>
    <m/>
    <m/>
    <n v="5327.0051664036055"/>
    <n v="2.8497202160898394"/>
    <m/>
    <m/>
    <n v="15.608139774889461"/>
    <m/>
    <m/>
    <m/>
    <n v="12.274333140727936"/>
    <m/>
    <m/>
    <m/>
    <m/>
    <m/>
    <m/>
    <m/>
    <n v="78.040698874447301"/>
    <n v="49.097332562911745"/>
    <m/>
  </r>
  <r>
    <x v="3520"/>
    <n v="17.86"/>
    <n v="18.71"/>
    <n v="70.819199999999995"/>
    <n v="62.0899"/>
    <n v="12617.226502"/>
    <n v="11064.25649"/>
    <n v="4.9557194363947232E-5"/>
    <n v="41.938426629248674"/>
    <n v="41.95"/>
    <n v="-2.7588488084218099E-4"/>
    <n v="75.983557112106482"/>
    <n v="7.59"/>
    <m/>
    <n v="78.331237741177659"/>
    <n v="78.185000000000002"/>
    <n v="1.8704066147938736E-3"/>
    <n v="50.216693886649537"/>
    <n v="50.120800000000003"/>
    <n v="1.9132553081662174E-3"/>
    <n v="20.625324993513654"/>
    <n v="20.62"/>
    <n v="2.5824410832453459E-4"/>
    <n v="68.261680453657078"/>
    <m/>
    <m/>
    <e v="#DIV/0!"/>
    <n v="35.003140345713334"/>
    <n v="34.710599999999999"/>
    <n v="8.427982971004111E-3"/>
    <n v="3527"/>
    <n v="0.9545697487974345"/>
    <n v="5478.87"/>
    <n v="22.370187712030589"/>
    <m/>
    <m/>
    <n v="5353.4842394924053"/>
    <n v="2.863613908471967"/>
    <m/>
    <m/>
    <n v="15.517781625380945"/>
    <m/>
    <m/>
    <m/>
    <n v="12.309083281253367"/>
    <m/>
    <m/>
    <m/>
    <m/>
    <m/>
    <m/>
    <m/>
    <n v="77.588908126904727"/>
    <n v="49.236333125013466"/>
    <m/>
  </r>
  <r>
    <x v="3521"/>
    <n v="23.34"/>
    <n v="21.66"/>
    <n v="78.998099999999994"/>
    <n v="69.257599999999996"/>
    <n v="12941.921707"/>
    <n v="11348.438821"/>
    <n v="4.9557194363947232E-5"/>
    <n v="46.780749240239082"/>
    <n v="46.79"/>
    <n v="-1.9770805216745568E-4"/>
    <n v="93.527150439221501"/>
    <n v="9.34"/>
    <m/>
    <n v="91.894273055456566"/>
    <n v="91.703500000000005"/>
    <n v="2.0803246926950347E-3"/>
    <n v="47.316937785113375"/>
    <n v="47.220399999999998"/>
    <n v="2.0444084572213139E-3"/>
    <n v="21.155586964247558"/>
    <n v="21.15"/>
    <n v="2.6415906607835105E-4"/>
    <n v="66.509234367979232"/>
    <m/>
    <m/>
    <e v="#DIV/0!"/>
    <n v="39.044300906940805"/>
    <n v="38.717100000000002"/>
    <n v="8.4510696033743837E-3"/>
    <n v="3528"/>
    <n v="1.077562326869806"/>
    <n v="5660.94"/>
    <n v="23.111773483843738"/>
    <m/>
    <m/>
    <n v="5175.5809719419094"/>
    <n v="2.7681898471838773"/>
    <m/>
    <m/>
    <n v="19.099904350404906"/>
    <m/>
    <m/>
    <m/>
    <n v="10.887607274372582"/>
    <m/>
    <m/>
    <m/>
    <m/>
    <m/>
    <m/>
    <m/>
    <n v="95.499521752024521"/>
    <n v="43.55042909749033"/>
    <m/>
  </r>
  <r>
    <x v="3522"/>
    <n v="24.87"/>
    <n v="22.79"/>
    <n v="83.240700000000004"/>
    <n v="72.973699999999994"/>
    <n v="13363.712088"/>
    <n v="11717.733577999999"/>
    <n v="4.9557194363947232E-5"/>
    <n v="49.291911605133656"/>
    <n v="49.3"/>
    <n v="-1.6406480459107975E-4"/>
    <n v="103.56422507812077"/>
    <n v="10.34"/>
    <m/>
    <n v="99.289367919604373"/>
    <n v="99.083500000000001"/>
    <n v="2.0777215137168792E-3"/>
    <n v="46.046315625617467"/>
    <n v="45.947200000000002"/>
    <n v="2.1571635620334373E-3"/>
    <n v="21.844536382747322"/>
    <n v="21.84"/>
    <n v="2.0770983275286703E-4"/>
    <n v="64.345735715562455"/>
    <m/>
    <m/>
    <e v="#DIV/0!"/>
    <n v="41.139664415989131"/>
    <n v="40.7928"/>
    <n v="8.5030793666807103E-3"/>
    <n v="3529"/>
    <n v="1.0912681000438791"/>
    <n v="5884.74"/>
    <n v="24.023599999999963"/>
    <n v="24.023599999999998"/>
    <n v="-1.4432899320127035E-15"/>
    <n v="4970.9691898844067"/>
    <n v="2.6585000000000143"/>
    <n v="2.6585000000000001"/>
    <n v="5.3290705182007514E-15"/>
    <n v="21.148848414929891"/>
    <m/>
    <m/>
    <m/>
    <n v="10.302939698595331"/>
    <m/>
    <m/>
    <m/>
    <m/>
    <m/>
    <m/>
    <m/>
    <n v="105.74424207464945"/>
    <n v="41.211758794381325"/>
    <m/>
  </r>
  <r>
    <x v="3523"/>
    <n v="21.03"/>
    <n v="20.7"/>
    <n v="78.991299999999995"/>
    <n v="69.237499999999997"/>
    <n v="13084.45276"/>
    <n v="11471.127816"/>
    <n v="4.8999175817465712E-5"/>
    <n v="46.772160280474303"/>
    <n v="46.78"/>
    <n v="-1.6758699285379652E-4"/>
    <n v="92.960458097372737"/>
    <n v="9.2799999999999994"/>
    <m/>
    <n v="91.66141664471597"/>
    <n v="91.477500000000006"/>
    <n v="2.0105123633238353E-3"/>
    <n v="47.221397103218941"/>
    <n v="47.126800000000003"/>
    <n v="2.0072889145652528E-3"/>
    <n v="21.386490129755934"/>
    <n v="21.38"/>
    <n v="3.035607930745865E-4"/>
    <n v="65.702292758034005"/>
    <m/>
    <m/>
    <e v="#DIV/0!"/>
    <n v="39.03446661301178"/>
    <n v="38.702399999999997"/>
    <n v="8.5800005429064186E-3"/>
    <n v="3530"/>
    <n v="1.0159420289855072"/>
    <n v="5739.29"/>
    <n v="23.424333483057307"/>
    <n v="23.425000000000001"/>
    <n v="-2.8453231278313673E-5"/>
    <n v="5093.8340010177253"/>
    <n v="2.7234340888990936"/>
    <n v="2.7256999999999998"/>
    <n v="-8.3131346109488469E-4"/>
    <n v="18.981318250024692"/>
    <m/>
    <m/>
    <m/>
    <n v="10.828929441881161"/>
    <m/>
    <m/>
    <m/>
    <m/>
    <m/>
    <m/>
    <m/>
    <n v="94.906591250123455"/>
    <n v="43.315717767524646"/>
    <m/>
  </r>
  <r>
    <x v="3524"/>
    <n v="22.5"/>
    <n v="21.94"/>
    <n v="83.352599999999995"/>
    <n v="73.056799999999996"/>
    <n v="13588.976895"/>
    <n v="11912.881590000001"/>
    <n v="4.8999175817465712E-5"/>
    <n v="49.353360505524705"/>
    <n v="49.36"/>
    <n v="-1.3451163847844061E-4"/>
    <n v="103.21667570540967"/>
    <n v="10.3"/>
    <m/>
    <n v="99.244847321639867"/>
    <n v="99.026499999999999"/>
    <n v="2.2049382906581538E-3"/>
    <n v="45.917781428528905"/>
    <n v="45.822000000000003"/>
    <n v="2.0902934950219887E-3"/>
    <n v="22.210591394655218"/>
    <n v="22.21"/>
    <n v="2.6627404557277856E-5"/>
    <n v="63.172852666331636"/>
    <m/>
    <m/>
    <e v="#DIV/0!"/>
    <n v="41.188092664242994"/>
    <n v="40.8371"/>
    <n v="8.5949458762497599E-3"/>
    <n v="3531"/>
    <n v="1.0255241567912488"/>
    <n v="5972.15"/>
    <n v="24.372824863239774"/>
    <n v="24.3569"/>
    <n v="6.5381322088509108E-4"/>
    <n v="4887.1620632907607"/>
    <n v="2.6126886067209281"/>
    <n v="2.6139999999999999"/>
    <n v="-5.0168067294253937E-4"/>
    <n v="21.0747145196184"/>
    <m/>
    <m/>
    <m/>
    <n v="10.231104208264817"/>
    <m/>
    <m/>
    <m/>
    <m/>
    <m/>
    <m/>
    <m/>
    <n v="105.373572598092"/>
    <n v="40.924416833059269"/>
    <m/>
  </r>
  <r>
    <x v="3525"/>
    <n v="22.87"/>
    <n v="22.31"/>
    <n v="85.562299999999993"/>
    <n v="74.989999999999995"/>
    <n v="13848.717646999999"/>
    <n v="12140.001606"/>
    <n v="4.8999175817465712E-5"/>
    <n v="50.660496145217031"/>
    <n v="50.67"/>
    <n v="-1.8756374152295585E-4"/>
    <n v="108.67964528489613"/>
    <n v="10.85"/>
    <m/>
    <n v="103.18312443182779"/>
    <n v="102.95099999999999"/>
    <n v="2.254707888488694E-3"/>
    <n v="45.309073081146508"/>
    <n v="45.213200000000001"/>
    <n v="2.1204666147609519E-3"/>
    <n v="22.634574425877929"/>
    <n v="22.63"/>
    <n v="2.0213989738970817E-4"/>
    <n v="61.969201725870946"/>
    <m/>
    <m/>
    <e v="#DIV/0!"/>
    <n v="42.278401004636528"/>
    <n v="41.917200000000001"/>
    <n v="8.6170117430679483E-3"/>
    <n v="3532"/>
    <n v="1.0251008516360378"/>
    <n v="6082.62"/>
    <n v="24.821723539322093"/>
    <n v="24.802399999999999"/>
    <n v="7.7909957593202961E-4"/>
    <n v="4796.761655877729"/>
    <n v="2.564117243936737"/>
    <n v="2.5659000000000001"/>
    <n v="-6.9478781841192383E-4"/>
    <n v="22.189308181090169"/>
    <m/>
    <m/>
    <m/>
    <n v="9.9599088880087319"/>
    <m/>
    <m/>
    <m/>
    <m/>
    <m/>
    <m/>
    <m/>
    <n v="110.94654090545085"/>
    <n v="39.839635552034927"/>
    <m/>
  </r>
  <r>
    <x v="3526"/>
    <n v="19.97"/>
    <n v="20.55"/>
    <n v="81.174800000000005"/>
    <n v="71.140900000000002"/>
    <n v="13486.381862"/>
    <n v="11821.777563"/>
    <n v="4.8999175817465712E-5"/>
    <n v="48.061533743382938"/>
    <n v="48.07"/>
    <n v="-1.761234994187566E-4"/>
    <n v="97.523359098921915"/>
    <n v="9.74"/>
    <m/>
    <n v="95.237908657502942"/>
    <n v="95.017499999999998"/>
    <n v="2.3196638251157253E-3"/>
    <n v="46.470679602279034"/>
    <n v="46.371600000000001"/>
    <n v="2.1366440295145228E-3"/>
    <n v="22.041829321834822"/>
    <n v="22.04"/>
    <n v="8.3000083249684664E-5"/>
    <n v="63.594355066866484"/>
    <m/>
    <m/>
    <e v="#DIV/0!"/>
    <n v="40.108712351179818"/>
    <n v="39.764600000000002"/>
    <n v="8.6537360159493204E-3"/>
    <n v="3533"/>
    <n v="0.97177615571776144"/>
    <n v="5915.8"/>
    <n v="24.139085870461528"/>
    <n v="24.1389"/>
    <n v="7.7000385902969981E-6"/>
    <n v="4928.3161142252038"/>
    <n v="2.6341901768332048"/>
    <n v="2.6351"/>
    <n v="-3.4527083101032474E-4"/>
    <n v="19.910763713357138"/>
    <m/>
    <m/>
    <m/>
    <n v="10.470645158616749"/>
    <m/>
    <m/>
    <m/>
    <m/>
    <m/>
    <m/>
    <m/>
    <n v="99.553818566785694"/>
    <n v="41.882580634466997"/>
    <m/>
  </r>
  <r>
    <x v="3527"/>
    <n v="23.62"/>
    <n v="22.57"/>
    <n v="86.735200000000006"/>
    <n v="76"/>
    <n v="13808.691935999999"/>
    <n v="12101.988179"/>
    <n v="4.8441075534588762E-5"/>
    <n v="51.348696547959236"/>
    <n v="51.36"/>
    <n v="-2.2008278895568889E-4"/>
    <n v="110.846968555887"/>
    <n v="11.07"/>
    <m/>
    <n v="104.99135972403971"/>
    <n v="104.7255"/>
    <n v="2.5386340866333512E-3"/>
    <n v="44.878975601628085"/>
    <n v="44.783200000000001"/>
    <n v="2.1386502444684652E-3"/>
    <n v="22.56640429037606"/>
    <n v="22.56"/>
    <n v="2.8387811950625341E-4"/>
    <n v="62.089828145881327"/>
    <m/>
    <m/>
    <e v="#DIV/0!"/>
    <n v="42.849880448730246"/>
    <n v="42.48"/>
    <n v="8.7071668721809825E-3"/>
    <n v="3534"/>
    <n v="1.0465219317678334"/>
    <n v="6080.97"/>
    <n v="24.805303750956003"/>
    <n v="24.7286"/>
    <n v="3.1018234334334593E-3"/>
    <n v="4790.7168085376252"/>
    <n v="2.5596724006459781"/>
    <n v="2.5693000000000001"/>
    <n v="-3.7471682380501026E-3"/>
    <n v="22.627622513779293"/>
    <m/>
    <m/>
    <m/>
    <n v="9.7536567810598367"/>
    <m/>
    <m/>
    <m/>
    <m/>
    <m/>
    <m/>
    <m/>
    <n v="113.13811256889647"/>
    <n v="39.014627124239347"/>
    <m/>
  </r>
  <r>
    <x v="3528"/>
    <n v="21.1"/>
    <n v="21.02"/>
    <n v="83.836399999999998"/>
    <n v="73.456299999999999"/>
    <n v="13669.901118"/>
    <n v="11979.765164"/>
    <n v="4.8441075534588762E-5"/>
    <n v="49.631347996268858"/>
    <n v="49.64"/>
    <n v="-1.7429499861287834E-4"/>
    <n v="103.42726546903788"/>
    <n v="10.33"/>
    <m/>
    <n v="99.719353730901844"/>
    <n v="99.457499999999996"/>
    <n v="2.6328203594685462E-3"/>
    <n v="45.628831722552263"/>
    <n v="45.525599999999997"/>
    <n v="2.2675532568987578E-3"/>
    <n v="22.339045205316435"/>
    <n v="22.34"/>
    <n v="-4.2739242773759401E-5"/>
    <n v="62.717617567632239"/>
    <m/>
    <m/>
    <e v="#DIV/0!"/>
    <n v="41.416103363304586"/>
    <n v="41.057699999999997"/>
    <n v="8.7292606089621749E-3"/>
    <n v="3535"/>
    <n v="1.0038058991436727"/>
    <n v="6015.15"/>
    <n v="24.534896965342675"/>
    <n v="24.5839"/>
    <n v="-1.9932978354665343E-3"/>
    <n v="4842.5711969555823"/>
    <n v="2.5871328489541776"/>
    <n v="2.5825999999999998"/>
    <n v="1.7551494440399829E-3"/>
    <n v="21.112229894779517"/>
    <m/>
    <m/>
    <m/>
    <n v="10.079639622236385"/>
    <m/>
    <m/>
    <m/>
    <m/>
    <m/>
    <m/>
    <m/>
    <n v="105.56114947389759"/>
    <n v="40.318558488945541"/>
    <m/>
  </r>
  <r>
    <x v="3529"/>
    <n v="20.059999999999999"/>
    <n v="20.420000000000002"/>
    <n v="81.853399999999993"/>
    <n v="71.715199999999996"/>
    <n v="13524.575881000001"/>
    <n v="11851.827513"/>
    <n v="4.8441075534588762E-5"/>
    <n v="48.45622572045999"/>
    <n v="48.47"/>
    <n v="-2.8418154611120627E-4"/>
    <n v="98.524608963553106"/>
    <n v="9.84"/>
    <m/>
    <n v="96.173030369321239"/>
    <n v="95.904499999999999"/>
    <n v="2.799976740624599E-3"/>
    <n v="46.16838937668259"/>
    <n v="46.064799999999998"/>
    <n v="2.2487751316100368E-3"/>
    <n v="22.101019054182999"/>
    <n v="22.1"/>
    <n v="4.6111049004426974E-5"/>
    <n v="63.38813513848109"/>
    <m/>
    <m/>
    <e v="#DIV/0!"/>
    <n v="40.434824745406743"/>
    <n v="40.089700000000001"/>
    <n v="8.6088133711836878E-3"/>
    <n v="3536"/>
    <n v="0.98237022526934359"/>
    <n v="5928.75"/>
    <n v="24.180596069668191"/>
    <n v="24.191800000000001"/>
    <n v="-4.6312925585567655E-4"/>
    <n v="4912.1285897748739"/>
    <n v="2.6240449620865931"/>
    <n v="2.6242999999999999"/>
    <n v="-9.7183215869711681E-5"/>
    <n v="20.110725731912286"/>
    <m/>
    <m/>
    <m/>
    <n v="10.318071971460277"/>
    <m/>
    <m/>
    <m/>
    <m/>
    <m/>
    <m/>
    <m/>
    <n v="100.55362865956143"/>
    <n v="41.272287885841109"/>
    <m/>
  </r>
  <r>
    <x v="3530"/>
    <n v="18.940000000000001"/>
    <n v="19.61"/>
    <n v="78.865099999999998"/>
    <n v="69.093500000000006"/>
    <n v="13372.119097000001"/>
    <n v="11717.652792999999"/>
    <n v="4.8441075534588762E-5"/>
    <n v="46.686049756782083"/>
    <n v="46.7"/>
    <n v="-2.9872041151868256E-4"/>
    <n v="91.32135575682743"/>
    <n v="9.1199999999999992"/>
    <m/>
    <n v="90.89844757205222"/>
    <n v="90.641499999999994"/>
    <n v="2.8347674305062576E-3"/>
    <n v="47.011057067378673"/>
    <n v="46.91"/>
    <n v="2.1542755783132694E-3"/>
    <n v="21.851350852112741"/>
    <n v="21.85"/>
    <n v="6.1823895319834676E-5"/>
    <n v="64.106487499897824"/>
    <m/>
    <m/>
    <e v="#DIV/0!"/>
    <n v="38.957018222805829"/>
    <n v="38.6282"/>
    <n v="8.5123879136441705E-3"/>
    <n v="3537"/>
    <n v="0.96583375828658857"/>
    <n v="5843.18"/>
    <n v="23.829735270753684"/>
    <n v="23.8459"/>
    <n v="-6.7788295876092253E-4"/>
    <n v="4983.0256327311517"/>
    <n v="2.6616656232498532"/>
    <n v="2.6614"/>
    <n v="9.9805835219513028E-5"/>
    <n v="18.639717807492421"/>
    <m/>
    <m/>
    <m/>
    <n v="10.694772662134898"/>
    <m/>
    <m/>
    <m/>
    <m/>
    <m/>
    <m/>
    <m/>
    <n v="93.198589037462099"/>
    <n v="42.779090648539594"/>
    <m/>
  </r>
  <r>
    <x v="3531"/>
    <n v="21.49"/>
    <n v="21.2"/>
    <n v="83.66"/>
    <n v="73.290899999999993"/>
    <n v="13777.822322"/>
    <n v="12072.592745"/>
    <n v="4.8441075534588762E-5"/>
    <n v="49.523295937448459"/>
    <n v="49.53"/>
    <n v="-1.3535357463234643E-4"/>
    <n v="102.41715222790549"/>
    <n v="10.220000000000001"/>
    <m/>
    <n v="99.180558103441683"/>
    <n v="98.909000000000006"/>
    <n v="2.7455348192952922E-3"/>
    <n v="45.581920047826969"/>
    <n v="45.490400000000001"/>
    <n v="2.0118541016778124E-3"/>
    <n v="22.513760634267086"/>
    <n v="22.51"/>
    <n v="1.6706504962615831E-4"/>
    <n v="62.165347062475384"/>
    <m/>
    <m/>
    <e v="#DIV/0!"/>
    <n v="41.324036348532488"/>
    <n v="40.973700000000001"/>
    <n v="8.5502736763456433E-3"/>
    <n v="3538"/>
    <n v="1.0136792452830188"/>
    <n v="6045.12"/>
    <n v="24.651364712090331"/>
    <n v="24.6083"/>
    <n v="1.750007602732806E-3"/>
    <n v="4810.8125233842338"/>
    <n v="2.5694350048792378"/>
    <n v="2.5764"/>
    <n v="-2.7033826737937749E-3"/>
    <n v="20.903722816579858"/>
    <m/>
    <m/>
    <m/>
    <n v="10.044602033297279"/>
    <m/>
    <m/>
    <m/>
    <m/>
    <m/>
    <m/>
    <m/>
    <n v="104.51861408289929"/>
    <n v="40.178408133189116"/>
    <m/>
  </r>
  <r>
    <x v="3532"/>
    <n v="21.77"/>
    <n v="21.23"/>
    <n v="84.776799999999994"/>
    <n v="74.258600000000001"/>
    <n v="13844.833457999999"/>
    <n v="12129.55565"/>
    <n v="4.7743600847693912E-5"/>
    <n v="50.180724895294169"/>
    <n v="50.19"/>
    <n v="-1.8479985466879345E-4"/>
    <n v="105.12249247016096"/>
    <n v="10.5"/>
    <m/>
    <n v="101.1419515443088"/>
    <n v="100.84950000000001"/>
    <n v="2.8998809543805404E-3"/>
    <n v="45.277462939514017"/>
    <n v="45.186399999999999"/>
    <n v="2.0152731687856917E-3"/>
    <n v="22.621605849725444"/>
    <n v="22.62"/>
    <n v="7.0992472389175276E-5"/>
    <n v="61.87402498342405"/>
    <m/>
    <m/>
    <e v="#DIV/0!"/>
    <n v="41.870864774541879"/>
    <n v="41.512099999999997"/>
    <n v="8.6424144897965238E-3"/>
    <n v="3539"/>
    <n v="1.0254357041921809"/>
    <n v="6076.79"/>
    <n v="24.774707350457426"/>
    <n v="24.772099999999998"/>
    <n v="1.0525350928780597E-4"/>
    <n v="4785.6089819134968"/>
    <n v="2.5552470899103166"/>
    <n v="2.5586000000000002"/>
    <n v="-1.3104471545702934E-3"/>
    <n v="21.453560466624602"/>
    <m/>
    <m/>
    <m/>
    <n v="9.9105927399581741"/>
    <m/>
    <m/>
    <m/>
    <m/>
    <m/>
    <m/>
    <m/>
    <n v="107.267802333123"/>
    <n v="39.642370959832697"/>
    <m/>
  </r>
  <r>
    <x v="3533"/>
    <n v="20.47"/>
    <n v="20.399999999999999"/>
    <n v="82.764899999999997"/>
    <n v="72.492699999999999"/>
    <n v="13702.113316999999"/>
    <n v="12003.938425"/>
    <n v="4.7743600847693912E-5"/>
    <n v="48.988655009542903"/>
    <n v="49"/>
    <n v="-2.315304174917987E-4"/>
    <n v="100.12303452144333"/>
    <n v="10"/>
    <m/>
    <n v="97.533220577468029"/>
    <n v="97.25"/>
    <n v="2.9122938557124556E-3"/>
    <n v="45.814628803179538"/>
    <n v="45.722000000000001"/>
    <n v="2.025913196700424E-3"/>
    <n v="22.38786401325439"/>
    <n v="22.38"/>
    <n v="3.5138575756876733E-4"/>
    <n v="62.515482968688715"/>
    <m/>
    <m/>
    <e v="#DIV/0!"/>
    <n v="40.875550370800042"/>
    <n v="40.525199999999998"/>
    <n v="8.6452471745985804E-3"/>
    <n v="3540"/>
    <n v="1.0034313725490196"/>
    <n v="5998.85"/>
    <n v="24.455041005731744"/>
    <n v="24.452000000000002"/>
    <n v="1.2436633942991548E-4"/>
    <n v="4846.9884872198072"/>
    <n v="2.5877749769067053"/>
    <n v="2.5914000000000001"/>
    <n v="-1.3988666717970055E-3"/>
    <n v="20.432522941110999"/>
    <m/>
    <m/>
    <m/>
    <n v="10.145798138760291"/>
    <m/>
    <m/>
    <m/>
    <m/>
    <m/>
    <m/>
    <m/>
    <n v="102.162614705555"/>
    <n v="40.583192555041165"/>
    <m/>
  </r>
  <r>
    <x v="3534"/>
    <n v="20.239999999999998"/>
    <n v="20.37"/>
    <n v="82.813299999999998"/>
    <n v="72.531599999999997"/>
    <n v="13868.186623"/>
    <n v="12148.856282999999"/>
    <n v="4.7743600847693912E-5"/>
    <n v="49.016107817848628"/>
    <n v="49.03"/>
    <n v="-2.8334044771305411E-4"/>
    <n v="100.23074211161048"/>
    <n v="10.01"/>
    <m/>
    <n v="97.610789905783946"/>
    <n v="97.3155"/>
    <n v="3.0343563541670449E-3"/>
    <n v="45.801144490834631"/>
    <n v="45.7072"/>
    <n v="2.0553543169266053E-3"/>
    <n v="22.65865844615853"/>
    <n v="22.66"/>
    <n v="-5.9203611715408222E-5"/>
    <n v="61.761427558016713"/>
    <m/>
    <m/>
    <e v="#DIV/0!"/>
    <n v="40.897876594017951"/>
    <n v="40.546799999999998"/>
    <n v="8.6585524386129098E-3"/>
    <n v="3541"/>
    <n v="0.99361806578301415"/>
    <n v="6067.12"/>
    <n v="24.731420722576718"/>
    <n v="24.747900000000001"/>
    <n v="-6.6588589024862976E-4"/>
    <n v="4791.8272639816041"/>
    <n v="2.5580822508344463"/>
    <n v="2.5592000000000001"/>
    <n v="-4.3675725443648172E-4"/>
    <n v="20.453762072909978"/>
    <m/>
    <m/>
    <m/>
    <n v="10.139881554639071"/>
    <m/>
    <m/>
    <m/>
    <m/>
    <m/>
    <m/>
    <m/>
    <n v="102.26881036454989"/>
    <n v="40.559526218556286"/>
    <m/>
  </r>
  <r>
    <x v="3535"/>
    <n v="18.489999999999998"/>
    <n v="19.28"/>
    <n v="79.203900000000004"/>
    <n v="69.366799999999998"/>
    <n v="13488.361876999999"/>
    <n v="11815.54088"/>
    <n v="4.7743600847693912E-5"/>
    <n v="46.878608128160316"/>
    <n v="46.89"/>
    <n v="-2.4294885561282342E-4"/>
    <n v="91.484159055024321"/>
    <n v="9.1300000000000008"/>
    <m/>
    <n v="91.221279849146384"/>
    <n v="90.933499999999995"/>
    <n v="3.1647286109781625E-3"/>
    <n v="46.799156128321442"/>
    <n v="46.7044"/>
    <n v="2.0288479955088423E-3"/>
    <n v="22.037541084036313"/>
    <n v="22.03"/>
    <n v="3.4230976106730537E-4"/>
    <n v="63.456593557094614"/>
    <m/>
    <m/>
    <e v="#DIV/0!"/>
    <n v="39.113738422954121"/>
    <n v="38.778700000000001"/>
    <n v="8.6397538585387679E-3"/>
    <n v="3542"/>
    <n v="0.95902489626555998"/>
    <n v="5893.6"/>
    <n v="24.022224735401828"/>
    <n v="24.136700000000001"/>
    <n v="-4.7427885584264695E-3"/>
    <n v="4928.8738143788414"/>
    <n v="2.6309941308967391"/>
    <n v="2.6225000000000001"/>
    <n v="3.2389440978985995E-3"/>
    <n v="18.668198772826571"/>
    <m/>
    <m/>
    <m/>
    <n v="10.581826143234542"/>
    <m/>
    <m/>
    <m/>
    <m/>
    <m/>
    <m/>
    <m/>
    <n v="93.340993864132855"/>
    <n v="42.327304572938168"/>
    <m/>
  </r>
  <r>
    <x v="3536"/>
    <n v="17.41"/>
    <n v="18.55"/>
    <n v="76.471699999999998"/>
    <n v="66.970600000000005"/>
    <n v="13282.663911"/>
    <n v="11634.789373"/>
    <n v="4.7743600847693912E-5"/>
    <n v="45.260390522241565"/>
    <n v="45.27"/>
    <n v="-2.1227032821824476E-4"/>
    <n v="85.163935406028983"/>
    <n v="8.5"/>
    <m/>
    <n v="86.49374190613004"/>
    <n v="86.216999999999999"/>
    <n v="3.209829919041951E-3"/>
    <n v="47.606229781123062"/>
    <n v="47.508400000000002"/>
    <n v="2.0592101843686095E-3"/>
    <n v="21.70093869249467"/>
    <n v="21.7"/>
    <n v="4.3257718648437304E-5"/>
    <n v="64.428031425168214"/>
    <m/>
    <m/>
    <e v="#DIV/0!"/>
    <n v="37.762959349989579"/>
    <n v="37.438600000000001"/>
    <n v="8.6637681427612634E-3"/>
    <n v="3543"/>
    <n v="0.93854447439353095"/>
    <n v="5781.78"/>
    <n v="23.56460798152056"/>
    <n v="23.582100000000001"/>
    <n v="-7.4174982208707885E-4"/>
    <n v="5022.3899454233378"/>
    <n v="2.6806581713787727"/>
    <n v="2.6821999999999999"/>
    <n v="-5.7483730565477398E-4"/>
    <n v="17.377868253266712"/>
    <m/>
    <m/>
    <m/>
    <n v="10.946853840254931"/>
    <m/>
    <m/>
    <m/>
    <m/>
    <m/>
    <m/>
    <m/>
    <n v="86.88934126633356"/>
    <n v="43.787415361019725"/>
    <m/>
  </r>
  <r>
    <x v="3537"/>
    <n v="16.559999999999999"/>
    <n v="17.82"/>
    <n v="72.781099999999995"/>
    <n v="63.728900000000003"/>
    <n v="13013.402969000001"/>
    <n v="11397.266955999999"/>
    <n v="4.8999175817465712E-5"/>
    <n v="43.072928269789422"/>
    <n v="43.08"/>
    <n v="-1.6415344035691781E-4"/>
    <n v="76.920120495214803"/>
    <n v="7.68"/>
    <m/>
    <n v="80.21136308629363"/>
    <n v="79.944500000000005"/>
    <n v="3.3381043885898354E-3"/>
    <n v="48.754608265468242"/>
    <n v="48.6524"/>
    <n v="2.1007856851509299E-3"/>
    <n v="21.259470572283874"/>
    <n v="21.26"/>
    <n v="-2.4902526628789445E-5"/>
    <n v="65.745689001774693"/>
    <m/>
    <m/>
    <e v="#DIV/0!"/>
    <n v="35.936083766729752"/>
    <n v="35.626300000000001"/>
    <n v="8.6953673754992522E-3"/>
    <n v="3544"/>
    <n v="0.92929292929292917"/>
    <n v="5621.51"/>
    <n v="22.906034387776462"/>
    <n v="22.994800000000001"/>
    <n v="-3.8602471960417217E-3"/>
    <n v="5161.6097767820193"/>
    <n v="2.7541821866693654"/>
    <n v="2.7486000000000002"/>
    <n v="2.0309199844885661E-3"/>
    <n v="15.693936300376587"/>
    <m/>
    <m/>
    <m/>
    <n v="11.475130832579062"/>
    <m/>
    <m/>
    <m/>
    <m/>
    <m/>
    <m/>
    <m/>
    <n v="78.469681501882931"/>
    <n v="45.900523330316247"/>
    <m/>
  </r>
  <r>
    <x v="3538"/>
    <n v="15.25"/>
    <n v="16.8"/>
    <n v="68.854500000000002"/>
    <n v="60.287500000000001"/>
    <n v="12722.239399"/>
    <n v="11141.704566"/>
    <n v="4.8999175817465712E-5"/>
    <n v="40.748114876526891"/>
    <n v="40.76"/>
    <n v="-2.9158791641581416E-4"/>
    <n v="68.612912666519847"/>
    <n v="6.85"/>
    <m/>
    <n v="73.713461442842785"/>
    <n v="73.463999999999999"/>
    <n v="3.3956964342096718E-3"/>
    <n v="50.069694542004136"/>
    <n v="49.961599999999997"/>
    <n v="2.1635524483631929E-3"/>
    <n v="20.783301630320324"/>
    <n v="20.78"/>
    <n v="1.5888500097793745E-4"/>
    <n v="67.220720587973034"/>
    <m/>
    <m/>
    <e v="#DIV/0!"/>
    <n v="33.995839010435319"/>
    <n v="33.703299999999999"/>
    <n v="8.6798328482766696E-3"/>
    <n v="3545"/>
    <n v="0.90773809523809523"/>
    <n v="5455.6"/>
    <n v="22.228263148902673"/>
    <n v="22.259599999999999"/>
    <n v="-1.4077903959336391E-3"/>
    <n v="5313.9465471632693"/>
    <n v="2.8351987425397147"/>
    <n v="2.8365999999999998"/>
    <n v="-4.9399191295396161E-4"/>
    <n v="13.998500028404827"/>
    <m/>
    <m/>
    <m/>
    <n v="12.094231672748501"/>
    <m/>
    <m/>
    <m/>
    <m/>
    <m/>
    <m/>
    <m/>
    <n v="69.992500142024141"/>
    <n v="48.376926690994004"/>
    <m/>
  </r>
  <r>
    <x v="3539"/>
    <n v="15.6"/>
    <n v="16.8"/>
    <n v="69.068100000000001"/>
    <n v="60.471600000000002"/>
    <n v="12528.405204999999"/>
    <n v="10971.405237000001"/>
    <n v="4.8999175817465712E-5"/>
    <n v="40.873526757620326"/>
    <n v="40.880000000000003"/>
    <n v="-1.5834741633258265E-4"/>
    <n v="69.032221195049161"/>
    <n v="6.89"/>
    <m/>
    <n v="74.050399671855672"/>
    <n v="73.793999999999997"/>
    <n v="3.4745327784870828E-3"/>
    <n v="49.991944409394485"/>
    <n v="49.880400000000002"/>
    <n v="2.236237267433383E-3"/>
    <n v="20.466151211670226"/>
    <n v="20.46"/>
    <n v="3.0064573168253617E-4"/>
    <n v="68.248999353178363"/>
    <m/>
    <m/>
    <e v="#DIV/0!"/>
    <n v="34.099979121525784"/>
    <n v="33.805399999999999"/>
    <n v="8.7139664528681493E-3"/>
    <n v="3546"/>
    <n v="0.92857142857142849"/>
    <n v="5369.87"/>
    <n v="21.877257005616624"/>
    <n v="21.911100000000001"/>
    <n v="-1.5445593504377353E-3"/>
    <n v="5397.4505865885048"/>
    <n v="2.8794784355364822"/>
    <n v="2.8813"/>
    <n v="-6.3220229185356747E-4"/>
    <n v="14.083519884600916"/>
    <m/>
    <m/>
    <m/>
    <n v="12.056737932348442"/>
    <m/>
    <m/>
    <m/>
    <m/>
    <m/>
    <m/>
    <m/>
    <n v="70.417599423004575"/>
    <n v="48.226951729393768"/>
    <m/>
  </r>
  <r>
    <x v="3540"/>
    <n v="15.96"/>
    <n v="17.12"/>
    <n v="69.701800000000006"/>
    <n v="61.023400000000002"/>
    <n v="12557.872812"/>
    <n v="10996.673091000001"/>
    <n v="4.8999175817465712E-5"/>
    <n v="41.24753568726868"/>
    <n v="41.26"/>
    <n v="-3.020919227173513E-4"/>
    <n v="70.292318250078452"/>
    <n v="7.02"/>
    <m/>
    <n v="75.063238572627029"/>
    <n v="74.795000000000002"/>
    <n v="3.5863169012237961E-3"/>
    <n v="49.762562324061534"/>
    <n v="49.650399999999998"/>
    <n v="2.2590417008028219E-3"/>
    <n v="20.513788691419943"/>
    <n v="20.51"/>
    <n v="1.8472410628667113E-4"/>
    <n v="68.092635483542395"/>
    <m/>
    <m/>
    <e v="#DIV/0!"/>
    <n v="34.411469511773497"/>
    <n v="34.113399999999999"/>
    <n v="8.7376078542009683E-3"/>
    <n v="3547"/>
    <n v="0.93224299065420557"/>
    <n v="5392.65"/>
    <n v="21.968348979813211"/>
    <n v="22.014299999999999"/>
    <n v="-2.0873259738800609E-3"/>
    <n v="5374.5535845451614"/>
    <n v="2.8669913448038749"/>
    <n v="2.8673999999999999"/>
    <n v="-1.4251768017192745E-4"/>
    <n v="14.340059305460104"/>
    <m/>
    <m/>
    <m/>
    <n v="11.946164444018089"/>
    <m/>
    <m/>
    <m/>
    <m/>
    <m/>
    <m/>
    <m/>
    <n v="71.700296527300523"/>
    <n v="47.784657776072358"/>
    <m/>
  </r>
  <r>
    <x v="3541"/>
    <n v="16.88"/>
    <n v="17.72"/>
    <n v="71.5107"/>
    <n v="62.604100000000003"/>
    <n v="12662.058222"/>
    <n v="11087.367302000001"/>
    <n v="4.8999175817465712E-5"/>
    <n v="42.316959211083976"/>
    <n v="42.33"/>
    <n v="-3.0807438970048562E-4"/>
    <n v="73.934187613790996"/>
    <n v="7.38"/>
    <m/>
    <n v="77.979055480181074"/>
    <n v="77.698999999999998"/>
    <n v="3.6043640224594498E-3"/>
    <n v="49.116779650930496"/>
    <n v="49.003999999999998"/>
    <n v="2.3014376567320749E-3"/>
    <n v="20.683475386418625"/>
    <n v="20.68"/>
    <n v="1.6805543610365348E-4"/>
    <n v="67.531857979642396"/>
    <m/>
    <m/>
    <e v="#DIV/0!"/>
    <n v="35.303174456428444"/>
    <n v="34.996699999999997"/>
    <n v="8.7572387233210147E-3"/>
    <n v="3548"/>
    <n v="0.95259593679458243"/>
    <n v="5454.12"/>
    <n v="22.217027970445542"/>
    <n v="22.226400000000002"/>
    <n v="-4.2166205748384034E-4"/>
    <n v="5313.2898628421035"/>
    <n v="2.8340422678597954"/>
    <n v="2.8391999999999999"/>
    <n v="-1.8166145886885365E-3"/>
    <n v="15.082457251211482"/>
    <m/>
    <m/>
    <m/>
    <n v="11.636178834255501"/>
    <m/>
    <m/>
    <m/>
    <m/>
    <m/>
    <m/>
    <m/>
    <n v="75.412286256057413"/>
    <n v="46.544715337022005"/>
    <m/>
  </r>
  <r>
    <x v="3542"/>
    <n v="16.34"/>
    <n v="17.350000000000001"/>
    <n v="70.775999999999996"/>
    <n v="61.951700000000002"/>
    <n v="12608.634479"/>
    <n v="11038.957598000001"/>
    <n v="5.0952531678527535E-5"/>
    <n v="41.879131686977729"/>
    <n v="41.89"/>
    <n v="-2.5944886660944633E-4"/>
    <n v="72.394493110351789"/>
    <n v="7.23"/>
    <m/>
    <n v="76.757912731880282"/>
    <n v="76.47"/>
    <n v="3.7650416095238448E-3"/>
    <n v="49.368848651642047"/>
    <n v="49.253999999999998"/>
    <n v="2.3317629358436953E-3"/>
    <n v="20.594701098423087"/>
    <n v="20.59"/>
    <n v="2.2831949602175605E-4"/>
    <n v="67.829557717278092"/>
    <m/>
    <m/>
    <e v="#DIV/0!"/>
    <n v="34.936283564677467"/>
    <n v="34.629899999999999"/>
    <n v="8.8473707598770712E-3"/>
    <n v="3549"/>
    <n v="0.94178674351585001"/>
    <n v="5423.01"/>
    <n v="22.085129093032549"/>
    <n v="22.1206"/>
    <n v="-1.6035237275413561E-3"/>
    <n v="5343.5965754984109"/>
    <n v="2.8493970134981494"/>
    <n v="2.8523999999999998"/>
    <n v="-1.0527929118813173E-3"/>
    <n v="14.766614444145386"/>
    <m/>
    <m/>
    <m/>
    <n v="11.755797207020173"/>
    <m/>
    <m/>
    <m/>
    <m/>
    <m/>
    <m/>
    <m/>
    <n v="73.833072220726933"/>
    <n v="47.023188828080691"/>
    <m/>
  </r>
  <r>
    <x v="3543"/>
    <n v="18.02"/>
    <n v="18.23"/>
    <n v="74.010999999999996"/>
    <n v="64.780199999999994"/>
    <n v="12671.585324"/>
    <n v="11093.50909"/>
    <n v="5.0952531678527535E-5"/>
    <n v="43.792257799753173"/>
    <n v="43.8"/>
    <n v="-1.7676256271292878E-4"/>
    <n v="79.005510668520401"/>
    <n v="7.89"/>
    <m/>
    <n v="82.013876859188585"/>
    <n v="81.703000000000003"/>
    <n v="3.8049625985407953E-3"/>
    <n v="48.240587742640798"/>
    <n v="48.125599999999999"/>
    <n v="2.38932590223917E-3"/>
    <n v="20.697019118776225"/>
    <n v="20.69"/>
    <n v="3.3925175332161217E-4"/>
    <n v="67.495305342503968"/>
    <m/>
    <m/>
    <e v="#DIV/0!"/>
    <n v="36.531703541583902"/>
    <n v="36.209499999999998"/>
    <n v="8.8983151268011706E-3"/>
    <n v="3550"/>
    <n v="0.98848052660449803"/>
    <n v="5486.74"/>
    <n v="22.342923867393399"/>
    <n v="22.347200000000001"/>
    <n v="-1.9134981593227351E-4"/>
    <n v="5280.7998242926205"/>
    <n v="2.8156446044278525"/>
    <n v="2.8228"/>
    <n v="-2.5348574366400589E-3"/>
    <n v="16.114456308517369"/>
    <m/>
    <m/>
    <m/>
    <n v="11.218545700728034"/>
    <m/>
    <m/>
    <m/>
    <m/>
    <m/>
    <m/>
    <m/>
    <n v="80.572281542586836"/>
    <n v="44.874182802912138"/>
    <m/>
  </r>
  <r>
    <x v="3544"/>
    <n v="17.84"/>
    <n v="18.23"/>
    <n v="74.382199999999997"/>
    <n v="65.101799999999997"/>
    <n v="12855.834563"/>
    <n v="11254.247310999999"/>
    <n v="5.0952531678527535E-5"/>
    <n v="44.010823417671055"/>
    <n v="44.02"/>
    <n v="-2.0846393296114485E-4"/>
    <n v="79.790411762959664"/>
    <n v="7.97"/>
    <m/>
    <n v="82.623818931625451"/>
    <n v="82.307000000000002"/>
    <n v="3.8492343497569248E-3"/>
    <n v="48.119590568541085"/>
    <n v="48.002800000000001"/>
    <n v="2.4329949199022316E-3"/>
    <n v="20.997448939423641"/>
    <n v="20.99"/>
    <n v="3.5488039178854791E-4"/>
    <n v="66.518268285268363"/>
    <m/>
    <m/>
    <e v="#DIV/0!"/>
    <n v="36.713416492151332"/>
    <n v="36.389099999999999"/>
    <n v="8.912462582238545E-3"/>
    <n v="3551"/>
    <n v="0.97860669226549646"/>
    <n v="5558.6"/>
    <n v="22.633782384818353"/>
    <n v="22.652100000000001"/>
    <n v="-8.0864975793182303E-4"/>
    <n v="5211.637029012787"/>
    <n v="2.778504609761776"/>
    <n v="2.7843"/>
    <n v="-2.0814532335682312E-3"/>
    <n v="16.273907670119851"/>
    <m/>
    <m/>
    <m/>
    <n v="11.162331542601725"/>
    <m/>
    <m/>
    <m/>
    <m/>
    <m/>
    <m/>
    <m/>
    <n v="81.369538350599257"/>
    <n v="44.649326170406901"/>
    <m/>
  </r>
  <r>
    <x v="3545"/>
    <n v="16.239999999999998"/>
    <n v="17.29"/>
    <n v="71.067999999999998"/>
    <n v="62.197800000000001"/>
    <n v="12556.997748"/>
    <n v="10992.066326"/>
    <n v="5.0952531678527535E-5"/>
    <n v="42.048836047993369"/>
    <n v="42.06"/>
    <n v="-2.6542919654382047E-4"/>
    <n v="72.67239779446281"/>
    <n v="7.26"/>
    <m/>
    <n v="77.09467099496807"/>
    <n v="76.790000000000006"/>
    <n v="3.9675868598523234E-3"/>
    <n v="49.191546976549454"/>
    <n v="49.068399999999997"/>
    <n v="2.5097002663518886E-3"/>
    <n v="20.508858344763439"/>
    <n v="20.51"/>
    <n v="-5.5663346492540455E-5"/>
    <n v="68.068840570385973"/>
    <m/>
    <m/>
    <e v="#DIV/0!"/>
    <n v="35.076075205459908"/>
    <n v="34.764200000000002"/>
    <n v="8.9711601434783184E-3"/>
    <n v="3552"/>
    <n v="0.93927125506072873"/>
    <n v="5415.71"/>
    <n v="22.050233951040841"/>
    <n v="22.0884"/>
    <n v="-1.7278774813548337E-3"/>
    <n v="5345.6079596564095"/>
    <n v="2.8496590057017563"/>
    <n v="2.8532000000000002"/>
    <n v="-1.2410606681073633E-3"/>
    <n v="14.821545785106306"/>
    <m/>
    <m/>
    <m/>
    <n v="11.659707272676524"/>
    <m/>
    <m/>
    <m/>
    <m/>
    <m/>
    <m/>
    <m/>
    <n v="74.107728925531532"/>
    <n v="46.638829090706096"/>
    <m/>
  </r>
  <r>
    <x v="3546"/>
    <n v="15.41"/>
    <n v="17.079999999999998"/>
    <n v="69.549700000000001"/>
    <n v="60.8658"/>
    <n v="12526.52973"/>
    <n v="10964.835349000001"/>
    <n v="5.0952531678527535E-5"/>
    <n v="41.149499397096868"/>
    <n v="41.16"/>
    <n v="-2.5511668860855874E-4"/>
    <n v="69.560159044701422"/>
    <n v="6.94"/>
    <m/>
    <n v="74.617418484573903"/>
    <n v="74.319000000000003"/>
    <n v="4.0153727118759086E-3"/>
    <n v="49.716984918199174"/>
    <n v="49.593600000000002"/>
    <n v="2.487920179200076E-3"/>
    <n v="20.458597244739309"/>
    <n v="20.46"/>
    <n v="-6.8560863181410525E-5"/>
    <n v="68.238422579639249"/>
    <m/>
    <m/>
    <e v="#DIV/0!"/>
    <n v="34.325230960007943"/>
    <n v="34.019500000000001"/>
    <n v="8.9869327887812656E-3"/>
    <n v="3553"/>
    <n v="0.90222482435597195"/>
    <n v="5395.14"/>
    <n v="21.964767356636496"/>
    <n v="22.0123"/>
    <n v="-2.1593674156495934E-3"/>
    <n v="5365.9116974359677"/>
    <n v="2.8602114489154173"/>
    <n v="2.8624999999999998"/>
    <n v="-7.9949382867505747E-4"/>
    <n v="14.186244647960935"/>
    <m/>
    <m/>
    <m/>
    <n v="11.908851614126"/>
    <m/>
    <m/>
    <m/>
    <m/>
    <m/>
    <m/>
    <m/>
    <n v="70.93122323980468"/>
    <n v="47.635406456504001"/>
    <m/>
  </r>
  <r>
    <x v="3547"/>
    <n v="15.93"/>
    <n v="17.34"/>
    <n v="70.231300000000005"/>
    <n v="61.453000000000003"/>
    <n v="12563.641371"/>
    <n v="10995.644102"/>
    <n v="5.1092086302606532E-5"/>
    <n v="41.549732607590094"/>
    <n v="41.56"/>
    <n v="-2.4704986549339836E-4"/>
    <n v="70.90356803051337"/>
    <n v="7.08"/>
    <m/>
    <n v="75.695043072386639"/>
    <n v="75.381500000000003"/>
    <n v="4.159416732044896E-3"/>
    <n v="49.473300573168743"/>
    <n v="49.352800000000002"/>
    <n v="2.4416157374806957E-3"/>
    <n v="20.517707815868079"/>
    <n v="20.51"/>
    <n v="3.7580769712719508E-4"/>
    <n v="68.049567358421854"/>
    <m/>
    <m/>
    <e v="#DIV/0!"/>
    <n v="34.657379017509506"/>
    <n v="34.346899999999998"/>
    <n v="9.0395062584835983E-3"/>
    <n v="3554"/>
    <n v="0.91868512110726641"/>
    <n v="5410.65"/>
    <n v="22.022752319585823"/>
    <n v="22.055499999999999"/>
    <n v="-1.4847852197490408E-3"/>
    <n v="5350.4857232393342"/>
    <n v="2.851177903849123"/>
    <n v="2.8565999999999998"/>
    <n v="-1.8980942907221854E-3"/>
    <n v="14.458505136693672"/>
    <m/>
    <m/>
    <m/>
    <n v="11.792313670457242"/>
    <m/>
    <m/>
    <m/>
    <m/>
    <m/>
    <m/>
    <m/>
    <n v="72.292525683468355"/>
    <n v="47.169254681828967"/>
    <m/>
  </r>
  <r>
    <x v="3548"/>
    <n v="15.49"/>
    <n v="16.91"/>
    <n v="68.579700000000003"/>
    <n v="60.0047"/>
    <n v="12320.070055"/>
    <n v="10781.909759"/>
    <n v="5.1092086302606532E-5"/>
    <n v="40.571635682741238"/>
    <n v="40.58"/>
    <n v="-2.0611920302515685E-4"/>
    <n v="67.561911239091316"/>
    <n v="6.75"/>
    <m/>
    <n v="73.018416631241806"/>
    <n v="72.717500000000001"/>
    <n v="4.1381597447904817E-3"/>
    <n v="50.054981329250744"/>
    <n v="49.931600000000003"/>
    <n v="2.4710069224846976E-3"/>
    <n v="20.119440417654527"/>
    <n v="20.12"/>
    <n v="-2.7812243810876325E-5"/>
    <n v="69.373299668667528"/>
    <m/>
    <m/>
    <e v="#DIV/0!"/>
    <n v="33.840912114230534"/>
    <n v="33.537599999999998"/>
    <n v="9.0439421494243888E-3"/>
    <n v="3555"/>
    <n v="0.91602602010644585"/>
    <n v="5290.12"/>
    <n v="21.530482602109366"/>
    <n v="21.570499999999999"/>
    <n v="-1.8551910197089905E-3"/>
    <n v="5469.6754775612808"/>
    <n v="2.9144156899396623"/>
    <n v="2.9188000000000001"/>
    <n v="-1.502093346696487E-3"/>
    <n v="13.776536208893368"/>
    <m/>
    <m/>
    <m/>
    <n v="12.069668080201676"/>
    <m/>
    <m/>
    <m/>
    <m/>
    <m/>
    <m/>
    <m/>
    <n v="68.882681044466835"/>
    <n v="48.278672320806706"/>
    <m/>
  </r>
  <r>
    <x v="3549"/>
    <n v="15.97"/>
    <n v="17.260000000000002"/>
    <n v="69.944299999999998"/>
    <n v="61.195599999999999"/>
    <n v="12481.841928"/>
    <n v="10922.933548999999"/>
    <n v="5.1092086302606532E-5"/>
    <n v="41.377921791998688"/>
    <n v="41.39"/>
    <n v="-2.9181464124938827E-4"/>
    <n v="70.244097333676095"/>
    <n v="7.01"/>
    <m/>
    <n v="75.191466140731109"/>
    <n v="74.869500000000002"/>
    <n v="4.3003645106634014E-3"/>
    <n v="49.556976388705841"/>
    <n v="49.433199999999999"/>
    <n v="2.5039121219310179E-3"/>
    <n v="20.383126919308328"/>
    <n v="20.38"/>
    <n v="1.5343078058527304E-4"/>
    <n v="68.46688577116737"/>
    <m/>
    <m/>
    <e v="#DIV/0!"/>
    <n v="34.512876149133199"/>
    <n v="34.203200000000002"/>
    <n v="9.054011002865181E-3"/>
    <n v="3556"/>
    <n v="0.92526071842410196"/>
    <n v="5365.64"/>
    <n v="21.836139489867023"/>
    <n v="21.8795"/>
    <n v="-1.9817870670252313E-3"/>
    <n v="5391.5922030674265"/>
    <n v="2.8725381306833153"/>
    <n v="2.8773"/>
    <n v="-1.6549783883100799E-3"/>
    <n v="14.322893260672149"/>
    <m/>
    <m/>
    <m/>
    <n v="11.829573057126565"/>
    <m/>
    <m/>
    <m/>
    <m/>
    <m/>
    <m/>
    <m/>
    <n v="71.614466303360743"/>
    <n v="47.318292228506259"/>
    <m/>
  </r>
  <r>
    <x v="3550"/>
    <n v="15.9"/>
    <n v="17.03"/>
    <n v="69.183899999999994"/>
    <n v="60.527099999999997"/>
    <n v="12368.577133999999"/>
    <n v="10823.256783999999"/>
    <n v="5.1092086302606532E-5"/>
    <n v="40.927083421877491"/>
    <n v="40.94"/>
    <n v="-3.1550019840032029E-4"/>
    <n v="68.709810446369431"/>
    <n v="6.86"/>
    <m/>
    <n v="73.958670930557304"/>
    <n v="73.637500000000003"/>
    <n v="4.3615132311294325E-3"/>
    <n v="49.826359412172742"/>
    <n v="49.699199999999998"/>
    <n v="2.5585806647339115E-3"/>
    <n v="20.197670475344569"/>
    <n v="20.190000000000001"/>
    <n v="3.7991457873043366E-4"/>
    <n v="69.09265201427641"/>
    <m/>
    <m/>
    <e v="#DIV/0!"/>
    <n v="34.136185234408643"/>
    <n v="33.830100000000002"/>
    <n v="9.0477188778230744E-3"/>
    <n v="3557"/>
    <n v="0.93364650616559008"/>
    <n v="5309.72"/>
    <n v="21.606878848964485"/>
    <n v="21.635000000000002"/>
    <n v="-1.2997989847708391E-3"/>
    <n v="5447.7826735416902"/>
    <n v="2.9022002095288468"/>
    <n v="2.9113000000000002"/>
    <n v="-3.1256794116557574E-3"/>
    <n v="14.00949491578988"/>
    <m/>
    <m/>
    <m/>
    <n v="11.958242186070652"/>
    <m/>
    <m/>
    <m/>
    <m/>
    <m/>
    <m/>
    <m/>
    <n v="70.047474578949391"/>
    <n v="47.83296874428261"/>
    <m/>
  </r>
  <r>
    <x v="3551"/>
    <n v="14.77"/>
    <n v="16.649999999999999"/>
    <n v="67.722099999999998"/>
    <n v="59.245100000000001"/>
    <n v="12246.307527999999"/>
    <n v="10715.710464"/>
    <n v="5.1092086302606532E-5"/>
    <n v="40.061350300666959"/>
    <n v="40.07"/>
    <n v="-2.1586472006596136E-4"/>
    <n v="65.799568426081379"/>
    <n v="6.57"/>
    <m/>
    <n v="71.608251270579871"/>
    <n v="71.295500000000004"/>
    <n v="4.386690191945819E-3"/>
    <n v="50.352724800654336"/>
    <n v="50.223599999999998"/>
    <n v="2.5709985077599917E-3"/>
    <n v="19.997518721241324"/>
    <n v="19.989999999999998"/>
    <n v="3.7612412412824092E-4"/>
    <n v="69.780182010002591"/>
    <m/>
    <m/>
    <e v="#DIV/0!"/>
    <n v="33.413480915559347"/>
    <n v="33.112499999999997"/>
    <n v="9.0896463740082201E-3"/>
    <n v="3558"/>
    <n v="0.88708708708708717"/>
    <n v="5259.45"/>
    <n v="21.400643664556444"/>
    <n v="21.089500000000001"/>
    <n v="1.4753487022283185E-2"/>
    <n v="5499.359787777269"/>
    <n v="2.9293991961671808"/>
    <n v="2.9807000000000001"/>
    <n v="-1.7210991992759883E-2"/>
    <n v="13.415583933944633"/>
    <m/>
    <m/>
    <m/>
    <n v="12.210956116427505"/>
    <m/>
    <m/>
    <m/>
    <m/>
    <m/>
    <m/>
    <m/>
    <n v="67.077919669723173"/>
    <n v="48.843824465710021"/>
    <m/>
  </r>
  <r>
    <x v="3552"/>
    <n v="14.75"/>
    <n v="16.649999999999999"/>
    <n v="67.377099999999999"/>
    <n v="58.934199999999997"/>
    <n v="12271.579506"/>
    <n v="10736.181291000001"/>
    <n v="5.1231642718141401E-5"/>
    <n v="39.854348293111755"/>
    <n v="39.86"/>
    <n v="-1.417889334732747E-4"/>
    <n v="65.110153850354635"/>
    <n v="6.5"/>
    <m/>
    <n v="71.042540538515141"/>
    <n v="70.736500000000007"/>
    <n v="4.3264868705001902E-3"/>
    <n v="50.480900715794853"/>
    <n v="50.355200000000004"/>
    <n v="2.4962807375374929E-3"/>
    <n v="20.03732059852025"/>
    <n v="20.03"/>
    <n v="3.6548170345729325E-4"/>
    <n v="69.64985345963089"/>
    <m/>
    <m/>
    <e v="#DIV/0!"/>
    <n v="33.23909345487025"/>
    <n v="32.941899999999997"/>
    <n v="9.0217460094972335E-3"/>
    <n v="3559"/>
    <n v="0.88588588588588602"/>
    <n v="5267.18"/>
    <n v="21.427076945425902"/>
    <n v="21.447600000000001"/>
    <n v="-9.5689282596178593E-4"/>
    <n v="5491.2771838625022"/>
    <n v="2.9242619846562152"/>
    <n v="2.9329999999999998"/>
    <n v="-2.979207413496332E-3"/>
    <n v="13.273440265163167"/>
    <m/>
    <m/>
    <m/>
    <n v="12.273320383405396"/>
    <m/>
    <m/>
    <m/>
    <m/>
    <m/>
    <m/>
    <m/>
    <n v="66.367201325815842"/>
    <n v="49.093281533621585"/>
    <m/>
  </r>
  <r>
    <x v="3553"/>
    <n v="14.71"/>
    <n v="16.48"/>
    <n v="67.150999999999996"/>
    <n v="58.733400000000003"/>
    <n v="12237.719408000001"/>
    <n v="10706.007675999999"/>
    <n v="5.1231642718141401E-5"/>
    <n v="39.719638949971149"/>
    <n v="39.729999999999997"/>
    <n v="-2.607865600011694E-4"/>
    <n v="64.66685824819487"/>
    <n v="6.46"/>
    <m/>
    <n v="70.678779670301864"/>
    <n v="70.370500000000007"/>
    <n v="4.3808082975373974E-3"/>
    <n v="50.565583593825465"/>
    <n v="50.438000000000002"/>
    <n v="2.5295133396538994E-3"/>
    <n v="19.981545809387672"/>
    <n v="19.98"/>
    <n v="7.736783722078755E-5"/>
    <n v="69.846596606172469"/>
    <m/>
    <m/>
    <e v="#DIV/0!"/>
    <n v="33.126159202628315"/>
    <n v="32.829500000000003"/>
    <n v="9.0363606703822708E-3"/>
    <n v="3560"/>
    <n v="0.89259708737864085"/>
    <n v="5241.6899999999996"/>
    <n v="21.321717735746184"/>
    <n v="21.369399999999999"/>
    <n v="-2.2313337882119422E-3"/>
    <n v="5517.8516801615961"/>
    <n v="2.9381351176470196"/>
    <n v="2.9430000000000001"/>
    <n v="-1.6530351182399983E-3"/>
    <n v="13.182545758196399"/>
    <m/>
    <m/>
    <m/>
    <n v="12.314564332597566"/>
    <m/>
    <m/>
    <m/>
    <m/>
    <m/>
    <m/>
    <m/>
    <n v="65.912728790982001"/>
    <n v="49.258257330390265"/>
    <m/>
  </r>
  <r>
    <x v="3554"/>
    <n v="13.42"/>
    <n v="15.78"/>
    <n v="64.289199999999994"/>
    <n v="56.2273"/>
    <n v="12001.769929"/>
    <n v="10499.041895"/>
    <n v="5.1231642718141401E-5"/>
    <n v="38.025964585628294"/>
    <n v="38.03"/>
    <n v="-1.0611134293203595E-4"/>
    <n v="59.148664305164928"/>
    <n v="5.91"/>
    <m/>
    <n v="66.154447809035133"/>
    <n v="65.862499999999997"/>
    <n v="4.4326864154129453E-3"/>
    <n v="51.643032829241022"/>
    <n v="51.5152"/>
    <n v="2.4814584674235363E-3"/>
    <n v="19.595813575843518"/>
    <n v="19.59"/>
    <n v="2.9676242182330448E-4"/>
    <n v="71.197867232805507"/>
    <m/>
    <m/>
    <e v="#DIV/0!"/>
    <n v="31.713000640675755"/>
    <n v="31.428899999999999"/>
    <n v="9.0394713361192647E-3"/>
    <n v="3561"/>
    <n v="0.85044359949302917"/>
    <n v="5127.87"/>
    <n v="20.857101356512519"/>
    <n v="20.9099"/>
    <n v="-2.5250548059762012E-3"/>
    <n v="5637.6683572706952"/>
    <n v="3.0016503059189232"/>
    <n v="3.0062000000000002"/>
    <n v="-1.5134369240492607E-3"/>
    <n v="12.057165299743618"/>
    <m/>
    <m/>
    <m/>
    <n v="12.839417405114574"/>
    <m/>
    <m/>
    <m/>
    <m/>
    <m/>
    <m/>
    <m/>
    <n v="60.285826498718087"/>
    <n v="51.357669620458296"/>
    <m/>
  </r>
  <r>
    <x v="3555"/>
    <n v="13.23"/>
    <n v="15.24"/>
    <n v="61.923000000000002"/>
    <n v="54.154899999999998"/>
    <n v="11694.198119000001"/>
    <n v="10229.44292"/>
    <n v="5.1231642718141401E-5"/>
    <n v="36.625504587192196"/>
    <n v="36.630000000000003"/>
    <n v="-1.227248923779678E-4"/>
    <n v="54.788845861964418"/>
    <n v="5.47"/>
    <m/>
    <n v="62.496413140528553"/>
    <n v="62.212000000000003"/>
    <n v="4.5716765339252063E-3"/>
    <n v="52.593381517791684"/>
    <n v="52.464799999999997"/>
    <n v="2.4508149805524404E-3"/>
    <n v="19.09316208715277"/>
    <n v="19.09"/>
    <n v="1.6564102424143634E-4"/>
    <n v="73.027157389389785"/>
    <m/>
    <m/>
    <e v="#DIV/0!"/>
    <n v="30.544430316817355"/>
    <n v="30.270499999999998"/>
    <n v="9.0494150019773123E-3"/>
    <n v="3562"/>
    <n v="0.86811023622047245"/>
    <n v="4978.32"/>
    <n v="20.247240529024946"/>
    <n v="20.2561"/>
    <n v="-4.3737298764590093E-4"/>
    <n v="5802.0861960282755"/>
    <n v="3.088898064960186"/>
    <n v="3.1006999999999998"/>
    <n v="-3.8062163510864666E-3"/>
    <n v="11.167994018665684"/>
    <m/>
    <m/>
    <m/>
    <n v="13.312026714016904"/>
    <m/>
    <m/>
    <m/>
    <m/>
    <m/>
    <m/>
    <m/>
    <n v="55.839970093328418"/>
    <n v="53.248106856067615"/>
    <m/>
  </r>
  <r>
    <x v="3556"/>
    <n v="12.65"/>
    <n v="14.82"/>
    <n v="60.294199999999996"/>
    <n v="52.727600000000002"/>
    <n v="11526.262686"/>
    <n v="10082.018145"/>
    <n v="5.1231642718141401E-5"/>
    <n v="35.661251107469404"/>
    <n v="35.67"/>
    <n v="-2.4527312953737113E-4"/>
    <n v="51.90114222378012"/>
    <n v="5.18"/>
    <m/>
    <n v="60.025115683267529"/>
    <n v="59.75"/>
    <n v="4.6044465818833036E-3"/>
    <n v="53.28506701387991"/>
    <n v="53.1524"/>
    <n v="2.4959741023906634E-3"/>
    <n v="18.818514388482964"/>
    <n v="18.82"/>
    <n v="-7.8937912701193547E-5"/>
    <n v="74.080666104712762"/>
    <m/>
    <m/>
    <e v="#DIV/0!"/>
    <n v="29.739690174934562"/>
    <n v="29.4727"/>
    <n v="9.0588977234715706E-3"/>
    <n v="3563"/>
    <n v="0.85357624831309042"/>
    <n v="4876.5"/>
    <n v="19.831581525974915"/>
    <n v="19.867899999999999"/>
    <n v="-1.827997625571065E-3"/>
    <n v="5920.7544247639935"/>
    <n v="3.1517755180119038"/>
    <n v="3.1602999999999999"/>
    <n v="-2.6973648033719044E-3"/>
    <n v="10.57895290893218"/>
    <m/>
    <m/>
    <m/>
    <n v="13.662240528217282"/>
    <m/>
    <m/>
    <m/>
    <m/>
    <m/>
    <m/>
    <m/>
    <n v="52.894764544660902"/>
    <n v="54.648962112869128"/>
    <m/>
  </r>
  <r>
    <x v="3557"/>
    <n v="12.93"/>
    <n v="14.53"/>
    <n v="59.3431"/>
    <n v="51.887799999999999"/>
    <n v="11362.591133"/>
    <n v="9937.3050569999996"/>
    <n v="5.2627195002763472E-5"/>
    <n v="35.096151691084025"/>
    <n v="35.1"/>
    <n v="-1.0963843065459056E-4"/>
    <n v="50.248987229822433"/>
    <n v="5.0199999999999996"/>
    <m/>
    <n v="58.589387344307283"/>
    <n v="58.314"/>
    <n v="4.7224910708798529E-3"/>
    <n v="53.705212803147525"/>
    <n v="53.57"/>
    <n v="2.5240396331440706E-3"/>
    <n v="18.549936725821691"/>
    <n v="18.55"/>
    <n v="-3.4110069169202006E-6"/>
    <n v="75.147515134455787"/>
    <m/>
    <m/>
    <e v="#DIV/0!"/>
    <n v="29.266863798315416"/>
    <n v="29.0032"/>
    <n v="9.0908519858297065E-3"/>
    <n v="3564"/>
    <n v="0.88988300068823123"/>
    <n v="4791.54"/>
    <n v="19.481504948107954"/>
    <n v="19.504899999999999"/>
    <n v="-1.1994448519113687E-3"/>
    <n v="6023.9077716168485"/>
    <n v="3.2057749536158"/>
    <n v="3.2174"/>
    <n v="-3.6131803270342822E-3"/>
    <n v="10.240932541545936"/>
    <m/>
    <m/>
    <m/>
    <n v="13.877901695553476"/>
    <m/>
    <m/>
    <m/>
    <m/>
    <m/>
    <m/>
    <m/>
    <n v="51.204662707729682"/>
    <n v="55.511606782213903"/>
    <m/>
  </r>
  <r>
    <x v="3558"/>
    <n v="14.63"/>
    <n v="15.79"/>
    <n v="62.978000000000002"/>
    <n v="55.063299999999998"/>
    <n v="11749.584715999999"/>
    <n v="10275.232464000001"/>
    <n v="5.2627195002763472E-5"/>
    <n v="37.244962709561584"/>
    <n v="37.25"/>
    <n v="-1.3522927351450331E-4"/>
    <n v="56.399817234316416"/>
    <n v="5.63"/>
    <m/>
    <n v="63.96722320936663"/>
    <n v="63.664000000000001"/>
    <n v="4.7628677017879095E-3"/>
    <n v="52.060495521135394"/>
    <n v="51.9268"/>
    <n v="2.574692088389785E-3"/>
    <n v="19.181253288909826"/>
    <n v="19.18"/>
    <n v="6.5343530230688174E-5"/>
    <n v="72.593188591737814"/>
    <m/>
    <m/>
    <e v="#DIV/0!"/>
    <n v="31.05827486257175"/>
    <n v="30.778199999999998"/>
    <n v="9.0997804475814181E-3"/>
    <n v="3565"/>
    <n v="0.9265357821405954"/>
    <n v="4992.6899999999996"/>
    <n v="20.297758187557822"/>
    <n v="20.3492"/>
    <n v="-2.5279525702326389E-3"/>
    <n v="5771.0226765825328"/>
    <n v="3.070904618592706"/>
    <n v="3.0771999999999999"/>
    <n v="-2.045814834035431E-3"/>
    <n v="11.494022170458832"/>
    <m/>
    <m/>
    <m/>
    <n v="13.027976223528567"/>
    <m/>
    <m/>
    <m/>
    <m/>
    <m/>
    <m/>
    <m/>
    <n v="57.470110852294162"/>
    <n v="52.111904894114268"/>
    <m/>
  </r>
  <r>
    <x v="3559"/>
    <n v="13.42"/>
    <n v="15.14"/>
    <n v="60.310099999999998"/>
    <n v="52.727800000000002"/>
    <n v="11540.908136"/>
    <n v="10092.200118999999"/>
    <n v="5.2627195002763472E-5"/>
    <n v="35.666306551452301"/>
    <n v="35.67"/>
    <n v="-1.0354495507991501E-4"/>
    <n v="51.615824031562632"/>
    <n v="5.15"/>
    <m/>
    <n v="59.896911389423984"/>
    <n v="59.609000000000002"/>
    <n v="4.8299986482576163E-3"/>
    <n v="53.163180079037396"/>
    <n v="53.024799999999999"/>
    <n v="2.6097237337510126E-3"/>
    <n v="18.84012837258441"/>
    <n v="18.84"/>
    <n v="6.8138314441856807E-6"/>
    <n v="73.887444087472929"/>
    <m/>
    <m/>
    <e v="#DIV/0!"/>
    <n v="29.741228888266452"/>
    <n v="29.4727"/>
    <n v="9.1111058120378896E-3"/>
    <n v="3566"/>
    <n v="0.88639365918097746"/>
    <n v="4900.66"/>
    <n v="19.92205496746535"/>
    <n v="19.961600000000001"/>
    <n v="-1.9810552528179981E-3"/>
    <n v="5877.3996430927482"/>
    <n v="3.1272139758699442"/>
    <n v="3.1358000000000001"/>
    <n v="-2.7380649690847969E-3"/>
    <n v="10.518633914597547"/>
    <m/>
    <m/>
    <m/>
    <n v="13.579922980902648"/>
    <m/>
    <m/>
    <m/>
    <m/>
    <m/>
    <m/>
    <m/>
    <n v="52.593169572987733"/>
    <n v="54.319691923610591"/>
    <m/>
  </r>
  <r>
    <x v="3560"/>
    <n v="13.43"/>
    <n v="15.02"/>
    <n v="59.091200000000001"/>
    <n v="51.659300000000002"/>
    <n v="11449.025532"/>
    <n v="10011.320237"/>
    <n v="5.2627195002763472E-5"/>
    <n v="34.944618956951651"/>
    <n v="34.950000000000003"/>
    <n v="-1.539640357182126E-4"/>
    <n v="49.524258752245174"/>
    <n v="4.9400000000000004"/>
    <m/>
    <n v="58.075687317804331"/>
    <n v="57.790500000000002"/>
    <n v="4.934847731103309E-3"/>
    <n v="53.700443729348031"/>
    <n v="53.5608"/>
    <n v="2.6072002163528563E-3"/>
    <n v="18.68967750724201"/>
    <n v="18.690000000000001"/>
    <n v="-1.7254829212998146E-5"/>
    <n v="74.480750241495173"/>
    <m/>
    <m/>
    <e v="#DIV/0!"/>
    <n v="29.138818577988655"/>
    <n v="28.8736"/>
    <n v="9.1855043357480515E-3"/>
    <n v="3567"/>
    <n v="0.89414114513981358"/>
    <n v="4847.3599999999997"/>
    <n v="19.703842343447516"/>
    <n v="19.722799999999999"/>
    <n v="-9.6120513073616465E-4"/>
    <n v="5941.3227475270178"/>
    <n v="3.1609261573701075"/>
    <n v="3.1726000000000001"/>
    <n v="-3.6795822448126847E-3"/>
    <n v="10.09198510182223"/>
    <m/>
    <m/>
    <m/>
    <n v="13.854467378863303"/>
    <m/>
    <m/>
    <m/>
    <m/>
    <m/>
    <m/>
    <m/>
    <n v="50.459925509111152"/>
    <n v="55.417869515453212"/>
    <m/>
  </r>
  <r>
    <x v="3561"/>
    <n v="13.42"/>
    <n v="15.19"/>
    <n v="59.7425"/>
    <n v="52.225999999999999"/>
    <n v="11559.007491"/>
    <n v="10106.964402"/>
    <n v="5.2627195002763472E-5"/>
    <n v="35.328915185147395"/>
    <n v="35.340000000000003"/>
    <n v="-3.1366199356563929E-4"/>
    <n v="50.611191774732916"/>
    <n v="5.05"/>
    <m/>
    <n v="59.03075244769532"/>
    <n v="58.737499999999997"/>
    <n v="4.9925932784902205E-3"/>
    <n v="53.404508089270934"/>
    <n v="53.2652"/>
    <n v="2.6153678062024177E-3"/>
    <n v="18.868754727242589"/>
    <n v="18.87"/>
    <n v="-6.5992197001207842E-5"/>
    <n v="73.770344643141243"/>
    <m/>
    <m/>
    <e v="#DIV/0!"/>
    <n v="29.458752474279496"/>
    <n v="29.190200000000001"/>
    <n v="9.2000902453390765E-3"/>
    <n v="3568"/>
    <n v="0.88347597103357478"/>
    <n v="4893.58"/>
    <n v="19.890167008078087"/>
    <n v="19.946000000000002"/>
    <n v="-2.799207456227526E-3"/>
    <n v="5884.6717174011965"/>
    <n v="3.1304896696152316"/>
    <n v="3.1364999999999998"/>
    <n v="-1.9162539087417274E-3"/>
    <n v="10.313054722439693"/>
    <m/>
    <m/>
    <m/>
    <n v="13.701846349911749"/>
    <m/>
    <m/>
    <m/>
    <m/>
    <m/>
    <m/>
    <m/>
    <n v="51.565273612198467"/>
    <n v="54.807385399646996"/>
    <m/>
  </r>
  <r>
    <x v="3562"/>
    <n v="13.08"/>
    <n v="14.69"/>
    <n v="57.8626"/>
    <n v="50.574399999999997"/>
    <n v="11267.685082"/>
    <n v="9850.6421410000003"/>
    <n v="5.2766771128531786E-5"/>
    <n v="34.214727457570625"/>
    <n v="34.22"/>
    <n v="-1.5407780331311294E-4"/>
    <n v="47.411200926569812"/>
    <n v="4.7300000000000004"/>
    <m/>
    <n v="56.228943662092881"/>
    <n v="55.94"/>
    <n v="5.1652424399872832E-3"/>
    <n v="54.244706949220429"/>
    <n v="54.099600000000002"/>
    <n v="2.6822185232502349E-3"/>
    <n v="18.391858845971441"/>
    <n v="18.39"/>
    <n v="1.0107917191093385E-4"/>
    <n v="75.644811991746565"/>
    <m/>
    <m/>
    <e v="#DIV/0!"/>
    <n v="28.527966731053077"/>
    <n v="28.265999999999998"/>
    <n v="9.2679095398386924E-3"/>
    <n v="3569"/>
    <n v="0.89040163376446568"/>
    <n v="4756.5200000000004"/>
    <n v="19.328552371268188"/>
    <n v="19.374400000000001"/>
    <n v="-2.3664025070099237E-3"/>
    <n v="6049.4903380402802"/>
    <n v="3.2172537078200971"/>
    <n v="3.2275999999999998"/>
    <n v="-3.2055682798062257E-3"/>
    <n v="9.659796040632493"/>
    <m/>
    <m/>
    <m/>
    <n v="14.133179887322918"/>
    <m/>
    <m/>
    <m/>
    <m/>
    <m/>
    <m/>
    <m/>
    <n v="48.298980203162465"/>
    <n v="56.53271954929167"/>
    <m/>
  </r>
  <r>
    <x v="3563"/>
    <n v="13.22"/>
    <n v="14.88"/>
    <n v="58.511200000000002"/>
    <n v="51.138599999999997"/>
    <n v="11407.530126"/>
    <n v="9972.3802520000008"/>
    <n v="5.2766771128531786E-5"/>
    <n v="34.597407421579987"/>
    <n v="34.61"/>
    <n v="-3.6384219647533911E-4"/>
    <n v="48.469391118803856"/>
    <n v="4.84"/>
    <m/>
    <n v="57.169317248794428"/>
    <n v="56.8735"/>
    <n v="5.2013195740445717E-3"/>
    <n v="53.940730294221964"/>
    <n v="53.795999999999999"/>
    <n v="2.6903541940286324E-3"/>
    <n v="18.61966912652602"/>
    <n v="18.62"/>
    <n v="-1.7769789150468007E-5"/>
    <n v="74.711142603431654"/>
    <m/>
    <m/>
    <e v="#DIV/0!"/>
    <n v="28.846496819252124"/>
    <n v="28.581099999999999"/>
    <n v="9.2857454489898572E-3"/>
    <n v="3570"/>
    <n v="0.88844086021505375"/>
    <n v="4811.21"/>
    <n v="19.54926360035109"/>
    <n v="19.5959"/>
    <n v="-2.3799059828285563E-3"/>
    <n v="5979.9338920277705"/>
    <n v="3.1799605691184372"/>
    <n v="3.1898"/>
    <n v="-3.0846544866646175E-3"/>
    <n v="9.8749895665837641"/>
    <m/>
    <m/>
    <m/>
    <n v="13.974861455639592"/>
    <m/>
    <m/>
    <m/>
    <m/>
    <m/>
    <m/>
    <m/>
    <n v="49.374947832918821"/>
    <n v="55.89944582255837"/>
    <m/>
  </r>
  <r>
    <x v="3564"/>
    <n v="12.58"/>
    <n v="14.48"/>
    <n v="57.174999999999997"/>
    <n v="49.9681"/>
    <n v="11268.962806"/>
    <n v="9850.7194940000009"/>
    <n v="5.2766771128531786E-5"/>
    <n v="33.806494073621586"/>
    <n v="33.81"/>
    <n v="-1.0369495351714164E-4"/>
    <n v="46.250930685433332"/>
    <n v="4.62"/>
    <m/>
    <n v="55.205984259912725"/>
    <n v="54.915500000000002"/>
    <n v="5.2896588379005571E-3"/>
    <n v="54.556628957607735"/>
    <n v="54.410400000000003"/>
    <n v="2.6875185186605588E-3"/>
    <n v="18.393047422547731"/>
    <n v="18.39"/>
    <n v="1.657108508825722E-4"/>
    <n v="75.623794814000959"/>
    <m/>
    <m/>
    <e v="#DIV/0!"/>
    <n v="28.186506071780983"/>
    <n v="27.926600000000001"/>
    <n v="9.3067567043958466E-3"/>
    <n v="3571"/>
    <n v="0.86878453038674031"/>
    <n v="4744.22"/>
    <n v="19.275559692161476"/>
    <n v="19.334299999999999"/>
    <n v="-3.038139877757251E-3"/>
    <n v="6063.196890613769"/>
    <n v="3.2239318487082493"/>
    <n v="3.2321"/>
    <n v="-2.5271963403825648E-3"/>
    <n v="9.4226191628296281"/>
    <m/>
    <m/>
    <m/>
    <n v="14.294063158067265"/>
    <m/>
    <m/>
    <m/>
    <m/>
    <m/>
    <m/>
    <m/>
    <n v="47.113095814148139"/>
    <n v="57.176252632269062"/>
    <m/>
  </r>
  <r>
    <x v="3565"/>
    <n v="12.53"/>
    <n v="14.43"/>
    <n v="56.899000000000001"/>
    <n v="49.724200000000003"/>
    <n v="11263.762132"/>
    <n v="9845.6535540000004"/>
    <n v="5.2766771128531786E-5"/>
    <n v="33.642480160137389"/>
    <n v="33.65"/>
    <n v="-2.2347220988438998E-4"/>
    <n v="45.799764843680244"/>
    <n v="4.57"/>
    <m/>
    <n v="54.801258696879778"/>
    <n v="54.51"/>
    <n v="5.3432158664423746E-3"/>
    <n v="54.688354091855253"/>
    <n v="54.540799999999997"/>
    <n v="2.7053892105590727E-3"/>
    <n v="18.384110672337481"/>
    <n v="18.38"/>
    <n v="2.2364920225692586E-4"/>
    <n v="75.663879936186802"/>
    <m/>
    <m/>
    <e v="#DIV/0!"/>
    <n v="28.049193480421508"/>
    <n v="27.790099999999999"/>
    <n v="9.3232295105634133E-3"/>
    <n v="3572"/>
    <n v="0.86832986832986825"/>
    <n v="4730.8999999999996"/>
    <n v="19.219940258752722"/>
    <n v="19.255400000000002"/>
    <n v="-1.8415478903206495E-3"/>
    <n v="6080.220085698099"/>
    <n v="3.2326769775843092"/>
    <n v="3.2448000000000001"/>
    <n v="-3.7361385649935519E-3"/>
    <n v="9.3303189737985193"/>
    <m/>
    <m/>
    <m/>
    <n v="14.363165111528049"/>
    <m/>
    <m/>
    <m/>
    <m/>
    <m/>
    <m/>
    <m/>
    <n v="46.651594868992596"/>
    <n v="57.452660446112198"/>
    <m/>
  </r>
  <r>
    <x v="3566"/>
    <n v="13.22"/>
    <n v="14.83"/>
    <n v="58.028300000000002"/>
    <n v="50.708399999999997"/>
    <n v="11342.057573"/>
    <n v="9913.5720689999998"/>
    <n v="5.2766771128531786E-5"/>
    <n v="34.309360964146876"/>
    <n v="34.32"/>
    <n v="-3.0999521716568168E-4"/>
    <n v="47.613170761599925"/>
    <n v="4.75"/>
    <m/>
    <n v="56.427754302350422"/>
    <n v="56.127000000000002"/>
    <n v="5.3584603194616331E-3"/>
    <n v="54.145716587399534"/>
    <n v="54.000399999999999"/>
    <n v="2.6910279812655258E-3"/>
    <n v="18.511448921355836"/>
    <n v="18.510000000000002"/>
    <n v="7.8277760985123734E-5"/>
    <n v="75.143111699977197"/>
    <m/>
    <m/>
    <e v="#DIV/0!"/>
    <n v="28.604650481270056"/>
    <n v="28.340299999999999"/>
    <n v="9.3277234634092654E-3"/>
    <n v="3573"/>
    <n v="0.89143627781523938"/>
    <n v="4774.2700000000004"/>
    <n v="19.394622432259034"/>
    <n v="19.434100000000001"/>
    <n v="-2.0313555935683736E-3"/>
    <n v="6024.480343763852"/>
    <n v="3.2027381398342274"/>
    <n v="3.2145000000000001"/>
    <n v="-3.6590014514770175E-3"/>
    <n v="9.6993454585699475"/>
    <m/>
    <m/>
    <m/>
    <n v="14.078216682632197"/>
    <m/>
    <m/>
    <m/>
    <m/>
    <m/>
    <m/>
    <m/>
    <n v="48.496727292849741"/>
    <n v="56.312866730528789"/>
    <m/>
  </r>
  <r>
    <x v="3567"/>
    <n v="17.02"/>
    <n v="17.13"/>
    <n v="64.641599999999997"/>
    <n v="56.476700000000001"/>
    <n v="11589.466379"/>
    <n v="10127.728159"/>
    <n v="5.2766771128531786E-5"/>
    <n v="38.215761671293329"/>
    <n v="38.22"/>
    <n v="-1.1089295412536337E-4"/>
    <n v="58.44734702974219"/>
    <n v="5.84"/>
    <m/>
    <n v="66.053572643569254"/>
    <n v="65.695499999999996"/>
    <n v="5.450489661685376E-3"/>
    <n v="51.060745507836771"/>
    <n v="50.922800000000002"/>
    <n v="2.7089144319787373E-3"/>
    <n v="18.913401691106873"/>
    <n v="18.91"/>
    <n v="1.7988847735983526E-4"/>
    <n v="73.524487477570347"/>
    <m/>
    <m/>
    <e v="#DIV/0!"/>
    <n v="31.85977528313008"/>
    <n v="31.563300000000002"/>
    <n v="9.3930382162219495E-3"/>
    <n v="3574"/>
    <n v="0.99357851722124935"/>
    <n v="4961.3999999999996"/>
    <n v="20.148510574829004"/>
    <n v="20.141200000000001"/>
    <n v="3.6296620007747471E-4"/>
    <n v="5788.3476979921379"/>
    <n v="3.0760385069997205"/>
    <n v="3.0975000000000001"/>
    <n v="-6.9286498790248618E-3"/>
    <n v="11.904425734398108"/>
    <m/>
    <m/>
    <m/>
    <n v="12.474434320178538"/>
    <m/>
    <m/>
    <m/>
    <m/>
    <m/>
    <m/>
    <m/>
    <n v="59.522128671990544"/>
    <n v="49.897737280714153"/>
    <m/>
  </r>
  <r>
    <x v="3568"/>
    <n v="14.94"/>
    <n v="16"/>
    <n v="62.069400000000002"/>
    <n v="54.226500000000001"/>
    <n v="11671.816134000001"/>
    <n v="10199.157024"/>
    <n v="5.2766771128531786E-5"/>
    <n v="36.694196290858208"/>
    <n v="36.700000000000003"/>
    <n v="-1.5813921367291428E-4"/>
    <n v="53.790320852579548"/>
    <n v="5.37"/>
    <m/>
    <n v="62.105320396854658"/>
    <n v="61.770499999999998"/>
    <n v="5.4203931788581183E-3"/>
    <n v="52.076596172414909"/>
    <n v="51.934800000000003"/>
    <n v="2.7302728115812247E-3"/>
    <n v="19.047327722049374"/>
    <n v="19.04"/>
    <n v="3.8485935133270033E-4"/>
    <n v="73.007085867145818"/>
    <m/>
    <m/>
    <e v="#DIV/0!"/>
    <n v="30.590680242311773"/>
    <n v="30.3063"/>
    <n v="9.3835355128066844E-3"/>
    <n v="3575"/>
    <n v="0.93374999999999997"/>
    <n v="4968.03"/>
    <n v="20.173860016973489"/>
    <n v="20.211600000000001"/>
    <n v="-1.8672437128437469E-3"/>
    <n v="5780.6126342525313"/>
    <n v="3.071636744474862"/>
    <n v="3.0848"/>
    <n v="-4.2671341821635123E-3"/>
    <n v="10.955440957752229"/>
    <m/>
    <m/>
    <m/>
    <n v="12.970848801135665"/>
    <m/>
    <m/>
    <m/>
    <m/>
    <m/>
    <m/>
    <m/>
    <n v="54.777204788761146"/>
    <n v="51.883395204542659"/>
    <m/>
  </r>
  <r>
    <x v="3569"/>
    <n v="15.43"/>
    <n v="16.329999999999998"/>
    <n v="62.997300000000003"/>
    <n v="55.034300000000002"/>
    <n v="11774.144041"/>
    <n v="10288.035814000001"/>
    <n v="5.2766771128531786E-5"/>
    <n v="37.241844227468633"/>
    <n v="37.25"/>
    <n v="-2.1894691359369833E-4"/>
    <n v="55.393344368918584"/>
    <n v="5.53"/>
    <m/>
    <n v="63.492465087874571"/>
    <n v="63.145499999999998"/>
    <n v="5.4946922246965624E-3"/>
    <n v="51.687364167238599"/>
    <n v="51.546799999999998"/>
    <n v="2.7269232471966998E-3"/>
    <n v="19.213848917557751"/>
    <n v="19.21"/>
    <n v="2.0036010191315512E-4"/>
    <n v="72.372020289968418"/>
    <m/>
    <m/>
    <e v="#DIV/0!"/>
    <n v="31.046680445203158"/>
    <n v="30.758199999999999"/>
    <n v="9.3789768322971589E-3"/>
    <n v="3576"/>
    <n v="0.94488671157379067"/>
    <n v="5017.88"/>
    <n v="20.374696698896241"/>
    <n v="20.4069"/>
    <n v="-1.5780594359633415E-3"/>
    <n v="5722.6090513801473"/>
    <n v="3.0405272021631937"/>
    <n v="3.0541"/>
    <n v="-4.4441235836437665E-3"/>
    <n v="11.281462265371896"/>
    <m/>
    <m/>
    <m/>
    <n v="12.777029855440333"/>
    <m/>
    <m/>
    <m/>
    <m/>
    <m/>
    <m/>
    <m/>
    <n v="56.407311326859485"/>
    <n v="51.10811942176133"/>
    <m/>
  </r>
  <r>
    <x v="3570"/>
    <n v="13.46"/>
    <n v="15.27"/>
    <n v="59.5246"/>
    <n v="51.997599999999998"/>
    <n v="11466.84693"/>
    <n v="10018.982246"/>
    <n v="5.2766771128531786E-5"/>
    <n v="35.188045000016352"/>
    <n v="35.200000000000003"/>
    <n v="-3.3963068135367536E-4"/>
    <n v="49.280694064461407"/>
    <n v="4.92"/>
    <m/>
    <n v="58.236795687627065"/>
    <n v="57.920499999999997"/>
    <n v="5.4608590676370472E-3"/>
    <n v="53.111992622706687"/>
    <n v="52.970799999999997"/>
    <n v="2.6654802779397802E-3"/>
    <n v="18.711924320364584"/>
    <n v="18.71"/>
    <n v="1.028498324202598E-4"/>
    <n v="74.265871313760556"/>
    <m/>
    <m/>
    <e v="#DIV/0!"/>
    <n v="29.333858179599265"/>
    <n v="29.0608"/>
    <n v="9.3960998871078782E-3"/>
    <n v="3577"/>
    <n v="0.88146692861820575"/>
    <n v="4850.2"/>
    <n v="19.69230785532476"/>
    <n v="19.8095"/>
    <n v="-5.9159567215346653E-3"/>
    <n v="5913.8386315485504"/>
    <n v="3.1418331304789255"/>
    <n v="3.1450999999999998"/>
    <n v="-1.0387172176001824E-3"/>
    <n v="10.03613986862551"/>
    <m/>
    <m/>
    <m/>
    <n v="13.481416916362573"/>
    <m/>
    <m/>
    <m/>
    <m/>
    <m/>
    <m/>
    <m/>
    <n v="50.18069934312755"/>
    <n v="53.925667665450291"/>
    <m/>
  </r>
  <r>
    <x v="3571"/>
    <n v="12.74"/>
    <n v="14.9"/>
    <n v="57.523099999999999"/>
    <n v="50.240900000000003"/>
    <n v="11217.246988999999"/>
    <n v="9799.3120199999994"/>
    <n v="5.3185510258790814E-5"/>
    <n v="34.002368244206636"/>
    <n v="34.01"/>
    <n v="-2.2439740644997208E-4"/>
    <n v="45.951971408641946"/>
    <n v="4.59"/>
    <m/>
    <n v="55.283975461029243"/>
    <n v="54.978499999999997"/>
    <n v="5.5562712883989729E-3"/>
    <n v="54.004950038687845"/>
    <n v="53.861199999999997"/>
    <n v="2.6688978093292182E-3"/>
    <n v="18.303281132137769"/>
    <n v="18.3"/>
    <n v="1.7929683812933916E-4"/>
    <n v="75.897868827579572"/>
    <m/>
    <m/>
    <e v="#DIV/0!"/>
    <n v="28.343651084691214"/>
    <n v="28.078499999999998"/>
    <n v="9.443206891080802E-3"/>
    <n v="3578"/>
    <n v="0.85503355704697981"/>
    <n v="4725.55"/>
    <n v="19.181722157355328"/>
    <n v="19.303799999999999"/>
    <n v="-6.3240316748345293E-3"/>
    <n v="6065.8241136776433"/>
    <n v="3.2216617898630848"/>
    <n v="3.2248000000000001"/>
    <n v="-9.7314876485832258E-4"/>
    <n v="9.3570668954129932"/>
    <m/>
    <m/>
    <m/>
    <n v="13.934929243440742"/>
    <m/>
    <m/>
    <m/>
    <m/>
    <m/>
    <m/>
    <m/>
    <n v="46.785334477064964"/>
    <n v="55.739716973762967"/>
    <m/>
  </r>
  <r>
    <x v="3572"/>
    <n v="12.4"/>
    <n v="14.72"/>
    <n v="56.648099999999999"/>
    <n v="49.473999999999997"/>
    <n v="11087.144592000001"/>
    <n v="9685.1342540000005"/>
    <n v="5.3185510258790814E-5"/>
    <n v="33.484332201507286"/>
    <n v="33.49"/>
    <n v="-1.6923853367323272E-4"/>
    <n v="44.549463234161848"/>
    <n v="4.45"/>
    <m/>
    <n v="54.017637774616198"/>
    <n v="53.718000000000004"/>
    <n v="5.5779771141180046E-3"/>
    <n v="54.415711790295923"/>
    <n v="54.269199999999998"/>
    <n v="2.6997226842466748E-3"/>
    <n v="18.090550777338791"/>
    <n v="18.09"/>
    <n v="3.0446508501480452E-5"/>
    <n v="76.78344503746537"/>
    <m/>
    <m/>
    <e v="#DIV/0!"/>
    <n v="27.911268313765255"/>
    <n v="27.649799999999999"/>
    <n v="9.4564269457737549E-3"/>
    <n v="3579"/>
    <n v="0.84239130434782605"/>
    <n v="4678.24"/>
    <n v="18.988200955913555"/>
    <n v="19.1144"/>
    <n v="-6.6023021432242146E-3"/>
    <n v="6126.5523122615305"/>
    <n v="3.2536071099794723"/>
    <n v="3.2572999999999999"/>
    <n v="-1.133727326475209E-3"/>
    <n v="9.0711001324102334"/>
    <m/>
    <m/>
    <m/>
    <n v="14.146979424572404"/>
    <m/>
    <m/>
    <m/>
    <m/>
    <m/>
    <m/>
    <m/>
    <n v="45.35550066205117"/>
    <n v="56.587917698289615"/>
    <m/>
  </r>
  <r>
    <x v="3573"/>
    <n v="11.64"/>
    <n v="14.19"/>
    <n v="54.6828"/>
    <n v="47.754899999999999"/>
    <n v="10903.942858"/>
    <n v="9524.5839469999992"/>
    <n v="5.3185510258790814E-5"/>
    <n v="32.321867709450004"/>
    <n v="32.33"/>
    <n v="-2.5154007268768375E-4"/>
    <n v="41.45382515184626"/>
    <n v="4.1399999999999997"/>
    <m/>
    <n v="51.201676413566652"/>
    <n v="50.914000000000001"/>
    <n v="5.6502418503092677E-3"/>
    <n v="55.359677058826925"/>
    <n v="55.200400000000002"/>
    <n v="2.8854330553207408E-3"/>
    <n v="17.791192353302801"/>
    <n v="17.79"/>
    <n v="6.7023794424025951E-5"/>
    <n v="78.057547359434039"/>
    <m/>
    <m/>
    <e v="#DIV/0!"/>
    <n v="26.941678627728667"/>
    <n v="26.688800000000001"/>
    <n v="9.4750842199224916E-3"/>
    <n v="3580"/>
    <n v="0.82029598308668084"/>
    <n v="4586.8900000000003"/>
    <n v="18.615972753531601"/>
    <n v="18.764299999999999"/>
    <n v="-7.9047577830453353E-3"/>
    <n v="6246.1828899414031"/>
    <n v="3.3168244636999513"/>
    <n v="3.3167"/>
    <n v="3.7526366554407886E-5"/>
    <n v="8.440418787328996"/>
    <m/>
    <m/>
    <m/>
    <n v="14.63787042134088"/>
    <m/>
    <m/>
    <m/>
    <m/>
    <m/>
    <m/>
    <m/>
    <n v="42.202093936644978"/>
    <n v="58.55148168536352"/>
    <m/>
  </r>
  <r>
    <x v="3574"/>
    <n v="12.13"/>
    <n v="14.43"/>
    <n v="55.084899999999998"/>
    <n v="48.103499999999997"/>
    <n v="10967.993286999999"/>
    <n v="9580.0253670000002"/>
    <n v="5.3185510258790814E-5"/>
    <n v="32.558746753142628"/>
    <n v="32.57"/>
    <n v="-3.4550957498835633E-4"/>
    <n v="42.059367933556587"/>
    <n v="4.2"/>
    <m/>
    <n v="51.761821098296338"/>
    <n v="51.475000000000001"/>
    <n v="5.5720465914781414E-3"/>
    <n v="55.156184870801781"/>
    <n v="55.011200000000002"/>
    <n v="2.6355518658343069E-3"/>
    <n v="17.895262547300966"/>
    <n v="17.89"/>
    <n v="2.9416139189297752E-4"/>
    <n v="77.604441182848177"/>
    <m/>
    <m/>
    <e v="#DIV/0!"/>
    <n v="27.138607036368828"/>
    <n v="26.886500000000002"/>
    <n v="9.3767145730692114E-3"/>
    <n v="3581"/>
    <n v="0.84060984060984068"/>
    <n v="4618.3900000000003"/>
    <n v="18.742352492544896"/>
    <n v="18.907299999999999"/>
    <n v="-8.7240117549890472E-3"/>
    <n v="6203.2878649826289"/>
    <n v="3.2937342518824106"/>
    <n v="3.2963"/>
    <n v="-7.7837214986176129E-4"/>
    <n v="8.5633565114375081"/>
    <m/>
    <m/>
    <m/>
    <n v="14.530340481388514"/>
    <m/>
    <m/>
    <m/>
    <m/>
    <m/>
    <m/>
    <m/>
    <n v="42.816782557187537"/>
    <n v="58.121361925554055"/>
    <m/>
  </r>
  <r>
    <x v="3575"/>
    <n v="12.18"/>
    <n v="14.6"/>
    <n v="55.419499999999999"/>
    <n v="48.393099999999997"/>
    <n v="10978.187555"/>
    <n v="9588.4200619999992"/>
    <n v="5.3185510258790814E-5"/>
    <n v="32.75571832288017"/>
    <n v="32.76"/>
    <n v="-1.3069832478107557E-4"/>
    <n v="42.566132005352891"/>
    <n v="42.5"/>
    <m/>
    <n v="52.228756840631867"/>
    <n v="51.938000000000002"/>
    <n v="5.5981524246575542E-3"/>
    <n v="54.988723797635565"/>
    <n v="54.8444"/>
    <n v="2.6315138398007587E-3"/>
    <n v="17.911458651997865"/>
    <n v="17.91"/>
    <n v="8.1443439300166176E-5"/>
    <n v="77.537694718145275"/>
    <m/>
    <m/>
    <e v="#DIV/0!"/>
    <n v="27.302252802059098"/>
    <n v="27.048300000000001"/>
    <n v="9.3888637015671073E-3"/>
    <n v="3582"/>
    <n v="0.83424657534246571"/>
    <n v="4627.1499999999996"/>
    <n v="18.776436108936554"/>
    <n v="18.9039"/>
    <n v="-6.7427298633322419E-3"/>
    <n v="6191.5216863582064"/>
    <n v="3.2871751766604942"/>
    <n v="3.2911999999999999"/>
    <n v="-1.2229045149203532E-3"/>
    <n v="8.6661733035618358"/>
    <m/>
    <m/>
    <m/>
    <n v="14.442190036468059"/>
    <m/>
    <m/>
    <m/>
    <m/>
    <m/>
    <m/>
    <m/>
    <n v="43.330866517809177"/>
    <n v="57.768760145872236"/>
    <m/>
  </r>
  <r>
    <x v="3576"/>
    <n v="12.35"/>
    <n v="14.55"/>
    <n v="54.204500000000003"/>
    <n v="47.324399999999997"/>
    <n v="10947.760684000001"/>
    <n v="9560.3150600000008"/>
    <n v="5.3185510258790814E-5"/>
    <n v="32.035248557310851"/>
    <n v="32.04"/>
    <n v="-1.4829721252018757E-4"/>
    <n v="40.687068380660044"/>
    <n v="40.619999999999997"/>
    <m/>
    <n v="50.497195756994842"/>
    <n v="50.210999999999999"/>
    <n v="5.6998617234240712E-3"/>
    <n v="55.591560837808025"/>
    <n v="55.447600000000001"/>
    <n v="2.5963402889939147E-3"/>
    <n v="17.86050912744161"/>
    <n v="17.86"/>
    <n v="2.8506575677988977E-5"/>
    <n v="77.768747814163589"/>
    <m/>
    <m/>
    <e v="#DIV/0!"/>
    <n v="26.700085379736002"/>
    <n v="26.450700000000001"/>
    <n v="9.4283092597171603E-3"/>
    <n v="3583"/>
    <n v="0.84879725085910651"/>
    <n v="4605.12"/>
    <n v="18.682663899629052"/>
    <n v="18.807099999999998"/>
    <n v="-6.616442746140927E-3"/>
    <n v="6220.9997069001101"/>
    <n v="3.3018863360679993"/>
    <n v="3.3081"/>
    <n v="-1.8783180472176086E-3"/>
    <n v="8.28257310553394"/>
    <m/>
    <m/>
    <m/>
    <n v="14.759064998171722"/>
    <m/>
    <m/>
    <m/>
    <m/>
    <m/>
    <m/>
    <m/>
    <n v="41.412865527669702"/>
    <n v="59.036259992686887"/>
    <m/>
  </r>
  <r>
    <x v="3577"/>
    <n v="12.34"/>
    <n v="14.59"/>
    <n v="53.960099999999997"/>
    <n v="47.108499999999999"/>
    <n v="10956.983641000001"/>
    <n v="9567.8606909999999"/>
    <n v="5.3185510258790814E-5"/>
    <n v="31.890028791665703"/>
    <n v="31.9"/>
    <n v="-3.1257706377108008E-4"/>
    <n v="40.316150823394487"/>
    <n v="40.25"/>
    <m/>
    <n v="50.15115279739188"/>
    <n v="49.866"/>
    <n v="5.7183812094789843E-3"/>
    <n v="55.716918559250992"/>
    <n v="55.570399999999999"/>
    <n v="2.6366295590996014E-3"/>
    <n v="17.875119869762813"/>
    <n v="17.87"/>
    <n v="2.86506422093602E-4"/>
    <n v="77.708626388624523"/>
    <m/>
    <m/>
    <e v="#DIV/0!"/>
    <n v="26.5785310160616"/>
    <n v="26.33"/>
    <n v="9.4390815063274403E-3"/>
    <n v="3584"/>
    <n v="0.84578478409869773"/>
    <n v="4613.55"/>
    <n v="18.715402392169931"/>
    <n v="18.936199999999999"/>
    <n v="-1.1660080049327171E-2"/>
    <n v="6209.611724061624"/>
    <n v="3.2955295703054488"/>
    <n v="3.2850999999999999"/>
    <n v="3.1748106010316413E-3"/>
    <n v="8.2067242131087017"/>
    <m/>
    <m/>
    <m/>
    <n v="14.825707206556215"/>
    <m/>
    <m/>
    <m/>
    <m/>
    <m/>
    <m/>
    <m/>
    <n v="41.033621065543507"/>
    <n v="59.302828826224861"/>
    <m/>
  </r>
  <r>
    <x v="3578"/>
    <n v="12.94"/>
    <n v="14.92"/>
    <n v="55.113"/>
    <n v="48.112499999999997"/>
    <n v="11070.312307"/>
    <n v="9666.3127120000008"/>
    <n v="5.3185510258790814E-5"/>
    <n v="32.570590146062813"/>
    <n v="32.58"/>
    <n v="-2.8882301832977575E-4"/>
    <n v="42.034962350324662"/>
    <n v="41.97"/>
    <m/>
    <n v="51.753926337805872"/>
    <n v="51.459000000000003"/>
    <n v="5.7312877787338845E-3"/>
    <n v="55.121750377376628"/>
    <n v="54.978400000000001"/>
    <n v="2.607394492684989E-3"/>
    <n v="18.059562820434987"/>
    <n v="18.059999999999999"/>
    <n v="-2.4207063400449869E-5"/>
    <n v="76.910260766555339"/>
    <m/>
    <m/>
    <e v="#DIV/0!"/>
    <n v="27.145246305621399"/>
    <n v="26.890999999999998"/>
    <n v="9.4546988070878246E-3"/>
    <n v="3585"/>
    <n v="0.86729222520107241"/>
    <n v="4659.97"/>
    <n v="18.902234480294634"/>
    <n v="19.037800000000001"/>
    <n v="-7.1208605881649678E-3"/>
    <n v="6147.1326837930801"/>
    <n v="3.262061796986389"/>
    <n v="3.2662"/>
    <n v="-1.266977837735328E-3"/>
    <n v="8.5562475218192624"/>
    <m/>
    <m/>
    <m/>
    <n v="14.509058496368297"/>
    <m/>
    <m/>
    <m/>
    <m/>
    <m/>
    <m/>
    <m/>
    <n v="42.781237609096308"/>
    <n v="58.036233985473189"/>
    <m/>
  </r>
  <r>
    <x v="3579"/>
    <n v="12.12"/>
    <n v="14.4"/>
    <n v="53.117199999999997"/>
    <n v="46.367600000000003"/>
    <n v="10904.999836999999"/>
    <n v="9521.4519970000001"/>
    <n v="5.3185510258790814E-5"/>
    <n v="31.390350115528538"/>
    <n v="31.4"/>
    <n v="-3.073211615114424E-4"/>
    <n v="38.986302576699671"/>
    <n v="38.93"/>
    <m/>
    <n v="48.938011201358989"/>
    <n v="48.655000000000001"/>
    <n v="5.8166930707839182E-3"/>
    <n v="56.119842216286862"/>
    <n v="55.972799999999999"/>
    <n v="2.627029848191631E-3"/>
    <n v="17.789446409876643"/>
    <n v="17.79"/>
    <n v="-3.1118050778933259E-5"/>
    <n v="78.064113253570937"/>
    <m/>
    <m/>
    <e v="#DIV/0!"/>
    <n v="26.161018278872522"/>
    <n v="25.915800000000001"/>
    <n v="9.4621149596971765E-3"/>
    <n v="3586"/>
    <n v="0.84166666666666656"/>
    <n v="4564.16"/>
    <n v="18.512154832436181"/>
    <n v="18.465699999999998"/>
    <n v="2.5157363347276807E-3"/>
    <n v="6273.5190730690238"/>
    <n v="3.3288149159809719"/>
    <n v="3.367"/>
    <n v="-1.1340981294632679E-2"/>
    <n v="7.9353598349349559"/>
    <m/>
    <m/>
    <m/>
    <n v="15.034559443438097"/>
    <m/>
    <m/>
    <m/>
    <m/>
    <m/>
    <m/>
    <m/>
    <n v="39.676799174674777"/>
    <n v="60.138237773752387"/>
    <m/>
  </r>
  <r>
    <x v="3580"/>
    <n v="11.98"/>
    <n v="14.42"/>
    <n v="53.2425"/>
    <n v="46.474499999999999"/>
    <n v="10884.737209999999"/>
    <n v="9503.2537429999993"/>
    <n v="5.3185510258790814E-5"/>
    <n v="31.463630683883821"/>
    <n v="31.47"/>
    <n v="-2.0239326711724015E-4"/>
    <n v="39.166380120470578"/>
    <n v="39.11"/>
    <m/>
    <n v="49.106779392728697"/>
    <n v="48.822000000000003"/>
    <n v="5.8330136563167212E-3"/>
    <n v="56.053691402175239"/>
    <n v="55.904400000000003"/>
    <n v="2.6704767813487962E-3"/>
    <n v="17.755958799079284"/>
    <n v="17.75"/>
    <n v="3.3570699038221186E-4"/>
    <n v="78.21458339014778"/>
    <m/>
    <m/>
    <e v="#DIV/0!"/>
    <n v="26.221583660826646"/>
    <n v="25.9754"/>
    <n v="9.4775695783950731E-3"/>
    <n v="3587"/>
    <n v="0.8307905686546464"/>
    <n v="4537.6099999999997"/>
    <n v="18.403031425671017"/>
    <n v="18.9373"/>
    <n v="-2.8212499898559118E-2"/>
    <n v="6310.0125201414276"/>
    <n v="3.3478614484877913"/>
    <n v="3.2829000000000002"/>
    <n v="1.9787824328426407E-2"/>
    <n v="7.9716809635962553"/>
    <m/>
    <m/>
    <m/>
    <n v="14.999198803988719"/>
    <m/>
    <m/>
    <m/>
    <m/>
    <m/>
    <m/>
    <m/>
    <n v="39.858404817981274"/>
    <n v="59.996795215954876"/>
    <m/>
  </r>
  <r>
    <x v="3581"/>
    <n v="12.31"/>
    <n v="14.48"/>
    <n v="53.104500000000002"/>
    <n v="46.346600000000002"/>
    <n v="10799.342516000001"/>
    <n v="9427.1808990000009"/>
    <n v="5.2906349046200063E-5"/>
    <n v="31.379784083235219"/>
    <n v="31.39"/>
    <n v="-3.2545131458372456E-4"/>
    <n v="38.951704568772378"/>
    <n v="38.89"/>
    <m/>
    <n v="48.902656342801045"/>
    <n v="48.6145"/>
    <n v="5.9273744006633766E-3"/>
    <n v="56.126439890217853"/>
    <n v="55.976799999999997"/>
    <n v="2.673248385364202E-3"/>
    <n v="17.615368251350453"/>
    <n v="17.61"/>
    <n v="3.048410761188336E-4"/>
    <n v="78.844450853123192"/>
    <m/>
    <m/>
    <e v="#DIV/0!"/>
    <n v="26.150172885682064"/>
    <n v="25.903600000000001"/>
    <n v="9.5188655508138265E-3"/>
    <n v="3588"/>
    <n v="0.85013812154696133"/>
    <n v="4493.28"/>
    <n v="18.218975344672348"/>
    <m/>
    <m/>
    <n v="6371.6579359038824"/>
    <n v="3.3796069605358543"/>
    <n v="3.3635999999999999"/>
    <n v="4.7588775525788662E-3"/>
    <n v="7.9270026436775911"/>
    <m/>
    <m/>
    <m/>
    <n v="15.038375853115641"/>
    <m/>
    <m/>
    <m/>
    <m/>
    <m/>
    <m/>
    <m/>
    <n v="39.635013218387954"/>
    <n v="60.153503412462562"/>
    <m/>
  </r>
  <r>
    <x v="3582"/>
    <n v="13.35"/>
    <n v="15.17"/>
    <n v="55.3065"/>
    <n v="48.265900000000002"/>
    <n v="11019.488541999999"/>
    <n v="9618.8564709999991"/>
    <n v="5.2906349046200063E-5"/>
    <n v="32.680162897329268"/>
    <n v="32.69"/>
    <n v="-3.0092085257660273E-4"/>
    <n v="42.178156278509846"/>
    <n v="42.11"/>
    <m/>
    <n v="51.939884945579941"/>
    <n v="51.633499999999998"/>
    <n v="5.9338403474478163E-3"/>
    <n v="54.962858517720392"/>
    <n v="54.815199999999997"/>
    <n v="2.6937513266465096E-3"/>
    <n v="17.974021582412483"/>
    <n v="17.97"/>
    <n v="2.237942355305389E-4"/>
    <n v="77.242597350649561"/>
    <m/>
    <m/>
    <e v="#DIV/0!"/>
    <n v="27.233361938152456"/>
    <n v="26.976199999999999"/>
    <n v="9.532919319713562E-3"/>
    <n v="3589"/>
    <n v="0.88002636783124588"/>
    <n v="4613.3599999999997"/>
    <n v="18.704405074653273"/>
    <m/>
    <m/>
    <n v="6201.3795012318087"/>
    <n v="3.2889773451708533"/>
    <n v="3.2669000000000001"/>
    <n v="6.757888264364631E-3"/>
    <n v="8.5832576099360995"/>
    <m/>
    <m/>
    <m/>
    <n v="14.414936972301808"/>
    <m/>
    <m/>
    <m/>
    <m/>
    <m/>
    <m/>
    <m/>
    <n v="42.916288049680496"/>
    <n v="57.659747889207232"/>
    <m/>
  </r>
  <r>
    <x v="3583"/>
    <n v="12.79"/>
    <n v="14.79"/>
    <n v="54.143000000000001"/>
    <n v="47.247999999999998"/>
    <n v="10985.653566999999"/>
    <n v="9588.8131919999996"/>
    <n v="5.2906349046200063E-5"/>
    <n v="31.991880076047153"/>
    <n v="32"/>
    <n v="-2.5374762352647906E-4"/>
    <n v="40.39944139650779"/>
    <n v="40.340000000000003"/>
    <m/>
    <n v="50.296329311363294"/>
    <n v="49.991500000000002"/>
    <n v="6.097622823145743E-3"/>
    <n v="55.540980389708743"/>
    <n v="55.391599999999997"/>
    <n v="2.6968058281173768E-3"/>
    <n v="17.918396018827654"/>
    <n v="17.920000000000002"/>
    <n v="-8.9507877921168877E-5"/>
    <n v="77.485088359661077"/>
    <m/>
    <m/>
    <e v="#DIV/0!"/>
    <n v="26.659281672627255"/>
    <n v="26.4069"/>
    <n v="9.5574138814951137E-3"/>
    <n v="3590"/>
    <n v="0.86477349560513861"/>
    <n v="4598.53"/>
    <n v="18.642822542032068"/>
    <m/>
    <m/>
    <n v="6221.3143118694506"/>
    <n v="3.2992372361600597"/>
    <n v="3.3938999999999999"/>
    <n v="-2.7892030949627333E-2"/>
    <n v="8.2209486584311673"/>
    <m/>
    <m/>
    <m/>
    <n v="14.718254141475182"/>
    <m/>
    <m/>
    <m/>
    <m/>
    <m/>
    <m/>
    <m/>
    <n v="41.104743292155838"/>
    <n v="58.873016565900727"/>
    <m/>
  </r>
  <r>
    <x v="3584"/>
    <n v="14.64"/>
    <n v="15.87"/>
    <n v="57.768700000000003"/>
    <n v="50.409399999999998"/>
    <n v="11225.715571000001"/>
    <n v="9797.8436860000002"/>
    <n v="5.2906349046200063E-5"/>
    <n v="34.133392286609222"/>
    <n v="34.14"/>
    <n v="-1.9354755098943688E-4"/>
    <n v="45.806109499239845"/>
    <n v="45.73"/>
    <m/>
    <n v="55.343847698100255"/>
    <n v="55.002000000000002"/>
    <n v="6.2151866859432303E-3"/>
    <n v="53.681438318836697"/>
    <n v="53.536000000000001"/>
    <n v="2.7166452263280849E-3"/>
    <n v="18.30950805915592"/>
    <n v="18.309999999999999"/>
    <n v="-2.6867331735624944E-5"/>
    <n v="75.797165632465706"/>
    <m/>
    <m/>
    <e v="#DIV/0!"/>
    <n v="28.443347444405685"/>
    <n v="28.173100000000002"/>
    <n v="9.5923928998116192E-3"/>
    <n v="3591"/>
    <n v="0.92249527410207943"/>
    <n v="4727.1899999999996"/>
    <n v="19.162924467654442"/>
    <m/>
    <m/>
    <n v="6047.2512309794447"/>
    <n v="3.2066255074310024"/>
    <n v="3.2008999999999999"/>
    <n v="1.7887179952520427E-3"/>
    <n v="9.320774539031019"/>
    <m/>
    <m/>
    <m/>
    <n v="13.732804802924917"/>
    <m/>
    <m/>
    <m/>
    <m/>
    <m/>
    <m/>
    <m/>
    <n v="46.603872695155097"/>
    <n v="54.93121921169967"/>
    <m/>
  </r>
  <r>
    <x v="3585"/>
    <n v="13.77"/>
    <n v="15.5"/>
    <n v="56.131"/>
    <n v="48.977600000000002"/>
    <n v="11141.629177000001"/>
    <n v="9723.9344199999996"/>
    <n v="5.2906349046200063E-5"/>
    <n v="33.164927113876452"/>
    <n v="33.17"/>
    <n v="-1.5293596995924474E-4"/>
    <n v="43.204340711481755"/>
    <n v="43.14"/>
    <m/>
    <n v="52.98540673437958"/>
    <n v="52.655999999999999"/>
    <n v="6.2558252502959988E-3"/>
    <n v="54.442389848325874"/>
    <n v="54.290799999999997"/>
    <n v="2.7921829909649531E-3"/>
    <n v="18.17191730242131"/>
    <n v="18.170000000000002"/>
    <n v="1.0552022131582461E-4"/>
    <n v="76.370151408376543"/>
    <m/>
    <m/>
    <e v="#DIV/0!"/>
    <n v="27.635723737251357"/>
    <n v="27.372800000000002"/>
    <n v="9.6052920143849807E-3"/>
    <n v="3592"/>
    <n v="0.88838709677419347"/>
    <n v="4679.87"/>
    <n v="18.969618931722199"/>
    <m/>
    <m/>
    <n v="6107.785275147322"/>
    <n v="3.2384173771650571"/>
    <n v="3.3395999999999999"/>
    <n v="-3.0297826935843486E-2"/>
    <n v="8.7909943000481778"/>
    <m/>
    <m/>
    <m/>
    <n v="14.122205822623638"/>
    <m/>
    <m/>
    <m/>
    <m/>
    <m/>
    <m/>
    <m/>
    <n v="43.954971500240887"/>
    <n v="56.488823290494551"/>
    <m/>
  </r>
  <r>
    <x v="3586"/>
    <n v="17.329999999999998"/>
    <n v="17.52"/>
    <n v="63.054000000000002"/>
    <n v="55.0105"/>
    <n v="11572.130295999999"/>
    <n v="10098.113813"/>
    <n v="5.2906349046200063E-5"/>
    <n v="37.252647318288815"/>
    <n v="37.26"/>
    <n v="-1.9733445279612738E-4"/>
    <n v="53.849122490430261"/>
    <m/>
    <m/>
    <n v="62.773453605060169"/>
    <n v="62.3765"/>
    <n v="6.3638326142083645E-3"/>
    <n v="51.085383344251881"/>
    <n v="50.942399999999999"/>
    <n v="2.8067649787186788E-3"/>
    <n v="18.872680923961365"/>
    <n v="18.87"/>
    <n v="1.4207334188465204E-4"/>
    <n v="73.434916310766027"/>
    <m/>
    <m/>
    <e v="#DIV/0!"/>
    <n v="31.040694407849404"/>
    <n v="30.7437"/>
    <n v="9.6603339171734692E-3"/>
    <n v="3593"/>
    <n v="0.98915525114155245"/>
    <n v="4930.99"/>
    <n v="19.982839646455329"/>
    <m/>
    <m/>
    <n v="5780.0438980802255"/>
    <n v="3.0637737109397194"/>
    <n v="3.0413000000000001"/>
    <n v="7.38950808526595E-3"/>
    <n v="10.955578304684746"/>
    <m/>
    <m/>
    <m/>
    <n v="12.380948763309421"/>
    <m/>
    <m/>
    <m/>
    <m/>
    <m/>
    <m/>
    <m/>
    <n v="54.777891523423733"/>
    <n v="49.523795053237684"/>
    <m/>
  </r>
  <r>
    <x v="3587"/>
    <n v="15.92"/>
    <n v="16.87"/>
    <n v="61.562199999999997"/>
    <n v="53.706099999999999"/>
    <n v="11573.946303999999"/>
    <n v="10099.16425"/>
    <n v="5.2906349046200063E-5"/>
    <n v="36.370396875325618"/>
    <n v="36.380000000000003"/>
    <n v="-2.6396714333110083E-4"/>
    <n v="51.295794297623445"/>
    <m/>
    <m/>
    <n v="60.540162243573292"/>
    <n v="60.162500000000001"/>
    <n v="6.2773695171125521E-3"/>
    <n v="51.689702097982121"/>
    <n v="51.540399999999998"/>
    <n v="2.8967974245857064E-3"/>
    <n v="18.875182347934199"/>
    <n v="18.87"/>
    <n v="2.7463423074713944E-4"/>
    <n v="73.428446349628729"/>
    <m/>
    <m/>
    <e v="#DIV/0!"/>
    <n v="30.304953119579242"/>
    <n v="30.0151"/>
    <n v="9.656910007937336E-3"/>
    <n v="3594"/>
    <n v="0.94368701837581503"/>
    <n v="4928.07"/>
    <n v="19.969446964925886"/>
    <m/>
    <m/>
    <n v="5783.4666850220756"/>
    <n v="3.065297394598768"/>
    <n v="3.1596000000000002"/>
    <n v="-2.9846374668069386E-2"/>
    <n v="10.43567285465071"/>
    <m/>
    <m/>
    <m/>
    <n v="12.673933479913261"/>
    <m/>
    <m/>
    <m/>
    <m/>
    <m/>
    <m/>
    <m/>
    <n v="52.17836427325355"/>
    <n v="50.695733919653044"/>
    <m/>
  </r>
  <r>
    <x v="3588"/>
    <n v="17.91"/>
    <n v="18.05"/>
    <n v="65.315600000000003"/>
    <n v="56.977699999999999"/>
    <n v="11908.413799"/>
    <n v="10390.478725000001"/>
    <n v="5.2906349046200063E-5"/>
    <n v="38.586931098554771"/>
    <n v="38.6"/>
    <n v="-3.3857257630132143E-4"/>
    <n v="57.545781562768475"/>
    <m/>
    <m/>
    <n v="66.071391764275504"/>
    <n v="65.656999999999996"/>
    <n v="6.3114635800525232E-3"/>
    <n v="50.114013910099693"/>
    <n v="49.968400000000003"/>
    <n v="2.9141199257869399E-3"/>
    <n v="19.420169685342987"/>
    <n v="19.420000000000002"/>
    <n v="8.7376592681209786E-6"/>
    <n v="71.311508398515585"/>
    <m/>
    <m/>
    <e v="#DIV/0!"/>
    <n v="32.151340067912237"/>
    <n v="31.8432"/>
    <n v="9.676793409966189E-3"/>
    <n v="3595"/>
    <n v="0.99224376731301933"/>
    <n v="5096.72"/>
    <n v="20.651235196067994"/>
    <m/>
    <m/>
    <n v="5585.5430239480702"/>
    <n v="2.9601151698260768"/>
    <n v="2.9662999999999999"/>
    <n v="-2.0850319165031106E-3"/>
    <n v="11.70669247586622"/>
    <m/>
    <m/>
    <m/>
    <n v="11.90132456035453"/>
    <m/>
    <m/>
    <m/>
    <m/>
    <m/>
    <m/>
    <m/>
    <n v="58.533462379331098"/>
    <n v="47.605298241418119"/>
    <m/>
  </r>
  <r>
    <x v="3589"/>
    <n v="16.850000000000001"/>
    <n v="17.52"/>
    <n v="63.895899999999997"/>
    <n v="55.7363"/>
    <n v="11751.203004999999"/>
    <n v="10252.757465999999"/>
    <n v="5.2906349046200063E-5"/>
    <n v="37.747285058553011"/>
    <n v="37.76"/>
    <n v="-3.3673044086302006E-4"/>
    <n v="55.038651283560519"/>
    <m/>
    <m/>
    <n v="63.911486086879925"/>
    <n v="63.506"/>
    <n v="6.385004359901858E-3"/>
    <n v="50.658624182007372"/>
    <n v="50.5092"/>
    <n v="2.9583557452379505E-3"/>
    <n v="19.163323985423109"/>
    <n v="19.16"/>
    <n v="1.7348566926456144E-4"/>
    <n v="72.257861637906572"/>
    <m/>
    <m/>
    <e v="#DIV/0!"/>
    <n v="31.451145254327862"/>
    <n v="31.149100000000001"/>
    <n v="9.6967570275823256E-3"/>
    <n v="3596"/>
    <n v="0.96175799086757996"/>
    <n v="5031.46"/>
    <n v="20.385218462466213"/>
    <m/>
    <m/>
    <n v="5657.0620671254173"/>
    <n v="2.9977332164259152"/>
    <n v="3.0062000000000002"/>
    <n v="-2.8164405475633592E-3"/>
    <n v="11.19619671542176"/>
    <m/>
    <m/>
    <m/>
    <n v="12.160057941673633"/>
    <m/>
    <m/>
    <m/>
    <m/>
    <m/>
    <m/>
    <m/>
    <n v="55.980983577108802"/>
    <n v="48.640231766694534"/>
    <m/>
  </r>
  <r>
    <x v="3590"/>
    <n v="16.09"/>
    <n v="17.14"/>
    <n v="62.395000000000003"/>
    <n v="54.424100000000003"/>
    <n v="11727.480793999999"/>
    <n v="10231.517738"/>
    <n v="5.2906349046200063E-5"/>
    <n v="36.859711218459239"/>
    <n v="36.869999999999997"/>
    <n v="-2.7905564254837589E-4"/>
    <n v="52.447504666543779"/>
    <m/>
    <m/>
    <n v="61.65389220683349"/>
    <n v="61.2605"/>
    <n v="6.4216290567900014E-3"/>
    <n v="51.253618274941836"/>
    <n v="51.101599999999998"/>
    <n v="2.9748241726645919E-3"/>
    <n v="19.124172562724191"/>
    <n v="19.12"/>
    <n v="2.1823026800160683E-4"/>
    <n v="72.408704570697196"/>
    <m/>
    <m/>
    <e v="#DIV/0!"/>
    <n v="30.710985264546448"/>
    <n v="30.415600000000001"/>
    <n v="9.711636941123869E-3"/>
    <n v="3597"/>
    <n v="0.93873978996499408"/>
    <n v="5006.03"/>
    <n v="20.280603834450723"/>
    <m/>
    <m/>
    <n v="5685.6539844549798"/>
    <n v="3.0125987516626913"/>
    <n v="3.0177999999999998"/>
    <n v="-1.7235232080683449E-3"/>
    <n v="10.668652949626235"/>
    <m/>
    <m/>
    <m/>
    <n v="12.445762556215074"/>
    <m/>
    <m/>
    <m/>
    <m/>
    <m/>
    <m/>
    <m/>
    <n v="53.343264748131176"/>
    <n v="49.783050224860297"/>
    <m/>
  </r>
  <r>
    <x v="3591"/>
    <n v="15.6"/>
    <n v="16.95"/>
    <n v="62.323700000000002"/>
    <n v="54.353299999999997"/>
    <n v="11756.980872"/>
    <n v="10255.63075"/>
    <n v="5.4022926477159672E-5"/>
    <n v="36.814897731440801"/>
    <n v="36.82"/>
    <n v="-1.3857329058120094E-4"/>
    <n v="52.312431111509852"/>
    <m/>
    <m/>
    <n v="61.531814286683591"/>
    <n v="61.131500000000003"/>
    <n v="6.5484126298813727E-3"/>
    <n v="51.282951550473193"/>
    <n v="51.130800000000001"/>
    <n v="2.9757318577685599E-3"/>
    <n v="19.170876335495521"/>
    <n v="19.170000000000002"/>
    <n v="4.5713901696275983E-5"/>
    <n v="72.241748328194504"/>
    <m/>
    <m/>
    <e v="#DIV/0!"/>
    <n v="30.671915845562623"/>
    <n v="30.375900000000001"/>
    <n v="9.7450888883168219E-3"/>
    <n v="3598"/>
    <n v="0.92035398230088494"/>
    <n v="5004.87"/>
    <n v="20.271155211555197"/>
    <m/>
    <m/>
    <n v="5686.9714672950677"/>
    <n v="3.0124399818316907"/>
    <n v="3.0171000000000001"/>
    <n v="-1.5445355368762792E-3"/>
    <n v="10.639819656040554"/>
    <m/>
    <m/>
    <m/>
    <n v="12.460211999334234"/>
    <m/>
    <m/>
    <m/>
    <m/>
    <m/>
    <m/>
    <m/>
    <n v="53.199098280202776"/>
    <n v="49.840847997336937"/>
    <m/>
  </r>
  <r>
    <x v="3592"/>
    <n v="16.14"/>
    <n v="17.350000000000001"/>
    <n v="63.767600000000002"/>
    <n v="55.6096"/>
    <n v="11908.974120999999"/>
    <n v="10387.660633"/>
    <n v="5.4022926477159672E-5"/>
    <n v="37.66689766151336"/>
    <n v="37.68"/>
    <n v="-3.4772660527171428E-4"/>
    <n v="54.73117007482336"/>
    <m/>
    <m/>
    <n v="63.664535674552923"/>
    <n v="63.253"/>
    <n v="6.5061842845861584E-3"/>
    <n v="50.688965604968367"/>
    <n v="50.537599999999998"/>
    <n v="2.9951086907247237E-3"/>
    <n v="19.418242297179631"/>
    <n v="19.420000000000002"/>
    <n v="-9.0509928958315555E-5"/>
    <n v="71.312930770951994"/>
    <m/>
    <m/>
    <e v="#DIV/0!"/>
    <n v="31.381154906543621"/>
    <n v="31.0778"/>
    <n v="9.7611448218219987E-3"/>
    <n v="3599"/>
    <n v="0.93025936599423631"/>
    <n v="5078.9399999999996"/>
    <n v="20.569553659039855"/>
    <m/>
    <m/>
    <n v="5602.8066485120535"/>
    <n v="2.9675757830558904"/>
    <n v="2.9759000000000002"/>
    <n v="-2.7972099009072604E-3"/>
    <n v="11.131293435004665"/>
    <m/>
    <m/>
    <m/>
    <n v="12.171644818029911"/>
    <m/>
    <m/>
    <m/>
    <m/>
    <m/>
    <m/>
    <m/>
    <n v="55.656467175023323"/>
    <n v="48.686579272119644"/>
    <m/>
  </r>
  <r>
    <x v="3593"/>
    <n v="14.97"/>
    <n v="16.53"/>
    <n v="60.815399999999997"/>
    <n v="53.0291"/>
    <n v="11708.235776"/>
    <n v="10211.44326"/>
    <n v="5.4022926477159672E-5"/>
    <n v="35.921310151520409"/>
    <n v="35.93"/>
    <n v="-2.4185495350936836E-4"/>
    <n v="49.652570756662548"/>
    <m/>
    <m/>
    <n v="59.23197956163321"/>
    <n v="58.841999999999999"/>
    <n v="6.6275714903165639E-3"/>
    <n v="51.862347605046082"/>
    <n v="51.707599999999999"/>
    <n v="2.992743910877449E-3"/>
    <n v="19.089996302524774"/>
    <n v="19.09"/>
    <n v="-1.93686496841039E-7"/>
    <n v="72.525161971484991"/>
    <m/>
    <m/>
    <e v="#DIV/0!"/>
    <n v="29.925522146003182"/>
    <n v="29.6356"/>
    <n v="9.7829011730210524E-3"/>
    <n v="3600"/>
    <n v="0.90562613430127037"/>
    <n v="4969.25"/>
    <n v="20.122169736433186"/>
    <m/>
    <m/>
    <n v="5723.8106102196707"/>
    <n v="3.0310918513279166"/>
    <n v="3.0407000000000002"/>
    <n v="-3.1598476245876528E-3"/>
    <n v="10.097542926774137"/>
    <m/>
    <m/>
    <m/>
    <n v="12.73526971778713"/>
    <m/>
    <m/>
    <m/>
    <m/>
    <m/>
    <m/>
    <m/>
    <n v="50.487714633870688"/>
    <n v="50.94107887114852"/>
    <m/>
  </r>
  <r>
    <x v="3594"/>
    <n v="13.37"/>
    <n v="15.71"/>
    <n v="58.138300000000001"/>
    <n v="50.691899999999997"/>
    <n v="11464.627908"/>
    <n v="9998.4268119999997"/>
    <n v="5.4022926477159672E-5"/>
    <n v="34.339213147603409"/>
    <n v="34.35"/>
    <n v="-3.1402772624722353E-4"/>
    <n v="45.2762036935532"/>
    <m/>
    <m/>
    <n v="55.315571361486008"/>
    <n v="54.944499999999998"/>
    <n v="6.753566990072013E-3"/>
    <n v="53.003856344278212"/>
    <n v="52.839599999999997"/>
    <n v="3.1085841731999242E-3"/>
    <n v="18.692343746874798"/>
    <n v="18.690000000000001"/>
    <n v="1.2540111689651745E-4"/>
    <n v="74.039338987963447"/>
    <m/>
    <m/>
    <e v="#DIV/0!"/>
    <n v="28.60686156226776"/>
    <n v="28.328600000000002"/>
    <n v="9.8226372735594758E-3"/>
    <n v="3601"/>
    <n v="0.85105028644175673"/>
    <n v="4855.78"/>
    <n v="19.661156118775377"/>
    <m/>
    <m/>
    <n v="5854.5105729789657"/>
    <n v="3.1000112194145117"/>
    <n v="3.1120000000000001"/>
    <n v="-3.8524359207867676E-3"/>
    <n v="9.2071561679310552"/>
    <m/>
    <m/>
    <m/>
    <n v="13.295943609830649"/>
    <m/>
    <m/>
    <m/>
    <m/>
    <m/>
    <m/>
    <m/>
    <n v="46.035780839655274"/>
    <n v="53.183774439322598"/>
    <m/>
  </r>
  <r>
    <x v="3595"/>
    <n v="12.69"/>
    <n v="14.87"/>
    <n v="54.840800000000002"/>
    <n v="47.808500000000002"/>
    <n v="10990.879886999999"/>
    <n v="9583.6454849999991"/>
    <n v="5.4162520525702362E-5"/>
    <n v="32.389185220612347"/>
    <n v="32.4"/>
    <n v="-3.3378948727313951E-4"/>
    <n v="40.126581089443697"/>
    <m/>
    <m/>
    <n v="50.594518114725467"/>
    <n v="50.267499999999998"/>
    <n v="6.5055575615551309E-3"/>
    <n v="54.507053150952935"/>
    <n v="54.360399999999998"/>
    <n v="2.697793815956695E-3"/>
    <n v="17.91861702609123"/>
    <n v="17.920000000000002"/>
    <n v="-7.7174883301944774E-5"/>
    <n v="77.114809205796035"/>
    <m/>
    <m/>
    <e v="#DIV/0!"/>
    <n v="26.980454170507169"/>
    <n v="26.7209"/>
    <n v="9.7135265094800971E-3"/>
    <n v="3602"/>
    <n v="0.85339609952925355"/>
    <n v="4634.4799999999996"/>
    <n v="18.760712410202256"/>
    <m/>
    <m/>
    <n v="6121.3272717998034"/>
    <n v="3.2403711601135119"/>
    <n v="3.2543000000000002"/>
    <n v="-4.2801339417043449E-3"/>
    <n v="8.1589089466386984"/>
    <m/>
    <m/>
    <m/>
    <n v="14.050265243401377"/>
    <m/>
    <m/>
    <m/>
    <m/>
    <m/>
    <m/>
    <m/>
    <n v="40.79454473319349"/>
    <n v="56.201060973605507"/>
    <m/>
  </r>
  <r>
    <x v="3596"/>
    <n v="12.64"/>
    <n v="14.71"/>
    <n v="53.898800000000001"/>
    <n v="46.984699999999997"/>
    <n v="10877.889069000001"/>
    <n v="9484.6025480000008"/>
    <n v="5.4162520525702362E-5"/>
    <n v="31.832060237146941"/>
    <n v="31.84"/>
    <n v="-2.4936441121414799E-4"/>
    <n v="38.744066179688815"/>
    <m/>
    <m/>
    <n v="49.286335658384573"/>
    <n v="48.966999999999999"/>
    <n v="6.5214462471576695E-3"/>
    <n v="54.975234458328956"/>
    <n v="54.824800000000003"/>
    <n v="2.7439125784125551E-3"/>
    <n v="17.733973760026011"/>
    <n v="17.73"/>
    <n v="2.2412634100454909E-4"/>
    <n v="77.913096487852755"/>
    <m/>
    <m/>
    <e v="#DIV/0!"/>
    <n v="26.51580159994149"/>
    <n v="26.2605"/>
    <n v="9.7218864812738115E-3"/>
    <n v="3603"/>
    <n v="0.85927940176750506"/>
    <n v="4573.43"/>
    <n v="18.512131985310894"/>
    <m/>
    <m/>
    <n v="6201.9635092942744"/>
    <n v="3.2827453501086867"/>
    <n v="3.2947000000000002"/>
    <n v="-3.6284486876843047E-3"/>
    <n v="7.8774671518635726"/>
    <m/>
    <m/>
    <m/>
    <n v="14.291703141035383"/>
    <m/>
    <m/>
    <m/>
    <m/>
    <m/>
    <m/>
    <m/>
    <n v="39.387335759317864"/>
    <n v="57.16681256414153"/>
    <m/>
  </r>
  <r>
    <x v="3597"/>
    <n v="13.63"/>
    <n v="15.38"/>
    <n v="55.9148"/>
    <n v="48.739600000000003"/>
    <n v="11073.426785"/>
    <n v="9654.5812470000001"/>
    <n v="5.4162520525702362E-5"/>
    <n v="33.021883267425338"/>
    <n v="33.03"/>
    <n v="-2.4573819481266135E-4"/>
    <n v="41.638656263152114"/>
    <m/>
    <m/>
    <n v="52.047137285742956"/>
    <n v="51.708500000000001"/>
    <n v="6.5489674955365729E-3"/>
    <n v="53.947155262341575"/>
    <n v="53.797199999999997"/>
    <n v="2.7874176042912424E-3"/>
    <n v="18.052314235809988"/>
    <n v="18.05"/>
    <n v="1.2821251024863756E-4"/>
    <n v="76.518087957848962"/>
    <m/>
    <m/>
    <e v="#DIV/0!"/>
    <n v="27.506442655702074"/>
    <n v="27.2422"/>
    <n v="9.6997546344301799E-3"/>
    <n v="3604"/>
    <n v="0.88621586475942782"/>
    <n v="4665.2700000000004"/>
    <n v="18.882403467279847"/>
    <m/>
    <m/>
    <n v="6077.4205888399138"/>
    <n v="3.2165189200033448"/>
    <n v="3.2288000000000001"/>
    <n v="-3.8036050534735466E-3"/>
    <n v="8.4656358524643149"/>
    <m/>
    <m/>
    <m/>
    <n v="13.757260723608706"/>
    <m/>
    <m/>
    <m/>
    <m/>
    <m/>
    <m/>
    <m/>
    <n v="42.328179262321576"/>
    <n v="55.029042894434824"/>
    <m/>
  </r>
  <r>
    <x v="3598"/>
    <n v="12.58"/>
    <n v="14.76"/>
    <n v="54.039499999999997"/>
    <n v="47.1023"/>
    <n v="10864.862487"/>
    <n v="9472.2175139999999"/>
    <n v="5.4162520525702362E-5"/>
    <n v="31.913599775089327"/>
    <n v="31.92"/>
    <n v="-2.0050829920659208E-4"/>
    <n v="38.841485436732462"/>
    <m/>
    <m/>
    <n v="49.424049156994791"/>
    <n v="49.098500000000001"/>
    <n v="6.6305316250963031E-3"/>
    <n v="54.85184577511604"/>
    <n v="54.698399999999999"/>
    <n v="2.8053064644677494E-3"/>
    <n v="17.711873032634447"/>
    <n v="17.71"/>
    <n v="1.0576130064632316E-4"/>
    <n v="77.964764143728999"/>
    <m/>
    <m/>
    <e v="#DIV/0!"/>
    <n v="26.582678922756646"/>
    <n v="26.327200000000001"/>
    <n v="9.703991414075297E-3"/>
    <n v="3605"/>
    <n v="0.85230352303523038"/>
    <n v="4574.3100000000004"/>
    <n v="18.512802632164131"/>
    <m/>
    <m/>
    <n v="6195.9136614296849"/>
    <n v="3.2789213847336405"/>
    <n v="3.2915999999999999"/>
    <n v="-3.8518092314859809E-3"/>
    <n v="7.8966007879018267"/>
    <m/>
    <m/>
    <m/>
    <n v="14.218743461011927"/>
    <m/>
    <m/>
    <m/>
    <m/>
    <m/>
    <m/>
    <m/>
    <n v="39.483003939509132"/>
    <n v="56.874973844047709"/>
    <m/>
  </r>
  <r>
    <x v="3599"/>
    <n v="12.18"/>
    <n v="14.54"/>
    <n v="53.037500000000001"/>
    <n v="46.226399999999998"/>
    <n v="10805.947773"/>
    <n v="9420.3413779999992"/>
    <n v="5.4162520525702362E-5"/>
    <n v="31.32109431114236"/>
    <n v="31.33"/>
    <n v="-2.8425435230250429E-4"/>
    <n v="37.397251576977766"/>
    <m/>
    <m/>
    <n v="48.044976638876605"/>
    <n v="47.726999999999997"/>
    <n v="6.6624057425903604E-3"/>
    <n v="55.360408944689432"/>
    <n v="55.205199999999998"/>
    <n v="2.8114913937353769E-3"/>
    <n v="17.615400869051225"/>
    <n v="17.61"/>
    <n v="3.066933021707019E-4"/>
    <n v="78.39309729755648"/>
    <m/>
    <m/>
    <e v="#DIV/0!"/>
    <n v="26.088605698134703"/>
    <n v="25.837399999999999"/>
    <n v="9.7225610214148883E-3"/>
    <n v="3606"/>
    <n v="0.83768913342503437"/>
    <n v="4537.74"/>
    <n v="18.36336532093781"/>
    <m/>
    <m/>
    <n v="6245.4478125035057"/>
    <n v="3.3048218995405314"/>
    <n v="3.3165"/>
    <n v="-3.5212122597523265E-3"/>
    <n v="7.6026590220382255"/>
    <m/>
    <m/>
    <m/>
    <n v="14.482476318595955"/>
    <m/>
    <m/>
    <m/>
    <m/>
    <m/>
    <m/>
    <m/>
    <n v="38.01329511019113"/>
    <n v="57.92990527438382"/>
    <m/>
  </r>
  <r>
    <x v="3600"/>
    <n v="12.83"/>
    <n v="14.85"/>
    <n v="53.214500000000001"/>
    <n v="46.373100000000001"/>
    <n v="10846.841613000001"/>
    <n v="9454.4607820000001"/>
    <n v="5.5139618614141739E-5"/>
    <n v="31.423322239658255"/>
    <n v="31.43"/>
    <n v="-2.1246453521306385E-4"/>
    <n v="37.635734387035733"/>
    <m/>
    <m/>
    <n v="48.272294867293908"/>
    <n v="47.9495"/>
    <n v="6.7319756680237486E-3"/>
    <n v="55.268249813929991"/>
    <n v="55.115600000000001"/>
    <n v="2.7696299038746375E-3"/>
    <n v="17.680770860829657"/>
    <n v="17.68"/>
    <n v="4.3600725659453943E-5"/>
    <n v="78.113420322564451"/>
    <m/>
    <m/>
    <e v="#DIV/0!"/>
    <n v="26.172151064619751"/>
    <n v="25.919499999999999"/>
    <n v="9.7475284870367496E-3"/>
    <n v="3607"/>
    <n v="0.86397306397306395"/>
    <n v="4551.58"/>
    <n v="18.415058813967821"/>
    <m/>
    <m/>
    <n v="6226.3993439431542"/>
    <n v="3.293805388949933"/>
    <n v="3.3075000000000001"/>
    <n v="-4.140471972809423E-3"/>
    <n v="7.6501398199392172"/>
    <m/>
    <m/>
    <m/>
    <n v="14.434498954126854"/>
    <m/>
    <m/>
    <m/>
    <m/>
    <m/>
    <m/>
    <m/>
    <n v="38.250699099696085"/>
    <n v="57.737995816507414"/>
    <m/>
  </r>
  <r>
    <x v="3601"/>
    <n v="12.06"/>
    <n v="14.4"/>
    <n v="51.985300000000002"/>
    <n v="45.299399999999999"/>
    <n v="10886.24986"/>
    <n v="9488.2889799999994"/>
    <n v="5.5139618614141739E-5"/>
    <n v="30.696727430265362"/>
    <n v="30.7"/>
    <n v="-1.065983626917788E-4"/>
    <n v="35.893292303609996"/>
    <m/>
    <m/>
    <n v="46.595338519490113"/>
    <n v="46.282499999999999"/>
    <n v="6.7593263002239112E-3"/>
    <n v="55.906621638973107"/>
    <n v="55.750799999999998"/>
    <n v="2.7949668699482899E-3"/>
    <n v="17.74457513935398"/>
    <n v="17.739999999999998"/>
    <n v="2.5789962536526545E-4"/>
    <n v="77.835342314098483"/>
    <m/>
    <m/>
    <e v="#DIV/0!"/>
    <n v="25.566419077832872"/>
    <n v="25.319400000000002"/>
    <n v="9.7561189377659563E-3"/>
    <n v="3608"/>
    <n v="0.83750000000000002"/>
    <n v="4557.72"/>
    <n v="18.438460571054517"/>
    <m/>
    <m/>
    <n v="6218.000042607835"/>
    <n v="3.2890502908972024"/>
    <n v="3.3151000000000002"/>
    <n v="-7.8578954187800143E-3"/>
    <n v="7.2956387923856356"/>
    <m/>
    <m/>
    <m/>
    <n v="14.768020401597283"/>
    <m/>
    <m/>
    <m/>
    <m/>
    <m/>
    <m/>
    <m/>
    <n v="36.478193961928177"/>
    <n v="59.072081606389133"/>
    <m/>
  </r>
  <r>
    <x v="3602"/>
    <n v="12.1"/>
    <n v="14.39"/>
    <n v="51.802199999999999"/>
    <n v="45.137300000000003"/>
    <n v="10943.519826"/>
    <n v="9537.6814269999995"/>
    <n v="5.5139618614141739E-5"/>
    <n v="30.587863106919496"/>
    <n v="30.59"/>
    <n v="-6.9855935943219372E-5"/>
    <n v="35.636764212630695"/>
    <m/>
    <m/>
    <n v="46.34478800664688"/>
    <n v="46.031500000000001"/>
    <n v="6.8059482451556796E-3"/>
    <n v="56.005192446010049"/>
    <n v="55.846800000000002"/>
    <n v="2.8361955565949781E-3"/>
    <n v="17.83749016796131"/>
    <n v="17.829999999999998"/>
    <n v="4.2008793950154555E-4"/>
    <n v="77.431566548667107"/>
    <m/>
    <m/>
    <e v="#DIV/0!"/>
    <n v="25.475176130079589"/>
    <n v="25.228899999999999"/>
    <n v="9.7616673766827144E-3"/>
    <n v="3609"/>
    <n v="0.84086170952050032"/>
    <n v="4579.5600000000004"/>
    <n v="18.525368655743446"/>
    <m/>
    <m/>
    <n v="6188.2041971125964"/>
    <n v="3.2729793008154542"/>
    <n v="3.2867999999999999"/>
    <n v="-4.2049103031963631E-3"/>
    <n v="7.2431810691965053"/>
    <m/>
    <m/>
    <m/>
    <n v="14.820176203290735"/>
    <m/>
    <m/>
    <m/>
    <m/>
    <m/>
    <m/>
    <m/>
    <n v="36.215905345982527"/>
    <n v="59.280704813162941"/>
    <m/>
  </r>
  <r>
    <x v="3603"/>
    <n v="12.87"/>
    <n v="14.97"/>
    <n v="52.717700000000001"/>
    <n v="45.932499999999997"/>
    <n v="10978.103002"/>
    <n v="9567.2960370000001"/>
    <n v="5.5139618614141739E-5"/>
    <n v="31.127683223630644"/>
    <n v="31.13"/>
    <n v="-7.4422626705872297E-5"/>
    <n v="36.892782015445398"/>
    <m/>
    <m/>
    <n v="47.569040984597947"/>
    <n v="47.244500000000002"/>
    <n v="6.8693918783762076E-3"/>
    <n v="55.510415837576453"/>
    <n v="55.355200000000004"/>
    <n v="2.8039974126450318E-3"/>
    <n v="17.893423015762693"/>
    <n v="17.89"/>
    <n v="1.9133682295646715E-4"/>
    <n v="77.192541923509395"/>
    <m/>
    <m/>
    <e v="#DIV/0!"/>
    <n v="25.924230029295273"/>
    <n v="25.672899999999998"/>
    <n v="9.7897015645009855E-3"/>
    <n v="3610"/>
    <n v="0.85971943887775537"/>
    <n v="4608.09"/>
    <n v="18.63932352458815"/>
    <m/>
    <m/>
    <n v="6149.652575178694"/>
    <n v="3.2522807829858174"/>
    <n v="3.2660999999999998"/>
    <n v="-4.231106522819994E-3"/>
    <n v="7.4981398201345986"/>
    <m/>
    <m/>
    <m/>
    <n v="14.558405750396371"/>
    <m/>
    <m/>
    <m/>
    <m/>
    <m/>
    <m/>
    <m/>
    <n v="37.490699100672991"/>
    <n v="58.233623001585485"/>
    <m/>
  </r>
  <r>
    <x v="3604"/>
    <n v="12.86"/>
    <n v="15.08"/>
    <n v="53.105499999999999"/>
    <n v="46.267899999999997"/>
    <n v="11074.469317999999"/>
    <n v="9650.7506850000009"/>
    <n v="5.5139618614141739E-5"/>
    <n v="31.355898951531159"/>
    <n v="31.36"/>
    <n v="-1.3077322923593648E-4"/>
    <n v="37.431937476037149"/>
    <m/>
    <m/>
    <n v="48.089604927680284"/>
    <n v="47.76"/>
    <n v="6.9012757051987172E-3"/>
    <n v="55.306307257885805"/>
    <n v="55.15"/>
    <n v="2.8342204512386004E-3"/>
    <n v="18.050052208052719"/>
    <n v="18.05"/>
    <n v="2.8924128929741499E-6"/>
    <n v="76.520587520092874"/>
    <m/>
    <m/>
    <e v="#DIV/0!"/>
    <n v="26.11377966016698"/>
    <n v="25.86"/>
    <n v="9.8135986143457199E-3"/>
    <n v="3611"/>
    <n v="0.85278514588859411"/>
    <n v="4641.41"/>
    <n v="18.772634105605466"/>
    <m/>
    <m/>
    <n v="6105.1859037801414"/>
    <n v="3.2284582469786933"/>
    <n v="3.2387999999999999"/>
    <n v="-3.1930817035032977E-3"/>
    <n v="7.6073865758614589"/>
    <m/>
    <m/>
    <m/>
    <n v="14.451426879597868"/>
    <m/>
    <m/>
    <m/>
    <m/>
    <m/>
    <m/>
    <m/>
    <n v="38.036932879307294"/>
    <n v="57.805707518391472"/>
    <m/>
  </r>
  <r>
    <x v="3605"/>
    <n v="12.62"/>
    <n v="14.86"/>
    <n v="52.398000000000003"/>
    <n v="45.643799999999999"/>
    <n v="11002.092966"/>
    <n v="9586.0824339999999"/>
    <n v="5.4860407213475071E-5"/>
    <n v="30.93589572855652"/>
    <n v="30.94"/>
    <n v="-1.3265259998318513E-4"/>
    <n v="36.423166099567347"/>
    <m/>
    <m/>
    <n v="47.115240520040437"/>
    <n v="46.787999999999997"/>
    <n v="6.994112166376798E-3"/>
    <n v="55.674968593359814"/>
    <n v="55.518799999999999"/>
    <n v="2.8128956922666148E-3"/>
    <n v="17.930775752081388"/>
    <n v="17.93"/>
    <n v="4.3265592938546149E-5"/>
    <n v="77.037471423944083"/>
    <m/>
    <m/>
    <e v="#DIV/0!"/>
    <n v="25.762276326356552"/>
    <n v="25.5106"/>
    <n v="9.8655588797029736E-3"/>
    <n v="3612"/>
    <n v="0.84925975773889639"/>
    <n v="4608.68"/>
    <n v="18.635888362894331"/>
    <m/>
    <m/>
    <n v="6148.238065651366"/>
    <n v="3.2502999764684728"/>
    <n v="3.2601"/>
    <n v="-3.0060499774630101E-3"/>
    <n v="7.4014087314724462"/>
    <m/>
    <m/>
    <m/>
    <n v="14.644313388419347"/>
    <m/>
    <m/>
    <m/>
    <m/>
    <m/>
    <m/>
    <m/>
    <n v="37.007043657362232"/>
    <n v="58.577253553677387"/>
    <m/>
  </r>
  <r>
    <x v="3606"/>
    <n v="12.41"/>
    <n v="14.7"/>
    <n v="52.371400000000001"/>
    <n v="45.618099999999998"/>
    <n v="10968.776459000001"/>
    <n v="9556.5279900000005"/>
    <n v="5.4860407213475071E-5"/>
    <n v="30.919437085016444"/>
    <n v="30.93"/>
    <n v="-3.4151034541074488E-4"/>
    <n v="36.382500826832704"/>
    <m/>
    <m/>
    <n v="47.074996357264268"/>
    <n v="46.7455"/>
    <n v="7.0487289100398254E-3"/>
    <n v="55.689193164013687"/>
    <n v="55.531999999999996"/>
    <n v="2.8306771593620272E-3"/>
    <n v="17.876041935141465"/>
    <n v="17.87"/>
    <n v="3.3810493237074191E-4"/>
    <n v="77.276363604486676"/>
    <m/>
    <m/>
    <e v="#DIV/0!"/>
    <n v="25.748017627250874"/>
    <n v="25.495799999999999"/>
    <n v="9.8925166988632629E-3"/>
    <n v="3613"/>
    <n v="0.84421768707483003"/>
    <n v="4600.83"/>
    <n v="18.60269305880518"/>
    <m/>
    <m/>
    <n v="6158.7104067154814"/>
    <n v="3.2555276019183261"/>
    <n v="3.2673999999999999"/>
    <n v="-3.6335918717248505E-3"/>
    <n v="7.3928247848309052"/>
    <m/>
    <m/>
    <m/>
    <n v="14.651876504029527"/>
    <m/>
    <m/>
    <m/>
    <m/>
    <m/>
    <m/>
    <m/>
    <n v="36.964123924154528"/>
    <n v="58.607506016118109"/>
    <m/>
  </r>
  <r>
    <x v="3607"/>
    <n v="12.29"/>
    <n v="14.55"/>
    <n v="51.566000000000003"/>
    <n v="44.914099999999998"/>
    <n v="10927.568719999999"/>
    <n v="9520.101541"/>
    <n v="5.4860407213475071E-5"/>
    <n v="30.443196396847021"/>
    <n v="30.45"/>
    <n v="-2.234352431191855E-4"/>
    <n v="35.259897485967862"/>
    <m/>
    <m/>
    <n v="45.984830136689837"/>
    <n v="45.66"/>
    <n v="7.1141072424405483E-3"/>
    <n v="56.117443461011284"/>
    <n v="55.957599999999999"/>
    <n v="2.8565103044320139E-3"/>
    <n v="17.808450586279289"/>
    <n v="17.809999999999999"/>
    <n v="-8.6996840017450339E-5"/>
    <n v="77.572303065943117"/>
    <m/>
    <m/>
    <e v="#DIV/0!"/>
    <n v="25.350905183457094"/>
    <n v="25.1022"/>
    <n v="9.9077046417084258E-3"/>
    <n v="3614"/>
    <n v="0.84467353951890023"/>
    <n v="4586.3"/>
    <n v="18.542495461855072"/>
    <m/>
    <m/>
    <n v="6178.1603890468386"/>
    <n v="3.2654993868887483"/>
    <n v="3.2829000000000002"/>
    <n v="-5.3003786625397398E-3"/>
    <n v="7.1644042396121206"/>
    <m/>
    <m/>
    <m/>
    <n v="14.877298214029645"/>
    <m/>
    <m/>
    <m/>
    <m/>
    <m/>
    <m/>
    <m/>
    <n v="35.822021198060604"/>
    <n v="59.509192856118581"/>
    <m/>
  </r>
  <r>
    <x v="3608"/>
    <n v="12.14"/>
    <n v="14.4"/>
    <n v="51.682400000000001"/>
    <n v="45.012999999999998"/>
    <n v="10955.046687"/>
    <n v="9543.5180779999992"/>
    <n v="5.4860407213475071E-5"/>
    <n v="30.511171875155743"/>
    <n v="30.52"/>
    <n v="-2.8925703945792414E-4"/>
    <n v="35.415522673745834"/>
    <m/>
    <m/>
    <n v="46.136274321127587"/>
    <n v="45.81"/>
    <n v="7.1223383786855887E-3"/>
    <n v="56.05419970275063"/>
    <n v="55.893999999999998"/>
    <n v="2.8661341602074231E-3"/>
    <n v="17.852795580321484"/>
    <n v="17.850000000000001"/>
    <n v="1.5661514406062338E-4"/>
    <n v="77.382882059692847"/>
    <m/>
    <m/>
    <e v="#DIV/0!"/>
    <n v="25.406971024073922"/>
    <n v="25.157699999999998"/>
    <n v="9.9083391595384818E-3"/>
    <n v="3615"/>
    <n v="0.84305555555555556"/>
    <n v="4597.2"/>
    <n v="18.585113083145327"/>
    <m/>
    <m/>
    <n v="6163.4771044294757"/>
    <n v="3.2574296433011924"/>
    <n v="3.27"/>
    <n v="-3.8441457794518019E-3"/>
    <n v="7.1957135114248079"/>
    <m/>
    <m/>
    <m/>
    <n v="14.843847294846238"/>
    <m/>
    <m/>
    <m/>
    <m/>
    <m/>
    <m/>
    <m/>
    <n v="35.978567557124038"/>
    <n v="59.375389179384953"/>
    <m/>
  </r>
  <r>
    <x v="3609"/>
    <n v="13.03"/>
    <n v="15"/>
    <n v="53.189900000000002"/>
    <n v="46.323500000000003"/>
    <n v="11054.073344"/>
    <n v="9629.2618519999996"/>
    <n v="5.4860407213475071E-5"/>
    <n v="31.400372451300889"/>
    <n v="31.41"/>
    <n v="-3.0651221582655985E-4"/>
    <n v="37.478046225318835"/>
    <m/>
    <m/>
    <n v="48.150616793839475"/>
    <n v="47.808"/>
    <n v="7.1665159353972996E-3"/>
    <n v="55.236786291748921"/>
    <n v="55.0764"/>
    <n v="2.9120692664901249E-3"/>
    <n v="18.013734252124227"/>
    <n v="18.010000000000002"/>
    <n v="2.0734326064553166E-4"/>
    <n v="76.689005988226882"/>
    <m/>
    <m/>
    <e v="#DIV/0!"/>
    <n v="26.146915512363339"/>
    <n v="25.8902"/>
    <n v="9.9155476729935188E-3"/>
    <n v="3616"/>
    <n v="0.86866666666666659"/>
    <n v="4648.62"/>
    <n v="18.79152146079959"/>
    <m/>
    <m/>
    <n v="6094.5381866730659"/>
    <n v="3.2206897347330834"/>
    <n v="3.2334000000000001"/>
    <n v="-3.9309288262870945E-3"/>
    <n v="7.6144462008739238"/>
    <m/>
    <m/>
    <m/>
    <n v="14.411015092570372"/>
    <m/>
    <m/>
    <m/>
    <m/>
    <m/>
    <m/>
    <m/>
    <n v="38.07223100436962"/>
    <n v="57.644060370281487"/>
    <m/>
  </r>
  <r>
    <x v="3610"/>
    <n v="14.26"/>
    <n v="15.66"/>
    <n v="55.086199999999998"/>
    <n v="47.967399999999998"/>
    <n v="11212.032002"/>
    <n v="9765.2755930000003"/>
    <n v="5.5698062932041381E-5"/>
    <n v="32.517464204348869"/>
    <n v="32.520000000000003"/>
    <n v="-7.7976496037357457E-5"/>
    <n v="40.139305600453852"/>
    <m/>
    <m/>
    <n v="50.712267322625301"/>
    <n v="50.347999999999999"/>
    <n v="7.234990915732542E-3"/>
    <n v="54.252445298627329"/>
    <n v="54.097200000000001"/>
    <n v="2.8697473922369987E-3"/>
    <n v="18.269807400459015"/>
    <n v="18.27"/>
    <n v="-1.0541846797162968E-5"/>
    <n v="75.610014685740097"/>
    <m/>
    <m/>
    <e v="#DIV/0!"/>
    <n v="27.075580109597464"/>
    <n v="26.808599999999998"/>
    <n v="9.9587486701082639E-3"/>
    <n v="3617"/>
    <n v="0.91060025542784162"/>
    <n v="4726.16"/>
    <n v="19.100493231600332"/>
    <m/>
    <m/>
    <n v="5992.8799545537213"/>
    <n v="3.1660673761371432"/>
    <n v="3.1756000000000002"/>
    <n v="-3.0018339409425554E-3"/>
    <n v="8.1540554113678123"/>
    <m/>
    <m/>
    <m/>
    <n v="13.89766376786327"/>
    <m/>
    <m/>
    <m/>
    <m/>
    <m/>
    <m/>
    <m/>
    <n v="40.770277056839063"/>
    <n v="55.590655071453078"/>
    <m/>
  </r>
  <r>
    <x v="3611"/>
    <n v="12.83"/>
    <n v="14.87"/>
    <n v="52.441299999999998"/>
    <n v="45.661700000000003"/>
    <n v="10967.028881"/>
    <n v="9551.3428019999992"/>
    <n v="5.5698062932041381E-5"/>
    <n v="30.955421054885402"/>
    <n v="30.96"/>
    <n v="-1.4789874401155423E-4"/>
    <n v="36.28084894415084"/>
    <m/>
    <m/>
    <n v="47.055355419917476"/>
    <n v="46.717500000000001"/>
    <n v="7.2318814131209219E-3"/>
    <n v="55.554904287777369"/>
    <n v="55.393599999999999"/>
    <n v="2.9119661436947109E-3"/>
    <n v="17.870143409397048"/>
    <n v="17.87"/>
    <n v="8.0251481280324555E-6"/>
    <n v="77.267886997161057"/>
    <m/>
    <m/>
    <e v="#DIV/0!"/>
    <n v="25.774356571027059"/>
    <n v="25.519100000000002"/>
    <n v="1.0002569488228641E-2"/>
    <n v="3618"/>
    <n v="0.86281102891728312"/>
    <n v="4606.68"/>
    <n v="18.61616824631685"/>
    <m/>
    <m/>
    <n v="6144.3833520201797"/>
    <n v="3.2457996383395757"/>
    <n v="3.2589000000000001"/>
    <n v="-4.0198722453663738E-3"/>
    <n v="7.3699077505142379"/>
    <m/>
    <m/>
    <m/>
    <n v="14.565019141567358"/>
    <m/>
    <m/>
    <m/>
    <m/>
    <m/>
    <m/>
    <m/>
    <n v="36.849538752571192"/>
    <n v="58.260076566269433"/>
    <m/>
  </r>
  <r>
    <x v="3612"/>
    <n v="13.15"/>
    <n v="15.22"/>
    <n v="53.024700000000003"/>
    <n v="46.167099999999998"/>
    <n v="11007.089467"/>
    <n v="9585.7001500000006"/>
    <n v="5.5698062932041381E-5"/>
    <n v="31.29903132806033"/>
    <n v="31.31"/>
    <n v="-3.5032487830299885E-4"/>
    <n v="37.084376832784102"/>
    <m/>
    <m/>
    <n v="47.83613492658445"/>
    <n v="47.491500000000002"/>
    <n v="7.2567707186432795E-3"/>
    <n v="55.246015581547475"/>
    <n v="55.087200000000003"/>
    <n v="2.88298518616803E-3"/>
    <n v="17.93498250303622"/>
    <n v="17.93"/>
    <n v="2.7788639354264788E-4"/>
    <n v="76.991385576783458"/>
    <m/>
    <m/>
    <e v="#DIV/0!"/>
    <n v="26.059886239715507"/>
    <n v="25.8018"/>
    <n v="1.0002644765694901E-2"/>
    <n v="3619"/>
    <n v="0.86399474375821284"/>
    <n v="4627"/>
    <n v="18.696823896849068"/>
    <m/>
    <m/>
    <n v="6117.2805643915517"/>
    <n v="3.2311761354404442"/>
    <n v="3.2423000000000002"/>
    <n v="-3.430856046496622E-3"/>
    <n v="7.5327994380413683"/>
    <m/>
    <m/>
    <m/>
    <n v="14.403137446679711"/>
    <m/>
    <m/>
    <m/>
    <m/>
    <m/>
    <m/>
    <m/>
    <n v="37.663997190206842"/>
    <n v="57.612549786718844"/>
    <m/>
  </r>
  <r>
    <x v="3613"/>
    <n v="12.19"/>
    <n v="14.76"/>
    <n v="52.079300000000003"/>
    <n v="45.3414"/>
    <n v="10956.33387"/>
    <n v="9540.9649210000007"/>
    <n v="5.5698062932041381E-5"/>
    <n v="30.740237969595725"/>
    <n v="30.75"/>
    <n v="-3.1746440339108783E-4"/>
    <n v="35.758241590226291"/>
    <m/>
    <m/>
    <n v="46.552362418480605"/>
    <n v="46.217500000000001"/>
    <n v="7.245359841631549E-3"/>
    <n v="55.73860315488843"/>
    <n v="55.580800000000004"/>
    <n v="2.8391666706566454E-3"/>
    <n v="17.851845888482657"/>
    <n v="17.850000000000001"/>
    <n v="1.0341111947642645E-4"/>
    <n v="77.352141832869506"/>
    <m/>
    <m/>
    <e v="#DIV/0!"/>
    <n v="25.594049794790131"/>
    <n v="25.340299999999999"/>
    <n v="1.0013685504517866E-2"/>
    <n v="3620"/>
    <n v="0.82588075880758804"/>
    <n v="4593.92"/>
    <n v="18.561704478709224"/>
    <m/>
    <m/>
    <n v="6161.0150880721376"/>
    <n v="3.2539684272803391"/>
    <n v="3.2688000000000001"/>
    <n v="-4.5373142191816873E-3"/>
    <n v="7.2631059749294469"/>
    <m/>
    <m/>
    <m/>
    <n v="14.660055172937728"/>
    <m/>
    <m/>
    <m/>
    <m/>
    <m/>
    <m/>
    <m/>
    <n v="36.315529874647233"/>
    <n v="58.640220691750912"/>
    <m/>
  </r>
  <r>
    <x v="3614"/>
    <n v="11.64"/>
    <n v="14.49"/>
    <n v="51.028300000000002"/>
    <n v="44.4238"/>
    <n v="10884.215622"/>
    <n v="9477.6316900000002"/>
    <n v="5.5698062932041381E-5"/>
    <n v="30.119142088903111"/>
    <n v="30.13"/>
    <n v="-3.6036877188472261E-4"/>
    <n v="34.311281381684111"/>
    <m/>
    <m/>
    <n v="45.138769161991441"/>
    <n v="44.811999999999998"/>
    <n v="7.2920012941051215E-3"/>
    <n v="56.301144835740494"/>
    <n v="56.140799999999999"/>
    <n v="2.8561195376712867E-3"/>
    <n v="17.733906651522418"/>
    <n v="17.73"/>
    <n v="2.2034131542114643E-4"/>
    <n v="77.867064832718796"/>
    <m/>
    <m/>
    <e v="#DIV/0!"/>
    <n v="25.07632873861861"/>
    <n v="24.827200000000001"/>
    <n v="1.0034508064486136E-2"/>
    <n v="3621"/>
    <n v="0.80331262939958592"/>
    <n v="4573.8999999999996"/>
    <n v="18.479370773868045"/>
    <m/>
    <m/>
    <n v="6187.864384982664"/>
    <n v="3.267839204192093"/>
    <n v="3.28"/>
    <n v="-3.7075596975325587E-3"/>
    <n v="6.9688958155588798"/>
    <m/>
    <m/>
    <m/>
    <n v="14.956042529218958"/>
    <m/>
    <m/>
    <m/>
    <m/>
    <m/>
    <m/>
    <m/>
    <n v="34.844479077794396"/>
    <n v="59.824170116875834"/>
    <m/>
  </r>
  <r>
    <x v="3615"/>
    <n v="11.27"/>
    <n v="14.23"/>
    <n v="49.378799999999998"/>
    <n v="42.980400000000003"/>
    <n v="10734.57719"/>
    <n v="9345.7475169999998"/>
    <n v="5.5977185392519502E-5"/>
    <n v="29.143402835068557"/>
    <n v="29.15"/>
    <n v="-2.2631783641313685E-4"/>
    <n v="32.082661779392595"/>
    <m/>
    <m/>
    <n v="42.937588217582906"/>
    <n v="42.622999999999998"/>
    <n v="7.3807150501585816E-3"/>
    <n v="57.21133434008177"/>
    <n v="57.050400000000003"/>
    <n v="2.820915192211837E-3"/>
    <n v="17.488817878917448"/>
    <n v="17.489999999999998"/>
    <n v="-6.7588398087514712E-5"/>
    <n v="78.955107207237688"/>
    <m/>
    <m/>
    <e v="#DIV/0!"/>
    <n v="24.262256829691353"/>
    <n v="24.020499999999998"/>
    <n v="1.006460438755874E-2"/>
    <n v="3622"/>
    <n v="0.79198875614898101"/>
    <n v="4489.07"/>
    <n v="18.132394347969637"/>
    <m/>
    <m/>
    <n v="6302.6278331949288"/>
    <n v="3.3274998352246064"/>
    <n v="3.3485"/>
    <n v="-6.271514043719173E-3"/>
    <n v="6.5153760495573483"/>
    <m/>
    <m/>
    <m/>
    <n v="15.439830618997544"/>
    <m/>
    <m/>
    <m/>
    <m/>
    <m/>
    <m/>
    <m/>
    <n v="32.57688024778674"/>
    <n v="61.759322475990174"/>
    <m/>
  </r>
  <r>
    <x v="3616"/>
    <n v="10.93"/>
    <n v="13.93"/>
    <n v="48.206299999999999"/>
    <n v="41.9574"/>
    <n v="10561.528194"/>
    <n v="9194.5642910000006"/>
    <n v="5.5977185392519502E-5"/>
    <n v="28.450698755927842"/>
    <n v="28.46"/>
    <n v="-3.2681813324519915E-4"/>
    <n v="30.555756964963788"/>
    <m/>
    <m/>
    <n v="41.404219666972907"/>
    <n v="41.106499999999997"/>
    <n v="7.2426420875753017E-3"/>
    <n v="57.890686681470989"/>
    <n v="57.736800000000002"/>
    <n v="2.6653136556058499E-3"/>
    <n v="17.206466168541525"/>
    <n v="17.2"/>
    <n v="3.7594003148400112E-4"/>
    <n v="80.233862892868743"/>
    <m/>
    <m/>
    <e v="#DIV/0!"/>
    <n v="23.68500470376717"/>
    <n v="23.450900000000001"/>
    <n v="9.9827598841482068E-3"/>
    <n v="3623"/>
    <n v="0.78463747307968412"/>
    <n v="4402.9799999999996"/>
    <n v="17.783268216329784"/>
    <m/>
    <m/>
    <n v="6423.497686006257"/>
    <n v="3.3909921228939357"/>
    <n v="3.4098999999999999"/>
    <n v="-5.5449946057257726E-3"/>
    <n v="6.2050148867142072"/>
    <m/>
    <m/>
    <m/>
    <n v="15.806586237854038"/>
    <m/>
    <m/>
    <m/>
    <m/>
    <m/>
    <m/>
    <m/>
    <n v="31.025074433571035"/>
    <n v="63.226344951416152"/>
    <m/>
  </r>
  <r>
    <x v="3617"/>
    <n v="10.85"/>
    <n v="13.96"/>
    <n v="47.887700000000002"/>
    <n v="41.677799999999998"/>
    <n v="10562.119398999999"/>
    <n v="9194.5642910000006"/>
    <n v="5.5977185392519502E-5"/>
    <n v="28.261976250208818"/>
    <n v="28.27"/>
    <n v="-2.8382560280093561E-4"/>
    <n v="30.148840578595173"/>
    <m/>
    <m/>
    <n v="40.989956118086447"/>
    <n v="40.700499999999998"/>
    <n v="7.1118565640826414E-3"/>
    <n v="58.082063847328875"/>
    <n v="57.937199999999997"/>
    <n v="2.5003598263098059E-3"/>
    <n v="17.207009760290422"/>
    <n v="17.2"/>
    <n v="4.0754420293165339E-4"/>
    <n v="80.23538660485363"/>
    <m/>
    <m/>
    <e v="#DIV/0!"/>
    <n v="23.527395757555084"/>
    <n v="23.297000000000001"/>
    <n v="9.8895032645869296E-3"/>
    <n v="3624"/>
    <n v="0.77722063037249278"/>
    <n v="4402.9799999999996"/>
    <n v="17.781879659770425"/>
    <m/>
    <m/>
    <n v="6423.497686006257"/>
    <n v="3.3906706754214642"/>
    <n v="3.4089"/>
    <n v="-5.3475680068455489E-3"/>
    <n v="6.1221093513607654"/>
    <m/>
    <m/>
    <m/>
    <n v="15.911178675716041"/>
    <m/>
    <m/>
    <m/>
    <m/>
    <m/>
    <m/>
    <m/>
    <n v="30.610546756803828"/>
    <n v="63.644714702864164"/>
    <m/>
  </r>
  <r>
    <x v="3618"/>
    <n v="11.27"/>
    <n v="14.13"/>
    <n v="48.3596"/>
    <n v="42.086199999999998"/>
    <n v="10620.441865999999"/>
    <n v="9244.820635"/>
    <n v="5.5977185392519502E-5"/>
    <n v="28.53978246465325"/>
    <n v="28.55"/>
    <n v="-3.5788214874787894E-4"/>
    <n v="30.740027572506602"/>
    <m/>
    <m/>
    <n v="41.592047031984308"/>
    <n v="41.296500000000002"/>
    <n v="7.1567089701138897E-3"/>
    <n v="57.79598698834188"/>
    <n v="57.650799999999997"/>
    <n v="2.5183863596320855E-3"/>
    <n v="17.301602447768406"/>
    <n v="17.3"/>
    <n v="9.2627038636106107E-5"/>
    <n v="79.798345380627055"/>
    <m/>
    <m/>
    <e v="#DIV/0!"/>
    <n v="23.758168094182068"/>
    <n v="23.525300000000001"/>
    <n v="9.8986237872447091E-3"/>
    <n v="3625"/>
    <n v="0.79759377211606508"/>
    <n v="4422.38"/>
    <n v="17.85883395438994"/>
    <m/>
    <m/>
    <n v="6395.1950693446943"/>
    <n v="3.3754110175896139"/>
    <n v="3.3902999999999999"/>
    <n v="-4.391641568706639E-3"/>
    <n v="6.2418798766176957"/>
    <m/>
    <m/>
    <m/>
    <n v="15.754531519976721"/>
    <m/>
    <m/>
    <m/>
    <m/>
    <m/>
    <m/>
    <m/>
    <n v="31.209399383088478"/>
    <n v="63.018126079906885"/>
    <m/>
  </r>
  <r>
    <x v="3619"/>
    <n v="13.16"/>
    <n v="15.22"/>
    <n v="51.173000000000002"/>
    <n v="44.532299999999999"/>
    <n v="10822.61645"/>
    <n v="9420.2908950000001"/>
    <n v="5.5977185392519502E-5"/>
    <n v="30.199395294707507"/>
    <n v="30.21"/>
    <n v="-3.5103294579585942E-4"/>
    <n v="34.313691112983953"/>
    <m/>
    <m/>
    <n v="45.217682296266155"/>
    <n v="44.893500000000003"/>
    <n v="7.2211410619833494E-3"/>
    <n v="56.114940672230091"/>
    <n v="55.972799999999999"/>
    <n v="2.5394597416976694E-3"/>
    <n v="17.630532122590758"/>
    <n v="17.63"/>
    <n v="3.0182790173416407E-5"/>
    <n v="78.285228696454908"/>
    <m/>
    <m/>
    <e v="#DIV/0!"/>
    <n v="25.139262140138619"/>
    <n v="24.892399999999999"/>
    <n v="9.9171691013570928E-3"/>
    <n v="3626"/>
    <n v="0.86465177398160309"/>
    <n v="4535.3500000000004"/>
    <n v="18.3136090125568"/>
    <m/>
    <m/>
    <n v="6231.8293732751863"/>
    <n v="3.2888741151533263"/>
    <n v="3.3090000000000002"/>
    <n v="-6.0821652604030607E-3"/>
    <n v="6.9672160477172831"/>
    <m/>
    <m/>
    <m/>
    <n v="14.838168285133538"/>
    <m/>
    <m/>
    <m/>
    <m/>
    <m/>
    <m/>
    <m/>
    <n v="34.836080238586419"/>
    <n v="59.352673140534151"/>
    <m/>
  </r>
  <r>
    <x v="3620"/>
    <n v="14.78"/>
    <n v="16.21"/>
    <n v="54.048299999999998"/>
    <n v="47.027000000000001"/>
    <n v="11079.968010000001"/>
    <n v="9642.71443"/>
    <n v="5.6535672742441534E-5"/>
    <n v="31.893900712682793"/>
    <n v="31.9"/>
    <n v="-1.9120022937946235E-4"/>
    <n v="38.159494953004959"/>
    <m/>
    <m/>
    <n v="49.015914909501362"/>
    <n v="48.661000000000001"/>
    <n v="7.2936213703245212E-3"/>
    <n v="54.53890209625569"/>
    <n v="54.400799999999997"/>
    <n v="2.5386041428745454E-3"/>
    <n v="18.048449142991217"/>
    <n v="18.05"/>
    <n v="-8.5920055888255575E-5"/>
    <n v="76.441310426935146"/>
    <m/>
    <m/>
    <e v="#DIV/0!"/>
    <n v="26.548327622339233"/>
    <n v="26.287299999999998"/>
    <n v="9.9297996499920771E-3"/>
    <n v="3627"/>
    <n v="0.91178285009253535"/>
    <n v="4655.07"/>
    <n v="18.792632030523276"/>
    <m/>
    <m/>
    <n v="6067.3272703352814"/>
    <n v="3.2011469135082771"/>
    <n v="3.2147999999999999"/>
    <n v="-4.2469473969525273E-3"/>
    <n v="7.7470398603727322"/>
    <m/>
    <m/>
    <m/>
    <n v="14.004976871128511"/>
    <m/>
    <m/>
    <m/>
    <m/>
    <m/>
    <m/>
    <m/>
    <n v="38.735199301863659"/>
    <n v="56.019907484514043"/>
    <m/>
  </r>
  <r>
    <x v="3621"/>
    <n v="13.31"/>
    <n v="15.35"/>
    <n v="51.068800000000003"/>
    <n v="44.431899999999999"/>
    <n v="10828.527226"/>
    <n v="9423.3444820000004"/>
    <n v="5.6535672742441534E-5"/>
    <n v="30.134963008631139"/>
    <n v="30.14"/>
    <n v="-1.6711981980299662E-4"/>
    <n v="33.948354068443344"/>
    <m/>
    <m/>
    <n v="44.958201787447358"/>
    <n v="44.633499999999998"/>
    <n v="7.2748448463006987E-3"/>
    <n v="56.042258794370035"/>
    <n v="55.9"/>
    <n v="2.5448800423977236E-3"/>
    <n v="17.638440587378437"/>
    <n v="17.64"/>
    <n v="-8.8402076052429557E-5"/>
    <n v="78.181864304436914"/>
    <m/>
    <m/>
    <e v="#DIV/0!"/>
    <n v="25.083546669898084"/>
    <n v="24.8368"/>
    <n v="9.9347206523419107E-3"/>
    <n v="3628"/>
    <n v="0.86710097719869716"/>
    <n v="4525.26"/>
    <n v="18.267159418040954"/>
    <m/>
    <m/>
    <n v="6236.5190876360348"/>
    <n v="3.2901013015899769"/>
    <n v="3.3062999999999998"/>
    <n v="-4.8993431963291201E-3"/>
    <n v="6.8917948225847141"/>
    <m/>
    <m/>
    <m/>
    <n v="14.777127925792207"/>
    <m/>
    <m/>
    <m/>
    <m/>
    <m/>
    <m/>
    <m/>
    <n v="34.45897411292357"/>
    <n v="59.10851170316883"/>
    <m/>
  </r>
  <r>
    <x v="3622"/>
    <n v="14.64"/>
    <n v="16.190000000000001"/>
    <n v="53.286700000000003"/>
    <n v="46.359099999999998"/>
    <n v="10956.889823"/>
    <n v="9534.5171269999992"/>
    <n v="5.6535672742441534E-5"/>
    <n v="31.442947130261999"/>
    <n v="31.45"/>
    <n v="-2.2425658944358329E-4"/>
    <n v="36.89374035244407"/>
    <m/>
    <m/>
    <n v="47.882784544996305"/>
    <n v="47.537999999999997"/>
    <n v="7.2528197441270592E-3"/>
    <n v="54.825436535579868"/>
    <n v="54.686399999999999"/>
    <n v="2.5424335041228652E-3"/>
    <n v="17.847093487888682"/>
    <n v="17.84"/>
    <n v="3.9761703411889116E-4"/>
    <n v="77.261018008280701"/>
    <m/>
    <m/>
    <e v="#DIV/0!"/>
    <n v="26.171777462749247"/>
    <n v="25.9145"/>
    <n v="9.9279346601033325E-3"/>
    <n v="3629"/>
    <n v="0.90426189005558988"/>
    <n v="4593.17"/>
    <n v="18.539844606227586"/>
    <m/>
    <m/>
    <n v="6142.9284406364459"/>
    <n v="3.2404199675570253"/>
    <n v="3.3182999999999998"/>
    <n v="-2.3469858796062559E-2"/>
    <n v="7.4893951898558546"/>
    <m/>
    <m/>
    <m/>
    <n v="14.135522799979505"/>
    <m/>
    <m/>
    <m/>
    <m/>
    <m/>
    <m/>
    <m/>
    <n v="37.44697594927927"/>
    <n v="56.542091199918019"/>
    <m/>
  </r>
  <r>
    <x v="3623"/>
    <n v="13.45"/>
    <n v="15.51"/>
    <n v="51.3155"/>
    <n v="44.641500000000001"/>
    <n v="10830.720906"/>
    <n v="9424.1878340000003"/>
    <n v="5.6535672742441534E-5"/>
    <n v="30.279060447145653"/>
    <n v="30.29"/>
    <n v="-3.6116054322699043E-4"/>
    <n v="34.160308639975163"/>
    <m/>
    <m/>
    <n v="45.221272373104647"/>
    <n v="44.89"/>
    <n v="7.3796474293750247E-3"/>
    <n v="55.839621596999166"/>
    <n v="55.696399999999997"/>
    <n v="2.5714695563656687E-3"/>
    <n v="17.641153503092486"/>
    <n v="17.64"/>
    <n v="6.539133177363432E-5"/>
    <n v="78.156576849636608"/>
    <m/>
    <m/>
    <e v="#DIV/0!"/>
    <n v="25.202357399832785"/>
    <n v="24.9543"/>
    <n v="9.9404671672931322E-3"/>
    <n v="3630"/>
    <n v="0.86718246292714374"/>
    <n v="4525.87"/>
    <n v="18.266768857911966"/>
    <m/>
    <m/>
    <n v="6232.9357959171848"/>
    <n v="3.2875875420944878"/>
    <n v="3.3048000000000002"/>
    <n v="-5.2083205959551071E-3"/>
    <n v="6.9341988294582455"/>
    <m/>
    <m/>
    <m/>
    <n v="14.658559741105922"/>
    <m/>
    <m/>
    <m/>
    <m/>
    <m/>
    <m/>
    <m/>
    <n v="34.670994147291225"/>
    <n v="58.634238964423687"/>
    <m/>
  </r>
  <r>
    <x v="3624"/>
    <n v="12.64"/>
    <n v="15.17"/>
    <n v="49.658000000000001"/>
    <n v="43.197000000000003"/>
    <n v="10695.666578"/>
    <n v="9306.1395520000005"/>
    <n v="5.6535672742441534E-5"/>
    <n v="29.300326813925416"/>
    <n v="29.31"/>
    <n v="-3.3003023113553631E-4"/>
    <n v="31.949966880576032"/>
    <m/>
    <m/>
    <n v="43.025969567812112"/>
    <n v="42.713000000000001"/>
    <n v="7.3272672912723102E-3"/>
    <n v="56.741567921340639"/>
    <n v="56.596800000000002"/>
    <n v="2.5578817413818289E-3"/>
    <n v="17.420751284474704"/>
    <n v="17.420000000000002"/>
    <n v="4.3127696595979259E-5"/>
    <n v="79.137120688896232"/>
    <m/>
    <m/>
    <e v="#DIV/0!"/>
    <n v="24.387098817598446"/>
    <n v="24.148700000000002"/>
    <n v="9.8721180684029353E-3"/>
    <n v="3631"/>
    <n v="0.8332234673698089"/>
    <n v="4458.3100000000004"/>
    <n v="17.992686342666264"/>
    <m/>
    <m/>
    <n v="6325.9780490910853"/>
    <n v="3.3363467626517034"/>
    <n v="3.3536999999999999"/>
    <n v="-5.1743558900010367E-3"/>
    <n v="6.4852296673488583"/>
    <m/>
    <m/>
    <m/>
    <n v="15.132173427232683"/>
    <m/>
    <m/>
    <m/>
    <m/>
    <m/>
    <m/>
    <m/>
    <n v="32.426148336744291"/>
    <n v="60.528693708930732"/>
    <m/>
  </r>
  <r>
    <x v="3625"/>
    <n v="12.49"/>
    <n v="15"/>
    <n v="49.100900000000003"/>
    <n v="42.705100000000002"/>
    <n v="10607.095455999999"/>
    <n v="9227.4966679999998"/>
    <n v="5.7299773220664818E-5"/>
    <n v="28.969494936390664"/>
    <n v="28.98"/>
    <n v="-3.6249356830009294E-4"/>
    <n v="31.223447869347915"/>
    <m/>
    <m/>
    <n v="42.289824366790214"/>
    <n v="41.979500000000002"/>
    <n v="7.3922835381605712E-3"/>
    <n v="57.06018077384627"/>
    <n v="56.915599999999998"/>
    <n v="2.5402661809112992E-3"/>
    <n v="17.275225786718455"/>
    <n v="17.27"/>
    <n v="3.0259332475135459E-4"/>
    <n v="79.810743924246211"/>
    <m/>
    <m/>
    <e v="#DIV/0!"/>
    <n v="24.110087589965975"/>
    <n v="23.874400000000001"/>
    <n v="9.8719796085335876E-3"/>
    <n v="3632"/>
    <n v="0.83266666666666667"/>
    <n v="4415.03"/>
    <n v="17.813844999198885"/>
    <m/>
    <m/>
    <n v="6387.3888370274708"/>
    <n v="3.367777141958963"/>
    <n v="3.3879000000000001"/>
    <n v="-5.9396257389642271E-3"/>
    <n v="6.336889637780315"/>
    <m/>
    <m/>
    <m/>
    <n v="15.302350671369817"/>
    <m/>
    <m/>
    <m/>
    <m/>
    <m/>
    <m/>
    <m/>
    <n v="31.684448188901577"/>
    <n v="61.209402685479269"/>
    <m/>
  </r>
  <r>
    <x v="3626"/>
    <n v="12.86"/>
    <n v="15.19"/>
    <n v="50.62"/>
    <n v="44.023800000000001"/>
    <n v="10747.896938"/>
    <n v="9349.4562459999997"/>
    <n v="5.7299773220664818E-5"/>
    <n v="29.865034586973927"/>
    <n v="29.87"/>
    <n v="-1.662341153690905E-4"/>
    <n v="33.152159987974606"/>
    <m/>
    <m/>
    <n v="44.248214985908554"/>
    <n v="43.923499999999997"/>
    <n v="7.3927393288002463E-3"/>
    <n v="56.177731756901302"/>
    <n v="56.034399999999998"/>
    <n v="2.5579243625577508E-3"/>
    <n v="17.504115028794505"/>
    <n v="17.5"/>
    <n v="2.351445025432497E-4"/>
    <n v="78.757487250350493"/>
    <m/>
    <m/>
    <e v="#DIV/0!"/>
    <n v="24.854826520037193"/>
    <n v="24.611499999999999"/>
    <n v="9.8867001213738259E-3"/>
    <n v="3633"/>
    <n v="0.84660961158657011"/>
    <n v="4483.93"/>
    <n v="18.090431347341198"/>
    <m/>
    <m/>
    <n v="6287.7086330716211"/>
    <n v="3.3149060780566706"/>
    <n v="3.3308"/>
    <n v="-4.7718031533954264E-3"/>
    <n v="6.728019270755885"/>
    <m/>
    <m/>
    <m/>
    <n v="14.829135378032875"/>
    <m/>
    <m/>
    <m/>
    <m/>
    <m/>
    <m/>
    <m/>
    <n v="33.640096353779427"/>
    <n v="59.316541512131501"/>
    <m/>
  </r>
  <r>
    <x v="3627"/>
    <n v="12.25"/>
    <n v="15.08"/>
    <n v="49.065399999999997"/>
    <n v="42.669199999999996"/>
    <n v="10698.236765"/>
    <n v="9305.7217830000009"/>
    <n v="5.7299773220664818E-5"/>
    <n v="28.947138242171263"/>
    <n v="28.95"/>
    <n v="-9.885173847101747E-5"/>
    <n v="31.112370904126934"/>
    <m/>
    <m/>
    <n v="42.20555249182501"/>
    <n v="41.893999999999998"/>
    <n v="7.4366852490812541E-3"/>
    <n v="57.040533640251738"/>
    <n v="56.895600000000002"/>
    <n v="2.5473611360409265E-3"/>
    <n v="17.422813214257463"/>
    <n v="17.420000000000002"/>
    <n v="1.6149335576698398E-4"/>
    <n v="79.127502779012246"/>
    <m/>
    <m/>
    <e v="#DIV/0!"/>
    <n v="24.090281467476121"/>
    <n v="23.854099999999999"/>
    <n v="9.9010848229914572E-3"/>
    <n v="3634"/>
    <n v="0.81233421750663126"/>
    <n v="4465.92"/>
    <n v="18.016363072062877"/>
    <m/>
    <m/>
    <n v="6312.9636286852055"/>
    <n v="3.3279051194454841"/>
    <n v="3.3391999999999999"/>
    <n v="-3.3825109470878578E-3"/>
    <n v="6.3137679598200132"/>
    <m/>
    <m/>
    <m/>
    <n v="15.284711797836136"/>
    <m/>
    <m/>
    <m/>
    <m/>
    <m/>
    <m/>
    <m/>
    <n v="31.568839799100065"/>
    <n v="61.138847191344546"/>
    <m/>
  </r>
  <r>
    <x v="3628"/>
    <n v="12.41"/>
    <n v="15.06"/>
    <n v="49.2498"/>
    <n v="42.827100000000002"/>
    <n v="10749.073477"/>
    <n v="9349.4082190000008"/>
    <n v="5.7299773220664818E-5"/>
    <n v="29.055220314105533"/>
    <n v="29.06"/>
    <n v="-1.6447645885975248E-4"/>
    <n v="31.343016456888517"/>
    <m/>
    <m/>
    <n v="42.439421900364245"/>
    <n v="42.124499999999998"/>
    <n v="7.4759795454959477E-3"/>
    <n v="56.933510768384416"/>
    <n v="56.787599999999998"/>
    <n v="2.5694124841413313E-3"/>
    <n v="17.505177441699178"/>
    <n v="17.5"/>
    <n v="2.9585381138153011E-4"/>
    <n v="78.757632360154673"/>
    <m/>
    <m/>
    <e v="#DIV/0!"/>
    <n v="24.179660893839987"/>
    <n v="23.942799999999998"/>
    <n v="9.8927817063998447E-3"/>
    <n v="3635"/>
    <n v="0.82403718459495345"/>
    <n v="4494.51"/>
    <n v="18.130284758143731"/>
    <m/>
    <m/>
    <n v="6272.5491944490095"/>
    <n v="3.3062870341901704"/>
    <n v="3.3233000000000001"/>
    <n v="-5.1192988324345601E-3"/>
    <n v="6.3602825934186633"/>
    <m/>
    <m/>
    <m/>
    <n v="15.227440525081587"/>
    <m/>
    <m/>
    <m/>
    <m/>
    <m/>
    <m/>
    <m/>
    <n v="31.801412967093317"/>
    <n v="60.909762100326347"/>
    <m/>
  </r>
  <r>
    <x v="3629"/>
    <n v="11.99"/>
    <n v="14.82"/>
    <n v="48.945"/>
    <n v="42.559600000000003"/>
    <n v="10732.965485999999"/>
    <n v="9334.8619729999991"/>
    <n v="5.7299773220664818E-5"/>
    <n v="28.874697607334593"/>
    <n v="28.88"/>
    <n v="-1.8360085406532445E-4"/>
    <n v="30.951851001642552"/>
    <m/>
    <m/>
    <n v="42.041400942144826"/>
    <n v="41.725999999999999"/>
    <n v="7.5588587965496057E-3"/>
    <n v="57.109828948732009"/>
    <n v="56.961599999999997"/>
    <n v="2.602260974621684E-3"/>
    <n v="17.478518912945788"/>
    <n v="17.48"/>
    <n v="-8.473038067580152E-5"/>
    <n v="78.881769493253429"/>
    <m/>
    <m/>
    <e v="#DIV/0!"/>
    <n v="24.02886405187834"/>
    <n v="23.7926"/>
    <n v="9.9301485284644109E-3"/>
    <n v="3636"/>
    <n v="0.80904183535762486"/>
    <n v="4480.51"/>
    <n v="18.072399286485826"/>
    <m/>
    <m/>
    <n v="6292.0876288328"/>
    <n v="3.3162714308804624"/>
    <n v="3.3313999999999999"/>
    <n v="-4.5412046345493229E-3"/>
    <n v="6.2806177136546433"/>
    <m/>
    <m/>
    <m/>
    <n v="15.321838152935767"/>
    <m/>
    <m/>
    <m/>
    <m/>
    <m/>
    <m/>
    <m/>
    <n v="31.403088568273215"/>
    <n v="61.287352611743067"/>
    <m/>
  </r>
  <r>
    <x v="3630"/>
    <n v="12.16"/>
    <n v="14.79"/>
    <n v="48.980499999999999"/>
    <n v="42.583100000000002"/>
    <n v="10744.189726000001"/>
    <n v="9343.0193660000004"/>
    <n v="5.7931906188635196E-5"/>
    <n v="28.893526854126097"/>
    <n v="28.9"/>
    <n v="-2.2398428629410994E-4"/>
    <n v="30.987215212850057"/>
    <m/>
    <m/>
    <n v="42.075011343385832"/>
    <n v="41.756500000000003"/>
    <n v="7.6278266470088951E-3"/>
    <n v="57.089603958276612"/>
    <n v="56.942799999999998"/>
    <n v="2.5780951810696617E-3"/>
    <n v="17.49551759561302"/>
    <n v="17.489999999999998"/>
    <n v="3.1547144728527599E-4"/>
    <n v="78.817790063678856"/>
    <m/>
    <m/>
    <e v="#DIV/0!"/>
    <n v="24.042823623506106"/>
    <n v="23.806000000000001"/>
    <n v="9.9480645008025448E-3"/>
    <n v="3637"/>
    <n v="0.82217714672075737"/>
    <n v="4493.74"/>
    <n v="18.121517699261375"/>
    <m/>
    <m/>
    <n v="6273.5084225974706"/>
    <n v="3.3055389623609215"/>
    <n v="3.3222999999999998"/>
    <n v="-5.0450102757362281E-3"/>
    <n v="6.2869179869624805"/>
    <m/>
    <m/>
    <m/>
    <n v="15.311238364112395"/>
    <m/>
    <m/>
    <m/>
    <m/>
    <m/>
    <m/>
    <m/>
    <n v="31.434589934812401"/>
    <n v="61.244953456449579"/>
    <m/>
  </r>
  <r>
    <x v="3631"/>
    <n v="12.5"/>
    <n v="15.11"/>
    <n v="48.884599999999999"/>
    <n v="42.497199999999999"/>
    <n v="10809.238055"/>
    <n v="9399.0433580000008"/>
    <n v="5.7931906188635196E-5"/>
    <n v="28.836252433684315"/>
    <n v="28.84"/>
    <n v="-1.2994335352578545E-4"/>
    <n v="30.862591162447099"/>
    <m/>
    <m/>
    <n v="41.947296504367692"/>
    <n v="41.628999999999998"/>
    <n v="7.6460281142398667E-3"/>
    <n v="57.145698059141132"/>
    <n v="56.9968"/>
    <n v="2.612393312275918E-3"/>
    <n v="17.60101116560428"/>
    <n v="17.600000000000001"/>
    <n v="5.7452591152307164E-5"/>
    <n v="78.346812182296972"/>
    <m/>
    <m/>
    <e v="#DIV/0!"/>
    <n v="23.994553748349492"/>
    <n v="23.757999999999999"/>
    <n v="9.9568039544362108E-3"/>
    <n v="3638"/>
    <n v="0.82726671078755798"/>
    <n v="4522.43"/>
    <n v="18.235789386068358"/>
    <m/>
    <m/>
    <n v="6233.4556031988568"/>
    <n v="3.2841236106120326"/>
    <n v="3.3043999999999998"/>
    <n v="-6.1361788487976909E-3"/>
    <n v="6.2613426345245564"/>
    <m/>
    <m/>
    <m/>
    <n v="15.341410122272633"/>
    <m/>
    <m/>
    <m/>
    <m/>
    <m/>
    <m/>
    <m/>
    <n v="31.306713172622782"/>
    <n v="61.365640489090531"/>
    <m/>
  </r>
  <r>
    <x v="3632"/>
    <n v="12.25"/>
    <n v="14.95"/>
    <n v="48.467300000000002"/>
    <n v="42.131999999999998"/>
    <n v="10811.327137"/>
    <n v="9400.3153899999998"/>
    <n v="5.7931906188635196E-5"/>
    <n v="28.589396634939124"/>
    <n v="28.6"/>
    <n v="-3.707470301006488E-4"/>
    <n v="30.332541375216188"/>
    <m/>
    <m/>
    <n v="41.406187854509909"/>
    <n v="41.089500000000001"/>
    <n v="7.7072696068316571E-3"/>
    <n v="57.389745302336493"/>
    <n v="57.238"/>
    <n v="2.6511286616670571E-3"/>
    <n v="17.603983623092624"/>
    <n v="17.600000000000001"/>
    <n v="2.2634222117168257E-4"/>
    <n v="78.337849811825933"/>
    <m/>
    <m/>
    <e v="#DIV/0!"/>
    <n v="23.788584482192995"/>
    <n v="23.553799999999999"/>
    <n v="9.9680086522342393E-3"/>
    <n v="3639"/>
    <n v="0.8193979933110368"/>
    <n v="4522.43"/>
    <n v="18.234365495664239"/>
    <m/>
    <m/>
    <n v="6233.4556031988568"/>
    <n v="3.2838122936889449"/>
    <n v="3.3018000000000001"/>
    <n v="-5.4478485405097254E-3"/>
    <n v="6.1535214745542461"/>
    <m/>
    <m/>
    <m/>
    <n v="15.472525970956163"/>
    <m/>
    <m/>
    <m/>
    <m/>
    <m/>
    <m/>
    <m/>
    <n v="30.767607372771231"/>
    <n v="61.890103883824651"/>
    <m/>
  </r>
  <r>
    <x v="3633"/>
    <n v="13.53"/>
    <n v="15.54"/>
    <n v="50.338500000000003"/>
    <n v="43.7562"/>
    <n v="11006.625744999999"/>
    <n v="9569.5805390000005"/>
    <n v="5.7931906188635196E-5"/>
    <n v="29.692436982665477"/>
    <n v="29.7"/>
    <n v="-2.5464704830047147E-4"/>
    <n v="32.671612517484782"/>
    <m/>
    <m/>
    <n v="43.800097467651476"/>
    <n v="43.469000000000001"/>
    <n v="7.6168641480474086E-3"/>
    <n v="56.28208528310725"/>
    <n v="56.1372"/>
    <n v="2.5809139591439489E-3"/>
    <n v="17.921549531813476"/>
    <n v="17.920000000000002"/>
    <n v="8.6469409233957961E-5"/>
    <n v="76.928884191691694"/>
    <m/>
    <m/>
    <e v="#DIV/0!"/>
    <n v="24.705877754058914"/>
    <n v="24.4633"/>
    <n v="9.9159865618667631E-3"/>
    <n v="3640"/>
    <n v="0.87065637065637069"/>
    <n v="4613.2299999999996"/>
    <n v="18.59901727932445"/>
    <m/>
    <m/>
    <n v="6108.3021417256105"/>
    <n v="3.2175758529037095"/>
    <n v="3.2302"/>
    <n v="-3.9081626822767834E-3"/>
    <n v="6.6277379570429389"/>
    <m/>
    <m/>
    <m/>
    <n v="14.875363050849375"/>
    <m/>
    <m/>
    <m/>
    <m/>
    <m/>
    <m/>
    <m/>
    <n v="33.138689785214694"/>
    <n v="59.501452203397498"/>
    <m/>
  </r>
  <r>
    <x v="3634"/>
    <n v="12.86"/>
    <n v="15.15"/>
    <n v="48.657699999999998"/>
    <n v="42.292700000000004"/>
    <n v="10822.685476000001"/>
    <n v="9409.1014639999994"/>
    <n v="5.7931906188635196E-5"/>
    <n v="28.700308162502957"/>
    <n v="28.71"/>
    <n v="-3.3757706363790607E-4"/>
    <n v="30.486485990320713"/>
    <m/>
    <m/>
    <n v="41.602246200774879"/>
    <n v="41.286000000000001"/>
    <n v="7.6598895697059799E-3"/>
    <n v="57.221820602150359"/>
    <n v="57.072800000000001"/>
    <n v="2.6110616992744973E-3"/>
    <n v="17.621618913960354"/>
    <n v="17.62"/>
    <n v="9.1879339407130445E-5"/>
    <n v="78.220597489330785"/>
    <m/>
    <m/>
    <e v="#DIV/0!"/>
    <n v="23.879776933778917"/>
    <n v="23.6449"/>
    <n v="9.933513517879744E-3"/>
    <n v="3641"/>
    <n v="0.84884488448844875"/>
    <n v="4518.38"/>
    <n v="18.215191063096352"/>
    <m/>
    <m/>
    <n v="6233.8914702747334"/>
    <n v="3.283419321567818"/>
    <n v="3.2987000000000002"/>
    <n v="-4.6323334744542422E-3"/>
    <n v="6.1841777752603972"/>
    <m/>
    <m/>
    <m/>
    <n v="15.372178690243551"/>
    <m/>
    <m/>
    <m/>
    <m/>
    <m/>
    <m/>
    <m/>
    <n v="30.920888876301987"/>
    <n v="61.488714760974204"/>
    <m/>
  </r>
  <r>
    <x v="3635"/>
    <n v="13.16"/>
    <n v="15.45"/>
    <n v="49.127899999999997"/>
    <n v="42.691600000000001"/>
    <n v="10836.281529"/>
    <n v="9418.7411570000004"/>
    <n v="5.8350733859180437E-5"/>
    <n v="28.974825207459595"/>
    <n v="28.98"/>
    <n v="-1.7856426985529694E-4"/>
    <n v="31.063209500694924"/>
    <m/>
    <m/>
    <n v="42.189209521605967"/>
    <n v="41.866"/>
    <n v="7.7200955812823935E-3"/>
    <n v="56.946036692854229"/>
    <n v="56.800400000000003"/>
    <n v="2.564008226248804E-3"/>
    <n v="17.642035353724587"/>
    <n v="17.64"/>
    <n v="1.1538286420553767E-4"/>
    <n v="78.147137837649268"/>
    <m/>
    <m/>
    <e v="#DIV/0!"/>
    <n v="24.105932898812881"/>
    <n v="23.868099999999998"/>
    <n v="9.9644671680143571E-3"/>
    <n v="3642"/>
    <n v="0.851779935275081"/>
    <n v="4525.5200000000004"/>
    <n v="18.238277482612922"/>
    <m/>
    <m/>
    <n v="6224.0405978165163"/>
    <n v="3.2769879651789733"/>
    <n v="3.2"/>
    <n v="2.405873911842904E-2"/>
    <n v="6.2999854416800725"/>
    <m/>
    <m/>
    <m/>
    <n v="15.22435337784038"/>
    <m/>
    <m/>
    <m/>
    <m/>
    <m/>
    <m/>
    <m/>
    <n v="31.499927208400361"/>
    <n v="60.89741351136152"/>
    <m/>
  </r>
  <r>
    <x v="3636"/>
    <n v="13.91"/>
    <n v="15.92"/>
    <n v="50.221400000000003"/>
    <n v="43.639400000000002"/>
    <n v="10975.702209999999"/>
    <n v="9539.3740319999997"/>
    <n v="5.8350733859180437E-5"/>
    <n v="29.619031238479437"/>
    <n v="29.63"/>
    <n v="-3.7019107393054806E-4"/>
    <n v="32.442910106667753"/>
    <m/>
    <m/>
    <n v="43.593761071842543"/>
    <n v="43.269500000000001"/>
    <n v="7.4939870311083734E-3"/>
    <n v="56.312438981516088"/>
    <n v="56.167999999999999"/>
    <n v="2.5715528684675526E-3"/>
    <n v="17.868583833179276"/>
    <n v="17.87"/>
    <n v="-7.924828319672006E-5"/>
    <n v="77.147897077358692"/>
    <m/>
    <m/>
    <e v="#DIV/0!"/>
    <n v="24.641347138854847"/>
    <n v="24.401399999999999"/>
    <n v="9.8333349256538582E-3"/>
    <n v="3643"/>
    <n v="0.87374371859296485"/>
    <n v="4593.5"/>
    <n v="18.510797893591054"/>
    <m/>
    <m/>
    <n v="6130.5463076930473"/>
    <n v="3.227456787692053"/>
    <n v="3.2505999999999999"/>
    <n v="-7.1196740010911475E-3"/>
    <n v="6.5794967858668594"/>
    <m/>
    <m/>
    <m/>
    <n v="14.885662820372476"/>
    <m/>
    <m/>
    <m/>
    <m/>
    <m/>
    <m/>
    <m/>
    <n v="32.8974839293343"/>
    <n v="59.542651281489903"/>
    <m/>
  </r>
  <r>
    <x v="3637"/>
    <n v="14.65"/>
    <n v="16.34"/>
    <n v="52.047899999999998"/>
    <n v="45.2239"/>
    <n v="11175.026895000001"/>
    <n v="9712.0575910000007"/>
    <n v="5.8350733859180437E-5"/>
    <n v="30.695496065310547"/>
    <n v="30.7"/>
    <n v="-1.4670797034044281E-4"/>
    <n v="34.799302369640003"/>
    <m/>
    <m/>
    <n v="45.967584631460319"/>
    <n v="45.6235"/>
    <n v="7.5418289140534167E-3"/>
    <n v="55.288677669410802"/>
    <n v="55.145200000000003"/>
    <n v="2.6018161038638965E-3"/>
    <n v="18.192643362114605"/>
    <n v="18.190000000000001"/>
    <n v="1.4531952251806146E-4"/>
    <n v="75.752969588852125"/>
    <m/>
    <m/>
    <e v="#DIV/0!"/>
    <n v="25.53629299870207"/>
    <n v="25.2879"/>
    <n v="9.8226028536205767E-3"/>
    <n v="3644"/>
    <n v="0.89657282741738065"/>
    <n v="4692.93"/>
    <n v="18.9100023442336"/>
    <m/>
    <m/>
    <n v="5997.8457048033288"/>
    <n v="3.1572965683321792"/>
    <n v="3.1768999999999998"/>
    <n v="-6.1706165343009545E-3"/>
    <n v="7.0570479656406846"/>
    <m/>
    <m/>
    <m/>
    <n v="14.344512171996215"/>
    <m/>
    <m/>
    <m/>
    <m/>
    <m/>
    <m/>
    <m/>
    <n v="35.285239828203423"/>
    <n v="57.378048687984858"/>
    <m/>
  </r>
  <r>
    <x v="3638"/>
    <n v="14.88"/>
    <n v="16.59"/>
    <n v="52.715400000000002"/>
    <n v="45.801200000000001"/>
    <n v="11245.255422"/>
    <n v="9772.5255039999993"/>
    <n v="5.8350733859180437E-5"/>
    <n v="31.088399294149667"/>
    <n v="31.1"/>
    <n v="-3.7301304984993511E-4"/>
    <n v="35.688223717878174"/>
    <m/>
    <m/>
    <n v="46.84732552497907"/>
    <n v="46.502499999999998"/>
    <n v="7.4152040208390613E-3"/>
    <n v="54.934357507954083"/>
    <n v="54.804400000000001"/>
    <n v="2.3712969753173496E-3"/>
    <n v="18.30652712687035"/>
    <n v="18.3"/>
    <n v="3.5667359947266775E-4"/>
    <n v="75.282934932063199"/>
    <m/>
    <m/>
    <e v="#DIV/0!"/>
    <n v="25.862521325365151"/>
    <n v="25.613"/>
    <n v="9.741979673023593E-3"/>
    <n v="3645"/>
    <n v="0.89692585895117549"/>
    <n v="4724.42"/>
    <n v="19.03540378960567"/>
    <m/>
    <m/>
    <n v="5957.599598161155"/>
    <n v="3.135813526417651"/>
    <n v="3.157"/>
    <n v="-6.7109514039750406E-3"/>
    <n v="7.2369757953479787"/>
    <m/>
    <m/>
    <m/>
    <n v="14.160739536383975"/>
    <m/>
    <m/>
    <m/>
    <m/>
    <m/>
    <m/>
    <m/>
    <n v="36.184878976739896"/>
    <n v="56.6429581455359"/>
    <m/>
  </r>
  <r>
    <x v="3639"/>
    <n v="14.16"/>
    <n v="16.170000000000002"/>
    <n v="50.841500000000003"/>
    <n v="44.164999999999999"/>
    <n v="11061.630931"/>
    <n v="9611.2385109999996"/>
    <n v="5.8769688153548216E-5"/>
    <n v="29.981091577807689"/>
    <n v="29.99"/>
    <n v="-2.9704642188432828E-4"/>
    <n v="33.139723239478698"/>
    <m/>
    <m/>
    <n v="44.335692478684493"/>
    <n v="44.011499999999998"/>
    <n v="7.3660856522612672E-3"/>
    <n v="55.911227862612151"/>
    <n v="55.7836"/>
    <n v="2.2879101135844238E-3"/>
    <n v="18.006281445036581"/>
    <n v="18"/>
    <n v="3.4896916869886496E-4"/>
    <n v="76.530415038574432"/>
    <m/>
    <m/>
    <e v="#DIV/0!"/>
    <n v="24.939327200666717"/>
    <n v="24.6982"/>
    <n v="9.7629463145783024E-3"/>
    <n v="3646"/>
    <n v="0.87569573283858992"/>
    <n v="4616.8900000000003"/>
    <n v="18.597791982503004"/>
    <m/>
    <m/>
    <n v="6093.1973402734711"/>
    <n v="3.2062741185002461"/>
    <n v="3.2269999999999999"/>
    <n v="-6.4226468855760332E-3"/>
    <n v="6.7192296702066363"/>
    <m/>
    <m/>
    <m/>
    <n v="14.664567943248771"/>
    <m/>
    <m/>
    <m/>
    <m/>
    <m/>
    <m/>
    <m/>
    <n v="33.596148351033179"/>
    <n v="58.658271772995086"/>
    <m/>
  </r>
  <r>
    <x v="3640"/>
    <n v="13.22"/>
    <n v="15.54"/>
    <n v="49.0276"/>
    <n v="42.5867"/>
    <n v="10826.846775"/>
    <n v="9406.6742209999993"/>
    <n v="5.8769688153548216E-5"/>
    <n v="28.910734813475667"/>
    <n v="28.92"/>
    <n v="-3.203729780199005E-4"/>
    <n v="30.771548972008883"/>
    <m/>
    <m/>
    <n v="41.958690218198512"/>
    <n v="41.657499999999999"/>
    <n v="7.23015587105591E-3"/>
    <n v="56.908780837174334"/>
    <n v="56.782800000000002"/>
    <n v="2.2186443284644142E-3"/>
    <n v="17.623666691028028"/>
    <n v="17.62"/>
    <n v="2.0809824222633999E-4"/>
    <n v="78.160980531308908"/>
    <m/>
    <m/>
    <e v="#DIV/0!"/>
    <n v="24.048314956648007"/>
    <n v="23.818200000000001"/>
    <n v="9.6613075987272978E-3"/>
    <n v="3647"/>
    <n v="0.85070785070785082"/>
    <n v="4505.7299999999996"/>
    <n v="18.148599218271617"/>
    <m/>
    <m/>
    <n v="6239.9021169401885"/>
    <n v="3.2831597277848146"/>
    <n v="3.3092999999999999"/>
    <n v="-7.8990336975146569E-3"/>
    <n v="6.2387766902172688"/>
    <m/>
    <m/>
    <m/>
    <n v="15.187920022456053"/>
    <m/>
    <m/>
    <m/>
    <m/>
    <m/>
    <m/>
    <m/>
    <n v="31.193883451086343"/>
    <n v="60.751680089824212"/>
    <m/>
  </r>
  <r>
    <x v="3641"/>
    <n v="13.14"/>
    <n v="15.32"/>
    <n v="48.6145"/>
    <n v="42.2254"/>
    <n v="10755.472499"/>
    <n v="9344.1093810000002"/>
    <n v="5.8769688153548216E-5"/>
    <n v="28.66643782194355"/>
    <n v="28.67"/>
    <n v="-1.2424757783224827E-4"/>
    <n v="30.249835677511083"/>
    <m/>
    <m/>
    <n v="41.42433492417404"/>
    <n v="41.1265"/>
    <n v="7.2419224629871604E-3"/>
    <n v="57.148696698142615"/>
    <n v="57.024799999999999"/>
    <n v="2.1726809763931154E-3"/>
    <n v="17.507058559231865"/>
    <n v="17.5"/>
    <n v="4.0334624182092327E-4"/>
    <n v="78.682551870474697"/>
    <m/>
    <m/>
    <e v="#DIV/0!"/>
    <n v="23.844520837715176"/>
    <n v="23.616199999999999"/>
    <n v="9.6679752760890914E-3"/>
    <n v="3648"/>
    <n v="0.85770234986945171"/>
    <n v="4463.1099999999997"/>
    <n v="17.97552673205206"/>
    <m/>
    <m/>
    <n v="6298.9257664318329"/>
    <n v="3.313901184742396"/>
    <n v="3.3367"/>
    <n v="-6.8327435063397779E-3"/>
    <n v="6.1327120862315221"/>
    <m/>
    <m/>
    <m/>
    <n v="15.316058968118023"/>
    <m/>
    <m/>
    <m/>
    <m/>
    <m/>
    <m/>
    <m/>
    <n v="30.66356043115761"/>
    <n v="61.264235872472092"/>
    <m/>
  </r>
  <r>
    <x v="3642"/>
    <n v="12.37"/>
    <n v="14.77"/>
    <n v="47.131999999999998"/>
    <n v="40.935299999999998"/>
    <n v="10566.41986"/>
    <n v="9179.3156070000005"/>
    <n v="5.8769688153548216E-5"/>
    <n v="27.791576641414739"/>
    <n v="27.8"/>
    <n v="-3.0299851026116542E-4"/>
    <n v="28.401792580428914"/>
    <m/>
    <m/>
    <n v="39.525517960746406"/>
    <n v="39.237499999999997"/>
    <n v="7.3403749154867803E-3"/>
    <n v="58.020210051080902"/>
    <n v="57.892000000000003"/>
    <n v="2.2146419381070537E-3"/>
    <n v="17.198911589184764"/>
    <n v="17.2"/>
    <n v="-6.3279698560236852E-5"/>
    <n v="80.071950489375951"/>
    <m/>
    <m/>
    <e v="#DIV/0!"/>
    <n v="23.116227994155629"/>
    <n v="22.8947"/>
    <n v="9.6759509474082517E-3"/>
    <n v="3649"/>
    <n v="0.83750846310088012"/>
    <n v="4377.97"/>
    <n v="17.631241888777936"/>
    <m/>
    <m/>
    <n v="6419.0864928656438"/>
    <n v="3.3767983038133846"/>
    <n v="3.4003000000000001"/>
    <n v="-6.9116537324986904E-3"/>
    <n v="5.7577762191855744"/>
    <m/>
    <m/>
    <m/>
    <n v="15.783270785241033"/>
    <m/>
    <m/>
    <m/>
    <m/>
    <m/>
    <m/>
    <m/>
    <n v="28.78888109592787"/>
    <n v="63.133083140964132"/>
    <m/>
  </r>
  <r>
    <x v="3643"/>
    <n v="12.07"/>
    <n v="14.37"/>
    <n v="46.189100000000003"/>
    <n v="40.113999999999997"/>
    <n v="10471.733042"/>
    <n v="9096.5193130000007"/>
    <n v="5.8769688153548216E-5"/>
    <n v="27.234927697791129"/>
    <n v="27.24"/>
    <n v="-1.8620786376177811E-4"/>
    <n v="27.262491120204395"/>
    <m/>
    <m/>
    <n v="38.335627819706062"/>
    <n v="38.055999999999997"/>
    <n v="7.3477984997389889E-3"/>
    <n v="58.600725208313698"/>
    <n v="58.4696"/>
    <n v="2.2426219490760957E-3"/>
    <n v="17.044374691038211"/>
    <n v="17.04"/>
    <n v="2.5673069473075572E-4"/>
    <n v="80.795949572578223"/>
    <m/>
    <m/>
    <e v="#DIV/0!"/>
    <n v="22.652655813576249"/>
    <n v="22.435500000000001"/>
    <n v="9.6791162923157703E-3"/>
    <n v="3650"/>
    <n v="0.83994432846207379"/>
    <n v="4331.3500000000004"/>
    <n v="17.442128805361104"/>
    <m/>
    <m/>
    <n v="6487.4418749942097"/>
    <n v="3.4124335450144252"/>
    <n v="3.4348999999999998"/>
    <n v="-6.5406431004031429E-3"/>
    <n v="5.5265492061271555"/>
    <m/>
    <m/>
    <m/>
    <n v="16.099186499791276"/>
    <m/>
    <m/>
    <m/>
    <m/>
    <m/>
    <m/>
    <m/>
    <n v="27.632746030635779"/>
    <n v="64.396745999165105"/>
    <m/>
  </r>
  <r>
    <x v="3644"/>
    <n v="13.68"/>
    <n v="15.28"/>
    <n v="48.180700000000002"/>
    <n v="41.836599999999997"/>
    <n v="10635.310604"/>
    <n v="9237.0109499999999"/>
    <n v="5.9188658595887844E-5"/>
    <n v="28.40717604577106"/>
    <n v="28.41"/>
    <n v="-9.9400008058414535E-5"/>
    <n v="29.605178250251971"/>
    <m/>
    <m/>
    <n v="40.80380206525637"/>
    <n v="40.5045"/>
    <n v="7.389353411506594E-3"/>
    <n v="57.338013749238741"/>
    <n v="57.2104"/>
    <n v="2.2306040377053638E-3"/>
    <n v="17.309356369142726"/>
    <n v="17.309999999999999"/>
    <n v="-3.7182602962038125E-5"/>
    <n v="79.553391164729945"/>
    <m/>
    <m/>
    <e v="#DIV/0!"/>
    <n v="23.626099699979648"/>
    <n v="23.3995"/>
    <n v="9.6839547844889129E-3"/>
    <n v="3651"/>
    <n v="0.89528795811518325"/>
    <n v="4414.6099999999997"/>
    <n v="17.77324866877494"/>
    <m/>
    <m/>
    <n v="6362.7360879966191"/>
    <n v="3.3458858537262977"/>
    <n v="3.3704000000000001"/>
    <n v="-7.2733640736121208E-3"/>
    <n v="6.0005914637650841"/>
    <m/>
    <m/>
    <m/>
    <n v="15.405692578686329"/>
    <m/>
    <m/>
    <m/>
    <m/>
    <m/>
    <m/>
    <m/>
    <n v="30.00295731882542"/>
    <n v="61.622770314745317"/>
    <m/>
  </r>
  <r>
    <x v="3645"/>
    <n v="12.79"/>
    <n v="15.04"/>
    <n v="47.12"/>
    <n v="40.9131"/>
    <n v="10635.940094"/>
    <n v="9237.0109499999999"/>
    <n v="5.9188658595887844E-5"/>
    <n v="27.781113532068435"/>
    <n v="27.79"/>
    <n v="-3.1977214579215207E-4"/>
    <n v="28.298566107938598"/>
    <m/>
    <m/>
    <n v="39.45237068259847"/>
    <n v="39.162399999999998"/>
    <n v="7.4043133872916389E-3"/>
    <n v="57.969343817033987"/>
    <n v="57.840200000000003"/>
    <n v="2.2327691991725906E-3"/>
    <n v="17.309958798364871"/>
    <n v="17.309999999999999"/>
    <n v="-2.3802215556312234E-6"/>
    <n v="79.555157437539123"/>
    <m/>
    <m/>
    <e v="#DIV/0!"/>
    <n v="23.104799351887557"/>
    <n v="22.8826"/>
    <n v="9.7104066796411814E-3"/>
    <n v="3652"/>
    <n v="0.85039893617021278"/>
    <n v="4413.87"/>
    <n v="17.768881882360709"/>
    <m/>
    <m/>
    <n v="6363.8026430728578"/>
    <n v="3.3461294837882116"/>
    <n v="3.3675000000000002"/>
    <n v="-6.3461072640796923E-3"/>
    <n v="5.7354843852963295"/>
    <m/>
    <m/>
    <m/>
    <n v="15.745024064472169"/>
    <m/>
    <m/>
    <m/>
    <m/>
    <m/>
    <m/>
    <m/>
    <n v="28.677421926481649"/>
    <n v="62.980096257888675"/>
    <m/>
  </r>
  <r>
    <x v="3646"/>
    <n v="11.75"/>
    <n v="14.65"/>
    <n v="45.8384"/>
    <n v="39.797899999999998"/>
    <n v="10581.716913"/>
    <n v="9189.3729359999998"/>
    <n v="5.9188658595887844E-5"/>
    <n v="27.024845999190774"/>
    <n v="27.03"/>
    <n v="-1.9067705546527147E-4"/>
    <n v="26.756228447112527"/>
    <m/>
    <m/>
    <n v="37.83893218266595"/>
    <n v="37.558999999999997"/>
    <n v="7.4531319435009458E-3"/>
    <n v="58.757872075406738"/>
    <n v="58.624200000000002"/>
    <n v="2.2801518043187308E-3"/>
    <n v="17.221290816471679"/>
    <n v="17.22"/>
    <n v="7.4960306137183963E-5"/>
    <n v="79.967222478004516"/>
    <m/>
    <m/>
    <e v="#DIV/0!"/>
    <n v="22.47522948555525"/>
    <n v="22.258700000000001"/>
    <n v="9.7278585701432441E-3"/>
    <n v="3653"/>
    <n v="0.80204778156996581"/>
    <n v="4392.68"/>
    <n v="17.682196692868381"/>
    <m/>
    <m/>
    <n v="6394.3538323935027"/>
    <n v="3.3618747835042004"/>
    <n v="3.3883999999999999"/>
    <n v="-7.8282423845471572E-3"/>
    <n v="5.4226285790490074"/>
    <m/>
    <m/>
    <m/>
    <n v="16.173445040349588"/>
    <m/>
    <m/>
    <m/>
    <m/>
    <m/>
    <m/>
    <m/>
    <n v="27.113142895245037"/>
    <n v="64.693780161398351"/>
    <m/>
  </r>
  <r>
    <x v="3647"/>
    <n v="11.8"/>
    <n v="14.51"/>
    <n v="45.048699999999997"/>
    <n v="39.109900000000003"/>
    <n v="10506.148729"/>
    <n v="9123.204119"/>
    <n v="5.9188658595887844E-5"/>
    <n v="26.558616674717506"/>
    <n v="26.57"/>
    <n v="-4.2842774868256939E-4"/>
    <n v="25.831501381523221"/>
    <m/>
    <m/>
    <n v="36.857376779093485"/>
    <n v="36.582500000000003"/>
    <n v="7.5138872163871273E-3"/>
    <n v="59.264213324695461"/>
    <n v="59.128900000000002"/>
    <n v="2.2884465074686222E-3"/>
    <n v="17.097889917724348"/>
    <n v="17.100000000000001"/>
    <n v="-1.2339662430715936E-4"/>
    <n v="80.544821123640673"/>
    <m/>
    <m/>
    <e v="#DIV/0!"/>
    <n v="22.086904245258733"/>
    <n v="21.8735"/>
    <n v="9.7562916432547553E-3"/>
    <n v="3654"/>
    <n v="0.8132322536181944"/>
    <n v="4357.41"/>
    <n v="17.538852037803256"/>
    <m/>
    <m/>
    <n v="6445.6958057829879"/>
    <n v="3.3885469271949895"/>
    <n v="3.4102000000000001"/>
    <n v="-6.3495023180489829E-3"/>
    <n v="5.234966467314023"/>
    <m/>
    <m/>
    <m/>
    <n v="16.452274647377248"/>
    <m/>
    <m/>
    <m/>
    <m/>
    <m/>
    <m/>
    <m/>
    <n v="26.174832336570116"/>
    <n v="65.809098589508991"/>
    <m/>
  </r>
  <r>
    <x v="3648"/>
    <n v="11.68"/>
    <n v="14.58"/>
    <n v="45.386499999999998"/>
    <n v="39.400799999999997"/>
    <n v="10605.368424"/>
    <n v="9208.8233440000004"/>
    <n v="5.9188658595887844E-5"/>
    <n v="26.757115381733659"/>
    <n v="26.76"/>
    <n v="-1.0779589934017952E-4"/>
    <n v="26.216138120667459"/>
    <m/>
    <m/>
    <n v="37.268237958717776"/>
    <n v="36.988399999999999"/>
    <n v="7.5655599787440853E-3"/>
    <n v="59.042272531490674"/>
    <n v="58.906500000000001"/>
    <n v="2.3048819992814717E-3"/>
    <n v="17.258940937397636"/>
    <n v="17.260000000000002"/>
    <n v="-6.1359362825363917E-5"/>
    <n v="79.79069753985263"/>
    <m/>
    <m/>
    <e v="#DIV/0!"/>
    <n v="22.251400324981244"/>
    <n v="22.035900000000002"/>
    <n v="9.7795109335785391E-3"/>
    <n v="3655"/>
    <n v="0.80109739368998623"/>
    <n v="4399.68"/>
    <n v="17.707608715974899"/>
    <m/>
    <m/>
    <n v="6383.1679367712468"/>
    <n v="3.3553574937362112"/>
    <n v="3.3738000000000001"/>
    <n v="-5.4663899056817122E-3"/>
    <n v="5.3126629439172692"/>
    <m/>
    <m/>
    <m/>
    <n v="16.329141820581256"/>
    <m/>
    <m/>
    <m/>
    <m/>
    <m/>
    <m/>
    <m/>
    <n v="26.563314719586344"/>
    <n v="65.316567282325025"/>
    <m/>
  </r>
  <r>
    <x v="3649"/>
    <n v="12.2"/>
    <n v="14.77"/>
    <n v="45.052599999999998"/>
    <n v="39.103900000000003"/>
    <n v="10488.471562000001"/>
    <n v="9105.6845229999999"/>
    <n v="6.072491121789092E-5"/>
    <n v="26.558325429013983"/>
    <n v="26.56"/>
    <n v="-6.30486064011615E-5"/>
    <n v="25.822243197637441"/>
    <m/>
    <m/>
    <n v="36.845932484914449"/>
    <n v="36.566200000000002"/>
    <n v="7.650028849441437E-3"/>
    <n v="59.260098111835113"/>
    <n v="59.1203"/>
    <n v="2.3646380656916488E-3"/>
    <n v="17.067457024397221"/>
    <n v="17.059999999999999"/>
    <n v="4.3710576771527343E-4"/>
    <n v="80.690099487933793"/>
    <m/>
    <m/>
    <e v="#DIV/0!"/>
    <n v="22.084362859577471"/>
    <n v="21.869900000000001"/>
    <n v="9.806302707258352E-3"/>
    <n v="3656"/>
    <n v="0.82599864590385919"/>
    <n v="4349.37"/>
    <n v="17.501023386861132"/>
    <m/>
    <m/>
    <n v="6456.1589676868962"/>
    <n v="3.3927607184405639"/>
    <n v="3.4116"/>
    <n v="-5.5221249734540567E-3"/>
    <n v="5.2320680995762139"/>
    <m/>
    <m/>
    <m/>
    <n v="16.449889417326435"/>
    <m/>
    <m/>
    <m/>
    <m/>
    <m/>
    <m/>
    <m/>
    <n v="26.160340497881069"/>
    <n v="65.799557669305742"/>
    <m/>
  </r>
  <r>
    <x v="3650"/>
    <n v="12.42"/>
    <n v="14.92"/>
    <n v="45.213900000000002"/>
    <n v="39.241500000000002"/>
    <n v="10530.681637"/>
    <n v="9141.7767320000003"/>
    <n v="6.072491121789092E-5"/>
    <n v="26.652761221343333"/>
    <n v="26.66"/>
    <n v="-2.7152208014502577E-4"/>
    <n v="26.004374963679098"/>
    <m/>
    <m/>
    <n v="37.04005919507123"/>
    <n v="36.757399999999997"/>
    <n v="7.6898582345659161E-3"/>
    <n v="59.154295316043864"/>
    <n v="59.0137"/>
    <n v="2.3824182527762972E-3"/>
    <n v="17.135725897663566"/>
    <n v="17.13"/>
    <n v="3.3426139308612157E-4"/>
    <n v="80.372175954729983"/>
    <m/>
    <m/>
    <e v="#DIV/0!"/>
    <n v="22.162286504484378"/>
    <n v="21.947299999999998"/>
    <n v="9.7955787037302677E-3"/>
    <n v="3657"/>
    <n v="0.83243967828418231"/>
    <n v="4371.8599999999997"/>
    <n v="17.590145211270382"/>
    <m/>
    <m/>
    <n v="6422.77504882433"/>
    <n v="3.3748972626728202"/>
    <n v="3.3988999999999998"/>
    <n v="-7.061913362317096E-3"/>
    <n v="5.2687120679006822"/>
    <m/>
    <m/>
    <m/>
    <n v="16.391241579787206"/>
    <m/>
    <m/>
    <m/>
    <m/>
    <m/>
    <m/>
    <m/>
    <n v="26.343560339503412"/>
    <n v="65.564966319148823"/>
    <m/>
  </r>
  <r>
    <x v="3651"/>
    <n v="12.89"/>
    <n v="15.15"/>
    <n v="46.283799999999999"/>
    <n v="40.167700000000004"/>
    <n v="10659.777389000001"/>
    <n v="9253.2907489999998"/>
    <n v="6.072491121789092E-5"/>
    <n v="27.282782296429115"/>
    <n v="27.29"/>
    <n v="-2.6448162590264612E-4"/>
    <n v="27.232337416089756"/>
    <m/>
    <m/>
    <n v="38.351051971775171"/>
    <n v="38.058599999999998"/>
    <n v="7.6842545909510118E-3"/>
    <n v="58.454677344260361"/>
    <n v="58.317599999999999"/>
    <n v="2.3505313020488749E-3"/>
    <n v="17.345370013954685"/>
    <n v="17.34"/>
    <n v="3.0968938608344487E-4"/>
    <n v="79.393657729500362"/>
    <m/>
    <m/>
    <e v="#DIV/0!"/>
    <n v="22.685590812481639"/>
    <n v="22.466200000000001"/>
    <n v="9.7653725365944855E-3"/>
    <n v="3658"/>
    <n v="0.85082508250825084"/>
    <n v="4433.29"/>
    <n v="17.835915569441013"/>
    <m/>
    <m/>
    <n v="6332.5271746359349"/>
    <n v="3.3271603865532606"/>
    <n v="3.3546999999999998"/>
    <n v="-8.2092626603688101E-3"/>
    <n v="5.5172363618047431"/>
    <m/>
    <m/>
    <m/>
    <n v="16.003620848872988"/>
    <m/>
    <m/>
    <m/>
    <m/>
    <m/>
    <m/>
    <m/>
    <n v="27.586181809023714"/>
    <n v="64.014483395491951"/>
    <m/>
  </r>
  <r>
    <x v="3652"/>
    <n v="12.41"/>
    <n v="14.89"/>
    <n v="45.387999999999998"/>
    <n v="39.387900000000002"/>
    <n v="10576.300192000001"/>
    <n v="9180.2659070000009"/>
    <n v="6.072491121789092E-5"/>
    <n v="26.754085196971786"/>
    <n v="26.76"/>
    <n v="-2.2103150329655374E-4"/>
    <n v="26.175387765567162"/>
    <m/>
    <m/>
    <n v="37.233896471245899"/>
    <n v="36.947899999999997"/>
    <n v="7.7405338664957579E-3"/>
    <n v="59.020549261911675"/>
    <n v="58.879600000000003"/>
    <n v="2.3938556293126023E-3"/>
    <n v="17.209118010073365"/>
    <n v="17.21"/>
    <n v="-5.1248688357707906E-5"/>
    <n v="80.022113781537698"/>
    <m/>
    <m/>
    <e v="#DIV/0!"/>
    <n v="22.245394945029496"/>
    <n v="22.029499999999999"/>
    <n v="9.8002653273789875E-3"/>
    <n v="3659"/>
    <n v="0.83344526527871055"/>
    <n v="4388.76"/>
    <n v="17.655384766538834"/>
    <m/>
    <m/>
    <n v="6396.1339847220197"/>
    <n v="3.3602613483509067"/>
    <n v="3.3826000000000001"/>
    <n v="-6.6039885440469792E-3"/>
    <n v="5.302838724511088"/>
    <m/>
    <m/>
    <m/>
    <n v="16.313549033237582"/>
    <m/>
    <m/>
    <m/>
    <m/>
    <m/>
    <m/>
    <m/>
    <n v="26.514193622555439"/>
    <n v="65.254196132950327"/>
    <m/>
  </r>
  <r>
    <x v="3653"/>
    <n v="12.12"/>
    <n v="14.77"/>
    <n v="45.029299999999999"/>
    <n v="39.074199999999998"/>
    <n v="10518.533966000001"/>
    <n v="9129.5671480000001"/>
    <n v="6.072491121789092E-5"/>
    <n v="26.542001261368732"/>
    <n v="26.55"/>
    <n v="-3.0127075823982441E-4"/>
    <n v="25.758846322207972"/>
    <m/>
    <m/>
    <n v="36.788726636535742"/>
    <n v="36.502299999999998"/>
    <n v="7.8468106540066085E-3"/>
    <n v="59.254037882358972"/>
    <n v="59.1066"/>
    <n v="2.4944402547089073E-3"/>
    <n v="17.114706962257767"/>
    <n v="17.11"/>
    <n v="2.7510007351061461E-4"/>
    <n v="80.465952464409725"/>
    <m/>
    <m/>
    <e v="#DIV/0!"/>
    <n v="22.06843589419768"/>
    <n v="21.852499999999999"/>
    <n v="9.8815190114487361E-3"/>
    <n v="3660"/>
    <n v="0.82058226134055512"/>
    <n v="4370.0200000000004"/>
    <n v="17.578623609862433"/>
    <m/>
    <m/>
    <n v="6423.4454692583549"/>
    <n v="3.3742897658221889"/>
    <n v="3.3988"/>
    <n v="-7.2114376185157258E-3"/>
    <n v="5.2181952818516777"/>
    <m/>
    <m/>
    <m/>
    <n v="16.442710392270428"/>
    <m/>
    <m/>
    <m/>
    <m/>
    <m/>
    <m/>
    <m/>
    <n v="26.090976409258388"/>
    <n v="65.770841569081711"/>
    <m/>
  </r>
  <r>
    <x v="3654"/>
    <n v="12"/>
    <n v="14.74"/>
    <n v="44.818199999999997"/>
    <n v="38.883899999999997"/>
    <n v="10513.904167000001"/>
    <n v="9123.8854339999998"/>
    <n v="6.0585232870780104E-5"/>
    <n v="26.415638386116338"/>
    <n v="26.42"/>
    <n v="-1.6508758075939323E-4"/>
    <n v="25.509120695398089"/>
    <m/>
    <m/>
    <n v="36.518922213535021"/>
    <n v="36.234228160000001"/>
    <n v="7.8570475484642799E-3"/>
    <n v="59.39369018928506"/>
    <n v="59.251623109999997"/>
    <n v="2.397690929433649E-3"/>
    <n v="17.105922445183978"/>
    <n v="17.100000000000001"/>
    <n v="3.4634182362447419E-4"/>
    <n v="80.521730225662907"/>
    <m/>
    <m/>
    <e v="#DIV/0!"/>
    <n v="21.961589487917298"/>
    <n v="21.74787276"/>
    <n v="9.8270175789505476E-3"/>
    <n v="3661"/>
    <n v="0.81411126187245586"/>
    <n v="4354.63"/>
    <n v="17.512613656077779"/>
    <m/>
    <m/>
    <n v="6446.0670649883259"/>
    <n v="3.3852101990628558"/>
    <n v="3.4100999999999999"/>
    <n v="-7.2988478159420334E-3"/>
    <n v="5.1668453684926092"/>
    <m/>
    <m/>
    <m/>
    <n v="16.520481473893799"/>
    <m/>
    <m/>
    <m/>
    <m/>
    <m/>
    <m/>
    <m/>
    <n v="25.834226842463046"/>
    <n v="66.081925895575196"/>
    <m/>
  </r>
  <r>
    <x v="3655"/>
    <n v="12.05"/>
    <n v="14.84"/>
    <n v="44.976999999999997"/>
    <n v="39.019399999999997"/>
    <n v="10579.963426"/>
    <n v="9180.6583790000004"/>
    <n v="6.0585232870780104E-5"/>
    <n v="26.508587977121142"/>
    <n v="26.51"/>
    <n v="-5.326378268044607E-5"/>
    <n v="25.687300690586358"/>
    <m/>
    <m/>
    <n v="36.709458228317452"/>
    <n v="36.42243543"/>
    <n v="7.8803845742023704E-3"/>
    <n v="59.288661450733024"/>
    <n v="59.144753110000003"/>
    <n v="2.4331548136717895E-3"/>
    <n v="17.212979881275302"/>
    <n v="17.21"/>
    <n v="1.7314824377123728E-4"/>
    <n v="80.022575975619191"/>
    <m/>
    <m/>
    <e v="#DIV/0!"/>
    <n v="22.038331082609474"/>
    <n v="21.823667480000001"/>
    <n v="9.8362753559271265E-3"/>
    <n v="3662"/>
    <n v="0.81199460916442057"/>
    <n v="4382.58"/>
    <n v="17.623641392042714"/>
    <m/>
    <m/>
    <n v="6404.6932687148374"/>
    <n v="3.3631635374673507"/>
    <n v="3.3900999999999999"/>
    <n v="-7.9456247699623006E-3"/>
    <n v="5.2026801899874302"/>
    <m/>
    <m/>
    <m/>
    <n v="16.462145245196623"/>
    <m/>
    <m/>
    <m/>
    <m/>
    <m/>
    <m/>
    <m/>
    <n v="26.01340094993715"/>
    <n v="65.848580980786494"/>
    <m/>
  </r>
  <r>
    <x v="3656"/>
    <n v="11.61"/>
    <n v="14.68"/>
    <n v="44.357199999999999"/>
    <n v="38.479300000000002"/>
    <n v="10517.952727"/>
    <n v="9126.2929970000005"/>
    <n v="6.0585232870780104E-5"/>
    <n v="26.142652184167979"/>
    <n v="26.15"/>
    <n v="-2.8098722110969643E-4"/>
    <n v="24.976566189785213"/>
    <m/>
    <m/>
    <n v="35.946924269194916"/>
    <n v="35.664489850000002"/>
    <n v="7.9192053603680534E-3"/>
    <n v="59.697439502514548"/>
    <n v="59.551464670000001"/>
    <n v="2.4512383250934189E-3"/>
    <n v="17.111674857751172"/>
    <n v="17.11"/>
    <n v="9.7887653487616078E-5"/>
    <n v="80.49834771080485"/>
    <m/>
    <m/>
    <e v="#DIV/0!"/>
    <n v="21.733488595965103"/>
    <n v="21.521671690000002"/>
    <n v="9.8420284918443457E-3"/>
    <n v="3663"/>
    <n v="0.79087193460490457"/>
    <n v="4349.43"/>
    <n v="17.488969821791141"/>
    <m/>
    <m/>
    <n v="6453.1386095546841"/>
    <n v="3.3882814120306768"/>
    <n v="3.4138000000000002"/>
    <n v="-7.4751268291415318E-3"/>
    <n v="5.0584804646456529"/>
    <m/>
    <m/>
    <m/>
    <n v="16.689234159670402"/>
    <m/>
    <m/>
    <m/>
    <m/>
    <m/>
    <m/>
    <m/>
    <n v="25.292402323228266"/>
    <n v="66.756936638681609"/>
    <m/>
  </r>
  <r>
    <x v="3657"/>
    <n v="14.22"/>
    <n v="15.84"/>
    <n v="46.748800000000003"/>
    <n v="40.551600000000001"/>
    <n v="10662.037620999999"/>
    <n v="9250.7606969999997"/>
    <n v="6.0585232870780104E-5"/>
    <n v="27.551509526283809"/>
    <n v="27.56"/>
    <n v="-3.0807234093577218E-4"/>
    <n v="27.66721413543544"/>
    <m/>
    <m/>
    <n v="38.850430351459757"/>
    <n v="38.546044090000002"/>
    <n v="7.8966926086903033E-3"/>
    <n v="58.088426865973204"/>
    <n v="57.949350039999999"/>
    <n v="2.3999721459724288E-3"/>
    <n v="17.345663853061101"/>
    <n v="17.34"/>
    <n v="3.2663512463093625E-4"/>
    <n v="79.402355761583095"/>
    <m/>
    <m/>
    <e v="#DIV/0!"/>
    <n v="22.904163725328143"/>
    <n v="22.68134688"/>
    <n v="9.8237924981703362E-3"/>
    <n v="3664"/>
    <n v="0.89772727272727282"/>
    <n v="4426.96"/>
    <n v="17.799326460501039"/>
    <m/>
    <m/>
    <n v="6338.1093214873345"/>
    <n v="3.3275687320651013"/>
    <n v="3.355"/>
    <n v="-8.176234853919162E-3"/>
    <n v="5.6031398607145242"/>
    <m/>
    <m/>
    <m/>
    <n v="15.789701180701854"/>
    <m/>
    <m/>
    <m/>
    <m/>
    <m/>
    <m/>
    <m/>
    <n v="28.015699303572621"/>
    <n v="63.158804722807417"/>
    <m/>
  </r>
  <r>
    <x v="3658"/>
    <n v="14.82"/>
    <n v="16.25"/>
    <n v="47.650300000000001"/>
    <n v="41.331200000000003"/>
    <n v="10760.610248000001"/>
    <n v="9335.725332"/>
    <n v="6.0585232870780104E-5"/>
    <n v="28.08212580261808"/>
    <n v="28.09"/>
    <n v="-2.8032030551516929E-4"/>
    <n v="28.731454240736721"/>
    <m/>
    <m/>
    <n v="39.970389874130319"/>
    <n v="39.661684049999998"/>
    <n v="7.7834774676019958E-3"/>
    <n v="57.528557735316454"/>
    <n v="57.389760299999999"/>
    <n v="2.4185052279519503E-3"/>
    <n v="17.505601054901962"/>
    <n v="17.5"/>
    <n v="3.2006028011211107E-4"/>
    <n v="78.674932641626086"/>
    <m/>
    <m/>
    <e v="#DIV/0!"/>
    <n v="23.344717576940312"/>
    <n v="23.119321150000001"/>
    <n v="9.749266662196554E-3"/>
    <n v="3665"/>
    <n v="0.91200000000000003"/>
    <n v="4468.72"/>
    <n v="17.965826541676467"/>
    <m/>
    <m/>
    <n v="6278.3212399900294"/>
    <n v="3.2958669509213681"/>
    <n v="3.3188"/>
    <n v="-6.9100425089284601E-3"/>
    <n v="5.8183832638845603"/>
    <m/>
    <m/>
    <m/>
    <n v="15.48542465902519"/>
    <m/>
    <m/>
    <m/>
    <m/>
    <m/>
    <m/>
    <m/>
    <n v="29.091916319422801"/>
    <n v="61.94169863610076"/>
    <m/>
  </r>
  <r>
    <x v="3659"/>
    <n v="15.69"/>
    <n v="16.510000000000002"/>
    <n v="48.649900000000002"/>
    <n v="42.1907"/>
    <n v="10875.10893"/>
    <n v="9433.3655469999994"/>
    <n v="6.0585232870780104E-5"/>
    <n v="28.669130658071193"/>
    <n v="28.68"/>
    <n v="-3.7898681760140107E-4"/>
    <n v="29.92780082953648"/>
    <m/>
    <m/>
    <n v="41.216006241658384"/>
    <n v="40.911084850000002"/>
    <n v="7.4532707401031573E-3"/>
    <n v="56.925947106697159"/>
    <n v="56.811714799999997"/>
    <n v="2.0107174567658426E-3"/>
    <n v="17.690575926880712"/>
    <n v="17.690000000000001"/>
    <n v="3.2556635427338776E-5"/>
    <n v="77.857601332373505"/>
    <m/>
    <m/>
    <e v="#DIV/0!"/>
    <n v="23.830866506347601"/>
    <n v="23.605442279999998"/>
    <n v="9.5496717949061782E-3"/>
    <n v="3666"/>
    <n v="0.95033313143549347"/>
    <n v="4526.7700000000004"/>
    <n v="18.194945194987891"/>
    <m/>
    <m/>
    <n v="6196.7639824349753"/>
    <n v="3.2521276333549367"/>
    <n v="3.2751000000000001"/>
    <n v="-7.0142489221897142E-3"/>
    <n v="6.0597621477832213"/>
    <m/>
    <m/>
    <m/>
    <n v="15.161280000365885"/>
    <m/>
    <m/>
    <m/>
    <m/>
    <m/>
    <m/>
    <m/>
    <n v="30.298810738916107"/>
    <n v="60.645120001463539"/>
    <m/>
  </r>
  <r>
    <x v="3660"/>
    <n v="15.95"/>
    <n v="16.63"/>
    <n v="49.365099999999998"/>
    <n v="42.808399999999999"/>
    <n v="10900.765552999999"/>
    <n v="9455.0492780000004"/>
    <n v="6.0585232870780104E-5"/>
    <n v="29.089884930973394"/>
    <n v="29.1"/>
    <n v="-3.4759687376662018E-4"/>
    <n v="30.804600536711988"/>
    <m/>
    <m/>
    <n v="42.120747089721867"/>
    <n v="41.81038315"/>
    <n v="7.4231307234950972E-3"/>
    <n v="56.507759393601901"/>
    <n v="56.393046419999997"/>
    <n v="2.0341687651976859E-3"/>
    <n v="17.731879264075921"/>
    <n v="17.73"/>
    <n v="1.0599346169892776E-4"/>
    <n v="77.680469357223387"/>
    <m/>
    <m/>
    <e v="#DIV/0!"/>
    <n v="24.179998154063149"/>
    <n v="23.95102683"/>
    <n v="9.5599794400609284E-3"/>
    <n v="3667"/>
    <n v="0.95911004209260375"/>
    <n v="4544.83"/>
    <n v="18.266109372709749"/>
    <m/>
    <m/>
    <n v="6172.0413750299658"/>
    <n v="3.2388458921421246"/>
    <n v="3.2660999999999998"/>
    <n v="-8.3445417647577402E-3"/>
    <n v="6.2369898851980121"/>
    <m/>
    <m/>
    <m/>
    <n v="14.938612941283676"/>
    <m/>
    <m/>
    <m/>
    <m/>
    <m/>
    <m/>
    <m/>
    <n v="31.184949425990062"/>
    <n v="59.754451765134704"/>
    <m/>
  </r>
  <r>
    <x v="3661"/>
    <n v="22.96"/>
    <n v="20.7"/>
    <n v="58.621600000000001"/>
    <n v="50.832900000000002"/>
    <n v="11835.622128999999"/>
    <n v="10265.347471999999"/>
    <n v="6.0585232870780104E-5"/>
    <n v="34.543716457359629"/>
    <n v="34.549999999999997"/>
    <n v="-1.818680937878403E-4"/>
    <n v="42.353990813315605"/>
    <m/>
    <m/>
    <n v="53.963627241961454"/>
    <n v="53.567311089999997"/>
    <n v="7.398470147131242E-3"/>
    <n v="51.210193563979892"/>
    <n v="51.103802530000003"/>
    <n v="2.0818614019462167E-3"/>
    <n v="19.252107043427543"/>
    <n v="19.25"/>
    <n v="1.0945680143081837E-4"/>
    <n v="71.02492533750177"/>
    <m/>
    <m/>
    <e v="#DIV/0!"/>
    <n v="28.712851086099128"/>
    <n v="28.441778790000001"/>
    <n v="9.5307785810652135E-3"/>
    <n v="3668"/>
    <n v="1.1091787439613527"/>
    <n v="4980.2299999999996"/>
    <n v="20.014461000541807"/>
    <m/>
    <m/>
    <n v="5580.7526327254036"/>
    <n v="2.9282830771322788"/>
    <n v="2.9565000000000001"/>
    <n v="-9.5440293819453181E-3"/>
    <n v="8.5749674815581791"/>
    <m/>
    <m/>
    <m/>
    <n v="12.137781768506967"/>
    <m/>
    <m/>
    <m/>
    <m/>
    <m/>
    <m/>
    <m/>
    <n v="42.874837407790892"/>
    <n v="48.551127074027868"/>
    <m/>
  </r>
  <r>
    <x v="3662"/>
    <n v="24.98"/>
    <n v="21.56"/>
    <n v="59.278399999999998"/>
    <n v="51.3994"/>
    <n v="11908.011003"/>
    <n v="10327.510324999999"/>
    <n v="6.1842292095715123E-5"/>
    <n v="34.929894638126747"/>
    <n v="34.94"/>
    <n v="-2.8922043140389153E-4"/>
    <n v="43.298727167226787"/>
    <m/>
    <m/>
    <n v="54.865186046864686"/>
    <n v="54.461967950000002"/>
    <n v="7.4036637316312603E-3"/>
    <n v="50.923515775765857"/>
    <n v="50.817125840000003"/>
    <n v="2.0935842790643644E-3"/>
    <n v="19.369384217323027"/>
    <n v="19.37"/>
    <n v="-3.1790535723996705E-5"/>
    <n v="70.596581401249964"/>
    <m/>
    <m/>
    <e v="#DIV/0!"/>
    <n v="29.033115754664614"/>
    <n v="28.758306279999999"/>
    <n v="9.5558296093303241E-3"/>
    <n v="3669"/>
    <n v="1.1586270871985158"/>
    <n v="5028.78"/>
    <n v="20.207994881518932"/>
    <m/>
    <m/>
    <n v="5526.3484103664323"/>
    <n v="2.8994616964478128"/>
    <n v="2.9211999999999998"/>
    <n v="-7.4415663262313858E-3"/>
    <n v="8.7657970790846846"/>
    <m/>
    <m/>
    <m/>
    <n v="12.001954970496289"/>
    <m/>
    <m/>
    <m/>
    <m/>
    <m/>
    <m/>
    <m/>
    <n v="43.828985395423423"/>
    <n v="48.007819881985156"/>
    <m/>
  </r>
  <r>
    <x v="3663"/>
    <n v="21.31"/>
    <n v="19.84"/>
    <n v="57.629600000000003"/>
    <n v="49.966500000000003"/>
    <n v="11700.825461"/>
    <n v="10147.184979"/>
    <n v="6.1842292095715123E-5"/>
    <n v="33.957508502740374"/>
    <n v="33.97"/>
    <n v="-3.6772143831687032E-4"/>
    <n v="40.885264539246265"/>
    <m/>
    <m/>
    <n v="52.570404428714909"/>
    <n v="52.190328260000001"/>
    <n v="7.2825019766393773E-3"/>
    <n v="51.631988602049745"/>
    <n v="51.524950410000002"/>
    <n v="2.0774050474188233E-3"/>
    <n v="19.031915382045902"/>
    <n v="19.03"/>
    <n v="1.0065065926956329E-4"/>
    <n v="71.831031057531234"/>
    <m/>
    <m/>
    <e v="#DIV/0!"/>
    <n v="28.224008237762774"/>
    <n v="27.957120759999999"/>
    <n v="9.546314874621542E-3"/>
    <n v="3670"/>
    <n v="1.0740927419354838"/>
    <n v="4931.71"/>
    <n v="19.816374700864063"/>
    <m/>
    <m/>
    <n v="5633.0229199282485"/>
    <n v="2.9551495354877173"/>
    <n v="2.9805999999999999"/>
    <n v="-8.5387051306055062E-3"/>
    <n v="8.2767766261382381"/>
    <m/>
    <m/>
    <m/>
    <n v="12.335967979929736"/>
    <m/>
    <m/>
    <m/>
    <m/>
    <m/>
    <m/>
    <m/>
    <n v="41.383883130691189"/>
    <n v="49.343871919718943"/>
    <m/>
  </r>
  <r>
    <x v="3664"/>
    <n v="21.3"/>
    <n v="20.29"/>
    <n v="58.836599999999997"/>
    <n v="51.003799999999998"/>
    <n v="12028.652563"/>
    <n v="10429.600369"/>
    <n v="6.1842292095715123E-5"/>
    <n v="34.666181915868101"/>
    <n v="34.67"/>
    <n v="-1.1012645318431158E-4"/>
    <n v="42.584938655392421"/>
    <m/>
    <m/>
    <n v="54.205880280588801"/>
    <n v="53.813660400000003"/>
    <n v="7.2884817288658699E-3"/>
    <n v="51.092061318218647"/>
    <n v="50.985988579999997"/>
    <n v="2.0804291761886695E-3"/>
    <n v="19.563709641561669"/>
    <n v="19.559999999999999"/>
    <n v="1.8965447656804635E-4"/>
    <n v="69.837044669252037"/>
    <m/>
    <m/>
    <e v="#DIV/0!"/>
    <n v="28.810764871251052"/>
    <n v="28.538903550000001"/>
    <n v="9.5259904002531481E-3"/>
    <n v="3671"/>
    <n v="1.0497782158698867"/>
    <n v="5069.6499999999996"/>
    <n v="20.365867607900448"/>
    <m/>
    <m/>
    <n v="5475.4671874186524"/>
    <n v="2.8716771476272074"/>
    <n v="2.8944000000000001"/>
    <n v="-7.850626165282204E-3"/>
    <n v="8.6195554272208899"/>
    <m/>
    <m/>
    <m/>
    <n v="12.078186611273157"/>
    <m/>
    <m/>
    <m/>
    <m/>
    <m/>
    <m/>
    <m/>
    <n v="43.097777136104447"/>
    <n v="48.312746445092628"/>
    <m/>
  </r>
  <r>
    <x v="3665"/>
    <n v="17.62"/>
    <n v="17.96"/>
    <n v="54.697499999999998"/>
    <n v="47.412599999999998"/>
    <n v="11643.257374999999"/>
    <n v="10094.793444999999"/>
    <n v="6.1842292095715123E-5"/>
    <n v="32.226662491846902"/>
    <n v="32.229999999999997"/>
    <n v="-1.0355284371998952E-4"/>
    <n v="36.588698827846606"/>
    <m/>
    <m/>
    <n v="48.480425573099566"/>
    <n v="48.132644480000003"/>
    <n v="7.2254723765297069E-3"/>
    <n v="52.889391968299151"/>
    <n v="52.780847999999999"/>
    <n v="2.0565029250600997E-3"/>
    <n v="18.936431254989877"/>
    <n v="18.93"/>
    <n v="3.3973877389747997E-4"/>
    <n v="72.080717569388867"/>
    <m/>
    <m/>
    <e v="#DIV/0!"/>
    <n v="26.782443055228931"/>
    <n v="26.530502330000001"/>
    <n v="9.4962666780735727E-3"/>
    <n v="3672"/>
    <n v="0.98106904231625836"/>
    <n v="4894.7"/>
    <n v="19.661520730576672"/>
    <m/>
    <m/>
    <n v="5664.4216486613213"/>
    <n v="2.9704950612612637"/>
    <n v="2.9984999999999999"/>
    <n v="-9.339649404280892E-3"/>
    <n v="7.4054924832778841"/>
    <m/>
    <m/>
    <m/>
    <n v="12.9280148902862"/>
    <m/>
    <m/>
    <m/>
    <m/>
    <m/>
    <m/>
    <m/>
    <n v="37.027462416389419"/>
    <n v="51.712059561144798"/>
    <m/>
  </r>
  <r>
    <x v="3666"/>
    <n v="17.399999999999999"/>
    <n v="18.100000000000001"/>
    <n v="54.225900000000003"/>
    <n v="47.000900000000001"/>
    <n v="11616.849608"/>
    <n v="10071.273423000001"/>
    <n v="6.1842292095715123E-5"/>
    <n v="31.948026269215593"/>
    <n v="31.96"/>
    <n v="-3.7464739625803212E-4"/>
    <n v="35.953872328806966"/>
    <m/>
    <m/>
    <n v="47.848508299365839"/>
    <n v="47.504477059999999"/>
    <n v="7.2420803397397204E-3"/>
    <n v="53.117637857658416"/>
    <n v="53.006470479999997"/>
    <n v="2.0972416509106306E-3"/>
    <n v="18.893021341009359"/>
    <n v="18.89"/>
    <n v="1.5994393908713711E-4"/>
    <n v="72.250455407382191"/>
    <m/>
    <m/>
    <e v="#DIV/0!"/>
    <n v="26.550136429328063"/>
    <n v="26.300788919999999"/>
    <n v="9.4806095013542091E-3"/>
    <n v="3673"/>
    <n v="0.96132596685082861"/>
    <n v="4880.8500000000004"/>
    <n v="19.604355794123574"/>
    <m/>
    <m/>
    <n v="5680.449646257488"/>
    <n v="2.9786179644877064"/>
    <n v="3.0053000000000001"/>
    <n v="-8.8783267934294807E-3"/>
    <n v="7.2766383585028462"/>
    <m/>
    <m/>
    <m/>
    <n v="13.039665958596979"/>
    <m/>
    <m/>
    <m/>
    <m/>
    <m/>
    <m/>
    <m/>
    <n v="36.383191792514232"/>
    <n v="52.158663834387916"/>
    <m/>
  </r>
  <r>
    <x v="3667"/>
    <n v="20.059999999999999"/>
    <n v="19.86"/>
    <n v="58.294499999999999"/>
    <n v="50.524500000000003"/>
    <n v="11897.016357"/>
    <n v="10313.542256999999"/>
    <n v="6.3239207364951255E-5"/>
    <n v="34.344267325145076"/>
    <n v="34.35"/>
    <n v="-1.6689009766890361E-4"/>
    <n v="41.345453615754941"/>
    <m/>
    <m/>
    <n v="53.228714118758205"/>
    <n v="52.852038929999999"/>
    <n v="7.126975541229319E-3"/>
    <n v="51.125224987681896"/>
    <n v="51.026075800000001"/>
    <n v="1.9431082270664479E-3"/>
    <n v="19.348197730386726"/>
    <n v="19.350000000000001"/>
    <n v="-9.3140548489634156E-5"/>
    <n v="70.514290639491492"/>
    <m/>
    <m/>
    <e v="#DIV/0!"/>
    <n v="28.540841368435288"/>
    <n v="28.276492780000002"/>
    <n v="9.3487049646503451E-3"/>
    <n v="3674"/>
    <n v="1.0100704934541793"/>
    <n v="5052.49"/>
    <n v="20.292178104589059"/>
    <m/>
    <m/>
    <n v="5480.6909203626892"/>
    <n v="2.873599440206041"/>
    <n v="2.8994"/>
    <n v="-8.898585843263751E-3"/>
    <n v="8.367397738793338"/>
    <m/>
    <m/>
    <m/>
    <n v="12.061536350315546"/>
    <m/>
    <m/>
    <m/>
    <m/>
    <m/>
    <m/>
    <m/>
    <n v="41.836988693966688"/>
    <n v="48.246145401262183"/>
    <m/>
  </r>
  <r>
    <x v="3668"/>
    <n v="19.89"/>
    <n v="19.84"/>
    <n v="58.323500000000003"/>
    <n v="50.546500000000002"/>
    <n v="11951.138994999999"/>
    <n v="10359.809037000001"/>
    <n v="6.3239207364951255E-5"/>
    <n v="34.360514854150018"/>
    <n v="34.369999999999997"/>
    <n v="-2.7597165696768844E-4"/>
    <n v="41.382206170910123"/>
    <m/>
    <m/>
    <n v="53.262969626377057"/>
    <n v="52.88431482"/>
    <n v="7.1600588504525664E-3"/>
    <n v="51.11276383331051"/>
    <n v="51.011792640000003"/>
    <n v="1.9793696336665167E-3"/>
    <n v="19.435743816425557"/>
    <n v="19.43"/>
    <n v="2.9561587367776809E-4"/>
    <n v="70.199804863518025"/>
    <m/>
    <m/>
    <e v="#DIV/0!"/>
    <n v="28.553542771534438"/>
    <n v="28.289099499999999"/>
    <n v="9.3478858008342325E-3"/>
    <n v="3675"/>
    <n v="1.0025201612903225"/>
    <n v="5086.54"/>
    <n v="20.427337057259159"/>
    <m/>
    <m/>
    <n v="5443.755166736586"/>
    <n v="2.8539629656304886"/>
    <n v="2.8837999999999999"/>
    <n v="-1.0346429838931748E-2"/>
    <n v="8.3744023941302839"/>
    <m/>
    <m/>
    <m/>
    <n v="12.055722842046597"/>
    <m/>
    <m/>
    <m/>
    <m/>
    <m/>
    <m/>
    <m/>
    <n v="41.872011970651421"/>
    <n v="48.222891368186389"/>
    <m/>
  </r>
  <r>
    <x v="3669"/>
    <n v="19.64"/>
    <n v="19.82"/>
    <n v="58.9116"/>
    <n v="51.046599999999998"/>
    <n v="11994.193128999999"/>
    <n v="10395.164821"/>
    <n v="6.3239207364951255E-5"/>
    <n v="34.704447374877844"/>
    <n v="34.71"/>
    <n v="-1.5997191363170682E-4"/>
    <n v="42.203348857406709"/>
    <m/>
    <m/>
    <n v="54.051879235192963"/>
    <n v="53.675188759999998"/>
    <n v="7.0179627476909534E-3"/>
    <n v="50.855941415648303"/>
    <n v="50.757399990000003"/>
    <n v="1.9414198849372344E-3"/>
    <n v="19.504334511838429"/>
    <n v="19.5"/>
    <n v="2.2228265838108996E-4"/>
    <n v="69.96573825942022"/>
    <m/>
    <m/>
    <e v="#DIV/0!"/>
    <n v="28.836877067421412"/>
    <n v="28.569727660000002"/>
    <n v="9.3507859298023188E-3"/>
    <n v="3676"/>
    <n v="0.99091826437941477"/>
    <n v="5107.3"/>
    <n v="20.505904181986828"/>
    <m/>
    <m/>
    <n v="5421.5372431064852"/>
    <n v="2.8415066848245472"/>
    <n v="2.8708"/>
    <n v="-1.0203885737582907E-2"/>
    <n v="8.5392493844922779"/>
    <m/>
    <m/>
    <m/>
    <n v="11.934777452343074"/>
    <m/>
    <m/>
    <m/>
    <m/>
    <m/>
    <m/>
    <m/>
    <n v="42.696246922461391"/>
    <n v="47.739109809372295"/>
    <m/>
  </r>
  <r>
    <x v="3670"/>
    <n v="20.71"/>
    <n v="20.28"/>
    <n v="59.5501"/>
    <n v="51.596600000000002"/>
    <n v="12027.500325000001"/>
    <n v="10423.374223000001"/>
    <n v="6.3239207364951255E-5"/>
    <n v="35.079728258106947"/>
    <n v="35.090000000000003"/>
    <n v="-2.9272561678705955E-4"/>
    <n v="43.113563674279042"/>
    <m/>
    <m/>
    <n v="54.924922983915444"/>
    <n v="54.539877230000002"/>
    <n v="7.0598940348116646E-3"/>
    <n v="50.580652021145006"/>
    <n v="50.481686240000002"/>
    <n v="1.9604293857082844E-3"/>
    <n v="19.558020039914332"/>
    <n v="19.55"/>
    <n v="4.1023222068181653E-4"/>
    <n v="69.777703763980469"/>
    <m/>
    <m/>
    <e v="#DIV/0!"/>
    <n v="29.147858597546495"/>
    <n v="28.877785620000001"/>
    <n v="9.3522744818581582E-3"/>
    <n v="3677"/>
    <n v="1.0212031558185404"/>
    <n v="5126.95"/>
    <n v="20.58319199002311"/>
    <m/>
    <m/>
    <n v="5400.6782360328771"/>
    <n v="2.8303058522877111"/>
    <n v="2.8580999999999999"/>
    <n v="-9.7246939268356147E-3"/>
    <n v="8.7229671749980486"/>
    <m/>
    <m/>
    <m/>
    <n v="11.805636687642361"/>
    <m/>
    <m/>
    <m/>
    <m/>
    <m/>
    <m/>
    <m/>
    <n v="43.614835874990241"/>
    <n v="47.222546750569443"/>
    <m/>
  </r>
  <r>
    <x v="3671"/>
    <n v="25.23"/>
    <n v="22.62"/>
    <n v="64.891000000000005"/>
    <n v="56.2209"/>
    <n v="12538.222608"/>
    <n v="10865.321529000001"/>
    <n v="6.3239207364951255E-5"/>
    <n v="38.225009540965345"/>
    <n v="38.229999999999997"/>
    <n v="-1.3053777229010688E-4"/>
    <n v="50.842511163766339"/>
    <m/>
    <m/>
    <n v="62.308222542422961"/>
    <n v="61.879449809999997"/>
    <n v="6.9291620035327739E-3"/>
    <n v="48.312771255790906"/>
    <n v="48.226004170000003"/>
    <n v="1.7991763423950147E-3"/>
    <n v="20.388012720896803"/>
    <n v="20.38"/>
    <n v="3.9316589287552439E-4"/>
    <n v="66.820908499180007"/>
    <m/>
    <m/>
    <e v="#DIV/0!"/>
    <n v="31.760514397637362"/>
    <n v="31.46698"/>
    <n v="9.3283307656903958E-3"/>
    <n v="3678"/>
    <n v="1.1153846153846154"/>
    <n v="5384.4"/>
    <n v="21.615089916437675"/>
    <m/>
    <m/>
    <n v="5129.4829616754787"/>
    <n v="2.6879271054146443"/>
    <n v="2.7128000000000001"/>
    <n v="-9.1687166710984203E-3"/>
    <n v="10.286197090220124"/>
    <m/>
    <m/>
    <m/>
    <n v="10.747066287118907"/>
    <m/>
    <m/>
    <m/>
    <m/>
    <m/>
    <m/>
    <m/>
    <n v="51.430985451100625"/>
    <n v="42.988265148475627"/>
    <m/>
  </r>
  <r>
    <x v="3672"/>
    <n v="24.22"/>
    <n v="22.44"/>
    <n v="65.773700000000005"/>
    <n v="56.982100000000003"/>
    <n v="12680.101721000001"/>
    <n v="10987.583435"/>
    <n v="6.4077398485684611E-5"/>
    <n v="38.744032375619852"/>
    <n v="38.75"/>
    <n v="-1.5400320981029392E-4"/>
    <n v="52.220255800492176"/>
    <m/>
    <m/>
    <n v="63.573041420389714"/>
    <n v="63.138709919999997"/>
    <n v="6.8790049866402914E-3"/>
    <n v="47.984458165055379"/>
    <n v="47.898234080000002"/>
    <n v="1.8001516488346248E-3"/>
    <n v="20.618215163615858"/>
    <n v="20.62"/>
    <n v="-8.6558505535516694E-5"/>
    <n v="66.070796873874571"/>
    <m/>
    <m/>
    <e v="#DIV/0!"/>
    <n v="32.190842934213947"/>
    <n v="31.89419247"/>
    <n v="9.3010808940523493E-3"/>
    <n v="3679"/>
    <n v="1.0793226381461674"/>
    <n v="5439.78"/>
    <n v="21.835701808443229"/>
    <m/>
    <m/>
    <n v="5076.724851873535"/>
    <n v="2.6600288732159876"/>
    <n v="2.6825999999999999"/>
    <n v="-8.413899494524868E-3"/>
    <n v="10.564379951872857"/>
    <m/>
    <m/>
    <m/>
    <n v="10.601063161663594"/>
    <m/>
    <m/>
    <m/>
    <m/>
    <m/>
    <m/>
    <m/>
    <n v="52.821899759364285"/>
    <n v="42.404252646654378"/>
    <m/>
  </r>
  <r>
    <x v="3673"/>
    <n v="24.16"/>
    <n v="22.48"/>
    <n v="66.345799999999997"/>
    <n v="57.4741"/>
    <n v="12775.572636999999"/>
    <n v="11069.607001"/>
    <n v="6.4077398485684611E-5"/>
    <n v="39.080075245089922"/>
    <n v="39.090000000000003"/>
    <n v="-2.5389498362959895E-4"/>
    <n v="53.123028023573433"/>
    <m/>
    <m/>
    <n v="64.395786074152142"/>
    <n v="63.95326326"/>
    <n v="6.9194719955583128E-3"/>
    <n v="47.776058772566472"/>
    <n v="47.689380409999998"/>
    <n v="1.8175610968578226E-3"/>
    <n v="20.772947126277636"/>
    <n v="20.77"/>
    <n v="1.4189341731518645E-4"/>
    <n v="65.579347393000162"/>
    <m/>
    <m/>
    <e v="#DIV/0!"/>
    <n v="32.469099365435291"/>
    <n v="32.170295979999999"/>
    <n v="9.288176447647789E-3"/>
    <n v="3680"/>
    <n v="1.0747330960854093"/>
    <n v="5498.22"/>
    <n v="22.068561236864848"/>
    <m/>
    <m/>
    <n v="5022.1851829267225"/>
    <n v="2.6312025189535286"/>
    <n v="2.6568999999999998"/>
    <n v="-9.6719790155712637E-3"/>
    <n v="10.746449648207749"/>
    <m/>
    <m/>
    <m/>
    <n v="10.509041018608992"/>
    <m/>
    <m/>
    <m/>
    <m/>
    <m/>
    <m/>
    <m/>
    <n v="53.732248241038747"/>
    <n v="42.036164074435966"/>
    <m/>
  </r>
  <r>
    <x v="3674"/>
    <n v="24.7"/>
    <n v="23.06"/>
    <n v="67.848200000000006"/>
    <n v="58.764499999999998"/>
    <n v="13028.202219000001"/>
    <n v="11286.374024999999"/>
    <n v="6.4077398485684611E-5"/>
    <n v="39.962119772445554"/>
    <n v="39.97"/>
    <n v="-1.9715355402660784E-4"/>
    <n v="55.511591485659061"/>
    <m/>
    <m/>
    <n v="66.56257823286812"/>
    <n v="66.102241539999994"/>
    <n v="6.9640103292043509E-3"/>
    <n v="47.236039781305713"/>
    <n v="47.152438670000002"/>
    <n v="1.7729965546595672E-3"/>
    <n v="21.182170611347239"/>
    <n v="21.18"/>
    <n v="1.0248401072887603E-4"/>
    <n v="64.300386504941912"/>
    <m/>
    <m/>
    <e v="#DIV/0!"/>
    <n v="33.199045809014983"/>
    <n v="32.894130279999999"/>
    <n v="9.2696030087888737E-3"/>
    <n v="3681"/>
    <n v="1.0711188204683435"/>
    <n v="5620.69"/>
    <n v="22.554842777316356"/>
    <m/>
    <m/>
    <n v="4910.3186116812949"/>
    <n v="2.5718623129147633"/>
    <n v="2.5979999999999999"/>
    <n v="-1.0060695567835509E-2"/>
    <n v="11.227869879101611"/>
    <m/>
    <m/>
    <m/>
    <n v="10.271658230924988"/>
    <m/>
    <m/>
    <m/>
    <m/>
    <m/>
    <m/>
    <m/>
    <n v="56.139349395508056"/>
    <n v="41.086632923699952"/>
    <m/>
  </r>
  <r>
    <x v="3675"/>
    <n v="23.35"/>
    <n v="22.23"/>
    <n v="66.218999999999994"/>
    <n v="57.349699999999999"/>
    <n v="12936.69699"/>
    <n v="11206.379546"/>
    <n v="6.4077398485684611E-5"/>
    <n v="39.001581238298634"/>
    <n v="39.01"/>
    <n v="-2.1581034866346993E-4"/>
    <n v="52.839621141442883"/>
    <m/>
    <m/>
    <n v="64.158146021581658"/>
    <n v="63.716288140000003"/>
    <n v="6.9347712253857718E-3"/>
    <n v="47.803417329545795"/>
    <n v="47.71878624"/>
    <n v="1.773538185153134E-3"/>
    <n v="21.03288208312734"/>
    <n v="21.03"/>
    <n v="1.3704627329236274E-4"/>
    <n v="64.757882930003589"/>
    <m/>
    <m/>
    <e v="#DIV/0!"/>
    <n v="32.400064231620284"/>
    <n v="32.102993570000002"/>
    <n v="9.2536747693801047E-3"/>
    <n v="3682"/>
    <n v="1.0503823661718399"/>
    <n v="5579.11"/>
    <n v="22.386241429550378"/>
    <m/>
    <m/>
    <n v="4946.6435198106719"/>
    <n v="2.590642495115516"/>
    <n v="2.6162999999999998"/>
    <n v="-9.806790079304295E-3"/>
    <n v="10.686870732454567"/>
    <m/>
    <m/>
    <m/>
    <n v="10.518466285565616"/>
    <m/>
    <m/>
    <m/>
    <m/>
    <m/>
    <m/>
    <m/>
    <n v="53.434353662272834"/>
    <n v="42.073865142262463"/>
    <m/>
  </r>
  <r>
    <x v="3676"/>
    <n v="21.23"/>
    <n v="21.15"/>
    <n v="64.394999999999996"/>
    <n v="55.766300000000001"/>
    <n v="12777.773381000001"/>
    <n v="11067.994315"/>
    <n v="6.4077398485684611E-5"/>
    <n v="37.926359267865458"/>
    <n v="37.94"/>
    <n v="-3.5953432088930981E-4"/>
    <n v="49.922805851166387"/>
    <n v="49.76"/>
    <n v="3.2718217678133765E-3"/>
    <n v="61.500488983797126"/>
    <n v="61.074616570000003"/>
    <n v="6.9729854678499681E-3"/>
    <n v="48.46207162163801"/>
    <n v="48.376077359999996"/>
    <n v="1.7776195659287009E-3"/>
    <n v="20.773992608014296"/>
    <n v="20.77"/>
    <n v="1.922295625564896E-4"/>
    <n v="65.559340472716585"/>
    <n v="65.62"/>
    <m/>
    <n v="-9.2440608478239206E-4"/>
    <n v="31.505814812339899"/>
    <n v="31.217714579999999"/>
    <n v="9.2287419568015672E-3"/>
    <n v="3683"/>
    <n v="1.0037825059101655"/>
    <n v="5490.38"/>
    <n v="22.028491142500211"/>
    <m/>
    <m/>
    <n v="5025.3147916645694"/>
    <n v="2.6315945121464717"/>
    <n v="2.6583999999999999"/>
    <n v="-1.008331622537173E-2"/>
    <n v="10.096410882086239"/>
    <m/>
    <m/>
    <m/>
    <n v="10.808373087553322"/>
    <m/>
    <m/>
    <m/>
    <m/>
    <m/>
    <m/>
    <m/>
    <n v="50.482054410431196"/>
    <n v="43.23349235021329"/>
    <m/>
  </r>
  <r>
    <x v="3677"/>
    <n v="19.34"/>
    <n v="20.07"/>
    <n v="61.541400000000003"/>
    <n v="53.291499999999999"/>
    <n v="12477.687988"/>
    <n v="10807.353793"/>
    <n v="6.4217121713339154E-5"/>
    <n v="36.24480680190711"/>
    <n v="36.25"/>
    <n v="-1.432606370452838E-4"/>
    <n v="45.49271655040905"/>
    <n v="45.41"/>
    <n v="1.8215492272417588E-3"/>
    <n v="57.406030267559352"/>
    <n v="57.007849069999999"/>
    <n v="6.9846732345650864E-3"/>
    <n v="49.536108563070599"/>
    <n v="49.447804830000003"/>
    <n v="1.7857968290844184E-3"/>
    <n v="20.285621743467839"/>
    <n v="20.28"/>
    <n v="2.7720628539640302E-4"/>
    <n v="67.105026575096758"/>
    <n v="67.19"/>
    <m/>
    <n v="-1.2646736851203988E-3"/>
    <n v="30.107936692883456"/>
    <n v="29.83324567"/>
    <n v="9.2075473759023474E-3"/>
    <n v="3684"/>
    <n v="0.9636273044344793"/>
    <n v="5333.12"/>
    <n v="21.395862133439014"/>
    <m/>
    <m/>
    <n v="5169.2540097400342"/>
    <n v="2.7067142103324238"/>
    <n v="2.7349000000000001"/>
    <n v="-1.0305967189870313E-2"/>
    <n v="9.199982664096586"/>
    <m/>
    <m/>
    <m/>
    <n v="11.287501932987272"/>
    <m/>
    <m/>
    <m/>
    <m/>
    <m/>
    <m/>
    <m/>
    <n v="45.999913320482932"/>
    <n v="45.150007731949088"/>
    <m/>
  </r>
  <r>
    <x v="3678"/>
    <n v="19.510000000000002"/>
    <n v="20.3"/>
    <n v="62.123699999999999"/>
    <n v="53.792299999999997"/>
    <n v="12497.408366"/>
    <n v="10823.740271999999"/>
    <n v="6.4217121713339154E-5"/>
    <n v="36.586860240302379"/>
    <n v="36.6"/>
    <n v="-3.5900982780390223E-4"/>
    <n v="46.348621573239207"/>
    <m/>
    <m/>
    <n v="58.214670690847683"/>
    <n v="57.809804669999998"/>
    <n v="7.0034144408341881E-3"/>
    <n v="49.302070728500333"/>
    <n v="49.212241300000002"/>
    <n v="1.825347233277208E-3"/>
    <n v="20.317186762939908"/>
    <n v="20.309999999999999"/>
    <n v="3.538534190008491E-4"/>
    <n v="67.005104195767174"/>
    <m/>
    <m/>
    <m/>
    <n v="30.39116356524756"/>
    <n v="30.113143839999999"/>
    <n v="9.2325041425351806E-3"/>
    <m/>
    <m/>
    <m/>
    <m/>
    <m/>
    <m/>
    <m/>
    <m/>
    <n v="2.7336999999999998"/>
    <n v="-1"/>
    <n v="9.3725781121435467"/>
    <m/>
    <m/>
    <m/>
    <n v="11.180908310060406"/>
    <m/>
    <m/>
    <m/>
    <m/>
    <m/>
    <m/>
    <m/>
    <n v="46.86289056071773"/>
    <n v="44.723633240241625"/>
    <m/>
  </r>
  <r>
    <x v="3679"/>
    <n v="19.96"/>
    <n v="20.2"/>
    <n v="61.485999999999997"/>
    <n v="53.229700000000001"/>
    <n v="12350.610258000001"/>
    <n v="10694.516202000001"/>
    <n v="6.4217121713339154E-5"/>
    <n v="36.208647174148965"/>
    <n v="36.22"/>
    <n v="-3.134408020716295E-4"/>
    <n v="45.381712900760348"/>
    <m/>
    <m/>
    <n v="57.299743633088276"/>
    <n v="56.91264915"/>
    <n v="6.8015544675850137E-3"/>
    <n v="49.556020000797254"/>
    <n v="49.46942233"/>
    <n v="1.7505292505657355E-3"/>
    <n v="20.077066594231638"/>
    <n v="20.07"/>
    <n v="3.5209737078423231E-4"/>
    <n v="67.810613950679127"/>
    <m/>
    <m/>
    <m/>
    <n v="30.074175237176853"/>
    <n v="29.804481429999999"/>
    <n v="9.0487669718484209E-3"/>
    <m/>
    <m/>
    <m/>
    <m/>
    <m/>
    <m/>
    <e v="#DIV/0!"/>
    <e v="#DIV/0!"/>
    <n v="2.7698999999999998"/>
    <e v="#DIV/0!"/>
    <n v="9.1755996073845765"/>
    <m/>
    <m/>
    <m/>
    <n v="11.296268059914906"/>
    <m/>
    <m/>
    <m/>
    <m/>
    <m/>
    <m/>
    <m/>
    <n v="45.877998036922882"/>
    <n v="45.185072239659625"/>
    <m/>
  </r>
  <r>
    <x v="3680"/>
    <n v="19.91"/>
    <n v="19.579999999999998"/>
    <n v="59.273899999999998"/>
    <n v="51.311199999999999"/>
    <n v="12052.912349"/>
    <n v="10436.049852"/>
    <n v="6.4217121713339154E-5"/>
    <n v="34.905106838297989"/>
    <n v="34.909999999999997"/>
    <n v="-1.4016504445735212E-4"/>
    <n v="42.111226361807304"/>
    <m/>
    <m/>
    <n v="54.201435675336683"/>
    <n v="53.835161749999997"/>
    <n v="6.8036189254447876E-3"/>
    <n v="50.447753722902235"/>
    <n v="50.359142009999999"/>
    <n v="1.7595953657161267E-3"/>
    <n v="19.592653182511075"/>
    <n v="19.59"/>
    <n v="1.3543555441941635E-4"/>
    <n v="69.45136016614417"/>
    <m/>
    <m/>
    <m/>
    <n v="28.990522540650794"/>
    <n v="28.731229339999999"/>
    <n v="9.0247861510681648E-3"/>
    <m/>
    <m/>
    <m/>
    <m/>
    <m/>
    <m/>
    <e v="#DIV/0!"/>
    <e v="#DIV/0!"/>
    <n v="2.8410000000000002"/>
    <e v="#DIV/0!"/>
    <n v="8.5139004400000626"/>
    <m/>
    <m/>
    <m/>
    <n v="11.702862034432933"/>
    <m/>
    <m/>
    <m/>
    <m/>
    <m/>
    <m/>
    <m/>
    <n v="42.569502200000315"/>
    <n v="46.81144813773173"/>
    <m/>
  </r>
  <r>
    <x v="3681"/>
    <n v="16.36"/>
    <n v="17.62"/>
    <n v="54.828499999999998"/>
    <n v="47.459699999999998"/>
    <n v="11643.54573"/>
    <n v="10080.928379000001"/>
    <n v="6.4217121713339154E-5"/>
    <n v="32.286520461008848"/>
    <n v="32.29"/>
    <n v="-1.0775902728865638E-4"/>
    <n v="35.790035982623685"/>
    <m/>
    <m/>
    <n v="48.098305948081446"/>
    <n v="47.800616759999997"/>
    <n v="6.2277269261210577E-3"/>
    <n v="52.339735597295615"/>
    <n v="52.270023760000001"/>
    <n v="1.3336867344024839E-3"/>
    <n v="18.926744352331781"/>
    <n v="18.920000000000002"/>
    <n v="3.5646682514678396E-4"/>
    <n v="71.816630371470126"/>
    <m/>
    <m/>
    <m/>
    <n v="26.814705093757233"/>
    <n v="26.58280263"/>
    <n v="8.7237778117315035E-3"/>
    <m/>
    <m/>
    <m/>
    <m/>
    <m/>
    <m/>
    <e v="#DIV/0!"/>
    <e v="#DIV/0!"/>
    <n v="2.9298000000000002"/>
    <e v="#DIV/0!"/>
    <n v="7.2355228815401311"/>
    <m/>
    <m/>
    <m/>
    <n v="12.580711429480891"/>
    <m/>
    <m/>
    <m/>
    <m/>
    <m/>
    <m/>
    <m/>
    <n v="36.177614407700659"/>
    <n v="50.322845717923563"/>
    <m/>
  </r>
  <r>
    <x v="3682"/>
    <n v="16.72"/>
    <n v="17.68"/>
    <n v="55.109099999999998"/>
    <n v="47.699599999999997"/>
    <n v="11662.134958000001"/>
    <n v="10096.375479"/>
    <n v="6.4636191626554762E-5"/>
    <n v="32.450964362106774"/>
    <n v="32.46"/>
    <n v="-2.7836222714805459E-4"/>
    <n v="36.152562455269212"/>
    <m/>
    <m/>
    <n v="48.462533286720408"/>
    <n v="48.161012900000003"/>
    <n v="6.2606736977577349E-3"/>
    <n v="52.206092934817526"/>
    <n v="52.136402330000003"/>
    <n v="1.3366976182287438E-3"/>
    <n v="18.956499160879627"/>
    <n v="18.95"/>
    <n v="3.4296363480890157E-4"/>
    <n v="71.708567762258085"/>
    <m/>
    <m/>
    <m/>
    <n v="26.950506892373454"/>
    <n v="26.718034790000001"/>
    <n v="8.7009431719304864E-3"/>
    <m/>
    <m/>
    <m/>
    <m/>
    <m/>
    <m/>
    <m/>
    <m/>
    <m/>
    <m/>
    <n v="7.3084250474631407"/>
    <m/>
    <m/>
    <m/>
    <n v="12.516535272482756"/>
    <m/>
    <m/>
    <m/>
    <m/>
    <m/>
    <m/>
    <m/>
    <n v="36.542125237315702"/>
    <n v="50.066141089931023"/>
    <m/>
  </r>
  <r>
    <x v="3683"/>
    <n v="17.36"/>
    <n v="18.46"/>
    <n v="56.722999999999999"/>
    <n v="49.093400000000003"/>
    <n v="11863.704965000001"/>
    <n v="10270.230084999999"/>
    <n v="6.4636191626554762E-5"/>
    <n v="33.400494079897364"/>
    <n v="33.409999999999997"/>
    <n v="-2.8452319971961071E-4"/>
    <n v="38.266088540298888"/>
    <m/>
    <m/>
    <n v="50.586187999357534"/>
    <n v="50.271435310000001"/>
    <n v="6.2610643085203588E-3"/>
    <n v="51.442013300924273"/>
    <n v="51.372787019999997"/>
    <n v="1.347528233134998E-3"/>
    <n v="19.283675784880792"/>
    <n v="19.28"/>
    <n v="1.9065274277951794E-4"/>
    <n v="70.475730185918749"/>
    <m/>
    <m/>
    <m/>
    <n v="27.738276678499467"/>
    <n v="27.49969085"/>
    <n v="8.6759458424772173E-3"/>
    <m/>
    <m/>
    <m/>
    <m/>
    <m/>
    <m/>
    <m/>
    <m/>
    <m/>
    <m/>
    <n v="7.735274150540695"/>
    <m/>
    <m/>
    <m/>
    <n v="12.150231542876774"/>
    <m/>
    <m/>
    <m/>
    <m/>
    <m/>
    <m/>
    <m/>
    <n v="38.676370752703477"/>
    <n v="48.600926171507098"/>
    <m/>
  </r>
  <r>
    <x v="3684"/>
    <n v="20.45"/>
    <n v="20.23"/>
    <n v="61.060899999999997"/>
    <n v="52.838299999999997"/>
    <n v="12258.960217"/>
    <n v="10610.404968999999"/>
    <n v="6.4636191626554762E-5"/>
    <n v="35.95217185966316"/>
    <n v="35.96"/>
    <n v="-2.1769022071305155E-4"/>
    <n v="44.106620415658149"/>
    <m/>
    <m/>
    <n v="56.372723619071813"/>
    <n v="56.021193410000002"/>
    <n v="6.2749503834929055E-3"/>
    <n v="49.476122458129943"/>
    <n v="49.411976340000002"/>
    <n v="1.2981896876287369E-3"/>
    <n v="19.924679747293595"/>
    <n v="19.920000000000002"/>
    <n v="2.3492707297156912E-4"/>
    <n v="68.147055848089138"/>
    <m/>
    <m/>
    <m/>
    <n v="29.855042579446458"/>
    <n v="29.60037801"/>
    <n v="8.6034228806275426E-3"/>
    <m/>
    <m/>
    <m/>
    <m/>
    <m/>
    <m/>
    <m/>
    <m/>
    <m/>
    <m/>
    <n v="8.9144837695703405"/>
    <m/>
    <m/>
    <m/>
    <n v="11.221830030040785"/>
    <m/>
    <m/>
    <m/>
    <m/>
    <m/>
    <m/>
    <m/>
    <n v="44.572418847851701"/>
    <n v="44.887320120163139"/>
    <m/>
  </r>
  <r>
    <x v="3685"/>
    <n v="20.02"/>
    <n v="20.27"/>
    <n v="61.439"/>
    <n v="53.162100000000002"/>
    <n v="12362.920871"/>
    <n v="10699.699430999999"/>
    <n v="6.4636191626554762E-5"/>
    <n v="36.17391205956811"/>
    <n v="36.18"/>
    <n v="-1.6826811586201362E-4"/>
    <n v="44.648070197920859"/>
    <m/>
    <m/>
    <n v="56.890367203762494"/>
    <n v="56.53264583"/>
    <n v="6.3276955909370436E-3"/>
    <n v="49.323240600579403"/>
    <n v="49.258356620000001"/>
    <n v="1.3172177277440689E-3"/>
    <n v="20.093158669264973"/>
    <n v="20.09"/>
    <n v="1.5722594648948096E-4"/>
    <n v="67.575416008380643"/>
    <m/>
    <m/>
    <m/>
    <n v="30.038286213299436"/>
    <n v="29.782048700000001"/>
    <n v="8.6037571115593625E-3"/>
    <m/>
    <m/>
    <m/>
    <m/>
    <m/>
    <m/>
    <m/>
    <m/>
    <m/>
    <m/>
    <n v="9.02343792232897"/>
    <m/>
    <m/>
    <m/>
    <n v="11.152541733055745"/>
    <m/>
    <m/>
    <m/>
    <m/>
    <m/>
    <m/>
    <m/>
    <n v="45.117189611644847"/>
    <n v="44.610166932222981"/>
    <m/>
  </r>
  <r>
    <x v="3686"/>
    <n v="21.25"/>
    <n v="21.22"/>
    <n v="63.219099999999997"/>
    <n v="54.698999999999998"/>
    <n v="12614.091699000001"/>
    <n v="10916.387894"/>
    <n v="6.4636191626554762E-5"/>
    <n v="37.221087608079998"/>
    <n v="37.229999999999997"/>
    <n v="-2.393873736233898E-4"/>
    <n v="47.230511923902654"/>
    <m/>
    <m/>
    <n v="59.35682261474453"/>
    <n v="58.983291950000002"/>
    <n v="6.3328215905813501E-3"/>
    <n v="48.609015525198323"/>
    <n v="48.545985250000001"/>
    <n v="1.2983622615492241E-3"/>
    <n v="20.500880693018463"/>
    <n v="20.5"/>
    <n v="4.2960635046940254E-5"/>
    <n v="66.208720979780693"/>
    <m/>
    <m/>
    <m/>
    <n v="30.906980216951009"/>
    <n v="30.64433652"/>
    <n v="8.5707092003637353E-3"/>
    <m/>
    <m/>
    <m/>
    <m/>
    <m/>
    <m/>
    <m/>
    <m/>
    <m/>
    <m/>
    <n v="9.5448459068505578"/>
    <m/>
    <m/>
    <m/>
    <n v="10.829620756546046"/>
    <m/>
    <m/>
    <m/>
    <m/>
    <m/>
    <m/>
    <m/>
    <n v="47.724229534252785"/>
    <n v="43.318483026184182"/>
    <m/>
  </r>
  <r>
    <x v="3687"/>
    <n v="19.98"/>
    <n v="20.309999999999999"/>
    <n v="61.994100000000003"/>
    <n v="53.6355"/>
    <n v="12554.142986999999"/>
    <n v="10863.801958"/>
    <n v="6.5195124045125397E-5"/>
    <n v="36.498962536834497"/>
    <n v="36.51"/>
    <n v="-3.0231342551356732E-4"/>
    <n v="45.394835503397978"/>
    <m/>
    <m/>
    <n v="57.625178588278196"/>
    <n v="57.2628317"/>
    <n v="6.327785013785725E-3"/>
    <n v="49.080284980394403"/>
    <n v="49.017981390000003"/>
    <n v="1.2710354165483828E-3"/>
    <n v="20.402952356739519"/>
    <n v="20.399999999999999"/>
    <n v="1.4472336958437637E-4"/>
    <n v="66.52953533909151"/>
    <m/>
    <m/>
    <m/>
    <n v="30.306353558354182"/>
    <n v="30.04765888"/>
    <n v="8.6094786747719088E-3"/>
    <m/>
    <m/>
    <m/>
    <m/>
    <m/>
    <m/>
    <m/>
    <m/>
    <m/>
    <m/>
    <n v="9.173380305382155"/>
    <m/>
    <m/>
    <m/>
    <n v="11.039664366912701"/>
    <m/>
    <m/>
    <m/>
    <m/>
    <m/>
    <m/>
    <m/>
    <n v="45.866901526910773"/>
    <n v="44.158657467650805"/>
    <m/>
  </r>
  <r>
    <x v="3688"/>
    <n v="18.14"/>
    <n v="19.350000000000001"/>
    <n v="59.292499999999997"/>
    <n v="51.294600000000003"/>
    <n v="12233.825681"/>
    <n v="10585.905214"/>
    <n v="6.5195124045125397E-5"/>
    <n v="34.907547127713514"/>
    <n v="34.92"/>
    <n v="-3.566114629578454E-4"/>
    <n v="41.433184750279501"/>
    <m/>
    <m/>
    <n v="53.852120297634428"/>
    <n v="53.51384857"/>
    <n v="6.3211997767633754E-3"/>
    <n v="50.150024400682845"/>
    <n v="50.086146319999997"/>
    <n v="1.2753642549125921E-3"/>
    <n v="19.881888909606474"/>
    <n v="19.88"/>
    <n v="9.5015573766232819E-5"/>
    <n v="68.233289804554772"/>
    <m/>
    <m/>
    <m/>
    <n v="28.983922773164863"/>
    <n v="28.736935809999999"/>
    <n v="8.5947564068022952E-3"/>
    <m/>
    <m/>
    <m/>
    <m/>
    <m/>
    <m/>
    <m/>
    <m/>
    <m/>
    <m/>
    <n v="8.3723611112261622"/>
    <m/>
    <m/>
    <m/>
    <n v="11.520949496849806"/>
    <m/>
    <m/>
    <m/>
    <m/>
    <m/>
    <m/>
    <m/>
    <n v="41.861805556130811"/>
    <n v="46.083797987399223"/>
    <m/>
  </r>
  <r>
    <x v="3689"/>
    <n v="20.100000000000001"/>
    <n v="20.64"/>
    <n v="62.857599999999998"/>
    <n v="54.368699999999997"/>
    <n v="12641.971670000001"/>
    <n v="10937.002549000001"/>
    <n v="6.5195124045125397E-5"/>
    <n v="37.003737920930945"/>
    <n v="37.01"/>
    <n v="-1.6919965060935294E-4"/>
    <n v="46.40217247383486"/>
    <m/>
    <m/>
    <n v="58.691491260611912"/>
    <n v="58.31918237"/>
    <n v="6.3839868030013402E-3"/>
    <n v="48.643473384912056"/>
    <n v="48.583599200000002"/>
    <n v="1.2323950036219333E-3"/>
    <n v="20.543687411510955"/>
    <n v="20.54"/>
    <n v="1.7952344259763997E-4"/>
    <n v="65.975813965297434"/>
    <m/>
    <m/>
    <m/>
    <n v="30.721821288567522"/>
    <n v="30.462925169999998"/>
    <n v="8.4987281136903459E-3"/>
    <m/>
    <m/>
    <m/>
    <m/>
    <m/>
    <m/>
    <m/>
    <m/>
    <m/>
    <m/>
    <n v="9.3749292565544113"/>
    <m/>
    <m/>
    <m/>
    <n v="10.828982477691683"/>
    <m/>
    <m/>
    <m/>
    <m/>
    <m/>
    <m/>
    <m/>
    <n v="46.874646282772055"/>
    <n v="43.315929910766734"/>
    <m/>
  </r>
  <r>
    <x v="3690"/>
    <n v="22.48"/>
    <n v="22.27"/>
    <n v="66.419899999999998"/>
    <n v="57.446300000000001"/>
    <n v="13118.485774999999"/>
    <n v="11348.538178000001"/>
    <n v="6.5195124045125397E-5"/>
    <n v="39.09988040893726"/>
    <n v="39.11"/>
    <n v="-2.5874689498184278E-4"/>
    <n v="51.65649696085287"/>
    <m/>
    <m/>
    <n v="63.674325202364379"/>
    <n v="63.26884475"/>
    <n v="6.4088486832118985E-3"/>
    <n v="47.265484526861407"/>
    <n v="47.207430500000001"/>
    <n v="1.2297645994818751E-3"/>
    <n v="21.317521244974426"/>
    <n v="21.31"/>
    <n v="3.5294439110411524E-4"/>
    <n v="63.495078587339407"/>
    <m/>
    <m/>
    <m/>
    <n v="32.461175006137694"/>
    <n v="32.187769240000002"/>
    <n v="8.4940886738409382E-3"/>
    <m/>
    <m/>
    <m/>
    <m/>
    <m/>
    <m/>
    <m/>
    <m/>
    <m/>
    <m/>
    <n v="10.435933910185085"/>
    <m/>
    <m/>
    <m/>
    <n v="10.215520212904799"/>
    <m/>
    <m/>
    <m/>
    <m/>
    <m/>
    <m/>
    <m/>
    <n v="52.179669550925425"/>
    <n v="40.862080851619197"/>
    <m/>
  </r>
  <r>
    <x v="3691"/>
    <n v="20.8"/>
    <n v="21.32"/>
    <n v="65.448700000000002"/>
    <n v="56.602499999999999"/>
    <n v="13081.174203"/>
    <n v="11315.520818000001"/>
    <n v="6.5195124045125397E-5"/>
    <n v="38.527217663682059"/>
    <n v="38.54"/>
    <n v="-3.31664149401667E-4"/>
    <n v="50.139986269729789"/>
    <m/>
    <m/>
    <n v="62.270807553377573"/>
    <n v="61.873677139999998"/>
    <n v="6.4184065297911985E-3"/>
    <n v="47.611374838412459"/>
    <n v="47.554173659999996"/>
    <n v="1.202863471489124E-3"/>
    <n v="21.256371673379"/>
    <n v="21.25"/>
    <n v="2.998434531293892E-4"/>
    <n v="63.681607070794946"/>
    <m/>
    <m/>
    <m/>
    <n v="31.984675723803221"/>
    <n v="31.71629055"/>
    <n v="8.4620606366345719E-3"/>
    <m/>
    <m/>
    <m/>
    <m/>
    <m/>
    <m/>
    <m/>
    <m/>
    <m/>
    <m/>
    <n v="10.129016126077895"/>
    <m/>
    <m/>
    <m/>
    <n v="10.365088105530429"/>
    <m/>
    <m/>
    <m/>
    <m/>
    <m/>
    <m/>
    <m/>
    <n v="50.645080630389472"/>
    <n v="41.460352422121716"/>
    <m/>
  </r>
  <r>
    <x v="3692"/>
    <n v="21.52"/>
    <n v="21.75"/>
    <n v="66.560500000000005"/>
    <n v="57.556699999999999"/>
    <n v="13149.194380999999"/>
    <n v="11372.884377"/>
    <n v="6.461474582075688E-5"/>
    <n v="39.179782254840973"/>
    <n v="39.19"/>
    <n v="-2.6072327530046735E-4"/>
    <n v="51.832509289358619"/>
    <m/>
    <m/>
    <n v="63.844216876423602"/>
    <n v="63.431368859999999"/>
    <n v="6.508578071755089E-3"/>
    <n v="47.207603161626196"/>
    <n v="47.151838580000003"/>
    <n v="1.1826597499815517E-3"/>
    <n v="21.365859683769958"/>
    <n v="21.36"/>
    <n v="2.7432976451113866E-4"/>
    <n v="63.362276887332897"/>
    <m/>
    <m/>
    <m/>
    <n v="32.524494341311623"/>
    <n v="32.25303941"/>
    <n v="8.4164139652358472E-3"/>
    <m/>
    <m/>
    <m/>
    <m/>
    <m/>
    <m/>
    <m/>
    <m/>
    <m/>
    <m/>
    <n v="10.469818591210736"/>
    <m/>
    <m/>
    <m/>
    <n v="10.189405139396762"/>
    <m/>
    <m/>
    <m/>
    <m/>
    <m/>
    <m/>
    <m/>
    <n v="52.349092956053681"/>
    <n v="40.757620557587046"/>
    <m/>
  </r>
  <r>
    <x v="3693"/>
    <n v="18.899999999999999"/>
    <n v="20.11"/>
    <n v="61.672800000000002"/>
    <n v="53.319000000000003"/>
    <n v="12663.534333"/>
    <n v="10950.626893000001"/>
    <n v="6.461474582075688E-5"/>
    <n v="36.300059695920751"/>
    <n v="36.31"/>
    <n v="-2.7376216136743015E-4"/>
    <n v="44.202587587263864"/>
    <m/>
    <m/>
    <n v="56.791641054323392"/>
    <n v="56.448315149999999"/>
    <n v="6.0821284640839579E-3"/>
    <n v="48.94164745609023"/>
    <n v="48.899276810000003"/>
    <n v="8.6648819480217298E-4"/>
    <n v="20.575215341699312"/>
    <n v="20.57"/>
    <n v="2.5354116185272169E-4"/>
    <n v="65.720266488571909"/>
    <m/>
    <m/>
    <m/>
    <n v="30.130695495850862"/>
    <n v="29.88181367"/>
    <n v="8.3288728254378164E-3"/>
    <m/>
    <m/>
    <m/>
    <m/>
    <m/>
    <m/>
    <m/>
    <m/>
    <m/>
    <m/>
    <n v="8.9272032377285768"/>
    <m/>
    <m/>
    <m/>
    <n v="10.938087187157528"/>
    <m/>
    <m/>
    <m/>
    <m/>
    <m/>
    <m/>
    <m/>
    <n v="44.636016188642884"/>
    <n v="43.752348748630112"/>
    <m/>
  </r>
  <r>
    <x v="3694"/>
    <n v="19.02"/>
    <n v="19.940000000000001"/>
    <n v="61.138500000000001"/>
    <n v="52.853700000000003"/>
    <n v="12556.910334"/>
    <n v="10857.717602000001"/>
    <n v="6.461474582075688E-5"/>
    <n v="35.984698027654566"/>
    <n v="35.99"/>
    <n v="-1.4731793124300729E-4"/>
    <n v="43.431943315700941"/>
    <m/>
    <m/>
    <n v="56.047696454698389"/>
    <n v="55.711405900000003"/>
    <n v="6.0362963250653046E-3"/>
    <n v="49.153918108571823"/>
    <n v="49.11103833"/>
    <n v="8.7311895716180032E-4"/>
    <n v="20.401479365090815"/>
    <n v="20.399999999999999"/>
    <n v="7.251789660855934E-5"/>
    <n v="66.279693424624568"/>
    <m/>
    <m/>
    <m/>
    <n v="29.86803974674509"/>
    <n v="29.622062880000001"/>
    <n v="8.3038398690040705E-3"/>
    <m/>
    <m/>
    <m/>
    <m/>
    <m/>
    <m/>
    <m/>
    <m/>
    <m/>
    <m/>
    <n v="8.7710972422635223"/>
    <m/>
    <m/>
    <m/>
    <n v="11.033026923781335"/>
    <m/>
    <m/>
    <m/>
    <m/>
    <m/>
    <m/>
    <m/>
    <n v="43.855486211317611"/>
    <n v="44.132107695125342"/>
    <m/>
  </r>
  <r>
    <x v="3695"/>
    <n v="18.489999999999998"/>
    <n v="19.28"/>
    <n v="59.358400000000003"/>
    <n v="51.311399999999999"/>
    <n v="12300.279606"/>
    <n v="10635.112404"/>
    <n v="6.461474582075688E-5"/>
    <n v="34.93612071380452"/>
    <n v="34.94"/>
    <n v="-1.1102708058030597E-4"/>
    <n v="40.898001171851874"/>
    <m/>
    <m/>
    <n v="53.593928678737683"/>
    <n v="53.269832170000001"/>
    <n v="6.0840534977357752E-3"/>
    <n v="49.869789259979299"/>
    <n v="49.827084290000002"/>
    <n v="8.5706339409208354E-4"/>
    <n v="19.984038667627534"/>
    <n v="19.98"/>
    <n v="2.0213551689352016E-4"/>
    <n v="67.640430106158249"/>
    <m/>
    <m/>
    <m/>
    <n v="28.996751987974552"/>
    <n v="28.758856779999999"/>
    <n v="8.2720676205736421E-3"/>
    <m/>
    <m/>
    <m/>
    <m/>
    <m/>
    <m/>
    <m/>
    <m/>
    <m/>
    <m/>
    <n v="8.258928046851441"/>
    <m/>
    <m/>
    <m/>
    <n v="11.354447848235308"/>
    <m/>
    <m/>
    <m/>
    <m/>
    <m/>
    <m/>
    <m/>
    <n v="41.294640234257201"/>
    <n v="45.417791392941233"/>
    <m/>
  </r>
  <r>
    <x v="3696"/>
    <n v="18.79"/>
    <n v="19.59"/>
    <n v="59.933599999999998"/>
    <n v="51.805300000000003"/>
    <n v="12385.553144"/>
    <n v="10708.154735"/>
    <n v="6.6033466003423413E-5"/>
    <n v="35.273801668401873"/>
    <n v="35.28"/>
    <n v="-1.7568967114878209E-4"/>
    <n v="41.686200192341637"/>
    <m/>
    <m/>
    <n v="54.367213205404603"/>
    <n v="54.036198829999996"/>
    <n v="6.1257894258253121E-3"/>
    <n v="49.628485667907171"/>
    <n v="49.585794909999997"/>
    <n v="8.6094733349861841E-4"/>
    <n v="20.122090360558325"/>
    <n v="20.12"/>
    <n v="1.0389465995652714E-4"/>
    <n v="67.17782449029896"/>
    <m/>
    <m/>
    <m/>
    <n v="29.276142149317604"/>
    <n v="29.036586939999999"/>
    <n v="8.2501159593106888E-3"/>
    <m/>
    <m/>
    <m/>
    <m/>
    <m/>
    <m/>
    <m/>
    <m/>
    <m/>
    <m/>
    <n v="8.417637680495444"/>
    <m/>
    <m/>
    <m/>
    <n v="11.244631394550829"/>
    <m/>
    <m/>
    <m/>
    <m/>
    <m/>
    <m/>
    <m/>
    <n v="42.088188402477222"/>
    <n v="44.978525578203318"/>
    <m/>
  </r>
  <r>
    <x v="3697"/>
    <n v="18.07"/>
    <n v="18.89"/>
    <n v="57.722999999999999"/>
    <n v="49.891100000000002"/>
    <n v="12138.654194999999"/>
    <n v="10493.986671000001"/>
    <n v="6.6033466003423413E-5"/>
    <n v="33.971929036465461"/>
    <n v="33.979999999999997"/>
    <n v="-2.3752099866203302E-4"/>
    <n v="38.606403465537994"/>
    <m/>
    <m/>
    <n v="51.353427163984549"/>
    <n v="51.042204329999997"/>
    <n v="6.0973627230600513E-3"/>
    <n v="50.544053581310173"/>
    <n v="50.499163260000003"/>
    <n v="8.889319824776365E-4"/>
    <n v="19.720487080262487"/>
    <n v="19.72"/>
    <n v="2.4699810470929506E-5"/>
    <n v="68.523402507848402"/>
    <m/>
    <m/>
    <m/>
    <n v="28.194662351551255"/>
    <n v="27.964144999999998"/>
    <n v="8.2433184190418007E-3"/>
    <m/>
    <m/>
    <m/>
    <m/>
    <m/>
    <m/>
    <m/>
    <m/>
    <m/>
    <m/>
    <n v="7.7953134518813796"/>
    <m/>
    <m/>
    <m/>
    <n v="11.659576184012316"/>
    <m/>
    <m/>
    <m/>
    <m/>
    <m/>
    <m/>
    <m/>
    <n v="38.976567259406899"/>
    <n v="46.638304736049264"/>
    <m/>
  </r>
  <r>
    <x v="3698"/>
    <n v="16.440000000000001"/>
    <n v="17.95"/>
    <n v="54.944600000000001"/>
    <n v="47.479799999999997"/>
    <n v="11759.974775999999"/>
    <n v="10164.535566"/>
    <n v="6.6033466003423413E-5"/>
    <n v="32.334381690070238"/>
    <n v="32.340000000000003"/>
    <n v="-1.7372634291168421E-4"/>
    <n v="34.876789943201871"/>
    <m/>
    <m/>
    <n v="47.629092802115139"/>
    <n v="47.341314760000003"/>
    <n v="6.0787927748531256E-3"/>
    <n v="51.761440760617141"/>
    <n v="51.717344339999997"/>
    <n v="8.526427870549913E-4"/>
    <n v="19.103886046144062"/>
    <n v="19.100000000000001"/>
    <n v="2.0345791330167451E-4"/>
    <n v="70.680803933636966"/>
    <m/>
    <m/>
    <m/>
    <n v="26.832750526100462"/>
    <n v="26.614961690000001"/>
    <n v="8.182947570512189E-3"/>
    <m/>
    <m/>
    <m/>
    <m/>
    <m/>
    <m/>
    <m/>
    <m/>
    <m/>
    <m/>
    <n v="7.0410868508202391"/>
    <m/>
    <m/>
    <m/>
    <n v="12.221390450717855"/>
    <m/>
    <m/>
    <m/>
    <m/>
    <m/>
    <m/>
    <m/>
    <n v="35.205434254101192"/>
    <n v="48.885561802871422"/>
    <m/>
  </r>
  <r>
    <x v="3699"/>
    <n v="20.74"/>
    <n v="20.75"/>
    <n v="62.480200000000004"/>
    <n v="53.988500000000002"/>
    <n v="12460.308445999999"/>
    <n v="10769.185944999999"/>
    <n v="6.6033466003423413E-5"/>
    <n v="36.768115042624146"/>
    <n v="36.78"/>
    <n v="-3.2313641587422559E-4"/>
    <n v="44.439784550972938"/>
    <m/>
    <m/>
    <n v="57.422290555268638"/>
    <n v="57.079637689999998"/>
    <n v="6.003066577429772E-3"/>
    <n v="48.212364607081305"/>
    <n v="48.174930719999999"/>
    <n v="7.7704080777785123E-4"/>
    <n v="20.241073039317985"/>
    <n v="20.239999999999998"/>
    <n v="5.3015776580345175E-5"/>
    <n v="66.478196994124545"/>
    <m/>
    <m/>
    <m/>
    <n v="30.511372057973841"/>
    <n v="30.264103219999999"/>
    <n v="8.1703672557669194E-3"/>
    <m/>
    <m/>
    <m/>
    <m/>
    <m/>
    <m/>
    <m/>
    <m/>
    <m/>
    <m/>
    <n v="8.9712190228145143"/>
    <m/>
    <m/>
    <m/>
    <n v="10.545547557328822"/>
    <m/>
    <m/>
    <m/>
    <m/>
    <m/>
    <m/>
    <m/>
    <n v="44.856095114072573"/>
    <n v="42.182190229315289"/>
    <m/>
  </r>
  <r>
    <x v="3700"/>
    <n v="21.19"/>
    <n v="21.06"/>
    <n v="63.643799999999999"/>
    <n v="54.986899999999999"/>
    <n v="12511.400904"/>
    <n v="10811.921796000001"/>
    <n v="6.5893719427334574E-5"/>
    <n v="37.451039584087347"/>
    <n v="37.46"/>
    <n v="-2.3919957054596708E-4"/>
    <n v="46.085325851255313"/>
    <m/>
    <m/>
    <n v="59.01400950641122"/>
    <n v="58.65108704"/>
    <n v="6.1878216539057451E-3"/>
    <n v="47.764086697073303"/>
    <n v="47.726992260000003"/>
    <n v="7.7722134408175769E-4"/>
    <n v="20.323078740782631"/>
    <n v="20.32"/>
    <n v="1.5151283379077896E-4"/>
    <n v="66.218216767016827"/>
    <m/>
    <m/>
    <m/>
    <n v="31.07620956187835"/>
    <n v="30.82427641"/>
    <n v="8.1732057073242714E-3"/>
    <m/>
    <m/>
    <m/>
    <m/>
    <m/>
    <m/>
    <m/>
    <m/>
    <m/>
    <m/>
    <n v="9.3023984408495881"/>
    <m/>
    <m/>
    <m/>
    <n v="10.349566432314312"/>
    <m/>
    <m/>
    <m/>
    <m/>
    <m/>
    <m/>
    <m/>
    <n v="46.511992204247939"/>
    <n v="41.398265729257247"/>
    <m/>
  </r>
  <r>
    <x v="3701"/>
    <n v="23.23"/>
    <n v="22.44"/>
    <n v="67.940600000000003"/>
    <n v="58.695599999999999"/>
    <n v="12946.003751"/>
    <n v="11186.778172"/>
    <n v="6.5893719427334574E-5"/>
    <n v="39.978506269398075"/>
    <n v="39.99"/>
    <n v="-2.8741511882790505E-4"/>
    <n v="52.303039411101956"/>
    <m/>
    <m/>
    <n v="64.983860891175993"/>
    <n v="64.63725839"/>
    <n v="5.3622710772276427E-3"/>
    <n v="46.15211389596822"/>
    <n v="46.133815040000002"/>
    <n v="3.9664736056077565E-4"/>
    <n v="21.028519527829474"/>
    <n v="21.03"/>
    <n v="-7.0398106064128996E-5"/>
    <n v="63.924235861117161"/>
    <m/>
    <m/>
    <m/>
    <n v="33.172523941587833"/>
    <n v="32.90380682"/>
    <n v="8.1667487004726258E-3"/>
    <m/>
    <m/>
    <m/>
    <m/>
    <m/>
    <m/>
    <m/>
    <m/>
    <m/>
    <m/>
    <n v="10.55687992307049"/>
    <m/>
    <m/>
    <m/>
    <n v="9.6510699741724846"/>
    <m/>
    <m/>
    <m/>
    <m/>
    <m/>
    <m/>
    <m/>
    <n v="52.784399615352449"/>
    <n v="38.604279896689938"/>
    <m/>
  </r>
  <r>
    <x v="3702"/>
    <n v="22.64"/>
    <n v="22.01"/>
    <n v="67.527299999999997"/>
    <n v="58.326999999999998"/>
    <n v="12900.790806999999"/>
    <n v="11145.49763"/>
    <n v="6.5893719427334574E-5"/>
    <n v="39.732400224060434"/>
    <n v="39.74"/>
    <n v="-1.9123744186133607E-4"/>
    <n v="51.649333618167709"/>
    <m/>
    <m/>
    <n v="64.369875046675105"/>
    <n v="64.029991839999994"/>
    <n v="5.3081875681699753E-3"/>
    <n v="46.29341336438852"/>
    <n v="46.278676959999999"/>
    <n v="3.1842752119426443E-4"/>
    <n v="20.953546164628936"/>
    <n v="20.95"/>
    <n v="1.6926800138117315E-4"/>
    <n v="64.165688165953455"/>
    <m/>
    <m/>
    <m/>
    <n v="32.965153514959283"/>
    <n v="32.70158181"/>
    <n v="8.0599069026894288E-3"/>
    <m/>
    <m/>
    <m/>
    <m/>
    <m/>
    <m/>
    <m/>
    <m/>
    <m/>
    <m/>
    <n v="10.42323470412515"/>
    <m/>
    <m/>
    <m/>
    <n v="9.7103204068049234"/>
    <m/>
    <m/>
    <m/>
    <m/>
    <m/>
    <m/>
    <m/>
    <n v="52.11617352062575"/>
    <n v="38.841281627219693"/>
    <m/>
  </r>
  <r>
    <x v="3703"/>
    <n v="21.76"/>
    <n v="21.72"/>
    <n v="67.369200000000006"/>
    <n v="58.186599999999999"/>
    <n v="12963.261075"/>
    <n v="11198.733719"/>
    <n v="6.5893719427334574E-5"/>
    <n v="39.638409187388795"/>
    <n v="39.65"/>
    <n v="-2.9232818691560247E-4"/>
    <n v="51.401744876198656"/>
    <m/>
    <m/>
    <n v="64.136841155611506"/>
    <n v="63.79773264"/>
    <n v="5.3153693960417137E-3"/>
    <n v="46.347923882734705"/>
    <n v="46.333004029999998"/>
    <n v="3.2201349873717255E-4"/>
    <n v="21.054497373556142"/>
    <n v="21.05"/>
    <n v="2.1365195041056495E-4"/>
    <n v="63.861048951275045"/>
    <m/>
    <m/>
    <m/>
    <n v="32.88611782781318"/>
    <n v="32.624217209999998"/>
    <n v="8.0277977591720617E-3"/>
    <m/>
    <m/>
    <m/>
    <m/>
    <m/>
    <m/>
    <m/>
    <m/>
    <m/>
    <m/>
    <n v="10.372705224484244"/>
    <m/>
    <m/>
    <m/>
    <n v="9.7332409484268823"/>
    <m/>
    <m/>
    <m/>
    <m/>
    <m/>
    <m/>
    <m/>
    <n v="51.86352612242122"/>
    <n v="38.932963793707529"/>
    <m/>
  </r>
  <r>
    <x v="3704"/>
    <n v="21.46"/>
    <n v="21.59"/>
    <n v="67.0822"/>
    <n v="57.934899999999999"/>
    <n v="12983.129322999999"/>
    <n v="11215.159624"/>
    <n v="6.5893719427334574E-5"/>
    <n v="39.468582915146072"/>
    <n v="39.479999999999997"/>
    <n v="-2.8918654645193609E-4"/>
    <n v="50.958098102117326"/>
    <m/>
    <m/>
    <n v="63.720071356917082"/>
    <n v="63.383213320000003"/>
    <n v="5.3146254232394607E-3"/>
    <n v="46.44695945087738"/>
    <n v="46.431732930000003"/>
    <n v="3.2793350401827404E-4"/>
    <n v="21.086252550500532"/>
    <n v="21.08"/>
    <n v="2.9661055505370015E-4"/>
    <n v="63.769223182412645"/>
    <m/>
    <m/>
    <m/>
    <n v="32.744175072971728"/>
    <n v="32.484402600000003"/>
    <n v="7.9968370103788988E-3"/>
    <m/>
    <m/>
    <m/>
    <m/>
    <m/>
    <m/>
    <m/>
    <m/>
    <m/>
    <m/>
    <n v="10.282619487573252"/>
    <m/>
    <m/>
    <m/>
    <n v="9.7748891108704239"/>
    <m/>
    <m/>
    <m/>
    <m/>
    <m/>
    <m/>
    <m/>
    <n v="51.413097437866256"/>
    <n v="39.099556443481696"/>
    <m/>
  </r>
  <r>
    <x v="3705"/>
    <n v="20.65"/>
    <n v="21.35"/>
    <n v="66.331100000000006"/>
    <n v="57.282400000000003"/>
    <n v="13001.278375"/>
    <n v="11230.098232"/>
    <n v="6.6173214376075151E-5"/>
    <n v="39.025712993492746"/>
    <n v="39.04"/>
    <n v="-3.6595815848494695E-4"/>
    <n v="49.811296945296874"/>
    <m/>
    <m/>
    <n v="62.64298619982825"/>
    <n v="62.309665389999999"/>
    <n v="5.3494238452731491E-3"/>
    <n v="46.707301472652524"/>
    <n v="46.692052480000001"/>
    <n v="3.265864711998745E-4"/>
    <n v="21.115214041538419"/>
    <n v="21.11"/>
    <n v="2.4699391465743403E-4"/>
    <n v="63.68614123729138"/>
    <m/>
    <m/>
    <m/>
    <n v="32.37569962195726"/>
    <n v="32.120018510000001"/>
    <n v="7.9601794711809948E-3"/>
    <m/>
    <m/>
    <m/>
    <m/>
    <m/>
    <m/>
    <m/>
    <m/>
    <m/>
    <m/>
    <n v="10.05066187189176"/>
    <m/>
    <m/>
    <m/>
    <n v="9.8845197847662387"/>
    <m/>
    <m/>
    <m/>
    <m/>
    <m/>
    <m/>
    <m/>
    <n v="50.253309359458804"/>
    <n v="39.538079139064955"/>
    <m/>
  </r>
  <r>
    <x v="3706"/>
    <n v="21.63"/>
    <n v="21.96"/>
    <n v="68.639499999999998"/>
    <n v="59.272100000000002"/>
    <n v="13160.722533"/>
    <n v="11367.077985"/>
    <n v="6.6173214376075151E-5"/>
    <n v="40.382868829824012"/>
    <n v="40.39"/>
    <n v="-1.7655781569669848E-4"/>
    <n v="53.272797488748459"/>
    <m/>
    <m/>
    <n v="65.906203574438635"/>
    <n v="65.555044859999995"/>
    <n v="5.3567000859899849E-3"/>
    <n v="45.894919555566439"/>
    <n v="45.880151859999998"/>
    <n v="3.2187547267725769E-4"/>
    <n v="21.373644131492952"/>
    <n v="21.37"/>
    <n v="1.7052557290364589E-4"/>
    <n v="62.911162086877397"/>
    <m/>
    <m/>
    <m/>
    <n v="33.500588430294741"/>
    <n v="33.23684042"/>
    <n v="7.9354116384671158E-3"/>
    <m/>
    <m/>
    <m/>
    <m/>
    <m/>
    <m/>
    <m/>
    <m/>
    <m/>
    <m/>
    <n v="10.748517668389075"/>
    <m/>
    <m/>
    <m/>
    <n v="9.5407373247670844"/>
    <m/>
    <m/>
    <m/>
    <m/>
    <m/>
    <m/>
    <m/>
    <n v="53.742588341945378"/>
    <n v="38.162949299068337"/>
    <m/>
  </r>
  <r>
    <x v="3707"/>
    <n v="24.52"/>
    <n v="23.41"/>
    <n v="71.599800000000002"/>
    <n v="61.816600000000001"/>
    <n v="13462.777072000001"/>
    <n v="11625.709468999999"/>
    <n v="6.6173214376075151E-5"/>
    <n v="42.121429038942495"/>
    <n v="42.13"/>
    <n v="-2.034408036436508E-4"/>
    <n v="57.850346570009918"/>
    <m/>
    <m/>
    <n v="70.148130070673488"/>
    <n v="69.765139869999999"/>
    <n v="5.4897073436268595E-3"/>
    <n v="44.906298385400767"/>
    <n v="44.890701739999997"/>
    <n v="3.4743598999864567E-4"/>
    <n v="21.862595837173995"/>
    <n v="21.86"/>
    <n v="1.1874826962476881E-4"/>
    <n v="61.485147939965998"/>
    <m/>
    <m/>
    <m/>
    <n v="34.939744820084833"/>
    <n v="34.66676812"/>
    <n v="7.8743048426064277E-3"/>
    <m/>
    <m/>
    <m/>
    <m/>
    <m/>
    <m/>
    <m/>
    <m/>
    <m/>
    <m/>
    <n v="11.670186919301782"/>
    <m/>
    <m/>
    <m/>
    <n v="9.1298859198271121"/>
    <m/>
    <m/>
    <m/>
    <m/>
    <m/>
    <m/>
    <m/>
    <n v="58.350934596508914"/>
    <n v="36.519543679308448"/>
    <m/>
  </r>
  <r>
    <x v="3708"/>
    <n v="25.58"/>
    <n v="23.9"/>
    <n v="72.747"/>
    <n v="62.802999999999997"/>
    <n v="13640.350116"/>
    <n v="11778.282415"/>
    <n v="6.6173214376075151E-5"/>
    <n v="42.795271523119993"/>
    <n v="42.81"/>
    <n v="-3.4404290773204504E-4"/>
    <n v="59.697820220523262"/>
    <m/>
    <m/>
    <n v="71.826459141742262"/>
    <n v="71.437682600000002"/>
    <n v="5.4421773998343248E-3"/>
    <n v="44.546856733970529"/>
    <n v="44.532194760000003"/>
    <n v="3.2924436016568137E-4"/>
    <n v="22.150421756410399"/>
    <n v="22.15"/>
    <n v="1.904092146287617E-5"/>
    <n v="60.680003021246428"/>
    <m/>
    <m/>
    <m/>
    <n v="35.497614481677381"/>
    <n v="35.221121629999999"/>
    <n v="7.8502000754534507E-3"/>
    <m/>
    <m/>
    <m/>
    <m/>
    <m/>
    <m/>
    <m/>
    <m/>
    <m/>
    <m/>
    <n v="12.042220618031699"/>
    <m/>
    <m/>
    <m/>
    <n v="8.9837829936059368"/>
    <m/>
    <m/>
    <m/>
    <m/>
    <m/>
    <m/>
    <m/>
    <n v="60.211103090158495"/>
    <n v="35.935131974423747"/>
    <m/>
  </r>
  <r>
    <x v="3709"/>
    <n v="25.58"/>
    <n v="24.02"/>
    <n v="73.910499999999999"/>
    <n v="63.8033"/>
    <n v="13772.990529999999"/>
    <n v="11892.03645"/>
    <n v="6.6173214376075151E-5"/>
    <n v="43.478669776326996"/>
    <n v="43.49"/>
    <n v="-2.6052480278238033E-4"/>
    <n v="61.600795804784063"/>
    <m/>
    <m/>
    <n v="73.541786782450629"/>
    <n v="73.13938684"/>
    <n v="5.5018227501812955E-3"/>
    <n v="44.190944648031873"/>
    <n v="44.17670811"/>
    <n v="3.2226344245533944E-4"/>
    <n v="22.365269777897986"/>
    <n v="22.36"/>
    <n v="2.3567879686869908E-4"/>
    <n v="60.095712685661518"/>
    <m/>
    <m/>
    <m/>
    <n v="36.063351495021742"/>
    <n v="35.783659819999997"/>
    <n v="7.8161841585979719E-3"/>
    <m/>
    <m/>
    <m/>
    <m/>
    <m/>
    <m/>
    <m/>
    <m/>
    <m/>
    <m/>
    <n v="12.425408823321064"/>
    <m/>
    <m/>
    <m/>
    <n v="8.8402812853212271"/>
    <m/>
    <m/>
    <m/>
    <m/>
    <m/>
    <m/>
    <m/>
    <n v="62.127044116605319"/>
    <n v="35.361125141284909"/>
    <m/>
  </r>
  <r>
    <x v="3710"/>
    <n v="28.38"/>
    <n v="25.24"/>
    <n v="75.194900000000004"/>
    <n v="64.907899999999998"/>
    <n v="13784.271783"/>
    <n v="11900.990107"/>
    <n v="6.6173214376075151E-5"/>
    <n v="44.233153705846334"/>
    <n v="44.24"/>
    <n v="-1.5475348448612536E-4"/>
    <n v="63.73507007839828"/>
    <m/>
    <m/>
    <n v="75.450860831911712"/>
    <n v="75.039559539999999"/>
    <n v="5.4811261477683004E-3"/>
    <n v="43.807274705172873"/>
    <n v="43.79453986"/>
    <n v="2.9078613940414222E-4"/>
    <n v="22.38304304823129"/>
    <n v="22.38"/>
    <n v="1.3597177083513046E-4"/>
    <n v="60.052218589891616"/>
    <m/>
    <m/>
    <m/>
    <n v="36.688053102217566"/>
    <n v="36.403474580000001"/>
    <n v="7.8173450611747075E-3"/>
    <m/>
    <m/>
    <m/>
    <m/>
    <m/>
    <m/>
    <m/>
    <m/>
    <m/>
    <m/>
    <n v="12.855207477427957"/>
    <m/>
    <m/>
    <m/>
    <n v="8.6868285608406293"/>
    <m/>
    <m/>
    <m/>
    <m/>
    <m/>
    <m/>
    <m/>
    <n v="64.27603738713978"/>
    <n v="34.747314243362517"/>
    <m/>
  </r>
  <r>
    <x v="3711"/>
    <n v="30.11"/>
    <n v="26.23"/>
    <n v="80.160600000000002"/>
    <n v="69.19"/>
    <n v="13959.065995999999"/>
    <n v="12051.115464"/>
    <n v="6.6173214376075151E-5"/>
    <n v="47.1530606834962"/>
    <n v="47.16"/>
    <n v="-1.4714411585659004E-4"/>
    <n v="72.146035058230325"/>
    <m/>
    <m/>
    <n v="82.916525082913225"/>
    <n v="82.459103139999996"/>
    <n v="5.5472582831348483E-3"/>
    <n v="42.361146705331734"/>
    <n v="42.347745140000001"/>
    <n v="3.164646733238019E-4"/>
    <n v="22.666322999481871"/>
    <n v="22.66"/>
    <n v="2.7903792947348016E-4"/>
    <n v="59.296418906330821"/>
    <m/>
    <m/>
    <m/>
    <n v="39.108810104921375"/>
    <n v="38.804710970000002"/>
    <n v="7.8366550689288328E-3"/>
    <m/>
    <m/>
    <m/>
    <m/>
    <m/>
    <m/>
    <m/>
    <m/>
    <m/>
    <m/>
    <n v="14.550883035452689"/>
    <m/>
    <m/>
    <m/>
    <n v="8.1133637392246403"/>
    <m/>
    <m/>
    <m/>
    <m/>
    <m/>
    <m/>
    <m/>
    <n v="72.754415177263439"/>
    <n v="32.453454956898561"/>
    <m/>
  </r>
  <r>
    <x v="3712"/>
    <n v="36.07"/>
    <n v="28.84"/>
    <n v="84.838800000000006"/>
    <n v="73.214200000000005"/>
    <n v="13983.807134999999"/>
    <n v="12070.082398"/>
    <n v="6.6173214376075151E-5"/>
    <n v="49.901278922385984"/>
    <n v="49.91"/>
    <n v="-1.7473607721929518E-4"/>
    <n v="80.543356643982563"/>
    <m/>
    <m/>
    <n v="90.147766404629408"/>
    <n v="89.651895359999997"/>
    <n v="5.5310715143079836E-3"/>
    <n v="41.126039629702134"/>
    <n v="41.118764919999997"/>
    <n v="1.7691946040421236E-4"/>
    <n v="22.704835981898931"/>
    <n v="22.7"/>
    <n v="2.1303885017331936E-4"/>
    <n v="59.208277848507876"/>
    <m/>
    <m/>
    <m/>
    <n v="41.384630944646261"/>
    <n v="41.065400799999999"/>
    <n v="7.7737009362457421E-3"/>
    <m/>
    <m/>
    <m/>
    <m/>
    <m/>
    <m/>
    <m/>
    <m/>
    <m/>
    <m/>
    <n v="16.241845754082792"/>
    <m/>
    <m/>
    <m/>
    <n v="7.640409988639246"/>
    <m/>
    <m/>
    <m/>
    <m/>
    <m/>
    <m/>
    <m/>
    <n v="81.209228770413958"/>
    <n v="30.561639954556984"/>
    <m/>
  </r>
  <r>
    <x v="3713"/>
    <n v="30.41"/>
    <n v="25.69"/>
    <n v="81.137500000000003"/>
    <n v="70.010400000000004"/>
    <n v="13670.063862000001"/>
    <n v="11797.678320999999"/>
    <n v="6.6173214376075151E-5"/>
    <n v="47.721886324097497"/>
    <n v="47.73"/>
    <n v="-1.6999111465532124E-4"/>
    <n v="73.497401595317911"/>
    <m/>
    <m/>
    <n v="84.22895025625769"/>
    <n v="83.760064360000001"/>
    <n v="5.5979648516317759E-3"/>
    <n v="42.023674761903436"/>
    <n v="42.016881759999997"/>
    <n v="1.6167315657167336E-4"/>
    <n v="22.194343705203607"/>
    <n v="22.19"/>
    <n v="1.9575057249232586E-4"/>
    <n v="60.548056206131967"/>
    <m/>
    <m/>
    <m/>
    <n v="39.574428625286956"/>
    <n v="39.27311031"/>
    <n v="7.6723822714452883E-3"/>
    <m/>
    <m/>
    <m/>
    <m/>
    <m/>
    <m/>
    <m/>
    <m/>
    <m/>
    <m/>
    <n v="14.819384266271809"/>
    <m/>
    <m/>
    <m/>
    <n v="7.9740059219066453"/>
    <m/>
    <m/>
    <m/>
    <m/>
    <m/>
    <m/>
    <m/>
    <n v="74.096921331359042"/>
    <n v="31.896023687626581"/>
    <m/>
  </r>
  <r>
    <x v="3714"/>
    <n v="29.96"/>
    <n v="25.89"/>
    <n v="82.274199999999993"/>
    <n v="70.986599999999996"/>
    <n v="13828.193880000001"/>
    <n v="11933.368616"/>
    <n v="6.7291155467552599E-5"/>
    <n v="48.389268625668372"/>
    <n v="48.4"/>
    <n v="-2.217226101576264E-4"/>
    <n v="75.54871311126054"/>
    <m/>
    <m/>
    <n v="85.989813264346935"/>
    <n v="85.518775329999997"/>
    <n v="5.508006078539962E-3"/>
    <n v="41.729607068528402"/>
    <n v="41.722687209999997"/>
    <n v="1.6585361564991352E-4"/>
    <n v="22.450531862218213"/>
    <n v="22.45"/>
    <n v="2.3690967403622309E-5"/>
    <n v="59.853480137570749"/>
    <m/>
    <m/>
    <m/>
    <n v="40.126625088631748"/>
    <n v="39.823948119999997"/>
    <n v="7.6003757266784877E-3"/>
    <m/>
    <m/>
    <m/>
    <m/>
    <m/>
    <m/>
    <m/>
    <m/>
    <m/>
    <m/>
    <n v="15.232143343873719"/>
    <m/>
    <m/>
    <m/>
    <n v="7.8624530192738717"/>
    <m/>
    <m/>
    <m/>
    <m/>
    <m/>
    <m/>
    <m/>
    <n v="76.160716719368594"/>
    <n v="31.449812077095487"/>
    <m/>
  </r>
  <r>
    <x v="3715"/>
    <n v="28.34"/>
    <n v="25.32"/>
    <n v="83.012600000000006"/>
    <n v="71.618899999999996"/>
    <n v="13852.943995"/>
    <n v="11953.924306000001"/>
    <n v="6.7291155467552599E-5"/>
    <n v="48.822365382137868"/>
    <n v="48.83"/>
    <n v="-1.5635096993915631E-4"/>
    <n v="76.896283736360729"/>
    <m/>
    <m/>
    <n v="87.137885205196312"/>
    <n v="86.656296729999994"/>
    <n v="5.5574550652313093E-3"/>
    <n v="41.542676417201747"/>
    <n v="41.535418370000002"/>
    <n v="1.7474356793734103E-4"/>
    <n v="22.49016609190479"/>
    <n v="22.45"/>
    <n v="1.7891354968726514E-3"/>
    <n v="59.752190924558867"/>
    <m/>
    <m/>
    <m/>
    <n v="40.484433777414807"/>
    <n v="40.178600099999997"/>
    <n v="7.6118549838377625E-3"/>
    <m/>
    <m/>
    <m/>
    <m/>
    <m/>
    <m/>
    <m/>
    <m/>
    <m/>
    <m/>
    <n v="15.502975892000372"/>
    <m/>
    <m/>
    <m/>
    <n v="7.7920567397165215"/>
    <m/>
    <m/>
    <m/>
    <m/>
    <m/>
    <m/>
    <m/>
    <n v="77.51487946000185"/>
    <n v="31.168226958866086"/>
    <m/>
  </r>
  <r>
    <x v="3716"/>
    <n v="25.42"/>
    <n v="23.73"/>
    <n v="79.713800000000006"/>
    <n v="68.758399999999995"/>
    <n v="13675.189619000001"/>
    <n v="11798.123903"/>
    <n v="6.7291155467552599E-5"/>
    <n v="46.878806199475619"/>
    <n v="46.89"/>
    <n v="-2.3872468595398377E-4"/>
    <n v="70.758408296180662"/>
    <m/>
    <m/>
    <n v="81.915022926904967"/>
    <n v="81.456155969999998"/>
    <n v="5.6332999199466549E-3"/>
    <n v="42.368987159580541"/>
    <n v="42.363354630000003"/>
    <n v="1.3295759105313998E-4"/>
    <n v="22.199958976450244"/>
    <n v="22.2"/>
    <n v="-1.8479076466793032E-6"/>
    <n v="60.536469072353199"/>
    <m/>
    <m/>
    <m/>
    <n v="38.868580356088231"/>
    <n v="38.578427240000003"/>
    <n v="7.5211235098611162E-3"/>
    <m/>
    <m/>
    <m/>
    <m/>
    <m/>
    <m/>
    <m/>
    <m/>
    <m/>
    <m/>
    <n v="14.263138327757561"/>
    <m/>
    <m/>
    <m/>
    <n v="8.102143775408905"/>
    <m/>
    <m/>
    <m/>
    <m/>
    <m/>
    <m/>
    <m/>
    <n v="71.315691638787811"/>
    <n v="32.40857510163562"/>
    <m/>
  </r>
  <r>
    <x v="3717"/>
    <n v="23.22"/>
    <n v="22.75"/>
    <n v="77.123999999999995"/>
    <n v="66.515299999999996"/>
    <n v="13615.901026"/>
    <n v="11745.38543"/>
    <n v="6.7291155467552599E-5"/>
    <n v="45.35356155230204"/>
    <n v="45.37"/>
    <n v="-3.6231976411638112E-4"/>
    <n v="66.14463766352452"/>
    <m/>
    <m/>
    <n v="77.90506758738492"/>
    <n v="77.473797230000002"/>
    <n v="5.5666608944515694E-3"/>
    <n v="43.057845811053099"/>
    <n v="43.055529139999997"/>
    <n v="5.3806586503002407E-5"/>
    <n v="22.102633444060054"/>
    <n v="22.1"/>
    <n v="1.1916036470815961E-4"/>
    <n v="60.810757052149128"/>
    <m/>
    <m/>
    <m/>
    <n v="37.60129475603199"/>
    <n v="37.322712090000003"/>
    <n v="7.4641592325930262E-3"/>
    <m/>
    <m/>
    <m/>
    <m/>
    <m/>
    <m/>
    <m/>
    <m/>
    <m/>
    <m/>
    <n v="13.331629235597088"/>
    <m/>
    <m/>
    <m/>
    <n v="8.3656800659748587"/>
    <m/>
    <m/>
    <m/>
    <m/>
    <m/>
    <m/>
    <m/>
    <n v="66.658146177985444"/>
    <n v="33.462720263899435"/>
    <m/>
  </r>
  <r>
    <x v="3718"/>
    <n v="25.45"/>
    <n v="24.11"/>
    <n v="80.813999999999993"/>
    <n v="69.693299999999994"/>
    <n v="13980.054711999999"/>
    <n v="12058.722309000001"/>
    <n v="6.8688771178937458E-5"/>
    <n v="47.522345217976202"/>
    <n v="47.53"/>
    <n v="-1.6105158897117278E-4"/>
    <n v="72.466920018553864"/>
    <m/>
    <m/>
    <n v="83.487545706307799"/>
    <n v="83.044886950000006"/>
    <n v="5.3303553363173162E-3"/>
    <n v="42.028132664797212"/>
    <n v="42.028183949999999"/>
    <n v="-1.2202574074526851E-6"/>
    <n v="22.693209198098462"/>
    <n v="22.69"/>
    <n v="1.414366724750149E-4"/>
    <n v="59.190357819669444"/>
    <m/>
    <m/>
    <m/>
    <n v="39.398205292044821"/>
    <n v="39.10917809"/>
    <n v="7.3902653075372804E-3"/>
    <m/>
    <m/>
    <m/>
    <m/>
    <m/>
    <m/>
    <m/>
    <m/>
    <m/>
    <m/>
    <n v="14.605067037621497"/>
    <m/>
    <m/>
    <m/>
    <n v="7.9656095612723314"/>
    <m/>
    <m/>
    <m/>
    <m/>
    <m/>
    <m/>
    <m/>
    <n v="73.025335188107491"/>
    <n v="31.862438245089326"/>
    <m/>
  </r>
  <r>
    <x v="3719"/>
    <n v="21.38"/>
    <n v="21.86"/>
    <n v="74.109700000000004"/>
    <n v="63.906799999999997"/>
    <n v="13394.918428000001"/>
    <n v="11553.175244"/>
    <n v="6.8688771178937458E-5"/>
    <n v="43.57884613737366"/>
    <n v="43.59"/>
    <n v="-2.5588122565600724E-4"/>
    <n v="60.434762573476334"/>
    <m/>
    <m/>
    <n v="73.089130504446203"/>
    <n v="72.69916499"/>
    <n v="5.3640989480394641E-3"/>
    <n v="43.771750683261665"/>
    <n v="43.769502090000003"/>
    <n v="5.1373517044872585E-5"/>
    <n v="21.742852970098994"/>
    <n v="21.74"/>
    <n v="1.3123137529880147E-4"/>
    <n v="61.673795742156393"/>
    <m/>
    <m/>
    <m/>
    <n v="36.127394876869737"/>
    <n v="35.863475649999998"/>
    <n v="7.358997478253082E-3"/>
    <m/>
    <m/>
    <m/>
    <m/>
    <m/>
    <m/>
    <m/>
    <m/>
    <m/>
    <m/>
    <n v="12.179395618157013"/>
    <m/>
    <m/>
    <m/>
    <n v="8.6265769232071356"/>
    <m/>
    <m/>
    <m/>
    <m/>
    <m/>
    <m/>
    <m/>
    <n v="60.896978090785069"/>
    <n v="34.506307692828543"/>
    <m/>
  </r>
  <r>
    <x v="3720"/>
    <n v="21.4"/>
    <n v="21.62"/>
    <n v="72.822599999999994"/>
    <n v="62.783700000000003"/>
    <n v="13316.289844000001"/>
    <n v="11482.976865000001"/>
    <n v="6.8688771178937458E-5"/>
    <n v="42.818858271796046"/>
    <n v="42.83"/>
    <n v="-2.6013841242011893E-4"/>
    <n v="58.314706021865817"/>
    <m/>
    <m/>
    <n v="71.160377562596977"/>
    <n v="70.782751750000003"/>
    <n v="5.3349976266918731E-3"/>
    <n v="44.152925969401174"/>
    <n v="44.152398599999998"/>
    <n v="1.1944297884092236E-5"/>
    <n v="21.613640623333886"/>
    <n v="21.61"/>
    <n v="1.6846938148473711E-4"/>
    <n v="62.054434053523003"/>
    <m/>
    <m/>
    <m/>
    <n v="35.493511993670474"/>
    <n v="35.23691762"/>
    <n v="7.2819755813384734E-3"/>
    <m/>
    <m/>
    <m/>
    <m/>
    <m/>
    <m/>
    <m/>
    <m/>
    <m/>
    <m/>
    <n v="11.750125528515776"/>
    <m/>
    <m/>
    <m/>
    <n v="8.7769541589153661"/>
    <m/>
    <m/>
    <m/>
    <m/>
    <m/>
    <m/>
    <m/>
    <n v="58.750627642578877"/>
    <n v="35.107816635661464"/>
    <m/>
  </r>
  <r>
    <x v="3721"/>
    <n v="20.47"/>
    <n v="21.14"/>
    <n v="71.216399999999993"/>
    <n v="61.394599999999997"/>
    <n v="13170.286416999999"/>
    <n v="11356.285629"/>
    <n v="6.8688771178937458E-5"/>
    <n v="41.873409942438855"/>
    <n v="41.88"/>
    <n v="-1.5735572018027444E-4"/>
    <n v="55.735569343668722"/>
    <m/>
    <m/>
    <n v="68.798064733289948"/>
    <n v="68.455041179999995"/>
    <n v="5.0109319544193731E-3"/>
    <n v="44.640209554664025"/>
    <n v="44.654976730000001"/>
    <n v="-3.3069495087334477E-4"/>
    <n v="21.376141544391352"/>
    <n v="21.37"/>
    <n v="2.8739094016616562E-4"/>
    <n v="62.741067188502164"/>
    <m/>
    <m/>
    <m/>
    <n v="34.708544845583646"/>
    <n v="34.45958873"/>
    <n v="7.2245817422338376E-3"/>
    <m/>
    <m/>
    <m/>
    <m/>
    <m/>
    <m/>
    <m/>
    <m/>
    <m/>
    <m/>
    <n v="11.229800050578431"/>
    <m/>
    <m/>
    <m/>
    <n v="8.9707279225828476"/>
    <m/>
    <m/>
    <m/>
    <m/>
    <m/>
    <m/>
    <m/>
    <n v="56.149000252892158"/>
    <n v="35.88291169033139"/>
    <m/>
  </r>
  <r>
    <x v="3722"/>
    <n v="19.98"/>
    <n v="20.69"/>
    <n v="69.868899999999996"/>
    <n v="60.228700000000003"/>
    <n v="13130.470218"/>
    <n v="11321.173438"/>
    <n v="6.8688771178937458E-5"/>
    <n v="41.080112925987351"/>
    <n v="41.09"/>
    <n v="-2.4061995650159762E-4"/>
    <n v="53.619961521872298"/>
    <m/>
    <m/>
    <n v="66.837683132047403"/>
    <n v="66.50296754"/>
    <n v="5.0330925735919685E-3"/>
    <n v="45.062901459144726"/>
    <n v="45.077620789999997"/>
    <n v="-3.2653300234819493E-4"/>
    <n v="21.310997884869078"/>
    <n v="21.31"/>
    <n v="4.6827070346200372E-5"/>
    <n v="62.937049786212775"/>
    <m/>
    <m/>
    <m/>
    <n v="34.049746726215211"/>
    <n v="33.806168380000003"/>
    <n v="7.2051450338073142E-3"/>
    <m/>
    <m/>
    <m/>
    <m/>
    <m/>
    <m/>
    <m/>
    <m/>
    <m/>
    <m/>
    <n v="10.802922135792786"/>
    <m/>
    <m/>
    <m/>
    <n v="9.1406587143271683"/>
    <m/>
    <m/>
    <m/>
    <m/>
    <m/>
    <m/>
    <m/>
    <n v="54.014610678963926"/>
    <n v="36.562634857308673"/>
    <m/>
  </r>
  <r>
    <x v="3723"/>
    <n v="19.5"/>
    <n v="20.52"/>
    <n v="69.010800000000003"/>
    <n v="59.4848"/>
    <n v="13091.562415"/>
    <n v="11286.849249999999"/>
    <n v="6.7151392721953584E-5"/>
    <n v="40.574595140490906"/>
    <n v="40.58"/>
    <n v="-1.3319022940094793E-4"/>
    <n v="52.296561613807818"/>
    <m/>
    <m/>
    <n v="65.598760248145922"/>
    <n v="65.271913280000007"/>
    <n v="5.0074672507887108E-3"/>
    <n v="45.340013027401426"/>
    <n v="45.354192849999997"/>
    <n v="-3.1264634441774408E-4"/>
    <n v="21.247331697194934"/>
    <n v="21.24"/>
    <n v="3.4518348375400798E-4"/>
    <n v="63.129770229398048"/>
    <m/>
    <m/>
    <m/>
    <n v="33.629512111497156"/>
    <n v="33.389599199999999"/>
    <n v="7.1852588005056894E-3"/>
    <m/>
    <m/>
    <m/>
    <m/>
    <m/>
    <m/>
    <m/>
    <m/>
    <m/>
    <m/>
    <n v="10.535707804304883"/>
    <m/>
    <m/>
    <m/>
    <n v="9.2531263285154566"/>
    <m/>
    <m/>
    <m/>
    <m/>
    <m/>
    <m/>
    <m/>
    <n v="52.678539021524415"/>
    <n v="37.012505314061826"/>
    <m/>
  </r>
  <r>
    <x v="3724"/>
    <n v="18.190000000000001"/>
    <n v="19.739999999999998"/>
    <n v="66.945099999999996"/>
    <n v="57.700299999999999"/>
    <n v="12940.833741"/>
    <n v="11156.141072"/>
    <n v="6.7151392721953584E-5"/>
    <n v="39.359116207820598"/>
    <n v="39.369999999999997"/>
    <n v="-2.7644887425448683E-4"/>
    <n v="49.159924118673594"/>
    <m/>
    <m/>
    <n v="62.646288096992741"/>
    <n v="62.326852580000001"/>
    <n v="5.1251668224818747E-3"/>
    <n v="46.018898670821756"/>
    <n v="46.03247107"/>
    <n v="-2.9484402776480678E-4"/>
    <n v="21.002190094464627"/>
    <n v="21"/>
    <n v="1.0429021260138782E-4"/>
    <n v="63.862775489779473"/>
    <m/>
    <m/>
    <m/>
    <n v="32.620964424158821"/>
    <n v="32.388990540000002"/>
    <n v="7.1621214582879844E-3"/>
    <m/>
    <m/>
    <m/>
    <m/>
    <m/>
    <m/>
    <m/>
    <m/>
    <m/>
    <m/>
    <n v="9.9032471851410495"/>
    <m/>
    <m/>
    <m/>
    <n v="9.5302693777397156"/>
    <m/>
    <m/>
    <m/>
    <m/>
    <m/>
    <m/>
    <m/>
    <n v="49.516235925705246"/>
    <n v="38.121077510958862"/>
    <m/>
  </r>
  <r>
    <x v="3725"/>
    <n v="19.07"/>
    <n v="19.93"/>
    <n v="67.035200000000003"/>
    <n v="57.766300000000001"/>
    <n v="12881.567004"/>
    <n v="11102.800310000001"/>
    <n v="6.7151392721953584E-5"/>
    <n v="39.409205862295224"/>
    <n v="39.42"/>
    <n v="-2.7382388901009413E-4"/>
    <n v="49.275630499027407"/>
    <m/>
    <m/>
    <n v="62.751969008704201"/>
    <n v="62.428468680000002"/>
    <n v="5.181935990812514E-3"/>
    <n v="45.988988398918814"/>
    <n v="46.00410437"/>
    <n v="-3.2857874940050991E-4"/>
    <n v="20.904474515417736"/>
    <n v="20.9"/>
    <n v="2.140916467816556E-4"/>
    <n v="64.173929119602207"/>
    <m/>
    <m/>
    <m/>
    <n v="32.659217132044091"/>
    <n v="32.429353949999999"/>
    <n v="7.0881209165776227E-3"/>
    <m/>
    <m/>
    <m/>
    <m/>
    <m/>
    <m/>
    <m/>
    <m/>
    <m/>
    <m/>
    <n v="9.9248992420059015"/>
    <m/>
    <m/>
    <m/>
    <n v="9.5180382181785941"/>
    <m/>
    <m/>
    <m/>
    <m/>
    <m/>
    <m/>
    <m/>
    <n v="49.624496210029506"/>
    <n v="38.072152872714376"/>
    <m/>
  </r>
  <r>
    <x v="3726"/>
    <n v="18.600000000000001"/>
    <n v="19.239999999999998"/>
    <n v="64.848600000000005"/>
    <n v="55.878100000000003"/>
    <n v="12633.360409000001"/>
    <n v="10888.122052999999"/>
    <n v="6.7151392721953584E-5"/>
    <n v="38.122799840612679"/>
    <n v="38.130000000000003"/>
    <n v="-1.8883187483142994E-4"/>
    <n v="46.055308158698551"/>
    <m/>
    <m/>
    <n v="59.674647848691784"/>
    <n v="59.370843800000003"/>
    <n v="5.11705795718842E-3"/>
    <n v="46.739390088908053"/>
    <n v="46.755663220000002"/>
    <n v="-3.4804620384443208E-4"/>
    <n v="20.501179793229277"/>
    <n v="20.5"/>
    <n v="5.7550889233093372E-5"/>
    <n v="65.41673772452188"/>
    <m/>
    <m/>
    <m/>
    <n v="31.591992220425979"/>
    <n v="31.370106929999999"/>
    <n v="7.07314421723515E-3"/>
    <m/>
    <m/>
    <m/>
    <m/>
    <m/>
    <m/>
    <m/>
    <m/>
    <m/>
    <m/>
    <n v="9.2757587099486223"/>
    <m/>
    <m/>
    <m/>
    <n v="9.8286953759396543"/>
    <m/>
    <m/>
    <m/>
    <m/>
    <m/>
    <m/>
    <m/>
    <n v="46.378793549743108"/>
    <n v="39.314781503758617"/>
    <m/>
  </r>
  <r>
    <x v="3727"/>
    <n v="19.04"/>
    <n v="19.53"/>
    <n v="65.541899999999998"/>
    <n v="56.471800000000002"/>
    <n v="12634.208757"/>
    <n v="10888.122052999999"/>
    <n v="6.7151392721953584E-5"/>
    <n v="38.529433312562915"/>
    <n v="38.54"/>
    <n v="-2.7417455726730378E-4"/>
    <n v="47.035007727593886"/>
    <m/>
    <m/>
    <n v="60.625123497188731"/>
    <n v="60.314384349999997"/>
    <n v="5.1519906990269426E-3"/>
    <n v="46.489879049730291"/>
    <n v="46.505497030000001"/>
    <n v="-3.3583084295674137E-4"/>
    <n v="20.502056551066964"/>
    <n v="20.5"/>
    <n v="1.0031956424216837E-4"/>
    <n v="65.418711026391293"/>
    <m/>
    <m/>
    <m/>
    <n v="31.927960572498741"/>
    <n v="31.704101049999998"/>
    <n v="7.0609011164106672E-3"/>
    <m/>
    <m/>
    <m/>
    <m/>
    <m/>
    <m/>
    <m/>
    <m/>
    <m/>
    <m/>
    <n v="9.4725477621451866"/>
    <m/>
    <m/>
    <m/>
    <n v="9.7238134230317073"/>
    <m/>
    <m/>
    <m/>
    <m/>
    <m/>
    <m/>
    <m/>
    <n v="47.362738810725929"/>
    <n v="38.895253692126829"/>
    <m/>
  </r>
  <r>
    <x v="3728"/>
    <n v="18.059999999999999"/>
    <n v="19.170000000000002"/>
    <n v="63.860300000000002"/>
    <n v="55.019100000000002"/>
    <n v="12536.400012"/>
    <n v="10803.099625999999"/>
    <n v="6.7011742343137115E-5"/>
    <n v="37.539973274932585"/>
    <n v="37.549999999999997"/>
    <n v="-2.6702330405892205E-4"/>
    <n v="44.616091194761651"/>
    <m/>
    <m/>
    <n v="58.285252309620191"/>
    <n v="57.980111260000001"/>
    <n v="5.2628572624127123E-3"/>
    <n v="47.086614292502716"/>
    <n v="47.101506550000003"/>
    <n v="-3.1617369778769167E-4"/>
    <n v="20.342842185433966"/>
    <n v="20.34"/>
    <n v="1.3973379714671275E-4"/>
    <n v="65.931527771768145"/>
    <m/>
    <m/>
    <m/>
    <n v="31.106933019682835"/>
    <n v="30.889449890000002"/>
    <n v="7.0406928727222429E-3"/>
    <m/>
    <m/>
    <m/>
    <m/>
    <m/>
    <m/>
    <m/>
    <m/>
    <m/>
    <m/>
    <n v="8.9848948221012641"/>
    <m/>
    <m/>
    <m/>
    <n v="9.9734876026451449"/>
    <m/>
    <m/>
    <m/>
    <m/>
    <m/>
    <m/>
    <m/>
    <n v="44.924474110506324"/>
    <n v="39.89395041058058"/>
    <m/>
  </r>
  <r>
    <x v="3729"/>
    <n v="17.8"/>
    <n v="18.84"/>
    <n v="63.194200000000002"/>
    <n v="54.441600000000001"/>
    <n v="12406.117738000001"/>
    <n v="10690.106427999999"/>
    <n v="6.7011742343137115E-5"/>
    <n v="37.14750375112969"/>
    <n v="37.159999999999997"/>
    <n v="-3.362822623871331E-4"/>
    <n v="43.680431025894755"/>
    <m/>
    <m/>
    <n v="57.367028168844939"/>
    <n v="57.064777810000002"/>
    <n v="5.2966185174907476E-3"/>
    <n v="47.332501226003622"/>
    <n v="47.347076899999998"/>
    <n v="-3.0784738891398433E-4"/>
    <n v="20.130941994364612"/>
    <n v="20.13"/>
    <n v="4.6795547173905661E-5"/>
    <n v="66.62312779224132"/>
    <m/>
    <m/>
    <m/>
    <n v="30.780718765536022"/>
    <n v="30.5659323"/>
    <n v="7.0269888524232549E-3"/>
    <m/>
    <m/>
    <m/>
    <m/>
    <m/>
    <m/>
    <m/>
    <m/>
    <m/>
    <m/>
    <n v="8.7959811099745657"/>
    <m/>
    <m/>
    <m/>
    <n v="10.077703473782504"/>
    <m/>
    <m/>
    <m/>
    <m/>
    <m/>
    <m/>
    <m/>
    <n v="43.979905549872825"/>
    <n v="40.310813895130018"/>
    <m/>
  </r>
  <r>
    <x v="3730"/>
    <n v="20.8"/>
    <n v="20.69"/>
    <n v="69.167100000000005"/>
    <n v="59.572699999999998"/>
    <n v="12742.369069"/>
    <n v="10976.981814999999"/>
    <n v="6.7011742343137115E-5"/>
    <n v="40.65459350430833"/>
    <n v="40.659999999999997"/>
    <n v="-1.3296841346943644E-4"/>
    <n v="51.918687260421102"/>
    <m/>
    <m/>
    <n v="65.474747479296056"/>
    <n v="65.130712880000004"/>
    <n v="5.2822176218141337E-3"/>
    <n v="45.097270783829842"/>
    <n v="45.117573219999997"/>
    <n v="-4.4998954334618535E-4"/>
    <n v="20.674547819576102"/>
    <n v="20.67"/>
    <n v="2.2002029879542029E-4"/>
    <n v="64.843043569458771"/>
    <m/>
    <m/>
    <m/>
    <n v="33.683081671929116"/>
    <n v="33.449248709999999"/>
    <n v="6.9906790420439791E-3"/>
    <m/>
    <m/>
    <m/>
    <m/>
    <m/>
    <m/>
    <m/>
    <m/>
    <m/>
    <m/>
    <n v="10.452607755047627"/>
    <m/>
    <m/>
    <m/>
    <n v="9.1261833532240786"/>
    <m/>
    <m/>
    <m/>
    <m/>
    <m/>
    <m/>
    <m/>
    <n v="52.26303877523813"/>
    <n v="36.504733412896314"/>
    <m/>
  </r>
  <r>
    <x v="3731"/>
    <n v="19.52"/>
    <n v="20.079999999999998"/>
    <n v="67.839200000000005"/>
    <n v="58.424999999999997"/>
    <n v="12742.062793999999"/>
    <n v="10975.982386"/>
    <n v="6.7011742343137115E-5"/>
    <n v="39.873116704352491"/>
    <n v="39.880000000000003"/>
    <n v="-1.7260019176312813E-4"/>
    <n v="49.919293106778589"/>
    <m/>
    <m/>
    <n v="63.582028619960106"/>
    <n v="63.247141630000002"/>
    <n v="5.2948952526457038E-3"/>
    <n v="45.530497260876857"/>
    <n v="45.548590619999999"/>
    <n v="-3.9723203016506226E-4"/>
    <n v="20.673546780096302"/>
    <n v="20.67"/>
    <n v="1.7159071583461305E-4"/>
    <n v="64.85089449799041"/>
    <m/>
    <m/>
    <m/>
    <n v="33.034475813298812"/>
    <n v="32.805618469999999"/>
    <n v="6.9761630468299085E-3"/>
    <m/>
    <m/>
    <m/>
    <m/>
    <m/>
    <m/>
    <m/>
    <m/>
    <m/>
    <m/>
    <n v="10.049518905377157"/>
    <m/>
    <m/>
    <m/>
    <n v="9.3015709236696935"/>
    <m/>
    <m/>
    <m/>
    <m/>
    <m/>
    <m/>
    <m/>
    <n v="50.247594526885784"/>
    <n v="37.206283694678774"/>
    <m/>
  </r>
  <r>
    <x v="3732"/>
    <n v="18.89"/>
    <n v="19.670000000000002"/>
    <n v="66.1297"/>
    <n v="56.948900000000002"/>
    <n v="12562.809660999999"/>
    <n v="10820.838646"/>
    <n v="6.6592470274073889E-5"/>
    <n v="38.867394533184871"/>
    <n v="38.880000000000003"/>
    <n v="-3.2421468145915622E-4"/>
    <n v="47.397897932675647"/>
    <m/>
    <m/>
    <n v="61.171854552342687"/>
    <n v="60.849566580000001"/>
    <n v="5.2964711247198704E-3"/>
    <n v="46.104458286166071"/>
    <n v="46.12330918"/>
    <n v="-4.0870644732715622E-4"/>
    <n v="20.382217900591918"/>
    <n v="20.38"/>
    <n v="1.0882731069283835E-4"/>
    <n v="65.769498552960258"/>
    <m/>
    <m/>
    <m/>
    <n v="32.200172858998897"/>
    <n v="31.97778602"/>
    <n v="6.9544163832921946E-3"/>
    <m/>
    <m/>
    <m/>
    <m/>
    <m/>
    <m/>
    <m/>
    <m/>
    <m/>
    <m/>
    <n v="9.5413977953269438"/>
    <m/>
    <m/>
    <m/>
    <n v="9.5361297299203294"/>
    <m/>
    <m/>
    <m/>
    <m/>
    <m/>
    <m/>
    <m/>
    <n v="47.706988976634719"/>
    <n v="38.144518919681317"/>
    <m/>
  </r>
  <r>
    <x v="3733"/>
    <n v="17.420000000000002"/>
    <n v="18.82"/>
    <n v="63.250399999999999"/>
    <n v="54.465600000000002"/>
    <n v="12332.242097"/>
    <n v="10621.521210999999"/>
    <n v="6.6592470274073889E-5"/>
    <n v="37.174194154277501"/>
    <n v="37.18"/>
    <n v="-1.5615507591448807E-4"/>
    <n v="43.265180610696312"/>
    <m/>
    <m/>
    <n v="57.170138633530321"/>
    <n v="56.864456599999997"/>
    <n v="5.3756256861923202E-3"/>
    <n v="47.108442089014503"/>
    <n v="47.125542209999999"/>
    <n v="-3.6286311379285507E-4"/>
    <n v="20.007651424509877"/>
    <n v="20"/>
    <n v="3.8257122549389955E-4"/>
    <n v="66.982941100405881"/>
    <m/>
    <m/>
    <m/>
    <n v="30.796355191162601"/>
    <n v="30.583191830000001"/>
    <n v="6.9699514147343322E-3"/>
    <m/>
    <m/>
    <m/>
    <m/>
    <m/>
    <m/>
    <m/>
    <m/>
    <m/>
    <m/>
    <n v="8.7089845219364292"/>
    <m/>
    <m/>
    <m/>
    <n v="9.9514963873159221"/>
    <m/>
    <m/>
    <m/>
    <m/>
    <m/>
    <m/>
    <m/>
    <n v="43.544922609682146"/>
    <n v="39.805985549263688"/>
    <m/>
  </r>
  <r>
    <x v="3734"/>
    <n v="18.87"/>
    <n v="19.579999999999998"/>
    <n v="65.873000000000005"/>
    <n v="56.713099999999997"/>
    <n v="12564.041888"/>
    <n v="10819.043798999999"/>
    <n v="6.6592470274073889E-5"/>
    <n v="38.712744366413908"/>
    <n v="38.72"/>
    <n v="-1.8738723104572141E-4"/>
    <n v="46.838824547443586"/>
    <m/>
    <m/>
    <n v="60.707044701130428"/>
    <n v="60.382474109999997"/>
    <n v="5.3752449848138983E-3"/>
    <n v="46.132884753012867"/>
    <n v="46.153468480000001"/>
    <n v="-4.4598440084853141E-4"/>
    <n v="20.382229010083162"/>
    <n v="20.38"/>
    <n v="1.0937242802566693E-4"/>
    <n v="65.743135047508616"/>
    <m/>
    <m/>
    <m/>
    <n v="32.06807628094959"/>
    <n v="31.847685670000001"/>
    <n v="6.9201452574367828E-3"/>
    <m/>
    <m/>
    <m/>
    <m/>
    <m/>
    <m/>
    <m/>
    <m/>
    <m/>
    <m/>
    <n v="9.4267765916964272"/>
    <m/>
    <m/>
    <m/>
    <n v="9.5395190450651075"/>
    <m/>
    <m/>
    <m/>
    <m/>
    <m/>
    <m/>
    <m/>
    <n v="47.133882958482133"/>
    <n v="38.15807618026043"/>
    <m/>
  </r>
  <r>
    <x v="3735"/>
    <n v="19.13"/>
    <n v="19.600000000000001"/>
    <n v="65.116"/>
    <n v="56.057600000000001"/>
    <n v="12401.938867000001"/>
    <n v="10678.73452"/>
    <n v="6.6592470274073889E-5"/>
    <n v="38.266931756811026"/>
    <n v="38.28"/>
    <n v="-3.4138566324382058E-4"/>
    <n v="45.75706036247842"/>
    <m/>
    <m/>
    <n v="59.653978596589575"/>
    <n v="59.337996820000001"/>
    <n v="5.3251170164725359E-3"/>
    <n v="46.398283099251962"/>
    <n v="46.418118040000003"/>
    <n v="-4.2731031729781321E-4"/>
    <n v="20.118764069187424"/>
    <n v="20.12"/>
    <n v="-6.1427972792071905E-5"/>
    <n v="66.597711788317326"/>
    <m/>
    <m/>
    <m/>
    <n v="31.697731754334626"/>
    <n v="31.480259839999999"/>
    <n v="6.9081994697610671E-3"/>
    <m/>
    <m/>
    <m/>
    <m/>
    <m/>
    <m/>
    <m/>
    <m/>
    <m/>
    <m/>
    <n v="9.2085535767884235"/>
    <m/>
    <m/>
    <m/>
    <n v="9.6493290448680433"/>
    <m/>
    <m/>
    <m/>
    <m/>
    <m/>
    <m/>
    <m/>
    <n v="46.042767883942119"/>
    <n v="38.597316179472173"/>
    <m/>
  </r>
  <r>
    <x v="3736"/>
    <n v="17.66"/>
    <n v="18.68"/>
    <n v="62.581899999999997"/>
    <n v="53.872300000000003"/>
    <n v="12303.625760000001"/>
    <n v="10593.370539"/>
    <n v="6.6592470274073889E-5"/>
    <n v="36.776812186504031"/>
    <n v="36.79"/>
    <n v="-3.5846190529942312E-4"/>
    <n v="42.190456961321175"/>
    <m/>
    <m/>
    <n v="56.16519294770211"/>
    <n v="55.865367880000001"/>
    <n v="5.3669219246195166E-3"/>
    <n v="47.301426791978066"/>
    <n v="47.321247530000001"/>
    <n v="-4.1885493423154951E-4"/>
    <n v="19.958791182671817"/>
    <n v="19.96"/>
    <n v="-6.0561990389951248E-5"/>
    <n v="67.132069993353568"/>
    <m/>
    <m/>
    <m/>
    <n v="30.462347459051923"/>
    <n v="30.254077760000001"/>
    <n v="6.8840207493379157E-3"/>
    <m/>
    <m/>
    <m/>
    <m/>
    <m/>
    <m/>
    <m/>
    <m/>
    <m/>
    <m/>
    <n v="8.4903112055978625"/>
    <m/>
    <m/>
    <m/>
    <n v="10.025023030888789"/>
    <m/>
    <m/>
    <m/>
    <m/>
    <m/>
    <m/>
    <m/>
    <n v="42.451556027989312"/>
    <n v="40.100092123555157"/>
    <m/>
  </r>
  <r>
    <x v="3737"/>
    <n v="16.57"/>
    <n v="17.88"/>
    <n v="60.113799999999998"/>
    <n v="51.744100000000003"/>
    <n v="12056.929214"/>
    <n v="10380.260402"/>
    <n v="6.6173214376075151E-5"/>
    <n v="35.325549805725508"/>
    <n v="35.33"/>
    <n v="-1.2596077765325564E-4"/>
    <n v="38.857843189793861"/>
    <m/>
    <m/>
    <n v="52.83651679702821"/>
    <n v="52.55428216"/>
    <n v="5.3703452017279663E-3"/>
    <n v="48.234481705782919"/>
    <n v="48.254386760000003"/>
    <n v="-4.1250248015967106E-4"/>
    <n v="19.55812615548567"/>
    <n v="19.559999999999999"/>
    <n v="-9.5799821795972129E-5"/>
    <n v="68.484585565229395"/>
    <m/>
    <m/>
    <m/>
    <n v="29.259227243886407"/>
    <n v="29.060197370000001"/>
    <n v="6.8488823854950809E-3"/>
    <m/>
    <m/>
    <m/>
    <m/>
    <m/>
    <m/>
    <m/>
    <m/>
    <m/>
    <m/>
    <n v="7.8192361575157188"/>
    <m/>
    <m/>
    <m/>
    <n v="10.420571509857538"/>
    <m/>
    <m/>
    <m/>
    <m/>
    <m/>
    <m/>
    <m/>
    <n v="39.096180787578596"/>
    <n v="41.682286039430153"/>
    <m/>
  </r>
  <r>
    <x v="3738"/>
    <n v="16.14"/>
    <n v="17.59"/>
    <n v="59.475999999999999"/>
    <n v="51.191699999999997"/>
    <n v="11982.387552"/>
    <n v="10315.397806999999"/>
    <n v="6.6173214376075151E-5"/>
    <n v="34.949897857665277"/>
    <n v="34.96"/>
    <n v="-2.8896288142798987E-4"/>
    <n v="38.028977942710235"/>
    <m/>
    <m/>
    <n v="51.989924929858006"/>
    <n v="51.7125038"/>
    <n v="5.3646818365427063E-3"/>
    <n v="48.490685922790604"/>
    <n v="48.511214879999997"/>
    <n v="-4.2317961444948704E-4"/>
    <n v="19.43673458344978"/>
    <n v="19.43"/>
    <n v="3.4660748583537071E-4"/>
    <n v="68.914532988179928"/>
    <m/>
    <m/>
    <m/>
    <n v="28.947144622291013"/>
    <n v="28.751413360000001"/>
    <n v="6.8077092364204894E-3"/>
    <m/>
    <m/>
    <m/>
    <m/>
    <m/>
    <m/>
    <m/>
    <m/>
    <m/>
    <m/>
    <n v="7.6520280035780379"/>
    <m/>
    <m/>
    <m/>
    <n v="10.531326978220573"/>
    <m/>
    <m/>
    <m/>
    <m/>
    <m/>
    <m/>
    <m/>
    <n v="38.260140017890187"/>
    <n v="42.125307912882292"/>
    <m/>
  </r>
  <r>
    <x v="3739"/>
    <n v="15.73"/>
    <n v="17.190000000000001"/>
    <n v="57.8812"/>
    <n v="49.808900000000001"/>
    <n v="11763.455096"/>
    <n v="10124.87529"/>
    <n v="6.6173214376075151E-5"/>
    <n v="34.010257110303648"/>
    <n v="34.020000000000003"/>
    <n v="-2.863871162949172E-4"/>
    <n v="35.97674883649929"/>
    <m/>
    <m/>
    <n v="49.881947235298185"/>
    <n v="49.613647139999998"/>
    <n v="5.4077881946694717E-3"/>
    <n v="49.141768471398763"/>
    <n v="49.165317170000002"/>
    <n v="-4.7896972818894934E-4"/>
    <n v="19.080206552957595"/>
    <n v="19.079999999999998"/>
    <n v="1.0825626708399483E-5"/>
    <n v="70.193511005558165"/>
    <m/>
    <m/>
    <m/>
    <n v="28.166029050508453"/>
    <n v="27.977087529999999"/>
    <n v="6.7534378017672925E-3"/>
    <m/>
    <m/>
    <m/>
    <m/>
    <m/>
    <m/>
    <m/>
    <m/>
    <m/>
    <m/>
    <n v="7.2379001417870423"/>
    <m/>
    <m/>
    <m/>
    <n v="10.814290020013861"/>
    <m/>
    <m/>
    <m/>
    <m/>
    <m/>
    <m/>
    <m/>
    <n v="36.189500708935213"/>
    <n v="43.257160080055442"/>
    <m/>
  </r>
  <r>
    <x v="3740"/>
    <n v="15.57"/>
    <n v="17.07"/>
    <n v="57.650700000000001"/>
    <n v="49.607300000000002"/>
    <n v="11646.665573"/>
    <n v="10023.683862"/>
    <n v="6.6173214376075151E-5"/>
    <n v="33.873992252592451"/>
    <n v="33.880000000000003"/>
    <n v="-1.773243036466976E-4"/>
    <n v="35.6862674989274"/>
    <m/>
    <m/>
    <n v="49.578628334557301"/>
    <n v="49.319394559999999"/>
    <n v="5.2562237811319967E-3"/>
    <n v="49.239936753413268"/>
    <n v="49.26174366"/>
    <n v="-4.4267427351418753E-4"/>
    <n v="18.890314489950924"/>
    <n v="18.89"/>
    <n v="1.6648488667225791E-5"/>
    <n v="70.897117902436392"/>
    <m/>
    <m/>
    <m/>
    <n v="28.052296901062451"/>
    <n v="27.86536426"/>
    <n v="6.7084226611309195E-3"/>
    <m/>
    <m/>
    <m/>
    <m/>
    <m/>
    <m/>
    <m/>
    <m/>
    <m/>
    <m/>
    <n v="7.1790678497862013"/>
    <m/>
    <m/>
    <m/>
    <n v="10.857554810369447"/>
    <m/>
    <m/>
    <m/>
    <m/>
    <m/>
    <m/>
    <m/>
    <n v="35.895339248931009"/>
    <n v="43.430219241477786"/>
    <m/>
  </r>
  <r>
    <x v="3741"/>
    <n v="15.38"/>
    <n v="16.899999999999999"/>
    <n v="57.141500000000001"/>
    <n v="49.165900000000001"/>
    <n v="11551.338325999999"/>
    <n v="9940.9773220000006"/>
    <n v="6.6173214376075151E-5"/>
    <n v="33.57398142985253"/>
    <n v="33.58"/>
    <n v="-1.7923079652970575E-4"/>
    <n v="35.05193790743445"/>
    <m/>
    <m/>
    <n v="48.916441944016299"/>
    <n v="48.657736419999999"/>
    <n v="5.3168425629837035E-3"/>
    <n v="49.457715086536872"/>
    <n v="49.4797546"/>
    <n v="-4.4542487409848786E-4"/>
    <n v="18.73524157553787"/>
    <n v="18.73"/>
    <n v="2.7984920116752576E-4"/>
    <n v="71.484184317247511"/>
    <m/>
    <m/>
    <m/>
    <n v="27.802957418987084"/>
    <n v="27.618246599999999"/>
    <n v="6.6879994831781087E-3"/>
    <m/>
    <m/>
    <m/>
    <m/>
    <m/>
    <m/>
    <m/>
    <m/>
    <m/>
    <m/>
    <n v="7.0510732046355926"/>
    <m/>
    <m/>
    <m/>
    <n v="10.953653879443985"/>
    <m/>
    <m/>
    <m/>
    <m/>
    <m/>
    <m/>
    <m/>
    <n v="35.255366023177963"/>
    <n v="43.814615517775941"/>
    <m/>
  </r>
  <r>
    <x v="3742"/>
    <n v="16.37"/>
    <n v="17.52"/>
    <n v="59.203499999999998"/>
    <n v="50.936900000000001"/>
    <n v="11750.011575"/>
    <n v="10111.295897"/>
    <n v="6.6452716511511412E-5"/>
    <n v="34.784679128913922"/>
    <n v="34.79"/>
    <n v="-1.529425434342313E-4"/>
    <n v="37.577941064843749"/>
    <m/>
    <m/>
    <n v="51.558968982421021"/>
    <n v="51.3041573"/>
    <n v="4.9666868306794676E-3"/>
    <n v="48.56569529386941"/>
    <n v="48.60555944"/>
    <n v="-8.2015610127472716E-4"/>
    <n v="19.05700719519108"/>
    <n v="19.05"/>
    <n v="3.6783176856047817E-4"/>
    <n v="70.261517443742306"/>
    <m/>
    <m/>
    <m/>
    <n v="28.80472119337335"/>
    <n v="28.616068139999999"/>
    <n v="6.5925567569378174E-3"/>
    <m/>
    <m/>
    <m/>
    <m/>
    <m/>
    <m/>
    <m/>
    <m/>
    <m/>
    <m/>
    <n v="7.5587904901366647"/>
    <m/>
    <m/>
    <m/>
    <n v="10.558601607743643"/>
    <m/>
    <m/>
    <m/>
    <m/>
    <m/>
    <m/>
    <m/>
    <n v="37.793952450683321"/>
    <n v="42.234406430974573"/>
    <m/>
  </r>
  <r>
    <x v="3743"/>
    <n v="15.72"/>
    <n v="17.260000000000002"/>
    <n v="58.0486"/>
    <n v="49.939900000000002"/>
    <n v="11695.838495"/>
    <n v="10064.006144000001"/>
    <n v="6.6452716511511412E-5"/>
    <n v="34.10529258486519"/>
    <n v="34.11"/>
    <n v="-1.3800689342746697E-4"/>
    <n v="36.107664367011225"/>
    <m/>
    <m/>
    <n v="50.044725241745923"/>
    <n v="49.798341270000002"/>
    <n v="4.947634107129284E-3"/>
    <n v="49.03971280908317"/>
    <n v="49.081841140000002"/>
    <n v="-8.5832825212617259E-4"/>
    <n v="18.968682893196473"/>
    <n v="18.97"/>
    <n v="-6.943103866774436E-5"/>
    <n v="70.592205193205416"/>
    <m/>
    <m/>
    <m/>
    <n v="28.241190370978789"/>
    <n v="28.05682264"/>
    <n v="6.571226305431388E-3"/>
    <m/>
    <m/>
    <m/>
    <m/>
    <m/>
    <m/>
    <m/>
    <m/>
    <m/>
    <m/>
    <n v="7.2626457499554702"/>
    <m/>
    <m/>
    <m/>
    <n v="10.764766220110824"/>
    <m/>
    <m/>
    <m/>
    <m/>
    <m/>
    <m/>
    <m/>
    <n v="36.313228749777352"/>
    <n v="43.059064880443294"/>
    <m/>
  </r>
  <r>
    <x v="3744"/>
    <n v="15.97"/>
    <n v="17.22"/>
    <n v="57.611600000000003"/>
    <n v="49.554000000000002"/>
    <n v="11680.533889"/>
    <n v="10048.830400000001"/>
    <n v="6.6452716511511412E-5"/>
    <n v="33.846066001546525"/>
    <n v="33.85"/>
    <n v="-1.1621856583388102E-4"/>
    <n v="35.551901752153938"/>
    <m/>
    <m/>
    <n v="49.463237277131263"/>
    <n v="49.219036160000002"/>
    <n v="4.9615176603097222E-3"/>
    <n v="49.225340983551078"/>
    <n v="49.270669050000002"/>
    <n v="-9.1998073748345011E-4"/>
    <n v="18.942475673728765"/>
    <n v="18.940000000000001"/>
    <n v="1.307113901143353E-4"/>
    <n v="70.70490267836395"/>
    <m/>
    <m/>
    <m/>
    <n v="28.023768701608198"/>
    <n v="27.842627100000001"/>
    <n v="6.5059091212049669E-3"/>
    <m/>
    <m/>
    <m/>
    <m/>
    <m/>
    <m/>
    <m/>
    <m/>
    <m/>
    <m/>
    <n v="7.1496817841767575"/>
    <m/>
    <m/>
    <m/>
    <n v="10.846433000925559"/>
    <m/>
    <m/>
    <m/>
    <m/>
    <m/>
    <m/>
    <m/>
    <n v="35.74840892088379"/>
    <n v="43.385732003702238"/>
    <m/>
  </r>
  <r>
    <x v="3745"/>
    <n v="15.43"/>
    <n v="16.82"/>
    <n v="56.702300000000001"/>
    <n v="48.768599999999999"/>
    <n v="11620.323437999999"/>
    <n v="9996.3632309999994"/>
    <n v="6.6452716511511412E-5"/>
    <n v="33.31105181130755"/>
    <n v="33.32"/>
    <n v="-2.6855308200635086E-4"/>
    <n v="34.425682239343494"/>
    <m/>
    <m/>
    <n v="48.28683204711627"/>
    <n v="48.045970459999999"/>
    <n v="5.0131485494042671E-3"/>
    <n v="49.614145102640315"/>
    <n v="49.657819199999999"/>
    <n v="-8.7950091371880035E-4"/>
    <n v="18.84437208808594"/>
    <n v="18.84"/>
    <n v="2.3206412345766481E-4"/>
    <n v="71.076162932043388"/>
    <m/>
    <m/>
    <m/>
    <n v="27.579873904258207"/>
    <n v="27.401097799999999"/>
    <n v="6.524413932722295E-3"/>
    <m/>
    <m/>
    <m/>
    <m/>
    <m/>
    <m/>
    <m/>
    <m/>
    <m/>
    <m/>
    <n v="6.9228124910011584"/>
    <m/>
    <m/>
    <m/>
    <n v="11.017829017503486"/>
    <m/>
    <m/>
    <m/>
    <m/>
    <m/>
    <m/>
    <m/>
    <n v="34.614062455005794"/>
    <n v="44.071316070013943"/>
    <m/>
  </r>
  <r>
    <x v="3746"/>
    <n v="15.65"/>
    <n v="16.96"/>
    <n v="56.5366"/>
    <n v="48.622799999999998"/>
    <n v="11489.358388000001"/>
    <n v="9883.0364869999994"/>
    <n v="6.6452716511511412E-5"/>
    <n v="33.212897720714906"/>
    <n v="33.22"/>
    <n v="-2.1379528251330715E-4"/>
    <n v="34.22056930994362"/>
    <m/>
    <m/>
    <n v="48.069831559961784"/>
    <n v="47.829135950000001"/>
    <n v="5.0324055657915423E-3"/>
    <n v="49.68701577818095"/>
    <n v="49.729815160000001"/>
    <n v="-8.6063826461746373E-4"/>
    <n v="18.631535205822502"/>
    <n v="18.63"/>
    <n v="8.2405036097910056E-5"/>
    <n v="71.884057089346442"/>
    <m/>
    <m/>
    <m/>
    <n v="27.49768399910208"/>
    <n v="27.320004359999999"/>
    <n v="6.5036460741647595E-3"/>
    <m/>
    <m/>
    <m/>
    <m/>
    <m/>
    <m/>
    <m/>
    <m/>
    <m/>
    <m/>
    <n v="6.8811873205501346"/>
    <m/>
    <m/>
    <m/>
    <n v="11.050253540625944"/>
    <m/>
    <m/>
    <m/>
    <m/>
    <m/>
    <m/>
    <m/>
    <n v="34.405936602750671"/>
    <n v="44.201014162503775"/>
    <m/>
  </r>
  <r>
    <x v="3747"/>
    <n v="16.22"/>
    <n v="17.32"/>
    <n v="57.395000000000003"/>
    <n v="49.357799999999997"/>
    <n v="11631.809740999999"/>
    <n v="10004.915027999999"/>
    <n v="6.6871983189997763E-5"/>
    <n v="33.716349823159874"/>
    <n v="33.72"/>
    <n v="-1.082496097308816E-4"/>
    <n v="35.2559144092777"/>
    <m/>
    <m/>
    <n v="49.159321855389997"/>
    <n v="48.913135519999997"/>
    <n v="5.0331333858026905E-3"/>
    <n v="49.310188791746356"/>
    <n v="49.353780540000002"/>
    <n v="-8.8325043748804788E-4"/>
    <n v="18.86207923977523"/>
    <n v="18.86"/>
    <n v="1.10246011411963E-4"/>
    <n v="70.999697907279298"/>
    <m/>
    <m/>
    <m/>
    <n v="27.913616693793401"/>
    <n v="27.733749020000001"/>
    <n v="6.4855160282761837E-3"/>
    <m/>
    <m/>
    <m/>
    <m/>
    <m/>
    <m/>
    <m/>
    <m/>
    <m/>
    <m/>
    <n v="7.0889855039705161"/>
    <m/>
    <m/>
    <m/>
    <n v="10.882706983559645"/>
    <m/>
    <m/>
    <m/>
    <m/>
    <m/>
    <m/>
    <m/>
    <n v="35.444927519852584"/>
    <n v="43.53082793423858"/>
    <m/>
  </r>
  <r>
    <x v="3748"/>
    <n v="14.91"/>
    <n v="16.48"/>
    <n v="55.395699999999998"/>
    <n v="47.635199999999998"/>
    <n v="11426.107163999999"/>
    <n v="9827.3142000000007"/>
    <n v="6.6871983189997763E-5"/>
    <n v="32.541079496922876"/>
    <n v="32.549999999999997"/>
    <n v="-2.7405539407443502E-4"/>
    <n v="32.795743879901785"/>
    <m/>
    <m/>
    <n v="46.58536555007867"/>
    <n v="46.348448380000001"/>
    <n v="5.1116526735963674E-3"/>
    <n v="50.169352158352652"/>
    <n v="50.212910749999999"/>
    <n v="-8.6747792543273583E-4"/>
    <n v="18.528061271608724"/>
    <n v="18.53"/>
    <n v="-1.0462646472086945E-4"/>
    <n v="72.262198500263992"/>
    <m/>
    <m/>
    <m/>
    <n v="26.939682566875089"/>
    <n v="26.76626465"/>
    <n v="6.4789734071126759E-3"/>
    <m/>
    <m/>
    <m/>
    <m/>
    <m/>
    <m/>
    <m/>
    <m/>
    <m/>
    <m/>
    <n v="6.5939484302355256"/>
    <m/>
    <m/>
    <m/>
    <n v="11.261991719545216"/>
    <m/>
    <m/>
    <m/>
    <m/>
    <m/>
    <m/>
    <m/>
    <n v="32.969742151177627"/>
    <n v="45.047966878180866"/>
    <m/>
  </r>
  <r>
    <x v="3749"/>
    <n v="14.88"/>
    <n v="16.45"/>
    <n v="55.410499999999999"/>
    <n v="47.635199999999998"/>
    <n v="11407.954491"/>
    <n v="9809.07258"/>
    <n v="6.6871983189997763E-5"/>
    <n v="32.54659885498436"/>
    <n v="32.549999999999997"/>
    <n v="-1.0448986223154932E-4"/>
    <n v="32.798586248705838"/>
    <m/>
    <m/>
    <n v="46.583578739840654"/>
    <n v="46.346253099999998"/>
    <n v="5.1207082334916443E-3"/>
    <n v="50.164129251629404"/>
    <n v="50.212721620000003"/>
    <n v="-9.6773022459006874E-4"/>
    <n v="18.496821530300426"/>
    <n v="18.489999999999998"/>
    <n v="3.6893078963906589E-4"/>
    <n v="72.404987608125523"/>
    <m/>
    <m/>
    <m/>
    <n v="26.940715884630734"/>
    <n v="26.768809210000001"/>
    <n v="6.4219021952800492E-3"/>
    <m/>
    <m/>
    <m/>
    <m/>
    <m/>
    <m/>
    <m/>
    <m/>
    <m/>
    <m/>
    <n v="6.593059647045779"/>
    <m/>
    <m/>
    <m/>
    <n v="11.259893741637226"/>
    <m/>
    <m/>
    <m/>
    <m/>
    <m/>
    <m/>
    <m/>
    <n v="32.965298235228893"/>
    <n v="45.039574966548905"/>
    <m/>
  </r>
  <r>
    <x v="3750"/>
    <n v="14.02"/>
    <n v="15.82"/>
    <n v="53.082599999999999"/>
    <n v="45.630800000000001"/>
    <n v="11282.695522"/>
    <n v="9700.7133300000005"/>
    <n v="6.6871983189997763E-5"/>
    <n v="31.178494363380505"/>
    <n v="31.19"/>
    <n v="-3.6888863800887961E-4"/>
    <n v="30.039030913680275"/>
    <m/>
    <m/>
    <n v="43.642935621492391"/>
    <n v="43.419412080000001"/>
    <n v="5.1480093991265186E-3"/>
    <n v="51.218202443667607"/>
    <n v="51.26746163"/>
    <n v="-9.6082748718673283E-4"/>
    <n v="18.293280965719728"/>
    <n v="18.29"/>
    <n v="1.7938576925802252E-4"/>
    <n v="73.20702165839333"/>
    <m/>
    <m/>
    <m/>
    <n v="25.807348482843658"/>
    <n v="25.642832819999999"/>
    <n v="6.4156586754076095E-3"/>
    <m/>
    <m/>
    <m/>
    <m/>
    <m/>
    <m/>
    <m/>
    <m/>
    <m/>
    <m/>
    <n v="6.0380089639548027"/>
    <m/>
    <m/>
    <m/>
    <n v="11.733142481039607"/>
    <m/>
    <m/>
    <m/>
    <m/>
    <m/>
    <m/>
    <m/>
    <n v="30.190044819774013"/>
    <n v="46.932569924158429"/>
    <m/>
  </r>
  <r>
    <x v="3751"/>
    <n v="14.46"/>
    <n v="16.16"/>
    <n v="54.0627"/>
    <n v="46.470300000000002"/>
    <n v="11274.402338"/>
    <n v="9692.9342529999994"/>
    <n v="6.6732225833643355E-5"/>
    <n v="31.753389744360504"/>
    <n v="31.76"/>
    <n v="-2.0813147479525895E-4"/>
    <n v="31.14499717848712"/>
    <m/>
    <m/>
    <n v="44.846897495518661"/>
    <n v="44.617890070000001"/>
    <n v="5.1326368225699248E-3"/>
    <n v="50.745734061256748"/>
    <n v="50.794733139999998"/>
    <n v="-9.6464880735169789E-4"/>
    <n v="18.279389023663757"/>
    <n v="18.28"/>
    <n v="-3.3423213142480535E-5"/>
    <n v="73.2679062916866"/>
    <m/>
    <m/>
    <m/>
    <n v="26.28239535799764"/>
    <n v="26.115259120000001"/>
    <n v="6.3999456114773867E-3"/>
    <m/>
    <m/>
    <m/>
    <m/>
    <m/>
    <m/>
    <m/>
    <m/>
    <m/>
    <m/>
    <n v="6.2599684913137281"/>
    <m/>
    <m/>
    <m/>
    <n v="11.516743679259015"/>
    <m/>
    <m/>
    <m/>
    <m/>
    <m/>
    <m/>
    <m/>
    <n v="31.299842456568641"/>
    <n v="46.066974717036061"/>
    <m/>
  </r>
  <r>
    <x v="3752"/>
    <n v="13.51"/>
    <n v="15.46"/>
    <n v="51.837699999999998"/>
    <n v="44.554600000000001"/>
    <n v="11076.677626000001"/>
    <n v="9522.2976899999994"/>
    <n v="6.6732225833643355E-5"/>
    <n v="30.445807472720933"/>
    <n v="30.45"/>
    <n v="-1.3768562492832981E-4"/>
    <n v="28.577758427720795"/>
    <m/>
    <m/>
    <n v="42.073329203731838"/>
    <n v="41.85760277"/>
    <n v="5.1538172149325767E-3"/>
    <n v="51.790361688968176"/>
    <n v="51.839561019999998"/>
    <n v="-9.4906920629289626E-4"/>
    <n v="17.958376531743667"/>
    <n v="17.96"/>
    <n v="-9.0393555475132281E-5"/>
    <n v="74.559948542287216"/>
    <m/>
    <m/>
    <m/>
    <n v="25.199166801161699"/>
    <n v="25.039243419999998"/>
    <n v="6.386909479619618E-3"/>
    <m/>
    <m/>
    <m/>
    <m/>
    <m/>
    <m/>
    <m/>
    <m/>
    <m/>
    <m/>
    <n v="5.7436507990603092"/>
    <m/>
    <m/>
    <m/>
    <n v="11.990953481991221"/>
    <m/>
    <m/>
    <m/>
    <m/>
    <m/>
    <m/>
    <m/>
    <n v="28.718253995301545"/>
    <n v="47.963813927964885"/>
    <m/>
  </r>
  <r>
    <x v="3753"/>
    <n v="14.85"/>
    <n v="16"/>
    <n v="52.989400000000003"/>
    <n v="45.535499999999999"/>
    <n v="11038.457302999999"/>
    <n v="9487.5343300000004"/>
    <n v="6.6732225833643355E-5"/>
    <n v="31.119958235062054"/>
    <n v="31.13"/>
    <n v="-3.2257516665423758E-4"/>
    <n v="29.838003095336152"/>
    <m/>
    <m/>
    <n v="43.461488606626922"/>
    <n v="43.239028589999997"/>
    <n v="5.1448893252512562E-3"/>
    <n v="51.216262280893346"/>
    <n v="51.268113390000003"/>
    <n v="-1.0113715071241591E-3"/>
    <n v="17.895101650522626"/>
    <n v="17.89"/>
    <n v="2.8516772066100593E-4"/>
    <n v="74.838825009510543"/>
    <m/>
    <m/>
    <m/>
    <n v="25.754684571694643"/>
    <n v="25.59232982"/>
    <n v="6.3438832195639172E-3"/>
    <m/>
    <m/>
    <m/>
    <m/>
    <m/>
    <m/>
    <m/>
    <m/>
    <m/>
    <m/>
    <n v="5.9959453962199971"/>
    <m/>
    <m/>
    <m/>
    <n v="11.725325951912545"/>
    <m/>
    <m/>
    <m/>
    <m/>
    <m/>
    <m/>
    <m/>
    <n v="29.979726981099986"/>
    <n v="46.90130380765018"/>
    <m/>
  </r>
  <r>
    <x v="3754"/>
    <n v="15.17"/>
    <n v="16.3"/>
    <n v="53.613999999999997"/>
    <n v="46.069200000000002"/>
    <n v="11173.777359"/>
    <n v="9603.2085520000001"/>
    <n v="6.6732225833643355E-5"/>
    <n v="31.48600961106731"/>
    <n v="31.49"/>
    <n v="-1.2671924206697494E-4"/>
    <n v="30.538094633839261"/>
    <m/>
    <m/>
    <n v="44.225151769869612"/>
    <n v="43.998551069999998"/>
    <n v="5.1501855029068011E-3"/>
    <n v="50.914796306493187"/>
    <n v="50.965910170000001"/>
    <n v="-1.0029029862572703E-3"/>
    <n v="18.114035370568011"/>
    <n v="18.11"/>
    <n v="2.2282554213215455E-4"/>
    <n v="73.928571682221104"/>
    <m/>
    <m/>
    <m/>
    <n v="26.05679287249858"/>
    <n v="25.892846559999999"/>
    <n v="6.3317222430017139E-3"/>
    <m/>
    <m/>
    <m/>
    <m/>
    <m/>
    <m/>
    <m/>
    <m/>
    <m/>
    <m/>
    <n v="6.1362898694365215"/>
    <m/>
    <m/>
    <m/>
    <n v="11.587359256877601"/>
    <m/>
    <m/>
    <m/>
    <m/>
    <m/>
    <m/>
    <m/>
    <n v="30.681449347182607"/>
    <n v="46.349437027510405"/>
    <m/>
  </r>
  <r>
    <x v="3755"/>
    <n v="14.7"/>
    <n v="15.99"/>
    <n v="53.449800000000003"/>
    <n v="45.924999999999997"/>
    <n v="11093.949741"/>
    <n v="9533.9605370000008"/>
    <n v="6.6732225833643355E-5"/>
    <n v="31.388814132572023"/>
    <n v="31.4"/>
    <n v="-3.5623781617755146E-4"/>
    <n v="30.347574919068098"/>
    <m/>
    <m/>
    <n v="44.017087694981733"/>
    <n v="43.79085473"/>
    <n v="5.1662148724114232E-3"/>
    <n v="50.993152590145641"/>
    <n v="51.043732949999999"/>
    <n v="-9.9092203745965168E-4"/>
    <n v="17.984186683125412"/>
    <n v="17.98"/>
    <n v="2.3285223166924496E-4"/>
    <n v="74.463879986511358"/>
    <m/>
    <m/>
    <m/>
    <n v="25.975482263079805"/>
    <n v="25.81251662"/>
    <n v="6.3134348920297345E-3"/>
    <m/>
    <m/>
    <m/>
    <m/>
    <m/>
    <m/>
    <m/>
    <m/>
    <m/>
    <m/>
    <n v="6.0976702979862969"/>
    <m/>
    <m/>
    <m/>
    <n v="11.623087173047931"/>
    <m/>
    <m/>
    <m/>
    <m/>
    <m/>
    <m/>
    <m/>
    <n v="30.488351489931485"/>
    <n v="46.492348692191726"/>
    <m/>
  </r>
  <r>
    <x v="3756"/>
    <n v="14.78"/>
    <n v="16.100000000000001"/>
    <n v="53.118400000000001"/>
    <n v="45.6372"/>
    <n v="11060.236067"/>
    <n v="9504.3513299999995"/>
    <n v="6.7011742343137115E-5"/>
    <n v="31.193436258549291"/>
    <n v="31.2"/>
    <n v="-2.103763285483673E-4"/>
    <n v="29.967867714319024"/>
    <m/>
    <m/>
    <n v="43.602904164320108"/>
    <n v="43.377706879999998"/>
    <n v="5.191544240526591E-3"/>
    <n v="51.151601607815522"/>
    <n v="51.201251329999998"/>
    <n v="-9.6969743697228328E-4"/>
    <n v="17.929096914408216"/>
    <n v="17.93"/>
    <n v="-5.0367294577968735E-5"/>
    <n v="74.697381977708176"/>
    <m/>
    <m/>
    <m/>
    <n v="25.812948207923601"/>
    <n v="25.650632519999998"/>
    <n v="6.3279409502687844E-3"/>
    <m/>
    <m/>
    <m/>
    <m/>
    <m/>
    <m/>
    <m/>
    <m/>
    <m/>
    <m/>
    <n v="6.0210423707037339"/>
    <m/>
    <m/>
    <m/>
    <n v="11.695381287866923"/>
    <m/>
    <m/>
    <m/>
    <m/>
    <m/>
    <m/>
    <m/>
    <n v="30.105211853518668"/>
    <n v="46.78152515146769"/>
    <m/>
  </r>
  <r>
    <x v="3757"/>
    <n v="13.57"/>
    <n v="15.38"/>
    <n v="50.853999999999999"/>
    <n v="43.688699999999997"/>
    <n v="10907.51132"/>
    <n v="9372.4740409999995"/>
    <n v="6.7011742343137115E-5"/>
    <n v="29.862953846125414"/>
    <n v="29.87"/>
    <n v="-2.3589400316659237E-4"/>
    <n v="27.409483242962175"/>
    <m/>
    <m/>
    <n v="40.810045542698667"/>
    <n v="40.599094970000003"/>
    <n v="5.1959427384906665E-3"/>
    <n v="52.24221172491621"/>
    <n v="52.294059300000001"/>
    <n v="-9.9146204708167041E-4"/>
    <n v="17.681092688508112"/>
    <n v="17.68"/>
    <n v="6.1803648648828258E-5"/>
    <n v="75.736116787878146"/>
    <m/>
    <m/>
    <m/>
    <n v="24.711090168998645"/>
    <n v="24.557225460000002"/>
    <n v="6.265557534146815E-3"/>
    <m/>
    <m/>
    <m/>
    <m/>
    <m/>
    <m/>
    <m/>
    <m/>
    <m/>
    <m/>
    <n v="5.5067147773820739"/>
    <m/>
    <m/>
    <m/>
    <n v="12.194152678941498"/>
    <m/>
    <m/>
    <m/>
    <m/>
    <m/>
    <m/>
    <m/>
    <n v="27.533573886910368"/>
    <n v="48.77661071576599"/>
    <m/>
  </r>
  <r>
    <x v="3758"/>
    <n v="14.63"/>
    <n v="16.03"/>
    <n v="52.017400000000002"/>
    <n v="44.679400000000001"/>
    <n v="10977.864331999999"/>
    <n v="9431.0418000000009"/>
    <n v="6.7011742343137115E-5"/>
    <n v="30.54390188359805"/>
    <n v="30.55"/>
    <n v="-1.996110115204397E-4"/>
    <n v="28.654451454881396"/>
    <m/>
    <m/>
    <n v="42.196965595033106"/>
    <n v="41.979118489999998"/>
    <n v="5.1894159017418229E-3"/>
    <n v="51.645847705895598"/>
    <n v="51.702169789999999"/>
    <n v="-1.0893562945842872E-3"/>
    <n v="17.793833334994229"/>
    <n v="17.79"/>
    <n v="2.1547695302026604E-4"/>
    <n v="75.269628115612704"/>
    <m/>
    <m/>
    <m/>
    <n v="25.27217434969112"/>
    <n v="25.117168020000001"/>
    <n v="6.1713298874974676E-3"/>
    <m/>
    <m/>
    <m/>
    <m/>
    <m/>
    <m/>
    <m/>
    <m/>
    <m/>
    <m/>
    <n v="5.7558771623309353"/>
    <m/>
    <m/>
    <m/>
    <n v="11.915968749164501"/>
    <m/>
    <m/>
    <m/>
    <m/>
    <m/>
    <m/>
    <m/>
    <n v="28.779385811654677"/>
    <n v="47.663874996658002"/>
    <m/>
  </r>
  <r>
    <x v="3759"/>
    <n v="14.74"/>
    <n v="16.149999999999999"/>
    <n v="52.687199999999997"/>
    <n v="45.2517"/>
    <n v="11031.790295999999"/>
    <n v="9476.7374020000007"/>
    <n v="6.7011742343137115E-5"/>
    <n v="30.936444872719932"/>
    <n v="30.94"/>
    <n v="-1.1490391984714243E-4"/>
    <n v="29.38916405400623"/>
    <m/>
    <m/>
    <n v="43.007306808343408"/>
    <n v="42.79105388"/>
    <n v="5.053694843549561E-3"/>
    <n v="51.313745371526146"/>
    <n v="51.373340349999999"/>
    <n v="-1.1600370555592265E-3"/>
    <n v="17.880805003302289"/>
    <n v="17.88"/>
    <n v="4.5022556056428797E-5"/>
    <n v="74.907178226862143"/>
    <m/>
    <m/>
    <m/>
    <n v="25.596131956386994"/>
    <n v="25.44244638"/>
    <n v="6.0405188279302191E-3"/>
    <m/>
    <m/>
    <m/>
    <m/>
    <m/>
    <m/>
    <m/>
    <m/>
    <m/>
    <m/>
    <n v="5.9031326926155163"/>
    <m/>
    <m/>
    <m/>
    <n v="11.762788806530445"/>
    <m/>
    <m/>
    <m/>
    <m/>
    <m/>
    <m/>
    <m/>
    <n v="29.51566346307758"/>
    <n v="47.051155226121779"/>
    <m/>
  </r>
  <r>
    <x v="3760"/>
    <n v="15.74"/>
    <n v="16.739999999999998"/>
    <n v="54.281500000000001"/>
    <n v="46.618000000000002"/>
    <n v="11218.185181999999"/>
    <n v="9636.2228140000007"/>
    <n v="6.7011742343137115E-5"/>
    <n v="31.871795912731457"/>
    <n v="31.88"/>
    <n v="-2.5734276250133359E-4"/>
    <n v="31.164557714101935"/>
    <m/>
    <m/>
    <n v="44.954677139166961"/>
    <n v="44.728646120000001"/>
    <n v="5.0533838775390638E-3"/>
    <n v="50.53776326991656"/>
    <n v="50.59533836"/>
    <n v="-1.1379524665647844E-3"/>
    <n v="18.182478568319574"/>
    <n v="18.18"/>
    <n v="1.3633489106568142E-4"/>
    <n v="73.648765542440259"/>
    <m/>
    <m/>
    <m/>
    <n v="26.369217544862284"/>
    <n v="26.211466829999999"/>
    <n v="6.0183856128850355E-3"/>
    <m/>
    <m/>
    <m/>
    <m/>
    <m/>
    <m/>
    <m/>
    <m/>
    <m/>
    <m/>
    <n v="6.2593923469425423"/>
    <m/>
    <m/>
    <m/>
    <n v="11.407099600988483"/>
    <m/>
    <m/>
    <m/>
    <m/>
    <m/>
    <m/>
    <m/>
    <n v="31.29696173471271"/>
    <n v="45.628398403953931"/>
    <m/>
  </r>
  <r>
    <x v="3761"/>
    <n v="16.59"/>
    <n v="17.3"/>
    <n v="55.903199999999998"/>
    <n v="48.007599999999996"/>
    <n v="11419.274384"/>
    <n v="9808.3091440000007"/>
    <n v="6.7151392721953584E-5"/>
    <n v="32.823189046251613"/>
    <n v="32.83"/>
    <n v="-2.0746127774551315E-4"/>
    <n v="33.023202942495274"/>
    <m/>
    <m/>
    <n v="46.964255730610162"/>
    <n v="46.743018560000003"/>
    <n v="4.7330527087414698E-3"/>
    <n v="49.783246908080059"/>
    <n v="49.858989459999997"/>
    <n v="-1.5191353202355096E-3"/>
    <n v="18.507953435260163"/>
    <n v="18.510000000000002"/>
    <n v="-1.1056535601505768E-4"/>
    <n v="72.335707481819483"/>
    <m/>
    <m/>
    <m/>
    <n v="27.155497601633407"/>
    <n v="26.997132390000001"/>
    <n v="5.8660012235991488E-3"/>
    <m/>
    <m/>
    <m/>
    <m/>
    <m/>
    <m/>
    <m/>
    <m/>
    <m/>
    <m/>
    <n v="6.6323316346345145"/>
    <m/>
    <m/>
    <m/>
    <n v="11.06655871586381"/>
    <m/>
    <m/>
    <m/>
    <m/>
    <m/>
    <m/>
    <m/>
    <n v="33.161658173172569"/>
    <n v="44.266234863455239"/>
    <m/>
  </r>
  <r>
    <x v="3762"/>
    <n v="16.05"/>
    <n v="17.11"/>
    <n v="56.087499999999999"/>
    <n v="48.162599999999998"/>
    <n v="11465.371795999999"/>
    <n v="9847.2447580000007"/>
    <n v="6.7151392721953584E-5"/>
    <n v="32.930596570699826"/>
    <n v="32.94"/>
    <n v="-2.8547144202095698E-4"/>
    <n v="33.237173435777883"/>
    <m/>
    <m/>
    <n v="47.19125030866978"/>
    <n v="46.968419570000002"/>
    <n v="4.7442673334512353E-3"/>
    <n v="49.701586795421107"/>
    <n v="49.77767266"/>
    <n v="-1.5285139001693926E-3"/>
    <n v="18.582213368129111"/>
    <n v="18.5"/>
    <n v="4.4439658448167663E-3"/>
    <n v="72.05073295240183"/>
    <m/>
    <m/>
    <m/>
    <n v="27.243434583221092"/>
    <n v="27.085071880000001"/>
    <n v="5.8468629480739054E-3"/>
    <m/>
    <m/>
    <m/>
    <m/>
    <m/>
    <m/>
    <m/>
    <m/>
    <m/>
    <m/>
    <n v="6.6749337184593092"/>
    <m/>
    <m/>
    <m/>
    <n v="11.030314845990278"/>
    <m/>
    <m/>
    <m/>
    <m/>
    <m/>
    <m/>
    <m/>
    <n v="33.374668592296544"/>
    <n v="44.12125938396111"/>
    <m/>
  </r>
  <r>
    <x v="3763"/>
    <n v="14.33"/>
    <n v="16.010000000000002"/>
    <n v="52.093800000000002"/>
    <n v="44.723500000000001"/>
    <n v="11116.470889"/>
    <n v="9545.6009159999994"/>
    <n v="6.7151392721953584E-5"/>
    <n v="30.583542253871773"/>
    <n v="30.59"/>
    <n v="-2.1110644420485603E-4"/>
    <n v="28.492380103884624"/>
    <m/>
    <m/>
    <n v="42.135428506326583"/>
    <n v="41.946138519999998"/>
    <n v="4.5126915850985938E-3"/>
    <n v="51.472064002303803"/>
    <n v="51.56340333"/>
    <n v="-1.7713983522700261E-3"/>
    <n v="18.015423081477763"/>
    <n v="18.010000000000002"/>
    <n v="3.0111501819884978E-4"/>
    <n v="74.264533435463221"/>
    <m/>
    <m/>
    <m/>
    <n v="25.298816870505128"/>
    <n v="25.15910993"/>
    <n v="5.5529365265238884E-3"/>
    <m/>
    <m/>
    <m/>
    <m/>
    <m/>
    <m/>
    <m/>
    <m/>
    <m/>
    <m/>
    <n v="5.7210942824222029"/>
    <m/>
    <m/>
    <m/>
    <n v="11.816294627227059"/>
    <m/>
    <m/>
    <m/>
    <m/>
    <m/>
    <m/>
    <m/>
    <n v="28.605471412111015"/>
    <n v="47.265178508908235"/>
    <m/>
  </r>
  <r>
    <x v="3764"/>
    <n v="13.77"/>
    <n v="15.65"/>
    <n v="51.0533"/>
    <n v="43.827199999999998"/>
    <n v="11040.34425"/>
    <n v="9479.5907420000003"/>
    <n v="6.7151392721953584E-5"/>
    <n v="29.971948398500398"/>
    <n v="29.98"/>
    <n v="-2.6856576049372194E-4"/>
    <n v="27.350953420913914"/>
    <m/>
    <m/>
    <n v="40.868387607126884"/>
    <n v="40.68479902"/>
    <n v="4.5124614487253023E-3"/>
    <n v="51.986484603381676"/>
    <n v="52.07737805"/>
    <n v="-1.7453537413318898E-3"/>
    <n v="17.891615496543693"/>
    <n v="17.89"/>
    <n v="9.0301651408219996E-5"/>
    <n v="74.780346605774156"/>
    <m/>
    <m/>
    <m/>
    <n v="24.79204308358187"/>
    <n v="24.655581290000001"/>
    <n v="5.5347222187462908E-3"/>
    <m/>
    <m/>
    <m/>
    <m/>
    <m/>
    <m/>
    <m/>
    <m/>
    <m/>
    <m/>
    <n v="5.4915972531333566"/>
    <m/>
    <m/>
    <m/>
    <n v="12.052542642478777"/>
    <m/>
    <m/>
    <m/>
    <m/>
    <m/>
    <m/>
    <m/>
    <n v="27.457986265666783"/>
    <n v="48.210170569915107"/>
    <m/>
  </r>
  <r>
    <x v="3765"/>
    <n v="13.41"/>
    <n v="15.33"/>
    <n v="50.281700000000001"/>
    <n v="43.161900000000003"/>
    <n v="10934.600091"/>
    <n v="9388.1588759999995"/>
    <n v="6.7151392721953584E-5"/>
    <n v="29.518244085563758"/>
    <n v="29.53"/>
    <n v="-3.9810072591406342E-4"/>
    <n v="26.521156619099159"/>
    <m/>
    <m/>
    <n v="39.937427114341084"/>
    <n v="39.758597049999999"/>
    <n v="4.4978967471158704E-3"/>
    <n v="52.379700519698218"/>
    <n v="52.471380590000003"/>
    <n v="-1.747239528880562E-3"/>
    <n v="17.719817938982345"/>
    <n v="17.72"/>
    <n v="-1.0274323795411711E-5"/>
    <n v="75.50389013297"/>
    <m/>
    <m/>
    <m/>
    <n v="24.415932236844"/>
    <n v="24.282086459999999"/>
    <n v="5.5121200999135311E-3"/>
    <m/>
    <m/>
    <m/>
    <m/>
    <m/>
    <m/>
    <m/>
    <m/>
    <m/>
    <m/>
    <n v="5.3246921417808837"/>
    <m/>
    <m/>
    <m/>
    <n v="12.234931220742375"/>
    <m/>
    <m/>
    <m/>
    <m/>
    <m/>
    <m/>
    <m/>
    <n v="26.623460708904418"/>
    <n v="48.9397248829695"/>
    <m/>
  </r>
  <r>
    <x v="3766"/>
    <n v="13.5"/>
    <n v="15.3"/>
    <n v="49.791899999999998"/>
    <n v="42.738500000000002"/>
    <n v="10955.720144000001"/>
    <n v="9405.6615679999995"/>
    <n v="6.7011742343137115E-5"/>
    <n v="29.22999062223052"/>
    <n v="29.24"/>
    <n v="-3.4231798117234646E-4"/>
    <n v="26.001400921436321"/>
    <m/>
    <m/>
    <n v="39.349395862404556"/>
    <n v="39.173764570000003"/>
    <n v="4.4833907165269249E-3"/>
    <n v="52.635241889648306"/>
    <n v="52.726880909999998"/>
    <n v="-1.7379943355290139E-3"/>
    <n v="17.753610654586133"/>
    <n v="17.75"/>
    <n v="2.0341715978222652E-4"/>
    <n v="75.365388247658842"/>
    <m/>
    <m/>
    <m/>
    <n v="24.176654087790585"/>
    <n v="24.0445834"/>
    <n v="5.4927417786154731E-3"/>
    <m/>
    <m/>
    <m/>
    <m/>
    <m/>
    <m/>
    <m/>
    <m/>
    <m/>
    <m/>
    <n v="5.2200502676168474"/>
    <m/>
    <m/>
    <m/>
    <n v="12.354375289820247"/>
    <m/>
    <m/>
    <m/>
    <m/>
    <m/>
    <m/>
    <m/>
    <n v="26.100251338084238"/>
    <n v="49.417501159280988"/>
    <m/>
  </r>
  <r>
    <x v="3767"/>
    <n v="12.88"/>
    <n v="14.98"/>
    <n v="48.3215"/>
    <n v="41.473500000000001"/>
    <n v="10834.679330999999"/>
    <n v="9301.1157980000007"/>
    <n v="6.7011742343137115E-5"/>
    <n v="28.36611078524124"/>
    <n v="28.37"/>
    <n v="-1.3708899396402963E-4"/>
    <n v="24.462723935165108"/>
    <m/>
    <m/>
    <n v="37.602004426193766"/>
    <n v="37.435469769999997"/>
    <n v="4.4485793077244651E-3"/>
    <n v="53.412816536198385"/>
    <n v="53.50318369"/>
    <n v="-1.6890051688364105E-3"/>
    <n v="17.55703738225273"/>
    <n v="17.55"/>
    <n v="4.0099044175101461E-4"/>
    <n v="76.205377326279887"/>
    <m/>
    <m/>
    <m/>
    <n v="23.461283810850681"/>
    <n v="23.333612469999998"/>
    <n v="5.4715634372872746E-3"/>
    <m/>
    <m/>
    <m/>
    <m/>
    <m/>
    <m/>
    <m/>
    <m/>
    <m/>
    <m/>
    <n v="4.9108723555297953"/>
    <m/>
    <m/>
    <m/>
    <n v="12.71945512931501"/>
    <m/>
    <m/>
    <m/>
    <m/>
    <m/>
    <m/>
    <m/>
    <n v="24.554361777648978"/>
    <n v="50.877820517260041"/>
    <m/>
  </r>
  <r>
    <x v="3768"/>
    <n v="13.1"/>
    <n v="15.24"/>
    <n v="48.721200000000003"/>
    <n v="41.808199999999999"/>
    <n v="10972.051395"/>
    <n v="9417.1739510000007"/>
    <n v="6.7011742343137115E-5"/>
    <n v="28.598654072077295"/>
    <n v="28.61"/>
    <n v="-3.9657210495291917E-4"/>
    <n v="24.859188932647534"/>
    <m/>
    <m/>
    <n v="38.056093947027044"/>
    <n v="37.886723959999998"/>
    <n v="4.4704310461327612E-3"/>
    <n v="53.193136466495417"/>
    <n v="53.277426319999996"/>
    <n v="-1.5820931926836534E-3"/>
    <n v="17.778341144506967"/>
    <n v="17.78"/>
    <n v="-9.32989591132527E-5"/>
    <n v="75.261275065222151"/>
    <m/>
    <m/>
    <m/>
    <n v="23.651301747284101"/>
    <n v="23.524031879999999"/>
    <n v="5.4102063767524911E-3"/>
    <m/>
    <m/>
    <m/>
    <m/>
    <m/>
    <m/>
    <m/>
    <m/>
    <m/>
    <m/>
    <n v="4.9896314671519182"/>
    <m/>
    <m/>
    <m/>
    <n v="12.61504359656073"/>
    <m/>
    <m/>
    <m/>
    <m/>
    <m/>
    <m/>
    <m/>
    <n v="24.948157335759589"/>
    <n v="50.460174386242919"/>
    <m/>
  </r>
  <r>
    <x v="3769"/>
    <n v="13.56"/>
    <n v="15.56"/>
    <n v="49.048699999999997"/>
    <n v="42.086500000000001"/>
    <n v="10961.901680000001"/>
    <n v="9407.8315170000005"/>
    <n v="6.7011742343137115E-5"/>
    <n v="28.790189907260146"/>
    <n v="28.8"/>
    <n v="-3.4062822013380956E-4"/>
    <n v="25.190693037709963"/>
    <m/>
    <m/>
    <n v="38.43571104063097"/>
    <n v="38.264386629999997"/>
    <n v="4.4773855200557211E-3"/>
    <n v="53.014714174706128"/>
    <n v="53.096195299999998"/>
    <n v="-1.53459442495818E-3"/>
    <n v="17.761462161208627"/>
    <n v="17.760000000000002"/>
    <n v="8.2328896882088998E-5"/>
    <n v="75.338201019573134"/>
    <m/>
    <m/>
    <m/>
    <n v="23.808967042912133"/>
    <n v="23.68130669"/>
    <n v="5.390764732000175E-3"/>
    <m/>
    <m/>
    <m/>
    <m/>
    <m/>
    <m/>
    <m/>
    <m/>
    <m/>
    <m/>
    <n v="5.0558889357459877"/>
    <m/>
    <m/>
    <m/>
    <n v="12.53048679850054"/>
    <m/>
    <m/>
    <m/>
    <m/>
    <m/>
    <m/>
    <m/>
    <n v="25.279444678729938"/>
    <n v="50.121947194002161"/>
    <m/>
  </r>
  <r>
    <x v="3770"/>
    <n v="13.91"/>
    <n v="15.79"/>
    <n v="49.698900000000002"/>
    <n v="42.641599999999997"/>
    <n v="11032.581038"/>
    <n v="9467.8602190000001"/>
    <n v="6.7011742343137115E-5"/>
    <n v="29.171127475097883"/>
    <n v="29.18"/>
    <n v="-3.0406185408216047E-4"/>
    <n v="25.855762264191544"/>
    <m/>
    <m/>
    <n v="39.195757051747144"/>
    <n v="39.018289240000001"/>
    <n v="4.5483237528827214E-3"/>
    <n v="52.66372458486569"/>
    <n v="52.741037630000001"/>
    <n v="-1.4658992050307074E-3"/>
    <n v="17.875547354086038"/>
    <n v="17.87"/>
    <n v="3.1042832042738056E-4"/>
    <n v="74.859736976723397"/>
    <m/>
    <m/>
    <m/>
    <n v="24.123226791358242"/>
    <n v="23.994094570000001"/>
    <n v="5.3818334749624608E-3"/>
    <m/>
    <m/>
    <m/>
    <m/>
    <m/>
    <m/>
    <m/>
    <m/>
    <m/>
    <m/>
    <n v="5.1890833850957154"/>
    <m/>
    <m/>
    <m/>
    <n v="12.364639996476555"/>
    <m/>
    <m/>
    <m/>
    <m/>
    <m/>
    <m/>
    <m/>
    <n v="25.945416925478575"/>
    <n v="49.45855998590622"/>
    <m/>
  </r>
  <r>
    <x v="3771"/>
    <n v="13.63"/>
    <n v="15.51"/>
    <n v="48.910899999999998"/>
    <n v="41.962600000000002"/>
    <n v="10891.926804000001"/>
    <n v="9346.520133"/>
    <n v="6.7151392721953584E-5"/>
    <n v="28.707905178886691"/>
    <n v="28.72"/>
    <n v="-4.2112886884781986E-4"/>
    <n v="25.032887426682205"/>
    <m/>
    <m/>
    <n v="38.259194573137073"/>
    <n v="38.086278100000001"/>
    <n v="4.5401252567409678E-3"/>
    <n v="53.081636209112993"/>
    <n v="53.155977729999996"/>
    <n v="-1.3985542936415518E-3"/>
    <n v="17.647221917766892"/>
    <n v="17.64"/>
    <n v="4.0940576909820336E-4"/>
    <n v="75.821426373531779"/>
    <m/>
    <m/>
    <m/>
    <n v="23.739330214754656"/>
    <n v="23.612342569999999"/>
    <n v="5.3780197529404994E-3"/>
    <m/>
    <m/>
    <m/>
    <m/>
    <m/>
    <m/>
    <m/>
    <m/>
    <m/>
    <m/>
    <n v="5.0236582065436455"/>
    <m/>
    <m/>
    <m/>
    <n v="12.560942264037024"/>
    <m/>
    <m/>
    <m/>
    <m/>
    <m/>
    <m/>
    <m/>
    <n v="25.118291032718226"/>
    <n v="50.243769056148096"/>
    <m/>
  </r>
  <r>
    <x v="3772"/>
    <n v="16.48"/>
    <n v="17.37"/>
    <n v="54.017899999999997"/>
    <n v="46.341299999999997"/>
    <n v="11295.717748999999"/>
    <n v="9692.3913589999993"/>
    <n v="6.7151392721953584E-5"/>
    <n v="31.704649445826675"/>
    <n v="31.71"/>
    <n v="-1.6873396951511133E-4"/>
    <n v="30.257798952072417"/>
    <m/>
    <m/>
    <n v="44.24715762894364"/>
    <n v="44.047516289999997"/>
    <n v="4.5324085387525859E-3"/>
    <n v="50.310853892593329"/>
    <n v="50.378302359999999"/>
    <n v="-1.3388396243424472E-3"/>
    <n v="18.301002279277501"/>
    <n v="18.3"/>
    <n v="5.4769359426165565E-5"/>
    <n v="73.01783066116262"/>
    <m/>
    <m/>
    <m/>
    <n v="26.216725662724844"/>
    <n v="26.07641096"/>
    <n v="5.3809054835070036E-3"/>
    <m/>
    <m/>
    <m/>
    <m/>
    <m/>
    <m/>
    <m/>
    <m/>
    <m/>
    <m/>
    <n v="6.0718677543053552"/>
    <m/>
    <m/>
    <m/>
    <n v="11.249713083585668"/>
    <m/>
    <m/>
    <m/>
    <m/>
    <m/>
    <m/>
    <m/>
    <n v="30.359338771526776"/>
    <n v="44.998852334342672"/>
    <m/>
  </r>
  <r>
    <x v="3773"/>
    <n v="16.329999999999998"/>
    <n v="17.45"/>
    <n v="54.350299999999997"/>
    <n v="46.617100000000001"/>
    <n v="11416.549713"/>
    <n v="9794.1196"/>
    <n v="6.7151392721953584E-5"/>
    <n v="31.897411075198654"/>
    <n v="31.91"/>
    <n v="-3.9451346917407371E-4"/>
    <n v="30.619973071854545"/>
    <m/>
    <m/>
    <n v="44.64087849891682"/>
    <n v="44.438919110000001"/>
    <n v="4.544651241784381E-3"/>
    <n v="50.157224913243809"/>
    <n v="50.216874609999998"/>
    <n v="-1.1878416810972015E-3"/>
    <n v="18.495417789891285"/>
    <n v="18.489999999999998"/>
    <n v="2.9301189244379522E-4"/>
    <n v="72.257997467498086"/>
    <m/>
    <m/>
    <m/>
    <n v="26.373513041350396"/>
    <n v="26.232929550000001"/>
    <n v="5.3590465785546826E-3"/>
    <m/>
    <m/>
    <m/>
    <m/>
    <m/>
    <m/>
    <m/>
    <m/>
    <m/>
    <m/>
    <n v="6.1435200049847012"/>
    <m/>
    <m/>
    <m/>
    <n v="11.181198026194989"/>
    <m/>
    <m/>
    <m/>
    <m/>
    <m/>
    <m/>
    <m/>
    <n v="30.717600024923506"/>
    <n v="44.724792104779958"/>
    <m/>
  </r>
  <r>
    <x v="3774"/>
    <n v="14.68"/>
    <n v="16.45"/>
    <n v="51.730699999999999"/>
    <n v="44.367100000000001"/>
    <n v="11283.731922999999"/>
    <n v="9679.519139"/>
    <n v="6.7151392721953584E-5"/>
    <n v="30.359265144672072"/>
    <n v="30.37"/>
    <n v="-3.5346905920086158E-4"/>
    <n v="27.664800467024492"/>
    <m/>
    <m/>
    <n v="41.408556555116277"/>
    <n v="41.221888849999999"/>
    <n v="4.5283637000608223E-3"/>
    <n v="51.366320985911905"/>
    <n v="51.424105320000002"/>
    <n v="-1.1236818555911965E-3"/>
    <n v="18.279800167910643"/>
    <n v="18.28"/>
    <n v="-1.0931733553487533E-5"/>
    <n v="73.105689540974041"/>
    <m/>
    <m/>
    <m/>
    <n v="25.100821603018918"/>
    <n v="24.967433969999998"/>
    <n v="5.3424646353001926E-3"/>
    <m/>
    <m/>
    <m/>
    <m/>
    <m/>
    <m/>
    <m/>
    <m/>
    <m/>
    <m/>
    <n v="5.5502922098154048"/>
    <m/>
    <m/>
    <m/>
    <n v="11.720318802279039"/>
    <m/>
    <m/>
    <m/>
    <m/>
    <m/>
    <m/>
    <m/>
    <n v="27.751461049077022"/>
    <n v="46.881275209116154"/>
    <m/>
  </r>
  <r>
    <x v="3775"/>
    <n v="15.15"/>
    <n v="16.78"/>
    <n v="52.695799999999998"/>
    <n v="45.191800000000001"/>
    <n v="11466.197251"/>
    <n v="9835.3933030000007"/>
    <n v="6.7151392721953584E-5"/>
    <n v="30.924900595741811"/>
    <n v="30.93"/>
    <n v="-1.6486919683766921E-4"/>
    <n v="28.693902208095707"/>
    <m/>
    <m/>
    <n v="42.562707872689181"/>
    <n v="42.369943159999998"/>
    <n v="4.5495626926204125E-3"/>
    <n v="50.887595377192014"/>
    <n v="50.942589730000002"/>
    <n v="-1.0795358677182509E-3"/>
    <n v="18.574943562545521"/>
    <n v="18.57"/>
    <n v="2.6621230724388489E-4"/>
    <n v="71.930601589131214"/>
    <m/>
    <m/>
    <m/>
    <n v="25.567643300117346"/>
    <n v="25.43217375"/>
    <n v="5.3266996147880441E-3"/>
    <m/>
    <m/>
    <m/>
    <m/>
    <m/>
    <m/>
    <m/>
    <m/>
    <m/>
    <m/>
    <n v="5.7564369695927118"/>
    <m/>
    <m/>
    <m/>
    <n v="11.501924637493445"/>
    <m/>
    <m/>
    <m/>
    <m/>
    <m/>
    <m/>
    <m/>
    <n v="28.78218484796356"/>
    <n v="46.007698549973782"/>
    <m/>
  </r>
  <r>
    <x v="3776"/>
    <n v="14.43"/>
    <n v="16.3"/>
    <n v="51.046799999999998"/>
    <n v="43.7746"/>
    <n v="11351.018948000001"/>
    <n v="9735.9360159999997"/>
    <n v="6.7151392721953584E-5"/>
    <n v="29.956442893371413"/>
    <n v="29.96"/>
    <n v="-1.1872852565375513E-4"/>
    <n v="26.894829735312261"/>
    <m/>
    <m/>
    <n v="40.560190133595533"/>
    <n v="40.375521620000001"/>
    <n v="4.5737740637401547E-3"/>
    <n v="51.684159273856295"/>
    <n v="51.736870430000003"/>
    <n v="-1.0188315548584903E-3"/>
    <n v="18.38790931120149"/>
    <n v="18.39"/>
    <n v="-1.136861771893205E-4"/>
    <n v="72.660168657392646"/>
    <m/>
    <m/>
    <m/>
    <n v="24.766087887364641"/>
    <n v="24.63491685"/>
    <n v="5.3245983399632379E-3"/>
    <m/>
    <m/>
    <m/>
    <m/>
    <m/>
    <m/>
    <m/>
    <m/>
    <m/>
    <m/>
    <n v="5.3952152079854265"/>
    <m/>
    <m/>
    <m/>
    <n v="11.862068709462681"/>
    <m/>
    <m/>
    <m/>
    <m/>
    <m/>
    <m/>
    <m/>
    <n v="26.976076039927133"/>
    <n v="47.448274837850725"/>
    <m/>
  </r>
  <r>
    <x v="3777"/>
    <n v="13.71"/>
    <n v="15.8"/>
    <n v="49.896000000000001"/>
    <n v="42.784799999999997"/>
    <n v="11140.623508999999"/>
    <n v="9554.8229690000007"/>
    <n v="6.7151392721953584E-5"/>
    <n v="29.2803903150701"/>
    <n v="29.29"/>
    <n v="-3.2808757015700962E-4"/>
    <n v="25.6791399011557"/>
    <m/>
    <m/>
    <n v="39.184137302890427"/>
    <n v="39.004335259999998"/>
    <n v="4.6097963647344642E-3"/>
    <n v="52.267121514738278"/>
    <n v="52.310790859999997"/>
    <n v="-8.3480567859495203E-4"/>
    <n v="18.046642389718102"/>
    <n v="18.04"/>
    <n v="3.6820342118093485E-4"/>
    <n v="74.014064237000866"/>
    <m/>
    <m/>
    <m/>
    <n v="24.206326904356743"/>
    <n v="24.079476320000001"/>
    <n v="5.2679959759498463E-3"/>
    <m/>
    <m/>
    <m/>
    <m/>
    <m/>
    <m/>
    <m/>
    <m/>
    <m/>
    <m/>
    <n v="5.1510561104358308"/>
    <m/>
    <m/>
    <m/>
    <n v="12.129720365373442"/>
    <m/>
    <m/>
    <m/>
    <m/>
    <m/>
    <m/>
    <m/>
    <n v="25.755280552179155"/>
    <n v="48.51888146149377"/>
    <m/>
  </r>
  <r>
    <x v="3778"/>
    <n v="13.4"/>
    <n v="15.46"/>
    <n v="48.793500000000002"/>
    <n v="41.830800000000004"/>
    <n v="11008.59685"/>
    <n v="9439.6645200000003"/>
    <n v="6.7151392721953584E-5"/>
    <n v="28.631317491087383"/>
    <n v="28.64"/>
    <n v="-3.0316022739584891E-4"/>
    <n v="24.535586845261054"/>
    <m/>
    <m/>
    <n v="37.872477212079204"/>
    <n v="37.698995019999998"/>
    <n v="4.6017723280731282E-3"/>
    <n v="52.845711679169419"/>
    <n v="52.894488369999998"/>
    <n v="-9.2215072559886924E-4"/>
    <n v="17.831468592644171"/>
    <n v="17.829999999999998"/>
    <n v="8.2366384978938001E-5"/>
    <n v="74.912889428694214"/>
    <m/>
    <m/>
    <m/>
    <n v="23.667263805759781"/>
    <n v="23.543171999999998"/>
    <n v="5.2708193169459516E-3"/>
    <m/>
    <m/>
    <m/>
    <m/>
    <m/>
    <m/>
    <m/>
    <m/>
    <m/>
    <m/>
    <n v="4.9208458264171844"/>
    <m/>
    <m/>
    <m/>
    <n v="12.398451936318681"/>
    <m/>
    <m/>
    <m/>
    <m/>
    <m/>
    <m/>
    <m/>
    <n v="24.604229132085923"/>
    <n v="49.593807745274724"/>
    <m/>
  </r>
  <r>
    <x v="3779"/>
    <n v="13.36"/>
    <n v="15.54"/>
    <n v="48.947699999999998"/>
    <n v="41.9602"/>
    <n v="11085.384108"/>
    <n v="9504.8742610000008"/>
    <n v="6.7151392721953584E-5"/>
    <n v="28.721099472872925"/>
    <n v="28.73"/>
    <n v="-3.0979906463890483E-4"/>
    <n v="24.687926108850512"/>
    <m/>
    <m/>
    <n v="38.047845267030723"/>
    <n v="37.873304789999999"/>
    <n v="4.6085356954856938E-3"/>
    <n v="52.76260152691313"/>
    <n v="52.810987869999998"/>
    <n v="-9.1621734488245288E-4"/>
    <n v="17.955408975921408"/>
    <n v="17.95"/>
    <n v="3.0133570592805192E-4"/>
    <n v="74.397631058676723"/>
    <m/>
    <m/>
    <m/>
    <n v="23.740704109348066"/>
    <n v="23.616588369999999"/>
    <n v="5.2554474593684564E-3"/>
    <m/>
    <m/>
    <m/>
    <m/>
    <m/>
    <m/>
    <m/>
    <m/>
    <m/>
    <m/>
    <n v="4.9511234056129636"/>
    <m/>
    <m/>
    <m/>
    <n v="12.359522710474272"/>
    <m/>
    <m/>
    <m/>
    <m/>
    <m/>
    <m/>
    <m/>
    <n v="24.755617028064819"/>
    <n v="49.438090841897086"/>
    <m/>
  </r>
  <r>
    <x v="3780"/>
    <n v="13.74"/>
    <n v="15.63"/>
    <n v="48.868299999999998"/>
    <n v="41.889299999999999"/>
    <n v="10958.644909000001"/>
    <n v="9395.5667659999999"/>
    <n v="6.7151392721953584E-5"/>
    <n v="28.673810654850406"/>
    <n v="28.68"/>
    <n v="-2.1580701358414611E-4"/>
    <n v="24.605035875930486"/>
    <m/>
    <m/>
    <n v="37.951047387105987"/>
    <n v="37.784084059999998"/>
    <n v="4.4188798341877611E-3"/>
    <n v="52.805803483144736"/>
    <n v="52.861740930000003"/>
    <n v="-1.0581839695620321E-3"/>
    <n v="17.749691969799528"/>
    <n v="17.75"/>
    <n v="-1.7353814111054078E-5"/>
    <n v="75.255485115106467"/>
    <m/>
    <m/>
    <m/>
    <n v="23.700816792376166"/>
    <n v="23.57885521"/>
    <n v="5.172498040720841E-3"/>
    <m/>
    <m/>
    <m/>
    <m/>
    <m/>
    <m/>
    <m/>
    <m/>
    <m/>
    <m/>
    <n v="4.9342253323226162"/>
    <m/>
    <m/>
    <m/>
    <n v="12.379829930157797"/>
    <m/>
    <m/>
    <m/>
    <m/>
    <m/>
    <m/>
    <m/>
    <n v="24.67112666161308"/>
    <n v="49.519319720631188"/>
    <m/>
  </r>
  <r>
    <x v="3781"/>
    <n v="13.58"/>
    <n v="15.48"/>
    <n v="48.557000000000002"/>
    <n v="41.619599999999998"/>
    <n v="10977.99289"/>
    <n v="9411.524136"/>
    <n v="6.7043918162035254E-5"/>
    <n v="28.49045852603556"/>
    <n v="28.5"/>
    <n v="-3.347885601557854E-4"/>
    <n v="24.288732247570103"/>
    <m/>
    <m/>
    <n v="37.584171046176117"/>
    <n v="37.419217000000003"/>
    <n v="4.4082709206907378E-3"/>
    <n v="52.974417060066607"/>
    <n v="53.029281789999999"/>
    <n v="-1.0346119743929183E-3"/>
    <n v="17.780596285314928"/>
    <n v="17.78"/>
    <n v="3.3536856857585562E-5"/>
    <n v="75.129929843302534"/>
    <m/>
    <m/>
    <m/>
    <n v="23.548447297511604"/>
    <n v="23.42783197"/>
    <n v="5.1483776930811853E-3"/>
    <m/>
    <m/>
    <m/>
    <m/>
    <m/>
    <m/>
    <m/>
    <m/>
    <m/>
    <m/>
    <n v="4.8705241803228647"/>
    <m/>
    <m/>
    <m/>
    <n v="12.458955899586829"/>
    <m/>
    <m/>
    <m/>
    <m/>
    <m/>
    <m/>
    <m/>
    <n v="24.352620901614323"/>
    <n v="49.835823598347318"/>
    <m/>
  </r>
  <r>
    <x v="3782"/>
    <n v="12.82"/>
    <n v="15.06"/>
    <n v="47.537500000000001"/>
    <n v="40.743000000000002"/>
    <n v="10890.348832"/>
    <n v="9335.7551739999999"/>
    <n v="6.7043918162035254E-5"/>
    <n v="27.891594372278998"/>
    <n v="27.9"/>
    <n v="-3.0127697924731134E-4"/>
    <n v="23.26609245473216"/>
    <m/>
    <m/>
    <n v="36.396414504360351"/>
    <n v="36.251312120000001"/>
    <n v="4.0026795135035265E-3"/>
    <n v="53.530902421420706"/>
    <n v="53.60487741"/>
    <n v="-1.3800048083962846E-3"/>
    <n v="17.638212774507736"/>
    <n v="17.64"/>
    <n v="-1.0131663788348622E-4"/>
    <n v="75.737051620266058"/>
    <m/>
    <m/>
    <m/>
    <n v="23.052686433754602"/>
    <n v="22.938391589999998"/>
    <n v="4.9826877924792345E-3"/>
    <m/>
    <m/>
    <m/>
    <m/>
    <m/>
    <m/>
    <m/>
    <m/>
    <m/>
    <m/>
    <n v="4.6651991347940269"/>
    <m/>
    <m/>
    <m/>
    <n v="12.720776316909106"/>
    <m/>
    <m/>
    <m/>
    <m/>
    <m/>
    <m/>
    <m/>
    <n v="23.325995673970134"/>
    <n v="50.883105267636424"/>
    <m/>
  </r>
  <r>
    <x v="3783"/>
    <n v="13.18"/>
    <n v="15.28"/>
    <n v="47.703200000000002"/>
    <n v="40.876800000000003"/>
    <n v="10814.789913000001"/>
    <n v="9269.1044230000007"/>
    <n v="6.7043918162035254E-5"/>
    <n v="27.986767892875982"/>
    <n v="27.99"/>
    <n v="-1.1547363787123288E-4"/>
    <n v="23.420438466684548"/>
    <m/>
    <m/>
    <n v="36.574651058454435"/>
    <n v="36.428675630000001"/>
    <n v="4.0071571620412527E-3"/>
    <n v="53.438831849196582"/>
    <n v="53.516080799999997"/>
    <n v="-1.4434717499607341E-3"/>
    <n v="17.51455487108835"/>
    <n v="17.510000000000002"/>
    <n v="2.6012970236144461E-4"/>
    <n v="76.284639494805973"/>
    <m/>
    <m/>
    <m/>
    <n v="23.129056792881592"/>
    <n v="23.015253000000001"/>
    <n v="4.9447117909844351E-3"/>
    <m/>
    <m/>
    <m/>
    <m/>
    <m/>
    <m/>
    <m/>
    <m/>
    <m/>
    <m/>
    <n v="4.6953654458186573"/>
    <m/>
    <m/>
    <m/>
    <n v="12.677229787260192"/>
    <m/>
    <m/>
    <m/>
    <m/>
    <m/>
    <m/>
    <m/>
    <n v="23.476827229093288"/>
    <n v="50.708919149040767"/>
    <m/>
  </r>
  <r>
    <x v="3784"/>
    <n v="14.28"/>
    <n v="15.99"/>
    <n v="49.4621"/>
    <n v="42.3812"/>
    <n v="11061.094376999999"/>
    <n v="9479.5848029999997"/>
    <n v="6.7043918162035254E-5"/>
    <n v="29.017981150370666"/>
    <n v="29.03"/>
    <n v="-4.1401479949487729E-4"/>
    <n v="25.144885126954239"/>
    <m/>
    <m/>
    <n v="38.593381243112646"/>
    <n v="38.437801239999999"/>
    <n v="4.0475781156479318E-3"/>
    <n v="52.454104630626247"/>
    <n v="52.52782861"/>
    <n v="-1.4035223104523764E-3"/>
    <n v="17.913008216319206"/>
    <n v="17.91"/>
    <n v="1.6796294356247188E-4"/>
    <n v="74.554628876088444"/>
    <m/>
    <m/>
    <m/>
    <n v="23.980511715327342"/>
    <n v="23.862229920000001"/>
    <n v="4.9568626119138592E-3"/>
    <m/>
    <m/>
    <m/>
    <m/>
    <m/>
    <m/>
    <m/>
    <m/>
    <m/>
    <m/>
    <n v="5.0408051977003367"/>
    <m/>
    <m/>
    <m/>
    <n v="12.210097531785234"/>
    <m/>
    <m/>
    <m/>
    <m/>
    <m/>
    <m/>
    <m/>
    <n v="25.204025988501684"/>
    <n v="48.840390127140935"/>
    <m/>
  </r>
  <r>
    <x v="3785"/>
    <n v="13.3"/>
    <n v="15.38"/>
    <n v="47.922400000000003"/>
    <n v="41.059100000000001"/>
    <n v="10986.189978"/>
    <n v="9414.7546480000001"/>
    <n v="6.7043918162035254E-5"/>
    <n v="28.113998229435673"/>
    <n v="28.12"/>
    <n v="-2.1343423059483335E-4"/>
    <n v="23.576588696667521"/>
    <m/>
    <m/>
    <n v="36.78712247128"/>
    <n v="36.637973899999999"/>
    <n v="4.0708738885804063E-3"/>
    <n v="53.270882416538406"/>
    <n v="53.345896119999999"/>
    <n v="-1.406175712052038E-3"/>
    <n v="17.791269656897441"/>
    <n v="17.79"/>
    <n v="7.136913420136004E-5"/>
    <n v="75.066758537389006"/>
    <m/>
    <m/>
    <m/>
    <n v="23.232651980487915"/>
    <n v="23.118514130000001"/>
    <n v="4.937075533751667E-3"/>
    <m/>
    <m/>
    <m/>
    <m/>
    <m/>
    <m/>
    <m/>
    <m/>
    <m/>
    <m/>
    <n v="4.7261456987335135"/>
    <m/>
    <m/>
    <m/>
    <n v="12.590410414386023"/>
    <m/>
    <m/>
    <m/>
    <m/>
    <m/>
    <m/>
    <m/>
    <n v="23.630728493667569"/>
    <n v="50.361641657544091"/>
    <m/>
  </r>
  <r>
    <x v="3786"/>
    <n v="13.02"/>
    <n v="15.25"/>
    <n v="46.947699999999998"/>
    <n v="40.221200000000003"/>
    <n v="10897.108509"/>
    <n v="9337.7839530000001"/>
    <n v="6.6173214376075151E-5"/>
    <n v="27.541512343215796"/>
    <n v="27.55"/>
    <n v="-3.0808191594211554E-4"/>
    <n v="22.614799999506829"/>
    <m/>
    <m/>
    <n v="35.660698968323423"/>
    <n v="35.515593920000001"/>
    <n v="4.0856714560448815E-3"/>
    <n v="53.813035721694767"/>
    <n v="53.887416880000004"/>
    <n v="-1.380306620947791E-3"/>
    <n v="17.646578934864021"/>
    <n v="17.64"/>
    <n v="3.7295549115756721E-4"/>
    <n v="75.682678638268882"/>
    <m/>
    <m/>
    <m/>
    <n v="22.758757553635309"/>
    <n v="22.647652770000001"/>
    <n v="4.9057968507217886E-3"/>
    <m/>
    <m/>
    <m/>
    <m/>
    <m/>
    <m/>
    <m/>
    <m/>
    <m/>
    <m/>
    <n v="4.5330984247096877"/>
    <m/>
    <m/>
    <m/>
    <n v="12.846746680238482"/>
    <m/>
    <m/>
    <m/>
    <m/>
    <m/>
    <m/>
    <m/>
    <n v="22.665492123548439"/>
    <n v="51.386986720953928"/>
    <m/>
  </r>
  <r>
    <x v="3787"/>
    <n v="12.01"/>
    <n v="14.46"/>
    <n v="44.515099999999997"/>
    <n v="38.134500000000003"/>
    <n v="10913.309552000001"/>
    <n v="9351.0487929999999"/>
    <n v="6.6173214376075151E-5"/>
    <n v="26.113809229027826"/>
    <n v="26.12"/>
    <n v="-2.370126712164522E-4"/>
    <n v="20.26868618064163"/>
    <m/>
    <m/>
    <n v="32.885235924075353"/>
    <n v="32.751768990000002"/>
    <n v="4.0751061146071521E-3"/>
    <n v="55.207525074185334"/>
    <n v="55.283132960000003"/>
    <n v="-1.3676483543249018E-3"/>
    <n v="17.67238368249237"/>
    <n v="17.670000000000002"/>
    <n v="1.3489997127158482E-4"/>
    <n v="75.577373001559891"/>
    <m/>
    <m/>
    <m/>
    <n v="21.578226462631736"/>
    <n v="21.473211240000001"/>
    <n v="4.8905224960538174E-3"/>
    <m/>
    <m/>
    <m/>
    <m/>
    <m/>
    <m/>
    <m/>
    <m/>
    <m/>
    <m/>
    <n v="4.0626017811726394"/>
    <m/>
    <m/>
    <m/>
    <n v="13.512614225711177"/>
    <m/>
    <m/>
    <m/>
    <m/>
    <m/>
    <m/>
    <m/>
    <n v="20.313008905863196"/>
    <n v="54.050456902844708"/>
    <m/>
  </r>
  <r>
    <x v="3788"/>
    <n v="12.32"/>
    <n v="14.53"/>
    <n v="44.189599999999999"/>
    <n v="37.848100000000002"/>
    <n v="10887.890647"/>
    <n v="9327.4121620000005"/>
    <n v="6.6173214376075151E-5"/>
    <n v="25.920965548541133"/>
    <n v="25.93"/>
    <n v="-3.4841694789300437E-4"/>
    <n v="19.96549582609746"/>
    <m/>
    <m/>
    <n v="32.5138355815902"/>
    <n v="32.38208994"/>
    <n v="4.0684724745780887E-3"/>
    <n v="55.410509701326468"/>
    <n v="55.48733549"/>
    <n v="-1.3845643874424995E-3"/>
    <n v="17.629932070156975"/>
    <n v="17.63"/>
    <n v="-3.8530824176818967E-6"/>
    <n v="75.775044337381686"/>
    <m/>
    <m/>
    <m/>
    <n v="21.416784464663671"/>
    <n v="21.313718189999999"/>
    <n v="4.8356778364475606E-3"/>
    <m/>
    <m/>
    <m/>
    <m/>
    <m/>
    <m/>
    <m/>
    <m/>
    <m/>
    <m/>
    <n v="4.0011748623914931"/>
    <m/>
    <m/>
    <m/>
    <n v="13.612195313133624"/>
    <m/>
    <m/>
    <m/>
    <m/>
    <m/>
    <m/>
    <m/>
    <n v="20.005874311957466"/>
    <n v="54.448781252534495"/>
    <m/>
  </r>
  <r>
    <x v="3789"/>
    <n v="12.18"/>
    <n v="14.47"/>
    <n v="44.048099999999998"/>
    <n v="37.724400000000003"/>
    <n v="10948.385161"/>
    <n v="9378.6192329999994"/>
    <n v="6.6173214376075151E-5"/>
    <n v="25.837333720536279"/>
    <n v="25.84"/>
    <n v="-1.0318418977250943E-4"/>
    <n v="19.835404148039423"/>
    <m/>
    <m/>
    <n v="32.354126521151386"/>
    <n v="32.222685599999998"/>
    <n v="4.079142340369879E-3"/>
    <n v="55.499615009733468"/>
    <n v="55.575604749999997"/>
    <n v="-1.3673218781579122E-3"/>
    <n v="17.727453960226185"/>
    <n v="17.72"/>
    <n v="4.2065238296773444E-4"/>
    <n v="75.361242268210958"/>
    <m/>
    <m/>
    <m/>
    <n v="21.346992086365585"/>
    <n v="21.24463883"/>
    <n v="4.8178393233520023E-3"/>
    <m/>
    <m/>
    <m/>
    <m/>
    <m/>
    <m/>
    <m/>
    <m/>
    <m/>
    <m/>
    <n v="3.9748866070248234"/>
    <m/>
    <m/>
    <m/>
    <n v="13.65604836567279"/>
    <m/>
    <m/>
    <m/>
    <m/>
    <m/>
    <m/>
    <m/>
    <n v="19.874433035124117"/>
    <n v="54.62419346269116"/>
    <m/>
  </r>
  <r>
    <x v="3790"/>
    <n v="12.6"/>
    <n v="14.82"/>
    <n v="44.051000000000002"/>
    <n v="37.724400000000003"/>
    <n v="10922.076601000001"/>
    <n v="9355.4621480000005"/>
    <n v="6.6173214376075151E-5"/>
    <n v="25.838404728452968"/>
    <e v="#N/A"/>
    <e v="#N/A"/>
    <n v="19.835820051535705"/>
    <m/>
    <m/>
    <n v="32.353816276102549"/>
    <n v="32.22246312"/>
    <n v="4.0764467822764772E-3"/>
    <n v="55.498170499205813"/>
    <n v="55.573383499999998"/>
    <n v="-1.3533997042700641E-3"/>
    <n v="17.68442433171807"/>
    <e v="#N/A"/>
    <e v="#N/A"/>
    <n v="75.549524406462908"/>
    <m/>
    <m/>
    <m/>
    <n v="21.347196783549972"/>
    <n v="21.24546664"/>
    <n v="4.7883223877247527E-3"/>
    <m/>
    <m/>
    <m/>
    <m/>
    <m/>
    <m/>
    <m/>
    <m/>
    <m/>
    <m/>
    <n v="3.9747526587912168"/>
    <m/>
    <m/>
    <m/>
    <n v="13.655412330543429"/>
    <m/>
    <m/>
    <m/>
    <m/>
    <m/>
    <m/>
    <m/>
    <n v="19.873763293956085"/>
    <n v="54.621649322173717"/>
    <m/>
  </r>
  <r>
    <x v="3791"/>
    <n v="12.09"/>
    <n v="14.57"/>
    <n v="43.472000000000001"/>
    <n v="37.226100000000002"/>
    <n v="10911.540174"/>
    <n v="9345.8179380000001"/>
    <n v="6.6312964545511832E-5"/>
    <n v="25.498166706537042"/>
    <e v="#N/A"/>
    <e v="#N/A"/>
    <n v="19.312206663091981"/>
    <m/>
    <m/>
    <n v="31.712471900016336"/>
    <n v="31.58346564"/>
    <n v="4.0846138130248288E-3"/>
    <n v="55.863252976722094"/>
    <n v="55.938543520000003"/>
    <n v="-1.3459510838174094E-3"/>
    <n v="17.666933536693385"/>
    <e v="#N/A"/>
    <e v="#N/A"/>
    <n v="75.629623597856039"/>
    <m/>
    <m/>
    <m/>
    <n v="21.065424561690435"/>
    <n v="20.96514625"/>
    <n v="4.783096215722038E-3"/>
    <m/>
    <m/>
    <m/>
    <m/>
    <m/>
    <m/>
    <m/>
    <m/>
    <m/>
    <m/>
    <n v="3.869617574922394"/>
    <m/>
    <m/>
    <m/>
    <n v="13.835141686521604"/>
    <m/>
    <m/>
    <m/>
    <m/>
    <m/>
    <m/>
    <m/>
    <n v="19.34808787461197"/>
    <n v="55.340566746086417"/>
    <m/>
  </r>
  <r>
    <x v="3792"/>
    <n v="12.42"/>
    <n v="14.72"/>
    <n v="42.747599999999998"/>
    <n v="36.5959"/>
    <n v="10802.334529"/>
    <n v="9249.8032220000005"/>
    <n v="6.6312964545511832E-5"/>
    <n v="25.070830053479401"/>
    <e v="#N/A"/>
    <e v="#N/A"/>
    <n v="18.659910013050887"/>
    <m/>
    <m/>
    <n v="30.905996607548047"/>
    <n v="30.778551400000001"/>
    <n v="4.1407149378722696E-3"/>
    <n v="56.33024209618867"/>
    <n v="56.410739620000001"/>
    <n v="-1.4269893348959339E-3"/>
    <n v="17.488412264879656"/>
    <e v="#N/A"/>
    <e v="#N/A"/>
    <n v="76.415571619002435"/>
    <m/>
    <m/>
    <m/>
    <n v="20.709602677234493"/>
    <n v="20.6113614"/>
    <n v="4.7663652743721308E-3"/>
    <m/>
    <m/>
    <m/>
    <m/>
    <m/>
    <m/>
    <m/>
    <m/>
    <m/>
    <m/>
    <n v="3.7380962802114972"/>
    <m/>
    <m/>
    <m/>
    <n v="14.06673560242619"/>
    <m/>
    <m/>
    <m/>
    <m/>
    <m/>
    <m/>
    <m/>
    <n v="18.690481401057486"/>
    <n v="56.266942409704761"/>
    <m/>
  </r>
  <r>
    <x v="3793"/>
    <n v="12.28"/>
    <n v="14.54"/>
    <n v="42.601199999999999"/>
    <n v="36.468200000000003"/>
    <n v="10804.401156"/>
    <n v="9250.9594469999993"/>
    <n v="6.6312964545511832E-5"/>
    <n v="24.984359413711328"/>
    <n v="24.99"/>
    <n v="-2.2571373704161068E-4"/>
    <n v="18.530075036703522"/>
    <m/>
    <m/>
    <n v="30.743933851822341"/>
    <n v="30.616483429999999"/>
    <n v="4.1628040697012647E-3"/>
    <n v="56.427054526369325"/>
    <n v="56.507393489999998"/>
    <n v="-1.4217425131259898E-3"/>
    <n v="17.491331514093535"/>
    <n v="17.489999999999998"/>
    <n v="7.6130022500731087E-5"/>
    <n v="76.408260409480945"/>
    <m/>
    <m/>
    <m/>
    <n v="20.63753519929417"/>
    <n v="20.53967209"/>
    <n v="4.7645896616730354E-3"/>
    <m/>
    <m/>
    <m/>
    <m/>
    <m/>
    <m/>
    <m/>
    <m/>
    <m/>
    <m/>
    <n v="3.7118833012608716"/>
    <m/>
    <m/>
    <m/>
    <n v="14.115163491655654"/>
    <m/>
    <m/>
    <m/>
    <m/>
    <m/>
    <m/>
    <m/>
    <n v="18.559416506304359"/>
    <n v="56.460653966622615"/>
    <m/>
  </r>
  <r>
    <x v="3794"/>
    <n v="13.14"/>
    <n v="15.04"/>
    <n v="43.867899999999999"/>
    <n v="37.550199999999997"/>
    <n v="10797.919492999999"/>
    <n v="9244.7962499999994"/>
    <n v="6.6312964545511832E-5"/>
    <n v="25.726614641458283"/>
    <e v="#N/A"/>
    <e v="#N/A"/>
    <n v="19.630052341103109"/>
    <m/>
    <m/>
    <n v="32.11187016815245"/>
    <n v="31.978326809999999"/>
    <n v="4.176058333067445E-3"/>
    <n v="55.588521202591075"/>
    <n v="55.667254659999998"/>
    <n v="-1.4143585468657793E-3"/>
    <n v="17.480412052882848"/>
    <e v="#N/A"/>
    <e v="#N/A"/>
    <n v="76.461407601212187"/>
    <m/>
    <m/>
    <m/>
    <n v="21.250048129776523"/>
    <n v="21.149452570000001"/>
    <n v="4.7564143536846792E-3"/>
    <m/>
    <m/>
    <m/>
    <m/>
    <m/>
    <m/>
    <m/>
    <m/>
    <m/>
    <m/>
    <n v="3.9320116086743284"/>
    <m/>
    <m/>
    <m/>
    <n v="13.695733126485452"/>
    <m/>
    <m/>
    <m/>
    <m/>
    <m/>
    <m/>
    <m/>
    <n v="19.660058043371642"/>
    <n v="54.782932505941808"/>
    <m/>
  </r>
  <r>
    <x v="3795"/>
    <n v="13.25"/>
    <n v="15.21"/>
    <n v="44.673900000000003"/>
    <n v="38.2376"/>
    <n v="10936.707145"/>
    <n v="9363.0082729999995"/>
    <n v="6.6871983189997763E-5"/>
    <n v="26.198659739888647"/>
    <e v="#N/A"/>
    <e v="#N/A"/>
    <n v="20.349195017558841"/>
    <m/>
    <m/>
    <n v="32.993321380068124"/>
    <n v="32.856260900000002"/>
    <n v="4.1715178877252956E-3"/>
    <n v="55.078281416544669"/>
    <n v="55.15489522"/>
    <n v="-1.3890662496907069E-3"/>
    <n v="17.704659301831118"/>
    <e v="#N/A"/>
    <e v="#N/A"/>
    <n v="75.485961278693878"/>
    <m/>
    <m/>
    <m/>
    <n v="21.639262426046827"/>
    <n v="21.53762382"/>
    <n v="4.7191188264901207E-3"/>
    <m/>
    <m/>
    <m/>
    <m/>
    <m/>
    <m/>
    <m/>
    <m/>
    <m/>
    <m/>
    <n v="4.0758343277163034"/>
    <m/>
    <m/>
    <m/>
    <n v="13.444390627069184"/>
    <m/>
    <m/>
    <m/>
    <m/>
    <m/>
    <m/>
    <m/>
    <n v="20.379171638581518"/>
    <n v="53.777562508276738"/>
    <m/>
  </r>
  <r>
    <x v="3796"/>
    <n v="12.73"/>
    <n v="14.89"/>
    <n v="43.235799999999998"/>
    <n v="37.004100000000001"/>
    <n v="10828.179343"/>
    <n v="9269.4705730000005"/>
    <n v="6.6871983189997763E-5"/>
    <n v="25.354678974381478"/>
    <e v="#N/A"/>
    <e v="#N/A"/>
    <n v="19.036725275810337"/>
    <m/>
    <m/>
    <n v="31.396531704293814"/>
    <n v="31.26771158"/>
    <n v="4.1199089343082473E-3"/>
    <n v="55.965205037045429"/>
    <n v="56.045722859999998"/>
    <n v="-1.4366452754245307E-3"/>
    <n v="17.528543923830885"/>
    <e v="#N/A"/>
    <e v="#N/A"/>
    <n v="76.242354574866624"/>
    <m/>
    <m/>
    <m/>
    <n v="20.941406078890044"/>
    <n v="20.844500440000001"/>
    <n v="4.6489787159438301E-3"/>
    <m/>
    <m/>
    <m/>
    <m/>
    <m/>
    <m/>
    <m/>
    <m/>
    <m/>
    <m/>
    <n v="3.8127425965515656"/>
    <m/>
    <m/>
    <m/>
    <n v="13.877444478243131"/>
    <m/>
    <m/>
    <m/>
    <m/>
    <m/>
    <m/>
    <m/>
    <n v="19.063712982757828"/>
    <n v="55.509777912972524"/>
    <m/>
  </r>
  <r>
    <x v="3797"/>
    <n v="13.11"/>
    <n v="15.23"/>
    <n v="43.8337"/>
    <n v="37.508400000000002"/>
    <n v="10893.498383"/>
    <n v="9323.5272550000009"/>
    <n v="6.6871983189997763E-5"/>
    <n v="25.703423895162189"/>
    <n v="25.71"/>
    <n v="-2.5578004036608259E-4"/>
    <n v="19.556869751823559"/>
    <m/>
    <m/>
    <n v="32.037428303939542"/>
    <n v="31.905338560000001"/>
    <n v="4.140051474180062E-3"/>
    <n v="55.579511989594437"/>
    <n v="55.663334720000002"/>
    <n v="-1.5058876875992944E-3"/>
    <n v="17.632991777026159"/>
    <n v="17.63"/>
    <n v="1.6969807295286188E-4"/>
    <n v="75.804528776044904"/>
    <m/>
    <m/>
    <m/>
    <n v="21.227410798988991"/>
    <n v="21.130163509999999"/>
    <n v="4.6022970405774632E-3"/>
    <m/>
    <m/>
    <m/>
    <m/>
    <m/>
    <m/>
    <m/>
    <m/>
    <m/>
    <m/>
    <n v="3.9162684378040464"/>
    <m/>
    <m/>
    <m/>
    <n v="13.686407092301843"/>
    <m/>
    <m/>
    <m/>
    <m/>
    <m/>
    <m/>
    <m/>
    <n v="19.581342189020233"/>
    <n v="54.745628369207374"/>
    <m/>
  </r>
  <r>
    <x v="3798"/>
    <n v="13.12"/>
    <n v="15.23"/>
    <n v="43.689799999999998"/>
    <n v="37.3827"/>
    <n v="10912.199957000001"/>
    <n v="9338.9100749999998"/>
    <n v="6.6871983189997763E-5"/>
    <n v="25.618418411062663"/>
    <n v="25.62"/>
    <n v="-6.1732589279439587E-5"/>
    <n v="19.426210747851936"/>
    <m/>
    <m/>
    <n v="31.876074525285414"/>
    <n v="31.743755960000001"/>
    <n v="4.1683336229068058E-3"/>
    <n v="55.671193376499176"/>
    <n v="55.754347510000002"/>
    <n v="-1.4914376584878042E-3"/>
    <n v="17.662832782426698"/>
    <n v="17.66"/>
    <n v="1.6040670592842865E-4"/>
    <n v="75.681721166027643"/>
    <m/>
    <m/>
    <m/>
    <n v="21.156475321346267"/>
    <n v="21.059831729999999"/>
    <n v="4.5890011176394907E-3"/>
    <m/>
    <m/>
    <m/>
    <m/>
    <m/>
    <m/>
    <m/>
    <m/>
    <m/>
    <m/>
    <n v="3.8898885655910536"/>
    <m/>
    <m/>
    <m/>
    <n v="13.731634069416945"/>
    <m/>
    <m/>
    <m/>
    <m/>
    <m/>
    <m/>
    <m/>
    <n v="19.449442827955266"/>
    <n v="54.926536277667779"/>
    <m/>
  </r>
  <r>
    <x v="3799"/>
    <n v="14.8"/>
    <n v="16.190000000000001"/>
    <n v="45.759300000000003"/>
    <n v="39.1509"/>
    <n v="11156.830416999999"/>
    <n v="9547.6459020000002"/>
    <n v="6.6871983189997763E-5"/>
    <n v="26.831258307749337"/>
    <n v="26.84"/>
    <n v="-3.2569643258806291E-4"/>
    <n v="21.264389222355621"/>
    <m/>
    <m/>
    <n v="34.137352478074696"/>
    <n v="33.99509218"/>
    <n v="4.1847304699584864E-3"/>
    <n v="54.353156218420594"/>
    <n v="54.433166610000001"/>
    <n v="-1.4698830981607625E-3"/>
    <n v="18.058359062262614"/>
    <n v="18.059999999999999"/>
    <n v="-9.0860339833076509E-5"/>
    <n v="73.992355286815453"/>
    <m/>
    <m/>
    <m/>
    <n v="22.157388102351256"/>
    <n v="22.056118349999998"/>
    <n v="4.5914585125199636E-3"/>
    <m/>
    <m/>
    <m/>
    <m/>
    <m/>
    <m/>
    <m/>
    <m/>
    <m/>
    <m/>
    <n v="4.2577281835824543"/>
    <m/>
    <m/>
    <m/>
    <n v="13.081519101450125"/>
    <m/>
    <m/>
    <m/>
    <m/>
    <m/>
    <m/>
    <m/>
    <n v="21.288640917912272"/>
    <n v="52.326076405800499"/>
    <m/>
  </r>
  <r>
    <x v="3800"/>
    <n v="14.42"/>
    <n v="16.03"/>
    <n v="45.555700000000002"/>
    <n v="38.9741"/>
    <n v="11142.309160000001"/>
    <n v="9534.5806209999992"/>
    <n v="6.6312964545511832E-5"/>
    <n v="26.711224814505787"/>
    <n v="26.72"/>
    <n v="-3.2841263077143523E-4"/>
    <n v="21.072779978760206"/>
    <m/>
    <m/>
    <n v="33.90578807224319"/>
    <n v="33.76389975"/>
    <n v="4.2023677150382355E-3"/>
    <n v="54.474463986633126"/>
    <n v="54.553601149999999"/>
    <n v="-1.4506313368621848E-3"/>
    <n v="18.034415314462983"/>
    <n v="18.03"/>
    <n v="2.4488710277204007E-4"/>
    <n v="74.095781532231726"/>
    <m/>
    <m/>
    <m/>
    <n v="22.057539938878097"/>
    <n v="21.95699986"/>
    <n v="4.5789533870361776E-3"/>
    <m/>
    <m/>
    <m/>
    <m/>
    <m/>
    <m/>
    <m/>
    <m/>
    <m/>
    <m/>
    <n v="4.2191313874147456"/>
    <m/>
    <m/>
    <m/>
    <n v="13.139981388249723"/>
    <m/>
    <m/>
    <m/>
    <m/>
    <m/>
    <m/>
    <m/>
    <n v="21.095656937073727"/>
    <n v="52.559925552998891"/>
    <m/>
  </r>
  <r>
    <x v="3801"/>
    <n v="12.87"/>
    <n v="15.07"/>
    <n v="43.273400000000002"/>
    <n v="37.018900000000002"/>
    <n v="10936.991636999999"/>
    <n v="9358.2561850000002"/>
    <n v="6.6312964545511832E-5"/>
    <n v="25.372397554692498"/>
    <n v="25.38"/>
    <n v="-2.9954473236804002E-4"/>
    <n v="18.958878625631332"/>
    <n v="18.89"/>
    <n v="3.6463009863065832E-3"/>
    <n v="31.354077753089612"/>
    <n v="31.227789649999998"/>
    <n v="4.0440935623380359E-3"/>
    <n v="55.839411255046265"/>
    <n v="55.926693409999999"/>
    <n v="-1.5606528766838323E-3"/>
    <n v="17.701666429431363"/>
    <n v="17.7"/>
    <n v="9.414855544420675E-5"/>
    <n v="75.468259151434992"/>
    <n v="75.58"/>
    <m/>
    <n v="-1.4784446753771663E-3"/>
    <n v="20.951187971888842"/>
    <n v="20.85885669"/>
    <n v="4.4264785582954769E-3"/>
    <m/>
    <m/>
    <m/>
    <m/>
    <m/>
    <m/>
    <m/>
    <m/>
    <m/>
    <m/>
    <n v="3.7956841058269752"/>
    <m/>
    <m/>
    <m/>
    <n v="13.798527523097871"/>
    <m/>
    <m/>
    <m/>
    <m/>
    <m/>
    <m/>
    <m/>
    <n v="18.978420529134876"/>
    <n v="55.194110092391483"/>
    <m/>
  </r>
  <r>
    <x v="3802"/>
    <n v="15.44"/>
    <n v="16.399999999999999"/>
    <n v="46.181399999999996"/>
    <n v="39.499200000000002"/>
    <n v="11089.948355"/>
    <n v="9487.2720260000006"/>
    <n v="6.6312964545511832E-5"/>
    <n v="27.075458121211053"/>
    <n v="27.08"/>
    <n v="-1.6772078245741451E-4"/>
    <n v="21.500764303450083"/>
    <n v="21.59"/>
    <n v="-4.1331957642388728E-3"/>
    <n v="34.504212775875345"/>
    <n v="34.36360723"/>
    <n v="4.0916992484012482E-3"/>
    <n v="53.964551671591302"/>
    <n v="54.049202059999999"/>
    <n v="-1.5661727681886006E-3"/>
    <n v="17.947915945506509"/>
    <n v="17.95"/>
    <n v="-1.1610331440059518E-4"/>
    <n v="74.434378524678053"/>
    <n v="74.349999999999994"/>
    <m/>
    <n v="1.1348826453001504E-3"/>
    <n v="22.355579732216274"/>
    <n v="22.258152039999999"/>
    <n v="4.3771689599922947E-3"/>
    <m/>
    <m/>
    <m/>
    <m/>
    <m/>
    <m/>
    <m/>
    <m/>
    <m/>
    <m/>
    <n v="4.3038775531179896"/>
    <m/>
    <m/>
    <m/>
    <n v="12.872214866619386"/>
    <m/>
    <m/>
    <m/>
    <m/>
    <m/>
    <m/>
    <m/>
    <n v="21.519387765589947"/>
    <n v="51.488859466477543"/>
    <m/>
  </r>
  <r>
    <x v="3803"/>
    <n v="19.32"/>
    <n v="18.78"/>
    <n v="51.495899999999999"/>
    <n v="44.042099999999998"/>
    <n v="11542.725796999999"/>
    <n v="9873.9866989999991"/>
    <n v="6.6312964545511832E-5"/>
    <n v="30.190533125275902"/>
    <n v="30.2"/>
    <n v="-3.1347267298331705E-4"/>
    <n v="26.447033936660265"/>
    <n v="26.46"/>
    <n v="-4.9002506952888769E-4"/>
    <n v="40.456446211513288"/>
    <n v="40.312880560000004"/>
    <n v="3.5612848677386566E-3"/>
    <n v="50.859930074577868"/>
    <n v="50.964260250000002"/>
    <n v="-2.0471242967199377E-3"/>
    <n v="18.680233150283112"/>
    <n v="18.68"/>
    <n v="1.2481278539144824E-5"/>
    <n v="71.402421545166803"/>
    <n v="71.599999999999994"/>
    <m/>
    <n v="-2.7594756261618558E-3"/>
    <n v="24.926988884999218"/>
    <n v="24.82252312"/>
    <n v="4.2085071084110304E-3"/>
    <m/>
    <m/>
    <m/>
    <m/>
    <m/>
    <m/>
    <m/>
    <m/>
    <m/>
    <m/>
    <n v="5.2936982116994074"/>
    <m/>
    <m/>
    <m/>
    <n v="11.391219246663809"/>
    <m/>
    <m/>
    <m/>
    <m/>
    <m/>
    <m/>
    <m/>
    <n v="26.468491058497037"/>
    <n v="45.564876986655236"/>
    <m/>
  </r>
  <r>
    <x v="3804"/>
    <n v="19.399999999999999"/>
    <n v="18.75"/>
    <n v="52.198999999999998"/>
    <n v="44.640500000000003"/>
    <n v="11451.066869"/>
    <n v="9794.9241860000002"/>
    <n v="6.6312964545511832E-5"/>
    <n v="30.601993793101148"/>
    <n v="30.61"/>
    <n v="-2.61555272749181E-4"/>
    <n v="27.166279021328979"/>
    <n v="26.99"/>
    <n v="6.5312716313070673E-3"/>
    <n v="41.280572951121712"/>
    <n v="41.137338319999998"/>
    <n v="3.4818643347198641E-3"/>
    <n v="50.513098388250874"/>
    <n v="50.617853889999999"/>
    <n v="-2.0695366100818013E-3"/>
    <n v="18.531444551380453"/>
    <n v="18.53"/>
    <n v="7.7957440931086808E-5"/>
    <n v="71.976262354085605"/>
    <n v="72.12"/>
    <m/>
    <n v="-1.9930344691403423E-3"/>
    <n v="25.26591414935768"/>
    <n v="25.161521090000001"/>
    <n v="4.1489168712922631E-3"/>
    <m/>
    <m/>
    <m/>
    <m/>
    <m/>
    <m/>
    <m/>
    <m/>
    <m/>
    <m/>
    <n v="5.4373659258930163"/>
    <m/>
    <m/>
    <m/>
    <n v="11.235923412688496"/>
    <m/>
    <m/>
    <m/>
    <m/>
    <m/>
    <m/>
    <m/>
    <n v="27.18682962946508"/>
    <n v="44.943693650753985"/>
    <m/>
  </r>
  <r>
    <x v="3805"/>
    <n v="19.100000000000001"/>
    <n v="18.440000000000001"/>
    <n v="51.8947"/>
    <n v="44.377299999999998"/>
    <n v="11459.229205"/>
    <n v="9801.2564910000001"/>
    <n v="6.5754085204705603E-5"/>
    <n v="30.422854158449052"/>
    <n v="30.43"/>
    <n v="-2.3482883834857748E-4"/>
    <n v="26.846486377878378"/>
    <m/>
    <e v="#DIV/0!"/>
    <n v="40.915095761840107"/>
    <n v="40.774564730000002"/>
    <n v="3.4465366527065555E-3"/>
    <n v="50.660692182497471"/>
    <n v="50.766882969999997"/>
    <n v="-2.0917334547657651E-3"/>
    <n v="18.544201605489615"/>
    <n v="18.54"/>
    <n v="2.2662381281635113E-4"/>
    <n v="71.931799793346556"/>
    <m/>
    <m/>
    <e v="#DIV/0!"/>
    <n v="25.117187386568339"/>
    <n v="25.014106640000001"/>
    <n v="4.1209045780392639E-3"/>
    <m/>
    <m/>
    <m/>
    <m/>
    <m/>
    <m/>
    <m/>
    <m/>
    <m/>
    <m/>
    <n v="5.3730675302970914"/>
    <m/>
    <m/>
    <m/>
    <n v="11.301643917017659"/>
    <m/>
    <m/>
    <m/>
    <m/>
    <m/>
    <m/>
    <m/>
    <n v="26.865337651485458"/>
    <n v="45.206575668070634"/>
    <m/>
  </r>
  <r>
    <x v="3806"/>
    <n v="16.04"/>
    <n v="16.899999999999999"/>
    <n v="48.082700000000003"/>
    <n v="41.114600000000003"/>
    <n v="11171.034238"/>
    <n v="9554.1143929999998"/>
    <n v="6.5754085204705603E-5"/>
    <n v="28.187412222331751"/>
    <n v="28.19"/>
    <n v="-9.1797717923003397E-5"/>
    <n v="22.899351673606397"/>
    <m/>
    <e v="#DIV/0!"/>
    <n v="36.402518044522537"/>
    <n v="36.283507559999997"/>
    <n v="3.2800159776653626E-3"/>
    <n v="52.521658369086545"/>
    <n v="52.638765020000001"/>
    <n v="-2.2247226140081899E-3"/>
    <n v="18.07738165436276"/>
    <n v="18.07"/>
    <n v="4.0850328515551482E-4"/>
    <n v="73.74770668925872"/>
    <m/>
    <m/>
    <e v="#DIV/0!"/>
    <n v="23.270749120938131"/>
    <n v="23.17726519"/>
    <n v="4.033432338620635E-3"/>
    <m/>
    <m/>
    <m/>
    <m/>
    <m/>
    <m/>
    <m/>
    <m/>
    <m/>
    <m/>
    <n v="4.5828376488699387"/>
    <m/>
    <m/>
    <m/>
    <n v="12.131996303557376"/>
    <m/>
    <m/>
    <m/>
    <m/>
    <m/>
    <m/>
    <m/>
    <n v="22.914188244349695"/>
    <n v="48.527985214229503"/>
    <m/>
  </r>
  <r>
    <x v="3807"/>
    <n v="20.55"/>
    <n v="19.79"/>
    <n v="55.366700000000002"/>
    <n v="47.334899999999998"/>
    <n v="11863.660948999999"/>
    <n v="10144.604014"/>
    <n v="6.5754085204705603E-5"/>
    <n v="32.455120800133322"/>
    <n v="32.46"/>
    <n v="-1.5031422879474565E-4"/>
    <n v="29.8301567195515"/>
    <m/>
    <e v="#DIV/0!"/>
    <n v="44.662334488179454"/>
    <n v="44.516295079999999"/>
    <n v="3.2805831643671901E-3"/>
    <n v="48.544820744368252"/>
    <n v="48.653354520000001"/>
    <n v="-2.230756269583245E-3"/>
    <n v="19.196811541669643"/>
    <n v="19.190000000000001"/>
    <n v="3.5495266647433965E-4"/>
    <n v="69.19571982887642"/>
    <m/>
    <m/>
    <e v="#DIV/0!"/>
    <n v="26.792192320718581"/>
    <n v="26.686505360000002"/>
    <n v="3.9603147468305622E-3"/>
    <m/>
    <m/>
    <m/>
    <m/>
    <m/>
    <m/>
    <m/>
    <m/>
    <m/>
    <m/>
    <n v="5.9689252781391691"/>
    <m/>
    <m/>
    <m/>
    <n v="10.295086662656228"/>
    <m/>
    <m/>
    <m/>
    <m/>
    <m/>
    <m/>
    <m/>
    <n v="29.844626390695844"/>
    <n v="41.180346650624912"/>
    <m/>
  </r>
  <r>
    <x v="3808"/>
    <n v="18.059999999999999"/>
    <n v="18.29"/>
    <n v="52.401000000000003"/>
    <n v="44.796300000000002"/>
    <n v="11447.085734"/>
    <n v="9787.7239360000003"/>
    <n v="6.5754085204705603E-5"/>
    <n v="30.715923405097787"/>
    <n v="30.72"/>
    <n v="-1.3270165697309988E-4"/>
    <n v="26.631084384484538"/>
    <m/>
    <e v="#DIV/0!"/>
    <n v="41.069037686863787"/>
    <n v="40.93584517"/>
    <n v="3.2536891887942065E-3"/>
    <n v="49.845267767408174"/>
    <n v="49.955345719999997"/>
    <n v="-2.2035269900604337E-3"/>
    <n v="18.522291749039233"/>
    <n v="18.52"/>
    <n v="1.2374454855468286E-4"/>
    <n v="71.632037519423079"/>
    <m/>
    <m/>
    <e v="#DIV/0!"/>
    <n v="25.355553588118735"/>
    <n v="25.25599437"/>
    <n v="3.9420034966826112E-3"/>
    <m/>
    <m/>
    <m/>
    <m/>
    <m/>
    <m/>
    <m/>
    <m/>
    <m/>
    <m/>
    <n v="5.3285113904885355"/>
    <m/>
    <m/>
    <m/>
    <n v="10.846713322876527"/>
    <m/>
    <m/>
    <m/>
    <m/>
    <m/>
    <m/>
    <m/>
    <n v="26.642556952442678"/>
    <n v="43.386853291506107"/>
    <m/>
  </r>
  <r>
    <x v="3809"/>
    <n v="16.440000000000001"/>
    <n v="17.489999999999998"/>
    <n v="50.074399999999997"/>
    <n v="42.804400000000001"/>
    <n v="11314.090865"/>
    <n v="9673.3643310000007"/>
    <n v="6.5754085204705603E-5"/>
    <n v="29.35142327537158"/>
    <n v="29.36"/>
    <n v="-2.921227734474785E-4"/>
    <n v="24.263241949304856"/>
    <m/>
    <e v="#DIV/0!"/>
    <n v="38.329423277842032"/>
    <n v="38.206403129999998"/>
    <n v="3.2198829977123644E-3"/>
    <n v="50.952144589755754"/>
    <n v="51.065831510000002"/>
    <n v="-2.2262815836453509E-3"/>
    <n v="18.306649120706002"/>
    <n v="18.3"/>
    <n v="3.6333992928971881E-4"/>
    <n v="72.471069836182295"/>
    <m/>
    <m/>
    <e v="#DIV/0!"/>
    <n v="24.22833281485585"/>
    <n v="24.133860129999999"/>
    <n v="3.9145285647204098E-3"/>
    <m/>
    <m/>
    <m/>
    <m/>
    <m/>
    <m/>
    <m/>
    <m/>
    <m/>
    <m/>
    <n v="4.8544755412290836"/>
    <m/>
    <m/>
    <m/>
    <n v="11.328492652100836"/>
    <m/>
    <m/>
    <m/>
    <m/>
    <m/>
    <m/>
    <m/>
    <n v="24.27237770614542"/>
    <n v="45.313970608403345"/>
    <m/>
  </r>
  <r>
    <x v="3810"/>
    <n v="15.29"/>
    <n v="16.739999999999998"/>
    <n v="48.051600000000001"/>
    <n v="41.072400000000002"/>
    <n v="11230.454890000001"/>
    <n v="9601.2208649999993"/>
    <n v="6.5055388246193502E-5"/>
    <n v="28.165059601346492"/>
    <n v="28.17"/>
    <n v="-1.7537801396905195E-4"/>
    <n v="22.300151172061739"/>
    <m/>
    <e v="#DIV/0!"/>
    <n v="36.002685390307398"/>
    <n v="35.888485350000003"/>
    <n v="3.1820802464541664E-3"/>
    <n v="51.981633232025182"/>
    <n v="52.097772069999998"/>
    <n v="-2.2292476887258994E-3"/>
    <n v="18.170879704350973"/>
    <n v="18.170000000000002"/>
    <n v="4.8415209189522912E-5"/>
    <n v="73.013604807829225"/>
    <m/>
    <m/>
    <e v="#DIV/0!"/>
    <n v="23.248201561310598"/>
    <n v="23.158208550000001"/>
    <n v="3.8860091926495866E-3"/>
    <m/>
    <m/>
    <m/>
    <m/>
    <m/>
    <m/>
    <m/>
    <m/>
    <m/>
    <m/>
    <n v="4.4614706413022516"/>
    <m/>
    <m/>
    <m/>
    <n v="11.786329944595447"/>
    <m/>
    <m/>
    <m/>
    <m/>
    <m/>
    <m/>
    <m/>
    <n v="22.307353206511259"/>
    <n v="47.14531977838179"/>
    <m/>
  </r>
  <r>
    <x v="3811"/>
    <n v="15.96"/>
    <n v="17.059999999999999"/>
    <n v="48.740400000000001"/>
    <n v="41.658499999999997"/>
    <n v="11247.342482"/>
    <n v="9615.033915"/>
    <n v="6.5055388246193502E-5"/>
    <n v="28.56809758298666"/>
    <n v="28.58"/>
    <n v="-4.1645965756953451E-4"/>
    <n v="22.93704935741609"/>
    <m/>
    <e v="#DIV/0!"/>
    <n v="36.772966111075874"/>
    <n v="36.656866890000003"/>
    <n v="3.1671888768960432E-3"/>
    <n v="51.609402977588466"/>
    <n v="51.72451384"/>
    <n v="-2.2254604995922689E-3"/>
    <n v="18.19776009673426"/>
    <n v="18.2"/>
    <n v="-1.2307160800761885E-4"/>
    <n v="72.910608333478891"/>
    <m/>
    <m/>
    <e v="#DIV/0!"/>
    <n v="23.580177724853829"/>
    <n v="23.489768269999999"/>
    <n v="3.8488866222361473E-3"/>
    <m/>
    <m/>
    <m/>
    <m/>
    <m/>
    <m/>
    <m/>
    <m/>
    <m/>
    <m/>
    <n v="4.5886456932198234"/>
    <m/>
    <m/>
    <m/>
    <n v="11.61759880080545"/>
    <m/>
    <m/>
    <m/>
    <m/>
    <m/>
    <m/>
    <m/>
    <n v="22.943228466099118"/>
    <n v="46.470395203221798"/>
    <m/>
  </r>
  <r>
    <x v="3812"/>
    <n v="16.309999999999999"/>
    <n v="17.29"/>
    <n v="49.205800000000004"/>
    <n v="42.048099999999998"/>
    <n v="11378.786574"/>
    <n v="9725.5250880000003"/>
    <n v="6.5055388246193502E-5"/>
    <n v="28.838771726555365"/>
    <n v="28.85"/>
    <n v="-3.8919492009137358E-4"/>
    <n v="23.367466089960914"/>
    <m/>
    <e v="#DIV/0!"/>
    <n v="37.287757451824199"/>
    <n v="37.172399050000003"/>
    <n v="3.1033348606053224E-3"/>
    <n v="51.36406056858867"/>
    <n v="51.483934910000002"/>
    <n v="-2.3283834388511115E-3"/>
    <n v="18.409084792157842"/>
    <n v="18.41"/>
    <n v="-4.9712538954804764E-5"/>
    <n v="72.078825215880727"/>
    <m/>
    <m/>
    <e v="#DIV/0!"/>
    <n v="23.801389726388162"/>
    <n v="23.712475439999999"/>
    <n v="3.7496838578976455E-3"/>
    <m/>
    <m/>
    <m/>
    <m/>
    <m/>
    <m/>
    <m/>
    <m/>
    <m/>
    <m/>
    <n v="4.674001306748071"/>
    <m/>
    <m/>
    <m/>
    <n v="11.507340284751923"/>
    <m/>
    <m/>
    <m/>
    <m/>
    <m/>
    <m/>
    <m/>
    <n v="23.370006533740355"/>
    <n v="46.02936113900769"/>
    <m/>
  </r>
  <r>
    <x v="3813"/>
    <n v="14.95"/>
    <n v="16.420000000000002"/>
    <n v="46.6"/>
    <n v="39.818600000000004"/>
    <n v="11167.686519999999"/>
    <n v="9544.4637600000005"/>
    <n v="6.5055388246193502E-5"/>
    <n v="27.310885987256892"/>
    <n v="27.32"/>
    <n v="-3.3360222339340329E-4"/>
    <n v="20.889872669826396"/>
    <m/>
    <e v="#DIV/0!"/>
    <n v="34.321787013959032"/>
    <n v="34.216208950000002"/>
    <n v="3.0856154787139989E-3"/>
    <n v="52.724416524703123"/>
    <n v="52.848279089999998"/>
    <n v="-2.3437388582878693E-3"/>
    <n v="18.067117596537454"/>
    <n v="18.059999999999999"/>
    <n v="3.9410833540731716E-4"/>
    <n v="73.422786654562671"/>
    <m/>
    <m/>
    <e v="#DIV/0!"/>
    <n v="22.539594056757679"/>
    <n v="22.45595947"/>
    <n v="3.7243826909025834E-3"/>
    <m/>
    <m/>
    <m/>
    <m/>
    <m/>
    <m/>
    <m/>
    <m/>
    <m/>
    <m/>
    <n v="4.1782050070400887"/>
    <m/>
    <m/>
    <m/>
    <n v="12.11692512252063"/>
    <m/>
    <m/>
    <m/>
    <m/>
    <m/>
    <m/>
    <m/>
    <n v="20.891025035200443"/>
    <n v="48.467700490082521"/>
    <m/>
  </r>
  <r>
    <x v="3814"/>
    <n v="14.75"/>
    <n v="16.420000000000002"/>
    <n v="46.459899999999998"/>
    <n v="39.696300000000001"/>
    <n v="11184.566876000001"/>
    <n v="9558.2696379999998"/>
    <n v="6.5055388246193502E-5"/>
    <n v="27.228113573565839"/>
    <n v="27.23"/>
    <n v="-6.9277504008868895E-5"/>
    <n v="20.761961266150934"/>
    <m/>
    <e v="#DIV/0!"/>
    <n v="34.1633340228476"/>
    <n v="34.058446529999998"/>
    <n v="3.079632324252124E-3"/>
    <n v="52.804011787060595"/>
    <n v="52.927047440000003"/>
    <n v="-2.3246271781717232E-3"/>
    <n v="18.093985481818596"/>
    <n v="18.09"/>
    <n v="2.2031408615785786E-4"/>
    <n v="73.318639975783199"/>
    <m/>
    <m/>
    <e v="#DIV/0!"/>
    <n v="22.47058076475308"/>
    <n v="22.388000080000001"/>
    <n v="3.688613742093505E-3"/>
    <m/>
    <m/>
    <m/>
    <m/>
    <m/>
    <m/>
    <m/>
    <m/>
    <m/>
    <m/>
    <n v="4.1523989526981406"/>
    <m/>
    <m/>
    <m/>
    <n v="12.153575313589052"/>
    <m/>
    <m/>
    <m/>
    <m/>
    <m/>
    <m/>
    <m/>
    <n v="20.761994763490705"/>
    <n v="48.614301254356207"/>
    <m/>
  </r>
  <r>
    <x v="3815"/>
    <n v="16.920000000000002"/>
    <n v="17.690000000000001"/>
    <n v="49.5535"/>
    <n v="42.3369"/>
    <n v="11474.105846"/>
    <n v="9805.0862400000005"/>
    <n v="6.4356846736890461E-5"/>
    <n v="29.040428982584249"/>
    <n v="29.05"/>
    <n v="-3.2946703668679245E-4"/>
    <n v="23.524585334134773"/>
    <m/>
    <e v="#DIV/0!"/>
    <n v="37.571793952643972"/>
    <n v="37.455744989999999"/>
    <n v="3.0982954063509816E-3"/>
    <n v="51.04642030230977"/>
    <n v="51.166762820000002"/>
    <n v="-2.3519666099179881E-3"/>
    <n v="18.561938479033401"/>
    <n v="18.559999999999999"/>
    <n v="1.0444391343766846E-4"/>
    <n v="71.427338274606186"/>
    <m/>
    <m/>
    <e v="#DIV/0!"/>
    <n v="23.965554804027175"/>
    <n v="23.87827622"/>
    <n v="3.6551459252351925E-3"/>
    <m/>
    <m/>
    <m/>
    <m/>
    <m/>
    <m/>
    <m/>
    <m/>
    <m/>
    <m/>
    <n v="4.7046760072441804"/>
    <m/>
    <m/>
    <m/>
    <n v="11.344590430641933"/>
    <m/>
    <m/>
    <m/>
    <m/>
    <m/>
    <m/>
    <m/>
    <n v="23.523380036220903"/>
    <n v="45.378361722567732"/>
    <m/>
  </r>
  <r>
    <x v="3816"/>
    <n v="15.85"/>
    <n v="17.09"/>
    <n v="47.933799999999998"/>
    <n v="40.950400000000002"/>
    <n v="11421.546235"/>
    <n v="9759.5409080000009"/>
    <n v="6.4356846736890461E-5"/>
    <n v="28.090531897966564"/>
    <n v="28.1"/>
    <n v="-3.3694313286258826E-4"/>
    <n v="21.984183214757902"/>
    <m/>
    <e v="#DIV/0!"/>
    <n v="35.725781556426618"/>
    <n v="35.616616200000003"/>
    <n v="3.0650120105069067E-3"/>
    <n v="51.880934893183095"/>
    <n v="52.003516400000002"/>
    <n v="-2.3571772699760851E-3"/>
    <n v="18.476460992479126"/>
    <n v="18.47"/>
    <n v="3.4981009632528703E-4"/>
    <n v="71.761087493273564"/>
    <m/>
    <m/>
    <e v="#DIV/0!"/>
    <n v="23.18092411401658"/>
    <n v="23.09759137"/>
    <n v="3.607854285828882E-3"/>
    <m/>
    <m/>
    <m/>
    <m/>
    <m/>
    <m/>
    <m/>
    <m/>
    <m/>
    <m/>
    <n v="4.3963790116265109"/>
    <m/>
    <m/>
    <m/>
    <n v="11.71557111513644"/>
    <m/>
    <m/>
    <m/>
    <m/>
    <m/>
    <m/>
    <m/>
    <n v="21.981895058132555"/>
    <n v="46.862284460545759"/>
    <m/>
  </r>
  <r>
    <x v="3817"/>
    <n v="17.5"/>
    <n v="17.899999999999999"/>
    <n v="49.686100000000003"/>
    <n v="42.436799999999998"/>
    <n v="11551.241571"/>
    <n v="9867.8510220000007"/>
    <n v="6.4356846736890461E-5"/>
    <n v="29.114588296587218"/>
    <n v="29.12"/>
    <n v="-1.8584146335109963E-4"/>
    <n v="23.581934480379797"/>
    <m/>
    <e v="#DIV/0!"/>
    <n v="37.669475236701011"/>
    <n v="37.557370319999997"/>
    <n v="2.9848979240518769E-3"/>
    <n v="50.934055898190827"/>
    <n v="51.061845380000001"/>
    <n v="-2.5026412746772531E-3"/>
    <n v="18.684444673375385"/>
    <n v="18.68"/>
    <n v="2.3793754686218804E-4"/>
    <n v="70.972461978110417"/>
    <m/>
    <m/>
    <e v="#DIV/0!"/>
    <n v="24.023256741645881"/>
    <n v="23.939939429999999"/>
    <n v="3.4802640954669783E-3"/>
    <m/>
    <m/>
    <m/>
    <m/>
    <m/>
    <m/>
    <m/>
    <m/>
    <m/>
    <m/>
    <n v="4.7148991630900401"/>
    <m/>
    <m/>
    <m/>
    <n v="11.288221099558644"/>
    <m/>
    <m/>
    <m/>
    <m/>
    <m/>
    <m/>
    <m/>
    <n v="23.574495815450199"/>
    <n v="45.152884398234576"/>
    <m/>
  </r>
  <r>
    <x v="3818"/>
    <n v="17.899999999999999"/>
    <n v="18.239999999999998"/>
    <n v="50.7684"/>
    <n v="43.358400000000003"/>
    <n v="11668.305961"/>
    <n v="9967.2202699999998"/>
    <n v="6.4356846736890461E-5"/>
    <n v="29.74805877515114"/>
    <n v="29.76"/>
    <n v="-4.0125083497521974E-4"/>
    <n v="24.606663480829695"/>
    <m/>
    <e v="#DIV/0!"/>
    <n v="38.896204265569935"/>
    <n v="38.781845680000004"/>
    <n v="2.9487659384119791E-3"/>
    <n v="50.379677157578044"/>
    <n v="50.5056765"/>
    <n v="-2.4947560582018191E-3"/>
    <n v="18.873339269912812"/>
    <n v="18.87"/>
    <n v="1.7696183957660594E-4"/>
    <n v="70.259692364263003"/>
    <m/>
    <m/>
    <e v="#DIV/0!"/>
    <n v="24.54520517918024"/>
    <n v="24.46114025"/>
    <n v="3.4366725476029369E-3"/>
    <m/>
    <m/>
    <m/>
    <m/>
    <m/>
    <m/>
    <m/>
    <m/>
    <m/>
    <m/>
    <n v="4.9195203098573339"/>
    <m/>
    <m/>
    <m/>
    <n v="11.042560463118518"/>
    <m/>
    <m/>
    <m/>
    <m/>
    <m/>
    <m/>
    <m/>
    <n v="24.597601549286669"/>
    <n v="44.170241852474071"/>
    <m/>
  </r>
  <r>
    <x v="3819"/>
    <n v="17.3"/>
    <n v="17.96"/>
    <n v="49.887999999999998"/>
    <n v="42.603700000000003"/>
    <n v="11562.627914000001"/>
    <n v="9876.3072350000002"/>
    <n v="6.4077398485684611E-5"/>
    <n v="29.231470151397712"/>
    <n v="29.24"/>
    <n v="-2.917184884503321E-4"/>
    <n v="23.750500332968478"/>
    <m/>
    <e v="#DIV/0!"/>
    <n v="37.880295064379396"/>
    <n v="37.768984379999999"/>
    <n v="2.9471452888296668E-3"/>
    <n v="50.81681096766755"/>
    <n v="50.944045729999999"/>
    <n v="-2.4975394181840915E-3"/>
    <n v="18.701950316488272"/>
    <n v="18.7"/>
    <n v="1.042949993728115E-4"/>
    <n v="70.902466023375908"/>
    <m/>
    <m/>
    <e v="#DIV/0!"/>
    <n v="24.118200517345876"/>
    <n v="24.036441570000001"/>
    <n v="3.4014580364474245E-3"/>
    <m/>
    <m/>
    <m/>
    <m/>
    <m/>
    <m/>
    <m/>
    <m/>
    <m/>
    <m/>
    <n v="4.7481011216779052"/>
    <m/>
    <m/>
    <m/>
    <n v="11.234244947033645"/>
    <m/>
    <m/>
    <m/>
    <m/>
    <m/>
    <m/>
    <m/>
    <n v="23.740505608389526"/>
    <n v="44.936979788134579"/>
    <m/>
  </r>
  <r>
    <x v="3820"/>
    <n v="18.71"/>
    <n v="18.829999999999998"/>
    <n v="51.843499999999999"/>
    <n v="44.270899999999997"/>
    <n v="11799.578369000001"/>
    <n v="10078.067434000001"/>
    <n v="6.4077398485684611E-5"/>
    <n v="30.376538855830077"/>
    <n v="30.38"/>
    <n v="-1.1392837952339807E-4"/>
    <n v="25.609828479854144"/>
    <m/>
    <e v="#DIV/0!"/>
    <n v="40.103450760530066"/>
    <n v="39.985873910000002"/>
    <n v="2.9404596932083304E-3"/>
    <n v="49.821213402623179"/>
    <n v="49.946729040000001"/>
    <n v="-2.5129901354762341E-3"/>
    <n v="19.084740009644733"/>
    <n v="19.079999999999998"/>
    <n v="2.4842817844517029E-4"/>
    <n v="69.455901817040569"/>
    <m/>
    <m/>
    <e v="#DIV/0!"/>
    <n v="25.06225238260582"/>
    <n v="24.978149869999999"/>
    <n v="3.3670433176009595E-3"/>
    <m/>
    <m/>
    <m/>
    <m/>
    <m/>
    <m/>
    <m/>
    <m/>
    <m/>
    <m/>
    <n v="5.1195411157919866"/>
    <m/>
    <m/>
    <m/>
    <n v="10.794115269539292"/>
    <m/>
    <m/>
    <m/>
    <m/>
    <m/>
    <m/>
    <m/>
    <n v="25.597705578959932"/>
    <n v="43.176461078157168"/>
    <m/>
  </r>
  <r>
    <x v="3821"/>
    <n v="18.86"/>
    <n v="18.77"/>
    <n v="51.980600000000003"/>
    <n v="44.379399999999997"/>
    <n v="11786.224211999999"/>
    <n v="10064.724141999999"/>
    <n v="6.4077398485684611E-5"/>
    <n v="30.454641646752112"/>
    <n v="30.46"/>
    <n v="-1.7591442048225936E-4"/>
    <n v="25.736815685575994"/>
    <m/>
    <e v="#DIV/0!"/>
    <n v="40.249722368688616"/>
    <n v="40.134012869999999"/>
    <n v="2.8830782275228728E-3"/>
    <n v="49.756276712137613"/>
    <n v="49.886893010000001"/>
    <n v="-2.6182488020692896E-3"/>
    <n v="19.061746432914578"/>
    <n v="19.059999999999999"/>
    <n v="9.1628169705204598E-5"/>
    <n v="69.553513490261793"/>
    <m/>
    <m/>
    <e v="#DIV/0!"/>
    <n v="25.124398190748664"/>
    <n v="25.042531990000001"/>
    <n v="3.2690863999436104E-3"/>
    <m/>
    <m/>
    <m/>
    <m/>
    <m/>
    <m/>
    <m/>
    <m/>
    <m/>
    <m/>
    <n v="5.1441151776997955"/>
    <m/>
    <m/>
    <m/>
    <n v="10.766156385294133"/>
    <m/>
    <m/>
    <m/>
    <m/>
    <m/>
    <m/>
    <m/>
    <n v="25.720575888498978"/>
    <n v="43.064625541176532"/>
    <m/>
  </r>
  <r>
    <x v="3822"/>
    <n v="16.97"/>
    <n v="17.59"/>
    <n v="49.479300000000002"/>
    <n v="42.241"/>
    <n v="11443.661007000001"/>
    <n v="9771.5509180000008"/>
    <n v="6.4077398485684611E-5"/>
    <n v="28.98846122338966"/>
    <n v="29"/>
    <n v="-3.9788884863245499E-4"/>
    <n v="23.257022462439565"/>
    <m/>
    <e v="#DIV/0!"/>
    <n v="37.340244097621287"/>
    <n v="37.232193520000003"/>
    <n v="2.9020739152325614E-3"/>
    <n v="50.953691592119654"/>
    <n v="51.08599246"/>
    <n v="-2.5897679874563595E-3"/>
    <n v="18.50727099022669"/>
    <n v="18.5"/>
    <n v="3.9302649873995676E-4"/>
    <n v="71.581462263778931"/>
    <m/>
    <m/>
    <e v="#DIV/0!"/>
    <n v="23.914020483154573"/>
    <n v="23.83691383"/>
    <n v="3.2347582285392473E-3"/>
    <m/>
    <m/>
    <m/>
    <m/>
    <m/>
    <m/>
    <m/>
    <m/>
    <m/>
    <m/>
    <n v="4.6482251124206533"/>
    <m/>
    <m/>
    <m/>
    <n v="11.284392842944866"/>
    <m/>
    <m/>
    <m/>
    <m/>
    <m/>
    <m/>
    <m/>
    <n v="23.241125562103267"/>
    <n v="45.137571371779465"/>
    <m/>
  </r>
  <r>
    <x v="3823"/>
    <n v="16.09"/>
    <n v="17.13"/>
    <n v="48.116"/>
    <n v="41.0745"/>
    <n v="11371.323630000001"/>
    <n v="9709.1571050000002"/>
    <n v="6.4077398485684611E-5"/>
    <n v="28.189056632132129"/>
    <n v="28.2"/>
    <n v="-3.8806269034996621E-4"/>
    <n v="21.972935494841646"/>
    <m/>
    <e v="#DIV/0!"/>
    <n v="35.793155006672023"/>
    <n v="35.694101330000002"/>
    <n v="2.7750713137795202E-3"/>
    <n v="51.655899102465192"/>
    <n v="51.799155390000003"/>
    <n v="-2.765610490291226E-3"/>
    <n v="18.389834882022409"/>
    <n v="18.39"/>
    <n v="-8.9786828488813697E-6"/>
    <n v="72.040479526657165"/>
    <m/>
    <m/>
    <e v="#DIV/0!"/>
    <n v="23.253849417216639"/>
    <n v="23.180067359999999"/>
    <n v="3.1829958071631914E-3"/>
    <m/>
    <m/>
    <m/>
    <m/>
    <m/>
    <m/>
    <m/>
    <m/>
    <m/>
    <m/>
    <n v="4.3913523980137903"/>
    <m/>
    <m/>
    <m/>
    <n v="11.595475212630042"/>
    <m/>
    <m/>
    <m/>
    <m/>
    <m/>
    <m/>
    <m/>
    <n v="21.956761990068951"/>
    <n v="46.381900850520168"/>
    <m/>
  </r>
  <r>
    <x v="3824"/>
    <n v="15.93"/>
    <n v="16.920000000000002"/>
    <n v="47.619900000000001"/>
    <n v="40.648299999999999"/>
    <n v="11266.81228"/>
    <n v="9619.3002269999997"/>
    <n v="6.2400970348042151E-5"/>
    <n v="27.897733111589666"/>
    <n v="27.9"/>
    <n v="-8.1250480657102386E-5"/>
    <n v="21.51731137569065"/>
    <m/>
    <e v="#DIV/0!"/>
    <n v="35.235718099409191"/>
    <n v="35.138278620000001"/>
    <n v="2.773029392331372E-3"/>
    <n v="51.922545372454749"/>
    <n v="52.065810310000003"/>
    <n v="-2.7516125590335561E-3"/>
    <n v="18.220373640736685"/>
    <n v="18.22"/>
    <n v="2.0507175449324677E-5"/>
    <n v="72.709051821534928"/>
    <m/>
    <m/>
    <e v="#DIV/0!"/>
    <n v="23.012781923331069"/>
    <n v="22.940277689999999"/>
    <n v="3.1605647634629364E-3"/>
    <m/>
    <m/>
    <m/>
    <m/>
    <m/>
    <m/>
    <m/>
    <m/>
    <m/>
    <m/>
    <n v="4.3000757920075312"/>
    <m/>
    <m/>
    <m/>
    <n v="11.715247298317559"/>
    <m/>
    <m/>
    <m/>
    <m/>
    <m/>
    <m/>
    <m/>
    <n v="21.500378960037658"/>
    <n v="46.860989193270235"/>
    <m/>
  </r>
  <r>
    <x v="3825"/>
    <n v="16.3"/>
    <n v="17.149999999999999"/>
    <n v="48.0839"/>
    <n v="41.041899999999998"/>
    <n v="11354.868204"/>
    <n v="9693.8797450000002"/>
    <n v="6.2400970348042151E-5"/>
    <n v="28.168876882966082"/>
    <n v="28.18"/>
    <n v="-3.9471671518520601E-4"/>
    <n v="21.934395452522132"/>
    <m/>
    <e v="#DIV/0!"/>
    <n v="35.747159767769404"/>
    <n v="35.654388580000003"/>
    <n v="2.6019570511284229E-3"/>
    <n v="51.669815899415511"/>
    <n v="51.820459360000001"/>
    <n v="-2.9070267312367726E-3"/>
    <n v="18.362327467886342"/>
    <n v="18.36"/>
    <n v="1.2676840339564954E-4"/>
    <n v="72.147163903848991"/>
    <m/>
    <m/>
    <e v="#DIV/0!"/>
    <n v="23.235838919616096"/>
    <n v="23.162764540000001"/>
    <n v="3.1548211565981532E-3"/>
    <m/>
    <m/>
    <m/>
    <m/>
    <m/>
    <m/>
    <m/>
    <m/>
    <m/>
    <m/>
    <n v="4.3832038781367322"/>
    <m/>
    <m/>
    <m/>
    <n v="11.601267476830634"/>
    <m/>
    <m/>
    <m/>
    <m/>
    <m/>
    <m/>
    <m/>
    <n v="21.916019390683662"/>
    <n v="46.405069907322535"/>
    <m/>
  </r>
  <r>
    <x v="3826"/>
    <n v="15.94"/>
    <n v="16.88"/>
    <n v="47.372599999999998"/>
    <n v="40.427100000000003"/>
    <n v="11250.259265000001"/>
    <n v="9602.7581499999997"/>
    <n v="6.2400970348042151E-5"/>
    <n v="27.750147652807588"/>
    <n v="27.76"/>
    <n v="-3.5491164237799744E-4"/>
    <n v="21.278346791615686"/>
    <m/>
    <e v="#DIV/0!"/>
    <n v="34.942925871361943"/>
    <n v="34.853899460000001"/>
    <n v="2.5542740623358817E-3"/>
    <n v="52.052753392800398"/>
    <n v="52.209126589999997"/>
    <n v="-2.995131453310873E-3"/>
    <n v="18.191830133321574"/>
    <n v="18.190000000000001"/>
    <n v="1.006120572606406E-4"/>
    <n v="72.830893372170578"/>
    <m/>
    <m/>
    <e v="#DIV/0!"/>
    <n v="22.888428812061619"/>
    <n v="22.818766159999999"/>
    <n v="3.0528667314069224E-3"/>
    <m/>
    <m/>
    <m/>
    <m/>
    <m/>
    <m/>
    <m/>
    <m/>
    <m/>
    <m/>
    <n v="4.2514548929372076"/>
    <m/>
    <m/>
    <m/>
    <n v="11.773407093173056"/>
    <m/>
    <m/>
    <m/>
    <m/>
    <m/>
    <m/>
    <m/>
    <n v="21.257274464686038"/>
    <n v="47.093628372692223"/>
    <m/>
  </r>
  <r>
    <x v="3827"/>
    <n v="15.99"/>
    <n v="16.989999999999998"/>
    <n v="47.657200000000003"/>
    <n v="40.667499999999997"/>
    <n v="11308.478246000001"/>
    <n v="9651.8522539999994"/>
    <n v="6.2400970348042151E-5"/>
    <n v="27.916181286169618"/>
    <n v="27.92"/>
    <n v="-1.3677341799367415E-4"/>
    <n v="21.53178067619189"/>
    <m/>
    <e v="#DIV/0!"/>
    <n v="35.254270300449214"/>
    <n v="35.164754199999997"/>
    <n v="2.5456199676554547E-3"/>
    <n v="51.896636613390847"/>
    <n v="52.052372900000002"/>
    <n v="-2.9919152179352926E-3"/>
    <n v="18.285525181147076"/>
    <n v="18.28"/>
    <n v="3.0225279797990723E-4"/>
    <n v="72.460386917316015"/>
    <m/>
    <m/>
    <e v="#DIV/0!"/>
    <n v="23.024755778661273"/>
    <n v="22.955297869999999"/>
    <n v="3.0257899093546481E-3"/>
    <m/>
    <m/>
    <m/>
    <m/>
    <m/>
    <m/>
    <m/>
    <m/>
    <m/>
    <m/>
    <n v="4.3018725264325779"/>
    <m/>
    <m/>
    <m/>
    <n v="11.702851365432874"/>
    <m/>
    <m/>
    <m/>
    <m/>
    <m/>
    <m/>
    <m/>
    <n v="21.50936263216289"/>
    <n v="46.811405461731496"/>
    <m/>
  </r>
  <r>
    <x v="3828"/>
    <n v="15.91"/>
    <n v="17.05"/>
    <n v="47.342100000000002"/>
    <n v="40.396099999999997"/>
    <n v="11355.041020000001"/>
    <n v="9690.9915689999998"/>
    <n v="6.2400970348042151E-5"/>
    <n v="27.730928810196847"/>
    <n v="27.74"/>
    <n v="-3.270075631993663E-4"/>
    <n v="21.244755548033638"/>
    <m/>
    <e v="#DIV/0!"/>
    <n v="34.901024498405533"/>
    <n v="34.812450720000001"/>
    <n v="2.5443132147731085E-3"/>
    <n v="52.068450944330316"/>
    <n v="52.224722900000003"/>
    <n v="-2.9922984171484313E-3"/>
    <n v="18.360368314655716"/>
    <n v="18.36"/>
    <n v="2.0060711095615247E-5"/>
    <n v="72.168386223766674"/>
    <m/>
    <m/>
    <e v="#DIV/0!"/>
    <n v="22.871316303599258"/>
    <n v="22.802847870000001"/>
    <n v="3.0026264258569135E-3"/>
    <m/>
    <m/>
    <m/>
    <m/>
    <m/>
    <m/>
    <m/>
    <m/>
    <m/>
    <m/>
    <n v="4.2443112508880905"/>
    <m/>
    <m/>
    <m/>
    <n v="11.780403207254745"/>
    <m/>
    <m/>
    <m/>
    <m/>
    <m/>
    <m/>
    <m/>
    <n v="21.221556254440451"/>
    <n v="47.121612829018979"/>
    <m/>
  </r>
  <r>
    <x v="3829"/>
    <n v="15.82"/>
    <n v="16.86"/>
    <n v="47.226900000000001"/>
    <n v="40.295299999999997"/>
    <n v="11325.550008"/>
    <n v="9665.2176550000004"/>
    <n v="6.0445556318455829E-5"/>
    <n v="27.662775162004749"/>
    <n v="27.67"/>
    <n v="-2.6110726401351592E-4"/>
    <n v="21.139054035348398"/>
    <m/>
    <e v="#DIV/0!"/>
    <n v="34.770058797297679"/>
    <n v="34.683190250000003"/>
    <n v="2.504629668479641E-3"/>
    <n v="52.132056999808498"/>
    <n v="52.288756749999997"/>
    <n v="-2.9968153754487137E-3"/>
    <n v="18.312236723577112"/>
    <n v="18.309999999999999"/>
    <n v="1.2215857876096692E-4"/>
    <n v="72.362020942327192"/>
    <m/>
    <m/>
    <e v="#DIV/0!"/>
    <n v="22.814464494630002"/>
    <n v="22.746920859999999"/>
    <n v="2.9693528651948409E-3"/>
    <m/>
    <m/>
    <m/>
    <m/>
    <m/>
    <m/>
    <m/>
    <m/>
    <m/>
    <m/>
    <n v="4.2229873590761553"/>
    <m/>
    <m/>
    <m/>
    <n v="11.80924868871163"/>
    <m/>
    <m/>
    <m/>
    <m/>
    <m/>
    <m/>
    <m/>
    <n v="21.114936795380778"/>
    <n v="47.236994754846521"/>
    <m/>
  </r>
  <r>
    <x v="3830"/>
    <n v="15.28"/>
    <n v="16.600000000000001"/>
    <n v="46.4863"/>
    <n v="39.660899999999998"/>
    <n v="11274.081199"/>
    <n v="9620.7099839999992"/>
    <n v="6.0445556318455829E-5"/>
    <n v="27.228310755409648"/>
    <n v="27.24"/>
    <n v="-4.2912057967514627E-4"/>
    <n v="20.473749174700586"/>
    <m/>
    <e v="#DIV/0!"/>
    <n v="33.94861546285334"/>
    <n v="33.865000539999997"/>
    <n v="2.4690660422279631E-3"/>
    <n v="52.541067056371212"/>
    <n v="52.700042340000003"/>
    <n v="-3.0166063739217597E-3"/>
    <n v="18.22857252283027"/>
    <n v="18.23"/>
    <n v="-7.8303739425744645E-5"/>
    <n v="72.696948511380612"/>
    <m/>
    <m/>
    <e v="#DIV/0!"/>
    <n v="22.455494100901667"/>
    <n v="22.39007698"/>
    <n v="2.9217014733848856E-3"/>
    <m/>
    <m/>
    <m/>
    <m/>
    <m/>
    <m/>
    <m/>
    <m/>
    <m/>
    <m/>
    <n v="4.0898780341907273"/>
    <m/>
    <m/>
    <m/>
    <n v="11.99461212371847"/>
    <m/>
    <m/>
    <m/>
    <m/>
    <m/>
    <m/>
    <m/>
    <n v="20.449390170953635"/>
    <n v="47.978448494873881"/>
    <m/>
  </r>
  <r>
    <x v="3831"/>
    <n v="15.35"/>
    <n v="16.61"/>
    <n v="45.973700000000001"/>
    <n v="39.2164"/>
    <n v="11177.497826000001"/>
    <n v="9536.5461030000006"/>
    <n v="6.0445556318455829E-5"/>
    <n v="26.926097009044348"/>
    <n v="26.93"/>
    <n v="-1.4493096753254164E-4"/>
    <n v="20.015744705242966"/>
    <m/>
    <e v="#DIV/0!"/>
    <n v="33.37693602951196"/>
    <n v="33.29572383"/>
    <n v="2.439118005862051E-3"/>
    <n v="52.831368963906584"/>
    <n v="52.994949589999997"/>
    <n v="-3.0867210434006864E-3"/>
    <n v="18.071089082355524"/>
    <n v="18.07"/>
    <n v="6.0270191229783165E-5"/>
    <n v="73.338076977721329"/>
    <m/>
    <m/>
    <e v="#DIV/0!"/>
    <n v="22.20446263474377"/>
    <n v="22.1412324"/>
    <n v="2.8557685318262305E-3"/>
    <m/>
    <m/>
    <m/>
    <m/>
    <m/>
    <m/>
    <m/>
    <m/>
    <m/>
    <m/>
    <n v="3.997799134208551"/>
    <m/>
    <m/>
    <m/>
    <n v="12.127347215289435"/>
    <m/>
    <m/>
    <m/>
    <m/>
    <m/>
    <m/>
    <m/>
    <n v="19.988995671042755"/>
    <n v="48.509388861157738"/>
    <m/>
  </r>
  <r>
    <x v="3832"/>
    <n v="15.15"/>
    <n v="16.5"/>
    <n v="45.947200000000002"/>
    <n v="39.191499999999998"/>
    <n v="11211.248881"/>
    <n v="9564.7657749999998"/>
    <n v="6.0445556318455829E-5"/>
    <n v="26.909920186308565"/>
    <n v="26.92"/>
    <n v="-3.7443587263885636E-4"/>
    <n v="19.990631827763561"/>
    <m/>
    <e v="#DIV/0!"/>
    <n v="33.344827831773351"/>
    <n v="33.264098060000002"/>
    <n v="2.4269340364417857E-3"/>
    <n v="52.84676579794391"/>
    <n v="53.010314139999998"/>
    <n v="-3.0852173715507636E-3"/>
    <n v="18.125213738347728"/>
    <n v="18.12"/>
    <n v="2.8773390440006708E-4"/>
    <n v="73.122777036646994"/>
    <m/>
    <m/>
    <e v="#DIV/0!"/>
    <n v="22.190576952099875"/>
    <n v="22.127947259999999"/>
    <n v="2.8303435182661651E-3"/>
    <m/>
    <m/>
    <m/>
    <m/>
    <m/>
    <m/>
    <m/>
    <m/>
    <m/>
    <m/>
    <n v="3.9925878722080697"/>
    <m/>
    <m/>
    <m/>
    <n v="12.134482140276187"/>
    <m/>
    <m/>
    <m/>
    <m/>
    <m/>
    <m/>
    <m/>
    <n v="19.962939361040348"/>
    <n v="48.537928561104749"/>
    <m/>
  </r>
  <r>
    <x v="3833"/>
    <n v="14.33"/>
    <n v="16.100000000000001"/>
    <n v="43.877200000000002"/>
    <n v="37.423499999999997"/>
    <n v="11146.902391"/>
    <n v="9509.2910580000007"/>
    <n v="6.0445556318455829E-5"/>
    <n v="25.696955626205959"/>
    <n v="25.7"/>
    <n v="-1.1845812428168401E-4"/>
    <n v="18.18728132108857"/>
    <m/>
    <e v="#DIV/0!"/>
    <n v="31.08816078076666"/>
    <n v="31.01753738"/>
    <n v="2.2768861338489099E-3"/>
    <n v="54.037366274250608"/>
    <n v="54.209595520000001"/>
    <n v="-3.1770988899161301E-3"/>
    <n v="18.020745418046857"/>
    <n v="18.02"/>
    <n v="4.1366151323884992E-5"/>
    <n v="73.548607430738741"/>
    <m/>
    <m/>
    <e v="#DIV/0!"/>
    <n v="21.189722765830371"/>
    <n v="21.132604650000001"/>
    <n v="2.7028431552269527E-3"/>
    <m/>
    <m/>
    <m/>
    <m/>
    <m/>
    <m/>
    <m/>
    <m/>
    <m/>
    <m/>
    <n v="3.632239634039693"/>
    <m/>
    <m/>
    <m/>
    <n v="12.681300083942139"/>
    <m/>
    <m/>
    <m/>
    <m/>
    <m/>
    <m/>
    <m/>
    <n v="18.161198170198464"/>
    <n v="50.725200335768555"/>
    <m/>
  </r>
  <r>
    <x v="3834"/>
    <n v="14.75"/>
    <n v="16.14"/>
    <n v="44.554699999999997"/>
    <n v="37.999099999999999"/>
    <n v="11060.617958999999"/>
    <n v="9435.1080320000001"/>
    <n v="5.8071550445459863E-5"/>
    <n v="26.093101465177632"/>
    <n v="26.1"/>
    <n v="-2.6431167901797004E-4"/>
    <n v="18.746989116788566"/>
    <m/>
    <e v="#DIV/0!"/>
    <n v="31.805092774750449"/>
    <n v="31.735030930000001"/>
    <n v="2.2077131389910409E-3"/>
    <n v="53.620404108947369"/>
    <n v="53.793432920000001"/>
    <n v="-3.2165415304495903E-3"/>
    <n v="17.880816864484633"/>
    <n v="17.88"/>
    <n v="4.5685933145023228E-5"/>
    <n v="74.123931099609351"/>
    <m/>
    <m/>
    <e v="#DIV/0!"/>
    <n v="21.515842060599525"/>
    <n v="21.458266559999998"/>
    <n v="2.6831384743282172E-3"/>
    <m/>
    <m/>
    <m/>
    <m/>
    <m/>
    <m/>
    <m/>
    <m/>
    <m/>
    <m/>
    <n v="3.7438463160861235"/>
    <m/>
    <m/>
    <m/>
    <n v="12.485671133665241"/>
    <m/>
    <m/>
    <m/>
    <m/>
    <m/>
    <m/>
    <m/>
    <n v="18.719231580430616"/>
    <n v="49.942684534660962"/>
    <m/>
  </r>
  <r>
    <x v="3835"/>
    <n v="15.4"/>
    <n v="16.670000000000002"/>
    <n v="45.658200000000001"/>
    <n v="38.938000000000002"/>
    <n v="11285.864491"/>
    <n v="9626.7035770000002"/>
    <n v="5.8071550445459863E-5"/>
    <n v="26.738705358104404"/>
    <n v="26.75"/>
    <n v="-4.2222960357363171E-4"/>
    <n v="19.673661445225029"/>
    <m/>
    <e v="#DIV/0!"/>
    <n v="32.983559736119389"/>
    <n v="32.91002932"/>
    <n v="2.2342859498669654E-3"/>
    <n v="52.956586411372029"/>
    <n v="53.126921780000004"/>
    <n v="-3.2061968380803219E-3"/>
    <n v="18.244510049496036"/>
    <n v="18.239999999999998"/>
    <n v="2.472614855284494E-4"/>
    <n v="72.62025270572201"/>
    <m/>
    <m/>
    <e v="#DIV/0!"/>
    <n v="22.047677226551933"/>
    <n v="21.98903112"/>
    <n v="2.6670618742539176E-3"/>
    <m/>
    <m/>
    <m/>
    <m/>
    <m/>
    <m/>
    <m/>
    <m/>
    <m/>
    <m/>
    <n v="3.9287234222085723"/>
    <m/>
    <m/>
    <m/>
    <n v="12.176602023125794"/>
    <m/>
    <m/>
    <m/>
    <m/>
    <m/>
    <m/>
    <m/>
    <n v="19.643617111042861"/>
    <n v="48.706408092503175"/>
    <m/>
  </r>
  <r>
    <x v="3836"/>
    <n v="15.26"/>
    <n v="16.47"/>
    <n v="45.0227"/>
    <n v="38.389299999999999"/>
    <n v="11213.733528999999"/>
    <n v="9563.4995440000002"/>
    <n v="5.8071550445459863E-5"/>
    <n v="26.364610289409423"/>
    <n v="26.37"/>
    <n v="-2.0438796323762887E-4"/>
    <n v="19.1199313935291"/>
    <m/>
    <e v="#DIV/0!"/>
    <n v="32.285442638057184"/>
    <n v="32.21563046"/>
    <n v="2.1670281493906263E-3"/>
    <n v="53.325544805609951"/>
    <n v="53.505263550000002"/>
    <n v="-3.3588984048663617E-3"/>
    <n v="18.126578496434231"/>
    <n v="18.12"/>
    <n v="3.6305167959316265E-4"/>
    <n v="73.101664206352282"/>
    <m/>
    <m/>
    <e v="#DIV/0!"/>
    <n v="21.737614770482626"/>
    <n v="21.682046889999999"/>
    <n v="2.5628521497320644E-3"/>
    <m/>
    <m/>
    <m/>
    <m/>
    <m/>
    <m/>
    <m/>
    <m/>
    <m/>
    <m/>
    <n v="3.817613195102858"/>
    <m/>
    <m/>
    <m/>
    <n v="12.346464945015379"/>
    <m/>
    <m/>
    <m/>
    <m/>
    <m/>
    <m/>
    <m/>
    <n v="19.08806597551429"/>
    <n v="49.385859780061516"/>
    <m/>
  </r>
  <r>
    <x v="3837"/>
    <n v="16.28"/>
    <n v="17.12"/>
    <n v="46.0931"/>
    <n v="39.299700000000001"/>
    <n v="11410.157005999999"/>
    <n v="9730.4616079999996"/>
    <n v="5.8071550445459863E-5"/>
    <n v="26.990762148374337"/>
    <n v="27"/>
    <n v="-3.4214265280230194E-4"/>
    <n v="20.027045164850502"/>
    <m/>
    <e v="#DIV/0!"/>
    <n v="33.433593109379046"/>
    <n v="33.361718230000001"/>
    <n v="2.1544117986829203E-3"/>
    <n v="52.691867252580309"/>
    <n v="52.86941332"/>
    <n v="-3.3582000682524926E-3"/>
    <n v="18.443639926838674"/>
    <n v="18.440000000000001"/>
    <n v="1.9739299558962919E-4"/>
    <n v="71.82695078468528"/>
    <m/>
    <m/>
    <e v="#DIV/0!"/>
    <n v="22.253334417096447"/>
    <n v="22.19693758"/>
    <n v="2.5407485556594445E-3"/>
    <m/>
    <m/>
    <m/>
    <m/>
    <m/>
    <m/>
    <m/>
    <m/>
    <m/>
    <m/>
    <n v="3.9985473914342684"/>
    <m/>
    <m/>
    <m/>
    <n v="12.053107848537453"/>
    <m/>
    <m/>
    <m/>
    <m/>
    <m/>
    <m/>
    <m/>
    <n v="19.992736957171342"/>
    <n v="48.21243139414981"/>
    <m/>
  </r>
  <r>
    <x v="3838"/>
    <n v="16.21"/>
    <n v="17.05"/>
    <n v="45.757399999999997"/>
    <n v="39.011200000000002"/>
    <n v="11364.944192999999"/>
    <n v="9691.3395340000006"/>
    <n v="5.8071550445459863E-5"/>
    <n v="26.793532775374207"/>
    <n v="26.8"/>
    <n v="-2.4131435170871018E-4"/>
    <n v="19.733261054390908"/>
    <m/>
    <e v="#DIV/0!"/>
    <n v="33.065120881585777"/>
    <n v="32.993956849999996"/>
    <n v="2.1568807860576911E-3"/>
    <n v="52.883896890200532"/>
    <n v="53.062008650000003"/>
    <n v="-3.3566720207353073E-3"/>
    <n v="18.370108957558404"/>
    <n v="18.37"/>
    <n v="5.931276995330137E-6"/>
    <n v="72.117257177748229"/>
    <m/>
    <m/>
    <e v="#DIV/0!"/>
    <n v="22.090183999866959"/>
    <n v="22.034637490000001"/>
    <n v="2.5208724169918373E-3"/>
    <m/>
    <m/>
    <m/>
    <m/>
    <m/>
    <m/>
    <m/>
    <m/>
    <m/>
    <m/>
    <n v="3.9397077677952415"/>
    <m/>
    <m/>
    <m/>
    <n v="12.141024491274583"/>
    <m/>
    <m/>
    <m/>
    <m/>
    <m/>
    <m/>
    <m/>
    <n v="19.698538838976209"/>
    <n v="48.564097965098334"/>
    <m/>
  </r>
  <r>
    <x v="3839"/>
    <n v="15.82"/>
    <n v="16.760000000000002"/>
    <n v="44.660899999999998"/>
    <n v="38.074100000000001"/>
    <n v="11249.934789999999"/>
    <n v="9592.7036549999993"/>
    <n v="5.9088886479763403E-5"/>
    <n v="26.150832651986445"/>
    <n v="26.16"/>
    <n v="-3.5043379256705087E-4"/>
    <n v="18.785484425273467"/>
    <m/>
    <e v="#DIV/0!"/>
    <n v="31.873414128440746"/>
    <n v="31.804829909999999"/>
    <n v="2.1564089050256641E-3"/>
    <n v="53.517674081570959"/>
    <n v="53.69880947"/>
    <n v="-3.3731732643018653E-3"/>
    <n v="18.183766253469663"/>
    <n v="18.18"/>
    <n v="2.0716465729719857E-4"/>
    <n v="72.852857662222064"/>
    <m/>
    <m/>
    <e v="#DIV/0!"/>
    <n v="21.559755650310489"/>
    <n v="21.506121199999999"/>
    <n v="2.4939155606771291E-3"/>
    <m/>
    <m/>
    <m/>
    <m/>
    <m/>
    <m/>
    <m/>
    <m/>
    <m/>
    <m/>
    <n v="3.7503075260997512"/>
    <m/>
    <m/>
    <m/>
    <n v="12.432088708493037"/>
    <m/>
    <m/>
    <m/>
    <m/>
    <m/>
    <m/>
    <m/>
    <n v="18.751537630498756"/>
    <n v="49.728354833972148"/>
    <m/>
  </r>
  <r>
    <x v="3840"/>
    <n v="15.08"/>
    <n v="16.059999999999999"/>
    <n v="43.316800000000001"/>
    <n v="36.926000000000002"/>
    <n v="11055.765875999999"/>
    <n v="9426.5709979999992"/>
    <n v="5.9088886479763403E-5"/>
    <n v="25.363187191547567"/>
    <n v="25.37"/>
    <n v="-2.6853797605175256E-4"/>
    <n v="17.652801099141296"/>
    <m/>
    <e v="#DIV/0!"/>
    <n v="30.431438859507097"/>
    <n v="30.366300679999998"/>
    <n v="2.1450811606433806E-3"/>
    <n v="54.323155676741138"/>
    <n v="54.50777197"/>
    <n v="-3.3869719232052509E-3"/>
    <n v="17.869486733414142"/>
    <n v="17.87"/>
    <n v="-2.8722248789025961E-5"/>
    <n v="74.116208776112785"/>
    <m/>
    <m/>
    <e v="#DIV/0!"/>
    <n v="20.909835587130566"/>
    <n v="20.8596045"/>
    <n v="2.4080555856447194E-3"/>
    <m/>
    <m/>
    <m/>
    <m/>
    <m/>
    <m/>
    <m/>
    <m/>
    <m/>
    <m/>
    <n v="3.5240125444580048"/>
    <m/>
    <m/>
    <m/>
    <n v="12.806373859376356"/>
    <m/>
    <m/>
    <m/>
    <m/>
    <m/>
    <m/>
    <m/>
    <n v="17.620062722290022"/>
    <n v="51.225495437505423"/>
    <m/>
  </r>
  <r>
    <x v="3841"/>
    <n v="14.06"/>
    <n v="15.43"/>
    <n v="41.868099999999998"/>
    <n v="35.6845"/>
    <n v="10914.477305"/>
    <n v="9304.4318149999999"/>
    <n v="5.9088886479763403E-5"/>
    <n v="24.513139941489307"/>
    <n v="24.52"/>
    <n v="-2.7977400125178686E-4"/>
    <n v="16.46646678725876"/>
    <m/>
    <e v="#DIV/0!"/>
    <n v="28.895890941956072"/>
    <n v="28.8335519"/>
    <n v="2.1620313089512067E-3"/>
    <n v="55.232050278609428"/>
    <n v="55.420340070000002"/>
    <n v="-3.3974853123014404E-3"/>
    <n v="17.639830918474704"/>
    <n v="17.64"/>
    <n v="-9.5851204816588265E-6"/>
    <n v="75.081503703181809"/>
    <m/>
    <m/>
    <e v="#DIV/0!"/>
    <n v="20.207401099658902"/>
    <n v="20.158639539999999"/>
    <n v="2.4188913920577537E-3"/>
    <m/>
    <m/>
    <m/>
    <m/>
    <m/>
    <m/>
    <m/>
    <m/>
    <m/>
    <m/>
    <n v="3.2867165062382924"/>
    <m/>
    <m/>
    <m/>
    <n v="13.23509129487473"/>
    <m/>
    <m/>
    <m/>
    <m/>
    <m/>
    <m/>
    <m/>
    <n v="16.433582531191462"/>
    <n v="52.940365179498919"/>
    <m/>
  </r>
  <r>
    <x v="3842"/>
    <n v="12.93"/>
    <n v="14.72"/>
    <n v="40.170999999999999"/>
    <n v="34.235900000000001"/>
    <n v="10768.49115"/>
    <n v="9179.4309699999994"/>
    <n v="5.9088886479763403E-5"/>
    <n v="23.518940044413132"/>
    <n v="23.53"/>
    <n v="-4.7003636153286621E-4"/>
    <n v="15.129775729524169"/>
    <m/>
    <e v="#DIV/0!"/>
    <n v="27.136102603822657"/>
    <n v="27.07749192"/>
    <n v="2.1645536446219804E-3"/>
    <n v="56.35164659278712"/>
    <n v="56.54699815"/>
    <n v="-3.4546759970295327E-3"/>
    <n v="17.403465696167686"/>
    <n v="17.399999999999999"/>
    <n v="1.99177940671591E-4"/>
    <n v="76.091871632477293"/>
    <m/>
    <m/>
    <e v="#DIV/0!"/>
    <n v="19.387274508104266"/>
    <n v="19.340934560000001"/>
    <n v="2.3959518585054962E-3"/>
    <m/>
    <m/>
    <m/>
    <m/>
    <m/>
    <m/>
    <m/>
    <m/>
    <m/>
    <m/>
    <n v="3.0197684892413004"/>
    <m/>
    <m/>
    <m/>
    <n v="13.771723819735985"/>
    <m/>
    <m/>
    <m/>
    <m/>
    <m/>
    <m/>
    <m/>
    <n v="15.098842446206502"/>
    <n v="55.086895278943942"/>
    <m/>
  </r>
  <r>
    <x v="3843"/>
    <n v="12.57"/>
    <n v="14.53"/>
    <n v="39.847799999999999"/>
    <n v="33.958399999999997"/>
    <n v="10726.154796999999"/>
    <n v="9142.7996089999997"/>
    <n v="5.9088886479763403E-5"/>
    <n v="23.329147080325747"/>
    <n v="23.34"/>
    <n v="-4.6499227396112897E-4"/>
    <n v="14.884712776268488"/>
    <m/>
    <e v="#DIV/0!"/>
    <n v="26.805916953875808"/>
    <n v="26.749448000000001"/>
    <n v="2.1110324921773671E-3"/>
    <n v="56.578553848709923"/>
    <n v="56.777913550000001"/>
    <n v="-3.5112192193275105E-3"/>
    <n v="17.334621232115968"/>
    <n v="17.329999999999998"/>
    <n v="2.6666082608017838E-4"/>
    <n v="76.397211762077077"/>
    <m/>
    <m/>
    <e v="#DIV/0!"/>
    <n v="19.230314836326549"/>
    <n v="19.1846566"/>
    <n v="2.3799350323814306E-3"/>
    <m/>
    <m/>
    <m/>
    <m/>
    <m/>
    <m/>
    <m/>
    <m/>
    <m/>
    <m/>
    <n v="2.9707147488885313"/>
    <m/>
    <m/>
    <m/>
    <n v="13.8827042724165"/>
    <m/>
    <m/>
    <m/>
    <m/>
    <m/>
    <m/>
    <m/>
    <n v="14.853573744442656"/>
    <n v="55.530817089666002"/>
    <m/>
  </r>
  <r>
    <x v="3844"/>
    <n v="13.28"/>
    <n v="14.98"/>
    <n v="40.422800000000002"/>
    <n v="34.444400000000002"/>
    <n v="10731.973435"/>
    <n v="9146.6788130000004"/>
    <n v="5.9088886479763403E-5"/>
    <n v="23.664630376733253"/>
    <n v="23.67"/>
    <n v="-2.2685353894158489E-4"/>
    <n v="15.311186864853722"/>
    <m/>
    <e v="#DIV/0!"/>
    <n v="27.380846315548652"/>
    <n v="27.32390784"/>
    <n v="2.0838335380892747E-3"/>
    <n v="56.170764159467289"/>
    <n v="56.370789700000003"/>
    <n v="-3.5483898947882286E-3"/>
    <n v="17.34317896983994"/>
    <n v="17.34"/>
    <n v="1.8333159399874788E-4"/>
    <n v="76.368172898852748"/>
    <m/>
    <m/>
    <e v="#DIV/0!"/>
    <n v="19.505906035715139"/>
    <n v="19.460460250000001"/>
    <n v="2.3352883298399796E-3"/>
    <m/>
    <m/>
    <m/>
    <m/>
    <m/>
    <m/>
    <m/>
    <m/>
    <m/>
    <m/>
    <n v="3.0555403342430925"/>
    <m/>
    <m/>
    <m/>
    <n v="13.682745522275313"/>
    <m/>
    <m/>
    <m/>
    <m/>
    <m/>
    <m/>
    <m/>
    <n v="15.277701671215462"/>
    <n v="54.730982089101254"/>
    <m/>
  </r>
  <r>
    <x v="3845"/>
    <n v="13.96"/>
    <n v="15.48"/>
    <n v="41.558399999999999"/>
    <n v="35.405900000000003"/>
    <n v="10866.085147"/>
    <n v="9259.3584520000004"/>
    <n v="5.9088886479763403E-5"/>
    <n v="24.327662500484539"/>
    <n v="24.33"/>
    <n v="-9.6074784852406836E-5"/>
    <n v="16.166670039906453"/>
    <m/>
    <e v="#DIV/0!"/>
    <n v="28.52651176761918"/>
    <n v="28.471026890000001"/>
    <n v="1.9488189812593149E-3"/>
    <n v="55.382448688716977"/>
    <n v="55.585824340000002"/>
    <n v="-3.6587682866596749E-3"/>
    <n v="17.558622881141435"/>
    <n v="17.559999999999999"/>
    <n v="-7.8423625202939107E-5"/>
    <n v="75.432380691320034"/>
    <m/>
    <m/>
    <e v="#DIV/0!"/>
    <n v="20.050981464933297"/>
    <n v="20.00387937"/>
    <n v="2.3546480191205532E-3"/>
    <m/>
    <m/>
    <m/>
    <m/>
    <m/>
    <m/>
    <m/>
    <m/>
    <m/>
    <m/>
    <n v="3.2258022769090289"/>
    <m/>
    <m/>
    <m/>
    <n v="13.29893942778693"/>
    <m/>
    <m/>
    <m/>
    <m/>
    <m/>
    <m/>
    <m/>
    <n v="16.129011384545144"/>
    <n v="53.195757711147721"/>
    <m/>
  </r>
  <r>
    <x v="3846"/>
    <n v="14.09"/>
    <n v="15.57"/>
    <n v="41.609699999999997"/>
    <n v="35.447499999999998"/>
    <n v="10931.536572000001"/>
    <n v="9314.5846989999991"/>
    <n v="5.9088886479763403E-5"/>
    <n v="24.357098821850627"/>
    <n v="24.36"/>
    <n v="-1.190959831433025E-4"/>
    <n v="16.204884925594364"/>
    <m/>
    <e v="#DIV/0!"/>
    <n v="28.576513385099666"/>
    <n v="28.520885069999999"/>
    <n v="1.9504414033133521E-3"/>
    <n v="55.348472397361064"/>
    <n v="55.551649650000002"/>
    <n v="-3.6574476891153562E-3"/>
    <n v="17.663955816212326"/>
    <n v="17.66"/>
    <n v="2.2399865301947486E-4"/>
    <n v="74.984131310512495"/>
    <m/>
    <m/>
    <e v="#DIV/0!"/>
    <n v="20.07473276933765"/>
    <n v="20.027978260000001"/>
    <n v="2.334459760775065E-3"/>
    <m/>
    <m/>
    <m/>
    <m/>
    <m/>
    <m/>
    <m/>
    <m/>
    <m/>
    <m/>
    <n v="3.233273599559825"/>
    <m/>
    <m/>
    <m/>
    <n v="13.282695224938701"/>
    <m/>
    <m/>
    <m/>
    <m/>
    <m/>
    <m/>
    <m/>
    <n v="16.166367997799124"/>
    <n v="53.130780899754804"/>
    <m/>
  </r>
  <r>
    <x v="3847"/>
    <n v="13.03"/>
    <n v="15.19"/>
    <n v="40.082299999999996"/>
    <n v="34.144199999999998"/>
    <n v="10826.478686"/>
    <n v="9224.5161929999995"/>
    <n v="5.9088886479763403E-5"/>
    <n v="23.462431517535933"/>
    <n v="23.47"/>
    <n v="-3.224747534753547E-4"/>
    <n v="15.013481736828505"/>
    <m/>
    <e v="#DIV/0!"/>
    <n v="27.000243337385648"/>
    <n v="26.947421940000002"/>
    <n v="1.9601651506127027E-3"/>
    <n v="56.364505360027664"/>
    <n v="56.571134989999997"/>
    <n v="-3.6525629193909781E-3"/>
    <n v="17.493769226384465"/>
    <n v="17.489999999999998"/>
    <n v="2.1550751197629836E-4"/>
    <n v="75.710872827940008"/>
    <m/>
    <m/>
    <e v="#DIV/0!"/>
    <n v="19.336829488506229"/>
    <n v="19.29224524"/>
    <n v="2.3109932489242535E-3"/>
    <m/>
    <m/>
    <m/>
    <m/>
    <m/>
    <m/>
    <m/>
    <m/>
    <m/>
    <m/>
    <n v="2.9954167914074969"/>
    <m/>
    <m/>
    <m/>
    <n v="13.770419350711848"/>
    <m/>
    <m/>
    <m/>
    <m/>
    <m/>
    <m/>
    <m/>
    <n v="14.977083957037484"/>
    <n v="55.08167740284739"/>
    <m/>
  </r>
  <r>
    <x v="3848"/>
    <n v="12.93"/>
    <n v="14.98"/>
    <n v="39.552"/>
    <n v="33.6905"/>
    <n v="10753.845633999999"/>
    <n v="9162.0853760000009"/>
    <n v="6.1562908479473322E-5"/>
    <n v="23.151452480908468"/>
    <n v="23.16"/>
    <n v="-3.6906386405577418E-4"/>
    <n v="14.614729650985383"/>
    <m/>
    <e v="#DIV/0!"/>
    <n v="26.461830384150613"/>
    <n v="26.410699940000001"/>
    <n v="1.9359745961586849E-3"/>
    <n v="56.7375076554682"/>
    <n v="56.945640439999998"/>
    <n v="-3.6549379886436917E-3"/>
    <n v="17.375982727968911"/>
    <n v="17.37"/>
    <n v="3.4442878347196171E-4"/>
    <n v="76.225151508962909"/>
    <m/>
    <m/>
    <e v="#DIV/0!"/>
    <n v="19.080069260100014"/>
    <n v="19.036830729999998"/>
    <n v="2.2713092695558768E-3"/>
    <m/>
    <m/>
    <m/>
    <m/>
    <m/>
    <m/>
    <m/>
    <m/>
    <m/>
    <m/>
    <n v="2.9157137622821638"/>
    <m/>
    <m/>
    <m/>
    <n v="13.952747520098637"/>
    <m/>
    <m/>
    <m/>
    <m/>
    <m/>
    <m/>
    <m/>
    <n v="14.578568811410818"/>
    <n v="55.810990080394546"/>
    <m/>
  </r>
  <r>
    <x v="3849"/>
    <n v="12.39"/>
    <n v="14.8"/>
    <n v="38.908200000000001"/>
    <n v="33.140099999999997"/>
    <n v="10731.230335"/>
    <n v="9142.2534990000004"/>
    <n v="6.1562908479473322E-5"/>
    <n v="22.774053882490595"/>
    <n v="22.78"/>
    <n v="-2.6102359567192757E-4"/>
    <n v="14.137440696366774"/>
    <m/>
    <e v="#DIV/0!"/>
    <n v="25.813124475288912"/>
    <n v="25.76364491"/>
    <n v="1.9205188342628077E-3"/>
    <n v="57.199477764266454"/>
    <n v="57.409063719999999"/>
    <n v="-3.6507468011628408E-3"/>
    <n v="17.339018300956319"/>
    <n v="17.34"/>
    <n v="-5.6614708401458991E-5"/>
    <n v="76.392022779246673"/>
    <m/>
    <m/>
    <e v="#DIV/0!"/>
    <n v="18.768539101082741"/>
    <n v="18.726454449999999"/>
    <n v="2.2473368461237708E-3"/>
    <m/>
    <m/>
    <m/>
    <m/>
    <m/>
    <m/>
    <m/>
    <m/>
    <m/>
    <m/>
    <n v="2.8203509796362285"/>
    <m/>
    <m/>
    <m/>
    <n v="14.180032382283414"/>
    <m/>
    <m/>
    <m/>
    <m/>
    <m/>
    <m/>
    <m/>
    <n v="14.101754898181142"/>
    <n v="56.720129529133658"/>
    <m/>
  </r>
  <r>
    <x v="3850"/>
    <n v="12.68"/>
    <n v="15.04"/>
    <n v="38.847099999999998"/>
    <n v="33.082000000000001"/>
    <n v="10781.728916"/>
    <n v="9183.5861629999999"/>
    <n v="6.1562908479473322E-5"/>
    <n v="22.736627068597709"/>
    <n v="22.74"/>
    <n v="-1.4832591918600979E-4"/>
    <n v="14.088561553356417"/>
    <m/>
    <e v="#DIV/0!"/>
    <n v="25.744501940361641"/>
    <n v="25.696347329999998"/>
    <n v="1.8739865920718302E-3"/>
    <n v="57.245147711467496"/>
    <n v="57.459156069999999"/>
    <n v="-3.7245301387960339E-3"/>
    <n v="17.419337239372723"/>
    <n v="17.420000000000002"/>
    <n v="-3.8045960234156517E-5"/>
    <n v="76.05225700977455"/>
    <m/>
    <m/>
    <e v="#DIV/0!"/>
    <n v="18.736173766628976"/>
    <n v="18.695756209999999"/>
    <n v="2.1618572779291689E-3"/>
    <m/>
    <m/>
    <m/>
    <m/>
    <m/>
    <m/>
    <m/>
    <m/>
    <m/>
    <m/>
    <n v="2.8101777926051605"/>
    <m/>
    <m/>
    <m/>
    <n v="14.20290759089163"/>
    <m/>
    <m/>
    <m/>
    <m/>
    <m/>
    <m/>
    <m/>
    <n v="14.050888963025802"/>
    <n v="56.811630363566522"/>
    <m/>
  </r>
  <r>
    <x v="3851"/>
    <n v="12.86"/>
    <n v="15.22"/>
    <n v="39.079700000000003"/>
    <n v="33.277999999999999"/>
    <n v="10916.540338999999"/>
    <n v="9297.8495330000005"/>
    <n v="6.1562908479473322E-5"/>
    <n v="22.872206652981607"/>
    <n v="22.88"/>
    <n v="-3.4061831374088136E-4"/>
    <n v="14.255734949788861"/>
    <m/>
    <e v="#DIV/0!"/>
    <n v="25.973044477128443"/>
    <n v="25.924832649999999"/>
    <n v="1.8596774675205818E-3"/>
    <n v="57.074082820310004"/>
    <n v="57.28743394"/>
    <n v="-3.7242219631176132E-3"/>
    <n v="17.636713219423164"/>
    <n v="17.63"/>
    <n v="3.8078385837581052E-4"/>
    <n v="75.107850816108694"/>
    <m/>
    <m/>
    <e v="#DIV/0!"/>
    <n v="18.847360177617013"/>
    <n v="18.80709834"/>
    <n v="2.1407788106995174E-3"/>
    <m/>
    <m/>
    <m/>
    <m/>
    <m/>
    <m/>
    <m/>
    <m/>
    <m/>
    <m/>
    <n v="2.8433807348583549"/>
    <m/>
    <m/>
    <m/>
    <n v="14.118102435501415"/>
    <m/>
    <m/>
    <m/>
    <m/>
    <m/>
    <m/>
    <m/>
    <n v="14.216903674291775"/>
    <n v="56.472409742005659"/>
    <m/>
  </r>
  <r>
    <x v="3852"/>
    <n v="13.97"/>
    <n v="15.82"/>
    <n v="40.1021"/>
    <n v="34.146599999999999"/>
    <n v="11057.237084"/>
    <n v="9417.1115399999999"/>
    <n v="6.1562908479473322E-5"/>
    <n v="23.470015205908211"/>
    <n v="23.48"/>
    <n v="-4.2524676711197529E-4"/>
    <n v="15.00016754340211"/>
    <m/>
    <e v="#DIV/0!"/>
    <n v="26.989682107039709"/>
    <n v="26.93848539"/>
    <n v="1.9005046608415732E-3"/>
    <n v="56.327762033270936"/>
    <n v="56.535339450000002"/>
    <n v="-3.6716400529026583E-3"/>
    <n v="17.863586656085793"/>
    <n v="17.86"/>
    <n v="2.0082060950699088E-4"/>
    <n v="74.146276822168957"/>
    <m/>
    <m/>
    <e v="#DIV/0!"/>
    <n v="19.33948675676249"/>
    <n v="19.297604719999999"/>
    <n v="2.1703230722247557E-3"/>
    <m/>
    <m/>
    <m/>
    <m/>
    <m/>
    <m/>
    <m/>
    <m/>
    <m/>
    <m/>
    <n v="2.9917119424102356"/>
    <m/>
    <m/>
    <m/>
    <n v="13.748960817817991"/>
    <m/>
    <m/>
    <m/>
    <m/>
    <m/>
    <m/>
    <m/>
    <n v="14.958559712051178"/>
    <n v="54.995843271271966"/>
    <m/>
  </r>
  <r>
    <x v="3853"/>
    <n v="13.53"/>
    <n v="15.54"/>
    <n v="39.106999999999999"/>
    <n v="33.297199999999997"/>
    <n v="10961.017048"/>
    <n v="9334.5841259999997"/>
    <n v="5.8909343173541018E-5"/>
    <n v="22.887068368072459"/>
    <n v="22.89"/>
    <n v="-1.2807478932030936E-4"/>
    <n v="14.254101620446596"/>
    <m/>
    <e v="#DIV/0!"/>
    <n v="25.982376502805039"/>
    <n v="25.931677560000001"/>
    <n v="1.9550969152586362E-3"/>
    <n v="57.026857016702373"/>
    <n v="57.236371630000001"/>
    <n v="-3.660515286538768E-3"/>
    <n v="17.70770600394248"/>
    <n v="17.71"/>
    <n v="-1.2953111561386788E-4"/>
    <n v="74.797701862025448"/>
    <m/>
    <m/>
    <e v="#DIV/0!"/>
    <n v="18.858595974637542"/>
    <n v="18.81799161"/>
    <n v="2.1577416697307061E-3"/>
    <m/>
    <m/>
    <m/>
    <m/>
    <m/>
    <m/>
    <m/>
    <m/>
    <m/>
    <m/>
    <n v="2.8427778896948088"/>
    <m/>
    <m/>
    <m/>
    <n v="14.090311265316499"/>
    <m/>
    <m/>
    <m/>
    <m/>
    <m/>
    <m/>
    <m/>
    <n v="14.213889448474044"/>
    <n v="56.361245061265997"/>
    <m/>
  </r>
  <r>
    <x v="3854"/>
    <n v="14.45"/>
    <n v="15.93"/>
    <n v="40.464599999999997"/>
    <n v="34.451099999999997"/>
    <n v="11026.236819"/>
    <n v="9389.5764720000006"/>
    <n v="5.8909343173541018E-5"/>
    <n v="23.681015794576506"/>
    <n v="23.69"/>
    <n v="-3.7924041466841363E-4"/>
    <n v="15.242249893196867"/>
    <m/>
    <e v="#DIV/0!"/>
    <n v="27.332726360110474"/>
    <n v="27.279481619999999"/>
    <n v="1.9518237498852287E-3"/>
    <n v="56.037277996973543"/>
    <n v="56.244210250000002"/>
    <n v="-3.6791743026822754E-3"/>
    <n v="17.812635286569478"/>
    <n v="17.809999999999999"/>
    <n v="1.4796667992578172E-4"/>
    <n v="74.358680215801272"/>
    <m/>
    <m/>
    <e v="#DIV/0!"/>
    <n v="19.512319527643456"/>
    <n v="19.470666999999999"/>
    <n v="2.1392450316908285E-3"/>
    <m/>
    <m/>
    <m/>
    <m/>
    <m/>
    <m/>
    <m/>
    <m/>
    <m/>
    <m/>
    <n v="3.0397059177570287"/>
    <m/>
    <m/>
    <m/>
    <n v="13.601384131335726"/>
    <m/>
    <m/>
    <m/>
    <m/>
    <m/>
    <m/>
    <m/>
    <n v="15.198529588785144"/>
    <n v="54.405536525342903"/>
    <m/>
  </r>
  <r>
    <x v="3855"/>
    <n v="13.53"/>
    <n v="15.47"/>
    <n v="38.805199999999999"/>
    <n v="33.032299999999999"/>
    <n v="10995.266301"/>
    <n v="9361.5435099999995"/>
    <n v="5.8909343173541018E-5"/>
    <n v="22.708227294497902"/>
    <n v="22.71"/>
    <n v="-7.8058366450806105E-5"/>
    <n v="13.987381457689807"/>
    <m/>
    <e v="#DIV/0!"/>
    <n v="25.643522736073958"/>
    <n v="25.594123620000001"/>
    <n v="1.9300960176402704E-3"/>
    <n v="57.186704394773159"/>
    <n v="57.401864160000002"/>
    <n v="-3.7483062331759021E-3"/>
    <n v="17.761303802866497"/>
    <n v="17.760000000000002"/>
    <n v="7.3412323563948334E-5"/>
    <n v="74.585586290040624"/>
    <m/>
    <m/>
    <e v="#DIV/0!"/>
    <n v="18.709281676931674"/>
    <n v="18.67024932"/>
    <n v="2.0906178735311531E-3"/>
    <m/>
    <m/>
    <m/>
    <m/>
    <m/>
    <m/>
    <m/>
    <m/>
    <m/>
    <m/>
    <n v="2.7890554575522999"/>
    <m/>
    <m/>
    <m/>
    <n v="14.15955142950421"/>
    <m/>
    <m/>
    <m/>
    <m/>
    <m/>
    <m/>
    <m/>
    <n v="13.945277287761499"/>
    <n v="56.638205718016842"/>
    <m/>
  </r>
  <r>
    <x v="3856"/>
    <n v="12.61"/>
    <n v="14.93"/>
    <n v="37.857999999999997"/>
    <n v="32.2241"/>
    <n v="10810.282732"/>
    <n v="9203.4940929999993"/>
    <n v="5.8909343173541018E-5"/>
    <n v="22.153399715967929"/>
    <n v="22.16"/>
    <n v="-2.9784675234978408E-4"/>
    <n v="13.303106322390034"/>
    <n v="13.28"/>
    <n v="1.7399339149122284E-3"/>
    <n v="24.702157252928455"/>
    <n v="24.654756129999999"/>
    <n v="1.9225954894268593E-3"/>
    <n v="57.884790201803035"/>
    <n v="58.103950699999999"/>
    <n v="-3.7718691337964572E-3"/>
    <n v="17.462063108162099"/>
    <n v="17.46"/>
    <n v="1.1816197950165197E-4"/>
    <n v="75.846465365395034"/>
    <n v="75.89"/>
    <m/>
    <n v="-5.7365442884393936E-4"/>
    <n v="18.25169742404659"/>
    <n v="18.214128070000001"/>
    <n v="2.0626490547448473E-3"/>
    <m/>
    <m/>
    <m/>
    <m/>
    <m/>
    <m/>
    <m/>
    <m/>
    <m/>
    <m/>
    <n v="2.6524866464576178"/>
    <m/>
    <m/>
    <m/>
    <n v="14.505317002316209"/>
    <m/>
    <m/>
    <m/>
    <m/>
    <m/>
    <m/>
    <m/>
    <n v="13.262433232288089"/>
    <n v="58.021268009264837"/>
    <m/>
  </r>
  <r>
    <x v="3857"/>
    <n v="12.07"/>
    <n v="14.56"/>
    <n v="36.904000000000003"/>
    <n v="31.4102"/>
    <n v="10644.293283000001"/>
    <n v="9061.6343489999999"/>
    <n v="5.8909343173541018E-5"/>
    <n v="21.594620116226508"/>
    <n v="21.6"/>
    <n v="-2.4906869321728031E-4"/>
    <n v="12.631273171268544"/>
    <m/>
    <e v="#DIV/0!"/>
    <n v="23.766057488401348"/>
    <n v="23.720403269999998"/>
    <n v="1.9246813758468928E-3"/>
    <n v="58.614276944488658"/>
    <n v="58.837346779999997"/>
    <n v="-3.7912966460813546E-3"/>
    <n v="17.193517824887667"/>
    <n v="17.190000000000001"/>
    <n v="2.0464368165606928E-4"/>
    <n v="77.017227183406348"/>
    <n v="75.89"/>
    <m/>
    <n v="1.4853435016554783E-2"/>
    <n v="17.7908758886995"/>
    <n v="17.754530039999999"/>
    <n v="2.0471309923504322E-3"/>
    <m/>
    <m/>
    <m/>
    <m/>
    <m/>
    <m/>
    <m/>
    <m/>
    <m/>
    <m/>
    <n v="2.5184114475080199"/>
    <m/>
    <m/>
    <m/>
    <n v="14.870992300066389"/>
    <m/>
    <m/>
    <m/>
    <m/>
    <m/>
    <m/>
    <m/>
    <n v="12.5920572375401"/>
    <n v="59.483969200265555"/>
    <m/>
  </r>
  <r>
    <x v="3858"/>
    <n v="12.74"/>
    <n v="15.05"/>
    <n v="37.658099999999997"/>
    <n v="32.050199999999997"/>
    <n v="10816.841646000001"/>
    <n v="9207.9933459999993"/>
    <n v="5.6814927178017172E-5"/>
    <n v="22.035349414292956"/>
    <n v="22.04"/>
    <n v="-2.1100661102735341E-4"/>
    <n v="13.146163984411531"/>
    <m/>
    <e v="#DIV/0!"/>
    <n v="24.492192254310336"/>
    <n v="24.444972459999999"/>
    <n v="1.9316771326949311E-3"/>
    <n v="58.015617938226548"/>
    <n v="58.236740480000002"/>
    <n v="-3.7969594443458821E-3"/>
    <n v="17.471805770557992"/>
    <n v="17.47"/>
    <n v="1.0336408460176472E-4"/>
    <n v="75.774785835239612"/>
    <n v="75.89"/>
    <m/>
    <n v="-1.5181732080694621E-3"/>
    <n v="18.153548786383691"/>
    <n v="18.116747329999999"/>
    <n v="2.0313500935540407E-3"/>
    <m/>
    <m/>
    <m/>
    <m/>
    <m/>
    <m/>
    <m/>
    <m/>
    <m/>
    <m/>
    <n v="2.6209511426735075"/>
    <m/>
    <m/>
    <m/>
    <n v="14.567309191523853"/>
    <m/>
    <m/>
    <m/>
    <m/>
    <m/>
    <m/>
    <m/>
    <n v="13.104755713367538"/>
    <n v="58.26923676609541"/>
    <m/>
  </r>
  <r>
    <x v="3859"/>
    <n v="12.16"/>
    <n v="14.69"/>
    <n v="36.911099999999998"/>
    <n v="31.412600000000001"/>
    <n v="10731.534949000001"/>
    <n v="9134.8516309999995"/>
    <n v="5.6814927178017172E-5"/>
    <n v="21.597721431000938"/>
    <n v="21.6"/>
    <n v="-1.0548930551224078E-4"/>
    <n v="12.623256438076593"/>
    <m/>
    <e v="#DIV/0!"/>
    <n v="23.761100552625024"/>
    <n v="23.715674150000002"/>
    <n v="1.9154590477885591E-3"/>
    <n v="58.591168229744916"/>
    <n v="58.814626079999996"/>
    <n v="-3.7993585124749263E-3"/>
    <n v="17.333592233701399"/>
    <n v="17.329999999999998"/>
    <n v="2.0728411433346139E-4"/>
    <n v="76.378200996180411"/>
    <n v="75.89"/>
    <m/>
    <n v="6.4330082511583342E-3"/>
    <n v="17.792576481876523"/>
    <n v="17.756902289999999"/>
    <n v="2.0090323916810426E-3"/>
    <m/>
    <m/>
    <m/>
    <m/>
    <m/>
    <m/>
    <m/>
    <m/>
    <m/>
    <m/>
    <n v="2.5165850226199322"/>
    <m/>
    <m/>
    <m/>
    <n v="14.856416230059935"/>
    <m/>
    <m/>
    <m/>
    <m/>
    <m/>
    <m/>
    <m/>
    <n v="12.582925113099661"/>
    <n v="59.42566492023974"/>
    <m/>
  </r>
  <r>
    <x v="3860"/>
    <n v="12.83"/>
    <n v="15"/>
    <n v="37.1661"/>
    <n v="31.624300000000002"/>
    <n v="10690.423446999999"/>
    <n v="9098.2997969999997"/>
    <n v="5.6814927178017172E-5"/>
    <n v="21.745338329900186"/>
    <n v="21.75"/>
    <n v="-2.1432965976153628E-4"/>
    <n v="12.793846696243106"/>
    <m/>
    <e v="#DIV/0!"/>
    <n v="24.00061109645257"/>
    <n v="23.956376110000001"/>
    <n v="1.8464807135043504E-3"/>
    <n v="58.389176114478396"/>
    <n v="58.617285940000002"/>
    <n v="-3.8915112131786556E-3"/>
    <n v="17.265925794712661"/>
    <n v="17.260000000000002"/>
    <n v="3.4332530200797962E-4"/>
    <n v="76.688379403245179"/>
    <n v="75.89"/>
    <m/>
    <n v="1.0520218780408097E-2"/>
    <n v="17.913001891342592"/>
    <n v="17.8780836"/>
    <n v="1.953133910985505E-3"/>
    <m/>
    <m/>
    <m/>
    <m/>
    <m/>
    <m/>
    <m/>
    <m/>
    <m/>
    <m/>
    <n v="2.5502473992106265"/>
    <m/>
    <m/>
    <m/>
    <n v="14.754232138266232"/>
    <m/>
    <m/>
    <m/>
    <m/>
    <m/>
    <m/>
    <m/>
    <n v="12.751236996053132"/>
    <n v="59.016928553064929"/>
    <m/>
  </r>
  <r>
    <x v="3861"/>
    <n v="13.94"/>
    <n v="15.7"/>
    <n v="38.565899999999999"/>
    <n v="32.813600000000001"/>
    <n v="10897.932551"/>
    <n v="9274.3876729999993"/>
    <n v="5.6814927178017172E-5"/>
    <n v="22.563790517334638"/>
    <n v="22.57"/>
    <n v="-2.7512107511573625E-4"/>
    <n v="13.756286787730664"/>
    <m/>
    <e v="#DIV/0!"/>
    <n v="25.354260078272791"/>
    <n v="25.30779725"/>
    <n v="1.8359096136979502E-3"/>
    <n v="57.289759529672509"/>
    <n v="57.513874749999999"/>
    <n v="-3.8967157281902809E-3"/>
    <n v="17.600641133874692"/>
    <n v="17.600000000000001"/>
    <n v="3.6428061062077077E-5"/>
    <n v="75.205648914704"/>
    <n v="75.89"/>
    <m/>
    <n v="-9.0176714362366628E-3"/>
    <n v="18.586837185486516"/>
    <n v="18.550914710000001"/>
    <n v="1.9364261034067187E-3"/>
    <m/>
    <m/>
    <m/>
    <m/>
    <m/>
    <m/>
    <m/>
    <m/>
    <m/>
    <m/>
    <n v="2.7419701016845299"/>
    <m/>
    <m/>
    <m/>
    <n v="14.198706080479495"/>
    <m/>
    <m/>
    <m/>
    <m/>
    <m/>
    <m/>
    <m/>
    <n v="13.709850508422649"/>
    <n v="56.794824321917979"/>
    <m/>
  </r>
  <r>
    <x v="3862"/>
    <n v="16.12"/>
    <n v="16.91"/>
    <n v="40.790900000000001"/>
    <n v="34.704900000000002"/>
    <n v="11186.045163000001"/>
    <n v="9519.0511139999999"/>
    <n v="5.6814927178017172E-5"/>
    <n v="23.864991613023236"/>
    <n v="23.87"/>
    <n v="-2.0981931197172621E-4"/>
    <n v="15.342225999589758"/>
    <m/>
    <e v="#DIV/0!"/>
    <n v="27.546037288298407"/>
    <n v="27.494663429999999"/>
    <n v="1.8685028979970042E-3"/>
    <n v="55.637286789540148"/>
    <n v="55.852560230000002"/>
    <n v="-3.8543164283492137E-3"/>
    <n v="18.06551518153745"/>
    <n v="18.059999999999999"/>
    <n v="3.053810375110988E-4"/>
    <n v="73.223134473120936"/>
    <n v="75.89"/>
    <m/>
    <n v="-3.5141198140454133E-2"/>
    <n v="19.658327988731212"/>
    <n v="19.620096740000001"/>
    <n v="1.948575954432874E-3"/>
    <m/>
    <m/>
    <m/>
    <m/>
    <m/>
    <m/>
    <m/>
    <m/>
    <m/>
    <m/>
    <n v="3.0579486774721802"/>
    <m/>
    <m/>
    <m/>
    <n v="13.379702313023273"/>
    <m/>
    <m/>
    <m/>
    <m/>
    <m/>
    <m/>
    <m/>
    <n v="15.2897433873609"/>
    <n v="53.518809252093092"/>
    <m/>
  </r>
  <r>
    <x v="3863"/>
    <n v="17.87"/>
    <n v="17.989999999999998"/>
    <n v="43.3748"/>
    <n v="36.901299999999999"/>
    <n v="11317.736163"/>
    <n v="9630.5761129999992"/>
    <n v="5.7652623056902996E-5"/>
    <n v="25.376100989071958"/>
    <n v="25.38"/>
    <n v="-1.5362533207408102E-4"/>
    <n v="17.284395455118574"/>
    <m/>
    <e v="#DIV/0!"/>
    <n v="30.160744066272738"/>
    <n v="30.104852659999999"/>
    <n v="1.8565580407905458E-3"/>
    <n v="53.875301190819776"/>
    <n v="54.084547389999997"/>
    <n v="-3.8688721506969781E-3"/>
    <n v="18.277751074049469"/>
    <n v="18.28"/>
    <n v="-1.2302658372709274E-4"/>
    <n v="72.366749321330033"/>
    <n v="75.89"/>
    <m/>
    <n v="-4.6425756735669621E-2"/>
    <n v="20.902662582869421"/>
    <n v="20.862433639999999"/>
    <n v="1.9282957857942318E-3"/>
    <m/>
    <m/>
    <m/>
    <m/>
    <m/>
    <m/>
    <m/>
    <m/>
    <m/>
    <m/>
    <n v="3.4448948431135347"/>
    <m/>
    <m/>
    <m/>
    <n v="12.532345418340304"/>
    <m/>
    <m/>
    <m/>
    <m/>
    <m/>
    <m/>
    <m/>
    <n v="17.224474215567675"/>
    <n v="50.129381673361216"/>
    <m/>
  </r>
  <r>
    <x v="3864"/>
    <n v="17.61"/>
    <n v="17.89"/>
    <n v="43.259099999999997"/>
    <n v="36.800800000000002"/>
    <n v="11283.649971000001"/>
    <n v="9601.0159980000008"/>
    <n v="5.7652623056902996E-5"/>
    <n v="25.307794463781747"/>
    <n v="25.32"/>
    <n v="-4.820511934539029E-4"/>
    <n v="17.190461969460749"/>
    <m/>
    <e v="#DIV/0!"/>
    <n v="30.037242702075964"/>
    <n v="29.981445879999999"/>
    <n v="1.8610450709846127E-3"/>
    <n v="53.947261234774999"/>
    <n v="54.157073959999998"/>
    <n v="-3.8741517937244119E-3"/>
    <n v="18.222258722669494"/>
    <n v="18.22"/>
    <n v="1.2396941105907722E-4"/>
    <n v="72.590372152119556"/>
    <n v="75.89"/>
    <m/>
    <n v="-4.3479086149432633E-2"/>
    <n v="20.845934463091037"/>
    <n v="20.806137320000001"/>
    <n v="1.9127598015409308E-3"/>
    <m/>
    <m/>
    <m/>
    <m/>
    <m/>
    <m/>
    <m/>
    <m/>
    <m/>
    <m/>
    <n v="3.4260151739258164"/>
    <m/>
    <m/>
    <m/>
    <n v="12.565891738592848"/>
    <m/>
    <m/>
    <m/>
    <m/>
    <m/>
    <m/>
    <m/>
    <n v="17.130075869629081"/>
    <n v="50.263566954371392"/>
    <m/>
  </r>
  <r>
    <x v="3865"/>
    <n v="24.59"/>
    <n v="21.9"/>
    <n v="51.431600000000003"/>
    <n v="43.746899999999997"/>
    <n v="11987.922226000001"/>
    <n v="10198.605503000001"/>
    <n v="5.7652623056902996E-5"/>
    <n v="30.086736655272603"/>
    <n v="30.1"/>
    <n v="-4.4064268197341327E-4"/>
    <n v="23.680697965623736"/>
    <m/>
    <e v="#DIV/0!"/>
    <n v="38.540365885187917"/>
    <n v="38.490867719999997"/>
    <n v="1.2859716634083806E-3"/>
    <n v="48.85221115057324"/>
    <n v="49.089750649999999"/>
    <n v="-4.8388817682202268E-3"/>
    <n v="19.358190102606418"/>
    <n v="19.36"/>
    <n v="-9.3486435618905794E-5"/>
    <n v="68.076399509930326"/>
    <n v="75.89"/>
    <m/>
    <n v="-0.10295955316997862"/>
    <n v="24.781288576593493"/>
    <n v="24.7507372"/>
    <n v="1.2343622877419858E-3"/>
    <m/>
    <m/>
    <m/>
    <m/>
    <m/>
    <m/>
    <m/>
    <m/>
    <m/>
    <m/>
    <n v="4.7188493178413289"/>
    <m/>
    <m/>
    <m/>
    <n v="10.192672772892884"/>
    <m/>
    <m/>
    <m/>
    <m/>
    <m/>
    <m/>
    <m/>
    <n v="23.594246589206644"/>
    <n v="40.770691091571535"/>
    <m/>
  </r>
  <r>
    <x v="3866"/>
    <n v="20.170000000000002"/>
    <n v="19.690000000000001"/>
    <n v="48.211599999999997"/>
    <n v="41.005499999999998"/>
    <n v="11802.903715"/>
    <n v="10040.614869999999"/>
    <n v="5.7652623056902996E-5"/>
    <n v="28.202395878189073"/>
    <n v="28.21"/>
    <n v="-2.6955412303897308E-4"/>
    <n v="20.713053350970988"/>
    <m/>
    <e v="#DIV/0!"/>
    <n v="34.917332340013729"/>
    <n v="34.87370688"/>
    <n v="1.2509556315261072E-3"/>
    <n v="50.381562006985284"/>
    <n v="50.621477720000001"/>
    <n v="-4.73940556104957E-3"/>
    <n v="19.058956034636644"/>
    <n v="19.059999999999999"/>
    <n v="-5.4772579399564592E-5"/>
    <n v="69.132426633107329"/>
    <n v="75.89"/>
    <m/>
    <n v="-8.9044318973417691E-2"/>
    <n v="23.228591575975447"/>
    <n v="23.199310189999998"/>
    <n v="1.2621662340663864E-3"/>
    <m/>
    <m/>
    <m/>
    <m/>
    <m/>
    <m/>
    <m/>
    <m/>
    <m/>
    <m/>
    <n v="4.127296733555081"/>
    <m/>
    <m/>
    <m/>
    <n v="10.830892255369417"/>
    <m/>
    <m/>
    <m/>
    <m/>
    <m/>
    <m/>
    <m/>
    <n v="20.636483667775405"/>
    <n v="43.323569021477667"/>
    <m/>
  </r>
  <r>
    <x v="3867"/>
    <n v="19.489999999999998"/>
    <n v="19.5"/>
    <n v="47.473599999999998"/>
    <n v="40.375500000000002"/>
    <n v="11712.43793"/>
    <n v="9963.0776420000002"/>
    <n v="5.7652623056902996E-5"/>
    <n v="27.7700100092434"/>
    <n v="27.78"/>
    <n v="-3.5961089836578086E-4"/>
    <n v="20.076841133024345"/>
    <m/>
    <e v="#DIV/0!"/>
    <n v="34.112311250951542"/>
    <n v="34.070854390000001"/>
    <n v="1.2167837200969256E-3"/>
    <n v="50.767266569109033"/>
    <n v="51.010399640000003"/>
    <n v="-4.7663431889742869E-3"/>
    <n v="18.912413579820303"/>
    <n v="18.91"/>
    <n v="1.2763510419366852E-4"/>
    <n v="69.667731764391306"/>
    <n v="75.89"/>
    <m/>
    <n v="-8.1990621104344408E-2"/>
    <n v="22.871931628962095"/>
    <n v="22.84291589"/>
    <n v="1.2702292081194777E-3"/>
    <m/>
    <m/>
    <m/>
    <m/>
    <m/>
    <m/>
    <m/>
    <m/>
    <m/>
    <m/>
    <n v="4.0003400604945814"/>
    <m/>
    <m/>
    <m/>
    <n v="10.996783635505071"/>
    <m/>
    <m/>
    <m/>
    <m/>
    <m/>
    <m/>
    <m/>
    <n v="20.001700302472905"/>
    <n v="43.987134542020286"/>
    <m/>
  </r>
  <r>
    <x v="3868"/>
    <n v="16.91"/>
    <n v="17.86"/>
    <n v="44.348500000000001"/>
    <n v="37.715299999999999"/>
    <n v="11329.62623"/>
    <n v="9636.8679909999992"/>
    <n v="5.541883718707119E-5"/>
    <n v="25.941328635651725"/>
    <n v="25.95"/>
    <n v="-3.3415662228419851E-4"/>
    <n v="17.431433956713068"/>
    <m/>
    <e v="#DIV/0!"/>
    <n v="30.740705763910384"/>
    <n v="30.70686516"/>
    <n v="1.1020533595356152E-3"/>
    <n v="52.438340215102052"/>
    <n v="52.694261300000001"/>
    <n v="-4.8567164352287806E-3"/>
    <n v="18.293830333811503"/>
    <n v="18.29"/>
    <n v="2.0942229696574444E-4"/>
    <n v="71.950108786899719"/>
    <n v="75.89"/>
    <m/>
    <n v="-5.1915815168010027E-2"/>
    <n v="21.36518519105223"/>
    <n v="21.33860254"/>
    <n v="1.2457540742136786E-3"/>
    <m/>
    <m/>
    <m/>
    <m/>
    <m/>
    <m/>
    <m/>
    <m/>
    <m/>
    <m/>
    <n v="3.4730862829569866"/>
    <m/>
    <m/>
    <m/>
    <n v="11.720777192165329"/>
    <m/>
    <m/>
    <m/>
    <m/>
    <m/>
    <m/>
    <m/>
    <n v="17.365431414784933"/>
    <n v="46.883108768661316"/>
    <m/>
  </r>
  <r>
    <x v="3869"/>
    <n v="17.97"/>
    <n v="18.559999999999999"/>
    <n v="45.782899999999998"/>
    <n v="38.933100000000003"/>
    <n v="11501.398439000001"/>
    <n v="9782.4416679999995"/>
    <n v="5.541883718707119E-5"/>
    <n v="26.779717356544023"/>
    <n v="26.79"/>
    <n v="-3.8382394385882979E-4"/>
    <n v="18.557320500080209"/>
    <m/>
    <e v="#DIV/0!"/>
    <n v="32.229289740963246"/>
    <n v="32.195088779999999"/>
    <n v="1.0623036698844679E-3"/>
    <n v="51.590399209323969"/>
    <n v="51.842127150000003"/>
    <n v="-4.8556638107785099E-3"/>
    <n v="18.570736311953748"/>
    <n v="18.57"/>
    <n v="3.9650616787678672E-5"/>
    <n v="70.864542985436472"/>
    <n v="75.89"/>
    <m/>
    <n v="-6.6220279543596328E-2"/>
    <n v="22.055263191589539"/>
    <n v="22.02843545"/>
    <n v="1.2178686793455906E-3"/>
    <m/>
    <m/>
    <m/>
    <m/>
    <m/>
    <m/>
    <m/>
    <m/>
    <m/>
    <m/>
    <n v="3.6972486191890943"/>
    <m/>
    <m/>
    <m/>
    <n v="11.34179342639659"/>
    <m/>
    <m/>
    <m/>
    <m/>
    <m/>
    <m/>
    <m/>
    <n v="18.486243095945472"/>
    <n v="45.36717370558636"/>
    <m/>
  </r>
  <r>
    <x v="3870"/>
    <n v="21.09"/>
    <n v="20.5"/>
    <n v="49.868400000000001"/>
    <n v="42.4009"/>
    <n v="11987.173755"/>
    <n v="10193.988305000001"/>
    <n v="5.541883718707119E-5"/>
    <n v="29.167308525020879"/>
    <n v="29.18"/>
    <n v="-4.3493745644695991E-4"/>
    <n v="21.863818907917082"/>
    <m/>
    <e v="#DIV/0!"/>
    <n v="36.534268731207419"/>
    <n v="36.497708199999998"/>
    <n v="1.0017212863633329E-3"/>
    <n v="49.288952920484377"/>
    <n v="49.53504676"/>
    <n v="-4.9680752439371645E-3"/>
    <n v="19.353677762431246"/>
    <n v="19.350000000000001"/>
    <n v="1.9006524192488605E-4"/>
    <n v="67.887030468750311"/>
    <n v="75.89"/>
    <m/>
    <n v="-0.10545486271247451"/>
    <n v="24.0204327748833"/>
    <n v="23.99322875"/>
    <n v="1.1338209278439759E-3"/>
    <m/>
    <m/>
    <m/>
    <m/>
    <m/>
    <m/>
    <m/>
    <m/>
    <m/>
    <m/>
    <n v="4.3554416079921703"/>
    <m/>
    <m/>
    <m/>
    <n v="10.33012797878175"/>
    <m/>
    <m/>
    <m/>
    <m/>
    <m/>
    <m/>
    <m/>
    <n v="21.777208039960851"/>
    <n v="41.320511915127"/>
    <m/>
  </r>
  <r>
    <x v="3871"/>
    <n v="17.52"/>
    <n v="18.53"/>
    <n v="45.479500000000002"/>
    <n v="38.666899999999998"/>
    <n v="11551.028059"/>
    <n v="9822.5215819999994"/>
    <n v="5.541883718707119E-5"/>
    <n v="26.5996555516714"/>
    <n v="26.61"/>
    <n v="-3.8874289096579862E-4"/>
    <n v="18.013164818432713"/>
    <m/>
    <e v="#DIV/0!"/>
    <n v="31.707924686125896"/>
    <n v="31.67682181"/>
    <n v="9.8188120994113781E-4"/>
    <n v="51.457908896525993"/>
    <n v="51.71601751"/>
    <n v="-4.9908834032724725E-3"/>
    <n v="18.649051760125698"/>
    <n v="18.649999999999999"/>
    <n v="-5.0843961088564704E-5"/>
    <n v="70.362116064264214"/>
    <n v="75.89"/>
    <m/>
    <n v="-7.2840742334112307E-2"/>
    <n v="21.905303385612193"/>
    <n v="21.88064602"/>
    <n v="1.1269029986433754E-3"/>
    <m/>
    <m/>
    <m/>
    <m/>
    <m/>
    <m/>
    <m/>
    <m/>
    <m/>
    <m/>
    <n v="3.5882039994836119"/>
    <m/>
    <m/>
    <m/>
    <n v="11.239318609712049"/>
    <m/>
    <m/>
    <m/>
    <m/>
    <m/>
    <m/>
    <m/>
    <n v="17.94101999741806"/>
    <n v="44.957274438848195"/>
    <m/>
  </r>
  <r>
    <x v="3872"/>
    <n v="22.1"/>
    <n v="21.3"/>
    <n v="50.967700000000001"/>
    <n v="43.3309"/>
    <n v="12225.397712"/>
    <n v="10395.433587"/>
    <n v="5.541883718707119E-5"/>
    <n v="29.80881950987008"/>
    <n v="29.82"/>
    <n v="-3.7493259993026662E-4"/>
    <n v="22.358887679150474"/>
    <m/>
    <e v="#DIV/0!"/>
    <n v="37.444478621498135"/>
    <n v="37.410823409999999"/>
    <n v="8.9961162119567284E-4"/>
    <n v="48.353224853089053"/>
    <n v="48.597543430000002"/>
    <n v="-5.0273853299368509E-3"/>
    <n v="19.737335438534068"/>
    <n v="19.73"/>
    <n v="3.7179110664298243E-4"/>
    <n v="66.259370720079602"/>
    <n v="75.89"/>
    <m/>
    <n v="-0.12690248095823431"/>
    <n v="24.547755629858859"/>
    <n v="24.521311489999999"/>
    <n v="1.0784145811142398E-3"/>
    <m/>
    <m/>
    <m/>
    <m/>
    <m/>
    <m/>
    <m/>
    <m/>
    <m/>
    <m/>
    <n v="4.4536719703064556"/>
    <m/>
    <m/>
    <m/>
    <n v="9.8831720950540838"/>
    <m/>
    <m/>
    <m/>
    <m/>
    <m/>
    <m/>
    <m/>
    <n v="22.268359851532278"/>
    <n v="39.532688380216335"/>
    <m/>
  </r>
  <r>
    <x v="3873"/>
    <n v="21.18"/>
    <n v="21.07"/>
    <n v="50.975499999999997"/>
    <n v="43.335099999999997"/>
    <n v="12217.061507"/>
    <n v="10387.769087999999"/>
    <n v="5.4581202984405053E-5"/>
    <n v="29.812654438565971"/>
    <n v="29.82"/>
    <n v="-2.4633002796881076E-4"/>
    <n v="22.36343177831391"/>
    <m/>
    <e v="#DIV/0!"/>
    <n v="37.449563669482579"/>
    <n v="37.417932049999997"/>
    <n v="8.4535990498646463E-4"/>
    <n v="48.349623002232612"/>
    <n v="48.59562914"/>
    <n v="-5.0623099673977601E-3"/>
    <n v="19.723396085291945"/>
    <n v="19.72"/>
    <n v="1.7221527849620166E-4"/>
    <n v="66.309390095417626"/>
    <n v="75.89"/>
    <m/>
    <n v="-0.12624337731693736"/>
    <n v="24.550370419730758"/>
    <n v="24.52440309"/>
    <n v="1.0588363612953344E-3"/>
    <m/>
    <m/>
    <m/>
    <m/>
    <m/>
    <m/>
    <m/>
    <m/>
    <m/>
    <m/>
    <n v="4.4543852342311991"/>
    <m/>
    <m/>
    <m/>
    <n v="9.8817538663040612"/>
    <m/>
    <m/>
    <m/>
    <m/>
    <m/>
    <m/>
    <m/>
    <n v="22.271926171155997"/>
    <n v="39.527015465216245"/>
    <m/>
  </r>
  <r>
    <x v="3874"/>
    <n v="18.47"/>
    <n v="19.7"/>
    <n v="47.755000000000003"/>
    <n v="40.594900000000003"/>
    <n v="11948.103313"/>
    <n v="10158.515728"/>
    <n v="5.4581202984405053E-5"/>
    <n v="27.928487170429523"/>
    <n v="27.94"/>
    <n v="-4.1205546064704279E-4"/>
    <n v="19.535409819302082"/>
    <m/>
    <e v="#DIV/0!"/>
    <n v="33.897177096280572"/>
    <n v="33.868678670000001"/>
    <n v="8.4143897546895552E-4"/>
    <n v="49.876965982588445"/>
    <n v="50.130245420000001"/>
    <n v="-5.0524276370390586E-3"/>
    <n v="19.288715851519218"/>
    <n v="19.29"/>
    <n v="-6.6570683296074407E-5"/>
    <n v="67.774000764611131"/>
    <n v="75.89"/>
    <m/>
    <n v="-0.10694425135576324"/>
    <n v="22.998202122077846"/>
    <n v="22.974367449999999"/>
    <n v="1.0374462813707019E-3"/>
    <m/>
    <m/>
    <m/>
    <m/>
    <m/>
    <m/>
    <m/>
    <m/>
    <m/>
    <m/>
    <n v="3.8909275502512659"/>
    <m/>
    <m/>
    <m/>
    <n v="10.506115549297174"/>
    <m/>
    <m/>
    <m/>
    <m/>
    <m/>
    <m/>
    <m/>
    <n v="19.454637751256328"/>
    <n v="42.024462197188697"/>
    <m/>
  </r>
  <r>
    <x v="3875"/>
    <n v="16.88"/>
    <n v="18.36"/>
    <n v="44.528100000000002"/>
    <n v="37.845199999999998"/>
    <n v="11622.826321"/>
    <n v="9880.2952600000008"/>
    <n v="5.4581202984405053E-5"/>
    <n v="26.039399045531042"/>
    <n v="26.05"/>
    <n v="-4.0694642875083176E-4"/>
    <n v="16.889418612244928"/>
    <m/>
    <e v="#DIV/0!"/>
    <n v="30.452257547889868"/>
    <n v="30.42704488"/>
    <n v="8.286269004862401E-4"/>
    <n v="51.56215056551558"/>
    <n v="51.82683815"/>
    <n v="-5.1071528561774659E-3"/>
    <n v="18.762224364560776"/>
    <n v="18.760000000000002"/>
    <n v="1.1856953948696791E-4"/>
    <n v="69.633864161340753"/>
    <n v="75.89"/>
    <m/>
    <n v="-8.2436893380672616E-2"/>
    <n v="21.441033166148816"/>
    <n v="21.420089140000002"/>
    <n v="9.7777492950323897E-4"/>
    <m/>
    <m/>
    <m/>
    <m/>
    <m/>
    <m/>
    <m/>
    <m/>
    <m/>
    <m/>
    <n v="3.3634826850661979"/>
    <m/>
    <m/>
    <m/>
    <n v="11.216181098893756"/>
    <m/>
    <m/>
    <m/>
    <m/>
    <m/>
    <m/>
    <m/>
    <n v="16.81741342533099"/>
    <n v="44.864724395575024"/>
    <m/>
  </r>
  <r>
    <x v="3876"/>
    <n v="17.5"/>
    <n v="18.87"/>
    <n v="45.518700000000003"/>
    <n v="38.685000000000002"/>
    <n v="11902.633597"/>
    <n v="10117.613660999999"/>
    <n v="5.4581202984405053E-5"/>
    <n v="26.618038766437028"/>
    <n v="26.63"/>
    <n v="-4.4916385891746735E-4"/>
    <n v="17.639149787499406"/>
    <m/>
    <e v="#DIV/0!"/>
    <n v="31.465577331942498"/>
    <n v="31.440896330000001"/>
    <n v="7.8499676610510605E-4"/>
    <n v="50.988731139946708"/>
    <n v="51.249608379999998"/>
    <n v="-5.0903265078430238E-3"/>
    <n v="19.213436609517256"/>
    <n v="19.21"/>
    <n v="1.7889690355299415E-4"/>
    <n v="67.96249885505371"/>
    <n v="75.89"/>
    <m/>
    <n v="-0.10446041830209896"/>
    <n v="21.917028358359236"/>
    <n v="21.896197610000002"/>
    <n v="9.5134090083837108E-4"/>
    <m/>
    <m/>
    <m/>
    <m/>
    <m/>
    <m/>
    <m/>
    <m/>
    <m/>
    <m/>
    <n v="3.5126383399156267"/>
    <m/>
    <m/>
    <m/>
    <n v="10.96677878593456"/>
    <m/>
    <m/>
    <m/>
    <m/>
    <m/>
    <m/>
    <m/>
    <n v="17.563191699578134"/>
    <n v="43.867115143738239"/>
    <m/>
  </r>
  <r>
    <x v="3877"/>
    <n v="15.8"/>
    <n v="17.72"/>
    <n v="42.811"/>
    <n v="36.381700000000002"/>
    <n v="11699.268789"/>
    <n v="9944.1949330000007"/>
    <n v="5.4581202984405053E-5"/>
    <n v="25.034042524669061"/>
    <n v="25.04"/>
    <n v="-2.3791834388731115E-4"/>
    <n v="15.538829985705437"/>
    <m/>
    <e v="#DIV/0!"/>
    <n v="28.655117821027144"/>
    <n v="28.632269860000001"/>
    <n v="7.9797938266379376E-4"/>
    <n v="52.505295825000459"/>
    <n v="52.77532514"/>
    <n v="-5.1165826886564458E-3"/>
    <n v="18.884701138560558"/>
    <n v="18.88"/>
    <n v="2.490009830804496E-4"/>
    <n v="69.128611383946264"/>
    <n v="75.89"/>
    <m/>
    <n v="-8.9094592384421301E-2"/>
    <n v="20.612288916193016"/>
    <n v="20.593167780000002"/>
    <n v="9.2851844831676189E-4"/>
    <m/>
    <m/>
    <m/>
    <m/>
    <m/>
    <m/>
    <m/>
    <m/>
    <m/>
    <m/>
    <n v="3.0942499807490984"/>
    <m/>
    <m/>
    <m/>
    <n v="11.619198212409954"/>
    <m/>
    <m/>
    <m/>
    <m/>
    <m/>
    <m/>
    <m/>
    <n v="15.471249903745491"/>
    <n v="46.476792849639814"/>
    <m/>
  </r>
  <r>
    <x v="3878"/>
    <n v="16.68"/>
    <n v="18.23"/>
    <n v="44.017000000000003"/>
    <n v="37.404600000000002"/>
    <n v="11796.793949000001"/>
    <n v="10026.547022999999"/>
    <n v="5.2906349046200063E-5"/>
    <n v="25.738632150381743"/>
    <n v="25.75"/>
    <n v="-4.4146988808768661E-4"/>
    <n v="16.412729135981653"/>
    <m/>
    <e v="#DIV/0!"/>
    <n v="29.863323090219396"/>
    <n v="29.84093356"/>
    <n v="7.5029590392605705E-4"/>
    <n v="51.765834695383838"/>
    <n v="52.033754860000002"/>
    <n v="-5.1489684981800288E-3"/>
    <n v="19.041659781829797"/>
    <n v="19.04"/>
    <n v="8.7173415430630286E-5"/>
    <n v="68.557219491202446"/>
    <n v="75.89"/>
    <m/>
    <n v="-9.6623804306200434E-2"/>
    <n v="21.192022777710509"/>
    <n v="21.173155470000001"/>
    <n v="8.9109569602130456E-4"/>
    <m/>
    <m/>
    <m/>
    <m/>
    <m/>
    <m/>
    <m/>
    <m/>
    <m/>
    <m/>
    <n v="3.2681343703979557"/>
    <m/>
    <m/>
    <m/>
    <n v="11.291989398435936"/>
    <m/>
    <m/>
    <m/>
    <m/>
    <m/>
    <m/>
    <m/>
    <n v="16.340671851989779"/>
    <n v="45.167957593743743"/>
    <m/>
  </r>
  <r>
    <x v="3879"/>
    <n v="19.87"/>
    <n v="20.36"/>
    <n v="48.272100000000002"/>
    <n v="41.018500000000003"/>
    <n v="12358.470985"/>
    <n v="10503.407381999999"/>
    <n v="5.2906349046200063E-5"/>
    <n v="28.226083773984509"/>
    <n v="28.23"/>
    <n v="-1.387256824474381E-4"/>
    <n v="19.584359492679699"/>
    <m/>
    <e v="#DIV/0!"/>
    <n v="34.19092802251842"/>
    <n v="34.165762469999997"/>
    <n v="7.365722495003002E-4"/>
    <n v="49.263836631439574"/>
    <n v="49.519588650000003"/>
    <n v="-5.1646636317611572E-3"/>
    <n v="19.947797923416644"/>
    <n v="19.95"/>
    <n v="-1.1037977861427795E-4"/>
    <n v="65.297692819757557"/>
    <n v="75.89"/>
    <m/>
    <n v="-0.13957447859062388"/>
    <n v="23.239743820952381"/>
    <n v="23.219384049999999"/>
    <n v="8.7684371422347418E-4"/>
    <m/>
    <m/>
    <m/>
    <m/>
    <m/>
    <m/>
    <m/>
    <m/>
    <m/>
    <m/>
    <n v="3.8995140980904059"/>
    <m/>
    <m/>
    <m/>
    <n v="10.200522253445374"/>
    <m/>
    <m/>
    <m/>
    <m/>
    <m/>
    <m/>
    <m/>
    <n v="19.497570490452031"/>
    <n v="40.802089013781497"/>
    <m/>
  </r>
  <r>
    <x v="3880"/>
    <n v="19.32"/>
    <n v="19.82"/>
    <n v="47.743000000000002"/>
    <n v="40.562399999999997"/>
    <n v="12270.948025"/>
    <n v="10427.354842999999"/>
    <n v="5.2906349046200063E-5"/>
    <n v="27.914661726220995"/>
    <n v="27.92"/>
    <n v="-1.9119891758623275E-4"/>
    <n v="19.149270288972978"/>
    <m/>
    <e v="#DIV/0!"/>
    <n v="33.61968834115406"/>
    <n v="33.596009039999998"/>
    <n v="7.0482482386124978E-4"/>
    <n v="49.533860204342758"/>
    <n v="49.792535839999999"/>
    <n v="-5.1950685236930028E-3"/>
    <n v="19.805078359461227"/>
    <n v="19.8"/>
    <n v="2.5648280107204435E-4"/>
    <n v="65.773638297654315"/>
    <n v="75.89"/>
    <m/>
    <n v="-0.13330296089531801"/>
    <n v="22.981993554939308"/>
    <n v="22.962574549999999"/>
    <n v="8.4568064861478831E-4"/>
    <m/>
    <m/>
    <m/>
    <m/>
    <m/>
    <m/>
    <m/>
    <m/>
    <m/>
    <m/>
    <n v="3.8124083500114496"/>
    <m/>
    <m/>
    <m/>
    <n v="10.312504605293347"/>
    <m/>
    <m/>
    <m/>
    <m/>
    <m/>
    <m/>
    <m/>
    <n v="19.062041750057247"/>
    <n v="41.250018421173387"/>
    <m/>
  </r>
  <r>
    <x v="3881"/>
    <n v="20.309999999999999"/>
    <n v="20.64"/>
    <n v="49.440100000000001"/>
    <n v="42.002099999999999"/>
    <n v="12541.406254"/>
    <n v="10656.627624000001"/>
    <n v="5.2906349046200063E-5"/>
    <n v="28.90622741276615"/>
    <n v="28.91"/>
    <n v="-1.3049419695088105E-4"/>
    <n v="20.508776014965402"/>
    <m/>
    <e v="#DIV/0!"/>
    <n v="35.409267489094347"/>
    <n v="35.384943069999998"/>
    <n v="6.8742286927614416E-4"/>
    <n v="48.653529756046957"/>
    <n v="48.908702980000001"/>
    <n v="-5.2173377825495137E-3"/>
    <n v="20.241099270983533"/>
    <n v="20.239999999999998"/>
    <n v="5.4311807486939756E-5"/>
    <n v="64.328456217852846"/>
    <n v="75.89"/>
    <m/>
    <n v="-0.15234607698177827"/>
    <n v="23.797932265312021"/>
    <n v="23.778716540000001"/>
    <n v="8.081060758555747E-4"/>
    <m/>
    <m/>
    <m/>
    <m/>
    <m/>
    <m/>
    <m/>
    <m/>
    <m/>
    <m/>
    <n v="4.0829018984036827"/>
    <m/>
    <m/>
    <m/>
    <n v="9.946014855106009"/>
    <m/>
    <m/>
    <m/>
    <m/>
    <m/>
    <m/>
    <m/>
    <n v="20.414509492018414"/>
    <n v="39.784059420424036"/>
    <m/>
  </r>
  <r>
    <x v="3882"/>
    <n v="19.350000000000001"/>
    <n v="20.05"/>
    <n v="47.793100000000003"/>
    <n v="40.600700000000003"/>
    <n v="12373.319668"/>
    <n v="10513.238039"/>
    <n v="5.2906349046200063E-5"/>
    <n v="27.942591763092285"/>
    <n v="27.95"/>
    <n v="-2.6505319884484457E-4"/>
    <n v="19.14037285280822"/>
    <m/>
    <e v="#DIV/0!"/>
    <n v="33.636799710779023"/>
    <n v="33.614111829999999"/>
    <n v="6.7495107095982831E-4"/>
    <n v="49.463904777478078"/>
    <n v="49.72396097"/>
    <n v="-5.2299975192809933E-3"/>
    <n v="19.969330375424647"/>
    <n v="19.97"/>
    <n v="-3.3531526056673755E-5"/>
    <n v="65.195061620125259"/>
    <n v="75.89"/>
    <m/>
    <n v="-0.14092684648668785"/>
    <n v="23.004134878437583"/>
    <n v="22.985684119999998"/>
    <n v="8.0270651685898642E-4"/>
    <m/>
    <m/>
    <m/>
    <m/>
    <m/>
    <m/>
    <m/>
    <m/>
    <m/>
    <m/>
    <n v="3.8103214607110032"/>
    <m/>
    <m/>
    <m/>
    <n v="10.277384929981398"/>
    <m/>
    <m/>
    <m/>
    <m/>
    <m/>
    <m/>
    <m/>
    <n v="19.051607303555016"/>
    <n v="41.109539719925593"/>
    <m/>
  </r>
  <r>
    <x v="3883"/>
    <n v="17.88"/>
    <n v="19.03"/>
    <n v="45.817300000000003"/>
    <n v="38.920099999999998"/>
    <n v="12134.153939"/>
    <n v="10309.469886000001"/>
    <n v="5.4900278339209407E-5"/>
    <n v="26.786772409241653"/>
    <n v="26.79"/>
    <n v="-1.2047744525367499E-4"/>
    <n v="17.555973790862897"/>
    <m/>
    <e v="#DIV/0!"/>
    <n v="31.547986197050253"/>
    <n v="31.52689831"/>
    <n v="6.6888556060606952E-4"/>
    <n v="50.486329695005686"/>
    <n v="50.751962339999999"/>
    <n v="-5.2339384084258977E-3"/>
    <n v="19.582862718509791"/>
    <n v="19.579999999999998"/>
    <n v="1.4620625688421818E-4"/>
    <n v="66.459866398977681"/>
    <n v="75.89"/>
    <m/>
    <n v="-0.12426055608146425"/>
    <n v="22.052127553798922"/>
    <n v="22.034682069999999"/>
    <n v="7.9172840994501392E-4"/>
    <m/>
    <m/>
    <m/>
    <m/>
    <m/>
    <m/>
    <m/>
    <m/>
    <m/>
    <m/>
    <n v="3.4947595580129875"/>
    <m/>
    <m/>
    <m/>
    <n v="10.702302091713431"/>
    <m/>
    <m/>
    <m/>
    <m/>
    <m/>
    <m/>
    <m/>
    <n v="17.473797790064939"/>
    <n v="42.809208366853724"/>
    <m/>
  </r>
  <r>
    <x v="3884"/>
    <n v="18.98"/>
    <n v="19.54"/>
    <n v="46.497599999999998"/>
    <n v="39.495899999999999"/>
    <n v="12238.055895"/>
    <n v="10397.181500999999"/>
    <n v="5.4900278339209407E-5"/>
    <n v="27.183842316044906"/>
    <n v="27.19"/>
    <n v="-2.2646870007703157E-4"/>
    <n v="18.075609652189609"/>
    <m/>
    <e v="#DIV/0!"/>
    <n v="32.24777783388253"/>
    <n v="32.226534170000001"/>
    <n v="6.5919790724211502E-4"/>
    <n v="50.11156760286331"/>
    <n v="50.376230790000001"/>
    <n v="-5.2537314321902118E-3"/>
    <n v="19.750064657744549"/>
    <n v="19.75"/>
    <n v="3.2738098505458169E-6"/>
    <n v="65.895615020675891"/>
    <n v="75.89"/>
    <m/>
    <n v="-0.13169567768248924"/>
    <n v="22.378590404598697"/>
    <n v="22.361912950000001"/>
    <n v="7.4579731331514409E-4"/>
    <m/>
    <m/>
    <m/>
    <m/>
    <m/>
    <m/>
    <m/>
    <m/>
    <m/>
    <m/>
    <n v="3.5980441312439893"/>
    <m/>
    <m/>
    <m/>
    <n v="10.543476734790255"/>
    <m/>
    <m/>
    <m/>
    <m/>
    <m/>
    <m/>
    <m/>
    <n v="17.990220656219947"/>
    <n v="42.173906939161022"/>
    <m/>
  </r>
  <r>
    <x v="3885"/>
    <n v="19.66"/>
    <n v="20.12"/>
    <n v="47.862200000000001"/>
    <n v="40.646299999999997"/>
    <n v="12468.037499"/>
    <n v="10590.285363000001"/>
    <n v="5.4900278339209407E-5"/>
    <n v="27.978897892134675"/>
    <n v="27.99"/>
    <n v="-3.9664551144424909E-4"/>
    <n v="19.129330692307459"/>
    <m/>
    <e v="#DIV/0!"/>
    <n v="33.655412024929134"/>
    <n v="33.639066509999999"/>
    <n v="4.8590869560172223E-4"/>
    <n v="49.376625020571282"/>
    <n v="49.645684439999997"/>
    <n v="-5.4195933133702745E-3"/>
    <n v="20.119251985367562"/>
    <n v="20.12"/>
    <n v="-3.7177665628163048E-5"/>
    <n v="64.67638895095898"/>
    <n v="75.89"/>
    <m/>
    <n v="-0.14776137895692476"/>
    <n v="23.031296633220673"/>
    <n v="23.0149413"/>
    <n v="7.1063979731600391E-4"/>
    <m/>
    <m/>
    <m/>
    <m/>
    <m/>
    <m/>
    <m/>
    <m/>
    <m/>
    <m/>
    <n v="3.8071319024561596"/>
    <m/>
    <m/>
    <m/>
    <n v="10.234469190588522"/>
    <m/>
    <m/>
    <m/>
    <m/>
    <m/>
    <m/>
    <m/>
    <n v="19.035659512280798"/>
    <n v="40.937876762354087"/>
    <m/>
  </r>
  <r>
    <x v="3886"/>
    <n v="17.329999999999998"/>
    <n v="18.809999999999999"/>
    <n v="45.007100000000001"/>
    <n v="38.2194"/>
    <n v="12098.481965999999"/>
    <n v="10275.805431000001"/>
    <n v="5.4900278339209407E-5"/>
    <n v="26.309245089948419"/>
    <n v="26.32"/>
    <n v="-4.0862120256768275E-4"/>
    <n v="16.84515458240972"/>
    <m/>
    <e v="#DIV/0!"/>
    <n v="30.640883719992974"/>
    <n v="30.628850910000001"/>
    <n v="3.9285868178118299E-4"/>
    <n v="50.849385635469616"/>
    <n v="51.129403969999998"/>
    <n v="-5.4766594716160188E-3"/>
    <n v="19.522436636275994"/>
    <n v="19.52"/>
    <n v="1.2482767807342476E-4"/>
    <n v="66.598155937065201"/>
    <n v="75.89"/>
    <m/>
    <n v="-0.1224383194483436"/>
    <n v="21.656356894075792"/>
    <n v="21.642668780000001"/>
    <n v="6.3245962015745505E-4"/>
    <m/>
    <m/>
    <m/>
    <m/>
    <m/>
    <m/>
    <m/>
    <m/>
    <m/>
    <m/>
    <n v="3.3523882029908374"/>
    <m/>
    <m/>
    <m/>
    <n v="10.845041405232569"/>
    <m/>
    <m/>
    <m/>
    <m/>
    <m/>
    <m/>
    <m/>
    <n v="16.761941014954186"/>
    <n v="43.380165620930278"/>
    <m/>
  </r>
  <r>
    <x v="3887"/>
    <n v="16.27"/>
    <n v="18.079999999999998"/>
    <n v="43.502600000000001"/>
    <n v="36.939700000000002"/>
    <n v="11954.539436999999"/>
    <n v="10152.984178000001"/>
    <n v="5.3743743757994622E-5"/>
    <n v="25.429158020895141"/>
    <n v="25.44"/>
    <n v="-4.2617842393322114E-4"/>
    <n v="15.717236307446905"/>
    <m/>
    <e v="#DIV/0!"/>
    <n v="29.101681800376149"/>
    <n v="29.088966419999998"/>
    <n v="4.371203910293886E-4"/>
    <n v="51.699334877713376"/>
    <n v="51.981901919999999"/>
    <n v="-5.435873483842335E-3"/>
    <n v="19.289696728278237"/>
    <n v="19.29"/>
    <n v="-1.5721706675075886E-5"/>
    <n v="67.395297731502524"/>
    <n v="75.89"/>
    <m/>
    <n v="-0.11193440859793746"/>
    <n v="20.931437903125943"/>
    <n v="20.917526129999999"/>
    <n v="6.6507736333076828E-4"/>
    <m/>
    <m/>
    <m/>
    <m/>
    <m/>
    <m/>
    <m/>
    <m/>
    <m/>
    <m/>
    <n v="3.1277867987647974"/>
    <m/>
    <m/>
    <m/>
    <n v="11.207643854144248"/>
    <m/>
    <m/>
    <m/>
    <m/>
    <m/>
    <m/>
    <m/>
    <n v="15.638933993823986"/>
    <n v="44.830575416576991"/>
    <m/>
  </r>
  <r>
    <x v="3888"/>
    <n v="15"/>
    <n v="17.46"/>
    <n v="42.027799999999999"/>
    <n v="35.685400000000001"/>
    <n v="11810.061519999999"/>
    <n v="10029.733498"/>
    <n v="5.3743743757994622E-5"/>
    <n v="24.566474371382874"/>
    <n v="24.57"/>
    <n v="-1.4349322821027855E-4"/>
    <n v="14.649993248652828"/>
    <m/>
    <e v="#DIV/0!"/>
    <n v="27.619180792484993"/>
    <n v="27.608493679999999"/>
    <n v="3.8709509504086803E-4"/>
    <n v="52.575700629140584"/>
    <n v="52.862872080000002"/>
    <n v="-5.4323845746562238E-3"/>
    <n v="19.056104284350127"/>
    <n v="19.05"/>
    <n v="3.2043487402244608E-4"/>
    <n v="68.214576263676761"/>
    <n v="75.89"/>
    <m/>
    <n v="-0.10113880269236053"/>
    <n v="20.220897750960095"/>
    <n v="20.208077280000001"/>
    <n v="6.3442309639127892E-4"/>
    <m/>
    <m/>
    <m/>
    <m/>
    <m/>
    <m/>
    <m/>
    <m/>
    <m/>
    <m/>
    <n v="2.9152784385270012"/>
    <m/>
    <m/>
    <m/>
    <n v="11.587663465130637"/>
    <m/>
    <m/>
    <m/>
    <m/>
    <m/>
    <m/>
    <m/>
    <n v="14.576392192635005"/>
    <n v="46.350653860522549"/>
    <m/>
  </r>
  <r>
    <x v="3889"/>
    <n v="15.27"/>
    <n v="17.55"/>
    <n v="41.868200000000002"/>
    <n v="35.5441"/>
    <n v="11793.376566000001"/>
    <n v="10013.946553"/>
    <n v="5.3743743757994622E-5"/>
    <n v="24.471393331946437"/>
    <n v="24.48"/>
    <n v="-3.5157957735143519E-4"/>
    <n v="14.534349236079457"/>
    <m/>
    <e v="#DIV/0!"/>
    <n v="27.454349527610937"/>
    <n v="27.445302989999998"/>
    <n v="3.2962061356123229E-4"/>
    <n v="52.675676821250939"/>
    <n v="52.966418330000003"/>
    <n v="-5.489166870556339E-3"/>
    <n v="19.027790341981049"/>
    <n v="19.03"/>
    <n v="-1.1611445186299196E-4"/>
    <n v="68.325381750147159"/>
    <n v="75.89"/>
    <m/>
    <n v="-9.9678722491142957E-2"/>
    <n v="20.141410432462109"/>
    <n v="20.129586100000001"/>
    <n v="5.8741061059919275E-4"/>
    <m/>
    <m/>
    <m/>
    <m/>
    <m/>
    <m/>
    <m/>
    <m/>
    <m/>
    <m/>
    <n v="2.8918993719382819"/>
    <m/>
    <m/>
    <m/>
    <n v="11.631920573203088"/>
    <m/>
    <m/>
    <m/>
    <m/>
    <m/>
    <m/>
    <m/>
    <n v="14.459496859691409"/>
    <n v="46.527682292812351"/>
    <m/>
  </r>
  <r>
    <x v="3890"/>
    <n v="15.2"/>
    <n v="17.41"/>
    <n v="41.717399999999998"/>
    <n v="35.414200000000001"/>
    <n v="11865.517814000001"/>
    <n v="10074.664665"/>
    <n v="5.3743743757994622E-5"/>
    <n v="24.38265823285732"/>
    <n v="24.39"/>
    <n v="-3.0101546300453919E-4"/>
    <n v="14.428237526501661"/>
    <m/>
    <e v="#DIV/0!"/>
    <n v="27.303585094686053"/>
    <n v="27.294821039999999"/>
    <n v="3.210885564410848E-4"/>
    <n v="52.770557963792243"/>
    <n v="53.062060600000002"/>
    <n v="-5.4936169630728227E-3"/>
    <n v="19.143718409382632"/>
    <n v="19.14"/>
    <n v="1.9427426241547252E-4"/>
    <n v="67.912238727596616"/>
    <n v="75.89"/>
    <m/>
    <n v="-0.10512269432604271"/>
    <n v="20.067993763324999"/>
    <n v="20.056597960000001"/>
    <n v="5.6818226838495356E-4"/>
    <m/>
    <m/>
    <m/>
    <m/>
    <m/>
    <m/>
    <m/>
    <m/>
    <m/>
    <m/>
    <n v="2.8706650737175528"/>
    <m/>
    <m/>
    <m/>
    <n v="11.673887023663497"/>
    <m/>
    <m/>
    <m/>
    <m/>
    <m/>
    <m/>
    <m/>
    <n v="14.353325368587765"/>
    <n v="46.695548094653986"/>
    <m/>
  </r>
  <r>
    <x v="3891"/>
    <n v="14.61"/>
    <n v="17.100000000000001"/>
    <n v="40.780099999999997"/>
    <n v="34.616599999999998"/>
    <n v="11780.624071"/>
    <n v="10002.042417000001"/>
    <n v="5.3743743757994622E-5"/>
    <n v="23.834251313892278"/>
    <n v="23.84"/>
    <n v="-2.4113616223664369E-4"/>
    <n v="13.778448507733463"/>
    <m/>
    <e v="#DIV/0!"/>
    <n v="26.380933504436456"/>
    <n v="26.373052779999998"/>
    <n v="2.9881730045433486E-4"/>
    <n v="53.363419303787055"/>
    <n v="53.658812240000003"/>
    <n v="-5.5050218944792118E-3"/>
    <n v="19.006288165056962"/>
    <n v="19"/>
    <n v="3.3095605562949437E-4"/>
    <n v="68.402923785560773"/>
    <n v="75.89"/>
    <m/>
    <n v="-9.8656953675572923E-2"/>
    <n v="19.616209720320267"/>
    <n v="19.605699980000001"/>
    <n v="5.3605534772982466E-4"/>
    <m/>
    <m/>
    <m/>
    <m/>
    <m/>
    <m/>
    <m/>
    <m/>
    <m/>
    <m/>
    <n v="2.7412662311501776"/>
    <m/>
    <m/>
    <m/>
    <n v="11.936250803753948"/>
    <m/>
    <m/>
    <m/>
    <m/>
    <m/>
    <m/>
    <m/>
    <n v="13.706331155750888"/>
    <n v="47.745003215015792"/>
    <m/>
  </r>
  <r>
    <x v="3892"/>
    <n v="14.22"/>
    <n v="16.809999999999999"/>
    <n v="39.834699999999998"/>
    <n v="33.812199999999997"/>
    <n v="11701.964273"/>
    <n v="9934.7207479999997"/>
    <n v="5.346456820887191E-5"/>
    <n v="23.281137131160971"/>
    <n v="23.29"/>
    <n v="-3.8054396045628103E-4"/>
    <n v="13.138206203276658"/>
    <m/>
    <e v="#DIV/0!"/>
    <n v="25.461152647203043"/>
    <n v="25.454188599999998"/>
    <n v="2.7359140424709771E-4"/>
    <n v="53.982027984318627"/>
    <n v="54.28069481"/>
    <n v="-5.502266076858553E-3"/>
    <n v="18.87892191104833"/>
    <n v="18.88"/>
    <n v="-5.7102169050304852E-5"/>
    <n v="68.864464399177933"/>
    <n v="75.89"/>
    <m/>
    <n v="-9.2575248396653986E-2"/>
    <n v="19.160563614043888"/>
    <n v="19.150729720000001"/>
    <n v="5.1349970406699974E-4"/>
    <m/>
    <m/>
    <m/>
    <m/>
    <m/>
    <m/>
    <m/>
    <m/>
    <m/>
    <m/>
    <n v="2.6137783128835146"/>
    <m/>
    <m/>
    <m/>
    <n v="12.21304946029459"/>
    <m/>
    <m/>
    <m/>
    <m/>
    <m/>
    <m/>
    <m/>
    <n v="13.068891564417573"/>
    <n v="48.852197841178359"/>
    <m/>
  </r>
  <r>
    <x v="3893"/>
    <n v="13.74"/>
    <n v="16.670000000000002"/>
    <n v="39.347299999999997"/>
    <n v="33.396599999999999"/>
    <n v="11704.275792"/>
    <n v="9936.1520230000006"/>
    <n v="5.346456820887191E-5"/>
    <n v="22.99571856903756"/>
    <n v="23"/>
    <n v="-1.8614917227999239E-4"/>
    <n v="12.815337586603432"/>
    <m/>
    <e v="#DIV/0!"/>
    <n v="24.991482364266538"/>
    <n v="24.985167109999999"/>
    <n v="2.5276013719399693E-4"/>
    <n v="54.312372265895704"/>
    <n v="54.612285960000001"/>
    <n v="-5.4916890738462287E-3"/>
    <n v="18.882190686600786"/>
    <n v="18.88"/>
    <n v="1.1603212927902007E-4"/>
    <n v="68.855677839474623"/>
    <n v="75.89"/>
    <m/>
    <n v="-9.2691028600940584E-2"/>
    <n v="18.925234524754888"/>
    <n v="18.916007919999998"/>
    <n v="4.8776701690500524E-4"/>
    <m/>
    <m/>
    <m/>
    <m/>
    <m/>
    <m/>
    <m/>
    <m/>
    <m/>
    <m/>
    <n v="2.5494382958234243"/>
    <m/>
    <m/>
    <m/>
    <n v="12.362589379620664"/>
    <m/>
    <m/>
    <m/>
    <m/>
    <m/>
    <m/>
    <m/>
    <n v="12.747191479117122"/>
    <n v="49.450357518482654"/>
    <m/>
  </r>
  <r>
    <x v="3894"/>
    <n v="14.67"/>
    <n v="17.2"/>
    <n v="40.238199999999999"/>
    <n v="34.147399999999998"/>
    <n v="11888.668341000001"/>
    <n v="10091.095257000001"/>
    <n v="5.346456820887191E-5"/>
    <n v="23.514666515460668"/>
    <n v="23.52"/>
    <n v="-2.267637984409987E-4"/>
    <n v="13.391881073162534"/>
    <m/>
    <e v="#DIV/0!"/>
    <n v="25.833501854112342"/>
    <n v="25.828792570000001"/>
    <n v="1.8232691673758517E-4"/>
    <n v="53.69767202189955"/>
    <n v="53.998152750000003"/>
    <n v="-5.564648285129592E-3"/>
    <n v="19.17826321321666"/>
    <n v="19.18"/>
    <n v="-9.055196993434933E-5"/>
    <n v="67.78530100751847"/>
    <n v="75.89"/>
    <m/>
    <n v="-0.10679534843169758"/>
    <n v="19.351255644943667"/>
    <n v="19.342858249999999"/>
    <n v="4.3413413028892123E-4"/>
    <m/>
    <m/>
    <m/>
    <m/>
    <m/>
    <m/>
    <m/>
    <m/>
    <m/>
    <m/>
    <n v="2.6637985080935889"/>
    <m/>
    <m/>
    <m/>
    <n v="12.082973459587521"/>
    <m/>
    <m/>
    <m/>
    <m/>
    <m/>
    <m/>
    <m/>
    <n v="13.318992540467944"/>
    <n v="48.331893838350084"/>
    <m/>
  </r>
  <r>
    <x v="3895"/>
    <n v="14.44"/>
    <n v="17.23"/>
    <n v="39.783099999999997"/>
    <n v="33.759300000000003"/>
    <n v="11963.395898000001"/>
    <n v="10153.984451"/>
    <n v="5.346456820887191E-5"/>
    <n v="23.248145268989223"/>
    <n v="23.25"/>
    <n v="-7.9773376807645846E-5"/>
    <n v="13.087580099258933"/>
    <m/>
    <e v="#DIV/0!"/>
    <n v="25.392844942074518"/>
    <n v="25.388862589999999"/>
    <n v="1.5685429232603632E-4"/>
    <n v="54.00141512620263"/>
    <n v="54.305073720000003"/>
    <n v="-5.5917168138478468E-3"/>
    <n v="19.298339761864259"/>
    <n v="19.3"/>
    <n v="-8.6022701333732243E-5"/>
    <n v="67.363963036899847"/>
    <n v="75.89"/>
    <m/>
    <n v="-0.1123473048240895"/>
    <n v="19.131503688994474"/>
    <n v="19.123849709999998"/>
    <n v="4.0023212431306021E-4"/>
    <m/>
    <m/>
    <m/>
    <m/>
    <m/>
    <m/>
    <m/>
    <m/>
    <m/>
    <m/>
    <n v="2.6031603332059583"/>
    <m/>
    <m/>
    <m/>
    <n v="12.219732524809238"/>
    <m/>
    <m/>
    <m/>
    <m/>
    <m/>
    <m/>
    <m/>
    <n v="13.015801666029791"/>
    <n v="48.878930099236953"/>
    <m/>
  </r>
  <r>
    <x v="3896"/>
    <n v="13.95"/>
    <n v="16.86"/>
    <n v="38.154299999999999"/>
    <n v="32.375300000000003"/>
    <n v="11814.826123999999"/>
    <n v="10027.342328999999"/>
    <n v="5.346456820887191E-5"/>
    <n v="22.295775854822566"/>
    <n v="22.3"/>
    <n v="-1.8942355055762139E-4"/>
    <n v="12.014599562959621"/>
    <m/>
    <e v="#DIV/0!"/>
    <n v="23.831104599040714"/>
    <n v="23.827522210000001"/>
    <n v="1.503466877141868E-4"/>
    <n v="55.106904795839547"/>
    <n v="55.41652551"/>
    <n v="-5.587154938188621E-3"/>
    <n v="19.058214833061637"/>
    <n v="19.059999999999999"/>
    <n v="-9.3660385013683012E-5"/>
    <n v="68.205261069926294"/>
    <n v="75.89"/>
    <m/>
    <n v="-0.10126154868986303"/>
    <n v="18.347362377802042"/>
    <n v="18.34085988"/>
    <n v="3.5453614740998951E-4"/>
    <m/>
    <m/>
    <m/>
    <m/>
    <m/>
    <m/>
    <m/>
    <m/>
    <m/>
    <m/>
    <n v="2.38964090448026"/>
    <m/>
    <m/>
    <m/>
    <n v="12.720101561456225"/>
    <m/>
    <m/>
    <m/>
    <m/>
    <m/>
    <m/>
    <m/>
    <n v="11.9482045224013"/>
    <n v="50.880406245824901"/>
    <m/>
  </r>
  <r>
    <x v="3897"/>
    <n v="14.05"/>
    <n v="16.79"/>
    <n v="37.825499999999998"/>
    <n v="32.0946"/>
    <n v="11815.191441000001"/>
    <n v="10027.116269"/>
    <n v="5.4162520525702362E-5"/>
    <n v="22.103099932312791"/>
    <n v="22.11"/>
    <n v="-3.1207904510210938E-4"/>
    <n v="11.806367591874592"/>
    <m/>
    <e v="#DIV/0!"/>
    <n v="23.520948748905681"/>
    <n v="23.517582269999998"/>
    <n v="1.4314732131182062E-4"/>
    <n v="55.344357954238824"/>
    <n v="55.655057509999999"/>
    <n v="-5.5825933825573992E-3"/>
    <n v="19.058339395694912"/>
    <n v="19.059999999999999"/>
    <n v="-8.7125094705542416E-5"/>
    <n v="68.207970248704257"/>
    <n v="75.89"/>
    <m/>
    <n v="-0.10122584993142369"/>
    <n v="18.188461669529051"/>
    <n v="18.181964390000001"/>
    <n v="3.5734750050564479E-4"/>
    <m/>
    <m/>
    <m/>
    <m/>
    <m/>
    <m/>
    <m/>
    <m/>
    <m/>
    <m/>
    <n v="2.3481244922281967"/>
    <m/>
    <m/>
    <m/>
    <n v="12.829789678226433"/>
    <m/>
    <m/>
    <m/>
    <m/>
    <m/>
    <m/>
    <m/>
    <n v="11.740622461140983"/>
    <n v="51.319158712905733"/>
    <m/>
  </r>
  <r>
    <x v="3898"/>
    <n v="15.32"/>
    <n v="17.71"/>
    <n v="40.093400000000003"/>
    <n v="34.017099999999999"/>
    <n v="12155.59935"/>
    <n v="10315.464785"/>
    <n v="5.4162520525702362E-5"/>
    <n v="23.427762181492806"/>
    <n v="23.43"/>
    <n v="-9.5510819769217825E-5"/>
    <n v="13.220913465876786"/>
    <m/>
    <e v="#DIV/0!"/>
    <n v="25.634096967628583"/>
    <n v="25.630818640000001"/>
    <n v="1.279056933227718E-4"/>
    <n v="53.685368257297895"/>
    <n v="53.987339679999998"/>
    <n v="-5.5933747521544896E-3"/>
    <n v="19.606951804062827"/>
    <n v="19.600000000000001"/>
    <n v="3.5468388075643453E-4"/>
    <n v="66.247660128549299"/>
    <n v="75.89"/>
    <m/>
    <n v="-0.12705679103242462"/>
    <n v="19.278154343028557"/>
    <n v="19.27199667"/>
    <n v="3.1951401476426611E-4"/>
    <m/>
    <m/>
    <m/>
    <m/>
    <m/>
    <m/>
    <m/>
    <m/>
    <m/>
    <m/>
    <n v="2.6293460940910496"/>
    <m/>
    <m/>
    <m/>
    <n v="12.060710143024121"/>
    <m/>
    <m/>
    <m/>
    <m/>
    <m/>
    <m/>
    <m/>
    <n v="13.146730470455248"/>
    <n v="48.242840572096483"/>
    <m/>
  </r>
  <r>
    <x v="3899"/>
    <n v="14.91"/>
    <n v="17.87"/>
    <n v="38.999499999999998"/>
    <n v="33.083500000000001"/>
    <n v="12043.637476"/>
    <n v="10218.775658"/>
    <n v="5.4162520525702362E-5"/>
    <n v="22.78689702461093"/>
    <n v="22.79"/>
    <n v="-1.3615512896314463E-4"/>
    <n v="12.495552752525173"/>
    <m/>
    <e v="#DIV/0!"/>
    <n v="24.578097445489448"/>
    <n v="24.574586440000001"/>
    <n v="1.4287139675861482E-4"/>
    <n v="54.417816984462213"/>
    <n v="54.723204690000003"/>
    <n v="-5.5805888428459571E-3"/>
    <n v="19.424936560426396"/>
    <n v="19.420000000000002"/>
    <n v="2.5419981598329144E-4"/>
    <n v="66.87205977012384"/>
    <n v="75.89"/>
    <m/>
    <n v="-0.11882909777146078"/>
    <n v="18.749604367600796"/>
    <n v="18.743212570000001"/>
    <n v="3.4101931976304733E-4"/>
    <m/>
    <m/>
    <m/>
    <m/>
    <m/>
    <m/>
    <m/>
    <m/>
    <m/>
    <m/>
    <n v="2.4847699632791773"/>
    <m/>
    <m/>
    <m/>
    <n v="12.389985213026494"/>
    <m/>
    <m/>
    <m/>
    <m/>
    <m/>
    <m/>
    <m/>
    <n v="12.423849816395887"/>
    <n v="49.559940852105974"/>
    <m/>
  </r>
  <r>
    <x v="3900"/>
    <n v="17.05"/>
    <n v="18.55"/>
    <n v="41.412500000000001"/>
    <n v="35.128700000000002"/>
    <n v="12288.079498999999"/>
    <n v="10425.626151"/>
    <n v="5.4162520525702362E-5"/>
    <n v="24.196191314813177"/>
    <n v="24.2"/>
    <n v="-1.5738368540585412E-4"/>
    <n v="14.040612060035016"/>
    <m/>
    <e v="#DIV/0!"/>
    <n v="26.856942404182377"/>
    <n v="26.853357419999998"/>
    <n v="1.3350227036079687E-4"/>
    <n v="52.734407755185366"/>
    <n v="53.030802639999997"/>
    <n v="-5.5891080289074413E-3"/>
    <n v="19.818708837337326"/>
    <n v="19.82"/>
    <n v="-6.5144433030961402E-5"/>
    <n v="65.519547570517844"/>
    <n v="75.89"/>
    <m/>
    <n v="-0.13665110593598839"/>
    <n v="19.908883363690148"/>
    <n v="19.902354030000001"/>
    <n v="3.2806841242516427E-4"/>
    <m/>
    <m/>
    <m/>
    <m/>
    <m/>
    <m/>
    <m/>
    <m/>
    <m/>
    <m/>
    <n v="2.7918895353571562"/>
    <m/>
    <m/>
    <m/>
    <n v="11.623503161208625"/>
    <m/>
    <m/>
    <m/>
    <m/>
    <m/>
    <m/>
    <m/>
    <n v="13.959447676785782"/>
    <n v="46.494012644834498"/>
    <m/>
  </r>
  <r>
    <x v="3901"/>
    <n v="15.96"/>
    <n v="18"/>
    <n v="40.125999999999998"/>
    <n v="34.035499999999999"/>
    <n v="12171.66504"/>
    <n v="10326.291471"/>
    <n v="5.4162520525702362E-5"/>
    <n v="23.443952883468519"/>
    <n v="23.45"/>
    <n v="-2.5787277319744284E-4"/>
    <n v="13.166846412363363"/>
    <m/>
    <e v="#DIV/0!"/>
    <n v="25.603020721095959"/>
    <n v="25.599512709999999"/>
    <n v="1.3703429185163429E-4"/>
    <n v="53.553557382835791"/>
    <n v="53.85323649"/>
    <n v="-5.5647371763785092E-3"/>
    <n v="19.630472243220137"/>
    <n v="19.63"/>
    <n v="2.4057219568884847E-5"/>
    <n v="66.144949609468213"/>
    <n v="75.89"/>
    <m/>
    <n v="-0.12841020411822091"/>
    <n v="19.289506794828828"/>
    <n v="19.283413729999999"/>
    <n v="3.1597438680419643E-4"/>
    <m/>
    <m/>
    <m/>
    <m/>
    <m/>
    <m/>
    <m/>
    <m/>
    <m/>
    <m/>
    <n v="2.6180349211622707"/>
    <m/>
    <m/>
    <m/>
    <n v="11.984666661568106"/>
    <m/>
    <m/>
    <m/>
    <m/>
    <m/>
    <m/>
    <m/>
    <n v="13.090174605811352"/>
    <n v="47.938666646272424"/>
    <m/>
  </r>
  <r>
    <x v="3902"/>
    <n v="16.07"/>
    <n v="18.12"/>
    <n v="40.584899999999998"/>
    <n v="34.422899999999998"/>
    <n v="12228.186900000001"/>
    <n v="10373.684626"/>
    <n v="5.3045928756434435E-5"/>
    <n v="23.711490882248359"/>
    <n v="23.72"/>
    <n v="-3.5873177705059156E-4"/>
    <n v="13.466688230656725"/>
    <m/>
    <e v="#DIV/0!"/>
    <n v="26.039900351902933"/>
    <n v="26.03717039"/>
    <n v="1.0484863992665794E-4"/>
    <n v="53.24739191481914"/>
    <n v="53.546533050000001"/>
    <n v="-5.5865640246313131E-3"/>
    <n v="19.721149865891039"/>
    <n v="19.72"/>
    <n v="5.8309629363151316E-5"/>
    <n v="65.842430649761383"/>
    <n v="75.89"/>
    <m/>
    <n v="-0.1323964863649838"/>
    <n v="19.509251533790355"/>
    <n v="19.50372617"/>
    <n v="2.8329785509662031E-4"/>
    <m/>
    <m/>
    <m/>
    <m/>
    <m/>
    <m/>
    <m/>
    <m/>
    <m/>
    <m/>
    <n v="2.6775428568875626"/>
    <m/>
    <m/>
    <m/>
    <n v="11.847702553619463"/>
    <m/>
    <m/>
    <m/>
    <m/>
    <m/>
    <m/>
    <m/>
    <n v="13.387714284437813"/>
    <n v="47.390810214477852"/>
    <m/>
  </r>
  <r>
    <x v="3903"/>
    <n v="17.22"/>
    <n v="18.75"/>
    <n v="41.833500000000001"/>
    <n v="35.4801"/>
    <n v="12377.774909"/>
    <n v="10500.036136000001"/>
    <n v="5.3045928756434435E-5"/>
    <n v="24.440382184575022"/>
    <n v="24.45"/>
    <n v="-3.9336668404821307E-4"/>
    <n v="14.293981206599177"/>
    <m/>
    <e v="#DIV/0!"/>
    <n v="27.239249700429408"/>
    <n v="27.236269310000001"/>
    <n v="1.094272638988425E-4"/>
    <n v="52.428357342710008"/>
    <n v="52.722382209999999"/>
    <n v="-5.5768509495427443E-3"/>
    <n v="19.961912903281291"/>
    <n v="19.96"/>
    <n v="9.5836837739948777E-5"/>
    <n v="65.041514171775361"/>
    <n v="75.89"/>
    <m/>
    <n v="-0.14295013609467178"/>
    <n v="20.108614694992706"/>
    <n v="20.10325654"/>
    <n v="2.6653169261625642E-4"/>
    <m/>
    <m/>
    <m/>
    <m/>
    <m/>
    <m/>
    <m/>
    <m/>
    <m/>
    <m/>
    <n v="2.8419130834904274"/>
    <m/>
    <m/>
    <m/>
    <n v="11.483299708611485"/>
    <m/>
    <m/>
    <m/>
    <m/>
    <m/>
    <m/>
    <m/>
    <n v="14.209565417452136"/>
    <n v="45.933198834445939"/>
    <m/>
  </r>
  <r>
    <x v="3904"/>
    <n v="16.239999999999998"/>
    <n v="17.96"/>
    <n v="39.933"/>
    <n v="33.8626"/>
    <n v="12156.376844"/>
    <n v="10310.553658999999"/>
    <n v="5.3045928756434435E-5"/>
    <n v="23.328346661747922"/>
    <n v="23.33"/>
    <n v="-7.0867477585778715E-5"/>
    <n v="12.990991985210064"/>
    <m/>
    <e v="#DIV/0!"/>
    <n v="25.375807089949685"/>
    <n v="25.374429750000001"/>
    <n v="5.4280626727631898E-5"/>
    <n v="53.619246924142793"/>
    <n v="53.924696509999997"/>
    <n v="-5.6643728314829112E-3"/>
    <n v="19.603425245582134"/>
    <n v="19.600000000000001"/>
    <n v="1.7475742765982183E-4"/>
    <n v="66.218436285176466"/>
    <n v="75.89"/>
    <m/>
    <n v="-0.1274418726422919"/>
    <n v="19.192436451843808"/>
    <n v="19.188847320000001"/>
    <n v="1.8704259739799056E-4"/>
    <m/>
    <m/>
    <m/>
    <m/>
    <m/>
    <m/>
    <m/>
    <m/>
    <m/>
    <m/>
    <n v="2.5825323964287752"/>
    <m/>
    <m/>
    <m/>
    <n v="12.005133535567623"/>
    <m/>
    <m/>
    <m/>
    <m/>
    <m/>
    <m/>
    <m/>
    <n v="12.912661982143876"/>
    <n v="48.020534142270492"/>
    <m/>
  </r>
  <r>
    <x v="3905"/>
    <n v="18.559999999999999"/>
    <n v="19.350000000000001"/>
    <n v="42.809699999999999"/>
    <n v="36.300199999999997"/>
    <n v="12514.874967"/>
    <n v="10614.070526"/>
    <n v="5.3045928756434435E-5"/>
    <n v="25.008268117139732"/>
    <n v="25.01"/>
    <n v="-6.9247615364642634E-5"/>
    <n v="14.861422187651925"/>
    <m/>
    <e v="#DIV/0!"/>
    <n v="28.115554526894567"/>
    <n v="28.114441100000001"/>
    <n v="3.9603380006969502E-5"/>
    <n v="51.688010254753948"/>
    <n v="51.983089419999999"/>
    <n v="-5.6764453313258301E-3"/>
    <n v="20.181048752830097"/>
    <n v="20.18"/>
    <n v="5.1969912294280718E-5"/>
    <n v="64.270163567151982"/>
    <n v="75.89"/>
    <m/>
    <n v="-0.15311419729671916"/>
    <n v="20.574201693649442"/>
    <n v="20.571016669999999"/>
    <n v="1.5483063868626523E-4"/>
    <m/>
    <m/>
    <m/>
    <m/>
    <m/>
    <m/>
    <m/>
    <m/>
    <m/>
    <m/>
    <n v="2.9542401410615571"/>
    <m/>
    <m/>
    <m/>
    <n v="11.14042484274602"/>
    <m/>
    <m/>
    <m/>
    <m/>
    <m/>
    <m/>
    <m/>
    <n v="14.771200705307786"/>
    <n v="44.56169937098408"/>
    <m/>
  </r>
  <r>
    <x v="3906"/>
    <n v="20.56"/>
    <n v="20.74"/>
    <n v="45.4664"/>
    <n v="38.551000000000002"/>
    <n v="12877.056033999999"/>
    <n v="10920.679190000001"/>
    <n v="5.3045928756434435E-5"/>
    <n v="26.559592721641085"/>
    <n v="26.57"/>
    <n v="-3.916928249497742E-4"/>
    <n v="16.70452311698406"/>
    <m/>
    <e v="#DIV/0!"/>
    <n v="30.730224374122422"/>
    <n v="30.727730820000001"/>
    <n v="8.1149959853199505E-5"/>
    <n v="50.08424477817028"/>
    <n v="50.367782400000003"/>
    <n v="-5.6293449566229281E-3"/>
    <n v="20.764582920987536"/>
    <n v="20.76"/>
    <n v="2.2075727300263637E-4"/>
    <n v="62.414593638434198"/>
    <n v="75.89"/>
    <m/>
    <n v="-0.17756498038695223"/>
    <n v="21.850118046121889"/>
    <n v="21.846426600000001"/>
    <n v="1.6897253676662061E-4"/>
    <m/>
    <m/>
    <m/>
    <m/>
    <m/>
    <m/>
    <m/>
    <m/>
    <m/>
    <m/>
    <n v="3.3204845541197532"/>
    <m/>
    <m/>
    <m/>
    <n v="10.44917423206995"/>
    <m/>
    <m/>
    <m/>
    <m/>
    <m/>
    <m/>
    <m/>
    <n v="16.602422770598764"/>
    <n v="41.7966969282798"/>
    <m/>
  </r>
  <r>
    <x v="3907"/>
    <n v="19.12"/>
    <n v="19.78"/>
    <n v="43.356999999999999"/>
    <n v="36.760399999999997"/>
    <n v="12638.211724000001"/>
    <n v="10717.542563000001"/>
    <n v="5.1231642718141401E-5"/>
    <n v="25.326750806787068"/>
    <n v="25.33"/>
    <n v="-1.2827450505059623E-4"/>
    <n v="15.152845651284693"/>
    <m/>
    <e v="#DIV/0!"/>
    <n v="28.588934183547472"/>
    <n v="28.586884309999999"/>
    <n v="7.1706784315672678E-5"/>
    <n v="51.246056498516289"/>
    <n v="51.53390169"/>
    <n v="-5.5855501338756275E-3"/>
    <n v="20.378943425688046"/>
    <n v="20.38"/>
    <n v="-5.1843685571761888E-5"/>
    <n v="63.576479285142334"/>
    <n v="75.89"/>
    <m/>
    <n v="-0.16225485195490408"/>
    <n v="20.835433102213184"/>
    <n v="20.832442100000002"/>
    <n v="1.4357424822430964E-4"/>
    <m/>
    <m/>
    <m/>
    <m/>
    <m/>
    <m/>
    <m/>
    <m/>
    <m/>
    <m/>
    <n v="3.0119262220844907"/>
    <m/>
    <m/>
    <m/>
    <n v="10.93400363149973"/>
    <m/>
    <m/>
    <m/>
    <m/>
    <m/>
    <m/>
    <m/>
    <n v="15.059631110422453"/>
    <n v="43.736014525998918"/>
    <m/>
  </r>
  <r>
    <x v="3908"/>
    <n v="17.04"/>
    <n v="18.59"/>
    <n v="41.193100000000001"/>
    <n v="34.9238"/>
    <n v="12357.088537"/>
    <n v="10478.593482"/>
    <n v="5.1231642718141401E-5"/>
    <n v="24.062133902183053"/>
    <n v="24.07"/>
    <n v="-3.2680090639580772E-4"/>
    <n v="13.638813939509552"/>
    <m/>
    <e v="#DIV/0!"/>
    <n v="26.44616704646981"/>
    <n v="26.443551849999999"/>
    <n v="9.8897322290403267E-5"/>
    <n v="52.524851010467209"/>
    <n v="52.819152389999999"/>
    <n v="-5.5718686540019435E-3"/>
    <n v="19.925150276407923"/>
    <n v="19.920000000000002"/>
    <n v="2.5854801244573622E-4"/>
    <n v="64.994851468880299"/>
    <n v="75.89"/>
    <m/>
    <n v="-0.14356500897509161"/>
    <n v="19.794656099084477"/>
    <n v="19.79213197"/>
    <n v="1.2753194493164699E-4"/>
    <m/>
    <m/>
    <m/>
    <m/>
    <m/>
    <m/>
    <m/>
    <m/>
    <m/>
    <m/>
    <n v="2.7108749365553932"/>
    <m/>
    <m/>
    <m/>
    <n v="11.479746750611056"/>
    <m/>
    <m/>
    <m/>
    <m/>
    <m/>
    <m/>
    <m/>
    <n v="13.554374682776967"/>
    <n v="45.918987002444226"/>
    <m/>
  </r>
  <r>
    <x v="3909"/>
    <n v="17.86"/>
    <n v="18.91"/>
    <n v="41.621299999999998"/>
    <n v="35.281500000000001"/>
    <n v="12404.965495"/>
    <n v="10517.581711000001"/>
    <n v="5.1231642718141401E-5"/>
    <n v="24.310480040498643"/>
    <n v="24.32"/>
    <n v="-3.9144570318083716E-4"/>
    <n v="13.918451180383682"/>
    <m/>
    <e v="#DIV/0!"/>
    <n v="26.851698908900392"/>
    <n v="26.849628509999999"/>
    <n v="7.7110895579934891E-5"/>
    <n v="52.251783251193103"/>
    <n v="52.547584700000002"/>
    <n v="-5.6292111330266126E-3"/>
    <n v="20.00088618358032"/>
    <n v="20"/>
    <n v="4.4309179016099876E-5"/>
    <n v="64.7557891871203"/>
    <n v="75.89"/>
    <m/>
    <n v="-0.14671512469205039"/>
    <n v="19.997974157579478"/>
    <n v="19.995666960000001"/>
    <n v="1.1538487733830927E-4"/>
    <m/>
    <m/>
    <m/>
    <m/>
    <m/>
    <m/>
    <m/>
    <m/>
    <m/>
    <m/>
    <n v="2.7661264567116195"/>
    <m/>
    <m/>
    <m/>
    <n v="11.360580235922763"/>
    <m/>
    <m/>
    <m/>
    <m/>
    <m/>
    <m/>
    <m/>
    <n v="13.830632283558097"/>
    <n v="45.442320943691051"/>
    <m/>
  </r>
  <r>
    <x v="3910"/>
    <n v="20.28"/>
    <n v="20.39"/>
    <n v="44.924399999999999"/>
    <n v="38.079700000000003"/>
    <n v="12874.886165"/>
    <n v="10915.46632"/>
    <n v="5.1231642718141401E-5"/>
    <n v="26.239139561264544"/>
    <n v="26.25"/>
    <n v="-4.1373099944597147E-4"/>
    <n v="16.126312207097602"/>
    <m/>
    <e v="#DIV/0!"/>
    <n v="30.045850822741809"/>
    <n v="30.046248120000001"/>
    <n v="-1.3222857529693322E-5"/>
    <n v="50.178414792861432"/>
    <n v="50.466218050000002"/>
    <n v="-5.7028893437869321E-3"/>
    <n v="20.758046761733784"/>
    <n v="20.76"/>
    <n v="-9.408662168675086E-5"/>
    <n v="62.306937590914579"/>
    <n v="75.89"/>
    <m/>
    <n v="-0.17898356053611042"/>
    <n v="21.584234194827651"/>
    <n v="21.582215130000002"/>
    <n v="9.3552251957840227E-5"/>
    <m/>
    <m/>
    <m/>
    <m/>
    <m/>
    <m/>
    <m/>
    <m/>
    <m/>
    <m/>
    <n v="3.2047852348895587"/>
    <m/>
    <m/>
    <m/>
    <n v="10.459077655971596"/>
    <m/>
    <m/>
    <m/>
    <m/>
    <m/>
    <m/>
    <m/>
    <n v="16.023926174447794"/>
    <n v="41.836310623886384"/>
    <m/>
  </r>
  <r>
    <x v="3911"/>
    <n v="18.64"/>
    <n v="19.510000000000002"/>
    <n v="42.905099999999997"/>
    <n v="36.366100000000003"/>
    <n v="12700.160320000001"/>
    <n v="10766.772661000001"/>
    <n v="5.1231642718141401E-5"/>
    <n v="25.059109436058588"/>
    <n v="25.07"/>
    <n v="-4.3440622023982467E-4"/>
    <n v="14.675021107811537"/>
    <m/>
    <e v="#DIV/0!"/>
    <n v="28.017471251182773"/>
    <n v="28.016919529999999"/>
    <n v="1.9692428433470965E-5"/>
    <n v="51.306102621244818"/>
    <n v="51.60389378"/>
    <n v="-5.770711024728814E-3"/>
    <n v="20.475838789911066"/>
    <n v="20.47"/>
    <n v="2.8523643923139552E-4"/>
    <n v="63.156600502829484"/>
    <n v="75.89"/>
    <m/>
    <n v="-0.16778758067163679"/>
    <n v="20.613133662316791"/>
    <n v="20.611452180000001"/>
    <n v="8.1580002326164802E-5"/>
    <m/>
    <m/>
    <m/>
    <m/>
    <m/>
    <m/>
    <m/>
    <m/>
    <m/>
    <m/>
    <n v="2.9162540143539228"/>
    <m/>
    <m/>
    <m/>
    <n v="10.929230802061376"/>
    <m/>
    <m/>
    <m/>
    <m/>
    <m/>
    <m/>
    <m/>
    <n v="14.581270071769614"/>
    <n v="43.716923208245504"/>
    <m/>
  </r>
  <r>
    <x v="3912"/>
    <n v="17.57"/>
    <n v="18.79"/>
    <n v="41.674100000000003"/>
    <n v="35.320799999999998"/>
    <n v="12486.112469"/>
    <n v="10584.758427000001"/>
    <n v="4.6767167319883285E-5"/>
    <n v="24.339539318397364"/>
    <n v="24.35"/>
    <n v="-4.2959678039578009E-4"/>
    <n v="13.831410888160434"/>
    <m/>
    <e v="#DIV/0!"/>
    <n v="26.809221179191368"/>
    <n v="26.808444300000001"/>
    <n v="2.8978898688469812E-5"/>
    <n v="52.042114308355231"/>
    <n v="52.34279283"/>
    <n v="-5.7444111287932031E-3"/>
    <n v="20.130249193433574"/>
    <n v="20.13"/>
    <n v="1.2379206834278733E-5"/>
    <n v="64.22490239585899"/>
    <n v="75.89"/>
    <m/>
    <n v="-0.15371060224194244"/>
    <n v="20.020825795888189"/>
    <n v="20.019398549999998"/>
    <n v="7.1293145227357968E-5"/>
    <m/>
    <m/>
    <m/>
    <m/>
    <m/>
    <m/>
    <m/>
    <m/>
    <m/>
    <m/>
    <n v="2.7485129306288374"/>
    <m/>
    <m/>
    <m/>
    <n v="11.242854790684246"/>
    <m/>
    <m/>
    <m/>
    <m/>
    <m/>
    <m/>
    <m/>
    <n v="13.742564653144187"/>
    <n v="44.971419162736986"/>
    <m/>
  </r>
  <r>
    <x v="3913"/>
    <n v="15.58"/>
    <n v="17.55"/>
    <n v="39.6477"/>
    <n v="33.601599999999998"/>
    <n v="12296.731935"/>
    <n v="10423.721269"/>
    <n v="4.6767167319883285E-5"/>
    <n v="23.15546641036936"/>
    <n v="23.16"/>
    <n v="-1.9575084760969919E-4"/>
    <n v="12.484973816322848"/>
    <m/>
    <e v="#DIV/0!"/>
    <n v="24.851620085289191"/>
    <n v="24.850825149999999"/>
    <n v="3.1988285475126332E-5"/>
    <n v="53.307272355616654"/>
    <n v="53.614320429999999"/>
    <n v="-5.7269787609121048E-3"/>
    <n v="19.824444390907409"/>
    <n v="19.82"/>
    <n v="2.2423768453116999E-4"/>
    <n v="65.202661696451855"/>
    <n v="75.89"/>
    <m/>
    <n v="-0.14082670053430157"/>
    <n v="19.04651737547853"/>
    <n v="19.04554611"/>
    <n v="5.0996987585483211E-5"/>
    <m/>
    <m/>
    <m/>
    <m/>
    <m/>
    <m/>
    <m/>
    <m/>
    <m/>
    <m/>
    <n v="2.4808678080865385"/>
    <m/>
    <m/>
    <m/>
    <n v="11.789538907054816"/>
    <m/>
    <m/>
    <m/>
    <m/>
    <m/>
    <m/>
    <m/>
    <n v="12.404339040432692"/>
    <n v="47.158155628219262"/>
    <m/>
  </r>
  <r>
    <x v="3914"/>
    <n v="14.57"/>
    <n v="17.12"/>
    <n v="37.865200000000002"/>
    <n v="32.086199999999998"/>
    <n v="12120.490134"/>
    <n v="10272.861692"/>
    <n v="4.6767167319883285E-5"/>
    <n v="22.112814381730647"/>
    <n v="22.12"/>
    <n v="-3.2484711886771045E-4"/>
    <n v="11.358906293791751"/>
    <m/>
    <e v="#DIV/0!"/>
    <n v="23.169777124028389"/>
    <n v="23.17163751"/>
    <n v="-8.0287203302220611E-5"/>
    <n v="54.505069740256282"/>
    <n v="54.824523839999998"/>
    <n v="-5.826846771638361E-3"/>
    <n v="19.538882977934779"/>
    <n v="19.54"/>
    <n v="-5.7165919407298205E-5"/>
    <n v="66.148262346938836"/>
    <n v="75.89"/>
    <m/>
    <n v="-0.12836655228700966"/>
    <n v="18.18806087936996"/>
    <n v="18.18935836"/>
    <n v="-7.1331852633860215E-5"/>
    <m/>
    <m/>
    <m/>
    <m/>
    <m/>
    <m/>
    <m/>
    <m/>
    <m/>
    <m/>
    <n v="2.2568701049897522"/>
    <m/>
    <m/>
    <m/>
    <n v="12.319514310875221"/>
    <m/>
    <m/>
    <m/>
    <m/>
    <m/>
    <m/>
    <m/>
    <n v="11.28435052494876"/>
    <n v="49.278057243500882"/>
    <m/>
  </r>
  <r>
    <x v="3915"/>
    <n v="13.54"/>
    <n v="16.48"/>
    <n v="36.825899999999997"/>
    <n v="31.204000000000001"/>
    <n v="12007.930275999999"/>
    <n v="10176.979848999999"/>
    <n v="4.6767167319883285E-5"/>
    <n v="21.50535148404402"/>
    <n v="21.51"/>
    <n v="-2.1610952840456221E-4"/>
    <n v="10.734303929399891"/>
    <m/>
    <e v="#DIV/0!"/>
    <n v="22.213995484426132"/>
    <n v="22.216190470000001"/>
    <n v="-9.880116831162411E-5"/>
    <n v="55.252931506938516"/>
    <n v="55.575524399999999"/>
    <n v="-5.8045856794737283E-3"/>
    <n v="19.356958420595131"/>
    <n v="19.350000000000001"/>
    <n v="3.5960829948988859E-4"/>
    <n v="66.766310748706388"/>
    <n v="75.89"/>
    <m/>
    <n v="-0.12022254910124675"/>
    <n v="17.688155463927085"/>
    <n v="17.689662689999999"/>
    <n v="-8.5203776879594351E-5"/>
    <m/>
    <m/>
    <m/>
    <m/>
    <m/>
    <m/>
    <m/>
    <m/>
    <m/>
    <m/>
    <n v="2.1326943630768413"/>
    <m/>
    <m/>
    <m/>
    <n v="12.657645929201593"/>
    <m/>
    <m/>
    <m/>
    <m/>
    <m/>
    <m/>
    <m/>
    <n v="10.663471815384206"/>
    <n v="50.63058371680637"/>
    <m/>
  </r>
  <r>
    <x v="3916"/>
    <n v="13.68"/>
    <n v="16.48"/>
    <n v="36.500300000000003"/>
    <n v="30.926600000000001"/>
    <n v="11971.332033000001"/>
    <n v="10145.486101"/>
    <n v="4.6767167319883285E-5"/>
    <n v="21.314689956061308"/>
    <n v="21.32"/>
    <n v="-2.490639746103307E-4"/>
    <n v="10.543466920423013"/>
    <m/>
    <e v="#DIV/0!"/>
    <n v="21.917565485713205"/>
    <n v="21.92034735"/>
    <n v="-1.2690785608360233E-4"/>
    <n v="55.497083153414238"/>
    <n v="55.819741530000002"/>
    <n v="-5.7803631428918756E-3"/>
    <n v="19.29749096703468"/>
    <n v="19.29"/>
    <n v="3.8833421641681909E-4"/>
    <n v="66.973581261202369"/>
    <n v="75.89"/>
    <m/>
    <n v="-0.11749135246801468"/>
    <n v="17.531077884472271"/>
    <n v="17.532898379999999"/>
    <n v="-1.0383311921802196E-4"/>
    <m/>
    <m/>
    <m/>
    <m/>
    <m/>
    <m/>
    <m/>
    <m/>
    <m/>
    <m/>
    <n v="2.0947049528644621"/>
    <m/>
    <m/>
    <m/>
    <n v="12.769576182341789"/>
    <m/>
    <m/>
    <m/>
    <m/>
    <m/>
    <m/>
    <m/>
    <n v="10.47352476432231"/>
    <n v="51.078304729367154"/>
    <m/>
  </r>
  <r>
    <x v="3917"/>
    <n v="13.79"/>
    <n v="16.440000000000001"/>
    <n v="36.183999999999997"/>
    <n v="30.6571"/>
    <n v="11865.727304"/>
    <n v="10055.513537999999"/>
    <n v="4.5651334913632269E-5"/>
    <n v="21.129468402454975"/>
    <n v="21.13"/>
    <n v="-2.5158426172455783E-5"/>
    <n v="10.359716174392588"/>
    <m/>
    <e v="#DIV/0!"/>
    <n v="21.630867604854423"/>
    <n v="21.634533260000001"/>
    <n v="-1.6943536990265962E-4"/>
    <n v="55.737438237863017"/>
    <n v="56.061940839999998"/>
    <n v="-5.7882869782034385E-3"/>
    <n v="19.1267923667316"/>
    <n v="19.12"/>
    <n v="3.5524930604591276E-4"/>
    <n v="67.568104246688435"/>
    <n v="75.89"/>
    <m/>
    <n v="-0.10965734290830897"/>
    <n v="17.378475534376388"/>
    <n v="17.380928749999999"/>
    <n v="-1.4114410448928805E-4"/>
    <m/>
    <m/>
    <m/>
    <m/>
    <m/>
    <m/>
    <m/>
    <m/>
    <m/>
    <m/>
    <n v="2.0581283168814317"/>
    <m/>
    <m/>
    <m/>
    <n v="12.880252654449302"/>
    <m/>
    <m/>
    <m/>
    <m/>
    <m/>
    <m/>
    <m/>
    <n v="10.290641584407158"/>
    <n v="51.521010617797209"/>
    <m/>
  </r>
  <r>
    <x v="3918"/>
    <n v="14.25"/>
    <n v="16.649999999999999"/>
    <n v="36.403100000000002"/>
    <n v="30.8413"/>
    <n v="12016.58901"/>
    <n v="10182.901008999999"/>
    <n v="4.5651334913632269E-5"/>
    <n v="21.256892435843021"/>
    <e v="#N/A"/>
    <e v="#N/A"/>
    <n v="10.484211405299822"/>
    <m/>
    <e v="#DIV/0!"/>
    <n v="21.825608546943357"/>
    <n v="21.829507370000002"/>
    <n v="-1.7860334594643756E-4"/>
    <n v="55.568545592411283"/>
    <n v="55.89277663"/>
    <n v="-5.8009470478639358E-3"/>
    <n v="19.369499464606854"/>
    <e v="#N/A"/>
    <e v="#N/A"/>
    <n v="66.712701171590467"/>
    <n v="75.89"/>
    <m/>
    <n v="-0.1209289607116818"/>
    <n v="17.483059943129984"/>
    <n v="17.485607139999999"/>
    <n v="-1.4567391624553672E-4"/>
    <m/>
    <m/>
    <m/>
    <m/>
    <m/>
    <m/>
    <m/>
    <m/>
    <m/>
    <m/>
    <n v="2.0827902276331258"/>
    <m/>
    <m/>
    <m/>
    <n v="12.802266696937258"/>
    <m/>
    <m/>
    <m/>
    <m/>
    <m/>
    <m/>
    <m/>
    <n v="10.413951138165629"/>
    <n v="51.20906678774903"/>
    <m/>
  </r>
  <r>
    <x v="3919"/>
    <m/>
    <m/>
    <m/>
    <m/>
    <m/>
    <m/>
    <m/>
    <m/>
    <m/>
    <m/>
    <m/>
    <m/>
    <m/>
    <m/>
    <m/>
    <m/>
    <m/>
    <m/>
    <m/>
    <m/>
    <m/>
    <m/>
    <m/>
    <m/>
    <m/>
    <m/>
    <m/>
    <m/>
    <m/>
    <m/>
    <m/>
    <m/>
    <m/>
    <m/>
    <m/>
    <m/>
    <m/>
    <m/>
    <m/>
    <n v="-2.0825796731960793"/>
    <m/>
    <m/>
    <m/>
    <n v="25.600955940766305"/>
    <m/>
    <m/>
    <m/>
    <m/>
    <m/>
    <m/>
    <m/>
    <n v="-10.412898365980396"/>
    <n v="102.40382376306522"/>
    <m/>
  </r>
  <r>
    <x v="3920"/>
    <m/>
    <m/>
    <m/>
    <m/>
    <m/>
    <m/>
    <m/>
    <m/>
    <m/>
    <m/>
    <m/>
    <m/>
    <m/>
    <m/>
    <m/>
    <m/>
    <m/>
    <m/>
    <m/>
    <m/>
    <m/>
    <m/>
    <m/>
    <m/>
    <m/>
    <m/>
    <m/>
    <m/>
    <m/>
    <m/>
    <m/>
    <m/>
    <m/>
    <m/>
    <m/>
    <m/>
    <m/>
    <m/>
    <m/>
    <e v="#DIV/0!"/>
    <m/>
    <m/>
    <m/>
    <e v="#DIV/0!"/>
    <m/>
    <m/>
    <m/>
    <m/>
    <m/>
    <m/>
    <m/>
    <e v="#DIV/0!"/>
    <e v="#DIV/0!"/>
    <m/>
  </r>
  <r>
    <x v="3921"/>
    <m/>
    <m/>
    <m/>
    <m/>
    <m/>
    <m/>
    <m/>
    <m/>
    <m/>
    <m/>
    <m/>
    <m/>
    <m/>
    <m/>
    <m/>
    <m/>
    <m/>
    <m/>
    <m/>
    <m/>
    <m/>
    <m/>
    <m/>
    <m/>
    <m/>
    <m/>
    <m/>
    <m/>
    <m/>
    <m/>
    <m/>
    <m/>
    <m/>
    <m/>
    <m/>
    <m/>
    <m/>
    <m/>
    <m/>
    <e v="#DIV/0!"/>
    <m/>
    <m/>
    <m/>
    <e v="#DIV/0!"/>
    <m/>
    <m/>
    <m/>
    <m/>
    <m/>
    <m/>
    <m/>
    <e v="#DIV/0!"/>
    <e v="#DIV/0!"/>
    <m/>
  </r>
  <r>
    <x v="3922"/>
    <m/>
    <m/>
    <m/>
    <m/>
    <m/>
    <m/>
    <m/>
    <m/>
    <m/>
    <m/>
    <m/>
    <m/>
    <m/>
    <m/>
    <m/>
    <m/>
    <m/>
    <m/>
    <m/>
    <m/>
    <m/>
    <m/>
    <m/>
    <m/>
    <m/>
    <m/>
    <m/>
    <m/>
    <m/>
    <m/>
    <m/>
    <m/>
    <m/>
    <m/>
    <m/>
    <m/>
    <m/>
    <m/>
    <m/>
    <e v="#DIV/0!"/>
    <m/>
    <m/>
    <m/>
    <e v="#DIV/0!"/>
    <m/>
    <m/>
    <m/>
    <m/>
    <m/>
    <m/>
    <m/>
    <e v="#DIV/0!"/>
    <e v="#DIV/0!"/>
    <m/>
  </r>
  <r>
    <x v="3923"/>
    <m/>
    <m/>
    <m/>
    <m/>
    <m/>
    <m/>
    <m/>
    <m/>
    <m/>
    <m/>
    <m/>
    <m/>
    <m/>
    <m/>
    <m/>
    <m/>
    <m/>
    <m/>
    <m/>
    <m/>
    <m/>
    <m/>
    <m/>
    <m/>
    <m/>
    <m/>
    <m/>
    <m/>
    <m/>
    <m/>
    <m/>
    <m/>
    <m/>
    <m/>
    <m/>
    <m/>
    <m/>
    <m/>
    <m/>
    <m/>
    <m/>
    <m/>
    <m/>
    <m/>
    <m/>
    <m/>
    <m/>
    <m/>
    <m/>
    <m/>
    <m/>
    <m/>
    <m/>
    <m/>
  </r>
  <r>
    <x v="3924"/>
    <m/>
    <m/>
    <m/>
    <m/>
    <m/>
    <m/>
    <m/>
    <m/>
    <m/>
    <m/>
    <m/>
    <m/>
    <m/>
    <m/>
    <m/>
    <m/>
    <m/>
    <m/>
    <m/>
    <m/>
    <m/>
    <m/>
    <m/>
    <m/>
    <m/>
    <m/>
    <m/>
    <m/>
    <m/>
    <m/>
    <m/>
    <m/>
    <m/>
    <m/>
    <m/>
    <m/>
    <m/>
    <m/>
    <m/>
    <m/>
    <m/>
    <m/>
    <m/>
    <m/>
    <m/>
    <m/>
    <m/>
    <m/>
    <m/>
    <m/>
    <m/>
    <m/>
    <m/>
    <m/>
  </r>
  <r>
    <x v="3925"/>
    <m/>
    <m/>
    <m/>
    <m/>
    <m/>
    <m/>
    <m/>
    <m/>
    <m/>
    <m/>
    <m/>
    <m/>
    <m/>
    <m/>
    <m/>
    <m/>
    <m/>
    <m/>
    <m/>
    <m/>
    <m/>
    <m/>
    <m/>
    <m/>
    <m/>
    <m/>
    <m/>
    <m/>
    <m/>
    <m/>
    <m/>
    <m/>
    <m/>
    <m/>
    <m/>
    <m/>
    <m/>
    <m/>
    <m/>
    <m/>
    <m/>
    <m/>
    <m/>
    <m/>
    <m/>
    <m/>
    <m/>
    <m/>
    <m/>
    <m/>
    <m/>
    <m/>
    <m/>
    <m/>
  </r>
  <r>
    <x v="3926"/>
    <m/>
    <m/>
    <m/>
    <m/>
    <m/>
    <m/>
    <m/>
    <m/>
    <m/>
    <m/>
    <m/>
    <m/>
    <m/>
    <m/>
    <m/>
    <m/>
    <m/>
    <m/>
    <m/>
    <m/>
    <m/>
    <m/>
    <m/>
    <m/>
    <m/>
    <m/>
    <m/>
    <m/>
    <m/>
    <m/>
    <m/>
    <m/>
    <m/>
    <m/>
    <m/>
    <m/>
    <m/>
    <m/>
    <m/>
    <m/>
    <m/>
    <m/>
    <m/>
    <m/>
    <m/>
    <m/>
    <m/>
    <m/>
    <m/>
    <m/>
    <m/>
    <m/>
    <m/>
    <m/>
  </r>
  <r>
    <x v="3927"/>
    <m/>
    <m/>
    <m/>
    <m/>
    <m/>
    <m/>
    <m/>
    <m/>
    <m/>
    <m/>
    <m/>
    <m/>
    <m/>
    <m/>
    <m/>
    <m/>
    <m/>
    <m/>
    <m/>
    <m/>
    <m/>
    <m/>
    <m/>
    <m/>
    <m/>
    <m/>
    <m/>
    <m/>
    <m/>
    <m/>
    <m/>
    <m/>
    <m/>
    <m/>
    <m/>
    <m/>
    <m/>
    <m/>
    <m/>
    <m/>
    <m/>
    <m/>
    <m/>
    <m/>
    <m/>
    <m/>
    <m/>
    <m/>
    <m/>
    <m/>
    <m/>
    <m/>
    <m/>
    <m/>
  </r>
  <r>
    <x v="3928"/>
    <m/>
    <m/>
    <m/>
    <m/>
    <m/>
    <m/>
    <m/>
    <m/>
    <m/>
    <m/>
    <m/>
    <m/>
    <m/>
    <m/>
    <m/>
    <m/>
    <m/>
    <m/>
    <m/>
    <m/>
    <m/>
    <m/>
    <m/>
    <m/>
    <m/>
    <m/>
    <m/>
    <m/>
    <m/>
    <m/>
    <m/>
    <m/>
    <m/>
    <m/>
    <m/>
    <m/>
    <m/>
    <m/>
    <m/>
    <m/>
    <m/>
    <m/>
    <m/>
    <m/>
    <m/>
    <m/>
    <m/>
    <m/>
    <m/>
    <m/>
    <m/>
    <m/>
    <m/>
    <m/>
  </r>
  <r>
    <x v="3929"/>
    <m/>
    <m/>
    <m/>
    <m/>
    <m/>
    <m/>
    <m/>
    <m/>
    <m/>
    <m/>
    <m/>
    <m/>
    <m/>
    <m/>
    <m/>
    <m/>
    <m/>
    <m/>
    <m/>
    <m/>
    <m/>
    <m/>
    <m/>
    <m/>
    <m/>
    <m/>
    <m/>
    <m/>
    <m/>
    <m/>
    <m/>
    <m/>
    <m/>
    <m/>
    <m/>
    <m/>
    <m/>
    <m/>
    <m/>
    <m/>
    <m/>
    <m/>
    <m/>
    <m/>
    <m/>
    <m/>
    <m/>
    <m/>
    <m/>
    <m/>
    <m/>
    <m/>
    <m/>
    <m/>
  </r>
  <r>
    <x v="3930"/>
    <m/>
    <m/>
    <m/>
    <m/>
    <m/>
    <m/>
    <m/>
    <m/>
    <m/>
    <m/>
    <m/>
    <m/>
    <m/>
    <m/>
    <m/>
    <m/>
    <m/>
    <m/>
    <m/>
    <m/>
    <m/>
    <m/>
    <m/>
    <m/>
    <m/>
    <m/>
    <m/>
    <m/>
    <m/>
    <m/>
    <m/>
    <m/>
    <m/>
    <m/>
    <m/>
    <m/>
    <m/>
    <m/>
    <m/>
    <m/>
    <m/>
    <m/>
    <m/>
    <m/>
    <m/>
    <m/>
    <m/>
    <m/>
    <m/>
    <m/>
    <m/>
    <m/>
    <m/>
    <m/>
  </r>
  <r>
    <x v="3931"/>
    <m/>
    <m/>
    <m/>
    <m/>
    <m/>
    <m/>
    <m/>
    <m/>
    <m/>
    <m/>
    <m/>
    <m/>
    <m/>
    <m/>
    <m/>
    <m/>
    <m/>
    <m/>
    <m/>
    <m/>
    <m/>
    <m/>
    <m/>
    <m/>
    <m/>
    <m/>
    <m/>
    <m/>
    <m/>
    <m/>
    <m/>
    <m/>
    <m/>
    <m/>
    <m/>
    <m/>
    <m/>
    <m/>
    <m/>
    <m/>
    <m/>
    <m/>
    <m/>
    <m/>
    <m/>
    <m/>
    <m/>
    <m/>
    <m/>
    <m/>
    <m/>
    <m/>
    <m/>
    <m/>
  </r>
  <r>
    <x v="3932"/>
    <m/>
    <m/>
    <m/>
    <m/>
    <m/>
    <m/>
    <m/>
    <m/>
    <m/>
    <m/>
    <m/>
    <m/>
    <m/>
    <m/>
    <m/>
    <m/>
    <m/>
    <m/>
    <m/>
    <m/>
    <m/>
    <m/>
    <m/>
    <m/>
    <m/>
    <m/>
    <m/>
    <m/>
    <m/>
    <m/>
    <m/>
    <m/>
    <m/>
    <m/>
    <m/>
    <m/>
    <m/>
    <m/>
    <m/>
    <m/>
    <m/>
    <m/>
    <m/>
    <m/>
    <m/>
    <m/>
    <m/>
    <m/>
    <m/>
    <m/>
    <m/>
    <m/>
    <m/>
    <m/>
  </r>
  <r>
    <x v="3933"/>
    <m/>
    <m/>
    <m/>
    <m/>
    <m/>
    <m/>
    <m/>
    <m/>
    <m/>
    <m/>
    <m/>
    <m/>
    <m/>
    <m/>
    <m/>
    <m/>
    <m/>
    <m/>
    <m/>
    <m/>
    <m/>
    <m/>
    <m/>
    <m/>
    <m/>
    <m/>
    <m/>
    <m/>
    <m/>
    <m/>
    <m/>
    <m/>
    <m/>
    <m/>
    <m/>
    <m/>
    <m/>
    <m/>
    <m/>
    <m/>
    <m/>
    <m/>
    <m/>
    <m/>
    <m/>
    <m/>
    <m/>
    <m/>
    <m/>
    <m/>
    <m/>
    <m/>
    <m/>
    <m/>
  </r>
  <r>
    <x v="3934"/>
    <m/>
    <m/>
    <m/>
    <m/>
    <m/>
    <m/>
    <m/>
    <m/>
    <m/>
    <m/>
    <m/>
    <m/>
    <m/>
    <m/>
    <m/>
    <m/>
    <m/>
    <m/>
    <m/>
    <m/>
    <m/>
    <m/>
    <m/>
    <m/>
    <m/>
    <m/>
    <m/>
    <m/>
    <m/>
    <m/>
    <m/>
    <m/>
    <m/>
    <m/>
    <m/>
    <m/>
    <m/>
    <m/>
    <m/>
    <m/>
    <m/>
    <m/>
    <m/>
    <m/>
    <m/>
    <m/>
    <m/>
    <m/>
    <m/>
    <m/>
    <m/>
    <m/>
    <m/>
    <m/>
  </r>
  <r>
    <x v="3935"/>
    <m/>
    <m/>
    <m/>
    <m/>
    <m/>
    <m/>
    <m/>
    <m/>
    <m/>
    <m/>
    <m/>
    <m/>
    <m/>
    <m/>
    <m/>
    <m/>
    <m/>
    <m/>
    <m/>
    <m/>
    <m/>
    <m/>
    <m/>
    <m/>
    <m/>
    <m/>
    <m/>
    <m/>
    <m/>
    <m/>
    <m/>
    <m/>
    <m/>
    <m/>
    <m/>
    <m/>
    <m/>
    <m/>
    <m/>
    <m/>
    <m/>
    <m/>
    <m/>
    <m/>
    <m/>
    <m/>
    <m/>
    <m/>
    <m/>
    <m/>
    <m/>
    <m/>
    <m/>
    <m/>
  </r>
  <r>
    <x v="3936"/>
    <m/>
    <m/>
    <m/>
    <m/>
    <m/>
    <m/>
    <m/>
    <m/>
    <m/>
    <m/>
    <m/>
    <m/>
    <m/>
    <m/>
    <m/>
    <m/>
    <m/>
    <m/>
    <m/>
    <m/>
    <m/>
    <m/>
    <m/>
    <m/>
    <m/>
    <m/>
    <m/>
    <m/>
    <m/>
    <m/>
    <m/>
    <m/>
    <m/>
    <m/>
    <m/>
    <m/>
    <m/>
    <m/>
    <m/>
    <m/>
    <m/>
    <m/>
    <m/>
    <m/>
    <m/>
    <m/>
    <m/>
    <m/>
    <m/>
    <m/>
    <m/>
    <m/>
    <m/>
    <m/>
  </r>
  <r>
    <x v="3937"/>
    <m/>
    <m/>
    <m/>
    <m/>
    <m/>
    <m/>
    <m/>
    <m/>
    <m/>
    <m/>
    <m/>
    <m/>
    <m/>
    <m/>
    <m/>
    <m/>
    <m/>
    <m/>
    <m/>
    <m/>
    <m/>
    <m/>
    <m/>
    <m/>
    <m/>
    <m/>
    <m/>
    <m/>
    <m/>
    <m/>
    <m/>
    <m/>
    <m/>
    <m/>
    <m/>
    <m/>
    <m/>
    <m/>
    <m/>
    <m/>
    <m/>
    <m/>
    <m/>
    <m/>
    <m/>
    <m/>
    <m/>
    <m/>
    <m/>
    <m/>
    <m/>
    <m/>
    <m/>
    <m/>
  </r>
  <r>
    <x v="3938"/>
    <m/>
    <m/>
    <m/>
    <m/>
    <m/>
    <m/>
    <m/>
    <m/>
    <m/>
    <m/>
    <m/>
    <m/>
    <m/>
    <m/>
    <m/>
    <m/>
    <m/>
    <m/>
    <m/>
    <m/>
    <m/>
    <m/>
    <m/>
    <m/>
    <m/>
    <m/>
    <m/>
    <m/>
    <m/>
    <m/>
    <m/>
    <m/>
    <m/>
    <m/>
    <m/>
    <m/>
    <m/>
    <m/>
    <m/>
    <m/>
    <m/>
    <m/>
    <m/>
    <m/>
    <m/>
    <m/>
    <m/>
    <m/>
    <m/>
    <m/>
    <m/>
    <m/>
    <m/>
    <m/>
  </r>
  <r>
    <x v="3939"/>
    <m/>
    <m/>
    <m/>
    <m/>
    <m/>
    <m/>
    <m/>
    <m/>
    <m/>
    <m/>
    <m/>
    <m/>
    <m/>
    <m/>
    <m/>
    <m/>
    <m/>
    <m/>
    <m/>
    <m/>
    <m/>
    <m/>
    <m/>
    <m/>
    <m/>
    <m/>
    <m/>
    <m/>
    <m/>
    <m/>
    <m/>
    <m/>
    <m/>
    <m/>
    <m/>
    <m/>
    <m/>
    <m/>
    <m/>
    <m/>
    <m/>
    <m/>
    <m/>
    <m/>
    <m/>
    <m/>
    <m/>
    <m/>
    <m/>
    <m/>
    <m/>
    <m/>
    <m/>
    <m/>
  </r>
  <r>
    <x v="3940"/>
    <m/>
    <m/>
    <m/>
    <m/>
    <m/>
    <m/>
    <m/>
    <m/>
    <m/>
    <m/>
    <m/>
    <m/>
    <m/>
    <m/>
    <m/>
    <m/>
    <m/>
    <m/>
    <m/>
    <m/>
    <m/>
    <m/>
    <m/>
    <m/>
    <m/>
    <m/>
    <m/>
    <m/>
    <m/>
    <m/>
    <m/>
    <m/>
    <m/>
    <m/>
    <m/>
    <m/>
    <m/>
    <m/>
    <m/>
    <m/>
    <m/>
    <m/>
    <m/>
    <m/>
    <m/>
    <m/>
    <m/>
    <m/>
    <m/>
    <m/>
    <m/>
    <m/>
    <m/>
    <m/>
  </r>
  <r>
    <x v="3941"/>
    <m/>
    <m/>
    <m/>
    <m/>
    <m/>
    <m/>
    <m/>
    <m/>
    <m/>
    <m/>
    <m/>
    <m/>
    <m/>
    <m/>
    <m/>
    <m/>
    <m/>
    <m/>
    <m/>
    <m/>
    <m/>
    <m/>
    <m/>
    <m/>
    <m/>
    <m/>
    <m/>
    <m/>
    <m/>
    <m/>
    <m/>
    <m/>
    <m/>
    <m/>
    <m/>
    <m/>
    <m/>
    <m/>
    <m/>
    <m/>
    <m/>
    <m/>
    <m/>
    <m/>
    <m/>
    <m/>
    <m/>
    <m/>
    <m/>
    <m/>
    <m/>
    <m/>
    <m/>
    <m/>
  </r>
  <r>
    <x v="3942"/>
    <m/>
    <m/>
    <m/>
    <m/>
    <m/>
    <m/>
    <m/>
    <m/>
    <m/>
    <m/>
    <m/>
    <m/>
    <m/>
    <m/>
    <m/>
    <m/>
    <m/>
    <m/>
    <m/>
    <m/>
    <m/>
    <m/>
    <m/>
    <m/>
    <m/>
    <m/>
    <m/>
    <m/>
    <m/>
    <m/>
    <m/>
    <m/>
    <m/>
    <m/>
    <m/>
    <m/>
    <m/>
    <m/>
    <m/>
    <m/>
    <m/>
    <m/>
    <m/>
    <m/>
    <m/>
    <m/>
    <m/>
    <m/>
    <m/>
    <m/>
    <m/>
    <m/>
    <m/>
    <m/>
  </r>
  <r>
    <x v="3943"/>
    <m/>
    <m/>
    <m/>
    <m/>
    <m/>
    <m/>
    <m/>
    <m/>
    <m/>
    <m/>
    <m/>
    <m/>
    <m/>
    <m/>
    <m/>
    <m/>
    <m/>
    <m/>
    <m/>
    <m/>
    <m/>
    <m/>
    <m/>
    <m/>
    <m/>
    <m/>
    <m/>
    <m/>
    <m/>
    <m/>
    <m/>
    <m/>
    <m/>
    <m/>
    <m/>
    <m/>
    <m/>
    <m/>
    <m/>
    <m/>
    <m/>
    <m/>
    <m/>
    <m/>
    <m/>
    <m/>
    <m/>
    <m/>
    <m/>
    <m/>
    <m/>
    <m/>
    <m/>
    <m/>
  </r>
  <r>
    <x v="3944"/>
    <m/>
    <m/>
    <m/>
    <m/>
    <m/>
    <m/>
    <m/>
    <m/>
    <m/>
    <m/>
    <m/>
    <m/>
    <m/>
    <m/>
    <m/>
    <m/>
    <m/>
    <m/>
    <m/>
    <m/>
    <m/>
    <m/>
    <m/>
    <m/>
    <m/>
    <m/>
    <m/>
    <m/>
    <m/>
    <m/>
    <m/>
    <m/>
    <m/>
    <m/>
    <m/>
    <m/>
    <m/>
    <m/>
    <m/>
    <m/>
    <m/>
    <m/>
    <m/>
    <m/>
    <m/>
    <m/>
    <m/>
    <m/>
    <m/>
    <m/>
    <m/>
    <m/>
    <m/>
    <m/>
  </r>
  <r>
    <x v="3945"/>
    <m/>
    <m/>
    <m/>
    <m/>
    <m/>
    <m/>
    <m/>
    <m/>
    <m/>
    <m/>
    <m/>
    <m/>
    <m/>
    <m/>
    <m/>
    <m/>
    <m/>
    <m/>
    <m/>
    <m/>
    <m/>
    <m/>
    <m/>
    <m/>
    <m/>
    <m/>
    <m/>
    <m/>
    <m/>
    <m/>
    <m/>
    <m/>
    <m/>
    <m/>
    <m/>
    <m/>
    <m/>
    <m/>
    <m/>
    <m/>
    <m/>
    <m/>
    <m/>
    <m/>
    <m/>
    <m/>
    <m/>
    <m/>
    <m/>
    <m/>
    <m/>
    <m/>
    <m/>
    <m/>
  </r>
  <r>
    <x v="3946"/>
    <m/>
    <m/>
    <m/>
    <m/>
    <m/>
    <m/>
    <m/>
    <m/>
    <m/>
    <m/>
    <m/>
    <m/>
    <m/>
    <m/>
    <m/>
    <m/>
    <m/>
    <m/>
    <m/>
    <m/>
    <m/>
    <m/>
    <m/>
    <m/>
    <m/>
    <m/>
    <m/>
    <m/>
    <m/>
    <m/>
    <m/>
    <m/>
    <m/>
    <m/>
    <m/>
    <m/>
    <m/>
    <m/>
    <m/>
    <m/>
    <m/>
    <m/>
    <m/>
    <m/>
    <m/>
    <m/>
    <m/>
    <m/>
    <m/>
    <m/>
    <m/>
    <m/>
    <m/>
    <m/>
  </r>
  <r>
    <x v="3947"/>
    <m/>
    <m/>
    <m/>
    <m/>
    <m/>
    <m/>
    <m/>
    <m/>
    <m/>
    <m/>
    <m/>
    <m/>
    <m/>
    <m/>
    <m/>
    <m/>
    <m/>
    <m/>
    <m/>
    <m/>
    <m/>
    <m/>
    <m/>
    <m/>
    <m/>
    <m/>
    <m/>
    <m/>
    <m/>
    <m/>
    <m/>
    <m/>
    <m/>
    <m/>
    <m/>
    <m/>
    <m/>
    <m/>
    <m/>
    <m/>
    <m/>
    <m/>
    <m/>
    <m/>
    <m/>
    <m/>
    <m/>
    <m/>
    <m/>
    <m/>
    <m/>
    <m/>
    <m/>
    <m/>
  </r>
  <r>
    <x v="3948"/>
    <m/>
    <m/>
    <m/>
    <m/>
    <m/>
    <m/>
    <m/>
    <m/>
    <m/>
    <m/>
    <m/>
    <m/>
    <m/>
    <m/>
    <m/>
    <m/>
    <m/>
    <m/>
    <m/>
    <m/>
    <m/>
    <m/>
    <m/>
    <m/>
    <m/>
    <m/>
    <m/>
    <m/>
    <m/>
    <m/>
    <m/>
    <m/>
    <m/>
    <m/>
    <m/>
    <m/>
    <m/>
    <m/>
    <m/>
    <m/>
    <m/>
    <m/>
    <m/>
    <m/>
    <m/>
    <m/>
    <m/>
    <m/>
    <m/>
    <m/>
    <m/>
    <m/>
    <m/>
    <m/>
  </r>
  <r>
    <x v="3949"/>
    <m/>
    <m/>
    <m/>
    <m/>
    <m/>
    <m/>
    <m/>
    <m/>
    <m/>
    <m/>
    <m/>
    <m/>
    <m/>
    <m/>
    <m/>
    <m/>
    <m/>
    <m/>
    <m/>
    <m/>
    <m/>
    <m/>
    <m/>
    <m/>
    <m/>
    <m/>
    <m/>
    <m/>
    <m/>
    <m/>
    <m/>
    <m/>
    <m/>
    <m/>
    <m/>
    <m/>
    <m/>
    <m/>
    <m/>
    <m/>
    <m/>
    <m/>
    <m/>
    <m/>
    <m/>
    <m/>
    <m/>
    <m/>
    <m/>
    <m/>
    <m/>
    <m/>
    <m/>
    <m/>
  </r>
  <r>
    <x v="3950"/>
    <m/>
    <m/>
    <m/>
    <m/>
    <m/>
    <m/>
    <m/>
    <m/>
    <m/>
    <m/>
    <m/>
    <m/>
    <m/>
    <m/>
    <m/>
    <m/>
    <m/>
    <m/>
    <m/>
    <m/>
    <m/>
    <m/>
    <m/>
    <m/>
    <m/>
    <m/>
    <m/>
    <m/>
    <m/>
    <m/>
    <m/>
    <m/>
    <m/>
    <m/>
    <m/>
    <m/>
    <m/>
    <m/>
    <m/>
    <m/>
    <m/>
    <m/>
    <m/>
    <m/>
    <m/>
    <m/>
    <m/>
    <m/>
    <m/>
    <m/>
    <m/>
    <m/>
    <m/>
    <m/>
  </r>
  <r>
    <x v="3951"/>
    <m/>
    <m/>
    <m/>
    <m/>
    <m/>
    <m/>
    <m/>
    <m/>
    <m/>
    <m/>
    <m/>
    <m/>
    <m/>
    <m/>
    <m/>
    <m/>
    <m/>
    <m/>
    <m/>
    <m/>
    <m/>
    <m/>
    <m/>
    <m/>
    <m/>
    <m/>
    <m/>
    <m/>
    <m/>
    <m/>
    <m/>
    <m/>
    <m/>
    <m/>
    <m/>
    <m/>
    <m/>
    <m/>
    <m/>
    <m/>
    <m/>
    <m/>
    <m/>
    <m/>
    <m/>
    <m/>
    <m/>
    <m/>
    <m/>
    <m/>
    <m/>
    <m/>
    <m/>
    <m/>
  </r>
  <r>
    <x v="3952"/>
    <m/>
    <m/>
    <m/>
    <m/>
    <m/>
    <m/>
    <m/>
    <m/>
    <m/>
    <m/>
    <m/>
    <m/>
    <m/>
    <m/>
    <m/>
    <m/>
    <m/>
    <m/>
    <m/>
    <m/>
    <m/>
    <m/>
    <m/>
    <m/>
    <m/>
    <m/>
    <m/>
    <m/>
    <m/>
    <m/>
    <m/>
    <m/>
    <m/>
    <m/>
    <m/>
    <m/>
    <m/>
    <m/>
    <m/>
    <m/>
    <m/>
    <m/>
    <m/>
    <m/>
    <m/>
    <m/>
    <m/>
    <m/>
    <m/>
    <m/>
    <m/>
    <m/>
    <m/>
    <m/>
  </r>
  <r>
    <x v="3953"/>
    <m/>
    <m/>
    <m/>
    <m/>
    <m/>
    <m/>
    <m/>
    <m/>
    <m/>
    <m/>
    <m/>
    <m/>
    <m/>
    <m/>
    <m/>
    <m/>
    <m/>
    <m/>
    <m/>
    <m/>
    <m/>
    <m/>
    <m/>
    <m/>
    <m/>
    <m/>
    <m/>
    <m/>
    <m/>
    <m/>
    <m/>
    <m/>
    <m/>
    <m/>
    <m/>
    <m/>
    <m/>
    <m/>
    <m/>
    <m/>
    <m/>
    <m/>
    <m/>
    <m/>
    <m/>
    <m/>
    <m/>
    <m/>
    <m/>
    <m/>
    <m/>
    <m/>
    <m/>
    <m/>
  </r>
  <r>
    <x v="3954"/>
    <m/>
    <m/>
    <m/>
    <m/>
    <m/>
    <m/>
    <m/>
    <m/>
    <m/>
    <m/>
    <m/>
    <m/>
    <m/>
    <m/>
    <m/>
    <m/>
    <m/>
    <m/>
    <m/>
    <m/>
    <m/>
    <m/>
    <m/>
    <m/>
    <m/>
    <m/>
    <m/>
    <m/>
    <m/>
    <m/>
    <m/>
    <m/>
    <m/>
    <m/>
    <m/>
    <m/>
    <m/>
    <m/>
    <m/>
    <m/>
    <m/>
    <m/>
    <m/>
    <m/>
    <m/>
    <m/>
    <m/>
    <m/>
    <m/>
    <m/>
    <m/>
    <m/>
    <m/>
    <m/>
  </r>
  <r>
    <x v="3955"/>
    <m/>
    <m/>
    <m/>
    <m/>
    <m/>
    <m/>
    <m/>
    <m/>
    <m/>
    <m/>
    <m/>
    <m/>
    <m/>
    <m/>
    <m/>
    <m/>
    <m/>
    <m/>
    <m/>
    <m/>
    <m/>
    <m/>
    <m/>
    <m/>
    <m/>
    <m/>
    <m/>
    <m/>
    <m/>
    <m/>
    <m/>
    <m/>
    <m/>
    <m/>
    <m/>
    <m/>
    <m/>
    <m/>
    <m/>
    <m/>
    <m/>
    <m/>
    <m/>
    <m/>
    <m/>
    <m/>
    <m/>
    <m/>
    <m/>
    <m/>
    <m/>
    <m/>
    <m/>
    <m/>
  </r>
  <r>
    <x v="3956"/>
    <m/>
    <m/>
    <m/>
    <m/>
    <m/>
    <m/>
    <m/>
    <m/>
    <m/>
    <m/>
    <m/>
    <m/>
    <m/>
    <m/>
    <m/>
    <m/>
    <m/>
    <m/>
    <m/>
    <m/>
    <m/>
    <m/>
    <m/>
    <m/>
    <m/>
    <m/>
    <m/>
    <m/>
    <m/>
    <m/>
    <m/>
    <m/>
    <m/>
    <m/>
    <m/>
    <m/>
    <m/>
    <m/>
    <m/>
    <m/>
    <m/>
    <m/>
    <m/>
    <m/>
    <m/>
    <m/>
    <m/>
    <m/>
    <m/>
    <m/>
    <m/>
    <m/>
    <m/>
    <m/>
  </r>
  <r>
    <x v="3957"/>
    <m/>
    <m/>
    <m/>
    <m/>
    <m/>
    <m/>
    <m/>
    <m/>
    <m/>
    <m/>
    <m/>
    <m/>
    <m/>
    <m/>
    <m/>
    <m/>
    <m/>
    <m/>
    <m/>
    <m/>
    <m/>
    <m/>
    <m/>
    <m/>
    <m/>
    <m/>
    <m/>
    <m/>
    <m/>
    <m/>
    <m/>
    <m/>
    <m/>
    <m/>
    <m/>
    <m/>
    <m/>
    <m/>
    <m/>
    <m/>
    <m/>
    <m/>
    <m/>
    <m/>
    <m/>
    <m/>
    <m/>
    <m/>
    <m/>
    <m/>
    <m/>
    <m/>
    <m/>
    <m/>
  </r>
  <r>
    <x v="3958"/>
    <m/>
    <m/>
    <m/>
    <m/>
    <m/>
    <m/>
    <m/>
    <m/>
    <m/>
    <m/>
    <m/>
    <m/>
    <m/>
    <m/>
    <m/>
    <m/>
    <m/>
    <m/>
    <m/>
    <m/>
    <m/>
    <m/>
    <m/>
    <m/>
    <m/>
    <m/>
    <m/>
    <m/>
    <m/>
    <m/>
    <m/>
    <m/>
    <m/>
    <m/>
    <m/>
    <m/>
    <m/>
    <m/>
    <m/>
    <m/>
    <m/>
    <m/>
    <m/>
    <m/>
    <m/>
    <m/>
    <m/>
    <m/>
    <m/>
    <m/>
    <m/>
    <m/>
    <m/>
    <m/>
  </r>
  <r>
    <x v="3959"/>
    <m/>
    <m/>
    <m/>
    <m/>
    <m/>
    <m/>
    <m/>
    <m/>
    <m/>
    <m/>
    <m/>
    <m/>
    <m/>
    <m/>
    <m/>
    <m/>
    <m/>
    <m/>
    <m/>
    <m/>
    <m/>
    <m/>
    <m/>
    <m/>
    <m/>
    <m/>
    <m/>
    <m/>
    <m/>
    <m/>
    <m/>
    <m/>
    <m/>
    <m/>
    <m/>
    <m/>
    <m/>
    <m/>
    <m/>
    <m/>
    <m/>
    <m/>
    <m/>
    <m/>
    <m/>
    <m/>
    <m/>
    <m/>
    <m/>
    <m/>
    <m/>
    <m/>
    <m/>
    <m/>
  </r>
  <r>
    <x v="3960"/>
    <m/>
    <m/>
    <m/>
    <m/>
    <m/>
    <m/>
    <m/>
    <m/>
    <m/>
    <m/>
    <m/>
    <m/>
    <m/>
    <m/>
    <m/>
    <m/>
    <m/>
    <m/>
    <m/>
    <m/>
    <m/>
    <m/>
    <m/>
    <m/>
    <m/>
    <m/>
    <m/>
    <m/>
    <m/>
    <m/>
    <m/>
    <m/>
    <m/>
    <m/>
    <m/>
    <m/>
    <m/>
    <m/>
    <m/>
    <m/>
    <m/>
    <m/>
    <m/>
    <m/>
    <m/>
    <m/>
    <m/>
    <m/>
    <m/>
    <m/>
    <m/>
    <m/>
    <m/>
    <m/>
  </r>
  <r>
    <x v="3961"/>
    <m/>
    <m/>
    <m/>
    <m/>
    <m/>
    <m/>
    <m/>
    <m/>
    <m/>
    <m/>
    <m/>
    <m/>
    <m/>
    <m/>
    <m/>
    <m/>
    <m/>
    <m/>
    <m/>
    <m/>
    <m/>
    <m/>
    <m/>
    <m/>
    <m/>
    <m/>
    <m/>
    <m/>
    <m/>
    <m/>
    <m/>
    <m/>
    <m/>
    <m/>
    <m/>
    <m/>
    <m/>
    <m/>
    <m/>
    <m/>
    <m/>
    <m/>
    <m/>
    <m/>
    <m/>
    <m/>
    <m/>
    <m/>
    <m/>
    <m/>
    <m/>
    <m/>
    <m/>
    <m/>
  </r>
  <r>
    <x v="3962"/>
    <m/>
    <m/>
    <m/>
    <m/>
    <m/>
    <m/>
    <m/>
    <m/>
    <m/>
    <m/>
    <m/>
    <m/>
    <m/>
    <m/>
    <m/>
    <m/>
    <m/>
    <m/>
    <m/>
    <m/>
    <m/>
    <m/>
    <m/>
    <m/>
    <m/>
    <m/>
    <m/>
    <m/>
    <m/>
    <m/>
    <m/>
    <m/>
    <m/>
    <m/>
    <m/>
    <m/>
    <m/>
    <m/>
    <m/>
    <m/>
    <m/>
    <m/>
    <m/>
    <m/>
    <m/>
    <m/>
    <m/>
    <m/>
    <m/>
    <m/>
    <m/>
    <m/>
    <m/>
    <m/>
  </r>
  <r>
    <x v="3963"/>
    <m/>
    <m/>
    <m/>
    <m/>
    <m/>
    <m/>
    <m/>
    <m/>
    <m/>
    <m/>
    <m/>
    <m/>
    <m/>
    <m/>
    <m/>
    <m/>
    <m/>
    <m/>
    <m/>
    <m/>
    <m/>
    <m/>
    <m/>
    <m/>
    <m/>
    <m/>
    <m/>
    <m/>
    <m/>
    <m/>
    <m/>
    <m/>
    <m/>
    <m/>
    <m/>
    <m/>
    <m/>
    <m/>
    <m/>
    <m/>
    <m/>
    <m/>
    <m/>
    <m/>
    <m/>
    <m/>
    <m/>
    <m/>
    <m/>
    <m/>
    <m/>
    <m/>
    <m/>
    <m/>
  </r>
  <r>
    <x v="3964"/>
    <m/>
    <m/>
    <m/>
    <m/>
    <m/>
    <m/>
    <m/>
    <m/>
    <m/>
    <m/>
    <m/>
    <m/>
    <m/>
    <m/>
    <m/>
    <m/>
    <m/>
    <m/>
    <m/>
    <m/>
    <m/>
    <m/>
    <m/>
    <m/>
    <m/>
    <m/>
    <m/>
    <m/>
    <m/>
    <m/>
    <m/>
    <m/>
    <m/>
    <m/>
    <m/>
    <m/>
    <m/>
    <m/>
    <m/>
    <m/>
    <m/>
    <m/>
    <m/>
    <m/>
    <m/>
    <m/>
    <m/>
    <m/>
    <m/>
    <m/>
    <m/>
    <m/>
    <m/>
    <m/>
  </r>
  <r>
    <x v="3965"/>
    <m/>
    <m/>
    <m/>
    <m/>
    <m/>
    <m/>
    <m/>
    <m/>
    <m/>
    <m/>
    <m/>
    <m/>
    <m/>
    <m/>
    <m/>
    <m/>
    <m/>
    <m/>
    <m/>
    <m/>
    <m/>
    <m/>
    <m/>
    <m/>
    <m/>
    <m/>
    <m/>
    <m/>
    <m/>
    <m/>
    <m/>
    <m/>
    <m/>
    <m/>
    <m/>
    <m/>
    <m/>
    <m/>
    <m/>
    <m/>
    <m/>
    <m/>
    <m/>
    <m/>
    <m/>
    <m/>
    <m/>
    <m/>
    <m/>
    <m/>
    <m/>
    <m/>
    <m/>
    <m/>
  </r>
  <r>
    <x v="3966"/>
    <m/>
    <m/>
    <m/>
    <m/>
    <m/>
    <m/>
    <m/>
    <m/>
    <m/>
    <m/>
    <m/>
    <m/>
    <m/>
    <m/>
    <m/>
    <m/>
    <m/>
    <m/>
    <m/>
    <m/>
    <m/>
    <m/>
    <m/>
    <m/>
    <m/>
    <m/>
    <m/>
    <m/>
    <m/>
    <m/>
    <m/>
    <m/>
    <m/>
    <m/>
    <m/>
    <m/>
    <m/>
    <m/>
    <m/>
    <m/>
    <m/>
    <m/>
    <m/>
    <m/>
    <m/>
    <m/>
    <m/>
    <m/>
    <m/>
    <m/>
    <m/>
    <m/>
    <m/>
    <m/>
  </r>
  <r>
    <x v="3967"/>
    <m/>
    <m/>
    <m/>
    <m/>
    <m/>
    <m/>
    <m/>
    <m/>
    <m/>
    <m/>
    <m/>
    <m/>
    <m/>
    <m/>
    <m/>
    <m/>
    <m/>
    <m/>
    <m/>
    <m/>
    <m/>
    <m/>
    <m/>
    <m/>
    <m/>
    <m/>
    <m/>
    <m/>
    <m/>
    <m/>
    <m/>
    <m/>
    <m/>
    <m/>
    <m/>
    <m/>
    <m/>
    <m/>
    <m/>
    <m/>
    <m/>
    <m/>
    <m/>
    <m/>
    <m/>
    <m/>
    <m/>
    <m/>
    <m/>
    <m/>
    <m/>
    <m/>
    <m/>
    <m/>
  </r>
  <r>
    <x v="3968"/>
    <m/>
    <m/>
    <m/>
    <m/>
    <m/>
    <m/>
    <m/>
    <m/>
    <m/>
    <m/>
    <m/>
    <m/>
    <m/>
    <m/>
    <m/>
    <m/>
    <m/>
    <m/>
    <m/>
    <m/>
    <m/>
    <m/>
    <m/>
    <m/>
    <m/>
    <m/>
    <m/>
    <m/>
    <m/>
    <m/>
    <m/>
    <m/>
    <m/>
    <m/>
    <m/>
    <m/>
    <m/>
    <m/>
    <m/>
    <m/>
    <m/>
    <m/>
    <m/>
    <m/>
    <m/>
    <m/>
    <m/>
    <m/>
    <m/>
    <m/>
    <m/>
    <m/>
    <m/>
    <m/>
  </r>
  <r>
    <x v="3968"/>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PivotTable1"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6">
  <location ref="A3:B3972" firstHeaderRow="1" firstDataRow="1" firstDataCol="1"/>
  <pivotFields count="55">
    <pivotField axis="axisRow" numFmtId="164" showAll="0" sortType="ascending">
      <items count="3972">
        <item h="1" x="0"/>
        <item h="1"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m="1" x="3970"/>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t="default"/>
      </items>
    </pivotField>
    <pivotField showAll="0"/>
    <pivotField showAll="0" defaultSubtotal="0"/>
    <pivotField showAll="0"/>
    <pivotField showAll="0"/>
    <pivotField showAll="0"/>
    <pivotField showAll="0"/>
    <pivotField showAll="0" defaultSubtota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defaultSubtotal="0"/>
  </pivotFields>
  <rowFields count="1">
    <field x="0"/>
  </rowFields>
  <rowItems count="3969">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3"/>
    </i>
    <i>
      <x v="844"/>
    </i>
    <i>
      <x v="845"/>
    </i>
    <i>
      <x v="846"/>
    </i>
    <i>
      <x v="847"/>
    </i>
    <i>
      <x v="848"/>
    </i>
    <i>
      <x v="849"/>
    </i>
    <i>
      <x v="850"/>
    </i>
    <i>
      <x v="851"/>
    </i>
    <i>
      <x v="852"/>
    </i>
    <i>
      <x v="853"/>
    </i>
    <i>
      <x v="854"/>
    </i>
    <i>
      <x v="855"/>
    </i>
    <i>
      <x v="856"/>
    </i>
    <i>
      <x v="857"/>
    </i>
    <i>
      <x v="858"/>
    </i>
    <i>
      <x v="859"/>
    </i>
    <i>
      <x v="860"/>
    </i>
    <i>
      <x v="861"/>
    </i>
    <i>
      <x v="862"/>
    </i>
    <i>
      <x v="863"/>
    </i>
    <i>
      <x v="864"/>
    </i>
    <i>
      <x v="865"/>
    </i>
    <i>
      <x v="866"/>
    </i>
    <i>
      <x v="867"/>
    </i>
    <i>
      <x v="868"/>
    </i>
    <i>
      <x v="869"/>
    </i>
    <i>
      <x v="870"/>
    </i>
    <i>
      <x v="871"/>
    </i>
    <i>
      <x v="872"/>
    </i>
    <i>
      <x v="873"/>
    </i>
    <i>
      <x v="874"/>
    </i>
    <i>
      <x v="875"/>
    </i>
    <i>
      <x v="876"/>
    </i>
    <i>
      <x v="877"/>
    </i>
    <i>
      <x v="878"/>
    </i>
    <i>
      <x v="879"/>
    </i>
    <i>
      <x v="880"/>
    </i>
    <i>
      <x v="881"/>
    </i>
    <i>
      <x v="882"/>
    </i>
    <i>
      <x v="883"/>
    </i>
    <i>
      <x v="884"/>
    </i>
    <i>
      <x v="885"/>
    </i>
    <i>
      <x v="886"/>
    </i>
    <i>
      <x v="887"/>
    </i>
    <i>
      <x v="888"/>
    </i>
    <i>
      <x v="889"/>
    </i>
    <i>
      <x v="890"/>
    </i>
    <i>
      <x v="891"/>
    </i>
    <i>
      <x v="892"/>
    </i>
    <i>
      <x v="893"/>
    </i>
    <i>
      <x v="894"/>
    </i>
    <i>
      <x v="895"/>
    </i>
    <i>
      <x v="896"/>
    </i>
    <i>
      <x v="897"/>
    </i>
    <i>
      <x v="898"/>
    </i>
    <i>
      <x v="899"/>
    </i>
    <i>
      <x v="900"/>
    </i>
    <i>
      <x v="901"/>
    </i>
    <i>
      <x v="902"/>
    </i>
    <i>
      <x v="903"/>
    </i>
    <i>
      <x v="904"/>
    </i>
    <i>
      <x v="905"/>
    </i>
    <i>
      <x v="906"/>
    </i>
    <i>
      <x v="907"/>
    </i>
    <i>
      <x v="908"/>
    </i>
    <i>
      <x v="909"/>
    </i>
    <i>
      <x v="910"/>
    </i>
    <i>
      <x v="911"/>
    </i>
    <i>
      <x v="912"/>
    </i>
    <i>
      <x v="913"/>
    </i>
    <i>
      <x v="914"/>
    </i>
    <i>
      <x v="915"/>
    </i>
    <i>
      <x v="916"/>
    </i>
    <i>
      <x v="917"/>
    </i>
    <i>
      <x v="918"/>
    </i>
    <i>
      <x v="919"/>
    </i>
    <i>
      <x v="920"/>
    </i>
    <i>
      <x v="921"/>
    </i>
    <i>
      <x v="922"/>
    </i>
    <i>
      <x v="923"/>
    </i>
    <i>
      <x v="924"/>
    </i>
    <i>
      <x v="925"/>
    </i>
    <i>
      <x v="926"/>
    </i>
    <i>
      <x v="927"/>
    </i>
    <i>
      <x v="928"/>
    </i>
    <i>
      <x v="929"/>
    </i>
    <i>
      <x v="930"/>
    </i>
    <i>
      <x v="931"/>
    </i>
    <i>
      <x v="932"/>
    </i>
    <i>
      <x v="933"/>
    </i>
    <i>
      <x v="934"/>
    </i>
    <i>
      <x v="935"/>
    </i>
    <i>
      <x v="936"/>
    </i>
    <i>
      <x v="937"/>
    </i>
    <i>
      <x v="938"/>
    </i>
    <i>
      <x v="939"/>
    </i>
    <i>
      <x v="940"/>
    </i>
    <i>
      <x v="941"/>
    </i>
    <i>
      <x v="942"/>
    </i>
    <i>
      <x v="943"/>
    </i>
    <i>
      <x v="944"/>
    </i>
    <i>
      <x v="945"/>
    </i>
    <i>
      <x v="946"/>
    </i>
    <i>
      <x v="947"/>
    </i>
    <i>
      <x v="948"/>
    </i>
    <i>
      <x v="949"/>
    </i>
    <i>
      <x v="950"/>
    </i>
    <i>
      <x v="951"/>
    </i>
    <i>
      <x v="952"/>
    </i>
    <i>
      <x v="953"/>
    </i>
    <i>
      <x v="954"/>
    </i>
    <i>
      <x v="955"/>
    </i>
    <i>
      <x v="956"/>
    </i>
    <i>
      <x v="957"/>
    </i>
    <i>
      <x v="958"/>
    </i>
    <i>
      <x v="959"/>
    </i>
    <i>
      <x v="960"/>
    </i>
    <i>
      <x v="961"/>
    </i>
    <i>
      <x v="962"/>
    </i>
    <i>
      <x v="963"/>
    </i>
    <i>
      <x v="964"/>
    </i>
    <i>
      <x v="965"/>
    </i>
    <i>
      <x v="966"/>
    </i>
    <i>
      <x v="967"/>
    </i>
    <i>
      <x v="968"/>
    </i>
    <i>
      <x v="969"/>
    </i>
    <i>
      <x v="970"/>
    </i>
    <i>
      <x v="971"/>
    </i>
    <i>
      <x v="972"/>
    </i>
    <i>
      <x v="973"/>
    </i>
    <i>
      <x v="974"/>
    </i>
    <i>
      <x v="975"/>
    </i>
    <i>
      <x v="976"/>
    </i>
    <i>
      <x v="977"/>
    </i>
    <i>
      <x v="978"/>
    </i>
    <i>
      <x v="979"/>
    </i>
    <i>
      <x v="980"/>
    </i>
    <i>
      <x v="981"/>
    </i>
    <i>
      <x v="982"/>
    </i>
    <i>
      <x v="983"/>
    </i>
    <i>
      <x v="984"/>
    </i>
    <i>
      <x v="985"/>
    </i>
    <i>
      <x v="986"/>
    </i>
    <i>
      <x v="987"/>
    </i>
    <i>
      <x v="988"/>
    </i>
    <i>
      <x v="989"/>
    </i>
    <i>
      <x v="990"/>
    </i>
    <i>
      <x v="991"/>
    </i>
    <i>
      <x v="992"/>
    </i>
    <i>
      <x v="993"/>
    </i>
    <i>
      <x v="994"/>
    </i>
    <i>
      <x v="995"/>
    </i>
    <i>
      <x v="996"/>
    </i>
    <i>
      <x v="997"/>
    </i>
    <i>
      <x v="998"/>
    </i>
    <i>
      <x v="999"/>
    </i>
    <i>
      <x v="1000"/>
    </i>
    <i>
      <x v="1001"/>
    </i>
    <i>
      <x v="1002"/>
    </i>
    <i>
      <x v="1003"/>
    </i>
    <i>
      <x v="1004"/>
    </i>
    <i>
      <x v="1005"/>
    </i>
    <i>
      <x v="1006"/>
    </i>
    <i>
      <x v="1007"/>
    </i>
    <i>
      <x v="1008"/>
    </i>
    <i>
      <x v="1009"/>
    </i>
    <i>
      <x v="1010"/>
    </i>
    <i>
      <x v="1011"/>
    </i>
    <i>
      <x v="1012"/>
    </i>
    <i>
      <x v="1013"/>
    </i>
    <i>
      <x v="1014"/>
    </i>
    <i>
      <x v="1015"/>
    </i>
    <i>
      <x v="1016"/>
    </i>
    <i>
      <x v="1017"/>
    </i>
    <i>
      <x v="1018"/>
    </i>
    <i>
      <x v="1019"/>
    </i>
    <i>
      <x v="1020"/>
    </i>
    <i>
      <x v="1021"/>
    </i>
    <i>
      <x v="1022"/>
    </i>
    <i>
      <x v="1023"/>
    </i>
    <i>
      <x v="1024"/>
    </i>
    <i>
      <x v="1025"/>
    </i>
    <i>
      <x v="1026"/>
    </i>
    <i>
      <x v="1027"/>
    </i>
    <i>
      <x v="1028"/>
    </i>
    <i>
      <x v="1029"/>
    </i>
    <i>
      <x v="1030"/>
    </i>
    <i>
      <x v="1031"/>
    </i>
    <i>
      <x v="1032"/>
    </i>
    <i>
      <x v="1033"/>
    </i>
    <i>
      <x v="1034"/>
    </i>
    <i>
      <x v="1035"/>
    </i>
    <i>
      <x v="1036"/>
    </i>
    <i>
      <x v="1037"/>
    </i>
    <i>
      <x v="1038"/>
    </i>
    <i>
      <x v="1039"/>
    </i>
    <i>
      <x v="1040"/>
    </i>
    <i>
      <x v="1041"/>
    </i>
    <i>
      <x v="1042"/>
    </i>
    <i>
      <x v="1043"/>
    </i>
    <i>
      <x v="1044"/>
    </i>
    <i>
      <x v="1045"/>
    </i>
    <i>
      <x v="1046"/>
    </i>
    <i>
      <x v="1047"/>
    </i>
    <i>
      <x v="1048"/>
    </i>
    <i>
      <x v="1049"/>
    </i>
    <i>
      <x v="1050"/>
    </i>
    <i>
      <x v="1051"/>
    </i>
    <i>
      <x v="1052"/>
    </i>
    <i>
      <x v="1053"/>
    </i>
    <i>
      <x v="1054"/>
    </i>
    <i>
      <x v="1055"/>
    </i>
    <i>
      <x v="1056"/>
    </i>
    <i>
      <x v="1057"/>
    </i>
    <i>
      <x v="1058"/>
    </i>
    <i>
      <x v="1059"/>
    </i>
    <i>
      <x v="1060"/>
    </i>
    <i>
      <x v="1061"/>
    </i>
    <i>
      <x v="1062"/>
    </i>
    <i>
      <x v="1063"/>
    </i>
    <i>
      <x v="1064"/>
    </i>
    <i>
      <x v="1065"/>
    </i>
    <i>
      <x v="1066"/>
    </i>
    <i>
      <x v="1067"/>
    </i>
    <i>
      <x v="1068"/>
    </i>
    <i>
      <x v="1069"/>
    </i>
    <i>
      <x v="1070"/>
    </i>
    <i>
      <x v="1071"/>
    </i>
    <i>
      <x v="1072"/>
    </i>
    <i>
      <x v="1073"/>
    </i>
    <i>
      <x v="1074"/>
    </i>
    <i>
      <x v="1075"/>
    </i>
    <i>
      <x v="1076"/>
    </i>
    <i>
      <x v="1077"/>
    </i>
    <i>
      <x v="1078"/>
    </i>
    <i>
      <x v="1079"/>
    </i>
    <i>
      <x v="1080"/>
    </i>
    <i>
      <x v="1081"/>
    </i>
    <i>
      <x v="1082"/>
    </i>
    <i>
      <x v="1083"/>
    </i>
    <i>
      <x v="1084"/>
    </i>
    <i>
      <x v="1085"/>
    </i>
    <i>
      <x v="1086"/>
    </i>
    <i>
      <x v="1087"/>
    </i>
    <i>
      <x v="1088"/>
    </i>
    <i>
      <x v="1089"/>
    </i>
    <i>
      <x v="1090"/>
    </i>
    <i>
      <x v="1091"/>
    </i>
    <i>
      <x v="1092"/>
    </i>
    <i>
      <x v="1093"/>
    </i>
    <i>
      <x v="1094"/>
    </i>
    <i>
      <x v="1095"/>
    </i>
    <i>
      <x v="1096"/>
    </i>
    <i>
      <x v="1097"/>
    </i>
    <i>
      <x v="1098"/>
    </i>
    <i>
      <x v="1099"/>
    </i>
    <i>
      <x v="1100"/>
    </i>
    <i>
      <x v="1101"/>
    </i>
    <i>
      <x v="1102"/>
    </i>
    <i>
      <x v="1103"/>
    </i>
    <i>
      <x v="1104"/>
    </i>
    <i>
      <x v="1105"/>
    </i>
    <i>
      <x v="1106"/>
    </i>
    <i>
      <x v="1107"/>
    </i>
    <i>
      <x v="1108"/>
    </i>
    <i>
      <x v="1109"/>
    </i>
    <i>
      <x v="1110"/>
    </i>
    <i>
      <x v="1111"/>
    </i>
    <i>
      <x v="1112"/>
    </i>
    <i>
      <x v="1113"/>
    </i>
    <i>
      <x v="1114"/>
    </i>
    <i>
      <x v="1115"/>
    </i>
    <i>
      <x v="1116"/>
    </i>
    <i>
      <x v="1117"/>
    </i>
    <i>
      <x v="1118"/>
    </i>
    <i>
      <x v="1119"/>
    </i>
    <i>
      <x v="1120"/>
    </i>
    <i>
      <x v="1121"/>
    </i>
    <i>
      <x v="1122"/>
    </i>
    <i>
      <x v="1123"/>
    </i>
    <i>
      <x v="1124"/>
    </i>
    <i>
      <x v="1125"/>
    </i>
    <i>
      <x v="1126"/>
    </i>
    <i>
      <x v="1127"/>
    </i>
    <i>
      <x v="1128"/>
    </i>
    <i>
      <x v="1129"/>
    </i>
    <i>
      <x v="1130"/>
    </i>
    <i>
      <x v="1131"/>
    </i>
    <i>
      <x v="1132"/>
    </i>
    <i>
      <x v="1133"/>
    </i>
    <i>
      <x v="1134"/>
    </i>
    <i>
      <x v="1135"/>
    </i>
    <i>
      <x v="1136"/>
    </i>
    <i>
      <x v="1137"/>
    </i>
    <i>
      <x v="1138"/>
    </i>
    <i>
      <x v="1139"/>
    </i>
    <i>
      <x v="1140"/>
    </i>
    <i>
      <x v="1141"/>
    </i>
    <i>
      <x v="1142"/>
    </i>
    <i>
      <x v="1143"/>
    </i>
    <i>
      <x v="1144"/>
    </i>
    <i>
      <x v="1145"/>
    </i>
    <i>
      <x v="1146"/>
    </i>
    <i>
      <x v="1147"/>
    </i>
    <i>
      <x v="1148"/>
    </i>
    <i>
      <x v="1149"/>
    </i>
    <i>
      <x v="1150"/>
    </i>
    <i>
      <x v="1151"/>
    </i>
    <i>
      <x v="1152"/>
    </i>
    <i>
      <x v="1153"/>
    </i>
    <i>
      <x v="1154"/>
    </i>
    <i>
      <x v="1155"/>
    </i>
    <i>
      <x v="1156"/>
    </i>
    <i>
      <x v="1157"/>
    </i>
    <i>
      <x v="1158"/>
    </i>
    <i>
      <x v="1159"/>
    </i>
    <i>
      <x v="1160"/>
    </i>
    <i>
      <x v="1161"/>
    </i>
    <i>
      <x v="1162"/>
    </i>
    <i>
      <x v="1163"/>
    </i>
    <i>
      <x v="1164"/>
    </i>
    <i>
      <x v="1165"/>
    </i>
    <i>
      <x v="1166"/>
    </i>
    <i>
      <x v="1167"/>
    </i>
    <i>
      <x v="1168"/>
    </i>
    <i>
      <x v="1169"/>
    </i>
    <i>
      <x v="1170"/>
    </i>
    <i>
      <x v="1171"/>
    </i>
    <i>
      <x v="1172"/>
    </i>
    <i>
      <x v="1173"/>
    </i>
    <i>
      <x v="1174"/>
    </i>
    <i>
      <x v="1175"/>
    </i>
    <i>
      <x v="1176"/>
    </i>
    <i>
      <x v="1177"/>
    </i>
    <i>
      <x v="1178"/>
    </i>
    <i>
      <x v="1179"/>
    </i>
    <i>
      <x v="1180"/>
    </i>
    <i>
      <x v="1181"/>
    </i>
    <i>
      <x v="1182"/>
    </i>
    <i>
      <x v="1183"/>
    </i>
    <i>
      <x v="1184"/>
    </i>
    <i>
      <x v="1185"/>
    </i>
    <i>
      <x v="1186"/>
    </i>
    <i>
      <x v="1187"/>
    </i>
    <i>
      <x v="1188"/>
    </i>
    <i>
      <x v="1189"/>
    </i>
    <i>
      <x v="1190"/>
    </i>
    <i>
      <x v="1191"/>
    </i>
    <i>
      <x v="1192"/>
    </i>
    <i>
      <x v="1193"/>
    </i>
    <i>
      <x v="1194"/>
    </i>
    <i>
      <x v="1195"/>
    </i>
    <i>
      <x v="1196"/>
    </i>
    <i>
      <x v="1197"/>
    </i>
    <i>
      <x v="1198"/>
    </i>
    <i>
      <x v="1199"/>
    </i>
    <i>
      <x v="1200"/>
    </i>
    <i>
      <x v="1201"/>
    </i>
    <i>
      <x v="1202"/>
    </i>
    <i>
      <x v="1203"/>
    </i>
    <i>
      <x v="1204"/>
    </i>
    <i>
      <x v="1205"/>
    </i>
    <i>
      <x v="1206"/>
    </i>
    <i>
      <x v="1207"/>
    </i>
    <i>
      <x v="1208"/>
    </i>
    <i>
      <x v="1209"/>
    </i>
    <i>
      <x v="1210"/>
    </i>
    <i>
      <x v="1211"/>
    </i>
    <i>
      <x v="1212"/>
    </i>
    <i>
      <x v="1213"/>
    </i>
    <i>
      <x v="1214"/>
    </i>
    <i>
      <x v="1215"/>
    </i>
    <i>
      <x v="1216"/>
    </i>
    <i>
      <x v="1217"/>
    </i>
    <i>
      <x v="1218"/>
    </i>
    <i>
      <x v="1219"/>
    </i>
    <i>
      <x v="1220"/>
    </i>
    <i>
      <x v="1221"/>
    </i>
    <i>
      <x v="1222"/>
    </i>
    <i>
      <x v="1223"/>
    </i>
    <i>
      <x v="1224"/>
    </i>
    <i>
      <x v="1225"/>
    </i>
    <i>
      <x v="1226"/>
    </i>
    <i>
      <x v="1227"/>
    </i>
    <i>
      <x v="1228"/>
    </i>
    <i>
      <x v="1229"/>
    </i>
    <i>
      <x v="1230"/>
    </i>
    <i>
      <x v="1231"/>
    </i>
    <i>
      <x v="1232"/>
    </i>
    <i>
      <x v="1233"/>
    </i>
    <i>
      <x v="1234"/>
    </i>
    <i>
      <x v="1235"/>
    </i>
    <i>
      <x v="1236"/>
    </i>
    <i>
      <x v="1237"/>
    </i>
    <i>
      <x v="1238"/>
    </i>
    <i>
      <x v="1239"/>
    </i>
    <i>
      <x v="1240"/>
    </i>
    <i>
      <x v="1241"/>
    </i>
    <i>
      <x v="1242"/>
    </i>
    <i>
      <x v="1243"/>
    </i>
    <i>
      <x v="1244"/>
    </i>
    <i>
      <x v="1245"/>
    </i>
    <i>
      <x v="1246"/>
    </i>
    <i>
      <x v="1247"/>
    </i>
    <i>
      <x v="1248"/>
    </i>
    <i>
      <x v="1249"/>
    </i>
    <i>
      <x v="1250"/>
    </i>
    <i>
      <x v="1251"/>
    </i>
    <i>
      <x v="1252"/>
    </i>
    <i>
      <x v="1253"/>
    </i>
    <i>
      <x v="1254"/>
    </i>
    <i>
      <x v="1255"/>
    </i>
    <i>
      <x v="1256"/>
    </i>
    <i>
      <x v="1257"/>
    </i>
    <i>
      <x v="1258"/>
    </i>
    <i>
      <x v="1259"/>
    </i>
    <i>
      <x v="1260"/>
    </i>
    <i>
      <x v="1261"/>
    </i>
    <i>
      <x v="1262"/>
    </i>
    <i>
      <x v="1263"/>
    </i>
    <i>
      <x v="1264"/>
    </i>
    <i>
      <x v="1265"/>
    </i>
    <i>
      <x v="1266"/>
    </i>
    <i>
      <x v="1267"/>
    </i>
    <i>
      <x v="1268"/>
    </i>
    <i>
      <x v="1269"/>
    </i>
    <i>
      <x v="1270"/>
    </i>
    <i>
      <x v="1271"/>
    </i>
    <i>
      <x v="1272"/>
    </i>
    <i>
      <x v="1273"/>
    </i>
    <i>
      <x v="1274"/>
    </i>
    <i>
      <x v="1275"/>
    </i>
    <i>
      <x v="1276"/>
    </i>
    <i>
      <x v="1277"/>
    </i>
    <i>
      <x v="1278"/>
    </i>
    <i>
      <x v="1279"/>
    </i>
    <i>
      <x v="1280"/>
    </i>
    <i>
      <x v="1281"/>
    </i>
    <i>
      <x v="1282"/>
    </i>
    <i>
      <x v="1283"/>
    </i>
    <i>
      <x v="1284"/>
    </i>
    <i>
      <x v="1285"/>
    </i>
    <i>
      <x v="1286"/>
    </i>
    <i>
      <x v="1287"/>
    </i>
    <i>
      <x v="1288"/>
    </i>
    <i>
      <x v="1289"/>
    </i>
    <i>
      <x v="1290"/>
    </i>
    <i>
      <x v="1291"/>
    </i>
    <i>
      <x v="1292"/>
    </i>
    <i>
      <x v="1293"/>
    </i>
    <i>
      <x v="1294"/>
    </i>
    <i>
      <x v="1295"/>
    </i>
    <i>
      <x v="1296"/>
    </i>
    <i>
      <x v="1297"/>
    </i>
    <i>
      <x v="1298"/>
    </i>
    <i>
      <x v="1299"/>
    </i>
    <i>
      <x v="1300"/>
    </i>
    <i>
      <x v="1301"/>
    </i>
    <i>
      <x v="1302"/>
    </i>
    <i>
      <x v="1303"/>
    </i>
    <i>
      <x v="1304"/>
    </i>
    <i>
      <x v="1305"/>
    </i>
    <i>
      <x v="1306"/>
    </i>
    <i>
      <x v="1307"/>
    </i>
    <i>
      <x v="1308"/>
    </i>
    <i>
      <x v="1309"/>
    </i>
    <i>
      <x v="1310"/>
    </i>
    <i>
      <x v="1311"/>
    </i>
    <i>
      <x v="1312"/>
    </i>
    <i>
      <x v="1313"/>
    </i>
    <i>
      <x v="1314"/>
    </i>
    <i>
      <x v="1315"/>
    </i>
    <i>
      <x v="1316"/>
    </i>
    <i>
      <x v="1317"/>
    </i>
    <i>
      <x v="1318"/>
    </i>
    <i>
      <x v="1319"/>
    </i>
    <i>
      <x v="1320"/>
    </i>
    <i>
      <x v="1321"/>
    </i>
    <i>
      <x v="1322"/>
    </i>
    <i>
      <x v="1323"/>
    </i>
    <i>
      <x v="1324"/>
    </i>
    <i>
      <x v="1325"/>
    </i>
    <i>
      <x v="1326"/>
    </i>
    <i>
      <x v="1327"/>
    </i>
    <i>
      <x v="1328"/>
    </i>
    <i>
      <x v="1329"/>
    </i>
    <i>
      <x v="1330"/>
    </i>
    <i>
      <x v="1331"/>
    </i>
    <i>
      <x v="1332"/>
    </i>
    <i>
      <x v="1333"/>
    </i>
    <i>
      <x v="1334"/>
    </i>
    <i>
      <x v="1335"/>
    </i>
    <i>
      <x v="1336"/>
    </i>
    <i>
      <x v="1337"/>
    </i>
    <i>
      <x v="1338"/>
    </i>
    <i>
      <x v="1339"/>
    </i>
    <i>
      <x v="1340"/>
    </i>
    <i>
      <x v="1341"/>
    </i>
    <i>
      <x v="1342"/>
    </i>
    <i>
      <x v="1343"/>
    </i>
    <i>
      <x v="1344"/>
    </i>
    <i>
      <x v="1345"/>
    </i>
    <i>
      <x v="1346"/>
    </i>
    <i>
      <x v="1347"/>
    </i>
    <i>
      <x v="1348"/>
    </i>
    <i>
      <x v="1349"/>
    </i>
    <i>
      <x v="1350"/>
    </i>
    <i>
      <x v="1351"/>
    </i>
    <i>
      <x v="1352"/>
    </i>
    <i>
      <x v="1353"/>
    </i>
    <i>
      <x v="1354"/>
    </i>
    <i>
      <x v="1355"/>
    </i>
    <i>
      <x v="1356"/>
    </i>
    <i>
      <x v="1357"/>
    </i>
    <i>
      <x v="1358"/>
    </i>
    <i>
      <x v="1359"/>
    </i>
    <i>
      <x v="1360"/>
    </i>
    <i>
      <x v="1361"/>
    </i>
    <i>
      <x v="1362"/>
    </i>
    <i>
      <x v="1363"/>
    </i>
    <i>
      <x v="1364"/>
    </i>
    <i>
      <x v="1365"/>
    </i>
    <i>
      <x v="1366"/>
    </i>
    <i>
      <x v="1367"/>
    </i>
    <i>
      <x v="1368"/>
    </i>
    <i>
      <x v="1369"/>
    </i>
    <i>
      <x v="1370"/>
    </i>
    <i>
      <x v="1371"/>
    </i>
    <i>
      <x v="1372"/>
    </i>
    <i>
      <x v="1373"/>
    </i>
    <i>
      <x v="1374"/>
    </i>
    <i>
      <x v="1375"/>
    </i>
    <i>
      <x v="1376"/>
    </i>
    <i>
      <x v="1377"/>
    </i>
    <i>
      <x v="1378"/>
    </i>
    <i>
      <x v="1379"/>
    </i>
    <i>
      <x v="1380"/>
    </i>
    <i>
      <x v="1381"/>
    </i>
    <i>
      <x v="1382"/>
    </i>
    <i>
      <x v="1383"/>
    </i>
    <i>
      <x v="1384"/>
    </i>
    <i>
      <x v="1385"/>
    </i>
    <i>
      <x v="1386"/>
    </i>
    <i>
      <x v="1387"/>
    </i>
    <i>
      <x v="1388"/>
    </i>
    <i>
      <x v="1389"/>
    </i>
    <i>
      <x v="1390"/>
    </i>
    <i>
      <x v="1391"/>
    </i>
    <i>
      <x v="1392"/>
    </i>
    <i>
      <x v="1393"/>
    </i>
    <i>
      <x v="1394"/>
    </i>
    <i>
      <x v="1395"/>
    </i>
    <i>
      <x v="1396"/>
    </i>
    <i>
      <x v="1397"/>
    </i>
    <i>
      <x v="1398"/>
    </i>
    <i>
      <x v="1399"/>
    </i>
    <i>
      <x v="1400"/>
    </i>
    <i>
      <x v="1401"/>
    </i>
    <i>
      <x v="1402"/>
    </i>
    <i>
      <x v="1403"/>
    </i>
    <i>
      <x v="1404"/>
    </i>
    <i>
      <x v="1405"/>
    </i>
    <i>
      <x v="1406"/>
    </i>
    <i>
      <x v="1407"/>
    </i>
    <i>
      <x v="1408"/>
    </i>
    <i>
      <x v="1409"/>
    </i>
    <i>
      <x v="1410"/>
    </i>
    <i>
      <x v="1411"/>
    </i>
    <i>
      <x v="1412"/>
    </i>
    <i>
      <x v="1413"/>
    </i>
    <i>
      <x v="1414"/>
    </i>
    <i>
      <x v="1415"/>
    </i>
    <i>
      <x v="1416"/>
    </i>
    <i>
      <x v="1417"/>
    </i>
    <i>
      <x v="1418"/>
    </i>
    <i>
      <x v="1419"/>
    </i>
    <i>
      <x v="1420"/>
    </i>
    <i>
      <x v="1421"/>
    </i>
    <i>
      <x v="1422"/>
    </i>
    <i>
      <x v="1423"/>
    </i>
    <i>
      <x v="1424"/>
    </i>
    <i>
      <x v="1425"/>
    </i>
    <i>
      <x v="1426"/>
    </i>
    <i>
      <x v="1427"/>
    </i>
    <i>
      <x v="1428"/>
    </i>
    <i>
      <x v="1429"/>
    </i>
    <i>
      <x v="1430"/>
    </i>
    <i>
      <x v="1431"/>
    </i>
    <i>
      <x v="1432"/>
    </i>
    <i>
      <x v="1433"/>
    </i>
    <i>
      <x v="1434"/>
    </i>
    <i>
      <x v="1435"/>
    </i>
    <i>
      <x v="1436"/>
    </i>
    <i>
      <x v="1437"/>
    </i>
    <i>
      <x v="1438"/>
    </i>
    <i>
      <x v="1439"/>
    </i>
    <i>
      <x v="1440"/>
    </i>
    <i>
      <x v="1441"/>
    </i>
    <i>
      <x v="1442"/>
    </i>
    <i>
      <x v="1443"/>
    </i>
    <i>
      <x v="1444"/>
    </i>
    <i>
      <x v="1445"/>
    </i>
    <i>
      <x v="1446"/>
    </i>
    <i>
      <x v="1447"/>
    </i>
    <i>
      <x v="1448"/>
    </i>
    <i>
      <x v="1449"/>
    </i>
    <i>
      <x v="1450"/>
    </i>
    <i>
      <x v="1451"/>
    </i>
    <i>
      <x v="1452"/>
    </i>
    <i>
      <x v="1453"/>
    </i>
    <i>
      <x v="1454"/>
    </i>
    <i>
      <x v="1455"/>
    </i>
    <i>
      <x v="1456"/>
    </i>
    <i>
      <x v="1457"/>
    </i>
    <i>
      <x v="1458"/>
    </i>
    <i>
      <x v="1459"/>
    </i>
    <i>
      <x v="1460"/>
    </i>
    <i>
      <x v="1461"/>
    </i>
    <i>
      <x v="1462"/>
    </i>
    <i>
      <x v="1463"/>
    </i>
    <i>
      <x v="1464"/>
    </i>
    <i>
      <x v="1465"/>
    </i>
    <i>
      <x v="1466"/>
    </i>
    <i>
      <x v="1467"/>
    </i>
    <i>
      <x v="1468"/>
    </i>
    <i>
      <x v="1469"/>
    </i>
    <i>
      <x v="1470"/>
    </i>
    <i>
      <x v="1471"/>
    </i>
    <i>
      <x v="1472"/>
    </i>
    <i>
      <x v="1473"/>
    </i>
    <i>
      <x v="1474"/>
    </i>
    <i>
      <x v="1475"/>
    </i>
    <i>
      <x v="1476"/>
    </i>
    <i>
      <x v="1477"/>
    </i>
    <i>
      <x v="1478"/>
    </i>
    <i>
      <x v="1479"/>
    </i>
    <i>
      <x v="1480"/>
    </i>
    <i>
      <x v="1481"/>
    </i>
    <i>
      <x v="1482"/>
    </i>
    <i>
      <x v="1483"/>
    </i>
    <i>
      <x v="1484"/>
    </i>
    <i>
      <x v="1485"/>
    </i>
    <i>
      <x v="1486"/>
    </i>
    <i>
      <x v="1487"/>
    </i>
    <i>
      <x v="1488"/>
    </i>
    <i>
      <x v="1489"/>
    </i>
    <i>
      <x v="1490"/>
    </i>
    <i>
      <x v="1491"/>
    </i>
    <i>
      <x v="1492"/>
    </i>
    <i>
      <x v="1493"/>
    </i>
    <i>
      <x v="1494"/>
    </i>
    <i>
      <x v="1495"/>
    </i>
    <i>
      <x v="1496"/>
    </i>
    <i>
      <x v="1497"/>
    </i>
    <i>
      <x v="1498"/>
    </i>
    <i>
      <x v="1499"/>
    </i>
    <i>
      <x v="1500"/>
    </i>
    <i>
      <x v="1501"/>
    </i>
    <i>
      <x v="1502"/>
    </i>
    <i>
      <x v="1503"/>
    </i>
    <i>
      <x v="1504"/>
    </i>
    <i>
      <x v="1505"/>
    </i>
    <i>
      <x v="1506"/>
    </i>
    <i>
      <x v="1507"/>
    </i>
    <i>
      <x v="1508"/>
    </i>
    <i>
      <x v="1509"/>
    </i>
    <i>
      <x v="1510"/>
    </i>
    <i>
      <x v="1511"/>
    </i>
    <i>
      <x v="1512"/>
    </i>
    <i>
      <x v="1513"/>
    </i>
    <i>
      <x v="1514"/>
    </i>
    <i>
      <x v="1515"/>
    </i>
    <i>
      <x v="1516"/>
    </i>
    <i>
      <x v="1517"/>
    </i>
    <i>
      <x v="1518"/>
    </i>
    <i>
      <x v="1519"/>
    </i>
    <i>
      <x v="1520"/>
    </i>
    <i>
      <x v="1521"/>
    </i>
    <i>
      <x v="1522"/>
    </i>
    <i>
      <x v="1523"/>
    </i>
    <i>
      <x v="1524"/>
    </i>
    <i>
      <x v="1525"/>
    </i>
    <i>
      <x v="1526"/>
    </i>
    <i>
      <x v="1527"/>
    </i>
    <i>
      <x v="1528"/>
    </i>
    <i>
      <x v="1529"/>
    </i>
    <i>
      <x v="1530"/>
    </i>
    <i>
      <x v="1531"/>
    </i>
    <i>
      <x v="1532"/>
    </i>
    <i>
      <x v="1533"/>
    </i>
    <i>
      <x v="1534"/>
    </i>
    <i>
      <x v="1535"/>
    </i>
    <i>
      <x v="1536"/>
    </i>
    <i>
      <x v="1537"/>
    </i>
    <i>
      <x v="1538"/>
    </i>
    <i>
      <x v="1539"/>
    </i>
    <i>
      <x v="1540"/>
    </i>
    <i>
      <x v="1541"/>
    </i>
    <i>
      <x v="1542"/>
    </i>
    <i>
      <x v="1543"/>
    </i>
    <i>
      <x v="1544"/>
    </i>
    <i>
      <x v="1545"/>
    </i>
    <i>
      <x v="1546"/>
    </i>
    <i>
      <x v="1547"/>
    </i>
    <i>
      <x v="1548"/>
    </i>
    <i>
      <x v="1549"/>
    </i>
    <i>
      <x v="1550"/>
    </i>
    <i>
      <x v="1551"/>
    </i>
    <i>
      <x v="1552"/>
    </i>
    <i>
      <x v="1553"/>
    </i>
    <i>
      <x v="1554"/>
    </i>
    <i>
      <x v="1555"/>
    </i>
    <i>
      <x v="1556"/>
    </i>
    <i>
      <x v="1557"/>
    </i>
    <i>
      <x v="1558"/>
    </i>
    <i>
      <x v="1559"/>
    </i>
    <i>
      <x v="1560"/>
    </i>
    <i>
      <x v="1561"/>
    </i>
    <i>
      <x v="1562"/>
    </i>
    <i>
      <x v="1563"/>
    </i>
    <i>
      <x v="1564"/>
    </i>
    <i>
      <x v="1565"/>
    </i>
    <i>
      <x v="1566"/>
    </i>
    <i>
      <x v="1567"/>
    </i>
    <i>
      <x v="1568"/>
    </i>
    <i>
      <x v="1569"/>
    </i>
    <i>
      <x v="1570"/>
    </i>
    <i>
      <x v="1571"/>
    </i>
    <i>
      <x v="1572"/>
    </i>
    <i>
      <x v="1573"/>
    </i>
    <i>
      <x v="1574"/>
    </i>
    <i>
      <x v="1575"/>
    </i>
    <i>
      <x v="1576"/>
    </i>
    <i>
      <x v="1577"/>
    </i>
    <i>
      <x v="1578"/>
    </i>
    <i>
      <x v="1579"/>
    </i>
    <i>
      <x v="1580"/>
    </i>
    <i>
      <x v="1581"/>
    </i>
    <i>
      <x v="1582"/>
    </i>
    <i>
      <x v="1583"/>
    </i>
    <i>
      <x v="1584"/>
    </i>
    <i>
      <x v="1585"/>
    </i>
    <i>
      <x v="1586"/>
    </i>
    <i>
      <x v="1587"/>
    </i>
    <i>
      <x v="1588"/>
    </i>
    <i>
      <x v="1589"/>
    </i>
    <i>
      <x v="1590"/>
    </i>
    <i>
      <x v="1591"/>
    </i>
    <i>
      <x v="1592"/>
    </i>
    <i>
      <x v="1593"/>
    </i>
    <i>
      <x v="1594"/>
    </i>
    <i>
      <x v="1595"/>
    </i>
    <i>
      <x v="1596"/>
    </i>
    <i>
      <x v="1597"/>
    </i>
    <i>
      <x v="1598"/>
    </i>
    <i>
      <x v="1599"/>
    </i>
    <i>
      <x v="1600"/>
    </i>
    <i>
      <x v="1601"/>
    </i>
    <i>
      <x v="1602"/>
    </i>
    <i>
      <x v="1603"/>
    </i>
    <i>
      <x v="1604"/>
    </i>
    <i>
      <x v="1605"/>
    </i>
    <i>
      <x v="1606"/>
    </i>
    <i>
      <x v="1607"/>
    </i>
    <i>
      <x v="1608"/>
    </i>
    <i>
      <x v="1609"/>
    </i>
    <i>
      <x v="1610"/>
    </i>
    <i>
      <x v="1611"/>
    </i>
    <i>
      <x v="1612"/>
    </i>
    <i>
      <x v="1613"/>
    </i>
    <i>
      <x v="1614"/>
    </i>
    <i>
      <x v="1615"/>
    </i>
    <i>
      <x v="1616"/>
    </i>
    <i>
      <x v="1617"/>
    </i>
    <i>
      <x v="1618"/>
    </i>
    <i>
      <x v="1619"/>
    </i>
    <i>
      <x v="1620"/>
    </i>
    <i>
      <x v="1621"/>
    </i>
    <i>
      <x v="1622"/>
    </i>
    <i>
      <x v="1623"/>
    </i>
    <i>
      <x v="1624"/>
    </i>
    <i>
      <x v="1625"/>
    </i>
    <i>
      <x v="1626"/>
    </i>
    <i>
      <x v="1627"/>
    </i>
    <i>
      <x v="1628"/>
    </i>
    <i>
      <x v="1629"/>
    </i>
    <i>
      <x v="1630"/>
    </i>
    <i>
      <x v="1631"/>
    </i>
    <i>
      <x v="1632"/>
    </i>
    <i>
      <x v="1633"/>
    </i>
    <i>
      <x v="1634"/>
    </i>
    <i>
      <x v="1635"/>
    </i>
    <i>
      <x v="1636"/>
    </i>
    <i>
      <x v="1637"/>
    </i>
    <i>
      <x v="1638"/>
    </i>
    <i>
      <x v="1639"/>
    </i>
    <i>
      <x v="1640"/>
    </i>
    <i>
      <x v="1641"/>
    </i>
    <i>
      <x v="1642"/>
    </i>
    <i>
      <x v="1643"/>
    </i>
    <i>
      <x v="1644"/>
    </i>
    <i>
      <x v="1645"/>
    </i>
    <i>
      <x v="1646"/>
    </i>
    <i>
      <x v="1647"/>
    </i>
    <i>
      <x v="1648"/>
    </i>
    <i>
      <x v="1649"/>
    </i>
    <i>
      <x v="1650"/>
    </i>
    <i>
      <x v="1651"/>
    </i>
    <i>
      <x v="1652"/>
    </i>
    <i>
      <x v="1653"/>
    </i>
    <i>
      <x v="1654"/>
    </i>
    <i>
      <x v="1655"/>
    </i>
    <i>
      <x v="1656"/>
    </i>
    <i>
      <x v="1657"/>
    </i>
    <i>
      <x v="1658"/>
    </i>
    <i>
      <x v="1659"/>
    </i>
    <i>
      <x v="1660"/>
    </i>
    <i>
      <x v="1661"/>
    </i>
    <i>
      <x v="1662"/>
    </i>
    <i>
      <x v="1663"/>
    </i>
    <i>
      <x v="1664"/>
    </i>
    <i>
      <x v="1665"/>
    </i>
    <i>
      <x v="1666"/>
    </i>
    <i>
      <x v="1667"/>
    </i>
    <i>
      <x v="1668"/>
    </i>
    <i>
      <x v="1669"/>
    </i>
    <i>
      <x v="1670"/>
    </i>
    <i>
      <x v="1671"/>
    </i>
    <i>
      <x v="1672"/>
    </i>
    <i>
      <x v="1673"/>
    </i>
    <i>
      <x v="1674"/>
    </i>
    <i>
      <x v="1675"/>
    </i>
    <i>
      <x v="1676"/>
    </i>
    <i>
      <x v="1677"/>
    </i>
    <i>
      <x v="1678"/>
    </i>
    <i>
      <x v="1679"/>
    </i>
    <i>
      <x v="1680"/>
    </i>
    <i>
      <x v="1681"/>
    </i>
    <i>
      <x v="1682"/>
    </i>
    <i>
      <x v="1683"/>
    </i>
    <i>
      <x v="1684"/>
    </i>
    <i>
      <x v="1685"/>
    </i>
    <i>
      <x v="1686"/>
    </i>
    <i>
      <x v="1687"/>
    </i>
    <i>
      <x v="1688"/>
    </i>
    <i>
      <x v="1689"/>
    </i>
    <i>
      <x v="1690"/>
    </i>
    <i>
      <x v="1691"/>
    </i>
    <i>
      <x v="1692"/>
    </i>
    <i>
      <x v="1693"/>
    </i>
    <i>
      <x v="1694"/>
    </i>
    <i>
      <x v="1695"/>
    </i>
    <i>
      <x v="1696"/>
    </i>
    <i>
      <x v="1697"/>
    </i>
    <i>
      <x v="1698"/>
    </i>
    <i>
      <x v="1699"/>
    </i>
    <i>
      <x v="1700"/>
    </i>
    <i>
      <x v="1701"/>
    </i>
    <i>
      <x v="1702"/>
    </i>
    <i>
      <x v="1703"/>
    </i>
    <i>
      <x v="1704"/>
    </i>
    <i>
      <x v="1705"/>
    </i>
    <i>
      <x v="1706"/>
    </i>
    <i>
      <x v="1707"/>
    </i>
    <i>
      <x v="1708"/>
    </i>
    <i>
      <x v="1709"/>
    </i>
    <i>
      <x v="1710"/>
    </i>
    <i>
      <x v="1711"/>
    </i>
    <i>
      <x v="1712"/>
    </i>
    <i>
      <x v="1713"/>
    </i>
    <i>
      <x v="1714"/>
    </i>
    <i>
      <x v="1715"/>
    </i>
    <i>
      <x v="1716"/>
    </i>
    <i>
      <x v="1717"/>
    </i>
    <i>
      <x v="1718"/>
    </i>
    <i>
      <x v="1719"/>
    </i>
    <i>
      <x v="1720"/>
    </i>
    <i>
      <x v="1721"/>
    </i>
    <i>
      <x v="1722"/>
    </i>
    <i>
      <x v="1723"/>
    </i>
    <i>
      <x v="1724"/>
    </i>
    <i>
      <x v="1725"/>
    </i>
    <i>
      <x v="1726"/>
    </i>
    <i>
      <x v="1727"/>
    </i>
    <i>
      <x v="1728"/>
    </i>
    <i>
      <x v="1729"/>
    </i>
    <i>
      <x v="1730"/>
    </i>
    <i>
      <x v="1731"/>
    </i>
    <i>
      <x v="1732"/>
    </i>
    <i>
      <x v="1733"/>
    </i>
    <i>
      <x v="1734"/>
    </i>
    <i>
      <x v="1735"/>
    </i>
    <i>
      <x v="1736"/>
    </i>
    <i>
      <x v="1737"/>
    </i>
    <i>
      <x v="1738"/>
    </i>
    <i>
      <x v="1739"/>
    </i>
    <i>
      <x v="1740"/>
    </i>
    <i>
      <x v="1741"/>
    </i>
    <i>
      <x v="1742"/>
    </i>
    <i>
      <x v="1743"/>
    </i>
    <i>
      <x v="1744"/>
    </i>
    <i>
      <x v="1745"/>
    </i>
    <i>
      <x v="1746"/>
    </i>
    <i>
      <x v="1747"/>
    </i>
    <i>
      <x v="1748"/>
    </i>
    <i>
      <x v="1749"/>
    </i>
    <i>
      <x v="1750"/>
    </i>
    <i>
      <x v="1751"/>
    </i>
    <i>
      <x v="1752"/>
    </i>
    <i>
      <x v="1753"/>
    </i>
    <i>
      <x v="1754"/>
    </i>
    <i>
      <x v="1755"/>
    </i>
    <i>
      <x v="1756"/>
    </i>
    <i>
      <x v="1757"/>
    </i>
    <i>
      <x v="1758"/>
    </i>
    <i>
      <x v="1759"/>
    </i>
    <i>
      <x v="1760"/>
    </i>
    <i>
      <x v="1761"/>
    </i>
    <i>
      <x v="1762"/>
    </i>
    <i>
      <x v="1763"/>
    </i>
    <i>
      <x v="1764"/>
    </i>
    <i>
      <x v="1765"/>
    </i>
    <i>
      <x v="1766"/>
    </i>
    <i>
      <x v="1767"/>
    </i>
    <i>
      <x v="1768"/>
    </i>
    <i>
      <x v="1769"/>
    </i>
    <i>
      <x v="1770"/>
    </i>
    <i>
      <x v="1771"/>
    </i>
    <i>
      <x v="1772"/>
    </i>
    <i>
      <x v="1773"/>
    </i>
    <i>
      <x v="1774"/>
    </i>
    <i>
      <x v="1775"/>
    </i>
    <i>
      <x v="1776"/>
    </i>
    <i>
      <x v="1777"/>
    </i>
    <i>
      <x v="1778"/>
    </i>
    <i>
      <x v="1779"/>
    </i>
    <i>
      <x v="1780"/>
    </i>
    <i>
      <x v="1781"/>
    </i>
    <i>
      <x v="1782"/>
    </i>
    <i>
      <x v="1783"/>
    </i>
    <i>
      <x v="1784"/>
    </i>
    <i>
      <x v="1785"/>
    </i>
    <i>
      <x v="1786"/>
    </i>
    <i>
      <x v="1787"/>
    </i>
    <i>
      <x v="1788"/>
    </i>
    <i>
      <x v="1789"/>
    </i>
    <i>
      <x v="1790"/>
    </i>
    <i>
      <x v="1791"/>
    </i>
    <i>
      <x v="1792"/>
    </i>
    <i>
      <x v="1793"/>
    </i>
    <i>
      <x v="1794"/>
    </i>
    <i>
      <x v="1795"/>
    </i>
    <i>
      <x v="1796"/>
    </i>
    <i>
      <x v="1797"/>
    </i>
    <i>
      <x v="1798"/>
    </i>
    <i>
      <x v="1799"/>
    </i>
    <i>
      <x v="1800"/>
    </i>
    <i>
      <x v="1801"/>
    </i>
    <i>
      <x v="1802"/>
    </i>
    <i>
      <x v="1803"/>
    </i>
    <i>
      <x v="1804"/>
    </i>
    <i>
      <x v="1805"/>
    </i>
    <i>
      <x v="1806"/>
    </i>
    <i>
      <x v="1807"/>
    </i>
    <i>
      <x v="1808"/>
    </i>
    <i>
      <x v="1809"/>
    </i>
    <i>
      <x v="1810"/>
    </i>
    <i>
      <x v="1811"/>
    </i>
    <i>
      <x v="1812"/>
    </i>
    <i>
      <x v="1813"/>
    </i>
    <i>
      <x v="1814"/>
    </i>
    <i>
      <x v="1815"/>
    </i>
    <i>
      <x v="1816"/>
    </i>
    <i>
      <x v="1817"/>
    </i>
    <i>
      <x v="1818"/>
    </i>
    <i>
      <x v="1819"/>
    </i>
    <i>
      <x v="1820"/>
    </i>
    <i>
      <x v="1821"/>
    </i>
    <i>
      <x v="1822"/>
    </i>
    <i>
      <x v="1823"/>
    </i>
    <i>
      <x v="1824"/>
    </i>
    <i>
      <x v="1825"/>
    </i>
    <i>
      <x v="1826"/>
    </i>
    <i>
      <x v="1827"/>
    </i>
    <i>
      <x v="1828"/>
    </i>
    <i>
      <x v="1829"/>
    </i>
    <i>
      <x v="1830"/>
    </i>
    <i>
      <x v="1831"/>
    </i>
    <i>
      <x v="1832"/>
    </i>
    <i>
      <x v="1833"/>
    </i>
    <i>
      <x v="1834"/>
    </i>
    <i>
      <x v="1835"/>
    </i>
    <i>
      <x v="1836"/>
    </i>
    <i>
      <x v="1837"/>
    </i>
    <i>
      <x v="1838"/>
    </i>
    <i>
      <x v="1839"/>
    </i>
    <i>
      <x v="1840"/>
    </i>
    <i>
      <x v="1841"/>
    </i>
    <i>
      <x v="1842"/>
    </i>
    <i>
      <x v="1843"/>
    </i>
    <i>
      <x v="1844"/>
    </i>
    <i>
      <x v="1845"/>
    </i>
    <i>
      <x v="1846"/>
    </i>
    <i>
      <x v="1847"/>
    </i>
    <i>
      <x v="1848"/>
    </i>
    <i>
      <x v="1849"/>
    </i>
    <i>
      <x v="1850"/>
    </i>
    <i>
      <x v="1851"/>
    </i>
    <i>
      <x v="1852"/>
    </i>
    <i>
      <x v="1853"/>
    </i>
    <i>
      <x v="1854"/>
    </i>
    <i>
      <x v="1855"/>
    </i>
    <i>
      <x v="1856"/>
    </i>
    <i>
      <x v="1857"/>
    </i>
    <i>
      <x v="1858"/>
    </i>
    <i>
      <x v="1859"/>
    </i>
    <i>
      <x v="1860"/>
    </i>
    <i>
      <x v="1861"/>
    </i>
    <i>
      <x v="1862"/>
    </i>
    <i>
      <x v="1863"/>
    </i>
    <i>
      <x v="1864"/>
    </i>
    <i>
      <x v="1865"/>
    </i>
    <i>
      <x v="1866"/>
    </i>
    <i>
      <x v="1867"/>
    </i>
    <i>
      <x v="1868"/>
    </i>
    <i>
      <x v="1869"/>
    </i>
    <i>
      <x v="1870"/>
    </i>
    <i>
      <x v="1871"/>
    </i>
    <i>
      <x v="1872"/>
    </i>
    <i>
      <x v="1873"/>
    </i>
    <i>
      <x v="1874"/>
    </i>
    <i>
      <x v="1875"/>
    </i>
    <i>
      <x v="1876"/>
    </i>
    <i>
      <x v="1877"/>
    </i>
    <i>
      <x v="1878"/>
    </i>
    <i>
      <x v="1879"/>
    </i>
    <i>
      <x v="1880"/>
    </i>
    <i>
      <x v="1881"/>
    </i>
    <i>
      <x v="1882"/>
    </i>
    <i>
      <x v="1883"/>
    </i>
    <i>
      <x v="1884"/>
    </i>
    <i>
      <x v="1885"/>
    </i>
    <i>
      <x v="1886"/>
    </i>
    <i>
      <x v="1887"/>
    </i>
    <i>
      <x v="1888"/>
    </i>
    <i>
      <x v="1889"/>
    </i>
    <i>
      <x v="1890"/>
    </i>
    <i>
      <x v="1891"/>
    </i>
    <i>
      <x v="1892"/>
    </i>
    <i>
      <x v="1893"/>
    </i>
    <i>
      <x v="1894"/>
    </i>
    <i>
      <x v="1895"/>
    </i>
    <i>
      <x v="1896"/>
    </i>
    <i>
      <x v="1897"/>
    </i>
    <i>
      <x v="1898"/>
    </i>
    <i>
      <x v="1899"/>
    </i>
    <i>
      <x v="1900"/>
    </i>
    <i>
      <x v="1901"/>
    </i>
    <i>
      <x v="1902"/>
    </i>
    <i>
      <x v="1903"/>
    </i>
    <i>
      <x v="1904"/>
    </i>
    <i>
      <x v="1905"/>
    </i>
    <i>
      <x v="1906"/>
    </i>
    <i>
      <x v="1907"/>
    </i>
    <i>
      <x v="1908"/>
    </i>
    <i>
      <x v="1909"/>
    </i>
    <i>
      <x v="1910"/>
    </i>
    <i>
      <x v="1911"/>
    </i>
    <i>
      <x v="1912"/>
    </i>
    <i>
      <x v="1913"/>
    </i>
    <i>
      <x v="1914"/>
    </i>
    <i>
      <x v="1915"/>
    </i>
    <i>
      <x v="1916"/>
    </i>
    <i>
      <x v="1917"/>
    </i>
    <i>
      <x v="1918"/>
    </i>
    <i>
      <x v="1919"/>
    </i>
    <i>
      <x v="1920"/>
    </i>
    <i>
      <x v="1921"/>
    </i>
    <i>
      <x v="1922"/>
    </i>
    <i>
      <x v="1923"/>
    </i>
    <i>
      <x v="1924"/>
    </i>
    <i>
      <x v="1925"/>
    </i>
    <i>
      <x v="1926"/>
    </i>
    <i>
      <x v="1927"/>
    </i>
    <i>
      <x v="1928"/>
    </i>
    <i>
      <x v="1929"/>
    </i>
    <i>
      <x v="1930"/>
    </i>
    <i>
      <x v="1931"/>
    </i>
    <i>
      <x v="1932"/>
    </i>
    <i>
      <x v="1933"/>
    </i>
    <i>
      <x v="1934"/>
    </i>
    <i>
      <x v="1935"/>
    </i>
    <i>
      <x v="1936"/>
    </i>
    <i>
      <x v="1937"/>
    </i>
    <i>
      <x v="1938"/>
    </i>
    <i>
      <x v="1939"/>
    </i>
    <i>
      <x v="1940"/>
    </i>
    <i>
      <x v="1941"/>
    </i>
    <i>
      <x v="1942"/>
    </i>
    <i>
      <x v="1943"/>
    </i>
    <i>
      <x v="1944"/>
    </i>
    <i>
      <x v="1945"/>
    </i>
    <i>
      <x v="1946"/>
    </i>
    <i>
      <x v="1947"/>
    </i>
    <i>
      <x v="1948"/>
    </i>
    <i>
      <x v="1949"/>
    </i>
    <i>
      <x v="1950"/>
    </i>
    <i>
      <x v="1951"/>
    </i>
    <i>
      <x v="1952"/>
    </i>
    <i>
      <x v="1953"/>
    </i>
    <i>
      <x v="1954"/>
    </i>
    <i>
      <x v="1955"/>
    </i>
    <i>
      <x v="1956"/>
    </i>
    <i>
      <x v="1957"/>
    </i>
    <i>
      <x v="1958"/>
    </i>
    <i>
      <x v="1959"/>
    </i>
    <i>
      <x v="1960"/>
    </i>
    <i>
      <x v="1961"/>
    </i>
    <i>
      <x v="1962"/>
    </i>
    <i>
      <x v="1963"/>
    </i>
    <i>
      <x v="1964"/>
    </i>
    <i>
      <x v="1965"/>
    </i>
    <i>
      <x v="1966"/>
    </i>
    <i>
      <x v="1967"/>
    </i>
    <i>
      <x v="1968"/>
    </i>
    <i>
      <x v="1969"/>
    </i>
    <i>
      <x v="1970"/>
    </i>
    <i>
      <x v="1971"/>
    </i>
    <i>
      <x v="1972"/>
    </i>
    <i>
      <x v="1973"/>
    </i>
    <i>
      <x v="1974"/>
    </i>
    <i>
      <x v="1975"/>
    </i>
    <i>
      <x v="1976"/>
    </i>
    <i>
      <x v="1977"/>
    </i>
    <i>
      <x v="1978"/>
    </i>
    <i>
      <x v="1979"/>
    </i>
    <i>
      <x v="1980"/>
    </i>
    <i>
      <x v="1981"/>
    </i>
    <i>
      <x v="1982"/>
    </i>
    <i>
      <x v="1983"/>
    </i>
    <i>
      <x v="1984"/>
    </i>
    <i>
      <x v="1985"/>
    </i>
    <i>
      <x v="1986"/>
    </i>
    <i>
      <x v="1987"/>
    </i>
    <i>
      <x v="1988"/>
    </i>
    <i>
      <x v="1989"/>
    </i>
    <i>
      <x v="1990"/>
    </i>
    <i>
      <x v="1991"/>
    </i>
    <i>
      <x v="1992"/>
    </i>
    <i>
      <x v="1993"/>
    </i>
    <i>
      <x v="1994"/>
    </i>
    <i>
      <x v="1995"/>
    </i>
    <i>
      <x v="1996"/>
    </i>
    <i>
      <x v="1997"/>
    </i>
    <i>
      <x v="1998"/>
    </i>
    <i>
      <x v="1999"/>
    </i>
    <i>
      <x v="2000"/>
    </i>
    <i>
      <x v="2001"/>
    </i>
    <i>
      <x v="2002"/>
    </i>
    <i>
      <x v="2003"/>
    </i>
    <i>
      <x v="2004"/>
    </i>
    <i>
      <x v="2005"/>
    </i>
    <i>
      <x v="2006"/>
    </i>
    <i>
      <x v="2007"/>
    </i>
    <i>
      <x v="2008"/>
    </i>
    <i>
      <x v="2009"/>
    </i>
    <i>
      <x v="2010"/>
    </i>
    <i>
      <x v="2011"/>
    </i>
    <i>
      <x v="2012"/>
    </i>
    <i>
      <x v="2013"/>
    </i>
    <i>
      <x v="2014"/>
    </i>
    <i>
      <x v="2015"/>
    </i>
    <i>
      <x v="2016"/>
    </i>
    <i>
      <x v="2017"/>
    </i>
    <i>
      <x v="2018"/>
    </i>
    <i>
      <x v="2019"/>
    </i>
    <i>
      <x v="2020"/>
    </i>
    <i>
      <x v="2021"/>
    </i>
    <i>
      <x v="2022"/>
    </i>
    <i>
      <x v="2023"/>
    </i>
    <i>
      <x v="2024"/>
    </i>
    <i>
      <x v="2025"/>
    </i>
    <i>
      <x v="2026"/>
    </i>
    <i>
      <x v="2027"/>
    </i>
    <i>
      <x v="2028"/>
    </i>
    <i>
      <x v="2029"/>
    </i>
    <i>
      <x v="2030"/>
    </i>
    <i>
      <x v="2031"/>
    </i>
    <i>
      <x v="2032"/>
    </i>
    <i>
      <x v="2033"/>
    </i>
    <i>
      <x v="2034"/>
    </i>
    <i>
      <x v="2035"/>
    </i>
    <i>
      <x v="2036"/>
    </i>
    <i>
      <x v="2037"/>
    </i>
    <i>
      <x v="2038"/>
    </i>
    <i>
      <x v="2039"/>
    </i>
    <i>
      <x v="2040"/>
    </i>
    <i>
      <x v="2041"/>
    </i>
    <i>
      <x v="2042"/>
    </i>
    <i>
      <x v="2043"/>
    </i>
    <i>
      <x v="2044"/>
    </i>
    <i>
      <x v="2045"/>
    </i>
    <i>
      <x v="2046"/>
    </i>
    <i>
      <x v="2047"/>
    </i>
    <i>
      <x v="2048"/>
    </i>
    <i>
      <x v="2049"/>
    </i>
    <i>
      <x v="2050"/>
    </i>
    <i>
      <x v="2051"/>
    </i>
    <i>
      <x v="2052"/>
    </i>
    <i>
      <x v="2053"/>
    </i>
    <i>
      <x v="2054"/>
    </i>
    <i>
      <x v="2055"/>
    </i>
    <i>
      <x v="2056"/>
    </i>
    <i>
      <x v="2057"/>
    </i>
    <i>
      <x v="2058"/>
    </i>
    <i>
      <x v="2059"/>
    </i>
    <i>
      <x v="2060"/>
    </i>
    <i>
      <x v="2061"/>
    </i>
    <i>
      <x v="2062"/>
    </i>
    <i>
      <x v="2063"/>
    </i>
    <i>
      <x v="2064"/>
    </i>
    <i>
      <x v="2065"/>
    </i>
    <i>
      <x v="2066"/>
    </i>
    <i>
      <x v="2067"/>
    </i>
    <i>
      <x v="2068"/>
    </i>
    <i>
      <x v="2069"/>
    </i>
    <i>
      <x v="2070"/>
    </i>
    <i>
      <x v="2071"/>
    </i>
    <i>
      <x v="2072"/>
    </i>
    <i>
      <x v="2073"/>
    </i>
    <i>
      <x v="2074"/>
    </i>
    <i>
      <x v="2075"/>
    </i>
    <i>
      <x v="2076"/>
    </i>
    <i>
      <x v="2077"/>
    </i>
    <i>
      <x v="2078"/>
    </i>
    <i>
      <x v="2079"/>
    </i>
    <i>
      <x v="2080"/>
    </i>
    <i>
      <x v="2081"/>
    </i>
    <i>
      <x v="2082"/>
    </i>
    <i>
      <x v="2083"/>
    </i>
    <i>
      <x v="2084"/>
    </i>
    <i>
      <x v="2085"/>
    </i>
    <i>
      <x v="2086"/>
    </i>
    <i>
      <x v="2087"/>
    </i>
    <i>
      <x v="2088"/>
    </i>
    <i>
      <x v="2089"/>
    </i>
    <i>
      <x v="2090"/>
    </i>
    <i>
      <x v="2091"/>
    </i>
    <i>
      <x v="2092"/>
    </i>
    <i>
      <x v="2093"/>
    </i>
    <i>
      <x v="2094"/>
    </i>
    <i>
      <x v="2095"/>
    </i>
    <i>
      <x v="2096"/>
    </i>
    <i>
      <x v="2097"/>
    </i>
    <i>
      <x v="2098"/>
    </i>
    <i>
      <x v="2099"/>
    </i>
    <i>
      <x v="2100"/>
    </i>
    <i>
      <x v="2101"/>
    </i>
    <i>
      <x v="2102"/>
    </i>
    <i>
      <x v="2103"/>
    </i>
    <i>
      <x v="2104"/>
    </i>
    <i>
      <x v="2105"/>
    </i>
    <i>
      <x v="2106"/>
    </i>
    <i>
      <x v="2107"/>
    </i>
    <i>
      <x v="2108"/>
    </i>
    <i>
      <x v="2109"/>
    </i>
    <i>
      <x v="2110"/>
    </i>
    <i>
      <x v="2111"/>
    </i>
    <i>
      <x v="2112"/>
    </i>
    <i>
      <x v="2113"/>
    </i>
    <i>
      <x v="2114"/>
    </i>
    <i>
      <x v="2115"/>
    </i>
    <i>
      <x v="2116"/>
    </i>
    <i>
      <x v="2117"/>
    </i>
    <i>
      <x v="2118"/>
    </i>
    <i>
      <x v="2119"/>
    </i>
    <i>
      <x v="2120"/>
    </i>
    <i>
      <x v="2121"/>
    </i>
    <i>
      <x v="2122"/>
    </i>
    <i>
      <x v="2123"/>
    </i>
    <i>
      <x v="2124"/>
    </i>
    <i>
      <x v="2125"/>
    </i>
    <i>
      <x v="2126"/>
    </i>
    <i>
      <x v="2127"/>
    </i>
    <i>
      <x v="2128"/>
    </i>
    <i>
      <x v="2129"/>
    </i>
    <i>
      <x v="2130"/>
    </i>
    <i>
      <x v="2131"/>
    </i>
    <i>
      <x v="2132"/>
    </i>
    <i>
      <x v="2133"/>
    </i>
    <i>
      <x v="2134"/>
    </i>
    <i>
      <x v="2135"/>
    </i>
    <i>
      <x v="2136"/>
    </i>
    <i>
      <x v="2137"/>
    </i>
    <i>
      <x v="2138"/>
    </i>
    <i>
      <x v="2139"/>
    </i>
    <i>
      <x v="2140"/>
    </i>
    <i>
      <x v="2141"/>
    </i>
    <i>
      <x v="2142"/>
    </i>
    <i>
      <x v="2143"/>
    </i>
    <i>
      <x v="2144"/>
    </i>
    <i>
      <x v="2145"/>
    </i>
    <i>
      <x v="2146"/>
    </i>
    <i>
      <x v="2147"/>
    </i>
    <i>
      <x v="2148"/>
    </i>
    <i>
      <x v="2149"/>
    </i>
    <i>
      <x v="2150"/>
    </i>
    <i>
      <x v="2151"/>
    </i>
    <i>
      <x v="2152"/>
    </i>
    <i>
      <x v="2153"/>
    </i>
    <i>
      <x v="2154"/>
    </i>
    <i>
      <x v="2155"/>
    </i>
    <i>
      <x v="2156"/>
    </i>
    <i>
      <x v="2157"/>
    </i>
    <i>
      <x v="2158"/>
    </i>
    <i>
      <x v="2159"/>
    </i>
    <i>
      <x v="2160"/>
    </i>
    <i>
      <x v="2161"/>
    </i>
    <i>
      <x v="2162"/>
    </i>
    <i>
      <x v="2163"/>
    </i>
    <i>
      <x v="2164"/>
    </i>
    <i>
      <x v="2165"/>
    </i>
    <i>
      <x v="2166"/>
    </i>
    <i>
      <x v="2167"/>
    </i>
    <i>
      <x v="2168"/>
    </i>
    <i>
      <x v="2169"/>
    </i>
    <i>
      <x v="2170"/>
    </i>
    <i>
      <x v="2171"/>
    </i>
    <i>
      <x v="2172"/>
    </i>
    <i>
      <x v="2173"/>
    </i>
    <i>
      <x v="2174"/>
    </i>
    <i>
      <x v="2175"/>
    </i>
    <i>
      <x v="2176"/>
    </i>
    <i>
      <x v="2177"/>
    </i>
    <i>
      <x v="2178"/>
    </i>
    <i>
      <x v="2179"/>
    </i>
    <i>
      <x v="2180"/>
    </i>
    <i>
      <x v="2181"/>
    </i>
    <i>
      <x v="2182"/>
    </i>
    <i>
      <x v="2183"/>
    </i>
    <i>
      <x v="2184"/>
    </i>
    <i>
      <x v="2185"/>
    </i>
    <i>
      <x v="2186"/>
    </i>
    <i>
      <x v="2187"/>
    </i>
    <i>
      <x v="2188"/>
    </i>
    <i>
      <x v="2189"/>
    </i>
    <i>
      <x v="2190"/>
    </i>
    <i>
      <x v="2191"/>
    </i>
    <i>
      <x v="2192"/>
    </i>
    <i>
      <x v="2193"/>
    </i>
    <i>
      <x v="2194"/>
    </i>
    <i>
      <x v="2195"/>
    </i>
    <i>
      <x v="2196"/>
    </i>
    <i>
      <x v="2197"/>
    </i>
    <i>
      <x v="2198"/>
    </i>
    <i>
      <x v="2199"/>
    </i>
    <i>
      <x v="2200"/>
    </i>
    <i>
      <x v="2201"/>
    </i>
    <i>
      <x v="2202"/>
    </i>
    <i>
      <x v="2203"/>
    </i>
    <i>
      <x v="2204"/>
    </i>
    <i>
      <x v="2205"/>
    </i>
    <i>
      <x v="2206"/>
    </i>
    <i>
      <x v="2207"/>
    </i>
    <i>
      <x v="2208"/>
    </i>
    <i>
      <x v="2209"/>
    </i>
    <i>
      <x v="2210"/>
    </i>
    <i>
      <x v="2211"/>
    </i>
    <i>
      <x v="2212"/>
    </i>
    <i>
      <x v="2213"/>
    </i>
    <i>
      <x v="2214"/>
    </i>
    <i>
      <x v="2215"/>
    </i>
    <i>
      <x v="2216"/>
    </i>
    <i>
      <x v="2217"/>
    </i>
    <i>
      <x v="2218"/>
    </i>
    <i>
      <x v="2219"/>
    </i>
    <i>
      <x v="2220"/>
    </i>
    <i>
      <x v="2221"/>
    </i>
    <i>
      <x v="2222"/>
    </i>
    <i>
      <x v="2223"/>
    </i>
    <i>
      <x v="2224"/>
    </i>
    <i>
      <x v="2225"/>
    </i>
    <i>
      <x v="2226"/>
    </i>
    <i>
      <x v="2227"/>
    </i>
    <i>
      <x v="2228"/>
    </i>
    <i>
      <x v="2229"/>
    </i>
    <i>
      <x v="2230"/>
    </i>
    <i>
      <x v="2231"/>
    </i>
    <i>
      <x v="2232"/>
    </i>
    <i>
      <x v="2233"/>
    </i>
    <i>
      <x v="2234"/>
    </i>
    <i>
      <x v="2235"/>
    </i>
    <i>
      <x v="2236"/>
    </i>
    <i>
      <x v="2237"/>
    </i>
    <i>
      <x v="2238"/>
    </i>
    <i>
      <x v="2239"/>
    </i>
    <i>
      <x v="2240"/>
    </i>
    <i>
      <x v="2241"/>
    </i>
    <i>
      <x v="2242"/>
    </i>
    <i>
      <x v="2243"/>
    </i>
    <i>
      <x v="2244"/>
    </i>
    <i>
      <x v="2245"/>
    </i>
    <i>
      <x v="2246"/>
    </i>
    <i>
      <x v="2247"/>
    </i>
    <i>
      <x v="2248"/>
    </i>
    <i>
      <x v="2249"/>
    </i>
    <i>
      <x v="2250"/>
    </i>
    <i>
      <x v="2251"/>
    </i>
    <i>
      <x v="2252"/>
    </i>
    <i>
      <x v="2253"/>
    </i>
    <i>
      <x v="2254"/>
    </i>
    <i>
      <x v="2255"/>
    </i>
    <i>
      <x v="2256"/>
    </i>
    <i>
      <x v="2257"/>
    </i>
    <i>
      <x v="2258"/>
    </i>
    <i>
      <x v="2259"/>
    </i>
    <i>
      <x v="2260"/>
    </i>
    <i>
      <x v="2261"/>
    </i>
    <i>
      <x v="2262"/>
    </i>
    <i>
      <x v="2263"/>
    </i>
    <i>
      <x v="2264"/>
    </i>
    <i>
      <x v="2265"/>
    </i>
    <i>
      <x v="2266"/>
    </i>
    <i>
      <x v="2267"/>
    </i>
    <i>
      <x v="2268"/>
    </i>
    <i>
      <x v="2269"/>
    </i>
    <i>
      <x v="2270"/>
    </i>
    <i>
      <x v="2271"/>
    </i>
    <i>
      <x v="2272"/>
    </i>
    <i>
      <x v="2273"/>
    </i>
    <i>
      <x v="2274"/>
    </i>
    <i>
      <x v="2275"/>
    </i>
    <i>
      <x v="2276"/>
    </i>
    <i>
      <x v="2277"/>
    </i>
    <i>
      <x v="2278"/>
    </i>
    <i>
      <x v="2279"/>
    </i>
    <i>
      <x v="2280"/>
    </i>
    <i>
      <x v="2281"/>
    </i>
    <i>
      <x v="2282"/>
    </i>
    <i>
      <x v="2283"/>
    </i>
    <i>
      <x v="2284"/>
    </i>
    <i>
      <x v="2285"/>
    </i>
    <i>
      <x v="2286"/>
    </i>
    <i>
      <x v="2287"/>
    </i>
    <i>
      <x v="2288"/>
    </i>
    <i>
      <x v="2289"/>
    </i>
    <i>
      <x v="2290"/>
    </i>
    <i>
      <x v="2291"/>
    </i>
    <i>
      <x v="2292"/>
    </i>
    <i>
      <x v="2293"/>
    </i>
    <i>
      <x v="2294"/>
    </i>
    <i>
      <x v="2295"/>
    </i>
    <i>
      <x v="2296"/>
    </i>
    <i>
      <x v="2297"/>
    </i>
    <i>
      <x v="2298"/>
    </i>
    <i>
      <x v="2299"/>
    </i>
    <i>
      <x v="2300"/>
    </i>
    <i>
      <x v="2301"/>
    </i>
    <i>
      <x v="2302"/>
    </i>
    <i>
      <x v="2303"/>
    </i>
    <i>
      <x v="2304"/>
    </i>
    <i>
      <x v="2305"/>
    </i>
    <i>
      <x v="2306"/>
    </i>
    <i>
      <x v="2307"/>
    </i>
    <i>
      <x v="2308"/>
    </i>
    <i>
      <x v="2309"/>
    </i>
    <i>
      <x v="2310"/>
    </i>
    <i>
      <x v="2311"/>
    </i>
    <i>
      <x v="2312"/>
    </i>
    <i>
      <x v="2313"/>
    </i>
    <i>
      <x v="2314"/>
    </i>
    <i>
      <x v="2315"/>
    </i>
    <i>
      <x v="2316"/>
    </i>
    <i>
      <x v="2317"/>
    </i>
    <i>
      <x v="2318"/>
    </i>
    <i>
      <x v="2319"/>
    </i>
    <i>
      <x v="2320"/>
    </i>
    <i>
      <x v="2321"/>
    </i>
    <i>
      <x v="2322"/>
    </i>
    <i>
      <x v="2323"/>
    </i>
    <i>
      <x v="2324"/>
    </i>
    <i>
      <x v="2325"/>
    </i>
    <i>
      <x v="2326"/>
    </i>
    <i>
      <x v="2327"/>
    </i>
    <i>
      <x v="2328"/>
    </i>
    <i>
      <x v="2329"/>
    </i>
    <i>
      <x v="2330"/>
    </i>
    <i>
      <x v="2331"/>
    </i>
    <i>
      <x v="2332"/>
    </i>
    <i>
      <x v="2333"/>
    </i>
    <i>
      <x v="2334"/>
    </i>
    <i>
      <x v="2335"/>
    </i>
    <i>
      <x v="2336"/>
    </i>
    <i>
      <x v="2337"/>
    </i>
    <i>
      <x v="2338"/>
    </i>
    <i>
      <x v="2339"/>
    </i>
    <i>
      <x v="2340"/>
    </i>
    <i>
      <x v="2341"/>
    </i>
    <i>
      <x v="2342"/>
    </i>
    <i>
      <x v="2343"/>
    </i>
    <i>
      <x v="2344"/>
    </i>
    <i>
      <x v="2345"/>
    </i>
    <i>
      <x v="2346"/>
    </i>
    <i>
      <x v="2347"/>
    </i>
    <i>
      <x v="2348"/>
    </i>
    <i>
      <x v="2349"/>
    </i>
    <i>
      <x v="2350"/>
    </i>
    <i>
      <x v="2351"/>
    </i>
    <i>
      <x v="2352"/>
    </i>
    <i>
      <x v="2353"/>
    </i>
    <i>
      <x v="2354"/>
    </i>
    <i>
      <x v="2355"/>
    </i>
    <i>
      <x v="2356"/>
    </i>
    <i>
      <x v="2357"/>
    </i>
    <i>
      <x v="2358"/>
    </i>
    <i>
      <x v="2359"/>
    </i>
    <i>
      <x v="2360"/>
    </i>
    <i>
      <x v="2361"/>
    </i>
    <i>
      <x v="2362"/>
    </i>
    <i>
      <x v="2363"/>
    </i>
    <i>
      <x v="2364"/>
    </i>
    <i>
      <x v="2365"/>
    </i>
    <i>
      <x v="2366"/>
    </i>
    <i>
      <x v="2367"/>
    </i>
    <i>
      <x v="2368"/>
    </i>
    <i>
      <x v="2369"/>
    </i>
    <i>
      <x v="2370"/>
    </i>
    <i>
      <x v="2371"/>
    </i>
    <i>
      <x v="2372"/>
    </i>
    <i>
      <x v="2373"/>
    </i>
    <i>
      <x v="2374"/>
    </i>
    <i>
      <x v="2375"/>
    </i>
    <i>
      <x v="2376"/>
    </i>
    <i>
      <x v="2377"/>
    </i>
    <i>
      <x v="2378"/>
    </i>
    <i>
      <x v="2379"/>
    </i>
    <i>
      <x v="2380"/>
    </i>
    <i>
      <x v="2381"/>
    </i>
    <i>
      <x v="2382"/>
    </i>
    <i>
      <x v="2383"/>
    </i>
    <i>
      <x v="2384"/>
    </i>
    <i>
      <x v="2385"/>
    </i>
    <i>
      <x v="2386"/>
    </i>
    <i>
      <x v="2387"/>
    </i>
    <i>
      <x v="2388"/>
    </i>
    <i>
      <x v="2389"/>
    </i>
    <i>
      <x v="2390"/>
    </i>
    <i>
      <x v="2391"/>
    </i>
    <i>
      <x v="2392"/>
    </i>
    <i>
      <x v="2393"/>
    </i>
    <i>
      <x v="2394"/>
    </i>
    <i>
      <x v="2395"/>
    </i>
    <i>
      <x v="2396"/>
    </i>
    <i>
      <x v="2397"/>
    </i>
    <i>
      <x v="2398"/>
    </i>
    <i>
      <x v="2399"/>
    </i>
    <i>
      <x v="2400"/>
    </i>
    <i>
      <x v="2401"/>
    </i>
    <i>
      <x v="2402"/>
    </i>
    <i>
      <x v="2403"/>
    </i>
    <i>
      <x v="2404"/>
    </i>
    <i>
      <x v="2405"/>
    </i>
    <i>
      <x v="2406"/>
    </i>
    <i>
      <x v="2407"/>
    </i>
    <i>
      <x v="2408"/>
    </i>
    <i>
      <x v="2409"/>
    </i>
    <i>
      <x v="2410"/>
    </i>
    <i>
      <x v="2411"/>
    </i>
    <i>
      <x v="2412"/>
    </i>
    <i>
      <x v="2413"/>
    </i>
    <i>
      <x v="2414"/>
    </i>
    <i>
      <x v="2415"/>
    </i>
    <i>
      <x v="2416"/>
    </i>
    <i>
      <x v="2417"/>
    </i>
    <i>
      <x v="2418"/>
    </i>
    <i>
      <x v="2419"/>
    </i>
    <i>
      <x v="2420"/>
    </i>
    <i>
      <x v="2421"/>
    </i>
    <i>
      <x v="2422"/>
    </i>
    <i>
      <x v="2423"/>
    </i>
    <i>
      <x v="2424"/>
    </i>
    <i>
      <x v="2425"/>
    </i>
    <i>
      <x v="2426"/>
    </i>
    <i>
      <x v="2427"/>
    </i>
    <i>
      <x v="2428"/>
    </i>
    <i>
      <x v="2429"/>
    </i>
    <i>
      <x v="2430"/>
    </i>
    <i>
      <x v="2431"/>
    </i>
    <i>
      <x v="2432"/>
    </i>
    <i>
      <x v="2433"/>
    </i>
    <i>
      <x v="2434"/>
    </i>
    <i>
      <x v="2435"/>
    </i>
    <i>
      <x v="2436"/>
    </i>
    <i>
      <x v="2437"/>
    </i>
    <i>
      <x v="2438"/>
    </i>
    <i>
      <x v="2439"/>
    </i>
    <i>
      <x v="2440"/>
    </i>
    <i>
      <x v="2441"/>
    </i>
    <i>
      <x v="2442"/>
    </i>
    <i>
      <x v="2443"/>
    </i>
    <i>
      <x v="2444"/>
    </i>
    <i>
      <x v="2445"/>
    </i>
    <i>
      <x v="2446"/>
    </i>
    <i>
      <x v="2447"/>
    </i>
    <i>
      <x v="2448"/>
    </i>
    <i>
      <x v="2449"/>
    </i>
    <i>
      <x v="2450"/>
    </i>
    <i>
      <x v="2451"/>
    </i>
    <i>
      <x v="2452"/>
    </i>
    <i>
      <x v="2453"/>
    </i>
    <i>
      <x v="2454"/>
    </i>
    <i>
      <x v="2455"/>
    </i>
    <i>
      <x v="2456"/>
    </i>
    <i>
      <x v="2457"/>
    </i>
    <i>
      <x v="2458"/>
    </i>
    <i>
      <x v="2459"/>
    </i>
    <i>
      <x v="2460"/>
    </i>
    <i>
      <x v="2461"/>
    </i>
    <i>
      <x v="2462"/>
    </i>
    <i>
      <x v="2463"/>
    </i>
    <i>
      <x v="2464"/>
    </i>
    <i>
      <x v="2465"/>
    </i>
    <i>
      <x v="2466"/>
    </i>
    <i>
      <x v="2467"/>
    </i>
    <i>
      <x v="2468"/>
    </i>
    <i>
      <x v="2469"/>
    </i>
    <i>
      <x v="2470"/>
    </i>
    <i>
      <x v="2471"/>
    </i>
    <i>
      <x v="2472"/>
    </i>
    <i>
      <x v="2473"/>
    </i>
    <i>
      <x v="2474"/>
    </i>
    <i>
      <x v="2475"/>
    </i>
    <i>
      <x v="2476"/>
    </i>
    <i>
      <x v="2477"/>
    </i>
    <i>
      <x v="2478"/>
    </i>
    <i>
      <x v="2479"/>
    </i>
    <i>
      <x v="2480"/>
    </i>
    <i>
      <x v="2481"/>
    </i>
    <i>
      <x v="2482"/>
    </i>
    <i>
      <x v="2483"/>
    </i>
    <i>
      <x v="2484"/>
    </i>
    <i>
      <x v="2485"/>
    </i>
    <i>
      <x v="2486"/>
    </i>
    <i>
      <x v="2487"/>
    </i>
    <i>
      <x v="2488"/>
    </i>
    <i>
      <x v="2489"/>
    </i>
    <i>
      <x v="2490"/>
    </i>
    <i>
      <x v="2491"/>
    </i>
    <i>
      <x v="2492"/>
    </i>
    <i>
      <x v="2493"/>
    </i>
    <i>
      <x v="2494"/>
    </i>
    <i>
      <x v="2495"/>
    </i>
    <i>
      <x v="2496"/>
    </i>
    <i>
      <x v="2497"/>
    </i>
    <i>
      <x v="2498"/>
    </i>
    <i>
      <x v="2499"/>
    </i>
    <i>
      <x v="2500"/>
    </i>
    <i>
      <x v="2501"/>
    </i>
    <i>
      <x v="2502"/>
    </i>
    <i>
      <x v="2503"/>
    </i>
    <i>
      <x v="2504"/>
    </i>
    <i>
      <x v="2505"/>
    </i>
    <i>
      <x v="2506"/>
    </i>
    <i>
      <x v="2507"/>
    </i>
    <i>
      <x v="2508"/>
    </i>
    <i>
      <x v="2509"/>
    </i>
    <i>
      <x v="2510"/>
    </i>
    <i>
      <x v="2511"/>
    </i>
    <i>
      <x v="2512"/>
    </i>
    <i>
      <x v="2513"/>
    </i>
    <i>
      <x v="2514"/>
    </i>
    <i>
      <x v="2515"/>
    </i>
    <i>
      <x v="2516"/>
    </i>
    <i>
      <x v="2517"/>
    </i>
    <i>
      <x v="2518"/>
    </i>
    <i>
      <x v="2519"/>
    </i>
    <i>
      <x v="2520"/>
    </i>
    <i>
      <x v="2521"/>
    </i>
    <i>
      <x v="2522"/>
    </i>
    <i>
      <x v="2523"/>
    </i>
    <i>
      <x v="2524"/>
    </i>
    <i>
      <x v="2525"/>
    </i>
    <i>
      <x v="2526"/>
    </i>
    <i>
      <x v="2527"/>
    </i>
    <i>
      <x v="2528"/>
    </i>
    <i>
      <x v="2529"/>
    </i>
    <i>
      <x v="2530"/>
    </i>
    <i>
      <x v="2531"/>
    </i>
    <i>
      <x v="2532"/>
    </i>
    <i>
      <x v="2533"/>
    </i>
    <i>
      <x v="2534"/>
    </i>
    <i>
      <x v="2535"/>
    </i>
    <i>
      <x v="2536"/>
    </i>
    <i>
      <x v="2537"/>
    </i>
    <i>
      <x v="2538"/>
    </i>
    <i>
      <x v="2539"/>
    </i>
    <i>
      <x v="2540"/>
    </i>
    <i>
      <x v="2541"/>
    </i>
    <i>
      <x v="2542"/>
    </i>
    <i>
      <x v="2543"/>
    </i>
    <i>
      <x v="2544"/>
    </i>
    <i>
      <x v="2545"/>
    </i>
    <i>
      <x v="2546"/>
    </i>
    <i>
      <x v="2547"/>
    </i>
    <i>
      <x v="2548"/>
    </i>
    <i>
      <x v="2549"/>
    </i>
    <i>
      <x v="2550"/>
    </i>
    <i>
      <x v="2551"/>
    </i>
    <i>
      <x v="2552"/>
    </i>
    <i>
      <x v="2553"/>
    </i>
    <i>
      <x v="2554"/>
    </i>
    <i>
      <x v="2555"/>
    </i>
    <i>
      <x v="2556"/>
    </i>
    <i>
      <x v="2557"/>
    </i>
    <i>
      <x v="2558"/>
    </i>
    <i>
      <x v="2559"/>
    </i>
    <i>
      <x v="2560"/>
    </i>
    <i>
      <x v="2561"/>
    </i>
    <i>
      <x v="2562"/>
    </i>
    <i>
      <x v="2563"/>
    </i>
    <i>
      <x v="2564"/>
    </i>
    <i>
      <x v="2565"/>
    </i>
    <i>
      <x v="2566"/>
    </i>
    <i>
      <x v="2567"/>
    </i>
    <i>
      <x v="2568"/>
    </i>
    <i>
      <x v="2569"/>
    </i>
    <i>
      <x v="2570"/>
    </i>
    <i>
      <x v="2571"/>
    </i>
    <i>
      <x v="2572"/>
    </i>
    <i>
      <x v="2573"/>
    </i>
    <i>
      <x v="2574"/>
    </i>
    <i>
      <x v="2575"/>
    </i>
    <i>
      <x v="2576"/>
    </i>
    <i>
      <x v="2577"/>
    </i>
    <i>
      <x v="2578"/>
    </i>
    <i>
      <x v="2579"/>
    </i>
    <i>
      <x v="2580"/>
    </i>
    <i>
      <x v="2581"/>
    </i>
    <i>
      <x v="2582"/>
    </i>
    <i>
      <x v="2583"/>
    </i>
    <i>
      <x v="2584"/>
    </i>
    <i>
      <x v="2585"/>
    </i>
    <i>
      <x v="2586"/>
    </i>
    <i>
      <x v="2587"/>
    </i>
    <i>
      <x v="2588"/>
    </i>
    <i>
      <x v="2589"/>
    </i>
    <i>
      <x v="2590"/>
    </i>
    <i>
      <x v="2591"/>
    </i>
    <i>
      <x v="2592"/>
    </i>
    <i>
      <x v="2593"/>
    </i>
    <i>
      <x v="2594"/>
    </i>
    <i>
      <x v="2595"/>
    </i>
    <i>
      <x v="2596"/>
    </i>
    <i>
      <x v="2597"/>
    </i>
    <i>
      <x v="2598"/>
    </i>
    <i>
      <x v="2599"/>
    </i>
    <i>
      <x v="2600"/>
    </i>
    <i>
      <x v="2601"/>
    </i>
    <i>
      <x v="2602"/>
    </i>
    <i>
      <x v="2603"/>
    </i>
    <i>
      <x v="2604"/>
    </i>
    <i>
      <x v="2605"/>
    </i>
    <i>
      <x v="2606"/>
    </i>
    <i>
      <x v="2607"/>
    </i>
    <i>
      <x v="2608"/>
    </i>
    <i>
      <x v="2609"/>
    </i>
    <i>
      <x v="2610"/>
    </i>
    <i>
      <x v="2611"/>
    </i>
    <i>
      <x v="2612"/>
    </i>
    <i>
      <x v="2613"/>
    </i>
    <i>
      <x v="2614"/>
    </i>
    <i>
      <x v="2615"/>
    </i>
    <i>
      <x v="2616"/>
    </i>
    <i>
      <x v="2617"/>
    </i>
    <i>
      <x v="2618"/>
    </i>
    <i>
      <x v="2619"/>
    </i>
    <i>
      <x v="2620"/>
    </i>
    <i>
      <x v="2621"/>
    </i>
    <i>
      <x v="2622"/>
    </i>
    <i>
      <x v="2623"/>
    </i>
    <i>
      <x v="2624"/>
    </i>
    <i>
      <x v="2625"/>
    </i>
    <i>
      <x v="2626"/>
    </i>
    <i>
      <x v="2627"/>
    </i>
    <i>
      <x v="2628"/>
    </i>
    <i>
      <x v="2629"/>
    </i>
    <i>
      <x v="2630"/>
    </i>
    <i>
      <x v="2631"/>
    </i>
    <i>
      <x v="2632"/>
    </i>
    <i>
      <x v="2633"/>
    </i>
    <i>
      <x v="2634"/>
    </i>
    <i>
      <x v="2635"/>
    </i>
    <i>
      <x v="2636"/>
    </i>
    <i>
      <x v="2637"/>
    </i>
    <i>
      <x v="2638"/>
    </i>
    <i>
      <x v="2639"/>
    </i>
    <i>
      <x v="2640"/>
    </i>
    <i>
      <x v="2641"/>
    </i>
    <i>
      <x v="2642"/>
    </i>
    <i>
      <x v="2643"/>
    </i>
    <i>
      <x v="2644"/>
    </i>
    <i>
      <x v="2645"/>
    </i>
    <i>
      <x v="2646"/>
    </i>
    <i>
      <x v="2647"/>
    </i>
    <i>
      <x v="2648"/>
    </i>
    <i>
      <x v="2649"/>
    </i>
    <i>
      <x v="2650"/>
    </i>
    <i>
      <x v="2651"/>
    </i>
    <i>
      <x v="2652"/>
    </i>
    <i>
      <x v="2653"/>
    </i>
    <i>
      <x v="2654"/>
    </i>
    <i>
      <x v="2655"/>
    </i>
    <i>
      <x v="2656"/>
    </i>
    <i>
      <x v="2657"/>
    </i>
    <i>
      <x v="2658"/>
    </i>
    <i>
      <x v="2659"/>
    </i>
    <i>
      <x v="2660"/>
    </i>
    <i>
      <x v="2661"/>
    </i>
    <i>
      <x v="2662"/>
    </i>
    <i>
      <x v="2663"/>
    </i>
    <i>
      <x v="2664"/>
    </i>
    <i>
      <x v="2665"/>
    </i>
    <i>
      <x v="2666"/>
    </i>
    <i>
      <x v="2667"/>
    </i>
    <i>
      <x v="2668"/>
    </i>
    <i>
      <x v="2669"/>
    </i>
    <i>
      <x v="2670"/>
    </i>
    <i>
      <x v="2671"/>
    </i>
    <i>
      <x v="2672"/>
    </i>
    <i>
      <x v="2673"/>
    </i>
    <i>
      <x v="2674"/>
    </i>
    <i>
      <x v="2675"/>
    </i>
    <i>
      <x v="2676"/>
    </i>
    <i>
      <x v="2677"/>
    </i>
    <i>
      <x v="2678"/>
    </i>
    <i>
      <x v="2679"/>
    </i>
    <i>
      <x v="2680"/>
    </i>
    <i>
      <x v="2681"/>
    </i>
    <i>
      <x v="2682"/>
    </i>
    <i>
      <x v="2683"/>
    </i>
    <i>
      <x v="2684"/>
    </i>
    <i>
      <x v="2685"/>
    </i>
    <i>
      <x v="2686"/>
    </i>
    <i>
      <x v="2687"/>
    </i>
    <i>
      <x v="2688"/>
    </i>
    <i>
      <x v="2689"/>
    </i>
    <i>
      <x v="2690"/>
    </i>
    <i>
      <x v="2691"/>
    </i>
    <i>
      <x v="2692"/>
    </i>
    <i>
      <x v="2693"/>
    </i>
    <i>
      <x v="2694"/>
    </i>
    <i>
      <x v="2695"/>
    </i>
    <i>
      <x v="2696"/>
    </i>
    <i>
      <x v="2697"/>
    </i>
    <i>
      <x v="2698"/>
    </i>
    <i>
      <x v="2699"/>
    </i>
    <i>
      <x v="2700"/>
    </i>
    <i>
      <x v="2701"/>
    </i>
    <i>
      <x v="2702"/>
    </i>
    <i>
      <x v="2703"/>
    </i>
    <i>
      <x v="2704"/>
    </i>
    <i>
      <x v="2705"/>
    </i>
    <i>
      <x v="2706"/>
    </i>
    <i>
      <x v="2707"/>
    </i>
    <i>
      <x v="2708"/>
    </i>
    <i>
      <x v="2709"/>
    </i>
    <i>
      <x v="2710"/>
    </i>
    <i>
      <x v="2711"/>
    </i>
    <i>
      <x v="2712"/>
    </i>
    <i>
      <x v="2713"/>
    </i>
    <i>
      <x v="2714"/>
    </i>
    <i>
      <x v="2715"/>
    </i>
    <i>
      <x v="2716"/>
    </i>
    <i>
      <x v="2717"/>
    </i>
    <i>
      <x v="2718"/>
    </i>
    <i>
      <x v="2719"/>
    </i>
    <i>
      <x v="2720"/>
    </i>
    <i>
      <x v="2721"/>
    </i>
    <i>
      <x v="2722"/>
    </i>
    <i>
      <x v="2723"/>
    </i>
    <i>
      <x v="2724"/>
    </i>
    <i>
      <x v="2725"/>
    </i>
    <i>
      <x v="2726"/>
    </i>
    <i>
      <x v="2727"/>
    </i>
    <i>
      <x v="2728"/>
    </i>
    <i>
      <x v="2729"/>
    </i>
    <i>
      <x v="2730"/>
    </i>
    <i>
      <x v="2731"/>
    </i>
    <i>
      <x v="2732"/>
    </i>
    <i>
      <x v="2733"/>
    </i>
    <i>
      <x v="2734"/>
    </i>
    <i>
      <x v="2735"/>
    </i>
    <i>
      <x v="2736"/>
    </i>
    <i>
      <x v="2737"/>
    </i>
    <i>
      <x v="2738"/>
    </i>
    <i>
      <x v="2739"/>
    </i>
    <i>
      <x v="2740"/>
    </i>
    <i>
      <x v="2741"/>
    </i>
    <i>
      <x v="2742"/>
    </i>
    <i>
      <x v="2743"/>
    </i>
    <i>
      <x v="2744"/>
    </i>
    <i>
      <x v="2745"/>
    </i>
    <i>
      <x v="2746"/>
    </i>
    <i>
      <x v="2747"/>
    </i>
    <i>
      <x v="2748"/>
    </i>
    <i>
      <x v="2749"/>
    </i>
    <i>
      <x v="2750"/>
    </i>
    <i>
      <x v="2751"/>
    </i>
    <i>
      <x v="2752"/>
    </i>
    <i>
      <x v="2753"/>
    </i>
    <i>
      <x v="2754"/>
    </i>
    <i>
      <x v="2755"/>
    </i>
    <i>
      <x v="2756"/>
    </i>
    <i>
      <x v="2757"/>
    </i>
    <i>
      <x v="2758"/>
    </i>
    <i>
      <x v="2759"/>
    </i>
    <i>
      <x v="2760"/>
    </i>
    <i>
      <x v="2761"/>
    </i>
    <i>
      <x v="2762"/>
    </i>
    <i>
      <x v="2763"/>
    </i>
    <i>
      <x v="2764"/>
    </i>
    <i>
      <x v="2765"/>
    </i>
    <i>
      <x v="2766"/>
    </i>
    <i>
      <x v="2767"/>
    </i>
    <i>
      <x v="2768"/>
    </i>
    <i>
      <x v="2769"/>
    </i>
    <i>
      <x v="2770"/>
    </i>
    <i>
      <x v="2771"/>
    </i>
    <i>
      <x v="2772"/>
    </i>
    <i>
      <x v="2773"/>
    </i>
    <i>
      <x v="2774"/>
    </i>
    <i>
      <x v="2775"/>
    </i>
    <i>
      <x v="2776"/>
    </i>
    <i>
      <x v="2777"/>
    </i>
    <i>
      <x v="2778"/>
    </i>
    <i>
      <x v="2779"/>
    </i>
    <i>
      <x v="2780"/>
    </i>
    <i>
      <x v="2781"/>
    </i>
    <i>
      <x v="2782"/>
    </i>
    <i>
      <x v="2783"/>
    </i>
    <i>
      <x v="2784"/>
    </i>
    <i>
      <x v="2785"/>
    </i>
    <i>
      <x v="2786"/>
    </i>
    <i>
      <x v="2787"/>
    </i>
    <i>
      <x v="2788"/>
    </i>
    <i>
      <x v="2789"/>
    </i>
    <i>
      <x v="2790"/>
    </i>
    <i>
      <x v="2791"/>
    </i>
    <i>
      <x v="2792"/>
    </i>
    <i>
      <x v="2793"/>
    </i>
    <i>
      <x v="2794"/>
    </i>
    <i>
      <x v="2795"/>
    </i>
    <i>
      <x v="2796"/>
    </i>
    <i>
      <x v="2797"/>
    </i>
    <i>
      <x v="2798"/>
    </i>
    <i>
      <x v="2799"/>
    </i>
    <i>
      <x v="2800"/>
    </i>
    <i>
      <x v="2801"/>
    </i>
    <i>
      <x v="2802"/>
    </i>
    <i>
      <x v="2803"/>
    </i>
    <i>
      <x v="2804"/>
    </i>
    <i>
      <x v="2805"/>
    </i>
    <i>
      <x v="2806"/>
    </i>
    <i>
      <x v="2807"/>
    </i>
    <i>
      <x v="2808"/>
    </i>
    <i>
      <x v="2809"/>
    </i>
    <i>
      <x v="2810"/>
    </i>
    <i>
      <x v="2811"/>
    </i>
    <i>
      <x v="2812"/>
    </i>
    <i>
      <x v="2813"/>
    </i>
    <i>
      <x v="2814"/>
    </i>
    <i>
      <x v="2815"/>
    </i>
    <i>
      <x v="2816"/>
    </i>
    <i>
      <x v="2817"/>
    </i>
    <i>
      <x v="2818"/>
    </i>
    <i>
      <x v="2819"/>
    </i>
    <i>
      <x v="2820"/>
    </i>
    <i>
      <x v="2821"/>
    </i>
    <i>
      <x v="2822"/>
    </i>
    <i>
      <x v="2823"/>
    </i>
    <i>
      <x v="2824"/>
    </i>
    <i>
      <x v="2825"/>
    </i>
    <i>
      <x v="2826"/>
    </i>
    <i>
      <x v="2827"/>
    </i>
    <i>
      <x v="2828"/>
    </i>
    <i>
      <x v="2829"/>
    </i>
    <i>
      <x v="2830"/>
    </i>
    <i>
      <x v="2831"/>
    </i>
    <i>
      <x v="2832"/>
    </i>
    <i>
      <x v="2833"/>
    </i>
    <i>
      <x v="2834"/>
    </i>
    <i>
      <x v="2835"/>
    </i>
    <i>
      <x v="2836"/>
    </i>
    <i>
      <x v="2837"/>
    </i>
    <i>
      <x v="2838"/>
    </i>
    <i>
      <x v="2839"/>
    </i>
    <i>
      <x v="2840"/>
    </i>
    <i>
      <x v="2841"/>
    </i>
    <i>
      <x v="2842"/>
    </i>
    <i>
      <x v="2843"/>
    </i>
    <i>
      <x v="2844"/>
    </i>
    <i>
      <x v="2845"/>
    </i>
    <i>
      <x v="2846"/>
    </i>
    <i>
      <x v="2847"/>
    </i>
    <i>
      <x v="2848"/>
    </i>
    <i>
      <x v="2849"/>
    </i>
    <i>
      <x v="2850"/>
    </i>
    <i>
      <x v="2851"/>
    </i>
    <i>
      <x v="2852"/>
    </i>
    <i>
      <x v="2853"/>
    </i>
    <i>
      <x v="2854"/>
    </i>
    <i>
      <x v="2855"/>
    </i>
    <i>
      <x v="2856"/>
    </i>
    <i>
      <x v="2857"/>
    </i>
    <i>
      <x v="2858"/>
    </i>
    <i>
      <x v="2859"/>
    </i>
    <i>
      <x v="2860"/>
    </i>
    <i>
      <x v="2861"/>
    </i>
    <i>
      <x v="2862"/>
    </i>
    <i>
      <x v="2863"/>
    </i>
    <i>
      <x v="2864"/>
    </i>
    <i>
      <x v="2865"/>
    </i>
    <i>
      <x v="2866"/>
    </i>
    <i>
      <x v="2867"/>
    </i>
    <i>
      <x v="2868"/>
    </i>
    <i>
      <x v="2869"/>
    </i>
    <i>
      <x v="2870"/>
    </i>
    <i>
      <x v="2871"/>
    </i>
    <i>
      <x v="2872"/>
    </i>
    <i>
      <x v="2873"/>
    </i>
    <i>
      <x v="2874"/>
    </i>
    <i>
      <x v="2875"/>
    </i>
    <i>
      <x v="2876"/>
    </i>
    <i>
      <x v="2877"/>
    </i>
    <i>
      <x v="2878"/>
    </i>
    <i>
      <x v="2879"/>
    </i>
    <i>
      <x v="2880"/>
    </i>
    <i>
      <x v="2881"/>
    </i>
    <i>
      <x v="2882"/>
    </i>
    <i>
      <x v="2883"/>
    </i>
    <i>
      <x v="2884"/>
    </i>
    <i>
      <x v="2885"/>
    </i>
    <i>
      <x v="2886"/>
    </i>
    <i>
      <x v="2887"/>
    </i>
    <i>
      <x v="2888"/>
    </i>
    <i>
      <x v="2889"/>
    </i>
    <i>
      <x v="2890"/>
    </i>
    <i>
      <x v="2891"/>
    </i>
    <i>
      <x v="2892"/>
    </i>
    <i>
      <x v="2893"/>
    </i>
    <i>
      <x v="2894"/>
    </i>
    <i>
      <x v="2895"/>
    </i>
    <i>
      <x v="2896"/>
    </i>
    <i>
      <x v="2897"/>
    </i>
    <i>
      <x v="2898"/>
    </i>
    <i>
      <x v="2899"/>
    </i>
    <i>
      <x v="2900"/>
    </i>
    <i>
      <x v="2901"/>
    </i>
    <i>
      <x v="2902"/>
    </i>
    <i>
      <x v="2903"/>
    </i>
    <i>
      <x v="2904"/>
    </i>
    <i>
      <x v="2905"/>
    </i>
    <i>
      <x v="2906"/>
    </i>
    <i>
      <x v="2907"/>
    </i>
    <i>
      <x v="2908"/>
    </i>
    <i>
      <x v="2909"/>
    </i>
    <i>
      <x v="2910"/>
    </i>
    <i>
      <x v="2911"/>
    </i>
    <i>
      <x v="2912"/>
    </i>
    <i>
      <x v="2913"/>
    </i>
    <i>
      <x v="2914"/>
    </i>
    <i>
      <x v="2915"/>
    </i>
    <i>
      <x v="2916"/>
    </i>
    <i>
      <x v="2917"/>
    </i>
    <i>
      <x v="2918"/>
    </i>
    <i>
      <x v="2919"/>
    </i>
    <i>
      <x v="2920"/>
    </i>
    <i>
      <x v="2921"/>
    </i>
    <i>
      <x v="2922"/>
    </i>
    <i>
      <x v="2923"/>
    </i>
    <i>
      <x v="2924"/>
    </i>
    <i>
      <x v="2925"/>
    </i>
    <i>
      <x v="2926"/>
    </i>
    <i>
      <x v="2927"/>
    </i>
    <i>
      <x v="2928"/>
    </i>
    <i>
      <x v="2929"/>
    </i>
    <i>
      <x v="2930"/>
    </i>
    <i>
      <x v="2931"/>
    </i>
    <i>
      <x v="2932"/>
    </i>
    <i>
      <x v="2933"/>
    </i>
    <i>
      <x v="2934"/>
    </i>
    <i>
      <x v="2935"/>
    </i>
    <i>
      <x v="2936"/>
    </i>
    <i>
      <x v="2937"/>
    </i>
    <i>
      <x v="2938"/>
    </i>
    <i>
      <x v="2939"/>
    </i>
    <i>
      <x v="2940"/>
    </i>
    <i>
      <x v="2941"/>
    </i>
    <i>
      <x v="2942"/>
    </i>
    <i>
      <x v="2943"/>
    </i>
    <i>
      <x v="2944"/>
    </i>
    <i>
      <x v="2945"/>
    </i>
    <i>
      <x v="2946"/>
    </i>
    <i>
      <x v="2947"/>
    </i>
    <i>
      <x v="2948"/>
    </i>
    <i>
      <x v="2949"/>
    </i>
    <i>
      <x v="2950"/>
    </i>
    <i>
      <x v="2951"/>
    </i>
    <i>
      <x v="2952"/>
    </i>
    <i>
      <x v="2953"/>
    </i>
    <i>
      <x v="2954"/>
    </i>
    <i>
      <x v="2955"/>
    </i>
    <i>
      <x v="2956"/>
    </i>
    <i>
      <x v="2957"/>
    </i>
    <i>
      <x v="2958"/>
    </i>
    <i>
      <x v="2959"/>
    </i>
    <i>
      <x v="2960"/>
    </i>
    <i>
      <x v="2961"/>
    </i>
    <i>
      <x v="2962"/>
    </i>
    <i>
      <x v="2963"/>
    </i>
    <i>
      <x v="2964"/>
    </i>
    <i>
      <x v="2965"/>
    </i>
    <i>
      <x v="2966"/>
    </i>
    <i>
      <x v="2967"/>
    </i>
    <i>
      <x v="2968"/>
    </i>
    <i>
      <x v="2969"/>
    </i>
    <i>
      <x v="2970"/>
    </i>
    <i>
      <x v="2971"/>
    </i>
    <i>
      <x v="2972"/>
    </i>
    <i>
      <x v="2973"/>
    </i>
    <i>
      <x v="2974"/>
    </i>
    <i>
      <x v="2975"/>
    </i>
    <i>
      <x v="2976"/>
    </i>
    <i>
      <x v="2977"/>
    </i>
    <i>
      <x v="2978"/>
    </i>
    <i>
      <x v="2979"/>
    </i>
    <i>
      <x v="2980"/>
    </i>
    <i>
      <x v="2981"/>
    </i>
    <i>
      <x v="2982"/>
    </i>
    <i>
      <x v="2983"/>
    </i>
    <i>
      <x v="2984"/>
    </i>
    <i>
      <x v="2985"/>
    </i>
    <i>
      <x v="2986"/>
    </i>
    <i>
      <x v="2987"/>
    </i>
    <i>
      <x v="2988"/>
    </i>
    <i>
      <x v="2989"/>
    </i>
    <i>
      <x v="2990"/>
    </i>
    <i>
      <x v="2991"/>
    </i>
    <i>
      <x v="2992"/>
    </i>
    <i>
      <x v="2993"/>
    </i>
    <i>
      <x v="2994"/>
    </i>
    <i>
      <x v="2995"/>
    </i>
    <i>
      <x v="2996"/>
    </i>
    <i>
      <x v="2997"/>
    </i>
    <i>
      <x v="2998"/>
    </i>
    <i>
      <x v="2999"/>
    </i>
    <i>
      <x v="3000"/>
    </i>
    <i>
      <x v="3001"/>
    </i>
    <i>
      <x v="3002"/>
    </i>
    <i>
      <x v="3003"/>
    </i>
    <i>
      <x v="3004"/>
    </i>
    <i>
      <x v="3005"/>
    </i>
    <i>
      <x v="3006"/>
    </i>
    <i>
      <x v="3007"/>
    </i>
    <i>
      <x v="3008"/>
    </i>
    <i>
      <x v="3009"/>
    </i>
    <i>
      <x v="3010"/>
    </i>
    <i>
      <x v="3011"/>
    </i>
    <i>
      <x v="3012"/>
    </i>
    <i>
      <x v="3013"/>
    </i>
    <i>
      <x v="3014"/>
    </i>
    <i>
      <x v="3015"/>
    </i>
    <i>
      <x v="3016"/>
    </i>
    <i>
      <x v="3017"/>
    </i>
    <i>
      <x v="3018"/>
    </i>
    <i>
      <x v="3019"/>
    </i>
    <i>
      <x v="3020"/>
    </i>
    <i>
      <x v="3021"/>
    </i>
    <i>
      <x v="3022"/>
    </i>
    <i>
      <x v="3023"/>
    </i>
    <i>
      <x v="3024"/>
    </i>
    <i>
      <x v="3025"/>
    </i>
    <i>
      <x v="3026"/>
    </i>
    <i>
      <x v="3027"/>
    </i>
    <i>
      <x v="3028"/>
    </i>
    <i>
      <x v="3029"/>
    </i>
    <i>
      <x v="3030"/>
    </i>
    <i>
      <x v="3031"/>
    </i>
    <i>
      <x v="3032"/>
    </i>
    <i>
      <x v="3033"/>
    </i>
    <i>
      <x v="3034"/>
    </i>
    <i>
      <x v="3035"/>
    </i>
    <i>
      <x v="3036"/>
    </i>
    <i>
      <x v="3037"/>
    </i>
    <i>
      <x v="3038"/>
    </i>
    <i>
      <x v="3039"/>
    </i>
    <i>
      <x v="3040"/>
    </i>
    <i>
      <x v="3041"/>
    </i>
    <i>
      <x v="3042"/>
    </i>
    <i>
      <x v="3043"/>
    </i>
    <i>
      <x v="3044"/>
    </i>
    <i>
      <x v="3045"/>
    </i>
    <i>
      <x v="3046"/>
    </i>
    <i>
      <x v="3047"/>
    </i>
    <i>
      <x v="3048"/>
    </i>
    <i>
      <x v="3049"/>
    </i>
    <i>
      <x v="3050"/>
    </i>
    <i>
      <x v="3051"/>
    </i>
    <i>
      <x v="3052"/>
    </i>
    <i>
      <x v="3053"/>
    </i>
    <i>
      <x v="3054"/>
    </i>
    <i>
      <x v="3055"/>
    </i>
    <i>
      <x v="3056"/>
    </i>
    <i>
      <x v="3057"/>
    </i>
    <i>
      <x v="3058"/>
    </i>
    <i>
      <x v="3059"/>
    </i>
    <i>
      <x v="3060"/>
    </i>
    <i>
      <x v="3061"/>
    </i>
    <i>
      <x v="3062"/>
    </i>
    <i>
      <x v="3063"/>
    </i>
    <i>
      <x v="3064"/>
    </i>
    <i>
      <x v="3065"/>
    </i>
    <i>
      <x v="3066"/>
    </i>
    <i>
      <x v="3067"/>
    </i>
    <i>
      <x v="3068"/>
    </i>
    <i>
      <x v="3069"/>
    </i>
    <i>
      <x v="3070"/>
    </i>
    <i>
      <x v="3071"/>
    </i>
    <i>
      <x v="3072"/>
    </i>
    <i>
      <x v="3073"/>
    </i>
    <i>
      <x v="3074"/>
    </i>
    <i>
      <x v="3075"/>
    </i>
    <i>
      <x v="3076"/>
    </i>
    <i>
      <x v="3077"/>
    </i>
    <i>
      <x v="3078"/>
    </i>
    <i>
      <x v="3079"/>
    </i>
    <i>
      <x v="3080"/>
    </i>
    <i>
      <x v="3081"/>
    </i>
    <i>
      <x v="3082"/>
    </i>
    <i>
      <x v="3083"/>
    </i>
    <i>
      <x v="3084"/>
    </i>
    <i>
      <x v="3085"/>
    </i>
    <i>
      <x v="3086"/>
    </i>
    <i>
      <x v="3087"/>
    </i>
    <i>
      <x v="3088"/>
    </i>
    <i>
      <x v="3089"/>
    </i>
    <i>
      <x v="3090"/>
    </i>
    <i>
      <x v="3091"/>
    </i>
    <i>
      <x v="3092"/>
    </i>
    <i>
      <x v="3093"/>
    </i>
    <i>
      <x v="3094"/>
    </i>
    <i>
      <x v="3095"/>
    </i>
    <i>
      <x v="3096"/>
    </i>
    <i>
      <x v="3097"/>
    </i>
    <i>
      <x v="3098"/>
    </i>
    <i>
      <x v="3099"/>
    </i>
    <i>
      <x v="3100"/>
    </i>
    <i>
      <x v="3101"/>
    </i>
    <i>
      <x v="3102"/>
    </i>
    <i>
      <x v="3103"/>
    </i>
    <i>
      <x v="3104"/>
    </i>
    <i>
      <x v="3105"/>
    </i>
    <i>
      <x v="3106"/>
    </i>
    <i>
      <x v="3107"/>
    </i>
    <i>
      <x v="3108"/>
    </i>
    <i>
      <x v="3109"/>
    </i>
    <i>
      <x v="3110"/>
    </i>
    <i>
      <x v="3111"/>
    </i>
    <i>
      <x v="3112"/>
    </i>
    <i>
      <x v="3113"/>
    </i>
    <i>
      <x v="3114"/>
    </i>
    <i>
      <x v="3115"/>
    </i>
    <i>
      <x v="3116"/>
    </i>
    <i>
      <x v="3117"/>
    </i>
    <i>
      <x v="3118"/>
    </i>
    <i>
      <x v="3119"/>
    </i>
    <i>
      <x v="3120"/>
    </i>
    <i>
      <x v="3121"/>
    </i>
    <i>
      <x v="3122"/>
    </i>
    <i>
      <x v="3123"/>
    </i>
    <i>
      <x v="3124"/>
    </i>
    <i>
      <x v="3125"/>
    </i>
    <i>
      <x v="3126"/>
    </i>
    <i>
      <x v="3127"/>
    </i>
    <i>
      <x v="3128"/>
    </i>
    <i>
      <x v="3129"/>
    </i>
    <i>
      <x v="3130"/>
    </i>
    <i>
      <x v="3131"/>
    </i>
    <i>
      <x v="3132"/>
    </i>
    <i>
      <x v="3133"/>
    </i>
    <i>
      <x v="3134"/>
    </i>
    <i>
      <x v="3135"/>
    </i>
    <i>
      <x v="3136"/>
    </i>
    <i>
      <x v="3137"/>
    </i>
    <i>
      <x v="3138"/>
    </i>
    <i>
      <x v="3139"/>
    </i>
    <i>
      <x v="3140"/>
    </i>
    <i>
      <x v="3141"/>
    </i>
    <i>
      <x v="3142"/>
    </i>
    <i>
      <x v="3143"/>
    </i>
    <i>
      <x v="3144"/>
    </i>
    <i>
      <x v="3145"/>
    </i>
    <i>
      <x v="3146"/>
    </i>
    <i>
      <x v="3147"/>
    </i>
    <i>
      <x v="3148"/>
    </i>
    <i>
      <x v="3149"/>
    </i>
    <i>
      <x v="3150"/>
    </i>
    <i>
      <x v="3151"/>
    </i>
    <i>
      <x v="3152"/>
    </i>
    <i>
      <x v="3153"/>
    </i>
    <i>
      <x v="3154"/>
    </i>
    <i>
      <x v="3155"/>
    </i>
    <i>
      <x v="3156"/>
    </i>
    <i>
      <x v="3157"/>
    </i>
    <i>
      <x v="3158"/>
    </i>
    <i>
      <x v="3159"/>
    </i>
    <i>
      <x v="3160"/>
    </i>
    <i>
      <x v="3161"/>
    </i>
    <i>
      <x v="3162"/>
    </i>
    <i>
      <x v="3163"/>
    </i>
    <i>
      <x v="3164"/>
    </i>
    <i>
      <x v="3165"/>
    </i>
    <i>
      <x v="3166"/>
    </i>
    <i>
      <x v="3167"/>
    </i>
    <i>
      <x v="3168"/>
    </i>
    <i>
      <x v="3169"/>
    </i>
    <i>
      <x v="3170"/>
    </i>
    <i>
      <x v="3171"/>
    </i>
    <i>
      <x v="3172"/>
    </i>
    <i>
      <x v="3173"/>
    </i>
    <i>
      <x v="3174"/>
    </i>
    <i>
      <x v="3175"/>
    </i>
    <i>
      <x v="3176"/>
    </i>
    <i>
      <x v="3177"/>
    </i>
    <i>
      <x v="3178"/>
    </i>
    <i>
      <x v="3179"/>
    </i>
    <i>
      <x v="3180"/>
    </i>
    <i>
      <x v="3181"/>
    </i>
    <i>
      <x v="3182"/>
    </i>
    <i>
      <x v="3183"/>
    </i>
    <i>
      <x v="3184"/>
    </i>
    <i>
      <x v="3185"/>
    </i>
    <i>
      <x v="3186"/>
    </i>
    <i>
      <x v="3187"/>
    </i>
    <i>
      <x v="3188"/>
    </i>
    <i>
      <x v="3189"/>
    </i>
    <i>
      <x v="3190"/>
    </i>
    <i>
      <x v="3191"/>
    </i>
    <i>
      <x v="3192"/>
    </i>
    <i>
      <x v="3193"/>
    </i>
    <i>
      <x v="3194"/>
    </i>
    <i>
      <x v="3195"/>
    </i>
    <i>
      <x v="3196"/>
    </i>
    <i>
      <x v="3197"/>
    </i>
    <i>
      <x v="3198"/>
    </i>
    <i>
      <x v="3199"/>
    </i>
    <i>
      <x v="3200"/>
    </i>
    <i>
      <x v="3201"/>
    </i>
    <i>
      <x v="3202"/>
    </i>
    <i>
      <x v="3203"/>
    </i>
    <i>
      <x v="3204"/>
    </i>
    <i>
      <x v="3205"/>
    </i>
    <i>
      <x v="3206"/>
    </i>
    <i>
      <x v="3207"/>
    </i>
    <i>
      <x v="3208"/>
    </i>
    <i>
      <x v="3209"/>
    </i>
    <i>
      <x v="3210"/>
    </i>
    <i>
      <x v="3211"/>
    </i>
    <i>
      <x v="3212"/>
    </i>
    <i>
      <x v="3213"/>
    </i>
    <i>
      <x v="3214"/>
    </i>
    <i>
      <x v="3215"/>
    </i>
    <i>
      <x v="3216"/>
    </i>
    <i>
      <x v="3217"/>
    </i>
    <i>
      <x v="3218"/>
    </i>
    <i>
      <x v="3219"/>
    </i>
    <i>
      <x v="3220"/>
    </i>
    <i>
      <x v="3221"/>
    </i>
    <i>
      <x v="3222"/>
    </i>
    <i>
      <x v="3223"/>
    </i>
    <i>
      <x v="3224"/>
    </i>
    <i>
      <x v="3225"/>
    </i>
    <i>
      <x v="3226"/>
    </i>
    <i>
      <x v="3227"/>
    </i>
    <i>
      <x v="3228"/>
    </i>
    <i>
      <x v="3229"/>
    </i>
    <i>
      <x v="3230"/>
    </i>
    <i>
      <x v="3231"/>
    </i>
    <i>
      <x v="3232"/>
    </i>
    <i>
      <x v="3233"/>
    </i>
    <i>
      <x v="3234"/>
    </i>
    <i>
      <x v="3235"/>
    </i>
    <i>
      <x v="3236"/>
    </i>
    <i>
      <x v="3237"/>
    </i>
    <i>
      <x v="3238"/>
    </i>
    <i>
      <x v="3239"/>
    </i>
    <i>
      <x v="3240"/>
    </i>
    <i>
      <x v="3241"/>
    </i>
    <i>
      <x v="3242"/>
    </i>
    <i>
      <x v="3243"/>
    </i>
    <i>
      <x v="3244"/>
    </i>
    <i>
      <x v="3245"/>
    </i>
    <i>
      <x v="3246"/>
    </i>
    <i>
      <x v="3247"/>
    </i>
    <i>
      <x v="3248"/>
    </i>
    <i>
      <x v="3249"/>
    </i>
    <i>
      <x v="3250"/>
    </i>
    <i>
      <x v="3251"/>
    </i>
    <i>
      <x v="3252"/>
    </i>
    <i>
      <x v="3253"/>
    </i>
    <i>
      <x v="3254"/>
    </i>
    <i>
      <x v="3255"/>
    </i>
    <i>
      <x v="3256"/>
    </i>
    <i>
      <x v="3257"/>
    </i>
    <i>
      <x v="3258"/>
    </i>
    <i>
      <x v="3259"/>
    </i>
    <i>
      <x v="3260"/>
    </i>
    <i>
      <x v="3261"/>
    </i>
    <i>
      <x v="3262"/>
    </i>
    <i>
      <x v="3263"/>
    </i>
    <i>
      <x v="3264"/>
    </i>
    <i>
      <x v="3265"/>
    </i>
    <i>
      <x v="3266"/>
    </i>
    <i>
      <x v="3267"/>
    </i>
    <i>
      <x v="3268"/>
    </i>
    <i>
      <x v="3269"/>
    </i>
    <i>
      <x v="3270"/>
    </i>
    <i>
      <x v="3271"/>
    </i>
    <i>
      <x v="3272"/>
    </i>
    <i>
      <x v="3273"/>
    </i>
    <i>
      <x v="3274"/>
    </i>
    <i>
      <x v="3275"/>
    </i>
    <i>
      <x v="3276"/>
    </i>
    <i>
      <x v="3277"/>
    </i>
    <i>
      <x v="3278"/>
    </i>
    <i>
      <x v="3279"/>
    </i>
    <i>
      <x v="3280"/>
    </i>
    <i>
      <x v="3281"/>
    </i>
    <i>
      <x v="3282"/>
    </i>
    <i>
      <x v="3283"/>
    </i>
    <i>
      <x v="3284"/>
    </i>
    <i>
      <x v="3285"/>
    </i>
    <i>
      <x v="3286"/>
    </i>
    <i>
      <x v="3287"/>
    </i>
    <i>
      <x v="3288"/>
    </i>
    <i>
      <x v="3289"/>
    </i>
    <i>
      <x v="3290"/>
    </i>
    <i>
      <x v="3291"/>
    </i>
    <i>
      <x v="3292"/>
    </i>
    <i>
      <x v="3293"/>
    </i>
    <i>
      <x v="3294"/>
    </i>
    <i>
      <x v="3295"/>
    </i>
    <i>
      <x v="3296"/>
    </i>
    <i>
      <x v="3297"/>
    </i>
    <i>
      <x v="3298"/>
    </i>
    <i>
      <x v="3299"/>
    </i>
    <i>
      <x v="3300"/>
    </i>
    <i>
      <x v="3301"/>
    </i>
    <i>
      <x v="3302"/>
    </i>
    <i>
      <x v="3303"/>
    </i>
    <i>
      <x v="3304"/>
    </i>
    <i>
      <x v="3305"/>
    </i>
    <i>
      <x v="3306"/>
    </i>
    <i>
      <x v="3307"/>
    </i>
    <i>
      <x v="3308"/>
    </i>
    <i>
      <x v="3309"/>
    </i>
    <i>
      <x v="3310"/>
    </i>
    <i>
      <x v="3311"/>
    </i>
    <i>
      <x v="3312"/>
    </i>
    <i>
      <x v="3313"/>
    </i>
    <i>
      <x v="3314"/>
    </i>
    <i>
      <x v="3315"/>
    </i>
    <i>
      <x v="3316"/>
    </i>
    <i>
      <x v="3317"/>
    </i>
    <i>
      <x v="3318"/>
    </i>
    <i>
      <x v="3319"/>
    </i>
    <i>
      <x v="3320"/>
    </i>
    <i>
      <x v="3321"/>
    </i>
    <i>
      <x v="3322"/>
    </i>
    <i>
      <x v="3323"/>
    </i>
    <i>
      <x v="3324"/>
    </i>
    <i>
      <x v="3325"/>
    </i>
    <i>
      <x v="3326"/>
    </i>
    <i>
      <x v="3327"/>
    </i>
    <i>
      <x v="3328"/>
    </i>
    <i>
      <x v="3329"/>
    </i>
    <i>
      <x v="3330"/>
    </i>
    <i>
      <x v="3331"/>
    </i>
    <i>
      <x v="3332"/>
    </i>
    <i>
      <x v="3333"/>
    </i>
    <i>
      <x v="3334"/>
    </i>
    <i>
      <x v="3335"/>
    </i>
    <i>
      <x v="3336"/>
    </i>
    <i>
      <x v="3337"/>
    </i>
    <i>
      <x v="3338"/>
    </i>
    <i>
      <x v="3339"/>
    </i>
    <i>
      <x v="3340"/>
    </i>
    <i>
      <x v="3341"/>
    </i>
    <i>
      <x v="3342"/>
    </i>
    <i>
      <x v="3343"/>
    </i>
    <i>
      <x v="3344"/>
    </i>
    <i>
      <x v="3345"/>
    </i>
    <i>
      <x v="3346"/>
    </i>
    <i>
      <x v="3347"/>
    </i>
    <i>
      <x v="3348"/>
    </i>
    <i>
      <x v="3349"/>
    </i>
    <i>
      <x v="3350"/>
    </i>
    <i>
      <x v="3351"/>
    </i>
    <i>
      <x v="3352"/>
    </i>
    <i>
      <x v="3353"/>
    </i>
    <i>
      <x v="3354"/>
    </i>
    <i>
      <x v="3355"/>
    </i>
    <i>
      <x v="3356"/>
    </i>
    <i>
      <x v="3357"/>
    </i>
    <i>
      <x v="3358"/>
    </i>
    <i>
      <x v="3359"/>
    </i>
    <i>
      <x v="3360"/>
    </i>
    <i>
      <x v="3361"/>
    </i>
    <i>
      <x v="3362"/>
    </i>
    <i>
      <x v="3363"/>
    </i>
    <i>
      <x v="3364"/>
    </i>
    <i>
      <x v="3365"/>
    </i>
    <i>
      <x v="3366"/>
    </i>
    <i>
      <x v="3367"/>
    </i>
    <i>
      <x v="3368"/>
    </i>
    <i>
      <x v="3369"/>
    </i>
    <i>
      <x v="3370"/>
    </i>
    <i>
      <x v="3371"/>
    </i>
    <i>
      <x v="3372"/>
    </i>
    <i>
      <x v="3373"/>
    </i>
    <i>
      <x v="3374"/>
    </i>
    <i>
      <x v="3375"/>
    </i>
    <i>
      <x v="3376"/>
    </i>
    <i>
      <x v="3377"/>
    </i>
    <i>
      <x v="3378"/>
    </i>
    <i>
      <x v="3379"/>
    </i>
    <i>
      <x v="3380"/>
    </i>
    <i>
      <x v="3381"/>
    </i>
    <i>
      <x v="3382"/>
    </i>
    <i>
      <x v="3383"/>
    </i>
    <i>
      <x v="3384"/>
    </i>
    <i>
      <x v="3385"/>
    </i>
    <i>
      <x v="3386"/>
    </i>
    <i>
      <x v="3387"/>
    </i>
    <i>
      <x v="3388"/>
    </i>
    <i>
      <x v="3389"/>
    </i>
    <i>
      <x v="3390"/>
    </i>
    <i>
      <x v="3391"/>
    </i>
    <i>
      <x v="3392"/>
    </i>
    <i>
      <x v="3393"/>
    </i>
    <i>
      <x v="3394"/>
    </i>
    <i>
      <x v="3395"/>
    </i>
    <i>
      <x v="3396"/>
    </i>
    <i>
      <x v="3397"/>
    </i>
    <i>
      <x v="3398"/>
    </i>
    <i>
      <x v="3399"/>
    </i>
    <i>
      <x v="3400"/>
    </i>
    <i>
      <x v="3401"/>
    </i>
    <i>
      <x v="3402"/>
    </i>
    <i>
      <x v="3403"/>
    </i>
    <i>
      <x v="3404"/>
    </i>
    <i>
      <x v="3405"/>
    </i>
    <i>
      <x v="3406"/>
    </i>
    <i>
      <x v="3407"/>
    </i>
    <i>
      <x v="3408"/>
    </i>
    <i>
      <x v="3409"/>
    </i>
    <i>
      <x v="3410"/>
    </i>
    <i>
      <x v="3411"/>
    </i>
    <i>
      <x v="3412"/>
    </i>
    <i>
      <x v="3413"/>
    </i>
    <i>
      <x v="3414"/>
    </i>
    <i>
      <x v="3415"/>
    </i>
    <i>
      <x v="3416"/>
    </i>
    <i>
      <x v="3417"/>
    </i>
    <i>
      <x v="3418"/>
    </i>
    <i>
      <x v="3419"/>
    </i>
    <i>
      <x v="3420"/>
    </i>
    <i>
      <x v="3421"/>
    </i>
    <i>
      <x v="3422"/>
    </i>
    <i>
      <x v="3423"/>
    </i>
    <i>
      <x v="3424"/>
    </i>
    <i>
      <x v="3425"/>
    </i>
    <i>
      <x v="3426"/>
    </i>
    <i>
      <x v="3427"/>
    </i>
    <i>
      <x v="3428"/>
    </i>
    <i>
      <x v="3429"/>
    </i>
    <i>
      <x v="3430"/>
    </i>
    <i>
      <x v="3431"/>
    </i>
    <i>
      <x v="3432"/>
    </i>
    <i>
      <x v="3433"/>
    </i>
    <i>
      <x v="3434"/>
    </i>
    <i>
      <x v="3435"/>
    </i>
    <i>
      <x v="3436"/>
    </i>
    <i>
      <x v="3437"/>
    </i>
    <i>
      <x v="3438"/>
    </i>
    <i>
      <x v="3439"/>
    </i>
    <i>
      <x v="3440"/>
    </i>
    <i>
      <x v="3441"/>
    </i>
    <i>
      <x v="3442"/>
    </i>
    <i>
      <x v="3443"/>
    </i>
    <i>
      <x v="3444"/>
    </i>
    <i>
      <x v="3445"/>
    </i>
    <i>
      <x v="3446"/>
    </i>
    <i>
      <x v="3447"/>
    </i>
    <i>
      <x v="3448"/>
    </i>
    <i>
      <x v="3449"/>
    </i>
    <i>
      <x v="3450"/>
    </i>
    <i>
      <x v="3451"/>
    </i>
    <i>
      <x v="3452"/>
    </i>
    <i>
      <x v="3453"/>
    </i>
    <i>
      <x v="3454"/>
    </i>
    <i>
      <x v="3455"/>
    </i>
    <i>
      <x v="3456"/>
    </i>
    <i>
      <x v="3457"/>
    </i>
    <i>
      <x v="3458"/>
    </i>
    <i>
      <x v="3459"/>
    </i>
    <i>
      <x v="3460"/>
    </i>
    <i>
      <x v="3461"/>
    </i>
    <i>
      <x v="3462"/>
    </i>
    <i>
      <x v="3463"/>
    </i>
    <i>
      <x v="3464"/>
    </i>
    <i>
      <x v="3465"/>
    </i>
    <i>
      <x v="3466"/>
    </i>
    <i>
      <x v="3467"/>
    </i>
    <i>
      <x v="3468"/>
    </i>
    <i>
      <x v="3469"/>
    </i>
    <i>
      <x v="3470"/>
    </i>
    <i>
      <x v="3471"/>
    </i>
    <i>
      <x v="3472"/>
    </i>
    <i>
      <x v="3473"/>
    </i>
    <i>
      <x v="3474"/>
    </i>
    <i>
      <x v="3475"/>
    </i>
    <i>
      <x v="3476"/>
    </i>
    <i>
      <x v="3477"/>
    </i>
    <i>
      <x v="3478"/>
    </i>
    <i>
      <x v="3479"/>
    </i>
    <i>
      <x v="3480"/>
    </i>
    <i>
      <x v="3481"/>
    </i>
    <i>
      <x v="3482"/>
    </i>
    <i>
      <x v="3483"/>
    </i>
    <i>
      <x v="3484"/>
    </i>
    <i>
      <x v="3485"/>
    </i>
    <i>
      <x v="3486"/>
    </i>
    <i>
      <x v="3487"/>
    </i>
    <i>
      <x v="3488"/>
    </i>
    <i>
      <x v="3489"/>
    </i>
    <i>
      <x v="3490"/>
    </i>
    <i>
      <x v="3491"/>
    </i>
    <i>
      <x v="3492"/>
    </i>
    <i>
      <x v="3493"/>
    </i>
    <i>
      <x v="3494"/>
    </i>
    <i>
      <x v="3495"/>
    </i>
    <i>
      <x v="3496"/>
    </i>
    <i>
      <x v="3497"/>
    </i>
    <i>
      <x v="3498"/>
    </i>
    <i>
      <x v="3499"/>
    </i>
    <i>
      <x v="3500"/>
    </i>
    <i>
      <x v="3501"/>
    </i>
    <i>
      <x v="3502"/>
    </i>
    <i>
      <x v="3503"/>
    </i>
    <i>
      <x v="3504"/>
    </i>
    <i>
      <x v="3505"/>
    </i>
    <i>
      <x v="3506"/>
    </i>
    <i>
      <x v="3507"/>
    </i>
    <i>
      <x v="3508"/>
    </i>
    <i>
      <x v="3509"/>
    </i>
    <i>
      <x v="3510"/>
    </i>
    <i>
      <x v="3511"/>
    </i>
    <i>
      <x v="3512"/>
    </i>
    <i>
      <x v="3513"/>
    </i>
    <i>
      <x v="3514"/>
    </i>
    <i>
      <x v="3515"/>
    </i>
    <i>
      <x v="3516"/>
    </i>
    <i>
      <x v="3517"/>
    </i>
    <i>
      <x v="3518"/>
    </i>
    <i>
      <x v="3519"/>
    </i>
    <i>
      <x v="3520"/>
    </i>
    <i>
      <x v="3521"/>
    </i>
    <i>
      <x v="3522"/>
    </i>
    <i>
      <x v="3523"/>
    </i>
    <i>
      <x v="3524"/>
    </i>
    <i>
      <x v="3525"/>
    </i>
    <i>
      <x v="3526"/>
    </i>
    <i>
      <x v="3527"/>
    </i>
    <i>
      <x v="3528"/>
    </i>
    <i>
      <x v="3529"/>
    </i>
    <i>
      <x v="3530"/>
    </i>
    <i>
      <x v="3531"/>
    </i>
    <i>
      <x v="3532"/>
    </i>
    <i>
      <x v="3533"/>
    </i>
    <i>
      <x v="3534"/>
    </i>
    <i>
      <x v="3535"/>
    </i>
    <i>
      <x v="3536"/>
    </i>
    <i>
      <x v="3537"/>
    </i>
    <i>
      <x v="3538"/>
    </i>
    <i>
      <x v="3539"/>
    </i>
    <i>
      <x v="3540"/>
    </i>
    <i>
      <x v="3541"/>
    </i>
    <i>
      <x v="3542"/>
    </i>
    <i>
      <x v="3543"/>
    </i>
    <i>
      <x v="3544"/>
    </i>
    <i>
      <x v="3545"/>
    </i>
    <i>
      <x v="3546"/>
    </i>
    <i>
      <x v="3547"/>
    </i>
    <i>
      <x v="3548"/>
    </i>
    <i>
      <x v="3549"/>
    </i>
    <i>
      <x v="3550"/>
    </i>
    <i>
      <x v="3551"/>
    </i>
    <i>
      <x v="3552"/>
    </i>
    <i>
      <x v="3553"/>
    </i>
    <i>
      <x v="3554"/>
    </i>
    <i>
      <x v="3555"/>
    </i>
    <i>
      <x v="3556"/>
    </i>
    <i>
      <x v="3557"/>
    </i>
    <i>
      <x v="3558"/>
    </i>
    <i>
      <x v="3559"/>
    </i>
    <i>
      <x v="3560"/>
    </i>
    <i>
      <x v="3561"/>
    </i>
    <i>
      <x v="3562"/>
    </i>
    <i>
      <x v="3563"/>
    </i>
    <i>
      <x v="3564"/>
    </i>
    <i>
      <x v="3565"/>
    </i>
    <i>
      <x v="3566"/>
    </i>
    <i>
      <x v="3567"/>
    </i>
    <i>
      <x v="3568"/>
    </i>
    <i>
      <x v="3569"/>
    </i>
    <i>
      <x v="3570"/>
    </i>
    <i>
      <x v="3571"/>
    </i>
    <i>
      <x v="3572"/>
    </i>
    <i>
      <x v="3573"/>
    </i>
    <i>
      <x v="3574"/>
    </i>
    <i>
      <x v="3575"/>
    </i>
    <i>
      <x v="3576"/>
    </i>
    <i>
      <x v="3577"/>
    </i>
    <i>
      <x v="3578"/>
    </i>
    <i>
      <x v="3579"/>
    </i>
    <i>
      <x v="3580"/>
    </i>
    <i>
      <x v="3581"/>
    </i>
    <i>
      <x v="3582"/>
    </i>
    <i>
      <x v="3583"/>
    </i>
    <i>
      <x v="3584"/>
    </i>
    <i>
      <x v="3585"/>
    </i>
    <i>
      <x v="3586"/>
    </i>
    <i>
      <x v="3587"/>
    </i>
    <i>
      <x v="3588"/>
    </i>
    <i>
      <x v="3589"/>
    </i>
    <i>
      <x v="3590"/>
    </i>
    <i>
      <x v="3591"/>
    </i>
    <i>
      <x v="3592"/>
    </i>
    <i>
      <x v="3593"/>
    </i>
    <i>
      <x v="3594"/>
    </i>
    <i>
      <x v="3595"/>
    </i>
    <i>
      <x v="3596"/>
    </i>
    <i>
      <x v="3597"/>
    </i>
    <i>
      <x v="3598"/>
    </i>
    <i>
      <x v="3599"/>
    </i>
    <i>
      <x v="3600"/>
    </i>
    <i>
      <x v="3601"/>
    </i>
    <i>
      <x v="3602"/>
    </i>
    <i>
      <x v="3603"/>
    </i>
    <i>
      <x v="3604"/>
    </i>
    <i>
      <x v="3605"/>
    </i>
    <i>
      <x v="3606"/>
    </i>
    <i>
      <x v="3607"/>
    </i>
    <i>
      <x v="3608"/>
    </i>
    <i>
      <x v="3609"/>
    </i>
    <i>
      <x v="3610"/>
    </i>
    <i>
      <x v="3611"/>
    </i>
    <i>
      <x v="3612"/>
    </i>
    <i>
      <x v="3613"/>
    </i>
    <i>
      <x v="3614"/>
    </i>
    <i>
      <x v="3615"/>
    </i>
    <i>
      <x v="3616"/>
    </i>
    <i>
      <x v="3617"/>
    </i>
    <i>
      <x v="3618"/>
    </i>
    <i>
      <x v="3619"/>
    </i>
    <i>
      <x v="3620"/>
    </i>
    <i>
      <x v="3621"/>
    </i>
    <i>
      <x v="3622"/>
    </i>
    <i>
      <x v="3623"/>
    </i>
    <i>
      <x v="3624"/>
    </i>
    <i>
      <x v="3625"/>
    </i>
    <i>
      <x v="3626"/>
    </i>
    <i>
      <x v="3627"/>
    </i>
    <i>
      <x v="3628"/>
    </i>
    <i>
      <x v="3629"/>
    </i>
    <i>
      <x v="3630"/>
    </i>
    <i>
      <x v="3631"/>
    </i>
    <i>
      <x v="3632"/>
    </i>
    <i>
      <x v="3633"/>
    </i>
    <i>
      <x v="3634"/>
    </i>
    <i>
      <x v="3635"/>
    </i>
    <i>
      <x v="3636"/>
    </i>
    <i>
      <x v="3637"/>
    </i>
    <i>
      <x v="3638"/>
    </i>
    <i>
      <x v="3639"/>
    </i>
    <i>
      <x v="3640"/>
    </i>
    <i>
      <x v="3641"/>
    </i>
    <i>
      <x v="3642"/>
    </i>
    <i>
      <x v="3643"/>
    </i>
    <i>
      <x v="3644"/>
    </i>
    <i>
      <x v="3645"/>
    </i>
    <i>
      <x v="3646"/>
    </i>
    <i>
      <x v="3647"/>
    </i>
    <i>
      <x v="3648"/>
    </i>
    <i>
      <x v="3649"/>
    </i>
    <i>
      <x v="3650"/>
    </i>
    <i>
      <x v="3651"/>
    </i>
    <i>
      <x v="3652"/>
    </i>
    <i>
      <x v="3653"/>
    </i>
    <i>
      <x v="3654"/>
    </i>
    <i>
      <x v="3655"/>
    </i>
    <i>
      <x v="3656"/>
    </i>
    <i>
      <x v="3657"/>
    </i>
    <i>
      <x v="3658"/>
    </i>
    <i>
      <x v="3659"/>
    </i>
    <i>
      <x v="3660"/>
    </i>
    <i>
      <x v="3661"/>
    </i>
    <i>
      <x v="3662"/>
    </i>
    <i>
      <x v="3663"/>
    </i>
    <i>
      <x v="3664"/>
    </i>
    <i>
      <x v="3665"/>
    </i>
    <i>
      <x v="3666"/>
    </i>
    <i>
      <x v="3667"/>
    </i>
    <i>
      <x v="3668"/>
    </i>
    <i>
      <x v="3669"/>
    </i>
    <i>
      <x v="3670"/>
    </i>
    <i>
      <x v="3671"/>
    </i>
    <i>
      <x v="3672"/>
    </i>
    <i>
      <x v="3673"/>
    </i>
    <i>
      <x v="3674"/>
    </i>
    <i>
      <x v="3675"/>
    </i>
    <i>
      <x v="3676"/>
    </i>
    <i>
      <x v="3677"/>
    </i>
    <i>
      <x v="3678"/>
    </i>
    <i>
      <x v="3679"/>
    </i>
    <i>
      <x v="3680"/>
    </i>
    <i>
      <x v="3681"/>
    </i>
    <i>
      <x v="3682"/>
    </i>
    <i>
      <x v="3683"/>
    </i>
    <i>
      <x v="3684"/>
    </i>
    <i>
      <x v="3685"/>
    </i>
    <i>
      <x v="3686"/>
    </i>
    <i>
      <x v="3687"/>
    </i>
    <i>
      <x v="3688"/>
    </i>
    <i>
      <x v="3689"/>
    </i>
    <i>
      <x v="3690"/>
    </i>
    <i>
      <x v="3691"/>
    </i>
    <i>
      <x v="3692"/>
    </i>
    <i>
      <x v="3693"/>
    </i>
    <i>
      <x v="3694"/>
    </i>
    <i>
      <x v="3695"/>
    </i>
    <i>
      <x v="3696"/>
    </i>
    <i>
      <x v="3697"/>
    </i>
    <i>
      <x v="3698"/>
    </i>
    <i>
      <x v="3699"/>
    </i>
    <i>
      <x v="3701"/>
    </i>
    <i>
      <x v="3702"/>
    </i>
    <i>
      <x v="3703"/>
    </i>
    <i>
      <x v="3704"/>
    </i>
    <i>
      <x v="3705"/>
    </i>
    <i>
      <x v="3706"/>
    </i>
    <i>
      <x v="3707"/>
    </i>
    <i>
      <x v="3708"/>
    </i>
    <i>
      <x v="3709"/>
    </i>
    <i>
      <x v="3710"/>
    </i>
    <i>
      <x v="3711"/>
    </i>
    <i>
      <x v="3712"/>
    </i>
    <i>
      <x v="3713"/>
    </i>
    <i>
      <x v="3714"/>
    </i>
    <i>
      <x v="3715"/>
    </i>
    <i>
      <x v="3716"/>
    </i>
    <i>
      <x v="3717"/>
    </i>
    <i>
      <x v="3718"/>
    </i>
    <i>
      <x v="3719"/>
    </i>
    <i>
      <x v="3720"/>
    </i>
    <i>
      <x v="3721"/>
    </i>
    <i>
      <x v="3722"/>
    </i>
    <i>
      <x v="3723"/>
    </i>
    <i>
      <x v="3724"/>
    </i>
    <i>
      <x v="3725"/>
    </i>
    <i>
      <x v="3726"/>
    </i>
    <i>
      <x v="3727"/>
    </i>
    <i>
      <x v="3728"/>
    </i>
    <i>
      <x v="3729"/>
    </i>
    <i>
      <x v="3730"/>
    </i>
    <i>
      <x v="3731"/>
    </i>
    <i>
      <x v="3732"/>
    </i>
    <i>
      <x v="3733"/>
    </i>
    <i>
      <x v="3734"/>
    </i>
    <i>
      <x v="3735"/>
    </i>
    <i>
      <x v="3736"/>
    </i>
    <i>
      <x v="3737"/>
    </i>
    <i>
      <x v="3738"/>
    </i>
    <i>
      <x v="3739"/>
    </i>
    <i>
      <x v="3740"/>
    </i>
    <i>
      <x v="3741"/>
    </i>
    <i>
      <x v="3742"/>
    </i>
    <i>
      <x v="3743"/>
    </i>
    <i>
      <x v="3744"/>
    </i>
    <i>
      <x v="3745"/>
    </i>
    <i>
      <x v="3746"/>
    </i>
    <i>
      <x v="3747"/>
    </i>
    <i>
      <x v="3748"/>
    </i>
    <i>
      <x v="3749"/>
    </i>
    <i>
      <x v="3750"/>
    </i>
    <i>
      <x v="3751"/>
    </i>
    <i>
      <x v="3752"/>
    </i>
    <i>
      <x v="3753"/>
    </i>
    <i>
      <x v="3754"/>
    </i>
    <i>
      <x v="3755"/>
    </i>
    <i>
      <x v="3756"/>
    </i>
    <i>
      <x v="3757"/>
    </i>
    <i>
      <x v="3758"/>
    </i>
    <i>
      <x v="3759"/>
    </i>
    <i>
      <x v="3760"/>
    </i>
    <i>
      <x v="3761"/>
    </i>
    <i>
      <x v="3762"/>
    </i>
    <i>
      <x v="3763"/>
    </i>
    <i>
      <x v="3764"/>
    </i>
    <i>
      <x v="3765"/>
    </i>
    <i>
      <x v="3766"/>
    </i>
    <i>
      <x v="3767"/>
    </i>
    <i>
      <x v="3768"/>
    </i>
    <i>
      <x v="3769"/>
    </i>
    <i>
      <x v="3770"/>
    </i>
    <i>
      <x v="3771"/>
    </i>
    <i>
      <x v="3772"/>
    </i>
    <i>
      <x v="3773"/>
    </i>
    <i>
      <x v="3774"/>
    </i>
    <i>
      <x v="3775"/>
    </i>
    <i>
      <x v="3776"/>
    </i>
    <i>
      <x v="3777"/>
    </i>
    <i>
      <x v="3778"/>
    </i>
    <i>
      <x v="3779"/>
    </i>
    <i>
      <x v="3780"/>
    </i>
    <i>
      <x v="3781"/>
    </i>
    <i>
      <x v="3782"/>
    </i>
    <i>
      <x v="3783"/>
    </i>
    <i>
      <x v="3784"/>
    </i>
    <i>
      <x v="3785"/>
    </i>
    <i>
      <x v="3786"/>
    </i>
    <i>
      <x v="3787"/>
    </i>
    <i>
      <x v="3788"/>
    </i>
    <i>
      <x v="3789"/>
    </i>
    <i>
      <x v="3790"/>
    </i>
    <i>
      <x v="3791"/>
    </i>
    <i>
      <x v="3792"/>
    </i>
    <i>
      <x v="3793"/>
    </i>
    <i>
      <x v="3794"/>
    </i>
    <i>
      <x v="3795"/>
    </i>
    <i>
      <x v="3796"/>
    </i>
    <i>
      <x v="3797"/>
    </i>
    <i>
      <x v="3798"/>
    </i>
    <i>
      <x v="3799"/>
    </i>
    <i>
      <x v="3800"/>
    </i>
    <i>
      <x v="3801"/>
    </i>
    <i>
      <x v="3802"/>
    </i>
    <i>
      <x v="3803"/>
    </i>
    <i>
      <x v="3804"/>
    </i>
    <i>
      <x v="3805"/>
    </i>
    <i>
      <x v="3806"/>
    </i>
    <i>
      <x v="3807"/>
    </i>
    <i>
      <x v="3808"/>
    </i>
    <i>
      <x v="3809"/>
    </i>
    <i>
      <x v="3810"/>
    </i>
    <i>
      <x v="3811"/>
    </i>
    <i>
      <x v="3812"/>
    </i>
    <i>
      <x v="3813"/>
    </i>
    <i>
      <x v="3814"/>
    </i>
    <i>
      <x v="3815"/>
    </i>
    <i>
      <x v="3816"/>
    </i>
    <i>
      <x v="3817"/>
    </i>
    <i>
      <x v="3818"/>
    </i>
    <i>
      <x v="3819"/>
    </i>
    <i>
      <x v="3820"/>
    </i>
    <i>
      <x v="3821"/>
    </i>
    <i>
      <x v="3822"/>
    </i>
    <i>
      <x v="3823"/>
    </i>
    <i>
      <x v="3824"/>
    </i>
    <i>
      <x v="3825"/>
    </i>
    <i>
      <x v="3826"/>
    </i>
    <i>
      <x v="3827"/>
    </i>
    <i>
      <x v="3828"/>
    </i>
    <i>
      <x v="3829"/>
    </i>
    <i>
      <x v="3830"/>
    </i>
    <i>
      <x v="3831"/>
    </i>
    <i>
      <x v="3832"/>
    </i>
    <i>
      <x v="3833"/>
    </i>
    <i>
      <x v="3834"/>
    </i>
    <i>
      <x v="3835"/>
    </i>
    <i>
      <x v="3836"/>
    </i>
    <i>
      <x v="3837"/>
    </i>
    <i>
      <x v="3838"/>
    </i>
    <i>
      <x v="3839"/>
    </i>
    <i>
      <x v="3840"/>
    </i>
    <i>
      <x v="3841"/>
    </i>
    <i>
      <x v="3842"/>
    </i>
    <i>
      <x v="3843"/>
    </i>
    <i>
      <x v="3844"/>
    </i>
    <i>
      <x v="3845"/>
    </i>
    <i>
      <x v="3846"/>
    </i>
    <i>
      <x v="3847"/>
    </i>
    <i>
      <x v="3848"/>
    </i>
    <i>
      <x v="3849"/>
    </i>
    <i>
      <x v="3850"/>
    </i>
    <i>
      <x v="3851"/>
    </i>
    <i>
      <x v="3852"/>
    </i>
    <i>
      <x v="3853"/>
    </i>
    <i>
      <x v="3854"/>
    </i>
    <i>
      <x v="3855"/>
    </i>
    <i>
      <x v="3856"/>
    </i>
    <i>
      <x v="3857"/>
    </i>
    <i>
      <x v="3858"/>
    </i>
    <i>
      <x v="3859"/>
    </i>
    <i>
      <x v="3860"/>
    </i>
    <i>
      <x v="3861"/>
    </i>
    <i>
      <x v="3862"/>
    </i>
    <i>
      <x v="3863"/>
    </i>
    <i>
      <x v="3864"/>
    </i>
    <i>
      <x v="3865"/>
    </i>
    <i>
      <x v="3866"/>
    </i>
    <i>
      <x v="3867"/>
    </i>
    <i>
      <x v="3868"/>
    </i>
    <i>
      <x v="3869"/>
    </i>
    <i>
      <x v="3870"/>
    </i>
    <i>
      <x v="3871"/>
    </i>
    <i>
      <x v="3872"/>
    </i>
    <i>
      <x v="3873"/>
    </i>
    <i>
      <x v="3874"/>
    </i>
    <i>
      <x v="3875"/>
    </i>
    <i>
      <x v="3876"/>
    </i>
    <i>
      <x v="3877"/>
    </i>
    <i>
      <x v="3878"/>
    </i>
    <i>
      <x v="3879"/>
    </i>
    <i>
      <x v="3880"/>
    </i>
    <i>
      <x v="3881"/>
    </i>
    <i>
      <x v="3882"/>
    </i>
    <i>
      <x v="3883"/>
    </i>
    <i>
      <x v="3884"/>
    </i>
    <i>
      <x v="3885"/>
    </i>
    <i>
      <x v="3886"/>
    </i>
    <i>
      <x v="3887"/>
    </i>
    <i>
      <x v="3888"/>
    </i>
    <i>
      <x v="3889"/>
    </i>
    <i>
      <x v="3890"/>
    </i>
    <i>
      <x v="3891"/>
    </i>
    <i>
      <x v="3892"/>
    </i>
    <i>
      <x v="3893"/>
    </i>
    <i>
      <x v="3894"/>
    </i>
    <i>
      <x v="3895"/>
    </i>
    <i>
      <x v="3896"/>
    </i>
    <i>
      <x v="3897"/>
    </i>
    <i>
      <x v="3898"/>
    </i>
    <i>
      <x v="3899"/>
    </i>
    <i>
      <x v="3900"/>
    </i>
    <i>
      <x v="3901"/>
    </i>
    <i>
      <x v="3902"/>
    </i>
    <i>
      <x v="3903"/>
    </i>
    <i>
      <x v="3904"/>
    </i>
    <i>
      <x v="3905"/>
    </i>
    <i>
      <x v="3906"/>
    </i>
    <i>
      <x v="3907"/>
    </i>
    <i>
      <x v="3908"/>
    </i>
    <i>
      <x v="3909"/>
    </i>
    <i>
      <x v="3910"/>
    </i>
    <i>
      <x v="3911"/>
    </i>
    <i>
      <x v="3912"/>
    </i>
    <i>
      <x v="3913"/>
    </i>
    <i>
      <x v="3914"/>
    </i>
    <i>
      <x v="3915"/>
    </i>
    <i>
      <x v="3916"/>
    </i>
    <i>
      <x v="3917"/>
    </i>
    <i>
      <x v="3918"/>
    </i>
    <i>
      <x v="3919"/>
    </i>
    <i>
      <x v="3920"/>
    </i>
    <i>
      <x v="3921"/>
    </i>
    <i>
      <x v="3922"/>
    </i>
    <i>
      <x v="3923"/>
    </i>
    <i>
      <x v="3924"/>
    </i>
    <i>
      <x v="3925"/>
    </i>
    <i>
      <x v="3926"/>
    </i>
    <i>
      <x v="3927"/>
    </i>
    <i>
      <x v="3928"/>
    </i>
    <i>
      <x v="3929"/>
    </i>
    <i>
      <x v="3930"/>
    </i>
    <i>
      <x v="3931"/>
    </i>
    <i>
      <x v="3932"/>
    </i>
    <i>
      <x v="3933"/>
    </i>
    <i>
      <x v="3934"/>
    </i>
    <i>
      <x v="3935"/>
    </i>
    <i>
      <x v="3936"/>
    </i>
    <i>
      <x v="3937"/>
    </i>
    <i>
      <x v="3938"/>
    </i>
    <i>
      <x v="3939"/>
    </i>
    <i>
      <x v="3940"/>
    </i>
    <i>
      <x v="3941"/>
    </i>
    <i>
      <x v="3942"/>
    </i>
    <i>
      <x v="3943"/>
    </i>
    <i>
      <x v="3944"/>
    </i>
    <i>
      <x v="3945"/>
    </i>
    <i>
      <x v="3946"/>
    </i>
    <i>
      <x v="3947"/>
    </i>
    <i>
      <x v="3948"/>
    </i>
    <i>
      <x v="3949"/>
    </i>
    <i>
      <x v="3950"/>
    </i>
    <i>
      <x v="3951"/>
    </i>
    <i>
      <x v="3952"/>
    </i>
    <i>
      <x v="3953"/>
    </i>
    <i>
      <x v="3954"/>
    </i>
    <i>
      <x v="3955"/>
    </i>
    <i>
      <x v="3956"/>
    </i>
    <i>
      <x v="3957"/>
    </i>
    <i>
      <x v="3958"/>
    </i>
    <i>
      <x v="3959"/>
    </i>
    <i>
      <x v="3960"/>
    </i>
    <i>
      <x v="3961"/>
    </i>
    <i>
      <x v="3962"/>
    </i>
    <i>
      <x v="3963"/>
    </i>
    <i>
      <x v="3964"/>
    </i>
    <i>
      <x v="3965"/>
    </i>
    <i>
      <x v="3966"/>
    </i>
    <i>
      <x v="3967"/>
    </i>
    <i>
      <x v="3968"/>
    </i>
    <i>
      <x v="3969"/>
    </i>
    <i>
      <x v="3970"/>
    </i>
    <i t="grand">
      <x/>
    </i>
  </rowItems>
  <colItems count="1">
    <i/>
  </colItems>
  <dataFields count="1">
    <dataField name="Sum of VIXY % err" fld="29" baseField="0" baseItem="9"/>
  </dataFields>
  <chartFormats count="2">
    <chartFormat chart="5" format="2" series="1">
      <pivotArea type="data" outline="0" fieldPosition="0">
        <references count="1">
          <reference field="4294967294" count="1" selected="0">
            <x v="0"/>
          </reference>
        </references>
      </pivotArea>
    </chartFormat>
    <chartFormat chart="4"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8.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14"/>
  <sheetViews>
    <sheetView workbookViewId="0">
      <selection activeCell="A5" sqref="A5"/>
    </sheetView>
  </sheetViews>
  <sheetFormatPr defaultRowHeight="15" x14ac:dyDescent="0.25"/>
  <cols>
    <col min="3" max="3" width="82.42578125" customWidth="1"/>
  </cols>
  <sheetData>
    <row r="1" spans="1:3" ht="14.1" customHeight="1" x14ac:dyDescent="0.25">
      <c r="A1" s="3" t="s">
        <v>74</v>
      </c>
      <c r="C1" s="4"/>
    </row>
    <row r="2" spans="1:3" ht="14.1" customHeight="1" x14ac:dyDescent="0.25">
      <c r="A2" t="s">
        <v>77</v>
      </c>
      <c r="B2" s="5"/>
      <c r="C2" s="4" t="s">
        <v>10</v>
      </c>
    </row>
    <row r="3" spans="1:3" ht="14.1" customHeight="1" x14ac:dyDescent="0.25">
      <c r="C3" s="4"/>
    </row>
    <row r="4" spans="1:3" ht="14.1" customHeight="1" x14ac:dyDescent="0.25">
      <c r="A4" s="6"/>
      <c r="B4" s="7" t="s">
        <v>11</v>
      </c>
      <c r="C4" s="7"/>
    </row>
    <row r="5" spans="1:3" ht="14.1" customHeight="1" x14ac:dyDescent="0.25">
      <c r="A5" s="6"/>
      <c r="B5" s="7">
        <v>1</v>
      </c>
      <c r="C5" s="7" t="s">
        <v>12</v>
      </c>
    </row>
    <row r="6" spans="1:3" ht="45" x14ac:dyDescent="0.25">
      <c r="A6" s="6"/>
      <c r="B6" s="7">
        <v>2</v>
      </c>
      <c r="C6" s="7" t="s">
        <v>13</v>
      </c>
    </row>
    <row r="7" spans="1:3" ht="120" x14ac:dyDescent="0.25">
      <c r="A7" s="6"/>
      <c r="B7" s="7">
        <v>3</v>
      </c>
      <c r="C7" s="7" t="s">
        <v>28</v>
      </c>
    </row>
    <row r="8" spans="1:3" ht="60" x14ac:dyDescent="0.25">
      <c r="A8" s="6"/>
      <c r="B8" s="7">
        <v>4</v>
      </c>
      <c r="C8" s="7" t="s">
        <v>14</v>
      </c>
    </row>
    <row r="9" spans="1:3" ht="45" x14ac:dyDescent="0.25">
      <c r="A9" s="6"/>
      <c r="B9" s="7">
        <v>5</v>
      </c>
      <c r="C9" s="7" t="s">
        <v>24</v>
      </c>
    </row>
    <row r="10" spans="1:3" ht="75" x14ac:dyDescent="0.25">
      <c r="A10" s="6"/>
      <c r="B10" s="7">
        <v>6</v>
      </c>
      <c r="C10" s="7" t="s">
        <v>25</v>
      </c>
    </row>
    <row r="11" spans="1:3" ht="75" x14ac:dyDescent="0.25">
      <c r="A11" s="6"/>
      <c r="B11" s="7">
        <v>7</v>
      </c>
      <c r="C11" s="7" t="s">
        <v>26</v>
      </c>
    </row>
    <row r="12" spans="1:3" ht="30" x14ac:dyDescent="0.25">
      <c r="A12" s="6"/>
      <c r="B12" s="7">
        <v>8</v>
      </c>
      <c r="C12" s="7" t="s">
        <v>61</v>
      </c>
    </row>
    <row r="13" spans="1:3" ht="255" x14ac:dyDescent="0.25">
      <c r="A13" s="6"/>
      <c r="B13" s="7">
        <v>9</v>
      </c>
      <c r="C13" s="7" t="s">
        <v>76</v>
      </c>
    </row>
    <row r="14" spans="1:3" ht="105" x14ac:dyDescent="0.25">
      <c r="A14" s="6"/>
      <c r="B14" s="7">
        <v>10</v>
      </c>
      <c r="C14" s="7" t="s">
        <v>15</v>
      </c>
    </row>
  </sheetData>
  <pageMargins left="0.7" right="0.7" top="0.75" bottom="0.75" header="0.3" footer="0.3"/>
  <pageSetup scale="92" orientation="portrait"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87E4C-B8C3-4395-B2EF-3D763B47563F}">
  <sheetPr codeName="Sheet34"/>
  <dimension ref="A1:H2367"/>
  <sheetViews>
    <sheetView topLeftCell="A2321" workbookViewId="0">
      <selection activeCell="A2265" sqref="A2265:G2367"/>
    </sheetView>
  </sheetViews>
  <sheetFormatPr defaultRowHeight="15" x14ac:dyDescent="0.25"/>
  <cols>
    <col min="1" max="1" width="13.85546875" customWidth="1"/>
  </cols>
  <sheetData>
    <row r="1" spans="1:8" x14ac:dyDescent="0.25">
      <c r="A1" t="s">
        <v>59</v>
      </c>
      <c r="B1" t="s">
        <v>38</v>
      </c>
      <c r="C1" t="s">
        <v>39</v>
      </c>
      <c r="D1" t="s">
        <v>40</v>
      </c>
      <c r="E1" t="s">
        <v>41</v>
      </c>
      <c r="F1" t="s">
        <v>43</v>
      </c>
      <c r="G1" t="s">
        <v>42</v>
      </c>
      <c r="H1" s="2" t="s">
        <v>75</v>
      </c>
    </row>
    <row r="2" spans="1:8" x14ac:dyDescent="0.25">
      <c r="A2" s="19">
        <v>40547</v>
      </c>
      <c r="B2">
        <v>7914</v>
      </c>
      <c r="C2">
        <v>8135</v>
      </c>
      <c r="D2">
        <v>7914</v>
      </c>
      <c r="E2">
        <v>7923</v>
      </c>
      <c r="F2">
        <v>7923</v>
      </c>
      <c r="G2">
        <v>1100</v>
      </c>
    </row>
    <row r="3" spans="1:8" x14ac:dyDescent="0.25">
      <c r="A3" s="19">
        <v>40548</v>
      </c>
      <c r="B3">
        <v>8005</v>
      </c>
      <c r="C3">
        <v>8010</v>
      </c>
      <c r="D3">
        <v>7718</v>
      </c>
      <c r="E3">
        <v>7755</v>
      </c>
      <c r="F3">
        <v>7755</v>
      </c>
      <c r="G3">
        <v>700</v>
      </c>
    </row>
    <row r="4" spans="1:8" x14ac:dyDescent="0.25">
      <c r="A4" s="19">
        <v>40549</v>
      </c>
      <c r="B4">
        <v>7744</v>
      </c>
      <c r="C4">
        <v>7868</v>
      </c>
      <c r="D4">
        <v>7687</v>
      </c>
      <c r="E4">
        <v>7788</v>
      </c>
      <c r="F4">
        <v>7788</v>
      </c>
      <c r="G4">
        <v>800</v>
      </c>
    </row>
    <row r="5" spans="1:8" x14ac:dyDescent="0.25">
      <c r="A5" s="19">
        <v>40550</v>
      </c>
      <c r="B5">
        <v>7724</v>
      </c>
      <c r="C5">
        <v>8001</v>
      </c>
      <c r="D5">
        <v>7618</v>
      </c>
      <c r="E5">
        <v>7804</v>
      </c>
      <c r="F5">
        <v>7804</v>
      </c>
      <c r="G5">
        <v>400</v>
      </c>
    </row>
    <row r="6" spans="1:8" x14ac:dyDescent="0.25">
      <c r="A6" s="19">
        <v>40553</v>
      </c>
      <c r="B6">
        <v>7964</v>
      </c>
      <c r="C6">
        <v>8087</v>
      </c>
      <c r="D6">
        <v>7776</v>
      </c>
      <c r="E6">
        <v>7788</v>
      </c>
      <c r="F6">
        <v>7788</v>
      </c>
      <c r="G6">
        <v>700</v>
      </c>
    </row>
    <row r="7" spans="1:8" x14ac:dyDescent="0.25">
      <c r="A7" s="19">
        <v>40554</v>
      </c>
      <c r="B7">
        <v>7672</v>
      </c>
      <c r="C7">
        <v>7726</v>
      </c>
      <c r="D7">
        <v>7551</v>
      </c>
      <c r="E7">
        <v>7573</v>
      </c>
      <c r="F7">
        <v>7573</v>
      </c>
      <c r="G7">
        <v>600</v>
      </c>
    </row>
    <row r="8" spans="1:8" x14ac:dyDescent="0.25">
      <c r="A8" s="19">
        <v>40555</v>
      </c>
      <c r="B8">
        <v>7411</v>
      </c>
      <c r="C8">
        <v>7427</v>
      </c>
      <c r="D8">
        <v>7216</v>
      </c>
      <c r="E8">
        <v>7235</v>
      </c>
      <c r="F8">
        <v>7235</v>
      </c>
      <c r="G8">
        <v>400</v>
      </c>
    </row>
    <row r="9" spans="1:8" x14ac:dyDescent="0.25">
      <c r="A9" s="19">
        <v>40556</v>
      </c>
      <c r="B9">
        <v>7228</v>
      </c>
      <c r="C9">
        <v>7304</v>
      </c>
      <c r="D9">
        <v>7149</v>
      </c>
      <c r="E9">
        <v>7150</v>
      </c>
      <c r="F9">
        <v>7150</v>
      </c>
      <c r="G9">
        <v>100</v>
      </c>
    </row>
    <row r="10" spans="1:8" x14ac:dyDescent="0.25">
      <c r="A10" s="19">
        <v>40557</v>
      </c>
      <c r="B10">
        <v>7200</v>
      </c>
      <c r="C10">
        <v>7200</v>
      </c>
      <c r="D10">
        <v>6780</v>
      </c>
      <c r="E10">
        <v>6855</v>
      </c>
      <c r="F10">
        <v>6855</v>
      </c>
      <c r="G10">
        <v>400</v>
      </c>
    </row>
    <row r="11" spans="1:8" x14ac:dyDescent="0.25">
      <c r="A11" s="19">
        <v>40561</v>
      </c>
      <c r="B11">
        <v>6802</v>
      </c>
      <c r="C11">
        <v>6838</v>
      </c>
      <c r="D11">
        <v>6642</v>
      </c>
      <c r="E11">
        <v>6646</v>
      </c>
      <c r="F11">
        <v>6646</v>
      </c>
      <c r="G11">
        <v>200</v>
      </c>
    </row>
    <row r="12" spans="1:8" x14ac:dyDescent="0.25">
      <c r="A12" s="19">
        <v>40562</v>
      </c>
      <c r="B12">
        <v>6681</v>
      </c>
      <c r="C12">
        <v>7125</v>
      </c>
      <c r="D12">
        <v>6664</v>
      </c>
      <c r="E12">
        <v>6992</v>
      </c>
      <c r="F12">
        <v>6992</v>
      </c>
      <c r="G12">
        <v>500</v>
      </c>
    </row>
    <row r="13" spans="1:8" x14ac:dyDescent="0.25">
      <c r="A13" s="19">
        <v>40563</v>
      </c>
      <c r="B13">
        <v>7039</v>
      </c>
      <c r="C13">
        <v>7204</v>
      </c>
      <c r="D13">
        <v>6893</v>
      </c>
      <c r="E13">
        <v>6931</v>
      </c>
      <c r="F13">
        <v>6931</v>
      </c>
      <c r="G13">
        <v>900</v>
      </c>
    </row>
    <row r="14" spans="1:8" x14ac:dyDescent="0.25">
      <c r="A14" s="19">
        <v>40564</v>
      </c>
      <c r="B14">
        <v>6739</v>
      </c>
      <c r="C14">
        <v>7062</v>
      </c>
      <c r="D14">
        <v>6737</v>
      </c>
      <c r="E14">
        <v>6997</v>
      </c>
      <c r="F14">
        <v>6997</v>
      </c>
      <c r="G14">
        <v>300</v>
      </c>
    </row>
    <row r="15" spans="1:8" x14ac:dyDescent="0.25">
      <c r="A15" s="19">
        <v>40567</v>
      </c>
      <c r="B15">
        <v>7010</v>
      </c>
      <c r="C15">
        <v>7045</v>
      </c>
      <c r="D15">
        <v>6831</v>
      </c>
      <c r="E15">
        <v>6846</v>
      </c>
      <c r="F15">
        <v>6846</v>
      </c>
      <c r="G15">
        <v>300</v>
      </c>
    </row>
    <row r="16" spans="1:8" x14ac:dyDescent="0.25">
      <c r="A16" s="19">
        <v>40568</v>
      </c>
      <c r="B16">
        <v>6919</v>
      </c>
      <c r="C16">
        <v>7017</v>
      </c>
      <c r="D16">
        <v>6759</v>
      </c>
      <c r="E16">
        <v>6759</v>
      </c>
      <c r="F16">
        <v>6759</v>
      </c>
      <c r="G16">
        <v>200</v>
      </c>
    </row>
    <row r="17" spans="1:7" x14ac:dyDescent="0.25">
      <c r="A17" s="19">
        <v>40569</v>
      </c>
      <c r="B17">
        <v>6694</v>
      </c>
      <c r="C17">
        <v>6737</v>
      </c>
      <c r="D17">
        <v>6516</v>
      </c>
      <c r="E17">
        <v>6548</v>
      </c>
      <c r="F17">
        <v>6548</v>
      </c>
      <c r="G17">
        <v>300</v>
      </c>
    </row>
    <row r="18" spans="1:7" x14ac:dyDescent="0.25">
      <c r="A18" s="19">
        <v>40570</v>
      </c>
      <c r="B18">
        <v>6557</v>
      </c>
      <c r="C18">
        <v>6585</v>
      </c>
      <c r="D18">
        <v>6410</v>
      </c>
      <c r="E18">
        <v>6425</v>
      </c>
      <c r="F18">
        <v>6425</v>
      </c>
      <c r="G18">
        <v>100</v>
      </c>
    </row>
    <row r="19" spans="1:7" x14ac:dyDescent="0.25">
      <c r="A19" s="19">
        <v>40571</v>
      </c>
      <c r="B19">
        <v>6401</v>
      </c>
      <c r="C19">
        <v>7061</v>
      </c>
      <c r="D19">
        <v>6363</v>
      </c>
      <c r="E19">
        <v>6963</v>
      </c>
      <c r="F19">
        <v>6963</v>
      </c>
      <c r="G19">
        <v>600</v>
      </c>
    </row>
    <row r="20" spans="1:7" x14ac:dyDescent="0.25">
      <c r="A20" s="19">
        <v>40574</v>
      </c>
      <c r="B20">
        <v>6871</v>
      </c>
      <c r="C20">
        <v>6981</v>
      </c>
      <c r="D20">
        <v>6838</v>
      </c>
      <c r="E20">
        <v>6935</v>
      </c>
      <c r="F20">
        <v>6935</v>
      </c>
      <c r="G20">
        <v>200</v>
      </c>
    </row>
    <row r="21" spans="1:7" x14ac:dyDescent="0.25">
      <c r="A21" s="19">
        <v>40575</v>
      </c>
      <c r="B21">
        <v>6778</v>
      </c>
      <c r="C21">
        <v>6778</v>
      </c>
      <c r="D21">
        <v>6538</v>
      </c>
      <c r="E21">
        <v>6605</v>
      </c>
      <c r="F21">
        <v>6605</v>
      </c>
      <c r="G21">
        <v>300</v>
      </c>
    </row>
    <row r="22" spans="1:7" x14ac:dyDescent="0.25">
      <c r="A22" s="19">
        <v>40576</v>
      </c>
      <c r="B22">
        <v>6656</v>
      </c>
      <c r="C22">
        <v>6670</v>
      </c>
      <c r="D22">
        <v>6491</v>
      </c>
      <c r="E22">
        <v>6578</v>
      </c>
      <c r="F22">
        <v>6578</v>
      </c>
      <c r="G22">
        <v>100</v>
      </c>
    </row>
    <row r="23" spans="1:7" x14ac:dyDescent="0.25">
      <c r="A23" s="19">
        <v>40577</v>
      </c>
      <c r="B23">
        <v>6603</v>
      </c>
      <c r="C23">
        <v>6768</v>
      </c>
      <c r="D23">
        <v>6480</v>
      </c>
      <c r="E23">
        <v>6500</v>
      </c>
      <c r="F23">
        <v>6500</v>
      </c>
      <c r="G23">
        <v>100</v>
      </c>
    </row>
    <row r="24" spans="1:7" x14ac:dyDescent="0.25">
      <c r="A24" s="19">
        <v>40578</v>
      </c>
      <c r="B24">
        <v>6479</v>
      </c>
      <c r="C24">
        <v>6495</v>
      </c>
      <c r="D24">
        <v>6335</v>
      </c>
      <c r="E24">
        <v>6347</v>
      </c>
      <c r="F24">
        <v>6347</v>
      </c>
      <c r="G24">
        <v>300</v>
      </c>
    </row>
    <row r="25" spans="1:7" x14ac:dyDescent="0.25">
      <c r="A25" s="19">
        <v>40581</v>
      </c>
      <c r="B25">
        <v>6274</v>
      </c>
      <c r="C25">
        <v>6274</v>
      </c>
      <c r="D25">
        <v>6161</v>
      </c>
      <c r="E25">
        <v>6230</v>
      </c>
      <c r="F25">
        <v>6230</v>
      </c>
      <c r="G25">
        <v>200</v>
      </c>
    </row>
    <row r="26" spans="1:7" x14ac:dyDescent="0.25">
      <c r="A26" s="19">
        <v>40582</v>
      </c>
      <c r="B26">
        <v>6219</v>
      </c>
      <c r="C26">
        <v>6300</v>
      </c>
      <c r="D26">
        <v>6126</v>
      </c>
      <c r="E26">
        <v>6145</v>
      </c>
      <c r="F26">
        <v>6145</v>
      </c>
      <c r="G26">
        <v>200</v>
      </c>
    </row>
    <row r="27" spans="1:7" x14ac:dyDescent="0.25">
      <c r="A27" s="19">
        <v>40583</v>
      </c>
      <c r="B27">
        <v>6211</v>
      </c>
      <c r="C27">
        <v>6300</v>
      </c>
      <c r="D27">
        <v>6161</v>
      </c>
      <c r="E27">
        <v>6175</v>
      </c>
      <c r="F27">
        <v>6175</v>
      </c>
      <c r="G27">
        <v>500</v>
      </c>
    </row>
    <row r="28" spans="1:7" x14ac:dyDescent="0.25">
      <c r="A28" s="19">
        <v>40584</v>
      </c>
      <c r="B28">
        <v>6337</v>
      </c>
      <c r="C28">
        <v>6337</v>
      </c>
      <c r="D28">
        <v>6151</v>
      </c>
      <c r="E28">
        <v>6170</v>
      </c>
      <c r="F28">
        <v>6170</v>
      </c>
      <c r="G28">
        <v>300</v>
      </c>
    </row>
    <row r="29" spans="1:7" x14ac:dyDescent="0.25">
      <c r="A29" s="19">
        <v>40585</v>
      </c>
      <c r="B29">
        <v>6240</v>
      </c>
      <c r="C29">
        <v>6240</v>
      </c>
      <c r="D29">
        <v>6065</v>
      </c>
      <c r="E29">
        <v>6070</v>
      </c>
      <c r="F29">
        <v>6070</v>
      </c>
      <c r="G29">
        <v>400</v>
      </c>
    </row>
    <row r="30" spans="1:7" x14ac:dyDescent="0.25">
      <c r="A30" s="19">
        <v>40588</v>
      </c>
      <c r="B30">
        <v>6073</v>
      </c>
      <c r="C30">
        <v>6102</v>
      </c>
      <c r="D30">
        <v>6015</v>
      </c>
      <c r="E30">
        <v>6016</v>
      </c>
      <c r="F30">
        <v>6016</v>
      </c>
      <c r="G30">
        <v>300</v>
      </c>
    </row>
    <row r="31" spans="1:7" x14ac:dyDescent="0.25">
      <c r="A31" s="19">
        <v>40589</v>
      </c>
      <c r="B31">
        <v>6049</v>
      </c>
      <c r="C31">
        <v>6103</v>
      </c>
      <c r="D31">
        <v>6028</v>
      </c>
      <c r="E31">
        <v>6097</v>
      </c>
      <c r="F31">
        <v>6097</v>
      </c>
      <c r="G31">
        <v>300</v>
      </c>
    </row>
    <row r="32" spans="1:7" x14ac:dyDescent="0.25">
      <c r="A32" s="19">
        <v>40590</v>
      </c>
      <c r="B32">
        <v>6012</v>
      </c>
      <c r="C32">
        <v>6169</v>
      </c>
      <c r="D32">
        <v>5955</v>
      </c>
      <c r="E32">
        <v>6169</v>
      </c>
      <c r="F32">
        <v>6169</v>
      </c>
      <c r="G32">
        <v>400</v>
      </c>
    </row>
    <row r="33" spans="1:7" x14ac:dyDescent="0.25">
      <c r="A33" s="19">
        <v>40591</v>
      </c>
      <c r="B33">
        <v>6204</v>
      </c>
      <c r="C33">
        <v>6275</v>
      </c>
      <c r="D33">
        <v>6198</v>
      </c>
      <c r="E33">
        <v>6229</v>
      </c>
      <c r="F33">
        <v>6229</v>
      </c>
      <c r="G33">
        <v>400</v>
      </c>
    </row>
    <row r="34" spans="1:7" x14ac:dyDescent="0.25">
      <c r="A34" s="19">
        <v>40592</v>
      </c>
      <c r="B34">
        <v>6211</v>
      </c>
      <c r="C34">
        <v>6350</v>
      </c>
      <c r="D34">
        <v>6210</v>
      </c>
      <c r="E34">
        <v>6294</v>
      </c>
      <c r="F34">
        <v>6294</v>
      </c>
      <c r="G34">
        <v>300</v>
      </c>
    </row>
    <row r="35" spans="1:7" x14ac:dyDescent="0.25">
      <c r="A35" s="19">
        <v>40596</v>
      </c>
      <c r="B35">
        <v>6677</v>
      </c>
      <c r="C35">
        <v>7115</v>
      </c>
      <c r="D35">
        <v>6456</v>
      </c>
      <c r="E35">
        <v>7080</v>
      </c>
      <c r="F35">
        <v>7080</v>
      </c>
      <c r="G35">
        <v>1100</v>
      </c>
    </row>
    <row r="36" spans="1:7" x14ac:dyDescent="0.25">
      <c r="A36" s="19">
        <v>40597</v>
      </c>
      <c r="B36">
        <v>7087</v>
      </c>
      <c r="C36">
        <v>7583</v>
      </c>
      <c r="D36">
        <v>7011</v>
      </c>
      <c r="E36">
        <v>7393</v>
      </c>
      <c r="F36">
        <v>7393</v>
      </c>
      <c r="G36">
        <v>1100</v>
      </c>
    </row>
    <row r="37" spans="1:7" x14ac:dyDescent="0.25">
      <c r="A37" s="19">
        <v>40598</v>
      </c>
      <c r="B37">
        <v>7383</v>
      </c>
      <c r="C37">
        <v>7530</v>
      </c>
      <c r="D37">
        <v>7247</v>
      </c>
      <c r="E37">
        <v>7295</v>
      </c>
      <c r="F37">
        <v>7295</v>
      </c>
      <c r="G37">
        <v>200</v>
      </c>
    </row>
    <row r="38" spans="1:7" x14ac:dyDescent="0.25">
      <c r="A38" s="19">
        <v>40599</v>
      </c>
      <c r="B38">
        <v>7096</v>
      </c>
      <c r="C38">
        <v>7096</v>
      </c>
      <c r="D38">
        <v>6840</v>
      </c>
      <c r="E38">
        <v>6849</v>
      </c>
      <c r="F38">
        <v>6849</v>
      </c>
      <c r="G38">
        <v>400</v>
      </c>
    </row>
    <row r="39" spans="1:7" x14ac:dyDescent="0.25">
      <c r="A39" s="19">
        <v>40602</v>
      </c>
      <c r="B39">
        <v>6681</v>
      </c>
      <c r="C39">
        <v>6681</v>
      </c>
      <c r="D39">
        <v>6508</v>
      </c>
      <c r="E39">
        <v>6554</v>
      </c>
      <c r="F39">
        <v>6554</v>
      </c>
      <c r="G39">
        <v>600</v>
      </c>
    </row>
    <row r="40" spans="1:7" x14ac:dyDescent="0.25">
      <c r="A40" s="19">
        <v>40603</v>
      </c>
      <c r="B40">
        <v>6491</v>
      </c>
      <c r="C40">
        <v>7046</v>
      </c>
      <c r="D40">
        <v>6475</v>
      </c>
      <c r="E40">
        <v>7033</v>
      </c>
      <c r="F40">
        <v>7033</v>
      </c>
      <c r="G40">
        <v>900</v>
      </c>
    </row>
    <row r="41" spans="1:7" x14ac:dyDescent="0.25">
      <c r="A41" s="19">
        <v>40604</v>
      </c>
      <c r="B41">
        <v>7057</v>
      </c>
      <c r="C41">
        <v>7127</v>
      </c>
      <c r="D41">
        <v>6859</v>
      </c>
      <c r="E41">
        <v>7060</v>
      </c>
      <c r="F41">
        <v>7060</v>
      </c>
      <c r="G41">
        <v>700</v>
      </c>
    </row>
    <row r="42" spans="1:7" x14ac:dyDescent="0.25">
      <c r="A42" s="19">
        <v>40605</v>
      </c>
      <c r="B42">
        <v>6733</v>
      </c>
      <c r="C42">
        <v>6793</v>
      </c>
      <c r="D42">
        <v>6685</v>
      </c>
      <c r="E42">
        <v>6695</v>
      </c>
      <c r="F42">
        <v>6695</v>
      </c>
      <c r="G42">
        <v>200</v>
      </c>
    </row>
    <row r="43" spans="1:7" x14ac:dyDescent="0.25">
      <c r="A43" s="19">
        <v>40606</v>
      </c>
      <c r="B43">
        <v>6656</v>
      </c>
      <c r="C43">
        <v>7012</v>
      </c>
      <c r="D43">
        <v>6644</v>
      </c>
      <c r="E43">
        <v>6886</v>
      </c>
      <c r="F43">
        <v>6886</v>
      </c>
      <c r="G43">
        <v>400</v>
      </c>
    </row>
    <row r="44" spans="1:7" x14ac:dyDescent="0.25">
      <c r="A44" s="19">
        <v>40609</v>
      </c>
      <c r="B44">
        <v>7050</v>
      </c>
      <c r="C44">
        <v>7251</v>
      </c>
      <c r="D44">
        <v>6716</v>
      </c>
      <c r="E44">
        <v>7061</v>
      </c>
      <c r="F44">
        <v>7061</v>
      </c>
      <c r="G44">
        <v>400</v>
      </c>
    </row>
    <row r="45" spans="1:7" x14ac:dyDescent="0.25">
      <c r="A45" s="19">
        <v>40610</v>
      </c>
      <c r="B45">
        <v>7014</v>
      </c>
      <c r="C45">
        <v>7202</v>
      </c>
      <c r="D45">
        <v>6854</v>
      </c>
      <c r="E45">
        <v>6907</v>
      </c>
      <c r="F45">
        <v>6907</v>
      </c>
      <c r="G45">
        <v>100</v>
      </c>
    </row>
    <row r="46" spans="1:7" x14ac:dyDescent="0.25">
      <c r="A46" s="19">
        <v>40611</v>
      </c>
      <c r="B46">
        <v>6998</v>
      </c>
      <c r="C46">
        <v>7190</v>
      </c>
      <c r="D46">
        <v>6968</v>
      </c>
      <c r="E46">
        <v>6999</v>
      </c>
      <c r="F46">
        <v>6999</v>
      </c>
      <c r="G46">
        <v>200</v>
      </c>
    </row>
    <row r="47" spans="1:7" x14ac:dyDescent="0.25">
      <c r="A47" s="19">
        <v>40612</v>
      </c>
      <c r="B47">
        <v>7262</v>
      </c>
      <c r="C47">
        <v>7406</v>
      </c>
      <c r="D47">
        <v>7182</v>
      </c>
      <c r="E47">
        <v>7354</v>
      </c>
      <c r="F47">
        <v>7354</v>
      </c>
      <c r="G47">
        <v>300</v>
      </c>
    </row>
    <row r="48" spans="1:7" x14ac:dyDescent="0.25">
      <c r="A48" s="19">
        <v>40613</v>
      </c>
      <c r="B48">
        <v>7501</v>
      </c>
      <c r="C48">
        <v>7501</v>
      </c>
      <c r="D48">
        <v>7115</v>
      </c>
      <c r="E48">
        <v>7152</v>
      </c>
      <c r="F48">
        <v>7152</v>
      </c>
      <c r="G48">
        <v>300</v>
      </c>
    </row>
    <row r="49" spans="1:7" x14ac:dyDescent="0.25">
      <c r="A49" s="19">
        <v>40616</v>
      </c>
      <c r="B49">
        <v>7395</v>
      </c>
      <c r="C49">
        <v>7448</v>
      </c>
      <c r="D49">
        <v>7218</v>
      </c>
      <c r="E49">
        <v>7246</v>
      </c>
      <c r="F49">
        <v>7246</v>
      </c>
      <c r="G49">
        <v>200</v>
      </c>
    </row>
    <row r="50" spans="1:7" x14ac:dyDescent="0.25">
      <c r="A50" s="19">
        <v>40617</v>
      </c>
      <c r="B50">
        <v>8028</v>
      </c>
      <c r="C50">
        <v>8043</v>
      </c>
      <c r="D50">
        <v>7411</v>
      </c>
      <c r="E50">
        <v>7538</v>
      </c>
      <c r="F50">
        <v>7538</v>
      </c>
      <c r="G50">
        <v>1900</v>
      </c>
    </row>
    <row r="51" spans="1:7" x14ac:dyDescent="0.25">
      <c r="A51" s="19">
        <v>40618</v>
      </c>
      <c r="B51">
        <v>7602</v>
      </c>
      <c r="C51">
        <v>8499</v>
      </c>
      <c r="D51">
        <v>7558</v>
      </c>
      <c r="E51">
        <v>8216</v>
      </c>
      <c r="F51">
        <v>8216</v>
      </c>
      <c r="G51">
        <v>2600</v>
      </c>
    </row>
    <row r="52" spans="1:7" x14ac:dyDescent="0.25">
      <c r="A52" s="19">
        <v>40619</v>
      </c>
      <c r="B52">
        <v>7750</v>
      </c>
      <c r="C52">
        <v>7965</v>
      </c>
      <c r="D52">
        <v>7682</v>
      </c>
      <c r="E52">
        <v>7909</v>
      </c>
      <c r="F52">
        <v>7909</v>
      </c>
      <c r="G52">
        <v>1000</v>
      </c>
    </row>
    <row r="53" spans="1:7" x14ac:dyDescent="0.25">
      <c r="A53" s="19">
        <v>40620</v>
      </c>
      <c r="B53">
        <v>7548</v>
      </c>
      <c r="C53">
        <v>7770</v>
      </c>
      <c r="D53">
        <v>7548</v>
      </c>
      <c r="E53">
        <v>7671</v>
      </c>
      <c r="F53">
        <v>7671</v>
      </c>
      <c r="G53">
        <v>400</v>
      </c>
    </row>
    <row r="54" spans="1:7" x14ac:dyDescent="0.25">
      <c r="A54" s="19">
        <v>40623</v>
      </c>
      <c r="B54">
        <v>7332</v>
      </c>
      <c r="C54">
        <v>7337</v>
      </c>
      <c r="D54">
        <v>7069</v>
      </c>
      <c r="E54">
        <v>7071</v>
      </c>
      <c r="F54">
        <v>7071</v>
      </c>
      <c r="G54">
        <v>800</v>
      </c>
    </row>
    <row r="55" spans="1:7" x14ac:dyDescent="0.25">
      <c r="A55" s="19">
        <v>40624</v>
      </c>
      <c r="B55">
        <v>6995</v>
      </c>
      <c r="C55">
        <v>7109</v>
      </c>
      <c r="D55">
        <v>6981</v>
      </c>
      <c r="E55">
        <v>7011</v>
      </c>
      <c r="F55">
        <v>7011</v>
      </c>
      <c r="G55">
        <v>400</v>
      </c>
    </row>
    <row r="56" spans="1:7" x14ac:dyDescent="0.25">
      <c r="A56" s="19">
        <v>40625</v>
      </c>
      <c r="B56">
        <v>7098</v>
      </c>
      <c r="C56">
        <v>7219</v>
      </c>
      <c r="D56">
        <v>6754</v>
      </c>
      <c r="E56">
        <v>6773</v>
      </c>
      <c r="F56">
        <v>6773</v>
      </c>
      <c r="G56">
        <v>1000</v>
      </c>
    </row>
    <row r="57" spans="1:7" x14ac:dyDescent="0.25">
      <c r="A57" s="19">
        <v>40626</v>
      </c>
      <c r="B57">
        <v>6571</v>
      </c>
      <c r="C57">
        <v>6691</v>
      </c>
      <c r="D57">
        <v>6536</v>
      </c>
      <c r="E57">
        <v>6593</v>
      </c>
      <c r="F57">
        <v>6593</v>
      </c>
      <c r="G57">
        <v>1000</v>
      </c>
    </row>
    <row r="58" spans="1:7" x14ac:dyDescent="0.25">
      <c r="A58" s="19">
        <v>40627</v>
      </c>
      <c r="B58">
        <v>6507</v>
      </c>
      <c r="C58">
        <v>6603</v>
      </c>
      <c r="D58">
        <v>6422</v>
      </c>
      <c r="E58">
        <v>6587</v>
      </c>
      <c r="F58">
        <v>6587</v>
      </c>
      <c r="G58">
        <v>1500</v>
      </c>
    </row>
    <row r="59" spans="1:7" x14ac:dyDescent="0.25">
      <c r="A59" s="19">
        <v>40630</v>
      </c>
      <c r="B59">
        <v>6522</v>
      </c>
      <c r="C59">
        <v>6674</v>
      </c>
      <c r="D59">
        <v>6461</v>
      </c>
      <c r="E59">
        <v>6671</v>
      </c>
      <c r="F59">
        <v>6671</v>
      </c>
      <c r="G59">
        <v>1000</v>
      </c>
    </row>
    <row r="60" spans="1:7" x14ac:dyDescent="0.25">
      <c r="A60" s="19">
        <v>40631</v>
      </c>
      <c r="B60">
        <v>6666</v>
      </c>
      <c r="C60">
        <v>6765</v>
      </c>
      <c r="D60">
        <v>6506</v>
      </c>
      <c r="E60">
        <v>6511</v>
      </c>
      <c r="F60">
        <v>6511</v>
      </c>
      <c r="G60">
        <v>800</v>
      </c>
    </row>
    <row r="61" spans="1:7" x14ac:dyDescent="0.25">
      <c r="A61" s="19">
        <v>40632</v>
      </c>
      <c r="B61">
        <v>6427</v>
      </c>
      <c r="C61">
        <v>6459</v>
      </c>
      <c r="D61">
        <v>6344</v>
      </c>
      <c r="E61">
        <v>6388</v>
      </c>
      <c r="F61">
        <v>6388</v>
      </c>
      <c r="G61">
        <v>1100</v>
      </c>
    </row>
    <row r="62" spans="1:7" x14ac:dyDescent="0.25">
      <c r="A62" s="19">
        <v>40633</v>
      </c>
      <c r="B62">
        <v>6450</v>
      </c>
      <c r="C62">
        <v>6472</v>
      </c>
      <c r="D62">
        <v>6354</v>
      </c>
      <c r="E62">
        <v>6375</v>
      </c>
      <c r="F62">
        <v>6375</v>
      </c>
      <c r="G62">
        <v>800</v>
      </c>
    </row>
    <row r="63" spans="1:7" x14ac:dyDescent="0.25">
      <c r="A63" s="19">
        <v>40634</v>
      </c>
      <c r="B63">
        <v>6239</v>
      </c>
      <c r="C63">
        <v>6385</v>
      </c>
      <c r="D63">
        <v>6180</v>
      </c>
      <c r="E63">
        <v>6316</v>
      </c>
      <c r="F63">
        <v>6316</v>
      </c>
      <c r="G63">
        <v>1500</v>
      </c>
    </row>
    <row r="64" spans="1:7" x14ac:dyDescent="0.25">
      <c r="A64" s="19">
        <v>40637</v>
      </c>
      <c r="B64">
        <v>6257</v>
      </c>
      <c r="C64">
        <v>6347</v>
      </c>
      <c r="D64">
        <v>6240</v>
      </c>
      <c r="E64">
        <v>6260</v>
      </c>
      <c r="F64">
        <v>6260</v>
      </c>
      <c r="G64">
        <v>1000</v>
      </c>
    </row>
    <row r="65" spans="1:7" x14ac:dyDescent="0.25">
      <c r="A65" s="19">
        <v>40638</v>
      </c>
      <c r="B65">
        <v>6302</v>
      </c>
      <c r="C65">
        <v>6307</v>
      </c>
      <c r="D65">
        <v>6115</v>
      </c>
      <c r="E65">
        <v>6143</v>
      </c>
      <c r="F65">
        <v>6143</v>
      </c>
      <c r="G65">
        <v>1500</v>
      </c>
    </row>
    <row r="66" spans="1:7" x14ac:dyDescent="0.25">
      <c r="A66" s="19">
        <v>40639</v>
      </c>
      <c r="B66">
        <v>6092</v>
      </c>
      <c r="C66">
        <v>6222</v>
      </c>
      <c r="D66">
        <v>6051</v>
      </c>
      <c r="E66">
        <v>6116</v>
      </c>
      <c r="F66">
        <v>6116</v>
      </c>
      <c r="G66">
        <v>1600</v>
      </c>
    </row>
    <row r="67" spans="1:7" x14ac:dyDescent="0.25">
      <c r="A67" s="19">
        <v>40640</v>
      </c>
      <c r="B67">
        <v>6140</v>
      </c>
      <c r="C67">
        <v>6297</v>
      </c>
      <c r="D67">
        <v>6099</v>
      </c>
      <c r="E67">
        <v>6169</v>
      </c>
      <c r="F67">
        <v>6169</v>
      </c>
      <c r="G67">
        <v>1800</v>
      </c>
    </row>
    <row r="68" spans="1:7" x14ac:dyDescent="0.25">
      <c r="A68" s="19">
        <v>40641</v>
      </c>
      <c r="B68">
        <v>6108</v>
      </c>
      <c r="C68">
        <v>6354</v>
      </c>
      <c r="D68">
        <v>6064</v>
      </c>
      <c r="E68">
        <v>6283</v>
      </c>
      <c r="F68">
        <v>6283</v>
      </c>
      <c r="G68">
        <v>2300</v>
      </c>
    </row>
    <row r="69" spans="1:7" x14ac:dyDescent="0.25">
      <c r="A69" s="19">
        <v>40644</v>
      </c>
      <c r="B69">
        <v>6226</v>
      </c>
      <c r="C69">
        <v>6298</v>
      </c>
      <c r="D69">
        <v>6148</v>
      </c>
      <c r="E69">
        <v>6219</v>
      </c>
      <c r="F69">
        <v>6219</v>
      </c>
      <c r="G69">
        <v>1500</v>
      </c>
    </row>
    <row r="70" spans="1:7" x14ac:dyDescent="0.25">
      <c r="A70" s="19">
        <v>40645</v>
      </c>
      <c r="B70">
        <v>6335</v>
      </c>
      <c r="C70">
        <v>6408</v>
      </c>
      <c r="D70">
        <v>6230</v>
      </c>
      <c r="E70">
        <v>6278</v>
      </c>
      <c r="F70">
        <v>6278</v>
      </c>
      <c r="G70">
        <v>2500</v>
      </c>
    </row>
    <row r="71" spans="1:7" x14ac:dyDescent="0.25">
      <c r="A71" s="19">
        <v>40646</v>
      </c>
      <c r="B71">
        <v>6191</v>
      </c>
      <c r="C71">
        <v>6300</v>
      </c>
      <c r="D71">
        <v>6158</v>
      </c>
      <c r="E71">
        <v>6169</v>
      </c>
      <c r="F71">
        <v>6169</v>
      </c>
      <c r="G71">
        <v>1900</v>
      </c>
    </row>
    <row r="72" spans="1:7" x14ac:dyDescent="0.25">
      <c r="A72" s="19">
        <v>40647</v>
      </c>
      <c r="B72">
        <v>6300</v>
      </c>
      <c r="C72">
        <v>6324</v>
      </c>
      <c r="D72">
        <v>6084</v>
      </c>
      <c r="E72">
        <v>6112</v>
      </c>
      <c r="F72">
        <v>6112</v>
      </c>
      <c r="G72">
        <v>1800</v>
      </c>
    </row>
    <row r="73" spans="1:7" x14ac:dyDescent="0.25">
      <c r="A73" s="19">
        <v>40648</v>
      </c>
      <c r="B73">
        <v>6072</v>
      </c>
      <c r="C73">
        <v>6133</v>
      </c>
      <c r="D73">
        <v>5947</v>
      </c>
      <c r="E73">
        <v>5976</v>
      </c>
      <c r="F73">
        <v>5976</v>
      </c>
      <c r="G73">
        <v>2400</v>
      </c>
    </row>
    <row r="74" spans="1:7" x14ac:dyDescent="0.25">
      <c r="A74" s="19">
        <v>40651</v>
      </c>
      <c r="B74">
        <v>6250</v>
      </c>
      <c r="C74">
        <v>6364</v>
      </c>
      <c r="D74">
        <v>6085</v>
      </c>
      <c r="E74">
        <v>6115</v>
      </c>
      <c r="F74">
        <v>6115</v>
      </c>
      <c r="G74">
        <v>4300</v>
      </c>
    </row>
    <row r="75" spans="1:7" x14ac:dyDescent="0.25">
      <c r="A75" s="19">
        <v>40652</v>
      </c>
      <c r="B75">
        <v>6053</v>
      </c>
      <c r="C75">
        <v>6053</v>
      </c>
      <c r="D75">
        <v>5792</v>
      </c>
      <c r="E75">
        <v>5807</v>
      </c>
      <c r="F75">
        <v>5807</v>
      </c>
      <c r="G75">
        <v>2500</v>
      </c>
    </row>
    <row r="76" spans="1:7" x14ac:dyDescent="0.25">
      <c r="A76" s="19">
        <v>40653</v>
      </c>
      <c r="B76">
        <v>5581</v>
      </c>
      <c r="C76">
        <v>5611</v>
      </c>
      <c r="D76">
        <v>5522</v>
      </c>
      <c r="E76">
        <v>5567</v>
      </c>
      <c r="F76">
        <v>5567</v>
      </c>
      <c r="G76">
        <v>2000</v>
      </c>
    </row>
    <row r="77" spans="1:7" x14ac:dyDescent="0.25">
      <c r="A77" s="19">
        <v>40654</v>
      </c>
      <c r="B77">
        <v>5460</v>
      </c>
      <c r="C77">
        <v>5548</v>
      </c>
      <c r="D77">
        <v>5401</v>
      </c>
      <c r="E77">
        <v>5405</v>
      </c>
      <c r="F77">
        <v>5405</v>
      </c>
      <c r="G77">
        <v>2600</v>
      </c>
    </row>
    <row r="78" spans="1:7" x14ac:dyDescent="0.25">
      <c r="A78" s="19">
        <v>40658</v>
      </c>
      <c r="B78">
        <v>5381</v>
      </c>
      <c r="C78">
        <v>5423</v>
      </c>
      <c r="D78">
        <v>5278</v>
      </c>
      <c r="E78">
        <v>5282</v>
      </c>
      <c r="F78">
        <v>5282</v>
      </c>
      <c r="G78">
        <v>1000</v>
      </c>
    </row>
    <row r="79" spans="1:7" x14ac:dyDescent="0.25">
      <c r="A79" s="19">
        <v>40659</v>
      </c>
      <c r="B79">
        <v>5210</v>
      </c>
      <c r="C79">
        <v>5251</v>
      </c>
      <c r="D79">
        <v>5101</v>
      </c>
      <c r="E79">
        <v>5166</v>
      </c>
      <c r="F79">
        <v>5166</v>
      </c>
      <c r="G79">
        <v>1800</v>
      </c>
    </row>
    <row r="80" spans="1:7" x14ac:dyDescent="0.25">
      <c r="A80" s="19">
        <v>40660</v>
      </c>
      <c r="B80">
        <v>5171</v>
      </c>
      <c r="C80">
        <v>5379</v>
      </c>
      <c r="D80">
        <v>5097</v>
      </c>
      <c r="E80">
        <v>5097</v>
      </c>
      <c r="F80">
        <v>5097</v>
      </c>
      <c r="G80">
        <v>2000</v>
      </c>
    </row>
    <row r="81" spans="1:7" x14ac:dyDescent="0.25">
      <c r="A81" s="19">
        <v>40661</v>
      </c>
      <c r="B81">
        <v>5155</v>
      </c>
      <c r="C81">
        <v>5156</v>
      </c>
      <c r="D81">
        <v>5000</v>
      </c>
      <c r="E81">
        <v>5025</v>
      </c>
      <c r="F81">
        <v>5025</v>
      </c>
      <c r="G81">
        <v>1700</v>
      </c>
    </row>
    <row r="82" spans="1:7" x14ac:dyDescent="0.25">
      <c r="A82" s="19">
        <v>40662</v>
      </c>
      <c r="B82">
        <v>5022</v>
      </c>
      <c r="C82">
        <v>5076</v>
      </c>
      <c r="D82">
        <v>5019</v>
      </c>
      <c r="E82">
        <v>5039</v>
      </c>
      <c r="F82">
        <v>5039</v>
      </c>
      <c r="G82">
        <v>1100</v>
      </c>
    </row>
    <row r="83" spans="1:7" x14ac:dyDescent="0.25">
      <c r="A83" s="19">
        <v>40665</v>
      </c>
      <c r="B83">
        <v>4977</v>
      </c>
      <c r="C83">
        <v>5225</v>
      </c>
      <c r="D83">
        <v>4977</v>
      </c>
      <c r="E83">
        <v>5177</v>
      </c>
      <c r="F83">
        <v>5177</v>
      </c>
      <c r="G83">
        <v>1800</v>
      </c>
    </row>
    <row r="84" spans="1:7" x14ac:dyDescent="0.25">
      <c r="A84" s="19">
        <v>40666</v>
      </c>
      <c r="B84">
        <v>5209</v>
      </c>
      <c r="C84">
        <v>5413</v>
      </c>
      <c r="D84">
        <v>5200</v>
      </c>
      <c r="E84">
        <v>5294</v>
      </c>
      <c r="F84">
        <v>5294</v>
      </c>
      <c r="G84">
        <v>1300</v>
      </c>
    </row>
    <row r="85" spans="1:7" x14ac:dyDescent="0.25">
      <c r="A85" s="19">
        <v>40667</v>
      </c>
      <c r="B85">
        <v>5307</v>
      </c>
      <c r="C85">
        <v>5524</v>
      </c>
      <c r="D85">
        <v>5292</v>
      </c>
      <c r="E85">
        <v>5350</v>
      </c>
      <c r="F85">
        <v>5350</v>
      </c>
      <c r="G85">
        <v>3100</v>
      </c>
    </row>
    <row r="86" spans="1:7" x14ac:dyDescent="0.25">
      <c r="A86" s="19">
        <v>40668</v>
      </c>
      <c r="B86">
        <v>5530</v>
      </c>
      <c r="C86">
        <v>5558</v>
      </c>
      <c r="D86">
        <v>5288</v>
      </c>
      <c r="E86">
        <v>5507</v>
      </c>
      <c r="F86">
        <v>5507</v>
      </c>
      <c r="G86">
        <v>4100</v>
      </c>
    </row>
    <row r="87" spans="1:7" x14ac:dyDescent="0.25">
      <c r="A87" s="19">
        <v>40669</v>
      </c>
      <c r="B87">
        <v>5256</v>
      </c>
      <c r="C87">
        <v>5550</v>
      </c>
      <c r="D87">
        <v>5154</v>
      </c>
      <c r="E87">
        <v>5382</v>
      </c>
      <c r="F87">
        <v>5382</v>
      </c>
      <c r="G87">
        <v>4200</v>
      </c>
    </row>
    <row r="88" spans="1:7" x14ac:dyDescent="0.25">
      <c r="A88" s="19">
        <v>40672</v>
      </c>
      <c r="B88">
        <v>5391</v>
      </c>
      <c r="C88">
        <v>5400</v>
      </c>
      <c r="D88">
        <v>5193</v>
      </c>
      <c r="E88">
        <v>5202</v>
      </c>
      <c r="F88">
        <v>5202</v>
      </c>
      <c r="G88">
        <v>1700</v>
      </c>
    </row>
    <row r="89" spans="1:7" x14ac:dyDescent="0.25">
      <c r="A89" s="19">
        <v>40673</v>
      </c>
      <c r="B89">
        <v>5146</v>
      </c>
      <c r="C89">
        <v>5183</v>
      </c>
      <c r="D89">
        <v>5001</v>
      </c>
      <c r="E89">
        <v>5019</v>
      </c>
      <c r="F89">
        <v>5019</v>
      </c>
      <c r="G89">
        <v>3100</v>
      </c>
    </row>
    <row r="90" spans="1:7" x14ac:dyDescent="0.25">
      <c r="A90" s="19">
        <v>40674</v>
      </c>
      <c r="B90">
        <v>5031</v>
      </c>
      <c r="C90">
        <v>5266</v>
      </c>
      <c r="D90">
        <v>5031</v>
      </c>
      <c r="E90">
        <v>5118</v>
      </c>
      <c r="F90">
        <v>5118</v>
      </c>
      <c r="G90">
        <v>3200</v>
      </c>
    </row>
    <row r="91" spans="1:7" x14ac:dyDescent="0.25">
      <c r="A91" s="19">
        <v>40675</v>
      </c>
      <c r="B91">
        <v>5202</v>
      </c>
      <c r="C91">
        <v>5275</v>
      </c>
      <c r="D91">
        <v>5010</v>
      </c>
      <c r="E91">
        <v>5062</v>
      </c>
      <c r="F91">
        <v>5062</v>
      </c>
      <c r="G91">
        <v>3200</v>
      </c>
    </row>
    <row r="92" spans="1:7" x14ac:dyDescent="0.25">
      <c r="A92" s="19">
        <v>40676</v>
      </c>
      <c r="B92">
        <v>5040</v>
      </c>
      <c r="C92">
        <v>5207</v>
      </c>
      <c r="D92">
        <v>5023</v>
      </c>
      <c r="E92">
        <v>5130</v>
      </c>
      <c r="F92">
        <v>5130</v>
      </c>
      <c r="G92">
        <v>2400</v>
      </c>
    </row>
    <row r="93" spans="1:7" x14ac:dyDescent="0.25">
      <c r="A93" s="19">
        <v>40679</v>
      </c>
      <c r="B93">
        <v>5171</v>
      </c>
      <c r="C93">
        <v>5230</v>
      </c>
      <c r="D93">
        <v>5023</v>
      </c>
      <c r="E93">
        <v>5230</v>
      </c>
      <c r="F93">
        <v>5230</v>
      </c>
      <c r="G93">
        <v>3600</v>
      </c>
    </row>
    <row r="94" spans="1:7" x14ac:dyDescent="0.25">
      <c r="A94" s="19">
        <v>40680</v>
      </c>
      <c r="B94">
        <v>5293</v>
      </c>
      <c r="C94">
        <v>5374</v>
      </c>
      <c r="D94">
        <v>5121</v>
      </c>
      <c r="E94">
        <v>5137</v>
      </c>
      <c r="F94">
        <v>5137</v>
      </c>
      <c r="G94">
        <v>4000</v>
      </c>
    </row>
    <row r="95" spans="1:7" x14ac:dyDescent="0.25">
      <c r="A95" s="19">
        <v>40681</v>
      </c>
      <c r="B95">
        <v>5135</v>
      </c>
      <c r="C95">
        <v>5177</v>
      </c>
      <c r="D95">
        <v>4968</v>
      </c>
      <c r="E95">
        <v>4995</v>
      </c>
      <c r="F95">
        <v>4995</v>
      </c>
      <c r="G95">
        <v>3500</v>
      </c>
    </row>
    <row r="96" spans="1:7" x14ac:dyDescent="0.25">
      <c r="A96" s="19">
        <v>40682</v>
      </c>
      <c r="B96">
        <v>4927</v>
      </c>
      <c r="C96">
        <v>4998</v>
      </c>
      <c r="D96">
        <v>4873</v>
      </c>
      <c r="E96">
        <v>4876</v>
      </c>
      <c r="F96">
        <v>4876</v>
      </c>
      <c r="G96">
        <v>3500</v>
      </c>
    </row>
    <row r="97" spans="1:7" x14ac:dyDescent="0.25">
      <c r="A97" s="19">
        <v>40683</v>
      </c>
      <c r="B97">
        <v>4887</v>
      </c>
      <c r="C97">
        <v>5041</v>
      </c>
      <c r="D97">
        <v>4820</v>
      </c>
      <c r="E97">
        <v>4934</v>
      </c>
      <c r="F97">
        <v>4934</v>
      </c>
      <c r="G97">
        <v>4600</v>
      </c>
    </row>
    <row r="98" spans="1:7" x14ac:dyDescent="0.25">
      <c r="A98" s="19">
        <v>40686</v>
      </c>
      <c r="B98">
        <v>5178</v>
      </c>
      <c r="C98">
        <v>5210</v>
      </c>
      <c r="D98">
        <v>5029</v>
      </c>
      <c r="E98">
        <v>5099</v>
      </c>
      <c r="F98">
        <v>5099</v>
      </c>
      <c r="G98">
        <v>4200</v>
      </c>
    </row>
    <row r="99" spans="1:7" x14ac:dyDescent="0.25">
      <c r="A99" s="19">
        <v>40687</v>
      </c>
      <c r="B99">
        <v>5047</v>
      </c>
      <c r="C99">
        <v>5091</v>
      </c>
      <c r="D99">
        <v>4980</v>
      </c>
      <c r="E99">
        <v>5090</v>
      </c>
      <c r="F99">
        <v>5090</v>
      </c>
      <c r="G99">
        <v>3200</v>
      </c>
    </row>
    <row r="100" spans="1:7" x14ac:dyDescent="0.25">
      <c r="A100" s="19">
        <v>40688</v>
      </c>
      <c r="B100">
        <v>5086</v>
      </c>
      <c r="C100">
        <v>5094</v>
      </c>
      <c r="D100">
        <v>4894</v>
      </c>
      <c r="E100">
        <v>4944</v>
      </c>
      <c r="F100">
        <v>4944</v>
      </c>
      <c r="G100">
        <v>1500</v>
      </c>
    </row>
    <row r="101" spans="1:7" x14ac:dyDescent="0.25">
      <c r="A101" s="19">
        <v>40689</v>
      </c>
      <c r="B101">
        <v>4976</v>
      </c>
      <c r="C101">
        <v>4999</v>
      </c>
      <c r="D101">
        <v>4825</v>
      </c>
      <c r="E101">
        <v>4840</v>
      </c>
      <c r="F101">
        <v>4840</v>
      </c>
      <c r="G101">
        <v>2200</v>
      </c>
    </row>
    <row r="102" spans="1:7" x14ac:dyDescent="0.25">
      <c r="A102" s="19">
        <v>40690</v>
      </c>
      <c r="B102">
        <v>4769</v>
      </c>
      <c r="C102">
        <v>4782</v>
      </c>
      <c r="D102">
        <v>4687</v>
      </c>
      <c r="E102">
        <v>4755</v>
      </c>
      <c r="F102">
        <v>4755</v>
      </c>
      <c r="G102">
        <v>2400</v>
      </c>
    </row>
    <row r="103" spans="1:7" x14ac:dyDescent="0.25">
      <c r="A103" s="19">
        <v>40694</v>
      </c>
      <c r="B103">
        <v>4580</v>
      </c>
      <c r="C103">
        <v>4674</v>
      </c>
      <c r="D103">
        <v>4580</v>
      </c>
      <c r="E103">
        <v>4619</v>
      </c>
      <c r="F103">
        <v>4619</v>
      </c>
      <c r="G103">
        <v>1900</v>
      </c>
    </row>
    <row r="104" spans="1:7" x14ac:dyDescent="0.25">
      <c r="A104" s="19">
        <v>40695</v>
      </c>
      <c r="B104">
        <v>4656</v>
      </c>
      <c r="C104">
        <v>4911</v>
      </c>
      <c r="D104">
        <v>4632</v>
      </c>
      <c r="E104">
        <v>4911</v>
      </c>
      <c r="F104">
        <v>4911</v>
      </c>
      <c r="G104">
        <v>3400</v>
      </c>
    </row>
    <row r="105" spans="1:7" x14ac:dyDescent="0.25">
      <c r="A105" s="19">
        <v>40696</v>
      </c>
      <c r="B105">
        <v>4837</v>
      </c>
      <c r="C105">
        <v>5005</v>
      </c>
      <c r="D105">
        <v>4798</v>
      </c>
      <c r="E105">
        <v>4851</v>
      </c>
      <c r="F105">
        <v>4851</v>
      </c>
      <c r="G105">
        <v>4000</v>
      </c>
    </row>
    <row r="106" spans="1:7" x14ac:dyDescent="0.25">
      <c r="A106" s="19">
        <v>40697</v>
      </c>
      <c r="B106">
        <v>5060</v>
      </c>
      <c r="C106">
        <v>5060</v>
      </c>
      <c r="D106">
        <v>4796</v>
      </c>
      <c r="E106">
        <v>4854</v>
      </c>
      <c r="F106">
        <v>4854</v>
      </c>
      <c r="G106">
        <v>4200</v>
      </c>
    </row>
    <row r="107" spans="1:7" x14ac:dyDescent="0.25">
      <c r="A107" s="19">
        <v>40700</v>
      </c>
      <c r="B107">
        <v>4853</v>
      </c>
      <c r="C107">
        <v>4991</v>
      </c>
      <c r="D107">
        <v>4792</v>
      </c>
      <c r="E107">
        <v>4933</v>
      </c>
      <c r="F107">
        <v>4933</v>
      </c>
      <c r="G107">
        <v>2500</v>
      </c>
    </row>
    <row r="108" spans="1:7" x14ac:dyDescent="0.25">
      <c r="A108" s="19">
        <v>40701</v>
      </c>
      <c r="B108">
        <v>4844</v>
      </c>
      <c r="C108">
        <v>4875</v>
      </c>
      <c r="D108">
        <v>4758</v>
      </c>
      <c r="E108">
        <v>4869</v>
      </c>
      <c r="F108">
        <v>4869</v>
      </c>
      <c r="G108">
        <v>3100</v>
      </c>
    </row>
    <row r="109" spans="1:7" x14ac:dyDescent="0.25">
      <c r="A109" s="19">
        <v>40702</v>
      </c>
      <c r="B109">
        <v>4884</v>
      </c>
      <c r="C109">
        <v>4977</v>
      </c>
      <c r="D109">
        <v>4824</v>
      </c>
      <c r="E109">
        <v>4950</v>
      </c>
      <c r="F109">
        <v>4950</v>
      </c>
      <c r="G109">
        <v>4000</v>
      </c>
    </row>
    <row r="110" spans="1:7" x14ac:dyDescent="0.25">
      <c r="A110" s="19">
        <v>40703</v>
      </c>
      <c r="B110">
        <v>4880</v>
      </c>
      <c r="C110">
        <v>4889</v>
      </c>
      <c r="D110">
        <v>4756</v>
      </c>
      <c r="E110">
        <v>4791</v>
      </c>
      <c r="F110">
        <v>4791</v>
      </c>
      <c r="G110">
        <v>2100</v>
      </c>
    </row>
    <row r="111" spans="1:7" x14ac:dyDescent="0.25">
      <c r="A111" s="19">
        <v>40704</v>
      </c>
      <c r="B111">
        <v>4813</v>
      </c>
      <c r="C111">
        <v>5003</v>
      </c>
      <c r="D111">
        <v>4798</v>
      </c>
      <c r="E111">
        <v>4958</v>
      </c>
      <c r="F111">
        <v>4958</v>
      </c>
      <c r="G111">
        <v>5600</v>
      </c>
    </row>
    <row r="112" spans="1:7" x14ac:dyDescent="0.25">
      <c r="A112" s="19">
        <v>40707</v>
      </c>
      <c r="B112">
        <v>4934</v>
      </c>
      <c r="C112">
        <v>5138</v>
      </c>
      <c r="D112">
        <v>4880</v>
      </c>
      <c r="E112">
        <v>5034</v>
      </c>
      <c r="F112">
        <v>5034</v>
      </c>
      <c r="G112">
        <v>3400</v>
      </c>
    </row>
    <row r="113" spans="1:7" x14ac:dyDescent="0.25">
      <c r="A113" s="19">
        <v>40708</v>
      </c>
      <c r="B113">
        <v>4893</v>
      </c>
      <c r="C113">
        <v>4901</v>
      </c>
      <c r="D113">
        <v>4823</v>
      </c>
      <c r="E113">
        <v>4882</v>
      </c>
      <c r="F113">
        <v>4882</v>
      </c>
      <c r="G113">
        <v>2300</v>
      </c>
    </row>
    <row r="114" spans="1:7" x14ac:dyDescent="0.25">
      <c r="A114" s="19">
        <v>40709</v>
      </c>
      <c r="B114">
        <v>5054</v>
      </c>
      <c r="C114">
        <v>5315</v>
      </c>
      <c r="D114">
        <v>5019</v>
      </c>
      <c r="E114">
        <v>5292</v>
      </c>
      <c r="F114">
        <v>5292</v>
      </c>
      <c r="G114">
        <v>12300</v>
      </c>
    </row>
    <row r="115" spans="1:7" x14ac:dyDescent="0.25">
      <c r="A115" s="19">
        <v>40710</v>
      </c>
      <c r="B115">
        <v>5391</v>
      </c>
      <c r="C115">
        <v>5825</v>
      </c>
      <c r="D115">
        <v>5310</v>
      </c>
      <c r="E115">
        <v>5573</v>
      </c>
      <c r="F115">
        <v>5573</v>
      </c>
      <c r="G115">
        <v>11000</v>
      </c>
    </row>
    <row r="116" spans="1:7" x14ac:dyDescent="0.25">
      <c r="A116" s="19">
        <v>40711</v>
      </c>
      <c r="B116">
        <v>5399</v>
      </c>
      <c r="C116">
        <v>5598</v>
      </c>
      <c r="D116">
        <v>5337</v>
      </c>
      <c r="E116">
        <v>5465</v>
      </c>
      <c r="F116">
        <v>5465</v>
      </c>
      <c r="G116">
        <v>6100</v>
      </c>
    </row>
    <row r="117" spans="1:7" x14ac:dyDescent="0.25">
      <c r="A117" s="19">
        <v>40714</v>
      </c>
      <c r="B117">
        <v>5508</v>
      </c>
      <c r="C117">
        <v>5538</v>
      </c>
      <c r="D117">
        <v>5215</v>
      </c>
      <c r="E117">
        <v>5221</v>
      </c>
      <c r="F117">
        <v>5221</v>
      </c>
      <c r="G117">
        <v>4500</v>
      </c>
    </row>
    <row r="118" spans="1:7" x14ac:dyDescent="0.25">
      <c r="A118" s="19">
        <v>40715</v>
      </c>
      <c r="B118">
        <v>5067</v>
      </c>
      <c r="C118">
        <v>5097</v>
      </c>
      <c r="D118">
        <v>4924</v>
      </c>
      <c r="E118">
        <v>5054</v>
      </c>
      <c r="F118">
        <v>5054</v>
      </c>
      <c r="G118">
        <v>3700</v>
      </c>
    </row>
    <row r="119" spans="1:7" x14ac:dyDescent="0.25">
      <c r="A119" s="19">
        <v>40716</v>
      </c>
      <c r="B119">
        <v>4993</v>
      </c>
      <c r="C119">
        <v>5117</v>
      </c>
      <c r="D119">
        <v>4895</v>
      </c>
      <c r="E119">
        <v>5107</v>
      </c>
      <c r="F119">
        <v>5107</v>
      </c>
      <c r="G119">
        <v>4100</v>
      </c>
    </row>
    <row r="120" spans="1:7" x14ac:dyDescent="0.25">
      <c r="A120" s="19">
        <v>40717</v>
      </c>
      <c r="B120">
        <v>5392</v>
      </c>
      <c r="C120">
        <v>5461</v>
      </c>
      <c r="D120">
        <v>5092</v>
      </c>
      <c r="E120">
        <v>5103</v>
      </c>
      <c r="F120">
        <v>5103</v>
      </c>
      <c r="G120">
        <v>6700</v>
      </c>
    </row>
    <row r="121" spans="1:7" x14ac:dyDescent="0.25">
      <c r="A121" s="19">
        <v>40718</v>
      </c>
      <c r="B121">
        <v>5060</v>
      </c>
      <c r="C121">
        <v>5333</v>
      </c>
      <c r="D121">
        <v>5033</v>
      </c>
      <c r="E121">
        <v>5313</v>
      </c>
      <c r="F121">
        <v>5313</v>
      </c>
      <c r="G121">
        <v>5300</v>
      </c>
    </row>
    <row r="122" spans="1:7" x14ac:dyDescent="0.25">
      <c r="A122" s="19">
        <v>40721</v>
      </c>
      <c r="B122">
        <v>5318</v>
      </c>
      <c r="C122">
        <v>5386</v>
      </c>
      <c r="D122">
        <v>5199</v>
      </c>
      <c r="E122">
        <v>5220</v>
      </c>
      <c r="F122">
        <v>5220</v>
      </c>
      <c r="G122">
        <v>3700</v>
      </c>
    </row>
    <row r="123" spans="1:7" x14ac:dyDescent="0.25">
      <c r="A123" s="19">
        <v>40722</v>
      </c>
      <c r="B123">
        <v>5150</v>
      </c>
      <c r="C123">
        <v>5187</v>
      </c>
      <c r="D123">
        <v>5010</v>
      </c>
      <c r="E123">
        <v>5014</v>
      </c>
      <c r="F123">
        <v>5014</v>
      </c>
      <c r="G123">
        <v>2100</v>
      </c>
    </row>
    <row r="124" spans="1:7" x14ac:dyDescent="0.25">
      <c r="A124" s="19">
        <v>40723</v>
      </c>
      <c r="B124">
        <v>4886</v>
      </c>
      <c r="C124">
        <v>4926</v>
      </c>
      <c r="D124">
        <v>4755</v>
      </c>
      <c r="E124">
        <v>4763</v>
      </c>
      <c r="F124">
        <v>4763</v>
      </c>
      <c r="G124">
        <v>4800</v>
      </c>
    </row>
    <row r="125" spans="1:7" x14ac:dyDescent="0.25">
      <c r="A125" s="19">
        <v>40724</v>
      </c>
      <c r="B125">
        <v>4674</v>
      </c>
      <c r="C125">
        <v>4677</v>
      </c>
      <c r="D125">
        <v>4521</v>
      </c>
      <c r="E125">
        <v>4568</v>
      </c>
      <c r="F125">
        <v>4568</v>
      </c>
      <c r="G125">
        <v>7100</v>
      </c>
    </row>
    <row r="126" spans="1:7" x14ac:dyDescent="0.25">
      <c r="A126" s="19">
        <v>40725</v>
      </c>
      <c r="B126">
        <v>4531</v>
      </c>
      <c r="C126">
        <v>4555</v>
      </c>
      <c r="D126">
        <v>4354</v>
      </c>
      <c r="E126">
        <v>4385</v>
      </c>
      <c r="F126">
        <v>4385</v>
      </c>
      <c r="G126">
        <v>3800</v>
      </c>
    </row>
    <row r="127" spans="1:7" x14ac:dyDescent="0.25">
      <c r="A127" s="19">
        <v>40729</v>
      </c>
      <c r="B127">
        <v>4377</v>
      </c>
      <c r="C127">
        <v>4428</v>
      </c>
      <c r="D127">
        <v>4340</v>
      </c>
      <c r="E127">
        <v>4404</v>
      </c>
      <c r="F127">
        <v>4404</v>
      </c>
      <c r="G127">
        <v>2200</v>
      </c>
    </row>
    <row r="128" spans="1:7" x14ac:dyDescent="0.25">
      <c r="A128" s="19">
        <v>40730</v>
      </c>
      <c r="B128">
        <v>4462</v>
      </c>
      <c r="C128">
        <v>4543</v>
      </c>
      <c r="D128">
        <v>4423</v>
      </c>
      <c r="E128">
        <v>4472</v>
      </c>
      <c r="F128">
        <v>4472</v>
      </c>
      <c r="G128">
        <v>1700</v>
      </c>
    </row>
    <row r="129" spans="1:7" x14ac:dyDescent="0.25">
      <c r="A129" s="19">
        <v>40731</v>
      </c>
      <c r="B129">
        <v>4321</v>
      </c>
      <c r="C129">
        <v>4361</v>
      </c>
      <c r="D129">
        <v>4303</v>
      </c>
      <c r="E129">
        <v>4350</v>
      </c>
      <c r="F129">
        <v>4350</v>
      </c>
      <c r="G129">
        <v>1800</v>
      </c>
    </row>
    <row r="130" spans="1:7" x14ac:dyDescent="0.25">
      <c r="A130" s="19">
        <v>40732</v>
      </c>
      <c r="B130">
        <v>4513</v>
      </c>
      <c r="C130">
        <v>4514</v>
      </c>
      <c r="D130">
        <v>4398</v>
      </c>
      <c r="E130">
        <v>4398</v>
      </c>
      <c r="F130">
        <v>4398</v>
      </c>
      <c r="G130">
        <v>3700</v>
      </c>
    </row>
    <row r="131" spans="1:7" x14ac:dyDescent="0.25">
      <c r="A131" s="19">
        <v>40735</v>
      </c>
      <c r="B131">
        <v>4615</v>
      </c>
      <c r="C131">
        <v>4784</v>
      </c>
      <c r="D131">
        <v>4571</v>
      </c>
      <c r="E131">
        <v>4764</v>
      </c>
      <c r="F131">
        <v>4764</v>
      </c>
      <c r="G131">
        <v>5000</v>
      </c>
    </row>
    <row r="132" spans="1:7" x14ac:dyDescent="0.25">
      <c r="A132" s="19">
        <v>40736</v>
      </c>
      <c r="B132">
        <v>4867</v>
      </c>
      <c r="C132">
        <v>4888</v>
      </c>
      <c r="D132">
        <v>4666</v>
      </c>
      <c r="E132">
        <v>4882</v>
      </c>
      <c r="F132">
        <v>4882</v>
      </c>
      <c r="G132">
        <v>4400</v>
      </c>
    </row>
    <row r="133" spans="1:7" x14ac:dyDescent="0.25">
      <c r="A133" s="19">
        <v>40737</v>
      </c>
      <c r="B133">
        <v>4783</v>
      </c>
      <c r="C133">
        <v>4933</v>
      </c>
      <c r="D133">
        <v>4625</v>
      </c>
      <c r="E133">
        <v>4878</v>
      </c>
      <c r="F133">
        <v>4878</v>
      </c>
      <c r="G133">
        <v>5000</v>
      </c>
    </row>
    <row r="134" spans="1:7" x14ac:dyDescent="0.25">
      <c r="A134" s="19">
        <v>40738</v>
      </c>
      <c r="B134">
        <v>4816</v>
      </c>
      <c r="C134">
        <v>5179</v>
      </c>
      <c r="D134">
        <v>4816</v>
      </c>
      <c r="E134">
        <v>5055</v>
      </c>
      <c r="F134">
        <v>5055</v>
      </c>
      <c r="G134">
        <v>7200</v>
      </c>
    </row>
    <row r="135" spans="1:7" x14ac:dyDescent="0.25">
      <c r="A135" s="19">
        <v>40739</v>
      </c>
      <c r="B135">
        <v>4995</v>
      </c>
      <c r="C135">
        <v>5182</v>
      </c>
      <c r="D135">
        <v>4937</v>
      </c>
      <c r="E135">
        <v>5004</v>
      </c>
      <c r="F135">
        <v>5004</v>
      </c>
      <c r="G135">
        <v>6100</v>
      </c>
    </row>
    <row r="136" spans="1:7" x14ac:dyDescent="0.25">
      <c r="A136" s="19">
        <v>40742</v>
      </c>
      <c r="B136">
        <v>5100</v>
      </c>
      <c r="C136">
        <v>5211</v>
      </c>
      <c r="D136">
        <v>5095</v>
      </c>
      <c r="E136">
        <v>5111</v>
      </c>
      <c r="F136">
        <v>5111</v>
      </c>
      <c r="G136">
        <v>5400</v>
      </c>
    </row>
    <row r="137" spans="1:7" x14ac:dyDescent="0.25">
      <c r="A137" s="19">
        <v>40743</v>
      </c>
      <c r="B137">
        <v>5012</v>
      </c>
      <c r="C137">
        <v>5017</v>
      </c>
      <c r="D137">
        <v>4843</v>
      </c>
      <c r="E137">
        <v>4864</v>
      </c>
      <c r="F137">
        <v>4864</v>
      </c>
      <c r="G137">
        <v>4600</v>
      </c>
    </row>
    <row r="138" spans="1:7" x14ac:dyDescent="0.25">
      <c r="A138" s="19">
        <v>40744</v>
      </c>
      <c r="B138">
        <v>4767</v>
      </c>
      <c r="C138">
        <v>4868</v>
      </c>
      <c r="D138">
        <v>4742</v>
      </c>
      <c r="E138">
        <v>4763</v>
      </c>
      <c r="F138">
        <v>4763</v>
      </c>
      <c r="G138">
        <v>3800</v>
      </c>
    </row>
    <row r="139" spans="1:7" x14ac:dyDescent="0.25">
      <c r="A139" s="19">
        <v>40745</v>
      </c>
      <c r="B139">
        <v>4640</v>
      </c>
      <c r="C139">
        <v>4669</v>
      </c>
      <c r="D139">
        <v>4500</v>
      </c>
      <c r="E139">
        <v>4519</v>
      </c>
      <c r="F139">
        <v>4519</v>
      </c>
      <c r="G139">
        <v>5600</v>
      </c>
    </row>
    <row r="140" spans="1:7" x14ac:dyDescent="0.25">
      <c r="A140" s="19">
        <v>40746</v>
      </c>
      <c r="B140">
        <v>4468</v>
      </c>
      <c r="C140">
        <v>4553</v>
      </c>
      <c r="D140">
        <v>4440</v>
      </c>
      <c r="E140">
        <v>4483</v>
      </c>
      <c r="F140">
        <v>4483</v>
      </c>
      <c r="G140">
        <v>3200</v>
      </c>
    </row>
    <row r="141" spans="1:7" x14ac:dyDescent="0.25">
      <c r="A141" s="19">
        <v>40749</v>
      </c>
      <c r="B141">
        <v>4629</v>
      </c>
      <c r="C141">
        <v>4663</v>
      </c>
      <c r="D141">
        <v>4551</v>
      </c>
      <c r="E141">
        <v>4654</v>
      </c>
      <c r="F141">
        <v>4654</v>
      </c>
      <c r="G141">
        <v>5000</v>
      </c>
    </row>
    <row r="142" spans="1:7" x14ac:dyDescent="0.25">
      <c r="A142" s="19">
        <v>40750</v>
      </c>
      <c r="B142">
        <v>4678</v>
      </c>
      <c r="C142">
        <v>4787</v>
      </c>
      <c r="D142">
        <v>4652</v>
      </c>
      <c r="E142">
        <v>4750</v>
      </c>
      <c r="F142">
        <v>4750</v>
      </c>
      <c r="G142">
        <v>4400</v>
      </c>
    </row>
    <row r="143" spans="1:7" x14ac:dyDescent="0.25">
      <c r="A143" s="19">
        <v>40751</v>
      </c>
      <c r="B143">
        <v>4841</v>
      </c>
      <c r="C143">
        <v>5055</v>
      </c>
      <c r="D143">
        <v>4836</v>
      </c>
      <c r="E143">
        <v>5031</v>
      </c>
      <c r="F143">
        <v>5031</v>
      </c>
      <c r="G143">
        <v>6300</v>
      </c>
    </row>
    <row r="144" spans="1:7" x14ac:dyDescent="0.25">
      <c r="A144" s="19">
        <v>40752</v>
      </c>
      <c r="B144">
        <v>5063</v>
      </c>
      <c r="C144">
        <v>5183</v>
      </c>
      <c r="D144">
        <v>4886</v>
      </c>
      <c r="E144">
        <v>5147</v>
      </c>
      <c r="F144">
        <v>5147</v>
      </c>
      <c r="G144">
        <v>5000</v>
      </c>
    </row>
    <row r="145" spans="1:7" x14ac:dyDescent="0.25">
      <c r="A145" s="19">
        <v>40753</v>
      </c>
      <c r="B145">
        <v>5309</v>
      </c>
      <c r="C145">
        <v>5386</v>
      </c>
      <c r="D145">
        <v>5021</v>
      </c>
      <c r="E145">
        <v>5051</v>
      </c>
      <c r="F145">
        <v>5051</v>
      </c>
      <c r="G145">
        <v>11200</v>
      </c>
    </row>
    <row r="146" spans="1:7" x14ac:dyDescent="0.25">
      <c r="A146" s="19">
        <v>40756</v>
      </c>
      <c r="B146">
        <v>4780</v>
      </c>
      <c r="C146">
        <v>5165</v>
      </c>
      <c r="D146">
        <v>4766</v>
      </c>
      <c r="E146">
        <v>4839</v>
      </c>
      <c r="F146">
        <v>4839</v>
      </c>
      <c r="G146">
        <v>10400</v>
      </c>
    </row>
    <row r="147" spans="1:7" x14ac:dyDescent="0.25">
      <c r="A147" s="19">
        <v>40757</v>
      </c>
      <c r="B147">
        <v>4994</v>
      </c>
      <c r="C147">
        <v>5175</v>
      </c>
      <c r="D147">
        <v>4882</v>
      </c>
      <c r="E147">
        <v>5175</v>
      </c>
      <c r="F147">
        <v>5175</v>
      </c>
      <c r="G147">
        <v>6800</v>
      </c>
    </row>
    <row r="148" spans="1:7" x14ac:dyDescent="0.25">
      <c r="A148" s="19">
        <v>40758</v>
      </c>
      <c r="B148">
        <v>5200</v>
      </c>
      <c r="C148">
        <v>5441</v>
      </c>
      <c r="D148">
        <v>5113</v>
      </c>
      <c r="E148">
        <v>5206</v>
      </c>
      <c r="F148">
        <v>5206</v>
      </c>
      <c r="G148">
        <v>6400</v>
      </c>
    </row>
    <row r="149" spans="1:7" x14ac:dyDescent="0.25">
      <c r="A149" s="19">
        <v>40759</v>
      </c>
      <c r="B149">
        <v>5403</v>
      </c>
      <c r="C149">
        <v>6238</v>
      </c>
      <c r="D149">
        <v>5370</v>
      </c>
      <c r="E149">
        <v>6230</v>
      </c>
      <c r="F149">
        <v>6230</v>
      </c>
      <c r="G149">
        <v>10500</v>
      </c>
    </row>
    <row r="150" spans="1:7" x14ac:dyDescent="0.25">
      <c r="A150" s="19">
        <v>40760</v>
      </c>
      <c r="B150">
        <v>5962</v>
      </c>
      <c r="C150">
        <v>7180</v>
      </c>
      <c r="D150">
        <v>5869</v>
      </c>
      <c r="E150">
        <v>6548</v>
      </c>
      <c r="F150">
        <v>6548</v>
      </c>
      <c r="G150">
        <v>22000</v>
      </c>
    </row>
    <row r="151" spans="1:7" x14ac:dyDescent="0.25">
      <c r="A151" s="19">
        <v>40763</v>
      </c>
      <c r="B151">
        <v>7129</v>
      </c>
      <c r="C151">
        <v>7695</v>
      </c>
      <c r="D151">
        <v>6892</v>
      </c>
      <c r="E151">
        <v>7507</v>
      </c>
      <c r="F151">
        <v>7507</v>
      </c>
      <c r="G151">
        <v>21000</v>
      </c>
    </row>
    <row r="152" spans="1:7" x14ac:dyDescent="0.25">
      <c r="A152" s="19">
        <v>40764</v>
      </c>
      <c r="B152">
        <v>7204</v>
      </c>
      <c r="C152">
        <v>7780</v>
      </c>
      <c r="D152">
        <v>6750</v>
      </c>
      <c r="E152">
        <v>6764</v>
      </c>
      <c r="F152">
        <v>6764</v>
      </c>
      <c r="G152">
        <v>13400</v>
      </c>
    </row>
    <row r="153" spans="1:7" x14ac:dyDescent="0.25">
      <c r="A153" s="19">
        <v>40765</v>
      </c>
      <c r="B153">
        <v>7024</v>
      </c>
      <c r="C153">
        <v>7642</v>
      </c>
      <c r="D153">
        <v>6953</v>
      </c>
      <c r="E153">
        <v>7579</v>
      </c>
      <c r="F153">
        <v>7579</v>
      </c>
      <c r="G153">
        <v>4900</v>
      </c>
    </row>
    <row r="154" spans="1:7" x14ac:dyDescent="0.25">
      <c r="A154" s="19">
        <v>40766</v>
      </c>
      <c r="B154">
        <v>7453</v>
      </c>
      <c r="C154">
        <v>7653</v>
      </c>
      <c r="D154">
        <v>7068</v>
      </c>
      <c r="E154">
        <v>7270</v>
      </c>
      <c r="F154">
        <v>7270</v>
      </c>
      <c r="G154">
        <v>9700</v>
      </c>
    </row>
    <row r="155" spans="1:7" x14ac:dyDescent="0.25">
      <c r="A155" s="19">
        <v>40767</v>
      </c>
      <c r="B155">
        <v>7016</v>
      </c>
      <c r="C155">
        <v>7349</v>
      </c>
      <c r="D155">
        <v>6943</v>
      </c>
      <c r="E155">
        <v>7322</v>
      </c>
      <c r="F155">
        <v>7322</v>
      </c>
      <c r="G155">
        <v>6300</v>
      </c>
    </row>
    <row r="156" spans="1:7" x14ac:dyDescent="0.25">
      <c r="A156" s="19">
        <v>40770</v>
      </c>
      <c r="B156">
        <v>7100</v>
      </c>
      <c r="C156">
        <v>7209</v>
      </c>
      <c r="D156">
        <v>6908</v>
      </c>
      <c r="E156">
        <v>6908</v>
      </c>
      <c r="F156">
        <v>6908</v>
      </c>
      <c r="G156">
        <v>4800</v>
      </c>
    </row>
    <row r="157" spans="1:7" x14ac:dyDescent="0.25">
      <c r="A157" s="19">
        <v>40771</v>
      </c>
      <c r="B157">
        <v>7066</v>
      </c>
      <c r="C157">
        <v>7308</v>
      </c>
      <c r="D157">
        <v>6947</v>
      </c>
      <c r="E157">
        <v>7065</v>
      </c>
      <c r="F157">
        <v>7065</v>
      </c>
      <c r="G157">
        <v>7300</v>
      </c>
    </row>
    <row r="158" spans="1:7" x14ac:dyDescent="0.25">
      <c r="A158" s="19">
        <v>40772</v>
      </c>
      <c r="B158">
        <v>6965</v>
      </c>
      <c r="C158">
        <v>7285</v>
      </c>
      <c r="D158">
        <v>6900</v>
      </c>
      <c r="E158">
        <v>7206</v>
      </c>
      <c r="F158">
        <v>7206</v>
      </c>
      <c r="G158">
        <v>6100</v>
      </c>
    </row>
    <row r="159" spans="1:7" x14ac:dyDescent="0.25">
      <c r="A159" s="19">
        <v>40773</v>
      </c>
      <c r="B159">
        <v>7881</v>
      </c>
      <c r="C159">
        <v>8886</v>
      </c>
      <c r="D159">
        <v>7868</v>
      </c>
      <c r="E159">
        <v>8696</v>
      </c>
      <c r="F159">
        <v>8696</v>
      </c>
      <c r="G159">
        <v>8400</v>
      </c>
    </row>
    <row r="160" spans="1:7" x14ac:dyDescent="0.25">
      <c r="A160" s="19">
        <v>40774</v>
      </c>
      <c r="B160">
        <v>9256</v>
      </c>
      <c r="C160">
        <v>9260</v>
      </c>
      <c r="D160">
        <v>8595</v>
      </c>
      <c r="E160">
        <v>9135</v>
      </c>
      <c r="F160">
        <v>9135</v>
      </c>
      <c r="G160">
        <v>7700</v>
      </c>
    </row>
    <row r="161" spans="1:7" x14ac:dyDescent="0.25">
      <c r="A161" s="19">
        <v>40777</v>
      </c>
      <c r="B161">
        <v>8624</v>
      </c>
      <c r="C161">
        <v>9524</v>
      </c>
      <c r="D161">
        <v>8606</v>
      </c>
      <c r="E161">
        <v>9413</v>
      </c>
      <c r="F161">
        <v>9413</v>
      </c>
      <c r="G161">
        <v>4900</v>
      </c>
    </row>
    <row r="162" spans="1:7" x14ac:dyDescent="0.25">
      <c r="A162" s="19">
        <v>40778</v>
      </c>
      <c r="B162">
        <v>9404</v>
      </c>
      <c r="C162">
        <v>9595</v>
      </c>
      <c r="D162">
        <v>8920</v>
      </c>
      <c r="E162">
        <v>8963</v>
      </c>
      <c r="F162">
        <v>8963</v>
      </c>
      <c r="G162">
        <v>2700</v>
      </c>
    </row>
    <row r="163" spans="1:7" x14ac:dyDescent="0.25">
      <c r="A163" s="19">
        <v>40779</v>
      </c>
      <c r="B163">
        <v>8950</v>
      </c>
      <c r="C163">
        <v>9040</v>
      </c>
      <c r="D163">
        <v>8524</v>
      </c>
      <c r="E163">
        <v>8781</v>
      </c>
      <c r="F163">
        <v>8781</v>
      </c>
      <c r="G163">
        <v>2000</v>
      </c>
    </row>
    <row r="164" spans="1:7" x14ac:dyDescent="0.25">
      <c r="A164" s="19">
        <v>40780</v>
      </c>
      <c r="B164">
        <v>8540</v>
      </c>
      <c r="C164">
        <v>9176</v>
      </c>
      <c r="D164">
        <v>8430</v>
      </c>
      <c r="E164">
        <v>8962</v>
      </c>
      <c r="F164">
        <v>8962</v>
      </c>
      <c r="G164">
        <v>6400</v>
      </c>
    </row>
    <row r="165" spans="1:7" x14ac:dyDescent="0.25">
      <c r="A165" s="19">
        <v>40781</v>
      </c>
      <c r="B165">
        <v>9274</v>
      </c>
      <c r="C165">
        <v>9446</v>
      </c>
      <c r="D165">
        <v>8658</v>
      </c>
      <c r="E165">
        <v>8811</v>
      </c>
      <c r="F165">
        <v>8811</v>
      </c>
      <c r="G165">
        <v>2300</v>
      </c>
    </row>
    <row r="166" spans="1:7" x14ac:dyDescent="0.25">
      <c r="A166" s="19">
        <v>40784</v>
      </c>
      <c r="B166">
        <v>8486</v>
      </c>
      <c r="C166">
        <v>8505</v>
      </c>
      <c r="D166">
        <v>8257</v>
      </c>
      <c r="E166">
        <v>8257</v>
      </c>
      <c r="F166">
        <v>8257</v>
      </c>
      <c r="G166">
        <v>2700</v>
      </c>
    </row>
    <row r="167" spans="1:7" x14ac:dyDescent="0.25">
      <c r="A167" s="19">
        <v>40785</v>
      </c>
      <c r="B167">
        <v>8399</v>
      </c>
      <c r="C167">
        <v>8568</v>
      </c>
      <c r="D167">
        <v>8236</v>
      </c>
      <c r="E167">
        <v>8356</v>
      </c>
      <c r="F167">
        <v>8356</v>
      </c>
      <c r="G167">
        <v>2700</v>
      </c>
    </row>
    <row r="168" spans="1:7" x14ac:dyDescent="0.25">
      <c r="A168" s="19">
        <v>40786</v>
      </c>
      <c r="B168">
        <v>8270</v>
      </c>
      <c r="C168">
        <v>8459</v>
      </c>
      <c r="D168">
        <v>8107</v>
      </c>
      <c r="E168">
        <v>8371</v>
      </c>
      <c r="F168">
        <v>8371</v>
      </c>
      <c r="G168">
        <v>4100</v>
      </c>
    </row>
    <row r="169" spans="1:7" x14ac:dyDescent="0.25">
      <c r="A169" s="19">
        <v>40787</v>
      </c>
      <c r="B169">
        <v>8374</v>
      </c>
      <c r="C169">
        <v>8482</v>
      </c>
      <c r="D169">
        <v>8096</v>
      </c>
      <c r="E169">
        <v>8477</v>
      </c>
      <c r="F169">
        <v>8477</v>
      </c>
      <c r="G169">
        <v>1100</v>
      </c>
    </row>
    <row r="170" spans="1:7" x14ac:dyDescent="0.25">
      <c r="A170" s="19">
        <v>40788</v>
      </c>
      <c r="B170">
        <v>8882</v>
      </c>
      <c r="C170">
        <v>8991</v>
      </c>
      <c r="D170">
        <v>8760</v>
      </c>
      <c r="E170">
        <v>8904</v>
      </c>
      <c r="F170">
        <v>8904</v>
      </c>
      <c r="G170">
        <v>2000</v>
      </c>
    </row>
    <row r="171" spans="1:7" x14ac:dyDescent="0.25">
      <c r="A171" s="19">
        <v>40792</v>
      </c>
      <c r="B171">
        <v>9714</v>
      </c>
      <c r="C171">
        <v>9714</v>
      </c>
      <c r="D171">
        <v>9163</v>
      </c>
      <c r="E171">
        <v>9168</v>
      </c>
      <c r="F171">
        <v>9168</v>
      </c>
      <c r="G171">
        <v>2700</v>
      </c>
    </row>
    <row r="172" spans="1:7" x14ac:dyDescent="0.25">
      <c r="A172" s="19">
        <v>40793</v>
      </c>
      <c r="B172">
        <v>8903</v>
      </c>
      <c r="C172">
        <v>8990</v>
      </c>
      <c r="D172">
        <v>8804</v>
      </c>
      <c r="E172">
        <v>8835</v>
      </c>
      <c r="F172">
        <v>8835</v>
      </c>
      <c r="G172">
        <v>2000</v>
      </c>
    </row>
    <row r="173" spans="1:7" x14ac:dyDescent="0.25">
      <c r="A173" s="19">
        <v>40794</v>
      </c>
      <c r="B173">
        <v>8972</v>
      </c>
      <c r="C173">
        <v>9044</v>
      </c>
      <c r="D173">
        <v>8682</v>
      </c>
      <c r="E173">
        <v>8979</v>
      </c>
      <c r="F173">
        <v>8979</v>
      </c>
      <c r="G173">
        <v>2200</v>
      </c>
    </row>
    <row r="174" spans="1:7" x14ac:dyDescent="0.25">
      <c r="A174" s="19">
        <v>40795</v>
      </c>
      <c r="B174">
        <v>9248</v>
      </c>
      <c r="C174">
        <v>9950</v>
      </c>
      <c r="D174">
        <v>9203</v>
      </c>
      <c r="E174">
        <v>9834</v>
      </c>
      <c r="F174">
        <v>9834</v>
      </c>
      <c r="G174">
        <v>2100</v>
      </c>
    </row>
    <row r="175" spans="1:7" x14ac:dyDescent="0.25">
      <c r="A175" s="19">
        <v>40798</v>
      </c>
      <c r="B175">
        <v>10308</v>
      </c>
      <c r="C175">
        <v>10526</v>
      </c>
      <c r="D175">
        <v>9898</v>
      </c>
      <c r="E175">
        <v>9930</v>
      </c>
      <c r="F175">
        <v>9930</v>
      </c>
      <c r="G175">
        <v>2300</v>
      </c>
    </row>
    <row r="176" spans="1:7" x14ac:dyDescent="0.25">
      <c r="A176" s="19">
        <v>40799</v>
      </c>
      <c r="B176">
        <v>9837</v>
      </c>
      <c r="C176">
        <v>10129</v>
      </c>
      <c r="D176">
        <v>9794</v>
      </c>
      <c r="E176">
        <v>9822</v>
      </c>
      <c r="F176">
        <v>9822</v>
      </c>
      <c r="G176">
        <v>2900</v>
      </c>
    </row>
    <row r="177" spans="1:7" x14ac:dyDescent="0.25">
      <c r="A177" s="19">
        <v>40800</v>
      </c>
      <c r="B177">
        <v>9693</v>
      </c>
      <c r="C177">
        <v>10058</v>
      </c>
      <c r="D177">
        <v>9342</v>
      </c>
      <c r="E177">
        <v>9563</v>
      </c>
      <c r="F177">
        <v>9563</v>
      </c>
      <c r="G177">
        <v>1800</v>
      </c>
    </row>
    <row r="178" spans="1:7" x14ac:dyDescent="0.25">
      <c r="A178" s="19">
        <v>40801</v>
      </c>
      <c r="B178">
        <v>9350</v>
      </c>
      <c r="C178">
        <v>9434</v>
      </c>
      <c r="D178">
        <v>9084</v>
      </c>
      <c r="E178">
        <v>9084</v>
      </c>
      <c r="F178">
        <v>9084</v>
      </c>
      <c r="G178">
        <v>1500</v>
      </c>
    </row>
    <row r="179" spans="1:7" x14ac:dyDescent="0.25">
      <c r="A179" s="19">
        <v>40802</v>
      </c>
      <c r="B179">
        <v>9034</v>
      </c>
      <c r="C179">
        <v>9223</v>
      </c>
      <c r="D179">
        <v>8864</v>
      </c>
      <c r="E179">
        <v>8902</v>
      </c>
      <c r="F179">
        <v>8902</v>
      </c>
      <c r="G179">
        <v>2100</v>
      </c>
    </row>
    <row r="180" spans="1:7" x14ac:dyDescent="0.25">
      <c r="A180" s="19">
        <v>40805</v>
      </c>
      <c r="B180">
        <v>9328</v>
      </c>
      <c r="C180">
        <v>9494</v>
      </c>
      <c r="D180">
        <v>9098</v>
      </c>
      <c r="E180">
        <v>9203</v>
      </c>
      <c r="F180">
        <v>9203</v>
      </c>
      <c r="G180">
        <v>3600</v>
      </c>
    </row>
    <row r="181" spans="1:7" x14ac:dyDescent="0.25">
      <c r="A181" s="19">
        <v>40806</v>
      </c>
      <c r="B181">
        <v>9051</v>
      </c>
      <c r="C181">
        <v>9226</v>
      </c>
      <c r="D181">
        <v>8868</v>
      </c>
      <c r="E181">
        <v>9193</v>
      </c>
      <c r="F181">
        <v>9193</v>
      </c>
      <c r="G181">
        <v>2100</v>
      </c>
    </row>
    <row r="182" spans="1:7" x14ac:dyDescent="0.25">
      <c r="A182" s="19">
        <v>40807</v>
      </c>
      <c r="B182">
        <v>9130</v>
      </c>
      <c r="C182">
        <v>9692</v>
      </c>
      <c r="D182">
        <v>9041</v>
      </c>
      <c r="E182">
        <v>9692</v>
      </c>
      <c r="F182">
        <v>9692</v>
      </c>
      <c r="G182">
        <v>5700</v>
      </c>
    </row>
    <row r="183" spans="1:7" x14ac:dyDescent="0.25">
      <c r="A183" s="19">
        <v>40808</v>
      </c>
      <c r="B183">
        <v>10514</v>
      </c>
      <c r="C183">
        <v>10992</v>
      </c>
      <c r="D183">
        <v>10250</v>
      </c>
      <c r="E183">
        <v>10670</v>
      </c>
      <c r="F183">
        <v>10670</v>
      </c>
      <c r="G183">
        <v>4800</v>
      </c>
    </row>
    <row r="184" spans="1:7" x14ac:dyDescent="0.25">
      <c r="A184" s="19">
        <v>40809</v>
      </c>
      <c r="B184">
        <v>10767</v>
      </c>
      <c r="C184">
        <v>10946</v>
      </c>
      <c r="D184">
        <v>10542</v>
      </c>
      <c r="E184">
        <v>10780</v>
      </c>
      <c r="F184">
        <v>10780</v>
      </c>
      <c r="G184">
        <v>2300</v>
      </c>
    </row>
    <row r="185" spans="1:7" x14ac:dyDescent="0.25">
      <c r="A185" s="19">
        <v>40812</v>
      </c>
      <c r="B185">
        <v>10596</v>
      </c>
      <c r="C185">
        <v>10984</v>
      </c>
      <c r="D185">
        <v>10384</v>
      </c>
      <c r="E185">
        <v>10405</v>
      </c>
      <c r="F185">
        <v>10405</v>
      </c>
      <c r="G185">
        <v>1900</v>
      </c>
    </row>
    <row r="186" spans="1:7" x14ac:dyDescent="0.25">
      <c r="A186" s="19">
        <v>40813</v>
      </c>
      <c r="B186">
        <v>9936</v>
      </c>
      <c r="C186">
        <v>10309</v>
      </c>
      <c r="D186">
        <v>9739</v>
      </c>
      <c r="E186">
        <v>10208</v>
      </c>
      <c r="F186">
        <v>10208</v>
      </c>
      <c r="G186">
        <v>5500</v>
      </c>
    </row>
    <row r="187" spans="1:7" x14ac:dyDescent="0.25">
      <c r="A187" s="19">
        <v>40814</v>
      </c>
      <c r="B187">
        <v>10102</v>
      </c>
      <c r="C187">
        <v>10877</v>
      </c>
      <c r="D187">
        <v>10007</v>
      </c>
      <c r="E187">
        <v>10860</v>
      </c>
      <c r="F187">
        <v>10860</v>
      </c>
      <c r="G187">
        <v>2100</v>
      </c>
    </row>
    <row r="188" spans="1:7" x14ac:dyDescent="0.25">
      <c r="A188" s="19">
        <v>40815</v>
      </c>
      <c r="B188">
        <v>10498</v>
      </c>
      <c r="C188">
        <v>11185</v>
      </c>
      <c r="D188">
        <v>10398</v>
      </c>
      <c r="E188">
        <v>10670</v>
      </c>
      <c r="F188">
        <v>10670</v>
      </c>
      <c r="G188">
        <v>2100</v>
      </c>
    </row>
    <row r="189" spans="1:7" x14ac:dyDescent="0.25">
      <c r="A189" s="19">
        <v>40816</v>
      </c>
      <c r="B189">
        <v>11098</v>
      </c>
      <c r="C189">
        <v>11474</v>
      </c>
      <c r="D189">
        <v>10900</v>
      </c>
      <c r="E189">
        <v>11452</v>
      </c>
      <c r="F189">
        <v>11452</v>
      </c>
      <c r="G189">
        <v>3200</v>
      </c>
    </row>
    <row r="190" spans="1:7" x14ac:dyDescent="0.25">
      <c r="A190" s="19">
        <v>40819</v>
      </c>
      <c r="B190">
        <v>11679</v>
      </c>
      <c r="C190">
        <v>12206</v>
      </c>
      <c r="D190">
        <v>11396</v>
      </c>
      <c r="E190">
        <v>12195</v>
      </c>
      <c r="F190">
        <v>12195</v>
      </c>
      <c r="G190">
        <v>5200</v>
      </c>
    </row>
    <row r="191" spans="1:7" x14ac:dyDescent="0.25">
      <c r="A191" s="19">
        <v>40820</v>
      </c>
      <c r="B191">
        <v>12492</v>
      </c>
      <c r="C191">
        <v>12674</v>
      </c>
      <c r="D191">
        <v>11270</v>
      </c>
      <c r="E191">
        <v>11345</v>
      </c>
      <c r="F191">
        <v>11345</v>
      </c>
      <c r="G191">
        <v>6700</v>
      </c>
    </row>
    <row r="192" spans="1:7" x14ac:dyDescent="0.25">
      <c r="A192" s="19">
        <v>40821</v>
      </c>
      <c r="B192">
        <v>11174</v>
      </c>
      <c r="C192">
        <v>11362</v>
      </c>
      <c r="D192">
        <v>10722</v>
      </c>
      <c r="E192">
        <v>10766</v>
      </c>
      <c r="F192">
        <v>10766</v>
      </c>
      <c r="G192">
        <v>3600</v>
      </c>
    </row>
    <row r="193" spans="1:7" x14ac:dyDescent="0.25">
      <c r="A193" s="19">
        <v>40822</v>
      </c>
      <c r="B193">
        <v>10824</v>
      </c>
      <c r="C193">
        <v>11006</v>
      </c>
      <c r="D193">
        <v>10570</v>
      </c>
      <c r="E193">
        <v>10586</v>
      </c>
      <c r="F193">
        <v>10586</v>
      </c>
      <c r="G193">
        <v>1900</v>
      </c>
    </row>
    <row r="194" spans="1:7" x14ac:dyDescent="0.25">
      <c r="A194" s="19">
        <v>40823</v>
      </c>
      <c r="B194">
        <v>10380</v>
      </c>
      <c r="C194">
        <v>10960</v>
      </c>
      <c r="D194">
        <v>10372</v>
      </c>
      <c r="E194">
        <v>10778</v>
      </c>
      <c r="F194">
        <v>10778</v>
      </c>
      <c r="G194">
        <v>4500</v>
      </c>
    </row>
    <row r="195" spans="1:7" x14ac:dyDescent="0.25">
      <c r="A195" s="19">
        <v>40826</v>
      </c>
      <c r="B195">
        <v>10330</v>
      </c>
      <c r="C195">
        <v>10350</v>
      </c>
      <c r="D195">
        <v>9992</v>
      </c>
      <c r="E195">
        <v>9996</v>
      </c>
      <c r="F195">
        <v>9996</v>
      </c>
      <c r="G195">
        <v>1900</v>
      </c>
    </row>
    <row r="196" spans="1:7" x14ac:dyDescent="0.25">
      <c r="A196" s="19">
        <v>40827</v>
      </c>
      <c r="B196">
        <v>10118</v>
      </c>
      <c r="C196">
        <v>10118</v>
      </c>
      <c r="D196">
        <v>9805</v>
      </c>
      <c r="E196">
        <v>9877</v>
      </c>
      <c r="F196">
        <v>9877</v>
      </c>
      <c r="G196">
        <v>1200</v>
      </c>
    </row>
    <row r="197" spans="1:7" x14ac:dyDescent="0.25">
      <c r="A197" s="19">
        <v>40828</v>
      </c>
      <c r="B197">
        <v>9516</v>
      </c>
      <c r="C197">
        <v>9561</v>
      </c>
      <c r="D197">
        <v>9026</v>
      </c>
      <c r="E197">
        <v>9210</v>
      </c>
      <c r="F197">
        <v>9210</v>
      </c>
      <c r="G197">
        <v>2700</v>
      </c>
    </row>
    <row r="198" spans="1:7" x14ac:dyDescent="0.25">
      <c r="A198" s="19">
        <v>40829</v>
      </c>
      <c r="B198">
        <v>9320</v>
      </c>
      <c r="C198">
        <v>9581</v>
      </c>
      <c r="D198">
        <v>9162</v>
      </c>
      <c r="E198">
        <v>9192</v>
      </c>
      <c r="F198">
        <v>9192</v>
      </c>
      <c r="G198">
        <v>1900</v>
      </c>
    </row>
    <row r="199" spans="1:7" x14ac:dyDescent="0.25">
      <c r="A199" s="19">
        <v>40830</v>
      </c>
      <c r="B199">
        <v>8793</v>
      </c>
      <c r="C199">
        <v>9000</v>
      </c>
      <c r="D199">
        <v>8640</v>
      </c>
      <c r="E199">
        <v>8657</v>
      </c>
      <c r="F199">
        <v>8657</v>
      </c>
      <c r="G199">
        <v>1500</v>
      </c>
    </row>
    <row r="200" spans="1:7" x14ac:dyDescent="0.25">
      <c r="A200" s="19">
        <v>40833</v>
      </c>
      <c r="B200">
        <v>8700</v>
      </c>
      <c r="C200">
        <v>9607</v>
      </c>
      <c r="D200">
        <v>8691</v>
      </c>
      <c r="E200">
        <v>9572</v>
      </c>
      <c r="F200">
        <v>9572</v>
      </c>
      <c r="G200">
        <v>2100</v>
      </c>
    </row>
    <row r="201" spans="1:7" x14ac:dyDescent="0.25">
      <c r="A201" s="19">
        <v>40834</v>
      </c>
      <c r="B201">
        <v>9581</v>
      </c>
      <c r="C201">
        <v>9898</v>
      </c>
      <c r="D201">
        <v>8888</v>
      </c>
      <c r="E201">
        <v>9194</v>
      </c>
      <c r="F201">
        <v>9194</v>
      </c>
      <c r="G201">
        <v>2500</v>
      </c>
    </row>
    <row r="202" spans="1:7" x14ac:dyDescent="0.25">
      <c r="A202" s="19">
        <v>40835</v>
      </c>
      <c r="B202">
        <v>9148</v>
      </c>
      <c r="C202">
        <v>10005</v>
      </c>
      <c r="D202">
        <v>9054</v>
      </c>
      <c r="E202">
        <v>9821</v>
      </c>
      <c r="F202">
        <v>9821</v>
      </c>
      <c r="G202">
        <v>3300</v>
      </c>
    </row>
    <row r="203" spans="1:7" x14ac:dyDescent="0.25">
      <c r="A203" s="19">
        <v>40836</v>
      </c>
      <c r="B203">
        <v>9886</v>
      </c>
      <c r="C203">
        <v>10319</v>
      </c>
      <c r="D203">
        <v>9779</v>
      </c>
      <c r="E203">
        <v>9915</v>
      </c>
      <c r="F203">
        <v>9915</v>
      </c>
      <c r="G203">
        <v>2300</v>
      </c>
    </row>
    <row r="204" spans="1:7" x14ac:dyDescent="0.25">
      <c r="A204" s="19">
        <v>40837</v>
      </c>
      <c r="B204">
        <v>9546</v>
      </c>
      <c r="C204">
        <v>9697</v>
      </c>
      <c r="D204">
        <v>9351</v>
      </c>
      <c r="E204">
        <v>9373</v>
      </c>
      <c r="F204">
        <v>9373</v>
      </c>
      <c r="G204">
        <v>1900</v>
      </c>
    </row>
    <row r="205" spans="1:7" x14ac:dyDescent="0.25">
      <c r="A205" s="19">
        <v>40840</v>
      </c>
      <c r="B205">
        <v>9249</v>
      </c>
      <c r="C205">
        <v>9249</v>
      </c>
      <c r="D205">
        <v>8778</v>
      </c>
      <c r="E205">
        <v>8799</v>
      </c>
      <c r="F205">
        <v>8799</v>
      </c>
      <c r="G205">
        <v>2000</v>
      </c>
    </row>
    <row r="206" spans="1:7" x14ac:dyDescent="0.25">
      <c r="A206" s="19">
        <v>40841</v>
      </c>
      <c r="B206">
        <v>8907</v>
      </c>
      <c r="C206">
        <v>9446</v>
      </c>
      <c r="D206">
        <v>8907</v>
      </c>
      <c r="E206">
        <v>9370</v>
      </c>
      <c r="F206">
        <v>9370</v>
      </c>
      <c r="G206">
        <v>2700</v>
      </c>
    </row>
    <row r="207" spans="1:7" x14ac:dyDescent="0.25">
      <c r="A207" s="19">
        <v>40842</v>
      </c>
      <c r="B207">
        <v>9007</v>
      </c>
      <c r="C207">
        <v>9688</v>
      </c>
      <c r="D207">
        <v>8964</v>
      </c>
      <c r="E207">
        <v>8981</v>
      </c>
      <c r="F207">
        <v>8981</v>
      </c>
      <c r="G207">
        <v>1900</v>
      </c>
    </row>
    <row r="208" spans="1:7" x14ac:dyDescent="0.25">
      <c r="A208" s="19">
        <v>40843</v>
      </c>
      <c r="B208">
        <v>8079</v>
      </c>
      <c r="C208">
        <v>8251</v>
      </c>
      <c r="D208">
        <v>7740</v>
      </c>
      <c r="E208">
        <v>7802</v>
      </c>
      <c r="F208">
        <v>7802</v>
      </c>
      <c r="G208">
        <v>2300</v>
      </c>
    </row>
    <row r="209" spans="1:7" x14ac:dyDescent="0.25">
      <c r="A209" s="19">
        <v>40844</v>
      </c>
      <c r="B209">
        <v>7939</v>
      </c>
      <c r="C209">
        <v>8026</v>
      </c>
      <c r="D209">
        <v>7691</v>
      </c>
      <c r="E209">
        <v>7738</v>
      </c>
      <c r="F209">
        <v>7738</v>
      </c>
      <c r="G209">
        <v>700</v>
      </c>
    </row>
    <row r="210" spans="1:7" x14ac:dyDescent="0.25">
      <c r="A210" s="19">
        <v>40847</v>
      </c>
      <c r="B210">
        <v>8089</v>
      </c>
      <c r="C210">
        <v>8572</v>
      </c>
      <c r="D210">
        <v>8030</v>
      </c>
      <c r="E210">
        <v>8559</v>
      </c>
      <c r="F210">
        <v>8559</v>
      </c>
      <c r="G210">
        <v>2200</v>
      </c>
    </row>
    <row r="211" spans="1:7" x14ac:dyDescent="0.25">
      <c r="A211" s="19">
        <v>40848</v>
      </c>
      <c r="B211">
        <v>9875</v>
      </c>
      <c r="C211">
        <v>10087</v>
      </c>
      <c r="D211">
        <v>9474</v>
      </c>
      <c r="E211">
        <v>9824</v>
      </c>
      <c r="F211">
        <v>9824</v>
      </c>
      <c r="G211">
        <v>4800</v>
      </c>
    </row>
    <row r="212" spans="1:7" x14ac:dyDescent="0.25">
      <c r="A212" s="19">
        <v>40849</v>
      </c>
      <c r="B212">
        <v>9462</v>
      </c>
      <c r="C212">
        <v>9840</v>
      </c>
      <c r="D212">
        <v>9418</v>
      </c>
      <c r="E212">
        <v>9517</v>
      </c>
      <c r="F212">
        <v>9517</v>
      </c>
      <c r="G212">
        <v>1400</v>
      </c>
    </row>
    <row r="213" spans="1:7" x14ac:dyDescent="0.25">
      <c r="A213" s="19">
        <v>40850</v>
      </c>
      <c r="B213">
        <v>9238</v>
      </c>
      <c r="C213">
        <v>9819</v>
      </c>
      <c r="D213">
        <v>9018</v>
      </c>
      <c r="E213">
        <v>9069</v>
      </c>
      <c r="F213">
        <v>9069</v>
      </c>
      <c r="G213">
        <v>1700</v>
      </c>
    </row>
    <row r="214" spans="1:7" x14ac:dyDescent="0.25">
      <c r="A214" s="19">
        <v>40851</v>
      </c>
      <c r="B214">
        <v>9288</v>
      </c>
      <c r="C214">
        <v>9575</v>
      </c>
      <c r="D214">
        <v>9076</v>
      </c>
      <c r="E214">
        <v>9239</v>
      </c>
      <c r="F214">
        <v>9239</v>
      </c>
      <c r="G214">
        <v>1500</v>
      </c>
    </row>
    <row r="215" spans="1:7" x14ac:dyDescent="0.25">
      <c r="A215" s="19">
        <v>40854</v>
      </c>
      <c r="B215">
        <v>9273</v>
      </c>
      <c r="C215">
        <v>9525</v>
      </c>
      <c r="D215">
        <v>9145</v>
      </c>
      <c r="E215">
        <v>9153</v>
      </c>
      <c r="F215">
        <v>9153</v>
      </c>
      <c r="G215">
        <v>1200</v>
      </c>
    </row>
    <row r="216" spans="1:7" x14ac:dyDescent="0.25">
      <c r="A216" s="19">
        <v>40855</v>
      </c>
      <c r="B216">
        <v>9030</v>
      </c>
      <c r="C216">
        <v>9286</v>
      </c>
      <c r="D216">
        <v>8715</v>
      </c>
      <c r="E216">
        <v>8726</v>
      </c>
      <c r="F216">
        <v>8726</v>
      </c>
      <c r="G216">
        <v>2100</v>
      </c>
    </row>
    <row r="217" spans="1:7" x14ac:dyDescent="0.25">
      <c r="A217" s="19">
        <v>40856</v>
      </c>
      <c r="B217">
        <v>9384</v>
      </c>
      <c r="C217">
        <v>10425</v>
      </c>
      <c r="D217">
        <v>9280</v>
      </c>
      <c r="E217">
        <v>10356</v>
      </c>
      <c r="F217">
        <v>10356</v>
      </c>
      <c r="G217">
        <v>4300</v>
      </c>
    </row>
    <row r="218" spans="1:7" x14ac:dyDescent="0.25">
      <c r="A218" s="19">
        <v>40857</v>
      </c>
      <c r="B218">
        <v>9753</v>
      </c>
      <c r="C218">
        <v>10290</v>
      </c>
      <c r="D218">
        <v>9674</v>
      </c>
      <c r="E218">
        <v>9720</v>
      </c>
      <c r="F218">
        <v>9720</v>
      </c>
      <c r="G218">
        <v>3000</v>
      </c>
    </row>
    <row r="219" spans="1:7" x14ac:dyDescent="0.25">
      <c r="A219" s="19">
        <v>40858</v>
      </c>
      <c r="B219">
        <v>9335</v>
      </c>
      <c r="C219">
        <v>9372</v>
      </c>
      <c r="D219">
        <v>9190</v>
      </c>
      <c r="E219">
        <v>9295</v>
      </c>
      <c r="F219">
        <v>9295</v>
      </c>
      <c r="G219">
        <v>2000</v>
      </c>
    </row>
    <row r="220" spans="1:7" x14ac:dyDescent="0.25">
      <c r="A220" s="19">
        <v>40861</v>
      </c>
      <c r="B220">
        <v>9442</v>
      </c>
      <c r="C220">
        <v>9698</v>
      </c>
      <c r="D220">
        <v>9412</v>
      </c>
      <c r="E220">
        <v>9531</v>
      </c>
      <c r="F220">
        <v>9531</v>
      </c>
      <c r="G220">
        <v>1500</v>
      </c>
    </row>
    <row r="221" spans="1:7" x14ac:dyDescent="0.25">
      <c r="A221" s="19">
        <v>40862</v>
      </c>
      <c r="B221">
        <v>9709</v>
      </c>
      <c r="C221">
        <v>9776</v>
      </c>
      <c r="D221">
        <v>9324</v>
      </c>
      <c r="E221">
        <v>9432</v>
      </c>
      <c r="F221">
        <v>9432</v>
      </c>
      <c r="G221">
        <v>1800</v>
      </c>
    </row>
    <row r="222" spans="1:7" x14ac:dyDescent="0.25">
      <c r="A222" s="19">
        <v>40863</v>
      </c>
      <c r="B222">
        <v>9740</v>
      </c>
      <c r="C222">
        <v>9950</v>
      </c>
      <c r="D222">
        <v>9368</v>
      </c>
      <c r="E222">
        <v>9883</v>
      </c>
      <c r="F222">
        <v>9883</v>
      </c>
      <c r="G222">
        <v>2300</v>
      </c>
    </row>
    <row r="223" spans="1:7" x14ac:dyDescent="0.25">
      <c r="A223" s="19">
        <v>40864</v>
      </c>
      <c r="B223">
        <v>9975</v>
      </c>
      <c r="C223">
        <v>10552</v>
      </c>
      <c r="D223">
        <v>9886</v>
      </c>
      <c r="E223">
        <v>10373</v>
      </c>
      <c r="F223">
        <v>10373</v>
      </c>
      <c r="G223">
        <v>3500</v>
      </c>
    </row>
    <row r="224" spans="1:7" x14ac:dyDescent="0.25">
      <c r="A224" s="19">
        <v>40865</v>
      </c>
      <c r="B224">
        <v>10061</v>
      </c>
      <c r="C224">
        <v>10350</v>
      </c>
      <c r="D224">
        <v>10008</v>
      </c>
      <c r="E224">
        <v>10013</v>
      </c>
      <c r="F224">
        <v>10013</v>
      </c>
      <c r="G224">
        <v>2000</v>
      </c>
    </row>
    <row r="225" spans="1:7" x14ac:dyDescent="0.25">
      <c r="A225" s="19">
        <v>40868</v>
      </c>
      <c r="B225">
        <v>10539</v>
      </c>
      <c r="C225">
        <v>10567</v>
      </c>
      <c r="D225">
        <v>10088</v>
      </c>
      <c r="E225">
        <v>10138</v>
      </c>
      <c r="F225">
        <v>10138</v>
      </c>
      <c r="G225">
        <v>2100</v>
      </c>
    </row>
    <row r="226" spans="1:7" x14ac:dyDescent="0.25">
      <c r="A226" s="19">
        <v>40869</v>
      </c>
      <c r="B226">
        <v>10202</v>
      </c>
      <c r="C226">
        <v>10279</v>
      </c>
      <c r="D226">
        <v>9894</v>
      </c>
      <c r="E226">
        <v>9911</v>
      </c>
      <c r="F226">
        <v>9911</v>
      </c>
      <c r="G226">
        <v>2800</v>
      </c>
    </row>
    <row r="227" spans="1:7" x14ac:dyDescent="0.25">
      <c r="A227" s="19">
        <v>40870</v>
      </c>
      <c r="B227">
        <v>10149</v>
      </c>
      <c r="C227">
        <v>10378</v>
      </c>
      <c r="D227">
        <v>10086</v>
      </c>
      <c r="E227">
        <v>10371</v>
      </c>
      <c r="F227">
        <v>10371</v>
      </c>
      <c r="G227">
        <v>1900</v>
      </c>
    </row>
    <row r="228" spans="1:7" x14ac:dyDescent="0.25">
      <c r="A228" s="19">
        <v>40872</v>
      </c>
      <c r="B228">
        <v>10413</v>
      </c>
      <c r="C228">
        <v>10538</v>
      </c>
      <c r="D228">
        <v>10194</v>
      </c>
      <c r="E228">
        <v>10506</v>
      </c>
      <c r="F228">
        <v>10506</v>
      </c>
      <c r="G228">
        <v>1100</v>
      </c>
    </row>
    <row r="229" spans="1:7" x14ac:dyDescent="0.25">
      <c r="A229" s="19">
        <v>40875</v>
      </c>
      <c r="B229">
        <v>9780</v>
      </c>
      <c r="C229">
        <v>10101</v>
      </c>
      <c r="D229">
        <v>9708</v>
      </c>
      <c r="E229">
        <v>9996</v>
      </c>
      <c r="F229">
        <v>9996</v>
      </c>
      <c r="G229">
        <v>1500</v>
      </c>
    </row>
    <row r="230" spans="1:7" x14ac:dyDescent="0.25">
      <c r="A230" s="19">
        <v>40876</v>
      </c>
      <c r="B230">
        <v>9885</v>
      </c>
      <c r="C230">
        <v>10015</v>
      </c>
      <c r="D230">
        <v>9700</v>
      </c>
      <c r="E230">
        <v>9790</v>
      </c>
      <c r="F230">
        <v>9790</v>
      </c>
      <c r="G230">
        <v>1000</v>
      </c>
    </row>
    <row r="231" spans="1:7" x14ac:dyDescent="0.25">
      <c r="A231" s="19">
        <v>40877</v>
      </c>
      <c r="B231">
        <v>9147</v>
      </c>
      <c r="C231">
        <v>9204</v>
      </c>
      <c r="D231">
        <v>8889</v>
      </c>
      <c r="E231">
        <v>8921</v>
      </c>
      <c r="F231">
        <v>8921</v>
      </c>
      <c r="G231">
        <v>1600</v>
      </c>
    </row>
    <row r="232" spans="1:7" x14ac:dyDescent="0.25">
      <c r="A232" s="19">
        <v>40878</v>
      </c>
      <c r="B232">
        <v>8965</v>
      </c>
      <c r="C232">
        <v>8981</v>
      </c>
      <c r="D232">
        <v>8655</v>
      </c>
      <c r="E232">
        <v>8708</v>
      </c>
      <c r="F232">
        <v>8708</v>
      </c>
      <c r="G232">
        <v>1200</v>
      </c>
    </row>
    <row r="233" spans="1:7" x14ac:dyDescent="0.25">
      <c r="A233" s="19">
        <v>40879</v>
      </c>
      <c r="B233">
        <v>8476</v>
      </c>
      <c r="C233">
        <v>8712</v>
      </c>
      <c r="D233">
        <v>8326</v>
      </c>
      <c r="E233">
        <v>8708</v>
      </c>
      <c r="F233">
        <v>8708</v>
      </c>
      <c r="G233">
        <v>1200</v>
      </c>
    </row>
    <row r="234" spans="1:7" x14ac:dyDescent="0.25">
      <c r="A234" s="19">
        <v>40882</v>
      </c>
      <c r="B234">
        <v>8328</v>
      </c>
      <c r="C234">
        <v>8773</v>
      </c>
      <c r="D234">
        <v>8324</v>
      </c>
      <c r="E234">
        <v>8681</v>
      </c>
      <c r="F234">
        <v>8681</v>
      </c>
      <c r="G234">
        <v>1200</v>
      </c>
    </row>
    <row r="235" spans="1:7" x14ac:dyDescent="0.25">
      <c r="A235" s="19">
        <v>40883</v>
      </c>
      <c r="B235">
        <v>8685</v>
      </c>
      <c r="C235">
        <v>8736</v>
      </c>
      <c r="D235">
        <v>8540</v>
      </c>
      <c r="E235">
        <v>8651</v>
      </c>
      <c r="F235">
        <v>8651</v>
      </c>
      <c r="G235">
        <v>500</v>
      </c>
    </row>
    <row r="236" spans="1:7" x14ac:dyDescent="0.25">
      <c r="A236" s="19">
        <v>40884</v>
      </c>
      <c r="B236">
        <v>8766</v>
      </c>
      <c r="C236">
        <v>9112</v>
      </c>
      <c r="D236">
        <v>8760</v>
      </c>
      <c r="E236">
        <v>8897</v>
      </c>
      <c r="F236">
        <v>8897</v>
      </c>
      <c r="G236">
        <v>1100</v>
      </c>
    </row>
    <row r="237" spans="1:7" x14ac:dyDescent="0.25">
      <c r="A237" s="19">
        <v>40885</v>
      </c>
      <c r="B237">
        <v>9181</v>
      </c>
      <c r="C237">
        <v>9391</v>
      </c>
      <c r="D237">
        <v>9088</v>
      </c>
      <c r="E237">
        <v>9312</v>
      </c>
      <c r="F237">
        <v>9312</v>
      </c>
      <c r="G237">
        <v>1100</v>
      </c>
    </row>
    <row r="238" spans="1:7" x14ac:dyDescent="0.25">
      <c r="A238" s="19">
        <v>40886</v>
      </c>
      <c r="B238">
        <v>9196</v>
      </c>
      <c r="C238">
        <v>9210</v>
      </c>
      <c r="D238">
        <v>8662</v>
      </c>
      <c r="E238">
        <v>8664</v>
      </c>
      <c r="F238">
        <v>8664</v>
      </c>
      <c r="G238">
        <v>3900</v>
      </c>
    </row>
    <row r="239" spans="1:7" x14ac:dyDescent="0.25">
      <c r="A239" s="19">
        <v>40889</v>
      </c>
      <c r="B239">
        <v>8858</v>
      </c>
      <c r="C239">
        <v>9034</v>
      </c>
      <c r="D239">
        <v>8707</v>
      </c>
      <c r="E239">
        <v>8707</v>
      </c>
      <c r="F239">
        <v>8707</v>
      </c>
      <c r="G239">
        <v>1500</v>
      </c>
    </row>
    <row r="240" spans="1:7" x14ac:dyDescent="0.25">
      <c r="A240" s="19">
        <v>40890</v>
      </c>
      <c r="B240">
        <v>8530</v>
      </c>
      <c r="C240">
        <v>8837</v>
      </c>
      <c r="D240">
        <v>8346</v>
      </c>
      <c r="E240">
        <v>8662</v>
      </c>
      <c r="F240">
        <v>8662</v>
      </c>
      <c r="G240">
        <v>2100</v>
      </c>
    </row>
    <row r="241" spans="1:7" x14ac:dyDescent="0.25">
      <c r="A241" s="19">
        <v>40891</v>
      </c>
      <c r="B241">
        <v>8672</v>
      </c>
      <c r="C241">
        <v>8880</v>
      </c>
      <c r="D241">
        <v>8547</v>
      </c>
      <c r="E241">
        <v>8695</v>
      </c>
      <c r="F241">
        <v>8695</v>
      </c>
      <c r="G241">
        <v>1700</v>
      </c>
    </row>
    <row r="242" spans="1:7" x14ac:dyDescent="0.25">
      <c r="A242" s="19">
        <v>40892</v>
      </c>
      <c r="B242">
        <v>8379</v>
      </c>
      <c r="C242">
        <v>8472</v>
      </c>
      <c r="D242">
        <v>8250</v>
      </c>
      <c r="E242">
        <v>8348</v>
      </c>
      <c r="F242">
        <v>8348</v>
      </c>
      <c r="G242">
        <v>800</v>
      </c>
    </row>
    <row r="243" spans="1:7" x14ac:dyDescent="0.25">
      <c r="A243" s="19">
        <v>40893</v>
      </c>
      <c r="B243">
        <v>8078</v>
      </c>
      <c r="C243">
        <v>8416</v>
      </c>
      <c r="D243">
        <v>8070</v>
      </c>
      <c r="E243">
        <v>8312</v>
      </c>
      <c r="F243">
        <v>8312</v>
      </c>
      <c r="G243">
        <v>1900</v>
      </c>
    </row>
    <row r="244" spans="1:7" x14ac:dyDescent="0.25">
      <c r="A244" s="19">
        <v>40896</v>
      </c>
      <c r="B244">
        <v>8210</v>
      </c>
      <c r="C244">
        <v>8290</v>
      </c>
      <c r="D244">
        <v>8053</v>
      </c>
      <c r="E244">
        <v>8232</v>
      </c>
      <c r="F244">
        <v>8232</v>
      </c>
      <c r="G244">
        <v>1200</v>
      </c>
    </row>
    <row r="245" spans="1:7" x14ac:dyDescent="0.25">
      <c r="A245" s="19">
        <v>40897</v>
      </c>
      <c r="B245">
        <v>7856</v>
      </c>
      <c r="C245">
        <v>7858</v>
      </c>
      <c r="D245">
        <v>7700</v>
      </c>
      <c r="E245">
        <v>7723</v>
      </c>
      <c r="F245">
        <v>7723</v>
      </c>
      <c r="G245">
        <v>1700</v>
      </c>
    </row>
    <row r="246" spans="1:7" x14ac:dyDescent="0.25">
      <c r="A246" s="19">
        <v>40898</v>
      </c>
      <c r="B246">
        <v>7630</v>
      </c>
      <c r="C246">
        <v>7750</v>
      </c>
      <c r="D246">
        <v>7194</v>
      </c>
      <c r="E246">
        <v>7199</v>
      </c>
      <c r="F246">
        <v>7199</v>
      </c>
      <c r="G246">
        <v>1700</v>
      </c>
    </row>
    <row r="247" spans="1:7" x14ac:dyDescent="0.25">
      <c r="A247" s="19">
        <v>40899</v>
      </c>
      <c r="B247">
        <v>7032</v>
      </c>
      <c r="C247">
        <v>7295</v>
      </c>
      <c r="D247">
        <v>6900</v>
      </c>
      <c r="E247">
        <v>7222</v>
      </c>
      <c r="F247">
        <v>7222</v>
      </c>
      <c r="G247">
        <v>1300</v>
      </c>
    </row>
    <row r="248" spans="1:7" x14ac:dyDescent="0.25">
      <c r="A248" s="19">
        <v>40900</v>
      </c>
      <c r="B248">
        <v>7175</v>
      </c>
      <c r="C248">
        <v>7453</v>
      </c>
      <c r="D248">
        <v>7108</v>
      </c>
      <c r="E248">
        <v>7397</v>
      </c>
      <c r="F248">
        <v>7397</v>
      </c>
      <c r="G248">
        <v>800</v>
      </c>
    </row>
    <row r="249" spans="1:7" x14ac:dyDescent="0.25">
      <c r="A249" s="19">
        <v>40904</v>
      </c>
      <c r="B249">
        <v>7359</v>
      </c>
      <c r="C249">
        <v>7379</v>
      </c>
      <c r="D249">
        <v>7254</v>
      </c>
      <c r="E249">
        <v>7332</v>
      </c>
      <c r="F249">
        <v>7332</v>
      </c>
      <c r="G249">
        <v>600</v>
      </c>
    </row>
    <row r="250" spans="1:7" x14ac:dyDescent="0.25">
      <c r="A250" s="19">
        <v>40905</v>
      </c>
      <c r="B250">
        <v>7296</v>
      </c>
      <c r="C250">
        <v>7667</v>
      </c>
      <c r="D250">
        <v>7296</v>
      </c>
      <c r="E250">
        <v>7647</v>
      </c>
      <c r="F250">
        <v>7647</v>
      </c>
      <c r="G250">
        <v>900</v>
      </c>
    </row>
    <row r="251" spans="1:7" x14ac:dyDescent="0.25">
      <c r="A251" s="19">
        <v>40906</v>
      </c>
      <c r="B251">
        <v>7583</v>
      </c>
      <c r="C251">
        <v>7583</v>
      </c>
      <c r="D251">
        <v>7437</v>
      </c>
      <c r="E251">
        <v>7460</v>
      </c>
      <c r="F251">
        <v>7460</v>
      </c>
      <c r="G251">
        <v>500</v>
      </c>
    </row>
    <row r="252" spans="1:7" x14ac:dyDescent="0.25">
      <c r="A252" s="19">
        <v>40907</v>
      </c>
      <c r="B252">
        <v>7445</v>
      </c>
      <c r="C252">
        <v>7580</v>
      </c>
      <c r="D252">
        <v>7418</v>
      </c>
      <c r="E252">
        <v>7574</v>
      </c>
      <c r="F252">
        <v>7574</v>
      </c>
      <c r="G252">
        <v>400</v>
      </c>
    </row>
    <row r="253" spans="1:7" x14ac:dyDescent="0.25">
      <c r="A253" s="19">
        <v>40911</v>
      </c>
      <c r="B253">
        <v>7217</v>
      </c>
      <c r="C253">
        <v>7264</v>
      </c>
      <c r="D253">
        <v>7117</v>
      </c>
      <c r="E253">
        <v>7174</v>
      </c>
      <c r="F253">
        <v>7174</v>
      </c>
      <c r="G253">
        <v>600</v>
      </c>
    </row>
    <row r="254" spans="1:7" x14ac:dyDescent="0.25">
      <c r="A254" s="19">
        <v>40912</v>
      </c>
      <c r="B254">
        <v>7257</v>
      </c>
      <c r="C254">
        <v>7347</v>
      </c>
      <c r="D254">
        <v>7033</v>
      </c>
      <c r="E254">
        <v>7033</v>
      </c>
      <c r="F254">
        <v>7033</v>
      </c>
      <c r="G254">
        <v>500</v>
      </c>
    </row>
    <row r="255" spans="1:7" x14ac:dyDescent="0.25">
      <c r="A255" s="19">
        <v>40913</v>
      </c>
      <c r="B255">
        <v>7138</v>
      </c>
      <c r="C255">
        <v>7205</v>
      </c>
      <c r="D255">
        <v>6868</v>
      </c>
      <c r="E255">
        <v>6876</v>
      </c>
      <c r="F255">
        <v>6876</v>
      </c>
      <c r="G255">
        <v>600</v>
      </c>
    </row>
    <row r="256" spans="1:7" x14ac:dyDescent="0.25">
      <c r="A256" s="19">
        <v>40914</v>
      </c>
      <c r="B256">
        <v>6834</v>
      </c>
      <c r="C256">
        <v>6958</v>
      </c>
      <c r="D256">
        <v>6700</v>
      </c>
      <c r="E256">
        <v>6772</v>
      </c>
      <c r="F256">
        <v>6772</v>
      </c>
      <c r="G256">
        <v>900</v>
      </c>
    </row>
    <row r="257" spans="1:7" x14ac:dyDescent="0.25">
      <c r="A257" s="19">
        <v>40917</v>
      </c>
      <c r="B257">
        <v>6708</v>
      </c>
      <c r="C257">
        <v>6758</v>
      </c>
      <c r="D257">
        <v>6626</v>
      </c>
      <c r="E257">
        <v>6668</v>
      </c>
      <c r="F257">
        <v>6668</v>
      </c>
      <c r="G257">
        <v>400</v>
      </c>
    </row>
    <row r="258" spans="1:7" x14ac:dyDescent="0.25">
      <c r="A258" s="19">
        <v>40918</v>
      </c>
      <c r="B258">
        <v>6464</v>
      </c>
      <c r="C258">
        <v>6565</v>
      </c>
      <c r="D258">
        <v>6398</v>
      </c>
      <c r="E258">
        <v>6534</v>
      </c>
      <c r="F258">
        <v>6534</v>
      </c>
      <c r="G258">
        <v>1100</v>
      </c>
    </row>
    <row r="259" spans="1:7" x14ac:dyDescent="0.25">
      <c r="A259" s="19">
        <v>40919</v>
      </c>
      <c r="B259">
        <v>6594</v>
      </c>
      <c r="C259">
        <v>6656</v>
      </c>
      <c r="D259">
        <v>6568</v>
      </c>
      <c r="E259">
        <v>6642</v>
      </c>
      <c r="F259">
        <v>6642</v>
      </c>
      <c r="G259">
        <v>700</v>
      </c>
    </row>
    <row r="260" spans="1:7" x14ac:dyDescent="0.25">
      <c r="A260" s="19">
        <v>40920</v>
      </c>
      <c r="B260">
        <v>6600</v>
      </c>
      <c r="C260">
        <v>6842</v>
      </c>
      <c r="D260">
        <v>6535</v>
      </c>
      <c r="E260">
        <v>6544</v>
      </c>
      <c r="F260">
        <v>6544</v>
      </c>
      <c r="G260">
        <v>900</v>
      </c>
    </row>
    <row r="261" spans="1:7" x14ac:dyDescent="0.25">
      <c r="A261" s="19">
        <v>40921</v>
      </c>
      <c r="B261">
        <v>6688</v>
      </c>
      <c r="C261">
        <v>6918</v>
      </c>
      <c r="D261">
        <v>6688</v>
      </c>
      <c r="E261">
        <v>6717</v>
      </c>
      <c r="F261">
        <v>6717</v>
      </c>
      <c r="G261">
        <v>1500</v>
      </c>
    </row>
    <row r="262" spans="1:7" x14ac:dyDescent="0.25">
      <c r="A262" s="19">
        <v>40925</v>
      </c>
      <c r="B262">
        <v>6498</v>
      </c>
      <c r="C262">
        <v>6703</v>
      </c>
      <c r="D262">
        <v>6393</v>
      </c>
      <c r="E262">
        <v>6662</v>
      </c>
      <c r="F262">
        <v>6662</v>
      </c>
      <c r="G262">
        <v>1500</v>
      </c>
    </row>
    <row r="263" spans="1:7" x14ac:dyDescent="0.25">
      <c r="A263" s="19">
        <v>40926</v>
      </c>
      <c r="B263">
        <v>6630</v>
      </c>
      <c r="C263">
        <v>6698</v>
      </c>
      <c r="D263">
        <v>6402</v>
      </c>
      <c r="E263">
        <v>6420</v>
      </c>
      <c r="F263">
        <v>6420</v>
      </c>
      <c r="G263">
        <v>1300</v>
      </c>
    </row>
    <row r="264" spans="1:7" x14ac:dyDescent="0.25">
      <c r="A264" s="19">
        <v>40927</v>
      </c>
      <c r="B264">
        <v>6336</v>
      </c>
      <c r="C264">
        <v>6393</v>
      </c>
      <c r="D264">
        <v>6232</v>
      </c>
      <c r="E264">
        <v>6247</v>
      </c>
      <c r="F264">
        <v>6247</v>
      </c>
      <c r="G264">
        <v>1200</v>
      </c>
    </row>
    <row r="265" spans="1:7" x14ac:dyDescent="0.25">
      <c r="A265" s="19">
        <v>40928</v>
      </c>
      <c r="B265">
        <v>6262</v>
      </c>
      <c r="C265">
        <v>6302</v>
      </c>
      <c r="D265">
        <v>6039</v>
      </c>
      <c r="E265">
        <v>6055</v>
      </c>
      <c r="F265">
        <v>6055</v>
      </c>
      <c r="G265">
        <v>900</v>
      </c>
    </row>
    <row r="266" spans="1:7" x14ac:dyDescent="0.25">
      <c r="A266" s="19">
        <v>40931</v>
      </c>
      <c r="B266">
        <v>6048</v>
      </c>
      <c r="C266">
        <v>6083</v>
      </c>
      <c r="D266">
        <v>5860</v>
      </c>
      <c r="E266">
        <v>5902</v>
      </c>
      <c r="F266">
        <v>5902</v>
      </c>
      <c r="G266">
        <v>1800</v>
      </c>
    </row>
    <row r="267" spans="1:7" x14ac:dyDescent="0.25">
      <c r="A267" s="19">
        <v>40932</v>
      </c>
      <c r="B267">
        <v>6052</v>
      </c>
      <c r="C267">
        <v>6070</v>
      </c>
      <c r="D267">
        <v>5862</v>
      </c>
      <c r="E267">
        <v>5930</v>
      </c>
      <c r="F267">
        <v>5930</v>
      </c>
      <c r="G267">
        <v>900</v>
      </c>
    </row>
    <row r="268" spans="1:7" x14ac:dyDescent="0.25">
      <c r="A268" s="19">
        <v>40933</v>
      </c>
      <c r="B268">
        <v>5930</v>
      </c>
      <c r="C268">
        <v>6002</v>
      </c>
      <c r="D268">
        <v>5649</v>
      </c>
      <c r="E268">
        <v>5672</v>
      </c>
      <c r="F268">
        <v>5672</v>
      </c>
      <c r="G268">
        <v>2000</v>
      </c>
    </row>
    <row r="269" spans="1:7" x14ac:dyDescent="0.25">
      <c r="A269" s="19">
        <v>40934</v>
      </c>
      <c r="B269">
        <v>5554</v>
      </c>
      <c r="C269">
        <v>5753</v>
      </c>
      <c r="D269">
        <v>5535</v>
      </c>
      <c r="E269">
        <v>5676</v>
      </c>
      <c r="F269">
        <v>5676</v>
      </c>
      <c r="G269">
        <v>900</v>
      </c>
    </row>
    <row r="270" spans="1:7" x14ac:dyDescent="0.25">
      <c r="A270" s="19">
        <v>40935</v>
      </c>
      <c r="B270">
        <v>5764</v>
      </c>
      <c r="C270">
        <v>5766</v>
      </c>
      <c r="D270">
        <v>5528</v>
      </c>
      <c r="E270">
        <v>5555</v>
      </c>
      <c r="F270">
        <v>5555</v>
      </c>
      <c r="G270">
        <v>900</v>
      </c>
    </row>
    <row r="271" spans="1:7" x14ac:dyDescent="0.25">
      <c r="A271" s="19">
        <v>40938</v>
      </c>
      <c r="B271">
        <v>5756</v>
      </c>
      <c r="C271">
        <v>5794</v>
      </c>
      <c r="D271">
        <v>5642</v>
      </c>
      <c r="E271">
        <v>5718</v>
      </c>
      <c r="F271">
        <v>5718</v>
      </c>
      <c r="G271">
        <v>1200</v>
      </c>
    </row>
    <row r="272" spans="1:7" x14ac:dyDescent="0.25">
      <c r="A272" s="19">
        <v>40939</v>
      </c>
      <c r="B272">
        <v>5611</v>
      </c>
      <c r="C272">
        <v>5777</v>
      </c>
      <c r="D272">
        <v>5568</v>
      </c>
      <c r="E272">
        <v>5720</v>
      </c>
      <c r="F272">
        <v>5720</v>
      </c>
      <c r="G272">
        <v>1000</v>
      </c>
    </row>
    <row r="273" spans="1:7" x14ac:dyDescent="0.25">
      <c r="A273" s="19">
        <v>40940</v>
      </c>
      <c r="B273">
        <v>5590</v>
      </c>
      <c r="C273">
        <v>5637</v>
      </c>
      <c r="D273">
        <v>5487</v>
      </c>
      <c r="E273">
        <v>5568</v>
      </c>
      <c r="F273">
        <v>5568</v>
      </c>
      <c r="G273">
        <v>900</v>
      </c>
    </row>
    <row r="274" spans="1:7" x14ac:dyDescent="0.25">
      <c r="A274" s="19">
        <v>40941</v>
      </c>
      <c r="B274">
        <v>5474</v>
      </c>
      <c r="C274">
        <v>5498</v>
      </c>
      <c r="D274">
        <v>5392</v>
      </c>
      <c r="E274">
        <v>5392</v>
      </c>
      <c r="F274">
        <v>5392</v>
      </c>
      <c r="G274">
        <v>1200</v>
      </c>
    </row>
    <row r="275" spans="1:7" x14ac:dyDescent="0.25">
      <c r="A275" s="19">
        <v>40942</v>
      </c>
      <c r="B275">
        <v>5177</v>
      </c>
      <c r="C275">
        <v>5228</v>
      </c>
      <c r="D275">
        <v>5105</v>
      </c>
      <c r="E275">
        <v>5105</v>
      </c>
      <c r="F275">
        <v>5105</v>
      </c>
      <c r="G275">
        <v>2800</v>
      </c>
    </row>
    <row r="276" spans="1:7" x14ac:dyDescent="0.25">
      <c r="A276" s="19">
        <v>40945</v>
      </c>
      <c r="B276">
        <v>5154</v>
      </c>
      <c r="C276">
        <v>5159</v>
      </c>
      <c r="D276">
        <v>5048</v>
      </c>
      <c r="E276">
        <v>5048</v>
      </c>
      <c r="F276">
        <v>5048</v>
      </c>
      <c r="G276">
        <v>1100</v>
      </c>
    </row>
    <row r="277" spans="1:7" x14ac:dyDescent="0.25">
      <c r="A277" s="19">
        <v>40946</v>
      </c>
      <c r="B277">
        <v>5070</v>
      </c>
      <c r="C277">
        <v>5160</v>
      </c>
      <c r="D277">
        <v>5049</v>
      </c>
      <c r="E277">
        <v>5093</v>
      </c>
      <c r="F277">
        <v>5093</v>
      </c>
      <c r="G277">
        <v>1300</v>
      </c>
    </row>
    <row r="278" spans="1:7" x14ac:dyDescent="0.25">
      <c r="A278" s="19">
        <v>40947</v>
      </c>
      <c r="B278">
        <v>5084</v>
      </c>
      <c r="C278">
        <v>5230</v>
      </c>
      <c r="D278">
        <v>5066</v>
      </c>
      <c r="E278">
        <v>5210</v>
      </c>
      <c r="F278">
        <v>5210</v>
      </c>
      <c r="G278">
        <v>800</v>
      </c>
    </row>
    <row r="279" spans="1:7" x14ac:dyDescent="0.25">
      <c r="A279" s="19">
        <v>40948</v>
      </c>
      <c r="B279">
        <v>5235</v>
      </c>
      <c r="C279">
        <v>5470</v>
      </c>
      <c r="D279">
        <v>5200</v>
      </c>
      <c r="E279">
        <v>5465</v>
      </c>
      <c r="F279">
        <v>5465</v>
      </c>
      <c r="G279">
        <v>1400</v>
      </c>
    </row>
    <row r="280" spans="1:7" x14ac:dyDescent="0.25">
      <c r="A280" s="19">
        <v>40949</v>
      </c>
      <c r="B280">
        <v>5759</v>
      </c>
      <c r="C280">
        <v>6272</v>
      </c>
      <c r="D280">
        <v>5699</v>
      </c>
      <c r="E280">
        <v>5933</v>
      </c>
      <c r="F280">
        <v>5933</v>
      </c>
      <c r="G280">
        <v>3800</v>
      </c>
    </row>
    <row r="281" spans="1:7" x14ac:dyDescent="0.25">
      <c r="A281" s="19">
        <v>40952</v>
      </c>
      <c r="B281">
        <v>5606</v>
      </c>
      <c r="C281">
        <v>5684</v>
      </c>
      <c r="D281">
        <v>5474</v>
      </c>
      <c r="E281">
        <v>5474</v>
      </c>
      <c r="F281">
        <v>5474</v>
      </c>
      <c r="G281">
        <v>1900</v>
      </c>
    </row>
    <row r="282" spans="1:7" x14ac:dyDescent="0.25">
      <c r="A282" s="19">
        <v>40953</v>
      </c>
      <c r="B282">
        <v>5562</v>
      </c>
      <c r="C282">
        <v>5987</v>
      </c>
      <c r="D282">
        <v>5554</v>
      </c>
      <c r="E282">
        <v>5644</v>
      </c>
      <c r="F282">
        <v>5644</v>
      </c>
      <c r="G282">
        <v>2300</v>
      </c>
    </row>
    <row r="283" spans="1:7" x14ac:dyDescent="0.25">
      <c r="A283" s="19">
        <v>40954</v>
      </c>
      <c r="B283">
        <v>5689</v>
      </c>
      <c r="C283">
        <v>6002</v>
      </c>
      <c r="D283">
        <v>5687</v>
      </c>
      <c r="E283">
        <v>5967</v>
      </c>
      <c r="F283">
        <v>5967</v>
      </c>
      <c r="G283">
        <v>6300</v>
      </c>
    </row>
    <row r="284" spans="1:7" x14ac:dyDescent="0.25">
      <c r="A284" s="19">
        <v>40955</v>
      </c>
      <c r="B284">
        <v>6099</v>
      </c>
      <c r="C284">
        <v>6201</v>
      </c>
      <c r="D284">
        <v>5710</v>
      </c>
      <c r="E284">
        <v>5743</v>
      </c>
      <c r="F284">
        <v>5743</v>
      </c>
      <c r="G284">
        <v>6500</v>
      </c>
    </row>
    <row r="285" spans="1:7" x14ac:dyDescent="0.25">
      <c r="A285" s="19">
        <v>40956</v>
      </c>
      <c r="B285">
        <v>5638</v>
      </c>
      <c r="C285">
        <v>5800</v>
      </c>
      <c r="D285">
        <v>5583</v>
      </c>
      <c r="E285">
        <v>5652</v>
      </c>
      <c r="F285">
        <v>5652</v>
      </c>
      <c r="G285">
        <v>2900</v>
      </c>
    </row>
    <row r="286" spans="1:7" x14ac:dyDescent="0.25">
      <c r="A286" s="19">
        <v>40960</v>
      </c>
      <c r="B286">
        <v>5572</v>
      </c>
      <c r="C286">
        <v>5734</v>
      </c>
      <c r="D286">
        <v>5570</v>
      </c>
      <c r="E286">
        <v>5648</v>
      </c>
      <c r="F286">
        <v>5648</v>
      </c>
      <c r="G286">
        <v>2900</v>
      </c>
    </row>
    <row r="287" spans="1:7" x14ac:dyDescent="0.25">
      <c r="A287" s="19">
        <v>40961</v>
      </c>
      <c r="B287">
        <v>5686</v>
      </c>
      <c r="C287">
        <v>5702</v>
      </c>
      <c r="D287">
        <v>5476</v>
      </c>
      <c r="E287">
        <v>5493</v>
      </c>
      <c r="F287">
        <v>5493</v>
      </c>
      <c r="G287">
        <v>4300</v>
      </c>
    </row>
    <row r="288" spans="1:7" x14ac:dyDescent="0.25">
      <c r="A288" s="19">
        <v>40962</v>
      </c>
      <c r="B288">
        <v>5500</v>
      </c>
      <c r="C288">
        <v>5547</v>
      </c>
      <c r="D288">
        <v>5100</v>
      </c>
      <c r="E288">
        <v>5142</v>
      </c>
      <c r="F288">
        <v>5142</v>
      </c>
      <c r="G288">
        <v>4000</v>
      </c>
    </row>
    <row r="289" spans="1:7" x14ac:dyDescent="0.25">
      <c r="A289" s="19">
        <v>40963</v>
      </c>
      <c r="B289">
        <v>5068</v>
      </c>
      <c r="C289">
        <v>5358</v>
      </c>
      <c r="D289">
        <v>5030</v>
      </c>
      <c r="E289">
        <v>5323</v>
      </c>
      <c r="F289">
        <v>5323</v>
      </c>
      <c r="G289">
        <v>4500</v>
      </c>
    </row>
    <row r="290" spans="1:7" x14ac:dyDescent="0.25">
      <c r="A290" s="19">
        <v>40966</v>
      </c>
      <c r="B290">
        <v>5520</v>
      </c>
      <c r="C290">
        <v>5540</v>
      </c>
      <c r="D290">
        <v>5207</v>
      </c>
      <c r="E290">
        <v>5382</v>
      </c>
      <c r="F290">
        <v>5382</v>
      </c>
      <c r="G290">
        <v>2700</v>
      </c>
    </row>
    <row r="291" spans="1:7" x14ac:dyDescent="0.25">
      <c r="A291" s="19">
        <v>40967</v>
      </c>
      <c r="B291">
        <v>5435</v>
      </c>
      <c r="C291">
        <v>5451</v>
      </c>
      <c r="D291">
        <v>5294</v>
      </c>
      <c r="E291">
        <v>5317</v>
      </c>
      <c r="F291">
        <v>5317</v>
      </c>
      <c r="G291">
        <v>2400</v>
      </c>
    </row>
    <row r="292" spans="1:7" x14ac:dyDescent="0.25">
      <c r="A292" s="19">
        <v>40968</v>
      </c>
      <c r="B292">
        <v>5227</v>
      </c>
      <c r="C292">
        <v>5350</v>
      </c>
      <c r="D292">
        <v>5122</v>
      </c>
      <c r="E292">
        <v>5246</v>
      </c>
      <c r="F292">
        <v>5246</v>
      </c>
      <c r="G292">
        <v>2600</v>
      </c>
    </row>
    <row r="293" spans="1:7" x14ac:dyDescent="0.25">
      <c r="A293" s="19">
        <v>40969</v>
      </c>
      <c r="B293">
        <v>5194</v>
      </c>
      <c r="C293">
        <v>5215</v>
      </c>
      <c r="D293">
        <v>5092</v>
      </c>
      <c r="E293">
        <v>5131</v>
      </c>
      <c r="F293">
        <v>5131</v>
      </c>
      <c r="G293">
        <v>2000</v>
      </c>
    </row>
    <row r="294" spans="1:7" x14ac:dyDescent="0.25">
      <c r="A294" s="19">
        <v>40970</v>
      </c>
      <c r="B294">
        <v>5127</v>
      </c>
      <c r="C294">
        <v>5205</v>
      </c>
      <c r="D294">
        <v>5089</v>
      </c>
      <c r="E294">
        <v>5167</v>
      </c>
      <c r="F294">
        <v>5167</v>
      </c>
      <c r="G294">
        <v>1400</v>
      </c>
    </row>
    <row r="295" spans="1:7" x14ac:dyDescent="0.25">
      <c r="A295" s="19">
        <v>40973</v>
      </c>
      <c r="B295">
        <v>5198</v>
      </c>
      <c r="C295">
        <v>5248</v>
      </c>
      <c r="D295">
        <v>5118</v>
      </c>
      <c r="E295">
        <v>5150</v>
      </c>
      <c r="F295">
        <v>5150</v>
      </c>
      <c r="G295">
        <v>2300</v>
      </c>
    </row>
    <row r="296" spans="1:7" x14ac:dyDescent="0.25">
      <c r="A296" s="19">
        <v>40974</v>
      </c>
      <c r="B296">
        <v>5472</v>
      </c>
      <c r="C296">
        <v>5591</v>
      </c>
      <c r="D296">
        <v>5370</v>
      </c>
      <c r="E296">
        <v>5545</v>
      </c>
      <c r="F296">
        <v>5545</v>
      </c>
      <c r="G296">
        <v>5800</v>
      </c>
    </row>
    <row r="297" spans="1:7" x14ac:dyDescent="0.25">
      <c r="A297" s="19">
        <v>40975</v>
      </c>
      <c r="B297">
        <v>5464</v>
      </c>
      <c r="C297">
        <v>5502</v>
      </c>
      <c r="D297">
        <v>5257</v>
      </c>
      <c r="E297">
        <v>5274</v>
      </c>
      <c r="F297">
        <v>5274</v>
      </c>
      <c r="G297">
        <v>3000</v>
      </c>
    </row>
    <row r="298" spans="1:7" x14ac:dyDescent="0.25">
      <c r="A298" s="19">
        <v>40976</v>
      </c>
      <c r="B298">
        <v>5134</v>
      </c>
      <c r="C298">
        <v>5162</v>
      </c>
      <c r="D298">
        <v>5030</v>
      </c>
      <c r="E298">
        <v>5068</v>
      </c>
      <c r="F298">
        <v>5068</v>
      </c>
      <c r="G298">
        <v>3400</v>
      </c>
    </row>
    <row r="299" spans="1:7" x14ac:dyDescent="0.25">
      <c r="A299" s="19">
        <v>40977</v>
      </c>
      <c r="B299">
        <v>4989</v>
      </c>
      <c r="C299">
        <v>4999</v>
      </c>
      <c r="D299">
        <v>4861</v>
      </c>
      <c r="E299">
        <v>4958</v>
      </c>
      <c r="F299">
        <v>4958</v>
      </c>
      <c r="G299">
        <v>4200</v>
      </c>
    </row>
    <row r="300" spans="1:7" x14ac:dyDescent="0.25">
      <c r="A300" s="19">
        <v>40980</v>
      </c>
      <c r="B300">
        <v>4900</v>
      </c>
      <c r="C300">
        <v>4906</v>
      </c>
      <c r="D300">
        <v>4718</v>
      </c>
      <c r="E300">
        <v>4731</v>
      </c>
      <c r="F300">
        <v>4731</v>
      </c>
      <c r="G300">
        <v>3700</v>
      </c>
    </row>
    <row r="301" spans="1:7" x14ac:dyDescent="0.25">
      <c r="A301" s="19">
        <v>40981</v>
      </c>
      <c r="B301">
        <v>4594</v>
      </c>
      <c r="C301">
        <v>4635</v>
      </c>
      <c r="D301">
        <v>4484</v>
      </c>
      <c r="E301">
        <v>4522</v>
      </c>
      <c r="F301">
        <v>4522</v>
      </c>
      <c r="G301">
        <v>5600</v>
      </c>
    </row>
    <row r="302" spans="1:7" x14ac:dyDescent="0.25">
      <c r="A302" s="19">
        <v>40982</v>
      </c>
      <c r="B302">
        <v>4488</v>
      </c>
      <c r="C302">
        <v>4783</v>
      </c>
      <c r="D302">
        <v>4475</v>
      </c>
      <c r="E302">
        <v>4662</v>
      </c>
      <c r="F302">
        <v>4662</v>
      </c>
      <c r="G302">
        <v>4200</v>
      </c>
    </row>
    <row r="303" spans="1:7" x14ac:dyDescent="0.25">
      <c r="A303" s="19">
        <v>40983</v>
      </c>
      <c r="B303">
        <v>4714</v>
      </c>
      <c r="C303">
        <v>4753</v>
      </c>
      <c r="D303">
        <v>4588</v>
      </c>
      <c r="E303">
        <v>4588</v>
      </c>
      <c r="F303">
        <v>4588</v>
      </c>
      <c r="G303">
        <v>3900</v>
      </c>
    </row>
    <row r="304" spans="1:7" x14ac:dyDescent="0.25">
      <c r="A304" s="19">
        <v>40984</v>
      </c>
      <c r="B304">
        <v>4567</v>
      </c>
      <c r="C304">
        <v>4640</v>
      </c>
      <c r="D304">
        <v>4548</v>
      </c>
      <c r="E304">
        <v>4579</v>
      </c>
      <c r="F304">
        <v>4579</v>
      </c>
      <c r="G304">
        <v>3000</v>
      </c>
    </row>
    <row r="305" spans="1:7" x14ac:dyDescent="0.25">
      <c r="A305" s="19">
        <v>40987</v>
      </c>
      <c r="B305">
        <v>4558</v>
      </c>
      <c r="C305">
        <v>4572</v>
      </c>
      <c r="D305">
        <v>4275</v>
      </c>
      <c r="E305">
        <v>4313</v>
      </c>
      <c r="F305">
        <v>4313</v>
      </c>
      <c r="G305">
        <v>7700</v>
      </c>
    </row>
    <row r="306" spans="1:7" x14ac:dyDescent="0.25">
      <c r="A306" s="19">
        <v>40988</v>
      </c>
      <c r="B306">
        <v>4409</v>
      </c>
      <c r="C306">
        <v>4445</v>
      </c>
      <c r="D306">
        <v>4104</v>
      </c>
      <c r="E306">
        <v>4109</v>
      </c>
      <c r="F306">
        <v>4109</v>
      </c>
      <c r="G306">
        <v>4700</v>
      </c>
    </row>
    <row r="307" spans="1:7" x14ac:dyDescent="0.25">
      <c r="A307" s="19">
        <v>40989</v>
      </c>
      <c r="B307">
        <v>4025</v>
      </c>
      <c r="C307">
        <v>4077</v>
      </c>
      <c r="D307">
        <v>3857</v>
      </c>
      <c r="E307">
        <v>3907</v>
      </c>
      <c r="F307">
        <v>3907</v>
      </c>
      <c r="G307">
        <v>5700</v>
      </c>
    </row>
    <row r="308" spans="1:7" x14ac:dyDescent="0.25">
      <c r="A308" s="19">
        <v>40990</v>
      </c>
      <c r="B308">
        <v>4080</v>
      </c>
      <c r="C308">
        <v>4150</v>
      </c>
      <c r="D308">
        <v>3910</v>
      </c>
      <c r="E308">
        <v>3948</v>
      </c>
      <c r="F308">
        <v>3948</v>
      </c>
      <c r="G308">
        <v>3700</v>
      </c>
    </row>
    <row r="309" spans="1:7" x14ac:dyDescent="0.25">
      <c r="A309" s="19">
        <v>40991</v>
      </c>
      <c r="B309">
        <v>3930</v>
      </c>
      <c r="C309">
        <v>3992</v>
      </c>
      <c r="D309">
        <v>3660</v>
      </c>
      <c r="E309">
        <v>3674</v>
      </c>
      <c r="F309">
        <v>3674</v>
      </c>
      <c r="G309">
        <v>4300</v>
      </c>
    </row>
    <row r="310" spans="1:7" x14ac:dyDescent="0.25">
      <c r="A310" s="19">
        <v>40994</v>
      </c>
      <c r="B310">
        <v>3539</v>
      </c>
      <c r="C310">
        <v>3540</v>
      </c>
      <c r="D310">
        <v>3315</v>
      </c>
      <c r="E310">
        <v>3342</v>
      </c>
      <c r="F310">
        <v>3342</v>
      </c>
      <c r="G310">
        <v>6400</v>
      </c>
    </row>
    <row r="311" spans="1:7" x14ac:dyDescent="0.25">
      <c r="A311" s="19">
        <v>40995</v>
      </c>
      <c r="B311">
        <v>3393</v>
      </c>
      <c r="C311">
        <v>3670</v>
      </c>
      <c r="D311">
        <v>3371</v>
      </c>
      <c r="E311">
        <v>3660</v>
      </c>
      <c r="F311">
        <v>3660</v>
      </c>
      <c r="G311">
        <v>3500</v>
      </c>
    </row>
    <row r="312" spans="1:7" x14ac:dyDescent="0.25">
      <c r="A312" s="19">
        <v>40996</v>
      </c>
      <c r="B312">
        <v>3664</v>
      </c>
      <c r="C312">
        <v>4009</v>
      </c>
      <c r="D312">
        <v>3605</v>
      </c>
      <c r="E312">
        <v>3691</v>
      </c>
      <c r="F312">
        <v>3691</v>
      </c>
      <c r="G312">
        <v>5600</v>
      </c>
    </row>
    <row r="313" spans="1:7" x14ac:dyDescent="0.25">
      <c r="A313" s="19">
        <v>40997</v>
      </c>
      <c r="B313">
        <v>3918</v>
      </c>
      <c r="C313">
        <v>3918</v>
      </c>
      <c r="D313">
        <v>3636</v>
      </c>
      <c r="E313">
        <v>3677</v>
      </c>
      <c r="F313">
        <v>3677</v>
      </c>
      <c r="G313">
        <v>4800</v>
      </c>
    </row>
    <row r="314" spans="1:7" x14ac:dyDescent="0.25">
      <c r="A314" s="19">
        <v>40998</v>
      </c>
      <c r="B314">
        <v>3522</v>
      </c>
      <c r="C314">
        <v>3671</v>
      </c>
      <c r="D314">
        <v>3515</v>
      </c>
      <c r="E314">
        <v>3577</v>
      </c>
      <c r="F314">
        <v>3577</v>
      </c>
      <c r="G314">
        <v>3000</v>
      </c>
    </row>
    <row r="315" spans="1:7" x14ac:dyDescent="0.25">
      <c r="A315" s="19">
        <v>41001</v>
      </c>
      <c r="B315">
        <v>3591</v>
      </c>
      <c r="C315">
        <v>3610</v>
      </c>
      <c r="D315">
        <v>3448</v>
      </c>
      <c r="E315">
        <v>3576</v>
      </c>
      <c r="F315">
        <v>3576</v>
      </c>
      <c r="G315">
        <v>2400</v>
      </c>
    </row>
    <row r="316" spans="1:7" x14ac:dyDescent="0.25">
      <c r="A316" s="19">
        <v>41002</v>
      </c>
      <c r="B316">
        <v>3563</v>
      </c>
      <c r="C316">
        <v>3742</v>
      </c>
      <c r="D316">
        <v>3533</v>
      </c>
      <c r="E316">
        <v>3638</v>
      </c>
      <c r="F316">
        <v>3638</v>
      </c>
      <c r="G316">
        <v>2600</v>
      </c>
    </row>
    <row r="317" spans="1:7" x14ac:dyDescent="0.25">
      <c r="A317" s="19">
        <v>41003</v>
      </c>
      <c r="B317">
        <v>3819</v>
      </c>
      <c r="C317">
        <v>3908</v>
      </c>
      <c r="D317">
        <v>3693</v>
      </c>
      <c r="E317">
        <v>3727</v>
      </c>
      <c r="F317">
        <v>3727</v>
      </c>
      <c r="G317">
        <v>4000</v>
      </c>
    </row>
    <row r="318" spans="1:7" x14ac:dyDescent="0.25">
      <c r="A318" s="19">
        <v>41004</v>
      </c>
      <c r="B318">
        <v>3812</v>
      </c>
      <c r="C318">
        <v>3831</v>
      </c>
      <c r="D318">
        <v>3707</v>
      </c>
      <c r="E318">
        <v>3808</v>
      </c>
      <c r="F318">
        <v>3808</v>
      </c>
      <c r="G318">
        <v>2000</v>
      </c>
    </row>
    <row r="319" spans="1:7" x14ac:dyDescent="0.25">
      <c r="A319" s="19">
        <v>41008</v>
      </c>
      <c r="B319">
        <v>4036</v>
      </c>
      <c r="C319">
        <v>4040</v>
      </c>
      <c r="D319">
        <v>3890</v>
      </c>
      <c r="E319">
        <v>4039</v>
      </c>
      <c r="F319">
        <v>4039</v>
      </c>
      <c r="G319">
        <v>2900</v>
      </c>
    </row>
    <row r="320" spans="1:7" x14ac:dyDescent="0.25">
      <c r="A320" s="19">
        <v>41009</v>
      </c>
      <c r="B320">
        <v>4068</v>
      </c>
      <c r="C320">
        <v>4375</v>
      </c>
      <c r="D320">
        <v>4009</v>
      </c>
      <c r="E320">
        <v>4368</v>
      </c>
      <c r="F320">
        <v>4368</v>
      </c>
      <c r="G320">
        <v>5900</v>
      </c>
    </row>
    <row r="321" spans="1:7" x14ac:dyDescent="0.25">
      <c r="A321" s="19">
        <v>41010</v>
      </c>
      <c r="B321">
        <v>4146</v>
      </c>
      <c r="C321">
        <v>4285</v>
      </c>
      <c r="D321">
        <v>4098</v>
      </c>
      <c r="E321">
        <v>4259</v>
      </c>
      <c r="F321">
        <v>4259</v>
      </c>
      <c r="G321">
        <v>5300</v>
      </c>
    </row>
    <row r="322" spans="1:7" x14ac:dyDescent="0.25">
      <c r="A322" s="19">
        <v>41011</v>
      </c>
      <c r="B322">
        <v>4203</v>
      </c>
      <c r="C322">
        <v>4225</v>
      </c>
      <c r="D322">
        <v>3876</v>
      </c>
      <c r="E322">
        <v>3892</v>
      </c>
      <c r="F322">
        <v>3892</v>
      </c>
      <c r="G322">
        <v>4500</v>
      </c>
    </row>
    <row r="323" spans="1:7" x14ac:dyDescent="0.25">
      <c r="A323" s="19">
        <v>41012</v>
      </c>
      <c r="B323">
        <v>3878</v>
      </c>
      <c r="C323">
        <v>4113</v>
      </c>
      <c r="D323">
        <v>3878</v>
      </c>
      <c r="E323">
        <v>4110</v>
      </c>
      <c r="F323">
        <v>4110</v>
      </c>
      <c r="G323">
        <v>4200</v>
      </c>
    </row>
    <row r="324" spans="1:7" x14ac:dyDescent="0.25">
      <c r="A324" s="19">
        <v>41015</v>
      </c>
      <c r="B324">
        <v>3962</v>
      </c>
      <c r="C324">
        <v>4168</v>
      </c>
      <c r="D324">
        <v>3923</v>
      </c>
      <c r="E324">
        <v>4040</v>
      </c>
      <c r="F324">
        <v>4040</v>
      </c>
      <c r="G324">
        <v>4100</v>
      </c>
    </row>
    <row r="325" spans="1:7" x14ac:dyDescent="0.25">
      <c r="A325" s="19">
        <v>41016</v>
      </c>
      <c r="B325">
        <v>3896</v>
      </c>
      <c r="C325">
        <v>3911</v>
      </c>
      <c r="D325">
        <v>3768</v>
      </c>
      <c r="E325">
        <v>3819</v>
      </c>
      <c r="F325">
        <v>3819</v>
      </c>
      <c r="G325">
        <v>4100</v>
      </c>
    </row>
    <row r="326" spans="1:7" x14ac:dyDescent="0.25">
      <c r="A326" s="19">
        <v>41017</v>
      </c>
      <c r="B326">
        <v>3853</v>
      </c>
      <c r="C326">
        <v>3920</v>
      </c>
      <c r="D326">
        <v>3772</v>
      </c>
      <c r="E326">
        <v>3880</v>
      </c>
      <c r="F326">
        <v>3880</v>
      </c>
      <c r="G326">
        <v>4000</v>
      </c>
    </row>
    <row r="327" spans="1:7" x14ac:dyDescent="0.25">
      <c r="A327" s="19">
        <v>41018</v>
      </c>
      <c r="B327">
        <v>3862</v>
      </c>
      <c r="C327">
        <v>4019</v>
      </c>
      <c r="D327">
        <v>3780</v>
      </c>
      <c r="E327">
        <v>3911</v>
      </c>
      <c r="F327">
        <v>3911</v>
      </c>
      <c r="G327">
        <v>6600</v>
      </c>
    </row>
    <row r="328" spans="1:7" x14ac:dyDescent="0.25">
      <c r="A328" s="19">
        <v>41019</v>
      </c>
      <c r="B328">
        <v>3822</v>
      </c>
      <c r="C328">
        <v>3824</v>
      </c>
      <c r="D328">
        <v>3737</v>
      </c>
      <c r="E328">
        <v>3783</v>
      </c>
      <c r="F328">
        <v>3783</v>
      </c>
      <c r="G328">
        <v>5100</v>
      </c>
    </row>
    <row r="329" spans="1:7" x14ac:dyDescent="0.25">
      <c r="A329" s="19">
        <v>41022</v>
      </c>
      <c r="B329">
        <v>3964</v>
      </c>
      <c r="C329">
        <v>4048</v>
      </c>
      <c r="D329">
        <v>3883</v>
      </c>
      <c r="E329">
        <v>3905</v>
      </c>
      <c r="F329">
        <v>3905</v>
      </c>
      <c r="G329">
        <v>5600</v>
      </c>
    </row>
    <row r="330" spans="1:7" x14ac:dyDescent="0.25">
      <c r="A330" s="19">
        <v>41023</v>
      </c>
      <c r="B330">
        <v>3891</v>
      </c>
      <c r="C330">
        <v>3905</v>
      </c>
      <c r="D330">
        <v>3810</v>
      </c>
      <c r="E330">
        <v>3811</v>
      </c>
      <c r="F330">
        <v>3811</v>
      </c>
      <c r="G330">
        <v>3400</v>
      </c>
    </row>
    <row r="331" spans="1:7" x14ac:dyDescent="0.25">
      <c r="A331" s="19">
        <v>41024</v>
      </c>
      <c r="B331">
        <v>3657</v>
      </c>
      <c r="C331">
        <v>3687</v>
      </c>
      <c r="D331">
        <v>3565</v>
      </c>
      <c r="E331">
        <v>3574</v>
      </c>
      <c r="F331">
        <v>3574</v>
      </c>
      <c r="G331">
        <v>4600</v>
      </c>
    </row>
    <row r="332" spans="1:7" x14ac:dyDescent="0.25">
      <c r="A332" s="19">
        <v>41025</v>
      </c>
      <c r="B332">
        <v>3584</v>
      </c>
      <c r="C332">
        <v>3594</v>
      </c>
      <c r="D332">
        <v>3417</v>
      </c>
      <c r="E332">
        <v>3448</v>
      </c>
      <c r="F332">
        <v>3448</v>
      </c>
      <c r="G332">
        <v>5100</v>
      </c>
    </row>
    <row r="333" spans="1:7" x14ac:dyDescent="0.25">
      <c r="A333" s="19">
        <v>41026</v>
      </c>
      <c r="B333">
        <v>3430</v>
      </c>
      <c r="C333">
        <v>3508</v>
      </c>
      <c r="D333">
        <v>3412</v>
      </c>
      <c r="E333">
        <v>3443</v>
      </c>
      <c r="F333">
        <v>3443</v>
      </c>
      <c r="G333">
        <v>3600</v>
      </c>
    </row>
    <row r="334" spans="1:7" x14ac:dyDescent="0.25">
      <c r="A334" s="19">
        <v>41029</v>
      </c>
      <c r="B334">
        <v>3488</v>
      </c>
      <c r="C334">
        <v>3539</v>
      </c>
      <c r="D334">
        <v>3463</v>
      </c>
      <c r="E334">
        <v>3521</v>
      </c>
      <c r="F334">
        <v>3521</v>
      </c>
      <c r="G334">
        <v>5100</v>
      </c>
    </row>
    <row r="335" spans="1:7" x14ac:dyDescent="0.25">
      <c r="A335" s="19">
        <v>41030</v>
      </c>
      <c r="B335">
        <v>3513</v>
      </c>
      <c r="C335">
        <v>3518</v>
      </c>
      <c r="D335">
        <v>3367</v>
      </c>
      <c r="E335">
        <v>3411</v>
      </c>
      <c r="F335">
        <v>3411</v>
      </c>
      <c r="G335">
        <v>4100</v>
      </c>
    </row>
    <row r="336" spans="1:7" x14ac:dyDescent="0.25">
      <c r="A336" s="19">
        <v>41031</v>
      </c>
      <c r="B336">
        <v>3486</v>
      </c>
      <c r="C336">
        <v>3518</v>
      </c>
      <c r="D336">
        <v>3407</v>
      </c>
      <c r="E336">
        <v>3442</v>
      </c>
      <c r="F336">
        <v>3442</v>
      </c>
      <c r="G336">
        <v>3200</v>
      </c>
    </row>
    <row r="337" spans="1:7" x14ac:dyDescent="0.25">
      <c r="A337" s="19">
        <v>41032</v>
      </c>
      <c r="B337">
        <v>3415</v>
      </c>
      <c r="C337">
        <v>3560</v>
      </c>
      <c r="D337">
        <v>3390</v>
      </c>
      <c r="E337">
        <v>3515</v>
      </c>
      <c r="F337">
        <v>3515</v>
      </c>
      <c r="G337">
        <v>2600</v>
      </c>
    </row>
    <row r="338" spans="1:7" x14ac:dyDescent="0.25">
      <c r="A338" s="19">
        <v>41033</v>
      </c>
      <c r="B338">
        <v>3551</v>
      </c>
      <c r="C338">
        <v>3720</v>
      </c>
      <c r="D338">
        <v>3543</v>
      </c>
      <c r="E338">
        <v>3669</v>
      </c>
      <c r="F338">
        <v>3669</v>
      </c>
      <c r="G338">
        <v>7100</v>
      </c>
    </row>
    <row r="339" spans="1:7" x14ac:dyDescent="0.25">
      <c r="A339" s="19">
        <v>41036</v>
      </c>
      <c r="B339">
        <v>3757</v>
      </c>
      <c r="C339">
        <v>3766</v>
      </c>
      <c r="D339">
        <v>3569</v>
      </c>
      <c r="E339">
        <v>3611</v>
      </c>
      <c r="F339">
        <v>3611</v>
      </c>
      <c r="G339">
        <v>4300</v>
      </c>
    </row>
    <row r="340" spans="1:7" x14ac:dyDescent="0.25">
      <c r="A340" s="19">
        <v>41037</v>
      </c>
      <c r="B340">
        <v>3684</v>
      </c>
      <c r="C340">
        <v>3876</v>
      </c>
      <c r="D340">
        <v>3627</v>
      </c>
      <c r="E340">
        <v>3646</v>
      </c>
      <c r="F340">
        <v>3646</v>
      </c>
      <c r="G340">
        <v>8300</v>
      </c>
    </row>
    <row r="341" spans="1:7" x14ac:dyDescent="0.25">
      <c r="A341" s="19">
        <v>41038</v>
      </c>
      <c r="B341">
        <v>3821</v>
      </c>
      <c r="C341">
        <v>3898</v>
      </c>
      <c r="D341">
        <v>3669</v>
      </c>
      <c r="E341">
        <v>3787</v>
      </c>
      <c r="F341">
        <v>3787</v>
      </c>
      <c r="G341">
        <v>11600</v>
      </c>
    </row>
    <row r="342" spans="1:7" x14ac:dyDescent="0.25">
      <c r="A342" s="19">
        <v>41039</v>
      </c>
      <c r="B342">
        <v>3675</v>
      </c>
      <c r="C342">
        <v>3722</v>
      </c>
      <c r="D342">
        <v>3621</v>
      </c>
      <c r="E342">
        <v>3668</v>
      </c>
      <c r="F342">
        <v>3668</v>
      </c>
      <c r="G342">
        <v>6100</v>
      </c>
    </row>
    <row r="343" spans="1:7" x14ac:dyDescent="0.25">
      <c r="A343" s="19">
        <v>41040</v>
      </c>
      <c r="B343">
        <v>3761</v>
      </c>
      <c r="C343">
        <v>3765</v>
      </c>
      <c r="D343">
        <v>3602</v>
      </c>
      <c r="E343">
        <v>3715</v>
      </c>
      <c r="F343">
        <v>3715</v>
      </c>
      <c r="G343">
        <v>4500</v>
      </c>
    </row>
    <row r="344" spans="1:7" x14ac:dyDescent="0.25">
      <c r="A344" s="19">
        <v>41043</v>
      </c>
      <c r="B344">
        <v>3876</v>
      </c>
      <c r="C344">
        <v>3942</v>
      </c>
      <c r="D344">
        <v>3826</v>
      </c>
      <c r="E344">
        <v>3934</v>
      </c>
      <c r="F344">
        <v>3934</v>
      </c>
      <c r="G344">
        <v>9900</v>
      </c>
    </row>
    <row r="345" spans="1:7" x14ac:dyDescent="0.25">
      <c r="A345" s="19">
        <v>41044</v>
      </c>
      <c r="B345">
        <v>3948</v>
      </c>
      <c r="C345">
        <v>4145</v>
      </c>
      <c r="D345">
        <v>3874</v>
      </c>
      <c r="E345">
        <v>4136</v>
      </c>
      <c r="F345">
        <v>4136</v>
      </c>
      <c r="G345">
        <v>7900</v>
      </c>
    </row>
    <row r="346" spans="1:7" x14ac:dyDescent="0.25">
      <c r="A346" s="19">
        <v>41045</v>
      </c>
      <c r="B346">
        <v>4070</v>
      </c>
      <c r="C346">
        <v>4290</v>
      </c>
      <c r="D346">
        <v>4000</v>
      </c>
      <c r="E346">
        <v>4271</v>
      </c>
      <c r="F346">
        <v>4271</v>
      </c>
      <c r="G346">
        <v>9400</v>
      </c>
    </row>
    <row r="347" spans="1:7" x14ac:dyDescent="0.25">
      <c r="A347" s="19">
        <v>41046</v>
      </c>
      <c r="B347">
        <v>4242</v>
      </c>
      <c r="C347">
        <v>4481</v>
      </c>
      <c r="D347">
        <v>4189</v>
      </c>
      <c r="E347">
        <v>4481</v>
      </c>
      <c r="F347">
        <v>4481</v>
      </c>
      <c r="G347">
        <v>12500</v>
      </c>
    </row>
    <row r="348" spans="1:7" x14ac:dyDescent="0.25">
      <c r="A348" s="19">
        <v>41047</v>
      </c>
      <c r="B348">
        <v>4450</v>
      </c>
      <c r="C348">
        <v>4856</v>
      </c>
      <c r="D348">
        <v>4423</v>
      </c>
      <c r="E348">
        <v>4762</v>
      </c>
      <c r="F348">
        <v>4762</v>
      </c>
      <c r="G348">
        <v>18600</v>
      </c>
    </row>
    <row r="349" spans="1:7" x14ac:dyDescent="0.25">
      <c r="A349" s="19">
        <v>41050</v>
      </c>
      <c r="B349">
        <v>4747</v>
      </c>
      <c r="C349">
        <v>4809</v>
      </c>
      <c r="D349">
        <v>4232</v>
      </c>
      <c r="E349">
        <v>4243</v>
      </c>
      <c r="F349">
        <v>4243</v>
      </c>
      <c r="G349">
        <v>14700</v>
      </c>
    </row>
    <row r="350" spans="1:7" x14ac:dyDescent="0.25">
      <c r="A350" s="19">
        <v>41051</v>
      </c>
      <c r="B350">
        <v>4189</v>
      </c>
      <c r="C350">
        <v>4533</v>
      </c>
      <c r="D350">
        <v>4003</v>
      </c>
      <c r="E350">
        <v>4389</v>
      </c>
      <c r="F350">
        <v>4389</v>
      </c>
      <c r="G350">
        <v>8100</v>
      </c>
    </row>
    <row r="351" spans="1:7" x14ac:dyDescent="0.25">
      <c r="A351" s="19">
        <v>41052</v>
      </c>
      <c r="B351">
        <v>4512</v>
      </c>
      <c r="C351">
        <v>4650</v>
      </c>
      <c r="D351">
        <v>4277</v>
      </c>
      <c r="E351">
        <v>4319</v>
      </c>
      <c r="F351">
        <v>4319</v>
      </c>
      <c r="G351">
        <v>15300</v>
      </c>
    </row>
    <row r="352" spans="1:7" x14ac:dyDescent="0.25">
      <c r="A352" s="19">
        <v>41053</v>
      </c>
      <c r="B352">
        <v>4288</v>
      </c>
      <c r="C352">
        <v>4521</v>
      </c>
      <c r="D352">
        <v>4264</v>
      </c>
      <c r="E352">
        <v>4354</v>
      </c>
      <c r="F352">
        <v>4354</v>
      </c>
      <c r="G352">
        <v>10600</v>
      </c>
    </row>
    <row r="353" spans="1:7" x14ac:dyDescent="0.25">
      <c r="A353" s="19">
        <v>41054</v>
      </c>
      <c r="B353">
        <v>4353</v>
      </c>
      <c r="C353">
        <v>4374</v>
      </c>
      <c r="D353">
        <v>4288</v>
      </c>
      <c r="E353">
        <v>4308</v>
      </c>
      <c r="F353">
        <v>4308</v>
      </c>
      <c r="G353">
        <v>5700</v>
      </c>
    </row>
    <row r="354" spans="1:7" x14ac:dyDescent="0.25">
      <c r="A354" s="19">
        <v>41058</v>
      </c>
      <c r="B354">
        <v>4175</v>
      </c>
      <c r="C354">
        <v>4260</v>
      </c>
      <c r="D354">
        <v>4085</v>
      </c>
      <c r="E354">
        <v>4104</v>
      </c>
      <c r="F354">
        <v>4104</v>
      </c>
      <c r="G354">
        <v>7100</v>
      </c>
    </row>
    <row r="355" spans="1:7" x14ac:dyDescent="0.25">
      <c r="A355" s="19">
        <v>41059</v>
      </c>
      <c r="B355">
        <v>4215</v>
      </c>
      <c r="C355">
        <v>4381</v>
      </c>
      <c r="D355">
        <v>4215</v>
      </c>
      <c r="E355">
        <v>4381</v>
      </c>
      <c r="F355">
        <v>4381</v>
      </c>
      <c r="G355">
        <v>11500</v>
      </c>
    </row>
    <row r="356" spans="1:7" x14ac:dyDescent="0.25">
      <c r="A356" s="19">
        <v>41060</v>
      </c>
      <c r="B356">
        <v>4415</v>
      </c>
      <c r="C356">
        <v>4645</v>
      </c>
      <c r="D356">
        <v>4294</v>
      </c>
      <c r="E356">
        <v>4444</v>
      </c>
      <c r="F356">
        <v>4444</v>
      </c>
      <c r="G356">
        <v>11600</v>
      </c>
    </row>
    <row r="357" spans="1:7" x14ac:dyDescent="0.25">
      <c r="A357" s="19">
        <v>41061</v>
      </c>
      <c r="B357">
        <v>4780</v>
      </c>
      <c r="C357">
        <v>4833</v>
      </c>
      <c r="D357">
        <v>4647</v>
      </c>
      <c r="E357">
        <v>4821</v>
      </c>
      <c r="F357">
        <v>4821</v>
      </c>
      <c r="G357">
        <v>11100</v>
      </c>
    </row>
    <row r="358" spans="1:7" x14ac:dyDescent="0.25">
      <c r="A358" s="19">
        <v>41064</v>
      </c>
      <c r="B358">
        <v>4721</v>
      </c>
      <c r="C358">
        <v>4883</v>
      </c>
      <c r="D358">
        <v>4612</v>
      </c>
      <c r="E358">
        <v>4616</v>
      </c>
      <c r="F358">
        <v>4616</v>
      </c>
      <c r="G358">
        <v>10000</v>
      </c>
    </row>
    <row r="359" spans="1:7" x14ac:dyDescent="0.25">
      <c r="A359" s="19">
        <v>41065</v>
      </c>
      <c r="B359">
        <v>4667</v>
      </c>
      <c r="C359">
        <v>4675</v>
      </c>
      <c r="D359">
        <v>4487</v>
      </c>
      <c r="E359">
        <v>4514</v>
      </c>
      <c r="F359">
        <v>4514</v>
      </c>
      <c r="G359">
        <v>6300</v>
      </c>
    </row>
    <row r="360" spans="1:7" x14ac:dyDescent="0.25">
      <c r="A360" s="19">
        <v>41066</v>
      </c>
      <c r="B360">
        <v>4377</v>
      </c>
      <c r="C360">
        <v>4417</v>
      </c>
      <c r="D360">
        <v>4185</v>
      </c>
      <c r="E360">
        <v>4189</v>
      </c>
      <c r="F360">
        <v>4189</v>
      </c>
      <c r="G360">
        <v>8300</v>
      </c>
    </row>
    <row r="361" spans="1:7" x14ac:dyDescent="0.25">
      <c r="A361" s="19">
        <v>41067</v>
      </c>
      <c r="B361">
        <v>3999</v>
      </c>
      <c r="C361">
        <v>4169</v>
      </c>
      <c r="D361">
        <v>3975</v>
      </c>
      <c r="E361">
        <v>4143</v>
      </c>
      <c r="F361">
        <v>4143</v>
      </c>
      <c r="G361">
        <v>11400</v>
      </c>
    </row>
    <row r="362" spans="1:7" x14ac:dyDescent="0.25">
      <c r="A362" s="19">
        <v>41068</v>
      </c>
      <c r="B362">
        <v>4169</v>
      </c>
      <c r="C362">
        <v>4190</v>
      </c>
      <c r="D362">
        <v>3916</v>
      </c>
      <c r="E362">
        <v>3918</v>
      </c>
      <c r="F362">
        <v>3918</v>
      </c>
      <c r="G362">
        <v>5300</v>
      </c>
    </row>
    <row r="363" spans="1:7" x14ac:dyDescent="0.25">
      <c r="A363" s="19">
        <v>41071</v>
      </c>
      <c r="B363">
        <v>3774</v>
      </c>
      <c r="C363">
        <v>4258</v>
      </c>
      <c r="D363">
        <v>3753</v>
      </c>
      <c r="E363">
        <v>4242</v>
      </c>
      <c r="F363">
        <v>4242</v>
      </c>
      <c r="G363">
        <v>9400</v>
      </c>
    </row>
    <row r="364" spans="1:7" x14ac:dyDescent="0.25">
      <c r="A364" s="19">
        <v>41072</v>
      </c>
      <c r="B364">
        <v>4217</v>
      </c>
      <c r="C364">
        <v>4362</v>
      </c>
      <c r="D364">
        <v>4148</v>
      </c>
      <c r="E364">
        <v>4174</v>
      </c>
      <c r="F364">
        <v>4174</v>
      </c>
      <c r="G364">
        <v>10500</v>
      </c>
    </row>
    <row r="365" spans="1:7" x14ac:dyDescent="0.25">
      <c r="A365" s="19">
        <v>41073</v>
      </c>
      <c r="B365">
        <v>4278</v>
      </c>
      <c r="C365">
        <v>4455</v>
      </c>
      <c r="D365">
        <v>4164</v>
      </c>
      <c r="E365">
        <v>4386</v>
      </c>
      <c r="F365">
        <v>4386</v>
      </c>
      <c r="G365">
        <v>9300</v>
      </c>
    </row>
    <row r="366" spans="1:7" x14ac:dyDescent="0.25">
      <c r="A366" s="19">
        <v>41074</v>
      </c>
      <c r="B366">
        <v>4353</v>
      </c>
      <c r="C366">
        <v>4422</v>
      </c>
      <c r="D366">
        <v>4111</v>
      </c>
      <c r="E366">
        <v>4111</v>
      </c>
      <c r="F366">
        <v>4111</v>
      </c>
      <c r="G366">
        <v>10000</v>
      </c>
    </row>
    <row r="367" spans="1:7" x14ac:dyDescent="0.25">
      <c r="A367" s="19">
        <v>41075</v>
      </c>
      <c r="B367">
        <v>4078</v>
      </c>
      <c r="C367">
        <v>4132</v>
      </c>
      <c r="D367">
        <v>3884</v>
      </c>
      <c r="E367">
        <v>3939</v>
      </c>
      <c r="F367">
        <v>3939</v>
      </c>
      <c r="G367">
        <v>7400</v>
      </c>
    </row>
    <row r="368" spans="1:7" x14ac:dyDescent="0.25">
      <c r="A368" s="19">
        <v>41078</v>
      </c>
      <c r="B368">
        <v>3912</v>
      </c>
      <c r="C368">
        <v>3954</v>
      </c>
      <c r="D368">
        <v>3596</v>
      </c>
      <c r="E368">
        <v>3604</v>
      </c>
      <c r="F368">
        <v>3604</v>
      </c>
      <c r="G368">
        <v>15300</v>
      </c>
    </row>
    <row r="369" spans="1:7" x14ac:dyDescent="0.25">
      <c r="A369" s="19">
        <v>41079</v>
      </c>
      <c r="B369">
        <v>3472</v>
      </c>
      <c r="C369">
        <v>3580</v>
      </c>
      <c r="D369">
        <v>3454</v>
      </c>
      <c r="E369">
        <v>3525</v>
      </c>
      <c r="F369">
        <v>3525</v>
      </c>
      <c r="G369">
        <v>10000</v>
      </c>
    </row>
    <row r="370" spans="1:7" x14ac:dyDescent="0.25">
      <c r="A370" s="19">
        <v>41080</v>
      </c>
      <c r="B370">
        <v>3527</v>
      </c>
      <c r="C370">
        <v>3663</v>
      </c>
      <c r="D370">
        <v>3378</v>
      </c>
      <c r="E370">
        <v>3378</v>
      </c>
      <c r="F370">
        <v>3378</v>
      </c>
      <c r="G370">
        <v>15000</v>
      </c>
    </row>
    <row r="371" spans="1:7" x14ac:dyDescent="0.25">
      <c r="A371" s="19">
        <v>41081</v>
      </c>
      <c r="B371">
        <v>3387</v>
      </c>
      <c r="C371">
        <v>3767</v>
      </c>
      <c r="D371">
        <v>3347</v>
      </c>
      <c r="E371">
        <v>3762</v>
      </c>
      <c r="F371">
        <v>3762</v>
      </c>
      <c r="G371">
        <v>14000</v>
      </c>
    </row>
    <row r="372" spans="1:7" x14ac:dyDescent="0.25">
      <c r="A372" s="19">
        <v>41082</v>
      </c>
      <c r="B372">
        <v>3628</v>
      </c>
      <c r="C372">
        <v>3688</v>
      </c>
      <c r="D372">
        <v>3354</v>
      </c>
      <c r="E372">
        <v>3374</v>
      </c>
      <c r="F372">
        <v>3374</v>
      </c>
      <c r="G372">
        <v>11700</v>
      </c>
    </row>
    <row r="373" spans="1:7" x14ac:dyDescent="0.25">
      <c r="A373" s="19">
        <v>41085</v>
      </c>
      <c r="B373">
        <v>3612</v>
      </c>
      <c r="C373">
        <v>3697</v>
      </c>
      <c r="D373">
        <v>3590</v>
      </c>
      <c r="E373">
        <v>3657</v>
      </c>
      <c r="F373">
        <v>3657</v>
      </c>
      <c r="G373">
        <v>5100</v>
      </c>
    </row>
    <row r="374" spans="1:7" x14ac:dyDescent="0.25">
      <c r="A374" s="19">
        <v>41086</v>
      </c>
      <c r="B374">
        <v>3550</v>
      </c>
      <c r="C374">
        <v>3694</v>
      </c>
      <c r="D374">
        <v>3501</v>
      </c>
      <c r="E374">
        <v>3549</v>
      </c>
      <c r="F374">
        <v>3549</v>
      </c>
      <c r="G374">
        <v>9400</v>
      </c>
    </row>
    <row r="375" spans="1:7" x14ac:dyDescent="0.25">
      <c r="A375" s="19">
        <v>41087</v>
      </c>
      <c r="B375">
        <v>3495</v>
      </c>
      <c r="C375">
        <v>3580</v>
      </c>
      <c r="D375">
        <v>3449</v>
      </c>
      <c r="E375">
        <v>3572</v>
      </c>
      <c r="F375">
        <v>3572</v>
      </c>
      <c r="G375">
        <v>5800</v>
      </c>
    </row>
    <row r="376" spans="1:7" x14ac:dyDescent="0.25">
      <c r="A376" s="19">
        <v>41088</v>
      </c>
      <c r="B376">
        <v>3615</v>
      </c>
      <c r="C376">
        <v>3681</v>
      </c>
      <c r="D376">
        <v>3457</v>
      </c>
      <c r="E376">
        <v>3458</v>
      </c>
      <c r="F376">
        <v>3458</v>
      </c>
      <c r="G376">
        <v>7800</v>
      </c>
    </row>
    <row r="377" spans="1:7" x14ac:dyDescent="0.25">
      <c r="A377" s="19">
        <v>41089</v>
      </c>
      <c r="B377">
        <v>3265</v>
      </c>
      <c r="C377">
        <v>3311</v>
      </c>
      <c r="D377">
        <v>3212</v>
      </c>
      <c r="E377">
        <v>3232</v>
      </c>
      <c r="F377">
        <v>3232</v>
      </c>
      <c r="G377">
        <v>9300</v>
      </c>
    </row>
    <row r="378" spans="1:7" x14ac:dyDescent="0.25">
      <c r="A378" s="19">
        <v>41092</v>
      </c>
      <c r="B378">
        <v>3165</v>
      </c>
      <c r="C378">
        <v>3205</v>
      </c>
      <c r="D378">
        <v>3010</v>
      </c>
      <c r="E378">
        <v>3022</v>
      </c>
      <c r="F378">
        <v>3022</v>
      </c>
      <c r="G378">
        <v>5800</v>
      </c>
    </row>
    <row r="379" spans="1:7" x14ac:dyDescent="0.25">
      <c r="A379" s="19">
        <v>41093</v>
      </c>
      <c r="B379">
        <v>3000</v>
      </c>
      <c r="C379">
        <v>3005</v>
      </c>
      <c r="D379">
        <v>2910</v>
      </c>
      <c r="E379">
        <v>2955</v>
      </c>
      <c r="F379">
        <v>2955</v>
      </c>
      <c r="G379">
        <v>4700</v>
      </c>
    </row>
    <row r="380" spans="1:7" x14ac:dyDescent="0.25">
      <c r="A380" s="19">
        <v>41095</v>
      </c>
      <c r="B380">
        <v>2975</v>
      </c>
      <c r="C380">
        <v>3089</v>
      </c>
      <c r="D380">
        <v>2975</v>
      </c>
      <c r="E380">
        <v>3061</v>
      </c>
      <c r="F380">
        <v>3061</v>
      </c>
      <c r="G380">
        <v>5300</v>
      </c>
    </row>
    <row r="381" spans="1:7" x14ac:dyDescent="0.25">
      <c r="A381" s="19">
        <v>41096</v>
      </c>
      <c r="B381">
        <v>3150</v>
      </c>
      <c r="C381">
        <v>3152</v>
      </c>
      <c r="D381">
        <v>3023</v>
      </c>
      <c r="E381">
        <v>3029</v>
      </c>
      <c r="F381">
        <v>3029</v>
      </c>
      <c r="G381">
        <v>3900</v>
      </c>
    </row>
    <row r="382" spans="1:7" x14ac:dyDescent="0.25">
      <c r="A382" s="19">
        <v>41099</v>
      </c>
      <c r="B382">
        <v>3013</v>
      </c>
      <c r="C382">
        <v>3080</v>
      </c>
      <c r="D382">
        <v>2971</v>
      </c>
      <c r="E382">
        <v>2999</v>
      </c>
      <c r="F382">
        <v>2999</v>
      </c>
      <c r="G382">
        <v>3300</v>
      </c>
    </row>
    <row r="383" spans="1:7" x14ac:dyDescent="0.25">
      <c r="A383" s="19">
        <v>41100</v>
      </c>
      <c r="B383">
        <v>2955</v>
      </c>
      <c r="C383">
        <v>3139</v>
      </c>
      <c r="D383">
        <v>2912</v>
      </c>
      <c r="E383">
        <v>3088</v>
      </c>
      <c r="F383">
        <v>3088</v>
      </c>
      <c r="G383">
        <v>5300</v>
      </c>
    </row>
    <row r="384" spans="1:7" x14ac:dyDescent="0.25">
      <c r="A384" s="19">
        <v>41101</v>
      </c>
      <c r="B384">
        <v>3080</v>
      </c>
      <c r="C384">
        <v>3129</v>
      </c>
      <c r="D384">
        <v>2959</v>
      </c>
      <c r="E384">
        <v>2983</v>
      </c>
      <c r="F384">
        <v>2983</v>
      </c>
      <c r="G384">
        <v>4800</v>
      </c>
    </row>
    <row r="385" spans="1:7" x14ac:dyDescent="0.25">
      <c r="A385" s="19">
        <v>41102</v>
      </c>
      <c r="B385">
        <v>3057</v>
      </c>
      <c r="C385">
        <v>3125</v>
      </c>
      <c r="D385">
        <v>2943</v>
      </c>
      <c r="E385">
        <v>3013</v>
      </c>
      <c r="F385">
        <v>3013</v>
      </c>
      <c r="G385">
        <v>5000</v>
      </c>
    </row>
    <row r="386" spans="1:7" x14ac:dyDescent="0.25">
      <c r="A386" s="19">
        <v>41103</v>
      </c>
      <c r="B386">
        <v>2973</v>
      </c>
      <c r="C386">
        <v>2973</v>
      </c>
      <c r="D386">
        <v>2835</v>
      </c>
      <c r="E386">
        <v>2839</v>
      </c>
      <c r="F386">
        <v>2839</v>
      </c>
      <c r="G386">
        <v>6700</v>
      </c>
    </row>
    <row r="387" spans="1:7" x14ac:dyDescent="0.25">
      <c r="A387" s="19">
        <v>41106</v>
      </c>
      <c r="B387">
        <v>2831</v>
      </c>
      <c r="C387">
        <v>2868</v>
      </c>
      <c r="D387">
        <v>2775</v>
      </c>
      <c r="E387">
        <v>2809</v>
      </c>
      <c r="F387">
        <v>2809</v>
      </c>
      <c r="G387">
        <v>4100</v>
      </c>
    </row>
    <row r="388" spans="1:7" x14ac:dyDescent="0.25">
      <c r="A388" s="19">
        <v>41107</v>
      </c>
      <c r="B388">
        <v>2761</v>
      </c>
      <c r="C388">
        <v>2838</v>
      </c>
      <c r="D388">
        <v>2683</v>
      </c>
      <c r="E388">
        <v>2703</v>
      </c>
      <c r="F388">
        <v>2703</v>
      </c>
      <c r="G388">
        <v>5900</v>
      </c>
    </row>
    <row r="389" spans="1:7" x14ac:dyDescent="0.25">
      <c r="A389" s="19">
        <v>41108</v>
      </c>
      <c r="B389">
        <v>2715</v>
      </c>
      <c r="C389">
        <v>2748</v>
      </c>
      <c r="D389">
        <v>2659</v>
      </c>
      <c r="E389">
        <v>2733</v>
      </c>
      <c r="F389">
        <v>2733</v>
      </c>
      <c r="G389">
        <v>4000</v>
      </c>
    </row>
    <row r="390" spans="1:7" x14ac:dyDescent="0.25">
      <c r="A390" s="19">
        <v>41109</v>
      </c>
      <c r="B390">
        <v>2709</v>
      </c>
      <c r="C390">
        <v>2775</v>
      </c>
      <c r="D390">
        <v>2665</v>
      </c>
      <c r="E390">
        <v>2665</v>
      </c>
      <c r="F390">
        <v>2665</v>
      </c>
      <c r="G390">
        <v>4500</v>
      </c>
    </row>
    <row r="391" spans="1:7" x14ac:dyDescent="0.25">
      <c r="A391" s="19">
        <v>41110</v>
      </c>
      <c r="B391">
        <v>2748</v>
      </c>
      <c r="C391">
        <v>2836</v>
      </c>
      <c r="D391">
        <v>2711</v>
      </c>
      <c r="E391">
        <v>2810</v>
      </c>
      <c r="F391">
        <v>2810</v>
      </c>
      <c r="G391">
        <v>8500</v>
      </c>
    </row>
    <row r="392" spans="1:7" x14ac:dyDescent="0.25">
      <c r="A392" s="19">
        <v>41113</v>
      </c>
      <c r="B392">
        <v>3033</v>
      </c>
      <c r="C392">
        <v>3128</v>
      </c>
      <c r="D392">
        <v>2940</v>
      </c>
      <c r="E392">
        <v>2988</v>
      </c>
      <c r="F392">
        <v>2988</v>
      </c>
      <c r="G392">
        <v>13000</v>
      </c>
    </row>
    <row r="393" spans="1:7" x14ac:dyDescent="0.25">
      <c r="A393" s="19">
        <v>41114</v>
      </c>
      <c r="B393">
        <v>2992</v>
      </c>
      <c r="C393">
        <v>3209</v>
      </c>
      <c r="D393">
        <v>2988</v>
      </c>
      <c r="E393">
        <v>3116</v>
      </c>
      <c r="F393">
        <v>3116</v>
      </c>
      <c r="G393">
        <v>12200</v>
      </c>
    </row>
    <row r="394" spans="1:7" x14ac:dyDescent="0.25">
      <c r="A394" s="19">
        <v>41115</v>
      </c>
      <c r="B394">
        <v>3098</v>
      </c>
      <c r="C394">
        <v>3212</v>
      </c>
      <c r="D394">
        <v>3026</v>
      </c>
      <c r="E394">
        <v>3080</v>
      </c>
      <c r="F394">
        <v>3080</v>
      </c>
      <c r="G394">
        <v>10500</v>
      </c>
    </row>
    <row r="395" spans="1:7" x14ac:dyDescent="0.25">
      <c r="A395" s="19">
        <v>41116</v>
      </c>
      <c r="B395">
        <v>2889</v>
      </c>
      <c r="C395">
        <v>2950</v>
      </c>
      <c r="D395">
        <v>2834</v>
      </c>
      <c r="E395">
        <v>2846</v>
      </c>
      <c r="F395">
        <v>2846</v>
      </c>
      <c r="G395">
        <v>12000</v>
      </c>
    </row>
    <row r="396" spans="1:7" x14ac:dyDescent="0.25">
      <c r="A396" s="19">
        <v>41117</v>
      </c>
      <c r="B396">
        <v>2723</v>
      </c>
      <c r="C396">
        <v>2797</v>
      </c>
      <c r="D396">
        <v>2710</v>
      </c>
      <c r="E396">
        <v>2766</v>
      </c>
      <c r="F396">
        <v>2766</v>
      </c>
      <c r="G396">
        <v>9100</v>
      </c>
    </row>
    <row r="397" spans="1:7" x14ac:dyDescent="0.25">
      <c r="A397" s="19">
        <v>41120</v>
      </c>
      <c r="B397">
        <v>2743</v>
      </c>
      <c r="C397">
        <v>2827</v>
      </c>
      <c r="D397">
        <v>2709</v>
      </c>
      <c r="E397">
        <v>2818</v>
      </c>
      <c r="F397">
        <v>2818</v>
      </c>
      <c r="G397">
        <v>10900</v>
      </c>
    </row>
    <row r="398" spans="1:7" x14ac:dyDescent="0.25">
      <c r="A398" s="19">
        <v>41121</v>
      </c>
      <c r="B398">
        <v>2875</v>
      </c>
      <c r="C398">
        <v>2908</v>
      </c>
      <c r="D398">
        <v>2819</v>
      </c>
      <c r="E398">
        <v>2902</v>
      </c>
      <c r="F398">
        <v>2902</v>
      </c>
      <c r="G398">
        <v>9100</v>
      </c>
    </row>
    <row r="399" spans="1:7" x14ac:dyDescent="0.25">
      <c r="A399" s="19">
        <v>41122</v>
      </c>
      <c r="B399">
        <v>2849</v>
      </c>
      <c r="C399">
        <v>2905</v>
      </c>
      <c r="D399">
        <v>2803</v>
      </c>
      <c r="E399">
        <v>2838</v>
      </c>
      <c r="F399">
        <v>2838</v>
      </c>
      <c r="G399">
        <v>10200</v>
      </c>
    </row>
    <row r="400" spans="1:7" x14ac:dyDescent="0.25">
      <c r="A400" s="19">
        <v>41123</v>
      </c>
      <c r="B400">
        <v>2904</v>
      </c>
      <c r="C400">
        <v>2938</v>
      </c>
      <c r="D400">
        <v>2775</v>
      </c>
      <c r="E400">
        <v>2777</v>
      </c>
      <c r="F400">
        <v>2777</v>
      </c>
      <c r="G400">
        <v>12700</v>
      </c>
    </row>
    <row r="401" spans="1:7" x14ac:dyDescent="0.25">
      <c r="A401" s="19">
        <v>41124</v>
      </c>
      <c r="B401">
        <v>2667</v>
      </c>
      <c r="C401">
        <v>2686</v>
      </c>
      <c r="D401">
        <v>2583</v>
      </c>
      <c r="E401">
        <v>2587</v>
      </c>
      <c r="F401">
        <v>2587</v>
      </c>
      <c r="G401">
        <v>12100</v>
      </c>
    </row>
    <row r="402" spans="1:7" x14ac:dyDescent="0.25">
      <c r="A402" s="19">
        <v>41127</v>
      </c>
      <c r="B402">
        <v>2546</v>
      </c>
      <c r="C402">
        <v>2562</v>
      </c>
      <c r="D402">
        <v>2493</v>
      </c>
      <c r="E402">
        <v>2529</v>
      </c>
      <c r="F402">
        <v>2529</v>
      </c>
      <c r="G402">
        <v>11600</v>
      </c>
    </row>
    <row r="403" spans="1:7" x14ac:dyDescent="0.25">
      <c r="A403" s="19">
        <v>41128</v>
      </c>
      <c r="B403">
        <v>2486</v>
      </c>
      <c r="C403">
        <v>2599</v>
      </c>
      <c r="D403">
        <v>2472</v>
      </c>
      <c r="E403">
        <v>2595</v>
      </c>
      <c r="F403">
        <v>2595</v>
      </c>
      <c r="G403">
        <v>6100</v>
      </c>
    </row>
    <row r="404" spans="1:7" x14ac:dyDescent="0.25">
      <c r="A404" s="19">
        <v>41129</v>
      </c>
      <c r="B404">
        <v>2589</v>
      </c>
      <c r="C404">
        <v>2604</v>
      </c>
      <c r="D404">
        <v>2482</v>
      </c>
      <c r="E404">
        <v>2490</v>
      </c>
      <c r="F404">
        <v>2490</v>
      </c>
      <c r="G404">
        <v>6200</v>
      </c>
    </row>
    <row r="405" spans="1:7" x14ac:dyDescent="0.25">
      <c r="A405" s="19">
        <v>41130</v>
      </c>
      <c r="B405">
        <v>2504</v>
      </c>
      <c r="C405">
        <v>2530</v>
      </c>
      <c r="D405">
        <v>2448</v>
      </c>
      <c r="E405">
        <v>2478</v>
      </c>
      <c r="F405">
        <v>2478</v>
      </c>
      <c r="G405">
        <v>5300</v>
      </c>
    </row>
    <row r="406" spans="1:7" x14ac:dyDescent="0.25">
      <c r="A406" s="19">
        <v>41131</v>
      </c>
      <c r="B406">
        <v>2503</v>
      </c>
      <c r="C406">
        <v>2515</v>
      </c>
      <c r="D406">
        <v>2428</v>
      </c>
      <c r="E406">
        <v>2431</v>
      </c>
      <c r="F406">
        <v>2431</v>
      </c>
      <c r="G406">
        <v>6000</v>
      </c>
    </row>
    <row r="407" spans="1:7" x14ac:dyDescent="0.25">
      <c r="A407" s="19">
        <v>41134</v>
      </c>
      <c r="B407">
        <v>2436</v>
      </c>
      <c r="C407">
        <v>2445</v>
      </c>
      <c r="D407">
        <v>2366</v>
      </c>
      <c r="E407">
        <v>2366</v>
      </c>
      <c r="F407">
        <v>2366</v>
      </c>
      <c r="G407">
        <v>9300</v>
      </c>
    </row>
    <row r="408" spans="1:7" x14ac:dyDescent="0.25">
      <c r="A408" s="19">
        <v>41135</v>
      </c>
      <c r="B408">
        <v>2380</v>
      </c>
      <c r="C408">
        <v>2502</v>
      </c>
      <c r="D408">
        <v>2370</v>
      </c>
      <c r="E408">
        <v>2500</v>
      </c>
      <c r="F408">
        <v>2500</v>
      </c>
      <c r="G408">
        <v>10500</v>
      </c>
    </row>
    <row r="409" spans="1:7" x14ac:dyDescent="0.25">
      <c r="A409" s="19">
        <v>41136</v>
      </c>
      <c r="B409">
        <v>2502</v>
      </c>
      <c r="C409">
        <v>2515</v>
      </c>
      <c r="D409">
        <v>2440</v>
      </c>
      <c r="E409">
        <v>2497</v>
      </c>
      <c r="F409">
        <v>2497</v>
      </c>
      <c r="G409">
        <v>8800</v>
      </c>
    </row>
    <row r="410" spans="1:7" x14ac:dyDescent="0.25">
      <c r="A410" s="19">
        <v>41137</v>
      </c>
      <c r="B410">
        <v>2488</v>
      </c>
      <c r="C410">
        <v>2534</v>
      </c>
      <c r="D410">
        <v>2446</v>
      </c>
      <c r="E410">
        <v>2446</v>
      </c>
      <c r="F410">
        <v>2446</v>
      </c>
      <c r="G410">
        <v>11300</v>
      </c>
    </row>
    <row r="411" spans="1:7" x14ac:dyDescent="0.25">
      <c r="A411" s="19">
        <v>41138</v>
      </c>
      <c r="B411">
        <v>2425</v>
      </c>
      <c r="C411">
        <v>2459</v>
      </c>
      <c r="D411">
        <v>2360</v>
      </c>
      <c r="E411">
        <v>2378</v>
      </c>
      <c r="F411">
        <v>2378</v>
      </c>
      <c r="G411">
        <v>13000</v>
      </c>
    </row>
    <row r="412" spans="1:7" x14ac:dyDescent="0.25">
      <c r="A412" s="19">
        <v>41141</v>
      </c>
      <c r="B412">
        <v>2399</v>
      </c>
      <c r="C412">
        <v>2440</v>
      </c>
      <c r="D412">
        <v>2374</v>
      </c>
      <c r="E412">
        <v>2382</v>
      </c>
      <c r="F412">
        <v>2382</v>
      </c>
      <c r="G412">
        <v>6000</v>
      </c>
    </row>
    <row r="413" spans="1:7" x14ac:dyDescent="0.25">
      <c r="A413" s="19">
        <v>41142</v>
      </c>
      <c r="B413">
        <v>2349</v>
      </c>
      <c r="C413">
        <v>2466</v>
      </c>
      <c r="D413">
        <v>2341</v>
      </c>
      <c r="E413">
        <v>2445</v>
      </c>
      <c r="F413">
        <v>2445</v>
      </c>
      <c r="G413">
        <v>16200</v>
      </c>
    </row>
    <row r="414" spans="1:7" x14ac:dyDescent="0.25">
      <c r="A414" s="19">
        <v>41143</v>
      </c>
      <c r="B414">
        <v>2486</v>
      </c>
      <c r="C414">
        <v>2514</v>
      </c>
      <c r="D414">
        <v>2435</v>
      </c>
      <c r="E414">
        <v>2461</v>
      </c>
      <c r="F414">
        <v>2461</v>
      </c>
      <c r="G414">
        <v>6700</v>
      </c>
    </row>
    <row r="415" spans="1:7" x14ac:dyDescent="0.25">
      <c r="A415" s="19">
        <v>41144</v>
      </c>
      <c r="B415">
        <v>2478</v>
      </c>
      <c r="C415">
        <v>2546</v>
      </c>
      <c r="D415">
        <v>2469</v>
      </c>
      <c r="E415">
        <v>2512</v>
      </c>
      <c r="F415">
        <v>2512</v>
      </c>
      <c r="G415">
        <v>8500</v>
      </c>
    </row>
    <row r="416" spans="1:7" x14ac:dyDescent="0.25">
      <c r="A416" s="19">
        <v>41145</v>
      </c>
      <c r="B416">
        <v>2547</v>
      </c>
      <c r="C416">
        <v>2549</v>
      </c>
      <c r="D416">
        <v>2391</v>
      </c>
      <c r="E416">
        <v>2412</v>
      </c>
      <c r="F416">
        <v>2412</v>
      </c>
      <c r="G416">
        <v>9200</v>
      </c>
    </row>
    <row r="417" spans="1:7" x14ac:dyDescent="0.25">
      <c r="A417" s="19">
        <v>41148</v>
      </c>
      <c r="B417">
        <v>2391</v>
      </c>
      <c r="C417">
        <v>2435</v>
      </c>
      <c r="D417">
        <v>2371</v>
      </c>
      <c r="E417">
        <v>2432</v>
      </c>
      <c r="F417">
        <v>2432</v>
      </c>
      <c r="G417">
        <v>8800</v>
      </c>
    </row>
    <row r="418" spans="1:7" x14ac:dyDescent="0.25">
      <c r="A418" s="19">
        <v>41149</v>
      </c>
      <c r="B418">
        <v>2464</v>
      </c>
      <c r="C418">
        <v>2480</v>
      </c>
      <c r="D418">
        <v>2429</v>
      </c>
      <c r="E418">
        <v>2476</v>
      </c>
      <c r="F418">
        <v>2476</v>
      </c>
      <c r="G418">
        <v>8400</v>
      </c>
    </row>
    <row r="419" spans="1:7" x14ac:dyDescent="0.25">
      <c r="A419" s="19">
        <v>41150</v>
      </c>
      <c r="B419">
        <v>2465</v>
      </c>
      <c r="C419">
        <v>2488</v>
      </c>
      <c r="D419">
        <v>2418</v>
      </c>
      <c r="E419">
        <v>2485</v>
      </c>
      <c r="F419">
        <v>2485</v>
      </c>
      <c r="G419">
        <v>6800</v>
      </c>
    </row>
    <row r="420" spans="1:7" x14ac:dyDescent="0.25">
      <c r="A420" s="19">
        <v>41151</v>
      </c>
      <c r="B420">
        <v>2536</v>
      </c>
      <c r="C420">
        <v>2561</v>
      </c>
      <c r="D420">
        <v>2505</v>
      </c>
      <c r="E420">
        <v>2539</v>
      </c>
      <c r="F420">
        <v>2539</v>
      </c>
      <c r="G420">
        <v>6100</v>
      </c>
    </row>
    <row r="421" spans="1:7" x14ac:dyDescent="0.25">
      <c r="A421" s="19">
        <v>41152</v>
      </c>
      <c r="B421">
        <v>2490</v>
      </c>
      <c r="C421">
        <v>2550</v>
      </c>
      <c r="D421">
        <v>2435</v>
      </c>
      <c r="E421">
        <v>2454</v>
      </c>
      <c r="F421">
        <v>2454</v>
      </c>
      <c r="G421">
        <v>11600</v>
      </c>
    </row>
    <row r="422" spans="1:7" x14ac:dyDescent="0.25">
      <c r="A422" s="19">
        <v>41156</v>
      </c>
      <c r="B422">
        <v>2460</v>
      </c>
      <c r="C422">
        <v>2501</v>
      </c>
      <c r="D422">
        <v>2426</v>
      </c>
      <c r="E422">
        <v>2434</v>
      </c>
      <c r="F422">
        <v>2434</v>
      </c>
      <c r="G422">
        <v>8300</v>
      </c>
    </row>
    <row r="423" spans="1:7" x14ac:dyDescent="0.25">
      <c r="A423" s="19">
        <v>41157</v>
      </c>
      <c r="B423">
        <v>2424</v>
      </c>
      <c r="C423">
        <v>2433</v>
      </c>
      <c r="D423">
        <v>2353</v>
      </c>
      <c r="E423">
        <v>2368</v>
      </c>
      <c r="F423">
        <v>2368</v>
      </c>
      <c r="G423">
        <v>7900</v>
      </c>
    </row>
    <row r="424" spans="1:7" x14ac:dyDescent="0.25">
      <c r="A424" s="19">
        <v>41158</v>
      </c>
      <c r="B424">
        <v>2312</v>
      </c>
      <c r="C424">
        <v>2314</v>
      </c>
      <c r="D424">
        <v>2121</v>
      </c>
      <c r="E424">
        <v>2124</v>
      </c>
      <c r="F424">
        <v>2124</v>
      </c>
      <c r="G424">
        <v>17800</v>
      </c>
    </row>
    <row r="425" spans="1:7" x14ac:dyDescent="0.25">
      <c r="A425" s="19">
        <v>41159</v>
      </c>
      <c r="B425">
        <v>2081</v>
      </c>
      <c r="C425">
        <v>2086</v>
      </c>
      <c r="D425">
        <v>1995</v>
      </c>
      <c r="E425">
        <v>2002</v>
      </c>
      <c r="F425">
        <v>2002</v>
      </c>
      <c r="G425">
        <v>8400</v>
      </c>
    </row>
    <row r="426" spans="1:7" x14ac:dyDescent="0.25">
      <c r="A426" s="19">
        <v>41162</v>
      </c>
      <c r="B426">
        <v>2032</v>
      </c>
      <c r="C426">
        <v>2119</v>
      </c>
      <c r="D426">
        <v>1967</v>
      </c>
      <c r="E426">
        <v>2113</v>
      </c>
      <c r="F426">
        <v>2113</v>
      </c>
      <c r="G426">
        <v>15800</v>
      </c>
    </row>
    <row r="427" spans="1:7" x14ac:dyDescent="0.25">
      <c r="A427" s="19">
        <v>41163</v>
      </c>
      <c r="B427">
        <v>2105</v>
      </c>
      <c r="C427">
        <v>2131</v>
      </c>
      <c r="D427">
        <v>2048</v>
      </c>
      <c r="E427">
        <v>2100</v>
      </c>
      <c r="F427">
        <v>2100</v>
      </c>
      <c r="G427">
        <v>9800</v>
      </c>
    </row>
    <row r="428" spans="1:7" x14ac:dyDescent="0.25">
      <c r="A428" s="19">
        <v>41164</v>
      </c>
      <c r="B428">
        <v>2054</v>
      </c>
      <c r="C428">
        <v>2106</v>
      </c>
      <c r="D428">
        <v>2026</v>
      </c>
      <c r="E428">
        <v>2041</v>
      </c>
      <c r="F428">
        <v>2041</v>
      </c>
      <c r="G428">
        <v>8200</v>
      </c>
    </row>
    <row r="429" spans="1:7" x14ac:dyDescent="0.25">
      <c r="A429" s="19">
        <v>41165</v>
      </c>
      <c r="B429">
        <v>2040</v>
      </c>
      <c r="C429">
        <v>2074</v>
      </c>
      <c r="D429">
        <v>1875</v>
      </c>
      <c r="E429">
        <v>1892</v>
      </c>
      <c r="F429">
        <v>1892</v>
      </c>
      <c r="G429">
        <v>16000</v>
      </c>
    </row>
    <row r="430" spans="1:7" x14ac:dyDescent="0.25">
      <c r="A430" s="19">
        <v>41166</v>
      </c>
      <c r="B430">
        <v>1852</v>
      </c>
      <c r="C430">
        <v>1966</v>
      </c>
      <c r="D430">
        <v>1820</v>
      </c>
      <c r="E430">
        <v>1949</v>
      </c>
      <c r="F430">
        <v>1949</v>
      </c>
      <c r="G430">
        <v>15500</v>
      </c>
    </row>
    <row r="431" spans="1:7" x14ac:dyDescent="0.25">
      <c r="A431" s="19">
        <v>41169</v>
      </c>
      <c r="B431">
        <v>1988</v>
      </c>
      <c r="C431">
        <v>1989</v>
      </c>
      <c r="D431">
        <v>1937</v>
      </c>
      <c r="E431">
        <v>1938</v>
      </c>
      <c r="F431">
        <v>1938</v>
      </c>
      <c r="G431">
        <v>13900</v>
      </c>
    </row>
    <row r="432" spans="1:7" x14ac:dyDescent="0.25">
      <c r="A432" s="19">
        <v>41170</v>
      </c>
      <c r="B432">
        <v>1950</v>
      </c>
      <c r="C432">
        <v>1971</v>
      </c>
      <c r="D432">
        <v>1882</v>
      </c>
      <c r="E432">
        <v>1891</v>
      </c>
      <c r="F432">
        <v>1891</v>
      </c>
      <c r="G432">
        <v>18700</v>
      </c>
    </row>
    <row r="433" spans="1:7" x14ac:dyDescent="0.25">
      <c r="A433" s="19">
        <v>41171</v>
      </c>
      <c r="B433">
        <v>1853</v>
      </c>
      <c r="C433">
        <v>1895</v>
      </c>
      <c r="D433">
        <v>1848</v>
      </c>
      <c r="E433">
        <v>1886</v>
      </c>
      <c r="F433">
        <v>1886</v>
      </c>
      <c r="G433">
        <v>9500</v>
      </c>
    </row>
    <row r="434" spans="1:7" x14ac:dyDescent="0.25">
      <c r="A434" s="19">
        <v>41172</v>
      </c>
      <c r="B434">
        <v>1900</v>
      </c>
      <c r="C434">
        <v>1933</v>
      </c>
      <c r="D434">
        <v>1864</v>
      </c>
      <c r="E434">
        <v>1866</v>
      </c>
      <c r="F434">
        <v>1866</v>
      </c>
      <c r="G434">
        <v>11500</v>
      </c>
    </row>
    <row r="435" spans="1:7" x14ac:dyDescent="0.25">
      <c r="A435" s="19">
        <v>41173</v>
      </c>
      <c r="B435">
        <v>1866</v>
      </c>
      <c r="C435">
        <v>1884</v>
      </c>
      <c r="D435">
        <v>1828</v>
      </c>
      <c r="E435">
        <v>1855</v>
      </c>
      <c r="F435">
        <v>1855</v>
      </c>
      <c r="G435">
        <v>9400</v>
      </c>
    </row>
    <row r="436" spans="1:7" x14ac:dyDescent="0.25">
      <c r="A436" s="19">
        <v>41176</v>
      </c>
      <c r="B436">
        <v>1874</v>
      </c>
      <c r="C436">
        <v>1883</v>
      </c>
      <c r="D436">
        <v>1812</v>
      </c>
      <c r="E436">
        <v>1829</v>
      </c>
      <c r="F436">
        <v>1829</v>
      </c>
      <c r="G436">
        <v>9100</v>
      </c>
    </row>
    <row r="437" spans="1:7" x14ac:dyDescent="0.25">
      <c r="A437" s="19">
        <v>41177</v>
      </c>
      <c r="B437">
        <v>1810</v>
      </c>
      <c r="C437">
        <v>1972</v>
      </c>
      <c r="D437">
        <v>1808</v>
      </c>
      <c r="E437">
        <v>1969</v>
      </c>
      <c r="F437">
        <v>1969</v>
      </c>
      <c r="G437">
        <v>12900</v>
      </c>
    </row>
    <row r="438" spans="1:7" x14ac:dyDescent="0.25">
      <c r="A438" s="19">
        <v>41178</v>
      </c>
      <c r="B438">
        <v>2005</v>
      </c>
      <c r="C438">
        <v>2087</v>
      </c>
      <c r="D438">
        <v>1977</v>
      </c>
      <c r="E438">
        <v>2047</v>
      </c>
      <c r="F438">
        <v>2047</v>
      </c>
      <c r="G438">
        <v>14600</v>
      </c>
    </row>
    <row r="439" spans="1:7" x14ac:dyDescent="0.25">
      <c r="A439" s="19">
        <v>41179</v>
      </c>
      <c r="B439">
        <v>1978</v>
      </c>
      <c r="C439">
        <v>2010</v>
      </c>
      <c r="D439">
        <v>1856</v>
      </c>
      <c r="E439">
        <v>1863</v>
      </c>
      <c r="F439">
        <v>1863</v>
      </c>
      <c r="G439">
        <v>12600</v>
      </c>
    </row>
    <row r="440" spans="1:7" x14ac:dyDescent="0.25">
      <c r="A440" s="19">
        <v>41180</v>
      </c>
      <c r="B440">
        <v>1905</v>
      </c>
      <c r="C440">
        <v>1935</v>
      </c>
      <c r="D440">
        <v>1859</v>
      </c>
      <c r="E440">
        <v>1922</v>
      </c>
      <c r="F440">
        <v>1922</v>
      </c>
      <c r="G440">
        <v>7000</v>
      </c>
    </row>
    <row r="441" spans="1:7" x14ac:dyDescent="0.25">
      <c r="A441" s="19">
        <v>41183</v>
      </c>
      <c r="B441">
        <v>1873</v>
      </c>
      <c r="C441">
        <v>1950</v>
      </c>
      <c r="D441">
        <v>1822</v>
      </c>
      <c r="E441">
        <v>1937</v>
      </c>
      <c r="F441">
        <v>1937</v>
      </c>
      <c r="G441">
        <v>7100</v>
      </c>
    </row>
    <row r="442" spans="1:7" x14ac:dyDescent="0.25">
      <c r="A442" s="19">
        <v>41184</v>
      </c>
      <c r="B442">
        <v>1910</v>
      </c>
      <c r="C442">
        <v>1965</v>
      </c>
      <c r="D442">
        <v>1896</v>
      </c>
      <c r="E442">
        <v>1897</v>
      </c>
      <c r="F442">
        <v>1897</v>
      </c>
      <c r="G442">
        <v>5900</v>
      </c>
    </row>
    <row r="443" spans="1:7" x14ac:dyDescent="0.25">
      <c r="A443" s="19">
        <v>41185</v>
      </c>
      <c r="B443">
        <v>1904</v>
      </c>
      <c r="C443">
        <v>1945</v>
      </c>
      <c r="D443">
        <v>1868</v>
      </c>
      <c r="E443">
        <v>1889</v>
      </c>
      <c r="F443">
        <v>1889</v>
      </c>
      <c r="G443">
        <v>3900</v>
      </c>
    </row>
    <row r="444" spans="1:7" x14ac:dyDescent="0.25">
      <c r="A444" s="19">
        <v>41186</v>
      </c>
      <c r="B444">
        <v>1876</v>
      </c>
      <c r="C444">
        <v>1887</v>
      </c>
      <c r="D444">
        <v>1844</v>
      </c>
      <c r="E444">
        <v>1844</v>
      </c>
      <c r="F444">
        <v>1844</v>
      </c>
      <c r="G444">
        <v>6600</v>
      </c>
    </row>
    <row r="445" spans="1:7" x14ac:dyDescent="0.25">
      <c r="A445" s="19">
        <v>41187</v>
      </c>
      <c r="B445">
        <v>1788</v>
      </c>
      <c r="C445">
        <v>1843</v>
      </c>
      <c r="D445">
        <v>1766</v>
      </c>
      <c r="E445">
        <v>1819</v>
      </c>
      <c r="F445">
        <v>1819</v>
      </c>
      <c r="G445">
        <v>11500</v>
      </c>
    </row>
    <row r="446" spans="1:7" x14ac:dyDescent="0.25">
      <c r="A446" s="19">
        <v>41190</v>
      </c>
      <c r="B446">
        <v>1845</v>
      </c>
      <c r="C446">
        <v>1860</v>
      </c>
      <c r="D446">
        <v>1824</v>
      </c>
      <c r="E446">
        <v>1839</v>
      </c>
      <c r="F446">
        <v>1839</v>
      </c>
      <c r="G446">
        <v>5100</v>
      </c>
    </row>
    <row r="447" spans="1:7" x14ac:dyDescent="0.25">
      <c r="A447" s="19">
        <v>41191</v>
      </c>
      <c r="B447">
        <v>1845</v>
      </c>
      <c r="C447">
        <v>1931</v>
      </c>
      <c r="D447">
        <v>1836</v>
      </c>
      <c r="E447">
        <v>1921</v>
      </c>
      <c r="F447">
        <v>1921</v>
      </c>
      <c r="G447">
        <v>7800</v>
      </c>
    </row>
    <row r="448" spans="1:7" x14ac:dyDescent="0.25">
      <c r="A448" s="19">
        <v>41192</v>
      </c>
      <c r="B448">
        <v>1902</v>
      </c>
      <c r="C448">
        <v>1942</v>
      </c>
      <c r="D448">
        <v>1888</v>
      </c>
      <c r="E448">
        <v>1897</v>
      </c>
      <c r="F448">
        <v>1897</v>
      </c>
      <c r="G448">
        <v>6500</v>
      </c>
    </row>
    <row r="449" spans="1:7" x14ac:dyDescent="0.25">
      <c r="A449" s="19">
        <v>41193</v>
      </c>
      <c r="B449">
        <v>1871</v>
      </c>
      <c r="C449">
        <v>1887</v>
      </c>
      <c r="D449">
        <v>1848</v>
      </c>
      <c r="E449">
        <v>1872</v>
      </c>
      <c r="F449">
        <v>1872</v>
      </c>
      <c r="G449">
        <v>5400</v>
      </c>
    </row>
    <row r="450" spans="1:7" x14ac:dyDescent="0.25">
      <c r="A450" s="19">
        <v>41194</v>
      </c>
      <c r="B450">
        <v>1844</v>
      </c>
      <c r="C450">
        <v>1903</v>
      </c>
      <c r="D450">
        <v>1825</v>
      </c>
      <c r="E450">
        <v>1892</v>
      </c>
      <c r="F450">
        <v>1892</v>
      </c>
      <c r="G450">
        <v>8100</v>
      </c>
    </row>
    <row r="451" spans="1:7" x14ac:dyDescent="0.25">
      <c r="A451" s="19">
        <v>41197</v>
      </c>
      <c r="B451">
        <v>1877</v>
      </c>
      <c r="C451">
        <v>1912</v>
      </c>
      <c r="D451">
        <v>1820</v>
      </c>
      <c r="E451">
        <v>1823</v>
      </c>
      <c r="F451">
        <v>1823</v>
      </c>
      <c r="G451">
        <v>8400</v>
      </c>
    </row>
    <row r="452" spans="1:7" x14ac:dyDescent="0.25">
      <c r="A452" s="19">
        <v>41198</v>
      </c>
      <c r="B452">
        <v>1794</v>
      </c>
      <c r="C452">
        <v>1808</v>
      </c>
      <c r="D452">
        <v>1775</v>
      </c>
      <c r="E452">
        <v>1782</v>
      </c>
      <c r="F452">
        <v>1782</v>
      </c>
      <c r="G452">
        <v>12700</v>
      </c>
    </row>
    <row r="453" spans="1:7" x14ac:dyDescent="0.25">
      <c r="A453" s="19">
        <v>41199</v>
      </c>
      <c r="B453">
        <v>1778</v>
      </c>
      <c r="C453">
        <v>1801</v>
      </c>
      <c r="D453">
        <v>1749</v>
      </c>
      <c r="E453">
        <v>1762</v>
      </c>
      <c r="F453">
        <v>1762</v>
      </c>
      <c r="G453">
        <v>9100</v>
      </c>
    </row>
    <row r="454" spans="1:7" x14ac:dyDescent="0.25">
      <c r="A454" s="19">
        <v>41200</v>
      </c>
      <c r="B454">
        <v>1771</v>
      </c>
      <c r="C454">
        <v>1782</v>
      </c>
      <c r="D454">
        <v>1733</v>
      </c>
      <c r="E454">
        <v>1756</v>
      </c>
      <c r="F454">
        <v>1756</v>
      </c>
      <c r="G454">
        <v>8800</v>
      </c>
    </row>
    <row r="455" spans="1:7" x14ac:dyDescent="0.25">
      <c r="A455" s="19">
        <v>41201</v>
      </c>
      <c r="B455">
        <v>1772</v>
      </c>
      <c r="C455">
        <v>1889</v>
      </c>
      <c r="D455">
        <v>1770</v>
      </c>
      <c r="E455">
        <v>1868</v>
      </c>
      <c r="F455">
        <v>1868</v>
      </c>
      <c r="G455">
        <v>15400</v>
      </c>
    </row>
    <row r="456" spans="1:7" x14ac:dyDescent="0.25">
      <c r="A456" s="19">
        <v>41204</v>
      </c>
      <c r="B456">
        <v>1862</v>
      </c>
      <c r="C456">
        <v>1920</v>
      </c>
      <c r="D456">
        <v>1844</v>
      </c>
      <c r="E456">
        <v>1846</v>
      </c>
      <c r="F456">
        <v>1846</v>
      </c>
      <c r="G456">
        <v>9400</v>
      </c>
    </row>
    <row r="457" spans="1:7" x14ac:dyDescent="0.25">
      <c r="A457" s="19">
        <v>41205</v>
      </c>
      <c r="B457">
        <v>1947</v>
      </c>
      <c r="C457">
        <v>2014</v>
      </c>
      <c r="D457">
        <v>1938</v>
      </c>
      <c r="E457">
        <v>1990</v>
      </c>
      <c r="F457">
        <v>1990</v>
      </c>
      <c r="G457">
        <v>13800</v>
      </c>
    </row>
    <row r="458" spans="1:7" x14ac:dyDescent="0.25">
      <c r="A458" s="19">
        <v>41206</v>
      </c>
      <c r="B458">
        <v>1959</v>
      </c>
      <c r="C458">
        <v>2014</v>
      </c>
      <c r="D458">
        <v>1955</v>
      </c>
      <c r="E458">
        <v>2001</v>
      </c>
      <c r="F458">
        <v>2001</v>
      </c>
      <c r="G458">
        <v>8700</v>
      </c>
    </row>
    <row r="459" spans="1:7" x14ac:dyDescent="0.25">
      <c r="A459" s="19">
        <v>41207</v>
      </c>
      <c r="B459">
        <v>1931</v>
      </c>
      <c r="C459">
        <v>1995</v>
      </c>
      <c r="D459">
        <v>1922</v>
      </c>
      <c r="E459">
        <v>1948</v>
      </c>
      <c r="F459">
        <v>1948</v>
      </c>
      <c r="G459">
        <v>12200</v>
      </c>
    </row>
    <row r="460" spans="1:7" x14ac:dyDescent="0.25">
      <c r="A460" s="19">
        <v>41208</v>
      </c>
      <c r="B460">
        <v>1946</v>
      </c>
      <c r="C460">
        <v>1994</v>
      </c>
      <c r="D460">
        <v>1912</v>
      </c>
      <c r="E460">
        <v>1942</v>
      </c>
      <c r="F460">
        <v>1942</v>
      </c>
      <c r="G460">
        <v>10400</v>
      </c>
    </row>
    <row r="461" spans="1:7" x14ac:dyDescent="0.25">
      <c r="A461" s="19">
        <v>41213</v>
      </c>
      <c r="B461">
        <v>1900</v>
      </c>
      <c r="C461">
        <v>1997</v>
      </c>
      <c r="D461">
        <v>1898</v>
      </c>
      <c r="E461">
        <v>1975</v>
      </c>
      <c r="F461">
        <v>1975</v>
      </c>
      <c r="G461">
        <v>8400</v>
      </c>
    </row>
    <row r="462" spans="1:7" x14ac:dyDescent="0.25">
      <c r="A462" s="19">
        <v>41214</v>
      </c>
      <c r="B462">
        <v>1959</v>
      </c>
      <c r="C462">
        <v>1963</v>
      </c>
      <c r="D462">
        <v>1817</v>
      </c>
      <c r="E462">
        <v>1818</v>
      </c>
      <c r="F462">
        <v>1818</v>
      </c>
      <c r="G462">
        <v>11500</v>
      </c>
    </row>
    <row r="463" spans="1:7" x14ac:dyDescent="0.25">
      <c r="A463" s="19">
        <v>41215</v>
      </c>
      <c r="B463">
        <v>1794</v>
      </c>
      <c r="C463">
        <v>1873</v>
      </c>
      <c r="D463">
        <v>1788</v>
      </c>
      <c r="E463">
        <v>1868</v>
      </c>
      <c r="F463">
        <v>1868</v>
      </c>
      <c r="G463">
        <v>11800</v>
      </c>
    </row>
    <row r="464" spans="1:7" x14ac:dyDescent="0.25">
      <c r="A464" s="19">
        <v>41218</v>
      </c>
      <c r="B464">
        <v>1889</v>
      </c>
      <c r="C464">
        <v>1945</v>
      </c>
      <c r="D464">
        <v>1879</v>
      </c>
      <c r="E464">
        <v>1899</v>
      </c>
      <c r="F464">
        <v>1899</v>
      </c>
      <c r="G464">
        <v>7500</v>
      </c>
    </row>
    <row r="465" spans="1:7" x14ac:dyDescent="0.25">
      <c r="A465" s="19">
        <v>41219</v>
      </c>
      <c r="B465">
        <v>1886</v>
      </c>
      <c r="C465">
        <v>1902</v>
      </c>
      <c r="D465">
        <v>1809</v>
      </c>
      <c r="E465">
        <v>1833</v>
      </c>
      <c r="F465">
        <v>1833</v>
      </c>
      <c r="G465">
        <v>8200</v>
      </c>
    </row>
    <row r="466" spans="1:7" x14ac:dyDescent="0.25">
      <c r="A466" s="19">
        <v>41220</v>
      </c>
      <c r="B466">
        <v>1876</v>
      </c>
      <c r="C466">
        <v>2000</v>
      </c>
      <c r="D466">
        <v>1861</v>
      </c>
      <c r="E466">
        <v>1977</v>
      </c>
      <c r="F466">
        <v>1977</v>
      </c>
      <c r="G466">
        <v>27200</v>
      </c>
    </row>
    <row r="467" spans="1:7" x14ac:dyDescent="0.25">
      <c r="A467" s="19">
        <v>41221</v>
      </c>
      <c r="B467">
        <v>1968</v>
      </c>
      <c r="C467">
        <v>2000</v>
      </c>
      <c r="D467">
        <v>1924</v>
      </c>
      <c r="E467">
        <v>1990</v>
      </c>
      <c r="F467">
        <v>1990</v>
      </c>
      <c r="G467">
        <v>10700</v>
      </c>
    </row>
    <row r="468" spans="1:7" x14ac:dyDescent="0.25">
      <c r="A468" s="19">
        <v>41222</v>
      </c>
      <c r="B468">
        <v>2010</v>
      </c>
      <c r="C468">
        <v>2012</v>
      </c>
      <c r="D468">
        <v>1925</v>
      </c>
      <c r="E468">
        <v>1988</v>
      </c>
      <c r="F468">
        <v>1988</v>
      </c>
      <c r="G468">
        <v>9600</v>
      </c>
    </row>
    <row r="469" spans="1:7" x14ac:dyDescent="0.25">
      <c r="A469" s="19">
        <v>41225</v>
      </c>
      <c r="B469">
        <v>1965</v>
      </c>
      <c r="C469">
        <v>1966</v>
      </c>
      <c r="D469">
        <v>1853</v>
      </c>
      <c r="E469">
        <v>1863</v>
      </c>
      <c r="F469">
        <v>1863</v>
      </c>
      <c r="G469">
        <v>6800</v>
      </c>
    </row>
    <row r="470" spans="1:7" x14ac:dyDescent="0.25">
      <c r="A470" s="19">
        <v>41226</v>
      </c>
      <c r="B470">
        <v>1903</v>
      </c>
      <c r="C470">
        <v>1914</v>
      </c>
      <c r="D470">
        <v>1816</v>
      </c>
      <c r="E470">
        <v>1864</v>
      </c>
      <c r="F470">
        <v>1864</v>
      </c>
      <c r="G470">
        <v>9300</v>
      </c>
    </row>
    <row r="471" spans="1:7" x14ac:dyDescent="0.25">
      <c r="A471" s="19">
        <v>41227</v>
      </c>
      <c r="B471">
        <v>1811</v>
      </c>
      <c r="C471">
        <v>1956</v>
      </c>
      <c r="D471">
        <v>1805</v>
      </c>
      <c r="E471">
        <v>1926</v>
      </c>
      <c r="F471">
        <v>1926</v>
      </c>
      <c r="G471">
        <v>10600</v>
      </c>
    </row>
    <row r="472" spans="1:7" x14ac:dyDescent="0.25">
      <c r="A472" s="19">
        <v>41228</v>
      </c>
      <c r="B472">
        <v>1927</v>
      </c>
      <c r="C472">
        <v>2005</v>
      </c>
      <c r="D472">
        <v>1891</v>
      </c>
      <c r="E472">
        <v>1943</v>
      </c>
      <c r="F472">
        <v>1943</v>
      </c>
      <c r="G472">
        <v>11500</v>
      </c>
    </row>
    <row r="473" spans="1:7" x14ac:dyDescent="0.25">
      <c r="A473" s="19">
        <v>41229</v>
      </c>
      <c r="B473">
        <v>1923</v>
      </c>
      <c r="C473">
        <v>1991</v>
      </c>
      <c r="D473">
        <v>1851</v>
      </c>
      <c r="E473">
        <v>1858</v>
      </c>
      <c r="F473">
        <v>1858</v>
      </c>
      <c r="G473">
        <v>9500</v>
      </c>
    </row>
    <row r="474" spans="1:7" x14ac:dyDescent="0.25">
      <c r="A474" s="19">
        <v>41232</v>
      </c>
      <c r="B474">
        <v>1789</v>
      </c>
      <c r="C474">
        <v>1789</v>
      </c>
      <c r="D474">
        <v>1693</v>
      </c>
      <c r="E474">
        <v>1696</v>
      </c>
      <c r="F474">
        <v>1696</v>
      </c>
      <c r="G474">
        <v>14400</v>
      </c>
    </row>
    <row r="475" spans="1:7" x14ac:dyDescent="0.25">
      <c r="A475" s="19">
        <v>41233</v>
      </c>
      <c r="B475">
        <v>1671</v>
      </c>
      <c r="C475">
        <v>1702</v>
      </c>
      <c r="D475">
        <v>1659</v>
      </c>
      <c r="E475">
        <v>1662</v>
      </c>
      <c r="F475">
        <v>1662</v>
      </c>
      <c r="G475">
        <v>10300</v>
      </c>
    </row>
    <row r="476" spans="1:7" x14ac:dyDescent="0.25">
      <c r="A476" s="19">
        <v>41234</v>
      </c>
      <c r="B476">
        <v>1655</v>
      </c>
      <c r="C476">
        <v>1689</v>
      </c>
      <c r="D476">
        <v>1631</v>
      </c>
      <c r="E476">
        <v>1675</v>
      </c>
      <c r="F476">
        <v>1675</v>
      </c>
      <c r="G476">
        <v>4900</v>
      </c>
    </row>
    <row r="477" spans="1:7" x14ac:dyDescent="0.25">
      <c r="A477" s="19">
        <v>41236</v>
      </c>
      <c r="B477">
        <v>1632</v>
      </c>
      <c r="C477">
        <v>1648</v>
      </c>
      <c r="D477">
        <v>1602</v>
      </c>
      <c r="E477">
        <v>1602</v>
      </c>
      <c r="F477">
        <v>1602</v>
      </c>
      <c r="G477">
        <v>3400</v>
      </c>
    </row>
    <row r="478" spans="1:7" x14ac:dyDescent="0.25">
      <c r="A478" s="19">
        <v>41239</v>
      </c>
      <c r="B478">
        <v>1631</v>
      </c>
      <c r="C478">
        <v>1640</v>
      </c>
      <c r="D478">
        <v>1587</v>
      </c>
      <c r="E478">
        <v>1587</v>
      </c>
      <c r="F478">
        <v>1587</v>
      </c>
      <c r="G478">
        <v>8300</v>
      </c>
    </row>
    <row r="479" spans="1:7" x14ac:dyDescent="0.25">
      <c r="A479" s="19">
        <v>41240</v>
      </c>
      <c r="B479">
        <v>1578</v>
      </c>
      <c r="C479">
        <v>1627</v>
      </c>
      <c r="D479">
        <v>1564</v>
      </c>
      <c r="E479">
        <v>1620</v>
      </c>
      <c r="F479">
        <v>1620</v>
      </c>
      <c r="G479">
        <v>7500</v>
      </c>
    </row>
    <row r="480" spans="1:7" x14ac:dyDescent="0.25">
      <c r="A480" s="19">
        <v>41241</v>
      </c>
      <c r="B480">
        <v>1649</v>
      </c>
      <c r="C480">
        <v>1681</v>
      </c>
      <c r="D480">
        <v>1572</v>
      </c>
      <c r="E480">
        <v>1574</v>
      </c>
      <c r="F480">
        <v>1574</v>
      </c>
      <c r="G480">
        <v>9300</v>
      </c>
    </row>
    <row r="481" spans="1:7" x14ac:dyDescent="0.25">
      <c r="A481" s="19">
        <v>41242</v>
      </c>
      <c r="B481">
        <v>1551</v>
      </c>
      <c r="C481">
        <v>1589</v>
      </c>
      <c r="D481">
        <v>1546</v>
      </c>
      <c r="E481">
        <v>1552</v>
      </c>
      <c r="F481">
        <v>1552</v>
      </c>
      <c r="G481">
        <v>6700</v>
      </c>
    </row>
    <row r="482" spans="1:7" x14ac:dyDescent="0.25">
      <c r="A482" s="19">
        <v>41243</v>
      </c>
      <c r="B482">
        <v>1540</v>
      </c>
      <c r="C482">
        <v>1597</v>
      </c>
      <c r="D482">
        <v>1540</v>
      </c>
      <c r="E482">
        <v>1580</v>
      </c>
      <c r="F482">
        <v>1580</v>
      </c>
      <c r="G482">
        <v>8000</v>
      </c>
    </row>
    <row r="483" spans="1:7" x14ac:dyDescent="0.25">
      <c r="A483" s="19">
        <v>41246</v>
      </c>
      <c r="B483">
        <v>1540</v>
      </c>
      <c r="C483">
        <v>1618</v>
      </c>
      <c r="D483">
        <v>1540</v>
      </c>
      <c r="E483">
        <v>1616</v>
      </c>
      <c r="F483">
        <v>1616</v>
      </c>
      <c r="G483">
        <v>4700</v>
      </c>
    </row>
    <row r="484" spans="1:7" x14ac:dyDescent="0.25">
      <c r="A484" s="19">
        <v>41247</v>
      </c>
      <c r="B484">
        <v>1626</v>
      </c>
      <c r="C484">
        <v>1666</v>
      </c>
      <c r="D484">
        <v>1603</v>
      </c>
      <c r="E484">
        <v>1644</v>
      </c>
      <c r="F484">
        <v>1644</v>
      </c>
      <c r="G484">
        <v>6900</v>
      </c>
    </row>
    <row r="485" spans="1:7" x14ac:dyDescent="0.25">
      <c r="A485" s="19">
        <v>41248</v>
      </c>
      <c r="B485">
        <v>1640</v>
      </c>
      <c r="C485">
        <v>1680</v>
      </c>
      <c r="D485">
        <v>1607</v>
      </c>
      <c r="E485">
        <v>1614</v>
      </c>
      <c r="F485">
        <v>1614</v>
      </c>
      <c r="G485">
        <v>6300</v>
      </c>
    </row>
    <row r="486" spans="1:7" x14ac:dyDescent="0.25">
      <c r="A486" s="19">
        <v>41249</v>
      </c>
      <c r="B486">
        <v>1615</v>
      </c>
      <c r="C486">
        <v>1647</v>
      </c>
      <c r="D486">
        <v>1609</v>
      </c>
      <c r="E486">
        <v>1633</v>
      </c>
      <c r="F486">
        <v>1633</v>
      </c>
      <c r="G486">
        <v>5700</v>
      </c>
    </row>
    <row r="487" spans="1:7" x14ac:dyDescent="0.25">
      <c r="A487" s="19">
        <v>41250</v>
      </c>
      <c r="B487">
        <v>1607</v>
      </c>
      <c r="C487">
        <v>1642</v>
      </c>
      <c r="D487">
        <v>1573</v>
      </c>
      <c r="E487">
        <v>1575</v>
      </c>
      <c r="F487">
        <v>1575</v>
      </c>
      <c r="G487">
        <v>5100</v>
      </c>
    </row>
    <row r="488" spans="1:7" x14ac:dyDescent="0.25">
      <c r="A488" s="19">
        <v>41253</v>
      </c>
      <c r="B488">
        <v>1590</v>
      </c>
      <c r="C488">
        <v>1610</v>
      </c>
      <c r="D488">
        <v>1581</v>
      </c>
      <c r="E488">
        <v>1598</v>
      </c>
      <c r="F488">
        <v>1598</v>
      </c>
      <c r="G488">
        <v>8300</v>
      </c>
    </row>
    <row r="489" spans="1:7" x14ac:dyDescent="0.25">
      <c r="A489" s="19">
        <v>41254</v>
      </c>
      <c r="B489">
        <v>1579</v>
      </c>
      <c r="C489">
        <v>1585</v>
      </c>
      <c r="D489">
        <v>1543</v>
      </c>
      <c r="E489">
        <v>1543</v>
      </c>
      <c r="F489">
        <v>1543</v>
      </c>
      <c r="G489">
        <v>9800</v>
      </c>
    </row>
    <row r="490" spans="1:7" x14ac:dyDescent="0.25">
      <c r="A490" s="19">
        <v>41255</v>
      </c>
      <c r="B490">
        <v>1539</v>
      </c>
      <c r="C490">
        <v>1586</v>
      </c>
      <c r="D490">
        <v>1529</v>
      </c>
      <c r="E490">
        <v>1584</v>
      </c>
      <c r="F490">
        <v>1584</v>
      </c>
      <c r="G490">
        <v>6500</v>
      </c>
    </row>
    <row r="491" spans="1:7" x14ac:dyDescent="0.25">
      <c r="A491" s="19">
        <v>41256</v>
      </c>
      <c r="B491">
        <v>1578</v>
      </c>
      <c r="C491">
        <v>1637</v>
      </c>
      <c r="D491">
        <v>1571</v>
      </c>
      <c r="E491">
        <v>1613</v>
      </c>
      <c r="F491">
        <v>1613</v>
      </c>
      <c r="G491">
        <v>9100</v>
      </c>
    </row>
    <row r="492" spans="1:7" x14ac:dyDescent="0.25">
      <c r="A492" s="19">
        <v>41257</v>
      </c>
      <c r="B492">
        <v>1620</v>
      </c>
      <c r="C492">
        <v>1643</v>
      </c>
      <c r="D492">
        <v>1611</v>
      </c>
      <c r="E492">
        <v>1623</v>
      </c>
      <c r="F492">
        <v>1623</v>
      </c>
      <c r="G492">
        <v>6700</v>
      </c>
    </row>
    <row r="493" spans="1:7" x14ac:dyDescent="0.25">
      <c r="A493" s="19">
        <v>41260</v>
      </c>
      <c r="B493">
        <v>1627</v>
      </c>
      <c r="C493">
        <v>1631</v>
      </c>
      <c r="D493">
        <v>1565</v>
      </c>
      <c r="E493">
        <v>1565</v>
      </c>
      <c r="F493">
        <v>1565</v>
      </c>
      <c r="G493">
        <v>7900</v>
      </c>
    </row>
    <row r="494" spans="1:7" x14ac:dyDescent="0.25">
      <c r="A494" s="19">
        <v>41261</v>
      </c>
      <c r="B494">
        <v>1538</v>
      </c>
      <c r="C494">
        <v>1548</v>
      </c>
      <c r="D494">
        <v>1495</v>
      </c>
      <c r="E494">
        <v>1508</v>
      </c>
      <c r="F494">
        <v>1508</v>
      </c>
      <c r="G494">
        <v>12000</v>
      </c>
    </row>
    <row r="495" spans="1:7" x14ac:dyDescent="0.25">
      <c r="A495" s="19">
        <v>41262</v>
      </c>
      <c r="B495">
        <v>1504</v>
      </c>
      <c r="C495">
        <v>1595</v>
      </c>
      <c r="D495">
        <v>1504</v>
      </c>
      <c r="E495">
        <v>1592</v>
      </c>
      <c r="F495">
        <v>1592</v>
      </c>
      <c r="G495">
        <v>11000</v>
      </c>
    </row>
    <row r="496" spans="1:7" x14ac:dyDescent="0.25">
      <c r="A496" s="19">
        <v>41263</v>
      </c>
      <c r="B496">
        <v>1589</v>
      </c>
      <c r="C496">
        <v>1642</v>
      </c>
      <c r="D496">
        <v>1577</v>
      </c>
      <c r="E496">
        <v>1632</v>
      </c>
      <c r="F496">
        <v>1632</v>
      </c>
      <c r="G496">
        <v>12800</v>
      </c>
    </row>
    <row r="497" spans="1:7" x14ac:dyDescent="0.25">
      <c r="A497" s="19">
        <v>41264</v>
      </c>
      <c r="B497">
        <v>1763</v>
      </c>
      <c r="C497">
        <v>1770</v>
      </c>
      <c r="D497">
        <v>1713</v>
      </c>
      <c r="E497">
        <v>1739</v>
      </c>
      <c r="F497">
        <v>1739</v>
      </c>
      <c r="G497">
        <v>14000</v>
      </c>
    </row>
    <row r="498" spans="1:7" x14ac:dyDescent="0.25">
      <c r="A498" s="19">
        <v>41267</v>
      </c>
      <c r="B498">
        <v>1711</v>
      </c>
      <c r="C498">
        <v>1731</v>
      </c>
      <c r="D498">
        <v>1703</v>
      </c>
      <c r="E498">
        <v>1710</v>
      </c>
      <c r="F498">
        <v>1710</v>
      </c>
      <c r="G498">
        <v>4000</v>
      </c>
    </row>
    <row r="499" spans="1:7" x14ac:dyDescent="0.25">
      <c r="A499" s="19">
        <v>41269</v>
      </c>
      <c r="B499">
        <v>1737</v>
      </c>
      <c r="C499">
        <v>1806</v>
      </c>
      <c r="D499">
        <v>1734</v>
      </c>
      <c r="E499">
        <v>1805</v>
      </c>
      <c r="F499">
        <v>1805</v>
      </c>
      <c r="G499">
        <v>7100</v>
      </c>
    </row>
    <row r="500" spans="1:7" x14ac:dyDescent="0.25">
      <c r="A500" s="19">
        <v>41270</v>
      </c>
      <c r="B500">
        <v>1800</v>
      </c>
      <c r="C500">
        <v>1918</v>
      </c>
      <c r="D500">
        <v>1782</v>
      </c>
      <c r="E500">
        <v>1806</v>
      </c>
      <c r="F500">
        <v>1806</v>
      </c>
      <c r="G500">
        <v>11700</v>
      </c>
    </row>
    <row r="501" spans="1:7" x14ac:dyDescent="0.25">
      <c r="A501" s="19">
        <v>41271</v>
      </c>
      <c r="B501">
        <v>1861</v>
      </c>
      <c r="C501">
        <v>1907</v>
      </c>
      <c r="D501">
        <v>1819</v>
      </c>
      <c r="E501">
        <v>1898</v>
      </c>
      <c r="F501">
        <v>1898</v>
      </c>
      <c r="G501">
        <v>8300</v>
      </c>
    </row>
    <row r="502" spans="1:7" x14ac:dyDescent="0.25">
      <c r="A502" s="19">
        <v>41274</v>
      </c>
      <c r="B502">
        <v>1950</v>
      </c>
      <c r="C502">
        <v>1969</v>
      </c>
      <c r="D502">
        <v>1682</v>
      </c>
      <c r="E502">
        <v>1701</v>
      </c>
      <c r="F502">
        <v>1701</v>
      </c>
      <c r="G502">
        <v>23400</v>
      </c>
    </row>
    <row r="503" spans="1:7" x14ac:dyDescent="0.25">
      <c r="A503" s="19">
        <v>41276</v>
      </c>
      <c r="B503">
        <v>1537</v>
      </c>
      <c r="C503">
        <v>1582</v>
      </c>
      <c r="D503">
        <v>1493</v>
      </c>
      <c r="E503">
        <v>1496</v>
      </c>
      <c r="F503">
        <v>1496</v>
      </c>
      <c r="G503">
        <v>20800</v>
      </c>
    </row>
    <row r="504" spans="1:7" x14ac:dyDescent="0.25">
      <c r="A504" s="19">
        <v>41277</v>
      </c>
      <c r="B504">
        <v>1513</v>
      </c>
      <c r="C504">
        <v>1529</v>
      </c>
      <c r="D504">
        <v>1480</v>
      </c>
      <c r="E504">
        <v>1509</v>
      </c>
      <c r="F504">
        <v>1509</v>
      </c>
      <c r="G504">
        <v>7400</v>
      </c>
    </row>
    <row r="505" spans="1:7" x14ac:dyDescent="0.25">
      <c r="A505" s="19">
        <v>41278</v>
      </c>
      <c r="B505">
        <v>1503</v>
      </c>
      <c r="C505">
        <v>1511</v>
      </c>
      <c r="D505">
        <v>1470</v>
      </c>
      <c r="E505">
        <v>1478</v>
      </c>
      <c r="F505">
        <v>1478</v>
      </c>
      <c r="G505">
        <v>10500</v>
      </c>
    </row>
    <row r="506" spans="1:7" x14ac:dyDescent="0.25">
      <c r="A506" s="19">
        <v>41281</v>
      </c>
      <c r="B506">
        <v>1493</v>
      </c>
      <c r="C506">
        <v>1505</v>
      </c>
      <c r="D506">
        <v>1468</v>
      </c>
      <c r="E506">
        <v>1474</v>
      </c>
      <c r="F506">
        <v>1474</v>
      </c>
      <c r="G506">
        <v>8500</v>
      </c>
    </row>
    <row r="507" spans="1:7" x14ac:dyDescent="0.25">
      <c r="A507" s="19">
        <v>41282</v>
      </c>
      <c r="B507">
        <v>1467</v>
      </c>
      <c r="C507">
        <v>1492</v>
      </c>
      <c r="D507">
        <v>1452</v>
      </c>
      <c r="E507">
        <v>1457</v>
      </c>
      <c r="F507">
        <v>1457</v>
      </c>
      <c r="G507">
        <v>9300</v>
      </c>
    </row>
    <row r="508" spans="1:7" x14ac:dyDescent="0.25">
      <c r="A508" s="19">
        <v>41283</v>
      </c>
      <c r="B508">
        <v>1434</v>
      </c>
      <c r="C508">
        <v>1474</v>
      </c>
      <c r="D508">
        <v>1430</v>
      </c>
      <c r="E508">
        <v>1460</v>
      </c>
      <c r="F508">
        <v>1460</v>
      </c>
      <c r="G508">
        <v>10600</v>
      </c>
    </row>
    <row r="509" spans="1:7" x14ac:dyDescent="0.25">
      <c r="A509" s="19">
        <v>41284</v>
      </c>
      <c r="B509">
        <v>1433</v>
      </c>
      <c r="C509">
        <v>1454</v>
      </c>
      <c r="D509">
        <v>1423</v>
      </c>
      <c r="E509">
        <v>1425</v>
      </c>
      <c r="F509">
        <v>1425</v>
      </c>
      <c r="G509">
        <v>9400</v>
      </c>
    </row>
    <row r="510" spans="1:7" x14ac:dyDescent="0.25">
      <c r="A510" s="19">
        <v>41285</v>
      </c>
      <c r="B510">
        <v>1429</v>
      </c>
      <c r="C510">
        <v>1445</v>
      </c>
      <c r="D510">
        <v>1418</v>
      </c>
      <c r="E510">
        <v>1418</v>
      </c>
      <c r="F510">
        <v>1418</v>
      </c>
      <c r="G510">
        <v>4900</v>
      </c>
    </row>
    <row r="511" spans="1:7" x14ac:dyDescent="0.25">
      <c r="A511" s="19">
        <v>41288</v>
      </c>
      <c r="B511">
        <v>1417</v>
      </c>
      <c r="C511">
        <v>1427</v>
      </c>
      <c r="D511">
        <v>1389</v>
      </c>
      <c r="E511">
        <v>1396</v>
      </c>
      <c r="F511">
        <v>1396</v>
      </c>
      <c r="G511">
        <v>9000</v>
      </c>
    </row>
    <row r="512" spans="1:7" x14ac:dyDescent="0.25">
      <c r="A512" s="19">
        <v>41289</v>
      </c>
      <c r="B512">
        <v>1413</v>
      </c>
      <c r="C512">
        <v>1418</v>
      </c>
      <c r="D512">
        <v>1383</v>
      </c>
      <c r="E512">
        <v>1394</v>
      </c>
      <c r="F512">
        <v>1394</v>
      </c>
      <c r="G512">
        <v>8500</v>
      </c>
    </row>
    <row r="513" spans="1:7" x14ac:dyDescent="0.25">
      <c r="A513" s="19">
        <v>41290</v>
      </c>
      <c r="B513">
        <v>1385</v>
      </c>
      <c r="C513">
        <v>1391</v>
      </c>
      <c r="D513">
        <v>1352</v>
      </c>
      <c r="E513">
        <v>1364</v>
      </c>
      <c r="F513">
        <v>1364</v>
      </c>
      <c r="G513">
        <v>11700</v>
      </c>
    </row>
    <row r="514" spans="1:7" x14ac:dyDescent="0.25">
      <c r="A514" s="19">
        <v>41291</v>
      </c>
      <c r="B514">
        <v>1349</v>
      </c>
      <c r="C514">
        <v>1373</v>
      </c>
      <c r="D514">
        <v>1343</v>
      </c>
      <c r="E514">
        <v>1373</v>
      </c>
      <c r="F514">
        <v>1373</v>
      </c>
      <c r="G514">
        <v>8400</v>
      </c>
    </row>
    <row r="515" spans="1:7" x14ac:dyDescent="0.25">
      <c r="A515" s="19">
        <v>41292</v>
      </c>
      <c r="B515">
        <v>1360</v>
      </c>
      <c r="C515">
        <v>1368</v>
      </c>
      <c r="D515">
        <v>1280</v>
      </c>
      <c r="E515">
        <v>1288</v>
      </c>
      <c r="F515">
        <v>1288</v>
      </c>
      <c r="G515">
        <v>20300</v>
      </c>
    </row>
    <row r="516" spans="1:7" x14ac:dyDescent="0.25">
      <c r="A516" s="19">
        <v>41296</v>
      </c>
      <c r="B516">
        <v>1284</v>
      </c>
      <c r="C516">
        <v>1310</v>
      </c>
      <c r="D516">
        <v>1243</v>
      </c>
      <c r="E516">
        <v>1246</v>
      </c>
      <c r="F516">
        <v>1246</v>
      </c>
      <c r="G516">
        <v>10600</v>
      </c>
    </row>
    <row r="517" spans="1:7" x14ac:dyDescent="0.25">
      <c r="A517" s="19">
        <v>41297</v>
      </c>
      <c r="B517">
        <v>1248</v>
      </c>
      <c r="C517">
        <v>1252</v>
      </c>
      <c r="D517">
        <v>1208</v>
      </c>
      <c r="E517">
        <v>1214</v>
      </c>
      <c r="F517">
        <v>1214</v>
      </c>
      <c r="G517">
        <v>12200</v>
      </c>
    </row>
    <row r="518" spans="1:7" x14ac:dyDescent="0.25">
      <c r="A518" s="19">
        <v>41298</v>
      </c>
      <c r="B518">
        <v>1222</v>
      </c>
      <c r="C518">
        <v>1292</v>
      </c>
      <c r="D518">
        <v>1204</v>
      </c>
      <c r="E518">
        <v>1221</v>
      </c>
      <c r="F518">
        <v>1221</v>
      </c>
      <c r="G518">
        <v>19300</v>
      </c>
    </row>
    <row r="519" spans="1:7" x14ac:dyDescent="0.25">
      <c r="A519" s="19">
        <v>41299</v>
      </c>
      <c r="B519">
        <v>1225</v>
      </c>
      <c r="C519">
        <v>1253</v>
      </c>
      <c r="D519">
        <v>1210</v>
      </c>
      <c r="E519">
        <v>1231</v>
      </c>
      <c r="F519">
        <v>1231</v>
      </c>
      <c r="G519">
        <v>12300</v>
      </c>
    </row>
    <row r="520" spans="1:7" x14ac:dyDescent="0.25">
      <c r="A520" s="19">
        <v>41302</v>
      </c>
      <c r="B520">
        <v>1228</v>
      </c>
      <c r="C520">
        <v>1279</v>
      </c>
      <c r="D520">
        <v>1225</v>
      </c>
      <c r="E520">
        <v>1264</v>
      </c>
      <c r="F520">
        <v>1264</v>
      </c>
      <c r="G520">
        <v>9600</v>
      </c>
    </row>
    <row r="521" spans="1:7" x14ac:dyDescent="0.25">
      <c r="A521" s="19">
        <v>41303</v>
      </c>
      <c r="B521">
        <v>1280</v>
      </c>
      <c r="C521">
        <v>1290</v>
      </c>
      <c r="D521">
        <v>1217</v>
      </c>
      <c r="E521">
        <v>1225</v>
      </c>
      <c r="F521">
        <v>1225</v>
      </c>
      <c r="G521">
        <v>12400</v>
      </c>
    </row>
    <row r="522" spans="1:7" x14ac:dyDescent="0.25">
      <c r="A522" s="19">
        <v>41304</v>
      </c>
      <c r="B522">
        <v>1256</v>
      </c>
      <c r="C522">
        <v>1305</v>
      </c>
      <c r="D522">
        <v>1240</v>
      </c>
      <c r="E522">
        <v>1304</v>
      </c>
      <c r="F522">
        <v>1304</v>
      </c>
      <c r="G522">
        <v>14700</v>
      </c>
    </row>
    <row r="523" spans="1:7" x14ac:dyDescent="0.25">
      <c r="A523" s="19">
        <v>41305</v>
      </c>
      <c r="B523">
        <v>1311</v>
      </c>
      <c r="C523">
        <v>1320</v>
      </c>
      <c r="D523">
        <v>1278</v>
      </c>
      <c r="E523">
        <v>1307</v>
      </c>
      <c r="F523">
        <v>1307</v>
      </c>
      <c r="G523">
        <v>10000</v>
      </c>
    </row>
    <row r="524" spans="1:7" x14ac:dyDescent="0.25">
      <c r="A524" s="19">
        <v>41306</v>
      </c>
      <c r="B524">
        <v>1256</v>
      </c>
      <c r="C524">
        <v>1256</v>
      </c>
      <c r="D524">
        <v>1224</v>
      </c>
      <c r="E524">
        <v>1240</v>
      </c>
      <c r="F524">
        <v>1240</v>
      </c>
      <c r="G524">
        <v>18100</v>
      </c>
    </row>
    <row r="525" spans="1:7" x14ac:dyDescent="0.25">
      <c r="A525" s="19">
        <v>41309</v>
      </c>
      <c r="B525">
        <v>1277</v>
      </c>
      <c r="C525">
        <v>1325</v>
      </c>
      <c r="D525">
        <v>1263</v>
      </c>
      <c r="E525">
        <v>1325</v>
      </c>
      <c r="F525">
        <v>1325</v>
      </c>
      <c r="G525">
        <v>13300</v>
      </c>
    </row>
    <row r="526" spans="1:7" x14ac:dyDescent="0.25">
      <c r="A526" s="19">
        <v>41310</v>
      </c>
      <c r="B526">
        <v>1296</v>
      </c>
      <c r="C526">
        <v>1301</v>
      </c>
      <c r="D526">
        <v>1246</v>
      </c>
      <c r="E526">
        <v>1272</v>
      </c>
      <c r="F526">
        <v>1272</v>
      </c>
      <c r="G526">
        <v>13100</v>
      </c>
    </row>
    <row r="527" spans="1:7" x14ac:dyDescent="0.25">
      <c r="A527" s="19">
        <v>41311</v>
      </c>
      <c r="B527">
        <v>1297</v>
      </c>
      <c r="C527">
        <v>1300</v>
      </c>
      <c r="D527">
        <v>1261</v>
      </c>
      <c r="E527">
        <v>1262</v>
      </c>
      <c r="F527">
        <v>1262</v>
      </c>
      <c r="G527">
        <v>11800</v>
      </c>
    </row>
    <row r="528" spans="1:7" x14ac:dyDescent="0.25">
      <c r="A528" s="19">
        <v>41312</v>
      </c>
      <c r="B528">
        <v>1248</v>
      </c>
      <c r="C528">
        <v>1309</v>
      </c>
      <c r="D528">
        <v>1244</v>
      </c>
      <c r="E528">
        <v>1258</v>
      </c>
      <c r="F528">
        <v>1258</v>
      </c>
      <c r="G528">
        <v>21200</v>
      </c>
    </row>
    <row r="529" spans="1:7" x14ac:dyDescent="0.25">
      <c r="A529" s="19">
        <v>41313</v>
      </c>
      <c r="B529">
        <v>1250</v>
      </c>
      <c r="C529">
        <v>1251</v>
      </c>
      <c r="D529">
        <v>1229</v>
      </c>
      <c r="E529">
        <v>1235</v>
      </c>
      <c r="F529">
        <v>1235</v>
      </c>
      <c r="G529">
        <v>15300</v>
      </c>
    </row>
    <row r="530" spans="1:7" x14ac:dyDescent="0.25">
      <c r="A530" s="19">
        <v>41316</v>
      </c>
      <c r="B530">
        <v>1229</v>
      </c>
      <c r="C530">
        <v>1240</v>
      </c>
      <c r="D530">
        <v>1208</v>
      </c>
      <c r="E530">
        <v>1211</v>
      </c>
      <c r="F530">
        <v>1211</v>
      </c>
      <c r="G530">
        <v>13600</v>
      </c>
    </row>
    <row r="531" spans="1:7" x14ac:dyDescent="0.25">
      <c r="A531" s="19">
        <v>41317</v>
      </c>
      <c r="B531">
        <v>1210</v>
      </c>
      <c r="C531">
        <v>1219</v>
      </c>
      <c r="D531">
        <v>1191</v>
      </c>
      <c r="E531">
        <v>1199</v>
      </c>
      <c r="F531">
        <v>1199</v>
      </c>
      <c r="G531">
        <v>8400</v>
      </c>
    </row>
    <row r="532" spans="1:7" x14ac:dyDescent="0.25">
      <c r="A532" s="19">
        <v>41318</v>
      </c>
      <c r="B532">
        <v>1196</v>
      </c>
      <c r="C532">
        <v>1226</v>
      </c>
      <c r="D532">
        <v>1185</v>
      </c>
      <c r="E532">
        <v>1207</v>
      </c>
      <c r="F532">
        <v>1207</v>
      </c>
      <c r="G532">
        <v>11600</v>
      </c>
    </row>
    <row r="533" spans="1:7" x14ac:dyDescent="0.25">
      <c r="A533" s="19">
        <v>41319</v>
      </c>
      <c r="B533">
        <v>1215</v>
      </c>
      <c r="C533">
        <v>1221</v>
      </c>
      <c r="D533">
        <v>1181</v>
      </c>
      <c r="E533">
        <v>1188</v>
      </c>
      <c r="F533">
        <v>1188</v>
      </c>
      <c r="G533">
        <v>13900</v>
      </c>
    </row>
    <row r="534" spans="1:7" x14ac:dyDescent="0.25">
      <c r="A534" s="19">
        <v>41320</v>
      </c>
      <c r="B534">
        <v>1177</v>
      </c>
      <c r="C534">
        <v>1207</v>
      </c>
      <c r="D534">
        <v>1172</v>
      </c>
      <c r="E534">
        <v>1177</v>
      </c>
      <c r="F534">
        <v>1177</v>
      </c>
      <c r="G534">
        <v>12500</v>
      </c>
    </row>
    <row r="535" spans="1:7" x14ac:dyDescent="0.25">
      <c r="A535" s="19">
        <v>41324</v>
      </c>
      <c r="B535">
        <v>1170</v>
      </c>
      <c r="C535">
        <v>1170</v>
      </c>
      <c r="D535">
        <v>1125</v>
      </c>
      <c r="E535">
        <v>1128</v>
      </c>
      <c r="F535">
        <v>1128</v>
      </c>
      <c r="G535">
        <v>15700</v>
      </c>
    </row>
    <row r="536" spans="1:7" x14ac:dyDescent="0.25">
      <c r="A536" s="19">
        <v>41325</v>
      </c>
      <c r="B536">
        <v>1132</v>
      </c>
      <c r="C536">
        <v>1232</v>
      </c>
      <c r="D536">
        <v>1131</v>
      </c>
      <c r="E536">
        <v>1228</v>
      </c>
      <c r="F536">
        <v>1228</v>
      </c>
      <c r="G536">
        <v>28800</v>
      </c>
    </row>
    <row r="537" spans="1:7" x14ac:dyDescent="0.25">
      <c r="A537" s="19">
        <v>41326</v>
      </c>
      <c r="B537">
        <v>1227</v>
      </c>
      <c r="C537">
        <v>1293</v>
      </c>
      <c r="D537">
        <v>1227</v>
      </c>
      <c r="E537">
        <v>1248</v>
      </c>
      <c r="F537">
        <v>1248</v>
      </c>
      <c r="G537">
        <v>29800</v>
      </c>
    </row>
    <row r="538" spans="1:7" x14ac:dyDescent="0.25">
      <c r="A538" s="19">
        <v>41327</v>
      </c>
      <c r="B538">
        <v>1218</v>
      </c>
      <c r="C538">
        <v>1244</v>
      </c>
      <c r="D538">
        <v>1205</v>
      </c>
      <c r="E538">
        <v>1207</v>
      </c>
      <c r="F538">
        <v>1207</v>
      </c>
      <c r="G538">
        <v>11500</v>
      </c>
    </row>
    <row r="539" spans="1:7" x14ac:dyDescent="0.25">
      <c r="A539" s="19">
        <v>41330</v>
      </c>
      <c r="B539">
        <v>1165</v>
      </c>
      <c r="C539">
        <v>1386</v>
      </c>
      <c r="D539">
        <v>1150</v>
      </c>
      <c r="E539">
        <v>1373</v>
      </c>
      <c r="F539">
        <v>1373</v>
      </c>
      <c r="G539">
        <v>41500</v>
      </c>
    </row>
    <row r="540" spans="1:7" x14ac:dyDescent="0.25">
      <c r="A540" s="19">
        <v>41331</v>
      </c>
      <c r="B540">
        <v>1358</v>
      </c>
      <c r="C540">
        <v>1440</v>
      </c>
      <c r="D540">
        <v>1319</v>
      </c>
      <c r="E540">
        <v>1342</v>
      </c>
      <c r="F540">
        <v>1342</v>
      </c>
      <c r="G540">
        <v>48700</v>
      </c>
    </row>
    <row r="541" spans="1:7" x14ac:dyDescent="0.25">
      <c r="A541" s="19">
        <v>41332</v>
      </c>
      <c r="B541">
        <v>1348</v>
      </c>
      <c r="C541">
        <v>1362</v>
      </c>
      <c r="D541">
        <v>1227</v>
      </c>
      <c r="E541">
        <v>1250</v>
      </c>
      <c r="F541">
        <v>1250</v>
      </c>
      <c r="G541">
        <v>32300</v>
      </c>
    </row>
    <row r="542" spans="1:7" x14ac:dyDescent="0.25">
      <c r="A542" s="19">
        <v>41333</v>
      </c>
      <c r="B542">
        <v>1247</v>
      </c>
      <c r="C542">
        <v>1288</v>
      </c>
      <c r="D542">
        <v>1226</v>
      </c>
      <c r="E542">
        <v>1288</v>
      </c>
      <c r="F542">
        <v>1288</v>
      </c>
      <c r="G542">
        <v>28600</v>
      </c>
    </row>
    <row r="543" spans="1:7" x14ac:dyDescent="0.25">
      <c r="A543" s="19">
        <v>41334</v>
      </c>
      <c r="B543">
        <v>1345</v>
      </c>
      <c r="C543">
        <v>1378</v>
      </c>
      <c r="D543">
        <v>1286</v>
      </c>
      <c r="E543">
        <v>1308</v>
      </c>
      <c r="F543">
        <v>1308</v>
      </c>
      <c r="G543">
        <v>29200</v>
      </c>
    </row>
    <row r="544" spans="1:7" x14ac:dyDescent="0.25">
      <c r="A544" s="19">
        <v>41337</v>
      </c>
      <c r="B544">
        <v>1328</v>
      </c>
      <c r="C544">
        <v>1333</v>
      </c>
      <c r="D544">
        <v>1238</v>
      </c>
      <c r="E544">
        <v>1238</v>
      </c>
      <c r="F544">
        <v>1238</v>
      </c>
      <c r="G544">
        <v>17100</v>
      </c>
    </row>
    <row r="545" spans="1:7" x14ac:dyDescent="0.25">
      <c r="A545" s="19">
        <v>41338</v>
      </c>
      <c r="B545">
        <v>1199</v>
      </c>
      <c r="C545">
        <v>1212</v>
      </c>
      <c r="D545">
        <v>1190</v>
      </c>
      <c r="E545">
        <v>1200</v>
      </c>
      <c r="F545">
        <v>1200</v>
      </c>
      <c r="G545">
        <v>23700</v>
      </c>
    </row>
    <row r="546" spans="1:7" x14ac:dyDescent="0.25">
      <c r="A546" s="19">
        <v>41339</v>
      </c>
      <c r="B546">
        <v>1184</v>
      </c>
      <c r="C546">
        <v>1228</v>
      </c>
      <c r="D546">
        <v>1183</v>
      </c>
      <c r="E546">
        <v>1205</v>
      </c>
      <c r="F546">
        <v>1205</v>
      </c>
      <c r="G546">
        <v>18800</v>
      </c>
    </row>
    <row r="547" spans="1:7" x14ac:dyDescent="0.25">
      <c r="A547" s="19">
        <v>41340</v>
      </c>
      <c r="B547">
        <v>1201</v>
      </c>
      <c r="C547">
        <v>1209</v>
      </c>
      <c r="D547">
        <v>1179</v>
      </c>
      <c r="E547">
        <v>1180</v>
      </c>
      <c r="F547">
        <v>1180</v>
      </c>
      <c r="G547">
        <v>14300</v>
      </c>
    </row>
    <row r="548" spans="1:7" x14ac:dyDescent="0.25">
      <c r="A548" s="19">
        <v>41341</v>
      </c>
      <c r="B548">
        <v>1158</v>
      </c>
      <c r="C548">
        <v>1198</v>
      </c>
      <c r="D548">
        <v>1156</v>
      </c>
      <c r="E548">
        <v>1164</v>
      </c>
      <c r="F548">
        <v>1164</v>
      </c>
      <c r="G548">
        <v>17600</v>
      </c>
    </row>
    <row r="549" spans="1:7" x14ac:dyDescent="0.25">
      <c r="A549" s="19">
        <v>41344</v>
      </c>
      <c r="B549">
        <v>1164</v>
      </c>
      <c r="C549">
        <v>1168</v>
      </c>
      <c r="D549">
        <v>1114</v>
      </c>
      <c r="E549">
        <v>1115</v>
      </c>
      <c r="F549">
        <v>1115</v>
      </c>
      <c r="G549">
        <v>19600</v>
      </c>
    </row>
    <row r="550" spans="1:7" x14ac:dyDescent="0.25">
      <c r="A550" s="19">
        <v>41345</v>
      </c>
      <c r="B550">
        <v>1118</v>
      </c>
      <c r="C550">
        <v>1167</v>
      </c>
      <c r="D550">
        <v>1110</v>
      </c>
      <c r="E550">
        <v>1132</v>
      </c>
      <c r="F550">
        <v>1132</v>
      </c>
      <c r="G550">
        <v>27600</v>
      </c>
    </row>
    <row r="551" spans="1:7" x14ac:dyDescent="0.25">
      <c r="A551" s="19">
        <v>41346</v>
      </c>
      <c r="B551">
        <v>1130</v>
      </c>
      <c r="C551">
        <v>1151</v>
      </c>
      <c r="D551">
        <v>1119</v>
      </c>
      <c r="E551">
        <v>1126</v>
      </c>
      <c r="F551">
        <v>1126</v>
      </c>
      <c r="G551">
        <v>20300</v>
      </c>
    </row>
    <row r="552" spans="1:7" x14ac:dyDescent="0.25">
      <c r="A552" s="19">
        <v>41347</v>
      </c>
      <c r="B552">
        <v>1112</v>
      </c>
      <c r="C552">
        <v>1124</v>
      </c>
      <c r="D552">
        <v>1101</v>
      </c>
      <c r="E552">
        <v>1104</v>
      </c>
      <c r="F552">
        <v>1104</v>
      </c>
      <c r="G552">
        <v>20200</v>
      </c>
    </row>
    <row r="553" spans="1:7" x14ac:dyDescent="0.25">
      <c r="A553" s="19">
        <v>41348</v>
      </c>
      <c r="B553">
        <v>1110</v>
      </c>
      <c r="C553">
        <v>1130</v>
      </c>
      <c r="D553">
        <v>1099</v>
      </c>
      <c r="E553">
        <v>1105</v>
      </c>
      <c r="F553">
        <v>1105</v>
      </c>
      <c r="G553">
        <v>27200</v>
      </c>
    </row>
    <row r="554" spans="1:7" x14ac:dyDescent="0.25">
      <c r="A554" s="19">
        <v>41351</v>
      </c>
      <c r="B554">
        <v>1175</v>
      </c>
      <c r="C554">
        <v>1177</v>
      </c>
      <c r="D554">
        <v>1113</v>
      </c>
      <c r="E554">
        <v>1162</v>
      </c>
      <c r="F554">
        <v>1162</v>
      </c>
      <c r="G554">
        <v>35600</v>
      </c>
    </row>
    <row r="555" spans="1:7" x14ac:dyDescent="0.25">
      <c r="A555" s="19">
        <v>41352</v>
      </c>
      <c r="B555">
        <v>1136</v>
      </c>
      <c r="C555">
        <v>1223</v>
      </c>
      <c r="D555">
        <v>1132</v>
      </c>
      <c r="E555">
        <v>1163</v>
      </c>
      <c r="F555">
        <v>1163</v>
      </c>
      <c r="G555">
        <v>44300</v>
      </c>
    </row>
    <row r="556" spans="1:7" x14ac:dyDescent="0.25">
      <c r="A556" s="19">
        <v>41353</v>
      </c>
      <c r="B556">
        <v>1121</v>
      </c>
      <c r="C556">
        <v>1134</v>
      </c>
      <c r="D556">
        <v>1092</v>
      </c>
      <c r="E556">
        <v>1100</v>
      </c>
      <c r="F556">
        <v>1100</v>
      </c>
      <c r="G556">
        <v>36800</v>
      </c>
    </row>
    <row r="557" spans="1:7" x14ac:dyDescent="0.25">
      <c r="A557" s="19">
        <v>41354</v>
      </c>
      <c r="B557">
        <v>1128</v>
      </c>
      <c r="C557">
        <v>1147</v>
      </c>
      <c r="D557">
        <v>1102</v>
      </c>
      <c r="E557">
        <v>1132</v>
      </c>
      <c r="F557">
        <v>1132</v>
      </c>
      <c r="G557">
        <v>45300</v>
      </c>
    </row>
    <row r="558" spans="1:7" x14ac:dyDescent="0.25">
      <c r="A558" s="19">
        <v>41355</v>
      </c>
      <c r="B558">
        <v>1113</v>
      </c>
      <c r="C558">
        <v>1145</v>
      </c>
      <c r="D558">
        <v>1108</v>
      </c>
      <c r="E558">
        <v>1129</v>
      </c>
      <c r="F558">
        <v>1129</v>
      </c>
      <c r="G558">
        <v>13800</v>
      </c>
    </row>
    <row r="559" spans="1:7" x14ac:dyDescent="0.25">
      <c r="A559" s="19">
        <v>41358</v>
      </c>
      <c r="B559">
        <v>1099</v>
      </c>
      <c r="C559">
        <v>1146</v>
      </c>
      <c r="D559">
        <v>1084</v>
      </c>
      <c r="E559">
        <v>1113</v>
      </c>
      <c r="F559">
        <v>1113</v>
      </c>
      <c r="G559">
        <v>31100</v>
      </c>
    </row>
    <row r="560" spans="1:7" x14ac:dyDescent="0.25">
      <c r="A560" s="19">
        <v>41359</v>
      </c>
      <c r="B560">
        <v>1096</v>
      </c>
      <c r="C560">
        <v>1108</v>
      </c>
      <c r="D560">
        <v>1079</v>
      </c>
      <c r="E560">
        <v>1083</v>
      </c>
      <c r="F560">
        <v>1083</v>
      </c>
      <c r="G560">
        <v>17100</v>
      </c>
    </row>
    <row r="561" spans="1:7" x14ac:dyDescent="0.25">
      <c r="A561" s="19">
        <v>41360</v>
      </c>
      <c r="B561">
        <v>1110</v>
      </c>
      <c r="C561">
        <v>1119</v>
      </c>
      <c r="D561">
        <v>1086</v>
      </c>
      <c r="E561">
        <v>1094</v>
      </c>
      <c r="F561">
        <v>1094</v>
      </c>
      <c r="G561">
        <v>17600</v>
      </c>
    </row>
    <row r="562" spans="1:7" x14ac:dyDescent="0.25">
      <c r="A562" s="19">
        <v>41361</v>
      </c>
      <c r="B562">
        <v>1091</v>
      </c>
      <c r="C562">
        <v>1100</v>
      </c>
      <c r="D562">
        <v>1086</v>
      </c>
      <c r="E562">
        <v>1090</v>
      </c>
      <c r="F562">
        <v>1090</v>
      </c>
      <c r="G562">
        <v>12700</v>
      </c>
    </row>
    <row r="563" spans="1:7" x14ac:dyDescent="0.25">
      <c r="A563" s="19">
        <v>41365</v>
      </c>
      <c r="B563">
        <v>1085</v>
      </c>
      <c r="C563">
        <v>1106</v>
      </c>
      <c r="D563">
        <v>1081</v>
      </c>
      <c r="E563">
        <v>1094</v>
      </c>
      <c r="F563">
        <v>1094</v>
      </c>
      <c r="G563">
        <v>15500</v>
      </c>
    </row>
    <row r="564" spans="1:7" x14ac:dyDescent="0.25">
      <c r="A564" s="19">
        <v>41366</v>
      </c>
      <c r="B564">
        <v>1078</v>
      </c>
      <c r="C564">
        <v>1081</v>
      </c>
      <c r="D564">
        <v>1059</v>
      </c>
      <c r="E564">
        <v>1061</v>
      </c>
      <c r="F564">
        <v>1061</v>
      </c>
      <c r="G564">
        <v>16000</v>
      </c>
    </row>
    <row r="565" spans="1:7" x14ac:dyDescent="0.25">
      <c r="A565" s="19">
        <v>41367</v>
      </c>
      <c r="B565">
        <v>1059</v>
      </c>
      <c r="C565">
        <v>1109</v>
      </c>
      <c r="D565">
        <v>1053</v>
      </c>
      <c r="E565">
        <v>1098</v>
      </c>
      <c r="F565">
        <v>1098</v>
      </c>
      <c r="G565">
        <v>25200</v>
      </c>
    </row>
    <row r="566" spans="1:7" x14ac:dyDescent="0.25">
      <c r="A566" s="19">
        <v>41368</v>
      </c>
      <c r="B566">
        <v>1097</v>
      </c>
      <c r="C566">
        <v>1125</v>
      </c>
      <c r="D566">
        <v>1079</v>
      </c>
      <c r="E566">
        <v>1079</v>
      </c>
      <c r="F566">
        <v>1079</v>
      </c>
      <c r="G566">
        <v>20100</v>
      </c>
    </row>
    <row r="567" spans="1:7" x14ac:dyDescent="0.25">
      <c r="A567" s="19">
        <v>41369</v>
      </c>
      <c r="B567">
        <v>1140</v>
      </c>
      <c r="C567">
        <v>1146</v>
      </c>
      <c r="D567">
        <v>1083</v>
      </c>
      <c r="E567">
        <v>1083</v>
      </c>
      <c r="F567">
        <v>1083</v>
      </c>
      <c r="G567">
        <v>31400</v>
      </c>
    </row>
    <row r="568" spans="1:7" x14ac:dyDescent="0.25">
      <c r="A568" s="19">
        <v>41372</v>
      </c>
      <c r="B568">
        <v>1074</v>
      </c>
      <c r="C568">
        <v>1090</v>
      </c>
      <c r="D568">
        <v>1053</v>
      </c>
      <c r="E568">
        <v>1053</v>
      </c>
      <c r="F568">
        <v>1053</v>
      </c>
      <c r="G568">
        <v>18800</v>
      </c>
    </row>
    <row r="569" spans="1:7" x14ac:dyDescent="0.25">
      <c r="A569" s="19">
        <v>41373</v>
      </c>
      <c r="B569">
        <v>1044</v>
      </c>
      <c r="C569">
        <v>1062</v>
      </c>
      <c r="D569">
        <v>1029</v>
      </c>
      <c r="E569">
        <v>1038</v>
      </c>
      <c r="F569">
        <v>1038</v>
      </c>
      <c r="G569">
        <v>17800</v>
      </c>
    </row>
    <row r="570" spans="1:7" x14ac:dyDescent="0.25">
      <c r="A570" s="19">
        <v>41374</v>
      </c>
      <c r="B570">
        <v>1029</v>
      </c>
      <c r="C570">
        <v>1032</v>
      </c>
      <c r="D570">
        <v>1009</v>
      </c>
      <c r="E570">
        <v>1012</v>
      </c>
      <c r="F570">
        <v>1012</v>
      </c>
      <c r="G570">
        <v>22100</v>
      </c>
    </row>
    <row r="571" spans="1:7" x14ac:dyDescent="0.25">
      <c r="A571" s="19">
        <v>41375</v>
      </c>
      <c r="B571">
        <v>1007</v>
      </c>
      <c r="C571">
        <v>1016</v>
      </c>
      <c r="D571">
        <v>990</v>
      </c>
      <c r="E571">
        <v>1009</v>
      </c>
      <c r="F571">
        <v>1009</v>
      </c>
      <c r="G571">
        <v>23800</v>
      </c>
    </row>
    <row r="572" spans="1:7" x14ac:dyDescent="0.25">
      <c r="A572" s="19">
        <v>41376</v>
      </c>
      <c r="B572">
        <v>1022</v>
      </c>
      <c r="C572">
        <v>1031</v>
      </c>
      <c r="D572">
        <v>988</v>
      </c>
      <c r="E572">
        <v>991</v>
      </c>
      <c r="F572">
        <v>991</v>
      </c>
      <c r="G572">
        <v>19900</v>
      </c>
    </row>
    <row r="573" spans="1:7" x14ac:dyDescent="0.25">
      <c r="A573" s="19">
        <v>41379</v>
      </c>
      <c r="B573">
        <v>996</v>
      </c>
      <c r="C573">
        <v>1144</v>
      </c>
      <c r="D573">
        <v>983</v>
      </c>
      <c r="E573">
        <v>1106</v>
      </c>
      <c r="F573">
        <v>1106</v>
      </c>
      <c r="G573">
        <v>69000</v>
      </c>
    </row>
    <row r="574" spans="1:7" x14ac:dyDescent="0.25">
      <c r="A574" s="19">
        <v>41380</v>
      </c>
      <c r="B574">
        <v>1059</v>
      </c>
      <c r="C574">
        <v>1078</v>
      </c>
      <c r="D574">
        <v>1018</v>
      </c>
      <c r="E574">
        <v>1021</v>
      </c>
      <c r="F574">
        <v>1021</v>
      </c>
      <c r="G574">
        <v>33800</v>
      </c>
    </row>
    <row r="575" spans="1:7" x14ac:dyDescent="0.25">
      <c r="A575" s="19">
        <v>41381</v>
      </c>
      <c r="B575">
        <v>1060</v>
      </c>
      <c r="C575">
        <v>1174</v>
      </c>
      <c r="D575">
        <v>1059</v>
      </c>
      <c r="E575">
        <v>1140</v>
      </c>
      <c r="F575">
        <v>1140</v>
      </c>
      <c r="G575">
        <v>86900</v>
      </c>
    </row>
    <row r="576" spans="1:7" x14ac:dyDescent="0.25">
      <c r="A576" s="19">
        <v>41382</v>
      </c>
      <c r="B576">
        <v>1135</v>
      </c>
      <c r="C576">
        <v>1215</v>
      </c>
      <c r="D576">
        <v>1134</v>
      </c>
      <c r="E576">
        <v>1188</v>
      </c>
      <c r="F576">
        <v>1188</v>
      </c>
      <c r="G576">
        <v>39900</v>
      </c>
    </row>
    <row r="577" spans="1:7" x14ac:dyDescent="0.25">
      <c r="A577" s="19">
        <v>41383</v>
      </c>
      <c r="B577">
        <v>1172</v>
      </c>
      <c r="C577">
        <v>1178</v>
      </c>
      <c r="D577">
        <v>1094</v>
      </c>
      <c r="E577">
        <v>1103</v>
      </c>
      <c r="F577">
        <v>1103</v>
      </c>
      <c r="G577">
        <v>26000</v>
      </c>
    </row>
    <row r="578" spans="1:7" x14ac:dyDescent="0.25">
      <c r="A578" s="19">
        <v>41386</v>
      </c>
      <c r="B578">
        <v>1109</v>
      </c>
      <c r="C578">
        <v>1135</v>
      </c>
      <c r="D578">
        <v>1066</v>
      </c>
      <c r="E578">
        <v>1080</v>
      </c>
      <c r="F578">
        <v>1080</v>
      </c>
      <c r="G578">
        <v>19900</v>
      </c>
    </row>
    <row r="579" spans="1:7" x14ac:dyDescent="0.25">
      <c r="A579" s="19">
        <v>41387</v>
      </c>
      <c r="B579">
        <v>1044</v>
      </c>
      <c r="C579">
        <v>1119</v>
      </c>
      <c r="D579">
        <v>1019</v>
      </c>
      <c r="E579">
        <v>1024</v>
      </c>
      <c r="F579">
        <v>1024</v>
      </c>
      <c r="G579">
        <v>33200</v>
      </c>
    </row>
    <row r="580" spans="1:7" x14ac:dyDescent="0.25">
      <c r="A580" s="19">
        <v>41388</v>
      </c>
      <c r="B580">
        <v>1025</v>
      </c>
      <c r="C580">
        <v>1037</v>
      </c>
      <c r="D580">
        <v>1013</v>
      </c>
      <c r="E580">
        <v>1027</v>
      </c>
      <c r="F580">
        <v>1027</v>
      </c>
      <c r="G580">
        <v>18600</v>
      </c>
    </row>
    <row r="581" spans="1:7" x14ac:dyDescent="0.25">
      <c r="A581" s="19">
        <v>41389</v>
      </c>
      <c r="B581">
        <v>1017</v>
      </c>
      <c r="C581">
        <v>1045</v>
      </c>
      <c r="D581">
        <v>1013</v>
      </c>
      <c r="E581">
        <v>1038</v>
      </c>
      <c r="F581">
        <v>1038</v>
      </c>
      <c r="G581">
        <v>11700</v>
      </c>
    </row>
    <row r="582" spans="1:7" x14ac:dyDescent="0.25">
      <c r="A582" s="19">
        <v>41390</v>
      </c>
      <c r="B582">
        <v>1050</v>
      </c>
      <c r="C582">
        <v>1063</v>
      </c>
      <c r="D582">
        <v>1035</v>
      </c>
      <c r="E582">
        <v>1038</v>
      </c>
      <c r="F582">
        <v>1038</v>
      </c>
      <c r="G582">
        <v>14400</v>
      </c>
    </row>
    <row r="583" spans="1:7" x14ac:dyDescent="0.25">
      <c r="A583" s="19">
        <v>41393</v>
      </c>
      <c r="B583">
        <v>1023</v>
      </c>
      <c r="C583">
        <v>1041</v>
      </c>
      <c r="D583">
        <v>1015</v>
      </c>
      <c r="E583">
        <v>1033</v>
      </c>
      <c r="F583">
        <v>1033</v>
      </c>
      <c r="G583">
        <v>11500</v>
      </c>
    </row>
    <row r="584" spans="1:7" x14ac:dyDescent="0.25">
      <c r="A584" s="19">
        <v>41394</v>
      </c>
      <c r="B584">
        <v>1033</v>
      </c>
      <c r="C584">
        <v>1049</v>
      </c>
      <c r="D584">
        <v>1020</v>
      </c>
      <c r="E584">
        <v>1022</v>
      </c>
      <c r="F584">
        <v>1022</v>
      </c>
      <c r="G584">
        <v>13200</v>
      </c>
    </row>
    <row r="585" spans="1:7" x14ac:dyDescent="0.25">
      <c r="A585" s="19">
        <v>41395</v>
      </c>
      <c r="B585">
        <v>1031</v>
      </c>
      <c r="C585">
        <v>1067</v>
      </c>
      <c r="D585">
        <v>1030</v>
      </c>
      <c r="E585">
        <v>1067</v>
      </c>
      <c r="F585">
        <v>1067</v>
      </c>
      <c r="G585">
        <v>19200</v>
      </c>
    </row>
    <row r="586" spans="1:7" x14ac:dyDescent="0.25">
      <c r="A586" s="19">
        <v>41396</v>
      </c>
      <c r="B586">
        <v>1047</v>
      </c>
      <c r="C586">
        <v>1051</v>
      </c>
      <c r="D586">
        <v>1026</v>
      </c>
      <c r="E586">
        <v>1031</v>
      </c>
      <c r="F586">
        <v>1031</v>
      </c>
      <c r="G586">
        <v>17200</v>
      </c>
    </row>
    <row r="587" spans="1:7" x14ac:dyDescent="0.25">
      <c r="A587" s="19">
        <v>41397</v>
      </c>
      <c r="B587">
        <v>1005</v>
      </c>
      <c r="C587">
        <v>1016</v>
      </c>
      <c r="D587">
        <v>1003</v>
      </c>
      <c r="E587">
        <v>1007</v>
      </c>
      <c r="F587">
        <v>1007</v>
      </c>
      <c r="G587">
        <v>15900</v>
      </c>
    </row>
    <row r="588" spans="1:7" x14ac:dyDescent="0.25">
      <c r="A588" s="19">
        <v>41400</v>
      </c>
      <c r="B588">
        <v>1007</v>
      </c>
      <c r="C588">
        <v>1008</v>
      </c>
      <c r="D588">
        <v>985</v>
      </c>
      <c r="E588">
        <v>990</v>
      </c>
      <c r="F588">
        <v>990</v>
      </c>
      <c r="G588">
        <v>12100</v>
      </c>
    </row>
    <row r="589" spans="1:7" x14ac:dyDescent="0.25">
      <c r="A589" s="19">
        <v>41401</v>
      </c>
      <c r="B589">
        <v>976</v>
      </c>
      <c r="C589">
        <v>996</v>
      </c>
      <c r="D589">
        <v>973</v>
      </c>
      <c r="E589">
        <v>981</v>
      </c>
      <c r="F589">
        <v>981</v>
      </c>
      <c r="G589">
        <v>24600</v>
      </c>
    </row>
    <row r="590" spans="1:7" x14ac:dyDescent="0.25">
      <c r="A590" s="19">
        <v>41402</v>
      </c>
      <c r="B590">
        <v>992</v>
      </c>
      <c r="C590">
        <v>1008</v>
      </c>
      <c r="D590">
        <v>983</v>
      </c>
      <c r="E590">
        <v>989</v>
      </c>
      <c r="F590">
        <v>989</v>
      </c>
      <c r="G590">
        <v>8900</v>
      </c>
    </row>
    <row r="591" spans="1:7" x14ac:dyDescent="0.25">
      <c r="A591" s="19">
        <v>41403</v>
      </c>
      <c r="B591">
        <v>998</v>
      </c>
      <c r="C591">
        <v>1027</v>
      </c>
      <c r="D591">
        <v>993</v>
      </c>
      <c r="E591">
        <v>1007</v>
      </c>
      <c r="F591">
        <v>1007</v>
      </c>
      <c r="G591">
        <v>18100</v>
      </c>
    </row>
    <row r="592" spans="1:7" x14ac:dyDescent="0.25">
      <c r="A592" s="19">
        <v>41404</v>
      </c>
      <c r="B592">
        <v>1013</v>
      </c>
      <c r="C592">
        <v>1025</v>
      </c>
      <c r="D592">
        <v>995</v>
      </c>
      <c r="E592">
        <v>996</v>
      </c>
      <c r="F592">
        <v>996</v>
      </c>
      <c r="G592">
        <v>19000</v>
      </c>
    </row>
    <row r="593" spans="1:7" x14ac:dyDescent="0.25">
      <c r="A593" s="19">
        <v>41407</v>
      </c>
      <c r="B593">
        <v>998</v>
      </c>
      <c r="C593">
        <v>1007</v>
      </c>
      <c r="D593">
        <v>987</v>
      </c>
      <c r="E593">
        <v>990</v>
      </c>
      <c r="F593">
        <v>990</v>
      </c>
      <c r="G593">
        <v>17000</v>
      </c>
    </row>
    <row r="594" spans="1:7" x14ac:dyDescent="0.25">
      <c r="A594" s="19">
        <v>41408</v>
      </c>
      <c r="B594">
        <v>985</v>
      </c>
      <c r="C594">
        <v>995</v>
      </c>
      <c r="D594">
        <v>978</v>
      </c>
      <c r="E594">
        <v>981</v>
      </c>
      <c r="F594">
        <v>981</v>
      </c>
      <c r="G594">
        <v>17400</v>
      </c>
    </row>
    <row r="595" spans="1:7" x14ac:dyDescent="0.25">
      <c r="A595" s="19">
        <v>41409</v>
      </c>
      <c r="B595">
        <v>993</v>
      </c>
      <c r="C595">
        <v>1000</v>
      </c>
      <c r="D595">
        <v>982</v>
      </c>
      <c r="E595">
        <v>989</v>
      </c>
      <c r="F595">
        <v>989</v>
      </c>
      <c r="G595">
        <v>17000</v>
      </c>
    </row>
    <row r="596" spans="1:7" x14ac:dyDescent="0.25">
      <c r="A596" s="19">
        <v>41410</v>
      </c>
      <c r="B596">
        <v>998</v>
      </c>
      <c r="C596">
        <v>1009</v>
      </c>
      <c r="D596">
        <v>986</v>
      </c>
      <c r="E596">
        <v>999</v>
      </c>
      <c r="F596">
        <v>999</v>
      </c>
      <c r="G596">
        <v>21500</v>
      </c>
    </row>
    <row r="597" spans="1:7" x14ac:dyDescent="0.25">
      <c r="A597" s="19">
        <v>41411</v>
      </c>
      <c r="B597">
        <v>994</v>
      </c>
      <c r="C597">
        <v>996</v>
      </c>
      <c r="D597">
        <v>970</v>
      </c>
      <c r="E597">
        <v>972</v>
      </c>
      <c r="F597">
        <v>972</v>
      </c>
      <c r="G597">
        <v>24800</v>
      </c>
    </row>
    <row r="598" spans="1:7" x14ac:dyDescent="0.25">
      <c r="A598" s="19">
        <v>41414</v>
      </c>
      <c r="B598">
        <v>987</v>
      </c>
      <c r="C598">
        <v>987</v>
      </c>
      <c r="D598">
        <v>971</v>
      </c>
      <c r="E598">
        <v>987</v>
      </c>
      <c r="F598">
        <v>987</v>
      </c>
      <c r="G598">
        <v>14600</v>
      </c>
    </row>
    <row r="599" spans="1:7" x14ac:dyDescent="0.25">
      <c r="A599" s="19">
        <v>41415</v>
      </c>
      <c r="B599">
        <v>981</v>
      </c>
      <c r="C599">
        <v>1001</v>
      </c>
      <c r="D599">
        <v>978</v>
      </c>
      <c r="E599">
        <v>996</v>
      </c>
      <c r="F599">
        <v>996</v>
      </c>
      <c r="G599">
        <v>17700</v>
      </c>
    </row>
    <row r="600" spans="1:7" x14ac:dyDescent="0.25">
      <c r="A600" s="19">
        <v>41416</v>
      </c>
      <c r="B600">
        <v>986</v>
      </c>
      <c r="C600">
        <v>1022</v>
      </c>
      <c r="D600">
        <v>980</v>
      </c>
      <c r="E600">
        <v>1005</v>
      </c>
      <c r="F600">
        <v>1005</v>
      </c>
      <c r="G600">
        <v>32200</v>
      </c>
    </row>
    <row r="601" spans="1:7" x14ac:dyDescent="0.25">
      <c r="A601" s="19">
        <v>41417</v>
      </c>
      <c r="B601">
        <v>1054</v>
      </c>
      <c r="C601">
        <v>1055</v>
      </c>
      <c r="D601">
        <v>1006</v>
      </c>
      <c r="E601">
        <v>1013</v>
      </c>
      <c r="F601">
        <v>1013</v>
      </c>
      <c r="G601">
        <v>37900</v>
      </c>
    </row>
    <row r="602" spans="1:7" x14ac:dyDescent="0.25">
      <c r="A602" s="19">
        <v>41418</v>
      </c>
      <c r="B602">
        <v>1026</v>
      </c>
      <c r="C602">
        <v>1033</v>
      </c>
      <c r="D602">
        <v>1009</v>
      </c>
      <c r="E602">
        <v>1012</v>
      </c>
      <c r="F602">
        <v>1012</v>
      </c>
      <c r="G602">
        <v>18100</v>
      </c>
    </row>
    <row r="603" spans="1:7" x14ac:dyDescent="0.25">
      <c r="A603" s="19">
        <v>41422</v>
      </c>
      <c r="B603">
        <v>983</v>
      </c>
      <c r="C603">
        <v>1000</v>
      </c>
      <c r="D603">
        <v>976</v>
      </c>
      <c r="E603">
        <v>985</v>
      </c>
      <c r="F603">
        <v>985</v>
      </c>
      <c r="G603">
        <v>19700</v>
      </c>
    </row>
    <row r="604" spans="1:7" x14ac:dyDescent="0.25">
      <c r="A604" s="19">
        <v>41423</v>
      </c>
      <c r="B604">
        <v>1002</v>
      </c>
      <c r="C604">
        <v>1023</v>
      </c>
      <c r="D604">
        <v>993</v>
      </c>
      <c r="E604">
        <v>1001</v>
      </c>
      <c r="F604">
        <v>1001</v>
      </c>
      <c r="G604">
        <v>31200</v>
      </c>
    </row>
    <row r="605" spans="1:7" x14ac:dyDescent="0.25">
      <c r="A605" s="19">
        <v>41424</v>
      </c>
      <c r="B605">
        <v>1002</v>
      </c>
      <c r="C605">
        <v>1014</v>
      </c>
      <c r="D605">
        <v>990</v>
      </c>
      <c r="E605">
        <v>999</v>
      </c>
      <c r="F605">
        <v>999</v>
      </c>
      <c r="G605">
        <v>28300</v>
      </c>
    </row>
    <row r="606" spans="1:7" x14ac:dyDescent="0.25">
      <c r="A606" s="19">
        <v>41425</v>
      </c>
      <c r="B606">
        <v>1010</v>
      </c>
      <c r="C606">
        <v>1035</v>
      </c>
      <c r="D606">
        <v>998</v>
      </c>
      <c r="E606">
        <v>1033</v>
      </c>
      <c r="F606">
        <v>1033</v>
      </c>
      <c r="G606">
        <v>25900</v>
      </c>
    </row>
    <row r="607" spans="1:7" x14ac:dyDescent="0.25">
      <c r="A607" s="19">
        <v>41428</v>
      </c>
      <c r="B607">
        <v>1032</v>
      </c>
      <c r="C607">
        <v>1088</v>
      </c>
      <c r="D607">
        <v>1030</v>
      </c>
      <c r="E607">
        <v>1030</v>
      </c>
      <c r="F607">
        <v>1030</v>
      </c>
      <c r="G607">
        <v>43000</v>
      </c>
    </row>
    <row r="608" spans="1:7" x14ac:dyDescent="0.25">
      <c r="A608" s="19">
        <v>41429</v>
      </c>
      <c r="B608">
        <v>1037</v>
      </c>
      <c r="C608">
        <v>1076</v>
      </c>
      <c r="D608">
        <v>1030</v>
      </c>
      <c r="E608">
        <v>1044</v>
      </c>
      <c r="F608">
        <v>1044</v>
      </c>
      <c r="G608">
        <v>23400</v>
      </c>
    </row>
    <row r="609" spans="1:7" x14ac:dyDescent="0.25">
      <c r="A609" s="19">
        <v>41430</v>
      </c>
      <c r="B609">
        <v>1062</v>
      </c>
      <c r="C609">
        <v>1093</v>
      </c>
      <c r="D609">
        <v>1054</v>
      </c>
      <c r="E609">
        <v>1087</v>
      </c>
      <c r="F609">
        <v>1087</v>
      </c>
      <c r="G609">
        <v>30600</v>
      </c>
    </row>
    <row r="610" spans="1:7" x14ac:dyDescent="0.25">
      <c r="A610" s="19">
        <v>41431</v>
      </c>
      <c r="B610">
        <v>1098</v>
      </c>
      <c r="C610">
        <v>1148</v>
      </c>
      <c r="D610">
        <v>1075</v>
      </c>
      <c r="E610">
        <v>1076</v>
      </c>
      <c r="F610">
        <v>1076</v>
      </c>
      <c r="G610">
        <v>29000</v>
      </c>
    </row>
    <row r="611" spans="1:7" x14ac:dyDescent="0.25">
      <c r="A611" s="19">
        <v>41432</v>
      </c>
      <c r="B611">
        <v>1045</v>
      </c>
      <c r="C611">
        <v>1060</v>
      </c>
      <c r="D611">
        <v>1024</v>
      </c>
      <c r="E611">
        <v>1026</v>
      </c>
      <c r="F611">
        <v>1026</v>
      </c>
      <c r="G611">
        <v>5700</v>
      </c>
    </row>
    <row r="612" spans="1:7" x14ac:dyDescent="0.25">
      <c r="A612" s="19">
        <v>41435</v>
      </c>
      <c r="B612">
        <v>1012.599976</v>
      </c>
      <c r="C612">
        <v>1031.1999510000001</v>
      </c>
      <c r="D612">
        <v>1009.400024</v>
      </c>
      <c r="E612">
        <v>1015.200012</v>
      </c>
      <c r="F612">
        <v>1015.200012</v>
      </c>
      <c r="G612">
        <v>34200</v>
      </c>
    </row>
    <row r="613" spans="1:7" x14ac:dyDescent="0.25">
      <c r="A613" s="19">
        <v>41436</v>
      </c>
      <c r="B613">
        <v>1057</v>
      </c>
      <c r="C613">
        <v>1088</v>
      </c>
      <c r="D613">
        <v>1037.599976</v>
      </c>
      <c r="E613">
        <v>1079.400024</v>
      </c>
      <c r="F613">
        <v>1079.400024</v>
      </c>
      <c r="G613">
        <v>60800</v>
      </c>
    </row>
    <row r="614" spans="1:7" x14ac:dyDescent="0.25">
      <c r="A614" s="19">
        <v>41437</v>
      </c>
      <c r="B614">
        <v>1057.1999510000001</v>
      </c>
      <c r="C614">
        <v>1157</v>
      </c>
      <c r="D614">
        <v>1055.1999510000001</v>
      </c>
      <c r="E614">
        <v>1144.1999510000001</v>
      </c>
      <c r="F614">
        <v>1144.1999510000001</v>
      </c>
      <c r="G614">
        <v>53100</v>
      </c>
    </row>
    <row r="615" spans="1:7" x14ac:dyDescent="0.25">
      <c r="A615" s="19">
        <v>41438</v>
      </c>
      <c r="B615">
        <v>1145.8000489999999</v>
      </c>
      <c r="C615">
        <v>1159.8000489999999</v>
      </c>
      <c r="D615">
        <v>1083</v>
      </c>
      <c r="E615">
        <v>1089</v>
      </c>
      <c r="F615">
        <v>1089</v>
      </c>
      <c r="G615">
        <v>44900</v>
      </c>
    </row>
    <row r="616" spans="1:7" x14ac:dyDescent="0.25">
      <c r="A616" s="19">
        <v>41439</v>
      </c>
      <c r="B616">
        <v>1093</v>
      </c>
      <c r="C616">
        <v>1124</v>
      </c>
      <c r="D616">
        <v>1069.599976</v>
      </c>
      <c r="E616">
        <v>1119</v>
      </c>
      <c r="F616">
        <v>1119</v>
      </c>
      <c r="G616">
        <v>57800</v>
      </c>
    </row>
    <row r="617" spans="1:7" x14ac:dyDescent="0.25">
      <c r="A617" s="19">
        <v>41442</v>
      </c>
      <c r="B617">
        <v>1093.1999510000001</v>
      </c>
      <c r="C617">
        <v>1119.400024</v>
      </c>
      <c r="D617">
        <v>1086.1999510000001</v>
      </c>
      <c r="E617">
        <v>1098.599976</v>
      </c>
      <c r="F617">
        <v>1098.599976</v>
      </c>
      <c r="G617">
        <v>25700</v>
      </c>
    </row>
    <row r="618" spans="1:7" x14ac:dyDescent="0.25">
      <c r="A618" s="19">
        <v>41443</v>
      </c>
      <c r="B618">
        <v>1093</v>
      </c>
      <c r="C618">
        <v>1098.8000489999999</v>
      </c>
      <c r="D618">
        <v>1082</v>
      </c>
      <c r="E618">
        <v>1082.1999510000001</v>
      </c>
      <c r="F618">
        <v>1082.1999510000001</v>
      </c>
      <c r="G618">
        <v>21900</v>
      </c>
    </row>
    <row r="619" spans="1:7" x14ac:dyDescent="0.25">
      <c r="A619" s="19">
        <v>41444</v>
      </c>
      <c r="B619">
        <v>1091.599976</v>
      </c>
      <c r="C619">
        <v>1099</v>
      </c>
      <c r="D619">
        <v>1033</v>
      </c>
      <c r="E619">
        <v>1082.1999510000001</v>
      </c>
      <c r="F619">
        <v>1082.1999510000001</v>
      </c>
      <c r="G619">
        <v>54700</v>
      </c>
    </row>
    <row r="620" spans="1:7" x14ac:dyDescent="0.25">
      <c r="A620" s="19">
        <v>41445</v>
      </c>
      <c r="B620">
        <v>1127.599976</v>
      </c>
      <c r="C620">
        <v>1242.1999510000001</v>
      </c>
      <c r="D620">
        <v>1122.1999510000001</v>
      </c>
      <c r="E620">
        <v>1209.8000489999999</v>
      </c>
      <c r="F620">
        <v>1209.8000489999999</v>
      </c>
      <c r="G620">
        <v>74100</v>
      </c>
    </row>
    <row r="621" spans="1:7" x14ac:dyDescent="0.25">
      <c r="A621" s="19">
        <v>41446</v>
      </c>
      <c r="B621">
        <v>1168.1999510000001</v>
      </c>
      <c r="C621">
        <v>1231.8000489999999</v>
      </c>
      <c r="D621">
        <v>1154.1999510000001</v>
      </c>
      <c r="E621">
        <v>1161.599976</v>
      </c>
      <c r="F621">
        <v>1161.599976</v>
      </c>
      <c r="G621">
        <v>86300</v>
      </c>
    </row>
    <row r="622" spans="1:7" x14ac:dyDescent="0.25">
      <c r="A622" s="19">
        <v>41449</v>
      </c>
      <c r="B622">
        <v>1221.599976</v>
      </c>
      <c r="C622">
        <v>1248</v>
      </c>
      <c r="D622">
        <v>1194.1999510000001</v>
      </c>
      <c r="E622">
        <v>1233</v>
      </c>
      <c r="F622">
        <v>1233</v>
      </c>
      <c r="G622">
        <v>70900</v>
      </c>
    </row>
    <row r="623" spans="1:7" x14ac:dyDescent="0.25">
      <c r="A623" s="19">
        <v>41450</v>
      </c>
      <c r="B623">
        <v>1192.400024</v>
      </c>
      <c r="C623">
        <v>1220.8000489999999</v>
      </c>
      <c r="D623">
        <v>1186.599976</v>
      </c>
      <c r="E623">
        <v>1195.400024</v>
      </c>
      <c r="F623">
        <v>1195.400024</v>
      </c>
      <c r="G623">
        <v>47700</v>
      </c>
    </row>
    <row r="624" spans="1:7" x14ac:dyDescent="0.25">
      <c r="A624" s="19">
        <v>41451</v>
      </c>
      <c r="B624">
        <v>1165.599976</v>
      </c>
      <c r="C624">
        <v>1192.400024</v>
      </c>
      <c r="D624">
        <v>1164</v>
      </c>
      <c r="E624">
        <v>1167</v>
      </c>
      <c r="F624">
        <v>1167</v>
      </c>
      <c r="G624">
        <v>32800</v>
      </c>
    </row>
    <row r="625" spans="1:7" x14ac:dyDescent="0.25">
      <c r="A625" s="19">
        <v>41452</v>
      </c>
      <c r="B625">
        <v>1139.1999510000001</v>
      </c>
      <c r="C625">
        <v>1149.1999510000001</v>
      </c>
      <c r="D625">
        <v>1120.1999510000001</v>
      </c>
      <c r="E625">
        <v>1123.1999510000001</v>
      </c>
      <c r="F625">
        <v>1123.1999510000001</v>
      </c>
      <c r="G625">
        <v>29000</v>
      </c>
    </row>
    <row r="626" spans="1:7" x14ac:dyDescent="0.25">
      <c r="A626" s="19">
        <v>41453</v>
      </c>
      <c r="B626">
        <v>1145.8000489999999</v>
      </c>
      <c r="C626">
        <v>1152.8000489999999</v>
      </c>
      <c r="D626">
        <v>1098.599976</v>
      </c>
      <c r="E626">
        <v>1118.1999510000001</v>
      </c>
      <c r="F626">
        <v>1118.1999510000001</v>
      </c>
      <c r="G626">
        <v>43300</v>
      </c>
    </row>
    <row r="627" spans="1:7" x14ac:dyDescent="0.25">
      <c r="A627" s="19">
        <v>41456</v>
      </c>
      <c r="B627">
        <v>1098.8000489999999</v>
      </c>
      <c r="C627">
        <v>1100.400024</v>
      </c>
      <c r="D627">
        <v>1060.8000489999999</v>
      </c>
      <c r="E627">
        <v>1081</v>
      </c>
      <c r="F627">
        <v>1081</v>
      </c>
      <c r="G627">
        <v>27200</v>
      </c>
    </row>
    <row r="628" spans="1:7" x14ac:dyDescent="0.25">
      <c r="A628" s="19">
        <v>41457</v>
      </c>
      <c r="B628">
        <v>1093.599976</v>
      </c>
      <c r="C628">
        <v>1112</v>
      </c>
      <c r="D628">
        <v>1067.400024</v>
      </c>
      <c r="E628">
        <v>1096</v>
      </c>
      <c r="F628">
        <v>1096</v>
      </c>
      <c r="G628">
        <v>21500</v>
      </c>
    </row>
    <row r="629" spans="1:7" x14ac:dyDescent="0.25">
      <c r="A629" s="19">
        <v>41458</v>
      </c>
      <c r="B629">
        <v>1107.400024</v>
      </c>
      <c r="C629">
        <v>1112.1999510000001</v>
      </c>
      <c r="D629">
        <v>1077.1999510000001</v>
      </c>
      <c r="E629">
        <v>1082.400024</v>
      </c>
      <c r="F629">
        <v>1082.400024</v>
      </c>
      <c r="G629">
        <v>12500</v>
      </c>
    </row>
    <row r="630" spans="1:7" x14ac:dyDescent="0.25">
      <c r="A630" s="19">
        <v>41460</v>
      </c>
      <c r="B630">
        <v>1054.8000489999999</v>
      </c>
      <c r="C630">
        <v>1072.1999510000001</v>
      </c>
      <c r="D630">
        <v>1027.1999510000001</v>
      </c>
      <c r="E630">
        <v>1029</v>
      </c>
      <c r="F630">
        <v>1029</v>
      </c>
      <c r="G630">
        <v>20800</v>
      </c>
    </row>
    <row r="631" spans="1:7" x14ac:dyDescent="0.25">
      <c r="A631" s="19">
        <v>41463</v>
      </c>
      <c r="B631">
        <v>998</v>
      </c>
      <c r="C631">
        <v>1004.200012</v>
      </c>
      <c r="D631">
        <v>974.40002400000003</v>
      </c>
      <c r="E631">
        <v>980.40002400000003</v>
      </c>
      <c r="F631">
        <v>980.40002400000003</v>
      </c>
      <c r="G631">
        <v>33900</v>
      </c>
    </row>
    <row r="632" spans="1:7" x14ac:dyDescent="0.25">
      <c r="A632" s="19">
        <v>41464</v>
      </c>
      <c r="B632">
        <v>954</v>
      </c>
      <c r="C632">
        <v>967.79998799999998</v>
      </c>
      <c r="D632">
        <v>950</v>
      </c>
      <c r="E632">
        <v>959.59997599999997</v>
      </c>
      <c r="F632">
        <v>959.59997599999997</v>
      </c>
      <c r="G632">
        <v>41200</v>
      </c>
    </row>
    <row r="633" spans="1:7" x14ac:dyDescent="0.25">
      <c r="A633" s="19">
        <v>41465</v>
      </c>
      <c r="B633">
        <v>960</v>
      </c>
      <c r="C633">
        <v>964</v>
      </c>
      <c r="D633">
        <v>945.40002400000003</v>
      </c>
      <c r="E633">
        <v>951.59997599999997</v>
      </c>
      <c r="F633">
        <v>951.59997599999997</v>
      </c>
      <c r="G633">
        <v>27100</v>
      </c>
    </row>
    <row r="634" spans="1:7" x14ac:dyDescent="0.25">
      <c r="A634" s="19">
        <v>41466</v>
      </c>
      <c r="B634">
        <v>919.79998799999998</v>
      </c>
      <c r="C634">
        <v>935.59997599999997</v>
      </c>
      <c r="D634">
        <v>916</v>
      </c>
      <c r="E634">
        <v>924</v>
      </c>
      <c r="F634">
        <v>924</v>
      </c>
      <c r="G634">
        <v>27800</v>
      </c>
    </row>
    <row r="635" spans="1:7" x14ac:dyDescent="0.25">
      <c r="A635" s="19">
        <v>41467</v>
      </c>
      <c r="B635">
        <v>924</v>
      </c>
      <c r="C635">
        <v>940</v>
      </c>
      <c r="D635">
        <v>919.40002400000003</v>
      </c>
      <c r="E635">
        <v>934</v>
      </c>
      <c r="F635">
        <v>934</v>
      </c>
      <c r="G635">
        <v>28300</v>
      </c>
    </row>
    <row r="636" spans="1:7" x14ac:dyDescent="0.25">
      <c r="A636" s="19">
        <v>41470</v>
      </c>
      <c r="B636">
        <v>923.79998799999998</v>
      </c>
      <c r="C636">
        <v>931.79998799999998</v>
      </c>
      <c r="D636">
        <v>907.20001200000002</v>
      </c>
      <c r="E636">
        <v>912.79998799999998</v>
      </c>
      <c r="F636">
        <v>912.79998799999998</v>
      </c>
      <c r="G636">
        <v>25300</v>
      </c>
    </row>
    <row r="637" spans="1:7" x14ac:dyDescent="0.25">
      <c r="A637" s="19">
        <v>41471</v>
      </c>
      <c r="B637">
        <v>911</v>
      </c>
      <c r="C637">
        <v>947.59997599999997</v>
      </c>
      <c r="D637">
        <v>909.40002400000003</v>
      </c>
      <c r="E637">
        <v>938.40002400000003</v>
      </c>
      <c r="F637">
        <v>938.40002400000003</v>
      </c>
      <c r="G637">
        <v>25400</v>
      </c>
    </row>
    <row r="638" spans="1:7" x14ac:dyDescent="0.25">
      <c r="A638" s="19">
        <v>41472</v>
      </c>
      <c r="B638">
        <v>924.40002400000003</v>
      </c>
      <c r="C638">
        <v>934.20001200000002</v>
      </c>
      <c r="D638">
        <v>904.20001200000002</v>
      </c>
      <c r="E638">
        <v>904.79998799999998</v>
      </c>
      <c r="F638">
        <v>904.79998799999998</v>
      </c>
      <c r="G638">
        <v>26000</v>
      </c>
    </row>
    <row r="639" spans="1:7" x14ac:dyDescent="0.25">
      <c r="A639" s="19">
        <v>41473</v>
      </c>
      <c r="B639">
        <v>898.79998799999998</v>
      </c>
      <c r="C639">
        <v>900.79998799999998</v>
      </c>
      <c r="D639">
        <v>879.59997599999997</v>
      </c>
      <c r="E639">
        <v>889.59997599999997</v>
      </c>
      <c r="F639">
        <v>889.59997599999997</v>
      </c>
      <c r="G639">
        <v>24600</v>
      </c>
    </row>
    <row r="640" spans="1:7" x14ac:dyDescent="0.25">
      <c r="A640" s="19">
        <v>41474</v>
      </c>
      <c r="B640">
        <v>896.59997599999997</v>
      </c>
      <c r="C640">
        <v>906.59997599999997</v>
      </c>
      <c r="D640">
        <v>866.20001200000002</v>
      </c>
      <c r="E640">
        <v>871</v>
      </c>
      <c r="F640">
        <v>871</v>
      </c>
      <c r="G640">
        <v>20800</v>
      </c>
    </row>
    <row r="641" spans="1:7" x14ac:dyDescent="0.25">
      <c r="A641" s="19">
        <v>41477</v>
      </c>
      <c r="B641">
        <v>865.40002400000003</v>
      </c>
      <c r="C641">
        <v>874</v>
      </c>
      <c r="D641">
        <v>849</v>
      </c>
      <c r="E641">
        <v>852</v>
      </c>
      <c r="F641">
        <v>852</v>
      </c>
      <c r="G641">
        <v>35900</v>
      </c>
    </row>
    <row r="642" spans="1:7" x14ac:dyDescent="0.25">
      <c r="A642" s="19">
        <v>41478</v>
      </c>
      <c r="B642">
        <v>843.59997599999997</v>
      </c>
      <c r="C642">
        <v>862</v>
      </c>
      <c r="D642">
        <v>837</v>
      </c>
      <c r="E642">
        <v>848.40002400000003</v>
      </c>
      <c r="F642">
        <v>848.40002400000003</v>
      </c>
      <c r="G642">
        <v>20900</v>
      </c>
    </row>
    <row r="643" spans="1:7" x14ac:dyDescent="0.25">
      <c r="A643" s="19">
        <v>41479</v>
      </c>
      <c r="B643">
        <v>842</v>
      </c>
      <c r="C643">
        <v>867.59997599999997</v>
      </c>
      <c r="D643">
        <v>841</v>
      </c>
      <c r="E643">
        <v>858.40002400000003</v>
      </c>
      <c r="F643">
        <v>858.40002400000003</v>
      </c>
      <c r="G643">
        <v>22100</v>
      </c>
    </row>
    <row r="644" spans="1:7" x14ac:dyDescent="0.25">
      <c r="A644" s="19">
        <v>41480</v>
      </c>
      <c r="B644">
        <v>869</v>
      </c>
      <c r="C644">
        <v>869.20001200000002</v>
      </c>
      <c r="D644">
        <v>835.59997599999997</v>
      </c>
      <c r="E644">
        <v>838.40002400000003</v>
      </c>
      <c r="F644">
        <v>838.40002400000003</v>
      </c>
      <c r="G644">
        <v>18300</v>
      </c>
    </row>
    <row r="645" spans="1:7" x14ac:dyDescent="0.25">
      <c r="A645" s="19">
        <v>41481</v>
      </c>
      <c r="B645">
        <v>846</v>
      </c>
      <c r="C645">
        <v>861.40002400000003</v>
      </c>
      <c r="D645">
        <v>832.20001200000002</v>
      </c>
      <c r="E645">
        <v>834.20001200000002</v>
      </c>
      <c r="F645">
        <v>834.20001200000002</v>
      </c>
      <c r="G645">
        <v>16900</v>
      </c>
    </row>
    <row r="646" spans="1:7" x14ac:dyDescent="0.25">
      <c r="A646" s="19">
        <v>41484</v>
      </c>
      <c r="B646">
        <v>843.20001200000002</v>
      </c>
      <c r="C646">
        <v>853.79998799999998</v>
      </c>
      <c r="D646">
        <v>835.40002400000003</v>
      </c>
      <c r="E646">
        <v>844.59997599999997</v>
      </c>
      <c r="F646">
        <v>844.59997599999997</v>
      </c>
      <c r="G646">
        <v>15900</v>
      </c>
    </row>
    <row r="647" spans="1:7" x14ac:dyDescent="0.25">
      <c r="A647" s="19">
        <v>41485</v>
      </c>
      <c r="B647">
        <v>841.79998799999998</v>
      </c>
      <c r="C647">
        <v>850.20001200000002</v>
      </c>
      <c r="D647">
        <v>827.40002400000003</v>
      </c>
      <c r="E647">
        <v>829</v>
      </c>
      <c r="F647">
        <v>829</v>
      </c>
      <c r="G647">
        <v>15000</v>
      </c>
    </row>
    <row r="648" spans="1:7" x14ac:dyDescent="0.25">
      <c r="A648" s="19">
        <v>41486</v>
      </c>
      <c r="B648">
        <v>827</v>
      </c>
      <c r="C648">
        <v>827.79998799999998</v>
      </c>
      <c r="D648">
        <v>792.79998799999998</v>
      </c>
      <c r="E648">
        <v>811.20001200000002</v>
      </c>
      <c r="F648">
        <v>811.20001200000002</v>
      </c>
      <c r="G648">
        <v>24700</v>
      </c>
    </row>
    <row r="649" spans="1:7" x14ac:dyDescent="0.25">
      <c r="A649" s="19">
        <v>41487</v>
      </c>
      <c r="B649">
        <v>789.40002400000003</v>
      </c>
      <c r="C649">
        <v>793.79998799999998</v>
      </c>
      <c r="D649">
        <v>783</v>
      </c>
      <c r="E649">
        <v>785.59997599999997</v>
      </c>
      <c r="F649">
        <v>785.59997599999997</v>
      </c>
      <c r="G649">
        <v>18200</v>
      </c>
    </row>
    <row r="650" spans="1:7" x14ac:dyDescent="0.25">
      <c r="A650" s="19">
        <v>41488</v>
      </c>
      <c r="B650">
        <v>786.40002400000003</v>
      </c>
      <c r="C650">
        <v>787</v>
      </c>
      <c r="D650">
        <v>764.59997599999997</v>
      </c>
      <c r="E650">
        <v>765.20001200000002</v>
      </c>
      <c r="F650">
        <v>765.20001200000002</v>
      </c>
      <c r="G650">
        <v>19900</v>
      </c>
    </row>
    <row r="651" spans="1:7" x14ac:dyDescent="0.25">
      <c r="A651" s="19">
        <v>41491</v>
      </c>
      <c r="B651">
        <v>763</v>
      </c>
      <c r="C651">
        <v>767.79998799999998</v>
      </c>
      <c r="D651">
        <v>754</v>
      </c>
      <c r="E651">
        <v>755.79998799999998</v>
      </c>
      <c r="F651">
        <v>755.79998799999998</v>
      </c>
      <c r="G651">
        <v>15400</v>
      </c>
    </row>
    <row r="652" spans="1:7" x14ac:dyDescent="0.25">
      <c r="A652" s="19">
        <v>41492</v>
      </c>
      <c r="B652">
        <v>760.40002400000003</v>
      </c>
      <c r="C652">
        <v>784.59997599999997</v>
      </c>
      <c r="D652">
        <v>758.59997599999997</v>
      </c>
      <c r="E652">
        <v>778.40002400000003</v>
      </c>
      <c r="F652">
        <v>778.40002400000003</v>
      </c>
      <c r="G652">
        <v>19900</v>
      </c>
    </row>
    <row r="653" spans="1:7" x14ac:dyDescent="0.25">
      <c r="A653" s="19">
        <v>41493</v>
      </c>
      <c r="B653">
        <v>792</v>
      </c>
      <c r="C653">
        <v>808.20001200000002</v>
      </c>
      <c r="D653">
        <v>782.79998799999998</v>
      </c>
      <c r="E653">
        <v>788</v>
      </c>
      <c r="F653">
        <v>788</v>
      </c>
      <c r="G653">
        <v>22300</v>
      </c>
    </row>
    <row r="654" spans="1:7" x14ac:dyDescent="0.25">
      <c r="A654" s="19">
        <v>41494</v>
      </c>
      <c r="B654">
        <v>772.20001200000002</v>
      </c>
      <c r="C654">
        <v>791</v>
      </c>
      <c r="D654">
        <v>769.79998799999998</v>
      </c>
      <c r="E654">
        <v>775.59997599999997</v>
      </c>
      <c r="F654">
        <v>775.59997599999997</v>
      </c>
      <c r="G654">
        <v>17200</v>
      </c>
    </row>
    <row r="655" spans="1:7" x14ac:dyDescent="0.25">
      <c r="A655" s="19">
        <v>41495</v>
      </c>
      <c r="B655">
        <v>775.79998799999998</v>
      </c>
      <c r="C655">
        <v>793.40002400000003</v>
      </c>
      <c r="D655">
        <v>768.79998799999998</v>
      </c>
      <c r="E655">
        <v>785.79998799999998</v>
      </c>
      <c r="F655">
        <v>785.79998799999998</v>
      </c>
      <c r="G655">
        <v>22100</v>
      </c>
    </row>
    <row r="656" spans="1:7" x14ac:dyDescent="0.25">
      <c r="A656" s="19">
        <v>41498</v>
      </c>
      <c r="B656">
        <v>803.40002400000003</v>
      </c>
      <c r="C656">
        <v>803.79998799999998</v>
      </c>
      <c r="D656">
        <v>778</v>
      </c>
      <c r="E656">
        <v>781</v>
      </c>
      <c r="F656">
        <v>781</v>
      </c>
      <c r="G656">
        <v>13200</v>
      </c>
    </row>
    <row r="657" spans="1:7" x14ac:dyDescent="0.25">
      <c r="A657" s="19">
        <v>41499</v>
      </c>
      <c r="B657">
        <v>774.59997599999997</v>
      </c>
      <c r="C657">
        <v>792.20001200000002</v>
      </c>
      <c r="D657">
        <v>769.20001200000002</v>
      </c>
      <c r="E657">
        <v>773</v>
      </c>
      <c r="F657">
        <v>773</v>
      </c>
      <c r="G657">
        <v>22200</v>
      </c>
    </row>
    <row r="658" spans="1:7" x14ac:dyDescent="0.25">
      <c r="A658" s="19">
        <v>41500</v>
      </c>
      <c r="B658">
        <v>768.79998799999998</v>
      </c>
      <c r="C658">
        <v>782.40002400000003</v>
      </c>
      <c r="D658">
        <v>766</v>
      </c>
      <c r="E658">
        <v>781.59997599999997</v>
      </c>
      <c r="F658">
        <v>781.59997599999997</v>
      </c>
      <c r="G658">
        <v>15300</v>
      </c>
    </row>
    <row r="659" spans="1:7" x14ac:dyDescent="0.25">
      <c r="A659" s="19">
        <v>41501</v>
      </c>
      <c r="B659">
        <v>808.40002400000003</v>
      </c>
      <c r="C659">
        <v>824.20001200000002</v>
      </c>
      <c r="D659">
        <v>804.40002400000003</v>
      </c>
      <c r="E659">
        <v>820.20001200000002</v>
      </c>
      <c r="F659">
        <v>820.20001200000002</v>
      </c>
      <c r="G659">
        <v>42000</v>
      </c>
    </row>
    <row r="660" spans="1:7" x14ac:dyDescent="0.25">
      <c r="A660" s="19">
        <v>41502</v>
      </c>
      <c r="B660">
        <v>820.40002400000003</v>
      </c>
      <c r="C660">
        <v>822.20001200000002</v>
      </c>
      <c r="D660">
        <v>793.59997599999997</v>
      </c>
      <c r="E660">
        <v>806.79998799999998</v>
      </c>
      <c r="F660">
        <v>806.79998799999998</v>
      </c>
      <c r="G660">
        <v>34100</v>
      </c>
    </row>
    <row r="661" spans="1:7" x14ac:dyDescent="0.25">
      <c r="A661" s="19">
        <v>41505</v>
      </c>
      <c r="B661">
        <v>811.20001200000002</v>
      </c>
      <c r="C661">
        <v>831.20001200000002</v>
      </c>
      <c r="D661">
        <v>805.20001200000002</v>
      </c>
      <c r="E661">
        <v>829.20001200000002</v>
      </c>
      <c r="F661">
        <v>829.20001200000002</v>
      </c>
      <c r="G661">
        <v>13800</v>
      </c>
    </row>
    <row r="662" spans="1:7" x14ac:dyDescent="0.25">
      <c r="A662" s="19">
        <v>41506</v>
      </c>
      <c r="B662">
        <v>831.40002400000003</v>
      </c>
      <c r="C662">
        <v>836.20001200000002</v>
      </c>
      <c r="D662">
        <v>798</v>
      </c>
      <c r="E662">
        <v>818.79998799999998</v>
      </c>
      <c r="F662">
        <v>818.79998799999998</v>
      </c>
      <c r="G662">
        <v>29300</v>
      </c>
    </row>
    <row r="663" spans="1:7" x14ac:dyDescent="0.25">
      <c r="A663" s="19">
        <v>41507</v>
      </c>
      <c r="B663">
        <v>833</v>
      </c>
      <c r="C663">
        <v>849.79998799999998</v>
      </c>
      <c r="D663">
        <v>801.79998799999998</v>
      </c>
      <c r="E663">
        <v>834</v>
      </c>
      <c r="F663">
        <v>834</v>
      </c>
      <c r="G663">
        <v>46800</v>
      </c>
    </row>
    <row r="664" spans="1:7" x14ac:dyDescent="0.25">
      <c r="A664" s="19">
        <v>41508</v>
      </c>
      <c r="B664">
        <v>822.40002400000003</v>
      </c>
      <c r="C664">
        <v>825</v>
      </c>
      <c r="D664">
        <v>808.20001200000002</v>
      </c>
      <c r="E664">
        <v>813.40002400000003</v>
      </c>
      <c r="F664">
        <v>813.40002400000003</v>
      </c>
      <c r="G664">
        <v>24100</v>
      </c>
    </row>
    <row r="665" spans="1:7" x14ac:dyDescent="0.25">
      <c r="A665" s="19">
        <v>41509</v>
      </c>
      <c r="B665">
        <v>804.59997599999997</v>
      </c>
      <c r="C665">
        <v>813.20001200000002</v>
      </c>
      <c r="D665">
        <v>796</v>
      </c>
      <c r="E665">
        <v>797.40002400000003</v>
      </c>
      <c r="F665">
        <v>797.40002400000003</v>
      </c>
      <c r="G665">
        <v>14900</v>
      </c>
    </row>
    <row r="666" spans="1:7" x14ac:dyDescent="0.25">
      <c r="A666" s="19">
        <v>41512</v>
      </c>
      <c r="B666">
        <v>789.40002400000003</v>
      </c>
      <c r="C666">
        <v>825.59997599999997</v>
      </c>
      <c r="D666">
        <v>783.20001200000002</v>
      </c>
      <c r="E666">
        <v>823.79998799999998</v>
      </c>
      <c r="F666">
        <v>823.79998799999998</v>
      </c>
      <c r="G666">
        <v>22900</v>
      </c>
    </row>
    <row r="667" spans="1:7" x14ac:dyDescent="0.25">
      <c r="A667" s="19">
        <v>41513</v>
      </c>
      <c r="B667">
        <v>861</v>
      </c>
      <c r="C667">
        <v>894.79998799999998</v>
      </c>
      <c r="D667">
        <v>848.40002400000003</v>
      </c>
      <c r="E667">
        <v>889.79998799999998</v>
      </c>
      <c r="F667">
        <v>889.79998799999998</v>
      </c>
      <c r="G667">
        <v>51600</v>
      </c>
    </row>
    <row r="668" spans="1:7" x14ac:dyDescent="0.25">
      <c r="A668" s="19">
        <v>41514</v>
      </c>
      <c r="B668">
        <v>895</v>
      </c>
      <c r="C668">
        <v>906.79998799999998</v>
      </c>
      <c r="D668">
        <v>873.20001200000002</v>
      </c>
      <c r="E668">
        <v>886.40002400000003</v>
      </c>
      <c r="F668">
        <v>886.40002400000003</v>
      </c>
      <c r="G668">
        <v>44500</v>
      </c>
    </row>
    <row r="669" spans="1:7" x14ac:dyDescent="0.25">
      <c r="A669" s="19">
        <v>41515</v>
      </c>
      <c r="B669">
        <v>900.20001200000002</v>
      </c>
      <c r="C669">
        <v>906.79998799999998</v>
      </c>
      <c r="D669">
        <v>879.79998799999998</v>
      </c>
      <c r="E669">
        <v>906.79998799999998</v>
      </c>
      <c r="F669">
        <v>906.79998799999998</v>
      </c>
      <c r="G669">
        <v>23600</v>
      </c>
    </row>
    <row r="670" spans="1:7" x14ac:dyDescent="0.25">
      <c r="A670" s="19">
        <v>41516</v>
      </c>
      <c r="B670">
        <v>898.59997599999997</v>
      </c>
      <c r="C670">
        <v>934</v>
      </c>
      <c r="D670">
        <v>898.59997599999997</v>
      </c>
      <c r="E670">
        <v>917</v>
      </c>
      <c r="F670">
        <v>917</v>
      </c>
      <c r="G670">
        <v>35500</v>
      </c>
    </row>
    <row r="671" spans="1:7" x14ac:dyDescent="0.25">
      <c r="A671" s="19">
        <v>41520</v>
      </c>
      <c r="B671">
        <v>875.59997599999997</v>
      </c>
      <c r="C671">
        <v>901</v>
      </c>
      <c r="D671">
        <v>872</v>
      </c>
      <c r="E671">
        <v>881.59997599999997</v>
      </c>
      <c r="F671">
        <v>881.59997599999997</v>
      </c>
      <c r="G671">
        <v>35700</v>
      </c>
    </row>
    <row r="672" spans="1:7" x14ac:dyDescent="0.25">
      <c r="A672" s="19">
        <v>41521</v>
      </c>
      <c r="B672">
        <v>882.59997599999997</v>
      </c>
      <c r="C672">
        <v>888.59997599999997</v>
      </c>
      <c r="D672">
        <v>873.59997599999997</v>
      </c>
      <c r="E672">
        <v>879.40002400000003</v>
      </c>
      <c r="F672">
        <v>879.40002400000003</v>
      </c>
      <c r="G672">
        <v>24400</v>
      </c>
    </row>
    <row r="673" spans="1:7" x14ac:dyDescent="0.25">
      <c r="A673" s="19">
        <v>41522</v>
      </c>
      <c r="B673">
        <v>877.79998799999998</v>
      </c>
      <c r="C673">
        <v>880.20001200000002</v>
      </c>
      <c r="D673">
        <v>857.40002400000003</v>
      </c>
      <c r="E673">
        <v>859.79998799999998</v>
      </c>
      <c r="F673">
        <v>859.79998799999998</v>
      </c>
      <c r="G673">
        <v>20800</v>
      </c>
    </row>
    <row r="674" spans="1:7" x14ac:dyDescent="0.25">
      <c r="A674" s="19">
        <v>41523</v>
      </c>
      <c r="B674">
        <v>847.20001200000002</v>
      </c>
      <c r="C674">
        <v>891.20001200000002</v>
      </c>
      <c r="D674">
        <v>845.40002400000003</v>
      </c>
      <c r="E674">
        <v>867.20001200000002</v>
      </c>
      <c r="F674">
        <v>867.20001200000002</v>
      </c>
      <c r="G674">
        <v>41800</v>
      </c>
    </row>
    <row r="675" spans="1:7" x14ac:dyDescent="0.25">
      <c r="A675" s="19">
        <v>41526</v>
      </c>
      <c r="B675">
        <v>857.40002400000003</v>
      </c>
      <c r="C675">
        <v>861</v>
      </c>
      <c r="D675">
        <v>830.20001200000002</v>
      </c>
      <c r="E675">
        <v>833.40002400000003</v>
      </c>
      <c r="F675">
        <v>833.40002400000003</v>
      </c>
      <c r="G675">
        <v>22800</v>
      </c>
    </row>
    <row r="676" spans="1:7" x14ac:dyDescent="0.25">
      <c r="A676" s="19">
        <v>41527</v>
      </c>
      <c r="B676">
        <v>810</v>
      </c>
      <c r="C676">
        <v>815.20001200000002</v>
      </c>
      <c r="D676">
        <v>802.79998799999998</v>
      </c>
      <c r="E676">
        <v>802.79998799999998</v>
      </c>
      <c r="F676">
        <v>802.79998799999998</v>
      </c>
      <c r="G676">
        <v>28100</v>
      </c>
    </row>
    <row r="677" spans="1:7" x14ac:dyDescent="0.25">
      <c r="A677" s="19">
        <v>41528</v>
      </c>
      <c r="B677">
        <v>807.79998799999998</v>
      </c>
      <c r="C677">
        <v>810</v>
      </c>
      <c r="D677">
        <v>775</v>
      </c>
      <c r="E677">
        <v>777.40002400000003</v>
      </c>
      <c r="F677">
        <v>777.40002400000003</v>
      </c>
      <c r="G677">
        <v>24500</v>
      </c>
    </row>
    <row r="678" spans="1:7" x14ac:dyDescent="0.25">
      <c r="A678" s="19">
        <v>41529</v>
      </c>
      <c r="B678">
        <v>775.59997599999997</v>
      </c>
      <c r="C678">
        <v>792.40002400000003</v>
      </c>
      <c r="D678">
        <v>765</v>
      </c>
      <c r="E678">
        <v>791.20001200000002</v>
      </c>
      <c r="F678">
        <v>791.20001200000002</v>
      </c>
      <c r="G678">
        <v>20100</v>
      </c>
    </row>
    <row r="679" spans="1:7" x14ac:dyDescent="0.25">
      <c r="A679" s="19">
        <v>41530</v>
      </c>
      <c r="B679">
        <v>774.59997599999997</v>
      </c>
      <c r="C679">
        <v>793</v>
      </c>
      <c r="D679">
        <v>772.20001200000002</v>
      </c>
      <c r="E679">
        <v>779</v>
      </c>
      <c r="F679">
        <v>779</v>
      </c>
      <c r="G679">
        <v>17400</v>
      </c>
    </row>
    <row r="680" spans="1:7" x14ac:dyDescent="0.25">
      <c r="A680" s="19">
        <v>41533</v>
      </c>
      <c r="B680">
        <v>761.40002400000003</v>
      </c>
      <c r="C680">
        <v>776.59997599999997</v>
      </c>
      <c r="D680">
        <v>758.59997599999997</v>
      </c>
      <c r="E680">
        <v>770.79998799999998</v>
      </c>
      <c r="F680">
        <v>770.79998799999998</v>
      </c>
      <c r="G680">
        <v>26200</v>
      </c>
    </row>
    <row r="681" spans="1:7" x14ac:dyDescent="0.25">
      <c r="A681" s="19">
        <v>41534</v>
      </c>
      <c r="B681">
        <v>768.59997599999997</v>
      </c>
      <c r="C681">
        <v>769.40002400000003</v>
      </c>
      <c r="D681">
        <v>759.40002400000003</v>
      </c>
      <c r="E681">
        <v>762.79998799999998</v>
      </c>
      <c r="F681">
        <v>762.79998799999998</v>
      </c>
      <c r="G681">
        <v>22100</v>
      </c>
    </row>
    <row r="682" spans="1:7" x14ac:dyDescent="0.25">
      <c r="A682" s="19">
        <v>41535</v>
      </c>
      <c r="B682">
        <v>766</v>
      </c>
      <c r="C682">
        <v>776.40002400000003</v>
      </c>
      <c r="D682">
        <v>725.40002400000003</v>
      </c>
      <c r="E682">
        <v>734.40002400000003</v>
      </c>
      <c r="F682">
        <v>734.40002400000003</v>
      </c>
      <c r="G682">
        <v>39200</v>
      </c>
    </row>
    <row r="683" spans="1:7" x14ac:dyDescent="0.25">
      <c r="A683" s="19">
        <v>41536</v>
      </c>
      <c r="B683">
        <v>724.59997599999997</v>
      </c>
      <c r="C683">
        <v>739.40002400000003</v>
      </c>
      <c r="D683">
        <v>721.59997599999997</v>
      </c>
      <c r="E683">
        <v>730.59997599999997</v>
      </c>
      <c r="F683">
        <v>730.59997599999997</v>
      </c>
      <c r="G683">
        <v>23800</v>
      </c>
    </row>
    <row r="684" spans="1:7" x14ac:dyDescent="0.25">
      <c r="A684" s="19">
        <v>41537</v>
      </c>
      <c r="B684">
        <v>731.79998799999998</v>
      </c>
      <c r="C684">
        <v>744</v>
      </c>
      <c r="D684">
        <v>723.20001200000002</v>
      </c>
      <c r="E684">
        <v>743</v>
      </c>
      <c r="F684">
        <v>743</v>
      </c>
      <c r="G684">
        <v>22600</v>
      </c>
    </row>
    <row r="685" spans="1:7" x14ac:dyDescent="0.25">
      <c r="A685" s="19">
        <v>41540</v>
      </c>
      <c r="B685">
        <v>742.40002400000003</v>
      </c>
      <c r="C685">
        <v>766.79998799999998</v>
      </c>
      <c r="D685">
        <v>739</v>
      </c>
      <c r="E685">
        <v>752.79998799999998</v>
      </c>
      <c r="F685">
        <v>752.79998799999998</v>
      </c>
      <c r="G685">
        <v>42300</v>
      </c>
    </row>
    <row r="686" spans="1:7" x14ac:dyDescent="0.25">
      <c r="A686" s="19">
        <v>41541</v>
      </c>
      <c r="B686">
        <v>748.59997599999997</v>
      </c>
      <c r="C686">
        <v>757</v>
      </c>
      <c r="D686">
        <v>736.20001200000002</v>
      </c>
      <c r="E686">
        <v>749.40002400000003</v>
      </c>
      <c r="F686">
        <v>749.40002400000003</v>
      </c>
      <c r="G686">
        <v>31600</v>
      </c>
    </row>
    <row r="687" spans="1:7" x14ac:dyDescent="0.25">
      <c r="A687" s="19">
        <v>41542</v>
      </c>
      <c r="B687">
        <v>746.40002400000003</v>
      </c>
      <c r="C687">
        <v>757</v>
      </c>
      <c r="D687">
        <v>738.59997599999997</v>
      </c>
      <c r="E687">
        <v>747.40002400000003</v>
      </c>
      <c r="F687">
        <v>747.40002400000003</v>
      </c>
      <c r="G687">
        <v>36800</v>
      </c>
    </row>
    <row r="688" spans="1:7" x14ac:dyDescent="0.25">
      <c r="A688" s="19">
        <v>41543</v>
      </c>
      <c r="B688">
        <v>735.79998799999998</v>
      </c>
      <c r="C688">
        <v>744.40002400000003</v>
      </c>
      <c r="D688">
        <v>731</v>
      </c>
      <c r="E688">
        <v>732.59997599999997</v>
      </c>
      <c r="F688">
        <v>732.59997599999997</v>
      </c>
      <c r="G688">
        <v>25800</v>
      </c>
    </row>
    <row r="689" spans="1:7" x14ac:dyDescent="0.25">
      <c r="A689" s="19">
        <v>41544</v>
      </c>
      <c r="B689">
        <v>744.59997599999997</v>
      </c>
      <c r="C689">
        <v>769.59997599999997</v>
      </c>
      <c r="D689">
        <v>743</v>
      </c>
      <c r="E689">
        <v>763</v>
      </c>
      <c r="F689">
        <v>763</v>
      </c>
      <c r="G689">
        <v>36100</v>
      </c>
    </row>
    <row r="690" spans="1:7" x14ac:dyDescent="0.25">
      <c r="A690" s="19">
        <v>41547</v>
      </c>
      <c r="B690">
        <v>795.79998799999998</v>
      </c>
      <c r="C690">
        <v>800</v>
      </c>
      <c r="D690">
        <v>770.79998799999998</v>
      </c>
      <c r="E690">
        <v>789</v>
      </c>
      <c r="F690">
        <v>789</v>
      </c>
      <c r="G690">
        <v>77400</v>
      </c>
    </row>
    <row r="691" spans="1:7" x14ac:dyDescent="0.25">
      <c r="A691" s="19">
        <v>41548</v>
      </c>
      <c r="B691">
        <v>790</v>
      </c>
      <c r="C691">
        <v>793.20001200000002</v>
      </c>
      <c r="D691">
        <v>762.20001200000002</v>
      </c>
      <c r="E691">
        <v>762.20001200000002</v>
      </c>
      <c r="F691">
        <v>762.20001200000002</v>
      </c>
      <c r="G691">
        <v>35400</v>
      </c>
    </row>
    <row r="692" spans="1:7" x14ac:dyDescent="0.25">
      <c r="A692" s="19">
        <v>41549</v>
      </c>
      <c r="B692">
        <v>778.20001200000002</v>
      </c>
      <c r="C692">
        <v>792.79998799999998</v>
      </c>
      <c r="D692">
        <v>769.20001200000002</v>
      </c>
      <c r="E692">
        <v>786.40002400000003</v>
      </c>
      <c r="F692">
        <v>786.40002400000003</v>
      </c>
      <c r="G692">
        <v>37600</v>
      </c>
    </row>
    <row r="693" spans="1:7" x14ac:dyDescent="0.25">
      <c r="A693" s="19">
        <v>41550</v>
      </c>
      <c r="B693">
        <v>792.40002400000003</v>
      </c>
      <c r="C693">
        <v>852.40002400000003</v>
      </c>
      <c r="D693">
        <v>789</v>
      </c>
      <c r="E693">
        <v>815.40002400000003</v>
      </c>
      <c r="F693">
        <v>815.40002400000003</v>
      </c>
      <c r="G693">
        <v>74500</v>
      </c>
    </row>
    <row r="694" spans="1:7" x14ac:dyDescent="0.25">
      <c r="A694" s="19">
        <v>41551</v>
      </c>
      <c r="B694">
        <v>825.59997599999997</v>
      </c>
      <c r="C694">
        <v>835.79998799999998</v>
      </c>
      <c r="D694">
        <v>804.79998799999998</v>
      </c>
      <c r="E694">
        <v>808.20001200000002</v>
      </c>
      <c r="F694">
        <v>808.20001200000002</v>
      </c>
      <c r="G694">
        <v>46500</v>
      </c>
    </row>
    <row r="695" spans="1:7" x14ac:dyDescent="0.25">
      <c r="A695" s="19">
        <v>41554</v>
      </c>
      <c r="B695">
        <v>842.40002400000003</v>
      </c>
      <c r="C695">
        <v>872.59997599999997</v>
      </c>
      <c r="D695">
        <v>832.20001200000002</v>
      </c>
      <c r="E695">
        <v>871.20001200000002</v>
      </c>
      <c r="F695">
        <v>871.20001200000002</v>
      </c>
      <c r="G695">
        <v>54200</v>
      </c>
    </row>
    <row r="696" spans="1:7" x14ac:dyDescent="0.25">
      <c r="A696" s="19">
        <v>41555</v>
      </c>
      <c r="B696">
        <v>870.79998799999998</v>
      </c>
      <c r="C696">
        <v>922.59997599999997</v>
      </c>
      <c r="D696">
        <v>866.40002400000003</v>
      </c>
      <c r="E696">
        <v>911.20001200000002</v>
      </c>
      <c r="F696">
        <v>911.20001200000002</v>
      </c>
      <c r="G696">
        <v>123200</v>
      </c>
    </row>
    <row r="697" spans="1:7" x14ac:dyDescent="0.25">
      <c r="A697" s="19">
        <v>41556</v>
      </c>
      <c r="B697">
        <v>910</v>
      </c>
      <c r="C697">
        <v>935</v>
      </c>
      <c r="D697">
        <v>867</v>
      </c>
      <c r="E697">
        <v>880.40002400000003</v>
      </c>
      <c r="F697">
        <v>880.40002400000003</v>
      </c>
      <c r="G697">
        <v>145000</v>
      </c>
    </row>
    <row r="698" spans="1:7" x14ac:dyDescent="0.25">
      <c r="A698" s="19">
        <v>41557</v>
      </c>
      <c r="B698">
        <v>846.20001200000002</v>
      </c>
      <c r="C698">
        <v>847</v>
      </c>
      <c r="D698">
        <v>793</v>
      </c>
      <c r="E698">
        <v>794.20001200000002</v>
      </c>
      <c r="F698">
        <v>794.20001200000002</v>
      </c>
      <c r="G698">
        <v>102000</v>
      </c>
    </row>
    <row r="699" spans="1:7" x14ac:dyDescent="0.25">
      <c r="A699" s="19">
        <v>41558</v>
      </c>
      <c r="B699">
        <v>794.40002400000003</v>
      </c>
      <c r="C699">
        <v>797.20001200000002</v>
      </c>
      <c r="D699">
        <v>764.59997599999997</v>
      </c>
      <c r="E699">
        <v>779.20001200000002</v>
      </c>
      <c r="F699">
        <v>779.20001200000002</v>
      </c>
      <c r="G699">
        <v>69000</v>
      </c>
    </row>
    <row r="700" spans="1:7" x14ac:dyDescent="0.25">
      <c r="A700" s="19">
        <v>41561</v>
      </c>
      <c r="B700">
        <v>808.40002400000003</v>
      </c>
      <c r="C700">
        <v>822.40002400000003</v>
      </c>
      <c r="D700">
        <v>776.20001200000002</v>
      </c>
      <c r="E700">
        <v>787.40002400000003</v>
      </c>
      <c r="F700">
        <v>787.40002400000003</v>
      </c>
      <c r="G700">
        <v>76100</v>
      </c>
    </row>
    <row r="701" spans="1:7" x14ac:dyDescent="0.25">
      <c r="A701" s="19">
        <v>41562</v>
      </c>
      <c r="B701">
        <v>793.20001200000002</v>
      </c>
      <c r="C701">
        <v>840.20001200000002</v>
      </c>
      <c r="D701">
        <v>779</v>
      </c>
      <c r="E701">
        <v>835.40002400000003</v>
      </c>
      <c r="F701">
        <v>835.40002400000003</v>
      </c>
      <c r="G701">
        <v>81900</v>
      </c>
    </row>
    <row r="702" spans="1:7" x14ac:dyDescent="0.25">
      <c r="A702" s="19">
        <v>41563</v>
      </c>
      <c r="B702">
        <v>793.79998799999998</v>
      </c>
      <c r="C702">
        <v>806</v>
      </c>
      <c r="D702">
        <v>738.20001200000002</v>
      </c>
      <c r="E702">
        <v>738.20001200000002</v>
      </c>
      <c r="F702">
        <v>738.20001200000002</v>
      </c>
      <c r="G702">
        <v>65500</v>
      </c>
    </row>
    <row r="703" spans="1:7" x14ac:dyDescent="0.25">
      <c r="A703" s="19">
        <v>41564</v>
      </c>
      <c r="B703">
        <v>746.59997599999997</v>
      </c>
      <c r="C703">
        <v>747.40002400000003</v>
      </c>
      <c r="D703">
        <v>697.40002400000003</v>
      </c>
      <c r="E703">
        <v>697.59997599999997</v>
      </c>
      <c r="F703">
        <v>697.59997599999997</v>
      </c>
      <c r="G703">
        <v>41100</v>
      </c>
    </row>
    <row r="704" spans="1:7" x14ac:dyDescent="0.25">
      <c r="A704" s="19">
        <v>41565</v>
      </c>
      <c r="B704">
        <v>684.59997599999997</v>
      </c>
      <c r="C704">
        <v>702.20001200000002</v>
      </c>
      <c r="D704">
        <v>675.79998799999998</v>
      </c>
      <c r="E704">
        <v>689.79998799999998</v>
      </c>
      <c r="F704">
        <v>689.79998799999998</v>
      </c>
      <c r="G704">
        <v>47400</v>
      </c>
    </row>
    <row r="705" spans="1:7" x14ac:dyDescent="0.25">
      <c r="A705" s="19">
        <v>41568</v>
      </c>
      <c r="B705">
        <v>673.40002400000003</v>
      </c>
      <c r="C705">
        <v>700</v>
      </c>
      <c r="D705">
        <v>673.40002400000003</v>
      </c>
      <c r="E705">
        <v>692.79998799999998</v>
      </c>
      <c r="F705">
        <v>692.79998799999998</v>
      </c>
      <c r="G705">
        <v>30400</v>
      </c>
    </row>
    <row r="706" spans="1:7" x14ac:dyDescent="0.25">
      <c r="A706" s="19">
        <v>41569</v>
      </c>
      <c r="B706">
        <v>678.79998799999998</v>
      </c>
      <c r="C706">
        <v>700.20001200000002</v>
      </c>
      <c r="D706">
        <v>677.59997599999997</v>
      </c>
      <c r="E706">
        <v>697</v>
      </c>
      <c r="F706">
        <v>697</v>
      </c>
      <c r="G706">
        <v>214700</v>
      </c>
    </row>
    <row r="707" spans="1:7" x14ac:dyDescent="0.25">
      <c r="A707" s="19">
        <v>41570</v>
      </c>
      <c r="B707">
        <v>706</v>
      </c>
      <c r="C707">
        <v>722.59997599999997</v>
      </c>
      <c r="D707">
        <v>700.40002400000003</v>
      </c>
      <c r="E707">
        <v>701</v>
      </c>
      <c r="F707">
        <v>701</v>
      </c>
      <c r="G707">
        <v>33800</v>
      </c>
    </row>
    <row r="708" spans="1:7" x14ac:dyDescent="0.25">
      <c r="A708" s="19">
        <v>41571</v>
      </c>
      <c r="B708">
        <v>697.79998799999998</v>
      </c>
      <c r="C708">
        <v>702</v>
      </c>
      <c r="D708">
        <v>686.79998799999998</v>
      </c>
      <c r="E708">
        <v>690.40002400000003</v>
      </c>
      <c r="F708">
        <v>690.40002400000003</v>
      </c>
      <c r="G708">
        <v>22800</v>
      </c>
    </row>
    <row r="709" spans="1:7" x14ac:dyDescent="0.25">
      <c r="A709" s="19">
        <v>41572</v>
      </c>
      <c r="B709">
        <v>689</v>
      </c>
      <c r="C709">
        <v>699</v>
      </c>
      <c r="D709">
        <v>687.79998799999998</v>
      </c>
      <c r="E709">
        <v>689</v>
      </c>
      <c r="F709">
        <v>689</v>
      </c>
      <c r="G709">
        <v>20100</v>
      </c>
    </row>
    <row r="710" spans="1:7" x14ac:dyDescent="0.25">
      <c r="A710" s="19">
        <v>41575</v>
      </c>
      <c r="B710">
        <v>691.79998799999998</v>
      </c>
      <c r="C710">
        <v>698.79998799999998</v>
      </c>
      <c r="D710">
        <v>688.79998799999998</v>
      </c>
      <c r="E710">
        <v>691.79998799999998</v>
      </c>
      <c r="F710">
        <v>691.79998799999998</v>
      </c>
      <c r="G710">
        <v>16900</v>
      </c>
    </row>
    <row r="711" spans="1:7" x14ac:dyDescent="0.25">
      <c r="A711" s="19">
        <v>41576</v>
      </c>
      <c r="B711">
        <v>690.59997599999997</v>
      </c>
      <c r="C711">
        <v>697.20001200000002</v>
      </c>
      <c r="D711">
        <v>686.20001200000002</v>
      </c>
      <c r="E711">
        <v>686.40002400000003</v>
      </c>
      <c r="F711">
        <v>686.40002400000003</v>
      </c>
      <c r="G711">
        <v>12100</v>
      </c>
    </row>
    <row r="712" spans="1:7" x14ac:dyDescent="0.25">
      <c r="A712" s="19">
        <v>41577</v>
      </c>
      <c r="B712">
        <v>688.79998799999998</v>
      </c>
      <c r="C712">
        <v>706.59997599999997</v>
      </c>
      <c r="D712">
        <v>686.59997599999997</v>
      </c>
      <c r="E712">
        <v>695.59997599999997</v>
      </c>
      <c r="F712">
        <v>695.59997599999997</v>
      </c>
      <c r="G712">
        <v>24800</v>
      </c>
    </row>
    <row r="713" spans="1:7" x14ac:dyDescent="0.25">
      <c r="A713" s="19">
        <v>41578</v>
      </c>
      <c r="B713">
        <v>695.40002400000003</v>
      </c>
      <c r="C713">
        <v>700</v>
      </c>
      <c r="D713">
        <v>681.40002400000003</v>
      </c>
      <c r="E713">
        <v>692.20001200000002</v>
      </c>
      <c r="F713">
        <v>692.20001200000002</v>
      </c>
      <c r="G713">
        <v>20800</v>
      </c>
    </row>
    <row r="714" spans="1:7" x14ac:dyDescent="0.25">
      <c r="A714" s="19">
        <v>41579</v>
      </c>
      <c r="B714">
        <v>687.59997599999997</v>
      </c>
      <c r="C714">
        <v>696.79998799999998</v>
      </c>
      <c r="D714">
        <v>682.40002400000003</v>
      </c>
      <c r="E714">
        <v>688.20001200000002</v>
      </c>
      <c r="F714">
        <v>688.20001200000002</v>
      </c>
      <c r="G714">
        <v>16600</v>
      </c>
    </row>
    <row r="715" spans="1:7" x14ac:dyDescent="0.25">
      <c r="A715" s="19">
        <v>41582</v>
      </c>
      <c r="B715">
        <v>683.79998799999998</v>
      </c>
      <c r="C715">
        <v>687.20001200000002</v>
      </c>
      <c r="D715">
        <v>669.59997599999997</v>
      </c>
      <c r="E715">
        <v>670</v>
      </c>
      <c r="F715">
        <v>670</v>
      </c>
      <c r="G715">
        <v>16800</v>
      </c>
    </row>
    <row r="716" spans="1:7" x14ac:dyDescent="0.25">
      <c r="A716" s="19">
        <v>41583</v>
      </c>
      <c r="B716">
        <v>674.40002400000003</v>
      </c>
      <c r="C716">
        <v>679</v>
      </c>
      <c r="D716">
        <v>665.40002400000003</v>
      </c>
      <c r="E716">
        <v>668</v>
      </c>
      <c r="F716">
        <v>668</v>
      </c>
      <c r="G716">
        <v>20500</v>
      </c>
    </row>
    <row r="717" spans="1:7" x14ac:dyDescent="0.25">
      <c r="A717" s="19">
        <v>41584</v>
      </c>
      <c r="B717">
        <v>661.40002400000003</v>
      </c>
      <c r="C717">
        <v>670.40002400000003</v>
      </c>
      <c r="D717">
        <v>657.20001200000002</v>
      </c>
      <c r="E717">
        <v>657.79998799999998</v>
      </c>
      <c r="F717">
        <v>657.79998799999998</v>
      </c>
      <c r="G717">
        <v>11800</v>
      </c>
    </row>
    <row r="718" spans="1:7" x14ac:dyDescent="0.25">
      <c r="A718" s="19">
        <v>41585</v>
      </c>
      <c r="B718">
        <v>654.40002400000003</v>
      </c>
      <c r="C718">
        <v>685</v>
      </c>
      <c r="D718">
        <v>654.20001200000002</v>
      </c>
      <c r="E718">
        <v>681.20001200000002</v>
      </c>
      <c r="F718">
        <v>681.20001200000002</v>
      </c>
      <c r="G718">
        <v>29600</v>
      </c>
    </row>
    <row r="719" spans="1:7" x14ac:dyDescent="0.25">
      <c r="A719" s="19">
        <v>41586</v>
      </c>
      <c r="B719">
        <v>673</v>
      </c>
      <c r="C719">
        <v>674.40002400000003</v>
      </c>
      <c r="D719">
        <v>651.79998799999998</v>
      </c>
      <c r="E719">
        <v>651.79998799999998</v>
      </c>
      <c r="F719">
        <v>651.79998799999998</v>
      </c>
      <c r="G719">
        <v>28800</v>
      </c>
    </row>
    <row r="720" spans="1:7" x14ac:dyDescent="0.25">
      <c r="A720" s="19">
        <v>41589</v>
      </c>
      <c r="B720">
        <v>652.40002400000003</v>
      </c>
      <c r="C720">
        <v>656.59997599999997</v>
      </c>
      <c r="D720">
        <v>649.20001200000002</v>
      </c>
      <c r="E720">
        <v>649.59997599999997</v>
      </c>
      <c r="F720">
        <v>649.59997599999997</v>
      </c>
      <c r="G720">
        <v>59400</v>
      </c>
    </row>
    <row r="721" spans="1:7" x14ac:dyDescent="0.25">
      <c r="A721" s="19">
        <v>41590</v>
      </c>
      <c r="B721">
        <v>651</v>
      </c>
      <c r="C721">
        <v>654.79998799999998</v>
      </c>
      <c r="D721">
        <v>645.20001200000002</v>
      </c>
      <c r="E721">
        <v>649.20001200000002</v>
      </c>
      <c r="F721">
        <v>649.20001200000002</v>
      </c>
      <c r="G721">
        <v>26000</v>
      </c>
    </row>
    <row r="722" spans="1:7" x14ac:dyDescent="0.25">
      <c r="A722" s="19">
        <v>41591</v>
      </c>
      <c r="B722">
        <v>658</v>
      </c>
      <c r="C722">
        <v>658.79998799999998</v>
      </c>
      <c r="D722">
        <v>644</v>
      </c>
      <c r="E722">
        <v>645.79998799999998</v>
      </c>
      <c r="F722">
        <v>645.79998799999998</v>
      </c>
      <c r="G722">
        <v>21700</v>
      </c>
    </row>
    <row r="723" spans="1:7" x14ac:dyDescent="0.25">
      <c r="A723" s="19">
        <v>41592</v>
      </c>
      <c r="B723">
        <v>644.40002400000003</v>
      </c>
      <c r="C723">
        <v>647</v>
      </c>
      <c r="D723">
        <v>637.59997599999997</v>
      </c>
      <c r="E723">
        <v>638.79998799999998</v>
      </c>
      <c r="F723">
        <v>638.79998799999998</v>
      </c>
      <c r="G723">
        <v>35000</v>
      </c>
    </row>
    <row r="724" spans="1:7" x14ac:dyDescent="0.25">
      <c r="A724" s="19">
        <v>41593</v>
      </c>
      <c r="B724">
        <v>633.79998799999998</v>
      </c>
      <c r="C724">
        <v>635.59997599999997</v>
      </c>
      <c r="D724">
        <v>630.20001200000002</v>
      </c>
      <c r="E724">
        <v>630.20001200000002</v>
      </c>
      <c r="F724">
        <v>630.20001200000002</v>
      </c>
      <c r="G724">
        <v>24700</v>
      </c>
    </row>
    <row r="725" spans="1:7" x14ac:dyDescent="0.25">
      <c r="A725" s="19">
        <v>41596</v>
      </c>
      <c r="B725">
        <v>620.20001200000002</v>
      </c>
      <c r="C725">
        <v>633.40002400000003</v>
      </c>
      <c r="D725">
        <v>614.79998799999998</v>
      </c>
      <c r="E725">
        <v>630.59997599999997</v>
      </c>
      <c r="F725">
        <v>630.59997599999997</v>
      </c>
      <c r="G725">
        <v>33100</v>
      </c>
    </row>
    <row r="726" spans="1:7" x14ac:dyDescent="0.25">
      <c r="A726" s="19">
        <v>41597</v>
      </c>
      <c r="B726">
        <v>628</v>
      </c>
      <c r="C726">
        <v>645.79998799999998</v>
      </c>
      <c r="D726">
        <v>624.20001200000002</v>
      </c>
      <c r="E726">
        <v>638</v>
      </c>
      <c r="F726">
        <v>638</v>
      </c>
      <c r="G726">
        <v>34600</v>
      </c>
    </row>
    <row r="727" spans="1:7" x14ac:dyDescent="0.25">
      <c r="A727" s="19">
        <v>41598</v>
      </c>
      <c r="B727">
        <v>644.59997599999997</v>
      </c>
      <c r="C727">
        <v>645.79998799999998</v>
      </c>
      <c r="D727">
        <v>615</v>
      </c>
      <c r="E727">
        <v>625.20001200000002</v>
      </c>
      <c r="F727">
        <v>625.20001200000002</v>
      </c>
      <c r="G727">
        <v>57000</v>
      </c>
    </row>
    <row r="728" spans="1:7" x14ac:dyDescent="0.25">
      <c r="A728" s="19">
        <v>41599</v>
      </c>
      <c r="B728">
        <v>617.59997599999997</v>
      </c>
      <c r="C728">
        <v>618.79998799999998</v>
      </c>
      <c r="D728">
        <v>599.40002400000003</v>
      </c>
      <c r="E728">
        <v>604.20001200000002</v>
      </c>
      <c r="F728">
        <v>604.20001200000002</v>
      </c>
      <c r="G728">
        <v>42900</v>
      </c>
    </row>
    <row r="729" spans="1:7" x14ac:dyDescent="0.25">
      <c r="A729" s="19">
        <v>41600</v>
      </c>
      <c r="B729">
        <v>600.59997599999997</v>
      </c>
      <c r="C729">
        <v>604</v>
      </c>
      <c r="D729">
        <v>595.20001200000002</v>
      </c>
      <c r="E729">
        <v>595.40002400000003</v>
      </c>
      <c r="F729">
        <v>595.40002400000003</v>
      </c>
      <c r="G729">
        <v>20500</v>
      </c>
    </row>
    <row r="730" spans="1:7" x14ac:dyDescent="0.25">
      <c r="A730" s="19">
        <v>41603</v>
      </c>
      <c r="B730">
        <v>589.59997599999997</v>
      </c>
      <c r="C730">
        <v>600.40002400000003</v>
      </c>
      <c r="D730">
        <v>588.79998799999998</v>
      </c>
      <c r="E730">
        <v>598</v>
      </c>
      <c r="F730">
        <v>598</v>
      </c>
      <c r="G730">
        <v>25700</v>
      </c>
    </row>
    <row r="731" spans="1:7" x14ac:dyDescent="0.25">
      <c r="A731" s="19">
        <v>41604</v>
      </c>
      <c r="B731">
        <v>596.59997599999997</v>
      </c>
      <c r="C731">
        <v>602.40002400000003</v>
      </c>
      <c r="D731">
        <v>593</v>
      </c>
      <c r="E731">
        <v>600.40002400000003</v>
      </c>
      <c r="F731">
        <v>600.40002400000003</v>
      </c>
      <c r="G731">
        <v>193700</v>
      </c>
    </row>
    <row r="732" spans="1:7" x14ac:dyDescent="0.25">
      <c r="A732" s="19">
        <v>41605</v>
      </c>
      <c r="B732">
        <v>597.40002400000003</v>
      </c>
      <c r="C732">
        <v>603</v>
      </c>
      <c r="D732">
        <v>597.40002400000003</v>
      </c>
      <c r="E732">
        <v>601.40002400000003</v>
      </c>
      <c r="F732">
        <v>601.40002400000003</v>
      </c>
      <c r="G732">
        <v>16400</v>
      </c>
    </row>
    <row r="733" spans="1:7" x14ac:dyDescent="0.25">
      <c r="A733" s="19">
        <v>41607</v>
      </c>
      <c r="B733">
        <v>598.79998799999998</v>
      </c>
      <c r="C733">
        <v>609.20001200000002</v>
      </c>
      <c r="D733">
        <v>598</v>
      </c>
      <c r="E733">
        <v>608.59997599999997</v>
      </c>
      <c r="F733">
        <v>608.59997599999997</v>
      </c>
      <c r="G733">
        <v>14600</v>
      </c>
    </row>
    <row r="734" spans="1:7" x14ac:dyDescent="0.25">
      <c r="A734" s="19">
        <v>41610</v>
      </c>
      <c r="B734">
        <v>605.79998799999998</v>
      </c>
      <c r="C734">
        <v>617.79998799999998</v>
      </c>
      <c r="D734">
        <v>605.79998799999998</v>
      </c>
      <c r="E734">
        <v>613.59997599999997</v>
      </c>
      <c r="F734">
        <v>613.59997599999997</v>
      </c>
      <c r="G734">
        <v>24000</v>
      </c>
    </row>
    <row r="735" spans="1:7" x14ac:dyDescent="0.25">
      <c r="A735" s="19">
        <v>41611</v>
      </c>
      <c r="B735">
        <v>624.79998799999998</v>
      </c>
      <c r="C735">
        <v>644</v>
      </c>
      <c r="D735">
        <v>620</v>
      </c>
      <c r="E735">
        <v>628.79998799999998</v>
      </c>
      <c r="F735">
        <v>628.79998799999998</v>
      </c>
      <c r="G735">
        <v>69200</v>
      </c>
    </row>
    <row r="736" spans="1:7" x14ac:dyDescent="0.25">
      <c r="A736" s="19">
        <v>41612</v>
      </c>
      <c r="B736">
        <v>641.40002400000003</v>
      </c>
      <c r="C736">
        <v>650</v>
      </c>
      <c r="D736">
        <v>621</v>
      </c>
      <c r="E736">
        <v>621.79998799999998</v>
      </c>
      <c r="F736">
        <v>621.79998799999998</v>
      </c>
      <c r="G736">
        <v>102300</v>
      </c>
    </row>
    <row r="737" spans="1:7" x14ac:dyDescent="0.25">
      <c r="A737" s="19">
        <v>41613</v>
      </c>
      <c r="B737">
        <v>618.20001200000002</v>
      </c>
      <c r="C737">
        <v>632.59997599999997</v>
      </c>
      <c r="D737">
        <v>617.40002400000003</v>
      </c>
      <c r="E737">
        <v>626.79998799999998</v>
      </c>
      <c r="F737">
        <v>626.79998799999998</v>
      </c>
      <c r="G737">
        <v>29100</v>
      </c>
    </row>
    <row r="738" spans="1:7" x14ac:dyDescent="0.25">
      <c r="A738" s="19">
        <v>41614</v>
      </c>
      <c r="B738">
        <v>612.59997599999997</v>
      </c>
      <c r="C738">
        <v>613.79998799999998</v>
      </c>
      <c r="D738">
        <v>600.79998799999998</v>
      </c>
      <c r="E738">
        <v>604.40002400000003</v>
      </c>
      <c r="F738">
        <v>604.40002400000003</v>
      </c>
      <c r="G738">
        <v>29200</v>
      </c>
    </row>
    <row r="739" spans="1:7" x14ac:dyDescent="0.25">
      <c r="A739" s="19">
        <v>41617</v>
      </c>
      <c r="B739">
        <v>600</v>
      </c>
      <c r="C739">
        <v>604.79998799999998</v>
      </c>
      <c r="D739">
        <v>596.40002400000003</v>
      </c>
      <c r="E739">
        <v>599.40002400000003</v>
      </c>
      <c r="F739">
        <v>599.40002400000003</v>
      </c>
      <c r="G739">
        <v>25500</v>
      </c>
    </row>
    <row r="740" spans="1:7" x14ac:dyDescent="0.25">
      <c r="A740" s="19">
        <v>41618</v>
      </c>
      <c r="B740">
        <v>603.40002400000003</v>
      </c>
      <c r="C740">
        <v>605.79998799999998</v>
      </c>
      <c r="D740">
        <v>599</v>
      </c>
      <c r="E740">
        <v>602.59997599999997</v>
      </c>
      <c r="F740">
        <v>602.59997599999997</v>
      </c>
      <c r="G740">
        <v>20500</v>
      </c>
    </row>
    <row r="741" spans="1:7" x14ac:dyDescent="0.25">
      <c r="A741" s="19">
        <v>41619</v>
      </c>
      <c r="B741">
        <v>600.59997599999997</v>
      </c>
      <c r="C741">
        <v>633.40002400000003</v>
      </c>
      <c r="D741">
        <v>600</v>
      </c>
      <c r="E741">
        <v>630.40002400000003</v>
      </c>
      <c r="F741">
        <v>630.40002400000003</v>
      </c>
      <c r="G741">
        <v>46700</v>
      </c>
    </row>
    <row r="742" spans="1:7" x14ac:dyDescent="0.25">
      <c r="A742" s="19">
        <v>41620</v>
      </c>
      <c r="B742">
        <v>627.79998799999998</v>
      </c>
      <c r="C742">
        <v>646.40002400000003</v>
      </c>
      <c r="D742">
        <v>623.59997599999997</v>
      </c>
      <c r="E742">
        <v>633.40002400000003</v>
      </c>
      <c r="F742">
        <v>633.40002400000003</v>
      </c>
      <c r="G742">
        <v>51400</v>
      </c>
    </row>
    <row r="743" spans="1:7" x14ac:dyDescent="0.25">
      <c r="A743" s="19">
        <v>41621</v>
      </c>
      <c r="B743">
        <v>632.20001200000002</v>
      </c>
      <c r="C743">
        <v>640.20001200000002</v>
      </c>
      <c r="D743">
        <v>629.40002400000003</v>
      </c>
      <c r="E743">
        <v>634.59997599999997</v>
      </c>
      <c r="F743">
        <v>634.59997599999997</v>
      </c>
      <c r="G743">
        <v>33200</v>
      </c>
    </row>
    <row r="744" spans="1:7" x14ac:dyDescent="0.25">
      <c r="A744" s="19">
        <v>41624</v>
      </c>
      <c r="B744">
        <v>627.59997599999997</v>
      </c>
      <c r="C744">
        <v>639.20001200000002</v>
      </c>
      <c r="D744">
        <v>625</v>
      </c>
      <c r="E744">
        <v>635.59997599999997</v>
      </c>
      <c r="F744">
        <v>635.59997599999997</v>
      </c>
      <c r="G744">
        <v>29300</v>
      </c>
    </row>
    <row r="745" spans="1:7" x14ac:dyDescent="0.25">
      <c r="A745" s="19">
        <v>41625</v>
      </c>
      <c r="B745">
        <v>643.59997599999997</v>
      </c>
      <c r="C745">
        <v>652</v>
      </c>
      <c r="D745">
        <v>628.40002400000003</v>
      </c>
      <c r="E745">
        <v>632.79998799999998</v>
      </c>
      <c r="F745">
        <v>632.79998799999998</v>
      </c>
      <c r="G745">
        <v>35400</v>
      </c>
    </row>
    <row r="746" spans="1:7" x14ac:dyDescent="0.25">
      <c r="A746" s="19">
        <v>41626</v>
      </c>
      <c r="B746">
        <v>627</v>
      </c>
      <c r="C746">
        <v>639.40002400000003</v>
      </c>
      <c r="D746">
        <v>587.40002400000003</v>
      </c>
      <c r="E746">
        <v>588.59997599999997</v>
      </c>
      <c r="F746">
        <v>588.59997599999997</v>
      </c>
      <c r="G746">
        <v>63300</v>
      </c>
    </row>
    <row r="747" spans="1:7" x14ac:dyDescent="0.25">
      <c r="A747" s="19">
        <v>41627</v>
      </c>
      <c r="B747">
        <v>592.79998799999998</v>
      </c>
      <c r="C747">
        <v>596.79998799999998</v>
      </c>
      <c r="D747">
        <v>587</v>
      </c>
      <c r="E747">
        <v>595</v>
      </c>
      <c r="F747">
        <v>595</v>
      </c>
      <c r="G747">
        <v>35400</v>
      </c>
    </row>
    <row r="748" spans="1:7" x14ac:dyDescent="0.25">
      <c r="A748" s="19">
        <v>41628</v>
      </c>
      <c r="B748">
        <v>590</v>
      </c>
      <c r="C748">
        <v>599.20001200000002</v>
      </c>
      <c r="D748">
        <v>587.20001200000002</v>
      </c>
      <c r="E748">
        <v>597.79998799999998</v>
      </c>
      <c r="F748">
        <v>597.79998799999998</v>
      </c>
      <c r="G748">
        <v>27000</v>
      </c>
    </row>
    <row r="749" spans="1:7" x14ac:dyDescent="0.25">
      <c r="A749" s="19">
        <v>41631</v>
      </c>
      <c r="B749">
        <v>590.20001200000002</v>
      </c>
      <c r="C749">
        <v>592.59997599999997</v>
      </c>
      <c r="D749">
        <v>575</v>
      </c>
      <c r="E749">
        <v>576.79998799999998</v>
      </c>
      <c r="F749">
        <v>576.79998799999998</v>
      </c>
      <c r="G749">
        <v>30100</v>
      </c>
    </row>
    <row r="750" spans="1:7" x14ac:dyDescent="0.25">
      <c r="A750" s="19">
        <v>41632</v>
      </c>
      <c r="B750">
        <v>567.59997599999997</v>
      </c>
      <c r="C750">
        <v>571.20001200000002</v>
      </c>
      <c r="D750">
        <v>563.40002400000003</v>
      </c>
      <c r="E750">
        <v>565</v>
      </c>
      <c r="F750">
        <v>565</v>
      </c>
      <c r="G750">
        <v>17800</v>
      </c>
    </row>
    <row r="751" spans="1:7" x14ac:dyDescent="0.25">
      <c r="A751" s="19">
        <v>41634</v>
      </c>
      <c r="B751">
        <v>553.40002400000003</v>
      </c>
      <c r="C751">
        <v>556</v>
      </c>
      <c r="D751">
        <v>551.59997599999997</v>
      </c>
      <c r="E751">
        <v>554.79998799999998</v>
      </c>
      <c r="F751">
        <v>554.79998799999998</v>
      </c>
      <c r="G751">
        <v>31100</v>
      </c>
    </row>
    <row r="752" spans="1:7" x14ac:dyDescent="0.25">
      <c r="A752" s="19">
        <v>41635</v>
      </c>
      <c r="B752">
        <v>552.40002400000003</v>
      </c>
      <c r="C752">
        <v>566.40002400000003</v>
      </c>
      <c r="D752">
        <v>552.40002400000003</v>
      </c>
      <c r="E752">
        <v>562</v>
      </c>
      <c r="F752">
        <v>562</v>
      </c>
      <c r="G752">
        <v>34100</v>
      </c>
    </row>
    <row r="753" spans="1:7" x14ac:dyDescent="0.25">
      <c r="A753" s="19">
        <v>41638</v>
      </c>
      <c r="B753">
        <v>564.79998799999998</v>
      </c>
      <c r="C753">
        <v>574.20001200000002</v>
      </c>
      <c r="D753">
        <v>561.79998799999998</v>
      </c>
      <c r="E753">
        <v>571.40002400000003</v>
      </c>
      <c r="F753">
        <v>571.40002400000003</v>
      </c>
      <c r="G753">
        <v>27300</v>
      </c>
    </row>
    <row r="754" spans="1:7" x14ac:dyDescent="0.25">
      <c r="A754" s="19">
        <v>41639</v>
      </c>
      <c r="B754">
        <v>564.59997599999997</v>
      </c>
      <c r="C754">
        <v>579.59997599999997</v>
      </c>
      <c r="D754">
        <v>563.79998799999998</v>
      </c>
      <c r="E754">
        <v>570.59997599999997</v>
      </c>
      <c r="F754">
        <v>570.59997599999997</v>
      </c>
      <c r="G754">
        <v>26300</v>
      </c>
    </row>
    <row r="755" spans="1:7" x14ac:dyDescent="0.25">
      <c r="A755" s="19">
        <v>41641</v>
      </c>
      <c r="B755">
        <v>579.40002400000003</v>
      </c>
      <c r="C755">
        <v>586.20001200000002</v>
      </c>
      <c r="D755">
        <v>576.79998799999998</v>
      </c>
      <c r="E755">
        <v>582.20001200000002</v>
      </c>
      <c r="F755">
        <v>582.20001200000002</v>
      </c>
      <c r="G755">
        <v>35200</v>
      </c>
    </row>
    <row r="756" spans="1:7" x14ac:dyDescent="0.25">
      <c r="A756" s="19">
        <v>41642</v>
      </c>
      <c r="B756">
        <v>577.40002400000003</v>
      </c>
      <c r="C756">
        <v>584.79998799999998</v>
      </c>
      <c r="D756">
        <v>571</v>
      </c>
      <c r="E756">
        <v>578.40002400000003</v>
      </c>
      <c r="F756">
        <v>578.40002400000003</v>
      </c>
      <c r="G756">
        <v>17100</v>
      </c>
    </row>
    <row r="757" spans="1:7" x14ac:dyDescent="0.25">
      <c r="A757" s="19">
        <v>41645</v>
      </c>
      <c r="B757">
        <v>569</v>
      </c>
      <c r="C757">
        <v>577.20001200000002</v>
      </c>
      <c r="D757">
        <v>564.40002400000003</v>
      </c>
      <c r="E757">
        <v>571.20001200000002</v>
      </c>
      <c r="F757">
        <v>571.20001200000002</v>
      </c>
      <c r="G757">
        <v>21700</v>
      </c>
    </row>
    <row r="758" spans="1:7" x14ac:dyDescent="0.25">
      <c r="A758" s="19">
        <v>41646</v>
      </c>
      <c r="B758">
        <v>565.20001200000002</v>
      </c>
      <c r="C758">
        <v>565.79998799999998</v>
      </c>
      <c r="D758">
        <v>557.20001200000002</v>
      </c>
      <c r="E758">
        <v>558.59997599999997</v>
      </c>
      <c r="F758">
        <v>558.59997599999997</v>
      </c>
      <c r="G758">
        <v>21300</v>
      </c>
    </row>
    <row r="759" spans="1:7" x14ac:dyDescent="0.25">
      <c r="A759" s="19">
        <v>41647</v>
      </c>
      <c r="B759">
        <v>561.79998799999998</v>
      </c>
      <c r="C759">
        <v>563.79998799999998</v>
      </c>
      <c r="D759">
        <v>556.20001200000002</v>
      </c>
      <c r="E759">
        <v>559.59997599999997</v>
      </c>
      <c r="F759">
        <v>559.59997599999997</v>
      </c>
      <c r="G759">
        <v>17300</v>
      </c>
    </row>
    <row r="760" spans="1:7" x14ac:dyDescent="0.25">
      <c r="A760" s="19">
        <v>41648</v>
      </c>
      <c r="B760">
        <v>557.79998799999998</v>
      </c>
      <c r="C760">
        <v>563.79998799999998</v>
      </c>
      <c r="D760">
        <v>555.79998799999998</v>
      </c>
      <c r="E760">
        <v>560.59997599999997</v>
      </c>
      <c r="F760">
        <v>560.59997599999997</v>
      </c>
      <c r="G760">
        <v>30800</v>
      </c>
    </row>
    <row r="761" spans="1:7" x14ac:dyDescent="0.25">
      <c r="A761" s="19">
        <v>41649</v>
      </c>
      <c r="B761">
        <v>555.59997599999997</v>
      </c>
      <c r="C761">
        <v>562.59997599999997</v>
      </c>
      <c r="D761">
        <v>546.20001200000002</v>
      </c>
      <c r="E761">
        <v>547.40002400000003</v>
      </c>
      <c r="F761">
        <v>547.40002400000003</v>
      </c>
      <c r="G761">
        <v>32200</v>
      </c>
    </row>
    <row r="762" spans="1:7" x14ac:dyDescent="0.25">
      <c r="A762" s="19">
        <v>41652</v>
      </c>
      <c r="B762">
        <v>549.59997599999997</v>
      </c>
      <c r="C762">
        <v>575.59997599999997</v>
      </c>
      <c r="D762">
        <v>540.20001200000002</v>
      </c>
      <c r="E762">
        <v>566.59997599999997</v>
      </c>
      <c r="F762">
        <v>566.59997599999997</v>
      </c>
      <c r="G762">
        <v>55600</v>
      </c>
    </row>
    <row r="763" spans="1:7" x14ac:dyDescent="0.25">
      <c r="A763" s="19">
        <v>41653</v>
      </c>
      <c r="B763">
        <v>560</v>
      </c>
      <c r="C763">
        <v>560</v>
      </c>
      <c r="D763">
        <v>543</v>
      </c>
      <c r="E763">
        <v>543.59997599999997</v>
      </c>
      <c r="F763">
        <v>543.59997599999997</v>
      </c>
      <c r="G763">
        <v>53600</v>
      </c>
    </row>
    <row r="764" spans="1:7" x14ac:dyDescent="0.25">
      <c r="A764" s="19">
        <v>41654</v>
      </c>
      <c r="B764">
        <v>542.79998799999998</v>
      </c>
      <c r="C764">
        <v>552.79998799999998</v>
      </c>
      <c r="D764">
        <v>541.59997599999997</v>
      </c>
      <c r="E764">
        <v>546.59997599999997</v>
      </c>
      <c r="F764">
        <v>546.59997599999997</v>
      </c>
      <c r="G764">
        <v>21600</v>
      </c>
    </row>
    <row r="765" spans="1:7" x14ac:dyDescent="0.25">
      <c r="A765" s="19">
        <v>41655</v>
      </c>
      <c r="B765">
        <v>547.59997599999997</v>
      </c>
      <c r="C765">
        <v>555.20001200000002</v>
      </c>
      <c r="D765">
        <v>545.59997599999997</v>
      </c>
      <c r="E765">
        <v>549.20001200000002</v>
      </c>
      <c r="F765">
        <v>549.20001200000002</v>
      </c>
      <c r="G765">
        <v>21700</v>
      </c>
    </row>
    <row r="766" spans="1:7" x14ac:dyDescent="0.25">
      <c r="A766" s="19">
        <v>41656</v>
      </c>
      <c r="B766">
        <v>551.20001200000002</v>
      </c>
      <c r="C766">
        <v>553.20001200000002</v>
      </c>
      <c r="D766">
        <v>543</v>
      </c>
      <c r="E766">
        <v>549.40002400000003</v>
      </c>
      <c r="F766">
        <v>549.40002400000003</v>
      </c>
      <c r="G766">
        <v>42900</v>
      </c>
    </row>
    <row r="767" spans="1:7" x14ac:dyDescent="0.25">
      <c r="A767" s="19">
        <v>41660</v>
      </c>
      <c r="B767">
        <v>544.20001200000002</v>
      </c>
      <c r="C767">
        <v>552.79998799999998</v>
      </c>
      <c r="D767">
        <v>542.40002400000003</v>
      </c>
      <c r="E767">
        <v>542.79998799999998</v>
      </c>
      <c r="F767">
        <v>542.79998799999998</v>
      </c>
      <c r="G767">
        <v>29200</v>
      </c>
    </row>
    <row r="768" spans="1:7" x14ac:dyDescent="0.25">
      <c r="A768" s="19">
        <v>41661</v>
      </c>
      <c r="B768">
        <v>537</v>
      </c>
      <c r="C768">
        <v>540.59997599999997</v>
      </c>
      <c r="D768">
        <v>533.20001200000002</v>
      </c>
      <c r="E768">
        <v>534.79998799999998</v>
      </c>
      <c r="F768">
        <v>534.79998799999998</v>
      </c>
      <c r="G768">
        <v>26500</v>
      </c>
    </row>
    <row r="769" spans="1:7" x14ac:dyDescent="0.25">
      <c r="A769" s="19">
        <v>41662</v>
      </c>
      <c r="B769">
        <v>541.20001200000002</v>
      </c>
      <c r="C769">
        <v>562.40002400000003</v>
      </c>
      <c r="D769">
        <v>540.40002400000003</v>
      </c>
      <c r="E769">
        <v>548.59997599999997</v>
      </c>
      <c r="F769">
        <v>548.59997599999997</v>
      </c>
      <c r="G769">
        <v>54200</v>
      </c>
    </row>
    <row r="770" spans="1:7" x14ac:dyDescent="0.25">
      <c r="A770" s="19">
        <v>41663</v>
      </c>
      <c r="B770">
        <v>565.20001200000002</v>
      </c>
      <c r="C770">
        <v>608.40002400000003</v>
      </c>
      <c r="D770">
        <v>563.59997599999997</v>
      </c>
      <c r="E770">
        <v>598.79998799999998</v>
      </c>
      <c r="F770">
        <v>598.79998799999998</v>
      </c>
      <c r="G770">
        <v>83600</v>
      </c>
    </row>
    <row r="771" spans="1:7" x14ac:dyDescent="0.25">
      <c r="A771" s="19">
        <v>41666</v>
      </c>
      <c r="B771">
        <v>597</v>
      </c>
      <c r="C771">
        <v>647.40002400000003</v>
      </c>
      <c r="D771">
        <v>586.59997599999997</v>
      </c>
      <c r="E771">
        <v>608</v>
      </c>
      <c r="F771">
        <v>608</v>
      </c>
      <c r="G771">
        <v>111500</v>
      </c>
    </row>
    <row r="772" spans="1:7" x14ac:dyDescent="0.25">
      <c r="A772" s="19">
        <v>41667</v>
      </c>
      <c r="B772">
        <v>608.20001200000002</v>
      </c>
      <c r="C772">
        <v>610.59997599999997</v>
      </c>
      <c r="D772">
        <v>576.79998799999998</v>
      </c>
      <c r="E772">
        <v>582.20001200000002</v>
      </c>
      <c r="F772">
        <v>582.20001200000002</v>
      </c>
      <c r="G772">
        <v>62900</v>
      </c>
    </row>
    <row r="773" spans="1:7" x14ac:dyDescent="0.25">
      <c r="A773" s="19">
        <v>41668</v>
      </c>
      <c r="B773">
        <v>611</v>
      </c>
      <c r="C773">
        <v>631.20001200000002</v>
      </c>
      <c r="D773">
        <v>593.79998799999998</v>
      </c>
      <c r="E773">
        <v>621.59997599999997</v>
      </c>
      <c r="F773">
        <v>621.59997599999997</v>
      </c>
      <c r="G773">
        <v>97800</v>
      </c>
    </row>
    <row r="774" spans="1:7" x14ac:dyDescent="0.25">
      <c r="A774" s="19">
        <v>41669</v>
      </c>
      <c r="B774">
        <v>602.40002400000003</v>
      </c>
      <c r="C774">
        <v>618.59997599999997</v>
      </c>
      <c r="D774">
        <v>594.79998799999998</v>
      </c>
      <c r="E774">
        <v>611.79998799999998</v>
      </c>
      <c r="F774">
        <v>611.79998799999998</v>
      </c>
      <c r="G774">
        <v>36300</v>
      </c>
    </row>
    <row r="775" spans="1:7" x14ac:dyDescent="0.25">
      <c r="A775" s="19">
        <v>41670</v>
      </c>
      <c r="B775">
        <v>671.40002400000003</v>
      </c>
      <c r="C775">
        <v>671.40002400000003</v>
      </c>
      <c r="D775">
        <v>635.59997599999997</v>
      </c>
      <c r="E775">
        <v>660.40002400000003</v>
      </c>
      <c r="F775">
        <v>660.40002400000003</v>
      </c>
      <c r="G775">
        <v>77300</v>
      </c>
    </row>
    <row r="776" spans="1:7" x14ac:dyDescent="0.25">
      <c r="A776" s="19">
        <v>41673</v>
      </c>
      <c r="B776">
        <v>669.79998799999998</v>
      </c>
      <c r="C776">
        <v>715.40002400000003</v>
      </c>
      <c r="D776">
        <v>659.79998799999998</v>
      </c>
      <c r="E776">
        <v>707.79998799999998</v>
      </c>
      <c r="F776">
        <v>707.79998799999998</v>
      </c>
      <c r="G776">
        <v>265700</v>
      </c>
    </row>
    <row r="777" spans="1:7" x14ac:dyDescent="0.25">
      <c r="A777" s="19">
        <v>41674</v>
      </c>
      <c r="B777">
        <v>696.59997599999997</v>
      </c>
      <c r="C777">
        <v>708.59997599999997</v>
      </c>
      <c r="D777">
        <v>684.20001200000002</v>
      </c>
      <c r="E777">
        <v>693.79998799999998</v>
      </c>
      <c r="F777">
        <v>693.79998799999998</v>
      </c>
      <c r="G777">
        <v>397500</v>
      </c>
    </row>
    <row r="778" spans="1:7" x14ac:dyDescent="0.25">
      <c r="A778" s="19">
        <v>41675</v>
      </c>
      <c r="B778">
        <v>708</v>
      </c>
      <c r="C778">
        <v>738.20001200000002</v>
      </c>
      <c r="D778">
        <v>701.20001200000002</v>
      </c>
      <c r="E778">
        <v>719.20001200000002</v>
      </c>
      <c r="F778">
        <v>719.20001200000002</v>
      </c>
      <c r="G778">
        <v>68900</v>
      </c>
    </row>
    <row r="779" spans="1:7" x14ac:dyDescent="0.25">
      <c r="A779" s="19">
        <v>41676</v>
      </c>
      <c r="B779">
        <v>711</v>
      </c>
      <c r="C779">
        <v>711</v>
      </c>
      <c r="D779">
        <v>647.40002400000003</v>
      </c>
      <c r="E779">
        <v>647.40002400000003</v>
      </c>
      <c r="F779">
        <v>647.40002400000003</v>
      </c>
      <c r="G779">
        <v>59500</v>
      </c>
    </row>
    <row r="780" spans="1:7" x14ac:dyDescent="0.25">
      <c r="A780" s="19">
        <v>41677</v>
      </c>
      <c r="B780">
        <v>630.59997599999997</v>
      </c>
      <c r="C780">
        <v>633.59997599999997</v>
      </c>
      <c r="D780">
        <v>594.59997599999997</v>
      </c>
      <c r="E780">
        <v>609</v>
      </c>
      <c r="F780">
        <v>609</v>
      </c>
      <c r="G780">
        <v>57100</v>
      </c>
    </row>
    <row r="781" spans="1:7" x14ac:dyDescent="0.25">
      <c r="A781" s="19">
        <v>41680</v>
      </c>
      <c r="B781">
        <v>605.20001200000002</v>
      </c>
      <c r="C781">
        <v>614</v>
      </c>
      <c r="D781">
        <v>596.20001200000002</v>
      </c>
      <c r="E781">
        <v>608</v>
      </c>
      <c r="F781">
        <v>608</v>
      </c>
      <c r="G781">
        <v>33200</v>
      </c>
    </row>
    <row r="782" spans="1:7" x14ac:dyDescent="0.25">
      <c r="A782" s="19">
        <v>41681</v>
      </c>
      <c r="B782">
        <v>597.59997599999997</v>
      </c>
      <c r="C782">
        <v>603.20001200000002</v>
      </c>
      <c r="D782">
        <v>578.79998799999998</v>
      </c>
      <c r="E782">
        <v>585.59997599999997</v>
      </c>
      <c r="F782">
        <v>585.59997599999997</v>
      </c>
      <c r="G782">
        <v>41100</v>
      </c>
    </row>
    <row r="783" spans="1:7" x14ac:dyDescent="0.25">
      <c r="A783" s="19">
        <v>41682</v>
      </c>
      <c r="B783">
        <v>577.79998799999998</v>
      </c>
      <c r="C783">
        <v>589</v>
      </c>
      <c r="D783">
        <v>572</v>
      </c>
      <c r="E783">
        <v>573</v>
      </c>
      <c r="F783">
        <v>573</v>
      </c>
      <c r="G783">
        <v>30500</v>
      </c>
    </row>
    <row r="784" spans="1:7" x14ac:dyDescent="0.25">
      <c r="A784" s="19">
        <v>41683</v>
      </c>
      <c r="B784">
        <v>589.59997599999997</v>
      </c>
      <c r="C784">
        <v>590.20001200000002</v>
      </c>
      <c r="D784">
        <v>567.59997599999997</v>
      </c>
      <c r="E784">
        <v>568.20001200000002</v>
      </c>
      <c r="F784">
        <v>568.20001200000002</v>
      </c>
      <c r="G784">
        <v>44200</v>
      </c>
    </row>
    <row r="785" spans="1:7" x14ac:dyDescent="0.25">
      <c r="A785" s="19">
        <v>41684</v>
      </c>
      <c r="B785">
        <v>567</v>
      </c>
      <c r="C785">
        <v>570</v>
      </c>
      <c r="D785">
        <v>555</v>
      </c>
      <c r="E785">
        <v>559.59997599999997</v>
      </c>
      <c r="F785">
        <v>559.59997599999997</v>
      </c>
      <c r="G785">
        <v>34900</v>
      </c>
    </row>
    <row r="786" spans="1:7" x14ac:dyDescent="0.25">
      <c r="A786" s="19">
        <v>41688</v>
      </c>
      <c r="B786">
        <v>555.20001200000002</v>
      </c>
      <c r="C786">
        <v>567.59997599999997</v>
      </c>
      <c r="D786">
        <v>551.59997599999997</v>
      </c>
      <c r="E786">
        <v>552</v>
      </c>
      <c r="F786">
        <v>552</v>
      </c>
      <c r="G786">
        <v>20800</v>
      </c>
    </row>
    <row r="787" spans="1:7" x14ac:dyDescent="0.25">
      <c r="A787" s="19">
        <v>41689</v>
      </c>
      <c r="B787">
        <v>560.20001200000002</v>
      </c>
      <c r="C787">
        <v>593.79998799999998</v>
      </c>
      <c r="D787">
        <v>554.59997599999997</v>
      </c>
      <c r="E787">
        <v>589.79998799999998</v>
      </c>
      <c r="F787">
        <v>589.79998799999998</v>
      </c>
      <c r="G787">
        <v>46900</v>
      </c>
    </row>
    <row r="788" spans="1:7" x14ac:dyDescent="0.25">
      <c r="A788" s="19">
        <v>41690</v>
      </c>
      <c r="B788">
        <v>583.59997599999997</v>
      </c>
      <c r="C788">
        <v>594.59997599999997</v>
      </c>
      <c r="D788">
        <v>566</v>
      </c>
      <c r="E788">
        <v>567.79998799999998</v>
      </c>
      <c r="F788">
        <v>567.79998799999998</v>
      </c>
      <c r="G788">
        <v>38900</v>
      </c>
    </row>
    <row r="789" spans="1:7" x14ac:dyDescent="0.25">
      <c r="A789" s="19">
        <v>41691</v>
      </c>
      <c r="B789">
        <v>561.20001200000002</v>
      </c>
      <c r="C789">
        <v>576.79998799999998</v>
      </c>
      <c r="D789">
        <v>557.40002400000003</v>
      </c>
      <c r="E789">
        <v>573.59997599999997</v>
      </c>
      <c r="F789">
        <v>573.59997599999997</v>
      </c>
      <c r="G789">
        <v>22100</v>
      </c>
    </row>
    <row r="790" spans="1:7" x14ac:dyDescent="0.25">
      <c r="A790" s="19">
        <v>41694</v>
      </c>
      <c r="B790">
        <v>571.40002400000003</v>
      </c>
      <c r="C790">
        <v>572.40002400000003</v>
      </c>
      <c r="D790">
        <v>560.40002400000003</v>
      </c>
      <c r="E790">
        <v>569.79998799999998</v>
      </c>
      <c r="F790">
        <v>569.79998799999998</v>
      </c>
      <c r="G790">
        <v>32200</v>
      </c>
    </row>
    <row r="791" spans="1:7" x14ac:dyDescent="0.25">
      <c r="A791" s="19">
        <v>41695</v>
      </c>
      <c r="B791">
        <v>568.40002400000003</v>
      </c>
      <c r="C791">
        <v>581.59997599999997</v>
      </c>
      <c r="D791">
        <v>563.20001200000002</v>
      </c>
      <c r="E791">
        <v>569.20001200000002</v>
      </c>
      <c r="F791">
        <v>569.20001200000002</v>
      </c>
      <c r="G791">
        <v>39100</v>
      </c>
    </row>
    <row r="792" spans="1:7" x14ac:dyDescent="0.25">
      <c r="A792" s="19">
        <v>41696</v>
      </c>
      <c r="B792">
        <v>569</v>
      </c>
      <c r="C792">
        <v>585.59997599999997</v>
      </c>
      <c r="D792">
        <v>565.40002400000003</v>
      </c>
      <c r="E792">
        <v>576.59997599999997</v>
      </c>
      <c r="F792">
        <v>576.59997599999997</v>
      </c>
      <c r="G792">
        <v>42400</v>
      </c>
    </row>
    <row r="793" spans="1:7" x14ac:dyDescent="0.25">
      <c r="A793" s="19">
        <v>41697</v>
      </c>
      <c r="B793">
        <v>586.40002400000003</v>
      </c>
      <c r="C793">
        <v>588.79998799999998</v>
      </c>
      <c r="D793">
        <v>573.20001200000002</v>
      </c>
      <c r="E793">
        <v>574.79998799999998</v>
      </c>
      <c r="F793">
        <v>574.79998799999998</v>
      </c>
      <c r="G793">
        <v>35400</v>
      </c>
    </row>
    <row r="794" spans="1:7" x14ac:dyDescent="0.25">
      <c r="A794" s="19">
        <v>41698</v>
      </c>
      <c r="B794">
        <v>575.59997599999997</v>
      </c>
      <c r="C794">
        <v>596.20001200000002</v>
      </c>
      <c r="D794">
        <v>565.40002400000003</v>
      </c>
      <c r="E794">
        <v>584.20001200000002</v>
      </c>
      <c r="F794">
        <v>584.20001200000002</v>
      </c>
      <c r="G794">
        <v>42200</v>
      </c>
    </row>
    <row r="795" spans="1:7" x14ac:dyDescent="0.25">
      <c r="A795" s="19">
        <v>41701</v>
      </c>
      <c r="B795">
        <v>620.59997599999997</v>
      </c>
      <c r="C795">
        <v>631.79998799999998</v>
      </c>
      <c r="D795">
        <v>603.59997599999997</v>
      </c>
      <c r="E795">
        <v>617</v>
      </c>
      <c r="F795">
        <v>617</v>
      </c>
      <c r="G795">
        <v>63100</v>
      </c>
    </row>
    <row r="796" spans="1:7" x14ac:dyDescent="0.25">
      <c r="A796" s="19">
        <v>41702</v>
      </c>
      <c r="B796">
        <v>583.20001200000002</v>
      </c>
      <c r="C796">
        <v>586</v>
      </c>
      <c r="D796">
        <v>575</v>
      </c>
      <c r="E796">
        <v>577.79998799999998</v>
      </c>
      <c r="F796">
        <v>577.79998799999998</v>
      </c>
      <c r="G796">
        <v>44500</v>
      </c>
    </row>
    <row r="797" spans="1:7" x14ac:dyDescent="0.25">
      <c r="A797" s="19">
        <v>41703</v>
      </c>
      <c r="B797">
        <v>576.79998799999998</v>
      </c>
      <c r="C797">
        <v>585.59997599999997</v>
      </c>
      <c r="D797">
        <v>572.79998799999998</v>
      </c>
      <c r="E797">
        <v>576.79998799999998</v>
      </c>
      <c r="F797">
        <v>576.79998799999998</v>
      </c>
      <c r="G797">
        <v>30900</v>
      </c>
    </row>
    <row r="798" spans="1:7" x14ac:dyDescent="0.25">
      <c r="A798" s="19">
        <v>41704</v>
      </c>
      <c r="B798">
        <v>574</v>
      </c>
      <c r="C798">
        <v>581</v>
      </c>
      <c r="D798">
        <v>571</v>
      </c>
      <c r="E798">
        <v>573.59997599999997</v>
      </c>
      <c r="F798">
        <v>573.59997599999997</v>
      </c>
      <c r="G798">
        <v>33800</v>
      </c>
    </row>
    <row r="799" spans="1:7" x14ac:dyDescent="0.25">
      <c r="A799" s="19">
        <v>41705</v>
      </c>
      <c r="B799">
        <v>569</v>
      </c>
      <c r="C799">
        <v>591.40002400000003</v>
      </c>
      <c r="D799">
        <v>568.79998799999998</v>
      </c>
      <c r="E799">
        <v>585.79998799999998</v>
      </c>
      <c r="F799">
        <v>585.79998799999998</v>
      </c>
      <c r="G799">
        <v>39200</v>
      </c>
    </row>
    <row r="800" spans="1:7" x14ac:dyDescent="0.25">
      <c r="A800" s="19">
        <v>41708</v>
      </c>
      <c r="B800">
        <v>590.20001200000002</v>
      </c>
      <c r="C800">
        <v>601.59997599999997</v>
      </c>
      <c r="D800">
        <v>581.40002400000003</v>
      </c>
      <c r="E800">
        <v>583</v>
      </c>
      <c r="F800">
        <v>583</v>
      </c>
      <c r="G800">
        <v>24600</v>
      </c>
    </row>
    <row r="801" spans="1:7" x14ac:dyDescent="0.25">
      <c r="A801" s="19">
        <v>41709</v>
      </c>
      <c r="B801">
        <v>581.40002400000003</v>
      </c>
      <c r="C801">
        <v>594.59997599999997</v>
      </c>
      <c r="D801">
        <v>574.40002400000003</v>
      </c>
      <c r="E801">
        <v>590.59997599999997</v>
      </c>
      <c r="F801">
        <v>590.59997599999997</v>
      </c>
      <c r="G801">
        <v>39600</v>
      </c>
    </row>
    <row r="802" spans="1:7" x14ac:dyDescent="0.25">
      <c r="A802" s="19">
        <v>41710</v>
      </c>
      <c r="B802">
        <v>603</v>
      </c>
      <c r="C802">
        <v>607.59997599999997</v>
      </c>
      <c r="D802">
        <v>588</v>
      </c>
      <c r="E802">
        <v>590.59997599999997</v>
      </c>
      <c r="F802">
        <v>590.59997599999997</v>
      </c>
      <c r="G802">
        <v>42100</v>
      </c>
    </row>
    <row r="803" spans="1:7" x14ac:dyDescent="0.25">
      <c r="A803" s="19">
        <v>41711</v>
      </c>
      <c r="B803">
        <v>582.20001200000002</v>
      </c>
      <c r="C803">
        <v>623.79998799999998</v>
      </c>
      <c r="D803">
        <v>581.59997599999997</v>
      </c>
      <c r="E803">
        <v>614.59997599999997</v>
      </c>
      <c r="F803">
        <v>614.59997599999997</v>
      </c>
      <c r="G803">
        <v>58600</v>
      </c>
    </row>
    <row r="804" spans="1:7" x14ac:dyDescent="0.25">
      <c r="A804" s="19">
        <v>41712</v>
      </c>
      <c r="B804">
        <v>626.40002400000003</v>
      </c>
      <c r="C804">
        <v>642.40002400000003</v>
      </c>
      <c r="D804">
        <v>615.59997599999997</v>
      </c>
      <c r="E804">
        <v>632</v>
      </c>
      <c r="F804">
        <v>632</v>
      </c>
      <c r="G804">
        <v>72900</v>
      </c>
    </row>
    <row r="805" spans="1:7" x14ac:dyDescent="0.25">
      <c r="A805" s="19">
        <v>41715</v>
      </c>
      <c r="B805">
        <v>614.59997599999997</v>
      </c>
      <c r="C805">
        <v>614.59997599999997</v>
      </c>
      <c r="D805">
        <v>599</v>
      </c>
      <c r="E805">
        <v>602.20001200000002</v>
      </c>
      <c r="F805">
        <v>602.20001200000002</v>
      </c>
      <c r="G805">
        <v>58300</v>
      </c>
    </row>
    <row r="806" spans="1:7" x14ac:dyDescent="0.25">
      <c r="A806" s="19">
        <v>41716</v>
      </c>
      <c r="B806">
        <v>588.59997599999997</v>
      </c>
      <c r="C806">
        <v>592.20001200000002</v>
      </c>
      <c r="D806">
        <v>578</v>
      </c>
      <c r="E806">
        <v>578.79998799999998</v>
      </c>
      <c r="F806">
        <v>578.79998799999998</v>
      </c>
      <c r="G806">
        <v>50900</v>
      </c>
    </row>
    <row r="807" spans="1:7" x14ac:dyDescent="0.25">
      <c r="A807" s="19">
        <v>41717</v>
      </c>
      <c r="B807">
        <v>580.20001200000002</v>
      </c>
      <c r="C807">
        <v>610.40002400000003</v>
      </c>
      <c r="D807">
        <v>573.79998799999998</v>
      </c>
      <c r="E807">
        <v>589.79998799999998</v>
      </c>
      <c r="F807">
        <v>589.79998799999998</v>
      </c>
      <c r="G807">
        <v>48500</v>
      </c>
    </row>
    <row r="808" spans="1:7" x14ac:dyDescent="0.25">
      <c r="A808" s="19">
        <v>41718</v>
      </c>
      <c r="B808">
        <v>594.20001200000002</v>
      </c>
      <c r="C808">
        <v>598.20001200000002</v>
      </c>
      <c r="D808">
        <v>583.79998799999998</v>
      </c>
      <c r="E808">
        <v>586.40002400000003</v>
      </c>
      <c r="F808">
        <v>586.40002400000003</v>
      </c>
      <c r="G808">
        <v>28700</v>
      </c>
    </row>
    <row r="809" spans="1:7" x14ac:dyDescent="0.25">
      <c r="A809" s="19">
        <v>41719</v>
      </c>
      <c r="B809">
        <v>579.20001200000002</v>
      </c>
      <c r="C809">
        <v>593.59997599999997</v>
      </c>
      <c r="D809">
        <v>577.20001200000002</v>
      </c>
      <c r="E809">
        <v>590.59997599999997</v>
      </c>
      <c r="F809">
        <v>590.59997599999997</v>
      </c>
      <c r="G809">
        <v>51700</v>
      </c>
    </row>
    <row r="810" spans="1:7" x14ac:dyDescent="0.25">
      <c r="A810" s="19">
        <v>41722</v>
      </c>
      <c r="B810">
        <v>588</v>
      </c>
      <c r="C810">
        <v>606.59997599999997</v>
      </c>
      <c r="D810">
        <v>585.40002400000003</v>
      </c>
      <c r="E810">
        <v>591.79998799999998</v>
      </c>
      <c r="F810">
        <v>591.79998799999998</v>
      </c>
      <c r="G810">
        <v>48000</v>
      </c>
    </row>
    <row r="811" spans="1:7" x14ac:dyDescent="0.25">
      <c r="A811" s="19">
        <v>41723</v>
      </c>
      <c r="B811">
        <v>584.79998799999998</v>
      </c>
      <c r="C811">
        <v>594.79998799999998</v>
      </c>
      <c r="D811">
        <v>582.59997599999997</v>
      </c>
      <c r="E811">
        <v>584.20001200000002</v>
      </c>
      <c r="F811">
        <v>584.20001200000002</v>
      </c>
      <c r="G811">
        <v>41700</v>
      </c>
    </row>
    <row r="812" spans="1:7" x14ac:dyDescent="0.25">
      <c r="A812" s="19">
        <v>41724</v>
      </c>
      <c r="B812">
        <v>578.59997599999997</v>
      </c>
      <c r="C812">
        <v>594.59997599999997</v>
      </c>
      <c r="D812">
        <v>577.79998799999998</v>
      </c>
      <c r="E812">
        <v>594.59997599999997</v>
      </c>
      <c r="F812">
        <v>594.59997599999997</v>
      </c>
      <c r="G812">
        <v>68500</v>
      </c>
    </row>
    <row r="813" spans="1:7" x14ac:dyDescent="0.25">
      <c r="A813" s="19">
        <v>41725</v>
      </c>
      <c r="B813">
        <v>593.40002400000003</v>
      </c>
      <c r="C813">
        <v>600.20001200000002</v>
      </c>
      <c r="D813">
        <v>586.59997599999997</v>
      </c>
      <c r="E813">
        <v>587</v>
      </c>
      <c r="F813">
        <v>587</v>
      </c>
      <c r="G813">
        <v>32900</v>
      </c>
    </row>
    <row r="814" spans="1:7" x14ac:dyDescent="0.25">
      <c r="A814" s="19">
        <v>41726</v>
      </c>
      <c r="B814">
        <v>583</v>
      </c>
      <c r="C814">
        <v>588.40002400000003</v>
      </c>
      <c r="D814">
        <v>578</v>
      </c>
      <c r="E814">
        <v>580.40002400000003</v>
      </c>
      <c r="F814">
        <v>580.40002400000003</v>
      </c>
      <c r="G814">
        <v>36400</v>
      </c>
    </row>
    <row r="815" spans="1:7" x14ac:dyDescent="0.25">
      <c r="A815" s="19">
        <v>41729</v>
      </c>
      <c r="B815">
        <v>575</v>
      </c>
      <c r="C815">
        <v>575.40002400000003</v>
      </c>
      <c r="D815">
        <v>561.79998799999998</v>
      </c>
      <c r="E815">
        <v>562</v>
      </c>
      <c r="F815">
        <v>562</v>
      </c>
      <c r="G815">
        <v>25800</v>
      </c>
    </row>
    <row r="816" spans="1:7" x14ac:dyDescent="0.25">
      <c r="A816" s="19">
        <v>41730</v>
      </c>
      <c r="B816">
        <v>560.59997599999997</v>
      </c>
      <c r="C816">
        <v>560.59997599999997</v>
      </c>
      <c r="D816">
        <v>543.20001200000002</v>
      </c>
      <c r="E816">
        <v>543.59997599999997</v>
      </c>
      <c r="F816">
        <v>543.59997599999997</v>
      </c>
      <c r="G816">
        <v>31500</v>
      </c>
    </row>
    <row r="817" spans="1:7" x14ac:dyDescent="0.25">
      <c r="A817" s="19">
        <v>41731</v>
      </c>
      <c r="B817">
        <v>544.20001200000002</v>
      </c>
      <c r="C817">
        <v>552.40002400000003</v>
      </c>
      <c r="D817">
        <v>543</v>
      </c>
      <c r="E817">
        <v>547.79998799999998</v>
      </c>
      <c r="F817">
        <v>547.79998799999998</v>
      </c>
      <c r="G817">
        <v>19600</v>
      </c>
    </row>
    <row r="818" spans="1:7" x14ac:dyDescent="0.25">
      <c r="A818" s="19">
        <v>41732</v>
      </c>
      <c r="B818">
        <v>547.59997599999997</v>
      </c>
      <c r="C818">
        <v>554.20001200000002</v>
      </c>
      <c r="D818">
        <v>545.79998799999998</v>
      </c>
      <c r="E818">
        <v>547</v>
      </c>
      <c r="F818">
        <v>547</v>
      </c>
      <c r="G818">
        <v>24100</v>
      </c>
    </row>
    <row r="819" spans="1:7" x14ac:dyDescent="0.25">
      <c r="A819" s="19">
        <v>41733</v>
      </c>
      <c r="B819">
        <v>538</v>
      </c>
      <c r="C819">
        <v>564.79998799999998</v>
      </c>
      <c r="D819">
        <v>536.79998799999998</v>
      </c>
      <c r="E819">
        <v>557.79998799999998</v>
      </c>
      <c r="F819">
        <v>557.79998799999998</v>
      </c>
      <c r="G819">
        <v>46300</v>
      </c>
    </row>
    <row r="820" spans="1:7" x14ac:dyDescent="0.25">
      <c r="A820" s="19">
        <v>41736</v>
      </c>
      <c r="B820">
        <v>562.79998799999998</v>
      </c>
      <c r="C820">
        <v>578.40002400000003</v>
      </c>
      <c r="D820">
        <v>559.79998799999998</v>
      </c>
      <c r="E820">
        <v>570.79998799999998</v>
      </c>
      <c r="F820">
        <v>570.79998799999998</v>
      </c>
      <c r="G820">
        <v>43800</v>
      </c>
    </row>
    <row r="821" spans="1:7" x14ac:dyDescent="0.25">
      <c r="A821" s="19">
        <v>41737</v>
      </c>
      <c r="B821">
        <v>568.20001200000002</v>
      </c>
      <c r="C821">
        <v>577.40002400000003</v>
      </c>
      <c r="D821">
        <v>559.59997599999997</v>
      </c>
      <c r="E821">
        <v>560</v>
      </c>
      <c r="F821">
        <v>560</v>
      </c>
      <c r="G821">
        <v>28600</v>
      </c>
    </row>
    <row r="822" spans="1:7" x14ac:dyDescent="0.25">
      <c r="A822" s="19">
        <v>41738</v>
      </c>
      <c r="B822">
        <v>553.40002400000003</v>
      </c>
      <c r="C822">
        <v>560.40002400000003</v>
      </c>
      <c r="D822">
        <v>545.20001200000002</v>
      </c>
      <c r="E822">
        <v>546</v>
      </c>
      <c r="F822">
        <v>546</v>
      </c>
      <c r="G822">
        <v>31900</v>
      </c>
    </row>
    <row r="823" spans="1:7" x14ac:dyDescent="0.25">
      <c r="A823" s="19">
        <v>41739</v>
      </c>
      <c r="B823">
        <v>547.20001200000002</v>
      </c>
      <c r="C823">
        <v>581</v>
      </c>
      <c r="D823">
        <v>546</v>
      </c>
      <c r="E823">
        <v>579.20001200000002</v>
      </c>
      <c r="F823">
        <v>579.20001200000002</v>
      </c>
      <c r="G823">
        <v>59800</v>
      </c>
    </row>
    <row r="824" spans="1:7" x14ac:dyDescent="0.25">
      <c r="A824" s="19">
        <v>41740</v>
      </c>
      <c r="B824">
        <v>585.79998799999998</v>
      </c>
      <c r="C824">
        <v>604.59997599999997</v>
      </c>
      <c r="D824">
        <v>577.79998799999998</v>
      </c>
      <c r="E824">
        <v>596.79998799999998</v>
      </c>
      <c r="F824">
        <v>596.79998799999998</v>
      </c>
      <c r="G824">
        <v>53200</v>
      </c>
    </row>
    <row r="825" spans="1:7" x14ac:dyDescent="0.25">
      <c r="A825" s="19">
        <v>41743</v>
      </c>
      <c r="B825">
        <v>585</v>
      </c>
      <c r="C825">
        <v>611.40002400000003</v>
      </c>
      <c r="D825">
        <v>583.59997599999997</v>
      </c>
      <c r="E825">
        <v>591.79998799999998</v>
      </c>
      <c r="F825">
        <v>591.79998799999998</v>
      </c>
      <c r="G825">
        <v>50600</v>
      </c>
    </row>
    <row r="826" spans="1:7" x14ac:dyDescent="0.25">
      <c r="A826" s="19">
        <v>41744</v>
      </c>
      <c r="B826">
        <v>588.40002400000003</v>
      </c>
      <c r="C826">
        <v>617.59997599999997</v>
      </c>
      <c r="D826">
        <v>581.20001200000002</v>
      </c>
      <c r="E826">
        <v>584.79998799999998</v>
      </c>
      <c r="F826">
        <v>584.79998799999998</v>
      </c>
      <c r="G826">
        <v>51600</v>
      </c>
    </row>
    <row r="827" spans="1:7" x14ac:dyDescent="0.25">
      <c r="A827" s="19">
        <v>41745</v>
      </c>
      <c r="B827">
        <v>573</v>
      </c>
      <c r="C827">
        <v>582.40002400000003</v>
      </c>
      <c r="D827">
        <v>563.40002400000003</v>
      </c>
      <c r="E827">
        <v>564</v>
      </c>
      <c r="F827">
        <v>564</v>
      </c>
      <c r="G827">
        <v>49600</v>
      </c>
    </row>
    <row r="828" spans="1:7" x14ac:dyDescent="0.25">
      <c r="A828" s="19">
        <v>41746</v>
      </c>
      <c r="B828">
        <v>565.59997599999997</v>
      </c>
      <c r="C828">
        <v>569</v>
      </c>
      <c r="D828">
        <v>554.59997599999997</v>
      </c>
      <c r="E828">
        <v>555.79998799999998</v>
      </c>
      <c r="F828">
        <v>555.79998799999998</v>
      </c>
      <c r="G828">
        <v>46400</v>
      </c>
    </row>
    <row r="829" spans="1:7" x14ac:dyDescent="0.25">
      <c r="A829" s="19">
        <v>41750</v>
      </c>
      <c r="B829">
        <v>555.59997599999997</v>
      </c>
      <c r="C829">
        <v>555.79998799999998</v>
      </c>
      <c r="D829">
        <v>544.59997599999997</v>
      </c>
      <c r="E829">
        <v>545.59997599999997</v>
      </c>
      <c r="F829">
        <v>545.59997599999997</v>
      </c>
      <c r="G829">
        <v>26500</v>
      </c>
    </row>
    <row r="830" spans="1:7" x14ac:dyDescent="0.25">
      <c r="A830" s="19">
        <v>41751</v>
      </c>
      <c r="B830">
        <v>547.40002400000003</v>
      </c>
      <c r="C830">
        <v>549.59997599999997</v>
      </c>
      <c r="D830">
        <v>540.79998799999998</v>
      </c>
      <c r="E830">
        <v>544.40002400000003</v>
      </c>
      <c r="F830">
        <v>544.40002400000003</v>
      </c>
      <c r="G830">
        <v>26200</v>
      </c>
    </row>
    <row r="831" spans="1:7" x14ac:dyDescent="0.25">
      <c r="A831" s="19">
        <v>41752</v>
      </c>
      <c r="B831">
        <v>546.40002400000003</v>
      </c>
      <c r="C831">
        <v>550.40002400000003</v>
      </c>
      <c r="D831">
        <v>544.40002400000003</v>
      </c>
      <c r="E831">
        <v>546.79998799999998</v>
      </c>
      <c r="F831">
        <v>546.79998799999998</v>
      </c>
      <c r="G831">
        <v>23200</v>
      </c>
    </row>
    <row r="832" spans="1:7" x14ac:dyDescent="0.25">
      <c r="A832" s="19">
        <v>41753</v>
      </c>
      <c r="B832">
        <v>543.40002400000003</v>
      </c>
      <c r="C832">
        <v>556.59997599999997</v>
      </c>
      <c r="D832">
        <v>543.20001200000002</v>
      </c>
      <c r="E832">
        <v>553.40002400000003</v>
      </c>
      <c r="F832">
        <v>553.40002400000003</v>
      </c>
      <c r="G832">
        <v>26600</v>
      </c>
    </row>
    <row r="833" spans="1:7" x14ac:dyDescent="0.25">
      <c r="A833" s="19">
        <v>41754</v>
      </c>
      <c r="B833">
        <v>558.79998799999998</v>
      </c>
      <c r="C833">
        <v>568</v>
      </c>
      <c r="D833">
        <v>555.79998799999998</v>
      </c>
      <c r="E833">
        <v>557.40002400000003</v>
      </c>
      <c r="F833">
        <v>557.40002400000003</v>
      </c>
      <c r="G833">
        <v>33600</v>
      </c>
    </row>
    <row r="834" spans="1:7" x14ac:dyDescent="0.25">
      <c r="A834" s="19">
        <v>41757</v>
      </c>
      <c r="B834">
        <v>553.20001200000002</v>
      </c>
      <c r="C834">
        <v>563.40002400000003</v>
      </c>
      <c r="D834">
        <v>544.59997599999997</v>
      </c>
      <c r="E834">
        <v>545</v>
      </c>
      <c r="F834">
        <v>545</v>
      </c>
      <c r="G834">
        <v>31300</v>
      </c>
    </row>
    <row r="835" spans="1:7" x14ac:dyDescent="0.25">
      <c r="A835" s="19">
        <v>41758</v>
      </c>
      <c r="B835">
        <v>543</v>
      </c>
      <c r="C835">
        <v>545.20001200000002</v>
      </c>
      <c r="D835">
        <v>535.20001200000002</v>
      </c>
      <c r="E835">
        <v>535.20001200000002</v>
      </c>
      <c r="F835">
        <v>535.20001200000002</v>
      </c>
      <c r="G835">
        <v>26500</v>
      </c>
    </row>
    <row r="836" spans="1:7" x14ac:dyDescent="0.25">
      <c r="A836" s="19">
        <v>41759</v>
      </c>
      <c r="B836">
        <v>538.79998799999998</v>
      </c>
      <c r="C836">
        <v>541</v>
      </c>
      <c r="D836">
        <v>532.59997599999997</v>
      </c>
      <c r="E836">
        <v>536.20001200000002</v>
      </c>
      <c r="F836">
        <v>536.20001200000002</v>
      </c>
      <c r="G836">
        <v>29000</v>
      </c>
    </row>
    <row r="837" spans="1:7" x14ac:dyDescent="0.25">
      <c r="A837" s="19">
        <v>41760</v>
      </c>
      <c r="B837">
        <v>538</v>
      </c>
      <c r="C837">
        <v>539.40002400000003</v>
      </c>
      <c r="D837">
        <v>531.40002400000003</v>
      </c>
      <c r="E837">
        <v>535.79998799999998</v>
      </c>
      <c r="F837">
        <v>535.79998799999998</v>
      </c>
      <c r="G837">
        <v>25600</v>
      </c>
    </row>
    <row r="838" spans="1:7" x14ac:dyDescent="0.25">
      <c r="A838" s="19">
        <v>41761</v>
      </c>
      <c r="B838">
        <v>531.59997599999997</v>
      </c>
      <c r="C838">
        <v>539.20001200000002</v>
      </c>
      <c r="D838">
        <v>529.40002400000003</v>
      </c>
      <c r="E838">
        <v>533.59997599999997</v>
      </c>
      <c r="F838">
        <v>533.59997599999997</v>
      </c>
      <c r="G838">
        <v>22200</v>
      </c>
    </row>
    <row r="839" spans="1:7" x14ac:dyDescent="0.25">
      <c r="A839" s="19">
        <v>41764</v>
      </c>
      <c r="B839">
        <v>541.40002400000003</v>
      </c>
      <c r="C839">
        <v>544.20001200000002</v>
      </c>
      <c r="D839">
        <v>527</v>
      </c>
      <c r="E839">
        <v>527</v>
      </c>
      <c r="F839">
        <v>527</v>
      </c>
      <c r="G839">
        <v>15100</v>
      </c>
    </row>
    <row r="840" spans="1:7" x14ac:dyDescent="0.25">
      <c r="A840" s="19">
        <v>41765</v>
      </c>
      <c r="B840">
        <v>529.20001200000002</v>
      </c>
      <c r="C840">
        <v>532.79998799999998</v>
      </c>
      <c r="D840">
        <v>523.79998799999998</v>
      </c>
      <c r="E840">
        <v>530.40002400000003</v>
      </c>
      <c r="F840">
        <v>530.40002400000003</v>
      </c>
      <c r="G840">
        <v>25400</v>
      </c>
    </row>
    <row r="841" spans="1:7" x14ac:dyDescent="0.25">
      <c r="A841" s="19">
        <v>41766</v>
      </c>
      <c r="B841">
        <v>529.40002400000003</v>
      </c>
      <c r="C841">
        <v>537.20001200000002</v>
      </c>
      <c r="D841">
        <v>520</v>
      </c>
      <c r="E841">
        <v>520.20001200000002</v>
      </c>
      <c r="F841">
        <v>520.20001200000002</v>
      </c>
      <c r="G841">
        <v>19900</v>
      </c>
    </row>
    <row r="842" spans="1:7" x14ac:dyDescent="0.25">
      <c r="A842" s="19">
        <v>41767</v>
      </c>
      <c r="B842">
        <v>520</v>
      </c>
      <c r="C842">
        <v>524.59997599999997</v>
      </c>
      <c r="D842">
        <v>510</v>
      </c>
      <c r="E842">
        <v>522</v>
      </c>
      <c r="F842">
        <v>522</v>
      </c>
      <c r="G842">
        <v>27600</v>
      </c>
    </row>
    <row r="843" spans="1:7" x14ac:dyDescent="0.25">
      <c r="A843" s="19">
        <v>41768</v>
      </c>
      <c r="B843">
        <v>520.20001200000002</v>
      </c>
      <c r="C843">
        <v>526.59997599999997</v>
      </c>
      <c r="D843">
        <v>509.79998799999998</v>
      </c>
      <c r="E843">
        <v>509.79998799999998</v>
      </c>
      <c r="F843">
        <v>509.79998799999998</v>
      </c>
      <c r="G843">
        <v>28600</v>
      </c>
    </row>
    <row r="844" spans="1:7" x14ac:dyDescent="0.25">
      <c r="A844" s="19">
        <v>41771</v>
      </c>
      <c r="B844">
        <v>504.79998799999998</v>
      </c>
      <c r="C844">
        <v>505.39999399999999</v>
      </c>
      <c r="D844">
        <v>493.60000600000001</v>
      </c>
      <c r="E844">
        <v>494.79998799999998</v>
      </c>
      <c r="F844">
        <v>494.79998799999998</v>
      </c>
      <c r="G844">
        <v>29600</v>
      </c>
    </row>
    <row r="845" spans="1:7" x14ac:dyDescent="0.25">
      <c r="A845" s="19">
        <v>41772</v>
      </c>
      <c r="B845">
        <v>494.20001200000002</v>
      </c>
      <c r="C845">
        <v>497.20001200000002</v>
      </c>
      <c r="D845">
        <v>491.20001200000002</v>
      </c>
      <c r="E845">
        <v>496.39999399999999</v>
      </c>
      <c r="F845">
        <v>496.39999399999999</v>
      </c>
      <c r="G845">
        <v>24500</v>
      </c>
    </row>
    <row r="846" spans="1:7" x14ac:dyDescent="0.25">
      <c r="A846" s="19">
        <v>41773</v>
      </c>
      <c r="B846">
        <v>497.39999399999999</v>
      </c>
      <c r="C846">
        <v>499.60000600000001</v>
      </c>
      <c r="D846">
        <v>488.79998799999998</v>
      </c>
      <c r="E846">
        <v>493.79998799999998</v>
      </c>
      <c r="F846">
        <v>493.79998799999998</v>
      </c>
      <c r="G846">
        <v>32700</v>
      </c>
    </row>
    <row r="847" spans="1:7" x14ac:dyDescent="0.25">
      <c r="A847" s="19">
        <v>41774</v>
      </c>
      <c r="B847">
        <v>496.39999399999999</v>
      </c>
      <c r="C847">
        <v>510.60000600000001</v>
      </c>
      <c r="D847">
        <v>494.79998799999998</v>
      </c>
      <c r="E847">
        <v>498.60000600000001</v>
      </c>
      <c r="F847">
        <v>498.60000600000001</v>
      </c>
      <c r="G847">
        <v>46600</v>
      </c>
    </row>
    <row r="848" spans="1:7" x14ac:dyDescent="0.25">
      <c r="A848" s="19">
        <v>41775</v>
      </c>
      <c r="B848">
        <v>494.79998799999998</v>
      </c>
      <c r="C848">
        <v>500.60000600000001</v>
      </c>
      <c r="D848">
        <v>487</v>
      </c>
      <c r="E848">
        <v>487</v>
      </c>
      <c r="F848">
        <v>487</v>
      </c>
      <c r="G848">
        <v>20000</v>
      </c>
    </row>
    <row r="849" spans="1:7" x14ac:dyDescent="0.25">
      <c r="A849" s="19">
        <v>41778</v>
      </c>
      <c r="B849">
        <v>490</v>
      </c>
      <c r="C849">
        <v>490.39999399999999</v>
      </c>
      <c r="D849">
        <v>480.60000600000001</v>
      </c>
      <c r="E849">
        <v>481.39999399999999</v>
      </c>
      <c r="F849">
        <v>481.39999399999999</v>
      </c>
      <c r="G849">
        <v>26700</v>
      </c>
    </row>
    <row r="850" spans="1:7" x14ac:dyDescent="0.25">
      <c r="A850" s="19">
        <v>41779</v>
      </c>
      <c r="B850">
        <v>480</v>
      </c>
      <c r="C850">
        <v>486.79998799999998</v>
      </c>
      <c r="D850">
        <v>474</v>
      </c>
      <c r="E850">
        <v>476.79998799999998</v>
      </c>
      <c r="F850">
        <v>476.79998799999998</v>
      </c>
      <c r="G850">
        <v>46800</v>
      </c>
    </row>
    <row r="851" spans="1:7" x14ac:dyDescent="0.25">
      <c r="A851" s="19">
        <v>41780</v>
      </c>
      <c r="B851">
        <v>473.20001200000002</v>
      </c>
      <c r="C851">
        <v>474.20001200000002</v>
      </c>
      <c r="D851">
        <v>467.60000600000001</v>
      </c>
      <c r="E851">
        <v>469.39999399999999</v>
      </c>
      <c r="F851">
        <v>469.39999399999999</v>
      </c>
      <c r="G851">
        <v>34700</v>
      </c>
    </row>
    <row r="852" spans="1:7" x14ac:dyDescent="0.25">
      <c r="A852" s="19">
        <v>41781</v>
      </c>
      <c r="B852">
        <v>470</v>
      </c>
      <c r="C852">
        <v>472.39999399999999</v>
      </c>
      <c r="D852">
        <v>465.60000600000001</v>
      </c>
      <c r="E852">
        <v>469.60000600000001</v>
      </c>
      <c r="F852">
        <v>469.60000600000001</v>
      </c>
      <c r="G852">
        <v>16200</v>
      </c>
    </row>
    <row r="853" spans="1:7" x14ac:dyDescent="0.25">
      <c r="A853" s="19">
        <v>41782</v>
      </c>
      <c r="B853">
        <v>469.60000600000001</v>
      </c>
      <c r="C853">
        <v>469.60000600000001</v>
      </c>
      <c r="D853">
        <v>464.39999399999999</v>
      </c>
      <c r="E853">
        <v>465.20001200000002</v>
      </c>
      <c r="F853">
        <v>465.20001200000002</v>
      </c>
      <c r="G853">
        <v>12100</v>
      </c>
    </row>
    <row r="854" spans="1:7" x14ac:dyDescent="0.25">
      <c r="A854" s="19">
        <v>41786</v>
      </c>
      <c r="B854">
        <v>457.60000600000001</v>
      </c>
      <c r="C854">
        <v>459.20001200000002</v>
      </c>
      <c r="D854">
        <v>450.79998799999998</v>
      </c>
      <c r="E854">
        <v>451.79998799999998</v>
      </c>
      <c r="F854">
        <v>451.79998799999998</v>
      </c>
      <c r="G854">
        <v>36600</v>
      </c>
    </row>
    <row r="855" spans="1:7" x14ac:dyDescent="0.25">
      <c r="A855" s="19">
        <v>41787</v>
      </c>
      <c r="B855">
        <v>451.79998799999998</v>
      </c>
      <c r="C855">
        <v>457</v>
      </c>
      <c r="D855">
        <v>448.60000600000001</v>
      </c>
      <c r="E855">
        <v>450.39999399999999</v>
      </c>
      <c r="F855">
        <v>450.39999399999999</v>
      </c>
      <c r="G855">
        <v>34600</v>
      </c>
    </row>
    <row r="856" spans="1:7" x14ac:dyDescent="0.25">
      <c r="A856" s="19">
        <v>41788</v>
      </c>
      <c r="B856">
        <v>447.60000600000001</v>
      </c>
      <c r="C856">
        <v>451.60000600000001</v>
      </c>
      <c r="D856">
        <v>445.79998799999998</v>
      </c>
      <c r="E856">
        <v>448</v>
      </c>
      <c r="F856">
        <v>448</v>
      </c>
      <c r="G856">
        <v>25500</v>
      </c>
    </row>
    <row r="857" spans="1:7" x14ac:dyDescent="0.25">
      <c r="A857" s="19">
        <v>41789</v>
      </c>
      <c r="B857">
        <v>448.60000600000001</v>
      </c>
      <c r="C857">
        <v>450.60000600000001</v>
      </c>
      <c r="D857">
        <v>447.20001200000002</v>
      </c>
      <c r="E857">
        <v>447.60000600000001</v>
      </c>
      <c r="F857">
        <v>447.60000600000001</v>
      </c>
      <c r="G857">
        <v>25000</v>
      </c>
    </row>
    <row r="858" spans="1:7" x14ac:dyDescent="0.25">
      <c r="A858" s="19">
        <v>41792</v>
      </c>
      <c r="B858">
        <v>447.60000600000001</v>
      </c>
      <c r="C858">
        <v>452</v>
      </c>
      <c r="D858">
        <v>444.39999399999999</v>
      </c>
      <c r="E858">
        <v>444.79998799999998</v>
      </c>
      <c r="F858">
        <v>444.79998799999998</v>
      </c>
      <c r="G858">
        <v>18300</v>
      </c>
    </row>
    <row r="859" spans="1:7" x14ac:dyDescent="0.25">
      <c r="A859" s="19">
        <v>41793</v>
      </c>
      <c r="B859">
        <v>447.20001200000002</v>
      </c>
      <c r="C859">
        <v>450</v>
      </c>
      <c r="D859">
        <v>444.79998799999998</v>
      </c>
      <c r="E859">
        <v>446.79998799999998</v>
      </c>
      <c r="F859">
        <v>446.79998799999998</v>
      </c>
      <c r="G859">
        <v>19200</v>
      </c>
    </row>
    <row r="860" spans="1:7" x14ac:dyDescent="0.25">
      <c r="A860" s="19">
        <v>41794</v>
      </c>
      <c r="B860">
        <v>449.60000600000001</v>
      </c>
      <c r="C860">
        <v>449.79998799999998</v>
      </c>
      <c r="D860">
        <v>439.39999399999999</v>
      </c>
      <c r="E860">
        <v>442.20001200000002</v>
      </c>
      <c r="F860">
        <v>442.20001200000002</v>
      </c>
      <c r="G860">
        <v>19600</v>
      </c>
    </row>
    <row r="861" spans="1:7" x14ac:dyDescent="0.25">
      <c r="A861" s="19">
        <v>41795</v>
      </c>
      <c r="B861">
        <v>436.39999399999999</v>
      </c>
      <c r="C861">
        <v>440.20001200000002</v>
      </c>
      <c r="D861">
        <v>424.60000600000001</v>
      </c>
      <c r="E861">
        <v>425.60000600000001</v>
      </c>
      <c r="F861">
        <v>425.60000600000001</v>
      </c>
      <c r="G861">
        <v>39500</v>
      </c>
    </row>
    <row r="862" spans="1:7" x14ac:dyDescent="0.25">
      <c r="A862" s="19">
        <v>41796</v>
      </c>
      <c r="B862">
        <v>415.79998799999998</v>
      </c>
      <c r="C862">
        <v>416.20001200000002</v>
      </c>
      <c r="D862">
        <v>404.20001200000002</v>
      </c>
      <c r="E862">
        <v>404.20001200000002</v>
      </c>
      <c r="F862">
        <v>404.20001200000002</v>
      </c>
      <c r="G862">
        <v>39200</v>
      </c>
    </row>
    <row r="863" spans="1:7" x14ac:dyDescent="0.25">
      <c r="A863" s="19">
        <v>41799</v>
      </c>
      <c r="B863">
        <v>402.60000600000001</v>
      </c>
      <c r="C863">
        <v>411</v>
      </c>
      <c r="D863">
        <v>398.79998799999998</v>
      </c>
      <c r="E863">
        <v>410</v>
      </c>
      <c r="F863">
        <v>410</v>
      </c>
      <c r="G863">
        <v>33100</v>
      </c>
    </row>
    <row r="864" spans="1:7" x14ac:dyDescent="0.25">
      <c r="A864" s="19">
        <v>41800</v>
      </c>
      <c r="B864">
        <v>411.79998799999998</v>
      </c>
      <c r="C864">
        <v>414.39999399999999</v>
      </c>
      <c r="D864">
        <v>402.39999399999999</v>
      </c>
      <c r="E864">
        <v>402.79998799999998</v>
      </c>
      <c r="F864">
        <v>402.79998799999998</v>
      </c>
      <c r="G864">
        <v>20200</v>
      </c>
    </row>
    <row r="865" spans="1:7" x14ac:dyDescent="0.25">
      <c r="A865" s="19">
        <v>41801</v>
      </c>
      <c r="B865">
        <v>410.20001200000002</v>
      </c>
      <c r="C865">
        <v>417.79998799999998</v>
      </c>
      <c r="D865">
        <v>407.20001200000002</v>
      </c>
      <c r="E865">
        <v>412</v>
      </c>
      <c r="F865">
        <v>412</v>
      </c>
      <c r="G865">
        <v>33600</v>
      </c>
    </row>
    <row r="866" spans="1:7" x14ac:dyDescent="0.25">
      <c r="A866" s="19">
        <v>41802</v>
      </c>
      <c r="B866">
        <v>414.60000600000001</v>
      </c>
      <c r="C866">
        <v>439.20001200000002</v>
      </c>
      <c r="D866">
        <v>412.79998799999998</v>
      </c>
      <c r="E866">
        <v>431.60000600000001</v>
      </c>
      <c r="F866">
        <v>431.60000600000001</v>
      </c>
      <c r="G866">
        <v>65000</v>
      </c>
    </row>
    <row r="867" spans="1:7" x14ac:dyDescent="0.25">
      <c r="A867" s="19">
        <v>41803</v>
      </c>
      <c r="B867">
        <v>428.39999399999999</v>
      </c>
      <c r="C867">
        <v>435.39999399999999</v>
      </c>
      <c r="D867">
        <v>419.60000600000001</v>
      </c>
      <c r="E867">
        <v>423.79998799999998</v>
      </c>
      <c r="F867">
        <v>423.79998799999998</v>
      </c>
      <c r="G867">
        <v>34500</v>
      </c>
    </row>
    <row r="868" spans="1:7" x14ac:dyDescent="0.25">
      <c r="A868" s="19">
        <v>41806</v>
      </c>
      <c r="B868">
        <v>425.79998799999998</v>
      </c>
      <c r="C868">
        <v>430.79998799999998</v>
      </c>
      <c r="D868">
        <v>418.79998799999998</v>
      </c>
      <c r="E868">
        <v>423.20001200000002</v>
      </c>
      <c r="F868">
        <v>423.20001200000002</v>
      </c>
      <c r="G868">
        <v>23900</v>
      </c>
    </row>
    <row r="869" spans="1:7" x14ac:dyDescent="0.25">
      <c r="A869" s="19">
        <v>41807</v>
      </c>
      <c r="B869">
        <v>422</v>
      </c>
      <c r="C869">
        <v>424</v>
      </c>
      <c r="D869">
        <v>408.20001200000002</v>
      </c>
      <c r="E869">
        <v>408.79998799999998</v>
      </c>
      <c r="F869">
        <v>408.79998799999998</v>
      </c>
      <c r="G869">
        <v>37800</v>
      </c>
    </row>
    <row r="870" spans="1:7" x14ac:dyDescent="0.25">
      <c r="A870" s="19">
        <v>41808</v>
      </c>
      <c r="B870">
        <v>407.20001200000002</v>
      </c>
      <c r="C870">
        <v>407.79998799999998</v>
      </c>
      <c r="D870">
        <v>386.60000600000001</v>
      </c>
      <c r="E870">
        <v>387.39999399999999</v>
      </c>
      <c r="F870">
        <v>387.39999399999999</v>
      </c>
      <c r="G870">
        <v>52100</v>
      </c>
    </row>
    <row r="871" spans="1:7" x14ac:dyDescent="0.25">
      <c r="A871" s="19">
        <v>41809</v>
      </c>
      <c r="B871">
        <v>384.20001200000002</v>
      </c>
      <c r="C871">
        <v>392</v>
      </c>
      <c r="D871">
        <v>381.20001200000002</v>
      </c>
      <c r="E871">
        <v>388.39999399999999</v>
      </c>
      <c r="F871">
        <v>388.39999399999999</v>
      </c>
      <c r="G871">
        <v>45000</v>
      </c>
    </row>
    <row r="872" spans="1:7" x14ac:dyDescent="0.25">
      <c r="A872" s="19">
        <v>41810</v>
      </c>
      <c r="B872">
        <v>387.79998799999998</v>
      </c>
      <c r="C872">
        <v>394.39999399999999</v>
      </c>
      <c r="D872">
        <v>384.60000600000001</v>
      </c>
      <c r="E872">
        <v>394.39999399999999</v>
      </c>
      <c r="F872">
        <v>394.39999399999999</v>
      </c>
      <c r="G872">
        <v>44000</v>
      </c>
    </row>
    <row r="873" spans="1:7" x14ac:dyDescent="0.25">
      <c r="A873" s="19">
        <v>41813</v>
      </c>
      <c r="B873">
        <v>391.79998799999998</v>
      </c>
      <c r="C873">
        <v>396</v>
      </c>
      <c r="D873">
        <v>383.20001200000002</v>
      </c>
      <c r="E873">
        <v>384.39999399999999</v>
      </c>
      <c r="F873">
        <v>384.39999399999999</v>
      </c>
      <c r="G873">
        <v>38300</v>
      </c>
    </row>
    <row r="874" spans="1:7" x14ac:dyDescent="0.25">
      <c r="A874" s="19">
        <v>41814</v>
      </c>
      <c r="B874">
        <v>388.20001200000002</v>
      </c>
      <c r="C874">
        <v>401.60000600000001</v>
      </c>
      <c r="D874">
        <v>382.79998799999998</v>
      </c>
      <c r="E874">
        <v>398.20001200000002</v>
      </c>
      <c r="F874">
        <v>398.20001200000002</v>
      </c>
      <c r="G874">
        <v>56000</v>
      </c>
    </row>
    <row r="875" spans="1:7" x14ac:dyDescent="0.25">
      <c r="A875" s="19">
        <v>41815</v>
      </c>
      <c r="B875">
        <v>405</v>
      </c>
      <c r="C875">
        <v>405.20001200000002</v>
      </c>
      <c r="D875">
        <v>383.20001200000002</v>
      </c>
      <c r="E875">
        <v>383.20001200000002</v>
      </c>
      <c r="F875">
        <v>383.20001200000002</v>
      </c>
      <c r="G875">
        <v>48600</v>
      </c>
    </row>
    <row r="876" spans="1:7" x14ac:dyDescent="0.25">
      <c r="A876" s="19">
        <v>41816</v>
      </c>
      <c r="B876">
        <v>383</v>
      </c>
      <c r="C876">
        <v>398</v>
      </c>
      <c r="D876">
        <v>382.79998799999998</v>
      </c>
      <c r="E876">
        <v>388.20001200000002</v>
      </c>
      <c r="F876">
        <v>388.20001200000002</v>
      </c>
      <c r="G876">
        <v>42100</v>
      </c>
    </row>
    <row r="877" spans="1:7" x14ac:dyDescent="0.25">
      <c r="A877" s="19">
        <v>41817</v>
      </c>
      <c r="B877">
        <v>392.20001200000002</v>
      </c>
      <c r="C877">
        <v>393.20001200000002</v>
      </c>
      <c r="D877">
        <v>384.20001200000002</v>
      </c>
      <c r="E877">
        <v>385.20001200000002</v>
      </c>
      <c r="F877">
        <v>385.20001200000002</v>
      </c>
      <c r="G877">
        <v>28600</v>
      </c>
    </row>
    <row r="878" spans="1:7" x14ac:dyDescent="0.25">
      <c r="A878" s="19">
        <v>41820</v>
      </c>
      <c r="B878">
        <v>384</v>
      </c>
      <c r="C878">
        <v>386</v>
      </c>
      <c r="D878">
        <v>376.79998799999998</v>
      </c>
      <c r="E878">
        <v>380.60000600000001</v>
      </c>
      <c r="F878">
        <v>380.60000600000001</v>
      </c>
      <c r="G878">
        <v>45300</v>
      </c>
    </row>
    <row r="879" spans="1:7" x14ac:dyDescent="0.25">
      <c r="A879" s="19">
        <v>41821</v>
      </c>
      <c r="B879">
        <v>377.20001200000002</v>
      </c>
      <c r="C879">
        <v>379</v>
      </c>
      <c r="D879">
        <v>367.20001200000002</v>
      </c>
      <c r="E879">
        <v>371.20001200000002</v>
      </c>
      <c r="F879">
        <v>371.20001200000002</v>
      </c>
      <c r="G879">
        <v>45700</v>
      </c>
    </row>
    <row r="880" spans="1:7" x14ac:dyDescent="0.25">
      <c r="A880" s="19">
        <v>41822</v>
      </c>
      <c r="B880">
        <v>369.60000600000001</v>
      </c>
      <c r="C880">
        <v>370.20001200000002</v>
      </c>
      <c r="D880">
        <v>363.60000600000001</v>
      </c>
      <c r="E880">
        <v>367.60000600000001</v>
      </c>
      <c r="F880">
        <v>367.60000600000001</v>
      </c>
      <c r="G880">
        <v>28300</v>
      </c>
    </row>
    <row r="881" spans="1:7" x14ac:dyDescent="0.25">
      <c r="A881" s="19">
        <v>41823</v>
      </c>
      <c r="B881">
        <v>360.39999399999999</v>
      </c>
      <c r="C881">
        <v>363.20001200000002</v>
      </c>
      <c r="D881">
        <v>359.39999399999999</v>
      </c>
      <c r="E881">
        <v>362</v>
      </c>
      <c r="F881">
        <v>362</v>
      </c>
      <c r="G881">
        <v>18100</v>
      </c>
    </row>
    <row r="882" spans="1:7" x14ac:dyDescent="0.25">
      <c r="A882" s="19">
        <v>41827</v>
      </c>
      <c r="B882">
        <v>364.79998799999998</v>
      </c>
      <c r="C882">
        <v>370.60000600000001</v>
      </c>
      <c r="D882">
        <v>364</v>
      </c>
      <c r="E882">
        <v>369.39999399999999</v>
      </c>
      <c r="F882">
        <v>369.39999399999999</v>
      </c>
      <c r="G882">
        <v>53100</v>
      </c>
    </row>
    <row r="883" spans="1:7" x14ac:dyDescent="0.25">
      <c r="A883" s="19">
        <v>41828</v>
      </c>
      <c r="B883">
        <v>371.60000600000001</v>
      </c>
      <c r="C883">
        <v>383.79998799999998</v>
      </c>
      <c r="D883">
        <v>371.60000600000001</v>
      </c>
      <c r="E883">
        <v>376</v>
      </c>
      <c r="F883">
        <v>376</v>
      </c>
      <c r="G883">
        <v>51700</v>
      </c>
    </row>
    <row r="884" spans="1:7" x14ac:dyDescent="0.25">
      <c r="A884" s="19">
        <v>41829</v>
      </c>
      <c r="B884">
        <v>370</v>
      </c>
      <c r="C884">
        <v>373</v>
      </c>
      <c r="D884">
        <v>366</v>
      </c>
      <c r="E884">
        <v>368</v>
      </c>
      <c r="F884">
        <v>368</v>
      </c>
      <c r="G884">
        <v>29700</v>
      </c>
    </row>
    <row r="885" spans="1:7" x14ac:dyDescent="0.25">
      <c r="A885" s="19">
        <v>41830</v>
      </c>
      <c r="B885">
        <v>388.20001200000002</v>
      </c>
      <c r="C885">
        <v>389.39999399999999</v>
      </c>
      <c r="D885">
        <v>375.60000600000001</v>
      </c>
      <c r="E885">
        <v>381.39999399999999</v>
      </c>
      <c r="F885">
        <v>381.39999399999999</v>
      </c>
      <c r="G885">
        <v>53000</v>
      </c>
    </row>
    <row r="886" spans="1:7" x14ac:dyDescent="0.25">
      <c r="A886" s="19">
        <v>41831</v>
      </c>
      <c r="B886">
        <v>380.79998799999998</v>
      </c>
      <c r="C886">
        <v>383.39999399999999</v>
      </c>
      <c r="D886">
        <v>375.60000600000001</v>
      </c>
      <c r="E886">
        <v>376.60000600000001</v>
      </c>
      <c r="F886">
        <v>376.60000600000001</v>
      </c>
      <c r="G886">
        <v>34100</v>
      </c>
    </row>
    <row r="887" spans="1:7" x14ac:dyDescent="0.25">
      <c r="A887" s="19">
        <v>41834</v>
      </c>
      <c r="B887">
        <v>368.20001200000002</v>
      </c>
      <c r="C887">
        <v>368.79998799999998</v>
      </c>
      <c r="D887">
        <v>362.79998799999998</v>
      </c>
      <c r="E887">
        <v>366.20001200000002</v>
      </c>
      <c r="F887">
        <v>366.20001200000002</v>
      </c>
      <c r="G887">
        <v>31000</v>
      </c>
    </row>
    <row r="888" spans="1:7" x14ac:dyDescent="0.25">
      <c r="A888" s="19">
        <v>41835</v>
      </c>
      <c r="B888">
        <v>363.20001200000002</v>
      </c>
      <c r="C888">
        <v>379</v>
      </c>
      <c r="D888">
        <v>362</v>
      </c>
      <c r="E888">
        <v>372.60000600000001</v>
      </c>
      <c r="F888">
        <v>372.60000600000001</v>
      </c>
      <c r="G888">
        <v>29500</v>
      </c>
    </row>
    <row r="889" spans="1:7" x14ac:dyDescent="0.25">
      <c r="A889" s="19">
        <v>41836</v>
      </c>
      <c r="B889">
        <v>361.20001200000002</v>
      </c>
      <c r="C889">
        <v>370.20001200000002</v>
      </c>
      <c r="D889">
        <v>360</v>
      </c>
      <c r="E889">
        <v>363.39999399999999</v>
      </c>
      <c r="F889">
        <v>363.39999399999999</v>
      </c>
      <c r="G889">
        <v>28500</v>
      </c>
    </row>
    <row r="890" spans="1:7" x14ac:dyDescent="0.25">
      <c r="A890" s="19">
        <v>41837</v>
      </c>
      <c r="B890">
        <v>368.60000600000001</v>
      </c>
      <c r="C890">
        <v>407.39999399999999</v>
      </c>
      <c r="D890">
        <v>363.39999399999999</v>
      </c>
      <c r="E890">
        <v>399</v>
      </c>
      <c r="F890">
        <v>399</v>
      </c>
      <c r="G890">
        <v>111700</v>
      </c>
    </row>
    <row r="891" spans="1:7" x14ac:dyDescent="0.25">
      <c r="A891" s="19">
        <v>41838</v>
      </c>
      <c r="B891">
        <v>382.79998799999998</v>
      </c>
      <c r="C891">
        <v>385.79998799999998</v>
      </c>
      <c r="D891">
        <v>368.39999399999999</v>
      </c>
      <c r="E891">
        <v>370.79998799999998</v>
      </c>
      <c r="F891">
        <v>370.79998799999998</v>
      </c>
      <c r="G891">
        <v>59100</v>
      </c>
    </row>
    <row r="892" spans="1:7" x14ac:dyDescent="0.25">
      <c r="A892" s="19">
        <v>41841</v>
      </c>
      <c r="B892">
        <v>375.20001200000002</v>
      </c>
      <c r="C892">
        <v>387.79998799999998</v>
      </c>
      <c r="D892">
        <v>373.79998799999998</v>
      </c>
      <c r="E892">
        <v>380.39999399999999</v>
      </c>
      <c r="F892">
        <v>380.39999399999999</v>
      </c>
      <c r="G892">
        <v>81600</v>
      </c>
    </row>
    <row r="893" spans="1:7" x14ac:dyDescent="0.25">
      <c r="A893" s="19">
        <v>41842</v>
      </c>
      <c r="B893">
        <v>371.20001200000002</v>
      </c>
      <c r="C893">
        <v>375.20001200000002</v>
      </c>
      <c r="D893">
        <v>367.79998799999998</v>
      </c>
      <c r="E893">
        <v>372.39999399999999</v>
      </c>
      <c r="F893">
        <v>372.39999399999999</v>
      </c>
      <c r="G893">
        <v>41000</v>
      </c>
    </row>
    <row r="894" spans="1:7" x14ac:dyDescent="0.25">
      <c r="A894" s="19">
        <v>41843</v>
      </c>
      <c r="B894">
        <v>370.39999399999999</v>
      </c>
      <c r="C894">
        <v>377.60000600000001</v>
      </c>
      <c r="D894">
        <v>369.79998799999998</v>
      </c>
      <c r="E894">
        <v>375.79998799999998</v>
      </c>
      <c r="F894">
        <v>375.79998799999998</v>
      </c>
      <c r="G894">
        <v>36000</v>
      </c>
    </row>
    <row r="895" spans="1:7" x14ac:dyDescent="0.25">
      <c r="A895" s="19">
        <v>41844</v>
      </c>
      <c r="B895">
        <v>372.60000600000001</v>
      </c>
      <c r="C895">
        <v>379</v>
      </c>
      <c r="D895">
        <v>371.60000600000001</v>
      </c>
      <c r="E895">
        <v>373.39999399999999</v>
      </c>
      <c r="F895">
        <v>373.39999399999999</v>
      </c>
      <c r="G895">
        <v>38800</v>
      </c>
    </row>
    <row r="896" spans="1:7" x14ac:dyDescent="0.25">
      <c r="A896" s="19">
        <v>41845</v>
      </c>
      <c r="B896">
        <v>379.79998799999998</v>
      </c>
      <c r="C896">
        <v>386.39999399999999</v>
      </c>
      <c r="D896">
        <v>379</v>
      </c>
      <c r="E896">
        <v>384</v>
      </c>
      <c r="F896">
        <v>384</v>
      </c>
      <c r="G896">
        <v>62500</v>
      </c>
    </row>
    <row r="897" spans="1:7" x14ac:dyDescent="0.25">
      <c r="A897" s="19">
        <v>41848</v>
      </c>
      <c r="B897">
        <v>382.60000600000001</v>
      </c>
      <c r="C897">
        <v>392.60000600000001</v>
      </c>
      <c r="D897">
        <v>380.39999399999999</v>
      </c>
      <c r="E897">
        <v>382.39999399999999</v>
      </c>
      <c r="F897">
        <v>382.39999399999999</v>
      </c>
      <c r="G897">
        <v>62600</v>
      </c>
    </row>
    <row r="898" spans="1:7" x14ac:dyDescent="0.25">
      <c r="A898" s="19">
        <v>41849</v>
      </c>
      <c r="B898">
        <v>380.60000600000001</v>
      </c>
      <c r="C898">
        <v>385</v>
      </c>
      <c r="D898">
        <v>375.39999399999999</v>
      </c>
      <c r="E898">
        <v>381</v>
      </c>
      <c r="F898">
        <v>381</v>
      </c>
      <c r="G898">
        <v>42000</v>
      </c>
    </row>
    <row r="899" spans="1:7" x14ac:dyDescent="0.25">
      <c r="A899" s="19">
        <v>41850</v>
      </c>
      <c r="B899">
        <v>377.60000600000001</v>
      </c>
      <c r="C899">
        <v>389.20001200000002</v>
      </c>
      <c r="D899">
        <v>376.79998799999998</v>
      </c>
      <c r="E899">
        <v>387.79998799999998</v>
      </c>
      <c r="F899">
        <v>387.79998799999998</v>
      </c>
      <c r="G899">
        <v>41200</v>
      </c>
    </row>
    <row r="900" spans="1:7" x14ac:dyDescent="0.25">
      <c r="A900" s="19">
        <v>41851</v>
      </c>
      <c r="B900">
        <v>399.79998799999998</v>
      </c>
      <c r="C900">
        <v>425.39999399999999</v>
      </c>
      <c r="D900">
        <v>398.39999399999999</v>
      </c>
      <c r="E900">
        <v>421.20001200000002</v>
      </c>
      <c r="F900">
        <v>421.20001200000002</v>
      </c>
      <c r="G900">
        <v>108700</v>
      </c>
    </row>
    <row r="901" spans="1:7" x14ac:dyDescent="0.25">
      <c r="A901" s="19">
        <v>41852</v>
      </c>
      <c r="B901">
        <v>423.79998799999998</v>
      </c>
      <c r="C901">
        <v>449.79998799999998</v>
      </c>
      <c r="D901">
        <v>408.60000600000001</v>
      </c>
      <c r="E901">
        <v>441.20001200000002</v>
      </c>
      <c r="F901">
        <v>441.20001200000002</v>
      </c>
      <c r="G901">
        <v>94500</v>
      </c>
    </row>
    <row r="902" spans="1:7" x14ac:dyDescent="0.25">
      <c r="A902" s="19">
        <v>41855</v>
      </c>
      <c r="B902">
        <v>436.39999399999999</v>
      </c>
      <c r="C902">
        <v>442.39999399999999</v>
      </c>
      <c r="D902">
        <v>411.39999399999999</v>
      </c>
      <c r="E902">
        <v>420.79998799999998</v>
      </c>
      <c r="F902">
        <v>420.79998799999998</v>
      </c>
      <c r="G902">
        <v>82500</v>
      </c>
    </row>
    <row r="903" spans="1:7" x14ac:dyDescent="0.25">
      <c r="A903" s="19">
        <v>41856</v>
      </c>
      <c r="B903">
        <v>429.20001200000002</v>
      </c>
      <c r="C903">
        <v>457.20001200000002</v>
      </c>
      <c r="D903">
        <v>424.60000600000001</v>
      </c>
      <c r="E903">
        <v>450.60000600000001</v>
      </c>
      <c r="F903">
        <v>450.60000600000001</v>
      </c>
      <c r="G903">
        <v>122000</v>
      </c>
    </row>
    <row r="904" spans="1:7" x14ac:dyDescent="0.25">
      <c r="A904" s="19">
        <v>41857</v>
      </c>
      <c r="B904">
        <v>458.79998799999998</v>
      </c>
      <c r="C904">
        <v>459.60000600000001</v>
      </c>
      <c r="D904">
        <v>434.39999399999999</v>
      </c>
      <c r="E904">
        <v>452.60000600000001</v>
      </c>
      <c r="F904">
        <v>452.60000600000001</v>
      </c>
      <c r="G904">
        <v>93400</v>
      </c>
    </row>
    <row r="905" spans="1:7" x14ac:dyDescent="0.25">
      <c r="A905" s="19">
        <v>41858</v>
      </c>
      <c r="B905">
        <v>441.20001200000002</v>
      </c>
      <c r="C905">
        <v>470.20001200000002</v>
      </c>
      <c r="D905">
        <v>437.79998799999998</v>
      </c>
      <c r="E905">
        <v>462</v>
      </c>
      <c r="F905">
        <v>462</v>
      </c>
      <c r="G905">
        <v>105700</v>
      </c>
    </row>
    <row r="906" spans="1:7" x14ac:dyDescent="0.25">
      <c r="A906" s="19">
        <v>41859</v>
      </c>
      <c r="B906">
        <v>462.60000600000001</v>
      </c>
      <c r="C906">
        <v>468.20001200000002</v>
      </c>
      <c r="D906">
        <v>441.79998799999998</v>
      </c>
      <c r="E906">
        <v>443.39999399999999</v>
      </c>
      <c r="F906">
        <v>443.39999399999999</v>
      </c>
      <c r="G906">
        <v>79800</v>
      </c>
    </row>
    <row r="907" spans="1:7" x14ac:dyDescent="0.25">
      <c r="A907" s="19">
        <v>41862</v>
      </c>
      <c r="B907">
        <v>434.39999399999999</v>
      </c>
      <c r="C907">
        <v>436.20001200000002</v>
      </c>
      <c r="D907">
        <v>413.79998799999998</v>
      </c>
      <c r="E907">
        <v>425</v>
      </c>
      <c r="F907">
        <v>425</v>
      </c>
      <c r="G907">
        <v>70000</v>
      </c>
    </row>
    <row r="908" spans="1:7" x14ac:dyDescent="0.25">
      <c r="A908" s="19">
        <v>41863</v>
      </c>
      <c r="B908">
        <v>423.39999399999999</v>
      </c>
      <c r="C908">
        <v>427.60000600000001</v>
      </c>
      <c r="D908">
        <v>415.60000600000001</v>
      </c>
      <c r="E908">
        <v>421.79998799999998</v>
      </c>
      <c r="F908">
        <v>421.79998799999998</v>
      </c>
      <c r="G908">
        <v>58000</v>
      </c>
    </row>
    <row r="909" spans="1:7" x14ac:dyDescent="0.25">
      <c r="A909" s="19">
        <v>41864</v>
      </c>
      <c r="B909">
        <v>411.20001200000002</v>
      </c>
      <c r="C909">
        <v>414.39999399999999</v>
      </c>
      <c r="D909">
        <v>396.39999399999999</v>
      </c>
      <c r="E909">
        <v>399</v>
      </c>
      <c r="F909">
        <v>399</v>
      </c>
      <c r="G909">
        <v>68500</v>
      </c>
    </row>
    <row r="910" spans="1:7" x14ac:dyDescent="0.25">
      <c r="A910" s="19">
        <v>41865</v>
      </c>
      <c r="B910">
        <v>393</v>
      </c>
      <c r="C910">
        <v>394.60000600000001</v>
      </c>
      <c r="D910">
        <v>384.60000600000001</v>
      </c>
      <c r="E910">
        <v>385.20001200000002</v>
      </c>
      <c r="F910">
        <v>385.20001200000002</v>
      </c>
      <c r="G910">
        <v>55400</v>
      </c>
    </row>
    <row r="911" spans="1:7" x14ac:dyDescent="0.25">
      <c r="A911" s="19">
        <v>41866</v>
      </c>
      <c r="B911">
        <v>377.39999399999999</v>
      </c>
      <c r="C911">
        <v>406.39999399999999</v>
      </c>
      <c r="D911">
        <v>375.20001200000002</v>
      </c>
      <c r="E911">
        <v>385.60000600000001</v>
      </c>
      <c r="F911">
        <v>385.60000600000001</v>
      </c>
      <c r="G911">
        <v>110100</v>
      </c>
    </row>
    <row r="912" spans="1:7" x14ac:dyDescent="0.25">
      <c r="A912" s="19">
        <v>41869</v>
      </c>
      <c r="B912">
        <v>373</v>
      </c>
      <c r="C912">
        <v>375.39999399999999</v>
      </c>
      <c r="D912">
        <v>370.39999399999999</v>
      </c>
      <c r="E912">
        <v>370.60000600000001</v>
      </c>
      <c r="F912">
        <v>370.60000600000001</v>
      </c>
      <c r="G912">
        <v>69700</v>
      </c>
    </row>
    <row r="913" spans="1:7" x14ac:dyDescent="0.25">
      <c r="A913" s="19">
        <v>41870</v>
      </c>
      <c r="B913">
        <v>366.20001200000002</v>
      </c>
      <c r="C913">
        <v>369.20001200000002</v>
      </c>
      <c r="D913">
        <v>365</v>
      </c>
      <c r="E913">
        <v>366.79998799999998</v>
      </c>
      <c r="F913">
        <v>366.79998799999998</v>
      </c>
      <c r="G913">
        <v>46300</v>
      </c>
    </row>
    <row r="914" spans="1:7" x14ac:dyDescent="0.25">
      <c r="A914" s="19">
        <v>41871</v>
      </c>
      <c r="B914">
        <v>372.20001200000002</v>
      </c>
      <c r="C914">
        <v>376.79998799999998</v>
      </c>
      <c r="D914">
        <v>368</v>
      </c>
      <c r="E914">
        <v>369.60000600000001</v>
      </c>
      <c r="F914">
        <v>369.60000600000001</v>
      </c>
      <c r="G914">
        <v>54300</v>
      </c>
    </row>
    <row r="915" spans="1:7" x14ac:dyDescent="0.25">
      <c r="A915" s="19">
        <v>41872</v>
      </c>
      <c r="B915">
        <v>369.60000600000001</v>
      </c>
      <c r="C915">
        <v>374.79998799999998</v>
      </c>
      <c r="D915">
        <v>369</v>
      </c>
      <c r="E915">
        <v>370.60000600000001</v>
      </c>
      <c r="F915">
        <v>370.60000600000001</v>
      </c>
      <c r="G915">
        <v>36000</v>
      </c>
    </row>
    <row r="916" spans="1:7" x14ac:dyDescent="0.25">
      <c r="A916" s="19">
        <v>41873</v>
      </c>
      <c r="B916">
        <v>370.20001200000002</v>
      </c>
      <c r="C916">
        <v>376.79998799999998</v>
      </c>
      <c r="D916">
        <v>367</v>
      </c>
      <c r="E916">
        <v>369.20001200000002</v>
      </c>
      <c r="F916">
        <v>369.20001200000002</v>
      </c>
      <c r="G916">
        <v>65900</v>
      </c>
    </row>
    <row r="917" spans="1:7" x14ac:dyDescent="0.25">
      <c r="A917" s="19">
        <v>41876</v>
      </c>
      <c r="B917">
        <v>365.39999399999999</v>
      </c>
      <c r="C917">
        <v>368.20001200000002</v>
      </c>
      <c r="D917">
        <v>363.20001200000002</v>
      </c>
      <c r="E917">
        <v>365.20001200000002</v>
      </c>
      <c r="F917">
        <v>365.20001200000002</v>
      </c>
      <c r="G917">
        <v>32000</v>
      </c>
    </row>
    <row r="918" spans="1:7" x14ac:dyDescent="0.25">
      <c r="A918" s="19">
        <v>41877</v>
      </c>
      <c r="B918">
        <v>366.20001200000002</v>
      </c>
      <c r="C918">
        <v>370</v>
      </c>
      <c r="D918">
        <v>364.79998799999998</v>
      </c>
      <c r="E918">
        <v>368.60000600000001</v>
      </c>
      <c r="F918">
        <v>368.60000600000001</v>
      </c>
      <c r="G918">
        <v>27300</v>
      </c>
    </row>
    <row r="919" spans="1:7" x14ac:dyDescent="0.25">
      <c r="A919" s="19">
        <v>41878</v>
      </c>
      <c r="B919">
        <v>369.79998799999998</v>
      </c>
      <c r="C919">
        <v>374.20001200000002</v>
      </c>
      <c r="D919">
        <v>367.79998799999998</v>
      </c>
      <c r="E919">
        <v>371.20001200000002</v>
      </c>
      <c r="F919">
        <v>371.20001200000002</v>
      </c>
      <c r="G919">
        <v>34700</v>
      </c>
    </row>
    <row r="920" spans="1:7" x14ac:dyDescent="0.25">
      <c r="A920" s="19">
        <v>41879</v>
      </c>
      <c r="B920">
        <v>382.60000600000001</v>
      </c>
      <c r="C920">
        <v>383</v>
      </c>
      <c r="D920">
        <v>374</v>
      </c>
      <c r="E920">
        <v>377.39999399999999</v>
      </c>
      <c r="F920">
        <v>377.39999399999999</v>
      </c>
      <c r="G920">
        <v>50400</v>
      </c>
    </row>
    <row r="921" spans="1:7" x14ac:dyDescent="0.25">
      <c r="A921" s="19">
        <v>41880</v>
      </c>
      <c r="B921">
        <v>373.79998799999998</v>
      </c>
      <c r="C921">
        <v>379</v>
      </c>
      <c r="D921">
        <v>372.39999399999999</v>
      </c>
      <c r="E921">
        <v>374.79998799999998</v>
      </c>
      <c r="F921">
        <v>374.79998799999998</v>
      </c>
      <c r="G921">
        <v>50800</v>
      </c>
    </row>
    <row r="922" spans="1:7" x14ac:dyDescent="0.25">
      <c r="A922" s="19">
        <v>41884</v>
      </c>
      <c r="B922">
        <v>374.60000600000001</v>
      </c>
      <c r="C922">
        <v>380.20001200000002</v>
      </c>
      <c r="D922">
        <v>373</v>
      </c>
      <c r="E922">
        <v>377.39999399999999</v>
      </c>
      <c r="F922">
        <v>377.39999399999999</v>
      </c>
      <c r="G922">
        <v>35100</v>
      </c>
    </row>
    <row r="923" spans="1:7" x14ac:dyDescent="0.25">
      <c r="A923" s="19">
        <v>41885</v>
      </c>
      <c r="B923">
        <v>371.20001200000002</v>
      </c>
      <c r="C923">
        <v>377</v>
      </c>
      <c r="D923">
        <v>371</v>
      </c>
      <c r="E923">
        <v>372.39999399999999</v>
      </c>
      <c r="F923">
        <v>372.39999399999999</v>
      </c>
      <c r="G923">
        <v>50900</v>
      </c>
    </row>
    <row r="924" spans="1:7" x14ac:dyDescent="0.25">
      <c r="A924" s="19">
        <v>41886</v>
      </c>
      <c r="B924">
        <v>370</v>
      </c>
      <c r="C924">
        <v>377.60000600000001</v>
      </c>
      <c r="D924">
        <v>365.20001200000002</v>
      </c>
      <c r="E924">
        <v>373.20001200000002</v>
      </c>
      <c r="F924">
        <v>373.20001200000002</v>
      </c>
      <c r="G924">
        <v>50400</v>
      </c>
    </row>
    <row r="925" spans="1:7" x14ac:dyDescent="0.25">
      <c r="A925" s="19">
        <v>41887</v>
      </c>
      <c r="B925">
        <v>371.39999399999999</v>
      </c>
      <c r="C925">
        <v>377.60000600000001</v>
      </c>
      <c r="D925">
        <v>365.20001200000002</v>
      </c>
      <c r="E925">
        <v>366</v>
      </c>
      <c r="F925">
        <v>366</v>
      </c>
      <c r="G925">
        <v>47400</v>
      </c>
    </row>
    <row r="926" spans="1:7" x14ac:dyDescent="0.25">
      <c r="A926" s="19">
        <v>41890</v>
      </c>
      <c r="B926">
        <v>367.39999399999999</v>
      </c>
      <c r="C926">
        <v>371.20001200000002</v>
      </c>
      <c r="D926">
        <v>365.20001200000002</v>
      </c>
      <c r="E926">
        <v>366.79998799999998</v>
      </c>
      <c r="F926">
        <v>366.79998799999998</v>
      </c>
      <c r="G926">
        <v>34700</v>
      </c>
    </row>
    <row r="927" spans="1:7" x14ac:dyDescent="0.25">
      <c r="A927" s="19">
        <v>41891</v>
      </c>
      <c r="B927">
        <v>368.60000600000001</v>
      </c>
      <c r="C927">
        <v>378.60000600000001</v>
      </c>
      <c r="D927">
        <v>368.60000600000001</v>
      </c>
      <c r="E927">
        <v>376.60000600000001</v>
      </c>
      <c r="F927">
        <v>376.60000600000001</v>
      </c>
      <c r="G927">
        <v>49100</v>
      </c>
    </row>
    <row r="928" spans="1:7" x14ac:dyDescent="0.25">
      <c r="A928" s="19">
        <v>41892</v>
      </c>
      <c r="B928">
        <v>377.39999399999999</v>
      </c>
      <c r="C928">
        <v>384</v>
      </c>
      <c r="D928">
        <v>372.20001200000002</v>
      </c>
      <c r="E928">
        <v>373.39999399999999</v>
      </c>
      <c r="F928">
        <v>373.39999399999999</v>
      </c>
      <c r="G928">
        <v>52000</v>
      </c>
    </row>
    <row r="929" spans="1:7" x14ac:dyDescent="0.25">
      <c r="A929" s="19">
        <v>41893</v>
      </c>
      <c r="B929">
        <v>381.20001200000002</v>
      </c>
      <c r="C929">
        <v>381.79998799999998</v>
      </c>
      <c r="D929">
        <v>372.39999399999999</v>
      </c>
      <c r="E929">
        <v>373</v>
      </c>
      <c r="F929">
        <v>373</v>
      </c>
      <c r="G929">
        <v>32000</v>
      </c>
    </row>
    <row r="930" spans="1:7" x14ac:dyDescent="0.25">
      <c r="A930" s="19">
        <v>41894</v>
      </c>
      <c r="B930">
        <v>374</v>
      </c>
      <c r="C930">
        <v>387.39999399999999</v>
      </c>
      <c r="D930">
        <v>373.39999399999999</v>
      </c>
      <c r="E930">
        <v>381.39999399999999</v>
      </c>
      <c r="F930">
        <v>381.39999399999999</v>
      </c>
      <c r="G930">
        <v>69900</v>
      </c>
    </row>
    <row r="931" spans="1:7" x14ac:dyDescent="0.25">
      <c r="A931" s="19">
        <v>41897</v>
      </c>
      <c r="B931">
        <v>382.79998799999998</v>
      </c>
      <c r="C931">
        <v>393</v>
      </c>
      <c r="D931">
        <v>382.79998799999998</v>
      </c>
      <c r="E931">
        <v>391</v>
      </c>
      <c r="F931">
        <v>391</v>
      </c>
      <c r="G931">
        <v>44900</v>
      </c>
    </row>
    <row r="932" spans="1:7" x14ac:dyDescent="0.25">
      <c r="A932" s="19">
        <v>41898</v>
      </c>
      <c r="B932">
        <v>394.79998799999998</v>
      </c>
      <c r="C932">
        <v>395.20001200000002</v>
      </c>
      <c r="D932">
        <v>370.60000600000001</v>
      </c>
      <c r="E932">
        <v>371.60000600000001</v>
      </c>
      <c r="F932">
        <v>371.60000600000001</v>
      </c>
      <c r="G932">
        <v>72500</v>
      </c>
    </row>
    <row r="933" spans="1:7" x14ac:dyDescent="0.25">
      <c r="A933" s="19">
        <v>41899</v>
      </c>
      <c r="B933">
        <v>369.39999399999999</v>
      </c>
      <c r="C933">
        <v>373</v>
      </c>
      <c r="D933">
        <v>360.39999399999999</v>
      </c>
      <c r="E933">
        <v>368</v>
      </c>
      <c r="F933">
        <v>368</v>
      </c>
      <c r="G933">
        <v>81800</v>
      </c>
    </row>
    <row r="934" spans="1:7" x14ac:dyDescent="0.25">
      <c r="A934" s="19">
        <v>41900</v>
      </c>
      <c r="B934">
        <v>365.20001200000002</v>
      </c>
      <c r="C934">
        <v>367</v>
      </c>
      <c r="D934">
        <v>362.39999399999999</v>
      </c>
      <c r="E934">
        <v>362.60000600000001</v>
      </c>
      <c r="F934">
        <v>362.60000600000001</v>
      </c>
      <c r="G934">
        <v>34800</v>
      </c>
    </row>
    <row r="935" spans="1:7" x14ac:dyDescent="0.25">
      <c r="A935" s="19">
        <v>41901</v>
      </c>
      <c r="B935">
        <v>359.20001200000002</v>
      </c>
      <c r="C935">
        <v>367.39999399999999</v>
      </c>
      <c r="D935">
        <v>357.20001200000002</v>
      </c>
      <c r="E935">
        <v>363.20001200000002</v>
      </c>
      <c r="F935">
        <v>363.20001200000002</v>
      </c>
      <c r="G935">
        <v>56700</v>
      </c>
    </row>
    <row r="936" spans="1:7" x14ac:dyDescent="0.25">
      <c r="A936" s="19">
        <v>41904</v>
      </c>
      <c r="B936">
        <v>367.39999399999999</v>
      </c>
      <c r="C936">
        <v>378.39999399999999</v>
      </c>
      <c r="D936">
        <v>366.60000600000001</v>
      </c>
      <c r="E936">
        <v>375.20001200000002</v>
      </c>
      <c r="F936">
        <v>375.20001200000002</v>
      </c>
      <c r="G936">
        <v>60000</v>
      </c>
    </row>
    <row r="937" spans="1:7" x14ac:dyDescent="0.25">
      <c r="A937" s="19">
        <v>41905</v>
      </c>
      <c r="B937">
        <v>385.39999399999999</v>
      </c>
      <c r="C937">
        <v>389.60000600000001</v>
      </c>
      <c r="D937">
        <v>377.79998799999998</v>
      </c>
      <c r="E937">
        <v>389.60000600000001</v>
      </c>
      <c r="F937">
        <v>389.60000600000001</v>
      </c>
      <c r="G937">
        <v>72100</v>
      </c>
    </row>
    <row r="938" spans="1:7" x14ac:dyDescent="0.25">
      <c r="A938" s="19">
        <v>41906</v>
      </c>
      <c r="B938">
        <v>387</v>
      </c>
      <c r="C938">
        <v>390.79998799999998</v>
      </c>
      <c r="D938">
        <v>376.20001200000002</v>
      </c>
      <c r="E938">
        <v>376.60000600000001</v>
      </c>
      <c r="F938">
        <v>376.60000600000001</v>
      </c>
      <c r="G938">
        <v>51700</v>
      </c>
    </row>
    <row r="939" spans="1:7" x14ac:dyDescent="0.25">
      <c r="A939" s="19">
        <v>41907</v>
      </c>
      <c r="B939">
        <v>380.79998799999998</v>
      </c>
      <c r="C939">
        <v>410.60000600000001</v>
      </c>
      <c r="D939">
        <v>380.60000600000001</v>
      </c>
      <c r="E939">
        <v>405</v>
      </c>
      <c r="F939">
        <v>405</v>
      </c>
      <c r="G939">
        <v>148400</v>
      </c>
    </row>
    <row r="940" spans="1:7" x14ac:dyDescent="0.25">
      <c r="A940" s="19">
        <v>41908</v>
      </c>
      <c r="B940">
        <v>402.20001200000002</v>
      </c>
      <c r="C940">
        <v>403.79998799999998</v>
      </c>
      <c r="D940">
        <v>387.20001200000002</v>
      </c>
      <c r="E940">
        <v>391</v>
      </c>
      <c r="F940">
        <v>391</v>
      </c>
      <c r="G940">
        <v>71200</v>
      </c>
    </row>
    <row r="941" spans="1:7" x14ac:dyDescent="0.25">
      <c r="A941" s="19">
        <v>41911</v>
      </c>
      <c r="B941">
        <v>412.39999399999999</v>
      </c>
      <c r="C941">
        <v>417.20001200000002</v>
      </c>
      <c r="D941">
        <v>400.39999399999999</v>
      </c>
      <c r="E941">
        <v>410.60000600000001</v>
      </c>
      <c r="F941">
        <v>410.60000600000001</v>
      </c>
      <c r="G941">
        <v>115500</v>
      </c>
    </row>
    <row r="942" spans="1:7" x14ac:dyDescent="0.25">
      <c r="A942" s="19">
        <v>41912</v>
      </c>
      <c r="B942">
        <v>413</v>
      </c>
      <c r="C942">
        <v>419</v>
      </c>
      <c r="D942">
        <v>404.60000600000001</v>
      </c>
      <c r="E942">
        <v>415.60000600000001</v>
      </c>
      <c r="F942">
        <v>415.60000600000001</v>
      </c>
      <c r="G942">
        <v>81700</v>
      </c>
    </row>
    <row r="943" spans="1:7" x14ac:dyDescent="0.25">
      <c r="A943" s="19">
        <v>41913</v>
      </c>
      <c r="B943">
        <v>416</v>
      </c>
      <c r="C943">
        <v>435.39999399999999</v>
      </c>
      <c r="D943">
        <v>415</v>
      </c>
      <c r="E943">
        <v>424.60000600000001</v>
      </c>
      <c r="F943">
        <v>424.60000600000001</v>
      </c>
      <c r="G943">
        <v>138300</v>
      </c>
    </row>
    <row r="944" spans="1:7" x14ac:dyDescent="0.25">
      <c r="A944" s="19">
        <v>41914</v>
      </c>
      <c r="B944">
        <v>427.60000600000001</v>
      </c>
      <c r="C944">
        <v>439</v>
      </c>
      <c r="D944">
        <v>412.79998799999998</v>
      </c>
      <c r="E944">
        <v>420</v>
      </c>
      <c r="F944">
        <v>420</v>
      </c>
      <c r="G944">
        <v>215200</v>
      </c>
    </row>
    <row r="945" spans="1:7" x14ac:dyDescent="0.25">
      <c r="A945" s="19">
        <v>41915</v>
      </c>
      <c r="B945">
        <v>406</v>
      </c>
      <c r="C945">
        <v>408.60000600000001</v>
      </c>
      <c r="D945">
        <v>390.39999399999999</v>
      </c>
      <c r="E945">
        <v>394.60000600000001</v>
      </c>
      <c r="F945">
        <v>394.60000600000001</v>
      </c>
      <c r="G945">
        <v>99500</v>
      </c>
    </row>
    <row r="946" spans="1:7" x14ac:dyDescent="0.25">
      <c r="A946" s="19">
        <v>41918</v>
      </c>
      <c r="B946">
        <v>385.60000600000001</v>
      </c>
      <c r="C946">
        <v>403</v>
      </c>
      <c r="D946">
        <v>381.60000600000001</v>
      </c>
      <c r="E946">
        <v>401</v>
      </c>
      <c r="F946">
        <v>401</v>
      </c>
      <c r="G946">
        <v>70300</v>
      </c>
    </row>
    <row r="947" spans="1:7" x14ac:dyDescent="0.25">
      <c r="A947" s="19">
        <v>41919</v>
      </c>
      <c r="B947">
        <v>410.79998799999998</v>
      </c>
      <c r="C947">
        <v>430</v>
      </c>
      <c r="D947">
        <v>409.79998799999998</v>
      </c>
      <c r="E947">
        <v>429.60000600000001</v>
      </c>
      <c r="F947">
        <v>429.60000600000001</v>
      </c>
      <c r="G947">
        <v>98500</v>
      </c>
    </row>
    <row r="948" spans="1:7" x14ac:dyDescent="0.25">
      <c r="A948" s="19">
        <v>41920</v>
      </c>
      <c r="B948">
        <v>431.79998799999998</v>
      </c>
      <c r="C948">
        <v>435.79998799999998</v>
      </c>
      <c r="D948">
        <v>392.20001200000002</v>
      </c>
      <c r="E948">
        <v>393.20001200000002</v>
      </c>
      <c r="F948">
        <v>393.20001200000002</v>
      </c>
      <c r="G948">
        <v>100400</v>
      </c>
    </row>
    <row r="949" spans="1:7" x14ac:dyDescent="0.25">
      <c r="A949" s="19">
        <v>41921</v>
      </c>
      <c r="B949">
        <v>398.39999399999999</v>
      </c>
      <c r="C949">
        <v>430.60000600000001</v>
      </c>
      <c r="D949">
        <v>396.20001200000002</v>
      </c>
      <c r="E949">
        <v>429.39999399999999</v>
      </c>
      <c r="F949">
        <v>429.39999399999999</v>
      </c>
      <c r="G949">
        <v>170700</v>
      </c>
    </row>
    <row r="950" spans="1:7" x14ac:dyDescent="0.25">
      <c r="A950" s="19">
        <v>41922</v>
      </c>
      <c r="B950">
        <v>431.60000600000001</v>
      </c>
      <c r="C950">
        <v>478</v>
      </c>
      <c r="D950">
        <v>422.79998799999998</v>
      </c>
      <c r="E950">
        <v>478</v>
      </c>
      <c r="F950">
        <v>478</v>
      </c>
      <c r="G950">
        <v>122200</v>
      </c>
    </row>
    <row r="951" spans="1:7" x14ac:dyDescent="0.25">
      <c r="A951" s="19">
        <v>41925</v>
      </c>
      <c r="B951">
        <v>469.39999399999999</v>
      </c>
      <c r="C951">
        <v>527.79998799999998</v>
      </c>
      <c r="D951">
        <v>461.39999399999999</v>
      </c>
      <c r="E951">
        <v>526.79998799999998</v>
      </c>
      <c r="F951">
        <v>526.79998799999998</v>
      </c>
      <c r="G951">
        <v>127600</v>
      </c>
    </row>
    <row r="952" spans="1:7" x14ac:dyDescent="0.25">
      <c r="A952" s="19">
        <v>41926</v>
      </c>
      <c r="B952">
        <v>513</v>
      </c>
      <c r="C952">
        <v>538.59997599999997</v>
      </c>
      <c r="D952">
        <v>486</v>
      </c>
      <c r="E952">
        <v>519.20001200000002</v>
      </c>
      <c r="F952">
        <v>519.20001200000002</v>
      </c>
      <c r="G952">
        <v>265900</v>
      </c>
    </row>
    <row r="953" spans="1:7" x14ac:dyDescent="0.25">
      <c r="A953" s="19">
        <v>41927</v>
      </c>
      <c r="B953">
        <v>554</v>
      </c>
      <c r="C953">
        <v>589.20001200000002</v>
      </c>
      <c r="D953">
        <v>521.40002400000003</v>
      </c>
      <c r="E953">
        <v>525</v>
      </c>
      <c r="F953">
        <v>525</v>
      </c>
      <c r="G953">
        <v>284700</v>
      </c>
    </row>
    <row r="954" spans="1:7" x14ac:dyDescent="0.25">
      <c r="A954" s="19">
        <v>41928</v>
      </c>
      <c r="B954">
        <v>590.40002400000003</v>
      </c>
      <c r="C954">
        <v>593.59997599999997</v>
      </c>
      <c r="D954">
        <v>524.40002400000003</v>
      </c>
      <c r="E954">
        <v>537.20001200000002</v>
      </c>
      <c r="F954">
        <v>537.20001200000002</v>
      </c>
      <c r="G954">
        <v>197200</v>
      </c>
    </row>
    <row r="955" spans="1:7" x14ac:dyDescent="0.25">
      <c r="A955" s="19">
        <v>41929</v>
      </c>
      <c r="B955">
        <v>500</v>
      </c>
      <c r="C955">
        <v>525.20001200000002</v>
      </c>
      <c r="D955">
        <v>491.39999399999999</v>
      </c>
      <c r="E955">
        <v>512.20001200000002</v>
      </c>
      <c r="F955">
        <v>512.20001200000002</v>
      </c>
      <c r="G955">
        <v>174000</v>
      </c>
    </row>
    <row r="956" spans="1:7" x14ac:dyDescent="0.25">
      <c r="A956" s="19">
        <v>41932</v>
      </c>
      <c r="B956">
        <v>517</v>
      </c>
      <c r="C956">
        <v>519.79998799999998</v>
      </c>
      <c r="D956">
        <v>473.60000600000001</v>
      </c>
      <c r="E956">
        <v>474.79998799999998</v>
      </c>
      <c r="F956">
        <v>474.79998799999998</v>
      </c>
      <c r="G956">
        <v>137700</v>
      </c>
    </row>
    <row r="957" spans="1:7" x14ac:dyDescent="0.25">
      <c r="A957" s="19">
        <v>41933</v>
      </c>
      <c r="B957">
        <v>456.20001200000002</v>
      </c>
      <c r="C957">
        <v>460.20001200000002</v>
      </c>
      <c r="D957">
        <v>436.39999399999999</v>
      </c>
      <c r="E957">
        <v>439</v>
      </c>
      <c r="F957">
        <v>439</v>
      </c>
      <c r="G957">
        <v>160400</v>
      </c>
    </row>
    <row r="958" spans="1:7" x14ac:dyDescent="0.25">
      <c r="A958" s="19">
        <v>41934</v>
      </c>
      <c r="B958">
        <v>434.20001200000002</v>
      </c>
      <c r="C958">
        <v>475.39999399999999</v>
      </c>
      <c r="D958">
        <v>430</v>
      </c>
      <c r="E958">
        <v>473.39999399999999</v>
      </c>
      <c r="F958">
        <v>473.39999399999999</v>
      </c>
      <c r="G958">
        <v>100000</v>
      </c>
    </row>
    <row r="959" spans="1:7" x14ac:dyDescent="0.25">
      <c r="A959" s="19">
        <v>41935</v>
      </c>
      <c r="B959">
        <v>444.20001200000002</v>
      </c>
      <c r="C959">
        <v>453.60000600000001</v>
      </c>
      <c r="D959">
        <v>433.39999399999999</v>
      </c>
      <c r="E959">
        <v>446</v>
      </c>
      <c r="F959">
        <v>446</v>
      </c>
      <c r="G959">
        <v>110700</v>
      </c>
    </row>
    <row r="960" spans="1:7" x14ac:dyDescent="0.25">
      <c r="A960" s="19">
        <v>41936</v>
      </c>
      <c r="B960">
        <v>445.20001200000002</v>
      </c>
      <c r="C960">
        <v>470</v>
      </c>
      <c r="D960">
        <v>438.20001200000002</v>
      </c>
      <c r="E960">
        <v>441.20001200000002</v>
      </c>
      <c r="F960">
        <v>441.20001200000002</v>
      </c>
      <c r="G960">
        <v>83600</v>
      </c>
    </row>
    <row r="961" spans="1:7" x14ac:dyDescent="0.25">
      <c r="A961" s="19">
        <v>41939</v>
      </c>
      <c r="B961">
        <v>447.79998799999998</v>
      </c>
      <c r="C961">
        <v>456.20001200000002</v>
      </c>
      <c r="D961">
        <v>433</v>
      </c>
      <c r="E961">
        <v>434.20001200000002</v>
      </c>
      <c r="F961">
        <v>434.20001200000002</v>
      </c>
      <c r="G961">
        <v>56100</v>
      </c>
    </row>
    <row r="962" spans="1:7" x14ac:dyDescent="0.25">
      <c r="A962" s="19">
        <v>41940</v>
      </c>
      <c r="B962">
        <v>427.79998799999998</v>
      </c>
      <c r="C962">
        <v>428.20001200000002</v>
      </c>
      <c r="D962">
        <v>405.60000600000001</v>
      </c>
      <c r="E962">
        <v>406.20001200000002</v>
      </c>
      <c r="F962">
        <v>406.20001200000002</v>
      </c>
      <c r="G962">
        <v>66500</v>
      </c>
    </row>
    <row r="963" spans="1:7" x14ac:dyDescent="0.25">
      <c r="A963" s="19">
        <v>41941</v>
      </c>
      <c r="B963">
        <v>407.39999399999999</v>
      </c>
      <c r="C963">
        <v>424.79998799999998</v>
      </c>
      <c r="D963">
        <v>404.79998799999998</v>
      </c>
      <c r="E963">
        <v>412.39999399999999</v>
      </c>
      <c r="F963">
        <v>412.39999399999999</v>
      </c>
      <c r="G963">
        <v>89300</v>
      </c>
    </row>
    <row r="964" spans="1:7" x14ac:dyDescent="0.25">
      <c r="A964" s="19">
        <v>41942</v>
      </c>
      <c r="B964">
        <v>421</v>
      </c>
      <c r="C964">
        <v>428</v>
      </c>
      <c r="D964">
        <v>406.20001200000002</v>
      </c>
      <c r="E964">
        <v>414.39999399999999</v>
      </c>
      <c r="F964">
        <v>414.39999399999999</v>
      </c>
      <c r="G964">
        <v>72900</v>
      </c>
    </row>
    <row r="965" spans="1:7" x14ac:dyDescent="0.25">
      <c r="A965" s="19">
        <v>41943</v>
      </c>
      <c r="B965">
        <v>401.39999399999999</v>
      </c>
      <c r="C965">
        <v>410.60000600000001</v>
      </c>
      <c r="D965">
        <v>400.79998799999998</v>
      </c>
      <c r="E965">
        <v>403.60000600000001</v>
      </c>
      <c r="F965">
        <v>403.60000600000001</v>
      </c>
      <c r="G965">
        <v>103600</v>
      </c>
    </row>
    <row r="966" spans="1:7" x14ac:dyDescent="0.25">
      <c r="A966" s="19">
        <v>41946</v>
      </c>
      <c r="B966">
        <v>403.60000600000001</v>
      </c>
      <c r="C966">
        <v>414.60000600000001</v>
      </c>
      <c r="D966">
        <v>401</v>
      </c>
      <c r="E966">
        <v>410.20001200000002</v>
      </c>
      <c r="F966">
        <v>410.20001200000002</v>
      </c>
      <c r="G966">
        <v>45900</v>
      </c>
    </row>
    <row r="967" spans="1:7" x14ac:dyDescent="0.25">
      <c r="A967" s="19">
        <v>41947</v>
      </c>
      <c r="B967">
        <v>414</v>
      </c>
      <c r="C967">
        <v>424.39999399999999</v>
      </c>
      <c r="D967">
        <v>406.39999399999999</v>
      </c>
      <c r="E967">
        <v>407.20001200000002</v>
      </c>
      <c r="F967">
        <v>407.20001200000002</v>
      </c>
      <c r="G967">
        <v>61900</v>
      </c>
    </row>
    <row r="968" spans="1:7" x14ac:dyDescent="0.25">
      <c r="A968" s="19">
        <v>41948</v>
      </c>
      <c r="B968">
        <v>400</v>
      </c>
      <c r="C968">
        <v>409.60000600000001</v>
      </c>
      <c r="D968">
        <v>399.60000600000001</v>
      </c>
      <c r="E968">
        <v>402.60000600000001</v>
      </c>
      <c r="F968">
        <v>402.60000600000001</v>
      </c>
      <c r="G968">
        <v>62500</v>
      </c>
    </row>
    <row r="969" spans="1:7" x14ac:dyDescent="0.25">
      <c r="A969" s="19">
        <v>41949</v>
      </c>
      <c r="B969">
        <v>400.39999399999999</v>
      </c>
      <c r="C969">
        <v>407</v>
      </c>
      <c r="D969">
        <v>390</v>
      </c>
      <c r="E969">
        <v>392</v>
      </c>
      <c r="F969">
        <v>392</v>
      </c>
      <c r="G969">
        <v>60000</v>
      </c>
    </row>
    <row r="970" spans="1:7" x14ac:dyDescent="0.25">
      <c r="A970" s="19">
        <v>41950</v>
      </c>
      <c r="B970">
        <v>391.20001200000002</v>
      </c>
      <c r="C970">
        <v>395.79998799999998</v>
      </c>
      <c r="D970">
        <v>385.39999399999999</v>
      </c>
      <c r="E970">
        <v>386.39999399999999</v>
      </c>
      <c r="F970">
        <v>386.39999399999999</v>
      </c>
      <c r="G970">
        <v>45400</v>
      </c>
    </row>
    <row r="971" spans="1:7" x14ac:dyDescent="0.25">
      <c r="A971" s="19">
        <v>41953</v>
      </c>
      <c r="B971">
        <v>384.39999399999999</v>
      </c>
      <c r="C971">
        <v>385</v>
      </c>
      <c r="D971">
        <v>368.60000600000001</v>
      </c>
      <c r="E971">
        <v>371.39999399999999</v>
      </c>
      <c r="F971">
        <v>371.39999399999999</v>
      </c>
      <c r="G971">
        <v>87300</v>
      </c>
    </row>
    <row r="972" spans="1:7" x14ac:dyDescent="0.25">
      <c r="A972" s="19">
        <v>41954</v>
      </c>
      <c r="B972">
        <v>370</v>
      </c>
      <c r="C972">
        <v>378.39999399999999</v>
      </c>
      <c r="D972">
        <v>367.79998799999998</v>
      </c>
      <c r="E972">
        <v>371.20001200000002</v>
      </c>
      <c r="F972">
        <v>371.20001200000002</v>
      </c>
      <c r="G972">
        <v>42700</v>
      </c>
    </row>
    <row r="973" spans="1:7" x14ac:dyDescent="0.25">
      <c r="A973" s="19">
        <v>41955</v>
      </c>
      <c r="B973">
        <v>380.39999399999999</v>
      </c>
      <c r="C973">
        <v>380.60000600000001</v>
      </c>
      <c r="D973">
        <v>372</v>
      </c>
      <c r="E973">
        <v>375.79998799999998</v>
      </c>
      <c r="F973">
        <v>375.79998799999998</v>
      </c>
      <c r="G973">
        <v>59800</v>
      </c>
    </row>
    <row r="974" spans="1:7" x14ac:dyDescent="0.25">
      <c r="A974" s="19">
        <v>41956</v>
      </c>
      <c r="B974">
        <v>377.79998799999998</v>
      </c>
      <c r="C974">
        <v>390.79998799999998</v>
      </c>
      <c r="D974">
        <v>372.39999399999999</v>
      </c>
      <c r="E974">
        <v>380.20001200000002</v>
      </c>
      <c r="F974">
        <v>380.20001200000002</v>
      </c>
      <c r="G974">
        <v>87100</v>
      </c>
    </row>
    <row r="975" spans="1:7" x14ac:dyDescent="0.25">
      <c r="A975" s="19">
        <v>41957</v>
      </c>
      <c r="B975">
        <v>381.79998799999998</v>
      </c>
      <c r="C975">
        <v>389.39999399999999</v>
      </c>
      <c r="D975">
        <v>380.20001200000002</v>
      </c>
      <c r="E975">
        <v>381.20001200000002</v>
      </c>
      <c r="F975">
        <v>381.20001200000002</v>
      </c>
      <c r="G975">
        <v>36700</v>
      </c>
    </row>
    <row r="976" spans="1:7" x14ac:dyDescent="0.25">
      <c r="A976" s="19">
        <v>41960</v>
      </c>
      <c r="B976">
        <v>384.60000600000001</v>
      </c>
      <c r="C976">
        <v>390</v>
      </c>
      <c r="D976">
        <v>376.60000600000001</v>
      </c>
      <c r="E976">
        <v>380.20001200000002</v>
      </c>
      <c r="F976">
        <v>380.20001200000002</v>
      </c>
      <c r="G976">
        <v>47700</v>
      </c>
    </row>
    <row r="977" spans="1:7" x14ac:dyDescent="0.25">
      <c r="A977" s="19">
        <v>41961</v>
      </c>
      <c r="B977">
        <v>378.20001200000002</v>
      </c>
      <c r="C977">
        <v>378.20001200000002</v>
      </c>
      <c r="D977">
        <v>369.20001200000002</v>
      </c>
      <c r="E977">
        <v>373.20001200000002</v>
      </c>
      <c r="F977">
        <v>373.20001200000002</v>
      </c>
      <c r="G977">
        <v>63100</v>
      </c>
    </row>
    <row r="978" spans="1:7" x14ac:dyDescent="0.25">
      <c r="A978" s="19">
        <v>41962</v>
      </c>
      <c r="B978">
        <v>378.39999399999999</v>
      </c>
      <c r="C978">
        <v>386</v>
      </c>
      <c r="D978">
        <v>377</v>
      </c>
      <c r="E978">
        <v>382.60000600000001</v>
      </c>
      <c r="F978">
        <v>382.60000600000001</v>
      </c>
      <c r="G978">
        <v>40400</v>
      </c>
    </row>
    <row r="979" spans="1:7" x14ac:dyDescent="0.25">
      <c r="A979" s="19">
        <v>41963</v>
      </c>
      <c r="B979">
        <v>390</v>
      </c>
      <c r="C979">
        <v>390.39999399999999</v>
      </c>
      <c r="D979">
        <v>377.20001200000002</v>
      </c>
      <c r="E979">
        <v>379.20001200000002</v>
      </c>
      <c r="F979">
        <v>379.20001200000002</v>
      </c>
      <c r="G979">
        <v>28300</v>
      </c>
    </row>
    <row r="980" spans="1:7" x14ac:dyDescent="0.25">
      <c r="A980" s="19">
        <v>41964</v>
      </c>
      <c r="B980">
        <v>367</v>
      </c>
      <c r="C980">
        <v>374.39999399999999</v>
      </c>
      <c r="D980">
        <v>367</v>
      </c>
      <c r="E980">
        <v>371.39999399999999</v>
      </c>
      <c r="F980">
        <v>371.39999399999999</v>
      </c>
      <c r="G980">
        <v>40400</v>
      </c>
    </row>
    <row r="981" spans="1:7" x14ac:dyDescent="0.25">
      <c r="A981" s="19">
        <v>41967</v>
      </c>
      <c r="B981">
        <v>367.60000600000001</v>
      </c>
      <c r="C981">
        <v>369.39999399999999</v>
      </c>
      <c r="D981">
        <v>362.79998799999998</v>
      </c>
      <c r="E981">
        <v>363.39999399999999</v>
      </c>
      <c r="F981">
        <v>363.39999399999999</v>
      </c>
      <c r="G981">
        <v>33000</v>
      </c>
    </row>
    <row r="982" spans="1:7" x14ac:dyDescent="0.25">
      <c r="A982" s="19">
        <v>41968</v>
      </c>
      <c r="B982">
        <v>362</v>
      </c>
      <c r="C982">
        <v>366</v>
      </c>
      <c r="D982">
        <v>359.79998799999998</v>
      </c>
      <c r="E982">
        <v>361</v>
      </c>
      <c r="F982">
        <v>361</v>
      </c>
      <c r="G982">
        <v>29800</v>
      </c>
    </row>
    <row r="983" spans="1:7" x14ac:dyDescent="0.25">
      <c r="A983" s="19">
        <v>41969</v>
      </c>
      <c r="B983">
        <v>361.39999399999999</v>
      </c>
      <c r="C983">
        <v>361.79998799999998</v>
      </c>
      <c r="D983">
        <v>354</v>
      </c>
      <c r="E983">
        <v>355</v>
      </c>
      <c r="F983">
        <v>355</v>
      </c>
      <c r="G983">
        <v>41200</v>
      </c>
    </row>
    <row r="984" spans="1:7" x14ac:dyDescent="0.25">
      <c r="A984" s="19">
        <v>41971</v>
      </c>
      <c r="B984">
        <v>357</v>
      </c>
      <c r="C984">
        <v>365.39999399999999</v>
      </c>
      <c r="D984">
        <v>354</v>
      </c>
      <c r="E984">
        <v>364.39999399999999</v>
      </c>
      <c r="F984">
        <v>364.39999399999999</v>
      </c>
      <c r="G984">
        <v>31200</v>
      </c>
    </row>
    <row r="985" spans="1:7" x14ac:dyDescent="0.25">
      <c r="A985" s="19">
        <v>41974</v>
      </c>
      <c r="B985">
        <v>371.39999399999999</v>
      </c>
      <c r="C985">
        <v>383.20001200000002</v>
      </c>
      <c r="D985">
        <v>370.60000600000001</v>
      </c>
      <c r="E985">
        <v>379.60000600000001</v>
      </c>
      <c r="F985">
        <v>379.60000600000001</v>
      </c>
      <c r="G985">
        <v>56800</v>
      </c>
    </row>
    <row r="986" spans="1:7" x14ac:dyDescent="0.25">
      <c r="A986" s="19">
        <v>41975</v>
      </c>
      <c r="B986">
        <v>379</v>
      </c>
      <c r="C986">
        <v>379.39999399999999</v>
      </c>
      <c r="D986">
        <v>358</v>
      </c>
      <c r="E986">
        <v>358</v>
      </c>
      <c r="F986">
        <v>358</v>
      </c>
      <c r="G986">
        <v>34900</v>
      </c>
    </row>
    <row r="987" spans="1:7" x14ac:dyDescent="0.25">
      <c r="A987" s="19">
        <v>41976</v>
      </c>
      <c r="B987">
        <v>354</v>
      </c>
      <c r="C987">
        <v>357</v>
      </c>
      <c r="D987">
        <v>351.20001200000002</v>
      </c>
      <c r="E987">
        <v>353</v>
      </c>
      <c r="F987">
        <v>353</v>
      </c>
      <c r="G987">
        <v>45600</v>
      </c>
    </row>
    <row r="988" spans="1:7" x14ac:dyDescent="0.25">
      <c r="A988" s="19">
        <v>41977</v>
      </c>
      <c r="B988">
        <v>356.79998799999998</v>
      </c>
      <c r="C988">
        <v>363.39999399999999</v>
      </c>
      <c r="D988">
        <v>349.39999399999999</v>
      </c>
      <c r="E988">
        <v>354.20001200000002</v>
      </c>
      <c r="F988">
        <v>354.20001200000002</v>
      </c>
      <c r="G988">
        <v>46700</v>
      </c>
    </row>
    <row r="989" spans="1:7" x14ac:dyDescent="0.25">
      <c r="A989" s="19">
        <v>41978</v>
      </c>
      <c r="B989">
        <v>347.39999399999999</v>
      </c>
      <c r="C989">
        <v>350</v>
      </c>
      <c r="D989">
        <v>341.20001200000002</v>
      </c>
      <c r="E989">
        <v>347.20001200000002</v>
      </c>
      <c r="F989">
        <v>347.20001200000002</v>
      </c>
      <c r="G989">
        <v>38500</v>
      </c>
    </row>
    <row r="990" spans="1:7" x14ac:dyDescent="0.25">
      <c r="A990" s="19">
        <v>41981</v>
      </c>
      <c r="B990">
        <v>349.20001200000002</v>
      </c>
      <c r="C990">
        <v>364.39999399999999</v>
      </c>
      <c r="D990">
        <v>343.60000600000001</v>
      </c>
      <c r="E990">
        <v>359.79998799999998</v>
      </c>
      <c r="F990">
        <v>359.79998799999998</v>
      </c>
      <c r="G990">
        <v>65700</v>
      </c>
    </row>
    <row r="991" spans="1:7" x14ac:dyDescent="0.25">
      <c r="A991" s="19">
        <v>41982</v>
      </c>
      <c r="B991">
        <v>379.20001200000002</v>
      </c>
      <c r="C991">
        <v>385.39999399999999</v>
      </c>
      <c r="D991">
        <v>361.79998799999998</v>
      </c>
      <c r="E991">
        <v>364.20001200000002</v>
      </c>
      <c r="F991">
        <v>364.20001200000002</v>
      </c>
      <c r="G991">
        <v>83900</v>
      </c>
    </row>
    <row r="992" spans="1:7" x14ac:dyDescent="0.25">
      <c r="A992" s="19">
        <v>41983</v>
      </c>
      <c r="B992">
        <v>372.39999399999999</v>
      </c>
      <c r="C992">
        <v>403.60000600000001</v>
      </c>
      <c r="D992">
        <v>370.60000600000001</v>
      </c>
      <c r="E992">
        <v>403</v>
      </c>
      <c r="F992">
        <v>403</v>
      </c>
      <c r="G992">
        <v>101800</v>
      </c>
    </row>
    <row r="993" spans="1:7" x14ac:dyDescent="0.25">
      <c r="A993" s="19">
        <v>41984</v>
      </c>
      <c r="B993">
        <v>397.79998799999998</v>
      </c>
      <c r="C993">
        <v>428.20001200000002</v>
      </c>
      <c r="D993">
        <v>381.20001200000002</v>
      </c>
      <c r="E993">
        <v>428</v>
      </c>
      <c r="F993">
        <v>428</v>
      </c>
      <c r="G993">
        <v>84000</v>
      </c>
    </row>
    <row r="994" spans="1:7" x14ac:dyDescent="0.25">
      <c r="A994" s="19">
        <v>41985</v>
      </c>
      <c r="B994">
        <v>446</v>
      </c>
      <c r="C994">
        <v>453.39999399999999</v>
      </c>
      <c r="D994">
        <v>424.20001200000002</v>
      </c>
      <c r="E994">
        <v>450.20001200000002</v>
      </c>
      <c r="F994">
        <v>450.20001200000002</v>
      </c>
      <c r="G994">
        <v>216200</v>
      </c>
    </row>
    <row r="995" spans="1:7" x14ac:dyDescent="0.25">
      <c r="A995" s="19">
        <v>41988</v>
      </c>
      <c r="B995">
        <v>429.20001200000002</v>
      </c>
      <c r="C995">
        <v>457</v>
      </c>
      <c r="D995">
        <v>418.60000600000001</v>
      </c>
      <c r="E995">
        <v>439.60000600000001</v>
      </c>
      <c r="F995">
        <v>439.60000600000001</v>
      </c>
      <c r="G995">
        <v>109300</v>
      </c>
    </row>
    <row r="996" spans="1:7" x14ac:dyDescent="0.25">
      <c r="A996" s="19">
        <v>41989</v>
      </c>
      <c r="B996">
        <v>450.79998799999998</v>
      </c>
      <c r="C996">
        <v>461.20001200000002</v>
      </c>
      <c r="D996">
        <v>414.60000600000001</v>
      </c>
      <c r="E996">
        <v>461.20001200000002</v>
      </c>
      <c r="F996">
        <v>461.20001200000002</v>
      </c>
      <c r="G996">
        <v>151400</v>
      </c>
    </row>
    <row r="997" spans="1:7" x14ac:dyDescent="0.25">
      <c r="A997" s="19">
        <v>41990</v>
      </c>
      <c r="B997">
        <v>467</v>
      </c>
      <c r="C997">
        <v>467.20001200000002</v>
      </c>
      <c r="D997">
        <v>412.60000600000001</v>
      </c>
      <c r="E997">
        <v>414.60000600000001</v>
      </c>
      <c r="F997">
        <v>414.60000600000001</v>
      </c>
      <c r="G997">
        <v>143600</v>
      </c>
    </row>
    <row r="998" spans="1:7" x14ac:dyDescent="0.25">
      <c r="A998" s="19">
        <v>41991</v>
      </c>
      <c r="B998">
        <v>393.79998799999998</v>
      </c>
      <c r="C998">
        <v>413.20001200000002</v>
      </c>
      <c r="D998">
        <v>392.39999399999999</v>
      </c>
      <c r="E998">
        <v>401.39999399999999</v>
      </c>
      <c r="F998">
        <v>401.39999399999999</v>
      </c>
      <c r="G998">
        <v>38900</v>
      </c>
    </row>
    <row r="999" spans="1:7" x14ac:dyDescent="0.25">
      <c r="A999" s="19">
        <v>41992</v>
      </c>
      <c r="B999">
        <v>399.60000600000001</v>
      </c>
      <c r="C999">
        <v>405.39999399999999</v>
      </c>
      <c r="D999">
        <v>392.39999399999999</v>
      </c>
      <c r="E999">
        <v>397.79998799999998</v>
      </c>
      <c r="F999">
        <v>397.79998799999998</v>
      </c>
      <c r="G999">
        <v>48900</v>
      </c>
    </row>
    <row r="1000" spans="1:7" x14ac:dyDescent="0.25">
      <c r="A1000" s="19">
        <v>41995</v>
      </c>
      <c r="B1000">
        <v>387.79998799999998</v>
      </c>
      <c r="C1000">
        <v>390.20001200000002</v>
      </c>
      <c r="D1000">
        <v>378.79998799999998</v>
      </c>
      <c r="E1000">
        <v>379.20001200000002</v>
      </c>
      <c r="F1000">
        <v>379.20001200000002</v>
      </c>
      <c r="G1000">
        <v>56000</v>
      </c>
    </row>
    <row r="1001" spans="1:7" x14ac:dyDescent="0.25">
      <c r="A1001" s="19">
        <v>41996</v>
      </c>
      <c r="B1001">
        <v>376.79998799999998</v>
      </c>
      <c r="C1001">
        <v>386.60000600000001</v>
      </c>
      <c r="D1001">
        <v>376.39999399999999</v>
      </c>
      <c r="E1001">
        <v>379.39999399999999</v>
      </c>
      <c r="F1001">
        <v>379.39999399999999</v>
      </c>
      <c r="G1001">
        <v>23000</v>
      </c>
    </row>
    <row r="1002" spans="1:7" x14ac:dyDescent="0.25">
      <c r="A1002" s="19">
        <v>41997</v>
      </c>
      <c r="B1002">
        <v>375.60000600000001</v>
      </c>
      <c r="C1002">
        <v>379.39999399999999</v>
      </c>
      <c r="D1002">
        <v>374.60000600000001</v>
      </c>
      <c r="E1002">
        <v>376.20001200000002</v>
      </c>
      <c r="F1002">
        <v>376.20001200000002</v>
      </c>
      <c r="G1002">
        <v>14800</v>
      </c>
    </row>
    <row r="1003" spans="1:7" x14ac:dyDescent="0.25">
      <c r="A1003" s="19">
        <v>41999</v>
      </c>
      <c r="B1003">
        <v>376.60000600000001</v>
      </c>
      <c r="C1003">
        <v>381.79998799999998</v>
      </c>
      <c r="D1003">
        <v>373.60000600000001</v>
      </c>
      <c r="E1003">
        <v>379.60000600000001</v>
      </c>
      <c r="F1003">
        <v>379.60000600000001</v>
      </c>
      <c r="G1003">
        <v>25500</v>
      </c>
    </row>
    <row r="1004" spans="1:7" x14ac:dyDescent="0.25">
      <c r="A1004" s="19">
        <v>42002</v>
      </c>
      <c r="B1004">
        <v>382.79998799999998</v>
      </c>
      <c r="C1004">
        <v>384</v>
      </c>
      <c r="D1004">
        <v>376.39999399999999</v>
      </c>
      <c r="E1004">
        <v>378.79998799999998</v>
      </c>
      <c r="F1004">
        <v>378.79998799999998</v>
      </c>
      <c r="G1004">
        <v>25200</v>
      </c>
    </row>
    <row r="1005" spans="1:7" x14ac:dyDescent="0.25">
      <c r="A1005" s="19">
        <v>42003</v>
      </c>
      <c r="B1005">
        <v>384.39999399999999</v>
      </c>
      <c r="C1005">
        <v>390.60000600000001</v>
      </c>
      <c r="D1005">
        <v>379.79998799999998</v>
      </c>
      <c r="E1005">
        <v>388.20001200000002</v>
      </c>
      <c r="F1005">
        <v>388.20001200000002</v>
      </c>
      <c r="G1005">
        <v>39300</v>
      </c>
    </row>
    <row r="1006" spans="1:7" x14ac:dyDescent="0.25">
      <c r="A1006" s="19">
        <v>42004</v>
      </c>
      <c r="B1006">
        <v>387</v>
      </c>
      <c r="C1006">
        <v>426.60000600000001</v>
      </c>
      <c r="D1006">
        <v>385.60000600000001</v>
      </c>
      <c r="E1006">
        <v>419.79998799999998</v>
      </c>
      <c r="F1006">
        <v>419.79998799999998</v>
      </c>
      <c r="G1006">
        <v>53500</v>
      </c>
    </row>
    <row r="1007" spans="1:7" x14ac:dyDescent="0.25">
      <c r="A1007" s="19">
        <v>42006</v>
      </c>
      <c r="B1007">
        <v>406</v>
      </c>
      <c r="C1007">
        <v>436</v>
      </c>
      <c r="D1007">
        <v>400.60000600000001</v>
      </c>
      <c r="E1007">
        <v>412.20001200000002</v>
      </c>
      <c r="F1007">
        <v>412.20001200000002</v>
      </c>
      <c r="G1007">
        <v>46300</v>
      </c>
    </row>
    <row r="1008" spans="1:7" x14ac:dyDescent="0.25">
      <c r="A1008" s="19">
        <v>42009</v>
      </c>
      <c r="B1008">
        <v>423.20001200000002</v>
      </c>
      <c r="C1008">
        <v>448.79998799999998</v>
      </c>
      <c r="D1008">
        <v>421.79998799999998</v>
      </c>
      <c r="E1008">
        <v>443</v>
      </c>
      <c r="F1008">
        <v>443</v>
      </c>
      <c r="G1008">
        <v>62000</v>
      </c>
    </row>
    <row r="1009" spans="1:7" x14ac:dyDescent="0.25">
      <c r="A1009" s="19">
        <v>42010</v>
      </c>
      <c r="B1009">
        <v>440</v>
      </c>
      <c r="C1009">
        <v>468.39999399999999</v>
      </c>
      <c r="D1009">
        <v>434.20001200000002</v>
      </c>
      <c r="E1009">
        <v>452.60000600000001</v>
      </c>
      <c r="F1009">
        <v>452.60000600000001</v>
      </c>
      <c r="G1009">
        <v>80600</v>
      </c>
    </row>
    <row r="1010" spans="1:7" x14ac:dyDescent="0.25">
      <c r="A1010" s="19">
        <v>42011</v>
      </c>
      <c r="B1010">
        <v>439</v>
      </c>
      <c r="C1010">
        <v>448.60000600000001</v>
      </c>
      <c r="D1010">
        <v>431.60000600000001</v>
      </c>
      <c r="E1010">
        <v>437.60000600000001</v>
      </c>
      <c r="F1010">
        <v>437.60000600000001</v>
      </c>
      <c r="G1010">
        <v>50300</v>
      </c>
    </row>
    <row r="1011" spans="1:7" x14ac:dyDescent="0.25">
      <c r="A1011" s="19">
        <v>42012</v>
      </c>
      <c r="B1011">
        <v>420.39999399999999</v>
      </c>
      <c r="C1011">
        <v>422</v>
      </c>
      <c r="D1011">
        <v>407.60000600000001</v>
      </c>
      <c r="E1011">
        <v>409.60000600000001</v>
      </c>
      <c r="F1011">
        <v>409.60000600000001</v>
      </c>
      <c r="G1011">
        <v>46900</v>
      </c>
    </row>
    <row r="1012" spans="1:7" x14ac:dyDescent="0.25">
      <c r="A1012" s="19">
        <v>42013</v>
      </c>
      <c r="B1012">
        <v>405</v>
      </c>
      <c r="C1012">
        <v>428.79998799999998</v>
      </c>
      <c r="D1012">
        <v>404.79998799999998</v>
      </c>
      <c r="E1012">
        <v>425.60000600000001</v>
      </c>
      <c r="F1012">
        <v>425.60000600000001</v>
      </c>
      <c r="G1012">
        <v>56400</v>
      </c>
    </row>
    <row r="1013" spans="1:7" x14ac:dyDescent="0.25">
      <c r="A1013" s="19">
        <v>42016</v>
      </c>
      <c r="B1013">
        <v>428.60000600000001</v>
      </c>
      <c r="C1013">
        <v>456.20001200000002</v>
      </c>
      <c r="D1013">
        <v>427.79998799999998</v>
      </c>
      <c r="E1013">
        <v>445.79998799999998</v>
      </c>
      <c r="F1013">
        <v>445.79998799999998</v>
      </c>
      <c r="G1013">
        <v>40600</v>
      </c>
    </row>
    <row r="1014" spans="1:7" x14ac:dyDescent="0.25">
      <c r="A1014" s="19">
        <v>42017</v>
      </c>
      <c r="B1014">
        <v>435.20001200000002</v>
      </c>
      <c r="C1014">
        <v>470.20001200000002</v>
      </c>
      <c r="D1014">
        <v>430</v>
      </c>
      <c r="E1014">
        <v>458.60000600000001</v>
      </c>
      <c r="F1014">
        <v>458.60000600000001</v>
      </c>
      <c r="G1014">
        <v>60900</v>
      </c>
    </row>
    <row r="1015" spans="1:7" x14ac:dyDescent="0.25">
      <c r="A1015" s="19">
        <v>42018</v>
      </c>
      <c r="B1015">
        <v>480</v>
      </c>
      <c r="C1015">
        <v>484.39999399999999</v>
      </c>
      <c r="D1015">
        <v>464.79998799999998</v>
      </c>
      <c r="E1015">
        <v>466.79998799999998</v>
      </c>
      <c r="F1015">
        <v>466.79998799999998</v>
      </c>
      <c r="G1015">
        <v>90000</v>
      </c>
    </row>
    <row r="1016" spans="1:7" x14ac:dyDescent="0.25">
      <c r="A1016" s="19">
        <v>42019</v>
      </c>
      <c r="B1016">
        <v>461.60000600000001</v>
      </c>
      <c r="C1016">
        <v>482.39999399999999</v>
      </c>
      <c r="D1016">
        <v>455.20001200000002</v>
      </c>
      <c r="E1016">
        <v>481.20001200000002</v>
      </c>
      <c r="F1016">
        <v>481.20001200000002</v>
      </c>
      <c r="G1016">
        <v>56700</v>
      </c>
    </row>
    <row r="1017" spans="1:7" x14ac:dyDescent="0.25">
      <c r="A1017" s="19">
        <v>42020</v>
      </c>
      <c r="B1017">
        <v>482.20001200000002</v>
      </c>
      <c r="C1017">
        <v>491.60000600000001</v>
      </c>
      <c r="D1017">
        <v>466.20001200000002</v>
      </c>
      <c r="E1017">
        <v>471</v>
      </c>
      <c r="F1017">
        <v>471</v>
      </c>
      <c r="G1017">
        <v>62200</v>
      </c>
    </row>
    <row r="1018" spans="1:7" x14ac:dyDescent="0.25">
      <c r="A1018" s="19">
        <v>42024</v>
      </c>
      <c r="B1018">
        <v>457</v>
      </c>
      <c r="C1018">
        <v>482.79998799999998</v>
      </c>
      <c r="D1018">
        <v>456.39999399999999</v>
      </c>
      <c r="E1018">
        <v>466.79998799999998</v>
      </c>
      <c r="F1018">
        <v>466.79998799999998</v>
      </c>
      <c r="G1018">
        <v>58300</v>
      </c>
    </row>
    <row r="1019" spans="1:7" x14ac:dyDescent="0.25">
      <c r="A1019" s="19">
        <v>42025</v>
      </c>
      <c r="B1019">
        <v>472.20001200000002</v>
      </c>
      <c r="C1019">
        <v>478.39999399999999</v>
      </c>
      <c r="D1019">
        <v>444.20001200000002</v>
      </c>
      <c r="E1019">
        <v>444.20001200000002</v>
      </c>
      <c r="F1019">
        <v>444.20001200000002</v>
      </c>
      <c r="G1019">
        <v>128500</v>
      </c>
    </row>
    <row r="1020" spans="1:7" x14ac:dyDescent="0.25">
      <c r="A1020" s="19">
        <v>42026</v>
      </c>
      <c r="B1020">
        <v>432</v>
      </c>
      <c r="C1020">
        <v>448.39999399999999</v>
      </c>
      <c r="D1020">
        <v>415.60000600000001</v>
      </c>
      <c r="E1020">
        <v>416.20001200000002</v>
      </c>
      <c r="F1020">
        <v>416.20001200000002</v>
      </c>
      <c r="G1020">
        <v>57100</v>
      </c>
    </row>
    <row r="1021" spans="1:7" x14ac:dyDescent="0.25">
      <c r="A1021" s="19">
        <v>42027</v>
      </c>
      <c r="B1021">
        <v>422.20001200000002</v>
      </c>
      <c r="C1021">
        <v>428.39999399999999</v>
      </c>
      <c r="D1021">
        <v>410</v>
      </c>
      <c r="E1021">
        <v>426.79998799999998</v>
      </c>
      <c r="F1021">
        <v>426.79998799999998</v>
      </c>
      <c r="G1021">
        <v>40200</v>
      </c>
    </row>
    <row r="1022" spans="1:7" x14ac:dyDescent="0.25">
      <c r="A1022" s="19">
        <v>42030</v>
      </c>
      <c r="B1022">
        <v>422.60000600000001</v>
      </c>
      <c r="C1022">
        <v>431.20001200000002</v>
      </c>
      <c r="D1022">
        <v>407</v>
      </c>
      <c r="E1022">
        <v>407.60000600000001</v>
      </c>
      <c r="F1022">
        <v>407.60000600000001</v>
      </c>
      <c r="G1022">
        <v>35800</v>
      </c>
    </row>
    <row r="1023" spans="1:7" x14ac:dyDescent="0.25">
      <c r="A1023" s="19">
        <v>42031</v>
      </c>
      <c r="B1023">
        <v>428</v>
      </c>
      <c r="C1023">
        <v>432.39999399999999</v>
      </c>
      <c r="D1023">
        <v>413.20001200000002</v>
      </c>
      <c r="E1023">
        <v>425.20001200000002</v>
      </c>
      <c r="F1023">
        <v>425.20001200000002</v>
      </c>
      <c r="G1023">
        <v>65100</v>
      </c>
    </row>
    <row r="1024" spans="1:7" x14ac:dyDescent="0.25">
      <c r="A1024" s="19">
        <v>42032</v>
      </c>
      <c r="B1024">
        <v>414</v>
      </c>
      <c r="C1024">
        <v>465.20001200000002</v>
      </c>
      <c r="D1024">
        <v>414</v>
      </c>
      <c r="E1024">
        <v>461.20001200000002</v>
      </c>
      <c r="F1024">
        <v>461.20001200000002</v>
      </c>
      <c r="G1024">
        <v>82600</v>
      </c>
    </row>
    <row r="1025" spans="1:7" x14ac:dyDescent="0.25">
      <c r="A1025" s="19">
        <v>42033</v>
      </c>
      <c r="B1025">
        <v>460.79998799999998</v>
      </c>
      <c r="C1025">
        <v>477.20001200000002</v>
      </c>
      <c r="D1025">
        <v>442.79998799999998</v>
      </c>
      <c r="E1025">
        <v>445.60000600000001</v>
      </c>
      <c r="F1025">
        <v>445.60000600000001</v>
      </c>
      <c r="G1025">
        <v>88900</v>
      </c>
    </row>
    <row r="1026" spans="1:7" x14ac:dyDescent="0.25">
      <c r="A1026" s="19">
        <v>42034</v>
      </c>
      <c r="B1026">
        <v>460</v>
      </c>
      <c r="C1026">
        <v>493</v>
      </c>
      <c r="D1026">
        <v>451.39999399999999</v>
      </c>
      <c r="E1026">
        <v>491</v>
      </c>
      <c r="F1026">
        <v>491</v>
      </c>
      <c r="G1026">
        <v>76300</v>
      </c>
    </row>
    <row r="1027" spans="1:7" x14ac:dyDescent="0.25">
      <c r="A1027" s="19">
        <v>42037</v>
      </c>
      <c r="B1027">
        <v>474.79998799999998</v>
      </c>
      <c r="C1027">
        <v>496.60000600000001</v>
      </c>
      <c r="D1027">
        <v>463.79998799999998</v>
      </c>
      <c r="E1027">
        <v>464.20001200000002</v>
      </c>
      <c r="F1027">
        <v>464.20001200000002</v>
      </c>
      <c r="G1027">
        <v>71600</v>
      </c>
    </row>
    <row r="1028" spans="1:7" x14ac:dyDescent="0.25">
      <c r="A1028" s="19">
        <v>42038</v>
      </c>
      <c r="B1028">
        <v>455.79998799999998</v>
      </c>
      <c r="C1028">
        <v>460.20001200000002</v>
      </c>
      <c r="D1028">
        <v>440.39999399999999</v>
      </c>
      <c r="E1028">
        <v>442.20001200000002</v>
      </c>
      <c r="F1028">
        <v>442.20001200000002</v>
      </c>
      <c r="G1028">
        <v>53000</v>
      </c>
    </row>
    <row r="1029" spans="1:7" x14ac:dyDescent="0.25">
      <c r="A1029" s="19">
        <v>42039</v>
      </c>
      <c r="B1029">
        <v>447.60000600000001</v>
      </c>
      <c r="C1029">
        <v>456.79998799999998</v>
      </c>
      <c r="D1029">
        <v>434.79998799999998</v>
      </c>
      <c r="E1029">
        <v>454.60000600000001</v>
      </c>
      <c r="F1029">
        <v>454.60000600000001</v>
      </c>
      <c r="G1029">
        <v>63200</v>
      </c>
    </row>
    <row r="1030" spans="1:7" x14ac:dyDescent="0.25">
      <c r="A1030" s="19">
        <v>42040</v>
      </c>
      <c r="B1030">
        <v>448.60000600000001</v>
      </c>
      <c r="C1030">
        <v>449</v>
      </c>
      <c r="D1030">
        <v>434.60000600000001</v>
      </c>
      <c r="E1030">
        <v>437.60000600000001</v>
      </c>
      <c r="F1030">
        <v>437.60000600000001</v>
      </c>
      <c r="G1030">
        <v>61200</v>
      </c>
    </row>
    <row r="1031" spans="1:7" x14ac:dyDescent="0.25">
      <c r="A1031" s="19">
        <v>42041</v>
      </c>
      <c r="B1031">
        <v>432</v>
      </c>
      <c r="C1031">
        <v>465.79998799999998</v>
      </c>
      <c r="D1031">
        <v>429.20001200000002</v>
      </c>
      <c r="E1031">
        <v>456.39999399999999</v>
      </c>
      <c r="F1031">
        <v>456.39999399999999</v>
      </c>
      <c r="G1031">
        <v>93600</v>
      </c>
    </row>
    <row r="1032" spans="1:7" x14ac:dyDescent="0.25">
      <c r="A1032" s="19">
        <v>42044</v>
      </c>
      <c r="B1032">
        <v>464.79998799999998</v>
      </c>
      <c r="C1032">
        <v>468.39999399999999</v>
      </c>
      <c r="D1032">
        <v>456.79998799999998</v>
      </c>
      <c r="E1032">
        <v>458.60000600000001</v>
      </c>
      <c r="F1032">
        <v>458.60000600000001</v>
      </c>
      <c r="G1032">
        <v>50100</v>
      </c>
    </row>
    <row r="1033" spans="1:7" x14ac:dyDescent="0.25">
      <c r="A1033" s="19">
        <v>42045</v>
      </c>
      <c r="B1033">
        <v>447.79998799999998</v>
      </c>
      <c r="C1033">
        <v>456.39999399999999</v>
      </c>
      <c r="D1033">
        <v>438.60000600000001</v>
      </c>
      <c r="E1033">
        <v>441.20001200000002</v>
      </c>
      <c r="F1033">
        <v>441.20001200000002</v>
      </c>
      <c r="G1033">
        <v>59300</v>
      </c>
    </row>
    <row r="1034" spans="1:7" x14ac:dyDescent="0.25">
      <c r="A1034" s="19">
        <v>42046</v>
      </c>
      <c r="B1034">
        <v>445.39999399999999</v>
      </c>
      <c r="C1034">
        <v>451.39999399999999</v>
      </c>
      <c r="D1034">
        <v>442.20001200000002</v>
      </c>
      <c r="E1034">
        <v>443</v>
      </c>
      <c r="F1034">
        <v>443</v>
      </c>
      <c r="G1034">
        <v>52700</v>
      </c>
    </row>
    <row r="1035" spans="1:7" x14ac:dyDescent="0.25">
      <c r="A1035" s="19">
        <v>42047</v>
      </c>
      <c r="B1035">
        <v>432.79998799999998</v>
      </c>
      <c r="C1035">
        <v>435.20001200000002</v>
      </c>
      <c r="D1035">
        <v>414.79998799999998</v>
      </c>
      <c r="E1035">
        <v>416.79998799999998</v>
      </c>
      <c r="F1035">
        <v>416.79998799999998</v>
      </c>
      <c r="G1035">
        <v>68300</v>
      </c>
    </row>
    <row r="1036" spans="1:7" x14ac:dyDescent="0.25">
      <c r="A1036" s="19">
        <v>42048</v>
      </c>
      <c r="B1036">
        <v>414.20001200000002</v>
      </c>
      <c r="C1036">
        <v>422.60000600000001</v>
      </c>
      <c r="D1036">
        <v>409.39999399999999</v>
      </c>
      <c r="E1036">
        <v>411.79998799999998</v>
      </c>
      <c r="F1036">
        <v>411.79998799999998</v>
      </c>
      <c r="G1036">
        <v>50300</v>
      </c>
    </row>
    <row r="1037" spans="1:7" x14ac:dyDescent="0.25">
      <c r="A1037" s="19">
        <v>42052</v>
      </c>
      <c r="B1037">
        <v>415.60000600000001</v>
      </c>
      <c r="C1037">
        <v>418.60000600000001</v>
      </c>
      <c r="D1037">
        <v>409.60000600000001</v>
      </c>
      <c r="E1037">
        <v>412.79998799999998</v>
      </c>
      <c r="F1037">
        <v>412.79998799999998</v>
      </c>
      <c r="G1037">
        <v>48100</v>
      </c>
    </row>
    <row r="1038" spans="1:7" x14ac:dyDescent="0.25">
      <c r="A1038" s="19">
        <v>42053</v>
      </c>
      <c r="B1038">
        <v>417.79998799999998</v>
      </c>
      <c r="C1038">
        <v>418.39999399999999</v>
      </c>
      <c r="D1038">
        <v>407.60000600000001</v>
      </c>
      <c r="E1038">
        <v>409.20001200000002</v>
      </c>
      <c r="F1038">
        <v>409.20001200000002</v>
      </c>
      <c r="G1038">
        <v>42500</v>
      </c>
    </row>
    <row r="1039" spans="1:7" x14ac:dyDescent="0.25">
      <c r="A1039" s="19">
        <v>42054</v>
      </c>
      <c r="B1039">
        <v>413.79998799999998</v>
      </c>
      <c r="C1039">
        <v>414</v>
      </c>
      <c r="D1039">
        <v>400</v>
      </c>
      <c r="E1039">
        <v>400.20001200000002</v>
      </c>
      <c r="F1039">
        <v>400.20001200000002</v>
      </c>
      <c r="G1039">
        <v>44000</v>
      </c>
    </row>
    <row r="1040" spans="1:7" x14ac:dyDescent="0.25">
      <c r="A1040" s="19">
        <v>42055</v>
      </c>
      <c r="B1040">
        <v>408</v>
      </c>
      <c r="C1040">
        <v>410.39999399999999</v>
      </c>
      <c r="D1040">
        <v>382.79998799999998</v>
      </c>
      <c r="E1040">
        <v>385.79998799999998</v>
      </c>
      <c r="F1040">
        <v>385.79998799999998</v>
      </c>
      <c r="G1040">
        <v>57600</v>
      </c>
    </row>
    <row r="1041" spans="1:7" x14ac:dyDescent="0.25">
      <c r="A1041" s="19">
        <v>42058</v>
      </c>
      <c r="B1041">
        <v>390</v>
      </c>
      <c r="C1041">
        <v>392.39999399999999</v>
      </c>
      <c r="D1041">
        <v>385.60000600000001</v>
      </c>
      <c r="E1041">
        <v>387.20001200000002</v>
      </c>
      <c r="F1041">
        <v>387.20001200000002</v>
      </c>
      <c r="G1041">
        <v>37500</v>
      </c>
    </row>
    <row r="1042" spans="1:7" x14ac:dyDescent="0.25">
      <c r="A1042" s="19">
        <v>42059</v>
      </c>
      <c r="B1042">
        <v>386.20001200000002</v>
      </c>
      <c r="C1042">
        <v>386.20001200000002</v>
      </c>
      <c r="D1042">
        <v>369</v>
      </c>
      <c r="E1042">
        <v>371</v>
      </c>
      <c r="F1042">
        <v>371</v>
      </c>
      <c r="G1042">
        <v>82300</v>
      </c>
    </row>
    <row r="1043" spans="1:7" x14ac:dyDescent="0.25">
      <c r="A1043" s="19">
        <v>42060</v>
      </c>
      <c r="B1043">
        <v>372.20001200000002</v>
      </c>
      <c r="C1043">
        <v>377.60000600000001</v>
      </c>
      <c r="D1043">
        <v>356.79998799999998</v>
      </c>
      <c r="E1043">
        <v>373.60000600000001</v>
      </c>
      <c r="F1043">
        <v>373.60000600000001</v>
      </c>
      <c r="G1043">
        <v>80300</v>
      </c>
    </row>
    <row r="1044" spans="1:7" x14ac:dyDescent="0.25">
      <c r="A1044" s="19">
        <v>42061</v>
      </c>
      <c r="B1044">
        <v>372.60000600000001</v>
      </c>
      <c r="C1044">
        <v>379.60000600000001</v>
      </c>
      <c r="D1044">
        <v>364.39999399999999</v>
      </c>
      <c r="E1044">
        <v>369</v>
      </c>
      <c r="F1044">
        <v>369</v>
      </c>
      <c r="G1044">
        <v>66500</v>
      </c>
    </row>
    <row r="1045" spans="1:7" x14ac:dyDescent="0.25">
      <c r="A1045" s="19">
        <v>42062</v>
      </c>
      <c r="B1045">
        <v>368.79998799999998</v>
      </c>
      <c r="C1045">
        <v>372</v>
      </c>
      <c r="D1045">
        <v>361.60000600000001</v>
      </c>
      <c r="E1045">
        <v>367.60000600000001</v>
      </c>
      <c r="F1045">
        <v>367.60000600000001</v>
      </c>
      <c r="G1045">
        <v>57400</v>
      </c>
    </row>
    <row r="1046" spans="1:7" x14ac:dyDescent="0.25">
      <c r="A1046" s="19">
        <v>42065</v>
      </c>
      <c r="B1046">
        <v>365.39999399999999</v>
      </c>
      <c r="C1046">
        <v>366.60000600000001</v>
      </c>
      <c r="D1046">
        <v>354.79998799999998</v>
      </c>
      <c r="E1046">
        <v>354.79998799999998</v>
      </c>
      <c r="F1046">
        <v>354.79998799999998</v>
      </c>
      <c r="G1046">
        <v>86000</v>
      </c>
    </row>
    <row r="1047" spans="1:7" x14ac:dyDescent="0.25">
      <c r="A1047" s="19">
        <v>42066</v>
      </c>
      <c r="B1047">
        <v>358.60000600000001</v>
      </c>
      <c r="C1047">
        <v>371.79998799999998</v>
      </c>
      <c r="D1047">
        <v>356.79998799999998</v>
      </c>
      <c r="E1047">
        <v>362.60000600000001</v>
      </c>
      <c r="F1047">
        <v>362.60000600000001</v>
      </c>
      <c r="G1047">
        <v>52400</v>
      </c>
    </row>
    <row r="1048" spans="1:7" x14ac:dyDescent="0.25">
      <c r="A1048" s="19">
        <v>42067</v>
      </c>
      <c r="B1048">
        <v>368</v>
      </c>
      <c r="C1048">
        <v>375.79998799999998</v>
      </c>
      <c r="D1048">
        <v>361.20001200000002</v>
      </c>
      <c r="E1048">
        <v>361.60000600000001</v>
      </c>
      <c r="F1048">
        <v>361.60000600000001</v>
      </c>
      <c r="G1048">
        <v>78600</v>
      </c>
    </row>
    <row r="1049" spans="1:7" x14ac:dyDescent="0.25">
      <c r="A1049" s="19">
        <v>42068</v>
      </c>
      <c r="B1049">
        <v>359.60000600000001</v>
      </c>
      <c r="C1049">
        <v>364.60000600000001</v>
      </c>
      <c r="D1049">
        <v>356.60000600000001</v>
      </c>
      <c r="E1049">
        <v>356.79998799999998</v>
      </c>
      <c r="F1049">
        <v>356.79998799999998</v>
      </c>
      <c r="G1049">
        <v>47000</v>
      </c>
    </row>
    <row r="1050" spans="1:7" x14ac:dyDescent="0.25">
      <c r="A1050" s="19">
        <v>42069</v>
      </c>
      <c r="B1050">
        <v>362.20001200000002</v>
      </c>
      <c r="C1050">
        <v>375</v>
      </c>
      <c r="D1050">
        <v>357.39999399999999</v>
      </c>
      <c r="E1050">
        <v>373.20001200000002</v>
      </c>
      <c r="F1050">
        <v>373.20001200000002</v>
      </c>
      <c r="G1050">
        <v>63600</v>
      </c>
    </row>
    <row r="1051" spans="1:7" x14ac:dyDescent="0.25">
      <c r="A1051" s="19">
        <v>42072</v>
      </c>
      <c r="B1051">
        <v>370.39999399999999</v>
      </c>
      <c r="C1051">
        <v>373</v>
      </c>
      <c r="D1051">
        <v>364.20001200000002</v>
      </c>
      <c r="E1051">
        <v>368</v>
      </c>
      <c r="F1051">
        <v>368</v>
      </c>
      <c r="G1051">
        <v>50100</v>
      </c>
    </row>
    <row r="1052" spans="1:7" x14ac:dyDescent="0.25">
      <c r="A1052" s="19">
        <v>42073</v>
      </c>
      <c r="B1052">
        <v>378.39999399999999</v>
      </c>
      <c r="C1052">
        <v>384.39999399999999</v>
      </c>
      <c r="D1052">
        <v>375.79998799999998</v>
      </c>
      <c r="E1052">
        <v>379.79998799999998</v>
      </c>
      <c r="F1052">
        <v>379.79998799999998</v>
      </c>
      <c r="G1052">
        <v>78400</v>
      </c>
    </row>
    <row r="1053" spans="1:7" x14ac:dyDescent="0.25">
      <c r="A1053" s="19">
        <v>42074</v>
      </c>
      <c r="B1053">
        <v>380.20001200000002</v>
      </c>
      <c r="C1053">
        <v>391.20001200000002</v>
      </c>
      <c r="D1053">
        <v>379.20001200000002</v>
      </c>
      <c r="E1053">
        <v>388</v>
      </c>
      <c r="F1053">
        <v>388</v>
      </c>
      <c r="G1053">
        <v>72400</v>
      </c>
    </row>
    <row r="1054" spans="1:7" x14ac:dyDescent="0.25">
      <c r="A1054" s="19">
        <v>42075</v>
      </c>
      <c r="B1054">
        <v>381.20001200000002</v>
      </c>
      <c r="C1054">
        <v>381.60000600000001</v>
      </c>
      <c r="D1054">
        <v>364.39999399999999</v>
      </c>
      <c r="E1054">
        <v>365</v>
      </c>
      <c r="F1054">
        <v>365</v>
      </c>
      <c r="G1054">
        <v>60200</v>
      </c>
    </row>
    <row r="1055" spans="1:7" x14ac:dyDescent="0.25">
      <c r="A1055" s="19">
        <v>42076</v>
      </c>
      <c r="B1055">
        <v>366.60000600000001</v>
      </c>
      <c r="C1055">
        <v>383</v>
      </c>
      <c r="D1055">
        <v>364.79998799999998</v>
      </c>
      <c r="E1055">
        <v>373.39999399999999</v>
      </c>
      <c r="F1055">
        <v>373.39999399999999</v>
      </c>
      <c r="G1055">
        <v>65400</v>
      </c>
    </row>
    <row r="1056" spans="1:7" x14ac:dyDescent="0.25">
      <c r="A1056" s="19">
        <v>42079</v>
      </c>
      <c r="B1056">
        <v>368.79998799999998</v>
      </c>
      <c r="C1056">
        <v>369.79998799999998</v>
      </c>
      <c r="D1056">
        <v>361</v>
      </c>
      <c r="E1056">
        <v>365</v>
      </c>
      <c r="F1056">
        <v>365</v>
      </c>
      <c r="G1056">
        <v>52300</v>
      </c>
    </row>
    <row r="1057" spans="1:7" x14ac:dyDescent="0.25">
      <c r="A1057" s="19">
        <v>42080</v>
      </c>
      <c r="B1057">
        <v>369.79998799999998</v>
      </c>
      <c r="C1057">
        <v>372.39999399999999</v>
      </c>
      <c r="D1057">
        <v>361.79998799999998</v>
      </c>
      <c r="E1057">
        <v>362.60000600000001</v>
      </c>
      <c r="F1057">
        <v>362.60000600000001</v>
      </c>
      <c r="G1057">
        <v>43600</v>
      </c>
    </row>
    <row r="1058" spans="1:7" x14ac:dyDescent="0.25">
      <c r="A1058" s="19">
        <v>42081</v>
      </c>
      <c r="B1058">
        <v>365.39999399999999</v>
      </c>
      <c r="C1058">
        <v>367.79998799999998</v>
      </c>
      <c r="D1058">
        <v>344.20001200000002</v>
      </c>
      <c r="E1058">
        <v>347</v>
      </c>
      <c r="F1058">
        <v>347</v>
      </c>
      <c r="G1058">
        <v>114600</v>
      </c>
    </row>
    <row r="1059" spans="1:7" x14ac:dyDescent="0.25">
      <c r="A1059" s="19">
        <v>42082</v>
      </c>
      <c r="B1059">
        <v>352.60000600000001</v>
      </c>
      <c r="C1059">
        <v>356.20001200000002</v>
      </c>
      <c r="D1059">
        <v>346.20001200000002</v>
      </c>
      <c r="E1059">
        <v>347.60000600000001</v>
      </c>
      <c r="F1059">
        <v>347.60000600000001</v>
      </c>
      <c r="G1059">
        <v>62200</v>
      </c>
    </row>
    <row r="1060" spans="1:7" x14ac:dyDescent="0.25">
      <c r="A1060" s="19">
        <v>42083</v>
      </c>
      <c r="B1060">
        <v>343.20001200000002</v>
      </c>
      <c r="C1060">
        <v>346</v>
      </c>
      <c r="D1060">
        <v>331.60000600000001</v>
      </c>
      <c r="E1060">
        <v>342</v>
      </c>
      <c r="F1060">
        <v>342</v>
      </c>
      <c r="G1060">
        <v>95600</v>
      </c>
    </row>
    <row r="1061" spans="1:7" x14ac:dyDescent="0.25">
      <c r="A1061" s="19">
        <v>42086</v>
      </c>
      <c r="B1061">
        <v>339.20001200000002</v>
      </c>
      <c r="C1061">
        <v>339.79998799999998</v>
      </c>
      <c r="D1061">
        <v>331.79998799999998</v>
      </c>
      <c r="E1061">
        <v>335.79998799999998</v>
      </c>
      <c r="F1061">
        <v>335.79998799999998</v>
      </c>
      <c r="G1061">
        <v>56100</v>
      </c>
    </row>
    <row r="1062" spans="1:7" x14ac:dyDescent="0.25">
      <c r="A1062" s="19">
        <v>42087</v>
      </c>
      <c r="B1062">
        <v>336.20001200000002</v>
      </c>
      <c r="C1062">
        <v>338</v>
      </c>
      <c r="D1062">
        <v>327.60000600000001</v>
      </c>
      <c r="E1062">
        <v>334</v>
      </c>
      <c r="F1062">
        <v>334</v>
      </c>
      <c r="G1062">
        <v>65400</v>
      </c>
    </row>
    <row r="1063" spans="1:7" x14ac:dyDescent="0.25">
      <c r="A1063" s="19">
        <v>42088</v>
      </c>
      <c r="B1063">
        <v>332.60000600000001</v>
      </c>
      <c r="C1063">
        <v>349.79998799999998</v>
      </c>
      <c r="D1063">
        <v>330.79998799999998</v>
      </c>
      <c r="E1063">
        <v>349.39999399999999</v>
      </c>
      <c r="F1063">
        <v>349.39999399999999</v>
      </c>
      <c r="G1063">
        <v>105600</v>
      </c>
    </row>
    <row r="1064" spans="1:7" x14ac:dyDescent="0.25">
      <c r="A1064" s="19">
        <v>42089</v>
      </c>
      <c r="B1064">
        <v>356.20001200000002</v>
      </c>
      <c r="C1064">
        <v>359.39999399999999</v>
      </c>
      <c r="D1064">
        <v>344.20001200000002</v>
      </c>
      <c r="E1064">
        <v>346.39999399999999</v>
      </c>
      <c r="F1064">
        <v>346.39999399999999</v>
      </c>
      <c r="G1064">
        <v>127000</v>
      </c>
    </row>
    <row r="1065" spans="1:7" x14ac:dyDescent="0.25">
      <c r="A1065" s="19">
        <v>42090</v>
      </c>
      <c r="B1065">
        <v>346.60000600000001</v>
      </c>
      <c r="C1065">
        <v>347.39999399999999</v>
      </c>
      <c r="D1065">
        <v>340.79998799999998</v>
      </c>
      <c r="E1065">
        <v>342.20001200000002</v>
      </c>
      <c r="F1065">
        <v>342.20001200000002</v>
      </c>
      <c r="G1065">
        <v>44900</v>
      </c>
    </row>
    <row r="1066" spans="1:7" x14ac:dyDescent="0.25">
      <c r="A1066" s="19">
        <v>42093</v>
      </c>
      <c r="B1066">
        <v>334</v>
      </c>
      <c r="C1066">
        <v>334.79998799999998</v>
      </c>
      <c r="D1066">
        <v>330</v>
      </c>
      <c r="E1066">
        <v>331.60000600000001</v>
      </c>
      <c r="F1066">
        <v>331.60000600000001</v>
      </c>
      <c r="G1066">
        <v>66100</v>
      </c>
    </row>
    <row r="1067" spans="1:7" x14ac:dyDescent="0.25">
      <c r="A1067" s="19">
        <v>42094</v>
      </c>
      <c r="B1067">
        <v>333</v>
      </c>
      <c r="C1067">
        <v>342.20001200000002</v>
      </c>
      <c r="D1067">
        <v>332.39999399999999</v>
      </c>
      <c r="E1067">
        <v>340.20001200000002</v>
      </c>
      <c r="F1067">
        <v>340.20001200000002</v>
      </c>
      <c r="G1067">
        <v>62400</v>
      </c>
    </row>
    <row r="1068" spans="1:7" x14ac:dyDescent="0.25">
      <c r="A1068" s="19">
        <v>42095</v>
      </c>
      <c r="B1068">
        <v>341</v>
      </c>
      <c r="C1068">
        <v>351.20001200000002</v>
      </c>
      <c r="D1068">
        <v>339.79998799999998</v>
      </c>
      <c r="E1068">
        <v>340</v>
      </c>
      <c r="F1068">
        <v>340</v>
      </c>
      <c r="G1068">
        <v>71000</v>
      </c>
    </row>
    <row r="1069" spans="1:7" x14ac:dyDescent="0.25">
      <c r="A1069" s="19">
        <v>42096</v>
      </c>
      <c r="B1069">
        <v>337.79998799999998</v>
      </c>
      <c r="C1069">
        <v>339.20001200000002</v>
      </c>
      <c r="D1069">
        <v>332</v>
      </c>
      <c r="E1069">
        <v>333.20001200000002</v>
      </c>
      <c r="F1069">
        <v>333.20001200000002</v>
      </c>
      <c r="G1069">
        <v>46900</v>
      </c>
    </row>
    <row r="1070" spans="1:7" x14ac:dyDescent="0.25">
      <c r="A1070" s="19">
        <v>42100</v>
      </c>
      <c r="B1070">
        <v>336.39999399999999</v>
      </c>
      <c r="C1070">
        <v>337.60000600000001</v>
      </c>
      <c r="D1070">
        <v>323</v>
      </c>
      <c r="E1070">
        <v>325.20001200000002</v>
      </c>
      <c r="F1070">
        <v>325.20001200000002</v>
      </c>
      <c r="G1070">
        <v>64100</v>
      </c>
    </row>
    <row r="1071" spans="1:7" x14ac:dyDescent="0.25">
      <c r="A1071" s="19">
        <v>42101</v>
      </c>
      <c r="B1071">
        <v>323.39999399999999</v>
      </c>
      <c r="C1071">
        <v>325.39999399999999</v>
      </c>
      <c r="D1071">
        <v>320</v>
      </c>
      <c r="E1071">
        <v>325.39999399999999</v>
      </c>
      <c r="F1071">
        <v>325.39999399999999</v>
      </c>
      <c r="G1071">
        <v>48300</v>
      </c>
    </row>
    <row r="1072" spans="1:7" x14ac:dyDescent="0.25">
      <c r="A1072" s="19">
        <v>42102</v>
      </c>
      <c r="B1072">
        <v>322.79998799999998</v>
      </c>
      <c r="C1072">
        <v>325.20001200000002</v>
      </c>
      <c r="D1072">
        <v>318.20001200000002</v>
      </c>
      <c r="E1072">
        <v>319</v>
      </c>
      <c r="F1072">
        <v>319</v>
      </c>
      <c r="G1072">
        <v>53600</v>
      </c>
    </row>
    <row r="1073" spans="1:7" x14ac:dyDescent="0.25">
      <c r="A1073" s="19">
        <v>42103</v>
      </c>
      <c r="B1073">
        <v>317.39999399999999</v>
      </c>
      <c r="C1073">
        <v>321</v>
      </c>
      <c r="D1073">
        <v>307.60000600000001</v>
      </c>
      <c r="E1073">
        <v>308</v>
      </c>
      <c r="F1073">
        <v>308</v>
      </c>
      <c r="G1073">
        <v>72100</v>
      </c>
    </row>
    <row r="1074" spans="1:7" x14ac:dyDescent="0.25">
      <c r="A1074" s="19">
        <v>42104</v>
      </c>
      <c r="B1074">
        <v>305.20001200000002</v>
      </c>
      <c r="C1074">
        <v>305.60000600000001</v>
      </c>
      <c r="D1074">
        <v>294</v>
      </c>
      <c r="E1074">
        <v>294.39999399999999</v>
      </c>
      <c r="F1074">
        <v>294.39999399999999</v>
      </c>
      <c r="G1074">
        <v>72500</v>
      </c>
    </row>
    <row r="1075" spans="1:7" x14ac:dyDescent="0.25">
      <c r="A1075" s="19">
        <v>42107</v>
      </c>
      <c r="B1075">
        <v>290.39999399999999</v>
      </c>
      <c r="C1075">
        <v>304.79998799999998</v>
      </c>
      <c r="D1075">
        <v>287.60000600000001</v>
      </c>
      <c r="E1075">
        <v>302</v>
      </c>
      <c r="F1075">
        <v>302</v>
      </c>
      <c r="G1075">
        <v>69400</v>
      </c>
    </row>
    <row r="1076" spans="1:7" x14ac:dyDescent="0.25">
      <c r="A1076" s="19">
        <v>42108</v>
      </c>
      <c r="B1076">
        <v>305.60000600000001</v>
      </c>
      <c r="C1076">
        <v>307.60000600000001</v>
      </c>
      <c r="D1076">
        <v>296.39999399999999</v>
      </c>
      <c r="E1076">
        <v>299</v>
      </c>
      <c r="F1076">
        <v>299</v>
      </c>
      <c r="G1076">
        <v>58300</v>
      </c>
    </row>
    <row r="1077" spans="1:7" x14ac:dyDescent="0.25">
      <c r="A1077" s="19">
        <v>42109</v>
      </c>
      <c r="B1077">
        <v>295</v>
      </c>
      <c r="C1077">
        <v>295.39999399999999</v>
      </c>
      <c r="D1077">
        <v>289.20001200000002</v>
      </c>
      <c r="E1077">
        <v>292.39999399999999</v>
      </c>
      <c r="F1077">
        <v>292.39999399999999</v>
      </c>
      <c r="G1077">
        <v>54500</v>
      </c>
    </row>
    <row r="1078" spans="1:7" x14ac:dyDescent="0.25">
      <c r="A1078" s="19">
        <v>42110</v>
      </c>
      <c r="B1078">
        <v>293.20001200000002</v>
      </c>
      <c r="C1078">
        <v>294.60000600000001</v>
      </c>
      <c r="D1078">
        <v>283.79998799999998</v>
      </c>
      <c r="E1078">
        <v>286.39999399999999</v>
      </c>
      <c r="F1078">
        <v>286.39999399999999</v>
      </c>
      <c r="G1078">
        <v>46400</v>
      </c>
    </row>
    <row r="1079" spans="1:7" x14ac:dyDescent="0.25">
      <c r="A1079" s="19">
        <v>42111</v>
      </c>
      <c r="B1079">
        <v>295.79998799999998</v>
      </c>
      <c r="C1079">
        <v>304.20001200000002</v>
      </c>
      <c r="D1079">
        <v>294.20001200000002</v>
      </c>
      <c r="E1079">
        <v>295.79998799999998</v>
      </c>
      <c r="F1079">
        <v>295.79998799999998</v>
      </c>
      <c r="G1079">
        <v>106800</v>
      </c>
    </row>
    <row r="1080" spans="1:7" x14ac:dyDescent="0.25">
      <c r="A1080" s="19">
        <v>42114</v>
      </c>
      <c r="B1080">
        <v>290.39999399999999</v>
      </c>
      <c r="C1080">
        <v>291.60000600000001</v>
      </c>
      <c r="D1080">
        <v>284.39999399999999</v>
      </c>
      <c r="E1080">
        <v>286.20001200000002</v>
      </c>
      <c r="F1080">
        <v>286.20001200000002</v>
      </c>
      <c r="G1080">
        <v>54300</v>
      </c>
    </row>
    <row r="1081" spans="1:7" x14ac:dyDescent="0.25">
      <c r="A1081" s="19">
        <v>42115</v>
      </c>
      <c r="B1081">
        <v>283</v>
      </c>
      <c r="C1081">
        <v>289.39999399999999</v>
      </c>
      <c r="D1081">
        <v>281.79998799999998</v>
      </c>
      <c r="E1081">
        <v>286.20001200000002</v>
      </c>
      <c r="F1081">
        <v>286.20001200000002</v>
      </c>
      <c r="G1081">
        <v>48100</v>
      </c>
    </row>
    <row r="1082" spans="1:7" x14ac:dyDescent="0.25">
      <c r="A1082" s="19">
        <v>42116</v>
      </c>
      <c r="B1082">
        <v>285</v>
      </c>
      <c r="C1082">
        <v>290.20001200000002</v>
      </c>
      <c r="D1082">
        <v>281.79998799999998</v>
      </c>
      <c r="E1082">
        <v>283.20001200000002</v>
      </c>
      <c r="F1082">
        <v>283.20001200000002</v>
      </c>
      <c r="G1082">
        <v>56200</v>
      </c>
    </row>
    <row r="1083" spans="1:7" x14ac:dyDescent="0.25">
      <c r="A1083" s="19">
        <v>42117</v>
      </c>
      <c r="B1083">
        <v>285</v>
      </c>
      <c r="C1083">
        <v>285.79998799999998</v>
      </c>
      <c r="D1083">
        <v>278</v>
      </c>
      <c r="E1083">
        <v>280.60000600000001</v>
      </c>
      <c r="F1083">
        <v>280.60000600000001</v>
      </c>
      <c r="G1083">
        <v>62900</v>
      </c>
    </row>
    <row r="1084" spans="1:7" x14ac:dyDescent="0.25">
      <c r="A1084" s="19">
        <v>42118</v>
      </c>
      <c r="B1084">
        <v>279</v>
      </c>
      <c r="C1084">
        <v>281</v>
      </c>
      <c r="D1084">
        <v>276.79998799999998</v>
      </c>
      <c r="E1084">
        <v>277.60000600000001</v>
      </c>
      <c r="F1084">
        <v>277.60000600000001</v>
      </c>
      <c r="G1084">
        <v>37000</v>
      </c>
    </row>
    <row r="1085" spans="1:7" x14ac:dyDescent="0.25">
      <c r="A1085" s="19">
        <v>42121</v>
      </c>
      <c r="B1085">
        <v>275.39999399999999</v>
      </c>
      <c r="C1085">
        <v>287.79998799999998</v>
      </c>
      <c r="D1085">
        <v>274.39999399999999</v>
      </c>
      <c r="E1085">
        <v>286.20001200000002</v>
      </c>
      <c r="F1085">
        <v>286.20001200000002</v>
      </c>
      <c r="G1085">
        <v>48200</v>
      </c>
    </row>
    <row r="1086" spans="1:7" x14ac:dyDescent="0.25">
      <c r="A1086" s="19">
        <v>42122</v>
      </c>
      <c r="B1086">
        <v>287.79998799999998</v>
      </c>
      <c r="C1086">
        <v>295.39999399999999</v>
      </c>
      <c r="D1086">
        <v>275.60000600000001</v>
      </c>
      <c r="E1086">
        <v>275.60000600000001</v>
      </c>
      <c r="F1086">
        <v>275.60000600000001</v>
      </c>
      <c r="G1086">
        <v>68900</v>
      </c>
    </row>
    <row r="1087" spans="1:7" x14ac:dyDescent="0.25">
      <c r="A1087" s="19">
        <v>42123</v>
      </c>
      <c r="B1087">
        <v>282.79998799999998</v>
      </c>
      <c r="C1087">
        <v>287.79998799999998</v>
      </c>
      <c r="D1087">
        <v>277.20001200000002</v>
      </c>
      <c r="E1087">
        <v>283.20001200000002</v>
      </c>
      <c r="F1087">
        <v>283.20001200000002</v>
      </c>
      <c r="G1087">
        <v>70700</v>
      </c>
    </row>
    <row r="1088" spans="1:7" x14ac:dyDescent="0.25">
      <c r="A1088" s="19">
        <v>42124</v>
      </c>
      <c r="B1088">
        <v>287</v>
      </c>
      <c r="C1088">
        <v>296.60000600000001</v>
      </c>
      <c r="D1088">
        <v>283.79998799999998</v>
      </c>
      <c r="E1088">
        <v>290.79998799999998</v>
      </c>
      <c r="F1088">
        <v>290.79998799999998</v>
      </c>
      <c r="G1088">
        <v>65800</v>
      </c>
    </row>
    <row r="1089" spans="1:7" x14ac:dyDescent="0.25">
      <c r="A1089" s="19">
        <v>42125</v>
      </c>
      <c r="B1089">
        <v>286.79998799999998</v>
      </c>
      <c r="C1089">
        <v>287</v>
      </c>
      <c r="D1089">
        <v>276.39999399999999</v>
      </c>
      <c r="E1089">
        <v>276.39999399999999</v>
      </c>
      <c r="F1089">
        <v>276.39999399999999</v>
      </c>
      <c r="G1089">
        <v>63300</v>
      </c>
    </row>
    <row r="1090" spans="1:7" x14ac:dyDescent="0.25">
      <c r="A1090" s="19">
        <v>42128</v>
      </c>
      <c r="B1090">
        <v>274.60000600000001</v>
      </c>
      <c r="C1090">
        <v>280.20001200000002</v>
      </c>
      <c r="D1090">
        <v>272.60000600000001</v>
      </c>
      <c r="E1090">
        <v>277.20001200000002</v>
      </c>
      <c r="F1090">
        <v>277.20001200000002</v>
      </c>
      <c r="G1090">
        <v>41400</v>
      </c>
    </row>
    <row r="1091" spans="1:7" x14ac:dyDescent="0.25">
      <c r="A1091" s="19">
        <v>42129</v>
      </c>
      <c r="B1091">
        <v>278.79998799999998</v>
      </c>
      <c r="C1091">
        <v>286.60000600000001</v>
      </c>
      <c r="D1091">
        <v>276.60000600000001</v>
      </c>
      <c r="E1091">
        <v>286.20001200000002</v>
      </c>
      <c r="F1091">
        <v>286.20001200000002</v>
      </c>
      <c r="G1091">
        <v>70200</v>
      </c>
    </row>
    <row r="1092" spans="1:7" x14ac:dyDescent="0.25">
      <c r="A1092" s="19">
        <v>42130</v>
      </c>
      <c r="B1092">
        <v>282.79998799999998</v>
      </c>
      <c r="C1092">
        <v>300.39999399999999</v>
      </c>
      <c r="D1092">
        <v>282</v>
      </c>
      <c r="E1092">
        <v>291.39999399999999</v>
      </c>
      <c r="F1092">
        <v>291.39999399999999</v>
      </c>
      <c r="G1092">
        <v>65000</v>
      </c>
    </row>
    <row r="1093" spans="1:7" x14ac:dyDescent="0.25">
      <c r="A1093" s="19">
        <v>42131</v>
      </c>
      <c r="B1093">
        <v>292.79998799999998</v>
      </c>
      <c r="C1093">
        <v>296.60000600000001</v>
      </c>
      <c r="D1093">
        <v>286.39999399999999</v>
      </c>
      <c r="E1093">
        <v>288.79998799999998</v>
      </c>
      <c r="F1093">
        <v>288.79998799999998</v>
      </c>
      <c r="G1093">
        <v>55400</v>
      </c>
    </row>
    <row r="1094" spans="1:7" x14ac:dyDescent="0.25">
      <c r="A1094" s="19">
        <v>42132</v>
      </c>
      <c r="B1094">
        <v>278</v>
      </c>
      <c r="C1094">
        <v>279.60000600000001</v>
      </c>
      <c r="D1094">
        <v>272.79998799999998</v>
      </c>
      <c r="E1094">
        <v>274</v>
      </c>
      <c r="F1094">
        <v>274</v>
      </c>
      <c r="G1094">
        <v>80200</v>
      </c>
    </row>
    <row r="1095" spans="1:7" x14ac:dyDescent="0.25">
      <c r="A1095" s="19">
        <v>42135</v>
      </c>
      <c r="B1095">
        <v>274.79998799999998</v>
      </c>
      <c r="C1095">
        <v>281.60000600000001</v>
      </c>
      <c r="D1095">
        <v>273.79998799999998</v>
      </c>
      <c r="E1095">
        <v>281.39999399999999</v>
      </c>
      <c r="F1095">
        <v>281.39999399999999</v>
      </c>
      <c r="G1095">
        <v>42500</v>
      </c>
    </row>
    <row r="1096" spans="1:7" x14ac:dyDescent="0.25">
      <c r="A1096" s="19">
        <v>42136</v>
      </c>
      <c r="B1096">
        <v>286</v>
      </c>
      <c r="C1096">
        <v>289.60000600000001</v>
      </c>
      <c r="D1096">
        <v>278.60000600000001</v>
      </c>
      <c r="E1096">
        <v>280.20001200000002</v>
      </c>
      <c r="F1096">
        <v>280.20001200000002</v>
      </c>
      <c r="G1096">
        <v>59800</v>
      </c>
    </row>
    <row r="1097" spans="1:7" x14ac:dyDescent="0.25">
      <c r="A1097" s="19">
        <v>42137</v>
      </c>
      <c r="B1097">
        <v>277.60000600000001</v>
      </c>
      <c r="C1097">
        <v>280.60000600000001</v>
      </c>
      <c r="D1097">
        <v>274.39999399999999</v>
      </c>
      <c r="E1097">
        <v>275.20001200000002</v>
      </c>
      <c r="F1097">
        <v>275.20001200000002</v>
      </c>
      <c r="G1097">
        <v>57900</v>
      </c>
    </row>
    <row r="1098" spans="1:7" x14ac:dyDescent="0.25">
      <c r="A1098" s="19">
        <v>42138</v>
      </c>
      <c r="B1098">
        <v>272.20001200000002</v>
      </c>
      <c r="C1098">
        <v>273.20001200000002</v>
      </c>
      <c r="D1098">
        <v>269.39999399999999</v>
      </c>
      <c r="E1098">
        <v>269.39999399999999</v>
      </c>
      <c r="F1098">
        <v>269.39999399999999</v>
      </c>
      <c r="G1098">
        <v>67200</v>
      </c>
    </row>
    <row r="1099" spans="1:7" x14ac:dyDescent="0.25">
      <c r="A1099" s="19">
        <v>42139</v>
      </c>
      <c r="B1099">
        <v>268.79998799999998</v>
      </c>
      <c r="C1099">
        <v>272.60000600000001</v>
      </c>
      <c r="D1099">
        <v>267</v>
      </c>
      <c r="E1099">
        <v>267</v>
      </c>
      <c r="F1099">
        <v>267</v>
      </c>
      <c r="G1099">
        <v>53800</v>
      </c>
    </row>
    <row r="1100" spans="1:7" x14ac:dyDescent="0.25">
      <c r="A1100" s="19">
        <v>42142</v>
      </c>
      <c r="B1100">
        <v>267.20001200000002</v>
      </c>
      <c r="C1100">
        <v>267.60000600000001</v>
      </c>
      <c r="D1100">
        <v>256.20001200000002</v>
      </c>
      <c r="E1100">
        <v>258.39999399999999</v>
      </c>
      <c r="F1100">
        <v>258.39999399999999</v>
      </c>
      <c r="G1100">
        <v>67100</v>
      </c>
    </row>
    <row r="1101" spans="1:7" x14ac:dyDescent="0.25">
      <c r="A1101" s="19">
        <v>42143</v>
      </c>
      <c r="B1101">
        <v>257</v>
      </c>
      <c r="C1101">
        <v>260.20001200000002</v>
      </c>
      <c r="D1101">
        <v>252.60000600000001</v>
      </c>
      <c r="E1101">
        <v>254.60000600000001</v>
      </c>
      <c r="F1101">
        <v>254.60000600000001</v>
      </c>
      <c r="G1101">
        <v>60000</v>
      </c>
    </row>
    <row r="1102" spans="1:7" x14ac:dyDescent="0.25">
      <c r="A1102" s="19">
        <v>42144</v>
      </c>
      <c r="B1102">
        <v>253.800003</v>
      </c>
      <c r="C1102">
        <v>258.60000600000001</v>
      </c>
      <c r="D1102">
        <v>253</v>
      </c>
      <c r="E1102">
        <v>255.199997</v>
      </c>
      <c r="F1102">
        <v>255.199997</v>
      </c>
      <c r="G1102">
        <v>47100</v>
      </c>
    </row>
    <row r="1103" spans="1:7" x14ac:dyDescent="0.25">
      <c r="A1103" s="19">
        <v>42145</v>
      </c>
      <c r="B1103">
        <v>257</v>
      </c>
      <c r="C1103">
        <v>257.79998799999998</v>
      </c>
      <c r="D1103">
        <v>247</v>
      </c>
      <c r="E1103">
        <v>247.800003</v>
      </c>
      <c r="F1103">
        <v>247.800003</v>
      </c>
      <c r="G1103">
        <v>52100</v>
      </c>
    </row>
    <row r="1104" spans="1:7" x14ac:dyDescent="0.25">
      <c r="A1104" s="19">
        <v>42146</v>
      </c>
      <c r="B1104">
        <v>247.800003</v>
      </c>
      <c r="C1104">
        <v>249.60000600000001</v>
      </c>
      <c r="D1104">
        <v>245.60000600000001</v>
      </c>
      <c r="E1104">
        <v>248.39999399999999</v>
      </c>
      <c r="F1104">
        <v>248.39999399999999</v>
      </c>
      <c r="G1104">
        <v>28600</v>
      </c>
    </row>
    <row r="1105" spans="1:7" x14ac:dyDescent="0.25">
      <c r="A1105" s="19">
        <v>42150</v>
      </c>
      <c r="B1105">
        <v>251.39999399999999</v>
      </c>
      <c r="C1105">
        <v>260.60000600000001</v>
      </c>
      <c r="D1105">
        <v>250.39999399999999</v>
      </c>
      <c r="E1105">
        <v>258.39999399999999</v>
      </c>
      <c r="F1105">
        <v>258.39999399999999</v>
      </c>
      <c r="G1105">
        <v>71400</v>
      </c>
    </row>
    <row r="1106" spans="1:7" x14ac:dyDescent="0.25">
      <c r="A1106" s="19">
        <v>42151</v>
      </c>
      <c r="B1106">
        <v>256</v>
      </c>
      <c r="C1106">
        <v>257.20001200000002</v>
      </c>
      <c r="D1106">
        <v>247</v>
      </c>
      <c r="E1106">
        <v>248.60000600000001</v>
      </c>
      <c r="F1106">
        <v>248.60000600000001</v>
      </c>
      <c r="G1106">
        <v>49500</v>
      </c>
    </row>
    <row r="1107" spans="1:7" x14ac:dyDescent="0.25">
      <c r="A1107" s="19">
        <v>42152</v>
      </c>
      <c r="B1107">
        <v>251.39999399999999</v>
      </c>
      <c r="C1107">
        <v>255</v>
      </c>
      <c r="D1107">
        <v>250</v>
      </c>
      <c r="E1107">
        <v>251.60000600000001</v>
      </c>
      <c r="F1107">
        <v>251.60000600000001</v>
      </c>
      <c r="G1107">
        <v>45900</v>
      </c>
    </row>
    <row r="1108" spans="1:7" x14ac:dyDescent="0.25">
      <c r="A1108" s="19">
        <v>42153</v>
      </c>
      <c r="B1108">
        <v>252.39999399999999</v>
      </c>
      <c r="C1108">
        <v>256.39999399999999</v>
      </c>
      <c r="D1108">
        <v>249.60000600000001</v>
      </c>
      <c r="E1108">
        <v>253</v>
      </c>
      <c r="F1108">
        <v>253</v>
      </c>
      <c r="G1108">
        <v>71500</v>
      </c>
    </row>
    <row r="1109" spans="1:7" x14ac:dyDescent="0.25">
      <c r="A1109" s="19">
        <v>42156</v>
      </c>
      <c r="B1109">
        <v>250.199997</v>
      </c>
      <c r="C1109">
        <v>254.39999399999999</v>
      </c>
      <c r="D1109">
        <v>247.800003</v>
      </c>
      <c r="E1109">
        <v>250.800003</v>
      </c>
      <c r="F1109">
        <v>250.800003</v>
      </c>
      <c r="G1109">
        <v>50900</v>
      </c>
    </row>
    <row r="1110" spans="1:7" x14ac:dyDescent="0.25">
      <c r="A1110" s="19">
        <v>42157</v>
      </c>
      <c r="B1110">
        <v>253</v>
      </c>
      <c r="C1110">
        <v>256.20001200000002</v>
      </c>
      <c r="D1110">
        <v>250.199997</v>
      </c>
      <c r="E1110">
        <v>254.60000600000001</v>
      </c>
      <c r="F1110">
        <v>254.60000600000001</v>
      </c>
      <c r="G1110">
        <v>47500</v>
      </c>
    </row>
    <row r="1111" spans="1:7" x14ac:dyDescent="0.25">
      <c r="A1111" s="19">
        <v>42158</v>
      </c>
      <c r="B1111">
        <v>252.60000600000001</v>
      </c>
      <c r="C1111">
        <v>254.199997</v>
      </c>
      <c r="D1111">
        <v>249.60000600000001</v>
      </c>
      <c r="E1111">
        <v>250.199997</v>
      </c>
      <c r="F1111">
        <v>250.199997</v>
      </c>
      <c r="G1111">
        <v>55700</v>
      </c>
    </row>
    <row r="1112" spans="1:7" x14ac:dyDescent="0.25">
      <c r="A1112" s="19">
        <v>42159</v>
      </c>
      <c r="B1112">
        <v>253.60000600000001</v>
      </c>
      <c r="C1112">
        <v>260</v>
      </c>
      <c r="D1112">
        <v>252.39999399999999</v>
      </c>
      <c r="E1112">
        <v>258.60000600000001</v>
      </c>
      <c r="F1112">
        <v>258.60000600000001</v>
      </c>
      <c r="G1112">
        <v>91800</v>
      </c>
    </row>
    <row r="1113" spans="1:7" x14ac:dyDescent="0.25">
      <c r="A1113" s="19">
        <v>42160</v>
      </c>
      <c r="B1113">
        <v>259.20001200000002</v>
      </c>
      <c r="C1113">
        <v>261.20001200000002</v>
      </c>
      <c r="D1113">
        <v>253.39999399999999</v>
      </c>
      <c r="E1113">
        <v>254</v>
      </c>
      <c r="F1113">
        <v>254</v>
      </c>
      <c r="G1113">
        <v>74500</v>
      </c>
    </row>
    <row r="1114" spans="1:7" x14ac:dyDescent="0.25">
      <c r="A1114" s="19">
        <v>42163</v>
      </c>
      <c r="B1114">
        <v>255.199997</v>
      </c>
      <c r="C1114">
        <v>261.20001200000002</v>
      </c>
      <c r="D1114">
        <v>254.800003</v>
      </c>
      <c r="E1114">
        <v>259.39999399999999</v>
      </c>
      <c r="F1114">
        <v>259.39999399999999</v>
      </c>
      <c r="G1114">
        <v>51600</v>
      </c>
    </row>
    <row r="1115" spans="1:7" x14ac:dyDescent="0.25">
      <c r="A1115" s="19">
        <v>42164</v>
      </c>
      <c r="B1115">
        <v>260.39999399999999</v>
      </c>
      <c r="C1115">
        <v>262.79998799999998</v>
      </c>
      <c r="D1115">
        <v>255</v>
      </c>
      <c r="E1115">
        <v>256.20001200000002</v>
      </c>
      <c r="F1115">
        <v>256.20001200000002</v>
      </c>
      <c r="G1115">
        <v>74100</v>
      </c>
    </row>
    <row r="1116" spans="1:7" x14ac:dyDescent="0.25">
      <c r="A1116" s="19">
        <v>42165</v>
      </c>
      <c r="B1116">
        <v>252.800003</v>
      </c>
      <c r="C1116">
        <v>253</v>
      </c>
      <c r="D1116">
        <v>244.60000600000001</v>
      </c>
      <c r="E1116">
        <v>245.60000600000001</v>
      </c>
      <c r="F1116">
        <v>245.60000600000001</v>
      </c>
      <c r="G1116">
        <v>76000</v>
      </c>
    </row>
    <row r="1117" spans="1:7" x14ac:dyDescent="0.25">
      <c r="A1117" s="19">
        <v>42166</v>
      </c>
      <c r="B1117">
        <v>242.60000600000001</v>
      </c>
      <c r="C1117">
        <v>243.60000600000001</v>
      </c>
      <c r="D1117">
        <v>238.800003</v>
      </c>
      <c r="E1117">
        <v>240.199997</v>
      </c>
      <c r="F1117">
        <v>240.199997</v>
      </c>
      <c r="G1117">
        <v>69500</v>
      </c>
    </row>
    <row r="1118" spans="1:7" x14ac:dyDescent="0.25">
      <c r="A1118" s="19">
        <v>42167</v>
      </c>
      <c r="B1118">
        <v>243.39999399999999</v>
      </c>
      <c r="C1118">
        <v>247.800003</v>
      </c>
      <c r="D1118">
        <v>242.60000600000001</v>
      </c>
      <c r="E1118">
        <v>243.199997</v>
      </c>
      <c r="F1118">
        <v>243.199997</v>
      </c>
      <c r="G1118">
        <v>54600</v>
      </c>
    </row>
    <row r="1119" spans="1:7" x14ac:dyDescent="0.25">
      <c r="A1119" s="19">
        <v>42170</v>
      </c>
      <c r="B1119">
        <v>249.60000600000001</v>
      </c>
      <c r="C1119">
        <v>254</v>
      </c>
      <c r="D1119">
        <v>248</v>
      </c>
      <c r="E1119">
        <v>253.800003</v>
      </c>
      <c r="F1119">
        <v>253.800003</v>
      </c>
      <c r="G1119">
        <v>95900</v>
      </c>
    </row>
    <row r="1120" spans="1:7" x14ac:dyDescent="0.25">
      <c r="A1120" s="19">
        <v>42171</v>
      </c>
      <c r="B1120">
        <v>256.20001200000002</v>
      </c>
      <c r="C1120">
        <v>257.20001200000002</v>
      </c>
      <c r="D1120">
        <v>247.60000600000001</v>
      </c>
      <c r="E1120">
        <v>248.60000600000001</v>
      </c>
      <c r="F1120">
        <v>248.60000600000001</v>
      </c>
      <c r="G1120">
        <v>87700</v>
      </c>
    </row>
    <row r="1121" spans="1:7" x14ac:dyDescent="0.25">
      <c r="A1121" s="19">
        <v>42172</v>
      </c>
      <c r="B1121">
        <v>247.800003</v>
      </c>
      <c r="C1121">
        <v>253.60000600000001</v>
      </c>
      <c r="D1121">
        <v>245.39999399999999</v>
      </c>
      <c r="E1121">
        <v>247.800003</v>
      </c>
      <c r="F1121">
        <v>247.800003</v>
      </c>
      <c r="G1121">
        <v>54800</v>
      </c>
    </row>
    <row r="1122" spans="1:7" x14ac:dyDescent="0.25">
      <c r="A1122" s="19">
        <v>42173</v>
      </c>
      <c r="B1122">
        <v>244.800003</v>
      </c>
      <c r="C1122">
        <v>245.199997</v>
      </c>
      <c r="D1122">
        <v>238</v>
      </c>
      <c r="E1122">
        <v>241</v>
      </c>
      <c r="F1122">
        <v>241</v>
      </c>
      <c r="G1122">
        <v>79700</v>
      </c>
    </row>
    <row r="1123" spans="1:7" x14ac:dyDescent="0.25">
      <c r="A1123" s="19">
        <v>42174</v>
      </c>
      <c r="B1123">
        <v>241</v>
      </c>
      <c r="C1123">
        <v>244.199997</v>
      </c>
      <c r="D1123">
        <v>240.199997</v>
      </c>
      <c r="E1123">
        <v>243.60000600000001</v>
      </c>
      <c r="F1123">
        <v>243.60000600000001</v>
      </c>
      <c r="G1123">
        <v>52400</v>
      </c>
    </row>
    <row r="1124" spans="1:7" x14ac:dyDescent="0.25">
      <c r="A1124" s="19">
        <v>42177</v>
      </c>
      <c r="B1124">
        <v>237</v>
      </c>
      <c r="C1124">
        <v>238.800003</v>
      </c>
      <c r="D1124">
        <v>232</v>
      </c>
      <c r="E1124">
        <v>232.199997</v>
      </c>
      <c r="F1124">
        <v>232.199997</v>
      </c>
      <c r="G1124">
        <v>64700</v>
      </c>
    </row>
    <row r="1125" spans="1:7" x14ac:dyDescent="0.25">
      <c r="A1125" s="19">
        <v>42178</v>
      </c>
      <c r="B1125">
        <v>230.60000600000001</v>
      </c>
      <c r="C1125">
        <v>231.199997</v>
      </c>
      <c r="D1125">
        <v>226</v>
      </c>
      <c r="E1125">
        <v>226</v>
      </c>
      <c r="F1125">
        <v>226</v>
      </c>
      <c r="G1125">
        <v>70700</v>
      </c>
    </row>
    <row r="1126" spans="1:7" x14ac:dyDescent="0.25">
      <c r="A1126" s="19">
        <v>42179</v>
      </c>
      <c r="B1126">
        <v>227.39999399999999</v>
      </c>
      <c r="C1126">
        <v>230.800003</v>
      </c>
      <c r="D1126">
        <v>224.39999399999999</v>
      </c>
      <c r="E1126">
        <v>230.800003</v>
      </c>
      <c r="F1126">
        <v>230.800003</v>
      </c>
      <c r="G1126">
        <v>52200</v>
      </c>
    </row>
    <row r="1127" spans="1:7" x14ac:dyDescent="0.25">
      <c r="A1127" s="19">
        <v>42180</v>
      </c>
      <c r="B1127">
        <v>228.60000600000001</v>
      </c>
      <c r="C1127">
        <v>233.60000600000001</v>
      </c>
      <c r="D1127">
        <v>226.60000600000001</v>
      </c>
      <c r="E1127">
        <v>232.39999399999999</v>
      </c>
      <c r="F1127">
        <v>232.39999399999999</v>
      </c>
      <c r="G1127">
        <v>55200</v>
      </c>
    </row>
    <row r="1128" spans="1:7" x14ac:dyDescent="0.25">
      <c r="A1128" s="19">
        <v>42181</v>
      </c>
      <c r="B1128">
        <v>231.39999399999999</v>
      </c>
      <c r="C1128">
        <v>235.800003</v>
      </c>
      <c r="D1128">
        <v>229.60000600000001</v>
      </c>
      <c r="E1128">
        <v>231</v>
      </c>
      <c r="F1128">
        <v>231</v>
      </c>
      <c r="G1128">
        <v>42700</v>
      </c>
    </row>
    <row r="1129" spans="1:7" x14ac:dyDescent="0.25">
      <c r="A1129" s="19">
        <v>42184</v>
      </c>
      <c r="B1129">
        <v>246</v>
      </c>
      <c r="C1129">
        <v>273</v>
      </c>
      <c r="D1129">
        <v>241.60000600000001</v>
      </c>
      <c r="E1129">
        <v>270.39999399999999</v>
      </c>
      <c r="F1129">
        <v>270.39999399999999</v>
      </c>
      <c r="G1129">
        <v>197500</v>
      </c>
    </row>
    <row r="1130" spans="1:7" x14ac:dyDescent="0.25">
      <c r="A1130" s="19">
        <v>42185</v>
      </c>
      <c r="B1130">
        <v>256</v>
      </c>
      <c r="C1130">
        <v>280.79998799999998</v>
      </c>
      <c r="D1130">
        <v>255.39999399999999</v>
      </c>
      <c r="E1130">
        <v>268.39999399999999</v>
      </c>
      <c r="F1130">
        <v>268.39999399999999</v>
      </c>
      <c r="G1130">
        <v>185600</v>
      </c>
    </row>
    <row r="1131" spans="1:7" x14ac:dyDescent="0.25">
      <c r="A1131" s="19">
        <v>42186</v>
      </c>
      <c r="B1131">
        <v>253.60000600000001</v>
      </c>
      <c r="C1131">
        <v>262.79998799999998</v>
      </c>
      <c r="D1131">
        <v>249.39999399999999</v>
      </c>
      <c r="E1131">
        <v>249.800003</v>
      </c>
      <c r="F1131">
        <v>249.800003</v>
      </c>
      <c r="G1131">
        <v>121200</v>
      </c>
    </row>
    <row r="1132" spans="1:7" x14ac:dyDescent="0.25">
      <c r="A1132" s="19">
        <v>42187</v>
      </c>
      <c r="B1132">
        <v>249.60000600000001</v>
      </c>
      <c r="C1132">
        <v>270.39999399999999</v>
      </c>
      <c r="D1132">
        <v>248.800003</v>
      </c>
      <c r="E1132">
        <v>265.79998799999998</v>
      </c>
      <c r="F1132">
        <v>265.79998799999998</v>
      </c>
      <c r="G1132">
        <v>136700</v>
      </c>
    </row>
    <row r="1133" spans="1:7" x14ac:dyDescent="0.25">
      <c r="A1133" s="19">
        <v>42191</v>
      </c>
      <c r="B1133">
        <v>278.20001200000002</v>
      </c>
      <c r="C1133">
        <v>280.79998799999998</v>
      </c>
      <c r="D1133">
        <v>266.60000600000001</v>
      </c>
      <c r="E1133">
        <v>272.60000600000001</v>
      </c>
      <c r="F1133">
        <v>272.60000600000001</v>
      </c>
      <c r="G1133">
        <v>126500</v>
      </c>
    </row>
    <row r="1134" spans="1:7" x14ac:dyDescent="0.25">
      <c r="A1134" s="19">
        <v>42192</v>
      </c>
      <c r="B1134">
        <v>272</v>
      </c>
      <c r="C1134">
        <v>287.20001200000002</v>
      </c>
      <c r="D1134">
        <v>258.20001200000002</v>
      </c>
      <c r="E1134">
        <v>258.20001200000002</v>
      </c>
      <c r="F1134">
        <v>258.20001200000002</v>
      </c>
      <c r="G1134">
        <v>128300</v>
      </c>
    </row>
    <row r="1135" spans="1:7" x14ac:dyDescent="0.25">
      <c r="A1135" s="19">
        <v>42193</v>
      </c>
      <c r="B1135">
        <v>269.79998799999998</v>
      </c>
      <c r="C1135">
        <v>284.60000600000001</v>
      </c>
      <c r="D1135">
        <v>266.39999399999999</v>
      </c>
      <c r="E1135">
        <v>284.20001200000002</v>
      </c>
      <c r="F1135">
        <v>284.20001200000002</v>
      </c>
      <c r="G1135">
        <v>200500</v>
      </c>
    </row>
    <row r="1136" spans="1:7" x14ac:dyDescent="0.25">
      <c r="A1136" s="19">
        <v>42194</v>
      </c>
      <c r="B1136">
        <v>268.20001200000002</v>
      </c>
      <c r="C1136">
        <v>288.20001200000002</v>
      </c>
      <c r="D1136">
        <v>267.79998799999998</v>
      </c>
      <c r="E1136">
        <v>286</v>
      </c>
      <c r="F1136">
        <v>286</v>
      </c>
      <c r="G1136">
        <v>136400</v>
      </c>
    </row>
    <row r="1137" spans="1:7" x14ac:dyDescent="0.25">
      <c r="A1137" s="19">
        <v>42195</v>
      </c>
      <c r="B1137">
        <v>271.39999399999999</v>
      </c>
      <c r="C1137">
        <v>280</v>
      </c>
      <c r="D1137">
        <v>263.60000600000001</v>
      </c>
      <c r="E1137">
        <v>264.20001200000002</v>
      </c>
      <c r="F1137">
        <v>264.20001200000002</v>
      </c>
      <c r="G1137">
        <v>85400</v>
      </c>
    </row>
    <row r="1138" spans="1:7" x14ac:dyDescent="0.25">
      <c r="A1138" s="19">
        <v>42198</v>
      </c>
      <c r="B1138">
        <v>249.800003</v>
      </c>
      <c r="C1138">
        <v>251</v>
      </c>
      <c r="D1138">
        <v>237.199997</v>
      </c>
      <c r="E1138">
        <v>238.800003</v>
      </c>
      <c r="F1138">
        <v>238.800003</v>
      </c>
      <c r="G1138">
        <v>100400</v>
      </c>
    </row>
    <row r="1139" spans="1:7" x14ac:dyDescent="0.25">
      <c r="A1139" s="19">
        <v>42199</v>
      </c>
      <c r="B1139">
        <v>239.199997</v>
      </c>
      <c r="C1139">
        <v>240.199997</v>
      </c>
      <c r="D1139">
        <v>231.800003</v>
      </c>
      <c r="E1139">
        <v>236.39999399999999</v>
      </c>
      <c r="F1139">
        <v>236.39999399999999</v>
      </c>
      <c r="G1139">
        <v>54100</v>
      </c>
    </row>
    <row r="1140" spans="1:7" x14ac:dyDescent="0.25">
      <c r="A1140" s="19">
        <v>42200</v>
      </c>
      <c r="B1140">
        <v>236</v>
      </c>
      <c r="C1140">
        <v>241.39999399999999</v>
      </c>
      <c r="D1140">
        <v>232.39999399999999</v>
      </c>
      <c r="E1140">
        <v>235.800003</v>
      </c>
      <c r="F1140">
        <v>235.800003</v>
      </c>
      <c r="G1140">
        <v>72100</v>
      </c>
    </row>
    <row r="1141" spans="1:7" x14ac:dyDescent="0.25">
      <c r="A1141" s="19">
        <v>42201</v>
      </c>
      <c r="B1141">
        <v>228.39999399999999</v>
      </c>
      <c r="C1141">
        <v>228.60000600000001</v>
      </c>
      <c r="D1141">
        <v>219.800003</v>
      </c>
      <c r="E1141">
        <v>220.39999399999999</v>
      </c>
      <c r="F1141">
        <v>220.39999399999999</v>
      </c>
      <c r="G1141">
        <v>117100</v>
      </c>
    </row>
    <row r="1142" spans="1:7" x14ac:dyDescent="0.25">
      <c r="A1142" s="19">
        <v>42202</v>
      </c>
      <c r="B1142">
        <v>219.199997</v>
      </c>
      <c r="C1142">
        <v>221.60000600000001</v>
      </c>
      <c r="D1142">
        <v>218</v>
      </c>
      <c r="E1142">
        <v>218.60000600000001</v>
      </c>
      <c r="F1142">
        <v>218.60000600000001</v>
      </c>
      <c r="G1142">
        <v>71400</v>
      </c>
    </row>
    <row r="1143" spans="1:7" x14ac:dyDescent="0.25">
      <c r="A1143" s="19">
        <v>42205</v>
      </c>
      <c r="B1143">
        <v>218.39999399999999</v>
      </c>
      <c r="C1143">
        <v>219.39999399999999</v>
      </c>
      <c r="D1143">
        <v>213.199997</v>
      </c>
      <c r="E1143">
        <v>217.800003</v>
      </c>
      <c r="F1143">
        <v>217.800003</v>
      </c>
      <c r="G1143">
        <v>51900</v>
      </c>
    </row>
    <row r="1144" spans="1:7" x14ac:dyDescent="0.25">
      <c r="A1144" s="19">
        <v>42206</v>
      </c>
      <c r="B1144">
        <v>216.60000600000001</v>
      </c>
      <c r="C1144">
        <v>219.800003</v>
      </c>
      <c r="D1144">
        <v>215.60000600000001</v>
      </c>
      <c r="E1144">
        <v>215.800003</v>
      </c>
      <c r="F1144">
        <v>215.800003</v>
      </c>
      <c r="G1144">
        <v>51300</v>
      </c>
    </row>
    <row r="1145" spans="1:7" x14ac:dyDescent="0.25">
      <c r="A1145" s="19">
        <v>42207</v>
      </c>
      <c r="B1145">
        <v>221.39999399999999</v>
      </c>
      <c r="C1145">
        <v>221.800003</v>
      </c>
      <c r="D1145">
        <v>212.800003</v>
      </c>
      <c r="E1145">
        <v>214.60000600000001</v>
      </c>
      <c r="F1145">
        <v>214.60000600000001</v>
      </c>
      <c r="G1145">
        <v>72300</v>
      </c>
    </row>
    <row r="1146" spans="1:7" x14ac:dyDescent="0.25">
      <c r="A1146" s="19">
        <v>42208</v>
      </c>
      <c r="B1146">
        <v>212.60000600000001</v>
      </c>
      <c r="C1146">
        <v>220.800003</v>
      </c>
      <c r="D1146">
        <v>211.60000600000001</v>
      </c>
      <c r="E1146">
        <v>217.39999399999999</v>
      </c>
      <c r="F1146">
        <v>217.39999399999999</v>
      </c>
      <c r="G1146">
        <v>50500</v>
      </c>
    </row>
    <row r="1147" spans="1:7" x14ac:dyDescent="0.25">
      <c r="A1147" s="19">
        <v>42209</v>
      </c>
      <c r="B1147">
        <v>218.199997</v>
      </c>
      <c r="C1147">
        <v>227.39999399999999</v>
      </c>
      <c r="D1147">
        <v>215.60000600000001</v>
      </c>
      <c r="E1147">
        <v>224.800003</v>
      </c>
      <c r="F1147">
        <v>224.800003</v>
      </c>
      <c r="G1147">
        <v>82400</v>
      </c>
    </row>
    <row r="1148" spans="1:7" x14ac:dyDescent="0.25">
      <c r="A1148" s="19">
        <v>42212</v>
      </c>
      <c r="B1148">
        <v>233.60000600000001</v>
      </c>
      <c r="C1148">
        <v>241.199997</v>
      </c>
      <c r="D1148">
        <v>230.39999399999999</v>
      </c>
      <c r="E1148">
        <v>236.60000600000001</v>
      </c>
      <c r="F1148">
        <v>236.60000600000001</v>
      </c>
      <c r="G1148">
        <v>91400</v>
      </c>
    </row>
    <row r="1149" spans="1:7" x14ac:dyDescent="0.25">
      <c r="A1149" s="19">
        <v>42213</v>
      </c>
      <c r="B1149">
        <v>229.39999399999999</v>
      </c>
      <c r="C1149">
        <v>235</v>
      </c>
      <c r="D1149">
        <v>216.800003</v>
      </c>
      <c r="E1149">
        <v>218.60000600000001</v>
      </c>
      <c r="F1149">
        <v>218.60000600000001</v>
      </c>
      <c r="G1149">
        <v>100300</v>
      </c>
    </row>
    <row r="1150" spans="1:7" x14ac:dyDescent="0.25">
      <c r="A1150" s="19">
        <v>42214</v>
      </c>
      <c r="B1150">
        <v>217.60000600000001</v>
      </c>
      <c r="C1150">
        <v>218.800003</v>
      </c>
      <c r="D1150">
        <v>213.39999399999999</v>
      </c>
      <c r="E1150">
        <v>215.199997</v>
      </c>
      <c r="F1150">
        <v>215.199997</v>
      </c>
      <c r="G1150">
        <v>81000</v>
      </c>
    </row>
    <row r="1151" spans="1:7" x14ac:dyDescent="0.25">
      <c r="A1151" s="19">
        <v>42215</v>
      </c>
      <c r="B1151">
        <v>216.39999399999999</v>
      </c>
      <c r="C1151">
        <v>220.60000600000001</v>
      </c>
      <c r="D1151">
        <v>213</v>
      </c>
      <c r="E1151">
        <v>213.800003</v>
      </c>
      <c r="F1151">
        <v>213.800003</v>
      </c>
      <c r="G1151">
        <v>57100</v>
      </c>
    </row>
    <row r="1152" spans="1:7" x14ac:dyDescent="0.25">
      <c r="A1152" s="19">
        <v>42216</v>
      </c>
      <c r="B1152">
        <v>212.39999399999999</v>
      </c>
      <c r="C1152">
        <v>216.39999399999999</v>
      </c>
      <c r="D1152">
        <v>210.60000600000001</v>
      </c>
      <c r="E1152">
        <v>213.39999399999999</v>
      </c>
      <c r="F1152">
        <v>213.39999399999999</v>
      </c>
      <c r="G1152">
        <v>59400</v>
      </c>
    </row>
    <row r="1153" spans="1:7" x14ac:dyDescent="0.25">
      <c r="A1153" s="19">
        <v>42219</v>
      </c>
      <c r="B1153">
        <v>213</v>
      </c>
      <c r="C1153">
        <v>218.800003</v>
      </c>
      <c r="D1153">
        <v>209.800003</v>
      </c>
      <c r="E1153">
        <v>210.39999399999999</v>
      </c>
      <c r="F1153">
        <v>210.39999399999999</v>
      </c>
      <c r="G1153">
        <v>86100</v>
      </c>
    </row>
    <row r="1154" spans="1:7" x14ac:dyDescent="0.25">
      <c r="A1154" s="19">
        <v>42220</v>
      </c>
      <c r="B1154">
        <v>211.39999399999999</v>
      </c>
      <c r="C1154">
        <v>215</v>
      </c>
      <c r="D1154">
        <v>209.199997</v>
      </c>
      <c r="E1154">
        <v>211.199997</v>
      </c>
      <c r="F1154">
        <v>211.199997</v>
      </c>
      <c r="G1154">
        <v>45300</v>
      </c>
    </row>
    <row r="1155" spans="1:7" x14ac:dyDescent="0.25">
      <c r="A1155" s="19">
        <v>42221</v>
      </c>
      <c r="B1155">
        <v>210.199997</v>
      </c>
      <c r="C1155">
        <v>212.39999399999999</v>
      </c>
      <c r="D1155">
        <v>206.39999399999999</v>
      </c>
      <c r="E1155">
        <v>209</v>
      </c>
      <c r="F1155">
        <v>209</v>
      </c>
      <c r="G1155">
        <v>50900</v>
      </c>
    </row>
    <row r="1156" spans="1:7" x14ac:dyDescent="0.25">
      <c r="A1156" s="19">
        <v>42222</v>
      </c>
      <c r="B1156">
        <v>209.800003</v>
      </c>
      <c r="C1156">
        <v>221</v>
      </c>
      <c r="D1156">
        <v>209.60000600000001</v>
      </c>
      <c r="E1156">
        <v>217</v>
      </c>
      <c r="F1156">
        <v>217</v>
      </c>
      <c r="G1156">
        <v>92500</v>
      </c>
    </row>
    <row r="1157" spans="1:7" x14ac:dyDescent="0.25">
      <c r="A1157" s="19">
        <v>42223</v>
      </c>
      <c r="B1157">
        <v>216.60000600000001</v>
      </c>
      <c r="C1157">
        <v>221</v>
      </c>
      <c r="D1157">
        <v>213.800003</v>
      </c>
      <c r="E1157">
        <v>215</v>
      </c>
      <c r="F1157">
        <v>215</v>
      </c>
      <c r="G1157">
        <v>96000</v>
      </c>
    </row>
    <row r="1158" spans="1:7" x14ac:dyDescent="0.25">
      <c r="A1158" s="19">
        <v>42226</v>
      </c>
      <c r="B1158">
        <v>209.60000600000001</v>
      </c>
      <c r="C1158">
        <v>209.60000600000001</v>
      </c>
      <c r="D1158">
        <v>206.60000600000001</v>
      </c>
      <c r="E1158">
        <v>207</v>
      </c>
      <c r="F1158">
        <v>207</v>
      </c>
      <c r="G1158">
        <v>72600</v>
      </c>
    </row>
    <row r="1159" spans="1:7" x14ac:dyDescent="0.25">
      <c r="A1159" s="19">
        <v>42227</v>
      </c>
      <c r="B1159">
        <v>215</v>
      </c>
      <c r="C1159">
        <v>220.39999399999999</v>
      </c>
      <c r="D1159">
        <v>212</v>
      </c>
      <c r="E1159">
        <v>216.60000600000001</v>
      </c>
      <c r="F1159">
        <v>216.60000600000001</v>
      </c>
      <c r="G1159">
        <v>100400</v>
      </c>
    </row>
    <row r="1160" spans="1:7" x14ac:dyDescent="0.25">
      <c r="A1160" s="19">
        <v>42228</v>
      </c>
      <c r="B1160">
        <v>228.199997</v>
      </c>
      <c r="C1160">
        <v>232</v>
      </c>
      <c r="D1160">
        <v>214.39999399999999</v>
      </c>
      <c r="E1160">
        <v>216</v>
      </c>
      <c r="F1160">
        <v>216</v>
      </c>
      <c r="G1160">
        <v>152400</v>
      </c>
    </row>
    <row r="1161" spans="1:7" x14ac:dyDescent="0.25">
      <c r="A1161" s="19">
        <v>42229</v>
      </c>
      <c r="B1161">
        <v>214.199997</v>
      </c>
      <c r="C1161">
        <v>218.199997</v>
      </c>
      <c r="D1161">
        <v>210.800003</v>
      </c>
      <c r="E1161">
        <v>213.60000600000001</v>
      </c>
      <c r="F1161">
        <v>213.60000600000001</v>
      </c>
      <c r="G1161">
        <v>66000</v>
      </c>
    </row>
    <row r="1162" spans="1:7" x14ac:dyDescent="0.25">
      <c r="A1162" s="19">
        <v>42230</v>
      </c>
      <c r="B1162">
        <v>212.800003</v>
      </c>
      <c r="C1162">
        <v>216.39999399999999</v>
      </c>
      <c r="D1162">
        <v>211.39999399999999</v>
      </c>
      <c r="E1162">
        <v>213.199997</v>
      </c>
      <c r="F1162">
        <v>213.199997</v>
      </c>
      <c r="G1162">
        <v>51000</v>
      </c>
    </row>
    <row r="1163" spans="1:7" x14ac:dyDescent="0.25">
      <c r="A1163" s="19">
        <v>42233</v>
      </c>
      <c r="B1163">
        <v>215.199997</v>
      </c>
      <c r="C1163">
        <v>217.39999399999999</v>
      </c>
      <c r="D1163">
        <v>210.39999399999999</v>
      </c>
      <c r="E1163">
        <v>210.60000600000001</v>
      </c>
      <c r="F1163">
        <v>210.60000600000001</v>
      </c>
      <c r="G1163">
        <v>75400</v>
      </c>
    </row>
    <row r="1164" spans="1:7" x14ac:dyDescent="0.25">
      <c r="A1164" s="19">
        <v>42234</v>
      </c>
      <c r="B1164">
        <v>211.60000600000001</v>
      </c>
      <c r="C1164">
        <v>214.199997</v>
      </c>
      <c r="D1164">
        <v>209.60000600000001</v>
      </c>
      <c r="E1164">
        <v>213</v>
      </c>
      <c r="F1164">
        <v>213</v>
      </c>
      <c r="G1164">
        <v>52000</v>
      </c>
    </row>
    <row r="1165" spans="1:7" x14ac:dyDescent="0.25">
      <c r="A1165" s="19">
        <v>42235</v>
      </c>
      <c r="B1165">
        <v>216.199997</v>
      </c>
      <c r="C1165">
        <v>222.199997</v>
      </c>
      <c r="D1165">
        <v>210.60000600000001</v>
      </c>
      <c r="E1165">
        <v>217</v>
      </c>
      <c r="F1165">
        <v>217</v>
      </c>
      <c r="G1165">
        <v>161900</v>
      </c>
    </row>
    <row r="1166" spans="1:7" x14ac:dyDescent="0.25">
      <c r="A1166" s="19">
        <v>42236</v>
      </c>
      <c r="B1166">
        <v>226.39999399999999</v>
      </c>
      <c r="C1166">
        <v>237.199997</v>
      </c>
      <c r="D1166">
        <v>223.39999399999999</v>
      </c>
      <c r="E1166">
        <v>236</v>
      </c>
      <c r="F1166">
        <v>236</v>
      </c>
      <c r="G1166">
        <v>201900</v>
      </c>
    </row>
    <row r="1167" spans="1:7" x14ac:dyDescent="0.25">
      <c r="A1167" s="19">
        <v>42237</v>
      </c>
      <c r="B1167">
        <v>247.800003</v>
      </c>
      <c r="C1167">
        <v>275.60000600000001</v>
      </c>
      <c r="D1167">
        <v>240.800003</v>
      </c>
      <c r="E1167">
        <v>275.20001200000002</v>
      </c>
      <c r="F1167">
        <v>275.20001200000002</v>
      </c>
      <c r="G1167">
        <v>426600</v>
      </c>
    </row>
    <row r="1168" spans="1:7" x14ac:dyDescent="0.25">
      <c r="A1168" s="19">
        <v>42240</v>
      </c>
      <c r="B1168">
        <v>359.39999399999999</v>
      </c>
      <c r="C1168">
        <v>376</v>
      </c>
      <c r="D1168">
        <v>287.39999399999999</v>
      </c>
      <c r="E1168">
        <v>324.39999399999999</v>
      </c>
      <c r="F1168">
        <v>324.39999399999999</v>
      </c>
      <c r="G1168">
        <v>455700</v>
      </c>
    </row>
    <row r="1169" spans="1:7" x14ac:dyDescent="0.25">
      <c r="A1169" s="19">
        <v>42241</v>
      </c>
      <c r="B1169">
        <v>290.20001200000002</v>
      </c>
      <c r="C1169">
        <v>354.20001200000002</v>
      </c>
      <c r="D1169">
        <v>288.79998799999998</v>
      </c>
      <c r="E1169">
        <v>353.60000600000001</v>
      </c>
      <c r="F1169">
        <v>353.60000600000001</v>
      </c>
      <c r="G1169">
        <v>182800</v>
      </c>
    </row>
    <row r="1170" spans="1:7" x14ac:dyDescent="0.25">
      <c r="A1170" s="19">
        <v>42242</v>
      </c>
      <c r="B1170">
        <v>323.20001200000002</v>
      </c>
      <c r="C1170">
        <v>361.60000600000001</v>
      </c>
      <c r="D1170">
        <v>317.60000600000001</v>
      </c>
      <c r="E1170">
        <v>320.20001200000002</v>
      </c>
      <c r="F1170">
        <v>320.20001200000002</v>
      </c>
      <c r="G1170">
        <v>115200</v>
      </c>
    </row>
    <row r="1171" spans="1:7" x14ac:dyDescent="0.25">
      <c r="A1171" s="19">
        <v>42243</v>
      </c>
      <c r="B1171">
        <v>307.20001200000002</v>
      </c>
      <c r="C1171">
        <v>348.79998799999998</v>
      </c>
      <c r="D1171">
        <v>306.79998799999998</v>
      </c>
      <c r="E1171">
        <v>328.60000600000001</v>
      </c>
      <c r="F1171">
        <v>328.60000600000001</v>
      </c>
      <c r="G1171">
        <v>102600</v>
      </c>
    </row>
    <row r="1172" spans="1:7" x14ac:dyDescent="0.25">
      <c r="A1172" s="19">
        <v>42244</v>
      </c>
      <c r="B1172">
        <v>339.60000600000001</v>
      </c>
      <c r="C1172">
        <v>361</v>
      </c>
      <c r="D1172">
        <v>334.39999399999999</v>
      </c>
      <c r="E1172">
        <v>344.79998799999998</v>
      </c>
      <c r="F1172">
        <v>344.79998799999998</v>
      </c>
      <c r="G1172">
        <v>247500</v>
      </c>
    </row>
    <row r="1173" spans="1:7" x14ac:dyDescent="0.25">
      <c r="A1173" s="19">
        <v>42247</v>
      </c>
      <c r="B1173">
        <v>349.39999399999999</v>
      </c>
      <c r="C1173">
        <v>360.60000600000001</v>
      </c>
      <c r="D1173">
        <v>344.79998799999998</v>
      </c>
      <c r="E1173">
        <v>357.79998799999998</v>
      </c>
      <c r="F1173">
        <v>357.79998799999998</v>
      </c>
      <c r="G1173">
        <v>162300</v>
      </c>
    </row>
    <row r="1174" spans="1:7" x14ac:dyDescent="0.25">
      <c r="A1174" s="19">
        <v>42248</v>
      </c>
      <c r="B1174">
        <v>390.79998799999998</v>
      </c>
      <c r="C1174">
        <v>419.39999399999999</v>
      </c>
      <c r="D1174">
        <v>380.20001200000002</v>
      </c>
      <c r="E1174">
        <v>408.60000600000001</v>
      </c>
      <c r="F1174">
        <v>408.60000600000001</v>
      </c>
      <c r="G1174">
        <v>275300</v>
      </c>
    </row>
    <row r="1175" spans="1:7" x14ac:dyDescent="0.25">
      <c r="A1175" s="19">
        <v>42249</v>
      </c>
      <c r="B1175">
        <v>386.39999399999999</v>
      </c>
      <c r="C1175">
        <v>402</v>
      </c>
      <c r="D1175">
        <v>365.79998799999998</v>
      </c>
      <c r="E1175">
        <v>366.20001200000002</v>
      </c>
      <c r="F1175">
        <v>366.20001200000002</v>
      </c>
      <c r="G1175">
        <v>293500</v>
      </c>
    </row>
    <row r="1176" spans="1:7" x14ac:dyDescent="0.25">
      <c r="A1176" s="19">
        <v>42250</v>
      </c>
      <c r="B1176">
        <v>354.20001200000002</v>
      </c>
      <c r="C1176">
        <v>374.60000600000001</v>
      </c>
      <c r="D1176">
        <v>339.20001200000002</v>
      </c>
      <c r="E1176">
        <v>363.79998799999998</v>
      </c>
      <c r="F1176">
        <v>363.79998799999998</v>
      </c>
      <c r="G1176">
        <v>65100</v>
      </c>
    </row>
    <row r="1177" spans="1:7" x14ac:dyDescent="0.25">
      <c r="A1177" s="19">
        <v>42251</v>
      </c>
      <c r="B1177">
        <v>381.60000600000001</v>
      </c>
      <c r="C1177">
        <v>399.20001200000002</v>
      </c>
      <c r="D1177">
        <v>372.60000600000001</v>
      </c>
      <c r="E1177">
        <v>390.39999399999999</v>
      </c>
      <c r="F1177">
        <v>390.39999399999999</v>
      </c>
      <c r="G1177">
        <v>158200</v>
      </c>
    </row>
    <row r="1178" spans="1:7" x14ac:dyDescent="0.25">
      <c r="A1178" s="19">
        <v>42255</v>
      </c>
      <c r="B1178">
        <v>367.39999399999999</v>
      </c>
      <c r="C1178">
        <v>372.60000600000001</v>
      </c>
      <c r="D1178">
        <v>355.20001200000002</v>
      </c>
      <c r="E1178">
        <v>356.79998799999998</v>
      </c>
      <c r="F1178">
        <v>356.79998799999998</v>
      </c>
      <c r="G1178">
        <v>257500</v>
      </c>
    </row>
    <row r="1179" spans="1:7" x14ac:dyDescent="0.25">
      <c r="A1179" s="19">
        <v>42256</v>
      </c>
      <c r="B1179">
        <v>337.20001200000002</v>
      </c>
      <c r="C1179">
        <v>367</v>
      </c>
      <c r="D1179">
        <v>336.60000600000001</v>
      </c>
      <c r="E1179">
        <v>364</v>
      </c>
      <c r="F1179">
        <v>364</v>
      </c>
      <c r="G1179">
        <v>271500</v>
      </c>
    </row>
    <row r="1180" spans="1:7" x14ac:dyDescent="0.25">
      <c r="A1180" s="19">
        <v>42257</v>
      </c>
      <c r="B1180">
        <v>375.20001200000002</v>
      </c>
      <c r="C1180">
        <v>377.20001200000002</v>
      </c>
      <c r="D1180">
        <v>355.20001200000002</v>
      </c>
      <c r="E1180">
        <v>355.20001200000002</v>
      </c>
      <c r="F1180">
        <v>355.20001200000002</v>
      </c>
      <c r="G1180">
        <v>422300</v>
      </c>
    </row>
    <row r="1181" spans="1:7" x14ac:dyDescent="0.25">
      <c r="A1181" s="19">
        <v>42258</v>
      </c>
      <c r="B1181">
        <v>357.20001200000002</v>
      </c>
      <c r="C1181">
        <v>362.79998799999998</v>
      </c>
      <c r="D1181">
        <v>346.60000600000001</v>
      </c>
      <c r="E1181">
        <v>347</v>
      </c>
      <c r="F1181">
        <v>347</v>
      </c>
      <c r="G1181">
        <v>173100</v>
      </c>
    </row>
    <row r="1182" spans="1:7" x14ac:dyDescent="0.25">
      <c r="A1182" s="19">
        <v>42261</v>
      </c>
      <c r="B1182">
        <v>346.60000600000001</v>
      </c>
      <c r="C1182">
        <v>355</v>
      </c>
      <c r="D1182">
        <v>346</v>
      </c>
      <c r="E1182">
        <v>347.79998799999998</v>
      </c>
      <c r="F1182">
        <v>347.79998799999998</v>
      </c>
      <c r="G1182">
        <v>167600</v>
      </c>
    </row>
    <row r="1183" spans="1:7" x14ac:dyDescent="0.25">
      <c r="A1183" s="19">
        <v>42262</v>
      </c>
      <c r="B1183">
        <v>342.39999399999999</v>
      </c>
      <c r="C1183">
        <v>344.60000600000001</v>
      </c>
      <c r="D1183">
        <v>312.20001200000002</v>
      </c>
      <c r="E1183">
        <v>312.79998799999998</v>
      </c>
      <c r="F1183">
        <v>312.79998799999998</v>
      </c>
      <c r="G1183">
        <v>264300</v>
      </c>
    </row>
    <row r="1184" spans="1:7" x14ac:dyDescent="0.25">
      <c r="A1184" s="19">
        <v>42263</v>
      </c>
      <c r="B1184">
        <v>301.39999399999999</v>
      </c>
      <c r="C1184">
        <v>311.20001200000002</v>
      </c>
      <c r="D1184">
        <v>295.20001200000002</v>
      </c>
      <c r="E1184">
        <v>295.39999399999999</v>
      </c>
      <c r="F1184">
        <v>295.39999399999999</v>
      </c>
      <c r="G1184">
        <v>55600</v>
      </c>
    </row>
    <row r="1185" spans="1:7" x14ac:dyDescent="0.25">
      <c r="A1185" s="19">
        <v>42264</v>
      </c>
      <c r="B1185">
        <v>293</v>
      </c>
      <c r="C1185">
        <v>299.60000600000001</v>
      </c>
      <c r="D1185">
        <v>266.79998799999998</v>
      </c>
      <c r="E1185">
        <v>292.60000600000001</v>
      </c>
      <c r="F1185">
        <v>292.60000600000001</v>
      </c>
      <c r="G1185">
        <v>254000</v>
      </c>
    </row>
    <row r="1186" spans="1:7" x14ac:dyDescent="0.25">
      <c r="A1186" s="19">
        <v>42265</v>
      </c>
      <c r="B1186">
        <v>321.20001200000002</v>
      </c>
      <c r="C1186">
        <v>332.79998799999998</v>
      </c>
      <c r="D1186">
        <v>310</v>
      </c>
      <c r="E1186">
        <v>328.39999399999999</v>
      </c>
      <c r="F1186">
        <v>328.39999399999999</v>
      </c>
      <c r="G1186">
        <v>264400</v>
      </c>
    </row>
    <row r="1187" spans="1:7" x14ac:dyDescent="0.25">
      <c r="A1187" s="19">
        <v>42268</v>
      </c>
      <c r="B1187">
        <v>318.79998799999998</v>
      </c>
      <c r="C1187">
        <v>322.39999399999999</v>
      </c>
      <c r="D1187">
        <v>306</v>
      </c>
      <c r="E1187">
        <v>306.60000600000001</v>
      </c>
      <c r="F1187">
        <v>306.60000600000001</v>
      </c>
      <c r="G1187">
        <v>196500</v>
      </c>
    </row>
    <row r="1188" spans="1:7" x14ac:dyDescent="0.25">
      <c r="A1188" s="19">
        <v>42269</v>
      </c>
      <c r="B1188">
        <v>322.79998799999998</v>
      </c>
      <c r="C1188">
        <v>340.60000600000001</v>
      </c>
      <c r="D1188">
        <v>317.60000600000001</v>
      </c>
      <c r="E1188">
        <v>324.39999399999999</v>
      </c>
      <c r="F1188">
        <v>324.39999399999999</v>
      </c>
      <c r="G1188">
        <v>326800</v>
      </c>
    </row>
    <row r="1189" spans="1:7" x14ac:dyDescent="0.25">
      <c r="A1189" s="19">
        <v>42270</v>
      </c>
      <c r="B1189">
        <v>324.60000600000001</v>
      </c>
      <c r="C1189">
        <v>329.20001200000002</v>
      </c>
      <c r="D1189">
        <v>314.39999399999999</v>
      </c>
      <c r="E1189">
        <v>317.39999399999999</v>
      </c>
      <c r="F1189">
        <v>317.39999399999999</v>
      </c>
      <c r="G1189">
        <v>186300</v>
      </c>
    </row>
    <row r="1190" spans="1:7" x14ac:dyDescent="0.25">
      <c r="A1190" s="19">
        <v>42271</v>
      </c>
      <c r="B1190">
        <v>333.20001200000002</v>
      </c>
      <c r="C1190">
        <v>349</v>
      </c>
      <c r="D1190">
        <v>323.60000600000001</v>
      </c>
      <c r="E1190">
        <v>326</v>
      </c>
      <c r="F1190">
        <v>326</v>
      </c>
      <c r="G1190">
        <v>285300</v>
      </c>
    </row>
    <row r="1191" spans="1:7" x14ac:dyDescent="0.25">
      <c r="A1191" s="19">
        <v>42272</v>
      </c>
      <c r="B1191">
        <v>313</v>
      </c>
      <c r="C1191">
        <v>342.39999399999999</v>
      </c>
      <c r="D1191">
        <v>312.39999399999999</v>
      </c>
      <c r="E1191">
        <v>334.39999399999999</v>
      </c>
      <c r="F1191">
        <v>334.39999399999999</v>
      </c>
      <c r="G1191">
        <v>194500</v>
      </c>
    </row>
    <row r="1192" spans="1:7" x14ac:dyDescent="0.25">
      <c r="A1192" s="19">
        <v>42275</v>
      </c>
      <c r="B1192">
        <v>346.39999399999999</v>
      </c>
      <c r="C1192">
        <v>367</v>
      </c>
      <c r="D1192">
        <v>343</v>
      </c>
      <c r="E1192">
        <v>357.79998799999998</v>
      </c>
      <c r="F1192">
        <v>357.79998799999998</v>
      </c>
      <c r="G1192">
        <v>164500</v>
      </c>
    </row>
    <row r="1193" spans="1:7" x14ac:dyDescent="0.25">
      <c r="A1193" s="19">
        <v>42276</v>
      </c>
      <c r="B1193">
        <v>353.79998799999998</v>
      </c>
      <c r="C1193">
        <v>367</v>
      </c>
      <c r="D1193">
        <v>345</v>
      </c>
      <c r="E1193">
        <v>358.20001200000002</v>
      </c>
      <c r="F1193">
        <v>358.20001200000002</v>
      </c>
      <c r="G1193">
        <v>159300</v>
      </c>
    </row>
    <row r="1194" spans="1:7" x14ac:dyDescent="0.25">
      <c r="A1194" s="19">
        <v>42277</v>
      </c>
      <c r="B1194">
        <v>342.60000600000001</v>
      </c>
      <c r="C1194">
        <v>351.79998799999998</v>
      </c>
      <c r="D1194">
        <v>339.20001200000002</v>
      </c>
      <c r="E1194">
        <v>341.60000600000001</v>
      </c>
      <c r="F1194">
        <v>341.60000600000001</v>
      </c>
      <c r="G1194">
        <v>126800</v>
      </c>
    </row>
    <row r="1195" spans="1:7" x14ac:dyDescent="0.25">
      <c r="A1195" s="19">
        <v>42278</v>
      </c>
      <c r="B1195">
        <v>341.60000600000001</v>
      </c>
      <c r="C1195">
        <v>353.20001200000002</v>
      </c>
      <c r="D1195">
        <v>337.39999399999999</v>
      </c>
      <c r="E1195">
        <v>337.60000600000001</v>
      </c>
      <c r="F1195">
        <v>337.60000600000001</v>
      </c>
      <c r="G1195">
        <v>144700</v>
      </c>
    </row>
    <row r="1196" spans="1:7" x14ac:dyDescent="0.25">
      <c r="A1196" s="19">
        <v>42279</v>
      </c>
      <c r="B1196">
        <v>350.20001200000002</v>
      </c>
      <c r="C1196">
        <v>353.60000600000001</v>
      </c>
      <c r="D1196">
        <v>320</v>
      </c>
      <c r="E1196">
        <v>320.39999399999999</v>
      </c>
      <c r="F1196">
        <v>320.39999399999999</v>
      </c>
      <c r="G1196">
        <v>214700</v>
      </c>
    </row>
    <row r="1197" spans="1:7" x14ac:dyDescent="0.25">
      <c r="A1197" s="19">
        <v>42282</v>
      </c>
      <c r="B1197">
        <v>313.20001200000002</v>
      </c>
      <c r="C1197">
        <v>314.20001200000002</v>
      </c>
      <c r="D1197">
        <v>300</v>
      </c>
      <c r="E1197">
        <v>302.39999399999999</v>
      </c>
      <c r="F1197">
        <v>302.39999399999999</v>
      </c>
      <c r="G1197">
        <v>194100</v>
      </c>
    </row>
    <row r="1198" spans="1:7" x14ac:dyDescent="0.25">
      <c r="A1198" s="19">
        <v>42283</v>
      </c>
      <c r="B1198">
        <v>301.39999399999999</v>
      </c>
      <c r="C1198">
        <v>310</v>
      </c>
      <c r="D1198">
        <v>296.79998799999998</v>
      </c>
      <c r="E1198">
        <v>305.39999399999999</v>
      </c>
      <c r="F1198">
        <v>305.39999399999999</v>
      </c>
      <c r="G1198">
        <v>126900</v>
      </c>
    </row>
    <row r="1199" spans="1:7" x14ac:dyDescent="0.25">
      <c r="A1199" s="19">
        <v>42284</v>
      </c>
      <c r="B1199">
        <v>301.39999399999999</v>
      </c>
      <c r="C1199">
        <v>308.39999399999999</v>
      </c>
      <c r="D1199">
        <v>297</v>
      </c>
      <c r="E1199">
        <v>298</v>
      </c>
      <c r="F1199">
        <v>298</v>
      </c>
      <c r="G1199">
        <v>111800</v>
      </c>
    </row>
    <row r="1200" spans="1:7" x14ac:dyDescent="0.25">
      <c r="A1200" s="19">
        <v>42285</v>
      </c>
      <c r="B1200">
        <v>296.60000600000001</v>
      </c>
      <c r="C1200">
        <v>300.20001200000002</v>
      </c>
      <c r="D1200">
        <v>280</v>
      </c>
      <c r="E1200">
        <v>283.60000600000001</v>
      </c>
      <c r="F1200">
        <v>283.60000600000001</v>
      </c>
      <c r="G1200">
        <v>162700</v>
      </c>
    </row>
    <row r="1201" spans="1:7" x14ac:dyDescent="0.25">
      <c r="A1201" s="19">
        <v>42286</v>
      </c>
      <c r="B1201">
        <v>282.39999399999999</v>
      </c>
      <c r="C1201">
        <v>292</v>
      </c>
      <c r="D1201">
        <v>279.60000600000001</v>
      </c>
      <c r="E1201">
        <v>283.39999399999999</v>
      </c>
      <c r="F1201">
        <v>283.39999399999999</v>
      </c>
      <c r="G1201">
        <v>99400</v>
      </c>
    </row>
    <row r="1202" spans="1:7" x14ac:dyDescent="0.25">
      <c r="A1202" s="19">
        <v>42289</v>
      </c>
      <c r="B1202">
        <v>282.79998799999998</v>
      </c>
      <c r="C1202">
        <v>285.20001200000002</v>
      </c>
      <c r="D1202">
        <v>263.39999399999999</v>
      </c>
      <c r="E1202">
        <v>265.79998799999998</v>
      </c>
      <c r="F1202">
        <v>265.79998799999998</v>
      </c>
      <c r="G1202">
        <v>75300</v>
      </c>
    </row>
    <row r="1203" spans="1:7" x14ac:dyDescent="0.25">
      <c r="A1203" s="19">
        <v>42290</v>
      </c>
      <c r="B1203">
        <v>272</v>
      </c>
      <c r="C1203">
        <v>281.20001200000002</v>
      </c>
      <c r="D1203">
        <v>262.39999399999999</v>
      </c>
      <c r="E1203">
        <v>280.60000600000001</v>
      </c>
      <c r="F1203">
        <v>280.60000600000001</v>
      </c>
      <c r="G1203">
        <v>85700</v>
      </c>
    </row>
    <row r="1204" spans="1:7" x14ac:dyDescent="0.25">
      <c r="A1204" s="19">
        <v>42291</v>
      </c>
      <c r="B1204">
        <v>282.60000600000001</v>
      </c>
      <c r="C1204">
        <v>292.79998799999998</v>
      </c>
      <c r="D1204">
        <v>277.20001200000002</v>
      </c>
      <c r="E1204">
        <v>285.60000600000001</v>
      </c>
      <c r="F1204">
        <v>285.60000600000001</v>
      </c>
      <c r="G1204">
        <v>112200</v>
      </c>
    </row>
    <row r="1205" spans="1:7" x14ac:dyDescent="0.25">
      <c r="A1205" s="19">
        <v>42292</v>
      </c>
      <c r="B1205">
        <v>279</v>
      </c>
      <c r="C1205">
        <v>282</v>
      </c>
      <c r="D1205">
        <v>263.79998799999998</v>
      </c>
      <c r="E1205">
        <v>265.39999399999999</v>
      </c>
      <c r="F1205">
        <v>265.39999399999999</v>
      </c>
      <c r="G1205">
        <v>126900</v>
      </c>
    </row>
    <row r="1206" spans="1:7" x14ac:dyDescent="0.25">
      <c r="A1206" s="19">
        <v>42293</v>
      </c>
      <c r="B1206">
        <v>260.60000600000001</v>
      </c>
      <c r="C1206">
        <v>272</v>
      </c>
      <c r="D1206">
        <v>260.20001200000002</v>
      </c>
      <c r="E1206">
        <v>262.39999399999999</v>
      </c>
      <c r="F1206">
        <v>262.39999399999999</v>
      </c>
      <c r="G1206">
        <v>145700</v>
      </c>
    </row>
    <row r="1207" spans="1:7" x14ac:dyDescent="0.25">
      <c r="A1207" s="19">
        <v>42296</v>
      </c>
      <c r="B1207">
        <v>263</v>
      </c>
      <c r="C1207">
        <v>263.79998799999998</v>
      </c>
      <c r="D1207">
        <v>243.39999399999999</v>
      </c>
      <c r="E1207">
        <v>243.60000600000001</v>
      </c>
      <c r="F1207">
        <v>243.60000600000001</v>
      </c>
      <c r="G1207">
        <v>102100</v>
      </c>
    </row>
    <row r="1208" spans="1:7" x14ac:dyDescent="0.25">
      <c r="A1208" s="19">
        <v>42297</v>
      </c>
      <c r="B1208">
        <v>246.60000600000001</v>
      </c>
      <c r="C1208">
        <v>256.60000600000001</v>
      </c>
      <c r="D1208">
        <v>242.800003</v>
      </c>
      <c r="E1208">
        <v>252.800003</v>
      </c>
      <c r="F1208">
        <v>252.800003</v>
      </c>
      <c r="G1208">
        <v>58400</v>
      </c>
    </row>
    <row r="1209" spans="1:7" x14ac:dyDescent="0.25">
      <c r="A1209" s="19">
        <v>42298</v>
      </c>
      <c r="B1209">
        <v>250</v>
      </c>
      <c r="C1209">
        <v>271.39999399999999</v>
      </c>
      <c r="D1209">
        <v>246.800003</v>
      </c>
      <c r="E1209">
        <v>270.39999399999999</v>
      </c>
      <c r="F1209">
        <v>270.39999399999999</v>
      </c>
      <c r="G1209">
        <v>109300</v>
      </c>
    </row>
    <row r="1210" spans="1:7" x14ac:dyDescent="0.25">
      <c r="A1210" s="19">
        <v>42299</v>
      </c>
      <c r="B1210">
        <v>263</v>
      </c>
      <c r="C1210">
        <v>263.20001200000002</v>
      </c>
      <c r="D1210">
        <v>245.199997</v>
      </c>
      <c r="E1210">
        <v>245.800003</v>
      </c>
      <c r="F1210">
        <v>245.800003</v>
      </c>
      <c r="G1210">
        <v>122100</v>
      </c>
    </row>
    <row r="1211" spans="1:7" x14ac:dyDescent="0.25">
      <c r="A1211" s="19">
        <v>42300</v>
      </c>
      <c r="B1211">
        <v>240</v>
      </c>
      <c r="C1211">
        <v>253</v>
      </c>
      <c r="D1211">
        <v>239.199997</v>
      </c>
      <c r="E1211">
        <v>247.800003</v>
      </c>
      <c r="F1211">
        <v>247.800003</v>
      </c>
      <c r="G1211">
        <v>136100</v>
      </c>
    </row>
    <row r="1212" spans="1:7" x14ac:dyDescent="0.25">
      <c r="A1212" s="19">
        <v>42303</v>
      </c>
      <c r="B1212">
        <v>251.60000600000001</v>
      </c>
      <c r="C1212">
        <v>257</v>
      </c>
      <c r="D1212">
        <v>248.60000600000001</v>
      </c>
      <c r="E1212">
        <v>256.20001200000002</v>
      </c>
      <c r="F1212">
        <v>256.20001200000002</v>
      </c>
      <c r="G1212">
        <v>73100</v>
      </c>
    </row>
    <row r="1213" spans="1:7" x14ac:dyDescent="0.25">
      <c r="A1213" s="19">
        <v>42304</v>
      </c>
      <c r="B1213">
        <v>260</v>
      </c>
      <c r="C1213">
        <v>260</v>
      </c>
      <c r="D1213">
        <v>250.39999399999999</v>
      </c>
      <c r="E1213">
        <v>250.800003</v>
      </c>
      <c r="F1213">
        <v>250.800003</v>
      </c>
      <c r="G1213">
        <v>66900</v>
      </c>
    </row>
    <row r="1214" spans="1:7" x14ac:dyDescent="0.25">
      <c r="A1214" s="19">
        <v>42305</v>
      </c>
      <c r="B1214">
        <v>250</v>
      </c>
      <c r="C1214">
        <v>258.39999399999999</v>
      </c>
      <c r="D1214">
        <v>243.199997</v>
      </c>
      <c r="E1214">
        <v>243.60000600000001</v>
      </c>
      <c r="F1214">
        <v>243.60000600000001</v>
      </c>
      <c r="G1214">
        <v>82700</v>
      </c>
    </row>
    <row r="1215" spans="1:7" x14ac:dyDescent="0.25">
      <c r="A1215" s="19">
        <v>42306</v>
      </c>
      <c r="B1215">
        <v>247.60000600000001</v>
      </c>
      <c r="C1215">
        <v>251.800003</v>
      </c>
      <c r="D1215">
        <v>244.39999399999999</v>
      </c>
      <c r="E1215">
        <v>246.60000600000001</v>
      </c>
      <c r="F1215">
        <v>246.60000600000001</v>
      </c>
      <c r="G1215">
        <v>95100</v>
      </c>
    </row>
    <row r="1216" spans="1:7" x14ac:dyDescent="0.25">
      <c r="A1216" s="19">
        <v>42307</v>
      </c>
      <c r="B1216">
        <v>247.800003</v>
      </c>
      <c r="C1216">
        <v>251</v>
      </c>
      <c r="D1216">
        <v>244</v>
      </c>
      <c r="E1216">
        <v>250.60000600000001</v>
      </c>
      <c r="F1216">
        <v>250.60000600000001</v>
      </c>
      <c r="G1216">
        <v>50400</v>
      </c>
    </row>
    <row r="1217" spans="1:7" x14ac:dyDescent="0.25">
      <c r="A1217" s="19">
        <v>42310</v>
      </c>
      <c r="B1217">
        <v>250.39999399999999</v>
      </c>
      <c r="C1217">
        <v>251</v>
      </c>
      <c r="D1217">
        <v>235.800003</v>
      </c>
      <c r="E1217">
        <v>237.60000600000001</v>
      </c>
      <c r="F1217">
        <v>237.60000600000001</v>
      </c>
      <c r="G1217">
        <v>74900</v>
      </c>
    </row>
    <row r="1218" spans="1:7" x14ac:dyDescent="0.25">
      <c r="A1218" s="19">
        <v>42311</v>
      </c>
      <c r="B1218">
        <v>240.199997</v>
      </c>
      <c r="C1218">
        <v>244</v>
      </c>
      <c r="D1218">
        <v>236.800003</v>
      </c>
      <c r="E1218">
        <v>242.60000600000001</v>
      </c>
      <c r="F1218">
        <v>242.60000600000001</v>
      </c>
      <c r="G1218">
        <v>50500</v>
      </c>
    </row>
    <row r="1219" spans="1:7" x14ac:dyDescent="0.25">
      <c r="A1219" s="19">
        <v>42312</v>
      </c>
      <c r="B1219">
        <v>240.800003</v>
      </c>
      <c r="C1219">
        <v>253</v>
      </c>
      <c r="D1219">
        <v>240.39999399999999</v>
      </c>
      <c r="E1219">
        <v>250.60000600000001</v>
      </c>
      <c r="F1219">
        <v>250.60000600000001</v>
      </c>
      <c r="G1219">
        <v>56800</v>
      </c>
    </row>
    <row r="1220" spans="1:7" x14ac:dyDescent="0.25">
      <c r="A1220" s="19">
        <v>42313</v>
      </c>
      <c r="B1220">
        <v>250.39999399999999</v>
      </c>
      <c r="C1220">
        <v>254.800003</v>
      </c>
      <c r="D1220">
        <v>244.60000600000001</v>
      </c>
      <c r="E1220">
        <v>245.199997</v>
      </c>
      <c r="F1220">
        <v>245.199997</v>
      </c>
      <c r="G1220">
        <v>64500</v>
      </c>
    </row>
    <row r="1221" spans="1:7" x14ac:dyDescent="0.25">
      <c r="A1221" s="19">
        <v>42314</v>
      </c>
      <c r="B1221">
        <v>246</v>
      </c>
      <c r="C1221">
        <v>251.39999399999999</v>
      </c>
      <c r="D1221">
        <v>240</v>
      </c>
      <c r="E1221">
        <v>240</v>
      </c>
      <c r="F1221">
        <v>240</v>
      </c>
      <c r="G1221">
        <v>84500</v>
      </c>
    </row>
    <row r="1222" spans="1:7" x14ac:dyDescent="0.25">
      <c r="A1222" s="19">
        <v>42317</v>
      </c>
      <c r="B1222">
        <v>241.39999399999999</v>
      </c>
      <c r="C1222">
        <v>256.79998799999998</v>
      </c>
      <c r="D1222">
        <v>240.199997</v>
      </c>
      <c r="E1222">
        <v>253.199997</v>
      </c>
      <c r="F1222">
        <v>253.199997</v>
      </c>
      <c r="G1222">
        <v>97700</v>
      </c>
    </row>
    <row r="1223" spans="1:7" x14ac:dyDescent="0.25">
      <c r="A1223" s="19">
        <v>42318</v>
      </c>
      <c r="B1223">
        <v>255.800003</v>
      </c>
      <c r="C1223">
        <v>257</v>
      </c>
      <c r="D1223">
        <v>244.199997</v>
      </c>
      <c r="E1223">
        <v>245.60000600000001</v>
      </c>
      <c r="F1223">
        <v>245.60000600000001</v>
      </c>
      <c r="G1223">
        <v>52600</v>
      </c>
    </row>
    <row r="1224" spans="1:7" x14ac:dyDescent="0.25">
      <c r="A1224" s="19">
        <v>42319</v>
      </c>
      <c r="B1224">
        <v>243.800003</v>
      </c>
      <c r="C1224">
        <v>251.199997</v>
      </c>
      <c r="D1224">
        <v>243.199997</v>
      </c>
      <c r="E1224">
        <v>251</v>
      </c>
      <c r="F1224">
        <v>251</v>
      </c>
      <c r="G1224">
        <v>29700</v>
      </c>
    </row>
    <row r="1225" spans="1:7" x14ac:dyDescent="0.25">
      <c r="A1225" s="19">
        <v>42320</v>
      </c>
      <c r="B1225">
        <v>257.60000600000001</v>
      </c>
      <c r="C1225">
        <v>274</v>
      </c>
      <c r="D1225">
        <v>254.800003</v>
      </c>
      <c r="E1225">
        <v>273.20001200000002</v>
      </c>
      <c r="F1225">
        <v>273.20001200000002</v>
      </c>
      <c r="G1225">
        <v>144000</v>
      </c>
    </row>
    <row r="1226" spans="1:7" x14ac:dyDescent="0.25">
      <c r="A1226" s="19">
        <v>42321</v>
      </c>
      <c r="B1226">
        <v>274.79998799999998</v>
      </c>
      <c r="C1226">
        <v>293.20001200000002</v>
      </c>
      <c r="D1226">
        <v>272.60000600000001</v>
      </c>
      <c r="E1226">
        <v>292</v>
      </c>
      <c r="F1226">
        <v>292</v>
      </c>
      <c r="G1226">
        <v>242100</v>
      </c>
    </row>
    <row r="1227" spans="1:7" x14ac:dyDescent="0.25">
      <c r="A1227" s="19">
        <v>42324</v>
      </c>
      <c r="B1227">
        <v>290.79998799999998</v>
      </c>
      <c r="C1227">
        <v>293.20001200000002</v>
      </c>
      <c r="D1227">
        <v>262</v>
      </c>
      <c r="E1227">
        <v>262.60000600000001</v>
      </c>
      <c r="F1227">
        <v>262.60000600000001</v>
      </c>
      <c r="G1227">
        <v>115700</v>
      </c>
    </row>
    <row r="1228" spans="1:7" x14ac:dyDescent="0.25">
      <c r="A1228" s="19">
        <v>42325</v>
      </c>
      <c r="B1228">
        <v>259.60000600000001</v>
      </c>
      <c r="C1228">
        <v>281.79998799999998</v>
      </c>
      <c r="D1228">
        <v>258.20001200000002</v>
      </c>
      <c r="E1228">
        <v>277</v>
      </c>
      <c r="F1228">
        <v>277</v>
      </c>
      <c r="G1228">
        <v>71700</v>
      </c>
    </row>
    <row r="1229" spans="1:7" x14ac:dyDescent="0.25">
      <c r="A1229" s="19">
        <v>42326</v>
      </c>
      <c r="B1229">
        <v>271.39999399999999</v>
      </c>
      <c r="C1229">
        <v>272</v>
      </c>
      <c r="D1229">
        <v>258</v>
      </c>
      <c r="E1229">
        <v>258.60000600000001</v>
      </c>
      <c r="F1229">
        <v>258.60000600000001</v>
      </c>
      <c r="G1229">
        <v>168600</v>
      </c>
    </row>
    <row r="1230" spans="1:7" x14ac:dyDescent="0.25">
      <c r="A1230" s="19">
        <v>42327</v>
      </c>
      <c r="B1230">
        <v>261</v>
      </c>
      <c r="C1230">
        <v>270.60000600000001</v>
      </c>
      <c r="D1230">
        <v>260</v>
      </c>
      <c r="E1230">
        <v>267.79998799999998</v>
      </c>
      <c r="F1230">
        <v>267.79998799999998</v>
      </c>
      <c r="G1230">
        <v>75600</v>
      </c>
    </row>
    <row r="1231" spans="1:7" x14ac:dyDescent="0.25">
      <c r="A1231" s="19">
        <v>42328</v>
      </c>
      <c r="B1231">
        <v>259.60000600000001</v>
      </c>
      <c r="C1231">
        <v>260.79998799999998</v>
      </c>
      <c r="D1231">
        <v>255.39999399999999</v>
      </c>
      <c r="E1231">
        <v>258.39999399999999</v>
      </c>
      <c r="F1231">
        <v>258.39999399999999</v>
      </c>
      <c r="G1231">
        <v>101300</v>
      </c>
    </row>
    <row r="1232" spans="1:7" x14ac:dyDescent="0.25">
      <c r="A1232" s="19">
        <v>42331</v>
      </c>
      <c r="B1232">
        <v>257</v>
      </c>
      <c r="C1232">
        <v>259.60000600000001</v>
      </c>
      <c r="D1232">
        <v>250.199997</v>
      </c>
      <c r="E1232">
        <v>251.800003</v>
      </c>
      <c r="F1232">
        <v>251.800003</v>
      </c>
      <c r="G1232">
        <v>63700</v>
      </c>
    </row>
    <row r="1233" spans="1:7" x14ac:dyDescent="0.25">
      <c r="A1233" s="19">
        <v>42332</v>
      </c>
      <c r="B1233">
        <v>258.60000600000001</v>
      </c>
      <c r="C1233">
        <v>261.39999399999999</v>
      </c>
      <c r="D1233">
        <v>250.199997</v>
      </c>
      <c r="E1233">
        <v>253</v>
      </c>
      <c r="F1233">
        <v>253</v>
      </c>
      <c r="G1233">
        <v>75100</v>
      </c>
    </row>
    <row r="1234" spans="1:7" x14ac:dyDescent="0.25">
      <c r="A1234" s="19">
        <v>42333</v>
      </c>
      <c r="B1234">
        <v>252</v>
      </c>
      <c r="C1234">
        <v>254.199997</v>
      </c>
      <c r="D1234">
        <v>248</v>
      </c>
      <c r="E1234">
        <v>249.199997</v>
      </c>
      <c r="F1234">
        <v>249.199997</v>
      </c>
      <c r="G1234">
        <v>44800</v>
      </c>
    </row>
    <row r="1235" spans="1:7" x14ac:dyDescent="0.25">
      <c r="A1235" s="19">
        <v>42335</v>
      </c>
      <c r="B1235">
        <v>249</v>
      </c>
      <c r="C1235">
        <v>252</v>
      </c>
      <c r="D1235">
        <v>248</v>
      </c>
      <c r="E1235">
        <v>251.39999399999999</v>
      </c>
      <c r="F1235">
        <v>251.39999399999999</v>
      </c>
      <c r="G1235">
        <v>20600</v>
      </c>
    </row>
    <row r="1236" spans="1:7" x14ac:dyDescent="0.25">
      <c r="A1236" s="19">
        <v>42338</v>
      </c>
      <c r="B1236">
        <v>249.800003</v>
      </c>
      <c r="C1236">
        <v>253</v>
      </c>
      <c r="D1236">
        <v>248</v>
      </c>
      <c r="E1236">
        <v>249.800003</v>
      </c>
      <c r="F1236">
        <v>249.800003</v>
      </c>
      <c r="G1236">
        <v>59900</v>
      </c>
    </row>
    <row r="1237" spans="1:7" x14ac:dyDescent="0.25">
      <c r="A1237" s="19">
        <v>42339</v>
      </c>
      <c r="B1237">
        <v>246.800003</v>
      </c>
      <c r="C1237">
        <v>249</v>
      </c>
      <c r="D1237">
        <v>239</v>
      </c>
      <c r="E1237">
        <v>239.39999399999999</v>
      </c>
      <c r="F1237">
        <v>239.39999399999999</v>
      </c>
      <c r="G1237">
        <v>73000</v>
      </c>
    </row>
    <row r="1238" spans="1:7" x14ac:dyDescent="0.25">
      <c r="A1238" s="19">
        <v>42340</v>
      </c>
      <c r="B1238">
        <v>240</v>
      </c>
      <c r="C1238">
        <v>250.199997</v>
      </c>
      <c r="D1238">
        <v>235.800003</v>
      </c>
      <c r="E1238">
        <v>248.39999399999999</v>
      </c>
      <c r="F1238">
        <v>248.39999399999999</v>
      </c>
      <c r="G1238">
        <v>60900</v>
      </c>
    </row>
    <row r="1239" spans="1:7" x14ac:dyDescent="0.25">
      <c r="A1239" s="19">
        <v>42341</v>
      </c>
      <c r="B1239">
        <v>244.199997</v>
      </c>
      <c r="C1239">
        <v>272.39999399999999</v>
      </c>
      <c r="D1239">
        <v>243</v>
      </c>
      <c r="E1239">
        <v>266.60000600000001</v>
      </c>
      <c r="F1239">
        <v>266.60000600000001</v>
      </c>
      <c r="G1239">
        <v>122400</v>
      </c>
    </row>
    <row r="1240" spans="1:7" x14ac:dyDescent="0.25">
      <c r="A1240" s="19">
        <v>42342</v>
      </c>
      <c r="B1240">
        <v>258.39999399999999</v>
      </c>
      <c r="C1240">
        <v>260.60000600000001</v>
      </c>
      <c r="D1240">
        <v>241.800003</v>
      </c>
      <c r="E1240">
        <v>241.800003</v>
      </c>
      <c r="F1240">
        <v>241.800003</v>
      </c>
      <c r="G1240">
        <v>131300</v>
      </c>
    </row>
    <row r="1241" spans="1:7" x14ac:dyDescent="0.25">
      <c r="A1241" s="19">
        <v>42345</v>
      </c>
      <c r="B1241">
        <v>242.800003</v>
      </c>
      <c r="C1241">
        <v>256.20001200000002</v>
      </c>
      <c r="D1241">
        <v>242.60000600000001</v>
      </c>
      <c r="E1241">
        <v>248</v>
      </c>
      <c r="F1241">
        <v>248</v>
      </c>
      <c r="G1241">
        <v>100200</v>
      </c>
    </row>
    <row r="1242" spans="1:7" x14ac:dyDescent="0.25">
      <c r="A1242" s="19">
        <v>42346</v>
      </c>
      <c r="B1242">
        <v>258.20001200000002</v>
      </c>
      <c r="C1242">
        <v>261.39999399999999</v>
      </c>
      <c r="D1242">
        <v>249.800003</v>
      </c>
      <c r="E1242">
        <v>255.39999399999999</v>
      </c>
      <c r="F1242">
        <v>255.39999399999999</v>
      </c>
      <c r="G1242">
        <v>100100</v>
      </c>
    </row>
    <row r="1243" spans="1:7" x14ac:dyDescent="0.25">
      <c r="A1243" s="19">
        <v>42347</v>
      </c>
      <c r="B1243">
        <v>259</v>
      </c>
      <c r="C1243">
        <v>273.60000600000001</v>
      </c>
      <c r="D1243">
        <v>249.39999399999999</v>
      </c>
      <c r="E1243">
        <v>266.20001200000002</v>
      </c>
      <c r="F1243">
        <v>266.20001200000002</v>
      </c>
      <c r="G1243">
        <v>205700</v>
      </c>
    </row>
    <row r="1244" spans="1:7" x14ac:dyDescent="0.25">
      <c r="A1244" s="19">
        <v>42348</v>
      </c>
      <c r="B1244">
        <v>267</v>
      </c>
      <c r="C1244">
        <v>272.20001200000002</v>
      </c>
      <c r="D1244">
        <v>260</v>
      </c>
      <c r="E1244">
        <v>269.39999399999999</v>
      </c>
      <c r="F1244">
        <v>269.39999399999999</v>
      </c>
      <c r="G1244">
        <v>86800</v>
      </c>
    </row>
    <row r="1245" spans="1:7" x14ac:dyDescent="0.25">
      <c r="A1245" s="19">
        <v>42349</v>
      </c>
      <c r="B1245">
        <v>283.79998799999998</v>
      </c>
      <c r="C1245">
        <v>315.20001200000002</v>
      </c>
      <c r="D1245">
        <v>280.79998799999998</v>
      </c>
      <c r="E1245">
        <v>309.79998799999998</v>
      </c>
      <c r="F1245">
        <v>309.79998799999998</v>
      </c>
      <c r="G1245">
        <v>189700</v>
      </c>
    </row>
    <row r="1246" spans="1:7" x14ac:dyDescent="0.25">
      <c r="A1246" s="19">
        <v>42352</v>
      </c>
      <c r="B1246">
        <v>307.20001200000002</v>
      </c>
      <c r="C1246">
        <v>322.79998799999998</v>
      </c>
      <c r="D1246">
        <v>284.79998799999998</v>
      </c>
      <c r="E1246">
        <v>287.39999399999999</v>
      </c>
      <c r="F1246">
        <v>287.39999399999999</v>
      </c>
      <c r="G1246">
        <v>224500</v>
      </c>
    </row>
    <row r="1247" spans="1:7" x14ac:dyDescent="0.25">
      <c r="A1247" s="19">
        <v>42353</v>
      </c>
      <c r="B1247">
        <v>277.20001200000002</v>
      </c>
      <c r="C1247">
        <v>286.60000600000001</v>
      </c>
      <c r="D1247">
        <v>271.79998799999998</v>
      </c>
      <c r="E1247">
        <v>275.60000600000001</v>
      </c>
      <c r="F1247">
        <v>275.60000600000001</v>
      </c>
      <c r="G1247">
        <v>203800</v>
      </c>
    </row>
    <row r="1248" spans="1:7" x14ac:dyDescent="0.25">
      <c r="A1248" s="19">
        <v>42354</v>
      </c>
      <c r="B1248">
        <v>266</v>
      </c>
      <c r="C1248">
        <v>272.60000600000001</v>
      </c>
      <c r="D1248">
        <v>252.39999399999999</v>
      </c>
      <c r="E1248">
        <v>256.79998799999998</v>
      </c>
      <c r="F1248">
        <v>256.79998799999998</v>
      </c>
      <c r="G1248">
        <v>236600</v>
      </c>
    </row>
    <row r="1249" spans="1:7" x14ac:dyDescent="0.25">
      <c r="A1249" s="19">
        <v>42355</v>
      </c>
      <c r="B1249">
        <v>255</v>
      </c>
      <c r="C1249">
        <v>271</v>
      </c>
      <c r="D1249">
        <v>255</v>
      </c>
      <c r="E1249">
        <v>268</v>
      </c>
      <c r="F1249">
        <v>268</v>
      </c>
      <c r="G1249">
        <v>141400</v>
      </c>
    </row>
    <row r="1250" spans="1:7" x14ac:dyDescent="0.25">
      <c r="A1250" s="19">
        <v>42356</v>
      </c>
      <c r="B1250">
        <v>276.79998799999998</v>
      </c>
      <c r="C1250">
        <v>291.60000600000001</v>
      </c>
      <c r="D1250">
        <v>273.79998799999998</v>
      </c>
      <c r="E1250">
        <v>289.79998799999998</v>
      </c>
      <c r="F1250">
        <v>289.79998799999998</v>
      </c>
      <c r="G1250">
        <v>217500</v>
      </c>
    </row>
    <row r="1251" spans="1:7" x14ac:dyDescent="0.25">
      <c r="A1251" s="19">
        <v>42359</v>
      </c>
      <c r="B1251">
        <v>278.39999399999999</v>
      </c>
      <c r="C1251">
        <v>289.20001200000002</v>
      </c>
      <c r="D1251">
        <v>275.60000600000001</v>
      </c>
      <c r="E1251">
        <v>275.79998799999998</v>
      </c>
      <c r="F1251">
        <v>275.79998799999998</v>
      </c>
      <c r="G1251">
        <v>102600</v>
      </c>
    </row>
    <row r="1252" spans="1:7" x14ac:dyDescent="0.25">
      <c r="A1252" s="19">
        <v>42360</v>
      </c>
      <c r="B1252">
        <v>267.20001200000002</v>
      </c>
      <c r="C1252">
        <v>270.39999399999999</v>
      </c>
      <c r="D1252">
        <v>259.20001200000002</v>
      </c>
      <c r="E1252">
        <v>261.79998799999998</v>
      </c>
      <c r="F1252">
        <v>261.79998799999998</v>
      </c>
      <c r="G1252">
        <v>106700</v>
      </c>
    </row>
    <row r="1253" spans="1:7" x14ac:dyDescent="0.25">
      <c r="A1253" s="19">
        <v>42361</v>
      </c>
      <c r="B1253">
        <v>256</v>
      </c>
      <c r="C1253">
        <v>261.60000600000001</v>
      </c>
      <c r="D1253">
        <v>253.800003</v>
      </c>
      <c r="E1253">
        <v>255.800003</v>
      </c>
      <c r="F1253">
        <v>255.800003</v>
      </c>
      <c r="G1253">
        <v>135800</v>
      </c>
    </row>
    <row r="1254" spans="1:7" x14ac:dyDescent="0.25">
      <c r="A1254" s="19">
        <v>42362</v>
      </c>
      <c r="B1254">
        <v>257.79998799999998</v>
      </c>
      <c r="C1254">
        <v>261.20001200000002</v>
      </c>
      <c r="D1254">
        <v>256.79998799999998</v>
      </c>
      <c r="E1254">
        <v>260.20001200000002</v>
      </c>
      <c r="F1254">
        <v>260.20001200000002</v>
      </c>
      <c r="G1254">
        <v>34000</v>
      </c>
    </row>
    <row r="1255" spans="1:7" x14ac:dyDescent="0.25">
      <c r="A1255" s="19">
        <v>42366</v>
      </c>
      <c r="B1255">
        <v>265.20001200000002</v>
      </c>
      <c r="C1255">
        <v>270</v>
      </c>
      <c r="D1255">
        <v>257.20001200000002</v>
      </c>
      <c r="E1255">
        <v>257.39999399999999</v>
      </c>
      <c r="F1255">
        <v>257.39999399999999</v>
      </c>
      <c r="G1255">
        <v>89700</v>
      </c>
    </row>
    <row r="1256" spans="1:7" x14ac:dyDescent="0.25">
      <c r="A1256" s="19">
        <v>42367</v>
      </c>
      <c r="B1256">
        <v>253.39999399999999</v>
      </c>
      <c r="C1256">
        <v>255.60000600000001</v>
      </c>
      <c r="D1256">
        <v>251.60000600000001</v>
      </c>
      <c r="E1256">
        <v>253.199997</v>
      </c>
      <c r="F1256">
        <v>253.199997</v>
      </c>
      <c r="G1256">
        <v>74800</v>
      </c>
    </row>
    <row r="1257" spans="1:7" x14ac:dyDescent="0.25">
      <c r="A1257" s="19">
        <v>42368</v>
      </c>
      <c r="B1257">
        <v>256.20001200000002</v>
      </c>
      <c r="C1257">
        <v>261.39999399999999</v>
      </c>
      <c r="D1257">
        <v>255.60000600000001</v>
      </c>
      <c r="E1257">
        <v>260.60000600000001</v>
      </c>
      <c r="F1257">
        <v>260.60000600000001</v>
      </c>
      <c r="G1257">
        <v>69300</v>
      </c>
    </row>
    <row r="1258" spans="1:7" x14ac:dyDescent="0.25">
      <c r="A1258" s="19">
        <v>42369</v>
      </c>
      <c r="B1258">
        <v>263.79998799999998</v>
      </c>
      <c r="C1258">
        <v>266.79998799999998</v>
      </c>
      <c r="D1258">
        <v>259.39999399999999</v>
      </c>
      <c r="E1258">
        <v>266.60000600000001</v>
      </c>
      <c r="F1258">
        <v>266.60000600000001</v>
      </c>
      <c r="G1258">
        <v>138000</v>
      </c>
    </row>
    <row r="1259" spans="1:7" x14ac:dyDescent="0.25">
      <c r="A1259" s="19">
        <v>42373</v>
      </c>
      <c r="B1259">
        <v>287.60000600000001</v>
      </c>
      <c r="C1259">
        <v>296.60000600000001</v>
      </c>
      <c r="D1259">
        <v>282.20001200000002</v>
      </c>
      <c r="E1259">
        <v>284</v>
      </c>
      <c r="F1259">
        <v>284</v>
      </c>
      <c r="G1259">
        <v>298300</v>
      </c>
    </row>
    <row r="1260" spans="1:7" x14ac:dyDescent="0.25">
      <c r="A1260" s="19">
        <v>42374</v>
      </c>
      <c r="B1260">
        <v>277</v>
      </c>
      <c r="C1260">
        <v>285.79998799999998</v>
      </c>
      <c r="D1260">
        <v>272.20001200000002</v>
      </c>
      <c r="E1260">
        <v>274.20001200000002</v>
      </c>
      <c r="F1260">
        <v>274.20001200000002</v>
      </c>
      <c r="G1260">
        <v>220900</v>
      </c>
    </row>
    <row r="1261" spans="1:7" x14ac:dyDescent="0.25">
      <c r="A1261" s="19">
        <v>42375</v>
      </c>
      <c r="B1261">
        <v>292.60000600000001</v>
      </c>
      <c r="C1261">
        <v>292.79998799999998</v>
      </c>
      <c r="D1261">
        <v>282.20001200000002</v>
      </c>
      <c r="E1261">
        <v>283.20001200000002</v>
      </c>
      <c r="F1261">
        <v>283.20001200000002</v>
      </c>
      <c r="G1261">
        <v>216600</v>
      </c>
    </row>
    <row r="1262" spans="1:7" x14ac:dyDescent="0.25">
      <c r="A1262" s="19">
        <v>42376</v>
      </c>
      <c r="B1262">
        <v>302</v>
      </c>
      <c r="C1262">
        <v>317.79998799999998</v>
      </c>
      <c r="D1262">
        <v>294.60000600000001</v>
      </c>
      <c r="E1262">
        <v>313.60000600000001</v>
      </c>
      <c r="F1262">
        <v>313.60000600000001</v>
      </c>
      <c r="G1262">
        <v>266300</v>
      </c>
    </row>
    <row r="1263" spans="1:7" x14ac:dyDescent="0.25">
      <c r="A1263" s="19">
        <v>42377</v>
      </c>
      <c r="B1263">
        <v>302</v>
      </c>
      <c r="C1263">
        <v>334.20001200000002</v>
      </c>
      <c r="D1263">
        <v>298.79998799999998</v>
      </c>
      <c r="E1263">
        <v>329.79998799999998</v>
      </c>
      <c r="F1263">
        <v>329.79998799999998</v>
      </c>
      <c r="G1263">
        <v>318000</v>
      </c>
    </row>
    <row r="1264" spans="1:7" x14ac:dyDescent="0.25">
      <c r="A1264" s="19">
        <v>42380</v>
      </c>
      <c r="B1264">
        <v>326.60000600000001</v>
      </c>
      <c r="C1264">
        <v>354.79998799999998</v>
      </c>
      <c r="D1264">
        <v>316.39999399999999</v>
      </c>
      <c r="E1264">
        <v>319.39999399999999</v>
      </c>
      <c r="F1264">
        <v>319.39999399999999</v>
      </c>
      <c r="G1264">
        <v>519000</v>
      </c>
    </row>
    <row r="1265" spans="1:7" x14ac:dyDescent="0.25">
      <c r="A1265" s="19">
        <v>42381</v>
      </c>
      <c r="B1265">
        <v>305.79998799999998</v>
      </c>
      <c r="C1265">
        <v>324.79998799999998</v>
      </c>
      <c r="D1265">
        <v>303.20001200000002</v>
      </c>
      <c r="E1265">
        <v>303.79998799999998</v>
      </c>
      <c r="F1265">
        <v>303.79998799999998</v>
      </c>
      <c r="G1265">
        <v>244700</v>
      </c>
    </row>
    <row r="1266" spans="1:7" x14ac:dyDescent="0.25">
      <c r="A1266" s="19">
        <v>42382</v>
      </c>
      <c r="B1266">
        <v>298.20001200000002</v>
      </c>
      <c r="C1266">
        <v>340.60000600000001</v>
      </c>
      <c r="D1266">
        <v>297.39999399999999</v>
      </c>
      <c r="E1266">
        <v>335.20001200000002</v>
      </c>
      <c r="F1266">
        <v>335.20001200000002</v>
      </c>
      <c r="G1266">
        <v>322900</v>
      </c>
    </row>
    <row r="1267" spans="1:7" x14ac:dyDescent="0.25">
      <c r="A1267" s="19">
        <v>42383</v>
      </c>
      <c r="B1267">
        <v>331.39999399999999</v>
      </c>
      <c r="C1267">
        <v>347.20001200000002</v>
      </c>
      <c r="D1267">
        <v>313.79998799999998</v>
      </c>
      <c r="E1267">
        <v>322.60000600000001</v>
      </c>
      <c r="F1267">
        <v>322.60000600000001</v>
      </c>
      <c r="G1267">
        <v>342700</v>
      </c>
    </row>
    <row r="1268" spans="1:7" x14ac:dyDescent="0.25">
      <c r="A1268" s="19">
        <v>42384</v>
      </c>
      <c r="B1268">
        <v>358.39999399999999</v>
      </c>
      <c r="C1268">
        <v>366.79998799999998</v>
      </c>
      <c r="D1268">
        <v>344.79998799999998</v>
      </c>
      <c r="E1268">
        <v>354.79998799999998</v>
      </c>
      <c r="F1268">
        <v>354.79998799999998</v>
      </c>
      <c r="G1268">
        <v>774100</v>
      </c>
    </row>
    <row r="1269" spans="1:7" x14ac:dyDescent="0.25">
      <c r="A1269" s="19">
        <v>42388</v>
      </c>
      <c r="B1269">
        <v>340.79998799999998</v>
      </c>
      <c r="C1269">
        <v>371</v>
      </c>
      <c r="D1269">
        <v>340.79998799999998</v>
      </c>
      <c r="E1269">
        <v>354.60000600000001</v>
      </c>
      <c r="F1269">
        <v>354.60000600000001</v>
      </c>
      <c r="G1269">
        <v>445100</v>
      </c>
    </row>
    <row r="1270" spans="1:7" x14ac:dyDescent="0.25">
      <c r="A1270" s="19">
        <v>42389</v>
      </c>
      <c r="B1270">
        <v>366</v>
      </c>
      <c r="C1270">
        <v>394.39999399999999</v>
      </c>
      <c r="D1270">
        <v>355.79998799999998</v>
      </c>
      <c r="E1270">
        <v>364</v>
      </c>
      <c r="F1270">
        <v>364</v>
      </c>
      <c r="G1270">
        <v>394000</v>
      </c>
    </row>
    <row r="1271" spans="1:7" x14ac:dyDescent="0.25">
      <c r="A1271" s="19">
        <v>42390</v>
      </c>
      <c r="B1271">
        <v>360</v>
      </c>
      <c r="C1271">
        <v>377.79998799999998</v>
      </c>
      <c r="D1271">
        <v>349.79998799999998</v>
      </c>
      <c r="E1271">
        <v>362.39999399999999</v>
      </c>
      <c r="F1271">
        <v>362.39999399999999</v>
      </c>
      <c r="G1271">
        <v>364700</v>
      </c>
    </row>
    <row r="1272" spans="1:7" x14ac:dyDescent="0.25">
      <c r="A1272" s="19">
        <v>42391</v>
      </c>
      <c r="B1272">
        <v>344.60000600000001</v>
      </c>
      <c r="C1272">
        <v>349</v>
      </c>
      <c r="D1272">
        <v>331.60000600000001</v>
      </c>
      <c r="E1272">
        <v>332</v>
      </c>
      <c r="F1272">
        <v>332</v>
      </c>
      <c r="G1272">
        <v>211700</v>
      </c>
    </row>
    <row r="1273" spans="1:7" x14ac:dyDescent="0.25">
      <c r="A1273" s="19">
        <v>42394</v>
      </c>
      <c r="B1273">
        <v>336</v>
      </c>
      <c r="C1273">
        <v>349.79998799999998</v>
      </c>
      <c r="D1273">
        <v>331</v>
      </c>
      <c r="E1273">
        <v>347.79998799999998</v>
      </c>
      <c r="F1273">
        <v>347.79998799999998</v>
      </c>
      <c r="G1273">
        <v>186900</v>
      </c>
    </row>
    <row r="1274" spans="1:7" x14ac:dyDescent="0.25">
      <c r="A1274" s="19">
        <v>42395</v>
      </c>
      <c r="B1274">
        <v>343.20001200000002</v>
      </c>
      <c r="C1274">
        <v>347.60000600000001</v>
      </c>
      <c r="D1274">
        <v>331.20001200000002</v>
      </c>
      <c r="E1274">
        <v>331.60000600000001</v>
      </c>
      <c r="F1274">
        <v>331.60000600000001</v>
      </c>
      <c r="G1274">
        <v>126700</v>
      </c>
    </row>
    <row r="1275" spans="1:7" x14ac:dyDescent="0.25">
      <c r="A1275" s="19">
        <v>42396</v>
      </c>
      <c r="B1275">
        <v>335.39999399999999</v>
      </c>
      <c r="C1275">
        <v>350</v>
      </c>
      <c r="D1275">
        <v>324.60000600000001</v>
      </c>
      <c r="E1275">
        <v>345.39999399999999</v>
      </c>
      <c r="F1275">
        <v>345.39999399999999</v>
      </c>
      <c r="G1275">
        <v>206800</v>
      </c>
    </row>
    <row r="1276" spans="1:7" x14ac:dyDescent="0.25">
      <c r="A1276" s="19">
        <v>42397</v>
      </c>
      <c r="B1276">
        <v>334</v>
      </c>
      <c r="C1276">
        <v>348.79998799999998</v>
      </c>
      <c r="D1276">
        <v>331.39999399999999</v>
      </c>
      <c r="E1276">
        <v>334.20001200000002</v>
      </c>
      <c r="F1276">
        <v>334.20001200000002</v>
      </c>
      <c r="G1276">
        <v>162200</v>
      </c>
    </row>
    <row r="1277" spans="1:7" x14ac:dyDescent="0.25">
      <c r="A1277" s="19">
        <v>42398</v>
      </c>
      <c r="B1277">
        <v>331.20001200000002</v>
      </c>
      <c r="C1277">
        <v>332.79998799999998</v>
      </c>
      <c r="D1277">
        <v>319</v>
      </c>
      <c r="E1277">
        <v>319.79998799999998</v>
      </c>
      <c r="F1277">
        <v>319.79998799999998</v>
      </c>
      <c r="G1277">
        <v>116200</v>
      </c>
    </row>
    <row r="1278" spans="1:7" x14ac:dyDescent="0.25">
      <c r="A1278" s="19">
        <v>42401</v>
      </c>
      <c r="B1278">
        <v>321.79998799999998</v>
      </c>
      <c r="C1278">
        <v>327</v>
      </c>
      <c r="D1278">
        <v>312.60000600000001</v>
      </c>
      <c r="E1278">
        <v>315.79998799999998</v>
      </c>
      <c r="F1278">
        <v>315.79998799999998</v>
      </c>
      <c r="G1278">
        <v>90700</v>
      </c>
    </row>
    <row r="1279" spans="1:7" x14ac:dyDescent="0.25">
      <c r="A1279" s="19">
        <v>42402</v>
      </c>
      <c r="B1279">
        <v>326.39999399999999</v>
      </c>
      <c r="C1279">
        <v>339.60000600000001</v>
      </c>
      <c r="D1279">
        <v>325.79998799999998</v>
      </c>
      <c r="E1279">
        <v>336.79998799999998</v>
      </c>
      <c r="F1279">
        <v>336.79998799999998</v>
      </c>
      <c r="G1279">
        <v>148400</v>
      </c>
    </row>
    <row r="1280" spans="1:7" x14ac:dyDescent="0.25">
      <c r="A1280" s="19">
        <v>42403</v>
      </c>
      <c r="B1280">
        <v>331.60000600000001</v>
      </c>
      <c r="C1280">
        <v>356</v>
      </c>
      <c r="D1280">
        <v>331.20001200000002</v>
      </c>
      <c r="E1280">
        <v>333</v>
      </c>
      <c r="F1280">
        <v>333</v>
      </c>
      <c r="G1280">
        <v>185100</v>
      </c>
    </row>
    <row r="1281" spans="1:7" x14ac:dyDescent="0.25">
      <c r="A1281" s="19">
        <v>42404</v>
      </c>
      <c r="B1281">
        <v>337.20001200000002</v>
      </c>
      <c r="C1281">
        <v>341</v>
      </c>
      <c r="D1281">
        <v>328.39999399999999</v>
      </c>
      <c r="E1281">
        <v>336.20001200000002</v>
      </c>
      <c r="F1281">
        <v>336.20001200000002</v>
      </c>
      <c r="G1281">
        <v>131700</v>
      </c>
    </row>
    <row r="1282" spans="1:7" x14ac:dyDescent="0.25">
      <c r="A1282" s="19">
        <v>42405</v>
      </c>
      <c r="B1282">
        <v>335.20001200000002</v>
      </c>
      <c r="C1282">
        <v>355.20001200000002</v>
      </c>
      <c r="D1282">
        <v>335.20001200000002</v>
      </c>
      <c r="E1282">
        <v>349.60000600000001</v>
      </c>
      <c r="F1282">
        <v>349.60000600000001</v>
      </c>
      <c r="G1282">
        <v>164700</v>
      </c>
    </row>
    <row r="1283" spans="1:7" x14ac:dyDescent="0.25">
      <c r="A1283" s="19">
        <v>42408</v>
      </c>
      <c r="B1283">
        <v>363.39999399999999</v>
      </c>
      <c r="C1283">
        <v>381</v>
      </c>
      <c r="D1283">
        <v>359.20001200000002</v>
      </c>
      <c r="E1283">
        <v>366.39999399999999</v>
      </c>
      <c r="F1283">
        <v>366.39999399999999</v>
      </c>
      <c r="G1283">
        <v>197500</v>
      </c>
    </row>
    <row r="1284" spans="1:7" x14ac:dyDescent="0.25">
      <c r="A1284" s="19">
        <v>42409</v>
      </c>
      <c r="B1284">
        <v>380.60000600000001</v>
      </c>
      <c r="C1284">
        <v>382.39999399999999</v>
      </c>
      <c r="D1284">
        <v>362</v>
      </c>
      <c r="E1284">
        <v>369.60000600000001</v>
      </c>
      <c r="F1284">
        <v>369.60000600000001</v>
      </c>
      <c r="G1284">
        <v>160800</v>
      </c>
    </row>
    <row r="1285" spans="1:7" x14ac:dyDescent="0.25">
      <c r="A1285" s="19">
        <v>42410</v>
      </c>
      <c r="B1285">
        <v>362.79998799999998</v>
      </c>
      <c r="C1285">
        <v>372.79998799999998</v>
      </c>
      <c r="D1285">
        <v>355.79998799999998</v>
      </c>
      <c r="E1285">
        <v>372.20001200000002</v>
      </c>
      <c r="F1285">
        <v>372.20001200000002</v>
      </c>
      <c r="G1285">
        <v>164400</v>
      </c>
    </row>
    <row r="1286" spans="1:7" x14ac:dyDescent="0.25">
      <c r="A1286" s="19">
        <v>42411</v>
      </c>
      <c r="B1286">
        <v>397.79998799999998</v>
      </c>
      <c r="C1286">
        <v>408.79998799999998</v>
      </c>
      <c r="D1286">
        <v>386.20001200000002</v>
      </c>
      <c r="E1286">
        <v>395.20001200000002</v>
      </c>
      <c r="F1286">
        <v>395.20001200000002</v>
      </c>
      <c r="G1286">
        <v>352100</v>
      </c>
    </row>
    <row r="1287" spans="1:7" x14ac:dyDescent="0.25">
      <c r="A1287" s="19">
        <v>42412</v>
      </c>
      <c r="B1287">
        <v>383</v>
      </c>
      <c r="C1287">
        <v>392.39999399999999</v>
      </c>
      <c r="D1287">
        <v>377.60000600000001</v>
      </c>
      <c r="E1287">
        <v>378.79998799999998</v>
      </c>
      <c r="F1287">
        <v>378.79998799999998</v>
      </c>
      <c r="G1287">
        <v>108400</v>
      </c>
    </row>
    <row r="1288" spans="1:7" x14ac:dyDescent="0.25">
      <c r="A1288" s="19">
        <v>42416</v>
      </c>
      <c r="B1288">
        <v>365.20001200000002</v>
      </c>
      <c r="C1288">
        <v>371.60000600000001</v>
      </c>
      <c r="D1288">
        <v>359.79998799999998</v>
      </c>
      <c r="E1288">
        <v>361.20001200000002</v>
      </c>
      <c r="F1288">
        <v>361.20001200000002</v>
      </c>
      <c r="G1288">
        <v>105300</v>
      </c>
    </row>
    <row r="1289" spans="1:7" x14ac:dyDescent="0.25">
      <c r="A1289" s="19">
        <v>42417</v>
      </c>
      <c r="B1289">
        <v>352.79998799999998</v>
      </c>
      <c r="C1289">
        <v>355.79998799999998</v>
      </c>
      <c r="D1289">
        <v>345</v>
      </c>
      <c r="E1289">
        <v>346.60000600000001</v>
      </c>
      <c r="F1289">
        <v>346.60000600000001</v>
      </c>
      <c r="G1289">
        <v>99700</v>
      </c>
    </row>
    <row r="1290" spans="1:7" x14ac:dyDescent="0.25">
      <c r="A1290" s="19">
        <v>42418</v>
      </c>
      <c r="B1290">
        <v>344.39999399999999</v>
      </c>
      <c r="C1290">
        <v>351.60000600000001</v>
      </c>
      <c r="D1290">
        <v>340.60000600000001</v>
      </c>
      <c r="E1290">
        <v>345.79998799999998</v>
      </c>
      <c r="F1290">
        <v>345.79998799999998</v>
      </c>
      <c r="G1290">
        <v>92300</v>
      </c>
    </row>
    <row r="1291" spans="1:7" x14ac:dyDescent="0.25">
      <c r="A1291" s="19">
        <v>42419</v>
      </c>
      <c r="B1291">
        <v>352</v>
      </c>
      <c r="C1291">
        <v>355</v>
      </c>
      <c r="D1291">
        <v>336.39999399999999</v>
      </c>
      <c r="E1291">
        <v>336.79998799999998</v>
      </c>
      <c r="F1291">
        <v>336.79998799999998</v>
      </c>
      <c r="G1291">
        <v>96300</v>
      </c>
    </row>
    <row r="1292" spans="1:7" x14ac:dyDescent="0.25">
      <c r="A1292" s="19">
        <v>42422</v>
      </c>
      <c r="B1292">
        <v>327</v>
      </c>
      <c r="C1292">
        <v>328.39999399999999</v>
      </c>
      <c r="D1292">
        <v>317.39999399999999</v>
      </c>
      <c r="E1292">
        <v>317.79998799999998</v>
      </c>
      <c r="F1292">
        <v>317.79998799999998</v>
      </c>
      <c r="G1292">
        <v>101000</v>
      </c>
    </row>
    <row r="1293" spans="1:7" x14ac:dyDescent="0.25">
      <c r="A1293" s="19">
        <v>42423</v>
      </c>
      <c r="B1293">
        <v>321.79998799999998</v>
      </c>
      <c r="C1293">
        <v>335</v>
      </c>
      <c r="D1293">
        <v>319.79998799999998</v>
      </c>
      <c r="E1293">
        <v>334</v>
      </c>
      <c r="F1293">
        <v>334</v>
      </c>
      <c r="G1293">
        <v>100500</v>
      </c>
    </row>
    <row r="1294" spans="1:7" x14ac:dyDescent="0.25">
      <c r="A1294" s="19">
        <v>42424</v>
      </c>
      <c r="B1294">
        <v>347.60000600000001</v>
      </c>
      <c r="C1294">
        <v>353.39999399999999</v>
      </c>
      <c r="D1294">
        <v>330</v>
      </c>
      <c r="E1294">
        <v>331.60000600000001</v>
      </c>
      <c r="F1294">
        <v>331.60000600000001</v>
      </c>
      <c r="G1294">
        <v>122200</v>
      </c>
    </row>
    <row r="1295" spans="1:7" x14ac:dyDescent="0.25">
      <c r="A1295" s="19">
        <v>42425</v>
      </c>
      <c r="B1295">
        <v>329.20001200000002</v>
      </c>
      <c r="C1295">
        <v>335.20001200000002</v>
      </c>
      <c r="D1295">
        <v>319.79998799999998</v>
      </c>
      <c r="E1295">
        <v>319.79998799999998</v>
      </c>
      <c r="F1295">
        <v>319.79998799999998</v>
      </c>
      <c r="G1295">
        <v>69900</v>
      </c>
    </row>
    <row r="1296" spans="1:7" x14ac:dyDescent="0.25">
      <c r="A1296" s="19">
        <v>42426</v>
      </c>
      <c r="B1296">
        <v>315</v>
      </c>
      <c r="C1296">
        <v>327.60000600000001</v>
      </c>
      <c r="D1296">
        <v>313.39999399999999</v>
      </c>
      <c r="E1296">
        <v>324.79998799999998</v>
      </c>
      <c r="F1296">
        <v>324.79998799999998</v>
      </c>
      <c r="G1296">
        <v>112000</v>
      </c>
    </row>
    <row r="1297" spans="1:7" x14ac:dyDescent="0.25">
      <c r="A1297" s="19">
        <v>42429</v>
      </c>
      <c r="B1297">
        <v>323.60000600000001</v>
      </c>
      <c r="C1297">
        <v>330.20001200000002</v>
      </c>
      <c r="D1297">
        <v>314.60000600000001</v>
      </c>
      <c r="E1297">
        <v>329.20001200000002</v>
      </c>
      <c r="F1297">
        <v>329.20001200000002</v>
      </c>
      <c r="G1297">
        <v>124800</v>
      </c>
    </row>
    <row r="1298" spans="1:7" x14ac:dyDescent="0.25">
      <c r="A1298" s="19">
        <v>42430</v>
      </c>
      <c r="B1298">
        <v>321.39999399999999</v>
      </c>
      <c r="C1298">
        <v>325</v>
      </c>
      <c r="D1298">
        <v>301</v>
      </c>
      <c r="E1298">
        <v>301</v>
      </c>
      <c r="F1298">
        <v>301</v>
      </c>
      <c r="G1298">
        <v>169900</v>
      </c>
    </row>
    <row r="1299" spans="1:7" x14ac:dyDescent="0.25">
      <c r="A1299" s="19">
        <v>42431</v>
      </c>
      <c r="B1299">
        <v>301.79998799999998</v>
      </c>
      <c r="C1299">
        <v>306.60000600000001</v>
      </c>
      <c r="D1299">
        <v>295.39999399999999</v>
      </c>
      <c r="E1299">
        <v>295.39999399999999</v>
      </c>
      <c r="F1299">
        <v>295.39999399999999</v>
      </c>
      <c r="G1299">
        <v>141300</v>
      </c>
    </row>
    <row r="1300" spans="1:7" x14ac:dyDescent="0.25">
      <c r="A1300" s="19">
        <v>42432</v>
      </c>
      <c r="B1300">
        <v>297.20001200000002</v>
      </c>
      <c r="C1300">
        <v>299.39999399999999</v>
      </c>
      <c r="D1300">
        <v>283.20001200000002</v>
      </c>
      <c r="E1300">
        <v>286</v>
      </c>
      <c r="F1300">
        <v>286</v>
      </c>
      <c r="G1300">
        <v>131500</v>
      </c>
    </row>
    <row r="1301" spans="1:7" x14ac:dyDescent="0.25">
      <c r="A1301" s="19">
        <v>42433</v>
      </c>
      <c r="B1301">
        <v>281.20001200000002</v>
      </c>
      <c r="C1301">
        <v>292.39999399999999</v>
      </c>
      <c r="D1301">
        <v>279.79998799999998</v>
      </c>
      <c r="E1301">
        <v>289.20001200000002</v>
      </c>
      <c r="F1301">
        <v>289.20001200000002</v>
      </c>
      <c r="G1301">
        <v>170600</v>
      </c>
    </row>
    <row r="1302" spans="1:7" x14ac:dyDescent="0.25">
      <c r="A1302" s="19">
        <v>42436</v>
      </c>
      <c r="B1302">
        <v>295.20001200000002</v>
      </c>
      <c r="C1302">
        <v>296.39999399999999</v>
      </c>
      <c r="D1302">
        <v>283.39999399999999</v>
      </c>
      <c r="E1302">
        <v>290</v>
      </c>
      <c r="F1302">
        <v>290</v>
      </c>
      <c r="G1302">
        <v>173000</v>
      </c>
    </row>
    <row r="1303" spans="1:7" x14ac:dyDescent="0.25">
      <c r="A1303" s="19">
        <v>42437</v>
      </c>
      <c r="B1303">
        <v>296</v>
      </c>
      <c r="C1303">
        <v>301.79998799999998</v>
      </c>
      <c r="D1303">
        <v>291.79998799999998</v>
      </c>
      <c r="E1303">
        <v>301</v>
      </c>
      <c r="F1303">
        <v>301</v>
      </c>
      <c r="G1303">
        <v>185600</v>
      </c>
    </row>
    <row r="1304" spans="1:7" x14ac:dyDescent="0.25">
      <c r="A1304" s="19">
        <v>42438</v>
      </c>
      <c r="B1304">
        <v>297.79998799999998</v>
      </c>
      <c r="C1304">
        <v>303.20001200000002</v>
      </c>
      <c r="D1304">
        <v>295.39999399999999</v>
      </c>
      <c r="E1304">
        <v>297</v>
      </c>
      <c r="F1304">
        <v>297</v>
      </c>
      <c r="G1304">
        <v>162400</v>
      </c>
    </row>
    <row r="1305" spans="1:7" x14ac:dyDescent="0.25">
      <c r="A1305" s="19">
        <v>42439</v>
      </c>
      <c r="B1305">
        <v>292.20001200000002</v>
      </c>
      <c r="C1305">
        <v>305.39999399999999</v>
      </c>
      <c r="D1305">
        <v>283</v>
      </c>
      <c r="E1305">
        <v>291.20001200000002</v>
      </c>
      <c r="F1305">
        <v>291.20001200000002</v>
      </c>
      <c r="G1305">
        <v>286100</v>
      </c>
    </row>
    <row r="1306" spans="1:7" x14ac:dyDescent="0.25">
      <c r="A1306" s="19">
        <v>42440</v>
      </c>
      <c r="B1306">
        <v>284.79998799999998</v>
      </c>
      <c r="C1306">
        <v>286</v>
      </c>
      <c r="D1306">
        <v>276.79998799999998</v>
      </c>
      <c r="E1306">
        <v>277</v>
      </c>
      <c r="F1306">
        <v>277</v>
      </c>
      <c r="G1306">
        <v>123100</v>
      </c>
    </row>
    <row r="1307" spans="1:7" x14ac:dyDescent="0.25">
      <c r="A1307" s="19">
        <v>42443</v>
      </c>
      <c r="B1307">
        <v>278.79998799999998</v>
      </c>
      <c r="C1307">
        <v>280.79998799999998</v>
      </c>
      <c r="D1307">
        <v>270.79998799999998</v>
      </c>
      <c r="E1307">
        <v>272.20001200000002</v>
      </c>
      <c r="F1307">
        <v>272.20001200000002</v>
      </c>
      <c r="G1307">
        <v>79000</v>
      </c>
    </row>
    <row r="1308" spans="1:7" x14ac:dyDescent="0.25">
      <c r="A1308" s="19">
        <v>42444</v>
      </c>
      <c r="B1308">
        <v>280.39999399999999</v>
      </c>
      <c r="C1308">
        <v>281.60000600000001</v>
      </c>
      <c r="D1308">
        <v>275.79998799999998</v>
      </c>
      <c r="E1308">
        <v>276.20001200000002</v>
      </c>
      <c r="F1308">
        <v>276.20001200000002</v>
      </c>
      <c r="G1308">
        <v>100700</v>
      </c>
    </row>
    <row r="1309" spans="1:7" x14ac:dyDescent="0.25">
      <c r="A1309" s="19">
        <v>42445</v>
      </c>
      <c r="B1309">
        <v>280.20001200000002</v>
      </c>
      <c r="C1309">
        <v>280.20001200000002</v>
      </c>
      <c r="D1309">
        <v>263.79998799999998</v>
      </c>
      <c r="E1309">
        <v>266.39999399999999</v>
      </c>
      <c r="F1309">
        <v>266.39999399999999</v>
      </c>
      <c r="G1309">
        <v>250800</v>
      </c>
    </row>
    <row r="1310" spans="1:7" x14ac:dyDescent="0.25">
      <c r="A1310" s="19">
        <v>42446</v>
      </c>
      <c r="B1310">
        <v>266.39999399999999</v>
      </c>
      <c r="C1310">
        <v>267.79998799999998</v>
      </c>
      <c r="D1310">
        <v>255</v>
      </c>
      <c r="E1310">
        <v>258</v>
      </c>
      <c r="F1310">
        <v>258</v>
      </c>
      <c r="G1310">
        <v>128500</v>
      </c>
    </row>
    <row r="1311" spans="1:7" x14ac:dyDescent="0.25">
      <c r="A1311" s="19">
        <v>42447</v>
      </c>
      <c r="B1311">
        <v>255</v>
      </c>
      <c r="C1311">
        <v>261.20001200000002</v>
      </c>
      <c r="D1311">
        <v>251.60000600000001</v>
      </c>
      <c r="E1311">
        <v>256</v>
      </c>
      <c r="F1311">
        <v>256</v>
      </c>
      <c r="G1311">
        <v>129900</v>
      </c>
    </row>
    <row r="1312" spans="1:7" x14ac:dyDescent="0.25">
      <c r="A1312" s="19">
        <v>42450</v>
      </c>
      <c r="B1312">
        <v>256.20001200000002</v>
      </c>
      <c r="C1312">
        <v>256.79998799999998</v>
      </c>
      <c r="D1312">
        <v>248</v>
      </c>
      <c r="E1312">
        <v>248.800003</v>
      </c>
      <c r="F1312">
        <v>248.800003</v>
      </c>
      <c r="G1312">
        <v>99200</v>
      </c>
    </row>
    <row r="1313" spans="1:7" x14ac:dyDescent="0.25">
      <c r="A1313" s="19">
        <v>42451</v>
      </c>
      <c r="B1313">
        <v>252</v>
      </c>
      <c r="C1313">
        <v>252.800003</v>
      </c>
      <c r="D1313">
        <v>243.60000600000001</v>
      </c>
      <c r="E1313">
        <v>245.199997</v>
      </c>
      <c r="F1313">
        <v>245.199997</v>
      </c>
      <c r="G1313">
        <v>112200</v>
      </c>
    </row>
    <row r="1314" spans="1:7" x14ac:dyDescent="0.25">
      <c r="A1314" s="19">
        <v>42452</v>
      </c>
      <c r="B1314">
        <v>248</v>
      </c>
      <c r="C1314">
        <v>258.39999399999999</v>
      </c>
      <c r="D1314">
        <v>247.800003</v>
      </c>
      <c r="E1314">
        <v>257.20001200000002</v>
      </c>
      <c r="F1314">
        <v>257.20001200000002</v>
      </c>
      <c r="G1314">
        <v>115200</v>
      </c>
    </row>
    <row r="1315" spans="1:7" x14ac:dyDescent="0.25">
      <c r="A1315" s="19">
        <v>42453</v>
      </c>
      <c r="B1315">
        <v>266.39999399999999</v>
      </c>
      <c r="C1315">
        <v>268</v>
      </c>
      <c r="D1315">
        <v>255.39999399999999</v>
      </c>
      <c r="E1315">
        <v>255.800003</v>
      </c>
      <c r="F1315">
        <v>255.800003</v>
      </c>
      <c r="G1315">
        <v>127500</v>
      </c>
    </row>
    <row r="1316" spans="1:7" x14ac:dyDescent="0.25">
      <c r="A1316" s="19">
        <v>42457</v>
      </c>
      <c r="B1316">
        <v>253.199997</v>
      </c>
      <c r="C1316">
        <v>257.20001200000002</v>
      </c>
      <c r="D1316">
        <v>248.199997</v>
      </c>
      <c r="E1316">
        <v>252.199997</v>
      </c>
      <c r="F1316">
        <v>252.199997</v>
      </c>
      <c r="G1316">
        <v>82800</v>
      </c>
    </row>
    <row r="1317" spans="1:7" x14ac:dyDescent="0.25">
      <c r="A1317" s="19">
        <v>42458</v>
      </c>
      <c r="B1317">
        <v>253</v>
      </c>
      <c r="C1317">
        <v>255</v>
      </c>
      <c r="D1317">
        <v>237.199997</v>
      </c>
      <c r="E1317">
        <v>237.39999399999999</v>
      </c>
      <c r="F1317">
        <v>237.39999399999999</v>
      </c>
      <c r="G1317">
        <v>198700</v>
      </c>
    </row>
    <row r="1318" spans="1:7" x14ac:dyDescent="0.25">
      <c r="A1318" s="19">
        <v>42459</v>
      </c>
      <c r="B1318">
        <v>233.800003</v>
      </c>
      <c r="C1318">
        <v>237.39999399999999</v>
      </c>
      <c r="D1318">
        <v>227.800003</v>
      </c>
      <c r="E1318">
        <v>231.800003</v>
      </c>
      <c r="F1318">
        <v>231.800003</v>
      </c>
      <c r="G1318">
        <v>123700</v>
      </c>
    </row>
    <row r="1319" spans="1:7" x14ac:dyDescent="0.25">
      <c r="A1319" s="19">
        <v>42460</v>
      </c>
      <c r="B1319">
        <v>234</v>
      </c>
      <c r="C1319">
        <v>236.800003</v>
      </c>
      <c r="D1319">
        <v>228.800003</v>
      </c>
      <c r="E1319">
        <v>233.60000600000001</v>
      </c>
      <c r="F1319">
        <v>233.60000600000001</v>
      </c>
      <c r="G1319">
        <v>109100</v>
      </c>
    </row>
    <row r="1320" spans="1:7" x14ac:dyDescent="0.25">
      <c r="A1320" s="19">
        <v>42461</v>
      </c>
      <c r="B1320">
        <v>240.800003</v>
      </c>
      <c r="C1320">
        <v>242.39999399999999</v>
      </c>
      <c r="D1320">
        <v>226</v>
      </c>
      <c r="E1320">
        <v>226.39999399999999</v>
      </c>
      <c r="F1320">
        <v>226.39999399999999</v>
      </c>
      <c r="G1320">
        <v>120700</v>
      </c>
    </row>
    <row r="1321" spans="1:7" x14ac:dyDescent="0.25">
      <c r="A1321" s="19">
        <v>42464</v>
      </c>
      <c r="B1321">
        <v>226</v>
      </c>
      <c r="C1321">
        <v>233.60000600000001</v>
      </c>
      <c r="D1321">
        <v>225</v>
      </c>
      <c r="E1321">
        <v>232.800003</v>
      </c>
      <c r="F1321">
        <v>232.800003</v>
      </c>
      <c r="G1321">
        <v>159200</v>
      </c>
    </row>
    <row r="1322" spans="1:7" x14ac:dyDescent="0.25">
      <c r="A1322" s="19">
        <v>42465</v>
      </c>
      <c r="B1322">
        <v>241.39999399999999</v>
      </c>
      <c r="C1322">
        <v>247</v>
      </c>
      <c r="D1322">
        <v>238.199997</v>
      </c>
      <c r="E1322">
        <v>245.800003</v>
      </c>
      <c r="F1322">
        <v>245.800003</v>
      </c>
      <c r="G1322">
        <v>165700</v>
      </c>
    </row>
    <row r="1323" spans="1:7" x14ac:dyDescent="0.25">
      <c r="A1323" s="19">
        <v>42466</v>
      </c>
      <c r="B1323">
        <v>244.800003</v>
      </c>
      <c r="C1323">
        <v>246.60000600000001</v>
      </c>
      <c r="D1323">
        <v>229.39999399999999</v>
      </c>
      <c r="E1323">
        <v>229.60000600000001</v>
      </c>
      <c r="F1323">
        <v>229.60000600000001</v>
      </c>
      <c r="G1323">
        <v>136800</v>
      </c>
    </row>
    <row r="1324" spans="1:7" x14ac:dyDescent="0.25">
      <c r="A1324" s="19">
        <v>42467</v>
      </c>
      <c r="B1324">
        <v>236.60000600000001</v>
      </c>
      <c r="C1324">
        <v>256.20001200000002</v>
      </c>
      <c r="D1324">
        <v>233.60000600000001</v>
      </c>
      <c r="E1324">
        <v>250.800003</v>
      </c>
      <c r="F1324">
        <v>250.800003</v>
      </c>
      <c r="G1324">
        <v>215500</v>
      </c>
    </row>
    <row r="1325" spans="1:7" x14ac:dyDescent="0.25">
      <c r="A1325" s="19">
        <v>42468</v>
      </c>
      <c r="B1325">
        <v>241.800003</v>
      </c>
      <c r="C1325">
        <v>249.60000600000001</v>
      </c>
      <c r="D1325">
        <v>237.800003</v>
      </c>
      <c r="E1325">
        <v>244.60000600000001</v>
      </c>
      <c r="F1325">
        <v>244.60000600000001</v>
      </c>
      <c r="G1325">
        <v>189100</v>
      </c>
    </row>
    <row r="1326" spans="1:7" x14ac:dyDescent="0.25">
      <c r="A1326" s="19">
        <v>42471</v>
      </c>
      <c r="B1326">
        <v>240.39999399999999</v>
      </c>
      <c r="C1326">
        <v>248.199997</v>
      </c>
      <c r="D1326">
        <v>237.39999399999999</v>
      </c>
      <c r="E1326">
        <v>248</v>
      </c>
      <c r="F1326">
        <v>248</v>
      </c>
      <c r="G1326">
        <v>120300</v>
      </c>
    </row>
    <row r="1327" spans="1:7" x14ac:dyDescent="0.25">
      <c r="A1327" s="19">
        <v>42472</v>
      </c>
      <c r="B1327">
        <v>247.800003</v>
      </c>
      <c r="C1327">
        <v>253.60000600000001</v>
      </c>
      <c r="D1327">
        <v>237.39999399999999</v>
      </c>
      <c r="E1327">
        <v>239.60000600000001</v>
      </c>
      <c r="F1327">
        <v>239.60000600000001</v>
      </c>
      <c r="G1327">
        <v>190500</v>
      </c>
    </row>
    <row r="1328" spans="1:7" x14ac:dyDescent="0.25">
      <c r="A1328" s="19">
        <v>42473</v>
      </c>
      <c r="B1328">
        <v>234.199997</v>
      </c>
      <c r="C1328">
        <v>234.800003</v>
      </c>
      <c r="D1328">
        <v>227.39999399999999</v>
      </c>
      <c r="E1328">
        <v>228</v>
      </c>
      <c r="F1328">
        <v>228</v>
      </c>
      <c r="G1328">
        <v>140500</v>
      </c>
    </row>
    <row r="1329" spans="1:7" x14ac:dyDescent="0.25">
      <c r="A1329" s="19">
        <v>42474</v>
      </c>
      <c r="B1329">
        <v>227.199997</v>
      </c>
      <c r="C1329">
        <v>231</v>
      </c>
      <c r="D1329">
        <v>224</v>
      </c>
      <c r="E1329">
        <v>227</v>
      </c>
      <c r="F1329">
        <v>227</v>
      </c>
      <c r="G1329">
        <v>90900</v>
      </c>
    </row>
    <row r="1330" spans="1:7" x14ac:dyDescent="0.25">
      <c r="A1330" s="19">
        <v>42475</v>
      </c>
      <c r="B1330">
        <v>226.39999399999999</v>
      </c>
      <c r="C1330">
        <v>228.800003</v>
      </c>
      <c r="D1330">
        <v>223.60000600000001</v>
      </c>
      <c r="E1330">
        <v>224</v>
      </c>
      <c r="F1330">
        <v>224</v>
      </c>
      <c r="G1330">
        <v>120500</v>
      </c>
    </row>
    <row r="1331" spans="1:7" x14ac:dyDescent="0.25">
      <c r="A1331" s="19">
        <v>42478</v>
      </c>
      <c r="B1331">
        <v>226.800003</v>
      </c>
      <c r="C1331">
        <v>226.800003</v>
      </c>
      <c r="D1331">
        <v>209.39999399999999</v>
      </c>
      <c r="E1331">
        <v>210</v>
      </c>
      <c r="F1331">
        <v>210</v>
      </c>
      <c r="G1331">
        <v>194900</v>
      </c>
    </row>
    <row r="1332" spans="1:7" x14ac:dyDescent="0.25">
      <c r="A1332" s="19">
        <v>42479</v>
      </c>
      <c r="B1332">
        <v>209.199997</v>
      </c>
      <c r="C1332">
        <v>216.60000600000001</v>
      </c>
      <c r="D1332">
        <v>206</v>
      </c>
      <c r="E1332">
        <v>212</v>
      </c>
      <c r="F1332">
        <v>212</v>
      </c>
      <c r="G1332">
        <v>226600</v>
      </c>
    </row>
    <row r="1333" spans="1:7" x14ac:dyDescent="0.25">
      <c r="A1333" s="19">
        <v>42480</v>
      </c>
      <c r="B1333">
        <v>209</v>
      </c>
      <c r="C1333">
        <v>214.199997</v>
      </c>
      <c r="D1333">
        <v>207.199997</v>
      </c>
      <c r="E1333">
        <v>213.199997</v>
      </c>
      <c r="F1333">
        <v>213.199997</v>
      </c>
      <c r="G1333">
        <v>202300</v>
      </c>
    </row>
    <row r="1334" spans="1:7" x14ac:dyDescent="0.25">
      <c r="A1334" s="19">
        <v>42481</v>
      </c>
      <c r="B1334">
        <v>215.39999399999999</v>
      </c>
      <c r="C1334">
        <v>220.39999399999999</v>
      </c>
      <c r="D1334">
        <v>213.60000600000001</v>
      </c>
      <c r="E1334">
        <v>217.199997</v>
      </c>
      <c r="F1334">
        <v>217.199997</v>
      </c>
      <c r="G1334">
        <v>198000</v>
      </c>
    </row>
    <row r="1335" spans="1:7" x14ac:dyDescent="0.25">
      <c r="A1335" s="19">
        <v>42482</v>
      </c>
      <c r="B1335">
        <v>218.39999399999999</v>
      </c>
      <c r="C1335">
        <v>220</v>
      </c>
      <c r="D1335">
        <v>210.800003</v>
      </c>
      <c r="E1335">
        <v>211.60000600000001</v>
      </c>
      <c r="F1335">
        <v>211.60000600000001</v>
      </c>
      <c r="G1335">
        <v>149200</v>
      </c>
    </row>
    <row r="1336" spans="1:7" x14ac:dyDescent="0.25">
      <c r="A1336" s="19">
        <v>42485</v>
      </c>
      <c r="B1336">
        <v>215</v>
      </c>
      <c r="C1336">
        <v>218.800003</v>
      </c>
      <c r="D1336">
        <v>213.39999399999999</v>
      </c>
      <c r="E1336">
        <v>214</v>
      </c>
      <c r="F1336">
        <v>214</v>
      </c>
      <c r="G1336">
        <v>226400</v>
      </c>
    </row>
    <row r="1337" spans="1:7" x14ac:dyDescent="0.25">
      <c r="A1337" s="19">
        <v>42486</v>
      </c>
      <c r="B1337">
        <v>211.39999399999999</v>
      </c>
      <c r="C1337">
        <v>212.800003</v>
      </c>
      <c r="D1337">
        <v>208</v>
      </c>
      <c r="E1337">
        <v>209.60000600000001</v>
      </c>
      <c r="F1337">
        <v>209.60000600000001</v>
      </c>
      <c r="G1337">
        <v>119600</v>
      </c>
    </row>
    <row r="1338" spans="1:7" x14ac:dyDescent="0.25">
      <c r="A1338" s="19">
        <v>42487</v>
      </c>
      <c r="B1338">
        <v>212.60000600000001</v>
      </c>
      <c r="C1338">
        <v>213.60000600000001</v>
      </c>
      <c r="D1338">
        <v>201.199997</v>
      </c>
      <c r="E1338">
        <v>203.39999399999999</v>
      </c>
      <c r="F1338">
        <v>203.39999399999999</v>
      </c>
      <c r="G1338">
        <v>224600</v>
      </c>
    </row>
    <row r="1339" spans="1:7" x14ac:dyDescent="0.25">
      <c r="A1339" s="19">
        <v>42488</v>
      </c>
      <c r="B1339">
        <v>207.39999399999999</v>
      </c>
      <c r="C1339">
        <v>216.800003</v>
      </c>
      <c r="D1339">
        <v>199.60000600000001</v>
      </c>
      <c r="E1339">
        <v>215.199997</v>
      </c>
      <c r="F1339">
        <v>215.199997</v>
      </c>
      <c r="G1339">
        <v>238300</v>
      </c>
    </row>
    <row r="1340" spans="1:7" x14ac:dyDescent="0.25">
      <c r="A1340" s="19">
        <v>42489</v>
      </c>
      <c r="B1340">
        <v>218</v>
      </c>
      <c r="C1340">
        <v>232</v>
      </c>
      <c r="D1340">
        <v>215.39999399999999</v>
      </c>
      <c r="E1340">
        <v>222</v>
      </c>
      <c r="F1340">
        <v>222</v>
      </c>
      <c r="G1340">
        <v>349400</v>
      </c>
    </row>
    <row r="1341" spans="1:7" x14ac:dyDescent="0.25">
      <c r="A1341" s="19">
        <v>42492</v>
      </c>
      <c r="B1341">
        <v>218</v>
      </c>
      <c r="C1341">
        <v>220.199997</v>
      </c>
      <c r="D1341">
        <v>206.800003</v>
      </c>
      <c r="E1341">
        <v>209</v>
      </c>
      <c r="F1341">
        <v>209</v>
      </c>
      <c r="G1341">
        <v>217700</v>
      </c>
    </row>
    <row r="1342" spans="1:7" x14ac:dyDescent="0.25">
      <c r="A1342" s="19">
        <v>42493</v>
      </c>
      <c r="B1342">
        <v>215.199997</v>
      </c>
      <c r="C1342">
        <v>222.60000600000001</v>
      </c>
      <c r="D1342">
        <v>214.199997</v>
      </c>
      <c r="E1342">
        <v>218.39999399999999</v>
      </c>
      <c r="F1342">
        <v>218.39999399999999</v>
      </c>
      <c r="G1342">
        <v>272100</v>
      </c>
    </row>
    <row r="1343" spans="1:7" x14ac:dyDescent="0.25">
      <c r="A1343" s="19">
        <v>42494</v>
      </c>
      <c r="B1343">
        <v>224</v>
      </c>
      <c r="C1343">
        <v>226</v>
      </c>
      <c r="D1343">
        <v>219.60000600000001</v>
      </c>
      <c r="E1343">
        <v>221.199997</v>
      </c>
      <c r="F1343">
        <v>221.199997</v>
      </c>
      <c r="G1343">
        <v>151400</v>
      </c>
    </row>
    <row r="1344" spans="1:7" x14ac:dyDescent="0.25">
      <c r="A1344" s="19">
        <v>42495</v>
      </c>
      <c r="B1344">
        <v>216.800003</v>
      </c>
      <c r="C1344">
        <v>224.39999399999999</v>
      </c>
      <c r="D1344">
        <v>216</v>
      </c>
      <c r="E1344">
        <v>221.199997</v>
      </c>
      <c r="F1344">
        <v>221.199997</v>
      </c>
      <c r="G1344">
        <v>204000</v>
      </c>
    </row>
    <row r="1345" spans="1:7" x14ac:dyDescent="0.25">
      <c r="A1345" s="19">
        <v>42496</v>
      </c>
      <c r="B1345">
        <v>222</v>
      </c>
      <c r="C1345">
        <v>222.199997</v>
      </c>
      <c r="D1345">
        <v>210.39999399999999</v>
      </c>
      <c r="E1345">
        <v>211.199997</v>
      </c>
      <c r="F1345">
        <v>211.199997</v>
      </c>
      <c r="G1345">
        <v>176300</v>
      </c>
    </row>
    <row r="1346" spans="1:7" x14ac:dyDescent="0.25">
      <c r="A1346" s="19">
        <v>42499</v>
      </c>
      <c r="B1346">
        <v>209</v>
      </c>
      <c r="C1346">
        <v>209.60000600000001</v>
      </c>
      <c r="D1346">
        <v>202</v>
      </c>
      <c r="E1346">
        <v>206.60000600000001</v>
      </c>
      <c r="F1346">
        <v>206.60000600000001</v>
      </c>
      <c r="G1346">
        <v>145000</v>
      </c>
    </row>
    <row r="1347" spans="1:7" x14ac:dyDescent="0.25">
      <c r="A1347" s="19">
        <v>42500</v>
      </c>
      <c r="B1347">
        <v>201.199997</v>
      </c>
      <c r="C1347">
        <v>201.39999399999999</v>
      </c>
      <c r="D1347">
        <v>196</v>
      </c>
      <c r="E1347">
        <v>196.39999399999999</v>
      </c>
      <c r="F1347">
        <v>196.39999399999999</v>
      </c>
      <c r="G1347">
        <v>187500</v>
      </c>
    </row>
    <row r="1348" spans="1:7" x14ac:dyDescent="0.25">
      <c r="A1348" s="19">
        <v>42501</v>
      </c>
      <c r="B1348">
        <v>196.800003</v>
      </c>
      <c r="C1348">
        <v>204.39999399999999</v>
      </c>
      <c r="D1348">
        <v>193.800003</v>
      </c>
      <c r="E1348">
        <v>203.199997</v>
      </c>
      <c r="F1348">
        <v>203.199997</v>
      </c>
      <c r="G1348">
        <v>180500</v>
      </c>
    </row>
    <row r="1349" spans="1:7" x14ac:dyDescent="0.25">
      <c r="A1349" s="19">
        <v>42502</v>
      </c>
      <c r="B1349">
        <v>200.39999399999999</v>
      </c>
      <c r="C1349">
        <v>208.800003</v>
      </c>
      <c r="D1349">
        <v>197.199997</v>
      </c>
      <c r="E1349">
        <v>200.39999399999999</v>
      </c>
      <c r="F1349">
        <v>200.39999399999999</v>
      </c>
      <c r="G1349">
        <v>228700</v>
      </c>
    </row>
    <row r="1350" spans="1:7" x14ac:dyDescent="0.25">
      <c r="A1350" s="19">
        <v>42503</v>
      </c>
      <c r="B1350">
        <v>200.800003</v>
      </c>
      <c r="C1350">
        <v>209.39999399999999</v>
      </c>
      <c r="D1350">
        <v>196.60000600000001</v>
      </c>
      <c r="E1350">
        <v>207.60000600000001</v>
      </c>
      <c r="F1350">
        <v>207.60000600000001</v>
      </c>
      <c r="G1350">
        <v>225900</v>
      </c>
    </row>
    <row r="1351" spans="1:7" x14ac:dyDescent="0.25">
      <c r="A1351" s="19">
        <v>42506</v>
      </c>
      <c r="B1351">
        <v>206</v>
      </c>
      <c r="C1351">
        <v>206.199997</v>
      </c>
      <c r="D1351">
        <v>195.60000600000001</v>
      </c>
      <c r="E1351">
        <v>198</v>
      </c>
      <c r="F1351">
        <v>198</v>
      </c>
      <c r="G1351">
        <v>211300</v>
      </c>
    </row>
    <row r="1352" spans="1:7" x14ac:dyDescent="0.25">
      <c r="A1352" s="19">
        <v>42507</v>
      </c>
      <c r="B1352">
        <v>199.800003</v>
      </c>
      <c r="C1352">
        <v>209.800003</v>
      </c>
      <c r="D1352">
        <v>198.60000600000001</v>
      </c>
      <c r="E1352">
        <v>206.800003</v>
      </c>
      <c r="F1352">
        <v>206.800003</v>
      </c>
      <c r="G1352">
        <v>258500</v>
      </c>
    </row>
    <row r="1353" spans="1:7" x14ac:dyDescent="0.25">
      <c r="A1353" s="19">
        <v>42508</v>
      </c>
      <c r="B1353">
        <v>207.39999399999999</v>
      </c>
      <c r="C1353">
        <v>210.60000600000001</v>
      </c>
      <c r="D1353">
        <v>199.60000600000001</v>
      </c>
      <c r="E1353">
        <v>206.199997</v>
      </c>
      <c r="F1353">
        <v>206.199997</v>
      </c>
      <c r="G1353">
        <v>493400</v>
      </c>
    </row>
    <row r="1354" spans="1:7" x14ac:dyDescent="0.25">
      <c r="A1354" s="19">
        <v>42509</v>
      </c>
      <c r="B1354">
        <v>209.800003</v>
      </c>
      <c r="C1354">
        <v>217.800003</v>
      </c>
      <c r="D1354">
        <v>206.60000600000001</v>
      </c>
      <c r="E1354">
        <v>207.199997</v>
      </c>
      <c r="F1354">
        <v>207.199997</v>
      </c>
      <c r="G1354">
        <v>466600</v>
      </c>
    </row>
    <row r="1355" spans="1:7" x14ac:dyDescent="0.25">
      <c r="A1355" s="19">
        <v>42510</v>
      </c>
      <c r="B1355">
        <v>202.800003</v>
      </c>
      <c r="C1355">
        <v>203.199997</v>
      </c>
      <c r="D1355">
        <v>199</v>
      </c>
      <c r="E1355">
        <v>199.800003</v>
      </c>
      <c r="F1355">
        <v>199.800003</v>
      </c>
      <c r="G1355">
        <v>220000</v>
      </c>
    </row>
    <row r="1356" spans="1:7" x14ac:dyDescent="0.25">
      <c r="A1356" s="19">
        <v>42513</v>
      </c>
      <c r="B1356">
        <v>199.60000600000001</v>
      </c>
      <c r="C1356">
        <v>201</v>
      </c>
      <c r="D1356">
        <v>196.199997</v>
      </c>
      <c r="E1356">
        <v>198.60000600000001</v>
      </c>
      <c r="F1356">
        <v>198.60000600000001</v>
      </c>
      <c r="G1356">
        <v>141200</v>
      </c>
    </row>
    <row r="1357" spans="1:7" x14ac:dyDescent="0.25">
      <c r="A1357" s="19">
        <v>42514</v>
      </c>
      <c r="B1357">
        <v>196</v>
      </c>
      <c r="C1357">
        <v>196.199997</v>
      </c>
      <c r="D1357">
        <v>188.199997</v>
      </c>
      <c r="E1357">
        <v>190.199997</v>
      </c>
      <c r="F1357">
        <v>190.199997</v>
      </c>
      <c r="G1357">
        <v>190700</v>
      </c>
    </row>
    <row r="1358" spans="1:7" x14ac:dyDescent="0.25">
      <c r="A1358" s="19">
        <v>42515</v>
      </c>
      <c r="B1358">
        <v>187.39999399999999</v>
      </c>
      <c r="C1358">
        <v>188.800003</v>
      </c>
      <c r="D1358">
        <v>183.199997</v>
      </c>
      <c r="E1358">
        <v>186.800003</v>
      </c>
      <c r="F1358">
        <v>186.800003</v>
      </c>
      <c r="G1358">
        <v>167700</v>
      </c>
    </row>
    <row r="1359" spans="1:7" x14ac:dyDescent="0.25">
      <c r="A1359" s="19">
        <v>42516</v>
      </c>
      <c r="B1359">
        <v>186.39999399999999</v>
      </c>
      <c r="C1359">
        <v>187.199997</v>
      </c>
      <c r="D1359">
        <v>184</v>
      </c>
      <c r="E1359">
        <v>184.800003</v>
      </c>
      <c r="F1359">
        <v>184.800003</v>
      </c>
      <c r="G1359">
        <v>121000</v>
      </c>
    </row>
    <row r="1360" spans="1:7" x14ac:dyDescent="0.25">
      <c r="A1360" s="19">
        <v>42517</v>
      </c>
      <c r="B1360">
        <v>183.39999399999999</v>
      </c>
      <c r="C1360">
        <v>184</v>
      </c>
      <c r="D1360">
        <v>179.60000600000001</v>
      </c>
      <c r="E1360">
        <v>179.800003</v>
      </c>
      <c r="F1360">
        <v>179.800003</v>
      </c>
      <c r="G1360">
        <v>174800</v>
      </c>
    </row>
    <row r="1361" spans="1:7" x14ac:dyDescent="0.25">
      <c r="A1361" s="19">
        <v>42521</v>
      </c>
      <c r="B1361">
        <v>177.199997</v>
      </c>
      <c r="C1361">
        <v>184.800003</v>
      </c>
      <c r="D1361">
        <v>176.39999399999999</v>
      </c>
      <c r="E1361">
        <v>179.60000600000001</v>
      </c>
      <c r="F1361">
        <v>179.60000600000001</v>
      </c>
      <c r="G1361">
        <v>242600</v>
      </c>
    </row>
    <row r="1362" spans="1:7" x14ac:dyDescent="0.25">
      <c r="A1362" s="19">
        <v>42522</v>
      </c>
      <c r="B1362">
        <v>182.60000600000001</v>
      </c>
      <c r="C1362">
        <v>184.39999399999999</v>
      </c>
      <c r="D1362">
        <v>177</v>
      </c>
      <c r="E1362">
        <v>177.60000600000001</v>
      </c>
      <c r="F1362">
        <v>177.60000600000001</v>
      </c>
      <c r="G1362">
        <v>234500</v>
      </c>
    </row>
    <row r="1363" spans="1:7" x14ac:dyDescent="0.25">
      <c r="A1363" s="19">
        <v>42523</v>
      </c>
      <c r="B1363">
        <v>180</v>
      </c>
      <c r="C1363">
        <v>182</v>
      </c>
      <c r="D1363">
        <v>173.199997</v>
      </c>
      <c r="E1363">
        <v>173.199997</v>
      </c>
      <c r="F1363">
        <v>173.199997</v>
      </c>
      <c r="G1363">
        <v>220000</v>
      </c>
    </row>
    <row r="1364" spans="1:7" x14ac:dyDescent="0.25">
      <c r="A1364" s="19">
        <v>42524</v>
      </c>
      <c r="B1364">
        <v>176.199997</v>
      </c>
      <c r="C1364">
        <v>181.199997</v>
      </c>
      <c r="D1364">
        <v>171.39999399999999</v>
      </c>
      <c r="E1364">
        <v>172.199997</v>
      </c>
      <c r="F1364">
        <v>172.199997</v>
      </c>
      <c r="G1364">
        <v>269500</v>
      </c>
    </row>
    <row r="1365" spans="1:7" x14ac:dyDescent="0.25">
      <c r="A1365" s="19">
        <v>42527</v>
      </c>
      <c r="B1365">
        <v>171.39999399999999</v>
      </c>
      <c r="C1365">
        <v>174.39999399999999</v>
      </c>
      <c r="D1365">
        <v>169.39999399999999</v>
      </c>
      <c r="E1365">
        <v>170.199997</v>
      </c>
      <c r="F1365">
        <v>170.199997</v>
      </c>
      <c r="G1365">
        <v>226300</v>
      </c>
    </row>
    <row r="1366" spans="1:7" x14ac:dyDescent="0.25">
      <c r="A1366" s="19">
        <v>42528</v>
      </c>
      <c r="B1366">
        <v>168.800003</v>
      </c>
      <c r="C1366">
        <v>170.800003</v>
      </c>
      <c r="D1366">
        <v>166.800003</v>
      </c>
      <c r="E1366">
        <v>170.39999399999999</v>
      </c>
      <c r="F1366">
        <v>170.39999399999999</v>
      </c>
      <c r="G1366">
        <v>212600</v>
      </c>
    </row>
    <row r="1367" spans="1:7" x14ac:dyDescent="0.25">
      <c r="A1367" s="19">
        <v>42529</v>
      </c>
      <c r="B1367">
        <v>170.199997</v>
      </c>
      <c r="C1367">
        <v>173.199997</v>
      </c>
      <c r="D1367">
        <v>169</v>
      </c>
      <c r="E1367">
        <v>171.60000600000001</v>
      </c>
      <c r="F1367">
        <v>171.60000600000001</v>
      </c>
      <c r="G1367">
        <v>162400</v>
      </c>
    </row>
    <row r="1368" spans="1:7" x14ac:dyDescent="0.25">
      <c r="A1368" s="19">
        <v>42530</v>
      </c>
      <c r="B1368">
        <v>175</v>
      </c>
      <c r="C1368">
        <v>177</v>
      </c>
      <c r="D1368">
        <v>172.800003</v>
      </c>
      <c r="E1368">
        <v>174.60000600000001</v>
      </c>
      <c r="F1368">
        <v>174.60000600000001</v>
      </c>
      <c r="G1368">
        <v>213700</v>
      </c>
    </row>
    <row r="1369" spans="1:7" x14ac:dyDescent="0.25">
      <c r="A1369" s="19">
        <v>42531</v>
      </c>
      <c r="B1369">
        <v>182.800003</v>
      </c>
      <c r="C1369">
        <v>191.39999399999999</v>
      </c>
      <c r="D1369">
        <v>181.60000600000001</v>
      </c>
      <c r="E1369">
        <v>190.39999399999999</v>
      </c>
      <c r="F1369">
        <v>190.39999399999999</v>
      </c>
      <c r="G1369">
        <v>404700</v>
      </c>
    </row>
    <row r="1370" spans="1:7" x14ac:dyDescent="0.25">
      <c r="A1370" s="19">
        <v>42534</v>
      </c>
      <c r="B1370">
        <v>199</v>
      </c>
      <c r="C1370">
        <v>219.199997</v>
      </c>
      <c r="D1370">
        <v>194.199997</v>
      </c>
      <c r="E1370">
        <v>218.800003</v>
      </c>
      <c r="F1370">
        <v>218.800003</v>
      </c>
      <c r="G1370">
        <v>563800</v>
      </c>
    </row>
    <row r="1371" spans="1:7" x14ac:dyDescent="0.25">
      <c r="A1371" s="19">
        <v>42535</v>
      </c>
      <c r="B1371">
        <v>222.800003</v>
      </c>
      <c r="C1371">
        <v>226</v>
      </c>
      <c r="D1371">
        <v>210.800003</v>
      </c>
      <c r="E1371">
        <v>214</v>
      </c>
      <c r="F1371">
        <v>214</v>
      </c>
      <c r="G1371">
        <v>733700</v>
      </c>
    </row>
    <row r="1372" spans="1:7" x14ac:dyDescent="0.25">
      <c r="A1372" s="19">
        <v>42536</v>
      </c>
      <c r="B1372">
        <v>211.800003</v>
      </c>
      <c r="C1372">
        <v>214</v>
      </c>
      <c r="D1372">
        <v>202.800003</v>
      </c>
      <c r="E1372">
        <v>211.60000600000001</v>
      </c>
      <c r="F1372">
        <v>211.60000600000001</v>
      </c>
      <c r="G1372">
        <v>481700</v>
      </c>
    </row>
    <row r="1373" spans="1:7" x14ac:dyDescent="0.25">
      <c r="A1373" s="19">
        <v>42537</v>
      </c>
      <c r="B1373">
        <v>221.39999399999999</v>
      </c>
      <c r="C1373">
        <v>229.199997</v>
      </c>
      <c r="D1373">
        <v>204.199997</v>
      </c>
      <c r="E1373">
        <v>206.199997</v>
      </c>
      <c r="F1373">
        <v>206.199997</v>
      </c>
      <c r="G1373">
        <v>821900</v>
      </c>
    </row>
    <row r="1374" spans="1:7" x14ac:dyDescent="0.25">
      <c r="A1374" s="19">
        <v>42538</v>
      </c>
      <c r="B1374">
        <v>206.199997</v>
      </c>
      <c r="C1374">
        <v>210.199997</v>
      </c>
      <c r="D1374">
        <v>202.60000600000001</v>
      </c>
      <c r="E1374">
        <v>206.199997</v>
      </c>
      <c r="F1374">
        <v>206.199997</v>
      </c>
      <c r="G1374">
        <v>343800</v>
      </c>
    </row>
    <row r="1375" spans="1:7" x14ac:dyDescent="0.25">
      <c r="A1375" s="19">
        <v>42541</v>
      </c>
      <c r="B1375">
        <v>192.60000600000001</v>
      </c>
      <c r="C1375">
        <v>192.800003</v>
      </c>
      <c r="D1375">
        <v>186.199997</v>
      </c>
      <c r="E1375">
        <v>191.60000600000001</v>
      </c>
      <c r="F1375">
        <v>191.60000600000001</v>
      </c>
      <c r="G1375">
        <v>417300</v>
      </c>
    </row>
    <row r="1376" spans="1:7" x14ac:dyDescent="0.25">
      <c r="A1376" s="19">
        <v>42542</v>
      </c>
      <c r="B1376">
        <v>188.199997</v>
      </c>
      <c r="C1376">
        <v>196.199997</v>
      </c>
      <c r="D1376">
        <v>187.800003</v>
      </c>
      <c r="E1376">
        <v>192.800003</v>
      </c>
      <c r="F1376">
        <v>192.800003</v>
      </c>
      <c r="G1376">
        <v>286200</v>
      </c>
    </row>
    <row r="1377" spans="1:7" x14ac:dyDescent="0.25">
      <c r="A1377" s="19">
        <v>42543</v>
      </c>
      <c r="B1377">
        <v>192.800003</v>
      </c>
      <c r="C1377">
        <v>201.800003</v>
      </c>
      <c r="D1377">
        <v>187.39999399999999</v>
      </c>
      <c r="E1377">
        <v>199.60000600000001</v>
      </c>
      <c r="F1377">
        <v>199.60000600000001</v>
      </c>
      <c r="G1377">
        <v>314000</v>
      </c>
    </row>
    <row r="1378" spans="1:7" x14ac:dyDescent="0.25">
      <c r="A1378" s="19">
        <v>42544</v>
      </c>
      <c r="B1378">
        <v>188.39999399999999</v>
      </c>
      <c r="C1378">
        <v>191</v>
      </c>
      <c r="D1378">
        <v>178.800003</v>
      </c>
      <c r="E1378">
        <v>179.60000600000001</v>
      </c>
      <c r="F1378">
        <v>179.60000600000001</v>
      </c>
      <c r="G1378">
        <v>427700</v>
      </c>
    </row>
    <row r="1379" spans="1:7" x14ac:dyDescent="0.25">
      <c r="A1379" s="19">
        <v>42545</v>
      </c>
      <c r="B1379">
        <v>215.199997</v>
      </c>
      <c r="C1379">
        <v>228</v>
      </c>
      <c r="D1379">
        <v>198.199997</v>
      </c>
      <c r="E1379">
        <v>222.800003</v>
      </c>
      <c r="F1379">
        <v>222.800003</v>
      </c>
      <c r="G1379">
        <v>800900</v>
      </c>
    </row>
    <row r="1380" spans="1:7" x14ac:dyDescent="0.25">
      <c r="A1380" s="19">
        <v>42548</v>
      </c>
      <c r="B1380">
        <v>224</v>
      </c>
      <c r="C1380">
        <v>236.800003</v>
      </c>
      <c r="D1380">
        <v>221.60000600000001</v>
      </c>
      <c r="E1380">
        <v>222.60000600000001</v>
      </c>
      <c r="F1380">
        <v>222.60000600000001</v>
      </c>
      <c r="G1380">
        <v>569100</v>
      </c>
    </row>
    <row r="1381" spans="1:7" x14ac:dyDescent="0.25">
      <c r="A1381" s="19">
        <v>42549</v>
      </c>
      <c r="B1381">
        <v>214.39999399999999</v>
      </c>
      <c r="C1381">
        <v>214.60000600000001</v>
      </c>
      <c r="D1381">
        <v>199.60000600000001</v>
      </c>
      <c r="E1381">
        <v>200</v>
      </c>
      <c r="F1381">
        <v>200</v>
      </c>
      <c r="G1381">
        <v>654500</v>
      </c>
    </row>
    <row r="1382" spans="1:7" x14ac:dyDescent="0.25">
      <c r="A1382" s="19">
        <v>42550</v>
      </c>
      <c r="B1382">
        <v>194</v>
      </c>
      <c r="C1382">
        <v>194.199997</v>
      </c>
      <c r="D1382">
        <v>187.199997</v>
      </c>
      <c r="E1382">
        <v>189.39999399999999</v>
      </c>
      <c r="F1382">
        <v>189.39999399999999</v>
      </c>
      <c r="G1382">
        <v>180100</v>
      </c>
    </row>
    <row r="1383" spans="1:7" x14ac:dyDescent="0.25">
      <c r="A1383" s="19">
        <v>42551</v>
      </c>
      <c r="B1383">
        <v>186.800003</v>
      </c>
      <c r="C1383">
        <v>189.39999399999999</v>
      </c>
      <c r="D1383">
        <v>182.199997</v>
      </c>
      <c r="E1383">
        <v>183.199997</v>
      </c>
      <c r="F1383">
        <v>183.199997</v>
      </c>
      <c r="G1383">
        <v>289500</v>
      </c>
    </row>
    <row r="1384" spans="1:7" x14ac:dyDescent="0.25">
      <c r="A1384" s="19">
        <v>42552</v>
      </c>
      <c r="B1384">
        <v>182</v>
      </c>
      <c r="C1384">
        <v>182.800003</v>
      </c>
      <c r="D1384">
        <v>176.800003</v>
      </c>
      <c r="E1384">
        <v>177.800003</v>
      </c>
      <c r="F1384">
        <v>177.800003</v>
      </c>
      <c r="G1384">
        <v>181700</v>
      </c>
    </row>
    <row r="1385" spans="1:7" x14ac:dyDescent="0.25">
      <c r="A1385" s="19">
        <v>42556</v>
      </c>
      <c r="B1385">
        <v>181</v>
      </c>
      <c r="C1385">
        <v>187.60000600000001</v>
      </c>
      <c r="D1385">
        <v>180.39999399999999</v>
      </c>
      <c r="E1385">
        <v>181</v>
      </c>
      <c r="F1385">
        <v>181</v>
      </c>
      <c r="G1385">
        <v>164400</v>
      </c>
    </row>
    <row r="1386" spans="1:7" x14ac:dyDescent="0.25">
      <c r="A1386" s="19">
        <v>42557</v>
      </c>
      <c r="B1386">
        <v>183.800003</v>
      </c>
      <c r="C1386">
        <v>186.800003</v>
      </c>
      <c r="D1386">
        <v>176.199997</v>
      </c>
      <c r="E1386">
        <v>176.60000600000001</v>
      </c>
      <c r="F1386">
        <v>176.60000600000001</v>
      </c>
      <c r="G1386">
        <v>194800</v>
      </c>
    </row>
    <row r="1387" spans="1:7" x14ac:dyDescent="0.25">
      <c r="A1387" s="19">
        <v>42558</v>
      </c>
      <c r="B1387">
        <v>173.60000600000001</v>
      </c>
      <c r="C1387">
        <v>180.199997</v>
      </c>
      <c r="D1387">
        <v>170.800003</v>
      </c>
      <c r="E1387">
        <v>173.39999399999999</v>
      </c>
      <c r="F1387">
        <v>173.39999399999999</v>
      </c>
      <c r="G1387">
        <v>200600</v>
      </c>
    </row>
    <row r="1388" spans="1:7" x14ac:dyDescent="0.25">
      <c r="A1388" s="19">
        <v>42559</v>
      </c>
      <c r="B1388">
        <v>167.199997</v>
      </c>
      <c r="C1388">
        <v>168.199997</v>
      </c>
      <c r="D1388">
        <v>161</v>
      </c>
      <c r="E1388">
        <v>162</v>
      </c>
      <c r="F1388">
        <v>162</v>
      </c>
      <c r="G1388">
        <v>221800</v>
      </c>
    </row>
    <row r="1389" spans="1:7" x14ac:dyDescent="0.25">
      <c r="A1389" s="19">
        <v>42562</v>
      </c>
      <c r="B1389">
        <v>159.60000600000001</v>
      </c>
      <c r="C1389">
        <v>162.800003</v>
      </c>
      <c r="D1389">
        <v>158.199997</v>
      </c>
      <c r="E1389">
        <v>162.199997</v>
      </c>
      <c r="F1389">
        <v>162.199997</v>
      </c>
      <c r="G1389">
        <v>147600</v>
      </c>
    </row>
    <row r="1390" spans="1:7" x14ac:dyDescent="0.25">
      <c r="A1390" s="19">
        <v>42563</v>
      </c>
      <c r="B1390">
        <v>158.39999399999999</v>
      </c>
      <c r="C1390">
        <v>162</v>
      </c>
      <c r="D1390">
        <v>158</v>
      </c>
      <c r="E1390">
        <v>158.39999399999999</v>
      </c>
      <c r="F1390">
        <v>158.39999399999999</v>
      </c>
      <c r="G1390">
        <v>202800</v>
      </c>
    </row>
    <row r="1391" spans="1:7" x14ac:dyDescent="0.25">
      <c r="A1391" s="19">
        <v>42564</v>
      </c>
      <c r="B1391">
        <v>156.800003</v>
      </c>
      <c r="C1391">
        <v>159.800003</v>
      </c>
      <c r="D1391">
        <v>155.60000600000001</v>
      </c>
      <c r="E1391">
        <v>156.199997</v>
      </c>
      <c r="F1391">
        <v>156.199997</v>
      </c>
      <c r="G1391">
        <v>180600</v>
      </c>
    </row>
    <row r="1392" spans="1:7" x14ac:dyDescent="0.25">
      <c r="A1392" s="19">
        <v>42565</v>
      </c>
      <c r="B1392">
        <v>154.199997</v>
      </c>
      <c r="C1392">
        <v>156.39999399999999</v>
      </c>
      <c r="D1392">
        <v>153.199997</v>
      </c>
      <c r="E1392">
        <v>155.60000600000001</v>
      </c>
      <c r="F1392">
        <v>155.60000600000001</v>
      </c>
      <c r="G1392">
        <v>160200</v>
      </c>
    </row>
    <row r="1393" spans="1:7" x14ac:dyDescent="0.25">
      <c r="A1393" s="19">
        <v>42566</v>
      </c>
      <c r="B1393">
        <v>154.60000600000001</v>
      </c>
      <c r="C1393">
        <v>160</v>
      </c>
      <c r="D1393">
        <v>153.60000600000001</v>
      </c>
      <c r="E1393">
        <v>155.199997</v>
      </c>
      <c r="F1393">
        <v>155.199997</v>
      </c>
      <c r="G1393">
        <v>231600</v>
      </c>
    </row>
    <row r="1394" spans="1:7" x14ac:dyDescent="0.25">
      <c r="A1394" s="19">
        <v>42569</v>
      </c>
      <c r="B1394">
        <v>156</v>
      </c>
      <c r="C1394">
        <v>156.60000600000001</v>
      </c>
      <c r="D1394">
        <v>150.800003</v>
      </c>
      <c r="E1394">
        <v>152.39999399999999</v>
      </c>
      <c r="F1394">
        <v>152.39999399999999</v>
      </c>
      <c r="G1394">
        <v>139800</v>
      </c>
    </row>
    <row r="1395" spans="1:7" x14ac:dyDescent="0.25">
      <c r="A1395" s="19">
        <v>42570</v>
      </c>
      <c r="B1395">
        <v>152.39999399999999</v>
      </c>
      <c r="C1395">
        <v>154.800003</v>
      </c>
      <c r="D1395">
        <v>150.199997</v>
      </c>
      <c r="E1395">
        <v>152</v>
      </c>
      <c r="F1395">
        <v>152</v>
      </c>
      <c r="G1395">
        <v>164500</v>
      </c>
    </row>
    <row r="1396" spans="1:7" x14ac:dyDescent="0.25">
      <c r="A1396" s="19">
        <v>42571</v>
      </c>
      <c r="B1396">
        <v>149</v>
      </c>
      <c r="C1396">
        <v>150.60000600000001</v>
      </c>
      <c r="D1396">
        <v>146.60000600000001</v>
      </c>
      <c r="E1396">
        <v>147.800003</v>
      </c>
      <c r="F1396">
        <v>147.800003</v>
      </c>
      <c r="G1396">
        <v>150300</v>
      </c>
    </row>
    <row r="1397" spans="1:7" x14ac:dyDescent="0.25">
      <c r="A1397" s="19">
        <v>42572</v>
      </c>
      <c r="B1397">
        <v>148.199997</v>
      </c>
      <c r="C1397">
        <v>154</v>
      </c>
      <c r="D1397">
        <v>147.39999399999999</v>
      </c>
      <c r="E1397">
        <v>152.199997</v>
      </c>
      <c r="F1397">
        <v>152.199997</v>
      </c>
      <c r="G1397">
        <v>214400</v>
      </c>
    </row>
    <row r="1398" spans="1:7" x14ac:dyDescent="0.25">
      <c r="A1398" s="19">
        <v>42573</v>
      </c>
      <c r="B1398">
        <v>151.199997</v>
      </c>
      <c r="C1398">
        <v>152.199997</v>
      </c>
      <c r="D1398">
        <v>146.800003</v>
      </c>
      <c r="E1398">
        <v>148.39999399999999</v>
      </c>
      <c r="F1398">
        <v>148.39999399999999</v>
      </c>
      <c r="G1398">
        <v>142400</v>
      </c>
    </row>
    <row r="1399" spans="1:7" x14ac:dyDescent="0.25">
      <c r="A1399" s="19">
        <v>42576</v>
      </c>
      <c r="B1399">
        <v>147.08000200000001</v>
      </c>
      <c r="C1399">
        <v>153</v>
      </c>
      <c r="D1399">
        <v>146.16000399999999</v>
      </c>
      <c r="E1399">
        <v>147.39999399999999</v>
      </c>
      <c r="F1399">
        <v>147.39999399999999</v>
      </c>
      <c r="G1399">
        <v>1629900</v>
      </c>
    </row>
    <row r="1400" spans="1:7" x14ac:dyDescent="0.25">
      <c r="A1400" s="19">
        <v>42577</v>
      </c>
      <c r="B1400">
        <v>147.63999899999999</v>
      </c>
      <c r="C1400">
        <v>150.320007</v>
      </c>
      <c r="D1400">
        <v>146</v>
      </c>
      <c r="E1400">
        <v>146.08000200000001</v>
      </c>
      <c r="F1400">
        <v>146.08000200000001</v>
      </c>
      <c r="G1400">
        <v>762400</v>
      </c>
    </row>
    <row r="1401" spans="1:7" x14ac:dyDescent="0.25">
      <c r="A1401" s="19">
        <v>42578</v>
      </c>
      <c r="B1401">
        <v>144.16000399999999</v>
      </c>
      <c r="C1401">
        <v>148.279999</v>
      </c>
      <c r="D1401">
        <v>141.44000199999999</v>
      </c>
      <c r="E1401">
        <v>142.759995</v>
      </c>
      <c r="F1401">
        <v>142.759995</v>
      </c>
      <c r="G1401">
        <v>1233300</v>
      </c>
    </row>
    <row r="1402" spans="1:7" x14ac:dyDescent="0.25">
      <c r="A1402" s="19">
        <v>42579</v>
      </c>
      <c r="B1402">
        <v>143.44000199999999</v>
      </c>
      <c r="C1402">
        <v>145.08000200000001</v>
      </c>
      <c r="D1402">
        <v>139.279999</v>
      </c>
      <c r="E1402">
        <v>140.08000200000001</v>
      </c>
      <c r="F1402">
        <v>140.08000200000001</v>
      </c>
      <c r="G1402">
        <v>1024000</v>
      </c>
    </row>
    <row r="1403" spans="1:7" x14ac:dyDescent="0.25">
      <c r="A1403" s="19">
        <v>42580</v>
      </c>
      <c r="B1403">
        <v>140</v>
      </c>
      <c r="C1403">
        <v>140.39999399999999</v>
      </c>
      <c r="D1403">
        <v>134.199997</v>
      </c>
      <c r="E1403">
        <v>135.199997</v>
      </c>
      <c r="F1403">
        <v>135.199997</v>
      </c>
      <c r="G1403">
        <v>854400</v>
      </c>
    </row>
    <row r="1404" spans="1:7" x14ac:dyDescent="0.25">
      <c r="A1404" s="19">
        <v>42583</v>
      </c>
      <c r="B1404">
        <v>134.16000399999999</v>
      </c>
      <c r="C1404">
        <v>136.520004</v>
      </c>
      <c r="D1404">
        <v>131.16000399999999</v>
      </c>
      <c r="E1404">
        <v>132.88000500000001</v>
      </c>
      <c r="F1404">
        <v>132.88000500000001</v>
      </c>
      <c r="G1404">
        <v>1494600</v>
      </c>
    </row>
    <row r="1405" spans="1:7" x14ac:dyDescent="0.25">
      <c r="A1405" s="19">
        <v>42584</v>
      </c>
      <c r="B1405">
        <v>134.479996</v>
      </c>
      <c r="C1405">
        <v>142.11999499999999</v>
      </c>
      <c r="D1405">
        <v>133.720001</v>
      </c>
      <c r="E1405">
        <v>138.240005</v>
      </c>
      <c r="F1405">
        <v>138.240005</v>
      </c>
      <c r="G1405">
        <v>1355700</v>
      </c>
    </row>
    <row r="1406" spans="1:7" x14ac:dyDescent="0.25">
      <c r="A1406" s="19">
        <v>42585</v>
      </c>
      <c r="B1406">
        <v>138.39999399999999</v>
      </c>
      <c r="C1406">
        <v>139.759995</v>
      </c>
      <c r="D1406">
        <v>134.55999800000001</v>
      </c>
      <c r="E1406">
        <v>134.759995</v>
      </c>
      <c r="F1406">
        <v>134.759995</v>
      </c>
      <c r="G1406">
        <v>758900</v>
      </c>
    </row>
    <row r="1407" spans="1:7" x14ac:dyDescent="0.25">
      <c r="A1407" s="19">
        <v>42586</v>
      </c>
      <c r="B1407">
        <v>132.88000500000001</v>
      </c>
      <c r="C1407">
        <v>134.36000100000001</v>
      </c>
      <c r="D1407">
        <v>130.03999300000001</v>
      </c>
      <c r="E1407">
        <v>130.83999600000001</v>
      </c>
      <c r="F1407">
        <v>130.83999600000001</v>
      </c>
      <c r="G1407">
        <v>702400</v>
      </c>
    </row>
    <row r="1408" spans="1:7" x14ac:dyDescent="0.25">
      <c r="A1408" s="19">
        <v>42587</v>
      </c>
      <c r="B1408">
        <v>127.760002</v>
      </c>
      <c r="C1408">
        <v>127.839996</v>
      </c>
      <c r="D1408">
        <v>124.879997</v>
      </c>
      <c r="E1408">
        <v>126.519997</v>
      </c>
      <c r="F1408">
        <v>126.519997</v>
      </c>
      <c r="G1408">
        <v>727900</v>
      </c>
    </row>
    <row r="1409" spans="1:7" x14ac:dyDescent="0.25">
      <c r="A1409" s="19">
        <v>42590</v>
      </c>
      <c r="B1409">
        <v>124.760002</v>
      </c>
      <c r="C1409">
        <v>125.400002</v>
      </c>
      <c r="D1409">
        <v>123.599998</v>
      </c>
      <c r="E1409">
        <v>123.639999</v>
      </c>
      <c r="F1409">
        <v>123.639999</v>
      </c>
      <c r="G1409">
        <v>520300</v>
      </c>
    </row>
    <row r="1410" spans="1:7" x14ac:dyDescent="0.25">
      <c r="A1410" s="19">
        <v>42591</v>
      </c>
      <c r="B1410">
        <v>121.839996</v>
      </c>
      <c r="C1410">
        <v>123.55999799999999</v>
      </c>
      <c r="D1410">
        <v>119.239998</v>
      </c>
      <c r="E1410">
        <v>121.639999</v>
      </c>
      <c r="F1410">
        <v>121.639999</v>
      </c>
      <c r="G1410">
        <v>1183300</v>
      </c>
    </row>
    <row r="1411" spans="1:7" x14ac:dyDescent="0.25">
      <c r="A1411" s="19">
        <v>42592</v>
      </c>
      <c r="B1411">
        <v>120.879997</v>
      </c>
      <c r="C1411">
        <v>126.959999</v>
      </c>
      <c r="D1411">
        <v>120.639999</v>
      </c>
      <c r="E1411">
        <v>124.55999799999999</v>
      </c>
      <c r="F1411">
        <v>124.55999799999999</v>
      </c>
      <c r="G1411">
        <v>785800</v>
      </c>
    </row>
    <row r="1412" spans="1:7" x14ac:dyDescent="0.25">
      <c r="A1412" s="19">
        <v>42593</v>
      </c>
      <c r="B1412">
        <v>123.040001</v>
      </c>
      <c r="C1412">
        <v>124.55999799999999</v>
      </c>
      <c r="D1412">
        <v>121.44000200000001</v>
      </c>
      <c r="E1412">
        <v>123.959999</v>
      </c>
      <c r="F1412">
        <v>123.959999</v>
      </c>
      <c r="G1412">
        <v>876700</v>
      </c>
    </row>
    <row r="1413" spans="1:7" x14ac:dyDescent="0.25">
      <c r="A1413" s="19">
        <v>42594</v>
      </c>
      <c r="B1413">
        <v>124</v>
      </c>
      <c r="C1413">
        <v>125.519997</v>
      </c>
      <c r="D1413">
        <v>121.839996</v>
      </c>
      <c r="E1413">
        <v>122.639999</v>
      </c>
      <c r="F1413">
        <v>122.639999</v>
      </c>
      <c r="G1413">
        <v>748100</v>
      </c>
    </row>
    <row r="1414" spans="1:7" x14ac:dyDescent="0.25">
      <c r="A1414" s="19">
        <v>42597</v>
      </c>
      <c r="B1414">
        <v>121.44000200000001</v>
      </c>
      <c r="C1414">
        <v>121.760002</v>
      </c>
      <c r="D1414">
        <v>120.199997</v>
      </c>
      <c r="E1414">
        <v>120.720001</v>
      </c>
      <c r="F1414">
        <v>120.720001</v>
      </c>
      <c r="G1414">
        <v>660300</v>
      </c>
    </row>
    <row r="1415" spans="1:7" x14ac:dyDescent="0.25">
      <c r="A1415" s="19">
        <v>42598</v>
      </c>
      <c r="B1415">
        <v>123.199997</v>
      </c>
      <c r="C1415">
        <v>125.68</v>
      </c>
      <c r="D1415">
        <v>123.160004</v>
      </c>
      <c r="E1415">
        <v>124.839996</v>
      </c>
      <c r="F1415">
        <v>124.839996</v>
      </c>
      <c r="G1415">
        <v>604900</v>
      </c>
    </row>
    <row r="1416" spans="1:7" x14ac:dyDescent="0.25">
      <c r="A1416" s="19">
        <v>42599</v>
      </c>
      <c r="B1416">
        <v>124.480003</v>
      </c>
      <c r="C1416">
        <v>127.720001</v>
      </c>
      <c r="D1416">
        <v>121.239998</v>
      </c>
      <c r="E1416">
        <v>121.720001</v>
      </c>
      <c r="F1416">
        <v>121.720001</v>
      </c>
      <c r="G1416">
        <v>897300</v>
      </c>
    </row>
    <row r="1417" spans="1:7" x14ac:dyDescent="0.25">
      <c r="A1417" s="19">
        <v>42600</v>
      </c>
      <c r="B1417">
        <v>122.279999</v>
      </c>
      <c r="C1417">
        <v>123.040001</v>
      </c>
      <c r="D1417">
        <v>119.519997</v>
      </c>
      <c r="E1417">
        <v>119.519997</v>
      </c>
      <c r="F1417">
        <v>119.519997</v>
      </c>
      <c r="G1417">
        <v>674700</v>
      </c>
    </row>
    <row r="1418" spans="1:7" x14ac:dyDescent="0.25">
      <c r="A1418" s="19">
        <v>42601</v>
      </c>
      <c r="B1418">
        <v>120.879997</v>
      </c>
      <c r="C1418">
        <v>122.040001</v>
      </c>
      <c r="D1418">
        <v>119.55999799999999</v>
      </c>
      <c r="E1418">
        <v>120.040001</v>
      </c>
      <c r="F1418">
        <v>120.040001</v>
      </c>
      <c r="G1418">
        <v>665700</v>
      </c>
    </row>
    <row r="1419" spans="1:7" x14ac:dyDescent="0.25">
      <c r="A1419" s="19">
        <v>42604</v>
      </c>
      <c r="B1419">
        <v>120.879997</v>
      </c>
      <c r="C1419">
        <v>122.44000200000001</v>
      </c>
      <c r="D1419">
        <v>120.040001</v>
      </c>
      <c r="E1419">
        <v>120.480003</v>
      </c>
      <c r="F1419">
        <v>120.480003</v>
      </c>
      <c r="G1419">
        <v>934500</v>
      </c>
    </row>
    <row r="1420" spans="1:7" x14ac:dyDescent="0.25">
      <c r="A1420" s="19">
        <v>42605</v>
      </c>
      <c r="B1420">
        <v>119.639999</v>
      </c>
      <c r="C1420">
        <v>120.44000200000001</v>
      </c>
      <c r="D1420">
        <v>118.91999800000001</v>
      </c>
      <c r="E1420">
        <v>120.160004</v>
      </c>
      <c r="F1420">
        <v>120.160004</v>
      </c>
      <c r="G1420">
        <v>664200</v>
      </c>
    </row>
    <row r="1421" spans="1:7" x14ac:dyDescent="0.25">
      <c r="A1421" s="19">
        <v>42606</v>
      </c>
      <c r="B1421">
        <v>120.760002</v>
      </c>
      <c r="C1421">
        <v>124.160004</v>
      </c>
      <c r="D1421">
        <v>120.519997</v>
      </c>
      <c r="E1421">
        <v>122.760002</v>
      </c>
      <c r="F1421">
        <v>122.760002</v>
      </c>
      <c r="G1421">
        <v>663000</v>
      </c>
    </row>
    <row r="1422" spans="1:7" x14ac:dyDescent="0.25">
      <c r="A1422" s="19">
        <v>42607</v>
      </c>
      <c r="B1422">
        <v>125</v>
      </c>
      <c r="C1422">
        <v>125.199997</v>
      </c>
      <c r="D1422">
        <v>121.519997</v>
      </c>
      <c r="E1422">
        <v>123</v>
      </c>
      <c r="F1422">
        <v>123</v>
      </c>
      <c r="G1422">
        <v>631400</v>
      </c>
    </row>
    <row r="1423" spans="1:7" x14ac:dyDescent="0.25">
      <c r="A1423" s="19">
        <v>42608</v>
      </c>
      <c r="B1423">
        <v>121.91999800000001</v>
      </c>
      <c r="C1423">
        <v>127.519997</v>
      </c>
      <c r="D1423">
        <v>118.639999</v>
      </c>
      <c r="E1423">
        <v>123.360001</v>
      </c>
      <c r="F1423">
        <v>123.360001</v>
      </c>
      <c r="G1423">
        <v>1071000</v>
      </c>
    </row>
    <row r="1424" spans="1:7" x14ac:dyDescent="0.25">
      <c r="A1424" s="19">
        <v>42611</v>
      </c>
      <c r="B1424">
        <v>122.91999800000001</v>
      </c>
      <c r="C1424">
        <v>122.959999</v>
      </c>
      <c r="D1424">
        <v>120.160004</v>
      </c>
      <c r="E1424">
        <v>120.720001</v>
      </c>
      <c r="F1424">
        <v>120.720001</v>
      </c>
      <c r="G1424">
        <v>677500</v>
      </c>
    </row>
    <row r="1425" spans="1:7" x14ac:dyDescent="0.25">
      <c r="A1425" s="19">
        <v>42612</v>
      </c>
      <c r="B1425">
        <v>120.279999</v>
      </c>
      <c r="C1425">
        <v>121.959999</v>
      </c>
      <c r="D1425">
        <v>119.400002</v>
      </c>
      <c r="E1425">
        <v>119.879997</v>
      </c>
      <c r="F1425">
        <v>119.879997</v>
      </c>
      <c r="G1425">
        <v>677900</v>
      </c>
    </row>
    <row r="1426" spans="1:7" x14ac:dyDescent="0.25">
      <c r="A1426" s="19">
        <v>42613</v>
      </c>
      <c r="B1426">
        <v>120.239998</v>
      </c>
      <c r="C1426">
        <v>123.55999799999999</v>
      </c>
      <c r="D1426">
        <v>119.639999</v>
      </c>
      <c r="E1426">
        <v>120.400002</v>
      </c>
      <c r="F1426">
        <v>120.400002</v>
      </c>
      <c r="G1426">
        <v>880300</v>
      </c>
    </row>
    <row r="1427" spans="1:7" x14ac:dyDescent="0.25">
      <c r="A1427" s="19">
        <v>42614</v>
      </c>
      <c r="B1427">
        <v>119.839996</v>
      </c>
      <c r="C1427">
        <v>123.040001</v>
      </c>
      <c r="D1427">
        <v>119.400002</v>
      </c>
      <c r="E1427">
        <v>119.800003</v>
      </c>
      <c r="F1427">
        <v>119.800003</v>
      </c>
      <c r="G1427">
        <v>930600</v>
      </c>
    </row>
    <row r="1428" spans="1:7" x14ac:dyDescent="0.25">
      <c r="A1428" s="19">
        <v>42615</v>
      </c>
      <c r="B1428">
        <v>117.400002</v>
      </c>
      <c r="C1428">
        <v>117.879997</v>
      </c>
      <c r="D1428">
        <v>115.519997</v>
      </c>
      <c r="E1428">
        <v>115.519997</v>
      </c>
      <c r="F1428">
        <v>115.519997</v>
      </c>
      <c r="G1428">
        <v>1032100</v>
      </c>
    </row>
    <row r="1429" spans="1:7" x14ac:dyDescent="0.25">
      <c r="A1429" s="19">
        <v>42619</v>
      </c>
      <c r="B1429">
        <v>114.55999799999999</v>
      </c>
      <c r="C1429">
        <v>115.639999</v>
      </c>
      <c r="D1429">
        <v>112.44000200000001</v>
      </c>
      <c r="E1429">
        <v>112.639999</v>
      </c>
      <c r="F1429">
        <v>112.639999</v>
      </c>
      <c r="G1429">
        <v>498800</v>
      </c>
    </row>
    <row r="1430" spans="1:7" x14ac:dyDescent="0.25">
      <c r="A1430" s="19">
        <v>42620</v>
      </c>
      <c r="B1430">
        <v>112.599998</v>
      </c>
      <c r="C1430">
        <v>112.959999</v>
      </c>
      <c r="D1430">
        <v>110.800003</v>
      </c>
      <c r="E1430">
        <v>111</v>
      </c>
      <c r="F1430">
        <v>111</v>
      </c>
      <c r="G1430">
        <v>524900</v>
      </c>
    </row>
    <row r="1431" spans="1:7" x14ac:dyDescent="0.25">
      <c r="A1431" s="19">
        <v>42621</v>
      </c>
      <c r="B1431">
        <v>111.120003</v>
      </c>
      <c r="C1431">
        <v>112.800003</v>
      </c>
      <c r="D1431">
        <v>110.839996</v>
      </c>
      <c r="E1431">
        <v>111.360001</v>
      </c>
      <c r="F1431">
        <v>111.360001</v>
      </c>
      <c r="G1431">
        <v>751600</v>
      </c>
    </row>
    <row r="1432" spans="1:7" x14ac:dyDescent="0.25">
      <c r="A1432" s="19">
        <v>42622</v>
      </c>
      <c r="B1432">
        <v>115.839996</v>
      </c>
      <c r="C1432">
        <v>129.520004</v>
      </c>
      <c r="D1432">
        <v>115.400002</v>
      </c>
      <c r="E1432">
        <v>129.44000199999999</v>
      </c>
      <c r="F1432">
        <v>129.44000199999999</v>
      </c>
      <c r="G1432">
        <v>2049500</v>
      </c>
    </row>
    <row r="1433" spans="1:7" x14ac:dyDescent="0.25">
      <c r="A1433" s="19">
        <v>42625</v>
      </c>
      <c r="B1433">
        <v>130.720001</v>
      </c>
      <c r="C1433">
        <v>132.03999300000001</v>
      </c>
      <c r="D1433">
        <v>119.239998</v>
      </c>
      <c r="E1433">
        <v>120.55999799999999</v>
      </c>
      <c r="F1433">
        <v>120.55999799999999</v>
      </c>
      <c r="G1433">
        <v>1805100</v>
      </c>
    </row>
    <row r="1434" spans="1:7" x14ac:dyDescent="0.25">
      <c r="A1434" s="19">
        <v>42626</v>
      </c>
      <c r="B1434">
        <v>125.519997</v>
      </c>
      <c r="C1434">
        <v>141.03999300000001</v>
      </c>
      <c r="D1434">
        <v>125.199997</v>
      </c>
      <c r="E1434">
        <v>136.88000500000001</v>
      </c>
      <c r="F1434">
        <v>136.88000500000001</v>
      </c>
      <c r="G1434">
        <v>1454800</v>
      </c>
    </row>
    <row r="1435" spans="1:7" x14ac:dyDescent="0.25">
      <c r="A1435" s="19">
        <v>42627</v>
      </c>
      <c r="B1435">
        <v>134.800003</v>
      </c>
      <c r="C1435">
        <v>137.91999799999999</v>
      </c>
      <c r="D1435">
        <v>129.240005</v>
      </c>
      <c r="E1435">
        <v>136.03999300000001</v>
      </c>
      <c r="F1435">
        <v>136.03999300000001</v>
      </c>
      <c r="G1435">
        <v>1124600</v>
      </c>
    </row>
    <row r="1436" spans="1:7" x14ac:dyDescent="0.25">
      <c r="A1436" s="19">
        <v>42628</v>
      </c>
      <c r="B1436">
        <v>135.88000500000001</v>
      </c>
      <c r="C1436">
        <v>138.320007</v>
      </c>
      <c r="D1436">
        <v>129.320007</v>
      </c>
      <c r="E1436">
        <v>130.88000500000001</v>
      </c>
      <c r="F1436">
        <v>130.88000500000001</v>
      </c>
      <c r="G1436">
        <v>655200</v>
      </c>
    </row>
    <row r="1437" spans="1:7" x14ac:dyDescent="0.25">
      <c r="A1437" s="19">
        <v>42629</v>
      </c>
      <c r="B1437">
        <v>133.63999899999999</v>
      </c>
      <c r="C1437">
        <v>136</v>
      </c>
      <c r="D1437">
        <v>128.44000199999999</v>
      </c>
      <c r="E1437">
        <v>129.240005</v>
      </c>
      <c r="F1437">
        <v>129.240005</v>
      </c>
      <c r="G1437">
        <v>692500</v>
      </c>
    </row>
    <row r="1438" spans="1:7" x14ac:dyDescent="0.25">
      <c r="A1438" s="19">
        <v>42632</v>
      </c>
      <c r="B1438">
        <v>124.800003</v>
      </c>
      <c r="C1438">
        <v>128.520004</v>
      </c>
      <c r="D1438">
        <v>122.239998</v>
      </c>
      <c r="E1438">
        <v>126.040001</v>
      </c>
      <c r="F1438">
        <v>126.040001</v>
      </c>
      <c r="G1438">
        <v>798100</v>
      </c>
    </row>
    <row r="1439" spans="1:7" x14ac:dyDescent="0.25">
      <c r="A1439" s="19">
        <v>42633</v>
      </c>
      <c r="B1439">
        <v>123.08000199999999</v>
      </c>
      <c r="C1439">
        <v>127.040001</v>
      </c>
      <c r="D1439">
        <v>122.91999800000001</v>
      </c>
      <c r="E1439">
        <v>125.040001</v>
      </c>
      <c r="F1439">
        <v>125.040001</v>
      </c>
      <c r="G1439">
        <v>494000</v>
      </c>
    </row>
    <row r="1440" spans="1:7" x14ac:dyDescent="0.25">
      <c r="A1440" s="19">
        <v>42634</v>
      </c>
      <c r="B1440">
        <v>123.360001</v>
      </c>
      <c r="C1440">
        <v>125.08000199999999</v>
      </c>
      <c r="D1440">
        <v>114.760002</v>
      </c>
      <c r="E1440">
        <v>115.239998</v>
      </c>
      <c r="F1440">
        <v>115.239998</v>
      </c>
      <c r="G1440">
        <v>982500</v>
      </c>
    </row>
    <row r="1441" spans="1:7" x14ac:dyDescent="0.25">
      <c r="A1441" s="19">
        <v>42635</v>
      </c>
      <c r="B1441">
        <v>112.239998</v>
      </c>
      <c r="C1441">
        <v>113.599998</v>
      </c>
      <c r="D1441">
        <v>111.160004</v>
      </c>
      <c r="E1441">
        <v>111.55999799999999</v>
      </c>
      <c r="F1441">
        <v>111.55999799999999</v>
      </c>
      <c r="G1441">
        <v>863700</v>
      </c>
    </row>
    <row r="1442" spans="1:7" x14ac:dyDescent="0.25">
      <c r="A1442" s="19">
        <v>42636</v>
      </c>
      <c r="B1442">
        <v>112.160004</v>
      </c>
      <c r="C1442">
        <v>113.040001</v>
      </c>
      <c r="D1442">
        <v>111.040001</v>
      </c>
      <c r="E1442">
        <v>112.360001</v>
      </c>
      <c r="F1442">
        <v>112.360001</v>
      </c>
      <c r="G1442">
        <v>491500</v>
      </c>
    </row>
    <row r="1443" spans="1:7" x14ac:dyDescent="0.25">
      <c r="A1443" s="19">
        <v>42639</v>
      </c>
      <c r="B1443">
        <v>116.720001</v>
      </c>
      <c r="C1443">
        <v>119.760002</v>
      </c>
      <c r="D1443">
        <v>115.839996</v>
      </c>
      <c r="E1443">
        <v>118.55999799999999</v>
      </c>
      <c r="F1443">
        <v>118.55999799999999</v>
      </c>
      <c r="G1443">
        <v>610300</v>
      </c>
    </row>
    <row r="1444" spans="1:7" x14ac:dyDescent="0.25">
      <c r="A1444" s="19">
        <v>42640</v>
      </c>
      <c r="B1444">
        <v>118.519997</v>
      </c>
      <c r="C1444">
        <v>119.360001</v>
      </c>
      <c r="D1444">
        <v>111.360001</v>
      </c>
      <c r="E1444">
        <v>112.199997</v>
      </c>
      <c r="F1444">
        <v>112.199997</v>
      </c>
      <c r="G1444">
        <v>570200</v>
      </c>
    </row>
    <row r="1445" spans="1:7" x14ac:dyDescent="0.25">
      <c r="A1445" s="19">
        <v>42641</v>
      </c>
      <c r="B1445">
        <v>111.480003</v>
      </c>
      <c r="C1445">
        <v>115.400002</v>
      </c>
      <c r="D1445">
        <v>110.800003</v>
      </c>
      <c r="E1445">
        <v>111</v>
      </c>
      <c r="F1445">
        <v>111</v>
      </c>
      <c r="G1445">
        <v>478800</v>
      </c>
    </row>
    <row r="1446" spans="1:7" x14ac:dyDescent="0.25">
      <c r="A1446" s="19">
        <v>42642</v>
      </c>
      <c r="B1446">
        <v>111.599998</v>
      </c>
      <c r="C1446">
        <v>121.879997</v>
      </c>
      <c r="D1446">
        <v>109.839996</v>
      </c>
      <c r="E1446">
        <v>117.91999800000001</v>
      </c>
      <c r="F1446">
        <v>117.91999800000001</v>
      </c>
      <c r="G1446">
        <v>1143900</v>
      </c>
    </row>
    <row r="1447" spans="1:7" x14ac:dyDescent="0.25">
      <c r="A1447" s="19">
        <v>42643</v>
      </c>
      <c r="B1447">
        <v>114.040001</v>
      </c>
      <c r="C1447">
        <v>116.040001</v>
      </c>
      <c r="D1447">
        <v>111.839996</v>
      </c>
      <c r="E1447">
        <v>113.32</v>
      </c>
      <c r="F1447">
        <v>113.32</v>
      </c>
      <c r="G1447">
        <v>794500</v>
      </c>
    </row>
    <row r="1448" spans="1:7" x14ac:dyDescent="0.25">
      <c r="A1448" s="19">
        <v>42646</v>
      </c>
      <c r="B1448">
        <v>114.480003</v>
      </c>
      <c r="C1448">
        <v>115.44000200000001</v>
      </c>
      <c r="D1448">
        <v>112.32</v>
      </c>
      <c r="E1448">
        <v>112.599998</v>
      </c>
      <c r="F1448">
        <v>112.599998</v>
      </c>
      <c r="G1448">
        <v>531200</v>
      </c>
    </row>
    <row r="1449" spans="1:7" x14ac:dyDescent="0.25">
      <c r="A1449" s="19">
        <v>42647</v>
      </c>
      <c r="B1449">
        <v>111.760002</v>
      </c>
      <c r="C1449">
        <v>115.199997</v>
      </c>
      <c r="D1449">
        <v>110.160004</v>
      </c>
      <c r="E1449">
        <v>112.360001</v>
      </c>
      <c r="F1449">
        <v>112.360001</v>
      </c>
      <c r="G1449">
        <v>658800</v>
      </c>
    </row>
    <row r="1450" spans="1:7" x14ac:dyDescent="0.25">
      <c r="A1450" s="19">
        <v>42648</v>
      </c>
      <c r="B1450">
        <v>111.040001</v>
      </c>
      <c r="C1450">
        <v>111.91999800000001</v>
      </c>
      <c r="D1450">
        <v>110.519997</v>
      </c>
      <c r="E1450">
        <v>111.480003</v>
      </c>
      <c r="F1450">
        <v>111.480003</v>
      </c>
      <c r="G1450">
        <v>374500</v>
      </c>
    </row>
    <row r="1451" spans="1:7" x14ac:dyDescent="0.25">
      <c r="A1451" s="19">
        <v>42649</v>
      </c>
      <c r="B1451">
        <v>111.879997</v>
      </c>
      <c r="C1451">
        <v>112.599998</v>
      </c>
      <c r="D1451">
        <v>110.08000199999999</v>
      </c>
      <c r="E1451">
        <v>110.44000200000001</v>
      </c>
      <c r="F1451">
        <v>110.44000200000001</v>
      </c>
      <c r="G1451">
        <v>329900</v>
      </c>
    </row>
    <row r="1452" spans="1:7" x14ac:dyDescent="0.25">
      <c r="A1452" s="19">
        <v>42650</v>
      </c>
      <c r="B1452">
        <v>109.959999</v>
      </c>
      <c r="C1452">
        <v>113.040001</v>
      </c>
      <c r="D1452">
        <v>109.480003</v>
      </c>
      <c r="E1452">
        <v>110.68</v>
      </c>
      <c r="F1452">
        <v>110.68</v>
      </c>
      <c r="G1452">
        <v>537700</v>
      </c>
    </row>
    <row r="1453" spans="1:7" x14ac:dyDescent="0.25">
      <c r="A1453" s="19">
        <v>42653</v>
      </c>
      <c r="B1453">
        <v>109.400002</v>
      </c>
      <c r="C1453">
        <v>109.68</v>
      </c>
      <c r="D1453">
        <v>107.44000200000001</v>
      </c>
      <c r="E1453">
        <v>108.160004</v>
      </c>
      <c r="F1453">
        <v>108.160004</v>
      </c>
      <c r="G1453">
        <v>280000</v>
      </c>
    </row>
    <row r="1454" spans="1:7" x14ac:dyDescent="0.25">
      <c r="A1454" s="19">
        <v>42654</v>
      </c>
      <c r="B1454">
        <v>109.08000199999999</v>
      </c>
      <c r="C1454">
        <v>115.879997</v>
      </c>
      <c r="D1454">
        <v>108.959999</v>
      </c>
      <c r="E1454">
        <v>114.120003</v>
      </c>
      <c r="F1454">
        <v>114.120003</v>
      </c>
      <c r="G1454">
        <v>910100</v>
      </c>
    </row>
    <row r="1455" spans="1:7" x14ac:dyDescent="0.25">
      <c r="A1455" s="19">
        <v>42655</v>
      </c>
      <c r="B1455">
        <v>113.720001</v>
      </c>
      <c r="C1455">
        <v>115.68</v>
      </c>
      <c r="D1455">
        <v>111.639999</v>
      </c>
      <c r="E1455">
        <v>114.32</v>
      </c>
      <c r="F1455">
        <v>114.32</v>
      </c>
      <c r="G1455">
        <v>497100</v>
      </c>
    </row>
    <row r="1456" spans="1:7" x14ac:dyDescent="0.25">
      <c r="A1456" s="19">
        <v>42656</v>
      </c>
      <c r="B1456">
        <v>118.879997</v>
      </c>
      <c r="C1456">
        <v>121.91999800000001</v>
      </c>
      <c r="D1456">
        <v>116.239998</v>
      </c>
      <c r="E1456">
        <v>117.91999800000001</v>
      </c>
      <c r="F1456">
        <v>117.91999800000001</v>
      </c>
      <c r="G1456">
        <v>436500</v>
      </c>
    </row>
    <row r="1457" spans="1:7" x14ac:dyDescent="0.25">
      <c r="A1457" s="19">
        <v>42657</v>
      </c>
      <c r="B1457">
        <v>114.360001</v>
      </c>
      <c r="C1457">
        <v>117.44000200000001</v>
      </c>
      <c r="D1457">
        <v>113.68</v>
      </c>
      <c r="E1457">
        <v>116.599998</v>
      </c>
      <c r="F1457">
        <v>116.599998</v>
      </c>
      <c r="G1457">
        <v>560100</v>
      </c>
    </row>
    <row r="1458" spans="1:7" x14ac:dyDescent="0.25">
      <c r="A1458" s="19">
        <v>42660</v>
      </c>
      <c r="B1458">
        <v>115.959999</v>
      </c>
      <c r="C1458">
        <v>117.639999</v>
      </c>
      <c r="D1458">
        <v>115.279999</v>
      </c>
      <c r="E1458">
        <v>116.120003</v>
      </c>
      <c r="F1458">
        <v>116.120003</v>
      </c>
      <c r="G1458">
        <v>462300</v>
      </c>
    </row>
    <row r="1459" spans="1:7" x14ac:dyDescent="0.25">
      <c r="A1459" s="19">
        <v>42661</v>
      </c>
      <c r="B1459">
        <v>113</v>
      </c>
      <c r="C1459">
        <v>113.760002</v>
      </c>
      <c r="D1459">
        <v>111.239998</v>
      </c>
      <c r="E1459">
        <v>111.44000200000001</v>
      </c>
      <c r="F1459">
        <v>111.44000200000001</v>
      </c>
      <c r="G1459">
        <v>406300</v>
      </c>
    </row>
    <row r="1460" spans="1:7" x14ac:dyDescent="0.25">
      <c r="A1460" s="19">
        <v>42662</v>
      </c>
      <c r="B1460">
        <v>109.120003</v>
      </c>
      <c r="C1460">
        <v>110.519997</v>
      </c>
      <c r="D1460">
        <v>107.959999</v>
      </c>
      <c r="E1460">
        <v>108.760002</v>
      </c>
      <c r="F1460">
        <v>108.760002</v>
      </c>
      <c r="G1460">
        <v>639000</v>
      </c>
    </row>
    <row r="1461" spans="1:7" x14ac:dyDescent="0.25">
      <c r="A1461" s="19">
        <v>42663</v>
      </c>
      <c r="B1461">
        <v>109.120003</v>
      </c>
      <c r="C1461">
        <v>110.120003</v>
      </c>
      <c r="D1461">
        <v>107</v>
      </c>
      <c r="E1461">
        <v>107.400002</v>
      </c>
      <c r="F1461">
        <v>107.400002</v>
      </c>
      <c r="G1461">
        <v>508500</v>
      </c>
    </row>
    <row r="1462" spans="1:7" x14ac:dyDescent="0.25">
      <c r="A1462" s="19">
        <v>42664</v>
      </c>
      <c r="B1462">
        <v>108</v>
      </c>
      <c r="C1462">
        <v>108.519997</v>
      </c>
      <c r="D1462">
        <v>104.959999</v>
      </c>
      <c r="E1462">
        <v>105.08000199999999</v>
      </c>
      <c r="F1462">
        <v>105.08000199999999</v>
      </c>
      <c r="G1462">
        <v>443800</v>
      </c>
    </row>
    <row r="1463" spans="1:7" x14ac:dyDescent="0.25">
      <c r="A1463" s="19">
        <v>42667</v>
      </c>
      <c r="B1463">
        <v>102.760002</v>
      </c>
      <c r="C1463">
        <v>102.91999800000001</v>
      </c>
      <c r="D1463">
        <v>101</v>
      </c>
      <c r="E1463">
        <v>101.480003</v>
      </c>
      <c r="F1463">
        <v>101.480003</v>
      </c>
      <c r="G1463">
        <v>412600</v>
      </c>
    </row>
    <row r="1464" spans="1:7" x14ac:dyDescent="0.25">
      <c r="A1464" s="19">
        <v>42668</v>
      </c>
      <c r="B1464">
        <v>101.239998</v>
      </c>
      <c r="C1464">
        <v>103.639999</v>
      </c>
      <c r="D1464">
        <v>101.239998</v>
      </c>
      <c r="E1464">
        <v>102.360001</v>
      </c>
      <c r="F1464">
        <v>102.360001</v>
      </c>
      <c r="G1464">
        <v>411800</v>
      </c>
    </row>
    <row r="1465" spans="1:7" x14ac:dyDescent="0.25">
      <c r="A1465" s="19">
        <v>42669</v>
      </c>
      <c r="B1465">
        <v>104.800003</v>
      </c>
      <c r="C1465">
        <v>105.480003</v>
      </c>
      <c r="D1465">
        <v>102.639999</v>
      </c>
      <c r="E1465">
        <v>104.91999800000001</v>
      </c>
      <c r="F1465">
        <v>104.91999800000001</v>
      </c>
      <c r="G1465">
        <v>552400</v>
      </c>
    </row>
    <row r="1466" spans="1:7" x14ac:dyDescent="0.25">
      <c r="A1466" s="19">
        <v>42670</v>
      </c>
      <c r="B1466">
        <v>103.32</v>
      </c>
      <c r="C1466">
        <v>107.199997</v>
      </c>
      <c r="D1466">
        <v>103.199997</v>
      </c>
      <c r="E1466">
        <v>106.879997</v>
      </c>
      <c r="F1466">
        <v>106.879997</v>
      </c>
      <c r="G1466">
        <v>566300</v>
      </c>
    </row>
    <row r="1467" spans="1:7" x14ac:dyDescent="0.25">
      <c r="A1467" s="19">
        <v>42671</v>
      </c>
      <c r="B1467">
        <v>107.160004</v>
      </c>
      <c r="C1467">
        <v>113.239998</v>
      </c>
      <c r="D1467">
        <v>105.879997</v>
      </c>
      <c r="E1467">
        <v>111.360001</v>
      </c>
      <c r="F1467">
        <v>111.360001</v>
      </c>
      <c r="G1467">
        <v>983400</v>
      </c>
    </row>
    <row r="1468" spans="1:7" x14ac:dyDescent="0.25">
      <c r="A1468" s="19">
        <v>42674</v>
      </c>
      <c r="B1468">
        <v>110.68</v>
      </c>
      <c r="C1468">
        <v>114.480003</v>
      </c>
      <c r="D1468">
        <v>110.480003</v>
      </c>
      <c r="E1468">
        <v>113.68</v>
      </c>
      <c r="F1468">
        <v>113.68</v>
      </c>
      <c r="G1468">
        <v>473100</v>
      </c>
    </row>
    <row r="1469" spans="1:7" x14ac:dyDescent="0.25">
      <c r="A1469" s="19">
        <v>42675</v>
      </c>
      <c r="B1469">
        <v>113.959999</v>
      </c>
      <c r="C1469">
        <v>122.44000200000001</v>
      </c>
      <c r="D1469">
        <v>113.91999800000001</v>
      </c>
      <c r="E1469">
        <v>117</v>
      </c>
      <c r="F1469">
        <v>117</v>
      </c>
      <c r="G1469">
        <v>1095300</v>
      </c>
    </row>
    <row r="1470" spans="1:7" x14ac:dyDescent="0.25">
      <c r="A1470" s="19">
        <v>42676</v>
      </c>
      <c r="B1470">
        <v>117.639999</v>
      </c>
      <c r="C1470">
        <v>120.800003</v>
      </c>
      <c r="D1470">
        <v>117</v>
      </c>
      <c r="E1470">
        <v>119.639999</v>
      </c>
      <c r="F1470">
        <v>119.639999</v>
      </c>
      <c r="G1470">
        <v>781500</v>
      </c>
    </row>
    <row r="1471" spans="1:7" x14ac:dyDescent="0.25">
      <c r="A1471" s="19">
        <v>42677</v>
      </c>
      <c r="B1471">
        <v>119.720001</v>
      </c>
      <c r="C1471">
        <v>127.800003</v>
      </c>
      <c r="D1471">
        <v>118.959999</v>
      </c>
      <c r="E1471">
        <v>126.239998</v>
      </c>
      <c r="F1471">
        <v>126.239998</v>
      </c>
      <c r="G1471">
        <v>797200</v>
      </c>
    </row>
    <row r="1472" spans="1:7" x14ac:dyDescent="0.25">
      <c r="A1472" s="19">
        <v>42678</v>
      </c>
      <c r="B1472">
        <v>124.839996</v>
      </c>
      <c r="C1472">
        <v>127.199997</v>
      </c>
      <c r="D1472">
        <v>121.55999799999999</v>
      </c>
      <c r="E1472">
        <v>126.360001</v>
      </c>
      <c r="F1472">
        <v>126.360001</v>
      </c>
      <c r="G1472">
        <v>993600</v>
      </c>
    </row>
    <row r="1473" spans="1:7" x14ac:dyDescent="0.25">
      <c r="A1473" s="19">
        <v>42681</v>
      </c>
      <c r="B1473">
        <v>115.599998</v>
      </c>
      <c r="C1473">
        <v>116.720001</v>
      </c>
      <c r="D1473">
        <v>110.400002</v>
      </c>
      <c r="E1473">
        <v>110.480003</v>
      </c>
      <c r="F1473">
        <v>110.480003</v>
      </c>
      <c r="G1473">
        <v>697300</v>
      </c>
    </row>
    <row r="1474" spans="1:7" x14ac:dyDescent="0.25">
      <c r="A1474" s="19">
        <v>42682</v>
      </c>
      <c r="B1474">
        <v>111.120003</v>
      </c>
      <c r="C1474">
        <v>112.480003</v>
      </c>
      <c r="D1474">
        <v>106.599998</v>
      </c>
      <c r="E1474">
        <v>107.160004</v>
      </c>
      <c r="F1474">
        <v>107.160004</v>
      </c>
      <c r="G1474">
        <v>406700</v>
      </c>
    </row>
    <row r="1475" spans="1:7" x14ac:dyDescent="0.25">
      <c r="A1475" s="19">
        <v>42683</v>
      </c>
      <c r="B1475">
        <v>113.199997</v>
      </c>
      <c r="C1475">
        <v>113.400002</v>
      </c>
      <c r="D1475">
        <v>103.040001</v>
      </c>
      <c r="E1475">
        <v>104.639999</v>
      </c>
      <c r="F1475">
        <v>104.639999</v>
      </c>
      <c r="G1475">
        <v>1373500</v>
      </c>
    </row>
    <row r="1476" spans="1:7" x14ac:dyDescent="0.25">
      <c r="A1476" s="19">
        <v>42684</v>
      </c>
      <c r="B1476">
        <v>101.519997</v>
      </c>
      <c r="C1476">
        <v>110.839996</v>
      </c>
      <c r="D1476">
        <v>100.599998</v>
      </c>
      <c r="E1476">
        <v>107.160004</v>
      </c>
      <c r="F1476">
        <v>107.160004</v>
      </c>
      <c r="G1476">
        <v>1126500</v>
      </c>
    </row>
    <row r="1477" spans="1:7" x14ac:dyDescent="0.25">
      <c r="A1477" s="19">
        <v>42685</v>
      </c>
      <c r="B1477">
        <v>108.879997</v>
      </c>
      <c r="C1477">
        <v>110.239998</v>
      </c>
      <c r="D1477">
        <v>104.32</v>
      </c>
      <c r="E1477">
        <v>104.720001</v>
      </c>
      <c r="F1477">
        <v>104.720001</v>
      </c>
      <c r="G1477">
        <v>742100</v>
      </c>
    </row>
    <row r="1478" spans="1:7" x14ac:dyDescent="0.25">
      <c r="A1478" s="19">
        <v>42688</v>
      </c>
      <c r="B1478">
        <v>105.279999</v>
      </c>
      <c r="C1478">
        <v>108.120003</v>
      </c>
      <c r="D1478">
        <v>103.720001</v>
      </c>
      <c r="E1478">
        <v>104.279999</v>
      </c>
      <c r="F1478">
        <v>104.279999</v>
      </c>
      <c r="G1478">
        <v>634700</v>
      </c>
    </row>
    <row r="1479" spans="1:7" x14ac:dyDescent="0.25">
      <c r="A1479" s="19">
        <v>42689</v>
      </c>
      <c r="B1479">
        <v>103.120003</v>
      </c>
      <c r="C1479">
        <v>104.360001</v>
      </c>
      <c r="D1479">
        <v>99.760002</v>
      </c>
      <c r="E1479">
        <v>99.839995999999999</v>
      </c>
      <c r="F1479">
        <v>99.839995999999999</v>
      </c>
      <c r="G1479">
        <v>810800</v>
      </c>
    </row>
    <row r="1480" spans="1:7" x14ac:dyDescent="0.25">
      <c r="A1480" s="19">
        <v>42690</v>
      </c>
      <c r="B1480">
        <v>101.639999</v>
      </c>
      <c r="C1480">
        <v>101.760002</v>
      </c>
      <c r="D1480">
        <v>99.199996999999996</v>
      </c>
      <c r="E1480">
        <v>100.32</v>
      </c>
      <c r="F1480">
        <v>100.32</v>
      </c>
      <c r="G1480">
        <v>631400</v>
      </c>
    </row>
    <row r="1481" spans="1:7" x14ac:dyDescent="0.25">
      <c r="A1481" s="19">
        <v>42691</v>
      </c>
      <c r="B1481">
        <v>100.040001</v>
      </c>
      <c r="C1481">
        <v>100.480003</v>
      </c>
      <c r="D1481">
        <v>97.32</v>
      </c>
      <c r="E1481">
        <v>97.32</v>
      </c>
      <c r="F1481">
        <v>97.32</v>
      </c>
      <c r="G1481">
        <v>455700</v>
      </c>
    </row>
    <row r="1482" spans="1:7" x14ac:dyDescent="0.25">
      <c r="A1482" s="19">
        <v>42692</v>
      </c>
      <c r="B1482">
        <v>97.239998</v>
      </c>
      <c r="C1482">
        <v>98.480002999999996</v>
      </c>
      <c r="D1482">
        <v>96.279999000000004</v>
      </c>
      <c r="E1482">
        <v>96.800003000000004</v>
      </c>
      <c r="F1482">
        <v>96.800003000000004</v>
      </c>
      <c r="G1482">
        <v>463000</v>
      </c>
    </row>
    <row r="1483" spans="1:7" x14ac:dyDescent="0.25">
      <c r="A1483" s="19">
        <v>42695</v>
      </c>
      <c r="B1483">
        <v>95.68</v>
      </c>
      <c r="C1483">
        <v>95.720000999999996</v>
      </c>
      <c r="D1483">
        <v>92.360000999999997</v>
      </c>
      <c r="E1483">
        <v>92.480002999999996</v>
      </c>
      <c r="F1483">
        <v>92.480002999999996</v>
      </c>
      <c r="G1483">
        <v>521400</v>
      </c>
    </row>
    <row r="1484" spans="1:7" x14ac:dyDescent="0.25">
      <c r="A1484" s="19">
        <v>42696</v>
      </c>
      <c r="B1484">
        <v>92.480002999999996</v>
      </c>
      <c r="C1484">
        <v>95.120002999999997</v>
      </c>
      <c r="D1484">
        <v>92.120002999999997</v>
      </c>
      <c r="E1484">
        <v>93.120002999999997</v>
      </c>
      <c r="F1484">
        <v>93.120002999999997</v>
      </c>
      <c r="G1484">
        <v>439200</v>
      </c>
    </row>
    <row r="1485" spans="1:7" x14ac:dyDescent="0.25">
      <c r="A1485" s="19">
        <v>42697</v>
      </c>
      <c r="B1485">
        <v>94</v>
      </c>
      <c r="C1485">
        <v>94.800003000000004</v>
      </c>
      <c r="D1485">
        <v>92.919998000000007</v>
      </c>
      <c r="E1485">
        <v>93.199996999999996</v>
      </c>
      <c r="F1485">
        <v>93.199996999999996</v>
      </c>
      <c r="G1485">
        <v>314700</v>
      </c>
    </row>
    <row r="1486" spans="1:7" x14ac:dyDescent="0.25">
      <c r="A1486" s="19">
        <v>42699</v>
      </c>
      <c r="B1486">
        <v>93.080001999999993</v>
      </c>
      <c r="C1486">
        <v>93.919998000000007</v>
      </c>
      <c r="D1486">
        <v>92.559997999999993</v>
      </c>
      <c r="E1486">
        <v>92.760002</v>
      </c>
      <c r="F1486">
        <v>92.760002</v>
      </c>
      <c r="G1486">
        <v>174800</v>
      </c>
    </row>
    <row r="1487" spans="1:7" x14ac:dyDescent="0.25">
      <c r="A1487" s="19">
        <v>42702</v>
      </c>
      <c r="B1487">
        <v>93.879997000000003</v>
      </c>
      <c r="C1487">
        <v>95.080001999999993</v>
      </c>
      <c r="D1487">
        <v>92.760002</v>
      </c>
      <c r="E1487">
        <v>93.480002999999996</v>
      </c>
      <c r="F1487">
        <v>93.480002999999996</v>
      </c>
      <c r="G1487">
        <v>437100</v>
      </c>
    </row>
    <row r="1488" spans="1:7" x14ac:dyDescent="0.25">
      <c r="A1488" s="19">
        <v>42703</v>
      </c>
      <c r="B1488">
        <v>93.68</v>
      </c>
      <c r="C1488">
        <v>94.440002000000007</v>
      </c>
      <c r="D1488">
        <v>91.599997999999999</v>
      </c>
      <c r="E1488">
        <v>92.839995999999999</v>
      </c>
      <c r="F1488">
        <v>92.839995999999999</v>
      </c>
      <c r="G1488">
        <v>281500</v>
      </c>
    </row>
    <row r="1489" spans="1:7" x14ac:dyDescent="0.25">
      <c r="A1489" s="19">
        <v>42704</v>
      </c>
      <c r="B1489">
        <v>91.519997000000004</v>
      </c>
      <c r="C1489">
        <v>93.400002000000001</v>
      </c>
      <c r="D1489">
        <v>91.32</v>
      </c>
      <c r="E1489">
        <v>92.959998999999996</v>
      </c>
      <c r="F1489">
        <v>92.959998999999996</v>
      </c>
      <c r="G1489">
        <v>512200</v>
      </c>
    </row>
    <row r="1490" spans="1:7" x14ac:dyDescent="0.25">
      <c r="A1490" s="19">
        <v>42705</v>
      </c>
      <c r="B1490">
        <v>92.800003000000004</v>
      </c>
      <c r="C1490">
        <v>98.239998</v>
      </c>
      <c r="D1490">
        <v>92.440002000000007</v>
      </c>
      <c r="E1490">
        <v>96.559997999999993</v>
      </c>
      <c r="F1490">
        <v>96.559997999999993</v>
      </c>
      <c r="G1490">
        <v>716600</v>
      </c>
    </row>
    <row r="1491" spans="1:7" x14ac:dyDescent="0.25">
      <c r="A1491" s="19">
        <v>42706</v>
      </c>
      <c r="B1491">
        <v>97.080001999999993</v>
      </c>
      <c r="C1491">
        <v>97.599997999999999</v>
      </c>
      <c r="D1491">
        <v>93.879997000000003</v>
      </c>
      <c r="E1491">
        <v>96.599997999999999</v>
      </c>
      <c r="F1491">
        <v>96.599997999999999</v>
      </c>
      <c r="G1491">
        <v>652400</v>
      </c>
    </row>
    <row r="1492" spans="1:7" x14ac:dyDescent="0.25">
      <c r="A1492" s="19">
        <v>42709</v>
      </c>
      <c r="B1492">
        <v>93.199996999999996</v>
      </c>
      <c r="C1492">
        <v>93.599997999999999</v>
      </c>
      <c r="D1492">
        <v>89.839995999999999</v>
      </c>
      <c r="E1492">
        <v>90.199996999999996</v>
      </c>
      <c r="F1492">
        <v>90.199996999999996</v>
      </c>
      <c r="G1492">
        <v>689500</v>
      </c>
    </row>
    <row r="1493" spans="1:7" x14ac:dyDescent="0.25">
      <c r="A1493" s="19">
        <v>42710</v>
      </c>
      <c r="B1493">
        <v>88.599997999999999</v>
      </c>
      <c r="C1493">
        <v>89.160004000000001</v>
      </c>
      <c r="D1493">
        <v>86.720000999999996</v>
      </c>
      <c r="E1493">
        <v>87.080001999999993</v>
      </c>
      <c r="F1493">
        <v>87.080001999999993</v>
      </c>
      <c r="G1493">
        <v>457800</v>
      </c>
    </row>
    <row r="1494" spans="1:7" x14ac:dyDescent="0.25">
      <c r="A1494" s="19">
        <v>42711</v>
      </c>
      <c r="B1494">
        <v>86.800003000000004</v>
      </c>
      <c r="C1494">
        <v>87.879997000000003</v>
      </c>
      <c r="D1494">
        <v>85.040001000000004</v>
      </c>
      <c r="E1494">
        <v>87.400002000000001</v>
      </c>
      <c r="F1494">
        <v>87.400002000000001</v>
      </c>
      <c r="G1494">
        <v>866200</v>
      </c>
    </row>
    <row r="1495" spans="1:7" x14ac:dyDescent="0.25">
      <c r="A1495" s="19">
        <v>42712</v>
      </c>
      <c r="B1495">
        <v>87.400002000000001</v>
      </c>
      <c r="C1495">
        <v>90.559997999999993</v>
      </c>
      <c r="D1495">
        <v>87</v>
      </c>
      <c r="E1495">
        <v>87.519997000000004</v>
      </c>
      <c r="F1495">
        <v>87.519997000000004</v>
      </c>
      <c r="G1495">
        <v>907700</v>
      </c>
    </row>
    <row r="1496" spans="1:7" x14ac:dyDescent="0.25">
      <c r="A1496" s="19">
        <v>42713</v>
      </c>
      <c r="B1496">
        <v>88.32</v>
      </c>
      <c r="C1496">
        <v>88.440002000000007</v>
      </c>
      <c r="D1496">
        <v>86.279999000000004</v>
      </c>
      <c r="E1496">
        <v>86.68</v>
      </c>
      <c r="F1496">
        <v>86.68</v>
      </c>
      <c r="G1496">
        <v>445700</v>
      </c>
    </row>
    <row r="1497" spans="1:7" x14ac:dyDescent="0.25">
      <c r="A1497" s="19">
        <v>42716</v>
      </c>
      <c r="B1497">
        <v>86.68</v>
      </c>
      <c r="C1497">
        <v>88.199996999999996</v>
      </c>
      <c r="D1497">
        <v>86.480002999999996</v>
      </c>
      <c r="E1497">
        <v>87.239998</v>
      </c>
      <c r="F1497">
        <v>87.239998</v>
      </c>
      <c r="G1497">
        <v>473800</v>
      </c>
    </row>
    <row r="1498" spans="1:7" x14ac:dyDescent="0.25">
      <c r="A1498" s="19">
        <v>42717</v>
      </c>
      <c r="B1498">
        <v>87.120002999999997</v>
      </c>
      <c r="C1498">
        <v>89.599997999999999</v>
      </c>
      <c r="D1498">
        <v>86.800003000000004</v>
      </c>
      <c r="E1498">
        <v>88.080001999999993</v>
      </c>
      <c r="F1498">
        <v>88.080001999999993</v>
      </c>
      <c r="G1498">
        <v>558700</v>
      </c>
    </row>
    <row r="1499" spans="1:7" x14ac:dyDescent="0.25">
      <c r="A1499" s="19">
        <v>42718</v>
      </c>
      <c r="B1499">
        <v>88.559997999999993</v>
      </c>
      <c r="C1499">
        <v>88.879997000000003</v>
      </c>
      <c r="D1499">
        <v>85.199996999999996</v>
      </c>
      <c r="E1499">
        <v>87.760002</v>
      </c>
      <c r="F1499">
        <v>87.760002</v>
      </c>
      <c r="G1499">
        <v>951000</v>
      </c>
    </row>
    <row r="1500" spans="1:7" x14ac:dyDescent="0.25">
      <c r="A1500" s="19">
        <v>42719</v>
      </c>
      <c r="B1500">
        <v>86.480002999999996</v>
      </c>
      <c r="C1500">
        <v>87.720000999999996</v>
      </c>
      <c r="D1500">
        <v>85.800003000000004</v>
      </c>
      <c r="E1500">
        <v>86.559997999999993</v>
      </c>
      <c r="F1500">
        <v>86.559997999999993</v>
      </c>
      <c r="G1500">
        <v>677200</v>
      </c>
    </row>
    <row r="1501" spans="1:7" x14ac:dyDescent="0.25">
      <c r="A1501" s="19">
        <v>42720</v>
      </c>
      <c r="B1501">
        <v>85.440002000000007</v>
      </c>
      <c r="C1501">
        <v>86.639999000000003</v>
      </c>
      <c r="D1501">
        <v>84.839995999999999</v>
      </c>
      <c r="E1501">
        <v>85.360000999999997</v>
      </c>
      <c r="F1501">
        <v>85.360000999999997</v>
      </c>
      <c r="G1501">
        <v>654100</v>
      </c>
    </row>
    <row r="1502" spans="1:7" x14ac:dyDescent="0.25">
      <c r="A1502" s="19">
        <v>42723</v>
      </c>
      <c r="B1502">
        <v>84.440002000000007</v>
      </c>
      <c r="C1502">
        <v>84.440002000000007</v>
      </c>
      <c r="D1502">
        <v>82.279999000000004</v>
      </c>
      <c r="E1502">
        <v>82.400002000000001</v>
      </c>
      <c r="F1502">
        <v>82.400002000000001</v>
      </c>
      <c r="G1502">
        <v>589500</v>
      </c>
    </row>
    <row r="1503" spans="1:7" x14ac:dyDescent="0.25">
      <c r="A1503" s="19">
        <v>42724</v>
      </c>
      <c r="B1503">
        <v>81.559997999999993</v>
      </c>
      <c r="C1503">
        <v>81.800003000000004</v>
      </c>
      <c r="D1503">
        <v>80.360000999999997</v>
      </c>
      <c r="E1503">
        <v>80.919998000000007</v>
      </c>
      <c r="F1503">
        <v>80.919998000000007</v>
      </c>
      <c r="G1503">
        <v>510700</v>
      </c>
    </row>
    <row r="1504" spans="1:7" x14ac:dyDescent="0.25">
      <c r="A1504" s="19">
        <v>42725</v>
      </c>
      <c r="B1504">
        <v>80.199996999999996</v>
      </c>
      <c r="C1504">
        <v>80.559997999999993</v>
      </c>
      <c r="D1504">
        <v>79.319999999999993</v>
      </c>
      <c r="E1504">
        <v>79.599997999999999</v>
      </c>
      <c r="F1504">
        <v>79.599997999999999</v>
      </c>
      <c r="G1504">
        <v>421600</v>
      </c>
    </row>
    <row r="1505" spans="1:7" x14ac:dyDescent="0.25">
      <c r="A1505" s="19">
        <v>42726</v>
      </c>
      <c r="B1505">
        <v>79.519997000000004</v>
      </c>
      <c r="C1505">
        <v>81.239998</v>
      </c>
      <c r="D1505">
        <v>79.160004000000001</v>
      </c>
      <c r="E1505">
        <v>80.800003000000004</v>
      </c>
      <c r="F1505">
        <v>80.800003000000004</v>
      </c>
      <c r="G1505">
        <v>431300</v>
      </c>
    </row>
    <row r="1506" spans="1:7" x14ac:dyDescent="0.25">
      <c r="A1506" s="19">
        <v>42727</v>
      </c>
      <c r="B1506">
        <v>81.160004000000001</v>
      </c>
      <c r="C1506">
        <v>81.559997999999993</v>
      </c>
      <c r="D1506">
        <v>80.360000999999997</v>
      </c>
      <c r="E1506">
        <v>80.559997999999993</v>
      </c>
      <c r="F1506">
        <v>80.559997999999993</v>
      </c>
      <c r="G1506">
        <v>323300</v>
      </c>
    </row>
    <row r="1507" spans="1:7" x14ac:dyDescent="0.25">
      <c r="A1507" s="19">
        <v>42731</v>
      </c>
      <c r="B1507">
        <v>80.400002000000001</v>
      </c>
      <c r="C1507">
        <v>80.480002999999996</v>
      </c>
      <c r="D1507">
        <v>79.040001000000004</v>
      </c>
      <c r="E1507">
        <v>79.279999000000004</v>
      </c>
      <c r="F1507">
        <v>79.279999000000004</v>
      </c>
      <c r="G1507">
        <v>323700</v>
      </c>
    </row>
    <row r="1508" spans="1:7" x14ac:dyDescent="0.25">
      <c r="A1508" s="19">
        <v>42732</v>
      </c>
      <c r="B1508">
        <v>79</v>
      </c>
      <c r="C1508">
        <v>82.32</v>
      </c>
      <c r="D1508">
        <v>78.760002</v>
      </c>
      <c r="E1508">
        <v>82.040001000000004</v>
      </c>
      <c r="F1508">
        <v>82.040001000000004</v>
      </c>
      <c r="G1508">
        <v>655900</v>
      </c>
    </row>
    <row r="1509" spans="1:7" x14ac:dyDescent="0.25">
      <c r="A1509" s="19">
        <v>42733</v>
      </c>
      <c r="B1509">
        <v>82.400002000000001</v>
      </c>
      <c r="C1509">
        <v>84.440002000000007</v>
      </c>
      <c r="D1509">
        <v>81.599997999999999</v>
      </c>
      <c r="E1509">
        <v>83.440002000000007</v>
      </c>
      <c r="F1509">
        <v>83.440002000000007</v>
      </c>
      <c r="G1509">
        <v>558600</v>
      </c>
    </row>
    <row r="1510" spans="1:7" x14ac:dyDescent="0.25">
      <c r="A1510" s="19">
        <v>42734</v>
      </c>
      <c r="B1510">
        <v>82.440002000000007</v>
      </c>
      <c r="C1510">
        <v>85.959998999999996</v>
      </c>
      <c r="D1510">
        <v>82.400002000000001</v>
      </c>
      <c r="E1510">
        <v>85.040001000000004</v>
      </c>
      <c r="F1510">
        <v>85.040001000000004</v>
      </c>
      <c r="G1510">
        <v>731400</v>
      </c>
    </row>
    <row r="1511" spans="1:7" x14ac:dyDescent="0.25">
      <c r="A1511" s="19">
        <v>42738</v>
      </c>
      <c r="B1511">
        <v>81.599997999999999</v>
      </c>
      <c r="C1511">
        <v>82.160004000000001</v>
      </c>
      <c r="D1511">
        <v>78.879997000000003</v>
      </c>
      <c r="E1511">
        <v>78.959998999999996</v>
      </c>
      <c r="F1511">
        <v>78.959998999999996</v>
      </c>
      <c r="G1511">
        <v>630100</v>
      </c>
    </row>
    <row r="1512" spans="1:7" x14ac:dyDescent="0.25">
      <c r="A1512" s="19">
        <v>42739</v>
      </c>
      <c r="B1512">
        <v>78.120002999999997</v>
      </c>
      <c r="C1512">
        <v>78.120002999999997</v>
      </c>
      <c r="D1512">
        <v>74.120002999999997</v>
      </c>
      <c r="E1512">
        <v>74.959998999999996</v>
      </c>
      <c r="F1512">
        <v>74.959998999999996</v>
      </c>
      <c r="G1512">
        <v>461600</v>
      </c>
    </row>
    <row r="1513" spans="1:7" x14ac:dyDescent="0.25">
      <c r="A1513" s="19">
        <v>42740</v>
      </c>
      <c r="B1513">
        <v>75.599997999999999</v>
      </c>
      <c r="C1513">
        <v>76.919998000000007</v>
      </c>
      <c r="D1513">
        <v>74.599997999999999</v>
      </c>
      <c r="E1513">
        <v>74.639999000000003</v>
      </c>
      <c r="F1513">
        <v>74.639999000000003</v>
      </c>
      <c r="G1513">
        <v>649200</v>
      </c>
    </row>
    <row r="1514" spans="1:7" x14ac:dyDescent="0.25">
      <c r="A1514" s="19">
        <v>42741</v>
      </c>
      <c r="B1514">
        <v>73.879997000000003</v>
      </c>
      <c r="C1514">
        <v>74.519997000000004</v>
      </c>
      <c r="D1514">
        <v>72.160004000000001</v>
      </c>
      <c r="E1514">
        <v>73.720000999999996</v>
      </c>
      <c r="F1514">
        <v>73.720000999999996</v>
      </c>
      <c r="G1514">
        <v>753500</v>
      </c>
    </row>
    <row r="1515" spans="1:7" x14ac:dyDescent="0.25">
      <c r="A1515" s="19">
        <v>42744</v>
      </c>
      <c r="B1515">
        <v>74.040001000000004</v>
      </c>
      <c r="C1515">
        <v>74.720000999999996</v>
      </c>
      <c r="D1515">
        <v>72.400002000000001</v>
      </c>
      <c r="E1515">
        <v>73.480002999999996</v>
      </c>
      <c r="F1515">
        <v>73.480002999999996</v>
      </c>
      <c r="G1515">
        <v>515700</v>
      </c>
    </row>
    <row r="1516" spans="1:7" x14ac:dyDescent="0.25">
      <c r="A1516" s="19">
        <v>42745</v>
      </c>
      <c r="B1516">
        <v>72.760002</v>
      </c>
      <c r="C1516">
        <v>74.040001000000004</v>
      </c>
      <c r="D1516">
        <v>72.160004000000001</v>
      </c>
      <c r="E1516">
        <v>73</v>
      </c>
      <c r="F1516">
        <v>73</v>
      </c>
      <c r="G1516">
        <v>524700</v>
      </c>
    </row>
    <row r="1517" spans="1:7" x14ac:dyDescent="0.25">
      <c r="A1517" s="19">
        <v>42746</v>
      </c>
      <c r="B1517">
        <v>73.080001999999993</v>
      </c>
      <c r="C1517">
        <v>74.440002000000007</v>
      </c>
      <c r="D1517">
        <v>71.239998</v>
      </c>
      <c r="E1517">
        <v>71.440002000000007</v>
      </c>
      <c r="F1517">
        <v>71.440002000000007</v>
      </c>
      <c r="G1517">
        <v>936300</v>
      </c>
    </row>
    <row r="1518" spans="1:7" x14ac:dyDescent="0.25">
      <c r="A1518" s="19">
        <v>42747</v>
      </c>
      <c r="B1518">
        <v>72</v>
      </c>
      <c r="C1518">
        <v>75.080001999999993</v>
      </c>
      <c r="D1518">
        <v>71.360000999999997</v>
      </c>
      <c r="E1518">
        <v>71.480002999999996</v>
      </c>
      <c r="F1518">
        <v>71.480002999999996</v>
      </c>
      <c r="G1518">
        <v>842700</v>
      </c>
    </row>
    <row r="1519" spans="1:7" x14ac:dyDescent="0.25">
      <c r="A1519" s="19">
        <v>42748</v>
      </c>
      <c r="B1519">
        <v>71.120002999999997</v>
      </c>
      <c r="C1519">
        <v>72.360000999999997</v>
      </c>
      <c r="D1519">
        <v>70.599997999999999</v>
      </c>
      <c r="E1519">
        <v>71.599997999999999</v>
      </c>
      <c r="F1519">
        <v>71.599997999999999</v>
      </c>
      <c r="G1519">
        <v>743000</v>
      </c>
    </row>
    <row r="1520" spans="1:7" x14ac:dyDescent="0.25">
      <c r="A1520" s="19">
        <v>42752</v>
      </c>
      <c r="B1520">
        <v>72.559997999999993</v>
      </c>
      <c r="C1520">
        <v>72.760002</v>
      </c>
      <c r="D1520">
        <v>71.040001000000004</v>
      </c>
      <c r="E1520">
        <v>71.279999000000004</v>
      </c>
      <c r="F1520">
        <v>71.279999000000004</v>
      </c>
      <c r="G1520">
        <v>759100</v>
      </c>
    </row>
    <row r="1521" spans="1:7" x14ac:dyDescent="0.25">
      <c r="A1521" s="19">
        <v>42753</v>
      </c>
      <c r="B1521">
        <v>70.879997000000003</v>
      </c>
      <c r="C1521">
        <v>71.360000999999997</v>
      </c>
      <c r="D1521">
        <v>70</v>
      </c>
      <c r="E1521">
        <v>71</v>
      </c>
      <c r="F1521">
        <v>71</v>
      </c>
      <c r="G1521">
        <v>637600</v>
      </c>
    </row>
    <row r="1522" spans="1:7" x14ac:dyDescent="0.25">
      <c r="A1522" s="19">
        <v>42754</v>
      </c>
      <c r="B1522">
        <v>70.599997999999999</v>
      </c>
      <c r="C1522">
        <v>72.400002000000001</v>
      </c>
      <c r="D1522">
        <v>70.319999999999993</v>
      </c>
      <c r="E1522">
        <v>71.800003000000004</v>
      </c>
      <c r="F1522">
        <v>71.800003000000004</v>
      </c>
      <c r="G1522">
        <v>715700</v>
      </c>
    </row>
    <row r="1523" spans="1:7" x14ac:dyDescent="0.25">
      <c r="A1523" s="19">
        <v>42755</v>
      </c>
      <c r="B1523">
        <v>71</v>
      </c>
      <c r="C1523">
        <v>71.239998</v>
      </c>
      <c r="D1523">
        <v>68.959998999999996</v>
      </c>
      <c r="E1523">
        <v>69</v>
      </c>
      <c r="F1523">
        <v>69</v>
      </c>
      <c r="G1523">
        <v>934800</v>
      </c>
    </row>
    <row r="1524" spans="1:7" x14ac:dyDescent="0.25">
      <c r="A1524" s="19">
        <v>42758</v>
      </c>
      <c r="B1524">
        <v>69.040001000000004</v>
      </c>
      <c r="C1524">
        <v>70.319999999999993</v>
      </c>
      <c r="D1524">
        <v>68.360000999999997</v>
      </c>
      <c r="E1524">
        <v>68.400002000000001</v>
      </c>
      <c r="F1524">
        <v>68.400002000000001</v>
      </c>
      <c r="G1524">
        <v>759000</v>
      </c>
    </row>
    <row r="1525" spans="1:7" x14ac:dyDescent="0.25">
      <c r="A1525" s="19">
        <v>42759</v>
      </c>
      <c r="B1525">
        <v>67.599997999999999</v>
      </c>
      <c r="C1525">
        <v>67.599997999999999</v>
      </c>
      <c r="D1525">
        <v>64.879997000000003</v>
      </c>
      <c r="E1525">
        <v>65.199996999999996</v>
      </c>
      <c r="F1525">
        <v>65.199996999999996</v>
      </c>
      <c r="G1525">
        <v>666500</v>
      </c>
    </row>
    <row r="1526" spans="1:7" x14ac:dyDescent="0.25">
      <c r="A1526" s="19">
        <v>42760</v>
      </c>
      <c r="B1526">
        <v>64.239998</v>
      </c>
      <c r="C1526">
        <v>64.519997000000004</v>
      </c>
      <c r="D1526">
        <v>63.360000999999997</v>
      </c>
      <c r="E1526">
        <v>63.599997999999999</v>
      </c>
      <c r="F1526">
        <v>63.599997999999999</v>
      </c>
      <c r="G1526">
        <v>518800</v>
      </c>
    </row>
    <row r="1527" spans="1:7" x14ac:dyDescent="0.25">
      <c r="A1527" s="19">
        <v>42761</v>
      </c>
      <c r="B1527">
        <v>63.880001</v>
      </c>
      <c r="C1527">
        <v>64.680000000000007</v>
      </c>
      <c r="D1527">
        <v>63.279998999999997</v>
      </c>
      <c r="E1527">
        <v>64.040001000000004</v>
      </c>
      <c r="F1527">
        <v>64.040001000000004</v>
      </c>
      <c r="G1527">
        <v>464100</v>
      </c>
    </row>
    <row r="1528" spans="1:7" x14ac:dyDescent="0.25">
      <c r="A1528" s="19">
        <v>42762</v>
      </c>
      <c r="B1528">
        <v>63.799999</v>
      </c>
      <c r="C1528">
        <v>64.319999999999993</v>
      </c>
      <c r="D1528">
        <v>63.080002</v>
      </c>
      <c r="E1528">
        <v>63.32</v>
      </c>
      <c r="F1528">
        <v>63.32</v>
      </c>
      <c r="G1528">
        <v>528400</v>
      </c>
    </row>
    <row r="1529" spans="1:7" x14ac:dyDescent="0.25">
      <c r="A1529" s="19">
        <v>42765</v>
      </c>
      <c r="B1529">
        <v>64.599997999999999</v>
      </c>
      <c r="C1529">
        <v>67.720000999999996</v>
      </c>
      <c r="D1529">
        <v>64.559997999999993</v>
      </c>
      <c r="E1529">
        <v>65.080001999999993</v>
      </c>
      <c r="F1529">
        <v>65.080001999999993</v>
      </c>
      <c r="G1529">
        <v>1325200</v>
      </c>
    </row>
    <row r="1530" spans="1:7" x14ac:dyDescent="0.25">
      <c r="A1530" s="19">
        <v>42766</v>
      </c>
      <c r="B1530">
        <v>65.639999000000003</v>
      </c>
      <c r="C1530">
        <v>66.760002</v>
      </c>
      <c r="D1530">
        <v>64.680000000000007</v>
      </c>
      <c r="E1530">
        <v>64.720000999999996</v>
      </c>
      <c r="F1530">
        <v>64.720000999999996</v>
      </c>
      <c r="G1530">
        <v>869500</v>
      </c>
    </row>
    <row r="1531" spans="1:7" x14ac:dyDescent="0.25">
      <c r="A1531" s="19">
        <v>42767</v>
      </c>
      <c r="B1531">
        <v>63.48</v>
      </c>
      <c r="C1531">
        <v>64.440002000000007</v>
      </c>
      <c r="D1531">
        <v>62.919998</v>
      </c>
      <c r="E1531">
        <v>63.639999000000003</v>
      </c>
      <c r="F1531">
        <v>63.639999000000003</v>
      </c>
      <c r="G1531">
        <v>785600</v>
      </c>
    </row>
    <row r="1532" spans="1:7" x14ac:dyDescent="0.25">
      <c r="A1532" s="19">
        <v>42768</v>
      </c>
      <c r="B1532">
        <v>64.160004000000001</v>
      </c>
      <c r="C1532">
        <v>64.720000999999996</v>
      </c>
      <c r="D1532">
        <v>63.52</v>
      </c>
      <c r="E1532">
        <v>64.160004000000001</v>
      </c>
      <c r="F1532">
        <v>64.160004000000001</v>
      </c>
      <c r="G1532">
        <v>648800</v>
      </c>
    </row>
    <row r="1533" spans="1:7" x14ac:dyDescent="0.25">
      <c r="A1533" s="19">
        <v>42769</v>
      </c>
      <c r="B1533">
        <v>62.880001</v>
      </c>
      <c r="C1533">
        <v>63.279998999999997</v>
      </c>
      <c r="D1533">
        <v>62.200001</v>
      </c>
      <c r="E1533">
        <v>62.759998000000003</v>
      </c>
      <c r="F1533">
        <v>62.759998000000003</v>
      </c>
      <c r="G1533">
        <v>555300</v>
      </c>
    </row>
    <row r="1534" spans="1:7" x14ac:dyDescent="0.25">
      <c r="A1534" s="19">
        <v>42772</v>
      </c>
      <c r="B1534">
        <v>63.560001</v>
      </c>
      <c r="C1534">
        <v>63.639999000000003</v>
      </c>
      <c r="D1534">
        <v>62.48</v>
      </c>
      <c r="E1534">
        <v>62.880001</v>
      </c>
      <c r="F1534">
        <v>62.880001</v>
      </c>
      <c r="G1534">
        <v>444100</v>
      </c>
    </row>
    <row r="1535" spans="1:7" x14ac:dyDescent="0.25">
      <c r="A1535" s="19">
        <v>42773</v>
      </c>
      <c r="B1535">
        <v>62.720001000000003</v>
      </c>
      <c r="C1535">
        <v>63.360000999999997</v>
      </c>
      <c r="D1535">
        <v>62.560001</v>
      </c>
      <c r="E1535">
        <v>63.279998999999997</v>
      </c>
      <c r="F1535">
        <v>63.279998999999997</v>
      </c>
      <c r="G1535">
        <v>434500</v>
      </c>
    </row>
    <row r="1536" spans="1:7" x14ac:dyDescent="0.25">
      <c r="A1536" s="19">
        <v>42774</v>
      </c>
      <c r="B1536">
        <v>63.48</v>
      </c>
      <c r="C1536">
        <v>64.239998</v>
      </c>
      <c r="D1536">
        <v>62.639999000000003</v>
      </c>
      <c r="E1536">
        <v>63</v>
      </c>
      <c r="F1536">
        <v>63</v>
      </c>
      <c r="G1536">
        <v>547300</v>
      </c>
    </row>
    <row r="1537" spans="1:7" x14ac:dyDescent="0.25">
      <c r="A1537" s="19">
        <v>42775</v>
      </c>
      <c r="B1537">
        <v>62.720001000000003</v>
      </c>
      <c r="C1537">
        <v>62.799999</v>
      </c>
      <c r="D1537">
        <v>61.119999</v>
      </c>
      <c r="E1537">
        <v>61.720001000000003</v>
      </c>
      <c r="F1537">
        <v>61.720001000000003</v>
      </c>
      <c r="G1537">
        <v>462200</v>
      </c>
    </row>
    <row r="1538" spans="1:7" x14ac:dyDescent="0.25">
      <c r="A1538" s="19">
        <v>42776</v>
      </c>
      <c r="B1538">
        <v>61.040000999999997</v>
      </c>
      <c r="C1538">
        <v>61.16</v>
      </c>
      <c r="D1538">
        <v>60.279998999999997</v>
      </c>
      <c r="E1538">
        <v>60.639999000000003</v>
      </c>
      <c r="F1538">
        <v>60.639999000000003</v>
      </c>
      <c r="G1538">
        <v>512200</v>
      </c>
    </row>
    <row r="1539" spans="1:7" x14ac:dyDescent="0.25">
      <c r="A1539" s="19">
        <v>42779</v>
      </c>
      <c r="B1539">
        <v>59.68</v>
      </c>
      <c r="C1539">
        <v>59.799999</v>
      </c>
      <c r="D1539">
        <v>58.599997999999999</v>
      </c>
      <c r="E1539">
        <v>58.759998000000003</v>
      </c>
      <c r="F1539">
        <v>58.759998000000003</v>
      </c>
      <c r="G1539">
        <v>590200</v>
      </c>
    </row>
    <row r="1540" spans="1:7" x14ac:dyDescent="0.25">
      <c r="A1540" s="19">
        <v>42780</v>
      </c>
      <c r="B1540">
        <v>58.720001000000003</v>
      </c>
      <c r="C1540">
        <v>58.799999</v>
      </c>
      <c r="D1540">
        <v>56.240001999999997</v>
      </c>
      <c r="E1540">
        <v>56.240001999999997</v>
      </c>
      <c r="F1540">
        <v>56.240001999999997</v>
      </c>
      <c r="G1540">
        <v>702200</v>
      </c>
    </row>
    <row r="1541" spans="1:7" x14ac:dyDescent="0.25">
      <c r="A1541" s="19">
        <v>42781</v>
      </c>
      <c r="B1541">
        <v>56.240001999999997</v>
      </c>
      <c r="C1541">
        <v>58.200001</v>
      </c>
      <c r="D1541">
        <v>55.919998</v>
      </c>
      <c r="E1541">
        <v>58.16</v>
      </c>
      <c r="F1541">
        <v>58.16</v>
      </c>
      <c r="G1541">
        <v>1030700</v>
      </c>
    </row>
    <row r="1542" spans="1:7" x14ac:dyDescent="0.25">
      <c r="A1542" s="19">
        <v>42782</v>
      </c>
      <c r="B1542">
        <v>58.080002</v>
      </c>
      <c r="C1542">
        <v>61.360000999999997</v>
      </c>
      <c r="D1542">
        <v>57.919998</v>
      </c>
      <c r="E1542">
        <v>58.439999</v>
      </c>
      <c r="F1542">
        <v>58.439999</v>
      </c>
      <c r="G1542">
        <v>1428000</v>
      </c>
    </row>
    <row r="1543" spans="1:7" x14ac:dyDescent="0.25">
      <c r="A1543" s="19">
        <v>42783</v>
      </c>
      <c r="B1543">
        <v>59.799999</v>
      </c>
      <c r="C1543">
        <v>60.240001999999997</v>
      </c>
      <c r="D1543">
        <v>58.32</v>
      </c>
      <c r="E1543">
        <v>58.599997999999999</v>
      </c>
      <c r="F1543">
        <v>58.599997999999999</v>
      </c>
      <c r="G1543">
        <v>901400</v>
      </c>
    </row>
    <row r="1544" spans="1:7" x14ac:dyDescent="0.25">
      <c r="A1544" s="19">
        <v>42787</v>
      </c>
      <c r="B1544">
        <v>57.799999</v>
      </c>
      <c r="C1544">
        <v>59.439999</v>
      </c>
      <c r="D1544">
        <v>57.599997999999999</v>
      </c>
      <c r="E1544">
        <v>59.16</v>
      </c>
      <c r="F1544">
        <v>59.16</v>
      </c>
      <c r="G1544">
        <v>743200</v>
      </c>
    </row>
    <row r="1545" spans="1:7" x14ac:dyDescent="0.25">
      <c r="A1545" s="19">
        <v>42788</v>
      </c>
      <c r="B1545">
        <v>59.720001000000003</v>
      </c>
      <c r="C1545">
        <v>60.52</v>
      </c>
      <c r="D1545">
        <v>58.799999</v>
      </c>
      <c r="E1545">
        <v>59.52</v>
      </c>
      <c r="F1545">
        <v>59.52</v>
      </c>
      <c r="G1545">
        <v>595500</v>
      </c>
    </row>
    <row r="1546" spans="1:7" x14ac:dyDescent="0.25">
      <c r="A1546" s="19">
        <v>42789</v>
      </c>
      <c r="B1546">
        <v>59.639999000000003</v>
      </c>
      <c r="C1546">
        <v>62</v>
      </c>
      <c r="D1546">
        <v>59.48</v>
      </c>
      <c r="E1546">
        <v>61.040000999999997</v>
      </c>
      <c r="F1546">
        <v>61.040000999999997</v>
      </c>
      <c r="G1546">
        <v>848700</v>
      </c>
    </row>
    <row r="1547" spans="1:7" x14ac:dyDescent="0.25">
      <c r="A1547" s="19">
        <v>42790</v>
      </c>
      <c r="B1547">
        <v>63.279998999999997</v>
      </c>
      <c r="C1547">
        <v>63.560001</v>
      </c>
      <c r="D1547">
        <v>60.119999</v>
      </c>
      <c r="E1547">
        <v>60.32</v>
      </c>
      <c r="F1547">
        <v>60.32</v>
      </c>
      <c r="G1547">
        <v>803700</v>
      </c>
    </row>
    <row r="1548" spans="1:7" x14ac:dyDescent="0.25">
      <c r="A1548" s="19">
        <v>42793</v>
      </c>
      <c r="B1548">
        <v>60.32</v>
      </c>
      <c r="C1548">
        <v>60.799999</v>
      </c>
      <c r="D1548">
        <v>58.68</v>
      </c>
      <c r="E1548">
        <v>60</v>
      </c>
      <c r="F1548">
        <v>60</v>
      </c>
      <c r="G1548">
        <v>524800</v>
      </c>
    </row>
    <row r="1549" spans="1:7" x14ac:dyDescent="0.25">
      <c r="A1549" s="19">
        <v>42794</v>
      </c>
      <c r="B1549">
        <v>60.360000999999997</v>
      </c>
      <c r="C1549">
        <v>61.84</v>
      </c>
      <c r="D1549">
        <v>59.919998</v>
      </c>
      <c r="E1549">
        <v>61.439999</v>
      </c>
      <c r="F1549">
        <v>61.439999</v>
      </c>
      <c r="G1549">
        <v>748500</v>
      </c>
    </row>
    <row r="1550" spans="1:7" x14ac:dyDescent="0.25">
      <c r="A1550" s="19">
        <v>42795</v>
      </c>
      <c r="B1550">
        <v>58.84</v>
      </c>
      <c r="C1550">
        <v>60.279998999999997</v>
      </c>
      <c r="D1550">
        <v>58.48</v>
      </c>
      <c r="E1550">
        <v>60.200001</v>
      </c>
      <c r="F1550">
        <v>60.200001</v>
      </c>
      <c r="G1550">
        <v>761300</v>
      </c>
    </row>
    <row r="1551" spans="1:7" x14ac:dyDescent="0.25">
      <c r="A1551" s="19">
        <v>42796</v>
      </c>
      <c r="B1551">
        <v>60.200001</v>
      </c>
      <c r="C1551">
        <v>60.919998</v>
      </c>
      <c r="D1551">
        <v>59.080002</v>
      </c>
      <c r="E1551">
        <v>60.279998999999997</v>
      </c>
      <c r="F1551">
        <v>60.279998999999997</v>
      </c>
      <c r="G1551">
        <v>656200</v>
      </c>
    </row>
    <row r="1552" spans="1:7" x14ac:dyDescent="0.25">
      <c r="A1552" s="19">
        <v>42797</v>
      </c>
      <c r="B1552">
        <v>59.48</v>
      </c>
      <c r="C1552">
        <v>59.639999000000003</v>
      </c>
      <c r="D1552">
        <v>58.279998999999997</v>
      </c>
      <c r="E1552">
        <v>58.439999</v>
      </c>
      <c r="F1552">
        <v>58.439999</v>
      </c>
      <c r="G1552">
        <v>559000</v>
      </c>
    </row>
    <row r="1553" spans="1:7" x14ac:dyDescent="0.25">
      <c r="A1553" s="19">
        <v>42800</v>
      </c>
      <c r="B1553">
        <v>58.400002000000001</v>
      </c>
      <c r="C1553">
        <v>58.639999000000003</v>
      </c>
      <c r="D1553">
        <v>57.200001</v>
      </c>
      <c r="E1553">
        <v>57.400002000000001</v>
      </c>
      <c r="F1553">
        <v>57.400002000000001</v>
      </c>
      <c r="G1553">
        <v>510000</v>
      </c>
    </row>
    <row r="1554" spans="1:7" x14ac:dyDescent="0.25">
      <c r="A1554" s="19">
        <v>42801</v>
      </c>
      <c r="B1554">
        <v>57.439999</v>
      </c>
      <c r="C1554">
        <v>58.040000999999997</v>
      </c>
      <c r="D1554">
        <v>56.48</v>
      </c>
      <c r="E1554">
        <v>57.400002000000001</v>
      </c>
      <c r="F1554">
        <v>57.400002000000001</v>
      </c>
      <c r="G1554">
        <v>470700</v>
      </c>
    </row>
    <row r="1555" spans="1:7" x14ac:dyDescent="0.25">
      <c r="A1555" s="19">
        <v>42802</v>
      </c>
      <c r="B1555">
        <v>56.84</v>
      </c>
      <c r="C1555">
        <v>58.040000999999997</v>
      </c>
      <c r="D1555">
        <v>56.32</v>
      </c>
      <c r="E1555">
        <v>57.84</v>
      </c>
      <c r="F1555">
        <v>57.84</v>
      </c>
      <c r="G1555">
        <v>564300</v>
      </c>
    </row>
    <row r="1556" spans="1:7" x14ac:dyDescent="0.25">
      <c r="A1556" s="19">
        <v>42803</v>
      </c>
      <c r="B1556">
        <v>57.52</v>
      </c>
      <c r="C1556">
        <v>58.48</v>
      </c>
      <c r="D1556">
        <v>56.84</v>
      </c>
      <c r="E1556">
        <v>57.52</v>
      </c>
      <c r="F1556">
        <v>57.52</v>
      </c>
      <c r="G1556">
        <v>527800</v>
      </c>
    </row>
    <row r="1557" spans="1:7" x14ac:dyDescent="0.25">
      <c r="A1557" s="19">
        <v>42804</v>
      </c>
      <c r="B1557">
        <v>56.959999000000003</v>
      </c>
      <c r="C1557">
        <v>57.799999</v>
      </c>
      <c r="D1557">
        <v>56.68</v>
      </c>
      <c r="E1557">
        <v>56.720001000000003</v>
      </c>
      <c r="F1557">
        <v>56.720001000000003</v>
      </c>
      <c r="G1557">
        <v>496000</v>
      </c>
    </row>
    <row r="1558" spans="1:7" x14ac:dyDescent="0.25">
      <c r="A1558" s="19">
        <v>42807</v>
      </c>
      <c r="B1558">
        <v>56.560001</v>
      </c>
      <c r="C1558">
        <v>56.799999</v>
      </c>
      <c r="D1558">
        <v>55.48</v>
      </c>
      <c r="E1558">
        <v>55.599997999999999</v>
      </c>
      <c r="F1558">
        <v>55.599997999999999</v>
      </c>
      <c r="G1558">
        <v>388200</v>
      </c>
    </row>
    <row r="1559" spans="1:7" x14ac:dyDescent="0.25">
      <c r="A1559" s="19">
        <v>42808</v>
      </c>
      <c r="B1559">
        <v>55.799999</v>
      </c>
      <c r="C1559">
        <v>56.919998</v>
      </c>
      <c r="D1559">
        <v>55.360000999999997</v>
      </c>
      <c r="E1559">
        <v>56.599997999999999</v>
      </c>
      <c r="F1559">
        <v>56.599997999999999</v>
      </c>
      <c r="G1559">
        <v>765300</v>
      </c>
    </row>
    <row r="1560" spans="1:7" x14ac:dyDescent="0.25">
      <c r="A1560" s="19">
        <v>42809</v>
      </c>
      <c r="B1560">
        <v>55.880001</v>
      </c>
      <c r="C1560">
        <v>56.040000999999997</v>
      </c>
      <c r="D1560">
        <v>54</v>
      </c>
      <c r="E1560">
        <v>54.400002000000001</v>
      </c>
      <c r="F1560">
        <v>54.400002000000001</v>
      </c>
      <c r="G1560">
        <v>683100</v>
      </c>
    </row>
    <row r="1561" spans="1:7" x14ac:dyDescent="0.25">
      <c r="A1561" s="19">
        <v>42810</v>
      </c>
      <c r="B1561">
        <v>54.080002</v>
      </c>
      <c r="C1561">
        <v>54.240001999999997</v>
      </c>
      <c r="D1561">
        <v>53.279998999999997</v>
      </c>
      <c r="E1561">
        <v>53.360000999999997</v>
      </c>
      <c r="F1561">
        <v>53.360000999999997</v>
      </c>
      <c r="G1561">
        <v>541900</v>
      </c>
    </row>
    <row r="1562" spans="1:7" x14ac:dyDescent="0.25">
      <c r="A1562" s="19">
        <v>42811</v>
      </c>
      <c r="B1562">
        <v>52.959999000000003</v>
      </c>
      <c r="C1562">
        <v>53.080002</v>
      </c>
      <c r="D1562">
        <v>51.959999000000003</v>
      </c>
      <c r="E1562">
        <v>52.759998000000003</v>
      </c>
      <c r="F1562">
        <v>52.759998000000003</v>
      </c>
      <c r="G1562">
        <v>538200</v>
      </c>
    </row>
    <row r="1563" spans="1:7" x14ac:dyDescent="0.25">
      <c r="A1563" s="19">
        <v>42814</v>
      </c>
      <c r="B1563">
        <v>52.68</v>
      </c>
      <c r="C1563">
        <v>52.84</v>
      </c>
      <c r="D1563">
        <v>52.040000999999997</v>
      </c>
      <c r="E1563">
        <v>52.639999000000003</v>
      </c>
      <c r="F1563">
        <v>52.639999000000003</v>
      </c>
      <c r="G1563">
        <v>356800</v>
      </c>
    </row>
    <row r="1564" spans="1:7" x14ac:dyDescent="0.25">
      <c r="A1564" s="19">
        <v>42815</v>
      </c>
      <c r="B1564">
        <v>51.759998000000003</v>
      </c>
      <c r="C1564">
        <v>55.240001999999997</v>
      </c>
      <c r="D1564">
        <v>51.360000999999997</v>
      </c>
      <c r="E1564">
        <v>54.759998000000003</v>
      </c>
      <c r="F1564">
        <v>54.759998000000003</v>
      </c>
      <c r="G1564">
        <v>1355700</v>
      </c>
    </row>
    <row r="1565" spans="1:7" x14ac:dyDescent="0.25">
      <c r="A1565" s="19">
        <v>42816</v>
      </c>
      <c r="B1565">
        <v>55.279998999999997</v>
      </c>
      <c r="C1565">
        <v>56.040000999999997</v>
      </c>
      <c r="D1565">
        <v>54.240001999999997</v>
      </c>
      <c r="E1565">
        <v>55.040000999999997</v>
      </c>
      <c r="F1565">
        <v>55.040000999999997</v>
      </c>
      <c r="G1565">
        <v>707200</v>
      </c>
    </row>
    <row r="1566" spans="1:7" x14ac:dyDescent="0.25">
      <c r="A1566" s="19">
        <v>42817</v>
      </c>
      <c r="B1566">
        <v>55.560001</v>
      </c>
      <c r="C1566">
        <v>57.16</v>
      </c>
      <c r="D1566">
        <v>54.32</v>
      </c>
      <c r="E1566">
        <v>56.919998</v>
      </c>
      <c r="F1566">
        <v>56.919998</v>
      </c>
      <c r="G1566">
        <v>623300</v>
      </c>
    </row>
    <row r="1567" spans="1:7" x14ac:dyDescent="0.25">
      <c r="A1567" s="19">
        <v>42818</v>
      </c>
      <c r="B1567">
        <v>56</v>
      </c>
      <c r="C1567">
        <v>58.360000999999997</v>
      </c>
      <c r="D1567">
        <v>54.84</v>
      </c>
      <c r="E1567">
        <v>55.880001</v>
      </c>
      <c r="F1567">
        <v>55.880001</v>
      </c>
      <c r="G1567">
        <v>986600</v>
      </c>
    </row>
    <row r="1568" spans="1:7" x14ac:dyDescent="0.25">
      <c r="A1568" s="19">
        <v>42821</v>
      </c>
      <c r="B1568">
        <v>58.040000999999997</v>
      </c>
      <c r="C1568">
        <v>58.360000999999997</v>
      </c>
      <c r="D1568">
        <v>54.240001999999997</v>
      </c>
      <c r="E1568">
        <v>54.759998000000003</v>
      </c>
      <c r="F1568">
        <v>54.759998000000003</v>
      </c>
      <c r="G1568">
        <v>835100</v>
      </c>
    </row>
    <row r="1569" spans="1:7" x14ac:dyDescent="0.25">
      <c r="A1569" s="19">
        <v>42822</v>
      </c>
      <c r="B1569">
        <v>54.16</v>
      </c>
      <c r="C1569">
        <v>54.240001999999997</v>
      </c>
      <c r="D1569">
        <v>51.720001000000003</v>
      </c>
      <c r="E1569">
        <v>51.759998000000003</v>
      </c>
      <c r="F1569">
        <v>51.759998000000003</v>
      </c>
      <c r="G1569">
        <v>692900</v>
      </c>
    </row>
    <row r="1570" spans="1:7" x14ac:dyDescent="0.25">
      <c r="A1570" s="19">
        <v>42823</v>
      </c>
      <c r="B1570">
        <v>51.52</v>
      </c>
      <c r="C1570">
        <v>51.959999000000003</v>
      </c>
      <c r="D1570">
        <v>51</v>
      </c>
      <c r="E1570">
        <v>51.560001</v>
      </c>
      <c r="F1570">
        <v>51.560001</v>
      </c>
      <c r="G1570">
        <v>350100</v>
      </c>
    </row>
    <row r="1571" spans="1:7" x14ac:dyDescent="0.25">
      <c r="A1571" s="19">
        <v>42824</v>
      </c>
      <c r="B1571">
        <v>51.639999000000003</v>
      </c>
      <c r="C1571">
        <v>52.240001999999997</v>
      </c>
      <c r="D1571">
        <v>51.32</v>
      </c>
      <c r="E1571">
        <v>51.759998000000003</v>
      </c>
      <c r="F1571">
        <v>51.759998000000003</v>
      </c>
      <c r="G1571">
        <v>383000</v>
      </c>
    </row>
    <row r="1572" spans="1:7" x14ac:dyDescent="0.25">
      <c r="A1572" s="19">
        <v>42825</v>
      </c>
      <c r="B1572">
        <v>51.84</v>
      </c>
      <c r="C1572">
        <v>52.720001000000003</v>
      </c>
      <c r="D1572">
        <v>51.439999</v>
      </c>
      <c r="E1572">
        <v>52.68</v>
      </c>
      <c r="F1572">
        <v>52.68</v>
      </c>
      <c r="G1572">
        <v>298700</v>
      </c>
    </row>
    <row r="1573" spans="1:7" x14ac:dyDescent="0.25">
      <c r="A1573" s="19">
        <v>42828</v>
      </c>
      <c r="B1573">
        <v>52.720001000000003</v>
      </c>
      <c r="C1573">
        <v>54.799999</v>
      </c>
      <c r="D1573">
        <v>52.360000999999997</v>
      </c>
      <c r="E1573">
        <v>52.919998</v>
      </c>
      <c r="F1573">
        <v>52.919998</v>
      </c>
      <c r="G1573">
        <v>543500</v>
      </c>
    </row>
    <row r="1574" spans="1:7" x14ac:dyDescent="0.25">
      <c r="A1574" s="19">
        <v>42829</v>
      </c>
      <c r="B1574">
        <v>53.560001</v>
      </c>
      <c r="C1574">
        <v>53.84</v>
      </c>
      <c r="D1574">
        <v>52.040000999999997</v>
      </c>
      <c r="E1574">
        <v>52.279998999999997</v>
      </c>
      <c r="F1574">
        <v>52.279998999999997</v>
      </c>
      <c r="G1574">
        <v>302100</v>
      </c>
    </row>
    <row r="1575" spans="1:7" x14ac:dyDescent="0.25">
      <c r="A1575" s="19">
        <v>42830</v>
      </c>
      <c r="B1575">
        <v>51.639999000000003</v>
      </c>
      <c r="C1575">
        <v>54.119999</v>
      </c>
      <c r="D1575">
        <v>51.080002</v>
      </c>
      <c r="E1575">
        <v>53.959999000000003</v>
      </c>
      <c r="F1575">
        <v>53.959999000000003</v>
      </c>
      <c r="G1575">
        <v>416500</v>
      </c>
    </row>
    <row r="1576" spans="1:7" x14ac:dyDescent="0.25">
      <c r="A1576" s="19">
        <v>42831</v>
      </c>
      <c r="B1576">
        <v>53.360000999999997</v>
      </c>
      <c r="C1576">
        <v>53.720001000000003</v>
      </c>
      <c r="D1576">
        <v>51.880001</v>
      </c>
      <c r="E1576">
        <v>53</v>
      </c>
      <c r="F1576">
        <v>53</v>
      </c>
      <c r="G1576">
        <v>341300</v>
      </c>
    </row>
    <row r="1577" spans="1:7" x14ac:dyDescent="0.25">
      <c r="A1577" s="19">
        <v>42832</v>
      </c>
      <c r="B1577">
        <v>53.720001000000003</v>
      </c>
      <c r="C1577">
        <v>55.040000999999997</v>
      </c>
      <c r="D1577">
        <v>53.16</v>
      </c>
      <c r="E1577">
        <v>54.880001</v>
      </c>
      <c r="F1577">
        <v>54.880001</v>
      </c>
      <c r="G1577">
        <v>527600</v>
      </c>
    </row>
    <row r="1578" spans="1:7" x14ac:dyDescent="0.25">
      <c r="A1578" s="19">
        <v>42835</v>
      </c>
      <c r="B1578">
        <v>55.080002</v>
      </c>
      <c r="C1578">
        <v>56.880001</v>
      </c>
      <c r="D1578">
        <v>54.400002000000001</v>
      </c>
      <c r="E1578">
        <v>56.84</v>
      </c>
      <c r="F1578">
        <v>56.84</v>
      </c>
      <c r="G1578">
        <v>452000</v>
      </c>
    </row>
    <row r="1579" spans="1:7" x14ac:dyDescent="0.25">
      <c r="A1579" s="19">
        <v>42836</v>
      </c>
      <c r="B1579">
        <v>58.240001999999997</v>
      </c>
      <c r="C1579">
        <v>60.040000999999997</v>
      </c>
      <c r="D1579">
        <v>57.880001</v>
      </c>
      <c r="E1579">
        <v>59.439999</v>
      </c>
      <c r="F1579">
        <v>59.439999</v>
      </c>
      <c r="G1579">
        <v>894800</v>
      </c>
    </row>
    <row r="1580" spans="1:7" x14ac:dyDescent="0.25">
      <c r="A1580" s="19">
        <v>42837</v>
      </c>
      <c r="B1580">
        <v>59.48</v>
      </c>
      <c r="C1580">
        <v>60.279998999999997</v>
      </c>
      <c r="D1580">
        <v>58.68</v>
      </c>
      <c r="E1580">
        <v>59.68</v>
      </c>
      <c r="F1580">
        <v>59.68</v>
      </c>
      <c r="G1580">
        <v>604500</v>
      </c>
    </row>
    <row r="1581" spans="1:7" x14ac:dyDescent="0.25">
      <c r="A1581" s="19">
        <v>42838</v>
      </c>
      <c r="B1581">
        <v>59.84</v>
      </c>
      <c r="C1581">
        <v>61.279998999999997</v>
      </c>
      <c r="D1581">
        <v>58.720001000000003</v>
      </c>
      <c r="E1581">
        <v>60.880001</v>
      </c>
      <c r="F1581">
        <v>60.880001</v>
      </c>
      <c r="G1581">
        <v>608300</v>
      </c>
    </row>
    <row r="1582" spans="1:7" x14ac:dyDescent="0.25">
      <c r="A1582" s="19">
        <v>42842</v>
      </c>
      <c r="B1582">
        <v>59.799999</v>
      </c>
      <c r="C1582">
        <v>59.84</v>
      </c>
      <c r="D1582">
        <v>57.84</v>
      </c>
      <c r="E1582">
        <v>57.84</v>
      </c>
      <c r="F1582">
        <v>57.84</v>
      </c>
      <c r="G1582">
        <v>533800</v>
      </c>
    </row>
    <row r="1583" spans="1:7" x14ac:dyDescent="0.25">
      <c r="A1583" s="19">
        <v>42843</v>
      </c>
      <c r="B1583">
        <v>58.48</v>
      </c>
      <c r="C1583">
        <v>59.599997999999999</v>
      </c>
      <c r="D1583">
        <v>57.279998999999997</v>
      </c>
      <c r="E1583">
        <v>57.360000999999997</v>
      </c>
      <c r="F1583">
        <v>57.360000999999997</v>
      </c>
      <c r="G1583">
        <v>869200</v>
      </c>
    </row>
    <row r="1584" spans="1:7" x14ac:dyDescent="0.25">
      <c r="A1584" s="19">
        <v>42844</v>
      </c>
      <c r="B1584">
        <v>56.400002000000001</v>
      </c>
      <c r="C1584">
        <v>59.119999</v>
      </c>
      <c r="D1584">
        <v>56.080002</v>
      </c>
      <c r="E1584">
        <v>58.639999000000003</v>
      </c>
      <c r="F1584">
        <v>58.639999000000003</v>
      </c>
      <c r="G1584">
        <v>648400</v>
      </c>
    </row>
    <row r="1585" spans="1:7" x14ac:dyDescent="0.25">
      <c r="A1585" s="19">
        <v>42845</v>
      </c>
      <c r="B1585">
        <v>57.919998</v>
      </c>
      <c r="C1585">
        <v>58.799999</v>
      </c>
      <c r="D1585">
        <v>56.720001000000003</v>
      </c>
      <c r="E1585">
        <v>57.240001999999997</v>
      </c>
      <c r="F1585">
        <v>57.240001999999997</v>
      </c>
      <c r="G1585">
        <v>810100</v>
      </c>
    </row>
    <row r="1586" spans="1:7" x14ac:dyDescent="0.25">
      <c r="A1586" s="19">
        <v>42846</v>
      </c>
      <c r="B1586">
        <v>57.560001</v>
      </c>
      <c r="C1586">
        <v>58.599997999999999</v>
      </c>
      <c r="D1586">
        <v>57.32</v>
      </c>
      <c r="E1586">
        <v>57.400002000000001</v>
      </c>
      <c r="F1586">
        <v>57.400002000000001</v>
      </c>
      <c r="G1586">
        <v>624800</v>
      </c>
    </row>
    <row r="1587" spans="1:7" x14ac:dyDescent="0.25">
      <c r="A1587" s="19">
        <v>42849</v>
      </c>
      <c r="B1587">
        <v>52.759998000000003</v>
      </c>
      <c r="C1587">
        <v>53.48</v>
      </c>
      <c r="D1587">
        <v>51.16</v>
      </c>
      <c r="E1587">
        <v>51.32</v>
      </c>
      <c r="F1587">
        <v>51.32</v>
      </c>
      <c r="G1587">
        <v>908200</v>
      </c>
    </row>
    <row r="1588" spans="1:7" x14ac:dyDescent="0.25">
      <c r="A1588" s="19">
        <v>42850</v>
      </c>
      <c r="B1588">
        <v>50.52</v>
      </c>
      <c r="C1588">
        <v>50.759998000000003</v>
      </c>
      <c r="D1588">
        <v>49.959999000000003</v>
      </c>
      <c r="E1588">
        <v>50.080002</v>
      </c>
      <c r="F1588">
        <v>50.080002</v>
      </c>
      <c r="G1588">
        <v>409500</v>
      </c>
    </row>
    <row r="1589" spans="1:7" x14ac:dyDescent="0.25">
      <c r="A1589" s="19">
        <v>42851</v>
      </c>
      <c r="B1589">
        <v>50.200001</v>
      </c>
      <c r="C1589">
        <v>51.32</v>
      </c>
      <c r="D1589">
        <v>49.919998</v>
      </c>
      <c r="E1589">
        <v>50.48</v>
      </c>
      <c r="F1589">
        <v>50.48</v>
      </c>
      <c r="G1589">
        <v>582000</v>
      </c>
    </row>
    <row r="1590" spans="1:7" x14ac:dyDescent="0.25">
      <c r="A1590" s="19">
        <v>42852</v>
      </c>
      <c r="B1590">
        <v>50.040000999999997</v>
      </c>
      <c r="C1590">
        <v>50.68</v>
      </c>
      <c r="D1590">
        <v>49.919998</v>
      </c>
      <c r="E1590">
        <v>50</v>
      </c>
      <c r="F1590">
        <v>50</v>
      </c>
      <c r="G1590">
        <v>447800</v>
      </c>
    </row>
    <row r="1591" spans="1:7" x14ac:dyDescent="0.25">
      <c r="A1591" s="19">
        <v>42853</v>
      </c>
      <c r="B1591">
        <v>50.080002</v>
      </c>
      <c r="C1591">
        <v>50.639999000000003</v>
      </c>
      <c r="D1591">
        <v>50</v>
      </c>
      <c r="E1591">
        <v>50.040000999999997</v>
      </c>
      <c r="F1591">
        <v>50.040000999999997</v>
      </c>
      <c r="G1591">
        <v>421600</v>
      </c>
    </row>
    <row r="1592" spans="1:7" x14ac:dyDescent="0.25">
      <c r="A1592" s="19">
        <v>42856</v>
      </c>
      <c r="B1592">
        <v>49.560001</v>
      </c>
      <c r="C1592">
        <v>49.599997999999999</v>
      </c>
      <c r="D1592">
        <v>47.720001000000003</v>
      </c>
      <c r="E1592">
        <v>48.119999</v>
      </c>
      <c r="F1592">
        <v>48.119999</v>
      </c>
      <c r="G1592">
        <v>450500</v>
      </c>
    </row>
    <row r="1593" spans="1:7" x14ac:dyDescent="0.25">
      <c r="A1593" s="19">
        <v>42857</v>
      </c>
      <c r="B1593">
        <v>48.040000999999997</v>
      </c>
      <c r="C1593">
        <v>48.68</v>
      </c>
      <c r="D1593">
        <v>47.959999000000003</v>
      </c>
      <c r="E1593">
        <v>48.200001</v>
      </c>
      <c r="F1593">
        <v>48.200001</v>
      </c>
      <c r="G1593">
        <v>334700</v>
      </c>
    </row>
    <row r="1594" spans="1:7" x14ac:dyDescent="0.25">
      <c r="A1594" s="19">
        <v>42858</v>
      </c>
      <c r="B1594">
        <v>48.799999</v>
      </c>
      <c r="C1594">
        <v>49.439999</v>
      </c>
      <c r="D1594">
        <v>48.400002000000001</v>
      </c>
      <c r="E1594">
        <v>49.16</v>
      </c>
      <c r="F1594">
        <v>49.16</v>
      </c>
      <c r="G1594">
        <v>411100</v>
      </c>
    </row>
    <row r="1595" spans="1:7" x14ac:dyDescent="0.25">
      <c r="A1595" s="19">
        <v>42859</v>
      </c>
      <c r="B1595">
        <v>48.439999</v>
      </c>
      <c r="C1595">
        <v>49.68</v>
      </c>
      <c r="D1595">
        <v>47.880001</v>
      </c>
      <c r="E1595">
        <v>48</v>
      </c>
      <c r="F1595">
        <v>48</v>
      </c>
      <c r="G1595">
        <v>508000</v>
      </c>
    </row>
    <row r="1596" spans="1:7" x14ac:dyDescent="0.25">
      <c r="A1596" s="19">
        <v>42860</v>
      </c>
      <c r="B1596">
        <v>47.84</v>
      </c>
      <c r="C1596">
        <v>48.400002000000001</v>
      </c>
      <c r="D1596">
        <v>47.599997999999999</v>
      </c>
      <c r="E1596">
        <v>48.200001</v>
      </c>
      <c r="F1596">
        <v>48.200001</v>
      </c>
      <c r="G1596">
        <v>382300</v>
      </c>
    </row>
    <row r="1597" spans="1:7" x14ac:dyDescent="0.25">
      <c r="A1597" s="19">
        <v>42863</v>
      </c>
      <c r="B1597">
        <v>47.48</v>
      </c>
      <c r="C1597">
        <v>47.52</v>
      </c>
      <c r="D1597">
        <v>46.68</v>
      </c>
      <c r="E1597">
        <v>47</v>
      </c>
      <c r="F1597">
        <v>47</v>
      </c>
      <c r="G1597">
        <v>359300</v>
      </c>
    </row>
    <row r="1598" spans="1:7" x14ac:dyDescent="0.25">
      <c r="A1598" s="19">
        <v>42864</v>
      </c>
      <c r="B1598">
        <v>46.32</v>
      </c>
      <c r="C1598">
        <v>47.200001</v>
      </c>
      <c r="D1598">
        <v>46.200001</v>
      </c>
      <c r="E1598">
        <v>46.84</v>
      </c>
      <c r="F1598">
        <v>46.84</v>
      </c>
      <c r="G1598">
        <v>601700</v>
      </c>
    </row>
    <row r="1599" spans="1:7" x14ac:dyDescent="0.25">
      <c r="A1599" s="19">
        <v>42865</v>
      </c>
      <c r="B1599">
        <v>47.16</v>
      </c>
      <c r="C1599">
        <v>47.16</v>
      </c>
      <c r="D1599">
        <v>46.639999000000003</v>
      </c>
      <c r="E1599">
        <v>47.040000999999997</v>
      </c>
      <c r="F1599">
        <v>47.040000999999997</v>
      </c>
      <c r="G1599">
        <v>370000</v>
      </c>
    </row>
    <row r="1600" spans="1:7" x14ac:dyDescent="0.25">
      <c r="A1600" s="19">
        <v>42866</v>
      </c>
      <c r="B1600">
        <v>47.599997999999999</v>
      </c>
      <c r="C1600">
        <v>48.639999000000003</v>
      </c>
      <c r="D1600">
        <v>46.84</v>
      </c>
      <c r="E1600">
        <v>46.959999000000003</v>
      </c>
      <c r="F1600">
        <v>46.959999000000003</v>
      </c>
      <c r="G1600">
        <v>756000</v>
      </c>
    </row>
    <row r="1601" spans="1:7" x14ac:dyDescent="0.25">
      <c r="A1601" s="19">
        <v>42867</v>
      </c>
      <c r="B1601">
        <v>47.16</v>
      </c>
      <c r="C1601">
        <v>47.32</v>
      </c>
      <c r="D1601">
        <v>46.880001</v>
      </c>
      <c r="E1601">
        <v>46.880001</v>
      </c>
      <c r="F1601">
        <v>46.880001</v>
      </c>
      <c r="G1601">
        <v>432300</v>
      </c>
    </row>
    <row r="1602" spans="1:7" x14ac:dyDescent="0.25">
      <c r="A1602" s="19">
        <v>42870</v>
      </c>
      <c r="B1602">
        <v>46.400002000000001</v>
      </c>
      <c r="C1602">
        <v>46.52</v>
      </c>
      <c r="D1602">
        <v>45.720001000000003</v>
      </c>
      <c r="E1602">
        <v>45.84</v>
      </c>
      <c r="F1602">
        <v>45.84</v>
      </c>
      <c r="G1602">
        <v>453900</v>
      </c>
    </row>
    <row r="1603" spans="1:7" x14ac:dyDescent="0.25">
      <c r="A1603" s="19">
        <v>42871</v>
      </c>
      <c r="B1603">
        <v>45.360000999999997</v>
      </c>
      <c r="C1603">
        <v>45.919998</v>
      </c>
      <c r="D1603">
        <v>45.16</v>
      </c>
      <c r="E1603">
        <v>45.439999</v>
      </c>
      <c r="F1603">
        <v>45.439999</v>
      </c>
      <c r="G1603">
        <v>670500</v>
      </c>
    </row>
    <row r="1604" spans="1:7" x14ac:dyDescent="0.25">
      <c r="A1604" s="19">
        <v>42872</v>
      </c>
      <c r="B1604">
        <v>48.200001</v>
      </c>
      <c r="C1604">
        <v>53.639999000000003</v>
      </c>
      <c r="D1604">
        <v>47.52</v>
      </c>
      <c r="E1604">
        <v>53.639999000000003</v>
      </c>
      <c r="F1604">
        <v>53.639999000000003</v>
      </c>
      <c r="G1604">
        <v>2218900</v>
      </c>
    </row>
    <row r="1605" spans="1:7" x14ac:dyDescent="0.25">
      <c r="A1605" s="19">
        <v>42873</v>
      </c>
      <c r="B1605">
        <v>53.119999</v>
      </c>
      <c r="C1605">
        <v>53.560001</v>
      </c>
      <c r="D1605">
        <v>50.759998000000003</v>
      </c>
      <c r="E1605">
        <v>52.360000999999997</v>
      </c>
      <c r="F1605">
        <v>52.360000999999997</v>
      </c>
      <c r="G1605">
        <v>1742000</v>
      </c>
    </row>
    <row r="1606" spans="1:7" x14ac:dyDescent="0.25">
      <c r="A1606" s="19">
        <v>42874</v>
      </c>
      <c r="B1606">
        <v>50.599997999999999</v>
      </c>
      <c r="C1606">
        <v>50.639999000000003</v>
      </c>
      <c r="D1606">
        <v>47.84</v>
      </c>
      <c r="E1606">
        <v>48.639999000000003</v>
      </c>
      <c r="F1606">
        <v>48.639999000000003</v>
      </c>
      <c r="G1606">
        <v>1073300</v>
      </c>
    </row>
    <row r="1607" spans="1:7" x14ac:dyDescent="0.25">
      <c r="A1607" s="19">
        <v>42877</v>
      </c>
      <c r="B1607">
        <v>47.360000999999997</v>
      </c>
      <c r="C1607">
        <v>47.400002000000001</v>
      </c>
      <c r="D1607">
        <v>46.279998999999997</v>
      </c>
      <c r="E1607">
        <v>46.48</v>
      </c>
      <c r="F1607">
        <v>46.48</v>
      </c>
      <c r="G1607">
        <v>500900</v>
      </c>
    </row>
    <row r="1608" spans="1:7" x14ac:dyDescent="0.25">
      <c r="A1608" s="19">
        <v>42878</v>
      </c>
      <c r="B1608">
        <v>46.240001999999997</v>
      </c>
      <c r="C1608">
        <v>46.84</v>
      </c>
      <c r="D1608">
        <v>46.080002</v>
      </c>
      <c r="E1608">
        <v>46.400002000000001</v>
      </c>
      <c r="F1608">
        <v>46.400002000000001</v>
      </c>
      <c r="G1608">
        <v>461900</v>
      </c>
    </row>
    <row r="1609" spans="1:7" x14ac:dyDescent="0.25">
      <c r="A1609" s="19">
        <v>42879</v>
      </c>
      <c r="B1609">
        <v>46.32</v>
      </c>
      <c r="C1609">
        <v>46.799999</v>
      </c>
      <c r="D1609">
        <v>45.040000999999997</v>
      </c>
      <c r="E1609">
        <v>45.240001999999997</v>
      </c>
      <c r="F1609">
        <v>45.240001999999997</v>
      </c>
      <c r="G1609">
        <v>440400</v>
      </c>
    </row>
    <row r="1610" spans="1:7" x14ac:dyDescent="0.25">
      <c r="A1610" s="19">
        <v>42880</v>
      </c>
      <c r="B1610">
        <v>45.200001</v>
      </c>
      <c r="C1610">
        <v>46</v>
      </c>
      <c r="D1610">
        <v>45</v>
      </c>
      <c r="E1610">
        <v>45.599997999999999</v>
      </c>
      <c r="F1610">
        <v>45.599997999999999</v>
      </c>
      <c r="G1610">
        <v>583400</v>
      </c>
    </row>
    <row r="1611" spans="1:7" x14ac:dyDescent="0.25">
      <c r="A1611" s="19">
        <v>42881</v>
      </c>
      <c r="B1611">
        <v>45.959999000000003</v>
      </c>
      <c r="C1611">
        <v>45.959999000000003</v>
      </c>
      <c r="D1611">
        <v>44.799999</v>
      </c>
      <c r="E1611">
        <v>44.880001</v>
      </c>
      <c r="F1611">
        <v>44.880001</v>
      </c>
      <c r="G1611">
        <v>350300</v>
      </c>
    </row>
    <row r="1612" spans="1:7" x14ac:dyDescent="0.25">
      <c r="A1612" s="19">
        <v>42885</v>
      </c>
      <c r="B1612">
        <v>45.52</v>
      </c>
      <c r="C1612">
        <v>45.560001</v>
      </c>
      <c r="D1612">
        <v>44.48</v>
      </c>
      <c r="E1612">
        <v>44.599997999999999</v>
      </c>
      <c r="F1612">
        <v>44.599997999999999</v>
      </c>
      <c r="G1612">
        <v>317400</v>
      </c>
    </row>
    <row r="1613" spans="1:7" x14ac:dyDescent="0.25">
      <c r="A1613" s="19">
        <v>42886</v>
      </c>
      <c r="B1613">
        <v>44.439999</v>
      </c>
      <c r="C1613">
        <v>46</v>
      </c>
      <c r="D1613">
        <v>44.279998999999997</v>
      </c>
      <c r="E1613">
        <v>44.959999000000003</v>
      </c>
      <c r="F1613">
        <v>44.959999000000003</v>
      </c>
      <c r="G1613">
        <v>574200</v>
      </c>
    </row>
    <row r="1614" spans="1:7" x14ac:dyDescent="0.25">
      <c r="A1614" s="19">
        <v>42887</v>
      </c>
      <c r="B1614">
        <v>44.439999</v>
      </c>
      <c r="C1614">
        <v>44.52</v>
      </c>
      <c r="D1614">
        <v>43.880001</v>
      </c>
      <c r="E1614">
        <v>43.919998</v>
      </c>
      <c r="F1614">
        <v>43.919998</v>
      </c>
      <c r="G1614">
        <v>416900</v>
      </c>
    </row>
    <row r="1615" spans="1:7" x14ac:dyDescent="0.25">
      <c r="A1615" s="19">
        <v>42888</v>
      </c>
      <c r="B1615">
        <v>44.119999</v>
      </c>
      <c r="C1615">
        <v>44.240001999999997</v>
      </c>
      <c r="D1615">
        <v>43.599997999999999</v>
      </c>
      <c r="E1615">
        <v>43.959999000000003</v>
      </c>
      <c r="F1615">
        <v>43.959999000000003</v>
      </c>
      <c r="G1615">
        <v>330300</v>
      </c>
    </row>
    <row r="1616" spans="1:7" x14ac:dyDescent="0.25">
      <c r="A1616" s="19">
        <v>42891</v>
      </c>
      <c r="B1616">
        <v>44.240001999999997</v>
      </c>
      <c r="C1616">
        <v>44.240001999999997</v>
      </c>
      <c r="D1616">
        <v>43.32</v>
      </c>
      <c r="E1616">
        <v>44.200001</v>
      </c>
      <c r="F1616">
        <v>44.200001</v>
      </c>
      <c r="G1616">
        <v>400500</v>
      </c>
    </row>
    <row r="1617" spans="1:7" x14ac:dyDescent="0.25">
      <c r="A1617" s="19">
        <v>42892</v>
      </c>
      <c r="B1617">
        <v>44.68</v>
      </c>
      <c r="C1617">
        <v>45.439999</v>
      </c>
      <c r="D1617">
        <v>44.360000999999997</v>
      </c>
      <c r="E1617">
        <v>45.200001</v>
      </c>
      <c r="F1617">
        <v>45.200001</v>
      </c>
      <c r="G1617">
        <v>353400</v>
      </c>
    </row>
    <row r="1618" spans="1:7" x14ac:dyDescent="0.25">
      <c r="A1618" s="19">
        <v>42893</v>
      </c>
      <c r="B1618">
        <v>44.759998000000003</v>
      </c>
      <c r="C1618">
        <v>45.880001</v>
      </c>
      <c r="D1618">
        <v>44.48</v>
      </c>
      <c r="E1618">
        <v>44.68</v>
      </c>
      <c r="F1618">
        <v>44.68</v>
      </c>
      <c r="G1618">
        <v>413400</v>
      </c>
    </row>
    <row r="1619" spans="1:7" x14ac:dyDescent="0.25">
      <c r="A1619" s="19">
        <v>42894</v>
      </c>
      <c r="B1619">
        <v>44.720001000000003</v>
      </c>
      <c r="C1619">
        <v>44.720001000000003</v>
      </c>
      <c r="D1619">
        <v>43.400002000000001</v>
      </c>
      <c r="E1619">
        <v>43.720001000000003</v>
      </c>
      <c r="F1619">
        <v>43.720001000000003</v>
      </c>
      <c r="G1619">
        <v>487700</v>
      </c>
    </row>
    <row r="1620" spans="1:7" x14ac:dyDescent="0.25">
      <c r="A1620" s="19">
        <v>42895</v>
      </c>
      <c r="B1620">
        <v>43.32</v>
      </c>
      <c r="C1620">
        <v>46.240001999999997</v>
      </c>
      <c r="D1620">
        <v>42.799999</v>
      </c>
      <c r="E1620">
        <v>44.32</v>
      </c>
      <c r="F1620">
        <v>44.32</v>
      </c>
      <c r="G1620">
        <v>824500</v>
      </c>
    </row>
    <row r="1621" spans="1:7" x14ac:dyDescent="0.25">
      <c r="A1621" s="19">
        <v>42898</v>
      </c>
      <c r="B1621">
        <v>44.959999000000003</v>
      </c>
      <c r="C1621">
        <v>46</v>
      </c>
      <c r="D1621">
        <v>44.639999000000003</v>
      </c>
      <c r="E1621">
        <v>44.799999</v>
      </c>
      <c r="F1621">
        <v>44.799999</v>
      </c>
      <c r="G1621">
        <v>651600</v>
      </c>
    </row>
    <row r="1622" spans="1:7" x14ac:dyDescent="0.25">
      <c r="A1622" s="19">
        <v>42899</v>
      </c>
      <c r="B1622">
        <v>43.880001</v>
      </c>
      <c r="C1622">
        <v>44.040000999999997</v>
      </c>
      <c r="D1622">
        <v>43.200001</v>
      </c>
      <c r="E1622">
        <v>43.279998999999997</v>
      </c>
      <c r="F1622">
        <v>43.279998999999997</v>
      </c>
      <c r="G1622">
        <v>447200</v>
      </c>
    </row>
    <row r="1623" spans="1:7" x14ac:dyDescent="0.25">
      <c r="A1623" s="19">
        <v>42900</v>
      </c>
      <c r="B1623">
        <v>43.240001999999997</v>
      </c>
      <c r="C1623">
        <v>43.959999000000003</v>
      </c>
      <c r="D1623">
        <v>42.959999000000003</v>
      </c>
      <c r="E1623">
        <v>43.080002</v>
      </c>
      <c r="F1623">
        <v>43.080002</v>
      </c>
      <c r="G1623">
        <v>681500</v>
      </c>
    </row>
    <row r="1624" spans="1:7" x14ac:dyDescent="0.25">
      <c r="A1624" s="19">
        <v>42901</v>
      </c>
      <c r="B1624">
        <v>44.759998000000003</v>
      </c>
      <c r="C1624">
        <v>44.880001</v>
      </c>
      <c r="D1624">
        <v>43.240001999999997</v>
      </c>
      <c r="E1624">
        <v>43.639999000000003</v>
      </c>
      <c r="F1624">
        <v>43.639999000000003</v>
      </c>
      <c r="G1624">
        <v>693900</v>
      </c>
    </row>
    <row r="1625" spans="1:7" x14ac:dyDescent="0.25">
      <c r="A1625" s="19">
        <v>42902</v>
      </c>
      <c r="B1625">
        <v>43.240001999999997</v>
      </c>
      <c r="C1625">
        <v>44.040000999999997</v>
      </c>
      <c r="D1625">
        <v>43.119999</v>
      </c>
      <c r="E1625">
        <v>43.16</v>
      </c>
      <c r="F1625">
        <v>43.16</v>
      </c>
      <c r="G1625">
        <v>437600</v>
      </c>
    </row>
    <row r="1626" spans="1:7" x14ac:dyDescent="0.25">
      <c r="A1626" s="19">
        <v>42905</v>
      </c>
      <c r="B1626">
        <v>42.439999</v>
      </c>
      <c r="C1626">
        <v>42.48</v>
      </c>
      <c r="D1626">
        <v>41.639999000000003</v>
      </c>
      <c r="E1626">
        <v>41.84</v>
      </c>
      <c r="F1626">
        <v>41.84</v>
      </c>
      <c r="G1626">
        <v>535500</v>
      </c>
    </row>
    <row r="1627" spans="1:7" x14ac:dyDescent="0.25">
      <c r="A1627" s="19">
        <v>42906</v>
      </c>
      <c r="B1627">
        <v>42.240001999999997</v>
      </c>
      <c r="C1627">
        <v>43.16</v>
      </c>
      <c r="D1627">
        <v>42.200001</v>
      </c>
      <c r="E1627">
        <v>43</v>
      </c>
      <c r="F1627">
        <v>43</v>
      </c>
      <c r="G1627">
        <v>797800</v>
      </c>
    </row>
    <row r="1628" spans="1:7" x14ac:dyDescent="0.25">
      <c r="A1628" s="19">
        <v>42907</v>
      </c>
      <c r="B1628">
        <v>42.279998999999997</v>
      </c>
      <c r="C1628">
        <v>42.959999000000003</v>
      </c>
      <c r="D1628">
        <v>42</v>
      </c>
      <c r="E1628">
        <v>42.599997999999999</v>
      </c>
      <c r="F1628">
        <v>42.599997999999999</v>
      </c>
      <c r="G1628">
        <v>625600</v>
      </c>
    </row>
    <row r="1629" spans="1:7" x14ac:dyDescent="0.25">
      <c r="A1629" s="19">
        <v>42908</v>
      </c>
      <c r="B1629">
        <v>42.48</v>
      </c>
      <c r="C1629">
        <v>42.759998000000003</v>
      </c>
      <c r="D1629">
        <v>41.959999000000003</v>
      </c>
      <c r="E1629">
        <v>42.200001</v>
      </c>
      <c r="F1629">
        <v>42.200001</v>
      </c>
      <c r="G1629">
        <v>365400</v>
      </c>
    </row>
    <row r="1630" spans="1:7" x14ac:dyDescent="0.25">
      <c r="A1630" s="19">
        <v>42909</v>
      </c>
      <c r="B1630">
        <v>42.119999</v>
      </c>
      <c r="C1630">
        <v>42.439999</v>
      </c>
      <c r="D1630">
        <v>41.68</v>
      </c>
      <c r="E1630">
        <v>41.759998000000003</v>
      </c>
      <c r="F1630">
        <v>41.759998000000003</v>
      </c>
      <c r="G1630">
        <v>443100</v>
      </c>
    </row>
    <row r="1631" spans="1:7" x14ac:dyDescent="0.25">
      <c r="A1631" s="19">
        <v>42912</v>
      </c>
      <c r="B1631">
        <v>41.240001999999997</v>
      </c>
      <c r="C1631">
        <v>41.560001</v>
      </c>
      <c r="D1631">
        <v>40.799999</v>
      </c>
      <c r="E1631">
        <v>40.880001</v>
      </c>
      <c r="F1631">
        <v>40.880001</v>
      </c>
      <c r="G1631">
        <v>556600</v>
      </c>
    </row>
    <row r="1632" spans="1:7" x14ac:dyDescent="0.25">
      <c r="A1632" s="19">
        <v>42913</v>
      </c>
      <c r="B1632">
        <v>41.080002</v>
      </c>
      <c r="C1632">
        <v>42.279998999999997</v>
      </c>
      <c r="D1632">
        <v>40.599997999999999</v>
      </c>
      <c r="E1632">
        <v>42.200001</v>
      </c>
      <c r="F1632">
        <v>42.200001</v>
      </c>
      <c r="G1632">
        <v>890400</v>
      </c>
    </row>
    <row r="1633" spans="1:7" x14ac:dyDescent="0.25">
      <c r="A1633" s="19">
        <v>42914</v>
      </c>
      <c r="B1633">
        <v>41.52</v>
      </c>
      <c r="C1633">
        <v>41.959999000000003</v>
      </c>
      <c r="D1633">
        <v>40.840000000000003</v>
      </c>
      <c r="E1633">
        <v>41</v>
      </c>
      <c r="F1633">
        <v>41</v>
      </c>
      <c r="G1633">
        <v>420100</v>
      </c>
    </row>
    <row r="1634" spans="1:7" x14ac:dyDescent="0.25">
      <c r="A1634" s="19">
        <v>42915</v>
      </c>
      <c r="B1634">
        <v>41.080002</v>
      </c>
      <c r="C1634">
        <v>47.119999</v>
      </c>
      <c r="D1634">
        <v>41.040000999999997</v>
      </c>
      <c r="E1634">
        <v>43.119999</v>
      </c>
      <c r="F1634">
        <v>43.119999</v>
      </c>
      <c r="G1634">
        <v>1756600</v>
      </c>
    </row>
    <row r="1635" spans="1:7" x14ac:dyDescent="0.25">
      <c r="A1635" s="19">
        <v>42916</v>
      </c>
      <c r="B1635">
        <v>42</v>
      </c>
      <c r="C1635">
        <v>43.84</v>
      </c>
      <c r="D1635">
        <v>41.68</v>
      </c>
      <c r="E1635">
        <v>42.52</v>
      </c>
      <c r="F1635">
        <v>42.52</v>
      </c>
      <c r="G1635">
        <v>877900</v>
      </c>
    </row>
    <row r="1636" spans="1:7" x14ac:dyDescent="0.25">
      <c r="A1636" s="19">
        <v>42919</v>
      </c>
      <c r="B1636">
        <v>41.759998000000003</v>
      </c>
      <c r="C1636">
        <v>43.080002</v>
      </c>
      <c r="D1636">
        <v>41.560001</v>
      </c>
      <c r="E1636">
        <v>43.080002</v>
      </c>
      <c r="F1636">
        <v>43.080002</v>
      </c>
      <c r="G1636">
        <v>311800</v>
      </c>
    </row>
    <row r="1637" spans="1:7" x14ac:dyDescent="0.25">
      <c r="A1637" s="19">
        <v>42921</v>
      </c>
      <c r="B1637">
        <v>42.759998000000003</v>
      </c>
      <c r="C1637">
        <v>44.200001</v>
      </c>
      <c r="D1637">
        <v>42.439999</v>
      </c>
      <c r="E1637">
        <v>43</v>
      </c>
      <c r="F1637">
        <v>43</v>
      </c>
      <c r="G1637">
        <v>699800</v>
      </c>
    </row>
    <row r="1638" spans="1:7" x14ac:dyDescent="0.25">
      <c r="A1638" s="19">
        <v>42922</v>
      </c>
      <c r="B1638">
        <v>43.799999</v>
      </c>
      <c r="C1638">
        <v>45.48</v>
      </c>
      <c r="D1638">
        <v>43.560001</v>
      </c>
      <c r="E1638">
        <v>45.119999</v>
      </c>
      <c r="F1638">
        <v>45.119999</v>
      </c>
      <c r="G1638">
        <v>1077600</v>
      </c>
    </row>
    <row r="1639" spans="1:7" x14ac:dyDescent="0.25">
      <c r="A1639" s="19">
        <v>42923</v>
      </c>
      <c r="B1639">
        <v>44.240001999999997</v>
      </c>
      <c r="C1639">
        <v>44.639999000000003</v>
      </c>
      <c r="D1639">
        <v>43.52</v>
      </c>
      <c r="E1639">
        <v>43.639999000000003</v>
      </c>
      <c r="F1639">
        <v>43.639999000000003</v>
      </c>
      <c r="G1639">
        <v>440800</v>
      </c>
    </row>
    <row r="1640" spans="1:7" x14ac:dyDescent="0.25">
      <c r="A1640" s="19">
        <v>42926</v>
      </c>
      <c r="B1640">
        <v>43.52</v>
      </c>
      <c r="C1640">
        <v>43.599997999999999</v>
      </c>
      <c r="D1640">
        <v>42.200001</v>
      </c>
      <c r="E1640">
        <v>42.52</v>
      </c>
      <c r="F1640">
        <v>42.52</v>
      </c>
      <c r="G1640">
        <v>344600</v>
      </c>
    </row>
    <row r="1641" spans="1:7" x14ac:dyDescent="0.25">
      <c r="A1641" s="19">
        <v>42927</v>
      </c>
      <c r="B1641">
        <v>42.639999000000003</v>
      </c>
      <c r="C1641">
        <v>44.360000999999997</v>
      </c>
      <c r="D1641">
        <v>42.16</v>
      </c>
      <c r="E1641">
        <v>42.400002000000001</v>
      </c>
      <c r="F1641">
        <v>42.400002000000001</v>
      </c>
      <c r="G1641">
        <v>498300</v>
      </c>
    </row>
    <row r="1642" spans="1:7" x14ac:dyDescent="0.25">
      <c r="A1642" s="19">
        <v>42928</v>
      </c>
      <c r="B1642">
        <v>41.639999000000003</v>
      </c>
      <c r="C1642">
        <v>41.68</v>
      </c>
      <c r="D1642">
        <v>41.040000999999997</v>
      </c>
      <c r="E1642">
        <v>41.240001999999997</v>
      </c>
      <c r="F1642">
        <v>41.240001999999997</v>
      </c>
      <c r="G1642">
        <v>596400</v>
      </c>
    </row>
    <row r="1643" spans="1:7" x14ac:dyDescent="0.25">
      <c r="A1643" s="19">
        <v>42929</v>
      </c>
      <c r="B1643">
        <v>41.119999</v>
      </c>
      <c r="C1643">
        <v>41.200001</v>
      </c>
      <c r="D1643">
        <v>40.599997999999999</v>
      </c>
      <c r="E1643">
        <v>40.799999</v>
      </c>
      <c r="F1643">
        <v>40.799999</v>
      </c>
      <c r="G1643">
        <v>556400</v>
      </c>
    </row>
    <row r="1644" spans="1:7" x14ac:dyDescent="0.25">
      <c r="A1644" s="19">
        <v>42930</v>
      </c>
      <c r="B1644">
        <v>40.639999000000003</v>
      </c>
      <c r="C1644">
        <v>40.720001000000003</v>
      </c>
      <c r="D1644">
        <v>39.720001000000003</v>
      </c>
      <c r="E1644">
        <v>40</v>
      </c>
      <c r="F1644">
        <v>40</v>
      </c>
      <c r="G1644">
        <v>599600</v>
      </c>
    </row>
    <row r="1645" spans="1:7" x14ac:dyDescent="0.25">
      <c r="A1645" s="19">
        <v>42933</v>
      </c>
      <c r="B1645">
        <v>39.200001</v>
      </c>
      <c r="C1645">
        <v>39.330002</v>
      </c>
      <c r="D1645">
        <v>38.82</v>
      </c>
      <c r="E1645">
        <v>38.93</v>
      </c>
      <c r="F1645">
        <v>38.93</v>
      </c>
      <c r="G1645">
        <v>1829300</v>
      </c>
    </row>
    <row r="1646" spans="1:7" x14ac:dyDescent="0.25">
      <c r="A1646" s="19">
        <v>42934</v>
      </c>
      <c r="B1646">
        <v>39.340000000000003</v>
      </c>
      <c r="C1646">
        <v>39.720001000000003</v>
      </c>
      <c r="D1646">
        <v>38.419998</v>
      </c>
      <c r="E1646">
        <v>38.459999000000003</v>
      </c>
      <c r="F1646">
        <v>38.459999000000003</v>
      </c>
      <c r="G1646">
        <v>1922800</v>
      </c>
    </row>
    <row r="1647" spans="1:7" x14ac:dyDescent="0.25">
      <c r="A1647" s="19">
        <v>42935</v>
      </c>
      <c r="B1647">
        <v>38.080002</v>
      </c>
      <c r="C1647">
        <v>38.150002000000001</v>
      </c>
      <c r="D1647">
        <v>37.619999</v>
      </c>
      <c r="E1647">
        <v>38.009998000000003</v>
      </c>
      <c r="F1647">
        <v>38.009998000000003</v>
      </c>
      <c r="G1647">
        <v>1504300</v>
      </c>
    </row>
    <row r="1648" spans="1:7" x14ac:dyDescent="0.25">
      <c r="A1648" s="19">
        <v>42936</v>
      </c>
      <c r="B1648">
        <v>37.68</v>
      </c>
      <c r="C1648">
        <v>38.380001</v>
      </c>
      <c r="D1648">
        <v>37.619999</v>
      </c>
      <c r="E1648">
        <v>37.659999999999997</v>
      </c>
      <c r="F1648">
        <v>37.659999999999997</v>
      </c>
      <c r="G1648">
        <v>1410700</v>
      </c>
    </row>
    <row r="1649" spans="1:7" x14ac:dyDescent="0.25">
      <c r="A1649" s="19">
        <v>42937</v>
      </c>
      <c r="B1649">
        <v>37.869999</v>
      </c>
      <c r="C1649">
        <v>38.040000999999997</v>
      </c>
      <c r="D1649">
        <v>37.299999</v>
      </c>
      <c r="E1649">
        <v>37.310001</v>
      </c>
      <c r="F1649">
        <v>37.310001</v>
      </c>
      <c r="G1649">
        <v>890800</v>
      </c>
    </row>
    <row r="1650" spans="1:7" x14ac:dyDescent="0.25">
      <c r="A1650" s="19">
        <v>42940</v>
      </c>
      <c r="B1650">
        <v>37.200001</v>
      </c>
      <c r="C1650">
        <v>37.240001999999997</v>
      </c>
      <c r="D1650">
        <v>36.509998000000003</v>
      </c>
      <c r="E1650">
        <v>36.650002000000001</v>
      </c>
      <c r="F1650">
        <v>36.650002000000001</v>
      </c>
      <c r="G1650">
        <v>677000</v>
      </c>
    </row>
    <row r="1651" spans="1:7" x14ac:dyDescent="0.25">
      <c r="A1651" s="19">
        <v>42941</v>
      </c>
      <c r="B1651">
        <v>36.540000999999997</v>
      </c>
      <c r="C1651">
        <v>36.979999999999997</v>
      </c>
      <c r="D1651">
        <v>36.459999000000003</v>
      </c>
      <c r="E1651">
        <v>36.799999</v>
      </c>
      <c r="F1651">
        <v>36.799999</v>
      </c>
      <c r="G1651">
        <v>738400</v>
      </c>
    </row>
    <row r="1652" spans="1:7" x14ac:dyDescent="0.25">
      <c r="A1652" s="19">
        <v>42942</v>
      </c>
      <c r="B1652">
        <v>36.580002</v>
      </c>
      <c r="C1652">
        <v>36.950001</v>
      </c>
      <c r="D1652">
        <v>36.299999</v>
      </c>
      <c r="E1652">
        <v>36.860000999999997</v>
      </c>
      <c r="F1652">
        <v>36.860000999999997</v>
      </c>
      <c r="G1652">
        <v>701600</v>
      </c>
    </row>
    <row r="1653" spans="1:7" x14ac:dyDescent="0.25">
      <c r="A1653" s="19">
        <v>42943</v>
      </c>
      <c r="B1653">
        <v>36.549999</v>
      </c>
      <c r="C1653">
        <v>39.229999999999997</v>
      </c>
      <c r="D1653">
        <v>36.540000999999997</v>
      </c>
      <c r="E1653">
        <v>37.159999999999997</v>
      </c>
      <c r="F1653">
        <v>37.159999999999997</v>
      </c>
      <c r="G1653">
        <v>2114900</v>
      </c>
    </row>
    <row r="1654" spans="1:7" x14ac:dyDescent="0.25">
      <c r="A1654" s="19">
        <v>42944</v>
      </c>
      <c r="B1654">
        <v>38</v>
      </c>
      <c r="C1654">
        <v>38.509998000000003</v>
      </c>
      <c r="D1654">
        <v>37.439999</v>
      </c>
      <c r="E1654">
        <v>37.540000999999997</v>
      </c>
      <c r="F1654">
        <v>37.540000999999997</v>
      </c>
      <c r="G1654">
        <v>1536500</v>
      </c>
    </row>
    <row r="1655" spans="1:7" x14ac:dyDescent="0.25">
      <c r="A1655" s="19">
        <v>42947</v>
      </c>
      <c r="B1655">
        <v>37.040000999999997</v>
      </c>
      <c r="C1655">
        <v>37.729999999999997</v>
      </c>
      <c r="D1655">
        <v>36.959999000000003</v>
      </c>
      <c r="E1655">
        <v>37.279998999999997</v>
      </c>
      <c r="F1655">
        <v>37.279998999999997</v>
      </c>
      <c r="G1655">
        <v>937100</v>
      </c>
    </row>
    <row r="1656" spans="1:7" x14ac:dyDescent="0.25">
      <c r="A1656" s="19">
        <v>42948</v>
      </c>
      <c r="B1656">
        <v>36.82</v>
      </c>
      <c r="C1656">
        <v>37.099997999999999</v>
      </c>
      <c r="D1656">
        <v>36.619999</v>
      </c>
      <c r="E1656">
        <v>36.799999</v>
      </c>
      <c r="F1656">
        <v>36.799999</v>
      </c>
      <c r="G1656">
        <v>960200</v>
      </c>
    </row>
    <row r="1657" spans="1:7" x14ac:dyDescent="0.25">
      <c r="A1657" s="19">
        <v>42949</v>
      </c>
      <c r="B1657">
        <v>36.580002</v>
      </c>
      <c r="C1657">
        <v>37.700001</v>
      </c>
      <c r="D1657">
        <v>36.580002</v>
      </c>
      <c r="E1657">
        <v>37</v>
      </c>
      <c r="F1657">
        <v>37</v>
      </c>
      <c r="G1657">
        <v>1381000</v>
      </c>
    </row>
    <row r="1658" spans="1:7" x14ac:dyDescent="0.25">
      <c r="A1658" s="19">
        <v>42950</v>
      </c>
      <c r="B1658">
        <v>37.07</v>
      </c>
      <c r="C1658">
        <v>37.599997999999999</v>
      </c>
      <c r="D1658">
        <v>37.009998000000003</v>
      </c>
      <c r="E1658">
        <v>37.470001000000003</v>
      </c>
      <c r="F1658">
        <v>37.470001000000003</v>
      </c>
      <c r="G1658">
        <v>1109900</v>
      </c>
    </row>
    <row r="1659" spans="1:7" x14ac:dyDescent="0.25">
      <c r="A1659" s="19">
        <v>42951</v>
      </c>
      <c r="B1659">
        <v>37.270000000000003</v>
      </c>
      <c r="C1659">
        <v>37.43</v>
      </c>
      <c r="D1659">
        <v>36.82</v>
      </c>
      <c r="E1659">
        <v>37.310001</v>
      </c>
      <c r="F1659">
        <v>37.310001</v>
      </c>
      <c r="G1659">
        <v>748800</v>
      </c>
    </row>
    <row r="1660" spans="1:7" x14ac:dyDescent="0.25">
      <c r="A1660" s="19">
        <v>42954</v>
      </c>
      <c r="B1660">
        <v>37.18</v>
      </c>
      <c r="C1660">
        <v>37.32</v>
      </c>
      <c r="D1660">
        <v>36.830002</v>
      </c>
      <c r="E1660">
        <v>36.849997999999999</v>
      </c>
      <c r="F1660">
        <v>36.849997999999999</v>
      </c>
      <c r="G1660">
        <v>441700</v>
      </c>
    </row>
    <row r="1661" spans="1:7" x14ac:dyDescent="0.25">
      <c r="A1661" s="19">
        <v>42955</v>
      </c>
      <c r="B1661">
        <v>36.900002000000001</v>
      </c>
      <c r="C1661">
        <v>38.380001</v>
      </c>
      <c r="D1661">
        <v>36.340000000000003</v>
      </c>
      <c r="E1661">
        <v>37.900002000000001</v>
      </c>
      <c r="F1661">
        <v>37.900002000000001</v>
      </c>
      <c r="G1661">
        <v>1618700</v>
      </c>
    </row>
    <row r="1662" spans="1:7" x14ac:dyDescent="0.25">
      <c r="A1662" s="19">
        <v>42956</v>
      </c>
      <c r="B1662">
        <v>38.919998</v>
      </c>
      <c r="C1662">
        <v>39.990001999999997</v>
      </c>
      <c r="D1662">
        <v>38.099997999999999</v>
      </c>
      <c r="E1662">
        <v>38.889999000000003</v>
      </c>
      <c r="F1662">
        <v>38.889999000000003</v>
      </c>
      <c r="G1662">
        <v>2409000</v>
      </c>
    </row>
    <row r="1663" spans="1:7" x14ac:dyDescent="0.25">
      <c r="A1663" s="19">
        <v>42957</v>
      </c>
      <c r="B1663">
        <v>39.909999999999997</v>
      </c>
      <c r="C1663">
        <v>44.360000999999997</v>
      </c>
      <c r="D1663">
        <v>39.900002000000001</v>
      </c>
      <c r="E1663">
        <v>44.189999</v>
      </c>
      <c r="F1663">
        <v>44.189999</v>
      </c>
      <c r="G1663">
        <v>6362100</v>
      </c>
    </row>
    <row r="1664" spans="1:7" x14ac:dyDescent="0.25">
      <c r="A1664" s="19">
        <v>42958</v>
      </c>
      <c r="B1664">
        <v>44.549999</v>
      </c>
      <c r="C1664">
        <v>46.810001</v>
      </c>
      <c r="D1664">
        <v>43.119999</v>
      </c>
      <c r="E1664">
        <v>45.5</v>
      </c>
      <c r="F1664">
        <v>45.5</v>
      </c>
      <c r="G1664">
        <v>4574000</v>
      </c>
    </row>
    <row r="1665" spans="1:7" x14ac:dyDescent="0.25">
      <c r="A1665" s="19">
        <v>42961</v>
      </c>
      <c r="B1665">
        <v>41.959999000000003</v>
      </c>
      <c r="C1665">
        <v>42</v>
      </c>
      <c r="D1665">
        <v>39.470001000000003</v>
      </c>
      <c r="E1665">
        <v>39.57</v>
      </c>
      <c r="F1665">
        <v>39.57</v>
      </c>
      <c r="G1665">
        <v>2191200</v>
      </c>
    </row>
    <row r="1666" spans="1:7" x14ac:dyDescent="0.25">
      <c r="A1666" s="19">
        <v>42962</v>
      </c>
      <c r="B1666">
        <v>38.479999999999997</v>
      </c>
      <c r="C1666">
        <v>40.009998000000003</v>
      </c>
      <c r="D1666">
        <v>38.479999999999997</v>
      </c>
      <c r="E1666">
        <v>39.290000999999997</v>
      </c>
      <c r="F1666">
        <v>39.290000999999997</v>
      </c>
      <c r="G1666">
        <v>1510900</v>
      </c>
    </row>
    <row r="1667" spans="1:7" x14ac:dyDescent="0.25">
      <c r="A1667" s="19">
        <v>42963</v>
      </c>
      <c r="B1667">
        <v>39.279998999999997</v>
      </c>
      <c r="C1667">
        <v>39.580002</v>
      </c>
      <c r="D1667">
        <v>38.689999</v>
      </c>
      <c r="E1667">
        <v>39.060001</v>
      </c>
      <c r="F1667">
        <v>39.060001</v>
      </c>
      <c r="G1667">
        <v>2300100</v>
      </c>
    </row>
    <row r="1668" spans="1:7" x14ac:dyDescent="0.25">
      <c r="A1668" s="19">
        <v>42964</v>
      </c>
      <c r="B1668">
        <v>40.040000999999997</v>
      </c>
      <c r="C1668">
        <v>45.560001</v>
      </c>
      <c r="D1668">
        <v>39.470001000000003</v>
      </c>
      <c r="E1668">
        <v>45.529998999999997</v>
      </c>
      <c r="F1668">
        <v>45.529998999999997</v>
      </c>
      <c r="G1668">
        <v>5242300</v>
      </c>
    </row>
    <row r="1669" spans="1:7" x14ac:dyDescent="0.25">
      <c r="A1669" s="19">
        <v>42965</v>
      </c>
      <c r="B1669">
        <v>44.110000999999997</v>
      </c>
      <c r="C1669">
        <v>45.639999000000003</v>
      </c>
      <c r="D1669">
        <v>42.02</v>
      </c>
      <c r="E1669">
        <v>44.189999</v>
      </c>
      <c r="F1669">
        <v>44.189999</v>
      </c>
      <c r="G1669">
        <v>3176700</v>
      </c>
    </row>
    <row r="1670" spans="1:7" x14ac:dyDescent="0.25">
      <c r="A1670" s="19">
        <v>42968</v>
      </c>
      <c r="B1670">
        <v>43.849997999999999</v>
      </c>
      <c r="C1670">
        <v>44.82</v>
      </c>
      <c r="D1670">
        <v>42.330002</v>
      </c>
      <c r="E1670">
        <v>42.439999</v>
      </c>
      <c r="F1670">
        <v>42.439999</v>
      </c>
      <c r="G1670">
        <v>1755300</v>
      </c>
    </row>
    <row r="1671" spans="1:7" x14ac:dyDescent="0.25">
      <c r="A1671" s="19">
        <v>42969</v>
      </c>
      <c r="B1671">
        <v>41.18</v>
      </c>
      <c r="C1671">
        <v>41.23</v>
      </c>
      <c r="D1671">
        <v>39.169998</v>
      </c>
      <c r="E1671">
        <v>39.32</v>
      </c>
      <c r="F1671">
        <v>39.32</v>
      </c>
      <c r="G1671">
        <v>2008500</v>
      </c>
    </row>
    <row r="1672" spans="1:7" x14ac:dyDescent="0.25">
      <c r="A1672" s="19">
        <v>42970</v>
      </c>
      <c r="B1672">
        <v>40.959999000000003</v>
      </c>
      <c r="C1672">
        <v>41.240001999999997</v>
      </c>
      <c r="D1672">
        <v>39.369999</v>
      </c>
      <c r="E1672">
        <v>39.659999999999997</v>
      </c>
      <c r="F1672">
        <v>39.659999999999997</v>
      </c>
      <c r="G1672">
        <v>1690700</v>
      </c>
    </row>
    <row r="1673" spans="1:7" x14ac:dyDescent="0.25">
      <c r="A1673" s="19">
        <v>42971</v>
      </c>
      <c r="B1673">
        <v>39.459999000000003</v>
      </c>
      <c r="C1673">
        <v>41.619999</v>
      </c>
      <c r="D1673">
        <v>39.25</v>
      </c>
      <c r="E1673">
        <v>40.759998000000003</v>
      </c>
      <c r="F1673">
        <v>40.759998000000003</v>
      </c>
      <c r="G1673">
        <v>1185200</v>
      </c>
    </row>
    <row r="1674" spans="1:7" x14ac:dyDescent="0.25">
      <c r="A1674" s="19">
        <v>42972</v>
      </c>
      <c r="B1674">
        <v>40.029998999999997</v>
      </c>
      <c r="C1674">
        <v>40.450001</v>
      </c>
      <c r="D1674">
        <v>39.439999</v>
      </c>
      <c r="E1674">
        <v>39.630001</v>
      </c>
      <c r="F1674">
        <v>39.630001</v>
      </c>
      <c r="G1674">
        <v>1470200</v>
      </c>
    </row>
    <row r="1675" spans="1:7" x14ac:dyDescent="0.25">
      <c r="A1675" s="19">
        <v>42975</v>
      </c>
      <c r="B1675">
        <v>39.169998</v>
      </c>
      <c r="C1675">
        <v>40.090000000000003</v>
      </c>
      <c r="D1675">
        <v>39.07</v>
      </c>
      <c r="E1675">
        <v>39.279998999999997</v>
      </c>
      <c r="F1675">
        <v>39.279998999999997</v>
      </c>
      <c r="G1675">
        <v>1337500</v>
      </c>
    </row>
    <row r="1676" spans="1:7" x14ac:dyDescent="0.25">
      <c r="A1676" s="19">
        <v>42976</v>
      </c>
      <c r="B1676">
        <v>42.139999000000003</v>
      </c>
      <c r="C1676">
        <v>42.380001</v>
      </c>
      <c r="D1676">
        <v>39.630001</v>
      </c>
      <c r="E1676">
        <v>39.75</v>
      </c>
      <c r="F1676">
        <v>39.75</v>
      </c>
      <c r="G1676">
        <v>2328600</v>
      </c>
    </row>
    <row r="1677" spans="1:7" x14ac:dyDescent="0.25">
      <c r="A1677" s="19">
        <v>42977</v>
      </c>
      <c r="B1677">
        <v>39.700001</v>
      </c>
      <c r="C1677">
        <v>40.040000999999997</v>
      </c>
      <c r="D1677">
        <v>39.290000999999997</v>
      </c>
      <c r="E1677">
        <v>39.540000999999997</v>
      </c>
      <c r="F1677">
        <v>39.540000999999997</v>
      </c>
      <c r="G1677">
        <v>1388300</v>
      </c>
    </row>
    <row r="1678" spans="1:7" x14ac:dyDescent="0.25">
      <c r="A1678" s="19">
        <v>42978</v>
      </c>
      <c r="B1678">
        <v>39.290000999999997</v>
      </c>
      <c r="C1678">
        <v>39.360000999999997</v>
      </c>
      <c r="D1678">
        <v>38.369999</v>
      </c>
      <c r="E1678">
        <v>38.459999000000003</v>
      </c>
      <c r="F1678">
        <v>38.459999000000003</v>
      </c>
      <c r="G1678">
        <v>1676600</v>
      </c>
    </row>
    <row r="1679" spans="1:7" x14ac:dyDescent="0.25">
      <c r="A1679" s="19">
        <v>42979</v>
      </c>
      <c r="B1679">
        <v>38.119999</v>
      </c>
      <c r="C1679">
        <v>38.470001000000003</v>
      </c>
      <c r="D1679">
        <v>37.979999999999997</v>
      </c>
      <c r="E1679">
        <v>38.349997999999999</v>
      </c>
      <c r="F1679">
        <v>38.349997999999999</v>
      </c>
      <c r="G1679">
        <v>1188500</v>
      </c>
    </row>
    <row r="1680" spans="1:7" x14ac:dyDescent="0.25">
      <c r="A1680" s="19">
        <v>42983</v>
      </c>
      <c r="B1680">
        <v>39.759998000000003</v>
      </c>
      <c r="C1680">
        <v>42.150002000000001</v>
      </c>
      <c r="D1680">
        <v>38.990001999999997</v>
      </c>
      <c r="E1680">
        <v>40.439999</v>
      </c>
      <c r="F1680">
        <v>40.439999</v>
      </c>
      <c r="G1680">
        <v>2660700</v>
      </c>
    </row>
    <row r="1681" spans="1:7" x14ac:dyDescent="0.25">
      <c r="A1681" s="19">
        <v>42984</v>
      </c>
      <c r="B1681">
        <v>39.610000999999997</v>
      </c>
      <c r="C1681">
        <v>40.560001</v>
      </c>
      <c r="D1681">
        <v>39.400002000000001</v>
      </c>
      <c r="E1681">
        <v>39.5</v>
      </c>
      <c r="F1681">
        <v>39.5</v>
      </c>
      <c r="G1681">
        <v>1038000</v>
      </c>
    </row>
    <row r="1682" spans="1:7" x14ac:dyDescent="0.25">
      <c r="A1682" s="19">
        <v>42985</v>
      </c>
      <c r="B1682">
        <v>39.5</v>
      </c>
      <c r="C1682">
        <v>40.119999</v>
      </c>
      <c r="D1682">
        <v>39.020000000000003</v>
      </c>
      <c r="E1682">
        <v>39.299999</v>
      </c>
      <c r="F1682">
        <v>39.299999</v>
      </c>
      <c r="G1682">
        <v>1024000</v>
      </c>
    </row>
    <row r="1683" spans="1:7" x14ac:dyDescent="0.25">
      <c r="A1683" s="19">
        <v>42986</v>
      </c>
      <c r="B1683">
        <v>39.889999000000003</v>
      </c>
      <c r="C1683">
        <v>40.560001</v>
      </c>
      <c r="D1683">
        <v>39.689999</v>
      </c>
      <c r="E1683">
        <v>40.259998000000003</v>
      </c>
      <c r="F1683">
        <v>40.259998000000003</v>
      </c>
      <c r="G1683">
        <v>1056300</v>
      </c>
    </row>
    <row r="1684" spans="1:7" x14ac:dyDescent="0.25">
      <c r="A1684" s="19">
        <v>42989</v>
      </c>
      <c r="B1684">
        <v>38.830002</v>
      </c>
      <c r="C1684">
        <v>38.830002</v>
      </c>
      <c r="D1684">
        <v>37.759998000000003</v>
      </c>
      <c r="E1684">
        <v>38.020000000000003</v>
      </c>
      <c r="F1684">
        <v>38.020000000000003</v>
      </c>
      <c r="G1684">
        <v>1708200</v>
      </c>
    </row>
    <row r="1685" spans="1:7" x14ac:dyDescent="0.25">
      <c r="A1685" s="19">
        <v>42990</v>
      </c>
      <c r="B1685">
        <v>37.5</v>
      </c>
      <c r="C1685">
        <v>37.740001999999997</v>
      </c>
      <c r="D1685">
        <v>37</v>
      </c>
      <c r="E1685">
        <v>37</v>
      </c>
      <c r="F1685">
        <v>37</v>
      </c>
      <c r="G1685">
        <v>1028300</v>
      </c>
    </row>
    <row r="1686" spans="1:7" x14ac:dyDescent="0.25">
      <c r="A1686" s="19">
        <v>42991</v>
      </c>
      <c r="B1686">
        <v>37</v>
      </c>
      <c r="C1686">
        <v>37.020000000000003</v>
      </c>
      <c r="D1686">
        <v>35.689999</v>
      </c>
      <c r="E1686">
        <v>35.709999000000003</v>
      </c>
      <c r="F1686">
        <v>35.709999000000003</v>
      </c>
      <c r="G1686">
        <v>1006000</v>
      </c>
    </row>
    <row r="1687" spans="1:7" x14ac:dyDescent="0.25">
      <c r="A1687" s="19">
        <v>42992</v>
      </c>
      <c r="B1687">
        <v>36.189999</v>
      </c>
      <c r="C1687">
        <v>36.310001</v>
      </c>
      <c r="D1687">
        <v>35.700001</v>
      </c>
      <c r="E1687">
        <v>36.189999</v>
      </c>
      <c r="F1687">
        <v>36.189999</v>
      </c>
      <c r="G1687">
        <v>869500</v>
      </c>
    </row>
    <row r="1688" spans="1:7" x14ac:dyDescent="0.25">
      <c r="A1688" s="19">
        <v>42993</v>
      </c>
      <c r="B1688">
        <v>36.040000999999997</v>
      </c>
      <c r="C1688">
        <v>36.040000999999997</v>
      </c>
      <c r="D1688">
        <v>35.490001999999997</v>
      </c>
      <c r="E1688">
        <v>35.57</v>
      </c>
      <c r="F1688">
        <v>35.57</v>
      </c>
      <c r="G1688">
        <v>1031700</v>
      </c>
    </row>
    <row r="1689" spans="1:7" x14ac:dyDescent="0.25">
      <c r="A1689" s="19">
        <v>42996</v>
      </c>
      <c r="B1689">
        <v>35.080002</v>
      </c>
      <c r="C1689">
        <v>35.090000000000003</v>
      </c>
      <c r="D1689">
        <v>33.720001000000003</v>
      </c>
      <c r="E1689">
        <v>34</v>
      </c>
      <c r="F1689">
        <v>34</v>
      </c>
      <c r="G1689">
        <v>1502200</v>
      </c>
    </row>
    <row r="1690" spans="1:7" x14ac:dyDescent="0.25">
      <c r="A1690" s="19">
        <v>42997</v>
      </c>
      <c r="B1690">
        <v>34.009998000000003</v>
      </c>
      <c r="C1690">
        <v>34.459999000000003</v>
      </c>
      <c r="D1690">
        <v>33.959999000000003</v>
      </c>
      <c r="E1690">
        <v>34</v>
      </c>
      <c r="F1690">
        <v>34</v>
      </c>
      <c r="G1690">
        <v>1090100</v>
      </c>
    </row>
    <row r="1691" spans="1:7" x14ac:dyDescent="0.25">
      <c r="A1691" s="19">
        <v>42998</v>
      </c>
      <c r="B1691">
        <v>34.189999</v>
      </c>
      <c r="C1691">
        <v>35.340000000000003</v>
      </c>
      <c r="D1691">
        <v>33.860000999999997</v>
      </c>
      <c r="E1691">
        <v>34.029998999999997</v>
      </c>
      <c r="F1691">
        <v>34.029998999999997</v>
      </c>
      <c r="G1691">
        <v>1258300</v>
      </c>
    </row>
    <row r="1692" spans="1:7" x14ac:dyDescent="0.25">
      <c r="A1692" s="19">
        <v>42999</v>
      </c>
      <c r="B1692">
        <v>33.950001</v>
      </c>
      <c r="C1692">
        <v>34.439999</v>
      </c>
      <c r="D1692">
        <v>33.849997999999999</v>
      </c>
      <c r="E1692">
        <v>34.029998999999997</v>
      </c>
      <c r="F1692">
        <v>34.029998999999997</v>
      </c>
      <c r="G1692">
        <v>942100</v>
      </c>
    </row>
    <row r="1693" spans="1:7" x14ac:dyDescent="0.25">
      <c r="A1693" s="19">
        <v>43000</v>
      </c>
      <c r="B1693">
        <v>34.650002000000001</v>
      </c>
      <c r="C1693">
        <v>34.880001</v>
      </c>
      <c r="D1693">
        <v>34.020000000000003</v>
      </c>
      <c r="E1693">
        <v>34.220001000000003</v>
      </c>
      <c r="F1693">
        <v>34.220001000000003</v>
      </c>
      <c r="G1693">
        <v>898500</v>
      </c>
    </row>
    <row r="1694" spans="1:7" x14ac:dyDescent="0.25">
      <c r="A1694" s="19">
        <v>43003</v>
      </c>
      <c r="B1694">
        <v>34.360000999999997</v>
      </c>
      <c r="C1694">
        <v>35.330002</v>
      </c>
      <c r="D1694">
        <v>33.889999000000003</v>
      </c>
      <c r="E1694">
        <v>34.290000999999997</v>
      </c>
      <c r="F1694">
        <v>34.290000999999997</v>
      </c>
      <c r="G1694">
        <v>2009500</v>
      </c>
    </row>
    <row r="1695" spans="1:7" x14ac:dyDescent="0.25">
      <c r="A1695" s="19">
        <v>43004</v>
      </c>
      <c r="B1695">
        <v>34.049999</v>
      </c>
      <c r="C1695">
        <v>34.459999000000003</v>
      </c>
      <c r="D1695">
        <v>33.720001000000003</v>
      </c>
      <c r="E1695">
        <v>33.869999</v>
      </c>
      <c r="F1695">
        <v>33.869999</v>
      </c>
      <c r="G1695">
        <v>1333000</v>
      </c>
    </row>
    <row r="1696" spans="1:7" x14ac:dyDescent="0.25">
      <c r="A1696" s="19">
        <v>43005</v>
      </c>
      <c r="B1696">
        <v>33.520000000000003</v>
      </c>
      <c r="C1696">
        <v>33.979999999999997</v>
      </c>
      <c r="D1696">
        <v>33.360000999999997</v>
      </c>
      <c r="E1696">
        <v>33.68</v>
      </c>
      <c r="F1696">
        <v>33.68</v>
      </c>
      <c r="G1696">
        <v>1190600</v>
      </c>
    </row>
    <row r="1697" spans="1:7" x14ac:dyDescent="0.25">
      <c r="A1697" s="19">
        <v>43006</v>
      </c>
      <c r="B1697">
        <v>33.770000000000003</v>
      </c>
      <c r="C1697">
        <v>33.82</v>
      </c>
      <c r="D1697">
        <v>33.139999000000003</v>
      </c>
      <c r="E1697">
        <v>33.169998</v>
      </c>
      <c r="F1697">
        <v>33.169998</v>
      </c>
      <c r="G1697">
        <v>787300</v>
      </c>
    </row>
    <row r="1698" spans="1:7" x14ac:dyDescent="0.25">
      <c r="A1698" s="19">
        <v>43007</v>
      </c>
      <c r="B1698">
        <v>33.110000999999997</v>
      </c>
      <c r="C1698">
        <v>33.360000999999997</v>
      </c>
      <c r="D1698">
        <v>32.470001000000003</v>
      </c>
      <c r="E1698">
        <v>32.529998999999997</v>
      </c>
      <c r="F1698">
        <v>32.529998999999997</v>
      </c>
      <c r="G1698">
        <v>1137200</v>
      </c>
    </row>
    <row r="1699" spans="1:7" x14ac:dyDescent="0.25">
      <c r="A1699" s="19">
        <v>43010</v>
      </c>
      <c r="B1699">
        <v>32.340000000000003</v>
      </c>
      <c r="C1699">
        <v>32.360000999999997</v>
      </c>
      <c r="D1699">
        <v>31.6</v>
      </c>
      <c r="E1699">
        <v>31.84</v>
      </c>
      <c r="F1699">
        <v>31.84</v>
      </c>
      <c r="G1699">
        <v>1134000</v>
      </c>
    </row>
    <row r="1700" spans="1:7" x14ac:dyDescent="0.25">
      <c r="A1700" s="19">
        <v>43011</v>
      </c>
      <c r="B1700">
        <v>31.58</v>
      </c>
      <c r="C1700">
        <v>31.92</v>
      </c>
      <c r="D1700">
        <v>31.52</v>
      </c>
      <c r="E1700">
        <v>31.77</v>
      </c>
      <c r="F1700">
        <v>31.77</v>
      </c>
      <c r="G1700">
        <v>614200</v>
      </c>
    </row>
    <row r="1701" spans="1:7" x14ac:dyDescent="0.25">
      <c r="A1701" s="19">
        <v>43012</v>
      </c>
      <c r="B1701">
        <v>31.84</v>
      </c>
      <c r="C1701">
        <v>32.07</v>
      </c>
      <c r="D1701">
        <v>31.690000999999999</v>
      </c>
      <c r="E1701">
        <v>31.83</v>
      </c>
      <c r="F1701">
        <v>31.83</v>
      </c>
      <c r="G1701">
        <v>660400</v>
      </c>
    </row>
    <row r="1702" spans="1:7" x14ac:dyDescent="0.25">
      <c r="A1702" s="19">
        <v>43013</v>
      </c>
      <c r="B1702">
        <v>31.6</v>
      </c>
      <c r="C1702">
        <v>31.639999</v>
      </c>
      <c r="D1702">
        <v>30.73</v>
      </c>
      <c r="E1702">
        <v>30.75</v>
      </c>
      <c r="F1702">
        <v>30.75</v>
      </c>
      <c r="G1702">
        <v>1261900</v>
      </c>
    </row>
    <row r="1703" spans="1:7" x14ac:dyDescent="0.25">
      <c r="A1703" s="19">
        <v>43014</v>
      </c>
      <c r="B1703">
        <v>30.91</v>
      </c>
      <c r="C1703">
        <v>31.57</v>
      </c>
      <c r="D1703">
        <v>30.809999000000001</v>
      </c>
      <c r="E1703">
        <v>30.82</v>
      </c>
      <c r="F1703">
        <v>30.82</v>
      </c>
      <c r="G1703">
        <v>1398400</v>
      </c>
    </row>
    <row r="1704" spans="1:7" x14ac:dyDescent="0.25">
      <c r="A1704" s="19">
        <v>43017</v>
      </c>
      <c r="B1704">
        <v>30.67</v>
      </c>
      <c r="C1704">
        <v>31.74</v>
      </c>
      <c r="D1704">
        <v>30.629999000000002</v>
      </c>
      <c r="E1704">
        <v>31.4</v>
      </c>
      <c r="F1704">
        <v>31.4</v>
      </c>
      <c r="G1704">
        <v>551400</v>
      </c>
    </row>
    <row r="1705" spans="1:7" x14ac:dyDescent="0.25">
      <c r="A1705" s="19">
        <v>43018</v>
      </c>
      <c r="B1705">
        <v>30.91</v>
      </c>
      <c r="C1705">
        <v>31.450001</v>
      </c>
      <c r="D1705">
        <v>30.629999000000002</v>
      </c>
      <c r="E1705">
        <v>30.73</v>
      </c>
      <c r="F1705">
        <v>30.73</v>
      </c>
      <c r="G1705">
        <v>685700</v>
      </c>
    </row>
    <row r="1706" spans="1:7" x14ac:dyDescent="0.25">
      <c r="A1706" s="19">
        <v>43019</v>
      </c>
      <c r="B1706">
        <v>30.67</v>
      </c>
      <c r="C1706">
        <v>30.85</v>
      </c>
      <c r="D1706">
        <v>30.01</v>
      </c>
      <c r="E1706">
        <v>30.09</v>
      </c>
      <c r="F1706">
        <v>30.09</v>
      </c>
      <c r="G1706">
        <v>627000</v>
      </c>
    </row>
    <row r="1707" spans="1:7" x14ac:dyDescent="0.25">
      <c r="A1707" s="19">
        <v>43020</v>
      </c>
      <c r="B1707">
        <v>30.16</v>
      </c>
      <c r="C1707">
        <v>30.4</v>
      </c>
      <c r="D1707">
        <v>29.6</v>
      </c>
      <c r="E1707">
        <v>29.91</v>
      </c>
      <c r="F1707">
        <v>29.91</v>
      </c>
      <c r="G1707">
        <v>818900</v>
      </c>
    </row>
    <row r="1708" spans="1:7" x14ac:dyDescent="0.25">
      <c r="A1708" s="19">
        <v>43021</v>
      </c>
      <c r="B1708">
        <v>29.59</v>
      </c>
      <c r="C1708">
        <v>29.67</v>
      </c>
      <c r="D1708">
        <v>29.1</v>
      </c>
      <c r="E1708">
        <v>29.379999000000002</v>
      </c>
      <c r="F1708">
        <v>29.379999000000002</v>
      </c>
      <c r="G1708">
        <v>752600</v>
      </c>
    </row>
    <row r="1709" spans="1:7" x14ac:dyDescent="0.25">
      <c r="A1709" s="19">
        <v>43024</v>
      </c>
      <c r="B1709">
        <v>29.049999</v>
      </c>
      <c r="C1709">
        <v>29.280000999999999</v>
      </c>
      <c r="D1709">
        <v>28.780000999999999</v>
      </c>
      <c r="E1709">
        <v>28.85</v>
      </c>
      <c r="F1709">
        <v>28.85</v>
      </c>
      <c r="G1709">
        <v>967200</v>
      </c>
    </row>
    <row r="1710" spans="1:7" x14ac:dyDescent="0.25">
      <c r="A1710" s="19">
        <v>43025</v>
      </c>
      <c r="B1710">
        <v>28.93</v>
      </c>
      <c r="C1710">
        <v>29.200001</v>
      </c>
      <c r="D1710">
        <v>28.790001</v>
      </c>
      <c r="E1710">
        <v>28.940000999999999</v>
      </c>
      <c r="F1710">
        <v>28.940000999999999</v>
      </c>
      <c r="G1710">
        <v>929900</v>
      </c>
    </row>
    <row r="1711" spans="1:7" x14ac:dyDescent="0.25">
      <c r="A1711" s="19">
        <v>43026</v>
      </c>
      <c r="B1711">
        <v>28.780000999999999</v>
      </c>
      <c r="C1711">
        <v>28.84</v>
      </c>
      <c r="D1711">
        <v>28.58</v>
      </c>
      <c r="E1711">
        <v>28.780000999999999</v>
      </c>
      <c r="F1711">
        <v>28.780000999999999</v>
      </c>
      <c r="G1711">
        <v>861300</v>
      </c>
    </row>
    <row r="1712" spans="1:7" x14ac:dyDescent="0.25">
      <c r="A1712" s="19">
        <v>43027</v>
      </c>
      <c r="B1712">
        <v>29.73</v>
      </c>
      <c r="C1712">
        <v>30.040001</v>
      </c>
      <c r="D1712">
        <v>28.540001</v>
      </c>
      <c r="E1712">
        <v>28.58</v>
      </c>
      <c r="F1712">
        <v>28.58</v>
      </c>
      <c r="G1712">
        <v>1547500</v>
      </c>
    </row>
    <row r="1713" spans="1:7" x14ac:dyDescent="0.25">
      <c r="A1713" s="19">
        <v>43028</v>
      </c>
      <c r="B1713">
        <v>28.15</v>
      </c>
      <c r="C1713">
        <v>28.27</v>
      </c>
      <c r="D1713">
        <v>28</v>
      </c>
      <c r="E1713">
        <v>28.049999</v>
      </c>
      <c r="F1713">
        <v>28.049999</v>
      </c>
      <c r="G1713">
        <v>914900</v>
      </c>
    </row>
    <row r="1714" spans="1:7" x14ac:dyDescent="0.25">
      <c r="A1714" s="19">
        <v>43031</v>
      </c>
      <c r="B1714">
        <v>27.879999000000002</v>
      </c>
      <c r="C1714">
        <v>29.24</v>
      </c>
      <c r="D1714">
        <v>27.860001</v>
      </c>
      <c r="E1714">
        <v>28.950001</v>
      </c>
      <c r="F1714">
        <v>28.950001</v>
      </c>
      <c r="G1714">
        <v>2159800</v>
      </c>
    </row>
    <row r="1715" spans="1:7" x14ac:dyDescent="0.25">
      <c r="A1715" s="19">
        <v>43032</v>
      </c>
      <c r="B1715">
        <v>28.469999000000001</v>
      </c>
      <c r="C1715">
        <v>29.4</v>
      </c>
      <c r="D1715">
        <v>28.27</v>
      </c>
      <c r="E1715">
        <v>29.25</v>
      </c>
      <c r="F1715">
        <v>29.25</v>
      </c>
      <c r="G1715">
        <v>1802600</v>
      </c>
    </row>
    <row r="1716" spans="1:7" x14ac:dyDescent="0.25">
      <c r="A1716" s="19">
        <v>43033</v>
      </c>
      <c r="B1716">
        <v>29.6</v>
      </c>
      <c r="C1716">
        <v>32.25</v>
      </c>
      <c r="D1716">
        <v>29.459999</v>
      </c>
      <c r="E1716">
        <v>30.219999000000001</v>
      </c>
      <c r="F1716">
        <v>30.219999000000001</v>
      </c>
      <c r="G1716">
        <v>2371400</v>
      </c>
    </row>
    <row r="1717" spans="1:7" x14ac:dyDescent="0.25">
      <c r="A1717" s="19">
        <v>43034</v>
      </c>
      <c r="B1717">
        <v>29.780000999999999</v>
      </c>
      <c r="C1717">
        <v>30.139999</v>
      </c>
      <c r="D1717">
        <v>29.379999000000002</v>
      </c>
      <c r="E1717">
        <v>30.08</v>
      </c>
      <c r="F1717">
        <v>30.08</v>
      </c>
      <c r="G1717">
        <v>1457900</v>
      </c>
    </row>
    <row r="1718" spans="1:7" x14ac:dyDescent="0.25">
      <c r="A1718" s="19">
        <v>43035</v>
      </c>
      <c r="B1718">
        <v>29.33</v>
      </c>
      <c r="C1718">
        <v>29.84</v>
      </c>
      <c r="D1718">
        <v>28.309999000000001</v>
      </c>
      <c r="E1718">
        <v>28.43</v>
      </c>
      <c r="F1718">
        <v>28.43</v>
      </c>
      <c r="G1718">
        <v>935500</v>
      </c>
    </row>
    <row r="1719" spans="1:7" x14ac:dyDescent="0.25">
      <c r="A1719" s="19">
        <v>43038</v>
      </c>
      <c r="B1719">
        <v>29.33</v>
      </c>
      <c r="C1719">
        <v>29.389999</v>
      </c>
      <c r="D1719">
        <v>28.16</v>
      </c>
      <c r="E1719">
        <v>28.68</v>
      </c>
      <c r="F1719">
        <v>28.68</v>
      </c>
      <c r="G1719">
        <v>1419700</v>
      </c>
    </row>
    <row r="1720" spans="1:7" x14ac:dyDescent="0.25">
      <c r="A1720" s="19">
        <v>43039</v>
      </c>
      <c r="B1720">
        <v>28.450001</v>
      </c>
      <c r="C1720">
        <v>28.610001</v>
      </c>
      <c r="D1720">
        <v>28.08</v>
      </c>
      <c r="E1720">
        <v>28.16</v>
      </c>
      <c r="F1720">
        <v>28.16</v>
      </c>
      <c r="G1720">
        <v>764200</v>
      </c>
    </row>
    <row r="1721" spans="1:7" x14ac:dyDescent="0.25">
      <c r="A1721" s="19">
        <v>43040</v>
      </c>
      <c r="B1721">
        <v>27.9</v>
      </c>
      <c r="C1721">
        <v>28.59</v>
      </c>
      <c r="D1721">
        <v>27.809999000000001</v>
      </c>
      <c r="E1721">
        <v>28.309999000000001</v>
      </c>
      <c r="F1721">
        <v>28.309999000000001</v>
      </c>
      <c r="G1721">
        <v>957100</v>
      </c>
    </row>
    <row r="1722" spans="1:7" x14ac:dyDescent="0.25">
      <c r="A1722" s="19">
        <v>43041</v>
      </c>
      <c r="B1722">
        <v>28.299999</v>
      </c>
      <c r="C1722">
        <v>29.139999</v>
      </c>
      <c r="D1722">
        <v>27.959999</v>
      </c>
      <c r="E1722">
        <v>28</v>
      </c>
      <c r="F1722">
        <v>28</v>
      </c>
      <c r="G1722">
        <v>1184400</v>
      </c>
    </row>
    <row r="1723" spans="1:7" x14ac:dyDescent="0.25">
      <c r="A1723" s="19">
        <v>43042</v>
      </c>
      <c r="B1723">
        <v>27.85</v>
      </c>
      <c r="C1723">
        <v>28.219999000000001</v>
      </c>
      <c r="D1723">
        <v>27.76</v>
      </c>
      <c r="E1723">
        <v>27.940000999999999</v>
      </c>
      <c r="F1723">
        <v>27.940000999999999</v>
      </c>
      <c r="G1723">
        <v>988700</v>
      </c>
    </row>
    <row r="1724" spans="1:7" x14ac:dyDescent="0.25">
      <c r="A1724" s="19">
        <v>43045</v>
      </c>
      <c r="B1724">
        <v>27.879999000000002</v>
      </c>
      <c r="C1724">
        <v>27.92</v>
      </c>
      <c r="D1724">
        <v>27.629999000000002</v>
      </c>
      <c r="E1724">
        <v>27.67</v>
      </c>
      <c r="F1724">
        <v>27.67</v>
      </c>
      <c r="G1724">
        <v>732600</v>
      </c>
    </row>
    <row r="1725" spans="1:7" x14ac:dyDescent="0.25">
      <c r="A1725" s="19">
        <v>43046</v>
      </c>
      <c r="B1725">
        <v>27.66</v>
      </c>
      <c r="C1725">
        <v>28.35</v>
      </c>
      <c r="D1725">
        <v>27.49</v>
      </c>
      <c r="E1725">
        <v>27.84</v>
      </c>
      <c r="F1725">
        <v>27.84</v>
      </c>
      <c r="G1725">
        <v>1073500</v>
      </c>
    </row>
    <row r="1726" spans="1:7" x14ac:dyDescent="0.25">
      <c r="A1726" s="19">
        <v>43047</v>
      </c>
      <c r="B1726">
        <v>28.059999000000001</v>
      </c>
      <c r="C1726">
        <v>28.280000999999999</v>
      </c>
      <c r="D1726">
        <v>27.549999</v>
      </c>
      <c r="E1726">
        <v>27.85</v>
      </c>
      <c r="F1726">
        <v>27.85</v>
      </c>
      <c r="G1726">
        <v>647600</v>
      </c>
    </row>
    <row r="1727" spans="1:7" x14ac:dyDescent="0.25">
      <c r="A1727" s="19">
        <v>43048</v>
      </c>
      <c r="B1727">
        <v>28.93</v>
      </c>
      <c r="C1727">
        <v>29.799999</v>
      </c>
      <c r="D1727">
        <v>28.200001</v>
      </c>
      <c r="E1727">
        <v>28.27</v>
      </c>
      <c r="F1727">
        <v>28.27</v>
      </c>
      <c r="G1727">
        <v>2088300</v>
      </c>
    </row>
    <row r="1728" spans="1:7" x14ac:dyDescent="0.25">
      <c r="A1728" s="19">
        <v>43049</v>
      </c>
      <c r="B1728">
        <v>28.59</v>
      </c>
      <c r="C1728">
        <v>29.110001</v>
      </c>
      <c r="D1728">
        <v>28.4</v>
      </c>
      <c r="E1728">
        <v>28.9</v>
      </c>
      <c r="F1728">
        <v>28.9</v>
      </c>
      <c r="G1728">
        <v>847100</v>
      </c>
    </row>
    <row r="1729" spans="1:7" x14ac:dyDescent="0.25">
      <c r="A1729" s="19">
        <v>43052</v>
      </c>
      <c r="B1729">
        <v>29.440000999999999</v>
      </c>
      <c r="C1729">
        <v>29.440000999999999</v>
      </c>
      <c r="D1729">
        <v>28.530000999999999</v>
      </c>
      <c r="E1729">
        <v>28.99</v>
      </c>
      <c r="F1729">
        <v>28.99</v>
      </c>
      <c r="G1729">
        <v>668800</v>
      </c>
    </row>
    <row r="1730" spans="1:7" x14ac:dyDescent="0.25">
      <c r="A1730" s="19">
        <v>43053</v>
      </c>
      <c r="B1730">
        <v>29.440000999999999</v>
      </c>
      <c r="C1730">
        <v>29.98</v>
      </c>
      <c r="D1730">
        <v>29.08</v>
      </c>
      <c r="E1730">
        <v>29.219999000000001</v>
      </c>
      <c r="F1730">
        <v>29.219999000000001</v>
      </c>
      <c r="G1730">
        <v>1167500</v>
      </c>
    </row>
    <row r="1731" spans="1:7" x14ac:dyDescent="0.25">
      <c r="A1731" s="19">
        <v>43054</v>
      </c>
      <c r="B1731">
        <v>30.08</v>
      </c>
      <c r="C1731">
        <v>30.799999</v>
      </c>
      <c r="D1731">
        <v>29.65</v>
      </c>
      <c r="E1731">
        <v>30.290001</v>
      </c>
      <c r="F1731">
        <v>30.290001</v>
      </c>
      <c r="G1731">
        <v>1246200</v>
      </c>
    </row>
    <row r="1732" spans="1:7" x14ac:dyDescent="0.25">
      <c r="A1732" s="19">
        <v>43055</v>
      </c>
      <c r="B1732">
        <v>29.32</v>
      </c>
      <c r="C1732">
        <v>29.32</v>
      </c>
      <c r="D1732">
        <v>28.719999000000001</v>
      </c>
      <c r="E1732">
        <v>29.059999000000001</v>
      </c>
      <c r="F1732">
        <v>29.059999000000001</v>
      </c>
      <c r="G1732">
        <v>1248700</v>
      </c>
    </row>
    <row r="1733" spans="1:7" x14ac:dyDescent="0.25">
      <c r="A1733" s="19">
        <v>43056</v>
      </c>
      <c r="B1733">
        <v>29.049999</v>
      </c>
      <c r="C1733">
        <v>29.1</v>
      </c>
      <c r="D1733">
        <v>28.42</v>
      </c>
      <c r="E1733">
        <v>28.6</v>
      </c>
      <c r="F1733">
        <v>28.6</v>
      </c>
      <c r="G1733">
        <v>1207500</v>
      </c>
    </row>
    <row r="1734" spans="1:7" x14ac:dyDescent="0.25">
      <c r="A1734" s="19">
        <v>43059</v>
      </c>
      <c r="B1734">
        <v>28.209999</v>
      </c>
      <c r="C1734">
        <v>28.280000999999999</v>
      </c>
      <c r="D1734">
        <v>27.65</v>
      </c>
      <c r="E1734">
        <v>27.700001</v>
      </c>
      <c r="F1734">
        <v>27.700001</v>
      </c>
      <c r="G1734">
        <v>1036100</v>
      </c>
    </row>
    <row r="1735" spans="1:7" x14ac:dyDescent="0.25">
      <c r="A1735" s="19">
        <v>43060</v>
      </c>
      <c r="B1735">
        <v>27.120000999999998</v>
      </c>
      <c r="C1735">
        <v>27.209999</v>
      </c>
      <c r="D1735">
        <v>26.469999000000001</v>
      </c>
      <c r="E1735">
        <v>26.620000999999998</v>
      </c>
      <c r="F1735">
        <v>26.620000999999998</v>
      </c>
      <c r="G1735">
        <v>1577900</v>
      </c>
    </row>
    <row r="1736" spans="1:7" x14ac:dyDescent="0.25">
      <c r="A1736" s="19">
        <v>43061</v>
      </c>
      <c r="B1736">
        <v>26.379999000000002</v>
      </c>
      <c r="C1736">
        <v>26.629999000000002</v>
      </c>
      <c r="D1736">
        <v>26.219999000000001</v>
      </c>
      <c r="E1736">
        <v>26.389999</v>
      </c>
      <c r="F1736">
        <v>26.389999</v>
      </c>
      <c r="G1736">
        <v>1016200</v>
      </c>
    </row>
    <row r="1737" spans="1:7" x14ac:dyDescent="0.25">
      <c r="A1737" s="19">
        <v>43063</v>
      </c>
      <c r="B1737">
        <v>26.209999</v>
      </c>
      <c r="C1737">
        <v>26.33</v>
      </c>
      <c r="D1737">
        <v>26.129999000000002</v>
      </c>
      <c r="E1737">
        <v>26.27</v>
      </c>
      <c r="F1737">
        <v>26.27</v>
      </c>
      <c r="G1737">
        <v>311900</v>
      </c>
    </row>
    <row r="1738" spans="1:7" x14ac:dyDescent="0.25">
      <c r="A1738" s="19">
        <v>43066</v>
      </c>
      <c r="B1738">
        <v>26.35</v>
      </c>
      <c r="C1738">
        <v>26.51</v>
      </c>
      <c r="D1738">
        <v>26.059999000000001</v>
      </c>
      <c r="E1738">
        <v>26.209999</v>
      </c>
      <c r="F1738">
        <v>26.209999</v>
      </c>
      <c r="G1738">
        <v>802100</v>
      </c>
    </row>
    <row r="1739" spans="1:7" x14ac:dyDescent="0.25">
      <c r="A1739" s="19">
        <v>43067</v>
      </c>
      <c r="B1739">
        <v>25.969999000000001</v>
      </c>
      <c r="C1739">
        <v>26.25</v>
      </c>
      <c r="D1739">
        <v>25.74</v>
      </c>
      <c r="E1739">
        <v>25.860001</v>
      </c>
      <c r="F1739">
        <v>25.860001</v>
      </c>
      <c r="G1739">
        <v>1581600</v>
      </c>
    </row>
    <row r="1740" spans="1:7" x14ac:dyDescent="0.25">
      <c r="A1740" s="19">
        <v>43068</v>
      </c>
      <c r="B1740">
        <v>25.91</v>
      </c>
      <c r="C1740">
        <v>26.74</v>
      </c>
      <c r="D1740">
        <v>25.889999</v>
      </c>
      <c r="E1740">
        <v>26.450001</v>
      </c>
      <c r="F1740">
        <v>26.450001</v>
      </c>
      <c r="G1740">
        <v>1672300</v>
      </c>
    </row>
    <row r="1741" spans="1:7" x14ac:dyDescent="0.25">
      <c r="A1741" s="19">
        <v>43069</v>
      </c>
      <c r="B1741">
        <v>25.98</v>
      </c>
      <c r="C1741">
        <v>26.83</v>
      </c>
      <c r="D1741">
        <v>25.959999</v>
      </c>
      <c r="E1741">
        <v>26.530000999999999</v>
      </c>
      <c r="F1741">
        <v>26.530000999999999</v>
      </c>
      <c r="G1741">
        <v>1385900</v>
      </c>
    </row>
    <row r="1742" spans="1:7" x14ac:dyDescent="0.25">
      <c r="A1742" s="19">
        <v>43070</v>
      </c>
      <c r="B1742">
        <v>26.809999000000001</v>
      </c>
      <c r="C1742">
        <v>30</v>
      </c>
      <c r="D1742">
        <v>26.540001</v>
      </c>
      <c r="E1742">
        <v>27.26</v>
      </c>
      <c r="F1742">
        <v>27.26</v>
      </c>
      <c r="G1742">
        <v>4256700</v>
      </c>
    </row>
    <row r="1743" spans="1:7" x14ac:dyDescent="0.25">
      <c r="A1743" s="19">
        <v>43073</v>
      </c>
      <c r="B1743">
        <v>26.040001</v>
      </c>
      <c r="C1743">
        <v>27.059999000000001</v>
      </c>
      <c r="D1743">
        <v>25.83</v>
      </c>
      <c r="E1743">
        <v>27.040001</v>
      </c>
      <c r="F1743">
        <v>27.040001</v>
      </c>
      <c r="G1743">
        <v>1909400</v>
      </c>
    </row>
    <row r="1744" spans="1:7" x14ac:dyDescent="0.25">
      <c r="A1744" s="19">
        <v>43074</v>
      </c>
      <c r="B1744">
        <v>26.790001</v>
      </c>
      <c r="C1744">
        <v>27.200001</v>
      </c>
      <c r="D1744">
        <v>26.219999000000001</v>
      </c>
      <c r="E1744">
        <v>26.92</v>
      </c>
      <c r="F1744">
        <v>26.92</v>
      </c>
      <c r="G1744">
        <v>1502100</v>
      </c>
    </row>
    <row r="1745" spans="1:7" x14ac:dyDescent="0.25">
      <c r="A1745" s="19">
        <v>43075</v>
      </c>
      <c r="B1745">
        <v>27.280000999999999</v>
      </c>
      <c r="C1745">
        <v>27.379999000000002</v>
      </c>
      <c r="D1745">
        <v>26.77</v>
      </c>
      <c r="E1745">
        <v>26.91</v>
      </c>
      <c r="F1745">
        <v>26.91</v>
      </c>
      <c r="G1745">
        <v>1304100</v>
      </c>
    </row>
    <row r="1746" spans="1:7" x14ac:dyDescent="0.25">
      <c r="A1746" s="19">
        <v>43076</v>
      </c>
      <c r="B1746">
        <v>26.9</v>
      </c>
      <c r="C1746">
        <v>26.93</v>
      </c>
      <c r="D1746">
        <v>25.950001</v>
      </c>
      <c r="E1746">
        <v>26.01</v>
      </c>
      <c r="F1746">
        <v>26.01</v>
      </c>
      <c r="G1746">
        <v>1203100</v>
      </c>
    </row>
    <row r="1747" spans="1:7" x14ac:dyDescent="0.25">
      <c r="A1747" s="19">
        <v>43077</v>
      </c>
      <c r="B1747">
        <v>25.610001</v>
      </c>
      <c r="C1747">
        <v>25.67</v>
      </c>
      <c r="D1747">
        <v>25.139999</v>
      </c>
      <c r="E1747">
        <v>25.190000999999999</v>
      </c>
      <c r="F1747">
        <v>25.190000999999999</v>
      </c>
      <c r="G1747">
        <v>1294400</v>
      </c>
    </row>
    <row r="1748" spans="1:7" x14ac:dyDescent="0.25">
      <c r="A1748" s="19">
        <v>43080</v>
      </c>
      <c r="B1748">
        <v>25.07</v>
      </c>
      <c r="C1748">
        <v>25.1</v>
      </c>
      <c r="D1748">
        <v>24.290001</v>
      </c>
      <c r="E1748">
        <v>24.32</v>
      </c>
      <c r="F1748">
        <v>24.32</v>
      </c>
      <c r="G1748">
        <v>1017000</v>
      </c>
    </row>
    <row r="1749" spans="1:7" x14ac:dyDescent="0.25">
      <c r="A1749" s="19">
        <v>43081</v>
      </c>
      <c r="B1749">
        <v>24.209999</v>
      </c>
      <c r="C1749">
        <v>24.440000999999999</v>
      </c>
      <c r="D1749">
        <v>24.120000999999998</v>
      </c>
      <c r="E1749">
        <v>24.379999000000002</v>
      </c>
      <c r="F1749">
        <v>24.379999000000002</v>
      </c>
      <c r="G1749">
        <v>914600</v>
      </c>
    </row>
    <row r="1750" spans="1:7" x14ac:dyDescent="0.25">
      <c r="A1750" s="19">
        <v>43082</v>
      </c>
      <c r="B1750">
        <v>24.17</v>
      </c>
      <c r="C1750">
        <v>24.4</v>
      </c>
      <c r="D1750">
        <v>24.09</v>
      </c>
      <c r="E1750">
        <v>24.290001</v>
      </c>
      <c r="F1750">
        <v>24.290001</v>
      </c>
      <c r="G1750">
        <v>586800</v>
      </c>
    </row>
    <row r="1751" spans="1:7" x14ac:dyDescent="0.25">
      <c r="A1751" s="19">
        <v>43083</v>
      </c>
      <c r="B1751">
        <v>24.17</v>
      </c>
      <c r="C1751">
        <v>24.59</v>
      </c>
      <c r="D1751">
        <v>24.049999</v>
      </c>
      <c r="E1751">
        <v>24.18</v>
      </c>
      <c r="F1751">
        <v>24.18</v>
      </c>
      <c r="G1751">
        <v>914700</v>
      </c>
    </row>
    <row r="1752" spans="1:7" x14ac:dyDescent="0.25">
      <c r="A1752" s="19">
        <v>43084</v>
      </c>
      <c r="B1752">
        <v>23.99</v>
      </c>
      <c r="C1752">
        <v>24.01</v>
      </c>
      <c r="D1752">
        <v>23.18</v>
      </c>
      <c r="E1752">
        <v>23.360001</v>
      </c>
      <c r="F1752">
        <v>23.360001</v>
      </c>
      <c r="G1752">
        <v>1273900</v>
      </c>
    </row>
    <row r="1753" spans="1:7" x14ac:dyDescent="0.25">
      <c r="A1753" s="19">
        <v>43087</v>
      </c>
      <c r="B1753">
        <v>23.049999</v>
      </c>
      <c r="C1753">
        <v>23.219999000000001</v>
      </c>
      <c r="D1753">
        <v>22.83</v>
      </c>
      <c r="E1753">
        <v>23.040001</v>
      </c>
      <c r="F1753">
        <v>23.040001</v>
      </c>
      <c r="G1753">
        <v>1212000</v>
      </c>
    </row>
    <row r="1754" spans="1:7" x14ac:dyDescent="0.25">
      <c r="A1754" s="19">
        <v>43088</v>
      </c>
      <c r="B1754">
        <v>22.99</v>
      </c>
      <c r="C1754">
        <v>23.41</v>
      </c>
      <c r="D1754">
        <v>22.98</v>
      </c>
      <c r="E1754">
        <v>23.139999</v>
      </c>
      <c r="F1754">
        <v>23.139999</v>
      </c>
      <c r="G1754">
        <v>1043000</v>
      </c>
    </row>
    <row r="1755" spans="1:7" x14ac:dyDescent="0.25">
      <c r="A1755" s="19">
        <v>43089</v>
      </c>
      <c r="B1755">
        <v>22.74</v>
      </c>
      <c r="C1755">
        <v>23.17</v>
      </c>
      <c r="D1755">
        <v>22.73</v>
      </c>
      <c r="E1755">
        <v>23.07</v>
      </c>
      <c r="F1755">
        <v>23.07</v>
      </c>
      <c r="G1755">
        <v>1587100</v>
      </c>
    </row>
    <row r="1756" spans="1:7" x14ac:dyDescent="0.25">
      <c r="A1756" s="19">
        <v>43090</v>
      </c>
      <c r="B1756">
        <v>22.969999000000001</v>
      </c>
      <c r="C1756">
        <v>23.209999</v>
      </c>
      <c r="D1756">
        <v>22.84</v>
      </c>
      <c r="E1756">
        <v>22.889999</v>
      </c>
      <c r="F1756">
        <v>22.889999</v>
      </c>
      <c r="G1756">
        <v>1464400</v>
      </c>
    </row>
    <row r="1757" spans="1:7" x14ac:dyDescent="0.25">
      <c r="A1757" s="19">
        <v>43091</v>
      </c>
      <c r="B1757">
        <v>22.860001</v>
      </c>
      <c r="C1757">
        <v>23.209999</v>
      </c>
      <c r="D1757">
        <v>22.75</v>
      </c>
      <c r="E1757">
        <v>23.030000999999999</v>
      </c>
      <c r="F1757">
        <v>23.030000999999999</v>
      </c>
      <c r="G1757">
        <v>502600</v>
      </c>
    </row>
    <row r="1758" spans="1:7" x14ac:dyDescent="0.25">
      <c r="A1758" s="19">
        <v>43095</v>
      </c>
      <c r="B1758">
        <v>23.23</v>
      </c>
      <c r="C1758">
        <v>23.26</v>
      </c>
      <c r="D1758">
        <v>22.790001</v>
      </c>
      <c r="E1758">
        <v>23.030000999999999</v>
      </c>
      <c r="F1758">
        <v>23.030000999999999</v>
      </c>
      <c r="G1758">
        <v>487300</v>
      </c>
    </row>
    <row r="1759" spans="1:7" x14ac:dyDescent="0.25">
      <c r="A1759" s="19">
        <v>43096</v>
      </c>
      <c r="B1759">
        <v>22.950001</v>
      </c>
      <c r="C1759">
        <v>23.25</v>
      </c>
      <c r="D1759">
        <v>22.690000999999999</v>
      </c>
      <c r="E1759">
        <v>23.16</v>
      </c>
      <c r="F1759">
        <v>23.16</v>
      </c>
      <c r="G1759">
        <v>945500</v>
      </c>
    </row>
    <row r="1760" spans="1:7" x14ac:dyDescent="0.25">
      <c r="A1760" s="19">
        <v>43097</v>
      </c>
      <c r="B1760">
        <v>23.040001</v>
      </c>
      <c r="C1760">
        <v>23.07</v>
      </c>
      <c r="D1760">
        <v>22.780000999999999</v>
      </c>
      <c r="E1760">
        <v>22.780000999999999</v>
      </c>
      <c r="F1760">
        <v>22.780000999999999</v>
      </c>
      <c r="G1760">
        <v>547800</v>
      </c>
    </row>
    <row r="1761" spans="1:7" x14ac:dyDescent="0.25">
      <c r="A1761" s="19">
        <v>43098</v>
      </c>
      <c r="B1761">
        <v>22.68</v>
      </c>
      <c r="C1761">
        <v>23.24</v>
      </c>
      <c r="D1761">
        <v>22.68</v>
      </c>
      <c r="E1761">
        <v>23.15</v>
      </c>
      <c r="F1761">
        <v>23.15</v>
      </c>
      <c r="G1761">
        <v>873400</v>
      </c>
    </row>
    <row r="1762" spans="1:7" x14ac:dyDescent="0.25">
      <c r="A1762" s="19">
        <v>43102</v>
      </c>
      <c r="B1762">
        <v>23.030000999999999</v>
      </c>
      <c r="C1762">
        <v>23.139999</v>
      </c>
      <c r="D1762">
        <v>22.309999000000001</v>
      </c>
      <c r="E1762">
        <v>22.33</v>
      </c>
      <c r="F1762">
        <v>22.33</v>
      </c>
      <c r="G1762">
        <v>945200</v>
      </c>
    </row>
    <row r="1763" spans="1:7" x14ac:dyDescent="0.25">
      <c r="A1763" s="19">
        <v>43103</v>
      </c>
      <c r="B1763">
        <v>22.07</v>
      </c>
      <c r="C1763">
        <v>22.07</v>
      </c>
      <c r="D1763">
        <v>21.790001</v>
      </c>
      <c r="E1763">
        <v>21.889999</v>
      </c>
      <c r="F1763">
        <v>21.889999</v>
      </c>
      <c r="G1763">
        <v>835400</v>
      </c>
    </row>
    <row r="1764" spans="1:7" x14ac:dyDescent="0.25">
      <c r="A1764" s="19">
        <v>43104</v>
      </c>
      <c r="B1764">
        <v>21.66</v>
      </c>
      <c r="C1764">
        <v>21.889999</v>
      </c>
      <c r="D1764">
        <v>21.57</v>
      </c>
      <c r="E1764">
        <v>21.82</v>
      </c>
      <c r="F1764">
        <v>21.82</v>
      </c>
      <c r="G1764">
        <v>852200</v>
      </c>
    </row>
    <row r="1765" spans="1:7" x14ac:dyDescent="0.25">
      <c r="A1765" s="19">
        <v>43105</v>
      </c>
      <c r="B1765">
        <v>21.77</v>
      </c>
      <c r="C1765">
        <v>21.93</v>
      </c>
      <c r="D1765">
        <v>21.75</v>
      </c>
      <c r="E1765">
        <v>21.83</v>
      </c>
      <c r="F1765">
        <v>21.83</v>
      </c>
      <c r="G1765">
        <v>773300</v>
      </c>
    </row>
    <row r="1766" spans="1:7" x14ac:dyDescent="0.25">
      <c r="A1766" s="19">
        <v>43108</v>
      </c>
      <c r="B1766">
        <v>21.77</v>
      </c>
      <c r="C1766">
        <v>21.860001</v>
      </c>
      <c r="D1766">
        <v>21.360001</v>
      </c>
      <c r="E1766">
        <v>21.549999</v>
      </c>
      <c r="F1766">
        <v>21.549999</v>
      </c>
      <c r="G1766">
        <v>694200</v>
      </c>
    </row>
    <row r="1767" spans="1:7" x14ac:dyDescent="0.25">
      <c r="A1767" s="19">
        <v>43109</v>
      </c>
      <c r="B1767">
        <v>21.41</v>
      </c>
      <c r="C1767">
        <v>21.790001</v>
      </c>
      <c r="D1767">
        <v>21.35</v>
      </c>
      <c r="E1767">
        <v>21.77</v>
      </c>
      <c r="F1767">
        <v>21.77</v>
      </c>
      <c r="G1767">
        <v>782500</v>
      </c>
    </row>
    <row r="1768" spans="1:7" x14ac:dyDescent="0.25">
      <c r="A1768" s="19">
        <v>43110</v>
      </c>
      <c r="B1768">
        <v>22.030000999999999</v>
      </c>
      <c r="C1768">
        <v>22.299999</v>
      </c>
      <c r="D1768">
        <v>21.440000999999999</v>
      </c>
      <c r="E1768">
        <v>21.559999000000001</v>
      </c>
      <c r="F1768">
        <v>21.559999000000001</v>
      </c>
      <c r="G1768">
        <v>1308000</v>
      </c>
    </row>
    <row r="1769" spans="1:7" x14ac:dyDescent="0.25">
      <c r="A1769" s="19">
        <v>43111</v>
      </c>
      <c r="B1769">
        <v>21.360001</v>
      </c>
      <c r="C1769">
        <v>21.5</v>
      </c>
      <c r="D1769">
        <v>21.24</v>
      </c>
      <c r="E1769">
        <v>21.43</v>
      </c>
      <c r="F1769">
        <v>21.43</v>
      </c>
      <c r="G1769">
        <v>666500</v>
      </c>
    </row>
    <row r="1770" spans="1:7" x14ac:dyDescent="0.25">
      <c r="A1770" s="19">
        <v>43112</v>
      </c>
      <c r="B1770">
        <v>21.34</v>
      </c>
      <c r="C1770">
        <v>21.52</v>
      </c>
      <c r="D1770">
        <v>21.280000999999999</v>
      </c>
      <c r="E1770">
        <v>21.440000999999999</v>
      </c>
      <c r="F1770">
        <v>21.440000999999999</v>
      </c>
      <c r="G1770">
        <v>909600</v>
      </c>
    </row>
    <row r="1771" spans="1:7" x14ac:dyDescent="0.25">
      <c r="A1771" s="19">
        <v>43116</v>
      </c>
      <c r="B1771">
        <v>21.58</v>
      </c>
      <c r="C1771">
        <v>22.99</v>
      </c>
      <c r="D1771">
        <v>21.530000999999999</v>
      </c>
      <c r="E1771">
        <v>22.76</v>
      </c>
      <c r="F1771">
        <v>22.76</v>
      </c>
      <c r="G1771">
        <v>2694400</v>
      </c>
    </row>
    <row r="1772" spans="1:7" x14ac:dyDescent="0.25">
      <c r="A1772" s="19">
        <v>43117</v>
      </c>
      <c r="B1772">
        <v>22.5</v>
      </c>
      <c r="C1772">
        <v>23.139999</v>
      </c>
      <c r="D1772">
        <v>21.780000999999999</v>
      </c>
      <c r="E1772">
        <v>22.23</v>
      </c>
      <c r="F1772">
        <v>22.23</v>
      </c>
      <c r="G1772">
        <v>2647000</v>
      </c>
    </row>
    <row r="1773" spans="1:7" x14ac:dyDescent="0.25">
      <c r="A1773" s="19">
        <v>43118</v>
      </c>
      <c r="B1773">
        <v>22.620000999999998</v>
      </c>
      <c r="C1773">
        <v>23.08</v>
      </c>
      <c r="D1773">
        <v>22</v>
      </c>
      <c r="E1773">
        <v>22.34</v>
      </c>
      <c r="F1773">
        <v>22.34</v>
      </c>
      <c r="G1773">
        <v>2669100</v>
      </c>
    </row>
    <row r="1774" spans="1:7" x14ac:dyDescent="0.25">
      <c r="A1774" s="19">
        <v>43119</v>
      </c>
      <c r="B1774">
        <v>22.280000999999999</v>
      </c>
      <c r="C1774">
        <v>22.709999</v>
      </c>
      <c r="D1774">
        <v>22.18</v>
      </c>
      <c r="E1774">
        <v>22.26</v>
      </c>
      <c r="F1774">
        <v>22.26</v>
      </c>
      <c r="G1774">
        <v>1443600</v>
      </c>
    </row>
    <row r="1775" spans="1:7" x14ac:dyDescent="0.25">
      <c r="A1775" s="19">
        <v>43122</v>
      </c>
      <c r="B1775">
        <v>22.42</v>
      </c>
      <c r="C1775">
        <v>22.42</v>
      </c>
      <c r="D1775">
        <v>21.6</v>
      </c>
      <c r="E1775">
        <v>21.790001</v>
      </c>
      <c r="F1775">
        <v>21.790001</v>
      </c>
      <c r="G1775">
        <v>1200100</v>
      </c>
    </row>
    <row r="1776" spans="1:7" x14ac:dyDescent="0.25">
      <c r="A1776" s="19">
        <v>43123</v>
      </c>
      <c r="B1776">
        <v>22.02</v>
      </c>
      <c r="C1776">
        <v>22.379999000000002</v>
      </c>
      <c r="D1776">
        <v>21.84</v>
      </c>
      <c r="E1776">
        <v>22.139999</v>
      </c>
      <c r="F1776">
        <v>22.139999</v>
      </c>
      <c r="G1776">
        <v>1631900</v>
      </c>
    </row>
    <row r="1777" spans="1:7" x14ac:dyDescent="0.25">
      <c r="A1777" s="19">
        <v>43124</v>
      </c>
      <c r="B1777">
        <v>22.27</v>
      </c>
      <c r="C1777">
        <v>23.309999000000001</v>
      </c>
      <c r="D1777">
        <v>22.25</v>
      </c>
      <c r="E1777">
        <v>22.719999000000001</v>
      </c>
      <c r="F1777">
        <v>22.719999000000001</v>
      </c>
      <c r="G1777">
        <v>2389600</v>
      </c>
    </row>
    <row r="1778" spans="1:7" x14ac:dyDescent="0.25">
      <c r="A1778" s="19">
        <v>43125</v>
      </c>
      <c r="B1778">
        <v>22.6</v>
      </c>
      <c r="C1778">
        <v>23.48</v>
      </c>
      <c r="D1778">
        <v>22.58</v>
      </c>
      <c r="E1778">
        <v>23.1</v>
      </c>
      <c r="F1778">
        <v>23.1</v>
      </c>
      <c r="G1778">
        <v>1778900</v>
      </c>
    </row>
    <row r="1779" spans="1:7" x14ac:dyDescent="0.25">
      <c r="A1779" s="19">
        <v>43126</v>
      </c>
      <c r="B1779">
        <v>22.879999000000002</v>
      </c>
      <c r="C1779">
        <v>23.24</v>
      </c>
      <c r="D1779">
        <v>22.82</v>
      </c>
      <c r="E1779">
        <v>22.93</v>
      </c>
      <c r="F1779">
        <v>22.93</v>
      </c>
      <c r="G1779">
        <v>1113000</v>
      </c>
    </row>
    <row r="1780" spans="1:7" x14ac:dyDescent="0.25">
      <c r="A1780" s="19">
        <v>43129</v>
      </c>
      <c r="B1780">
        <v>23.49</v>
      </c>
      <c r="C1780">
        <v>24.65</v>
      </c>
      <c r="D1780">
        <v>22.549999</v>
      </c>
      <c r="E1780">
        <v>24.6</v>
      </c>
      <c r="F1780">
        <v>24.6</v>
      </c>
      <c r="G1780">
        <v>1593900</v>
      </c>
    </row>
    <row r="1781" spans="1:7" x14ac:dyDescent="0.25">
      <c r="A1781" s="19">
        <v>43130</v>
      </c>
      <c r="B1781">
        <v>25.450001</v>
      </c>
      <c r="C1781">
        <v>26.530000999999999</v>
      </c>
      <c r="D1781">
        <v>25</v>
      </c>
      <c r="E1781">
        <v>25.379999000000002</v>
      </c>
      <c r="F1781">
        <v>25.379999000000002</v>
      </c>
      <c r="G1781">
        <v>4294600</v>
      </c>
    </row>
    <row r="1782" spans="1:7" x14ac:dyDescent="0.25">
      <c r="A1782" s="19">
        <v>43131</v>
      </c>
      <c r="B1782">
        <v>24.83</v>
      </c>
      <c r="C1782">
        <v>25.6</v>
      </c>
      <c r="D1782">
        <v>24.48</v>
      </c>
      <c r="E1782">
        <v>24.799999</v>
      </c>
      <c r="F1782">
        <v>24.799999</v>
      </c>
      <c r="G1782">
        <v>2325300</v>
      </c>
    </row>
    <row r="1783" spans="1:7" x14ac:dyDescent="0.25">
      <c r="A1783" s="19">
        <v>43132</v>
      </c>
      <c r="B1783">
        <v>25</v>
      </c>
      <c r="C1783">
        <v>25.24</v>
      </c>
      <c r="D1783">
        <v>23.25</v>
      </c>
      <c r="E1783">
        <v>24.040001</v>
      </c>
      <c r="F1783">
        <v>24.040001</v>
      </c>
      <c r="G1783">
        <v>3283500</v>
      </c>
    </row>
    <row r="1784" spans="1:7" x14ac:dyDescent="0.25">
      <c r="A1784" s="19">
        <v>43133</v>
      </c>
      <c r="B1784">
        <v>24.77</v>
      </c>
      <c r="C1784">
        <v>27.799999</v>
      </c>
      <c r="D1784">
        <v>24.77</v>
      </c>
      <c r="E1784">
        <v>27.309999000000001</v>
      </c>
      <c r="F1784">
        <v>27.309999000000001</v>
      </c>
      <c r="G1784">
        <v>7679900</v>
      </c>
    </row>
    <row r="1785" spans="1:7" x14ac:dyDescent="0.25">
      <c r="A1785" s="19">
        <v>43136</v>
      </c>
      <c r="B1785">
        <v>28.690000999999999</v>
      </c>
      <c r="C1785">
        <v>36.959999000000003</v>
      </c>
      <c r="D1785">
        <v>26.75</v>
      </c>
      <c r="E1785">
        <v>36.659999999999997</v>
      </c>
      <c r="F1785">
        <v>36.659999999999997</v>
      </c>
      <c r="G1785">
        <v>10085600</v>
      </c>
    </row>
    <row r="1786" spans="1:7" x14ac:dyDescent="0.25">
      <c r="A1786" s="19">
        <v>43137</v>
      </c>
      <c r="B1786">
        <v>45.080002</v>
      </c>
      <c r="C1786">
        <v>45.860000999999997</v>
      </c>
      <c r="D1786">
        <v>35</v>
      </c>
      <c r="E1786">
        <v>35.470001000000003</v>
      </c>
      <c r="F1786">
        <v>35.470001000000003</v>
      </c>
      <c r="G1786">
        <v>10172200</v>
      </c>
    </row>
    <row r="1787" spans="1:7" x14ac:dyDescent="0.25">
      <c r="A1787" s="19">
        <v>43138</v>
      </c>
      <c r="B1787">
        <v>37.240001999999997</v>
      </c>
      <c r="C1787">
        <v>37.599997999999999</v>
      </c>
      <c r="D1787">
        <v>33.689999</v>
      </c>
      <c r="E1787">
        <v>36.869999</v>
      </c>
      <c r="F1787">
        <v>36.869999</v>
      </c>
      <c r="G1787">
        <v>7595400</v>
      </c>
    </row>
    <row r="1788" spans="1:7" x14ac:dyDescent="0.25">
      <c r="A1788" s="19">
        <v>43139</v>
      </c>
      <c r="B1788">
        <v>37.229999999999997</v>
      </c>
      <c r="C1788">
        <v>45.860000999999997</v>
      </c>
      <c r="D1788">
        <v>37.080002</v>
      </c>
      <c r="E1788">
        <v>45.77</v>
      </c>
      <c r="F1788">
        <v>45.77</v>
      </c>
      <c r="G1788">
        <v>9097200</v>
      </c>
    </row>
    <row r="1789" spans="1:7" x14ac:dyDescent="0.25">
      <c r="A1789" s="19">
        <v>43140</v>
      </c>
      <c r="B1789">
        <v>41.91</v>
      </c>
      <c r="C1789">
        <v>46.84</v>
      </c>
      <c r="D1789">
        <v>40.299999</v>
      </c>
      <c r="E1789">
        <v>41.41</v>
      </c>
      <c r="F1789">
        <v>41.41</v>
      </c>
      <c r="G1789">
        <v>3579300</v>
      </c>
    </row>
    <row r="1790" spans="1:7" x14ac:dyDescent="0.25">
      <c r="A1790" s="19">
        <v>43143</v>
      </c>
      <c r="B1790">
        <v>39.990001999999997</v>
      </c>
      <c r="C1790">
        <v>42</v>
      </c>
      <c r="D1790">
        <v>39.009998000000003</v>
      </c>
      <c r="E1790">
        <v>39.68</v>
      </c>
      <c r="F1790">
        <v>39.68</v>
      </c>
      <c r="G1790">
        <v>3223200</v>
      </c>
    </row>
    <row r="1791" spans="1:7" x14ac:dyDescent="0.25">
      <c r="A1791" s="19">
        <v>43144</v>
      </c>
      <c r="B1791">
        <v>40.720001000000003</v>
      </c>
      <c r="C1791">
        <v>41.23</v>
      </c>
      <c r="D1791">
        <v>39.32</v>
      </c>
      <c r="E1791">
        <v>39.720001000000003</v>
      </c>
      <c r="F1791">
        <v>39.720001000000003</v>
      </c>
      <c r="G1791">
        <v>3723600</v>
      </c>
    </row>
    <row r="1792" spans="1:7" x14ac:dyDescent="0.25">
      <c r="A1792" s="19">
        <v>43145</v>
      </c>
      <c r="B1792">
        <v>39.490001999999997</v>
      </c>
      <c r="C1792">
        <v>39.700001</v>
      </c>
      <c r="D1792">
        <v>34.979999999999997</v>
      </c>
      <c r="E1792">
        <v>35.080002</v>
      </c>
      <c r="F1792">
        <v>35.080002</v>
      </c>
      <c r="G1792">
        <v>4533100</v>
      </c>
    </row>
    <row r="1793" spans="1:7" x14ac:dyDescent="0.25">
      <c r="A1793" s="19">
        <v>43146</v>
      </c>
      <c r="B1793">
        <v>33.950001</v>
      </c>
      <c r="C1793">
        <v>35.799999</v>
      </c>
      <c r="D1793">
        <v>33.82</v>
      </c>
      <c r="E1793">
        <v>34.400002000000001</v>
      </c>
      <c r="F1793">
        <v>34.400002000000001</v>
      </c>
      <c r="G1793">
        <v>2023100</v>
      </c>
    </row>
    <row r="1794" spans="1:7" x14ac:dyDescent="0.25">
      <c r="A1794" s="19">
        <v>43147</v>
      </c>
      <c r="B1794">
        <v>35.419998</v>
      </c>
      <c r="C1794">
        <v>35.560001</v>
      </c>
      <c r="D1794">
        <v>33.459999000000003</v>
      </c>
      <c r="E1794">
        <v>34.880001</v>
      </c>
      <c r="F1794">
        <v>34.880001</v>
      </c>
      <c r="G1794">
        <v>4038300</v>
      </c>
    </row>
    <row r="1795" spans="1:7" x14ac:dyDescent="0.25">
      <c r="A1795" s="19">
        <v>43151</v>
      </c>
      <c r="B1795">
        <v>36.110000999999997</v>
      </c>
      <c r="C1795">
        <v>37.310001</v>
      </c>
      <c r="D1795">
        <v>35.409999999999997</v>
      </c>
      <c r="E1795">
        <v>36.389999000000003</v>
      </c>
      <c r="F1795">
        <v>36.389999000000003</v>
      </c>
      <c r="G1795">
        <v>3059800</v>
      </c>
    </row>
    <row r="1796" spans="1:7" x14ac:dyDescent="0.25">
      <c r="A1796" s="19">
        <v>43152</v>
      </c>
      <c r="B1796">
        <v>35.909999999999997</v>
      </c>
      <c r="C1796">
        <v>37.049999</v>
      </c>
      <c r="D1796">
        <v>33.950001</v>
      </c>
      <c r="E1796">
        <v>36.869999</v>
      </c>
      <c r="F1796">
        <v>36.869999</v>
      </c>
      <c r="G1796">
        <v>3232400</v>
      </c>
    </row>
    <row r="1797" spans="1:7" x14ac:dyDescent="0.25">
      <c r="A1797" s="19">
        <v>43153</v>
      </c>
      <c r="B1797">
        <v>35.869999</v>
      </c>
      <c r="C1797">
        <v>37.040000999999997</v>
      </c>
      <c r="D1797">
        <v>35.310001</v>
      </c>
      <c r="E1797">
        <v>36.240001999999997</v>
      </c>
      <c r="F1797">
        <v>36.240001999999997</v>
      </c>
      <c r="G1797">
        <v>2443300</v>
      </c>
    </row>
    <row r="1798" spans="1:7" x14ac:dyDescent="0.25">
      <c r="A1798" s="19">
        <v>43154</v>
      </c>
      <c r="B1798">
        <v>35.409999999999997</v>
      </c>
      <c r="C1798">
        <v>35.669998</v>
      </c>
      <c r="D1798">
        <v>33.459999000000003</v>
      </c>
      <c r="E1798">
        <v>33.490001999999997</v>
      </c>
      <c r="F1798">
        <v>33.490001999999997</v>
      </c>
      <c r="G1798">
        <v>2167900</v>
      </c>
    </row>
    <row r="1799" spans="1:7" x14ac:dyDescent="0.25">
      <c r="A1799" s="19">
        <v>43157</v>
      </c>
      <c r="B1799">
        <v>32.630001</v>
      </c>
      <c r="C1799">
        <v>33.080002</v>
      </c>
      <c r="D1799">
        <v>32</v>
      </c>
      <c r="E1799">
        <v>32.099997999999999</v>
      </c>
      <c r="F1799">
        <v>32.099997999999999</v>
      </c>
      <c r="G1799">
        <v>1782800</v>
      </c>
    </row>
    <row r="1800" spans="1:7" x14ac:dyDescent="0.25">
      <c r="A1800" s="19">
        <v>43158</v>
      </c>
      <c r="B1800">
        <v>32.639999000000003</v>
      </c>
      <c r="C1800">
        <v>35.5</v>
      </c>
      <c r="D1800">
        <v>32.229999999999997</v>
      </c>
      <c r="E1800">
        <v>35.119999</v>
      </c>
      <c r="F1800">
        <v>35.119999</v>
      </c>
      <c r="G1800">
        <v>2751300</v>
      </c>
    </row>
    <row r="1801" spans="1:7" x14ac:dyDescent="0.25">
      <c r="A1801" s="19">
        <v>43159</v>
      </c>
      <c r="B1801">
        <v>34.110000999999997</v>
      </c>
      <c r="C1801">
        <v>36.759998000000003</v>
      </c>
      <c r="D1801">
        <v>34</v>
      </c>
      <c r="E1801">
        <v>36.689999</v>
      </c>
      <c r="F1801">
        <v>36.689999</v>
      </c>
      <c r="G1801">
        <v>2438900</v>
      </c>
    </row>
    <row r="1802" spans="1:7" x14ac:dyDescent="0.25">
      <c r="A1802" s="19">
        <v>43160</v>
      </c>
      <c r="B1802">
        <v>36.610000999999997</v>
      </c>
      <c r="C1802">
        <v>40.869999</v>
      </c>
      <c r="D1802">
        <v>36.279998999999997</v>
      </c>
      <c r="E1802">
        <v>39.18</v>
      </c>
      <c r="F1802">
        <v>39.18</v>
      </c>
      <c r="G1802">
        <v>4438600</v>
      </c>
    </row>
    <row r="1803" spans="1:7" x14ac:dyDescent="0.25">
      <c r="A1803" s="19">
        <v>43161</v>
      </c>
      <c r="B1803">
        <v>41.060001</v>
      </c>
      <c r="C1803">
        <v>41.959999000000003</v>
      </c>
      <c r="D1803">
        <v>37.25</v>
      </c>
      <c r="E1803">
        <v>37.619999</v>
      </c>
      <c r="F1803">
        <v>37.619999</v>
      </c>
      <c r="G1803">
        <v>3012200</v>
      </c>
    </row>
    <row r="1804" spans="1:7" x14ac:dyDescent="0.25">
      <c r="A1804" s="19">
        <v>43164</v>
      </c>
      <c r="B1804">
        <v>38.290000999999997</v>
      </c>
      <c r="C1804">
        <v>38.310001</v>
      </c>
      <c r="D1804">
        <v>35.599997999999999</v>
      </c>
      <c r="E1804">
        <v>35.869999</v>
      </c>
      <c r="F1804">
        <v>35.869999</v>
      </c>
      <c r="G1804">
        <v>2721600</v>
      </c>
    </row>
    <row r="1805" spans="1:7" x14ac:dyDescent="0.25">
      <c r="A1805" s="19">
        <v>43165</v>
      </c>
      <c r="B1805">
        <v>35.619999</v>
      </c>
      <c r="C1805">
        <v>37.419998</v>
      </c>
      <c r="D1805">
        <v>35.599997999999999</v>
      </c>
      <c r="E1805">
        <v>36.139999000000003</v>
      </c>
      <c r="F1805">
        <v>36.139999000000003</v>
      </c>
      <c r="G1805">
        <v>1886100</v>
      </c>
    </row>
    <row r="1806" spans="1:7" x14ac:dyDescent="0.25">
      <c r="A1806" s="19">
        <v>43166</v>
      </c>
      <c r="B1806">
        <v>37.630001</v>
      </c>
      <c r="C1806">
        <v>37.860000999999997</v>
      </c>
      <c r="D1806">
        <v>35.560001</v>
      </c>
      <c r="E1806">
        <v>35.729999999999997</v>
      </c>
      <c r="F1806">
        <v>35.729999999999997</v>
      </c>
      <c r="G1806">
        <v>2185100</v>
      </c>
    </row>
    <row r="1807" spans="1:7" x14ac:dyDescent="0.25">
      <c r="A1807" s="19">
        <v>43167</v>
      </c>
      <c r="B1807">
        <v>35.200001</v>
      </c>
      <c r="C1807">
        <v>35.610000999999997</v>
      </c>
      <c r="D1807">
        <v>34.380001</v>
      </c>
      <c r="E1807">
        <v>34.400002000000001</v>
      </c>
      <c r="F1807">
        <v>34.400002000000001</v>
      </c>
      <c r="G1807">
        <v>1248400</v>
      </c>
    </row>
    <row r="1808" spans="1:7" x14ac:dyDescent="0.25">
      <c r="A1808" s="19">
        <v>43168</v>
      </c>
      <c r="B1808">
        <v>33.900002000000001</v>
      </c>
      <c r="C1808">
        <v>33.900002000000001</v>
      </c>
      <c r="D1808">
        <v>31.66</v>
      </c>
      <c r="E1808">
        <v>31.67</v>
      </c>
      <c r="F1808">
        <v>31.67</v>
      </c>
      <c r="G1808">
        <v>1642600</v>
      </c>
    </row>
    <row r="1809" spans="1:7" x14ac:dyDescent="0.25">
      <c r="A1809" s="19">
        <v>43171</v>
      </c>
      <c r="B1809">
        <v>32.25</v>
      </c>
      <c r="C1809">
        <v>33.340000000000003</v>
      </c>
      <c r="D1809">
        <v>31.99</v>
      </c>
      <c r="E1809">
        <v>32.990001999999997</v>
      </c>
      <c r="F1809">
        <v>32.990001999999997</v>
      </c>
      <c r="G1809">
        <v>1316800</v>
      </c>
    </row>
    <row r="1810" spans="1:7" x14ac:dyDescent="0.25">
      <c r="A1810" s="19">
        <v>43172</v>
      </c>
      <c r="B1810">
        <v>32.409999999999997</v>
      </c>
      <c r="C1810">
        <v>34.159999999999997</v>
      </c>
      <c r="D1810">
        <v>32.119999</v>
      </c>
      <c r="E1810">
        <v>33.700001</v>
      </c>
      <c r="F1810">
        <v>33.700001</v>
      </c>
      <c r="G1810">
        <v>1579400</v>
      </c>
    </row>
    <row r="1811" spans="1:7" x14ac:dyDescent="0.25">
      <c r="A1811" s="19">
        <v>43173</v>
      </c>
      <c r="B1811">
        <v>33.159999999999997</v>
      </c>
      <c r="C1811">
        <v>34.919998</v>
      </c>
      <c r="D1811">
        <v>33.080002</v>
      </c>
      <c r="E1811">
        <v>34.369999</v>
      </c>
      <c r="F1811">
        <v>34.369999</v>
      </c>
      <c r="G1811">
        <v>1992700</v>
      </c>
    </row>
    <row r="1812" spans="1:7" x14ac:dyDescent="0.25">
      <c r="A1812" s="19">
        <v>43174</v>
      </c>
      <c r="B1812">
        <v>33.919998</v>
      </c>
      <c r="C1812">
        <v>34.720001000000003</v>
      </c>
      <c r="D1812">
        <v>33.009998000000003</v>
      </c>
      <c r="E1812">
        <v>33.310001</v>
      </c>
      <c r="F1812">
        <v>33.310001</v>
      </c>
      <c r="G1812">
        <v>1426100</v>
      </c>
    </row>
    <row r="1813" spans="1:7" x14ac:dyDescent="0.25">
      <c r="A1813" s="19">
        <v>43175</v>
      </c>
      <c r="B1813">
        <v>33.110000999999997</v>
      </c>
      <c r="C1813">
        <v>33.169998</v>
      </c>
      <c r="D1813">
        <v>31.99</v>
      </c>
      <c r="E1813">
        <v>32.770000000000003</v>
      </c>
      <c r="F1813">
        <v>32.770000000000003</v>
      </c>
      <c r="G1813">
        <v>1364100</v>
      </c>
    </row>
    <row r="1814" spans="1:7" x14ac:dyDescent="0.25">
      <c r="A1814" s="19">
        <v>43178</v>
      </c>
      <c r="B1814">
        <v>33.459999000000003</v>
      </c>
      <c r="C1814">
        <v>37.439999</v>
      </c>
      <c r="D1814">
        <v>33.400002000000001</v>
      </c>
      <c r="E1814">
        <v>35.82</v>
      </c>
      <c r="F1814">
        <v>35.82</v>
      </c>
      <c r="G1814">
        <v>3867300</v>
      </c>
    </row>
    <row r="1815" spans="1:7" x14ac:dyDescent="0.25">
      <c r="A1815" s="19">
        <v>43179</v>
      </c>
      <c r="B1815">
        <v>35.520000000000003</v>
      </c>
      <c r="C1815">
        <v>36.020000000000003</v>
      </c>
      <c r="D1815">
        <v>34.810001</v>
      </c>
      <c r="E1815">
        <v>35.07</v>
      </c>
      <c r="F1815">
        <v>35.07</v>
      </c>
      <c r="G1815">
        <v>1940400</v>
      </c>
    </row>
    <row r="1816" spans="1:7" x14ac:dyDescent="0.25">
      <c r="A1816" s="19">
        <v>43180</v>
      </c>
      <c r="B1816">
        <v>34.740001999999997</v>
      </c>
      <c r="C1816">
        <v>34.959999000000003</v>
      </c>
      <c r="D1816">
        <v>32.720001000000003</v>
      </c>
      <c r="E1816">
        <v>34.669998</v>
      </c>
      <c r="F1816">
        <v>34.669998</v>
      </c>
      <c r="G1816">
        <v>3296400</v>
      </c>
    </row>
    <row r="1817" spans="1:7" x14ac:dyDescent="0.25">
      <c r="A1817" s="19">
        <v>43181</v>
      </c>
      <c r="B1817">
        <v>36.799999</v>
      </c>
      <c r="C1817">
        <v>39.599997999999999</v>
      </c>
      <c r="D1817">
        <v>35.830002</v>
      </c>
      <c r="E1817">
        <v>39.189999</v>
      </c>
      <c r="F1817">
        <v>39.189999</v>
      </c>
      <c r="G1817">
        <v>4593400</v>
      </c>
    </row>
    <row r="1818" spans="1:7" x14ac:dyDescent="0.25">
      <c r="A1818" s="19">
        <v>43182</v>
      </c>
      <c r="B1818">
        <v>38.490001999999997</v>
      </c>
      <c r="C1818">
        <v>41.5</v>
      </c>
      <c r="D1818">
        <v>37.57</v>
      </c>
      <c r="E1818">
        <v>41.400002000000001</v>
      </c>
      <c r="F1818">
        <v>41.400002000000001</v>
      </c>
      <c r="G1818">
        <v>5050600</v>
      </c>
    </row>
    <row r="1819" spans="1:7" x14ac:dyDescent="0.25">
      <c r="A1819" s="19">
        <v>43185</v>
      </c>
      <c r="B1819">
        <v>38.520000000000003</v>
      </c>
      <c r="C1819">
        <v>40.93</v>
      </c>
      <c r="D1819">
        <v>38.189999</v>
      </c>
      <c r="E1819">
        <v>38.189999</v>
      </c>
      <c r="F1819">
        <v>38.189999</v>
      </c>
      <c r="G1819">
        <v>3481700</v>
      </c>
    </row>
    <row r="1820" spans="1:7" x14ac:dyDescent="0.25">
      <c r="A1820" s="19">
        <v>43186</v>
      </c>
      <c r="B1820">
        <v>38.299999</v>
      </c>
      <c r="C1820">
        <v>41.880001</v>
      </c>
      <c r="D1820">
        <v>38.279998999999997</v>
      </c>
      <c r="E1820">
        <v>41.25</v>
      </c>
      <c r="F1820">
        <v>41.25</v>
      </c>
      <c r="G1820">
        <v>3551100</v>
      </c>
    </row>
    <row r="1821" spans="1:7" x14ac:dyDescent="0.25">
      <c r="A1821" s="19">
        <v>43187</v>
      </c>
      <c r="B1821">
        <v>40.759998000000003</v>
      </c>
      <c r="C1821">
        <v>43.259998000000003</v>
      </c>
      <c r="D1821">
        <v>40.380001</v>
      </c>
      <c r="E1821">
        <v>42.150002000000001</v>
      </c>
      <c r="F1821">
        <v>42.150002000000001</v>
      </c>
      <c r="G1821">
        <v>4342900</v>
      </c>
    </row>
    <row r="1822" spans="1:7" x14ac:dyDescent="0.25">
      <c r="A1822" s="19">
        <v>43188</v>
      </c>
      <c r="B1822">
        <v>41.150002000000001</v>
      </c>
      <c r="C1822">
        <v>41.540000999999997</v>
      </c>
      <c r="D1822">
        <v>38.93</v>
      </c>
      <c r="E1822">
        <v>39.150002000000001</v>
      </c>
      <c r="F1822">
        <v>39.150002000000001</v>
      </c>
      <c r="G1822">
        <v>2675300</v>
      </c>
    </row>
    <row r="1823" spans="1:7" x14ac:dyDescent="0.25">
      <c r="A1823" s="19">
        <v>43192</v>
      </c>
      <c r="B1823">
        <v>40.279998999999997</v>
      </c>
      <c r="C1823">
        <v>44.509998000000003</v>
      </c>
      <c r="D1823">
        <v>39.860000999999997</v>
      </c>
      <c r="E1823">
        <v>42.869999</v>
      </c>
      <c r="F1823">
        <v>42.869999</v>
      </c>
      <c r="G1823">
        <v>4123000</v>
      </c>
    </row>
    <row r="1824" spans="1:7" x14ac:dyDescent="0.25">
      <c r="A1824" s="19">
        <v>43193</v>
      </c>
      <c r="B1824">
        <v>41.810001</v>
      </c>
      <c r="C1824">
        <v>42.950001</v>
      </c>
      <c r="D1824">
        <v>40.889999000000003</v>
      </c>
      <c r="E1824">
        <v>40.98</v>
      </c>
      <c r="F1824">
        <v>40.98</v>
      </c>
      <c r="G1824">
        <v>2782000</v>
      </c>
    </row>
    <row r="1825" spans="1:7" x14ac:dyDescent="0.25">
      <c r="A1825" s="19">
        <v>43194</v>
      </c>
      <c r="B1825">
        <v>44.139999000000003</v>
      </c>
      <c r="C1825">
        <v>44.189999</v>
      </c>
      <c r="D1825">
        <v>40.060001</v>
      </c>
      <c r="E1825">
        <v>40.310001</v>
      </c>
      <c r="F1825">
        <v>40.310001</v>
      </c>
      <c r="G1825">
        <v>3098100</v>
      </c>
    </row>
    <row r="1826" spans="1:7" x14ac:dyDescent="0.25">
      <c r="A1826" s="19">
        <v>43195</v>
      </c>
      <c r="B1826">
        <v>39.75</v>
      </c>
      <c r="C1826">
        <v>40.259998000000003</v>
      </c>
      <c r="D1826">
        <v>38.630001</v>
      </c>
      <c r="E1826">
        <v>38.810001</v>
      </c>
      <c r="F1826">
        <v>38.810001</v>
      </c>
      <c r="G1826">
        <v>1194300</v>
      </c>
    </row>
    <row r="1827" spans="1:7" x14ac:dyDescent="0.25">
      <c r="A1827" s="19">
        <v>43196</v>
      </c>
      <c r="B1827">
        <v>40.049999</v>
      </c>
      <c r="C1827">
        <v>42.91</v>
      </c>
      <c r="D1827">
        <v>39.049999</v>
      </c>
      <c r="E1827">
        <v>41.240001999999997</v>
      </c>
      <c r="F1827">
        <v>41.240001999999997</v>
      </c>
      <c r="G1827">
        <v>3216200</v>
      </c>
    </row>
    <row r="1828" spans="1:7" x14ac:dyDescent="0.25">
      <c r="A1828" s="19">
        <v>43199</v>
      </c>
      <c r="B1828">
        <v>40.520000000000003</v>
      </c>
      <c r="C1828">
        <v>41.509998000000003</v>
      </c>
      <c r="D1828">
        <v>39.950001</v>
      </c>
      <c r="E1828">
        <v>41.25</v>
      </c>
      <c r="F1828">
        <v>41.25</v>
      </c>
      <c r="G1828">
        <v>2109400</v>
      </c>
    </row>
    <row r="1829" spans="1:7" x14ac:dyDescent="0.25">
      <c r="A1829" s="19">
        <v>43200</v>
      </c>
      <c r="B1829">
        <v>39.979999999999997</v>
      </c>
      <c r="C1829">
        <v>41.279998999999997</v>
      </c>
      <c r="D1829">
        <v>39.810001</v>
      </c>
      <c r="E1829">
        <v>40.209999000000003</v>
      </c>
      <c r="F1829">
        <v>40.209999000000003</v>
      </c>
      <c r="G1829">
        <v>2578600</v>
      </c>
    </row>
    <row r="1830" spans="1:7" x14ac:dyDescent="0.25">
      <c r="A1830" s="19">
        <v>43201</v>
      </c>
      <c r="B1830">
        <v>41.259998000000003</v>
      </c>
      <c r="C1830">
        <v>41.279998999999997</v>
      </c>
      <c r="D1830">
        <v>40.049999</v>
      </c>
      <c r="E1830">
        <v>40.529998999999997</v>
      </c>
      <c r="F1830">
        <v>40.529998999999997</v>
      </c>
      <c r="G1830">
        <v>1609000</v>
      </c>
    </row>
    <row r="1831" spans="1:7" x14ac:dyDescent="0.25">
      <c r="A1831" s="19">
        <v>43202</v>
      </c>
      <c r="B1831">
        <v>39.790000999999997</v>
      </c>
      <c r="C1831">
        <v>39.93</v>
      </c>
      <c r="D1831">
        <v>38.580002</v>
      </c>
      <c r="E1831">
        <v>38.869999</v>
      </c>
      <c r="F1831">
        <v>38.869999</v>
      </c>
      <c r="G1831">
        <v>1635000</v>
      </c>
    </row>
    <row r="1832" spans="1:7" x14ac:dyDescent="0.25">
      <c r="A1832" s="19">
        <v>43203</v>
      </c>
      <c r="B1832">
        <v>37.909999999999997</v>
      </c>
      <c r="C1832">
        <v>38.57</v>
      </c>
      <c r="D1832">
        <v>37.18</v>
      </c>
      <c r="E1832">
        <v>37.439999</v>
      </c>
      <c r="F1832">
        <v>37.439999</v>
      </c>
      <c r="G1832">
        <v>1548100</v>
      </c>
    </row>
    <row r="1833" spans="1:7" x14ac:dyDescent="0.25">
      <c r="A1833" s="19">
        <v>43206</v>
      </c>
      <c r="B1833">
        <v>36.639999000000003</v>
      </c>
      <c r="C1833">
        <v>36.659999999999997</v>
      </c>
      <c r="D1833">
        <v>35.369999</v>
      </c>
      <c r="E1833">
        <v>35.560001</v>
      </c>
      <c r="F1833">
        <v>35.560001</v>
      </c>
      <c r="G1833">
        <v>1461600</v>
      </c>
    </row>
    <row r="1834" spans="1:7" x14ac:dyDescent="0.25">
      <c r="A1834" s="19">
        <v>43207</v>
      </c>
      <c r="B1834">
        <v>35.020000000000003</v>
      </c>
      <c r="C1834">
        <v>35.130001</v>
      </c>
      <c r="D1834">
        <v>32.880001</v>
      </c>
      <c r="E1834">
        <v>33.43</v>
      </c>
      <c r="F1834">
        <v>33.43</v>
      </c>
      <c r="G1834">
        <v>1749200</v>
      </c>
    </row>
    <row r="1835" spans="1:7" x14ac:dyDescent="0.25">
      <c r="A1835" s="19">
        <v>43208</v>
      </c>
      <c r="B1835">
        <v>34.119999</v>
      </c>
      <c r="C1835">
        <v>35.360000999999997</v>
      </c>
      <c r="D1835">
        <v>33.200001</v>
      </c>
      <c r="E1835">
        <v>33.549999</v>
      </c>
      <c r="F1835">
        <v>33.549999</v>
      </c>
      <c r="G1835">
        <v>1899800</v>
      </c>
    </row>
    <row r="1836" spans="1:7" x14ac:dyDescent="0.25">
      <c r="A1836" s="19">
        <v>43209</v>
      </c>
      <c r="B1836">
        <v>34.409999999999997</v>
      </c>
      <c r="C1836">
        <v>35.200001</v>
      </c>
      <c r="D1836">
        <v>33.68</v>
      </c>
      <c r="E1836">
        <v>34.060001</v>
      </c>
      <c r="F1836">
        <v>34.060001</v>
      </c>
      <c r="G1836">
        <v>1202500</v>
      </c>
    </row>
    <row r="1837" spans="1:7" x14ac:dyDescent="0.25">
      <c r="A1837" s="19">
        <v>43210</v>
      </c>
      <c r="B1837">
        <v>33.919998</v>
      </c>
      <c r="C1837">
        <v>35.450001</v>
      </c>
      <c r="D1837">
        <v>33.619999</v>
      </c>
      <c r="E1837">
        <v>35.060001</v>
      </c>
      <c r="F1837">
        <v>35.060001</v>
      </c>
      <c r="G1837">
        <v>1549800</v>
      </c>
    </row>
    <row r="1838" spans="1:7" x14ac:dyDescent="0.25">
      <c r="A1838" s="19">
        <v>43213</v>
      </c>
      <c r="B1838">
        <v>34.590000000000003</v>
      </c>
      <c r="C1838">
        <v>35.439999</v>
      </c>
      <c r="D1838">
        <v>33.860000999999997</v>
      </c>
      <c r="E1838">
        <v>34.669998</v>
      </c>
      <c r="F1838">
        <v>34.669998</v>
      </c>
      <c r="G1838">
        <v>973600</v>
      </c>
    </row>
    <row r="1839" spans="1:7" x14ac:dyDescent="0.25">
      <c r="A1839" s="19">
        <v>43214</v>
      </c>
      <c r="B1839">
        <v>33.869999</v>
      </c>
      <c r="C1839">
        <v>37.840000000000003</v>
      </c>
      <c r="D1839">
        <v>33.549999</v>
      </c>
      <c r="E1839">
        <v>36.490001999999997</v>
      </c>
      <c r="F1839">
        <v>36.490001999999997</v>
      </c>
      <c r="G1839">
        <v>2422400</v>
      </c>
    </row>
    <row r="1840" spans="1:7" x14ac:dyDescent="0.25">
      <c r="A1840" s="19">
        <v>43215</v>
      </c>
      <c r="B1840">
        <v>36.659999999999997</v>
      </c>
      <c r="C1840">
        <v>37.919998</v>
      </c>
      <c r="D1840">
        <v>36.529998999999997</v>
      </c>
      <c r="E1840">
        <v>36.770000000000003</v>
      </c>
      <c r="F1840">
        <v>36.770000000000003</v>
      </c>
      <c r="G1840">
        <v>1808400</v>
      </c>
    </row>
    <row r="1841" spans="1:7" x14ac:dyDescent="0.25">
      <c r="A1841" s="19">
        <v>43216</v>
      </c>
      <c r="B1841">
        <v>35.900002000000001</v>
      </c>
      <c r="C1841">
        <v>36.32</v>
      </c>
      <c r="D1841">
        <v>34.610000999999997</v>
      </c>
      <c r="E1841">
        <v>34.970001000000003</v>
      </c>
      <c r="F1841">
        <v>34.970001000000003</v>
      </c>
      <c r="G1841">
        <v>950800</v>
      </c>
    </row>
    <row r="1842" spans="1:7" x14ac:dyDescent="0.25">
      <c r="A1842" s="19">
        <v>43217</v>
      </c>
      <c r="B1842">
        <v>34.5</v>
      </c>
      <c r="C1842">
        <v>35.590000000000003</v>
      </c>
      <c r="D1842">
        <v>34.130001</v>
      </c>
      <c r="E1842">
        <v>34.290000999999997</v>
      </c>
      <c r="F1842">
        <v>34.290000999999997</v>
      </c>
      <c r="G1842">
        <v>1397900</v>
      </c>
    </row>
    <row r="1843" spans="1:7" x14ac:dyDescent="0.25">
      <c r="A1843" s="19">
        <v>43220</v>
      </c>
      <c r="B1843">
        <v>33.919998</v>
      </c>
      <c r="C1843">
        <v>34.509998000000003</v>
      </c>
      <c r="D1843">
        <v>33.310001</v>
      </c>
      <c r="E1843">
        <v>34.330002</v>
      </c>
      <c r="F1843">
        <v>34.330002</v>
      </c>
      <c r="G1843">
        <v>1256700</v>
      </c>
    </row>
    <row r="1844" spans="1:7" x14ac:dyDescent="0.25">
      <c r="A1844" s="19">
        <v>43221</v>
      </c>
      <c r="B1844">
        <v>34.630001</v>
      </c>
      <c r="C1844">
        <v>35.049999</v>
      </c>
      <c r="D1844">
        <v>33.729999999999997</v>
      </c>
      <c r="E1844">
        <v>33.830002</v>
      </c>
      <c r="F1844">
        <v>33.830002</v>
      </c>
      <c r="G1844">
        <v>1204900</v>
      </c>
    </row>
    <row r="1845" spans="1:7" x14ac:dyDescent="0.25">
      <c r="A1845" s="19">
        <v>43222</v>
      </c>
      <c r="B1845">
        <v>33.68</v>
      </c>
      <c r="C1845">
        <v>33.759998000000003</v>
      </c>
      <c r="D1845">
        <v>32.619999</v>
      </c>
      <c r="E1845">
        <v>33.610000999999997</v>
      </c>
      <c r="F1845">
        <v>33.610000999999997</v>
      </c>
      <c r="G1845">
        <v>970600</v>
      </c>
    </row>
    <row r="1846" spans="1:7" x14ac:dyDescent="0.25">
      <c r="A1846" s="19">
        <v>43223</v>
      </c>
      <c r="B1846">
        <v>34.299999</v>
      </c>
      <c r="C1846">
        <v>36.32</v>
      </c>
      <c r="D1846">
        <v>33.939999</v>
      </c>
      <c r="E1846">
        <v>34.270000000000003</v>
      </c>
      <c r="F1846">
        <v>34.270000000000003</v>
      </c>
      <c r="G1846">
        <v>1650500</v>
      </c>
    </row>
    <row r="1847" spans="1:7" x14ac:dyDescent="0.25">
      <c r="A1847" s="19">
        <v>43224</v>
      </c>
      <c r="B1847">
        <v>34.720001000000003</v>
      </c>
      <c r="C1847">
        <v>35.040000999999997</v>
      </c>
      <c r="D1847">
        <v>33.029998999999997</v>
      </c>
      <c r="E1847">
        <v>33.200001</v>
      </c>
      <c r="F1847">
        <v>33.200001</v>
      </c>
      <c r="G1847">
        <v>913800</v>
      </c>
    </row>
    <row r="1848" spans="1:7" x14ac:dyDescent="0.25">
      <c r="A1848" s="19">
        <v>43227</v>
      </c>
      <c r="B1848">
        <v>33.020000000000003</v>
      </c>
      <c r="C1848">
        <v>33.349997999999999</v>
      </c>
      <c r="D1848">
        <v>32.639999000000003</v>
      </c>
      <c r="E1848">
        <v>32.990001999999997</v>
      </c>
      <c r="F1848">
        <v>32.990001999999997</v>
      </c>
      <c r="G1848">
        <v>677300</v>
      </c>
    </row>
    <row r="1849" spans="1:7" x14ac:dyDescent="0.25">
      <c r="A1849" s="19">
        <v>43228</v>
      </c>
      <c r="B1849">
        <v>33.270000000000003</v>
      </c>
      <c r="C1849">
        <v>33.560001</v>
      </c>
      <c r="D1849">
        <v>32.790000999999997</v>
      </c>
      <c r="E1849">
        <v>32.889999000000003</v>
      </c>
      <c r="F1849">
        <v>32.889999000000003</v>
      </c>
      <c r="G1849">
        <v>864900</v>
      </c>
    </row>
    <row r="1850" spans="1:7" x14ac:dyDescent="0.25">
      <c r="A1850" s="19">
        <v>43229</v>
      </c>
      <c r="B1850">
        <v>32.610000999999997</v>
      </c>
      <c r="C1850">
        <v>32.740001999999997</v>
      </c>
      <c r="D1850">
        <v>31.52</v>
      </c>
      <c r="E1850">
        <v>31.52</v>
      </c>
      <c r="F1850">
        <v>31.52</v>
      </c>
      <c r="G1850">
        <v>1073200</v>
      </c>
    </row>
    <row r="1851" spans="1:7" x14ac:dyDescent="0.25">
      <c r="A1851" s="19">
        <v>43230</v>
      </c>
      <c r="B1851">
        <v>31.33</v>
      </c>
      <c r="C1851">
        <v>31.33</v>
      </c>
      <c r="D1851">
        <v>29.870000999999998</v>
      </c>
      <c r="E1851">
        <v>30.110001</v>
      </c>
      <c r="F1851">
        <v>30.110001</v>
      </c>
      <c r="G1851">
        <v>880000</v>
      </c>
    </row>
    <row r="1852" spans="1:7" x14ac:dyDescent="0.25">
      <c r="A1852" s="19">
        <v>43231</v>
      </c>
      <c r="B1852">
        <v>30.120000999999998</v>
      </c>
      <c r="C1852">
        <v>30.42</v>
      </c>
      <c r="D1852">
        <v>29.59</v>
      </c>
      <c r="E1852">
        <v>29.620000999999998</v>
      </c>
      <c r="F1852">
        <v>29.620000999999998</v>
      </c>
      <c r="G1852">
        <v>1018900</v>
      </c>
    </row>
    <row r="1853" spans="1:7" x14ac:dyDescent="0.25">
      <c r="A1853" s="19">
        <v>43234</v>
      </c>
      <c r="B1853">
        <v>29.27</v>
      </c>
      <c r="C1853">
        <v>29.34</v>
      </c>
      <c r="D1853">
        <v>28.52</v>
      </c>
      <c r="E1853">
        <v>28.639999</v>
      </c>
      <c r="F1853">
        <v>28.639999</v>
      </c>
      <c r="G1853">
        <v>1212700</v>
      </c>
    </row>
    <row r="1854" spans="1:7" x14ac:dyDescent="0.25">
      <c r="A1854" s="19">
        <v>43235</v>
      </c>
      <c r="B1854">
        <v>29.799999</v>
      </c>
      <c r="C1854">
        <v>31.110001</v>
      </c>
      <c r="D1854">
        <v>29.700001</v>
      </c>
      <c r="E1854">
        <v>30.67</v>
      </c>
      <c r="F1854">
        <v>30.67</v>
      </c>
      <c r="G1854">
        <v>1970800</v>
      </c>
    </row>
    <row r="1855" spans="1:7" x14ac:dyDescent="0.25">
      <c r="A1855" s="19">
        <v>43236</v>
      </c>
      <c r="B1855">
        <v>30.200001</v>
      </c>
      <c r="C1855">
        <v>30.23</v>
      </c>
      <c r="D1855">
        <v>29.389999</v>
      </c>
      <c r="E1855">
        <v>29.57</v>
      </c>
      <c r="F1855">
        <v>29.57</v>
      </c>
      <c r="G1855">
        <v>1115800</v>
      </c>
    </row>
    <row r="1856" spans="1:7" x14ac:dyDescent="0.25">
      <c r="A1856" s="19">
        <v>43237</v>
      </c>
      <c r="B1856">
        <v>29.459999</v>
      </c>
      <c r="C1856">
        <v>29.83</v>
      </c>
      <c r="D1856">
        <v>28.719999000000001</v>
      </c>
      <c r="E1856">
        <v>28.809999000000001</v>
      </c>
      <c r="F1856">
        <v>28.809999000000001</v>
      </c>
      <c r="G1856">
        <v>1097400</v>
      </c>
    </row>
    <row r="1857" spans="1:7" x14ac:dyDescent="0.25">
      <c r="A1857" s="19">
        <v>43238</v>
      </c>
      <c r="B1857">
        <v>29.15</v>
      </c>
      <c r="C1857">
        <v>29.68</v>
      </c>
      <c r="D1857">
        <v>28.92</v>
      </c>
      <c r="E1857">
        <v>29.190000999999999</v>
      </c>
      <c r="F1857">
        <v>29.190000999999999</v>
      </c>
      <c r="G1857">
        <v>993300</v>
      </c>
    </row>
    <row r="1858" spans="1:7" x14ac:dyDescent="0.25">
      <c r="A1858" s="19">
        <v>43241</v>
      </c>
      <c r="B1858">
        <v>28.110001</v>
      </c>
      <c r="C1858">
        <v>28.58</v>
      </c>
      <c r="D1858">
        <v>27.65</v>
      </c>
      <c r="E1858">
        <v>28.27</v>
      </c>
      <c r="F1858">
        <v>28.27</v>
      </c>
      <c r="G1858">
        <v>1168700</v>
      </c>
    </row>
    <row r="1859" spans="1:7" x14ac:dyDescent="0.25">
      <c r="A1859" s="19">
        <v>43242</v>
      </c>
      <c r="B1859">
        <v>28.01</v>
      </c>
      <c r="C1859">
        <v>28.66</v>
      </c>
      <c r="D1859">
        <v>27.92</v>
      </c>
      <c r="E1859">
        <v>28.610001</v>
      </c>
      <c r="F1859">
        <v>28.610001</v>
      </c>
      <c r="G1859">
        <v>888600</v>
      </c>
    </row>
    <row r="1860" spans="1:7" x14ac:dyDescent="0.25">
      <c r="A1860" s="19">
        <v>43243</v>
      </c>
      <c r="B1860">
        <v>29.450001</v>
      </c>
      <c r="C1860">
        <v>29.85</v>
      </c>
      <c r="D1860">
        <v>27.950001</v>
      </c>
      <c r="E1860">
        <v>28.09</v>
      </c>
      <c r="F1860">
        <v>28.09</v>
      </c>
      <c r="G1860">
        <v>1046200</v>
      </c>
    </row>
    <row r="1861" spans="1:7" x14ac:dyDescent="0.25">
      <c r="A1861" s="19">
        <v>43244</v>
      </c>
      <c r="B1861">
        <v>28.200001</v>
      </c>
      <c r="C1861">
        <v>29.440000999999999</v>
      </c>
      <c r="D1861">
        <v>27.799999</v>
      </c>
      <c r="E1861">
        <v>27.93</v>
      </c>
      <c r="F1861">
        <v>27.93</v>
      </c>
      <c r="G1861">
        <v>1710900</v>
      </c>
    </row>
    <row r="1862" spans="1:7" x14ac:dyDescent="0.25">
      <c r="A1862" s="19">
        <v>43245</v>
      </c>
      <c r="B1862">
        <v>28.360001</v>
      </c>
      <c r="C1862">
        <v>28.549999</v>
      </c>
      <c r="D1862">
        <v>27.75</v>
      </c>
      <c r="E1862">
        <v>28.290001</v>
      </c>
      <c r="F1862">
        <v>28.290001</v>
      </c>
      <c r="G1862">
        <v>1017800</v>
      </c>
    </row>
    <row r="1863" spans="1:7" x14ac:dyDescent="0.25">
      <c r="A1863" s="19">
        <v>43249</v>
      </c>
      <c r="B1863">
        <v>29.6</v>
      </c>
      <c r="C1863">
        <v>32.659999999999997</v>
      </c>
      <c r="D1863">
        <v>28.98</v>
      </c>
      <c r="E1863">
        <v>31.709999</v>
      </c>
      <c r="F1863">
        <v>31.709999</v>
      </c>
      <c r="G1863">
        <v>3049600</v>
      </c>
    </row>
    <row r="1864" spans="1:7" x14ac:dyDescent="0.25">
      <c r="A1864" s="19">
        <v>43250</v>
      </c>
      <c r="B1864">
        <v>30.85</v>
      </c>
      <c r="C1864">
        <v>30.950001</v>
      </c>
      <c r="D1864">
        <v>29.799999</v>
      </c>
      <c r="E1864">
        <v>30.16</v>
      </c>
      <c r="F1864">
        <v>30.16</v>
      </c>
      <c r="G1864">
        <v>1272600</v>
      </c>
    </row>
    <row r="1865" spans="1:7" x14ac:dyDescent="0.25">
      <c r="A1865" s="19">
        <v>43251</v>
      </c>
      <c r="B1865">
        <v>30.389999</v>
      </c>
      <c r="C1865">
        <v>31.34</v>
      </c>
      <c r="D1865">
        <v>30.07</v>
      </c>
      <c r="E1865">
        <v>30.559999000000001</v>
      </c>
      <c r="F1865">
        <v>30.559999000000001</v>
      </c>
      <c r="G1865">
        <v>1899400</v>
      </c>
    </row>
    <row r="1866" spans="1:7" x14ac:dyDescent="0.25">
      <c r="A1866" s="19">
        <v>43252</v>
      </c>
      <c r="B1866">
        <v>29.299999</v>
      </c>
      <c r="C1866">
        <v>29.389999</v>
      </c>
      <c r="D1866">
        <v>28.790001</v>
      </c>
      <c r="E1866">
        <v>29.280000999999999</v>
      </c>
      <c r="F1866">
        <v>29.280000999999999</v>
      </c>
      <c r="G1866">
        <v>1442100</v>
      </c>
    </row>
    <row r="1867" spans="1:7" x14ac:dyDescent="0.25">
      <c r="A1867" s="19">
        <v>43255</v>
      </c>
      <c r="B1867">
        <v>28.620000999999998</v>
      </c>
      <c r="C1867">
        <v>28.719999000000001</v>
      </c>
      <c r="D1867">
        <v>27.99</v>
      </c>
      <c r="E1867">
        <v>28.049999</v>
      </c>
      <c r="F1867">
        <v>28.049999</v>
      </c>
      <c r="G1867">
        <v>822700</v>
      </c>
    </row>
    <row r="1868" spans="1:7" x14ac:dyDescent="0.25">
      <c r="A1868" s="19">
        <v>43256</v>
      </c>
      <c r="B1868">
        <v>28.040001</v>
      </c>
      <c r="C1868">
        <v>28.35</v>
      </c>
      <c r="D1868">
        <v>27.65</v>
      </c>
      <c r="E1868">
        <v>27.74</v>
      </c>
      <c r="F1868">
        <v>27.74</v>
      </c>
      <c r="G1868">
        <v>825700</v>
      </c>
    </row>
    <row r="1869" spans="1:7" x14ac:dyDescent="0.25">
      <c r="A1869" s="19">
        <v>43257</v>
      </c>
      <c r="B1869">
        <v>27.5</v>
      </c>
      <c r="C1869">
        <v>27.6</v>
      </c>
      <c r="D1869">
        <v>26.639999</v>
      </c>
      <c r="E1869">
        <v>26.68</v>
      </c>
      <c r="F1869">
        <v>26.68</v>
      </c>
      <c r="G1869">
        <v>1012900</v>
      </c>
    </row>
    <row r="1870" spans="1:7" x14ac:dyDescent="0.25">
      <c r="A1870" s="19">
        <v>43258</v>
      </c>
      <c r="B1870">
        <v>26.540001</v>
      </c>
      <c r="C1870">
        <v>28</v>
      </c>
      <c r="D1870">
        <v>26.5</v>
      </c>
      <c r="E1870">
        <v>27.07</v>
      </c>
      <c r="F1870">
        <v>27.07</v>
      </c>
      <c r="G1870">
        <v>1565900</v>
      </c>
    </row>
    <row r="1871" spans="1:7" x14ac:dyDescent="0.25">
      <c r="A1871" s="19">
        <v>43259</v>
      </c>
      <c r="B1871">
        <v>27.610001</v>
      </c>
      <c r="C1871">
        <v>27.700001</v>
      </c>
      <c r="D1871">
        <v>26.76</v>
      </c>
      <c r="E1871">
        <v>26.889999</v>
      </c>
      <c r="F1871">
        <v>26.889999</v>
      </c>
      <c r="G1871">
        <v>1202100</v>
      </c>
    </row>
    <row r="1872" spans="1:7" x14ac:dyDescent="0.25">
      <c r="A1872" s="19">
        <v>43262</v>
      </c>
      <c r="B1872">
        <v>26.959999</v>
      </c>
      <c r="C1872">
        <v>27.049999</v>
      </c>
      <c r="D1872">
        <v>26.35</v>
      </c>
      <c r="E1872">
        <v>26.52</v>
      </c>
      <c r="F1872">
        <v>26.52</v>
      </c>
      <c r="G1872">
        <v>1152300</v>
      </c>
    </row>
    <row r="1873" spans="1:7" x14ac:dyDescent="0.25">
      <c r="A1873" s="19">
        <v>43263</v>
      </c>
      <c r="B1873">
        <v>26.299999</v>
      </c>
      <c r="C1873">
        <v>26.76</v>
      </c>
      <c r="D1873">
        <v>26.15</v>
      </c>
      <c r="E1873">
        <v>26.4</v>
      </c>
      <c r="F1873">
        <v>26.4</v>
      </c>
      <c r="G1873">
        <v>681800</v>
      </c>
    </row>
    <row r="1874" spans="1:7" x14ac:dyDescent="0.25">
      <c r="A1874" s="19">
        <v>43264</v>
      </c>
      <c r="B1874">
        <v>26.07</v>
      </c>
      <c r="C1874">
        <v>26.780000999999999</v>
      </c>
      <c r="D1874">
        <v>25.969999000000001</v>
      </c>
      <c r="E1874">
        <v>26.75</v>
      </c>
      <c r="F1874">
        <v>26.75</v>
      </c>
      <c r="G1874">
        <v>939300</v>
      </c>
    </row>
    <row r="1875" spans="1:7" x14ac:dyDescent="0.25">
      <c r="A1875" s="19">
        <v>43265</v>
      </c>
      <c r="B1875">
        <v>25.99</v>
      </c>
      <c r="C1875">
        <v>26.27</v>
      </c>
      <c r="D1875">
        <v>25.540001</v>
      </c>
      <c r="E1875">
        <v>25.9</v>
      </c>
      <c r="F1875">
        <v>25.9</v>
      </c>
      <c r="G1875">
        <v>1482800</v>
      </c>
    </row>
    <row r="1876" spans="1:7" x14ac:dyDescent="0.25">
      <c r="A1876" s="19">
        <v>43266</v>
      </c>
      <c r="B1876">
        <v>26.379999000000002</v>
      </c>
      <c r="C1876">
        <v>26.85</v>
      </c>
      <c r="D1876">
        <v>26.02</v>
      </c>
      <c r="E1876">
        <v>26.120000999999998</v>
      </c>
      <c r="F1876">
        <v>26.120000999999998</v>
      </c>
      <c r="G1876">
        <v>1315100</v>
      </c>
    </row>
    <row r="1877" spans="1:7" x14ac:dyDescent="0.25">
      <c r="A1877" s="19">
        <v>43269</v>
      </c>
      <c r="B1877">
        <v>26.879999000000002</v>
      </c>
      <c r="C1877">
        <v>27.26</v>
      </c>
      <c r="D1877">
        <v>25.74</v>
      </c>
      <c r="E1877">
        <v>25.790001</v>
      </c>
      <c r="F1877">
        <v>25.790001</v>
      </c>
      <c r="G1877">
        <v>1227500</v>
      </c>
    </row>
    <row r="1878" spans="1:7" x14ac:dyDescent="0.25">
      <c r="A1878" s="19">
        <v>43270</v>
      </c>
      <c r="B1878">
        <v>27.52</v>
      </c>
      <c r="C1878">
        <v>27.99</v>
      </c>
      <c r="D1878">
        <v>26.780000999999999</v>
      </c>
      <c r="E1878">
        <v>27.040001</v>
      </c>
      <c r="F1878">
        <v>27.040001</v>
      </c>
      <c r="G1878">
        <v>2040300</v>
      </c>
    </row>
    <row r="1879" spans="1:7" x14ac:dyDescent="0.25">
      <c r="A1879" s="19">
        <v>43271</v>
      </c>
      <c r="B1879">
        <v>26.5</v>
      </c>
      <c r="C1879">
        <v>26.57</v>
      </c>
      <c r="D1879">
        <v>26.129999000000002</v>
      </c>
      <c r="E1879">
        <v>26.440000999999999</v>
      </c>
      <c r="F1879">
        <v>26.440000999999999</v>
      </c>
      <c r="G1879">
        <v>1117200</v>
      </c>
    </row>
    <row r="1880" spans="1:7" x14ac:dyDescent="0.25">
      <c r="A1880" s="19">
        <v>43272</v>
      </c>
      <c r="B1880">
        <v>26.6</v>
      </c>
      <c r="C1880">
        <v>28.74</v>
      </c>
      <c r="D1880">
        <v>26.58</v>
      </c>
      <c r="E1880">
        <v>28.18</v>
      </c>
      <c r="F1880">
        <v>28.18</v>
      </c>
      <c r="G1880">
        <v>2124200</v>
      </c>
    </row>
    <row r="1881" spans="1:7" x14ac:dyDescent="0.25">
      <c r="A1881" s="19">
        <v>43273</v>
      </c>
      <c r="B1881">
        <v>27.25</v>
      </c>
      <c r="C1881">
        <v>27.690000999999999</v>
      </c>
      <c r="D1881">
        <v>27</v>
      </c>
      <c r="E1881">
        <v>27.42</v>
      </c>
      <c r="F1881">
        <v>27.42</v>
      </c>
      <c r="G1881">
        <v>1050700</v>
      </c>
    </row>
    <row r="1882" spans="1:7" x14ac:dyDescent="0.25">
      <c r="A1882" s="19">
        <v>43276</v>
      </c>
      <c r="B1882">
        <v>28.23</v>
      </c>
      <c r="C1882">
        <v>32.790000999999997</v>
      </c>
      <c r="D1882">
        <v>28.23</v>
      </c>
      <c r="E1882">
        <v>31.42</v>
      </c>
      <c r="F1882">
        <v>31.42</v>
      </c>
      <c r="G1882">
        <v>3728800</v>
      </c>
    </row>
    <row r="1883" spans="1:7" x14ac:dyDescent="0.25">
      <c r="A1883" s="19">
        <v>43277</v>
      </c>
      <c r="B1883">
        <v>30.139999</v>
      </c>
      <c r="C1883">
        <v>31.24</v>
      </c>
      <c r="D1883">
        <v>29.49</v>
      </c>
      <c r="E1883">
        <v>30.129999000000002</v>
      </c>
      <c r="F1883">
        <v>30.129999000000002</v>
      </c>
      <c r="G1883">
        <v>1819600</v>
      </c>
    </row>
    <row r="1884" spans="1:7" x14ac:dyDescent="0.25">
      <c r="A1884" s="19">
        <v>43278</v>
      </c>
      <c r="B1884">
        <v>29.83</v>
      </c>
      <c r="C1884">
        <v>32.529998999999997</v>
      </c>
      <c r="D1884">
        <v>29.059999000000001</v>
      </c>
      <c r="E1884">
        <v>31.85</v>
      </c>
      <c r="F1884">
        <v>31.85</v>
      </c>
      <c r="G1884">
        <v>2535800</v>
      </c>
    </row>
    <row r="1885" spans="1:7" x14ac:dyDescent="0.25">
      <c r="A1885" s="19">
        <v>43279</v>
      </c>
      <c r="B1885">
        <v>32.07</v>
      </c>
      <c r="C1885">
        <v>33.419998</v>
      </c>
      <c r="D1885">
        <v>30.92</v>
      </c>
      <c r="E1885">
        <v>31.370000999999998</v>
      </c>
      <c r="F1885">
        <v>31.370000999999998</v>
      </c>
      <c r="G1885">
        <v>2433700</v>
      </c>
    </row>
    <row r="1886" spans="1:7" x14ac:dyDescent="0.25">
      <c r="A1886" s="19">
        <v>43280</v>
      </c>
      <c r="B1886">
        <v>30.280000999999999</v>
      </c>
      <c r="C1886">
        <v>30.57</v>
      </c>
      <c r="D1886">
        <v>29.51</v>
      </c>
      <c r="E1886">
        <v>30.52</v>
      </c>
      <c r="F1886">
        <v>30.52</v>
      </c>
      <c r="G1886">
        <v>1856000</v>
      </c>
    </row>
    <row r="1887" spans="1:7" x14ac:dyDescent="0.25">
      <c r="A1887" s="19">
        <v>43283</v>
      </c>
      <c r="B1887">
        <v>32</v>
      </c>
      <c r="C1887">
        <v>32.360000999999997</v>
      </c>
      <c r="D1887">
        <v>30.549999</v>
      </c>
      <c r="E1887">
        <v>30.67</v>
      </c>
      <c r="F1887">
        <v>30.67</v>
      </c>
      <c r="G1887">
        <v>1488100</v>
      </c>
    </row>
    <row r="1888" spans="1:7" x14ac:dyDescent="0.25">
      <c r="A1888" s="19">
        <v>43284</v>
      </c>
      <c r="B1888">
        <v>29.93</v>
      </c>
      <c r="C1888">
        <v>31.16</v>
      </c>
      <c r="D1888">
        <v>29.690000999999999</v>
      </c>
      <c r="E1888">
        <v>30.91</v>
      </c>
      <c r="F1888">
        <v>30.91</v>
      </c>
      <c r="G1888">
        <v>1017200</v>
      </c>
    </row>
    <row r="1889" spans="1:7" x14ac:dyDescent="0.25">
      <c r="A1889" s="19">
        <v>43286</v>
      </c>
      <c r="B1889">
        <v>30.08</v>
      </c>
      <c r="C1889">
        <v>30.889999</v>
      </c>
      <c r="D1889">
        <v>29.74</v>
      </c>
      <c r="E1889">
        <v>29.77</v>
      </c>
      <c r="F1889">
        <v>29.77</v>
      </c>
      <c r="G1889">
        <v>1712000</v>
      </c>
    </row>
    <row r="1890" spans="1:7" x14ac:dyDescent="0.25">
      <c r="A1890" s="19">
        <v>43287</v>
      </c>
      <c r="B1890">
        <v>29.790001</v>
      </c>
      <c r="C1890">
        <v>29.84</v>
      </c>
      <c r="D1890">
        <v>28.16</v>
      </c>
      <c r="E1890">
        <v>28.280000999999999</v>
      </c>
      <c r="F1890">
        <v>28.280000999999999</v>
      </c>
      <c r="G1890">
        <v>1857300</v>
      </c>
    </row>
    <row r="1891" spans="1:7" x14ac:dyDescent="0.25">
      <c r="A1891" s="19">
        <v>43290</v>
      </c>
      <c r="B1891">
        <v>27.51</v>
      </c>
      <c r="C1891">
        <v>27.530000999999999</v>
      </c>
      <c r="D1891">
        <v>26.59</v>
      </c>
      <c r="E1891">
        <v>26.76</v>
      </c>
      <c r="F1891">
        <v>26.76</v>
      </c>
      <c r="G1891">
        <v>2142800</v>
      </c>
    </row>
    <row r="1892" spans="1:7" x14ac:dyDescent="0.25">
      <c r="A1892" s="19">
        <v>43291</v>
      </c>
      <c r="B1892">
        <v>26.530000999999999</v>
      </c>
      <c r="C1892">
        <v>27.040001</v>
      </c>
      <c r="D1892">
        <v>26.190000999999999</v>
      </c>
      <c r="E1892">
        <v>26.26</v>
      </c>
      <c r="F1892">
        <v>26.26</v>
      </c>
      <c r="G1892">
        <v>2476400</v>
      </c>
    </row>
    <row r="1893" spans="1:7" x14ac:dyDescent="0.25">
      <c r="A1893" s="19">
        <v>43292</v>
      </c>
      <c r="B1893">
        <v>27.540001</v>
      </c>
      <c r="C1893">
        <v>27.620000999999998</v>
      </c>
      <c r="D1893">
        <v>26.75</v>
      </c>
      <c r="E1893">
        <v>27.139999</v>
      </c>
      <c r="F1893">
        <v>27.139999</v>
      </c>
      <c r="G1893">
        <v>1987200</v>
      </c>
    </row>
    <row r="1894" spans="1:7" x14ac:dyDescent="0.25">
      <c r="A1894" s="19">
        <v>43293</v>
      </c>
      <c r="B1894">
        <v>26.58</v>
      </c>
      <c r="C1894">
        <v>26.940000999999999</v>
      </c>
      <c r="D1894">
        <v>26.16</v>
      </c>
      <c r="E1894">
        <v>26.190000999999999</v>
      </c>
      <c r="F1894">
        <v>26.190000999999999</v>
      </c>
      <c r="G1894">
        <v>1680500</v>
      </c>
    </row>
    <row r="1895" spans="1:7" x14ac:dyDescent="0.25">
      <c r="A1895" s="19">
        <v>43294</v>
      </c>
      <c r="B1895">
        <v>26.469999000000001</v>
      </c>
      <c r="C1895">
        <v>26.68</v>
      </c>
      <c r="D1895">
        <v>25.860001</v>
      </c>
      <c r="E1895">
        <v>25.92</v>
      </c>
      <c r="F1895">
        <v>25.92</v>
      </c>
      <c r="G1895">
        <v>1580000</v>
      </c>
    </row>
    <row r="1896" spans="1:7" x14ac:dyDescent="0.25">
      <c r="A1896" s="19">
        <v>43297</v>
      </c>
      <c r="B1896">
        <v>25.799999</v>
      </c>
      <c r="C1896">
        <v>26.209999</v>
      </c>
      <c r="D1896">
        <v>25.57</v>
      </c>
      <c r="E1896">
        <v>25.75</v>
      </c>
      <c r="F1896">
        <v>25.75</v>
      </c>
      <c r="G1896">
        <v>1446800</v>
      </c>
    </row>
    <row r="1897" spans="1:7" x14ac:dyDescent="0.25">
      <c r="A1897" s="19">
        <v>43298</v>
      </c>
      <c r="B1897">
        <v>26.15</v>
      </c>
      <c r="C1897">
        <v>26.23</v>
      </c>
      <c r="D1897">
        <v>25.15</v>
      </c>
      <c r="E1897">
        <v>25.450001</v>
      </c>
      <c r="F1897">
        <v>25.450001</v>
      </c>
      <c r="G1897">
        <v>1471300</v>
      </c>
    </row>
    <row r="1898" spans="1:7" x14ac:dyDescent="0.25">
      <c r="A1898" s="19">
        <v>43299</v>
      </c>
      <c r="B1898">
        <v>25.17</v>
      </c>
      <c r="C1898">
        <v>25.82</v>
      </c>
      <c r="D1898">
        <v>24.959999</v>
      </c>
      <c r="E1898">
        <v>25.23</v>
      </c>
      <c r="F1898">
        <v>25.23</v>
      </c>
      <c r="G1898">
        <v>1397300</v>
      </c>
    </row>
    <row r="1899" spans="1:7" x14ac:dyDescent="0.25">
      <c r="A1899" s="19">
        <v>43300</v>
      </c>
      <c r="B1899">
        <v>25.709999</v>
      </c>
      <c r="C1899">
        <v>26.030000999999999</v>
      </c>
      <c r="D1899">
        <v>25.33</v>
      </c>
      <c r="E1899">
        <v>25.719999000000001</v>
      </c>
      <c r="F1899">
        <v>25.719999000000001</v>
      </c>
      <c r="G1899">
        <v>1214300</v>
      </c>
    </row>
    <row r="1900" spans="1:7" x14ac:dyDescent="0.25">
      <c r="A1900" s="19">
        <v>43301</v>
      </c>
      <c r="B1900">
        <v>26.110001</v>
      </c>
      <c r="C1900">
        <v>26.15</v>
      </c>
      <c r="D1900">
        <v>25.51</v>
      </c>
      <c r="E1900">
        <v>25.809999000000001</v>
      </c>
      <c r="F1900">
        <v>25.809999000000001</v>
      </c>
      <c r="G1900">
        <v>1506900</v>
      </c>
    </row>
    <row r="1901" spans="1:7" x14ac:dyDescent="0.25">
      <c r="A1901" s="19">
        <v>43304</v>
      </c>
      <c r="B1901">
        <v>25.84</v>
      </c>
      <c r="C1901">
        <v>26.23</v>
      </c>
      <c r="D1901">
        <v>25.49</v>
      </c>
      <c r="E1901">
        <v>25.709999</v>
      </c>
      <c r="F1901">
        <v>25.709999</v>
      </c>
      <c r="G1901">
        <v>796200</v>
      </c>
    </row>
    <row r="1902" spans="1:7" x14ac:dyDescent="0.25">
      <c r="A1902" s="19">
        <v>43305</v>
      </c>
      <c r="B1902">
        <v>24.99</v>
      </c>
      <c r="C1902">
        <v>26.200001</v>
      </c>
      <c r="D1902">
        <v>24.9</v>
      </c>
      <c r="E1902">
        <v>25.200001</v>
      </c>
      <c r="F1902">
        <v>25.200001</v>
      </c>
      <c r="G1902">
        <v>1920500</v>
      </c>
    </row>
    <row r="1903" spans="1:7" x14ac:dyDescent="0.25">
      <c r="A1903" s="19">
        <v>43306</v>
      </c>
      <c r="B1903">
        <v>25.52</v>
      </c>
      <c r="C1903">
        <v>25.629999000000002</v>
      </c>
      <c r="D1903">
        <v>24.879999000000002</v>
      </c>
      <c r="E1903">
        <v>25.120000999999998</v>
      </c>
      <c r="F1903">
        <v>25.120000999999998</v>
      </c>
      <c r="G1903">
        <v>1432600</v>
      </c>
    </row>
    <row r="1904" spans="1:7" x14ac:dyDescent="0.25">
      <c r="A1904" s="19">
        <v>43307</v>
      </c>
      <c r="B1904">
        <v>25.16</v>
      </c>
      <c r="C1904">
        <v>25.52</v>
      </c>
      <c r="D1904">
        <v>24.91</v>
      </c>
      <c r="E1904">
        <v>25.190000999999999</v>
      </c>
      <c r="F1904">
        <v>25.190000999999999</v>
      </c>
      <c r="G1904">
        <v>1010000</v>
      </c>
    </row>
    <row r="1905" spans="1:7" x14ac:dyDescent="0.25">
      <c r="A1905" s="19">
        <v>43308</v>
      </c>
      <c r="B1905">
        <v>24.98</v>
      </c>
      <c r="C1905">
        <v>26.65</v>
      </c>
      <c r="D1905">
        <v>24.959999</v>
      </c>
      <c r="E1905">
        <v>25.889999</v>
      </c>
      <c r="F1905">
        <v>25.889999</v>
      </c>
      <c r="G1905">
        <v>2142600</v>
      </c>
    </row>
    <row r="1906" spans="1:7" x14ac:dyDescent="0.25">
      <c r="A1906" s="19">
        <v>43311</v>
      </c>
      <c r="B1906">
        <v>25.719999000000001</v>
      </c>
      <c r="C1906">
        <v>26.950001</v>
      </c>
      <c r="D1906">
        <v>25.65</v>
      </c>
      <c r="E1906">
        <v>26.620000999999998</v>
      </c>
      <c r="F1906">
        <v>26.620000999999998</v>
      </c>
      <c r="G1906">
        <v>1956700</v>
      </c>
    </row>
    <row r="1907" spans="1:7" x14ac:dyDescent="0.25">
      <c r="A1907" s="19">
        <v>43312</v>
      </c>
      <c r="B1907">
        <v>26</v>
      </c>
      <c r="C1907">
        <v>26.25</v>
      </c>
      <c r="D1907">
        <v>25.719999000000001</v>
      </c>
      <c r="E1907">
        <v>25.879999000000002</v>
      </c>
      <c r="F1907">
        <v>25.879999000000002</v>
      </c>
      <c r="G1907">
        <v>1180500</v>
      </c>
    </row>
    <row r="1908" spans="1:7" x14ac:dyDescent="0.25">
      <c r="A1908" s="19">
        <v>43313</v>
      </c>
      <c r="B1908">
        <v>25.559999000000001</v>
      </c>
      <c r="C1908">
        <v>25.879999000000002</v>
      </c>
      <c r="D1908">
        <v>25.209999</v>
      </c>
      <c r="E1908">
        <v>25.65</v>
      </c>
      <c r="F1908">
        <v>25.65</v>
      </c>
      <c r="G1908">
        <v>1567200</v>
      </c>
    </row>
    <row r="1909" spans="1:7" x14ac:dyDescent="0.25">
      <c r="A1909" s="19">
        <v>43314</v>
      </c>
      <c r="B1909">
        <v>26.559999000000001</v>
      </c>
      <c r="C1909">
        <v>26.780000999999999</v>
      </c>
      <c r="D1909">
        <v>25.23</v>
      </c>
      <c r="E1909">
        <v>25.379999000000002</v>
      </c>
      <c r="F1909">
        <v>25.379999000000002</v>
      </c>
      <c r="G1909">
        <v>1810500</v>
      </c>
    </row>
    <row r="1910" spans="1:7" x14ac:dyDescent="0.25">
      <c r="A1910" s="19">
        <v>43315</v>
      </c>
      <c r="B1910">
        <v>25.219999000000001</v>
      </c>
      <c r="C1910">
        <v>25.379999000000002</v>
      </c>
      <c r="D1910">
        <v>24.719999000000001</v>
      </c>
      <c r="E1910">
        <v>24.99</v>
      </c>
      <c r="F1910">
        <v>24.99</v>
      </c>
      <c r="G1910">
        <v>1583500</v>
      </c>
    </row>
    <row r="1911" spans="1:7" x14ac:dyDescent="0.25">
      <c r="A1911" s="19">
        <v>43318</v>
      </c>
      <c r="B1911">
        <v>24.799999</v>
      </c>
      <c r="C1911">
        <v>24.9</v>
      </c>
      <c r="D1911">
        <v>23.99</v>
      </c>
      <c r="E1911">
        <v>24.01</v>
      </c>
      <c r="F1911">
        <v>24.01</v>
      </c>
      <c r="G1911">
        <v>1411000</v>
      </c>
    </row>
    <row r="1912" spans="1:7" x14ac:dyDescent="0.25">
      <c r="A1912" s="19">
        <v>43319</v>
      </c>
      <c r="B1912">
        <v>23.719999000000001</v>
      </c>
      <c r="C1912">
        <v>23.83</v>
      </c>
      <c r="D1912">
        <v>23.450001</v>
      </c>
      <c r="E1912">
        <v>23.549999</v>
      </c>
      <c r="F1912">
        <v>23.549999</v>
      </c>
      <c r="G1912">
        <v>1238800</v>
      </c>
    </row>
    <row r="1913" spans="1:7" x14ac:dyDescent="0.25">
      <c r="A1913" s="19">
        <v>43320</v>
      </c>
      <c r="B1913">
        <v>23.530000999999999</v>
      </c>
      <c r="C1913">
        <v>23.67</v>
      </c>
      <c r="D1913">
        <v>23.02</v>
      </c>
      <c r="E1913">
        <v>23.200001</v>
      </c>
      <c r="F1913">
        <v>23.200001</v>
      </c>
      <c r="G1913">
        <v>1182500</v>
      </c>
    </row>
    <row r="1914" spans="1:7" x14ac:dyDescent="0.25">
      <c r="A1914" s="19">
        <v>43321</v>
      </c>
      <c r="B1914">
        <v>23.16</v>
      </c>
      <c r="C1914">
        <v>23.540001</v>
      </c>
      <c r="D1914">
        <v>22.93</v>
      </c>
      <c r="E1914">
        <v>23.52</v>
      </c>
      <c r="F1914">
        <v>23.52</v>
      </c>
      <c r="G1914">
        <v>1086300</v>
      </c>
    </row>
    <row r="1915" spans="1:7" x14ac:dyDescent="0.25">
      <c r="A1915" s="19">
        <v>43322</v>
      </c>
      <c r="B1915">
        <v>24.57</v>
      </c>
      <c r="C1915">
        <v>25.209999</v>
      </c>
      <c r="D1915">
        <v>24.209999</v>
      </c>
      <c r="E1915">
        <v>24.67</v>
      </c>
      <c r="F1915">
        <v>24.67</v>
      </c>
      <c r="G1915">
        <v>2996400</v>
      </c>
    </row>
    <row r="1916" spans="1:7" x14ac:dyDescent="0.25">
      <c r="A1916" s="19">
        <v>43325</v>
      </c>
      <c r="B1916">
        <v>24.950001</v>
      </c>
      <c r="C1916">
        <v>26.190000999999999</v>
      </c>
      <c r="D1916">
        <v>24.129999000000002</v>
      </c>
      <c r="E1916">
        <v>26.16</v>
      </c>
      <c r="F1916">
        <v>26.16</v>
      </c>
      <c r="G1916">
        <v>3040700</v>
      </c>
    </row>
    <row r="1917" spans="1:7" x14ac:dyDescent="0.25">
      <c r="A1917" s="19">
        <v>43326</v>
      </c>
      <c r="B1917">
        <v>25.59</v>
      </c>
      <c r="C1917">
        <v>26.030000999999999</v>
      </c>
      <c r="D1917">
        <v>24.790001</v>
      </c>
      <c r="E1917">
        <v>24.809999000000001</v>
      </c>
      <c r="F1917">
        <v>24.809999000000001</v>
      </c>
      <c r="G1917">
        <v>1991000</v>
      </c>
    </row>
    <row r="1918" spans="1:7" x14ac:dyDescent="0.25">
      <c r="A1918" s="19">
        <v>43327</v>
      </c>
      <c r="B1918">
        <v>26.1</v>
      </c>
      <c r="C1918">
        <v>28.08</v>
      </c>
      <c r="D1918">
        <v>26.01</v>
      </c>
      <c r="E1918">
        <v>26.370000999999998</v>
      </c>
      <c r="F1918">
        <v>26.370000999999998</v>
      </c>
      <c r="G1918">
        <v>4914900</v>
      </c>
    </row>
    <row r="1919" spans="1:7" x14ac:dyDescent="0.25">
      <c r="A1919" s="19">
        <v>43328</v>
      </c>
      <c r="B1919">
        <v>25.41</v>
      </c>
      <c r="C1919">
        <v>25.43</v>
      </c>
      <c r="D1919">
        <v>24.57</v>
      </c>
      <c r="E1919">
        <v>24.950001</v>
      </c>
      <c r="F1919">
        <v>24.950001</v>
      </c>
      <c r="G1919">
        <v>2013900</v>
      </c>
    </row>
    <row r="1920" spans="1:7" x14ac:dyDescent="0.25">
      <c r="A1920" s="19">
        <v>43329</v>
      </c>
      <c r="B1920">
        <v>25.209999</v>
      </c>
      <c r="C1920">
        <v>25.49</v>
      </c>
      <c r="D1920">
        <v>24.200001</v>
      </c>
      <c r="E1920">
        <v>24.299999</v>
      </c>
      <c r="F1920">
        <v>24.299999</v>
      </c>
      <c r="G1920">
        <v>2276000</v>
      </c>
    </row>
    <row r="1921" spans="1:7" x14ac:dyDescent="0.25">
      <c r="A1921" s="19">
        <v>43332</v>
      </c>
      <c r="B1921">
        <v>23.790001</v>
      </c>
      <c r="C1921">
        <v>24.030000999999999</v>
      </c>
      <c r="D1921">
        <v>23.639999</v>
      </c>
      <c r="E1921">
        <v>23.83</v>
      </c>
      <c r="F1921">
        <v>23.83</v>
      </c>
      <c r="G1921">
        <v>2126400</v>
      </c>
    </row>
    <row r="1922" spans="1:7" x14ac:dyDescent="0.25">
      <c r="A1922" s="19">
        <v>43333</v>
      </c>
      <c r="B1922">
        <v>23.68</v>
      </c>
      <c r="C1922">
        <v>24.34</v>
      </c>
      <c r="D1922">
        <v>23.52</v>
      </c>
      <c r="E1922">
        <v>24.34</v>
      </c>
      <c r="F1922">
        <v>24.34</v>
      </c>
      <c r="G1922">
        <v>1811200</v>
      </c>
    </row>
    <row r="1923" spans="1:7" x14ac:dyDescent="0.25">
      <c r="A1923" s="19">
        <v>43334</v>
      </c>
      <c r="B1923">
        <v>24.309999000000001</v>
      </c>
      <c r="C1923">
        <v>24.34</v>
      </c>
      <c r="D1923">
        <v>23.799999</v>
      </c>
      <c r="E1923">
        <v>24.040001</v>
      </c>
      <c r="F1923">
        <v>24.040001</v>
      </c>
      <c r="G1923">
        <v>1586100</v>
      </c>
    </row>
    <row r="1924" spans="1:7" x14ac:dyDescent="0.25">
      <c r="A1924" s="19">
        <v>43335</v>
      </c>
      <c r="B1924">
        <v>23.809999000000001</v>
      </c>
      <c r="C1924">
        <v>24.280000999999999</v>
      </c>
      <c r="D1924">
        <v>23.52</v>
      </c>
      <c r="E1924">
        <v>23.860001</v>
      </c>
      <c r="F1924">
        <v>23.860001</v>
      </c>
      <c r="G1924">
        <v>2185000</v>
      </c>
    </row>
    <row r="1925" spans="1:7" x14ac:dyDescent="0.25">
      <c r="A1925" s="19">
        <v>43336</v>
      </c>
      <c r="B1925">
        <v>23.559999000000001</v>
      </c>
      <c r="C1925">
        <v>23.82</v>
      </c>
      <c r="D1925">
        <v>23.379999000000002</v>
      </c>
      <c r="E1925">
        <v>23.74</v>
      </c>
      <c r="F1925">
        <v>23.74</v>
      </c>
      <c r="G1925">
        <v>1559400</v>
      </c>
    </row>
    <row r="1926" spans="1:7" x14ac:dyDescent="0.25">
      <c r="A1926" s="19">
        <v>43339</v>
      </c>
      <c r="B1926">
        <v>23.41</v>
      </c>
      <c r="C1926">
        <v>23.83</v>
      </c>
      <c r="D1926">
        <v>23.35</v>
      </c>
      <c r="E1926">
        <v>23.82</v>
      </c>
      <c r="F1926">
        <v>23.82</v>
      </c>
      <c r="G1926">
        <v>1261100</v>
      </c>
    </row>
    <row r="1927" spans="1:7" x14ac:dyDescent="0.25">
      <c r="A1927" s="19">
        <v>43340</v>
      </c>
      <c r="B1927">
        <v>23.610001</v>
      </c>
      <c r="C1927">
        <v>24.059999000000001</v>
      </c>
      <c r="D1927">
        <v>23.530000999999999</v>
      </c>
      <c r="E1927">
        <v>23.790001</v>
      </c>
      <c r="F1927">
        <v>23.790001</v>
      </c>
      <c r="G1927">
        <v>1368200</v>
      </c>
    </row>
    <row r="1928" spans="1:7" x14ac:dyDescent="0.25">
      <c r="A1928" s="19">
        <v>43341</v>
      </c>
      <c r="B1928">
        <v>23.780000999999999</v>
      </c>
      <c r="C1928">
        <v>24.02</v>
      </c>
      <c r="D1928">
        <v>23.52</v>
      </c>
      <c r="E1928">
        <v>23.790001</v>
      </c>
      <c r="F1928">
        <v>23.790001</v>
      </c>
      <c r="G1928">
        <v>1122300</v>
      </c>
    </row>
    <row r="1929" spans="1:7" x14ac:dyDescent="0.25">
      <c r="A1929" s="19">
        <v>43342</v>
      </c>
      <c r="B1929">
        <v>23.83</v>
      </c>
      <c r="C1929">
        <v>24.68</v>
      </c>
      <c r="D1929">
        <v>23.6</v>
      </c>
      <c r="E1929">
        <v>24.280000999999999</v>
      </c>
      <c r="F1929">
        <v>24.280000999999999</v>
      </c>
      <c r="G1929">
        <v>1859800</v>
      </c>
    </row>
    <row r="1930" spans="1:7" x14ac:dyDescent="0.25">
      <c r="A1930" s="19">
        <v>43343</v>
      </c>
      <c r="B1930">
        <v>24.540001</v>
      </c>
      <c r="C1930">
        <v>24.629999000000002</v>
      </c>
      <c r="D1930">
        <v>23.780000999999999</v>
      </c>
      <c r="E1930">
        <v>23.940000999999999</v>
      </c>
      <c r="F1930">
        <v>23.940000999999999</v>
      </c>
      <c r="G1930">
        <v>1790200</v>
      </c>
    </row>
    <row r="1931" spans="1:7" x14ac:dyDescent="0.25">
      <c r="A1931" s="19">
        <v>43347</v>
      </c>
      <c r="B1931">
        <v>24.09</v>
      </c>
      <c r="C1931">
        <v>24.780000999999999</v>
      </c>
      <c r="D1931">
        <v>24.01</v>
      </c>
      <c r="E1931">
        <v>24.049999</v>
      </c>
      <c r="F1931">
        <v>24.049999</v>
      </c>
      <c r="G1931">
        <v>1604800</v>
      </c>
    </row>
    <row r="1932" spans="1:7" x14ac:dyDescent="0.25">
      <c r="A1932" s="19">
        <v>43348</v>
      </c>
      <c r="B1932">
        <v>24.309999000000001</v>
      </c>
      <c r="C1932">
        <v>24.940000999999999</v>
      </c>
      <c r="D1932">
        <v>24.1</v>
      </c>
      <c r="E1932">
        <v>24.26</v>
      </c>
      <c r="F1932">
        <v>24.26</v>
      </c>
      <c r="G1932">
        <v>1541900</v>
      </c>
    </row>
    <row r="1933" spans="1:7" x14ac:dyDescent="0.25">
      <c r="A1933" s="19">
        <v>43349</v>
      </c>
      <c r="B1933">
        <v>24.290001</v>
      </c>
      <c r="C1933">
        <v>25.51</v>
      </c>
      <c r="D1933">
        <v>24.200001</v>
      </c>
      <c r="E1933">
        <v>25.01</v>
      </c>
      <c r="F1933">
        <v>25.01</v>
      </c>
      <c r="G1933">
        <v>2272200</v>
      </c>
    </row>
    <row r="1934" spans="1:7" x14ac:dyDescent="0.25">
      <c r="A1934" s="19">
        <v>43350</v>
      </c>
      <c r="B1934">
        <v>25.51</v>
      </c>
      <c r="C1934">
        <v>25.82</v>
      </c>
      <c r="D1934">
        <v>24.959999</v>
      </c>
      <c r="E1934">
        <v>25.43</v>
      </c>
      <c r="F1934">
        <v>25.43</v>
      </c>
      <c r="G1934">
        <v>2165600</v>
      </c>
    </row>
    <row r="1935" spans="1:7" x14ac:dyDescent="0.25">
      <c r="A1935" s="19">
        <v>43353</v>
      </c>
      <c r="B1935">
        <v>24.92</v>
      </c>
      <c r="C1935">
        <v>25.02</v>
      </c>
      <c r="D1935">
        <v>24.549999</v>
      </c>
      <c r="E1935">
        <v>24.73</v>
      </c>
      <c r="F1935">
        <v>24.73</v>
      </c>
      <c r="G1935">
        <v>1130000</v>
      </c>
    </row>
    <row r="1936" spans="1:7" x14ac:dyDescent="0.25">
      <c r="A1936" s="19">
        <v>43354</v>
      </c>
      <c r="B1936">
        <v>25.030000999999999</v>
      </c>
      <c r="C1936">
        <v>25.17</v>
      </c>
      <c r="D1936">
        <v>23.93</v>
      </c>
      <c r="E1936">
        <v>23.959999</v>
      </c>
      <c r="F1936">
        <v>23.959999</v>
      </c>
      <c r="G1936">
        <v>1797400</v>
      </c>
    </row>
    <row r="1937" spans="1:7" x14ac:dyDescent="0.25">
      <c r="A1937" s="19">
        <v>43355</v>
      </c>
      <c r="B1937">
        <v>23.92</v>
      </c>
      <c r="C1937">
        <v>24.049999</v>
      </c>
      <c r="D1937">
        <v>23.52</v>
      </c>
      <c r="E1937">
        <v>23.68</v>
      </c>
      <c r="F1937">
        <v>23.68</v>
      </c>
      <c r="G1937">
        <v>1678300</v>
      </c>
    </row>
    <row r="1938" spans="1:7" x14ac:dyDescent="0.25">
      <c r="A1938" s="19">
        <v>43356</v>
      </c>
      <c r="B1938">
        <v>23.17</v>
      </c>
      <c r="C1938">
        <v>23.209999</v>
      </c>
      <c r="D1938">
        <v>22.959999</v>
      </c>
      <c r="E1938">
        <v>22.99</v>
      </c>
      <c r="F1938">
        <v>22.99</v>
      </c>
      <c r="G1938">
        <v>1574000</v>
      </c>
    </row>
    <row r="1939" spans="1:7" x14ac:dyDescent="0.25">
      <c r="A1939" s="19">
        <v>43357</v>
      </c>
      <c r="B1939">
        <v>22.860001</v>
      </c>
      <c r="C1939">
        <v>23.110001</v>
      </c>
      <c r="D1939">
        <v>22.49</v>
      </c>
      <c r="E1939">
        <v>22.549999</v>
      </c>
      <c r="F1939">
        <v>22.549999</v>
      </c>
      <c r="G1939">
        <v>1583800</v>
      </c>
    </row>
    <row r="1940" spans="1:7" x14ac:dyDescent="0.25">
      <c r="A1940" s="19">
        <v>43360</v>
      </c>
      <c r="B1940">
        <v>22.51</v>
      </c>
      <c r="C1940">
        <v>23.25</v>
      </c>
      <c r="D1940">
        <v>22.41</v>
      </c>
      <c r="E1940">
        <v>23.17</v>
      </c>
      <c r="F1940">
        <v>23.17</v>
      </c>
      <c r="G1940">
        <v>2293000</v>
      </c>
    </row>
    <row r="1941" spans="1:7" x14ac:dyDescent="0.25">
      <c r="A1941" s="19">
        <v>43361</v>
      </c>
      <c r="B1941">
        <v>23.01</v>
      </c>
      <c r="C1941">
        <v>23.16</v>
      </c>
      <c r="D1941">
        <v>22.639999</v>
      </c>
      <c r="E1941">
        <v>23.129999000000002</v>
      </c>
      <c r="F1941">
        <v>23.129999000000002</v>
      </c>
      <c r="G1941">
        <v>1329500</v>
      </c>
    </row>
    <row r="1942" spans="1:7" x14ac:dyDescent="0.25">
      <c r="A1942" s="19">
        <v>43362</v>
      </c>
      <c r="B1942">
        <v>22.48</v>
      </c>
      <c r="C1942">
        <v>22.48</v>
      </c>
      <c r="D1942">
        <v>22.110001</v>
      </c>
      <c r="E1942">
        <v>22.299999</v>
      </c>
      <c r="F1942">
        <v>22.299999</v>
      </c>
      <c r="G1942">
        <v>1809800</v>
      </c>
    </row>
    <row r="1943" spans="1:7" x14ac:dyDescent="0.25">
      <c r="A1943" s="19">
        <v>43363</v>
      </c>
      <c r="B1943">
        <v>21.98</v>
      </c>
      <c r="C1943">
        <v>22.07</v>
      </c>
      <c r="D1943">
        <v>21.75</v>
      </c>
      <c r="E1943">
        <v>21.950001</v>
      </c>
      <c r="F1943">
        <v>21.950001</v>
      </c>
      <c r="G1943">
        <v>2017500</v>
      </c>
    </row>
    <row r="1944" spans="1:7" x14ac:dyDescent="0.25">
      <c r="A1944" s="19">
        <v>43364</v>
      </c>
      <c r="B1944">
        <v>21.889999</v>
      </c>
      <c r="C1944">
        <v>22.049999</v>
      </c>
      <c r="D1944">
        <v>21.639999</v>
      </c>
      <c r="E1944">
        <v>21.969999000000001</v>
      </c>
      <c r="F1944">
        <v>21.969999000000001</v>
      </c>
      <c r="G1944">
        <v>1567700</v>
      </c>
    </row>
    <row r="1945" spans="1:7" x14ac:dyDescent="0.25">
      <c r="A1945" s="19">
        <v>43367</v>
      </c>
      <c r="B1945">
        <v>22.1</v>
      </c>
      <c r="C1945">
        <v>22.52</v>
      </c>
      <c r="D1945">
        <v>21.9</v>
      </c>
      <c r="E1945">
        <v>21.969999000000001</v>
      </c>
      <c r="F1945">
        <v>21.969999000000001</v>
      </c>
      <c r="G1945">
        <v>1506200</v>
      </c>
    </row>
    <row r="1946" spans="1:7" x14ac:dyDescent="0.25">
      <c r="A1946" s="19">
        <v>43368</v>
      </c>
      <c r="B1946">
        <v>21.700001</v>
      </c>
      <c r="C1946">
        <v>22.25</v>
      </c>
      <c r="D1946">
        <v>21.6</v>
      </c>
      <c r="E1946">
        <v>22.16</v>
      </c>
      <c r="F1946">
        <v>22.16</v>
      </c>
      <c r="G1946">
        <v>942600</v>
      </c>
    </row>
    <row r="1947" spans="1:7" x14ac:dyDescent="0.25">
      <c r="A1947" s="19">
        <v>43369</v>
      </c>
      <c r="B1947">
        <v>21.92</v>
      </c>
      <c r="C1947">
        <v>22.58</v>
      </c>
      <c r="D1947">
        <v>21.67</v>
      </c>
      <c r="E1947">
        <v>22.379999000000002</v>
      </c>
      <c r="F1947">
        <v>22.379999000000002</v>
      </c>
      <c r="G1947">
        <v>1885600</v>
      </c>
    </row>
    <row r="1948" spans="1:7" x14ac:dyDescent="0.25">
      <c r="A1948" s="19">
        <v>43370</v>
      </c>
      <c r="B1948">
        <v>22.110001</v>
      </c>
      <c r="C1948">
        <v>22.18</v>
      </c>
      <c r="D1948">
        <v>21.83</v>
      </c>
      <c r="E1948">
        <v>21.98</v>
      </c>
      <c r="F1948">
        <v>21.98</v>
      </c>
      <c r="G1948">
        <v>1156600</v>
      </c>
    </row>
    <row r="1949" spans="1:7" x14ac:dyDescent="0.25">
      <c r="A1949" s="19">
        <v>43371</v>
      </c>
      <c r="B1949">
        <v>22.26</v>
      </c>
      <c r="C1949">
        <v>22.35</v>
      </c>
      <c r="D1949">
        <v>21.940000999999999</v>
      </c>
      <c r="E1949">
        <v>21.940000999999999</v>
      </c>
      <c r="F1949">
        <v>21.940000999999999</v>
      </c>
      <c r="G1949">
        <v>1226400</v>
      </c>
    </row>
    <row r="1950" spans="1:7" x14ac:dyDescent="0.25">
      <c r="A1950" s="19">
        <v>43374</v>
      </c>
      <c r="B1950">
        <v>21.4</v>
      </c>
      <c r="C1950">
        <v>22.01</v>
      </c>
      <c r="D1950">
        <v>21.27</v>
      </c>
      <c r="E1950">
        <v>21.709999</v>
      </c>
      <c r="F1950">
        <v>21.709999</v>
      </c>
      <c r="G1950">
        <v>1333700</v>
      </c>
    </row>
    <row r="1951" spans="1:7" x14ac:dyDescent="0.25">
      <c r="A1951" s="19">
        <v>43375</v>
      </c>
      <c r="B1951">
        <v>21.76</v>
      </c>
      <c r="C1951">
        <v>21.959999</v>
      </c>
      <c r="D1951">
        <v>21.49</v>
      </c>
      <c r="E1951">
        <v>21.75</v>
      </c>
      <c r="F1951">
        <v>21.75</v>
      </c>
      <c r="G1951">
        <v>978200</v>
      </c>
    </row>
    <row r="1952" spans="1:7" x14ac:dyDescent="0.25">
      <c r="A1952" s="19">
        <v>43376</v>
      </c>
      <c r="B1952">
        <v>21.459999</v>
      </c>
      <c r="C1952">
        <v>21.85</v>
      </c>
      <c r="D1952">
        <v>21.42</v>
      </c>
      <c r="E1952">
        <v>21.540001</v>
      </c>
      <c r="F1952">
        <v>21.540001</v>
      </c>
      <c r="G1952">
        <v>1348300</v>
      </c>
    </row>
    <row r="1953" spans="1:7" x14ac:dyDescent="0.25">
      <c r="A1953" s="19">
        <v>43377</v>
      </c>
      <c r="B1953">
        <v>21.93</v>
      </c>
      <c r="C1953">
        <v>23.75</v>
      </c>
      <c r="D1953">
        <v>21.93</v>
      </c>
      <c r="E1953">
        <v>22.870000999999998</v>
      </c>
      <c r="F1953">
        <v>22.870000999999998</v>
      </c>
      <c r="G1953">
        <v>3661500</v>
      </c>
    </row>
    <row r="1954" spans="1:7" x14ac:dyDescent="0.25">
      <c r="A1954" s="19">
        <v>43378</v>
      </c>
      <c r="B1954">
        <v>22.620000999999998</v>
      </c>
      <c r="C1954">
        <v>24.65</v>
      </c>
      <c r="D1954">
        <v>22.23</v>
      </c>
      <c r="E1954">
        <v>23.34</v>
      </c>
      <c r="F1954">
        <v>23.34</v>
      </c>
      <c r="G1954">
        <v>5232200</v>
      </c>
    </row>
    <row r="1955" spans="1:7" x14ac:dyDescent="0.25">
      <c r="A1955" s="19">
        <v>43381</v>
      </c>
      <c r="B1955">
        <v>24</v>
      </c>
      <c r="C1955">
        <v>25.139999</v>
      </c>
      <c r="D1955">
        <v>23.450001</v>
      </c>
      <c r="E1955">
        <v>23.59</v>
      </c>
      <c r="F1955">
        <v>23.59</v>
      </c>
      <c r="G1955">
        <v>3950200</v>
      </c>
    </row>
    <row r="1956" spans="1:7" x14ac:dyDescent="0.25">
      <c r="A1956" s="19">
        <v>43382</v>
      </c>
      <c r="B1956">
        <v>24.200001</v>
      </c>
      <c r="C1956">
        <v>24.540001</v>
      </c>
      <c r="D1956">
        <v>23.35</v>
      </c>
      <c r="E1956">
        <v>24.02</v>
      </c>
      <c r="F1956">
        <v>24.02</v>
      </c>
      <c r="G1956">
        <v>3375300</v>
      </c>
    </row>
    <row r="1957" spans="1:7" x14ac:dyDescent="0.25">
      <c r="A1957" s="19">
        <v>43383</v>
      </c>
      <c r="B1957">
        <v>24.440000999999999</v>
      </c>
      <c r="C1957">
        <v>28.290001</v>
      </c>
      <c r="D1957">
        <v>24.43</v>
      </c>
      <c r="E1957">
        <v>27.940000999999999</v>
      </c>
      <c r="F1957">
        <v>27.940000999999999</v>
      </c>
      <c r="G1957">
        <v>7160200</v>
      </c>
    </row>
    <row r="1958" spans="1:7" x14ac:dyDescent="0.25">
      <c r="A1958" s="19">
        <v>43384</v>
      </c>
      <c r="B1958">
        <v>27.6</v>
      </c>
      <c r="C1958">
        <v>31.74</v>
      </c>
      <c r="D1958">
        <v>26.879999000000002</v>
      </c>
      <c r="E1958">
        <v>30.43</v>
      </c>
      <c r="F1958">
        <v>30.43</v>
      </c>
      <c r="G1958">
        <v>11225200</v>
      </c>
    </row>
    <row r="1959" spans="1:7" x14ac:dyDescent="0.25">
      <c r="A1959" s="19">
        <v>43385</v>
      </c>
      <c r="B1959">
        <v>27.5</v>
      </c>
      <c r="C1959">
        <v>30.76</v>
      </c>
      <c r="D1959">
        <v>27.43</v>
      </c>
      <c r="E1959">
        <v>28.01</v>
      </c>
      <c r="F1959">
        <v>28.01</v>
      </c>
      <c r="G1959">
        <v>6674600</v>
      </c>
    </row>
    <row r="1960" spans="1:7" x14ac:dyDescent="0.25">
      <c r="A1960" s="19">
        <v>43388</v>
      </c>
      <c r="B1960">
        <v>28.719999000000001</v>
      </c>
      <c r="C1960">
        <v>29.360001</v>
      </c>
      <c r="D1960">
        <v>27.700001</v>
      </c>
      <c r="E1960">
        <v>28.41</v>
      </c>
      <c r="F1960">
        <v>28.41</v>
      </c>
      <c r="G1960">
        <v>4283300</v>
      </c>
    </row>
    <row r="1961" spans="1:7" x14ac:dyDescent="0.25">
      <c r="A1961" s="19">
        <v>43389</v>
      </c>
      <c r="B1961">
        <v>27.52</v>
      </c>
      <c r="C1961">
        <v>27.809999000000001</v>
      </c>
      <c r="D1961">
        <v>26.299999</v>
      </c>
      <c r="E1961">
        <v>26.440000999999999</v>
      </c>
      <c r="F1961">
        <v>26.440000999999999</v>
      </c>
      <c r="G1961">
        <v>3390700</v>
      </c>
    </row>
    <row r="1962" spans="1:7" x14ac:dyDescent="0.25">
      <c r="A1962" s="19">
        <v>43390</v>
      </c>
      <c r="B1962">
        <v>26.33</v>
      </c>
      <c r="C1962">
        <v>28.24</v>
      </c>
      <c r="D1962">
        <v>26.32</v>
      </c>
      <c r="E1962">
        <v>26.74</v>
      </c>
      <c r="F1962">
        <v>26.74</v>
      </c>
      <c r="G1962">
        <v>3248500</v>
      </c>
    </row>
    <row r="1963" spans="1:7" x14ac:dyDescent="0.25">
      <c r="A1963" s="19">
        <v>43391</v>
      </c>
      <c r="B1963">
        <v>27</v>
      </c>
      <c r="C1963">
        <v>29.469999000000001</v>
      </c>
      <c r="D1963">
        <v>27</v>
      </c>
      <c r="E1963">
        <v>28.530000999999999</v>
      </c>
      <c r="F1963">
        <v>28.530000999999999</v>
      </c>
      <c r="G1963">
        <v>4655300</v>
      </c>
    </row>
    <row r="1964" spans="1:7" x14ac:dyDescent="0.25">
      <c r="A1964" s="19">
        <v>43392</v>
      </c>
      <c r="B1964">
        <v>28.209999</v>
      </c>
      <c r="C1964">
        <v>29.200001</v>
      </c>
      <c r="D1964">
        <v>27.530000999999999</v>
      </c>
      <c r="E1964">
        <v>28.26</v>
      </c>
      <c r="F1964">
        <v>28.26</v>
      </c>
      <c r="G1964">
        <v>2679500</v>
      </c>
    </row>
    <row r="1965" spans="1:7" x14ac:dyDescent="0.25">
      <c r="A1965" s="19">
        <v>43395</v>
      </c>
      <c r="B1965">
        <v>28.02</v>
      </c>
      <c r="C1965">
        <v>29.66</v>
      </c>
      <c r="D1965">
        <v>27.969999000000001</v>
      </c>
      <c r="E1965">
        <v>28.440000999999999</v>
      </c>
      <c r="F1965">
        <v>28.440000999999999</v>
      </c>
      <c r="G1965">
        <v>2445800</v>
      </c>
    </row>
    <row r="1966" spans="1:7" x14ac:dyDescent="0.25">
      <c r="A1966" s="19">
        <v>43396</v>
      </c>
      <c r="B1966">
        <v>30.9</v>
      </c>
      <c r="C1966">
        <v>31.75</v>
      </c>
      <c r="D1966">
        <v>28.99</v>
      </c>
      <c r="E1966">
        <v>29.57</v>
      </c>
      <c r="F1966">
        <v>29.57</v>
      </c>
      <c r="G1966">
        <v>4094700</v>
      </c>
    </row>
    <row r="1967" spans="1:7" x14ac:dyDescent="0.25">
      <c r="A1967" s="19">
        <v>43397</v>
      </c>
      <c r="B1967">
        <v>29.360001</v>
      </c>
      <c r="C1967">
        <v>32.490001999999997</v>
      </c>
      <c r="D1967">
        <v>29.190000999999999</v>
      </c>
      <c r="E1967">
        <v>32.200001</v>
      </c>
      <c r="F1967">
        <v>32.200001</v>
      </c>
      <c r="G1967">
        <v>3343700</v>
      </c>
    </row>
    <row r="1968" spans="1:7" x14ac:dyDescent="0.25">
      <c r="A1968" s="19">
        <v>43398</v>
      </c>
      <c r="B1968">
        <v>31.58</v>
      </c>
      <c r="C1968">
        <v>32.5</v>
      </c>
      <c r="D1968">
        <v>30.530000999999999</v>
      </c>
      <c r="E1968">
        <v>31.16</v>
      </c>
      <c r="F1968">
        <v>31.16</v>
      </c>
      <c r="G1968">
        <v>2966500</v>
      </c>
    </row>
    <row r="1969" spans="1:7" x14ac:dyDescent="0.25">
      <c r="A1969" s="19">
        <v>43399</v>
      </c>
      <c r="B1969">
        <v>33.270000000000003</v>
      </c>
      <c r="C1969">
        <v>34.290000999999997</v>
      </c>
      <c r="D1969">
        <v>31.85</v>
      </c>
      <c r="E1969">
        <v>33.080002</v>
      </c>
      <c r="F1969">
        <v>33.080002</v>
      </c>
      <c r="G1969">
        <v>4881800</v>
      </c>
    </row>
    <row r="1970" spans="1:7" x14ac:dyDescent="0.25">
      <c r="A1970" s="19">
        <v>43402</v>
      </c>
      <c r="B1970">
        <v>31.82</v>
      </c>
      <c r="C1970">
        <v>34.720001000000003</v>
      </c>
      <c r="D1970">
        <v>31.26</v>
      </c>
      <c r="E1970">
        <v>33.119999</v>
      </c>
      <c r="F1970">
        <v>33.119999</v>
      </c>
      <c r="G1970">
        <v>3131300</v>
      </c>
    </row>
    <row r="1971" spans="1:7" x14ac:dyDescent="0.25">
      <c r="A1971" s="19">
        <v>43403</v>
      </c>
      <c r="B1971">
        <v>33.380001</v>
      </c>
      <c r="C1971">
        <v>33.689999</v>
      </c>
      <c r="D1971">
        <v>31.84</v>
      </c>
      <c r="E1971">
        <v>31.99</v>
      </c>
      <c r="F1971">
        <v>31.99</v>
      </c>
      <c r="G1971">
        <v>2449500</v>
      </c>
    </row>
    <row r="1972" spans="1:7" x14ac:dyDescent="0.25">
      <c r="A1972" s="19">
        <v>43404</v>
      </c>
      <c r="B1972">
        <v>31.290001</v>
      </c>
      <c r="C1972">
        <v>31.76</v>
      </c>
      <c r="D1972">
        <v>30.4</v>
      </c>
      <c r="E1972">
        <v>30.950001</v>
      </c>
      <c r="F1972">
        <v>30.950001</v>
      </c>
      <c r="G1972">
        <v>1985300</v>
      </c>
    </row>
    <row r="1973" spans="1:7" x14ac:dyDescent="0.25">
      <c r="A1973" s="19">
        <v>43405</v>
      </c>
      <c r="B1973">
        <v>30.98</v>
      </c>
      <c r="C1973">
        <v>31.52</v>
      </c>
      <c r="D1973">
        <v>29.889999</v>
      </c>
      <c r="E1973">
        <v>29.959999</v>
      </c>
      <c r="F1973">
        <v>29.959999</v>
      </c>
      <c r="G1973">
        <v>1532700</v>
      </c>
    </row>
    <row r="1974" spans="1:7" x14ac:dyDescent="0.25">
      <c r="A1974" s="19">
        <v>43406</v>
      </c>
      <c r="B1974">
        <v>29.459999</v>
      </c>
      <c r="C1974">
        <v>31.33</v>
      </c>
      <c r="D1974">
        <v>28.99</v>
      </c>
      <c r="E1974">
        <v>30.16</v>
      </c>
      <c r="F1974">
        <v>30.16</v>
      </c>
      <c r="G1974">
        <v>1983900</v>
      </c>
    </row>
    <row r="1975" spans="1:7" x14ac:dyDescent="0.25">
      <c r="A1975" s="19">
        <v>43409</v>
      </c>
      <c r="B1975">
        <v>30.23</v>
      </c>
      <c r="C1975">
        <v>30.440000999999999</v>
      </c>
      <c r="D1975">
        <v>29.549999</v>
      </c>
      <c r="E1975">
        <v>29.84</v>
      </c>
      <c r="F1975">
        <v>29.84</v>
      </c>
      <c r="G1975">
        <v>1133900</v>
      </c>
    </row>
    <row r="1976" spans="1:7" x14ac:dyDescent="0.25">
      <c r="A1976" s="19">
        <v>43410</v>
      </c>
      <c r="B1976">
        <v>29.969999000000001</v>
      </c>
      <c r="C1976">
        <v>29.969999000000001</v>
      </c>
      <c r="D1976">
        <v>28.870000999999998</v>
      </c>
      <c r="E1976">
        <v>28.870000999999998</v>
      </c>
      <c r="F1976">
        <v>28.870000999999998</v>
      </c>
      <c r="G1976">
        <v>932400</v>
      </c>
    </row>
    <row r="1977" spans="1:7" x14ac:dyDescent="0.25">
      <c r="A1977" s="19">
        <v>43411</v>
      </c>
      <c r="B1977">
        <v>27.82</v>
      </c>
      <c r="C1977">
        <v>27.84</v>
      </c>
      <c r="D1977">
        <v>26.77</v>
      </c>
      <c r="E1977">
        <v>26.83</v>
      </c>
      <c r="F1977">
        <v>26.83</v>
      </c>
      <c r="G1977">
        <v>1442700</v>
      </c>
    </row>
    <row r="1978" spans="1:7" x14ac:dyDescent="0.25">
      <c r="A1978" s="19">
        <v>43412</v>
      </c>
      <c r="B1978">
        <v>26.809999000000001</v>
      </c>
      <c r="C1978">
        <v>27.030000999999999</v>
      </c>
      <c r="D1978">
        <v>25.99</v>
      </c>
      <c r="E1978">
        <v>26.6</v>
      </c>
      <c r="F1978">
        <v>26.6</v>
      </c>
      <c r="G1978">
        <v>1361500</v>
      </c>
    </row>
    <row r="1979" spans="1:7" x14ac:dyDescent="0.25">
      <c r="A1979" s="19">
        <v>43413</v>
      </c>
      <c r="B1979">
        <v>27.129999000000002</v>
      </c>
      <c r="C1979">
        <v>28.16</v>
      </c>
      <c r="D1979">
        <v>26.9</v>
      </c>
      <c r="E1979">
        <v>27.42</v>
      </c>
      <c r="F1979">
        <v>27.42</v>
      </c>
      <c r="G1979">
        <v>1333200</v>
      </c>
    </row>
    <row r="1980" spans="1:7" x14ac:dyDescent="0.25">
      <c r="A1980" s="19">
        <v>43416</v>
      </c>
      <c r="B1980">
        <v>27.459999</v>
      </c>
      <c r="C1980">
        <v>29.84</v>
      </c>
      <c r="D1980">
        <v>27.360001</v>
      </c>
      <c r="E1980">
        <v>29.65</v>
      </c>
      <c r="F1980">
        <v>29.65</v>
      </c>
      <c r="G1980">
        <v>1596600</v>
      </c>
    </row>
    <row r="1981" spans="1:7" x14ac:dyDescent="0.25">
      <c r="A1981" s="19">
        <v>43417</v>
      </c>
      <c r="B1981">
        <v>29.700001</v>
      </c>
      <c r="C1981">
        <v>30.700001</v>
      </c>
      <c r="D1981">
        <v>29.08</v>
      </c>
      <c r="E1981">
        <v>29.92</v>
      </c>
      <c r="F1981">
        <v>29.92</v>
      </c>
      <c r="G1981">
        <v>1999300</v>
      </c>
    </row>
    <row r="1982" spans="1:7" x14ac:dyDescent="0.25">
      <c r="A1982" s="19">
        <v>43418</v>
      </c>
      <c r="B1982">
        <v>29.32</v>
      </c>
      <c r="C1982">
        <v>31.530000999999999</v>
      </c>
      <c r="D1982">
        <v>29.219999000000001</v>
      </c>
      <c r="E1982">
        <v>30.66</v>
      </c>
      <c r="F1982">
        <v>30.66</v>
      </c>
      <c r="G1982">
        <v>2319900</v>
      </c>
    </row>
    <row r="1983" spans="1:7" x14ac:dyDescent="0.25">
      <c r="A1983" s="19">
        <v>43419</v>
      </c>
      <c r="B1983">
        <v>31.24</v>
      </c>
      <c r="C1983">
        <v>32</v>
      </c>
      <c r="D1983">
        <v>30.139999</v>
      </c>
      <c r="E1983">
        <v>30.360001</v>
      </c>
      <c r="F1983">
        <v>30.360001</v>
      </c>
      <c r="G1983">
        <v>1916200</v>
      </c>
    </row>
    <row r="1984" spans="1:7" x14ac:dyDescent="0.25">
      <c r="A1984" s="19">
        <v>43420</v>
      </c>
      <c r="B1984">
        <v>30.83</v>
      </c>
      <c r="C1984">
        <v>31.129999000000002</v>
      </c>
      <c r="D1984">
        <v>28.84</v>
      </c>
      <c r="E1984">
        <v>28.950001</v>
      </c>
      <c r="F1984">
        <v>28.950001</v>
      </c>
      <c r="G1984">
        <v>1656400</v>
      </c>
    </row>
    <row r="1985" spans="1:7" x14ac:dyDescent="0.25">
      <c r="A1985" s="19">
        <v>43423</v>
      </c>
      <c r="B1985">
        <v>28.959999</v>
      </c>
      <c r="C1985">
        <v>30.83</v>
      </c>
      <c r="D1985">
        <v>28.74</v>
      </c>
      <c r="E1985">
        <v>30.67</v>
      </c>
      <c r="F1985">
        <v>30.67</v>
      </c>
      <c r="G1985">
        <v>1771400</v>
      </c>
    </row>
    <row r="1986" spans="1:7" x14ac:dyDescent="0.25">
      <c r="A1986" s="19">
        <v>43424</v>
      </c>
      <c r="B1986">
        <v>32.479999999999997</v>
      </c>
      <c r="C1986">
        <v>33.209999000000003</v>
      </c>
      <c r="D1986">
        <v>31.879999000000002</v>
      </c>
      <c r="E1986">
        <v>32.450001</v>
      </c>
      <c r="F1986">
        <v>32.450001</v>
      </c>
      <c r="G1986">
        <v>2890600</v>
      </c>
    </row>
    <row r="1987" spans="1:7" x14ac:dyDescent="0.25">
      <c r="A1987" s="19">
        <v>43425</v>
      </c>
      <c r="B1987">
        <v>31.66</v>
      </c>
      <c r="C1987">
        <v>32.080002</v>
      </c>
      <c r="D1987">
        <v>31.18</v>
      </c>
      <c r="E1987">
        <v>31.67</v>
      </c>
      <c r="F1987">
        <v>31.67</v>
      </c>
      <c r="G1987">
        <v>1412300</v>
      </c>
    </row>
    <row r="1988" spans="1:7" x14ac:dyDescent="0.25">
      <c r="A1988" s="19">
        <v>43427</v>
      </c>
      <c r="B1988">
        <v>32.240001999999997</v>
      </c>
      <c r="C1988">
        <v>32.459999000000003</v>
      </c>
      <c r="D1988">
        <v>31.540001</v>
      </c>
      <c r="E1988">
        <v>31.879999000000002</v>
      </c>
      <c r="F1988">
        <v>31.879999000000002</v>
      </c>
      <c r="G1988">
        <v>593900</v>
      </c>
    </row>
    <row r="1989" spans="1:7" x14ac:dyDescent="0.25">
      <c r="A1989" s="19">
        <v>43430</v>
      </c>
      <c r="B1989">
        <v>31.129999000000002</v>
      </c>
      <c r="C1989">
        <v>31.190000999999999</v>
      </c>
      <c r="D1989">
        <v>30.049999</v>
      </c>
      <c r="E1989">
        <v>30.07</v>
      </c>
      <c r="F1989">
        <v>30.07</v>
      </c>
      <c r="G1989">
        <v>1247000</v>
      </c>
    </row>
    <row r="1990" spans="1:7" x14ac:dyDescent="0.25">
      <c r="A1990" s="19">
        <v>43431</v>
      </c>
      <c r="B1990">
        <v>30.389999</v>
      </c>
      <c r="C1990">
        <v>30.700001</v>
      </c>
      <c r="D1990">
        <v>29.4</v>
      </c>
      <c r="E1990">
        <v>29.49</v>
      </c>
      <c r="F1990">
        <v>29.49</v>
      </c>
      <c r="G1990">
        <v>1040800</v>
      </c>
    </row>
    <row r="1991" spans="1:7" x14ac:dyDescent="0.25">
      <c r="A1991" s="19">
        <v>43432</v>
      </c>
      <c r="B1991">
        <v>29.07</v>
      </c>
      <c r="C1991">
        <v>29.790001</v>
      </c>
      <c r="D1991">
        <v>28.379999000000002</v>
      </c>
      <c r="E1991">
        <v>28.639999</v>
      </c>
      <c r="F1991">
        <v>28.639999</v>
      </c>
      <c r="G1991">
        <v>1360300</v>
      </c>
    </row>
    <row r="1992" spans="1:7" x14ac:dyDescent="0.25">
      <c r="A1992" s="19">
        <v>43433</v>
      </c>
      <c r="B1992">
        <v>29.110001</v>
      </c>
      <c r="C1992">
        <v>30.219999000000001</v>
      </c>
      <c r="D1992">
        <v>28.76</v>
      </c>
      <c r="E1992">
        <v>29.200001</v>
      </c>
      <c r="F1992">
        <v>29.200001</v>
      </c>
      <c r="G1992">
        <v>1099600</v>
      </c>
    </row>
    <row r="1993" spans="1:7" x14ac:dyDescent="0.25">
      <c r="A1993" s="19">
        <v>43434</v>
      </c>
      <c r="B1993">
        <v>29.4</v>
      </c>
      <c r="C1993">
        <v>29.52</v>
      </c>
      <c r="D1993">
        <v>28.190000999999999</v>
      </c>
      <c r="E1993">
        <v>28.370000999999998</v>
      </c>
      <c r="F1993">
        <v>28.370000999999998</v>
      </c>
      <c r="G1993">
        <v>953100</v>
      </c>
    </row>
    <row r="1994" spans="1:7" x14ac:dyDescent="0.25">
      <c r="A1994" s="19">
        <v>43437</v>
      </c>
      <c r="B1994">
        <v>26.35</v>
      </c>
      <c r="C1994">
        <v>27.15</v>
      </c>
      <c r="D1994">
        <v>26.190000999999999</v>
      </c>
      <c r="E1994">
        <v>26.82</v>
      </c>
      <c r="F1994">
        <v>26.82</v>
      </c>
      <c r="G1994">
        <v>1460800</v>
      </c>
    </row>
    <row r="1995" spans="1:7" x14ac:dyDescent="0.25">
      <c r="A1995" s="19">
        <v>43438</v>
      </c>
      <c r="B1995">
        <v>27.07</v>
      </c>
      <c r="C1995">
        <v>30.780000999999999</v>
      </c>
      <c r="D1995">
        <v>26.530000999999999</v>
      </c>
      <c r="E1995">
        <v>30.27</v>
      </c>
      <c r="F1995">
        <v>30.27</v>
      </c>
      <c r="G1995">
        <v>2596700</v>
      </c>
    </row>
    <row r="1996" spans="1:7" x14ac:dyDescent="0.25">
      <c r="A1996" s="19">
        <v>43440</v>
      </c>
      <c r="B1996">
        <v>32.75</v>
      </c>
      <c r="C1996">
        <v>34.270000000000003</v>
      </c>
      <c r="D1996">
        <v>30.82</v>
      </c>
      <c r="E1996">
        <v>30.9</v>
      </c>
      <c r="F1996">
        <v>30.9</v>
      </c>
      <c r="G1996">
        <v>2941900</v>
      </c>
    </row>
    <row r="1997" spans="1:7" x14ac:dyDescent="0.25">
      <c r="A1997" s="19">
        <v>43441</v>
      </c>
      <c r="B1997">
        <v>31.049999</v>
      </c>
      <c r="C1997">
        <v>33.75</v>
      </c>
      <c r="D1997">
        <v>30.389999</v>
      </c>
      <c r="E1997">
        <v>33.229999999999997</v>
      </c>
      <c r="F1997">
        <v>33.229999999999997</v>
      </c>
      <c r="G1997">
        <v>2220700</v>
      </c>
    </row>
    <row r="1998" spans="1:7" x14ac:dyDescent="0.25">
      <c r="A1998" s="19">
        <v>43444</v>
      </c>
      <c r="B1998">
        <v>33.229999999999997</v>
      </c>
      <c r="C1998">
        <v>34.900002000000001</v>
      </c>
      <c r="D1998">
        <v>32.610000999999997</v>
      </c>
      <c r="E1998">
        <v>33.07</v>
      </c>
      <c r="F1998">
        <v>33.07</v>
      </c>
      <c r="G1998">
        <v>2012000</v>
      </c>
    </row>
    <row r="1999" spans="1:7" x14ac:dyDescent="0.25">
      <c r="A1999" s="19">
        <v>43445</v>
      </c>
      <c r="B1999">
        <v>31.82</v>
      </c>
      <c r="C1999">
        <v>34</v>
      </c>
      <c r="D1999">
        <v>31.77</v>
      </c>
      <c r="E1999">
        <v>32.909999999999997</v>
      </c>
      <c r="F1999">
        <v>32.909999999999997</v>
      </c>
      <c r="G1999">
        <v>1460000</v>
      </c>
    </row>
    <row r="2000" spans="1:7" x14ac:dyDescent="0.25">
      <c r="A2000" s="19">
        <v>43446</v>
      </c>
      <c r="B2000">
        <v>31.92</v>
      </c>
      <c r="C2000">
        <v>32.639999000000003</v>
      </c>
      <c r="D2000">
        <v>31.540001</v>
      </c>
      <c r="E2000">
        <v>32.639999000000003</v>
      </c>
      <c r="F2000">
        <v>32.639999000000003</v>
      </c>
      <c r="G2000">
        <v>1131300</v>
      </c>
    </row>
    <row r="2001" spans="1:7" x14ac:dyDescent="0.25">
      <c r="A2001" s="19">
        <v>43447</v>
      </c>
      <c r="B2001">
        <v>32.099997999999999</v>
      </c>
      <c r="C2001">
        <v>32.849997999999999</v>
      </c>
      <c r="D2001">
        <v>31.75</v>
      </c>
      <c r="E2001">
        <v>32.099997999999999</v>
      </c>
      <c r="F2001">
        <v>32.099997999999999</v>
      </c>
      <c r="G2001">
        <v>697400</v>
      </c>
    </row>
    <row r="2002" spans="1:7" x14ac:dyDescent="0.25">
      <c r="A2002" s="19">
        <v>43448</v>
      </c>
      <c r="B2002">
        <v>32.840000000000003</v>
      </c>
      <c r="C2002">
        <v>33.639999000000003</v>
      </c>
      <c r="D2002">
        <v>32.470001000000003</v>
      </c>
      <c r="E2002">
        <v>33.369999</v>
      </c>
      <c r="F2002">
        <v>33.369999</v>
      </c>
      <c r="G2002">
        <v>816600</v>
      </c>
    </row>
    <row r="2003" spans="1:7" x14ac:dyDescent="0.25">
      <c r="A2003" s="19">
        <v>43451</v>
      </c>
      <c r="B2003">
        <v>33.740001999999997</v>
      </c>
      <c r="C2003">
        <v>35.729999999999997</v>
      </c>
      <c r="D2003">
        <v>32</v>
      </c>
      <c r="E2003">
        <v>35.080002</v>
      </c>
      <c r="F2003">
        <v>35.080002</v>
      </c>
      <c r="G2003">
        <v>1848400</v>
      </c>
    </row>
    <row r="2004" spans="1:7" x14ac:dyDescent="0.25">
      <c r="A2004" s="19">
        <v>43452</v>
      </c>
      <c r="B2004">
        <v>34.369999</v>
      </c>
      <c r="C2004">
        <v>36.169998</v>
      </c>
      <c r="D2004">
        <v>34.340000000000003</v>
      </c>
      <c r="E2004">
        <v>35.259998000000003</v>
      </c>
      <c r="F2004">
        <v>35.259998000000003</v>
      </c>
      <c r="G2004">
        <v>1191800</v>
      </c>
    </row>
    <row r="2005" spans="1:7" x14ac:dyDescent="0.25">
      <c r="A2005" s="19">
        <v>43453</v>
      </c>
      <c r="B2005">
        <v>35.159999999999997</v>
      </c>
      <c r="C2005">
        <v>36.150002000000001</v>
      </c>
      <c r="D2005">
        <v>33.490001999999997</v>
      </c>
      <c r="E2005">
        <v>35.119999</v>
      </c>
      <c r="F2005">
        <v>35.119999</v>
      </c>
      <c r="G2005">
        <v>1837600</v>
      </c>
    </row>
    <row r="2006" spans="1:7" x14ac:dyDescent="0.25">
      <c r="A2006" s="19">
        <v>43454</v>
      </c>
      <c r="B2006">
        <v>35.959999000000003</v>
      </c>
      <c r="C2006">
        <v>37.970001000000003</v>
      </c>
      <c r="D2006">
        <v>35.360000999999997</v>
      </c>
      <c r="E2006">
        <v>36.909999999999997</v>
      </c>
      <c r="F2006">
        <v>36.909999999999997</v>
      </c>
      <c r="G2006">
        <v>1801200</v>
      </c>
    </row>
    <row r="2007" spans="1:7" x14ac:dyDescent="0.25">
      <c r="A2007" s="19">
        <v>43455</v>
      </c>
      <c r="B2007">
        <v>36.909999999999997</v>
      </c>
      <c r="C2007">
        <v>39.229999999999997</v>
      </c>
      <c r="D2007">
        <v>36.360000999999997</v>
      </c>
      <c r="E2007">
        <v>38.830002</v>
      </c>
      <c r="F2007">
        <v>38.830002</v>
      </c>
      <c r="G2007">
        <v>2025200</v>
      </c>
    </row>
    <row r="2008" spans="1:7" x14ac:dyDescent="0.25">
      <c r="A2008" s="19">
        <v>43458</v>
      </c>
      <c r="B2008">
        <v>39.200001</v>
      </c>
      <c r="C2008">
        <v>40.68</v>
      </c>
      <c r="D2008">
        <v>39.049999</v>
      </c>
      <c r="E2008">
        <v>40.68</v>
      </c>
      <c r="F2008">
        <v>40.68</v>
      </c>
      <c r="G2008">
        <v>1497600</v>
      </c>
    </row>
    <row r="2009" spans="1:7" x14ac:dyDescent="0.25">
      <c r="A2009" s="19">
        <v>43460</v>
      </c>
      <c r="B2009">
        <v>40.380001</v>
      </c>
      <c r="C2009">
        <v>41.439999</v>
      </c>
      <c r="D2009">
        <v>38.450001</v>
      </c>
      <c r="E2009">
        <v>38.540000999999997</v>
      </c>
      <c r="F2009">
        <v>38.540000999999997</v>
      </c>
      <c r="G2009">
        <v>2240100</v>
      </c>
    </row>
    <row r="2010" spans="1:7" x14ac:dyDescent="0.25">
      <c r="A2010" s="19">
        <v>43461</v>
      </c>
      <c r="B2010">
        <v>40.849997999999999</v>
      </c>
      <c r="C2010">
        <v>42.77</v>
      </c>
      <c r="D2010">
        <v>39.849997999999999</v>
      </c>
      <c r="E2010">
        <v>40.119999</v>
      </c>
      <c r="F2010">
        <v>40.119999</v>
      </c>
      <c r="G2010">
        <v>2431100</v>
      </c>
    </row>
    <row r="2011" spans="1:7" x14ac:dyDescent="0.25">
      <c r="A2011" s="19">
        <v>43462</v>
      </c>
      <c r="B2011">
        <v>40.220001000000003</v>
      </c>
      <c r="C2011">
        <v>41.419998</v>
      </c>
      <c r="D2011">
        <v>39.169998</v>
      </c>
      <c r="E2011">
        <v>40.150002000000001</v>
      </c>
      <c r="F2011">
        <v>40.150002000000001</v>
      </c>
      <c r="G2011">
        <v>1570200</v>
      </c>
    </row>
    <row r="2012" spans="1:7" x14ac:dyDescent="0.25">
      <c r="A2012" s="19">
        <v>43465</v>
      </c>
      <c r="B2012">
        <v>39.060001</v>
      </c>
      <c r="C2012">
        <v>39.57</v>
      </c>
      <c r="D2012">
        <v>38.590000000000003</v>
      </c>
      <c r="E2012">
        <v>38.610000999999997</v>
      </c>
      <c r="F2012">
        <v>38.610000999999997</v>
      </c>
      <c r="G2012">
        <v>1235900</v>
      </c>
    </row>
    <row r="2013" spans="1:7" x14ac:dyDescent="0.25">
      <c r="A2013" s="19">
        <v>43467</v>
      </c>
      <c r="B2013">
        <v>40.020000000000003</v>
      </c>
      <c r="C2013">
        <v>40.150002000000001</v>
      </c>
      <c r="D2013">
        <v>37.299999</v>
      </c>
      <c r="E2013">
        <v>37.459999000000003</v>
      </c>
      <c r="F2013">
        <v>37.459999000000003</v>
      </c>
      <c r="G2013">
        <v>1924100</v>
      </c>
    </row>
    <row r="2014" spans="1:7" x14ac:dyDescent="0.25">
      <c r="A2014" s="19">
        <v>43468</v>
      </c>
      <c r="B2014">
        <v>38.259998000000003</v>
      </c>
      <c r="C2014">
        <v>40.040000999999997</v>
      </c>
      <c r="D2014">
        <v>38.099997999999999</v>
      </c>
      <c r="E2014">
        <v>39.220001000000003</v>
      </c>
      <c r="F2014">
        <v>39.220001000000003</v>
      </c>
      <c r="G2014">
        <v>1189100</v>
      </c>
    </row>
    <row r="2015" spans="1:7" x14ac:dyDescent="0.25">
      <c r="A2015" s="19">
        <v>43469</v>
      </c>
      <c r="B2015">
        <v>37.57</v>
      </c>
      <c r="C2015">
        <v>37.889999000000003</v>
      </c>
      <c r="D2015">
        <v>36</v>
      </c>
      <c r="E2015">
        <v>36.07</v>
      </c>
      <c r="F2015">
        <v>36.07</v>
      </c>
      <c r="G2015">
        <v>1678900</v>
      </c>
    </row>
    <row r="2016" spans="1:7" x14ac:dyDescent="0.25">
      <c r="A2016" s="19">
        <v>43472</v>
      </c>
      <c r="B2016">
        <v>35.779998999999997</v>
      </c>
      <c r="C2016">
        <v>36.310001</v>
      </c>
      <c r="D2016">
        <v>34.840000000000003</v>
      </c>
      <c r="E2016">
        <v>35.310001</v>
      </c>
      <c r="F2016">
        <v>35.310001</v>
      </c>
      <c r="G2016">
        <v>1185600</v>
      </c>
    </row>
    <row r="2017" spans="1:7" x14ac:dyDescent="0.25">
      <c r="A2017" s="19">
        <v>43473</v>
      </c>
      <c r="B2017">
        <v>34.689999</v>
      </c>
      <c r="C2017">
        <v>35.880001</v>
      </c>
      <c r="D2017">
        <v>34.459999000000003</v>
      </c>
      <c r="E2017">
        <v>34.57</v>
      </c>
      <c r="F2017">
        <v>34.57</v>
      </c>
      <c r="G2017">
        <v>1008200</v>
      </c>
    </row>
    <row r="2018" spans="1:7" x14ac:dyDescent="0.25">
      <c r="A2018" s="19">
        <v>43474</v>
      </c>
      <c r="B2018">
        <v>34.270000000000003</v>
      </c>
      <c r="C2018">
        <v>34.529998999999997</v>
      </c>
      <c r="D2018">
        <v>33.349997999999999</v>
      </c>
      <c r="E2018">
        <v>33.770000000000003</v>
      </c>
      <c r="F2018">
        <v>33.770000000000003</v>
      </c>
      <c r="G2018">
        <v>1187200</v>
      </c>
    </row>
    <row r="2019" spans="1:7" x14ac:dyDescent="0.25">
      <c r="A2019" s="19">
        <v>43475</v>
      </c>
      <c r="B2019">
        <v>34.330002</v>
      </c>
      <c r="C2019">
        <v>34.779998999999997</v>
      </c>
      <c r="D2019">
        <v>33.409999999999997</v>
      </c>
      <c r="E2019">
        <v>33.419998</v>
      </c>
      <c r="F2019">
        <v>33.419998</v>
      </c>
      <c r="G2019">
        <v>1247300</v>
      </c>
    </row>
    <row r="2020" spans="1:7" x14ac:dyDescent="0.25">
      <c r="A2020" s="19">
        <v>43476</v>
      </c>
      <c r="B2020">
        <v>33.840000000000003</v>
      </c>
      <c r="C2020">
        <v>33.979999999999997</v>
      </c>
      <c r="D2020">
        <v>32.279998999999997</v>
      </c>
      <c r="E2020">
        <v>32.330002</v>
      </c>
      <c r="F2020">
        <v>32.330002</v>
      </c>
      <c r="G2020">
        <v>1150000</v>
      </c>
    </row>
    <row r="2021" spans="1:7" x14ac:dyDescent="0.25">
      <c r="A2021" s="19">
        <v>43479</v>
      </c>
      <c r="B2021">
        <v>33.189999</v>
      </c>
      <c r="C2021">
        <v>33.259998000000003</v>
      </c>
      <c r="D2021">
        <v>31.940000999999999</v>
      </c>
      <c r="E2021">
        <v>32.459999000000003</v>
      </c>
      <c r="F2021">
        <v>32.459999000000003</v>
      </c>
      <c r="G2021">
        <v>1194400</v>
      </c>
    </row>
    <row r="2022" spans="1:7" x14ac:dyDescent="0.25">
      <c r="A2022" s="19">
        <v>43480</v>
      </c>
      <c r="B2022">
        <v>32.270000000000003</v>
      </c>
      <c r="C2022">
        <v>32.270000000000003</v>
      </c>
      <c r="D2022">
        <v>30.940000999999999</v>
      </c>
      <c r="E2022">
        <v>31</v>
      </c>
      <c r="F2022">
        <v>31</v>
      </c>
      <c r="G2022">
        <v>990900</v>
      </c>
    </row>
    <row r="2023" spans="1:7" x14ac:dyDescent="0.25">
      <c r="A2023" s="19">
        <v>43481</v>
      </c>
      <c r="B2023">
        <v>30.719999000000001</v>
      </c>
      <c r="C2023">
        <v>31.57</v>
      </c>
      <c r="D2023">
        <v>30.52</v>
      </c>
      <c r="E2023">
        <v>31.559999000000001</v>
      </c>
      <c r="F2023">
        <v>31.559999000000001</v>
      </c>
      <c r="G2023">
        <v>1053600</v>
      </c>
    </row>
    <row r="2024" spans="1:7" x14ac:dyDescent="0.25">
      <c r="A2024" s="19">
        <v>43482</v>
      </c>
      <c r="B2024">
        <v>31.799999</v>
      </c>
      <c r="C2024">
        <v>31.83</v>
      </c>
      <c r="D2024">
        <v>30.76</v>
      </c>
      <c r="E2024">
        <v>31.24</v>
      </c>
      <c r="F2024">
        <v>31.24</v>
      </c>
      <c r="G2024">
        <v>948700</v>
      </c>
    </row>
    <row r="2025" spans="1:7" x14ac:dyDescent="0.25">
      <c r="A2025" s="19">
        <v>43483</v>
      </c>
      <c r="B2025">
        <v>30.379999000000002</v>
      </c>
      <c r="C2025">
        <v>30.809999000000001</v>
      </c>
      <c r="D2025">
        <v>29.889999</v>
      </c>
      <c r="E2025">
        <v>30.450001</v>
      </c>
      <c r="F2025">
        <v>30.450001</v>
      </c>
      <c r="G2025">
        <v>1009000</v>
      </c>
    </row>
    <row r="2026" spans="1:7" x14ac:dyDescent="0.25">
      <c r="A2026" s="19">
        <v>43487</v>
      </c>
      <c r="B2026">
        <v>30.799999</v>
      </c>
      <c r="C2026">
        <v>33.619999</v>
      </c>
      <c r="D2026">
        <v>30.75</v>
      </c>
      <c r="E2026">
        <v>33.240001999999997</v>
      </c>
      <c r="F2026">
        <v>33.240001999999997</v>
      </c>
      <c r="G2026">
        <v>2159800</v>
      </c>
    </row>
    <row r="2027" spans="1:7" x14ac:dyDescent="0.25">
      <c r="A2027" s="19">
        <v>43488</v>
      </c>
      <c r="B2027">
        <v>32.630001</v>
      </c>
      <c r="C2027">
        <v>34.959999000000003</v>
      </c>
      <c r="D2027">
        <v>32.560001</v>
      </c>
      <c r="E2027">
        <v>32.919998</v>
      </c>
      <c r="F2027">
        <v>32.919998</v>
      </c>
      <c r="G2027">
        <v>1725100</v>
      </c>
    </row>
    <row r="2028" spans="1:7" x14ac:dyDescent="0.25">
      <c r="A2028" s="19">
        <v>43489</v>
      </c>
      <c r="B2028">
        <v>33.029998999999997</v>
      </c>
      <c r="C2028">
        <v>33.419998</v>
      </c>
      <c r="D2028">
        <v>31.790001</v>
      </c>
      <c r="E2028">
        <v>31.860001</v>
      </c>
      <c r="F2028">
        <v>31.860001</v>
      </c>
      <c r="G2028">
        <v>1343800</v>
      </c>
    </row>
    <row r="2029" spans="1:7" x14ac:dyDescent="0.25">
      <c r="A2029" s="19">
        <v>43490</v>
      </c>
      <c r="B2029">
        <v>31.1</v>
      </c>
      <c r="C2029">
        <v>31.309999000000001</v>
      </c>
      <c r="D2029">
        <v>30.51</v>
      </c>
      <c r="E2029">
        <v>30.639999</v>
      </c>
      <c r="F2029">
        <v>30.639999</v>
      </c>
      <c r="G2029">
        <v>1416900</v>
      </c>
    </row>
    <row r="2030" spans="1:7" x14ac:dyDescent="0.25">
      <c r="A2030" s="19">
        <v>43493</v>
      </c>
      <c r="B2030">
        <v>31.780000999999999</v>
      </c>
      <c r="C2030">
        <v>32.889999000000003</v>
      </c>
      <c r="D2030">
        <v>31.709999</v>
      </c>
      <c r="E2030">
        <v>31.950001</v>
      </c>
      <c r="F2030">
        <v>31.950001</v>
      </c>
      <c r="G2030">
        <v>1986500</v>
      </c>
    </row>
    <row r="2031" spans="1:7" x14ac:dyDescent="0.25">
      <c r="A2031" s="19">
        <v>43494</v>
      </c>
      <c r="B2031">
        <v>31.48</v>
      </c>
      <c r="C2031">
        <v>32.299999</v>
      </c>
      <c r="D2031">
        <v>31.26</v>
      </c>
      <c r="E2031">
        <v>31.83</v>
      </c>
      <c r="F2031">
        <v>31.83</v>
      </c>
      <c r="G2031">
        <v>1903700</v>
      </c>
    </row>
    <row r="2032" spans="1:7" x14ac:dyDescent="0.25">
      <c r="A2032" s="19">
        <v>43495</v>
      </c>
      <c r="B2032">
        <v>31.34</v>
      </c>
      <c r="C2032">
        <v>31.85</v>
      </c>
      <c r="D2032">
        <v>30.33</v>
      </c>
      <c r="E2032">
        <v>30.41</v>
      </c>
      <c r="F2032">
        <v>30.41</v>
      </c>
      <c r="G2032">
        <v>2111100</v>
      </c>
    </row>
    <row r="2033" spans="1:7" x14ac:dyDescent="0.25">
      <c r="A2033" s="19">
        <v>43496</v>
      </c>
      <c r="B2033">
        <v>30.360001</v>
      </c>
      <c r="C2033">
        <v>30.360001</v>
      </c>
      <c r="D2033">
        <v>29.110001</v>
      </c>
      <c r="E2033">
        <v>29.15</v>
      </c>
      <c r="F2033">
        <v>29.15</v>
      </c>
      <c r="G2033">
        <v>1757100</v>
      </c>
    </row>
    <row r="2034" spans="1:7" x14ac:dyDescent="0.25">
      <c r="A2034" s="19">
        <v>43497</v>
      </c>
      <c r="B2034">
        <v>29.059999000000001</v>
      </c>
      <c r="C2034">
        <v>29.280000999999999</v>
      </c>
      <c r="D2034">
        <v>28.68</v>
      </c>
      <c r="E2034">
        <v>28.860001</v>
      </c>
      <c r="F2034">
        <v>28.860001</v>
      </c>
      <c r="G2034">
        <v>1407300</v>
      </c>
    </row>
    <row r="2035" spans="1:7" x14ac:dyDescent="0.25">
      <c r="A2035" s="19">
        <v>43500</v>
      </c>
      <c r="B2035">
        <v>28.75</v>
      </c>
      <c r="C2035">
        <v>28.91</v>
      </c>
      <c r="D2035">
        <v>27.82</v>
      </c>
      <c r="E2035">
        <v>27.950001</v>
      </c>
      <c r="F2035">
        <v>27.950001</v>
      </c>
      <c r="G2035">
        <v>946000</v>
      </c>
    </row>
    <row r="2036" spans="1:7" x14ac:dyDescent="0.25">
      <c r="A2036" s="19">
        <v>43501</v>
      </c>
      <c r="B2036">
        <v>27.700001</v>
      </c>
      <c r="C2036">
        <v>27.93</v>
      </c>
      <c r="D2036">
        <v>27.1</v>
      </c>
      <c r="E2036">
        <v>27.75</v>
      </c>
      <c r="F2036">
        <v>27.75</v>
      </c>
      <c r="G2036">
        <v>938400</v>
      </c>
    </row>
    <row r="2037" spans="1:7" x14ac:dyDescent="0.25">
      <c r="A2037" s="19">
        <v>43502</v>
      </c>
      <c r="B2037">
        <v>27.48</v>
      </c>
      <c r="C2037">
        <v>27.870000999999998</v>
      </c>
      <c r="D2037">
        <v>27.219999000000001</v>
      </c>
      <c r="E2037">
        <v>27.549999</v>
      </c>
      <c r="F2037">
        <v>27.549999</v>
      </c>
      <c r="G2037">
        <v>1113600</v>
      </c>
    </row>
    <row r="2038" spans="1:7" x14ac:dyDescent="0.25">
      <c r="A2038" s="19">
        <v>43503</v>
      </c>
      <c r="B2038">
        <v>28.41</v>
      </c>
      <c r="C2038">
        <v>29.610001</v>
      </c>
      <c r="D2038">
        <v>27.98</v>
      </c>
      <c r="E2038">
        <v>28.51</v>
      </c>
      <c r="F2038">
        <v>28.51</v>
      </c>
      <c r="G2038">
        <v>2127500</v>
      </c>
    </row>
    <row r="2039" spans="1:7" x14ac:dyDescent="0.25">
      <c r="A2039" s="19">
        <v>43504</v>
      </c>
      <c r="B2039">
        <v>29.16</v>
      </c>
      <c r="C2039">
        <v>29.43</v>
      </c>
      <c r="D2039">
        <v>28.129999000000002</v>
      </c>
      <c r="E2039">
        <v>28.17</v>
      </c>
      <c r="F2039">
        <v>28.17</v>
      </c>
      <c r="G2039">
        <v>1637300</v>
      </c>
    </row>
    <row r="2040" spans="1:7" x14ac:dyDescent="0.25">
      <c r="A2040" s="19">
        <v>43507</v>
      </c>
      <c r="B2040">
        <v>27.82</v>
      </c>
      <c r="C2040">
        <v>28.280000999999999</v>
      </c>
      <c r="D2040">
        <v>27.57</v>
      </c>
      <c r="E2040">
        <v>27.85</v>
      </c>
      <c r="F2040">
        <v>27.85</v>
      </c>
      <c r="G2040">
        <v>1375700</v>
      </c>
    </row>
    <row r="2041" spans="1:7" x14ac:dyDescent="0.25">
      <c r="A2041" s="19">
        <v>43508</v>
      </c>
      <c r="B2041">
        <v>27.190000999999999</v>
      </c>
      <c r="C2041">
        <v>27.530000999999999</v>
      </c>
      <c r="D2041">
        <v>27.02</v>
      </c>
      <c r="E2041">
        <v>27.35</v>
      </c>
      <c r="F2041">
        <v>27.35</v>
      </c>
      <c r="G2041">
        <v>1420800</v>
      </c>
    </row>
    <row r="2042" spans="1:7" x14ac:dyDescent="0.25">
      <c r="A2042" s="19">
        <v>43509</v>
      </c>
      <c r="B2042">
        <v>27.15</v>
      </c>
      <c r="C2042">
        <v>27.58</v>
      </c>
      <c r="D2042">
        <v>27</v>
      </c>
      <c r="E2042">
        <v>27.26</v>
      </c>
      <c r="F2042">
        <v>27.26</v>
      </c>
      <c r="G2042">
        <v>1420200</v>
      </c>
    </row>
    <row r="2043" spans="1:7" x14ac:dyDescent="0.25">
      <c r="A2043" s="19">
        <v>43510</v>
      </c>
      <c r="B2043">
        <v>27.92</v>
      </c>
      <c r="C2043">
        <v>28.389999</v>
      </c>
      <c r="D2043">
        <v>27.25</v>
      </c>
      <c r="E2043">
        <v>27.75</v>
      </c>
      <c r="F2043">
        <v>27.75</v>
      </c>
      <c r="G2043">
        <v>1918500</v>
      </c>
    </row>
    <row r="2044" spans="1:7" x14ac:dyDescent="0.25">
      <c r="A2044" s="19">
        <v>43511</v>
      </c>
      <c r="B2044">
        <v>27.209999</v>
      </c>
      <c r="C2044">
        <v>27.42</v>
      </c>
      <c r="D2044">
        <v>26.76</v>
      </c>
      <c r="E2044">
        <v>26.809999000000001</v>
      </c>
      <c r="F2044">
        <v>26.809999000000001</v>
      </c>
      <c r="G2044">
        <v>1591700</v>
      </c>
    </row>
    <row r="2045" spans="1:7" x14ac:dyDescent="0.25">
      <c r="A2045" s="19">
        <v>43515</v>
      </c>
      <c r="B2045">
        <v>27.309999000000001</v>
      </c>
      <c r="C2045">
        <v>27.379999000000002</v>
      </c>
      <c r="D2045">
        <v>26.52</v>
      </c>
      <c r="E2045">
        <v>26.870000999999998</v>
      </c>
      <c r="F2045">
        <v>26.870000999999998</v>
      </c>
      <c r="G2045">
        <v>1891000</v>
      </c>
    </row>
    <row r="2046" spans="1:7" x14ac:dyDescent="0.25">
      <c r="A2046" s="19">
        <v>43516</v>
      </c>
      <c r="B2046">
        <v>26.65</v>
      </c>
      <c r="C2046">
        <v>26.690000999999999</v>
      </c>
      <c r="D2046">
        <v>25.780000999999999</v>
      </c>
      <c r="E2046">
        <v>25.83</v>
      </c>
      <c r="F2046">
        <v>25.83</v>
      </c>
      <c r="G2046">
        <v>2321700</v>
      </c>
    </row>
    <row r="2047" spans="1:7" x14ac:dyDescent="0.25">
      <c r="A2047" s="19">
        <v>43517</v>
      </c>
      <c r="B2047">
        <v>25.889999</v>
      </c>
      <c r="C2047">
        <v>26.530000999999999</v>
      </c>
      <c r="D2047">
        <v>25.459999</v>
      </c>
      <c r="E2047">
        <v>26.09</v>
      </c>
      <c r="F2047">
        <v>26.09</v>
      </c>
      <c r="G2047">
        <v>1854800</v>
      </c>
    </row>
    <row r="2048" spans="1:7" x14ac:dyDescent="0.25">
      <c r="A2048" s="19">
        <v>43518</v>
      </c>
      <c r="B2048">
        <v>25.68</v>
      </c>
      <c r="C2048">
        <v>25.75</v>
      </c>
      <c r="D2048">
        <v>25.09</v>
      </c>
      <c r="E2048">
        <v>25.129999000000002</v>
      </c>
      <c r="F2048">
        <v>25.129999000000002</v>
      </c>
      <c r="G2048">
        <v>1456100</v>
      </c>
    </row>
    <row r="2049" spans="1:7" x14ac:dyDescent="0.25">
      <c r="A2049" s="19">
        <v>43521</v>
      </c>
      <c r="B2049">
        <v>24.51</v>
      </c>
      <c r="C2049">
        <v>25.610001</v>
      </c>
      <c r="D2049">
        <v>24.309999000000001</v>
      </c>
      <c r="E2049">
        <v>25.6</v>
      </c>
      <c r="F2049">
        <v>25.6</v>
      </c>
      <c r="G2049">
        <v>1414700</v>
      </c>
    </row>
    <row r="2050" spans="1:7" x14ac:dyDescent="0.25">
      <c r="A2050" s="19">
        <v>43522</v>
      </c>
      <c r="B2050">
        <v>26</v>
      </c>
      <c r="C2050">
        <v>26.139999</v>
      </c>
      <c r="D2050">
        <v>25.41</v>
      </c>
      <c r="E2050">
        <v>25.83</v>
      </c>
      <c r="F2050">
        <v>25.83</v>
      </c>
      <c r="G2050">
        <v>1341100</v>
      </c>
    </row>
    <row r="2051" spans="1:7" x14ac:dyDescent="0.25">
      <c r="A2051" s="19">
        <v>43523</v>
      </c>
      <c r="B2051">
        <v>26.1</v>
      </c>
      <c r="C2051">
        <v>26.780000999999999</v>
      </c>
      <c r="D2051">
        <v>25.65</v>
      </c>
      <c r="E2051">
        <v>25.870000999999998</v>
      </c>
      <c r="F2051">
        <v>25.870000999999998</v>
      </c>
      <c r="G2051">
        <v>1846400</v>
      </c>
    </row>
    <row r="2052" spans="1:7" x14ac:dyDescent="0.25">
      <c r="A2052" s="19">
        <v>43524</v>
      </c>
      <c r="B2052">
        <v>25.91</v>
      </c>
      <c r="C2052">
        <v>25.950001</v>
      </c>
      <c r="D2052">
        <v>25.34</v>
      </c>
      <c r="E2052">
        <v>25.82</v>
      </c>
      <c r="F2052">
        <v>25.82</v>
      </c>
      <c r="G2052">
        <v>1742400</v>
      </c>
    </row>
    <row r="2053" spans="1:7" x14ac:dyDescent="0.25">
      <c r="A2053" s="19">
        <v>43525</v>
      </c>
      <c r="B2053">
        <v>25.15</v>
      </c>
      <c r="C2053">
        <v>25.639999</v>
      </c>
      <c r="D2053">
        <v>24.639999</v>
      </c>
      <c r="E2053">
        <v>24.67</v>
      </c>
      <c r="F2053">
        <v>24.67</v>
      </c>
      <c r="G2053">
        <v>1653200</v>
      </c>
    </row>
    <row r="2054" spans="1:7" x14ac:dyDescent="0.25">
      <c r="A2054" s="19">
        <v>43528</v>
      </c>
      <c r="B2054">
        <v>24.360001</v>
      </c>
      <c r="C2054">
        <v>26.559999000000001</v>
      </c>
      <c r="D2054">
        <v>24.059999000000001</v>
      </c>
      <c r="E2054">
        <v>25.27</v>
      </c>
      <c r="F2054">
        <v>25.27</v>
      </c>
      <c r="G2054">
        <v>3088300</v>
      </c>
    </row>
    <row r="2055" spans="1:7" x14ac:dyDescent="0.25">
      <c r="A2055" s="19">
        <v>43529</v>
      </c>
      <c r="B2055">
        <v>25.15</v>
      </c>
      <c r="C2055">
        <v>25.799999</v>
      </c>
      <c r="D2055">
        <v>25.08</v>
      </c>
      <c r="E2055">
        <v>25.43</v>
      </c>
      <c r="F2055">
        <v>25.43</v>
      </c>
      <c r="G2055">
        <v>1864100</v>
      </c>
    </row>
    <row r="2056" spans="1:7" x14ac:dyDescent="0.25">
      <c r="A2056" s="19">
        <v>43530</v>
      </c>
      <c r="B2056">
        <v>25.41</v>
      </c>
      <c r="C2056">
        <v>26.309999000000001</v>
      </c>
      <c r="D2056">
        <v>25.4</v>
      </c>
      <c r="E2056">
        <v>26.08</v>
      </c>
      <c r="F2056">
        <v>26.08</v>
      </c>
      <c r="G2056">
        <v>2410400</v>
      </c>
    </row>
    <row r="2057" spans="1:7" x14ac:dyDescent="0.25">
      <c r="A2057" s="19">
        <v>43531</v>
      </c>
      <c r="B2057">
        <v>26.459999</v>
      </c>
      <c r="C2057">
        <v>27.68</v>
      </c>
      <c r="D2057">
        <v>26.43</v>
      </c>
      <c r="E2057">
        <v>27.16</v>
      </c>
      <c r="F2057">
        <v>27.16</v>
      </c>
      <c r="G2057">
        <v>3798800</v>
      </c>
    </row>
    <row r="2058" spans="1:7" x14ac:dyDescent="0.25">
      <c r="A2058" s="19">
        <v>43532</v>
      </c>
      <c r="B2058">
        <v>28.040001</v>
      </c>
      <c r="C2058">
        <v>28.459999</v>
      </c>
      <c r="D2058">
        <v>27.309999000000001</v>
      </c>
      <c r="E2058">
        <v>27.32</v>
      </c>
      <c r="F2058">
        <v>27.32</v>
      </c>
      <c r="G2058">
        <v>3256400</v>
      </c>
    </row>
    <row r="2059" spans="1:7" x14ac:dyDescent="0.25">
      <c r="A2059" s="19">
        <v>43535</v>
      </c>
      <c r="B2059">
        <v>26.799999</v>
      </c>
      <c r="C2059">
        <v>26.799999</v>
      </c>
      <c r="D2059">
        <v>25.25</v>
      </c>
      <c r="E2059">
        <v>25.34</v>
      </c>
      <c r="F2059">
        <v>25.34</v>
      </c>
      <c r="G2059">
        <v>2926600</v>
      </c>
    </row>
    <row r="2060" spans="1:7" x14ac:dyDescent="0.25">
      <c r="A2060" s="19">
        <v>43536</v>
      </c>
      <c r="B2060">
        <v>25.09</v>
      </c>
      <c r="C2060">
        <v>25.200001</v>
      </c>
      <c r="D2060">
        <v>24.6</v>
      </c>
      <c r="E2060">
        <v>24.6</v>
      </c>
      <c r="F2060">
        <v>24.6</v>
      </c>
      <c r="G2060">
        <v>3007100</v>
      </c>
    </row>
    <row r="2061" spans="1:7" x14ac:dyDescent="0.25">
      <c r="A2061" s="19">
        <v>43537</v>
      </c>
      <c r="B2061">
        <v>24.5</v>
      </c>
      <c r="C2061">
        <v>24.59</v>
      </c>
      <c r="D2061">
        <v>24.16</v>
      </c>
      <c r="E2061">
        <v>24.35</v>
      </c>
      <c r="F2061">
        <v>24.35</v>
      </c>
      <c r="G2061">
        <v>2040400</v>
      </c>
    </row>
    <row r="2062" spans="1:7" x14ac:dyDescent="0.25">
      <c r="A2062" s="19">
        <v>43538</v>
      </c>
      <c r="B2062">
        <v>24.370000999999998</v>
      </c>
      <c r="C2062">
        <v>24.42</v>
      </c>
      <c r="D2062">
        <v>23.879999000000002</v>
      </c>
      <c r="E2062">
        <v>23.969999000000001</v>
      </c>
      <c r="F2062">
        <v>23.969999000000001</v>
      </c>
      <c r="G2062">
        <v>1580600</v>
      </c>
    </row>
    <row r="2063" spans="1:7" x14ac:dyDescent="0.25">
      <c r="A2063" s="19">
        <v>43539</v>
      </c>
      <c r="B2063">
        <v>23.82</v>
      </c>
      <c r="C2063">
        <v>23.92</v>
      </c>
      <c r="D2063">
        <v>23.200001</v>
      </c>
      <c r="E2063">
        <v>23.5</v>
      </c>
      <c r="F2063">
        <v>23.5</v>
      </c>
      <c r="G2063">
        <v>1700300</v>
      </c>
    </row>
    <row r="2064" spans="1:7" x14ac:dyDescent="0.25">
      <c r="A2064" s="19">
        <v>43542</v>
      </c>
      <c r="B2064">
        <v>23.68</v>
      </c>
      <c r="C2064">
        <v>24.049999</v>
      </c>
      <c r="D2064">
        <v>23.370000999999998</v>
      </c>
      <c r="E2064">
        <v>23.559999000000001</v>
      </c>
      <c r="F2064">
        <v>23.559999000000001</v>
      </c>
      <c r="G2064">
        <v>1524400</v>
      </c>
    </row>
    <row r="2065" spans="1:7" x14ac:dyDescent="0.25">
      <c r="A2065" s="19">
        <v>43543</v>
      </c>
      <c r="B2065">
        <v>23.18</v>
      </c>
      <c r="C2065">
        <v>24.1</v>
      </c>
      <c r="D2065">
        <v>23.129999000000002</v>
      </c>
      <c r="E2065">
        <v>23.75</v>
      </c>
      <c r="F2065">
        <v>23.75</v>
      </c>
      <c r="G2065">
        <v>2405200</v>
      </c>
    </row>
    <row r="2066" spans="1:7" x14ac:dyDescent="0.25">
      <c r="A2066" s="19">
        <v>43544</v>
      </c>
      <c r="B2066">
        <v>23.75</v>
      </c>
      <c r="C2066">
        <v>24.27</v>
      </c>
      <c r="D2066">
        <v>23.219999000000001</v>
      </c>
      <c r="E2066">
        <v>23.969999000000001</v>
      </c>
      <c r="F2066">
        <v>23.969999000000001</v>
      </c>
      <c r="G2066">
        <v>2881600</v>
      </c>
    </row>
    <row r="2067" spans="1:7" x14ac:dyDescent="0.25">
      <c r="A2067" s="19">
        <v>43545</v>
      </c>
      <c r="B2067">
        <v>24.33</v>
      </c>
      <c r="C2067">
        <v>24.33</v>
      </c>
      <c r="D2067">
        <v>23.379999000000002</v>
      </c>
      <c r="E2067">
        <v>23.610001</v>
      </c>
      <c r="F2067">
        <v>23.610001</v>
      </c>
      <c r="G2067">
        <v>2018700</v>
      </c>
    </row>
    <row r="2068" spans="1:7" x14ac:dyDescent="0.25">
      <c r="A2068" s="19">
        <v>43546</v>
      </c>
      <c r="B2068">
        <v>24.16</v>
      </c>
      <c r="C2068">
        <v>26.540001</v>
      </c>
      <c r="D2068">
        <v>23.9</v>
      </c>
      <c r="E2068">
        <v>26.35</v>
      </c>
      <c r="F2068">
        <v>26.35</v>
      </c>
      <c r="G2068">
        <v>6134800</v>
      </c>
    </row>
    <row r="2069" spans="1:7" x14ac:dyDescent="0.25">
      <c r="A2069" s="19">
        <v>43549</v>
      </c>
      <c r="B2069">
        <v>26.360001</v>
      </c>
      <c r="C2069">
        <v>27.129999000000002</v>
      </c>
      <c r="D2069">
        <v>25.860001</v>
      </c>
      <c r="E2069">
        <v>26.4</v>
      </c>
      <c r="F2069">
        <v>26.4</v>
      </c>
      <c r="G2069">
        <v>5026700</v>
      </c>
    </row>
    <row r="2070" spans="1:7" x14ac:dyDescent="0.25">
      <c r="A2070" s="19">
        <v>43550</v>
      </c>
      <c r="B2070">
        <v>25.370000999999998</v>
      </c>
      <c r="C2070">
        <v>25.67</v>
      </c>
      <c r="D2070">
        <v>24.85</v>
      </c>
      <c r="E2070">
        <v>24.99</v>
      </c>
      <c r="F2070">
        <v>24.99</v>
      </c>
      <c r="G2070">
        <v>2535200</v>
      </c>
    </row>
    <row r="2071" spans="1:7" x14ac:dyDescent="0.25">
      <c r="A2071" s="19">
        <v>43551</v>
      </c>
      <c r="B2071">
        <v>24.940000999999999</v>
      </c>
      <c r="C2071">
        <v>26.389999</v>
      </c>
      <c r="D2071">
        <v>24.76</v>
      </c>
      <c r="E2071">
        <v>25.370000999999998</v>
      </c>
      <c r="F2071">
        <v>25.370000999999998</v>
      </c>
      <c r="G2071">
        <v>3152500</v>
      </c>
    </row>
    <row r="2072" spans="1:7" x14ac:dyDescent="0.25">
      <c r="A2072" s="19">
        <v>43552</v>
      </c>
      <c r="B2072">
        <v>25.209999</v>
      </c>
      <c r="C2072">
        <v>25.530000999999999</v>
      </c>
      <c r="D2072">
        <v>24.76</v>
      </c>
      <c r="E2072">
        <v>24.82</v>
      </c>
      <c r="F2072">
        <v>24.82</v>
      </c>
      <c r="G2072">
        <v>1464900</v>
      </c>
    </row>
    <row r="2073" spans="1:7" x14ac:dyDescent="0.25">
      <c r="A2073" s="19">
        <v>43553</v>
      </c>
      <c r="B2073">
        <v>24.360001</v>
      </c>
      <c r="C2073">
        <v>24.49</v>
      </c>
      <c r="D2073">
        <v>23.98</v>
      </c>
      <c r="E2073">
        <v>24.02</v>
      </c>
      <c r="F2073">
        <v>24.02</v>
      </c>
      <c r="G2073">
        <v>1801700</v>
      </c>
    </row>
    <row r="2074" spans="1:7" x14ac:dyDescent="0.25">
      <c r="A2074" s="19">
        <v>43556</v>
      </c>
      <c r="B2074">
        <v>23.809999000000001</v>
      </c>
      <c r="C2074">
        <v>23.98</v>
      </c>
      <c r="D2074">
        <v>23.549999</v>
      </c>
      <c r="E2074">
        <v>23.620000999999998</v>
      </c>
      <c r="F2074">
        <v>23.620000999999998</v>
      </c>
      <c r="G2074">
        <v>1396800</v>
      </c>
    </row>
    <row r="2075" spans="1:7" x14ac:dyDescent="0.25">
      <c r="A2075" s="19">
        <v>43557</v>
      </c>
      <c r="B2075">
        <v>23.719999000000001</v>
      </c>
      <c r="C2075">
        <v>23.82</v>
      </c>
      <c r="D2075">
        <v>23.450001</v>
      </c>
      <c r="E2075">
        <v>23.549999</v>
      </c>
      <c r="F2075">
        <v>23.549999</v>
      </c>
      <c r="G2075">
        <v>1122500</v>
      </c>
    </row>
    <row r="2076" spans="1:7" x14ac:dyDescent="0.25">
      <c r="A2076" s="19">
        <v>43558</v>
      </c>
      <c r="B2076">
        <v>23.17</v>
      </c>
      <c r="C2076">
        <v>24.07</v>
      </c>
      <c r="D2076">
        <v>23.120000999999998</v>
      </c>
      <c r="E2076">
        <v>23.719999000000001</v>
      </c>
      <c r="F2076">
        <v>23.719999000000001</v>
      </c>
      <c r="G2076">
        <v>1663800</v>
      </c>
    </row>
    <row r="2077" spans="1:7" x14ac:dyDescent="0.25">
      <c r="A2077" s="19">
        <v>43559</v>
      </c>
      <c r="B2077">
        <v>23.6</v>
      </c>
      <c r="C2077">
        <v>23.9</v>
      </c>
      <c r="D2077">
        <v>23.34</v>
      </c>
      <c r="E2077">
        <v>23.52</v>
      </c>
      <c r="F2077">
        <v>23.52</v>
      </c>
      <c r="G2077">
        <v>1539600</v>
      </c>
    </row>
    <row r="2078" spans="1:7" x14ac:dyDescent="0.25">
      <c r="A2078" s="19">
        <v>43560</v>
      </c>
      <c r="B2078">
        <v>23.209999</v>
      </c>
      <c r="C2078">
        <v>23.35</v>
      </c>
      <c r="D2078">
        <v>23</v>
      </c>
      <c r="E2078">
        <v>23.01</v>
      </c>
      <c r="F2078">
        <v>23.01</v>
      </c>
      <c r="G2078">
        <v>1440200</v>
      </c>
    </row>
    <row r="2079" spans="1:7" x14ac:dyDescent="0.25">
      <c r="A2079" s="19">
        <v>43563</v>
      </c>
      <c r="B2079">
        <v>23.1</v>
      </c>
      <c r="C2079">
        <v>23.24</v>
      </c>
      <c r="D2079">
        <v>22.860001</v>
      </c>
      <c r="E2079">
        <v>22.91</v>
      </c>
      <c r="F2079">
        <v>22.91</v>
      </c>
      <c r="G2079">
        <v>1133000</v>
      </c>
    </row>
    <row r="2080" spans="1:7" x14ac:dyDescent="0.25">
      <c r="A2080" s="19">
        <v>43564</v>
      </c>
      <c r="B2080">
        <v>23.24</v>
      </c>
      <c r="C2080">
        <v>23.85</v>
      </c>
      <c r="D2080">
        <v>23.09</v>
      </c>
      <c r="E2080">
        <v>23.719999000000001</v>
      </c>
      <c r="F2080">
        <v>23.719999000000001</v>
      </c>
      <c r="G2080">
        <v>1379400</v>
      </c>
    </row>
    <row r="2081" spans="1:7" x14ac:dyDescent="0.25">
      <c r="A2081" s="19">
        <v>43565</v>
      </c>
      <c r="B2081">
        <v>23.469999000000001</v>
      </c>
      <c r="C2081">
        <v>23.66</v>
      </c>
      <c r="D2081">
        <v>23.030000999999999</v>
      </c>
      <c r="E2081">
        <v>23.08</v>
      </c>
      <c r="F2081">
        <v>23.08</v>
      </c>
      <c r="G2081">
        <v>1269800</v>
      </c>
    </row>
    <row r="2082" spans="1:7" x14ac:dyDescent="0.25">
      <c r="A2082" s="19">
        <v>43566</v>
      </c>
      <c r="B2082">
        <v>22.77</v>
      </c>
      <c r="C2082">
        <v>22.91</v>
      </c>
      <c r="D2082">
        <v>22.530000999999999</v>
      </c>
      <c r="E2082">
        <v>22.59</v>
      </c>
      <c r="F2082">
        <v>22.59</v>
      </c>
      <c r="G2082">
        <v>1529900</v>
      </c>
    </row>
    <row r="2083" spans="1:7" x14ac:dyDescent="0.25">
      <c r="A2083" s="19">
        <v>43567</v>
      </c>
      <c r="B2083">
        <v>22.129999000000002</v>
      </c>
      <c r="C2083">
        <v>22.17</v>
      </c>
      <c r="D2083">
        <v>21.51</v>
      </c>
      <c r="E2083">
        <v>21.549999</v>
      </c>
      <c r="F2083">
        <v>21.549999</v>
      </c>
      <c r="G2083">
        <v>2157900</v>
      </c>
    </row>
    <row r="2084" spans="1:7" x14ac:dyDescent="0.25">
      <c r="A2084" s="19">
        <v>43570</v>
      </c>
      <c r="B2084">
        <v>21.25</v>
      </c>
      <c r="C2084">
        <v>22.16</v>
      </c>
      <c r="D2084">
        <v>21.219999000000001</v>
      </c>
      <c r="E2084">
        <v>21.299999</v>
      </c>
      <c r="F2084">
        <v>21.299999</v>
      </c>
      <c r="G2084">
        <v>2166300</v>
      </c>
    </row>
    <row r="2085" spans="1:7" x14ac:dyDescent="0.25">
      <c r="A2085" s="19">
        <v>43571</v>
      </c>
      <c r="B2085">
        <v>21.200001</v>
      </c>
      <c r="C2085">
        <v>21.299999</v>
      </c>
      <c r="D2085">
        <v>20.91</v>
      </c>
      <c r="E2085">
        <v>21.16</v>
      </c>
      <c r="F2085">
        <v>21.16</v>
      </c>
      <c r="G2085">
        <v>1820700</v>
      </c>
    </row>
    <row r="2086" spans="1:7" x14ac:dyDescent="0.25">
      <c r="A2086" s="19">
        <v>43572</v>
      </c>
      <c r="B2086">
        <v>20.77</v>
      </c>
      <c r="C2086">
        <v>21.65</v>
      </c>
      <c r="D2086">
        <v>20.77</v>
      </c>
      <c r="E2086">
        <v>21.280000999999999</v>
      </c>
      <c r="F2086">
        <v>21.280000999999999</v>
      </c>
      <c r="G2086">
        <v>1694100</v>
      </c>
    </row>
    <row r="2087" spans="1:7" x14ac:dyDescent="0.25">
      <c r="A2087" s="19">
        <v>43573</v>
      </c>
      <c r="B2087">
        <v>21.27</v>
      </c>
      <c r="C2087">
        <v>21.639999</v>
      </c>
      <c r="D2087">
        <v>20.92</v>
      </c>
      <c r="E2087">
        <v>20.93</v>
      </c>
      <c r="F2087">
        <v>20.93</v>
      </c>
      <c r="G2087">
        <v>1874500</v>
      </c>
    </row>
    <row r="2088" spans="1:7" x14ac:dyDescent="0.25">
      <c r="A2088" s="19">
        <v>43577</v>
      </c>
      <c r="B2088">
        <v>21.16</v>
      </c>
      <c r="C2088">
        <v>21.33</v>
      </c>
      <c r="D2088">
        <v>20.74</v>
      </c>
      <c r="E2088">
        <v>20.76</v>
      </c>
      <c r="F2088">
        <v>20.76</v>
      </c>
      <c r="G2088">
        <v>2162000</v>
      </c>
    </row>
    <row r="2089" spans="1:7" x14ac:dyDescent="0.25">
      <c r="A2089" s="19">
        <v>43578</v>
      </c>
      <c r="B2089">
        <v>20.639999</v>
      </c>
      <c r="C2089">
        <v>20.73</v>
      </c>
      <c r="D2089">
        <v>20.440000999999999</v>
      </c>
      <c r="E2089">
        <v>20.58</v>
      </c>
      <c r="F2089">
        <v>20.58</v>
      </c>
      <c r="G2089">
        <v>1316300</v>
      </c>
    </row>
    <row r="2090" spans="1:7" x14ac:dyDescent="0.25">
      <c r="A2090" s="19">
        <v>43579</v>
      </c>
      <c r="B2090">
        <v>20.6</v>
      </c>
      <c r="C2090">
        <v>21.1</v>
      </c>
      <c r="D2090">
        <v>20.57</v>
      </c>
      <c r="E2090">
        <v>21.07</v>
      </c>
      <c r="F2090">
        <v>21.07</v>
      </c>
      <c r="G2090">
        <v>1691500</v>
      </c>
    </row>
    <row r="2091" spans="1:7" x14ac:dyDescent="0.25">
      <c r="A2091" s="19">
        <v>43580</v>
      </c>
      <c r="B2091">
        <v>21.34</v>
      </c>
      <c r="C2091">
        <v>22.129999000000002</v>
      </c>
      <c r="D2091">
        <v>21.08</v>
      </c>
      <c r="E2091">
        <v>21.5</v>
      </c>
      <c r="F2091">
        <v>21.5</v>
      </c>
      <c r="G2091">
        <v>2061300</v>
      </c>
    </row>
    <row r="2092" spans="1:7" x14ac:dyDescent="0.25">
      <c r="A2092" s="19">
        <v>43581</v>
      </c>
      <c r="B2092">
        <v>21.34</v>
      </c>
      <c r="C2092">
        <v>21.629999000000002</v>
      </c>
      <c r="D2092">
        <v>20.77</v>
      </c>
      <c r="E2092">
        <v>20.799999</v>
      </c>
      <c r="F2092">
        <v>20.799999</v>
      </c>
      <c r="G2092">
        <v>1788500</v>
      </c>
    </row>
    <row r="2093" spans="1:7" x14ac:dyDescent="0.25">
      <c r="A2093" s="19">
        <v>43584</v>
      </c>
      <c r="B2093">
        <v>20.92</v>
      </c>
      <c r="C2093">
        <v>21.110001</v>
      </c>
      <c r="D2093">
        <v>20.75</v>
      </c>
      <c r="E2093">
        <v>21.09</v>
      </c>
      <c r="F2093">
        <v>21.09</v>
      </c>
      <c r="G2093">
        <v>1041600</v>
      </c>
    </row>
    <row r="2094" spans="1:7" x14ac:dyDescent="0.25">
      <c r="A2094" s="19">
        <v>43585</v>
      </c>
      <c r="B2094">
        <v>21.08</v>
      </c>
      <c r="C2094">
        <v>21.700001</v>
      </c>
      <c r="D2094">
        <v>20.969999000000001</v>
      </c>
      <c r="E2094">
        <v>21.120000999999998</v>
      </c>
      <c r="F2094">
        <v>21.120000999999998</v>
      </c>
      <c r="G2094">
        <v>2264800</v>
      </c>
    </row>
    <row r="2095" spans="1:7" x14ac:dyDescent="0.25">
      <c r="A2095" s="19">
        <v>43586</v>
      </c>
      <c r="B2095">
        <v>20.91</v>
      </c>
      <c r="C2095">
        <v>21.9</v>
      </c>
      <c r="D2095">
        <v>20.75</v>
      </c>
      <c r="E2095">
        <v>21.9</v>
      </c>
      <c r="F2095">
        <v>21.9</v>
      </c>
      <c r="G2095">
        <v>2422700</v>
      </c>
    </row>
    <row r="2096" spans="1:7" x14ac:dyDescent="0.25">
      <c r="A2096" s="19">
        <v>43587</v>
      </c>
      <c r="B2096">
        <v>21.68</v>
      </c>
      <c r="C2096">
        <v>22.790001</v>
      </c>
      <c r="D2096">
        <v>21.59</v>
      </c>
      <c r="E2096">
        <v>21.93</v>
      </c>
      <c r="F2096">
        <v>21.93</v>
      </c>
      <c r="G2096">
        <v>3335400</v>
      </c>
    </row>
    <row r="2097" spans="1:7" x14ac:dyDescent="0.25">
      <c r="A2097" s="19">
        <v>43588</v>
      </c>
      <c r="B2097">
        <v>21.360001</v>
      </c>
      <c r="C2097">
        <v>21.4</v>
      </c>
      <c r="D2097">
        <v>20.799999</v>
      </c>
      <c r="E2097">
        <v>20.889999</v>
      </c>
      <c r="F2097">
        <v>20.889999</v>
      </c>
      <c r="G2097">
        <v>2277900</v>
      </c>
    </row>
    <row r="2098" spans="1:7" x14ac:dyDescent="0.25">
      <c r="A2098" s="19">
        <v>43591</v>
      </c>
      <c r="B2098">
        <v>22.98</v>
      </c>
      <c r="C2098">
        <v>23.190000999999999</v>
      </c>
      <c r="D2098">
        <v>21.92</v>
      </c>
      <c r="E2098">
        <v>22.01</v>
      </c>
      <c r="F2098">
        <v>22.01</v>
      </c>
      <c r="G2098">
        <v>4830000</v>
      </c>
    </row>
    <row r="2099" spans="1:7" x14ac:dyDescent="0.25">
      <c r="A2099" s="19">
        <v>43592</v>
      </c>
      <c r="B2099">
        <v>23.33</v>
      </c>
      <c r="C2099">
        <v>26.35</v>
      </c>
      <c r="D2099">
        <v>23.129999000000002</v>
      </c>
      <c r="E2099">
        <v>25.700001</v>
      </c>
      <c r="F2099">
        <v>25.700001</v>
      </c>
      <c r="G2099">
        <v>6413400</v>
      </c>
    </row>
    <row r="2100" spans="1:7" x14ac:dyDescent="0.25">
      <c r="A2100" s="19">
        <v>43593</v>
      </c>
      <c r="B2100">
        <v>25.450001</v>
      </c>
      <c r="C2100">
        <v>25.950001</v>
      </c>
      <c r="D2100">
        <v>24.360001</v>
      </c>
      <c r="E2100">
        <v>25.200001</v>
      </c>
      <c r="F2100">
        <v>25.200001</v>
      </c>
      <c r="G2100">
        <v>3653100</v>
      </c>
    </row>
    <row r="2101" spans="1:7" x14ac:dyDescent="0.25">
      <c r="A2101" s="19">
        <v>43594</v>
      </c>
      <c r="B2101">
        <v>26.530000999999999</v>
      </c>
      <c r="C2101">
        <v>27.360001</v>
      </c>
      <c r="D2101">
        <v>25.059999000000001</v>
      </c>
      <c r="E2101">
        <v>25.17</v>
      </c>
      <c r="F2101">
        <v>25.17</v>
      </c>
      <c r="G2101">
        <v>4646500</v>
      </c>
    </row>
    <row r="2102" spans="1:7" x14ac:dyDescent="0.25">
      <c r="A2102" s="19">
        <v>43595</v>
      </c>
      <c r="B2102">
        <v>25.35</v>
      </c>
      <c r="C2102">
        <v>26</v>
      </c>
      <c r="D2102">
        <v>23.200001</v>
      </c>
      <c r="E2102">
        <v>23.219999000000001</v>
      </c>
      <c r="F2102">
        <v>23.219999000000001</v>
      </c>
      <c r="G2102">
        <v>3615700</v>
      </c>
    </row>
    <row r="2103" spans="1:7" x14ac:dyDescent="0.25">
      <c r="A2103" s="19">
        <v>43598</v>
      </c>
      <c r="B2103">
        <v>26.120000999999998</v>
      </c>
      <c r="C2103">
        <v>26.799999</v>
      </c>
      <c r="D2103">
        <v>25.34</v>
      </c>
      <c r="E2103">
        <v>26.610001</v>
      </c>
      <c r="F2103">
        <v>26.610001</v>
      </c>
      <c r="G2103">
        <v>4242700</v>
      </c>
    </row>
    <row r="2104" spans="1:7" x14ac:dyDescent="0.25">
      <c r="A2104" s="19">
        <v>43599</v>
      </c>
      <c r="B2104">
        <v>25.68</v>
      </c>
      <c r="C2104">
        <v>25.84</v>
      </c>
      <c r="D2104">
        <v>24.860001</v>
      </c>
      <c r="E2104">
        <v>25.18</v>
      </c>
      <c r="F2104">
        <v>25.18</v>
      </c>
      <c r="G2104">
        <v>2511500</v>
      </c>
    </row>
    <row r="2105" spans="1:7" x14ac:dyDescent="0.25">
      <c r="A2105" s="19">
        <v>43600</v>
      </c>
      <c r="B2105">
        <v>25.92</v>
      </c>
      <c r="C2105">
        <v>26.08</v>
      </c>
      <c r="D2105">
        <v>24.07</v>
      </c>
      <c r="E2105">
        <v>24.139999</v>
      </c>
      <c r="F2105">
        <v>24.139999</v>
      </c>
      <c r="G2105">
        <v>2394900</v>
      </c>
    </row>
    <row r="2106" spans="1:7" x14ac:dyDescent="0.25">
      <c r="A2106" s="19">
        <v>43601</v>
      </c>
      <c r="B2106">
        <v>23.950001</v>
      </c>
      <c r="C2106">
        <v>23.959999</v>
      </c>
      <c r="D2106">
        <v>22.93</v>
      </c>
      <c r="E2106">
        <v>23.120000999999998</v>
      </c>
      <c r="F2106">
        <v>23.120000999999998</v>
      </c>
      <c r="G2106">
        <v>2280600</v>
      </c>
    </row>
    <row r="2107" spans="1:7" x14ac:dyDescent="0.25">
      <c r="A2107" s="19">
        <v>43602</v>
      </c>
      <c r="B2107">
        <v>24.040001</v>
      </c>
      <c r="C2107">
        <v>24.07</v>
      </c>
      <c r="D2107">
        <v>22.799999</v>
      </c>
      <c r="E2107">
        <v>23.440000999999999</v>
      </c>
      <c r="F2107">
        <v>23.440000999999999</v>
      </c>
      <c r="G2107">
        <v>2452300</v>
      </c>
    </row>
    <row r="2108" spans="1:7" x14ac:dyDescent="0.25">
      <c r="A2108" s="19">
        <v>43605</v>
      </c>
      <c r="B2108">
        <v>24.07</v>
      </c>
      <c r="C2108">
        <v>24.5</v>
      </c>
      <c r="D2108">
        <v>23.35</v>
      </c>
      <c r="E2108">
        <v>23.790001</v>
      </c>
      <c r="F2108">
        <v>23.790001</v>
      </c>
      <c r="G2108">
        <v>1665900</v>
      </c>
    </row>
    <row r="2109" spans="1:7" x14ac:dyDescent="0.25">
      <c r="A2109" s="19">
        <v>43606</v>
      </c>
      <c r="B2109">
        <v>23.049999</v>
      </c>
      <c r="C2109">
        <v>23.059999000000001</v>
      </c>
      <c r="D2109">
        <v>22.530000999999999</v>
      </c>
      <c r="E2109">
        <v>22.610001</v>
      </c>
      <c r="F2109">
        <v>22.610001</v>
      </c>
      <c r="G2109">
        <v>1297900</v>
      </c>
    </row>
    <row r="2110" spans="1:7" x14ac:dyDescent="0.25">
      <c r="A2110" s="19">
        <v>43607</v>
      </c>
      <c r="B2110">
        <v>22.709999</v>
      </c>
      <c r="C2110">
        <v>22.76</v>
      </c>
      <c r="D2110">
        <v>22.15</v>
      </c>
      <c r="E2110">
        <v>22.360001</v>
      </c>
      <c r="F2110">
        <v>22.360001</v>
      </c>
      <c r="G2110">
        <v>1441100</v>
      </c>
    </row>
    <row r="2111" spans="1:7" x14ac:dyDescent="0.25">
      <c r="A2111" s="19">
        <v>43608</v>
      </c>
      <c r="B2111">
        <v>23.24</v>
      </c>
      <c r="C2111">
        <v>24.26</v>
      </c>
      <c r="D2111">
        <v>23.219999000000001</v>
      </c>
      <c r="E2111">
        <v>23.84</v>
      </c>
      <c r="F2111">
        <v>23.84</v>
      </c>
      <c r="G2111">
        <v>2968400</v>
      </c>
    </row>
    <row r="2112" spans="1:7" x14ac:dyDescent="0.25">
      <c r="A2112" s="19">
        <v>43609</v>
      </c>
      <c r="B2112">
        <v>23.18</v>
      </c>
      <c r="C2112">
        <v>23.67</v>
      </c>
      <c r="D2112">
        <v>22.940000999999999</v>
      </c>
      <c r="E2112">
        <v>23.360001</v>
      </c>
      <c r="F2112">
        <v>23.360001</v>
      </c>
      <c r="G2112">
        <v>1768700</v>
      </c>
    </row>
    <row r="2113" spans="1:7" x14ac:dyDescent="0.25">
      <c r="A2113" s="19">
        <v>43613</v>
      </c>
      <c r="B2113">
        <v>23.209999</v>
      </c>
      <c r="C2113">
        <v>24.049999</v>
      </c>
      <c r="D2113">
        <v>22.85</v>
      </c>
      <c r="E2113">
        <v>24.049999</v>
      </c>
      <c r="F2113">
        <v>24.049999</v>
      </c>
      <c r="G2113">
        <v>1564700</v>
      </c>
    </row>
    <row r="2114" spans="1:7" x14ac:dyDescent="0.25">
      <c r="A2114" s="19">
        <v>43614</v>
      </c>
      <c r="B2114">
        <v>24.549999</v>
      </c>
      <c r="C2114">
        <v>24.98</v>
      </c>
      <c r="D2114">
        <v>24.129999000000002</v>
      </c>
      <c r="E2114">
        <v>24.530000999999999</v>
      </c>
      <c r="F2114">
        <v>24.530000999999999</v>
      </c>
      <c r="G2114">
        <v>3091000</v>
      </c>
    </row>
    <row r="2115" spans="1:7" x14ac:dyDescent="0.25">
      <c r="A2115" s="19">
        <v>43615</v>
      </c>
      <c r="B2115">
        <v>24</v>
      </c>
      <c r="C2115">
        <v>24.559999000000001</v>
      </c>
      <c r="D2115">
        <v>23.73</v>
      </c>
      <c r="E2115">
        <v>24.02</v>
      </c>
      <c r="F2115">
        <v>24.02</v>
      </c>
      <c r="G2115">
        <v>1861700</v>
      </c>
    </row>
    <row r="2116" spans="1:7" x14ac:dyDescent="0.25">
      <c r="A2116" s="19">
        <v>43616</v>
      </c>
      <c r="B2116">
        <v>25.280000999999999</v>
      </c>
      <c r="C2116">
        <v>25.4</v>
      </c>
      <c r="D2116">
        <v>24.59</v>
      </c>
      <c r="E2116">
        <v>25.07</v>
      </c>
      <c r="F2116">
        <v>25.07</v>
      </c>
      <c r="G2116">
        <v>2331100</v>
      </c>
    </row>
    <row r="2117" spans="1:7" x14ac:dyDescent="0.25">
      <c r="A2117" s="19">
        <v>43619</v>
      </c>
      <c r="B2117">
        <v>24.99</v>
      </c>
      <c r="C2117">
        <v>25.82</v>
      </c>
      <c r="D2117">
        <v>24.52</v>
      </c>
      <c r="E2117">
        <v>25.23</v>
      </c>
      <c r="F2117">
        <v>25.23</v>
      </c>
      <c r="G2117">
        <v>2479300</v>
      </c>
    </row>
    <row r="2118" spans="1:7" x14ac:dyDescent="0.25">
      <c r="A2118" s="19">
        <v>43620</v>
      </c>
      <c r="B2118">
        <v>24.49</v>
      </c>
      <c r="C2118">
        <v>24.85</v>
      </c>
      <c r="D2118">
        <v>23.84</v>
      </c>
      <c r="E2118">
        <v>23.870000999999998</v>
      </c>
      <c r="F2118">
        <v>23.870000999999998</v>
      </c>
      <c r="G2118">
        <v>1933300</v>
      </c>
    </row>
    <row r="2119" spans="1:7" x14ac:dyDescent="0.25">
      <c r="A2119" s="19">
        <v>43621</v>
      </c>
      <c r="B2119">
        <v>23.629999000000002</v>
      </c>
      <c r="C2119">
        <v>24.1</v>
      </c>
      <c r="D2119">
        <v>23.280000999999999</v>
      </c>
      <c r="E2119">
        <v>23.360001</v>
      </c>
      <c r="F2119">
        <v>23.360001</v>
      </c>
      <c r="G2119">
        <v>1681900</v>
      </c>
    </row>
    <row r="2120" spans="1:7" x14ac:dyDescent="0.25">
      <c r="A2120" s="19">
        <v>43622</v>
      </c>
      <c r="B2120">
        <v>23.219999000000001</v>
      </c>
      <c r="C2120">
        <v>23.459999</v>
      </c>
      <c r="D2120">
        <v>22.84</v>
      </c>
      <c r="E2120">
        <v>22.9</v>
      </c>
      <c r="F2120">
        <v>22.9</v>
      </c>
      <c r="G2120">
        <v>928200</v>
      </c>
    </row>
    <row r="2121" spans="1:7" x14ac:dyDescent="0.25">
      <c r="A2121" s="19">
        <v>43623</v>
      </c>
      <c r="B2121">
        <v>22.83</v>
      </c>
      <c r="C2121">
        <v>23.129999000000002</v>
      </c>
      <c r="D2121">
        <v>22.690000999999999</v>
      </c>
      <c r="E2121">
        <v>23.09</v>
      </c>
      <c r="F2121">
        <v>23.09</v>
      </c>
      <c r="G2121">
        <v>1162700</v>
      </c>
    </row>
    <row r="2122" spans="1:7" x14ac:dyDescent="0.25">
      <c r="A2122" s="19">
        <v>43626</v>
      </c>
      <c r="B2122">
        <v>22.76</v>
      </c>
      <c r="C2122">
        <v>23.200001</v>
      </c>
      <c r="D2122">
        <v>22.700001</v>
      </c>
      <c r="E2122">
        <v>22.860001</v>
      </c>
      <c r="F2122">
        <v>22.860001</v>
      </c>
      <c r="G2122">
        <v>807500</v>
      </c>
    </row>
    <row r="2123" spans="1:7" x14ac:dyDescent="0.25">
      <c r="A2123" s="19">
        <v>43627</v>
      </c>
      <c r="B2123">
        <v>22.469999000000001</v>
      </c>
      <c r="C2123">
        <v>23.27</v>
      </c>
      <c r="D2123">
        <v>22.450001</v>
      </c>
      <c r="E2123">
        <v>22.940000999999999</v>
      </c>
      <c r="F2123">
        <v>22.940000999999999</v>
      </c>
      <c r="G2123">
        <v>1047300</v>
      </c>
    </row>
    <row r="2124" spans="1:7" x14ac:dyDescent="0.25">
      <c r="A2124" s="19">
        <v>43628</v>
      </c>
      <c r="B2124">
        <v>23.129999000000002</v>
      </c>
      <c r="C2124">
        <v>23.27</v>
      </c>
      <c r="D2124">
        <v>22.74</v>
      </c>
      <c r="E2124">
        <v>22.799999</v>
      </c>
      <c r="F2124">
        <v>22.799999</v>
      </c>
      <c r="G2124">
        <v>1216100</v>
      </c>
    </row>
    <row r="2125" spans="1:7" x14ac:dyDescent="0.25">
      <c r="A2125" s="19">
        <v>43629</v>
      </c>
      <c r="B2125">
        <v>22.6</v>
      </c>
      <c r="C2125">
        <v>22.940000999999999</v>
      </c>
      <c r="D2125">
        <v>22.469999000000001</v>
      </c>
      <c r="E2125">
        <v>22.700001</v>
      </c>
      <c r="F2125">
        <v>22.700001</v>
      </c>
      <c r="G2125">
        <v>835800</v>
      </c>
    </row>
    <row r="2126" spans="1:7" x14ac:dyDescent="0.25">
      <c r="A2126" s="19">
        <v>43630</v>
      </c>
      <c r="B2126">
        <v>22.860001</v>
      </c>
      <c r="C2126">
        <v>23.059999000000001</v>
      </c>
      <c r="D2126">
        <v>22.43</v>
      </c>
      <c r="E2126">
        <v>22.48</v>
      </c>
      <c r="F2126">
        <v>22.48</v>
      </c>
      <c r="G2126">
        <v>1035600</v>
      </c>
    </row>
    <row r="2127" spans="1:7" x14ac:dyDescent="0.25">
      <c r="A2127" s="19">
        <v>43633</v>
      </c>
      <c r="B2127">
        <v>22.440000999999999</v>
      </c>
      <c r="C2127">
        <v>22.5</v>
      </c>
      <c r="D2127">
        <v>22.120000999999998</v>
      </c>
      <c r="E2127">
        <v>22.219999000000001</v>
      </c>
      <c r="F2127">
        <v>22.219999000000001</v>
      </c>
      <c r="G2127">
        <v>1096300</v>
      </c>
    </row>
    <row r="2128" spans="1:7" x14ac:dyDescent="0.25">
      <c r="A2128" s="19">
        <v>43634</v>
      </c>
      <c r="B2128">
        <v>21.940000999999999</v>
      </c>
      <c r="C2128">
        <v>22.17</v>
      </c>
      <c r="D2128">
        <v>21.67</v>
      </c>
      <c r="E2128">
        <v>22.049999</v>
      </c>
      <c r="F2128">
        <v>22.049999</v>
      </c>
      <c r="G2128">
        <v>2026900</v>
      </c>
    </row>
    <row r="2129" spans="1:7" x14ac:dyDescent="0.25">
      <c r="A2129" s="19">
        <v>43635</v>
      </c>
      <c r="B2129">
        <v>21.879999000000002</v>
      </c>
      <c r="C2129">
        <v>22.129999000000002</v>
      </c>
      <c r="D2129">
        <v>21.27</v>
      </c>
      <c r="E2129">
        <v>21.290001</v>
      </c>
      <c r="F2129">
        <v>21.290001</v>
      </c>
      <c r="G2129">
        <v>2332600</v>
      </c>
    </row>
    <row r="2130" spans="1:7" x14ac:dyDescent="0.25">
      <c r="A2130" s="19">
        <v>43636</v>
      </c>
      <c r="B2130">
        <v>20.940000999999999</v>
      </c>
      <c r="C2130">
        <v>22.030000999999999</v>
      </c>
      <c r="D2130">
        <v>20.77</v>
      </c>
      <c r="E2130">
        <v>21.389999</v>
      </c>
      <c r="F2130">
        <v>21.389999</v>
      </c>
      <c r="G2130">
        <v>2047100</v>
      </c>
    </row>
    <row r="2131" spans="1:7" x14ac:dyDescent="0.25">
      <c r="A2131" s="19">
        <v>43637</v>
      </c>
      <c r="B2131">
        <v>21.559999000000001</v>
      </c>
      <c r="C2131">
        <v>21.98</v>
      </c>
      <c r="D2131">
        <v>21.290001</v>
      </c>
      <c r="E2131">
        <v>21.9</v>
      </c>
      <c r="F2131">
        <v>21.9</v>
      </c>
      <c r="G2131">
        <v>1537300</v>
      </c>
    </row>
    <row r="2132" spans="1:7" x14ac:dyDescent="0.25">
      <c r="A2132" s="19">
        <v>43640</v>
      </c>
      <c r="B2132">
        <v>21.719999000000001</v>
      </c>
      <c r="C2132">
        <v>21.790001</v>
      </c>
      <c r="D2132">
        <v>21.51</v>
      </c>
      <c r="E2132">
        <v>21.68</v>
      </c>
      <c r="F2132">
        <v>21.68</v>
      </c>
      <c r="G2132">
        <v>967700</v>
      </c>
    </row>
    <row r="2133" spans="1:7" x14ac:dyDescent="0.25">
      <c r="A2133" s="19">
        <v>43641</v>
      </c>
      <c r="B2133">
        <v>21.709999</v>
      </c>
      <c r="C2133">
        <v>22.34</v>
      </c>
      <c r="D2133">
        <v>21.700001</v>
      </c>
      <c r="E2133">
        <v>22.27</v>
      </c>
      <c r="F2133">
        <v>22.27</v>
      </c>
      <c r="G2133">
        <v>1912800</v>
      </c>
    </row>
    <row r="2134" spans="1:7" x14ac:dyDescent="0.25">
      <c r="A2134" s="19">
        <v>43642</v>
      </c>
      <c r="B2134">
        <v>21.85</v>
      </c>
      <c r="C2134">
        <v>22.24</v>
      </c>
      <c r="D2134">
        <v>21.700001</v>
      </c>
      <c r="E2134">
        <v>22.059999000000001</v>
      </c>
      <c r="F2134">
        <v>22.059999000000001</v>
      </c>
      <c r="G2134">
        <v>1141700</v>
      </c>
    </row>
    <row r="2135" spans="1:7" x14ac:dyDescent="0.25">
      <c r="A2135" s="19">
        <v>43643</v>
      </c>
      <c r="B2135">
        <v>21.91</v>
      </c>
      <c r="C2135">
        <v>22.02</v>
      </c>
      <c r="D2135">
        <v>21.540001</v>
      </c>
      <c r="E2135">
        <v>21.690000999999999</v>
      </c>
      <c r="F2135">
        <v>21.690000999999999</v>
      </c>
      <c r="G2135">
        <v>1170100</v>
      </c>
    </row>
    <row r="2136" spans="1:7" x14ac:dyDescent="0.25">
      <c r="A2136" s="19">
        <v>43644</v>
      </c>
      <c r="B2136">
        <v>21.549999</v>
      </c>
      <c r="C2136">
        <v>21.620000999999998</v>
      </c>
      <c r="D2136">
        <v>21.26</v>
      </c>
      <c r="E2136">
        <v>21.4</v>
      </c>
      <c r="F2136">
        <v>21.4</v>
      </c>
      <c r="G2136">
        <v>1379700</v>
      </c>
    </row>
    <row r="2137" spans="1:7" x14ac:dyDescent="0.25">
      <c r="A2137" s="19">
        <v>43647</v>
      </c>
      <c r="B2137">
        <v>20.260000000000002</v>
      </c>
      <c r="C2137">
        <v>20.610001</v>
      </c>
      <c r="D2137">
        <v>20.100000000000001</v>
      </c>
      <c r="E2137">
        <v>20.170000000000002</v>
      </c>
      <c r="F2137">
        <v>20.170000000000002</v>
      </c>
      <c r="G2137">
        <v>2202500</v>
      </c>
    </row>
    <row r="2138" spans="1:7" x14ac:dyDescent="0.25">
      <c r="A2138" s="19">
        <v>43648</v>
      </c>
      <c r="B2138">
        <v>20.209999</v>
      </c>
      <c r="C2138">
        <v>20.27</v>
      </c>
      <c r="D2138">
        <v>19.41</v>
      </c>
      <c r="E2138">
        <v>19.420000000000002</v>
      </c>
      <c r="F2138">
        <v>19.420000000000002</v>
      </c>
      <c r="G2138">
        <v>2496100</v>
      </c>
    </row>
    <row r="2139" spans="1:7" x14ac:dyDescent="0.25">
      <c r="A2139" s="19">
        <v>43649</v>
      </c>
      <c r="B2139">
        <v>19.469999000000001</v>
      </c>
      <c r="C2139">
        <v>19.629999000000002</v>
      </c>
      <c r="D2139">
        <v>19.27</v>
      </c>
      <c r="E2139">
        <v>19.32</v>
      </c>
      <c r="F2139">
        <v>19.32</v>
      </c>
      <c r="G2139">
        <v>815600</v>
      </c>
    </row>
    <row r="2140" spans="1:7" x14ac:dyDescent="0.25">
      <c r="A2140" s="19">
        <v>43651</v>
      </c>
      <c r="B2140">
        <v>19.77</v>
      </c>
      <c r="C2140">
        <v>20.299999</v>
      </c>
      <c r="D2140">
        <v>19.329999999999998</v>
      </c>
      <c r="E2140">
        <v>19.389999</v>
      </c>
      <c r="F2140">
        <v>19.389999</v>
      </c>
      <c r="G2140">
        <v>1734700</v>
      </c>
    </row>
    <row r="2141" spans="1:7" x14ac:dyDescent="0.25">
      <c r="A2141" s="19">
        <v>43654</v>
      </c>
      <c r="B2141">
        <v>19.870000999999998</v>
      </c>
      <c r="C2141">
        <v>20.110001</v>
      </c>
      <c r="D2141">
        <v>19.66</v>
      </c>
      <c r="E2141">
        <v>19.91</v>
      </c>
      <c r="F2141">
        <v>19.91</v>
      </c>
      <c r="G2141">
        <v>1746500</v>
      </c>
    </row>
    <row r="2142" spans="1:7" x14ac:dyDescent="0.25">
      <c r="A2142" s="19">
        <v>43655</v>
      </c>
      <c r="B2142">
        <v>20.459999</v>
      </c>
      <c r="C2142">
        <v>20.49</v>
      </c>
      <c r="D2142">
        <v>19.920000000000002</v>
      </c>
      <c r="E2142">
        <v>19.989999999999998</v>
      </c>
      <c r="F2142">
        <v>19.989999999999998</v>
      </c>
      <c r="G2142">
        <v>1207500</v>
      </c>
    </row>
    <row r="2143" spans="1:7" x14ac:dyDescent="0.25">
      <c r="A2143" s="19">
        <v>43656</v>
      </c>
      <c r="B2143">
        <v>19.68</v>
      </c>
      <c r="C2143">
        <v>19.719999000000001</v>
      </c>
      <c r="D2143">
        <v>19.32</v>
      </c>
      <c r="E2143">
        <v>19.370000999999998</v>
      </c>
      <c r="F2143">
        <v>19.370000999999998</v>
      </c>
      <c r="G2143">
        <v>1627100</v>
      </c>
    </row>
    <row r="2144" spans="1:7" x14ac:dyDescent="0.25">
      <c r="A2144" s="19">
        <v>43657</v>
      </c>
      <c r="B2144">
        <v>19.18</v>
      </c>
      <c r="C2144">
        <v>19.389999</v>
      </c>
      <c r="D2144">
        <v>18.940000999999999</v>
      </c>
      <c r="E2144">
        <v>19.040001</v>
      </c>
      <c r="F2144">
        <v>19.040001</v>
      </c>
      <c r="G2144">
        <v>1704300</v>
      </c>
    </row>
    <row r="2145" spans="1:7" x14ac:dyDescent="0.25">
      <c r="A2145" s="19">
        <v>43658</v>
      </c>
      <c r="B2145">
        <v>18.91</v>
      </c>
      <c r="C2145">
        <v>19.059999000000001</v>
      </c>
      <c r="D2145">
        <v>18.700001</v>
      </c>
      <c r="E2145">
        <v>18.700001</v>
      </c>
      <c r="F2145">
        <v>18.700001</v>
      </c>
      <c r="G2145">
        <v>1582800</v>
      </c>
    </row>
    <row r="2146" spans="1:7" x14ac:dyDescent="0.25">
      <c r="A2146" s="19">
        <v>43661</v>
      </c>
      <c r="B2146">
        <v>18.68</v>
      </c>
      <c r="C2146">
        <v>18.84</v>
      </c>
      <c r="D2146">
        <v>18.579999999999998</v>
      </c>
      <c r="E2146">
        <v>18.690000999999999</v>
      </c>
      <c r="F2146">
        <v>18.690000999999999</v>
      </c>
      <c r="G2146">
        <v>1201400</v>
      </c>
    </row>
    <row r="2147" spans="1:7" x14ac:dyDescent="0.25">
      <c r="A2147" s="19">
        <v>43662</v>
      </c>
      <c r="B2147">
        <v>18.620000999999998</v>
      </c>
      <c r="C2147">
        <v>18.829999999999998</v>
      </c>
      <c r="D2147">
        <v>18.329999999999998</v>
      </c>
      <c r="E2147">
        <v>18.75</v>
      </c>
      <c r="F2147">
        <v>18.75</v>
      </c>
      <c r="G2147">
        <v>1830400</v>
      </c>
    </row>
    <row r="2148" spans="1:7" x14ac:dyDescent="0.25">
      <c r="A2148" s="19">
        <v>43663</v>
      </c>
      <c r="B2148">
        <v>18.59</v>
      </c>
      <c r="C2148">
        <v>19.18</v>
      </c>
      <c r="D2148">
        <v>18.459999</v>
      </c>
      <c r="E2148">
        <v>19.18</v>
      </c>
      <c r="F2148">
        <v>19.18</v>
      </c>
      <c r="G2148">
        <v>2451300</v>
      </c>
    </row>
    <row r="2149" spans="1:7" x14ac:dyDescent="0.25">
      <c r="A2149" s="19">
        <v>43664</v>
      </c>
      <c r="B2149">
        <v>19.190000999999999</v>
      </c>
      <c r="C2149">
        <v>19.489999999999998</v>
      </c>
      <c r="D2149">
        <v>18.690000999999999</v>
      </c>
      <c r="E2149">
        <v>19.010000000000002</v>
      </c>
      <c r="F2149">
        <v>19.010000000000002</v>
      </c>
      <c r="G2149">
        <v>2204700</v>
      </c>
    </row>
    <row r="2150" spans="1:7" x14ac:dyDescent="0.25">
      <c r="A2150" s="19">
        <v>43665</v>
      </c>
      <c r="B2150">
        <v>18.66</v>
      </c>
      <c r="C2150">
        <v>19.260000000000002</v>
      </c>
      <c r="D2150">
        <v>18.579999999999998</v>
      </c>
      <c r="E2150">
        <v>19.219999000000001</v>
      </c>
      <c r="F2150">
        <v>19.219999000000001</v>
      </c>
      <c r="G2150">
        <v>1812700</v>
      </c>
    </row>
    <row r="2151" spans="1:7" x14ac:dyDescent="0.25">
      <c r="A2151" s="19">
        <v>43668</v>
      </c>
      <c r="B2151">
        <v>19.190000999999999</v>
      </c>
      <c r="C2151">
        <v>19.299999</v>
      </c>
      <c r="D2151">
        <v>18.700001</v>
      </c>
      <c r="E2151">
        <v>18.82</v>
      </c>
      <c r="F2151">
        <v>18.82</v>
      </c>
      <c r="G2151">
        <v>1736200</v>
      </c>
    </row>
    <row r="2152" spans="1:7" x14ac:dyDescent="0.25">
      <c r="A2152" s="19">
        <v>43669</v>
      </c>
      <c r="B2152">
        <v>18.530000999999999</v>
      </c>
      <c r="C2152">
        <v>18.809999000000001</v>
      </c>
      <c r="D2152">
        <v>18.149999999999999</v>
      </c>
      <c r="E2152">
        <v>18.18</v>
      </c>
      <c r="F2152">
        <v>18.18</v>
      </c>
      <c r="G2152">
        <v>1550000</v>
      </c>
    </row>
    <row r="2153" spans="1:7" x14ac:dyDescent="0.25">
      <c r="A2153" s="19">
        <v>43670</v>
      </c>
      <c r="B2153">
        <v>18.370000999999998</v>
      </c>
      <c r="C2153">
        <v>18.389999</v>
      </c>
      <c r="D2153">
        <v>17.600000000000001</v>
      </c>
      <c r="E2153">
        <v>17.700001</v>
      </c>
      <c r="F2153">
        <v>17.700001</v>
      </c>
      <c r="G2153">
        <v>2314100</v>
      </c>
    </row>
    <row r="2154" spans="1:7" x14ac:dyDescent="0.25">
      <c r="A2154" s="19">
        <v>43671</v>
      </c>
      <c r="B2154">
        <v>17.84</v>
      </c>
      <c r="C2154">
        <v>18.57</v>
      </c>
      <c r="D2154">
        <v>17.82</v>
      </c>
      <c r="E2154">
        <v>18.260000000000002</v>
      </c>
      <c r="F2154">
        <v>18.260000000000002</v>
      </c>
      <c r="G2154">
        <v>2141300</v>
      </c>
    </row>
    <row r="2155" spans="1:7" x14ac:dyDescent="0.25">
      <c r="A2155" s="19">
        <v>43672</v>
      </c>
      <c r="B2155">
        <v>17.899999999999999</v>
      </c>
      <c r="C2155">
        <v>17.940000999999999</v>
      </c>
      <c r="D2155">
        <v>17.639999</v>
      </c>
      <c r="E2155">
        <v>17.799999</v>
      </c>
      <c r="F2155">
        <v>17.799999</v>
      </c>
      <c r="G2155">
        <v>1386300</v>
      </c>
    </row>
    <row r="2156" spans="1:7" x14ac:dyDescent="0.25">
      <c r="A2156" s="19">
        <v>43675</v>
      </c>
      <c r="B2156">
        <v>17.809999000000001</v>
      </c>
      <c r="C2156">
        <v>18.09</v>
      </c>
      <c r="D2156">
        <v>17.75</v>
      </c>
      <c r="E2156">
        <v>17.920000000000002</v>
      </c>
      <c r="F2156">
        <v>17.920000000000002</v>
      </c>
      <c r="G2156">
        <v>1813400</v>
      </c>
    </row>
    <row r="2157" spans="1:7" x14ac:dyDescent="0.25">
      <c r="A2157" s="19">
        <v>43676</v>
      </c>
      <c r="B2157">
        <v>18.280000999999999</v>
      </c>
      <c r="C2157">
        <v>18.459999</v>
      </c>
      <c r="D2157">
        <v>18.040001</v>
      </c>
      <c r="E2157">
        <v>18.370000999999998</v>
      </c>
      <c r="F2157">
        <v>18.370000999999998</v>
      </c>
      <c r="G2157">
        <v>1605600</v>
      </c>
    </row>
    <row r="2158" spans="1:7" x14ac:dyDescent="0.25">
      <c r="A2158" s="19">
        <v>43677</v>
      </c>
      <c r="B2158">
        <v>18.309999000000001</v>
      </c>
      <c r="C2158">
        <v>20.010000000000002</v>
      </c>
      <c r="D2158">
        <v>18.040001</v>
      </c>
      <c r="E2158">
        <v>19.399999999999999</v>
      </c>
      <c r="F2158">
        <v>19.399999999999999</v>
      </c>
      <c r="G2158">
        <v>4222700</v>
      </c>
    </row>
    <row r="2159" spans="1:7" x14ac:dyDescent="0.25">
      <c r="A2159" s="19">
        <v>43678</v>
      </c>
      <c r="B2159">
        <v>19.389999</v>
      </c>
      <c r="C2159">
        <v>21.48</v>
      </c>
      <c r="D2159">
        <v>18.540001</v>
      </c>
      <c r="E2159">
        <v>20.9</v>
      </c>
      <c r="F2159">
        <v>20.9</v>
      </c>
      <c r="G2159">
        <v>7845200</v>
      </c>
    </row>
    <row r="2160" spans="1:7" x14ac:dyDescent="0.25">
      <c r="A2160" s="19">
        <v>43679</v>
      </c>
      <c r="B2160">
        <v>20.940000999999999</v>
      </c>
      <c r="C2160">
        <v>21.940000999999999</v>
      </c>
      <c r="D2160">
        <v>20.780000999999999</v>
      </c>
      <c r="E2160">
        <v>21.049999</v>
      </c>
      <c r="F2160">
        <v>21.049999</v>
      </c>
      <c r="G2160">
        <v>5863400</v>
      </c>
    </row>
    <row r="2161" spans="1:7" x14ac:dyDescent="0.25">
      <c r="A2161" s="19">
        <v>43682</v>
      </c>
      <c r="B2161">
        <v>22.610001</v>
      </c>
      <c r="C2161">
        <v>24.34</v>
      </c>
      <c r="D2161">
        <v>22.450001</v>
      </c>
      <c r="E2161">
        <v>24.15</v>
      </c>
      <c r="F2161">
        <v>24.15</v>
      </c>
      <c r="G2161">
        <v>7716300</v>
      </c>
    </row>
    <row r="2162" spans="1:7" x14ac:dyDescent="0.25">
      <c r="A2162" s="19">
        <v>43683</v>
      </c>
      <c r="B2162">
        <v>23.200001</v>
      </c>
      <c r="C2162">
        <v>24.389999</v>
      </c>
      <c r="D2162">
        <v>22.6</v>
      </c>
      <c r="E2162">
        <v>22.620000999999998</v>
      </c>
      <c r="F2162">
        <v>22.620000999999998</v>
      </c>
      <c r="G2162">
        <v>5350300</v>
      </c>
    </row>
    <row r="2163" spans="1:7" x14ac:dyDescent="0.25">
      <c r="A2163" s="19">
        <v>43684</v>
      </c>
      <c r="B2163">
        <v>24.219999000000001</v>
      </c>
      <c r="C2163">
        <v>24.74</v>
      </c>
      <c r="D2163">
        <v>22.610001</v>
      </c>
      <c r="E2163">
        <v>22.719999000000001</v>
      </c>
      <c r="F2163">
        <v>22.719999000000001</v>
      </c>
      <c r="G2163">
        <v>5855500</v>
      </c>
    </row>
    <row r="2164" spans="1:7" x14ac:dyDescent="0.25">
      <c r="A2164" s="19">
        <v>43685</v>
      </c>
      <c r="B2164">
        <v>22.24</v>
      </c>
      <c r="C2164">
        <v>22.540001</v>
      </c>
      <c r="D2164">
        <v>21.280000999999999</v>
      </c>
      <c r="E2164">
        <v>21.35</v>
      </c>
      <c r="F2164">
        <v>21.35</v>
      </c>
      <c r="G2164">
        <v>3821800</v>
      </c>
    </row>
    <row r="2165" spans="1:7" x14ac:dyDescent="0.25">
      <c r="A2165" s="19">
        <v>43686</v>
      </c>
      <c r="B2165">
        <v>21.75</v>
      </c>
      <c r="C2165">
        <v>22.59</v>
      </c>
      <c r="D2165">
        <v>21.530000999999999</v>
      </c>
      <c r="E2165">
        <v>22.15</v>
      </c>
      <c r="F2165">
        <v>22.15</v>
      </c>
      <c r="G2165">
        <v>3915300</v>
      </c>
    </row>
    <row r="2166" spans="1:7" x14ac:dyDescent="0.25">
      <c r="A2166" s="19">
        <v>43689</v>
      </c>
      <c r="B2166">
        <v>22.549999</v>
      </c>
      <c r="C2166">
        <v>23.84</v>
      </c>
      <c r="D2166">
        <v>22.42</v>
      </c>
      <c r="E2166">
        <v>23.76</v>
      </c>
      <c r="F2166">
        <v>23.76</v>
      </c>
      <c r="G2166">
        <v>3183900</v>
      </c>
    </row>
    <row r="2167" spans="1:7" x14ac:dyDescent="0.25">
      <c r="A2167" s="19">
        <v>43690</v>
      </c>
      <c r="B2167">
        <v>24.110001</v>
      </c>
      <c r="C2167">
        <v>24.17</v>
      </c>
      <c r="D2167">
        <v>21.98</v>
      </c>
      <c r="E2167">
        <v>21.98</v>
      </c>
      <c r="F2167">
        <v>21.98</v>
      </c>
      <c r="G2167">
        <v>4953100</v>
      </c>
    </row>
    <row r="2168" spans="1:7" x14ac:dyDescent="0.25">
      <c r="A2168" s="19">
        <v>43691</v>
      </c>
      <c r="B2168">
        <v>23.530000999999999</v>
      </c>
      <c r="C2168">
        <v>25.110001</v>
      </c>
      <c r="D2168">
        <v>23.08</v>
      </c>
      <c r="E2168">
        <v>25.059999000000001</v>
      </c>
      <c r="F2168">
        <v>25.059999000000001</v>
      </c>
      <c r="G2168">
        <v>6887700</v>
      </c>
    </row>
    <row r="2169" spans="1:7" x14ac:dyDescent="0.25">
      <c r="A2169" s="19">
        <v>43692</v>
      </c>
      <c r="B2169">
        <v>24.4</v>
      </c>
      <c r="C2169">
        <v>25.5</v>
      </c>
      <c r="D2169">
        <v>24.18</v>
      </c>
      <c r="E2169">
        <v>24.440000999999999</v>
      </c>
      <c r="F2169">
        <v>24.440000999999999</v>
      </c>
      <c r="G2169">
        <v>4417300</v>
      </c>
    </row>
    <row r="2170" spans="1:7" x14ac:dyDescent="0.25">
      <c r="A2170" s="19">
        <v>43693</v>
      </c>
      <c r="B2170">
        <v>24</v>
      </c>
      <c r="C2170">
        <v>24</v>
      </c>
      <c r="D2170">
        <v>23</v>
      </c>
      <c r="E2170">
        <v>23.08</v>
      </c>
      <c r="F2170">
        <v>23.08</v>
      </c>
      <c r="G2170">
        <v>3065100</v>
      </c>
    </row>
    <row r="2171" spans="1:7" x14ac:dyDescent="0.25">
      <c r="A2171" s="19">
        <v>43696</v>
      </c>
      <c r="B2171">
        <v>22.049999</v>
      </c>
      <c r="C2171">
        <v>22.200001</v>
      </c>
      <c r="D2171">
        <v>21.299999</v>
      </c>
      <c r="E2171">
        <v>21.35</v>
      </c>
      <c r="F2171">
        <v>21.35</v>
      </c>
      <c r="G2171">
        <v>2625600</v>
      </c>
    </row>
    <row r="2172" spans="1:7" x14ac:dyDescent="0.25">
      <c r="A2172" s="19">
        <v>43697</v>
      </c>
      <c r="B2172">
        <v>21.51</v>
      </c>
      <c r="C2172">
        <v>22.040001</v>
      </c>
      <c r="D2172">
        <v>21.389999</v>
      </c>
      <c r="E2172">
        <v>21.860001</v>
      </c>
      <c r="F2172">
        <v>21.860001</v>
      </c>
      <c r="G2172">
        <v>2455300</v>
      </c>
    </row>
    <row r="2173" spans="1:7" x14ac:dyDescent="0.25">
      <c r="A2173" s="19">
        <v>43698</v>
      </c>
      <c r="B2173">
        <v>20.98</v>
      </c>
      <c r="C2173">
        <v>21.16</v>
      </c>
      <c r="D2173">
        <v>20.76</v>
      </c>
      <c r="E2173">
        <v>20.82</v>
      </c>
      <c r="F2173">
        <v>20.82</v>
      </c>
      <c r="G2173">
        <v>2708500</v>
      </c>
    </row>
    <row r="2174" spans="1:7" x14ac:dyDescent="0.25">
      <c r="A2174" s="19">
        <v>43699</v>
      </c>
      <c r="B2174">
        <v>20.690000999999999</v>
      </c>
      <c r="C2174">
        <v>21.74</v>
      </c>
      <c r="D2174">
        <v>20.610001</v>
      </c>
      <c r="E2174">
        <v>21.15</v>
      </c>
      <c r="F2174">
        <v>21.15</v>
      </c>
      <c r="G2174">
        <v>3235400</v>
      </c>
    </row>
    <row r="2175" spans="1:7" x14ac:dyDescent="0.25">
      <c r="A2175" s="19">
        <v>43700</v>
      </c>
      <c r="B2175">
        <v>21.83</v>
      </c>
      <c r="C2175">
        <v>24.23</v>
      </c>
      <c r="D2175">
        <v>20.940000999999999</v>
      </c>
      <c r="E2175">
        <v>23.780000999999999</v>
      </c>
      <c r="F2175">
        <v>23.780000999999999</v>
      </c>
      <c r="G2175">
        <v>8775600</v>
      </c>
    </row>
    <row r="2176" spans="1:7" x14ac:dyDescent="0.25">
      <c r="A2176" s="19">
        <v>43703</v>
      </c>
      <c r="B2176">
        <v>22.620000999999998</v>
      </c>
      <c r="C2176">
        <v>23.809999000000001</v>
      </c>
      <c r="D2176">
        <v>22.620000999999998</v>
      </c>
      <c r="E2176">
        <v>23.15</v>
      </c>
      <c r="F2176">
        <v>23.15</v>
      </c>
      <c r="G2176">
        <v>3329200</v>
      </c>
    </row>
    <row r="2177" spans="1:7" x14ac:dyDescent="0.25">
      <c r="A2177" s="19">
        <v>43704</v>
      </c>
      <c r="B2177">
        <v>22.719999000000001</v>
      </c>
      <c r="C2177">
        <v>24.16</v>
      </c>
      <c r="D2177">
        <v>22.65</v>
      </c>
      <c r="E2177">
        <v>23.57</v>
      </c>
      <c r="F2177">
        <v>23.57</v>
      </c>
      <c r="G2177">
        <v>3227800</v>
      </c>
    </row>
    <row r="2178" spans="1:7" x14ac:dyDescent="0.25">
      <c r="A2178" s="19">
        <v>43705</v>
      </c>
      <c r="B2178">
        <v>24.110001</v>
      </c>
      <c r="C2178">
        <v>24.469999000000001</v>
      </c>
      <c r="D2178">
        <v>23.02</v>
      </c>
      <c r="E2178">
        <v>23.030000999999999</v>
      </c>
      <c r="F2178">
        <v>23.030000999999999</v>
      </c>
      <c r="G2178">
        <v>3411400</v>
      </c>
    </row>
    <row r="2179" spans="1:7" x14ac:dyDescent="0.25">
      <c r="A2179" s="19">
        <v>43706</v>
      </c>
      <c r="B2179">
        <v>22.360001</v>
      </c>
      <c r="C2179">
        <v>22.559999000000001</v>
      </c>
      <c r="D2179">
        <v>21.85</v>
      </c>
      <c r="E2179">
        <v>22.1</v>
      </c>
      <c r="F2179">
        <v>22.1</v>
      </c>
      <c r="G2179">
        <v>3378400</v>
      </c>
    </row>
    <row r="2180" spans="1:7" x14ac:dyDescent="0.25">
      <c r="A2180" s="19">
        <v>43707</v>
      </c>
      <c r="B2180">
        <v>21.690000999999999</v>
      </c>
      <c r="C2180">
        <v>22.719999000000001</v>
      </c>
      <c r="D2180">
        <v>21.65</v>
      </c>
      <c r="E2180">
        <v>22.120000999999998</v>
      </c>
      <c r="F2180">
        <v>22.120000999999998</v>
      </c>
      <c r="G2180">
        <v>3542600</v>
      </c>
    </row>
    <row r="2181" spans="1:7" x14ac:dyDescent="0.25">
      <c r="A2181" s="19">
        <v>43711</v>
      </c>
      <c r="B2181">
        <v>22.99</v>
      </c>
      <c r="C2181">
        <v>23.4</v>
      </c>
      <c r="D2181">
        <v>22.639999</v>
      </c>
      <c r="E2181">
        <v>23.23</v>
      </c>
      <c r="F2181">
        <v>23.23</v>
      </c>
      <c r="G2181">
        <v>3592000</v>
      </c>
    </row>
    <row r="2182" spans="1:7" x14ac:dyDescent="0.25">
      <c r="A2182" s="19">
        <v>43712</v>
      </c>
      <c r="B2182">
        <v>22.27</v>
      </c>
      <c r="C2182">
        <v>22.67</v>
      </c>
      <c r="D2182">
        <v>21.73</v>
      </c>
      <c r="E2182">
        <v>21.76</v>
      </c>
      <c r="F2182">
        <v>21.76</v>
      </c>
      <c r="G2182">
        <v>2651000</v>
      </c>
    </row>
    <row r="2183" spans="1:7" x14ac:dyDescent="0.25">
      <c r="A2183" s="19">
        <v>43713</v>
      </c>
      <c r="B2183">
        <v>21.200001</v>
      </c>
      <c r="C2183">
        <v>21.25</v>
      </c>
      <c r="D2183">
        <v>20.68</v>
      </c>
      <c r="E2183">
        <v>20.91</v>
      </c>
      <c r="F2183">
        <v>20.91</v>
      </c>
      <c r="G2183">
        <v>3218000</v>
      </c>
    </row>
    <row r="2184" spans="1:7" x14ac:dyDescent="0.25">
      <c r="A2184" s="19">
        <v>43714</v>
      </c>
      <c r="B2184">
        <v>20.65</v>
      </c>
      <c r="C2184">
        <v>20.809999000000001</v>
      </c>
      <c r="D2184">
        <v>20.239999999999998</v>
      </c>
      <c r="E2184">
        <v>20.34</v>
      </c>
      <c r="F2184">
        <v>20.34</v>
      </c>
      <c r="G2184">
        <v>2862400</v>
      </c>
    </row>
    <row r="2185" spans="1:7" x14ac:dyDescent="0.25">
      <c r="A2185" s="19">
        <v>43717</v>
      </c>
      <c r="B2185">
        <v>19.950001</v>
      </c>
      <c r="C2185">
        <v>20.67</v>
      </c>
      <c r="D2185">
        <v>19.920000000000002</v>
      </c>
      <c r="E2185">
        <v>20.120000999999998</v>
      </c>
      <c r="F2185">
        <v>20.120000999999998</v>
      </c>
      <c r="G2185">
        <v>2752800</v>
      </c>
    </row>
    <row r="2186" spans="1:7" x14ac:dyDescent="0.25">
      <c r="A2186" s="19">
        <v>43718</v>
      </c>
      <c r="B2186">
        <v>20.43</v>
      </c>
      <c r="C2186">
        <v>20.709999</v>
      </c>
      <c r="D2186">
        <v>20.02</v>
      </c>
      <c r="E2186">
        <v>20.100000000000001</v>
      </c>
      <c r="F2186">
        <v>20.100000000000001</v>
      </c>
      <c r="G2186">
        <v>3794000</v>
      </c>
    </row>
    <row r="2187" spans="1:7" x14ac:dyDescent="0.25">
      <c r="A2187" s="19">
        <v>43719</v>
      </c>
      <c r="B2187">
        <v>20.079999999999998</v>
      </c>
      <c r="C2187">
        <v>20.120000999999998</v>
      </c>
      <c r="D2187">
        <v>19.620000999999998</v>
      </c>
      <c r="E2187">
        <v>19.709999</v>
      </c>
      <c r="F2187">
        <v>19.709999</v>
      </c>
      <c r="G2187">
        <v>2707200</v>
      </c>
    </row>
    <row r="2188" spans="1:7" x14ac:dyDescent="0.25">
      <c r="A2188" s="19">
        <v>43720</v>
      </c>
      <c r="B2188">
        <v>19.379999000000002</v>
      </c>
      <c r="C2188">
        <v>19.649999999999999</v>
      </c>
      <c r="D2188">
        <v>19.059999000000001</v>
      </c>
      <c r="E2188">
        <v>19.239999999999998</v>
      </c>
      <c r="F2188">
        <v>19.239999999999998</v>
      </c>
      <c r="G2188">
        <v>3097900</v>
      </c>
    </row>
    <row r="2189" spans="1:7" x14ac:dyDescent="0.25">
      <c r="A2189" s="19">
        <v>43721</v>
      </c>
      <c r="B2189">
        <v>19.049999</v>
      </c>
      <c r="C2189">
        <v>19.18</v>
      </c>
      <c r="D2189">
        <v>18.780000999999999</v>
      </c>
      <c r="E2189">
        <v>18.950001</v>
      </c>
      <c r="F2189">
        <v>18.950001</v>
      </c>
      <c r="G2189">
        <v>3200900</v>
      </c>
    </row>
    <row r="2190" spans="1:7" x14ac:dyDescent="0.25">
      <c r="A2190" s="19">
        <v>43724</v>
      </c>
      <c r="B2190">
        <v>19.34</v>
      </c>
      <c r="C2190">
        <v>19.459999</v>
      </c>
      <c r="D2190">
        <v>18.93</v>
      </c>
      <c r="E2190">
        <v>19.25</v>
      </c>
      <c r="F2190">
        <v>19.25</v>
      </c>
      <c r="G2190">
        <v>3924600</v>
      </c>
    </row>
    <row r="2191" spans="1:7" x14ac:dyDescent="0.25">
      <c r="A2191" s="19">
        <v>43725</v>
      </c>
      <c r="B2191">
        <v>19.370000999999998</v>
      </c>
      <c r="C2191">
        <v>19.510000000000002</v>
      </c>
      <c r="D2191">
        <v>19.149999999999999</v>
      </c>
      <c r="E2191">
        <v>19.170000000000002</v>
      </c>
      <c r="F2191">
        <v>19.170000000000002</v>
      </c>
      <c r="G2191">
        <v>2518900</v>
      </c>
    </row>
    <row r="2192" spans="1:7" x14ac:dyDescent="0.25">
      <c r="A2192" s="19">
        <v>43726</v>
      </c>
      <c r="B2192">
        <v>19.02</v>
      </c>
      <c r="C2192">
        <v>19.48</v>
      </c>
      <c r="D2192">
        <v>18.510000000000002</v>
      </c>
      <c r="E2192">
        <v>18.530000999999999</v>
      </c>
      <c r="F2192">
        <v>18.530000999999999</v>
      </c>
      <c r="G2192">
        <v>4899300</v>
      </c>
    </row>
    <row r="2193" spans="1:7" x14ac:dyDescent="0.25">
      <c r="A2193" s="19">
        <v>43727</v>
      </c>
      <c r="B2193">
        <v>18.350000000000001</v>
      </c>
      <c r="C2193">
        <v>18.350000000000001</v>
      </c>
      <c r="D2193">
        <v>17.93</v>
      </c>
      <c r="E2193">
        <v>18.209999</v>
      </c>
      <c r="F2193">
        <v>18.209999</v>
      </c>
      <c r="G2193">
        <v>3933300</v>
      </c>
    </row>
    <row r="2194" spans="1:7" x14ac:dyDescent="0.25">
      <c r="A2194" s="19">
        <v>43728</v>
      </c>
      <c r="B2194">
        <v>18.030000999999999</v>
      </c>
      <c r="C2194">
        <v>19.299999</v>
      </c>
      <c r="D2194">
        <v>17.959999</v>
      </c>
      <c r="E2194">
        <v>19.09</v>
      </c>
      <c r="F2194">
        <v>19.09</v>
      </c>
      <c r="G2194">
        <v>5386300</v>
      </c>
    </row>
    <row r="2195" spans="1:7" x14ac:dyDescent="0.25">
      <c r="A2195" s="19">
        <v>43731</v>
      </c>
      <c r="B2195">
        <v>19.170000000000002</v>
      </c>
      <c r="C2195">
        <v>19.25</v>
      </c>
      <c r="D2195">
        <v>18.670000000000002</v>
      </c>
      <c r="E2195">
        <v>18.969999000000001</v>
      </c>
      <c r="F2195">
        <v>18.969999000000001</v>
      </c>
      <c r="G2195">
        <v>2137000</v>
      </c>
    </row>
    <row r="2196" spans="1:7" x14ac:dyDescent="0.25">
      <c r="A2196" s="19">
        <v>43732</v>
      </c>
      <c r="B2196">
        <v>18.489999999999998</v>
      </c>
      <c r="C2196">
        <v>20</v>
      </c>
      <c r="D2196">
        <v>18.450001</v>
      </c>
      <c r="E2196">
        <v>19.850000000000001</v>
      </c>
      <c r="F2196">
        <v>19.850000000000001</v>
      </c>
      <c r="G2196">
        <v>7230000</v>
      </c>
    </row>
    <row r="2197" spans="1:7" x14ac:dyDescent="0.25">
      <c r="A2197" s="19">
        <v>43733</v>
      </c>
      <c r="B2197">
        <v>19.889999</v>
      </c>
      <c r="C2197">
        <v>20.540001</v>
      </c>
      <c r="D2197">
        <v>19.239999999999998</v>
      </c>
      <c r="E2197">
        <v>19.420000000000002</v>
      </c>
      <c r="F2197">
        <v>19.420000000000002</v>
      </c>
      <c r="G2197">
        <v>3784300</v>
      </c>
    </row>
    <row r="2198" spans="1:7" x14ac:dyDescent="0.25">
      <c r="A2198" s="19">
        <v>43734</v>
      </c>
      <c r="B2198">
        <v>19.389999</v>
      </c>
      <c r="C2198">
        <v>19.950001</v>
      </c>
      <c r="D2198">
        <v>19.360001</v>
      </c>
      <c r="E2198">
        <v>19.549999</v>
      </c>
      <c r="F2198">
        <v>19.549999</v>
      </c>
      <c r="G2198">
        <v>3274100</v>
      </c>
    </row>
    <row r="2199" spans="1:7" x14ac:dyDescent="0.25">
      <c r="A2199" s="19">
        <v>43735</v>
      </c>
      <c r="B2199">
        <v>19.329999999999998</v>
      </c>
      <c r="C2199">
        <v>20.639999</v>
      </c>
      <c r="D2199">
        <v>19.23</v>
      </c>
      <c r="E2199">
        <v>20.09</v>
      </c>
      <c r="F2199">
        <v>20.09</v>
      </c>
      <c r="G2199">
        <v>5151100</v>
      </c>
    </row>
    <row r="2200" spans="1:7" x14ac:dyDescent="0.25">
      <c r="A2200" s="19">
        <v>43738</v>
      </c>
      <c r="B2200">
        <v>19.899999999999999</v>
      </c>
      <c r="C2200">
        <v>19.920000000000002</v>
      </c>
      <c r="D2200">
        <v>19.309999000000001</v>
      </c>
      <c r="E2200">
        <v>19.52</v>
      </c>
      <c r="F2200">
        <v>19.52</v>
      </c>
      <c r="G2200">
        <v>2122700</v>
      </c>
    </row>
    <row r="2201" spans="1:7" x14ac:dyDescent="0.25">
      <c r="A2201" s="19">
        <v>43739</v>
      </c>
      <c r="B2201">
        <v>19.09</v>
      </c>
      <c r="C2201">
        <v>20.399999999999999</v>
      </c>
      <c r="D2201">
        <v>18.959999</v>
      </c>
      <c r="E2201">
        <v>20.370000999999998</v>
      </c>
      <c r="F2201">
        <v>20.370000999999998</v>
      </c>
      <c r="G2201">
        <v>5239200</v>
      </c>
    </row>
    <row r="2202" spans="1:7" x14ac:dyDescent="0.25">
      <c r="A2202" s="19">
        <v>43740</v>
      </c>
      <c r="B2202">
        <v>20.99</v>
      </c>
      <c r="C2202">
        <v>22</v>
      </c>
      <c r="D2202">
        <v>20.950001</v>
      </c>
      <c r="E2202">
        <v>21.75</v>
      </c>
      <c r="F2202">
        <v>21.75</v>
      </c>
      <c r="G2202">
        <v>5516400</v>
      </c>
    </row>
    <row r="2203" spans="1:7" x14ac:dyDescent="0.25">
      <c r="A2203" s="19">
        <v>43741</v>
      </c>
      <c r="B2203">
        <v>21.68</v>
      </c>
      <c r="C2203">
        <v>22.299999</v>
      </c>
      <c r="D2203">
        <v>20.93</v>
      </c>
      <c r="E2203">
        <v>20.940000999999999</v>
      </c>
      <c r="F2203">
        <v>20.940000999999999</v>
      </c>
      <c r="G2203">
        <v>4970500</v>
      </c>
    </row>
    <row r="2204" spans="1:7" x14ac:dyDescent="0.25">
      <c r="A2204" s="19">
        <v>43742</v>
      </c>
      <c r="B2204">
        <v>20.77</v>
      </c>
      <c r="C2204">
        <v>20.77</v>
      </c>
      <c r="D2204">
        <v>19.760000000000002</v>
      </c>
      <c r="E2204">
        <v>19.790001</v>
      </c>
      <c r="F2204">
        <v>19.790001</v>
      </c>
      <c r="G2204">
        <v>2493400</v>
      </c>
    </row>
    <row r="2205" spans="1:7" x14ac:dyDescent="0.25">
      <c r="A2205" s="19">
        <v>43745</v>
      </c>
      <c r="B2205">
        <v>20.149999999999999</v>
      </c>
      <c r="C2205">
        <v>20.290001</v>
      </c>
      <c r="D2205">
        <v>19.549999</v>
      </c>
      <c r="E2205">
        <v>20</v>
      </c>
      <c r="F2205">
        <v>20</v>
      </c>
      <c r="G2205">
        <v>2063000</v>
      </c>
    </row>
    <row r="2206" spans="1:7" x14ac:dyDescent="0.25">
      <c r="A2206" s="19">
        <v>43746</v>
      </c>
      <c r="B2206">
        <v>20.719999000000001</v>
      </c>
      <c r="C2206">
        <v>21.6</v>
      </c>
      <c r="D2206">
        <v>20.5</v>
      </c>
      <c r="E2206">
        <v>21.59</v>
      </c>
      <c r="F2206">
        <v>21.59</v>
      </c>
      <c r="G2206">
        <v>4941000</v>
      </c>
    </row>
    <row r="2207" spans="1:7" x14ac:dyDescent="0.25">
      <c r="A2207" s="19">
        <v>43747</v>
      </c>
      <c r="B2207">
        <v>20.92</v>
      </c>
      <c r="C2207">
        <v>21.23</v>
      </c>
      <c r="D2207">
        <v>20.379999000000002</v>
      </c>
      <c r="E2207">
        <v>20.790001</v>
      </c>
      <c r="F2207">
        <v>20.790001</v>
      </c>
      <c r="G2207">
        <v>2649300</v>
      </c>
    </row>
    <row r="2208" spans="1:7" x14ac:dyDescent="0.25">
      <c r="A2208" s="19">
        <v>43748</v>
      </c>
      <c r="B2208">
        <v>20.790001</v>
      </c>
      <c r="C2208">
        <v>20.879999000000002</v>
      </c>
      <c r="D2208">
        <v>20.02</v>
      </c>
      <c r="E2208">
        <v>20.120000999999998</v>
      </c>
      <c r="F2208">
        <v>20.120000999999998</v>
      </c>
      <c r="G2208">
        <v>2842700</v>
      </c>
    </row>
    <row r="2209" spans="1:7" x14ac:dyDescent="0.25">
      <c r="A2209" s="19">
        <v>43749</v>
      </c>
      <c r="B2209">
        <v>19.469999000000001</v>
      </c>
      <c r="C2209">
        <v>19.579999999999998</v>
      </c>
      <c r="D2209">
        <v>18.620000999999998</v>
      </c>
      <c r="E2209">
        <v>18.969999000000001</v>
      </c>
      <c r="F2209">
        <v>18.969999000000001</v>
      </c>
      <c r="G2209">
        <v>5791400</v>
      </c>
    </row>
    <row r="2210" spans="1:7" x14ac:dyDescent="0.25">
      <c r="A2210" s="19">
        <v>43752</v>
      </c>
      <c r="B2210">
        <v>19.02</v>
      </c>
      <c r="C2210">
        <v>19.02</v>
      </c>
      <c r="D2210">
        <v>18.280000999999999</v>
      </c>
      <c r="E2210">
        <v>18.32</v>
      </c>
      <c r="F2210">
        <v>18.32</v>
      </c>
      <c r="G2210">
        <v>2919600</v>
      </c>
    </row>
    <row r="2211" spans="1:7" x14ac:dyDescent="0.25">
      <c r="A2211" s="19">
        <v>43753</v>
      </c>
      <c r="B2211">
        <v>18</v>
      </c>
      <c r="C2211">
        <v>18</v>
      </c>
      <c r="D2211">
        <v>17.559999000000001</v>
      </c>
      <c r="E2211">
        <v>17.809999000000001</v>
      </c>
      <c r="F2211">
        <v>17.809999000000001</v>
      </c>
      <c r="G2211">
        <v>4402900</v>
      </c>
    </row>
    <row r="2212" spans="1:7" x14ac:dyDescent="0.25">
      <c r="A2212" s="19">
        <v>43754</v>
      </c>
      <c r="B2212">
        <v>17.780000999999999</v>
      </c>
      <c r="C2212">
        <v>17.98</v>
      </c>
      <c r="D2212">
        <v>17.579999999999998</v>
      </c>
      <c r="E2212">
        <v>17.579999999999998</v>
      </c>
      <c r="F2212">
        <v>17.579999999999998</v>
      </c>
      <c r="G2212">
        <v>2684800</v>
      </c>
    </row>
    <row r="2213" spans="1:7" x14ac:dyDescent="0.25">
      <c r="A2213" s="19">
        <v>43755</v>
      </c>
      <c r="B2213">
        <v>17.379999000000002</v>
      </c>
      <c r="C2213">
        <v>17.610001</v>
      </c>
      <c r="D2213">
        <v>17.239999999999998</v>
      </c>
      <c r="E2213">
        <v>17.5</v>
      </c>
      <c r="F2213">
        <v>17.5</v>
      </c>
      <c r="G2213">
        <v>2684000</v>
      </c>
    </row>
    <row r="2214" spans="1:7" x14ac:dyDescent="0.25">
      <c r="A2214" s="19">
        <v>43756</v>
      </c>
      <c r="B2214">
        <v>17.59</v>
      </c>
      <c r="C2214">
        <v>17.889999</v>
      </c>
      <c r="D2214">
        <v>17.309999000000001</v>
      </c>
      <c r="E2214">
        <v>17.469999000000001</v>
      </c>
      <c r="F2214">
        <v>17.469999000000001</v>
      </c>
      <c r="G2214">
        <v>2965600</v>
      </c>
    </row>
    <row r="2215" spans="1:7" x14ac:dyDescent="0.25">
      <c r="A2215" s="19">
        <v>43759</v>
      </c>
      <c r="B2215">
        <v>17.27</v>
      </c>
      <c r="C2215">
        <v>17.329999999999998</v>
      </c>
      <c r="D2215">
        <v>17</v>
      </c>
      <c r="E2215">
        <v>17</v>
      </c>
      <c r="F2215">
        <v>17</v>
      </c>
      <c r="G2215">
        <v>2011400</v>
      </c>
    </row>
    <row r="2216" spans="1:7" x14ac:dyDescent="0.25">
      <c r="A2216" s="19">
        <v>43760</v>
      </c>
      <c r="B2216">
        <v>16.91</v>
      </c>
      <c r="C2216">
        <v>17.290001</v>
      </c>
      <c r="D2216">
        <v>16.799999</v>
      </c>
      <c r="E2216">
        <v>17.260000000000002</v>
      </c>
      <c r="F2216">
        <v>17.260000000000002</v>
      </c>
      <c r="G2216">
        <v>1932900</v>
      </c>
    </row>
    <row r="2217" spans="1:7" x14ac:dyDescent="0.25">
      <c r="A2217" s="19">
        <v>43761</v>
      </c>
      <c r="B2217">
        <v>17.420000000000002</v>
      </c>
      <c r="C2217">
        <v>17.420000000000002</v>
      </c>
      <c r="D2217">
        <v>17.049999</v>
      </c>
      <c r="E2217">
        <v>17.049999</v>
      </c>
      <c r="F2217">
        <v>17.049999</v>
      </c>
      <c r="G2217">
        <v>1372200</v>
      </c>
    </row>
    <row r="2218" spans="1:7" x14ac:dyDescent="0.25">
      <c r="A2218" s="19">
        <v>43762</v>
      </c>
      <c r="B2218">
        <v>16.91</v>
      </c>
      <c r="C2218">
        <v>17.219999000000001</v>
      </c>
      <c r="D2218">
        <v>16.799999</v>
      </c>
      <c r="E2218">
        <v>16.82</v>
      </c>
      <c r="F2218">
        <v>16.82</v>
      </c>
      <c r="G2218">
        <v>2176400</v>
      </c>
    </row>
    <row r="2219" spans="1:7" x14ac:dyDescent="0.25">
      <c r="A2219" s="19">
        <v>43763</v>
      </c>
      <c r="B2219">
        <v>16.93</v>
      </c>
      <c r="C2219">
        <v>16.93</v>
      </c>
      <c r="D2219">
        <v>16.25</v>
      </c>
      <c r="E2219">
        <v>16.25</v>
      </c>
      <c r="F2219">
        <v>16.25</v>
      </c>
      <c r="G2219">
        <v>2759300</v>
      </c>
    </row>
    <row r="2220" spans="1:7" x14ac:dyDescent="0.25">
      <c r="A2220" s="19">
        <v>43766</v>
      </c>
      <c r="B2220">
        <v>16.200001</v>
      </c>
      <c r="C2220">
        <v>16.48</v>
      </c>
      <c r="D2220">
        <v>16.16</v>
      </c>
      <c r="E2220">
        <v>16.43</v>
      </c>
      <c r="F2220">
        <v>16.43</v>
      </c>
      <c r="G2220">
        <v>2031300</v>
      </c>
    </row>
    <row r="2221" spans="1:7" x14ac:dyDescent="0.25">
      <c r="A2221" s="19">
        <v>43767</v>
      </c>
      <c r="B2221">
        <v>16.600000000000001</v>
      </c>
      <c r="C2221">
        <v>16.670000000000002</v>
      </c>
      <c r="D2221">
        <v>16.309999000000001</v>
      </c>
      <c r="E2221">
        <v>16.420000000000002</v>
      </c>
      <c r="F2221">
        <v>16.420000000000002</v>
      </c>
      <c r="G2221">
        <v>1799700</v>
      </c>
    </row>
    <row r="2222" spans="1:7" x14ac:dyDescent="0.25">
      <c r="A2222" s="19">
        <v>43768</v>
      </c>
      <c r="B2222">
        <v>16.41</v>
      </c>
      <c r="C2222">
        <v>16.809999000000001</v>
      </c>
      <c r="D2222">
        <v>15.99</v>
      </c>
      <c r="E2222">
        <v>16</v>
      </c>
      <c r="F2222">
        <v>16</v>
      </c>
      <c r="G2222">
        <v>3250200</v>
      </c>
    </row>
    <row r="2223" spans="1:7" x14ac:dyDescent="0.25">
      <c r="A2223" s="19">
        <v>43769</v>
      </c>
      <c r="B2223">
        <v>16.18</v>
      </c>
      <c r="C2223">
        <v>16.600000000000001</v>
      </c>
      <c r="D2223">
        <v>16.079999999999998</v>
      </c>
      <c r="E2223">
        <v>16.260000000000002</v>
      </c>
      <c r="F2223">
        <v>16.260000000000002</v>
      </c>
      <c r="G2223">
        <v>2584000</v>
      </c>
    </row>
    <row r="2224" spans="1:7" x14ac:dyDescent="0.25">
      <c r="A2224" s="19">
        <v>43770</v>
      </c>
      <c r="B2224">
        <v>15.75</v>
      </c>
      <c r="C2224">
        <v>15.84</v>
      </c>
      <c r="D2224">
        <v>15.49</v>
      </c>
      <c r="E2224">
        <v>15.52</v>
      </c>
      <c r="F2224">
        <v>15.52</v>
      </c>
      <c r="G2224">
        <v>3704800</v>
      </c>
    </row>
    <row r="2225" spans="1:7" x14ac:dyDescent="0.25">
      <c r="A2225" s="19">
        <v>43773</v>
      </c>
      <c r="B2225">
        <v>15.29</v>
      </c>
      <c r="C2225">
        <v>15.67</v>
      </c>
      <c r="D2225">
        <v>15.25</v>
      </c>
      <c r="E2225">
        <v>15.56</v>
      </c>
      <c r="F2225">
        <v>15.56</v>
      </c>
      <c r="G2225">
        <v>1990900</v>
      </c>
    </row>
    <row r="2226" spans="1:7" x14ac:dyDescent="0.25">
      <c r="A2226" s="19">
        <v>43774</v>
      </c>
      <c r="B2226">
        <v>15.63</v>
      </c>
      <c r="C2226">
        <v>15.89</v>
      </c>
      <c r="D2226">
        <v>15.59</v>
      </c>
      <c r="E2226">
        <v>15.87</v>
      </c>
      <c r="F2226">
        <v>15.87</v>
      </c>
      <c r="G2226">
        <v>1990100</v>
      </c>
    </row>
    <row r="2227" spans="1:7" x14ac:dyDescent="0.25">
      <c r="A2227" s="19">
        <v>43775</v>
      </c>
      <c r="B2227">
        <v>15.84</v>
      </c>
      <c r="C2227">
        <v>16.120000999999998</v>
      </c>
      <c r="D2227">
        <v>15.76</v>
      </c>
      <c r="E2227">
        <v>15.8</v>
      </c>
      <c r="F2227">
        <v>15.8</v>
      </c>
      <c r="G2227">
        <v>2005800</v>
      </c>
    </row>
    <row r="2228" spans="1:7" x14ac:dyDescent="0.25">
      <c r="A2228" s="19">
        <v>43776</v>
      </c>
      <c r="B2228">
        <v>15.5</v>
      </c>
      <c r="C2228">
        <v>15.78</v>
      </c>
      <c r="D2228">
        <v>15.47</v>
      </c>
      <c r="E2228">
        <v>15.65</v>
      </c>
      <c r="F2228">
        <v>15.65</v>
      </c>
      <c r="G2228">
        <v>2203500</v>
      </c>
    </row>
    <row r="2229" spans="1:7" x14ac:dyDescent="0.25">
      <c r="A2229" s="19">
        <v>43777</v>
      </c>
      <c r="B2229">
        <v>15.71</v>
      </c>
      <c r="C2229">
        <v>15.84</v>
      </c>
      <c r="D2229">
        <v>15.31</v>
      </c>
      <c r="E2229">
        <v>15.32</v>
      </c>
      <c r="F2229">
        <v>15.32</v>
      </c>
      <c r="G2229">
        <v>1879600</v>
      </c>
    </row>
    <row r="2230" spans="1:7" x14ac:dyDescent="0.25">
      <c r="A2230" s="19">
        <v>43780</v>
      </c>
      <c r="B2230">
        <v>15.65</v>
      </c>
      <c r="C2230">
        <v>15.68</v>
      </c>
      <c r="D2230">
        <v>15.12</v>
      </c>
      <c r="E2230">
        <v>15.28</v>
      </c>
      <c r="F2230">
        <v>15.28</v>
      </c>
      <c r="G2230">
        <v>1322300</v>
      </c>
    </row>
    <row r="2231" spans="1:7" x14ac:dyDescent="0.25">
      <c r="A2231" s="19">
        <v>43781</v>
      </c>
      <c r="B2231">
        <v>15.13</v>
      </c>
      <c r="C2231">
        <v>15.23</v>
      </c>
      <c r="D2231">
        <v>14.97</v>
      </c>
      <c r="E2231">
        <v>15.1</v>
      </c>
      <c r="F2231">
        <v>15.1</v>
      </c>
      <c r="G2231">
        <v>2027800</v>
      </c>
    </row>
    <row r="2232" spans="1:7" x14ac:dyDescent="0.25">
      <c r="A2232" s="19">
        <v>43782</v>
      </c>
      <c r="B2232">
        <v>15.25</v>
      </c>
      <c r="C2232">
        <v>15.32</v>
      </c>
      <c r="D2232">
        <v>15.04</v>
      </c>
      <c r="E2232">
        <v>15.2</v>
      </c>
      <c r="F2232">
        <v>15.2</v>
      </c>
      <c r="G2232">
        <v>1965900</v>
      </c>
    </row>
    <row r="2233" spans="1:7" x14ac:dyDescent="0.25">
      <c r="A2233" s="19">
        <v>43783</v>
      </c>
      <c r="B2233">
        <v>15.23</v>
      </c>
      <c r="C2233">
        <v>15.37</v>
      </c>
      <c r="D2233">
        <v>14.95</v>
      </c>
      <c r="E2233">
        <v>14.97</v>
      </c>
      <c r="F2233">
        <v>14.97</v>
      </c>
      <c r="G2233">
        <v>1717400</v>
      </c>
    </row>
    <row r="2234" spans="1:7" x14ac:dyDescent="0.25">
      <c r="A2234" s="19">
        <v>43784</v>
      </c>
      <c r="B2234">
        <v>14.74</v>
      </c>
      <c r="C2234">
        <v>14.78</v>
      </c>
      <c r="D2234">
        <v>14.31</v>
      </c>
      <c r="E2234">
        <v>14.32</v>
      </c>
      <c r="F2234">
        <v>14.32</v>
      </c>
      <c r="G2234">
        <v>2707300</v>
      </c>
    </row>
    <row r="2235" spans="1:7" x14ac:dyDescent="0.25">
      <c r="A2235" s="19">
        <v>43787</v>
      </c>
      <c r="B2235">
        <v>14.34</v>
      </c>
      <c r="C2235">
        <v>14.46</v>
      </c>
      <c r="D2235">
        <v>14.2</v>
      </c>
      <c r="E2235">
        <v>14.3</v>
      </c>
      <c r="F2235">
        <v>14.3</v>
      </c>
      <c r="G2235">
        <v>1824300</v>
      </c>
    </row>
    <row r="2236" spans="1:7" x14ac:dyDescent="0.25">
      <c r="A2236" s="19">
        <v>43788</v>
      </c>
      <c r="B2236">
        <v>14.22</v>
      </c>
      <c r="C2236">
        <v>14.52</v>
      </c>
      <c r="D2236">
        <v>14.17</v>
      </c>
      <c r="E2236">
        <v>14.45</v>
      </c>
      <c r="F2236">
        <v>14.45</v>
      </c>
      <c r="G2236">
        <v>2326500</v>
      </c>
    </row>
    <row r="2237" spans="1:7" x14ac:dyDescent="0.25">
      <c r="A2237" s="19">
        <v>43789</v>
      </c>
      <c r="B2237">
        <v>14.46</v>
      </c>
      <c r="C2237">
        <v>15.12</v>
      </c>
      <c r="D2237">
        <v>14.3</v>
      </c>
      <c r="E2237">
        <v>14.59</v>
      </c>
      <c r="F2237">
        <v>14.59</v>
      </c>
      <c r="G2237">
        <v>4068600</v>
      </c>
    </row>
    <row r="2238" spans="1:7" x14ac:dyDescent="0.25">
      <c r="A2238" s="19">
        <v>43790</v>
      </c>
      <c r="B2238">
        <v>14.48</v>
      </c>
      <c r="C2238">
        <v>14.9</v>
      </c>
      <c r="D2238">
        <v>14.46</v>
      </c>
      <c r="E2238">
        <v>14.62</v>
      </c>
      <c r="F2238">
        <v>14.62</v>
      </c>
      <c r="G2238">
        <v>2363900</v>
      </c>
    </row>
    <row r="2239" spans="1:7" x14ac:dyDescent="0.25">
      <c r="A2239" s="19">
        <v>43791</v>
      </c>
      <c r="B2239">
        <v>14.44</v>
      </c>
      <c r="C2239">
        <v>14.55</v>
      </c>
      <c r="D2239">
        <v>14.18</v>
      </c>
      <c r="E2239">
        <v>14.2</v>
      </c>
      <c r="F2239">
        <v>14.2</v>
      </c>
      <c r="G2239">
        <v>1709600</v>
      </c>
    </row>
    <row r="2240" spans="1:7" x14ac:dyDescent="0.25">
      <c r="A2240" s="19">
        <v>43794</v>
      </c>
      <c r="B2240">
        <v>13.88</v>
      </c>
      <c r="C2240">
        <v>13.89</v>
      </c>
      <c r="D2240">
        <v>13.53</v>
      </c>
      <c r="E2240">
        <v>13.57</v>
      </c>
      <c r="F2240">
        <v>13.57</v>
      </c>
      <c r="G2240">
        <v>2240900</v>
      </c>
    </row>
    <row r="2241" spans="1:7" x14ac:dyDescent="0.25">
      <c r="A2241" s="19">
        <v>43795</v>
      </c>
      <c r="B2241">
        <v>13.49</v>
      </c>
      <c r="C2241">
        <v>13.56</v>
      </c>
      <c r="D2241">
        <v>13.3</v>
      </c>
      <c r="E2241">
        <v>13.39</v>
      </c>
      <c r="F2241">
        <v>13.39</v>
      </c>
      <c r="G2241">
        <v>1799000</v>
      </c>
    </row>
    <row r="2242" spans="1:7" x14ac:dyDescent="0.25">
      <c r="A2242" s="19">
        <v>43796</v>
      </c>
      <c r="B2242">
        <v>13.29</v>
      </c>
      <c r="C2242">
        <v>13.35</v>
      </c>
      <c r="D2242">
        <v>13.25</v>
      </c>
      <c r="E2242">
        <v>13.33</v>
      </c>
      <c r="F2242">
        <v>13.33</v>
      </c>
      <c r="G2242">
        <v>1532400</v>
      </c>
    </row>
    <row r="2243" spans="1:7" x14ac:dyDescent="0.25">
      <c r="A2243" s="19">
        <v>43798</v>
      </c>
      <c r="B2243">
        <v>13.44</v>
      </c>
      <c r="C2243">
        <v>13.6</v>
      </c>
      <c r="D2243">
        <v>13.38</v>
      </c>
      <c r="E2243">
        <v>13.55</v>
      </c>
      <c r="F2243">
        <v>13.55</v>
      </c>
      <c r="G2243">
        <v>1202200</v>
      </c>
    </row>
    <row r="2244" spans="1:7" x14ac:dyDescent="0.25">
      <c r="A2244" s="19">
        <v>43801</v>
      </c>
      <c r="B2244">
        <v>13.53</v>
      </c>
      <c r="C2244">
        <v>14.48</v>
      </c>
      <c r="D2244">
        <v>13.53</v>
      </c>
      <c r="E2244">
        <v>14.31</v>
      </c>
      <c r="F2244">
        <v>14.31</v>
      </c>
      <c r="G2244">
        <v>4195000</v>
      </c>
    </row>
    <row r="2245" spans="1:7" x14ac:dyDescent="0.25">
      <c r="A2245" s="19">
        <v>43802</v>
      </c>
      <c r="B2245">
        <v>15.37</v>
      </c>
      <c r="C2245">
        <v>15.65</v>
      </c>
      <c r="D2245">
        <v>15.07</v>
      </c>
      <c r="E2245">
        <v>15.13</v>
      </c>
      <c r="F2245">
        <v>15.13</v>
      </c>
      <c r="G2245">
        <v>5975600</v>
      </c>
    </row>
    <row r="2246" spans="1:7" x14ac:dyDescent="0.25">
      <c r="A2246" s="19">
        <v>43803</v>
      </c>
      <c r="B2246">
        <v>14.67</v>
      </c>
      <c r="C2246">
        <v>14.77</v>
      </c>
      <c r="D2246">
        <v>14.26</v>
      </c>
      <c r="E2246">
        <v>14.43</v>
      </c>
      <c r="F2246">
        <v>14.43</v>
      </c>
      <c r="G2246">
        <v>2604700</v>
      </c>
    </row>
    <row r="2247" spans="1:7" x14ac:dyDescent="0.25">
      <c r="A2247" s="19">
        <v>43804</v>
      </c>
      <c r="B2247">
        <v>14.21</v>
      </c>
      <c r="C2247">
        <v>14.7</v>
      </c>
      <c r="D2247">
        <v>14.2</v>
      </c>
      <c r="E2247">
        <v>14.25</v>
      </c>
      <c r="F2247">
        <v>14.25</v>
      </c>
      <c r="G2247">
        <v>2120600</v>
      </c>
    </row>
    <row r="2248" spans="1:7" x14ac:dyDescent="0.25">
      <c r="A2248" s="19">
        <v>43805</v>
      </c>
      <c r="B2248">
        <v>13.69</v>
      </c>
      <c r="C2248">
        <v>13.96</v>
      </c>
      <c r="D2248">
        <v>13.65</v>
      </c>
      <c r="E2248">
        <v>13.77</v>
      </c>
      <c r="F2248">
        <v>13.77</v>
      </c>
      <c r="G2248">
        <v>2453400</v>
      </c>
    </row>
    <row r="2249" spans="1:7" x14ac:dyDescent="0.25">
      <c r="A2249" s="19">
        <v>43808</v>
      </c>
      <c r="B2249">
        <v>13.82</v>
      </c>
      <c r="C2249">
        <v>14.48</v>
      </c>
      <c r="D2249">
        <v>13.75</v>
      </c>
      <c r="E2249">
        <v>14.47</v>
      </c>
      <c r="F2249">
        <v>14.47</v>
      </c>
      <c r="G2249">
        <v>2094900</v>
      </c>
    </row>
    <row r="2250" spans="1:7" x14ac:dyDescent="0.25">
      <c r="A2250" s="19">
        <v>43809</v>
      </c>
      <c r="B2250">
        <v>14.42</v>
      </c>
      <c r="C2250">
        <v>14.77</v>
      </c>
      <c r="D2250">
        <v>14.2</v>
      </c>
      <c r="E2250">
        <v>14.48</v>
      </c>
      <c r="F2250">
        <v>14.48</v>
      </c>
      <c r="G2250">
        <v>2027700</v>
      </c>
    </row>
    <row r="2251" spans="1:7" x14ac:dyDescent="0.25">
      <c r="A2251" s="19">
        <v>43810</v>
      </c>
      <c r="B2251">
        <v>14.35</v>
      </c>
      <c r="C2251">
        <v>14.44</v>
      </c>
      <c r="D2251">
        <v>14.08</v>
      </c>
      <c r="E2251">
        <v>14.19</v>
      </c>
      <c r="F2251">
        <v>14.19</v>
      </c>
      <c r="G2251">
        <v>1532700</v>
      </c>
    </row>
    <row r="2252" spans="1:7" x14ac:dyDescent="0.25">
      <c r="A2252" s="19">
        <v>43811</v>
      </c>
      <c r="B2252">
        <v>14.14</v>
      </c>
      <c r="C2252">
        <v>14.22</v>
      </c>
      <c r="D2252">
        <v>13.32</v>
      </c>
      <c r="E2252">
        <v>13.38</v>
      </c>
      <c r="F2252">
        <v>13.38</v>
      </c>
      <c r="G2252">
        <v>3346700</v>
      </c>
    </row>
    <row r="2253" spans="1:7" x14ac:dyDescent="0.25">
      <c r="A2253" s="19">
        <v>43812</v>
      </c>
      <c r="B2253">
        <v>13.41</v>
      </c>
      <c r="C2253">
        <v>13.6</v>
      </c>
      <c r="D2253">
        <v>12.76</v>
      </c>
      <c r="E2253">
        <v>12.78</v>
      </c>
      <c r="F2253">
        <v>12.78</v>
      </c>
      <c r="G2253">
        <v>4835200</v>
      </c>
    </row>
    <row r="2254" spans="1:7" x14ac:dyDescent="0.25">
      <c r="A2254" s="19">
        <v>43815</v>
      </c>
      <c r="B2254">
        <v>12.36</v>
      </c>
      <c r="C2254">
        <v>12.51</v>
      </c>
      <c r="D2254">
        <v>12.25</v>
      </c>
      <c r="E2254">
        <v>12.49</v>
      </c>
      <c r="F2254">
        <v>12.49</v>
      </c>
      <c r="G2254">
        <v>3057400</v>
      </c>
    </row>
    <row r="2255" spans="1:7" x14ac:dyDescent="0.25">
      <c r="A2255" s="19">
        <v>43816</v>
      </c>
      <c r="B2255">
        <v>12.36</v>
      </c>
      <c r="C2255">
        <v>12.56</v>
      </c>
      <c r="D2255">
        <v>12.31</v>
      </c>
      <c r="E2255">
        <v>12.39</v>
      </c>
      <c r="F2255">
        <v>12.39</v>
      </c>
      <c r="G2255">
        <v>3472500</v>
      </c>
    </row>
    <row r="2256" spans="1:7" x14ac:dyDescent="0.25">
      <c r="A2256" s="19">
        <v>43817</v>
      </c>
      <c r="B2256">
        <v>12.25</v>
      </c>
      <c r="C2256">
        <v>12.54</v>
      </c>
      <c r="D2256">
        <v>12.22</v>
      </c>
      <c r="E2256">
        <v>12.53</v>
      </c>
      <c r="F2256">
        <v>12.53</v>
      </c>
      <c r="G2256">
        <v>1933400</v>
      </c>
    </row>
    <row r="2257" spans="1:7" x14ac:dyDescent="0.25">
      <c r="A2257" s="19">
        <v>43818</v>
      </c>
      <c r="B2257">
        <v>12.47</v>
      </c>
      <c r="C2257">
        <v>12.53</v>
      </c>
      <c r="D2257">
        <v>12.21</v>
      </c>
      <c r="E2257">
        <v>12.22</v>
      </c>
      <c r="F2257">
        <v>12.22</v>
      </c>
      <c r="G2257">
        <v>2156900</v>
      </c>
    </row>
    <row r="2258" spans="1:7" x14ac:dyDescent="0.25">
      <c r="A2258" s="19">
        <v>43819</v>
      </c>
      <c r="B2258">
        <v>12.19</v>
      </c>
      <c r="C2258">
        <v>12.37</v>
      </c>
      <c r="D2258">
        <v>12.14</v>
      </c>
      <c r="E2258">
        <v>12.35</v>
      </c>
      <c r="F2258">
        <v>12.35</v>
      </c>
      <c r="G2258">
        <v>2026400</v>
      </c>
    </row>
    <row r="2259" spans="1:7" x14ac:dyDescent="0.25">
      <c r="A2259" s="19">
        <v>43822</v>
      </c>
      <c r="B2259">
        <v>12.35</v>
      </c>
      <c r="C2259">
        <v>12.44</v>
      </c>
      <c r="D2259">
        <v>12.31</v>
      </c>
      <c r="E2259">
        <v>12.41</v>
      </c>
      <c r="F2259">
        <v>12.41</v>
      </c>
      <c r="G2259">
        <v>1011300</v>
      </c>
    </row>
    <row r="2260" spans="1:7" x14ac:dyDescent="0.25">
      <c r="A2260" s="19">
        <v>43823</v>
      </c>
      <c r="B2260">
        <v>12.35</v>
      </c>
      <c r="C2260">
        <v>12.42</v>
      </c>
      <c r="D2260">
        <v>12.26</v>
      </c>
      <c r="E2260">
        <v>12.28</v>
      </c>
      <c r="F2260">
        <v>12.28</v>
      </c>
      <c r="G2260">
        <v>1050700</v>
      </c>
    </row>
    <row r="2261" spans="1:7" x14ac:dyDescent="0.25">
      <c r="A2261" s="19">
        <v>43825</v>
      </c>
      <c r="B2261">
        <v>12.19</v>
      </c>
      <c r="C2261">
        <v>12.29</v>
      </c>
      <c r="D2261">
        <v>12.17</v>
      </c>
      <c r="E2261">
        <v>12.25</v>
      </c>
      <c r="F2261">
        <v>12.25</v>
      </c>
      <c r="G2261">
        <v>1324000</v>
      </c>
    </row>
    <row r="2262" spans="1:7" x14ac:dyDescent="0.25">
      <c r="A2262" s="19">
        <v>43826</v>
      </c>
      <c r="B2262">
        <v>12.21</v>
      </c>
      <c r="C2262">
        <v>12.64</v>
      </c>
      <c r="D2262">
        <v>12.2</v>
      </c>
      <c r="E2262">
        <v>12.52</v>
      </c>
      <c r="F2262">
        <v>12.52</v>
      </c>
      <c r="G2262">
        <v>2217900</v>
      </c>
    </row>
    <row r="2263" spans="1:7" x14ac:dyDescent="0.25">
      <c r="A2263" s="19">
        <v>43829</v>
      </c>
      <c r="B2263">
        <v>12.64</v>
      </c>
      <c r="C2263">
        <v>13.12</v>
      </c>
      <c r="D2263">
        <v>12.61</v>
      </c>
      <c r="E2263">
        <v>12.97</v>
      </c>
      <c r="F2263">
        <v>12.97</v>
      </c>
      <c r="G2263">
        <v>3436300</v>
      </c>
    </row>
    <row r="2264" spans="1:7" x14ac:dyDescent="0.25">
      <c r="A2264" s="19">
        <v>43830</v>
      </c>
      <c r="B2264">
        <v>13.12</v>
      </c>
      <c r="C2264">
        <v>13.2</v>
      </c>
      <c r="D2264">
        <v>12.39</v>
      </c>
      <c r="E2264">
        <v>12.43</v>
      </c>
      <c r="F2264">
        <v>12.43</v>
      </c>
      <c r="G2264">
        <v>2753300</v>
      </c>
    </row>
    <row r="2265" spans="1:7" x14ac:dyDescent="0.25">
      <c r="A2265" s="19">
        <v>43832</v>
      </c>
      <c r="B2265">
        <v>12.1</v>
      </c>
      <c r="C2265">
        <v>12.36</v>
      </c>
      <c r="D2265">
        <v>11.92</v>
      </c>
      <c r="E2265">
        <v>11.95</v>
      </c>
      <c r="F2265">
        <v>11.95</v>
      </c>
      <c r="G2265">
        <v>3078600</v>
      </c>
    </row>
    <row r="2266" spans="1:7" x14ac:dyDescent="0.25">
      <c r="A2266" s="19">
        <v>43833</v>
      </c>
      <c r="B2266">
        <v>12.9</v>
      </c>
      <c r="C2266">
        <v>12.93</v>
      </c>
      <c r="D2266">
        <v>12.29</v>
      </c>
      <c r="E2266">
        <v>12.55</v>
      </c>
      <c r="F2266">
        <v>12.55</v>
      </c>
      <c r="G2266">
        <v>4108300</v>
      </c>
    </row>
    <row r="2267" spans="1:7" x14ac:dyDescent="0.25">
      <c r="A2267" s="19">
        <v>43836</v>
      </c>
      <c r="B2267">
        <v>12.94</v>
      </c>
      <c r="C2267">
        <v>12.97</v>
      </c>
      <c r="D2267">
        <v>12.4</v>
      </c>
      <c r="E2267">
        <v>12.4</v>
      </c>
      <c r="F2267">
        <v>12.4</v>
      </c>
      <c r="G2267">
        <v>3139700</v>
      </c>
    </row>
    <row r="2268" spans="1:7" x14ac:dyDescent="0.25">
      <c r="A2268" s="19">
        <v>43837</v>
      </c>
      <c r="B2268">
        <v>12.46</v>
      </c>
      <c r="C2268">
        <v>12.62</v>
      </c>
      <c r="D2268">
        <v>12.22</v>
      </c>
      <c r="E2268">
        <v>12.35</v>
      </c>
      <c r="F2268">
        <v>12.35</v>
      </c>
      <c r="G2268">
        <v>1987500</v>
      </c>
    </row>
    <row r="2269" spans="1:7" x14ac:dyDescent="0.25">
      <c r="A2269" s="19">
        <v>43838</v>
      </c>
      <c r="B2269">
        <v>12.25</v>
      </c>
      <c r="C2269">
        <v>12.33</v>
      </c>
      <c r="D2269">
        <v>11.78</v>
      </c>
      <c r="E2269">
        <v>12.11</v>
      </c>
      <c r="F2269">
        <v>12.11</v>
      </c>
      <c r="G2269">
        <v>4894600</v>
      </c>
    </row>
    <row r="2270" spans="1:7" x14ac:dyDescent="0.25">
      <c r="A2270" s="19">
        <v>43839</v>
      </c>
      <c r="B2270">
        <v>11.78</v>
      </c>
      <c r="C2270">
        <v>11.92</v>
      </c>
      <c r="D2270">
        <v>11.66</v>
      </c>
      <c r="E2270">
        <v>11.68</v>
      </c>
      <c r="F2270">
        <v>11.68</v>
      </c>
      <c r="G2270">
        <v>2544900</v>
      </c>
    </row>
    <row r="2271" spans="1:7" x14ac:dyDescent="0.25">
      <c r="A2271" s="19">
        <v>43840</v>
      </c>
      <c r="B2271">
        <v>11.63</v>
      </c>
      <c r="C2271">
        <v>11.74</v>
      </c>
      <c r="D2271">
        <v>11.48</v>
      </c>
      <c r="E2271">
        <v>11.61</v>
      </c>
      <c r="F2271">
        <v>11.61</v>
      </c>
      <c r="G2271">
        <v>2896700</v>
      </c>
    </row>
    <row r="2272" spans="1:7" x14ac:dyDescent="0.25">
      <c r="A2272" s="19">
        <v>43843</v>
      </c>
      <c r="B2272">
        <v>11.47</v>
      </c>
      <c r="C2272">
        <v>11.58</v>
      </c>
      <c r="D2272">
        <v>11.29</v>
      </c>
      <c r="E2272">
        <v>11.3</v>
      </c>
      <c r="F2272">
        <v>11.3</v>
      </c>
      <c r="G2272">
        <v>1857200</v>
      </c>
    </row>
    <row r="2273" spans="1:7" x14ac:dyDescent="0.25">
      <c r="A2273" s="19">
        <v>43844</v>
      </c>
      <c r="B2273">
        <v>11.3</v>
      </c>
      <c r="C2273">
        <v>11.42</v>
      </c>
      <c r="D2273">
        <v>11.12</v>
      </c>
      <c r="E2273">
        <v>11.24</v>
      </c>
      <c r="F2273">
        <v>11.24</v>
      </c>
      <c r="G2273">
        <v>2524000</v>
      </c>
    </row>
    <row r="2274" spans="1:7" x14ac:dyDescent="0.25">
      <c r="A2274" s="19">
        <v>43845</v>
      </c>
      <c r="B2274">
        <v>11.22</v>
      </c>
      <c r="C2274">
        <v>11.26</v>
      </c>
      <c r="D2274">
        <v>11.09</v>
      </c>
      <c r="E2274">
        <v>11.19</v>
      </c>
      <c r="F2274">
        <v>11.19</v>
      </c>
      <c r="G2274">
        <v>1919000</v>
      </c>
    </row>
    <row r="2275" spans="1:7" x14ac:dyDescent="0.25">
      <c r="A2275" s="19">
        <v>43846</v>
      </c>
      <c r="B2275">
        <v>11.03</v>
      </c>
      <c r="C2275">
        <v>11.05</v>
      </c>
      <c r="D2275">
        <v>10.9</v>
      </c>
      <c r="E2275">
        <v>10.93</v>
      </c>
      <c r="F2275">
        <v>10.93</v>
      </c>
      <c r="G2275">
        <v>1964000</v>
      </c>
    </row>
    <row r="2276" spans="1:7" x14ac:dyDescent="0.25">
      <c r="A2276" s="19">
        <v>43847</v>
      </c>
      <c r="B2276">
        <v>10.92</v>
      </c>
      <c r="C2276">
        <v>11.14</v>
      </c>
      <c r="D2276">
        <v>10.9</v>
      </c>
      <c r="E2276">
        <v>10.96</v>
      </c>
      <c r="F2276">
        <v>10.96</v>
      </c>
      <c r="G2276">
        <v>1874000</v>
      </c>
    </row>
    <row r="2277" spans="1:7" x14ac:dyDescent="0.25">
      <c r="A2277" s="19">
        <v>43851</v>
      </c>
      <c r="B2277">
        <v>11.08</v>
      </c>
      <c r="C2277">
        <v>11.11</v>
      </c>
      <c r="D2277">
        <v>10.8</v>
      </c>
      <c r="E2277">
        <v>11.03</v>
      </c>
      <c r="F2277">
        <v>11.03</v>
      </c>
      <c r="G2277">
        <v>2960400</v>
      </c>
    </row>
    <row r="2278" spans="1:7" x14ac:dyDescent="0.25">
      <c r="A2278" s="19">
        <v>43852</v>
      </c>
      <c r="B2278">
        <v>10.84</v>
      </c>
      <c r="C2278">
        <v>11.12</v>
      </c>
      <c r="D2278">
        <v>10.83</v>
      </c>
      <c r="E2278">
        <v>11.1</v>
      </c>
      <c r="F2278">
        <v>11.1</v>
      </c>
      <c r="G2278">
        <v>1977000</v>
      </c>
    </row>
    <row r="2279" spans="1:7" x14ac:dyDescent="0.25">
      <c r="A2279" s="19">
        <v>43853</v>
      </c>
      <c r="B2279">
        <v>11.31</v>
      </c>
      <c r="C2279">
        <v>11.48</v>
      </c>
      <c r="D2279">
        <v>11.04</v>
      </c>
      <c r="E2279">
        <v>11.07</v>
      </c>
      <c r="F2279">
        <v>11.07</v>
      </c>
      <c r="G2279">
        <v>3270000</v>
      </c>
    </row>
    <row r="2280" spans="1:7" x14ac:dyDescent="0.25">
      <c r="A2280" s="19">
        <v>43854</v>
      </c>
      <c r="B2280">
        <v>10.9</v>
      </c>
      <c r="C2280">
        <v>11.94</v>
      </c>
      <c r="D2280">
        <v>10.87</v>
      </c>
      <c r="E2280">
        <v>11.71</v>
      </c>
      <c r="F2280">
        <v>11.71</v>
      </c>
      <c r="G2280">
        <v>6550800</v>
      </c>
    </row>
    <row r="2281" spans="1:7" x14ac:dyDescent="0.25">
      <c r="A2281" s="19">
        <v>43857</v>
      </c>
      <c r="B2281">
        <v>12.71</v>
      </c>
      <c r="C2281">
        <v>12.92</v>
      </c>
      <c r="D2281">
        <v>12.41</v>
      </c>
      <c r="E2281">
        <v>12.92</v>
      </c>
      <c r="F2281">
        <v>12.92</v>
      </c>
      <c r="G2281">
        <v>11199200</v>
      </c>
    </row>
    <row r="2282" spans="1:7" x14ac:dyDescent="0.25">
      <c r="A2282" s="19">
        <v>43858</v>
      </c>
      <c r="B2282">
        <v>12.59</v>
      </c>
      <c r="C2282">
        <v>12.69</v>
      </c>
      <c r="D2282">
        <v>12.12</v>
      </c>
      <c r="E2282">
        <v>12.19</v>
      </c>
      <c r="F2282">
        <v>12.19</v>
      </c>
      <c r="G2282">
        <v>4365800</v>
      </c>
    </row>
    <row r="2283" spans="1:7" x14ac:dyDescent="0.25">
      <c r="A2283" s="19">
        <v>43859</v>
      </c>
      <c r="B2283">
        <v>11.97</v>
      </c>
      <c r="C2283">
        <v>12.38</v>
      </c>
      <c r="D2283">
        <v>11.85</v>
      </c>
      <c r="E2283">
        <v>12.2</v>
      </c>
      <c r="F2283">
        <v>12.2</v>
      </c>
      <c r="G2283">
        <v>2456200</v>
      </c>
    </row>
    <row r="2284" spans="1:7" x14ac:dyDescent="0.25">
      <c r="A2284" s="19">
        <v>43860</v>
      </c>
      <c r="B2284">
        <v>12.67</v>
      </c>
      <c r="C2284">
        <v>12.93</v>
      </c>
      <c r="D2284">
        <v>11.99</v>
      </c>
      <c r="E2284">
        <v>12.01</v>
      </c>
      <c r="F2284">
        <v>12.01</v>
      </c>
      <c r="G2284">
        <v>5855800</v>
      </c>
    </row>
    <row r="2285" spans="1:7" x14ac:dyDescent="0.25">
      <c r="A2285" s="19">
        <v>43861</v>
      </c>
      <c r="B2285">
        <v>12.3</v>
      </c>
      <c r="C2285">
        <v>13.73</v>
      </c>
      <c r="D2285">
        <v>12.25</v>
      </c>
      <c r="E2285">
        <v>13.37</v>
      </c>
      <c r="F2285">
        <v>13.37</v>
      </c>
      <c r="G2285">
        <v>10889200</v>
      </c>
    </row>
    <row r="2286" spans="1:7" x14ac:dyDescent="0.25">
      <c r="A2286" s="19">
        <v>43864</v>
      </c>
      <c r="B2286">
        <v>12.97</v>
      </c>
      <c r="C2286">
        <v>13.16</v>
      </c>
      <c r="D2286">
        <v>12.53</v>
      </c>
      <c r="E2286">
        <v>12.87</v>
      </c>
      <c r="F2286">
        <v>12.87</v>
      </c>
      <c r="G2286">
        <v>4318100</v>
      </c>
    </row>
    <row r="2287" spans="1:7" x14ac:dyDescent="0.25">
      <c r="A2287" s="19">
        <v>43865</v>
      </c>
      <c r="B2287">
        <v>12.25</v>
      </c>
      <c r="C2287">
        <v>12.33</v>
      </c>
      <c r="D2287">
        <v>12</v>
      </c>
      <c r="E2287">
        <v>12.17</v>
      </c>
      <c r="F2287">
        <v>12.17</v>
      </c>
      <c r="G2287">
        <v>3204200</v>
      </c>
    </row>
    <row r="2288" spans="1:7" x14ac:dyDescent="0.25">
      <c r="A2288" s="19">
        <v>43866</v>
      </c>
      <c r="B2288">
        <v>11.76</v>
      </c>
      <c r="C2288">
        <v>12.1</v>
      </c>
      <c r="D2288">
        <v>11.68</v>
      </c>
      <c r="E2288">
        <v>11.69</v>
      </c>
      <c r="F2288">
        <v>11.69</v>
      </c>
      <c r="G2288">
        <v>4019700</v>
      </c>
    </row>
    <row r="2289" spans="1:7" x14ac:dyDescent="0.25">
      <c r="A2289" s="19">
        <v>43867</v>
      </c>
      <c r="B2289">
        <v>11.57</v>
      </c>
      <c r="C2289">
        <v>11.82</v>
      </c>
      <c r="D2289">
        <v>11.51</v>
      </c>
      <c r="E2289">
        <v>11.58</v>
      </c>
      <c r="F2289">
        <v>11.58</v>
      </c>
      <c r="G2289">
        <v>2411300</v>
      </c>
    </row>
    <row r="2290" spans="1:7" x14ac:dyDescent="0.25">
      <c r="A2290" s="19">
        <v>43868</v>
      </c>
      <c r="B2290">
        <v>11.87</v>
      </c>
      <c r="C2290">
        <v>12.04</v>
      </c>
      <c r="D2290">
        <v>11.63</v>
      </c>
      <c r="E2290">
        <v>11.73</v>
      </c>
      <c r="F2290">
        <v>11.73</v>
      </c>
      <c r="G2290">
        <v>3920700</v>
      </c>
    </row>
    <row r="2291" spans="1:7" x14ac:dyDescent="0.25">
      <c r="A2291" s="19">
        <v>43871</v>
      </c>
      <c r="B2291">
        <v>11.92</v>
      </c>
      <c r="C2291">
        <v>11.92</v>
      </c>
      <c r="D2291">
        <v>11.54</v>
      </c>
      <c r="E2291">
        <v>11.6</v>
      </c>
      <c r="F2291">
        <v>11.6</v>
      </c>
      <c r="G2291">
        <v>2278500</v>
      </c>
    </row>
    <row r="2292" spans="1:7" x14ac:dyDescent="0.25">
      <c r="A2292" s="19">
        <v>43872</v>
      </c>
      <c r="B2292">
        <v>11.42</v>
      </c>
      <c r="C2292">
        <v>11.64</v>
      </c>
      <c r="D2292">
        <v>11.34</v>
      </c>
      <c r="E2292">
        <v>11.62</v>
      </c>
      <c r="F2292">
        <v>11.62</v>
      </c>
      <c r="G2292">
        <v>2362400</v>
      </c>
    </row>
    <row r="2293" spans="1:7" x14ac:dyDescent="0.25">
      <c r="A2293" s="19">
        <v>43873</v>
      </c>
      <c r="B2293">
        <v>11.36</v>
      </c>
      <c r="C2293">
        <v>11.45</v>
      </c>
      <c r="D2293">
        <v>11.01</v>
      </c>
      <c r="E2293">
        <v>11.06</v>
      </c>
      <c r="F2293">
        <v>11.06</v>
      </c>
      <c r="G2293">
        <v>4285700</v>
      </c>
    </row>
    <row r="2294" spans="1:7" x14ac:dyDescent="0.25">
      <c r="A2294" s="19">
        <v>43874</v>
      </c>
      <c r="B2294">
        <v>11.44</v>
      </c>
      <c r="C2294">
        <v>11.47</v>
      </c>
      <c r="D2294">
        <v>11.13</v>
      </c>
      <c r="E2294">
        <v>11.25</v>
      </c>
      <c r="F2294">
        <v>11.25</v>
      </c>
      <c r="G2294">
        <v>2953200</v>
      </c>
    </row>
    <row r="2295" spans="1:7" x14ac:dyDescent="0.25">
      <c r="A2295" s="19">
        <v>43875</v>
      </c>
      <c r="B2295">
        <v>11.16</v>
      </c>
      <c r="C2295">
        <v>11.35</v>
      </c>
      <c r="D2295">
        <v>11.07</v>
      </c>
      <c r="E2295">
        <v>11.1</v>
      </c>
      <c r="F2295">
        <v>11.1</v>
      </c>
      <c r="G2295">
        <v>2871100</v>
      </c>
    </row>
    <row r="2296" spans="1:7" x14ac:dyDescent="0.25">
      <c r="A2296" s="19">
        <v>43879</v>
      </c>
      <c r="B2296">
        <v>11.29</v>
      </c>
      <c r="C2296">
        <v>11.53</v>
      </c>
      <c r="D2296">
        <v>11.16</v>
      </c>
      <c r="E2296">
        <v>11.29</v>
      </c>
      <c r="F2296">
        <v>11.29</v>
      </c>
      <c r="G2296">
        <v>3566000</v>
      </c>
    </row>
    <row r="2297" spans="1:7" x14ac:dyDescent="0.25">
      <c r="A2297" s="19">
        <v>43880</v>
      </c>
      <c r="B2297">
        <v>11.1</v>
      </c>
      <c r="C2297">
        <v>11.22</v>
      </c>
      <c r="D2297">
        <v>11.03</v>
      </c>
      <c r="E2297">
        <v>11.15</v>
      </c>
      <c r="F2297">
        <v>11.15</v>
      </c>
      <c r="G2297">
        <v>2309200</v>
      </c>
    </row>
    <row r="2298" spans="1:7" x14ac:dyDescent="0.25">
      <c r="A2298" s="19">
        <v>43881</v>
      </c>
      <c r="B2298">
        <v>11.21</v>
      </c>
      <c r="C2298">
        <v>11.91</v>
      </c>
      <c r="D2298">
        <v>11.1</v>
      </c>
      <c r="E2298">
        <v>11.51</v>
      </c>
      <c r="F2298">
        <v>11.51</v>
      </c>
      <c r="G2298">
        <v>6685400</v>
      </c>
    </row>
    <row r="2299" spans="1:7" x14ac:dyDescent="0.25">
      <c r="A2299" s="19">
        <v>43882</v>
      </c>
      <c r="B2299">
        <v>11.89</v>
      </c>
      <c r="C2299">
        <v>12.57</v>
      </c>
      <c r="D2299">
        <v>11.78</v>
      </c>
      <c r="E2299">
        <v>12.26</v>
      </c>
      <c r="F2299">
        <v>12.26</v>
      </c>
      <c r="G2299">
        <v>7497200</v>
      </c>
    </row>
    <row r="2300" spans="1:7" x14ac:dyDescent="0.25">
      <c r="A2300" s="19">
        <v>43885</v>
      </c>
      <c r="B2300">
        <v>14.1</v>
      </c>
      <c r="C2300">
        <v>14.57</v>
      </c>
      <c r="D2300">
        <v>13.44</v>
      </c>
      <c r="E2300">
        <v>14.51</v>
      </c>
      <c r="F2300">
        <v>14.51</v>
      </c>
      <c r="G2300">
        <v>12945600</v>
      </c>
    </row>
    <row r="2301" spans="1:7" x14ac:dyDescent="0.25">
      <c r="A2301" s="19">
        <v>43886</v>
      </c>
      <c r="B2301">
        <v>14.01</v>
      </c>
      <c r="C2301">
        <v>16.32</v>
      </c>
      <c r="D2301">
        <v>13.92</v>
      </c>
      <c r="E2301">
        <v>15.91</v>
      </c>
      <c r="F2301">
        <v>15.91</v>
      </c>
      <c r="G2301">
        <v>15327400</v>
      </c>
    </row>
    <row r="2302" spans="1:7" x14ac:dyDescent="0.25">
      <c r="A2302" s="19">
        <v>43887</v>
      </c>
      <c r="B2302">
        <v>15.39</v>
      </c>
      <c r="C2302">
        <v>16.129999000000002</v>
      </c>
      <c r="D2302">
        <v>14.84</v>
      </c>
      <c r="E2302">
        <v>15.54</v>
      </c>
      <c r="F2302">
        <v>15.54</v>
      </c>
      <c r="G2302">
        <v>12370100</v>
      </c>
    </row>
    <row r="2303" spans="1:7" x14ac:dyDescent="0.25">
      <c r="A2303" s="19">
        <v>43888</v>
      </c>
      <c r="B2303">
        <v>16.940000999999999</v>
      </c>
      <c r="C2303">
        <v>18.07</v>
      </c>
      <c r="D2303">
        <v>16.52</v>
      </c>
      <c r="E2303">
        <v>18.059999000000001</v>
      </c>
      <c r="F2303">
        <v>18.059999000000001</v>
      </c>
      <c r="G2303">
        <v>22031500</v>
      </c>
    </row>
    <row r="2304" spans="1:7" x14ac:dyDescent="0.25">
      <c r="A2304" s="19">
        <v>43889</v>
      </c>
      <c r="B2304">
        <v>20.100000000000001</v>
      </c>
      <c r="C2304">
        <v>20.549999</v>
      </c>
      <c r="D2304">
        <v>18.649999999999999</v>
      </c>
      <c r="E2304">
        <v>18.84</v>
      </c>
      <c r="F2304">
        <v>18.84</v>
      </c>
      <c r="G2304">
        <v>21841300</v>
      </c>
    </row>
    <row r="2305" spans="1:7" x14ac:dyDescent="0.25">
      <c r="A2305" s="19">
        <v>43892</v>
      </c>
      <c r="B2305">
        <v>18.360001</v>
      </c>
      <c r="C2305">
        <v>19.389999</v>
      </c>
      <c r="D2305">
        <v>18.010000000000002</v>
      </c>
      <c r="E2305">
        <v>18.059999000000001</v>
      </c>
      <c r="F2305">
        <v>18.059999000000001</v>
      </c>
      <c r="G2305">
        <v>10899700</v>
      </c>
    </row>
    <row r="2306" spans="1:7" x14ac:dyDescent="0.25">
      <c r="A2306" s="19">
        <v>43893</v>
      </c>
      <c r="B2306">
        <v>18.09</v>
      </c>
      <c r="C2306">
        <v>20.6</v>
      </c>
      <c r="D2306">
        <v>17.329999999999998</v>
      </c>
      <c r="E2306">
        <v>20.110001</v>
      </c>
      <c r="F2306">
        <v>20.110001</v>
      </c>
      <c r="G2306">
        <v>16248700</v>
      </c>
    </row>
    <row r="2307" spans="1:7" x14ac:dyDescent="0.25">
      <c r="A2307" s="19">
        <v>43894</v>
      </c>
      <c r="B2307">
        <v>19.23</v>
      </c>
      <c r="C2307">
        <v>19.950001</v>
      </c>
      <c r="D2307">
        <v>18.700001</v>
      </c>
      <c r="E2307">
        <v>19.02</v>
      </c>
      <c r="F2307">
        <v>19.02</v>
      </c>
      <c r="G2307">
        <v>8904700</v>
      </c>
    </row>
    <row r="2308" spans="1:7" x14ac:dyDescent="0.25">
      <c r="A2308" s="19">
        <v>43895</v>
      </c>
      <c r="B2308">
        <v>20.68</v>
      </c>
      <c r="C2308">
        <v>22.74</v>
      </c>
      <c r="D2308">
        <v>20.25</v>
      </c>
      <c r="E2308">
        <v>22.040001</v>
      </c>
      <c r="F2308">
        <v>22.040001</v>
      </c>
      <c r="G2308">
        <v>13783700</v>
      </c>
    </row>
    <row r="2309" spans="1:7" x14ac:dyDescent="0.25">
      <c r="A2309" s="19">
        <v>43896</v>
      </c>
      <c r="B2309">
        <v>26</v>
      </c>
      <c r="C2309">
        <v>26.84</v>
      </c>
      <c r="D2309">
        <v>24.01</v>
      </c>
      <c r="E2309">
        <v>24.33</v>
      </c>
      <c r="F2309">
        <v>24.33</v>
      </c>
      <c r="G2309">
        <v>15143200</v>
      </c>
    </row>
    <row r="2310" spans="1:7" x14ac:dyDescent="0.25">
      <c r="A2310" s="19">
        <v>43899</v>
      </c>
      <c r="B2310">
        <v>33.5</v>
      </c>
      <c r="C2310">
        <v>33.790000999999997</v>
      </c>
      <c r="D2310">
        <v>28.92</v>
      </c>
      <c r="E2310">
        <v>31</v>
      </c>
      <c r="F2310">
        <v>31</v>
      </c>
      <c r="G2310">
        <v>7624800</v>
      </c>
    </row>
    <row r="2311" spans="1:7" x14ac:dyDescent="0.25">
      <c r="A2311" s="19">
        <v>43900</v>
      </c>
      <c r="B2311">
        <v>27.059999000000001</v>
      </c>
      <c r="C2311">
        <v>30.52</v>
      </c>
      <c r="D2311">
        <v>26.91</v>
      </c>
      <c r="E2311">
        <v>27.969999000000001</v>
      </c>
      <c r="F2311">
        <v>27.969999000000001</v>
      </c>
      <c r="G2311">
        <v>8390000</v>
      </c>
    </row>
    <row r="2312" spans="1:7" x14ac:dyDescent="0.25">
      <c r="A2312" s="19">
        <v>43901</v>
      </c>
      <c r="B2312">
        <v>30.27</v>
      </c>
      <c r="C2312">
        <v>32.380001</v>
      </c>
      <c r="D2312">
        <v>29.879999000000002</v>
      </c>
      <c r="E2312">
        <v>31.42</v>
      </c>
      <c r="F2312">
        <v>31.42</v>
      </c>
      <c r="G2312">
        <v>6281200</v>
      </c>
    </row>
    <row r="2313" spans="1:7" x14ac:dyDescent="0.25">
      <c r="A2313" s="19">
        <v>43902</v>
      </c>
      <c r="B2313">
        <v>37.020000000000003</v>
      </c>
      <c r="C2313">
        <v>39.849997999999999</v>
      </c>
      <c r="D2313">
        <v>34.150002000000001</v>
      </c>
      <c r="E2313">
        <v>38.959999000000003</v>
      </c>
      <c r="F2313">
        <v>38.959999000000003</v>
      </c>
      <c r="G2313">
        <v>9141000</v>
      </c>
    </row>
    <row r="2314" spans="1:7" x14ac:dyDescent="0.25">
      <c r="A2314" s="19">
        <v>43903</v>
      </c>
      <c r="B2314">
        <v>34.580002</v>
      </c>
      <c r="C2314">
        <v>40.590000000000003</v>
      </c>
      <c r="D2314">
        <v>34.5</v>
      </c>
      <c r="E2314">
        <v>35.5</v>
      </c>
      <c r="F2314">
        <v>35.5</v>
      </c>
      <c r="G2314">
        <v>9204300</v>
      </c>
    </row>
    <row r="2315" spans="1:7" x14ac:dyDescent="0.25">
      <c r="A2315" s="19">
        <v>43906</v>
      </c>
      <c r="B2315">
        <v>45</v>
      </c>
      <c r="C2315">
        <v>50.900002000000001</v>
      </c>
      <c r="D2315">
        <v>42.279998999999997</v>
      </c>
      <c r="E2315">
        <v>49.380001</v>
      </c>
      <c r="F2315">
        <v>49.380001</v>
      </c>
      <c r="G2315">
        <v>5403500</v>
      </c>
    </row>
    <row r="2316" spans="1:7" x14ac:dyDescent="0.25">
      <c r="A2316" s="19">
        <v>43907</v>
      </c>
      <c r="B2316">
        <v>47.299999</v>
      </c>
      <c r="C2316">
        <v>51.380001</v>
      </c>
      <c r="D2316">
        <v>44.5</v>
      </c>
      <c r="E2316">
        <v>48.18</v>
      </c>
      <c r="F2316">
        <v>48.18</v>
      </c>
      <c r="G2316">
        <v>9195900</v>
      </c>
    </row>
    <row r="2317" spans="1:7" x14ac:dyDescent="0.25">
      <c r="A2317" s="19">
        <v>43908</v>
      </c>
      <c r="B2317">
        <v>54.009998000000003</v>
      </c>
      <c r="C2317">
        <v>64.559997999999993</v>
      </c>
      <c r="D2317">
        <v>50.889999000000003</v>
      </c>
      <c r="E2317">
        <v>56.299999</v>
      </c>
      <c r="F2317">
        <v>56.299999</v>
      </c>
      <c r="G2317">
        <v>7617500</v>
      </c>
    </row>
    <row r="2318" spans="1:7" x14ac:dyDescent="0.25">
      <c r="A2318" s="19">
        <v>43909</v>
      </c>
      <c r="B2318">
        <v>59.950001</v>
      </c>
      <c r="C2318">
        <v>63</v>
      </c>
      <c r="D2318">
        <v>46</v>
      </c>
      <c r="E2318">
        <v>51</v>
      </c>
      <c r="F2318">
        <v>51</v>
      </c>
      <c r="G2318">
        <v>9055200</v>
      </c>
    </row>
    <row r="2319" spans="1:7" x14ac:dyDescent="0.25">
      <c r="A2319" s="19">
        <v>43910</v>
      </c>
      <c r="B2319">
        <v>48.619999</v>
      </c>
      <c r="C2319">
        <v>51.779998999999997</v>
      </c>
      <c r="D2319">
        <v>43.169998</v>
      </c>
      <c r="E2319">
        <v>50.02</v>
      </c>
      <c r="F2319">
        <v>50.02</v>
      </c>
      <c r="G2319">
        <v>11811100</v>
      </c>
    </row>
    <row r="2320" spans="1:7" x14ac:dyDescent="0.25">
      <c r="A2320" s="19">
        <v>43913</v>
      </c>
      <c r="B2320">
        <v>46.68</v>
      </c>
      <c r="C2320">
        <v>48.73</v>
      </c>
      <c r="D2320">
        <v>40.450001</v>
      </c>
      <c r="E2320">
        <v>42.18</v>
      </c>
      <c r="F2320">
        <v>42.18</v>
      </c>
      <c r="G2320">
        <v>6118600</v>
      </c>
    </row>
    <row r="2321" spans="1:7" x14ac:dyDescent="0.25">
      <c r="A2321" s="19">
        <v>43914</v>
      </c>
      <c r="B2321">
        <v>34.090000000000003</v>
      </c>
      <c r="C2321">
        <v>39.150002000000001</v>
      </c>
      <c r="D2321">
        <v>32.419998</v>
      </c>
      <c r="E2321">
        <v>38.479999999999997</v>
      </c>
      <c r="F2321">
        <v>38.479999999999997</v>
      </c>
      <c r="G2321">
        <v>9895800</v>
      </c>
    </row>
    <row r="2322" spans="1:7" x14ac:dyDescent="0.25">
      <c r="A2322" s="19">
        <v>43915</v>
      </c>
      <c r="B2322">
        <v>39.5</v>
      </c>
      <c r="C2322">
        <v>43.209999000000003</v>
      </c>
      <c r="D2322">
        <v>39.139999000000003</v>
      </c>
      <c r="E2322">
        <v>41.599997999999999</v>
      </c>
      <c r="F2322">
        <v>41.599997999999999</v>
      </c>
      <c r="G2322">
        <v>9310700</v>
      </c>
    </row>
    <row r="2323" spans="1:7" x14ac:dyDescent="0.25">
      <c r="A2323" s="19">
        <v>43916</v>
      </c>
      <c r="B2323">
        <v>40.279998999999997</v>
      </c>
      <c r="C2323">
        <v>40.790000999999997</v>
      </c>
      <c r="D2323">
        <v>37.419998</v>
      </c>
      <c r="E2323">
        <v>37.950001</v>
      </c>
      <c r="F2323">
        <v>37.950001</v>
      </c>
      <c r="G2323">
        <v>8491200</v>
      </c>
    </row>
    <row r="2324" spans="1:7" x14ac:dyDescent="0.25">
      <c r="A2324" s="19">
        <v>43917</v>
      </c>
      <c r="B2324">
        <v>41.27</v>
      </c>
      <c r="C2324">
        <v>41.689999</v>
      </c>
      <c r="D2324">
        <v>39.75</v>
      </c>
      <c r="E2324">
        <v>41.310001</v>
      </c>
      <c r="F2324">
        <v>41.310001</v>
      </c>
      <c r="G2324">
        <v>6322800</v>
      </c>
    </row>
    <row r="2325" spans="1:7" x14ac:dyDescent="0.25">
      <c r="A2325" s="19">
        <v>43920</v>
      </c>
      <c r="B2325">
        <v>41.41</v>
      </c>
      <c r="C2325">
        <v>42.599997999999999</v>
      </c>
      <c r="D2325">
        <v>39.900002000000001</v>
      </c>
      <c r="E2325">
        <v>39.990001999999997</v>
      </c>
      <c r="F2325">
        <v>39.990001999999997</v>
      </c>
      <c r="G2325">
        <v>8528300</v>
      </c>
    </row>
    <row r="2326" spans="1:7" x14ac:dyDescent="0.25">
      <c r="A2326" s="19">
        <v>43921</v>
      </c>
      <c r="B2326">
        <v>40.139999000000003</v>
      </c>
      <c r="C2326">
        <v>40.409999999999997</v>
      </c>
      <c r="D2326">
        <v>37.310001</v>
      </c>
      <c r="E2326">
        <v>37.93</v>
      </c>
      <c r="F2326">
        <v>37.93</v>
      </c>
      <c r="G2326">
        <v>6605300</v>
      </c>
    </row>
    <row r="2327" spans="1:7" x14ac:dyDescent="0.25">
      <c r="A2327" s="19">
        <v>43922</v>
      </c>
      <c r="B2327">
        <v>40.580002</v>
      </c>
      <c r="C2327">
        <v>41.790000999999997</v>
      </c>
      <c r="D2327">
        <v>38.650002000000001</v>
      </c>
      <c r="E2327">
        <v>41.189999</v>
      </c>
      <c r="F2327">
        <v>41.189999</v>
      </c>
      <c r="G2327">
        <v>5957600</v>
      </c>
    </row>
    <row r="2328" spans="1:7" x14ac:dyDescent="0.25">
      <c r="A2328" s="19">
        <v>43923</v>
      </c>
      <c r="B2328">
        <v>40.619999</v>
      </c>
      <c r="C2328">
        <v>41.349997999999999</v>
      </c>
      <c r="D2328">
        <v>38.75</v>
      </c>
      <c r="E2328">
        <v>38.950001</v>
      </c>
      <c r="F2328">
        <v>38.950001</v>
      </c>
      <c r="G2328">
        <v>6776700</v>
      </c>
    </row>
    <row r="2329" spans="1:7" x14ac:dyDescent="0.25">
      <c r="A2329" s="19">
        <v>43924</v>
      </c>
      <c r="B2329">
        <v>38.540000999999997</v>
      </c>
      <c r="C2329">
        <v>39.259998000000003</v>
      </c>
      <c r="D2329">
        <v>36.93</v>
      </c>
      <c r="E2329">
        <v>37.25</v>
      </c>
      <c r="F2329">
        <v>37.25</v>
      </c>
      <c r="G2329">
        <v>5406400</v>
      </c>
    </row>
    <row r="2330" spans="1:7" x14ac:dyDescent="0.25">
      <c r="A2330" s="19">
        <v>43927</v>
      </c>
      <c r="B2330">
        <v>34.639999000000003</v>
      </c>
      <c r="C2330">
        <v>35.349997999999999</v>
      </c>
      <c r="D2330">
        <v>34.07</v>
      </c>
      <c r="E2330">
        <v>34.599997999999999</v>
      </c>
      <c r="F2330">
        <v>34.599997999999999</v>
      </c>
      <c r="G2330">
        <v>4693900</v>
      </c>
    </row>
    <row r="2331" spans="1:7" x14ac:dyDescent="0.25">
      <c r="A2331" s="19">
        <v>43928</v>
      </c>
      <c r="B2331">
        <v>33.580002</v>
      </c>
      <c r="C2331">
        <v>35.82</v>
      </c>
      <c r="D2331">
        <v>33.470001000000003</v>
      </c>
      <c r="E2331">
        <v>35.610000999999997</v>
      </c>
      <c r="F2331">
        <v>35.610000999999997</v>
      </c>
      <c r="G2331">
        <v>5399200</v>
      </c>
    </row>
    <row r="2332" spans="1:7" x14ac:dyDescent="0.25">
      <c r="A2332" s="19">
        <v>43929</v>
      </c>
      <c r="B2332">
        <v>35.25</v>
      </c>
      <c r="C2332">
        <v>35.889999000000003</v>
      </c>
      <c r="D2332">
        <v>34.419998</v>
      </c>
      <c r="E2332">
        <v>34.869999</v>
      </c>
      <c r="F2332">
        <v>34.869999</v>
      </c>
      <c r="G2332">
        <v>4533400</v>
      </c>
    </row>
    <row r="2333" spans="1:7" x14ac:dyDescent="0.25">
      <c r="A2333" s="19">
        <v>43930</v>
      </c>
      <c r="B2333">
        <v>34.610000999999997</v>
      </c>
      <c r="C2333">
        <v>35.189999</v>
      </c>
      <c r="D2333">
        <v>33.950001</v>
      </c>
      <c r="E2333">
        <v>34.119999</v>
      </c>
      <c r="F2333">
        <v>34.119999</v>
      </c>
      <c r="G2333">
        <v>5233100</v>
      </c>
    </row>
    <row r="2334" spans="1:7" x14ac:dyDescent="0.25">
      <c r="A2334" s="19">
        <v>43934</v>
      </c>
      <c r="B2334">
        <v>34</v>
      </c>
      <c r="C2334">
        <v>34.799999</v>
      </c>
      <c r="D2334">
        <v>33.360000999999997</v>
      </c>
      <c r="E2334">
        <v>33.400002000000001</v>
      </c>
      <c r="F2334">
        <v>33.400002000000001</v>
      </c>
      <c r="G2334">
        <v>3061000</v>
      </c>
    </row>
    <row r="2335" spans="1:7" x14ac:dyDescent="0.25">
      <c r="A2335" s="19">
        <v>43935</v>
      </c>
      <c r="B2335">
        <v>31.51</v>
      </c>
      <c r="C2335">
        <v>31.700001</v>
      </c>
      <c r="D2335">
        <v>30.379999000000002</v>
      </c>
      <c r="E2335">
        <v>30.719999000000001</v>
      </c>
      <c r="F2335">
        <v>30.719999000000001</v>
      </c>
      <c r="G2335">
        <v>4016600</v>
      </c>
    </row>
    <row r="2336" spans="1:7" x14ac:dyDescent="0.25">
      <c r="A2336" s="19">
        <v>43936</v>
      </c>
      <c r="B2336">
        <v>32.810001</v>
      </c>
      <c r="C2336">
        <v>34.020000000000003</v>
      </c>
      <c r="D2336">
        <v>32.279998999999997</v>
      </c>
      <c r="E2336">
        <v>33.270000000000003</v>
      </c>
      <c r="F2336">
        <v>33.270000000000003</v>
      </c>
      <c r="G2336">
        <v>3547700</v>
      </c>
    </row>
    <row r="2337" spans="1:7" x14ac:dyDescent="0.25">
      <c r="A2337" s="19">
        <v>43937</v>
      </c>
      <c r="B2337">
        <v>33.490001999999997</v>
      </c>
      <c r="C2337">
        <v>34.450001</v>
      </c>
      <c r="D2337">
        <v>33.159999999999997</v>
      </c>
      <c r="E2337">
        <v>33.459999000000003</v>
      </c>
      <c r="F2337">
        <v>33.459999000000003</v>
      </c>
      <c r="G2337">
        <v>4281600</v>
      </c>
    </row>
    <row r="2338" spans="1:7" x14ac:dyDescent="0.25">
      <c r="A2338" s="19">
        <v>43938</v>
      </c>
      <c r="B2338">
        <v>32.049999</v>
      </c>
      <c r="C2338">
        <v>33.189999</v>
      </c>
      <c r="D2338">
        <v>31.879999000000002</v>
      </c>
      <c r="E2338">
        <v>32.080002</v>
      </c>
      <c r="F2338">
        <v>32.080002</v>
      </c>
      <c r="G2338">
        <v>2424700</v>
      </c>
    </row>
    <row r="2339" spans="1:7" x14ac:dyDescent="0.25">
      <c r="A2339" s="19">
        <v>43941</v>
      </c>
      <c r="B2339">
        <v>33.790000999999997</v>
      </c>
      <c r="C2339">
        <v>35.299999</v>
      </c>
      <c r="D2339">
        <v>32.950001</v>
      </c>
      <c r="E2339">
        <v>35.240001999999997</v>
      </c>
      <c r="F2339">
        <v>35.240001999999997</v>
      </c>
      <c r="G2339">
        <v>2794000</v>
      </c>
    </row>
    <row r="2340" spans="1:7" x14ac:dyDescent="0.25">
      <c r="A2340" s="19">
        <v>43942</v>
      </c>
      <c r="B2340">
        <v>37.849997999999999</v>
      </c>
      <c r="C2340">
        <v>39.540000999999997</v>
      </c>
      <c r="D2340">
        <v>37.560001</v>
      </c>
      <c r="E2340">
        <v>38.099997999999999</v>
      </c>
      <c r="F2340">
        <v>38.099997999999999</v>
      </c>
      <c r="G2340">
        <v>3545700</v>
      </c>
    </row>
    <row r="2341" spans="1:7" x14ac:dyDescent="0.25">
      <c r="A2341" s="19">
        <v>43943</v>
      </c>
      <c r="B2341">
        <v>36.689999</v>
      </c>
      <c r="C2341">
        <v>37.409999999999997</v>
      </c>
      <c r="D2341">
        <v>35.919998</v>
      </c>
      <c r="E2341">
        <v>36.259998000000003</v>
      </c>
      <c r="F2341">
        <v>36.259998000000003</v>
      </c>
      <c r="G2341">
        <v>2758000</v>
      </c>
    </row>
    <row r="2342" spans="1:7" x14ac:dyDescent="0.25">
      <c r="A2342" s="19">
        <v>43944</v>
      </c>
      <c r="B2342">
        <v>35.830002</v>
      </c>
      <c r="C2342">
        <v>36.860000999999997</v>
      </c>
      <c r="D2342">
        <v>35.090000000000003</v>
      </c>
      <c r="E2342">
        <v>36.240001999999997</v>
      </c>
      <c r="F2342">
        <v>36.240001999999997</v>
      </c>
      <c r="G2342">
        <v>2371500</v>
      </c>
    </row>
    <row r="2343" spans="1:7" x14ac:dyDescent="0.25">
      <c r="A2343" s="19">
        <v>43945</v>
      </c>
      <c r="B2343">
        <v>35.560001</v>
      </c>
      <c r="C2343">
        <v>35.970001000000003</v>
      </c>
      <c r="D2343">
        <v>34.060001</v>
      </c>
      <c r="E2343">
        <v>34.25</v>
      </c>
      <c r="F2343">
        <v>34.25</v>
      </c>
      <c r="G2343">
        <v>1518300</v>
      </c>
    </row>
    <row r="2344" spans="1:7" x14ac:dyDescent="0.25">
      <c r="A2344" s="19">
        <v>43948</v>
      </c>
      <c r="B2344">
        <v>33.229999999999997</v>
      </c>
      <c r="C2344">
        <v>33.229999999999997</v>
      </c>
      <c r="D2344">
        <v>31.15</v>
      </c>
      <c r="E2344">
        <v>31.549999</v>
      </c>
      <c r="F2344">
        <v>31.549999</v>
      </c>
      <c r="G2344">
        <v>2273600</v>
      </c>
    </row>
    <row r="2345" spans="1:7" x14ac:dyDescent="0.25">
      <c r="A2345" s="19">
        <v>43949</v>
      </c>
      <c r="B2345">
        <v>30.5</v>
      </c>
      <c r="C2345">
        <v>32.479999999999997</v>
      </c>
      <c r="D2345">
        <v>30.34</v>
      </c>
      <c r="E2345">
        <v>32.090000000000003</v>
      </c>
      <c r="F2345">
        <v>32.090000000000003</v>
      </c>
      <c r="G2345">
        <v>1978500</v>
      </c>
    </row>
    <row r="2346" spans="1:7" x14ac:dyDescent="0.25">
      <c r="A2346" s="19">
        <v>43950</v>
      </c>
      <c r="B2346">
        <v>30.299999</v>
      </c>
      <c r="C2346">
        <v>30.370000999999998</v>
      </c>
      <c r="D2346">
        <v>29.43</v>
      </c>
      <c r="E2346">
        <v>30.08</v>
      </c>
      <c r="F2346">
        <v>30.08</v>
      </c>
      <c r="G2346">
        <v>2237500</v>
      </c>
    </row>
    <row r="2347" spans="1:7" x14ac:dyDescent="0.25">
      <c r="A2347" s="19">
        <v>43951</v>
      </c>
      <c r="B2347">
        <v>30.76</v>
      </c>
      <c r="C2347">
        <v>32.189999</v>
      </c>
      <c r="D2347">
        <v>30.75</v>
      </c>
      <c r="E2347">
        <v>31.07</v>
      </c>
      <c r="F2347">
        <v>31.07</v>
      </c>
      <c r="G2347">
        <v>2477300</v>
      </c>
    </row>
    <row r="2348" spans="1:7" x14ac:dyDescent="0.25">
      <c r="A2348" s="19">
        <v>43952</v>
      </c>
      <c r="B2348">
        <v>33.709999000000003</v>
      </c>
      <c r="C2348">
        <v>34.529998999999997</v>
      </c>
      <c r="D2348">
        <v>33.099997999999999</v>
      </c>
      <c r="E2348">
        <v>33.770000000000003</v>
      </c>
      <c r="F2348">
        <v>33.770000000000003</v>
      </c>
      <c r="G2348">
        <v>2719200</v>
      </c>
    </row>
    <row r="2349" spans="1:7" x14ac:dyDescent="0.25">
      <c r="A2349" s="19">
        <v>43955</v>
      </c>
      <c r="B2349">
        <v>34.950001</v>
      </c>
      <c r="C2349">
        <v>35.299999</v>
      </c>
      <c r="D2349">
        <v>33.009998000000003</v>
      </c>
      <c r="E2349">
        <v>33.080002</v>
      </c>
      <c r="F2349">
        <v>33.080002</v>
      </c>
      <c r="G2349">
        <v>2130600</v>
      </c>
    </row>
    <row r="2350" spans="1:7" x14ac:dyDescent="0.25">
      <c r="A2350" s="19">
        <v>43956</v>
      </c>
      <c r="B2350">
        <v>31.860001</v>
      </c>
      <c r="C2350">
        <v>31.950001</v>
      </c>
      <c r="D2350">
        <v>30.83</v>
      </c>
      <c r="E2350">
        <v>31.809999000000001</v>
      </c>
      <c r="F2350">
        <v>31.809999000000001</v>
      </c>
      <c r="G2350">
        <v>2153200</v>
      </c>
    </row>
    <row r="2351" spans="1:7" x14ac:dyDescent="0.25">
      <c r="A2351" s="19">
        <v>43957</v>
      </c>
      <c r="B2351">
        <v>31.209999</v>
      </c>
      <c r="C2351">
        <v>32.220001000000003</v>
      </c>
      <c r="D2351">
        <v>30.959999</v>
      </c>
      <c r="E2351">
        <v>32.169998</v>
      </c>
      <c r="F2351">
        <v>32.169998</v>
      </c>
      <c r="G2351">
        <v>1790100</v>
      </c>
    </row>
    <row r="2352" spans="1:7" x14ac:dyDescent="0.25">
      <c r="A2352" s="19">
        <v>43958</v>
      </c>
      <c r="B2352">
        <v>31.040001</v>
      </c>
      <c r="C2352">
        <v>31.26</v>
      </c>
      <c r="D2352">
        <v>30.52</v>
      </c>
      <c r="E2352">
        <v>30.870000999999998</v>
      </c>
      <c r="F2352">
        <v>30.870000999999998</v>
      </c>
      <c r="G2352">
        <v>2490200</v>
      </c>
    </row>
    <row r="2353" spans="1:7" x14ac:dyDescent="0.25">
      <c r="A2353" s="19">
        <v>43959</v>
      </c>
      <c r="B2353">
        <v>29.92</v>
      </c>
      <c r="C2353">
        <v>30.15</v>
      </c>
      <c r="D2353">
        <v>28.690000999999999</v>
      </c>
      <c r="E2353">
        <v>28.74</v>
      </c>
      <c r="F2353">
        <v>28.74</v>
      </c>
      <c r="G2353">
        <v>2366300</v>
      </c>
    </row>
    <row r="2354" spans="1:7" x14ac:dyDescent="0.25">
      <c r="A2354" s="19">
        <v>43962</v>
      </c>
      <c r="B2354">
        <v>29.469999000000001</v>
      </c>
      <c r="C2354">
        <v>29.530000999999999</v>
      </c>
      <c r="D2354">
        <v>26.67</v>
      </c>
      <c r="E2354">
        <v>26.77</v>
      </c>
      <c r="F2354">
        <v>26.77</v>
      </c>
      <c r="G2354">
        <v>2370100</v>
      </c>
    </row>
    <row r="2355" spans="1:7" x14ac:dyDescent="0.25">
      <c r="A2355" s="19">
        <v>43963</v>
      </c>
      <c r="B2355">
        <v>26.01</v>
      </c>
      <c r="C2355">
        <v>29.5</v>
      </c>
      <c r="D2355">
        <v>25.780000999999999</v>
      </c>
      <c r="E2355">
        <v>29.469999000000001</v>
      </c>
      <c r="F2355">
        <v>29.469999000000001</v>
      </c>
      <c r="G2355">
        <v>3045200</v>
      </c>
    </row>
    <row r="2356" spans="1:7" x14ac:dyDescent="0.25">
      <c r="A2356" s="19">
        <v>43964</v>
      </c>
      <c r="B2356">
        <v>29.870000999999998</v>
      </c>
      <c r="C2356">
        <v>33.790000999999997</v>
      </c>
      <c r="D2356">
        <v>29.23</v>
      </c>
      <c r="E2356">
        <v>32.490001999999997</v>
      </c>
      <c r="F2356">
        <v>32.490001999999997</v>
      </c>
      <c r="G2356">
        <v>6441700</v>
      </c>
    </row>
    <row r="2357" spans="1:7" x14ac:dyDescent="0.25">
      <c r="A2357" s="19">
        <v>43965</v>
      </c>
      <c r="B2357">
        <v>34.139999000000003</v>
      </c>
      <c r="C2357">
        <v>35.189999</v>
      </c>
      <c r="D2357">
        <v>30.860001</v>
      </c>
      <c r="E2357">
        <v>30.9</v>
      </c>
      <c r="F2357">
        <v>30.9</v>
      </c>
      <c r="G2357">
        <v>5546700</v>
      </c>
    </row>
    <row r="2358" spans="1:7" x14ac:dyDescent="0.25">
      <c r="A2358" s="19">
        <v>43966</v>
      </c>
      <c r="B2358">
        <v>32.270000000000003</v>
      </c>
      <c r="C2358">
        <v>32.779998999999997</v>
      </c>
      <c r="D2358">
        <v>30.049999</v>
      </c>
      <c r="E2358">
        <v>30.059999000000001</v>
      </c>
      <c r="F2358">
        <v>30.059999000000001</v>
      </c>
      <c r="G2358">
        <v>3927000</v>
      </c>
    </row>
    <row r="2359" spans="1:7" x14ac:dyDescent="0.25">
      <c r="A2359" s="19">
        <v>43969</v>
      </c>
      <c r="B2359">
        <v>28.030000999999999</v>
      </c>
      <c r="C2359">
        <v>28.639999</v>
      </c>
      <c r="D2359">
        <v>27.73</v>
      </c>
      <c r="E2359">
        <v>28.139999</v>
      </c>
      <c r="F2359">
        <v>28.139999</v>
      </c>
      <c r="G2359">
        <v>2962800</v>
      </c>
    </row>
    <row r="2360" spans="1:7" x14ac:dyDescent="0.25">
      <c r="A2360" s="19">
        <v>43970</v>
      </c>
      <c r="B2360">
        <v>28.24</v>
      </c>
      <c r="C2360">
        <v>29.58</v>
      </c>
      <c r="D2360">
        <v>27.629999000000002</v>
      </c>
      <c r="E2360">
        <v>29.559999000000001</v>
      </c>
      <c r="F2360">
        <v>29.559999000000001</v>
      </c>
      <c r="G2360">
        <v>3242500</v>
      </c>
    </row>
    <row r="2361" spans="1:7" x14ac:dyDescent="0.25">
      <c r="A2361" s="19">
        <v>43971</v>
      </c>
      <c r="B2361">
        <v>28.190000999999999</v>
      </c>
      <c r="C2361">
        <v>28.77</v>
      </c>
      <c r="D2361">
        <v>27.65</v>
      </c>
      <c r="E2361">
        <v>27.77</v>
      </c>
      <c r="F2361">
        <v>27.77</v>
      </c>
      <c r="G2361">
        <v>3798200</v>
      </c>
    </row>
    <row r="2362" spans="1:7" x14ac:dyDescent="0.25">
      <c r="A2362" s="19">
        <v>43972</v>
      </c>
      <c r="B2362">
        <v>27.74</v>
      </c>
      <c r="C2362">
        <v>29.01</v>
      </c>
      <c r="D2362">
        <v>27.360001</v>
      </c>
      <c r="E2362">
        <v>28.379999000000002</v>
      </c>
      <c r="F2362">
        <v>28.379999000000002</v>
      </c>
      <c r="G2362">
        <v>3502500</v>
      </c>
    </row>
    <row r="2363" spans="1:7" x14ac:dyDescent="0.25">
      <c r="A2363" s="19">
        <v>43973</v>
      </c>
      <c r="B2363">
        <v>28.6</v>
      </c>
      <c r="C2363">
        <v>29.07</v>
      </c>
      <c r="D2363">
        <v>28.07</v>
      </c>
      <c r="E2363">
        <v>28.16</v>
      </c>
      <c r="F2363">
        <v>28.16</v>
      </c>
      <c r="G2363">
        <v>2362700</v>
      </c>
    </row>
    <row r="2364" spans="1:7" x14ac:dyDescent="0.25">
      <c r="A2364" s="19">
        <v>43977</v>
      </c>
      <c r="B2364">
        <v>26.84</v>
      </c>
      <c r="C2364">
        <v>27.98</v>
      </c>
      <c r="D2364">
        <v>26.790001</v>
      </c>
      <c r="E2364">
        <v>27.799999</v>
      </c>
      <c r="F2364">
        <v>27.799999</v>
      </c>
      <c r="G2364">
        <v>1968600</v>
      </c>
    </row>
    <row r="2365" spans="1:7" x14ac:dyDescent="0.25">
      <c r="A2365" s="19">
        <v>43978</v>
      </c>
      <c r="B2365">
        <v>27.040001</v>
      </c>
      <c r="C2365">
        <v>28.99</v>
      </c>
      <c r="D2365">
        <v>26.98</v>
      </c>
      <c r="E2365">
        <v>27.16</v>
      </c>
      <c r="F2365">
        <v>27.16</v>
      </c>
      <c r="G2365">
        <v>3956100</v>
      </c>
    </row>
    <row r="2366" spans="1:7" x14ac:dyDescent="0.25">
      <c r="A2366" s="19">
        <v>43979</v>
      </c>
      <c r="B2366">
        <v>27.469999000000001</v>
      </c>
      <c r="C2366">
        <v>28.530000999999999</v>
      </c>
      <c r="D2366">
        <v>27.18</v>
      </c>
      <c r="E2366">
        <v>28.209999</v>
      </c>
      <c r="F2366">
        <v>28.209999</v>
      </c>
      <c r="G2366">
        <v>2774700</v>
      </c>
    </row>
    <row r="2367" spans="1:7" x14ac:dyDescent="0.25">
      <c r="A2367" s="19">
        <v>43980</v>
      </c>
      <c r="B2367">
        <v>28.43</v>
      </c>
      <c r="C2367">
        <v>28.93</v>
      </c>
      <c r="D2367">
        <v>27.25</v>
      </c>
      <c r="E2367">
        <v>27.299999</v>
      </c>
      <c r="F2367">
        <v>27.299999</v>
      </c>
      <c r="G2367">
        <v>3789700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C16"/>
  <sheetViews>
    <sheetView workbookViewId="0"/>
  </sheetViews>
  <sheetFormatPr defaultRowHeight="15" x14ac:dyDescent="0.25"/>
  <cols>
    <col min="1" max="1" width="13.42578125" customWidth="1"/>
    <col min="2" max="2" width="11.85546875" customWidth="1"/>
    <col min="3" max="3" width="82.42578125" customWidth="1"/>
  </cols>
  <sheetData>
    <row r="1" spans="1:3" ht="14.1" customHeight="1" x14ac:dyDescent="0.25">
      <c r="A1" s="3" t="str">
        <f>Readme!A1</f>
        <v>© 2020 VH2 LLC </v>
      </c>
      <c r="C1" s="4"/>
    </row>
    <row r="2" spans="1:3" ht="14.1" customHeight="1" x14ac:dyDescent="0.25">
      <c r="B2" s="5"/>
      <c r="C2" s="4" t="s">
        <v>27</v>
      </c>
    </row>
    <row r="3" spans="1:3" ht="14.1" customHeight="1" x14ac:dyDescent="0.25">
      <c r="C3" s="4"/>
    </row>
    <row r="4" spans="1:3" ht="14.1" customHeight="1" x14ac:dyDescent="0.25">
      <c r="A4" s="6"/>
      <c r="B4" s="7" t="s">
        <v>11</v>
      </c>
      <c r="C4" s="7"/>
    </row>
    <row r="5" spans="1:3" ht="14.1" customHeight="1" x14ac:dyDescent="0.25">
      <c r="A5" s="6"/>
      <c r="B5" s="7">
        <v>1</v>
      </c>
      <c r="C5" s="7" t="s">
        <v>12</v>
      </c>
    </row>
    <row r="6" spans="1:3" ht="105" x14ac:dyDescent="0.25">
      <c r="A6" s="6"/>
      <c r="B6" s="7">
        <v>2</v>
      </c>
      <c r="C6" s="9" t="s">
        <v>32</v>
      </c>
    </row>
    <row r="7" spans="1:3" ht="330" x14ac:dyDescent="0.25">
      <c r="A7" s="6"/>
      <c r="B7" s="7">
        <v>3</v>
      </c>
      <c r="C7" s="7" t="s">
        <v>33</v>
      </c>
    </row>
    <row r="8" spans="1:3" ht="240" x14ac:dyDescent="0.25">
      <c r="A8" s="6"/>
      <c r="B8" s="7">
        <v>4</v>
      </c>
      <c r="C8" s="7" t="s">
        <v>57</v>
      </c>
    </row>
    <row r="9" spans="1:3" ht="300" x14ac:dyDescent="0.25">
      <c r="A9" s="6"/>
      <c r="B9" s="7">
        <v>5</v>
      </c>
      <c r="C9" s="7" t="s">
        <v>70</v>
      </c>
    </row>
    <row r="10" spans="1:3" ht="150" x14ac:dyDescent="0.25">
      <c r="A10" s="6"/>
      <c r="B10" s="7">
        <v>6</v>
      </c>
      <c r="C10" s="7" t="s">
        <v>31</v>
      </c>
    </row>
    <row r="11" spans="1:3" ht="60" x14ac:dyDescent="0.25">
      <c r="A11" s="6"/>
      <c r="B11" s="7">
        <v>7</v>
      </c>
      <c r="C11" s="7" t="s">
        <v>29</v>
      </c>
    </row>
    <row r="12" spans="1:3" ht="45" x14ac:dyDescent="0.25">
      <c r="A12" s="6"/>
      <c r="B12" s="7">
        <v>8</v>
      </c>
      <c r="C12" s="7" t="s">
        <v>24</v>
      </c>
    </row>
    <row r="13" spans="1:3" ht="75" x14ac:dyDescent="0.25">
      <c r="A13" s="6"/>
      <c r="B13" s="7">
        <v>9</v>
      </c>
      <c r="C13" s="7" t="s">
        <v>25</v>
      </c>
    </row>
    <row r="14" spans="1:3" ht="60" x14ac:dyDescent="0.25">
      <c r="A14" s="6"/>
      <c r="B14" s="7">
        <v>10</v>
      </c>
      <c r="C14" s="7" t="s">
        <v>30</v>
      </c>
    </row>
    <row r="15" spans="1:3" ht="135" x14ac:dyDescent="0.25">
      <c r="A15" s="6"/>
      <c r="B15" s="7">
        <v>11</v>
      </c>
      <c r="C15" s="7" t="s">
        <v>69</v>
      </c>
    </row>
    <row r="16" spans="1:3" ht="105" x14ac:dyDescent="0.25">
      <c r="A16" s="6"/>
      <c r="B16" s="7">
        <v>12</v>
      </c>
      <c r="C16" s="7" t="s">
        <v>15</v>
      </c>
    </row>
  </sheetData>
  <pageMargins left="0.7" right="0.7" top="0.75" bottom="0.75" header="0.3" footer="0.3"/>
  <pageSetup scale="50" orientation="portrait" horizontalDpi="300" verticalDpi="30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M4994"/>
  <sheetViews>
    <sheetView tabSelected="1" workbookViewId="0">
      <pane xSplit="1" ySplit="6" topLeftCell="B7" activePane="bottomRight" state="frozen"/>
      <selection pane="topRight" activeCell="B1" sqref="B1"/>
      <selection pane="bottomLeft" activeCell="A5" sqref="A5"/>
      <selection pane="bottomRight" activeCell="M1" sqref="M1:T1048576"/>
    </sheetView>
  </sheetViews>
  <sheetFormatPr defaultRowHeight="15" x14ac:dyDescent="0.25"/>
  <cols>
    <col min="1" max="1" width="12" style="1" customWidth="1"/>
    <col min="4" max="4" width="9.85546875" bestFit="1" customWidth="1"/>
    <col min="6" max="6" width="9.5703125" bestFit="1" customWidth="1"/>
    <col min="7" max="7" width="11.28515625" customWidth="1"/>
    <col min="8" max="8" width="12" bestFit="1" customWidth="1"/>
    <col min="9" max="12" width="12" customWidth="1"/>
  </cols>
  <sheetData>
    <row r="1" spans="1:13" x14ac:dyDescent="0.25">
      <c r="A1" s="1" t="str">
        <f>Readme!A1</f>
        <v>© 2020 VH2 LLC </v>
      </c>
      <c r="C1" t="s">
        <v>9</v>
      </c>
      <c r="D1" s="14">
        <v>38072</v>
      </c>
      <c r="I1">
        <f>0.0165/365</f>
        <v>4.5205479452054798E-5</v>
      </c>
    </row>
    <row r="2" spans="1:13" x14ac:dyDescent="0.25">
      <c r="F2">
        <v>39842</v>
      </c>
      <c r="I2" s="2">
        <v>766000000</v>
      </c>
    </row>
    <row r="3" spans="1:13" x14ac:dyDescent="0.25">
      <c r="I3" t="s">
        <v>60</v>
      </c>
    </row>
    <row r="4" spans="1:13" x14ac:dyDescent="0.25">
      <c r="I4" s="8">
        <f>25*10*10*10</f>
        <v>25000</v>
      </c>
    </row>
    <row r="6" spans="1:13" x14ac:dyDescent="0.25">
      <c r="A6" s="1" t="s">
        <v>0</v>
      </c>
      <c r="B6" t="s">
        <v>1</v>
      </c>
      <c r="C6" t="s">
        <v>71</v>
      </c>
      <c r="D6" t="s">
        <v>16</v>
      </c>
      <c r="E6" t="s">
        <v>2</v>
      </c>
      <c r="F6" t="s">
        <v>4</v>
      </c>
      <c r="G6" t="s">
        <v>3</v>
      </c>
      <c r="H6" t="s">
        <v>67</v>
      </c>
      <c r="I6" t="s">
        <v>8</v>
      </c>
      <c r="J6" s="2" t="s">
        <v>58</v>
      </c>
      <c r="K6" t="s">
        <v>62</v>
      </c>
      <c r="L6" t="s">
        <v>68</v>
      </c>
      <c r="M6" t="s">
        <v>5</v>
      </c>
    </row>
    <row r="7" spans="1:13" x14ac:dyDescent="0.25">
      <c r="A7" s="1">
        <v>38072</v>
      </c>
      <c r="B7" s="10">
        <v>17.329999999999998</v>
      </c>
      <c r="C7" s="10">
        <v>19.11</v>
      </c>
      <c r="D7" s="8">
        <v>590641.48798226926</v>
      </c>
      <c r="E7" s="8">
        <v>616477.08214546472</v>
      </c>
      <c r="F7" s="8">
        <v>179017.30004942772</v>
      </c>
      <c r="G7" s="8">
        <v>186825.78404718498</v>
      </c>
      <c r="H7" s="2">
        <v>7.8847315372110316E-5</v>
      </c>
      <c r="I7" s="2">
        <f>I2*I4</f>
        <v>19150000000000</v>
      </c>
      <c r="K7">
        <f>ROW()</f>
        <v>7</v>
      </c>
      <c r="L7">
        <f>B7/C7</f>
        <v>0.90685504971219255</v>
      </c>
    </row>
    <row r="8" spans="1:13" x14ac:dyDescent="0.25">
      <c r="A8" s="1">
        <v>38075</v>
      </c>
      <c r="B8" s="10">
        <v>16.5</v>
      </c>
      <c r="C8" s="10">
        <v>17.93</v>
      </c>
      <c r="D8">
        <v>572387.96</v>
      </c>
      <c r="E8">
        <v>597377.28000000003</v>
      </c>
      <c r="F8">
        <v>176011.83</v>
      </c>
      <c r="G8">
        <v>183674.72</v>
      </c>
      <c r="H8">
        <f>(1/(1-91/360*VLOOKUP($A8,Tbills!$B$4:$C$974,2,1)/100))^((1)/91)-1</f>
        <v>2.6281747721013105E-5</v>
      </c>
      <c r="I8">
        <f>I7*(1-I$1+H8)^($A8-$A7)*(1+2*(E8/E7-1))</f>
        <v>17962362833149.191</v>
      </c>
      <c r="K8">
        <f>ROW()</f>
        <v>8</v>
      </c>
      <c r="L8">
        <f>B8/C8</f>
        <v>0.92024539877300615</v>
      </c>
    </row>
    <row r="9" spans="1:13" x14ac:dyDescent="0.25">
      <c r="A9" s="1">
        <v>38076</v>
      </c>
      <c r="B9" s="10">
        <v>16.28</v>
      </c>
      <c r="C9" s="10">
        <v>17.989999999999998</v>
      </c>
      <c r="D9">
        <v>562338.31999999995</v>
      </c>
      <c r="E9">
        <v>586873.18999999994</v>
      </c>
      <c r="F9">
        <v>177524.97</v>
      </c>
      <c r="G9">
        <v>185248.91</v>
      </c>
      <c r="H9">
        <f>(1/(1-91/360*VLOOKUP($A9,Tbills!$B$4:$C$974,2,1)/100))^((1)/91)-1</f>
        <v>2.6281747721013105E-5</v>
      </c>
      <c r="I9">
        <f>I8*(1-I$1+H9)^($A9-$A8)*(1+2*(E9/E8-1))</f>
        <v>17330346047894.873</v>
      </c>
      <c r="K9">
        <f>ROW()</f>
        <v>9</v>
      </c>
      <c r="L9">
        <f>B9/C9</f>
        <v>0.90494719288493619</v>
      </c>
    </row>
    <row r="10" spans="1:13" x14ac:dyDescent="0.25">
      <c r="A10" s="1">
        <v>38077</v>
      </c>
      <c r="B10" s="10">
        <v>16.739999999999998</v>
      </c>
      <c r="C10" s="10">
        <v>17.98</v>
      </c>
      <c r="D10">
        <v>567704.59</v>
      </c>
      <c r="E10">
        <v>592458.17000000004</v>
      </c>
      <c r="F10">
        <v>179173.38</v>
      </c>
      <c r="G10">
        <v>186964.18</v>
      </c>
      <c r="H10">
        <f>(1/(1-91/360*VLOOKUP($A10,Tbills!$B$4:$C$974,2,1)/100))^((1)/91)-1</f>
        <v>2.6281747721013105E-5</v>
      </c>
      <c r="I10">
        <f>I9*(1-I$1+H10)^($A10-$A9)*(1+2*(E10/E9-1))</f>
        <v>17659860403471.223</v>
      </c>
      <c r="K10">
        <f>ROW()</f>
        <v>10</v>
      </c>
      <c r="L10">
        <f>B10/C10</f>
        <v>0.93103448275862055</v>
      </c>
    </row>
    <row r="11" spans="1:13" x14ac:dyDescent="0.25">
      <c r="A11" s="1">
        <v>38078</v>
      </c>
      <c r="B11" s="10">
        <v>16.649999999999999</v>
      </c>
      <c r="C11" s="10">
        <v>18.02</v>
      </c>
      <c r="D11">
        <v>566279.27</v>
      </c>
      <c r="E11">
        <v>590955.14</v>
      </c>
      <c r="F11">
        <v>179439.16</v>
      </c>
      <c r="G11">
        <v>187236.6</v>
      </c>
      <c r="H11">
        <f>(1/(1-91/360*VLOOKUP($A11,Tbills!$B$4:$C$974,2,1)/100))^((1)/91)-1</f>
        <v>2.6281747721013105E-5</v>
      </c>
      <c r="I11">
        <f>I10*(1-I$1+H11)^($A11-$A10)*(1+2*(E11/E10-1))</f>
        <v>17569923945616.904</v>
      </c>
      <c r="K11">
        <f>ROW()</f>
        <v>11</v>
      </c>
      <c r="L11">
        <f>B11/C11</f>
        <v>0.92397336293007759</v>
      </c>
    </row>
    <row r="12" spans="1:13" x14ac:dyDescent="0.25">
      <c r="A12" s="1">
        <v>38079</v>
      </c>
      <c r="B12" s="10">
        <v>15.64</v>
      </c>
      <c r="C12" s="10">
        <v>17.23</v>
      </c>
      <c r="D12">
        <v>539747.57999999996</v>
      </c>
      <c r="E12">
        <v>563251.78</v>
      </c>
      <c r="F12">
        <v>177848.05</v>
      </c>
      <c r="G12">
        <v>185571.43</v>
      </c>
      <c r="H12">
        <f>(1/(1-91/360*VLOOKUP($A12,Tbills!$B$4:$C$974,2,1)/100))^((1)/91)-1</f>
        <v>2.6281747721013105E-5</v>
      </c>
      <c r="I12">
        <f>I11*(1-I$1+H12)^($A12-$A11)*(1+2*(E12/E11-1))</f>
        <v>15922303247738.646</v>
      </c>
      <c r="K12">
        <f>ROW()</f>
        <v>12</v>
      </c>
      <c r="L12">
        <f>B12/C12</f>
        <v>0.9077190946024376</v>
      </c>
    </row>
    <row r="13" spans="1:13" x14ac:dyDescent="0.25">
      <c r="A13" s="1">
        <v>38082</v>
      </c>
      <c r="B13" s="10">
        <v>14.97</v>
      </c>
      <c r="C13" s="10">
        <v>16.79</v>
      </c>
      <c r="D13">
        <v>532658.81999999995</v>
      </c>
      <c r="E13">
        <v>555809.92000000004</v>
      </c>
      <c r="F13">
        <v>177060.83</v>
      </c>
      <c r="G13">
        <v>184735.4</v>
      </c>
      <c r="H13">
        <f>(1/(1-91/360*VLOOKUP($A13,Tbills!$B$4:$C$974,2,1)/100))^((1)/91)-1</f>
        <v>2.5864080406057255E-5</v>
      </c>
      <c r="I13">
        <f>I12*(1-I$1+H13)^($A13-$A12)*(1+2*(E13/E12-1))</f>
        <v>15500662824063.16</v>
      </c>
      <c r="K13">
        <f>ROW()</f>
        <v>13</v>
      </c>
      <c r="L13">
        <f>B13/C13</f>
        <v>0.89160214413341288</v>
      </c>
    </row>
    <row r="14" spans="1:13" x14ac:dyDescent="0.25">
      <c r="A14" s="1">
        <v>38083</v>
      </c>
      <c r="B14" s="10">
        <v>15.32</v>
      </c>
      <c r="C14" s="10">
        <v>17.16</v>
      </c>
      <c r="D14">
        <v>541619.61</v>
      </c>
      <c r="E14">
        <v>565145.80000000005</v>
      </c>
      <c r="F14">
        <v>179322.42</v>
      </c>
      <c r="G14">
        <v>187090.24</v>
      </c>
      <c r="H14">
        <f>(1/(1-91/360*VLOOKUP($A14,Tbills!$B$4:$C$974,2,1)/100))^((1)/91)-1</f>
        <v>2.5864080406057255E-5</v>
      </c>
      <c r="I14">
        <f>I13*(1-I$1+H14)^($A14-$A13)*(1+2*(E14/E13-1))</f>
        <v>16021078911447.914</v>
      </c>
      <c r="K14">
        <f>ROW()</f>
        <v>14</v>
      </c>
      <c r="L14">
        <f>B14/C14</f>
        <v>0.89277389277389274</v>
      </c>
    </row>
    <row r="15" spans="1:13" x14ac:dyDescent="0.25">
      <c r="A15" s="1">
        <v>38084</v>
      </c>
      <c r="B15" s="10">
        <v>15.76</v>
      </c>
      <c r="C15" s="10">
        <v>17.559999999999999</v>
      </c>
      <c r="D15">
        <v>549845.25</v>
      </c>
      <c r="E15">
        <v>573714.12</v>
      </c>
      <c r="F15">
        <v>181964.96</v>
      </c>
      <c r="G15">
        <v>189842.41</v>
      </c>
      <c r="H15">
        <f>(1/(1-91/360*VLOOKUP($A15,Tbills!$B$4:$C$974,2,1)/100))^((1)/91)-1</f>
        <v>2.5864080406057255E-5</v>
      </c>
      <c r="I15">
        <f>I14*(1-I$1+H15)^($A15-$A14)*(1+2*(E15/E14-1))</f>
        <v>16506558994305.449</v>
      </c>
      <c r="K15">
        <f>ROW()</f>
        <v>15</v>
      </c>
      <c r="L15">
        <f>B15/C15</f>
        <v>0.89749430523918006</v>
      </c>
    </row>
    <row r="16" spans="1:13" x14ac:dyDescent="0.25">
      <c r="A16" s="1">
        <v>38085</v>
      </c>
      <c r="B16" s="10">
        <v>16.260000000000002</v>
      </c>
      <c r="C16" s="10">
        <v>17.829999999999998</v>
      </c>
      <c r="D16">
        <v>549730.34</v>
      </c>
      <c r="E16">
        <v>573579.39</v>
      </c>
      <c r="F16">
        <v>181422.03</v>
      </c>
      <c r="G16">
        <v>189271.06</v>
      </c>
      <c r="H16">
        <f>(1/(1-91/360*VLOOKUP($A16,Tbills!$B$4:$C$974,2,1)/100))^((1)/91)-1</f>
        <v>2.5864080406057255E-5</v>
      </c>
      <c r="I16">
        <f>I15*(1-I$1+H16)^($A16-$A15)*(1+2*(E16/E15-1))</f>
        <v>16498487142601.914</v>
      </c>
      <c r="K16">
        <f>ROW()</f>
        <v>16</v>
      </c>
      <c r="L16">
        <f>B16/C16</f>
        <v>0.91194615816040403</v>
      </c>
    </row>
    <row r="17" spans="1:12" x14ac:dyDescent="0.25">
      <c r="A17" s="1">
        <v>38089</v>
      </c>
      <c r="B17" s="10">
        <v>15.28</v>
      </c>
      <c r="C17" s="10">
        <v>17.73</v>
      </c>
      <c r="D17">
        <v>535660.34</v>
      </c>
      <c r="E17">
        <v>558839.65</v>
      </c>
      <c r="F17">
        <v>180115.59</v>
      </c>
      <c r="G17">
        <v>187888.51</v>
      </c>
      <c r="H17">
        <f>(1/(1-91/360*VLOOKUP($A17,Tbills!$B$4:$C$974,2,1)/100))^((1)/91)-1</f>
        <v>2.5446429139153182E-5</v>
      </c>
      <c r="I17">
        <f>I16*(1-I$1+H17)^($A17-$A16)*(1+2*(E17/E16-1))</f>
        <v>15649299909952.27</v>
      </c>
      <c r="K17">
        <f>ROW()</f>
        <v>17</v>
      </c>
      <c r="L17">
        <f>B17/C17</f>
        <v>0.86181613085166375</v>
      </c>
    </row>
    <row r="18" spans="1:12" x14ac:dyDescent="0.25">
      <c r="A18" s="1">
        <v>38090</v>
      </c>
      <c r="B18" s="10">
        <v>17.260000000000002</v>
      </c>
      <c r="C18" s="10">
        <v>18.920000000000002</v>
      </c>
      <c r="D18">
        <v>556162.02</v>
      </c>
      <c r="E18">
        <v>580214.27</v>
      </c>
      <c r="F18">
        <v>183532.19</v>
      </c>
      <c r="G18">
        <v>191447.77</v>
      </c>
      <c r="H18">
        <f>(1/(1-91/360*VLOOKUP($A18,Tbills!$B$4:$C$974,2,1)/100))^((1)/91)-1</f>
        <v>2.5446429139153182E-5</v>
      </c>
      <c r="I18">
        <f>I17*(1-I$1+H18)^($A18-$A17)*(1+2*(E18/E17-1))</f>
        <v>16846082667208.049</v>
      </c>
      <c r="K18">
        <f>ROW()</f>
        <v>18</v>
      </c>
      <c r="L18">
        <f>B18/C18</f>
        <v>0.91226215644820297</v>
      </c>
    </row>
    <row r="19" spans="1:12" x14ac:dyDescent="0.25">
      <c r="A19" s="1">
        <v>38091</v>
      </c>
      <c r="B19" s="10">
        <v>15.62</v>
      </c>
      <c r="C19" s="10">
        <v>18.170000000000002</v>
      </c>
      <c r="D19">
        <v>560624.81999999995</v>
      </c>
      <c r="E19">
        <v>584855.31000000006</v>
      </c>
      <c r="F19">
        <v>180523.35</v>
      </c>
      <c r="G19">
        <v>188304.28</v>
      </c>
      <c r="H19">
        <f>(1/(1-91/360*VLOOKUP($A19,Tbills!$B$4:$C$974,2,1)/100))^((1)/91)-1</f>
        <v>2.5446429139153182E-5</v>
      </c>
      <c r="I19">
        <f>I18*(1-I$1+H19)^($A19-$A18)*(1+2*(E19/E18-1))</f>
        <v>17115242654808.559</v>
      </c>
      <c r="K19">
        <f>ROW()</f>
        <v>19</v>
      </c>
      <c r="L19">
        <f>B19/C19</f>
        <v>0.8596587782058337</v>
      </c>
    </row>
    <row r="20" spans="1:12" x14ac:dyDescent="0.25">
      <c r="A20" s="1">
        <v>38092</v>
      </c>
      <c r="B20" s="10">
        <v>15.74</v>
      </c>
      <c r="C20" s="10">
        <v>17.989999999999998</v>
      </c>
      <c r="D20">
        <v>556759.78</v>
      </c>
      <c r="E20">
        <v>580808.34</v>
      </c>
      <c r="F20">
        <v>181692.33</v>
      </c>
      <c r="G20">
        <v>189518.86</v>
      </c>
      <c r="H20">
        <f>(1/(1-91/360*VLOOKUP($A20,Tbills!$B$4:$C$974,2,1)/100))^((1)/91)-1</f>
        <v>2.5446429139153182E-5</v>
      </c>
      <c r="I20">
        <f>I19*(1-I$1+H20)^($A20-$A19)*(1+2*(E20/E19-1))</f>
        <v>16878047583712.855</v>
      </c>
      <c r="K20">
        <f>ROW()</f>
        <v>20</v>
      </c>
      <c r="L20">
        <f>B20/C20</f>
        <v>0.87493051695386337</v>
      </c>
    </row>
    <row r="21" spans="1:12" x14ac:dyDescent="0.25">
      <c r="A21" s="1">
        <v>38093</v>
      </c>
      <c r="B21" s="10">
        <v>14.94</v>
      </c>
      <c r="C21" s="10">
        <v>17.53</v>
      </c>
      <c r="D21">
        <v>545151.31000000006</v>
      </c>
      <c r="E21">
        <v>568683.68000000005</v>
      </c>
      <c r="F21">
        <v>180535.03</v>
      </c>
      <c r="G21">
        <v>188306.88</v>
      </c>
      <c r="H21">
        <f>(1/(1-91/360*VLOOKUP($A21,Tbills!$B$4:$C$974,2,1)/100))^((1)/91)-1</f>
        <v>2.5446429139153182E-5</v>
      </c>
      <c r="I21">
        <f>I20*(1-I$1+H21)^($A21-$A20)*(1+2*(E21/E20-1))</f>
        <v>16173052910197.984</v>
      </c>
      <c r="K21">
        <f>ROW()</f>
        <v>21</v>
      </c>
      <c r="L21">
        <f>B21/C21</f>
        <v>0.85225328009127199</v>
      </c>
    </row>
    <row r="22" spans="1:12" x14ac:dyDescent="0.25">
      <c r="A22" s="1">
        <v>38096</v>
      </c>
      <c r="B22" s="10">
        <v>15.42</v>
      </c>
      <c r="C22" s="10">
        <v>17.68</v>
      </c>
      <c r="D22">
        <v>540136.92000000004</v>
      </c>
      <c r="E22">
        <v>563409.42000000004</v>
      </c>
      <c r="F22">
        <v>181346.89</v>
      </c>
      <c r="G22">
        <v>189139.32</v>
      </c>
      <c r="H22">
        <f>(1/(1-91/360*VLOOKUP($A22,Tbills!$B$4:$C$974,2,1)/100))^((1)/91)-1</f>
        <v>2.6003301061283679E-5</v>
      </c>
      <c r="I22">
        <f>I21*(1-I$1+H22)^($A22-$A21)*(1+2*(E22/E21-1))</f>
        <v>15872144394834.457</v>
      </c>
      <c r="K22">
        <f>ROW()</f>
        <v>22</v>
      </c>
      <c r="L22">
        <f>B22/C22</f>
        <v>0.87217194570135748</v>
      </c>
    </row>
    <row r="23" spans="1:12" x14ac:dyDescent="0.25">
      <c r="A23" s="1">
        <v>38097</v>
      </c>
      <c r="B23" s="10">
        <v>16.670000000000002</v>
      </c>
      <c r="C23" s="10">
        <v>18.73</v>
      </c>
      <c r="D23">
        <v>548187.06000000006</v>
      </c>
      <c r="E23">
        <v>571791.76</v>
      </c>
      <c r="F23">
        <v>182858.23</v>
      </c>
      <c r="G23">
        <v>190710.68</v>
      </c>
      <c r="H23">
        <f>(1/(1-91/360*VLOOKUP($A23,Tbills!$B$4:$C$974,2,1)/100))^((1)/91)-1</f>
        <v>2.6003301061283679E-5</v>
      </c>
      <c r="I23">
        <f>I22*(1-I$1+H23)^($A23-$A22)*(1+2*(E23/E22-1))</f>
        <v>16344118392672.711</v>
      </c>
      <c r="K23">
        <f>ROW()</f>
        <v>23</v>
      </c>
      <c r="L23">
        <f>B23/C23</f>
        <v>0.89001601708489064</v>
      </c>
    </row>
    <row r="24" spans="1:12" x14ac:dyDescent="0.25">
      <c r="A24" s="1">
        <v>38098</v>
      </c>
      <c r="B24" s="10">
        <v>15.6</v>
      </c>
      <c r="C24" s="10">
        <v>17.920000000000002</v>
      </c>
      <c r="D24">
        <v>534747.12</v>
      </c>
      <c r="E24">
        <v>557758.23</v>
      </c>
      <c r="F24">
        <v>180242.91</v>
      </c>
      <c r="G24">
        <v>187978.09</v>
      </c>
      <c r="H24">
        <f>(1/(1-91/360*VLOOKUP($A24,Tbills!$B$4:$C$974,2,1)/100))^((1)/91)-1</f>
        <v>2.6003301061283679E-5</v>
      </c>
      <c r="I24">
        <f>I23*(1-I$1+H24)^($A24-$A23)*(1+2*(E24/E23-1))</f>
        <v>15541549996811.854</v>
      </c>
      <c r="K24">
        <f>ROW()</f>
        <v>24</v>
      </c>
      <c r="L24">
        <f>B24/C24</f>
        <v>0.87053571428571419</v>
      </c>
    </row>
    <row r="25" spans="1:12" x14ac:dyDescent="0.25">
      <c r="A25" s="1">
        <v>38099</v>
      </c>
      <c r="B25" s="10">
        <v>14.61</v>
      </c>
      <c r="C25" s="10">
        <v>17.11</v>
      </c>
      <c r="D25">
        <v>497362.13</v>
      </c>
      <c r="E25">
        <v>518749.99</v>
      </c>
      <c r="F25">
        <v>175651.37</v>
      </c>
      <c r="G25">
        <v>183184.62</v>
      </c>
      <c r="H25">
        <f>(1/(1-91/360*VLOOKUP($A25,Tbills!$B$4:$C$974,2,1)/100))^((1)/91)-1</f>
        <v>2.6003301061283679E-5</v>
      </c>
      <c r="I25">
        <f>I24*(1-I$1+H25)^($A25-$A24)*(1+2*(E25/E24-1))</f>
        <v>13367417676790.773</v>
      </c>
      <c r="K25">
        <f>ROW()</f>
        <v>25</v>
      </c>
      <c r="L25">
        <f>B25/C25</f>
        <v>0.85388661601402693</v>
      </c>
    </row>
    <row r="26" spans="1:12" x14ac:dyDescent="0.25">
      <c r="A26" s="1">
        <v>38100</v>
      </c>
      <c r="B26" s="10">
        <v>14.01</v>
      </c>
      <c r="C26" s="10">
        <v>16.62</v>
      </c>
      <c r="D26">
        <v>498029.04</v>
      </c>
      <c r="E26">
        <v>519432.09</v>
      </c>
      <c r="F26">
        <v>176817.83</v>
      </c>
      <c r="G26">
        <v>184396.34</v>
      </c>
      <c r="H26">
        <f>(1/(1-91/360*VLOOKUP($A26,Tbills!$B$4:$C$974,2,1)/100))^((1)/91)-1</f>
        <v>2.6003301061283679E-5</v>
      </c>
      <c r="I26">
        <f>I25*(1-I$1+H26)^($A26-$A25)*(1+2*(E26/E25-1))</f>
        <v>13402313728439.432</v>
      </c>
      <c r="K26">
        <f>ROW()</f>
        <v>26</v>
      </c>
      <c r="L26">
        <f>B26/C26</f>
        <v>0.84296028880866425</v>
      </c>
    </row>
    <row r="27" spans="1:12" x14ac:dyDescent="0.25">
      <c r="A27" s="1">
        <v>38103</v>
      </c>
      <c r="B27" s="10">
        <v>14.77</v>
      </c>
      <c r="C27" s="10">
        <v>17.059999999999999</v>
      </c>
      <c r="D27">
        <v>492465.86</v>
      </c>
      <c r="E27">
        <v>513589.31</v>
      </c>
      <c r="F27">
        <v>176767.79</v>
      </c>
      <c r="G27">
        <v>184329.77</v>
      </c>
      <c r="H27">
        <f>(1/(1-91/360*VLOOKUP($A27,Tbills!$B$4:$C$974,2,1)/100))^((1)/91)-1</f>
        <v>2.6977895578150779E-5</v>
      </c>
      <c r="I27">
        <f>I26*(1-I$1+H27)^($A27-$A26)*(1+2*(E27/E26-1))</f>
        <v>13100088177901.365</v>
      </c>
      <c r="K27">
        <f>ROW()</f>
        <v>27</v>
      </c>
      <c r="L27">
        <f>B27/C27</f>
        <v>0.86576787807737399</v>
      </c>
    </row>
    <row r="28" spans="1:12" x14ac:dyDescent="0.25">
      <c r="A28" s="1">
        <v>38104</v>
      </c>
      <c r="B28" s="10">
        <v>15.07</v>
      </c>
      <c r="C28" s="10">
        <v>17.149999999999999</v>
      </c>
      <c r="D28">
        <v>483978.65</v>
      </c>
      <c r="E28">
        <v>504724.2</v>
      </c>
      <c r="F28">
        <v>176717.49</v>
      </c>
      <c r="G28">
        <v>184272.35</v>
      </c>
      <c r="H28">
        <f>(1/(1-91/360*VLOOKUP($A28,Tbills!$B$4:$C$974,2,1)/100))^((1)/91)-1</f>
        <v>2.6977895578150779E-5</v>
      </c>
      <c r="I28">
        <f>I27*(1-I$1+H28)^($A28-$A27)*(1+2*(E28/E27-1))</f>
        <v>12647614102627.35</v>
      </c>
      <c r="K28">
        <f>ROW()</f>
        <v>28</v>
      </c>
      <c r="L28">
        <f>B28/C28</f>
        <v>0.87871720116618079</v>
      </c>
    </row>
    <row r="29" spans="1:12" x14ac:dyDescent="0.25">
      <c r="A29" s="1">
        <v>38105</v>
      </c>
      <c r="B29" s="10">
        <v>16.29</v>
      </c>
      <c r="C29" s="10">
        <v>18.07</v>
      </c>
      <c r="D29">
        <v>499454.95</v>
      </c>
      <c r="E29">
        <v>520850.27</v>
      </c>
      <c r="F29">
        <v>179348.12</v>
      </c>
      <c r="G29">
        <v>187010.47</v>
      </c>
      <c r="H29">
        <f>(1/(1-91/360*VLOOKUP($A29,Tbills!$B$4:$C$974,2,1)/100))^((1)/91)-1</f>
        <v>2.6977895578150779E-5</v>
      </c>
      <c r="I29">
        <f>I28*(1-I$1+H29)^($A29-$A28)*(1+2*(E29/E28-1))</f>
        <v>13455557982915.664</v>
      </c>
      <c r="K29">
        <f>ROW()</f>
        <v>29</v>
      </c>
      <c r="L29">
        <f>B29/C29</f>
        <v>0.9014941892639734</v>
      </c>
    </row>
    <row r="30" spans="1:12" x14ac:dyDescent="0.25">
      <c r="A30" s="1">
        <v>38106</v>
      </c>
      <c r="B30" s="10">
        <v>16.600000000000001</v>
      </c>
      <c r="C30" s="10">
        <v>18.510000000000002</v>
      </c>
      <c r="D30">
        <v>510353.98</v>
      </c>
      <c r="E30">
        <v>532202.13</v>
      </c>
      <c r="F30">
        <v>181933.38</v>
      </c>
      <c r="G30">
        <v>189701.14</v>
      </c>
      <c r="H30">
        <f>(1/(1-91/360*VLOOKUP($A30,Tbills!$B$4:$C$974,2,1)/100))^((1)/91)-1</f>
        <v>2.6977895578150779E-5</v>
      </c>
      <c r="I30">
        <f>I29*(1-I$1+H30)^($A30-$A29)*(1+2*(E30/E29-1))</f>
        <v>14041826100967.627</v>
      </c>
      <c r="K30">
        <f>ROW()</f>
        <v>30</v>
      </c>
      <c r="L30">
        <f>B30/C30</f>
        <v>0.89681253376553216</v>
      </c>
    </row>
    <row r="31" spans="1:12" x14ac:dyDescent="0.25">
      <c r="A31" s="1">
        <v>38107</v>
      </c>
      <c r="B31" s="10">
        <v>17.190000000000001</v>
      </c>
      <c r="C31" s="10">
        <v>18.71</v>
      </c>
      <c r="D31">
        <v>520505.86</v>
      </c>
      <c r="E31">
        <v>542774.25</v>
      </c>
      <c r="F31">
        <v>183339.13</v>
      </c>
      <c r="G31">
        <v>191161.79</v>
      </c>
      <c r="H31">
        <f>(1/(1-91/360*VLOOKUP($A31,Tbills!$B$4:$C$974,2,1)/100))^((1)/91)-1</f>
        <v>2.6977895578150779E-5</v>
      </c>
      <c r="I31">
        <f>I30*(1-I$1+H31)^($A31-$A30)*(1+2*(E31/E30-1))</f>
        <v>14599437760486.695</v>
      </c>
      <c r="K31">
        <f>ROW()</f>
        <v>31</v>
      </c>
      <c r="L31">
        <f>B31/C31</f>
        <v>0.91876002137894175</v>
      </c>
    </row>
    <row r="32" spans="1:12" x14ac:dyDescent="0.25">
      <c r="A32" s="1">
        <v>38110</v>
      </c>
      <c r="B32" s="10">
        <v>16.62</v>
      </c>
      <c r="C32" s="10">
        <v>18.13</v>
      </c>
      <c r="D32">
        <v>505378.52</v>
      </c>
      <c r="E32">
        <v>526955.80000000005</v>
      </c>
      <c r="F32">
        <v>180692.02</v>
      </c>
      <c r="G32">
        <v>188386.26</v>
      </c>
      <c r="H32">
        <f>(1/(1-91/360*VLOOKUP($A32,Tbills!$B$4:$C$974,2,1)/100))^((1)/91)-1</f>
        <v>2.739560569375854E-5</v>
      </c>
      <c r="I32">
        <f>I31*(1-I$1+H32)^($A32-$A31)*(1+2*(E32/E31-1))</f>
        <v>13747739924407.375</v>
      </c>
      <c r="K32">
        <f>ROW()</f>
        <v>32</v>
      </c>
      <c r="L32">
        <f>B32/C32</f>
        <v>0.91671263099834543</v>
      </c>
    </row>
    <row r="33" spans="1:12" x14ac:dyDescent="0.25">
      <c r="A33" s="1">
        <v>38111</v>
      </c>
      <c r="B33" s="10">
        <v>16.55</v>
      </c>
      <c r="C33" s="10">
        <v>18.190000000000001</v>
      </c>
      <c r="D33">
        <v>498787.1</v>
      </c>
      <c r="E33">
        <v>520068.52</v>
      </c>
      <c r="F33">
        <v>179942.86</v>
      </c>
      <c r="G33">
        <v>187600.04</v>
      </c>
      <c r="H33">
        <f>(1/(1-91/360*VLOOKUP($A33,Tbills!$B$4:$C$974,2,1)/100))^((1)/91)-1</f>
        <v>2.739560569375854E-5</v>
      </c>
      <c r="I33">
        <f>I32*(1-I$1+H33)^($A33-$A32)*(1+2*(E33/E32-1))</f>
        <v>13388137243163.773</v>
      </c>
      <c r="K33">
        <f>ROW()</f>
        <v>33</v>
      </c>
      <c r="L33">
        <f>B33/C33</f>
        <v>0.90984057174271571</v>
      </c>
    </row>
    <row r="34" spans="1:12" x14ac:dyDescent="0.25">
      <c r="A34" s="1">
        <v>38112</v>
      </c>
      <c r="B34" s="10">
        <v>15.77</v>
      </c>
      <c r="C34" s="10">
        <v>17.45</v>
      </c>
      <c r="D34">
        <v>483772.94</v>
      </c>
      <c r="E34">
        <v>504399.52</v>
      </c>
      <c r="F34">
        <v>178342.16</v>
      </c>
      <c r="G34">
        <v>185926.09</v>
      </c>
      <c r="H34">
        <f>(1/(1-91/360*VLOOKUP($A34,Tbills!$B$4:$C$974,2,1)/100))^((1)/91)-1</f>
        <v>2.739560569375854E-5</v>
      </c>
      <c r="I34">
        <f>I33*(1-I$1+H34)^($A34-$A33)*(1+2*(E34/E33-1))</f>
        <v>12581178232576.32</v>
      </c>
      <c r="K34">
        <f>ROW()</f>
        <v>34</v>
      </c>
      <c r="L34">
        <f>B34/C34</f>
        <v>0.90372492836676221</v>
      </c>
    </row>
    <row r="35" spans="1:12" x14ac:dyDescent="0.25">
      <c r="A35" s="1">
        <v>38113</v>
      </c>
      <c r="B35" s="10">
        <v>17.05</v>
      </c>
      <c r="C35" s="10">
        <v>18.34</v>
      </c>
      <c r="D35">
        <v>503556.97</v>
      </c>
      <c r="E35">
        <v>525013.26</v>
      </c>
      <c r="F35">
        <v>181392.08</v>
      </c>
      <c r="G35">
        <v>189100.61</v>
      </c>
      <c r="H35">
        <f>(1/(1-91/360*VLOOKUP($A35,Tbills!$B$4:$C$974,2,1)/100))^((1)/91)-1</f>
        <v>2.739560569375854E-5</v>
      </c>
      <c r="I35">
        <f>I34*(1-I$1+H35)^($A35-$A34)*(1+2*(E35/E34-1))</f>
        <v>13609268060569.693</v>
      </c>
      <c r="K35">
        <f>ROW()</f>
        <v>35</v>
      </c>
      <c r="L35">
        <f>B35/C35</f>
        <v>0.92966194111232281</v>
      </c>
    </row>
    <row r="36" spans="1:12" x14ac:dyDescent="0.25">
      <c r="A36" s="1">
        <v>38114</v>
      </c>
      <c r="B36" s="10">
        <v>18.13</v>
      </c>
      <c r="C36" s="10">
        <v>19.32</v>
      </c>
      <c r="D36">
        <v>519997.56</v>
      </c>
      <c r="E36">
        <v>542139.99</v>
      </c>
      <c r="F36">
        <v>184282.15</v>
      </c>
      <c r="G36">
        <v>192108.32</v>
      </c>
      <c r="H36">
        <f>(1/(1-91/360*VLOOKUP($A36,Tbills!$B$4:$C$974,2,1)/100))^((1)/91)-1</f>
        <v>2.739560569375854E-5</v>
      </c>
      <c r="I36">
        <f>I35*(1-I$1+H36)^($A36-$A35)*(1+2*(E36/E35-1))</f>
        <v>14496919859002.578</v>
      </c>
      <c r="K36">
        <f>ROW()</f>
        <v>36</v>
      </c>
      <c r="L36">
        <f>B36/C36</f>
        <v>0.93840579710144922</v>
      </c>
    </row>
    <row r="37" spans="1:12" x14ac:dyDescent="0.25">
      <c r="A37" s="1">
        <v>38117</v>
      </c>
      <c r="B37" s="10">
        <v>19.77</v>
      </c>
      <c r="C37" s="10">
        <v>20.05</v>
      </c>
      <c r="D37">
        <v>539630.35</v>
      </c>
      <c r="E37">
        <v>562564.22</v>
      </c>
      <c r="F37">
        <v>187523.86</v>
      </c>
      <c r="G37">
        <v>195471.91</v>
      </c>
      <c r="H37">
        <f>(1/(1-91/360*VLOOKUP($A37,Tbills!$B$4:$C$974,2,1)/100))^((1)/91)-1</f>
        <v>2.9484397083834324E-5</v>
      </c>
      <c r="I37">
        <f>I36*(1-I$1+H37)^($A37-$A36)*(1+2*(E37/E36-1))</f>
        <v>15588479725910.326</v>
      </c>
      <c r="K37">
        <f>ROW()</f>
        <v>37</v>
      </c>
      <c r="L37">
        <f>B37/C37</f>
        <v>0.98603491271820443</v>
      </c>
    </row>
    <row r="38" spans="1:12" x14ac:dyDescent="0.25">
      <c r="A38" s="1">
        <v>38118</v>
      </c>
      <c r="B38" s="10">
        <v>18.57</v>
      </c>
      <c r="C38" s="10">
        <v>19.239999999999998</v>
      </c>
      <c r="D38">
        <v>523193.79</v>
      </c>
      <c r="E38">
        <v>545412.53</v>
      </c>
      <c r="F38">
        <v>184079.22</v>
      </c>
      <c r="G38">
        <v>191875.5</v>
      </c>
      <c r="H38">
        <f>(1/(1-91/360*VLOOKUP($A38,Tbills!$B$4:$C$974,2,1)/100))^((1)/91)-1</f>
        <v>2.9484397083834324E-5</v>
      </c>
      <c r="I38">
        <f>I37*(1-I$1+H38)^($A38-$A37)*(1+2*(E38/E37-1))</f>
        <v>14637713601167.762</v>
      </c>
      <c r="K38">
        <f>ROW()</f>
        <v>38</v>
      </c>
      <c r="L38">
        <f>B38/C38</f>
        <v>0.96517671517671522</v>
      </c>
    </row>
    <row r="39" spans="1:12" x14ac:dyDescent="0.25">
      <c r="A39" s="1">
        <v>38119</v>
      </c>
      <c r="B39" s="10">
        <v>18.14</v>
      </c>
      <c r="C39" s="10">
        <v>18.850000000000001</v>
      </c>
      <c r="D39">
        <v>514788.93</v>
      </c>
      <c r="E39">
        <v>536634.66</v>
      </c>
      <c r="F39">
        <v>182672.95</v>
      </c>
      <c r="G39">
        <v>190404.01</v>
      </c>
      <c r="H39">
        <f>(1/(1-91/360*VLOOKUP($A39,Tbills!$B$4:$C$974,2,1)/100))^((1)/91)-1</f>
        <v>2.9484397083834324E-5</v>
      </c>
      <c r="I39">
        <f>I38*(1-I$1+H39)^($A39-$A38)*(1+2*(E39/E38-1))</f>
        <v>14166332122360.855</v>
      </c>
      <c r="K39">
        <f>ROW()</f>
        <v>39</v>
      </c>
      <c r="L39">
        <f>B39/C39</f>
        <v>0.96233421750663128</v>
      </c>
    </row>
    <row r="40" spans="1:12" x14ac:dyDescent="0.25">
      <c r="A40" s="1">
        <v>38120</v>
      </c>
      <c r="B40" s="10">
        <v>18.86</v>
      </c>
      <c r="C40" s="10">
        <v>19.239999999999998</v>
      </c>
      <c r="D40">
        <v>515123.72</v>
      </c>
      <c r="E40">
        <v>536967.84</v>
      </c>
      <c r="F40">
        <v>180143.73</v>
      </c>
      <c r="G40">
        <v>187762.14</v>
      </c>
      <c r="H40">
        <f>(1/(1-91/360*VLOOKUP($A40,Tbills!$B$4:$C$974,2,1)/100))^((1)/91)-1</f>
        <v>2.9484397083834324E-5</v>
      </c>
      <c r="I40">
        <f>I39*(1-I$1+H40)^($A40-$A39)*(1+2*(E40/E39-1))</f>
        <v>14183700017910.221</v>
      </c>
      <c r="K40">
        <f>ROW()</f>
        <v>40</v>
      </c>
      <c r="L40">
        <f>B40/C40</f>
        <v>0.98024948024948033</v>
      </c>
    </row>
    <row r="41" spans="1:12" x14ac:dyDescent="0.25">
      <c r="A41" s="1">
        <v>38121</v>
      </c>
      <c r="B41" s="10">
        <v>18.47</v>
      </c>
      <c r="C41" s="10">
        <v>19.100000000000001</v>
      </c>
      <c r="D41">
        <v>517847.29</v>
      </c>
      <c r="E41">
        <v>539791.06999999995</v>
      </c>
      <c r="F41">
        <v>180765.79</v>
      </c>
      <c r="G41">
        <v>188404.97</v>
      </c>
      <c r="H41">
        <f>(1/(1-91/360*VLOOKUP($A41,Tbills!$B$4:$C$974,2,1)/100))^((1)/91)-1</f>
        <v>2.9484397083834324E-5</v>
      </c>
      <c r="I41">
        <f>I40*(1-I$1+H41)^($A41-$A40)*(1+2*(E41/E40-1))</f>
        <v>14332622718710.299</v>
      </c>
      <c r="K41">
        <f>ROW()</f>
        <v>41</v>
      </c>
      <c r="L41">
        <f>B41/C41</f>
        <v>0.96701570680628257</v>
      </c>
    </row>
    <row r="42" spans="1:12" x14ac:dyDescent="0.25">
      <c r="A42" s="1">
        <v>38124</v>
      </c>
      <c r="B42" s="10">
        <v>19.96</v>
      </c>
      <c r="C42" s="10">
        <v>20.22</v>
      </c>
      <c r="D42">
        <v>532932.32999999996</v>
      </c>
      <c r="E42">
        <v>555467.59</v>
      </c>
      <c r="F42">
        <v>183187.19</v>
      </c>
      <c r="G42">
        <v>190912.03</v>
      </c>
      <c r="H42">
        <f>(1/(1-91/360*VLOOKUP($A42,Tbills!$B$4:$C$974,2,1)/100))^((1)/91)-1</f>
        <v>2.8927346798379716E-5</v>
      </c>
      <c r="I42">
        <f>I41*(1-I$1+H42)^($A42-$A41)*(1+2*(E42/E41-1))</f>
        <v>15164373310415.652</v>
      </c>
      <c r="K42">
        <f>ROW()</f>
        <v>42</v>
      </c>
      <c r="L42">
        <f>B42/C42</f>
        <v>0.98714144411473803</v>
      </c>
    </row>
    <row r="43" spans="1:12" x14ac:dyDescent="0.25">
      <c r="A43" s="1">
        <v>38125</v>
      </c>
      <c r="B43" s="10">
        <v>19.329999999999998</v>
      </c>
      <c r="C43" s="10">
        <v>19.68</v>
      </c>
      <c r="D43">
        <v>529274.72</v>
      </c>
      <c r="E43">
        <v>551639.25</v>
      </c>
      <c r="F43">
        <v>182943.33</v>
      </c>
      <c r="G43">
        <v>190652.37</v>
      </c>
      <c r="H43">
        <f>(1/(1-91/360*VLOOKUP($A43,Tbills!$B$4:$C$974,2,1)/100))^((1)/91)-1</f>
        <v>2.8927346798379716E-5</v>
      </c>
      <c r="I43">
        <f>I42*(1-I$1+H43)^($A43-$A42)*(1+2*(E43/E42-1))</f>
        <v>14955101011214.9</v>
      </c>
      <c r="K43">
        <f>ROW()</f>
        <v>43</v>
      </c>
      <c r="L43">
        <f>B43/C43</f>
        <v>0.98221544715447151</v>
      </c>
    </row>
    <row r="44" spans="1:12" x14ac:dyDescent="0.25">
      <c r="A44" s="1">
        <v>38126</v>
      </c>
      <c r="B44" s="10">
        <v>18.93</v>
      </c>
      <c r="C44" s="10">
        <v>19.61</v>
      </c>
      <c r="D44">
        <v>505555.74</v>
      </c>
      <c r="E44">
        <v>526902.06000000006</v>
      </c>
      <c r="F44">
        <v>181332.92</v>
      </c>
      <c r="G44">
        <v>188968.58</v>
      </c>
      <c r="H44">
        <f>(1/(1-91/360*VLOOKUP($A44,Tbills!$B$4:$C$974,2,1)/100))^((1)/91)-1</f>
        <v>2.8927346798379716E-5</v>
      </c>
      <c r="I44">
        <f>I43*(1-I$1+H44)^($A44-$A43)*(1+2*(E44/E43-1))</f>
        <v>13613614527168.205</v>
      </c>
      <c r="K44">
        <f>ROW()</f>
        <v>44</v>
      </c>
      <c r="L44">
        <f>B44/C44</f>
        <v>0.96532381438041814</v>
      </c>
    </row>
    <row r="45" spans="1:12" x14ac:dyDescent="0.25">
      <c r="A45" s="1">
        <v>38127</v>
      </c>
      <c r="B45" s="10">
        <v>18.670000000000002</v>
      </c>
      <c r="C45" s="10">
        <v>19.420000000000002</v>
      </c>
      <c r="D45">
        <v>509913.29</v>
      </c>
      <c r="E45">
        <v>531428.36</v>
      </c>
      <c r="F45">
        <v>180853.55</v>
      </c>
      <c r="G45">
        <v>188463.56</v>
      </c>
      <c r="H45">
        <f>(1/(1-91/360*VLOOKUP($A45,Tbills!$B$4:$C$974,2,1)/100))^((1)/91)-1</f>
        <v>2.8927346798379716E-5</v>
      </c>
      <c r="I45">
        <f>I44*(1-I$1+H45)^($A45-$A44)*(1+2*(E45/E44-1))</f>
        <v>13847281932174.281</v>
      </c>
      <c r="K45">
        <f>ROW()</f>
        <v>45</v>
      </c>
      <c r="L45">
        <f>B45/C45</f>
        <v>0.9613800205973223</v>
      </c>
    </row>
    <row r="46" spans="1:12" x14ac:dyDescent="0.25">
      <c r="A46" s="1">
        <v>38128</v>
      </c>
      <c r="B46" s="10">
        <v>18.489999999999998</v>
      </c>
      <c r="C46" s="10">
        <v>19.18</v>
      </c>
      <c r="D46">
        <v>505933.87</v>
      </c>
      <c r="E46">
        <v>527265.66</v>
      </c>
      <c r="F46">
        <v>181505.66</v>
      </c>
      <c r="G46">
        <v>189137.66</v>
      </c>
      <c r="H46">
        <f>(1/(1-91/360*VLOOKUP($A46,Tbills!$B$4:$C$974,2,1)/100))^((1)/91)-1</f>
        <v>2.8927346798379716E-5</v>
      </c>
      <c r="I46">
        <f>I45*(1-I$1+H46)^($A46-$A45)*(1+2*(E46/E45-1))</f>
        <v>13630127408215.994</v>
      </c>
      <c r="K46">
        <f>ROW()</f>
        <v>46</v>
      </c>
      <c r="L46">
        <f>B46/C46</f>
        <v>0.96402502606882157</v>
      </c>
    </row>
    <row r="47" spans="1:12" x14ac:dyDescent="0.25">
      <c r="A47" s="1">
        <v>38131</v>
      </c>
      <c r="B47" s="10">
        <v>18.079999999999998</v>
      </c>
      <c r="C47" s="10">
        <v>18.88</v>
      </c>
      <c r="D47">
        <v>493404.49</v>
      </c>
      <c r="E47">
        <v>514162.24</v>
      </c>
      <c r="F47">
        <v>180056.86</v>
      </c>
      <c r="G47">
        <v>187611.53</v>
      </c>
      <c r="H47">
        <f>(1/(1-91/360*VLOOKUP($A47,Tbills!$B$4:$C$974,2,1)/100))^((1)/91)-1</f>
        <v>2.9205868372850219E-5</v>
      </c>
      <c r="I47">
        <f>I46*(1-I$1+H47)^($A47-$A46)*(1+2*(E47/E46-1))</f>
        <v>12952043478494.053</v>
      </c>
      <c r="K47">
        <f>ROW()</f>
        <v>47</v>
      </c>
      <c r="L47">
        <f>B47/C47</f>
        <v>0.9576271186440678</v>
      </c>
    </row>
    <row r="48" spans="1:12" x14ac:dyDescent="0.25">
      <c r="A48" s="1">
        <v>38132</v>
      </c>
      <c r="B48" s="10">
        <v>15.96</v>
      </c>
      <c r="C48" s="10">
        <v>17.34</v>
      </c>
      <c r="D48">
        <v>461480.23</v>
      </c>
      <c r="E48">
        <v>480879.89</v>
      </c>
      <c r="F48">
        <v>175993.47</v>
      </c>
      <c r="G48">
        <v>183372.17</v>
      </c>
      <c r="H48">
        <f>(1/(1-91/360*VLOOKUP($A48,Tbills!$B$4:$C$974,2,1)/100))^((1)/91)-1</f>
        <v>2.9205868372850219E-5</v>
      </c>
      <c r="I48">
        <f>I47*(1-I$1+H48)^($A48-$A47)*(1+2*(E48/E47-1))</f>
        <v>11275059880626.18</v>
      </c>
      <c r="K48">
        <f>ROW()</f>
        <v>48</v>
      </c>
      <c r="L48">
        <f>B48/C48</f>
        <v>0.92041522491349481</v>
      </c>
    </row>
    <row r="49" spans="1:12" x14ac:dyDescent="0.25">
      <c r="A49" s="1">
        <v>38133</v>
      </c>
      <c r="B49" s="10">
        <v>15.97</v>
      </c>
      <c r="C49" s="10">
        <v>17.34</v>
      </c>
      <c r="D49">
        <v>464226.25</v>
      </c>
      <c r="E49">
        <v>483727.3</v>
      </c>
      <c r="F49">
        <v>176387.09</v>
      </c>
      <c r="G49">
        <v>183776.93</v>
      </c>
      <c r="H49">
        <f>(1/(1-91/360*VLOOKUP($A49,Tbills!$B$4:$C$974,2,1)/100))^((1)/91)-1</f>
        <v>2.9205868372850219E-5</v>
      </c>
      <c r="I49">
        <f>I48*(1-I$1+H49)^($A49-$A48)*(1+2*(E49/E48-1))</f>
        <v>11408402242061.178</v>
      </c>
      <c r="K49">
        <f>ROW()</f>
        <v>49</v>
      </c>
      <c r="L49">
        <f>B49/C49</f>
        <v>0.92099192618223769</v>
      </c>
    </row>
    <row r="50" spans="1:12" x14ac:dyDescent="0.25">
      <c r="A50" s="1">
        <v>38134</v>
      </c>
      <c r="B50" s="10">
        <v>15.28</v>
      </c>
      <c r="C50" s="10">
        <v>16.95</v>
      </c>
      <c r="D50">
        <v>458057.09</v>
      </c>
      <c r="E50">
        <v>477284.86</v>
      </c>
      <c r="F50">
        <v>176577.96</v>
      </c>
      <c r="G50">
        <v>183970.43</v>
      </c>
      <c r="H50">
        <f>(1/(1-91/360*VLOOKUP($A50,Tbills!$B$4:$C$974,2,1)/100))^((1)/91)-1</f>
        <v>2.9205868372850219E-5</v>
      </c>
      <c r="I50">
        <f>I49*(1-I$1+H50)^($A50-$A49)*(1+2*(E50/E49-1))</f>
        <v>11104342833491.313</v>
      </c>
      <c r="K50">
        <f>ROW()</f>
        <v>50</v>
      </c>
      <c r="L50">
        <f>B50/C50</f>
        <v>0.9014749262536873</v>
      </c>
    </row>
    <row r="51" spans="1:12" x14ac:dyDescent="0.25">
      <c r="A51" s="1">
        <v>38135</v>
      </c>
      <c r="B51" s="10">
        <v>15.5</v>
      </c>
      <c r="C51" s="10">
        <v>17.079999999999998</v>
      </c>
      <c r="D51">
        <v>463358.81</v>
      </c>
      <c r="E51">
        <v>482795.19</v>
      </c>
      <c r="F51">
        <v>176557.61</v>
      </c>
      <c r="G51">
        <v>183943.86</v>
      </c>
      <c r="H51">
        <f>(1/(1-91/360*VLOOKUP($A51,Tbills!$B$4:$C$974,2,1)/100))^((1)/91)-1</f>
        <v>2.9205868372850219E-5</v>
      </c>
      <c r="I51">
        <f>I50*(1-I$1+H51)^($A51-$A50)*(1+2*(E51/E50-1))</f>
        <v>11360563891937.98</v>
      </c>
      <c r="K51">
        <f>ROW()</f>
        <v>51</v>
      </c>
      <c r="L51">
        <f>B51/C51</f>
        <v>0.90749414519906335</v>
      </c>
    </row>
    <row r="52" spans="1:12" x14ac:dyDescent="0.25">
      <c r="A52" s="1">
        <v>38139</v>
      </c>
      <c r="B52" s="10">
        <v>16.3</v>
      </c>
      <c r="C52" s="10">
        <v>17.440000000000001</v>
      </c>
      <c r="D52">
        <v>464859.67</v>
      </c>
      <c r="E52">
        <v>484302.61</v>
      </c>
      <c r="F52">
        <v>176818.37</v>
      </c>
      <c r="G52">
        <v>184194.04</v>
      </c>
      <c r="H52">
        <f>(1/(1-91/360*VLOOKUP($A52,Tbills!$B$4:$C$974,2,1)/100))^((1)/91)-1</f>
        <v>3.1434297923071952E-5</v>
      </c>
      <c r="I52">
        <f>I51*(1-I$1+H52)^($A52-$A51)*(1+2*(E52/E51-1))</f>
        <v>11430875843348.203</v>
      </c>
      <c r="K52">
        <f>ROW()</f>
        <v>52</v>
      </c>
      <c r="L52">
        <f>B52/C52</f>
        <v>0.93463302752293576</v>
      </c>
    </row>
    <row r="53" spans="1:12" x14ac:dyDescent="0.25">
      <c r="A53" s="1">
        <v>38140</v>
      </c>
      <c r="B53" s="10">
        <v>16.079999999999998</v>
      </c>
      <c r="C53" s="10">
        <v>17.27</v>
      </c>
      <c r="D53">
        <v>464744.29</v>
      </c>
      <c r="E53">
        <v>484167.18</v>
      </c>
      <c r="F53">
        <v>175887.44</v>
      </c>
      <c r="G53">
        <v>183218.49</v>
      </c>
      <c r="H53">
        <f>(1/(1-91/360*VLOOKUP($A53,Tbills!$B$4:$C$974,2,1)/100))^((1)/91)-1</f>
        <v>3.1434297923071952E-5</v>
      </c>
      <c r="I53">
        <f>I52*(1-I$1+H53)^($A53-$A52)*(1+2*(E53/E52-1))</f>
        <v>11424325472505.922</v>
      </c>
      <c r="K53">
        <f>ROW()</f>
        <v>53</v>
      </c>
      <c r="L53">
        <f>B53/C53</f>
        <v>0.93109438332368266</v>
      </c>
    </row>
    <row r="54" spans="1:12" x14ac:dyDescent="0.25">
      <c r="A54" s="1">
        <v>38141</v>
      </c>
      <c r="B54" s="10">
        <v>17.03</v>
      </c>
      <c r="C54" s="10">
        <v>18.190000000000001</v>
      </c>
      <c r="D54">
        <v>467499.48</v>
      </c>
      <c r="E54">
        <v>487022.29</v>
      </c>
      <c r="F54">
        <v>176859.67</v>
      </c>
      <c r="G54">
        <v>184225.48</v>
      </c>
      <c r="H54">
        <f>(1/(1-91/360*VLOOKUP($A54,Tbills!$B$4:$C$974,2,1)/100))^((1)/91)-1</f>
        <v>3.1434297923071952E-5</v>
      </c>
      <c r="I54">
        <f>I53*(1-I$1+H54)^($A54-$A53)*(1+2*(E54/E53-1))</f>
        <v>11558903659161.35</v>
      </c>
      <c r="K54">
        <f>ROW()</f>
        <v>54</v>
      </c>
      <c r="L54">
        <f>B54/C54</f>
        <v>0.93622869708631118</v>
      </c>
    </row>
    <row r="55" spans="1:12" x14ac:dyDescent="0.25">
      <c r="A55" s="1">
        <v>38142</v>
      </c>
      <c r="B55" s="10">
        <v>16.78</v>
      </c>
      <c r="C55" s="10">
        <v>18.149999999999999</v>
      </c>
      <c r="D55">
        <v>467139.98</v>
      </c>
      <c r="E55">
        <v>486632.47</v>
      </c>
      <c r="F55">
        <v>177756.24</v>
      </c>
      <c r="G55">
        <v>185153.6</v>
      </c>
      <c r="H55">
        <f>(1/(1-91/360*VLOOKUP($A55,Tbills!$B$4:$C$974,2,1)/100))^((1)/91)-1</f>
        <v>3.1434297923071952E-5</v>
      </c>
      <c r="I55">
        <f>I54*(1-I$1+H55)^($A55-$A54)*(1+2*(E55/E54-1))</f>
        <v>11540240891924.488</v>
      </c>
      <c r="K55">
        <f>ROW()</f>
        <v>55</v>
      </c>
      <c r="L55">
        <f>B55/C55</f>
        <v>0.92451790633608832</v>
      </c>
    </row>
    <row r="56" spans="1:12" x14ac:dyDescent="0.25">
      <c r="A56" s="1">
        <v>38145</v>
      </c>
      <c r="B56" s="10">
        <v>15.39</v>
      </c>
      <c r="C56" s="10">
        <v>17.27</v>
      </c>
      <c r="D56">
        <v>453591.38</v>
      </c>
      <c r="E56">
        <v>472472.63</v>
      </c>
      <c r="F56">
        <v>175579.13</v>
      </c>
      <c r="G56">
        <v>182868.43</v>
      </c>
      <c r="H56">
        <f>(1/(1-91/360*VLOOKUP($A56,Tbills!$B$4:$C$974,2,1)/100))^((1)/91)-1</f>
        <v>3.4220477457269638E-5</v>
      </c>
      <c r="I56">
        <f>I55*(1-I$1+H56)^($A56-$A55)*(1+2*(E56/E55-1))</f>
        <v>10868295948315.609</v>
      </c>
      <c r="K56">
        <f>ROW()</f>
        <v>56</v>
      </c>
      <c r="L56">
        <f>B56/C56</f>
        <v>0.89114070642733068</v>
      </c>
    </row>
    <row r="57" spans="1:12" x14ac:dyDescent="0.25">
      <c r="A57" s="1">
        <v>38146</v>
      </c>
      <c r="B57" s="10">
        <v>15.01</v>
      </c>
      <c r="C57" s="10">
        <v>16.98</v>
      </c>
      <c r="D57">
        <v>444444.02</v>
      </c>
      <c r="E57">
        <v>462928.33</v>
      </c>
      <c r="F57">
        <v>174472.09</v>
      </c>
      <c r="G57">
        <v>181709.18</v>
      </c>
      <c r="H57">
        <f>(1/(1-91/360*VLOOKUP($A57,Tbills!$B$4:$C$974,2,1)/100))^((1)/91)-1</f>
        <v>3.4220477457269638E-5</v>
      </c>
      <c r="I57">
        <f>I56*(1-I$1+H57)^($A57-$A56)*(1+2*(E57/E56-1))</f>
        <v>10429085992881.475</v>
      </c>
      <c r="K57">
        <f>ROW()</f>
        <v>57</v>
      </c>
      <c r="L57">
        <f>B57/C57</f>
        <v>0.88398115429917545</v>
      </c>
    </row>
    <row r="58" spans="1:12" x14ac:dyDescent="0.25">
      <c r="A58" s="1">
        <v>38147</v>
      </c>
      <c r="B58" s="10">
        <v>15.39</v>
      </c>
      <c r="C58" s="10">
        <v>17.420000000000002</v>
      </c>
      <c r="D58">
        <v>447157.65</v>
      </c>
      <c r="E58">
        <v>465738.98</v>
      </c>
      <c r="F58">
        <v>175943.54</v>
      </c>
      <c r="G58">
        <v>183235.44</v>
      </c>
      <c r="H58">
        <f>(1/(1-91/360*VLOOKUP($A58,Tbills!$B$4:$C$974,2,1)/100))^((1)/91)-1</f>
        <v>3.4220477457269638E-5</v>
      </c>
      <c r="I58">
        <f>I57*(1-I$1+H58)^($A58-$A57)*(1+2*(E58/E57-1))</f>
        <v>10555609557321.754</v>
      </c>
      <c r="K58">
        <f>ROW()</f>
        <v>58</v>
      </c>
      <c r="L58">
        <f>B58/C58</f>
        <v>0.88346727898966704</v>
      </c>
    </row>
    <row r="59" spans="1:12" x14ac:dyDescent="0.25">
      <c r="A59" s="1">
        <v>38148</v>
      </c>
      <c r="B59" s="10">
        <v>15.04</v>
      </c>
      <c r="C59" s="10">
        <v>16.899999999999999</v>
      </c>
      <c r="D59">
        <v>438950.34</v>
      </c>
      <c r="E59">
        <v>457174.68</v>
      </c>
      <c r="F59">
        <v>175811.4</v>
      </c>
      <c r="G59">
        <v>183091.55</v>
      </c>
      <c r="H59">
        <f>(1/(1-91/360*VLOOKUP($A59,Tbills!$B$4:$C$974,2,1)/100))^((1)/91)-1</f>
        <v>3.4220477457269638E-5</v>
      </c>
      <c r="I59">
        <f>I58*(1-I$1+H59)^($A59-$A58)*(1+2*(E59/E58-1))</f>
        <v>10167291551904.195</v>
      </c>
      <c r="K59">
        <f>ROW()</f>
        <v>59</v>
      </c>
      <c r="L59">
        <f>B59/C59</f>
        <v>0.88994082840236688</v>
      </c>
    </row>
    <row r="60" spans="1:12" x14ac:dyDescent="0.25">
      <c r="A60" s="1">
        <v>38152</v>
      </c>
      <c r="B60" s="10">
        <v>16.07</v>
      </c>
      <c r="C60" s="10">
        <v>17.649999999999999</v>
      </c>
      <c r="D60">
        <v>439010.43</v>
      </c>
      <c r="E60">
        <v>457174.68</v>
      </c>
      <c r="F60">
        <v>175835.47</v>
      </c>
      <c r="G60">
        <v>183091.55</v>
      </c>
      <c r="H60">
        <f>(1/(1-91/360*VLOOKUP($A60,Tbills!$B$4:$C$974,2,1)/100))^((1)/91)-1</f>
        <v>3.8679850682399319E-5</v>
      </c>
      <c r="I60">
        <f>I59*(1-I$1+H60)^($A60-$A59)*(1+2*(E60/E59-1))</f>
        <v>10167026162620.914</v>
      </c>
      <c r="K60">
        <f>ROW()</f>
        <v>60</v>
      </c>
      <c r="L60">
        <f>B60/C60</f>
        <v>0.9104815864022664</v>
      </c>
    </row>
    <row r="61" spans="1:12" x14ac:dyDescent="0.25">
      <c r="A61" s="1">
        <v>38153</v>
      </c>
      <c r="B61" s="10">
        <v>15.05</v>
      </c>
      <c r="C61" s="10">
        <v>17.260000000000002</v>
      </c>
      <c r="D61">
        <v>430007.03</v>
      </c>
      <c r="E61">
        <v>447781.08</v>
      </c>
      <c r="F61">
        <v>176026.84</v>
      </c>
      <c r="G61">
        <v>183283.73</v>
      </c>
      <c r="H61">
        <f>(1/(1-91/360*VLOOKUP($A61,Tbills!$B$4:$C$974,2,1)/100))^((1)/91)-1</f>
        <v>3.8679850682399319E-5</v>
      </c>
      <c r="I61">
        <f>I60*(1-I$1+H61)^($A61-$A60)*(1+2*(E61/E60-1))</f>
        <v>9749157353082.5918</v>
      </c>
      <c r="K61">
        <f>ROW()</f>
        <v>61</v>
      </c>
      <c r="L61">
        <f>B61/C61</f>
        <v>0.87195828505214368</v>
      </c>
    </row>
    <row r="62" spans="1:12" x14ac:dyDescent="0.25">
      <c r="A62" s="1">
        <v>38154</v>
      </c>
      <c r="B62" s="10">
        <v>14.79</v>
      </c>
      <c r="C62" s="10">
        <v>17.05</v>
      </c>
      <c r="D62">
        <v>426779.27</v>
      </c>
      <c r="E62">
        <v>444402.58</v>
      </c>
      <c r="F62">
        <v>171000.09</v>
      </c>
      <c r="G62">
        <v>178042.66</v>
      </c>
      <c r="H62">
        <f>(1/(1-91/360*VLOOKUP($A62,Tbills!$B$4:$C$974,2,1)/100))^((1)/91)-1</f>
        <v>3.8679850682399319E-5</v>
      </c>
      <c r="I62">
        <f>I61*(1-I$1+H62)^($A62-$A61)*(1+2*(E62/E61-1))</f>
        <v>9601980268436.5293</v>
      </c>
      <c r="K62">
        <f>ROW()</f>
        <v>62</v>
      </c>
      <c r="L62">
        <f>B62/C62</f>
        <v>0.86744868035190603</v>
      </c>
    </row>
    <row r="63" spans="1:12" x14ac:dyDescent="0.25">
      <c r="A63" s="1">
        <v>38155</v>
      </c>
      <c r="B63" s="10">
        <v>15.15</v>
      </c>
      <c r="C63" s="10">
        <v>17.5</v>
      </c>
      <c r="D63">
        <v>427670.16</v>
      </c>
      <c r="E63">
        <v>445313.07</v>
      </c>
      <c r="F63">
        <v>170840.63</v>
      </c>
      <c r="G63">
        <v>177869.74</v>
      </c>
      <c r="H63">
        <f>(1/(1-91/360*VLOOKUP($A63,Tbills!$B$4:$C$974,2,1)/100))^((1)/91)-1</f>
        <v>3.8679850682399319E-5</v>
      </c>
      <c r="I63">
        <f>I62*(1-I$1+H63)^($A63-$A62)*(1+2*(E63/E62-1))</f>
        <v>9641262340393.9141</v>
      </c>
      <c r="K63">
        <f>ROW()</f>
        <v>63</v>
      </c>
      <c r="L63">
        <f>B63/C63</f>
        <v>0.86571428571428577</v>
      </c>
    </row>
    <row r="64" spans="1:12" x14ac:dyDescent="0.25">
      <c r="A64" s="1">
        <v>38156</v>
      </c>
      <c r="B64" s="10">
        <v>14.99</v>
      </c>
      <c r="C64" s="10">
        <v>17.47</v>
      </c>
      <c r="D64">
        <v>424625.62</v>
      </c>
      <c r="E64">
        <v>442125.7</v>
      </c>
      <c r="F64">
        <v>170844.25</v>
      </c>
      <c r="G64">
        <v>177866.63</v>
      </c>
      <c r="H64">
        <f>(1/(1-91/360*VLOOKUP($A64,Tbills!$B$4:$C$974,2,1)/100))^((1)/91)-1</f>
        <v>3.8679850682399319E-5</v>
      </c>
      <c r="I64">
        <f>I63*(1-I$1+H64)^($A64-$A63)*(1+2*(E64/E63-1))</f>
        <v>9503183849618.7949</v>
      </c>
      <c r="K64">
        <f>ROW()</f>
        <v>64</v>
      </c>
      <c r="L64">
        <f>B64/C64</f>
        <v>0.85804235832856335</v>
      </c>
    </row>
    <row r="65" spans="1:12" x14ac:dyDescent="0.25">
      <c r="A65" s="1">
        <v>38159</v>
      </c>
      <c r="B65" s="10">
        <v>15.26</v>
      </c>
      <c r="C65" s="10">
        <v>17.47</v>
      </c>
      <c r="D65">
        <v>429803.29</v>
      </c>
      <c r="E65">
        <v>447465.45</v>
      </c>
      <c r="F65">
        <v>170063.86</v>
      </c>
      <c r="G65">
        <v>177033.53</v>
      </c>
      <c r="H65">
        <f>(1/(1-91/360*VLOOKUP($A65,Tbills!$B$4:$C$974,2,1)/100))^((1)/91)-1</f>
        <v>3.6589291693589487E-5</v>
      </c>
      <c r="I65">
        <f>I64*(1-I$1+H65)^($A65-$A64)*(1+2*(E65/E64-1))</f>
        <v>9732480685696.7012</v>
      </c>
      <c r="K65">
        <f>ROW()</f>
        <v>65</v>
      </c>
      <c r="L65">
        <f>B65/C65</f>
        <v>0.87349742415569553</v>
      </c>
    </row>
    <row r="66" spans="1:12" x14ac:dyDescent="0.25">
      <c r="A66" s="1">
        <v>38160</v>
      </c>
      <c r="B66" s="10">
        <v>14.31</v>
      </c>
      <c r="C66" s="10">
        <v>16.829999999999998</v>
      </c>
      <c r="D66">
        <v>418144.18</v>
      </c>
      <c r="E66">
        <v>435310.85</v>
      </c>
      <c r="F66">
        <v>167606.31</v>
      </c>
      <c r="G66">
        <v>174468.79</v>
      </c>
      <c r="H66">
        <f>(1/(1-91/360*VLOOKUP($A66,Tbills!$B$4:$C$974,2,1)/100))^((1)/91)-1</f>
        <v>3.6589291693589487E-5</v>
      </c>
      <c r="I66">
        <f>I65*(1-I$1+H66)^($A66-$A65)*(1+2*(E66/E65-1))</f>
        <v>9203670463481.7441</v>
      </c>
      <c r="K66">
        <f>ROW()</f>
        <v>66</v>
      </c>
      <c r="L66">
        <f>B66/C66</f>
        <v>0.85026737967914445</v>
      </c>
    </row>
    <row r="67" spans="1:12" x14ac:dyDescent="0.25">
      <c r="A67" s="1">
        <v>38161</v>
      </c>
      <c r="B67" s="10">
        <v>13.98</v>
      </c>
      <c r="C67" s="10">
        <v>16.21</v>
      </c>
      <c r="D67">
        <v>395518.18</v>
      </c>
      <c r="E67">
        <v>411740.02</v>
      </c>
      <c r="F67">
        <v>162162.79999999999</v>
      </c>
      <c r="G67">
        <v>168796.02</v>
      </c>
      <c r="H67">
        <f>(1/(1-91/360*VLOOKUP($A67,Tbills!$B$4:$C$974,2,1)/100))^((1)/91)-1</f>
        <v>3.6589291693589487E-5</v>
      </c>
      <c r="I67">
        <f>I66*(1-I$1+H67)^($A67-$A66)*(1+2*(E67/E66-1))</f>
        <v>8206895203290.4619</v>
      </c>
      <c r="K67">
        <f>ROW()</f>
        <v>67</v>
      </c>
      <c r="L67">
        <f>B67/C67</f>
        <v>0.86243059839605185</v>
      </c>
    </row>
    <row r="68" spans="1:12" x14ac:dyDescent="0.25">
      <c r="A68" s="1">
        <v>38162</v>
      </c>
      <c r="B68" s="10">
        <v>14.81</v>
      </c>
      <c r="C68" s="10">
        <v>16.79</v>
      </c>
      <c r="D68">
        <v>402202.88</v>
      </c>
      <c r="E68">
        <v>418683.83</v>
      </c>
      <c r="F68">
        <v>164346.04999999999</v>
      </c>
      <c r="G68">
        <v>171062.39999999999</v>
      </c>
      <c r="H68">
        <f>(1/(1-91/360*VLOOKUP($A68,Tbills!$B$4:$C$974,2,1)/100))^((1)/91)-1</f>
        <v>3.6589291693589487E-5</v>
      </c>
      <c r="I68">
        <f>I67*(1-I$1+H68)^($A68-$A67)*(1+2*(E68/E67-1))</f>
        <v>8483633288933.9297</v>
      </c>
      <c r="K68">
        <f>ROW()</f>
        <v>68</v>
      </c>
      <c r="L68">
        <f>B68/C68</f>
        <v>0.88207266229898762</v>
      </c>
    </row>
    <row r="69" spans="1:12" x14ac:dyDescent="0.25">
      <c r="A69" s="1">
        <v>38163</v>
      </c>
      <c r="B69" s="10">
        <v>15.19</v>
      </c>
      <c r="C69" s="10">
        <v>17.43</v>
      </c>
      <c r="D69">
        <v>406352.87</v>
      </c>
      <c r="E69">
        <v>422988.56</v>
      </c>
      <c r="F69">
        <v>166215.76</v>
      </c>
      <c r="G69">
        <v>173002.26</v>
      </c>
      <c r="H69">
        <f>(1/(1-91/360*VLOOKUP($A69,Tbills!$B$4:$C$974,2,1)/100))^((1)/91)-1</f>
        <v>3.6589291693589487E-5</v>
      </c>
      <c r="I69">
        <f>I68*(1-I$1+H69)^($A69-$A68)*(1+2*(E69/E68-1))</f>
        <v>8658008945569.0225</v>
      </c>
      <c r="K69">
        <f>ROW()</f>
        <v>69</v>
      </c>
      <c r="L69">
        <f>B69/C69</f>
        <v>0.87148594377510036</v>
      </c>
    </row>
    <row r="70" spans="1:12" x14ac:dyDescent="0.25">
      <c r="A70" s="1">
        <v>38166</v>
      </c>
      <c r="B70" s="10">
        <v>16.07</v>
      </c>
      <c r="C70" s="10">
        <v>17.98</v>
      </c>
      <c r="D70">
        <v>409319.53</v>
      </c>
      <c r="E70">
        <v>426030.24</v>
      </c>
      <c r="F70">
        <v>168086.88</v>
      </c>
      <c r="G70">
        <v>174930.79</v>
      </c>
      <c r="H70">
        <f>(1/(1-91/360*VLOOKUP($A70,Tbills!$B$4:$C$974,2,1)/100))^((1)/91)-1</f>
        <v>3.7704206452549016E-5</v>
      </c>
      <c r="I70">
        <f>I69*(1-I$1+H70)^($A70-$A69)*(1+2*(E70/E69-1))</f>
        <v>8782329533098.0342</v>
      </c>
      <c r="K70">
        <f>ROW()</f>
        <v>70</v>
      </c>
      <c r="L70">
        <f>B70/C70</f>
        <v>0.8937708565072302</v>
      </c>
    </row>
    <row r="71" spans="1:12" x14ac:dyDescent="0.25">
      <c r="A71" s="1">
        <v>38167</v>
      </c>
      <c r="B71" s="10">
        <v>15.47</v>
      </c>
      <c r="C71" s="10">
        <v>17.34</v>
      </c>
      <c r="D71">
        <v>402931.59</v>
      </c>
      <c r="E71">
        <v>419365.44</v>
      </c>
      <c r="F71">
        <v>167780.59</v>
      </c>
      <c r="G71">
        <v>174605.44</v>
      </c>
      <c r="H71">
        <f>(1/(1-91/360*VLOOKUP($A71,Tbills!$B$4:$C$974,2,1)/100))^((1)/91)-1</f>
        <v>3.7704206452549016E-5</v>
      </c>
      <c r="I71">
        <f>I70*(1-I$1+H71)^($A71-$A70)*(1+2*(E71/E70-1))</f>
        <v>8507484893182.3838</v>
      </c>
      <c r="K71">
        <f>ROW()</f>
        <v>71</v>
      </c>
      <c r="L71">
        <f>B71/C71</f>
        <v>0.89215686274509809</v>
      </c>
    </row>
    <row r="72" spans="1:12" x14ac:dyDescent="0.25">
      <c r="A72" s="1">
        <v>38168</v>
      </c>
      <c r="B72" s="10">
        <v>14.34</v>
      </c>
      <c r="C72" s="10">
        <v>16.420000000000002</v>
      </c>
      <c r="D72">
        <v>394075.44</v>
      </c>
      <c r="E72">
        <v>410132.27</v>
      </c>
      <c r="F72">
        <v>166992.15</v>
      </c>
      <c r="G72">
        <v>173778.35</v>
      </c>
      <c r="H72">
        <f>(1/(1-91/360*VLOOKUP($A72,Tbills!$B$4:$C$974,2,1)/100))^((1)/91)-1</f>
        <v>3.7704206452549016E-5</v>
      </c>
      <c r="I72">
        <f>I71*(1-I$1+H72)^($A72-$A71)*(1+2*(E72/E71-1))</f>
        <v>8132805251610.3613</v>
      </c>
      <c r="K72">
        <f>ROW()</f>
        <v>72</v>
      </c>
      <c r="L72">
        <f>B72/C72</f>
        <v>0.87332521315468925</v>
      </c>
    </row>
    <row r="73" spans="1:12" x14ac:dyDescent="0.25">
      <c r="A73" s="1">
        <v>38169</v>
      </c>
      <c r="B73" s="10">
        <v>15.2</v>
      </c>
      <c r="C73" s="10">
        <v>17.11</v>
      </c>
      <c r="D73">
        <v>398805.81</v>
      </c>
      <c r="E73">
        <v>415039.92</v>
      </c>
      <c r="F73">
        <v>169096.23</v>
      </c>
      <c r="G73">
        <v>175961.39</v>
      </c>
      <c r="H73">
        <f>(1/(1-91/360*VLOOKUP($A73,Tbills!$B$4:$C$974,2,1)/100))^((1)/91)-1</f>
        <v>3.7704206452549016E-5</v>
      </c>
      <c r="I73">
        <f>I72*(1-I$1+H73)^($A73-$A72)*(1+2*(E73/E72-1))</f>
        <v>8327377368307.9072</v>
      </c>
      <c r="K73">
        <f>ROW()</f>
        <v>73</v>
      </c>
      <c r="L73">
        <f>B73/C73</f>
        <v>0.88836937463471655</v>
      </c>
    </row>
    <row r="74" spans="1:12" x14ac:dyDescent="0.25">
      <c r="A74" s="1">
        <v>38170</v>
      </c>
      <c r="B74" s="10">
        <v>15.08</v>
      </c>
      <c r="C74" s="10">
        <v>17.07</v>
      </c>
      <c r="D74">
        <v>397742.17</v>
      </c>
      <c r="E74">
        <v>413917.34</v>
      </c>
      <c r="F74">
        <v>169234.71</v>
      </c>
      <c r="G74">
        <v>176098.86</v>
      </c>
      <c r="H74">
        <f>(1/(1-91/360*VLOOKUP($A74,Tbills!$B$4:$C$974,2,1)/100))^((1)/91)-1</f>
        <v>3.7704206452549016E-5</v>
      </c>
      <c r="I74">
        <f>I73*(1-I$1+H74)^($A74-$A73)*(1+2*(E74/E73-1))</f>
        <v>8282268261258.0869</v>
      </c>
      <c r="K74">
        <f>ROW()</f>
        <v>74</v>
      </c>
      <c r="L74">
        <f>B74/C74</f>
        <v>0.8834212067955477</v>
      </c>
    </row>
    <row r="75" spans="1:12" x14ac:dyDescent="0.25">
      <c r="A75" s="1">
        <v>38174</v>
      </c>
      <c r="B75" s="10">
        <v>16.25</v>
      </c>
      <c r="C75" s="10">
        <v>17.84</v>
      </c>
      <c r="D75">
        <v>409594.86</v>
      </c>
      <c r="E75">
        <v>426189.62</v>
      </c>
      <c r="F75">
        <v>170650.9</v>
      </c>
      <c r="G75">
        <v>177545.93</v>
      </c>
      <c r="H75">
        <f>(1/(1-91/360*VLOOKUP($A75,Tbills!$B$4:$C$974,2,1)/100))^((1)/91)-1</f>
        <v>3.6728649784878442E-5</v>
      </c>
      <c r="I75">
        <f>I74*(1-I$1+H75)^($A75-$A74)*(1+2*(E75/E74-1))</f>
        <v>8773094518500.6719</v>
      </c>
      <c r="K75">
        <f>ROW()</f>
        <v>75</v>
      </c>
      <c r="L75">
        <f>B75/C75</f>
        <v>0.9108744394618834</v>
      </c>
    </row>
    <row r="76" spans="1:12" x14ac:dyDescent="0.25">
      <c r="A76" s="1">
        <v>38175</v>
      </c>
      <c r="B76" s="10">
        <v>15.81</v>
      </c>
      <c r="C76" s="10">
        <v>17.66</v>
      </c>
      <c r="D76">
        <v>401649.07</v>
      </c>
      <c r="E76">
        <v>417906.26</v>
      </c>
      <c r="F76">
        <v>169387.95</v>
      </c>
      <c r="G76">
        <v>176225.43</v>
      </c>
      <c r="H76">
        <f>(1/(1-91/360*VLOOKUP($A76,Tbills!$B$4:$C$974,2,1)/100))^((1)/91)-1</f>
        <v>3.6728649784878442E-5</v>
      </c>
      <c r="I76">
        <f>I75*(1-I$1+H76)^($A76-$A75)*(1+2*(E76/E75-1))</f>
        <v>8431997841231.0898</v>
      </c>
      <c r="K76">
        <f>ROW()</f>
        <v>76</v>
      </c>
      <c r="L76">
        <f>B76/C76</f>
        <v>0.89524348810872034</v>
      </c>
    </row>
    <row r="77" spans="1:12" x14ac:dyDescent="0.25">
      <c r="A77" s="1">
        <v>38176</v>
      </c>
      <c r="B77" s="10">
        <v>16.2</v>
      </c>
      <c r="C77" s="10">
        <v>18.14</v>
      </c>
      <c r="D77">
        <v>409690.17</v>
      </c>
      <c r="E77">
        <v>426257.49</v>
      </c>
      <c r="F77">
        <v>170745.94</v>
      </c>
      <c r="G77">
        <v>177631.77</v>
      </c>
      <c r="H77">
        <f>(1/(1-91/360*VLOOKUP($A77,Tbills!$B$4:$C$974,2,1)/100))^((1)/91)-1</f>
        <v>3.6728649784878442E-5</v>
      </c>
      <c r="I77">
        <f>I76*(1-I$1+H77)^($A77-$A76)*(1+2*(E77/E76-1))</f>
        <v>8768925175857.5303</v>
      </c>
      <c r="K77">
        <f>ROW()</f>
        <v>77</v>
      </c>
      <c r="L77">
        <f>B77/C77</f>
        <v>0.89305402425578828</v>
      </c>
    </row>
    <row r="78" spans="1:12" x14ac:dyDescent="0.25">
      <c r="A78" s="1">
        <v>38177</v>
      </c>
      <c r="B78" s="10">
        <v>15.78</v>
      </c>
      <c r="C78" s="10">
        <v>18.05</v>
      </c>
      <c r="D78">
        <v>412945.73</v>
      </c>
      <c r="E78">
        <v>429629.05</v>
      </c>
      <c r="F78">
        <v>171570.37</v>
      </c>
      <c r="G78">
        <v>178482.92</v>
      </c>
      <c r="H78">
        <f>(1/(1-91/360*VLOOKUP($A78,Tbills!$B$4:$C$974,2,1)/100))^((1)/91)-1</f>
        <v>3.6728649784878442E-5</v>
      </c>
      <c r="I78">
        <f>I77*(1-I$1+H78)^($A78-$A77)*(1+2*(E78/E77-1))</f>
        <v>8907568437313.9941</v>
      </c>
      <c r="K78">
        <f>ROW()</f>
        <v>78</v>
      </c>
      <c r="L78">
        <f>B78/C78</f>
        <v>0.87423822714681432</v>
      </c>
    </row>
    <row r="79" spans="1:12" x14ac:dyDescent="0.25">
      <c r="A79" s="1">
        <v>38180</v>
      </c>
      <c r="B79" s="10">
        <v>14.96</v>
      </c>
      <c r="C79" s="10">
        <v>18.329999999999998</v>
      </c>
      <c r="D79">
        <v>411478.99</v>
      </c>
      <c r="E79">
        <v>428055.72</v>
      </c>
      <c r="F79">
        <v>172338.45</v>
      </c>
      <c r="G79">
        <v>179262.28</v>
      </c>
      <c r="H79">
        <f>(1/(1-91/360*VLOOKUP($A79,Tbills!$B$4:$C$974,2,1)/100))^((1)/91)-1</f>
        <v>3.6589291693589487E-5</v>
      </c>
      <c r="I79">
        <f>I78*(1-I$1+H79)^($A79-$A78)*(1+2*(E79/E78-1))</f>
        <v>8842099668140.4531</v>
      </c>
      <c r="K79">
        <f>ROW()</f>
        <v>79</v>
      </c>
      <c r="L79">
        <f>B79/C79</f>
        <v>0.81614839061647582</v>
      </c>
    </row>
    <row r="80" spans="1:12" x14ac:dyDescent="0.25">
      <c r="A80" s="1">
        <v>38181</v>
      </c>
      <c r="B80" s="10">
        <v>14.46</v>
      </c>
      <c r="C80" s="10">
        <v>17.96</v>
      </c>
      <c r="D80">
        <v>405626.13</v>
      </c>
      <c r="E80">
        <v>421951.41</v>
      </c>
      <c r="F80">
        <v>171858.11</v>
      </c>
      <c r="G80">
        <v>178756.08</v>
      </c>
      <c r="H80">
        <f>(1/(1-91/360*VLOOKUP($A80,Tbills!$B$4:$C$974,2,1)/100))^((1)/91)-1</f>
        <v>3.6589291693589487E-5</v>
      </c>
      <c r="I80">
        <f>I79*(1-I$1+H80)^($A80-$A79)*(1+2*(E80/E79-1))</f>
        <v>8589839246900.9951</v>
      </c>
      <c r="K80">
        <f>ROW()</f>
        <v>80</v>
      </c>
      <c r="L80">
        <f>B80/C80</f>
        <v>0.80512249443207129</v>
      </c>
    </row>
    <row r="81" spans="1:12" x14ac:dyDescent="0.25">
      <c r="A81" s="1">
        <v>38182</v>
      </c>
      <c r="B81" s="10">
        <v>13.76</v>
      </c>
      <c r="C81" s="10">
        <v>18.09</v>
      </c>
      <c r="D81">
        <v>404561.6</v>
      </c>
      <c r="E81">
        <v>420828.6</v>
      </c>
      <c r="F81">
        <v>172469.22</v>
      </c>
      <c r="G81">
        <v>179385.17</v>
      </c>
      <c r="H81">
        <f>(1/(1-91/360*VLOOKUP($A81,Tbills!$B$4:$C$974,2,1)/100))^((1)/91)-1</f>
        <v>3.6589291693589487E-5</v>
      </c>
      <c r="I81">
        <f>I80*(1-I$1+H81)^($A81-$A80)*(1+2*(E81/E80-1))</f>
        <v>8544050614662.2383</v>
      </c>
      <c r="K81">
        <f>ROW()</f>
        <v>81</v>
      </c>
      <c r="L81">
        <f>B81/C81</f>
        <v>0.76064123825317853</v>
      </c>
    </row>
    <row r="82" spans="1:12" x14ac:dyDescent="0.25">
      <c r="A82" s="1">
        <v>38183</v>
      </c>
      <c r="B82" s="10">
        <v>14.71</v>
      </c>
      <c r="C82" s="10">
        <v>19.36</v>
      </c>
      <c r="D82">
        <v>406433.56</v>
      </c>
      <c r="E82">
        <v>422760.43</v>
      </c>
      <c r="F82">
        <v>171334.01</v>
      </c>
      <c r="G82">
        <v>178197.87</v>
      </c>
      <c r="H82">
        <f>(1/(1-91/360*VLOOKUP($A82,Tbills!$B$4:$C$974,2,1)/100))^((1)/91)-1</f>
        <v>3.6589291693589487E-5</v>
      </c>
      <c r="I82">
        <f>I81*(1-I$1+H82)^($A82-$A81)*(1+2*(E82/E81-1))</f>
        <v>8622419912676.8057</v>
      </c>
      <c r="K82">
        <f>ROW()</f>
        <v>82</v>
      </c>
      <c r="L82">
        <f>B82/C82</f>
        <v>0.7598140495867769</v>
      </c>
    </row>
    <row r="83" spans="1:12" x14ac:dyDescent="0.25">
      <c r="A83" s="1">
        <v>38184</v>
      </c>
      <c r="B83" s="10">
        <v>14.34</v>
      </c>
      <c r="C83" s="10">
        <v>18.04</v>
      </c>
      <c r="D83">
        <v>409082.3</v>
      </c>
      <c r="E83">
        <v>425500.11</v>
      </c>
      <c r="F83">
        <v>172755.54</v>
      </c>
      <c r="G83">
        <v>179669.83</v>
      </c>
      <c r="H83">
        <f>(1/(1-91/360*VLOOKUP($A83,Tbills!$B$4:$C$974,2,1)/100))^((1)/91)-1</f>
        <v>3.6589291693589487E-5</v>
      </c>
      <c r="I83">
        <f>I82*(1-I$1+H83)^($A83-$A82)*(1+2*(E83/E82-1))</f>
        <v>8734099068211.0713</v>
      </c>
      <c r="K83">
        <f>ROW()</f>
        <v>83</v>
      </c>
      <c r="L83">
        <f>B83/C83</f>
        <v>0.79490022172949004</v>
      </c>
    </row>
    <row r="84" spans="1:12" x14ac:dyDescent="0.25">
      <c r="A84" s="1">
        <v>38187</v>
      </c>
      <c r="B84" s="10">
        <v>15.17</v>
      </c>
      <c r="C84" s="10">
        <v>18.72</v>
      </c>
      <c r="D84">
        <v>411041.44</v>
      </c>
      <c r="E84">
        <v>427491.17</v>
      </c>
      <c r="F84">
        <v>174261.6</v>
      </c>
      <c r="G84">
        <v>181216.45</v>
      </c>
      <c r="H84">
        <f>(1/(1-91/360*VLOOKUP($A84,Tbills!$B$4:$C$974,2,1)/100))^((1)/91)-1</f>
        <v>3.700737132739107E-5</v>
      </c>
      <c r="I84">
        <f>I83*(1-I$1+H84)^($A84-$A83)*(1+2*(E84/E83-1))</f>
        <v>8815621901602.1582</v>
      </c>
      <c r="K84">
        <f>ROW()</f>
        <v>84</v>
      </c>
      <c r="L84">
        <f>B84/C84</f>
        <v>0.81036324786324787</v>
      </c>
    </row>
    <row r="85" spans="1:12" x14ac:dyDescent="0.25">
      <c r="A85" s="1">
        <v>38188</v>
      </c>
      <c r="B85" s="10">
        <v>14.17</v>
      </c>
      <c r="C85" s="10">
        <v>17.579999999999998</v>
      </c>
      <c r="D85">
        <v>400639.22</v>
      </c>
      <c r="E85">
        <v>416656.84</v>
      </c>
      <c r="F85">
        <v>172464.34</v>
      </c>
      <c r="G85">
        <v>179340.76</v>
      </c>
      <c r="H85">
        <f>(1/(1-91/360*VLOOKUP($A85,Tbills!$B$4:$C$974,2,1)/100))^((1)/91)-1</f>
        <v>3.700737132739107E-5</v>
      </c>
      <c r="I85">
        <f>I84*(1-I$1+H85)^($A85-$A84)*(1+2*(E85/E84-1))</f>
        <v>8368707306748.5186</v>
      </c>
      <c r="K85">
        <f>ROW()</f>
        <v>85</v>
      </c>
      <c r="L85">
        <f>B85/C85</f>
        <v>0.8060295790671218</v>
      </c>
    </row>
    <row r="86" spans="1:12" x14ac:dyDescent="0.25">
      <c r="A86" s="1">
        <v>38189</v>
      </c>
      <c r="B86" s="10">
        <v>16.41</v>
      </c>
      <c r="C86" s="10">
        <v>19.3</v>
      </c>
      <c r="D86">
        <v>416473.83</v>
      </c>
      <c r="E86">
        <v>433109.1</v>
      </c>
      <c r="F86">
        <v>175616.76</v>
      </c>
      <c r="G86">
        <v>182612.24</v>
      </c>
      <c r="H86">
        <f>(1/(1-91/360*VLOOKUP($A86,Tbills!$B$4:$C$974,2,1)/100))^((1)/91)-1</f>
        <v>3.700737132739107E-5</v>
      </c>
      <c r="I86">
        <f>I85*(1-I$1+H86)^($A86-$A85)*(1+2*(E86/E85-1))</f>
        <v>9029532780387.1152</v>
      </c>
      <c r="K86">
        <f>ROW()</f>
        <v>86</v>
      </c>
      <c r="L86">
        <f>B86/C86</f>
        <v>0.85025906735751289</v>
      </c>
    </row>
    <row r="87" spans="1:12" x14ac:dyDescent="0.25">
      <c r="A87" s="1">
        <v>38190</v>
      </c>
      <c r="B87" s="10">
        <v>15.75</v>
      </c>
      <c r="C87" s="10">
        <v>18.71</v>
      </c>
      <c r="D87">
        <v>403049.64</v>
      </c>
      <c r="E87">
        <v>419132.68</v>
      </c>
      <c r="F87">
        <v>174249.29</v>
      </c>
      <c r="G87">
        <v>181183.55</v>
      </c>
      <c r="H87">
        <f>(1/(1-91/360*VLOOKUP($A87,Tbills!$B$4:$C$974,2,1)/100))^((1)/91)-1</f>
        <v>3.700737132739107E-5</v>
      </c>
      <c r="I87">
        <f>I86*(1-I$1+H87)^($A87-$A86)*(1+2*(E87/E86-1))</f>
        <v>8446697931588.2197</v>
      </c>
      <c r="K87">
        <f>ROW()</f>
        <v>87</v>
      </c>
      <c r="L87">
        <f>B87/C87</f>
        <v>0.84179583110636025</v>
      </c>
    </row>
    <row r="88" spans="1:12" x14ac:dyDescent="0.25">
      <c r="A88" s="1">
        <v>38191</v>
      </c>
      <c r="B88" s="10">
        <v>16.5</v>
      </c>
      <c r="C88" s="10">
        <v>19.13</v>
      </c>
      <c r="D88">
        <v>404691.27</v>
      </c>
      <c r="E88">
        <v>420824.3</v>
      </c>
      <c r="F88">
        <v>177229.36</v>
      </c>
      <c r="G88">
        <v>184275.51</v>
      </c>
      <c r="H88">
        <f>(1/(1-91/360*VLOOKUP($A88,Tbills!$B$4:$C$974,2,1)/100))^((1)/91)-1</f>
        <v>3.700737132739107E-5</v>
      </c>
      <c r="I88">
        <f>I87*(1-I$1+H88)^($A88-$A87)*(1+2*(E88/E87-1))</f>
        <v>8514809891682.2461</v>
      </c>
      <c r="K88">
        <f>ROW()</f>
        <v>88</v>
      </c>
      <c r="L88">
        <f>B88/C88</f>
        <v>0.86251960271824368</v>
      </c>
    </row>
    <row r="89" spans="1:12" x14ac:dyDescent="0.25">
      <c r="A89" s="1">
        <v>38194</v>
      </c>
      <c r="B89" s="10">
        <v>17.3</v>
      </c>
      <c r="C89" s="10">
        <v>19.27</v>
      </c>
      <c r="D89">
        <v>407516.94</v>
      </c>
      <c r="E89">
        <v>423715.9</v>
      </c>
      <c r="F89">
        <v>179001.75</v>
      </c>
      <c r="G89">
        <v>186097.9</v>
      </c>
      <c r="H89">
        <f>(1/(1-91/360*VLOOKUP($A89,Tbills!$B$4:$C$974,2,1)/100))^((1)/91)-1</f>
        <v>3.9655582489528385E-5</v>
      </c>
      <c r="I89">
        <f>I88*(1-I$1+H89)^($A89-$A88)*(1+2*(E89/E88-1))</f>
        <v>8631681396494.9658</v>
      </c>
      <c r="K89">
        <f>ROW()</f>
        <v>89</v>
      </c>
      <c r="L89">
        <f>B89/C89</f>
        <v>0.89776855215360674</v>
      </c>
    </row>
    <row r="90" spans="1:12" x14ac:dyDescent="0.25">
      <c r="A90" s="1">
        <v>38195</v>
      </c>
      <c r="B90" s="10">
        <v>16.55</v>
      </c>
      <c r="C90" s="10">
        <v>18.5</v>
      </c>
      <c r="D90">
        <v>395368.54</v>
      </c>
      <c r="E90">
        <v>411067.8</v>
      </c>
      <c r="F90">
        <v>176899.65</v>
      </c>
      <c r="G90">
        <v>183905.09</v>
      </c>
      <c r="H90">
        <f>(1/(1-91/360*VLOOKUP($A90,Tbills!$B$4:$C$974,2,1)/100))^((1)/91)-1</f>
        <v>3.9655582489528385E-5</v>
      </c>
      <c r="I90">
        <f>I89*(1-I$1+H90)^($A90-$A89)*(1+2*(E90/E89-1))</f>
        <v>8116317622761.7129</v>
      </c>
      <c r="K90">
        <f>ROW()</f>
        <v>90</v>
      </c>
      <c r="L90">
        <f>B90/C90</f>
        <v>0.89459459459459467</v>
      </c>
    </row>
    <row r="91" spans="1:12" x14ac:dyDescent="0.25">
      <c r="A91" s="1">
        <v>38196</v>
      </c>
      <c r="B91" s="10">
        <v>16.149999999999999</v>
      </c>
      <c r="C91" s="10">
        <v>18.14</v>
      </c>
      <c r="D91">
        <v>388916.54</v>
      </c>
      <c r="E91">
        <v>404343.3</v>
      </c>
      <c r="F91">
        <v>177215.61</v>
      </c>
      <c r="G91">
        <v>184226.27</v>
      </c>
      <c r="H91">
        <f>(1/(1-91/360*VLOOKUP($A91,Tbills!$B$4:$C$974,2,1)/100))^((1)/91)-1</f>
        <v>3.9655582489528385E-5</v>
      </c>
      <c r="I91">
        <f>I90*(1-I$1+H91)^($A91-$A90)*(1+2*(E91/E90-1))</f>
        <v>7850730616582.6143</v>
      </c>
      <c r="K91">
        <f>ROW()</f>
        <v>91</v>
      </c>
      <c r="L91">
        <f>B91/C91</f>
        <v>0.89029768467475179</v>
      </c>
    </row>
    <row r="92" spans="1:12" x14ac:dyDescent="0.25">
      <c r="A92" s="1">
        <v>38197</v>
      </c>
      <c r="B92" s="10">
        <v>15.68</v>
      </c>
      <c r="C92" s="10">
        <v>17.670000000000002</v>
      </c>
      <c r="D92">
        <v>381538.75</v>
      </c>
      <c r="E92">
        <v>396656.83</v>
      </c>
      <c r="F92">
        <v>178113.54</v>
      </c>
      <c r="G92">
        <v>185152.42</v>
      </c>
      <c r="H92">
        <f>(1/(1-91/360*VLOOKUP($A92,Tbills!$B$4:$C$974,2,1)/100))^((1)/91)-1</f>
        <v>3.9655582489528385E-5</v>
      </c>
      <c r="I92">
        <f>I91*(1-I$1+H92)^($A92-$A91)*(1+2*(E92/E91-1))</f>
        <v>7552207657370.3682</v>
      </c>
      <c r="K92">
        <f>ROW()</f>
        <v>92</v>
      </c>
      <c r="L92">
        <f>B92/C92</f>
        <v>0.88737973967175998</v>
      </c>
    </row>
    <row r="93" spans="1:12" x14ac:dyDescent="0.25">
      <c r="A93" s="1">
        <v>38198</v>
      </c>
      <c r="B93" s="10">
        <v>15.32</v>
      </c>
      <c r="C93" s="10">
        <v>17.46</v>
      </c>
      <c r="D93">
        <v>379612.59</v>
      </c>
      <c r="E93">
        <v>394638.62</v>
      </c>
      <c r="F93">
        <v>177451.88</v>
      </c>
      <c r="G93">
        <v>184457.27</v>
      </c>
      <c r="H93">
        <f>(1/(1-91/360*VLOOKUP($A93,Tbills!$B$4:$C$974,2,1)/100))^((1)/91)-1</f>
        <v>3.9655582489528385E-5</v>
      </c>
      <c r="I93">
        <f>I92*(1-I$1+H93)^($A93-$A92)*(1+2*(E93/E92-1))</f>
        <v>7475314141345.0615</v>
      </c>
      <c r="K93">
        <f>ROW()</f>
        <v>93</v>
      </c>
      <c r="L93">
        <f>B93/C93</f>
        <v>0.87743413516609392</v>
      </c>
    </row>
    <row r="94" spans="1:12" x14ac:dyDescent="0.25">
      <c r="A94" s="1">
        <v>38201</v>
      </c>
      <c r="B94" s="10">
        <v>15.37</v>
      </c>
      <c r="C94" s="10">
        <v>17.32</v>
      </c>
      <c r="D94">
        <v>373991.65</v>
      </c>
      <c r="E94">
        <v>388748.24</v>
      </c>
      <c r="F94">
        <v>176373.04</v>
      </c>
      <c r="G94">
        <v>183313.89</v>
      </c>
      <c r="H94">
        <f>(1/(1-91/360*VLOOKUP($A94,Tbills!$B$4:$C$974,2,1)/100))^((1)/91)-1</f>
        <v>4.0770811813084507E-5</v>
      </c>
      <c r="I94">
        <f>I93*(1-I$1+H94)^($A94-$A93)*(1+2*(E94/E93-1))</f>
        <v>7252064431313.8291</v>
      </c>
      <c r="K94">
        <f>ROW()</f>
        <v>94</v>
      </c>
      <c r="L94">
        <f>B94/C94</f>
        <v>0.88741339491916849</v>
      </c>
    </row>
    <row r="95" spans="1:12" x14ac:dyDescent="0.25">
      <c r="A95" s="1">
        <v>38202</v>
      </c>
      <c r="B95" s="10">
        <v>16.03</v>
      </c>
      <c r="C95" s="10">
        <v>17.75</v>
      </c>
      <c r="D95">
        <v>374849.02</v>
      </c>
      <c r="E95">
        <v>389623.59</v>
      </c>
      <c r="F95">
        <v>177607.85</v>
      </c>
      <c r="G95">
        <v>184589.82</v>
      </c>
      <c r="H95">
        <f>(1/(1-91/360*VLOOKUP($A95,Tbills!$B$4:$C$974,2,1)/100))^((1)/91)-1</f>
        <v>4.0770811813084507E-5</v>
      </c>
      <c r="I95">
        <f>I94*(1-I$1+H95)^($A95-$A94)*(1+2*(E95/E94-1))</f>
        <v>7284691281432.8633</v>
      </c>
      <c r="K95">
        <f>ROW()</f>
        <v>95</v>
      </c>
      <c r="L95">
        <f>B95/C95</f>
        <v>0.90309859154929584</v>
      </c>
    </row>
    <row r="96" spans="1:12" x14ac:dyDescent="0.25">
      <c r="A96" s="1">
        <v>38203</v>
      </c>
      <c r="B96" s="10">
        <v>16.21</v>
      </c>
      <c r="C96" s="10">
        <v>17.920000000000002</v>
      </c>
      <c r="D96">
        <v>373158.97</v>
      </c>
      <c r="E96">
        <v>387851.04</v>
      </c>
      <c r="F96">
        <v>178107.86</v>
      </c>
      <c r="G96">
        <v>185101.96</v>
      </c>
      <c r="H96">
        <f>(1/(1-91/360*VLOOKUP($A96,Tbills!$B$4:$C$974,2,1)/100))^((1)/91)-1</f>
        <v>4.0770811813084507E-5</v>
      </c>
      <c r="I96">
        <f>I95*(1-I$1+H96)^($A96-$A95)*(1+2*(E96/E95-1))</f>
        <v>7218377454288.2324</v>
      </c>
      <c r="K96">
        <f>ROW()</f>
        <v>96</v>
      </c>
      <c r="L96">
        <f>B96/C96</f>
        <v>0.90457589285714279</v>
      </c>
    </row>
    <row r="97" spans="1:12" x14ac:dyDescent="0.25">
      <c r="A97" s="1">
        <v>38204</v>
      </c>
      <c r="B97" s="10">
        <v>18.32</v>
      </c>
      <c r="C97" s="10">
        <v>18.93</v>
      </c>
      <c r="D97">
        <v>385121.73</v>
      </c>
      <c r="E97">
        <v>400268.99</v>
      </c>
      <c r="F97">
        <v>180347.47</v>
      </c>
      <c r="G97">
        <v>187421.97</v>
      </c>
      <c r="H97">
        <f>(1/(1-91/360*VLOOKUP($A97,Tbills!$B$4:$C$974,2,1)/100))^((1)/91)-1</f>
        <v>4.0770811813084507E-5</v>
      </c>
      <c r="I97">
        <f>I96*(1-I$1+H97)^($A97-$A96)*(1+2*(E97/E96-1))</f>
        <v>7680569563021.5977</v>
      </c>
      <c r="K97">
        <f>ROW()</f>
        <v>97</v>
      </c>
      <c r="L97">
        <f>B97/C97</f>
        <v>0.96777601690438464</v>
      </c>
    </row>
    <row r="98" spans="1:12" x14ac:dyDescent="0.25">
      <c r="A98" s="1">
        <v>38205</v>
      </c>
      <c r="B98" s="10">
        <v>19.34</v>
      </c>
      <c r="C98" s="10">
        <v>19.47</v>
      </c>
      <c r="D98">
        <v>395895.29</v>
      </c>
      <c r="E98">
        <v>411449.97</v>
      </c>
      <c r="F98">
        <v>182607.86</v>
      </c>
      <c r="G98">
        <v>189763.39</v>
      </c>
      <c r="H98">
        <f>(1/(1-91/360*VLOOKUP($A98,Tbills!$B$4:$C$974,2,1)/100))^((1)/91)-1</f>
        <v>4.0770811813084507E-5</v>
      </c>
      <c r="I98">
        <f>I97*(1-I$1+H98)^($A98-$A97)*(1+2*(E98/E97-1))</f>
        <v>8109626518466.8164</v>
      </c>
      <c r="K98">
        <f>ROW()</f>
        <v>98</v>
      </c>
      <c r="L98">
        <f>B98/C98</f>
        <v>0.99332306111967139</v>
      </c>
    </row>
    <row r="99" spans="1:12" x14ac:dyDescent="0.25">
      <c r="A99" s="1">
        <v>38208</v>
      </c>
      <c r="B99" s="10">
        <v>18.89</v>
      </c>
      <c r="C99" s="10">
        <v>19.09</v>
      </c>
      <c r="D99">
        <v>387677.06</v>
      </c>
      <c r="E99">
        <v>402858.52</v>
      </c>
      <c r="F99">
        <v>180934.26</v>
      </c>
      <c r="G99">
        <v>188000.99</v>
      </c>
      <c r="H99">
        <f>(1/(1-91/360*VLOOKUP($A99,Tbills!$B$4:$C$974,2,1)/100))^((1)/91)-1</f>
        <v>4.0910223523926703E-5</v>
      </c>
      <c r="I99">
        <f>I98*(1-I$1+H99)^($A99-$A98)*(1+2*(E99/E98-1))</f>
        <v>7770853613103.0098</v>
      </c>
      <c r="K99">
        <f>ROW()</f>
        <v>99</v>
      </c>
      <c r="L99">
        <f>B99/C99</f>
        <v>0.98952331063383969</v>
      </c>
    </row>
    <row r="100" spans="1:12" x14ac:dyDescent="0.25">
      <c r="A100" s="1">
        <v>38209</v>
      </c>
      <c r="B100" s="10">
        <v>17.47</v>
      </c>
      <c r="C100" s="10">
        <v>18.28</v>
      </c>
      <c r="D100">
        <v>373757.62</v>
      </c>
      <c r="E100">
        <v>388377.52</v>
      </c>
      <c r="F100">
        <v>178117.81</v>
      </c>
      <c r="G100">
        <v>185066.85</v>
      </c>
      <c r="H100">
        <f>(1/(1-91/360*VLOOKUP($A100,Tbills!$B$4:$C$974,2,1)/100))^((1)/91)-1</f>
        <v>4.0910223523926703E-5</v>
      </c>
      <c r="I100">
        <f>I99*(1-I$1+H100)^($A100-$A99)*(1+2*(E100/E99-1))</f>
        <v>7212166304745.1221</v>
      </c>
      <c r="K100">
        <f>ROW()</f>
        <v>100</v>
      </c>
      <c r="L100">
        <f>B100/C100</f>
        <v>0.95568927789934344</v>
      </c>
    </row>
    <row r="101" spans="1:12" x14ac:dyDescent="0.25">
      <c r="A101" s="1">
        <v>38210</v>
      </c>
      <c r="B101" s="10">
        <v>18.04</v>
      </c>
      <c r="C101" s="10">
        <v>18.579999999999998</v>
      </c>
      <c r="D101">
        <v>376870.68</v>
      </c>
      <c r="E101">
        <v>391596.46</v>
      </c>
      <c r="F101">
        <v>178144.66</v>
      </c>
      <c r="G101">
        <v>185087.17</v>
      </c>
      <c r="H101">
        <f>(1/(1-91/360*VLOOKUP($A101,Tbills!$B$4:$C$974,2,1)/100))^((1)/91)-1</f>
        <v>4.0910223523926703E-5</v>
      </c>
      <c r="I101">
        <f>I100*(1-I$1+H101)^($A101-$A100)*(1+2*(E101/E100-1))</f>
        <v>7331686174430.2148</v>
      </c>
      <c r="K101">
        <f>ROW()</f>
        <v>101</v>
      </c>
      <c r="L101">
        <f>B101/C101</f>
        <v>0.97093649085037681</v>
      </c>
    </row>
    <row r="102" spans="1:12" x14ac:dyDescent="0.25">
      <c r="A102" s="1">
        <v>38211</v>
      </c>
      <c r="B102" s="10">
        <v>19.079999999999998</v>
      </c>
      <c r="C102" s="10">
        <v>18.809999999999999</v>
      </c>
      <c r="D102">
        <v>378381.52</v>
      </c>
      <c r="E102">
        <v>393150.32</v>
      </c>
      <c r="F102">
        <v>179228.34</v>
      </c>
      <c r="G102">
        <v>186205.51</v>
      </c>
      <c r="H102">
        <f>(1/(1-91/360*VLOOKUP($A102,Tbills!$B$4:$C$974,2,1)/100))^((1)/91)-1</f>
        <v>4.0910223523926703E-5</v>
      </c>
      <c r="I102">
        <f>I101*(1-I$1+H102)^($A102-$A101)*(1+2*(E102/E101-1))</f>
        <v>7389838890988.8555</v>
      </c>
      <c r="K102">
        <f>ROW()</f>
        <v>102</v>
      </c>
      <c r="L102">
        <f>B102/C102</f>
        <v>1.0143540669856459</v>
      </c>
    </row>
    <row r="103" spans="1:12" x14ac:dyDescent="0.25">
      <c r="A103" s="1">
        <v>38212</v>
      </c>
      <c r="B103" s="10">
        <v>17.98</v>
      </c>
      <c r="C103" s="10">
        <v>18.5</v>
      </c>
      <c r="D103">
        <v>372595.78</v>
      </c>
      <c r="E103">
        <v>387122.67</v>
      </c>
      <c r="F103">
        <v>179276.43</v>
      </c>
      <c r="G103">
        <v>186247.85</v>
      </c>
      <c r="H103">
        <f>(1/(1-91/360*VLOOKUP($A103,Tbills!$B$4:$C$974,2,1)/100))^((1)/91)-1</f>
        <v>4.0910223523926703E-5</v>
      </c>
      <c r="I103">
        <f>I102*(1-I$1+H103)^($A103-$A102)*(1+2*(E103/E102-1))</f>
        <v>7163211016911.1309</v>
      </c>
      <c r="K103">
        <f>ROW()</f>
        <v>103</v>
      </c>
      <c r="L103">
        <f>B103/C103</f>
        <v>0.97189189189189196</v>
      </c>
    </row>
    <row r="104" spans="1:12" x14ac:dyDescent="0.25">
      <c r="A104" s="1">
        <v>38215</v>
      </c>
      <c r="B104" s="10">
        <v>17.57</v>
      </c>
      <c r="C104" s="10">
        <v>18.170000000000002</v>
      </c>
      <c r="D104">
        <v>362169.14</v>
      </c>
      <c r="E104">
        <v>376242</v>
      </c>
      <c r="F104">
        <v>177988.75</v>
      </c>
      <c r="G104">
        <v>184887.24</v>
      </c>
      <c r="H104">
        <f>(1/(1-91/360*VLOOKUP($A104,Tbills!$B$4:$C$974,2,1)/100))^((1)/91)-1</f>
        <v>4.0910223523926703E-5</v>
      </c>
      <c r="I104">
        <f>I103*(1-I$1+H104)^($A104-$A103)*(1+2*(E104/E103-1))</f>
        <v>6760458074527.7002</v>
      </c>
      <c r="K104">
        <f>ROW()</f>
        <v>104</v>
      </c>
      <c r="L104">
        <f>B104/C104</f>
        <v>0.96697853604843143</v>
      </c>
    </row>
    <row r="105" spans="1:12" x14ac:dyDescent="0.25">
      <c r="A105" s="1">
        <v>38216</v>
      </c>
      <c r="B105" s="10">
        <v>17.02</v>
      </c>
      <c r="C105" s="10">
        <v>17.93</v>
      </c>
      <c r="D105">
        <v>355870.34</v>
      </c>
      <c r="E105">
        <v>369683.05</v>
      </c>
      <c r="F105">
        <v>177511.88</v>
      </c>
      <c r="G105">
        <v>184384.32</v>
      </c>
      <c r="H105">
        <f>(1/(1-91/360*VLOOKUP($A105,Tbills!$B$4:$C$974,2,1)/100))^((1)/91)-1</f>
        <v>4.0910223523926703E-5</v>
      </c>
      <c r="I105">
        <f>I104*(1-I$1+H105)^($A105-$A104)*(1+2*(E105/E104-1))</f>
        <v>6524722677266.6631</v>
      </c>
      <c r="K105">
        <f>ROW()</f>
        <v>105</v>
      </c>
      <c r="L105">
        <f>B105/C105</f>
        <v>0.94924707194645841</v>
      </c>
    </row>
    <row r="106" spans="1:12" x14ac:dyDescent="0.25">
      <c r="A106" s="1">
        <v>38217</v>
      </c>
      <c r="B106" s="10">
        <v>16.23</v>
      </c>
      <c r="C106" s="10">
        <v>17.510000000000002</v>
      </c>
      <c r="D106">
        <v>348450.55</v>
      </c>
      <c r="E106">
        <v>361960.15</v>
      </c>
      <c r="F106">
        <v>175582.27</v>
      </c>
      <c r="G106">
        <v>182372.47</v>
      </c>
      <c r="H106">
        <f>(1/(1-91/360*VLOOKUP($A106,Tbills!$B$4:$C$974,2,1)/100))^((1)/91)-1</f>
        <v>4.0910223523926703E-5</v>
      </c>
      <c r="I106">
        <f>I105*(1-I$1+H106)^($A106-$A105)*(1+2*(E106/E105-1))</f>
        <v>6252085105290.4238</v>
      </c>
      <c r="K106">
        <f>ROW()</f>
        <v>106</v>
      </c>
      <c r="L106">
        <f>B106/C106</f>
        <v>0.92689891490576803</v>
      </c>
    </row>
    <row r="107" spans="1:12" x14ac:dyDescent="0.25">
      <c r="A107" s="1">
        <v>38218</v>
      </c>
      <c r="B107" s="10">
        <v>16.96</v>
      </c>
      <c r="C107" s="10">
        <v>17.850000000000001</v>
      </c>
      <c r="D107">
        <v>350034.18</v>
      </c>
      <c r="E107">
        <v>363590.38</v>
      </c>
      <c r="F107">
        <v>176066.19</v>
      </c>
      <c r="G107">
        <v>182867.65</v>
      </c>
      <c r="H107">
        <f>(1/(1-91/360*VLOOKUP($A107,Tbills!$B$4:$C$974,2,1)/100))^((1)/91)-1</f>
        <v>4.0910223523926703E-5</v>
      </c>
      <c r="I107">
        <f>I106*(1-I$1+H107)^($A107-$A106)*(1+2*(E107/E106-1))</f>
        <v>6308375461166.666</v>
      </c>
      <c r="K107">
        <f>ROW()</f>
        <v>107</v>
      </c>
      <c r="L107">
        <f>B107/C107</f>
        <v>0.95014005602240892</v>
      </c>
    </row>
    <row r="108" spans="1:12" x14ac:dyDescent="0.25">
      <c r="A108" s="1">
        <v>38219</v>
      </c>
      <c r="B108" s="10">
        <v>16</v>
      </c>
      <c r="C108" s="10">
        <v>17.5</v>
      </c>
      <c r="D108">
        <v>345423.91</v>
      </c>
      <c r="E108">
        <v>358786.69</v>
      </c>
      <c r="F108">
        <v>175316.6</v>
      </c>
      <c r="G108">
        <v>182081.63</v>
      </c>
      <c r="H108">
        <f>(1/(1-91/360*VLOOKUP($A108,Tbills!$B$4:$C$974,2,1)/100))^((1)/91)-1</f>
        <v>4.0910223523926703E-5</v>
      </c>
      <c r="I108">
        <f>I107*(1-I$1+H108)^($A108-$A107)*(1+2*(E108/E107-1))</f>
        <v>6141658861590.2354</v>
      </c>
      <c r="K108">
        <f>ROW()</f>
        <v>108</v>
      </c>
      <c r="L108">
        <f>B108/C108</f>
        <v>0.91428571428571426</v>
      </c>
    </row>
    <row r="109" spans="1:12" x14ac:dyDescent="0.25">
      <c r="A109" s="1">
        <v>38222</v>
      </c>
      <c r="B109" s="10">
        <v>15.88</v>
      </c>
      <c r="C109" s="10">
        <v>17.28</v>
      </c>
      <c r="D109">
        <v>342517.09</v>
      </c>
      <c r="E109">
        <v>355723.38</v>
      </c>
      <c r="F109">
        <v>176151.87</v>
      </c>
      <c r="G109">
        <v>182926.78</v>
      </c>
      <c r="H109">
        <f>(1/(1-91/360*VLOOKUP($A109,Tbills!$B$4:$C$974,2,1)/100))^((1)/91)-1</f>
        <v>4.2165009388250851E-5</v>
      </c>
      <c r="I109">
        <f>I108*(1-I$1+H109)^($A109-$A108)*(1+2*(E109/E108-1))</f>
        <v>6036729199401.1934</v>
      </c>
      <c r="K109">
        <f>ROW()</f>
        <v>109</v>
      </c>
      <c r="L109">
        <f>B109/C109</f>
        <v>0.91898148148148151</v>
      </c>
    </row>
    <row r="110" spans="1:12" x14ac:dyDescent="0.25">
      <c r="A110" s="1">
        <v>38223</v>
      </c>
      <c r="B110" s="10">
        <v>15.33</v>
      </c>
      <c r="C110" s="10">
        <v>16.82</v>
      </c>
      <c r="D110">
        <v>335470.48</v>
      </c>
      <c r="E110">
        <v>348390.07</v>
      </c>
      <c r="F110">
        <v>175025.46</v>
      </c>
      <c r="G110">
        <v>181749.34</v>
      </c>
      <c r="H110">
        <f>(1/(1-91/360*VLOOKUP($A110,Tbills!$B$4:$C$974,2,1)/100))^((1)/91)-1</f>
        <v>4.2165009388250851E-5</v>
      </c>
      <c r="I110">
        <f>I109*(1-I$1+H110)^($A110-$A109)*(1+2*(E110/E109-1))</f>
        <v>5787814795363.6582</v>
      </c>
      <c r="K110">
        <f>ROW()</f>
        <v>110</v>
      </c>
      <c r="L110">
        <f>B110/C110</f>
        <v>0.91141498216409034</v>
      </c>
    </row>
    <row r="111" spans="1:12" x14ac:dyDescent="0.25">
      <c r="A111" s="1">
        <v>38224</v>
      </c>
      <c r="B111" s="10">
        <v>14.98</v>
      </c>
      <c r="C111" s="10">
        <v>16.91</v>
      </c>
      <c r="D111">
        <v>322784.31</v>
      </c>
      <c r="E111">
        <v>335200.64000000001</v>
      </c>
      <c r="F111">
        <v>166726.49</v>
      </c>
      <c r="G111">
        <v>173123.89</v>
      </c>
      <c r="H111">
        <f>(1/(1-91/360*VLOOKUP($A111,Tbills!$B$4:$C$974,2,1)/100))^((1)/91)-1</f>
        <v>4.2165009388250851E-5</v>
      </c>
      <c r="I111">
        <f>I110*(1-I$1+H111)^($A111-$A110)*(1+2*(E111/E110-1))</f>
        <v>5349565729188.2363</v>
      </c>
      <c r="K111">
        <f>ROW()</f>
        <v>111</v>
      </c>
      <c r="L111">
        <f>B111/C111</f>
        <v>0.88586635127143709</v>
      </c>
    </row>
    <row r="112" spans="1:12" x14ac:dyDescent="0.25">
      <c r="A112" s="1">
        <v>38225</v>
      </c>
      <c r="B112" s="10">
        <v>14.91</v>
      </c>
      <c r="C112" s="10">
        <v>16.72</v>
      </c>
      <c r="D112">
        <v>321617.89</v>
      </c>
      <c r="E112">
        <v>333975.21999999997</v>
      </c>
      <c r="F112">
        <v>166029.85999999999</v>
      </c>
      <c r="G112">
        <v>172393.23</v>
      </c>
      <c r="H112">
        <f>(1/(1-91/360*VLOOKUP($A112,Tbills!$B$4:$C$974,2,1)/100))^((1)/91)-1</f>
        <v>4.2165009388250851E-5</v>
      </c>
      <c r="I112">
        <f>I111*(1-I$1+H112)^($A112-$A111)*(1+2*(E112/E111-1))</f>
        <v>5310435905593.8486</v>
      </c>
      <c r="K112">
        <f>ROW()</f>
        <v>112</v>
      </c>
      <c r="L112">
        <f>B112/C112</f>
        <v>0.89174641148325362</v>
      </c>
    </row>
    <row r="113" spans="1:12" x14ac:dyDescent="0.25">
      <c r="A113" s="1">
        <v>38226</v>
      </c>
      <c r="B113" s="10">
        <v>14.71</v>
      </c>
      <c r="C113" s="10">
        <v>16.55</v>
      </c>
      <c r="D113">
        <v>317652.05</v>
      </c>
      <c r="E113">
        <v>329842.92</v>
      </c>
      <c r="F113">
        <v>164239.14000000001</v>
      </c>
      <c r="G113">
        <v>170526.6</v>
      </c>
      <c r="H113">
        <f>(1/(1-91/360*VLOOKUP($A113,Tbills!$B$4:$C$974,2,1)/100))^((1)/91)-1</f>
        <v>4.2165009388250851E-5</v>
      </c>
      <c r="I113">
        <f>I112*(1-I$1+H113)^($A113-$A112)*(1+2*(E113/E112-1))</f>
        <v>5179007329602.0352</v>
      </c>
      <c r="K113">
        <f>ROW()</f>
        <v>113</v>
      </c>
      <c r="L113">
        <f>B113/C113</f>
        <v>0.88882175226586102</v>
      </c>
    </row>
    <row r="114" spans="1:12" x14ac:dyDescent="0.25">
      <c r="A114" s="1">
        <v>38229</v>
      </c>
      <c r="B114" s="10">
        <v>15.44</v>
      </c>
      <c r="C114" s="10">
        <v>16.98</v>
      </c>
      <c r="D114">
        <v>321765.34000000003</v>
      </c>
      <c r="E114">
        <v>334072.34000000003</v>
      </c>
      <c r="F114">
        <v>165530.82</v>
      </c>
      <c r="G114">
        <v>171846.15</v>
      </c>
      <c r="H114">
        <f>(1/(1-91/360*VLOOKUP($A114,Tbills!$B$4:$C$974,2,1)/100))^((1)/91)-1</f>
        <v>4.3977733614530834E-5</v>
      </c>
      <c r="I114">
        <f>I113*(1-I$1+H114)^($A114-$A113)*(1+2*(E114/E113-1))</f>
        <v>5311803695483.9219</v>
      </c>
      <c r="K114">
        <f>ROW()</f>
        <v>114</v>
      </c>
      <c r="L114">
        <f>B114/C114</f>
        <v>0.90930506478209649</v>
      </c>
    </row>
    <row r="115" spans="1:12" x14ac:dyDescent="0.25">
      <c r="A115" s="1">
        <v>38230</v>
      </c>
      <c r="B115" s="10">
        <v>15.29</v>
      </c>
      <c r="C115" s="10">
        <v>16.87</v>
      </c>
      <c r="D115">
        <v>319086.64</v>
      </c>
      <c r="E115">
        <v>331276.5</v>
      </c>
      <c r="F115">
        <v>163868.46</v>
      </c>
      <c r="G115">
        <v>170112.81</v>
      </c>
      <c r="H115">
        <f>(1/(1-91/360*VLOOKUP($A115,Tbills!$B$4:$C$974,2,1)/100))^((1)/91)-1</f>
        <v>4.3977733614530834E-5</v>
      </c>
      <c r="I115">
        <f>I114*(1-I$1+H115)^($A115-$A114)*(1+2*(E115/E114-1))</f>
        <v>5222888675792.8896</v>
      </c>
      <c r="K115">
        <f>ROW()</f>
        <v>115</v>
      </c>
      <c r="L115">
        <f>B115/C115</f>
        <v>0.90634262003556598</v>
      </c>
    </row>
    <row r="116" spans="1:12" x14ac:dyDescent="0.25">
      <c r="A116" s="1">
        <v>38231</v>
      </c>
      <c r="B116" s="10">
        <v>14.91</v>
      </c>
      <c r="C116" s="10">
        <v>16.46</v>
      </c>
      <c r="D116">
        <v>315277.55</v>
      </c>
      <c r="E116">
        <v>327307.33</v>
      </c>
      <c r="F116">
        <v>163125.79</v>
      </c>
      <c r="G116">
        <v>169334.36</v>
      </c>
      <c r="H116">
        <f>(1/(1-91/360*VLOOKUP($A116,Tbills!$B$4:$C$974,2,1)/100))^((1)/91)-1</f>
        <v>4.3977733614530834E-5</v>
      </c>
      <c r="I116">
        <f>I115*(1-I$1+H116)^($A116-$A115)*(1+2*(E116/E115-1))</f>
        <v>5097726946972.1318</v>
      </c>
      <c r="K116">
        <f>ROW()</f>
        <v>116</v>
      </c>
      <c r="L116">
        <f>B116/C116</f>
        <v>0.90583232077764275</v>
      </c>
    </row>
    <row r="117" spans="1:12" x14ac:dyDescent="0.25">
      <c r="A117" s="1">
        <v>38232</v>
      </c>
      <c r="B117" s="10">
        <v>14.28</v>
      </c>
      <c r="C117" s="10">
        <v>15.97</v>
      </c>
      <c r="D117">
        <v>302365.42</v>
      </c>
      <c r="E117">
        <v>313888.13</v>
      </c>
      <c r="F117">
        <v>159246.76</v>
      </c>
      <c r="G117">
        <v>165300.24</v>
      </c>
      <c r="H117">
        <f>(1/(1-91/360*VLOOKUP($A117,Tbills!$B$4:$C$974,2,1)/100))^((1)/91)-1</f>
        <v>4.3977733614530834E-5</v>
      </c>
      <c r="I117">
        <f>I116*(1-I$1+H117)^($A117-$A116)*(1+2*(E117/E116-1))</f>
        <v>4679720068108.6875</v>
      </c>
      <c r="K117">
        <f>ROW()</f>
        <v>117</v>
      </c>
      <c r="L117">
        <f>B117/C117</f>
        <v>0.89417658108954279</v>
      </c>
    </row>
    <row r="118" spans="1:12" x14ac:dyDescent="0.25">
      <c r="A118" s="1">
        <v>38233</v>
      </c>
      <c r="B118" s="10">
        <v>13.91</v>
      </c>
      <c r="C118" s="10">
        <v>15.88</v>
      </c>
      <c r="D118">
        <v>300300.09999999998</v>
      </c>
      <c r="E118">
        <v>311730.3</v>
      </c>
      <c r="F118">
        <v>157531.18</v>
      </c>
      <c r="G118">
        <v>163512.18</v>
      </c>
      <c r="H118">
        <f>(1/(1-91/360*VLOOKUP($A118,Tbills!$B$4:$C$974,2,1)/100))^((1)/91)-1</f>
        <v>4.3977733614530834E-5</v>
      </c>
      <c r="I118">
        <f>I117*(1-I$1+H118)^($A118-$A117)*(1+2*(E118/E117-1))</f>
        <v>4615372749973.7949</v>
      </c>
      <c r="K118">
        <f>ROW()</f>
        <v>118</v>
      </c>
      <c r="L118">
        <f>B118/C118</f>
        <v>0.87594458438287148</v>
      </c>
    </row>
    <row r="119" spans="1:12" x14ac:dyDescent="0.25">
      <c r="A119" s="1">
        <v>38237</v>
      </c>
      <c r="B119" s="10">
        <v>14.07</v>
      </c>
      <c r="C119" s="10">
        <v>16</v>
      </c>
      <c r="D119">
        <v>293710.34000000003</v>
      </c>
      <c r="E119">
        <v>304834.87</v>
      </c>
      <c r="F119">
        <v>155135.26</v>
      </c>
      <c r="G119">
        <v>160996.53</v>
      </c>
      <c r="H119">
        <f>(1/(1-91/360*VLOOKUP($A119,Tbills!$B$4:$C$974,2,1)/100))^((1)/91)-1</f>
        <v>4.5511813338672269E-5</v>
      </c>
      <c r="I119">
        <f>I118*(1-I$1+H119)^($A119-$A118)*(1+2*(E119/E118-1))</f>
        <v>4411195374591.6406</v>
      </c>
      <c r="K119">
        <f>ROW()</f>
        <v>119</v>
      </c>
      <c r="L119">
        <f>B119/C119</f>
        <v>0.87937500000000002</v>
      </c>
    </row>
    <row r="120" spans="1:12" x14ac:dyDescent="0.25">
      <c r="A120" s="1">
        <v>38238</v>
      </c>
      <c r="B120" s="10">
        <v>14.06</v>
      </c>
      <c r="C120" s="10">
        <v>15.97</v>
      </c>
      <c r="D120">
        <v>292531.46999999997</v>
      </c>
      <c r="E120">
        <v>303597.48</v>
      </c>
      <c r="F120">
        <v>155386.31</v>
      </c>
      <c r="G120">
        <v>161249.74</v>
      </c>
      <c r="H120">
        <f>(1/(1-91/360*VLOOKUP($A120,Tbills!$B$4:$C$974,2,1)/100))^((1)/91)-1</f>
        <v>4.5511813338672269E-5</v>
      </c>
      <c r="I120">
        <f>I119*(1-I$1+H120)^($A120-$A119)*(1+2*(E120/E119-1))</f>
        <v>4375384742066.6987</v>
      </c>
      <c r="K120">
        <f>ROW()</f>
        <v>120</v>
      </c>
      <c r="L120">
        <f>B120/C120</f>
        <v>0.88040075140889162</v>
      </c>
    </row>
    <row r="121" spans="1:12" x14ac:dyDescent="0.25">
      <c r="A121" s="1">
        <v>38239</v>
      </c>
      <c r="B121" s="10">
        <v>14.01</v>
      </c>
      <c r="C121" s="10">
        <v>15.82</v>
      </c>
      <c r="D121">
        <v>290143.56</v>
      </c>
      <c r="E121">
        <v>301105.42</v>
      </c>
      <c r="F121">
        <v>153337.82999999999</v>
      </c>
      <c r="G121">
        <v>159116.63</v>
      </c>
      <c r="H121">
        <f>(1/(1-91/360*VLOOKUP($A121,Tbills!$B$4:$C$974,2,1)/100))^((1)/91)-1</f>
        <v>4.5511813338672269E-5</v>
      </c>
      <c r="I121">
        <f>I120*(1-I$1+H121)^($A121-$A120)*(1+2*(E121/E120-1))</f>
        <v>4303555943090.5059</v>
      </c>
      <c r="K121">
        <f>ROW()</f>
        <v>121</v>
      </c>
      <c r="L121">
        <f>B121/C121</f>
        <v>0.88558786346396967</v>
      </c>
    </row>
    <row r="122" spans="1:12" x14ac:dyDescent="0.25">
      <c r="A122" s="1">
        <v>38240</v>
      </c>
      <c r="B122" s="10">
        <v>13.76</v>
      </c>
      <c r="C122" s="10">
        <v>15.74</v>
      </c>
      <c r="D122">
        <v>286723.63</v>
      </c>
      <c r="E122">
        <v>297542.58</v>
      </c>
      <c r="F122">
        <v>152715.35</v>
      </c>
      <c r="G122">
        <v>158463.44</v>
      </c>
      <c r="H122">
        <f>(1/(1-91/360*VLOOKUP($A122,Tbills!$B$4:$C$974,2,1)/100))^((1)/91)-1</f>
        <v>4.5511813338672269E-5</v>
      </c>
      <c r="I122">
        <f>I121*(1-I$1+H122)^($A122-$A121)*(1+2*(E122/E121-1))</f>
        <v>4201713289604.8442</v>
      </c>
      <c r="K122">
        <f>ROW()</f>
        <v>122</v>
      </c>
      <c r="L122">
        <f>B122/C122</f>
        <v>0.87420584498094023</v>
      </c>
    </row>
    <row r="123" spans="1:12" x14ac:dyDescent="0.25">
      <c r="A123" s="1">
        <v>38243</v>
      </c>
      <c r="B123" s="10">
        <v>13.17</v>
      </c>
      <c r="C123" s="10">
        <v>15.45</v>
      </c>
      <c r="D123">
        <v>281596.5</v>
      </c>
      <c r="E123">
        <v>292181.36</v>
      </c>
      <c r="F123">
        <v>147245.93</v>
      </c>
      <c r="G123">
        <v>152766.51999999999</v>
      </c>
      <c r="H123">
        <f>(1/(1-91/360*VLOOKUP($A123,Tbills!$B$4:$C$974,2,1)/100))^((1)/91)-1</f>
        <v>4.5651285867975844E-5</v>
      </c>
      <c r="I123">
        <f>I122*(1-I$1+H123)^($A123-$A122)*(1+2*(E123/E122-1))</f>
        <v>4050303004488.0107</v>
      </c>
      <c r="K123">
        <f>ROW()</f>
        <v>123</v>
      </c>
      <c r="L123">
        <f>B123/C123</f>
        <v>0.85242718446601951</v>
      </c>
    </row>
    <row r="124" spans="1:12" x14ac:dyDescent="0.25">
      <c r="A124" s="1">
        <v>38244</v>
      </c>
      <c r="B124" s="10">
        <v>13.56</v>
      </c>
      <c r="C124" s="10">
        <v>15.4</v>
      </c>
      <c r="D124">
        <v>274505.62</v>
      </c>
      <c r="E124">
        <v>284810.61</v>
      </c>
      <c r="F124">
        <v>147151.38</v>
      </c>
      <c r="G124">
        <v>152661.45000000001</v>
      </c>
      <c r="H124">
        <f>(1/(1-91/360*VLOOKUP($A124,Tbills!$B$4:$C$974,2,1)/100))^((1)/91)-1</f>
        <v>4.5651285867975844E-5</v>
      </c>
      <c r="I124">
        <f>I123*(1-I$1+H124)^($A124-$A123)*(1+2*(E124/E123-1))</f>
        <v>3845953757906.7739</v>
      </c>
      <c r="K124">
        <f>ROW()</f>
        <v>124</v>
      </c>
      <c r="L124">
        <f>B124/C124</f>
        <v>0.88051948051948048</v>
      </c>
    </row>
    <row r="125" spans="1:12" x14ac:dyDescent="0.25">
      <c r="A125" s="1">
        <v>38245</v>
      </c>
      <c r="B125" s="10">
        <v>14.64</v>
      </c>
      <c r="C125" s="10">
        <v>16.02</v>
      </c>
      <c r="D125">
        <v>279574.83</v>
      </c>
      <c r="E125">
        <v>290057.12</v>
      </c>
      <c r="F125">
        <v>148567.91</v>
      </c>
      <c r="G125">
        <v>154124.04999999999</v>
      </c>
      <c r="H125">
        <f>(1/(1-91/360*VLOOKUP($A125,Tbills!$B$4:$C$974,2,1)/100))^((1)/91)-1</f>
        <v>4.5651285867975844E-5</v>
      </c>
      <c r="I125">
        <f>I124*(1-I$1+H125)^($A125-$A124)*(1+2*(E125/E124-1))</f>
        <v>3987648535407.8076</v>
      </c>
      <c r="K125">
        <f>ROW()</f>
        <v>125</v>
      </c>
      <c r="L125">
        <f>B125/C125</f>
        <v>0.91385767790262173</v>
      </c>
    </row>
    <row r="126" spans="1:12" x14ac:dyDescent="0.25">
      <c r="A126" s="1">
        <v>38246</v>
      </c>
      <c r="B126" s="10">
        <v>14.39</v>
      </c>
      <c r="C126" s="10">
        <v>16.29</v>
      </c>
      <c r="D126">
        <v>280145.25</v>
      </c>
      <c r="E126">
        <v>290635.69</v>
      </c>
      <c r="F126">
        <v>148901.57</v>
      </c>
      <c r="G126">
        <v>154463.15</v>
      </c>
      <c r="H126">
        <f>(1/(1-91/360*VLOOKUP($A126,Tbills!$B$4:$C$974,2,1)/100))^((1)/91)-1</f>
        <v>4.5651285867975844E-5</v>
      </c>
      <c r="I126">
        <f>I125*(1-I$1+H126)^($A126-$A125)*(1+2*(E126/E125-1))</f>
        <v>4003558454541.917</v>
      </c>
      <c r="K126">
        <f>ROW()</f>
        <v>126</v>
      </c>
      <c r="L126">
        <f>B126/C126</f>
        <v>0.88336402701043593</v>
      </c>
    </row>
    <row r="127" spans="1:12" x14ac:dyDescent="0.25">
      <c r="A127" s="1">
        <v>38247</v>
      </c>
      <c r="B127" s="10">
        <v>14.03</v>
      </c>
      <c r="C127" s="10">
        <v>15.81</v>
      </c>
      <c r="D127">
        <v>280605.98</v>
      </c>
      <c r="E127">
        <v>291100.40999999997</v>
      </c>
      <c r="F127">
        <v>145813.01999999999</v>
      </c>
      <c r="G127">
        <v>151252.19</v>
      </c>
      <c r="H127">
        <f>(1/(1-91/360*VLOOKUP($A127,Tbills!$B$4:$C$974,2,1)/100))^((1)/91)-1</f>
        <v>4.5651285867975844E-5</v>
      </c>
      <c r="I127">
        <f>I126*(1-I$1+H127)^($A127-$A126)*(1+2*(E127/E126-1))</f>
        <v>4016363446795.0884</v>
      </c>
      <c r="K127">
        <f>ROW()</f>
        <v>127</v>
      </c>
      <c r="L127">
        <f>B127/C127</f>
        <v>0.88741302972802016</v>
      </c>
    </row>
    <row r="128" spans="1:12" x14ac:dyDescent="0.25">
      <c r="A128" s="1">
        <v>38250</v>
      </c>
      <c r="B128" s="10">
        <v>14.43</v>
      </c>
      <c r="C128" s="10">
        <v>16.07</v>
      </c>
      <c r="D128">
        <v>282893.53999999998</v>
      </c>
      <c r="E128">
        <v>293433.65999999997</v>
      </c>
      <c r="F128">
        <v>147301.10999999999</v>
      </c>
      <c r="G128">
        <v>152775.07</v>
      </c>
      <c r="H128">
        <f>(1/(1-91/360*VLOOKUP($A128,Tbills!$B$4:$C$974,2,1)/100))^((1)/91)-1</f>
        <v>4.690661916906258E-5</v>
      </c>
      <c r="I128">
        <f>I127*(1-I$1+H128)^($A128-$A127)*(1+2*(E128/E127-1))</f>
        <v>4080768792099.0967</v>
      </c>
      <c r="K128">
        <f>ROW()</f>
        <v>128</v>
      </c>
      <c r="L128">
        <f>B128/C128</f>
        <v>0.8979464841319228</v>
      </c>
    </row>
    <row r="129" spans="1:12" x14ac:dyDescent="0.25">
      <c r="A129" s="1">
        <v>38251</v>
      </c>
      <c r="B129" s="10">
        <v>13.66</v>
      </c>
      <c r="C129" s="10">
        <v>15.53</v>
      </c>
      <c r="D129">
        <v>277216.21999999997</v>
      </c>
      <c r="E129">
        <v>287531.05</v>
      </c>
      <c r="F129">
        <v>143844.28</v>
      </c>
      <c r="G129">
        <v>149182.60999999999</v>
      </c>
      <c r="H129">
        <f>(1/(1-91/360*VLOOKUP($A129,Tbills!$B$4:$C$974,2,1)/100))^((1)/91)-1</f>
        <v>4.690661916906258E-5</v>
      </c>
      <c r="I129">
        <f>I128*(1-I$1+H129)^($A129-$A128)*(1+2*(E129/E128-1))</f>
        <v>3916600787967.9453</v>
      </c>
      <c r="K129">
        <f>ROW()</f>
        <v>129</v>
      </c>
      <c r="L129">
        <f>B129/C129</f>
        <v>0.8795878943979395</v>
      </c>
    </row>
    <row r="130" spans="1:12" x14ac:dyDescent="0.25">
      <c r="A130" s="1">
        <v>38252</v>
      </c>
      <c r="B130" s="10">
        <v>14.74</v>
      </c>
      <c r="C130" s="10">
        <v>16.329999999999998</v>
      </c>
      <c r="D130">
        <v>282011.87</v>
      </c>
      <c r="E130">
        <v>292491.65000000002</v>
      </c>
      <c r="F130">
        <v>146773.21</v>
      </c>
      <c r="G130">
        <v>152213.24</v>
      </c>
      <c r="H130">
        <f>(1/(1-91/360*VLOOKUP($A130,Tbills!$B$4:$C$974,2,1)/100))^((1)/91)-1</f>
        <v>4.690661916906258E-5</v>
      </c>
      <c r="I130">
        <f>I129*(1-I$1+H130)^($A130-$A129)*(1+2*(E130/E129-1))</f>
        <v>4051749188699.896</v>
      </c>
      <c r="K130">
        <f>ROW()</f>
        <v>130</v>
      </c>
      <c r="L130">
        <f>B130/C130</f>
        <v>0.90263319044703016</v>
      </c>
    </row>
    <row r="131" spans="1:12" x14ac:dyDescent="0.25">
      <c r="A131" s="1">
        <v>38253</v>
      </c>
      <c r="B131" s="10">
        <v>14.8</v>
      </c>
      <c r="C131" s="10">
        <v>16.54</v>
      </c>
      <c r="D131">
        <v>282360.32000000001</v>
      </c>
      <c r="E131">
        <v>292839.33</v>
      </c>
      <c r="F131">
        <v>147845.91</v>
      </c>
      <c r="G131">
        <v>153318.56</v>
      </c>
      <c r="H131">
        <f>(1/(1-91/360*VLOOKUP($A131,Tbills!$B$4:$C$974,2,1)/100))^((1)/91)-1</f>
        <v>4.690661916906258E-5</v>
      </c>
      <c r="I131">
        <f>I130*(1-I$1+H131)^($A131-$A130)*(1+2*(E131/E130-1))</f>
        <v>4061388592539.7603</v>
      </c>
      <c r="K131">
        <f>ROW()</f>
        <v>131</v>
      </c>
      <c r="L131">
        <f>B131/C131</f>
        <v>0.89480048367593723</v>
      </c>
    </row>
    <row r="132" spans="1:12" x14ac:dyDescent="0.25">
      <c r="A132" s="1">
        <v>38254</v>
      </c>
      <c r="B132" s="10">
        <v>14.28</v>
      </c>
      <c r="C132" s="10">
        <v>16.13</v>
      </c>
      <c r="D132">
        <v>278481.3</v>
      </c>
      <c r="E132">
        <v>288802.62</v>
      </c>
      <c r="F132">
        <v>147209.5</v>
      </c>
      <c r="G132">
        <v>152651.41</v>
      </c>
      <c r="H132">
        <f>(1/(1-91/360*VLOOKUP($A132,Tbills!$B$4:$C$974,2,1)/100))^((1)/91)-1</f>
        <v>4.690661916906258E-5</v>
      </c>
      <c r="I132">
        <f>I131*(1-I$1+H132)^($A132-$A131)*(1+2*(E132/E131-1))</f>
        <v>3949425051146.2017</v>
      </c>
      <c r="K132">
        <f>ROW()</f>
        <v>132</v>
      </c>
      <c r="L132">
        <f>B132/C132</f>
        <v>0.8853068815871048</v>
      </c>
    </row>
    <row r="133" spans="1:12" x14ac:dyDescent="0.25">
      <c r="A133" s="1">
        <v>38257</v>
      </c>
      <c r="B133" s="10">
        <v>14.62</v>
      </c>
      <c r="C133" s="10">
        <v>16.39</v>
      </c>
      <c r="D133">
        <v>281424.62</v>
      </c>
      <c r="E133">
        <v>291814.38</v>
      </c>
      <c r="F133">
        <v>148521.31</v>
      </c>
      <c r="G133">
        <v>153990.23000000001</v>
      </c>
      <c r="H133">
        <f>(1/(1-91/360*VLOOKUP($A133,Tbills!$B$4:$C$974,2,1)/100))^((1)/91)-1</f>
        <v>4.7604089206121358E-5</v>
      </c>
      <c r="I133">
        <f>I132*(1-I$1+H133)^($A133-$A132)*(1+2*(E133/E132-1))</f>
        <v>4031826725974.3105</v>
      </c>
      <c r="K133">
        <f>ROW()</f>
        <v>133</v>
      </c>
      <c r="L133">
        <f>B133/C133</f>
        <v>0.89200732153752282</v>
      </c>
    </row>
    <row r="134" spans="1:12" x14ac:dyDescent="0.25">
      <c r="A134" s="1">
        <v>38258</v>
      </c>
      <c r="B134" s="10">
        <v>13.83</v>
      </c>
      <c r="C134" s="10">
        <v>15.82</v>
      </c>
      <c r="D134">
        <v>273076.02</v>
      </c>
      <c r="E134">
        <v>283143.67999999999</v>
      </c>
      <c r="F134">
        <v>145159.81</v>
      </c>
      <c r="G134">
        <v>150497.62</v>
      </c>
      <c r="H134">
        <f>(1/(1-91/360*VLOOKUP($A134,Tbills!$B$4:$C$974,2,1)/100))^((1)/91)-1</f>
        <v>4.7604089206121358E-5</v>
      </c>
      <c r="I134">
        <f>I133*(1-I$1+H134)^($A134-$A133)*(1+2*(E134/E133-1))</f>
        <v>3792239952977.3652</v>
      </c>
      <c r="K134">
        <f>ROW()</f>
        <v>134</v>
      </c>
      <c r="L134">
        <f>B134/C134</f>
        <v>0.87420986093552466</v>
      </c>
    </row>
    <row r="135" spans="1:12" x14ac:dyDescent="0.25">
      <c r="A135" s="1">
        <v>38259</v>
      </c>
      <c r="B135" s="10">
        <v>13.21</v>
      </c>
      <c r="C135" s="10">
        <v>15.26</v>
      </c>
      <c r="D135">
        <v>265289.32</v>
      </c>
      <c r="E135">
        <v>275056.43</v>
      </c>
      <c r="F135">
        <v>143766.63</v>
      </c>
      <c r="G135">
        <v>149046.04999999999</v>
      </c>
      <c r="H135">
        <f>(1/(1-91/360*VLOOKUP($A135,Tbills!$B$4:$C$974,2,1)/100))^((1)/91)-1</f>
        <v>4.7604089206121358E-5</v>
      </c>
      <c r="I135">
        <f>I134*(1-I$1+H135)^($A135-$A134)*(1+2*(E135/E134-1))</f>
        <v>3575617930052.2002</v>
      </c>
      <c r="K135">
        <f>ROW()</f>
        <v>135</v>
      </c>
      <c r="L135">
        <f>B135/C135</f>
        <v>0.86566186107470522</v>
      </c>
    </row>
    <row r="136" spans="1:12" x14ac:dyDescent="0.25">
      <c r="A136" s="1">
        <v>38260</v>
      </c>
      <c r="B136" s="10">
        <v>13.34</v>
      </c>
      <c r="C136" s="10">
        <v>15.32</v>
      </c>
      <c r="D136">
        <v>262382.14</v>
      </c>
      <c r="E136">
        <v>272029.12</v>
      </c>
      <c r="F136">
        <v>142366.93</v>
      </c>
      <c r="G136">
        <v>147587.85</v>
      </c>
      <c r="H136">
        <f>(1/(1-91/360*VLOOKUP($A136,Tbills!$B$4:$C$974,2,1)/100))^((1)/91)-1</f>
        <v>4.7604089206121358E-5</v>
      </c>
      <c r="I136">
        <f>I135*(1-I$1+H136)^($A136-$A135)*(1+2*(E136/E135-1))</f>
        <v>3496918803715.145</v>
      </c>
      <c r="K136">
        <f>ROW()</f>
        <v>136</v>
      </c>
      <c r="L136">
        <f>B136/C136</f>
        <v>0.87075718015665793</v>
      </c>
    </row>
    <row r="137" spans="1:12" x14ac:dyDescent="0.25">
      <c r="A137" s="1">
        <v>38261</v>
      </c>
      <c r="B137" s="10">
        <v>12.75</v>
      </c>
      <c r="C137" s="10">
        <v>14.85</v>
      </c>
      <c r="D137">
        <v>251195.18</v>
      </c>
      <c r="E137">
        <v>260417.9</v>
      </c>
      <c r="F137">
        <v>138407.82</v>
      </c>
      <c r="G137">
        <v>143476.53</v>
      </c>
      <c r="H137">
        <f>(1/(1-91/360*VLOOKUP($A137,Tbills!$B$4:$C$974,2,1)/100))^((1)/91)-1</f>
        <v>4.7604089206121358E-5</v>
      </c>
      <c r="I137">
        <f>I136*(1-I$1+H137)^($A137-$A136)*(1+2*(E137/E136-1))</f>
        <v>3198403335306.7588</v>
      </c>
      <c r="K137">
        <f>ROW()</f>
        <v>137</v>
      </c>
      <c r="L137">
        <f>B137/C137</f>
        <v>0.85858585858585856</v>
      </c>
    </row>
    <row r="138" spans="1:12" x14ac:dyDescent="0.25">
      <c r="A138" s="1">
        <v>38264</v>
      </c>
      <c r="B138" s="10">
        <v>13.41</v>
      </c>
      <c r="C138" s="10">
        <v>14.96</v>
      </c>
      <c r="D138">
        <v>253826.49</v>
      </c>
      <c r="E138">
        <v>263108.62</v>
      </c>
      <c r="F138">
        <v>137492.46</v>
      </c>
      <c r="G138">
        <v>142507.15</v>
      </c>
      <c r="H138">
        <f>(1/(1-91/360*VLOOKUP($A138,Tbills!$B$4:$C$974,2,1)/100))^((1)/91)-1</f>
        <v>4.690661916906258E-5</v>
      </c>
      <c r="I138">
        <f>I137*(1-I$1+H138)^($A138-$A137)*(1+2*(E138/E137-1))</f>
        <v>3264513822487.9258</v>
      </c>
      <c r="K138">
        <f>ROW()</f>
        <v>138</v>
      </c>
      <c r="L138">
        <f>B138/C138</f>
        <v>0.89639037433155078</v>
      </c>
    </row>
    <row r="139" spans="1:12" x14ac:dyDescent="0.25">
      <c r="A139" s="1">
        <v>38265</v>
      </c>
      <c r="B139" s="10">
        <v>13.95</v>
      </c>
      <c r="C139" s="10">
        <v>15.18</v>
      </c>
      <c r="D139">
        <v>254092.29</v>
      </c>
      <c r="E139">
        <v>263371.8</v>
      </c>
      <c r="F139">
        <v>136893.28</v>
      </c>
      <c r="G139">
        <v>141879.43</v>
      </c>
      <c r="H139">
        <f>(1/(1-91/360*VLOOKUP($A139,Tbills!$B$4:$C$974,2,1)/100))^((1)/91)-1</f>
        <v>4.690661916906258E-5</v>
      </c>
      <c r="I139">
        <f>I138*(1-I$1+H139)^($A139-$A138)*(1+2*(E139/E138-1))</f>
        <v>3271050185928.0615</v>
      </c>
      <c r="K139">
        <f>ROW()</f>
        <v>139</v>
      </c>
      <c r="L139">
        <f>B139/C139</f>
        <v>0.9189723320158103</v>
      </c>
    </row>
    <row r="140" spans="1:12" x14ac:dyDescent="0.25">
      <c r="A140" s="1">
        <v>38266</v>
      </c>
      <c r="B140" s="10">
        <v>13.28</v>
      </c>
      <c r="C140" s="10">
        <v>14.66</v>
      </c>
      <c r="D140">
        <v>248969.33</v>
      </c>
      <c r="E140">
        <v>258049.39</v>
      </c>
      <c r="F140">
        <v>133600.82</v>
      </c>
      <c r="G140">
        <v>138460.39000000001</v>
      </c>
      <c r="H140">
        <f>(1/(1-91/360*VLOOKUP($A140,Tbills!$B$4:$C$974,2,1)/100))^((1)/91)-1</f>
        <v>4.690661916906258E-5</v>
      </c>
      <c r="I140">
        <f>I139*(1-I$1+H140)^($A140-$A139)*(1+2*(E140/E139-1))</f>
        <v>3138847975450.2998</v>
      </c>
      <c r="K140">
        <f>ROW()</f>
        <v>140</v>
      </c>
      <c r="L140">
        <f>B140/C140</f>
        <v>0.90586630286493852</v>
      </c>
    </row>
    <row r="141" spans="1:12" x14ac:dyDescent="0.25">
      <c r="A141" s="1">
        <v>38267</v>
      </c>
      <c r="B141" s="10">
        <v>14.5</v>
      </c>
      <c r="C141" s="10">
        <v>15.61</v>
      </c>
      <c r="D141">
        <v>254070.9</v>
      </c>
      <c r="E141">
        <v>263324.90999999997</v>
      </c>
      <c r="F141">
        <v>135687.28</v>
      </c>
      <c r="G141">
        <v>140616.25</v>
      </c>
      <c r="H141">
        <f>(1/(1-91/360*VLOOKUP($A141,Tbills!$B$4:$C$974,2,1)/100))^((1)/91)-1</f>
        <v>4.690661916906258E-5</v>
      </c>
      <c r="I141">
        <f>I140*(1-I$1+H141)^($A141-$A140)*(1+2*(E141/E140-1))</f>
        <v>3267193734248.0356</v>
      </c>
      <c r="K141">
        <f>ROW()</f>
        <v>141</v>
      </c>
      <c r="L141">
        <f>B141/C141</f>
        <v>0.92889173606662401</v>
      </c>
    </row>
    <row r="142" spans="1:12" x14ac:dyDescent="0.25">
      <c r="A142" s="1">
        <v>38268</v>
      </c>
      <c r="B142" s="10">
        <v>15.05</v>
      </c>
      <c r="C142" s="10">
        <v>16.11</v>
      </c>
      <c r="D142">
        <v>258651.36</v>
      </c>
      <c r="E142">
        <v>268059.84999999998</v>
      </c>
      <c r="F142">
        <v>137338.26</v>
      </c>
      <c r="G142">
        <v>142320.6</v>
      </c>
      <c r="H142">
        <f>(1/(1-91/360*VLOOKUP($A142,Tbills!$B$4:$C$974,2,1)/100))^((1)/91)-1</f>
        <v>4.690661916906258E-5</v>
      </c>
      <c r="I142">
        <f>I141*(1-I$1+H142)^($A142-$A141)*(1+2*(E142/E141-1))</f>
        <v>3384696665439.4253</v>
      </c>
      <c r="K142">
        <f>ROW()</f>
        <v>142</v>
      </c>
      <c r="L142">
        <f>B142/C142</f>
        <v>0.93420235878336444</v>
      </c>
    </row>
    <row r="143" spans="1:12" x14ac:dyDescent="0.25">
      <c r="A143" s="1">
        <v>38271</v>
      </c>
      <c r="B143" s="10">
        <v>14.71</v>
      </c>
      <c r="C143" s="10">
        <v>15.97</v>
      </c>
      <c r="D143">
        <v>258671.13</v>
      </c>
      <c r="E143">
        <v>268042.62</v>
      </c>
      <c r="F143">
        <v>137320.51</v>
      </c>
      <c r="G143">
        <v>142282.17000000001</v>
      </c>
      <c r="H143">
        <f>(1/(1-91/360*VLOOKUP($A143,Tbills!$B$4:$C$974,2,1)/100))^((1)/91)-1</f>
        <v>4.690661916906258E-5</v>
      </c>
      <c r="I143">
        <f>I142*(1-I$1+H143)^($A143-$A142)*(1+2*(E143/E142-1))</f>
        <v>3384278822574.3706</v>
      </c>
      <c r="K143">
        <f>ROW()</f>
        <v>143</v>
      </c>
      <c r="L143">
        <f>B143/C143</f>
        <v>0.92110206637445213</v>
      </c>
    </row>
    <row r="144" spans="1:12" x14ac:dyDescent="0.25">
      <c r="A144" s="1">
        <v>38272</v>
      </c>
      <c r="B144" s="10">
        <v>15.05</v>
      </c>
      <c r="C144" s="10">
        <v>16.03</v>
      </c>
      <c r="D144">
        <v>264056.18</v>
      </c>
      <c r="E144">
        <v>273610.19</v>
      </c>
      <c r="F144">
        <v>137174.20000000001</v>
      </c>
      <c r="G144">
        <v>142123.9</v>
      </c>
      <c r="H144">
        <f>(1/(1-91/360*VLOOKUP($A144,Tbills!$B$4:$C$974,2,1)/100))^((1)/91)-1</f>
        <v>4.676713053197723E-5</v>
      </c>
      <c r="I144">
        <f>I143*(1-I$1+H144)^($A144-$A143)*(1+2*(E144/E143-1))</f>
        <v>3524875470825.1631</v>
      </c>
      <c r="K144">
        <f>ROW()</f>
        <v>144</v>
      </c>
      <c r="L144">
        <f>B144/C144</f>
        <v>0.93886462882096067</v>
      </c>
    </row>
    <row r="145" spans="1:12" x14ac:dyDescent="0.25">
      <c r="A145" s="1">
        <v>38273</v>
      </c>
      <c r="B145" s="10">
        <v>15.42</v>
      </c>
      <c r="C145" s="10">
        <v>16.45</v>
      </c>
      <c r="D145">
        <v>264399.21999999997</v>
      </c>
      <c r="E145">
        <v>273952.84999999998</v>
      </c>
      <c r="F145">
        <v>138459.84</v>
      </c>
      <c r="G145">
        <v>143449.28</v>
      </c>
      <c r="H145">
        <f>(1/(1-91/360*VLOOKUP($A145,Tbills!$B$4:$C$974,2,1)/100))^((1)/91)-1</f>
        <v>4.676713053197723E-5</v>
      </c>
      <c r="I145">
        <f>I144*(1-I$1+H145)^($A145-$A144)*(1+2*(E145/E144-1))</f>
        <v>3533709855069.9468</v>
      </c>
      <c r="K145">
        <f>ROW()</f>
        <v>145</v>
      </c>
      <c r="L145">
        <f>B145/C145</f>
        <v>0.93738601823708212</v>
      </c>
    </row>
    <row r="146" spans="1:12" x14ac:dyDescent="0.25">
      <c r="A146" s="1">
        <v>38274</v>
      </c>
      <c r="B146" s="10">
        <v>16.43</v>
      </c>
      <c r="C146" s="10">
        <v>17.04</v>
      </c>
      <c r="D146">
        <v>269538.38</v>
      </c>
      <c r="E146">
        <v>279264.89</v>
      </c>
      <c r="F146">
        <v>140528.70000000001</v>
      </c>
      <c r="G146">
        <v>145585.98000000001</v>
      </c>
      <c r="H146">
        <f>(1/(1-91/360*VLOOKUP($A146,Tbills!$B$4:$C$974,2,1)/100))^((1)/91)-1</f>
        <v>4.676713053197723E-5</v>
      </c>
      <c r="I146">
        <f>I145*(1-I$1+H146)^($A146-$A145)*(1+2*(E146/E145-1))</f>
        <v>3670755286838.9141</v>
      </c>
      <c r="K146">
        <f>ROW()</f>
        <v>146</v>
      </c>
      <c r="L146">
        <f>B146/C146</f>
        <v>0.96420187793427237</v>
      </c>
    </row>
    <row r="147" spans="1:12" x14ac:dyDescent="0.25">
      <c r="A147" s="1">
        <v>38275</v>
      </c>
      <c r="B147" s="10">
        <v>15.04</v>
      </c>
      <c r="C147" s="10">
        <v>16.21</v>
      </c>
      <c r="D147">
        <v>264491.78999999998</v>
      </c>
      <c r="E147">
        <v>274023.13</v>
      </c>
      <c r="F147">
        <v>139278.09</v>
      </c>
      <c r="G147">
        <v>144283.54999999999</v>
      </c>
      <c r="H147">
        <f>(1/(1-91/360*VLOOKUP($A147,Tbills!$B$4:$C$974,2,1)/100))^((1)/91)-1</f>
        <v>4.676713053197723E-5</v>
      </c>
      <c r="I147">
        <f>I146*(1-I$1+H147)^($A147-$A146)*(1+2*(E147/E146-1))</f>
        <v>3532961754354.8091</v>
      </c>
      <c r="K147">
        <f>ROW()</f>
        <v>147</v>
      </c>
      <c r="L147">
        <f>B147/C147</f>
        <v>0.92782233189389252</v>
      </c>
    </row>
    <row r="148" spans="1:12" x14ac:dyDescent="0.25">
      <c r="A148" s="1">
        <v>38278</v>
      </c>
      <c r="B148" s="10">
        <v>14.71</v>
      </c>
      <c r="C148" s="10">
        <v>15.74</v>
      </c>
      <c r="D148">
        <v>256210.43</v>
      </c>
      <c r="E148">
        <v>265404.89</v>
      </c>
      <c r="F148">
        <v>137691.74</v>
      </c>
      <c r="G148">
        <v>142619.94</v>
      </c>
      <c r="H148">
        <f>(1/(1-91/360*VLOOKUP($A148,Tbills!$B$4:$C$974,2,1)/100))^((1)/91)-1</f>
        <v>4.9278199908187048E-5</v>
      </c>
      <c r="I148">
        <f>I147*(1-I$1+H148)^($A148-$A147)*(1+2*(E148/E147-1))</f>
        <v>3310773430158.2212</v>
      </c>
      <c r="K148">
        <f>ROW()</f>
        <v>148</v>
      </c>
      <c r="L148">
        <f>B148/C148</f>
        <v>0.93456162642947904</v>
      </c>
    </row>
    <row r="149" spans="1:12" x14ac:dyDescent="0.25">
      <c r="A149" s="1">
        <v>38279</v>
      </c>
      <c r="B149" s="10">
        <v>15.13</v>
      </c>
      <c r="C149" s="10">
        <v>15.92</v>
      </c>
      <c r="D149">
        <v>258514.61</v>
      </c>
      <c r="E149">
        <v>267778.68</v>
      </c>
      <c r="F149">
        <v>139459.17000000001</v>
      </c>
      <c r="G149">
        <v>144443.6</v>
      </c>
      <c r="H149">
        <f>(1/(1-91/360*VLOOKUP($A149,Tbills!$B$4:$C$974,2,1)/100))^((1)/91)-1</f>
        <v>4.9278199908187048E-5</v>
      </c>
      <c r="I149">
        <f>I148*(1-I$1+H149)^($A149-$A148)*(1+2*(E149/E148-1))</f>
        <v>3370010486484.4849</v>
      </c>
      <c r="K149">
        <f>ROW()</f>
        <v>149</v>
      </c>
      <c r="L149">
        <f>B149/C149</f>
        <v>0.95037688442211066</v>
      </c>
    </row>
    <row r="150" spans="1:12" x14ac:dyDescent="0.25">
      <c r="A150" s="1">
        <v>38280</v>
      </c>
      <c r="B150" s="10">
        <v>14.85</v>
      </c>
      <c r="C150" s="10">
        <v>15.94</v>
      </c>
      <c r="D150">
        <v>265685.56</v>
      </c>
      <c r="E150">
        <v>275193.40999999997</v>
      </c>
      <c r="F150">
        <v>141310.70000000001</v>
      </c>
      <c r="G150">
        <v>146354.19</v>
      </c>
      <c r="H150">
        <f>(1/(1-91/360*VLOOKUP($A150,Tbills!$B$4:$C$974,2,1)/100))^((1)/91)-1</f>
        <v>4.9278199908187048E-5</v>
      </c>
      <c r="I150">
        <f>I149*(1-I$1+H150)^($A150-$A149)*(1+2*(E150/E149-1))</f>
        <v>3556654600709.3091</v>
      </c>
      <c r="K150">
        <f>ROW()</f>
        <v>150</v>
      </c>
      <c r="L150">
        <f>B150/C150</f>
        <v>0.93161856963613554</v>
      </c>
    </row>
    <row r="151" spans="1:12" x14ac:dyDescent="0.25">
      <c r="A151" s="1">
        <v>38281</v>
      </c>
      <c r="B151" s="10">
        <v>14.54</v>
      </c>
      <c r="C151" s="10">
        <v>15.48</v>
      </c>
      <c r="D151">
        <v>254857.43</v>
      </c>
      <c r="E151">
        <v>263964.21999999997</v>
      </c>
      <c r="F151">
        <v>140405.4</v>
      </c>
      <c r="G151">
        <v>145409.35999999999</v>
      </c>
      <c r="H151">
        <f>(1/(1-91/360*VLOOKUP($A151,Tbills!$B$4:$C$974,2,1)/100))^((1)/91)-1</f>
        <v>4.9278199908187048E-5</v>
      </c>
      <c r="I151">
        <f>I150*(1-I$1+H151)^($A151-$A150)*(1+2*(E151/E150-1))</f>
        <v>3266411314655.0732</v>
      </c>
      <c r="K151">
        <f>ROW()</f>
        <v>151</v>
      </c>
      <c r="L151">
        <f>B151/C151</f>
        <v>0.93927648578811362</v>
      </c>
    </row>
    <row r="152" spans="1:12" x14ac:dyDescent="0.25">
      <c r="A152" s="1">
        <v>38282</v>
      </c>
      <c r="B152" s="10">
        <v>15.28</v>
      </c>
      <c r="C152" s="10">
        <v>16</v>
      </c>
      <c r="D152">
        <v>260037.03</v>
      </c>
      <c r="E152">
        <v>269315.90000000002</v>
      </c>
      <c r="F152">
        <v>141629.65</v>
      </c>
      <c r="G152">
        <v>146670.07999999999</v>
      </c>
      <c r="H152">
        <f>(1/(1-91/360*VLOOKUP($A152,Tbills!$B$4:$C$974,2,1)/100))^((1)/91)-1</f>
        <v>4.9278199908187048E-5</v>
      </c>
      <c r="I152">
        <f>I151*(1-I$1+H152)^($A152-$A151)*(1+2*(E152/E151-1))</f>
        <v>3398873320911.5757</v>
      </c>
      <c r="K152">
        <f>ROW()</f>
        <v>152</v>
      </c>
      <c r="L152">
        <f>B152/C152</f>
        <v>0.95499999999999996</v>
      </c>
    </row>
    <row r="153" spans="1:12" x14ac:dyDescent="0.25">
      <c r="A153" s="1">
        <v>38285</v>
      </c>
      <c r="B153" s="10">
        <v>16.579999999999998</v>
      </c>
      <c r="C153" s="10">
        <v>16.59</v>
      </c>
      <c r="D153">
        <v>266953.94</v>
      </c>
      <c r="E153">
        <v>276439.81</v>
      </c>
      <c r="F153">
        <v>145145.60999999999</v>
      </c>
      <c r="G153">
        <v>150289.49</v>
      </c>
      <c r="H153">
        <f>(1/(1-91/360*VLOOKUP($A153,Tbills!$B$4:$C$974,2,1)/100))^((1)/91)-1</f>
        <v>5.1650298179106713E-5</v>
      </c>
      <c r="I153">
        <f>I152*(1-I$1+H153)^($A153-$A152)*(1+2*(E153/E152-1))</f>
        <v>3578755644581.4971</v>
      </c>
      <c r="K153">
        <f>ROW()</f>
        <v>153</v>
      </c>
      <c r="L153">
        <f>B153/C153</f>
        <v>0.99939722724532842</v>
      </c>
    </row>
    <row r="154" spans="1:12" x14ac:dyDescent="0.25">
      <c r="A154" s="1">
        <v>38286</v>
      </c>
      <c r="B154" s="10">
        <v>16.39</v>
      </c>
      <c r="C154" s="10">
        <v>16.670000000000002</v>
      </c>
      <c r="D154">
        <v>261283.3</v>
      </c>
      <c r="E154">
        <v>270553.39</v>
      </c>
      <c r="F154">
        <v>142791.51</v>
      </c>
      <c r="G154">
        <v>147844.20000000001</v>
      </c>
      <c r="H154">
        <f>(1/(1-91/360*VLOOKUP($A154,Tbills!$B$4:$C$974,2,1)/100))^((1)/91)-1</f>
        <v>5.1650298179106713E-5</v>
      </c>
      <c r="I154">
        <f>I153*(1-I$1+H154)^($A154-$A153)*(1+2*(E154/E153-1))</f>
        <v>3426367993868.0132</v>
      </c>
      <c r="K154">
        <f>ROW()</f>
        <v>154</v>
      </c>
      <c r="L154">
        <f>B154/C154</f>
        <v>0.9832033593281343</v>
      </c>
    </row>
    <row r="155" spans="1:12" x14ac:dyDescent="0.25">
      <c r="A155" s="1">
        <v>38287</v>
      </c>
      <c r="B155" s="10">
        <v>15.72</v>
      </c>
      <c r="C155" s="10">
        <v>15.98</v>
      </c>
      <c r="D155">
        <v>261577.45</v>
      </c>
      <c r="E155">
        <v>270844</v>
      </c>
      <c r="F155">
        <v>142057.28</v>
      </c>
      <c r="G155">
        <v>147076.35</v>
      </c>
      <c r="H155">
        <f>(1/(1-91/360*VLOOKUP($A155,Tbills!$B$4:$C$974,2,1)/100))^((1)/91)-1</f>
        <v>5.1650298179106713E-5</v>
      </c>
      <c r="I155">
        <f>I154*(1-I$1+H155)^($A155-$A154)*(1+2*(E155/E154-1))</f>
        <v>3433750865273.8496</v>
      </c>
      <c r="K155">
        <f>ROW()</f>
        <v>155</v>
      </c>
      <c r="L155">
        <f>B155/C155</f>
        <v>0.98372966207759704</v>
      </c>
    </row>
    <row r="156" spans="1:12" x14ac:dyDescent="0.25">
      <c r="A156" s="1">
        <v>38288</v>
      </c>
      <c r="B156" s="10">
        <v>15.39</v>
      </c>
      <c r="C156" s="10">
        <v>15.6</v>
      </c>
      <c r="D156">
        <v>258105</v>
      </c>
      <c r="E156">
        <v>267234.55</v>
      </c>
      <c r="F156">
        <v>140697.99</v>
      </c>
      <c r="G156">
        <v>145661.44</v>
      </c>
      <c r="H156">
        <f>(1/(1-91/360*VLOOKUP($A156,Tbills!$B$4:$C$974,2,1)/100))^((1)/91)-1</f>
        <v>5.1650298179106713E-5</v>
      </c>
      <c r="I156">
        <f>I155*(1-I$1+H156)^($A156-$A155)*(1+2*(E156/E155-1))</f>
        <v>3342251440794.3369</v>
      </c>
      <c r="K156">
        <f>ROW()</f>
        <v>156</v>
      </c>
      <c r="L156">
        <f>B156/C156</f>
        <v>0.98653846153846159</v>
      </c>
    </row>
    <row r="157" spans="1:12" x14ac:dyDescent="0.25">
      <c r="A157" s="1">
        <v>38289</v>
      </c>
      <c r="B157" s="10">
        <v>16.27</v>
      </c>
      <c r="C157" s="10">
        <v>16.05</v>
      </c>
      <c r="D157">
        <v>258214.65</v>
      </c>
      <c r="E157">
        <v>267334.28000000003</v>
      </c>
      <c r="F157">
        <v>140342.91</v>
      </c>
      <c r="G157">
        <v>145286.31</v>
      </c>
      <c r="H157">
        <f>(1/(1-91/360*VLOOKUP($A157,Tbills!$B$4:$C$974,2,1)/100))^((1)/91)-1</f>
        <v>5.1650298179106713E-5</v>
      </c>
      <c r="I157">
        <f>I156*(1-I$1+H157)^($A157-$A156)*(1+2*(E157/E156-1))</f>
        <v>3344767605173.8833</v>
      </c>
      <c r="K157">
        <f>ROW()</f>
        <v>157</v>
      </c>
      <c r="L157">
        <f>B157/C157</f>
        <v>1.0137071651090341</v>
      </c>
    </row>
    <row r="158" spans="1:12" x14ac:dyDescent="0.25">
      <c r="A158" s="1">
        <v>38292</v>
      </c>
      <c r="B158" s="10">
        <v>16.27</v>
      </c>
      <c r="C158" s="10">
        <v>16.010000000000002</v>
      </c>
      <c r="D158">
        <v>259908.75</v>
      </c>
      <c r="E158">
        <v>269046.78000000003</v>
      </c>
      <c r="F158">
        <v>140724.63</v>
      </c>
      <c r="G158">
        <v>145658.96</v>
      </c>
      <c r="H158">
        <f>(1/(1-91/360*VLOOKUP($A158,Tbills!$B$4:$C$974,2,1)/100))^((1)/91)-1</f>
        <v>5.4302079553369964E-5</v>
      </c>
      <c r="I158">
        <f>I157*(1-I$1+H158)^($A158-$A157)*(1+2*(E158/E157-1))</f>
        <v>3387712130092.0117</v>
      </c>
      <c r="K158">
        <f>ROW()</f>
        <v>158</v>
      </c>
      <c r="L158">
        <f>B158/C158</f>
        <v>1.0162398500936913</v>
      </c>
    </row>
    <row r="159" spans="1:12" x14ac:dyDescent="0.25">
      <c r="A159" s="1">
        <v>38293</v>
      </c>
      <c r="B159" s="10">
        <v>16.18</v>
      </c>
      <c r="C159" s="10">
        <v>15.93</v>
      </c>
      <c r="D159">
        <v>252607.89</v>
      </c>
      <c r="E159">
        <v>261474.62</v>
      </c>
      <c r="F159">
        <v>138765.29</v>
      </c>
      <c r="G159">
        <v>143623</v>
      </c>
      <c r="H159">
        <f>(1/(1-91/360*VLOOKUP($A159,Tbills!$B$4:$C$974,2,1)/100))^((1)/91)-1</f>
        <v>5.4302079553369964E-5</v>
      </c>
      <c r="I159">
        <f>I158*(1-I$1+H159)^($A159-$A158)*(1+2*(E159/E158-1))</f>
        <v>3197050966484.79</v>
      </c>
      <c r="K159">
        <f>ROW()</f>
        <v>159</v>
      </c>
      <c r="L159">
        <f>B159/C159</f>
        <v>1.0156936597614563</v>
      </c>
    </row>
    <row r="160" spans="1:12" x14ac:dyDescent="0.25">
      <c r="A160" s="1">
        <v>38294</v>
      </c>
      <c r="B160" s="10">
        <v>14.04</v>
      </c>
      <c r="C160" s="10">
        <v>14.69</v>
      </c>
      <c r="D160">
        <v>240088.77</v>
      </c>
      <c r="E160">
        <v>248501.87</v>
      </c>
      <c r="F160">
        <v>134491.42000000001</v>
      </c>
      <c r="G160">
        <v>139191.72</v>
      </c>
      <c r="H160">
        <f>(1/(1-91/360*VLOOKUP($A160,Tbills!$B$4:$C$974,2,1)/100))^((1)/91)-1</f>
        <v>5.4302079553369964E-5</v>
      </c>
      <c r="I160">
        <f>I159*(1-I$1+H160)^($A160-$A159)*(1+2*(E160/E159-1))</f>
        <v>2879841456346.5459</v>
      </c>
      <c r="K160">
        <f>ROW()</f>
        <v>160</v>
      </c>
      <c r="L160">
        <f>B160/C160</f>
        <v>0.95575221238938046</v>
      </c>
    </row>
    <row r="161" spans="1:12" x14ac:dyDescent="0.25">
      <c r="A161" s="1">
        <v>38295</v>
      </c>
      <c r="B161" s="10">
        <v>13.97</v>
      </c>
      <c r="C161" s="10">
        <v>15.33</v>
      </c>
      <c r="D161">
        <v>231331.21</v>
      </c>
      <c r="E161">
        <v>239423.94</v>
      </c>
      <c r="F161">
        <v>130898.48</v>
      </c>
      <c r="G161">
        <v>135465.65</v>
      </c>
      <c r="H161">
        <f>(1/(1-91/360*VLOOKUP($A161,Tbills!$B$4:$C$974,2,1)/100))^((1)/91)-1</f>
        <v>5.4302079553369964E-5</v>
      </c>
      <c r="I161">
        <f>I160*(1-I$1+H161)^($A161-$A160)*(1+2*(E161/E160-1))</f>
        <v>2669460890666.771</v>
      </c>
      <c r="K161">
        <f>ROW()</f>
        <v>161</v>
      </c>
      <c r="L161">
        <f>B161/C161</f>
        <v>0.91128506196999348</v>
      </c>
    </row>
    <row r="162" spans="1:12" x14ac:dyDescent="0.25">
      <c r="A162" s="1">
        <v>38296</v>
      </c>
      <c r="B162" s="10">
        <v>13.84</v>
      </c>
      <c r="C162" s="10">
        <v>14.29</v>
      </c>
      <c r="D162">
        <v>229974.9</v>
      </c>
      <c r="E162">
        <v>238007.18</v>
      </c>
      <c r="F162">
        <v>130974.6</v>
      </c>
      <c r="G162">
        <v>135537.07</v>
      </c>
      <c r="H162">
        <f>(1/(1-91/360*VLOOKUP($A162,Tbills!$B$4:$C$974,2,1)/100))^((1)/91)-1</f>
        <v>5.4302079553369964E-5</v>
      </c>
      <c r="I162">
        <f>I161*(1-I$1+H162)^($A162-$A161)*(1+2*(E162/E161-1))</f>
        <v>2637892511608.9146</v>
      </c>
      <c r="K162">
        <f>ROW()</f>
        <v>162</v>
      </c>
      <c r="L162">
        <f>B162/C162</f>
        <v>0.9685094471658503</v>
      </c>
    </row>
    <row r="163" spans="1:12" x14ac:dyDescent="0.25">
      <c r="A163" s="1">
        <v>38299</v>
      </c>
      <c r="B163" s="10">
        <v>13.8</v>
      </c>
      <c r="C163" s="10">
        <v>14.39</v>
      </c>
      <c r="D163">
        <v>232100.15</v>
      </c>
      <c r="E163">
        <v>240167.88</v>
      </c>
      <c r="F163">
        <v>131110.5</v>
      </c>
      <c r="G163">
        <v>135655.62</v>
      </c>
      <c r="H163">
        <f>(1/(1-91/360*VLOOKUP($A163,Tbills!$B$4:$C$974,2,1)/100))^((1)/91)-1</f>
        <v>5.695450798937074E-5</v>
      </c>
      <c r="I163">
        <f>I162*(1-I$1+H163)^($A163-$A162)*(1+2*(E163/E162-1))</f>
        <v>2685882325179.7441</v>
      </c>
      <c r="K163">
        <f>ROW()</f>
        <v>163</v>
      </c>
      <c r="L163">
        <f>B163/C163</f>
        <v>0.95899930507296738</v>
      </c>
    </row>
    <row r="164" spans="1:12" x14ac:dyDescent="0.25">
      <c r="A164" s="1">
        <v>38300</v>
      </c>
      <c r="B164" s="10">
        <v>13.61</v>
      </c>
      <c r="C164" s="10">
        <v>14.2</v>
      </c>
      <c r="D164">
        <v>230000.39</v>
      </c>
      <c r="E164">
        <v>237981.45</v>
      </c>
      <c r="F164">
        <v>130446</v>
      </c>
      <c r="G164">
        <v>134960.35999999999</v>
      </c>
      <c r="H164">
        <f>(1/(1-91/360*VLOOKUP($A164,Tbills!$B$4:$C$974,2,1)/100))^((1)/91)-1</f>
        <v>5.695450798937074E-5</v>
      </c>
      <c r="I164">
        <f>I163*(1-I$1+H164)^($A164-$A163)*(1+2*(E164/E163-1))</f>
        <v>2637010067503.0298</v>
      </c>
      <c r="K164">
        <f>ROW()</f>
        <v>164</v>
      </c>
      <c r="L164">
        <f>B164/C164</f>
        <v>0.95845070422535217</v>
      </c>
    </row>
    <row r="165" spans="1:12" x14ac:dyDescent="0.25">
      <c r="A165" s="1">
        <v>38301</v>
      </c>
      <c r="B165" s="10">
        <v>13.08</v>
      </c>
      <c r="C165" s="10">
        <v>13.94</v>
      </c>
      <c r="D165">
        <v>224157.77</v>
      </c>
      <c r="E165">
        <v>231922.54</v>
      </c>
      <c r="F165">
        <v>129645.94</v>
      </c>
      <c r="G165">
        <v>134124.92000000001</v>
      </c>
      <c r="H165">
        <f>(1/(1-91/360*VLOOKUP($A165,Tbills!$B$4:$C$974,2,1)/100))^((1)/91)-1</f>
        <v>5.695450798937074E-5</v>
      </c>
      <c r="I165">
        <f>I164*(1-I$1+H165)^($A165-$A164)*(1+2*(E165/E164-1))</f>
        <v>2502765085131.6328</v>
      </c>
      <c r="K165">
        <f>ROW()</f>
        <v>165</v>
      </c>
      <c r="L165">
        <f>B165/C165</f>
        <v>0.93830703012912486</v>
      </c>
    </row>
    <row r="166" spans="1:12" x14ac:dyDescent="0.25">
      <c r="A166" s="1">
        <v>38302</v>
      </c>
      <c r="B166" s="10">
        <v>13.04</v>
      </c>
      <c r="C166" s="10">
        <v>13.77</v>
      </c>
      <c r="D166">
        <v>219725.74</v>
      </c>
      <c r="E166">
        <v>227323.78</v>
      </c>
      <c r="F166">
        <v>128096.92</v>
      </c>
      <c r="G166">
        <v>132514.75</v>
      </c>
      <c r="H166">
        <f>(1/(1-91/360*VLOOKUP($A166,Tbills!$B$4:$C$974,2,1)/100))^((1)/91)-1</f>
        <v>5.695450798937074E-5</v>
      </c>
      <c r="I166">
        <f>I165*(1-I$1+H166)^($A166-$A165)*(1+2*(E166/E165-1))</f>
        <v>2403539357940.2266</v>
      </c>
      <c r="K166">
        <f>ROW()</f>
        <v>166</v>
      </c>
      <c r="L166">
        <f>B166/C166</f>
        <v>0.94698620188816263</v>
      </c>
    </row>
    <row r="167" spans="1:12" x14ac:dyDescent="0.25">
      <c r="A167" s="1">
        <v>38303</v>
      </c>
      <c r="B167" s="10">
        <v>13.33</v>
      </c>
      <c r="C167" s="10">
        <v>13.95</v>
      </c>
      <c r="D167">
        <v>219936.84</v>
      </c>
      <c r="E167">
        <v>227529.24</v>
      </c>
      <c r="F167">
        <v>127334.64</v>
      </c>
      <c r="G167">
        <v>131718.64000000001</v>
      </c>
      <c r="H167">
        <f>(1/(1-91/360*VLOOKUP($A167,Tbills!$B$4:$C$974,2,1)/100))^((1)/91)-1</f>
        <v>5.695450798937074E-5</v>
      </c>
      <c r="I167">
        <f>I166*(1-I$1+H167)^($A167-$A166)*(1+2*(E167/E166-1))</f>
        <v>2407912386800.9229</v>
      </c>
      <c r="K167">
        <f>ROW()</f>
        <v>167</v>
      </c>
      <c r="L167">
        <f>B167/C167</f>
        <v>0.9555555555555556</v>
      </c>
    </row>
    <row r="168" spans="1:12" x14ac:dyDescent="0.25">
      <c r="A168" s="1">
        <v>38306</v>
      </c>
      <c r="B168" s="10">
        <v>13.38</v>
      </c>
      <c r="C168" s="10">
        <v>13.96</v>
      </c>
      <c r="D168">
        <v>220312.56</v>
      </c>
      <c r="E168">
        <v>227879.05</v>
      </c>
      <c r="F168">
        <v>128256.3</v>
      </c>
      <c r="G168">
        <v>132649.53</v>
      </c>
      <c r="H168">
        <f>(1/(1-91/360*VLOOKUP($A168,Tbills!$B$4:$C$974,2,1)/100))^((1)/91)-1</f>
        <v>5.7792251450639043E-5</v>
      </c>
      <c r="I168">
        <f>I167*(1-I$1+H168)^($A168-$A167)*(1+2*(E168/E167-1))</f>
        <v>2415407578625.2505</v>
      </c>
      <c r="K168">
        <f>ROW()</f>
        <v>168</v>
      </c>
      <c r="L168">
        <f>B168/C168</f>
        <v>0.95845272206303722</v>
      </c>
    </row>
    <row r="169" spans="1:12" x14ac:dyDescent="0.25">
      <c r="A169" s="1">
        <v>38307</v>
      </c>
      <c r="B169" s="10">
        <v>13.21</v>
      </c>
      <c r="C169" s="10">
        <v>14.15</v>
      </c>
      <c r="D169">
        <v>222078.97</v>
      </c>
      <c r="E169">
        <v>229692.96</v>
      </c>
      <c r="F169">
        <v>130666.53</v>
      </c>
      <c r="G169">
        <v>135134.65</v>
      </c>
      <c r="H169">
        <f>(1/(1-91/360*VLOOKUP($A169,Tbills!$B$4:$C$974,2,1)/100))^((1)/91)-1</f>
        <v>5.7792251450639043E-5</v>
      </c>
      <c r="I169">
        <f>I168*(1-I$1+H169)^($A169-$A168)*(1+2*(E169/E168-1))</f>
        <v>2453891600023.6963</v>
      </c>
      <c r="K169">
        <f>ROW()</f>
        <v>169</v>
      </c>
      <c r="L169">
        <f>B169/C169</f>
        <v>0.93356890459363961</v>
      </c>
    </row>
    <row r="170" spans="1:12" x14ac:dyDescent="0.25">
      <c r="A170" s="1">
        <v>38308</v>
      </c>
      <c r="B170" s="10">
        <v>13.21</v>
      </c>
      <c r="C170" s="10">
        <v>13.97</v>
      </c>
      <c r="D170">
        <v>225066.08</v>
      </c>
      <c r="E170">
        <v>232769.21</v>
      </c>
      <c r="F170">
        <v>130600.25</v>
      </c>
      <c r="G170">
        <v>135058.29999999999</v>
      </c>
      <c r="H170">
        <f>(1/(1-91/360*VLOOKUP($A170,Tbills!$B$4:$C$974,2,1)/100))^((1)/91)-1</f>
        <v>5.7792251450639043E-5</v>
      </c>
      <c r="I170">
        <f>I169*(1-I$1+H170)^($A170-$A169)*(1+2*(E170/E169-1))</f>
        <v>2519652660037.9741</v>
      </c>
      <c r="K170">
        <f>ROW()</f>
        <v>170</v>
      </c>
      <c r="L170">
        <f>B170/C170</f>
        <v>0.94559770937723697</v>
      </c>
    </row>
    <row r="171" spans="1:12" x14ac:dyDescent="0.25">
      <c r="A171" s="1">
        <v>38309</v>
      </c>
      <c r="B171" s="10">
        <v>12.98</v>
      </c>
      <c r="C171" s="10">
        <v>13.79</v>
      </c>
      <c r="D171">
        <v>225079.09</v>
      </c>
      <c r="E171">
        <v>232769.21</v>
      </c>
      <c r="F171">
        <v>130336.45</v>
      </c>
      <c r="G171">
        <v>134777.69</v>
      </c>
      <c r="H171">
        <f>(1/(1-91/360*VLOOKUP($A171,Tbills!$B$4:$C$974,2,1)/100))^((1)/91)-1</f>
        <v>5.7792251450639043E-5</v>
      </c>
      <c r="I171">
        <f>I170*(1-I$1+H171)^($A171-$A170)*(1+2*(E171/E170-1))</f>
        <v>2519684374331.5215</v>
      </c>
      <c r="K171">
        <f>ROW()</f>
        <v>171</v>
      </c>
      <c r="L171">
        <f>B171/C171</f>
        <v>0.94126178390137794</v>
      </c>
    </row>
    <row r="172" spans="1:12" x14ac:dyDescent="0.25">
      <c r="A172" s="1">
        <v>38310</v>
      </c>
      <c r="B172" s="10">
        <v>13.5</v>
      </c>
      <c r="C172" s="10">
        <v>14.39</v>
      </c>
      <c r="D172">
        <v>225049.02</v>
      </c>
      <c r="E172">
        <v>232724.66</v>
      </c>
      <c r="F172">
        <v>133871.9</v>
      </c>
      <c r="G172">
        <v>138425.82</v>
      </c>
      <c r="H172">
        <f>(1/(1-91/360*VLOOKUP($A172,Tbills!$B$4:$C$974,2,1)/100))^((1)/91)-1</f>
        <v>5.7792251450639043E-5</v>
      </c>
      <c r="I172">
        <f>I171*(1-I$1+H172)^($A172-$A171)*(1+2*(E172/E171-1))</f>
        <v>2518751585585.2764</v>
      </c>
      <c r="K172">
        <f>ROW()</f>
        <v>172</v>
      </c>
      <c r="L172">
        <f>B172/C172</f>
        <v>0.93815149409312015</v>
      </c>
    </row>
    <row r="173" spans="1:12" x14ac:dyDescent="0.25">
      <c r="A173" s="1">
        <v>38313</v>
      </c>
      <c r="B173" s="10">
        <v>12.97</v>
      </c>
      <c r="C173" s="10">
        <v>13.76</v>
      </c>
      <c r="D173">
        <v>218806.43</v>
      </c>
      <c r="E173">
        <v>226228.81</v>
      </c>
      <c r="F173">
        <v>133720.82999999999</v>
      </c>
      <c r="G173">
        <v>138245.60999999999</v>
      </c>
      <c r="H173">
        <f>(1/(1-91/360*VLOOKUP($A173,Tbills!$B$4:$C$974,2,1)/100))^((1)/91)-1</f>
        <v>6.0026549707492549E-5</v>
      </c>
      <c r="I173">
        <f>I172*(1-I$1+H173)^($A173-$A172)*(1+2*(E173/E172-1))</f>
        <v>2378249688090.4644</v>
      </c>
      <c r="K173">
        <f>ROW()</f>
        <v>173</v>
      </c>
      <c r="L173">
        <f>B173/C173</f>
        <v>0.94258720930232565</v>
      </c>
    </row>
    <row r="174" spans="1:12" x14ac:dyDescent="0.25">
      <c r="A174" s="1">
        <v>38314</v>
      </c>
      <c r="B174" s="10">
        <v>12.67</v>
      </c>
      <c r="C174" s="10">
        <v>13.67</v>
      </c>
      <c r="D174">
        <v>219182.41</v>
      </c>
      <c r="E174">
        <v>226603.96</v>
      </c>
      <c r="F174">
        <v>132611.28</v>
      </c>
      <c r="G174">
        <v>137090.21</v>
      </c>
      <c r="H174">
        <f>(1/(1-91/360*VLOOKUP($A174,Tbills!$B$4:$C$974,2,1)/100))^((1)/91)-1</f>
        <v>6.0026549707492549E-5</v>
      </c>
      <c r="I174">
        <f>I173*(1-I$1+H174)^($A174-$A173)*(1+2*(E174/E173-1))</f>
        <v>2386172646034.397</v>
      </c>
      <c r="K174">
        <f>ROW()</f>
        <v>174</v>
      </c>
      <c r="L174">
        <f>B174/C174</f>
        <v>0.92684711046086321</v>
      </c>
    </row>
    <row r="175" spans="1:12" x14ac:dyDescent="0.25">
      <c r="A175" s="1">
        <v>38315</v>
      </c>
      <c r="B175" s="10">
        <v>12.72</v>
      </c>
      <c r="C175" s="10">
        <v>13.79</v>
      </c>
      <c r="D175">
        <v>217152.39</v>
      </c>
      <c r="E175">
        <v>224491.61</v>
      </c>
      <c r="F175">
        <v>131933.68</v>
      </c>
      <c r="G175">
        <v>136381.5</v>
      </c>
      <c r="H175">
        <f>(1/(1-91/360*VLOOKUP($A175,Tbills!$B$4:$C$974,2,1)/100))^((1)/91)-1</f>
        <v>6.0026549707492549E-5</v>
      </c>
      <c r="I175">
        <f>I174*(1-I$1+H175)^($A175-$A174)*(1+2*(E175/E174-1))</f>
        <v>2341720647073.1582</v>
      </c>
      <c r="K175">
        <f>ROW()</f>
        <v>175</v>
      </c>
      <c r="L175">
        <f>B175/C175</f>
        <v>0.92240754169688188</v>
      </c>
    </row>
    <row r="176" spans="1:12" x14ac:dyDescent="0.25">
      <c r="A176" s="1">
        <v>38317</v>
      </c>
      <c r="B176" s="10">
        <v>12.78</v>
      </c>
      <c r="C176" s="10">
        <v>13.82</v>
      </c>
      <c r="D176">
        <v>212401.22</v>
      </c>
      <c r="E176">
        <v>219552.91</v>
      </c>
      <c r="F176">
        <v>132374.29999999999</v>
      </c>
      <c r="G176">
        <v>136820.6</v>
      </c>
      <c r="H176">
        <f>(1/(1-91/360*VLOOKUP($A176,Tbills!$B$4:$C$974,2,1)/100))^((1)/91)-1</f>
        <v>6.0026549707492549E-5</v>
      </c>
      <c r="I176">
        <f>I175*(1-I$1+H176)^($A176-$A175)*(1+2*(E176/E175-1))</f>
        <v>2238753706520.6646</v>
      </c>
      <c r="K176">
        <f>ROW()</f>
        <v>176</v>
      </c>
      <c r="L176">
        <f>B176/C176</f>
        <v>0.9247467438494934</v>
      </c>
    </row>
    <row r="177" spans="1:12" x14ac:dyDescent="0.25">
      <c r="A177" s="1">
        <v>38320</v>
      </c>
      <c r="B177" s="10">
        <v>13.3</v>
      </c>
      <c r="C177" s="10">
        <v>14.23</v>
      </c>
      <c r="D177">
        <v>215873</v>
      </c>
      <c r="E177">
        <v>223102.05</v>
      </c>
      <c r="F177">
        <v>132786.51999999999</v>
      </c>
      <c r="G177">
        <v>137222.03</v>
      </c>
      <c r="H177">
        <f>(1/(1-91/360*VLOOKUP($A177,Tbills!$B$4:$C$974,2,1)/100))^((1)/91)-1</f>
        <v>6.114387107625241E-5</v>
      </c>
      <c r="I177">
        <f>I176*(1-I$1+H177)^($A177-$A176)*(1+2*(E177/E176-1))</f>
        <v>2311244493550.375</v>
      </c>
      <c r="K177">
        <f>ROW()</f>
        <v>177</v>
      </c>
      <c r="L177">
        <f>B177/C177</f>
        <v>0.93464511595221367</v>
      </c>
    </row>
    <row r="178" spans="1:12" x14ac:dyDescent="0.25">
      <c r="A178" s="1">
        <v>38321</v>
      </c>
      <c r="B178" s="10">
        <v>13.24</v>
      </c>
      <c r="C178" s="10">
        <v>14.27</v>
      </c>
      <c r="D178">
        <v>217640.35</v>
      </c>
      <c r="E178">
        <v>224914.95</v>
      </c>
      <c r="F178">
        <v>132694.07</v>
      </c>
      <c r="G178">
        <v>137118.1</v>
      </c>
      <c r="H178">
        <f>(1/(1-91/360*VLOOKUP($A178,Tbills!$B$4:$C$974,2,1)/100))^((1)/91)-1</f>
        <v>6.114387107625241E-5</v>
      </c>
      <c r="I178">
        <f>I177*(1-I$1+H178)^($A178-$A177)*(1+2*(E178/E177-1))</f>
        <v>2348843710484.4912</v>
      </c>
      <c r="K178">
        <f>ROW()</f>
        <v>178</v>
      </c>
      <c r="L178">
        <f>B178/C178</f>
        <v>0.92782060266292932</v>
      </c>
    </row>
    <row r="179" spans="1:12" x14ac:dyDescent="0.25">
      <c r="A179" s="1">
        <v>38322</v>
      </c>
      <c r="B179" s="10">
        <v>12.97</v>
      </c>
      <c r="C179" s="10">
        <v>13.83</v>
      </c>
      <c r="D179">
        <v>214853.02</v>
      </c>
      <c r="E179">
        <v>222020.7</v>
      </c>
      <c r="F179">
        <v>131141.28</v>
      </c>
      <c r="G179">
        <v>135505.16</v>
      </c>
      <c r="H179">
        <f>(1/(1-91/360*VLOOKUP($A179,Tbills!$B$4:$C$974,2,1)/100))^((1)/91)-1</f>
        <v>6.114387107625241E-5</v>
      </c>
      <c r="I179">
        <f>I178*(1-I$1+H179)^($A179-$A178)*(1+2*(E179/E178-1))</f>
        <v>2288429414204.7402</v>
      </c>
      <c r="K179">
        <f>ROW()</f>
        <v>179</v>
      </c>
      <c r="L179">
        <f>B179/C179</f>
        <v>0.93781634128705715</v>
      </c>
    </row>
    <row r="180" spans="1:12" x14ac:dyDescent="0.25">
      <c r="A180" s="1">
        <v>38323</v>
      </c>
      <c r="B180" s="10">
        <v>12.98</v>
      </c>
      <c r="C180" s="10">
        <v>13.91</v>
      </c>
      <c r="D180">
        <v>214442.21</v>
      </c>
      <c r="E180">
        <v>221582.61</v>
      </c>
      <c r="F180">
        <v>130625.79</v>
      </c>
      <c r="G180">
        <v>134964.23000000001</v>
      </c>
      <c r="H180">
        <f>(1/(1-91/360*VLOOKUP($A180,Tbills!$B$4:$C$974,2,1)/100))^((1)/91)-1</f>
        <v>6.114387107625241E-5</v>
      </c>
      <c r="I180">
        <f>I179*(1-I$1+H180)^($A180-$A179)*(1+2*(E180/E179-1))</f>
        <v>2279434711978.6758</v>
      </c>
      <c r="K180">
        <f>ROW()</f>
        <v>180</v>
      </c>
      <c r="L180">
        <f>B180/C180</f>
        <v>0.93314162473040985</v>
      </c>
    </row>
    <row r="181" spans="1:12" x14ac:dyDescent="0.25">
      <c r="A181" s="1">
        <v>38324</v>
      </c>
      <c r="B181" s="10">
        <v>12.96</v>
      </c>
      <c r="C181" s="10">
        <v>13.94</v>
      </c>
      <c r="D181">
        <v>217205.84</v>
      </c>
      <c r="E181">
        <v>224424.72</v>
      </c>
      <c r="F181">
        <v>129917.42</v>
      </c>
      <c r="G181">
        <v>134224.07999999999</v>
      </c>
      <c r="H181">
        <f>(1/(1-91/360*VLOOKUP($A181,Tbills!$B$4:$C$974,2,1)/100))^((1)/91)-1</f>
        <v>6.114387107625241E-5</v>
      </c>
      <c r="I181">
        <f>I180*(1-I$1+H181)^($A181-$A180)*(1+2*(E181/E180-1))</f>
        <v>2337945915097.6636</v>
      </c>
      <c r="K181">
        <f>ROW()</f>
        <v>181</v>
      </c>
      <c r="L181">
        <f>B181/C181</f>
        <v>0.9296987087517935</v>
      </c>
    </row>
    <row r="182" spans="1:12" x14ac:dyDescent="0.25">
      <c r="A182" s="1">
        <v>38327</v>
      </c>
      <c r="B182" s="10">
        <v>13.19</v>
      </c>
      <c r="C182" s="10">
        <v>14.03</v>
      </c>
      <c r="D182">
        <v>204775.26</v>
      </c>
      <c r="E182">
        <v>211539.84</v>
      </c>
      <c r="F182">
        <v>129090.02</v>
      </c>
      <c r="G182">
        <v>133344.63</v>
      </c>
      <c r="H182">
        <f>(1/(1-91/360*VLOOKUP($A182,Tbills!$B$4:$C$974,2,1)/100))^((1)/91)-1</f>
        <v>6.1562896200184625E-5</v>
      </c>
      <c r="I182">
        <f>I181*(1-I$1+H182)^($A182-$A181)*(1+2*(E182/E181-1))</f>
        <v>2069590836330.2927</v>
      </c>
      <c r="K182">
        <f>ROW()</f>
        <v>182</v>
      </c>
      <c r="L182">
        <f>B182/C182</f>
        <v>0.94012829650748397</v>
      </c>
    </row>
    <row r="183" spans="1:12" x14ac:dyDescent="0.25">
      <c r="A183" s="1">
        <v>38328</v>
      </c>
      <c r="B183" s="10">
        <v>13.67</v>
      </c>
      <c r="C183" s="10">
        <v>14.48</v>
      </c>
      <c r="D183">
        <v>210086.73</v>
      </c>
      <c r="E183">
        <v>217013.74</v>
      </c>
      <c r="F183">
        <v>129500.55</v>
      </c>
      <c r="G183">
        <v>133760.49</v>
      </c>
      <c r="H183">
        <f>(1/(1-91/360*VLOOKUP($A183,Tbills!$B$4:$C$974,2,1)/100))^((1)/91)-1</f>
        <v>6.1562896200184625E-5</v>
      </c>
      <c r="I183">
        <f>I182*(1-I$1+H183)^($A183-$A182)*(1+2*(E183/E182-1))</f>
        <v>2176733767267.5999</v>
      </c>
      <c r="K183">
        <f>ROW()</f>
        <v>183</v>
      </c>
      <c r="L183">
        <f>B183/C183</f>
        <v>0.94406077348066297</v>
      </c>
    </row>
    <row r="184" spans="1:12" x14ac:dyDescent="0.25">
      <c r="A184" s="1">
        <v>38329</v>
      </c>
      <c r="B184" s="10">
        <v>13.19</v>
      </c>
      <c r="C184" s="10">
        <v>14.49</v>
      </c>
      <c r="D184">
        <v>205796.37</v>
      </c>
      <c r="E184">
        <v>212568.56</v>
      </c>
      <c r="F184">
        <v>128848.4</v>
      </c>
      <c r="G184">
        <v>133078.65</v>
      </c>
      <c r="H184">
        <f>(1/(1-91/360*VLOOKUP($A184,Tbills!$B$4:$C$974,2,1)/100))^((1)/91)-1</f>
        <v>6.1562896200184625E-5</v>
      </c>
      <c r="I184">
        <f>I183*(1-I$1+H184)^($A184-$A183)*(1+2*(E184/E183-1))</f>
        <v>2087594082250.7827</v>
      </c>
      <c r="K184">
        <f>ROW()</f>
        <v>184</v>
      </c>
      <c r="L184">
        <f>B184/C184</f>
        <v>0.9102829537612146</v>
      </c>
    </row>
    <row r="185" spans="1:12" x14ac:dyDescent="0.25">
      <c r="A185" s="1">
        <v>38330</v>
      </c>
      <c r="B185" s="10">
        <v>12.88</v>
      </c>
      <c r="C185" s="10">
        <v>14.37</v>
      </c>
      <c r="D185">
        <v>203562.31</v>
      </c>
      <c r="E185">
        <v>210247.89</v>
      </c>
      <c r="F185">
        <v>128190.07</v>
      </c>
      <c r="G185">
        <v>132390.51</v>
      </c>
      <c r="H185">
        <f>(1/(1-91/360*VLOOKUP($A185,Tbills!$B$4:$C$974,2,1)/100))^((1)/91)-1</f>
        <v>6.1562896200184625E-5</v>
      </c>
      <c r="I185">
        <f>I184*(1-I$1+H185)^($A185-$A184)*(1+2*(E185/E184-1))</f>
        <v>2042045795653.1443</v>
      </c>
      <c r="K185">
        <f>ROW()</f>
        <v>185</v>
      </c>
      <c r="L185">
        <f>B185/C185</f>
        <v>0.89631176061238704</v>
      </c>
    </row>
    <row r="186" spans="1:12" x14ac:dyDescent="0.25">
      <c r="A186" s="1">
        <v>38331</v>
      </c>
      <c r="B186" s="10">
        <v>12.76</v>
      </c>
      <c r="C186" s="10">
        <v>14.34</v>
      </c>
      <c r="D186">
        <v>202534.74</v>
      </c>
      <c r="E186">
        <v>209173.63</v>
      </c>
      <c r="F186">
        <v>127864.44</v>
      </c>
      <c r="G186">
        <v>132046.06</v>
      </c>
      <c r="H186">
        <f>(1/(1-91/360*VLOOKUP($A186,Tbills!$B$4:$C$974,2,1)/100))^((1)/91)-1</f>
        <v>6.1562896200184625E-5</v>
      </c>
      <c r="I186">
        <f>I185*(1-I$1+H186)^($A186-$A185)*(1+2*(E186/E185-1))</f>
        <v>2021211221883.636</v>
      </c>
      <c r="K186">
        <f>ROW()</f>
        <v>186</v>
      </c>
      <c r="L186">
        <f>B186/C186</f>
        <v>0.88981868898186889</v>
      </c>
    </row>
    <row r="187" spans="1:12" x14ac:dyDescent="0.25">
      <c r="A187" s="1">
        <v>38334</v>
      </c>
      <c r="B187" s="10">
        <v>12.54</v>
      </c>
      <c r="C187" s="10">
        <v>14.44</v>
      </c>
      <c r="D187">
        <v>198012.02</v>
      </c>
      <c r="E187">
        <v>204464.03</v>
      </c>
      <c r="F187">
        <v>124690.93</v>
      </c>
      <c r="G187">
        <v>128744.38</v>
      </c>
      <c r="H187">
        <f>(1/(1-91/360*VLOOKUP($A187,Tbills!$B$4:$C$974,2,1)/100))^((1)/91)-1</f>
        <v>6.1283544322776606E-5</v>
      </c>
      <c r="I187">
        <f>I186*(1-I$1+H187)^($A187-$A186)*(1+2*(E187/E186-1))</f>
        <v>1930288106623.095</v>
      </c>
      <c r="K187">
        <f>ROW()</f>
        <v>187</v>
      </c>
      <c r="L187">
        <f>B187/C187</f>
        <v>0.86842105263157887</v>
      </c>
    </row>
    <row r="188" spans="1:12" x14ac:dyDescent="0.25">
      <c r="A188" s="1">
        <v>38335</v>
      </c>
      <c r="B188" s="10">
        <v>12.73</v>
      </c>
      <c r="C188" s="10">
        <v>14.36</v>
      </c>
      <c r="D188">
        <v>198752.53</v>
      </c>
      <c r="E188">
        <v>205216.14</v>
      </c>
      <c r="F188">
        <v>123894.55</v>
      </c>
      <c r="G188">
        <v>127914.22</v>
      </c>
      <c r="H188">
        <f>(1/(1-91/360*VLOOKUP($A188,Tbills!$B$4:$C$974,2,1)/100))^((1)/91)-1</f>
        <v>6.1283544322776606E-5</v>
      </c>
      <c r="I188">
        <f>I187*(1-I$1+H188)^($A188-$A187)*(1+2*(E188/E187-1))</f>
        <v>1944520293387.8665</v>
      </c>
      <c r="K188">
        <f>ROW()</f>
        <v>188</v>
      </c>
      <c r="L188">
        <f>B188/C188</f>
        <v>0.88649025069637888</v>
      </c>
    </row>
    <row r="189" spans="1:12" x14ac:dyDescent="0.25">
      <c r="A189" s="1">
        <v>38336</v>
      </c>
      <c r="B189" s="10">
        <v>12.35</v>
      </c>
      <c r="C189" s="10">
        <v>14.26</v>
      </c>
      <c r="D189">
        <v>199793</v>
      </c>
      <c r="E189">
        <v>206277.87</v>
      </c>
      <c r="F189">
        <v>123135.51</v>
      </c>
      <c r="G189">
        <v>127122.72</v>
      </c>
      <c r="H189">
        <f>(1/(1-91/360*VLOOKUP($A189,Tbills!$B$4:$C$974,2,1)/100))^((1)/91)-1</f>
        <v>6.1283544322776606E-5</v>
      </c>
      <c r="I189">
        <f>I188*(1-I$1+H189)^($A189-$A188)*(1+2*(E189/E188-1))</f>
        <v>1964672672011.8933</v>
      </c>
      <c r="K189">
        <f>ROW()</f>
        <v>189</v>
      </c>
      <c r="L189">
        <f>B189/C189</f>
        <v>0.86605890603085556</v>
      </c>
    </row>
    <row r="190" spans="1:12" x14ac:dyDescent="0.25">
      <c r="A190" s="1">
        <v>38337</v>
      </c>
      <c r="B190" s="10">
        <v>12.27</v>
      </c>
      <c r="C190" s="10">
        <v>14.08</v>
      </c>
      <c r="D190">
        <v>197712.27</v>
      </c>
      <c r="E190">
        <v>204116.96</v>
      </c>
      <c r="F190">
        <v>122901.39</v>
      </c>
      <c r="G190">
        <v>126873.23</v>
      </c>
      <c r="H190">
        <f>(1/(1-91/360*VLOOKUP($A190,Tbills!$B$4:$C$974,2,1)/100))^((1)/91)-1</f>
        <v>6.1283544322776606E-5</v>
      </c>
      <c r="I190">
        <f>I189*(1-I$1+H190)^($A190-$A189)*(1+2*(E190/E189-1))</f>
        <v>1923540861641.4954</v>
      </c>
      <c r="K190">
        <f>ROW()</f>
        <v>190</v>
      </c>
      <c r="L190">
        <f>B190/C190</f>
        <v>0.87144886363636365</v>
      </c>
    </row>
    <row r="191" spans="1:12" x14ac:dyDescent="0.25">
      <c r="A191" s="1">
        <v>38338</v>
      </c>
      <c r="B191" s="10">
        <v>11.95</v>
      </c>
      <c r="C191" s="10">
        <v>14.2</v>
      </c>
      <c r="D191">
        <v>197978.63</v>
      </c>
      <c r="E191">
        <v>204379.44</v>
      </c>
      <c r="F191">
        <v>123637.85</v>
      </c>
      <c r="G191">
        <v>127625.72</v>
      </c>
      <c r="H191">
        <f>(1/(1-91/360*VLOOKUP($A191,Tbills!$B$4:$C$974,2,1)/100))^((1)/91)-1</f>
        <v>6.1283544322776606E-5</v>
      </c>
      <c r="I191">
        <f>I190*(1-I$1+H191)^($A191-$A190)*(1+2*(E191/E190-1))</f>
        <v>1928518943489.658</v>
      </c>
      <c r="K191">
        <f>ROW()</f>
        <v>191</v>
      </c>
      <c r="L191">
        <f>B191/C191</f>
        <v>0.84154929577464788</v>
      </c>
    </row>
    <row r="192" spans="1:12" x14ac:dyDescent="0.25">
      <c r="A192" s="1">
        <v>38341</v>
      </c>
      <c r="B192" s="10">
        <v>11.83</v>
      </c>
      <c r="C192" s="10">
        <v>14.08</v>
      </c>
      <c r="D192">
        <v>197597.88</v>
      </c>
      <c r="E192">
        <v>203948.79999999999</v>
      </c>
      <c r="F192">
        <v>123457.36</v>
      </c>
      <c r="G192">
        <v>127415.94</v>
      </c>
      <c r="H192">
        <f>(1/(1-91/360*VLOOKUP($A192,Tbills!$B$4:$C$974,2,1)/100))^((1)/91)-1</f>
        <v>6.0724862104288846E-5</v>
      </c>
      <c r="I192">
        <f>I191*(1-I$1+H192)^($A192-$A191)*(1+2*(E192/E191-1))</f>
        <v>1920481339665.6606</v>
      </c>
      <c r="K192">
        <f>ROW()</f>
        <v>192</v>
      </c>
      <c r="L192">
        <f>B192/C192</f>
        <v>0.84019886363636365</v>
      </c>
    </row>
    <row r="193" spans="1:12" x14ac:dyDescent="0.25">
      <c r="A193" s="1">
        <v>38342</v>
      </c>
      <c r="B193" s="10">
        <v>11.55</v>
      </c>
      <c r="C193" s="10">
        <v>13.94</v>
      </c>
      <c r="D193">
        <v>193718</v>
      </c>
      <c r="E193">
        <v>199931.83</v>
      </c>
      <c r="F193">
        <v>122328.11</v>
      </c>
      <c r="G193">
        <v>126242.74</v>
      </c>
      <c r="H193">
        <f>(1/(1-91/360*VLOOKUP($A193,Tbills!$B$4:$C$974,2,1)/100))^((1)/91)-1</f>
        <v>6.0724862104288846E-5</v>
      </c>
      <c r="I193">
        <f>I192*(1-I$1+H193)^($A193-$A192)*(1+2*(E193/E192-1))</f>
        <v>1844858474155.561</v>
      </c>
      <c r="K193">
        <f>ROW()</f>
        <v>193</v>
      </c>
      <c r="L193">
        <f>B193/C193</f>
        <v>0.82855093256814927</v>
      </c>
    </row>
    <row r="194" spans="1:12" x14ac:dyDescent="0.25">
      <c r="A194" s="1">
        <v>38343</v>
      </c>
      <c r="B194" s="10">
        <v>11.45</v>
      </c>
      <c r="C194" s="10">
        <v>13.99</v>
      </c>
      <c r="D194">
        <v>194160.25</v>
      </c>
      <c r="E194">
        <v>200376.12</v>
      </c>
      <c r="F194">
        <v>122734.43</v>
      </c>
      <c r="G194">
        <v>126654.39999999999</v>
      </c>
      <c r="H194">
        <f>(1/(1-91/360*VLOOKUP($A194,Tbills!$B$4:$C$974,2,1)/100))^((1)/91)-1</f>
        <v>6.0724862104288846E-5</v>
      </c>
      <c r="I194">
        <f>I193*(1-I$1+H194)^($A194-$A193)*(1+2*(E194/E193-1))</f>
        <v>1853086548920.3291</v>
      </c>
      <c r="K194">
        <f>ROW()</f>
        <v>194</v>
      </c>
      <c r="L194">
        <f>B194/C194</f>
        <v>0.81844174410293058</v>
      </c>
    </row>
    <row r="195" spans="1:12" x14ac:dyDescent="0.25">
      <c r="A195" s="1">
        <v>38344</v>
      </c>
      <c r="B195" s="10">
        <v>11.23</v>
      </c>
      <c r="C195" s="10">
        <v>13.84</v>
      </c>
      <c r="D195">
        <v>193028.99</v>
      </c>
      <c r="E195">
        <v>199196.47</v>
      </c>
      <c r="F195">
        <v>122865.21</v>
      </c>
      <c r="G195">
        <v>126781.67</v>
      </c>
      <c r="H195">
        <f>(1/(1-91/360*VLOOKUP($A195,Tbills!$B$4:$C$974,2,1)/100))^((1)/91)-1</f>
        <v>6.0724862104288846E-5</v>
      </c>
      <c r="I195">
        <f>I194*(1-I$1+H195)^($A195-$A194)*(1+2*(E195/E194-1))</f>
        <v>1831296066218.0203</v>
      </c>
      <c r="K195">
        <f>ROW()</f>
        <v>195</v>
      </c>
      <c r="L195">
        <f>B195/C195</f>
        <v>0.81141618497109835</v>
      </c>
    </row>
    <row r="196" spans="1:12" x14ac:dyDescent="0.25">
      <c r="A196" s="1">
        <v>38348</v>
      </c>
      <c r="B196" s="10">
        <v>12.14</v>
      </c>
      <c r="C196" s="10">
        <v>14.1</v>
      </c>
      <c r="D196">
        <v>193313</v>
      </c>
      <c r="E196">
        <v>199441.16</v>
      </c>
      <c r="F196">
        <v>123282.73</v>
      </c>
      <c r="G196">
        <v>127181.7</v>
      </c>
      <c r="H196">
        <f>(1/(1-91/360*VLOOKUP($A196,Tbills!$B$4:$C$974,2,1)/100))^((1)/91)-1</f>
        <v>6.1981937477195714E-5</v>
      </c>
      <c r="I196">
        <f>I195*(1-I$1+H196)^($A196-$A195)*(1+2*(E196/E195-1))</f>
        <v>1835918335927.8923</v>
      </c>
      <c r="K196">
        <f>ROW()</f>
        <v>196</v>
      </c>
      <c r="L196">
        <f>B196/C196</f>
        <v>0.86099290780141846</v>
      </c>
    </row>
    <row r="197" spans="1:12" x14ac:dyDescent="0.25">
      <c r="A197" s="1">
        <v>38349</v>
      </c>
      <c r="B197" s="10">
        <v>12</v>
      </c>
      <c r="C197" s="10">
        <v>13.91</v>
      </c>
      <c r="D197">
        <v>193324.98</v>
      </c>
      <c r="E197">
        <v>199441.16</v>
      </c>
      <c r="F197">
        <v>123249.49</v>
      </c>
      <c r="G197">
        <v>127139.52</v>
      </c>
      <c r="H197">
        <f>(1/(1-91/360*VLOOKUP($A197,Tbills!$B$4:$C$974,2,1)/100))^((1)/91)-1</f>
        <v>6.1981937477195714E-5</v>
      </c>
      <c r="I197">
        <f>I196*(1-I$1+H197)^($A197-$A196)*(1+2*(E197/E196-1))</f>
        <v>1835949136134.7925</v>
      </c>
      <c r="K197">
        <f>ROW()</f>
        <v>197</v>
      </c>
      <c r="L197">
        <f>B197/C197</f>
        <v>0.86268871315600282</v>
      </c>
    </row>
    <row r="198" spans="1:12" x14ac:dyDescent="0.25">
      <c r="A198" s="1">
        <v>38350</v>
      </c>
      <c r="B198" s="10">
        <v>11.62</v>
      </c>
      <c r="C198" s="10">
        <v>13.99</v>
      </c>
      <c r="D198">
        <v>193321.3</v>
      </c>
      <c r="E198">
        <v>199425</v>
      </c>
      <c r="F198">
        <v>123679.85</v>
      </c>
      <c r="G198">
        <v>127575.58</v>
      </c>
      <c r="H198">
        <f>(1/(1-91/360*VLOOKUP($A198,Tbills!$B$4:$C$974,2,1)/100))^((1)/91)-1</f>
        <v>6.1981937477195714E-5</v>
      </c>
      <c r="I198">
        <f>I197*(1-I$1+H198)^($A198-$A197)*(1+2*(E198/E197-1))</f>
        <v>1835682411154.292</v>
      </c>
      <c r="K198">
        <f>ROW()</f>
        <v>198</v>
      </c>
      <c r="L198">
        <f>B198/C198</f>
        <v>0.83059328091493922</v>
      </c>
    </row>
    <row r="199" spans="1:12" x14ac:dyDescent="0.25">
      <c r="A199" s="1">
        <v>38351</v>
      </c>
      <c r="B199" s="10">
        <v>12.56</v>
      </c>
      <c r="C199" s="10">
        <v>14.3</v>
      </c>
      <c r="D199">
        <v>194252.71</v>
      </c>
      <c r="E199">
        <v>200373.46</v>
      </c>
      <c r="F199">
        <v>123980.82</v>
      </c>
      <c r="G199">
        <v>127878.12</v>
      </c>
      <c r="H199">
        <f>(1/(1-91/360*VLOOKUP($A199,Tbills!$B$4:$C$974,2,1)/100))^((1)/91)-1</f>
        <v>6.1981937477195714E-5</v>
      </c>
      <c r="I199">
        <f>I198*(1-I$1+H199)^($A199-$A198)*(1+2*(E199/E198-1))</f>
        <v>1853174413858.7056</v>
      </c>
      <c r="K199">
        <f>ROW()</f>
        <v>199</v>
      </c>
      <c r="L199">
        <f>B199/C199</f>
        <v>0.87832167832167829</v>
      </c>
    </row>
    <row r="200" spans="1:12" x14ac:dyDescent="0.25">
      <c r="A200" s="1">
        <v>38352</v>
      </c>
      <c r="B200" s="10">
        <v>13.29</v>
      </c>
      <c r="C200" s="10">
        <v>14.56</v>
      </c>
      <c r="D200">
        <v>194636.79</v>
      </c>
      <c r="E200">
        <v>200757.23</v>
      </c>
      <c r="F200">
        <v>124227.03</v>
      </c>
      <c r="G200">
        <v>128124.14</v>
      </c>
      <c r="H200">
        <f>(1/(1-91/360*VLOOKUP($A200,Tbills!$B$4:$C$974,2,1)/100))^((1)/91)-1</f>
        <v>6.1981937477195714E-5</v>
      </c>
      <c r="I200">
        <f>I199*(1-I$1+H200)^($A200-$A199)*(1+2*(E200/E199-1))</f>
        <v>1860304294749.7048</v>
      </c>
      <c r="K200">
        <f>ROW()</f>
        <v>200</v>
      </c>
      <c r="L200">
        <f>B200/C200</f>
        <v>0.91277472527472514</v>
      </c>
    </row>
    <row r="201" spans="1:12" x14ac:dyDescent="0.25">
      <c r="A201" s="1">
        <v>38355</v>
      </c>
      <c r="B201" s="10">
        <v>14.08</v>
      </c>
      <c r="C201" s="10">
        <v>15.07</v>
      </c>
      <c r="D201">
        <v>198058.44</v>
      </c>
      <c r="E201">
        <v>204249.14</v>
      </c>
      <c r="F201">
        <v>126003.66</v>
      </c>
      <c r="G201">
        <v>129932.67</v>
      </c>
      <c r="H201">
        <f>(1/(1-91/360*VLOOKUP($A201,Tbills!$B$4:$C$974,2,1)/100))^((1)/91)-1</f>
        <v>6.3378858411899941E-5</v>
      </c>
      <c r="I201">
        <f>I200*(1-I$1+H201)^($A201-$A200)*(1+2*(E201/E200-1))</f>
        <v>1925124379487.0403</v>
      </c>
      <c r="K201">
        <f>ROW()</f>
        <v>201</v>
      </c>
      <c r="L201">
        <f>B201/C201</f>
        <v>0.93430656934306566</v>
      </c>
    </row>
    <row r="202" spans="1:12" x14ac:dyDescent="0.25">
      <c r="A202" s="1">
        <v>38356</v>
      </c>
      <c r="B202" s="10">
        <v>13.98</v>
      </c>
      <c r="C202" s="10">
        <v>15.05</v>
      </c>
      <c r="D202">
        <v>200482.41</v>
      </c>
      <c r="E202">
        <v>206735.93</v>
      </c>
      <c r="F202">
        <v>127438.77</v>
      </c>
      <c r="G202">
        <v>131404.29</v>
      </c>
      <c r="H202">
        <f>(1/(1-91/360*VLOOKUP($A202,Tbills!$B$4:$C$974,2,1)/100))^((1)/91)-1</f>
        <v>6.3378858411899941E-5</v>
      </c>
      <c r="I202">
        <f>I201*(1-I$1+H202)^($A202-$A201)*(1+2*(E202/E201-1))</f>
        <v>1972038065295.1025</v>
      </c>
      <c r="K202">
        <f>ROW()</f>
        <v>202</v>
      </c>
      <c r="L202">
        <f>B202/C202</f>
        <v>0.92890365448504986</v>
      </c>
    </row>
    <row r="203" spans="1:12" x14ac:dyDescent="0.25">
      <c r="A203" s="1">
        <v>38357</v>
      </c>
      <c r="B203" s="10">
        <v>14.09</v>
      </c>
      <c r="C203" s="10">
        <v>15.21</v>
      </c>
      <c r="D203">
        <v>199944.91</v>
      </c>
      <c r="E203">
        <v>206168.56</v>
      </c>
      <c r="F203">
        <v>127502.03</v>
      </c>
      <c r="G203">
        <v>131461.19</v>
      </c>
      <c r="H203">
        <f>(1/(1-91/360*VLOOKUP($A203,Tbills!$B$4:$C$974,2,1)/100))^((1)/91)-1</f>
        <v>6.3378858411899941E-5</v>
      </c>
      <c r="I203">
        <f>I202*(1-I$1+H203)^($A203-$A202)*(1+2*(E203/E202-1))</f>
        <v>1961249509980.0408</v>
      </c>
      <c r="K203">
        <f>ROW()</f>
        <v>203</v>
      </c>
      <c r="L203">
        <f>B203/C203</f>
        <v>0.92636423405654167</v>
      </c>
    </row>
    <row r="204" spans="1:12" x14ac:dyDescent="0.25">
      <c r="A204" s="1">
        <v>38358</v>
      </c>
      <c r="B204" s="10">
        <v>13.58</v>
      </c>
      <c r="C204" s="10">
        <v>14.59</v>
      </c>
      <c r="D204">
        <v>196000.09</v>
      </c>
      <c r="E204">
        <v>202087.88</v>
      </c>
      <c r="F204">
        <v>125782.98</v>
      </c>
      <c r="G204">
        <v>129680.43</v>
      </c>
      <c r="H204">
        <f>(1/(1-91/360*VLOOKUP($A204,Tbills!$B$4:$C$974,2,1)/100))^((1)/91)-1</f>
        <v>6.3378858411899941E-5</v>
      </c>
      <c r="I204">
        <f>I203*(1-I$1+H204)^($A204-$A203)*(1+2*(E204/E203-1))</f>
        <v>1883645990689.3708</v>
      </c>
      <c r="K204">
        <f>ROW()</f>
        <v>204</v>
      </c>
      <c r="L204">
        <f>B204/C204</f>
        <v>0.93077450308430432</v>
      </c>
    </row>
    <row r="205" spans="1:12" x14ac:dyDescent="0.25">
      <c r="A205" s="1">
        <v>38359</v>
      </c>
      <c r="B205" s="10">
        <v>13.49</v>
      </c>
      <c r="C205" s="10">
        <v>14.52</v>
      </c>
      <c r="D205">
        <v>194807.13</v>
      </c>
      <c r="E205">
        <v>200845.06</v>
      </c>
      <c r="F205">
        <v>125530.58</v>
      </c>
      <c r="G205">
        <v>129411.99</v>
      </c>
      <c r="H205">
        <f>(1/(1-91/360*VLOOKUP($A205,Tbills!$B$4:$C$974,2,1)/100))^((1)/91)-1</f>
        <v>6.3378858411899941E-5</v>
      </c>
      <c r="I205">
        <f>I204*(1-I$1+H205)^($A205-$A204)*(1+2*(E205/E204-1))</f>
        <v>1860511337616.5642</v>
      </c>
      <c r="K205">
        <f>ROW()</f>
        <v>205</v>
      </c>
      <c r="L205">
        <f>B205/C205</f>
        <v>0.92906336088154273</v>
      </c>
    </row>
    <row r="206" spans="1:12" x14ac:dyDescent="0.25">
      <c r="A206" s="1">
        <v>38362</v>
      </c>
      <c r="B206" s="10">
        <v>13.23</v>
      </c>
      <c r="C206" s="10">
        <v>14.31</v>
      </c>
      <c r="D206">
        <v>192759.7</v>
      </c>
      <c r="E206">
        <v>198695.99</v>
      </c>
      <c r="F206">
        <v>124016.53</v>
      </c>
      <c r="G206">
        <v>127826.52</v>
      </c>
      <c r="H206">
        <f>(1/(1-91/360*VLOOKUP($A206,Tbills!$B$4:$C$974,2,1)/100))^((1)/91)-1</f>
        <v>6.4915678809729371E-5</v>
      </c>
      <c r="I206">
        <f>I205*(1-I$1+H206)^($A206-$A205)*(1+2*(E206/E205-1))</f>
        <v>1820803539829.302</v>
      </c>
      <c r="K206">
        <f>ROW()</f>
        <v>206</v>
      </c>
      <c r="L206">
        <f>B206/C206</f>
        <v>0.92452830188679247</v>
      </c>
    </row>
    <row r="207" spans="1:12" x14ac:dyDescent="0.25">
      <c r="A207" s="1">
        <v>38363</v>
      </c>
      <c r="B207" s="10">
        <v>13.19</v>
      </c>
      <c r="C207" s="10">
        <v>14.34</v>
      </c>
      <c r="D207">
        <v>194533.74</v>
      </c>
      <c r="E207">
        <v>200511.77</v>
      </c>
      <c r="F207">
        <v>123240.6</v>
      </c>
      <c r="G207">
        <v>127018.45</v>
      </c>
      <c r="H207">
        <f>(1/(1-91/360*VLOOKUP($A207,Tbills!$B$4:$C$974,2,1)/100))^((1)/91)-1</f>
        <v>6.4915678809729371E-5</v>
      </c>
      <c r="I207">
        <f>I206*(1-I$1+H207)^($A207-$A206)*(1+2*(E207/E206-1))</f>
        <v>1854118849893.1934</v>
      </c>
      <c r="K207">
        <f>ROW()</f>
        <v>207</v>
      </c>
      <c r="L207">
        <f>B207/C207</f>
        <v>0.91980474198047413</v>
      </c>
    </row>
    <row r="208" spans="1:12" x14ac:dyDescent="0.25">
      <c r="A208" s="1">
        <v>38364</v>
      </c>
      <c r="B208" s="10">
        <v>12.56</v>
      </c>
      <c r="C208" s="10">
        <v>13.94</v>
      </c>
      <c r="D208">
        <v>188484.07</v>
      </c>
      <c r="E208">
        <v>194263.18</v>
      </c>
      <c r="F208">
        <v>121546.23</v>
      </c>
      <c r="G208">
        <v>125263.89</v>
      </c>
      <c r="H208">
        <f>(1/(1-91/360*VLOOKUP($A208,Tbills!$B$4:$C$974,2,1)/100))^((1)/91)-1</f>
        <v>6.4915678809729371E-5</v>
      </c>
      <c r="I208">
        <f>I207*(1-I$1+H208)^($A208-$A207)*(1+2*(E208/E207-1))</f>
        <v>1738592534378.104</v>
      </c>
      <c r="K208">
        <f>ROW()</f>
        <v>208</v>
      </c>
      <c r="L208">
        <f>B208/C208</f>
        <v>0.90100430416068877</v>
      </c>
    </row>
    <row r="209" spans="1:12" x14ac:dyDescent="0.25">
      <c r="A209" s="1">
        <v>38365</v>
      </c>
      <c r="B209" s="10">
        <v>12.84</v>
      </c>
      <c r="C209" s="10">
        <v>14.22</v>
      </c>
      <c r="D209">
        <v>188855.15</v>
      </c>
      <c r="E209">
        <v>194633.03</v>
      </c>
      <c r="F209">
        <v>120578.24000000001</v>
      </c>
      <c r="G209">
        <v>124258.16</v>
      </c>
      <c r="H209">
        <f>(1/(1-91/360*VLOOKUP($A209,Tbills!$B$4:$C$974,2,1)/100))^((1)/91)-1</f>
        <v>6.4915678809729371E-5</v>
      </c>
      <c r="I209">
        <f>I208*(1-I$1+H209)^($A209-$A208)*(1+2*(E209/E208-1))</f>
        <v>1745247008259.5408</v>
      </c>
      <c r="K209">
        <f>ROW()</f>
        <v>209</v>
      </c>
      <c r="L209">
        <f>B209/C209</f>
        <v>0.90295358649789026</v>
      </c>
    </row>
    <row r="210" spans="1:12" x14ac:dyDescent="0.25">
      <c r="A210" s="1">
        <v>38366</v>
      </c>
      <c r="B210" s="10">
        <v>12.43</v>
      </c>
      <c r="C210" s="10">
        <v>13.93</v>
      </c>
      <c r="D210">
        <v>186664.67</v>
      </c>
      <c r="E210">
        <v>192362.9</v>
      </c>
      <c r="F210">
        <v>120017.74</v>
      </c>
      <c r="G210">
        <v>123672.49</v>
      </c>
      <c r="H210">
        <f>(1/(1-91/360*VLOOKUP($A210,Tbills!$B$4:$C$974,2,1)/100))^((1)/91)-1</f>
        <v>6.4915678809729371E-5</v>
      </c>
      <c r="I210">
        <f>I209*(1-I$1+H210)^($A210-$A209)*(1+2*(E210/E209-1))</f>
        <v>1704568732075.4717</v>
      </c>
      <c r="K210">
        <f>ROW()</f>
        <v>210</v>
      </c>
      <c r="L210">
        <f>B210/C210</f>
        <v>0.89231873653984206</v>
      </c>
    </row>
    <row r="211" spans="1:12" x14ac:dyDescent="0.25">
      <c r="A211" s="1">
        <v>38370</v>
      </c>
      <c r="B211" s="10">
        <v>12.47</v>
      </c>
      <c r="C211" s="10">
        <v>13.52</v>
      </c>
      <c r="D211">
        <v>180719.43</v>
      </c>
      <c r="E211">
        <v>186186.21</v>
      </c>
      <c r="F211">
        <v>117021.16</v>
      </c>
      <c r="G211">
        <v>120552.54</v>
      </c>
      <c r="H211">
        <f>(1/(1-91/360*VLOOKUP($A211,Tbills!$B$4:$C$974,2,1)/100))^((1)/91)-1</f>
        <v>6.5754036068232935E-5</v>
      </c>
      <c r="I211">
        <f>I210*(1-I$1+H211)^($A211-$A210)*(1+2*(E211/E210-1))</f>
        <v>1595233906364.5034</v>
      </c>
      <c r="K211">
        <f>ROW()</f>
        <v>211</v>
      </c>
      <c r="L211">
        <f>B211/C211</f>
        <v>0.92233727810650901</v>
      </c>
    </row>
    <row r="212" spans="1:12" x14ac:dyDescent="0.25">
      <c r="A212" s="1">
        <v>38371</v>
      </c>
      <c r="B212" s="10">
        <v>13.18</v>
      </c>
      <c r="C212" s="10">
        <v>14.24</v>
      </c>
      <c r="D212">
        <v>182854.3</v>
      </c>
      <c r="E212">
        <v>188373.42</v>
      </c>
      <c r="F212">
        <v>118226.13</v>
      </c>
      <c r="G212">
        <v>121785.95</v>
      </c>
      <c r="H212">
        <f>(1/(1-91/360*VLOOKUP($A212,Tbills!$B$4:$C$974,2,1)/100))^((1)/91)-1</f>
        <v>6.5754036068232935E-5</v>
      </c>
      <c r="I212">
        <f>I211*(1-I$1+H212)^($A212-$A211)*(1+2*(E212/E211-1))</f>
        <v>1632747262672.1401</v>
      </c>
      <c r="K212">
        <f>ROW()</f>
        <v>212</v>
      </c>
      <c r="L212">
        <f>B212/C212</f>
        <v>0.925561797752809</v>
      </c>
    </row>
    <row r="213" spans="1:12" x14ac:dyDescent="0.25">
      <c r="A213" s="1">
        <v>38372</v>
      </c>
      <c r="B213" s="10">
        <v>13.83</v>
      </c>
      <c r="C213" s="10">
        <v>14.63</v>
      </c>
      <c r="D213">
        <v>184845.27</v>
      </c>
      <c r="E213">
        <v>190412.1</v>
      </c>
      <c r="F213">
        <v>118878.53</v>
      </c>
      <c r="G213">
        <v>122449.99</v>
      </c>
      <c r="H213">
        <f>(1/(1-91/360*VLOOKUP($A213,Tbills!$B$4:$C$974,2,1)/100))^((1)/91)-1</f>
        <v>6.5754036068232935E-5</v>
      </c>
      <c r="I213">
        <f>I212*(1-I$1+H213)^($A213-$A212)*(1+2*(E213/E212-1))</f>
        <v>1668122504136.5938</v>
      </c>
      <c r="K213">
        <f>ROW()</f>
        <v>213</v>
      </c>
      <c r="L213">
        <f>B213/C213</f>
        <v>0.94531784005468211</v>
      </c>
    </row>
    <row r="214" spans="1:12" x14ac:dyDescent="0.25">
      <c r="A214" s="1">
        <v>38373</v>
      </c>
      <c r="B214" s="10">
        <v>14.36</v>
      </c>
      <c r="C214" s="10">
        <v>15.06</v>
      </c>
      <c r="D214">
        <v>188661.91</v>
      </c>
      <c r="E214">
        <v>194331.17</v>
      </c>
      <c r="F214">
        <v>120282.6</v>
      </c>
      <c r="G214">
        <v>123888.19</v>
      </c>
      <c r="H214">
        <f>(1/(1-91/360*VLOOKUP($A214,Tbills!$B$4:$C$974,2,1)/100))^((1)/91)-1</f>
        <v>6.5754036068232935E-5</v>
      </c>
      <c r="I214">
        <f>I213*(1-I$1+H214)^($A214-$A213)*(1+2*(E214/E213-1))</f>
        <v>1736824930343.2351</v>
      </c>
      <c r="K214">
        <f>ROW()</f>
        <v>214</v>
      </c>
      <c r="L214">
        <f>B214/C214</f>
        <v>0.95351925630810086</v>
      </c>
    </row>
    <row r="215" spans="1:12" x14ac:dyDescent="0.25">
      <c r="A215" s="1">
        <v>38376</v>
      </c>
      <c r="B215" s="10">
        <v>14.65</v>
      </c>
      <c r="C215" s="10">
        <v>15.71</v>
      </c>
      <c r="D215">
        <v>187654.97</v>
      </c>
      <c r="E215">
        <v>193255.64</v>
      </c>
      <c r="F215">
        <v>120292.43</v>
      </c>
      <c r="G215">
        <v>123873.88</v>
      </c>
      <c r="H215">
        <f>(1/(1-91/360*VLOOKUP($A215,Tbills!$B$4:$C$974,2,1)/100))^((1)/91)-1</f>
        <v>6.4636240757920405E-5</v>
      </c>
      <c r="I215">
        <f>I214*(1-I$1+H215)^($A215-$A214)*(1+2*(E215/E214-1))</f>
        <v>1717700065962.6157</v>
      </c>
      <c r="K215">
        <f>ROW()</f>
        <v>215</v>
      </c>
      <c r="L215">
        <f>B215/C215</f>
        <v>0.93252705283259063</v>
      </c>
    </row>
    <row r="216" spans="1:12" x14ac:dyDescent="0.25">
      <c r="A216" s="1">
        <v>38377</v>
      </c>
      <c r="B216" s="10">
        <v>14.06</v>
      </c>
      <c r="C216" s="10">
        <v>14.65</v>
      </c>
      <c r="D216">
        <v>186293.69</v>
      </c>
      <c r="E216">
        <v>191841.24</v>
      </c>
      <c r="F216">
        <v>120600.49</v>
      </c>
      <c r="G216">
        <v>124183.1</v>
      </c>
      <c r="H216">
        <f>(1/(1-91/360*VLOOKUP($A216,Tbills!$B$4:$C$974,2,1)/100))^((1)/91)-1</f>
        <v>6.4636240757920405E-5</v>
      </c>
      <c r="I216">
        <f>I215*(1-I$1+H216)^($A216-$A215)*(1+2*(E216/E215-1))</f>
        <v>1692589936092.6992</v>
      </c>
      <c r="K216">
        <f>ROW()</f>
        <v>216</v>
      </c>
      <c r="L216">
        <f>B216/C216</f>
        <v>0.95972696245733791</v>
      </c>
    </row>
    <row r="217" spans="1:12" x14ac:dyDescent="0.25">
      <c r="A217" s="1">
        <v>38378</v>
      </c>
      <c r="B217" s="10">
        <v>13.44</v>
      </c>
      <c r="C217" s="10">
        <v>14.21</v>
      </c>
      <c r="D217">
        <v>183042.63</v>
      </c>
      <c r="E217">
        <v>188480.96</v>
      </c>
      <c r="F217">
        <v>119808.02</v>
      </c>
      <c r="G217">
        <v>123359.06</v>
      </c>
      <c r="H217">
        <f>(1/(1-91/360*VLOOKUP($A217,Tbills!$B$4:$C$974,2,1)/100))^((1)/91)-1</f>
        <v>6.4636240757920405E-5</v>
      </c>
      <c r="I217">
        <f>I216*(1-I$1+H217)^($A217-$A216)*(1+2*(E217/E216-1))</f>
        <v>1633327058546.6411</v>
      </c>
      <c r="K217">
        <f>ROW()</f>
        <v>217</v>
      </c>
      <c r="L217">
        <f>B217/C217</f>
        <v>0.94581280788177335</v>
      </c>
    </row>
    <row r="218" spans="1:12" x14ac:dyDescent="0.25">
      <c r="A218" s="1">
        <v>38379</v>
      </c>
      <c r="B218" s="10">
        <v>13.24</v>
      </c>
      <c r="C218" s="10">
        <v>13.85</v>
      </c>
      <c r="D218">
        <v>180713.33</v>
      </c>
      <c r="E218">
        <v>186070.27</v>
      </c>
      <c r="F218">
        <v>116006.62</v>
      </c>
      <c r="G218">
        <v>119437.02</v>
      </c>
      <c r="H218">
        <f>(1/(1-91/360*VLOOKUP($A218,Tbills!$B$4:$C$974,2,1)/100))^((1)/91)-1</f>
        <v>6.4636240757920405E-5</v>
      </c>
      <c r="I218">
        <f>I217*(1-I$1+H218)^($A218-$A217)*(1+2*(E218/E217-1))</f>
        <v>1591577156337.1943</v>
      </c>
      <c r="K218">
        <f>ROW()</f>
        <v>218</v>
      </c>
      <c r="L218">
        <f>B218/C218</f>
        <v>0.95595667870036105</v>
      </c>
    </row>
    <row r="219" spans="1:12" x14ac:dyDescent="0.25">
      <c r="A219" s="1">
        <v>38380</v>
      </c>
      <c r="B219" s="10">
        <v>13.24</v>
      </c>
      <c r="C219" s="10">
        <v>13.87</v>
      </c>
      <c r="D219">
        <v>179091.17</v>
      </c>
      <c r="E219">
        <v>184388</v>
      </c>
      <c r="F219">
        <v>115822.97</v>
      </c>
      <c r="G219">
        <v>119240.22</v>
      </c>
      <c r="H219">
        <f>(1/(1-91/360*VLOOKUP($A219,Tbills!$B$4:$C$974,2,1)/100))^((1)/91)-1</f>
        <v>6.4636240757920405E-5</v>
      </c>
      <c r="I219">
        <f>I218*(1-I$1+H219)^($A219-$A218)*(1+2*(E219/E218-1))</f>
        <v>1562828475909.4712</v>
      </c>
      <c r="K219">
        <f>ROW()</f>
        <v>219</v>
      </c>
      <c r="L219">
        <f>B219/C219</f>
        <v>0.95457822638788759</v>
      </c>
    </row>
    <row r="220" spans="1:12" x14ac:dyDescent="0.25">
      <c r="A220" s="1">
        <v>38383</v>
      </c>
      <c r="B220" s="10">
        <v>12.82</v>
      </c>
      <c r="C220" s="10">
        <v>13.36</v>
      </c>
      <c r="D220">
        <v>176979.53</v>
      </c>
      <c r="E220">
        <v>182178.15</v>
      </c>
      <c r="F220">
        <v>113980.93</v>
      </c>
      <c r="G220">
        <v>117320.7</v>
      </c>
      <c r="H220">
        <f>(1/(1-91/360*VLOOKUP($A220,Tbills!$B$4:$C$974,2,1)/100))^((1)/91)-1</f>
        <v>6.8968338003738694E-5</v>
      </c>
      <c r="I220">
        <f>I219*(1-I$1+H220)^($A220-$A219)*(1+2*(E220/E219-1))</f>
        <v>1525476902361.4031</v>
      </c>
      <c r="K220">
        <f>ROW()</f>
        <v>220</v>
      </c>
      <c r="L220">
        <f>B220/C220</f>
        <v>0.95958083832335339</v>
      </c>
    </row>
    <row r="221" spans="1:12" x14ac:dyDescent="0.25">
      <c r="A221" s="1">
        <v>38384</v>
      </c>
      <c r="B221" s="10">
        <v>12.03</v>
      </c>
      <c r="C221" s="10">
        <v>12.92</v>
      </c>
      <c r="D221">
        <v>171258.92</v>
      </c>
      <c r="E221">
        <v>176276.94</v>
      </c>
      <c r="F221">
        <v>111298.19</v>
      </c>
      <c r="G221">
        <v>114551.26</v>
      </c>
      <c r="H221">
        <f>(1/(1-91/360*VLOOKUP($A221,Tbills!$B$4:$C$974,2,1)/100))^((1)/91)-1</f>
        <v>6.8968338003738694E-5</v>
      </c>
      <c r="I221">
        <f>I220*(1-I$1+H221)^($A221-$A220)*(1+2*(E221/E220-1))</f>
        <v>1426682710883.1372</v>
      </c>
      <c r="K221">
        <f>ROW()</f>
        <v>221</v>
      </c>
      <c r="L221">
        <f>B221/C221</f>
        <v>0.93111455108359131</v>
      </c>
    </row>
    <row r="222" spans="1:12" x14ac:dyDescent="0.25">
      <c r="A222" s="1">
        <v>38385</v>
      </c>
      <c r="B222" s="10">
        <v>11.66</v>
      </c>
      <c r="C222" s="10">
        <v>12.35</v>
      </c>
      <c r="D222">
        <v>163518.81</v>
      </c>
      <c r="E222">
        <v>168297.88</v>
      </c>
      <c r="F222">
        <v>108333.27</v>
      </c>
      <c r="G222">
        <v>111491.77</v>
      </c>
      <c r="H222">
        <f>(1/(1-91/360*VLOOKUP($A222,Tbills!$B$4:$C$974,2,1)/100))^((1)/91)-1</f>
        <v>6.8968338003738694E-5</v>
      </c>
      <c r="I222">
        <f>I221*(1-I$1+H222)^($A222-$A221)*(1+2*(E222/E221-1))</f>
        <v>1297557830657.5627</v>
      </c>
      <c r="K222">
        <f>ROW()</f>
        <v>222</v>
      </c>
      <c r="L222">
        <f>B222/C222</f>
        <v>0.94412955465587045</v>
      </c>
    </row>
    <row r="223" spans="1:12" x14ac:dyDescent="0.25">
      <c r="A223" s="1">
        <v>38386</v>
      </c>
      <c r="B223" s="10">
        <v>11.79</v>
      </c>
      <c r="C223" s="10">
        <v>12.5</v>
      </c>
      <c r="D223">
        <v>162471.23000000001</v>
      </c>
      <c r="E223">
        <v>167208.07999999999</v>
      </c>
      <c r="F223">
        <v>107634.03</v>
      </c>
      <c r="G223">
        <v>110764.46</v>
      </c>
      <c r="H223">
        <f>(1/(1-91/360*VLOOKUP($A223,Tbills!$B$4:$C$974,2,1)/100))^((1)/91)-1</f>
        <v>6.8968338003738694E-5</v>
      </c>
      <c r="I223">
        <f>I222*(1-I$1+H223)^($A223-$A222)*(1+2*(E223/E222-1))</f>
        <v>1280783792807.0366</v>
      </c>
      <c r="K223">
        <f>ROW()</f>
        <v>223</v>
      </c>
      <c r="L223">
        <f>B223/C223</f>
        <v>0.94319999999999993</v>
      </c>
    </row>
    <row r="224" spans="1:12" x14ac:dyDescent="0.25">
      <c r="A224" s="1">
        <v>38387</v>
      </c>
      <c r="B224" s="10">
        <v>11.21</v>
      </c>
      <c r="C224" s="10">
        <v>12.19</v>
      </c>
      <c r="D224">
        <v>154698.76</v>
      </c>
      <c r="E224">
        <v>159197.47</v>
      </c>
      <c r="F224">
        <v>103975.27</v>
      </c>
      <c r="G224">
        <v>106991.65</v>
      </c>
      <c r="H224">
        <f>(1/(1-91/360*VLOOKUP($A224,Tbills!$B$4:$C$974,2,1)/100))^((1)/91)-1</f>
        <v>6.8968338003738694E-5</v>
      </c>
      <c r="I224">
        <f>I223*(1-I$1+H224)^($A224-$A223)*(1+2*(E224/E223-1))</f>
        <v>1158091650584.0266</v>
      </c>
      <c r="K224">
        <f>ROW()</f>
        <v>224</v>
      </c>
      <c r="L224">
        <f>B224/C224</f>
        <v>0.91960623461853985</v>
      </c>
    </row>
    <row r="225" spans="1:12" x14ac:dyDescent="0.25">
      <c r="A225" s="1">
        <v>38390</v>
      </c>
      <c r="B225" s="10">
        <v>11.73</v>
      </c>
      <c r="C225" s="10">
        <v>12.54</v>
      </c>
      <c r="D225">
        <v>155060.57999999999</v>
      </c>
      <c r="E225">
        <v>159536.87</v>
      </c>
      <c r="F225">
        <v>104386.87</v>
      </c>
      <c r="G225">
        <v>107393.06</v>
      </c>
      <c r="H225">
        <f>(1/(1-91/360*VLOOKUP($A225,Tbills!$B$4:$C$974,2,1)/100))^((1)/91)-1</f>
        <v>6.9108111824478513E-5</v>
      </c>
      <c r="I225">
        <f>I224*(1-I$1+H225)^($A225-$A224)*(1+2*(E225/E224-1))</f>
        <v>1163113022754.1099</v>
      </c>
      <c r="K225">
        <f>ROW()</f>
        <v>225</v>
      </c>
      <c r="L225">
        <f>B225/C225</f>
        <v>0.93540669856459335</v>
      </c>
    </row>
    <row r="226" spans="1:12" x14ac:dyDescent="0.25">
      <c r="A226" s="1">
        <v>38391</v>
      </c>
      <c r="B226" s="10">
        <v>11.6</v>
      </c>
      <c r="C226" s="10">
        <v>12.18</v>
      </c>
      <c r="D226">
        <v>155871.31</v>
      </c>
      <c r="E226">
        <v>160359.98000000001</v>
      </c>
      <c r="F226">
        <v>102810.53</v>
      </c>
      <c r="G226">
        <v>105763.91</v>
      </c>
      <c r="H226">
        <f>(1/(1-91/360*VLOOKUP($A226,Tbills!$B$4:$C$974,2,1)/100))^((1)/91)-1</f>
        <v>6.9108111824478513E-5</v>
      </c>
      <c r="I226">
        <f>I225*(1-I$1+H226)^($A226-$A225)*(1+2*(E226/E225-1))</f>
        <v>1175142975742.592</v>
      </c>
      <c r="K226">
        <f>ROW()</f>
        <v>226</v>
      </c>
      <c r="L226">
        <f>B226/C226</f>
        <v>0.95238095238095233</v>
      </c>
    </row>
    <row r="227" spans="1:12" x14ac:dyDescent="0.25">
      <c r="A227" s="1">
        <v>38392</v>
      </c>
      <c r="B227" s="10">
        <v>12</v>
      </c>
      <c r="C227" s="10">
        <v>12.51</v>
      </c>
      <c r="D227">
        <v>157168.41</v>
      </c>
      <c r="E227">
        <v>161683.35999999999</v>
      </c>
      <c r="F227">
        <v>103784.59</v>
      </c>
      <c r="G227">
        <v>106758.64</v>
      </c>
      <c r="H227">
        <f>(1/(1-91/360*VLOOKUP($A227,Tbills!$B$4:$C$974,2,1)/100))^((1)/91)-1</f>
        <v>6.9108111824478513E-5</v>
      </c>
      <c r="I227">
        <f>I226*(1-I$1+H227)^($A227-$A226)*(1+2*(E227/E226-1))</f>
        <v>1194567398971.5886</v>
      </c>
      <c r="K227">
        <f>ROW()</f>
        <v>227</v>
      </c>
      <c r="L227">
        <f>B227/C227</f>
        <v>0.95923261390887293</v>
      </c>
    </row>
    <row r="228" spans="1:12" x14ac:dyDescent="0.25">
      <c r="A228" s="1">
        <v>38393</v>
      </c>
      <c r="B228" s="10">
        <v>11.51</v>
      </c>
      <c r="C228" s="10">
        <v>12.27</v>
      </c>
      <c r="D228">
        <v>154534.12</v>
      </c>
      <c r="E228">
        <v>158962.22</v>
      </c>
      <c r="F228">
        <v>103198.45</v>
      </c>
      <c r="G228">
        <v>106148.33</v>
      </c>
      <c r="H228">
        <f>(1/(1-91/360*VLOOKUP($A228,Tbills!$B$4:$C$974,2,1)/100))^((1)/91)-1</f>
        <v>6.9108111824478513E-5</v>
      </c>
      <c r="I228">
        <f>I227*(1-I$1+H228)^($A228-$A227)*(1+2*(E228/E227-1))</f>
        <v>1154385718773.9192</v>
      </c>
      <c r="K228">
        <f>ROW()</f>
        <v>228</v>
      </c>
      <c r="L228">
        <f>B228/C228</f>
        <v>0.93806030969845156</v>
      </c>
    </row>
    <row r="229" spans="1:12" x14ac:dyDescent="0.25">
      <c r="A229" s="1">
        <v>38394</v>
      </c>
      <c r="B229" s="10">
        <v>11.43</v>
      </c>
      <c r="C229" s="10">
        <v>11.96</v>
      </c>
      <c r="D229">
        <v>150629.54</v>
      </c>
      <c r="E229">
        <v>154934.76999999999</v>
      </c>
      <c r="F229">
        <v>99765.68</v>
      </c>
      <c r="G229">
        <v>102610.1</v>
      </c>
      <c r="H229">
        <f>(1/(1-91/360*VLOOKUP($A229,Tbills!$B$4:$C$974,2,1)/100))^((1)/91)-1</f>
        <v>6.9108111824478513E-5</v>
      </c>
      <c r="I229">
        <f>I228*(1-I$1+H229)^($A229-$A228)*(1+2*(E229/E228-1))</f>
        <v>1095917124399.8418</v>
      </c>
      <c r="K229">
        <f>ROW()</f>
        <v>229</v>
      </c>
      <c r="L229">
        <f>B229/C229</f>
        <v>0.95568561872909685</v>
      </c>
    </row>
    <row r="230" spans="1:12" x14ac:dyDescent="0.25">
      <c r="A230" s="1">
        <v>38397</v>
      </c>
      <c r="B230" s="10">
        <v>11.52</v>
      </c>
      <c r="C230" s="10">
        <v>12.01</v>
      </c>
      <c r="D230">
        <v>152157.47</v>
      </c>
      <c r="E230">
        <v>156474.25</v>
      </c>
      <c r="F230">
        <v>99833.63</v>
      </c>
      <c r="G230">
        <v>102658.71</v>
      </c>
      <c r="H230">
        <f>(1/(1-91/360*VLOOKUP($A230,Tbills!$B$4:$C$974,2,1)/100))^((1)/91)-1</f>
        <v>7.0785537874762383E-5</v>
      </c>
      <c r="I230">
        <f>I229*(1-I$1+H230)^($A230-$A229)*(1+2*(E230/E229-1))</f>
        <v>1117781644686.6328</v>
      </c>
      <c r="K230">
        <f>ROW()</f>
        <v>230</v>
      </c>
      <c r="L230">
        <f>B230/C230</f>
        <v>0.95920066611157362</v>
      </c>
    </row>
    <row r="231" spans="1:12" x14ac:dyDescent="0.25">
      <c r="A231" s="1">
        <v>38398</v>
      </c>
      <c r="B231" s="10">
        <v>11.27</v>
      </c>
      <c r="C231" s="10">
        <v>11.65</v>
      </c>
      <c r="D231">
        <v>152455.43</v>
      </c>
      <c r="E231">
        <v>156769.57999999999</v>
      </c>
      <c r="F231">
        <v>99467.94</v>
      </c>
      <c r="G231">
        <v>102275.4</v>
      </c>
      <c r="H231">
        <f>(1/(1-91/360*VLOOKUP($A231,Tbills!$B$4:$C$974,2,1)/100))^((1)/91)-1</f>
        <v>7.0785537874762383E-5</v>
      </c>
      <c r="I231">
        <f>I230*(1-I$1+H231)^($A231-$A230)*(1+2*(E231/E230-1))</f>
        <v>1122029754842.915</v>
      </c>
      <c r="K231">
        <f>ROW()</f>
        <v>231</v>
      </c>
      <c r="L231">
        <f>B231/C231</f>
        <v>0.96738197424892702</v>
      </c>
    </row>
    <row r="232" spans="1:12" x14ac:dyDescent="0.25">
      <c r="A232" s="1">
        <v>38399</v>
      </c>
      <c r="B232" s="10">
        <v>11.1</v>
      </c>
      <c r="C232" s="10">
        <v>11.52</v>
      </c>
      <c r="D232">
        <v>151829.93</v>
      </c>
      <c r="E232">
        <v>156115.28</v>
      </c>
      <c r="F232">
        <v>98238.74</v>
      </c>
      <c r="G232">
        <v>101004.26</v>
      </c>
      <c r="H232">
        <f>(1/(1-91/360*VLOOKUP($A232,Tbills!$B$4:$C$974,2,1)/100))^((1)/91)-1</f>
        <v>7.0785537874762383E-5</v>
      </c>
      <c r="I232">
        <f>I231*(1-I$1+H232)^($A232-$A231)*(1+2*(E232/E231-1))</f>
        <v>1112692317309.4695</v>
      </c>
      <c r="K232">
        <f>ROW()</f>
        <v>232</v>
      </c>
      <c r="L232">
        <f>B232/C232</f>
        <v>0.96354166666666663</v>
      </c>
    </row>
    <row r="233" spans="1:12" x14ac:dyDescent="0.25">
      <c r="A233" s="1">
        <v>38400</v>
      </c>
      <c r="B233" s="10">
        <v>11.77</v>
      </c>
      <c r="C233" s="10">
        <v>12.18</v>
      </c>
      <c r="D233">
        <v>153302.12</v>
      </c>
      <c r="E233">
        <v>157617.97</v>
      </c>
      <c r="F233">
        <v>99967.7</v>
      </c>
      <c r="G233">
        <v>102774.75</v>
      </c>
      <c r="H233">
        <f>(1/(1-91/360*VLOOKUP($A233,Tbills!$B$4:$C$974,2,1)/100))^((1)/91)-1</f>
        <v>7.0785537874762383E-5</v>
      </c>
      <c r="I233">
        <f>I232*(1-I$1+H233)^($A233-$A232)*(1+2*(E233/E232-1))</f>
        <v>1134141801598.8479</v>
      </c>
      <c r="K233">
        <f>ROW()</f>
        <v>233</v>
      </c>
      <c r="L233">
        <f>B233/C233</f>
        <v>0.9663382594417077</v>
      </c>
    </row>
    <row r="234" spans="1:12" x14ac:dyDescent="0.25">
      <c r="A234" s="1">
        <v>38401</v>
      </c>
      <c r="B234" s="10">
        <v>11.18</v>
      </c>
      <c r="C234" s="10">
        <v>12.13</v>
      </c>
      <c r="D234">
        <v>153409.10999999999</v>
      </c>
      <c r="E234">
        <v>157716.82</v>
      </c>
      <c r="F234">
        <v>100118.55</v>
      </c>
      <c r="G234">
        <v>102922.56</v>
      </c>
      <c r="H234">
        <f>(1/(1-91/360*VLOOKUP($A234,Tbills!$B$4:$C$974,2,1)/100))^((1)/91)-1</f>
        <v>7.0785537874762383E-5</v>
      </c>
      <c r="I234">
        <f>I233*(1-I$1+H234)^($A234-$A233)*(1+2*(E234/E233-1))</f>
        <v>1135593401881.7488</v>
      </c>
      <c r="K234">
        <f>ROW()</f>
        <v>234</v>
      </c>
      <c r="L234">
        <f>B234/C234</f>
        <v>0.92168178070898588</v>
      </c>
    </row>
    <row r="235" spans="1:12" x14ac:dyDescent="0.25">
      <c r="A235" s="1">
        <v>38405</v>
      </c>
      <c r="B235" s="10">
        <v>13.14</v>
      </c>
      <c r="C235" s="10">
        <v>13.18</v>
      </c>
      <c r="D235">
        <v>159207.42000000001</v>
      </c>
      <c r="E235">
        <v>163633.28</v>
      </c>
      <c r="F235">
        <v>103230.97</v>
      </c>
      <c r="G235">
        <v>106093</v>
      </c>
      <c r="H235">
        <f>(1/(1-91/360*VLOOKUP($A235,Tbills!$B$4:$C$974,2,1)/100))^((1)/91)-1</f>
        <v>7.2882684507336037E-5</v>
      </c>
      <c r="I235">
        <f>I234*(1-I$1+H235)^($A235-$A234)*(1+2*(E235/E234-1))</f>
        <v>1220928007221.6001</v>
      </c>
      <c r="K235">
        <f>ROW()</f>
        <v>235</v>
      </c>
      <c r="L235">
        <f>B235/C235</f>
        <v>0.9969650986342945</v>
      </c>
    </row>
    <row r="236" spans="1:12" x14ac:dyDescent="0.25">
      <c r="A236" s="1">
        <v>38406</v>
      </c>
      <c r="B236" s="10">
        <v>12.39</v>
      </c>
      <c r="C236" s="10">
        <v>12.84</v>
      </c>
      <c r="D236">
        <v>158469.65</v>
      </c>
      <c r="E236">
        <v>162863.07999999999</v>
      </c>
      <c r="F236">
        <v>102400.75</v>
      </c>
      <c r="G236">
        <v>105232.03</v>
      </c>
      <c r="H236">
        <f>(1/(1-91/360*VLOOKUP($A236,Tbills!$B$4:$C$974,2,1)/100))^((1)/91)-1</f>
        <v>7.2882684507336037E-5</v>
      </c>
      <c r="I236">
        <f>I235*(1-I$1+H236)^($A236-$A235)*(1+2*(E236/E235-1))</f>
        <v>1209467990774.9761</v>
      </c>
      <c r="K236">
        <f>ROW()</f>
        <v>236</v>
      </c>
      <c r="L236">
        <f>B236/C236</f>
        <v>0.96495327102803741</v>
      </c>
    </row>
    <row r="237" spans="1:12" x14ac:dyDescent="0.25">
      <c r="A237" s="1">
        <v>38407</v>
      </c>
      <c r="B237" s="10">
        <v>11.57</v>
      </c>
      <c r="C237" s="10">
        <v>12.26</v>
      </c>
      <c r="D237">
        <v>156332.45000000001</v>
      </c>
      <c r="E237">
        <v>160654.76</v>
      </c>
      <c r="F237">
        <v>100814.39999999999</v>
      </c>
      <c r="G237">
        <v>103594.15</v>
      </c>
      <c r="H237">
        <f>(1/(1-91/360*VLOOKUP($A237,Tbills!$B$4:$C$974,2,1)/100))^((1)/91)-1</f>
        <v>7.2882684507336037E-5</v>
      </c>
      <c r="I237">
        <f>I236*(1-I$1+H237)^($A237-$A236)*(1+2*(E237/E236-1))</f>
        <v>1176701321000.9111</v>
      </c>
      <c r="K237">
        <f>ROW()</f>
        <v>237</v>
      </c>
      <c r="L237">
        <f>B237/C237</f>
        <v>0.94371941272430671</v>
      </c>
    </row>
    <row r="238" spans="1:12" x14ac:dyDescent="0.25">
      <c r="A238" s="1">
        <v>38408</v>
      </c>
      <c r="B238" s="10">
        <v>11.49</v>
      </c>
      <c r="C238" s="10">
        <v>11.88</v>
      </c>
      <c r="D238">
        <v>153693.09</v>
      </c>
      <c r="E238">
        <v>157930.71</v>
      </c>
      <c r="F238">
        <v>99450.87</v>
      </c>
      <c r="G238">
        <v>102185.47</v>
      </c>
      <c r="H238">
        <f>(1/(1-91/360*VLOOKUP($A238,Tbills!$B$4:$C$974,2,1)/100))^((1)/91)-1</f>
        <v>7.2882684507336037E-5</v>
      </c>
      <c r="I238">
        <f>I237*(1-I$1+H238)^($A238-$A237)*(1+2*(E238/E237-1))</f>
        <v>1136828666577.8396</v>
      </c>
      <c r="K238">
        <f>ROW()</f>
        <v>238</v>
      </c>
      <c r="L238">
        <f>B238/C238</f>
        <v>0.96717171717171713</v>
      </c>
    </row>
    <row r="239" spans="1:12" x14ac:dyDescent="0.25">
      <c r="A239" s="1">
        <v>38411</v>
      </c>
      <c r="B239" s="10">
        <v>12.08</v>
      </c>
      <c r="C239" s="10">
        <v>12.62</v>
      </c>
      <c r="D239">
        <v>156656.39000000001</v>
      </c>
      <c r="E239">
        <v>160941.18</v>
      </c>
      <c r="F239">
        <v>100918.2</v>
      </c>
      <c r="G239">
        <v>103670.8</v>
      </c>
      <c r="H239">
        <f>(1/(1-91/360*VLOOKUP($A239,Tbills!$B$4:$C$974,2,1)/100))^((1)/91)-1</f>
        <v>7.5679509525805599E-5</v>
      </c>
      <c r="I239">
        <f>I238*(1-I$1+H239)^($A239-$A238)*(1+2*(E239/E238-1))</f>
        <v>1180276944695.6414</v>
      </c>
      <c r="K239">
        <f>ROW()</f>
        <v>239</v>
      </c>
      <c r="L239">
        <f>B239/C239</f>
        <v>0.95721077654516651</v>
      </c>
    </row>
    <row r="240" spans="1:12" x14ac:dyDescent="0.25">
      <c r="A240" s="1">
        <v>38412</v>
      </c>
      <c r="B240" s="10">
        <v>12.04</v>
      </c>
      <c r="C240" s="10">
        <v>12.62</v>
      </c>
      <c r="D240">
        <v>155929.82</v>
      </c>
      <c r="E240">
        <v>160182.54999999999</v>
      </c>
      <c r="F240">
        <v>101039.43</v>
      </c>
      <c r="G240">
        <v>103787.49</v>
      </c>
      <c r="H240">
        <f>(1/(1-91/360*VLOOKUP($A240,Tbills!$B$4:$C$974,2,1)/100))^((1)/91)-1</f>
        <v>7.5679509525805599E-5</v>
      </c>
      <c r="I240">
        <f>I239*(1-I$1+H240)^($A240-$A239)*(1+2*(E240/E239-1))</f>
        <v>1169185607660.4646</v>
      </c>
      <c r="K240">
        <f>ROW()</f>
        <v>240</v>
      </c>
      <c r="L240">
        <f>B240/C240</f>
        <v>0.95404120443740092</v>
      </c>
    </row>
    <row r="241" spans="1:12" x14ac:dyDescent="0.25">
      <c r="A241" s="1">
        <v>38413</v>
      </c>
      <c r="B241" s="10">
        <v>12.5</v>
      </c>
      <c r="C241" s="10">
        <v>13.18</v>
      </c>
      <c r="D241">
        <v>159025.32999999999</v>
      </c>
      <c r="E241">
        <v>163350.35999999999</v>
      </c>
      <c r="F241">
        <v>102730.54</v>
      </c>
      <c r="G241">
        <v>105516.74</v>
      </c>
      <c r="H241">
        <f>(1/(1-91/360*VLOOKUP($A241,Tbills!$B$4:$C$974,2,1)/100))^((1)/91)-1</f>
        <v>7.5679509525805599E-5</v>
      </c>
      <c r="I241">
        <f>I240*(1-I$1+H241)^($A241-$A240)*(1+2*(E241/E240-1))</f>
        <v>1215466858197.8125</v>
      </c>
      <c r="K241">
        <f>ROW()</f>
        <v>241</v>
      </c>
      <c r="L241">
        <f>B241/C241</f>
        <v>0.94840667678300461</v>
      </c>
    </row>
    <row r="242" spans="1:12" x14ac:dyDescent="0.25">
      <c r="A242" s="1">
        <v>38414</v>
      </c>
      <c r="B242" s="10">
        <v>12.93</v>
      </c>
      <c r="C242" s="10">
        <v>13.21</v>
      </c>
      <c r="D242">
        <v>162839.03</v>
      </c>
      <c r="E242">
        <v>167255.42000000001</v>
      </c>
      <c r="F242">
        <v>103451.67</v>
      </c>
      <c r="G242">
        <v>106249.45</v>
      </c>
      <c r="H242">
        <f>(1/(1-91/360*VLOOKUP($A242,Tbills!$B$4:$C$974,2,1)/100))^((1)/91)-1</f>
        <v>7.5679509525805599E-5</v>
      </c>
      <c r="I242">
        <f>I241*(1-I$1+H242)^($A242-$A241)*(1+2*(E242/E241-1))</f>
        <v>1273619664426.332</v>
      </c>
      <c r="K242">
        <f>ROW()</f>
        <v>242</v>
      </c>
      <c r="L242">
        <f>B242/C242</f>
        <v>0.97880393641180918</v>
      </c>
    </row>
    <row r="243" spans="1:12" x14ac:dyDescent="0.25">
      <c r="A243" s="1">
        <v>38415</v>
      </c>
      <c r="B243" s="10">
        <v>11.94</v>
      </c>
      <c r="C243" s="10">
        <v>12.58</v>
      </c>
      <c r="D243">
        <v>157264.63</v>
      </c>
      <c r="E243">
        <v>161517.18</v>
      </c>
      <c r="F243">
        <v>102127.22</v>
      </c>
      <c r="G243">
        <v>104881.15</v>
      </c>
      <c r="H243">
        <f>(1/(1-91/360*VLOOKUP($A243,Tbills!$B$4:$C$974,2,1)/100))^((1)/91)-1</f>
        <v>7.5679509525805599E-5</v>
      </c>
      <c r="I243">
        <f>I242*(1-I$1+H243)^($A243-$A242)*(1+2*(E243/E242-1))</f>
        <v>1186264501504.1931</v>
      </c>
      <c r="K243">
        <f>ROW()</f>
        <v>243</v>
      </c>
      <c r="L243">
        <f>B243/C243</f>
        <v>0.94912559618441972</v>
      </c>
    </row>
    <row r="244" spans="1:12" x14ac:dyDescent="0.25">
      <c r="A244" s="1">
        <v>38418</v>
      </c>
      <c r="B244" s="10">
        <v>12.26</v>
      </c>
      <c r="C244" s="10">
        <v>12.75</v>
      </c>
      <c r="D244">
        <v>156677.63</v>
      </c>
      <c r="E244">
        <v>160877.63</v>
      </c>
      <c r="F244">
        <v>101270.7</v>
      </c>
      <c r="G244">
        <v>103977.72</v>
      </c>
      <c r="H244">
        <f>(1/(1-91/360*VLOOKUP($A244,Tbills!$B$4:$C$974,2,1)/100))^((1)/91)-1</f>
        <v>7.5539651183342826E-5</v>
      </c>
      <c r="I244">
        <f>I243*(1-I$1+H244)^($A244-$A243)*(1+2*(E244/E243-1))</f>
        <v>1176977240488.6907</v>
      </c>
      <c r="K244">
        <f>ROW()</f>
        <v>244</v>
      </c>
      <c r="L244">
        <f>B244/C244</f>
        <v>0.96156862745098037</v>
      </c>
    </row>
    <row r="245" spans="1:12" x14ac:dyDescent="0.25">
      <c r="A245" s="1">
        <v>38419</v>
      </c>
      <c r="B245" s="10">
        <v>12.4</v>
      </c>
      <c r="C245" s="10">
        <v>12.87</v>
      </c>
      <c r="D245">
        <v>159135.4</v>
      </c>
      <c r="E245">
        <v>163389.13</v>
      </c>
      <c r="F245">
        <v>102460.03</v>
      </c>
      <c r="G245">
        <v>105190.99</v>
      </c>
      <c r="H245">
        <f>(1/(1-91/360*VLOOKUP($A245,Tbills!$B$4:$C$974,2,1)/100))^((1)/91)-1</f>
        <v>7.5539651183342826E-5</v>
      </c>
      <c r="I245">
        <f>I244*(1-I$1+H245)^($A245-$A244)*(1+2*(E245/E244-1))</f>
        <v>1213762216546.2117</v>
      </c>
      <c r="K245">
        <f>ROW()</f>
        <v>245</v>
      </c>
      <c r="L245">
        <f>B245/C245</f>
        <v>0.96348096348096357</v>
      </c>
    </row>
    <row r="246" spans="1:12" x14ac:dyDescent="0.25">
      <c r="A246" s="1">
        <v>38420</v>
      </c>
      <c r="B246" s="10">
        <v>12.7</v>
      </c>
      <c r="C246" s="10">
        <v>13.45</v>
      </c>
      <c r="D246">
        <v>161923.59</v>
      </c>
      <c r="E246">
        <v>166239.51</v>
      </c>
      <c r="F246">
        <v>102569.33</v>
      </c>
      <c r="G246">
        <v>105295.26</v>
      </c>
      <c r="H246">
        <f>(1/(1-91/360*VLOOKUP($A246,Tbills!$B$4:$C$974,2,1)/100))^((1)/91)-1</f>
        <v>7.5539651183342826E-5</v>
      </c>
      <c r="I246">
        <f>I245*(1-I$1+H246)^($A246-$A245)*(1+2*(E246/E245-1))</f>
        <v>1256149324702.6536</v>
      </c>
      <c r="K246">
        <f>ROW()</f>
        <v>246</v>
      </c>
      <c r="L246">
        <f>B246/C246</f>
        <v>0.94423791821561343</v>
      </c>
    </row>
    <row r="247" spans="1:12" x14ac:dyDescent="0.25">
      <c r="A247" s="1">
        <v>38421</v>
      </c>
      <c r="B247" s="10">
        <v>12.49</v>
      </c>
      <c r="C247" s="10">
        <v>13.42</v>
      </c>
      <c r="D247">
        <v>161401.1</v>
      </c>
      <c r="E247">
        <v>165690.53</v>
      </c>
      <c r="F247">
        <v>103243.18</v>
      </c>
      <c r="G247">
        <v>105979.07</v>
      </c>
      <c r="H247">
        <f>(1/(1-91/360*VLOOKUP($A247,Tbills!$B$4:$C$974,2,1)/100))^((1)/91)-1</f>
        <v>7.5539651183342826E-5</v>
      </c>
      <c r="I247">
        <f>I246*(1-I$1+H247)^($A247-$A246)*(1+2*(E247/E246-1))</f>
        <v>1247890703645.8804</v>
      </c>
      <c r="K247">
        <f>ROW()</f>
        <v>247</v>
      </c>
      <c r="L247">
        <f>B247/C247</f>
        <v>0.93070044709388977</v>
      </c>
    </row>
    <row r="248" spans="1:12" x14ac:dyDescent="0.25">
      <c r="A248" s="1">
        <v>38422</v>
      </c>
      <c r="B248" s="10">
        <v>12.8</v>
      </c>
      <c r="C248" s="10">
        <v>13.77</v>
      </c>
      <c r="D248">
        <v>162518.51999999999</v>
      </c>
      <c r="E248">
        <v>166825.13</v>
      </c>
      <c r="F248">
        <v>104083.23</v>
      </c>
      <c r="G248">
        <v>106833.38</v>
      </c>
      <c r="H248">
        <f>(1/(1-91/360*VLOOKUP($A248,Tbills!$B$4:$C$974,2,1)/100))^((1)/91)-1</f>
        <v>7.5539651183342826E-5</v>
      </c>
      <c r="I248">
        <f>I247*(1-I$1+H248)^($A248-$A247)*(1+2*(E248/E247-1))</f>
        <v>1265019452567.957</v>
      </c>
      <c r="K248">
        <f>ROW()</f>
        <v>248</v>
      </c>
      <c r="L248">
        <f>B248/C248</f>
        <v>0.92955700798838059</v>
      </c>
    </row>
    <row r="249" spans="1:12" x14ac:dyDescent="0.25">
      <c r="A249" s="1">
        <v>38425</v>
      </c>
      <c r="B249" s="10">
        <v>12.39</v>
      </c>
      <c r="C249" s="10">
        <v>13.56</v>
      </c>
      <c r="D249">
        <v>162551.45000000001</v>
      </c>
      <c r="E249">
        <v>166821.13</v>
      </c>
      <c r="F249">
        <v>104569.14</v>
      </c>
      <c r="G249">
        <v>107307.92</v>
      </c>
      <c r="H249">
        <f>(1/(1-91/360*VLOOKUP($A249,Tbills!$B$4:$C$974,2,1)/100))^((1)/91)-1</f>
        <v>7.6238960891039653E-5</v>
      </c>
      <c r="I249">
        <f>I248*(1-I$1+H249)^($A249-$A248)*(1+2*(E249/E248-1))</f>
        <v>1265076561191.7673</v>
      </c>
      <c r="K249">
        <f>ROW()</f>
        <v>249</v>
      </c>
      <c r="L249">
        <f>B249/C249</f>
        <v>0.91371681415929207</v>
      </c>
    </row>
    <row r="250" spans="1:12" x14ac:dyDescent="0.25">
      <c r="A250" s="1">
        <v>38426</v>
      </c>
      <c r="B250" s="10">
        <v>13.15</v>
      </c>
      <c r="C250" s="10">
        <v>14.03</v>
      </c>
      <c r="D250">
        <v>166393.57</v>
      </c>
      <c r="E250">
        <v>170751.45</v>
      </c>
      <c r="F250">
        <v>105603.95</v>
      </c>
      <c r="G250">
        <v>108361.65</v>
      </c>
      <c r="H250">
        <f>(1/(1-91/360*VLOOKUP($A250,Tbills!$B$4:$C$974,2,1)/100))^((1)/91)-1</f>
        <v>7.6238960891039653E-5</v>
      </c>
      <c r="I250">
        <f>I249*(1-I$1+H250)^($A250-$A249)*(1+2*(E250/E249-1))</f>
        <v>1324728293433.895</v>
      </c>
      <c r="K250">
        <f>ROW()</f>
        <v>250</v>
      </c>
      <c r="L250">
        <f>B250/C250</f>
        <v>0.93727726300784042</v>
      </c>
    </row>
    <row r="251" spans="1:12" x14ac:dyDescent="0.25">
      <c r="A251" s="1">
        <v>38427</v>
      </c>
      <c r="B251" s="10">
        <v>13.49</v>
      </c>
      <c r="C251" s="10">
        <v>14.36</v>
      </c>
      <c r="D251">
        <v>170502.14</v>
      </c>
      <c r="E251">
        <v>174954.6</v>
      </c>
      <c r="F251">
        <v>107339.89</v>
      </c>
      <c r="G251">
        <v>110134.66</v>
      </c>
      <c r="H251">
        <f>(1/(1-91/360*VLOOKUP($A251,Tbills!$B$4:$C$974,2,1)/100))^((1)/91)-1</f>
        <v>7.6238960891039653E-5</v>
      </c>
      <c r="I251">
        <f>I250*(1-I$1+H251)^($A251-$A250)*(1+2*(E251/E250-1))</f>
        <v>1389989401289.6399</v>
      </c>
      <c r="K251">
        <f>ROW()</f>
        <v>251</v>
      </c>
      <c r="L251">
        <f>B251/C251</f>
        <v>0.93941504178272983</v>
      </c>
    </row>
    <row r="252" spans="1:12" x14ac:dyDescent="0.25">
      <c r="A252" s="1">
        <v>38428</v>
      </c>
      <c r="B252" s="10">
        <v>13.29</v>
      </c>
      <c r="C252" s="10">
        <v>14.73</v>
      </c>
      <c r="D252">
        <v>170693.9</v>
      </c>
      <c r="E252">
        <v>175138.03</v>
      </c>
      <c r="F252">
        <v>108257.83</v>
      </c>
      <c r="G252">
        <v>111068.1</v>
      </c>
      <c r="H252">
        <f>(1/(1-91/360*VLOOKUP($A252,Tbills!$B$4:$C$974,2,1)/100))^((1)/91)-1</f>
        <v>7.6238960891039653E-5</v>
      </c>
      <c r="I252">
        <f>I251*(1-I$1+H252)^($A252-$A251)*(1+2*(E252/E251-1))</f>
        <v>1392947278448.1895</v>
      </c>
      <c r="K252">
        <f>ROW()</f>
        <v>252</v>
      </c>
      <c r="L252">
        <f>B252/C252</f>
        <v>0.90224032586558034</v>
      </c>
    </row>
    <row r="253" spans="1:12" x14ac:dyDescent="0.25">
      <c r="A253" s="1">
        <v>38429</v>
      </c>
      <c r="B253" s="10">
        <v>13.14</v>
      </c>
      <c r="C253" s="10">
        <v>14.51</v>
      </c>
      <c r="D253">
        <v>170346.58</v>
      </c>
      <c r="E253">
        <v>174768.31</v>
      </c>
      <c r="F253">
        <v>108796.15</v>
      </c>
      <c r="G253">
        <v>111611.92</v>
      </c>
      <c r="H253">
        <f>(1/(1-91/360*VLOOKUP($A253,Tbills!$B$4:$C$974,2,1)/100))^((1)/91)-1</f>
        <v>7.6238960891039653E-5</v>
      </c>
      <c r="I253">
        <f>I252*(1-I$1+H253)^($A253-$A252)*(1+2*(E253/E252-1))</f>
        <v>1387109242970.0303</v>
      </c>
      <c r="K253">
        <f>ROW()</f>
        <v>253</v>
      </c>
      <c r="L253">
        <f>B253/C253</f>
        <v>0.90558235699517575</v>
      </c>
    </row>
    <row r="254" spans="1:12" x14ac:dyDescent="0.25">
      <c r="A254" s="1">
        <v>38432</v>
      </c>
      <c r="B254" s="10">
        <v>13.61</v>
      </c>
      <c r="C254" s="10">
        <v>14.82</v>
      </c>
      <c r="D254">
        <v>169925.25</v>
      </c>
      <c r="E254">
        <v>174296.07</v>
      </c>
      <c r="F254">
        <v>110196.32</v>
      </c>
      <c r="G254">
        <v>113022.8</v>
      </c>
      <c r="H254">
        <f>(1/(1-91/360*VLOOKUP($A254,Tbills!$B$4:$C$974,2,1)/100))^((1)/91)-1</f>
        <v>7.8057376700968462E-5</v>
      </c>
      <c r="I254">
        <f>I253*(1-I$1+H254)^($A254-$A253)*(1+2*(E254/E253-1))</f>
        <v>1379749023408.5718</v>
      </c>
      <c r="K254">
        <f>ROW()</f>
        <v>254</v>
      </c>
      <c r="L254">
        <f>B254/C254</f>
        <v>0.91835357624831304</v>
      </c>
    </row>
    <row r="255" spans="1:12" x14ac:dyDescent="0.25">
      <c r="A255" s="1">
        <v>38433</v>
      </c>
      <c r="B255" s="10">
        <v>14.27</v>
      </c>
      <c r="C255" s="10">
        <v>14.97</v>
      </c>
      <c r="D255">
        <v>173054.63</v>
      </c>
      <c r="E255">
        <v>177492.34</v>
      </c>
      <c r="F255">
        <v>113308.02</v>
      </c>
      <c r="G255">
        <v>116205.49</v>
      </c>
      <c r="H255">
        <f>(1/(1-91/360*VLOOKUP($A255,Tbills!$B$4:$C$974,2,1)/100))^((1)/91)-1</f>
        <v>7.8057376700968462E-5</v>
      </c>
      <c r="I255">
        <f>I254*(1-I$1+H255)^($A255-$A254)*(1+2*(E255/E254-1))</f>
        <v>1430400142290.0752</v>
      </c>
      <c r="K255">
        <f>ROW()</f>
        <v>255</v>
      </c>
      <c r="L255">
        <f>B255/C255</f>
        <v>0.95323981295925175</v>
      </c>
    </row>
    <row r="256" spans="1:12" x14ac:dyDescent="0.25">
      <c r="A256" s="1">
        <v>38434</v>
      </c>
      <c r="B256" s="10">
        <v>14.06</v>
      </c>
      <c r="C256" s="10">
        <v>15.06</v>
      </c>
      <c r="D256">
        <v>174183.16</v>
      </c>
      <c r="E256">
        <v>178635.95</v>
      </c>
      <c r="F256">
        <v>114228.52</v>
      </c>
      <c r="G256">
        <v>117140.46</v>
      </c>
      <c r="H256">
        <f>(1/(1-91/360*VLOOKUP($A256,Tbills!$B$4:$C$974,2,1)/100))^((1)/91)-1</f>
        <v>7.8057376700968462E-5</v>
      </c>
      <c r="I256">
        <f>I255*(1-I$1+H256)^($A256-$A255)*(1+2*(E256/E255-1))</f>
        <v>1448880308246.553</v>
      </c>
      <c r="K256">
        <f>ROW()</f>
        <v>256</v>
      </c>
      <c r="L256">
        <f>B256/C256</f>
        <v>0.93359893758300128</v>
      </c>
    </row>
    <row r="257" spans="1:12" x14ac:dyDescent="0.25">
      <c r="A257" s="1">
        <v>38435</v>
      </c>
      <c r="B257" s="10">
        <v>13.42</v>
      </c>
      <c r="C257" s="10">
        <v>14.94</v>
      </c>
      <c r="D257">
        <v>171495.25</v>
      </c>
      <c r="E257">
        <v>175865.38</v>
      </c>
      <c r="F257">
        <v>112598.57</v>
      </c>
      <c r="G257">
        <v>115459.81</v>
      </c>
      <c r="H257">
        <f>(1/(1-91/360*VLOOKUP($A257,Tbills!$B$4:$C$974,2,1)/100))^((1)/91)-1</f>
        <v>7.8057376700968462E-5</v>
      </c>
      <c r="I257">
        <f>I256*(1-I$1+H257)^($A257-$A256)*(1+2*(E257/E256-1))</f>
        <v>1403983356744.7219</v>
      </c>
      <c r="K257">
        <f>ROW()</f>
        <v>257</v>
      </c>
      <c r="L257">
        <f>B257/C257</f>
        <v>0.89825970548862122</v>
      </c>
    </row>
    <row r="258" spans="1:12" x14ac:dyDescent="0.25">
      <c r="A258" s="1">
        <v>38439</v>
      </c>
      <c r="B258" s="10">
        <v>13.75</v>
      </c>
      <c r="C258" s="10">
        <v>15.01</v>
      </c>
      <c r="D258">
        <v>173124.78</v>
      </c>
      <c r="E258">
        <v>177481.52</v>
      </c>
      <c r="F258">
        <v>113071.95</v>
      </c>
      <c r="G258">
        <v>115909.16</v>
      </c>
      <c r="H258">
        <f>(1/(1-91/360*VLOOKUP($A258,Tbills!$B$4:$C$974,2,1)/100))^((1)/91)-1</f>
        <v>7.749783174482161E-5</v>
      </c>
      <c r="I258">
        <f>I257*(1-I$1+H258)^($A258-$A257)*(1+2*(E258/E257-1))</f>
        <v>1429972261228.7537</v>
      </c>
      <c r="K258">
        <f>ROW()</f>
        <v>258</v>
      </c>
      <c r="L258">
        <f>B258/C258</f>
        <v>0.91605596269153899</v>
      </c>
    </row>
    <row r="259" spans="1:12" x14ac:dyDescent="0.25">
      <c r="A259" s="1">
        <v>38440</v>
      </c>
      <c r="B259" s="10">
        <v>14.49</v>
      </c>
      <c r="C259" s="10">
        <v>15.19</v>
      </c>
      <c r="D259">
        <v>181443.77</v>
      </c>
      <c r="E259">
        <v>185996.1</v>
      </c>
      <c r="F259">
        <v>113802.68</v>
      </c>
      <c r="G259">
        <v>116649.24</v>
      </c>
      <c r="H259">
        <f>(1/(1-91/360*VLOOKUP($A259,Tbills!$B$4:$C$974,2,1)/100))^((1)/91)-1</f>
        <v>7.749783174482161E-5</v>
      </c>
      <c r="I259">
        <f>I258*(1-I$1+H259)^($A259-$A258)*(1+2*(E259/E258-1))</f>
        <v>1567227161819.981</v>
      </c>
      <c r="K259">
        <f>ROW()</f>
        <v>259</v>
      </c>
      <c r="L259">
        <f>B259/C259</f>
        <v>0.95391705069124433</v>
      </c>
    </row>
    <row r="260" spans="1:12" x14ac:dyDescent="0.25">
      <c r="A260" s="1">
        <v>38441</v>
      </c>
      <c r="B260" s="10">
        <v>13.64</v>
      </c>
      <c r="C260" s="10">
        <v>14.51</v>
      </c>
      <c r="D260">
        <v>172723.37</v>
      </c>
      <c r="E260">
        <v>177042.5</v>
      </c>
      <c r="F260">
        <v>113281.77</v>
      </c>
      <c r="G260">
        <v>116106.26</v>
      </c>
      <c r="H260">
        <f>(1/(1-91/360*VLOOKUP($A260,Tbills!$B$4:$C$974,2,1)/100))^((1)/91)-1</f>
        <v>7.749783174482161E-5</v>
      </c>
      <c r="I260">
        <f>I259*(1-I$1+H260)^($A260-$A259)*(1+2*(E260/E259-1))</f>
        <v>1416384518640.4285</v>
      </c>
      <c r="K260">
        <f>ROW()</f>
        <v>260</v>
      </c>
      <c r="L260">
        <f>B260/C260</f>
        <v>0.94004135079255691</v>
      </c>
    </row>
    <row r="261" spans="1:12" x14ac:dyDescent="0.25">
      <c r="A261" s="1">
        <v>38442</v>
      </c>
      <c r="B261" s="10">
        <v>14.02</v>
      </c>
      <c r="C261" s="10">
        <v>14.62</v>
      </c>
      <c r="D261">
        <v>172416.46</v>
      </c>
      <c r="E261">
        <v>176714.2</v>
      </c>
      <c r="F261">
        <v>112820.64</v>
      </c>
      <c r="G261">
        <v>115624.64</v>
      </c>
      <c r="H261">
        <f>(1/(1-91/360*VLOOKUP($A261,Tbills!$B$4:$C$974,2,1)/100))^((1)/91)-1</f>
        <v>7.749783174482161E-5</v>
      </c>
      <c r="I261">
        <f>I260*(1-I$1+H261)^($A261-$A260)*(1+2*(E261/E260-1))</f>
        <v>1411177122290.781</v>
      </c>
      <c r="K261">
        <f>ROW()</f>
        <v>261</v>
      </c>
      <c r="L261">
        <f>B261/C261</f>
        <v>0.95896032831737343</v>
      </c>
    </row>
    <row r="262" spans="1:12" x14ac:dyDescent="0.25">
      <c r="A262" s="1">
        <v>38443</v>
      </c>
      <c r="B262" s="10">
        <v>14.09</v>
      </c>
      <c r="C262" s="10">
        <v>15.02</v>
      </c>
      <c r="D262">
        <v>175853.59</v>
      </c>
      <c r="E262">
        <v>180223.31</v>
      </c>
      <c r="F262">
        <v>114617.97</v>
      </c>
      <c r="G262">
        <v>117457.68</v>
      </c>
      <c r="H262">
        <f>(1/(1-91/360*VLOOKUP($A262,Tbills!$B$4:$C$974,2,1)/100))^((1)/91)-1</f>
        <v>7.749783174482161E-5</v>
      </c>
      <c r="I262">
        <f>I261*(1-I$1+H262)^($A262-$A261)*(1+2*(E262/E261-1))</f>
        <v>1467269525909.8298</v>
      </c>
      <c r="K262">
        <f>ROW()</f>
        <v>262</v>
      </c>
      <c r="L262">
        <f>B262/C262</f>
        <v>0.93808255659121176</v>
      </c>
    </row>
    <row r="263" spans="1:12" x14ac:dyDescent="0.25">
      <c r="A263" s="1">
        <v>38446</v>
      </c>
      <c r="B263" s="10">
        <v>14.11</v>
      </c>
      <c r="C263" s="10">
        <v>15</v>
      </c>
      <c r="D263">
        <v>180325.37</v>
      </c>
      <c r="E263">
        <v>184764.3</v>
      </c>
      <c r="F263">
        <v>114067.99</v>
      </c>
      <c r="G263">
        <v>116866.76</v>
      </c>
      <c r="H263">
        <f>(1/(1-91/360*VLOOKUP($A263,Tbills!$B$4:$C$974,2,1)/100))^((1)/91)-1</f>
        <v>7.6238960891039653E-5</v>
      </c>
      <c r="I263">
        <f>I262*(1-I$1+H263)^($A263-$A262)*(1+2*(E263/E262-1))</f>
        <v>1541353022912.4146</v>
      </c>
      <c r="K263">
        <f>ROW()</f>
        <v>263</v>
      </c>
      <c r="L263">
        <f>B263/C263</f>
        <v>0.94066666666666665</v>
      </c>
    </row>
    <row r="264" spans="1:12" x14ac:dyDescent="0.25">
      <c r="A264" s="1">
        <v>38447</v>
      </c>
      <c r="B264" s="10">
        <v>13.68</v>
      </c>
      <c r="C264" s="10">
        <v>14.47</v>
      </c>
      <c r="D264">
        <v>178013.19</v>
      </c>
      <c r="E264">
        <v>182381.12</v>
      </c>
      <c r="F264">
        <v>113756.61</v>
      </c>
      <c r="G264">
        <v>116538.83</v>
      </c>
      <c r="H264">
        <f>(1/(1-91/360*VLOOKUP($A264,Tbills!$B$4:$C$974,2,1)/100))^((1)/91)-1</f>
        <v>7.6238960891039653E-5</v>
      </c>
      <c r="I264">
        <f>I263*(1-I$1+H264)^($A264-$A263)*(1+2*(E264/E263-1))</f>
        <v>1501637377337.2195</v>
      </c>
      <c r="K264">
        <f>ROW()</f>
        <v>264</v>
      </c>
      <c r="L264">
        <f>B264/C264</f>
        <v>0.94540428472702132</v>
      </c>
    </row>
    <row r="265" spans="1:12" x14ac:dyDescent="0.25">
      <c r="A265" s="1">
        <v>38448</v>
      </c>
      <c r="B265" s="10">
        <v>13.15</v>
      </c>
      <c r="C265" s="10">
        <v>14.08</v>
      </c>
      <c r="D265">
        <v>169049.95</v>
      </c>
      <c r="E265">
        <v>173184.04</v>
      </c>
      <c r="F265">
        <v>112374.76</v>
      </c>
      <c r="G265">
        <v>115114.3</v>
      </c>
      <c r="H265">
        <f>(1/(1-91/360*VLOOKUP($A265,Tbills!$B$4:$C$974,2,1)/100))^((1)/91)-1</f>
        <v>7.6238960891039653E-5</v>
      </c>
      <c r="I265">
        <f>I264*(1-I$1+H265)^($A265-$A264)*(1+2*(E265/E264-1))</f>
        <v>1350230717379.5024</v>
      </c>
      <c r="K265">
        <f>ROW()</f>
        <v>265</v>
      </c>
      <c r="L265">
        <f>B265/C265</f>
        <v>0.93394886363636365</v>
      </c>
    </row>
    <row r="266" spans="1:12" x14ac:dyDescent="0.25">
      <c r="A266" s="1">
        <v>38449</v>
      </c>
      <c r="B266" s="10">
        <v>12.33</v>
      </c>
      <c r="C266" s="10">
        <v>13.67</v>
      </c>
      <c r="D266">
        <v>166007.28</v>
      </c>
      <c r="E266">
        <v>170053.76000000001</v>
      </c>
      <c r="F266">
        <v>110445.64</v>
      </c>
      <c r="G266">
        <v>113129.38</v>
      </c>
      <c r="H266">
        <f>(1/(1-91/360*VLOOKUP($A266,Tbills!$B$4:$C$974,2,1)/100))^((1)/91)-1</f>
        <v>7.6238960891039653E-5</v>
      </c>
      <c r="I266">
        <f>I265*(1-I$1+H266)^($A266-$A265)*(1+2*(E266/E265-1))</f>
        <v>1301460600154.7185</v>
      </c>
      <c r="K266">
        <f>ROW()</f>
        <v>266</v>
      </c>
      <c r="L266">
        <f>B266/C266</f>
        <v>0.90197512801755675</v>
      </c>
    </row>
    <row r="267" spans="1:12" x14ac:dyDescent="0.25">
      <c r="A267" s="1">
        <v>38450</v>
      </c>
      <c r="B267" s="10">
        <v>12.62</v>
      </c>
      <c r="C267" s="10">
        <v>13.87</v>
      </c>
      <c r="D267">
        <v>165618.5</v>
      </c>
      <c r="E267">
        <v>169642.54</v>
      </c>
      <c r="F267">
        <v>110185.95</v>
      </c>
      <c r="G267">
        <v>112854.76</v>
      </c>
      <c r="H267">
        <f>(1/(1-91/360*VLOOKUP($A267,Tbills!$B$4:$C$974,2,1)/100))^((1)/91)-1</f>
        <v>7.6238960891039653E-5</v>
      </c>
      <c r="I267">
        <f>I266*(1-I$1+H267)^($A267-$A266)*(1+2*(E267/E266-1))</f>
        <v>1295206470889.8274</v>
      </c>
      <c r="K267">
        <f>ROW()</f>
        <v>267</v>
      </c>
      <c r="L267">
        <f>B267/C267</f>
        <v>0.9098774333093006</v>
      </c>
    </row>
    <row r="268" spans="1:12" x14ac:dyDescent="0.25">
      <c r="A268" s="1">
        <v>38453</v>
      </c>
      <c r="B268" s="10">
        <v>11.98</v>
      </c>
      <c r="C268" s="10">
        <v>13.95</v>
      </c>
      <c r="D268">
        <v>164477.15</v>
      </c>
      <c r="E268">
        <v>168434.66</v>
      </c>
      <c r="F268">
        <v>110963.31</v>
      </c>
      <c r="G268">
        <v>113625.14</v>
      </c>
      <c r="H268">
        <f>(1/(1-91/360*VLOOKUP($A268,Tbills!$B$4:$C$974,2,1)/100))^((1)/91)-1</f>
        <v>7.5539651183342826E-5</v>
      </c>
      <c r="I268">
        <f>I267*(1-I$1+H268)^($A268-$A267)*(1+2*(E268/E267-1))</f>
        <v>1276878539348.917</v>
      </c>
      <c r="K268">
        <f>ROW()</f>
        <v>268</v>
      </c>
      <c r="L268">
        <f>B268/C268</f>
        <v>0.85878136200716848</v>
      </c>
    </row>
    <row r="269" spans="1:12" x14ac:dyDescent="0.25">
      <c r="A269" s="1">
        <v>38454</v>
      </c>
      <c r="B269" s="10">
        <v>11.3</v>
      </c>
      <c r="C269" s="10">
        <v>13.57</v>
      </c>
      <c r="D269">
        <v>160451.41</v>
      </c>
      <c r="E269">
        <v>164299.34</v>
      </c>
      <c r="F269">
        <v>109034.13</v>
      </c>
      <c r="G269">
        <v>111641.09</v>
      </c>
      <c r="H269">
        <f>(1/(1-91/360*VLOOKUP($A269,Tbills!$B$4:$C$974,2,1)/100))^((1)/91)-1</f>
        <v>7.5539651183342826E-5</v>
      </c>
      <c r="I269">
        <f>I268*(1-I$1+H269)^($A269-$A268)*(1+2*(E269/E268-1))</f>
        <v>1214216857476.418</v>
      </c>
      <c r="K269">
        <f>ROW()</f>
        <v>269</v>
      </c>
      <c r="L269">
        <f>B269/C269</f>
        <v>0.83271923360353728</v>
      </c>
    </row>
    <row r="270" spans="1:12" x14ac:dyDescent="0.25">
      <c r="A270" s="1">
        <v>38455</v>
      </c>
      <c r="B270" s="10">
        <v>13.31</v>
      </c>
      <c r="C270" s="10">
        <v>14.55</v>
      </c>
      <c r="D270">
        <v>167489.57999999999</v>
      </c>
      <c r="E270">
        <v>171493.89</v>
      </c>
      <c r="F270">
        <v>111334.9</v>
      </c>
      <c r="G270">
        <v>113988.43</v>
      </c>
      <c r="H270">
        <f>(1/(1-91/360*VLOOKUP($A270,Tbills!$B$4:$C$974,2,1)/100))^((1)/91)-1</f>
        <v>7.5539651183342826E-5</v>
      </c>
      <c r="I270">
        <f>I269*(1-I$1+H270)^($A270-$A269)*(1+2*(E270/E269-1))</f>
        <v>1320596282271.8726</v>
      </c>
      <c r="K270">
        <f>ROW()</f>
        <v>270</v>
      </c>
      <c r="L270">
        <f>B270/C270</f>
        <v>0.91477663230240547</v>
      </c>
    </row>
    <row r="271" spans="1:12" x14ac:dyDescent="0.25">
      <c r="A271" s="1">
        <v>38456</v>
      </c>
      <c r="B271" s="10">
        <v>14.53</v>
      </c>
      <c r="C271" s="10">
        <v>15.53</v>
      </c>
      <c r="D271">
        <v>177383.22</v>
      </c>
      <c r="E271">
        <v>181611.12</v>
      </c>
      <c r="F271">
        <v>115721.36</v>
      </c>
      <c r="G271">
        <v>118470.82</v>
      </c>
      <c r="H271">
        <f>(1/(1-91/360*VLOOKUP($A271,Tbills!$B$4:$C$974,2,1)/100))^((1)/91)-1</f>
        <v>7.5539651183342826E-5</v>
      </c>
      <c r="I271">
        <f>I270*(1-I$1+H271)^($A271-$A270)*(1+2*(E271/E270-1))</f>
        <v>1476457421890.4695</v>
      </c>
      <c r="K271">
        <f>ROW()</f>
        <v>271</v>
      </c>
      <c r="L271">
        <f>B271/C271</f>
        <v>0.93560849967804249</v>
      </c>
    </row>
    <row r="272" spans="1:12" x14ac:dyDescent="0.25">
      <c r="A272" s="1">
        <v>38457</v>
      </c>
      <c r="B272" s="10">
        <v>17.739999999999998</v>
      </c>
      <c r="C272" s="10">
        <v>17.25</v>
      </c>
      <c r="D272">
        <v>185304.72</v>
      </c>
      <c r="E272">
        <v>189707.71</v>
      </c>
      <c r="F272">
        <v>120137.26</v>
      </c>
      <c r="G272">
        <v>122982.69</v>
      </c>
      <c r="H272">
        <f>(1/(1-91/360*VLOOKUP($A272,Tbills!$B$4:$C$974,2,1)/100))^((1)/91)-1</f>
        <v>7.5539651183342826E-5</v>
      </c>
      <c r="I272">
        <f>I271*(1-I$1+H272)^($A272-$A271)*(1+2*(E272/E271-1))</f>
        <v>1608153101530.2529</v>
      </c>
      <c r="K272">
        <f>ROW()</f>
        <v>272</v>
      </c>
      <c r="L272">
        <f>B272/C272</f>
        <v>1.0284057971014491</v>
      </c>
    </row>
    <row r="273" spans="1:12" x14ac:dyDescent="0.25">
      <c r="A273" s="1">
        <v>38460</v>
      </c>
      <c r="B273" s="10">
        <v>16.559999999999999</v>
      </c>
      <c r="C273" s="10">
        <v>16.55</v>
      </c>
      <c r="D273">
        <v>185320.92</v>
      </c>
      <c r="E273">
        <v>189681.3</v>
      </c>
      <c r="F273">
        <v>120378.48</v>
      </c>
      <c r="G273">
        <v>123201.75</v>
      </c>
      <c r="H273">
        <f>(1/(1-91/360*VLOOKUP($A273,Tbills!$B$4:$C$974,2,1)/100))^((1)/91)-1</f>
        <v>7.8197267440627272E-5</v>
      </c>
      <c r="I273">
        <f>I272*(1-I$1+H273)^($A273-$A272)*(1+2*(E273/E272-1))</f>
        <v>1607864474626.9014</v>
      </c>
      <c r="K273">
        <f>ROW()</f>
        <v>273</v>
      </c>
      <c r="L273">
        <f>B273/C273</f>
        <v>1.0006042296072506</v>
      </c>
    </row>
    <row r="274" spans="1:12" x14ac:dyDescent="0.25">
      <c r="A274" s="1">
        <v>38461</v>
      </c>
      <c r="B274" s="10">
        <v>14.96</v>
      </c>
      <c r="C274" s="10">
        <v>15.38</v>
      </c>
      <c r="D274">
        <v>178168.8</v>
      </c>
      <c r="E274">
        <v>182346.06</v>
      </c>
      <c r="F274">
        <v>117106.1</v>
      </c>
      <c r="G274">
        <v>119842.99</v>
      </c>
      <c r="H274">
        <f>(1/(1-91/360*VLOOKUP($A274,Tbills!$B$4:$C$974,2,1)/100))^((1)/91)-1</f>
        <v>7.8197267440627272E-5</v>
      </c>
      <c r="I274">
        <f>I273*(1-I$1+H274)^($A274-$A273)*(1+2*(E274/E273-1))</f>
        <v>1483556701867.6074</v>
      </c>
      <c r="K274">
        <f>ROW()</f>
        <v>274</v>
      </c>
      <c r="L274">
        <f>B274/C274</f>
        <v>0.9726918075422627</v>
      </c>
    </row>
    <row r="275" spans="1:12" x14ac:dyDescent="0.25">
      <c r="A275" s="1">
        <v>38462</v>
      </c>
      <c r="B275" s="10">
        <v>16.920000000000002</v>
      </c>
      <c r="C275" s="10">
        <v>16.72</v>
      </c>
      <c r="D275">
        <v>182812.03</v>
      </c>
      <c r="E275">
        <v>187083.9</v>
      </c>
      <c r="F275">
        <v>120746.38</v>
      </c>
      <c r="G275">
        <v>123558.97</v>
      </c>
      <c r="H275">
        <f>(1/(1-91/360*VLOOKUP($A275,Tbills!$B$4:$C$974,2,1)/100))^((1)/91)-1</f>
        <v>7.8197267440627272E-5</v>
      </c>
      <c r="I275">
        <f>I274*(1-I$1+H275)^($A275-$A274)*(1+2*(E275/E274-1))</f>
        <v>1560701759566.7627</v>
      </c>
      <c r="K275">
        <f>ROW()</f>
        <v>275</v>
      </c>
      <c r="L275">
        <f>B275/C275</f>
        <v>1.0119617224880384</v>
      </c>
    </row>
    <row r="276" spans="1:12" x14ac:dyDescent="0.25">
      <c r="A276" s="1">
        <v>38463</v>
      </c>
      <c r="B276" s="10">
        <v>14.41</v>
      </c>
      <c r="C276" s="10">
        <v>14.87</v>
      </c>
      <c r="D276">
        <v>172922.65</v>
      </c>
      <c r="E276">
        <v>176948.8</v>
      </c>
      <c r="F276">
        <v>113082.43</v>
      </c>
      <c r="G276">
        <v>115706.84</v>
      </c>
      <c r="H276">
        <f>(1/(1-91/360*VLOOKUP($A276,Tbills!$B$4:$C$974,2,1)/100))^((1)/91)-1</f>
        <v>7.8197267440627272E-5</v>
      </c>
      <c r="I276">
        <f>I275*(1-I$1+H276)^($A276-$A275)*(1+2*(E276/E275-1))</f>
        <v>1391648476454.8569</v>
      </c>
      <c r="K276">
        <f>ROW()</f>
        <v>276</v>
      </c>
      <c r="L276">
        <f>B276/C276</f>
        <v>0.96906523201076</v>
      </c>
    </row>
    <row r="277" spans="1:12" x14ac:dyDescent="0.25">
      <c r="A277" s="1">
        <v>38464</v>
      </c>
      <c r="B277" s="10">
        <v>15.38</v>
      </c>
      <c r="C277" s="10">
        <v>15.52</v>
      </c>
      <c r="D277">
        <v>178110.59</v>
      </c>
      <c r="E277">
        <v>182243.69</v>
      </c>
      <c r="F277">
        <v>114622.16</v>
      </c>
      <c r="G277">
        <v>117273.25</v>
      </c>
      <c r="H277">
        <f>(1/(1-91/360*VLOOKUP($A277,Tbills!$B$4:$C$974,2,1)/100))^((1)/91)-1</f>
        <v>7.8197267440627272E-5</v>
      </c>
      <c r="I277">
        <f>I276*(1-I$1+H277)^($A277-$A276)*(1+2*(E277/E276-1))</f>
        <v>1474982534987.4319</v>
      </c>
      <c r="K277">
        <f>ROW()</f>
        <v>277</v>
      </c>
      <c r="L277">
        <f>B277/C277</f>
        <v>0.990979381443299</v>
      </c>
    </row>
    <row r="278" spans="1:12" x14ac:dyDescent="0.25">
      <c r="A278" s="1">
        <v>38467</v>
      </c>
      <c r="B278" s="10">
        <v>14.62</v>
      </c>
      <c r="C278" s="10">
        <v>15.26</v>
      </c>
      <c r="D278">
        <v>171695.11</v>
      </c>
      <c r="E278">
        <v>175636.58</v>
      </c>
      <c r="F278">
        <v>113103.39</v>
      </c>
      <c r="G278">
        <v>115691.83</v>
      </c>
      <c r="H278">
        <f>(1/(1-91/360*VLOOKUP($A278,Tbills!$B$4:$C$974,2,1)/100))^((1)/91)-1</f>
        <v>8.0295844591127263E-5</v>
      </c>
      <c r="I278">
        <f>I277*(1-I$1+H278)^($A278-$A277)*(1+2*(E278/E277-1))</f>
        <v>1368177755765.6672</v>
      </c>
      <c r="K278">
        <f>ROW()</f>
        <v>278</v>
      </c>
      <c r="L278">
        <f>B278/C278</f>
        <v>0.95806028833551771</v>
      </c>
    </row>
    <row r="279" spans="1:12" x14ac:dyDescent="0.25">
      <c r="A279" s="1">
        <v>38468</v>
      </c>
      <c r="B279" s="10">
        <v>14.91</v>
      </c>
      <c r="C279" s="10">
        <v>15.43</v>
      </c>
      <c r="D279">
        <v>175136.18</v>
      </c>
      <c r="E279">
        <v>179142.54</v>
      </c>
      <c r="F279">
        <v>114153.64</v>
      </c>
      <c r="G279">
        <v>116756.83</v>
      </c>
      <c r="H279">
        <f>(1/(1-91/360*VLOOKUP($A279,Tbills!$B$4:$C$974,2,1)/100))^((1)/91)-1</f>
        <v>8.0295844591127263E-5</v>
      </c>
      <c r="I279">
        <f>I278*(1-I$1+H279)^($A279-$A278)*(1+2*(E279/E278-1))</f>
        <v>1422849293423.593</v>
      </c>
      <c r="K279">
        <f>ROW()</f>
        <v>279</v>
      </c>
      <c r="L279">
        <f>B279/C279</f>
        <v>0.96629941672067399</v>
      </c>
    </row>
    <row r="280" spans="1:12" x14ac:dyDescent="0.25">
      <c r="A280" s="1">
        <v>38469</v>
      </c>
      <c r="B280" s="10">
        <v>14.87</v>
      </c>
      <c r="C280" s="10">
        <v>15.32</v>
      </c>
      <c r="D280">
        <v>175150.24</v>
      </c>
      <c r="E280">
        <v>179142.54</v>
      </c>
      <c r="F280">
        <v>114243.68</v>
      </c>
      <c r="G280">
        <v>116839.54</v>
      </c>
      <c r="H280">
        <f>(1/(1-91/360*VLOOKUP($A280,Tbills!$B$4:$C$974,2,1)/100))^((1)/91)-1</f>
        <v>8.0295844591127263E-5</v>
      </c>
      <c r="I280">
        <f>I279*(1-I$1+H280)^($A280-$A279)*(1+2*(E280/E279-1))</f>
        <v>1422899221724.8369</v>
      </c>
      <c r="K280">
        <f>ROW()</f>
        <v>280</v>
      </c>
      <c r="L280">
        <f>B280/C280</f>
        <v>0.97062663185378584</v>
      </c>
    </row>
    <row r="281" spans="1:12" x14ac:dyDescent="0.25">
      <c r="A281" s="1">
        <v>38470</v>
      </c>
      <c r="B281" s="10">
        <v>16.86</v>
      </c>
      <c r="C281" s="10">
        <v>16.61</v>
      </c>
      <c r="D281">
        <v>183967.25</v>
      </c>
      <c r="E281">
        <v>188146.13</v>
      </c>
      <c r="F281">
        <v>117833.07</v>
      </c>
      <c r="G281">
        <v>120501.11</v>
      </c>
      <c r="H281">
        <f>(1/(1-91/360*VLOOKUP($A281,Tbills!$B$4:$C$974,2,1)/100))^((1)/91)-1</f>
        <v>8.0295844591127263E-5</v>
      </c>
      <c r="I281">
        <f>I280*(1-I$1+H281)^($A281-$A280)*(1+2*(E281/E280-1))</f>
        <v>1565982188525.8892</v>
      </c>
      <c r="K281">
        <f>ROW()</f>
        <v>281</v>
      </c>
      <c r="L281">
        <f>B281/C281</f>
        <v>1.0150511739915713</v>
      </c>
    </row>
    <row r="282" spans="1:12" x14ac:dyDescent="0.25">
      <c r="A282" s="1">
        <v>38471</v>
      </c>
      <c r="B282" s="10">
        <v>15.31</v>
      </c>
      <c r="C282" s="10">
        <v>15.71</v>
      </c>
      <c r="D282">
        <v>182419.03</v>
      </c>
      <c r="E282">
        <v>186547.63</v>
      </c>
      <c r="F282">
        <v>117144.36</v>
      </c>
      <c r="G282">
        <v>119787.13</v>
      </c>
      <c r="H282">
        <f>(1/(1-91/360*VLOOKUP($A282,Tbills!$B$4:$C$974,2,1)/100))^((1)/91)-1</f>
        <v>8.0295844591127263E-5</v>
      </c>
      <c r="I282">
        <f>I281*(1-I$1+H282)^($A282-$A281)*(1+2*(E282/E281-1))</f>
        <v>1539426861886.9006</v>
      </c>
      <c r="K282">
        <f>ROW()</f>
        <v>282</v>
      </c>
      <c r="L282">
        <f>B282/C282</f>
        <v>0.97453851050286444</v>
      </c>
    </row>
    <row r="283" spans="1:12" x14ac:dyDescent="0.25">
      <c r="A283" s="1">
        <v>38474</v>
      </c>
      <c r="B283" s="10">
        <v>15.12</v>
      </c>
      <c r="C283" s="10">
        <v>15.5</v>
      </c>
      <c r="D283">
        <v>177063.03</v>
      </c>
      <c r="E283">
        <v>181025.47</v>
      </c>
      <c r="F283">
        <v>114943.16</v>
      </c>
      <c r="G283">
        <v>117507.42</v>
      </c>
      <c r="H283">
        <f>(1/(1-91/360*VLOOKUP($A283,Tbills!$B$4:$C$974,2,1)/100))^((1)/91)-1</f>
        <v>8.001601089535626E-5</v>
      </c>
      <c r="I283">
        <f>I282*(1-I$1+H283)^($A283-$A282)*(1+2*(E283/E282-1))</f>
        <v>1448438264806.9441</v>
      </c>
      <c r="K283">
        <f>ROW()</f>
        <v>283</v>
      </c>
      <c r="L283">
        <f>B283/C283</f>
        <v>0.97548387096774192</v>
      </c>
    </row>
    <row r="284" spans="1:12" x14ac:dyDescent="0.25">
      <c r="A284" s="1">
        <v>38475</v>
      </c>
      <c r="B284" s="10">
        <v>14.53</v>
      </c>
      <c r="C284" s="10">
        <v>15.15</v>
      </c>
      <c r="D284">
        <v>175462.39</v>
      </c>
      <c r="E284">
        <v>179374.53</v>
      </c>
      <c r="F284">
        <v>113843.08</v>
      </c>
      <c r="G284">
        <v>116373.4</v>
      </c>
      <c r="H284">
        <f>(1/(1-91/360*VLOOKUP($A284,Tbills!$B$4:$C$974,2,1)/100))^((1)/91)-1</f>
        <v>8.001601089535626E-5</v>
      </c>
      <c r="I284">
        <f>I283*(1-I$1+H284)^($A284-$A283)*(1+2*(E284/E283-1))</f>
        <v>1422068448706.3813</v>
      </c>
      <c r="K284">
        <f>ROW()</f>
        <v>284</v>
      </c>
      <c r="L284">
        <f>B284/C284</f>
        <v>0.959075907590759</v>
      </c>
    </row>
    <row r="285" spans="1:12" x14ac:dyDescent="0.25">
      <c r="A285" s="1">
        <v>38476</v>
      </c>
      <c r="B285" s="10">
        <v>13.85</v>
      </c>
      <c r="C285" s="10">
        <v>14.54</v>
      </c>
      <c r="D285">
        <v>168582.84</v>
      </c>
      <c r="E285">
        <v>172327.24</v>
      </c>
      <c r="F285">
        <v>111468.97</v>
      </c>
      <c r="G285">
        <v>113937.21</v>
      </c>
      <c r="H285">
        <f>(1/(1-91/360*VLOOKUP($A285,Tbills!$B$4:$C$974,2,1)/100))^((1)/91)-1</f>
        <v>8.001601089535626E-5</v>
      </c>
      <c r="I285">
        <f>I284*(1-I$1+H285)^($A285-$A284)*(1+2*(E285/E284-1))</f>
        <v>1310373239418.4692</v>
      </c>
      <c r="K285">
        <f>ROW()</f>
        <v>285</v>
      </c>
      <c r="L285">
        <f>B285/C285</f>
        <v>0.9525447042640991</v>
      </c>
    </row>
    <row r="286" spans="1:12" x14ac:dyDescent="0.25">
      <c r="A286" s="1">
        <v>38477</v>
      </c>
      <c r="B286" s="10">
        <v>13.98</v>
      </c>
      <c r="C286" s="10">
        <v>14.31</v>
      </c>
      <c r="D286">
        <v>166470.57</v>
      </c>
      <c r="E286">
        <v>170154.26</v>
      </c>
      <c r="F286">
        <v>109604.02</v>
      </c>
      <c r="G286">
        <v>112021.84</v>
      </c>
      <c r="H286">
        <f>(1/(1-91/360*VLOOKUP($A286,Tbills!$B$4:$C$974,2,1)/100))^((1)/91)-1</f>
        <v>8.001601089535626E-5</v>
      </c>
      <c r="I286">
        <f>I285*(1-I$1+H286)^($A286-$A285)*(1+2*(E286/E285-1))</f>
        <v>1277371102014.2805</v>
      </c>
      <c r="K286">
        <f>ROW()</f>
        <v>286</v>
      </c>
      <c r="L286">
        <f>B286/C286</f>
        <v>0.97693920335429774</v>
      </c>
    </row>
    <row r="287" spans="1:12" x14ac:dyDescent="0.25">
      <c r="A287" s="1">
        <v>38478</v>
      </c>
      <c r="B287" s="10">
        <v>14.05</v>
      </c>
      <c r="C287" s="10">
        <v>14.44</v>
      </c>
      <c r="D287">
        <v>167237.47</v>
      </c>
      <c r="E287">
        <v>170924.52</v>
      </c>
      <c r="F287">
        <v>110300.22</v>
      </c>
      <c r="G287">
        <v>112724.43</v>
      </c>
      <c r="H287">
        <f>(1/(1-91/360*VLOOKUP($A287,Tbills!$B$4:$C$974,2,1)/100))^((1)/91)-1</f>
        <v>8.001601089535626E-5</v>
      </c>
      <c r="I287">
        <f>I286*(1-I$1+H287)^($A287-$A286)*(1+2*(E287/E286-1))</f>
        <v>1288980863089.2092</v>
      </c>
      <c r="K287">
        <f>ROW()</f>
        <v>287</v>
      </c>
      <c r="L287">
        <f>B287/C287</f>
        <v>0.97299168975069261</v>
      </c>
    </row>
    <row r="288" spans="1:12" x14ac:dyDescent="0.25">
      <c r="A288" s="1">
        <v>38481</v>
      </c>
      <c r="B288" s="10">
        <v>13.75</v>
      </c>
      <c r="C288" s="10">
        <v>13.98</v>
      </c>
      <c r="D288">
        <v>164875.56</v>
      </c>
      <c r="E288">
        <v>168469.5</v>
      </c>
      <c r="F288">
        <v>109669.84</v>
      </c>
      <c r="G288">
        <v>112053.13</v>
      </c>
      <c r="H288">
        <f>(1/(1-91/360*VLOOKUP($A288,Tbills!$B$4:$C$974,2,1)/100))^((1)/91)-1</f>
        <v>7.9456365113639293E-5</v>
      </c>
      <c r="I288">
        <f>I287*(1-I$1+H288)^($A288-$A287)*(1+2*(E288/E287-1))</f>
        <v>1252081775378.1169</v>
      </c>
      <c r="K288">
        <f>ROW()</f>
        <v>288</v>
      </c>
      <c r="L288">
        <f>B288/C288</f>
        <v>0.98354792560801141</v>
      </c>
    </row>
    <row r="289" spans="1:12" x14ac:dyDescent="0.25">
      <c r="A289" s="1">
        <v>38482</v>
      </c>
      <c r="B289" s="10">
        <v>14.91</v>
      </c>
      <c r="C289" s="10">
        <v>15.03</v>
      </c>
      <c r="D289">
        <v>171047.06</v>
      </c>
      <c r="E289">
        <v>174762.14</v>
      </c>
      <c r="F289">
        <v>112349.74</v>
      </c>
      <c r="G289">
        <v>114782.37</v>
      </c>
      <c r="H289">
        <f>(1/(1-91/360*VLOOKUP($A289,Tbills!$B$4:$C$974,2,1)/100))^((1)/91)-1</f>
        <v>7.9456365113639293E-5</v>
      </c>
      <c r="I289">
        <f>I288*(1-I$1+H289)^($A289-$A288)*(1+2*(E289/E288-1))</f>
        <v>1345662893882.812</v>
      </c>
      <c r="K289">
        <f>ROW()</f>
        <v>289</v>
      </c>
      <c r="L289">
        <f>B289/C289</f>
        <v>0.99201596806387227</v>
      </c>
    </row>
    <row r="290" spans="1:12" x14ac:dyDescent="0.25">
      <c r="A290" s="1">
        <v>38483</v>
      </c>
      <c r="B290" s="10">
        <v>14.45</v>
      </c>
      <c r="C290" s="10">
        <v>14.86</v>
      </c>
      <c r="D290">
        <v>172061.1</v>
      </c>
      <c r="E290">
        <v>175784.32000000001</v>
      </c>
      <c r="F290">
        <v>112850.39</v>
      </c>
      <c r="G290">
        <v>115284.74</v>
      </c>
      <c r="H290">
        <f>(1/(1-91/360*VLOOKUP($A290,Tbills!$B$4:$C$974,2,1)/100))^((1)/91)-1</f>
        <v>7.9456365113639293E-5</v>
      </c>
      <c r="I290">
        <f>I289*(1-I$1+H290)^($A290-$A289)*(1+2*(E290/E289-1))</f>
        <v>1361451029866.5117</v>
      </c>
      <c r="K290">
        <f>ROW()</f>
        <v>290</v>
      </c>
      <c r="L290">
        <f>B290/C290</f>
        <v>0.97240915208613732</v>
      </c>
    </row>
    <row r="291" spans="1:12" x14ac:dyDescent="0.25">
      <c r="A291" s="1">
        <v>38484</v>
      </c>
      <c r="B291" s="10">
        <v>16.12</v>
      </c>
      <c r="C291" s="10">
        <v>16.43</v>
      </c>
      <c r="D291">
        <v>181510.84</v>
      </c>
      <c r="E291">
        <v>185424.57</v>
      </c>
      <c r="F291">
        <v>116872.09</v>
      </c>
      <c r="G291">
        <v>119384.04</v>
      </c>
      <c r="H291">
        <f>(1/(1-91/360*VLOOKUP($A291,Tbills!$B$4:$C$974,2,1)/100))^((1)/91)-1</f>
        <v>7.9456365113639293E-5</v>
      </c>
      <c r="I291">
        <f>I290*(1-I$1+H291)^($A291-$A290)*(1+2*(E291/E290-1))</f>
        <v>1510830409268.2139</v>
      </c>
      <c r="K291">
        <f>ROW()</f>
        <v>291</v>
      </c>
      <c r="L291">
        <f>B291/C291</f>
        <v>0.98113207547169823</v>
      </c>
    </row>
    <row r="292" spans="1:12" x14ac:dyDescent="0.25">
      <c r="A292" s="1">
        <v>38485</v>
      </c>
      <c r="B292" s="10">
        <v>16.32</v>
      </c>
      <c r="C292" s="10">
        <v>16.82</v>
      </c>
      <c r="D292">
        <v>185743.3</v>
      </c>
      <c r="E292">
        <v>189733.55</v>
      </c>
      <c r="F292">
        <v>118931.36</v>
      </c>
      <c r="G292">
        <v>121478.09</v>
      </c>
      <c r="H292">
        <f>(1/(1-91/360*VLOOKUP($A292,Tbills!$B$4:$C$974,2,1)/100))^((1)/91)-1</f>
        <v>7.9456365113639293E-5</v>
      </c>
      <c r="I292">
        <f>I291*(1-I$1+H292)^($A292-$A291)*(1+2*(E292/E291-1))</f>
        <v>1581103281988.9734</v>
      </c>
      <c r="K292">
        <f>ROW()</f>
        <v>292</v>
      </c>
      <c r="L292">
        <f>B292/C292</f>
        <v>0.97027348394768131</v>
      </c>
    </row>
    <row r="293" spans="1:12" x14ac:dyDescent="0.25">
      <c r="A293" s="1">
        <v>38488</v>
      </c>
      <c r="B293" s="10">
        <v>15.68</v>
      </c>
      <c r="C293" s="10">
        <v>15.93</v>
      </c>
      <c r="D293">
        <v>182773.68</v>
      </c>
      <c r="E293">
        <v>186654.9</v>
      </c>
      <c r="F293">
        <v>116478.28</v>
      </c>
      <c r="G293">
        <v>118943.52</v>
      </c>
      <c r="H293">
        <f>(1/(1-91/360*VLOOKUP($A293,Tbills!$B$4:$C$974,2,1)/100))^((1)/91)-1</f>
        <v>7.8057376700968462E-5</v>
      </c>
      <c r="I293">
        <f>I292*(1-I$1+H293)^($A293-$A292)*(1+2*(E293/E292-1))</f>
        <v>1529943536060.543</v>
      </c>
      <c r="K293">
        <f>ROW()</f>
        <v>293</v>
      </c>
      <c r="L293">
        <f>B293/C293</f>
        <v>0.98430634023854358</v>
      </c>
    </row>
    <row r="294" spans="1:12" x14ac:dyDescent="0.25">
      <c r="A294" s="1">
        <v>38489</v>
      </c>
      <c r="B294" s="10">
        <v>14.57</v>
      </c>
      <c r="C294" s="10">
        <v>15.25</v>
      </c>
      <c r="D294">
        <v>176116.69</v>
      </c>
      <c r="E294">
        <v>179841.98</v>
      </c>
      <c r="F294">
        <v>113925.91</v>
      </c>
      <c r="G294">
        <v>116327.85</v>
      </c>
      <c r="H294">
        <f>(1/(1-91/360*VLOOKUP($A294,Tbills!$B$4:$C$974,2,1)/100))^((1)/91)-1</f>
        <v>7.8057376700968462E-5</v>
      </c>
      <c r="I294">
        <f>I293*(1-I$1+H294)^($A294-$A293)*(1+2*(E294/E293-1))</f>
        <v>1418303985622.7148</v>
      </c>
      <c r="K294">
        <f>ROW()</f>
        <v>294</v>
      </c>
      <c r="L294">
        <f>B294/C294</f>
        <v>0.95540983606557384</v>
      </c>
    </row>
    <row r="295" spans="1:12" x14ac:dyDescent="0.25">
      <c r="A295" s="1">
        <v>38490</v>
      </c>
      <c r="B295" s="10">
        <v>13.63</v>
      </c>
      <c r="C295" s="10">
        <v>14.24</v>
      </c>
      <c r="D295">
        <v>168365.77</v>
      </c>
      <c r="E295">
        <v>171913.08</v>
      </c>
      <c r="F295">
        <v>111255.66</v>
      </c>
      <c r="G295">
        <v>113592.22</v>
      </c>
      <c r="H295">
        <f>(1/(1-91/360*VLOOKUP($A295,Tbills!$B$4:$C$974,2,1)/100))^((1)/91)-1</f>
        <v>7.8057376700968462E-5</v>
      </c>
      <c r="I295">
        <f>I294*(1-I$1+H295)^($A295-$A294)*(1+2*(E295/E294-1))</f>
        <v>1293285676392.9736</v>
      </c>
      <c r="K295">
        <f>ROW()</f>
        <v>295</v>
      </c>
      <c r="L295">
        <f>B295/C295</f>
        <v>0.9571629213483146</v>
      </c>
    </row>
    <row r="296" spans="1:12" x14ac:dyDescent="0.25">
      <c r="A296" s="1">
        <v>38491</v>
      </c>
      <c r="B296" s="10">
        <v>13.32</v>
      </c>
      <c r="C296" s="10">
        <v>13.89</v>
      </c>
      <c r="D296">
        <v>165357.84</v>
      </c>
      <c r="E296">
        <v>168828.35</v>
      </c>
      <c r="F296">
        <v>110264.61</v>
      </c>
      <c r="G296">
        <v>112571.49</v>
      </c>
      <c r="H296">
        <f>(1/(1-91/360*VLOOKUP($A296,Tbills!$B$4:$C$974,2,1)/100))^((1)/91)-1</f>
        <v>7.8057376700968462E-5</v>
      </c>
      <c r="I296">
        <f>I295*(1-I$1+H296)^($A296-$A295)*(1+2*(E296/E295-1))</f>
        <v>1246914380395.9841</v>
      </c>
      <c r="K296">
        <f>ROW()</f>
        <v>296</v>
      </c>
      <c r="L296">
        <f>B296/C296</f>
        <v>0.95896328293736499</v>
      </c>
    </row>
    <row r="297" spans="1:12" x14ac:dyDescent="0.25">
      <c r="A297" s="1">
        <v>38492</v>
      </c>
      <c r="B297" s="10">
        <v>13.14</v>
      </c>
      <c r="C297" s="10">
        <v>14.12</v>
      </c>
      <c r="D297">
        <v>163135.23000000001</v>
      </c>
      <c r="E297">
        <v>166545.91</v>
      </c>
      <c r="F297">
        <v>110190.15</v>
      </c>
      <c r="G297">
        <v>112486.69</v>
      </c>
      <c r="H297">
        <f>(1/(1-91/360*VLOOKUP($A297,Tbills!$B$4:$C$974,2,1)/100))^((1)/91)-1</f>
        <v>7.8057376700968462E-5</v>
      </c>
      <c r="I297">
        <f>I296*(1-I$1+H297)^($A297-$A296)*(1+2*(E297/E296-1))</f>
        <v>1213239433566.1477</v>
      </c>
      <c r="K297">
        <f>ROW()</f>
        <v>297</v>
      </c>
      <c r="L297">
        <f>B297/C297</f>
        <v>0.93059490084985841</v>
      </c>
    </row>
    <row r="298" spans="1:12" x14ac:dyDescent="0.25">
      <c r="A298" s="1">
        <v>38495</v>
      </c>
      <c r="B298" s="10">
        <v>12.95</v>
      </c>
      <c r="C298" s="10">
        <v>13.53</v>
      </c>
      <c r="D298">
        <v>159785.51999999999</v>
      </c>
      <c r="E298">
        <v>163087.16</v>
      </c>
      <c r="F298">
        <v>108231.33</v>
      </c>
      <c r="G298">
        <v>110460.7</v>
      </c>
      <c r="H298">
        <f>(1/(1-91/360*VLOOKUP($A298,Tbills!$B$4:$C$974,2,1)/100))^((1)/91)-1</f>
        <v>8.0715608642201175E-5</v>
      </c>
      <c r="I298">
        <f>I297*(1-I$1+H298)^($A298-$A297)*(1+2*(E298/E297-1))</f>
        <v>1162971302831.6821</v>
      </c>
      <c r="K298">
        <f>ROW()</f>
        <v>298</v>
      </c>
      <c r="L298">
        <f>B298/C298</f>
        <v>0.95713229859571325</v>
      </c>
    </row>
    <row r="299" spans="1:12" x14ac:dyDescent="0.25">
      <c r="A299" s="1">
        <v>38496</v>
      </c>
      <c r="B299" s="10">
        <v>12.69</v>
      </c>
      <c r="C299" s="10">
        <v>13.62</v>
      </c>
      <c r="D299">
        <v>158950.62</v>
      </c>
      <c r="E299">
        <v>162221.85</v>
      </c>
      <c r="F299">
        <v>108013.99</v>
      </c>
      <c r="G299">
        <v>110229.97</v>
      </c>
      <c r="H299">
        <f>(1/(1-91/360*VLOOKUP($A299,Tbills!$B$4:$C$974,2,1)/100))^((1)/91)-1</f>
        <v>8.0715608642201175E-5</v>
      </c>
      <c r="I299">
        <f>I298*(1-I$1+H299)^($A299-$A298)*(1+2*(E299/E298-1))</f>
        <v>1150671144971.7585</v>
      </c>
      <c r="K299">
        <f>ROW()</f>
        <v>299</v>
      </c>
      <c r="L299">
        <f>B299/C299</f>
        <v>0.93171806167400884</v>
      </c>
    </row>
    <row r="300" spans="1:12" x14ac:dyDescent="0.25">
      <c r="A300" s="1">
        <v>38497</v>
      </c>
      <c r="B300" s="10">
        <v>12.58</v>
      </c>
      <c r="C300" s="10">
        <v>13.67</v>
      </c>
      <c r="D300">
        <v>160341.81</v>
      </c>
      <c r="E300">
        <v>163628.57999999999</v>
      </c>
      <c r="F300">
        <v>108025.84</v>
      </c>
      <c r="G300">
        <v>110233.17</v>
      </c>
      <c r="H300">
        <f>(1/(1-91/360*VLOOKUP($A300,Tbills!$B$4:$C$974,2,1)/100))^((1)/91)-1</f>
        <v>8.0715608642201175E-5</v>
      </c>
      <c r="I300">
        <f>I299*(1-I$1+H300)^($A300-$A299)*(1+2*(E300/E299-1))</f>
        <v>1170669133292.5854</v>
      </c>
      <c r="K300">
        <f>ROW()</f>
        <v>300</v>
      </c>
      <c r="L300">
        <f>B300/C300</f>
        <v>0.92026335040234086</v>
      </c>
    </row>
    <row r="301" spans="1:12" x14ac:dyDescent="0.25">
      <c r="A301" s="1">
        <v>38498</v>
      </c>
      <c r="B301" s="10">
        <v>12.24</v>
      </c>
      <c r="C301" s="10">
        <v>13.26</v>
      </c>
      <c r="D301">
        <v>155188.64000000001</v>
      </c>
      <c r="E301">
        <v>158356.57</v>
      </c>
      <c r="F301">
        <v>106968.47</v>
      </c>
      <c r="G301">
        <v>109145.3</v>
      </c>
      <c r="H301">
        <f>(1/(1-91/360*VLOOKUP($A301,Tbills!$B$4:$C$974,2,1)/100))^((1)/91)-1</f>
        <v>8.0715608642201175E-5</v>
      </c>
      <c r="I301">
        <f>I300*(1-I$1+H301)^($A301-$A300)*(1+2*(E301/E300-1))</f>
        <v>1095271577829.1823</v>
      </c>
      <c r="K301">
        <f>ROW()</f>
        <v>301</v>
      </c>
      <c r="L301">
        <f>B301/C301</f>
        <v>0.92307692307692313</v>
      </c>
    </row>
    <row r="302" spans="1:12" x14ac:dyDescent="0.25">
      <c r="A302" s="1">
        <v>38499</v>
      </c>
      <c r="B302" s="10">
        <v>12.15</v>
      </c>
      <c r="C302" s="10">
        <v>13.42</v>
      </c>
      <c r="D302">
        <v>155791.53</v>
      </c>
      <c r="E302">
        <v>158958.98000000001</v>
      </c>
      <c r="F302">
        <v>107289.56</v>
      </c>
      <c r="G302">
        <v>109464.12</v>
      </c>
      <c r="H302">
        <f>(1/(1-91/360*VLOOKUP($A302,Tbills!$B$4:$C$974,2,1)/100))^((1)/91)-1</f>
        <v>8.0715608642201175E-5</v>
      </c>
      <c r="I302">
        <f>I301*(1-I$1+H302)^($A302-$A301)*(1+2*(E302/E301-1))</f>
        <v>1103643892038.0244</v>
      </c>
      <c r="K302">
        <f>ROW()</f>
        <v>302</v>
      </c>
      <c r="L302">
        <f>B302/C302</f>
        <v>0.90536512667660207</v>
      </c>
    </row>
    <row r="303" spans="1:12" x14ac:dyDescent="0.25">
      <c r="A303" s="1">
        <v>38503</v>
      </c>
      <c r="B303" s="10">
        <v>13.29</v>
      </c>
      <c r="C303" s="10">
        <v>13.97</v>
      </c>
      <c r="D303">
        <v>157248.78</v>
      </c>
      <c r="E303">
        <v>160394.53</v>
      </c>
      <c r="F303">
        <v>108070.57</v>
      </c>
      <c r="G303">
        <v>110225.62</v>
      </c>
      <c r="H303">
        <f>(1/(1-91/360*VLOOKUP($A303,Tbills!$B$4:$C$974,2,1)/100))^((1)/91)-1</f>
        <v>8.1835058696855256E-5</v>
      </c>
      <c r="I303">
        <f>I302*(1-I$1+H303)^($A303-$A302)*(1+2*(E303/E302-1))</f>
        <v>1123742423086.2124</v>
      </c>
      <c r="K303">
        <f>ROW()</f>
        <v>303</v>
      </c>
      <c r="L303">
        <f>B303/C303</f>
        <v>0.95132426628489608</v>
      </c>
    </row>
    <row r="304" spans="1:12" x14ac:dyDescent="0.25">
      <c r="A304" s="1">
        <v>38504</v>
      </c>
      <c r="B304" s="10">
        <v>12.36</v>
      </c>
      <c r="C304" s="10">
        <v>13.64</v>
      </c>
      <c r="D304">
        <v>154383.53</v>
      </c>
      <c r="E304">
        <v>157458.82999999999</v>
      </c>
      <c r="F304">
        <v>107293.24</v>
      </c>
      <c r="G304">
        <v>109423.77</v>
      </c>
      <c r="H304">
        <f>(1/(1-91/360*VLOOKUP($A304,Tbills!$B$4:$C$974,2,1)/100))^((1)/91)-1</f>
        <v>8.1835058696855256E-5</v>
      </c>
      <c r="I304">
        <f>I303*(1-I$1+H304)^($A304-$A303)*(1+2*(E304/E303-1))</f>
        <v>1082646378544.9724</v>
      </c>
      <c r="K304">
        <f>ROW()</f>
        <v>304</v>
      </c>
      <c r="L304">
        <f>B304/C304</f>
        <v>0.90615835777126097</v>
      </c>
    </row>
    <row r="305" spans="1:12" x14ac:dyDescent="0.25">
      <c r="A305" s="1">
        <v>38505</v>
      </c>
      <c r="B305" s="10">
        <v>11.84</v>
      </c>
      <c r="C305" s="10">
        <v>13.39</v>
      </c>
      <c r="D305">
        <v>153225.85999999999</v>
      </c>
      <c r="E305">
        <v>156265.21</v>
      </c>
      <c r="F305">
        <v>107370.8</v>
      </c>
      <c r="G305">
        <v>109493.92</v>
      </c>
      <c r="H305">
        <f>(1/(1-91/360*VLOOKUP($A305,Tbills!$B$4:$C$974,2,1)/100))^((1)/91)-1</f>
        <v>8.1835058696855256E-5</v>
      </c>
      <c r="I305">
        <f>I304*(1-I$1+H305)^($A305-$A304)*(1+2*(E305/E304-1))</f>
        <v>1066271386522.7568</v>
      </c>
      <c r="K305">
        <f>ROW()</f>
        <v>305</v>
      </c>
      <c r="L305">
        <f>B305/C305</f>
        <v>0.88424197162061235</v>
      </c>
    </row>
    <row r="306" spans="1:12" x14ac:dyDescent="0.25">
      <c r="A306" s="1">
        <v>38506</v>
      </c>
      <c r="B306" s="10">
        <v>12.15</v>
      </c>
      <c r="C306" s="10">
        <v>13.67</v>
      </c>
      <c r="D306">
        <v>153203.35</v>
      </c>
      <c r="E306">
        <v>156229.47</v>
      </c>
      <c r="F306">
        <v>108122.6</v>
      </c>
      <c r="G306">
        <v>110251.63</v>
      </c>
      <c r="H306">
        <f>(1/(1-91/360*VLOOKUP($A306,Tbills!$B$4:$C$974,2,1)/100))^((1)/91)-1</f>
        <v>8.1835058696855256E-5</v>
      </c>
      <c r="I306">
        <f>I305*(1-I$1+H306)^($A306-$A305)*(1+2*(E306/E305-1))</f>
        <v>1065822683904.2332</v>
      </c>
      <c r="K306">
        <f>ROW()</f>
        <v>306</v>
      </c>
      <c r="L306">
        <f>B306/C306</f>
        <v>0.88880760790051205</v>
      </c>
    </row>
    <row r="307" spans="1:12" x14ac:dyDescent="0.25">
      <c r="A307" s="1">
        <v>38509</v>
      </c>
      <c r="B307" s="10">
        <v>12.28</v>
      </c>
      <c r="C307" s="10">
        <v>13.87</v>
      </c>
      <c r="D307">
        <v>150426.26</v>
      </c>
      <c r="E307">
        <v>153359.17000000001</v>
      </c>
      <c r="F307">
        <v>107468.76</v>
      </c>
      <c r="G307">
        <v>109557.85</v>
      </c>
      <c r="H307">
        <f>(1/(1-91/360*VLOOKUP($A307,Tbills!$B$4:$C$974,2,1)/100))^((1)/91)-1</f>
        <v>8.2674721898268189E-5</v>
      </c>
      <c r="I307">
        <f>I306*(1-I$1+H307)^($A307-$A306)*(1+2*(E307/E306-1))</f>
        <v>1026774792057.0229</v>
      </c>
      <c r="K307">
        <f>ROW()</f>
        <v>307</v>
      </c>
      <c r="L307">
        <f>B307/C307</f>
        <v>0.88536409516943038</v>
      </c>
    </row>
    <row r="308" spans="1:12" x14ac:dyDescent="0.25">
      <c r="A308" s="1">
        <v>38510</v>
      </c>
      <c r="B308" s="10">
        <v>12.39</v>
      </c>
      <c r="C308" s="10">
        <v>13.79</v>
      </c>
      <c r="D308">
        <v>148087.21</v>
      </c>
      <c r="E308">
        <v>150961.82999999999</v>
      </c>
      <c r="F308">
        <v>107001.01</v>
      </c>
      <c r="G308">
        <v>109071.95</v>
      </c>
      <c r="H308">
        <f>(1/(1-91/360*VLOOKUP($A308,Tbills!$B$4:$C$974,2,1)/100))^((1)/91)-1</f>
        <v>8.2674721898268189E-5</v>
      </c>
      <c r="I308">
        <f>I307*(1-I$1+H308)^($A308-$A307)*(1+2*(E308/E307-1))</f>
        <v>994710580203.51941</v>
      </c>
      <c r="K308">
        <f>ROW()</f>
        <v>308</v>
      </c>
      <c r="L308">
        <f>B308/C308</f>
        <v>0.89847715736040623</v>
      </c>
    </row>
    <row r="309" spans="1:12" x14ac:dyDescent="0.25">
      <c r="A309" s="1">
        <v>38511</v>
      </c>
      <c r="B309" s="10">
        <v>12.7</v>
      </c>
      <c r="C309" s="10">
        <v>14.03</v>
      </c>
      <c r="D309">
        <v>148853.95000000001</v>
      </c>
      <c r="E309">
        <v>151730.97</v>
      </c>
      <c r="F309">
        <v>108474.99</v>
      </c>
      <c r="G309">
        <v>110565.44</v>
      </c>
      <c r="H309">
        <f>(1/(1-91/360*VLOOKUP($A309,Tbills!$B$4:$C$974,2,1)/100))^((1)/91)-1</f>
        <v>8.2674721898268189E-5</v>
      </c>
      <c r="I309">
        <f>I308*(1-I$1+H309)^($A309-$A308)*(1+2*(E309/E308-1))</f>
        <v>1004884193167.9954</v>
      </c>
      <c r="K309">
        <f>ROW()</f>
        <v>309</v>
      </c>
      <c r="L309">
        <f>B309/C309</f>
        <v>0.90520313613684955</v>
      </c>
    </row>
    <row r="310" spans="1:12" x14ac:dyDescent="0.25">
      <c r="A310" s="1">
        <v>38512</v>
      </c>
      <c r="B310" s="10">
        <v>12.08</v>
      </c>
      <c r="C310" s="10">
        <v>13.7</v>
      </c>
      <c r="D310">
        <v>147865.14000000001</v>
      </c>
      <c r="E310">
        <v>150710.51</v>
      </c>
      <c r="F310">
        <v>107565.52</v>
      </c>
      <c r="G310">
        <v>109629.3</v>
      </c>
      <c r="H310">
        <f>(1/(1-91/360*VLOOKUP($A310,Tbills!$B$4:$C$974,2,1)/100))^((1)/91)-1</f>
        <v>8.2674721898268189E-5</v>
      </c>
      <c r="I310">
        <f>I309*(1-I$1+H310)^($A310-$A309)*(1+2*(E310/E309-1))</f>
        <v>991404729612.10071</v>
      </c>
      <c r="K310">
        <f>ROW()</f>
        <v>310</v>
      </c>
      <c r="L310">
        <f>B310/C310</f>
        <v>0.88175182481751835</v>
      </c>
    </row>
    <row r="311" spans="1:12" x14ac:dyDescent="0.25">
      <c r="A311" s="1">
        <v>38513</v>
      </c>
      <c r="B311" s="10">
        <v>11.96</v>
      </c>
      <c r="C311" s="10">
        <v>13.84</v>
      </c>
      <c r="D311">
        <v>148074.95000000001</v>
      </c>
      <c r="E311">
        <v>150911.9</v>
      </c>
      <c r="F311">
        <v>107598.25</v>
      </c>
      <c r="G311">
        <v>109653.59</v>
      </c>
      <c r="H311">
        <f>(1/(1-91/360*VLOOKUP($A311,Tbills!$B$4:$C$974,2,1)/100))^((1)/91)-1</f>
        <v>8.2674721898268189E-5</v>
      </c>
      <c r="I311">
        <f>I310*(1-I$1+H311)^($A311-$A310)*(1+2*(E311/E310-1))</f>
        <v>994091545748.60095</v>
      </c>
      <c r="K311">
        <f>ROW()</f>
        <v>311</v>
      </c>
      <c r="L311">
        <f>B311/C311</f>
        <v>0.86416184971098275</v>
      </c>
    </row>
    <row r="312" spans="1:12" x14ac:dyDescent="0.25">
      <c r="A312" s="1">
        <v>38516</v>
      </c>
      <c r="B312" s="10">
        <v>11.65</v>
      </c>
      <c r="C312" s="10">
        <v>13.73</v>
      </c>
      <c r="D312">
        <v>143277.79</v>
      </c>
      <c r="E312">
        <v>145985.4</v>
      </c>
      <c r="F312">
        <v>107163.28</v>
      </c>
      <c r="G312">
        <v>109183.11</v>
      </c>
      <c r="H312">
        <f>(1/(1-91/360*VLOOKUP($A312,Tbills!$B$4:$C$974,2,1)/100))^((1)/91)-1</f>
        <v>8.2954624045505909E-5</v>
      </c>
      <c r="I312">
        <f>I311*(1-I$1+H312)^($A312-$A311)*(1+2*(E312/E311-1))</f>
        <v>929292790797.52441</v>
      </c>
      <c r="K312">
        <f>ROW()</f>
        <v>312</v>
      </c>
      <c r="L312">
        <f>B312/C312</f>
        <v>0.84850691915513476</v>
      </c>
    </row>
    <row r="313" spans="1:12" x14ac:dyDescent="0.25">
      <c r="A313" s="1">
        <v>38517</v>
      </c>
      <c r="B313" s="10">
        <v>11.79</v>
      </c>
      <c r="C313" s="10">
        <v>13.49</v>
      </c>
      <c r="D313">
        <v>141645.64000000001</v>
      </c>
      <c r="E313">
        <v>144310.29999999999</v>
      </c>
      <c r="F313">
        <v>106817.98</v>
      </c>
      <c r="G313">
        <v>108822.25</v>
      </c>
      <c r="H313">
        <f>(1/(1-91/360*VLOOKUP($A313,Tbills!$B$4:$C$974,2,1)/100))^((1)/91)-1</f>
        <v>8.2954624045505909E-5</v>
      </c>
      <c r="I313">
        <f>I312*(1-I$1+H313)^($A313-$A312)*(1+2*(E313/E312-1))</f>
        <v>908000846097.69214</v>
      </c>
      <c r="K313">
        <f>ROW()</f>
        <v>313</v>
      </c>
      <c r="L313">
        <f>B313/C313</f>
        <v>0.87398072646404734</v>
      </c>
    </row>
    <row r="314" spans="1:12" x14ac:dyDescent="0.25">
      <c r="A314" s="1">
        <v>38518</v>
      </c>
      <c r="B314" s="10">
        <v>11.46</v>
      </c>
      <c r="C314" s="10">
        <v>13.38</v>
      </c>
      <c r="D314">
        <v>148668.46</v>
      </c>
      <c r="E314">
        <v>151453.26</v>
      </c>
      <c r="F314">
        <v>106617.5</v>
      </c>
      <c r="G314">
        <v>108608.98</v>
      </c>
      <c r="H314">
        <f>(1/(1-91/360*VLOOKUP($A314,Tbills!$B$4:$C$974,2,1)/100))^((1)/91)-1</f>
        <v>8.2954624045505909E-5</v>
      </c>
      <c r="I314">
        <f>I313*(1-I$1+H314)^($A314-$A313)*(1+2*(E314/E313-1))</f>
        <v>997925567561.08923</v>
      </c>
      <c r="K314">
        <f>ROW()</f>
        <v>314</v>
      </c>
      <c r="L314">
        <f>B314/C314</f>
        <v>0.8565022421524664</v>
      </c>
    </row>
    <row r="315" spans="1:12" x14ac:dyDescent="0.25">
      <c r="A315" s="1">
        <v>38519</v>
      </c>
      <c r="B315" s="10">
        <v>11.15</v>
      </c>
      <c r="C315" s="10">
        <v>12.97</v>
      </c>
      <c r="D315">
        <v>147841.03</v>
      </c>
      <c r="E315">
        <v>150597.76999999999</v>
      </c>
      <c r="F315">
        <v>105988.27</v>
      </c>
      <c r="G315">
        <v>107958.98</v>
      </c>
      <c r="H315">
        <f>(1/(1-91/360*VLOOKUP($A315,Tbills!$B$4:$C$974,2,1)/100))^((1)/91)-1</f>
        <v>8.2954624045505909E-5</v>
      </c>
      <c r="I315">
        <f>I314*(1-I$1+H315)^($A315-$A314)*(1+2*(E315/E314-1))</f>
        <v>986689165184.32813</v>
      </c>
      <c r="K315">
        <f>ROW()</f>
        <v>315</v>
      </c>
      <c r="L315">
        <f>B315/C315</f>
        <v>0.85967617579028521</v>
      </c>
    </row>
    <row r="316" spans="1:12" x14ac:dyDescent="0.25">
      <c r="A316" s="1">
        <v>38520</v>
      </c>
      <c r="B316" s="10">
        <v>11.48</v>
      </c>
      <c r="C316" s="10">
        <v>12.97</v>
      </c>
      <c r="D316">
        <v>149297.41</v>
      </c>
      <c r="E316">
        <v>152068.81</v>
      </c>
      <c r="F316">
        <v>106337.76</v>
      </c>
      <c r="G316">
        <v>108306.02</v>
      </c>
      <c r="H316">
        <f>(1/(1-91/360*VLOOKUP($A316,Tbills!$B$4:$C$974,2,1)/100))^((1)/91)-1</f>
        <v>8.2954624045505909E-5</v>
      </c>
      <c r="I316">
        <f>I315*(1-I$1+H316)^($A316-$A315)*(1+2*(E316/E315-1))</f>
        <v>1006003111914.9606</v>
      </c>
      <c r="K316">
        <f>ROW()</f>
        <v>316</v>
      </c>
      <c r="L316">
        <f>B316/C316</f>
        <v>0.88511950655358518</v>
      </c>
    </row>
    <row r="317" spans="1:12" x14ac:dyDescent="0.25">
      <c r="A317" s="1">
        <v>38523</v>
      </c>
      <c r="B317" s="10">
        <v>11.47</v>
      </c>
      <c r="C317" s="10">
        <v>12.99</v>
      </c>
      <c r="D317">
        <v>149414.29</v>
      </c>
      <c r="E317">
        <v>152150.01</v>
      </c>
      <c r="F317">
        <v>106589.07</v>
      </c>
      <c r="G317">
        <v>108535.03</v>
      </c>
      <c r="H317">
        <f>(1/(1-91/360*VLOOKUP($A317,Tbills!$B$4:$C$974,2,1)/100))^((1)/91)-1</f>
        <v>8.2674721898268189E-5</v>
      </c>
      <c r="I317">
        <f>I316*(1-I$1+H317)^($A317-$A316)*(1+2*(E317/E316-1))</f>
        <v>1007190667994.2611</v>
      </c>
      <c r="K317">
        <f>ROW()</f>
        <v>317</v>
      </c>
      <c r="L317">
        <f>B317/C317</f>
        <v>0.88298691301000776</v>
      </c>
    </row>
    <row r="318" spans="1:12" x14ac:dyDescent="0.25">
      <c r="A318" s="1">
        <v>38524</v>
      </c>
      <c r="B318" s="10">
        <v>11.08</v>
      </c>
      <c r="C318" s="10">
        <v>12.55</v>
      </c>
      <c r="D318">
        <v>147001.38</v>
      </c>
      <c r="E318">
        <v>149680.34</v>
      </c>
      <c r="F318">
        <v>106798.19</v>
      </c>
      <c r="G318">
        <v>108738.99</v>
      </c>
      <c r="H318">
        <f>(1/(1-91/360*VLOOKUP($A318,Tbills!$B$4:$C$974,2,1)/100))^((1)/91)-1</f>
        <v>8.2674721898268189E-5</v>
      </c>
      <c r="I318">
        <f>I317*(1-I$1+H318)^($A318-$A317)*(1+2*(E318/E317-1))</f>
        <v>974530127130.94067</v>
      </c>
      <c r="K318">
        <f>ROW()</f>
        <v>318</v>
      </c>
      <c r="L318">
        <f>B318/C318</f>
        <v>0.88286852589641429</v>
      </c>
    </row>
    <row r="319" spans="1:12" x14ac:dyDescent="0.25">
      <c r="A319" s="1">
        <v>38525</v>
      </c>
      <c r="B319" s="10">
        <v>11.05</v>
      </c>
      <c r="C319" s="10">
        <v>12.48</v>
      </c>
      <c r="D319">
        <v>147273.9</v>
      </c>
      <c r="E319">
        <v>149945.45000000001</v>
      </c>
      <c r="F319">
        <v>106920.81</v>
      </c>
      <c r="G319">
        <v>108854.85</v>
      </c>
      <c r="H319">
        <f>(1/(1-91/360*VLOOKUP($A319,Tbills!$B$4:$C$974,2,1)/100))^((1)/91)-1</f>
        <v>8.2674721898268189E-5</v>
      </c>
      <c r="I319">
        <f>I318*(1-I$1+H319)^($A319-$A318)*(1+2*(E319/E318-1))</f>
        <v>978018897188.6958</v>
      </c>
      <c r="K319">
        <f>ROW()</f>
        <v>319</v>
      </c>
      <c r="L319">
        <f>B319/C319</f>
        <v>0.88541666666666674</v>
      </c>
    </row>
    <row r="320" spans="1:12" x14ac:dyDescent="0.25">
      <c r="A320" s="1">
        <v>38526</v>
      </c>
      <c r="B320" s="10">
        <v>12.13</v>
      </c>
      <c r="C320" s="10">
        <v>13.6</v>
      </c>
      <c r="D320">
        <v>147258.71</v>
      </c>
      <c r="E320">
        <v>149917.59</v>
      </c>
      <c r="F320">
        <v>108084.56</v>
      </c>
      <c r="G320">
        <v>110030.65</v>
      </c>
      <c r="H320">
        <f>(1/(1-91/360*VLOOKUP($A320,Tbills!$B$4:$C$974,2,1)/100))^((1)/91)-1</f>
        <v>8.2674721898268189E-5</v>
      </c>
      <c r="I320">
        <f>I319*(1-I$1+H320)^($A320-$A319)*(1+2*(E320/E319-1))</f>
        <v>977692095609.93286</v>
      </c>
      <c r="K320">
        <f>ROW()</f>
        <v>320</v>
      </c>
      <c r="L320">
        <f>B320/C320</f>
        <v>0.8919117647058824</v>
      </c>
    </row>
    <row r="321" spans="1:12" x14ac:dyDescent="0.25">
      <c r="A321" s="1">
        <v>38527</v>
      </c>
      <c r="B321" s="10">
        <v>12.18</v>
      </c>
      <c r="C321" s="10">
        <v>13.88</v>
      </c>
      <c r="D321">
        <v>151267.23000000001</v>
      </c>
      <c r="E321">
        <v>153986.1</v>
      </c>
      <c r="F321">
        <v>108821.52</v>
      </c>
      <c r="G321">
        <v>110771.79</v>
      </c>
      <c r="H321">
        <f>(1/(1-91/360*VLOOKUP($A321,Tbills!$B$4:$C$974,2,1)/100))^((1)/91)-1</f>
        <v>8.2674721898268189E-5</v>
      </c>
      <c r="I321">
        <f>I320*(1-I$1+H321)^($A321-$A320)*(1+2*(E321/E320-1))</f>
        <v>1030796539262.9523</v>
      </c>
      <c r="K321">
        <f>ROW()</f>
        <v>321</v>
      </c>
      <c r="L321">
        <f>B321/C321</f>
        <v>0.87752161383285299</v>
      </c>
    </row>
    <row r="322" spans="1:12" x14ac:dyDescent="0.25">
      <c r="A322" s="1">
        <v>38530</v>
      </c>
      <c r="B322" s="10">
        <v>12.52</v>
      </c>
      <c r="C322" s="10">
        <v>13.87</v>
      </c>
      <c r="D322">
        <v>149327.4</v>
      </c>
      <c r="E322">
        <v>151973.21</v>
      </c>
      <c r="F322">
        <v>108800.87</v>
      </c>
      <c r="G322">
        <v>110723.29</v>
      </c>
      <c r="H322">
        <f>(1/(1-91/360*VLOOKUP($A322,Tbills!$B$4:$C$974,2,1)/100))^((1)/91)-1</f>
        <v>8.5894031805588966E-5</v>
      </c>
      <c r="I322">
        <f>I321*(1-I$1+H322)^($A322-$A321)*(1+2*(E322/E321-1))</f>
        <v>1003970153061.3197</v>
      </c>
      <c r="K322">
        <f>ROW()</f>
        <v>322</v>
      </c>
      <c r="L322">
        <f>B322/C322</f>
        <v>0.90266762797404476</v>
      </c>
    </row>
    <row r="323" spans="1:12" x14ac:dyDescent="0.25">
      <c r="A323" s="1">
        <v>38531</v>
      </c>
      <c r="B323" s="10">
        <v>11.58</v>
      </c>
      <c r="C323" s="10">
        <v>13.29</v>
      </c>
      <c r="D323">
        <v>146448.66</v>
      </c>
      <c r="E323">
        <v>149030.41</v>
      </c>
      <c r="F323">
        <v>107037.24</v>
      </c>
      <c r="G323">
        <v>108918.98</v>
      </c>
      <c r="H323">
        <f>(1/(1-91/360*VLOOKUP($A323,Tbills!$B$4:$C$974,2,1)/100))^((1)/91)-1</f>
        <v>8.5894031805588966E-5</v>
      </c>
      <c r="I323">
        <f>I322*(1-I$1+H323)^($A323-$A322)*(1+2*(E323/E322-1))</f>
        <v>965127787090.83386</v>
      </c>
      <c r="K323">
        <f>ROW()</f>
        <v>323</v>
      </c>
      <c r="L323">
        <f>B323/C323</f>
        <v>0.87133182844243795</v>
      </c>
    </row>
    <row r="324" spans="1:12" x14ac:dyDescent="0.25">
      <c r="A324" s="1">
        <v>38532</v>
      </c>
      <c r="B324" s="10">
        <v>11.77</v>
      </c>
      <c r="C324" s="10">
        <v>13.19</v>
      </c>
      <c r="D324">
        <v>148689.34</v>
      </c>
      <c r="E324">
        <v>151297.79</v>
      </c>
      <c r="F324">
        <v>108767.46</v>
      </c>
      <c r="G324">
        <v>110670.26</v>
      </c>
      <c r="H324">
        <f>(1/(1-91/360*VLOOKUP($A324,Tbills!$B$4:$C$974,2,1)/100))^((1)/91)-1</f>
        <v>8.5894031805588966E-5</v>
      </c>
      <c r="I324">
        <f>I323*(1-I$1+H324)^($A324-$A323)*(1+2*(E324/E323-1))</f>
        <v>994535565910.26367</v>
      </c>
      <c r="K324">
        <f>ROW()</f>
        <v>324</v>
      </c>
      <c r="L324">
        <f>B324/C324</f>
        <v>0.89234268385140258</v>
      </c>
    </row>
    <row r="325" spans="1:12" x14ac:dyDescent="0.25">
      <c r="A325" s="1">
        <v>38533</v>
      </c>
      <c r="B325" s="10">
        <v>12.04</v>
      </c>
      <c r="C325" s="10">
        <v>13.54</v>
      </c>
      <c r="D325">
        <v>149244.79</v>
      </c>
      <c r="E325">
        <v>151849.99</v>
      </c>
      <c r="F325">
        <v>108690.11</v>
      </c>
      <c r="G325">
        <v>110582.05</v>
      </c>
      <c r="H325">
        <f>(1/(1-91/360*VLOOKUP($A325,Tbills!$B$4:$C$974,2,1)/100))^((1)/91)-1</f>
        <v>8.5894031805588966E-5</v>
      </c>
      <c r="I325">
        <f>I324*(1-I$1+H325)^($A325-$A324)*(1+2*(E325/E324-1))</f>
        <v>1001835951582.7065</v>
      </c>
      <c r="K325">
        <f>ROW()</f>
        <v>325</v>
      </c>
      <c r="L325">
        <f>B325/C325</f>
        <v>0.8892171344165436</v>
      </c>
    </row>
    <row r="326" spans="1:12" x14ac:dyDescent="0.25">
      <c r="A326" s="1">
        <v>38534</v>
      </c>
      <c r="B326" s="10">
        <v>11.4</v>
      </c>
      <c r="C326" s="10">
        <v>13.18</v>
      </c>
      <c r="D326">
        <v>149073.56</v>
      </c>
      <c r="E326">
        <v>151662.73000000001</v>
      </c>
      <c r="F326">
        <v>108623.43</v>
      </c>
      <c r="G326">
        <v>110504.71</v>
      </c>
      <c r="H326">
        <f>(1/(1-91/360*VLOOKUP($A326,Tbills!$B$4:$C$974,2,1)/100))^((1)/91)-1</f>
        <v>8.5894031805588966E-5</v>
      </c>
      <c r="I326">
        <f>I325*(1-I$1+H326)^($A326-$A325)*(1+2*(E326/E325-1))</f>
        <v>999405704682.83752</v>
      </c>
      <c r="K326">
        <f>ROW()</f>
        <v>326</v>
      </c>
      <c r="L326">
        <f>B326/C326</f>
        <v>0.86494688922610019</v>
      </c>
    </row>
    <row r="327" spans="1:12" x14ac:dyDescent="0.25">
      <c r="A327" s="1">
        <v>38538</v>
      </c>
      <c r="B327" s="10">
        <v>11.68</v>
      </c>
      <c r="C327" s="10">
        <v>12.96</v>
      </c>
      <c r="D327">
        <v>146534</v>
      </c>
      <c r="E327">
        <v>149026.95000000001</v>
      </c>
      <c r="F327">
        <v>107526.45</v>
      </c>
      <c r="G327">
        <v>109350.76</v>
      </c>
      <c r="H327">
        <f>(1/(1-91/360*VLOOKUP($A327,Tbills!$B$4:$C$974,2,1)/100))^((1)/91)-1</f>
        <v>8.7714063573995915E-5</v>
      </c>
      <c r="I327">
        <f>I326*(1-I$1+H327)^($A327-$A326)*(1+2*(E327/E326-1))</f>
        <v>964831957937.15247</v>
      </c>
      <c r="K327">
        <f>ROW()</f>
        <v>327</v>
      </c>
      <c r="L327">
        <f>B327/C327</f>
        <v>0.90123456790123446</v>
      </c>
    </row>
    <row r="328" spans="1:12" x14ac:dyDescent="0.25">
      <c r="A328" s="1">
        <v>38539</v>
      </c>
      <c r="B328" s="10">
        <v>12.27</v>
      </c>
      <c r="C328" s="10">
        <v>13.47</v>
      </c>
      <c r="D328">
        <v>147954.19</v>
      </c>
      <c r="E328">
        <v>150458.23000000001</v>
      </c>
      <c r="F328">
        <v>107994.9</v>
      </c>
      <c r="G328">
        <v>109817.57</v>
      </c>
      <c r="H328">
        <f>(1/(1-91/360*VLOOKUP($A328,Tbills!$B$4:$C$974,2,1)/100))^((1)/91)-1</f>
        <v>8.7714063573995915E-5</v>
      </c>
      <c r="I328">
        <f>I327*(1-I$1+H328)^($A328-$A327)*(1+2*(E328/E327-1))</f>
        <v>983406577569.79919</v>
      </c>
      <c r="K328">
        <f>ROW()</f>
        <v>328</v>
      </c>
      <c r="L328">
        <f>B328/C328</f>
        <v>0.91091314031180393</v>
      </c>
    </row>
    <row r="329" spans="1:12" x14ac:dyDescent="0.25">
      <c r="A329" s="1">
        <v>38540</v>
      </c>
      <c r="B329" s="10">
        <v>12.49</v>
      </c>
      <c r="C329" s="10">
        <v>13.84</v>
      </c>
      <c r="D329">
        <v>149020.16</v>
      </c>
      <c r="E329">
        <v>151529.04999999999</v>
      </c>
      <c r="F329">
        <v>108652.54</v>
      </c>
      <c r="G329">
        <v>110476.67</v>
      </c>
      <c r="H329">
        <f>(1/(1-91/360*VLOOKUP($A329,Tbills!$B$4:$C$974,2,1)/100))^((1)/91)-1</f>
        <v>8.7714063573995915E-5</v>
      </c>
      <c r="I329">
        <f>I328*(1-I$1+H329)^($A329-$A328)*(1+2*(E329/E328-1))</f>
        <v>997446899783.55676</v>
      </c>
      <c r="K329">
        <f>ROW()</f>
        <v>329</v>
      </c>
      <c r="L329">
        <f>B329/C329</f>
        <v>0.9024566473988439</v>
      </c>
    </row>
    <row r="330" spans="1:12" x14ac:dyDescent="0.25">
      <c r="A330" s="1">
        <v>38541</v>
      </c>
      <c r="B330" s="10">
        <v>11.45</v>
      </c>
      <c r="C330" s="10">
        <v>12.89</v>
      </c>
      <c r="D330">
        <v>144760.46</v>
      </c>
      <c r="E330">
        <v>147184.34</v>
      </c>
      <c r="F330">
        <v>107392.09</v>
      </c>
      <c r="G330">
        <v>109185.37</v>
      </c>
      <c r="H330">
        <f>(1/(1-91/360*VLOOKUP($A330,Tbills!$B$4:$C$974,2,1)/100))^((1)/91)-1</f>
        <v>8.7714063573995915E-5</v>
      </c>
      <c r="I330">
        <f>I329*(1-I$1+H330)^($A330-$A329)*(1+2*(E330/E329-1))</f>
        <v>940288363966.92456</v>
      </c>
      <c r="K330">
        <f>ROW()</f>
        <v>330</v>
      </c>
      <c r="L330">
        <f>B330/C330</f>
        <v>0.88828549262994561</v>
      </c>
    </row>
    <row r="331" spans="1:12" x14ac:dyDescent="0.25">
      <c r="A331" s="1">
        <v>38544</v>
      </c>
      <c r="B331" s="10">
        <v>11.28</v>
      </c>
      <c r="C331" s="10">
        <v>12.91</v>
      </c>
      <c r="D331">
        <v>142705.87</v>
      </c>
      <c r="E331">
        <v>145056.62</v>
      </c>
      <c r="F331">
        <v>106783.21</v>
      </c>
      <c r="G331">
        <v>108537.59</v>
      </c>
      <c r="H331">
        <f>(1/(1-91/360*VLOOKUP($A331,Tbills!$B$4:$C$974,2,1)/100))^((1)/91)-1</f>
        <v>8.7434038851696982E-5</v>
      </c>
      <c r="I331">
        <f>I330*(1-I$1+H331)^($A331-$A330)*(1+2*(E331/E330-1))</f>
        <v>913218132492.56799</v>
      </c>
      <c r="K331">
        <f>ROW()</f>
        <v>331</v>
      </c>
      <c r="L331">
        <f>B331/C331</f>
        <v>0.87374128582494182</v>
      </c>
    </row>
    <row r="332" spans="1:12" x14ac:dyDescent="0.25">
      <c r="A332" s="1">
        <v>38545</v>
      </c>
      <c r="B332" s="10">
        <v>10.95</v>
      </c>
      <c r="C332" s="10">
        <v>12.89</v>
      </c>
      <c r="D332">
        <v>140922.18</v>
      </c>
      <c r="E332">
        <v>143230.85999999999</v>
      </c>
      <c r="F332">
        <v>106640.36</v>
      </c>
      <c r="G332">
        <v>108382.9</v>
      </c>
      <c r="H332">
        <f>(1/(1-91/360*VLOOKUP($A332,Tbills!$B$4:$C$974,2,1)/100))^((1)/91)-1</f>
        <v>8.7434038851696982E-5</v>
      </c>
      <c r="I332">
        <f>I331*(1-I$1+H332)^($A332-$A331)*(1+2*(E332/E331-1))</f>
        <v>890267224461.05957</v>
      </c>
      <c r="K332">
        <f>ROW()</f>
        <v>332</v>
      </c>
      <c r="L332">
        <f>B332/C332</f>
        <v>0.84949573312645454</v>
      </c>
    </row>
    <row r="333" spans="1:12" x14ac:dyDescent="0.25">
      <c r="A333" s="1">
        <v>38546</v>
      </c>
      <c r="B333" s="10">
        <v>10.84</v>
      </c>
      <c r="C333" s="10">
        <v>12.74</v>
      </c>
      <c r="D333">
        <v>138425.34</v>
      </c>
      <c r="E333">
        <v>140680.59</v>
      </c>
      <c r="F333">
        <v>106568.57</v>
      </c>
      <c r="G333">
        <v>108300.46</v>
      </c>
      <c r="H333">
        <f>(1/(1-91/360*VLOOKUP($A333,Tbills!$B$4:$C$974,2,1)/100))^((1)/91)-1</f>
        <v>8.7434038851696982E-5</v>
      </c>
      <c r="I333">
        <f>I332*(1-I$1+H333)^($A333-$A332)*(1+2*(E333/E332-1))</f>
        <v>858600510871.65588</v>
      </c>
      <c r="K333">
        <f>ROW()</f>
        <v>333</v>
      </c>
      <c r="L333">
        <f>B333/C333</f>
        <v>0.85086342229199374</v>
      </c>
    </row>
    <row r="334" spans="1:12" x14ac:dyDescent="0.25">
      <c r="A334" s="1">
        <v>38547</v>
      </c>
      <c r="B334" s="10">
        <v>10.81</v>
      </c>
      <c r="C334" s="10">
        <v>12.41</v>
      </c>
      <c r="D334">
        <v>136541.28</v>
      </c>
      <c r="E334">
        <v>138753.53</v>
      </c>
      <c r="F334">
        <v>105921.92</v>
      </c>
      <c r="G334">
        <v>107633.83</v>
      </c>
      <c r="H334">
        <f>(1/(1-91/360*VLOOKUP($A334,Tbills!$B$4:$C$974,2,1)/100))^((1)/91)-1</f>
        <v>8.7434038851696982E-5</v>
      </c>
      <c r="I334">
        <f>I333*(1-I$1+H334)^($A334-$A333)*(1+2*(E334/E333-1))</f>
        <v>835113344516.07092</v>
      </c>
      <c r="K334">
        <f>ROW()</f>
        <v>334</v>
      </c>
      <c r="L334">
        <f>B334/C334</f>
        <v>0.87107171635777603</v>
      </c>
    </row>
    <row r="335" spans="1:12" x14ac:dyDescent="0.25">
      <c r="A335" s="1">
        <v>38548</v>
      </c>
      <c r="B335" s="10">
        <v>10.33</v>
      </c>
      <c r="C335" s="10">
        <v>12.5</v>
      </c>
      <c r="D335">
        <v>135332.19</v>
      </c>
      <c r="E335">
        <v>137512.72</v>
      </c>
      <c r="F335">
        <v>105567.53</v>
      </c>
      <c r="G335">
        <v>107264.3</v>
      </c>
      <c r="H335">
        <f>(1/(1-91/360*VLOOKUP($A335,Tbills!$B$4:$C$974,2,1)/100))^((1)/91)-1</f>
        <v>8.7434038851696982E-5</v>
      </c>
      <c r="I335">
        <f>I334*(1-I$1+H335)^($A335-$A334)*(1+2*(E335/E334-1))</f>
        <v>820211898312.95764</v>
      </c>
      <c r="K335">
        <f>ROW()</f>
        <v>335</v>
      </c>
      <c r="L335">
        <f>B335/C335</f>
        <v>0.82640000000000002</v>
      </c>
    </row>
    <row r="336" spans="1:12" x14ac:dyDescent="0.25">
      <c r="A336" s="1">
        <v>38551</v>
      </c>
      <c r="B336" s="10">
        <v>10.77</v>
      </c>
      <c r="C336" s="10">
        <v>12.68</v>
      </c>
      <c r="D336">
        <v>134974.81</v>
      </c>
      <c r="E336">
        <v>137113.51</v>
      </c>
      <c r="F336">
        <v>105784.17</v>
      </c>
      <c r="G336">
        <v>107456.28</v>
      </c>
      <c r="H336">
        <f>(1/(1-91/360*VLOOKUP($A336,Tbills!$B$4:$C$974,2,1)/100))^((1)/91)-1</f>
        <v>8.9814478951621979E-5</v>
      </c>
      <c r="I336">
        <f>I335*(1-I$1+H336)^($A336-$A335)*(1+2*(E336/E335-1))</f>
        <v>815558755936.8988</v>
      </c>
      <c r="K336">
        <f>ROW()</f>
        <v>336</v>
      </c>
      <c r="L336">
        <f>B336/C336</f>
        <v>0.84936908517350151</v>
      </c>
    </row>
    <row r="337" spans="1:12" x14ac:dyDescent="0.25">
      <c r="A337" s="1">
        <v>38552</v>
      </c>
      <c r="B337" s="10">
        <v>10.45</v>
      </c>
      <c r="C337" s="10">
        <v>12.23</v>
      </c>
      <c r="D337">
        <v>132722.01</v>
      </c>
      <c r="E337">
        <v>134812.70000000001</v>
      </c>
      <c r="F337">
        <v>103862.55</v>
      </c>
      <c r="G337">
        <v>105494.64</v>
      </c>
      <c r="H337">
        <f>(1/(1-91/360*VLOOKUP($A337,Tbills!$B$4:$C$974,2,1)/100))^((1)/91)-1</f>
        <v>8.9814478951621979E-5</v>
      </c>
      <c r="I337">
        <f>I336*(1-I$1+H337)^($A337-$A336)*(1+2*(E337/E336-1))</f>
        <v>788223225448.66895</v>
      </c>
      <c r="K337">
        <f>ROW()</f>
        <v>337</v>
      </c>
      <c r="L337">
        <f>B337/C337</f>
        <v>0.85445625511038426</v>
      </c>
    </row>
    <row r="338" spans="1:12" x14ac:dyDescent="0.25">
      <c r="A338" s="1">
        <v>38553</v>
      </c>
      <c r="B338" s="10">
        <v>10.23</v>
      </c>
      <c r="C338" s="10">
        <v>12.05</v>
      </c>
      <c r="D338">
        <v>131578.91</v>
      </c>
      <c r="E338">
        <v>133639.49</v>
      </c>
      <c r="F338">
        <v>103695.14</v>
      </c>
      <c r="G338">
        <v>105315.12</v>
      </c>
      <c r="H338">
        <f>(1/(1-91/360*VLOOKUP($A338,Tbills!$B$4:$C$974,2,1)/100))^((1)/91)-1</f>
        <v>8.9814478951621979E-5</v>
      </c>
      <c r="I338">
        <f>I337*(1-I$1+H338)^($A338-$A337)*(1+2*(E338/E337-1))</f>
        <v>774538721086.24512</v>
      </c>
      <c r="K338">
        <f>ROW()</f>
        <v>338</v>
      </c>
      <c r="L338">
        <f>B338/C338</f>
        <v>0.84896265560165973</v>
      </c>
    </row>
    <row r="339" spans="1:12" x14ac:dyDescent="0.25">
      <c r="A339" s="1">
        <v>38554</v>
      </c>
      <c r="B339" s="10">
        <v>10.97</v>
      </c>
      <c r="C339" s="10">
        <v>12.68</v>
      </c>
      <c r="D339">
        <v>130755.54</v>
      </c>
      <c r="E339">
        <v>132791.22</v>
      </c>
      <c r="F339">
        <v>103870.61</v>
      </c>
      <c r="G339">
        <v>105483.87</v>
      </c>
      <c r="H339">
        <f>(1/(1-91/360*VLOOKUP($A339,Tbills!$B$4:$C$974,2,1)/100))^((1)/91)-1</f>
        <v>8.9814478951621979E-5</v>
      </c>
      <c r="I339">
        <f>I338*(1-I$1+H339)^($A339-$A338)*(1+2*(E339/E338-1))</f>
        <v>764740142024.25342</v>
      </c>
      <c r="K339">
        <f>ROW()</f>
        <v>339</v>
      </c>
      <c r="L339">
        <f>B339/C339</f>
        <v>0.86514195583596221</v>
      </c>
    </row>
    <row r="340" spans="1:12" x14ac:dyDescent="0.25">
      <c r="A340" s="1">
        <v>38555</v>
      </c>
      <c r="B340" s="10">
        <v>10.52</v>
      </c>
      <c r="C340" s="10">
        <v>12.39</v>
      </c>
      <c r="D340">
        <v>128820.72</v>
      </c>
      <c r="E340">
        <v>130814.35</v>
      </c>
      <c r="F340">
        <v>102677.08</v>
      </c>
      <c r="G340">
        <v>104262.33</v>
      </c>
      <c r="H340">
        <f>(1/(1-91/360*VLOOKUP($A340,Tbills!$B$4:$C$974,2,1)/100))^((1)/91)-1</f>
        <v>8.9814478951621979E-5</v>
      </c>
      <c r="I340">
        <f>I339*(1-I$1+H340)^($A340-$A339)*(1+2*(E340/E339-1))</f>
        <v>742003785737.78552</v>
      </c>
      <c r="K340">
        <f>ROW()</f>
        <v>340</v>
      </c>
      <c r="L340">
        <f>B340/C340</f>
        <v>0.84907183212267956</v>
      </c>
    </row>
    <row r="341" spans="1:12" x14ac:dyDescent="0.25">
      <c r="A341" s="1">
        <v>38558</v>
      </c>
      <c r="B341" s="10">
        <v>11.1</v>
      </c>
      <c r="C341" s="10">
        <v>12.72</v>
      </c>
      <c r="D341">
        <v>129681.89</v>
      </c>
      <c r="E341">
        <v>131653.6</v>
      </c>
      <c r="F341">
        <v>103654.82</v>
      </c>
      <c r="G341">
        <v>105227.07</v>
      </c>
      <c r="H341">
        <f>(1/(1-91/360*VLOOKUP($A341,Tbills!$B$4:$C$974,2,1)/100))^((1)/91)-1</f>
        <v>9.3316073374705155E-5</v>
      </c>
      <c r="I341">
        <f>I340*(1-I$1+H341)^($A341-$A340)*(1+2*(E341/E340-1))</f>
        <v>751633029951.60645</v>
      </c>
      <c r="K341">
        <f>ROW()</f>
        <v>341</v>
      </c>
      <c r="L341">
        <f>B341/C341</f>
        <v>0.87264150943396224</v>
      </c>
    </row>
    <row r="342" spans="1:12" x14ac:dyDescent="0.25">
      <c r="A342" s="1">
        <v>38559</v>
      </c>
      <c r="B342" s="10">
        <v>10.99</v>
      </c>
      <c r="C342" s="10">
        <v>12.55</v>
      </c>
      <c r="D342">
        <v>130510.75</v>
      </c>
      <c r="E342">
        <v>132482.76999999999</v>
      </c>
      <c r="F342">
        <v>103655.22</v>
      </c>
      <c r="G342">
        <v>105217.65</v>
      </c>
      <c r="H342">
        <f>(1/(1-91/360*VLOOKUP($A342,Tbills!$B$4:$C$974,2,1)/100))^((1)/91)-1</f>
        <v>9.3316073374705155E-5</v>
      </c>
      <c r="I342">
        <f>I341*(1-I$1+H342)^($A342-$A341)*(1+2*(E342/E341-1))</f>
        <v>761137395044.08435</v>
      </c>
      <c r="K342">
        <f>ROW()</f>
        <v>342</v>
      </c>
      <c r="L342">
        <f>B342/C342</f>
        <v>0.87569721115537846</v>
      </c>
    </row>
    <row r="343" spans="1:12" x14ac:dyDescent="0.25">
      <c r="A343" s="1">
        <v>38560</v>
      </c>
      <c r="B343" s="10">
        <v>10.36</v>
      </c>
      <c r="C343" s="10">
        <v>12.36</v>
      </c>
      <c r="D343">
        <v>129202.63</v>
      </c>
      <c r="E343">
        <v>131142.51999999999</v>
      </c>
      <c r="F343">
        <v>103850.24000000001</v>
      </c>
      <c r="G343">
        <v>105405.79</v>
      </c>
      <c r="H343">
        <f>(1/(1-91/360*VLOOKUP($A343,Tbills!$B$4:$C$974,2,1)/100))^((1)/91)-1</f>
        <v>9.3316073374705155E-5</v>
      </c>
      <c r="I343">
        <f>I342*(1-I$1+H343)^($A343-$A342)*(1+2*(E343/E342-1))</f>
        <v>745773317227.26099</v>
      </c>
      <c r="K343">
        <f>ROW()</f>
        <v>343</v>
      </c>
      <c r="L343">
        <f>B343/C343</f>
        <v>0.8381877022653722</v>
      </c>
    </row>
    <row r="344" spans="1:12" x14ac:dyDescent="0.25">
      <c r="A344" s="1">
        <v>38561</v>
      </c>
      <c r="B344" s="10">
        <v>10.52</v>
      </c>
      <c r="C344" s="10">
        <v>12.02</v>
      </c>
      <c r="D344">
        <v>127402.1</v>
      </c>
      <c r="E344">
        <v>129302.72</v>
      </c>
      <c r="F344">
        <v>103165.48</v>
      </c>
      <c r="G344">
        <v>104700.94</v>
      </c>
      <c r="H344">
        <f>(1/(1-91/360*VLOOKUP($A344,Tbills!$B$4:$C$974,2,1)/100))^((1)/91)-1</f>
        <v>9.3316073374705155E-5</v>
      </c>
      <c r="I344">
        <f>I343*(1-I$1+H344)^($A344-$A343)*(1+2*(E344/E343-1))</f>
        <v>724883264330.31433</v>
      </c>
      <c r="K344">
        <f>ROW()</f>
        <v>344</v>
      </c>
      <c r="L344">
        <f>B344/C344</f>
        <v>0.87520798668885191</v>
      </c>
    </row>
    <row r="345" spans="1:12" x14ac:dyDescent="0.25">
      <c r="A345" s="1">
        <v>38562</v>
      </c>
      <c r="B345" s="10">
        <v>11.57</v>
      </c>
      <c r="C345" s="10">
        <v>12.92</v>
      </c>
      <c r="D345">
        <v>129196.7</v>
      </c>
      <c r="E345">
        <v>131112.03</v>
      </c>
      <c r="F345">
        <v>104049.46</v>
      </c>
      <c r="G345">
        <v>105588.31</v>
      </c>
      <c r="H345">
        <f>(1/(1-91/360*VLOOKUP($A345,Tbills!$B$4:$C$974,2,1)/100))^((1)/91)-1</f>
        <v>9.3316073374705155E-5</v>
      </c>
      <c r="I345">
        <f>I344*(1-I$1+H345)^($A345-$A344)*(1+2*(E345/E344-1))</f>
        <v>745205440474.78467</v>
      </c>
      <c r="K345">
        <f>ROW()</f>
        <v>345</v>
      </c>
      <c r="L345">
        <f>B345/C345</f>
        <v>0.89551083591331271</v>
      </c>
    </row>
    <row r="346" spans="1:12" x14ac:dyDescent="0.25">
      <c r="A346" s="1">
        <v>38565</v>
      </c>
      <c r="B346" s="10">
        <v>12.08</v>
      </c>
      <c r="C346" s="10">
        <v>13.27</v>
      </c>
      <c r="D346">
        <v>130724.11</v>
      </c>
      <c r="E346">
        <v>132625.37</v>
      </c>
      <c r="F346">
        <v>104910.51</v>
      </c>
      <c r="G346">
        <v>106432.53</v>
      </c>
      <c r="H346">
        <f>(1/(1-91/360*VLOOKUP($A346,Tbills!$B$4:$C$974,2,1)/100))^((1)/91)-1</f>
        <v>9.4857132318937332E-5</v>
      </c>
      <c r="I346">
        <f>I345*(1-I$1+H346)^($A346-$A345)*(1+2*(E346/E345-1))</f>
        <v>762521843958.7417</v>
      </c>
      <c r="K346">
        <f>ROW()</f>
        <v>346</v>
      </c>
      <c r="L346">
        <f>B346/C346</f>
        <v>0.91032403918613414</v>
      </c>
    </row>
    <row r="347" spans="1:12" x14ac:dyDescent="0.25">
      <c r="A347" s="1">
        <v>38566</v>
      </c>
      <c r="B347" s="10">
        <v>11.75</v>
      </c>
      <c r="C347" s="10">
        <v>13.11</v>
      </c>
      <c r="D347">
        <v>130120.11</v>
      </c>
      <c r="E347">
        <v>132000</v>
      </c>
      <c r="F347">
        <v>104724.18</v>
      </c>
      <c r="G347">
        <v>106233.4</v>
      </c>
      <c r="H347">
        <f>(1/(1-91/360*VLOOKUP($A347,Tbills!$B$4:$C$974,2,1)/100))^((1)/91)-1</f>
        <v>9.4857132318937332E-5</v>
      </c>
      <c r="I347">
        <f>I346*(1-I$1+H347)^($A347-$A346)*(1+2*(E347/E346-1))</f>
        <v>755368290563.2771</v>
      </c>
      <c r="K347">
        <f>ROW()</f>
        <v>347</v>
      </c>
      <c r="L347">
        <f>B347/C347</f>
        <v>0.89626239511823036</v>
      </c>
    </row>
    <row r="348" spans="1:12" x14ac:dyDescent="0.25">
      <c r="A348" s="1">
        <v>38567</v>
      </c>
      <c r="B348" s="10">
        <v>11.83</v>
      </c>
      <c r="C348" s="10">
        <v>13.19</v>
      </c>
      <c r="D348">
        <v>130356.52</v>
      </c>
      <c r="E348">
        <v>132227.29999999999</v>
      </c>
      <c r="F348">
        <v>104997.08</v>
      </c>
      <c r="G348">
        <v>106500.16</v>
      </c>
      <c r="H348">
        <f>(1/(1-91/360*VLOOKUP($A348,Tbills!$B$4:$C$974,2,1)/100))^((1)/91)-1</f>
        <v>9.4857132318937332E-5</v>
      </c>
      <c r="I348">
        <f>I347*(1-I$1+H348)^($A348-$A347)*(1+2*(E348/E347-1))</f>
        <v>758007367626.15601</v>
      </c>
      <c r="K348">
        <f>ROW()</f>
        <v>348</v>
      </c>
      <c r="L348">
        <f>B348/C348</f>
        <v>0.89689158453373774</v>
      </c>
    </row>
    <row r="349" spans="1:12" x14ac:dyDescent="0.25">
      <c r="A349" s="1">
        <v>38568</v>
      </c>
      <c r="B349" s="10">
        <v>12.52</v>
      </c>
      <c r="C349" s="10">
        <v>13.64</v>
      </c>
      <c r="D349">
        <v>132698.6</v>
      </c>
      <c r="E349">
        <v>134590.45000000001</v>
      </c>
      <c r="F349">
        <v>105874.69</v>
      </c>
      <c r="G349">
        <v>107380.23</v>
      </c>
      <c r="H349">
        <f>(1/(1-91/360*VLOOKUP($A349,Tbills!$B$4:$C$974,2,1)/100))^((1)/91)-1</f>
        <v>9.4857132318937332E-5</v>
      </c>
      <c r="I349">
        <f>I348*(1-I$1+H349)^($A349-$A348)*(1+2*(E349/E348-1))</f>
        <v>785140377609.31848</v>
      </c>
      <c r="K349">
        <f>ROW()</f>
        <v>349</v>
      </c>
      <c r="L349">
        <f>B349/C349</f>
        <v>0.91788856304985333</v>
      </c>
    </row>
    <row r="350" spans="1:12" x14ac:dyDescent="0.25">
      <c r="A350" s="1">
        <v>38569</v>
      </c>
      <c r="B350" s="10">
        <v>12.48</v>
      </c>
      <c r="C350" s="10">
        <v>13.92</v>
      </c>
      <c r="D350">
        <v>133576.37</v>
      </c>
      <c r="E350">
        <v>135467.96</v>
      </c>
      <c r="F350">
        <v>107802.53</v>
      </c>
      <c r="G350">
        <v>109325.3</v>
      </c>
      <c r="H350">
        <f>(1/(1-91/360*VLOOKUP($A350,Tbills!$B$4:$C$974,2,1)/100))^((1)/91)-1</f>
        <v>9.4857132318937332E-5</v>
      </c>
      <c r="I350">
        <f>I349*(1-I$1+H350)^($A350-$A349)*(1+2*(E350/E349-1))</f>
        <v>795417869745.83398</v>
      </c>
      <c r="K350">
        <f>ROW()</f>
        <v>350</v>
      </c>
      <c r="L350">
        <f>B350/C350</f>
        <v>0.89655172413793105</v>
      </c>
    </row>
    <row r="351" spans="1:12" x14ac:dyDescent="0.25">
      <c r="A351" s="1">
        <v>38572</v>
      </c>
      <c r="B351" s="10">
        <v>13.21</v>
      </c>
      <c r="C351" s="10">
        <v>14.25</v>
      </c>
      <c r="D351">
        <v>134743.23000000001</v>
      </c>
      <c r="E351">
        <v>136612.79</v>
      </c>
      <c r="F351">
        <v>108197.73</v>
      </c>
      <c r="G351">
        <v>109694.97</v>
      </c>
      <c r="H351">
        <f>(1/(1-91/360*VLOOKUP($A351,Tbills!$B$4:$C$974,2,1)/100))^((1)/91)-1</f>
        <v>9.6538536728640878E-5</v>
      </c>
      <c r="I351">
        <f>I350*(1-I$1+H351)^($A351-$A350)*(1+2*(E351/E350-1))</f>
        <v>808986478777.17834</v>
      </c>
      <c r="K351">
        <f>ROW()</f>
        <v>351</v>
      </c>
      <c r="L351">
        <f>B351/C351</f>
        <v>0.92701754385964918</v>
      </c>
    </row>
    <row r="352" spans="1:12" x14ac:dyDescent="0.25">
      <c r="A352" s="1">
        <v>38573</v>
      </c>
      <c r="B352" s="10">
        <v>12.4</v>
      </c>
      <c r="C352" s="10">
        <v>13.66</v>
      </c>
      <c r="D352">
        <v>130248.23</v>
      </c>
      <c r="E352">
        <v>132042.23000000001</v>
      </c>
      <c r="F352">
        <v>106551.23</v>
      </c>
      <c r="G352">
        <v>108015.1</v>
      </c>
      <c r="H352">
        <f>(1/(1-91/360*VLOOKUP($A352,Tbills!$B$4:$C$974,2,1)/100))^((1)/91)-1</f>
        <v>9.6538536728640878E-5</v>
      </c>
      <c r="I352">
        <f>I351*(1-I$1+H352)^($A352-$A351)*(1+2*(E352/E351-1))</f>
        <v>754893821205.86853</v>
      </c>
      <c r="K352">
        <f>ROW()</f>
        <v>352</v>
      </c>
      <c r="L352">
        <f>B352/C352</f>
        <v>0.90775988286969256</v>
      </c>
    </row>
    <row r="353" spans="1:12" x14ac:dyDescent="0.25">
      <c r="A353" s="1">
        <v>38574</v>
      </c>
      <c r="B353" s="10">
        <v>12.38</v>
      </c>
      <c r="C353" s="10">
        <v>13.92</v>
      </c>
      <c r="D353">
        <v>128727.41</v>
      </c>
      <c r="E353">
        <v>130487.71</v>
      </c>
      <c r="F353">
        <v>106234.36</v>
      </c>
      <c r="G353">
        <v>107683.44</v>
      </c>
      <c r="H353">
        <f>(1/(1-91/360*VLOOKUP($A353,Tbills!$B$4:$C$974,2,1)/100))^((1)/91)-1</f>
        <v>9.6538536728640878E-5</v>
      </c>
      <c r="I353">
        <f>I352*(1-I$1+H353)^($A353-$A352)*(1+2*(E353/E352-1))</f>
        <v>737157080506.80981</v>
      </c>
      <c r="K353">
        <f>ROW()</f>
        <v>353</v>
      </c>
      <c r="L353">
        <f>B353/C353</f>
        <v>0.88936781609195403</v>
      </c>
    </row>
    <row r="354" spans="1:12" x14ac:dyDescent="0.25">
      <c r="A354" s="1">
        <v>38575</v>
      </c>
      <c r="B354" s="10">
        <v>12.42</v>
      </c>
      <c r="C354" s="10">
        <v>13.73</v>
      </c>
      <c r="D354">
        <v>127453.4</v>
      </c>
      <c r="E354">
        <v>129183.69</v>
      </c>
      <c r="F354">
        <v>106788.27</v>
      </c>
      <c r="G354">
        <v>108234.51</v>
      </c>
      <c r="H354">
        <f>(1/(1-91/360*VLOOKUP($A354,Tbills!$B$4:$C$974,2,1)/100))^((1)/91)-1</f>
        <v>9.6538536728640878E-5</v>
      </c>
      <c r="I354">
        <f>I353*(1-I$1+H354)^($A354-$A353)*(1+2*(E354/E353-1))</f>
        <v>722460707046.15039</v>
      </c>
      <c r="K354">
        <f>ROW()</f>
        <v>354</v>
      </c>
      <c r="L354">
        <f>B354/C354</f>
        <v>0.90458849235251271</v>
      </c>
    </row>
    <row r="355" spans="1:12" x14ac:dyDescent="0.25">
      <c r="A355" s="1">
        <v>38576</v>
      </c>
      <c r="B355" s="10">
        <v>12.74</v>
      </c>
      <c r="C355" s="10">
        <v>14.1</v>
      </c>
      <c r="D355">
        <v>129403.52</v>
      </c>
      <c r="E355">
        <v>131147.82</v>
      </c>
      <c r="F355">
        <v>107645.41</v>
      </c>
      <c r="G355">
        <v>109092.81</v>
      </c>
      <c r="H355">
        <f>(1/(1-91/360*VLOOKUP($A355,Tbills!$B$4:$C$974,2,1)/100))^((1)/91)-1</f>
        <v>9.6538536728640878E-5</v>
      </c>
      <c r="I355">
        <f>I354*(1-I$1+H355)^($A355-$A354)*(1+2*(E355/E354-1))</f>
        <v>744467742937.39636</v>
      </c>
      <c r="K355">
        <f>ROW()</f>
        <v>355</v>
      </c>
      <c r="L355">
        <f>B355/C355</f>
        <v>0.90354609929078022</v>
      </c>
    </row>
    <row r="356" spans="1:12" x14ac:dyDescent="0.25">
      <c r="A356" s="1">
        <v>38579</v>
      </c>
      <c r="B356" s="10">
        <v>12.26</v>
      </c>
      <c r="C356" s="10">
        <v>13.6</v>
      </c>
      <c r="D356">
        <v>127717.79</v>
      </c>
      <c r="E356">
        <v>129401.39</v>
      </c>
      <c r="F356">
        <v>107493.4</v>
      </c>
      <c r="G356">
        <v>108907.16</v>
      </c>
      <c r="H356">
        <f>(1/(1-91/360*VLOOKUP($A356,Tbills!$B$4:$C$974,2,1)/100))^((1)/91)-1</f>
        <v>9.6818796083253389E-5</v>
      </c>
      <c r="I356">
        <f>I355*(1-I$1+H356)^($A356-$A355)*(1+2*(E356/E355-1))</f>
        <v>724752541979.78662</v>
      </c>
      <c r="K356">
        <f>ROW()</f>
        <v>356</v>
      </c>
      <c r="L356">
        <f>B356/C356</f>
        <v>0.90147058823529413</v>
      </c>
    </row>
    <row r="357" spans="1:12" x14ac:dyDescent="0.25">
      <c r="A357" s="1">
        <v>38580</v>
      </c>
      <c r="B357" s="10">
        <v>13.52</v>
      </c>
      <c r="C357" s="10">
        <v>14.33</v>
      </c>
      <c r="D357">
        <v>133351.9</v>
      </c>
      <c r="E357">
        <v>135097.25</v>
      </c>
      <c r="F357">
        <v>108985.3</v>
      </c>
      <c r="G357">
        <v>110408.14</v>
      </c>
      <c r="H357">
        <f>(1/(1-91/360*VLOOKUP($A357,Tbills!$B$4:$C$974,2,1)/100))^((1)/91)-1</f>
        <v>9.6818796083253389E-5</v>
      </c>
      <c r="I357">
        <f>I356*(1-I$1+H357)^($A357-$A356)*(1+2*(E357/E356-1))</f>
        <v>788596096201.53418</v>
      </c>
      <c r="K357">
        <f>ROW()</f>
        <v>357</v>
      </c>
      <c r="L357">
        <f>B357/C357</f>
        <v>0.94347522679692952</v>
      </c>
    </row>
    <row r="358" spans="1:12" x14ac:dyDescent="0.25">
      <c r="A358" s="1">
        <v>38581</v>
      </c>
      <c r="B358" s="10">
        <v>13.3</v>
      </c>
      <c r="C358" s="10">
        <v>14.22</v>
      </c>
      <c r="D358">
        <v>139178.6</v>
      </c>
      <c r="E358">
        <v>140987.13</v>
      </c>
      <c r="F358">
        <v>106876.81</v>
      </c>
      <c r="G358">
        <v>108261.44</v>
      </c>
      <c r="H358">
        <f>(1/(1-91/360*VLOOKUP($A358,Tbills!$B$4:$C$974,2,1)/100))^((1)/91)-1</f>
        <v>9.6818796083253389E-5</v>
      </c>
      <c r="I358">
        <f>I357*(1-I$1+H358)^($A358-$A357)*(1+2*(E358/E357-1))</f>
        <v>857401722867.25635</v>
      </c>
      <c r="K358">
        <f>ROW()</f>
        <v>358</v>
      </c>
      <c r="L358">
        <f>B358/C358</f>
        <v>0.93530239099859358</v>
      </c>
    </row>
    <row r="359" spans="1:12" x14ac:dyDescent="0.25">
      <c r="A359" s="1">
        <v>38582</v>
      </c>
      <c r="B359" s="10">
        <v>13.42</v>
      </c>
      <c r="C359" s="10">
        <v>14.21</v>
      </c>
      <c r="D359">
        <v>136977.85</v>
      </c>
      <c r="E359">
        <v>138744.13</v>
      </c>
      <c r="F359">
        <v>107250.13</v>
      </c>
      <c r="G359">
        <v>108629.12</v>
      </c>
      <c r="H359">
        <f>(1/(1-91/360*VLOOKUP($A359,Tbills!$B$4:$C$974,2,1)/100))^((1)/91)-1</f>
        <v>9.6818796083253389E-5</v>
      </c>
      <c r="I359">
        <f>I358*(1-I$1+H359)^($A359-$A358)*(1+2*(E359/E358-1))</f>
        <v>830163325313.06116</v>
      </c>
      <c r="K359">
        <f>ROW()</f>
        <v>359</v>
      </c>
      <c r="L359">
        <f>B359/C359</f>
        <v>0.94440534834623502</v>
      </c>
    </row>
    <row r="360" spans="1:12" x14ac:dyDescent="0.25">
      <c r="A360" s="1">
        <v>38583</v>
      </c>
      <c r="B360" s="10">
        <v>13.42</v>
      </c>
      <c r="C360" s="10">
        <v>14.17</v>
      </c>
      <c r="D360">
        <v>135908.82</v>
      </c>
      <c r="E360">
        <v>137647.88</v>
      </c>
      <c r="F360">
        <v>106409.62</v>
      </c>
      <c r="G360">
        <v>107767.29</v>
      </c>
      <c r="H360">
        <f>(1/(1-91/360*VLOOKUP($A360,Tbills!$B$4:$C$974,2,1)/100))^((1)/91)-1</f>
        <v>9.6818796083253389E-5</v>
      </c>
      <c r="I360">
        <f>I359*(1-I$1+H360)^($A360-$A359)*(1+2*(E360/E359-1))</f>
        <v>817086864368.99646</v>
      </c>
      <c r="K360">
        <f>ROW()</f>
        <v>360</v>
      </c>
      <c r="L360">
        <f>B360/C360</f>
        <v>0.94707127734650676</v>
      </c>
    </row>
    <row r="361" spans="1:12" x14ac:dyDescent="0.25">
      <c r="A361" s="1">
        <v>38586</v>
      </c>
      <c r="B361" s="10">
        <v>13.42</v>
      </c>
      <c r="C361" s="10">
        <v>14.09</v>
      </c>
      <c r="D361">
        <v>135901.78</v>
      </c>
      <c r="E361">
        <v>137600.76999999999</v>
      </c>
      <c r="F361">
        <v>106771.8</v>
      </c>
      <c r="G361">
        <v>108102.79</v>
      </c>
      <c r="H361">
        <f>(1/(1-91/360*VLOOKUP($A361,Tbills!$B$4:$C$974,2,1)/100))^((1)/91)-1</f>
        <v>9.6538536728640878E-5</v>
      </c>
      <c r="I361">
        <f>I360*(1-I$1+H361)^($A361-$A360)*(1+2*(E361/E360-1))</f>
        <v>816653319279.41772</v>
      </c>
      <c r="K361">
        <f>ROW()</f>
        <v>361</v>
      </c>
      <c r="L361">
        <f>B361/C361</f>
        <v>0.95244854506742371</v>
      </c>
    </row>
    <row r="362" spans="1:12" x14ac:dyDescent="0.25">
      <c r="A362" s="1">
        <v>38587</v>
      </c>
      <c r="B362" s="10">
        <v>13.34</v>
      </c>
      <c r="C362" s="10">
        <v>14</v>
      </c>
      <c r="D362">
        <v>135540.74</v>
      </c>
      <c r="E362">
        <v>137221.93</v>
      </c>
      <c r="F362">
        <v>107033.18</v>
      </c>
      <c r="G362">
        <v>108356.99</v>
      </c>
      <c r="H362">
        <f>(1/(1-91/360*VLOOKUP($A362,Tbills!$B$4:$C$974,2,1)/100))^((1)/91)-1</f>
        <v>9.6538536728640878E-5</v>
      </c>
      <c r="I362">
        <f>I361*(1-I$1+H362)^($A362-$A361)*(1+2*(E362/E361-1))</f>
        <v>812198218881.84302</v>
      </c>
      <c r="K362">
        <f>ROW()</f>
        <v>362</v>
      </c>
      <c r="L362">
        <f>B362/C362</f>
        <v>0.95285714285714285</v>
      </c>
    </row>
    <row r="363" spans="1:12" x14ac:dyDescent="0.25">
      <c r="A363" s="1">
        <v>38588</v>
      </c>
      <c r="B363" s="10">
        <v>14.17</v>
      </c>
      <c r="C363" s="10">
        <v>14.53</v>
      </c>
      <c r="D363">
        <v>134533.98000000001</v>
      </c>
      <c r="E363">
        <v>136189.43</v>
      </c>
      <c r="F363">
        <v>108839.51</v>
      </c>
      <c r="G363">
        <v>110175.2</v>
      </c>
      <c r="H363">
        <f>(1/(1-91/360*VLOOKUP($A363,Tbills!$B$4:$C$974,2,1)/100))^((1)/91)-1</f>
        <v>9.6538536728640878E-5</v>
      </c>
      <c r="I363">
        <f>I362*(1-I$1+H363)^($A363-$A362)*(1+2*(E363/E362-1))</f>
        <v>800016825748.97852</v>
      </c>
      <c r="K363">
        <f>ROW()</f>
        <v>363</v>
      </c>
      <c r="L363">
        <f>B363/C363</f>
        <v>0.97522367515485209</v>
      </c>
    </row>
    <row r="364" spans="1:12" x14ac:dyDescent="0.25">
      <c r="A364" s="1">
        <v>38589</v>
      </c>
      <c r="B364" s="10">
        <v>13.73</v>
      </c>
      <c r="C364" s="10">
        <v>14.26</v>
      </c>
      <c r="D364">
        <v>134601.94</v>
      </c>
      <c r="E364">
        <v>136245.07999999999</v>
      </c>
      <c r="F364">
        <v>109614.74</v>
      </c>
      <c r="G364">
        <v>110949.31</v>
      </c>
      <c r="H364">
        <f>(1/(1-91/360*VLOOKUP($A364,Tbills!$B$4:$C$974,2,1)/100))^((1)/91)-1</f>
        <v>9.6538536728640878E-5</v>
      </c>
      <c r="I364">
        <f>I363*(1-I$1+H364)^($A364-$A363)*(1+2*(E364/E363-1))</f>
        <v>800711735603.40027</v>
      </c>
      <c r="K364">
        <f>ROW()</f>
        <v>364</v>
      </c>
      <c r="L364">
        <f>B364/C364</f>
        <v>0.96283309957924268</v>
      </c>
    </row>
    <row r="365" spans="1:12" x14ac:dyDescent="0.25">
      <c r="A365" s="1">
        <v>38590</v>
      </c>
      <c r="B365" s="10">
        <v>13.72</v>
      </c>
      <c r="C365" s="10">
        <v>14.61</v>
      </c>
      <c r="D365">
        <v>135264.65</v>
      </c>
      <c r="E365">
        <v>136902.73000000001</v>
      </c>
      <c r="F365">
        <v>110261.36</v>
      </c>
      <c r="G365">
        <v>111593.09</v>
      </c>
      <c r="H365">
        <f>(1/(1-91/360*VLOOKUP($A365,Tbills!$B$4:$C$974,2,1)/100))^((1)/91)-1</f>
        <v>9.6538536728640878E-5</v>
      </c>
      <c r="I365">
        <f>I364*(1-I$1+H365)^($A365-$A364)*(1+2*(E365/E364-1))</f>
        <v>808483247701.87549</v>
      </c>
      <c r="K365">
        <f>ROW()</f>
        <v>365</v>
      </c>
      <c r="L365">
        <f>B365/C365</f>
        <v>0.93908281998631082</v>
      </c>
    </row>
    <row r="366" spans="1:12" x14ac:dyDescent="0.25">
      <c r="A366" s="1">
        <v>38593</v>
      </c>
      <c r="B366" s="10">
        <v>13.52</v>
      </c>
      <c r="C366" s="10">
        <v>14.32</v>
      </c>
      <c r="D366">
        <v>132969.01999999999</v>
      </c>
      <c r="E366">
        <v>134539.65</v>
      </c>
      <c r="F366">
        <v>110443.54</v>
      </c>
      <c r="G366">
        <v>111745.14</v>
      </c>
      <c r="H366">
        <f>(1/(1-91/360*VLOOKUP($A366,Tbills!$B$4:$C$974,2,1)/100))^((1)/91)-1</f>
        <v>9.7519476082830181E-5</v>
      </c>
      <c r="I366">
        <f>I365*(1-I$1+H366)^($A366-$A365)*(1+2*(E366/E365-1))</f>
        <v>780695276720.61096</v>
      </c>
      <c r="K366">
        <f>ROW()</f>
        <v>366</v>
      </c>
      <c r="L366">
        <f>B366/C366</f>
        <v>0.94413407821229045</v>
      </c>
    </row>
    <row r="367" spans="1:12" x14ac:dyDescent="0.25">
      <c r="A367" s="1">
        <v>38594</v>
      </c>
      <c r="B367" s="10">
        <v>13.65</v>
      </c>
      <c r="C367" s="10">
        <v>14.52</v>
      </c>
      <c r="D367">
        <v>133949.92000000001</v>
      </c>
      <c r="E367">
        <v>135519.01999999999</v>
      </c>
      <c r="F367">
        <v>110815.18</v>
      </c>
      <c r="G367">
        <v>112110.27</v>
      </c>
      <c r="H367">
        <f>(1/(1-91/360*VLOOKUP($A367,Tbills!$B$4:$C$974,2,1)/100))^((1)/91)-1</f>
        <v>9.7519476082830181E-5</v>
      </c>
      <c r="I367">
        <f>I366*(1-I$1+H367)^($A367-$A366)*(1+2*(E367/E366-1))</f>
        <v>792102723050.85364</v>
      </c>
      <c r="K367">
        <f>ROW()</f>
        <v>367</v>
      </c>
      <c r="L367">
        <f>B367/C367</f>
        <v>0.94008264462809921</v>
      </c>
    </row>
    <row r="368" spans="1:12" x14ac:dyDescent="0.25">
      <c r="A368" s="1">
        <v>38595</v>
      </c>
      <c r="B368" s="10">
        <v>12.6</v>
      </c>
      <c r="C368" s="10">
        <v>13.96</v>
      </c>
      <c r="D368">
        <v>131631.71</v>
      </c>
      <c r="E368">
        <v>133160.44</v>
      </c>
      <c r="F368">
        <v>110559.71</v>
      </c>
      <c r="G368">
        <v>111840.88</v>
      </c>
      <c r="H368">
        <f>(1/(1-91/360*VLOOKUP($A368,Tbills!$B$4:$C$974,2,1)/100))^((1)/91)-1</f>
        <v>9.7519476082830181E-5</v>
      </c>
      <c r="I368">
        <f>I367*(1-I$1+H368)^($A368-$A367)*(1+2*(E368/E367-1))</f>
        <v>764571125597.96191</v>
      </c>
      <c r="K368">
        <f>ROW()</f>
        <v>368</v>
      </c>
      <c r="L368">
        <f>B368/C368</f>
        <v>0.90257879656160456</v>
      </c>
    </row>
    <row r="369" spans="1:12" x14ac:dyDescent="0.25">
      <c r="A369" s="1">
        <v>38596</v>
      </c>
      <c r="B369" s="10">
        <v>13.15</v>
      </c>
      <c r="C369" s="10">
        <v>14.27</v>
      </c>
      <c r="D369">
        <v>132758.57</v>
      </c>
      <c r="E369">
        <v>134287.4</v>
      </c>
      <c r="F369">
        <v>110378.51</v>
      </c>
      <c r="G369">
        <v>111646.67</v>
      </c>
      <c r="H369">
        <f>(1/(1-91/360*VLOOKUP($A369,Tbills!$B$4:$C$974,2,1)/100))^((1)/91)-1</f>
        <v>9.7519476082830181E-5</v>
      </c>
      <c r="I369">
        <f>I368*(1-I$1+H369)^($A369-$A368)*(1+2*(E369/E368-1))</f>
        <v>777553197630.82825</v>
      </c>
      <c r="K369">
        <f>ROW()</f>
        <v>369</v>
      </c>
      <c r="L369">
        <f>B369/C369</f>
        <v>0.92151366503153476</v>
      </c>
    </row>
    <row r="370" spans="1:12" x14ac:dyDescent="0.25">
      <c r="A370" s="1">
        <v>38597</v>
      </c>
      <c r="B370" s="10">
        <v>13.57</v>
      </c>
      <c r="C370" s="10">
        <v>14.68</v>
      </c>
      <c r="D370">
        <v>132481.06</v>
      </c>
      <c r="E370">
        <v>133993.59</v>
      </c>
      <c r="F370">
        <v>111083.57</v>
      </c>
      <c r="G370">
        <v>112348.94</v>
      </c>
      <c r="H370">
        <f>(1/(1-91/360*VLOOKUP($A370,Tbills!$B$4:$C$974,2,1)/100))^((1)/91)-1</f>
        <v>9.7519476082830181E-5</v>
      </c>
      <c r="I370">
        <f>I369*(1-I$1+H370)^($A370-$A369)*(1+2*(E370/E369-1))</f>
        <v>774191249187.73547</v>
      </c>
      <c r="K370">
        <f>ROW()</f>
        <v>370</v>
      </c>
      <c r="L370">
        <f>B370/C370</f>
        <v>0.92438692098092645</v>
      </c>
    </row>
    <row r="371" spans="1:12" x14ac:dyDescent="0.25">
      <c r="A371" s="1">
        <v>38601</v>
      </c>
      <c r="B371" s="10">
        <v>12.93</v>
      </c>
      <c r="C371" s="10">
        <v>14.18</v>
      </c>
      <c r="D371">
        <v>131657.87</v>
      </c>
      <c r="E371">
        <v>133108.72</v>
      </c>
      <c r="F371">
        <v>110396.1</v>
      </c>
      <c r="G371">
        <v>111609.81</v>
      </c>
      <c r="H371">
        <f>(1/(1-91/360*VLOOKUP($A371,Tbills!$B$4:$C$974,2,1)/100))^((1)/91)-1</f>
        <v>9.5837919951824446E-5</v>
      </c>
      <c r="I371">
        <f>I370*(1-I$1+H371)^($A371-$A370)*(1+2*(E371/E370-1))</f>
        <v>764120742276.37427</v>
      </c>
      <c r="K371">
        <f>ROW()</f>
        <v>371</v>
      </c>
      <c r="L371">
        <f>B371/C371</f>
        <v>0.91184767277856138</v>
      </c>
    </row>
    <row r="372" spans="1:12" x14ac:dyDescent="0.25">
      <c r="A372" s="1">
        <v>38602</v>
      </c>
      <c r="B372" s="10">
        <v>12.52</v>
      </c>
      <c r="C372" s="10">
        <v>13.94</v>
      </c>
      <c r="D372">
        <v>129940.85</v>
      </c>
      <c r="E372">
        <v>131360.01999999999</v>
      </c>
      <c r="F372">
        <v>109750.53</v>
      </c>
      <c r="G372">
        <v>110946.45</v>
      </c>
      <c r="H372">
        <f>(1/(1-91/360*VLOOKUP($A372,Tbills!$B$4:$C$974,2,1)/100))^((1)/91)-1</f>
        <v>9.5837919951824446E-5</v>
      </c>
      <c r="I372">
        <f>I371*(1-I$1+H372)^($A372-$A371)*(1+2*(E372/E371-1))</f>
        <v>744081324024.50146</v>
      </c>
      <c r="K372">
        <f>ROW()</f>
        <v>372</v>
      </c>
      <c r="L372">
        <f>B372/C372</f>
        <v>0.89813486370157825</v>
      </c>
    </row>
    <row r="373" spans="1:12" x14ac:dyDescent="0.25">
      <c r="A373" s="1">
        <v>38603</v>
      </c>
      <c r="B373" s="10">
        <v>12.93</v>
      </c>
      <c r="C373" s="10">
        <v>14.24</v>
      </c>
      <c r="D373">
        <v>130316.41</v>
      </c>
      <c r="E373">
        <v>131727.09</v>
      </c>
      <c r="F373">
        <v>109258.71</v>
      </c>
      <c r="G373">
        <v>110438.64</v>
      </c>
      <c r="H373">
        <f>(1/(1-91/360*VLOOKUP($A373,Tbills!$B$4:$C$974,2,1)/100))^((1)/91)-1</f>
        <v>9.5837919951824446E-5</v>
      </c>
      <c r="I373">
        <f>I372*(1-I$1+H373)^($A373-$A372)*(1+2*(E373/E372-1))</f>
        <v>748277703295.06628</v>
      </c>
      <c r="K373">
        <f>ROW()</f>
        <v>373</v>
      </c>
      <c r="L373">
        <f>B373/C373</f>
        <v>0.9080056179775281</v>
      </c>
    </row>
    <row r="374" spans="1:12" x14ac:dyDescent="0.25">
      <c r="A374" s="1">
        <v>38604</v>
      </c>
      <c r="B374" s="10">
        <v>11.98</v>
      </c>
      <c r="C374" s="10">
        <v>13.69</v>
      </c>
      <c r="D374">
        <v>127910.51</v>
      </c>
      <c r="E374">
        <v>129282.53</v>
      </c>
      <c r="F374">
        <v>108450.16</v>
      </c>
      <c r="G374">
        <v>109610.78</v>
      </c>
      <c r="H374">
        <f>(1/(1-91/360*VLOOKUP($A374,Tbills!$B$4:$C$974,2,1)/100))^((1)/91)-1</f>
        <v>9.5837919951824446E-5</v>
      </c>
      <c r="I374">
        <f>I373*(1-I$1+H374)^($A374-$A373)*(1+2*(E374/E373-1))</f>
        <v>720541464997.03442</v>
      </c>
      <c r="K374">
        <f>ROW()</f>
        <v>374</v>
      </c>
      <c r="L374">
        <f>B374/C374</f>
        <v>0.87509130752373998</v>
      </c>
    </row>
    <row r="375" spans="1:12" x14ac:dyDescent="0.25">
      <c r="A375" s="1">
        <v>38607</v>
      </c>
      <c r="B375" s="10">
        <v>11.65</v>
      </c>
      <c r="C375" s="10">
        <v>13.91</v>
      </c>
      <c r="D375">
        <v>127371.99</v>
      </c>
      <c r="E375">
        <v>128701.06</v>
      </c>
      <c r="F375">
        <v>107874.88</v>
      </c>
      <c r="G375">
        <v>108997.82</v>
      </c>
      <c r="H375">
        <f>(1/(1-91/360*VLOOKUP($A375,Tbills!$B$4:$C$974,2,1)/100))^((1)/91)-1</f>
        <v>9.6258284599359811E-5</v>
      </c>
      <c r="I375">
        <f>I374*(1-I$1+H375)^($A375-$A374)*(1+2*(E375/E374-1))</f>
        <v>714169321156.16199</v>
      </c>
      <c r="K375">
        <f>ROW()</f>
        <v>375</v>
      </c>
      <c r="L375">
        <f>B375/C375</f>
        <v>0.83752695902228613</v>
      </c>
    </row>
    <row r="376" spans="1:12" x14ac:dyDescent="0.25">
      <c r="A376" s="1">
        <v>38608</v>
      </c>
      <c r="B376" s="10">
        <v>12.39</v>
      </c>
      <c r="C376" s="10">
        <v>14.4</v>
      </c>
      <c r="D376">
        <v>128667.48</v>
      </c>
      <c r="E376">
        <v>129997.68</v>
      </c>
      <c r="F376">
        <v>107636.62</v>
      </c>
      <c r="G376">
        <v>108746.58</v>
      </c>
      <c r="H376">
        <f>(1/(1-91/360*VLOOKUP($A376,Tbills!$B$4:$C$974,2,1)/100))^((1)/91)-1</f>
        <v>9.6258284599359811E-5</v>
      </c>
      <c r="I376">
        <f>I375*(1-I$1+H376)^($A376-$A375)*(1+2*(E376/E375-1))</f>
        <v>728596548765.30334</v>
      </c>
      <c r="K376">
        <f>ROW()</f>
        <v>376</v>
      </c>
      <c r="L376">
        <f>B376/C376</f>
        <v>0.86041666666666672</v>
      </c>
    </row>
    <row r="377" spans="1:12" x14ac:dyDescent="0.25">
      <c r="A377" s="1">
        <v>38609</v>
      </c>
      <c r="B377" s="10">
        <v>12.91</v>
      </c>
      <c r="C377" s="10">
        <v>14.58</v>
      </c>
      <c r="D377">
        <v>128586.49</v>
      </c>
      <c r="E377">
        <v>129903.34</v>
      </c>
      <c r="F377">
        <v>108459.98</v>
      </c>
      <c r="G377">
        <v>109567.97</v>
      </c>
      <c r="H377">
        <f>(1/(1-91/360*VLOOKUP($A377,Tbills!$B$4:$C$974,2,1)/100))^((1)/91)-1</f>
        <v>9.6258284599359811E-5</v>
      </c>
      <c r="I377">
        <f>I376*(1-I$1+H377)^($A377-$A376)*(1+2*(E377/E376-1))</f>
        <v>727576198981.09253</v>
      </c>
      <c r="K377">
        <f>ROW()</f>
        <v>377</v>
      </c>
      <c r="L377">
        <f>B377/C377</f>
        <v>0.88545953360768181</v>
      </c>
    </row>
    <row r="378" spans="1:12" x14ac:dyDescent="0.25">
      <c r="A378" s="1">
        <v>38610</v>
      </c>
      <c r="B378" s="10">
        <v>12.49</v>
      </c>
      <c r="C378" s="10">
        <v>14.47</v>
      </c>
      <c r="D378">
        <v>128051.42</v>
      </c>
      <c r="E378">
        <v>129350.29</v>
      </c>
      <c r="F378">
        <v>108039.9</v>
      </c>
      <c r="G378">
        <v>109133.05</v>
      </c>
      <c r="H378">
        <f>(1/(1-91/360*VLOOKUP($A378,Tbills!$B$4:$C$974,2,1)/100))^((1)/91)-1</f>
        <v>9.6258284599359811E-5</v>
      </c>
      <c r="I378">
        <f>I377*(1-I$1+H378)^($A378-$A377)*(1+2*(E378/E377-1))</f>
        <v>721417867061.29272</v>
      </c>
      <c r="K378">
        <f>ROW()</f>
        <v>378</v>
      </c>
      <c r="L378">
        <f>B378/C378</f>
        <v>0.86316516931582588</v>
      </c>
    </row>
    <row r="379" spans="1:12" x14ac:dyDescent="0.25">
      <c r="A379" s="1">
        <v>38611</v>
      </c>
      <c r="B379" s="10">
        <v>11.22</v>
      </c>
      <c r="C379" s="10">
        <v>13.84</v>
      </c>
      <c r="D379">
        <v>126266.64</v>
      </c>
      <c r="E379">
        <v>127534.95</v>
      </c>
      <c r="F379">
        <v>107834.26</v>
      </c>
      <c r="G379">
        <v>108914.82</v>
      </c>
      <c r="H379">
        <f>(1/(1-91/360*VLOOKUP($A379,Tbills!$B$4:$C$974,2,1)/100))^((1)/91)-1</f>
        <v>9.6258284599359811E-5</v>
      </c>
      <c r="I379">
        <f>I378*(1-I$1+H379)^($A379-$A378)*(1+2*(E379/E378-1))</f>
        <v>701204482790.34009</v>
      </c>
      <c r="K379">
        <f>ROW()</f>
        <v>379</v>
      </c>
      <c r="L379">
        <f>B379/C379</f>
        <v>0.81069364161849722</v>
      </c>
    </row>
    <row r="380" spans="1:12" x14ac:dyDescent="0.25">
      <c r="A380" s="1">
        <v>38614</v>
      </c>
      <c r="B380" s="10">
        <v>12.14</v>
      </c>
      <c r="C380" s="10">
        <v>14.17</v>
      </c>
      <c r="D380">
        <v>127021.1</v>
      </c>
      <c r="E380">
        <v>128260.15</v>
      </c>
      <c r="F380">
        <v>108191.94</v>
      </c>
      <c r="G380">
        <v>109244.63</v>
      </c>
      <c r="H380">
        <f>(1/(1-91/360*VLOOKUP($A380,Tbills!$B$4:$C$974,2,1)/100))^((1)/91)-1</f>
        <v>9.7519476082830181E-5</v>
      </c>
      <c r="I380">
        <f>I379*(1-I$1+H380)^($A380-$A379)*(1+2*(E380/E379-1))</f>
        <v>709290284833.50061</v>
      </c>
      <c r="K380">
        <f>ROW()</f>
        <v>380</v>
      </c>
      <c r="L380">
        <f>B380/C380</f>
        <v>0.85673959068454486</v>
      </c>
    </row>
    <row r="381" spans="1:12" x14ac:dyDescent="0.25">
      <c r="A381" s="1">
        <v>38615</v>
      </c>
      <c r="B381" s="10">
        <v>12.64</v>
      </c>
      <c r="C381" s="10">
        <v>14.61</v>
      </c>
      <c r="D381">
        <v>127575.92</v>
      </c>
      <c r="E381">
        <v>128807.87</v>
      </c>
      <c r="F381">
        <v>107417.91</v>
      </c>
      <c r="G381">
        <v>108452.42</v>
      </c>
      <c r="H381">
        <f>(1/(1-91/360*VLOOKUP($A381,Tbills!$B$4:$C$974,2,1)/100))^((1)/91)-1</f>
        <v>9.7519476082830181E-5</v>
      </c>
      <c r="I381">
        <f>I380*(1-I$1+H381)^($A381-$A380)*(1+2*(E381/E380-1))</f>
        <v>715385590300.61157</v>
      </c>
      <c r="K381">
        <f>ROW()</f>
        <v>381</v>
      </c>
      <c r="L381">
        <f>B381/C381</f>
        <v>0.8651608487337441</v>
      </c>
    </row>
    <row r="382" spans="1:12" x14ac:dyDescent="0.25">
      <c r="A382" s="1">
        <v>38616</v>
      </c>
      <c r="B382" s="10">
        <v>13.79</v>
      </c>
      <c r="C382" s="10">
        <v>15.25</v>
      </c>
      <c r="D382">
        <v>130550.11</v>
      </c>
      <c r="E382">
        <v>131798.22</v>
      </c>
      <c r="F382">
        <v>107934.13</v>
      </c>
      <c r="G382">
        <v>108963.04</v>
      </c>
      <c r="H382">
        <f>(1/(1-91/360*VLOOKUP($A382,Tbills!$B$4:$C$974,2,1)/100))^((1)/91)-1</f>
        <v>9.7519476082830181E-5</v>
      </c>
      <c r="I382">
        <f>I381*(1-I$1+H382)^($A382-$A381)*(1+2*(E382/E381-1))</f>
        <v>748640942003.30334</v>
      </c>
      <c r="K382">
        <f>ROW()</f>
        <v>382</v>
      </c>
      <c r="L382">
        <f>B382/C382</f>
        <v>0.9042622950819672</v>
      </c>
    </row>
    <row r="383" spans="1:12" x14ac:dyDescent="0.25">
      <c r="A383" s="1">
        <v>38617</v>
      </c>
      <c r="B383" s="10">
        <v>13.33</v>
      </c>
      <c r="C383" s="10">
        <v>15.08</v>
      </c>
      <c r="D383">
        <v>131890.87</v>
      </c>
      <c r="E383">
        <v>133138.94</v>
      </c>
      <c r="F383">
        <v>107694.04</v>
      </c>
      <c r="G383">
        <v>108710.03</v>
      </c>
      <c r="H383">
        <f>(1/(1-91/360*VLOOKUP($A383,Tbills!$B$4:$C$974,2,1)/100))^((1)/91)-1</f>
        <v>9.7519476082830181E-5</v>
      </c>
      <c r="I383">
        <f>I382*(1-I$1+H383)^($A383-$A382)*(1+2*(E383/E382-1))</f>
        <v>763912032786.49792</v>
      </c>
      <c r="K383">
        <f>ROW()</f>
        <v>383</v>
      </c>
      <c r="L383">
        <f>B383/C383</f>
        <v>0.88395225464190985</v>
      </c>
    </row>
    <row r="384" spans="1:12" x14ac:dyDescent="0.25">
      <c r="A384" s="1">
        <v>38618</v>
      </c>
      <c r="B384" s="10">
        <v>12.96</v>
      </c>
      <c r="C384" s="10">
        <v>14.71</v>
      </c>
      <c r="D384">
        <v>130132.06</v>
      </c>
      <c r="E384">
        <v>131350.5</v>
      </c>
      <c r="F384">
        <v>107304.65</v>
      </c>
      <c r="G384">
        <v>108306.36</v>
      </c>
      <c r="H384">
        <f>(1/(1-91/360*VLOOKUP($A384,Tbills!$B$4:$C$974,2,1)/100))^((1)/91)-1</f>
        <v>9.7519476082830181E-5</v>
      </c>
      <c r="I384">
        <f>I383*(1-I$1+H384)^($A384-$A383)*(1+2*(E384/E383-1))</f>
        <v>743427838264.13611</v>
      </c>
      <c r="K384">
        <f>ROW()</f>
        <v>384</v>
      </c>
      <c r="L384">
        <f>B384/C384</f>
        <v>0.8810333106730116</v>
      </c>
    </row>
    <row r="385" spans="1:12" x14ac:dyDescent="0.25">
      <c r="A385" s="1">
        <v>38621</v>
      </c>
      <c r="B385" s="10">
        <v>13.04</v>
      </c>
      <c r="C385" s="10">
        <v>14.49</v>
      </c>
      <c r="D385">
        <v>128724.34</v>
      </c>
      <c r="E385">
        <v>129891.17</v>
      </c>
      <c r="F385">
        <v>107200.78</v>
      </c>
      <c r="G385">
        <v>108169.84</v>
      </c>
      <c r="H385">
        <f>(1/(1-91/360*VLOOKUP($A385,Tbills!$B$4:$C$974,2,1)/100))^((1)/91)-1</f>
        <v>9.59780396949661E-5</v>
      </c>
      <c r="I385">
        <f>I384*(1-I$1+H385)^($A385-$A384)*(1+2*(E385/E384-1))</f>
        <v>727019304657.21338</v>
      </c>
      <c r="K385">
        <f>ROW()</f>
        <v>385</v>
      </c>
      <c r="L385">
        <f>B385/C385</f>
        <v>0.8999309868875085</v>
      </c>
    </row>
    <row r="386" spans="1:12" x14ac:dyDescent="0.25">
      <c r="A386" s="1">
        <v>38622</v>
      </c>
      <c r="B386" s="10">
        <v>12.76</v>
      </c>
      <c r="C386" s="10">
        <v>14.27</v>
      </c>
      <c r="D386">
        <v>127709.99</v>
      </c>
      <c r="E386">
        <v>128855.16</v>
      </c>
      <c r="F386">
        <v>106456.37</v>
      </c>
      <c r="G386">
        <v>107408.32000000001</v>
      </c>
      <c r="H386">
        <f>(1/(1-91/360*VLOOKUP($A386,Tbills!$B$4:$C$974,2,1)/100))^((1)/91)-1</f>
        <v>9.59780396949661E-5</v>
      </c>
      <c r="I386">
        <f>I385*(1-I$1+H386)^($A386-$A385)*(1+2*(E386/E385-1))</f>
        <v>715458238585.82092</v>
      </c>
      <c r="K386">
        <f>ROW()</f>
        <v>386</v>
      </c>
      <c r="L386">
        <f>B386/C386</f>
        <v>0.8941836019621584</v>
      </c>
    </row>
    <row r="387" spans="1:12" x14ac:dyDescent="0.25">
      <c r="A387" s="1">
        <v>38623</v>
      </c>
      <c r="B387" s="10">
        <v>12.63</v>
      </c>
      <c r="C387" s="10">
        <v>14.03</v>
      </c>
      <c r="D387">
        <v>125798.52</v>
      </c>
      <c r="E387">
        <v>126914.18</v>
      </c>
      <c r="F387">
        <v>105628.7</v>
      </c>
      <c r="G387">
        <v>106562.94</v>
      </c>
      <c r="H387">
        <f>(1/(1-91/360*VLOOKUP($A387,Tbills!$B$4:$C$974,2,1)/100))^((1)/91)-1</f>
        <v>9.59780396949661E-5</v>
      </c>
      <c r="I387">
        <f>I386*(1-I$1+H387)^($A387-$A386)*(1+2*(E387/E386-1))</f>
        <v>693939189355.8717</v>
      </c>
      <c r="K387">
        <f>ROW()</f>
        <v>387</v>
      </c>
      <c r="L387">
        <f>B387/C387</f>
        <v>0.90021382751247336</v>
      </c>
    </row>
    <row r="388" spans="1:12" x14ac:dyDescent="0.25">
      <c r="A388" s="1">
        <v>38624</v>
      </c>
      <c r="B388" s="10">
        <v>12.24</v>
      </c>
      <c r="C388" s="10">
        <v>13.66</v>
      </c>
      <c r="D388">
        <v>123277.47</v>
      </c>
      <c r="E388">
        <v>124358.59</v>
      </c>
      <c r="F388">
        <v>103318.48</v>
      </c>
      <c r="G388">
        <v>104222.06</v>
      </c>
      <c r="H388">
        <f>(1/(1-91/360*VLOOKUP($A388,Tbills!$B$4:$C$974,2,1)/100))^((1)/91)-1</f>
        <v>9.59780396949661E-5</v>
      </c>
      <c r="I388">
        <f>I387*(1-I$1+H388)^($A388-$A387)*(1+2*(E388/E387-1))</f>
        <v>666026180641.5387</v>
      </c>
      <c r="K388">
        <f>ROW()</f>
        <v>388</v>
      </c>
      <c r="L388">
        <f>B388/C388</f>
        <v>0.89604685212298685</v>
      </c>
    </row>
    <row r="389" spans="1:12" x14ac:dyDescent="0.25">
      <c r="A389" s="1">
        <v>38625</v>
      </c>
      <c r="B389" s="10">
        <v>11.92</v>
      </c>
      <c r="C389" s="10">
        <v>13.35</v>
      </c>
      <c r="D389">
        <v>121481.86</v>
      </c>
      <c r="E389">
        <v>122535.3</v>
      </c>
      <c r="F389">
        <v>102464.3</v>
      </c>
      <c r="G389">
        <v>103350.41</v>
      </c>
      <c r="H389">
        <f>(1/(1-91/360*VLOOKUP($A389,Tbills!$B$4:$C$974,2,1)/100))^((1)/91)-1</f>
        <v>9.59780396949661E-5</v>
      </c>
      <c r="I389">
        <f>I388*(1-I$1+H389)^($A389-$A388)*(1+2*(E389/E388-1))</f>
        <v>646529049240.71021</v>
      </c>
      <c r="K389">
        <f>ROW()</f>
        <v>389</v>
      </c>
      <c r="L389">
        <f>B389/C389</f>
        <v>0.89288389513108612</v>
      </c>
    </row>
    <row r="390" spans="1:12" x14ac:dyDescent="0.25">
      <c r="A390" s="1">
        <v>38628</v>
      </c>
      <c r="B390" s="10">
        <v>12.46</v>
      </c>
      <c r="C390" s="10">
        <v>13.61</v>
      </c>
      <c r="D390">
        <v>121078.1</v>
      </c>
      <c r="E390">
        <v>122092.75</v>
      </c>
      <c r="F390">
        <v>102597.58</v>
      </c>
      <c r="G390">
        <v>103455.08</v>
      </c>
      <c r="H390">
        <f>(1/(1-91/360*VLOOKUP($A390,Tbills!$B$4:$C$974,2,1)/100))^((1)/91)-1</f>
        <v>9.8360351701964888E-5</v>
      </c>
      <c r="I390">
        <f>I389*(1-I$1+H390)^($A390-$A389)*(1+2*(E390/E389-1))</f>
        <v>641961383916.49548</v>
      </c>
      <c r="K390">
        <f>ROW()</f>
        <v>390</v>
      </c>
      <c r="L390">
        <f>B390/C390</f>
        <v>0.91550330639235866</v>
      </c>
    </row>
    <row r="391" spans="1:12" x14ac:dyDescent="0.25">
      <c r="A391" s="1">
        <v>38629</v>
      </c>
      <c r="B391" s="10">
        <v>13.2</v>
      </c>
      <c r="C391" s="10">
        <v>14.32</v>
      </c>
      <c r="D391">
        <v>122402.1</v>
      </c>
      <c r="E391">
        <v>123415.84</v>
      </c>
      <c r="F391">
        <v>103332.4</v>
      </c>
      <c r="G391">
        <v>104185.87</v>
      </c>
      <c r="H391">
        <f>(1/(1-91/360*VLOOKUP($A391,Tbills!$B$4:$C$974,2,1)/100))^((1)/91)-1</f>
        <v>9.8360351701964888E-5</v>
      </c>
      <c r="I391">
        <f>I390*(1-I$1+H391)^($A391-$A390)*(1+2*(E391/E390-1))</f>
        <v>655909811552.21912</v>
      </c>
      <c r="K391">
        <f>ROW()</f>
        <v>391</v>
      </c>
      <c r="L391">
        <f>B391/C391</f>
        <v>0.92178770949720668</v>
      </c>
    </row>
    <row r="392" spans="1:12" x14ac:dyDescent="0.25">
      <c r="A392" s="1">
        <v>38630</v>
      </c>
      <c r="B392" s="10">
        <v>14.55</v>
      </c>
      <c r="C392" s="10">
        <v>15.17</v>
      </c>
      <c r="D392">
        <v>126240.88</v>
      </c>
      <c r="E392">
        <v>127274.28</v>
      </c>
      <c r="F392">
        <v>104398.77</v>
      </c>
      <c r="G392">
        <v>105250.8</v>
      </c>
      <c r="H392">
        <f>(1/(1-91/360*VLOOKUP($A392,Tbills!$B$4:$C$974,2,1)/100))^((1)/91)-1</f>
        <v>9.8360351701964888E-5</v>
      </c>
      <c r="I392">
        <f>I391*(1-I$1+H392)^($A392-$A391)*(1+2*(E392/E391-1))</f>
        <v>696959236187.83447</v>
      </c>
      <c r="K392">
        <f>ROW()</f>
        <v>392</v>
      </c>
      <c r="L392">
        <f>B392/C392</f>
        <v>0.95912986156888602</v>
      </c>
    </row>
    <row r="393" spans="1:12" x14ac:dyDescent="0.25">
      <c r="A393" s="1">
        <v>38631</v>
      </c>
      <c r="B393" s="10">
        <v>14.96</v>
      </c>
      <c r="C393" s="10">
        <v>15.38</v>
      </c>
      <c r="D393">
        <v>130131.81</v>
      </c>
      <c r="E393">
        <v>131184.54</v>
      </c>
      <c r="F393">
        <v>106530.18</v>
      </c>
      <c r="G393">
        <v>107389.26</v>
      </c>
      <c r="H393">
        <f>(1/(1-91/360*VLOOKUP($A393,Tbills!$B$4:$C$974,2,1)/100))^((1)/91)-1</f>
        <v>9.8360351701964888E-5</v>
      </c>
      <c r="I393">
        <f>I392*(1-I$1+H393)^($A393-$A392)*(1+2*(E393/E392-1))</f>
        <v>739824051239.33862</v>
      </c>
      <c r="K393">
        <f>ROW()</f>
        <v>393</v>
      </c>
      <c r="L393">
        <f>B393/C393</f>
        <v>0.9726918075422627</v>
      </c>
    </row>
    <row r="394" spans="1:12" x14ac:dyDescent="0.25">
      <c r="A394" s="1">
        <v>38632</v>
      </c>
      <c r="B394" s="10">
        <v>14.59</v>
      </c>
      <c r="C394" s="10">
        <v>15.18</v>
      </c>
      <c r="D394">
        <v>129941.43</v>
      </c>
      <c r="E394">
        <v>130979.72</v>
      </c>
      <c r="F394">
        <v>104957.51</v>
      </c>
      <c r="G394">
        <v>105793.34</v>
      </c>
      <c r="H394">
        <f>(1/(1-91/360*VLOOKUP($A394,Tbills!$B$4:$C$974,2,1)/100))^((1)/91)-1</f>
        <v>9.8360351701964888E-5</v>
      </c>
      <c r="I394">
        <f>I393*(1-I$1+H394)^($A394-$A393)*(1+2*(E394/E393-1))</f>
        <v>737553061316.82068</v>
      </c>
      <c r="K394">
        <f>ROW()</f>
        <v>394</v>
      </c>
      <c r="L394">
        <f>B394/C394</f>
        <v>0.96113306982872204</v>
      </c>
    </row>
    <row r="395" spans="1:12" x14ac:dyDescent="0.25">
      <c r="A395" s="1">
        <v>38635</v>
      </c>
      <c r="B395" s="10">
        <v>15.55</v>
      </c>
      <c r="C395" s="10">
        <v>15.8</v>
      </c>
      <c r="D395">
        <v>133490.75</v>
      </c>
      <c r="E395">
        <v>134518.74</v>
      </c>
      <c r="F395">
        <v>106659.36</v>
      </c>
      <c r="G395">
        <v>107477.52</v>
      </c>
      <c r="H395">
        <f>(1/(1-91/360*VLOOKUP($A395,Tbills!$B$4:$C$974,2,1)/100))^((1)/91)-1</f>
        <v>9.8360351701964888E-5</v>
      </c>
      <c r="I395">
        <f>I394*(1-I$1+H395)^($A395-$A394)*(1+2*(E395/E394-1))</f>
        <v>777533818686.31824</v>
      </c>
      <c r="K395">
        <f>ROW()</f>
        <v>395</v>
      </c>
      <c r="L395">
        <f>B395/C395</f>
        <v>0.98417721518987344</v>
      </c>
    </row>
    <row r="396" spans="1:12" x14ac:dyDescent="0.25">
      <c r="A396" s="1">
        <v>38636</v>
      </c>
      <c r="B396" s="10">
        <v>15.63</v>
      </c>
      <c r="C396" s="10">
        <v>15.73</v>
      </c>
      <c r="D396">
        <v>133045.63</v>
      </c>
      <c r="E396">
        <v>134056.95999999999</v>
      </c>
      <c r="F396">
        <v>107321.94</v>
      </c>
      <c r="G396">
        <v>108134.61</v>
      </c>
      <c r="H396">
        <f>(1/(1-91/360*VLOOKUP($A396,Tbills!$B$4:$C$974,2,1)/100))^((1)/91)-1</f>
        <v>1.013039286978934E-4</v>
      </c>
      <c r="I396">
        <f>I395*(1-I$1+H396)^($A396-$A395)*(1+2*(E396/E395-1))</f>
        <v>772238854430.42981</v>
      </c>
      <c r="K396">
        <f>ROW()</f>
        <v>396</v>
      </c>
      <c r="L396">
        <f>B396/C396</f>
        <v>0.99364272091544825</v>
      </c>
    </row>
    <row r="397" spans="1:12" x14ac:dyDescent="0.25">
      <c r="A397" s="1">
        <v>38637</v>
      </c>
      <c r="B397" s="10">
        <v>16.22</v>
      </c>
      <c r="C397" s="10">
        <v>16.25</v>
      </c>
      <c r="D397">
        <v>134655.87</v>
      </c>
      <c r="E397">
        <v>135665.85999999999</v>
      </c>
      <c r="F397">
        <v>107997.09</v>
      </c>
      <c r="G397">
        <v>108803.91</v>
      </c>
      <c r="H397">
        <f>(1/(1-91/360*VLOOKUP($A397,Tbills!$B$4:$C$974,2,1)/100))^((1)/91)-1</f>
        <v>1.013039286978934E-4</v>
      </c>
      <c r="I397">
        <f>I396*(1-I$1+H397)^($A397-$A396)*(1+2*(E397/E396-1))</f>
        <v>790819442270.65466</v>
      </c>
      <c r="K397">
        <f>ROW()</f>
        <v>397</v>
      </c>
      <c r="L397">
        <f>B397/C397</f>
        <v>0.99815384615384606</v>
      </c>
    </row>
    <row r="398" spans="1:12" x14ac:dyDescent="0.25">
      <c r="A398" s="1">
        <v>38638</v>
      </c>
      <c r="B398" s="10">
        <v>16.47</v>
      </c>
      <c r="C398" s="10">
        <v>16.43</v>
      </c>
      <c r="D398">
        <v>135505.88</v>
      </c>
      <c r="E398">
        <v>136508.51</v>
      </c>
      <c r="F398">
        <v>108765.03</v>
      </c>
      <c r="G398">
        <v>109566.57</v>
      </c>
      <c r="H398">
        <f>(1/(1-91/360*VLOOKUP($A398,Tbills!$B$4:$C$974,2,1)/100))^((1)/91)-1</f>
        <v>1.013039286978934E-4</v>
      </c>
      <c r="I398">
        <f>I397*(1-I$1+H398)^($A398-$A397)*(1+2*(E398/E397-1))</f>
        <v>800688258329.5105</v>
      </c>
      <c r="K398">
        <f>ROW()</f>
        <v>398</v>
      </c>
      <c r="L398">
        <f>B398/C398</f>
        <v>1.0024345709068776</v>
      </c>
    </row>
    <row r="399" spans="1:12" x14ac:dyDescent="0.25">
      <c r="A399" s="1">
        <v>38639</v>
      </c>
      <c r="B399" s="10">
        <v>14.87</v>
      </c>
      <c r="C399" s="10">
        <v>15.28</v>
      </c>
      <c r="D399">
        <v>130836.6</v>
      </c>
      <c r="E399">
        <v>131790.85</v>
      </c>
      <c r="F399">
        <v>107192.89</v>
      </c>
      <c r="G399">
        <v>107971.74</v>
      </c>
      <c r="H399">
        <f>(1/(1-91/360*VLOOKUP($A399,Tbills!$B$4:$C$974,2,1)/100))^((1)/91)-1</f>
        <v>1.013039286978934E-4</v>
      </c>
      <c r="I399">
        <f>I398*(1-I$1+H399)^($A399-$A398)*(1+2*(E399/E398-1))</f>
        <v>745387367973.75647</v>
      </c>
      <c r="K399">
        <f>ROW()</f>
        <v>399</v>
      </c>
      <c r="L399">
        <f>B399/C399</f>
        <v>0.97316753926701571</v>
      </c>
    </row>
    <row r="400" spans="1:12" x14ac:dyDescent="0.25">
      <c r="A400" s="1">
        <v>38642</v>
      </c>
      <c r="B400" s="10">
        <v>14.67</v>
      </c>
      <c r="C400" s="10">
        <v>15.15</v>
      </c>
      <c r="D400">
        <v>130706.18</v>
      </c>
      <c r="E400">
        <v>131619.42000000001</v>
      </c>
      <c r="F400">
        <v>107130.96</v>
      </c>
      <c r="G400">
        <v>107876.54</v>
      </c>
      <c r="H400">
        <f>(1/(1-91/360*VLOOKUP($A400,Tbills!$B$4:$C$974,2,1)/100))^((1)/91)-1</f>
        <v>1.0565066631462727E-4</v>
      </c>
      <c r="I400">
        <f>I399*(1-I$1+H400)^($A400-$A399)*(1+2*(E400/E399-1))</f>
        <v>743583029960.90967</v>
      </c>
      <c r="K400">
        <f>ROW()</f>
        <v>400</v>
      </c>
      <c r="L400">
        <f>B400/C400</f>
        <v>0.96831683168316829</v>
      </c>
    </row>
    <row r="401" spans="1:12" x14ac:dyDescent="0.25">
      <c r="A401" s="1">
        <v>38643</v>
      </c>
      <c r="B401" s="10">
        <v>15.33</v>
      </c>
      <c r="C401" s="10">
        <v>15.67</v>
      </c>
      <c r="D401">
        <v>131240.66</v>
      </c>
      <c r="E401">
        <v>132143.73000000001</v>
      </c>
      <c r="F401">
        <v>107802.5</v>
      </c>
      <c r="G401">
        <v>108541.35</v>
      </c>
      <c r="H401">
        <f>(1/(1-91/360*VLOOKUP($A401,Tbills!$B$4:$C$974,2,1)/100))^((1)/91)-1</f>
        <v>1.0565066631462727E-4</v>
      </c>
      <c r="I401">
        <f>I400*(1-I$1+H401)^($A401-$A400)*(1+2*(E401/E400-1))</f>
        <v>749552505716.22876</v>
      </c>
      <c r="K401">
        <f>ROW()</f>
        <v>401</v>
      </c>
      <c r="L401">
        <f>B401/C401</f>
        <v>0.97830248883216342</v>
      </c>
    </row>
    <row r="402" spans="1:12" x14ac:dyDescent="0.25">
      <c r="A402" s="1">
        <v>38644</v>
      </c>
      <c r="B402" s="10">
        <v>13.5</v>
      </c>
      <c r="C402" s="10">
        <v>14.67</v>
      </c>
      <c r="D402">
        <v>129750.08</v>
      </c>
      <c r="E402">
        <v>130628.93</v>
      </c>
      <c r="F402">
        <v>107027.17</v>
      </c>
      <c r="G402">
        <v>107749.24</v>
      </c>
      <c r="H402">
        <f>(1/(1-91/360*VLOOKUP($A402,Tbills!$B$4:$C$974,2,1)/100))^((1)/91)-1</f>
        <v>1.0565066631462727E-4</v>
      </c>
      <c r="I402">
        <f>I401*(1-I$1+H402)^($A402-$A401)*(1+2*(E402/E401-1))</f>
        <v>732412119880.86511</v>
      </c>
      <c r="K402">
        <f>ROW()</f>
        <v>402</v>
      </c>
      <c r="L402">
        <f>B402/C402</f>
        <v>0.92024539877300615</v>
      </c>
    </row>
    <row r="403" spans="1:12" x14ac:dyDescent="0.25">
      <c r="A403" s="1">
        <v>38645</v>
      </c>
      <c r="B403" s="10">
        <v>16.11</v>
      </c>
      <c r="C403" s="10">
        <v>16.09</v>
      </c>
      <c r="D403">
        <v>134242.59</v>
      </c>
      <c r="E403">
        <v>135138.07</v>
      </c>
      <c r="F403">
        <v>109492.66</v>
      </c>
      <c r="G403">
        <v>110219.98</v>
      </c>
      <c r="H403">
        <f>(1/(1-91/360*VLOOKUP($A403,Tbills!$B$4:$C$974,2,1)/100))^((1)/91)-1</f>
        <v>1.0565066631462727E-4</v>
      </c>
      <c r="I403">
        <f>I402*(1-I$1+H403)^($A403-$A402)*(1+2*(E403/E402-1))</f>
        <v>783023266006.23425</v>
      </c>
      <c r="K403">
        <f>ROW()</f>
        <v>403</v>
      </c>
      <c r="L403">
        <f>B403/C403</f>
        <v>1.0012430080795525</v>
      </c>
    </row>
    <row r="404" spans="1:12" x14ac:dyDescent="0.25">
      <c r="A404" s="1">
        <v>38646</v>
      </c>
      <c r="B404" s="10">
        <v>16.13</v>
      </c>
      <c r="C404" s="10">
        <v>15.94</v>
      </c>
      <c r="D404">
        <v>133720.28</v>
      </c>
      <c r="E404">
        <v>134597.99</v>
      </c>
      <c r="F404">
        <v>109002.54</v>
      </c>
      <c r="G404">
        <v>109714.96</v>
      </c>
      <c r="H404">
        <f>(1/(1-91/360*VLOOKUP($A404,Tbills!$B$4:$C$974,2,1)/100))^((1)/91)-1</f>
        <v>1.0565066631462727E-4</v>
      </c>
      <c r="I404">
        <f>I403*(1-I$1+H404)^($A404-$A403)*(1+2*(E404/E403-1))</f>
        <v>776811504570.04443</v>
      </c>
      <c r="K404">
        <f>ROW()</f>
        <v>404</v>
      </c>
      <c r="L404">
        <f>B404/C404</f>
        <v>1.0119196988707653</v>
      </c>
    </row>
    <row r="405" spans="1:12" x14ac:dyDescent="0.25">
      <c r="A405" s="1">
        <v>38649</v>
      </c>
      <c r="B405" s="10">
        <v>14.74</v>
      </c>
      <c r="C405" s="10">
        <v>14.84</v>
      </c>
      <c r="D405">
        <v>129868.42</v>
      </c>
      <c r="E405">
        <v>130678.18</v>
      </c>
      <c r="F405">
        <v>107261.66</v>
      </c>
      <c r="G405">
        <v>107927.93</v>
      </c>
      <c r="H405">
        <f>(1/(1-91/360*VLOOKUP($A405,Tbills!$B$4:$C$974,2,1)/100))^((1)/91)-1</f>
        <v>1.074740091571158E-4</v>
      </c>
      <c r="I405">
        <f>I404*(1-I$1+H405)^($A405-$A404)*(1+2*(E405/E404-1))</f>
        <v>731703018114.67188</v>
      </c>
      <c r="K405">
        <f>ROW()</f>
        <v>405</v>
      </c>
      <c r="L405">
        <f>B405/C405</f>
        <v>0.99326145552560652</v>
      </c>
    </row>
    <row r="406" spans="1:12" x14ac:dyDescent="0.25">
      <c r="A406" s="1">
        <v>38650</v>
      </c>
      <c r="B406" s="10">
        <v>14.53</v>
      </c>
      <c r="C406" s="10">
        <v>14.51</v>
      </c>
      <c r="D406">
        <v>128650.23</v>
      </c>
      <c r="E406">
        <v>129438.35</v>
      </c>
      <c r="F406">
        <v>107207.26</v>
      </c>
      <c r="G406">
        <v>107861.59</v>
      </c>
      <c r="H406">
        <f>(1/(1-91/360*VLOOKUP($A406,Tbills!$B$4:$C$974,2,1)/100))^((1)/91)-1</f>
        <v>1.074740091571158E-4</v>
      </c>
      <c r="I406">
        <f>I405*(1-I$1+H406)^($A406-$A405)*(1+2*(E406/E405-1))</f>
        <v>717863418299.21179</v>
      </c>
      <c r="K406">
        <f>ROW()</f>
        <v>406</v>
      </c>
      <c r="L406">
        <f>B406/C406</f>
        <v>1.0013783597518953</v>
      </c>
    </row>
    <row r="407" spans="1:12" x14ac:dyDescent="0.25">
      <c r="A407" s="1">
        <v>38651</v>
      </c>
      <c r="B407" s="10">
        <v>14.59</v>
      </c>
      <c r="C407" s="10">
        <v>14.59</v>
      </c>
      <c r="D407">
        <v>127059.77</v>
      </c>
      <c r="E407">
        <v>127824.24</v>
      </c>
      <c r="F407">
        <v>106400.77</v>
      </c>
      <c r="G407">
        <v>107038.58</v>
      </c>
      <c r="H407">
        <f>(1/(1-91/360*VLOOKUP($A407,Tbills!$B$4:$C$974,2,1)/100))^((1)/91)-1</f>
        <v>1.074740091571158E-4</v>
      </c>
      <c r="I407">
        <f>I406*(1-I$1+H407)^($A407-$A406)*(1+2*(E407/E406-1))</f>
        <v>700003337313.93933</v>
      </c>
      <c r="K407">
        <f>ROW()</f>
        <v>407</v>
      </c>
      <c r="L407">
        <f>B407/C407</f>
        <v>1</v>
      </c>
    </row>
    <row r="408" spans="1:12" x14ac:dyDescent="0.25">
      <c r="A408" s="1">
        <v>38652</v>
      </c>
      <c r="B408" s="10">
        <v>16.02</v>
      </c>
      <c r="C408" s="10">
        <v>15.77</v>
      </c>
      <c r="D408">
        <v>131270.99</v>
      </c>
      <c r="E408">
        <v>132047.06</v>
      </c>
      <c r="F408">
        <v>107709.13</v>
      </c>
      <c r="G408">
        <v>108343.28</v>
      </c>
      <c r="H408">
        <f>(1/(1-91/360*VLOOKUP($A408,Tbills!$B$4:$C$974,2,1)/100))^((1)/91)-1</f>
        <v>1.074740091571158E-4</v>
      </c>
      <c r="I408">
        <f>I407*(1-I$1+H408)^($A408-$A407)*(1+2*(E408/E407-1))</f>
        <v>746300627574.53259</v>
      </c>
      <c r="K408">
        <f>ROW()</f>
        <v>408</v>
      </c>
      <c r="L408">
        <f>B408/C408</f>
        <v>1.015852885225111</v>
      </c>
    </row>
    <row r="409" spans="1:12" x14ac:dyDescent="0.25">
      <c r="A409" s="1">
        <v>38653</v>
      </c>
      <c r="B409" s="10">
        <v>14.25</v>
      </c>
      <c r="C409" s="10">
        <v>14.62</v>
      </c>
      <c r="D409">
        <v>128496.58</v>
      </c>
      <c r="E409">
        <v>129242.06</v>
      </c>
      <c r="F409">
        <v>106398.3</v>
      </c>
      <c r="G409">
        <v>107013.09</v>
      </c>
      <c r="H409">
        <f>(1/(1-91/360*VLOOKUP($A409,Tbills!$B$4:$C$974,2,1)/100))^((1)/91)-1</f>
        <v>1.074740091571158E-4</v>
      </c>
      <c r="I409">
        <f>I408*(1-I$1+H409)^($A409-$A408)*(1+2*(E409/E408-1))</f>
        <v>714638651467.93274</v>
      </c>
      <c r="K409">
        <f>ROW()</f>
        <v>409</v>
      </c>
      <c r="L409">
        <f>B409/C409</f>
        <v>0.97469220246238031</v>
      </c>
    </row>
    <row r="410" spans="1:12" x14ac:dyDescent="0.25">
      <c r="A410" s="1">
        <v>38656</v>
      </c>
      <c r="B410" s="10">
        <v>15.32</v>
      </c>
      <c r="C410" s="10">
        <v>14.45</v>
      </c>
      <c r="D410">
        <v>127204.44</v>
      </c>
      <c r="E410">
        <v>127900.75</v>
      </c>
      <c r="F410">
        <v>105904.45</v>
      </c>
      <c r="G410">
        <v>106481.88</v>
      </c>
      <c r="H410">
        <f>(1/(1-91/360*VLOOKUP($A410,Tbills!$B$4:$C$974,2,1)/100))^((1)/91)-1</f>
        <v>1.0859621831937893E-4</v>
      </c>
      <c r="I410">
        <f>I409*(1-I$1+H410)^($A410-$A409)*(1+2*(E410/E409-1))</f>
        <v>699938306533.61023</v>
      </c>
      <c r="K410">
        <f>ROW()</f>
        <v>410</v>
      </c>
      <c r="L410">
        <f>B410/C410</f>
        <v>1.0602076124567474</v>
      </c>
    </row>
    <row r="411" spans="1:12" x14ac:dyDescent="0.25">
      <c r="A411" s="1">
        <v>38657</v>
      </c>
      <c r="B411" s="10">
        <v>14.85</v>
      </c>
      <c r="C411" s="10">
        <v>14.63</v>
      </c>
      <c r="D411">
        <v>126691.78</v>
      </c>
      <c r="E411">
        <v>127371.4</v>
      </c>
      <c r="F411">
        <v>105625.73</v>
      </c>
      <c r="G411">
        <v>106190.07</v>
      </c>
      <c r="H411">
        <f>(1/(1-91/360*VLOOKUP($A411,Tbills!$B$4:$C$974,2,1)/100))^((1)/91)-1</f>
        <v>1.0859621831937893E-4</v>
      </c>
      <c r="I411">
        <f>I410*(1-I$1+H411)^($A411-$A410)*(1+2*(E411/E410-1))</f>
        <v>694188561099.81055</v>
      </c>
      <c r="K411">
        <f>ROW()</f>
        <v>411</v>
      </c>
      <c r="L411">
        <f>B411/C411</f>
        <v>1.0150375939849623</v>
      </c>
    </row>
    <row r="412" spans="1:12" x14ac:dyDescent="0.25">
      <c r="A412" s="1">
        <v>38658</v>
      </c>
      <c r="B412" s="10">
        <v>13.48</v>
      </c>
      <c r="C412" s="10">
        <v>14.31</v>
      </c>
      <c r="D412">
        <v>123066.99</v>
      </c>
      <c r="E412">
        <v>123713.33</v>
      </c>
      <c r="F412">
        <v>103632.41</v>
      </c>
      <c r="G412">
        <v>104174.57</v>
      </c>
      <c r="H412">
        <f>(1/(1-91/360*VLOOKUP($A412,Tbills!$B$4:$C$974,2,1)/100))^((1)/91)-1</f>
        <v>1.0859621831937893E-4</v>
      </c>
      <c r="I412">
        <f>I411*(1-I$1+H412)^($A412-$A411)*(1+2*(E412/E411-1))</f>
        <v>654356246682.40332</v>
      </c>
      <c r="K412">
        <f>ROW()</f>
        <v>412</v>
      </c>
      <c r="L412">
        <f>B412/C412</f>
        <v>0.94199860237596089</v>
      </c>
    </row>
    <row r="413" spans="1:12" x14ac:dyDescent="0.25">
      <c r="A413" s="1">
        <v>38659</v>
      </c>
      <c r="B413" s="10">
        <v>13</v>
      </c>
      <c r="C413" s="10">
        <v>13.5</v>
      </c>
      <c r="D413">
        <v>118161.88</v>
      </c>
      <c r="E413">
        <v>118769.02</v>
      </c>
      <c r="F413">
        <v>101748.72</v>
      </c>
      <c r="G413">
        <v>102269.72</v>
      </c>
      <c r="H413">
        <f>(1/(1-91/360*VLOOKUP($A413,Tbills!$B$4:$C$974,2,1)/100))^((1)/91)-1</f>
        <v>1.0859621831937893E-4</v>
      </c>
      <c r="I413">
        <f>I412*(1-I$1+H413)^($A413-$A412)*(1+2*(E413/E412-1))</f>
        <v>602090586993.50464</v>
      </c>
      <c r="K413">
        <f>ROW()</f>
        <v>413</v>
      </c>
      <c r="L413">
        <f>B413/C413</f>
        <v>0.96296296296296291</v>
      </c>
    </row>
    <row r="414" spans="1:12" x14ac:dyDescent="0.25">
      <c r="A414" s="1">
        <v>38660</v>
      </c>
      <c r="B414" s="10">
        <v>13.17</v>
      </c>
      <c r="C414" s="10">
        <v>13.65</v>
      </c>
      <c r="D414">
        <v>117422.31</v>
      </c>
      <c r="E414">
        <v>118012.75</v>
      </c>
      <c r="F414">
        <v>101137.1</v>
      </c>
      <c r="G414">
        <v>101643.86</v>
      </c>
      <c r="H414">
        <f>(1/(1-91/360*VLOOKUP($A414,Tbills!$B$4:$C$974,2,1)/100))^((1)/91)-1</f>
        <v>1.0859621831937893E-4</v>
      </c>
      <c r="I414">
        <f>I413*(1-I$1+H414)^($A414-$A413)*(1+2*(E414/E413-1))</f>
        <v>594460560474.56909</v>
      </c>
      <c r="K414">
        <f>ROW()</f>
        <v>414</v>
      </c>
      <c r="L414">
        <f>B414/C414</f>
        <v>0.96483516483516485</v>
      </c>
    </row>
    <row r="415" spans="1:12" x14ac:dyDescent="0.25">
      <c r="A415" s="1">
        <v>38663</v>
      </c>
      <c r="B415" s="10">
        <v>13.1</v>
      </c>
      <c r="C415" s="10">
        <v>13.63</v>
      </c>
      <c r="D415">
        <v>116844.51</v>
      </c>
      <c r="E415">
        <v>117393.59</v>
      </c>
      <c r="F415">
        <v>100671.26</v>
      </c>
      <c r="G415">
        <v>101142.57</v>
      </c>
      <c r="H415">
        <f>(1/(1-91/360*VLOOKUP($A415,Tbills!$B$4:$C$974,2,1)/100))^((1)/91)-1</f>
        <v>1.0803509925727539E-4</v>
      </c>
      <c r="I415">
        <f>I414*(1-I$1+H415)^($A415-$A414)*(1+2*(E415/E414-1))</f>
        <v>588333704702.70667</v>
      </c>
      <c r="K415">
        <f>ROW()</f>
        <v>415</v>
      </c>
      <c r="L415">
        <f>B415/C415</f>
        <v>0.96111518708730737</v>
      </c>
    </row>
    <row r="416" spans="1:12" x14ac:dyDescent="0.25">
      <c r="A416" s="1">
        <v>38664</v>
      </c>
      <c r="B416" s="10">
        <v>13.08</v>
      </c>
      <c r="C416" s="10">
        <v>13.51</v>
      </c>
      <c r="D416">
        <v>117380.86</v>
      </c>
      <c r="E416">
        <v>117919.78</v>
      </c>
      <c r="F416">
        <v>100865.36</v>
      </c>
      <c r="G416">
        <v>101326.65</v>
      </c>
      <c r="H416">
        <f>(1/(1-91/360*VLOOKUP($A416,Tbills!$B$4:$C$974,2,1)/100))^((1)/91)-1</f>
        <v>1.0803509925727539E-4</v>
      </c>
      <c r="I416">
        <f>I415*(1-I$1+H416)^($A416-$A415)*(1+2*(E416/E415-1))</f>
        <v>593645144226.20642</v>
      </c>
      <c r="K416">
        <f>ROW()</f>
        <v>416</v>
      </c>
      <c r="L416">
        <f>B416/C416</f>
        <v>0.96817172464840862</v>
      </c>
    </row>
    <row r="417" spans="1:12" x14ac:dyDescent="0.25">
      <c r="A417" s="1">
        <v>38665</v>
      </c>
      <c r="B417" s="10">
        <v>12.8</v>
      </c>
      <c r="C417" s="10">
        <v>13.39</v>
      </c>
      <c r="D417">
        <v>115410.31</v>
      </c>
      <c r="E417">
        <v>115927.45</v>
      </c>
      <c r="F417">
        <v>99766.07</v>
      </c>
      <c r="G417">
        <v>100211.39</v>
      </c>
      <c r="H417">
        <f>(1/(1-91/360*VLOOKUP($A417,Tbills!$B$4:$C$974,2,1)/100))^((1)/91)-1</f>
        <v>1.0803509925727539E-4</v>
      </c>
      <c r="I417">
        <f>I416*(1-I$1+H417)^($A417-$A416)*(1+2*(E417/E416-1))</f>
        <v>573621154599.81848</v>
      </c>
      <c r="K417">
        <f>ROW()</f>
        <v>417</v>
      </c>
      <c r="L417">
        <f>B417/C417</f>
        <v>0.95593726661687828</v>
      </c>
    </row>
    <row r="418" spans="1:12" x14ac:dyDescent="0.25">
      <c r="A418" s="1">
        <v>38666</v>
      </c>
      <c r="B418" s="10">
        <v>11.9</v>
      </c>
      <c r="C418" s="10">
        <v>12.78</v>
      </c>
      <c r="D418">
        <v>112794.28</v>
      </c>
      <c r="E418">
        <v>113287.17</v>
      </c>
      <c r="F418">
        <v>98688.34</v>
      </c>
      <c r="G418">
        <v>99118.02</v>
      </c>
      <c r="H418">
        <f>(1/(1-91/360*VLOOKUP($A418,Tbills!$B$4:$C$974,2,1)/100))^((1)/91)-1</f>
        <v>1.0803509925727539E-4</v>
      </c>
      <c r="I418">
        <f>I417*(1-I$1+H418)^($A418-$A417)*(1+2*(E418/E417-1))</f>
        <v>547526789839.23975</v>
      </c>
      <c r="K418">
        <f>ROW()</f>
        <v>418</v>
      </c>
      <c r="L418">
        <f>B418/C418</f>
        <v>0.93114241001564957</v>
      </c>
    </row>
    <row r="419" spans="1:12" x14ac:dyDescent="0.25">
      <c r="A419" s="1">
        <v>38667</v>
      </c>
      <c r="B419" s="10">
        <v>11.63</v>
      </c>
      <c r="C419" s="10">
        <v>12.56</v>
      </c>
      <c r="D419">
        <v>109203.92</v>
      </c>
      <c r="E419">
        <v>109668.89</v>
      </c>
      <c r="F419">
        <v>97875.67</v>
      </c>
      <c r="G419">
        <v>98291.1</v>
      </c>
      <c r="H419">
        <f>(1/(1-91/360*VLOOKUP($A419,Tbills!$B$4:$C$974,2,1)/100))^((1)/91)-1</f>
        <v>1.0803509925727539E-4</v>
      </c>
      <c r="I419">
        <f>I418*(1-I$1+H419)^($A419-$A418)*(1+2*(E419/E418-1))</f>
        <v>512584066582.53387</v>
      </c>
      <c r="K419">
        <f>ROW()</f>
        <v>419</v>
      </c>
      <c r="L419">
        <f>B419/C419</f>
        <v>0.92595541401273884</v>
      </c>
    </row>
    <row r="420" spans="1:12" x14ac:dyDescent="0.25">
      <c r="A420" s="1">
        <v>38670</v>
      </c>
      <c r="B420" s="10">
        <v>12.18</v>
      </c>
      <c r="C420" s="10">
        <v>12.76</v>
      </c>
      <c r="D420">
        <v>110606.64</v>
      </c>
      <c r="E420">
        <v>111042.03</v>
      </c>
      <c r="F420">
        <v>98342.1</v>
      </c>
      <c r="G420">
        <v>98727.65</v>
      </c>
      <c r="H420">
        <f>(1/(1-91/360*VLOOKUP($A420,Tbills!$B$4:$C$974,2,1)/100))^((1)/91)-1</f>
        <v>1.0915736634653506E-4</v>
      </c>
      <c r="I420">
        <f>I419*(1-I$1+H420)^($A420-$A419)*(1+2*(E420/E419-1))</f>
        <v>525520782067.03864</v>
      </c>
      <c r="K420">
        <f>ROW()</f>
        <v>420</v>
      </c>
      <c r="L420">
        <f>B420/C420</f>
        <v>0.95454545454545459</v>
      </c>
    </row>
    <row r="421" spans="1:12" x14ac:dyDescent="0.25">
      <c r="A421" s="1">
        <v>38671</v>
      </c>
      <c r="B421" s="10">
        <v>12.23</v>
      </c>
      <c r="C421" s="10">
        <v>12.89</v>
      </c>
      <c r="D421">
        <v>110014.94</v>
      </c>
      <c r="E421">
        <v>110435.88</v>
      </c>
      <c r="F421">
        <v>98574.41</v>
      </c>
      <c r="G421">
        <v>98950.09</v>
      </c>
      <c r="H421">
        <f>(1/(1-91/360*VLOOKUP($A421,Tbills!$B$4:$C$974,2,1)/100))^((1)/91)-1</f>
        <v>1.0915736634653506E-4</v>
      </c>
      <c r="I421">
        <f>I420*(1-I$1+H421)^($A421-$A420)*(1+2*(E421/E420-1))</f>
        <v>519816656507.33759</v>
      </c>
      <c r="K421">
        <f>ROW()</f>
        <v>421</v>
      </c>
      <c r="L421">
        <f>B421/C421</f>
        <v>0.94879751745539176</v>
      </c>
    </row>
    <row r="422" spans="1:12" x14ac:dyDescent="0.25">
      <c r="A422" s="1">
        <v>38672</v>
      </c>
      <c r="B422" s="10">
        <v>12.26</v>
      </c>
      <c r="C422" s="10">
        <v>12.8</v>
      </c>
      <c r="D422">
        <v>109683.15</v>
      </c>
      <c r="E422">
        <v>110090.77</v>
      </c>
      <c r="F422">
        <v>98465.8</v>
      </c>
      <c r="G422">
        <v>98830.26</v>
      </c>
      <c r="H422">
        <f>(1/(1-91/360*VLOOKUP($A422,Tbills!$B$4:$C$974,2,1)/100))^((1)/91)-1</f>
        <v>1.0915736634653506E-4</v>
      </c>
      <c r="I422">
        <f>I421*(1-I$1+H422)^($A422-$A421)*(1+2*(E422/E421-1))</f>
        <v>516600857895.67523</v>
      </c>
      <c r="K422">
        <f>ROW()</f>
        <v>422</v>
      </c>
      <c r="L422">
        <f>B422/C422</f>
        <v>0.95781249999999996</v>
      </c>
    </row>
    <row r="423" spans="1:12" x14ac:dyDescent="0.25">
      <c r="A423" s="1">
        <v>38673</v>
      </c>
      <c r="B423" s="10">
        <v>11.25</v>
      </c>
      <c r="C423" s="10">
        <v>12.13</v>
      </c>
      <c r="D423">
        <v>106807.12</v>
      </c>
      <c r="E423">
        <v>107192.03</v>
      </c>
      <c r="F423">
        <v>97332.99</v>
      </c>
      <c r="G423">
        <v>97682.47</v>
      </c>
      <c r="H423">
        <f>(1/(1-91/360*VLOOKUP($A423,Tbills!$B$4:$C$974,2,1)/100))^((1)/91)-1</f>
        <v>1.0915736634653506E-4</v>
      </c>
      <c r="I423">
        <f>I422*(1-I$1+H423)^($A423-$A422)*(1+2*(E423/E422-1))</f>
        <v>489427485035.50256</v>
      </c>
      <c r="K423">
        <f>ROW()</f>
        <v>423</v>
      </c>
      <c r="L423">
        <f>B423/C423</f>
        <v>0.92745259686727122</v>
      </c>
    </row>
    <row r="424" spans="1:12" x14ac:dyDescent="0.25">
      <c r="A424" s="1">
        <v>38674</v>
      </c>
      <c r="B424" s="10">
        <v>11.12</v>
      </c>
      <c r="C424" s="10">
        <v>12.13</v>
      </c>
      <c r="D424">
        <v>103764.22</v>
      </c>
      <c r="E424">
        <v>104126.46</v>
      </c>
      <c r="F424">
        <v>97075.18</v>
      </c>
      <c r="G424">
        <v>97413.07</v>
      </c>
      <c r="H424">
        <f>(1/(1-91/360*VLOOKUP($A424,Tbills!$B$4:$C$974,2,1)/100))^((1)/91)-1</f>
        <v>1.0915736634653506E-4</v>
      </c>
      <c r="I424">
        <f>I423*(1-I$1+H424)^($A424-$A423)*(1+2*(E424/E423-1))</f>
        <v>461462857032.58777</v>
      </c>
      <c r="K424">
        <f>ROW()</f>
        <v>424</v>
      </c>
      <c r="L424">
        <f>B424/C424</f>
        <v>0.91673536685902712</v>
      </c>
    </row>
    <row r="425" spans="1:12" x14ac:dyDescent="0.25">
      <c r="A425" s="1">
        <v>38677</v>
      </c>
      <c r="B425" s="10">
        <v>10.82</v>
      </c>
      <c r="C425" s="10">
        <v>11.92</v>
      </c>
      <c r="D425">
        <v>104360.23</v>
      </c>
      <c r="E425">
        <v>104690.45</v>
      </c>
      <c r="F425">
        <v>97540.21</v>
      </c>
      <c r="G425">
        <v>97847.82</v>
      </c>
      <c r="H425">
        <f>(1/(1-91/360*VLOOKUP($A425,Tbills!$B$4:$C$974,2,1)/100))^((1)/91)-1</f>
        <v>1.0999914270293232E-4</v>
      </c>
      <c r="I425">
        <f>I424*(1-I$1+H425)^($A425-$A424)*(1+2*(E425/E424-1))</f>
        <v>466552464103.78595</v>
      </c>
      <c r="K425">
        <f>ROW()</f>
        <v>425</v>
      </c>
      <c r="L425">
        <f>B425/C425</f>
        <v>0.90771812080536918</v>
      </c>
    </row>
    <row r="426" spans="1:12" x14ac:dyDescent="0.25">
      <c r="A426" s="1">
        <v>38678</v>
      </c>
      <c r="B426" s="10">
        <v>10.6</v>
      </c>
      <c r="C426" s="10">
        <v>11.71</v>
      </c>
      <c r="D426">
        <v>103509.7</v>
      </c>
      <c r="E426">
        <v>103825.71</v>
      </c>
      <c r="F426">
        <v>97146.78</v>
      </c>
      <c r="G426">
        <v>97442.39</v>
      </c>
      <c r="H426">
        <f>(1/(1-91/360*VLOOKUP($A426,Tbills!$B$4:$C$974,2,1)/100))^((1)/91)-1</f>
        <v>1.0999914270293232E-4</v>
      </c>
      <c r="I426">
        <f>I425*(1-I$1+H426)^($A426-$A425)*(1+2*(E426/E425-1))</f>
        <v>458874775429.92267</v>
      </c>
      <c r="K426">
        <f>ROW()</f>
        <v>426</v>
      </c>
      <c r="L426">
        <f>B426/C426</f>
        <v>0.9052092228864218</v>
      </c>
    </row>
    <row r="427" spans="1:12" x14ac:dyDescent="0.25">
      <c r="A427" s="1">
        <v>38679</v>
      </c>
      <c r="B427" s="10">
        <v>10.96</v>
      </c>
      <c r="C427" s="10">
        <v>11.89</v>
      </c>
      <c r="D427">
        <v>102947.48</v>
      </c>
      <c r="E427">
        <v>103250.35</v>
      </c>
      <c r="F427">
        <v>97068.86</v>
      </c>
      <c r="G427">
        <v>97353.51</v>
      </c>
      <c r="H427">
        <f>(1/(1-91/360*VLOOKUP($A427,Tbills!$B$4:$C$974,2,1)/100))^((1)/91)-1</f>
        <v>1.0999914270293232E-4</v>
      </c>
      <c r="I427">
        <f>I426*(1-I$1+H427)^($A427-$A426)*(1+2*(E427/E426-1))</f>
        <v>453818382070.9231</v>
      </c>
      <c r="K427">
        <f>ROW()</f>
        <v>427</v>
      </c>
      <c r="L427">
        <f>B427/C427</f>
        <v>0.92178301093355763</v>
      </c>
    </row>
    <row r="428" spans="1:12" x14ac:dyDescent="0.25">
      <c r="A428" s="1">
        <v>38681</v>
      </c>
      <c r="B428" s="10">
        <v>10.88</v>
      </c>
      <c r="C428" s="10">
        <v>12.32</v>
      </c>
      <c r="D428">
        <v>103054.25</v>
      </c>
      <c r="E428">
        <v>103334.72</v>
      </c>
      <c r="F428">
        <v>98033.83</v>
      </c>
      <c r="G428">
        <v>98299.89</v>
      </c>
      <c r="H428">
        <f>(1/(1-91/360*VLOOKUP($A428,Tbills!$B$4:$C$974,2,1)/100))^((1)/91)-1</f>
        <v>1.0999914270293232E-4</v>
      </c>
      <c r="I428">
        <f>I427*(1-I$1+H428)^($A428-$A427)*(1+2*(E428/E427-1))</f>
        <v>454618955585.2547</v>
      </c>
      <c r="K428">
        <f>ROW()</f>
        <v>428</v>
      </c>
      <c r="L428">
        <f>B428/C428</f>
        <v>0.88311688311688319</v>
      </c>
    </row>
    <row r="429" spans="1:12" x14ac:dyDescent="0.25">
      <c r="A429" s="1">
        <v>38684</v>
      </c>
      <c r="B429" s="10">
        <v>11.84</v>
      </c>
      <c r="C429" s="10">
        <v>13.17</v>
      </c>
      <c r="D429">
        <v>104170.87</v>
      </c>
      <c r="E429">
        <v>104420.28</v>
      </c>
      <c r="F429">
        <v>98717.59</v>
      </c>
      <c r="G429">
        <v>98953.06</v>
      </c>
      <c r="H429">
        <f>(1/(1-91/360*VLOOKUP($A429,Tbills!$B$4:$C$974,2,1)/100))^((1)/91)-1</f>
        <v>1.0887678871207562E-4</v>
      </c>
      <c r="I429">
        <f>I428*(1-I$1+H429)^($A429-$A428)*(1+2*(E429/E428-1))</f>
        <v>464259421680.55725</v>
      </c>
      <c r="K429">
        <f>ROW()</f>
        <v>429</v>
      </c>
      <c r="L429">
        <f>B429/C429</f>
        <v>0.89901290812452539</v>
      </c>
    </row>
    <row r="430" spans="1:12" x14ac:dyDescent="0.25">
      <c r="A430" s="1">
        <v>38685</v>
      </c>
      <c r="B430" s="10">
        <v>11.89</v>
      </c>
      <c r="C430" s="10">
        <v>13.34</v>
      </c>
      <c r="D430">
        <v>104182.21</v>
      </c>
      <c r="E430">
        <v>104420.28</v>
      </c>
      <c r="F430">
        <v>98701.71</v>
      </c>
      <c r="G430">
        <v>98926.37</v>
      </c>
      <c r="H430">
        <f>(1/(1-91/360*VLOOKUP($A430,Tbills!$B$4:$C$974,2,1)/100))^((1)/91)-1</f>
        <v>1.0887678871207562E-4</v>
      </c>
      <c r="I430">
        <f>I429*(1-I$1+H430)^($A430-$A429)*(1+2*(E430/E429-1))</f>
        <v>464288981685.77197</v>
      </c>
      <c r="K430">
        <f>ROW()</f>
        <v>430</v>
      </c>
      <c r="L430">
        <f>B430/C430</f>
        <v>0.89130434782608703</v>
      </c>
    </row>
    <row r="431" spans="1:12" x14ac:dyDescent="0.25">
      <c r="A431" s="1">
        <v>38686</v>
      </c>
      <c r="B431" s="10">
        <v>12.06</v>
      </c>
      <c r="C431" s="10">
        <v>13.51</v>
      </c>
      <c r="D431">
        <v>104640.73</v>
      </c>
      <c r="E431">
        <v>104868.48</v>
      </c>
      <c r="F431">
        <v>99481.33</v>
      </c>
      <c r="G431">
        <v>99696.99</v>
      </c>
      <c r="H431">
        <f>(1/(1-91/360*VLOOKUP($A431,Tbills!$B$4:$C$974,2,1)/100))^((1)/91)-1</f>
        <v>1.0887678871207562E-4</v>
      </c>
      <c r="I431">
        <f>I430*(1-I$1+H431)^($A431-$A430)*(1+2*(E431/E430-1))</f>
        <v>468304504369.79657</v>
      </c>
      <c r="K431">
        <f>ROW()</f>
        <v>431</v>
      </c>
      <c r="L431">
        <f>B431/C431</f>
        <v>0.8926720947446336</v>
      </c>
    </row>
    <row r="432" spans="1:12" x14ac:dyDescent="0.25">
      <c r="A432" s="1">
        <v>38687</v>
      </c>
      <c r="B432" s="10">
        <v>11.24</v>
      </c>
      <c r="C432" s="10">
        <v>12.78</v>
      </c>
      <c r="D432">
        <v>103498.12</v>
      </c>
      <c r="E432">
        <v>103711.97</v>
      </c>
      <c r="F432">
        <v>99233.48</v>
      </c>
      <c r="G432">
        <v>99437.75</v>
      </c>
      <c r="H432">
        <f>(1/(1-91/360*VLOOKUP($A432,Tbills!$B$4:$C$974,2,1)/100))^((1)/91)-1</f>
        <v>1.0887678871207562E-4</v>
      </c>
      <c r="I432">
        <f>I431*(1-I$1+H432)^($A432-$A431)*(1+2*(E432/E431-1))</f>
        <v>458004557893.78577</v>
      </c>
      <c r="K432">
        <f>ROW()</f>
        <v>432</v>
      </c>
      <c r="L432">
        <f>B432/C432</f>
        <v>0.87949921752738658</v>
      </c>
    </row>
    <row r="433" spans="1:12" x14ac:dyDescent="0.25">
      <c r="A433" s="1">
        <v>38688</v>
      </c>
      <c r="B433" s="10">
        <v>11.01</v>
      </c>
      <c r="C433" s="10">
        <v>12.73</v>
      </c>
      <c r="D433">
        <v>102080.52</v>
      </c>
      <c r="E433">
        <v>102280.15</v>
      </c>
      <c r="F433">
        <v>98581.72</v>
      </c>
      <c r="G433">
        <v>98773.82</v>
      </c>
      <c r="H433">
        <f>(1/(1-91/360*VLOOKUP($A433,Tbills!$B$4:$C$974,2,1)/100))^((1)/91)-1</f>
        <v>1.0887678871207562E-4</v>
      </c>
      <c r="I433">
        <f>I432*(1-I$1+H433)^($A433-$A432)*(1+2*(E433/E432-1))</f>
        <v>445386735106.35919</v>
      </c>
      <c r="K433">
        <f>ROW()</f>
        <v>433</v>
      </c>
      <c r="L433">
        <f>B433/C433</f>
        <v>0.86488609583660636</v>
      </c>
    </row>
    <row r="434" spans="1:12" x14ac:dyDescent="0.25">
      <c r="A434" s="1">
        <v>38691</v>
      </c>
      <c r="B434" s="10">
        <v>11.6</v>
      </c>
      <c r="C434" s="10">
        <v>13.1</v>
      </c>
      <c r="D434">
        <v>102278.45</v>
      </c>
      <c r="E434">
        <v>102445.05</v>
      </c>
      <c r="F434">
        <v>98771.01</v>
      </c>
      <c r="G434">
        <v>98931.21</v>
      </c>
      <c r="H434">
        <f>(1/(1-91/360*VLOOKUP($A434,Tbills!$B$4:$C$974,2,1)/100))^((1)/91)-1</f>
        <v>1.0971854334163034E-4</v>
      </c>
      <c r="I434">
        <f>I433*(1-I$1+H434)^($A434-$A433)*(1+2*(E434/E433-1))</f>
        <v>446909357744.99762</v>
      </c>
      <c r="K434">
        <f>ROW()</f>
        <v>434</v>
      </c>
      <c r="L434">
        <f>B434/C434</f>
        <v>0.8854961832061069</v>
      </c>
    </row>
    <row r="435" spans="1:12" x14ac:dyDescent="0.25">
      <c r="A435" s="1">
        <v>38692</v>
      </c>
      <c r="B435" s="10">
        <v>11.52</v>
      </c>
      <c r="C435" s="10">
        <v>12.84</v>
      </c>
      <c r="D435">
        <v>102214.51</v>
      </c>
      <c r="E435">
        <v>102369.77</v>
      </c>
      <c r="F435">
        <v>98762.31</v>
      </c>
      <c r="G435">
        <v>98911.65</v>
      </c>
      <c r="H435">
        <f>(1/(1-91/360*VLOOKUP($A435,Tbills!$B$4:$C$974,2,1)/100))^((1)/91)-1</f>
        <v>1.0971854334163034E-4</v>
      </c>
      <c r="I435">
        <f>I434*(1-I$1+H435)^($A435-$A434)*(1+2*(E435/E434-1))</f>
        <v>446281339406.02258</v>
      </c>
      <c r="K435">
        <f>ROW()</f>
        <v>435</v>
      </c>
      <c r="L435">
        <f>B435/C435</f>
        <v>0.89719626168224298</v>
      </c>
    </row>
    <row r="436" spans="1:12" x14ac:dyDescent="0.25">
      <c r="A436" s="1">
        <v>38693</v>
      </c>
      <c r="B436" s="10">
        <v>12.18</v>
      </c>
      <c r="C436" s="10">
        <v>13.32</v>
      </c>
      <c r="D436">
        <v>103001.57</v>
      </c>
      <c r="E436">
        <v>103146.8</v>
      </c>
      <c r="F436">
        <v>98837.59</v>
      </c>
      <c r="G436">
        <v>98976.2</v>
      </c>
      <c r="H436">
        <f>(1/(1-91/360*VLOOKUP($A436,Tbills!$B$4:$C$974,2,1)/100))^((1)/91)-1</f>
        <v>1.0971854334163034E-4</v>
      </c>
      <c r="I436">
        <f>I435*(1-I$1+H436)^($A436-$A435)*(1+2*(E436/E435-1))</f>
        <v>453085496989.5658</v>
      </c>
      <c r="K436">
        <f>ROW()</f>
        <v>436</v>
      </c>
      <c r="L436">
        <f>B436/C436</f>
        <v>0.9144144144144144</v>
      </c>
    </row>
    <row r="437" spans="1:12" x14ac:dyDescent="0.25">
      <c r="A437" s="1">
        <v>38694</v>
      </c>
      <c r="B437" s="10">
        <v>12.21</v>
      </c>
      <c r="C437" s="10">
        <v>13.32</v>
      </c>
      <c r="D437">
        <v>102911.03999999999</v>
      </c>
      <c r="E437">
        <v>103044.83</v>
      </c>
      <c r="F437">
        <v>99329.98</v>
      </c>
      <c r="G437">
        <v>99458.42</v>
      </c>
      <c r="H437">
        <f>(1/(1-91/360*VLOOKUP($A437,Tbills!$B$4:$C$974,2,1)/100))^((1)/91)-1</f>
        <v>1.0971854334163034E-4</v>
      </c>
      <c r="I437">
        <f>I436*(1-I$1+H437)^($A437-$A436)*(1+2*(E437/E436-1))</f>
        <v>452218836624.99664</v>
      </c>
      <c r="K437">
        <f>ROW()</f>
        <v>437</v>
      </c>
      <c r="L437">
        <f>B437/C437</f>
        <v>0.91666666666666674</v>
      </c>
    </row>
    <row r="438" spans="1:12" x14ac:dyDescent="0.25">
      <c r="A438" s="1">
        <v>38695</v>
      </c>
      <c r="B438" s="10">
        <v>11.69</v>
      </c>
      <c r="C438" s="10">
        <v>13.14</v>
      </c>
      <c r="D438">
        <v>102218.02</v>
      </c>
      <c r="E438">
        <v>102339.6</v>
      </c>
      <c r="F438">
        <v>98644.800000000003</v>
      </c>
      <c r="G438">
        <v>98761.44</v>
      </c>
      <c r="H438">
        <f>(1/(1-91/360*VLOOKUP($A438,Tbills!$B$4:$C$974,2,1)/100))^((1)/91)-1</f>
        <v>1.0971854334163034E-4</v>
      </c>
      <c r="I438">
        <f>I437*(1-I$1+H438)^($A438-$A437)*(1+2*(E438/E437-1))</f>
        <v>446057717266.66803</v>
      </c>
      <c r="K438">
        <f>ROW()</f>
        <v>438</v>
      </c>
      <c r="L438">
        <f>B438/C438</f>
        <v>0.88964992389649922</v>
      </c>
    </row>
    <row r="439" spans="1:12" x14ac:dyDescent="0.25">
      <c r="A439" s="1">
        <v>38698</v>
      </c>
      <c r="B439" s="10">
        <v>11.47</v>
      </c>
      <c r="C439" s="10">
        <v>13.32</v>
      </c>
      <c r="D439">
        <v>102363.11</v>
      </c>
      <c r="E439">
        <v>102451.17</v>
      </c>
      <c r="F439">
        <v>98687</v>
      </c>
      <c r="G439">
        <v>98771.18</v>
      </c>
      <c r="H439">
        <f>(1/(1-91/360*VLOOKUP($A439,Tbills!$B$4:$C$974,2,1)/100))^((1)/91)-1</f>
        <v>1.0663242830433184E-4</v>
      </c>
      <c r="I439">
        <f>I438*(1-I$1+H439)^($A439-$A438)*(1+2*(E439/E438-1))</f>
        <v>447112680186.60522</v>
      </c>
      <c r="K439">
        <f>ROW()</f>
        <v>439</v>
      </c>
      <c r="L439">
        <f>B439/C439</f>
        <v>0.86111111111111116</v>
      </c>
    </row>
    <row r="440" spans="1:12" x14ac:dyDescent="0.25">
      <c r="A440" s="1">
        <v>38699</v>
      </c>
      <c r="B440" s="10">
        <v>11.11</v>
      </c>
      <c r="C440" s="10">
        <v>13.05</v>
      </c>
      <c r="D440">
        <v>101929.5</v>
      </c>
      <c r="E440">
        <v>102006.26</v>
      </c>
      <c r="F440">
        <v>97577.67</v>
      </c>
      <c r="G440">
        <v>97650.37</v>
      </c>
      <c r="H440">
        <f>(1/(1-91/360*VLOOKUP($A440,Tbills!$B$4:$C$974,2,1)/100))^((1)/91)-1</f>
        <v>1.0663242830433184E-4</v>
      </c>
      <c r="I440">
        <f>I439*(1-I$1+H440)^($A440-$A439)*(1+2*(E440/E439-1))</f>
        <v>443256594929.64984</v>
      </c>
      <c r="K440">
        <f>ROW()</f>
        <v>440</v>
      </c>
      <c r="L440">
        <f>B440/C440</f>
        <v>0.85134099616858228</v>
      </c>
    </row>
    <row r="441" spans="1:12" x14ac:dyDescent="0.25">
      <c r="A441" s="1">
        <v>38700</v>
      </c>
      <c r="B441" s="10">
        <v>10.48</v>
      </c>
      <c r="C441" s="10">
        <v>13.24</v>
      </c>
      <c r="D441">
        <v>100652.33</v>
      </c>
      <c r="E441">
        <v>100717.25</v>
      </c>
      <c r="F441">
        <v>98198.09</v>
      </c>
      <c r="G441">
        <v>98260.84</v>
      </c>
      <c r="H441">
        <f>(1/(1-91/360*VLOOKUP($A441,Tbills!$B$4:$C$974,2,1)/100))^((1)/91)-1</f>
        <v>1.0663242830433184E-4</v>
      </c>
      <c r="I441">
        <f>I440*(1-I$1+H441)^($A441-$A440)*(1+2*(E441/E440-1))</f>
        <v>432080642153.16125</v>
      </c>
      <c r="K441">
        <f>ROW()</f>
        <v>441</v>
      </c>
      <c r="L441">
        <f>B441/C441</f>
        <v>0.7915407854984895</v>
      </c>
    </row>
    <row r="442" spans="1:12" x14ac:dyDescent="0.25">
      <c r="A442" s="1">
        <v>38701</v>
      </c>
      <c r="B442" s="10">
        <v>10.73</v>
      </c>
      <c r="C442" s="10">
        <v>13.09</v>
      </c>
      <c r="D442">
        <v>100235.78</v>
      </c>
      <c r="E442">
        <v>100289.69</v>
      </c>
      <c r="F442">
        <v>98469.52</v>
      </c>
      <c r="G442">
        <v>98521.96</v>
      </c>
      <c r="H442">
        <f>(1/(1-91/360*VLOOKUP($A442,Tbills!$B$4:$C$974,2,1)/100))^((1)/91)-1</f>
        <v>1.0663242830433184E-4</v>
      </c>
      <c r="I442">
        <f>I441*(1-I$1+H442)^($A442-$A441)*(1+2*(E442/E441-1))</f>
        <v>428438462502.40979</v>
      </c>
      <c r="K442">
        <f>ROW()</f>
        <v>442</v>
      </c>
      <c r="L442">
        <f>B442/C442</f>
        <v>0.81970970206264326</v>
      </c>
    </row>
    <row r="443" spans="1:12" x14ac:dyDescent="0.25">
      <c r="A443" s="1">
        <v>38702</v>
      </c>
      <c r="B443" s="10">
        <v>10.68</v>
      </c>
      <c r="C443" s="10">
        <v>13.14</v>
      </c>
      <c r="D443">
        <v>101152.99</v>
      </c>
      <c r="E443">
        <v>101196.7</v>
      </c>
      <c r="F443">
        <v>99114.34</v>
      </c>
      <c r="G443">
        <v>99156.62</v>
      </c>
      <c r="H443">
        <f>(1/(1-91/360*VLOOKUP($A443,Tbills!$B$4:$C$974,2,1)/100))^((1)/91)-1</f>
        <v>1.0663242830433184E-4</v>
      </c>
      <c r="I443">
        <f>I442*(1-I$1+H443)^($A443-$A442)*(1+2*(E443/E442-1))</f>
        <v>436214766041.10071</v>
      </c>
      <c r="K443">
        <f>ROW()</f>
        <v>443</v>
      </c>
      <c r="L443">
        <f>B443/C443</f>
        <v>0.81278538812785384</v>
      </c>
    </row>
    <row r="444" spans="1:12" x14ac:dyDescent="0.25">
      <c r="A444" s="1">
        <v>38705</v>
      </c>
      <c r="B444" s="10">
        <v>11.38</v>
      </c>
      <c r="C444" s="10">
        <v>13.49</v>
      </c>
      <c r="D444">
        <v>100881.73</v>
      </c>
      <c r="E444">
        <v>100892.94</v>
      </c>
      <c r="F444">
        <v>99733.9</v>
      </c>
      <c r="G444">
        <v>99744.72</v>
      </c>
      <c r="H444">
        <f>(1/(1-91/360*VLOOKUP($A444,Tbills!$B$4:$C$974,2,1)/100))^((1)/91)-1</f>
        <v>1.0873650261067347E-4</v>
      </c>
      <c r="I444">
        <f>I443*(1-I$1+H444)^($A444-$A443)*(1+2*(E444/E443-1))</f>
        <v>433678658360.81152</v>
      </c>
      <c r="K444">
        <f>ROW()</f>
        <v>444</v>
      </c>
      <c r="L444">
        <f>B444/C444</f>
        <v>0.84358784284655308</v>
      </c>
    </row>
    <row r="445" spans="1:12" x14ac:dyDescent="0.25">
      <c r="A445" s="1">
        <v>38706</v>
      </c>
      <c r="B445" s="18">
        <v>11.19</v>
      </c>
      <c r="C445" s="10">
        <v>13.39</v>
      </c>
      <c r="D445">
        <v>99999.91</v>
      </c>
      <c r="E445">
        <v>100000.05</v>
      </c>
      <c r="F445">
        <v>99999.95</v>
      </c>
      <c r="G445">
        <v>99999.95</v>
      </c>
      <c r="H445">
        <f>(1/(1-91/360*VLOOKUP($A445,Tbills!$B$4:$C$974,2,1)/100))^((1)/91)-1</f>
        <v>1.0873650261067347E-4</v>
      </c>
      <c r="I445">
        <f>I444*(1-I$1+H445)^($A445-$A444)*(1+2*(E445/E444-1))</f>
        <v>426029718115.73468</v>
      </c>
      <c r="K445">
        <f>ROW()</f>
        <v>445</v>
      </c>
      <c r="L445">
        <f>B445/C445</f>
        <v>0.83569828230022403</v>
      </c>
    </row>
    <row r="446" spans="1:12" x14ac:dyDescent="0.25">
      <c r="A446" s="1">
        <v>38707</v>
      </c>
      <c r="B446" s="10">
        <v>10.81</v>
      </c>
      <c r="C446" s="10">
        <v>13.19</v>
      </c>
      <c r="D446">
        <v>98678.5</v>
      </c>
      <c r="E446">
        <v>98667.76</v>
      </c>
      <c r="F446">
        <v>99380.76</v>
      </c>
      <c r="G446">
        <v>99369.88</v>
      </c>
      <c r="H446">
        <f>(1/(1-91/360*VLOOKUP($A446,Tbills!$B$4:$C$974,2,1)/100))^((1)/91)-1</f>
        <v>1.0873650261067347E-4</v>
      </c>
      <c r="I446">
        <f>I445*(1-I$1+H446)^($A446-$A445)*(1+2*(E446/E445-1))</f>
        <v>414704166034.97235</v>
      </c>
      <c r="K446">
        <f>ROW()</f>
        <v>446</v>
      </c>
      <c r="L446">
        <f>B446/C446</f>
        <v>0.81956027293404099</v>
      </c>
    </row>
    <row r="447" spans="1:12" x14ac:dyDescent="0.25">
      <c r="A447" s="1">
        <v>38708</v>
      </c>
      <c r="B447" s="10">
        <v>10.29</v>
      </c>
      <c r="C447" s="10">
        <v>12.77</v>
      </c>
      <c r="D447">
        <v>97815.73</v>
      </c>
      <c r="E447">
        <v>97794.35</v>
      </c>
      <c r="F447">
        <v>98572.65</v>
      </c>
      <c r="G447">
        <v>98551.05</v>
      </c>
      <c r="H447">
        <f>(1/(1-91/360*VLOOKUP($A447,Tbills!$B$4:$C$974,2,1)/100))^((1)/91)-1</f>
        <v>1.0873650261067347E-4</v>
      </c>
      <c r="I447">
        <f>I446*(1-I$1+H447)^($A447-$A446)*(1+2*(E447/E446-1))</f>
        <v>407388098496.63855</v>
      </c>
      <c r="K447">
        <f>ROW()</f>
        <v>447</v>
      </c>
      <c r="L447">
        <f>B447/C447</f>
        <v>0.80579483163664833</v>
      </c>
    </row>
    <row r="448" spans="1:12" x14ac:dyDescent="0.25">
      <c r="A448" s="1">
        <v>38709</v>
      </c>
      <c r="B448" s="10">
        <v>10.27</v>
      </c>
      <c r="C448" s="10">
        <v>12.68</v>
      </c>
      <c r="D448">
        <v>95925.05</v>
      </c>
      <c r="E448">
        <v>95893.45</v>
      </c>
      <c r="F448">
        <v>98270.07</v>
      </c>
      <c r="G448">
        <v>98237.82</v>
      </c>
      <c r="H448">
        <f>(1/(1-91/360*VLOOKUP($A448,Tbills!$B$4:$C$974,2,1)/100))^((1)/91)-1</f>
        <v>1.0873650261067347E-4</v>
      </c>
      <c r="I448">
        <f>I447*(1-I$1+H448)^($A448-$A447)*(1+2*(E448/E447-1))</f>
        <v>391575575808.89514</v>
      </c>
      <c r="K448">
        <f>ROW()</f>
        <v>448</v>
      </c>
      <c r="L448">
        <f>B448/C448</f>
        <v>0.80993690851735012</v>
      </c>
    </row>
    <row r="449" spans="1:12" x14ac:dyDescent="0.25">
      <c r="A449" s="1">
        <v>38713</v>
      </c>
      <c r="B449" s="10">
        <v>11.57</v>
      </c>
      <c r="C449" s="10">
        <v>13.47</v>
      </c>
      <c r="D449">
        <v>97599.49</v>
      </c>
      <c r="E449">
        <v>97525.62</v>
      </c>
      <c r="F449">
        <v>99128.48</v>
      </c>
      <c r="G449">
        <v>99053.22</v>
      </c>
      <c r="H449">
        <f>(1/(1-91/360*VLOOKUP($A449,Tbills!$B$4:$C$974,2,1)/100))^((1)/91)-1</f>
        <v>1.0901707662402949E-4</v>
      </c>
      <c r="I449">
        <f>I448*(1-I$1+H449)^($A449-$A448)*(1+2*(E449/E448-1))</f>
        <v>405008687367.01636</v>
      </c>
      <c r="K449">
        <f>ROW()</f>
        <v>449</v>
      </c>
      <c r="L449">
        <f>B449/C449</f>
        <v>0.85894580549368971</v>
      </c>
    </row>
    <row r="450" spans="1:12" x14ac:dyDescent="0.25">
      <c r="A450" s="1">
        <v>38714</v>
      </c>
      <c r="B450" s="10">
        <v>11.35</v>
      </c>
      <c r="C450" s="10">
        <v>13.3</v>
      </c>
      <c r="D450">
        <v>96695.07</v>
      </c>
      <c r="E450">
        <v>96611.25</v>
      </c>
      <c r="F450">
        <v>98735.09</v>
      </c>
      <c r="G450">
        <v>98649.34</v>
      </c>
      <c r="H450">
        <f>(1/(1-91/360*VLOOKUP($A450,Tbills!$B$4:$C$974,2,1)/100))^((1)/91)-1</f>
        <v>1.0901707662402949E-4</v>
      </c>
      <c r="I450">
        <f>I449*(1-I$1+H450)^($A450-$A449)*(1+2*(E450/E449-1))</f>
        <v>397439575038.08301</v>
      </c>
      <c r="K450">
        <f>ROW()</f>
        <v>450</v>
      </c>
      <c r="L450">
        <f>B450/C450</f>
        <v>0.85338345864661647</v>
      </c>
    </row>
    <row r="451" spans="1:12" x14ac:dyDescent="0.25">
      <c r="A451" s="1">
        <v>38715</v>
      </c>
      <c r="B451" s="10">
        <v>11.61</v>
      </c>
      <c r="C451" s="10">
        <v>13.42</v>
      </c>
      <c r="D451">
        <v>96683.47</v>
      </c>
      <c r="E451">
        <v>96589.13</v>
      </c>
      <c r="F451">
        <v>98530.31</v>
      </c>
      <c r="G451">
        <v>98433.98</v>
      </c>
      <c r="H451">
        <f>(1/(1-91/360*VLOOKUP($A451,Tbills!$B$4:$C$974,2,1)/100))^((1)/91)-1</f>
        <v>1.0901707662402949E-4</v>
      </c>
      <c r="I451">
        <f>I450*(1-I$1+H451)^($A451-$A450)*(1+2*(E451/E450-1))</f>
        <v>397282930068.42358</v>
      </c>
      <c r="K451">
        <f>ROW()</f>
        <v>451</v>
      </c>
      <c r="L451">
        <f>B451/C451</f>
        <v>0.86512667660208642</v>
      </c>
    </row>
    <row r="452" spans="1:12" x14ac:dyDescent="0.25">
      <c r="A452" s="1">
        <v>38716</v>
      </c>
      <c r="B452" s="10">
        <v>12.07</v>
      </c>
      <c r="C452" s="10">
        <v>13.42</v>
      </c>
      <c r="D452">
        <v>97295.76</v>
      </c>
      <c r="E452">
        <v>97190.29</v>
      </c>
      <c r="F452">
        <v>98840.52</v>
      </c>
      <c r="G452">
        <v>98733.16</v>
      </c>
      <c r="H452">
        <f>(1/(1-91/360*VLOOKUP($A452,Tbills!$B$4:$C$974,2,1)/100))^((1)/91)-1</f>
        <v>1.0901707662402949E-4</v>
      </c>
      <c r="I452">
        <f>I451*(1-I$1+H452)^($A452-$A451)*(1+2*(E452/E451-1))</f>
        <v>402253886415.04388</v>
      </c>
      <c r="K452">
        <f>ROW()</f>
        <v>452</v>
      </c>
      <c r="L452">
        <f>B452/C452</f>
        <v>0.89940387481371087</v>
      </c>
    </row>
    <row r="453" spans="1:12" x14ac:dyDescent="0.25">
      <c r="A453" s="1">
        <v>38720</v>
      </c>
      <c r="B453" s="10">
        <v>11.14</v>
      </c>
      <c r="C453" s="10">
        <v>12.77</v>
      </c>
      <c r="D453">
        <v>94822.19</v>
      </c>
      <c r="E453">
        <v>94677.01</v>
      </c>
      <c r="F453">
        <v>98200.63</v>
      </c>
      <c r="G453">
        <v>98050.9</v>
      </c>
      <c r="H453">
        <f>(1/(1-91/360*VLOOKUP($A453,Tbills!$B$4:$C$974,2,1)/100))^((1)/91)-1</f>
        <v>1.1364759365917187E-4</v>
      </c>
      <c r="I453">
        <f>I452*(1-I$1+H453)^($A453-$A452)*(1+2*(E453/E452-1))</f>
        <v>381554259163.87268</v>
      </c>
      <c r="K453">
        <f>ROW()</f>
        <v>453</v>
      </c>
      <c r="L453">
        <f>B453/C453</f>
        <v>0.8723570869224746</v>
      </c>
    </row>
    <row r="454" spans="1:12" x14ac:dyDescent="0.25">
      <c r="A454" s="1">
        <v>38721</v>
      </c>
      <c r="B454" s="10">
        <v>11.37</v>
      </c>
      <c r="C454" s="10">
        <v>12.84</v>
      </c>
      <c r="D454">
        <v>93993.83</v>
      </c>
      <c r="E454">
        <v>93839.16</v>
      </c>
      <c r="F454">
        <v>97495.18</v>
      </c>
      <c r="G454">
        <v>97335.39</v>
      </c>
      <c r="H454">
        <f>(1/(1-91/360*VLOOKUP($A454,Tbills!$B$4:$C$974,2,1)/100))^((1)/91)-1</f>
        <v>1.1364759365917187E-4</v>
      </c>
      <c r="I454">
        <f>I453*(1-I$1+H454)^($A454-$A453)*(1+2*(E454/E453-1))</f>
        <v>374826735760.73462</v>
      </c>
      <c r="K454">
        <f>ROW()</f>
        <v>454</v>
      </c>
      <c r="L454">
        <f>B454/C454</f>
        <v>0.88551401869158874</v>
      </c>
    </row>
    <row r="455" spans="1:12" x14ac:dyDescent="0.25">
      <c r="A455" s="1">
        <v>38722</v>
      </c>
      <c r="B455" s="10">
        <v>11.31</v>
      </c>
      <c r="C455" s="10">
        <v>12.79</v>
      </c>
      <c r="D455">
        <v>93545.86</v>
      </c>
      <c r="E455">
        <v>93381.26</v>
      </c>
      <c r="F455">
        <v>97591.4</v>
      </c>
      <c r="G455">
        <v>97420.39</v>
      </c>
      <c r="H455">
        <f>(1/(1-91/360*VLOOKUP($A455,Tbills!$B$4:$C$974,2,1)/100))^((1)/91)-1</f>
        <v>1.1364759365917187E-4</v>
      </c>
      <c r="I455">
        <f>I454*(1-I$1+H455)^($A455-$A454)*(1+2*(E455/E454-1))</f>
        <v>371194110800.73578</v>
      </c>
      <c r="K455">
        <f>ROW()</f>
        <v>455</v>
      </c>
      <c r="L455">
        <f>B455/C455</f>
        <v>0.88428459734167331</v>
      </c>
    </row>
    <row r="456" spans="1:12" x14ac:dyDescent="0.25">
      <c r="A456" s="1">
        <v>38723</v>
      </c>
      <c r="B456" s="10">
        <v>11</v>
      </c>
      <c r="C456" s="10">
        <v>12.44</v>
      </c>
      <c r="D456">
        <v>91903.26</v>
      </c>
      <c r="E456">
        <v>91730.93</v>
      </c>
      <c r="F456">
        <v>96974.62</v>
      </c>
      <c r="G456">
        <v>96793.62</v>
      </c>
      <c r="H456">
        <f>(1/(1-91/360*VLOOKUP($A456,Tbills!$B$4:$C$974,2,1)/100))^((1)/91)-1</f>
        <v>1.1364759365917187E-4</v>
      </c>
      <c r="I456">
        <f>I455*(1-I$1+H456)^($A456-$A455)*(1+2*(E456/E455-1))</f>
        <v>358098367305.60205</v>
      </c>
      <c r="K456">
        <f>ROW()</f>
        <v>456</v>
      </c>
      <c r="L456">
        <f>B456/C456</f>
        <v>0.88424437299035374</v>
      </c>
    </row>
    <row r="457" spans="1:12" x14ac:dyDescent="0.25">
      <c r="A457" s="1">
        <v>38726</v>
      </c>
      <c r="B457" s="10">
        <v>11.13</v>
      </c>
      <c r="C457" s="10">
        <v>12.5</v>
      </c>
      <c r="D457">
        <v>90241.34</v>
      </c>
      <c r="E457">
        <v>90040.85</v>
      </c>
      <c r="F457">
        <v>96354.38</v>
      </c>
      <c r="G457">
        <v>96141.53</v>
      </c>
      <c r="H457">
        <f>(1/(1-91/360*VLOOKUP($A457,Tbills!$B$4:$C$974,2,1)/100))^((1)/91)-1</f>
        <v>1.1589340302253781E-4</v>
      </c>
      <c r="I457">
        <f>I456*(1-I$1+H457)^($A457-$A456)*(1+2*(E457/E456-1))</f>
        <v>344976076134.43597</v>
      </c>
      <c r="K457">
        <f>ROW()</f>
        <v>457</v>
      </c>
      <c r="L457">
        <f>B457/C457</f>
        <v>0.89040000000000008</v>
      </c>
    </row>
    <row r="458" spans="1:12" x14ac:dyDescent="0.25">
      <c r="A458" s="1">
        <v>38727</v>
      </c>
      <c r="B458" s="10">
        <v>10.86</v>
      </c>
      <c r="C458" s="10">
        <v>12.3</v>
      </c>
      <c r="D458">
        <v>88769.56</v>
      </c>
      <c r="E458">
        <v>88561.9</v>
      </c>
      <c r="F458">
        <v>96060.14</v>
      </c>
      <c r="G458">
        <v>95836.800000000003</v>
      </c>
      <c r="H458">
        <f>(1/(1-91/360*VLOOKUP($A458,Tbills!$B$4:$C$974,2,1)/100))^((1)/91)-1</f>
        <v>1.1589340302253781E-4</v>
      </c>
      <c r="I458">
        <f>I457*(1-I$1+H458)^($A458-$A457)*(1+2*(E458/E457-1))</f>
        <v>333666974077.85602</v>
      </c>
      <c r="K458">
        <f>ROW()</f>
        <v>458</v>
      </c>
      <c r="L458">
        <f>B458/C458</f>
        <v>0.88292682926829258</v>
      </c>
    </row>
    <row r="459" spans="1:12" x14ac:dyDescent="0.25">
      <c r="A459" s="1">
        <v>38728</v>
      </c>
      <c r="B459" s="10">
        <v>10.94</v>
      </c>
      <c r="C459" s="10">
        <v>12.61</v>
      </c>
      <c r="D459">
        <v>87653.67</v>
      </c>
      <c r="E459">
        <v>87438.35</v>
      </c>
      <c r="F459">
        <v>95647.52</v>
      </c>
      <c r="G459">
        <v>95414.03</v>
      </c>
      <c r="H459">
        <f>(1/(1-91/360*VLOOKUP($A459,Tbills!$B$4:$C$974,2,1)/100))^((1)/91)-1</f>
        <v>1.1589340302253781E-4</v>
      </c>
      <c r="I459">
        <f>I458*(1-I$1+H459)^($A459-$A458)*(1+2*(E459/E458-1))</f>
        <v>325223758461.34106</v>
      </c>
      <c r="K459">
        <f>ROW()</f>
        <v>459</v>
      </c>
      <c r="L459">
        <f>B459/C459</f>
        <v>0.86756542426645522</v>
      </c>
    </row>
    <row r="460" spans="1:12" x14ac:dyDescent="0.25">
      <c r="A460" s="1">
        <v>38729</v>
      </c>
      <c r="B460" s="10">
        <v>11.2</v>
      </c>
      <c r="C460" s="10">
        <v>12.7</v>
      </c>
      <c r="D460">
        <v>88662.27</v>
      </c>
      <c r="E460">
        <v>88434.34</v>
      </c>
      <c r="F460">
        <v>95982.36</v>
      </c>
      <c r="G460">
        <v>95737</v>
      </c>
      <c r="H460">
        <f>(1/(1-91/360*VLOOKUP($A460,Tbills!$B$4:$C$974,2,1)/100))^((1)/91)-1</f>
        <v>1.1589340302253781E-4</v>
      </c>
      <c r="I460">
        <f>I459*(1-I$1+H460)^($A460-$A459)*(1+2*(E460/E459-1))</f>
        <v>332656368652.51123</v>
      </c>
      <c r="K460">
        <f>ROW()</f>
        <v>460</v>
      </c>
      <c r="L460">
        <f>B460/C460</f>
        <v>0.88188976377952755</v>
      </c>
    </row>
    <row r="461" spans="1:12" x14ac:dyDescent="0.25">
      <c r="A461" s="1">
        <v>38730</v>
      </c>
      <c r="B461" s="10">
        <v>11.23</v>
      </c>
      <c r="C461" s="10">
        <v>12.74</v>
      </c>
      <c r="D461">
        <v>88444.21</v>
      </c>
      <c r="E461">
        <v>88206.59</v>
      </c>
      <c r="F461">
        <v>96530.73</v>
      </c>
      <c r="G461">
        <v>96272.87</v>
      </c>
      <c r="H461">
        <f>(1/(1-91/360*VLOOKUP($A461,Tbills!$B$4:$C$974,2,1)/100))^((1)/91)-1</f>
        <v>1.1589340302253781E-4</v>
      </c>
      <c r="I461">
        <f>I460*(1-I$1+H461)^($A461-$A460)*(1+2*(E461/E460-1))</f>
        <v>330966344481.43219</v>
      </c>
      <c r="K461">
        <f>ROW()</f>
        <v>461</v>
      </c>
      <c r="L461">
        <f>B461/C461</f>
        <v>0.88147566718995296</v>
      </c>
    </row>
    <row r="462" spans="1:12" x14ac:dyDescent="0.25">
      <c r="A462" s="1">
        <v>38734</v>
      </c>
      <c r="B462" s="10">
        <v>11.91</v>
      </c>
      <c r="C462" s="10">
        <v>13.25</v>
      </c>
      <c r="D462">
        <v>89549.69</v>
      </c>
      <c r="E462">
        <v>89268.2</v>
      </c>
      <c r="F462">
        <v>96732.72</v>
      </c>
      <c r="G462">
        <v>96429.68</v>
      </c>
      <c r="H462">
        <f>(1/(1-91/360*VLOOKUP($A462,Tbills!$B$4:$C$974,2,1)/100))^((1)/91)-1</f>
        <v>1.1926298723730078E-4</v>
      </c>
      <c r="I462">
        <f>I461*(1-I$1+H462)^($A462-$A461)*(1+2*(E462/E461-1))</f>
        <v>339033445549.60712</v>
      </c>
      <c r="K462">
        <f>ROW()</f>
        <v>462</v>
      </c>
      <c r="L462">
        <f>B462/C462</f>
        <v>0.89886792452830189</v>
      </c>
    </row>
    <row r="463" spans="1:12" x14ac:dyDescent="0.25">
      <c r="A463" s="1">
        <v>38735</v>
      </c>
      <c r="B463" s="10">
        <v>12.25</v>
      </c>
      <c r="C463" s="10">
        <v>13.34</v>
      </c>
      <c r="D463">
        <v>90791.76</v>
      </c>
      <c r="E463">
        <v>90495.72</v>
      </c>
      <c r="F463">
        <v>97341.92</v>
      </c>
      <c r="G463">
        <v>97025.48</v>
      </c>
      <c r="H463">
        <f>(1/(1-91/360*VLOOKUP($A463,Tbills!$B$4:$C$974,2,1)/100))^((1)/91)-1</f>
        <v>1.1926298723730078E-4</v>
      </c>
      <c r="I463">
        <f>I462*(1-I$1+H463)^($A463-$A462)*(1+2*(E463/E462-1))</f>
        <v>348383288547.52606</v>
      </c>
      <c r="K463">
        <f>ROW()</f>
        <v>463</v>
      </c>
      <c r="L463">
        <f>B463/C463</f>
        <v>0.91829085457271364</v>
      </c>
    </row>
    <row r="464" spans="1:12" x14ac:dyDescent="0.25">
      <c r="A464" s="1">
        <v>38736</v>
      </c>
      <c r="B464" s="10">
        <v>11.98</v>
      </c>
      <c r="C464" s="10">
        <v>13.14</v>
      </c>
      <c r="D464">
        <v>89721.24</v>
      </c>
      <c r="E464">
        <v>89417.9</v>
      </c>
      <c r="F464">
        <v>96791.86</v>
      </c>
      <c r="G464">
        <v>96465.64</v>
      </c>
      <c r="H464">
        <f>(1/(1-91/360*VLOOKUP($A464,Tbills!$B$4:$C$974,2,1)/100))^((1)/91)-1</f>
        <v>1.1926298723730078E-4</v>
      </c>
      <c r="I464">
        <f>I463*(1-I$1+H464)^($A464-$A463)*(1+2*(E464/E463-1))</f>
        <v>340109861440.78479</v>
      </c>
      <c r="K464">
        <f>ROW()</f>
        <v>464</v>
      </c>
      <c r="L464">
        <f>B464/C464</f>
        <v>0.9117199391171994</v>
      </c>
    </row>
    <row r="465" spans="1:12" x14ac:dyDescent="0.25">
      <c r="A465" s="1">
        <v>38737</v>
      </c>
      <c r="B465" s="10">
        <v>14.56</v>
      </c>
      <c r="C465" s="10">
        <v>14.57</v>
      </c>
      <c r="D465">
        <v>92529.27</v>
      </c>
      <c r="E465">
        <v>92205.77</v>
      </c>
      <c r="F465">
        <v>97888.13</v>
      </c>
      <c r="G465">
        <v>97546.71</v>
      </c>
      <c r="H465">
        <f>(1/(1-91/360*VLOOKUP($A465,Tbills!$B$4:$C$974,2,1)/100))^((1)/91)-1</f>
        <v>1.1926298723730078E-4</v>
      </c>
      <c r="I465">
        <f>I464*(1-I$1+H465)^($A465-$A464)*(1+2*(E465/E464-1))</f>
        <v>361344500467.91187</v>
      </c>
      <c r="K465">
        <f>ROW()</f>
        <v>465</v>
      </c>
      <c r="L465">
        <f>B465/C465</f>
        <v>0.99931365820178453</v>
      </c>
    </row>
    <row r="466" spans="1:12" x14ac:dyDescent="0.25">
      <c r="A466" s="1">
        <v>38740</v>
      </c>
      <c r="B466" s="10">
        <v>13.93</v>
      </c>
      <c r="C466" s="10">
        <v>14.66</v>
      </c>
      <c r="D466">
        <v>93824.61</v>
      </c>
      <c r="E466">
        <v>93463.58</v>
      </c>
      <c r="F466">
        <v>97238.07</v>
      </c>
      <c r="G466">
        <v>96864.02</v>
      </c>
      <c r="H466">
        <f>(1/(1-91/360*VLOOKUP($A466,Tbills!$B$4:$C$974,2,1)/100))^((1)/91)-1</f>
        <v>1.1982468616444919E-4</v>
      </c>
      <c r="I466">
        <f>I465*(1-I$1+H466)^($A466-$A465)*(1+2*(E466/E465-1))</f>
        <v>371286047626.19287</v>
      </c>
      <c r="K466">
        <f>ROW()</f>
        <v>466</v>
      </c>
      <c r="L466">
        <f>B466/C466</f>
        <v>0.95020463847203274</v>
      </c>
    </row>
    <row r="467" spans="1:12" x14ac:dyDescent="0.25">
      <c r="A467" s="1">
        <v>38741</v>
      </c>
      <c r="B467" s="10">
        <v>13.31</v>
      </c>
      <c r="C467" s="10">
        <v>14.1</v>
      </c>
      <c r="D467">
        <v>92507.89</v>
      </c>
      <c r="E467">
        <v>92140.73</v>
      </c>
      <c r="F467">
        <v>96473.96</v>
      </c>
      <c r="G467">
        <v>96091.24</v>
      </c>
      <c r="H467">
        <f>(1/(1-91/360*VLOOKUP($A467,Tbills!$B$4:$C$974,2,1)/100))^((1)/91)-1</f>
        <v>1.1982468616444919E-4</v>
      </c>
      <c r="I467">
        <f>I466*(1-I$1+H467)^($A467-$A466)*(1+2*(E467/E466-1))</f>
        <v>360802869253.91833</v>
      </c>
      <c r="K467">
        <f>ROW()</f>
        <v>467</v>
      </c>
      <c r="L467">
        <f>B467/C467</f>
        <v>0.94397163120567384</v>
      </c>
    </row>
    <row r="468" spans="1:12" x14ac:dyDescent="0.25">
      <c r="A468" s="1">
        <v>38742</v>
      </c>
      <c r="B468" s="10">
        <v>12.87</v>
      </c>
      <c r="C468" s="10">
        <v>13.59</v>
      </c>
      <c r="D468">
        <v>90963.08</v>
      </c>
      <c r="E468">
        <v>90591.01</v>
      </c>
      <c r="F468">
        <v>95905.33</v>
      </c>
      <c r="G468">
        <v>95513.35</v>
      </c>
      <c r="H468">
        <f>(1/(1-91/360*VLOOKUP($A468,Tbills!$B$4:$C$974,2,1)/100))^((1)/91)-1</f>
        <v>1.1982468616444919E-4</v>
      </c>
      <c r="I468">
        <f>I467*(1-I$1+H468)^($A468-$A467)*(1+2*(E468/E467-1))</f>
        <v>348692159884.55084</v>
      </c>
      <c r="K468">
        <f>ROW()</f>
        <v>468</v>
      </c>
      <c r="L468">
        <f>B468/C468</f>
        <v>0.94701986754966883</v>
      </c>
    </row>
    <row r="469" spans="1:12" x14ac:dyDescent="0.25">
      <c r="A469" s="1">
        <v>38743</v>
      </c>
      <c r="B469" s="10">
        <v>12.42</v>
      </c>
      <c r="C469" s="10">
        <v>13.24</v>
      </c>
      <c r="D469">
        <v>88799.51</v>
      </c>
      <c r="E469">
        <v>88425.43</v>
      </c>
      <c r="F469">
        <v>95063.87</v>
      </c>
      <c r="G469">
        <v>94663.88</v>
      </c>
      <c r="H469">
        <f>(1/(1-91/360*VLOOKUP($A469,Tbills!$B$4:$C$974,2,1)/100))^((1)/91)-1</f>
        <v>1.1982468616444919E-4</v>
      </c>
      <c r="I469">
        <f>I468*(1-I$1+H469)^($A469-$A468)*(1+2*(E469/E468-1))</f>
        <v>332045948204.70209</v>
      </c>
      <c r="K469">
        <f>ROW()</f>
        <v>469</v>
      </c>
      <c r="L469">
        <f>B469/C469</f>
        <v>0.9380664652567976</v>
      </c>
    </row>
    <row r="470" spans="1:12" x14ac:dyDescent="0.25">
      <c r="A470" s="1">
        <v>38744</v>
      </c>
      <c r="B470" s="10">
        <v>11.97</v>
      </c>
      <c r="C470" s="10">
        <v>12.76</v>
      </c>
      <c r="D470">
        <v>87156.86</v>
      </c>
      <c r="E470">
        <v>86779.1</v>
      </c>
      <c r="F470">
        <v>93637</v>
      </c>
      <c r="G470">
        <v>93231.67</v>
      </c>
      <c r="H470">
        <f>(1/(1-91/360*VLOOKUP($A470,Tbills!$B$4:$C$974,2,1)/100))^((1)/91)-1</f>
        <v>1.1982468616444919E-4</v>
      </c>
      <c r="I470">
        <f>I469*(1-I$1+H470)^($A470-$A469)*(1+2*(E470/E469-1))</f>
        <v>319705549331.58722</v>
      </c>
      <c r="K470">
        <f>ROW()</f>
        <v>470</v>
      </c>
      <c r="L470">
        <f>B470/C470</f>
        <v>0.93808777429467094</v>
      </c>
    </row>
    <row r="471" spans="1:12" x14ac:dyDescent="0.25">
      <c r="A471" s="1">
        <v>38747</v>
      </c>
      <c r="B471" s="10">
        <v>12.39</v>
      </c>
      <c r="C471" s="10">
        <v>12.91</v>
      </c>
      <c r="D471">
        <v>86045.99</v>
      </c>
      <c r="E471">
        <v>85641.85</v>
      </c>
      <c r="F471">
        <v>93575.63</v>
      </c>
      <c r="G471">
        <v>93137.05</v>
      </c>
      <c r="H471">
        <f>(1/(1-91/360*VLOOKUP($A471,Tbills!$B$4:$C$974,2,1)/100))^((1)/91)-1</f>
        <v>1.222122304462836E-4</v>
      </c>
      <c r="I471">
        <f>I470*(1-I$1+H471)^($A471-$A470)*(1+2*(E471/E470-1))</f>
        <v>311397922126.90082</v>
      </c>
      <c r="K471">
        <f>ROW()</f>
        <v>471</v>
      </c>
      <c r="L471">
        <f>B471/C471</f>
        <v>0.95972114639814099</v>
      </c>
    </row>
    <row r="472" spans="1:12" x14ac:dyDescent="0.25">
      <c r="A472" s="1">
        <v>38748</v>
      </c>
      <c r="B472" s="10">
        <v>12.95</v>
      </c>
      <c r="C472" s="10">
        <v>13</v>
      </c>
      <c r="D472">
        <v>86622.95</v>
      </c>
      <c r="E472">
        <v>86205.63</v>
      </c>
      <c r="F472">
        <v>93715.05</v>
      </c>
      <c r="G472">
        <v>93264.43</v>
      </c>
      <c r="H472">
        <f>(1/(1-91/360*VLOOKUP($A472,Tbills!$B$4:$C$974,2,1)/100))^((1)/91)-1</f>
        <v>1.222122304462836E-4</v>
      </c>
      <c r="I472">
        <f>I471*(1-I$1+H472)^($A472-$A471)*(1+2*(E472/E471-1))</f>
        <v>315522080457.90765</v>
      </c>
      <c r="K472">
        <f>ROW()</f>
        <v>472</v>
      </c>
      <c r="L472">
        <f>B472/C472</f>
        <v>0.99615384615384606</v>
      </c>
    </row>
    <row r="473" spans="1:12" x14ac:dyDescent="0.25">
      <c r="A473" s="1">
        <v>38749</v>
      </c>
      <c r="B473" s="10">
        <v>12.36</v>
      </c>
      <c r="C473" s="10">
        <v>12.83</v>
      </c>
      <c r="D473">
        <v>86332.41</v>
      </c>
      <c r="E473">
        <v>85905.96</v>
      </c>
      <c r="F473">
        <v>93394.55</v>
      </c>
      <c r="G473">
        <v>92934.080000000002</v>
      </c>
      <c r="H473">
        <f>(1/(1-91/360*VLOOKUP($A473,Tbills!$B$4:$C$974,2,1)/100))^((1)/91)-1</f>
        <v>1.222122304462836E-4</v>
      </c>
      <c r="I473">
        <f>I472*(1-I$1+H473)^($A473-$A472)*(1+2*(E473/E472-1))</f>
        <v>313352558590.26147</v>
      </c>
      <c r="K473">
        <f>ROW()</f>
        <v>473</v>
      </c>
      <c r="L473">
        <f>B473/C473</f>
        <v>0.96336710833982853</v>
      </c>
    </row>
    <row r="474" spans="1:12" x14ac:dyDescent="0.25">
      <c r="A474" s="1">
        <v>38750</v>
      </c>
      <c r="B474" s="10">
        <v>13.23</v>
      </c>
      <c r="C474" s="10">
        <v>13.52</v>
      </c>
      <c r="D474">
        <v>87274.82</v>
      </c>
      <c r="E474">
        <v>86833.22</v>
      </c>
      <c r="F474">
        <v>94290.45</v>
      </c>
      <c r="G474">
        <v>93814.21</v>
      </c>
      <c r="H474">
        <f>(1/(1-91/360*VLOOKUP($A474,Tbills!$B$4:$C$974,2,1)/100))^((1)/91)-1</f>
        <v>1.222122304462836E-4</v>
      </c>
      <c r="I474">
        <f>I473*(1-I$1+H474)^($A474-$A473)*(1+2*(E474/E473-1))</f>
        <v>320141799643.75977</v>
      </c>
      <c r="K474">
        <f>ROW()</f>
        <v>474</v>
      </c>
      <c r="L474">
        <f>B474/C474</f>
        <v>0.97855029585798825</v>
      </c>
    </row>
    <row r="475" spans="1:12" x14ac:dyDescent="0.25">
      <c r="A475" s="1">
        <v>38751</v>
      </c>
      <c r="B475" s="10">
        <v>12.96</v>
      </c>
      <c r="C475" s="10">
        <v>13.34</v>
      </c>
      <c r="D475">
        <v>87072</v>
      </c>
      <c r="E475">
        <v>86620.82</v>
      </c>
      <c r="F475">
        <v>94005.77</v>
      </c>
      <c r="G475">
        <v>93519.5</v>
      </c>
      <c r="H475">
        <f>(1/(1-91/360*VLOOKUP($A475,Tbills!$B$4:$C$974,2,1)/100))^((1)/91)-1</f>
        <v>1.222122304462836E-4</v>
      </c>
      <c r="I475">
        <f>I474*(1-I$1+H475)^($A475-$A474)*(1+2*(E475/E474-1))</f>
        <v>318600154605.01917</v>
      </c>
      <c r="K475">
        <f>ROW()</f>
        <v>475</v>
      </c>
      <c r="L475">
        <f>B475/C475</f>
        <v>0.97151424287856081</v>
      </c>
    </row>
    <row r="476" spans="1:12" x14ac:dyDescent="0.25">
      <c r="A476" s="1">
        <v>38754</v>
      </c>
      <c r="B476" s="10">
        <v>13.04</v>
      </c>
      <c r="C476" s="10">
        <v>13.37</v>
      </c>
      <c r="D476">
        <v>87200.56</v>
      </c>
      <c r="E476">
        <v>86716.95</v>
      </c>
      <c r="F476">
        <v>94295.03</v>
      </c>
      <c r="G476">
        <v>93772.97</v>
      </c>
      <c r="H476">
        <f>(1/(1-91/360*VLOOKUP($A476,Tbills!$B$4:$C$974,2,1)/100))^((1)/91)-1</f>
        <v>1.222122304462836E-4</v>
      </c>
      <c r="I476">
        <f>I475*(1-I$1+H476)^($A476-$A475)*(1+2*(E476/E475-1))</f>
        <v>319381078505.09503</v>
      </c>
      <c r="K476">
        <f>ROW()</f>
        <v>476</v>
      </c>
      <c r="L476">
        <f>B476/C476</f>
        <v>0.97531787584143603</v>
      </c>
    </row>
    <row r="477" spans="1:12" x14ac:dyDescent="0.25">
      <c r="A477" s="1">
        <v>38755</v>
      </c>
      <c r="B477" s="10">
        <v>13.59</v>
      </c>
      <c r="C477" s="10">
        <v>13.91</v>
      </c>
      <c r="D477">
        <v>87930.07</v>
      </c>
      <c r="E477">
        <v>87431.81</v>
      </c>
      <c r="F477">
        <v>94750</v>
      </c>
      <c r="G477">
        <v>94213.96</v>
      </c>
      <c r="H477">
        <f>(1/(1-91/360*VLOOKUP($A477,Tbills!$B$4:$C$974,2,1)/100))^((1)/91)-1</f>
        <v>1.222122304462836E-4</v>
      </c>
      <c r="I477">
        <f>I476*(1-I$1+H477)^($A477-$A476)*(1+2*(E477/E476-1))</f>
        <v>324671779328.4491</v>
      </c>
      <c r="K477">
        <f>ROW()</f>
        <v>477</v>
      </c>
      <c r="L477">
        <f>B477/C477</f>
        <v>0.97699496764917326</v>
      </c>
    </row>
    <row r="478" spans="1:12" x14ac:dyDescent="0.25">
      <c r="A478" s="1">
        <v>38756</v>
      </c>
      <c r="B478" s="10">
        <v>12.83</v>
      </c>
      <c r="C478" s="10">
        <v>13.36</v>
      </c>
      <c r="D478">
        <v>85829.43</v>
      </c>
      <c r="E478">
        <v>85332.39</v>
      </c>
      <c r="F478">
        <v>94042.82</v>
      </c>
      <c r="G478">
        <v>93499.27</v>
      </c>
      <c r="H478">
        <f>(1/(1-91/360*VLOOKUP($A478,Tbills!$B$4:$C$974,2,1)/100))^((1)/91)-1</f>
        <v>1.222122304462836E-4</v>
      </c>
      <c r="I478">
        <f>I477*(1-I$1+H478)^($A478-$A477)*(1+2*(E478/E477-1))</f>
        <v>309103488223.04266</v>
      </c>
      <c r="K478">
        <f>ROW()</f>
        <v>478</v>
      </c>
      <c r="L478">
        <f>B478/C478</f>
        <v>0.96032934131736536</v>
      </c>
    </row>
    <row r="479" spans="1:12" x14ac:dyDescent="0.25">
      <c r="A479" s="1">
        <v>38757</v>
      </c>
      <c r="B479" s="10">
        <v>13.12</v>
      </c>
      <c r="C479" s="10">
        <v>13.46</v>
      </c>
      <c r="D479">
        <v>84910.89</v>
      </c>
      <c r="E479">
        <v>84408.74</v>
      </c>
      <c r="F479">
        <v>93659.01</v>
      </c>
      <c r="G479">
        <v>93106.25</v>
      </c>
      <c r="H479">
        <f>(1/(1-91/360*VLOOKUP($A479,Tbills!$B$4:$C$974,2,1)/100))^((1)/91)-1</f>
        <v>1.222122304462836E-4</v>
      </c>
      <c r="I479">
        <f>I478*(1-I$1+H479)^($A479-$A478)*(1+2*(E479/E478-1))</f>
        <v>302435215207.64557</v>
      </c>
      <c r="K479">
        <f>ROW()</f>
        <v>479</v>
      </c>
      <c r="L479">
        <f>B479/C479</f>
        <v>0.97473997028231785</v>
      </c>
    </row>
    <row r="480" spans="1:12" x14ac:dyDescent="0.25">
      <c r="A480" s="1">
        <v>38758</v>
      </c>
      <c r="B480" s="10">
        <v>12.87</v>
      </c>
      <c r="C480" s="10">
        <v>13.28</v>
      </c>
      <c r="D480">
        <v>84656.29</v>
      </c>
      <c r="E480">
        <v>84145.33</v>
      </c>
      <c r="F480">
        <v>93861.72</v>
      </c>
      <c r="G480">
        <v>93296.39</v>
      </c>
      <c r="H480">
        <f>(1/(1-91/360*VLOOKUP($A480,Tbills!$B$4:$C$974,2,1)/100))^((1)/91)-1</f>
        <v>1.222122304462836E-4</v>
      </c>
      <c r="I480">
        <f>I479*(1-I$1+H480)^($A480-$A479)*(1+2*(E480/E479-1))</f>
        <v>300570771458.95123</v>
      </c>
      <c r="K480">
        <f>ROW()</f>
        <v>480</v>
      </c>
      <c r="L480">
        <f>B480/C480</f>
        <v>0.96912650602409633</v>
      </c>
    </row>
    <row r="481" spans="1:12" x14ac:dyDescent="0.25">
      <c r="A481" s="1">
        <v>38761</v>
      </c>
      <c r="B481" s="10">
        <v>13.35</v>
      </c>
      <c r="C481" s="10">
        <v>13.6</v>
      </c>
      <c r="D481">
        <v>86181.81</v>
      </c>
      <c r="E481">
        <v>85630.79</v>
      </c>
      <c r="F481">
        <v>95021.98</v>
      </c>
      <c r="G481">
        <v>94415.45</v>
      </c>
      <c r="H481">
        <f>(1/(1-91/360*VLOOKUP($A481,Tbills!$B$4:$C$974,2,1)/100))^((1)/91)-1</f>
        <v>1.2403835348195891E-4</v>
      </c>
      <c r="I481">
        <f>I480*(1-I$1+H481)^($A481-$A480)*(1+2*(E481/E480-1))</f>
        <v>311256626823.66028</v>
      </c>
      <c r="K481">
        <f>ROW()</f>
        <v>481</v>
      </c>
      <c r="L481">
        <f>B481/C481</f>
        <v>0.98161764705882348</v>
      </c>
    </row>
    <row r="482" spans="1:12" x14ac:dyDescent="0.25">
      <c r="A482" s="1">
        <v>38762</v>
      </c>
      <c r="B482" s="10">
        <v>12.25</v>
      </c>
      <c r="C482" s="10">
        <v>12.99</v>
      </c>
      <c r="D482">
        <v>85082.95</v>
      </c>
      <c r="E482">
        <v>84528.33</v>
      </c>
      <c r="F482">
        <v>93995.51</v>
      </c>
      <c r="G482">
        <v>93383.83</v>
      </c>
      <c r="H482">
        <f>(1/(1-91/360*VLOOKUP($A482,Tbills!$B$4:$C$974,2,1)/100))^((1)/91)-1</f>
        <v>1.2403835348195891E-4</v>
      </c>
      <c r="I482">
        <f>I481*(1-I$1+H482)^($A482-$A481)*(1+2*(E482/E481-1))</f>
        <v>303265938896.85449</v>
      </c>
      <c r="K482">
        <f>ROW()</f>
        <v>482</v>
      </c>
      <c r="L482">
        <f>B482/C482</f>
        <v>0.94303310238645111</v>
      </c>
    </row>
    <row r="483" spans="1:12" x14ac:dyDescent="0.25">
      <c r="A483" s="1">
        <v>38763</v>
      </c>
      <c r="B483" s="10">
        <v>12.31</v>
      </c>
      <c r="C483" s="10">
        <v>12.85</v>
      </c>
      <c r="D483">
        <v>85488.320000000007</v>
      </c>
      <c r="E483">
        <v>84920.57</v>
      </c>
      <c r="F483">
        <v>94019.41</v>
      </c>
      <c r="G483">
        <v>93395.99</v>
      </c>
      <c r="H483">
        <f>(1/(1-91/360*VLOOKUP($A483,Tbills!$B$4:$C$974,2,1)/100))^((1)/91)-1</f>
        <v>1.2403835348195891E-4</v>
      </c>
      <c r="I483">
        <f>I482*(1-I$1+H483)^($A483-$A482)*(1+2*(E483/E482-1))</f>
        <v>306104580863.03088</v>
      </c>
      <c r="K483">
        <f>ROW()</f>
        <v>483</v>
      </c>
      <c r="L483">
        <f>B483/C483</f>
        <v>0.95797665369649809</v>
      </c>
    </row>
    <row r="484" spans="1:12" x14ac:dyDescent="0.25">
      <c r="A484" s="1">
        <v>38764</v>
      </c>
      <c r="B484" s="10">
        <v>11.48</v>
      </c>
      <c r="C484" s="10">
        <v>12.2</v>
      </c>
      <c r="D484">
        <v>83859.27</v>
      </c>
      <c r="E484">
        <v>83291.81</v>
      </c>
      <c r="F484">
        <v>93043.31</v>
      </c>
      <c r="G484">
        <v>92414.78</v>
      </c>
      <c r="H484">
        <f>(1/(1-91/360*VLOOKUP($A484,Tbills!$B$4:$C$974,2,1)/100))^((1)/91)-1</f>
        <v>1.2403835348195891E-4</v>
      </c>
      <c r="I484">
        <f>I483*(1-I$1+H484)^($A484-$A483)*(1+2*(E484/E483-1))</f>
        <v>294385733772.01849</v>
      </c>
      <c r="K484">
        <f>ROW()</f>
        <v>484</v>
      </c>
      <c r="L484">
        <f>B484/C484</f>
        <v>0.94098360655737712</v>
      </c>
    </row>
    <row r="485" spans="1:12" x14ac:dyDescent="0.25">
      <c r="A485" s="1">
        <v>38765</v>
      </c>
      <c r="B485" s="10">
        <v>12.01</v>
      </c>
      <c r="C485" s="10">
        <v>12.43</v>
      </c>
      <c r="D485">
        <v>82981.39</v>
      </c>
      <c r="E485">
        <v>82409.539999999994</v>
      </c>
      <c r="F485">
        <v>92322.53</v>
      </c>
      <c r="G485">
        <v>91687.41</v>
      </c>
      <c r="H485">
        <f>(1/(1-91/360*VLOOKUP($A485,Tbills!$B$4:$C$974,2,1)/100))^((1)/91)-1</f>
        <v>1.2403835348195891E-4</v>
      </c>
      <c r="I485">
        <f>I484*(1-I$1+H485)^($A485-$A484)*(1+2*(E485/E484-1))</f>
        <v>288171877007.22736</v>
      </c>
      <c r="K485">
        <f>ROW()</f>
        <v>485</v>
      </c>
      <c r="L485">
        <f>B485/C485</f>
        <v>0.96621078037007246</v>
      </c>
    </row>
    <row r="486" spans="1:12" x14ac:dyDescent="0.25">
      <c r="A486" s="1">
        <v>38769</v>
      </c>
      <c r="B486" s="10">
        <v>12.41</v>
      </c>
      <c r="C486" s="10">
        <v>12.51</v>
      </c>
      <c r="D486">
        <v>82275.72</v>
      </c>
      <c r="E486">
        <v>81667.839999999997</v>
      </c>
      <c r="F486">
        <v>91231.9</v>
      </c>
      <c r="G486">
        <v>90558.79</v>
      </c>
      <c r="H486">
        <f>(1/(1-91/360*VLOOKUP($A486,Tbills!$B$4:$C$974,2,1)/100))^((1)/91)-1</f>
        <v>1.2431932271628199E-4</v>
      </c>
      <c r="I486">
        <f>I485*(1-I$1+H486)^($A486-$A485)*(1+2*(E486/E485-1))</f>
        <v>283074246982.45599</v>
      </c>
      <c r="K486">
        <f>ROW()</f>
        <v>486</v>
      </c>
      <c r="L486">
        <f>B486/C486</f>
        <v>0.9920063948840927</v>
      </c>
    </row>
    <row r="487" spans="1:12" x14ac:dyDescent="0.25">
      <c r="A487" s="1">
        <v>38770</v>
      </c>
      <c r="B487" s="10">
        <v>11.88</v>
      </c>
      <c r="C487" s="10">
        <v>12.11</v>
      </c>
      <c r="D487">
        <v>80193</v>
      </c>
      <c r="E487">
        <v>79590.350000000006</v>
      </c>
      <c r="F487">
        <v>90955.5</v>
      </c>
      <c r="G487">
        <v>90273.17</v>
      </c>
      <c r="H487">
        <f>(1/(1-91/360*VLOOKUP($A487,Tbills!$B$4:$C$974,2,1)/100))^((1)/91)-1</f>
        <v>1.2431932271628199E-4</v>
      </c>
      <c r="I487">
        <f>I486*(1-I$1+H487)^($A487-$A486)*(1+2*(E487/E486-1))</f>
        <v>268693654485.74405</v>
      </c>
      <c r="K487">
        <f>ROW()</f>
        <v>487</v>
      </c>
      <c r="L487">
        <f>B487/C487</f>
        <v>0.98100743187448403</v>
      </c>
    </row>
    <row r="488" spans="1:12" x14ac:dyDescent="0.25">
      <c r="A488" s="1">
        <v>38771</v>
      </c>
      <c r="B488" s="10">
        <v>11.87</v>
      </c>
      <c r="C488" s="10">
        <v>12.14</v>
      </c>
      <c r="D488">
        <v>80186.740000000005</v>
      </c>
      <c r="E488">
        <v>79574.25</v>
      </c>
      <c r="F488">
        <v>90038.1</v>
      </c>
      <c r="G488">
        <v>89351.43</v>
      </c>
      <c r="H488">
        <f>(1/(1-91/360*VLOOKUP($A488,Tbills!$B$4:$C$974,2,1)/100))^((1)/91)-1</f>
        <v>1.2431932271628199E-4</v>
      </c>
      <c r="I488">
        <f>I487*(1-I$1+H488)^($A488-$A487)*(1+2*(E488/E487-1))</f>
        <v>268606197435.51346</v>
      </c>
      <c r="K488">
        <f>ROW()</f>
        <v>488</v>
      </c>
      <c r="L488">
        <f>B488/C488</f>
        <v>0.97775947281713338</v>
      </c>
    </row>
    <row r="489" spans="1:12" x14ac:dyDescent="0.25">
      <c r="A489" s="1">
        <v>38772</v>
      </c>
      <c r="B489" s="10">
        <v>11.46</v>
      </c>
      <c r="C489" s="10">
        <v>12.07</v>
      </c>
      <c r="D489">
        <v>79419.77</v>
      </c>
      <c r="E489">
        <v>78803.240000000005</v>
      </c>
      <c r="F489">
        <v>89595.65</v>
      </c>
      <c r="G489">
        <v>88901.25</v>
      </c>
      <c r="H489">
        <f>(1/(1-91/360*VLOOKUP($A489,Tbills!$B$4:$C$974,2,1)/100))^((1)/91)-1</f>
        <v>1.2431932271628199E-4</v>
      </c>
      <c r="I489">
        <f>I488*(1-I$1+H489)^($A489-$A488)*(1+2*(E489/E488-1))</f>
        <v>263421883324.90833</v>
      </c>
      <c r="K489">
        <f>ROW()</f>
        <v>489</v>
      </c>
      <c r="L489">
        <f>B489/C489</f>
        <v>0.94946147473073739</v>
      </c>
    </row>
    <row r="490" spans="1:12" x14ac:dyDescent="0.25">
      <c r="A490" s="1">
        <v>38775</v>
      </c>
      <c r="B490" s="10">
        <v>11.59</v>
      </c>
      <c r="C490" s="10">
        <v>12.21</v>
      </c>
      <c r="D490">
        <v>78714.47</v>
      </c>
      <c r="E490">
        <v>78074.03</v>
      </c>
      <c r="F490">
        <v>89662.02</v>
      </c>
      <c r="G490">
        <v>88933.95</v>
      </c>
      <c r="H490">
        <f>(1/(1-91/360*VLOOKUP($A490,Tbills!$B$4:$C$974,2,1)/100))^((1)/91)-1</f>
        <v>1.260052906402187E-4</v>
      </c>
      <c r="I490">
        <f>I489*(1-I$1+H490)^($A490-$A489)*(1+2*(E490/E489-1))</f>
        <v>258609382965.26199</v>
      </c>
      <c r="K490">
        <f>ROW()</f>
        <v>490</v>
      </c>
      <c r="L490">
        <f>B490/C490</f>
        <v>0.94922194922194914</v>
      </c>
    </row>
    <row r="491" spans="1:12" x14ac:dyDescent="0.25">
      <c r="A491" s="1">
        <v>38776</v>
      </c>
      <c r="B491" s="10">
        <v>12.34</v>
      </c>
      <c r="C491" s="10">
        <v>12.8</v>
      </c>
      <c r="D491">
        <v>79906.289999999994</v>
      </c>
      <c r="E491">
        <v>79246.31</v>
      </c>
      <c r="F491">
        <v>89844.22</v>
      </c>
      <c r="G491">
        <v>89103.47</v>
      </c>
      <c r="H491">
        <f>(1/(1-91/360*VLOOKUP($A491,Tbills!$B$4:$C$974,2,1)/100))^((1)/91)-1</f>
        <v>1.260052906402187E-4</v>
      </c>
      <c r="I491">
        <f>I490*(1-I$1+H491)^($A491-$A490)*(1+2*(E491/E490-1))</f>
        <v>266396935481.18781</v>
      </c>
      <c r="K491">
        <f>ROW()</f>
        <v>491</v>
      </c>
      <c r="L491">
        <f>B491/C491</f>
        <v>0.96406249999999993</v>
      </c>
    </row>
    <row r="492" spans="1:12" x14ac:dyDescent="0.25">
      <c r="A492" s="1">
        <v>38777</v>
      </c>
      <c r="B492" s="10">
        <v>11.54</v>
      </c>
      <c r="C492" s="10">
        <v>12.55</v>
      </c>
      <c r="D492">
        <v>79232.710000000006</v>
      </c>
      <c r="E492">
        <v>78568.31</v>
      </c>
      <c r="F492">
        <v>88949.79</v>
      </c>
      <c r="G492">
        <v>88205.18</v>
      </c>
      <c r="H492">
        <f>(1/(1-91/360*VLOOKUP($A492,Tbills!$B$4:$C$974,2,1)/100))^((1)/91)-1</f>
        <v>1.260052906402187E-4</v>
      </c>
      <c r="I492">
        <f>I491*(1-I$1+H492)^($A492-$A491)*(1+2*(E492/E491-1))</f>
        <v>261859718928.80368</v>
      </c>
      <c r="K492">
        <f>ROW()</f>
        <v>492</v>
      </c>
      <c r="L492">
        <f>B492/C492</f>
        <v>0.91952191235059744</v>
      </c>
    </row>
    <row r="493" spans="1:12" x14ac:dyDescent="0.25">
      <c r="A493" s="1">
        <v>38778</v>
      </c>
      <c r="B493" s="10">
        <v>11.72</v>
      </c>
      <c r="C493" s="10">
        <v>12.64</v>
      </c>
      <c r="D493">
        <v>79397.84</v>
      </c>
      <c r="E493">
        <v>78722.16</v>
      </c>
      <c r="F493">
        <v>88828.51</v>
      </c>
      <c r="G493">
        <v>88073.8</v>
      </c>
      <c r="H493">
        <f>(1/(1-91/360*VLOOKUP($A493,Tbills!$B$4:$C$974,2,1)/100))^((1)/91)-1</f>
        <v>1.260052906402187E-4</v>
      </c>
      <c r="I493">
        <f>I492*(1-I$1+H493)^($A493-$A492)*(1+2*(E493/E492-1))</f>
        <v>262906490981.79987</v>
      </c>
      <c r="K493">
        <f>ROW()</f>
        <v>493</v>
      </c>
      <c r="L493">
        <f>B493/C493</f>
        <v>0.92721518987341778</v>
      </c>
    </row>
    <row r="494" spans="1:12" x14ac:dyDescent="0.25">
      <c r="A494" s="1">
        <v>38779</v>
      </c>
      <c r="B494" s="10">
        <v>11.96</v>
      </c>
      <c r="C494" s="10">
        <v>12.64</v>
      </c>
      <c r="D494">
        <v>79487.91</v>
      </c>
      <c r="E494">
        <v>78801.55</v>
      </c>
      <c r="F494">
        <v>88474.86</v>
      </c>
      <c r="G494">
        <v>87712.06</v>
      </c>
      <c r="H494">
        <f>(1/(1-91/360*VLOOKUP($A494,Tbills!$B$4:$C$974,2,1)/100))^((1)/91)-1</f>
        <v>1.260052906402187E-4</v>
      </c>
      <c r="I494">
        <f>I493*(1-I$1+H494)^($A494-$A493)*(1+2*(E494/E493-1))</f>
        <v>263458050342.75519</v>
      </c>
      <c r="K494">
        <f>ROW()</f>
        <v>494</v>
      </c>
      <c r="L494">
        <f>B494/C494</f>
        <v>0.94620253164556967</v>
      </c>
    </row>
    <row r="495" spans="1:12" x14ac:dyDescent="0.25">
      <c r="A495" s="1">
        <v>38782</v>
      </c>
      <c r="B495" s="10">
        <v>12.74</v>
      </c>
      <c r="C495" s="10">
        <v>13.2</v>
      </c>
      <c r="D495">
        <v>80540.73</v>
      </c>
      <c r="E495">
        <v>79815.48</v>
      </c>
      <c r="F495">
        <v>88342.78</v>
      </c>
      <c r="G495">
        <v>87547.96</v>
      </c>
      <c r="H495">
        <f>(1/(1-91/360*VLOOKUP($A495,Tbills!$B$4:$C$974,2,1)/100))^((1)/91)-1</f>
        <v>1.257242778276435E-4</v>
      </c>
      <c r="I495">
        <f>I494*(1-I$1+H495)^($A495-$A494)*(1+2*(E495/E494-1))</f>
        <v>270303098923.04681</v>
      </c>
      <c r="K495">
        <f>ROW()</f>
        <v>495</v>
      </c>
      <c r="L495">
        <f>B495/C495</f>
        <v>0.9651515151515152</v>
      </c>
    </row>
    <row r="496" spans="1:12" x14ac:dyDescent="0.25">
      <c r="A496" s="1">
        <v>38783</v>
      </c>
      <c r="B496" s="10">
        <v>12.66</v>
      </c>
      <c r="C496" s="10">
        <v>13.33</v>
      </c>
      <c r="D496">
        <v>81154.67</v>
      </c>
      <c r="E496">
        <v>80413.850000000006</v>
      </c>
      <c r="F496">
        <v>88559.29</v>
      </c>
      <c r="G496">
        <v>87751.52</v>
      </c>
      <c r="H496">
        <f>(1/(1-91/360*VLOOKUP($A496,Tbills!$B$4:$C$974,2,1)/100))^((1)/91)-1</f>
        <v>1.257242778276435E-4</v>
      </c>
      <c r="I496">
        <f>I495*(1-I$1+H496)^($A496-$A495)*(1+2*(E496/E495-1))</f>
        <v>274378069336.12512</v>
      </c>
      <c r="K496">
        <f>ROW()</f>
        <v>496</v>
      </c>
      <c r="L496">
        <f>B496/C496</f>
        <v>0.9497374343585897</v>
      </c>
    </row>
    <row r="497" spans="1:12" x14ac:dyDescent="0.25">
      <c r="A497" s="1">
        <v>38784</v>
      </c>
      <c r="B497" s="10">
        <v>12.32</v>
      </c>
      <c r="C497" s="10">
        <v>13.16</v>
      </c>
      <c r="D497">
        <v>80325.600000000006</v>
      </c>
      <c r="E497">
        <v>79582.240000000005</v>
      </c>
      <c r="F497">
        <v>87827.520000000004</v>
      </c>
      <c r="G497">
        <v>87015.39</v>
      </c>
      <c r="H497">
        <f>(1/(1-91/360*VLOOKUP($A497,Tbills!$B$4:$C$974,2,1)/100))^((1)/91)-1</f>
        <v>1.257242778276435E-4</v>
      </c>
      <c r="I497">
        <f>I496*(1-I$1+H497)^($A497-$A496)*(1+2*(E497/E496-1))</f>
        <v>268724673970.67535</v>
      </c>
      <c r="K497">
        <f>ROW()</f>
        <v>497</v>
      </c>
      <c r="L497">
        <f>B497/C497</f>
        <v>0.93617021276595747</v>
      </c>
    </row>
    <row r="498" spans="1:12" x14ac:dyDescent="0.25">
      <c r="A498" s="1">
        <v>38785</v>
      </c>
      <c r="B498" s="10">
        <v>12.68</v>
      </c>
      <c r="C498" s="10">
        <v>13.36</v>
      </c>
      <c r="D498">
        <v>80844.69</v>
      </c>
      <c r="E498">
        <v>80086.52</v>
      </c>
      <c r="F498">
        <v>87497.07</v>
      </c>
      <c r="G498">
        <v>86677.05</v>
      </c>
      <c r="H498">
        <f>(1/(1-91/360*VLOOKUP($A498,Tbills!$B$4:$C$974,2,1)/100))^((1)/91)-1</f>
        <v>1.257242778276435E-4</v>
      </c>
      <c r="I498">
        <f>I497*(1-I$1+H498)^($A498-$A497)*(1+2*(E498/E497-1))</f>
        <v>272152181560.00626</v>
      </c>
      <c r="K498">
        <f>ROW()</f>
        <v>498</v>
      </c>
      <c r="L498">
        <f>B498/C498</f>
        <v>0.94910179640718562</v>
      </c>
    </row>
    <row r="499" spans="1:12" x14ac:dyDescent="0.25">
      <c r="A499" s="1">
        <v>38786</v>
      </c>
      <c r="B499" s="10">
        <v>11.85</v>
      </c>
      <c r="C499" s="10">
        <v>12.9</v>
      </c>
      <c r="D499">
        <v>80113.740000000005</v>
      </c>
      <c r="E499">
        <v>79352.36</v>
      </c>
      <c r="F499">
        <v>87115.79</v>
      </c>
      <c r="G499">
        <v>86288.45</v>
      </c>
      <c r="H499">
        <f>(1/(1-91/360*VLOOKUP($A499,Tbills!$B$4:$C$974,2,1)/100))^((1)/91)-1</f>
        <v>1.257242778276435E-4</v>
      </c>
      <c r="I499">
        <f>I498*(1-I$1+H499)^($A499-$A498)*(1+2*(E499/E498-1))</f>
        <v>267184008366.97144</v>
      </c>
      <c r="K499">
        <f>ROW()</f>
        <v>499</v>
      </c>
      <c r="L499">
        <f>B499/C499</f>
        <v>0.91860465116279066</v>
      </c>
    </row>
    <row r="500" spans="1:12" x14ac:dyDescent="0.25">
      <c r="A500" s="1">
        <v>38789</v>
      </c>
      <c r="B500" s="10">
        <v>11.37</v>
      </c>
      <c r="C500" s="10">
        <v>12.77</v>
      </c>
      <c r="D500">
        <v>79354.02</v>
      </c>
      <c r="E500">
        <v>78569.929999999993</v>
      </c>
      <c r="F500">
        <v>86652.99</v>
      </c>
      <c r="G500">
        <v>85797.5</v>
      </c>
      <c r="H500">
        <f>(1/(1-91/360*VLOOKUP($A500,Tbills!$B$4:$C$974,2,1)/100))^((1)/91)-1</f>
        <v>1.260052906402187E-4</v>
      </c>
      <c r="I500">
        <f>I499*(1-I$1+H500)^($A500-$A499)*(1+2*(E500/E499-1))</f>
        <v>261978526977.42654</v>
      </c>
      <c r="K500">
        <f>ROW()</f>
        <v>500</v>
      </c>
      <c r="L500">
        <f>B500/C500</f>
        <v>0.89036805011746278</v>
      </c>
    </row>
    <row r="501" spans="1:12" x14ac:dyDescent="0.25">
      <c r="A501" s="1">
        <v>38790</v>
      </c>
      <c r="B501" s="10">
        <v>10.74</v>
      </c>
      <c r="C501" s="10">
        <v>12.31</v>
      </c>
      <c r="D501">
        <v>78257.27</v>
      </c>
      <c r="E501">
        <v>77474.12</v>
      </c>
      <c r="F501">
        <v>86142.58</v>
      </c>
      <c r="G501">
        <v>85281.32</v>
      </c>
      <c r="H501">
        <f>(1/(1-91/360*VLOOKUP($A501,Tbills!$B$4:$C$974,2,1)/100))^((1)/91)-1</f>
        <v>1.260052906402187E-4</v>
      </c>
      <c r="I501">
        <f>I500*(1-I$1+H501)^($A501-$A500)*(1+2*(E501/E500-1))</f>
        <v>254691507410.03186</v>
      </c>
      <c r="K501">
        <f>ROW()</f>
        <v>501</v>
      </c>
      <c r="L501">
        <f>B501/C501</f>
        <v>0.87246141348497153</v>
      </c>
    </row>
    <row r="502" spans="1:12" x14ac:dyDescent="0.25">
      <c r="A502" s="1">
        <v>38791</v>
      </c>
      <c r="B502" s="10">
        <v>11.35</v>
      </c>
      <c r="C502" s="10">
        <v>12.28</v>
      </c>
      <c r="D502">
        <v>78227.75</v>
      </c>
      <c r="E502">
        <v>77435.13</v>
      </c>
      <c r="F502">
        <v>85757.83</v>
      </c>
      <c r="G502">
        <v>84889.67</v>
      </c>
      <c r="H502">
        <f>(1/(1-91/360*VLOOKUP($A502,Tbills!$B$4:$C$974,2,1)/100))^((1)/91)-1</f>
        <v>1.260052906402187E-4</v>
      </c>
      <c r="I502">
        <f>I501*(1-I$1+H502)^($A502-$A501)*(1+2*(E502/E501-1))</f>
        <v>254455711164.87387</v>
      </c>
      <c r="K502">
        <f>ROW()</f>
        <v>502</v>
      </c>
      <c r="L502">
        <f>B502/C502</f>
        <v>0.92426710097719866</v>
      </c>
    </row>
    <row r="503" spans="1:12" x14ac:dyDescent="0.25">
      <c r="A503" s="1">
        <v>38792</v>
      </c>
      <c r="B503" s="10">
        <v>11.98</v>
      </c>
      <c r="C503" s="10">
        <v>12.41</v>
      </c>
      <c r="D503">
        <v>77107.81</v>
      </c>
      <c r="E503">
        <v>76316.78</v>
      </c>
      <c r="F503">
        <v>85704.12</v>
      </c>
      <c r="G503">
        <v>84825.81</v>
      </c>
      <c r="H503">
        <f>(1/(1-91/360*VLOOKUP($A503,Tbills!$B$4:$C$974,2,1)/100))^((1)/91)-1</f>
        <v>1.260052906402187E-4</v>
      </c>
      <c r="I503">
        <f>I502*(1-I$1+H503)^($A503-$A502)*(1+2*(E503/E502-1))</f>
        <v>247125769167.73883</v>
      </c>
      <c r="K503">
        <f>ROW()</f>
        <v>503</v>
      </c>
      <c r="L503">
        <f>B503/C503</f>
        <v>0.96535052377115227</v>
      </c>
    </row>
    <row r="504" spans="1:12" x14ac:dyDescent="0.25">
      <c r="A504" s="1">
        <v>38793</v>
      </c>
      <c r="B504" s="10">
        <v>12.12</v>
      </c>
      <c r="C504" s="10">
        <v>12.63</v>
      </c>
      <c r="D504">
        <v>77391.240000000005</v>
      </c>
      <c r="E504">
        <v>76587.679999999993</v>
      </c>
      <c r="F504">
        <v>85125.25</v>
      </c>
      <c r="G504">
        <v>84242.19</v>
      </c>
      <c r="H504">
        <f>(1/(1-91/360*VLOOKUP($A504,Tbills!$B$4:$C$974,2,1)/100))^((1)/91)-1</f>
        <v>1.260052906402187E-4</v>
      </c>
      <c r="I504">
        <f>I503*(1-I$1+H504)^($A504-$A503)*(1+2*(E504/E503-1))</f>
        <v>248900312485.64825</v>
      </c>
      <c r="K504">
        <f>ROW()</f>
        <v>504</v>
      </c>
      <c r="L504">
        <f>B504/C504</f>
        <v>0.95961995249406162</v>
      </c>
    </row>
    <row r="505" spans="1:12" x14ac:dyDescent="0.25">
      <c r="A505" s="1">
        <v>38796</v>
      </c>
      <c r="B505" s="10">
        <v>11.79</v>
      </c>
      <c r="C505" s="10">
        <v>12.65</v>
      </c>
      <c r="D505">
        <v>77852.100000000006</v>
      </c>
      <c r="E505">
        <v>77014.8</v>
      </c>
      <c r="F505">
        <v>85342.65</v>
      </c>
      <c r="G505">
        <v>84425.48</v>
      </c>
      <c r="H505">
        <f>(1/(1-91/360*VLOOKUP($A505,Tbills!$B$4:$C$974,2,1)/100))^((1)/91)-1</f>
        <v>1.2698889269380231E-4</v>
      </c>
      <c r="I505">
        <f>I504*(1-I$1+H505)^($A505-$A504)*(1+2*(E505/E504-1))</f>
        <v>251738238815.73505</v>
      </c>
      <c r="K505">
        <f>ROW()</f>
        <v>505</v>
      </c>
      <c r="L505">
        <f>B505/C505</f>
        <v>0.93201581027667979</v>
      </c>
    </row>
    <row r="506" spans="1:12" x14ac:dyDescent="0.25">
      <c r="A506" s="1">
        <v>38797</v>
      </c>
      <c r="B506" s="10">
        <v>11.62</v>
      </c>
      <c r="C506" s="10">
        <v>12.74</v>
      </c>
      <c r="D506">
        <v>78227.429999999993</v>
      </c>
      <c r="E506">
        <v>77376.31</v>
      </c>
      <c r="F506">
        <v>85396.6</v>
      </c>
      <c r="G506">
        <v>84468.13</v>
      </c>
      <c r="H506">
        <f>(1/(1-91/360*VLOOKUP($A506,Tbills!$B$4:$C$974,2,1)/100))^((1)/91)-1</f>
        <v>1.2698889269380231E-4</v>
      </c>
      <c r="I506">
        <f>I505*(1-I$1+H506)^($A506-$A505)*(1+2*(E506/E505-1))</f>
        <v>254122355227.53812</v>
      </c>
      <c r="K506">
        <f>ROW()</f>
        <v>506</v>
      </c>
      <c r="L506">
        <f>B506/C506</f>
        <v>0.91208791208791196</v>
      </c>
    </row>
    <row r="507" spans="1:12" x14ac:dyDescent="0.25">
      <c r="A507" s="1">
        <v>38798</v>
      </c>
      <c r="B507" s="10">
        <v>11.21</v>
      </c>
      <c r="C507" s="10">
        <v>12.41</v>
      </c>
      <c r="D507">
        <v>77059.61</v>
      </c>
      <c r="E507">
        <v>76211.37</v>
      </c>
      <c r="F507">
        <v>84789.56</v>
      </c>
      <c r="G507">
        <v>83856.960000000006</v>
      </c>
      <c r="H507">
        <f>(1/(1-91/360*VLOOKUP($A507,Tbills!$B$4:$C$974,2,1)/100))^((1)/91)-1</f>
        <v>1.2698889269380231E-4</v>
      </c>
      <c r="I507">
        <f>I506*(1-I$1+H507)^($A507-$A506)*(1+2*(E507/E506-1))</f>
        <v>246490627848.39865</v>
      </c>
      <c r="K507">
        <f>ROW()</f>
        <v>507</v>
      </c>
      <c r="L507">
        <f>B507/C507</f>
        <v>0.90330378726833205</v>
      </c>
    </row>
    <row r="508" spans="1:12" x14ac:dyDescent="0.25">
      <c r="A508" s="1">
        <v>38799</v>
      </c>
      <c r="B508" s="10">
        <v>11.17</v>
      </c>
      <c r="C508" s="10">
        <v>12.43</v>
      </c>
      <c r="D508">
        <v>77180.039999999994</v>
      </c>
      <c r="E508">
        <v>76320.800000000003</v>
      </c>
      <c r="F508">
        <v>84638.87</v>
      </c>
      <c r="G508">
        <v>83697.279999999999</v>
      </c>
      <c r="H508">
        <f>(1/(1-91/360*VLOOKUP($A508,Tbills!$B$4:$C$974,2,1)/100))^((1)/91)-1</f>
        <v>1.2698889269380231E-4</v>
      </c>
      <c r="I508">
        <f>I507*(1-I$1+H508)^($A508-$A507)*(1+2*(E508/E507-1))</f>
        <v>247218704039.1485</v>
      </c>
      <c r="K508">
        <f>ROW()</f>
        <v>508</v>
      </c>
      <c r="L508">
        <f>B508/C508</f>
        <v>0.89863234111021728</v>
      </c>
    </row>
    <row r="509" spans="1:12" x14ac:dyDescent="0.25">
      <c r="A509" s="1">
        <v>38800</v>
      </c>
      <c r="B509" s="10">
        <v>11.19</v>
      </c>
      <c r="C509" s="10">
        <v>12.27</v>
      </c>
      <c r="D509">
        <v>76686.58</v>
      </c>
      <c r="E509">
        <v>75823.149999999994</v>
      </c>
      <c r="F509">
        <v>84174.53</v>
      </c>
      <c r="G509">
        <v>83227.48</v>
      </c>
      <c r="H509">
        <f>(1/(1-91/360*VLOOKUP($A509,Tbills!$B$4:$C$974,2,1)/100))^((1)/91)-1</f>
        <v>1.2698889269380231E-4</v>
      </c>
      <c r="I509">
        <f>I508*(1-I$1+H509)^($A509-$A508)*(1+2*(E509/E508-1))</f>
        <v>244014678192.49991</v>
      </c>
      <c r="K509">
        <f>ROW()</f>
        <v>509</v>
      </c>
      <c r="L509">
        <f>B509/C509</f>
        <v>0.91198044009779955</v>
      </c>
    </row>
    <row r="510" spans="1:12" x14ac:dyDescent="0.25">
      <c r="A510" s="1">
        <v>38803</v>
      </c>
      <c r="B510" s="10">
        <v>11.46</v>
      </c>
      <c r="C510" s="10">
        <v>12.48</v>
      </c>
      <c r="D510">
        <v>76780.56</v>
      </c>
      <c r="E510">
        <v>75887.179999999993</v>
      </c>
      <c r="F510">
        <v>84154.27</v>
      </c>
      <c r="G510">
        <v>83175.740000000005</v>
      </c>
      <c r="H510">
        <f>(1/(1-91/360*VLOOKUP($A510,Tbills!$B$4:$C$974,2,1)/100))^((1)/91)-1</f>
        <v>1.2558377414517707E-4</v>
      </c>
      <c r="I510">
        <f>I509*(1-I$1+H510)^($A510-$A509)*(1+2*(E510/E509-1))</f>
        <v>244485746492.49567</v>
      </c>
      <c r="K510">
        <f>ROW()</f>
        <v>510</v>
      </c>
      <c r="L510">
        <f>B510/C510</f>
        <v>0.91826923076923084</v>
      </c>
    </row>
    <row r="511" spans="1:12" x14ac:dyDescent="0.25">
      <c r="A511" s="1">
        <v>38804</v>
      </c>
      <c r="B511" s="10">
        <v>11.58</v>
      </c>
      <c r="C511" s="10">
        <v>12.54</v>
      </c>
      <c r="D511">
        <v>76670.649999999994</v>
      </c>
      <c r="E511">
        <v>75769.02</v>
      </c>
      <c r="F511">
        <v>83834.91</v>
      </c>
      <c r="G511">
        <v>82849.649999999994</v>
      </c>
      <c r="H511">
        <f>(1/(1-91/360*VLOOKUP($A511,Tbills!$B$4:$C$974,2,1)/100))^((1)/91)-1</f>
        <v>1.2558377414517707E-4</v>
      </c>
      <c r="I511">
        <f>I510*(1-I$1+H511)^($A511-$A510)*(1+2*(E511/E510-1))</f>
        <v>243743984441.49234</v>
      </c>
      <c r="K511">
        <f>ROW()</f>
        <v>511</v>
      </c>
      <c r="L511">
        <f>B511/C511</f>
        <v>0.92344497607655507</v>
      </c>
    </row>
    <row r="512" spans="1:12" x14ac:dyDescent="0.25">
      <c r="A512" s="1">
        <v>38805</v>
      </c>
      <c r="B512" s="10">
        <v>10.95</v>
      </c>
      <c r="C512" s="10">
        <v>12.05</v>
      </c>
      <c r="D512">
        <v>75097.88</v>
      </c>
      <c r="E512">
        <v>74205.23</v>
      </c>
      <c r="F512">
        <v>83099.67</v>
      </c>
      <c r="G512">
        <v>82112.649999999994</v>
      </c>
      <c r="H512">
        <f>(1/(1-91/360*VLOOKUP($A512,Tbills!$B$4:$C$974,2,1)/100))^((1)/91)-1</f>
        <v>1.2558377414517707E-4</v>
      </c>
      <c r="I512">
        <f>I511*(1-I$1+H512)^($A512-$A511)*(1+2*(E512/E511-1))</f>
        <v>233701547048.41891</v>
      </c>
      <c r="K512">
        <f>ROW()</f>
        <v>512</v>
      </c>
      <c r="L512">
        <f>B512/C512</f>
        <v>0.90871369294605797</v>
      </c>
    </row>
    <row r="513" spans="1:12" x14ac:dyDescent="0.25">
      <c r="A513" s="1">
        <v>38806</v>
      </c>
      <c r="B513" s="10">
        <v>11.57</v>
      </c>
      <c r="C513" s="10">
        <v>12.35</v>
      </c>
      <c r="D513">
        <v>74702.52</v>
      </c>
      <c r="E513">
        <v>73805.25</v>
      </c>
      <c r="F513">
        <v>82974.64</v>
      </c>
      <c r="G513">
        <v>81978.789999999994</v>
      </c>
      <c r="H513">
        <f>(1/(1-91/360*VLOOKUP($A513,Tbills!$B$4:$C$974,2,1)/100))^((1)/91)-1</f>
        <v>1.2558377414517707E-4</v>
      </c>
      <c r="I513">
        <f>I512*(1-I$1+H513)^($A513-$A512)*(1+2*(E513/E512-1))</f>
        <v>231200739410.64377</v>
      </c>
      <c r="K513">
        <f>ROW()</f>
        <v>513</v>
      </c>
      <c r="L513">
        <f>B513/C513</f>
        <v>0.93684210526315792</v>
      </c>
    </row>
    <row r="514" spans="1:12" x14ac:dyDescent="0.25">
      <c r="A514" s="1">
        <v>38807</v>
      </c>
      <c r="B514" s="10">
        <v>11.39</v>
      </c>
      <c r="C514" s="10">
        <v>12.22</v>
      </c>
      <c r="D514">
        <v>75307.600000000006</v>
      </c>
      <c r="E514">
        <v>74393.789999999994</v>
      </c>
      <c r="F514">
        <v>82637.52</v>
      </c>
      <c r="G514">
        <v>81635.42</v>
      </c>
      <c r="H514">
        <f>(1/(1-91/360*VLOOKUP($A514,Tbills!$B$4:$C$974,2,1)/100))^((1)/91)-1</f>
        <v>1.2558377414517707E-4</v>
      </c>
      <c r="I514">
        <f>I513*(1-I$1+H514)^($A514-$A513)*(1+2*(E514/E513-1))</f>
        <v>234906914812.28632</v>
      </c>
      <c r="K514">
        <f>ROW()</f>
        <v>514</v>
      </c>
      <c r="L514">
        <f>B514/C514</f>
        <v>0.93207855973813425</v>
      </c>
    </row>
    <row r="515" spans="1:12" x14ac:dyDescent="0.25">
      <c r="A515" s="1">
        <v>38810</v>
      </c>
      <c r="B515" s="10">
        <v>11.57</v>
      </c>
      <c r="C515" s="10">
        <v>12.25</v>
      </c>
      <c r="D515">
        <v>75102.84</v>
      </c>
      <c r="E515">
        <v>74163.48</v>
      </c>
      <c r="F515">
        <v>82666.149999999994</v>
      </c>
      <c r="G515">
        <v>81632.95</v>
      </c>
      <c r="H515">
        <f>(1/(1-91/360*VLOOKUP($A515,Tbills!$B$4:$C$974,2,1)/100))^((1)/91)-1</f>
        <v>1.2670785445423327E-4</v>
      </c>
      <c r="I515">
        <f>I514*(1-I$1+H515)^($A515-$A514)*(1+2*(E515/E514-1))</f>
        <v>233509539832.38202</v>
      </c>
      <c r="K515">
        <f>ROW()</f>
        <v>515</v>
      </c>
      <c r="L515">
        <f>B515/C515</f>
        <v>0.94448979591836735</v>
      </c>
    </row>
    <row r="516" spans="1:12" x14ac:dyDescent="0.25">
      <c r="A516" s="1">
        <v>38811</v>
      </c>
      <c r="B516" s="10">
        <v>11.14</v>
      </c>
      <c r="C516" s="10">
        <v>11.97</v>
      </c>
      <c r="D516">
        <v>74710.94</v>
      </c>
      <c r="E516">
        <v>73767.09</v>
      </c>
      <c r="F516">
        <v>82383.12</v>
      </c>
      <c r="G516">
        <v>81343.11</v>
      </c>
      <c r="H516">
        <f>(1/(1-91/360*VLOOKUP($A516,Tbills!$B$4:$C$974,2,1)/100))^((1)/91)-1</f>
        <v>1.2670785445423327E-4</v>
      </c>
      <c r="I516">
        <f>I515*(1-I$1+H516)^($A516-$A515)*(1+2*(E516/E515-1))</f>
        <v>231032237897.67169</v>
      </c>
      <c r="K516">
        <f>ROW()</f>
        <v>516</v>
      </c>
      <c r="L516">
        <f>B516/C516</f>
        <v>0.93065998329156219</v>
      </c>
    </row>
    <row r="517" spans="1:12" x14ac:dyDescent="0.25">
      <c r="A517" s="1">
        <v>38812</v>
      </c>
      <c r="B517" s="10">
        <v>11.13</v>
      </c>
      <c r="C517" s="10">
        <v>11.9</v>
      </c>
      <c r="D517">
        <v>73926.289999999994</v>
      </c>
      <c r="E517">
        <v>72983</v>
      </c>
      <c r="F517">
        <v>82111.61</v>
      </c>
      <c r="G517">
        <v>81064.72</v>
      </c>
      <c r="H517">
        <f>(1/(1-91/360*VLOOKUP($A517,Tbills!$B$4:$C$974,2,1)/100))^((1)/91)-1</f>
        <v>1.2670785445423327E-4</v>
      </c>
      <c r="I517">
        <f>I516*(1-I$1+H517)^($A517-$A516)*(1+2*(E517/E516-1))</f>
        <v>226139261195.77167</v>
      </c>
      <c r="K517">
        <f>ROW()</f>
        <v>517</v>
      </c>
      <c r="L517">
        <f>B517/C517</f>
        <v>0.93529411764705883</v>
      </c>
    </row>
    <row r="518" spans="1:12" x14ac:dyDescent="0.25">
      <c r="A518" s="1">
        <v>38813</v>
      </c>
      <c r="B518" s="10">
        <v>11.45</v>
      </c>
      <c r="C518" s="10">
        <v>11.93</v>
      </c>
      <c r="D518">
        <v>73359.100000000006</v>
      </c>
      <c r="E518">
        <v>72413.8</v>
      </c>
      <c r="F518">
        <v>81798.179999999993</v>
      </c>
      <c r="G518">
        <v>80745.02</v>
      </c>
      <c r="H518">
        <f>(1/(1-91/360*VLOOKUP($A518,Tbills!$B$4:$C$974,2,1)/100))^((1)/91)-1</f>
        <v>1.2670785445423327E-4</v>
      </c>
      <c r="I518">
        <f>I517*(1-I$1+H518)^($A518-$A517)*(1+2*(E518/E517-1))</f>
        <v>222630049800.6449</v>
      </c>
      <c r="K518">
        <f>ROW()</f>
        <v>518</v>
      </c>
      <c r="L518">
        <f>B518/C518</f>
        <v>0.95976529756915341</v>
      </c>
    </row>
    <row r="519" spans="1:12" x14ac:dyDescent="0.25">
      <c r="A519" s="1">
        <v>38814</v>
      </c>
      <c r="B519" s="10">
        <v>12.26</v>
      </c>
      <c r="C519" s="10">
        <v>12.53</v>
      </c>
      <c r="D519">
        <v>74686.960000000006</v>
      </c>
      <c r="E519">
        <v>73715.38</v>
      </c>
      <c r="F519">
        <v>82190.33</v>
      </c>
      <c r="G519">
        <v>81121.89</v>
      </c>
      <c r="H519">
        <f>(1/(1-91/360*VLOOKUP($A519,Tbills!$B$4:$C$974,2,1)/100))^((1)/91)-1</f>
        <v>1.2670785445423327E-4</v>
      </c>
      <c r="I519">
        <f>I518*(1-I$1+H519)^($A519-$A518)*(1+2*(E519/E518-1))</f>
        <v>230652040277.75833</v>
      </c>
      <c r="K519">
        <f>ROW()</f>
        <v>519</v>
      </c>
      <c r="L519">
        <f>B519/C519</f>
        <v>0.97845171588188351</v>
      </c>
    </row>
    <row r="520" spans="1:12" x14ac:dyDescent="0.25">
      <c r="A520" s="1">
        <v>38817</v>
      </c>
      <c r="B520" s="10">
        <v>12.19</v>
      </c>
      <c r="C520" s="10">
        <v>12.57</v>
      </c>
      <c r="D520">
        <v>75478.820000000007</v>
      </c>
      <c r="E520">
        <v>74468.91</v>
      </c>
      <c r="F520">
        <v>82127.3</v>
      </c>
      <c r="G520">
        <v>81028.84</v>
      </c>
      <c r="H520">
        <f>(1/(1-91/360*VLOOKUP($A520,Tbills!$B$4:$C$974,2,1)/100))^((1)/91)-1</f>
        <v>1.2769152008051954E-4</v>
      </c>
      <c r="I520">
        <f>I519*(1-I$1+H520)^($A520-$A519)*(1+2*(E520/E519-1))</f>
        <v>235425810258.70956</v>
      </c>
      <c r="K520">
        <f>ROW()</f>
        <v>520</v>
      </c>
      <c r="L520">
        <f>B520/C520</f>
        <v>0.96976929196499595</v>
      </c>
    </row>
    <row r="521" spans="1:12" x14ac:dyDescent="0.25">
      <c r="A521" s="1">
        <v>38818</v>
      </c>
      <c r="B521" s="10">
        <v>13</v>
      </c>
      <c r="C521" s="10">
        <v>13.21</v>
      </c>
      <c r="D521">
        <v>76638.38</v>
      </c>
      <c r="E521">
        <v>75603.44</v>
      </c>
      <c r="F521">
        <v>82691</v>
      </c>
      <c r="G521">
        <v>81574.66</v>
      </c>
      <c r="H521">
        <f>(1/(1-91/360*VLOOKUP($A521,Tbills!$B$4:$C$974,2,1)/100))^((1)/91)-1</f>
        <v>1.2769152008051954E-4</v>
      </c>
      <c r="I521">
        <f>I520*(1-I$1+H521)^($A521-$A520)*(1+2*(E521/E520-1))</f>
        <v>242619221441.7435</v>
      </c>
      <c r="K521">
        <f>ROW()</f>
        <v>521</v>
      </c>
      <c r="L521">
        <f>B521/C521</f>
        <v>0.98410295230885692</v>
      </c>
    </row>
    <row r="522" spans="1:12" x14ac:dyDescent="0.25">
      <c r="A522" s="1">
        <v>38819</v>
      </c>
      <c r="B522" s="10">
        <v>12.76</v>
      </c>
      <c r="C522" s="10">
        <v>13.01</v>
      </c>
      <c r="D522">
        <v>77192.679999999993</v>
      </c>
      <c r="E522">
        <v>76140.600000000006</v>
      </c>
      <c r="F522">
        <v>83079.070000000007</v>
      </c>
      <c r="G522">
        <v>81947.070000000007</v>
      </c>
      <c r="H522">
        <f>(1/(1-91/360*VLOOKUP($A522,Tbills!$B$4:$C$974,2,1)/100))^((1)/91)-1</f>
        <v>1.2769152008051954E-4</v>
      </c>
      <c r="I522">
        <f>I521*(1-I$1+H522)^($A522-$A521)*(1+2*(E522/E521-1))</f>
        <v>246087121988.4234</v>
      </c>
      <c r="K522">
        <f>ROW()</f>
        <v>522</v>
      </c>
      <c r="L522">
        <f>B522/C522</f>
        <v>0.98078401229823209</v>
      </c>
    </row>
    <row r="523" spans="1:12" x14ac:dyDescent="0.25">
      <c r="A523" s="1">
        <v>38820</v>
      </c>
      <c r="B523" s="10">
        <v>12.38</v>
      </c>
      <c r="C523" s="10">
        <v>12.97</v>
      </c>
      <c r="D523">
        <v>76995.070000000007</v>
      </c>
      <c r="E523">
        <v>75935.960000000006</v>
      </c>
      <c r="F523">
        <v>83027.199999999997</v>
      </c>
      <c r="G523">
        <v>81885.440000000002</v>
      </c>
      <c r="H523">
        <f>(1/(1-91/360*VLOOKUP($A523,Tbills!$B$4:$C$974,2,1)/100))^((1)/91)-1</f>
        <v>1.2769152008051954E-4</v>
      </c>
      <c r="I523">
        <f>I522*(1-I$1+H523)^($A523-$A522)*(1+2*(E523/E522-1))</f>
        <v>244784514890.78864</v>
      </c>
      <c r="K523">
        <f>ROW()</f>
        <v>523</v>
      </c>
      <c r="L523">
        <f>B523/C523</f>
        <v>0.95451040863531222</v>
      </c>
    </row>
    <row r="524" spans="1:12" x14ac:dyDescent="0.25">
      <c r="A524" s="1">
        <v>38824</v>
      </c>
      <c r="B524" s="10">
        <v>12.58</v>
      </c>
      <c r="C524" s="10">
        <v>13.17</v>
      </c>
      <c r="D524">
        <v>77272.960000000006</v>
      </c>
      <c r="E524">
        <v>76171.240000000005</v>
      </c>
      <c r="F524">
        <v>83809.66</v>
      </c>
      <c r="G524">
        <v>82615.31</v>
      </c>
      <c r="H524">
        <f>(1/(1-91/360*VLOOKUP($A524,Tbills!$B$4:$C$974,2,1)/100))^((1)/91)-1</f>
        <v>1.2853473289475836E-4</v>
      </c>
      <c r="I524">
        <f>I523*(1-I$1+H524)^($A524-$A523)*(1+2*(E524/E523-1))</f>
        <v>246383502419.33887</v>
      </c>
      <c r="K524">
        <f>ROW()</f>
        <v>524</v>
      </c>
      <c r="L524">
        <f>B524/C524</f>
        <v>0.95520121488230825</v>
      </c>
    </row>
    <row r="525" spans="1:12" x14ac:dyDescent="0.25">
      <c r="A525" s="1">
        <v>38825</v>
      </c>
      <c r="B525" s="10">
        <v>11.4</v>
      </c>
      <c r="C525" s="10">
        <v>12.25</v>
      </c>
      <c r="D525">
        <v>74840.179999999993</v>
      </c>
      <c r="E525">
        <v>73763.360000000001</v>
      </c>
      <c r="F525">
        <v>83028.160000000003</v>
      </c>
      <c r="G525">
        <v>81834.33</v>
      </c>
      <c r="H525">
        <f>(1/(1-91/360*VLOOKUP($A525,Tbills!$B$4:$C$974,2,1)/100))^((1)/91)-1</f>
        <v>1.2853473289475836E-4</v>
      </c>
      <c r="I525">
        <f>I524*(1-I$1+H525)^($A525-$A524)*(1+2*(E525/E524-1))</f>
        <v>230825677450.46414</v>
      </c>
      <c r="K525">
        <f>ROW()</f>
        <v>525</v>
      </c>
      <c r="L525">
        <f>B525/C525</f>
        <v>0.93061224489795924</v>
      </c>
    </row>
    <row r="526" spans="1:12" x14ac:dyDescent="0.25">
      <c r="A526" s="1">
        <v>38826</v>
      </c>
      <c r="B526" s="10">
        <v>11.32</v>
      </c>
      <c r="C526" s="10">
        <v>12.11</v>
      </c>
      <c r="D526">
        <v>74790.5</v>
      </c>
      <c r="E526">
        <v>73704.91</v>
      </c>
      <c r="F526">
        <v>82776.19</v>
      </c>
      <c r="G526">
        <v>81575.460000000006</v>
      </c>
      <c r="H526">
        <f>(1/(1-91/360*VLOOKUP($A526,Tbills!$B$4:$C$974,2,1)/100))^((1)/91)-1</f>
        <v>1.2853473289475836E-4</v>
      </c>
      <c r="I526">
        <f>I525*(1-I$1+H526)^($A526-$A525)*(1+2*(E526/E525-1))</f>
        <v>230479069506.51669</v>
      </c>
      <c r="K526">
        <f>ROW()</f>
        <v>526</v>
      </c>
      <c r="L526">
        <f>B526/C526</f>
        <v>0.93476465730800995</v>
      </c>
    </row>
    <row r="527" spans="1:12" x14ac:dyDescent="0.25">
      <c r="A527" s="1">
        <v>38827</v>
      </c>
      <c r="B527" s="10">
        <v>11.64</v>
      </c>
      <c r="C527" s="10">
        <v>12.06</v>
      </c>
      <c r="D527">
        <v>73805.41</v>
      </c>
      <c r="E527">
        <v>72724.639999999999</v>
      </c>
      <c r="F527">
        <v>82242.509999999995</v>
      </c>
      <c r="G527">
        <v>81039.039999999994</v>
      </c>
      <c r="H527">
        <f>(1/(1-91/360*VLOOKUP($A527,Tbills!$B$4:$C$974,2,1)/100))^((1)/91)-1</f>
        <v>1.2853473289475836E-4</v>
      </c>
      <c r="I527">
        <f>I526*(1-I$1+H527)^($A527-$A526)*(1+2*(E527/E526-1))</f>
        <v>224367054204.45627</v>
      </c>
      <c r="K527">
        <f>ROW()</f>
        <v>527</v>
      </c>
      <c r="L527">
        <f>B527/C527</f>
        <v>0.96517412935323388</v>
      </c>
    </row>
    <row r="528" spans="1:12" x14ac:dyDescent="0.25">
      <c r="A528" s="1">
        <v>38828</v>
      </c>
      <c r="B528" s="10">
        <v>11.59</v>
      </c>
      <c r="C528" s="10">
        <v>12.19</v>
      </c>
      <c r="D528">
        <v>74952.06</v>
      </c>
      <c r="E528">
        <v>73845.149999999994</v>
      </c>
      <c r="F528">
        <v>82521.06</v>
      </c>
      <c r="G528">
        <v>81303.100000000006</v>
      </c>
      <c r="H528">
        <f>(1/(1-91/360*VLOOKUP($A528,Tbills!$B$4:$C$974,2,1)/100))^((1)/91)-1</f>
        <v>1.2853473289475836E-4</v>
      </c>
      <c r="I528">
        <f>I527*(1-I$1+H528)^($A528-$A527)*(1+2*(E528/E527-1))</f>
        <v>231300228974.59308</v>
      </c>
      <c r="K528">
        <f>ROW()</f>
        <v>528</v>
      </c>
      <c r="L528">
        <f>B528/C528</f>
        <v>0.95077932731747339</v>
      </c>
    </row>
    <row r="529" spans="1:12" x14ac:dyDescent="0.25">
      <c r="A529" s="1">
        <v>38831</v>
      </c>
      <c r="B529" s="10">
        <v>11.75</v>
      </c>
      <c r="C529" s="10">
        <v>11.86</v>
      </c>
      <c r="D529">
        <v>74616.820000000007</v>
      </c>
      <c r="E529">
        <v>73486.38</v>
      </c>
      <c r="F529">
        <v>83145.91</v>
      </c>
      <c r="G529">
        <v>81887.37</v>
      </c>
      <c r="H529">
        <f>(1/(1-91/360*VLOOKUP($A529,Tbills!$B$4:$C$974,2,1)/100))^((1)/91)-1</f>
        <v>1.2951856384879612E-4</v>
      </c>
      <c r="I529">
        <f>I528*(1-I$1+H529)^($A529-$A528)*(1+2*(E529/E528-1))</f>
        <v>229110667689.46774</v>
      </c>
      <c r="K529">
        <f>ROW()</f>
        <v>529</v>
      </c>
      <c r="L529">
        <f>B529/C529</f>
        <v>0.99072512647554811</v>
      </c>
    </row>
    <row r="530" spans="1:12" x14ac:dyDescent="0.25">
      <c r="A530" s="1">
        <v>38832</v>
      </c>
      <c r="B530" s="10">
        <v>11.75</v>
      </c>
      <c r="C530" s="10">
        <v>11.89</v>
      </c>
      <c r="D530">
        <v>74484.960000000006</v>
      </c>
      <c r="E530">
        <v>73347</v>
      </c>
      <c r="F530">
        <v>82820.850000000006</v>
      </c>
      <c r="G530">
        <v>81556.62</v>
      </c>
      <c r="H530">
        <f>(1/(1-91/360*VLOOKUP($A530,Tbills!$B$4:$C$974,2,1)/100))^((1)/91)-1</f>
        <v>1.2951856384879612E-4</v>
      </c>
      <c r="I530">
        <f>I529*(1-I$1+H530)^($A530-$A529)*(1+2*(E530/E529-1))</f>
        <v>228260813115.75632</v>
      </c>
      <c r="K530">
        <f>ROW()</f>
        <v>530</v>
      </c>
      <c r="L530">
        <f>B530/C530</f>
        <v>0.98822539949537425</v>
      </c>
    </row>
    <row r="531" spans="1:12" x14ac:dyDescent="0.25">
      <c r="A531" s="1">
        <v>38833</v>
      </c>
      <c r="B531" s="10">
        <v>11.76</v>
      </c>
      <c r="C531" s="10">
        <v>12.01</v>
      </c>
      <c r="D531">
        <v>73551.759999999995</v>
      </c>
      <c r="E531">
        <v>72418.559999999998</v>
      </c>
      <c r="F531">
        <v>82448.3</v>
      </c>
      <c r="G531">
        <v>81179.19</v>
      </c>
      <c r="H531">
        <f>(1/(1-91/360*VLOOKUP($A531,Tbills!$B$4:$C$974,2,1)/100))^((1)/91)-1</f>
        <v>1.2951856384879612E-4</v>
      </c>
      <c r="I531">
        <f>I530*(1-I$1+H531)^($A531-$A530)*(1+2*(E531/E530-1))</f>
        <v>222500835412.25348</v>
      </c>
      <c r="K531">
        <f>ROW()</f>
        <v>531</v>
      </c>
      <c r="L531">
        <f>B531/C531</f>
        <v>0.97918401332223148</v>
      </c>
    </row>
    <row r="532" spans="1:12" x14ac:dyDescent="0.25">
      <c r="A532" s="1">
        <v>38834</v>
      </c>
      <c r="B532" s="10">
        <v>11.84</v>
      </c>
      <c r="C532" s="10">
        <v>12.26</v>
      </c>
      <c r="D532">
        <v>73096.14</v>
      </c>
      <c r="E532">
        <v>71960.58</v>
      </c>
      <c r="F532">
        <v>82320.639999999999</v>
      </c>
      <c r="G532">
        <v>81042.98</v>
      </c>
      <c r="H532">
        <f>(1/(1-91/360*VLOOKUP($A532,Tbills!$B$4:$C$974,2,1)/100))^((1)/91)-1</f>
        <v>1.2951856384879612E-4</v>
      </c>
      <c r="I532">
        <f>I531*(1-I$1+H532)^($A532-$A531)*(1+2*(E532/E531-1))</f>
        <v>219705136414.49216</v>
      </c>
      <c r="K532">
        <f>ROW()</f>
        <v>532</v>
      </c>
      <c r="L532">
        <f>B532/C532</f>
        <v>0.965742251223491</v>
      </c>
    </row>
    <row r="533" spans="1:12" x14ac:dyDescent="0.25">
      <c r="A533" s="1">
        <v>38835</v>
      </c>
      <c r="B533" s="10">
        <v>11.59</v>
      </c>
      <c r="C533" s="10">
        <v>11.86</v>
      </c>
      <c r="D533">
        <v>72626.09</v>
      </c>
      <c r="E533">
        <v>71488.509999999995</v>
      </c>
      <c r="F533">
        <v>82174.61</v>
      </c>
      <c r="G533">
        <v>80888.72</v>
      </c>
      <c r="H533">
        <f>(1/(1-91/360*VLOOKUP($A533,Tbills!$B$4:$C$974,2,1)/100))^((1)/91)-1</f>
        <v>1.2951856384879612E-4</v>
      </c>
      <c r="I533">
        <f>I532*(1-I$1+H533)^($A533-$A532)*(1+2*(E533/E532-1))</f>
        <v>216840833518.34821</v>
      </c>
      <c r="K533">
        <f>ROW()</f>
        <v>533</v>
      </c>
      <c r="L533">
        <f>B533/C533</f>
        <v>0.97723440134907258</v>
      </c>
    </row>
    <row r="534" spans="1:12" x14ac:dyDescent="0.25">
      <c r="A534" s="1">
        <v>38838</v>
      </c>
      <c r="B534" s="10">
        <v>12.54</v>
      </c>
      <c r="C534" s="10">
        <v>12.52</v>
      </c>
      <c r="D534">
        <v>73947.22</v>
      </c>
      <c r="E534">
        <v>72761.17</v>
      </c>
      <c r="F534">
        <v>82560.42</v>
      </c>
      <c r="G534">
        <v>81237.06</v>
      </c>
      <c r="H534">
        <f>(1/(1-91/360*VLOOKUP($A534,Tbills!$B$4:$C$974,2,1)/100))^((1)/91)-1</f>
        <v>1.3092419111071507E-4</v>
      </c>
      <c r="I534">
        <f>I533*(1-I$1+H534)^($A534-$A533)*(1+2*(E534/E533-1))</f>
        <v>224619117539.46094</v>
      </c>
      <c r="K534">
        <f>ROW()</f>
        <v>534</v>
      </c>
      <c r="L534">
        <f>B534/C534</f>
        <v>1.0015974440894568</v>
      </c>
    </row>
    <row r="535" spans="1:12" x14ac:dyDescent="0.25">
      <c r="A535" s="1">
        <v>38839</v>
      </c>
      <c r="B535" s="10">
        <v>11.99</v>
      </c>
      <c r="C535" s="10">
        <v>12.29</v>
      </c>
      <c r="D535">
        <v>72902.11</v>
      </c>
      <c r="E535">
        <v>71723.289999999994</v>
      </c>
      <c r="F535">
        <v>82368.17</v>
      </c>
      <c r="G535">
        <v>81037.25</v>
      </c>
      <c r="H535">
        <f>(1/(1-91/360*VLOOKUP($A535,Tbills!$B$4:$C$974,2,1)/100))^((1)/91)-1</f>
        <v>1.3092419111071507E-4</v>
      </c>
      <c r="I535">
        <f>I534*(1-I$1+H535)^($A535-$A534)*(1+2*(E535/E534-1))</f>
        <v>218229797546.37042</v>
      </c>
      <c r="K535">
        <f>ROW()</f>
        <v>535</v>
      </c>
      <c r="L535">
        <f>B535/C535</f>
        <v>0.97558991049633859</v>
      </c>
    </row>
    <row r="536" spans="1:12" x14ac:dyDescent="0.25">
      <c r="A536" s="1">
        <v>38840</v>
      </c>
      <c r="B536" s="10">
        <v>11.99</v>
      </c>
      <c r="C536" s="10">
        <v>12.38</v>
      </c>
      <c r="D536">
        <v>73645.67</v>
      </c>
      <c r="E536">
        <v>72445.429999999993</v>
      </c>
      <c r="F536">
        <v>82848.78</v>
      </c>
      <c r="G536">
        <v>81499.48</v>
      </c>
      <c r="H536">
        <f>(1/(1-91/360*VLOOKUP($A536,Tbills!$B$4:$C$974,2,1)/100))^((1)/91)-1</f>
        <v>1.3092419111071507E-4</v>
      </c>
      <c r="I536">
        <f>I535*(1-I$1+H536)^($A536-$A535)*(1+2*(E536/E535-1))</f>
        <v>222643337864.38342</v>
      </c>
      <c r="K536">
        <f>ROW()</f>
        <v>536</v>
      </c>
      <c r="L536">
        <f>B536/C536</f>
        <v>0.96849757673667203</v>
      </c>
    </row>
    <row r="537" spans="1:12" x14ac:dyDescent="0.25">
      <c r="A537" s="1">
        <v>38841</v>
      </c>
      <c r="B537" s="10">
        <v>11.86</v>
      </c>
      <c r="C537" s="10">
        <v>12.18</v>
      </c>
      <c r="D537">
        <v>73356.11</v>
      </c>
      <c r="E537">
        <v>72151.100000000006</v>
      </c>
      <c r="F537">
        <v>82796.59</v>
      </c>
      <c r="G537">
        <v>81437.47</v>
      </c>
      <c r="H537">
        <f>(1/(1-91/360*VLOOKUP($A537,Tbills!$B$4:$C$974,2,1)/100))^((1)/91)-1</f>
        <v>1.3092419111071507E-4</v>
      </c>
      <c r="I537">
        <f>I536*(1-I$1+H537)^($A537-$A536)*(1+2*(E537/E536-1))</f>
        <v>220853164731.8201</v>
      </c>
      <c r="K537">
        <f>ROW()</f>
        <v>537</v>
      </c>
      <c r="L537">
        <f>B537/C537</f>
        <v>0.97372742200328399</v>
      </c>
    </row>
    <row r="538" spans="1:12" x14ac:dyDescent="0.25">
      <c r="A538" s="1">
        <v>38842</v>
      </c>
      <c r="B538" s="10">
        <v>11.62</v>
      </c>
      <c r="C538" s="10">
        <v>12.02</v>
      </c>
      <c r="D538">
        <v>72463.7</v>
      </c>
      <c r="E538">
        <v>71263.899999999994</v>
      </c>
      <c r="F538">
        <v>82458.570000000007</v>
      </c>
      <c r="G538">
        <v>81094.33</v>
      </c>
      <c r="H538">
        <f>(1/(1-91/360*VLOOKUP($A538,Tbills!$B$4:$C$974,2,1)/100))^((1)/91)-1</f>
        <v>1.3092419111071507E-4</v>
      </c>
      <c r="I538">
        <f>I537*(1-I$1+H538)^($A538-$A537)*(1+2*(E538/E537-1))</f>
        <v>215440225266.08102</v>
      </c>
      <c r="K538">
        <f>ROW()</f>
        <v>538</v>
      </c>
      <c r="L538">
        <f>B538/C538</f>
        <v>0.96672212978369376</v>
      </c>
    </row>
    <row r="539" spans="1:12" x14ac:dyDescent="0.25">
      <c r="A539" s="1">
        <v>38845</v>
      </c>
      <c r="B539" s="10">
        <v>12</v>
      </c>
      <c r="C539" s="10">
        <v>12.33</v>
      </c>
      <c r="D539">
        <v>72641.27</v>
      </c>
      <c r="E539">
        <v>71410.539999999994</v>
      </c>
      <c r="F539">
        <v>82139.53</v>
      </c>
      <c r="G539">
        <v>80748.710000000006</v>
      </c>
      <c r="H539">
        <f>(1/(1-91/360*VLOOKUP($A539,Tbills!$B$4:$C$974,2,1)/100))^((1)/91)-1</f>
        <v>1.3247059104770642E-4</v>
      </c>
      <c r="I539">
        <f>I538*(1-I$1+H539)^($A539-$A538)*(1+2*(E539/E538-1))</f>
        <v>216383487921.86984</v>
      </c>
      <c r="K539">
        <f>ROW()</f>
        <v>539</v>
      </c>
      <c r="L539">
        <f>B539/C539</f>
        <v>0.97323600973236013</v>
      </c>
    </row>
    <row r="540" spans="1:12" x14ac:dyDescent="0.25">
      <c r="A540" s="1">
        <v>38846</v>
      </c>
      <c r="B540" s="10">
        <v>11.99</v>
      </c>
      <c r="C540" s="10">
        <v>12.1</v>
      </c>
      <c r="D540">
        <v>72154.710000000006</v>
      </c>
      <c r="E540">
        <v>70922.759999999995</v>
      </c>
      <c r="F540">
        <v>81415.09</v>
      </c>
      <c r="G540">
        <v>80025.84</v>
      </c>
      <c r="H540">
        <f>(1/(1-91/360*VLOOKUP($A540,Tbills!$B$4:$C$974,2,1)/100))^((1)/91)-1</f>
        <v>1.3247059104770642E-4</v>
      </c>
      <c r="I540">
        <f>I539*(1-I$1+H540)^($A540-$A539)*(1+2*(E540/E539-1))</f>
        <v>213446035399.84665</v>
      </c>
      <c r="K540">
        <f>ROW()</f>
        <v>540</v>
      </c>
      <c r="L540">
        <f>B540/C540</f>
        <v>0.99090909090909096</v>
      </c>
    </row>
    <row r="541" spans="1:12" x14ac:dyDescent="0.25">
      <c r="A541" s="1">
        <v>38847</v>
      </c>
      <c r="B541" s="10">
        <v>11.78</v>
      </c>
      <c r="C541" s="10">
        <v>12.11</v>
      </c>
      <c r="D541">
        <v>71887.59</v>
      </c>
      <c r="E541">
        <v>70650.81</v>
      </c>
      <c r="F541">
        <v>81141.72</v>
      </c>
      <c r="G541">
        <v>79746.53</v>
      </c>
      <c r="H541">
        <f>(1/(1-91/360*VLOOKUP($A541,Tbills!$B$4:$C$974,2,1)/100))^((1)/91)-1</f>
        <v>1.3247059104770642E-4</v>
      </c>
      <c r="I541">
        <f>I540*(1-I$1+H541)^($A541-$A540)*(1+2*(E541/E540-1))</f>
        <v>211827621305.24359</v>
      </c>
      <c r="K541">
        <f>ROW()</f>
        <v>541</v>
      </c>
      <c r="L541">
        <f>B541/C541</f>
        <v>0.97274979355904212</v>
      </c>
    </row>
    <row r="542" spans="1:12" x14ac:dyDescent="0.25">
      <c r="A542" s="1">
        <v>38848</v>
      </c>
      <c r="B542" s="10">
        <v>12.49</v>
      </c>
      <c r="C542" s="10">
        <v>12.55</v>
      </c>
      <c r="D542">
        <v>73827.45</v>
      </c>
      <c r="E542">
        <v>72547.94</v>
      </c>
      <c r="F542">
        <v>82453.67</v>
      </c>
      <c r="G542">
        <v>81025.36</v>
      </c>
      <c r="H542">
        <f>(1/(1-91/360*VLOOKUP($A542,Tbills!$B$4:$C$974,2,1)/100))^((1)/91)-1</f>
        <v>1.3247059104770642E-4</v>
      </c>
      <c r="I542">
        <f>I541*(1-I$1+H542)^($A542-$A541)*(1+2*(E542/E541-1))</f>
        <v>223223176423.70789</v>
      </c>
      <c r="K542">
        <f>ROW()</f>
        <v>542</v>
      </c>
      <c r="L542">
        <f>B542/C542</f>
        <v>0.99521912350597608</v>
      </c>
    </row>
    <row r="543" spans="1:12" x14ac:dyDescent="0.25">
      <c r="A543" s="1">
        <v>38849</v>
      </c>
      <c r="B543" s="10">
        <v>14.19</v>
      </c>
      <c r="C543" s="10">
        <v>13.69</v>
      </c>
      <c r="D543">
        <v>77311.77</v>
      </c>
      <c r="E543">
        <v>75962.259999999995</v>
      </c>
      <c r="F543">
        <v>83907.24</v>
      </c>
      <c r="G543">
        <v>82443.02</v>
      </c>
      <c r="H543">
        <f>(1/(1-91/360*VLOOKUP($A543,Tbills!$B$4:$C$974,2,1)/100))^((1)/91)-1</f>
        <v>1.3247059104770642E-4</v>
      </c>
      <c r="I543">
        <f>I542*(1-I$1+H543)^($A543-$A542)*(1+2*(E543/E542-1))</f>
        <v>244255571487.12009</v>
      </c>
      <c r="K543">
        <f>ROW()</f>
        <v>543</v>
      </c>
      <c r="L543">
        <f>B543/C543</f>
        <v>1.0365230094959825</v>
      </c>
    </row>
    <row r="544" spans="1:12" x14ac:dyDescent="0.25">
      <c r="A544" s="1">
        <v>38852</v>
      </c>
      <c r="B544" s="10">
        <v>13.57</v>
      </c>
      <c r="C544" s="10">
        <v>13.29</v>
      </c>
      <c r="D544">
        <v>76953.820000000007</v>
      </c>
      <c r="E544">
        <v>75580.37</v>
      </c>
      <c r="F544">
        <v>83266.09</v>
      </c>
      <c r="G544">
        <v>81780.289999999994</v>
      </c>
      <c r="H544">
        <f>(1/(1-91/360*VLOOKUP($A544,Tbills!$B$4:$C$974,2,1)/100))^((1)/91)-1</f>
        <v>1.3247059104770642E-4</v>
      </c>
      <c r="I544">
        <f>I543*(1-I$1+H544)^($A544-$A543)*(1+2*(E544/E543-1))</f>
        <v>241862955255.35559</v>
      </c>
      <c r="K544">
        <f>ROW()</f>
        <v>544</v>
      </c>
      <c r="L544">
        <f>B544/C544</f>
        <v>1.0210684725357413</v>
      </c>
    </row>
    <row r="545" spans="1:12" x14ac:dyDescent="0.25">
      <c r="A545" s="1">
        <v>38853</v>
      </c>
      <c r="B545" s="10">
        <v>13.35</v>
      </c>
      <c r="C545" s="10">
        <v>13.15</v>
      </c>
      <c r="D545">
        <v>76027.11</v>
      </c>
      <c r="E545">
        <v>74660.19</v>
      </c>
      <c r="F545">
        <v>82931.41</v>
      </c>
      <c r="G545">
        <v>81440.740000000005</v>
      </c>
      <c r="H545">
        <f>(1/(1-91/360*VLOOKUP($A545,Tbills!$B$4:$C$974,2,1)/100))^((1)/91)-1</f>
        <v>1.3247059104770642E-4</v>
      </c>
      <c r="I545">
        <f>I544*(1-I$1+H545)^($A545-$A544)*(1+2*(E545/E544-1))</f>
        <v>235994254994.97983</v>
      </c>
      <c r="K545">
        <f>ROW()</f>
        <v>545</v>
      </c>
      <c r="L545">
        <f>B545/C545</f>
        <v>1.0152091254752851</v>
      </c>
    </row>
    <row r="546" spans="1:12" x14ac:dyDescent="0.25">
      <c r="A546" s="1">
        <v>38854</v>
      </c>
      <c r="B546" s="10">
        <v>16.260000000000002</v>
      </c>
      <c r="C546" s="10">
        <v>14.98</v>
      </c>
      <c r="D546">
        <v>83634.09</v>
      </c>
      <c r="E546">
        <v>82120.509999999995</v>
      </c>
      <c r="F546">
        <v>85384.27</v>
      </c>
      <c r="G546">
        <v>83838.720000000001</v>
      </c>
      <c r="H546">
        <f>(1/(1-91/360*VLOOKUP($A546,Tbills!$B$4:$C$974,2,1)/100))^((1)/91)-1</f>
        <v>1.3247059104770642E-4</v>
      </c>
      <c r="I546">
        <f>I545*(1-I$1+H546)^($A546-$A545)*(1+2*(E546/E545-1))</f>
        <v>283181787658.42322</v>
      </c>
      <c r="K546">
        <f>ROW()</f>
        <v>546</v>
      </c>
      <c r="L546">
        <f>B546/C546</f>
        <v>1.0854472630173566</v>
      </c>
    </row>
    <row r="547" spans="1:12" x14ac:dyDescent="0.25">
      <c r="A547" s="1">
        <v>38855</v>
      </c>
      <c r="B547" s="10">
        <v>16.989999999999998</v>
      </c>
      <c r="C547" s="10">
        <v>15.55</v>
      </c>
      <c r="D547">
        <v>84852.64</v>
      </c>
      <c r="E547">
        <v>83306.13</v>
      </c>
      <c r="F547">
        <v>85396.78</v>
      </c>
      <c r="G547">
        <v>83839.899999999994</v>
      </c>
      <c r="H547">
        <f>(1/(1-91/360*VLOOKUP($A547,Tbills!$B$4:$C$974,2,1)/100))^((1)/91)-1</f>
        <v>1.3247059104770642E-4</v>
      </c>
      <c r="I547">
        <f>I546*(1-I$1+H547)^($A547-$A546)*(1+2*(E547/E546-1))</f>
        <v>291384122653.96301</v>
      </c>
      <c r="K547">
        <f>ROW()</f>
        <v>547</v>
      </c>
      <c r="L547">
        <f>B547/C547</f>
        <v>1.0926045016077168</v>
      </c>
    </row>
    <row r="548" spans="1:12" x14ac:dyDescent="0.25">
      <c r="A548" s="1">
        <v>38856</v>
      </c>
      <c r="B548" s="10">
        <v>17.18</v>
      </c>
      <c r="C548" s="10">
        <v>15.44</v>
      </c>
      <c r="D548">
        <v>86194.14</v>
      </c>
      <c r="E548">
        <v>84612.14</v>
      </c>
      <c r="F548">
        <v>86408.73</v>
      </c>
      <c r="G548">
        <v>84822.29</v>
      </c>
      <c r="H548">
        <f>(1/(1-91/360*VLOOKUP($A548,Tbills!$B$4:$C$974,2,1)/100))^((1)/91)-1</f>
        <v>1.3247059104770642E-4</v>
      </c>
      <c r="I548">
        <f>I547*(1-I$1+H548)^($A548-$A547)*(1+2*(E548/E547-1))</f>
        <v>300546543885.70557</v>
      </c>
      <c r="K548">
        <f>ROW()</f>
        <v>548</v>
      </c>
      <c r="L548">
        <f>B548/C548</f>
        <v>1.1126943005181347</v>
      </c>
    </row>
    <row r="549" spans="1:12" x14ac:dyDescent="0.25">
      <c r="A549" s="1">
        <v>38859</v>
      </c>
      <c r="B549" s="10">
        <v>17.72</v>
      </c>
      <c r="C549" s="10">
        <v>15.96</v>
      </c>
      <c r="D549">
        <v>91461.52</v>
      </c>
      <c r="E549">
        <v>89749.21</v>
      </c>
      <c r="F549">
        <v>88553.97</v>
      </c>
      <c r="G549">
        <v>86894.43</v>
      </c>
      <c r="H549">
        <f>(1/(1-91/360*VLOOKUP($A549,Tbills!$B$4:$C$974,2,1)/100))^((1)/91)-1</f>
        <v>1.3148649290917191E-4</v>
      </c>
      <c r="I549">
        <f>I548*(1-I$1+H549)^($A549-$A548)*(1+2*(E549/E548-1))</f>
        <v>337128050094.46069</v>
      </c>
      <c r="K549">
        <f>ROW()</f>
        <v>549</v>
      </c>
      <c r="L549">
        <f>B549/C549</f>
        <v>1.1102756892230574</v>
      </c>
    </row>
    <row r="550" spans="1:12" x14ac:dyDescent="0.25">
      <c r="A550" s="1">
        <v>38860</v>
      </c>
      <c r="B550" s="10">
        <v>18.260000000000002</v>
      </c>
      <c r="C550" s="10">
        <v>16.190000000000001</v>
      </c>
      <c r="D550">
        <v>90639.61</v>
      </c>
      <c r="E550">
        <v>88930.89</v>
      </c>
      <c r="F550">
        <v>87730.880000000005</v>
      </c>
      <c r="G550">
        <v>86075.34</v>
      </c>
      <c r="H550">
        <f>(1/(1-91/360*VLOOKUP($A550,Tbills!$B$4:$C$974,2,1)/100))^((1)/91)-1</f>
        <v>1.3148649290917191E-4</v>
      </c>
      <c r="I550">
        <f>I549*(1-I$1+H550)^($A550-$A549)*(1+2*(E550/E549-1))</f>
        <v>331008840181.48389</v>
      </c>
      <c r="K550">
        <f>ROW()</f>
        <v>550</v>
      </c>
      <c r="L550">
        <f>B550/C550</f>
        <v>1.1278567016676961</v>
      </c>
    </row>
    <row r="551" spans="1:12" x14ac:dyDescent="0.25">
      <c r="A551" s="1">
        <v>38861</v>
      </c>
      <c r="B551" s="10">
        <v>17.36</v>
      </c>
      <c r="C551" s="10">
        <v>16.329999999999998</v>
      </c>
      <c r="D551">
        <v>93268.37</v>
      </c>
      <c r="E551">
        <v>91498.4</v>
      </c>
      <c r="F551">
        <v>89861.96</v>
      </c>
      <c r="G551">
        <v>88154.89</v>
      </c>
      <c r="H551">
        <f>(1/(1-91/360*VLOOKUP($A551,Tbills!$B$4:$C$974,2,1)/100))^((1)/91)-1</f>
        <v>1.3148649290917191E-4</v>
      </c>
      <c r="I551">
        <f>I550*(1-I$1+H551)^($A551-$A550)*(1+2*(E551/E550-1))</f>
        <v>350152059326.52954</v>
      </c>
      <c r="K551">
        <f>ROW()</f>
        <v>551</v>
      </c>
      <c r="L551">
        <f>B551/C551</f>
        <v>1.0630740967544399</v>
      </c>
    </row>
    <row r="552" spans="1:12" x14ac:dyDescent="0.25">
      <c r="A552" s="1">
        <v>38862</v>
      </c>
      <c r="B552" s="10">
        <v>15.5</v>
      </c>
      <c r="C552" s="10">
        <v>15.08</v>
      </c>
      <c r="D552">
        <v>89538.79</v>
      </c>
      <c r="E552">
        <v>87827.57</v>
      </c>
      <c r="F552">
        <v>88468.98</v>
      </c>
      <c r="G552">
        <v>86776.78</v>
      </c>
      <c r="H552">
        <f>(1/(1-91/360*VLOOKUP($A552,Tbills!$B$4:$C$974,2,1)/100))^((1)/91)-1</f>
        <v>1.3148649290917191E-4</v>
      </c>
      <c r="I552">
        <f>I551*(1-I$1+H552)^($A552-$A551)*(1+2*(E552/E551-1))</f>
        <v>322084302199.98865</v>
      </c>
      <c r="K552">
        <f>ROW()</f>
        <v>552</v>
      </c>
      <c r="L552">
        <f>B552/C552</f>
        <v>1.0278514588859415</v>
      </c>
    </row>
    <row r="553" spans="1:12" x14ac:dyDescent="0.25">
      <c r="A553" s="1">
        <v>38863</v>
      </c>
      <c r="B553" s="10">
        <v>14.26</v>
      </c>
      <c r="C553" s="10">
        <v>14.55</v>
      </c>
      <c r="D553">
        <v>87084.98</v>
      </c>
      <c r="E553">
        <v>85409.11</v>
      </c>
      <c r="F553">
        <v>88764.42</v>
      </c>
      <c r="G553">
        <v>87055.15</v>
      </c>
      <c r="H553">
        <f>(1/(1-91/360*VLOOKUP($A553,Tbills!$B$4:$C$974,2,1)/100))^((1)/91)-1</f>
        <v>1.3148649290917191E-4</v>
      </c>
      <c r="I553">
        <f>I552*(1-I$1+H553)^($A553-$A552)*(1+2*(E553/E552-1))</f>
        <v>304372441189.25586</v>
      </c>
      <c r="K553">
        <f>ROW()</f>
        <v>553</v>
      </c>
      <c r="L553">
        <f>B553/C553</f>
        <v>0.98006872852233673</v>
      </c>
    </row>
    <row r="554" spans="1:12" x14ac:dyDescent="0.25">
      <c r="A554" s="1">
        <v>38867</v>
      </c>
      <c r="B554" s="10">
        <v>18.66</v>
      </c>
      <c r="C554" s="10">
        <v>17.260000000000002</v>
      </c>
      <c r="D554">
        <v>95132.77</v>
      </c>
      <c r="E554">
        <v>93257.1</v>
      </c>
      <c r="F554">
        <v>93069.79</v>
      </c>
      <c r="G554">
        <v>91231.82</v>
      </c>
      <c r="H554">
        <f>(1/(1-91/360*VLOOKUP($A554,Tbills!$B$4:$C$974,2,1)/100))^((1)/91)-1</f>
        <v>1.3190823834574594E-4</v>
      </c>
      <c r="I554">
        <f>I553*(1-I$1+H554)^($A554-$A553)*(1+2*(E554/E553-1))</f>
        <v>360433179472.3576</v>
      </c>
      <c r="K554">
        <f>ROW()</f>
        <v>554</v>
      </c>
      <c r="L554">
        <f>B554/C554</f>
        <v>1.0811123986095017</v>
      </c>
    </row>
    <row r="555" spans="1:12" x14ac:dyDescent="0.25">
      <c r="A555" s="1">
        <v>38868</v>
      </c>
      <c r="B555" s="10">
        <v>16.440000000000001</v>
      </c>
      <c r="C555" s="10">
        <v>16.03</v>
      </c>
      <c r="D555">
        <v>93181.4</v>
      </c>
      <c r="E555">
        <v>91331.9</v>
      </c>
      <c r="F555">
        <v>92668.56</v>
      </c>
      <c r="G555">
        <v>90826.48</v>
      </c>
      <c r="H555">
        <f>(1/(1-91/360*VLOOKUP($A555,Tbills!$B$4:$C$974,2,1)/100))^((1)/91)-1</f>
        <v>1.3190823834574594E-4</v>
      </c>
      <c r="I555">
        <f>I554*(1-I$1+H555)^($A555-$A554)*(1+2*(E555/E554-1))</f>
        <v>345581571331.02386</v>
      </c>
      <c r="K555">
        <f>ROW()</f>
        <v>555</v>
      </c>
      <c r="L555">
        <f>B555/C555</f>
        <v>1.0255770430442919</v>
      </c>
    </row>
    <row r="556" spans="1:12" x14ac:dyDescent="0.25">
      <c r="A556" s="1">
        <v>38869</v>
      </c>
      <c r="B556" s="10">
        <v>14.52</v>
      </c>
      <c r="C556" s="10">
        <v>14.91</v>
      </c>
      <c r="D556">
        <v>89265.12</v>
      </c>
      <c r="E556">
        <v>87481.3</v>
      </c>
      <c r="F556">
        <v>91278.75</v>
      </c>
      <c r="G556">
        <v>89452.31</v>
      </c>
      <c r="H556">
        <f>(1/(1-91/360*VLOOKUP($A556,Tbills!$B$4:$C$974,2,1)/100))^((1)/91)-1</f>
        <v>1.3190823834574594E-4</v>
      </c>
      <c r="I556">
        <f>I555*(1-I$1+H556)^($A556-$A555)*(1+2*(E556/E555-1))</f>
        <v>316469213207.85718</v>
      </c>
      <c r="K556">
        <f>ROW()</f>
        <v>556</v>
      </c>
      <c r="L556">
        <f>B556/C556</f>
        <v>0.97384305835010054</v>
      </c>
    </row>
    <row r="557" spans="1:12" x14ac:dyDescent="0.25">
      <c r="A557" s="1">
        <v>38870</v>
      </c>
      <c r="B557" s="10">
        <v>14.32</v>
      </c>
      <c r="C557" s="10">
        <v>14.9</v>
      </c>
      <c r="D557">
        <v>87013.15</v>
      </c>
      <c r="E557">
        <v>85262.8</v>
      </c>
      <c r="F557">
        <v>91592.4</v>
      </c>
      <c r="G557">
        <v>89747.88</v>
      </c>
      <c r="H557">
        <f>(1/(1-91/360*VLOOKUP($A557,Tbills!$B$4:$C$974,2,1)/100))^((1)/91)-1</f>
        <v>1.3190823834574594E-4</v>
      </c>
      <c r="I557">
        <f>I556*(1-I$1+H557)^($A557-$A556)*(1+2*(E557/E556-1))</f>
        <v>300444128225.19702</v>
      </c>
      <c r="K557">
        <f>ROW()</f>
        <v>557</v>
      </c>
      <c r="L557">
        <f>B557/C557</f>
        <v>0.96107382550335574</v>
      </c>
    </row>
    <row r="558" spans="1:12" x14ac:dyDescent="0.25">
      <c r="A558" s="1">
        <v>38873</v>
      </c>
      <c r="B558" s="10">
        <v>16.649999999999999</v>
      </c>
      <c r="C558" s="10">
        <v>16.399999999999999</v>
      </c>
      <c r="D558">
        <v>92172.9</v>
      </c>
      <c r="E558">
        <v>90285.01</v>
      </c>
      <c r="F558">
        <v>93301.61</v>
      </c>
      <c r="G558">
        <v>91387.15</v>
      </c>
      <c r="H558">
        <f>(1/(1-91/360*VLOOKUP($A558,Tbills!$B$4:$C$974,2,1)/100))^((1)/91)-1</f>
        <v>1.3162707290348408E-4</v>
      </c>
      <c r="I558">
        <f>I557*(1-I$1+H558)^($A558-$A557)*(1+2*(E558/E557-1))</f>
        <v>335925153572.62567</v>
      </c>
      <c r="K558">
        <f>ROW()</f>
        <v>558</v>
      </c>
      <c r="L558">
        <f>B558/C558</f>
        <v>1.0152439024390243</v>
      </c>
    </row>
    <row r="559" spans="1:12" x14ac:dyDescent="0.25">
      <c r="A559" s="1">
        <v>38874</v>
      </c>
      <c r="B559" s="10">
        <v>17.34</v>
      </c>
      <c r="C559" s="10">
        <v>17.03</v>
      </c>
      <c r="D559">
        <v>94315.63</v>
      </c>
      <c r="E559">
        <v>92371.97</v>
      </c>
      <c r="F559">
        <v>93616.06</v>
      </c>
      <c r="G559">
        <v>91683.12</v>
      </c>
      <c r="H559">
        <f>(1/(1-91/360*VLOOKUP($A559,Tbills!$B$4:$C$974,2,1)/100))^((1)/91)-1</f>
        <v>1.3162707290348408E-4</v>
      </c>
      <c r="I559">
        <f>I558*(1-I$1+H559)^($A559-$A558)*(1+2*(E559/E558-1))</f>
        <v>351485510401.13385</v>
      </c>
      <c r="K559">
        <f>ROW()</f>
        <v>559</v>
      </c>
      <c r="L559">
        <f>B559/C559</f>
        <v>1.0182031708749266</v>
      </c>
    </row>
    <row r="560" spans="1:12" x14ac:dyDescent="0.25">
      <c r="A560" s="1">
        <v>38875</v>
      </c>
      <c r="B560" s="10">
        <v>17.8</v>
      </c>
      <c r="C560" s="10">
        <v>17.5</v>
      </c>
      <c r="D560">
        <v>96794.07</v>
      </c>
      <c r="E560">
        <v>94787.17</v>
      </c>
      <c r="F560">
        <v>94517.28</v>
      </c>
      <c r="G560">
        <v>92553.66</v>
      </c>
      <c r="H560">
        <f>(1/(1-91/360*VLOOKUP($A560,Tbills!$B$4:$C$974,2,1)/100))^((1)/91)-1</f>
        <v>1.3162707290348408E-4</v>
      </c>
      <c r="I560">
        <f>I559*(1-I$1+H560)^($A560-$A559)*(1+2*(E560/E559-1))</f>
        <v>369897678319.55029</v>
      </c>
      <c r="K560">
        <f>ROW()</f>
        <v>560</v>
      </c>
      <c r="L560">
        <f>B560/C560</f>
        <v>1.0171428571428571</v>
      </c>
    </row>
    <row r="561" spans="1:12" x14ac:dyDescent="0.25">
      <c r="A561" s="1">
        <v>38876</v>
      </c>
      <c r="B561" s="10">
        <v>18.350000000000001</v>
      </c>
      <c r="C561" s="10">
        <v>17.72</v>
      </c>
      <c r="D561">
        <v>99877.54</v>
      </c>
      <c r="E561">
        <v>97794.23</v>
      </c>
      <c r="F561">
        <v>96072.27</v>
      </c>
      <c r="G561">
        <v>94064.16</v>
      </c>
      <c r="H561">
        <f>(1/(1-91/360*VLOOKUP($A561,Tbills!$B$4:$C$974,2,1)/100))^((1)/91)-1</f>
        <v>1.3162707290348408E-4</v>
      </c>
      <c r="I561">
        <f>I560*(1-I$1+H561)^($A561-$A560)*(1+2*(E561/E560-1))</f>
        <v>393401189973.79254</v>
      </c>
      <c r="K561">
        <f>ROW()</f>
        <v>561</v>
      </c>
      <c r="L561">
        <f>B561/C561</f>
        <v>1.0355530474040633</v>
      </c>
    </row>
    <row r="562" spans="1:12" x14ac:dyDescent="0.25">
      <c r="A562" s="1">
        <v>38877</v>
      </c>
      <c r="B562" s="10">
        <v>18.12</v>
      </c>
      <c r="C562" s="10">
        <v>17.579999999999998</v>
      </c>
      <c r="D562">
        <v>100910.05</v>
      </c>
      <c r="E562">
        <v>98792.33</v>
      </c>
      <c r="F562">
        <v>96766.13</v>
      </c>
      <c r="G562">
        <v>94731.13</v>
      </c>
      <c r="H562">
        <f>(1/(1-91/360*VLOOKUP($A562,Tbills!$B$4:$C$974,2,1)/100))^((1)/91)-1</f>
        <v>1.3162707290348408E-4</v>
      </c>
      <c r="I562">
        <f>I561*(1-I$1+H562)^($A562-$A561)*(1+2*(E562/E561-1))</f>
        <v>401466084662.98004</v>
      </c>
      <c r="K562">
        <f>ROW()</f>
        <v>562</v>
      </c>
      <c r="L562">
        <f>B562/C562</f>
        <v>1.0307167235494883</v>
      </c>
    </row>
    <row r="563" spans="1:12" x14ac:dyDescent="0.25">
      <c r="A563" s="1">
        <v>38880</v>
      </c>
      <c r="B563" s="10">
        <v>20.96</v>
      </c>
      <c r="C563" s="10">
        <v>18.920000000000002</v>
      </c>
      <c r="D563">
        <v>104583.01</v>
      </c>
      <c r="E563">
        <v>102349.19</v>
      </c>
      <c r="F563">
        <v>100547.01</v>
      </c>
      <c r="G563">
        <v>98395.08</v>
      </c>
      <c r="H563">
        <f>(1/(1-91/360*VLOOKUP($A563,Tbills!$B$4:$C$974,2,1)/100))^((1)/91)-1</f>
        <v>1.3415782371595242E-4</v>
      </c>
      <c r="I563">
        <f>I562*(1-I$1+H563)^($A563-$A562)*(1+2*(E563/E562-1))</f>
        <v>430489233210.45947</v>
      </c>
      <c r="K563">
        <f>ROW()</f>
        <v>563</v>
      </c>
      <c r="L563">
        <f>B563/C563</f>
        <v>1.1078224101479914</v>
      </c>
    </row>
    <row r="564" spans="1:12" x14ac:dyDescent="0.25">
      <c r="A564" s="1">
        <v>38881</v>
      </c>
      <c r="B564" s="10">
        <v>23.81</v>
      </c>
      <c r="C564" s="10">
        <v>21.01</v>
      </c>
      <c r="D564">
        <v>113341.78</v>
      </c>
      <c r="E564">
        <v>110907.15</v>
      </c>
      <c r="F564">
        <v>104920.91</v>
      </c>
      <c r="G564">
        <v>102662.17</v>
      </c>
      <c r="H564">
        <f>(1/(1-91/360*VLOOKUP($A564,Tbills!$B$4:$C$974,2,1)/100))^((1)/91)-1</f>
        <v>1.3415782371595242E-4</v>
      </c>
      <c r="I564">
        <f>I563*(1-I$1+H564)^($A564-$A563)*(1+2*(E564/E563-1))</f>
        <v>502524917685.45673</v>
      </c>
      <c r="K564">
        <f>ROW()</f>
        <v>564</v>
      </c>
      <c r="L564">
        <f>B564/C564</f>
        <v>1.1332698714897667</v>
      </c>
    </row>
    <row r="565" spans="1:12" x14ac:dyDescent="0.25">
      <c r="A565" s="1">
        <v>38882</v>
      </c>
      <c r="B565" s="10">
        <v>21.46</v>
      </c>
      <c r="C565" s="10">
        <v>19.53</v>
      </c>
      <c r="D565">
        <v>115566.98</v>
      </c>
      <c r="E565">
        <v>113069.67</v>
      </c>
      <c r="F565">
        <v>106744.36</v>
      </c>
      <c r="G565">
        <v>104432.6</v>
      </c>
      <c r="H565">
        <f>(1/(1-91/360*VLOOKUP($A565,Tbills!$B$4:$C$974,2,1)/100))^((1)/91)-1</f>
        <v>1.3415782371595242E-4</v>
      </c>
      <c r="I565">
        <f>I564*(1-I$1+H565)^($A565-$A564)*(1+2*(E565/E564-1))</f>
        <v>522168298094.63757</v>
      </c>
      <c r="K565">
        <f>ROW()</f>
        <v>565</v>
      </c>
      <c r="L565">
        <f>B565/C565</f>
        <v>1.0988223246287763</v>
      </c>
    </row>
    <row r="566" spans="1:12" x14ac:dyDescent="0.25">
      <c r="A566" s="1">
        <v>38883</v>
      </c>
      <c r="B566" s="10">
        <v>15.9</v>
      </c>
      <c r="C566" s="10">
        <v>15.88</v>
      </c>
      <c r="D566">
        <v>96685.61</v>
      </c>
      <c r="E566">
        <v>94581.15</v>
      </c>
      <c r="F566">
        <v>96971.74</v>
      </c>
      <c r="G566">
        <v>94857.62</v>
      </c>
      <c r="H566">
        <f>(1/(1-91/360*VLOOKUP($A566,Tbills!$B$4:$C$974,2,1)/100))^((1)/91)-1</f>
        <v>1.3415782371595242E-4</v>
      </c>
      <c r="I566">
        <f>I565*(1-I$1+H566)^($A566-$A565)*(1+2*(E566/E565-1))</f>
        <v>351435477456.44189</v>
      </c>
      <c r="K566">
        <f>ROW()</f>
        <v>566</v>
      </c>
      <c r="L566">
        <f>B566/C566</f>
        <v>1.0012594458438286</v>
      </c>
    </row>
    <row r="567" spans="1:12" x14ac:dyDescent="0.25">
      <c r="A567" s="1">
        <v>38884</v>
      </c>
      <c r="B567" s="10">
        <v>17.25</v>
      </c>
      <c r="C567" s="10">
        <v>16.79</v>
      </c>
      <c r="D567">
        <v>99663.67</v>
      </c>
      <c r="E567">
        <v>97481.7</v>
      </c>
      <c r="F567">
        <v>98809.72</v>
      </c>
      <c r="G567">
        <v>96642.8</v>
      </c>
      <c r="H567">
        <f>(1/(1-91/360*VLOOKUP($A567,Tbills!$B$4:$C$974,2,1)/100))^((1)/91)-1</f>
        <v>1.3415782371595242E-4</v>
      </c>
      <c r="I567">
        <f>I566*(1-I$1+H567)^($A567-$A566)*(1+2*(E567/E566-1))</f>
        <v>373023821420.87036</v>
      </c>
      <c r="K567">
        <f>ROW()</f>
        <v>567</v>
      </c>
      <c r="L567">
        <f>B567/C567</f>
        <v>1.0273972602739727</v>
      </c>
    </row>
    <row r="568" spans="1:12" x14ac:dyDescent="0.25">
      <c r="A568" s="1">
        <v>38887</v>
      </c>
      <c r="B568" s="10">
        <v>17.829999999999998</v>
      </c>
      <c r="C568" s="10">
        <v>17.84</v>
      </c>
      <c r="D568">
        <v>100692.08</v>
      </c>
      <c r="E568">
        <v>98448.36</v>
      </c>
      <c r="F568">
        <v>98636.82</v>
      </c>
      <c r="G568">
        <v>96434.79</v>
      </c>
      <c r="H568">
        <f>(1/(1-91/360*VLOOKUP($A568,Tbills!$B$4:$C$974,2,1)/100))^((1)/91)-1</f>
        <v>1.3500153825996009E-4</v>
      </c>
      <c r="I568">
        <f>I567*(1-I$1+H568)^($A568-$A567)*(1+2*(E568/E567-1))</f>
        <v>380524360995.29694</v>
      </c>
      <c r="K568">
        <f>ROW()</f>
        <v>568</v>
      </c>
      <c r="L568">
        <f>B568/C568</f>
        <v>0.99943946188340793</v>
      </c>
    </row>
    <row r="569" spans="1:12" x14ac:dyDescent="0.25">
      <c r="A569" s="1">
        <v>38888</v>
      </c>
      <c r="B569" s="10">
        <v>16.690000000000001</v>
      </c>
      <c r="C569" s="10">
        <v>17.100000000000001</v>
      </c>
      <c r="D569">
        <v>99207.33</v>
      </c>
      <c r="E569">
        <v>96983.41</v>
      </c>
      <c r="F569">
        <v>96237.79</v>
      </c>
      <c r="G569">
        <v>94076.3</v>
      </c>
      <c r="H569">
        <f>(1/(1-91/360*VLOOKUP($A569,Tbills!$B$4:$C$974,2,1)/100))^((1)/91)-1</f>
        <v>1.3500153825996009E-4</v>
      </c>
      <c r="I569">
        <f>I568*(1-I$1+H569)^($A569-$A568)*(1+2*(E569/E568-1))</f>
        <v>369232811812.91046</v>
      </c>
      <c r="K569">
        <f>ROW()</f>
        <v>569</v>
      </c>
      <c r="L569">
        <f>B569/C569</f>
        <v>0.97602339181286546</v>
      </c>
    </row>
    <row r="570" spans="1:12" x14ac:dyDescent="0.25">
      <c r="A570" s="1">
        <v>38889</v>
      </c>
      <c r="B570" s="10">
        <v>15.52</v>
      </c>
      <c r="C570" s="10">
        <v>16.07</v>
      </c>
      <c r="D570">
        <v>93550.03</v>
      </c>
      <c r="E570">
        <v>91439.83</v>
      </c>
      <c r="F570">
        <v>92119.25</v>
      </c>
      <c r="G570">
        <v>90037.57</v>
      </c>
      <c r="H570">
        <f>(1/(1-91/360*VLOOKUP($A570,Tbills!$B$4:$C$974,2,1)/100))^((1)/91)-1</f>
        <v>1.3500153825996009E-4</v>
      </c>
      <c r="I570">
        <f>I569*(1-I$1+H570)^($A570-$A569)*(1+2*(E570/E569-1))</f>
        <v>327051418977.70197</v>
      </c>
      <c r="K570">
        <f>ROW()</f>
        <v>570</v>
      </c>
      <c r="L570">
        <f>B570/C570</f>
        <v>0.96577473553204729</v>
      </c>
    </row>
    <row r="571" spans="1:12" x14ac:dyDescent="0.25">
      <c r="A571" s="1">
        <v>38890</v>
      </c>
      <c r="B571" s="10">
        <v>15.88</v>
      </c>
      <c r="C571" s="10">
        <v>16.149999999999999</v>
      </c>
      <c r="D571">
        <v>94068</v>
      </c>
      <c r="E571">
        <v>91933.77</v>
      </c>
      <c r="F571">
        <v>93488.54</v>
      </c>
      <c r="G571">
        <v>91363.77</v>
      </c>
      <c r="H571">
        <f>(1/(1-91/360*VLOOKUP($A571,Tbills!$B$4:$C$974,2,1)/100))^((1)/91)-1</f>
        <v>1.3500153825996009E-4</v>
      </c>
      <c r="I571">
        <f>I570*(1-I$1+H571)^($A571-$A570)*(1+2*(E571/E570-1))</f>
        <v>330614439229.96973</v>
      </c>
      <c r="K571">
        <f>ROW()</f>
        <v>571</v>
      </c>
      <c r="L571">
        <f>B571/C571</f>
        <v>0.98328173374613015</v>
      </c>
    </row>
    <row r="572" spans="1:12" x14ac:dyDescent="0.25">
      <c r="A572" s="1">
        <v>38891</v>
      </c>
      <c r="B572" s="10">
        <v>15.89</v>
      </c>
      <c r="C572" s="10">
        <v>16.440000000000001</v>
      </c>
      <c r="D572">
        <v>93563.12</v>
      </c>
      <c r="E572">
        <v>91427.93</v>
      </c>
      <c r="F572">
        <v>93006.29</v>
      </c>
      <c r="G572">
        <v>90880.14</v>
      </c>
      <c r="H572">
        <f>(1/(1-91/360*VLOOKUP($A572,Tbills!$B$4:$C$974,2,1)/100))^((1)/91)-1</f>
        <v>1.3500153825996009E-4</v>
      </c>
      <c r="I572">
        <f>I571*(1-I$1+H572)^($A572-$A571)*(1+2*(E572/E571-1))</f>
        <v>327005572408.10126</v>
      </c>
      <c r="K572">
        <f>ROW()</f>
        <v>572</v>
      </c>
      <c r="L572">
        <f>B572/C572</f>
        <v>0.96654501216545008</v>
      </c>
    </row>
    <row r="573" spans="1:12" x14ac:dyDescent="0.25">
      <c r="A573" s="1">
        <v>38894</v>
      </c>
      <c r="B573" s="10">
        <v>15.62</v>
      </c>
      <c r="C573" s="10">
        <v>15.88</v>
      </c>
      <c r="D573">
        <v>92798.04</v>
      </c>
      <c r="E573">
        <v>90643.27</v>
      </c>
      <c r="F573">
        <v>92797.43</v>
      </c>
      <c r="G573">
        <v>90639.25</v>
      </c>
      <c r="H573">
        <f>(1/(1-91/360*VLOOKUP($A573,Tbills!$B$4:$C$974,2,1)/100))^((1)/91)-1</f>
        <v>1.3711111114722563E-4</v>
      </c>
      <c r="I573">
        <f>I572*(1-I$1+H573)^($A573-$A572)*(1+2*(E573/E572-1))</f>
        <v>321481287852.68658</v>
      </c>
      <c r="K573">
        <f>ROW()</f>
        <v>573</v>
      </c>
      <c r="L573">
        <f>B573/C573</f>
        <v>0.98362720403022663</v>
      </c>
    </row>
    <row r="574" spans="1:12" x14ac:dyDescent="0.25">
      <c r="A574" s="1">
        <v>38895</v>
      </c>
      <c r="B574" s="10">
        <v>16.399999999999999</v>
      </c>
      <c r="C574" s="10">
        <v>16.68</v>
      </c>
      <c r="D574">
        <v>95116.91</v>
      </c>
      <c r="E574">
        <v>92895.87</v>
      </c>
      <c r="F574">
        <v>93659.28</v>
      </c>
      <c r="G574">
        <v>91468.63</v>
      </c>
      <c r="H574">
        <f>(1/(1-91/360*VLOOKUP($A574,Tbills!$B$4:$C$974,2,1)/100))^((1)/91)-1</f>
        <v>1.3711111114722563E-4</v>
      </c>
      <c r="I574">
        <f>I573*(1-I$1+H574)^($A574-$A573)*(1+2*(E574/E573-1))</f>
        <v>337490736200.03107</v>
      </c>
      <c r="K574">
        <f>ROW()</f>
        <v>574</v>
      </c>
      <c r="L574">
        <f>B574/C574</f>
        <v>0.98321342925659461</v>
      </c>
    </row>
    <row r="575" spans="1:12" x14ac:dyDescent="0.25">
      <c r="A575" s="1">
        <v>38896</v>
      </c>
      <c r="B575" s="10">
        <v>15.79</v>
      </c>
      <c r="C575" s="10">
        <v>16.39</v>
      </c>
      <c r="D575">
        <v>95183.28</v>
      </c>
      <c r="E575">
        <v>92947.95</v>
      </c>
      <c r="F575">
        <v>93572.42</v>
      </c>
      <c r="G575">
        <v>91371.26</v>
      </c>
      <c r="H575">
        <f>(1/(1-91/360*VLOOKUP($A575,Tbills!$B$4:$C$974,2,1)/100))^((1)/91)-1</f>
        <v>1.3711111114722563E-4</v>
      </c>
      <c r="I575">
        <f>I574*(1-I$1+H575)^($A575-$A574)*(1+2*(E575/E574-1))</f>
        <v>337900201603.04822</v>
      </c>
      <c r="K575">
        <f>ROW()</f>
        <v>575</v>
      </c>
      <c r="L575">
        <f>B575/C575</f>
        <v>0.96339231238560086</v>
      </c>
    </row>
    <row r="576" spans="1:12" x14ac:dyDescent="0.25">
      <c r="A576" s="1">
        <v>38897</v>
      </c>
      <c r="B576" s="10">
        <v>13.03</v>
      </c>
      <c r="C576" s="10">
        <v>14.09</v>
      </c>
      <c r="D576">
        <v>87121.66</v>
      </c>
      <c r="E576">
        <v>85062.91</v>
      </c>
      <c r="F576">
        <v>90463.5</v>
      </c>
      <c r="G576">
        <v>88322.94</v>
      </c>
      <c r="H576">
        <f>(1/(1-91/360*VLOOKUP($A576,Tbills!$B$4:$C$974,2,1)/100))^((1)/91)-1</f>
        <v>1.3711111114722563E-4</v>
      </c>
      <c r="I576">
        <f>I575*(1-I$1+H576)^($A576-$A575)*(1+2*(E576/E575-1))</f>
        <v>280595909708.15747</v>
      </c>
      <c r="K576">
        <f>ROW()</f>
        <v>576</v>
      </c>
      <c r="L576">
        <f>B576/C576</f>
        <v>0.92476933995741661</v>
      </c>
    </row>
    <row r="577" spans="1:12" x14ac:dyDescent="0.25">
      <c r="A577" s="1">
        <v>38898</v>
      </c>
      <c r="B577" s="10">
        <v>13.08</v>
      </c>
      <c r="C577" s="10">
        <v>14.47</v>
      </c>
      <c r="D577">
        <v>85188.19</v>
      </c>
      <c r="E577">
        <v>83163.460000000006</v>
      </c>
      <c r="F577">
        <v>90142.399999999994</v>
      </c>
      <c r="G577">
        <v>87997.32</v>
      </c>
      <c r="H577">
        <f>(1/(1-91/360*VLOOKUP($A577,Tbills!$B$4:$C$974,2,1)/100))^((1)/91)-1</f>
        <v>1.3711111114722563E-4</v>
      </c>
      <c r="I577">
        <f>I576*(1-I$1+H577)^($A577-$A576)*(1+2*(E577/E576-1))</f>
        <v>268089164557.79086</v>
      </c>
      <c r="K577">
        <f>ROW()</f>
        <v>577</v>
      </c>
      <c r="L577">
        <f>B577/C577</f>
        <v>0.9039391845196959</v>
      </c>
    </row>
    <row r="578" spans="1:12" x14ac:dyDescent="0.25">
      <c r="A578" s="1">
        <v>38901</v>
      </c>
      <c r="B578" s="10">
        <v>13.05</v>
      </c>
      <c r="C578" s="10">
        <v>14.52</v>
      </c>
      <c r="D578">
        <v>83595.44</v>
      </c>
      <c r="E578">
        <v>81574.350000000006</v>
      </c>
      <c r="F578">
        <v>90002.65</v>
      </c>
      <c r="G578">
        <v>87824.7</v>
      </c>
      <c r="H578">
        <f>(1/(1-91/360*VLOOKUP($A578,Tbills!$B$4:$C$974,2,1)/100))^((1)/91)-1</f>
        <v>1.3851772053508071E-4</v>
      </c>
      <c r="I578">
        <f>I577*(1-I$1+H578)^($A578-$A577)*(1+2*(E578/E577-1))</f>
        <v>257915909958.20648</v>
      </c>
      <c r="K578">
        <f>ROW()</f>
        <v>578</v>
      </c>
      <c r="L578">
        <f>B578/C578</f>
        <v>0.89876033057851246</v>
      </c>
    </row>
    <row r="579" spans="1:12" x14ac:dyDescent="0.25">
      <c r="A579" s="1">
        <v>38903</v>
      </c>
      <c r="B579" s="10">
        <v>14.15</v>
      </c>
      <c r="C579" s="10">
        <v>15.17</v>
      </c>
      <c r="D579">
        <v>86824.12</v>
      </c>
      <c r="E579">
        <v>84702.37</v>
      </c>
      <c r="F579">
        <v>91483.68</v>
      </c>
      <c r="G579">
        <v>89245.56</v>
      </c>
      <c r="H579">
        <f>(1/(1-91/360*VLOOKUP($A579,Tbills!$B$4:$C$974,2,1)/100))^((1)/91)-1</f>
        <v>1.3851772053508071E-4</v>
      </c>
      <c r="I579">
        <f>I578*(1-I$1+H579)^($A579-$A578)*(1+2*(E579/E578-1))</f>
        <v>277747634316.45831</v>
      </c>
      <c r="K579">
        <f>ROW()</f>
        <v>579</v>
      </c>
      <c r="L579">
        <f>B579/C579</f>
        <v>0.93276203032300598</v>
      </c>
    </row>
    <row r="580" spans="1:12" x14ac:dyDescent="0.25">
      <c r="A580" s="1">
        <v>38904</v>
      </c>
      <c r="B580" s="10">
        <v>13.65</v>
      </c>
      <c r="C580" s="10">
        <v>14.85</v>
      </c>
      <c r="D580">
        <v>86848.56</v>
      </c>
      <c r="E580">
        <v>84714.48</v>
      </c>
      <c r="F580">
        <v>92027.1</v>
      </c>
      <c r="G580">
        <v>89763.33</v>
      </c>
      <c r="H580">
        <f>(1/(1-91/360*VLOOKUP($A580,Tbills!$B$4:$C$974,2,1)/100))^((1)/91)-1</f>
        <v>1.3851772053508071E-4</v>
      </c>
      <c r="I580">
        <f>I579*(1-I$1+H580)^($A580-$A579)*(1+2*(E580/E579-1))</f>
        <v>277852978810.06366</v>
      </c>
      <c r="K580">
        <f>ROW()</f>
        <v>580</v>
      </c>
      <c r="L580">
        <f>B580/C580</f>
        <v>0.91919191919191923</v>
      </c>
    </row>
    <row r="581" spans="1:12" x14ac:dyDescent="0.25">
      <c r="A581" s="1">
        <v>38905</v>
      </c>
      <c r="B581" s="10">
        <v>13.97</v>
      </c>
      <c r="C581" s="10">
        <v>15.34</v>
      </c>
      <c r="D581">
        <v>87865.35</v>
      </c>
      <c r="E581">
        <v>85694.55</v>
      </c>
      <c r="F581">
        <v>93337</v>
      </c>
      <c r="G581">
        <v>91028.57</v>
      </c>
      <c r="H581">
        <f>(1/(1-91/360*VLOOKUP($A581,Tbills!$B$4:$C$974,2,1)/100))^((1)/91)-1</f>
        <v>1.3851772053508071E-4</v>
      </c>
      <c r="I581">
        <f>I580*(1-I$1+H581)^($A581-$A580)*(1+2*(E581/E580-1))</f>
        <v>284308521688.33759</v>
      </c>
      <c r="K581">
        <f>ROW()</f>
        <v>581</v>
      </c>
      <c r="L581">
        <f>B581/C581</f>
        <v>0.91069100391134294</v>
      </c>
    </row>
    <row r="582" spans="1:12" x14ac:dyDescent="0.25">
      <c r="A582" s="1">
        <v>38908</v>
      </c>
      <c r="B582" s="10">
        <v>14.02</v>
      </c>
      <c r="C582" s="10">
        <v>15.33</v>
      </c>
      <c r="D582">
        <v>87963.48</v>
      </c>
      <c r="E582">
        <v>85754.64</v>
      </c>
      <c r="F582">
        <v>93678.49</v>
      </c>
      <c r="G582">
        <v>91323.78</v>
      </c>
      <c r="H582">
        <f>(1/(1-91/360*VLOOKUP($A582,Tbills!$B$4:$C$974,2,1)/100))^((1)/91)-1</f>
        <v>1.3767373306250441E-4</v>
      </c>
      <c r="I582">
        <f>I581*(1-I$1+H582)^($A582-$A581)*(1+2*(E582/E581-1))</f>
        <v>284786228919.85089</v>
      </c>
      <c r="K582">
        <f>ROW()</f>
        <v>582</v>
      </c>
      <c r="L582">
        <f>B582/C582</f>
        <v>0.91454664057403778</v>
      </c>
    </row>
    <row r="583" spans="1:12" x14ac:dyDescent="0.25">
      <c r="A583" s="1">
        <v>38909</v>
      </c>
      <c r="B583" s="10">
        <v>13.14</v>
      </c>
      <c r="C583" s="10">
        <v>14.69</v>
      </c>
      <c r="D583">
        <v>86363.75</v>
      </c>
      <c r="E583">
        <v>84183.27</v>
      </c>
      <c r="F583">
        <v>93014.71</v>
      </c>
      <c r="G583">
        <v>90664.11</v>
      </c>
      <c r="H583">
        <f>(1/(1-91/360*VLOOKUP($A583,Tbills!$B$4:$C$974,2,1)/100))^((1)/91)-1</f>
        <v>1.3767373306250441E-4</v>
      </c>
      <c r="I583">
        <f>I582*(1-I$1+H583)^($A583-$A582)*(1+2*(E583/E582-1))</f>
        <v>274374738680.91049</v>
      </c>
      <c r="K583">
        <f>ROW()</f>
        <v>583</v>
      </c>
      <c r="L583">
        <f>B583/C583</f>
        <v>0.89448604492852291</v>
      </c>
    </row>
    <row r="584" spans="1:12" x14ac:dyDescent="0.25">
      <c r="A584" s="1">
        <v>38910</v>
      </c>
      <c r="B584" s="10">
        <v>14.49</v>
      </c>
      <c r="C584" s="10">
        <v>15.57</v>
      </c>
      <c r="D584">
        <v>88741.18</v>
      </c>
      <c r="E584">
        <v>86489.09</v>
      </c>
      <c r="F584">
        <v>94167.66</v>
      </c>
      <c r="G584">
        <v>91775.45</v>
      </c>
      <c r="H584">
        <f>(1/(1-91/360*VLOOKUP($A584,Tbills!$B$4:$C$974,2,1)/100))^((1)/91)-1</f>
        <v>1.3767373306250441E-4</v>
      </c>
      <c r="I584">
        <f>I583*(1-I$1+H584)^($A584-$A583)*(1+2*(E584/E583-1))</f>
        <v>289432009934.11365</v>
      </c>
      <c r="K584">
        <f>ROW()</f>
        <v>584</v>
      </c>
      <c r="L584">
        <f>B584/C584</f>
        <v>0.93063583815028905</v>
      </c>
    </row>
    <row r="585" spans="1:12" x14ac:dyDescent="0.25">
      <c r="A585" s="1">
        <v>38911</v>
      </c>
      <c r="B585" s="10">
        <v>17.79</v>
      </c>
      <c r="C585" s="10">
        <v>17.62</v>
      </c>
      <c r="D585">
        <v>96161.18</v>
      </c>
      <c r="E585">
        <v>93708.88</v>
      </c>
      <c r="F585">
        <v>97537.42</v>
      </c>
      <c r="G585">
        <v>95046.97</v>
      </c>
      <c r="H585">
        <f>(1/(1-91/360*VLOOKUP($A585,Tbills!$B$4:$C$974,2,1)/100))^((1)/91)-1</f>
        <v>1.3767373306250441E-4</v>
      </c>
      <c r="I585">
        <f>I584*(1-I$1+H585)^($A585-$A584)*(1+2*(E585/E584-1))</f>
        <v>337784673183.34497</v>
      </c>
      <c r="K585">
        <f>ROW()</f>
        <v>585</v>
      </c>
      <c r="L585">
        <f>B585/C585</f>
        <v>1.0096481271282631</v>
      </c>
    </row>
    <row r="586" spans="1:12" x14ac:dyDescent="0.25">
      <c r="A586" s="1">
        <v>38912</v>
      </c>
      <c r="B586" s="10">
        <v>18.05</v>
      </c>
      <c r="C586" s="10">
        <v>17.87</v>
      </c>
      <c r="D586">
        <v>99146.37</v>
      </c>
      <c r="E586">
        <v>96605.05</v>
      </c>
      <c r="F586">
        <v>98797.04</v>
      </c>
      <c r="G586">
        <v>96261.34</v>
      </c>
      <c r="H586">
        <f>(1/(1-91/360*VLOOKUP($A586,Tbills!$B$4:$C$974,2,1)/100))^((1)/91)-1</f>
        <v>1.3767373306250441E-4</v>
      </c>
      <c r="I586">
        <f>I585*(1-I$1+H586)^($A586-$A585)*(1+2*(E586/E585-1))</f>
        <v>358697008606.36877</v>
      </c>
      <c r="K586">
        <f>ROW()</f>
        <v>586</v>
      </c>
      <c r="L586">
        <f>B586/C586</f>
        <v>1.0100727476217124</v>
      </c>
    </row>
    <row r="587" spans="1:12" x14ac:dyDescent="0.25">
      <c r="A587" s="1">
        <v>38915</v>
      </c>
      <c r="B587" s="10">
        <v>18.64</v>
      </c>
      <c r="C587" s="10">
        <v>18.079999999999998</v>
      </c>
      <c r="D587">
        <v>98356.41</v>
      </c>
      <c r="E587">
        <v>95795.44</v>
      </c>
      <c r="F587">
        <v>98467.26</v>
      </c>
      <c r="G587">
        <v>95900.27</v>
      </c>
      <c r="H587">
        <f>(1/(1-91/360*VLOOKUP($A587,Tbills!$B$4:$C$974,2,1)/100))^((1)/91)-1</f>
        <v>1.3879906425406929E-4</v>
      </c>
      <c r="I587">
        <f>I586*(1-I$1+H587)^($A587-$A586)*(1+2*(E587/E586-1))</f>
        <v>352783839921.78156</v>
      </c>
      <c r="K587">
        <f>ROW()</f>
        <v>587</v>
      </c>
      <c r="L587">
        <f>B587/C587</f>
        <v>1.0309734513274338</v>
      </c>
    </row>
    <row r="588" spans="1:12" x14ac:dyDescent="0.25">
      <c r="A588" s="1">
        <v>38916</v>
      </c>
      <c r="B588" s="10">
        <v>17.739999999999998</v>
      </c>
      <c r="C588" s="10">
        <v>17.350000000000001</v>
      </c>
      <c r="D588">
        <v>97098.8</v>
      </c>
      <c r="E588">
        <v>94557.28</v>
      </c>
      <c r="F588">
        <v>96874.47</v>
      </c>
      <c r="G588">
        <v>94335.69</v>
      </c>
      <c r="H588">
        <f>(1/(1-91/360*VLOOKUP($A588,Tbills!$B$4:$C$974,2,1)/100))^((1)/91)-1</f>
        <v>1.3879906425406929E-4</v>
      </c>
      <c r="I588">
        <f>I587*(1-I$1+H588)^($A588-$A587)*(1+2*(E588/E587-1))</f>
        <v>343696513433.38416</v>
      </c>
      <c r="K588">
        <f>ROW()</f>
        <v>588</v>
      </c>
      <c r="L588">
        <f>B588/C588</f>
        <v>1.0224783861671467</v>
      </c>
    </row>
    <row r="589" spans="1:12" x14ac:dyDescent="0.25">
      <c r="A589" s="1">
        <v>38917</v>
      </c>
      <c r="B589" s="10">
        <v>15.55</v>
      </c>
      <c r="C589" s="10">
        <v>15.93</v>
      </c>
      <c r="D589">
        <v>91937.55</v>
      </c>
      <c r="E589">
        <v>89518</v>
      </c>
      <c r="F589">
        <v>91686.42</v>
      </c>
      <c r="G589">
        <v>89270.51</v>
      </c>
      <c r="H589">
        <f>(1/(1-91/360*VLOOKUP($A589,Tbills!$B$4:$C$974,2,1)/100))^((1)/91)-1</f>
        <v>1.3879906425406929E-4</v>
      </c>
      <c r="I589">
        <f>I588*(1-I$1+H589)^($A589-$A588)*(1+2*(E589/E588-1))</f>
        <v>307091733359.25208</v>
      </c>
      <c r="K589">
        <f>ROW()</f>
        <v>589</v>
      </c>
      <c r="L589">
        <f>B589/C589</f>
        <v>0.9761456371625864</v>
      </c>
    </row>
    <row r="590" spans="1:12" x14ac:dyDescent="0.25">
      <c r="A590" s="1">
        <v>38918</v>
      </c>
      <c r="B590" s="10">
        <v>16.21</v>
      </c>
      <c r="C590" s="10">
        <v>16.489999999999998</v>
      </c>
      <c r="D590">
        <v>94957.36</v>
      </c>
      <c r="E590">
        <v>92445.91</v>
      </c>
      <c r="F590">
        <v>92871.15</v>
      </c>
      <c r="G590">
        <v>90411.63</v>
      </c>
      <c r="H590">
        <f>(1/(1-91/360*VLOOKUP($A590,Tbills!$B$4:$C$974,2,1)/100))^((1)/91)-1</f>
        <v>1.3879906425406929E-4</v>
      </c>
      <c r="I590">
        <f>I589*(1-I$1+H590)^($A590-$A589)*(1+2*(E590/E589-1))</f>
        <v>327210761161.96631</v>
      </c>
      <c r="K590">
        <f>ROW()</f>
        <v>590</v>
      </c>
      <c r="L590">
        <f>B590/C590</f>
        <v>0.98302001212856294</v>
      </c>
    </row>
    <row r="591" spans="1:12" x14ac:dyDescent="0.25">
      <c r="A591" s="1">
        <v>38919</v>
      </c>
      <c r="B591" s="10">
        <v>17.399999999999999</v>
      </c>
      <c r="C591" s="10">
        <v>17.07</v>
      </c>
      <c r="D591">
        <v>97155.28</v>
      </c>
      <c r="E591">
        <v>94572.87</v>
      </c>
      <c r="F591">
        <v>94339.12</v>
      </c>
      <c r="G591">
        <v>91828.18</v>
      </c>
      <c r="H591">
        <f>(1/(1-91/360*VLOOKUP($A591,Tbills!$B$4:$C$974,2,1)/100))^((1)/91)-1</f>
        <v>1.3879906425406929E-4</v>
      </c>
      <c r="I591">
        <f>I590*(1-I$1+H591)^($A591-$A590)*(1+2*(E591/E590-1))</f>
        <v>342299474300.22595</v>
      </c>
      <c r="K591">
        <f>ROW()</f>
        <v>591</v>
      </c>
      <c r="L591">
        <f>B591/C591</f>
        <v>1.0193321616871704</v>
      </c>
    </row>
    <row r="592" spans="1:12" x14ac:dyDescent="0.25">
      <c r="A592" s="1">
        <v>38922</v>
      </c>
      <c r="B592" s="10">
        <v>14.98</v>
      </c>
      <c r="C592" s="10">
        <v>15.64</v>
      </c>
      <c r="D592">
        <v>90088.960000000006</v>
      </c>
      <c r="E592">
        <v>87654.99</v>
      </c>
      <c r="F592">
        <v>91945.22</v>
      </c>
      <c r="G592">
        <v>89459.75</v>
      </c>
      <c r="H592">
        <f>(1/(1-91/360*VLOOKUP($A592,Tbills!$B$4:$C$974,2,1)/100))^((1)/91)-1</f>
        <v>1.390804152545666E-4</v>
      </c>
      <c r="I592">
        <f>I591*(1-I$1+H592)^($A592-$A591)*(1+2*(E592/E591-1))</f>
        <v>292304273936.91199</v>
      </c>
      <c r="K592">
        <f>ROW()</f>
        <v>592</v>
      </c>
      <c r="L592">
        <f>B592/C592</f>
        <v>0.9578005115089514</v>
      </c>
    </row>
    <row r="593" spans="1:12" x14ac:dyDescent="0.25">
      <c r="A593" s="1">
        <v>38923</v>
      </c>
      <c r="B593" s="10">
        <v>14.85</v>
      </c>
      <c r="C593" s="10">
        <v>14.96</v>
      </c>
      <c r="D593">
        <v>87611.94</v>
      </c>
      <c r="E593">
        <v>85232.71</v>
      </c>
      <c r="F593">
        <v>90995.21</v>
      </c>
      <c r="G593">
        <v>88522.98</v>
      </c>
      <c r="H593">
        <f>(1/(1-91/360*VLOOKUP($A593,Tbills!$B$4:$C$974,2,1)/100))^((1)/91)-1</f>
        <v>1.390804152545666E-4</v>
      </c>
      <c r="I593">
        <f>I592*(1-I$1+H593)^($A593-$A592)*(1+2*(E593/E592-1))</f>
        <v>276174978030.05914</v>
      </c>
      <c r="K593">
        <f>ROW()</f>
        <v>593</v>
      </c>
      <c r="L593">
        <f>B593/C593</f>
        <v>0.99264705882352933</v>
      </c>
    </row>
    <row r="594" spans="1:12" x14ac:dyDescent="0.25">
      <c r="A594" s="1">
        <v>38924</v>
      </c>
      <c r="B594" s="10">
        <v>14.62</v>
      </c>
      <c r="C594" s="10">
        <v>14.9</v>
      </c>
      <c r="D594">
        <v>87013.99</v>
      </c>
      <c r="E594">
        <v>84639.15</v>
      </c>
      <c r="F594">
        <v>90236.88</v>
      </c>
      <c r="G594">
        <v>87772.94</v>
      </c>
      <c r="H594">
        <f>(1/(1-91/360*VLOOKUP($A594,Tbills!$B$4:$C$974,2,1)/100))^((1)/91)-1</f>
        <v>1.390804152545666E-4</v>
      </c>
      <c r="I594">
        <f>I593*(1-I$1+H594)^($A594-$A593)*(1+2*(E594/E593-1))</f>
        <v>272353981588.00146</v>
      </c>
      <c r="K594">
        <f>ROW()</f>
        <v>594</v>
      </c>
      <c r="L594">
        <f>B594/C594</f>
        <v>0.98120805369127506</v>
      </c>
    </row>
    <row r="595" spans="1:12" x14ac:dyDescent="0.25">
      <c r="A595" s="1">
        <v>38925</v>
      </c>
      <c r="B595" s="10">
        <v>14.94</v>
      </c>
      <c r="C595" s="10">
        <v>15.25</v>
      </c>
      <c r="D595">
        <v>88500.22</v>
      </c>
      <c r="E595">
        <v>86073.04</v>
      </c>
      <c r="F595">
        <v>91554.03</v>
      </c>
      <c r="G595">
        <v>89041.919999999998</v>
      </c>
      <c r="H595">
        <f>(1/(1-91/360*VLOOKUP($A595,Tbills!$B$4:$C$974,2,1)/100))^((1)/91)-1</f>
        <v>1.390804152545666E-4</v>
      </c>
      <c r="I595">
        <f>I594*(1-I$1+H595)^($A595-$A594)*(1+2*(E595/E594-1))</f>
        <v>281608429554.41205</v>
      </c>
      <c r="K595">
        <f>ROW()</f>
        <v>595</v>
      </c>
      <c r="L595">
        <f>B595/C595</f>
        <v>0.97967213114754093</v>
      </c>
    </row>
    <row r="596" spans="1:12" x14ac:dyDescent="0.25">
      <c r="A596" s="1">
        <v>38926</v>
      </c>
      <c r="B596" s="10">
        <v>14.33</v>
      </c>
      <c r="C596" s="10">
        <v>14.99</v>
      </c>
      <c r="D596">
        <v>85822.71</v>
      </c>
      <c r="E596">
        <v>83456.990000000005</v>
      </c>
      <c r="F596">
        <v>90685.62</v>
      </c>
      <c r="G596">
        <v>88184.960000000006</v>
      </c>
      <c r="H596">
        <f>(1/(1-91/360*VLOOKUP($A596,Tbills!$B$4:$C$974,2,1)/100))^((1)/91)-1</f>
        <v>1.390804152545666E-4</v>
      </c>
      <c r="I596">
        <f>I595*(1-I$1+H596)^($A596-$A595)*(1+2*(E596/E595-1))</f>
        <v>264515198557.28894</v>
      </c>
      <c r="K596">
        <f>ROW()</f>
        <v>596</v>
      </c>
      <c r="L596">
        <f>B596/C596</f>
        <v>0.95597064709806534</v>
      </c>
    </row>
    <row r="597" spans="1:12" x14ac:dyDescent="0.25">
      <c r="A597" s="1">
        <v>38929</v>
      </c>
      <c r="B597" s="10">
        <v>14.95</v>
      </c>
      <c r="C597" s="10">
        <v>15.39</v>
      </c>
      <c r="D597">
        <v>86668.72</v>
      </c>
      <c r="E597">
        <v>84244.85</v>
      </c>
      <c r="F597">
        <v>91687.08</v>
      </c>
      <c r="G597">
        <v>89122</v>
      </c>
      <c r="H597">
        <f>(1/(1-91/360*VLOOKUP($A597,Tbills!$B$4:$C$974,2,1)/100))^((1)/91)-1</f>
        <v>1.390804152545666E-4</v>
      </c>
      <c r="I597">
        <f>I596*(1-I$1+H597)^($A597-$A596)*(1+2*(E597/E596-1))</f>
        <v>269585318071.43518</v>
      </c>
      <c r="K597">
        <f>ROW()</f>
        <v>597</v>
      </c>
      <c r="L597">
        <f>B597/C597</f>
        <v>0.97141000649772569</v>
      </c>
    </row>
    <row r="598" spans="1:12" x14ac:dyDescent="0.25">
      <c r="A598" s="1">
        <v>38930</v>
      </c>
      <c r="B598" s="10">
        <v>15.05</v>
      </c>
      <c r="C598" s="10">
        <v>15.61</v>
      </c>
      <c r="D598">
        <v>88780.7</v>
      </c>
      <c r="E598">
        <v>86286.04</v>
      </c>
      <c r="F598">
        <v>93291.87</v>
      </c>
      <c r="G598">
        <v>90669.5</v>
      </c>
      <c r="H598">
        <f>(1/(1-91/360*VLOOKUP($A598,Tbills!$B$4:$C$974,2,1)/100))^((1)/91)-1</f>
        <v>1.390804152545666E-4</v>
      </c>
      <c r="I598">
        <f>I597*(1-I$1+H598)^($A598-$A597)*(1+2*(E598/E597-1))</f>
        <v>282675554862.01984</v>
      </c>
      <c r="K598">
        <f>ROW()</f>
        <v>598</v>
      </c>
      <c r="L598">
        <f>B598/C598</f>
        <v>0.96412556053811671</v>
      </c>
    </row>
    <row r="599" spans="1:12" x14ac:dyDescent="0.25">
      <c r="A599" s="1">
        <v>38931</v>
      </c>
      <c r="B599" s="10">
        <v>14.34</v>
      </c>
      <c r="C599" s="10">
        <v>15.09</v>
      </c>
      <c r="D599">
        <v>87034.73</v>
      </c>
      <c r="E599">
        <v>84577.13</v>
      </c>
      <c r="F599">
        <v>92275.64</v>
      </c>
      <c r="G599">
        <v>89669.23</v>
      </c>
      <c r="H599">
        <f>(1/(1-91/360*VLOOKUP($A599,Tbills!$B$4:$C$974,2,1)/100))^((1)/91)-1</f>
        <v>1.390804152545666E-4</v>
      </c>
      <c r="I599">
        <f>I598*(1-I$1+H599)^($A599-$A598)*(1+2*(E599/E598-1))</f>
        <v>271504163041.99484</v>
      </c>
      <c r="K599">
        <f>ROW()</f>
        <v>599</v>
      </c>
      <c r="L599">
        <f>B599/C599</f>
        <v>0.95029821073558651</v>
      </c>
    </row>
    <row r="600" spans="1:12" x14ac:dyDescent="0.25">
      <c r="A600" s="1">
        <v>38932</v>
      </c>
      <c r="B600" s="10">
        <v>14.46</v>
      </c>
      <c r="C600" s="10">
        <v>15.08</v>
      </c>
      <c r="D600">
        <v>86235.82</v>
      </c>
      <c r="E600">
        <v>83789.009999999995</v>
      </c>
      <c r="F600">
        <v>91946.1</v>
      </c>
      <c r="G600">
        <v>89336.53</v>
      </c>
      <c r="H600">
        <f>(1/(1-91/360*VLOOKUP($A600,Tbills!$B$4:$C$974,2,1)/100))^((1)/91)-1</f>
        <v>1.390804152545666E-4</v>
      </c>
      <c r="I600">
        <f>I599*(1-I$1+H600)^($A600-$A599)*(1+2*(E600/E599-1))</f>
        <v>266469229341.92938</v>
      </c>
      <c r="K600">
        <f>ROW()</f>
        <v>600</v>
      </c>
      <c r="L600">
        <f>B600/C600</f>
        <v>0.95888594164456242</v>
      </c>
    </row>
    <row r="601" spans="1:12" x14ac:dyDescent="0.25">
      <c r="A601" s="1">
        <v>38933</v>
      </c>
      <c r="B601" s="10">
        <v>14.34</v>
      </c>
      <c r="C601" s="10">
        <v>15.14</v>
      </c>
      <c r="D601">
        <v>87521.9</v>
      </c>
      <c r="E601">
        <v>85026.94</v>
      </c>
      <c r="F601">
        <v>92808.91</v>
      </c>
      <c r="G601">
        <v>90162.42</v>
      </c>
      <c r="H601">
        <f>(1/(1-91/360*VLOOKUP($A601,Tbills!$B$4:$C$974,2,1)/100))^((1)/91)-1</f>
        <v>1.390804152545666E-4</v>
      </c>
      <c r="I601">
        <f>I600*(1-I$1+H601)^($A601-$A600)*(1+2*(E601/E600-1))</f>
        <v>274368814300.12836</v>
      </c>
      <c r="K601">
        <f>ROW()</f>
        <v>601</v>
      </c>
      <c r="L601">
        <f>B601/C601</f>
        <v>0.94715984147952437</v>
      </c>
    </row>
    <row r="602" spans="1:12" x14ac:dyDescent="0.25">
      <c r="A602" s="1">
        <v>38936</v>
      </c>
      <c r="B602" s="10">
        <v>15.23</v>
      </c>
      <c r="C602" s="10">
        <v>15.55</v>
      </c>
      <c r="D602">
        <v>88274.31</v>
      </c>
      <c r="E602">
        <v>85722.42</v>
      </c>
      <c r="F602">
        <v>93359.17</v>
      </c>
      <c r="G602">
        <v>90659.36</v>
      </c>
      <c r="H602">
        <f>(1/(1-91/360*VLOOKUP($A602,Tbills!$B$4:$C$974,2,1)/100))^((1)/91)-1</f>
        <v>1.3950245540850226E-4</v>
      </c>
      <c r="I602">
        <f>I601*(1-I$1+H602)^($A602-$A601)*(1+2*(E602/E601-1))</f>
        <v>278936121190.53375</v>
      </c>
      <c r="K602">
        <f>ROW()</f>
        <v>602</v>
      </c>
      <c r="L602">
        <f>B602/C602</f>
        <v>0.97942122186495173</v>
      </c>
    </row>
    <row r="603" spans="1:12" x14ac:dyDescent="0.25">
      <c r="A603" s="1">
        <v>38937</v>
      </c>
      <c r="B603" s="10">
        <v>15.23</v>
      </c>
      <c r="C603" s="10">
        <v>15.73</v>
      </c>
      <c r="D603">
        <v>88000.69</v>
      </c>
      <c r="E603">
        <v>85444.75</v>
      </c>
      <c r="F603">
        <v>93864.62</v>
      </c>
      <c r="G603">
        <v>91137.55</v>
      </c>
      <c r="H603">
        <f>(1/(1-91/360*VLOOKUP($A603,Tbills!$B$4:$C$974,2,1)/100))^((1)/91)-1</f>
        <v>1.3950245540850226E-4</v>
      </c>
      <c r="I603">
        <f>I602*(1-I$1+H603)^($A603-$A602)*(1+2*(E603/E602-1))</f>
        <v>277155207281.6167</v>
      </c>
      <c r="K603">
        <f>ROW()</f>
        <v>603</v>
      </c>
      <c r="L603">
        <f>B603/C603</f>
        <v>0.96821360457724093</v>
      </c>
    </row>
    <row r="604" spans="1:12" x14ac:dyDescent="0.25">
      <c r="A604" s="1">
        <v>38938</v>
      </c>
      <c r="B604" s="10">
        <v>15.2</v>
      </c>
      <c r="C604" s="10">
        <v>15.91</v>
      </c>
      <c r="D604">
        <v>87085.29</v>
      </c>
      <c r="E604">
        <v>84544.02</v>
      </c>
      <c r="F604">
        <v>94462.53</v>
      </c>
      <c r="G604">
        <v>91705.37</v>
      </c>
      <c r="H604">
        <f>(1/(1-91/360*VLOOKUP($A604,Tbills!$B$4:$C$974,2,1)/100))^((1)/91)-1</f>
        <v>1.3950245540850226E-4</v>
      </c>
      <c r="I604">
        <f>I603*(1-I$1+H604)^($A604-$A603)*(1+2*(E604/E603-1))</f>
        <v>271337436021.66302</v>
      </c>
      <c r="K604">
        <f>ROW()</f>
        <v>604</v>
      </c>
      <c r="L604">
        <f>B604/C604</f>
        <v>0.95537397862979256</v>
      </c>
    </row>
    <row r="605" spans="1:12" x14ac:dyDescent="0.25">
      <c r="A605" s="1">
        <v>38939</v>
      </c>
      <c r="B605" s="10">
        <v>14.46</v>
      </c>
      <c r="C605" s="10">
        <v>15.43</v>
      </c>
      <c r="D605">
        <v>87656.26</v>
      </c>
      <c r="E605">
        <v>85086.54</v>
      </c>
      <c r="F605">
        <v>94308.36</v>
      </c>
      <c r="G605">
        <v>91542.91</v>
      </c>
      <c r="H605">
        <f>(1/(1-91/360*VLOOKUP($A605,Tbills!$B$4:$C$974,2,1)/100))^((1)/91)-1</f>
        <v>1.3950245540850226E-4</v>
      </c>
      <c r="I605">
        <f>I604*(1-I$1+H605)^($A605-$A604)*(1+2*(E605/E604-1))</f>
        <v>274845701921.14914</v>
      </c>
      <c r="K605">
        <f>ROW()</f>
        <v>605</v>
      </c>
      <c r="L605">
        <f>B605/C605</f>
        <v>0.93713545042125734</v>
      </c>
    </row>
    <row r="606" spans="1:12" x14ac:dyDescent="0.25">
      <c r="A606" s="1">
        <v>38940</v>
      </c>
      <c r="B606" s="10">
        <v>14.3</v>
      </c>
      <c r="C606" s="10">
        <v>15.43</v>
      </c>
      <c r="D606">
        <v>88069.58</v>
      </c>
      <c r="E606">
        <v>85475.87</v>
      </c>
      <c r="F606">
        <v>94401.34</v>
      </c>
      <c r="G606">
        <v>91620.4</v>
      </c>
      <c r="H606">
        <f>(1/(1-91/360*VLOOKUP($A606,Tbills!$B$4:$C$974,2,1)/100))^((1)/91)-1</f>
        <v>1.3950245540850226E-4</v>
      </c>
      <c r="I606">
        <f>I605*(1-I$1+H606)^($A606-$A605)*(1+2*(E606/E605-1))</f>
        <v>277387076065.935</v>
      </c>
      <c r="K606">
        <f>ROW()</f>
        <v>606</v>
      </c>
      <c r="L606">
        <f>B606/C606</f>
        <v>0.92676604018146469</v>
      </c>
    </row>
    <row r="607" spans="1:12" x14ac:dyDescent="0.25">
      <c r="A607" s="1">
        <v>38943</v>
      </c>
      <c r="B607" s="10">
        <v>14.26</v>
      </c>
      <c r="C607" s="10">
        <v>15.44</v>
      </c>
      <c r="D607">
        <v>84753.19</v>
      </c>
      <c r="E607">
        <v>82221.38</v>
      </c>
      <c r="F607">
        <v>93786.84</v>
      </c>
      <c r="G607">
        <v>90985.65</v>
      </c>
      <c r="H607">
        <f>(1/(1-91/360*VLOOKUP($A607,Tbills!$B$4:$C$974,2,1)/100))^((1)/91)-1</f>
        <v>1.3922109348540879E-4</v>
      </c>
      <c r="I607">
        <f>I606*(1-I$1+H607)^($A607-$A606)*(1+2*(E607/E606-1))</f>
        <v>256336359832.69794</v>
      </c>
      <c r="K607">
        <f>ROW()</f>
        <v>607</v>
      </c>
      <c r="L607">
        <f>B607/C607</f>
        <v>0.92357512953367882</v>
      </c>
    </row>
    <row r="608" spans="1:12" x14ac:dyDescent="0.25">
      <c r="A608" s="1">
        <v>38944</v>
      </c>
      <c r="B608" s="10">
        <v>13.42</v>
      </c>
      <c r="C608" s="10">
        <v>14.82</v>
      </c>
      <c r="D608">
        <v>83970.37</v>
      </c>
      <c r="E608">
        <v>81450.490000000005</v>
      </c>
      <c r="F608">
        <v>92954.22</v>
      </c>
      <c r="G608">
        <v>90165.23</v>
      </c>
      <c r="H608">
        <f>(1/(1-91/360*VLOOKUP($A608,Tbills!$B$4:$C$974,2,1)/100))^((1)/91)-1</f>
        <v>1.3922109348540879E-4</v>
      </c>
      <c r="I608">
        <f>I607*(1-I$1+H608)^($A608-$A607)*(1+2*(E608/E607-1))</f>
        <v>251553298235.58755</v>
      </c>
      <c r="K608">
        <f>ROW()</f>
        <v>608</v>
      </c>
      <c r="L608">
        <f>B608/C608</f>
        <v>0.90553306342780027</v>
      </c>
    </row>
    <row r="609" spans="1:12" x14ac:dyDescent="0.25">
      <c r="A609" s="1">
        <v>38945</v>
      </c>
      <c r="B609" s="10">
        <v>12.41</v>
      </c>
      <c r="C609" s="10">
        <v>14.05</v>
      </c>
      <c r="D609">
        <v>79820.100000000006</v>
      </c>
      <c r="E609">
        <v>77413.429999999993</v>
      </c>
      <c r="F609">
        <v>92363.19</v>
      </c>
      <c r="G609">
        <v>89579.38</v>
      </c>
      <c r="H609">
        <f>(1/(1-91/360*VLOOKUP($A609,Tbills!$B$4:$C$974,2,1)/100))^((1)/91)-1</f>
        <v>1.3922109348540879E-4</v>
      </c>
      <c r="I609">
        <f>I608*(1-I$1+H609)^($A609-$A608)*(1+2*(E609/E608-1))</f>
        <v>226638332472.16797</v>
      </c>
      <c r="K609">
        <f>ROW()</f>
        <v>609</v>
      </c>
      <c r="L609">
        <f>B609/C609</f>
        <v>0.88327402135231314</v>
      </c>
    </row>
    <row r="610" spans="1:12" x14ac:dyDescent="0.25">
      <c r="A610" s="1">
        <v>38946</v>
      </c>
      <c r="B610" s="10">
        <v>12.24</v>
      </c>
      <c r="C610" s="10">
        <v>13.6</v>
      </c>
      <c r="D610">
        <v>79238.33</v>
      </c>
      <c r="E610">
        <v>76838.42</v>
      </c>
      <c r="F610">
        <v>93985.82</v>
      </c>
      <c r="G610">
        <v>91140.64</v>
      </c>
      <c r="H610">
        <f>(1/(1-91/360*VLOOKUP($A610,Tbills!$B$4:$C$974,2,1)/100))^((1)/91)-1</f>
        <v>1.3922109348540879E-4</v>
      </c>
      <c r="I610">
        <f>I609*(1-I$1+H610)^($A610-$A609)*(1+2*(E610/E609-1))</f>
        <v>223292483705.37521</v>
      </c>
      <c r="K610">
        <f>ROW()</f>
        <v>610</v>
      </c>
      <c r="L610">
        <f>B610/C610</f>
        <v>0.9</v>
      </c>
    </row>
    <row r="611" spans="1:12" x14ac:dyDescent="0.25">
      <c r="A611" s="1">
        <v>38947</v>
      </c>
      <c r="B611" s="10">
        <v>11.64</v>
      </c>
      <c r="C611" s="10">
        <v>13.16</v>
      </c>
      <c r="D611">
        <v>78050.460000000006</v>
      </c>
      <c r="E611">
        <v>75675.83</v>
      </c>
      <c r="F611">
        <v>94176.56</v>
      </c>
      <c r="G611">
        <v>91312.92</v>
      </c>
      <c r="H611">
        <f>(1/(1-91/360*VLOOKUP($A611,Tbills!$B$4:$C$974,2,1)/100))^((1)/91)-1</f>
        <v>1.3922109348540879E-4</v>
      </c>
      <c r="I611">
        <f>I610*(1-I$1+H611)^($A611-$A610)*(1+2*(E611/E610-1))</f>
        <v>216555867279.53455</v>
      </c>
      <c r="K611">
        <f>ROW()</f>
        <v>611</v>
      </c>
      <c r="L611">
        <f>B611/C611</f>
        <v>0.88449848024316113</v>
      </c>
    </row>
    <row r="612" spans="1:12" x14ac:dyDescent="0.25">
      <c r="A612" s="1">
        <v>38950</v>
      </c>
      <c r="B612" s="10">
        <v>12.22</v>
      </c>
      <c r="C612" s="10">
        <v>13.66</v>
      </c>
      <c r="D612">
        <v>77711.039999999994</v>
      </c>
      <c r="E612">
        <v>75315.12</v>
      </c>
      <c r="F612">
        <v>93974.48</v>
      </c>
      <c r="G612">
        <v>91078.84</v>
      </c>
      <c r="H612">
        <f>(1/(1-91/360*VLOOKUP($A612,Tbills!$B$4:$C$974,2,1)/100))^((1)/91)-1</f>
        <v>1.390804152545666E-4</v>
      </c>
      <c r="I612">
        <f>I611*(1-I$1+H612)^($A612-$A611)*(1+2*(E612/E611-1))</f>
        <v>214551845358.40479</v>
      </c>
      <c r="K612">
        <f>ROW()</f>
        <v>612</v>
      </c>
      <c r="L612">
        <f>B612/C612</f>
        <v>0.89458272327964861</v>
      </c>
    </row>
    <row r="613" spans="1:12" x14ac:dyDescent="0.25">
      <c r="A613" s="1">
        <v>38951</v>
      </c>
      <c r="B613" s="10">
        <v>12.19</v>
      </c>
      <c r="C613" s="10">
        <v>13.67</v>
      </c>
      <c r="D613">
        <v>77036.52</v>
      </c>
      <c r="E613">
        <v>74650.92</v>
      </c>
      <c r="F613">
        <v>93722.68</v>
      </c>
      <c r="G613">
        <v>90822.13</v>
      </c>
      <c r="H613">
        <f>(1/(1-91/360*VLOOKUP($A613,Tbills!$B$4:$C$974,2,1)/100))^((1)/91)-1</f>
        <v>1.390804152545666E-4</v>
      </c>
      <c r="I613">
        <f>I612*(1-I$1+H613)^($A613-$A612)*(1+2*(E613/E612-1))</f>
        <v>210787388741.53113</v>
      </c>
      <c r="K613">
        <f>ROW()</f>
        <v>613</v>
      </c>
      <c r="L613">
        <f>B613/C613</f>
        <v>0.89173372348207747</v>
      </c>
    </row>
    <row r="614" spans="1:12" x14ac:dyDescent="0.25">
      <c r="A614" s="1">
        <v>38952</v>
      </c>
      <c r="B614" s="10">
        <v>12.4</v>
      </c>
      <c r="C614" s="10">
        <v>13.88</v>
      </c>
      <c r="D614">
        <v>78503.839999999997</v>
      </c>
      <c r="E614">
        <v>76062.42</v>
      </c>
      <c r="F614">
        <v>94667.12</v>
      </c>
      <c r="G614">
        <v>91724.71</v>
      </c>
      <c r="H614">
        <f>(1/(1-91/360*VLOOKUP($A614,Tbills!$B$4:$C$974,2,1)/100))^((1)/91)-1</f>
        <v>1.390804152545666E-4</v>
      </c>
      <c r="I614">
        <f>I613*(1-I$1+H614)^($A614-$A613)*(1+2*(E614/E613-1))</f>
        <v>218779062861.9678</v>
      </c>
      <c r="K614">
        <f>ROW()</f>
        <v>614</v>
      </c>
      <c r="L614">
        <f>B614/C614</f>
        <v>0.89337175792507206</v>
      </c>
    </row>
    <row r="615" spans="1:12" x14ac:dyDescent="0.25">
      <c r="A615" s="1">
        <v>38953</v>
      </c>
      <c r="B615" s="10">
        <v>12.4</v>
      </c>
      <c r="C615" s="10">
        <v>13.91</v>
      </c>
      <c r="D615">
        <v>77743.09</v>
      </c>
      <c r="E615">
        <v>75314.75</v>
      </c>
      <c r="F615">
        <v>93996.26</v>
      </c>
      <c r="G615">
        <v>91061.94</v>
      </c>
      <c r="H615">
        <f>(1/(1-91/360*VLOOKUP($A615,Tbills!$B$4:$C$974,2,1)/100))^((1)/91)-1</f>
        <v>1.390804152545666E-4</v>
      </c>
      <c r="I615">
        <f>I614*(1-I$1+H615)^($A615-$A614)*(1+2*(E615/E614-1))</f>
        <v>214498136291.017</v>
      </c>
      <c r="K615">
        <f>ROW()</f>
        <v>615</v>
      </c>
      <c r="L615">
        <f>B615/C615</f>
        <v>0.89144500359453627</v>
      </c>
    </row>
    <row r="616" spans="1:12" x14ac:dyDescent="0.25">
      <c r="A616" s="1">
        <v>38954</v>
      </c>
      <c r="B616" s="10">
        <v>12.31</v>
      </c>
      <c r="C616" s="10">
        <v>13.79</v>
      </c>
      <c r="D616">
        <v>76155.199999999997</v>
      </c>
      <c r="E616">
        <v>73765.990000000005</v>
      </c>
      <c r="F616">
        <v>93596.14</v>
      </c>
      <c r="G616">
        <v>90661.65</v>
      </c>
      <c r="H616">
        <f>(1/(1-91/360*VLOOKUP($A616,Tbills!$B$4:$C$974,2,1)/100))^((1)/91)-1</f>
        <v>1.390804152545666E-4</v>
      </c>
      <c r="I616">
        <f>I615*(1-I$1+H616)^($A616-$A615)*(1+2*(E616/E615-1))</f>
        <v>205695636102.54929</v>
      </c>
      <c r="K616">
        <f>ROW()</f>
        <v>616</v>
      </c>
      <c r="L616">
        <f>B616/C616</f>
        <v>0.89267585206671507</v>
      </c>
    </row>
    <row r="617" spans="1:12" x14ac:dyDescent="0.25">
      <c r="A617" s="1">
        <v>38957</v>
      </c>
      <c r="B617" s="10">
        <v>12.18</v>
      </c>
      <c r="C617" s="10">
        <v>13.57</v>
      </c>
      <c r="D617">
        <v>75090.960000000006</v>
      </c>
      <c r="E617">
        <v>72704.350000000006</v>
      </c>
      <c r="F617">
        <v>93529.05</v>
      </c>
      <c r="G617">
        <v>90558.83</v>
      </c>
      <c r="H617">
        <f>(1/(1-91/360*VLOOKUP($A617,Tbills!$B$4:$C$974,2,1)/100))^((1)/91)-1</f>
        <v>1.3865839148441417E-4</v>
      </c>
      <c r="I617">
        <f>I616*(1-I$1+H617)^($A617-$A616)*(1+2*(E617/E616-1))</f>
        <v>199830907498.28735</v>
      </c>
      <c r="K617">
        <f>ROW()</f>
        <v>617</v>
      </c>
      <c r="L617">
        <f>B617/C617</f>
        <v>0.89756816507000736</v>
      </c>
    </row>
    <row r="618" spans="1:12" x14ac:dyDescent="0.25">
      <c r="A618" s="1">
        <v>38958</v>
      </c>
      <c r="B618" s="10">
        <v>12.28</v>
      </c>
      <c r="C618" s="10">
        <v>13.6</v>
      </c>
      <c r="D618">
        <v>75995.960000000006</v>
      </c>
      <c r="E618">
        <v>73570.509999999995</v>
      </c>
      <c r="F618">
        <v>93067.82</v>
      </c>
      <c r="G618">
        <v>90099.69</v>
      </c>
      <c r="H618">
        <f>(1/(1-91/360*VLOOKUP($A618,Tbills!$B$4:$C$974,2,1)/100))^((1)/91)-1</f>
        <v>1.3865839148441417E-4</v>
      </c>
      <c r="I618">
        <f>I617*(1-I$1+H618)^($A618-$A617)*(1+2*(E618/E617-1))</f>
        <v>204611380277.83871</v>
      </c>
      <c r="K618">
        <f>ROW()</f>
        <v>618</v>
      </c>
      <c r="L618">
        <f>B618/C618</f>
        <v>0.90294117647058825</v>
      </c>
    </row>
    <row r="619" spans="1:12" x14ac:dyDescent="0.25">
      <c r="A619" s="1">
        <v>38959</v>
      </c>
      <c r="B619" s="10">
        <v>12.22</v>
      </c>
      <c r="C619" s="10">
        <v>13.5</v>
      </c>
      <c r="D619">
        <v>75507.03</v>
      </c>
      <c r="E619">
        <v>73086.990000000005</v>
      </c>
      <c r="F619">
        <v>92173.35</v>
      </c>
      <c r="G619">
        <v>89221.26</v>
      </c>
      <c r="H619">
        <f>(1/(1-91/360*VLOOKUP($A619,Tbills!$B$4:$C$974,2,1)/100))^((1)/91)-1</f>
        <v>1.3865839148441417E-4</v>
      </c>
      <c r="I619">
        <f>I618*(1-I$1+H619)^($A619-$A618)*(1+2*(E619/E618-1))</f>
        <v>201940757227.87756</v>
      </c>
      <c r="K619">
        <f>ROW()</f>
        <v>619</v>
      </c>
      <c r="L619">
        <f>B619/C619</f>
        <v>0.9051851851851852</v>
      </c>
    </row>
    <row r="620" spans="1:12" x14ac:dyDescent="0.25">
      <c r="A620" s="1">
        <v>38960</v>
      </c>
      <c r="B620" s="10">
        <v>12.31</v>
      </c>
      <c r="C620" s="10">
        <v>13.47</v>
      </c>
      <c r="D620">
        <v>74367.31</v>
      </c>
      <c r="E620">
        <v>71973.67</v>
      </c>
      <c r="F620">
        <v>91379.99</v>
      </c>
      <c r="G620">
        <v>88440.93</v>
      </c>
      <c r="H620">
        <f>(1/(1-91/360*VLOOKUP($A620,Tbills!$B$4:$C$974,2,1)/100))^((1)/91)-1</f>
        <v>1.3865839148441417E-4</v>
      </c>
      <c r="I620">
        <f>I619*(1-I$1+H620)^($A620-$A619)*(1+2*(E620/E619-1))</f>
        <v>195806805144.71384</v>
      </c>
      <c r="K620">
        <f>ROW()</f>
        <v>620</v>
      </c>
      <c r="L620">
        <f>B620/C620</f>
        <v>0.91388270230141055</v>
      </c>
    </row>
    <row r="621" spans="1:12" x14ac:dyDescent="0.25">
      <c r="A621" s="1">
        <v>38961</v>
      </c>
      <c r="B621" s="10">
        <v>11.96</v>
      </c>
      <c r="C621" s="10">
        <v>13.3</v>
      </c>
      <c r="D621">
        <v>72860.47</v>
      </c>
      <c r="E621">
        <v>70505.350000000006</v>
      </c>
      <c r="F621">
        <v>90832.55</v>
      </c>
      <c r="G621">
        <v>87898.83</v>
      </c>
      <c r="H621">
        <f>(1/(1-91/360*VLOOKUP($A621,Tbills!$B$4:$C$974,2,1)/100))^((1)/91)-1</f>
        <v>1.3865839148441417E-4</v>
      </c>
      <c r="I621">
        <f>I620*(1-I$1+H621)^($A621-$A620)*(1+2*(E621/E620-1))</f>
        <v>187835128735.19785</v>
      </c>
      <c r="K621">
        <f>ROW()</f>
        <v>621</v>
      </c>
      <c r="L621">
        <f>B621/C621</f>
        <v>0.89924812030075185</v>
      </c>
    </row>
    <row r="622" spans="1:12" x14ac:dyDescent="0.25">
      <c r="A622" s="1">
        <v>38965</v>
      </c>
      <c r="B622" s="10">
        <v>12.63</v>
      </c>
      <c r="C622" s="10">
        <v>13.57</v>
      </c>
      <c r="D622">
        <v>73351.100000000006</v>
      </c>
      <c r="E622">
        <v>70941.009999999995</v>
      </c>
      <c r="F622">
        <v>91198.87</v>
      </c>
      <c r="G622">
        <v>88204.56</v>
      </c>
      <c r="H622">
        <f>(1/(1-91/360*VLOOKUP($A622,Tbills!$B$4:$C$974,2,1)/100))^((1)/91)-1</f>
        <v>1.3570468373758082E-4</v>
      </c>
      <c r="I622">
        <f>I621*(1-I$1+H622)^($A622-$A621)*(1+2*(E622/E621-1))</f>
        <v>190225280279.99088</v>
      </c>
      <c r="K622">
        <f>ROW()</f>
        <v>622</v>
      </c>
      <c r="L622">
        <f>B622/C622</f>
        <v>0.93072955047899786</v>
      </c>
    </row>
    <row r="623" spans="1:12" x14ac:dyDescent="0.25">
      <c r="A623" s="1">
        <v>38966</v>
      </c>
      <c r="B623" s="10">
        <v>13.74</v>
      </c>
      <c r="C623" s="10">
        <v>14.5</v>
      </c>
      <c r="D623">
        <v>76409.679999999993</v>
      </c>
      <c r="E623">
        <v>73889.47</v>
      </c>
      <c r="F623">
        <v>92997.49</v>
      </c>
      <c r="G623">
        <v>89932.15</v>
      </c>
      <c r="H623">
        <f>(1/(1-91/360*VLOOKUP($A623,Tbills!$B$4:$C$974,2,1)/100))^((1)/91)-1</f>
        <v>1.3570468373758082E-4</v>
      </c>
      <c r="I623">
        <f>I622*(1-I$1+H623)^($A623-$A622)*(1+2*(E623/E622-1))</f>
        <v>206056264966.08197</v>
      </c>
      <c r="K623">
        <f>ROW()</f>
        <v>623</v>
      </c>
      <c r="L623">
        <f>B623/C623</f>
        <v>0.94758620689655171</v>
      </c>
    </row>
    <row r="624" spans="1:12" x14ac:dyDescent="0.25">
      <c r="A624" s="1">
        <v>38967</v>
      </c>
      <c r="B624" s="10">
        <v>13.88</v>
      </c>
      <c r="C624" s="10">
        <v>14.73</v>
      </c>
      <c r="D624">
        <v>77273.38</v>
      </c>
      <c r="E624">
        <v>74714.649999999994</v>
      </c>
      <c r="F624">
        <v>93356.97</v>
      </c>
      <c r="G624">
        <v>90267.58</v>
      </c>
      <c r="H624">
        <f>(1/(1-91/360*VLOOKUP($A624,Tbills!$B$4:$C$974,2,1)/100))^((1)/91)-1</f>
        <v>1.3570468373758082E-4</v>
      </c>
      <c r="I624">
        <f>I623*(1-I$1+H624)^($A624-$A623)*(1+2*(E624/E623-1))</f>
        <v>210677703971.69009</v>
      </c>
      <c r="K624">
        <f>ROW()</f>
        <v>624</v>
      </c>
      <c r="L624">
        <f>B624/C624</f>
        <v>0.94229463679565517</v>
      </c>
    </row>
    <row r="625" spans="1:12" x14ac:dyDescent="0.25">
      <c r="A625" s="1">
        <v>38968</v>
      </c>
      <c r="B625" s="10">
        <v>13.16</v>
      </c>
      <c r="C625" s="10">
        <v>14.29</v>
      </c>
      <c r="D625">
        <v>76765.490000000005</v>
      </c>
      <c r="E625">
        <v>74213.440000000002</v>
      </c>
      <c r="F625">
        <v>91723.36</v>
      </c>
      <c r="G625">
        <v>88675.78</v>
      </c>
      <c r="H625">
        <f>(1/(1-91/360*VLOOKUP($A625,Tbills!$B$4:$C$974,2,1)/100))^((1)/91)-1</f>
        <v>1.3570468373758082E-4</v>
      </c>
      <c r="I625">
        <f>I624*(1-I$1+H625)^($A625-$A624)*(1+2*(E625/E624-1))</f>
        <v>207869926186.37912</v>
      </c>
      <c r="K625">
        <f>ROW()</f>
        <v>625</v>
      </c>
      <c r="L625">
        <f>B625/C625</f>
        <v>0.92092372288313518</v>
      </c>
    </row>
    <row r="626" spans="1:12" x14ac:dyDescent="0.25">
      <c r="A626" s="1">
        <v>38971</v>
      </c>
      <c r="B626" s="10">
        <v>12.99</v>
      </c>
      <c r="C626" s="10">
        <v>14.32</v>
      </c>
      <c r="D626">
        <v>77088.679999999993</v>
      </c>
      <c r="E626">
        <v>74495.67</v>
      </c>
      <c r="F626">
        <v>91254.28</v>
      </c>
      <c r="G626">
        <v>88186.18</v>
      </c>
      <c r="H626">
        <f>(1/(1-91/360*VLOOKUP($A626,Tbills!$B$4:$C$974,2,1)/100))^((1)/91)-1</f>
        <v>1.3472029280281461E-4</v>
      </c>
      <c r="I626">
        <f>I625*(1-I$1+H626)^($A626-$A625)*(1+2*(E626/E625-1))</f>
        <v>209507215975.66711</v>
      </c>
      <c r="K626">
        <f>ROW()</f>
        <v>626</v>
      </c>
      <c r="L626">
        <f>B626/C626</f>
        <v>0.90712290502793291</v>
      </c>
    </row>
    <row r="627" spans="1:12" x14ac:dyDescent="0.25">
      <c r="A627" s="1">
        <v>38972</v>
      </c>
      <c r="B627" s="10">
        <v>11.92</v>
      </c>
      <c r="C627" s="10">
        <v>13.81</v>
      </c>
      <c r="D627">
        <v>73045.98</v>
      </c>
      <c r="E627">
        <v>70578.91</v>
      </c>
      <c r="F627">
        <v>90987.68</v>
      </c>
      <c r="G627">
        <v>87916.67</v>
      </c>
      <c r="H627">
        <f>(1/(1-91/360*VLOOKUP($A627,Tbills!$B$4:$C$974,2,1)/100))^((1)/91)-1</f>
        <v>1.3472029280281461E-4</v>
      </c>
      <c r="I627">
        <f>I626*(1-I$1+H627)^($A627-$A626)*(1+2*(E627/E626-1))</f>
        <v>187493469611.97879</v>
      </c>
      <c r="K627">
        <f>ROW()</f>
        <v>627</v>
      </c>
      <c r="L627">
        <f>B627/C627</f>
        <v>0.8631426502534395</v>
      </c>
    </row>
    <row r="628" spans="1:12" x14ac:dyDescent="0.25">
      <c r="A628" s="1">
        <v>38973</v>
      </c>
      <c r="B628" s="10">
        <v>11.18</v>
      </c>
      <c r="C628" s="10">
        <v>13.53</v>
      </c>
      <c r="D628">
        <v>71785.960000000006</v>
      </c>
      <c r="E628">
        <v>69351.929999999993</v>
      </c>
      <c r="F628">
        <v>91103.43</v>
      </c>
      <c r="G628">
        <v>88016.67</v>
      </c>
      <c r="H628">
        <f>(1/(1-91/360*VLOOKUP($A628,Tbills!$B$4:$C$974,2,1)/100))^((1)/91)-1</f>
        <v>1.3472029280281461E-4</v>
      </c>
      <c r="I628">
        <f>I627*(1-I$1+H628)^($A628-$A627)*(1+2*(E628/E627-1))</f>
        <v>180990704076.52182</v>
      </c>
      <c r="K628">
        <f>ROW()</f>
        <v>628</v>
      </c>
      <c r="L628">
        <f>B628/C628</f>
        <v>0.82631189948263117</v>
      </c>
    </row>
    <row r="629" spans="1:12" x14ac:dyDescent="0.25">
      <c r="A629" s="1">
        <v>38974</v>
      </c>
      <c r="B629" s="10">
        <v>11.55</v>
      </c>
      <c r="C629" s="10">
        <v>13.86</v>
      </c>
      <c r="D629">
        <v>72834.73</v>
      </c>
      <c r="E629">
        <v>70355.8</v>
      </c>
      <c r="F629">
        <v>91958.77</v>
      </c>
      <c r="G629">
        <v>88831.18</v>
      </c>
      <c r="H629">
        <f>(1/(1-91/360*VLOOKUP($A629,Tbills!$B$4:$C$974,2,1)/100))^((1)/91)-1</f>
        <v>1.3472029280281461E-4</v>
      </c>
      <c r="I629">
        <f>I628*(1-I$1+H629)^($A629-$A628)*(1+2*(E629/E628-1))</f>
        <v>186247059582.81372</v>
      </c>
      <c r="K629">
        <f>ROW()</f>
        <v>629</v>
      </c>
      <c r="L629">
        <f>B629/C629</f>
        <v>0.83333333333333337</v>
      </c>
    </row>
    <row r="630" spans="1:12" x14ac:dyDescent="0.25">
      <c r="A630" s="1">
        <v>38975</v>
      </c>
      <c r="B630" s="10">
        <v>11.76</v>
      </c>
      <c r="C630" s="10">
        <v>13.64</v>
      </c>
      <c r="D630">
        <v>72568.600000000006</v>
      </c>
      <c r="E630">
        <v>70089.25</v>
      </c>
      <c r="F630">
        <v>92158.78</v>
      </c>
      <c r="G630">
        <v>89012.42</v>
      </c>
      <c r="H630">
        <f>(1/(1-91/360*VLOOKUP($A630,Tbills!$B$4:$C$974,2,1)/100))^((1)/91)-1</f>
        <v>1.3472029280281461E-4</v>
      </c>
      <c r="I630">
        <f>I629*(1-I$1+H630)^($A630-$A629)*(1+2*(E630/E629-1))</f>
        <v>184852373822.26532</v>
      </c>
      <c r="K630">
        <f>ROW()</f>
        <v>630</v>
      </c>
      <c r="L630">
        <f>B630/C630</f>
        <v>0.86217008797653949</v>
      </c>
    </row>
    <row r="631" spans="1:12" x14ac:dyDescent="0.25">
      <c r="A631" s="1">
        <v>38978</v>
      </c>
      <c r="B631" s="10">
        <v>11.78</v>
      </c>
      <c r="C631" s="10">
        <v>13.62</v>
      </c>
      <c r="D631">
        <v>71883.740000000005</v>
      </c>
      <c r="E631">
        <v>69399.460000000006</v>
      </c>
      <c r="F631">
        <v>92384.56</v>
      </c>
      <c r="G631">
        <v>89194.51</v>
      </c>
      <c r="H631">
        <f>(1/(1-91/360*VLOOKUP($A631,Tbills!$B$4:$C$974,2,1)/100))^((1)/91)-1</f>
        <v>1.3457967280272598E-4</v>
      </c>
      <c r="I631">
        <f>I630*(1-I$1+H631)^($A631-$A630)*(1+2*(E631/E630-1))</f>
        <v>181262481369.72672</v>
      </c>
      <c r="K631">
        <f>ROW()</f>
        <v>631</v>
      </c>
      <c r="L631">
        <f>B631/C631</f>
        <v>0.86490455212922168</v>
      </c>
    </row>
    <row r="632" spans="1:12" x14ac:dyDescent="0.25">
      <c r="A632" s="1">
        <v>38979</v>
      </c>
      <c r="B632" s="10">
        <v>11.98</v>
      </c>
      <c r="C632" s="10">
        <v>13.86</v>
      </c>
      <c r="D632">
        <v>71581.67</v>
      </c>
      <c r="E632">
        <v>69098.490000000005</v>
      </c>
      <c r="F632">
        <v>92887.21</v>
      </c>
      <c r="G632">
        <v>89667.8</v>
      </c>
      <c r="H632">
        <f>(1/(1-91/360*VLOOKUP($A632,Tbills!$B$4:$C$974,2,1)/100))^((1)/91)-1</f>
        <v>1.3457967280272598E-4</v>
      </c>
      <c r="I632">
        <f>I631*(1-I$1+H632)^($A632-$A631)*(1+2*(E632/E631-1))</f>
        <v>179706351029.89655</v>
      </c>
      <c r="K632">
        <f>ROW()</f>
        <v>632</v>
      </c>
      <c r="L632">
        <f>B632/C632</f>
        <v>0.86435786435786444</v>
      </c>
    </row>
    <row r="633" spans="1:12" x14ac:dyDescent="0.25">
      <c r="A633" s="1">
        <v>38980</v>
      </c>
      <c r="B633" s="10">
        <v>11.39</v>
      </c>
      <c r="C633" s="10">
        <v>13.43</v>
      </c>
      <c r="D633">
        <v>70196.86</v>
      </c>
      <c r="E633">
        <v>67752.42</v>
      </c>
      <c r="F633">
        <v>92069.63</v>
      </c>
      <c r="G633">
        <v>88866.49</v>
      </c>
      <c r="H633">
        <f>(1/(1-91/360*VLOOKUP($A633,Tbills!$B$4:$C$974,2,1)/100))^((1)/91)-1</f>
        <v>1.3457967280272598E-4</v>
      </c>
      <c r="I633">
        <f>I632*(1-I$1+H633)^($A633-$A632)*(1+2*(E633/E632-1))</f>
        <v>172720263545.80338</v>
      </c>
      <c r="K633">
        <f>ROW()</f>
        <v>633</v>
      </c>
      <c r="L633">
        <f>B633/C633</f>
        <v>0.84810126582278489</v>
      </c>
    </row>
    <row r="634" spans="1:12" x14ac:dyDescent="0.25">
      <c r="A634" s="1">
        <v>38981</v>
      </c>
      <c r="B634" s="10">
        <v>12.25</v>
      </c>
      <c r="C634" s="10">
        <v>13.95</v>
      </c>
      <c r="D634">
        <v>72099.7</v>
      </c>
      <c r="E634">
        <v>69579.88</v>
      </c>
      <c r="F634">
        <v>92379.51</v>
      </c>
      <c r="G634">
        <v>89153.63</v>
      </c>
      <c r="H634">
        <f>(1/(1-91/360*VLOOKUP($A634,Tbills!$B$4:$C$974,2,1)/100))^((1)/91)-1</f>
        <v>1.3457967280272598E-4</v>
      </c>
      <c r="I634">
        <f>I633*(1-I$1+H634)^($A634-$A633)*(1+2*(E634/E633-1))</f>
        <v>182053967666.90283</v>
      </c>
      <c r="K634">
        <f>ROW()</f>
        <v>634</v>
      </c>
      <c r="L634">
        <f>B634/C634</f>
        <v>0.87813620071684595</v>
      </c>
    </row>
    <row r="635" spans="1:12" x14ac:dyDescent="0.25">
      <c r="A635" s="1">
        <v>38982</v>
      </c>
      <c r="B635" s="10">
        <v>12.59</v>
      </c>
      <c r="C635" s="10">
        <v>14.14</v>
      </c>
      <c r="D635">
        <v>72329.86</v>
      </c>
      <c r="E635">
        <v>69792.63</v>
      </c>
      <c r="F635">
        <v>93403.75</v>
      </c>
      <c r="G635">
        <v>90130.11</v>
      </c>
      <c r="H635">
        <f>(1/(1-91/360*VLOOKUP($A635,Tbills!$B$4:$C$974,2,1)/100))^((1)/91)-1</f>
        <v>1.3457967280272598E-4</v>
      </c>
      <c r="I635">
        <f>I634*(1-I$1+H635)^($A635-$A634)*(1+2*(E635/E634-1))</f>
        <v>183183647908.3075</v>
      </c>
      <c r="K635">
        <f>ROW()</f>
        <v>635</v>
      </c>
      <c r="L635">
        <f>B635/C635</f>
        <v>0.89038189533239032</v>
      </c>
    </row>
    <row r="636" spans="1:12" x14ac:dyDescent="0.25">
      <c r="A636" s="1">
        <v>38985</v>
      </c>
      <c r="B636" s="10">
        <v>12.12</v>
      </c>
      <c r="C636" s="10">
        <v>13.72</v>
      </c>
      <c r="D636">
        <v>69971.73</v>
      </c>
      <c r="E636">
        <v>67489.039999999994</v>
      </c>
      <c r="F636">
        <v>92570.38</v>
      </c>
      <c r="G636">
        <v>89289.55</v>
      </c>
      <c r="H636">
        <f>(1/(1-91/360*VLOOKUP($A636,Tbills!$B$4:$C$974,2,1)/100))^((1)/91)-1</f>
        <v>1.3331417464845785E-4</v>
      </c>
      <c r="I636">
        <f>I635*(1-I$1+H636)^($A636-$A635)*(1+2*(E636/E635-1))</f>
        <v>171136480932.98004</v>
      </c>
      <c r="K636">
        <f>ROW()</f>
        <v>636</v>
      </c>
      <c r="L636">
        <f>B636/C636</f>
        <v>0.88338192419825068</v>
      </c>
    </row>
    <row r="637" spans="1:12" x14ac:dyDescent="0.25">
      <c r="A637" s="1">
        <v>38986</v>
      </c>
      <c r="B637" s="10">
        <v>11.53</v>
      </c>
      <c r="C637" s="10">
        <v>13.15</v>
      </c>
      <c r="D637">
        <v>68516.75</v>
      </c>
      <c r="E637">
        <v>66076.679999999993</v>
      </c>
      <c r="F637">
        <v>92895.93</v>
      </c>
      <c r="G637">
        <v>89591.66</v>
      </c>
      <c r="H637">
        <f>(1/(1-91/360*VLOOKUP($A637,Tbills!$B$4:$C$974,2,1)/100))^((1)/91)-1</f>
        <v>1.3331417464845785E-4</v>
      </c>
      <c r="I637">
        <f>I636*(1-I$1+H637)^($A637-$A636)*(1+2*(E637/E636-1))</f>
        <v>163988096658.62692</v>
      </c>
      <c r="K637">
        <f>ROW()</f>
        <v>637</v>
      </c>
      <c r="L637">
        <f>B637/C637</f>
        <v>0.87680608365019008</v>
      </c>
    </row>
    <row r="638" spans="1:12" x14ac:dyDescent="0.25">
      <c r="A638" s="1">
        <v>38987</v>
      </c>
      <c r="B638" s="10">
        <v>11.58</v>
      </c>
      <c r="C638" s="10">
        <v>13.34</v>
      </c>
      <c r="D638">
        <v>68740.990000000005</v>
      </c>
      <c r="E638">
        <v>66284.12</v>
      </c>
      <c r="F638">
        <v>93248.86</v>
      </c>
      <c r="G638">
        <v>89920.09</v>
      </c>
      <c r="H638">
        <f>(1/(1-91/360*VLOOKUP($A638,Tbills!$B$4:$C$974,2,1)/100))^((1)/91)-1</f>
        <v>1.3331417464845785E-4</v>
      </c>
      <c r="I638">
        <f>I637*(1-I$1+H638)^($A638-$A637)*(1+2*(E638/E637-1))</f>
        <v>165032279012.81705</v>
      </c>
      <c r="K638">
        <f>ROW()</f>
        <v>638</v>
      </c>
      <c r="L638">
        <f>B638/C638</f>
        <v>0.86806596701649175</v>
      </c>
    </row>
    <row r="639" spans="1:12" x14ac:dyDescent="0.25">
      <c r="A639" s="1">
        <v>38988</v>
      </c>
      <c r="B639" s="10">
        <v>11.72</v>
      </c>
      <c r="C639" s="10">
        <v>13.46</v>
      </c>
      <c r="D639">
        <v>68553.81</v>
      </c>
      <c r="E639">
        <v>66094.789999999994</v>
      </c>
      <c r="F639">
        <v>93342.57</v>
      </c>
      <c r="G639">
        <v>89998.47</v>
      </c>
      <c r="H639">
        <f>(1/(1-91/360*VLOOKUP($A639,Tbills!$B$4:$C$974,2,1)/100))^((1)/91)-1</f>
        <v>1.3331417464845785E-4</v>
      </c>
      <c r="I639">
        <f>I638*(1-I$1+H639)^($A639-$A638)*(1+2*(E639/E638-1))</f>
        <v>164103960042.03702</v>
      </c>
      <c r="K639">
        <f>ROW()</f>
        <v>639</v>
      </c>
      <c r="L639">
        <f>B639/C639</f>
        <v>0.87072808320950967</v>
      </c>
    </row>
    <row r="640" spans="1:12" x14ac:dyDescent="0.25">
      <c r="A640" s="1">
        <v>38989</v>
      </c>
      <c r="B640" s="10">
        <v>11.98</v>
      </c>
      <c r="C640" s="10">
        <v>13.71</v>
      </c>
      <c r="D640">
        <v>68302.509999999995</v>
      </c>
      <c r="E640">
        <v>65843.69</v>
      </c>
      <c r="F640">
        <v>93953.13</v>
      </c>
      <c r="G640">
        <v>90575.16</v>
      </c>
      <c r="H640">
        <f>(1/(1-91/360*VLOOKUP($A640,Tbills!$B$4:$C$974,2,1)/100))^((1)/91)-1</f>
        <v>1.3331417464845785E-4</v>
      </c>
      <c r="I640">
        <f>I639*(1-I$1+H640)^($A640-$A639)*(1+2*(E640/E639-1))</f>
        <v>162871418015.56284</v>
      </c>
      <c r="K640">
        <f>ROW()</f>
        <v>640</v>
      </c>
      <c r="L640">
        <f>B640/C640</f>
        <v>0.87381473377097008</v>
      </c>
    </row>
    <row r="641" spans="1:12" x14ac:dyDescent="0.25">
      <c r="A641" s="1">
        <v>38992</v>
      </c>
      <c r="B641" s="10">
        <v>12.57</v>
      </c>
      <c r="C641" s="10">
        <v>13.92</v>
      </c>
      <c r="D641">
        <v>69535.289999999994</v>
      </c>
      <c r="E641">
        <v>67005.75</v>
      </c>
      <c r="F641">
        <v>94008.16</v>
      </c>
      <c r="G641">
        <v>90591.99</v>
      </c>
      <c r="H641">
        <f>(1/(1-91/360*VLOOKUP($A641,Tbills!$B$4:$C$974,2,1)/100))^((1)/91)-1</f>
        <v>1.3317357283559872E-4</v>
      </c>
      <c r="I641">
        <f>I640*(1-I$1+H641)^($A641-$A640)*(1+2*(E641/E640-1))</f>
        <v>168664881265.5094</v>
      </c>
      <c r="K641">
        <f>ROW()</f>
        <v>641</v>
      </c>
      <c r="L641">
        <f>B641/C641</f>
        <v>0.90301724137931039</v>
      </c>
    </row>
    <row r="642" spans="1:12" x14ac:dyDescent="0.25">
      <c r="A642" s="1">
        <v>38993</v>
      </c>
      <c r="B642" s="10">
        <v>12.24</v>
      </c>
      <c r="C642" s="10">
        <v>13.78</v>
      </c>
      <c r="D642">
        <v>69581.73</v>
      </c>
      <c r="E642">
        <v>67041.58</v>
      </c>
      <c r="F642">
        <v>93614.720000000001</v>
      </c>
      <c r="G642">
        <v>90200.78</v>
      </c>
      <c r="H642">
        <f>(1/(1-91/360*VLOOKUP($A642,Tbills!$B$4:$C$974,2,1)/100))^((1)/91)-1</f>
        <v>1.3317357283559872E-4</v>
      </c>
      <c r="I642">
        <f>I641*(1-I$1+H642)^($A642-$A641)*(1+2*(E642/E641-1))</f>
        <v>168860114682.21301</v>
      </c>
      <c r="K642">
        <f>ROW()</f>
        <v>642</v>
      </c>
      <c r="L642">
        <f>B642/C642</f>
        <v>0.88824383164005816</v>
      </c>
    </row>
    <row r="643" spans="1:12" x14ac:dyDescent="0.25">
      <c r="A643" s="1">
        <v>38994</v>
      </c>
      <c r="B643" s="10">
        <v>11.86</v>
      </c>
      <c r="C643" s="10">
        <v>13.37</v>
      </c>
      <c r="D643">
        <v>66085.990000000005</v>
      </c>
      <c r="E643">
        <v>63664.53</v>
      </c>
      <c r="F643">
        <v>93663.2</v>
      </c>
      <c r="G643">
        <v>90235.48</v>
      </c>
      <c r="H643">
        <f>(1/(1-91/360*VLOOKUP($A643,Tbills!$B$4:$C$974,2,1)/100))^((1)/91)-1</f>
        <v>1.3317357283559872E-4</v>
      </c>
      <c r="I643">
        <f>I642*(1-I$1+H643)^($A643-$A642)*(1+2*(E643/E642-1))</f>
        <v>151861670252.35211</v>
      </c>
      <c r="K643">
        <f>ROW()</f>
        <v>643</v>
      </c>
      <c r="L643">
        <f>B643/C643</f>
        <v>0.88706058339566196</v>
      </c>
    </row>
    <row r="644" spans="1:12" x14ac:dyDescent="0.25">
      <c r="A644" s="1">
        <v>38995</v>
      </c>
      <c r="B644" s="10">
        <v>11.98</v>
      </c>
      <c r="C644" s="10">
        <v>13.44</v>
      </c>
      <c r="D644">
        <v>65515.07</v>
      </c>
      <c r="E644">
        <v>63106.05</v>
      </c>
      <c r="F644">
        <v>93289.51</v>
      </c>
      <c r="G644">
        <v>89863.45</v>
      </c>
      <c r="H644">
        <f>(1/(1-91/360*VLOOKUP($A644,Tbills!$B$4:$C$974,2,1)/100))^((1)/91)-1</f>
        <v>1.3317357283559872E-4</v>
      </c>
      <c r="I644">
        <f>I643*(1-I$1+H644)^($A644-$A643)*(1+2*(E644/E643-1))</f>
        <v>149210463381.44727</v>
      </c>
      <c r="K644">
        <f>ROW()</f>
        <v>644</v>
      </c>
      <c r="L644">
        <f>B644/C644</f>
        <v>0.89136904761904767</v>
      </c>
    </row>
    <row r="645" spans="1:12" x14ac:dyDescent="0.25">
      <c r="A645" s="1">
        <v>38996</v>
      </c>
      <c r="B645" s="10">
        <v>11.56</v>
      </c>
      <c r="C645" s="10">
        <v>13.12</v>
      </c>
      <c r="D645">
        <v>65416.25</v>
      </c>
      <c r="E645">
        <v>63002.46</v>
      </c>
      <c r="F645">
        <v>92876.98</v>
      </c>
      <c r="G645">
        <v>89454.1</v>
      </c>
      <c r="H645">
        <f>(1/(1-91/360*VLOOKUP($A645,Tbills!$B$4:$C$974,2,1)/100))^((1)/91)-1</f>
        <v>1.3317357283559872E-4</v>
      </c>
      <c r="I645">
        <f>I644*(1-I$1+H645)^($A645-$A644)*(1+2*(E645/E644-1))</f>
        <v>148733681387.75641</v>
      </c>
      <c r="K645">
        <f>ROW()</f>
        <v>645</v>
      </c>
      <c r="L645">
        <f>B645/C645</f>
        <v>0.88109756097560987</v>
      </c>
    </row>
    <row r="646" spans="1:12" x14ac:dyDescent="0.25">
      <c r="A646" s="1">
        <v>38999</v>
      </c>
      <c r="B646" s="10">
        <v>11.68</v>
      </c>
      <c r="C646" s="10">
        <v>13.09</v>
      </c>
      <c r="D646">
        <v>64226.93</v>
      </c>
      <c r="E646">
        <v>61831.85</v>
      </c>
      <c r="F646">
        <v>92361.49</v>
      </c>
      <c r="G646">
        <v>88921.87</v>
      </c>
      <c r="H646">
        <f>(1/(1-91/360*VLOOKUP($A646,Tbills!$B$4:$C$974,2,1)/100))^((1)/91)-1</f>
        <v>1.3317357283559872E-4</v>
      </c>
      <c r="I646">
        <f>I645*(1-I$1+H646)^($A646-$A645)*(1+2*(E646/E645-1))</f>
        <v>143244419252.00241</v>
      </c>
      <c r="K646">
        <f>ROW()</f>
        <v>646</v>
      </c>
      <c r="L646">
        <f>B646/C646</f>
        <v>0.89228418640183349</v>
      </c>
    </row>
    <row r="647" spans="1:12" x14ac:dyDescent="0.25">
      <c r="A647" s="1">
        <v>39000</v>
      </c>
      <c r="B647" s="10">
        <v>11.52</v>
      </c>
      <c r="C647" s="10">
        <v>13.08</v>
      </c>
      <c r="D647">
        <v>62513.74</v>
      </c>
      <c r="E647">
        <v>60174.31</v>
      </c>
      <c r="F647">
        <v>90975.85</v>
      </c>
      <c r="G647">
        <v>87575.99</v>
      </c>
      <c r="H647">
        <f>(1/(1-91/360*VLOOKUP($A647,Tbills!$B$4:$C$974,2,1)/100))^((1)/91)-1</f>
        <v>1.3556405100367819E-4</v>
      </c>
      <c r="I647">
        <f>I646*(1-I$1+H647)^($A647-$A646)*(1+2*(E647/E646-1))</f>
        <v>135576699368.33337</v>
      </c>
      <c r="K647">
        <f>ROW()</f>
        <v>647</v>
      </c>
      <c r="L647">
        <f>B647/C647</f>
        <v>0.88073394495412838</v>
      </c>
    </row>
    <row r="648" spans="1:12" x14ac:dyDescent="0.25">
      <c r="A648" s="1">
        <v>39001</v>
      </c>
      <c r="B648" s="10">
        <v>11.62</v>
      </c>
      <c r="C648" s="10">
        <v>13.15</v>
      </c>
      <c r="D648">
        <v>61681.33</v>
      </c>
      <c r="E648">
        <v>59364.89</v>
      </c>
      <c r="F648">
        <v>90769.73</v>
      </c>
      <c r="G648">
        <v>87365.7</v>
      </c>
      <c r="H648">
        <f>(1/(1-91/360*VLOOKUP($A648,Tbills!$B$4:$C$974,2,1)/100))^((1)/91)-1</f>
        <v>1.3556405100367819E-4</v>
      </c>
      <c r="I648">
        <f>I647*(1-I$1+H648)^($A648-$A647)*(1+2*(E648/E647-1))</f>
        <v>131941266752.13623</v>
      </c>
      <c r="K648">
        <f>ROW()</f>
        <v>648</v>
      </c>
      <c r="L648">
        <f>B648/C648</f>
        <v>0.88365019011406831</v>
      </c>
    </row>
    <row r="649" spans="1:12" x14ac:dyDescent="0.25">
      <c r="A649" s="1">
        <v>39002</v>
      </c>
      <c r="B649" s="10">
        <v>11.09</v>
      </c>
      <c r="C649" s="10">
        <v>12.66</v>
      </c>
      <c r="D649">
        <v>60333.43</v>
      </c>
      <c r="E649">
        <v>58059.56</v>
      </c>
      <c r="F649">
        <v>89476.54</v>
      </c>
      <c r="G649">
        <v>86109.17</v>
      </c>
      <c r="H649">
        <f>(1/(1-91/360*VLOOKUP($A649,Tbills!$B$4:$C$974,2,1)/100))^((1)/91)-1</f>
        <v>1.3556405100367819E-4</v>
      </c>
      <c r="I649">
        <f>I648*(1-I$1+H649)^($A649-$A648)*(1+2*(E649/E648-1))</f>
        <v>126150349559.42017</v>
      </c>
      <c r="K649">
        <f>ROW()</f>
        <v>649</v>
      </c>
      <c r="L649">
        <f>B649/C649</f>
        <v>0.87598736176935232</v>
      </c>
    </row>
    <row r="650" spans="1:12" x14ac:dyDescent="0.25">
      <c r="A650" s="1">
        <v>39003</v>
      </c>
      <c r="B650" s="10">
        <v>10.75</v>
      </c>
      <c r="C650" s="10">
        <v>12.32</v>
      </c>
      <c r="D650">
        <v>59527.61</v>
      </c>
      <c r="E650">
        <v>57276.24</v>
      </c>
      <c r="F650">
        <v>88433.75</v>
      </c>
      <c r="G650">
        <v>85093.95</v>
      </c>
      <c r="H650">
        <f>(1/(1-91/360*VLOOKUP($A650,Tbills!$B$4:$C$974,2,1)/100))^((1)/91)-1</f>
        <v>1.3556405100367819E-4</v>
      </c>
      <c r="I650">
        <f>I649*(1-I$1+H650)^($A650-$A649)*(1+2*(E650/E649-1))</f>
        <v>122757484816.85809</v>
      </c>
      <c r="K650">
        <f>ROW()</f>
        <v>650</v>
      </c>
      <c r="L650">
        <f>B650/C650</f>
        <v>0.87256493506493504</v>
      </c>
    </row>
    <row r="651" spans="1:12" x14ac:dyDescent="0.25">
      <c r="A651" s="1">
        <v>39006</v>
      </c>
      <c r="B651" s="10">
        <v>11.09</v>
      </c>
      <c r="C651" s="10">
        <v>12.55</v>
      </c>
      <c r="D651">
        <v>58141.46</v>
      </c>
      <c r="E651">
        <v>55919.22</v>
      </c>
      <c r="F651">
        <v>87264.29</v>
      </c>
      <c r="G651">
        <v>83934.04</v>
      </c>
      <c r="H651">
        <f>(1/(1-91/360*VLOOKUP($A651,Tbills!$B$4:$C$974,2,1)/100))^((1)/91)-1</f>
        <v>1.3809571860834424E-4</v>
      </c>
      <c r="I651">
        <f>I650*(1-I$1+H651)^($A651-$A650)*(1+2*(E651/E650-1))</f>
        <v>116973200845.5397</v>
      </c>
      <c r="K651">
        <f>ROW()</f>
        <v>651</v>
      </c>
      <c r="L651">
        <f>B651/C651</f>
        <v>0.8836653386454183</v>
      </c>
    </row>
    <row r="652" spans="1:12" x14ac:dyDescent="0.25">
      <c r="A652" s="1">
        <v>39007</v>
      </c>
      <c r="B652" s="10">
        <v>11.75</v>
      </c>
      <c r="C652" s="10">
        <v>12.98</v>
      </c>
      <c r="D652">
        <v>58915.16</v>
      </c>
      <c r="E652">
        <v>56655.62</v>
      </c>
      <c r="F652">
        <v>87977.79</v>
      </c>
      <c r="G652">
        <v>84608.72</v>
      </c>
      <c r="H652">
        <f>(1/(1-91/360*VLOOKUP($A652,Tbills!$B$4:$C$974,2,1)/100))^((1)/91)-1</f>
        <v>1.3809571860834424E-4</v>
      </c>
      <c r="I652">
        <f>I651*(1-I$1+H652)^($A652-$A651)*(1+2*(E652/E651-1))</f>
        <v>120065191986.95757</v>
      </c>
      <c r="K652">
        <f>ROW()</f>
        <v>652</v>
      </c>
      <c r="L652">
        <f>B652/C652</f>
        <v>0.90523882896764252</v>
      </c>
    </row>
    <row r="653" spans="1:12" x14ac:dyDescent="0.25">
      <c r="A653" s="1">
        <v>39008</v>
      </c>
      <c r="B653" s="10">
        <v>11.34</v>
      </c>
      <c r="C653" s="10">
        <v>12.74</v>
      </c>
      <c r="D653">
        <v>58643.86</v>
      </c>
      <c r="E653">
        <v>56386.9</v>
      </c>
      <c r="F653">
        <v>87340.77</v>
      </c>
      <c r="G653">
        <v>83984.41</v>
      </c>
      <c r="H653">
        <f>(1/(1-91/360*VLOOKUP($A653,Tbills!$B$4:$C$974,2,1)/100))^((1)/91)-1</f>
        <v>1.3809571860834424E-4</v>
      </c>
      <c r="I653">
        <f>I652*(1-I$1+H653)^($A653-$A652)*(1+2*(E653/E652-1))</f>
        <v>118937290514.74167</v>
      </c>
      <c r="K653">
        <f>ROW()</f>
        <v>653</v>
      </c>
      <c r="L653">
        <f>B653/C653</f>
        <v>0.89010989010989006</v>
      </c>
    </row>
    <row r="654" spans="1:12" x14ac:dyDescent="0.25">
      <c r="A654" s="1">
        <v>39009</v>
      </c>
      <c r="B654" s="10">
        <v>10.9</v>
      </c>
      <c r="C654" s="10">
        <v>12.48</v>
      </c>
      <c r="D654">
        <v>58317.91</v>
      </c>
      <c r="E654">
        <v>56065.71</v>
      </c>
      <c r="F654">
        <v>85786.65</v>
      </c>
      <c r="G654">
        <v>82478.41</v>
      </c>
      <c r="H654">
        <f>(1/(1-91/360*VLOOKUP($A654,Tbills!$B$4:$C$974,2,1)/100))^((1)/91)-1</f>
        <v>1.3809571860834424E-4</v>
      </c>
      <c r="I654">
        <f>I653*(1-I$1+H654)^($A654-$A653)*(1+2*(E654/E653-1))</f>
        <v>117593236046.33369</v>
      </c>
      <c r="K654">
        <f>ROW()</f>
        <v>654</v>
      </c>
      <c r="L654">
        <f>B654/C654</f>
        <v>0.8733974358974359</v>
      </c>
    </row>
    <row r="655" spans="1:12" x14ac:dyDescent="0.25">
      <c r="A655" s="1">
        <v>39010</v>
      </c>
      <c r="B655" s="10">
        <v>10.63</v>
      </c>
      <c r="C655" s="10">
        <v>12.09</v>
      </c>
      <c r="D655">
        <v>57239.67</v>
      </c>
      <c r="E655">
        <v>55021.37</v>
      </c>
      <c r="F655">
        <v>84438.86</v>
      </c>
      <c r="G655">
        <v>81171.199999999997</v>
      </c>
      <c r="H655">
        <f>(1/(1-91/360*VLOOKUP($A655,Tbills!$B$4:$C$974,2,1)/100))^((1)/91)-1</f>
        <v>1.3809571860834424E-4</v>
      </c>
      <c r="I655">
        <f>I654*(1-I$1+H655)^($A655-$A654)*(1+2*(E655/E654-1))</f>
        <v>113222917095.11783</v>
      </c>
      <c r="K655">
        <f>ROW()</f>
        <v>655</v>
      </c>
      <c r="L655">
        <f>B655/C655</f>
        <v>0.87923904052936319</v>
      </c>
    </row>
    <row r="656" spans="1:12" x14ac:dyDescent="0.25">
      <c r="A656" s="1">
        <v>39013</v>
      </c>
      <c r="B656" s="10">
        <v>11.08</v>
      </c>
      <c r="C656" s="10">
        <v>12.33</v>
      </c>
      <c r="D656">
        <v>55882.07</v>
      </c>
      <c r="E656">
        <v>53693.58</v>
      </c>
      <c r="F656">
        <v>84821.84</v>
      </c>
      <c r="G656">
        <v>81505.73</v>
      </c>
      <c r="H656">
        <f>(1/(1-91/360*VLOOKUP($A656,Tbills!$B$4:$C$974,2,1)/100))^((1)/91)-1</f>
        <v>1.3950245540850226E-4</v>
      </c>
      <c r="I656">
        <f>I655*(1-I$1+H656)^($A656-$A655)*(1+2*(E656/E655-1))</f>
        <v>107788754085.71355</v>
      </c>
      <c r="K656">
        <f>ROW()</f>
        <v>656</v>
      </c>
      <c r="L656">
        <f>B656/C656</f>
        <v>0.89862124898621254</v>
      </c>
    </row>
    <row r="657" spans="1:12" x14ac:dyDescent="0.25">
      <c r="A657" s="1">
        <v>39014</v>
      </c>
      <c r="B657" s="10">
        <v>10.78</v>
      </c>
      <c r="C657" s="10">
        <v>11.79</v>
      </c>
      <c r="D657">
        <v>54964</v>
      </c>
      <c r="E657">
        <v>52803.97</v>
      </c>
      <c r="F657">
        <v>84403.67</v>
      </c>
      <c r="G657">
        <v>81092.539999999994</v>
      </c>
      <c r="H657">
        <f>(1/(1-91/360*VLOOKUP($A657,Tbills!$B$4:$C$974,2,1)/100))^((1)/91)-1</f>
        <v>1.3950245540850226E-4</v>
      </c>
      <c r="I657">
        <f>I656*(1-I$1+H657)^($A657-$A656)*(1+2*(E657/E656-1))</f>
        <v>104226833991.76994</v>
      </c>
      <c r="K657">
        <f>ROW()</f>
        <v>657</v>
      </c>
      <c r="L657">
        <f>B657/C657</f>
        <v>0.9143341815097541</v>
      </c>
    </row>
    <row r="658" spans="1:12" x14ac:dyDescent="0.25">
      <c r="A658" s="1">
        <v>39015</v>
      </c>
      <c r="B658" s="10">
        <v>10.66</v>
      </c>
      <c r="C658" s="10">
        <v>11.57</v>
      </c>
      <c r="D658">
        <v>53625.24</v>
      </c>
      <c r="E658">
        <v>51510.45</v>
      </c>
      <c r="F658">
        <v>84336.08</v>
      </c>
      <c r="G658">
        <v>81016.289999999994</v>
      </c>
      <c r="H658">
        <f>(1/(1-91/360*VLOOKUP($A658,Tbills!$B$4:$C$974,2,1)/100))^((1)/91)-1</f>
        <v>1.3950245540850226E-4</v>
      </c>
      <c r="I658">
        <f>I657*(1-I$1+H658)^($A658-$A657)*(1+2*(E658/E657-1))</f>
        <v>99129765669.078094</v>
      </c>
      <c r="K658">
        <f>ROW()</f>
        <v>658</v>
      </c>
      <c r="L658">
        <f>B658/C658</f>
        <v>0.9213483146067416</v>
      </c>
    </row>
    <row r="659" spans="1:12" x14ac:dyDescent="0.25">
      <c r="A659" s="1">
        <v>39016</v>
      </c>
      <c r="B659" s="10">
        <v>10.56</v>
      </c>
      <c r="C659" s="10">
        <v>11.36</v>
      </c>
      <c r="D659">
        <v>52446.5</v>
      </c>
      <c r="E659">
        <v>50371.01</v>
      </c>
      <c r="F659">
        <v>83543.81</v>
      </c>
      <c r="G659">
        <v>80243.899999999994</v>
      </c>
      <c r="H659">
        <f>(1/(1-91/360*VLOOKUP($A659,Tbills!$B$4:$C$974,2,1)/100))^((1)/91)-1</f>
        <v>1.3950245540850226E-4</v>
      </c>
      <c r="I659">
        <f>I658*(1-I$1+H659)^($A659-$A658)*(1+2*(E659/E658-1))</f>
        <v>94753087897.164749</v>
      </c>
      <c r="K659">
        <f>ROW()</f>
        <v>659</v>
      </c>
      <c r="L659">
        <f>B659/C659</f>
        <v>0.92957746478873249</v>
      </c>
    </row>
    <row r="660" spans="1:12" x14ac:dyDescent="0.25">
      <c r="A660" s="1">
        <v>39017</v>
      </c>
      <c r="B660" s="10">
        <v>10.8</v>
      </c>
      <c r="C660" s="10">
        <v>11.58</v>
      </c>
      <c r="D660">
        <v>52709.58</v>
      </c>
      <c r="E660">
        <v>50616.65</v>
      </c>
      <c r="F660">
        <v>83204.27</v>
      </c>
      <c r="G660">
        <v>79906.58</v>
      </c>
      <c r="H660">
        <f>(1/(1-91/360*VLOOKUP($A660,Tbills!$B$4:$C$974,2,1)/100))^((1)/91)-1</f>
        <v>1.3950245540850226E-4</v>
      </c>
      <c r="I660">
        <f>I659*(1-I$1+H660)^($A660-$A659)*(1+2*(E660/E659-1))</f>
        <v>95686258544.431305</v>
      </c>
      <c r="K660">
        <f>ROW()</f>
        <v>660</v>
      </c>
      <c r="L660">
        <f>B660/C660</f>
        <v>0.93264248704663222</v>
      </c>
    </row>
    <row r="661" spans="1:12" x14ac:dyDescent="0.25">
      <c r="A661" s="1">
        <v>39020</v>
      </c>
      <c r="B661" s="10">
        <v>11.2</v>
      </c>
      <c r="C661" s="10">
        <v>12.07</v>
      </c>
      <c r="D661">
        <v>52912</v>
      </c>
      <c r="E661">
        <v>50789.85</v>
      </c>
      <c r="F661">
        <v>82610.11</v>
      </c>
      <c r="G661">
        <v>79302.53</v>
      </c>
      <c r="H661">
        <f>(1/(1-91/360*VLOOKUP($A661,Tbills!$B$4:$C$974,2,1)/100))^((1)/91)-1</f>
        <v>1.390804152545666E-4</v>
      </c>
      <c r="I661">
        <f>I660*(1-I$1+H661)^($A661-$A660)*(1+2*(E661/E660-1))</f>
        <v>96368231413.072601</v>
      </c>
      <c r="K661">
        <f>ROW()</f>
        <v>661</v>
      </c>
      <c r="L661">
        <f>B661/C661</f>
        <v>0.92792046396023187</v>
      </c>
    </row>
    <row r="662" spans="1:12" x14ac:dyDescent="0.25">
      <c r="A662" s="1">
        <v>39021</v>
      </c>
      <c r="B662" s="10">
        <v>11.1</v>
      </c>
      <c r="C662" s="10">
        <v>11.63</v>
      </c>
      <c r="D662">
        <v>52537.49</v>
      </c>
      <c r="E662">
        <v>50423.29</v>
      </c>
      <c r="F662">
        <v>82164.3</v>
      </c>
      <c r="G662">
        <v>78863.539999999994</v>
      </c>
      <c r="H662">
        <f>(1/(1-91/360*VLOOKUP($A662,Tbills!$B$4:$C$974,2,1)/100))^((1)/91)-1</f>
        <v>1.390804152545666E-4</v>
      </c>
      <c r="I662">
        <f>I661*(1-I$1+H662)^($A662-$A661)*(1+2*(E662/E661-1))</f>
        <v>94986131711.552521</v>
      </c>
      <c r="K662">
        <f>ROW()</f>
        <v>662</v>
      </c>
      <c r="L662">
        <f>B662/C662</f>
        <v>0.95442820292347363</v>
      </c>
    </row>
    <row r="663" spans="1:12" x14ac:dyDescent="0.25">
      <c r="A663" s="1">
        <v>39022</v>
      </c>
      <c r="B663" s="10">
        <v>11.51</v>
      </c>
      <c r="C663" s="10">
        <v>12.12</v>
      </c>
      <c r="D663">
        <v>53686.43</v>
      </c>
      <c r="E663">
        <v>51518.98</v>
      </c>
      <c r="F663">
        <v>81553.759999999995</v>
      </c>
      <c r="G663">
        <v>78266.559999999998</v>
      </c>
      <c r="H663">
        <f>(1/(1-91/360*VLOOKUP($A663,Tbills!$B$4:$C$974,2,1)/100))^((1)/91)-1</f>
        <v>1.390804152545666E-4</v>
      </c>
      <c r="I663">
        <f>I662*(1-I$1+H663)^($A663-$A662)*(1+2*(E663/E662-1))</f>
        <v>99123502848.874954</v>
      </c>
      <c r="K663">
        <f>ROW()</f>
        <v>663</v>
      </c>
      <c r="L663">
        <f>B663/C663</f>
        <v>0.9496699669966997</v>
      </c>
    </row>
    <row r="664" spans="1:12" x14ac:dyDescent="0.25">
      <c r="A664" s="1">
        <v>39023</v>
      </c>
      <c r="B664" s="10">
        <v>11.42</v>
      </c>
      <c r="C664" s="10">
        <v>12.18</v>
      </c>
      <c r="D664">
        <v>54041.87</v>
      </c>
      <c r="E664">
        <v>51852.91</v>
      </c>
      <c r="F664">
        <v>81285.100000000006</v>
      </c>
      <c r="G664">
        <v>77997.850000000006</v>
      </c>
      <c r="H664">
        <f>(1/(1-91/360*VLOOKUP($A664,Tbills!$B$4:$C$974,2,1)/100))^((1)/91)-1</f>
        <v>1.390804152545666E-4</v>
      </c>
      <c r="I664">
        <f>I663*(1-I$1+H664)^($A664-$A663)*(1+2*(E664/E663-1))</f>
        <v>100417904101.51627</v>
      </c>
      <c r="K664">
        <f>ROW()</f>
        <v>664</v>
      </c>
      <c r="L664">
        <f>B664/C664</f>
        <v>0.93760262725779964</v>
      </c>
    </row>
    <row r="665" spans="1:12" x14ac:dyDescent="0.25">
      <c r="A665" s="1">
        <v>39024</v>
      </c>
      <c r="B665" s="10">
        <v>11.16</v>
      </c>
      <c r="C665" s="10">
        <v>12.13</v>
      </c>
      <c r="D665">
        <v>53675.89</v>
      </c>
      <c r="E665">
        <v>51494.54</v>
      </c>
      <c r="F665">
        <v>81137.13</v>
      </c>
      <c r="G665">
        <v>77845.02</v>
      </c>
      <c r="H665">
        <f>(1/(1-91/360*VLOOKUP($A665,Tbills!$B$4:$C$974,2,1)/100))^((1)/91)-1</f>
        <v>1.390804152545666E-4</v>
      </c>
      <c r="I665">
        <f>I664*(1-I$1+H665)^($A665-$A664)*(1+2*(E665/E664-1))</f>
        <v>99039167941.687927</v>
      </c>
      <c r="K665">
        <f>ROW()</f>
        <v>665</v>
      </c>
      <c r="L665">
        <f>B665/C665</f>
        <v>0.92003297609233303</v>
      </c>
    </row>
    <row r="666" spans="1:12" x14ac:dyDescent="0.25">
      <c r="A666" s="1">
        <v>39027</v>
      </c>
      <c r="B666" s="10">
        <v>11.16</v>
      </c>
      <c r="C666" s="10">
        <v>11.62</v>
      </c>
      <c r="D666">
        <v>51871.07</v>
      </c>
      <c r="E666">
        <v>49741.58</v>
      </c>
      <c r="F666">
        <v>80521.679999999993</v>
      </c>
      <c r="G666">
        <v>77222.06</v>
      </c>
      <c r="H666">
        <f>(1/(1-91/360*VLOOKUP($A666,Tbills!$B$4:$C$974,2,1)/100))^((1)/91)-1</f>
        <v>1.3851772053508071E-4</v>
      </c>
      <c r="I666">
        <f>I665*(1-I$1+H666)^($A666-$A665)*(1+2*(E666/E665-1))</f>
        <v>92322090647.334915</v>
      </c>
      <c r="K666">
        <f>ROW()</f>
        <v>666</v>
      </c>
      <c r="L666">
        <f>B666/C666</f>
        <v>0.96041308089500865</v>
      </c>
    </row>
    <row r="667" spans="1:12" x14ac:dyDescent="0.25">
      <c r="A667" s="1">
        <v>39028</v>
      </c>
      <c r="B667" s="10">
        <v>11.09</v>
      </c>
      <c r="C667" s="10">
        <v>11.54</v>
      </c>
      <c r="D667">
        <v>52050.42</v>
      </c>
      <c r="E667">
        <v>49906.68</v>
      </c>
      <c r="F667">
        <v>79793.59</v>
      </c>
      <c r="G667">
        <v>76513.11</v>
      </c>
      <c r="H667">
        <f>(1/(1-91/360*VLOOKUP($A667,Tbills!$B$4:$C$974,2,1)/100))^((1)/91)-1</f>
        <v>1.3851772053508071E-4</v>
      </c>
      <c r="I667">
        <f>I666*(1-I$1+H667)^($A667-$A666)*(1+2*(E667/E666-1))</f>
        <v>92943625221.824341</v>
      </c>
      <c r="K667">
        <f>ROW()</f>
        <v>667</v>
      </c>
      <c r="L667">
        <f>B667/C667</f>
        <v>0.96100519930675921</v>
      </c>
    </row>
    <row r="668" spans="1:12" x14ac:dyDescent="0.25">
      <c r="A668" s="1">
        <v>39029</v>
      </c>
      <c r="B668" s="10">
        <v>10.75</v>
      </c>
      <c r="C668" s="10">
        <v>11.3</v>
      </c>
      <c r="D668">
        <v>51111.86</v>
      </c>
      <c r="E668">
        <v>48999.86</v>
      </c>
      <c r="F668">
        <v>79117.16</v>
      </c>
      <c r="G668">
        <v>75853.899999999994</v>
      </c>
      <c r="H668">
        <f>(1/(1-91/360*VLOOKUP($A668,Tbills!$B$4:$C$974,2,1)/100))^((1)/91)-1</f>
        <v>1.3851772053508071E-4</v>
      </c>
      <c r="I668">
        <f>I667*(1-I$1+H668)^($A668-$A667)*(1+2*(E668/E667-1))</f>
        <v>89574353288.893021</v>
      </c>
      <c r="K668">
        <f>ROW()</f>
        <v>668</v>
      </c>
      <c r="L668">
        <f>B668/C668</f>
        <v>0.95132743362831851</v>
      </c>
    </row>
    <row r="669" spans="1:12" x14ac:dyDescent="0.25">
      <c r="A669" s="1">
        <v>39030</v>
      </c>
      <c r="B669" s="10">
        <v>11.01</v>
      </c>
      <c r="C669" s="10">
        <v>11.58</v>
      </c>
      <c r="D669">
        <v>51250.400000000001</v>
      </c>
      <c r="E669">
        <v>49125.89</v>
      </c>
      <c r="F669">
        <v>79058.100000000006</v>
      </c>
      <c r="G669">
        <v>75786.77</v>
      </c>
      <c r="H669">
        <f>(1/(1-91/360*VLOOKUP($A669,Tbills!$B$4:$C$974,2,1)/100))^((1)/91)-1</f>
        <v>1.3851772053508071E-4</v>
      </c>
      <c r="I669">
        <f>I668*(1-I$1+H669)^($A669-$A668)*(1+2*(E669/E668-1))</f>
        <v>90043533770.894501</v>
      </c>
      <c r="K669">
        <f>ROW()</f>
        <v>669</v>
      </c>
      <c r="L669">
        <f>B669/C669</f>
        <v>0.9507772020725388</v>
      </c>
    </row>
    <row r="670" spans="1:12" x14ac:dyDescent="0.25">
      <c r="A670" s="1">
        <v>39031</v>
      </c>
      <c r="B670" s="10">
        <v>10.79</v>
      </c>
      <c r="C670" s="10">
        <v>11.76</v>
      </c>
      <c r="D670">
        <v>51665.74</v>
      </c>
      <c r="E670">
        <v>49517.21</v>
      </c>
      <c r="F670">
        <v>78523.58</v>
      </c>
      <c r="G670">
        <v>75263.87</v>
      </c>
      <c r="H670">
        <f>(1/(1-91/360*VLOOKUP($A670,Tbills!$B$4:$C$974,2,1)/100))^((1)/91)-1</f>
        <v>1.3851772053508071E-4</v>
      </c>
      <c r="I670">
        <f>I669*(1-I$1+H670)^($A670-$A669)*(1+2*(E670/E669-1))</f>
        <v>91486581640.787064</v>
      </c>
      <c r="K670">
        <f>ROW()</f>
        <v>670</v>
      </c>
      <c r="L670">
        <f>B670/C670</f>
        <v>0.91751700680272108</v>
      </c>
    </row>
    <row r="671" spans="1:12" x14ac:dyDescent="0.25">
      <c r="A671" s="1">
        <v>39034</v>
      </c>
      <c r="B671" s="10">
        <v>10.86</v>
      </c>
      <c r="C671" s="10">
        <v>11.6</v>
      </c>
      <c r="D671">
        <v>51474.13</v>
      </c>
      <c r="E671">
        <v>49312.99</v>
      </c>
      <c r="F671">
        <v>78306.460000000006</v>
      </c>
      <c r="G671">
        <v>75024.479999999996</v>
      </c>
      <c r="H671">
        <f>(1/(1-91/360*VLOOKUP($A671,Tbills!$B$4:$C$974,2,1)/100))^((1)/91)-1</f>
        <v>1.3851772053508071E-4</v>
      </c>
      <c r="I671">
        <f>I670*(1-I$1+H671)^($A671-$A670)*(1+2*(E671/E670-1))</f>
        <v>90757361150.504318</v>
      </c>
      <c r="K671">
        <f>ROW()</f>
        <v>671</v>
      </c>
      <c r="L671">
        <f>B671/C671</f>
        <v>0.93620689655172407</v>
      </c>
    </row>
    <row r="672" spans="1:12" x14ac:dyDescent="0.25">
      <c r="A672" s="1">
        <v>39035</v>
      </c>
      <c r="B672" s="10">
        <v>10.5</v>
      </c>
      <c r="C672" s="10">
        <v>11.27</v>
      </c>
      <c r="D672">
        <v>50380.5</v>
      </c>
      <c r="E672">
        <v>48258.44</v>
      </c>
      <c r="F672">
        <v>78035.81</v>
      </c>
      <c r="G672">
        <v>74754.78</v>
      </c>
      <c r="H672">
        <f>(1/(1-91/360*VLOOKUP($A672,Tbills!$B$4:$C$974,2,1)/100))^((1)/91)-1</f>
        <v>1.3851772053508071E-4</v>
      </c>
      <c r="I672">
        <f>I671*(1-I$1+H672)^($A672-$A671)*(1+2*(E672/E671-1))</f>
        <v>86883805898.945755</v>
      </c>
      <c r="K672">
        <f>ROW()</f>
        <v>672</v>
      </c>
      <c r="L672">
        <f>B672/C672</f>
        <v>0.93167701863354035</v>
      </c>
    </row>
    <row r="673" spans="1:12" x14ac:dyDescent="0.25">
      <c r="A673" s="1">
        <v>39036</v>
      </c>
      <c r="B673" s="10">
        <v>10.31</v>
      </c>
      <c r="C673" s="10">
        <v>11.19</v>
      </c>
      <c r="D673">
        <v>49957.61</v>
      </c>
      <c r="E673">
        <v>47846.68</v>
      </c>
      <c r="F673">
        <v>77131.350000000006</v>
      </c>
      <c r="G673">
        <v>73877.990000000005</v>
      </c>
      <c r="H673">
        <f>(1/(1-91/360*VLOOKUP($A673,Tbills!$B$4:$C$974,2,1)/100))^((1)/91)-1</f>
        <v>1.3851772053508071E-4</v>
      </c>
      <c r="I673">
        <f>I672*(1-I$1+H673)^($A673-$A672)*(1+2*(E673/E672-1))</f>
        <v>85409121229.63295</v>
      </c>
      <c r="K673">
        <f>ROW()</f>
        <v>673</v>
      </c>
      <c r="L673">
        <f>B673/C673</f>
        <v>0.92135835567470969</v>
      </c>
    </row>
    <row r="674" spans="1:12" x14ac:dyDescent="0.25">
      <c r="A674" s="1">
        <v>39037</v>
      </c>
      <c r="B674" s="10">
        <v>10.16</v>
      </c>
      <c r="C674" s="10">
        <v>11.05</v>
      </c>
      <c r="D674">
        <v>49789.43</v>
      </c>
      <c r="E674">
        <v>47678.98</v>
      </c>
      <c r="F674">
        <v>76677.990000000005</v>
      </c>
      <c r="G674">
        <v>73433.52</v>
      </c>
      <c r="H674">
        <f>(1/(1-91/360*VLOOKUP($A674,Tbills!$B$4:$C$974,2,1)/100))^((1)/91)-1</f>
        <v>1.3851772053508071E-4</v>
      </c>
      <c r="I674">
        <f>I673*(1-I$1+H674)^($A674-$A673)*(1+2*(E674/E673-1))</f>
        <v>84818326469.625565</v>
      </c>
      <c r="K674">
        <f>ROW()</f>
        <v>674</v>
      </c>
      <c r="L674">
        <f>B674/C674</f>
        <v>0.91945701357466059</v>
      </c>
    </row>
    <row r="675" spans="1:12" x14ac:dyDescent="0.25">
      <c r="A675" s="1">
        <v>39038</v>
      </c>
      <c r="B675" s="10">
        <v>10.050000000000001</v>
      </c>
      <c r="C675" s="10">
        <v>11.1</v>
      </c>
      <c r="D675">
        <v>50159.94</v>
      </c>
      <c r="E675">
        <v>48027.18</v>
      </c>
      <c r="F675">
        <v>76675.22</v>
      </c>
      <c r="G675">
        <v>73420.7</v>
      </c>
      <c r="H675">
        <f>(1/(1-91/360*VLOOKUP($A675,Tbills!$B$4:$C$974,2,1)/100))^((1)/91)-1</f>
        <v>1.3851772053508071E-4</v>
      </c>
      <c r="I675">
        <f>I674*(1-I$1+H675)^($A675-$A674)*(1+2*(E675/E674-1))</f>
        <v>86065214590.169922</v>
      </c>
      <c r="K675">
        <f>ROW()</f>
        <v>675</v>
      </c>
      <c r="L675">
        <f>B675/C675</f>
        <v>0.90540540540540548</v>
      </c>
    </row>
    <row r="676" spans="1:12" x14ac:dyDescent="0.25">
      <c r="A676" s="1">
        <v>39041</v>
      </c>
      <c r="B676" s="10">
        <v>9.9700000000000006</v>
      </c>
      <c r="C676" s="10">
        <v>11.28</v>
      </c>
      <c r="D676">
        <v>49305.75</v>
      </c>
      <c r="E676">
        <v>47189.35</v>
      </c>
      <c r="F676">
        <v>76982.94</v>
      </c>
      <c r="G676">
        <v>73684.84</v>
      </c>
      <c r="H676">
        <f>(1/(1-91/360*VLOOKUP($A676,Tbills!$B$4:$C$974,2,1)/100))^((1)/91)-1</f>
        <v>1.3809571860834424E-4</v>
      </c>
      <c r="I676">
        <f>I675*(1-I$1+H676)^($A676-$A675)*(1+2*(E676/E675-1))</f>
        <v>83085563357.832413</v>
      </c>
      <c r="K676">
        <f>ROW()</f>
        <v>676</v>
      </c>
      <c r="L676">
        <f>B676/C676</f>
        <v>0.88386524822695045</v>
      </c>
    </row>
    <row r="677" spans="1:12" x14ac:dyDescent="0.25">
      <c r="A677" s="1">
        <v>39042</v>
      </c>
      <c r="B677" s="10">
        <v>9.9</v>
      </c>
      <c r="C677" s="10">
        <v>11.29</v>
      </c>
      <c r="D677">
        <v>49645.95</v>
      </c>
      <c r="E677">
        <v>47508.43</v>
      </c>
      <c r="F677">
        <v>77033.63</v>
      </c>
      <c r="G677">
        <v>73723.179999999993</v>
      </c>
      <c r="H677">
        <f>(1/(1-91/360*VLOOKUP($A677,Tbills!$B$4:$C$974,2,1)/100))^((1)/91)-1</f>
        <v>1.3809571860834424E-4</v>
      </c>
      <c r="I677">
        <f>I676*(1-I$1+H677)^($A677-$A676)*(1+2*(E677/E676-1))</f>
        <v>84216984072.027863</v>
      </c>
      <c r="K677">
        <f>ROW()</f>
        <v>677</v>
      </c>
      <c r="L677">
        <f>B677/C677</f>
        <v>0.87688219663418965</v>
      </c>
    </row>
    <row r="678" spans="1:12" x14ac:dyDescent="0.25">
      <c r="A678" s="1">
        <v>39043</v>
      </c>
      <c r="B678" s="10">
        <v>10.14</v>
      </c>
      <c r="C678" s="10">
        <v>11.81</v>
      </c>
      <c r="D678">
        <v>50119.4</v>
      </c>
      <c r="E678">
        <v>47954.93</v>
      </c>
      <c r="F678">
        <v>78085.05</v>
      </c>
      <c r="G678">
        <v>74719.23</v>
      </c>
      <c r="H678">
        <f>(1/(1-91/360*VLOOKUP($A678,Tbills!$B$4:$C$974,2,1)/100))^((1)/91)-1</f>
        <v>1.3809571860834424E-4</v>
      </c>
      <c r="I678">
        <f>I677*(1-I$1+H678)^($A678-$A677)*(1+2*(E678/E677-1))</f>
        <v>85807952412.91864</v>
      </c>
      <c r="K678">
        <f>ROW()</f>
        <v>678</v>
      </c>
      <c r="L678">
        <f>B678/C678</f>
        <v>0.85859441151566473</v>
      </c>
    </row>
    <row r="679" spans="1:12" x14ac:dyDescent="0.25">
      <c r="A679" s="1">
        <v>39045</v>
      </c>
      <c r="B679" s="10">
        <v>10.73</v>
      </c>
      <c r="C679" s="10">
        <v>12.43</v>
      </c>
      <c r="D679">
        <v>50714.55</v>
      </c>
      <c r="E679">
        <v>48511.13</v>
      </c>
      <c r="F679">
        <v>79007.600000000006</v>
      </c>
      <c r="G679">
        <v>75581.37</v>
      </c>
      <c r="H679">
        <f>(1/(1-91/360*VLOOKUP($A679,Tbills!$B$4:$C$974,2,1)/100))^((1)/91)-1</f>
        <v>1.3809571860834424E-4</v>
      </c>
      <c r="I679">
        <f>I678*(1-I$1+H679)^($A679-$A678)*(1+2*(E679/E678-1))</f>
        <v>87814732667.017227</v>
      </c>
      <c r="K679">
        <f>ROW()</f>
        <v>679</v>
      </c>
      <c r="L679">
        <f>B679/C679</f>
        <v>0.86323411102172165</v>
      </c>
    </row>
    <row r="680" spans="1:12" x14ac:dyDescent="0.25">
      <c r="A680" s="1">
        <v>39048</v>
      </c>
      <c r="B680" s="10">
        <v>12.3</v>
      </c>
      <c r="C680" s="10">
        <v>13.42</v>
      </c>
      <c r="D680">
        <v>53649.08</v>
      </c>
      <c r="E680">
        <v>51298.06</v>
      </c>
      <c r="F680">
        <v>80331.3</v>
      </c>
      <c r="G680">
        <v>76816.350000000006</v>
      </c>
      <c r="H680">
        <f>(1/(1-91/360*VLOOKUP($A680,Tbills!$B$4:$C$974,2,1)/100))^((1)/91)-1</f>
        <v>1.3711111114722563E-4</v>
      </c>
      <c r="I680">
        <f>I679*(1-I$1+H680)^($A680-$A679)*(1+2*(E680/E679-1))</f>
        <v>97931517253.354721</v>
      </c>
      <c r="K680">
        <f>ROW()</f>
        <v>680</v>
      </c>
      <c r="L680">
        <f>B680/C680</f>
        <v>0.91654247391952315</v>
      </c>
    </row>
    <row r="681" spans="1:12" x14ac:dyDescent="0.25">
      <c r="A681" s="1">
        <v>39049</v>
      </c>
      <c r="B681" s="10">
        <v>11.62</v>
      </c>
      <c r="C681" s="10">
        <v>12.98</v>
      </c>
      <c r="D681">
        <v>51765.9</v>
      </c>
      <c r="E681">
        <v>49490.38</v>
      </c>
      <c r="F681">
        <v>79653</v>
      </c>
      <c r="G681">
        <v>76157.2</v>
      </c>
      <c r="H681">
        <f>(1/(1-91/360*VLOOKUP($A681,Tbills!$B$4:$C$974,2,1)/100))^((1)/91)-1</f>
        <v>1.3711111114722563E-4</v>
      </c>
      <c r="I681">
        <f>I680*(1-I$1+H681)^($A681-$A680)*(1+2*(E681/E680-1))</f>
        <v>91037913010.22139</v>
      </c>
      <c r="K681">
        <f>ROW()</f>
        <v>681</v>
      </c>
      <c r="L681">
        <f>B681/C681</f>
        <v>0.89522342064714933</v>
      </c>
    </row>
    <row r="682" spans="1:12" x14ac:dyDescent="0.25">
      <c r="A682" s="1">
        <v>39050</v>
      </c>
      <c r="B682" s="10">
        <v>10.83</v>
      </c>
      <c r="C682" s="10">
        <v>12.31</v>
      </c>
      <c r="D682">
        <v>49762.67</v>
      </c>
      <c r="E682">
        <v>47568.42</v>
      </c>
      <c r="F682">
        <v>79160.95</v>
      </c>
      <c r="G682">
        <v>75676.31</v>
      </c>
      <c r="H682">
        <f>(1/(1-91/360*VLOOKUP($A682,Tbills!$B$4:$C$974,2,1)/100))^((1)/91)-1</f>
        <v>1.3711111114722563E-4</v>
      </c>
      <c r="I682">
        <f>I681*(1-I$1+H682)^($A682-$A681)*(1+2*(E682/E681-1))</f>
        <v>83974711326.30983</v>
      </c>
      <c r="K682">
        <f>ROW()</f>
        <v>682</v>
      </c>
      <c r="L682">
        <f>B682/C682</f>
        <v>0.87977254264825344</v>
      </c>
    </row>
    <row r="683" spans="1:12" x14ac:dyDescent="0.25">
      <c r="A683" s="1">
        <v>39051</v>
      </c>
      <c r="B683" s="10">
        <v>10.91</v>
      </c>
      <c r="C683" s="10">
        <v>12.49</v>
      </c>
      <c r="D683">
        <v>49446.13</v>
      </c>
      <c r="E683">
        <v>47259.32</v>
      </c>
      <c r="F683">
        <v>79133.33</v>
      </c>
      <c r="G683">
        <v>75639.53</v>
      </c>
      <c r="H683">
        <f>(1/(1-91/360*VLOOKUP($A683,Tbills!$B$4:$C$974,2,1)/100))^((1)/91)-1</f>
        <v>1.3711111114722563E-4</v>
      </c>
      <c r="I683">
        <f>I682*(1-I$1+H683)^($A683-$A682)*(1+2*(E683/E682-1))</f>
        <v>82890991990.380798</v>
      </c>
      <c r="K683">
        <f>ROW()</f>
        <v>683</v>
      </c>
      <c r="L683">
        <f>B683/C683</f>
        <v>0.87349879903923133</v>
      </c>
    </row>
    <row r="684" spans="1:12" x14ac:dyDescent="0.25">
      <c r="A684" s="1">
        <v>39052</v>
      </c>
      <c r="B684" s="10">
        <v>11.66</v>
      </c>
      <c r="C684" s="10">
        <v>12.92</v>
      </c>
      <c r="D684">
        <v>50502.34</v>
      </c>
      <c r="E684">
        <v>48262.34</v>
      </c>
      <c r="F684">
        <v>80037.33</v>
      </c>
      <c r="G684">
        <v>76493.25</v>
      </c>
      <c r="H684">
        <f>(1/(1-91/360*VLOOKUP($A684,Tbills!$B$4:$C$974,2,1)/100))^((1)/91)-1</f>
        <v>1.3711111114722563E-4</v>
      </c>
      <c r="I684">
        <f>I683*(1-I$1+H684)^($A684-$A683)*(1+2*(E684/E683-1))</f>
        <v>86417448918.336014</v>
      </c>
      <c r="K684">
        <f>ROW()</f>
        <v>684</v>
      </c>
      <c r="L684">
        <f>B684/C684</f>
        <v>0.9024767801857585</v>
      </c>
    </row>
    <row r="685" spans="1:12" x14ac:dyDescent="0.25">
      <c r="A685" s="1">
        <v>39055</v>
      </c>
      <c r="B685" s="10">
        <v>11.23</v>
      </c>
      <c r="C685" s="10">
        <v>12.62</v>
      </c>
      <c r="D685">
        <v>49694.87</v>
      </c>
      <c r="E685">
        <v>47470.83</v>
      </c>
      <c r="F685">
        <v>79495.78</v>
      </c>
      <c r="G685">
        <v>75944.210000000006</v>
      </c>
      <c r="H685">
        <f>(1/(1-91/360*VLOOKUP($A685,Tbills!$B$4:$C$974,2,1)/100))^((1)/91)-1</f>
        <v>1.3612659285566764E-4</v>
      </c>
      <c r="I685">
        <f>I684*(1-I$1+H685)^($A685-$A684)*(1+2*(E685/E684-1))</f>
        <v>83605729722.985443</v>
      </c>
      <c r="K685">
        <f>ROW()</f>
        <v>685</v>
      </c>
      <c r="L685">
        <f>B685/C685</f>
        <v>0.88985736925515069</v>
      </c>
    </row>
    <row r="686" spans="1:12" x14ac:dyDescent="0.25">
      <c r="A686" s="1">
        <v>39056</v>
      </c>
      <c r="B686" s="10">
        <v>11.27</v>
      </c>
      <c r="C686" s="10">
        <v>12.68</v>
      </c>
      <c r="D686">
        <v>49870.21</v>
      </c>
      <c r="E686">
        <v>47631.87</v>
      </c>
      <c r="F686">
        <v>78911.16</v>
      </c>
      <c r="G686">
        <v>75375.37</v>
      </c>
      <c r="H686">
        <f>(1/(1-91/360*VLOOKUP($A686,Tbills!$B$4:$C$974,2,1)/100))^((1)/91)-1</f>
        <v>1.3612659285566764E-4</v>
      </c>
      <c r="I686">
        <f>I685*(1-I$1+H686)^($A686-$A685)*(1+2*(E686/E685-1))</f>
        <v>84180630824.962219</v>
      </c>
      <c r="K686">
        <f>ROW()</f>
        <v>686</v>
      </c>
      <c r="L686">
        <f>B686/C686</f>
        <v>0.88880126182965302</v>
      </c>
    </row>
    <row r="687" spans="1:12" x14ac:dyDescent="0.25">
      <c r="A687" s="1">
        <v>39057</v>
      </c>
      <c r="B687" s="10">
        <v>11.33</v>
      </c>
      <c r="C687" s="10">
        <v>12.79</v>
      </c>
      <c r="D687">
        <v>50264.44</v>
      </c>
      <c r="E687">
        <v>48001.919999999998</v>
      </c>
      <c r="F687">
        <v>78394.98</v>
      </c>
      <c r="G687">
        <v>74872.05</v>
      </c>
      <c r="H687">
        <f>(1/(1-91/360*VLOOKUP($A687,Tbills!$B$4:$C$974,2,1)/100))^((1)/91)-1</f>
        <v>1.3612659285566764E-4</v>
      </c>
      <c r="I687">
        <f>I686*(1-I$1+H687)^($A687-$A686)*(1+2*(E687/E686-1))</f>
        <v>85496395125.146576</v>
      </c>
      <c r="K687">
        <f>ROW()</f>
        <v>687</v>
      </c>
      <c r="L687">
        <f>B687/C687</f>
        <v>0.88584831899921823</v>
      </c>
    </row>
    <row r="688" spans="1:12" x14ac:dyDescent="0.25">
      <c r="A688" s="1">
        <v>39058</v>
      </c>
      <c r="B688" s="10">
        <v>12.67</v>
      </c>
      <c r="C688" s="10">
        <v>13.75</v>
      </c>
      <c r="D688">
        <v>51167.95</v>
      </c>
      <c r="E688">
        <v>48858.22</v>
      </c>
      <c r="F688">
        <v>78764.600000000006</v>
      </c>
      <c r="G688">
        <v>75214.86</v>
      </c>
      <c r="H688">
        <f>(1/(1-91/360*VLOOKUP($A688,Tbills!$B$4:$C$974,2,1)/100))^((1)/91)-1</f>
        <v>1.3612659285566764E-4</v>
      </c>
      <c r="I688">
        <f>I687*(1-I$1+H688)^($A688-$A687)*(1+2*(E688/E687-1))</f>
        <v>88554764009.247482</v>
      </c>
      <c r="K688">
        <f>ROW()</f>
        <v>688</v>
      </c>
      <c r="L688">
        <f>B688/C688</f>
        <v>0.92145454545454542</v>
      </c>
    </row>
    <row r="689" spans="1:12" x14ac:dyDescent="0.25">
      <c r="A689" s="1">
        <v>39059</v>
      </c>
      <c r="B689" s="10">
        <v>12.08</v>
      </c>
      <c r="C689" s="10">
        <v>13.49</v>
      </c>
      <c r="D689">
        <v>51256.7</v>
      </c>
      <c r="E689">
        <v>48936.31</v>
      </c>
      <c r="F689">
        <v>78187.86</v>
      </c>
      <c r="G689">
        <v>74653.87</v>
      </c>
      <c r="H689">
        <f>(1/(1-91/360*VLOOKUP($A689,Tbills!$B$4:$C$974,2,1)/100))^((1)/91)-1</f>
        <v>1.3612659285566764E-4</v>
      </c>
      <c r="I689">
        <f>I688*(1-I$1+H689)^($A689-$A688)*(1+2*(E689/E688-1))</f>
        <v>88845915065.791</v>
      </c>
      <c r="K689">
        <f>ROW()</f>
        <v>689</v>
      </c>
      <c r="L689">
        <f>B689/C689</f>
        <v>0.89547813194959225</v>
      </c>
    </row>
    <row r="690" spans="1:12" x14ac:dyDescent="0.25">
      <c r="A690" s="1">
        <v>39062</v>
      </c>
      <c r="B690" s="10">
        <v>10.71</v>
      </c>
      <c r="C690" s="10">
        <v>13.39</v>
      </c>
      <c r="D690">
        <v>50016.74</v>
      </c>
      <c r="E690">
        <v>47732.49</v>
      </c>
      <c r="F690">
        <v>77679.3</v>
      </c>
      <c r="G690">
        <v>74137.81</v>
      </c>
      <c r="H690">
        <f>(1/(1-91/360*VLOOKUP($A690,Tbills!$B$4:$C$974,2,1)/100))^((1)/91)-1</f>
        <v>1.3415782371595242E-4</v>
      </c>
      <c r="I690">
        <f>I689*(1-I$1+H690)^($A690-$A689)*(1+2*(E690/E689-1))</f>
        <v>84497288754.096863</v>
      </c>
      <c r="K690">
        <f>ROW()</f>
        <v>690</v>
      </c>
      <c r="L690">
        <f>B690/C690</f>
        <v>0.79985063480209118</v>
      </c>
    </row>
    <row r="691" spans="1:12" x14ac:dyDescent="0.25">
      <c r="A691" s="1">
        <v>39063</v>
      </c>
      <c r="B691" s="10">
        <v>10.65</v>
      </c>
      <c r="C691" s="10">
        <v>13.26</v>
      </c>
      <c r="D691">
        <v>49495.14</v>
      </c>
      <c r="E691">
        <v>47228.31</v>
      </c>
      <c r="F691">
        <v>78322.42</v>
      </c>
      <c r="G691">
        <v>74741.66</v>
      </c>
      <c r="H691">
        <f>(1/(1-91/360*VLOOKUP($A691,Tbills!$B$4:$C$974,2,1)/100))^((1)/91)-1</f>
        <v>1.3415782371595242E-4</v>
      </c>
      <c r="I691">
        <f>I690*(1-I$1+H691)^($A691-$A690)*(1+2*(E691/E690-1))</f>
        <v>82719621243.124649</v>
      </c>
      <c r="K691">
        <f>ROW()</f>
        <v>691</v>
      </c>
      <c r="L691">
        <f>B691/C691</f>
        <v>0.80316742081447967</v>
      </c>
    </row>
    <row r="692" spans="1:12" x14ac:dyDescent="0.25">
      <c r="A692" s="1">
        <v>39064</v>
      </c>
      <c r="B692" s="10">
        <v>10.18</v>
      </c>
      <c r="C692" s="10">
        <v>13.1</v>
      </c>
      <c r="D692">
        <v>48706.05</v>
      </c>
      <c r="E692">
        <v>46469.03</v>
      </c>
      <c r="F692">
        <v>78174.14</v>
      </c>
      <c r="G692">
        <v>74590.13</v>
      </c>
      <c r="H692">
        <f>(1/(1-91/360*VLOOKUP($A692,Tbills!$B$4:$C$974,2,1)/100))^((1)/91)-1</f>
        <v>1.3415782371595242E-4</v>
      </c>
      <c r="I692">
        <f>I691*(1-I$1+H692)^($A692-$A691)*(1+2*(E692/E691-1))</f>
        <v>80067009474.244781</v>
      </c>
      <c r="K692">
        <f>ROW()</f>
        <v>692</v>
      </c>
      <c r="L692">
        <f>B692/C692</f>
        <v>0.77709923664122138</v>
      </c>
    </row>
    <row r="693" spans="1:12" x14ac:dyDescent="0.25">
      <c r="A693" s="1">
        <v>39065</v>
      </c>
      <c r="B693" s="10">
        <v>9.9700000000000006</v>
      </c>
      <c r="C693" s="10">
        <v>13.02</v>
      </c>
      <c r="D693">
        <v>48933.7</v>
      </c>
      <c r="E693">
        <v>46679.99</v>
      </c>
      <c r="F693">
        <v>79093.960000000006</v>
      </c>
      <c r="G693">
        <v>75457.77</v>
      </c>
      <c r="H693">
        <f>(1/(1-91/360*VLOOKUP($A693,Tbills!$B$4:$C$974,2,1)/100))^((1)/91)-1</f>
        <v>1.3415782371595242E-4</v>
      </c>
      <c r="I693">
        <f>I692*(1-I$1+H693)^($A693-$A692)*(1+2*(E693/E692-1))</f>
        <v>80801172355.029816</v>
      </c>
      <c r="K693">
        <f>ROW()</f>
        <v>693</v>
      </c>
      <c r="L693">
        <f>B693/C693</f>
        <v>0.76574500768049159</v>
      </c>
    </row>
    <row r="694" spans="1:12" x14ac:dyDescent="0.25">
      <c r="A694" s="1">
        <v>39066</v>
      </c>
      <c r="B694" s="10">
        <v>10.050000000000001</v>
      </c>
      <c r="C694" s="10">
        <v>13.2</v>
      </c>
      <c r="D694">
        <v>49603.82</v>
      </c>
      <c r="E694">
        <v>47312.99</v>
      </c>
      <c r="F694">
        <v>80003.05</v>
      </c>
      <c r="G694">
        <v>76314.94</v>
      </c>
      <c r="H694">
        <f>(1/(1-91/360*VLOOKUP($A694,Tbills!$B$4:$C$974,2,1)/100))^((1)/91)-1</f>
        <v>1.3415782371595242E-4</v>
      </c>
      <c r="I694">
        <f>I693*(1-I$1+H694)^($A694-$A693)*(1+2*(E694/E693-1))</f>
        <v>82999949470.978317</v>
      </c>
      <c r="K694">
        <f>ROW()</f>
        <v>694</v>
      </c>
      <c r="L694">
        <f>B694/C694</f>
        <v>0.76136363636363646</v>
      </c>
    </row>
    <row r="695" spans="1:12" x14ac:dyDescent="0.25">
      <c r="A695" s="1">
        <v>39069</v>
      </c>
      <c r="B695" s="10">
        <v>10.6</v>
      </c>
      <c r="C695" s="10">
        <v>13.3</v>
      </c>
      <c r="D695">
        <v>49772.35</v>
      </c>
      <c r="E695">
        <v>47454.69</v>
      </c>
      <c r="F695">
        <v>80113.17</v>
      </c>
      <c r="G695">
        <v>76389.259999999995</v>
      </c>
      <c r="H695">
        <f>(1/(1-91/360*VLOOKUP($A695,Tbills!$B$4:$C$974,2,1)/100))^((1)/91)-1</f>
        <v>1.3486091462189265E-4</v>
      </c>
      <c r="I695">
        <f>I694*(1-I$1+H695)^($A695-$A694)*(1+2*(E695/E694-1))</f>
        <v>83519570653.00354</v>
      </c>
      <c r="K695">
        <f>ROW()</f>
        <v>695</v>
      </c>
      <c r="L695">
        <f>B695/C695</f>
        <v>0.79699248120300747</v>
      </c>
    </row>
    <row r="696" spans="1:12" x14ac:dyDescent="0.25">
      <c r="A696" s="1">
        <v>39070</v>
      </c>
      <c r="B696" s="10">
        <v>10.3</v>
      </c>
      <c r="C696" s="10">
        <v>12.98</v>
      </c>
      <c r="D696">
        <v>48460.89</v>
      </c>
      <c r="E696">
        <v>46197.9</v>
      </c>
      <c r="F696">
        <v>79712.100000000006</v>
      </c>
      <c r="G696">
        <v>75996.53</v>
      </c>
      <c r="H696">
        <f>(1/(1-91/360*VLOOKUP($A696,Tbills!$B$4:$C$974,2,1)/100))^((1)/91)-1</f>
        <v>1.3486091462189265E-4</v>
      </c>
      <c r="I696">
        <f>I695*(1-I$1+H696)^($A696-$A695)*(1+2*(E696/E695-1))</f>
        <v>79102797429.661896</v>
      </c>
      <c r="K696">
        <f>ROW()</f>
        <v>696</v>
      </c>
      <c r="L696">
        <f>B696/C696</f>
        <v>0.7935285053929122</v>
      </c>
    </row>
    <row r="697" spans="1:12" x14ac:dyDescent="0.25">
      <c r="A697" s="1">
        <v>39071</v>
      </c>
      <c r="B697" s="10">
        <v>10.26</v>
      </c>
      <c r="C697" s="10">
        <v>12.83</v>
      </c>
      <c r="D697">
        <v>48310.97</v>
      </c>
      <c r="E697">
        <v>46048.75</v>
      </c>
      <c r="F697">
        <v>79622.94</v>
      </c>
      <c r="G697">
        <v>75901.279999999999</v>
      </c>
      <c r="H697">
        <f>(1/(1-91/360*VLOOKUP($A697,Tbills!$B$4:$C$974,2,1)/100))^((1)/91)-1</f>
        <v>1.3486091462189265E-4</v>
      </c>
      <c r="I697">
        <f>I696*(1-I$1+H697)^($A697-$A696)*(1+2*(E697/E696-1))</f>
        <v>78599076595.896484</v>
      </c>
      <c r="K697">
        <f>ROW()</f>
        <v>697</v>
      </c>
      <c r="L697">
        <f>B697/C697</f>
        <v>0.79968823070927508</v>
      </c>
    </row>
    <row r="698" spans="1:12" x14ac:dyDescent="0.25">
      <c r="A698" s="1">
        <v>39072</v>
      </c>
      <c r="B698" s="10">
        <v>10.53</v>
      </c>
      <c r="C698" s="10">
        <v>13.15</v>
      </c>
      <c r="D698">
        <v>48672.39</v>
      </c>
      <c r="E698">
        <v>46387.040000000001</v>
      </c>
      <c r="F698">
        <v>79934.460000000006</v>
      </c>
      <c r="G698">
        <v>76188.009999999995</v>
      </c>
      <c r="H698">
        <f>(1/(1-91/360*VLOOKUP($A698,Tbills!$B$4:$C$974,2,1)/100))^((1)/91)-1</f>
        <v>1.3486091462189265E-4</v>
      </c>
      <c r="I698">
        <f>I697*(1-I$1+H698)^($A698-$A697)*(1+2*(E698/E697-1))</f>
        <v>79761058819.231552</v>
      </c>
      <c r="K698">
        <f>ROW()</f>
        <v>698</v>
      </c>
      <c r="L698">
        <f>B698/C698</f>
        <v>0.80076045627376424</v>
      </c>
    </row>
    <row r="699" spans="1:12" x14ac:dyDescent="0.25">
      <c r="A699" s="1">
        <v>39073</v>
      </c>
      <c r="B699" s="10">
        <v>11.36</v>
      </c>
      <c r="C699" s="10">
        <v>13.47</v>
      </c>
      <c r="D699">
        <v>49376.23</v>
      </c>
      <c r="E699">
        <v>47051.57</v>
      </c>
      <c r="F699">
        <v>80318.36</v>
      </c>
      <c r="G699">
        <v>76543.649999999994</v>
      </c>
      <c r="H699">
        <f>(1/(1-91/360*VLOOKUP($A699,Tbills!$B$4:$C$974,2,1)/100))^((1)/91)-1</f>
        <v>1.3486091462189265E-4</v>
      </c>
      <c r="I699">
        <f>I698*(1-I$1+H699)^($A699-$A698)*(1+2*(E699/E698-1))</f>
        <v>82053691659.328323</v>
      </c>
      <c r="K699">
        <f>ROW()</f>
        <v>699</v>
      </c>
      <c r="L699">
        <f>B699/C699</f>
        <v>0.84335560504825535</v>
      </c>
    </row>
    <row r="700" spans="1:12" x14ac:dyDescent="0.25">
      <c r="A700" s="1">
        <v>39077</v>
      </c>
      <c r="B700" s="10">
        <v>11.26</v>
      </c>
      <c r="C700" s="10">
        <v>13.21</v>
      </c>
      <c r="D700">
        <v>48101.11</v>
      </c>
      <c r="E700">
        <v>45811.1</v>
      </c>
      <c r="F700">
        <v>80123.600000000006</v>
      </c>
      <c r="G700">
        <v>76316.740000000005</v>
      </c>
      <c r="H700">
        <f>(1/(1-91/360*VLOOKUP($A700,Tbills!$B$4:$C$974,2,1)/100))^((1)/91)-1</f>
        <v>1.362672328670822E-4</v>
      </c>
      <c r="I700">
        <f>I699*(1-I$1+H700)^($A700-$A699)*(1+2*(E700/E699-1))</f>
        <v>77755471956.989777</v>
      </c>
      <c r="K700">
        <f>ROW()</f>
        <v>700</v>
      </c>
      <c r="L700">
        <f>B700/C700</f>
        <v>0.85238455715367134</v>
      </c>
    </row>
    <row r="701" spans="1:12" x14ac:dyDescent="0.25">
      <c r="A701" s="1">
        <v>39078</v>
      </c>
      <c r="B701" s="10">
        <v>10.64</v>
      </c>
      <c r="C701" s="10">
        <v>12.92</v>
      </c>
      <c r="D701">
        <v>46879.8</v>
      </c>
      <c r="E701">
        <v>44641.69</v>
      </c>
      <c r="F701">
        <v>80033.22</v>
      </c>
      <c r="G701">
        <v>76220.259999999995</v>
      </c>
      <c r="H701">
        <f>(1/(1-91/360*VLOOKUP($A701,Tbills!$B$4:$C$974,2,1)/100))^((1)/91)-1</f>
        <v>1.362672328670822E-4</v>
      </c>
      <c r="I701">
        <f>I700*(1-I$1+H701)^($A701-$A700)*(1+2*(E701/E700-1))</f>
        <v>73792496929.385742</v>
      </c>
      <c r="K701">
        <f>ROW()</f>
        <v>701</v>
      </c>
      <c r="L701">
        <f>B701/C701</f>
        <v>0.82352941176470595</v>
      </c>
    </row>
    <row r="702" spans="1:12" x14ac:dyDescent="0.25">
      <c r="A702" s="1">
        <v>39079</v>
      </c>
      <c r="B702" s="10">
        <v>10.99</v>
      </c>
      <c r="C702" s="10">
        <v>13.15</v>
      </c>
      <c r="D702">
        <v>47308.29</v>
      </c>
      <c r="E702">
        <v>45043.64</v>
      </c>
      <c r="F702">
        <v>80638.100000000006</v>
      </c>
      <c r="G702">
        <v>76785.94</v>
      </c>
      <c r="H702">
        <f>(1/(1-91/360*VLOOKUP($A702,Tbills!$B$4:$C$974,2,1)/100))^((1)/91)-1</f>
        <v>1.362672328670822E-4</v>
      </c>
      <c r="I702">
        <f>I701*(1-I$1+H702)^($A702-$A701)*(1+2*(E702/E701-1))</f>
        <v>75128180409.072739</v>
      </c>
      <c r="K702">
        <f>ROW()</f>
        <v>702</v>
      </c>
      <c r="L702">
        <f>B702/C702</f>
        <v>0.83574144486692015</v>
      </c>
    </row>
    <row r="703" spans="1:12" x14ac:dyDescent="0.25">
      <c r="A703" s="1">
        <v>39080</v>
      </c>
      <c r="B703" s="10">
        <v>11.56</v>
      </c>
      <c r="C703" s="10">
        <v>13.46</v>
      </c>
      <c r="D703">
        <v>47817.52</v>
      </c>
      <c r="E703">
        <v>45522.35</v>
      </c>
      <c r="F703">
        <v>80859.47</v>
      </c>
      <c r="G703">
        <v>76986.27</v>
      </c>
      <c r="H703">
        <f>(1/(1-91/360*VLOOKUP($A703,Tbills!$B$4:$C$974,2,1)/100))^((1)/91)-1</f>
        <v>1.362672328670822E-4</v>
      </c>
      <c r="I703">
        <f>I702*(1-I$1+H703)^($A703-$A702)*(1+2*(E703/E702-1))</f>
        <v>76732045676.525116</v>
      </c>
      <c r="K703">
        <f>ROW()</f>
        <v>703</v>
      </c>
      <c r="L703">
        <f>B703/C703</f>
        <v>0.85884101040118865</v>
      </c>
    </row>
    <row r="704" spans="1:12" x14ac:dyDescent="0.25">
      <c r="A704" s="1">
        <v>39085</v>
      </c>
      <c r="B704" s="10">
        <v>12.04</v>
      </c>
      <c r="C704" s="10">
        <v>13.59</v>
      </c>
      <c r="D704">
        <v>47850.11</v>
      </c>
      <c r="E704">
        <v>45522.35</v>
      </c>
      <c r="F704">
        <v>80914.58</v>
      </c>
      <c r="G704">
        <v>76986.27</v>
      </c>
      <c r="H704">
        <f>(1/(1-91/360*VLOOKUP($A704,Tbills!$B$4:$C$974,2,1)/100))^((1)/91)-1</f>
        <v>1.3781439309101806E-4</v>
      </c>
      <c r="I704">
        <f>I703*(1-I$1+H704)^($A704-$A703)*(1+2*(E704/E703-1))</f>
        <v>76767582614.947144</v>
      </c>
      <c r="K704">
        <f>ROW()</f>
        <v>704</v>
      </c>
      <c r="L704">
        <f>B704/C704</f>
        <v>0.88594554819720372</v>
      </c>
    </row>
    <row r="705" spans="1:12" x14ac:dyDescent="0.25">
      <c r="A705" s="1">
        <v>39086</v>
      </c>
      <c r="B705" s="10">
        <v>11.51</v>
      </c>
      <c r="C705" s="10">
        <v>13.21</v>
      </c>
      <c r="D705">
        <v>47620.1</v>
      </c>
      <c r="E705">
        <v>45297.25</v>
      </c>
      <c r="F705">
        <v>80478.039999999994</v>
      </c>
      <c r="G705">
        <v>76560.31</v>
      </c>
      <c r="H705">
        <f>(1/(1-91/360*VLOOKUP($A705,Tbills!$B$4:$C$974,2,1)/100))^((1)/91)-1</f>
        <v>1.3781439309101806E-4</v>
      </c>
      <c r="I705">
        <f>I704*(1-I$1+H705)^($A705-$A704)*(1+2*(E705/E704-1))</f>
        <v>76015417328.149338</v>
      </c>
      <c r="K705">
        <f>ROW()</f>
        <v>705</v>
      </c>
      <c r="L705">
        <f>B705/C705</f>
        <v>0.87130961392884176</v>
      </c>
    </row>
    <row r="706" spans="1:12" x14ac:dyDescent="0.25">
      <c r="A706" s="1">
        <v>39087</v>
      </c>
      <c r="B706" s="10">
        <v>12.14</v>
      </c>
      <c r="C706" s="10">
        <v>13.64</v>
      </c>
      <c r="D706">
        <v>48746.9</v>
      </c>
      <c r="E706">
        <v>46362.85</v>
      </c>
      <c r="F706">
        <v>80787.55</v>
      </c>
      <c r="G706">
        <v>76844.210000000006</v>
      </c>
      <c r="H706">
        <f>(1/(1-91/360*VLOOKUP($A706,Tbills!$B$4:$C$974,2,1)/100))^((1)/91)-1</f>
        <v>1.3781439309101806E-4</v>
      </c>
      <c r="I706">
        <f>I705*(1-I$1+H706)^($A706-$A705)*(1+2*(E706/E705-1))</f>
        <v>79599253868.264389</v>
      </c>
      <c r="K706">
        <f>ROW()</f>
        <v>706</v>
      </c>
      <c r="L706">
        <f>B706/C706</f>
        <v>0.89002932551319647</v>
      </c>
    </row>
    <row r="707" spans="1:12" x14ac:dyDescent="0.25">
      <c r="A707" s="1">
        <v>39090</v>
      </c>
      <c r="B707" s="10">
        <v>12</v>
      </c>
      <c r="C707" s="10">
        <v>13.43</v>
      </c>
      <c r="D707">
        <v>48234.82</v>
      </c>
      <c r="E707">
        <v>45856.639999999999</v>
      </c>
      <c r="F707">
        <v>80276.86</v>
      </c>
      <c r="G707">
        <v>76326.67</v>
      </c>
      <c r="H707">
        <f>(1/(1-91/360*VLOOKUP($A707,Tbills!$B$4:$C$974,2,1)/100))^((1)/91)-1</f>
        <v>1.3809571860834424E-4</v>
      </c>
      <c r="I707">
        <f>I706*(1-I$1+H707)^($A707-$A706)*(1+2*(E707/E706-1))</f>
        <v>77882754111.038116</v>
      </c>
      <c r="K707">
        <f>ROW()</f>
        <v>707</v>
      </c>
      <c r="L707">
        <f>B707/C707</f>
        <v>0.89352196574832465</v>
      </c>
    </row>
    <row r="708" spans="1:12" x14ac:dyDescent="0.25">
      <c r="A708" s="1">
        <v>39091</v>
      </c>
      <c r="B708" s="10">
        <v>11.91</v>
      </c>
      <c r="C708" s="10">
        <v>13.4</v>
      </c>
      <c r="D708">
        <v>48025.61</v>
      </c>
      <c r="E708">
        <v>45651.41</v>
      </c>
      <c r="F708">
        <v>79857.47</v>
      </c>
      <c r="G708">
        <v>75917.38</v>
      </c>
      <c r="H708">
        <f>(1/(1-91/360*VLOOKUP($A708,Tbills!$B$4:$C$974,2,1)/100))^((1)/91)-1</f>
        <v>1.3809571860834424E-4</v>
      </c>
      <c r="I708">
        <f>I707*(1-I$1+H708)^($A708-$A707)*(1+2*(E708/E707-1))</f>
        <v>77192800100.071655</v>
      </c>
      <c r="K708">
        <f>ROW()</f>
        <v>708</v>
      </c>
      <c r="L708">
        <f>B708/C708</f>
        <v>0.88880597014925367</v>
      </c>
    </row>
    <row r="709" spans="1:12" x14ac:dyDescent="0.25">
      <c r="A709" s="1">
        <v>39092</v>
      </c>
      <c r="B709" s="10">
        <v>11.47</v>
      </c>
      <c r="C709" s="10">
        <v>13.03</v>
      </c>
      <c r="D709">
        <v>47508.74</v>
      </c>
      <c r="E709">
        <v>45153.79</v>
      </c>
      <c r="F709">
        <v>79504.479999999996</v>
      </c>
      <c r="G709">
        <v>75571.320000000007</v>
      </c>
      <c r="H709">
        <f>(1/(1-91/360*VLOOKUP($A709,Tbills!$B$4:$C$974,2,1)/100))^((1)/91)-1</f>
        <v>1.3809571860834424E-4</v>
      </c>
      <c r="I709">
        <f>I708*(1-I$1+H709)^($A709-$A708)*(1+2*(E709/E708-1))</f>
        <v>75516944804.578171</v>
      </c>
      <c r="K709">
        <f>ROW()</f>
        <v>709</v>
      </c>
      <c r="L709">
        <f>B709/C709</f>
        <v>0.88027628549501158</v>
      </c>
    </row>
    <row r="710" spans="1:12" x14ac:dyDescent="0.25">
      <c r="A710" s="1">
        <v>39093</v>
      </c>
      <c r="B710" s="10">
        <v>10.87</v>
      </c>
      <c r="C710" s="10">
        <v>12.59</v>
      </c>
      <c r="D710">
        <v>44257.9</v>
      </c>
      <c r="E710">
        <v>42057.86</v>
      </c>
      <c r="F710">
        <v>78522.81</v>
      </c>
      <c r="G710">
        <v>74627.78</v>
      </c>
      <c r="H710">
        <f>(1/(1-91/360*VLOOKUP($A710,Tbills!$B$4:$C$974,2,1)/100))^((1)/91)-1</f>
        <v>1.3809571860834424E-4</v>
      </c>
      <c r="I710">
        <f>I709*(1-I$1+H710)^($A710-$A709)*(1+2*(E710/E709-1))</f>
        <v>65167491520.254692</v>
      </c>
      <c r="K710">
        <f>ROW()</f>
        <v>710</v>
      </c>
      <c r="L710">
        <f>B710/C710</f>
        <v>0.86338363780778393</v>
      </c>
    </row>
    <row r="711" spans="1:12" x14ac:dyDescent="0.25">
      <c r="A711" s="1">
        <v>39094</v>
      </c>
      <c r="B711" s="10">
        <v>10.15</v>
      </c>
      <c r="C711" s="10">
        <v>12.11</v>
      </c>
      <c r="D711">
        <v>43482.59</v>
      </c>
      <c r="E711">
        <v>41315.279999999999</v>
      </c>
      <c r="F711">
        <v>77403.539999999994</v>
      </c>
      <c r="G711">
        <v>73553.72</v>
      </c>
      <c r="H711">
        <f>(1/(1-91/360*VLOOKUP($A711,Tbills!$B$4:$C$974,2,1)/100))^((1)/91)-1</f>
        <v>1.3809571860834424E-4</v>
      </c>
      <c r="I711">
        <f>I710*(1-I$1+H711)^($A711-$A710)*(1+2*(E711/E710-1))</f>
        <v>62872116816.085983</v>
      </c>
      <c r="K711">
        <f>ROW()</f>
        <v>711</v>
      </c>
      <c r="L711">
        <f>B711/C711</f>
        <v>0.83815028901734112</v>
      </c>
    </row>
    <row r="712" spans="1:12" x14ac:dyDescent="0.25">
      <c r="A712" s="1">
        <v>39098</v>
      </c>
      <c r="B712" s="10">
        <v>10.74</v>
      </c>
      <c r="C712" s="10">
        <v>12.35</v>
      </c>
      <c r="D712">
        <v>42877.64</v>
      </c>
      <c r="E712">
        <v>40717.65</v>
      </c>
      <c r="F712">
        <v>77456.17</v>
      </c>
      <c r="G712">
        <v>73563.09</v>
      </c>
      <c r="H712">
        <f>(1/(1-91/360*VLOOKUP($A712,Tbills!$B$4:$C$974,2,1)/100))^((1)/91)-1</f>
        <v>1.390804152545666E-4</v>
      </c>
      <c r="I712">
        <f>I711*(1-I$1+H712)^($A712-$A711)*(1+2*(E712/E711-1))</f>
        <v>61076141551.557228</v>
      </c>
      <c r="K712">
        <f>ROW()</f>
        <v>712</v>
      </c>
      <c r="L712">
        <f>B712/C712</f>
        <v>0.86963562753036439</v>
      </c>
    </row>
    <row r="713" spans="1:12" x14ac:dyDescent="0.25">
      <c r="A713" s="1">
        <v>39099</v>
      </c>
      <c r="B713" s="10">
        <v>10.59</v>
      </c>
      <c r="C713" s="10">
        <v>12.13</v>
      </c>
      <c r="D713">
        <v>42919.64</v>
      </c>
      <c r="E713">
        <v>40751.870000000003</v>
      </c>
      <c r="F713">
        <v>76884.570000000007</v>
      </c>
      <c r="G713">
        <v>73009.98</v>
      </c>
      <c r="H713">
        <f>(1/(1-91/360*VLOOKUP($A713,Tbills!$B$4:$C$974,2,1)/100))^((1)/91)-1</f>
        <v>1.390804152545666E-4</v>
      </c>
      <c r="I713">
        <f>I712*(1-I$1+H713)^($A713-$A712)*(1+2*(E713/E712-1))</f>
        <v>61184544147.098091</v>
      </c>
      <c r="K713">
        <f>ROW()</f>
        <v>713</v>
      </c>
      <c r="L713">
        <f>B713/C713</f>
        <v>0.8730420445177246</v>
      </c>
    </row>
    <row r="714" spans="1:12" x14ac:dyDescent="0.25">
      <c r="A714" s="1">
        <v>39100</v>
      </c>
      <c r="B714" s="10">
        <v>10.85</v>
      </c>
      <c r="C714" s="10">
        <v>12.15</v>
      </c>
      <c r="D714">
        <v>43437.01</v>
      </c>
      <c r="E714">
        <v>41237.440000000002</v>
      </c>
      <c r="F714">
        <v>76066.960000000006</v>
      </c>
      <c r="G714">
        <v>72223.41</v>
      </c>
      <c r="H714">
        <f>(1/(1-91/360*VLOOKUP($A714,Tbills!$B$4:$C$974,2,1)/100))^((1)/91)-1</f>
        <v>1.390804152545666E-4</v>
      </c>
      <c r="I714">
        <f>I713*(1-I$1+H714)^($A714-$A713)*(1+2*(E714/E713-1))</f>
        <v>62648486843.552437</v>
      </c>
      <c r="K714">
        <f>ROW()</f>
        <v>714</v>
      </c>
      <c r="L714">
        <f>B714/C714</f>
        <v>0.89300411522633738</v>
      </c>
    </row>
    <row r="715" spans="1:12" x14ac:dyDescent="0.25">
      <c r="A715" s="1">
        <v>39101</v>
      </c>
      <c r="B715" s="10">
        <v>10.4</v>
      </c>
      <c r="C715" s="10">
        <v>11.96</v>
      </c>
      <c r="D715">
        <v>42209.05</v>
      </c>
      <c r="E715">
        <v>40065.919999999998</v>
      </c>
      <c r="F715">
        <v>75564.22</v>
      </c>
      <c r="G715">
        <v>71736.03</v>
      </c>
      <c r="H715">
        <f>(1/(1-91/360*VLOOKUP($A715,Tbills!$B$4:$C$974,2,1)/100))^((1)/91)-1</f>
        <v>1.390804152545666E-4</v>
      </c>
      <c r="I715">
        <f>I714*(1-I$1+H715)^($A715-$A714)*(1+2*(E715/E714-1))</f>
        <v>59094455170.491966</v>
      </c>
      <c r="K715">
        <f>ROW()</f>
        <v>715</v>
      </c>
      <c r="L715">
        <f>B715/C715</f>
        <v>0.86956521739130432</v>
      </c>
    </row>
    <row r="716" spans="1:12" x14ac:dyDescent="0.25">
      <c r="A716" s="1">
        <v>39104</v>
      </c>
      <c r="B716" s="10">
        <v>10.77</v>
      </c>
      <c r="C716" s="10">
        <v>12.26</v>
      </c>
      <c r="D716">
        <v>42764.36</v>
      </c>
      <c r="E716">
        <v>40576.31</v>
      </c>
      <c r="F716">
        <v>75616.61</v>
      </c>
      <c r="G716">
        <v>71755.83</v>
      </c>
      <c r="H716">
        <f>(1/(1-91/360*VLOOKUP($A716,Tbills!$B$4:$C$974,2,1)/100))^((1)/91)-1</f>
        <v>1.3964313910097559E-4</v>
      </c>
      <c r="I716">
        <f>I715*(1-I$1+H716)^($A716-$A715)*(1+2*(E716/E715-1))</f>
        <v>60617205321.630516</v>
      </c>
      <c r="K716">
        <f>ROW()</f>
        <v>716</v>
      </c>
      <c r="L716">
        <f>B716/C716</f>
        <v>0.87846655791190864</v>
      </c>
    </row>
    <row r="717" spans="1:12" x14ac:dyDescent="0.25">
      <c r="A717" s="1">
        <v>39105</v>
      </c>
      <c r="B717" s="10">
        <v>10.34</v>
      </c>
      <c r="C717" s="10">
        <v>11.84</v>
      </c>
      <c r="D717">
        <v>41479.17</v>
      </c>
      <c r="E717">
        <v>39351.21</v>
      </c>
      <c r="F717">
        <v>74845.58</v>
      </c>
      <c r="G717">
        <v>71014.14</v>
      </c>
      <c r="H717">
        <f>(1/(1-91/360*VLOOKUP($A717,Tbills!$B$4:$C$974,2,1)/100))^((1)/91)-1</f>
        <v>1.3964313910097559E-4</v>
      </c>
      <c r="I717">
        <f>I716*(1-I$1+H717)^($A717-$A716)*(1+2*(E717/E716-1))</f>
        <v>56962214964.689613</v>
      </c>
      <c r="K717">
        <f>ROW()</f>
        <v>717</v>
      </c>
      <c r="L717">
        <f>B717/C717</f>
        <v>0.87331081081081086</v>
      </c>
    </row>
    <row r="718" spans="1:12" x14ac:dyDescent="0.25">
      <c r="A718" s="1">
        <v>39106</v>
      </c>
      <c r="B718" s="10">
        <v>9.89</v>
      </c>
      <c r="C718" s="10">
        <v>11.36</v>
      </c>
      <c r="D718">
        <v>41025.949999999997</v>
      </c>
      <c r="E718">
        <v>38915.74</v>
      </c>
      <c r="F718">
        <v>73784.58</v>
      </c>
      <c r="G718">
        <v>69997.539999999994</v>
      </c>
      <c r="H718">
        <f>(1/(1-91/360*VLOOKUP($A718,Tbills!$B$4:$C$974,2,1)/100))^((1)/91)-1</f>
        <v>1.3964313910097559E-4</v>
      </c>
      <c r="I718">
        <f>I717*(1-I$1+H718)^($A718-$A717)*(1+2*(E718/E717-1))</f>
        <v>55706760009.858551</v>
      </c>
      <c r="K718">
        <f>ROW()</f>
        <v>718</v>
      </c>
      <c r="L718">
        <f>B718/C718</f>
        <v>0.87059859154929586</v>
      </c>
    </row>
    <row r="719" spans="1:12" x14ac:dyDescent="0.25">
      <c r="A719" s="1">
        <v>39107</v>
      </c>
      <c r="B719" s="10">
        <v>11.22</v>
      </c>
      <c r="C719" s="10">
        <v>12.18</v>
      </c>
      <c r="D719">
        <v>42570.55</v>
      </c>
      <c r="E719">
        <v>40375.46</v>
      </c>
      <c r="F719">
        <v>74176.19</v>
      </c>
      <c r="G719">
        <v>70359.28</v>
      </c>
      <c r="H719">
        <f>(1/(1-91/360*VLOOKUP($A719,Tbills!$B$4:$C$974,2,1)/100))^((1)/91)-1</f>
        <v>1.3964313910097559E-4</v>
      </c>
      <c r="I719">
        <f>I718*(1-I$1+H719)^($A719-$A718)*(1+2*(E719/E718-1))</f>
        <v>59891509692.872238</v>
      </c>
      <c r="K719">
        <f>ROW()</f>
        <v>719</v>
      </c>
      <c r="L719">
        <f>B719/C719</f>
        <v>0.92118226600985231</v>
      </c>
    </row>
    <row r="720" spans="1:12" x14ac:dyDescent="0.25">
      <c r="A720" s="1">
        <v>39108</v>
      </c>
      <c r="B720" s="10">
        <v>11.13</v>
      </c>
      <c r="C720" s="10">
        <v>12.14</v>
      </c>
      <c r="D720">
        <v>42690.25</v>
      </c>
      <c r="E720">
        <v>40483.35</v>
      </c>
      <c r="F720">
        <v>74134.600000000006</v>
      </c>
      <c r="G720">
        <v>70310</v>
      </c>
      <c r="H720">
        <f>(1/(1-91/360*VLOOKUP($A720,Tbills!$B$4:$C$974,2,1)/100))^((1)/91)-1</f>
        <v>1.3964313910097559E-4</v>
      </c>
      <c r="I720">
        <f>I719*(1-I$1+H720)^($A720-$A719)*(1+2*(E720/E719-1))</f>
        <v>60217276249.67627</v>
      </c>
      <c r="K720">
        <f>ROW()</f>
        <v>720</v>
      </c>
      <c r="L720">
        <f>B720/C720</f>
        <v>0.91680395387149916</v>
      </c>
    </row>
    <row r="721" spans="1:12" x14ac:dyDescent="0.25">
      <c r="A721" s="1">
        <v>39111</v>
      </c>
      <c r="B721" s="10">
        <v>11.45</v>
      </c>
      <c r="C721" s="10">
        <v>12.27</v>
      </c>
      <c r="D721">
        <v>42603.5</v>
      </c>
      <c r="E721">
        <v>40384.129999999997</v>
      </c>
      <c r="F721">
        <v>74196.800000000003</v>
      </c>
      <c r="G721">
        <v>70339.539999999994</v>
      </c>
      <c r="H721">
        <f>(1/(1-91/360*VLOOKUP($A721,Tbills!$B$4:$C$974,2,1)/100))^((1)/91)-1</f>
        <v>1.4006520110210197E-4</v>
      </c>
      <c r="I721">
        <f>I720*(1-I$1+H721)^($A721-$A720)*(1+2*(E721/E720-1))</f>
        <v>59939159316.674026</v>
      </c>
      <c r="K721">
        <f>ROW()</f>
        <v>721</v>
      </c>
      <c r="L721">
        <f>B721/C721</f>
        <v>0.93317033414832928</v>
      </c>
    </row>
    <row r="722" spans="1:12" x14ac:dyDescent="0.25">
      <c r="A722" s="1">
        <v>39112</v>
      </c>
      <c r="B722" s="10">
        <v>10.96</v>
      </c>
      <c r="C722" s="10">
        <v>11.94</v>
      </c>
      <c r="D722">
        <v>41942.269999999997</v>
      </c>
      <c r="E722">
        <v>39751.69</v>
      </c>
      <c r="F722">
        <v>73981.539999999994</v>
      </c>
      <c r="G722">
        <v>70125.62</v>
      </c>
      <c r="H722">
        <f>(1/(1-91/360*VLOOKUP($A722,Tbills!$B$4:$C$974,2,1)/100))^((1)/91)-1</f>
        <v>1.4006520110210197E-4</v>
      </c>
      <c r="I722">
        <f>I721*(1-I$1+H722)^($A722-$A721)*(1+2*(E722/E721-1))</f>
        <v>58067299773.417381</v>
      </c>
      <c r="K722">
        <f>ROW()</f>
        <v>722</v>
      </c>
      <c r="L722">
        <f>B722/C722</f>
        <v>0.91792294807370201</v>
      </c>
    </row>
    <row r="723" spans="1:12" x14ac:dyDescent="0.25">
      <c r="A723" s="1">
        <v>39113</v>
      </c>
      <c r="B723" s="10">
        <v>10.42</v>
      </c>
      <c r="C723" s="10">
        <v>11.52</v>
      </c>
      <c r="D723">
        <v>41290.629999999997</v>
      </c>
      <c r="E723">
        <v>39128.519999999997</v>
      </c>
      <c r="F723">
        <v>73611.89</v>
      </c>
      <c r="G723">
        <v>69765.41</v>
      </c>
      <c r="H723">
        <f>(1/(1-91/360*VLOOKUP($A723,Tbills!$B$4:$C$974,2,1)/100))^((1)/91)-1</f>
        <v>1.4006520110210197E-4</v>
      </c>
      <c r="I723">
        <f>I722*(1-I$1+H723)^($A723-$A722)*(1+2*(E723/E722-1))</f>
        <v>56252043582.131523</v>
      </c>
      <c r="K723">
        <f>ROW()</f>
        <v>723</v>
      </c>
      <c r="L723">
        <f>B723/C723</f>
        <v>0.90451388888888895</v>
      </c>
    </row>
    <row r="724" spans="1:12" x14ac:dyDescent="0.25">
      <c r="A724" s="1">
        <v>39114</v>
      </c>
      <c r="B724" s="10">
        <v>10.31</v>
      </c>
      <c r="C724" s="10">
        <v>11.46</v>
      </c>
      <c r="D724">
        <v>40787.699999999997</v>
      </c>
      <c r="E724">
        <v>38646.44</v>
      </c>
      <c r="F724">
        <v>73351.259999999995</v>
      </c>
      <c r="G724">
        <v>69508.63</v>
      </c>
      <c r="H724">
        <f>(1/(1-91/360*VLOOKUP($A724,Tbills!$B$4:$C$974,2,1)/100))^((1)/91)-1</f>
        <v>1.4006520110210197E-4</v>
      </c>
      <c r="I724">
        <f>I723*(1-I$1+H724)^($A724-$A723)*(1+2*(E724/E723-1))</f>
        <v>54871149970.899132</v>
      </c>
      <c r="K724">
        <f>ROW()</f>
        <v>724</v>
      </c>
      <c r="L724">
        <f>B724/C724</f>
        <v>0.8996509598603839</v>
      </c>
    </row>
    <row r="725" spans="1:12" x14ac:dyDescent="0.25">
      <c r="A725" s="1">
        <v>39115</v>
      </c>
      <c r="B725" s="10">
        <v>10.08</v>
      </c>
      <c r="C725" s="10">
        <v>11.38</v>
      </c>
      <c r="D725">
        <v>40621.660000000003</v>
      </c>
      <c r="E725">
        <v>38483.699999999997</v>
      </c>
      <c r="F725">
        <v>73389.119999999995</v>
      </c>
      <c r="G725">
        <v>69534.77</v>
      </c>
      <c r="H725">
        <f>(1/(1-91/360*VLOOKUP($A725,Tbills!$B$4:$C$974,2,1)/100))^((1)/91)-1</f>
        <v>1.4006520110210197E-4</v>
      </c>
      <c r="I725">
        <f>I724*(1-I$1+H725)^($A725-$A724)*(1+2*(E725/E724-1))</f>
        <v>54414186821.91732</v>
      </c>
      <c r="K725">
        <f>ROW()</f>
        <v>725</v>
      </c>
      <c r="L725">
        <f>B725/C725</f>
        <v>0.88576449912126531</v>
      </c>
    </row>
    <row r="726" spans="1:12" x14ac:dyDescent="0.25">
      <c r="A726" s="1">
        <v>39118</v>
      </c>
      <c r="B726" s="10">
        <v>10.55</v>
      </c>
      <c r="C726" s="10">
        <v>11.66</v>
      </c>
      <c r="D726">
        <v>40679.78</v>
      </c>
      <c r="E726">
        <v>38522.589999999997</v>
      </c>
      <c r="F726">
        <v>73530.179999999993</v>
      </c>
      <c r="G726">
        <v>69639.199999999997</v>
      </c>
      <c r="H726">
        <f>(1/(1-91/360*VLOOKUP($A726,Tbills!$B$4:$C$974,2,1)/100))^((1)/91)-1</f>
        <v>1.4006520110210197E-4</v>
      </c>
      <c r="I726">
        <f>I725*(1-I$1+H726)^($A726-$A725)*(1+2*(E726/E725-1))</f>
        <v>54539682087.735153</v>
      </c>
      <c r="K726">
        <f>ROW()</f>
        <v>726</v>
      </c>
      <c r="L726">
        <f>B726/C726</f>
        <v>0.904802744425386</v>
      </c>
    </row>
    <row r="727" spans="1:12" x14ac:dyDescent="0.25">
      <c r="A727" s="1">
        <v>39119</v>
      </c>
      <c r="B727" s="10">
        <v>10.65</v>
      </c>
      <c r="C727" s="10">
        <v>11.62</v>
      </c>
      <c r="D727">
        <v>40089.449999999997</v>
      </c>
      <c r="E727">
        <v>37958.17</v>
      </c>
      <c r="F727">
        <v>72895.100000000006</v>
      </c>
      <c r="G727">
        <v>69027.97</v>
      </c>
      <c r="H727">
        <f>(1/(1-91/360*VLOOKUP($A727,Tbills!$B$4:$C$974,2,1)/100))^((1)/91)-1</f>
        <v>1.4006520110210197E-4</v>
      </c>
      <c r="I727">
        <f>I726*(1-I$1+H727)^($A727-$A726)*(1+2*(E727/E726-1))</f>
        <v>52946510036.99482</v>
      </c>
      <c r="K727">
        <f>ROW()</f>
        <v>727</v>
      </c>
      <c r="L727">
        <f>B727/C727</f>
        <v>0.91652323580034434</v>
      </c>
    </row>
    <row r="728" spans="1:12" x14ac:dyDescent="0.25">
      <c r="A728" s="1">
        <v>39120</v>
      </c>
      <c r="B728" s="10">
        <v>10.32</v>
      </c>
      <c r="C728" s="10">
        <v>11.49</v>
      </c>
      <c r="D728">
        <v>39560.54</v>
      </c>
      <c r="E728">
        <v>37452.06</v>
      </c>
      <c r="F728">
        <v>72677.539999999994</v>
      </c>
      <c r="G728">
        <v>68812.28</v>
      </c>
      <c r="H728">
        <f>(1/(1-91/360*VLOOKUP($A728,Tbills!$B$4:$C$974,2,1)/100))^((1)/91)-1</f>
        <v>1.4006520110210197E-4</v>
      </c>
      <c r="I728">
        <f>I727*(1-I$1+H728)^($A728-$A727)*(1+2*(E728/E727-1))</f>
        <v>51539488684.787064</v>
      </c>
      <c r="K728">
        <f>ROW()</f>
        <v>728</v>
      </c>
      <c r="L728">
        <f>B728/C728</f>
        <v>0.89817232375979117</v>
      </c>
    </row>
    <row r="729" spans="1:12" x14ac:dyDescent="0.25">
      <c r="A729" s="1">
        <v>39121</v>
      </c>
      <c r="B729" s="10">
        <v>10.44</v>
      </c>
      <c r="C729" s="10">
        <v>11.65</v>
      </c>
      <c r="D729">
        <v>39823.01</v>
      </c>
      <c r="E729">
        <v>37695.300000000003</v>
      </c>
      <c r="F729">
        <v>72711.759999999995</v>
      </c>
      <c r="G729">
        <v>68835.039999999994</v>
      </c>
      <c r="H729">
        <f>(1/(1-91/360*VLOOKUP($A729,Tbills!$B$4:$C$974,2,1)/100))^((1)/91)-1</f>
        <v>1.4006520110210197E-4</v>
      </c>
      <c r="I729">
        <f>I728*(1-I$1+H729)^($A729-$A728)*(1+2*(E729/E728-1))</f>
        <v>52213908537.66124</v>
      </c>
      <c r="K729">
        <f>ROW()</f>
        <v>729</v>
      </c>
      <c r="L729">
        <f>B729/C729</f>
        <v>0.89613733905579396</v>
      </c>
    </row>
    <row r="730" spans="1:12" x14ac:dyDescent="0.25">
      <c r="A730" s="1">
        <v>39122</v>
      </c>
      <c r="B730" s="10">
        <v>11.1</v>
      </c>
      <c r="C730" s="10">
        <v>12.23</v>
      </c>
      <c r="D730">
        <v>40598.04</v>
      </c>
      <c r="E730">
        <v>38423.64</v>
      </c>
      <c r="F730">
        <v>73842.83</v>
      </c>
      <c r="G730">
        <v>69896.160000000003</v>
      </c>
      <c r="H730">
        <f>(1/(1-91/360*VLOOKUP($A730,Tbills!$B$4:$C$974,2,1)/100))^((1)/91)-1</f>
        <v>1.4006520110210197E-4</v>
      </c>
      <c r="I730">
        <f>I729*(1-I$1+H730)^($A730-$A729)*(1+2*(E730/E729-1))</f>
        <v>54236783429.795639</v>
      </c>
      <c r="K730">
        <f>ROW()</f>
        <v>730</v>
      </c>
      <c r="L730">
        <f>B730/C730</f>
        <v>0.90760425183973825</v>
      </c>
    </row>
    <row r="731" spans="1:12" x14ac:dyDescent="0.25">
      <c r="A731" s="1">
        <v>39125</v>
      </c>
      <c r="B731" s="10">
        <v>11.61</v>
      </c>
      <c r="C731" s="10">
        <v>12.58</v>
      </c>
      <c r="D731">
        <v>41322.879999999997</v>
      </c>
      <c r="E731">
        <v>39093.51</v>
      </c>
      <c r="F731">
        <v>74446.179999999993</v>
      </c>
      <c r="G731">
        <v>70437.89</v>
      </c>
      <c r="H731">
        <f>(1/(1-91/360*VLOOKUP($A731,Tbills!$B$4:$C$974,2,1)/100))^((1)/91)-1</f>
        <v>1.4048727949034223E-4</v>
      </c>
      <c r="I731">
        <f>I730*(1-I$1+H731)^($A731-$A730)*(1+2*(E731/E730-1))</f>
        <v>56143935172.193588</v>
      </c>
      <c r="K731">
        <f>ROW()</f>
        <v>731</v>
      </c>
      <c r="L731">
        <f>B731/C731</f>
        <v>0.92289348171701113</v>
      </c>
    </row>
    <row r="732" spans="1:12" x14ac:dyDescent="0.25">
      <c r="A732" s="1">
        <v>39126</v>
      </c>
      <c r="B732" s="10">
        <v>10.34</v>
      </c>
      <c r="C732" s="10">
        <v>11.7</v>
      </c>
      <c r="D732">
        <v>39808.36</v>
      </c>
      <c r="E732">
        <v>37655.199999999997</v>
      </c>
      <c r="F732">
        <v>73622.59</v>
      </c>
      <c r="G732">
        <v>69648.75</v>
      </c>
      <c r="H732">
        <f>(1/(1-91/360*VLOOKUP($A732,Tbills!$B$4:$C$974,2,1)/100))^((1)/91)-1</f>
        <v>1.4048727949034223E-4</v>
      </c>
      <c r="I732">
        <f>I731*(1-I$1+H732)^($A732-$A731)*(1+2*(E732/E731-1))</f>
        <v>52017648616.81237</v>
      </c>
      <c r="K732">
        <f>ROW()</f>
        <v>732</v>
      </c>
      <c r="L732">
        <f>B732/C732</f>
        <v>0.88376068376068384</v>
      </c>
    </row>
    <row r="733" spans="1:12" x14ac:dyDescent="0.25">
      <c r="A733" s="1">
        <v>39127</v>
      </c>
      <c r="B733" s="10">
        <v>10.23</v>
      </c>
      <c r="C733" s="10">
        <v>11.4</v>
      </c>
      <c r="D733">
        <v>38618.71</v>
      </c>
      <c r="E733">
        <v>36524.6</v>
      </c>
      <c r="F733">
        <v>73393.399999999994</v>
      </c>
      <c r="G733">
        <v>69422.14</v>
      </c>
      <c r="H733">
        <f>(1/(1-91/360*VLOOKUP($A733,Tbills!$B$4:$C$974,2,1)/100))^((1)/91)-1</f>
        <v>1.4048727949034223E-4</v>
      </c>
      <c r="I733">
        <f>I732*(1-I$1+H733)^($A733-$A732)*(1+2*(E733/E732-1))</f>
        <v>48898640285.307541</v>
      </c>
      <c r="K733">
        <f>ROW()</f>
        <v>733</v>
      </c>
      <c r="L733">
        <f>B733/C733</f>
        <v>0.89736842105263159</v>
      </c>
    </row>
    <row r="734" spans="1:12" x14ac:dyDescent="0.25">
      <c r="A734" s="1">
        <v>39128</v>
      </c>
      <c r="B734" s="10">
        <v>10.220000000000001</v>
      </c>
      <c r="C734" s="10">
        <v>11.4</v>
      </c>
      <c r="D734">
        <v>38344.44</v>
      </c>
      <c r="E734">
        <v>36260.07</v>
      </c>
      <c r="F734">
        <v>72753.81</v>
      </c>
      <c r="G734">
        <v>68807.41</v>
      </c>
      <c r="H734">
        <f>(1/(1-91/360*VLOOKUP($A734,Tbills!$B$4:$C$974,2,1)/100))^((1)/91)-1</f>
        <v>1.4048727949034223E-4</v>
      </c>
      <c r="I734">
        <f>I733*(1-I$1+H734)^($A734-$A733)*(1+2*(E734/E733-1))</f>
        <v>48194933578.255684</v>
      </c>
      <c r="K734">
        <f>ROW()</f>
        <v>734</v>
      </c>
      <c r="L734">
        <f>B734/C734</f>
        <v>0.89649122807017545</v>
      </c>
    </row>
    <row r="735" spans="1:12" x14ac:dyDescent="0.25">
      <c r="A735" s="1">
        <v>39129</v>
      </c>
      <c r="B735" s="10">
        <v>10.02</v>
      </c>
      <c r="C735" s="10">
        <v>11.32</v>
      </c>
      <c r="D735">
        <v>38371.79</v>
      </c>
      <c r="E735">
        <v>36280.839999999997</v>
      </c>
      <c r="F735">
        <v>72551.33</v>
      </c>
      <c r="G735">
        <v>68606.25</v>
      </c>
      <c r="H735">
        <f>(1/(1-91/360*VLOOKUP($A735,Tbills!$B$4:$C$974,2,1)/100))^((1)/91)-1</f>
        <v>1.4048727949034223E-4</v>
      </c>
      <c r="I735">
        <f>I734*(1-I$1+H735)^($A735-$A734)*(1+2*(E735/E734-1))</f>
        <v>48254743671.424149</v>
      </c>
      <c r="K735">
        <f>ROW()</f>
        <v>735</v>
      </c>
      <c r="L735">
        <f>B735/C735</f>
        <v>0.88515901060070667</v>
      </c>
    </row>
    <row r="736" spans="1:12" x14ac:dyDescent="0.25">
      <c r="A736" s="1">
        <v>39133</v>
      </c>
      <c r="B736" s="10">
        <v>10.24</v>
      </c>
      <c r="C736" s="10">
        <v>11.57</v>
      </c>
      <c r="D736">
        <v>37736.730000000003</v>
      </c>
      <c r="E736">
        <v>35659.99</v>
      </c>
      <c r="F736">
        <v>72404.740000000005</v>
      </c>
      <c r="G736">
        <v>68429.070000000007</v>
      </c>
      <c r="H736">
        <f>(1/(1-91/360*VLOOKUP($A736,Tbills!$B$4:$C$974,2,1)/100))^((1)/91)-1</f>
        <v>1.407686741867753E-4</v>
      </c>
      <c r="I736">
        <f>I735*(1-I$1+H736)^($A736-$A735)*(1+2*(E736/E735-1))</f>
        <v>46621057467.838501</v>
      </c>
      <c r="K736">
        <f>ROW()</f>
        <v>736</v>
      </c>
      <c r="L736">
        <f>B736/C736</f>
        <v>0.88504753673293002</v>
      </c>
    </row>
    <row r="737" spans="1:12" x14ac:dyDescent="0.25">
      <c r="A737" s="1">
        <v>39134</v>
      </c>
      <c r="B737" s="10">
        <v>10.199999999999999</v>
      </c>
      <c r="C737" s="10">
        <v>11.59</v>
      </c>
      <c r="D737">
        <v>37360.089999999997</v>
      </c>
      <c r="E737">
        <v>35299.06</v>
      </c>
      <c r="F737">
        <v>71441.509999999995</v>
      </c>
      <c r="G737">
        <v>67509.100000000006</v>
      </c>
      <c r="H737">
        <f>(1/(1-91/360*VLOOKUP($A737,Tbills!$B$4:$C$974,2,1)/100))^((1)/91)-1</f>
        <v>1.407686741867753E-4</v>
      </c>
      <c r="I737">
        <f>I736*(1-I$1+H737)^($A737-$A736)*(1+2*(E737/E736-1))</f>
        <v>45681679240.623001</v>
      </c>
      <c r="K737">
        <f>ROW()</f>
        <v>737</v>
      </c>
      <c r="L737">
        <f>B737/C737</f>
        <v>0.88006902502157025</v>
      </c>
    </row>
    <row r="738" spans="1:12" x14ac:dyDescent="0.25">
      <c r="A738" s="1">
        <v>39135</v>
      </c>
      <c r="B738" s="10">
        <v>10.18</v>
      </c>
      <c r="C738" s="10">
        <v>11.53</v>
      </c>
      <c r="D738">
        <v>37098.94</v>
      </c>
      <c r="E738">
        <v>35047.35</v>
      </c>
      <c r="F738">
        <v>71046.45</v>
      </c>
      <c r="G738">
        <v>67126.28</v>
      </c>
      <c r="H738">
        <f>(1/(1-91/360*VLOOKUP($A738,Tbills!$B$4:$C$974,2,1)/100))^((1)/91)-1</f>
        <v>1.407686741867753E-4</v>
      </c>
      <c r="I738">
        <f>I737*(1-I$1+H738)^($A738-$A737)*(1+2*(E738/E737-1))</f>
        <v>45034490022.497581</v>
      </c>
      <c r="K738">
        <f>ROW()</f>
        <v>738</v>
      </c>
      <c r="L738">
        <f>B738/C738</f>
        <v>0.88291413703382482</v>
      </c>
    </row>
    <row r="739" spans="1:12" x14ac:dyDescent="0.25">
      <c r="A739" s="1">
        <v>39136</v>
      </c>
      <c r="B739" s="10">
        <v>10.58</v>
      </c>
      <c r="C739" s="10">
        <v>12</v>
      </c>
      <c r="D739">
        <v>38485.42</v>
      </c>
      <c r="E739">
        <v>36352.22</v>
      </c>
      <c r="F739">
        <v>71829.119999999995</v>
      </c>
      <c r="G739">
        <v>67856.320000000007</v>
      </c>
      <c r="H739">
        <f>(1/(1-91/360*VLOOKUP($A739,Tbills!$B$4:$C$974,2,1)/100))^((1)/91)-1</f>
        <v>1.407686741867753E-4</v>
      </c>
      <c r="I739">
        <f>I738*(1-I$1+H739)^($A739-$A738)*(1+2*(E739/E738-1))</f>
        <v>48392529147.861473</v>
      </c>
      <c r="K739">
        <f>ROW()</f>
        <v>739</v>
      </c>
      <c r="L739">
        <f>B739/C739</f>
        <v>0.88166666666666671</v>
      </c>
    </row>
    <row r="740" spans="1:12" x14ac:dyDescent="0.25">
      <c r="A740" s="1">
        <v>39139</v>
      </c>
      <c r="B740" s="10">
        <v>11.15</v>
      </c>
      <c r="C740" s="10">
        <v>12.28</v>
      </c>
      <c r="D740">
        <v>38110.29</v>
      </c>
      <c r="E740">
        <v>35982.53</v>
      </c>
      <c r="F740">
        <v>71755.89</v>
      </c>
      <c r="G740">
        <v>67758.48</v>
      </c>
      <c r="H740">
        <f>(1/(1-91/360*VLOOKUP($A740,Tbills!$B$4:$C$974,2,1)/100))^((1)/91)-1</f>
        <v>1.407686741867753E-4</v>
      </c>
      <c r="I740">
        <f>I739*(1-I$1+H740)^($A740-$A739)*(1+2*(E740/E739-1))</f>
        <v>47421850012.611191</v>
      </c>
      <c r="K740">
        <f>ROW()</f>
        <v>740</v>
      </c>
      <c r="L740">
        <f>B740/C740</f>
        <v>0.9079804560260587</v>
      </c>
    </row>
    <row r="741" spans="1:12" x14ac:dyDescent="0.25">
      <c r="A741" s="1">
        <v>39140</v>
      </c>
      <c r="B741" s="10">
        <v>18.309999999999999</v>
      </c>
      <c r="C741" s="10">
        <v>17.100000000000001</v>
      </c>
      <c r="D741">
        <v>47465.69</v>
      </c>
      <c r="E741">
        <v>44810.54</v>
      </c>
      <c r="F741">
        <v>75481.81</v>
      </c>
      <c r="G741">
        <v>71267.3</v>
      </c>
      <c r="H741">
        <f>(1/(1-91/360*VLOOKUP($A741,Tbills!$B$4:$C$974,2,1)/100))^((1)/91)-1</f>
        <v>1.407686741867753E-4</v>
      </c>
      <c r="I741">
        <f>I740*(1-I$1+H741)^($A741-$A740)*(1+2*(E741/E740-1))</f>
        <v>70697706672.908401</v>
      </c>
      <c r="K741">
        <f>ROW()</f>
        <v>741</v>
      </c>
      <c r="L741">
        <f>B741/C741</f>
        <v>1.0707602339181286</v>
      </c>
    </row>
    <row r="742" spans="1:12" x14ac:dyDescent="0.25">
      <c r="A742" s="1">
        <v>39141</v>
      </c>
      <c r="B742" s="10">
        <v>15.42</v>
      </c>
      <c r="C742" s="10">
        <v>14.74</v>
      </c>
      <c r="D742">
        <v>43687.88</v>
      </c>
      <c r="E742">
        <v>41237.75</v>
      </c>
      <c r="F742">
        <v>72911.509999999995</v>
      </c>
      <c r="G742">
        <v>68830.48</v>
      </c>
      <c r="H742">
        <f>(1/(1-91/360*VLOOKUP($A742,Tbills!$B$4:$C$974,2,1)/100))^((1)/91)-1</f>
        <v>1.407686741867753E-4</v>
      </c>
      <c r="I742">
        <f>I741*(1-I$1+H742)^($A742-$A741)*(1+2*(E742/E741-1))</f>
        <v>59429785093.294991</v>
      </c>
      <c r="K742">
        <f>ROW()</f>
        <v>742</v>
      </c>
      <c r="L742">
        <f>B742/C742</f>
        <v>1.0461329715061058</v>
      </c>
    </row>
    <row r="743" spans="1:12" x14ac:dyDescent="0.25">
      <c r="A743" s="1">
        <v>39142</v>
      </c>
      <c r="B743" s="10">
        <v>15.82</v>
      </c>
      <c r="C743" s="10">
        <v>14.9</v>
      </c>
      <c r="D743">
        <v>45597.72</v>
      </c>
      <c r="E743">
        <v>43034.67</v>
      </c>
      <c r="F743">
        <v>73988.039999999994</v>
      </c>
      <c r="G743">
        <v>69837.06</v>
      </c>
      <c r="H743">
        <f>(1/(1-91/360*VLOOKUP($A743,Tbills!$B$4:$C$974,2,1)/100))^((1)/91)-1</f>
        <v>1.407686741867753E-4</v>
      </c>
      <c r="I743">
        <f>I742*(1-I$1+H743)^($A743-$A742)*(1+2*(E743/E742-1))</f>
        <v>64615222002.787369</v>
      </c>
      <c r="K743">
        <f>ROW()</f>
        <v>743</v>
      </c>
      <c r="L743">
        <f>B743/C743</f>
        <v>1.061744966442953</v>
      </c>
    </row>
    <row r="744" spans="1:12" x14ac:dyDescent="0.25">
      <c r="A744" s="1">
        <v>39143</v>
      </c>
      <c r="B744" s="10">
        <v>18.61</v>
      </c>
      <c r="C744" s="10">
        <v>16.739999999999998</v>
      </c>
      <c r="D744">
        <v>48222.65</v>
      </c>
      <c r="E744">
        <v>45506</v>
      </c>
      <c r="F744">
        <v>75199.070000000007</v>
      </c>
      <c r="G744">
        <v>70970.320000000007</v>
      </c>
      <c r="H744">
        <f>(1/(1-91/360*VLOOKUP($A744,Tbills!$B$4:$C$974,2,1)/100))^((1)/91)-1</f>
        <v>1.407686741867753E-4</v>
      </c>
      <c r="I744">
        <f>I743*(1-I$1+H744)^($A744-$A743)*(1+2*(E744/E743-1))</f>
        <v>72043356699.27301</v>
      </c>
      <c r="K744">
        <f>ROW()</f>
        <v>744</v>
      </c>
      <c r="L744">
        <f>B744/C744</f>
        <v>1.1117084826762247</v>
      </c>
    </row>
    <row r="745" spans="1:12" x14ac:dyDescent="0.25">
      <c r="A745" s="1">
        <v>39146</v>
      </c>
      <c r="B745" s="10">
        <v>19.63</v>
      </c>
      <c r="C745" s="10">
        <v>17.559999999999999</v>
      </c>
      <c r="D745">
        <v>50477.65</v>
      </c>
      <c r="E745">
        <v>47614.74</v>
      </c>
      <c r="F745">
        <v>75090.53</v>
      </c>
      <c r="G745">
        <v>70837.899999999994</v>
      </c>
      <c r="H745">
        <f>(1/(1-91/360*VLOOKUP($A745,Tbills!$B$4:$C$974,2,1)/100))^((1)/91)-1</f>
        <v>1.3879906425406929E-4</v>
      </c>
      <c r="I745">
        <f>I744*(1-I$1+H745)^($A745-$A744)*(1+2*(E745/E744-1))</f>
        <v>78742414757.598679</v>
      </c>
      <c r="K745">
        <f>ROW()</f>
        <v>745</v>
      </c>
      <c r="L745">
        <f>B745/C745</f>
        <v>1.1178815489749432</v>
      </c>
    </row>
    <row r="746" spans="1:12" x14ac:dyDescent="0.25">
      <c r="A746" s="1">
        <v>39147</v>
      </c>
      <c r="B746" s="10">
        <v>15.96</v>
      </c>
      <c r="C746" s="10">
        <v>15.53</v>
      </c>
      <c r="D746">
        <v>47249.74</v>
      </c>
      <c r="E746">
        <v>44563.3</v>
      </c>
      <c r="F746">
        <v>73025.899999999994</v>
      </c>
      <c r="G746">
        <v>68880.36</v>
      </c>
      <c r="H746">
        <f>(1/(1-91/360*VLOOKUP($A746,Tbills!$B$4:$C$974,2,1)/100))^((1)/91)-1</f>
        <v>1.3879906425406929E-4</v>
      </c>
      <c r="I746">
        <f>I745*(1-I$1+H746)^($A746-$A745)*(1+2*(E746/E745-1))</f>
        <v>68656261295.499138</v>
      </c>
      <c r="K746">
        <f>ROW()</f>
        <v>746</v>
      </c>
      <c r="L746">
        <f>B746/C746</f>
        <v>1.0276883451384418</v>
      </c>
    </row>
    <row r="747" spans="1:12" x14ac:dyDescent="0.25">
      <c r="A747" s="1">
        <v>39148</v>
      </c>
      <c r="B747" s="10">
        <v>15.24</v>
      </c>
      <c r="C747" s="10">
        <v>15.05</v>
      </c>
      <c r="D747">
        <v>46455.18</v>
      </c>
      <c r="E747">
        <v>43807.73</v>
      </c>
      <c r="F747">
        <v>72446.759999999995</v>
      </c>
      <c r="G747">
        <v>68324.539999999994</v>
      </c>
      <c r="H747">
        <f>(1/(1-91/360*VLOOKUP($A747,Tbills!$B$4:$C$974,2,1)/100))^((1)/91)-1</f>
        <v>1.3879906425406929E-4</v>
      </c>
      <c r="I747">
        <f>I746*(1-I$1+H747)^($A747-$A746)*(1+2*(E747/E746-1))</f>
        <v>66334337677.999718</v>
      </c>
      <c r="K747">
        <f>ROW()</f>
        <v>747</v>
      </c>
      <c r="L747">
        <f>B747/C747</f>
        <v>1.0126245847176079</v>
      </c>
    </row>
    <row r="748" spans="1:12" x14ac:dyDescent="0.25">
      <c r="A748" s="1">
        <v>39149</v>
      </c>
      <c r="B748" s="10">
        <v>14.29</v>
      </c>
      <c r="C748" s="10">
        <v>14.47</v>
      </c>
      <c r="D748">
        <v>44765.83</v>
      </c>
      <c r="E748">
        <v>42208.57</v>
      </c>
      <c r="F748">
        <v>72599.289999999994</v>
      </c>
      <c r="G748">
        <v>68458.91</v>
      </c>
      <c r="H748">
        <f>(1/(1-91/360*VLOOKUP($A748,Tbills!$B$4:$C$974,2,1)/100))^((1)/91)-1</f>
        <v>1.3879906425406929E-4</v>
      </c>
      <c r="I748">
        <f>I747*(1-I$1+H748)^($A748-$A747)*(1+2*(E748/E747-1))</f>
        <v>61497147605.809547</v>
      </c>
      <c r="K748">
        <f>ROW()</f>
        <v>748</v>
      </c>
      <c r="L748">
        <f>B748/C748</f>
        <v>0.98756046993780222</v>
      </c>
    </row>
    <row r="749" spans="1:12" x14ac:dyDescent="0.25">
      <c r="A749" s="1">
        <v>39150</v>
      </c>
      <c r="B749" s="10">
        <v>14.09</v>
      </c>
      <c r="C749" s="10">
        <v>14.41</v>
      </c>
      <c r="D749">
        <v>44717.68</v>
      </c>
      <c r="E749">
        <v>42157.31</v>
      </c>
      <c r="F749">
        <v>72277.149999999994</v>
      </c>
      <c r="G749">
        <v>68145.64</v>
      </c>
      <c r="H749">
        <f>(1/(1-91/360*VLOOKUP($A749,Tbills!$B$4:$C$974,2,1)/100))^((1)/91)-1</f>
        <v>1.3879906425406929E-4</v>
      </c>
      <c r="I749">
        <f>I748*(1-I$1+H749)^($A749-$A748)*(1+2*(E749/E748-1))</f>
        <v>61353519518.918663</v>
      </c>
      <c r="K749">
        <f>ROW()</f>
        <v>749</v>
      </c>
      <c r="L749">
        <f>B749/C749</f>
        <v>0.97779319916724494</v>
      </c>
    </row>
    <row r="750" spans="1:12" x14ac:dyDescent="0.25">
      <c r="A750" s="1">
        <v>39153</v>
      </c>
      <c r="B750" s="10">
        <v>13.99</v>
      </c>
      <c r="C750" s="10">
        <v>14.23</v>
      </c>
      <c r="D750">
        <v>43975.43</v>
      </c>
      <c r="E750">
        <v>41440</v>
      </c>
      <c r="F750">
        <v>72006.039999999994</v>
      </c>
      <c r="G750">
        <v>67861.649999999994</v>
      </c>
      <c r="H750">
        <f>(1/(1-91/360*VLOOKUP($A750,Tbills!$B$4:$C$974,2,1)/100))^((1)/91)-1</f>
        <v>1.3879906425406929E-4</v>
      </c>
      <c r="I750">
        <f>I749*(1-I$1+H750)^($A750-$A749)*(1+2*(E750/E749-1))</f>
        <v>59282291650.898598</v>
      </c>
      <c r="K750">
        <f>ROW()</f>
        <v>750</v>
      </c>
      <c r="L750">
        <f>B750/C750</f>
        <v>0.983134223471539</v>
      </c>
    </row>
    <row r="751" spans="1:12" x14ac:dyDescent="0.25">
      <c r="A751" s="1">
        <v>39154</v>
      </c>
      <c r="B751" s="10">
        <v>18.13</v>
      </c>
      <c r="C751" s="10">
        <v>16.59</v>
      </c>
      <c r="D751">
        <v>48142.91</v>
      </c>
      <c r="E751">
        <v>45361.45</v>
      </c>
      <c r="F751">
        <v>74029.09</v>
      </c>
      <c r="G751">
        <v>69758.84</v>
      </c>
      <c r="H751">
        <f>(1/(1-91/360*VLOOKUP($A751,Tbills!$B$4:$C$974,2,1)/100))^((1)/91)-1</f>
        <v>1.3879906425406929E-4</v>
      </c>
      <c r="I751">
        <f>I750*(1-I$1+H751)^($A751-$A750)*(1+2*(E751/E750-1))</f>
        <v>70508607493.332993</v>
      </c>
      <c r="K751">
        <f>ROW()</f>
        <v>751</v>
      </c>
      <c r="L751">
        <f>B751/C751</f>
        <v>1.0928270042194093</v>
      </c>
    </row>
    <row r="752" spans="1:12" x14ac:dyDescent="0.25">
      <c r="A752" s="1">
        <v>39155</v>
      </c>
      <c r="B752" s="10">
        <v>17.27</v>
      </c>
      <c r="C752" s="10">
        <v>16.25</v>
      </c>
      <c r="D752">
        <v>49916.639999999999</v>
      </c>
      <c r="E752">
        <v>47026.41</v>
      </c>
      <c r="F752">
        <v>74767.27</v>
      </c>
      <c r="G752">
        <v>70444.759999999995</v>
      </c>
      <c r="H752">
        <f>(1/(1-91/360*VLOOKUP($A752,Tbills!$B$4:$C$974,2,1)/100))^((1)/91)-1</f>
        <v>1.3879906425406929E-4</v>
      </c>
      <c r="I752">
        <f>I751*(1-I$1+H752)^($A752-$A751)*(1+2*(E752/E751-1))</f>
        <v>75691628408.248764</v>
      </c>
      <c r="K752">
        <f>ROW()</f>
        <v>752</v>
      </c>
      <c r="L752">
        <f>B752/C752</f>
        <v>1.0627692307692307</v>
      </c>
    </row>
    <row r="753" spans="1:12" x14ac:dyDescent="0.25">
      <c r="A753" s="1">
        <v>39156</v>
      </c>
      <c r="B753" s="10">
        <v>16.43</v>
      </c>
      <c r="C753" s="10">
        <v>16.03</v>
      </c>
      <c r="D753">
        <v>50190.71</v>
      </c>
      <c r="E753">
        <v>47278.080000000002</v>
      </c>
      <c r="F753">
        <v>74171.03</v>
      </c>
      <c r="G753">
        <v>69873.210000000006</v>
      </c>
      <c r="H753">
        <f>(1/(1-91/360*VLOOKUP($A753,Tbills!$B$4:$C$974,2,1)/100))^((1)/91)-1</f>
        <v>1.3879906425406929E-4</v>
      </c>
      <c r="I753">
        <f>I752*(1-I$1+H753)^($A753-$A752)*(1+2*(E753/E752-1))</f>
        <v>76508942273.255173</v>
      </c>
      <c r="K753">
        <f>ROW()</f>
        <v>753</v>
      </c>
      <c r="L753">
        <f>B753/C753</f>
        <v>1.0249532127261385</v>
      </c>
    </row>
    <row r="754" spans="1:12" x14ac:dyDescent="0.25">
      <c r="A754" s="1">
        <v>39157</v>
      </c>
      <c r="B754" s="10">
        <v>16.79</v>
      </c>
      <c r="C754" s="10">
        <v>16.86</v>
      </c>
      <c r="D754">
        <v>51756.04</v>
      </c>
      <c r="E754">
        <v>48746.01</v>
      </c>
      <c r="F754">
        <v>75415.62</v>
      </c>
      <c r="G754">
        <v>71035.990000000005</v>
      </c>
      <c r="H754">
        <f>(1/(1-91/360*VLOOKUP($A754,Tbills!$B$4:$C$974,2,1)/100))^((1)/91)-1</f>
        <v>1.3879906425406929E-4</v>
      </c>
      <c r="I754">
        <f>I753*(1-I$1+H754)^($A754-$A753)*(1+2*(E754/E753-1))</f>
        <v>81267576983.912521</v>
      </c>
      <c r="K754">
        <f>ROW()</f>
        <v>754</v>
      </c>
      <c r="L754">
        <f>B754/C754</f>
        <v>0.99584816132858833</v>
      </c>
    </row>
    <row r="755" spans="1:12" x14ac:dyDescent="0.25">
      <c r="A755" s="1">
        <v>39160</v>
      </c>
      <c r="B755" s="10">
        <v>14.59</v>
      </c>
      <c r="C755" s="10">
        <v>15.21</v>
      </c>
      <c r="D755">
        <v>48620.61</v>
      </c>
      <c r="E755">
        <v>45772.63</v>
      </c>
      <c r="F755">
        <v>74768.84</v>
      </c>
      <c r="G755">
        <v>70397.19</v>
      </c>
      <c r="H755">
        <f>(1/(1-91/360*VLOOKUP($A755,Tbills!$B$4:$C$974,2,1)/100))^((1)/91)-1</f>
        <v>1.3781439309101806E-4</v>
      </c>
      <c r="I755">
        <f>I754*(1-I$1+H755)^($A755-$A754)*(1+2*(E755/E754-1))</f>
        <v>71373180456.987717</v>
      </c>
      <c r="K755">
        <f>ROW()</f>
        <v>755</v>
      </c>
      <c r="L755">
        <f>B755/C755</f>
        <v>0.95923734385272841</v>
      </c>
    </row>
    <row r="756" spans="1:12" x14ac:dyDescent="0.25">
      <c r="A756" s="1">
        <v>39161</v>
      </c>
      <c r="B756" s="10">
        <v>13.27</v>
      </c>
      <c r="C756" s="10">
        <v>14.46</v>
      </c>
      <c r="D756">
        <v>46857.13</v>
      </c>
      <c r="E756">
        <v>44106.14</v>
      </c>
      <c r="F756">
        <v>74748.649999999994</v>
      </c>
      <c r="G756">
        <v>70368.479999999996</v>
      </c>
      <c r="H756">
        <f>(1/(1-91/360*VLOOKUP($A756,Tbills!$B$4:$C$974,2,1)/100))^((1)/91)-1</f>
        <v>1.3781439309101806E-4</v>
      </c>
      <c r="I756">
        <f>I755*(1-I$1+H756)^($A756-$A755)*(1+2*(E756/E755-1))</f>
        <v>66182199171.652901</v>
      </c>
      <c r="K756">
        <f>ROW()</f>
        <v>756</v>
      </c>
      <c r="L756">
        <f>B756/C756</f>
        <v>0.91770401106500687</v>
      </c>
    </row>
    <row r="757" spans="1:12" x14ac:dyDescent="0.25">
      <c r="A757" s="1">
        <v>39162</v>
      </c>
      <c r="B757" s="10">
        <v>12.19</v>
      </c>
      <c r="C757" s="10">
        <v>13.17</v>
      </c>
      <c r="D757">
        <v>43279.25</v>
      </c>
      <c r="E757">
        <v>40732.230000000003</v>
      </c>
      <c r="F757">
        <v>72879.08</v>
      </c>
      <c r="G757">
        <v>68598.77</v>
      </c>
      <c r="H757">
        <f>(1/(1-91/360*VLOOKUP($A757,Tbills!$B$4:$C$974,2,1)/100))^((1)/91)-1</f>
        <v>1.3781439309101806E-4</v>
      </c>
      <c r="I757">
        <f>I756*(1-I$1+H757)^($A757-$A756)*(1+2*(E757/E756-1))</f>
        <v>56062143420.432716</v>
      </c>
      <c r="K757">
        <f>ROW()</f>
        <v>757</v>
      </c>
      <c r="L757">
        <f>B757/C757</f>
        <v>0.92558845861807137</v>
      </c>
    </row>
    <row r="758" spans="1:12" x14ac:dyDescent="0.25">
      <c r="A758" s="1">
        <v>39163</v>
      </c>
      <c r="B758" s="10">
        <v>12.93</v>
      </c>
      <c r="C758" s="10">
        <v>13.57</v>
      </c>
      <c r="D758">
        <v>43552.45</v>
      </c>
      <c r="E758">
        <v>40983.74</v>
      </c>
      <c r="F758">
        <v>72619.06</v>
      </c>
      <c r="G758">
        <v>68344.570000000007</v>
      </c>
      <c r="H758">
        <f>(1/(1-91/360*VLOOKUP($A758,Tbills!$B$4:$C$974,2,1)/100))^((1)/91)-1</f>
        <v>1.3781439309101806E-4</v>
      </c>
      <c r="I758">
        <f>I757*(1-I$1+H758)^($A758-$A757)*(1+2*(E758/E757-1))</f>
        <v>56759735150.35228</v>
      </c>
      <c r="K758">
        <f>ROW()</f>
        <v>758</v>
      </c>
      <c r="L758">
        <f>B758/C758</f>
        <v>0.95283714075165804</v>
      </c>
    </row>
    <row r="759" spans="1:12" x14ac:dyDescent="0.25">
      <c r="A759" s="1">
        <v>39164</v>
      </c>
      <c r="B759" s="10">
        <v>12.95</v>
      </c>
      <c r="C759" s="10">
        <v>13.71</v>
      </c>
      <c r="D759">
        <v>43522.52</v>
      </c>
      <c r="E759">
        <v>40949.93</v>
      </c>
      <c r="F759">
        <v>72314.490000000005</v>
      </c>
      <c r="G759">
        <v>68048.509999999995</v>
      </c>
      <c r="H759">
        <f>(1/(1-91/360*VLOOKUP($A759,Tbills!$B$4:$C$974,2,1)/100))^((1)/91)-1</f>
        <v>1.3781439309101806E-4</v>
      </c>
      <c r="I759">
        <f>I758*(1-I$1+H759)^($A759-$A758)*(1+2*(E759/E758-1))</f>
        <v>56671333763.639519</v>
      </c>
      <c r="K759">
        <f>ROW()</f>
        <v>759</v>
      </c>
      <c r="L759">
        <f>B759/C759</f>
        <v>0.94456601021152431</v>
      </c>
    </row>
    <row r="760" spans="1:12" x14ac:dyDescent="0.25">
      <c r="A760" s="1">
        <v>39167</v>
      </c>
      <c r="B760" s="10">
        <v>13.11</v>
      </c>
      <c r="C760" s="10">
        <v>13.9</v>
      </c>
      <c r="D760">
        <v>43636.14</v>
      </c>
      <c r="E760">
        <v>41039.9</v>
      </c>
      <c r="F760">
        <v>72263.179999999993</v>
      </c>
      <c r="G760">
        <v>67972.09</v>
      </c>
      <c r="H760">
        <f>(1/(1-91/360*VLOOKUP($A760,Tbills!$B$4:$C$974,2,1)/100))^((1)/91)-1</f>
        <v>1.3767373306250441E-4</v>
      </c>
      <c r="I760">
        <f>I759*(1-I$1+H760)^($A760-$A759)*(1+2*(E760/E759-1))</f>
        <v>56936147356.029968</v>
      </c>
      <c r="K760">
        <f>ROW()</f>
        <v>760</v>
      </c>
      <c r="L760">
        <f>B760/C760</f>
        <v>0.94316546762589926</v>
      </c>
    </row>
    <row r="761" spans="1:12" x14ac:dyDescent="0.25">
      <c r="A761" s="1">
        <v>39168</v>
      </c>
      <c r="B761" s="10">
        <v>13.48</v>
      </c>
      <c r="C761" s="10">
        <v>14.19</v>
      </c>
      <c r="D761">
        <v>45185.599999999999</v>
      </c>
      <c r="E761">
        <v>42491.519999999997</v>
      </c>
      <c r="F761">
        <v>72659.539999999994</v>
      </c>
      <c r="G761">
        <v>68335.56</v>
      </c>
      <c r="H761">
        <f>(1/(1-91/360*VLOOKUP($A761,Tbills!$B$4:$C$974,2,1)/100))^((1)/91)-1</f>
        <v>1.3767373306250441E-4</v>
      </c>
      <c r="I761">
        <f>I760*(1-I$1+H761)^($A761-$A760)*(1+2*(E761/E760-1))</f>
        <v>60969555129.517921</v>
      </c>
      <c r="K761">
        <f>ROW()</f>
        <v>761</v>
      </c>
      <c r="L761">
        <f>B761/C761</f>
        <v>0.94996476391825235</v>
      </c>
    </row>
    <row r="762" spans="1:12" x14ac:dyDescent="0.25">
      <c r="A762" s="1">
        <v>39169</v>
      </c>
      <c r="B762" s="10">
        <v>14.98</v>
      </c>
      <c r="C762" s="10">
        <v>15.21</v>
      </c>
      <c r="D762">
        <v>47589.49</v>
      </c>
      <c r="E762">
        <v>44746.23</v>
      </c>
      <c r="F762">
        <v>73516.69</v>
      </c>
      <c r="G762">
        <v>69132.289999999994</v>
      </c>
      <c r="H762">
        <f>(1/(1-91/360*VLOOKUP($A762,Tbills!$B$4:$C$974,2,1)/100))^((1)/91)-1</f>
        <v>1.3767373306250441E-4</v>
      </c>
      <c r="I762">
        <f>I761*(1-I$1+H762)^($A762-$A761)*(1+2*(E762/E761-1))</f>
        <v>67446195898.336937</v>
      </c>
      <c r="K762">
        <f>ROW()</f>
        <v>762</v>
      </c>
      <c r="L762">
        <f>B762/C762</f>
        <v>0.98487836949375407</v>
      </c>
    </row>
    <row r="763" spans="1:12" x14ac:dyDescent="0.25">
      <c r="A763" s="1">
        <v>39170</v>
      </c>
      <c r="B763" s="10">
        <v>15.14</v>
      </c>
      <c r="C763" s="10">
        <v>15.37</v>
      </c>
      <c r="D763">
        <v>47288.9</v>
      </c>
      <c r="E763">
        <v>44457.440000000002</v>
      </c>
      <c r="F763">
        <v>73278.2</v>
      </c>
      <c r="G763">
        <v>68898.509999999995</v>
      </c>
      <c r="H763">
        <f>(1/(1-91/360*VLOOKUP($A763,Tbills!$B$4:$C$974,2,1)/100))^((1)/91)-1</f>
        <v>1.3767373306250441E-4</v>
      </c>
      <c r="I763">
        <f>I762*(1-I$1+H763)^($A763-$A762)*(1+2*(E763/E762-1))</f>
        <v>66581763068.726524</v>
      </c>
      <c r="K763">
        <f>ROW()</f>
        <v>763</v>
      </c>
      <c r="L763">
        <f>B763/C763</f>
        <v>0.98503578399479519</v>
      </c>
    </row>
    <row r="764" spans="1:12" x14ac:dyDescent="0.25">
      <c r="A764" s="1">
        <v>39171</v>
      </c>
      <c r="B764" s="10">
        <v>14.64</v>
      </c>
      <c r="C764" s="10">
        <v>15.16</v>
      </c>
      <c r="D764">
        <v>46878.93</v>
      </c>
      <c r="E764">
        <v>44065.9</v>
      </c>
      <c r="F764">
        <v>73269.05</v>
      </c>
      <c r="G764">
        <v>68880.42</v>
      </c>
      <c r="H764">
        <f>(1/(1-91/360*VLOOKUP($A764,Tbills!$B$4:$C$974,2,1)/100))^((1)/91)-1</f>
        <v>1.3767373306250441E-4</v>
      </c>
      <c r="I764">
        <f>I763*(1-I$1+H764)^($A764-$A763)*(1+2*(E764/E763-1))</f>
        <v>65415030186.223816</v>
      </c>
      <c r="K764">
        <f>ROW()</f>
        <v>764</v>
      </c>
      <c r="L764">
        <f>B764/C764</f>
        <v>0.96569920844327184</v>
      </c>
    </row>
    <row r="765" spans="1:12" x14ac:dyDescent="0.25">
      <c r="A765" s="1">
        <v>39174</v>
      </c>
      <c r="B765" s="10">
        <v>14.53</v>
      </c>
      <c r="C765" s="10">
        <v>15.07</v>
      </c>
      <c r="D765">
        <v>47811.93</v>
      </c>
      <c r="E765">
        <v>44924.71</v>
      </c>
      <c r="F765">
        <v>73519.3</v>
      </c>
      <c r="G765">
        <v>69087.23</v>
      </c>
      <c r="H765">
        <f>(1/(1-91/360*VLOOKUP($A765,Tbills!$B$4:$C$974,2,1)/100))^((1)/91)-1</f>
        <v>1.3725176389622895E-4</v>
      </c>
      <c r="I765">
        <f>I764*(1-I$1+H765)^($A765-$A764)*(1+2*(E765/E764-1))</f>
        <v>67983575408.386208</v>
      </c>
      <c r="K765">
        <f>ROW()</f>
        <v>765</v>
      </c>
      <c r="L765">
        <f>B765/C765</f>
        <v>0.96416721964167218</v>
      </c>
    </row>
    <row r="766" spans="1:12" x14ac:dyDescent="0.25">
      <c r="A766" s="1">
        <v>39175</v>
      </c>
      <c r="B766" s="10">
        <v>13.46</v>
      </c>
      <c r="C766" s="10">
        <v>14.37</v>
      </c>
      <c r="D766">
        <v>45869.67</v>
      </c>
      <c r="E766">
        <v>43093.57</v>
      </c>
      <c r="F766">
        <v>72481.11</v>
      </c>
      <c r="G766">
        <v>68102.14</v>
      </c>
      <c r="H766">
        <f>(1/(1-91/360*VLOOKUP($A766,Tbills!$B$4:$C$974,2,1)/100))^((1)/91)-1</f>
        <v>1.3725176389622895E-4</v>
      </c>
      <c r="I766">
        <f>I765*(1-I$1+H766)^($A766-$A765)*(1+2*(E766/E765-1))</f>
        <v>62447275156.27478</v>
      </c>
      <c r="K766">
        <f>ROW()</f>
        <v>766</v>
      </c>
      <c r="L766">
        <f>B766/C766</f>
        <v>0.93667362560890755</v>
      </c>
    </row>
    <row r="767" spans="1:12" x14ac:dyDescent="0.25">
      <c r="A767" s="1">
        <v>39176</v>
      </c>
      <c r="B767" s="10">
        <v>13.24</v>
      </c>
      <c r="C767" s="10">
        <v>14.39</v>
      </c>
      <c r="D767">
        <v>45201.91</v>
      </c>
      <c r="E767">
        <v>42460.31</v>
      </c>
      <c r="F767">
        <v>73621.78</v>
      </c>
      <c r="G767">
        <v>69164.55</v>
      </c>
      <c r="H767">
        <f>(1/(1-91/360*VLOOKUP($A767,Tbills!$B$4:$C$974,2,1)/100))^((1)/91)-1</f>
        <v>1.3725176389622895E-4</v>
      </c>
      <c r="I767">
        <f>I766*(1-I$1+H767)^($A767-$A766)*(1+2*(E767/E766-1))</f>
        <v>60617528876.516396</v>
      </c>
      <c r="K767">
        <f>ROW()</f>
        <v>767</v>
      </c>
      <c r="L767">
        <f>B767/C767</f>
        <v>0.92008339124391936</v>
      </c>
    </row>
    <row r="768" spans="1:12" x14ac:dyDescent="0.25">
      <c r="A768" s="1">
        <v>39177</v>
      </c>
      <c r="B768" s="10">
        <v>13.23</v>
      </c>
      <c r="C768" s="10">
        <v>14.09</v>
      </c>
      <c r="D768">
        <v>44669.91</v>
      </c>
      <c r="E768">
        <v>41954.75</v>
      </c>
      <c r="F768">
        <v>73459.27</v>
      </c>
      <c r="G768">
        <v>69002.38</v>
      </c>
      <c r="H768">
        <f>(1/(1-91/360*VLOOKUP($A768,Tbills!$B$4:$C$974,2,1)/100))^((1)/91)-1</f>
        <v>1.3725176389622895E-4</v>
      </c>
      <c r="I768">
        <f>I767*(1-I$1+H768)^($A768-$A767)*(1+2*(E768/E767-1))</f>
        <v>59179472368.253494</v>
      </c>
      <c r="K768">
        <f>ROW()</f>
        <v>768</v>
      </c>
      <c r="L768">
        <f>B768/C768</f>
        <v>0.93896380411639468</v>
      </c>
    </row>
    <row r="769" spans="1:12" x14ac:dyDescent="0.25">
      <c r="A769" s="1">
        <v>39181</v>
      </c>
      <c r="B769" s="10">
        <v>13.14</v>
      </c>
      <c r="C769" s="10">
        <v>14.04</v>
      </c>
      <c r="D769">
        <v>44481.9</v>
      </c>
      <c r="E769">
        <v>41755.129999999997</v>
      </c>
      <c r="F769">
        <v>73357.61</v>
      </c>
      <c r="G769">
        <v>68869</v>
      </c>
      <c r="H769">
        <f>(1/(1-91/360*VLOOKUP($A769,Tbills!$B$4:$C$974,2,1)/100))^((1)/91)-1</f>
        <v>1.364078746981523E-4</v>
      </c>
      <c r="I769">
        <f>I768*(1-I$1+H769)^($A769-$A768)*(1+2*(E769/E768-1))</f>
        <v>58637709206.987152</v>
      </c>
      <c r="K769">
        <f>ROW()</f>
        <v>769</v>
      </c>
      <c r="L769">
        <f>B769/C769</f>
        <v>0.93589743589743601</v>
      </c>
    </row>
    <row r="770" spans="1:12" x14ac:dyDescent="0.25">
      <c r="A770" s="1">
        <v>39182</v>
      </c>
      <c r="B770" s="10">
        <v>12.68</v>
      </c>
      <c r="C770" s="10">
        <v>13.78</v>
      </c>
      <c r="D770">
        <v>42916.959999999999</v>
      </c>
      <c r="E770">
        <v>40280.43</v>
      </c>
      <c r="F770">
        <v>73470.16</v>
      </c>
      <c r="G770">
        <v>68965.27</v>
      </c>
      <c r="H770">
        <f>(1/(1-91/360*VLOOKUP($A770,Tbills!$B$4:$C$974,2,1)/100))^((1)/91)-1</f>
        <v>1.364078746981523E-4</v>
      </c>
      <c r="I770">
        <f>I769*(1-I$1+H770)^($A770-$A769)*(1+2*(E770/E769-1))</f>
        <v>54500767700.882301</v>
      </c>
      <c r="K770">
        <f>ROW()</f>
        <v>770</v>
      </c>
      <c r="L770">
        <f>B770/C770</f>
        <v>0.92017416545718433</v>
      </c>
    </row>
    <row r="771" spans="1:12" x14ac:dyDescent="0.25">
      <c r="A771" s="1">
        <v>39183</v>
      </c>
      <c r="B771" s="10">
        <v>13.49</v>
      </c>
      <c r="C771" s="10">
        <v>14.29</v>
      </c>
      <c r="D771">
        <v>44351.63</v>
      </c>
      <c r="E771">
        <v>41621.47</v>
      </c>
      <c r="F771">
        <v>74631.33</v>
      </c>
      <c r="G771">
        <v>70045.83</v>
      </c>
      <c r="H771">
        <f>(1/(1-91/360*VLOOKUP($A771,Tbills!$B$4:$C$974,2,1)/100))^((1)/91)-1</f>
        <v>1.364078746981523E-4</v>
      </c>
      <c r="I771">
        <f>I770*(1-I$1+H771)^($A771-$A770)*(1+2*(E771/E770-1))</f>
        <v>58135013127.540398</v>
      </c>
      <c r="K771">
        <f>ROW()</f>
        <v>771</v>
      </c>
      <c r="L771">
        <f>B771/C771</f>
        <v>0.94401679496151158</v>
      </c>
    </row>
    <row r="772" spans="1:12" x14ac:dyDescent="0.25">
      <c r="A772" s="1">
        <v>39184</v>
      </c>
      <c r="B772" s="10">
        <v>12.71</v>
      </c>
      <c r="C772" s="10">
        <v>13.84</v>
      </c>
      <c r="D772">
        <v>43423.32</v>
      </c>
      <c r="E772">
        <v>40744.629999999997</v>
      </c>
      <c r="F772">
        <v>74261.429999999993</v>
      </c>
      <c r="G772">
        <v>69689.100000000006</v>
      </c>
      <c r="H772">
        <f>(1/(1-91/360*VLOOKUP($A772,Tbills!$B$4:$C$974,2,1)/100))^((1)/91)-1</f>
        <v>1.364078746981523E-4</v>
      </c>
      <c r="I772">
        <f>I771*(1-I$1+H772)^($A772-$A771)*(1+2*(E772/E771-1))</f>
        <v>55690629767.028069</v>
      </c>
      <c r="K772">
        <f>ROW()</f>
        <v>772</v>
      </c>
      <c r="L772">
        <f>B772/C772</f>
        <v>0.91835260115606943</v>
      </c>
    </row>
    <row r="773" spans="1:12" x14ac:dyDescent="0.25">
      <c r="A773" s="1">
        <v>39185</v>
      </c>
      <c r="B773" s="10">
        <v>12.2</v>
      </c>
      <c r="C773" s="10">
        <v>13.48</v>
      </c>
      <c r="D773">
        <v>42756.77</v>
      </c>
      <c r="E773">
        <v>40113.64</v>
      </c>
      <c r="F773">
        <v>73392.69</v>
      </c>
      <c r="G773">
        <v>68864.350000000006</v>
      </c>
      <c r="H773">
        <f>(1/(1-91/360*VLOOKUP($A773,Tbills!$B$4:$C$974,2,1)/100))^((1)/91)-1</f>
        <v>1.364078746981523E-4</v>
      </c>
      <c r="I773">
        <f>I772*(1-I$1+H773)^($A773-$A772)*(1+2*(E773/E772-1))</f>
        <v>53970650376.310364</v>
      </c>
      <c r="K773">
        <f>ROW()</f>
        <v>773</v>
      </c>
      <c r="L773">
        <f>B773/C773</f>
        <v>0.90504451038575662</v>
      </c>
    </row>
    <row r="774" spans="1:12" x14ac:dyDescent="0.25">
      <c r="A774" s="1">
        <v>39188</v>
      </c>
      <c r="B774" s="10">
        <v>11.98</v>
      </c>
      <c r="C774" s="10">
        <v>13.27</v>
      </c>
      <c r="D774">
        <v>40826.14</v>
      </c>
      <c r="E774">
        <v>38285.94</v>
      </c>
      <c r="F774">
        <v>72423.44</v>
      </c>
      <c r="G774">
        <v>67926.720000000001</v>
      </c>
      <c r="H774">
        <f>(1/(1-91/360*VLOOKUP($A774,Tbills!$B$4:$C$974,2,1)/100))^((1)/91)-1</f>
        <v>1.3598595466368657E-4</v>
      </c>
      <c r="I774">
        <f>I773*(1-I$1+H774)^($A774-$A773)*(1+2*(E774/E773-1))</f>
        <v>49065875159.136971</v>
      </c>
      <c r="K774">
        <f>ROW()</f>
        <v>774</v>
      </c>
      <c r="L774">
        <f>B774/C774</f>
        <v>0.90278824415975889</v>
      </c>
    </row>
    <row r="775" spans="1:12" x14ac:dyDescent="0.25">
      <c r="A775" s="1">
        <v>39189</v>
      </c>
      <c r="B775" s="10">
        <v>12.14</v>
      </c>
      <c r="C775" s="10">
        <v>13.14</v>
      </c>
      <c r="D775">
        <v>41374.639999999999</v>
      </c>
      <c r="E775">
        <v>38795.11</v>
      </c>
      <c r="F775">
        <v>71803.05</v>
      </c>
      <c r="G775">
        <v>67335.61</v>
      </c>
      <c r="H775">
        <f>(1/(1-91/360*VLOOKUP($A775,Tbills!$B$4:$C$974,2,1)/100))^((1)/91)-1</f>
        <v>1.3598595466368657E-4</v>
      </c>
      <c r="I775">
        <f>I774*(1-I$1+H775)^($A775-$A774)*(1+2*(E775/E774-1))</f>
        <v>50375515548.161034</v>
      </c>
      <c r="K775">
        <f>ROW()</f>
        <v>775</v>
      </c>
      <c r="L775">
        <f>B775/C775</f>
        <v>0.923896499238965</v>
      </c>
    </row>
    <row r="776" spans="1:12" x14ac:dyDescent="0.25">
      <c r="A776" s="1">
        <v>39190</v>
      </c>
      <c r="B776" s="10">
        <v>12.42</v>
      </c>
      <c r="C776" s="10">
        <v>13.28</v>
      </c>
      <c r="D776">
        <v>41348.78</v>
      </c>
      <c r="E776">
        <v>38765.589999999997</v>
      </c>
      <c r="F776">
        <v>71977.47</v>
      </c>
      <c r="G776">
        <v>67490.02</v>
      </c>
      <c r="H776">
        <f>(1/(1-91/360*VLOOKUP($A776,Tbills!$B$4:$C$974,2,1)/100))^((1)/91)-1</f>
        <v>1.3598595466368657E-4</v>
      </c>
      <c r="I776">
        <f>I775*(1-I$1+H776)^($A776-$A775)*(1+2*(E776/E775-1))</f>
        <v>50303418162.604912</v>
      </c>
      <c r="K776">
        <f>ROW()</f>
        <v>776</v>
      </c>
      <c r="L776">
        <f>B776/C776</f>
        <v>0.93524096385542177</v>
      </c>
    </row>
    <row r="777" spans="1:12" x14ac:dyDescent="0.25">
      <c r="A777" s="1">
        <v>39191</v>
      </c>
      <c r="B777" s="10">
        <v>12.54</v>
      </c>
      <c r="C777" s="10">
        <v>13.47</v>
      </c>
      <c r="D777">
        <v>41050.78</v>
      </c>
      <c r="E777">
        <v>38480.94</v>
      </c>
      <c r="F777">
        <v>72615.89</v>
      </c>
      <c r="G777">
        <v>68079.460000000006</v>
      </c>
      <c r="H777">
        <f>(1/(1-91/360*VLOOKUP($A777,Tbills!$B$4:$C$974,2,1)/100))^((1)/91)-1</f>
        <v>1.3598595466368657E-4</v>
      </c>
      <c r="I777">
        <f>I776*(1-I$1+H777)^($A777-$A776)*(1+2*(E777/E776-1))</f>
        <v>49569176532.425018</v>
      </c>
      <c r="K777">
        <f>ROW()</f>
        <v>777</v>
      </c>
      <c r="L777">
        <f>B777/C777</f>
        <v>0.930957683741648</v>
      </c>
    </row>
    <row r="778" spans="1:12" x14ac:dyDescent="0.25">
      <c r="A778" s="1">
        <v>39192</v>
      </c>
      <c r="B778" s="10">
        <v>12.07</v>
      </c>
      <c r="C778" s="10">
        <v>12.91</v>
      </c>
      <c r="D778">
        <v>41068.92</v>
      </c>
      <c r="E778">
        <v>38492.720000000001</v>
      </c>
      <c r="F778">
        <v>72210.28</v>
      </c>
      <c r="G778">
        <v>67689.929999999993</v>
      </c>
      <c r="H778">
        <f>(1/(1-91/360*VLOOKUP($A778,Tbills!$B$4:$C$974,2,1)/100))^((1)/91)-1</f>
        <v>1.3598595466368657E-4</v>
      </c>
      <c r="I778">
        <f>I777*(1-I$1+H778)^($A778-$A777)*(1+2*(E778/E777-1))</f>
        <v>49604027986.538948</v>
      </c>
      <c r="K778">
        <f>ROW()</f>
        <v>778</v>
      </c>
      <c r="L778">
        <f>B778/C778</f>
        <v>0.93493415956622772</v>
      </c>
    </row>
    <row r="779" spans="1:12" x14ac:dyDescent="0.25">
      <c r="A779" s="1">
        <v>39195</v>
      </c>
      <c r="B779" s="10">
        <v>13.04</v>
      </c>
      <c r="C779" s="10">
        <v>13.12</v>
      </c>
      <c r="D779">
        <v>41709.67</v>
      </c>
      <c r="E779">
        <v>39077.57</v>
      </c>
      <c r="F779">
        <v>72571.929999999993</v>
      </c>
      <c r="G779">
        <v>68001.320000000007</v>
      </c>
      <c r="H779">
        <f>(1/(1-91/360*VLOOKUP($A779,Tbills!$B$4:$C$974,2,1)/100))^((1)/91)-1</f>
        <v>1.3514216371723897E-4</v>
      </c>
      <c r="I779">
        <f>I778*(1-I$1+H779)^($A779-$A778)*(1+2*(E779/E778-1))</f>
        <v>51125165173.9571</v>
      </c>
      <c r="K779">
        <f>ROW()</f>
        <v>779</v>
      </c>
      <c r="L779">
        <f>B779/C779</f>
        <v>0.99390243902439024</v>
      </c>
    </row>
    <row r="780" spans="1:12" x14ac:dyDescent="0.25">
      <c r="A780" s="1">
        <v>39196</v>
      </c>
      <c r="B780" s="10">
        <v>13.12</v>
      </c>
      <c r="C780" s="10">
        <v>13.16</v>
      </c>
      <c r="D780">
        <v>41690.26</v>
      </c>
      <c r="E780">
        <v>39054.1</v>
      </c>
      <c r="F780">
        <v>72598.679999999993</v>
      </c>
      <c r="G780">
        <v>68017.2</v>
      </c>
      <c r="H780">
        <f>(1/(1-91/360*VLOOKUP($A780,Tbills!$B$4:$C$974,2,1)/100))^((1)/91)-1</f>
        <v>1.3514216371723897E-4</v>
      </c>
      <c r="I780">
        <f>I779*(1-I$1+H780)^($A780-$A779)*(1+2*(E780/E779-1))</f>
        <v>51068346100.25367</v>
      </c>
      <c r="K780">
        <f>ROW()</f>
        <v>780</v>
      </c>
      <c r="L780">
        <f>B780/C780</f>
        <v>0.99696048632218837</v>
      </c>
    </row>
    <row r="781" spans="1:12" x14ac:dyDescent="0.25">
      <c r="A781" s="1">
        <v>39197</v>
      </c>
      <c r="B781" s="10">
        <v>13.21</v>
      </c>
      <c r="C781" s="10">
        <v>13.08</v>
      </c>
      <c r="D781">
        <v>41266.18</v>
      </c>
      <c r="E781">
        <v>38651.56</v>
      </c>
      <c r="F781">
        <v>71901.429999999993</v>
      </c>
      <c r="G781">
        <v>67354.759999999995</v>
      </c>
      <c r="H781">
        <f>(1/(1-91/360*VLOOKUP($A781,Tbills!$B$4:$C$974,2,1)/100))^((1)/91)-1</f>
        <v>1.3514216371723897E-4</v>
      </c>
      <c r="I781">
        <f>I780*(1-I$1+H781)^($A781-$A780)*(1+2*(E781/E780-1))</f>
        <v>50020096890.140175</v>
      </c>
      <c r="K781">
        <f>ROW()</f>
        <v>781</v>
      </c>
      <c r="L781">
        <f>B781/C781</f>
        <v>1.0099388379204894</v>
      </c>
    </row>
    <row r="782" spans="1:12" x14ac:dyDescent="0.25">
      <c r="A782" s="1">
        <v>39198</v>
      </c>
      <c r="B782" s="10">
        <v>12.79</v>
      </c>
      <c r="C782" s="10">
        <v>12.94</v>
      </c>
      <c r="D782">
        <v>41405.949999999997</v>
      </c>
      <c r="E782">
        <v>38777.25</v>
      </c>
      <c r="F782">
        <v>72371.490000000005</v>
      </c>
      <c r="G782">
        <v>67785.990000000005</v>
      </c>
      <c r="H782">
        <f>(1/(1-91/360*VLOOKUP($A782,Tbills!$B$4:$C$974,2,1)/100))^((1)/91)-1</f>
        <v>1.3514216371723897E-4</v>
      </c>
      <c r="I782">
        <f>I781*(1-I$1+H782)^($A782-$A781)*(1+2*(E782/E781-1))</f>
        <v>50349942887.115723</v>
      </c>
      <c r="K782">
        <f>ROW()</f>
        <v>782</v>
      </c>
      <c r="L782">
        <f>B782/C782</f>
        <v>0.98840803709428127</v>
      </c>
    </row>
    <row r="783" spans="1:12" x14ac:dyDescent="0.25">
      <c r="A783" s="1">
        <v>39199</v>
      </c>
      <c r="B783" s="10">
        <v>12.45</v>
      </c>
      <c r="C783" s="10">
        <v>12.76</v>
      </c>
      <c r="D783">
        <v>41131.19</v>
      </c>
      <c r="E783">
        <v>38514.69</v>
      </c>
      <c r="F783">
        <v>72196.009999999995</v>
      </c>
      <c r="G783">
        <v>67612.47</v>
      </c>
      <c r="H783">
        <f>(1/(1-91/360*VLOOKUP($A783,Tbills!$B$4:$C$974,2,1)/100))^((1)/91)-1</f>
        <v>1.3514216371723897E-4</v>
      </c>
      <c r="I783">
        <f>I782*(1-I$1+H783)^($A783-$A782)*(1+2*(E783/E782-1))</f>
        <v>49672572918.279793</v>
      </c>
      <c r="K783">
        <f>ROW()</f>
        <v>783</v>
      </c>
      <c r="L783">
        <f>B783/C783</f>
        <v>0.97570532915360497</v>
      </c>
    </row>
    <row r="784" spans="1:12" x14ac:dyDescent="0.25">
      <c r="A784" s="1">
        <v>39202</v>
      </c>
      <c r="B784" s="10">
        <v>14.22</v>
      </c>
      <c r="C784" s="10">
        <v>14.02</v>
      </c>
      <c r="D784">
        <v>42273.47</v>
      </c>
      <c r="E784">
        <v>39568.69</v>
      </c>
      <c r="F784">
        <v>72316.61</v>
      </c>
      <c r="G784">
        <v>67698</v>
      </c>
      <c r="H784">
        <f>(1/(1-91/360*VLOOKUP($A784,Tbills!$B$4:$C$974,2,1)/100))^((1)/91)-1</f>
        <v>1.3373599099830713E-4</v>
      </c>
      <c r="I784">
        <f>I783*(1-I$1+H784)^($A784-$A783)*(1+2*(E784/E783-1))</f>
        <v>52405186128.006973</v>
      </c>
      <c r="K784">
        <f>ROW()</f>
        <v>784</v>
      </c>
      <c r="L784">
        <f>B784/C784</f>
        <v>1.0142653352353781</v>
      </c>
    </row>
    <row r="785" spans="1:12" x14ac:dyDescent="0.25">
      <c r="A785" s="1">
        <v>39203</v>
      </c>
      <c r="B785" s="10">
        <v>13.51</v>
      </c>
      <c r="C785" s="10">
        <v>13.61</v>
      </c>
      <c r="D785">
        <v>42299.31</v>
      </c>
      <c r="E785">
        <v>39587.58</v>
      </c>
      <c r="F785">
        <v>72530.89</v>
      </c>
      <c r="G785">
        <v>67889.539999999994</v>
      </c>
      <c r="H785">
        <f>(1/(1-91/360*VLOOKUP($A785,Tbills!$B$4:$C$974,2,1)/100))^((1)/91)-1</f>
        <v>1.3373599099830713E-4</v>
      </c>
      <c r="I785">
        <f>I784*(1-I$1+H785)^($A785-$A784)*(1+2*(E785/E784-1))</f>
        <v>52459866242.09359</v>
      </c>
      <c r="K785">
        <f>ROW()</f>
        <v>785</v>
      </c>
      <c r="L785">
        <f>B785/C785</f>
        <v>0.99265246142542252</v>
      </c>
    </row>
    <row r="786" spans="1:12" x14ac:dyDescent="0.25">
      <c r="A786" s="1">
        <v>39204</v>
      </c>
      <c r="B786" s="10">
        <v>13.08</v>
      </c>
      <c r="C786" s="10">
        <v>13.39</v>
      </c>
      <c r="D786">
        <v>41684.74</v>
      </c>
      <c r="E786">
        <v>39007.120000000003</v>
      </c>
      <c r="F786">
        <v>72287.039999999994</v>
      </c>
      <c r="G786">
        <v>67652.22</v>
      </c>
      <c r="H786">
        <f>(1/(1-91/360*VLOOKUP($A786,Tbills!$B$4:$C$974,2,1)/100))^((1)/91)-1</f>
        <v>1.3373599099830713E-4</v>
      </c>
      <c r="I786">
        <f>I785*(1-I$1+H786)^($A786-$A785)*(1+2*(E786/E785-1))</f>
        <v>50925969928.475182</v>
      </c>
      <c r="K786">
        <f>ROW()</f>
        <v>786</v>
      </c>
      <c r="L786">
        <f>B786/C786</f>
        <v>0.9768483943241224</v>
      </c>
    </row>
    <row r="787" spans="1:12" x14ac:dyDescent="0.25">
      <c r="A787" s="1">
        <v>39205</v>
      </c>
      <c r="B787" s="10">
        <v>13.09</v>
      </c>
      <c r="C787" s="10">
        <v>13.35</v>
      </c>
      <c r="D787">
        <v>41391.64</v>
      </c>
      <c r="E787">
        <v>38727.629999999997</v>
      </c>
      <c r="F787">
        <v>73489.55</v>
      </c>
      <c r="G787">
        <v>68768.58</v>
      </c>
      <c r="H787">
        <f>(1/(1-91/360*VLOOKUP($A787,Tbills!$B$4:$C$974,2,1)/100))^((1)/91)-1</f>
        <v>1.3373599099830713E-4</v>
      </c>
      <c r="I787">
        <f>I786*(1-I$1+H787)^($A787-$A786)*(1+2*(E787/E786-1))</f>
        <v>50200634268.009987</v>
      </c>
      <c r="K787">
        <f>ROW()</f>
        <v>787</v>
      </c>
      <c r="L787">
        <f>B787/C787</f>
        <v>0.98052434456928839</v>
      </c>
    </row>
    <row r="788" spans="1:12" x14ac:dyDescent="0.25">
      <c r="A788" s="1">
        <v>39206</v>
      </c>
      <c r="B788" s="10">
        <v>12.91</v>
      </c>
      <c r="C788" s="10">
        <v>13.4</v>
      </c>
      <c r="D788">
        <v>41508.39</v>
      </c>
      <c r="E788">
        <v>38831.69</v>
      </c>
      <c r="F788">
        <v>74077.16</v>
      </c>
      <c r="G788">
        <v>69309.240000000005</v>
      </c>
      <c r="H788">
        <f>(1/(1-91/360*VLOOKUP($A788,Tbills!$B$4:$C$974,2,1)/100))^((1)/91)-1</f>
        <v>1.3373599099830713E-4</v>
      </c>
      <c r="I788">
        <f>I787*(1-I$1+H788)^($A788-$A787)*(1+2*(E788/E787-1))</f>
        <v>50474877687.599594</v>
      </c>
      <c r="K788">
        <f>ROW()</f>
        <v>788</v>
      </c>
      <c r="L788">
        <f>B788/C788</f>
        <v>0.96343283582089556</v>
      </c>
    </row>
    <row r="789" spans="1:12" x14ac:dyDescent="0.25">
      <c r="A789" s="1">
        <v>39209</v>
      </c>
      <c r="B789" s="10">
        <v>13.15</v>
      </c>
      <c r="C789" s="10">
        <v>13.51</v>
      </c>
      <c r="D789">
        <v>41791.83</v>
      </c>
      <c r="E789">
        <v>39081.269999999997</v>
      </c>
      <c r="F789">
        <v>73975.13</v>
      </c>
      <c r="G789">
        <v>69185.97</v>
      </c>
      <c r="H789">
        <f>(1/(1-91/360*VLOOKUP($A789,Tbills!$B$4:$C$974,2,1)/100))^((1)/91)-1</f>
        <v>1.330329728412849E-4</v>
      </c>
      <c r="I789">
        <f>I788*(1-I$1+H789)^($A789-$A788)*(1+2*(E789/E788-1))</f>
        <v>51137175839.851196</v>
      </c>
      <c r="K789">
        <f>ROW()</f>
        <v>789</v>
      </c>
      <c r="L789">
        <f>B789/C789</f>
        <v>0.9733530717986677</v>
      </c>
    </row>
    <row r="790" spans="1:12" x14ac:dyDescent="0.25">
      <c r="A790" s="1">
        <v>39210</v>
      </c>
      <c r="B790" s="10">
        <v>13.21</v>
      </c>
      <c r="C790" s="10">
        <v>13.65</v>
      </c>
      <c r="D790">
        <v>42222.39</v>
      </c>
      <c r="E790">
        <v>39478.71</v>
      </c>
      <c r="F790">
        <v>74040.710000000006</v>
      </c>
      <c r="G790">
        <v>69238.100000000006</v>
      </c>
      <c r="H790">
        <f>(1/(1-91/360*VLOOKUP($A790,Tbills!$B$4:$C$974,2,1)/100))^((1)/91)-1</f>
        <v>1.330329728412849E-4</v>
      </c>
      <c r="I790">
        <f>I789*(1-I$1+H790)^($A790-$A789)*(1+2*(E790/E789-1))</f>
        <v>52181845373.087784</v>
      </c>
      <c r="K790">
        <f>ROW()</f>
        <v>790</v>
      </c>
      <c r="L790">
        <f>B790/C790</f>
        <v>0.96776556776556777</v>
      </c>
    </row>
    <row r="791" spans="1:12" x14ac:dyDescent="0.25">
      <c r="A791" s="1">
        <v>39211</v>
      </c>
      <c r="B791" s="10">
        <v>12.88</v>
      </c>
      <c r="C791" s="10">
        <v>13.37</v>
      </c>
      <c r="D791">
        <v>41720.78</v>
      </c>
      <c r="E791">
        <v>39004.449999999997</v>
      </c>
      <c r="F791">
        <v>73949.23</v>
      </c>
      <c r="G791">
        <v>69143.34</v>
      </c>
      <c r="H791">
        <f>(1/(1-91/360*VLOOKUP($A791,Tbills!$B$4:$C$974,2,1)/100))^((1)/91)-1</f>
        <v>1.330329728412849E-4</v>
      </c>
      <c r="I791">
        <f>I790*(1-I$1+H791)^($A791-$A790)*(1+2*(E791/E790-1))</f>
        <v>50932591279.265343</v>
      </c>
      <c r="K791">
        <f>ROW()</f>
        <v>791</v>
      </c>
      <c r="L791">
        <f>B791/C791</f>
        <v>0.96335078534031426</v>
      </c>
    </row>
    <row r="792" spans="1:12" x14ac:dyDescent="0.25">
      <c r="A792" s="1">
        <v>39212</v>
      </c>
      <c r="B792" s="10">
        <v>13.6</v>
      </c>
      <c r="C792" s="10">
        <v>14.14</v>
      </c>
      <c r="D792">
        <v>43007.5</v>
      </c>
      <c r="E792">
        <v>40202.21</v>
      </c>
      <c r="F792">
        <v>74320.41</v>
      </c>
      <c r="G792">
        <v>69481.19</v>
      </c>
      <c r="H792">
        <f>(1/(1-91/360*VLOOKUP($A792,Tbills!$B$4:$C$974,2,1)/100))^((1)/91)-1</f>
        <v>1.330329728412849E-4</v>
      </c>
      <c r="I792">
        <f>I791*(1-I$1+H792)^($A792-$A791)*(1+2*(E792/E791-1))</f>
        <v>54065444961.207169</v>
      </c>
      <c r="K792">
        <f>ROW()</f>
        <v>792</v>
      </c>
      <c r="L792">
        <f>B792/C792</f>
        <v>0.96181046676096171</v>
      </c>
    </row>
    <row r="793" spans="1:12" x14ac:dyDescent="0.25">
      <c r="A793" s="1">
        <v>39213</v>
      </c>
      <c r="B793" s="10">
        <v>12.95</v>
      </c>
      <c r="C793" s="10">
        <v>13.68</v>
      </c>
      <c r="D793">
        <v>42071.93</v>
      </c>
      <c r="E793">
        <v>39322.32</v>
      </c>
      <c r="F793">
        <v>74275.429999999993</v>
      </c>
      <c r="G793">
        <v>69429.89</v>
      </c>
      <c r="H793">
        <f>(1/(1-91/360*VLOOKUP($A793,Tbills!$B$4:$C$974,2,1)/100))^((1)/91)-1</f>
        <v>1.330329728412849E-4</v>
      </c>
      <c r="I793">
        <f>I792*(1-I$1+H793)^($A793-$A792)*(1+2*(E793/E792-1))</f>
        <v>51703367168.731049</v>
      </c>
      <c r="K793">
        <f>ROW()</f>
        <v>793</v>
      </c>
      <c r="L793">
        <f>B793/C793</f>
        <v>0.94663742690058472</v>
      </c>
    </row>
    <row r="794" spans="1:12" x14ac:dyDescent="0.25">
      <c r="A794" s="1">
        <v>39216</v>
      </c>
      <c r="B794" s="10">
        <v>13.96</v>
      </c>
      <c r="C794" s="10">
        <v>14.37</v>
      </c>
      <c r="D794">
        <v>42837.45</v>
      </c>
      <c r="E794">
        <v>40022.120000000003</v>
      </c>
      <c r="F794">
        <v>74779.37</v>
      </c>
      <c r="G794">
        <v>69873.240000000005</v>
      </c>
      <c r="H794">
        <f>(1/(1-91/360*VLOOKUP($A794,Tbills!$B$4:$C$974,2,1)/100))^((1)/91)-1</f>
        <v>1.3218941106041271E-4</v>
      </c>
      <c r="I794">
        <f>I793*(1-I$1+H794)^($A794-$A793)*(1+2*(E794/E793-1))</f>
        <v>53557619515.674889</v>
      </c>
      <c r="K794">
        <f>ROW()</f>
        <v>794</v>
      </c>
      <c r="L794">
        <f>B794/C794</f>
        <v>0.97146833681280453</v>
      </c>
    </row>
    <row r="795" spans="1:12" x14ac:dyDescent="0.25">
      <c r="A795" s="1">
        <v>39217</v>
      </c>
      <c r="B795" s="10">
        <v>14.01</v>
      </c>
      <c r="C795" s="10">
        <v>14.37</v>
      </c>
      <c r="D795">
        <v>43081.440000000002</v>
      </c>
      <c r="E795">
        <v>40244.79</v>
      </c>
      <c r="F795">
        <v>75149.7</v>
      </c>
      <c r="G795">
        <v>70210.039999999994</v>
      </c>
      <c r="H795">
        <f>(1/(1-91/360*VLOOKUP($A795,Tbills!$B$4:$C$974,2,1)/100))^((1)/91)-1</f>
        <v>1.3218941106041271E-4</v>
      </c>
      <c r="I795">
        <f>I794*(1-I$1+H795)^($A795-$A794)*(1+2*(E795/E794-1))</f>
        <v>54158284200.635162</v>
      </c>
      <c r="K795">
        <f>ROW()</f>
        <v>795</v>
      </c>
      <c r="L795">
        <f>B795/C795</f>
        <v>0.97494780793319424</v>
      </c>
    </row>
    <row r="796" spans="1:12" x14ac:dyDescent="0.25">
      <c r="A796" s="1">
        <v>39218</v>
      </c>
      <c r="B796" s="10">
        <v>13.5</v>
      </c>
      <c r="C796" s="10">
        <v>14.07</v>
      </c>
      <c r="D796">
        <v>42662.39</v>
      </c>
      <c r="E796">
        <v>39848.01</v>
      </c>
      <c r="F796">
        <v>76037.59</v>
      </c>
      <c r="G796">
        <v>71030.289999999994</v>
      </c>
      <c r="H796">
        <f>(1/(1-91/360*VLOOKUP($A796,Tbills!$B$4:$C$974,2,1)/100))^((1)/91)-1</f>
        <v>1.3218941106041271E-4</v>
      </c>
      <c r="I796">
        <f>I795*(1-I$1+H796)^($A796-$A795)*(1+2*(E796/E795-1))</f>
        <v>53094991357.224625</v>
      </c>
      <c r="K796">
        <f>ROW()</f>
        <v>796</v>
      </c>
      <c r="L796">
        <f>B796/C796</f>
        <v>0.95948827292110872</v>
      </c>
    </row>
    <row r="797" spans="1:12" x14ac:dyDescent="0.25">
      <c r="A797" s="1">
        <v>39219</v>
      </c>
      <c r="B797" s="10">
        <v>13.51</v>
      </c>
      <c r="C797" s="10">
        <v>14.26</v>
      </c>
      <c r="D797">
        <v>42974.85</v>
      </c>
      <c r="E797">
        <v>40134.589999999997</v>
      </c>
      <c r="F797">
        <v>76186.509999999995</v>
      </c>
      <c r="G797">
        <v>71160.009999999995</v>
      </c>
      <c r="H797">
        <f>(1/(1-91/360*VLOOKUP($A797,Tbills!$B$4:$C$974,2,1)/100))^((1)/91)-1</f>
        <v>1.3218941106041271E-4</v>
      </c>
      <c r="I797">
        <f>I796*(1-I$1+H797)^($A797-$A796)*(1+2*(E797/E796-1))</f>
        <v>53863376198.183701</v>
      </c>
      <c r="K797">
        <f>ROW()</f>
        <v>797</v>
      </c>
      <c r="L797">
        <f>B797/C797</f>
        <v>0.94740532959326784</v>
      </c>
    </row>
    <row r="798" spans="1:12" x14ac:dyDescent="0.25">
      <c r="A798" s="1">
        <v>39220</v>
      </c>
      <c r="B798" s="10">
        <v>12.76</v>
      </c>
      <c r="C798" s="10">
        <v>13.78</v>
      </c>
      <c r="D798">
        <v>42463.49</v>
      </c>
      <c r="E798">
        <v>39651.72</v>
      </c>
      <c r="F798">
        <v>75964.45</v>
      </c>
      <c r="G798">
        <v>70943.19</v>
      </c>
      <c r="H798">
        <f>(1/(1-91/360*VLOOKUP($A798,Tbills!$B$4:$C$974,2,1)/100))^((1)/91)-1</f>
        <v>1.3218941106041271E-4</v>
      </c>
      <c r="I798">
        <f>I797*(1-I$1+H798)^($A798-$A797)*(1+2*(E798/E797-1))</f>
        <v>52571859301.052216</v>
      </c>
      <c r="K798">
        <f>ROW()</f>
        <v>798</v>
      </c>
      <c r="L798">
        <f>B798/C798</f>
        <v>0.92597968069666181</v>
      </c>
    </row>
    <row r="799" spans="1:12" x14ac:dyDescent="0.25">
      <c r="A799" s="1">
        <v>39223</v>
      </c>
      <c r="B799" s="10">
        <v>13.3</v>
      </c>
      <c r="C799" s="10">
        <v>13.95</v>
      </c>
      <c r="D799">
        <v>41856.870000000003</v>
      </c>
      <c r="E799">
        <v>39069.54</v>
      </c>
      <c r="F799">
        <v>75260.69</v>
      </c>
      <c r="G799">
        <v>70257.820000000007</v>
      </c>
      <c r="H799">
        <f>(1/(1-91/360*VLOOKUP($A799,Tbills!$B$4:$C$974,2,1)/100))^((1)/91)-1</f>
        <v>1.334547782798623E-4</v>
      </c>
      <c r="I799">
        <f>I798*(1-I$1+H799)^($A799-$A798)*(1+2*(E799/E798-1))</f>
        <v>51041614342.813034</v>
      </c>
      <c r="K799">
        <f>ROW()</f>
        <v>799</v>
      </c>
      <c r="L799">
        <f>B799/C799</f>
        <v>0.95340501792114707</v>
      </c>
    </row>
    <row r="800" spans="1:12" x14ac:dyDescent="0.25">
      <c r="A800" s="1">
        <v>39224</v>
      </c>
      <c r="B800" s="10">
        <v>13.02</v>
      </c>
      <c r="C800" s="10">
        <v>13.82</v>
      </c>
      <c r="D800">
        <v>41978.21</v>
      </c>
      <c r="E800">
        <v>39177.58</v>
      </c>
      <c r="F800">
        <v>75352.350000000006</v>
      </c>
      <c r="G800">
        <v>70334.009999999995</v>
      </c>
      <c r="H800">
        <f>(1/(1-91/360*VLOOKUP($A800,Tbills!$B$4:$C$974,2,1)/100))^((1)/91)-1</f>
        <v>1.334547782798623E-4</v>
      </c>
      <c r="I800">
        <f>I799*(1-I$1+H800)^($A800-$A799)*(1+2*(E800/E799-1))</f>
        <v>51328437009.537865</v>
      </c>
      <c r="K800">
        <f>ROW()</f>
        <v>800</v>
      </c>
      <c r="L800">
        <f>B800/C800</f>
        <v>0.94211287988422576</v>
      </c>
    </row>
    <row r="801" spans="1:12" x14ac:dyDescent="0.25">
      <c r="A801" s="1">
        <v>39225</v>
      </c>
      <c r="B801" s="10">
        <v>13.24</v>
      </c>
      <c r="C801" s="10">
        <v>13.94</v>
      </c>
      <c r="D801">
        <v>41834.31</v>
      </c>
      <c r="E801">
        <v>39038.050000000003</v>
      </c>
      <c r="F801">
        <v>74943.81</v>
      </c>
      <c r="G801">
        <v>69943.289999999994</v>
      </c>
      <c r="H801">
        <f>(1/(1-91/360*VLOOKUP($A801,Tbills!$B$4:$C$974,2,1)/100))^((1)/91)-1</f>
        <v>1.334547782798623E-4</v>
      </c>
      <c r="I801">
        <f>I800*(1-I$1+H801)^($A801-$A800)*(1+2*(E801/E800-1))</f>
        <v>50967324478.819313</v>
      </c>
      <c r="K801">
        <f>ROW()</f>
        <v>801</v>
      </c>
      <c r="L801">
        <f>B801/C801</f>
        <v>0.94978479196556675</v>
      </c>
    </row>
    <row r="802" spans="1:12" x14ac:dyDescent="0.25">
      <c r="A802" s="1">
        <v>39226</v>
      </c>
      <c r="B802" s="10">
        <v>14.08</v>
      </c>
      <c r="C802" s="10">
        <v>14.58</v>
      </c>
      <c r="D802">
        <v>43134.28</v>
      </c>
      <c r="E802">
        <v>40245.919999999998</v>
      </c>
      <c r="F802">
        <v>76300.31</v>
      </c>
      <c r="G802">
        <v>71199.94</v>
      </c>
      <c r="H802">
        <f>(1/(1-91/360*VLOOKUP($A802,Tbills!$B$4:$C$974,2,1)/100))^((1)/91)-1</f>
        <v>1.334547782798623E-4</v>
      </c>
      <c r="I802">
        <f>I801*(1-I$1+H802)^($A802-$A801)*(1+2*(E802/E801-1))</f>
        <v>54126044152.66613</v>
      </c>
      <c r="K802">
        <f>ROW()</f>
        <v>802</v>
      </c>
      <c r="L802">
        <f>B802/C802</f>
        <v>0.96570644718792864</v>
      </c>
    </row>
    <row r="803" spans="1:12" x14ac:dyDescent="0.25">
      <c r="A803" s="1">
        <v>39227</v>
      </c>
      <c r="B803" s="10">
        <v>13.34</v>
      </c>
      <c r="C803" s="10">
        <v>14.22</v>
      </c>
      <c r="D803">
        <v>42567.62</v>
      </c>
      <c r="E803">
        <v>39711.83</v>
      </c>
      <c r="F803">
        <v>76104.34</v>
      </c>
      <c r="G803">
        <v>71007.570000000007</v>
      </c>
      <c r="H803">
        <f>(1/(1-91/360*VLOOKUP($A803,Tbills!$B$4:$C$974,2,1)/100))^((1)/91)-1</f>
        <v>1.334547782798623E-4</v>
      </c>
      <c r="I803">
        <f>I802*(1-I$1+H803)^($A803-$A802)*(1+2*(E803/E802-1))</f>
        <v>52694117089.740227</v>
      </c>
      <c r="K803">
        <f>ROW()</f>
        <v>803</v>
      </c>
      <c r="L803">
        <f>B803/C803</f>
        <v>0.93811533052039375</v>
      </c>
    </row>
    <row r="804" spans="1:12" x14ac:dyDescent="0.25">
      <c r="A804" s="1">
        <v>39231</v>
      </c>
      <c r="B804" s="10">
        <v>13.53</v>
      </c>
      <c r="C804" s="10">
        <v>14.12</v>
      </c>
      <c r="D804">
        <v>42120.26</v>
      </c>
      <c r="E804">
        <v>39273.279999999999</v>
      </c>
      <c r="F804">
        <v>75672.17</v>
      </c>
      <c r="G804">
        <v>70566.429999999993</v>
      </c>
      <c r="H804">
        <f>(1/(1-91/360*VLOOKUP($A804,Tbills!$B$4:$C$974,2,1)/100))^((1)/91)-1</f>
        <v>1.3359538372981206E-4</v>
      </c>
      <c r="I804">
        <f>I803*(1-I$1+H804)^($A804-$A803)*(1+2*(E804/E803-1))</f>
        <v>51548503722.91127</v>
      </c>
      <c r="K804">
        <f>ROW()</f>
        <v>804</v>
      </c>
      <c r="L804">
        <f>B804/C804</f>
        <v>0.95821529745042489</v>
      </c>
    </row>
    <row r="805" spans="1:12" x14ac:dyDescent="0.25">
      <c r="A805" s="1">
        <v>39232</v>
      </c>
      <c r="B805" s="10">
        <v>12.83</v>
      </c>
      <c r="C805" s="10">
        <v>13.7</v>
      </c>
      <c r="D805">
        <v>41519.03</v>
      </c>
      <c r="E805">
        <v>38707.440000000002</v>
      </c>
      <c r="F805">
        <v>75251.53</v>
      </c>
      <c r="G805">
        <v>70164.75</v>
      </c>
      <c r="H805">
        <f>(1/(1-91/360*VLOOKUP($A805,Tbills!$B$4:$C$974,2,1)/100))^((1)/91)-1</f>
        <v>1.3359538372981206E-4</v>
      </c>
      <c r="I805">
        <f>I804*(1-I$1+H805)^($A805-$A804)*(1+2*(E805/E804-1))</f>
        <v>50067531836.841057</v>
      </c>
      <c r="K805">
        <f>ROW()</f>
        <v>805</v>
      </c>
      <c r="L805">
        <f>B805/C805</f>
        <v>0.93649635036496359</v>
      </c>
    </row>
    <row r="806" spans="1:12" x14ac:dyDescent="0.25">
      <c r="A806" s="1">
        <v>39233</v>
      </c>
      <c r="B806" s="10">
        <v>13.05</v>
      </c>
      <c r="C806" s="10">
        <v>13.73</v>
      </c>
      <c r="D806">
        <v>41442.35</v>
      </c>
      <c r="E806">
        <v>38630.78</v>
      </c>
      <c r="F806">
        <v>75164.45</v>
      </c>
      <c r="G806">
        <v>70074.19</v>
      </c>
      <c r="H806">
        <f>(1/(1-91/360*VLOOKUP($A806,Tbills!$B$4:$C$974,2,1)/100))^((1)/91)-1</f>
        <v>1.3359538372981206E-4</v>
      </c>
      <c r="I806">
        <f>I805*(1-I$1+H806)^($A806-$A805)*(1+2*(E806/E805-1))</f>
        <v>49873622498.022598</v>
      </c>
      <c r="K806">
        <f>ROW()</f>
        <v>806</v>
      </c>
      <c r="L806">
        <f>B806/C806</f>
        <v>0.95047341587764023</v>
      </c>
    </row>
    <row r="807" spans="1:12" x14ac:dyDescent="0.25">
      <c r="A807" s="1">
        <v>39234</v>
      </c>
      <c r="B807" s="10">
        <v>12.78</v>
      </c>
      <c r="C807" s="10">
        <v>13.76</v>
      </c>
      <c r="D807">
        <v>41230.269999999997</v>
      </c>
      <c r="E807">
        <v>38427.93</v>
      </c>
      <c r="F807">
        <v>76144.460000000006</v>
      </c>
      <c r="G807">
        <v>70978.47</v>
      </c>
      <c r="H807">
        <f>(1/(1-91/360*VLOOKUP($A807,Tbills!$B$4:$C$974,2,1)/100))^((1)/91)-1</f>
        <v>1.3359538372981206E-4</v>
      </c>
      <c r="I807">
        <f>I806*(1-I$1+H807)^($A807-$A806)*(1+2*(E807/E806-1))</f>
        <v>49354212326.071266</v>
      </c>
      <c r="K807">
        <f>ROW()</f>
        <v>807</v>
      </c>
      <c r="L807">
        <f>B807/C807</f>
        <v>0.92877906976744184</v>
      </c>
    </row>
    <row r="808" spans="1:12" x14ac:dyDescent="0.25">
      <c r="A808" s="1">
        <v>39237</v>
      </c>
      <c r="B808" s="10">
        <v>13.29</v>
      </c>
      <c r="C808" s="10">
        <v>14.12</v>
      </c>
      <c r="D808">
        <v>41559.370000000003</v>
      </c>
      <c r="E808">
        <v>38719.26</v>
      </c>
      <c r="F808">
        <v>76419.929999999993</v>
      </c>
      <c r="G808">
        <v>71206.8</v>
      </c>
      <c r="H808">
        <f>(1/(1-91/360*VLOOKUP($A808,Tbills!$B$4:$C$974,2,1)/100))^((1)/91)-1</f>
        <v>1.3162707290348408E-4</v>
      </c>
      <c r="I808">
        <f>I807*(1-I$1+H808)^($A808-$A807)*(1+2*(E808/E807-1))</f>
        <v>50115532036.857826</v>
      </c>
      <c r="K808">
        <f>ROW()</f>
        <v>808</v>
      </c>
      <c r="L808">
        <f>B808/C808</f>
        <v>0.94121813031161472</v>
      </c>
    </row>
    <row r="809" spans="1:12" x14ac:dyDescent="0.25">
      <c r="A809" s="1">
        <v>39238</v>
      </c>
      <c r="B809" s="10">
        <v>13.63</v>
      </c>
      <c r="C809" s="10">
        <v>14.41</v>
      </c>
      <c r="D809">
        <v>41835.97</v>
      </c>
      <c r="E809">
        <v>38971.86</v>
      </c>
      <c r="F809">
        <v>76703.149999999994</v>
      </c>
      <c r="G809">
        <v>71461.33</v>
      </c>
      <c r="H809">
        <f>(1/(1-91/360*VLOOKUP($A809,Tbills!$B$4:$C$974,2,1)/100))^((1)/91)-1</f>
        <v>1.3162707290348408E-4</v>
      </c>
      <c r="I809">
        <f>I808*(1-I$1+H809)^($A809-$A808)*(1+2*(E809/E808-1))</f>
        <v>50773815548.395805</v>
      </c>
      <c r="K809">
        <f>ROW()</f>
        <v>809</v>
      </c>
      <c r="L809">
        <f>B809/C809</f>
        <v>0.94587092297015962</v>
      </c>
    </row>
    <row r="810" spans="1:12" x14ac:dyDescent="0.25">
      <c r="A810" s="1">
        <v>39239</v>
      </c>
      <c r="B810" s="10">
        <v>14.87</v>
      </c>
      <c r="C810" s="10">
        <v>15.4</v>
      </c>
      <c r="D810">
        <v>43247.71</v>
      </c>
      <c r="E810">
        <v>40281.82</v>
      </c>
      <c r="F810">
        <v>77208.83</v>
      </c>
      <c r="G810">
        <v>71923.05</v>
      </c>
      <c r="H810">
        <f>(1/(1-91/360*VLOOKUP($A810,Tbills!$B$4:$C$974,2,1)/100))^((1)/91)-1</f>
        <v>1.3162707290348408E-4</v>
      </c>
      <c r="I810">
        <f>I809*(1-I$1+H810)^($A810-$A809)*(1+2*(E810/E809-1))</f>
        <v>54191816065.970657</v>
      </c>
      <c r="K810">
        <f>ROW()</f>
        <v>810</v>
      </c>
      <c r="L810">
        <f>B810/C810</f>
        <v>0.96558441558441555</v>
      </c>
    </row>
    <row r="811" spans="1:12" x14ac:dyDescent="0.25">
      <c r="A811" s="1">
        <v>39240</v>
      </c>
      <c r="B811" s="10">
        <v>17.059999999999999</v>
      </c>
      <c r="C811" s="10">
        <v>16.7</v>
      </c>
      <c r="D811">
        <v>45945.51</v>
      </c>
      <c r="E811">
        <v>42789.3</v>
      </c>
      <c r="F811">
        <v>79161.67</v>
      </c>
      <c r="G811">
        <v>73732.73</v>
      </c>
      <c r="H811">
        <f>(1/(1-91/360*VLOOKUP($A811,Tbills!$B$4:$C$974,2,1)/100))^((1)/91)-1</f>
        <v>1.3162707290348408E-4</v>
      </c>
      <c r="I811">
        <f>I810*(1-I$1+H811)^($A811-$A810)*(1+2*(E811/E810-1))</f>
        <v>60943793267.102699</v>
      </c>
      <c r="K811">
        <f>ROW()</f>
        <v>811</v>
      </c>
      <c r="L811">
        <f>B811/C811</f>
        <v>1.0215568862275448</v>
      </c>
    </row>
    <row r="812" spans="1:12" x14ac:dyDescent="0.25">
      <c r="A812" s="1">
        <v>39241</v>
      </c>
      <c r="B812" s="10">
        <v>14.84</v>
      </c>
      <c r="C812" s="10">
        <v>15.2</v>
      </c>
      <c r="D812">
        <v>44863.74</v>
      </c>
      <c r="E812">
        <v>41776.21</v>
      </c>
      <c r="F812">
        <v>79160.83</v>
      </c>
      <c r="G812">
        <v>73722.240000000005</v>
      </c>
      <c r="H812">
        <f>(1/(1-91/360*VLOOKUP($A812,Tbills!$B$4:$C$974,2,1)/100))^((1)/91)-1</f>
        <v>1.3162707290348408E-4</v>
      </c>
      <c r="I812">
        <f>I811*(1-I$1+H812)^($A812-$A811)*(1+2*(E812/E811-1))</f>
        <v>58062970224.731331</v>
      </c>
      <c r="K812">
        <f>ROW()</f>
        <v>812</v>
      </c>
      <c r="L812">
        <f>B812/C812</f>
        <v>0.97631578947368425</v>
      </c>
    </row>
    <row r="813" spans="1:12" x14ac:dyDescent="0.25">
      <c r="A813" s="1">
        <v>39244</v>
      </c>
      <c r="B813" s="10">
        <v>14.71</v>
      </c>
      <c r="C813" s="10">
        <v>15.15</v>
      </c>
      <c r="D813">
        <v>43976.62</v>
      </c>
      <c r="E813">
        <v>40933.64</v>
      </c>
      <c r="F813">
        <v>78103.23</v>
      </c>
      <c r="G813">
        <v>72708.19</v>
      </c>
      <c r="H813">
        <f>(1/(1-91/360*VLOOKUP($A813,Tbills!$B$4:$C$974,2,1)/100))^((1)/91)-1</f>
        <v>1.2965911839657451E-4</v>
      </c>
      <c r="I813">
        <f>I812*(1-I$1+H813)^($A813-$A812)*(1+2*(E813/E812-1))</f>
        <v>55734984784.71373</v>
      </c>
      <c r="K813">
        <f>ROW()</f>
        <v>813</v>
      </c>
      <c r="L813">
        <f>B813/C813</f>
        <v>0.97095709570957101</v>
      </c>
    </row>
    <row r="814" spans="1:12" x14ac:dyDescent="0.25">
      <c r="A814" s="1">
        <v>39245</v>
      </c>
      <c r="B814" s="10">
        <v>16.670000000000002</v>
      </c>
      <c r="C814" s="10">
        <v>16.03</v>
      </c>
      <c r="D814">
        <v>45472.93</v>
      </c>
      <c r="E814">
        <v>42321.1</v>
      </c>
      <c r="F814">
        <v>78898.990000000005</v>
      </c>
      <c r="G814">
        <v>73439.56</v>
      </c>
      <c r="H814">
        <f>(1/(1-91/360*VLOOKUP($A814,Tbills!$B$4:$C$974,2,1)/100))^((1)/91)-1</f>
        <v>1.2965911839657451E-4</v>
      </c>
      <c r="I814">
        <f>I813*(1-I$1+H814)^($A814-$A813)*(1+2*(E814/E813-1))</f>
        <v>59518324383.748016</v>
      </c>
      <c r="K814">
        <f>ROW()</f>
        <v>814</v>
      </c>
      <c r="L814">
        <f>B814/C814</f>
        <v>1.0399251403618217</v>
      </c>
    </row>
    <row r="815" spans="1:12" x14ac:dyDescent="0.25">
      <c r="A815" s="1">
        <v>39246</v>
      </c>
      <c r="B815" s="10">
        <v>14.73</v>
      </c>
      <c r="C815" s="10">
        <v>15.12</v>
      </c>
      <c r="D815">
        <v>44328.49</v>
      </c>
      <c r="E815">
        <v>41250.5</v>
      </c>
      <c r="F815">
        <v>78090.5</v>
      </c>
      <c r="G815">
        <v>72677.490000000005</v>
      </c>
      <c r="H815">
        <f>(1/(1-91/360*VLOOKUP($A815,Tbills!$B$4:$C$974,2,1)/100))^((1)/91)-1</f>
        <v>1.2965911839657451E-4</v>
      </c>
      <c r="I815">
        <f>I814*(1-I$1+H815)^($A815-$A814)*(1+2*(E815/E814-1))</f>
        <v>56511817692.452705</v>
      </c>
      <c r="K815">
        <f>ROW()</f>
        <v>815</v>
      </c>
      <c r="L815">
        <f>B815/C815</f>
        <v>0.9742063492063493</v>
      </c>
    </row>
    <row r="816" spans="1:12" x14ac:dyDescent="0.25">
      <c r="A816" s="1">
        <v>39247</v>
      </c>
      <c r="B816" s="10">
        <v>13.64</v>
      </c>
      <c r="C816" s="10">
        <v>14.72</v>
      </c>
      <c r="D816">
        <v>43087.92</v>
      </c>
      <c r="E816">
        <v>40090.720000000001</v>
      </c>
      <c r="F816">
        <v>77095.42</v>
      </c>
      <c r="G816">
        <v>71741.960000000006</v>
      </c>
      <c r="H816">
        <f>(1/(1-91/360*VLOOKUP($A816,Tbills!$B$4:$C$974,2,1)/100))^((1)/91)-1</f>
        <v>1.2965911839657451E-4</v>
      </c>
      <c r="I816">
        <f>I815*(1-I$1+H816)^($A816-$A815)*(1+2*(E816/E815-1))</f>
        <v>53338601636.230652</v>
      </c>
      <c r="K816">
        <f>ROW()</f>
        <v>816</v>
      </c>
      <c r="L816">
        <f>B816/C816</f>
        <v>0.92663043478260865</v>
      </c>
    </row>
    <row r="817" spans="1:12" x14ac:dyDescent="0.25">
      <c r="A817" s="1">
        <v>39248</v>
      </c>
      <c r="B817" s="10">
        <v>13.94</v>
      </c>
      <c r="C817" s="10">
        <v>15.01</v>
      </c>
      <c r="D817">
        <v>42442.06</v>
      </c>
      <c r="E817">
        <v>39484.589999999997</v>
      </c>
      <c r="F817">
        <v>76600.75</v>
      </c>
      <c r="G817">
        <v>71272.34</v>
      </c>
      <c r="H817">
        <f>(1/(1-91/360*VLOOKUP($A817,Tbills!$B$4:$C$974,2,1)/100))^((1)/91)-1</f>
        <v>1.2965911839657451E-4</v>
      </c>
      <c r="I817">
        <f>I816*(1-I$1+H817)^($A817-$A816)*(1+2*(E817/E816-1))</f>
        <v>51730121673.980263</v>
      </c>
      <c r="K817">
        <f>ROW()</f>
        <v>817</v>
      </c>
      <c r="L817">
        <f>B817/C817</f>
        <v>0.92871419053964022</v>
      </c>
    </row>
    <row r="818" spans="1:12" x14ac:dyDescent="0.25">
      <c r="A818" s="1">
        <v>39251</v>
      </c>
      <c r="B818" s="10">
        <v>13.42</v>
      </c>
      <c r="C818" s="10">
        <v>14.88</v>
      </c>
      <c r="D818">
        <v>42537.36</v>
      </c>
      <c r="E818">
        <v>39557.89</v>
      </c>
      <c r="F818">
        <v>76834.63</v>
      </c>
      <c r="G818">
        <v>71462.23</v>
      </c>
      <c r="H818">
        <f>(1/(1-91/360*VLOOKUP($A818,Tbills!$B$4:$C$974,2,1)/100))^((1)/91)-1</f>
        <v>1.2544327227881347E-4</v>
      </c>
      <c r="I818">
        <f>I817*(1-I$1+H818)^($A818-$A817)*(1+2*(E818/E817-1))</f>
        <v>51934686752.624855</v>
      </c>
      <c r="K818">
        <f>ROW()</f>
        <v>818</v>
      </c>
      <c r="L818">
        <f>B818/C818</f>
        <v>0.9018817204301075</v>
      </c>
    </row>
    <row r="819" spans="1:12" x14ac:dyDescent="0.25">
      <c r="A819" s="1">
        <v>39252</v>
      </c>
      <c r="B819" s="10">
        <v>12.85</v>
      </c>
      <c r="C819" s="10">
        <v>14.46</v>
      </c>
      <c r="D819">
        <v>41630.44</v>
      </c>
      <c r="E819">
        <v>38709.53</v>
      </c>
      <c r="F819">
        <v>76119.34</v>
      </c>
      <c r="G819">
        <v>70787.990000000005</v>
      </c>
      <c r="H819">
        <f>(1/(1-91/360*VLOOKUP($A819,Tbills!$B$4:$C$974,2,1)/100))^((1)/91)-1</f>
        <v>1.2544327227881347E-4</v>
      </c>
      <c r="I819">
        <f>I818*(1-I$1+H819)^($A819-$A818)*(1+2*(E819/E818-1))</f>
        <v>49711088641.283424</v>
      </c>
      <c r="K819">
        <f>ROW()</f>
        <v>819</v>
      </c>
      <c r="L819">
        <f>B819/C819</f>
        <v>0.8886583679114799</v>
      </c>
    </row>
    <row r="820" spans="1:12" x14ac:dyDescent="0.25">
      <c r="A820" s="1">
        <v>39253</v>
      </c>
      <c r="B820" s="10">
        <v>14.67</v>
      </c>
      <c r="C820" s="10">
        <v>15.74</v>
      </c>
      <c r="D820">
        <v>44131.14</v>
      </c>
      <c r="E820">
        <v>41029.919999999998</v>
      </c>
      <c r="F820">
        <v>78628.479999999996</v>
      </c>
      <c r="G820">
        <v>73112.509999999995</v>
      </c>
      <c r="H820">
        <f>(1/(1-91/360*VLOOKUP($A820,Tbills!$B$4:$C$974,2,1)/100))^((1)/91)-1</f>
        <v>1.2544327227881347E-4</v>
      </c>
      <c r="I820">
        <f>I819*(1-I$1+H820)^($A820-$A819)*(1+2*(E820/E819-1))</f>
        <v>55675282411.509109</v>
      </c>
      <c r="K820">
        <f>ROW()</f>
        <v>820</v>
      </c>
      <c r="L820">
        <f>B820/C820</f>
        <v>0.93202033036848786</v>
      </c>
    </row>
    <row r="821" spans="1:12" x14ac:dyDescent="0.25">
      <c r="A821" s="1">
        <v>39254</v>
      </c>
      <c r="B821" s="10">
        <v>14.21</v>
      </c>
      <c r="C821" s="10">
        <v>15.45</v>
      </c>
      <c r="D821">
        <v>44286.52</v>
      </c>
      <c r="E821">
        <v>41169.24</v>
      </c>
      <c r="F821">
        <v>79508.399999999994</v>
      </c>
      <c r="G821">
        <v>73921.53</v>
      </c>
      <c r="H821">
        <f>(1/(1-91/360*VLOOKUP($A821,Tbills!$B$4:$C$974,2,1)/100))^((1)/91)-1</f>
        <v>1.2544327227881347E-4</v>
      </c>
      <c r="I821">
        <f>I820*(1-I$1+H821)^($A821-$A820)*(1+2*(E821/E820-1))</f>
        <v>56057878742.241417</v>
      </c>
      <c r="K821">
        <f>ROW()</f>
        <v>821</v>
      </c>
      <c r="L821">
        <f>B821/C821</f>
        <v>0.91974110032362466</v>
      </c>
    </row>
    <row r="822" spans="1:12" x14ac:dyDescent="0.25">
      <c r="A822" s="1">
        <v>39255</v>
      </c>
      <c r="B822" s="10">
        <v>15.75</v>
      </c>
      <c r="C822" s="10">
        <v>16.399999999999999</v>
      </c>
      <c r="D822">
        <v>46261.39</v>
      </c>
      <c r="E822">
        <v>42999.94</v>
      </c>
      <c r="F822">
        <v>80693.31</v>
      </c>
      <c r="G822">
        <v>75013.91</v>
      </c>
      <c r="H822">
        <f>(1/(1-91/360*VLOOKUP($A822,Tbills!$B$4:$C$974,2,1)/100))^((1)/91)-1</f>
        <v>1.2544327227881347E-4</v>
      </c>
      <c r="I822">
        <f>I821*(1-I$1+H822)^($A822-$A821)*(1+2*(E822/E821-1))</f>
        <v>61048302749.898521</v>
      </c>
      <c r="K822">
        <f>ROW()</f>
        <v>822</v>
      </c>
      <c r="L822">
        <f>B822/C822</f>
        <v>0.96036585365853666</v>
      </c>
    </row>
    <row r="823" spans="1:12" x14ac:dyDescent="0.25">
      <c r="A823" s="1">
        <v>39258</v>
      </c>
      <c r="B823" s="10">
        <v>16.649999999999999</v>
      </c>
      <c r="C823" s="10">
        <v>16.75</v>
      </c>
      <c r="D823">
        <v>46933.17</v>
      </c>
      <c r="E823">
        <v>43608.18</v>
      </c>
      <c r="F823">
        <v>81555.39</v>
      </c>
      <c r="G823">
        <v>75787.08</v>
      </c>
      <c r="H823">
        <f>(1/(1-91/360*VLOOKUP($A823,Tbills!$B$4:$C$974,2,1)/100))^((1)/91)-1</f>
        <v>1.3092419111071507E-4</v>
      </c>
      <c r="I823">
        <f>I822*(1-I$1+H823)^($A823-$A822)*(1+2*(E823/E822-1))</f>
        <v>62791520298.668373</v>
      </c>
      <c r="K823">
        <f>ROW()</f>
        <v>823</v>
      </c>
      <c r="L823">
        <f>B823/C823</f>
        <v>0.9940298507462686</v>
      </c>
    </row>
    <row r="824" spans="1:12" x14ac:dyDescent="0.25">
      <c r="A824" s="1">
        <v>39259</v>
      </c>
      <c r="B824" s="10">
        <v>18.89</v>
      </c>
      <c r="C824" s="10">
        <v>18.09</v>
      </c>
      <c r="D824">
        <v>48740.7</v>
      </c>
      <c r="E824">
        <v>45281.94</v>
      </c>
      <c r="F824">
        <v>83593.72</v>
      </c>
      <c r="G824">
        <v>77671.320000000007</v>
      </c>
      <c r="H824">
        <f>(1/(1-91/360*VLOOKUP($A824,Tbills!$B$4:$C$974,2,1)/100))^((1)/91)-1</f>
        <v>1.3092419111071507E-4</v>
      </c>
      <c r="I824">
        <f>I823*(1-I$1+H824)^($A824-$A823)*(1+2*(E824/E823-1))</f>
        <v>67617417751.302231</v>
      </c>
      <c r="K824">
        <f>ROW()</f>
        <v>824</v>
      </c>
      <c r="L824">
        <f>B824/C824</f>
        <v>1.0442233278054174</v>
      </c>
    </row>
    <row r="825" spans="1:12" x14ac:dyDescent="0.25">
      <c r="A825" s="1">
        <v>39260</v>
      </c>
      <c r="B825" s="10">
        <v>15.53</v>
      </c>
      <c r="C825" s="10">
        <v>16.07</v>
      </c>
      <c r="D825">
        <v>45879.25</v>
      </c>
      <c r="E825">
        <v>42617.62</v>
      </c>
      <c r="F825">
        <v>80472.14</v>
      </c>
      <c r="G825">
        <v>74760.73</v>
      </c>
      <c r="H825">
        <f>(1/(1-91/360*VLOOKUP($A825,Tbills!$B$4:$C$974,2,1)/100))^((1)/91)-1</f>
        <v>1.3092419111071507E-4</v>
      </c>
      <c r="I825">
        <f>I824*(1-I$1+H825)^($A825-$A824)*(1+2*(E825/E824-1))</f>
        <v>59665521156.639412</v>
      </c>
      <c r="K825">
        <f>ROW()</f>
        <v>825</v>
      </c>
      <c r="L825">
        <f>B825/C825</f>
        <v>0.96639701306782821</v>
      </c>
    </row>
    <row r="826" spans="1:12" x14ac:dyDescent="0.25">
      <c r="A826" s="1">
        <v>39261</v>
      </c>
      <c r="B826" s="10">
        <v>15.54</v>
      </c>
      <c r="C826" s="10">
        <v>16.02</v>
      </c>
      <c r="D826">
        <v>45894.52</v>
      </c>
      <c r="E826">
        <v>42626.23</v>
      </c>
      <c r="F826">
        <v>80300.62</v>
      </c>
      <c r="G826">
        <v>74591.600000000006</v>
      </c>
      <c r="H826">
        <f>(1/(1-91/360*VLOOKUP($A826,Tbills!$B$4:$C$974,2,1)/100))^((1)/91)-1</f>
        <v>1.3092419111071507E-4</v>
      </c>
      <c r="I826">
        <f>I825*(1-I$1+H826)^($A826-$A825)*(1+2*(E826/E825-1))</f>
        <v>59694746019.504593</v>
      </c>
      <c r="K826">
        <f>ROW()</f>
        <v>826</v>
      </c>
      <c r="L826">
        <f>B826/C826</f>
        <v>0.97003745318352053</v>
      </c>
    </row>
    <row r="827" spans="1:12" x14ac:dyDescent="0.25">
      <c r="A827" s="1">
        <v>39262</v>
      </c>
      <c r="B827" s="10">
        <v>16.23</v>
      </c>
      <c r="C827" s="10">
        <v>16.62</v>
      </c>
      <c r="D827">
        <v>47430.96</v>
      </c>
      <c r="E827">
        <v>44047.68</v>
      </c>
      <c r="F827">
        <v>82852.100000000006</v>
      </c>
      <c r="G827">
        <v>76951.92</v>
      </c>
      <c r="H827">
        <f>(1/(1-91/360*VLOOKUP($A827,Tbills!$B$4:$C$974,2,1)/100))^((1)/91)-1</f>
        <v>1.3092419111071507E-4</v>
      </c>
      <c r="I827">
        <f>I826*(1-I$1+H827)^($A827-$A826)*(1+2*(E827/E826-1))</f>
        <v>63681466333.011719</v>
      </c>
      <c r="K827">
        <f>ROW()</f>
        <v>827</v>
      </c>
      <c r="L827">
        <f>B827/C827</f>
        <v>0.97653429602888087</v>
      </c>
    </row>
    <row r="828" spans="1:12" x14ac:dyDescent="0.25">
      <c r="A828" s="1">
        <v>39265</v>
      </c>
      <c r="B828" s="10">
        <v>15.4</v>
      </c>
      <c r="C828" s="10">
        <v>16.149999999999999</v>
      </c>
      <c r="D828">
        <v>46330.83</v>
      </c>
      <c r="E828">
        <v>43008.72</v>
      </c>
      <c r="F828">
        <v>81721.87</v>
      </c>
      <c r="G828">
        <v>75871.95</v>
      </c>
      <c r="H828">
        <f>(1/(1-91/360*VLOOKUP($A828,Tbills!$B$4:$C$974,2,1)/100))^((1)/91)-1</f>
        <v>1.3387660008534752E-4</v>
      </c>
      <c r="I828">
        <f>I827*(1-I$1+H828)^($A828-$A827)*(1+2*(E828/E827-1))</f>
        <v>60693477937.994484</v>
      </c>
      <c r="K828">
        <f>ROW()</f>
        <v>828</v>
      </c>
      <c r="L828">
        <f>B828/C828</f>
        <v>0.95356037151702799</v>
      </c>
    </row>
    <row r="829" spans="1:12" x14ac:dyDescent="0.25">
      <c r="A829" s="1">
        <v>39266</v>
      </c>
      <c r="B829" s="10">
        <v>15.29</v>
      </c>
      <c r="C829" s="10">
        <v>15.96</v>
      </c>
      <c r="D829">
        <v>45668.99</v>
      </c>
      <c r="E829">
        <v>42388.58</v>
      </c>
      <c r="F829">
        <v>81460.850000000006</v>
      </c>
      <c r="G829">
        <v>75619.45</v>
      </c>
      <c r="H829">
        <f>(1/(1-91/360*VLOOKUP($A829,Tbills!$B$4:$C$974,2,1)/100))^((1)/91)-1</f>
        <v>1.3387660008534752E-4</v>
      </c>
      <c r="I829">
        <f>I828*(1-I$1+H829)^($A829-$A828)*(1+2*(E829/E828-1))</f>
        <v>58948433696.933182</v>
      </c>
      <c r="K829">
        <f>ROW()</f>
        <v>829</v>
      </c>
      <c r="L829">
        <f>B829/C829</f>
        <v>0.95802005012531322</v>
      </c>
    </row>
    <row r="830" spans="1:12" x14ac:dyDescent="0.25">
      <c r="A830" s="1">
        <v>39268</v>
      </c>
      <c r="B830" s="10">
        <v>15.48</v>
      </c>
      <c r="C830" s="10">
        <v>16.170000000000002</v>
      </c>
      <c r="D830">
        <v>46407.27</v>
      </c>
      <c r="E830">
        <v>43062.48</v>
      </c>
      <c r="F830">
        <v>81987.820000000007</v>
      </c>
      <c r="G830">
        <v>76088.39</v>
      </c>
      <c r="H830">
        <f>(1/(1-91/360*VLOOKUP($A830,Tbills!$B$4:$C$974,2,1)/100))^((1)/91)-1</f>
        <v>1.3387660008534752E-4</v>
      </c>
      <c r="I830">
        <f>I829*(1-I$1+H830)^($A830-$A829)*(1+2*(E830/E829-1))</f>
        <v>60833562696.192123</v>
      </c>
      <c r="K830">
        <f>ROW()</f>
        <v>830</v>
      </c>
      <c r="L830">
        <f>B830/C830</f>
        <v>0.95732838589981439</v>
      </c>
    </row>
    <row r="831" spans="1:12" x14ac:dyDescent="0.25">
      <c r="A831" s="1">
        <v>39269</v>
      </c>
      <c r="B831" s="10">
        <v>14.72</v>
      </c>
      <c r="C831" s="10">
        <v>15.83</v>
      </c>
      <c r="D831">
        <v>45498.8</v>
      </c>
      <c r="E831">
        <v>42213.72</v>
      </c>
      <c r="F831">
        <v>81298.7</v>
      </c>
      <c r="G831">
        <v>75438.67</v>
      </c>
      <c r="H831">
        <f>(1/(1-91/360*VLOOKUP($A831,Tbills!$B$4:$C$974,2,1)/100))^((1)/91)-1</f>
        <v>1.3387660008534752E-4</v>
      </c>
      <c r="I831">
        <f>I830*(1-I$1+H831)^($A831-$A830)*(1+2*(E831/E830-1))</f>
        <v>58440689380.470139</v>
      </c>
      <c r="K831">
        <f>ROW()</f>
        <v>831</v>
      </c>
      <c r="L831">
        <f>B831/C831</f>
        <v>0.92987997473152251</v>
      </c>
    </row>
    <row r="832" spans="1:12" x14ac:dyDescent="0.25">
      <c r="A832" s="1">
        <v>39272</v>
      </c>
      <c r="B832" s="10">
        <v>15.16</v>
      </c>
      <c r="C832" s="10">
        <v>16.12</v>
      </c>
      <c r="D832">
        <v>45635.49</v>
      </c>
      <c r="E832">
        <v>42323.58</v>
      </c>
      <c r="F832">
        <v>81990.559999999998</v>
      </c>
      <c r="G832">
        <v>76050.350000000006</v>
      </c>
      <c r="H832">
        <f>(1/(1-91/360*VLOOKUP($A832,Tbills!$B$4:$C$974,2,1)/100))^((1)/91)-1</f>
        <v>1.3457967280272598E-4</v>
      </c>
      <c r="I832">
        <f>I831*(1-I$1+H832)^($A832-$A831)*(1+2*(E832/E831-1))</f>
        <v>58760622062.513741</v>
      </c>
      <c r="K832">
        <f>ROW()</f>
        <v>832</v>
      </c>
      <c r="L832">
        <f>B832/C832</f>
        <v>0.94044665012406947</v>
      </c>
    </row>
    <row r="833" spans="1:12" x14ac:dyDescent="0.25">
      <c r="A833" s="1">
        <v>39273</v>
      </c>
      <c r="B833" s="10">
        <v>17.57</v>
      </c>
      <c r="C833" s="10">
        <v>17.59</v>
      </c>
      <c r="D833">
        <v>48781.33</v>
      </c>
      <c r="E833">
        <v>45235.42</v>
      </c>
      <c r="F833">
        <v>84692.93</v>
      </c>
      <c r="G833">
        <v>78546.69</v>
      </c>
      <c r="H833">
        <f>(1/(1-91/360*VLOOKUP($A833,Tbills!$B$4:$C$974,2,1)/100))^((1)/91)-1</f>
        <v>1.3457967280272598E-4</v>
      </c>
      <c r="I833">
        <f>I832*(1-I$1+H833)^($A833-$A832)*(1+2*(E833/E832-1))</f>
        <v>66851996035.352806</v>
      </c>
      <c r="K833">
        <f>ROW()</f>
        <v>833</v>
      </c>
      <c r="L833">
        <f>B833/C833</f>
        <v>0.99886299033541792</v>
      </c>
    </row>
    <row r="834" spans="1:12" x14ac:dyDescent="0.25">
      <c r="A834" s="1">
        <v>39274</v>
      </c>
      <c r="B834" s="10">
        <v>16.64</v>
      </c>
      <c r="C834" s="10">
        <v>17.059999999999999</v>
      </c>
      <c r="D834">
        <v>48306.89</v>
      </c>
      <c r="E834">
        <v>44789.38</v>
      </c>
      <c r="F834">
        <v>84888.29</v>
      </c>
      <c r="G834">
        <v>78717.3</v>
      </c>
      <c r="H834">
        <f>(1/(1-91/360*VLOOKUP($A834,Tbills!$B$4:$C$974,2,1)/100))^((1)/91)-1</f>
        <v>1.3457967280272598E-4</v>
      </c>
      <c r="I834">
        <f>I833*(1-I$1+H834)^($A834-$A833)*(1+2*(E834/E833-1))</f>
        <v>65539476241.817413</v>
      </c>
      <c r="K834">
        <f>ROW()</f>
        <v>834</v>
      </c>
      <c r="L834">
        <f>B834/C834</f>
        <v>0.97538100820633067</v>
      </c>
    </row>
    <row r="835" spans="1:12" x14ac:dyDescent="0.25">
      <c r="A835" s="1">
        <v>39275</v>
      </c>
      <c r="B835" s="10">
        <v>15.54</v>
      </c>
      <c r="C835" s="10">
        <v>16.55</v>
      </c>
      <c r="D835">
        <v>47311.06</v>
      </c>
      <c r="E835">
        <v>43860.03</v>
      </c>
      <c r="F835">
        <v>84427.76</v>
      </c>
      <c r="G835">
        <v>78279.649999999994</v>
      </c>
      <c r="H835">
        <f>(1/(1-91/360*VLOOKUP($A835,Tbills!$B$4:$C$974,2,1)/100))^((1)/91)-1</f>
        <v>1.3457967280272598E-4</v>
      </c>
      <c r="I835">
        <f>I834*(1-I$1+H835)^($A835-$A834)*(1+2*(E835/E834-1))</f>
        <v>62825289164.236679</v>
      </c>
      <c r="K835">
        <f>ROW()</f>
        <v>835</v>
      </c>
      <c r="L835">
        <f>B835/C835</f>
        <v>0.9389728096676736</v>
      </c>
    </row>
    <row r="836" spans="1:12" x14ac:dyDescent="0.25">
      <c r="A836" s="1">
        <v>39276</v>
      </c>
      <c r="B836" s="10">
        <v>15.15</v>
      </c>
      <c r="C836" s="10">
        <v>16.5</v>
      </c>
      <c r="D836">
        <v>47504.14</v>
      </c>
      <c r="E836">
        <v>44033.13</v>
      </c>
      <c r="F836">
        <v>85397.09</v>
      </c>
      <c r="G836">
        <v>79167.86</v>
      </c>
      <c r="H836">
        <f>(1/(1-91/360*VLOOKUP($A836,Tbills!$B$4:$C$974,2,1)/100))^((1)/91)-1</f>
        <v>1.3457967280272598E-4</v>
      </c>
      <c r="I836">
        <f>I835*(1-I$1+H836)^($A836-$A835)*(1+2*(E836/E835-1))</f>
        <v>63326846762.386337</v>
      </c>
      <c r="K836">
        <f>ROW()</f>
        <v>836</v>
      </c>
      <c r="L836">
        <f>B836/C836</f>
        <v>0.91818181818181821</v>
      </c>
    </row>
    <row r="837" spans="1:12" x14ac:dyDescent="0.25">
      <c r="A837" s="1">
        <v>39279</v>
      </c>
      <c r="B837" s="10">
        <v>15.59</v>
      </c>
      <c r="C837" s="10">
        <v>16.71</v>
      </c>
      <c r="D837">
        <v>48109.11</v>
      </c>
      <c r="E837">
        <v>44576.12</v>
      </c>
      <c r="F837">
        <v>86472.25</v>
      </c>
      <c r="G837">
        <v>80132.63</v>
      </c>
      <c r="H837">
        <f>(1/(1-91/360*VLOOKUP($A837,Tbills!$B$4:$C$974,2,1)/100))^((1)/91)-1</f>
        <v>1.3528279099350726E-4</v>
      </c>
      <c r="I837">
        <f>I836*(1-I$1+H837)^($A837-$A836)*(1+2*(E837/E836-1))</f>
        <v>64906200286.78093</v>
      </c>
      <c r="K837">
        <f>ROW()</f>
        <v>837</v>
      </c>
      <c r="L837">
        <f>B837/C837</f>
        <v>0.93297426690604424</v>
      </c>
    </row>
    <row r="838" spans="1:12" x14ac:dyDescent="0.25">
      <c r="A838" s="1">
        <v>39280</v>
      </c>
      <c r="B838" s="10">
        <v>15.63</v>
      </c>
      <c r="C838" s="10">
        <v>16.78</v>
      </c>
      <c r="D838">
        <v>48483.73</v>
      </c>
      <c r="E838">
        <v>44917.2</v>
      </c>
      <c r="F838">
        <v>87388.31</v>
      </c>
      <c r="G838">
        <v>80970.69</v>
      </c>
      <c r="H838">
        <f>(1/(1-91/360*VLOOKUP($A838,Tbills!$B$4:$C$974,2,1)/100))^((1)/91)-1</f>
        <v>1.3528279099350726E-4</v>
      </c>
      <c r="I838">
        <f>I837*(1-I$1+H838)^($A838-$A837)*(1+2*(E838/E837-1))</f>
        <v>65905412859.844139</v>
      </c>
      <c r="K838">
        <f>ROW()</f>
        <v>838</v>
      </c>
      <c r="L838">
        <f>B838/C838</f>
        <v>0.93146603098927294</v>
      </c>
    </row>
    <row r="839" spans="1:12" x14ac:dyDescent="0.25">
      <c r="A839" s="1">
        <v>39281</v>
      </c>
      <c r="B839" s="10">
        <v>16</v>
      </c>
      <c r="C839" s="10">
        <v>17.079999999999998</v>
      </c>
      <c r="D839">
        <v>50016.2</v>
      </c>
      <c r="E839">
        <v>46330.86</v>
      </c>
      <c r="F839">
        <v>89296.79</v>
      </c>
      <c r="G839">
        <v>82728.06</v>
      </c>
      <c r="H839">
        <f>(1/(1-91/360*VLOOKUP($A839,Tbills!$B$4:$C$974,2,1)/100))^((1)/91)-1</f>
        <v>1.3528279099350726E-4</v>
      </c>
      <c r="I839">
        <f>I838*(1-I$1+H839)^($A839-$A838)*(1+2*(E839/E838-1))</f>
        <v>70060149378.690613</v>
      </c>
      <c r="K839">
        <f>ROW()</f>
        <v>839</v>
      </c>
      <c r="L839">
        <f>B839/C839</f>
        <v>0.93676814988290402</v>
      </c>
    </row>
    <row r="840" spans="1:12" x14ac:dyDescent="0.25">
      <c r="A840" s="1">
        <v>39282</v>
      </c>
      <c r="B840" s="10">
        <v>15.23</v>
      </c>
      <c r="C840" s="10">
        <v>16.63</v>
      </c>
      <c r="D840">
        <v>49490.9</v>
      </c>
      <c r="E840">
        <v>45838</v>
      </c>
      <c r="F840">
        <v>89365.67</v>
      </c>
      <c r="G840">
        <v>82780.679999999993</v>
      </c>
      <c r="H840">
        <f>(1/(1-91/360*VLOOKUP($A840,Tbills!$B$4:$C$974,2,1)/100))^((1)/91)-1</f>
        <v>1.3528279099350726E-4</v>
      </c>
      <c r="I840">
        <f>I839*(1-I$1+H840)^($A840-$A839)*(1+2*(E840/E839-1))</f>
        <v>68575749456.476128</v>
      </c>
      <c r="K840">
        <f>ROW()</f>
        <v>840</v>
      </c>
      <c r="L840">
        <f>B840/C840</f>
        <v>0.91581479254359599</v>
      </c>
    </row>
    <row r="841" spans="1:12" x14ac:dyDescent="0.25">
      <c r="A841" s="1">
        <v>39283</v>
      </c>
      <c r="B841" s="10">
        <v>16.95</v>
      </c>
      <c r="C841" s="10">
        <v>17.690000000000001</v>
      </c>
      <c r="D841">
        <v>51019.65</v>
      </c>
      <c r="E841">
        <v>47247.71</v>
      </c>
      <c r="F841">
        <v>91191.52</v>
      </c>
      <c r="G841">
        <v>84460.79</v>
      </c>
      <c r="H841">
        <f>(1/(1-91/360*VLOOKUP($A841,Tbills!$B$4:$C$974,2,1)/100))^((1)/91)-1</f>
        <v>1.3528279099350726E-4</v>
      </c>
      <c r="I841">
        <f>I840*(1-I$1+H841)^($A841-$A840)*(1+2*(E841/E840-1))</f>
        <v>72800288097.196732</v>
      </c>
      <c r="K841">
        <f>ROW()</f>
        <v>841</v>
      </c>
      <c r="L841">
        <f>B841/C841</f>
        <v>0.95816845675522888</v>
      </c>
    </row>
    <row r="842" spans="1:12" x14ac:dyDescent="0.25">
      <c r="A842" s="1">
        <v>39286</v>
      </c>
      <c r="B842" s="10">
        <v>16.809999999999999</v>
      </c>
      <c r="C842" s="10">
        <v>17.29</v>
      </c>
      <c r="D842">
        <v>50564.84</v>
      </c>
      <c r="E842">
        <v>46807.35</v>
      </c>
      <c r="F842">
        <v>90362.03</v>
      </c>
      <c r="G842">
        <v>83658.240000000005</v>
      </c>
      <c r="H842">
        <f>(1/(1-91/360*VLOOKUP($A842,Tbills!$B$4:$C$974,2,1)/100))^((1)/91)-1</f>
        <v>1.3654851834865589E-4</v>
      </c>
      <c r="I842">
        <f>I841*(1-I$1+H842)^($A842-$A841)*(1+2*(E842/E841-1))</f>
        <v>71462835093.202988</v>
      </c>
      <c r="K842">
        <f>ROW()</f>
        <v>842</v>
      </c>
      <c r="L842">
        <f>B842/C842</f>
        <v>0.97223828802776169</v>
      </c>
    </row>
    <row r="843" spans="1:12" x14ac:dyDescent="0.25">
      <c r="A843" s="1">
        <v>39287</v>
      </c>
      <c r="B843" s="10">
        <v>18.55</v>
      </c>
      <c r="C843" s="10">
        <v>18.510000000000002</v>
      </c>
      <c r="D843">
        <v>52330.29</v>
      </c>
      <c r="E843">
        <v>48435.22</v>
      </c>
      <c r="F843">
        <v>94730.47</v>
      </c>
      <c r="G843">
        <v>87691.17</v>
      </c>
      <c r="H843">
        <f>(1/(1-91/360*VLOOKUP($A843,Tbills!$B$4:$C$974,2,1)/100))^((1)/91)-1</f>
        <v>1.3654851834865589E-4</v>
      </c>
      <c r="I843">
        <f>I842*(1-I$1+H843)^($A843-$A842)*(1+2*(E843/E842-1))</f>
        <v>76440497878.662125</v>
      </c>
      <c r="K843">
        <f>ROW()</f>
        <v>843</v>
      </c>
      <c r="L843">
        <f>B843/C843</f>
        <v>1.0021609940572662</v>
      </c>
    </row>
    <row r="844" spans="1:12" x14ac:dyDescent="0.25">
      <c r="A844" s="1">
        <v>39288</v>
      </c>
      <c r="B844" s="10">
        <v>18.100000000000001</v>
      </c>
      <c r="C844" s="10">
        <v>18.11</v>
      </c>
      <c r="D844">
        <v>52107.06</v>
      </c>
      <c r="E844">
        <v>48221.99</v>
      </c>
      <c r="F844">
        <v>93807.35</v>
      </c>
      <c r="G844">
        <v>86824.68</v>
      </c>
      <c r="H844">
        <f>(1/(1-91/360*VLOOKUP($A844,Tbills!$B$4:$C$974,2,1)/100))^((1)/91)-1</f>
        <v>1.3654851834865589E-4</v>
      </c>
      <c r="I844">
        <f>I843*(1-I$1+H844)^($A844-$A843)*(1+2*(E844/E843-1))</f>
        <v>75774379240.065796</v>
      </c>
      <c r="K844">
        <f>ROW()</f>
        <v>844</v>
      </c>
      <c r="L844">
        <f>B844/C844</f>
        <v>0.99944781888459422</v>
      </c>
    </row>
    <row r="845" spans="1:12" x14ac:dyDescent="0.25">
      <c r="A845" s="1">
        <v>39289</v>
      </c>
      <c r="B845" s="10">
        <v>20.74</v>
      </c>
      <c r="C845" s="10">
        <v>19.010000000000002</v>
      </c>
      <c r="D845">
        <v>55802.13</v>
      </c>
      <c r="E845">
        <v>51634.97</v>
      </c>
      <c r="F845">
        <v>99344.28</v>
      </c>
      <c r="G845">
        <v>91937.61</v>
      </c>
      <c r="H845">
        <f>(1/(1-91/360*VLOOKUP($A845,Tbills!$B$4:$C$974,2,1)/100))^((1)/91)-1</f>
        <v>1.3654851834865589E-4</v>
      </c>
      <c r="I845">
        <f>I844*(1-I$1+H845)^($A845-$A844)*(1+2*(E845/E844-1))</f>
        <v>86508359609.094376</v>
      </c>
      <c r="K845">
        <f>ROW()</f>
        <v>845</v>
      </c>
      <c r="L845">
        <f>B845/C845</f>
        <v>1.0910047343503417</v>
      </c>
    </row>
    <row r="846" spans="1:12" x14ac:dyDescent="0.25">
      <c r="A846" s="1">
        <v>39290</v>
      </c>
      <c r="B846" s="10">
        <v>24.17</v>
      </c>
      <c r="C846" s="10">
        <v>21.23</v>
      </c>
      <c r="D846">
        <v>57511.02</v>
      </c>
      <c r="E846">
        <v>53209.19</v>
      </c>
      <c r="F846">
        <v>99543.65</v>
      </c>
      <c r="G846">
        <v>92109.56</v>
      </c>
      <c r="H846">
        <f>(1/(1-91/360*VLOOKUP($A846,Tbills!$B$4:$C$974,2,1)/100))^((1)/91)-1</f>
        <v>1.3654851834865589E-4</v>
      </c>
      <c r="I846">
        <f>I845*(1-I$1+H846)^($A846-$A845)*(1+2*(E846/E845-1))</f>
        <v>91791586746.678772</v>
      </c>
      <c r="K846">
        <f>ROW()</f>
        <v>846</v>
      </c>
      <c r="L846">
        <f>B846/C846</f>
        <v>1.1384832783796515</v>
      </c>
    </row>
    <row r="847" spans="1:12" x14ac:dyDescent="0.25">
      <c r="A847" s="1">
        <v>39293</v>
      </c>
      <c r="B847" s="10">
        <v>20.87</v>
      </c>
      <c r="C847" s="10">
        <v>19.510000000000002</v>
      </c>
      <c r="D847">
        <v>55967.89</v>
      </c>
      <c r="E847">
        <v>51759.69</v>
      </c>
      <c r="F847">
        <v>97742.78</v>
      </c>
      <c r="G847">
        <v>90405.45</v>
      </c>
      <c r="H847">
        <f>(1/(1-91/360*VLOOKUP($A847,Tbills!$B$4:$C$974,2,1)/100))^((1)/91)-1</f>
        <v>1.3486091462189265E-4</v>
      </c>
      <c r="I847">
        <f>I846*(1-I$1+H847)^($A847-$A846)*(1+2*(E847/E846-1))</f>
        <v>86813845153.853821</v>
      </c>
      <c r="K847">
        <f>ROW()</f>
        <v>847</v>
      </c>
      <c r="L847">
        <f>B847/C847</f>
        <v>1.0697078421322399</v>
      </c>
    </row>
    <row r="848" spans="1:12" x14ac:dyDescent="0.25">
      <c r="A848" s="1">
        <v>39294</v>
      </c>
      <c r="B848" s="10">
        <v>23.52</v>
      </c>
      <c r="C848" s="10">
        <v>21.55</v>
      </c>
      <c r="D848">
        <v>59442.93</v>
      </c>
      <c r="E848">
        <v>54966.47</v>
      </c>
      <c r="F848">
        <v>105559.43</v>
      </c>
      <c r="G848">
        <v>97623.13</v>
      </c>
      <c r="H848">
        <f>(1/(1-91/360*VLOOKUP($A848,Tbills!$B$4:$C$974,2,1)/100))^((1)/91)-1</f>
        <v>1.3486091462189265E-4</v>
      </c>
      <c r="I848">
        <f>I847*(1-I$1+H848)^($A848-$A847)*(1+2*(E848/E847-1))</f>
        <v>97579724673.32608</v>
      </c>
      <c r="K848">
        <f>ROW()</f>
        <v>848</v>
      </c>
      <c r="L848">
        <f>B848/C848</f>
        <v>1.0914153132250579</v>
      </c>
    </row>
    <row r="849" spans="1:12" x14ac:dyDescent="0.25">
      <c r="A849" s="1">
        <v>39295</v>
      </c>
      <c r="B849" s="10">
        <v>23.67</v>
      </c>
      <c r="C849" s="10">
        <v>21.94</v>
      </c>
      <c r="D849">
        <v>62449.04</v>
      </c>
      <c r="E849">
        <v>57738.78</v>
      </c>
      <c r="F849">
        <v>105756.24</v>
      </c>
      <c r="G849">
        <v>97791.98</v>
      </c>
      <c r="H849">
        <f>(1/(1-91/360*VLOOKUP($A849,Tbills!$B$4:$C$974,2,1)/100))^((1)/91)-1</f>
        <v>1.3486091462189265E-4</v>
      </c>
      <c r="I849">
        <f>I848*(1-I$1+H849)^($A849-$A848)*(1+2*(E849/E848-1))</f>
        <v>107432492687.65855</v>
      </c>
      <c r="K849">
        <f>ROW()</f>
        <v>849</v>
      </c>
      <c r="L849">
        <f>B849/C849</f>
        <v>1.0788514129443938</v>
      </c>
    </row>
    <row r="850" spans="1:12" x14ac:dyDescent="0.25">
      <c r="A850" s="1">
        <v>39296</v>
      </c>
      <c r="B850" s="10">
        <v>21.22</v>
      </c>
      <c r="C850" s="10">
        <v>20.75</v>
      </c>
      <c r="D850">
        <v>59842.48</v>
      </c>
      <c r="E850">
        <v>55321.04</v>
      </c>
      <c r="F850">
        <v>103928.32000000001</v>
      </c>
      <c r="G850">
        <v>96088.53</v>
      </c>
      <c r="H850">
        <f>(1/(1-91/360*VLOOKUP($A850,Tbills!$B$4:$C$974,2,1)/100))^((1)/91)-1</f>
        <v>1.3486091462189265E-4</v>
      </c>
      <c r="I850">
        <f>I849*(1-I$1+H850)^($A850-$A849)*(1+2*(E850/E849-1))</f>
        <v>98444112432.968353</v>
      </c>
      <c r="K850">
        <f>ROW()</f>
        <v>850</v>
      </c>
      <c r="L850">
        <f>B850/C850</f>
        <v>1.0226506024096385</v>
      </c>
    </row>
    <row r="851" spans="1:12" x14ac:dyDescent="0.25">
      <c r="A851" s="1">
        <v>39297</v>
      </c>
      <c r="B851" s="10">
        <v>25.16</v>
      </c>
      <c r="C851" s="10">
        <v>22.97</v>
      </c>
      <c r="D851">
        <v>64824.24</v>
      </c>
      <c r="E851">
        <v>59918.94</v>
      </c>
      <c r="F851">
        <v>110019.32</v>
      </c>
      <c r="G851">
        <v>101707.09</v>
      </c>
      <c r="H851">
        <f>(1/(1-91/360*VLOOKUP($A851,Tbills!$B$4:$C$974,2,1)/100))^((1)/91)-1</f>
        <v>1.3486091462189265E-4</v>
      </c>
      <c r="I851">
        <f>I850*(1-I$1+H851)^($A851-$A850)*(1+2*(E851/E850-1))</f>
        <v>114818385186.15599</v>
      </c>
      <c r="K851">
        <f>ROW()</f>
        <v>851</v>
      </c>
      <c r="L851">
        <f>B851/C851</f>
        <v>1.0953417501088376</v>
      </c>
    </row>
    <row r="852" spans="1:12" x14ac:dyDescent="0.25">
      <c r="A852" s="1">
        <v>39300</v>
      </c>
      <c r="B852" s="10">
        <v>22.6</v>
      </c>
      <c r="C852" s="10">
        <v>21.5</v>
      </c>
      <c r="D852">
        <v>63439.82</v>
      </c>
      <c r="E852">
        <v>58615.03</v>
      </c>
      <c r="F852">
        <v>108067.36</v>
      </c>
      <c r="G852">
        <v>99861.45</v>
      </c>
      <c r="H852">
        <f>(1/(1-91/360*VLOOKUP($A852,Tbills!$B$4:$C$974,2,1)/100))^((1)/91)-1</f>
        <v>1.3331417464845785E-4</v>
      </c>
      <c r="I852">
        <f>I851*(1-I$1+H852)^($A852-$A851)*(1+2*(E852/E851-1))</f>
        <v>109850237143.34552</v>
      </c>
      <c r="K852">
        <f>ROW()</f>
        <v>852</v>
      </c>
      <c r="L852">
        <f>B852/C852</f>
        <v>1.0511627906976744</v>
      </c>
    </row>
    <row r="853" spans="1:12" x14ac:dyDescent="0.25">
      <c r="A853" s="1">
        <v>39301</v>
      </c>
      <c r="B853" s="10">
        <v>21.56</v>
      </c>
      <c r="C853" s="10">
        <v>20.95</v>
      </c>
      <c r="D853">
        <v>59164.15</v>
      </c>
      <c r="E853">
        <v>54656.72</v>
      </c>
      <c r="F853">
        <v>103145.55</v>
      </c>
      <c r="G853">
        <v>95300.06</v>
      </c>
      <c r="H853">
        <f>(1/(1-91/360*VLOOKUP($A853,Tbills!$B$4:$C$974,2,1)/100))^((1)/91)-1</f>
        <v>1.3331417464845785E-4</v>
      </c>
      <c r="I853">
        <f>I852*(1-I$1+H853)^($A853-$A852)*(1+2*(E853/E852-1))</f>
        <v>95022096876.639984</v>
      </c>
      <c r="K853">
        <f>ROW()</f>
        <v>853</v>
      </c>
      <c r="L853">
        <f>B853/C853</f>
        <v>1.0291169451073985</v>
      </c>
    </row>
    <row r="854" spans="1:12" x14ac:dyDescent="0.25">
      <c r="A854" s="1">
        <v>39302</v>
      </c>
      <c r="B854" s="10">
        <v>21.45</v>
      </c>
      <c r="C854" s="10">
        <v>20.61</v>
      </c>
      <c r="D854">
        <v>58500.7</v>
      </c>
      <c r="E854">
        <v>54036.53</v>
      </c>
      <c r="F854">
        <v>101933.8</v>
      </c>
      <c r="G854">
        <v>94167.77</v>
      </c>
      <c r="H854">
        <f>(1/(1-91/360*VLOOKUP($A854,Tbills!$B$4:$C$974,2,1)/100))^((1)/91)-1</f>
        <v>1.3331417464845785E-4</v>
      </c>
      <c r="I854">
        <f>I853*(1-I$1+H854)^($A854-$A853)*(1+2*(E854/E853-1))</f>
        <v>92873846993.656219</v>
      </c>
      <c r="K854">
        <f>ROW()</f>
        <v>854</v>
      </c>
      <c r="L854">
        <f>B854/C854</f>
        <v>1.0407569141193596</v>
      </c>
    </row>
    <row r="855" spans="1:12" x14ac:dyDescent="0.25">
      <c r="A855" s="1">
        <v>39303</v>
      </c>
      <c r="B855" s="10">
        <v>26.48</v>
      </c>
      <c r="C855" s="10">
        <v>24.68</v>
      </c>
      <c r="D855">
        <v>66737.759999999995</v>
      </c>
      <c r="E855">
        <v>61637.82</v>
      </c>
      <c r="F855">
        <v>113294.51</v>
      </c>
      <c r="G855">
        <v>104650.39</v>
      </c>
      <c r="H855">
        <f>(1/(1-91/360*VLOOKUP($A855,Tbills!$B$4:$C$974,2,1)/100))^((1)/91)-1</f>
        <v>1.3331417464845785E-4</v>
      </c>
      <c r="I855">
        <f>I854*(1-I$1+H855)^($A855-$A854)*(1+2*(E855/E854-1))</f>
        <v>119013361725.89876</v>
      </c>
      <c r="K855">
        <f>ROW()</f>
        <v>855</v>
      </c>
      <c r="L855">
        <f>B855/C855</f>
        <v>1.072933549432739</v>
      </c>
    </row>
    <row r="856" spans="1:12" x14ac:dyDescent="0.25">
      <c r="A856" s="1">
        <v>39304</v>
      </c>
      <c r="B856" s="10">
        <v>28.3</v>
      </c>
      <c r="C856" s="10">
        <v>25.63</v>
      </c>
      <c r="D856">
        <v>71717.56</v>
      </c>
      <c r="E856">
        <v>66228.86</v>
      </c>
      <c r="F856">
        <v>116839.3</v>
      </c>
      <c r="G856">
        <v>107910.76</v>
      </c>
      <c r="H856">
        <f>(1/(1-91/360*VLOOKUP($A856,Tbills!$B$4:$C$974,2,1)/100))^((1)/91)-1</f>
        <v>1.3331417464845785E-4</v>
      </c>
      <c r="I856">
        <f>I855*(1-I$1+H856)^($A856-$A855)*(1+2*(E856/E855-1))</f>
        <v>136754625674.5631</v>
      </c>
      <c r="K856">
        <f>ROW()</f>
        <v>856</v>
      </c>
      <c r="L856">
        <f>B856/C856</f>
        <v>1.1041747951619196</v>
      </c>
    </row>
    <row r="857" spans="1:12" x14ac:dyDescent="0.25">
      <c r="A857" s="1">
        <v>39307</v>
      </c>
      <c r="B857" s="10">
        <v>26.57</v>
      </c>
      <c r="C857" s="10">
        <v>23.84</v>
      </c>
      <c r="D857">
        <v>69963.789999999994</v>
      </c>
      <c r="E857">
        <v>64582.82</v>
      </c>
      <c r="F857">
        <v>110239.89</v>
      </c>
      <c r="G857">
        <v>101772.49</v>
      </c>
      <c r="H857">
        <f>(1/(1-91/360*VLOOKUP($A857,Tbills!$B$4:$C$974,2,1)/100))^((1)/91)-1</f>
        <v>1.2937801111823077E-4</v>
      </c>
      <c r="I857">
        <f>I856*(1-I$1+H857)^($A857-$A856)*(1+2*(E857/E856-1))</f>
        <v>129989695815.88339</v>
      </c>
      <c r="K857">
        <f>ROW()</f>
        <v>857</v>
      </c>
      <c r="L857">
        <f>B857/C857</f>
        <v>1.1145134228187921</v>
      </c>
    </row>
    <row r="858" spans="1:12" x14ac:dyDescent="0.25">
      <c r="A858" s="1">
        <v>39308</v>
      </c>
      <c r="B858" s="10">
        <v>27.68</v>
      </c>
      <c r="C858" s="10">
        <v>24.85</v>
      </c>
      <c r="D858">
        <v>73010.77</v>
      </c>
      <c r="E858">
        <v>67387.100000000006</v>
      </c>
      <c r="F858">
        <v>112566.48</v>
      </c>
      <c r="G858">
        <v>103907.21</v>
      </c>
      <c r="H858">
        <f>(1/(1-91/360*VLOOKUP($A858,Tbills!$B$4:$C$974,2,1)/100))^((1)/91)-1</f>
        <v>1.2937801111823077E-4</v>
      </c>
      <c r="I858">
        <f>I857*(1-I$1+H858)^($A858-$A857)*(1+2*(E858/E857-1))</f>
        <v>141290270979.4693</v>
      </c>
      <c r="K858">
        <f>ROW()</f>
        <v>858</v>
      </c>
      <c r="L858">
        <f>B858/C858</f>
        <v>1.1138832997987926</v>
      </c>
    </row>
    <row r="859" spans="1:12" x14ac:dyDescent="0.25">
      <c r="A859" s="1">
        <v>39309</v>
      </c>
      <c r="B859" s="10">
        <v>30.67</v>
      </c>
      <c r="C859" s="10">
        <v>26.75</v>
      </c>
      <c r="D859">
        <v>76190.25</v>
      </c>
      <c r="E859">
        <v>70312.960000000006</v>
      </c>
      <c r="F859">
        <v>113451.84</v>
      </c>
      <c r="G859">
        <v>104711.02</v>
      </c>
      <c r="H859">
        <f>(1/(1-91/360*VLOOKUP($A859,Tbills!$B$4:$C$974,2,1)/100))^((1)/91)-1</f>
        <v>1.2937801111823077E-4</v>
      </c>
      <c r="I859">
        <f>I858*(1-I$1+H859)^($A859-$A858)*(1+2*(E859/E858-1))</f>
        <v>153572475083.68021</v>
      </c>
      <c r="K859">
        <f>ROW()</f>
        <v>859</v>
      </c>
      <c r="L859">
        <f>B859/C859</f>
        <v>1.1465420560747663</v>
      </c>
    </row>
    <row r="860" spans="1:12" x14ac:dyDescent="0.25">
      <c r="A860" s="1">
        <v>39310</v>
      </c>
      <c r="B860" s="10">
        <v>30.83</v>
      </c>
      <c r="C860" s="10">
        <v>27.09</v>
      </c>
      <c r="D860">
        <v>82194.58</v>
      </c>
      <c r="E860">
        <v>75845.02</v>
      </c>
      <c r="F860">
        <v>115056.84</v>
      </c>
      <c r="G860">
        <v>106178.82</v>
      </c>
      <c r="H860">
        <f>(1/(1-91/360*VLOOKUP($A860,Tbills!$B$4:$C$974,2,1)/100))^((1)/91)-1</f>
        <v>1.2937801111823077E-4</v>
      </c>
      <c r="I860">
        <f>I859*(1-I$1+H860)^($A860-$A859)*(1+2*(E860/E859-1))</f>
        <v>177752885362.02625</v>
      </c>
      <c r="K860">
        <f>ROW()</f>
        <v>860</v>
      </c>
      <c r="L860">
        <f>B860/C860</f>
        <v>1.1380583241048357</v>
      </c>
    </row>
    <row r="861" spans="1:12" x14ac:dyDescent="0.25">
      <c r="A861" s="1">
        <v>39311</v>
      </c>
      <c r="B861" s="10">
        <v>29.99</v>
      </c>
      <c r="C861" s="10">
        <v>26.25</v>
      </c>
      <c r="D861">
        <v>79972.399999999994</v>
      </c>
      <c r="E861">
        <v>73784.69</v>
      </c>
      <c r="F861">
        <v>115163.92</v>
      </c>
      <c r="G861">
        <v>106263.9</v>
      </c>
      <c r="H861">
        <f>(1/(1-91/360*VLOOKUP($A861,Tbills!$B$4:$C$974,2,1)/100))^((1)/91)-1</f>
        <v>1.2937801111823077E-4</v>
      </c>
      <c r="I861">
        <f>I860*(1-I$1+H861)^($A861-$A860)*(1+2*(E861/E860-1))</f>
        <v>168109719981.4899</v>
      </c>
      <c r="K861">
        <f>ROW()</f>
        <v>861</v>
      </c>
      <c r="L861">
        <f>B861/C861</f>
        <v>1.1424761904761904</v>
      </c>
    </row>
    <row r="862" spans="1:12" x14ac:dyDescent="0.25">
      <c r="A862" s="1">
        <v>39314</v>
      </c>
      <c r="B862" s="10">
        <v>26.33</v>
      </c>
      <c r="C862" s="10">
        <v>23.36</v>
      </c>
      <c r="D862">
        <v>73557.350000000006</v>
      </c>
      <c r="E862">
        <v>67837.350000000006</v>
      </c>
      <c r="F862">
        <v>111597.06</v>
      </c>
      <c r="G862">
        <v>102931.44</v>
      </c>
      <c r="H862">
        <f>(1/(1-91/360*VLOOKUP($A862,Tbills!$B$4:$C$974,2,1)/100))^((1)/91)-1</f>
        <v>7.9456365113639293E-5</v>
      </c>
      <c r="I862">
        <f>I861*(1-I$1+H862)^($A862-$A861)*(1+2*(E862/E861-1))</f>
        <v>141023583050.85385</v>
      </c>
      <c r="K862">
        <f>ROW()</f>
        <v>862</v>
      </c>
      <c r="L862">
        <f>B862/C862</f>
        <v>1.127140410958904</v>
      </c>
    </row>
    <row r="863" spans="1:12" x14ac:dyDescent="0.25">
      <c r="A863" s="1">
        <v>39315</v>
      </c>
      <c r="B863" s="10">
        <v>25.25</v>
      </c>
      <c r="C863" s="10">
        <v>22.94</v>
      </c>
      <c r="D863">
        <v>71703.69</v>
      </c>
      <c r="E863">
        <v>66122.44</v>
      </c>
      <c r="F863">
        <v>109742.86</v>
      </c>
      <c r="G863">
        <v>101213.04</v>
      </c>
      <c r="H863">
        <f>(1/(1-91/360*VLOOKUP($A863,Tbills!$B$4:$C$974,2,1)/100))^((1)/91)-1</f>
        <v>7.9456365113639293E-5</v>
      </c>
      <c r="I863">
        <f>I862*(1-I$1+H863)^($A863-$A862)*(1+2*(E863/E862-1))</f>
        <v>133898092366.33324</v>
      </c>
      <c r="K863">
        <f>ROW()</f>
        <v>863</v>
      </c>
      <c r="L863">
        <f>B863/C863</f>
        <v>1.1006974716652136</v>
      </c>
    </row>
    <row r="864" spans="1:12" x14ac:dyDescent="0.25">
      <c r="A864" s="1">
        <v>39316</v>
      </c>
      <c r="B864" s="10">
        <v>22.89</v>
      </c>
      <c r="C864" s="10">
        <v>21.38</v>
      </c>
      <c r="D864">
        <v>68251.98</v>
      </c>
      <c r="E864">
        <v>62934.15</v>
      </c>
      <c r="F864">
        <v>106852.01</v>
      </c>
      <c r="G864">
        <v>98538.84</v>
      </c>
      <c r="H864">
        <f>(1/(1-91/360*VLOOKUP($A864,Tbills!$B$4:$C$974,2,1)/100))^((1)/91)-1</f>
        <v>7.9456365113639293E-5</v>
      </c>
      <c r="I864">
        <f>I863*(1-I$1+H864)^($A864-$A863)*(1+2*(E864/E863-1))</f>
        <v>120989647129.81697</v>
      </c>
      <c r="K864">
        <f>ROW()</f>
        <v>864</v>
      </c>
      <c r="L864">
        <f>B864/C864</f>
        <v>1.0706267539756782</v>
      </c>
    </row>
    <row r="865" spans="1:12" x14ac:dyDescent="0.25">
      <c r="A865" s="1">
        <v>39317</v>
      </c>
      <c r="B865" s="10">
        <v>22.62</v>
      </c>
      <c r="C865" s="10">
        <v>21.27</v>
      </c>
      <c r="D865">
        <v>69453.279999999999</v>
      </c>
      <c r="E865">
        <v>64036.85</v>
      </c>
      <c r="F865">
        <v>106896.11</v>
      </c>
      <c r="G865">
        <v>98571.68</v>
      </c>
      <c r="H865">
        <f>(1/(1-91/360*VLOOKUP($A865,Tbills!$B$4:$C$974,2,1)/100))^((1)/91)-1</f>
        <v>7.9456365113639293E-5</v>
      </c>
      <c r="I865">
        <f>I864*(1-I$1+H865)^($A865-$A864)*(1+2*(E865/E864-1))</f>
        <v>125233773828.00406</v>
      </c>
      <c r="K865">
        <f>ROW()</f>
        <v>865</v>
      </c>
      <c r="L865">
        <f>B865/C865</f>
        <v>1.0634696755994359</v>
      </c>
    </row>
    <row r="866" spans="1:12" x14ac:dyDescent="0.25">
      <c r="A866" s="1">
        <v>39318</v>
      </c>
      <c r="B866" s="10">
        <v>20.72</v>
      </c>
      <c r="C866" s="10">
        <v>20.46</v>
      </c>
      <c r="D866">
        <v>66859.31</v>
      </c>
      <c r="E866">
        <v>61640.09</v>
      </c>
      <c r="F866">
        <v>104476.29</v>
      </c>
      <c r="G866">
        <v>96332.47</v>
      </c>
      <c r="H866">
        <f>(1/(1-91/360*VLOOKUP($A866,Tbills!$B$4:$C$974,2,1)/100))^((1)/91)-1</f>
        <v>7.9456365113639293E-5</v>
      </c>
      <c r="I866">
        <f>I865*(1-I$1+H866)^($A866-$A865)*(1+2*(E866/E865-1))</f>
        <v>115863286630.46472</v>
      </c>
      <c r="K866">
        <f>ROW()</f>
        <v>866</v>
      </c>
      <c r="L866">
        <f>B866/C866</f>
        <v>1.0127077223851417</v>
      </c>
    </row>
    <row r="867" spans="1:12" x14ac:dyDescent="0.25">
      <c r="A867" s="1">
        <v>39321</v>
      </c>
      <c r="B867" s="10">
        <v>22.72</v>
      </c>
      <c r="C867" s="10">
        <v>21.65</v>
      </c>
      <c r="D867">
        <v>70030.570000000007</v>
      </c>
      <c r="E867">
        <v>64549.1</v>
      </c>
      <c r="F867">
        <v>105779.84</v>
      </c>
      <c r="G867">
        <v>97511.44</v>
      </c>
      <c r="H867">
        <f>(1/(1-91/360*VLOOKUP($A867,Tbills!$B$4:$C$974,2,1)/100))^((1)/91)-1</f>
        <v>1.2853473289475836E-4</v>
      </c>
      <c r="I867">
        <f>I866*(1-I$1+H867)^($A867-$A866)*(1+2*(E867/E866-1))</f>
        <v>126830969604.6676</v>
      </c>
      <c r="K867">
        <f>ROW()</f>
        <v>867</v>
      </c>
      <c r="L867">
        <f>B867/C867</f>
        <v>1.0494226327944574</v>
      </c>
    </row>
    <row r="868" spans="1:12" x14ac:dyDescent="0.25">
      <c r="A868" s="1">
        <v>39322</v>
      </c>
      <c r="B868" s="10">
        <v>26.3</v>
      </c>
      <c r="C868" s="10">
        <v>25.04</v>
      </c>
      <c r="D868">
        <v>75859.48</v>
      </c>
      <c r="E868">
        <v>69913.47</v>
      </c>
      <c r="F868">
        <v>110086.75</v>
      </c>
      <c r="G868">
        <v>101469.16</v>
      </c>
      <c r="H868">
        <f>(1/(1-91/360*VLOOKUP($A868,Tbills!$B$4:$C$974,2,1)/100))^((1)/91)-1</f>
        <v>1.2853473289475836E-4</v>
      </c>
      <c r="I868">
        <f>I867*(1-I$1+H868)^($A868-$A867)*(1+2*(E868/E867-1))</f>
        <v>147923937407.52036</v>
      </c>
      <c r="K868">
        <f>ROW()</f>
        <v>868</v>
      </c>
      <c r="L868">
        <f>B868/C868</f>
        <v>1.0503194888178915</v>
      </c>
    </row>
    <row r="869" spans="1:12" x14ac:dyDescent="0.25">
      <c r="A869" s="1">
        <v>39323</v>
      </c>
      <c r="B869" s="10">
        <v>23.81</v>
      </c>
      <c r="C869" s="10">
        <v>23.26</v>
      </c>
      <c r="D869">
        <v>72842.789999999994</v>
      </c>
      <c r="E869">
        <v>67124.25</v>
      </c>
      <c r="F869">
        <v>109367.3</v>
      </c>
      <c r="G869">
        <v>100792.99</v>
      </c>
      <c r="H869">
        <f>(1/(1-91/360*VLOOKUP($A869,Tbills!$B$4:$C$974,2,1)/100))^((1)/91)-1</f>
        <v>1.2853473289475836E-4</v>
      </c>
      <c r="I869">
        <f>I868*(1-I$1+H869)^($A869-$A868)*(1+2*(E869/E868-1))</f>
        <v>136132335722.76018</v>
      </c>
      <c r="K869">
        <f>ROW()</f>
        <v>869</v>
      </c>
      <c r="L869">
        <f>B869/C869</f>
        <v>1.0236457437661219</v>
      </c>
    </row>
    <row r="870" spans="1:12" x14ac:dyDescent="0.25">
      <c r="A870" s="1">
        <v>39324</v>
      </c>
      <c r="B870" s="10">
        <v>25.06</v>
      </c>
      <c r="C870" s="10">
        <v>23.64</v>
      </c>
      <c r="D870">
        <v>73543.679999999993</v>
      </c>
      <c r="E870">
        <v>67761.490000000005</v>
      </c>
      <c r="F870">
        <v>110361.60000000001</v>
      </c>
      <c r="G870">
        <v>101696.39</v>
      </c>
      <c r="H870">
        <f>(1/(1-91/360*VLOOKUP($A870,Tbills!$B$4:$C$974,2,1)/100))^((1)/91)-1</f>
        <v>1.2853473289475836E-4</v>
      </c>
      <c r="I870">
        <f>I869*(1-I$1+H870)^($A870-$A869)*(1+2*(E870/E869-1))</f>
        <v>138728623072.70044</v>
      </c>
      <c r="K870">
        <f>ROW()</f>
        <v>870</v>
      </c>
      <c r="L870">
        <f>B870/C870</f>
        <v>1.0600676818950929</v>
      </c>
    </row>
    <row r="871" spans="1:12" x14ac:dyDescent="0.25">
      <c r="A871" s="1">
        <v>39325</v>
      </c>
      <c r="B871" s="10">
        <v>23.38</v>
      </c>
      <c r="C871" s="10">
        <v>22.68</v>
      </c>
      <c r="D871">
        <v>71306.31</v>
      </c>
      <c r="E871">
        <v>65691.320000000007</v>
      </c>
      <c r="F871">
        <v>109364.79</v>
      </c>
      <c r="G871">
        <v>100764.78</v>
      </c>
      <c r="H871">
        <f>(1/(1-91/360*VLOOKUP($A871,Tbills!$B$4:$C$974,2,1)/100))^((1)/91)-1</f>
        <v>1.2853473289475836E-4</v>
      </c>
      <c r="I871">
        <f>I870*(1-I$1+H871)^($A871-$A870)*(1+2*(E871/E870-1))</f>
        <v>130262926745.02585</v>
      </c>
      <c r="K871">
        <f>ROW()</f>
        <v>871</v>
      </c>
      <c r="L871">
        <f>B871/C871</f>
        <v>1.0308641975308641</v>
      </c>
    </row>
    <row r="872" spans="1:12" x14ac:dyDescent="0.25">
      <c r="A872" s="1">
        <v>39329</v>
      </c>
      <c r="B872" s="10">
        <v>22.78</v>
      </c>
      <c r="C872" s="10">
        <v>22.02</v>
      </c>
      <c r="D872">
        <v>68640.98</v>
      </c>
      <c r="E872">
        <v>63202.09</v>
      </c>
      <c r="F872">
        <v>107061.74</v>
      </c>
      <c r="G872">
        <v>98591.02</v>
      </c>
      <c r="H872">
        <f>(1/(1-91/360*VLOOKUP($A872,Tbills!$B$4:$C$974,2,1)/100))^((1)/91)-1</f>
        <v>1.2150995710524803E-4</v>
      </c>
      <c r="I872">
        <f>I871*(1-I$1+H872)^($A872-$A871)*(1+2*(E872/E871-1))</f>
        <v>120427614606.57579</v>
      </c>
      <c r="K872">
        <f>ROW()</f>
        <v>872</v>
      </c>
      <c r="L872">
        <f>B872/C872</f>
        <v>1.0345140781108084</v>
      </c>
    </row>
    <row r="873" spans="1:12" x14ac:dyDescent="0.25">
      <c r="A873" s="1">
        <v>39330</v>
      </c>
      <c r="B873" s="10">
        <v>24.58</v>
      </c>
      <c r="C873" s="10">
        <v>23.36</v>
      </c>
      <c r="D873">
        <v>72611.34</v>
      </c>
      <c r="E873">
        <v>66850.17</v>
      </c>
      <c r="F873">
        <v>108542.13</v>
      </c>
      <c r="G873">
        <v>99942.3</v>
      </c>
      <c r="H873">
        <f>(1/(1-91/360*VLOOKUP($A873,Tbills!$B$4:$C$974,2,1)/100))^((1)/91)-1</f>
        <v>1.2150995710524803E-4</v>
      </c>
      <c r="I873">
        <f>I872*(1-I$1+H873)^($A873-$A872)*(1+2*(E873/E872-1))</f>
        <v>134340239406.26073</v>
      </c>
      <c r="K873">
        <f>ROW()</f>
        <v>873</v>
      </c>
      <c r="L873">
        <f>B873/C873</f>
        <v>1.0522260273972601</v>
      </c>
    </row>
    <row r="874" spans="1:12" x14ac:dyDescent="0.25">
      <c r="A874" s="1">
        <v>39331</v>
      </c>
      <c r="B874" s="10">
        <v>23.99</v>
      </c>
      <c r="C874" s="10">
        <v>23.2</v>
      </c>
      <c r="D874">
        <v>72082.11</v>
      </c>
      <c r="E874">
        <v>66354.81</v>
      </c>
      <c r="F874">
        <v>108216.48</v>
      </c>
      <c r="G874">
        <v>99630.31</v>
      </c>
      <c r="H874">
        <f>(1/(1-91/360*VLOOKUP($A874,Tbills!$B$4:$C$974,2,1)/100))^((1)/91)-1</f>
        <v>1.2150995710524803E-4</v>
      </c>
      <c r="I874">
        <f>I873*(1-I$1+H874)^($A874-$A873)*(1+2*(E874/E873-1))</f>
        <v>132359414937.89178</v>
      </c>
      <c r="K874">
        <f>ROW()</f>
        <v>874</v>
      </c>
      <c r="L874">
        <f>B874/C874</f>
        <v>1.034051724137931</v>
      </c>
    </row>
    <row r="875" spans="1:12" x14ac:dyDescent="0.25">
      <c r="A875" s="1">
        <v>39332</v>
      </c>
      <c r="B875" s="10">
        <v>26.23</v>
      </c>
      <c r="C875" s="10">
        <v>24.81</v>
      </c>
      <c r="D875">
        <v>76658.25</v>
      </c>
      <c r="E875">
        <v>70559.289999999994</v>
      </c>
      <c r="F875">
        <v>110740.29</v>
      </c>
      <c r="G875">
        <v>101941.77</v>
      </c>
      <c r="H875">
        <f>(1/(1-91/360*VLOOKUP($A875,Tbills!$B$4:$C$974,2,1)/100))^((1)/91)-1</f>
        <v>1.2150995710524803E-4</v>
      </c>
      <c r="I875">
        <f>I874*(1-I$1+H875)^($A875-$A874)*(1+2*(E875/E874-1))</f>
        <v>149144333939.32199</v>
      </c>
      <c r="K875">
        <f>ROW()</f>
        <v>875</v>
      </c>
      <c r="L875">
        <f>B875/C875</f>
        <v>1.0572349858927852</v>
      </c>
    </row>
    <row r="876" spans="1:12" x14ac:dyDescent="0.25">
      <c r="A876" s="1">
        <v>39335</v>
      </c>
      <c r="B876" s="10">
        <v>27.38</v>
      </c>
      <c r="C876" s="10">
        <v>25.4</v>
      </c>
      <c r="D876">
        <v>78817.899999999994</v>
      </c>
      <c r="E876">
        <v>72521.399999999994</v>
      </c>
      <c r="F876">
        <v>111469.72</v>
      </c>
      <c r="G876">
        <v>102576.08</v>
      </c>
      <c r="H876">
        <f>(1/(1-91/360*VLOOKUP($A876,Tbills!$B$4:$C$974,2,1)/100))^((1)/91)-1</f>
        <v>1.0607141059626457E-4</v>
      </c>
      <c r="I876">
        <f>I875*(1-I$1+H876)^($A876-$A875)*(1+2*(E876/E875-1))</f>
        <v>157467883436.14246</v>
      </c>
      <c r="K876">
        <f>ROW()</f>
        <v>876</v>
      </c>
      <c r="L876">
        <f>B876/C876</f>
        <v>1.0779527559055118</v>
      </c>
    </row>
    <row r="877" spans="1:12" x14ac:dyDescent="0.25">
      <c r="A877" s="1">
        <v>39336</v>
      </c>
      <c r="B877" s="10">
        <v>25.27</v>
      </c>
      <c r="C877" s="10">
        <v>23.94</v>
      </c>
      <c r="D877">
        <v>74908.55</v>
      </c>
      <c r="E877">
        <v>68916.66</v>
      </c>
      <c r="F877">
        <v>109482.85</v>
      </c>
      <c r="G877">
        <v>100736.85</v>
      </c>
      <c r="H877">
        <f>(1/(1-91/360*VLOOKUP($A877,Tbills!$B$4:$C$974,2,1)/100))^((1)/91)-1</f>
        <v>1.0607141059626457E-4</v>
      </c>
      <c r="I877">
        <f>I876*(1-I$1+H877)^($A877-$A876)*(1+2*(E877/E876-1))</f>
        <v>141822355649.96893</v>
      </c>
      <c r="K877">
        <f>ROW()</f>
        <v>877</v>
      </c>
      <c r="L877">
        <f>B877/C877</f>
        <v>1.0555555555555556</v>
      </c>
    </row>
    <row r="878" spans="1:12" x14ac:dyDescent="0.25">
      <c r="A878" s="1">
        <v>39337</v>
      </c>
      <c r="B878" s="10">
        <v>24.96</v>
      </c>
      <c r="C878" s="10">
        <v>23.74</v>
      </c>
      <c r="D878">
        <v>75457.27</v>
      </c>
      <c r="E878">
        <v>69414.179999999993</v>
      </c>
      <c r="F878">
        <v>110023.16</v>
      </c>
      <c r="G878">
        <v>101223.31</v>
      </c>
      <c r="H878">
        <f>(1/(1-91/360*VLOOKUP($A878,Tbills!$B$4:$C$974,2,1)/100))^((1)/91)-1</f>
        <v>1.0607141059626457E-4</v>
      </c>
      <c r="I878">
        <f>I877*(1-I$1+H878)^($A878-$A877)*(1+2*(E878/E877-1))</f>
        <v>143878787360.79874</v>
      </c>
      <c r="K878">
        <f>ROW()</f>
        <v>878</v>
      </c>
      <c r="L878">
        <f>B878/C878</f>
        <v>1.0513900589721989</v>
      </c>
    </row>
    <row r="879" spans="1:12" x14ac:dyDescent="0.25">
      <c r="A879" s="1">
        <v>39338</v>
      </c>
      <c r="B879" s="10">
        <v>24.76</v>
      </c>
      <c r="C879" s="10">
        <v>23.66</v>
      </c>
      <c r="D879">
        <v>75109.37</v>
      </c>
      <c r="E879">
        <v>69086.78</v>
      </c>
      <c r="F879">
        <v>108932.99</v>
      </c>
      <c r="G879">
        <v>100209.60000000001</v>
      </c>
      <c r="H879">
        <f>(1/(1-91/360*VLOOKUP($A879,Tbills!$B$4:$C$974,2,1)/100))^((1)/91)-1</f>
        <v>1.0607141059626457E-4</v>
      </c>
      <c r="I879">
        <f>I878*(1-I$1+H879)^($A879-$A878)*(1+2*(E879/E878-1))</f>
        <v>142530220219.03958</v>
      </c>
      <c r="K879">
        <f>ROW()</f>
        <v>879</v>
      </c>
      <c r="L879">
        <f>B879/C879</f>
        <v>1.0464919695688928</v>
      </c>
    </row>
    <row r="880" spans="1:12" x14ac:dyDescent="0.25">
      <c r="A880" s="1">
        <v>39339</v>
      </c>
      <c r="B880" s="10">
        <v>24.92</v>
      </c>
      <c r="C880" s="10">
        <v>23.75</v>
      </c>
      <c r="D880">
        <v>75145.42</v>
      </c>
      <c r="E880">
        <v>69112.61</v>
      </c>
      <c r="F880">
        <v>109165.05</v>
      </c>
      <c r="G880">
        <v>100412.45</v>
      </c>
      <c r="H880">
        <f>(1/(1-91/360*VLOOKUP($A880,Tbills!$B$4:$C$974,2,1)/100))^((1)/91)-1</f>
        <v>1.0607141059626457E-4</v>
      </c>
      <c r="I880">
        <f>I879*(1-I$1+H880)^($A880-$A879)*(1+2*(E880/E879-1))</f>
        <v>142645479655.95798</v>
      </c>
      <c r="K880">
        <f>ROW()</f>
        <v>880</v>
      </c>
      <c r="L880">
        <f>B880/C880</f>
        <v>1.0492631578947369</v>
      </c>
    </row>
    <row r="881" spans="1:12" x14ac:dyDescent="0.25">
      <c r="A881" s="1">
        <v>39342</v>
      </c>
      <c r="B881" s="10">
        <v>26.48</v>
      </c>
      <c r="C881" s="10">
        <v>24.5</v>
      </c>
      <c r="D881">
        <v>76934.31</v>
      </c>
      <c r="E881">
        <v>70735.89</v>
      </c>
      <c r="F881">
        <v>110286.31</v>
      </c>
      <c r="G881">
        <v>101411.85</v>
      </c>
      <c r="H881">
        <f>(1/(1-91/360*VLOOKUP($A881,Tbills!$B$4:$C$974,2,1)/100))^((1)/91)-1</f>
        <v>1.1308621380523576E-4</v>
      </c>
      <c r="I881">
        <f>I880*(1-I$1+H881)^($A881-$A880)*(1+2*(E881/E880-1))</f>
        <v>149376656304.86111</v>
      </c>
      <c r="K881">
        <f>ROW()</f>
        <v>881</v>
      </c>
      <c r="L881">
        <f>B881/C881</f>
        <v>1.0808163265306123</v>
      </c>
    </row>
    <row r="882" spans="1:12" x14ac:dyDescent="0.25">
      <c r="A882" s="1">
        <v>39343</v>
      </c>
      <c r="B882" s="10">
        <v>20.350000000000001</v>
      </c>
      <c r="C882" s="10">
        <v>20.99</v>
      </c>
      <c r="D882">
        <v>67267.5</v>
      </c>
      <c r="E882">
        <v>61839.92</v>
      </c>
      <c r="F882">
        <v>105957.08</v>
      </c>
      <c r="G882">
        <v>97419.51</v>
      </c>
      <c r="H882">
        <f>(1/(1-91/360*VLOOKUP($A882,Tbills!$B$4:$C$974,2,1)/100))^((1)/91)-1</f>
        <v>1.1308621380523576E-4</v>
      </c>
      <c r="I882">
        <f>I881*(1-I$1+H882)^($A882-$A881)*(1+2*(E882/E881-1))</f>
        <v>111812081016.91737</v>
      </c>
      <c r="K882">
        <f>ROW()</f>
        <v>882</v>
      </c>
      <c r="L882">
        <f>B882/C882</f>
        <v>0.96950929013816112</v>
      </c>
    </row>
    <row r="883" spans="1:12" x14ac:dyDescent="0.25">
      <c r="A883" s="1">
        <v>39344</v>
      </c>
      <c r="B883" s="10">
        <v>20.03</v>
      </c>
      <c r="C883" s="10">
        <v>20.440000000000001</v>
      </c>
      <c r="D883">
        <v>64696.36</v>
      </c>
      <c r="E883">
        <v>59469.25</v>
      </c>
      <c r="F883">
        <v>102983.06</v>
      </c>
      <c r="G883">
        <v>94674.11</v>
      </c>
      <c r="H883">
        <f>(1/(1-91/360*VLOOKUP($A883,Tbills!$B$4:$C$974,2,1)/100))^((1)/91)-1</f>
        <v>1.1308621380523576E-4</v>
      </c>
      <c r="I883">
        <f>I882*(1-I$1+H883)^($A883-$A882)*(1+2*(E883/E882-1))</f>
        <v>103246324132.2684</v>
      </c>
      <c r="K883">
        <f>ROW()</f>
        <v>883</v>
      </c>
      <c r="L883">
        <f>B883/C883</f>
        <v>0.97994129158512722</v>
      </c>
    </row>
    <row r="884" spans="1:12" x14ac:dyDescent="0.25">
      <c r="A884" s="1">
        <v>39345</v>
      </c>
      <c r="B884" s="10">
        <v>20.45</v>
      </c>
      <c r="C884" s="10">
        <v>20.8</v>
      </c>
      <c r="D884">
        <v>65533.120000000003</v>
      </c>
      <c r="E884">
        <v>60231.68</v>
      </c>
      <c r="F884">
        <v>103370.35</v>
      </c>
      <c r="G884">
        <v>95019.45</v>
      </c>
      <c r="H884">
        <f>(1/(1-91/360*VLOOKUP($A884,Tbills!$B$4:$C$974,2,1)/100))^((1)/91)-1</f>
        <v>1.1308621380523576E-4</v>
      </c>
      <c r="I884">
        <f>I883*(1-I$1+H884)^($A884-$A883)*(1+2*(E884/E883-1))</f>
        <v>105900866827.0396</v>
      </c>
      <c r="K884">
        <f>ROW()</f>
        <v>884</v>
      </c>
      <c r="L884">
        <f>B884/C884</f>
        <v>0.98317307692307687</v>
      </c>
    </row>
    <row r="885" spans="1:12" x14ac:dyDescent="0.25">
      <c r="A885" s="1">
        <v>39346</v>
      </c>
      <c r="B885" s="10">
        <v>19</v>
      </c>
      <c r="C885" s="10">
        <v>20.010000000000002</v>
      </c>
      <c r="D885">
        <v>62605.98</v>
      </c>
      <c r="E885">
        <v>57534.52</v>
      </c>
      <c r="F885">
        <v>100317.52</v>
      </c>
      <c r="G885">
        <v>92202.51</v>
      </c>
      <c r="H885">
        <f>(1/(1-91/360*VLOOKUP($A885,Tbills!$B$4:$C$974,2,1)/100))^((1)/91)-1</f>
        <v>1.1308621380523576E-4</v>
      </c>
      <c r="I885">
        <f>I884*(1-I$1+H885)^($A885-$A884)*(1+2*(E885/E884-1))</f>
        <v>96422981459.61322</v>
      </c>
      <c r="K885">
        <f>ROW()</f>
        <v>885</v>
      </c>
      <c r="L885">
        <f>B885/C885</f>
        <v>0.94952523738130923</v>
      </c>
    </row>
    <row r="886" spans="1:12" x14ac:dyDescent="0.25">
      <c r="A886" s="1">
        <v>39349</v>
      </c>
      <c r="B886" s="10">
        <v>19.37</v>
      </c>
      <c r="C886" s="10">
        <v>19.920000000000002</v>
      </c>
      <c r="D886">
        <v>62166.02</v>
      </c>
      <c r="E886">
        <v>57110.67</v>
      </c>
      <c r="F886">
        <v>99909.11</v>
      </c>
      <c r="G886">
        <v>91795.85</v>
      </c>
      <c r="H886">
        <f>(1/(1-91/360*VLOOKUP($A886,Tbills!$B$4:$C$974,2,1)/100))^((1)/91)-1</f>
        <v>1.0663242830433184E-4</v>
      </c>
      <c r="I886">
        <f>I885*(1-I$1+H886)^($A886-$A885)*(1+2*(E886/E885-1))</f>
        <v>95019816254.051987</v>
      </c>
      <c r="K886">
        <f>ROW()</f>
        <v>886</v>
      </c>
      <c r="L886">
        <f>B886/C886</f>
        <v>0.97238955823293172</v>
      </c>
    </row>
    <row r="887" spans="1:12" x14ac:dyDescent="0.25">
      <c r="A887" s="1">
        <v>39350</v>
      </c>
      <c r="B887" s="10">
        <v>18.600000000000001</v>
      </c>
      <c r="C887" s="10">
        <v>19.71</v>
      </c>
      <c r="D887">
        <v>62726.63</v>
      </c>
      <c r="E887">
        <v>57619.61</v>
      </c>
      <c r="F887">
        <v>99663.24</v>
      </c>
      <c r="G887">
        <v>91560.16</v>
      </c>
      <c r="H887">
        <f>(1/(1-91/360*VLOOKUP($A887,Tbills!$B$4:$C$974,2,1)/100))^((1)/91)-1</f>
        <v>1.0663242830433184E-4</v>
      </c>
      <c r="I887">
        <f>I886*(1-I$1+H887)^($A887-$A886)*(1+2*(E887/E886-1))</f>
        <v>96719289469.393402</v>
      </c>
      <c r="K887">
        <f>ROW()</f>
        <v>887</v>
      </c>
      <c r="L887">
        <f>B887/C887</f>
        <v>0.94368340943683415</v>
      </c>
    </row>
    <row r="888" spans="1:12" x14ac:dyDescent="0.25">
      <c r="A888" s="1">
        <v>39351</v>
      </c>
      <c r="B888" s="10">
        <v>17.63</v>
      </c>
      <c r="C888" s="10">
        <v>19.02</v>
      </c>
      <c r="D888">
        <v>60295.040000000001</v>
      </c>
      <c r="E888">
        <v>55379.85</v>
      </c>
      <c r="F888">
        <v>98381.35</v>
      </c>
      <c r="G888">
        <v>90372.73</v>
      </c>
      <c r="H888">
        <f>(1/(1-91/360*VLOOKUP($A888,Tbills!$B$4:$C$974,2,1)/100))^((1)/91)-1</f>
        <v>1.0663242830433184E-4</v>
      </c>
      <c r="I888">
        <f>I887*(1-I$1+H888)^($A888-$A887)*(1+2*(E888/E887-1))</f>
        <v>89205523284.401733</v>
      </c>
      <c r="K888">
        <f>ROW()</f>
        <v>888</v>
      </c>
      <c r="L888">
        <f>B888/C888</f>
        <v>0.92691903259726605</v>
      </c>
    </row>
    <row r="889" spans="1:12" x14ac:dyDescent="0.25">
      <c r="A889" s="1">
        <v>39352</v>
      </c>
      <c r="B889" s="10">
        <v>17</v>
      </c>
      <c r="C889" s="10">
        <v>18.36</v>
      </c>
      <c r="D889">
        <v>59459.37</v>
      </c>
      <c r="E889">
        <v>54606.400000000001</v>
      </c>
      <c r="F889">
        <v>97782.97</v>
      </c>
      <c r="G889">
        <v>89813.42</v>
      </c>
      <c r="H889">
        <f>(1/(1-91/360*VLOOKUP($A889,Tbills!$B$4:$C$974,2,1)/100))^((1)/91)-1</f>
        <v>1.0663242830433184E-4</v>
      </c>
      <c r="I889">
        <f>I888*(1-I$1+H889)^($A889-$A888)*(1+2*(E889/E888-1))</f>
        <v>86719112799.515793</v>
      </c>
      <c r="K889">
        <f>ROW()</f>
        <v>889</v>
      </c>
      <c r="L889">
        <f>B889/C889</f>
        <v>0.92592592592592593</v>
      </c>
    </row>
    <row r="890" spans="1:12" x14ac:dyDescent="0.25">
      <c r="A890" s="1">
        <v>39353</v>
      </c>
      <c r="B890" s="10">
        <v>18</v>
      </c>
      <c r="C890" s="10">
        <v>18.98</v>
      </c>
      <c r="D890">
        <v>60312.69</v>
      </c>
      <c r="E890">
        <v>55384.25</v>
      </c>
      <c r="F890">
        <v>99356.85</v>
      </c>
      <c r="G890">
        <v>91249.45</v>
      </c>
      <c r="H890">
        <f>(1/(1-91/360*VLOOKUP($A890,Tbills!$B$4:$C$974,2,1)/100))^((1)/91)-1</f>
        <v>1.0663242830433184E-4</v>
      </c>
      <c r="I890">
        <f>I889*(1-I$1+H890)^($A890-$A889)*(1+2*(E890/E889-1))</f>
        <v>89195161268.91716</v>
      </c>
      <c r="K890">
        <f>ROW()</f>
        <v>890</v>
      </c>
      <c r="L890">
        <f>B890/C890</f>
        <v>0.94836670179135929</v>
      </c>
    </row>
    <row r="891" spans="1:12" x14ac:dyDescent="0.25">
      <c r="A891" s="1">
        <v>39356</v>
      </c>
      <c r="B891" s="10">
        <v>17.84</v>
      </c>
      <c r="C891" s="10">
        <v>18.95</v>
      </c>
      <c r="D891">
        <v>58848.27</v>
      </c>
      <c r="E891">
        <v>54021.78</v>
      </c>
      <c r="F891">
        <v>99018.49</v>
      </c>
      <c r="G891">
        <v>90909.51</v>
      </c>
      <c r="H891">
        <f>(1/(1-91/360*VLOOKUP($A891,Tbills!$B$4:$C$974,2,1)/100))^((1)/91)-1</f>
        <v>1.0719347496701559E-4</v>
      </c>
      <c r="I891">
        <f>I890*(1-I$1+H891)^($A891-$A890)*(1+2*(E891/E890-1))</f>
        <v>84822475099.007751</v>
      </c>
      <c r="K891">
        <f>ROW()</f>
        <v>891</v>
      </c>
      <c r="L891">
        <f>B891/C891</f>
        <v>0.94142480211081792</v>
      </c>
    </row>
    <row r="892" spans="1:12" x14ac:dyDescent="0.25">
      <c r="A892" s="1">
        <v>39357</v>
      </c>
      <c r="B892" s="10">
        <v>18.489999999999998</v>
      </c>
      <c r="C892" s="10">
        <v>19.34</v>
      </c>
      <c r="D892">
        <v>60188.38</v>
      </c>
      <c r="E892">
        <v>55246.19</v>
      </c>
      <c r="F892">
        <v>100099.43</v>
      </c>
      <c r="G892">
        <v>91892.18</v>
      </c>
      <c r="H892">
        <f>(1/(1-91/360*VLOOKUP($A892,Tbills!$B$4:$C$974,2,1)/100))^((1)/91)-1</f>
        <v>1.0719347496701559E-4</v>
      </c>
      <c r="I892">
        <f>I891*(1-I$1+H892)^($A892-$A891)*(1+2*(E892/E891-1))</f>
        <v>88672994176.435791</v>
      </c>
      <c r="K892">
        <f>ROW()</f>
        <v>892</v>
      </c>
      <c r="L892">
        <f>B892/C892</f>
        <v>0.95604963805584275</v>
      </c>
    </row>
    <row r="893" spans="1:12" x14ac:dyDescent="0.25">
      <c r="A893" s="1">
        <v>39358</v>
      </c>
      <c r="B893" s="10">
        <v>18.8</v>
      </c>
      <c r="C893" s="10">
        <v>19.829999999999998</v>
      </c>
      <c r="D893">
        <v>60943.09</v>
      </c>
      <c r="E893">
        <v>55933.01</v>
      </c>
      <c r="F893">
        <v>101492.73</v>
      </c>
      <c r="G893">
        <v>93161.4</v>
      </c>
      <c r="H893">
        <f>(1/(1-91/360*VLOOKUP($A893,Tbills!$B$4:$C$974,2,1)/100))^((1)/91)-1</f>
        <v>1.0719347496701559E-4</v>
      </c>
      <c r="I893">
        <f>I892*(1-I$1+H893)^($A893-$A892)*(1+2*(E893/E892-1))</f>
        <v>90883390798.198578</v>
      </c>
      <c r="K893">
        <f>ROW()</f>
        <v>893</v>
      </c>
      <c r="L893">
        <f>B893/C893</f>
        <v>0.94805849722642477</v>
      </c>
    </row>
    <row r="894" spans="1:12" x14ac:dyDescent="0.25">
      <c r="A894" s="1">
        <v>39359</v>
      </c>
      <c r="B894" s="10">
        <v>18.440000000000001</v>
      </c>
      <c r="C894" s="10">
        <v>19.670000000000002</v>
      </c>
      <c r="D894">
        <v>61447.38</v>
      </c>
      <c r="E894">
        <v>56389.85</v>
      </c>
      <c r="F894">
        <v>101727.8</v>
      </c>
      <c r="G894">
        <v>93367.18</v>
      </c>
      <c r="H894">
        <f>(1/(1-91/360*VLOOKUP($A894,Tbills!$B$4:$C$974,2,1)/100))^((1)/91)-1</f>
        <v>1.0719347496701559E-4</v>
      </c>
      <c r="I894">
        <f>I893*(1-I$1+H894)^($A894-$A893)*(1+2*(E894/E893-1))</f>
        <v>92373719899.399155</v>
      </c>
      <c r="K894">
        <f>ROW()</f>
        <v>894</v>
      </c>
      <c r="L894">
        <f>B894/C894</f>
        <v>0.93746822572445343</v>
      </c>
    </row>
    <row r="895" spans="1:12" x14ac:dyDescent="0.25">
      <c r="A895" s="1">
        <v>39360</v>
      </c>
      <c r="B895" s="10">
        <v>16.91</v>
      </c>
      <c r="C895" s="10">
        <v>18.53</v>
      </c>
      <c r="D895">
        <v>58163.360000000001</v>
      </c>
      <c r="E895">
        <v>53370.080000000002</v>
      </c>
      <c r="F895">
        <v>98475.63</v>
      </c>
      <c r="G895">
        <v>90372.29</v>
      </c>
      <c r="H895">
        <f>(1/(1-91/360*VLOOKUP($A895,Tbills!$B$4:$C$974,2,1)/100))^((1)/91)-1</f>
        <v>1.0719347496701559E-4</v>
      </c>
      <c r="I895">
        <f>I894*(1-I$1+H895)^($A895-$A894)*(1+2*(E895/E894-1))</f>
        <v>82485300843.526703</v>
      </c>
      <c r="K895">
        <f>ROW()</f>
        <v>895</v>
      </c>
      <c r="L895">
        <f>B895/C895</f>
        <v>0.91257420399352396</v>
      </c>
    </row>
    <row r="896" spans="1:12" x14ac:dyDescent="0.25">
      <c r="A896" s="1">
        <v>39363</v>
      </c>
      <c r="B896" s="10">
        <v>17.46</v>
      </c>
      <c r="C896" s="10">
        <v>18.93</v>
      </c>
      <c r="D896">
        <v>58957.02</v>
      </c>
      <c r="E896">
        <v>54081.17</v>
      </c>
      <c r="F896">
        <v>99429.46</v>
      </c>
      <c r="G896">
        <v>91218.57</v>
      </c>
      <c r="H896">
        <f>(1/(1-91/360*VLOOKUP($A896,Tbills!$B$4:$C$974,2,1)/100))^((1)/91)-1</f>
        <v>1.0719347496701559E-4</v>
      </c>
      <c r="I896">
        <f>I895*(1-I$1+H896)^($A896-$A895)*(1+2*(E896/E895-1))</f>
        <v>84699078149.360413</v>
      </c>
      <c r="K896">
        <f>ROW()</f>
        <v>896</v>
      </c>
      <c r="L896">
        <f>B896/C896</f>
        <v>0.92234548335974653</v>
      </c>
    </row>
    <row r="897" spans="1:12" x14ac:dyDescent="0.25">
      <c r="A897" s="1">
        <v>39364</v>
      </c>
      <c r="B897" s="10">
        <v>16.12</v>
      </c>
      <c r="C897" s="10">
        <v>17.989999999999998</v>
      </c>
      <c r="D897">
        <v>56030.45</v>
      </c>
      <c r="E897">
        <v>51390.83</v>
      </c>
      <c r="F897">
        <v>97346.95</v>
      </c>
      <c r="G897">
        <v>89298.25</v>
      </c>
      <c r="H897">
        <f>(1/(1-91/360*VLOOKUP($A897,Tbills!$B$4:$C$974,2,1)/100))^((1)/91)-1</f>
        <v>1.0957824637691793E-4</v>
      </c>
      <c r="I897">
        <f>I896*(1-I$1+H897)^($A897-$A896)*(1+2*(E897/E896-1))</f>
        <v>76277050566.516617</v>
      </c>
      <c r="K897">
        <f>ROW()</f>
        <v>897</v>
      </c>
      <c r="L897">
        <f>B897/C897</f>
        <v>0.89605336297943317</v>
      </c>
    </row>
    <row r="898" spans="1:12" x14ac:dyDescent="0.25">
      <c r="A898" s="1">
        <v>39365</v>
      </c>
      <c r="B898" s="10">
        <v>16.670000000000002</v>
      </c>
      <c r="C898" s="10">
        <v>18.5</v>
      </c>
      <c r="D898">
        <v>56182.46</v>
      </c>
      <c r="E898">
        <v>51524.62</v>
      </c>
      <c r="F898">
        <v>98434.17</v>
      </c>
      <c r="G898">
        <v>90285.79</v>
      </c>
      <c r="H898">
        <f>(1/(1-91/360*VLOOKUP($A898,Tbills!$B$4:$C$974,2,1)/100))^((1)/91)-1</f>
        <v>1.0957824637691793E-4</v>
      </c>
      <c r="I898">
        <f>I897*(1-I$1+H898)^($A898-$A897)*(1+2*(E898/E897-1))</f>
        <v>76679143011.742416</v>
      </c>
      <c r="K898">
        <f>ROW()</f>
        <v>898</v>
      </c>
      <c r="L898">
        <f>B898/C898</f>
        <v>0.9010810810810812</v>
      </c>
    </row>
    <row r="899" spans="1:12" x14ac:dyDescent="0.25">
      <c r="A899" s="1">
        <v>39366</v>
      </c>
      <c r="B899" s="10">
        <v>18.88</v>
      </c>
      <c r="C899" s="10">
        <v>19.91</v>
      </c>
      <c r="D899">
        <v>59824.35</v>
      </c>
      <c r="E899">
        <v>54858.93</v>
      </c>
      <c r="F899">
        <v>101166.29</v>
      </c>
      <c r="G899">
        <v>92781.85</v>
      </c>
      <c r="H899">
        <f>(1/(1-91/360*VLOOKUP($A899,Tbills!$B$4:$C$974,2,1)/100))^((1)/91)-1</f>
        <v>1.0957824637691793E-4</v>
      </c>
      <c r="I899">
        <f>I898*(1-I$1+H899)^($A899-$A898)*(1+2*(E899/E898-1))</f>
        <v>86608984538.605896</v>
      </c>
      <c r="K899">
        <f>ROW()</f>
        <v>899</v>
      </c>
      <c r="L899">
        <f>B899/C899</f>
        <v>0.94826720241084872</v>
      </c>
    </row>
    <row r="900" spans="1:12" x14ac:dyDescent="0.25">
      <c r="A900" s="1">
        <v>39367</v>
      </c>
      <c r="B900" s="10">
        <v>17.73</v>
      </c>
      <c r="C900" s="10">
        <v>19.239999999999998</v>
      </c>
      <c r="D900">
        <v>58657.88</v>
      </c>
      <c r="E900">
        <v>53783.26</v>
      </c>
      <c r="F900">
        <v>101103.33</v>
      </c>
      <c r="G900">
        <v>92713.94</v>
      </c>
      <c r="H900">
        <f>(1/(1-91/360*VLOOKUP($A900,Tbills!$B$4:$C$974,2,1)/100))^((1)/91)-1</f>
        <v>1.0957824637691793E-4</v>
      </c>
      <c r="I900">
        <f>I899*(1-I$1+H900)^($A900-$A899)*(1+2*(E900/E899-1))</f>
        <v>83217895534.858261</v>
      </c>
      <c r="K900">
        <f>ROW()</f>
        <v>900</v>
      </c>
      <c r="L900">
        <f>B900/C900</f>
        <v>0.92151767151767161</v>
      </c>
    </row>
    <row r="901" spans="1:12" x14ac:dyDescent="0.25">
      <c r="A901" s="1">
        <v>39370</v>
      </c>
      <c r="B901" s="10">
        <v>19.25</v>
      </c>
      <c r="C901" s="10">
        <v>20.61</v>
      </c>
      <c r="D901">
        <v>61673.88</v>
      </c>
      <c r="E901">
        <v>56530.94</v>
      </c>
      <c r="F901">
        <v>104923.19</v>
      </c>
      <c r="G901">
        <v>96186.35</v>
      </c>
      <c r="H901">
        <f>(1/(1-91/360*VLOOKUP($A901,Tbills!$B$4:$C$974,2,1)/100))^((1)/91)-1</f>
        <v>1.1687609053234738E-4</v>
      </c>
      <c r="I901">
        <f>I900*(1-I$1+H901)^($A901-$A900)*(1+2*(E901/E900-1))</f>
        <v>91740492209.583267</v>
      </c>
      <c r="K901">
        <f>ROW()</f>
        <v>901</v>
      </c>
      <c r="L901">
        <f>B901/C901</f>
        <v>0.93401261523532264</v>
      </c>
    </row>
    <row r="902" spans="1:12" x14ac:dyDescent="0.25">
      <c r="A902" s="1">
        <v>39371</v>
      </c>
      <c r="B902" s="10">
        <v>20.02</v>
      </c>
      <c r="C902" s="10">
        <v>21.32</v>
      </c>
      <c r="D902">
        <v>64460.47</v>
      </c>
      <c r="E902">
        <v>59078.559999999998</v>
      </c>
      <c r="F902">
        <v>107880.92</v>
      </c>
      <c r="G902">
        <v>98886.55</v>
      </c>
      <c r="H902">
        <f>(1/(1-91/360*VLOOKUP($A902,Tbills!$B$4:$C$974,2,1)/100))^((1)/91)-1</f>
        <v>1.1687609053234738E-4</v>
      </c>
      <c r="I902">
        <f>I901*(1-I$1+H902)^($A902-$A901)*(1+2*(E902/E901-1))</f>
        <v>100016403129.26134</v>
      </c>
      <c r="K902">
        <f>ROW()</f>
        <v>902</v>
      </c>
      <c r="L902">
        <f>B902/C902</f>
        <v>0.93902439024390238</v>
      </c>
    </row>
    <row r="903" spans="1:12" x14ac:dyDescent="0.25">
      <c r="A903" s="1">
        <v>39372</v>
      </c>
      <c r="B903" s="10">
        <v>18.54</v>
      </c>
      <c r="C903" s="10">
        <v>20.56</v>
      </c>
      <c r="D903">
        <v>63682.27</v>
      </c>
      <c r="E903">
        <v>58358.43</v>
      </c>
      <c r="F903">
        <v>108167.94</v>
      </c>
      <c r="G903">
        <v>99138.09</v>
      </c>
      <c r="H903">
        <f>(1/(1-91/360*VLOOKUP($A903,Tbills!$B$4:$C$974,2,1)/100))^((1)/91)-1</f>
        <v>1.1687609053234738E-4</v>
      </c>
      <c r="I903">
        <f>I902*(1-I$1+H903)^($A903-$A902)*(1+2*(E903/E902-1))</f>
        <v>97585124171.348068</v>
      </c>
      <c r="K903">
        <f>ROW()</f>
        <v>903</v>
      </c>
      <c r="L903">
        <f>B903/C903</f>
        <v>0.90175097276264593</v>
      </c>
    </row>
    <row r="904" spans="1:12" x14ac:dyDescent="0.25">
      <c r="A904" s="1">
        <v>39373</v>
      </c>
      <c r="B904" s="10">
        <v>18.5</v>
      </c>
      <c r="C904" s="10">
        <v>20.36</v>
      </c>
      <c r="D904">
        <v>63744.13</v>
      </c>
      <c r="E904">
        <v>58408.3</v>
      </c>
      <c r="F904">
        <v>107654.23</v>
      </c>
      <c r="G904">
        <v>98655.67</v>
      </c>
      <c r="H904">
        <f>(1/(1-91/360*VLOOKUP($A904,Tbills!$B$4:$C$974,2,1)/100))^((1)/91)-1</f>
        <v>1.1687609053234738E-4</v>
      </c>
      <c r="I904">
        <f>I903*(1-I$1+H904)^($A904-$A903)*(1+2*(E904/E903-1))</f>
        <v>97758912189.242264</v>
      </c>
      <c r="K904">
        <f>ROW()</f>
        <v>904</v>
      </c>
      <c r="L904">
        <f>B904/C904</f>
        <v>0.90864440078585462</v>
      </c>
    </row>
    <row r="905" spans="1:12" x14ac:dyDescent="0.25">
      <c r="A905" s="1">
        <v>39374</v>
      </c>
      <c r="B905" s="10">
        <v>22.96</v>
      </c>
      <c r="C905" s="10">
        <v>23.35</v>
      </c>
      <c r="D905">
        <v>68120.070000000007</v>
      </c>
      <c r="E905">
        <v>62411.12</v>
      </c>
      <c r="F905">
        <v>111333.46</v>
      </c>
      <c r="G905">
        <v>102015.83</v>
      </c>
      <c r="H905">
        <f>(1/(1-91/360*VLOOKUP($A905,Tbills!$B$4:$C$974,2,1)/100))^((1)/91)-1</f>
        <v>1.1687609053234738E-4</v>
      </c>
      <c r="I905">
        <f>I904*(1-I$1+H905)^($A905-$A904)*(1+2*(E905/E904-1))</f>
        <v>111166047530.09657</v>
      </c>
      <c r="K905">
        <f>ROW()</f>
        <v>905</v>
      </c>
      <c r="L905">
        <f>B905/C905</f>
        <v>0.98329764453961455</v>
      </c>
    </row>
    <row r="906" spans="1:12" x14ac:dyDescent="0.25">
      <c r="A906" s="1">
        <v>39377</v>
      </c>
      <c r="B906" s="10">
        <v>21.64</v>
      </c>
      <c r="C906" s="10">
        <v>21.81</v>
      </c>
      <c r="D906">
        <v>67221.62</v>
      </c>
      <c r="E906">
        <v>61566.080000000002</v>
      </c>
      <c r="F906">
        <v>111135.17</v>
      </c>
      <c r="G906">
        <v>101798.37</v>
      </c>
      <c r="H906">
        <f>(1/(1-91/360*VLOOKUP($A906,Tbills!$B$4:$C$974,2,1)/100))^((1)/91)-1</f>
        <v>1.0887678871207562E-4</v>
      </c>
      <c r="I906">
        <f>I905*(1-I$1+H906)^($A906-$A905)*(1+2*(E906/E905-1))</f>
        <v>108176354908.70903</v>
      </c>
      <c r="K906">
        <f>ROW()</f>
        <v>906</v>
      </c>
      <c r="L906">
        <f>B906/C906</f>
        <v>0.99220541036221921</v>
      </c>
    </row>
    <row r="907" spans="1:12" x14ac:dyDescent="0.25">
      <c r="A907" s="1">
        <v>39378</v>
      </c>
      <c r="B907" s="10">
        <v>20.41</v>
      </c>
      <c r="C907" s="10">
        <v>21.01</v>
      </c>
      <c r="D907">
        <v>65174.58</v>
      </c>
      <c r="E907">
        <v>59684.56</v>
      </c>
      <c r="F907">
        <v>109621.78</v>
      </c>
      <c r="G907">
        <v>100401.04</v>
      </c>
      <c r="H907">
        <f>(1/(1-91/360*VLOOKUP($A907,Tbills!$B$4:$C$974,2,1)/100))^((1)/91)-1</f>
        <v>1.0887678871207562E-4</v>
      </c>
      <c r="I907">
        <f>I906*(1-I$1+H907)^($A907-$A906)*(1+2*(E907/E906-1))</f>
        <v>101570869894.32426</v>
      </c>
      <c r="K907">
        <f>ROW()</f>
        <v>907</v>
      </c>
      <c r="L907">
        <f>B907/C907</f>
        <v>0.97144217039504988</v>
      </c>
    </row>
    <row r="908" spans="1:12" x14ac:dyDescent="0.25">
      <c r="A908" s="1">
        <v>39379</v>
      </c>
      <c r="B908" s="10">
        <v>20.8</v>
      </c>
      <c r="C908" s="10">
        <v>21.46</v>
      </c>
      <c r="D908">
        <v>66479.47</v>
      </c>
      <c r="E908">
        <v>60873.03</v>
      </c>
      <c r="F908">
        <v>110520.68</v>
      </c>
      <c r="G908">
        <v>101213.4</v>
      </c>
      <c r="H908">
        <f>(1/(1-91/360*VLOOKUP($A908,Tbills!$B$4:$C$974,2,1)/100))^((1)/91)-1</f>
        <v>1.0887678871207562E-4</v>
      </c>
      <c r="I908">
        <f>I907*(1-I$1+H908)^($A908-$A907)*(1+2*(E908/E907-1))</f>
        <v>105622658573.55765</v>
      </c>
      <c r="K908">
        <f>ROW()</f>
        <v>908</v>
      </c>
      <c r="L908">
        <f>B908/C908</f>
        <v>0.96924510717614165</v>
      </c>
    </row>
    <row r="909" spans="1:12" x14ac:dyDescent="0.25">
      <c r="A909" s="1">
        <v>39380</v>
      </c>
      <c r="B909" s="10">
        <v>21.17</v>
      </c>
      <c r="C909" s="10">
        <v>21.59</v>
      </c>
      <c r="D909">
        <v>65874.86</v>
      </c>
      <c r="E909">
        <v>60312.78</v>
      </c>
      <c r="F909">
        <v>110731.97</v>
      </c>
      <c r="G909">
        <v>101395.87</v>
      </c>
      <c r="H909">
        <f>(1/(1-91/360*VLOOKUP($A909,Tbills!$B$4:$C$974,2,1)/100))^((1)/91)-1</f>
        <v>1.0887678871207562E-4</v>
      </c>
      <c r="I909">
        <f>I908*(1-I$1+H909)^($A909-$A908)*(1+2*(E909/E908-1))</f>
        <v>103685046050.85606</v>
      </c>
      <c r="K909">
        <f>ROW()</f>
        <v>909</v>
      </c>
      <c r="L909">
        <f>B909/C909</f>
        <v>0.98054654932839291</v>
      </c>
    </row>
    <row r="910" spans="1:12" x14ac:dyDescent="0.25">
      <c r="A910" s="1">
        <v>39381</v>
      </c>
      <c r="B910" s="10">
        <v>19.559999999999999</v>
      </c>
      <c r="C910" s="10">
        <v>20.61</v>
      </c>
      <c r="D910">
        <v>63196.24</v>
      </c>
      <c r="E910">
        <v>57853.760000000002</v>
      </c>
      <c r="F910">
        <v>108904.15</v>
      </c>
      <c r="G910">
        <v>99711.12</v>
      </c>
      <c r="H910">
        <f>(1/(1-91/360*VLOOKUP($A910,Tbills!$B$4:$C$974,2,1)/100))^((1)/91)-1</f>
        <v>1.0887678871207562E-4</v>
      </c>
      <c r="I910">
        <f>I909*(1-I$1+H910)^($A910-$A909)*(1+2*(E910/E909-1))</f>
        <v>95236397174.857162</v>
      </c>
      <c r="K910">
        <f>ROW()</f>
        <v>910</v>
      </c>
      <c r="L910">
        <f>B910/C910</f>
        <v>0.9490538573508005</v>
      </c>
    </row>
    <row r="911" spans="1:12" x14ac:dyDescent="0.25">
      <c r="A911" s="1">
        <v>39384</v>
      </c>
      <c r="B911" s="10">
        <v>19.87</v>
      </c>
      <c r="C911" s="10">
        <v>20.62</v>
      </c>
      <c r="D911">
        <v>62141.63</v>
      </c>
      <c r="E911">
        <v>56869.4</v>
      </c>
      <c r="F911">
        <v>108609.38</v>
      </c>
      <c r="G911">
        <v>99408.66</v>
      </c>
      <c r="H911">
        <f>(1/(1-91/360*VLOOKUP($A911,Tbills!$B$4:$C$974,2,1)/100))^((1)/91)-1</f>
        <v>1.0943795122275723E-4</v>
      </c>
      <c r="I911">
        <f>I910*(1-I$1+H911)^($A911-$A910)*(1+2*(E911/E910-1))</f>
        <v>92013302557.190857</v>
      </c>
      <c r="K911">
        <f>ROW()</f>
        <v>911</v>
      </c>
      <c r="L911">
        <f>B911/C911</f>
        <v>0.96362754607177503</v>
      </c>
    </row>
    <row r="912" spans="1:12" x14ac:dyDescent="0.25">
      <c r="A912" s="1">
        <v>39385</v>
      </c>
      <c r="B912" s="10">
        <v>21.07</v>
      </c>
      <c r="C912" s="10">
        <v>21.46</v>
      </c>
      <c r="D912">
        <v>64283.64</v>
      </c>
      <c r="E912">
        <v>58823.45</v>
      </c>
      <c r="F912">
        <v>111337.27</v>
      </c>
      <c r="G912">
        <v>101894.58</v>
      </c>
      <c r="H912">
        <f>(1/(1-91/360*VLOOKUP($A912,Tbills!$B$4:$C$974,2,1)/100))^((1)/91)-1</f>
        <v>1.0943795122275723E-4</v>
      </c>
      <c r="I912">
        <f>I911*(1-I$1+H912)^($A912-$A911)*(1+2*(E912/E911-1))</f>
        <v>98342829463.547256</v>
      </c>
      <c r="K912">
        <f>ROW()</f>
        <v>912</v>
      </c>
      <c r="L912">
        <f>B912/C912</f>
        <v>0.98182665424044735</v>
      </c>
    </row>
    <row r="913" spans="1:12" x14ac:dyDescent="0.25">
      <c r="A913" s="1">
        <v>39386</v>
      </c>
      <c r="B913" s="10">
        <v>18.53</v>
      </c>
      <c r="C913" s="10">
        <v>19.809999999999999</v>
      </c>
      <c r="D913">
        <v>59216.29</v>
      </c>
      <c r="E913">
        <v>54180.08</v>
      </c>
      <c r="F913">
        <v>107337.64</v>
      </c>
      <c r="G913">
        <v>98223.01</v>
      </c>
      <c r="H913">
        <f>(1/(1-91/360*VLOOKUP($A913,Tbills!$B$4:$C$974,2,1)/100))^((1)/91)-1</f>
        <v>1.0943795122275723E-4</v>
      </c>
      <c r="I913">
        <f>I912*(1-I$1+H913)^($A913-$A912)*(1+2*(E913/E912-1))</f>
        <v>82822295145.123184</v>
      </c>
      <c r="K913">
        <f>ROW()</f>
        <v>913</v>
      </c>
      <c r="L913">
        <f>B913/C913</f>
        <v>0.93538616860171642</v>
      </c>
    </row>
    <row r="914" spans="1:12" x14ac:dyDescent="0.25">
      <c r="A914" s="1">
        <v>39387</v>
      </c>
      <c r="B914" s="10">
        <v>23.21</v>
      </c>
      <c r="C914" s="10">
        <v>22.99</v>
      </c>
      <c r="D914">
        <v>67624.25</v>
      </c>
      <c r="E914">
        <v>61867.03</v>
      </c>
      <c r="F914">
        <v>113653.12</v>
      </c>
      <c r="G914">
        <v>103991.46</v>
      </c>
      <c r="H914">
        <f>(1/(1-91/360*VLOOKUP($A914,Tbills!$B$4:$C$974,2,1)/100))^((1)/91)-1</f>
        <v>1.0943795122275723E-4</v>
      </c>
      <c r="I914">
        <f>I913*(1-I$1+H914)^($A914-$A913)*(1+2*(E914/E913-1))</f>
        <v>106330412929.55328</v>
      </c>
      <c r="K914">
        <f>ROW()</f>
        <v>914</v>
      </c>
      <c r="L914">
        <f>B914/C914</f>
        <v>1.0095693779904307</v>
      </c>
    </row>
    <row r="915" spans="1:12" x14ac:dyDescent="0.25">
      <c r="A915" s="1">
        <v>39388</v>
      </c>
      <c r="B915" s="10">
        <v>23.01</v>
      </c>
      <c r="C915" s="10">
        <v>23.22</v>
      </c>
      <c r="D915">
        <v>69536.639999999999</v>
      </c>
      <c r="E915">
        <v>63609.84</v>
      </c>
      <c r="F915">
        <v>118366.84</v>
      </c>
      <c r="G915">
        <v>108293.09</v>
      </c>
      <c r="H915">
        <f>(1/(1-91/360*VLOOKUP($A915,Tbills!$B$4:$C$974,2,1)/100))^((1)/91)-1</f>
        <v>1.0943795122275723E-4</v>
      </c>
      <c r="I915">
        <f>I914*(1-I$1+H915)^($A915-$A914)*(1+2*(E915/E914-1))</f>
        <v>112328337247.37711</v>
      </c>
      <c r="K915">
        <f>ROW()</f>
        <v>915</v>
      </c>
      <c r="L915">
        <f>B915/C915</f>
        <v>0.99095607235142136</v>
      </c>
    </row>
    <row r="916" spans="1:12" x14ac:dyDescent="0.25">
      <c r="A916" s="1">
        <v>39391</v>
      </c>
      <c r="B916" s="10">
        <v>24.31</v>
      </c>
      <c r="C916" s="10">
        <v>24.05</v>
      </c>
      <c r="D916">
        <v>72270.06</v>
      </c>
      <c r="E916">
        <v>66089.39</v>
      </c>
      <c r="F916">
        <v>121365.46</v>
      </c>
      <c r="G916">
        <v>111000.95</v>
      </c>
      <c r="H916">
        <f>(1/(1-91/360*VLOOKUP($A916,Tbills!$B$4:$C$974,2,1)/100))^((1)/91)-1</f>
        <v>9.9061131074718034E-5</v>
      </c>
      <c r="I916">
        <f>I915*(1-I$1+H916)^($A916-$A915)*(1+2*(E916/E915-1))</f>
        <v>121105154653.6378</v>
      </c>
      <c r="K916">
        <f>ROW()</f>
        <v>916</v>
      </c>
      <c r="L916">
        <f>B916/C916</f>
        <v>1.0108108108108107</v>
      </c>
    </row>
    <row r="917" spans="1:12" x14ac:dyDescent="0.25">
      <c r="A917" s="1">
        <v>39392</v>
      </c>
      <c r="B917" s="10">
        <v>21.39</v>
      </c>
      <c r="C917" s="10">
        <v>22.27</v>
      </c>
      <c r="D917">
        <v>68621.91</v>
      </c>
      <c r="E917">
        <v>62746.69</v>
      </c>
      <c r="F917">
        <v>118847.77</v>
      </c>
      <c r="G917">
        <v>108687.27</v>
      </c>
      <c r="H917">
        <f>(1/(1-91/360*VLOOKUP($A917,Tbills!$B$4:$C$974,2,1)/100))^((1)/91)-1</f>
        <v>9.9061131074718034E-5</v>
      </c>
      <c r="I917">
        <f>I916*(1-I$1+H917)^($A917-$A916)*(1+2*(E917/E916-1))</f>
        <v>108860391063.06827</v>
      </c>
      <c r="K917">
        <f>ROW()</f>
        <v>917</v>
      </c>
      <c r="L917">
        <f>B917/C917</f>
        <v>0.96048495734171535</v>
      </c>
    </row>
    <row r="918" spans="1:12" x14ac:dyDescent="0.25">
      <c r="A918" s="1">
        <v>39393</v>
      </c>
      <c r="B918" s="10">
        <v>26.49</v>
      </c>
      <c r="C918" s="10">
        <v>25.38</v>
      </c>
      <c r="D918">
        <v>76157.440000000002</v>
      </c>
      <c r="E918">
        <v>69630.83</v>
      </c>
      <c r="F918">
        <v>127332.8</v>
      </c>
      <c r="G918">
        <v>116436.13</v>
      </c>
      <c r="H918">
        <f>(1/(1-91/360*VLOOKUP($A918,Tbills!$B$4:$C$974,2,1)/100))^((1)/91)-1</f>
        <v>9.9061131074718034E-5</v>
      </c>
      <c r="I918">
        <f>I917*(1-I$1+H918)^($A918-$A917)*(1+2*(E918/E917-1))</f>
        <v>132754383447.35722</v>
      </c>
      <c r="K918">
        <f>ROW()</f>
        <v>918</v>
      </c>
      <c r="L918">
        <f>B918/C918</f>
        <v>1.0437352245862883</v>
      </c>
    </row>
    <row r="919" spans="1:12" x14ac:dyDescent="0.25">
      <c r="A919" s="1">
        <v>39394</v>
      </c>
      <c r="B919" s="10">
        <v>26.16</v>
      </c>
      <c r="C919" s="10">
        <v>25.56</v>
      </c>
      <c r="D919">
        <v>75838.94</v>
      </c>
      <c r="E919">
        <v>69332.72</v>
      </c>
      <c r="F919">
        <v>126011.98</v>
      </c>
      <c r="G919">
        <v>115216.81</v>
      </c>
      <c r="H919">
        <f>(1/(1-91/360*VLOOKUP($A919,Tbills!$B$4:$C$974,2,1)/100))^((1)/91)-1</f>
        <v>9.9061131074718034E-5</v>
      </c>
      <c r="I919">
        <f>I918*(1-I$1+H919)^($A919-$A918)*(1+2*(E919/E918-1))</f>
        <v>131624750920.23933</v>
      </c>
      <c r="K919">
        <f>ROW()</f>
        <v>919</v>
      </c>
      <c r="L919">
        <f>B919/C919</f>
        <v>1.023474178403756</v>
      </c>
    </row>
    <row r="920" spans="1:12" x14ac:dyDescent="0.25">
      <c r="A920" s="1">
        <v>39395</v>
      </c>
      <c r="B920" s="10">
        <v>28.5</v>
      </c>
      <c r="C920" s="10">
        <v>27.04</v>
      </c>
      <c r="D920">
        <v>80199.12</v>
      </c>
      <c r="E920">
        <v>73311.98</v>
      </c>
      <c r="F920">
        <v>129508.7</v>
      </c>
      <c r="G920">
        <v>118402.56</v>
      </c>
      <c r="H920">
        <f>(1/(1-91/360*VLOOKUP($A920,Tbills!$B$4:$C$974,2,1)/100))^((1)/91)-1</f>
        <v>9.9061131074718034E-5</v>
      </c>
      <c r="I920">
        <f>I919*(1-I$1+H920)^($A920-$A919)*(1+2*(E920/E919-1))</f>
        <v>146741511231.18161</v>
      </c>
      <c r="K920">
        <f>ROW()</f>
        <v>920</v>
      </c>
      <c r="L920">
        <f>B920/C920</f>
        <v>1.0539940828402368</v>
      </c>
    </row>
    <row r="921" spans="1:12" x14ac:dyDescent="0.25">
      <c r="A921" s="1">
        <v>39398</v>
      </c>
      <c r="B921" s="10">
        <v>31.09</v>
      </c>
      <c r="C921" s="10">
        <v>27.54</v>
      </c>
      <c r="D921">
        <v>81408.05</v>
      </c>
      <c r="E921">
        <v>74395.3</v>
      </c>
      <c r="F921">
        <v>129932.67</v>
      </c>
      <c r="G921">
        <v>118754.98</v>
      </c>
      <c r="H921">
        <f>(1/(1-91/360*VLOOKUP($A921,Tbills!$B$4:$C$974,2,1)/100))^((1)/91)-1</f>
        <v>9.9061131074718034E-5</v>
      </c>
      <c r="I921">
        <f>I920*(1-I$1+H921)^($A921-$A920)*(1+2*(E921/E920-1))</f>
        <v>151102675874.45236</v>
      </c>
      <c r="K921">
        <f>ROW()</f>
        <v>921</v>
      </c>
      <c r="L921">
        <f>B921/C921</f>
        <v>1.1289034132171387</v>
      </c>
    </row>
    <row r="922" spans="1:12" x14ac:dyDescent="0.25">
      <c r="A922" s="1">
        <v>39399</v>
      </c>
      <c r="B922" s="10">
        <v>24.1</v>
      </c>
      <c r="C922" s="10">
        <v>24.66</v>
      </c>
      <c r="D922">
        <v>75053.69</v>
      </c>
      <c r="E922">
        <v>68580.95</v>
      </c>
      <c r="F922">
        <v>125414.31</v>
      </c>
      <c r="G922">
        <v>114613.56</v>
      </c>
      <c r="H922">
        <f>(1/(1-91/360*VLOOKUP($A922,Tbills!$B$4:$C$974,2,1)/100))^((1)/91)-1</f>
        <v>9.5697802015015654E-5</v>
      </c>
      <c r="I922">
        <f>I921*(1-I$1+H922)^($A922-$A921)*(1+2*(E922/E921-1))</f>
        <v>127490313163.44484</v>
      </c>
      <c r="K922">
        <f>ROW()</f>
        <v>922</v>
      </c>
      <c r="L922">
        <f>B922/C922</f>
        <v>0.9772911597729117</v>
      </c>
    </row>
    <row r="923" spans="1:12" x14ac:dyDescent="0.25">
      <c r="A923" s="1">
        <v>39400</v>
      </c>
      <c r="B923" s="10">
        <v>25.94</v>
      </c>
      <c r="C923" s="10">
        <v>25.65</v>
      </c>
      <c r="D923">
        <v>76253.929999999993</v>
      </c>
      <c r="E923">
        <v>69671.12</v>
      </c>
      <c r="F923">
        <v>124874.38</v>
      </c>
      <c r="G923">
        <v>114109.17</v>
      </c>
      <c r="H923">
        <f>(1/(1-91/360*VLOOKUP($A923,Tbills!$B$4:$C$974,2,1)/100))^((1)/91)-1</f>
        <v>9.5697802015015654E-5</v>
      </c>
      <c r="I923">
        <f>I922*(1-I$1+H923)^($A923-$A922)*(1+2*(E923/E922-1))</f>
        <v>131550153976.12425</v>
      </c>
      <c r="K923">
        <f>ROW()</f>
        <v>923</v>
      </c>
      <c r="L923">
        <f>B923/C923</f>
        <v>1.0113060428849903</v>
      </c>
    </row>
    <row r="924" spans="1:12" x14ac:dyDescent="0.25">
      <c r="A924" s="1">
        <v>39401</v>
      </c>
      <c r="B924" s="10">
        <v>28.06</v>
      </c>
      <c r="C924" s="10">
        <v>27.44</v>
      </c>
      <c r="D924">
        <v>81232.539999999994</v>
      </c>
      <c r="E924">
        <v>74213.279999999999</v>
      </c>
      <c r="F924">
        <v>128806.73</v>
      </c>
      <c r="G924">
        <v>117691.6</v>
      </c>
      <c r="H924">
        <f>(1/(1-91/360*VLOOKUP($A924,Tbills!$B$4:$C$974,2,1)/100))^((1)/91)-1</f>
        <v>9.5697802015015654E-5</v>
      </c>
      <c r="I924">
        <f>I923*(1-I$1+H924)^($A924-$A923)*(1+2*(E924/E923-1))</f>
        <v>148710303115.19308</v>
      </c>
      <c r="K924">
        <f>ROW()</f>
        <v>924</v>
      </c>
      <c r="L924">
        <f>B924/C924</f>
        <v>1.0225947521865888</v>
      </c>
    </row>
    <row r="925" spans="1:12" x14ac:dyDescent="0.25">
      <c r="A925" s="1">
        <v>39402</v>
      </c>
      <c r="B925" s="10">
        <v>25.49</v>
      </c>
      <c r="C925" s="10">
        <v>26.44</v>
      </c>
      <c r="D925">
        <v>80070.94</v>
      </c>
      <c r="E925">
        <v>73144.95</v>
      </c>
      <c r="F925">
        <v>131077.81</v>
      </c>
      <c r="G925">
        <v>119755.44</v>
      </c>
      <c r="H925">
        <f>(1/(1-91/360*VLOOKUP($A925,Tbills!$B$4:$C$974,2,1)/100))^((1)/91)-1</f>
        <v>9.5697802015015654E-5</v>
      </c>
      <c r="I925">
        <f>I924*(1-I$1+H925)^($A925-$A924)*(1+2*(E925/E924-1))</f>
        <v>144436106469.03214</v>
      </c>
      <c r="K925">
        <f>ROW()</f>
        <v>925</v>
      </c>
      <c r="L925">
        <f>B925/C925</f>
        <v>0.96406959152798777</v>
      </c>
    </row>
    <row r="926" spans="1:12" x14ac:dyDescent="0.25">
      <c r="A926" s="1">
        <v>39405</v>
      </c>
      <c r="B926" s="10">
        <v>26.01</v>
      </c>
      <c r="C926" s="10">
        <v>25.66</v>
      </c>
      <c r="D926">
        <v>81300.27</v>
      </c>
      <c r="E926">
        <v>74246.95</v>
      </c>
      <c r="F926">
        <v>134415.56</v>
      </c>
      <c r="G926">
        <v>122770.49</v>
      </c>
      <c r="H926">
        <f>(1/(1-91/360*VLOOKUP($A926,Tbills!$B$4:$C$974,2,1)/100))^((1)/91)-1</f>
        <v>9.4576923533651325E-5</v>
      </c>
      <c r="I926">
        <f>I925*(1-I$1+H926)^($A926-$A925)*(1+2*(E926/E925-1))</f>
        <v>148810286814.49829</v>
      </c>
      <c r="K926">
        <f>ROW()</f>
        <v>926</v>
      </c>
      <c r="L926">
        <f>B926/C926</f>
        <v>1.0136399064692128</v>
      </c>
    </row>
    <row r="927" spans="1:12" x14ac:dyDescent="0.25">
      <c r="A927" s="1">
        <v>39406</v>
      </c>
      <c r="B927" s="10">
        <v>24.88</v>
      </c>
      <c r="C927" s="10">
        <v>26.09</v>
      </c>
      <c r="D927">
        <v>79094.17</v>
      </c>
      <c r="E927">
        <v>72225.22</v>
      </c>
      <c r="F927">
        <v>133551.85</v>
      </c>
      <c r="G927">
        <v>121970</v>
      </c>
      <c r="H927">
        <f>(1/(1-91/360*VLOOKUP($A927,Tbills!$B$4:$C$974,2,1)/100))^((1)/91)-1</f>
        <v>9.4576923533651325E-5</v>
      </c>
      <c r="I927">
        <f>I926*(1-I$1+H927)^($A927-$A926)*(1+2*(E927/E926-1))</f>
        <v>140713083376.86957</v>
      </c>
      <c r="K927">
        <f>ROW()</f>
        <v>927</v>
      </c>
      <c r="L927">
        <f>B927/C927</f>
        <v>0.9536220774243005</v>
      </c>
    </row>
    <row r="928" spans="1:12" x14ac:dyDescent="0.25">
      <c r="A928" s="1">
        <v>39407</v>
      </c>
      <c r="B928" s="10">
        <v>26.84</v>
      </c>
      <c r="C928" s="10">
        <v>27.42</v>
      </c>
      <c r="D928">
        <v>81004.990000000005</v>
      </c>
      <c r="E928">
        <v>73963.259999999995</v>
      </c>
      <c r="F928">
        <v>135300.71</v>
      </c>
      <c r="G928">
        <v>123555.66</v>
      </c>
      <c r="H928">
        <f>(1/(1-91/360*VLOOKUP($A928,Tbills!$B$4:$C$974,2,1)/100))^((1)/91)-1</f>
        <v>9.4576923533651325E-5</v>
      </c>
      <c r="I928">
        <f>I927*(1-I$1+H928)^($A928-$A927)*(1+2*(E928/E927-1))</f>
        <v>147492652169.47812</v>
      </c>
      <c r="K928">
        <f>ROW()</f>
        <v>928</v>
      </c>
      <c r="L928">
        <f>B928/C928</f>
        <v>0.97884755652808164</v>
      </c>
    </row>
    <row r="929" spans="1:12" x14ac:dyDescent="0.25">
      <c r="A929" s="1">
        <v>39409</v>
      </c>
      <c r="B929" s="10">
        <v>25.96</v>
      </c>
      <c r="C929" s="10">
        <v>25.97</v>
      </c>
      <c r="D929">
        <v>78179.759999999995</v>
      </c>
      <c r="E929">
        <v>71369.64</v>
      </c>
      <c r="F929">
        <v>133229.37</v>
      </c>
      <c r="G929">
        <v>121640.75</v>
      </c>
      <c r="H929">
        <f>(1/(1-91/360*VLOOKUP($A929,Tbills!$B$4:$C$974,2,1)/100))^((1)/91)-1</f>
        <v>9.4576923533651325E-5</v>
      </c>
      <c r="I929">
        <f>I928*(1-I$1+H929)^($A929-$A928)*(1+2*(E929/E928-1))</f>
        <v>137162143256.77028</v>
      </c>
      <c r="K929">
        <f>ROW()</f>
        <v>929</v>
      </c>
      <c r="L929">
        <f>B929/C929</f>
        <v>0.99961494031574905</v>
      </c>
    </row>
    <row r="930" spans="1:12" x14ac:dyDescent="0.25">
      <c r="A930" s="1">
        <v>39412</v>
      </c>
      <c r="B930" s="10">
        <v>28.91</v>
      </c>
      <c r="C930" s="10">
        <v>28.44</v>
      </c>
      <c r="D930">
        <v>82464.149999999994</v>
      </c>
      <c r="E930">
        <v>75260.58</v>
      </c>
      <c r="F930">
        <v>134591.74</v>
      </c>
      <c r="G930">
        <v>122850.1</v>
      </c>
      <c r="H930">
        <f>(1/(1-91/360*VLOOKUP($A930,Tbills!$B$4:$C$974,2,1)/100))^((1)/91)-1</f>
        <v>8.8554181024269596E-5</v>
      </c>
      <c r="I930">
        <f>I929*(1-I$1+H930)^($A930-$A929)*(1+2*(E930/E929-1))</f>
        <v>152137576201.17712</v>
      </c>
      <c r="K930">
        <f>ROW()</f>
        <v>930</v>
      </c>
      <c r="L930">
        <f>B930/C930</f>
        <v>1.0165260196905765</v>
      </c>
    </row>
    <row r="931" spans="1:12" x14ac:dyDescent="0.25">
      <c r="A931" s="1">
        <v>39413</v>
      </c>
      <c r="B931" s="10">
        <v>26.28</v>
      </c>
      <c r="C931" s="10">
        <v>26.59</v>
      </c>
      <c r="D931">
        <v>80554.83</v>
      </c>
      <c r="E931">
        <v>73511.38</v>
      </c>
      <c r="F931">
        <v>132998.16</v>
      </c>
      <c r="G931">
        <v>121384.66</v>
      </c>
      <c r="H931">
        <f>(1/(1-91/360*VLOOKUP($A931,Tbills!$B$4:$C$974,2,1)/100))^((1)/91)-1</f>
        <v>8.8554181024269596E-5</v>
      </c>
      <c r="I931">
        <f>I930*(1-I$1+H931)^($A931-$A930)*(1+2*(E931/E930-1))</f>
        <v>145071927392.50305</v>
      </c>
      <c r="K931">
        <f>ROW()</f>
        <v>931</v>
      </c>
      <c r="L931">
        <f>B931/C931</f>
        <v>0.9883414817600602</v>
      </c>
    </row>
    <row r="932" spans="1:12" x14ac:dyDescent="0.25">
      <c r="A932" s="1">
        <v>39414</v>
      </c>
      <c r="B932" s="10">
        <v>24.11</v>
      </c>
      <c r="C932" s="10">
        <v>24.25</v>
      </c>
      <c r="D932">
        <v>74378.67</v>
      </c>
      <c r="E932">
        <v>67868.73</v>
      </c>
      <c r="F932">
        <v>125826.19</v>
      </c>
      <c r="G932">
        <v>114828.2</v>
      </c>
      <c r="H932">
        <f>(1/(1-91/360*VLOOKUP($A932,Tbills!$B$4:$C$974,2,1)/100))^((1)/91)-1</f>
        <v>8.8554181024269596E-5</v>
      </c>
      <c r="I932">
        <f>I931*(1-I$1+H932)^($A932-$A931)*(1+2*(E932/E931-1))</f>
        <v>122806138036.93231</v>
      </c>
      <c r="K932">
        <f>ROW()</f>
        <v>932</v>
      </c>
      <c r="L932">
        <f>B932/C932</f>
        <v>0.99422680412371134</v>
      </c>
    </row>
    <row r="933" spans="1:12" x14ac:dyDescent="0.25">
      <c r="A933" s="1">
        <v>39415</v>
      </c>
      <c r="B933" s="10">
        <v>23.97</v>
      </c>
      <c r="C933" s="10">
        <v>24.5</v>
      </c>
      <c r="D933">
        <v>75141.56</v>
      </c>
      <c r="E933">
        <v>68558.84</v>
      </c>
      <c r="F933">
        <v>126289.9</v>
      </c>
      <c r="G933">
        <v>115241.21</v>
      </c>
      <c r="H933">
        <f>(1/(1-91/360*VLOOKUP($A933,Tbills!$B$4:$C$974,2,1)/100))^((1)/91)-1</f>
        <v>8.8554181024269596E-5</v>
      </c>
      <c r="I933">
        <f>I932*(1-I$1+H933)^($A933-$A932)*(1+2*(E933/E932-1))</f>
        <v>125309030513.34575</v>
      </c>
      <c r="K933">
        <f>ROW()</f>
        <v>933</v>
      </c>
      <c r="L933">
        <f>B933/C933</f>
        <v>0.97836734693877547</v>
      </c>
    </row>
    <row r="934" spans="1:12" x14ac:dyDescent="0.25">
      <c r="A934" s="1">
        <v>39416</v>
      </c>
      <c r="B934" s="10">
        <v>22.87</v>
      </c>
      <c r="C934" s="10">
        <v>23.93</v>
      </c>
      <c r="D934">
        <v>73378.77</v>
      </c>
      <c r="E934">
        <v>66944.41</v>
      </c>
      <c r="F934">
        <v>124471.74</v>
      </c>
      <c r="G934">
        <v>113571.91</v>
      </c>
      <c r="H934">
        <f>(1/(1-91/360*VLOOKUP($A934,Tbills!$B$4:$C$974,2,1)/100))^((1)/91)-1</f>
        <v>8.8554181024269596E-5</v>
      </c>
      <c r="I934">
        <f>I933*(1-I$1+H934)^($A934-$A933)*(1+2*(E934/E933-1))</f>
        <v>119412629044.58702</v>
      </c>
      <c r="K934">
        <f>ROW()</f>
        <v>934</v>
      </c>
      <c r="L934">
        <f>B934/C934</f>
        <v>0.95570413706644386</v>
      </c>
    </row>
    <row r="935" spans="1:12" x14ac:dyDescent="0.25">
      <c r="A935" s="1">
        <v>39419</v>
      </c>
      <c r="B935" s="10">
        <v>23.61</v>
      </c>
      <c r="C935" s="10">
        <v>24.3</v>
      </c>
      <c r="D935">
        <v>73801.09</v>
      </c>
      <c r="E935">
        <v>67311.91</v>
      </c>
      <c r="F935">
        <v>124379.53</v>
      </c>
      <c r="G935">
        <v>113457.60000000001</v>
      </c>
      <c r="H935">
        <f>(1/(1-91/360*VLOOKUP($A935,Tbills!$B$4:$C$974,2,1)/100))^((1)/91)-1</f>
        <v>8.4494214696473335E-5</v>
      </c>
      <c r="I935">
        <f>I934*(1-I$1+H935)^($A935-$A934)*(1+2*(E935/E934-1))</f>
        <v>120737921000.69215</v>
      </c>
      <c r="K935">
        <f>ROW()</f>
        <v>935</v>
      </c>
      <c r="L935">
        <f>B935/C935</f>
        <v>0.97160493827160488</v>
      </c>
    </row>
    <row r="936" spans="1:12" x14ac:dyDescent="0.25">
      <c r="A936" s="1">
        <v>39420</v>
      </c>
      <c r="B936" s="10">
        <v>23.79</v>
      </c>
      <c r="C936" s="10">
        <v>24.65</v>
      </c>
      <c r="D936">
        <v>74483.789999999994</v>
      </c>
      <c r="E936">
        <v>67928.89</v>
      </c>
      <c r="F936">
        <v>127298.85</v>
      </c>
      <c r="G936">
        <v>116110.99</v>
      </c>
      <c r="H936">
        <f>(1/(1-91/360*VLOOKUP($A936,Tbills!$B$4:$C$974,2,1)/100))^((1)/91)-1</f>
        <v>8.4494214696473335E-5</v>
      </c>
      <c r="I936">
        <f>I935*(1-I$1+H936)^($A936-$A935)*(1+2*(E936/E935-1))</f>
        <v>122956115699.71825</v>
      </c>
      <c r="K936">
        <f>ROW()</f>
        <v>936</v>
      </c>
      <c r="L936">
        <f>B936/C936</f>
        <v>0.96511156186612579</v>
      </c>
    </row>
    <row r="937" spans="1:12" x14ac:dyDescent="0.25">
      <c r="A937" s="1">
        <v>39421</v>
      </c>
      <c r="B937" s="10">
        <v>22.53</v>
      </c>
      <c r="C937" s="10">
        <v>23.33</v>
      </c>
      <c r="D937">
        <v>70971.64</v>
      </c>
      <c r="E937">
        <v>64720.09</v>
      </c>
      <c r="F937">
        <v>123652.06</v>
      </c>
      <c r="G937">
        <v>112774.89</v>
      </c>
      <c r="H937">
        <f>(1/(1-91/360*VLOOKUP($A937,Tbills!$B$4:$C$974,2,1)/100))^((1)/91)-1</f>
        <v>8.4494214696473335E-5</v>
      </c>
      <c r="I937">
        <f>I936*(1-I$1+H937)^($A937-$A936)*(1+2*(E937/E936-1))</f>
        <v>111344178275.55466</v>
      </c>
      <c r="K937">
        <f>ROW()</f>
        <v>937</v>
      </c>
      <c r="L937">
        <f>B937/C937</f>
        <v>0.96570938705529374</v>
      </c>
    </row>
    <row r="938" spans="1:12" x14ac:dyDescent="0.25">
      <c r="A938" s="1">
        <v>39422</v>
      </c>
      <c r="B938" s="10">
        <v>20.96</v>
      </c>
      <c r="C938" s="10">
        <v>22.1</v>
      </c>
      <c r="D938">
        <v>67388.09</v>
      </c>
      <c r="E938">
        <v>61446.73</v>
      </c>
      <c r="F938">
        <v>119241.75</v>
      </c>
      <c r="G938">
        <v>108743.01</v>
      </c>
      <c r="H938">
        <f>(1/(1-91/360*VLOOKUP($A938,Tbills!$B$4:$C$974,2,1)/100))^((1)/91)-1</f>
        <v>8.4494214696473335E-5</v>
      </c>
      <c r="I938">
        <f>I937*(1-I$1+H938)^($A938-$A937)*(1+2*(E938/E937-1))</f>
        <v>100085160013.86795</v>
      </c>
      <c r="K938">
        <f>ROW()</f>
        <v>938</v>
      </c>
      <c r="L938">
        <f>B938/C938</f>
        <v>0.94841628959276014</v>
      </c>
    </row>
    <row r="939" spans="1:12" x14ac:dyDescent="0.25">
      <c r="A939" s="1">
        <v>39423</v>
      </c>
      <c r="B939" s="10">
        <v>20.85</v>
      </c>
      <c r="C939" s="10">
        <v>22.18</v>
      </c>
      <c r="D939">
        <v>68348.33</v>
      </c>
      <c r="E939">
        <v>62317.120000000003</v>
      </c>
      <c r="F939">
        <v>119952.07</v>
      </c>
      <c r="G939">
        <v>109381.6</v>
      </c>
      <c r="H939">
        <f>(1/(1-91/360*VLOOKUP($A939,Tbills!$B$4:$C$974,2,1)/100))^((1)/91)-1</f>
        <v>8.4494214696473335E-5</v>
      </c>
      <c r="I939">
        <f>I938*(1-I$1+H939)^($A939-$A938)*(1+2*(E939/E938-1))</f>
        <v>102924606669.51054</v>
      </c>
      <c r="K939">
        <f>ROW()</f>
        <v>939</v>
      </c>
      <c r="L939">
        <f>B939/C939</f>
        <v>0.94003606853020749</v>
      </c>
    </row>
    <row r="940" spans="1:12" x14ac:dyDescent="0.25">
      <c r="A940" s="1">
        <v>39426</v>
      </c>
      <c r="B940" s="10">
        <v>20.74</v>
      </c>
      <c r="C940" s="10">
        <v>21.93</v>
      </c>
      <c r="D940">
        <v>66940.38</v>
      </c>
      <c r="E940">
        <v>61017.62</v>
      </c>
      <c r="F940">
        <v>118662.63</v>
      </c>
      <c r="G940">
        <v>108178.06</v>
      </c>
      <c r="H940">
        <f>(1/(1-91/360*VLOOKUP($A940,Tbills!$B$4:$C$974,2,1)/100))^((1)/91)-1</f>
        <v>8.3654410946598645E-5</v>
      </c>
      <c r="I940">
        <f>I939*(1-I$1+H940)^($A940-$A939)*(1+2*(E940/E939-1))</f>
        <v>98643406727.132263</v>
      </c>
      <c r="K940">
        <f>ROW()</f>
        <v>940</v>
      </c>
      <c r="L940">
        <f>B940/C940</f>
        <v>0.94573643410852704</v>
      </c>
    </row>
    <row r="941" spans="1:12" x14ac:dyDescent="0.25">
      <c r="A941" s="1">
        <v>39427</v>
      </c>
      <c r="B941" s="10">
        <v>23.59</v>
      </c>
      <c r="C941" s="10">
        <v>24.12</v>
      </c>
      <c r="D941">
        <v>70517.58</v>
      </c>
      <c r="E941">
        <v>64273.21</v>
      </c>
      <c r="F941">
        <v>122250.14</v>
      </c>
      <c r="G941">
        <v>111439.54</v>
      </c>
      <c r="H941">
        <f>(1/(1-91/360*VLOOKUP($A941,Tbills!$B$4:$C$974,2,1)/100))^((1)/91)-1</f>
        <v>8.3654410946598645E-5</v>
      </c>
      <c r="I941">
        <f>I940*(1-I$1+H941)^($A941-$A940)*(1+2*(E941/E940-1))</f>
        <v>109173825576.00677</v>
      </c>
      <c r="K941">
        <f>ROW()</f>
        <v>941</v>
      </c>
      <c r="L941">
        <f>B941/C941</f>
        <v>0.97802653399668316</v>
      </c>
    </row>
    <row r="942" spans="1:12" x14ac:dyDescent="0.25">
      <c r="A942" s="1">
        <v>39428</v>
      </c>
      <c r="B942" s="10">
        <v>22.47</v>
      </c>
      <c r="C942" s="10">
        <v>23.29</v>
      </c>
      <c r="D942">
        <v>69621.100000000006</v>
      </c>
      <c r="E942">
        <v>63450.73</v>
      </c>
      <c r="F942">
        <v>120137.19</v>
      </c>
      <c r="G942">
        <v>109504.12</v>
      </c>
      <c r="H942">
        <f>(1/(1-91/360*VLOOKUP($A942,Tbills!$B$4:$C$974,2,1)/100))^((1)/91)-1</f>
        <v>8.3654410946598645E-5</v>
      </c>
      <c r="I942">
        <f>I941*(1-I$1+H942)^($A942-$A941)*(1+2*(E942/E941-1))</f>
        <v>106383803314.53348</v>
      </c>
      <c r="K942">
        <f>ROW()</f>
        <v>942</v>
      </c>
      <c r="L942">
        <f>B942/C942</f>
        <v>0.96479175611850576</v>
      </c>
    </row>
    <row r="943" spans="1:12" x14ac:dyDescent="0.25">
      <c r="A943" s="1">
        <v>39429</v>
      </c>
      <c r="B943" s="10">
        <v>22.56</v>
      </c>
      <c r="C943" s="10">
        <v>23.52</v>
      </c>
      <c r="D943">
        <v>69978.81</v>
      </c>
      <c r="E943">
        <v>63771.43</v>
      </c>
      <c r="F943">
        <v>122501.16</v>
      </c>
      <c r="G943">
        <v>111649.7</v>
      </c>
      <c r="H943">
        <f>(1/(1-91/360*VLOOKUP($A943,Tbills!$B$4:$C$974,2,1)/100))^((1)/91)-1</f>
        <v>8.3654410946598645E-5</v>
      </c>
      <c r="I943">
        <f>I942*(1-I$1+H943)^($A943-$A942)*(1+2*(E943/E942-1))</f>
        <v>107463329590.70877</v>
      </c>
      <c r="K943">
        <f>ROW()</f>
        <v>943</v>
      </c>
      <c r="L943">
        <f>B943/C943</f>
        <v>0.95918367346938771</v>
      </c>
    </row>
    <row r="944" spans="1:12" x14ac:dyDescent="0.25">
      <c r="A944" s="1">
        <v>39430</v>
      </c>
      <c r="B944" s="10">
        <v>23.27</v>
      </c>
      <c r="C944" s="10">
        <v>24.21</v>
      </c>
      <c r="D944">
        <v>72034.25</v>
      </c>
      <c r="E944">
        <v>65639.210000000006</v>
      </c>
      <c r="F944">
        <v>124884.83</v>
      </c>
      <c r="G944">
        <v>113812.88</v>
      </c>
      <c r="H944">
        <f>(1/(1-91/360*VLOOKUP($A944,Tbills!$B$4:$C$974,2,1)/100))^((1)/91)-1</f>
        <v>8.3654410946598645E-5</v>
      </c>
      <c r="I944">
        <f>I943*(1-I$1+H944)^($A944-$A943)*(1+2*(E944/E943-1))</f>
        <v>113762618226.00896</v>
      </c>
      <c r="K944">
        <f>ROW()</f>
        <v>944</v>
      </c>
      <c r="L944">
        <f>B944/C944</f>
        <v>0.9611730689797604</v>
      </c>
    </row>
    <row r="945" spans="1:12" x14ac:dyDescent="0.25">
      <c r="A945" s="1">
        <v>39433</v>
      </c>
      <c r="B945" s="10">
        <v>24.52</v>
      </c>
      <c r="C945" s="10">
        <v>25.53</v>
      </c>
      <c r="D945">
        <v>74479.320000000007</v>
      </c>
      <c r="E945">
        <v>67850.740000000005</v>
      </c>
      <c r="F945">
        <v>129040.7</v>
      </c>
      <c r="G945">
        <v>117571.74</v>
      </c>
      <c r="H945">
        <f>(1/(1-91/360*VLOOKUP($A945,Tbills!$B$4:$C$974,2,1)/100))^((1)/91)-1</f>
        <v>8.3654410946598645E-5</v>
      </c>
      <c r="I945">
        <f>I944*(1-I$1+H945)^($A945-$A944)*(1+2*(E945/E944-1))</f>
        <v>121442453028.56824</v>
      </c>
      <c r="K945">
        <f>ROW()</f>
        <v>945</v>
      </c>
      <c r="L945">
        <f>B945/C945</f>
        <v>0.9604386995691343</v>
      </c>
    </row>
    <row r="946" spans="1:12" x14ac:dyDescent="0.25">
      <c r="A946" s="1">
        <v>39434</v>
      </c>
      <c r="B946" s="10">
        <v>22.64</v>
      </c>
      <c r="C946" s="10">
        <v>24.67</v>
      </c>
      <c r="D946">
        <v>71851.69</v>
      </c>
      <c r="E946">
        <v>65451.29</v>
      </c>
      <c r="F946">
        <v>126176.44</v>
      </c>
      <c r="G946">
        <v>114952.22</v>
      </c>
      <c r="H946">
        <f>(1/(1-91/360*VLOOKUP($A946,Tbills!$B$4:$C$974,2,1)/100))^((1)/91)-1</f>
        <v>8.3654410946598645E-5</v>
      </c>
      <c r="I946">
        <f>I945*(1-I$1+H946)^($A946-$A945)*(1+2*(E946/E945-1))</f>
        <v>112857494665.11481</v>
      </c>
      <c r="K946">
        <f>ROW()</f>
        <v>946</v>
      </c>
      <c r="L946">
        <f>B946/C946</f>
        <v>0.91771382245642474</v>
      </c>
    </row>
    <row r="947" spans="1:12" x14ac:dyDescent="0.25">
      <c r="A947" s="1">
        <v>39435</v>
      </c>
      <c r="B947" s="10">
        <v>21.68</v>
      </c>
      <c r="C947" s="10">
        <v>23.81</v>
      </c>
      <c r="D947">
        <v>71419.05</v>
      </c>
      <c r="E947">
        <v>65051.71</v>
      </c>
      <c r="F947">
        <v>125580.04</v>
      </c>
      <c r="G947">
        <v>114399.26</v>
      </c>
      <c r="H947">
        <f>(1/(1-91/360*VLOOKUP($A947,Tbills!$B$4:$C$974,2,1)/100))^((1)/91)-1</f>
        <v>8.3654410946598645E-5</v>
      </c>
      <c r="I947">
        <f>I946*(1-I$1+H947)^($A947-$A946)*(1+2*(E947/E946-1))</f>
        <v>111483791355.73418</v>
      </c>
      <c r="K947">
        <f>ROW()</f>
        <v>947</v>
      </c>
      <c r="L947">
        <f>B947/C947</f>
        <v>0.9105417891642168</v>
      </c>
    </row>
    <row r="948" spans="1:12" x14ac:dyDescent="0.25">
      <c r="A948" s="1">
        <v>39436</v>
      </c>
      <c r="B948" s="10">
        <v>20.58</v>
      </c>
      <c r="C948" s="10">
        <v>22.87</v>
      </c>
      <c r="D948">
        <v>70688.929999999993</v>
      </c>
      <c r="E948">
        <v>64381.24</v>
      </c>
      <c r="F948">
        <v>124032.39</v>
      </c>
      <c r="G948">
        <v>112979.83</v>
      </c>
      <c r="H948">
        <f>(1/(1-91/360*VLOOKUP($A948,Tbills!$B$4:$C$974,2,1)/100))^((1)/91)-1</f>
        <v>8.3654410946598645E-5</v>
      </c>
      <c r="I948">
        <f>I947*(1-I$1+H948)^($A948-$A947)*(1+2*(E948/E947-1))</f>
        <v>109189924165.226</v>
      </c>
      <c r="K948">
        <f>ROW()</f>
        <v>948</v>
      </c>
      <c r="L948">
        <f>B948/C948</f>
        <v>0.89986882378661992</v>
      </c>
    </row>
    <row r="949" spans="1:12" x14ac:dyDescent="0.25">
      <c r="A949" s="1">
        <v>39437</v>
      </c>
      <c r="B949" s="10">
        <v>18.47</v>
      </c>
      <c r="C949" s="10">
        <v>21.5</v>
      </c>
      <c r="D949">
        <v>67648.97</v>
      </c>
      <c r="E949">
        <v>61607.16</v>
      </c>
      <c r="F949">
        <v>120567.71</v>
      </c>
      <c r="G949">
        <v>109814.44</v>
      </c>
      <c r="H949">
        <f>(1/(1-91/360*VLOOKUP($A949,Tbills!$B$4:$C$974,2,1)/100))^((1)/91)-1</f>
        <v>8.3654410946598645E-5</v>
      </c>
      <c r="I949">
        <f>I948*(1-I$1+H949)^($A949-$A948)*(1+2*(E949/E948-1))</f>
        <v>99784138030.831207</v>
      </c>
      <c r="K949">
        <f>ROW()</f>
        <v>949</v>
      </c>
      <c r="L949">
        <f>B949/C949</f>
        <v>0.85906976744186037</v>
      </c>
    </row>
    <row r="950" spans="1:12" x14ac:dyDescent="0.25">
      <c r="A950" s="1">
        <v>39440</v>
      </c>
      <c r="B950" s="10">
        <v>18.600000000000001</v>
      </c>
      <c r="C950" s="10">
        <v>21.14</v>
      </c>
      <c r="D950">
        <v>65258.1</v>
      </c>
      <c r="E950">
        <v>59414.36</v>
      </c>
      <c r="F950">
        <v>119654.51</v>
      </c>
      <c r="G950">
        <v>108955.13</v>
      </c>
      <c r="H950">
        <f>(1/(1-91/360*VLOOKUP($A950,Tbills!$B$4:$C$974,2,1)/100))^((1)/91)-1</f>
        <v>9.1495103510474962E-5</v>
      </c>
      <c r="I950">
        <f>I949*(1-I$1+H950)^($A950-$A949)*(1+2*(E950/E949-1))</f>
        <v>92693722485.037674</v>
      </c>
      <c r="K950">
        <f>ROW()</f>
        <v>950</v>
      </c>
      <c r="L950">
        <f>B950/C950</f>
        <v>0.87984862819299914</v>
      </c>
    </row>
    <row r="951" spans="1:12" x14ac:dyDescent="0.25">
      <c r="A951" s="1">
        <v>39442</v>
      </c>
      <c r="B951" s="10">
        <v>18.66</v>
      </c>
      <c r="C951" s="10">
        <v>20.93</v>
      </c>
      <c r="D951">
        <v>64802.89</v>
      </c>
      <c r="E951">
        <v>58989.04</v>
      </c>
      <c r="F951">
        <v>119348.54</v>
      </c>
      <c r="G951">
        <v>108656.58</v>
      </c>
      <c r="H951">
        <f>(1/(1-91/360*VLOOKUP($A951,Tbills!$B$4:$C$974,2,1)/100))^((1)/91)-1</f>
        <v>9.1495103510474962E-5</v>
      </c>
      <c r="I951">
        <f>I950*(1-I$1+H951)^($A951-$A950)*(1+2*(E951/E950-1))</f>
        <v>91375078120.047852</v>
      </c>
      <c r="K951">
        <f>ROW()</f>
        <v>951</v>
      </c>
      <c r="L951">
        <f>B951/C951</f>
        <v>0.89154323936932633</v>
      </c>
    </row>
    <row r="952" spans="1:12" x14ac:dyDescent="0.25">
      <c r="A952" s="1">
        <v>39443</v>
      </c>
      <c r="B952" s="10">
        <v>20.260000000000002</v>
      </c>
      <c r="C952" s="10">
        <v>22.05</v>
      </c>
      <c r="D952">
        <v>66873.33</v>
      </c>
      <c r="E952">
        <v>60868.33</v>
      </c>
      <c r="F952">
        <v>121626.86</v>
      </c>
      <c r="G952">
        <v>110720.85</v>
      </c>
      <c r="H952">
        <f>(1/(1-91/360*VLOOKUP($A952,Tbills!$B$4:$C$974,2,1)/100))^((1)/91)-1</f>
        <v>9.1495103510474962E-5</v>
      </c>
      <c r="I952">
        <f>I951*(1-I$1+H952)^($A952-$A951)*(1+2*(E952/E951-1))</f>
        <v>97201684992.42836</v>
      </c>
      <c r="K952">
        <f>ROW()</f>
        <v>952</v>
      </c>
      <c r="L952">
        <f>B952/C952</f>
        <v>0.91882086167800459</v>
      </c>
    </row>
    <row r="953" spans="1:12" x14ac:dyDescent="0.25">
      <c r="A953" s="1">
        <v>39444</v>
      </c>
      <c r="B953" s="10">
        <v>20.74</v>
      </c>
      <c r="C953" s="10">
        <v>22.56</v>
      </c>
      <c r="D953">
        <v>67247.95</v>
      </c>
      <c r="E953">
        <v>61203.74</v>
      </c>
      <c r="F953">
        <v>121603.26</v>
      </c>
      <c r="G953">
        <v>110689.24</v>
      </c>
      <c r="H953">
        <f>(1/(1-91/360*VLOOKUP($A953,Tbills!$B$4:$C$974,2,1)/100))^((1)/91)-1</f>
        <v>9.1495103510474962E-5</v>
      </c>
      <c r="I953">
        <f>I952*(1-I$1+H953)^($A953-$A952)*(1+2*(E953/E952-1))</f>
        <v>98277478026.192139</v>
      </c>
      <c r="K953">
        <f>ROW()</f>
        <v>953</v>
      </c>
      <c r="L953">
        <f>B953/C953</f>
        <v>0.91932624113475181</v>
      </c>
    </row>
    <row r="954" spans="1:12" x14ac:dyDescent="0.25">
      <c r="A954" s="1">
        <v>39447</v>
      </c>
      <c r="B954" s="10">
        <v>22.5</v>
      </c>
      <c r="C954" s="10">
        <v>23.31</v>
      </c>
      <c r="D954">
        <v>68347.02</v>
      </c>
      <c r="E954">
        <v>62187.23</v>
      </c>
      <c r="F954">
        <v>124424.12</v>
      </c>
      <c r="G954">
        <v>113226.54</v>
      </c>
      <c r="H954">
        <f>(1/(1-91/360*VLOOKUP($A954,Tbills!$B$4:$C$974,2,1)/100))^((1)/91)-1</f>
        <v>9.2335513236285749E-5</v>
      </c>
      <c r="I954">
        <f>I953*(1-I$1+H954)^($A954-$A953)*(1+2*(E954/E953-1))</f>
        <v>101450285136.91034</v>
      </c>
      <c r="K954">
        <f>ROW()</f>
        <v>954</v>
      </c>
      <c r="L954">
        <f>B954/C954</f>
        <v>0.96525096525096532</v>
      </c>
    </row>
    <row r="955" spans="1:12" x14ac:dyDescent="0.25">
      <c r="A955" s="1">
        <v>39449</v>
      </c>
      <c r="B955" s="10">
        <v>23.17</v>
      </c>
      <c r="C955" s="10">
        <v>23.6</v>
      </c>
      <c r="D955">
        <v>69936.679999999993</v>
      </c>
      <c r="E955">
        <v>63622.14</v>
      </c>
      <c r="F955">
        <v>125688.31</v>
      </c>
      <c r="G955">
        <v>114356.05</v>
      </c>
      <c r="H955">
        <f>(1/(1-91/360*VLOOKUP($A955,Tbills!$B$4:$C$974,2,1)/100))^((1)/91)-1</f>
        <v>9.2335513236285749E-5</v>
      </c>
      <c r="I955">
        <f>I954*(1-I$1+H955)^($A955-$A954)*(1+2*(E955/E954-1))</f>
        <v>106142023194.74202</v>
      </c>
      <c r="K955">
        <f>ROW()</f>
        <v>955</v>
      </c>
      <c r="L955">
        <f>B955/C955</f>
        <v>0.98177966101694913</v>
      </c>
    </row>
    <row r="956" spans="1:12" x14ac:dyDescent="0.25">
      <c r="A956" s="1">
        <v>39450</v>
      </c>
      <c r="B956" s="10">
        <v>22.49</v>
      </c>
      <c r="C956" s="10">
        <v>22.81</v>
      </c>
      <c r="D956">
        <v>69350.09</v>
      </c>
      <c r="E956">
        <v>63082.63</v>
      </c>
      <c r="F956">
        <v>125673.84</v>
      </c>
      <c r="G956">
        <v>114332.33</v>
      </c>
      <c r="H956">
        <f>(1/(1-91/360*VLOOKUP($A956,Tbills!$B$4:$C$974,2,1)/100))^((1)/91)-1</f>
        <v>9.2335513236285749E-5</v>
      </c>
      <c r="I956">
        <f>I955*(1-I$1+H956)^($A956-$A955)*(1+2*(E956/E955-1))</f>
        <v>104346791293.71538</v>
      </c>
      <c r="K956">
        <f>ROW()</f>
        <v>956</v>
      </c>
      <c r="L956">
        <f>B956/C956</f>
        <v>0.98597106532222711</v>
      </c>
    </row>
    <row r="957" spans="1:12" x14ac:dyDescent="0.25">
      <c r="A957" s="1">
        <v>39451</v>
      </c>
      <c r="B957" s="10">
        <v>23.94</v>
      </c>
      <c r="C957" s="10">
        <v>23.69</v>
      </c>
      <c r="D957">
        <v>72223.100000000006</v>
      </c>
      <c r="E957">
        <v>65690.17</v>
      </c>
      <c r="F957">
        <v>128488.97</v>
      </c>
      <c r="G957">
        <v>116882.85</v>
      </c>
      <c r="H957">
        <f>(1/(1-91/360*VLOOKUP($A957,Tbills!$B$4:$C$974,2,1)/100))^((1)/91)-1</f>
        <v>9.2335513236285749E-5</v>
      </c>
      <c r="I957">
        <f>I956*(1-I$1+H957)^($A957-$A956)*(1+2*(E957/E956-1))</f>
        <v>112978529435.40001</v>
      </c>
      <c r="K957">
        <f>ROW()</f>
        <v>957</v>
      </c>
      <c r="L957">
        <f>B957/C957</f>
        <v>1.0105529759392149</v>
      </c>
    </row>
    <row r="958" spans="1:12" x14ac:dyDescent="0.25">
      <c r="A958" s="1">
        <v>39454</v>
      </c>
      <c r="B958" s="10">
        <v>23.79</v>
      </c>
      <c r="C958" s="10">
        <v>23.22</v>
      </c>
      <c r="D958">
        <v>70752.399999999994</v>
      </c>
      <c r="E958">
        <v>64334.31</v>
      </c>
      <c r="F958">
        <v>126850.81</v>
      </c>
      <c r="G958">
        <v>115360.28</v>
      </c>
      <c r="H958">
        <f>(1/(1-91/360*VLOOKUP($A958,Tbills!$B$4:$C$974,2,1)/100))^((1)/91)-1</f>
        <v>8.8694206912043327E-5</v>
      </c>
      <c r="I958">
        <f>I957*(1-I$1+H958)^($A958-$A957)*(1+2*(E958/E957-1))</f>
        <v>108328856541.63031</v>
      </c>
      <c r="K958">
        <f>ROW()</f>
        <v>958</v>
      </c>
      <c r="L958">
        <f>B958/C958</f>
        <v>1.024547803617571</v>
      </c>
    </row>
    <row r="959" spans="1:12" x14ac:dyDescent="0.25">
      <c r="A959" s="1">
        <v>39455</v>
      </c>
      <c r="B959" s="10">
        <v>25.43</v>
      </c>
      <c r="C959" s="10">
        <v>25.49</v>
      </c>
      <c r="D959">
        <v>74212.820000000007</v>
      </c>
      <c r="E959">
        <v>67475.12</v>
      </c>
      <c r="F959">
        <v>130998.37</v>
      </c>
      <c r="G959">
        <v>119121.91</v>
      </c>
      <c r="H959">
        <f>(1/(1-91/360*VLOOKUP($A959,Tbills!$B$4:$C$974,2,1)/100))^((1)/91)-1</f>
        <v>8.8694206912043327E-5</v>
      </c>
      <c r="I959">
        <f>I958*(1-I$1+H959)^($A959-$A958)*(1+2*(E959/E958-1))</f>
        <v>118911287431.38962</v>
      </c>
      <c r="K959">
        <f>ROW()</f>
        <v>959</v>
      </c>
      <c r="L959">
        <f>B959/C959</f>
        <v>0.99764613573950578</v>
      </c>
    </row>
    <row r="960" spans="1:12" x14ac:dyDescent="0.25">
      <c r="A960" s="1">
        <v>39456</v>
      </c>
      <c r="B960" s="10">
        <v>24.12</v>
      </c>
      <c r="C960" s="10">
        <v>24.5</v>
      </c>
      <c r="D960">
        <v>73450.75</v>
      </c>
      <c r="E960">
        <v>66776.25</v>
      </c>
      <c r="F960">
        <v>128235.73</v>
      </c>
      <c r="G960">
        <v>116599.17</v>
      </c>
      <c r="H960">
        <f>(1/(1-91/360*VLOOKUP($A960,Tbills!$B$4:$C$974,2,1)/100))^((1)/91)-1</f>
        <v>8.8694206912043327E-5</v>
      </c>
      <c r="I960">
        <f>I959*(1-I$1+H960)^($A960-$A959)*(1+2*(E960/E959-1))</f>
        <v>116453116821.22362</v>
      </c>
      <c r="K960">
        <f>ROW()</f>
        <v>960</v>
      </c>
      <c r="L960">
        <f>B960/C960</f>
        <v>0.98448979591836738</v>
      </c>
    </row>
    <row r="961" spans="1:12" x14ac:dyDescent="0.25">
      <c r="A961" s="1">
        <v>39457</v>
      </c>
      <c r="B961" s="10">
        <v>23.45</v>
      </c>
      <c r="C961" s="10">
        <v>23.95</v>
      </c>
      <c r="D961">
        <v>71080.58</v>
      </c>
      <c r="E961">
        <v>64615.53</v>
      </c>
      <c r="F961">
        <v>126129.84</v>
      </c>
      <c r="G961">
        <v>114674.03</v>
      </c>
      <c r="H961">
        <f>(1/(1-91/360*VLOOKUP($A961,Tbills!$B$4:$C$974,2,1)/100))^((1)/91)-1</f>
        <v>8.8694206912043327E-5</v>
      </c>
      <c r="I961">
        <f>I960*(1-I$1+H961)^($A961-$A960)*(1+2*(E961/E960-1))</f>
        <v>108921563894.09998</v>
      </c>
      <c r="K961">
        <f>ROW()</f>
        <v>961</v>
      </c>
      <c r="L961">
        <f>B961/C961</f>
        <v>0.97912317327766174</v>
      </c>
    </row>
    <row r="962" spans="1:12" x14ac:dyDescent="0.25">
      <c r="A962" s="1">
        <v>39458</v>
      </c>
      <c r="B962" s="10">
        <v>23.68</v>
      </c>
      <c r="C962" s="10">
        <v>24.5</v>
      </c>
      <c r="D962">
        <v>74377.740000000005</v>
      </c>
      <c r="E962">
        <v>67607.070000000007</v>
      </c>
      <c r="F962">
        <v>133079.5</v>
      </c>
      <c r="G962">
        <v>120982.32</v>
      </c>
      <c r="H962">
        <f>(1/(1-91/360*VLOOKUP($A962,Tbills!$B$4:$C$974,2,1)/100))^((1)/91)-1</f>
        <v>8.8694206912043327E-5</v>
      </c>
      <c r="I962">
        <f>I961*(1-I$1+H962)^($A962-$A961)*(1+2*(E962/E961-1))</f>
        <v>119012340000.86365</v>
      </c>
      <c r="K962">
        <f>ROW()</f>
        <v>962</v>
      </c>
      <c r="L962">
        <f>B962/C962</f>
        <v>0.966530612244898</v>
      </c>
    </row>
    <row r="963" spans="1:12" x14ac:dyDescent="0.25">
      <c r="A963" s="1">
        <v>39461</v>
      </c>
      <c r="B963" s="10">
        <v>22.9</v>
      </c>
      <c r="C963" s="10">
        <v>23.67</v>
      </c>
      <c r="D963">
        <v>71221.17</v>
      </c>
      <c r="E963">
        <v>64719.85</v>
      </c>
      <c r="F963">
        <v>130096.54</v>
      </c>
      <c r="G963">
        <v>118238.33</v>
      </c>
      <c r="H963">
        <f>(1/(1-91/360*VLOOKUP($A963,Tbills!$B$4:$C$974,2,1)/100))^((1)/91)-1</f>
        <v>8.5894031805588966E-5</v>
      </c>
      <c r="I963">
        <f>I962*(1-I$1+H963)^($A963-$A962)*(1+2*(E963/E962-1))</f>
        <v>108860571588.55464</v>
      </c>
      <c r="K963">
        <f>ROW()</f>
        <v>963</v>
      </c>
      <c r="L963">
        <f>B963/C963</f>
        <v>0.96746937051119553</v>
      </c>
    </row>
    <row r="964" spans="1:12" x14ac:dyDescent="0.25">
      <c r="A964" s="1">
        <v>39462</v>
      </c>
      <c r="B964" s="10">
        <v>23.34</v>
      </c>
      <c r="C964" s="10">
        <v>24.39</v>
      </c>
      <c r="D964">
        <v>71711.53</v>
      </c>
      <c r="E964">
        <v>65159.89</v>
      </c>
      <c r="F964">
        <v>129348.87</v>
      </c>
      <c r="G964">
        <v>117548.65</v>
      </c>
      <c r="H964">
        <f>(1/(1-91/360*VLOOKUP($A964,Tbills!$B$4:$C$974,2,1)/100))^((1)/91)-1</f>
        <v>8.5894031805588966E-5</v>
      </c>
      <c r="I964">
        <f>I963*(1-I$1+H964)^($A964-$A963)*(1+2*(E964/E963-1))</f>
        <v>110345380017.50418</v>
      </c>
      <c r="K964">
        <f>ROW()</f>
        <v>964</v>
      </c>
      <c r="L964">
        <f>B964/C964</f>
        <v>0.95694956949569487</v>
      </c>
    </row>
    <row r="965" spans="1:12" x14ac:dyDescent="0.25">
      <c r="A965" s="1">
        <v>39463</v>
      </c>
      <c r="B965" s="10">
        <v>24.38</v>
      </c>
      <c r="C965" s="10">
        <v>24.36</v>
      </c>
      <c r="D965">
        <v>71007.39</v>
      </c>
      <c r="E965">
        <v>64514.49</v>
      </c>
      <c r="F965">
        <v>128906.25</v>
      </c>
      <c r="G965">
        <v>117136.31</v>
      </c>
      <c r="H965">
        <f>(1/(1-91/360*VLOOKUP($A965,Tbills!$B$4:$C$974,2,1)/100))^((1)/91)-1</f>
        <v>8.5894031805588966E-5</v>
      </c>
      <c r="I965">
        <f>I964*(1-I$1+H965)^($A965-$A964)*(1+2*(E965/E964-1))</f>
        <v>108163868393.03551</v>
      </c>
      <c r="K965">
        <f>ROW()</f>
        <v>965</v>
      </c>
      <c r="L965">
        <f>B965/C965</f>
        <v>1.0008210180623973</v>
      </c>
    </row>
    <row r="966" spans="1:12" x14ac:dyDescent="0.25">
      <c r="A966" s="1">
        <v>39464</v>
      </c>
      <c r="B966" s="10">
        <v>28.46</v>
      </c>
      <c r="C966" s="10">
        <v>26.44</v>
      </c>
      <c r="D966">
        <v>76588.75</v>
      </c>
      <c r="E966">
        <v>69579.95</v>
      </c>
      <c r="F966">
        <v>137572.81</v>
      </c>
      <c r="G966">
        <v>125001.5</v>
      </c>
      <c r="H966">
        <f>(1/(1-91/360*VLOOKUP($A966,Tbills!$B$4:$C$974,2,1)/100))^((1)/91)-1</f>
        <v>8.5894031805588966E-5</v>
      </c>
      <c r="I966">
        <f>I965*(1-I$1+H966)^($A966-$A965)*(1+2*(E966/E965-1))</f>
        <v>125154284257.13596</v>
      </c>
      <c r="K966">
        <f>ROW()</f>
        <v>966</v>
      </c>
      <c r="L966">
        <f>B966/C966</f>
        <v>1.0763993948562784</v>
      </c>
    </row>
    <row r="967" spans="1:12" x14ac:dyDescent="0.25">
      <c r="A967" s="1">
        <v>39465</v>
      </c>
      <c r="B967" s="10">
        <v>27.18</v>
      </c>
      <c r="C967" s="10">
        <v>25.99</v>
      </c>
      <c r="D967">
        <v>77316.45</v>
      </c>
      <c r="E967">
        <v>70235.08</v>
      </c>
      <c r="F967">
        <v>136276.44</v>
      </c>
      <c r="G967">
        <v>123812.85</v>
      </c>
      <c r="H967">
        <f>(1/(1-91/360*VLOOKUP($A967,Tbills!$B$4:$C$974,2,1)/100))^((1)/91)-1</f>
        <v>8.5894031805588966E-5</v>
      </c>
      <c r="I967">
        <f>I966*(1-I$1+H967)^($A967-$A966)*(1+2*(E967/E966-1))</f>
        <v>127516252755.44582</v>
      </c>
      <c r="K967">
        <f>ROW()</f>
        <v>967</v>
      </c>
      <c r="L967">
        <f>B967/C967</f>
        <v>1.045786841092728</v>
      </c>
    </row>
    <row r="968" spans="1:12" x14ac:dyDescent="0.25">
      <c r="A968" s="1">
        <v>39469</v>
      </c>
      <c r="B968" s="10">
        <v>31.01</v>
      </c>
      <c r="C968" s="10">
        <v>27.39</v>
      </c>
      <c r="D968">
        <v>78419.28</v>
      </c>
      <c r="E968">
        <v>71212.77</v>
      </c>
      <c r="F968">
        <v>134827.1</v>
      </c>
      <c r="G968">
        <v>122453.52</v>
      </c>
      <c r="H968">
        <f>(1/(1-91/360*VLOOKUP($A968,Tbills!$B$4:$C$974,2,1)/100))^((1)/91)-1</f>
        <v>6.6033502856832627E-5</v>
      </c>
      <c r="I968">
        <f>I967*(1-I$1+H968)^($A968-$A967)*(1+2*(E968/E967-1))</f>
        <v>131077289208.51616</v>
      </c>
      <c r="K968">
        <f>ROW()</f>
        <v>968</v>
      </c>
      <c r="L968">
        <f>B968/C968</f>
        <v>1.1321650237312888</v>
      </c>
    </row>
    <row r="969" spans="1:12" x14ac:dyDescent="0.25">
      <c r="A969" s="1">
        <v>39470</v>
      </c>
      <c r="B969" s="10">
        <v>29.02</v>
      </c>
      <c r="C969" s="10">
        <v>26.25</v>
      </c>
      <c r="D969">
        <v>74759.38</v>
      </c>
      <c r="E969">
        <v>67884.5</v>
      </c>
      <c r="F969">
        <v>130699.63</v>
      </c>
      <c r="G969">
        <v>118696.75</v>
      </c>
      <c r="H969">
        <f>(1/(1-91/360*VLOOKUP($A969,Tbills!$B$4:$C$974,2,1)/100))^((1)/91)-1</f>
        <v>6.6033502856832627E-5</v>
      </c>
      <c r="I969">
        <f>I968*(1-I$1+H969)^($A969-$A968)*(1+2*(E969/E968-1))</f>
        <v>118827450099.87105</v>
      </c>
      <c r="K969">
        <f>ROW()</f>
        <v>969</v>
      </c>
      <c r="L969">
        <f>B969/C969</f>
        <v>1.1055238095238096</v>
      </c>
    </row>
    <row r="970" spans="1:12" x14ac:dyDescent="0.25">
      <c r="A970" s="1">
        <v>39471</v>
      </c>
      <c r="B970" s="10">
        <v>27.78</v>
      </c>
      <c r="C970" s="10">
        <v>26</v>
      </c>
      <c r="D970">
        <v>74856.58</v>
      </c>
      <c r="E970">
        <v>67968.28</v>
      </c>
      <c r="F970">
        <v>131264.59</v>
      </c>
      <c r="G970">
        <v>119201.99</v>
      </c>
      <c r="H970">
        <f>(1/(1-91/360*VLOOKUP($A970,Tbills!$B$4:$C$974,2,1)/100))^((1)/91)-1</f>
        <v>6.6033502856832627E-5</v>
      </c>
      <c r="I970">
        <f>I969*(1-I$1+H970)^($A970-$A969)*(1+2*(E970/E969-1))</f>
        <v>119123234150.2236</v>
      </c>
      <c r="K970">
        <f>ROW()</f>
        <v>970</v>
      </c>
      <c r="L970">
        <f>B970/C970</f>
        <v>1.0684615384615386</v>
      </c>
    </row>
    <row r="971" spans="1:12" x14ac:dyDescent="0.25">
      <c r="A971" s="1">
        <v>39472</v>
      </c>
      <c r="B971" s="10">
        <v>29.08</v>
      </c>
      <c r="C971" s="10">
        <v>26.86</v>
      </c>
      <c r="D971">
        <v>75887.53</v>
      </c>
      <c r="E971">
        <v>68899.87</v>
      </c>
      <c r="F971">
        <v>132998.51999999999</v>
      </c>
      <c r="G971">
        <v>120768.71</v>
      </c>
      <c r="H971">
        <f>(1/(1-91/360*VLOOKUP($A971,Tbills!$B$4:$C$974,2,1)/100))^((1)/91)-1</f>
        <v>6.6033502856832627E-5</v>
      </c>
      <c r="I971">
        <f>I970*(1-I$1+H971)^($A971-$A970)*(1+2*(E971/E970-1))</f>
        <v>122391248087.6778</v>
      </c>
      <c r="K971">
        <f>ROW()</f>
        <v>971</v>
      </c>
      <c r="L971">
        <f>B971/C971</f>
        <v>1.0826507818317199</v>
      </c>
    </row>
    <row r="972" spans="1:12" x14ac:dyDescent="0.25">
      <c r="A972" s="1">
        <v>39475</v>
      </c>
      <c r="B972" s="10">
        <v>27.78</v>
      </c>
      <c r="C972" s="10">
        <v>25.97</v>
      </c>
      <c r="D972">
        <v>74355.73</v>
      </c>
      <c r="E972">
        <v>67495.47</v>
      </c>
      <c r="F972">
        <v>131243.94</v>
      </c>
      <c r="G972">
        <v>119151.55</v>
      </c>
      <c r="H972">
        <f>(1/(1-91/360*VLOOKUP($A972,Tbills!$B$4:$C$974,2,1)/100))^((1)/91)-1</f>
        <v>6.5055400529479002E-5</v>
      </c>
      <c r="I972">
        <f>I971*(1-I$1+H972)^($A972-$A971)*(1+2*(E972/E971-1))</f>
        <v>117408788296.31189</v>
      </c>
      <c r="K972">
        <f>ROW()</f>
        <v>972</v>
      </c>
      <c r="L972">
        <f>B972/C972</f>
        <v>1.0696958028494417</v>
      </c>
    </row>
    <row r="973" spans="1:12" x14ac:dyDescent="0.25">
      <c r="A973" s="1">
        <v>39476</v>
      </c>
      <c r="B973" s="10">
        <v>27.32</v>
      </c>
      <c r="C973" s="10">
        <v>25.65</v>
      </c>
      <c r="D973">
        <v>74399.759999999995</v>
      </c>
      <c r="E973">
        <v>67531.039999999994</v>
      </c>
      <c r="F973">
        <v>130536.31</v>
      </c>
      <c r="G973">
        <v>118501.36</v>
      </c>
      <c r="H973">
        <f>(1/(1-91/360*VLOOKUP($A973,Tbills!$B$4:$C$974,2,1)/100))^((1)/91)-1</f>
        <v>6.5055400529479002E-5</v>
      </c>
      <c r="I973">
        <f>I972*(1-I$1+H973)^($A973-$A972)*(1+2*(E973/E972-1))</f>
        <v>117534869778.70514</v>
      </c>
      <c r="K973">
        <f>ROW()</f>
        <v>973</v>
      </c>
      <c r="L973">
        <f>B973/C973</f>
        <v>1.0651072124756336</v>
      </c>
    </row>
    <row r="974" spans="1:12" x14ac:dyDescent="0.25">
      <c r="A974" s="1">
        <v>39477</v>
      </c>
      <c r="B974" s="10">
        <v>27.62</v>
      </c>
      <c r="C974" s="10">
        <v>26.08</v>
      </c>
      <c r="D974">
        <v>74582.58</v>
      </c>
      <c r="E974">
        <v>67692.59</v>
      </c>
      <c r="F974">
        <v>131712.54999999999</v>
      </c>
      <c r="G974">
        <v>119561.45</v>
      </c>
      <c r="H974">
        <f>(1/(1-91/360*VLOOKUP($A974,Tbills!$B$4:$C$974,2,1)/100))^((1)/91)-1</f>
        <v>6.5055400529479002E-5</v>
      </c>
      <c r="I974">
        <f>I973*(1-I$1+H974)^($A974-$A973)*(1+2*(E974/E973-1))</f>
        <v>118099555648.5233</v>
      </c>
      <c r="K974">
        <f>ROW()</f>
        <v>974</v>
      </c>
      <c r="L974">
        <f>B974/C974</f>
        <v>1.0590490797546013</v>
      </c>
    </row>
    <row r="975" spans="1:12" x14ac:dyDescent="0.25">
      <c r="A975" s="1">
        <v>39478</v>
      </c>
      <c r="B975" s="10">
        <v>26.2</v>
      </c>
      <c r="C975" s="10">
        <v>25.21</v>
      </c>
      <c r="D975">
        <v>73473.83</v>
      </c>
      <c r="E975">
        <v>66681.86</v>
      </c>
      <c r="F975">
        <v>128873.42</v>
      </c>
      <c r="G975">
        <v>116976.46</v>
      </c>
      <c r="H975">
        <f>(1/(1-91/360*VLOOKUP($A975,Tbills!$B$4:$C$974,2,1)/100))^((1)/91)-1</f>
        <v>6.5055400529479002E-5</v>
      </c>
      <c r="I975">
        <f>I974*(1-I$1+H975)^($A975-$A974)*(1+2*(E975/E974-1))</f>
        <v>114575099321.65479</v>
      </c>
      <c r="K975">
        <f>ROW()</f>
        <v>975</v>
      </c>
      <c r="L975">
        <f>B975/C975</f>
        <v>1.0392701309004362</v>
      </c>
    </row>
    <row r="976" spans="1:12" x14ac:dyDescent="0.25">
      <c r="A976" s="1">
        <v>39479</v>
      </c>
      <c r="B976" s="10">
        <v>24.02</v>
      </c>
      <c r="C976" s="10">
        <v>24.11</v>
      </c>
      <c r="D976">
        <v>71546.23</v>
      </c>
      <c r="E976">
        <v>64928.11</v>
      </c>
      <c r="F976">
        <v>123781.2</v>
      </c>
      <c r="G976">
        <v>112346.72</v>
      </c>
      <c r="H976">
        <f>(1/(1-91/360*VLOOKUP($A976,Tbills!$B$4:$C$974,2,1)/100))^((1)/91)-1</f>
        <v>6.5055400529479002E-5</v>
      </c>
      <c r="I976">
        <f>I975*(1-I$1+H976)^($A976-$A975)*(1+2*(E976/E975-1))</f>
        <v>108550545072.54092</v>
      </c>
      <c r="K976">
        <f>ROW()</f>
        <v>976</v>
      </c>
      <c r="L976">
        <f>B976/C976</f>
        <v>0.99626710908336791</v>
      </c>
    </row>
    <row r="977" spans="1:12" x14ac:dyDescent="0.25">
      <c r="A977" s="1">
        <v>39482</v>
      </c>
      <c r="B977" s="10">
        <v>25.99</v>
      </c>
      <c r="C977" s="10">
        <v>25.36</v>
      </c>
      <c r="D977">
        <v>74105.02</v>
      </c>
      <c r="E977">
        <v>67237.53</v>
      </c>
      <c r="F977">
        <v>126951.57</v>
      </c>
      <c r="G977">
        <v>115202.29</v>
      </c>
      <c r="H977">
        <f>(1/(1-91/360*VLOOKUP($A977,Tbills!$B$4:$C$974,2,1)/100))^((1)/91)-1</f>
        <v>6.2121621492661205E-5</v>
      </c>
      <c r="I977">
        <f>I976*(1-I$1+H977)^($A977-$A976)*(1+2*(E977/E976-1))</f>
        <v>116278487934.08466</v>
      </c>
      <c r="K977">
        <f>ROW()</f>
        <v>977</v>
      </c>
      <c r="L977">
        <f>B977/C977</f>
        <v>1.0248422712933754</v>
      </c>
    </row>
    <row r="978" spans="1:12" x14ac:dyDescent="0.25">
      <c r="A978" s="1">
        <v>39483</v>
      </c>
      <c r="B978" s="10">
        <v>28.24</v>
      </c>
      <c r="C978" s="10">
        <v>26.99</v>
      </c>
      <c r="D978">
        <v>78296.789999999994</v>
      </c>
      <c r="E978">
        <v>71036.66</v>
      </c>
      <c r="F978">
        <v>132964.03</v>
      </c>
      <c r="G978">
        <v>120651.14</v>
      </c>
      <c r="H978">
        <f>(1/(1-91/360*VLOOKUP($A978,Tbills!$B$4:$C$974,2,1)/100))^((1)/91)-1</f>
        <v>6.2121621492661205E-5</v>
      </c>
      <c r="I978">
        <f>I977*(1-I$1+H978)^($A978-$A977)*(1+2*(E978/E977-1))</f>
        <v>129420871131.20764</v>
      </c>
      <c r="K978">
        <f>ROW()</f>
        <v>978</v>
      </c>
      <c r="L978">
        <f>B978/C978</f>
        <v>1.0463134494257131</v>
      </c>
    </row>
    <row r="979" spans="1:12" x14ac:dyDescent="0.25">
      <c r="A979" s="1">
        <v>39484</v>
      </c>
      <c r="B979" s="10">
        <v>28.97</v>
      </c>
      <c r="C979" s="10">
        <v>27.61</v>
      </c>
      <c r="D979">
        <v>80393.070000000007</v>
      </c>
      <c r="E979">
        <v>72934.149999999994</v>
      </c>
      <c r="F979">
        <v>135710.23000000001</v>
      </c>
      <c r="G979">
        <v>123135.54</v>
      </c>
      <c r="H979">
        <f>(1/(1-91/360*VLOOKUP($A979,Tbills!$B$4:$C$974,2,1)/100))^((1)/91)-1</f>
        <v>6.2121621492661205E-5</v>
      </c>
      <c r="I979">
        <f>I978*(1-I$1+H979)^($A979-$A978)*(1+2*(E979/E978-1))</f>
        <v>136337207661.84659</v>
      </c>
      <c r="K979">
        <f>ROW()</f>
        <v>979</v>
      </c>
      <c r="L979">
        <f>B979/C979</f>
        <v>1.0492575153929735</v>
      </c>
    </row>
    <row r="980" spans="1:12" x14ac:dyDescent="0.25">
      <c r="A980" s="1">
        <v>39485</v>
      </c>
      <c r="B980" s="10">
        <v>27.66</v>
      </c>
      <c r="C980" s="10">
        <v>26.74</v>
      </c>
      <c r="D980">
        <v>79182.960000000006</v>
      </c>
      <c r="E980">
        <v>71831.78</v>
      </c>
      <c r="F980">
        <v>134608.93</v>
      </c>
      <c r="G980">
        <v>122128.63</v>
      </c>
      <c r="H980">
        <f>(1/(1-91/360*VLOOKUP($A980,Tbills!$B$4:$C$974,2,1)/100))^((1)/91)-1</f>
        <v>6.2121621492661205E-5</v>
      </c>
      <c r="I980">
        <f>I979*(1-I$1+H980)^($A980-$A979)*(1+2*(E980/E979-1))</f>
        <v>132218081408.74713</v>
      </c>
      <c r="K980">
        <f>ROW()</f>
        <v>980</v>
      </c>
      <c r="L980">
        <f>B980/C980</f>
        <v>1.0344053851907256</v>
      </c>
    </row>
    <row r="981" spans="1:12" x14ac:dyDescent="0.25">
      <c r="A981" s="1">
        <v>39486</v>
      </c>
      <c r="B981" s="10">
        <v>28.01</v>
      </c>
      <c r="C981" s="10">
        <v>27.06</v>
      </c>
      <c r="D981">
        <v>80595.94</v>
      </c>
      <c r="E981">
        <v>73109.119999999995</v>
      </c>
      <c r="F981">
        <v>137366.85999999999</v>
      </c>
      <c r="G981">
        <v>124623.27</v>
      </c>
      <c r="H981">
        <f>(1/(1-91/360*VLOOKUP($A981,Tbills!$B$4:$C$974,2,1)/100))^((1)/91)-1</f>
        <v>6.2121621492661205E-5</v>
      </c>
      <c r="I981">
        <f>I980*(1-I$1+H981)^($A981-$A980)*(1+2*(E981/E980-1))</f>
        <v>136922701876.81799</v>
      </c>
      <c r="K981">
        <f>ROW()</f>
        <v>981</v>
      </c>
      <c r="L981">
        <f>B981/C981</f>
        <v>1.0351071692535108</v>
      </c>
    </row>
    <row r="982" spans="1:12" x14ac:dyDescent="0.25">
      <c r="A982" s="1">
        <v>39489</v>
      </c>
      <c r="B982" s="10">
        <v>27.6</v>
      </c>
      <c r="C982" s="10">
        <v>26.67</v>
      </c>
      <c r="D982">
        <v>78796.539999999994</v>
      </c>
      <c r="E982">
        <v>71463.25</v>
      </c>
      <c r="F982">
        <v>136246.01999999999</v>
      </c>
      <c r="G982">
        <v>123583.18</v>
      </c>
      <c r="H982">
        <f>(1/(1-91/360*VLOOKUP($A982,Tbills!$B$4:$C$974,2,1)/100))^((1)/91)-1</f>
        <v>6.2680375505053121E-5</v>
      </c>
      <c r="I982">
        <f>I981*(1-I$1+H982)^($A982-$A981)*(1+2*(E982/E981-1))</f>
        <v>130764608773.08472</v>
      </c>
      <c r="K982">
        <f>ROW()</f>
        <v>982</v>
      </c>
      <c r="L982">
        <f>B982/C982</f>
        <v>1.0348706411698538</v>
      </c>
    </row>
    <row r="983" spans="1:12" x14ac:dyDescent="0.25">
      <c r="A983" s="1">
        <v>39490</v>
      </c>
      <c r="B983" s="10">
        <v>26.33</v>
      </c>
      <c r="C983" s="10">
        <v>26.11</v>
      </c>
      <c r="D983">
        <v>77774.58</v>
      </c>
      <c r="E983">
        <v>70531.92</v>
      </c>
      <c r="F983">
        <v>134476.84</v>
      </c>
      <c r="G983">
        <v>121970.68</v>
      </c>
      <c r="H983">
        <f>(1/(1-91/360*VLOOKUP($A983,Tbills!$B$4:$C$974,2,1)/100))^((1)/91)-1</f>
        <v>6.2680375505053121E-5</v>
      </c>
      <c r="I983">
        <f>I982*(1-I$1+H983)^($A983-$A982)*(1+2*(E983/E982-1))</f>
        <v>127358508966.37224</v>
      </c>
      <c r="K983">
        <f>ROW()</f>
        <v>983</v>
      </c>
      <c r="L983">
        <f>B983/C983</f>
        <v>1.008425890463424</v>
      </c>
    </row>
    <row r="984" spans="1:12" x14ac:dyDescent="0.25">
      <c r="A984" s="1">
        <v>39491</v>
      </c>
      <c r="B984" s="10">
        <v>24.88</v>
      </c>
      <c r="C984" s="10">
        <v>25.29</v>
      </c>
      <c r="D984">
        <v>75075.850000000006</v>
      </c>
      <c r="E984">
        <v>68080.08</v>
      </c>
      <c r="F984">
        <v>132354.5</v>
      </c>
      <c r="G984">
        <v>120038.07</v>
      </c>
      <c r="H984">
        <f>(1/(1-91/360*VLOOKUP($A984,Tbills!$B$4:$C$974,2,1)/100))^((1)/91)-1</f>
        <v>6.2680375505053121E-5</v>
      </c>
      <c r="I984">
        <f>I983*(1-I$1+H984)^($A984-$A983)*(1+2*(E984/E983-1))</f>
        <v>118506072898.19142</v>
      </c>
      <c r="K984">
        <f>ROW()</f>
        <v>984</v>
      </c>
      <c r="L984">
        <f>B984/C984</f>
        <v>0.98378805852115458</v>
      </c>
    </row>
    <row r="985" spans="1:12" x14ac:dyDescent="0.25">
      <c r="A985" s="1">
        <v>39492</v>
      </c>
      <c r="B985" s="10">
        <v>25.54</v>
      </c>
      <c r="C985" s="10">
        <v>25.47</v>
      </c>
      <c r="D985">
        <v>76132.3</v>
      </c>
      <c r="E985">
        <v>69033.820000000007</v>
      </c>
      <c r="F985">
        <v>133360.5</v>
      </c>
      <c r="G985">
        <v>120942.93</v>
      </c>
      <c r="H985">
        <f>(1/(1-91/360*VLOOKUP($A985,Tbills!$B$4:$C$974,2,1)/100))^((1)/91)-1</f>
        <v>6.2680375505053121E-5</v>
      </c>
      <c r="I985">
        <f>I984*(1-I$1+H985)^($A985-$A984)*(1+2*(E985/E984-1))</f>
        <v>121828526395.03612</v>
      </c>
      <c r="K985">
        <f>ROW()</f>
        <v>985</v>
      </c>
      <c r="L985">
        <f>B985/C985</f>
        <v>1.0027483313702394</v>
      </c>
    </row>
    <row r="986" spans="1:12" x14ac:dyDescent="0.25">
      <c r="A986" s="1">
        <v>39493</v>
      </c>
      <c r="B986" s="10">
        <v>25.02</v>
      </c>
      <c r="C986" s="10">
        <v>25.44</v>
      </c>
      <c r="D986">
        <v>75415.48</v>
      </c>
      <c r="E986">
        <v>68379.509999999995</v>
      </c>
      <c r="F986">
        <v>132632.60999999999</v>
      </c>
      <c r="G986">
        <v>120275.23</v>
      </c>
      <c r="H986">
        <f>(1/(1-91/360*VLOOKUP($A986,Tbills!$B$4:$C$974,2,1)/100))^((1)/91)-1</f>
        <v>6.2680375505053121E-5</v>
      </c>
      <c r="I986">
        <f>I985*(1-I$1+H986)^($A986-$A985)*(1+2*(E986/E985-1))</f>
        <v>119521207123.59445</v>
      </c>
      <c r="K986">
        <f>ROW()</f>
        <v>986</v>
      </c>
      <c r="L986">
        <f>B986/C986</f>
        <v>0.98349056603773577</v>
      </c>
    </row>
    <row r="987" spans="1:12" x14ac:dyDescent="0.25">
      <c r="A987" s="1">
        <v>39497</v>
      </c>
      <c r="B987" s="10">
        <v>25.59</v>
      </c>
      <c r="C987" s="10">
        <v>25.47</v>
      </c>
      <c r="D987">
        <v>74503.69</v>
      </c>
      <c r="E987">
        <v>67535.64</v>
      </c>
      <c r="F987">
        <v>131078.72</v>
      </c>
      <c r="G987">
        <v>118835.96</v>
      </c>
      <c r="H987">
        <f>(1/(1-91/360*VLOOKUP($A987,Tbills!$B$4:$C$974,2,1)/100))^((1)/91)-1</f>
        <v>6.1283544322776606E-5</v>
      </c>
      <c r="I987">
        <f>I986*(1-I$1+H987)^($A987-$A986)*(1+2*(E987/E986-1))</f>
        <v>116578687185.57564</v>
      </c>
      <c r="K987">
        <f>ROW()</f>
        <v>987</v>
      </c>
      <c r="L987">
        <f>B987/C987</f>
        <v>1.0047114252061249</v>
      </c>
    </row>
    <row r="988" spans="1:12" x14ac:dyDescent="0.25">
      <c r="A988" s="1">
        <v>39498</v>
      </c>
      <c r="B988" s="10">
        <v>24.4</v>
      </c>
      <c r="C988" s="10">
        <v>24.67</v>
      </c>
      <c r="D988">
        <v>74024.86</v>
      </c>
      <c r="E988">
        <v>67097.460000000006</v>
      </c>
      <c r="F988">
        <v>131300.26</v>
      </c>
      <c r="G988">
        <v>119029.52</v>
      </c>
      <c r="H988">
        <f>(1/(1-91/360*VLOOKUP($A988,Tbills!$B$4:$C$974,2,1)/100))^((1)/91)-1</f>
        <v>6.1283544322776606E-5</v>
      </c>
      <c r="I988">
        <f>I987*(1-I$1+H988)^($A988-$A987)*(1+2*(E988/E987-1))</f>
        <v>115067781908.98073</v>
      </c>
      <c r="K988">
        <f>ROW()</f>
        <v>988</v>
      </c>
      <c r="L988">
        <f>B988/C988</f>
        <v>0.98905553303607607</v>
      </c>
    </row>
    <row r="989" spans="1:12" x14ac:dyDescent="0.25">
      <c r="A989" s="1">
        <v>39499</v>
      </c>
      <c r="B989" s="10">
        <v>25.12</v>
      </c>
      <c r="C989" s="10">
        <v>25.09</v>
      </c>
      <c r="D989">
        <v>73961.52</v>
      </c>
      <c r="E989">
        <v>67035.929999999993</v>
      </c>
      <c r="F989">
        <v>131040.04</v>
      </c>
      <c r="G989">
        <v>118786.33</v>
      </c>
      <c r="H989">
        <f>(1/(1-91/360*VLOOKUP($A989,Tbills!$B$4:$C$974,2,1)/100))^((1)/91)-1</f>
        <v>6.1283544322776606E-5</v>
      </c>
      <c r="I989">
        <f>I988*(1-I$1+H989)^($A989-$A988)*(1+2*(E989/E988-1))</f>
        <v>114858588683.23288</v>
      </c>
      <c r="K989">
        <f>ROW()</f>
        <v>989</v>
      </c>
      <c r="L989">
        <f>B989/C989</f>
        <v>1.0011956954962136</v>
      </c>
    </row>
    <row r="990" spans="1:12" x14ac:dyDescent="0.25">
      <c r="A990" s="1">
        <v>39500</v>
      </c>
      <c r="B990" s="10">
        <v>24.06</v>
      </c>
      <c r="C990" s="10">
        <v>24.4</v>
      </c>
      <c r="D990">
        <v>72336.960000000006</v>
      </c>
      <c r="E990">
        <v>65559.38</v>
      </c>
      <c r="F990">
        <v>130791.6</v>
      </c>
      <c r="G990">
        <v>118553.84</v>
      </c>
      <c r="H990">
        <f>(1/(1-91/360*VLOOKUP($A990,Tbills!$B$4:$C$974,2,1)/100))^((1)/91)-1</f>
        <v>6.1283544322776606E-5</v>
      </c>
      <c r="I990">
        <f>I989*(1-I$1+H990)^($A990-$A989)*(1+2*(E990/E989-1))</f>
        <v>109800546582.04585</v>
      </c>
      <c r="K990">
        <f>ROW()</f>
        <v>990</v>
      </c>
      <c r="L990">
        <f>B990/C990</f>
        <v>0.98606557377049175</v>
      </c>
    </row>
    <row r="991" spans="1:12" x14ac:dyDescent="0.25">
      <c r="A991" s="1">
        <v>39503</v>
      </c>
      <c r="B991" s="10">
        <v>23.03</v>
      </c>
      <c r="C991" s="10">
        <v>23.93</v>
      </c>
      <c r="D991">
        <v>70429.990000000005</v>
      </c>
      <c r="E991">
        <v>63819.03</v>
      </c>
      <c r="F991">
        <v>127652.15</v>
      </c>
      <c r="G991">
        <v>115686.34</v>
      </c>
      <c r="H991">
        <f>(1/(1-91/360*VLOOKUP($A991,Tbills!$B$4:$C$974,2,1)/100))^((1)/91)-1</f>
        <v>6.0166208597944859E-5</v>
      </c>
      <c r="I991">
        <f>I990*(1-I$1+H991)^($A991-$A990)*(1+2*(E991/E990-1))</f>
        <v>103975646641.42726</v>
      </c>
      <c r="K991">
        <f>ROW()</f>
        <v>991</v>
      </c>
      <c r="L991">
        <f>B991/C991</f>
        <v>0.96239030505641465</v>
      </c>
    </row>
    <row r="992" spans="1:12" x14ac:dyDescent="0.25">
      <c r="A992" s="1">
        <v>39504</v>
      </c>
      <c r="B992" s="10">
        <v>21.9</v>
      </c>
      <c r="C992" s="10">
        <v>23.11</v>
      </c>
      <c r="D992">
        <v>69303.850000000006</v>
      </c>
      <c r="E992">
        <v>62794.75</v>
      </c>
      <c r="F992">
        <v>126871.46</v>
      </c>
      <c r="G992">
        <v>114971.87</v>
      </c>
      <c r="H992">
        <f>(1/(1-91/360*VLOOKUP($A992,Tbills!$B$4:$C$974,2,1)/100))^((1)/91)-1</f>
        <v>6.0166208597944859E-5</v>
      </c>
      <c r="I992">
        <f>I991*(1-I$1+H992)^($A992-$A991)*(1+2*(E992/E991-1))</f>
        <v>100639584286.08762</v>
      </c>
      <c r="K992">
        <f>ROW()</f>
        <v>992</v>
      </c>
      <c r="L992">
        <f>B992/C992</f>
        <v>0.94764171354392035</v>
      </c>
    </row>
    <row r="993" spans="1:12" x14ac:dyDescent="0.25">
      <c r="A993" s="1">
        <v>39505</v>
      </c>
      <c r="B993" s="10">
        <v>22.69</v>
      </c>
      <c r="C993" s="10">
        <v>23.69</v>
      </c>
      <c r="D993">
        <v>69885.17</v>
      </c>
      <c r="E993">
        <v>63317.69</v>
      </c>
      <c r="F993">
        <v>126714.07</v>
      </c>
      <c r="G993">
        <v>114822.32</v>
      </c>
      <c r="H993">
        <f>(1/(1-91/360*VLOOKUP($A993,Tbills!$B$4:$C$974,2,1)/100))^((1)/91)-1</f>
        <v>6.0166208597944859E-5</v>
      </c>
      <c r="I993">
        <f>I992*(1-I$1+H993)^($A993-$A992)*(1+2*(E993/E992-1))</f>
        <v>102317320872.64934</v>
      </c>
      <c r="K993">
        <f>ROW()</f>
        <v>993</v>
      </c>
      <c r="L993">
        <f>B993/C993</f>
        <v>0.95778809624314054</v>
      </c>
    </row>
    <row r="994" spans="1:12" x14ac:dyDescent="0.25">
      <c r="A994" s="1">
        <v>39506</v>
      </c>
      <c r="B994" s="10">
        <v>23.53</v>
      </c>
      <c r="C994" s="10">
        <v>24.29</v>
      </c>
      <c r="D994">
        <v>71873.37</v>
      </c>
      <c r="E994">
        <v>65115.24</v>
      </c>
      <c r="F994">
        <v>130314.45</v>
      </c>
      <c r="G994">
        <v>118077.9</v>
      </c>
      <c r="H994">
        <f>(1/(1-91/360*VLOOKUP($A994,Tbills!$B$4:$C$974,2,1)/100))^((1)/91)-1</f>
        <v>6.0166208597944859E-5</v>
      </c>
      <c r="I994">
        <f>I993*(1-I$1+H994)^($A994-$A993)*(1+2*(E994/E993-1))</f>
        <v>108128389256.04762</v>
      </c>
      <c r="K994">
        <f>ROW()</f>
        <v>994</v>
      </c>
      <c r="L994">
        <f>B994/C994</f>
        <v>0.9687114038699054</v>
      </c>
    </row>
    <row r="995" spans="1:12" x14ac:dyDescent="0.25">
      <c r="A995" s="1">
        <v>39507</v>
      </c>
      <c r="B995" s="10">
        <v>26.54</v>
      </c>
      <c r="C995" s="10">
        <v>26.39</v>
      </c>
      <c r="D995">
        <v>75999.429999999993</v>
      </c>
      <c r="E995">
        <v>68849.41</v>
      </c>
      <c r="F995">
        <v>135432.24</v>
      </c>
      <c r="G995">
        <v>122708.03</v>
      </c>
      <c r="H995">
        <f>(1/(1-91/360*VLOOKUP($A995,Tbills!$B$4:$C$974,2,1)/100))^((1)/91)-1</f>
        <v>6.0166208597944859E-5</v>
      </c>
      <c r="I995">
        <f>I994*(1-I$1+H995)^($A995-$A994)*(1+2*(E995/E994-1))</f>
        <v>120531890979.90141</v>
      </c>
      <c r="K995">
        <f>ROW()</f>
        <v>995</v>
      </c>
      <c r="L995">
        <f>B995/C995</f>
        <v>1.0056839712012124</v>
      </c>
    </row>
    <row r="996" spans="1:12" x14ac:dyDescent="0.25">
      <c r="A996" s="1">
        <v>39510</v>
      </c>
      <c r="B996" s="10">
        <v>26.28</v>
      </c>
      <c r="C996" s="10">
        <v>26.08</v>
      </c>
      <c r="D996">
        <v>75975.87</v>
      </c>
      <c r="E996">
        <v>68815.64</v>
      </c>
      <c r="F996">
        <v>135421.32</v>
      </c>
      <c r="G996">
        <v>122675.99</v>
      </c>
      <c r="H996">
        <f>(1/(1-91/360*VLOOKUP($A996,Tbills!$B$4:$C$974,2,1)/100))^((1)/91)-1</f>
        <v>4.9836294109484314E-5</v>
      </c>
      <c r="I996">
        <f>I995*(1-I$1+H996)^($A996-$A995)*(1+2*(E996/E995-1))</f>
        <v>120415324267.9588</v>
      </c>
      <c r="K996">
        <f>ROW()</f>
        <v>996</v>
      </c>
      <c r="L996">
        <f>B996/C996</f>
        <v>1.0076687116564418</v>
      </c>
    </row>
    <row r="997" spans="1:12" x14ac:dyDescent="0.25">
      <c r="A997" s="1">
        <v>39511</v>
      </c>
      <c r="B997" s="10">
        <v>25.52</v>
      </c>
      <c r="C997" s="10">
        <v>25.76</v>
      </c>
      <c r="D997">
        <v>74676.25</v>
      </c>
      <c r="E997">
        <v>67635.070000000007</v>
      </c>
      <c r="F997">
        <v>135380.9</v>
      </c>
      <c r="G997">
        <v>122633.26</v>
      </c>
      <c r="H997">
        <f>(1/(1-91/360*VLOOKUP($A997,Tbills!$B$4:$C$974,2,1)/100))^((1)/91)-1</f>
        <v>4.9836294109484314E-5</v>
      </c>
      <c r="I997">
        <f>I996*(1-I$1+H997)^($A997-$A996)*(1+2*(E997/E996-1))</f>
        <v>116284281058.68152</v>
      </c>
      <c r="K997">
        <f>ROW()</f>
        <v>997</v>
      </c>
      <c r="L997">
        <f>B997/C997</f>
        <v>0.99068322981366452</v>
      </c>
    </row>
    <row r="998" spans="1:12" x14ac:dyDescent="0.25">
      <c r="A998" s="1">
        <v>39512</v>
      </c>
      <c r="B998" s="10">
        <v>24.6</v>
      </c>
      <c r="C998" s="10">
        <v>24.91</v>
      </c>
      <c r="D998">
        <v>72828.56</v>
      </c>
      <c r="E998">
        <v>65958.23</v>
      </c>
      <c r="F998">
        <v>131513.96</v>
      </c>
      <c r="G998">
        <v>119124.32</v>
      </c>
      <c r="H998">
        <f>(1/(1-91/360*VLOOKUP($A998,Tbills!$B$4:$C$974,2,1)/100))^((1)/91)-1</f>
        <v>4.9836294109484314E-5</v>
      </c>
      <c r="I998">
        <f>I997*(1-I$1+H998)^($A998-$A997)*(1+2*(E998/E997-1))</f>
        <v>110518845275.82642</v>
      </c>
      <c r="K998">
        <f>ROW()</f>
        <v>998</v>
      </c>
      <c r="L998">
        <f>B998/C998</f>
        <v>0.98755519871537545</v>
      </c>
    </row>
    <row r="999" spans="1:12" x14ac:dyDescent="0.25">
      <c r="A999" s="1">
        <v>39513</v>
      </c>
      <c r="B999" s="10">
        <v>27.55</v>
      </c>
      <c r="C999" s="10">
        <v>27</v>
      </c>
      <c r="D999">
        <v>77892.66</v>
      </c>
      <c r="E999">
        <v>70541.320000000007</v>
      </c>
      <c r="F999">
        <v>136549.4</v>
      </c>
      <c r="G999">
        <v>123679.44</v>
      </c>
      <c r="H999">
        <f>(1/(1-91/360*VLOOKUP($A999,Tbills!$B$4:$C$974,2,1)/100))^((1)/91)-1</f>
        <v>4.9836294109484314E-5</v>
      </c>
      <c r="I999">
        <f>I998*(1-I$1+H999)^($A999-$A998)*(1+2*(E999/E998-1))</f>
        <v>125878173100.17987</v>
      </c>
      <c r="K999">
        <f>ROW()</f>
        <v>999</v>
      </c>
      <c r="L999">
        <f>B999/C999</f>
        <v>1.0203703703703704</v>
      </c>
    </row>
    <row r="1000" spans="1:12" x14ac:dyDescent="0.25">
      <c r="A1000" s="1">
        <v>39514</v>
      </c>
      <c r="B1000" s="10">
        <v>27.49</v>
      </c>
      <c r="C1000" s="10">
        <v>27.11</v>
      </c>
      <c r="D1000">
        <v>77846.91</v>
      </c>
      <c r="E1000">
        <v>70496.37</v>
      </c>
      <c r="F1000">
        <v>136107.89000000001</v>
      </c>
      <c r="G1000">
        <v>123273.38</v>
      </c>
      <c r="H1000">
        <f>(1/(1-91/360*VLOOKUP($A1000,Tbills!$B$4:$C$974,2,1)/100))^((1)/91)-1</f>
        <v>4.9836294109484314E-5</v>
      </c>
      <c r="I1000">
        <f>I999*(1-I$1+H1000)^($A1000-$A999)*(1+2*(E1000/E999-1))</f>
        <v>125718332310.03857</v>
      </c>
      <c r="K1000">
        <f>ROW()</f>
        <v>1000</v>
      </c>
      <c r="L1000">
        <f>B1000/C1000</f>
        <v>1.0140169679085207</v>
      </c>
    </row>
    <row r="1001" spans="1:12" x14ac:dyDescent="0.25">
      <c r="A1001" s="1">
        <v>39517</v>
      </c>
      <c r="B1001" s="10">
        <v>29.38</v>
      </c>
      <c r="C1001" s="10">
        <v>28.33</v>
      </c>
      <c r="D1001">
        <v>80078.61</v>
      </c>
      <c r="E1001">
        <v>72506.81</v>
      </c>
      <c r="F1001">
        <v>138812.51</v>
      </c>
      <c r="G1001">
        <v>125704.54</v>
      </c>
      <c r="H1001">
        <f>(1/(1-91/360*VLOOKUP($A1001,Tbills!$B$4:$C$974,2,1)/100))^((1)/91)-1</f>
        <v>3.951618686892644E-5</v>
      </c>
      <c r="I1001">
        <f>I1000*(1-I$1+H1001)^($A1001-$A1000)*(1+2*(E1001/E1000-1))</f>
        <v>132886622448.98375</v>
      </c>
      <c r="K1001">
        <f>ROW()</f>
        <v>1001</v>
      </c>
      <c r="L1001">
        <f>B1001/C1001</f>
        <v>1.0370631839039888</v>
      </c>
    </row>
    <row r="1002" spans="1:12" x14ac:dyDescent="0.25">
      <c r="A1002" s="1">
        <v>39518</v>
      </c>
      <c r="B1002" s="10">
        <v>26.36</v>
      </c>
      <c r="C1002" s="10">
        <v>26.09</v>
      </c>
      <c r="D1002">
        <v>75599.86</v>
      </c>
      <c r="E1002">
        <v>68448.679999999993</v>
      </c>
      <c r="F1002">
        <v>133567.53</v>
      </c>
      <c r="G1002">
        <v>120949.87</v>
      </c>
      <c r="H1002">
        <f>(1/(1-91/360*VLOOKUP($A1002,Tbills!$B$4:$C$974,2,1)/100))^((1)/91)-1</f>
        <v>3.951618686892644E-5</v>
      </c>
      <c r="I1002">
        <f>I1001*(1-I$1+H1002)^($A1002-$A1001)*(1+2*(E1002/E1001-1))</f>
        <v>118010901677.90471</v>
      </c>
      <c r="K1002">
        <f>ROW()</f>
        <v>1002</v>
      </c>
      <c r="L1002">
        <f>B1002/C1002</f>
        <v>1.0103487926408585</v>
      </c>
    </row>
    <row r="1003" spans="1:12" x14ac:dyDescent="0.25">
      <c r="A1003" s="1">
        <v>39519</v>
      </c>
      <c r="B1003" s="10">
        <v>27.22</v>
      </c>
      <c r="C1003" s="10">
        <v>27.37</v>
      </c>
      <c r="D1003">
        <v>77828.12</v>
      </c>
      <c r="E1003">
        <v>70463.460000000006</v>
      </c>
      <c r="F1003">
        <v>136310.04999999999</v>
      </c>
      <c r="G1003">
        <v>123428.54</v>
      </c>
      <c r="H1003">
        <f>(1/(1-91/360*VLOOKUP($A1003,Tbills!$B$4:$C$974,2,1)/100))^((1)/91)-1</f>
        <v>3.951618686892644E-5</v>
      </c>
      <c r="I1003">
        <f>I1002*(1-I$1+H1003)^($A1003-$A1002)*(1+2*(E1003/E1002-1))</f>
        <v>124957468758.23627</v>
      </c>
      <c r="K1003">
        <f>ROW()</f>
        <v>1003</v>
      </c>
      <c r="L1003">
        <f>B1003/C1003</f>
        <v>0.99451954694921441</v>
      </c>
    </row>
    <row r="1004" spans="1:12" x14ac:dyDescent="0.25">
      <c r="A1004" s="1">
        <v>39520</v>
      </c>
      <c r="B1004" s="10">
        <v>27.29</v>
      </c>
      <c r="C1004" s="10">
        <v>27.18</v>
      </c>
      <c r="D1004">
        <v>78104.25</v>
      </c>
      <c r="E1004">
        <v>70710.67</v>
      </c>
      <c r="F1004">
        <v>137549.76000000001</v>
      </c>
      <c r="G1004">
        <v>124546.22</v>
      </c>
      <c r="H1004">
        <f>(1/(1-91/360*VLOOKUP($A1004,Tbills!$B$4:$C$974,2,1)/100))^((1)/91)-1</f>
        <v>3.951618686892644E-5</v>
      </c>
      <c r="I1004">
        <f>I1003*(1-I$1+H1004)^($A1004-$A1003)*(1+2*(E1004/E1003-1))</f>
        <v>125833540219.32779</v>
      </c>
      <c r="K1004">
        <f>ROW()</f>
        <v>1004</v>
      </c>
      <c r="L1004">
        <f>B1004/C1004</f>
        <v>1.004047093451067</v>
      </c>
    </row>
    <row r="1005" spans="1:12" x14ac:dyDescent="0.25">
      <c r="A1005" s="1">
        <v>39521</v>
      </c>
      <c r="B1005" s="10">
        <v>31.16</v>
      </c>
      <c r="C1005" s="10">
        <v>29.36</v>
      </c>
      <c r="D1005">
        <v>82772</v>
      </c>
      <c r="E1005">
        <v>74933.77</v>
      </c>
      <c r="F1005">
        <v>141895.46</v>
      </c>
      <c r="G1005">
        <v>128476.17</v>
      </c>
      <c r="H1005">
        <f>(1/(1-91/360*VLOOKUP($A1005,Tbills!$B$4:$C$974,2,1)/100))^((1)/91)-1</f>
        <v>3.951618686892644E-5</v>
      </c>
      <c r="I1005">
        <f>I1004*(1-I$1+H1005)^($A1005-$A1004)*(1+2*(E1005/E1004-1))</f>
        <v>140863217900.14053</v>
      </c>
      <c r="K1005">
        <f>ROW()</f>
        <v>1005</v>
      </c>
      <c r="L1005">
        <f>B1005/C1005</f>
        <v>1.061307901907357</v>
      </c>
    </row>
    <row r="1006" spans="1:12" x14ac:dyDescent="0.25">
      <c r="A1006" s="1">
        <v>39524</v>
      </c>
      <c r="B1006" s="10">
        <v>32.24</v>
      </c>
      <c r="C1006" s="10">
        <v>29.58</v>
      </c>
      <c r="D1006">
        <v>83259.179999999993</v>
      </c>
      <c r="E1006">
        <v>75365.929999999993</v>
      </c>
      <c r="F1006">
        <v>141862.32</v>
      </c>
      <c r="G1006">
        <v>128430.94</v>
      </c>
      <c r="H1006">
        <f>(1/(1-91/360*VLOOKUP($A1006,Tbills!$B$4:$C$974,2,1)/100))^((1)/91)-1</f>
        <v>3.0598583303786953E-5</v>
      </c>
      <c r="I1006">
        <f>I1005*(1-I$1+H1006)^($A1006-$A1005)*(1+2*(E1006/E1005-1))</f>
        <v>142481754144.90948</v>
      </c>
      <c r="K1006">
        <f>ROW()</f>
        <v>1006</v>
      </c>
      <c r="L1006">
        <f>B1006/C1006</f>
        <v>1.0899256254225829</v>
      </c>
    </row>
    <row r="1007" spans="1:12" x14ac:dyDescent="0.25">
      <c r="A1007" s="1">
        <v>39525</v>
      </c>
      <c r="B1007" s="10">
        <v>25.79</v>
      </c>
      <c r="C1007" s="10">
        <v>26.01</v>
      </c>
      <c r="D1007">
        <v>76142.67</v>
      </c>
      <c r="E1007">
        <v>68921.78</v>
      </c>
      <c r="F1007">
        <v>134166.99</v>
      </c>
      <c r="G1007">
        <v>121460.27</v>
      </c>
      <c r="H1007">
        <f>(1/(1-91/360*VLOOKUP($A1007,Tbills!$B$4:$C$974,2,1)/100))^((1)/91)-1</f>
        <v>3.0598583303786953E-5</v>
      </c>
      <c r="I1007">
        <f>I1006*(1-I$1+H1007)^($A1007-$A1006)*(1+2*(E1007/E1006-1))</f>
        <v>118114276407.94475</v>
      </c>
      <c r="K1007">
        <f>ROW()</f>
        <v>1007</v>
      </c>
      <c r="L1007">
        <f>B1007/C1007</f>
        <v>0.99154171472510566</v>
      </c>
    </row>
    <row r="1008" spans="1:12" x14ac:dyDescent="0.25">
      <c r="A1008" s="1">
        <v>39526</v>
      </c>
      <c r="B1008" s="10">
        <v>29.84</v>
      </c>
      <c r="C1008" s="10">
        <v>28.78</v>
      </c>
      <c r="D1008">
        <v>79661.509999999995</v>
      </c>
      <c r="E1008">
        <v>72104.81</v>
      </c>
      <c r="F1008">
        <v>137665.25</v>
      </c>
      <c r="G1008">
        <v>124623.5</v>
      </c>
      <c r="H1008">
        <f>(1/(1-91/360*VLOOKUP($A1008,Tbills!$B$4:$C$974,2,1)/100))^((1)/91)-1</f>
        <v>3.0598583303786953E-5</v>
      </c>
      <c r="I1008">
        <f>I1007*(1-I$1+H1008)^($A1008-$A1007)*(1+2*(E1008/E1007-1))</f>
        <v>129022187922.14865</v>
      </c>
      <c r="K1008">
        <f>ROW()</f>
        <v>1008</v>
      </c>
      <c r="L1008">
        <f>B1008/C1008</f>
        <v>1.0368311327310631</v>
      </c>
    </row>
    <row r="1009" spans="1:12" x14ac:dyDescent="0.25">
      <c r="A1009" s="1">
        <v>39527</v>
      </c>
      <c r="B1009" s="10">
        <v>26.62</v>
      </c>
      <c r="C1009" s="10">
        <v>27.29</v>
      </c>
      <c r="D1009">
        <v>78464.22</v>
      </c>
      <c r="E1009">
        <v>71018.89</v>
      </c>
      <c r="F1009">
        <v>136394.32999999999</v>
      </c>
      <c r="G1009">
        <v>123469.17</v>
      </c>
      <c r="H1009">
        <f>(1/(1-91/360*VLOOKUP($A1009,Tbills!$B$4:$C$974,2,1)/100))^((1)/91)-1</f>
        <v>3.0598583303786953E-5</v>
      </c>
      <c r="I1009">
        <f>I1008*(1-I$1+H1009)^($A1009-$A1008)*(1+2*(E1009/E1008-1))</f>
        <v>125134134611.27843</v>
      </c>
      <c r="K1009">
        <f>ROW()</f>
        <v>1009</v>
      </c>
      <c r="L1009">
        <f>B1009/C1009</f>
        <v>0.97544888237449623</v>
      </c>
    </row>
    <row r="1010" spans="1:12" x14ac:dyDescent="0.25">
      <c r="A1010" s="1">
        <v>39531</v>
      </c>
      <c r="B1010" s="10">
        <v>25.73</v>
      </c>
      <c r="C1010" s="10">
        <v>25.96</v>
      </c>
      <c r="D1010">
        <v>76664.03</v>
      </c>
      <c r="E1010">
        <v>69380.83</v>
      </c>
      <c r="F1010">
        <v>134319.70000000001</v>
      </c>
      <c r="G1010">
        <v>121576.03</v>
      </c>
      <c r="H1010">
        <f>(1/(1-91/360*VLOOKUP($A1010,Tbills!$B$4:$C$974,2,1)/100))^((1)/91)-1</f>
        <v>3.3384548608239584E-5</v>
      </c>
      <c r="I1010">
        <f>I1009*(1-I$1+H1010)^($A1010-$A1009)*(1+2*(E1010/E1009-1))</f>
        <v>119356020437.34579</v>
      </c>
      <c r="K1010">
        <f>ROW()</f>
        <v>1010</v>
      </c>
      <c r="L1010">
        <f>B1010/C1010</f>
        <v>0.99114021571648692</v>
      </c>
    </row>
    <row r="1011" spans="1:12" x14ac:dyDescent="0.25">
      <c r="A1011" s="1">
        <v>39532</v>
      </c>
      <c r="B1011" s="10">
        <v>25.72</v>
      </c>
      <c r="C1011" s="10">
        <v>26.18</v>
      </c>
      <c r="D1011">
        <v>76666.59</v>
      </c>
      <c r="E1011">
        <v>69380.83</v>
      </c>
      <c r="F1011">
        <v>134829.48000000001</v>
      </c>
      <c r="G1011">
        <v>122033.38</v>
      </c>
      <c r="H1011">
        <f>(1/(1-91/360*VLOOKUP($A1011,Tbills!$B$4:$C$974,2,1)/100))^((1)/91)-1</f>
        <v>3.3384548608239584E-5</v>
      </c>
      <c r="I1011">
        <f>I1010*(1-I$1+H1011)^($A1011-$A1010)*(1+2*(E1011/E1010-1))</f>
        <v>119354609538.08241</v>
      </c>
      <c r="K1011">
        <f>ROW()</f>
        <v>1011</v>
      </c>
      <c r="L1011">
        <f>B1011/C1011</f>
        <v>0.9824293353705118</v>
      </c>
    </row>
    <row r="1012" spans="1:12" x14ac:dyDescent="0.25">
      <c r="A1012" s="1">
        <v>39533</v>
      </c>
      <c r="B1012" s="10">
        <v>26.08</v>
      </c>
      <c r="C1012" s="10">
        <v>26.61</v>
      </c>
      <c r="D1012">
        <v>78400.100000000006</v>
      </c>
      <c r="E1012">
        <v>70947.289999999994</v>
      </c>
      <c r="F1012">
        <v>137364.04</v>
      </c>
      <c r="G1012">
        <v>124323.32</v>
      </c>
      <c r="H1012">
        <f>(1/(1-91/360*VLOOKUP($A1012,Tbills!$B$4:$C$974,2,1)/100))^((1)/91)-1</f>
        <v>3.3384548608239584E-5</v>
      </c>
      <c r="I1012">
        <f>I1011*(1-I$1+H1012)^($A1012-$A1011)*(1+2*(E1012/E1011-1))</f>
        <v>124742641577.00414</v>
      </c>
      <c r="K1012">
        <f>ROW()</f>
        <v>1012</v>
      </c>
      <c r="L1012">
        <f>B1012/C1012</f>
        <v>0.98008267568583241</v>
      </c>
    </row>
    <row r="1013" spans="1:12" x14ac:dyDescent="0.25">
      <c r="A1013" s="1">
        <v>39534</v>
      </c>
      <c r="B1013" s="10">
        <v>25.88</v>
      </c>
      <c r="C1013" s="10">
        <v>26.28</v>
      </c>
      <c r="D1013">
        <v>77841.95</v>
      </c>
      <c r="E1013">
        <v>70439.83</v>
      </c>
      <c r="F1013">
        <v>137114.64000000001</v>
      </c>
      <c r="G1013">
        <v>124093.45</v>
      </c>
      <c r="H1013">
        <f>(1/(1-91/360*VLOOKUP($A1013,Tbills!$B$4:$C$974,2,1)/100))^((1)/91)-1</f>
        <v>3.3384548608239584E-5</v>
      </c>
      <c r="I1013">
        <f>I1012*(1-I$1+H1013)^($A1013-$A1012)*(1+2*(E1013/E1012-1))</f>
        <v>122956711173.55058</v>
      </c>
      <c r="K1013">
        <f>ROW()</f>
        <v>1013</v>
      </c>
      <c r="L1013">
        <f>B1013/C1013</f>
        <v>0.98477929984779289</v>
      </c>
    </row>
    <row r="1014" spans="1:12" x14ac:dyDescent="0.25">
      <c r="A1014" s="1">
        <v>39535</v>
      </c>
      <c r="B1014" s="10">
        <v>25.71</v>
      </c>
      <c r="C1014" s="10">
        <v>26.24</v>
      </c>
      <c r="D1014">
        <v>77884.62</v>
      </c>
      <c r="E1014">
        <v>70476.09</v>
      </c>
      <c r="F1014">
        <v>137711.32</v>
      </c>
      <c r="G1014">
        <v>124629.32</v>
      </c>
      <c r="H1014">
        <f>(1/(1-91/360*VLOOKUP($A1014,Tbills!$B$4:$C$974,2,1)/100))^((1)/91)-1</f>
        <v>3.3384548608239584E-5</v>
      </c>
      <c r="I1014">
        <f>I1013*(1-I$1+H1014)^($A1014-$A1013)*(1+2*(E1014/E1013-1))</f>
        <v>123081843980.06189</v>
      </c>
      <c r="K1014">
        <f>ROW()</f>
        <v>1014</v>
      </c>
      <c r="L1014">
        <f>B1014/C1014</f>
        <v>0.97980182926829273</v>
      </c>
    </row>
    <row r="1015" spans="1:12" x14ac:dyDescent="0.25">
      <c r="A1015" s="1">
        <v>39538</v>
      </c>
      <c r="B1015" s="10">
        <v>25.61</v>
      </c>
      <c r="C1015" s="10">
        <v>25.64</v>
      </c>
      <c r="D1015">
        <v>76488.33</v>
      </c>
      <c r="E1015">
        <v>69205.56</v>
      </c>
      <c r="F1015">
        <v>136918.20000000001</v>
      </c>
      <c r="G1015">
        <v>123899.06</v>
      </c>
      <c r="H1015">
        <f>(1/(1-91/360*VLOOKUP($A1015,Tbills!$B$4:$C$974,2,1)/100))^((1)/91)-1</f>
        <v>4.0073780077420906E-5</v>
      </c>
      <c r="I1015">
        <f>I1014*(1-I$1+H1015)^($A1015-$A1014)*(1+2*(E1015/E1014-1))</f>
        <v>118642223720.55307</v>
      </c>
      <c r="K1015">
        <f>ROW()</f>
        <v>1015</v>
      </c>
      <c r="L1015">
        <f>B1015/C1015</f>
        <v>0.99882995319812784</v>
      </c>
    </row>
    <row r="1016" spans="1:12" x14ac:dyDescent="0.25">
      <c r="A1016" s="1">
        <v>39539</v>
      </c>
      <c r="B1016" s="10">
        <v>22.68</v>
      </c>
      <c r="C1016" s="10">
        <v>23.61</v>
      </c>
      <c r="D1016">
        <v>71298.3</v>
      </c>
      <c r="E1016">
        <v>64506.92</v>
      </c>
      <c r="F1016">
        <v>131194.82</v>
      </c>
      <c r="G1016">
        <v>118714.93</v>
      </c>
      <c r="H1016">
        <f>(1/(1-91/360*VLOOKUP($A1016,Tbills!$B$4:$C$974,2,1)/100))^((1)/91)-1</f>
        <v>4.0073780077420906E-5</v>
      </c>
      <c r="I1016">
        <f>I1015*(1-I$1+H1016)^($A1016-$A1015)*(1+2*(E1016/E1015-1))</f>
        <v>102531515136.27003</v>
      </c>
      <c r="K1016">
        <f>ROW()</f>
        <v>1016</v>
      </c>
      <c r="L1016">
        <f>B1016/C1016</f>
        <v>0.96060991105463789</v>
      </c>
    </row>
    <row r="1017" spans="1:12" x14ac:dyDescent="0.25">
      <c r="A1017" s="1">
        <v>39540</v>
      </c>
      <c r="B1017" s="10">
        <v>23.43</v>
      </c>
      <c r="C1017" s="10">
        <v>24.3</v>
      </c>
      <c r="D1017">
        <v>72534.44</v>
      </c>
      <c r="E1017">
        <v>65622.73</v>
      </c>
      <c r="F1017">
        <v>131126.29</v>
      </c>
      <c r="G1017">
        <v>118648.16</v>
      </c>
      <c r="H1017">
        <f>(1/(1-91/360*VLOOKUP($A1017,Tbills!$B$4:$C$974,2,1)/100))^((1)/91)-1</f>
        <v>4.0073780077420906E-5</v>
      </c>
      <c r="I1017">
        <f>I1016*(1-I$1+H1017)^($A1017-$A1016)*(1+2*(E1017/E1016-1))</f>
        <v>106078053470.41035</v>
      </c>
      <c r="K1017">
        <f>ROW()</f>
        <v>1017</v>
      </c>
      <c r="L1017">
        <f>B1017/C1017</f>
        <v>0.96419753086419746</v>
      </c>
    </row>
    <row r="1018" spans="1:12" x14ac:dyDescent="0.25">
      <c r="A1018" s="1">
        <v>39541</v>
      </c>
      <c r="B1018" s="10">
        <v>23.21</v>
      </c>
      <c r="C1018" s="10">
        <v>24.12</v>
      </c>
      <c r="D1018">
        <v>71887.39</v>
      </c>
      <c r="E1018">
        <v>65034.7</v>
      </c>
      <c r="F1018">
        <v>131051.72</v>
      </c>
      <c r="G1018">
        <v>118575.93</v>
      </c>
      <c r="H1018">
        <f>(1/(1-91/360*VLOOKUP($A1018,Tbills!$B$4:$C$974,2,1)/100))^((1)/91)-1</f>
        <v>4.0073780077420906E-5</v>
      </c>
      <c r="I1018">
        <f>I1017*(1-I$1+H1018)^($A1018-$A1017)*(1+2*(E1018/E1017-1))</f>
        <v>104176437402.35654</v>
      </c>
      <c r="K1018">
        <f>ROW()</f>
        <v>1018</v>
      </c>
      <c r="L1018">
        <f>B1018/C1018</f>
        <v>0.96227197346600335</v>
      </c>
    </row>
    <row r="1019" spans="1:12" x14ac:dyDescent="0.25">
      <c r="A1019" s="1">
        <v>39542</v>
      </c>
      <c r="B1019" s="10">
        <v>22.45</v>
      </c>
      <c r="C1019" s="10">
        <v>23.52</v>
      </c>
      <c r="D1019">
        <v>71526.61</v>
      </c>
      <c r="E1019">
        <v>64705.71</v>
      </c>
      <c r="F1019">
        <v>130453.06</v>
      </c>
      <c r="G1019">
        <v>118029.51</v>
      </c>
      <c r="H1019">
        <f>(1/(1-91/360*VLOOKUP($A1019,Tbills!$B$4:$C$974,2,1)/100))^((1)/91)-1</f>
        <v>4.0073780077420906E-5</v>
      </c>
      <c r="I1019">
        <f>I1018*(1-I$1+H1019)^($A1019-$A1018)*(1+2*(E1019/E1018-1))</f>
        <v>103121916843.09383</v>
      </c>
      <c r="K1019">
        <f>ROW()</f>
        <v>1019</v>
      </c>
      <c r="L1019">
        <f>B1019/C1019</f>
        <v>0.95450680272108845</v>
      </c>
    </row>
    <row r="1020" spans="1:12" x14ac:dyDescent="0.25">
      <c r="A1020" s="1">
        <v>39545</v>
      </c>
      <c r="B1020" s="10">
        <v>22.42</v>
      </c>
      <c r="C1020" s="10">
        <v>23.2</v>
      </c>
      <c r="D1020">
        <v>69249.09</v>
      </c>
      <c r="E1020">
        <v>62637.599999999999</v>
      </c>
      <c r="F1020">
        <v>128879.5</v>
      </c>
      <c r="G1020">
        <v>116591.62</v>
      </c>
      <c r="H1020">
        <f>(1/(1-91/360*VLOOKUP($A1020,Tbills!$B$4:$C$974,2,1)/100))^((1)/91)-1</f>
        <v>4.0352587408198914E-5</v>
      </c>
      <c r="I1020">
        <f>I1019*(1-I$1+H1020)^($A1020-$A1019)*(1+2*(E1020/E1019-1))</f>
        <v>96528590403.360214</v>
      </c>
      <c r="K1020">
        <f>ROW()</f>
        <v>1020</v>
      </c>
      <c r="L1020">
        <f>B1020/C1020</f>
        <v>0.96637931034482771</v>
      </c>
    </row>
    <row r="1021" spans="1:12" x14ac:dyDescent="0.25">
      <c r="A1021" s="1">
        <v>39546</v>
      </c>
      <c r="B1021" s="10">
        <v>22.36</v>
      </c>
      <c r="C1021" s="10">
        <v>23.07</v>
      </c>
      <c r="D1021">
        <v>68883.83</v>
      </c>
      <c r="E1021">
        <v>62304.69</v>
      </c>
      <c r="F1021">
        <v>129340.3</v>
      </c>
      <c r="G1021">
        <v>117003.78</v>
      </c>
      <c r="H1021">
        <f>(1/(1-91/360*VLOOKUP($A1021,Tbills!$B$4:$C$974,2,1)/100))^((1)/91)-1</f>
        <v>4.0352587408198914E-5</v>
      </c>
      <c r="I1021">
        <f>I1020*(1-I$1+H1021)^($A1021-$A1020)*(1+2*(E1021/E1020-1))</f>
        <v>95502055282.31044</v>
      </c>
      <c r="K1021">
        <f>ROW()</f>
        <v>1021</v>
      </c>
      <c r="L1021">
        <f>B1021/C1021</f>
        <v>0.96922410056350239</v>
      </c>
    </row>
    <row r="1022" spans="1:12" x14ac:dyDescent="0.25">
      <c r="A1022" s="1">
        <v>39547</v>
      </c>
      <c r="B1022" s="10">
        <v>22.81</v>
      </c>
      <c r="C1022" s="10">
        <v>23.55</v>
      </c>
      <c r="D1022">
        <v>70609.919999999998</v>
      </c>
      <c r="E1022">
        <v>63863.41</v>
      </c>
      <c r="F1022">
        <v>131681.01</v>
      </c>
      <c r="G1022">
        <v>119116.51</v>
      </c>
      <c r="H1022">
        <f>(1/(1-91/360*VLOOKUP($A1022,Tbills!$B$4:$C$974,2,1)/100))^((1)/91)-1</f>
        <v>4.0352587408198914E-5</v>
      </c>
      <c r="I1022">
        <f>I1021*(1-I$1+H1022)^($A1022-$A1021)*(1+2*(E1022/E1021-1))</f>
        <v>100280052036.69199</v>
      </c>
      <c r="K1022">
        <f>ROW()</f>
        <v>1022</v>
      </c>
      <c r="L1022">
        <f>B1022/C1022</f>
        <v>0.96857749469214427</v>
      </c>
    </row>
    <row r="1023" spans="1:12" x14ac:dyDescent="0.25">
      <c r="A1023" s="1">
        <v>39548</v>
      </c>
      <c r="B1023" s="10">
        <v>21.98</v>
      </c>
      <c r="C1023" s="10">
        <v>23.06</v>
      </c>
      <c r="D1023">
        <v>69385.820000000007</v>
      </c>
      <c r="E1023">
        <v>62753.69</v>
      </c>
      <c r="F1023">
        <v>129375.36</v>
      </c>
      <c r="G1023">
        <v>117026.05</v>
      </c>
      <c r="H1023">
        <f>(1/(1-91/360*VLOOKUP($A1023,Tbills!$B$4:$C$974,2,1)/100))^((1)/91)-1</f>
        <v>4.0352587408198914E-5</v>
      </c>
      <c r="I1023">
        <f>I1022*(1-I$1+H1023)^($A1023-$A1022)*(1+2*(E1023/E1022-1))</f>
        <v>96794557641.333694</v>
      </c>
      <c r="K1023">
        <f>ROW()</f>
        <v>1023</v>
      </c>
      <c r="L1023">
        <f>B1023/C1023</f>
        <v>0.95316565481352999</v>
      </c>
    </row>
    <row r="1024" spans="1:12" x14ac:dyDescent="0.25">
      <c r="A1024" s="1">
        <v>39549</v>
      </c>
      <c r="B1024" s="10">
        <v>23.46</v>
      </c>
      <c r="C1024" s="10">
        <v>24.19</v>
      </c>
      <c r="D1024">
        <v>71446.720000000001</v>
      </c>
      <c r="E1024">
        <v>64615.07</v>
      </c>
      <c r="F1024">
        <v>133420.24</v>
      </c>
      <c r="G1024">
        <v>120680.11</v>
      </c>
      <c r="H1024">
        <f>(1/(1-91/360*VLOOKUP($A1024,Tbills!$B$4:$C$974,2,1)/100))^((1)/91)-1</f>
        <v>4.0352587408198914E-5</v>
      </c>
      <c r="I1024">
        <f>I1023*(1-I$1+H1024)^($A1024-$A1023)*(1+2*(E1024/E1023-1))</f>
        <v>102536238826.72302</v>
      </c>
      <c r="K1024">
        <f>ROW()</f>
        <v>1024</v>
      </c>
      <c r="L1024">
        <f>B1024/C1024</f>
        <v>0.96982224059528732</v>
      </c>
    </row>
    <row r="1025" spans="1:12" x14ac:dyDescent="0.25">
      <c r="A1025" s="1">
        <v>39552</v>
      </c>
      <c r="B1025" s="10">
        <v>23.82</v>
      </c>
      <c r="C1025" s="10">
        <v>24.41</v>
      </c>
      <c r="D1025">
        <v>71177.13</v>
      </c>
      <c r="E1025">
        <v>64363.44</v>
      </c>
      <c r="F1025">
        <v>132610.21</v>
      </c>
      <c r="G1025">
        <v>119932.82</v>
      </c>
      <c r="H1025">
        <f>(1/(1-91/360*VLOOKUP($A1025,Tbills!$B$4:$C$974,2,1)/100))^((1)/91)-1</f>
        <v>2.9484397083834324E-5</v>
      </c>
      <c r="I1025">
        <f>I1024*(1-I$1+H1025)^($A1025-$A1024)*(1+2*(E1025/E1024-1))</f>
        <v>101732828358.07433</v>
      </c>
      <c r="K1025">
        <f>ROW()</f>
        <v>1025</v>
      </c>
      <c r="L1025">
        <f>B1025/C1025</f>
        <v>0.97582957804178616</v>
      </c>
    </row>
    <row r="1026" spans="1:12" x14ac:dyDescent="0.25">
      <c r="A1026" s="1">
        <v>39553</v>
      </c>
      <c r="B1026" s="10">
        <v>22.78</v>
      </c>
      <c r="C1026" s="10">
        <v>23.7</v>
      </c>
      <c r="D1026">
        <v>69756.23</v>
      </c>
      <c r="E1026">
        <v>63076.66</v>
      </c>
      <c r="F1026">
        <v>131398.32999999999</v>
      </c>
      <c r="G1026">
        <v>118833.26</v>
      </c>
      <c r="H1026">
        <f>(1/(1-91/360*VLOOKUP($A1026,Tbills!$B$4:$C$974,2,1)/100))^((1)/91)-1</f>
        <v>2.9484397083834324E-5</v>
      </c>
      <c r="I1026">
        <f>I1025*(1-I$1+H1026)^($A1026-$A1025)*(1+2*(E1026/E1025-1))</f>
        <v>97663525017.473724</v>
      </c>
      <c r="K1026">
        <f>ROW()</f>
        <v>1026</v>
      </c>
      <c r="L1026">
        <f>B1026/C1026</f>
        <v>0.96118143459915617</v>
      </c>
    </row>
    <row r="1027" spans="1:12" x14ac:dyDescent="0.25">
      <c r="A1027" s="1">
        <v>39554</v>
      </c>
      <c r="B1027" s="10">
        <v>20.53</v>
      </c>
      <c r="C1027" s="10">
        <v>21.82</v>
      </c>
      <c r="D1027">
        <v>65614.64</v>
      </c>
      <c r="E1027">
        <v>59329.79</v>
      </c>
      <c r="F1027">
        <v>126461.85</v>
      </c>
      <c r="G1027">
        <v>114365.33</v>
      </c>
      <c r="H1027">
        <f>(1/(1-91/360*VLOOKUP($A1027,Tbills!$B$4:$C$974,2,1)/100))^((1)/91)-1</f>
        <v>2.9484397083834324E-5</v>
      </c>
      <c r="I1027">
        <f>I1026*(1-I$1+H1027)^($A1027-$A1026)*(1+2*(E1027/E1026-1))</f>
        <v>86059384838.464981</v>
      </c>
      <c r="K1027">
        <f>ROW()</f>
        <v>1027</v>
      </c>
      <c r="L1027">
        <f>B1027/C1027</f>
        <v>0.94087992667277731</v>
      </c>
    </row>
    <row r="1028" spans="1:12" x14ac:dyDescent="0.25">
      <c r="A1028" s="1">
        <v>39555</v>
      </c>
      <c r="B1028" s="10">
        <v>20.37</v>
      </c>
      <c r="C1028" s="10">
        <v>21.75</v>
      </c>
      <c r="D1028">
        <v>65845.09</v>
      </c>
      <c r="E1028">
        <v>59536.42</v>
      </c>
      <c r="F1028">
        <v>126647.9</v>
      </c>
      <c r="G1028">
        <v>114530.21</v>
      </c>
      <c r="H1028">
        <f>(1/(1-91/360*VLOOKUP($A1028,Tbills!$B$4:$C$974,2,1)/100))^((1)/91)-1</f>
        <v>2.9484397083834324E-5</v>
      </c>
      <c r="I1028">
        <f>I1027*(1-I$1+H1028)^($A1028-$A1027)*(1+2*(E1028/E1027-1))</f>
        <v>86657466716.343445</v>
      </c>
      <c r="K1028">
        <f>ROW()</f>
        <v>1028</v>
      </c>
      <c r="L1028">
        <f>B1028/C1028</f>
        <v>0.93655172413793109</v>
      </c>
    </row>
    <row r="1029" spans="1:12" x14ac:dyDescent="0.25">
      <c r="A1029" s="1">
        <v>39556</v>
      </c>
      <c r="B1029" s="10">
        <v>20.13</v>
      </c>
      <c r="C1029" s="10">
        <v>21.37</v>
      </c>
      <c r="D1029">
        <v>63505.65</v>
      </c>
      <c r="E1029">
        <v>57419.37</v>
      </c>
      <c r="F1029">
        <v>124807.07</v>
      </c>
      <c r="G1029">
        <v>112862.13</v>
      </c>
      <c r="H1029">
        <f>(1/(1-91/360*VLOOKUP($A1029,Tbills!$B$4:$C$974,2,1)/100))^((1)/91)-1</f>
        <v>2.9484397083834324E-5</v>
      </c>
      <c r="I1029">
        <f>I1028*(1-I$1+H1029)^($A1029-$A1028)*(1+2*(E1029/E1028-1))</f>
        <v>80493311718.553268</v>
      </c>
      <c r="K1029">
        <f>ROW()</f>
        <v>1029</v>
      </c>
      <c r="L1029">
        <f>B1029/C1029</f>
        <v>0.94197473093121187</v>
      </c>
    </row>
    <row r="1030" spans="1:12" x14ac:dyDescent="0.25">
      <c r="A1030" s="1">
        <v>39559</v>
      </c>
      <c r="B1030" s="10">
        <v>20.5</v>
      </c>
      <c r="C1030" s="10">
        <v>21.46</v>
      </c>
      <c r="D1030">
        <v>62668.58</v>
      </c>
      <c r="E1030">
        <v>56657.45</v>
      </c>
      <c r="F1030">
        <v>125910.56</v>
      </c>
      <c r="G1030">
        <v>113850.02</v>
      </c>
      <c r="H1030">
        <f>(1/(1-91/360*VLOOKUP($A1030,Tbills!$B$4:$C$974,2,1)/100))^((1)/91)-1</f>
        <v>3.6728649784878442E-5</v>
      </c>
      <c r="I1030">
        <f>I1029*(1-I$1+H1030)^($A1030-$A1029)*(1+2*(E1030/E1029-1))</f>
        <v>78355124823.94873</v>
      </c>
      <c r="K1030">
        <f>ROW()</f>
        <v>1030</v>
      </c>
      <c r="L1030">
        <f>B1030/C1030</f>
        <v>0.95526561043802416</v>
      </c>
    </row>
    <row r="1031" spans="1:12" x14ac:dyDescent="0.25">
      <c r="A1031" s="1">
        <v>39560</v>
      </c>
      <c r="B1031" s="10">
        <v>20.87</v>
      </c>
      <c r="C1031" s="10">
        <v>21.8</v>
      </c>
      <c r="D1031">
        <v>63188.14</v>
      </c>
      <c r="E1031">
        <v>57125.1</v>
      </c>
      <c r="F1031">
        <v>125704.99</v>
      </c>
      <c r="G1031">
        <v>113659.96</v>
      </c>
      <c r="H1031">
        <f>(1/(1-91/360*VLOOKUP($A1031,Tbills!$B$4:$C$974,2,1)/100))^((1)/91)-1</f>
        <v>3.6728649784878442E-5</v>
      </c>
      <c r="I1031">
        <f>I1030*(1-I$1+H1031)^($A1031-$A1030)*(1+2*(E1031/E1030-1))</f>
        <v>79647934418.588486</v>
      </c>
      <c r="K1031">
        <f>ROW()</f>
        <v>1031</v>
      </c>
      <c r="L1031">
        <f>B1031/C1031</f>
        <v>0.95733944954128447</v>
      </c>
    </row>
    <row r="1032" spans="1:12" x14ac:dyDescent="0.25">
      <c r="A1032" s="1">
        <v>39561</v>
      </c>
      <c r="B1032" s="10">
        <v>20.260000000000002</v>
      </c>
      <c r="C1032" s="10">
        <v>21.58</v>
      </c>
      <c r="D1032">
        <v>62524.54</v>
      </c>
      <c r="E1032">
        <v>56523.08</v>
      </c>
      <c r="F1032">
        <v>126038.44</v>
      </c>
      <c r="G1032">
        <v>113957.29</v>
      </c>
      <c r="H1032">
        <f>(1/(1-91/360*VLOOKUP($A1032,Tbills!$B$4:$C$974,2,1)/100))^((1)/91)-1</f>
        <v>3.6728649784878442E-5</v>
      </c>
      <c r="I1032">
        <f>I1031*(1-I$1+H1032)^($A1032-$A1031)*(1+2*(E1032/E1031-1))</f>
        <v>77968514080.933395</v>
      </c>
      <c r="K1032">
        <f>ROW()</f>
        <v>1032</v>
      </c>
      <c r="L1032">
        <f>B1032/C1032</f>
        <v>0.93883225208526433</v>
      </c>
    </row>
    <row r="1033" spans="1:12" x14ac:dyDescent="0.25">
      <c r="A1033" s="1">
        <v>39562</v>
      </c>
      <c r="B1033" s="10">
        <v>20.059999999999999</v>
      </c>
      <c r="C1033" s="10">
        <v>21.18</v>
      </c>
      <c r="D1033">
        <v>60919.94</v>
      </c>
      <c r="E1033">
        <v>55070.42</v>
      </c>
      <c r="F1033">
        <v>124295.52</v>
      </c>
      <c r="G1033">
        <v>112377.25</v>
      </c>
      <c r="H1033">
        <f>(1/(1-91/360*VLOOKUP($A1033,Tbills!$B$4:$C$974,2,1)/100))^((1)/91)-1</f>
        <v>3.6728649784878442E-5</v>
      </c>
      <c r="I1033">
        <f>I1032*(1-I$1+H1033)^($A1033-$A1032)*(1+2*(E1033/E1032-1))</f>
        <v>73960259033.769455</v>
      </c>
      <c r="K1033">
        <f>ROW()</f>
        <v>1033</v>
      </c>
      <c r="L1033">
        <f>B1033/C1033</f>
        <v>0.94711992445703486</v>
      </c>
    </row>
    <row r="1034" spans="1:12" x14ac:dyDescent="0.25">
      <c r="A1034" s="1">
        <v>39563</v>
      </c>
      <c r="B1034" s="10">
        <v>19.59</v>
      </c>
      <c r="C1034" s="10">
        <v>20.58</v>
      </c>
      <c r="D1034">
        <v>59397.16</v>
      </c>
      <c r="E1034">
        <v>53691.839999999997</v>
      </c>
      <c r="F1034">
        <v>120784.25</v>
      </c>
      <c r="G1034">
        <v>109198.54</v>
      </c>
      <c r="H1034">
        <f>(1/(1-91/360*VLOOKUP($A1034,Tbills!$B$4:$C$974,2,1)/100))^((1)/91)-1</f>
        <v>3.6728649784878442E-5</v>
      </c>
      <c r="I1034">
        <f>I1033*(1-I$1+H1034)^($A1034-$A1033)*(1+2*(E1034/E1033-1))</f>
        <v>70256763300.154648</v>
      </c>
      <c r="K1034">
        <f>ROW()</f>
        <v>1034</v>
      </c>
      <c r="L1034">
        <f>B1034/C1034</f>
        <v>0.95189504373177847</v>
      </c>
    </row>
    <row r="1035" spans="1:12" x14ac:dyDescent="0.25">
      <c r="A1035" s="1">
        <v>39566</v>
      </c>
      <c r="B1035" s="10">
        <v>19.64</v>
      </c>
      <c r="C1035" s="10">
        <v>20.41</v>
      </c>
      <c r="D1035">
        <v>58942.26</v>
      </c>
      <c r="E1035">
        <v>53274.720000000001</v>
      </c>
      <c r="F1035">
        <v>120456.03</v>
      </c>
      <c r="G1035">
        <v>108889.77</v>
      </c>
      <c r="H1035">
        <f>(1/(1-91/360*VLOOKUP($A1035,Tbills!$B$4:$C$974,2,1)/100))^((1)/91)-1</f>
        <v>3.951618686892644E-5</v>
      </c>
      <c r="I1035">
        <f>I1034*(1-I$1+H1035)^($A1035-$A1034)*(1+2*(E1035/E1034-1))</f>
        <v>69163964372.195572</v>
      </c>
      <c r="K1035">
        <f>ROW()</f>
        <v>1035</v>
      </c>
      <c r="L1035">
        <f>B1035/C1035</f>
        <v>0.96227339539441448</v>
      </c>
    </row>
    <row r="1036" spans="1:12" x14ac:dyDescent="0.25">
      <c r="A1036" s="1">
        <v>39567</v>
      </c>
      <c r="B1036" s="10">
        <v>20.239999999999998</v>
      </c>
      <c r="C1036" s="10">
        <v>20.82</v>
      </c>
      <c r="D1036">
        <v>59698.62</v>
      </c>
      <c r="E1036">
        <v>53956.25</v>
      </c>
      <c r="F1036">
        <v>121532.4</v>
      </c>
      <c r="G1036">
        <v>109858.48</v>
      </c>
      <c r="H1036">
        <f>(1/(1-91/360*VLOOKUP($A1036,Tbills!$B$4:$C$974,2,1)/100))^((1)/91)-1</f>
        <v>3.951618686892644E-5</v>
      </c>
      <c r="I1036">
        <f>I1035*(1-I$1+H1036)^($A1036-$A1035)*(1+2*(E1036/E1035-1))</f>
        <v>70933154968.353531</v>
      </c>
      <c r="K1036">
        <f>ROW()</f>
        <v>1036</v>
      </c>
      <c r="L1036">
        <f>B1036/C1036</f>
        <v>0.97214217098943312</v>
      </c>
    </row>
    <row r="1037" spans="1:12" x14ac:dyDescent="0.25">
      <c r="A1037" s="1">
        <v>39568</v>
      </c>
      <c r="B1037" s="10">
        <v>20.79</v>
      </c>
      <c r="C1037" s="10">
        <v>21.25</v>
      </c>
      <c r="D1037">
        <v>61051.98</v>
      </c>
      <c r="E1037">
        <v>55177.3</v>
      </c>
      <c r="F1037">
        <v>121637.2</v>
      </c>
      <c r="G1037">
        <v>109948.87</v>
      </c>
      <c r="H1037">
        <f>(1/(1-91/360*VLOOKUP($A1037,Tbills!$B$4:$C$974,2,1)/100))^((1)/91)-1</f>
        <v>3.951618686892644E-5</v>
      </c>
      <c r="I1037">
        <f>I1036*(1-I$1+H1037)^($A1037-$A1036)*(1+2*(E1037/E1036-1))</f>
        <v>74143220487.35907</v>
      </c>
      <c r="K1037">
        <f>ROW()</f>
        <v>1037</v>
      </c>
      <c r="L1037">
        <f>B1037/C1037</f>
        <v>0.97835294117647054</v>
      </c>
    </row>
    <row r="1038" spans="1:12" x14ac:dyDescent="0.25">
      <c r="A1038" s="1">
        <v>39569</v>
      </c>
      <c r="B1038" s="10">
        <v>18.88</v>
      </c>
      <c r="C1038" s="10">
        <v>19.78</v>
      </c>
      <c r="D1038">
        <v>57396.24</v>
      </c>
      <c r="E1038">
        <v>51871.15</v>
      </c>
      <c r="F1038">
        <v>115577.61</v>
      </c>
      <c r="G1038">
        <v>104467.21</v>
      </c>
      <c r="H1038">
        <f>(1/(1-91/360*VLOOKUP($A1038,Tbills!$B$4:$C$974,2,1)/100))^((1)/91)-1</f>
        <v>3.951618686892644E-5</v>
      </c>
      <c r="I1038">
        <f>I1037*(1-I$1+H1038)^($A1038-$A1037)*(1+2*(E1038/E1037-1))</f>
        <v>65257724048.841156</v>
      </c>
      <c r="K1038">
        <f>ROW()</f>
        <v>1038</v>
      </c>
      <c r="L1038">
        <f>B1038/C1038</f>
        <v>0.95449949443882698</v>
      </c>
    </row>
    <row r="1039" spans="1:12" x14ac:dyDescent="0.25">
      <c r="A1039" s="1">
        <v>39570</v>
      </c>
      <c r="B1039" s="10">
        <v>18.18</v>
      </c>
      <c r="C1039" s="10">
        <v>19.53</v>
      </c>
      <c r="D1039">
        <v>56673.14</v>
      </c>
      <c r="E1039">
        <v>51215.61</v>
      </c>
      <c r="F1039">
        <v>115494.34</v>
      </c>
      <c r="G1039">
        <v>104387.82</v>
      </c>
      <c r="H1039">
        <f>(1/(1-91/360*VLOOKUP($A1039,Tbills!$B$4:$C$974,2,1)/100))^((1)/91)-1</f>
        <v>3.951618686892644E-5</v>
      </c>
      <c r="I1039">
        <f>I1038*(1-I$1+H1039)^($A1039-$A1038)*(1+2*(E1039/E1038-1))</f>
        <v>63607927036.483131</v>
      </c>
      <c r="K1039">
        <f>ROW()</f>
        <v>1039</v>
      </c>
      <c r="L1039">
        <f>B1039/C1039</f>
        <v>0.93087557603686633</v>
      </c>
    </row>
    <row r="1040" spans="1:12" x14ac:dyDescent="0.25">
      <c r="A1040" s="1">
        <v>39573</v>
      </c>
      <c r="B1040" s="10">
        <v>18.899999999999999</v>
      </c>
      <c r="C1040" s="10">
        <v>20.02</v>
      </c>
      <c r="D1040">
        <v>57246.47</v>
      </c>
      <c r="E1040">
        <v>51727.65</v>
      </c>
      <c r="F1040">
        <v>116844.95</v>
      </c>
      <c r="G1040">
        <v>105596.18</v>
      </c>
      <c r="H1040">
        <f>(1/(1-91/360*VLOOKUP($A1040,Tbills!$B$4:$C$974,2,1)/100))^((1)/91)-1</f>
        <v>4.4814477533794417E-5</v>
      </c>
      <c r="I1040">
        <f>I1039*(1-I$1+H1040)^($A1040-$A1039)*(1+2*(E1040/E1039-1))</f>
        <v>64879721088.902534</v>
      </c>
      <c r="K1040">
        <f>ROW()</f>
        <v>1040</v>
      </c>
      <c r="L1040">
        <f>B1040/C1040</f>
        <v>0.94405594405594395</v>
      </c>
    </row>
    <row r="1041" spans="1:12" x14ac:dyDescent="0.25">
      <c r="A1041" s="1">
        <v>39574</v>
      </c>
      <c r="B1041" s="10">
        <v>18.21</v>
      </c>
      <c r="C1041" s="10">
        <v>19.75</v>
      </c>
      <c r="D1041">
        <v>55029.61</v>
      </c>
      <c r="E1041">
        <v>49722.18</v>
      </c>
      <c r="F1041">
        <v>115490.31</v>
      </c>
      <c r="G1041">
        <v>104367.22</v>
      </c>
      <c r="H1041">
        <f>(1/(1-91/360*VLOOKUP($A1041,Tbills!$B$4:$C$974,2,1)/100))^((1)/91)-1</f>
        <v>4.4814477533794417E-5</v>
      </c>
      <c r="I1041">
        <f>I1040*(1-I$1+H1041)^($A1041-$A1040)*(1+2*(E1041/E1040-1))</f>
        <v>59848951684.408516</v>
      </c>
      <c r="K1041">
        <f>ROW()</f>
        <v>1041</v>
      </c>
      <c r="L1041">
        <f>B1041/C1041</f>
        <v>0.9220253164556963</v>
      </c>
    </row>
    <row r="1042" spans="1:12" x14ac:dyDescent="0.25">
      <c r="A1042" s="1">
        <v>39575</v>
      </c>
      <c r="B1042" s="10">
        <v>19.73</v>
      </c>
      <c r="C1042" s="10">
        <v>20.96</v>
      </c>
      <c r="D1042">
        <v>57609.67</v>
      </c>
      <c r="E1042">
        <v>52051.17</v>
      </c>
      <c r="F1042">
        <v>119173.41</v>
      </c>
      <c r="G1042">
        <v>107690.91</v>
      </c>
      <c r="H1042">
        <f>(1/(1-91/360*VLOOKUP($A1042,Tbills!$B$4:$C$974,2,1)/100))^((1)/91)-1</f>
        <v>4.4814477533794417E-5</v>
      </c>
      <c r="I1042">
        <f>I1041*(1-I$1+H1042)^($A1042-$A1041)*(1+2*(E1042/E1041-1))</f>
        <v>65455583320.709061</v>
      </c>
      <c r="K1042">
        <f>ROW()</f>
        <v>1042</v>
      </c>
      <c r="L1042">
        <f>B1042/C1042</f>
        <v>0.94131679389312972</v>
      </c>
    </row>
    <row r="1043" spans="1:12" x14ac:dyDescent="0.25">
      <c r="A1043" s="1">
        <v>39576</v>
      </c>
      <c r="B1043" s="10">
        <v>19.399999999999999</v>
      </c>
      <c r="C1043" s="10">
        <v>20.88</v>
      </c>
      <c r="D1043">
        <v>57653.51</v>
      </c>
      <c r="E1043">
        <v>52088.45</v>
      </c>
      <c r="F1043">
        <v>119330.14</v>
      </c>
      <c r="G1043">
        <v>107827.72</v>
      </c>
      <c r="H1043">
        <f>(1/(1-91/360*VLOOKUP($A1043,Tbills!$B$4:$C$974,2,1)/100))^((1)/91)-1</f>
        <v>4.4814477533794417E-5</v>
      </c>
      <c r="I1043">
        <f>I1042*(1-I$1+H1043)^($A1043-$A1042)*(1+2*(E1043/E1042-1))</f>
        <v>65549318662.779213</v>
      </c>
      <c r="K1043">
        <f>ROW()</f>
        <v>1043</v>
      </c>
      <c r="L1043">
        <f>B1043/C1043</f>
        <v>0.92911877394636011</v>
      </c>
    </row>
    <row r="1044" spans="1:12" x14ac:dyDescent="0.25">
      <c r="A1044" s="1">
        <v>39577</v>
      </c>
      <c r="B1044" s="10">
        <v>19.41</v>
      </c>
      <c r="C1044" s="10">
        <v>20.87</v>
      </c>
      <c r="D1044">
        <v>58185.26</v>
      </c>
      <c r="E1044">
        <v>52566.54</v>
      </c>
      <c r="F1044">
        <v>120868.79</v>
      </c>
      <c r="G1044">
        <v>109213.23</v>
      </c>
      <c r="H1044">
        <f>(1/(1-91/360*VLOOKUP($A1044,Tbills!$B$4:$C$974,2,1)/100))^((1)/91)-1</f>
        <v>4.4814477533794417E-5</v>
      </c>
      <c r="I1044">
        <f>I1043*(1-I$1+H1044)^($A1044-$A1043)*(1+2*(E1044/E1043-1))</f>
        <v>66752571744.60289</v>
      </c>
      <c r="K1044">
        <f>ROW()</f>
        <v>1044</v>
      </c>
      <c r="L1044">
        <f>B1044/C1044</f>
        <v>0.93004312410158119</v>
      </c>
    </row>
    <row r="1045" spans="1:12" x14ac:dyDescent="0.25">
      <c r="A1045" s="1">
        <v>39580</v>
      </c>
      <c r="B1045" s="10">
        <v>17.79</v>
      </c>
      <c r="C1045" s="10">
        <v>20.239999999999998</v>
      </c>
      <c r="D1045">
        <v>56237.98</v>
      </c>
      <c r="E1045">
        <v>50800.24</v>
      </c>
      <c r="F1045">
        <v>117643.35</v>
      </c>
      <c r="G1045">
        <v>106284.14</v>
      </c>
      <c r="H1045">
        <f>(1/(1-91/360*VLOOKUP($A1045,Tbills!$B$4:$C$974,2,1)/100))^((1)/91)-1</f>
        <v>5.0115351955648535E-5</v>
      </c>
      <c r="I1045">
        <f>I1044*(1-I$1+H1045)^($A1045-$A1044)*(1+2*(E1045/E1044-1))</f>
        <v>62267552898.308762</v>
      </c>
      <c r="K1045">
        <f>ROW()</f>
        <v>1045</v>
      </c>
      <c r="L1045">
        <f>B1045/C1045</f>
        <v>0.87895256916996045</v>
      </c>
    </row>
    <row r="1046" spans="1:12" x14ac:dyDescent="0.25">
      <c r="A1046" s="1">
        <v>39581</v>
      </c>
      <c r="B1046" s="10">
        <v>17.98</v>
      </c>
      <c r="C1046" s="10">
        <v>20.149999999999999</v>
      </c>
      <c r="D1046">
        <v>55997.83</v>
      </c>
      <c r="E1046">
        <v>50580.77</v>
      </c>
      <c r="F1046">
        <v>118119.12</v>
      </c>
      <c r="G1046">
        <v>106708.64</v>
      </c>
      <c r="H1046">
        <f>(1/(1-91/360*VLOOKUP($A1046,Tbills!$B$4:$C$974,2,1)/100))^((1)/91)-1</f>
        <v>5.0115351955648535E-5</v>
      </c>
      <c r="I1046">
        <f>I1045*(1-I$1+H1046)^($A1046-$A1045)*(1+2*(E1046/E1045-1))</f>
        <v>61729832546.531311</v>
      </c>
      <c r="K1046">
        <f>ROW()</f>
        <v>1046</v>
      </c>
      <c r="L1046">
        <f>B1046/C1046</f>
        <v>0.89230769230769236</v>
      </c>
    </row>
    <row r="1047" spans="1:12" x14ac:dyDescent="0.25">
      <c r="A1047" s="1">
        <v>39582</v>
      </c>
      <c r="B1047" s="10">
        <v>17.66</v>
      </c>
      <c r="C1047" s="10">
        <v>20</v>
      </c>
      <c r="D1047">
        <v>54768.71</v>
      </c>
      <c r="E1047">
        <v>49468.01</v>
      </c>
      <c r="F1047">
        <v>117953.67</v>
      </c>
      <c r="G1047">
        <v>106553.82</v>
      </c>
      <c r="H1047">
        <f>(1/(1-91/360*VLOOKUP($A1047,Tbills!$B$4:$C$974,2,1)/100))^((1)/91)-1</f>
        <v>5.0115351955648535E-5</v>
      </c>
      <c r="I1047">
        <f>I1046*(1-I$1+H1047)^($A1047-$A1046)*(1+2*(E1047/E1046-1))</f>
        <v>59014051012.390274</v>
      </c>
      <c r="K1047">
        <f>ROW()</f>
        <v>1047</v>
      </c>
      <c r="L1047">
        <f>B1047/C1047</f>
        <v>0.88300000000000001</v>
      </c>
    </row>
    <row r="1048" spans="1:12" x14ac:dyDescent="0.25">
      <c r="A1048" s="1">
        <v>39583</v>
      </c>
      <c r="B1048" s="10">
        <v>16.3</v>
      </c>
      <c r="C1048" s="10">
        <v>19.28</v>
      </c>
      <c r="D1048">
        <v>53377.919999999998</v>
      </c>
      <c r="E1048">
        <v>48209.34</v>
      </c>
      <c r="F1048">
        <v>115065.07</v>
      </c>
      <c r="G1048">
        <v>103939.06</v>
      </c>
      <c r="H1048">
        <f>(1/(1-91/360*VLOOKUP($A1048,Tbills!$B$4:$C$974,2,1)/100))^((1)/91)-1</f>
        <v>5.0115351955648535E-5</v>
      </c>
      <c r="I1048">
        <f>I1047*(1-I$1+H1048)^($A1048-$A1047)*(1+2*(E1048/E1047-1))</f>
        <v>56011204786.110909</v>
      </c>
      <c r="K1048">
        <f>ROW()</f>
        <v>1048</v>
      </c>
      <c r="L1048">
        <f>B1048/C1048</f>
        <v>0.8454356846473029</v>
      </c>
    </row>
    <row r="1049" spans="1:12" x14ac:dyDescent="0.25">
      <c r="A1049" s="1">
        <v>39584</v>
      </c>
      <c r="B1049" s="10">
        <v>16.47</v>
      </c>
      <c r="C1049" s="10">
        <v>19.57</v>
      </c>
      <c r="D1049">
        <v>53912.58</v>
      </c>
      <c r="E1049">
        <v>48689.81</v>
      </c>
      <c r="F1049">
        <v>117495.66</v>
      </c>
      <c r="G1049">
        <v>106129.42</v>
      </c>
      <c r="H1049">
        <f>(1/(1-91/360*VLOOKUP($A1049,Tbills!$B$4:$C$974,2,1)/100))^((1)/91)-1</f>
        <v>5.0115351955648535E-5</v>
      </c>
      <c r="I1049">
        <f>I1048*(1-I$1+H1049)^($A1049-$A1048)*(1+2*(E1049/E1048-1))</f>
        <v>57127937131.779732</v>
      </c>
      <c r="K1049">
        <f>ROW()</f>
        <v>1049</v>
      </c>
      <c r="L1049">
        <f>B1049/C1049</f>
        <v>0.84159427695452216</v>
      </c>
    </row>
    <row r="1050" spans="1:12" x14ac:dyDescent="0.25">
      <c r="A1050" s="1">
        <v>39587</v>
      </c>
      <c r="B1050" s="10">
        <v>17.010000000000002</v>
      </c>
      <c r="C1050" s="10">
        <v>19.84</v>
      </c>
      <c r="D1050">
        <v>52863.07</v>
      </c>
      <c r="E1050">
        <v>47734.65</v>
      </c>
      <c r="F1050">
        <v>117824.62</v>
      </c>
      <c r="G1050">
        <v>106410.6</v>
      </c>
      <c r="H1050">
        <f>(1/(1-91/360*VLOOKUP($A1050,Tbills!$B$4:$C$974,2,1)/100))^((1)/91)-1</f>
        <v>5.1650298179106713E-5</v>
      </c>
      <c r="I1050">
        <f>I1049*(1-I$1+H1050)^($A1050-$A1049)*(1+2*(E1050/E1049-1))</f>
        <v>54887612702.025429</v>
      </c>
      <c r="K1050">
        <f>ROW()</f>
        <v>1050</v>
      </c>
      <c r="L1050">
        <f>B1050/C1050</f>
        <v>0.85735887096774199</v>
      </c>
    </row>
    <row r="1051" spans="1:12" x14ac:dyDescent="0.25">
      <c r="A1051" s="1">
        <v>39588</v>
      </c>
      <c r="B1051" s="10">
        <v>17.579999999999998</v>
      </c>
      <c r="C1051" s="10">
        <v>20.81</v>
      </c>
      <c r="D1051">
        <v>55684.06</v>
      </c>
      <c r="E1051">
        <v>50279.5</v>
      </c>
      <c r="F1051">
        <v>121096.45</v>
      </c>
      <c r="G1051">
        <v>109359.98</v>
      </c>
      <c r="H1051">
        <f>(1/(1-91/360*VLOOKUP($A1051,Tbills!$B$4:$C$974,2,1)/100))^((1)/91)-1</f>
        <v>5.1650298179106713E-5</v>
      </c>
      <c r="I1051">
        <f>I1050*(1-I$1+H1051)^($A1051-$A1050)*(1+2*(E1051/E1050-1))</f>
        <v>60740387751.026436</v>
      </c>
      <c r="K1051">
        <f>ROW()</f>
        <v>1051</v>
      </c>
      <c r="L1051">
        <f>B1051/C1051</f>
        <v>0.84478616049975974</v>
      </c>
    </row>
    <row r="1052" spans="1:12" x14ac:dyDescent="0.25">
      <c r="A1052" s="1">
        <v>39589</v>
      </c>
      <c r="B1052" s="10">
        <v>18.59</v>
      </c>
      <c r="C1052" s="10">
        <v>22.11</v>
      </c>
      <c r="D1052">
        <v>59217.34</v>
      </c>
      <c r="E1052">
        <v>53467.25</v>
      </c>
      <c r="F1052">
        <v>127600.21</v>
      </c>
      <c r="G1052">
        <v>115227.76</v>
      </c>
      <c r="H1052">
        <f>(1/(1-91/360*VLOOKUP($A1052,Tbills!$B$4:$C$974,2,1)/100))^((1)/91)-1</f>
        <v>5.1650298179106713E-5</v>
      </c>
      <c r="I1052">
        <f>I1051*(1-I$1+H1052)^($A1052-$A1051)*(1+2*(E1052/E1051-1))</f>
        <v>68442781774.786423</v>
      </c>
      <c r="K1052">
        <f>ROW()</f>
        <v>1052</v>
      </c>
      <c r="L1052">
        <f>B1052/C1052</f>
        <v>0.84079601990049757</v>
      </c>
    </row>
    <row r="1053" spans="1:12" x14ac:dyDescent="0.25">
      <c r="A1053" s="1">
        <v>39590</v>
      </c>
      <c r="B1053" s="10">
        <v>18.05</v>
      </c>
      <c r="C1053" s="10">
        <v>21.52</v>
      </c>
      <c r="D1053">
        <v>58156.98</v>
      </c>
      <c r="E1053">
        <v>52507.09</v>
      </c>
      <c r="F1053">
        <v>126398.02</v>
      </c>
      <c r="G1053">
        <v>114136.19</v>
      </c>
      <c r="H1053">
        <f>(1/(1-91/360*VLOOKUP($A1053,Tbills!$B$4:$C$974,2,1)/100))^((1)/91)-1</f>
        <v>5.1650298179106713E-5</v>
      </c>
      <c r="I1053">
        <f>I1052*(1-I$1+H1053)^($A1053-$A1052)*(1+2*(E1053/E1052-1))</f>
        <v>65985028565.507759</v>
      </c>
      <c r="K1053">
        <f>ROW()</f>
        <v>1053</v>
      </c>
      <c r="L1053">
        <f>B1053/C1053</f>
        <v>0.83875464684014878</v>
      </c>
    </row>
    <row r="1054" spans="1:12" x14ac:dyDescent="0.25">
      <c r="A1054" s="1">
        <v>39591</v>
      </c>
      <c r="B1054" s="10">
        <v>19.55</v>
      </c>
      <c r="C1054" s="10">
        <v>22.51</v>
      </c>
      <c r="D1054">
        <v>59505.1</v>
      </c>
      <c r="E1054">
        <v>53721.53</v>
      </c>
      <c r="F1054">
        <v>129225.68</v>
      </c>
      <c r="G1054">
        <v>116683.65</v>
      </c>
      <c r="H1054">
        <f>(1/(1-91/360*VLOOKUP($A1054,Tbills!$B$4:$C$974,2,1)/100))^((1)/91)-1</f>
        <v>5.1650298179106713E-5</v>
      </c>
      <c r="I1054">
        <f>I1053*(1-I$1+H1054)^($A1054-$A1053)*(1+2*(E1054/E1053-1))</f>
        <v>69037817785.741119</v>
      </c>
      <c r="K1054">
        <f>ROW()</f>
        <v>1054</v>
      </c>
      <c r="L1054">
        <f>B1054/C1054</f>
        <v>0.86850288760550864</v>
      </c>
    </row>
    <row r="1055" spans="1:12" x14ac:dyDescent="0.25">
      <c r="A1055" s="1">
        <v>39595</v>
      </c>
      <c r="B1055" s="10">
        <v>19.64</v>
      </c>
      <c r="C1055" s="10">
        <v>22.16</v>
      </c>
      <c r="D1055">
        <v>57728.63</v>
      </c>
      <c r="E1055">
        <v>52106.62</v>
      </c>
      <c r="F1055">
        <v>126759.85</v>
      </c>
      <c r="G1055">
        <v>114433.03</v>
      </c>
      <c r="H1055">
        <f>(1/(1-91/360*VLOOKUP($A1055,Tbills!$B$4:$C$974,2,1)/100))^((1)/91)-1</f>
        <v>5.2068957496098633E-5</v>
      </c>
      <c r="I1055">
        <f>I1054*(1-I$1+H1055)^($A1055-$A1054)*(1+2*(E1055/E1054-1))</f>
        <v>64888940719.514702</v>
      </c>
      <c r="K1055">
        <f>ROW()</f>
        <v>1055</v>
      </c>
      <c r="L1055">
        <f>B1055/C1055</f>
        <v>0.88628158844765348</v>
      </c>
    </row>
    <row r="1056" spans="1:12" x14ac:dyDescent="0.25">
      <c r="A1056" s="1">
        <v>39596</v>
      </c>
      <c r="B1056" s="10">
        <v>19.07</v>
      </c>
      <c r="C1056" s="10">
        <v>21.66</v>
      </c>
      <c r="D1056">
        <v>57150.41</v>
      </c>
      <c r="E1056">
        <v>51581.99</v>
      </c>
      <c r="F1056">
        <v>125974.58</v>
      </c>
      <c r="G1056">
        <v>113718.17</v>
      </c>
      <c r="H1056">
        <f>(1/(1-91/360*VLOOKUP($A1056,Tbills!$B$4:$C$974,2,1)/100))^((1)/91)-1</f>
        <v>5.2068957496098633E-5</v>
      </c>
      <c r="I1056">
        <f>I1055*(1-I$1+H1056)^($A1056-$A1055)*(1+2*(E1056/E1055-1))</f>
        <v>63582722222.930717</v>
      </c>
      <c r="K1056">
        <f>ROW()</f>
        <v>1056</v>
      </c>
      <c r="L1056">
        <f>B1056/C1056</f>
        <v>0.88042474607571564</v>
      </c>
    </row>
    <row r="1057" spans="1:12" x14ac:dyDescent="0.25">
      <c r="A1057" s="1">
        <v>39597</v>
      </c>
      <c r="B1057" s="10">
        <v>18.14</v>
      </c>
      <c r="C1057" s="10">
        <v>20.8</v>
      </c>
      <c r="D1057">
        <v>53717.78</v>
      </c>
      <c r="E1057">
        <v>48481.13</v>
      </c>
      <c r="F1057">
        <v>123216.41</v>
      </c>
      <c r="G1057">
        <v>111222.43</v>
      </c>
      <c r="H1057">
        <f>(1/(1-91/360*VLOOKUP($A1057,Tbills!$B$4:$C$974,2,1)/100))^((1)/91)-1</f>
        <v>5.2068957496098633E-5</v>
      </c>
      <c r="I1057">
        <f>I1056*(1-I$1+H1057)^($A1057-$A1056)*(1+2*(E1057/E1056-1))</f>
        <v>55938534083.285789</v>
      </c>
      <c r="K1057">
        <f>ROW()</f>
        <v>1057</v>
      </c>
      <c r="L1057">
        <f>B1057/C1057</f>
        <v>0.87211538461538463</v>
      </c>
    </row>
    <row r="1058" spans="1:12" x14ac:dyDescent="0.25">
      <c r="A1058" s="1">
        <v>39598</v>
      </c>
      <c r="B1058" s="10">
        <v>17.829999999999998</v>
      </c>
      <c r="C1058" s="10">
        <v>20.53</v>
      </c>
      <c r="D1058">
        <v>52422.95</v>
      </c>
      <c r="E1058">
        <v>47310</v>
      </c>
      <c r="F1058">
        <v>122899.59</v>
      </c>
      <c r="G1058">
        <v>110930.65</v>
      </c>
      <c r="H1058">
        <f>(1/(1-91/360*VLOOKUP($A1058,Tbills!$B$4:$C$974,2,1)/100))^((1)/91)-1</f>
        <v>5.2068957496098633E-5</v>
      </c>
      <c r="I1058">
        <f>I1057*(1-I$1+H1058)^($A1058-$A1057)*(1+2*(E1058/E1057-1))</f>
        <v>53236351262.635124</v>
      </c>
      <c r="K1058">
        <f>ROW()</f>
        <v>1058</v>
      </c>
      <c r="L1058">
        <f>B1058/C1058</f>
        <v>0.86848514369215768</v>
      </c>
    </row>
    <row r="1059" spans="1:12" x14ac:dyDescent="0.25">
      <c r="A1059" s="1">
        <v>39601</v>
      </c>
      <c r="B1059" s="10">
        <v>19.829999999999998</v>
      </c>
      <c r="C1059" s="10">
        <v>21.72</v>
      </c>
      <c r="D1059">
        <v>55472.07</v>
      </c>
      <c r="E1059">
        <v>50054.34</v>
      </c>
      <c r="F1059">
        <v>125852.26</v>
      </c>
      <c r="G1059">
        <v>113578.44</v>
      </c>
      <c r="H1059">
        <f>(1/(1-91/360*VLOOKUP($A1059,Tbills!$B$4:$C$974,2,1)/100))^((1)/91)-1</f>
        <v>5.0673489141006556E-5</v>
      </c>
      <c r="I1059">
        <f>I1058*(1-I$1+H1059)^($A1059-$A1058)*(1+2*(E1059/E1058-1))</f>
        <v>59413552811.865433</v>
      </c>
      <c r="K1059">
        <f>ROW()</f>
        <v>1059</v>
      </c>
      <c r="L1059">
        <f>B1059/C1059</f>
        <v>0.91298342541436461</v>
      </c>
    </row>
    <row r="1060" spans="1:12" x14ac:dyDescent="0.25">
      <c r="A1060" s="1">
        <v>39602</v>
      </c>
      <c r="B1060" s="10">
        <v>20.239999999999998</v>
      </c>
      <c r="C1060" s="10">
        <v>22.11</v>
      </c>
      <c r="D1060">
        <v>56527.58</v>
      </c>
      <c r="E1060">
        <v>51004.23</v>
      </c>
      <c r="F1060">
        <v>127686.45</v>
      </c>
      <c r="G1060">
        <v>115228</v>
      </c>
      <c r="H1060">
        <f>(1/(1-91/360*VLOOKUP($A1060,Tbills!$B$4:$C$974,2,1)/100))^((1)/91)-1</f>
        <v>5.0673489141006556E-5</v>
      </c>
      <c r="I1060">
        <f>I1059*(1-I$1+H1060)^($A1060-$A1059)*(1+2*(E1060/E1059-1))</f>
        <v>61668892866.246338</v>
      </c>
      <c r="K1060">
        <f>ROW()</f>
        <v>1060</v>
      </c>
      <c r="L1060">
        <f>B1060/C1060</f>
        <v>0.91542288557213924</v>
      </c>
    </row>
    <row r="1061" spans="1:12" x14ac:dyDescent="0.25">
      <c r="A1061" s="1">
        <v>39603</v>
      </c>
      <c r="B1061" s="10">
        <v>20.8</v>
      </c>
      <c r="C1061" s="10">
        <v>22.59</v>
      </c>
      <c r="D1061">
        <v>56731.31</v>
      </c>
      <c r="E1061">
        <v>51185.47</v>
      </c>
      <c r="F1061">
        <v>128474.07</v>
      </c>
      <c r="G1061">
        <v>115932.94</v>
      </c>
      <c r="H1061">
        <f>(1/(1-91/360*VLOOKUP($A1061,Tbills!$B$4:$C$974,2,1)/100))^((1)/91)-1</f>
        <v>5.0673489141006556E-5</v>
      </c>
      <c r="I1061">
        <f>I1060*(1-I$1+H1061)^($A1061-$A1060)*(1+2*(E1061/E1060-1))</f>
        <v>62107504751.070335</v>
      </c>
      <c r="K1061">
        <f>ROW()</f>
        <v>1061</v>
      </c>
      <c r="L1061">
        <f>B1061/C1061</f>
        <v>0.92076139884904828</v>
      </c>
    </row>
    <row r="1062" spans="1:12" x14ac:dyDescent="0.25">
      <c r="A1062" s="1">
        <v>39604</v>
      </c>
      <c r="B1062" s="10">
        <v>18.63</v>
      </c>
      <c r="C1062" s="10">
        <v>21.08</v>
      </c>
      <c r="D1062">
        <v>53766.06</v>
      </c>
      <c r="E1062">
        <v>48507.5</v>
      </c>
      <c r="F1062">
        <v>124888.79</v>
      </c>
      <c r="G1062">
        <v>112691.76</v>
      </c>
      <c r="H1062">
        <f>(1/(1-91/360*VLOOKUP($A1062,Tbills!$B$4:$C$974,2,1)/100))^((1)/91)-1</f>
        <v>5.0673489141006556E-5</v>
      </c>
      <c r="I1062">
        <f>I1061*(1-I$1+H1062)^($A1062-$A1061)*(1+2*(E1062/E1061-1))</f>
        <v>55609010059.418976</v>
      </c>
      <c r="K1062">
        <f>ROW()</f>
        <v>1062</v>
      </c>
      <c r="L1062">
        <f>B1062/C1062</f>
        <v>0.88377609108159394</v>
      </c>
    </row>
    <row r="1063" spans="1:12" x14ac:dyDescent="0.25">
      <c r="A1063" s="1">
        <v>39605</v>
      </c>
      <c r="B1063" s="10">
        <v>23.56</v>
      </c>
      <c r="C1063" s="10">
        <v>24.2</v>
      </c>
      <c r="D1063">
        <v>59706</v>
      </c>
      <c r="E1063">
        <v>53864.03</v>
      </c>
      <c r="F1063">
        <v>130949.7</v>
      </c>
      <c r="G1063">
        <v>118155.03</v>
      </c>
      <c r="H1063">
        <f>(1/(1-91/360*VLOOKUP($A1063,Tbills!$B$4:$C$974,2,1)/100))^((1)/91)-1</f>
        <v>5.0673489141006556E-5</v>
      </c>
      <c r="I1063">
        <f>I1062*(1-I$1+H1063)^($A1063-$A1062)*(1+2*(E1063/E1062-1))</f>
        <v>67890835932.504875</v>
      </c>
      <c r="K1063">
        <f>ROW()</f>
        <v>1063</v>
      </c>
      <c r="L1063">
        <f>B1063/C1063</f>
        <v>0.97355371900826448</v>
      </c>
    </row>
    <row r="1064" spans="1:12" x14ac:dyDescent="0.25">
      <c r="A1064" s="1">
        <v>39608</v>
      </c>
      <c r="B1064" s="10">
        <v>23.12</v>
      </c>
      <c r="C1064" s="10">
        <v>23.85</v>
      </c>
      <c r="D1064">
        <v>58638.57</v>
      </c>
      <c r="E1064">
        <v>52892.86</v>
      </c>
      <c r="F1064">
        <v>131048.01</v>
      </c>
      <c r="G1064">
        <v>118225.78</v>
      </c>
      <c r="H1064">
        <f>(1/(1-91/360*VLOOKUP($A1064,Tbills!$B$4:$C$974,2,1)/100))^((1)/91)-1</f>
        <v>5.1510748656502514E-5</v>
      </c>
      <c r="I1064">
        <f>I1063*(1-I$1+H1064)^($A1064-$A1063)*(1+2*(E1064/E1063-1))</f>
        <v>65443926418.091347</v>
      </c>
      <c r="K1064">
        <f>ROW()</f>
        <v>1064</v>
      </c>
      <c r="L1064">
        <f>B1064/C1064</f>
        <v>0.96939203354297687</v>
      </c>
    </row>
    <row r="1065" spans="1:12" x14ac:dyDescent="0.25">
      <c r="A1065" s="1">
        <v>39609</v>
      </c>
      <c r="B1065" s="10">
        <v>23.18</v>
      </c>
      <c r="C1065" s="10">
        <v>23.84</v>
      </c>
      <c r="D1065">
        <v>58726.73</v>
      </c>
      <c r="E1065">
        <v>52969.66</v>
      </c>
      <c r="F1065">
        <v>130646.45</v>
      </c>
      <c r="G1065">
        <v>117857.42</v>
      </c>
      <c r="H1065">
        <f>(1/(1-91/360*VLOOKUP($A1065,Tbills!$B$4:$C$974,2,1)/100))^((1)/91)-1</f>
        <v>5.1510748656502514E-5</v>
      </c>
      <c r="I1065">
        <f>I1064*(1-I$1+H1065)^($A1065-$A1064)*(1+2*(E1065/E1064-1))</f>
        <v>65634388349.485535</v>
      </c>
      <c r="K1065">
        <f>ROW()</f>
        <v>1065</v>
      </c>
      <c r="L1065">
        <f>B1065/C1065</f>
        <v>0.97231543624161076</v>
      </c>
    </row>
    <row r="1066" spans="1:12" x14ac:dyDescent="0.25">
      <c r="A1066" s="1">
        <v>39610</v>
      </c>
      <c r="B1066" s="10">
        <v>24.12</v>
      </c>
      <c r="C1066" s="10">
        <v>24.32</v>
      </c>
      <c r="D1066">
        <v>60492.17</v>
      </c>
      <c r="E1066">
        <v>54559.3</v>
      </c>
      <c r="F1066">
        <v>131784.94</v>
      </c>
      <c r="G1066">
        <v>118878.39</v>
      </c>
      <c r="H1066">
        <f>(1/(1-91/360*VLOOKUP($A1066,Tbills!$B$4:$C$974,2,1)/100))^((1)/91)-1</f>
        <v>5.1510748656502514E-5</v>
      </c>
      <c r="I1066">
        <f>I1065*(1-I$1+H1066)^($A1066-$A1065)*(1+2*(E1066/E1065-1))</f>
        <v>69574253831.135956</v>
      </c>
      <c r="K1066">
        <f>ROW()</f>
        <v>1066</v>
      </c>
      <c r="L1066">
        <f>B1066/C1066</f>
        <v>0.99177631578947367</v>
      </c>
    </row>
    <row r="1067" spans="1:12" x14ac:dyDescent="0.25">
      <c r="A1067" s="1">
        <v>39611</v>
      </c>
      <c r="B1067" s="10">
        <v>23.33</v>
      </c>
      <c r="C1067" s="10">
        <v>23.7</v>
      </c>
      <c r="D1067">
        <v>59678.99</v>
      </c>
      <c r="E1067">
        <v>53823.06</v>
      </c>
      <c r="F1067">
        <v>131376.46</v>
      </c>
      <c r="G1067">
        <v>118503.79</v>
      </c>
      <c r="H1067">
        <f>(1/(1-91/360*VLOOKUP($A1067,Tbills!$B$4:$C$974,2,1)/100))^((1)/91)-1</f>
        <v>5.1510748656502514E-5</v>
      </c>
      <c r="I1067">
        <f>I1066*(1-I$1+H1067)^($A1067-$A1066)*(1+2*(E1067/E1066-1))</f>
        <v>67696967851.999741</v>
      </c>
      <c r="K1067">
        <f>ROW()</f>
        <v>1067</v>
      </c>
      <c r="L1067">
        <f>B1067/C1067</f>
        <v>0.98438818565400843</v>
      </c>
    </row>
    <row r="1068" spans="1:12" x14ac:dyDescent="0.25">
      <c r="A1068" s="1">
        <v>39612</v>
      </c>
      <c r="B1068" s="10">
        <v>21.22</v>
      </c>
      <c r="C1068" s="10">
        <v>22.6</v>
      </c>
      <c r="D1068">
        <v>57328.7</v>
      </c>
      <c r="E1068">
        <v>51700.62</v>
      </c>
      <c r="F1068">
        <v>127939.08</v>
      </c>
      <c r="G1068">
        <v>115397.11</v>
      </c>
      <c r="H1068">
        <f>(1/(1-91/360*VLOOKUP($A1068,Tbills!$B$4:$C$974,2,1)/100))^((1)/91)-1</f>
        <v>5.1510748656502514E-5</v>
      </c>
      <c r="I1068">
        <f>I1067*(1-I$1+H1068)^($A1068-$A1067)*(1+2*(E1068/E1067-1))</f>
        <v>62358283233.025612</v>
      </c>
      <c r="K1068">
        <f>ROW()</f>
        <v>1068</v>
      </c>
      <c r="L1068">
        <f>B1068/C1068</f>
        <v>0.93893805309734502</v>
      </c>
    </row>
    <row r="1069" spans="1:12" x14ac:dyDescent="0.25">
      <c r="A1069" s="1">
        <v>39615</v>
      </c>
      <c r="B1069" s="10">
        <v>20.95</v>
      </c>
      <c r="C1069" s="10">
        <v>22.43</v>
      </c>
      <c r="D1069">
        <v>56553.36</v>
      </c>
      <c r="E1069">
        <v>50993.4</v>
      </c>
      <c r="F1069">
        <v>126130.7</v>
      </c>
      <c r="G1069">
        <v>113748.18</v>
      </c>
      <c r="H1069">
        <f>(1/(1-91/360*VLOOKUP($A1069,Tbills!$B$4:$C$974,2,1)/100))^((1)/91)-1</f>
        <v>5.7094127416279505E-5</v>
      </c>
      <c r="I1069">
        <f>I1068*(1-I$1+H1069)^($A1069-$A1068)*(1+2*(E1069/E1068-1))</f>
        <v>60654431152.113708</v>
      </c>
      <c r="K1069">
        <f>ROW()</f>
        <v>1069</v>
      </c>
      <c r="L1069">
        <f>B1069/C1069</f>
        <v>0.93401694159607662</v>
      </c>
    </row>
    <row r="1070" spans="1:12" x14ac:dyDescent="0.25">
      <c r="A1070" s="1">
        <v>39616</v>
      </c>
      <c r="B1070" s="10">
        <v>21.13</v>
      </c>
      <c r="C1070" s="10">
        <v>22.48</v>
      </c>
      <c r="D1070">
        <v>56439.59</v>
      </c>
      <c r="E1070">
        <v>50887.9</v>
      </c>
      <c r="F1070">
        <v>126164.42</v>
      </c>
      <c r="G1070">
        <v>113772.09</v>
      </c>
      <c r="H1070">
        <f>(1/(1-91/360*VLOOKUP($A1070,Tbills!$B$4:$C$974,2,1)/100))^((1)/91)-1</f>
        <v>5.7094127416279505E-5</v>
      </c>
      <c r="I1070">
        <f>I1069*(1-I$1+H1070)^($A1070-$A1069)*(1+2*(E1070/E1069-1))</f>
        <v>60404173945.766884</v>
      </c>
      <c r="K1070">
        <f>ROW()</f>
        <v>1070</v>
      </c>
      <c r="L1070">
        <f>B1070/C1070</f>
        <v>0.93994661921708178</v>
      </c>
    </row>
    <row r="1071" spans="1:12" x14ac:dyDescent="0.25">
      <c r="A1071" s="1">
        <v>39617</v>
      </c>
      <c r="B1071" s="10">
        <v>22.24</v>
      </c>
      <c r="C1071" s="10">
        <v>23.55</v>
      </c>
      <c r="D1071">
        <v>58110.12</v>
      </c>
      <c r="E1071">
        <v>52391.199999999997</v>
      </c>
      <c r="F1071">
        <v>127485.27</v>
      </c>
      <c r="G1071">
        <v>114956.71</v>
      </c>
      <c r="H1071">
        <f>(1/(1-91/360*VLOOKUP($A1071,Tbills!$B$4:$C$974,2,1)/100))^((1)/91)-1</f>
        <v>5.7094127416279505E-5</v>
      </c>
      <c r="I1071">
        <f>I1070*(1-I$1+H1071)^($A1071-$A1070)*(1+2*(E1071/E1070-1))</f>
        <v>63973782680.202446</v>
      </c>
      <c r="K1071">
        <f>ROW()</f>
        <v>1071</v>
      </c>
      <c r="L1071">
        <f>B1071/C1071</f>
        <v>0.94437367303609332</v>
      </c>
    </row>
    <row r="1072" spans="1:12" x14ac:dyDescent="0.25">
      <c r="A1072" s="1">
        <v>39618</v>
      </c>
      <c r="B1072" s="10">
        <v>21.58</v>
      </c>
      <c r="C1072" s="10">
        <v>22.84</v>
      </c>
      <c r="D1072">
        <v>57097.06</v>
      </c>
      <c r="E1072">
        <v>51474.85</v>
      </c>
      <c r="F1072">
        <v>125994.81</v>
      </c>
      <c r="G1072">
        <v>113606.16</v>
      </c>
      <c r="H1072">
        <f>(1/(1-91/360*VLOOKUP($A1072,Tbills!$B$4:$C$974,2,1)/100))^((1)/91)-1</f>
        <v>5.7094127416279505E-5</v>
      </c>
      <c r="I1072">
        <f>I1071*(1-I$1+H1072)^($A1072-$A1071)*(1+2*(E1072/E1071-1))</f>
        <v>61736645553.066772</v>
      </c>
      <c r="K1072">
        <f>ROW()</f>
        <v>1072</v>
      </c>
      <c r="L1072">
        <f>B1072/C1072</f>
        <v>0.94483362521891412</v>
      </c>
    </row>
    <row r="1073" spans="1:12" x14ac:dyDescent="0.25">
      <c r="A1073" s="1">
        <v>39619</v>
      </c>
      <c r="B1073" s="10">
        <v>22.87</v>
      </c>
      <c r="C1073" s="10">
        <v>23.57</v>
      </c>
      <c r="D1073">
        <v>58459.18</v>
      </c>
      <c r="E1073">
        <v>52699.91</v>
      </c>
      <c r="F1073">
        <v>127196.75</v>
      </c>
      <c r="G1073">
        <v>114683.43</v>
      </c>
      <c r="H1073">
        <f>(1/(1-91/360*VLOOKUP($A1073,Tbills!$B$4:$C$974,2,1)/100))^((1)/91)-1</f>
        <v>5.7094127416279505E-5</v>
      </c>
      <c r="I1073">
        <f>I1072*(1-I$1+H1073)^($A1073-$A1072)*(1+2*(E1073/E1072-1))</f>
        <v>64675979403.603966</v>
      </c>
      <c r="K1073">
        <f>ROW()</f>
        <v>1073</v>
      </c>
      <c r="L1073">
        <f>B1073/C1073</f>
        <v>0.97030123037759863</v>
      </c>
    </row>
    <row r="1074" spans="1:12" x14ac:dyDescent="0.25">
      <c r="A1074" s="1">
        <v>39622</v>
      </c>
      <c r="B1074" s="10">
        <v>22.64</v>
      </c>
      <c r="C1074" s="10">
        <v>23.3</v>
      </c>
      <c r="D1074">
        <v>58492.76</v>
      </c>
      <c r="E1074">
        <v>52721.16</v>
      </c>
      <c r="F1074">
        <v>126513.41</v>
      </c>
      <c r="G1074">
        <v>114047.67</v>
      </c>
      <c r="H1074">
        <f>(1/(1-91/360*VLOOKUP($A1074,Tbills!$B$4:$C$974,2,1)/100))^((1)/91)-1</f>
        <v>5.1650298179106713E-5</v>
      </c>
      <c r="I1074">
        <f>I1073*(1-I$1+H1074)^($A1074-$A1073)*(1+2*(E1074/E1073-1))</f>
        <v>64729389031.989296</v>
      </c>
      <c r="K1074">
        <f>ROW()</f>
        <v>1074</v>
      </c>
      <c r="L1074">
        <f>B1074/C1074</f>
        <v>0.97167381974248923</v>
      </c>
    </row>
    <row r="1075" spans="1:12" x14ac:dyDescent="0.25">
      <c r="A1075" s="1">
        <v>39623</v>
      </c>
      <c r="B1075" s="10">
        <v>22.42</v>
      </c>
      <c r="C1075" s="10">
        <v>23.21</v>
      </c>
      <c r="D1075">
        <v>58841.54</v>
      </c>
      <c r="E1075">
        <v>53032.81</v>
      </c>
      <c r="F1075">
        <v>126448.83</v>
      </c>
      <c r="G1075">
        <v>113983.56</v>
      </c>
      <c r="H1075">
        <f>(1/(1-91/360*VLOOKUP($A1075,Tbills!$B$4:$C$974,2,1)/100))^((1)/91)-1</f>
        <v>5.1650298179106713E-5</v>
      </c>
      <c r="I1075">
        <f>I1074*(1-I$1+H1075)^($A1075-$A1074)*(1+2*(E1075/E1074-1))</f>
        <v>65495079351.553589</v>
      </c>
      <c r="K1075">
        <f>ROW()</f>
        <v>1075</v>
      </c>
      <c r="L1075">
        <f>B1075/C1075</f>
        <v>0.96596294700560104</v>
      </c>
    </row>
    <row r="1076" spans="1:12" x14ac:dyDescent="0.25">
      <c r="A1076" s="1">
        <v>39624</v>
      </c>
      <c r="B1076" s="10">
        <v>21.14</v>
      </c>
      <c r="C1076" s="10">
        <v>22.32</v>
      </c>
      <c r="D1076">
        <v>56352.47</v>
      </c>
      <c r="E1076">
        <v>50786.720000000001</v>
      </c>
      <c r="F1076">
        <v>123074.71</v>
      </c>
      <c r="G1076">
        <v>110936.17</v>
      </c>
      <c r="H1076">
        <f>(1/(1-91/360*VLOOKUP($A1076,Tbills!$B$4:$C$974,2,1)/100))^((1)/91)-1</f>
        <v>5.1650298179106713E-5</v>
      </c>
      <c r="I1076">
        <f>I1075*(1-I$1+H1076)^($A1076-$A1075)*(1+2*(E1076/E1075-1))</f>
        <v>59947660755.941673</v>
      </c>
      <c r="K1076">
        <f>ROW()</f>
        <v>1076</v>
      </c>
      <c r="L1076">
        <f>B1076/C1076</f>
        <v>0.94713261648745517</v>
      </c>
    </row>
    <row r="1077" spans="1:12" x14ac:dyDescent="0.25">
      <c r="A1077" s="1">
        <v>39625</v>
      </c>
      <c r="B1077" s="10">
        <v>23.93</v>
      </c>
      <c r="C1077" s="10">
        <v>24.31</v>
      </c>
      <c r="D1077">
        <v>61124.84</v>
      </c>
      <c r="E1077">
        <v>55085.120000000003</v>
      </c>
      <c r="F1077">
        <v>130224.18</v>
      </c>
      <c r="G1077">
        <v>117374.77</v>
      </c>
      <c r="H1077">
        <f>(1/(1-91/360*VLOOKUP($A1077,Tbills!$B$4:$C$974,2,1)/100))^((1)/91)-1</f>
        <v>5.1650298179106713E-5</v>
      </c>
      <c r="I1077">
        <f>I1076*(1-I$1+H1077)^($A1077-$A1076)*(1+2*(E1077/E1076-1))</f>
        <v>70095608741.496155</v>
      </c>
      <c r="K1077">
        <f>ROW()</f>
        <v>1077</v>
      </c>
      <c r="L1077">
        <f>B1077/C1077</f>
        <v>0.98436857260386679</v>
      </c>
    </row>
    <row r="1078" spans="1:12" x14ac:dyDescent="0.25">
      <c r="A1078" s="1">
        <v>39626</v>
      </c>
      <c r="B1078" s="10">
        <v>23.44</v>
      </c>
      <c r="C1078" s="10">
        <v>23.93</v>
      </c>
      <c r="D1078">
        <v>60796.42</v>
      </c>
      <c r="E1078">
        <v>54786.3</v>
      </c>
      <c r="F1078">
        <v>128550.28</v>
      </c>
      <c r="G1078">
        <v>115859.97</v>
      </c>
      <c r="H1078">
        <f>(1/(1-91/360*VLOOKUP($A1078,Tbills!$B$4:$C$974,2,1)/100))^((1)/91)-1</f>
        <v>5.1650298179106713E-5</v>
      </c>
      <c r="I1078">
        <f>I1077*(1-I$1+H1078)^($A1078-$A1077)*(1+2*(E1078/E1077-1))</f>
        <v>69335560933.686859</v>
      </c>
      <c r="K1078">
        <f>ROW()</f>
        <v>1078</v>
      </c>
      <c r="L1078">
        <f>B1078/C1078</f>
        <v>0.97952361053071468</v>
      </c>
    </row>
    <row r="1079" spans="1:12" x14ac:dyDescent="0.25">
      <c r="A1079" s="1">
        <v>39629</v>
      </c>
      <c r="B1079" s="10">
        <v>23.95</v>
      </c>
      <c r="C1079" s="10">
        <v>23.77</v>
      </c>
      <c r="D1079">
        <v>60024.06</v>
      </c>
      <c r="E1079">
        <v>54081.81</v>
      </c>
      <c r="F1079">
        <v>128006.71</v>
      </c>
      <c r="G1079">
        <v>115352.11</v>
      </c>
      <c r="H1079">
        <f>(1/(1-91/360*VLOOKUP($A1079,Tbills!$B$4:$C$974,2,1)/100))^((1)/91)-1</f>
        <v>5.2906324507162594E-5</v>
      </c>
      <c r="I1079">
        <f>I1078*(1-I$1+H1079)^($A1079-$A1078)*(1+2*(E1079/E1078-1))</f>
        <v>67553967419.596191</v>
      </c>
      <c r="K1079">
        <f>ROW()</f>
        <v>1079</v>
      </c>
      <c r="L1079">
        <f>B1079/C1079</f>
        <v>1.0075725704669751</v>
      </c>
    </row>
    <row r="1080" spans="1:12" x14ac:dyDescent="0.25">
      <c r="A1080" s="1">
        <v>39630</v>
      </c>
      <c r="B1080" s="10">
        <v>23.65</v>
      </c>
      <c r="C1080" s="10">
        <v>23.67</v>
      </c>
      <c r="D1080">
        <v>59873.65</v>
      </c>
      <c r="E1080">
        <v>53943.43</v>
      </c>
      <c r="F1080">
        <v>127474.48</v>
      </c>
      <c r="G1080">
        <v>114866.39</v>
      </c>
      <c r="H1080">
        <f>(1/(1-91/360*VLOOKUP($A1080,Tbills!$B$4:$C$974,2,1)/100))^((1)/91)-1</f>
        <v>5.2906324507162594E-5</v>
      </c>
      <c r="I1080">
        <f>I1079*(1-I$1+H1080)^($A1080-$A1079)*(1+2*(E1080/E1079-1))</f>
        <v>67208782126.83123</v>
      </c>
      <c r="K1080">
        <f>ROW()</f>
        <v>1080</v>
      </c>
      <c r="L1080">
        <f>B1080/C1080</f>
        <v>0.99915504858470627</v>
      </c>
    </row>
    <row r="1081" spans="1:12" x14ac:dyDescent="0.25">
      <c r="A1081" s="1">
        <v>39631</v>
      </c>
      <c r="B1081" s="10">
        <v>25.92</v>
      </c>
      <c r="C1081" s="10">
        <v>25.02</v>
      </c>
      <c r="D1081">
        <v>62972.26</v>
      </c>
      <c r="E1081">
        <v>56732.28</v>
      </c>
      <c r="F1081">
        <v>130784.92</v>
      </c>
      <c r="G1081">
        <v>117843.32</v>
      </c>
      <c r="H1081">
        <f>(1/(1-91/360*VLOOKUP($A1081,Tbills!$B$4:$C$974,2,1)/100))^((1)/91)-1</f>
        <v>5.2906324507162594E-5</v>
      </c>
      <c r="I1081">
        <f>I1080*(1-I$1+H1081)^($A1081-$A1080)*(1+2*(E1081/E1080-1))</f>
        <v>74158678158.429581</v>
      </c>
      <c r="K1081">
        <f>ROW()</f>
        <v>1081</v>
      </c>
      <c r="L1081">
        <f>B1081/C1081</f>
        <v>1.0359712230215827</v>
      </c>
    </row>
    <row r="1082" spans="1:12" x14ac:dyDescent="0.25">
      <c r="A1082" s="1">
        <v>39632</v>
      </c>
      <c r="B1082" s="10">
        <v>24.79</v>
      </c>
      <c r="C1082" s="10">
        <v>24.42</v>
      </c>
      <c r="D1082">
        <v>62452.02</v>
      </c>
      <c r="E1082">
        <v>56260.59</v>
      </c>
      <c r="F1082">
        <v>128923.71</v>
      </c>
      <c r="G1082">
        <v>116160.05</v>
      </c>
      <c r="H1082">
        <f>(1/(1-91/360*VLOOKUP($A1082,Tbills!$B$4:$C$974,2,1)/100))^((1)/91)-1</f>
        <v>5.2906324507162594E-5</v>
      </c>
      <c r="I1082">
        <f>I1081*(1-I$1+H1082)^($A1082-$A1081)*(1+2*(E1082/E1081-1))</f>
        <v>72926082647.979507</v>
      </c>
      <c r="K1082">
        <f>ROW()</f>
        <v>1082</v>
      </c>
      <c r="L1082">
        <f>B1082/C1082</f>
        <v>1.0151515151515151</v>
      </c>
    </row>
    <row r="1083" spans="1:12" x14ac:dyDescent="0.25">
      <c r="A1083" s="1">
        <v>39636</v>
      </c>
      <c r="B1083" s="10">
        <v>25.78</v>
      </c>
      <c r="C1083" s="10">
        <v>24.75</v>
      </c>
      <c r="D1083">
        <v>63031.77</v>
      </c>
      <c r="E1083">
        <v>56770.96</v>
      </c>
      <c r="F1083">
        <v>130511.16</v>
      </c>
      <c r="G1083">
        <v>117565.75</v>
      </c>
      <c r="H1083">
        <f>(1/(1-91/360*VLOOKUP($A1083,Tbills!$B$4:$C$974,2,1)/100))^((1)/91)-1</f>
        <v>5.1929402598904773E-5</v>
      </c>
      <c r="I1083">
        <f>I1082*(1-I$1+H1083)^($A1083-$A1082)*(1+2*(E1083/E1082-1))</f>
        <v>74251182903.642563</v>
      </c>
      <c r="K1083">
        <f>ROW()</f>
        <v>1083</v>
      </c>
      <c r="L1083">
        <f>B1083/C1083</f>
        <v>1.0416161616161617</v>
      </c>
    </row>
    <row r="1084" spans="1:12" x14ac:dyDescent="0.25">
      <c r="A1084" s="1">
        <v>39637</v>
      </c>
      <c r="B1084" s="10">
        <v>23.15</v>
      </c>
      <c r="C1084" s="10">
        <v>23.06</v>
      </c>
      <c r="D1084">
        <v>59408.25</v>
      </c>
      <c r="E1084">
        <v>53504.41</v>
      </c>
      <c r="F1084">
        <v>125584.42</v>
      </c>
      <c r="G1084">
        <v>113121.59</v>
      </c>
      <c r="H1084">
        <f>(1/(1-91/360*VLOOKUP($A1084,Tbills!$B$4:$C$974,2,1)/100))^((1)/91)-1</f>
        <v>5.1929402598904773E-5</v>
      </c>
      <c r="I1084">
        <f>I1083*(1-I$1+H1084)^($A1084-$A1083)*(1+2*(E1084/E1083-1))</f>
        <v>65706932087.527901</v>
      </c>
      <c r="K1084">
        <f>ROW()</f>
        <v>1084</v>
      </c>
      <c r="L1084">
        <f>B1084/C1084</f>
        <v>1.0039028620988726</v>
      </c>
    </row>
    <row r="1085" spans="1:12" x14ac:dyDescent="0.25">
      <c r="A1085" s="1">
        <v>39638</v>
      </c>
      <c r="B1085" s="10">
        <v>25.23</v>
      </c>
      <c r="C1085" s="10">
        <v>24.36</v>
      </c>
      <c r="D1085">
        <v>62538.02</v>
      </c>
      <c r="E1085">
        <v>56320.37</v>
      </c>
      <c r="F1085">
        <v>130468.74</v>
      </c>
      <c r="G1085">
        <v>117515.32</v>
      </c>
      <c r="H1085">
        <f>(1/(1-91/360*VLOOKUP($A1085,Tbills!$B$4:$C$974,2,1)/100))^((1)/91)-1</f>
        <v>5.1929402598904773E-5</v>
      </c>
      <c r="I1085">
        <f>I1084*(1-I$1+H1085)^($A1085-$A1084)*(1+2*(E1085/E1084-1))</f>
        <v>72623788322.134659</v>
      </c>
      <c r="K1085">
        <f>ROW()</f>
        <v>1085</v>
      </c>
      <c r="L1085">
        <f>B1085/C1085</f>
        <v>1.0357142857142858</v>
      </c>
    </row>
    <row r="1086" spans="1:12" x14ac:dyDescent="0.25">
      <c r="A1086" s="1">
        <v>39639</v>
      </c>
      <c r="B1086" s="10">
        <v>25.59</v>
      </c>
      <c r="C1086" s="10">
        <v>24.39</v>
      </c>
      <c r="D1086">
        <v>62953.13</v>
      </c>
      <c r="E1086">
        <v>56691.28</v>
      </c>
      <c r="F1086">
        <v>130455.55</v>
      </c>
      <c r="G1086">
        <v>117497.34</v>
      </c>
      <c r="H1086">
        <f>(1/(1-91/360*VLOOKUP($A1086,Tbills!$B$4:$C$974,2,1)/100))^((1)/91)-1</f>
        <v>5.1929402598904773E-5</v>
      </c>
      <c r="I1086">
        <f>I1085*(1-I$1+H1086)^($A1086-$A1085)*(1+2*(E1086/E1085-1))</f>
        <v>73580842458.631073</v>
      </c>
      <c r="K1086">
        <f>ROW()</f>
        <v>1086</v>
      </c>
      <c r="L1086">
        <f>B1086/C1086</f>
        <v>1.04920049200492</v>
      </c>
    </row>
    <row r="1087" spans="1:12" x14ac:dyDescent="0.25">
      <c r="A1087" s="1">
        <v>39640</v>
      </c>
      <c r="B1087" s="10">
        <v>27.49</v>
      </c>
      <c r="C1087" s="10">
        <v>25.52</v>
      </c>
      <c r="D1087">
        <v>64396.95</v>
      </c>
      <c r="E1087">
        <v>57988.54</v>
      </c>
      <c r="F1087">
        <v>131800.04999999999</v>
      </c>
      <c r="G1087">
        <v>118702.19</v>
      </c>
      <c r="H1087">
        <f>(1/(1-91/360*VLOOKUP($A1087,Tbills!$B$4:$C$974,2,1)/100))^((1)/91)-1</f>
        <v>5.1929402598904773E-5</v>
      </c>
      <c r="I1087">
        <f>I1086*(1-I$1+H1087)^($A1087-$A1086)*(1+2*(E1087/E1086-1))</f>
        <v>76948843659.869171</v>
      </c>
      <c r="K1087">
        <f>ROW()</f>
        <v>1087</v>
      </c>
      <c r="L1087">
        <f>B1087/C1087</f>
        <v>1.077194357366771</v>
      </c>
    </row>
    <row r="1088" spans="1:12" x14ac:dyDescent="0.25">
      <c r="A1088" s="1">
        <v>39643</v>
      </c>
      <c r="B1088" s="10">
        <v>28.48</v>
      </c>
      <c r="C1088" s="10">
        <v>25.88</v>
      </c>
      <c r="D1088">
        <v>66090.320000000007</v>
      </c>
      <c r="E1088">
        <v>59504.36</v>
      </c>
      <c r="F1088">
        <v>132731.70000000001</v>
      </c>
      <c r="G1088">
        <v>119522.76</v>
      </c>
      <c r="H1088">
        <f>(1/(1-91/360*VLOOKUP($A1088,Tbills!$B$4:$C$974,2,1)/100))^((1)/91)-1</f>
        <v>4.4814477533794417E-5</v>
      </c>
      <c r="I1088">
        <f>I1087*(1-I$1+H1088)^($A1088-$A1087)*(1+2*(E1088/E1087-1))</f>
        <v>80971633070.08815</v>
      </c>
      <c r="K1088">
        <f>ROW()</f>
        <v>1088</v>
      </c>
      <c r="L1088">
        <f>B1088/C1088</f>
        <v>1.1004636785162287</v>
      </c>
    </row>
    <row r="1089" spans="1:12" x14ac:dyDescent="0.25">
      <c r="A1089" s="1">
        <v>39644</v>
      </c>
      <c r="B1089" s="10">
        <v>28.54</v>
      </c>
      <c r="C1089" s="10">
        <v>25.97</v>
      </c>
      <c r="D1089">
        <v>66700.61</v>
      </c>
      <c r="E1089">
        <v>60051.17</v>
      </c>
      <c r="F1089">
        <v>133613.84</v>
      </c>
      <c r="G1089">
        <v>120311.76</v>
      </c>
      <c r="H1089">
        <f>(1/(1-91/360*VLOOKUP($A1089,Tbills!$B$4:$C$974,2,1)/100))^((1)/91)-1</f>
        <v>4.4814477533794417E-5</v>
      </c>
      <c r="I1089">
        <f>I1088*(1-I$1+H1089)^($A1089-$A1088)*(1+2*(E1089/E1088-1))</f>
        <v>82459764004.059937</v>
      </c>
      <c r="K1089">
        <f>ROW()</f>
        <v>1089</v>
      </c>
      <c r="L1089">
        <f>B1089/C1089</f>
        <v>1.0989603388525222</v>
      </c>
    </row>
    <row r="1090" spans="1:12" x14ac:dyDescent="0.25">
      <c r="A1090" s="1">
        <v>39645</v>
      </c>
      <c r="B1090" s="10">
        <v>25.1</v>
      </c>
      <c r="C1090" s="10">
        <v>24.56</v>
      </c>
      <c r="D1090">
        <v>63128.53</v>
      </c>
      <c r="E1090">
        <v>56832.5</v>
      </c>
      <c r="F1090">
        <v>126675.09</v>
      </c>
      <c r="G1090">
        <v>114058.41</v>
      </c>
      <c r="H1090">
        <f>(1/(1-91/360*VLOOKUP($A1090,Tbills!$B$4:$C$974,2,1)/100))^((1)/91)-1</f>
        <v>4.4814477533794417E-5</v>
      </c>
      <c r="I1090">
        <f>I1089*(1-I$1+H1090)^($A1090-$A1089)*(1+2*(E1090/E1089-1))</f>
        <v>73620248207.331421</v>
      </c>
      <c r="K1090">
        <f>ROW()</f>
        <v>1090</v>
      </c>
      <c r="L1090">
        <f>B1090/C1090</f>
        <v>1.0219869706840392</v>
      </c>
    </row>
    <row r="1091" spans="1:12" x14ac:dyDescent="0.25">
      <c r="A1091" s="1">
        <v>39646</v>
      </c>
      <c r="B1091" s="10">
        <v>25.01</v>
      </c>
      <c r="C1091" s="10">
        <v>24.37</v>
      </c>
      <c r="D1091">
        <v>61928.59</v>
      </c>
      <c r="E1091">
        <v>55749.69</v>
      </c>
      <c r="F1091">
        <v>124903.92</v>
      </c>
      <c r="G1091">
        <v>112458.53</v>
      </c>
      <c r="H1091">
        <f>(1/(1-91/360*VLOOKUP($A1091,Tbills!$B$4:$C$974,2,1)/100))^((1)/91)-1</f>
        <v>4.4814477533794417E-5</v>
      </c>
      <c r="I1091">
        <f>I1090*(1-I$1+H1091)^($A1091-$A1090)*(1+2*(E1091/E1090-1))</f>
        <v>70814898177.948807</v>
      </c>
      <c r="K1091">
        <f>ROW()</f>
        <v>1091</v>
      </c>
      <c r="L1091">
        <f>B1091/C1091</f>
        <v>1.0262617972917523</v>
      </c>
    </row>
    <row r="1092" spans="1:12" x14ac:dyDescent="0.25">
      <c r="A1092" s="1">
        <v>39647</v>
      </c>
      <c r="B1092" s="10">
        <v>24.05</v>
      </c>
      <c r="C1092" s="10">
        <v>23.8</v>
      </c>
      <c r="D1092">
        <v>61422.22</v>
      </c>
      <c r="E1092">
        <v>55291.34</v>
      </c>
      <c r="F1092">
        <v>124163.63</v>
      </c>
      <c r="G1092">
        <v>111786.97</v>
      </c>
      <c r="H1092">
        <f>(1/(1-91/360*VLOOKUP($A1092,Tbills!$B$4:$C$974,2,1)/100))^((1)/91)-1</f>
        <v>4.4814477533794417E-5</v>
      </c>
      <c r="I1092">
        <f>I1091*(1-I$1+H1092)^($A1092-$A1091)*(1+2*(E1092/E1091-1))</f>
        <v>69650451605.828262</v>
      </c>
      <c r="K1092">
        <f>ROW()</f>
        <v>1092</v>
      </c>
      <c r="L1092">
        <f>B1092/C1092</f>
        <v>1.0105042016806722</v>
      </c>
    </row>
    <row r="1093" spans="1:12" x14ac:dyDescent="0.25">
      <c r="A1093" s="1">
        <v>39650</v>
      </c>
      <c r="B1093" s="10">
        <v>23.05</v>
      </c>
      <c r="C1093" s="10">
        <v>23.18</v>
      </c>
      <c r="D1093">
        <v>59857.33</v>
      </c>
      <c r="E1093">
        <v>53875.22</v>
      </c>
      <c r="F1093">
        <v>122843.39</v>
      </c>
      <c r="G1093">
        <v>110583.3</v>
      </c>
      <c r="H1093">
        <f>(1/(1-91/360*VLOOKUP($A1093,Tbills!$B$4:$C$974,2,1)/100))^((1)/91)-1</f>
        <v>4.2304438981455306E-5</v>
      </c>
      <c r="I1093">
        <f>I1092*(1-I$1+H1093)^($A1093-$A1092)*(1+2*(E1093/E1092-1))</f>
        <v>66082106283.958618</v>
      </c>
      <c r="K1093">
        <f>ROW()</f>
        <v>1093</v>
      </c>
      <c r="L1093">
        <f>B1093/C1093</f>
        <v>0.99439171699741158</v>
      </c>
    </row>
    <row r="1094" spans="1:12" x14ac:dyDescent="0.25">
      <c r="A1094" s="1">
        <v>39651</v>
      </c>
      <c r="B1094" s="10">
        <v>21.18</v>
      </c>
      <c r="C1094" s="10">
        <v>22.06</v>
      </c>
      <c r="D1094">
        <v>57575.68</v>
      </c>
      <c r="E1094">
        <v>51819.31</v>
      </c>
      <c r="F1094">
        <v>120537.09</v>
      </c>
      <c r="G1094">
        <v>108502.5</v>
      </c>
      <c r="H1094">
        <f>(1/(1-91/360*VLOOKUP($A1094,Tbills!$B$4:$C$974,2,1)/100))^((1)/91)-1</f>
        <v>4.2304438981455306E-5</v>
      </c>
      <c r="I1094">
        <f>I1093*(1-I$1+H1094)^($A1094-$A1093)*(1+2*(E1094/E1093-1))</f>
        <v>61038465325.352814</v>
      </c>
      <c r="K1094">
        <f>ROW()</f>
        <v>1094</v>
      </c>
      <c r="L1094">
        <f>B1094/C1094</f>
        <v>0.96010879419764283</v>
      </c>
    </row>
    <row r="1095" spans="1:12" x14ac:dyDescent="0.25">
      <c r="A1095" s="1">
        <v>39652</v>
      </c>
      <c r="B1095" s="10">
        <v>21.31</v>
      </c>
      <c r="C1095" s="10">
        <v>22.2</v>
      </c>
      <c r="D1095">
        <v>57516.77</v>
      </c>
      <c r="E1095">
        <v>51764.09</v>
      </c>
      <c r="F1095">
        <v>121739.49</v>
      </c>
      <c r="G1095">
        <v>109580.26</v>
      </c>
      <c r="H1095">
        <f>(1/(1-91/360*VLOOKUP($A1095,Tbills!$B$4:$C$974,2,1)/100))^((1)/91)-1</f>
        <v>4.2304438981455306E-5</v>
      </c>
      <c r="I1095">
        <f>I1094*(1-I$1+H1095)^($A1095-$A1094)*(1+2*(E1095/E1094-1))</f>
        <v>60908200285.89753</v>
      </c>
      <c r="K1095">
        <f>ROW()</f>
        <v>1095</v>
      </c>
      <c r="L1095">
        <f>B1095/C1095</f>
        <v>0.95990990990990988</v>
      </c>
    </row>
    <row r="1096" spans="1:12" x14ac:dyDescent="0.25">
      <c r="A1096" s="1">
        <v>39653</v>
      </c>
      <c r="B1096" s="10">
        <v>23.44</v>
      </c>
      <c r="C1096" s="10">
        <v>23.76</v>
      </c>
      <c r="D1096">
        <v>60270.12</v>
      </c>
      <c r="E1096">
        <v>54239.86</v>
      </c>
      <c r="F1096">
        <v>127102.02</v>
      </c>
      <c r="G1096">
        <v>114402.55</v>
      </c>
      <c r="H1096">
        <f>(1/(1-91/360*VLOOKUP($A1096,Tbills!$B$4:$C$974,2,1)/100))^((1)/91)-1</f>
        <v>4.2304438981455306E-5</v>
      </c>
      <c r="I1096">
        <f>I1095*(1-I$1+H1096)^($A1096-$A1095)*(1+2*(E1096/E1095-1))</f>
        <v>66734234676.789436</v>
      </c>
      <c r="K1096">
        <f>ROW()</f>
        <v>1096</v>
      </c>
      <c r="L1096">
        <f>B1096/C1096</f>
        <v>0.98653198653198648</v>
      </c>
    </row>
    <row r="1097" spans="1:12" x14ac:dyDescent="0.25">
      <c r="A1097" s="1">
        <v>39654</v>
      </c>
      <c r="B1097" s="10">
        <v>22.91</v>
      </c>
      <c r="C1097" s="10">
        <v>23.29</v>
      </c>
      <c r="D1097">
        <v>60024.41</v>
      </c>
      <c r="E1097">
        <v>54016.44</v>
      </c>
      <c r="F1097">
        <v>126144.29</v>
      </c>
      <c r="G1097">
        <v>113535.67</v>
      </c>
      <c r="H1097">
        <f>(1/(1-91/360*VLOOKUP($A1097,Tbills!$B$4:$C$974,2,1)/100))^((1)/91)-1</f>
        <v>4.2304438981455306E-5</v>
      </c>
      <c r="I1097">
        <f>I1096*(1-I$1+H1097)^($A1097-$A1096)*(1+2*(E1097/E1096-1))</f>
        <v>66184271242.470917</v>
      </c>
      <c r="K1097">
        <f>ROW()</f>
        <v>1097</v>
      </c>
      <c r="L1097">
        <f>B1097/C1097</f>
        <v>0.98368398454272221</v>
      </c>
    </row>
    <row r="1098" spans="1:12" x14ac:dyDescent="0.25">
      <c r="A1098" s="1">
        <v>39657</v>
      </c>
      <c r="B1098" s="10">
        <v>24.23</v>
      </c>
      <c r="C1098" s="10">
        <v>23.99</v>
      </c>
      <c r="D1098">
        <v>61919.5</v>
      </c>
      <c r="E1098">
        <v>55715</v>
      </c>
      <c r="F1098">
        <v>128830.21</v>
      </c>
      <c r="G1098">
        <v>115938.71</v>
      </c>
      <c r="H1098">
        <f>(1/(1-91/360*VLOOKUP($A1098,Tbills!$B$4:$C$974,2,1)/100))^((1)/91)-1</f>
        <v>4.7185601813604094E-5</v>
      </c>
      <c r="I1098">
        <f>I1097*(1-I$1+H1098)^($A1098-$A1097)*(1+2*(E1098/E1097-1))</f>
        <v>70347049911.670258</v>
      </c>
      <c r="K1098">
        <f>ROW()</f>
        <v>1098</v>
      </c>
      <c r="L1098">
        <f>B1098/C1098</f>
        <v>1.0100041684035015</v>
      </c>
    </row>
    <row r="1099" spans="1:12" x14ac:dyDescent="0.25">
      <c r="A1099" s="1">
        <v>39658</v>
      </c>
      <c r="B1099" s="10">
        <v>22.03</v>
      </c>
      <c r="C1099" s="10">
        <v>22.22</v>
      </c>
      <c r="D1099">
        <v>58207.21</v>
      </c>
      <c r="E1099">
        <v>52372.06</v>
      </c>
      <c r="F1099">
        <v>123905.67</v>
      </c>
      <c r="G1099">
        <v>111501.48</v>
      </c>
      <c r="H1099">
        <f>(1/(1-91/360*VLOOKUP($A1099,Tbills!$B$4:$C$974,2,1)/100))^((1)/91)-1</f>
        <v>4.7185601813604094E-5</v>
      </c>
      <c r="I1099">
        <f>I1098*(1-I$1+H1099)^($A1099-$A1098)*(1+2*(E1099/E1098-1))</f>
        <v>61905425492.490822</v>
      </c>
      <c r="K1099">
        <f>ROW()</f>
        <v>1099</v>
      </c>
      <c r="L1099">
        <f>B1099/C1099</f>
        <v>0.99144914491449154</v>
      </c>
    </row>
    <row r="1100" spans="1:12" x14ac:dyDescent="0.25">
      <c r="A1100" s="1">
        <v>39659</v>
      </c>
      <c r="B1100" s="10">
        <v>21.21</v>
      </c>
      <c r="C1100" s="10">
        <v>21.44</v>
      </c>
      <c r="D1100">
        <v>55601.3</v>
      </c>
      <c r="E1100">
        <v>50024.92</v>
      </c>
      <c r="F1100">
        <v>121025.95</v>
      </c>
      <c r="G1100">
        <v>108904.79</v>
      </c>
      <c r="H1100">
        <f>(1/(1-91/360*VLOOKUP($A1100,Tbills!$B$4:$C$974,2,1)/100))^((1)/91)-1</f>
        <v>4.7185601813604094E-5</v>
      </c>
      <c r="I1100">
        <f>I1099*(1-I$1+H1100)^($A1100-$A1099)*(1+2*(E1100/E1099-1))</f>
        <v>56356750179.289696</v>
      </c>
      <c r="K1100">
        <f>ROW()</f>
        <v>1100</v>
      </c>
      <c r="L1100">
        <f>B1100/C1100</f>
        <v>0.98927238805970152</v>
      </c>
    </row>
    <row r="1101" spans="1:12" x14ac:dyDescent="0.25">
      <c r="A1101" s="1">
        <v>39660</v>
      </c>
      <c r="B1101" s="10">
        <v>22.94</v>
      </c>
      <c r="C1101" s="10">
        <v>22.67</v>
      </c>
      <c r="D1101">
        <v>58260.15</v>
      </c>
      <c r="E1101">
        <v>52414.75</v>
      </c>
      <c r="F1101">
        <v>123921.58</v>
      </c>
      <c r="G1101">
        <v>111505.27</v>
      </c>
      <c r="H1101">
        <f>(1/(1-91/360*VLOOKUP($A1101,Tbills!$B$4:$C$974,2,1)/100))^((1)/91)-1</f>
        <v>4.7185601813604094E-5</v>
      </c>
      <c r="I1101">
        <f>I1100*(1-I$1+H1101)^($A1101-$A1100)*(1+2*(E1101/E1100-1))</f>
        <v>61741510822.260391</v>
      </c>
      <c r="K1101">
        <f>ROW()</f>
        <v>1101</v>
      </c>
      <c r="L1101">
        <f>B1101/C1101</f>
        <v>1.0119100132333481</v>
      </c>
    </row>
    <row r="1102" spans="1:12" x14ac:dyDescent="0.25">
      <c r="A1102" s="1">
        <v>39661</v>
      </c>
      <c r="B1102" s="10">
        <v>22.57</v>
      </c>
      <c r="C1102" s="10">
        <v>22.75</v>
      </c>
      <c r="D1102">
        <v>58623.91</v>
      </c>
      <c r="E1102">
        <v>52739.54</v>
      </c>
      <c r="F1102">
        <v>124474.19</v>
      </c>
      <c r="G1102">
        <v>111997.25</v>
      </c>
      <c r="H1102">
        <f>(1/(1-91/360*VLOOKUP($A1102,Tbills!$B$4:$C$974,2,1)/100))^((1)/91)-1</f>
        <v>4.7185601813604094E-5</v>
      </c>
      <c r="I1102">
        <f>I1101*(1-I$1+H1102)^($A1102-$A1101)*(1+2*(E1102/E1101-1))</f>
        <v>62506801852.346107</v>
      </c>
      <c r="K1102">
        <f>ROW()</f>
        <v>1102</v>
      </c>
      <c r="L1102">
        <f>B1102/C1102</f>
        <v>0.99208791208791214</v>
      </c>
    </row>
    <row r="1103" spans="1:12" x14ac:dyDescent="0.25">
      <c r="A1103" s="1">
        <v>39664</v>
      </c>
      <c r="B1103" s="10">
        <v>23.49</v>
      </c>
      <c r="C1103" s="10">
        <v>23.09</v>
      </c>
      <c r="D1103">
        <v>58384.42</v>
      </c>
      <c r="E1103">
        <v>52516.63</v>
      </c>
      <c r="F1103">
        <v>124281.07</v>
      </c>
      <c r="G1103">
        <v>111807.63</v>
      </c>
      <c r="H1103">
        <f>(1/(1-91/360*VLOOKUP($A1103,Tbills!$B$4:$C$974,2,1)/100))^((1)/91)-1</f>
        <v>4.7604089206121358E-5</v>
      </c>
      <c r="I1103">
        <f>I1102*(1-I$1+H1103)^($A1103-$A1102)*(1+2*(E1103/E1102-1))</f>
        <v>61978862828.923752</v>
      </c>
      <c r="K1103">
        <f>ROW()</f>
        <v>1103</v>
      </c>
      <c r="L1103">
        <f>B1103/C1103</f>
        <v>1.0173235166738848</v>
      </c>
    </row>
    <row r="1104" spans="1:12" x14ac:dyDescent="0.25">
      <c r="A1104" s="1">
        <v>39665</v>
      </c>
      <c r="B1104" s="10">
        <v>21.14</v>
      </c>
      <c r="C1104" s="10">
        <v>21.5</v>
      </c>
      <c r="D1104">
        <v>55614.37</v>
      </c>
      <c r="E1104">
        <v>50022.48</v>
      </c>
      <c r="F1104">
        <v>121101.43</v>
      </c>
      <c r="G1104">
        <v>108941.79</v>
      </c>
      <c r="H1104">
        <f>(1/(1-91/360*VLOOKUP($A1104,Tbills!$B$4:$C$974,2,1)/100))^((1)/91)-1</f>
        <v>4.7604089206121358E-5</v>
      </c>
      <c r="I1104">
        <f>I1103*(1-I$1+H1104)^($A1104-$A1103)*(1+2*(E1104/E1103-1))</f>
        <v>56091925762.695198</v>
      </c>
      <c r="K1104">
        <f>ROW()</f>
        <v>1104</v>
      </c>
      <c r="L1104">
        <f>B1104/C1104</f>
        <v>0.98325581395348838</v>
      </c>
    </row>
    <row r="1105" spans="1:12" x14ac:dyDescent="0.25">
      <c r="A1105" s="1">
        <v>39666</v>
      </c>
      <c r="B1105" s="10">
        <v>20.23</v>
      </c>
      <c r="C1105" s="10">
        <v>21.18</v>
      </c>
      <c r="D1105">
        <v>54038.8</v>
      </c>
      <c r="E1105">
        <v>48602.95</v>
      </c>
      <c r="F1105">
        <v>120723.32</v>
      </c>
      <c r="G1105">
        <v>108596.46</v>
      </c>
      <c r="H1105">
        <f>(1/(1-91/360*VLOOKUP($A1105,Tbills!$B$4:$C$974,2,1)/100))^((1)/91)-1</f>
        <v>4.7604089206121358E-5</v>
      </c>
      <c r="I1105">
        <f>I1104*(1-I$1+H1105)^($A1105-$A1104)*(1+2*(E1105/E1104-1))</f>
        <v>52908517131.736969</v>
      </c>
      <c r="K1105">
        <f>ROW()</f>
        <v>1105</v>
      </c>
      <c r="L1105">
        <f>B1105/C1105</f>
        <v>0.9551463644948065</v>
      </c>
    </row>
    <row r="1106" spans="1:12" x14ac:dyDescent="0.25">
      <c r="A1106" s="1">
        <v>39667</v>
      </c>
      <c r="B1106" s="10">
        <v>21.15</v>
      </c>
      <c r="C1106" s="10">
        <v>21.86</v>
      </c>
      <c r="D1106">
        <v>56311.37</v>
      </c>
      <c r="E1106">
        <v>50644.61</v>
      </c>
      <c r="F1106">
        <v>122923.01</v>
      </c>
      <c r="G1106">
        <v>110570.02</v>
      </c>
      <c r="H1106">
        <f>(1/(1-91/360*VLOOKUP($A1106,Tbills!$B$4:$C$974,2,1)/100))^((1)/91)-1</f>
        <v>4.7604089206121358E-5</v>
      </c>
      <c r="I1106">
        <f>I1105*(1-I$1+H1106)^($A1106-$A1105)*(1+2*(E1106/E1105-1))</f>
        <v>57353701887.493286</v>
      </c>
      <c r="K1106">
        <f>ROW()</f>
        <v>1106</v>
      </c>
      <c r="L1106">
        <f>B1106/C1106</f>
        <v>0.96752058554437326</v>
      </c>
    </row>
    <row r="1107" spans="1:12" x14ac:dyDescent="0.25">
      <c r="A1107" s="1">
        <v>39668</v>
      </c>
      <c r="B1107" s="10">
        <v>20.66</v>
      </c>
      <c r="C1107" s="10">
        <v>21.65</v>
      </c>
      <c r="D1107">
        <v>54705.65</v>
      </c>
      <c r="E1107">
        <v>49198.06</v>
      </c>
      <c r="F1107">
        <v>122265.35</v>
      </c>
      <c r="G1107">
        <v>109973.19</v>
      </c>
      <c r="H1107">
        <f>(1/(1-91/360*VLOOKUP($A1107,Tbills!$B$4:$C$974,2,1)/100))^((1)/91)-1</f>
        <v>4.7604089206121358E-5</v>
      </c>
      <c r="I1107">
        <f>I1106*(1-I$1+H1107)^($A1107-$A1106)*(1+2*(E1107/E1106-1))</f>
        <v>54077471192.931244</v>
      </c>
      <c r="K1107">
        <f>ROW()</f>
        <v>1107</v>
      </c>
      <c r="L1107">
        <f>B1107/C1107</f>
        <v>0.95427251732101626</v>
      </c>
    </row>
    <row r="1108" spans="1:12" x14ac:dyDescent="0.25">
      <c r="A1108" s="1">
        <v>39671</v>
      </c>
      <c r="B1108" s="10">
        <v>20.12</v>
      </c>
      <c r="C1108" s="10">
        <v>21.44</v>
      </c>
      <c r="D1108">
        <v>53927.37</v>
      </c>
      <c r="E1108">
        <v>48491.1</v>
      </c>
      <c r="F1108">
        <v>122331.35</v>
      </c>
      <c r="G1108">
        <v>110016.85</v>
      </c>
      <c r="H1108">
        <f>(1/(1-91/360*VLOOKUP($A1108,Tbills!$B$4:$C$974,2,1)/100))^((1)/91)-1</f>
        <v>5.2068957496098633E-5</v>
      </c>
      <c r="I1108">
        <f>I1107*(1-I$1+H1108)^($A1108-$A1107)*(1+2*(E1108/E1107-1))</f>
        <v>52524401598.597588</v>
      </c>
      <c r="K1108">
        <f>ROW()</f>
        <v>1108</v>
      </c>
      <c r="L1108">
        <f>B1108/C1108</f>
        <v>0.93843283582089554</v>
      </c>
    </row>
    <row r="1109" spans="1:12" x14ac:dyDescent="0.25">
      <c r="A1109" s="1">
        <v>39672</v>
      </c>
      <c r="B1109" s="10">
        <v>21.17</v>
      </c>
      <c r="C1109" s="10">
        <v>22.2</v>
      </c>
      <c r="D1109">
        <v>56028.02</v>
      </c>
      <c r="E1109">
        <v>50377.46</v>
      </c>
      <c r="F1109">
        <v>124739.19</v>
      </c>
      <c r="G1109">
        <v>112176.57</v>
      </c>
      <c r="H1109">
        <f>(1/(1-91/360*VLOOKUP($A1109,Tbills!$B$4:$C$974,2,1)/100))^((1)/91)-1</f>
        <v>5.2068957496098633E-5</v>
      </c>
      <c r="I1109">
        <f>I1108*(1-I$1+H1109)^($A1109-$A1108)*(1+2*(E1109/E1108-1))</f>
        <v>56611310361.44693</v>
      </c>
      <c r="K1109">
        <f>ROW()</f>
        <v>1109</v>
      </c>
      <c r="L1109">
        <f>B1109/C1109</f>
        <v>0.95360360360360374</v>
      </c>
    </row>
    <row r="1110" spans="1:12" x14ac:dyDescent="0.25">
      <c r="A1110" s="1">
        <v>39673</v>
      </c>
      <c r="B1110" s="10">
        <v>21.55</v>
      </c>
      <c r="C1110" s="10">
        <v>22.54</v>
      </c>
      <c r="D1110">
        <v>57089.78</v>
      </c>
      <c r="E1110">
        <v>51329.52</v>
      </c>
      <c r="F1110">
        <v>124999.21</v>
      </c>
      <c r="G1110">
        <v>112404.56</v>
      </c>
      <c r="H1110">
        <f>(1/(1-91/360*VLOOKUP($A1110,Tbills!$B$4:$C$974,2,1)/100))^((1)/91)-1</f>
        <v>5.2068957496098633E-5</v>
      </c>
      <c r="I1110">
        <f>I1109*(1-I$1+H1110)^($A1110-$A1109)*(1+2*(E1110/E1109-1))</f>
        <v>58751454829.205757</v>
      </c>
      <c r="K1110">
        <f>ROW()</f>
        <v>1110</v>
      </c>
      <c r="L1110">
        <f>B1110/C1110</f>
        <v>0.95607808340727607</v>
      </c>
    </row>
    <row r="1111" spans="1:12" x14ac:dyDescent="0.25">
      <c r="A1111" s="1">
        <v>39674</v>
      </c>
      <c r="B1111" s="10">
        <v>20.34</v>
      </c>
      <c r="C1111" s="10">
        <v>21.66</v>
      </c>
      <c r="D1111">
        <v>55163.37</v>
      </c>
      <c r="E1111">
        <v>49594.81</v>
      </c>
      <c r="F1111">
        <v>123527.03</v>
      </c>
      <c r="G1111">
        <v>111074.86</v>
      </c>
      <c r="H1111">
        <f>(1/(1-91/360*VLOOKUP($A1111,Tbills!$B$4:$C$974,2,1)/100))^((1)/91)-1</f>
        <v>5.2068957496098633E-5</v>
      </c>
      <c r="I1111">
        <f>I1110*(1-I$1+H1111)^($A1111-$A1110)*(1+2*(E1111/E1110-1))</f>
        <v>54780753888.706985</v>
      </c>
      <c r="K1111">
        <f>ROW()</f>
        <v>1111</v>
      </c>
      <c r="L1111">
        <f>B1111/C1111</f>
        <v>0.93905817174515238</v>
      </c>
    </row>
    <row r="1112" spans="1:12" x14ac:dyDescent="0.25">
      <c r="A1112" s="1">
        <v>39675</v>
      </c>
      <c r="B1112" s="10">
        <v>19.579999999999998</v>
      </c>
      <c r="C1112" s="10">
        <v>21.38</v>
      </c>
      <c r="D1112">
        <v>54471.81</v>
      </c>
      <c r="E1112">
        <v>48970.48</v>
      </c>
      <c r="F1112">
        <v>123056.07</v>
      </c>
      <c r="G1112">
        <v>110645.59</v>
      </c>
      <c r="H1112">
        <f>(1/(1-91/360*VLOOKUP($A1112,Tbills!$B$4:$C$974,2,1)/100))^((1)/91)-1</f>
        <v>5.2068957496098633E-5</v>
      </c>
      <c r="I1112">
        <f>I1111*(1-I$1+H1112)^($A1112-$A1111)*(1+2*(E1112/E1111-1))</f>
        <v>53401892700.391724</v>
      </c>
      <c r="K1112">
        <f>ROW()</f>
        <v>1112</v>
      </c>
      <c r="L1112">
        <f>B1112/C1112</f>
        <v>0.91580916744621133</v>
      </c>
    </row>
    <row r="1113" spans="1:12" x14ac:dyDescent="0.25">
      <c r="A1113" s="1">
        <v>39678</v>
      </c>
      <c r="B1113" s="10">
        <v>20.98</v>
      </c>
      <c r="C1113" s="10">
        <v>22.11</v>
      </c>
      <c r="D1113">
        <v>55243.6</v>
      </c>
      <c r="E1113">
        <v>49656.67</v>
      </c>
      <c r="F1113">
        <v>124466.93</v>
      </c>
      <c r="G1113">
        <v>111896.88</v>
      </c>
      <c r="H1113">
        <f>(1/(1-91/360*VLOOKUP($A1113,Tbills!$B$4:$C$974,2,1)/100))^((1)/91)-1</f>
        <v>5.1510748656502514E-5</v>
      </c>
      <c r="I1113">
        <f>I1112*(1-I$1+H1113)^($A1113-$A1112)*(1+2*(E1113/E1112-1))</f>
        <v>54899499894.722061</v>
      </c>
      <c r="K1113">
        <f>ROW()</f>
        <v>1113</v>
      </c>
      <c r="L1113">
        <f>B1113/C1113</f>
        <v>0.94889190411578472</v>
      </c>
    </row>
    <row r="1114" spans="1:12" x14ac:dyDescent="0.25">
      <c r="A1114" s="1">
        <v>39679</v>
      </c>
      <c r="B1114" s="10">
        <v>21.28</v>
      </c>
      <c r="C1114" s="10">
        <v>22.42</v>
      </c>
      <c r="D1114">
        <v>57004.42</v>
      </c>
      <c r="E1114">
        <v>51236.86</v>
      </c>
      <c r="F1114">
        <v>126716.45</v>
      </c>
      <c r="G1114">
        <v>113913.45</v>
      </c>
      <c r="H1114">
        <f>(1/(1-91/360*VLOOKUP($A1114,Tbills!$B$4:$C$974,2,1)/100))^((1)/91)-1</f>
        <v>5.1510748656502514E-5</v>
      </c>
      <c r="I1114">
        <f>I1113*(1-I$1+H1114)^($A1114-$A1113)*(1+2*(E1114/E1113-1))</f>
        <v>58393926009.536018</v>
      </c>
      <c r="K1114">
        <f>ROW()</f>
        <v>1114</v>
      </c>
      <c r="L1114">
        <f>B1114/C1114</f>
        <v>0.94915254237288138</v>
      </c>
    </row>
    <row r="1115" spans="1:12" x14ac:dyDescent="0.25">
      <c r="A1115" s="1">
        <v>39680</v>
      </c>
      <c r="B1115" s="10">
        <v>20.420000000000002</v>
      </c>
      <c r="C1115" s="10">
        <v>22.46</v>
      </c>
      <c r="D1115">
        <v>55814.07</v>
      </c>
      <c r="E1115">
        <v>50164.3</v>
      </c>
      <c r="F1115">
        <v>125455.09</v>
      </c>
      <c r="G1115">
        <v>112773.66</v>
      </c>
      <c r="H1115">
        <f>(1/(1-91/360*VLOOKUP($A1115,Tbills!$B$4:$C$974,2,1)/100))^((1)/91)-1</f>
        <v>5.1510748656502514E-5</v>
      </c>
      <c r="I1115">
        <f>I1114*(1-I$1+H1115)^($A1115-$A1114)*(1+2*(E1115/E1114-1))</f>
        <v>55949515803.638718</v>
      </c>
      <c r="K1115">
        <f>ROW()</f>
        <v>1115</v>
      </c>
      <c r="L1115">
        <f>B1115/C1115</f>
        <v>0.90917186108637582</v>
      </c>
    </row>
    <row r="1116" spans="1:12" x14ac:dyDescent="0.25">
      <c r="A1116" s="1">
        <v>39681</v>
      </c>
      <c r="B1116" s="10">
        <v>19.82</v>
      </c>
      <c r="C1116" s="10">
        <v>22.08</v>
      </c>
      <c r="D1116">
        <v>55217.34</v>
      </c>
      <c r="E1116">
        <v>49625.39</v>
      </c>
      <c r="F1116">
        <v>125594.98</v>
      </c>
      <c r="G1116">
        <v>112893.6</v>
      </c>
      <c r="H1116">
        <f>(1/(1-91/360*VLOOKUP($A1116,Tbills!$B$4:$C$974,2,1)/100))^((1)/91)-1</f>
        <v>5.1510748656502514E-5</v>
      </c>
      <c r="I1116">
        <f>I1115*(1-I$1+H1116)^($A1116-$A1115)*(1+2*(E1116/E1115-1))</f>
        <v>54747741024.479973</v>
      </c>
      <c r="K1116">
        <f>ROW()</f>
        <v>1116</v>
      </c>
      <c r="L1116">
        <f>B1116/C1116</f>
        <v>0.89764492753623193</v>
      </c>
    </row>
    <row r="1117" spans="1:12" x14ac:dyDescent="0.25">
      <c r="A1117" s="1">
        <v>39682</v>
      </c>
      <c r="B1117" s="10">
        <v>18.809999999999999</v>
      </c>
      <c r="C1117" s="10">
        <v>21.48</v>
      </c>
      <c r="D1117">
        <v>53804.99</v>
      </c>
      <c r="E1117">
        <v>48353.51</v>
      </c>
      <c r="F1117">
        <v>125676.72</v>
      </c>
      <c r="G1117">
        <v>112961.26</v>
      </c>
      <c r="H1117">
        <f>(1/(1-91/360*VLOOKUP($A1117,Tbills!$B$4:$C$974,2,1)/100))^((1)/91)-1</f>
        <v>5.1510748656502514E-5</v>
      </c>
      <c r="I1117">
        <f>I1116*(1-I$1+H1117)^($A1117-$A1116)*(1+2*(E1117/E1116-1))</f>
        <v>51941740685.434219</v>
      </c>
      <c r="K1117">
        <f>ROW()</f>
        <v>1117</v>
      </c>
      <c r="L1117">
        <f>B1117/C1117</f>
        <v>0.87569832402234626</v>
      </c>
    </row>
    <row r="1118" spans="1:12" x14ac:dyDescent="0.25">
      <c r="A1118" s="1">
        <v>39685</v>
      </c>
      <c r="B1118" s="10">
        <v>20.97</v>
      </c>
      <c r="C1118" s="10">
        <v>22.81</v>
      </c>
      <c r="D1118">
        <v>56202.18</v>
      </c>
      <c r="E1118">
        <v>50500.35</v>
      </c>
      <c r="F1118">
        <v>128118.26</v>
      </c>
      <c r="G1118">
        <v>115138.32</v>
      </c>
      <c r="H1118">
        <f>(1/(1-91/360*VLOOKUP($A1118,Tbills!$B$4:$C$974,2,1)/100))^((1)/91)-1</f>
        <v>4.7604089206121358E-5</v>
      </c>
      <c r="I1118">
        <f>I1117*(1-I$1+H1118)^($A1118-$A1117)*(1+2*(E1118/E1117-1))</f>
        <v>56554454236.371101</v>
      </c>
      <c r="K1118">
        <f>ROW()</f>
        <v>1118</v>
      </c>
      <c r="L1118">
        <f>B1118/C1118</f>
        <v>0.91933362560280574</v>
      </c>
    </row>
    <row r="1119" spans="1:12" x14ac:dyDescent="0.25">
      <c r="A1119" s="1">
        <v>39686</v>
      </c>
      <c r="B1119" s="10">
        <v>20.49</v>
      </c>
      <c r="C1119" s="10">
        <v>22.52</v>
      </c>
      <c r="D1119">
        <v>55629.09</v>
      </c>
      <c r="E1119">
        <v>49983</v>
      </c>
      <c r="F1119">
        <v>127531.91</v>
      </c>
      <c r="G1119">
        <v>114605.89</v>
      </c>
      <c r="H1119">
        <f>(1/(1-91/360*VLOOKUP($A1119,Tbills!$B$4:$C$974,2,1)/100))^((1)/91)-1</f>
        <v>4.7604089206121358E-5</v>
      </c>
      <c r="I1119">
        <f>I1118*(1-I$1+H1119)^($A1119-$A1118)*(1+2*(E1119/E1118-1))</f>
        <v>55395844767.708481</v>
      </c>
      <c r="K1119">
        <f>ROW()</f>
        <v>1119</v>
      </c>
      <c r="L1119">
        <f>B1119/C1119</f>
        <v>0.90985790408525746</v>
      </c>
    </row>
    <row r="1120" spans="1:12" x14ac:dyDescent="0.25">
      <c r="A1120" s="1">
        <v>39687</v>
      </c>
      <c r="B1120" s="10">
        <v>19.760000000000002</v>
      </c>
      <c r="C1120" s="10">
        <v>21.94</v>
      </c>
      <c r="D1120">
        <v>54350.38</v>
      </c>
      <c r="E1120">
        <v>48831.69</v>
      </c>
      <c r="F1120">
        <v>126010.36</v>
      </c>
      <c r="G1120">
        <v>113233.1</v>
      </c>
      <c r="H1120">
        <f>(1/(1-91/360*VLOOKUP($A1120,Tbills!$B$4:$C$974,2,1)/100))^((1)/91)-1</f>
        <v>4.7604089206121358E-5</v>
      </c>
      <c r="I1120">
        <f>I1119*(1-I$1+H1120)^($A1120-$A1119)*(1+2*(E1120/E1119-1))</f>
        <v>52843992244.985931</v>
      </c>
      <c r="K1120">
        <f>ROW()</f>
        <v>1120</v>
      </c>
      <c r="L1120">
        <f>B1120/C1120</f>
        <v>0.90063810391978127</v>
      </c>
    </row>
    <row r="1121" spans="1:12" x14ac:dyDescent="0.25">
      <c r="A1121" s="1">
        <v>39688</v>
      </c>
      <c r="B1121" s="10">
        <v>19.43</v>
      </c>
      <c r="C1121" s="10">
        <v>21.54</v>
      </c>
      <c r="D1121">
        <v>53010.47</v>
      </c>
      <c r="E1121">
        <v>47625.51</v>
      </c>
      <c r="F1121">
        <v>124888.92</v>
      </c>
      <c r="G1121">
        <v>112219.98</v>
      </c>
      <c r="H1121">
        <f>(1/(1-91/360*VLOOKUP($A1121,Tbills!$B$4:$C$974,2,1)/100))^((1)/91)-1</f>
        <v>4.7604089206121358E-5</v>
      </c>
      <c r="I1121">
        <f>I1120*(1-I$1+H1121)^($A1121-$A1120)*(1+2*(E1121/E1120-1))</f>
        <v>50233538881.937286</v>
      </c>
      <c r="K1121">
        <f>ROW()</f>
        <v>1121</v>
      </c>
      <c r="L1121">
        <f>B1121/C1121</f>
        <v>0.90204271123491186</v>
      </c>
    </row>
    <row r="1122" spans="1:12" x14ac:dyDescent="0.25">
      <c r="A1122" s="1">
        <v>39689</v>
      </c>
      <c r="B1122" s="10">
        <v>20.65</v>
      </c>
      <c r="C1122" s="10">
        <v>22.52</v>
      </c>
      <c r="D1122">
        <v>54187.15</v>
      </c>
      <c r="E1122">
        <v>48680.39</v>
      </c>
      <c r="F1122">
        <v>127026.26</v>
      </c>
      <c r="G1122">
        <v>114135.16</v>
      </c>
      <c r="H1122">
        <f>(1/(1-91/360*VLOOKUP($A1122,Tbills!$B$4:$C$974,2,1)/100))^((1)/91)-1</f>
        <v>4.7604089206121358E-5</v>
      </c>
      <c r="I1122">
        <f>I1121*(1-I$1+H1122)^($A1122-$A1121)*(1+2*(E1122/E1121-1))</f>
        <v>52458957646.52124</v>
      </c>
      <c r="K1122">
        <f>ROW()</f>
        <v>1122</v>
      </c>
      <c r="L1122">
        <f>B1122/C1122</f>
        <v>0.9169626998223801</v>
      </c>
    </row>
    <row r="1123" spans="1:12" x14ac:dyDescent="0.25">
      <c r="A1123" s="1">
        <v>39693</v>
      </c>
      <c r="B1123" s="10">
        <v>21.99</v>
      </c>
      <c r="C1123" s="10">
        <v>23.11</v>
      </c>
      <c r="D1123">
        <v>54938.559999999998</v>
      </c>
      <c r="E1123">
        <v>49346.17</v>
      </c>
      <c r="F1123">
        <v>127816.51</v>
      </c>
      <c r="G1123">
        <v>114823.47</v>
      </c>
      <c r="H1123">
        <f>(1/(1-91/360*VLOOKUP($A1123,Tbills!$B$4:$C$974,2,1)/100))^((1)/91)-1</f>
        <v>4.690661916906258E-5</v>
      </c>
      <c r="I1123">
        <f>I1122*(1-I$1+H1123)^($A1123-$A1122)*(1+2*(E1123/E1122-1))</f>
        <v>53894239943.115463</v>
      </c>
      <c r="K1123">
        <f>ROW()</f>
        <v>1123</v>
      </c>
      <c r="L1123">
        <f>B1123/C1123</f>
        <v>0.95153613154478578</v>
      </c>
    </row>
    <row r="1124" spans="1:12" x14ac:dyDescent="0.25">
      <c r="A1124" s="1">
        <v>39694</v>
      </c>
      <c r="B1124" s="10">
        <v>21.43</v>
      </c>
      <c r="C1124" s="10">
        <v>22.8</v>
      </c>
      <c r="D1124">
        <v>54274.73</v>
      </c>
      <c r="E1124">
        <v>48747.6</v>
      </c>
      <c r="F1124">
        <v>128182.18</v>
      </c>
      <c r="G1124">
        <v>115146.58</v>
      </c>
      <c r="H1124">
        <f>(1/(1-91/360*VLOOKUP($A1124,Tbills!$B$4:$C$974,2,1)/100))^((1)/91)-1</f>
        <v>4.690661916906258E-5</v>
      </c>
      <c r="I1124">
        <f>I1123*(1-I$1+H1124)^($A1124-$A1123)*(1+2*(E1124/E1123-1))</f>
        <v>52586853047.154793</v>
      </c>
      <c r="K1124">
        <f>ROW()</f>
        <v>1124</v>
      </c>
      <c r="L1124">
        <f>B1124/C1124</f>
        <v>0.93991228070175437</v>
      </c>
    </row>
    <row r="1125" spans="1:12" x14ac:dyDescent="0.25">
      <c r="A1125" s="1">
        <v>39695</v>
      </c>
      <c r="B1125" s="10">
        <v>24.03</v>
      </c>
      <c r="C1125" s="10">
        <v>24.35</v>
      </c>
      <c r="D1125">
        <v>58274.96</v>
      </c>
      <c r="E1125">
        <v>52338.18</v>
      </c>
      <c r="F1125">
        <v>132136.84</v>
      </c>
      <c r="G1125">
        <v>118693.67</v>
      </c>
      <c r="H1125">
        <f>(1/(1-91/360*VLOOKUP($A1125,Tbills!$B$4:$C$974,2,1)/100))^((1)/91)-1</f>
        <v>4.690661916906258E-5</v>
      </c>
      <c r="I1125">
        <f>I1124*(1-I$1+H1125)^($A1125-$A1124)*(1+2*(E1125/E1124-1))</f>
        <v>60333687945.280426</v>
      </c>
      <c r="K1125">
        <f>ROW()</f>
        <v>1125</v>
      </c>
      <c r="L1125">
        <f>B1125/C1125</f>
        <v>0.9868583162217659</v>
      </c>
    </row>
    <row r="1126" spans="1:12" x14ac:dyDescent="0.25">
      <c r="A1126" s="1">
        <v>39696</v>
      </c>
      <c r="B1126" s="10">
        <v>23.06</v>
      </c>
      <c r="C1126" s="10">
        <v>23.73</v>
      </c>
      <c r="D1126">
        <v>57102.39</v>
      </c>
      <c r="E1126">
        <v>51282.61</v>
      </c>
      <c r="F1126">
        <v>130541.33</v>
      </c>
      <c r="G1126">
        <v>117254.92</v>
      </c>
      <c r="H1126">
        <f>(1/(1-91/360*VLOOKUP($A1126,Tbills!$B$4:$C$974,2,1)/100))^((1)/91)-1</f>
        <v>4.690661916906258E-5</v>
      </c>
      <c r="I1126">
        <f>I1125*(1-I$1+H1126)^($A1126-$A1125)*(1+2*(E1126/E1125-1))</f>
        <v>57900135481.960678</v>
      </c>
      <c r="K1126">
        <f>ROW()</f>
        <v>1126</v>
      </c>
      <c r="L1126">
        <f>B1126/C1126</f>
        <v>0.97176569742941421</v>
      </c>
    </row>
    <row r="1127" spans="1:12" x14ac:dyDescent="0.25">
      <c r="A1127" s="1">
        <v>39699</v>
      </c>
      <c r="B1127" s="10">
        <v>22.64</v>
      </c>
      <c r="C1127" s="10">
        <v>23.15</v>
      </c>
      <c r="D1127">
        <v>55240.99</v>
      </c>
      <c r="E1127">
        <v>49603.7</v>
      </c>
      <c r="F1127">
        <v>127702.54</v>
      </c>
      <c r="G1127">
        <v>114688.56</v>
      </c>
      <c r="H1127">
        <f>(1/(1-91/360*VLOOKUP($A1127,Tbills!$B$4:$C$974,2,1)/100))^((1)/91)-1</f>
        <v>4.7046109596493579E-5</v>
      </c>
      <c r="I1127">
        <f>I1126*(1-I$1+H1127)^($A1127-$A1126)*(1+2*(E1127/E1126-1))</f>
        <v>54109320028.768272</v>
      </c>
      <c r="K1127">
        <f>ROW()</f>
        <v>1127</v>
      </c>
      <c r="L1127">
        <f>B1127/C1127</f>
        <v>0.97796976241900657</v>
      </c>
    </row>
    <row r="1128" spans="1:12" x14ac:dyDescent="0.25">
      <c r="A1128" s="1">
        <v>39700</v>
      </c>
      <c r="B1128" s="10">
        <v>25.47</v>
      </c>
      <c r="C1128" s="10">
        <v>25.15</v>
      </c>
      <c r="D1128">
        <v>59112.9</v>
      </c>
      <c r="E1128">
        <v>53078.15</v>
      </c>
      <c r="F1128">
        <v>133029.76000000001</v>
      </c>
      <c r="G1128">
        <v>119467.5</v>
      </c>
      <c r="H1128">
        <f>(1/(1-91/360*VLOOKUP($A1128,Tbills!$B$4:$C$974,2,1)/100))^((1)/91)-1</f>
        <v>4.7046109596493579E-5</v>
      </c>
      <c r="I1128">
        <f>I1127*(1-I$1+H1128)^($A1128-$A1127)*(1+2*(E1128/E1127-1))</f>
        <v>61689518407.477745</v>
      </c>
      <c r="K1128">
        <f>ROW()</f>
        <v>1128</v>
      </c>
      <c r="L1128">
        <f>B1128/C1128</f>
        <v>1.0127236580516898</v>
      </c>
    </row>
    <row r="1129" spans="1:12" x14ac:dyDescent="0.25">
      <c r="A1129" s="1">
        <v>39701</v>
      </c>
      <c r="B1129" s="10">
        <v>24.52</v>
      </c>
      <c r="C1129" s="10">
        <v>24.54</v>
      </c>
      <c r="D1129">
        <v>58008.2</v>
      </c>
      <c r="E1129">
        <v>52083.73</v>
      </c>
      <c r="F1129">
        <v>131242.48000000001</v>
      </c>
      <c r="G1129">
        <v>117856.81</v>
      </c>
      <c r="H1129">
        <f>(1/(1-91/360*VLOOKUP($A1129,Tbills!$B$4:$C$974,2,1)/100))^((1)/91)-1</f>
        <v>4.7046109596493579E-5</v>
      </c>
      <c r="I1129">
        <f>I1128*(1-I$1+H1129)^($A1129-$A1128)*(1+2*(E1129/E1128-1))</f>
        <v>59378119447.234268</v>
      </c>
      <c r="K1129">
        <f>ROW()</f>
        <v>1129</v>
      </c>
      <c r="L1129">
        <f>B1129/C1129</f>
        <v>0.99918500407497968</v>
      </c>
    </row>
    <row r="1130" spans="1:12" x14ac:dyDescent="0.25">
      <c r="A1130" s="1">
        <v>39702</v>
      </c>
      <c r="B1130" s="10">
        <v>24.39</v>
      </c>
      <c r="C1130" s="10">
        <v>24.36</v>
      </c>
      <c r="D1130">
        <v>58473.47</v>
      </c>
      <c r="E1130">
        <v>52499.03</v>
      </c>
      <c r="F1130">
        <v>131490</v>
      </c>
      <c r="G1130">
        <v>118073.54</v>
      </c>
      <c r="H1130">
        <f>(1/(1-91/360*VLOOKUP($A1130,Tbills!$B$4:$C$974,2,1)/100))^((1)/91)-1</f>
        <v>4.7046109596493579E-5</v>
      </c>
      <c r="I1130">
        <f>I1129*(1-I$1+H1130)^($A1130-$A1129)*(1+2*(E1130/E1129-1))</f>
        <v>60325157018.987015</v>
      </c>
      <c r="K1130">
        <f>ROW()</f>
        <v>1130</v>
      </c>
      <c r="L1130">
        <f>B1130/C1130</f>
        <v>1.0012315270935961</v>
      </c>
    </row>
    <row r="1131" spans="1:12" x14ac:dyDescent="0.25">
      <c r="A1131" s="1">
        <v>39703</v>
      </c>
      <c r="B1131" s="10">
        <v>25.66</v>
      </c>
      <c r="C1131" s="10">
        <v>25.02</v>
      </c>
      <c r="D1131">
        <v>58959.58</v>
      </c>
      <c r="E1131">
        <v>52933</v>
      </c>
      <c r="F1131">
        <v>131909.32</v>
      </c>
      <c r="G1131">
        <v>118444.52</v>
      </c>
      <c r="H1131">
        <f>(1/(1-91/360*VLOOKUP($A1131,Tbills!$B$4:$C$974,2,1)/100))^((1)/91)-1</f>
        <v>4.7046109596493579E-5</v>
      </c>
      <c r="I1131">
        <f>I1130*(1-I$1+H1131)^($A1131-$A1130)*(1+2*(E1131/E1130-1))</f>
        <v>61322595304.11499</v>
      </c>
      <c r="K1131">
        <f>ROW()</f>
        <v>1131</v>
      </c>
      <c r="L1131">
        <f>B1131/C1131</f>
        <v>1.0255795363709033</v>
      </c>
    </row>
    <row r="1132" spans="1:12" x14ac:dyDescent="0.25">
      <c r="A1132" s="1">
        <v>39706</v>
      </c>
      <c r="B1132" s="10">
        <v>31.7</v>
      </c>
      <c r="C1132" s="10">
        <v>27.93</v>
      </c>
      <c r="D1132">
        <v>62507.62</v>
      </c>
      <c r="E1132">
        <v>56110.91</v>
      </c>
      <c r="F1132">
        <v>136046.9</v>
      </c>
      <c r="G1132">
        <v>122143.03</v>
      </c>
      <c r="H1132">
        <f>(1/(1-91/360*VLOOKUP($A1132,Tbills!$B$4:$C$974,2,1)/100))^((1)/91)-1</f>
        <v>2.9205868372850219E-5</v>
      </c>
      <c r="I1132">
        <f>I1131*(1-I$1+H1132)^($A1132-$A1131)*(1+2*(E1132/E1131-1))</f>
        <v>68682481745.330025</v>
      </c>
      <c r="K1132">
        <f>ROW()</f>
        <v>1132</v>
      </c>
      <c r="L1132">
        <f>B1132/C1132</f>
        <v>1.1349803079126388</v>
      </c>
    </row>
    <row r="1133" spans="1:12" x14ac:dyDescent="0.25">
      <c r="A1133" s="1">
        <v>39707</v>
      </c>
      <c r="B1133" s="10">
        <v>30.3</v>
      </c>
      <c r="C1133" s="10">
        <v>26.88</v>
      </c>
      <c r="D1133">
        <v>61335.47</v>
      </c>
      <c r="E1133">
        <v>55057.08</v>
      </c>
      <c r="F1133">
        <v>133700.18</v>
      </c>
      <c r="G1133">
        <v>120032.57</v>
      </c>
      <c r="H1133">
        <f>(1/(1-91/360*VLOOKUP($A1133,Tbills!$B$4:$C$974,2,1)/100))^((1)/91)-1</f>
        <v>2.9205868372850219E-5</v>
      </c>
      <c r="I1133">
        <f>I1132*(1-I$1+H1133)^($A1133-$A1132)*(1+2*(E1133/E1132-1))</f>
        <v>66101545822.734177</v>
      </c>
      <c r="K1133">
        <f>ROW()</f>
        <v>1133</v>
      </c>
      <c r="L1133">
        <f>B1133/C1133</f>
        <v>1.127232142857143</v>
      </c>
    </row>
    <row r="1134" spans="1:12" x14ac:dyDescent="0.25">
      <c r="A1134" s="1">
        <v>39708</v>
      </c>
      <c r="B1134" s="10">
        <v>36.22</v>
      </c>
      <c r="C1134" s="10">
        <v>30.24</v>
      </c>
      <c r="D1134">
        <v>64846.32</v>
      </c>
      <c r="E1134">
        <v>58206.95</v>
      </c>
      <c r="F1134">
        <v>137978.59</v>
      </c>
      <c r="G1134">
        <v>123870.11</v>
      </c>
      <c r="H1134">
        <f>(1/(1-91/360*VLOOKUP($A1134,Tbills!$B$4:$C$974,2,1)/100))^((1)/91)-1</f>
        <v>2.9205868372850219E-5</v>
      </c>
      <c r="I1134">
        <f>I1133*(1-I$1+H1134)^($A1134-$A1133)*(1+2*(E1134/E1133-1))</f>
        <v>73663836837.228745</v>
      </c>
      <c r="K1134">
        <f>ROW()</f>
        <v>1134</v>
      </c>
      <c r="L1134">
        <f>B1134/C1134</f>
        <v>1.1977513227513228</v>
      </c>
    </row>
    <row r="1135" spans="1:12" x14ac:dyDescent="0.25">
      <c r="A1135" s="1">
        <v>39709</v>
      </c>
      <c r="B1135" s="10">
        <v>33.1</v>
      </c>
      <c r="C1135" s="10">
        <v>28.58</v>
      </c>
      <c r="D1135">
        <v>61714.06</v>
      </c>
      <c r="E1135">
        <v>55393.69</v>
      </c>
      <c r="F1135">
        <v>133363.44</v>
      </c>
      <c r="G1135">
        <v>119723.25</v>
      </c>
      <c r="H1135">
        <f>(1/(1-91/360*VLOOKUP($A1135,Tbills!$B$4:$C$974,2,1)/100))^((1)/91)-1</f>
        <v>2.9205868372850219E-5</v>
      </c>
      <c r="I1135">
        <f>I1134*(1-I$1+H1135)^($A1135-$A1134)*(1+2*(E1135/E1134-1))</f>
        <v>66542126763.870354</v>
      </c>
      <c r="K1135">
        <f>ROW()</f>
        <v>1135</v>
      </c>
      <c r="L1135">
        <f>B1135/C1135</f>
        <v>1.1581525542337301</v>
      </c>
    </row>
    <row r="1136" spans="1:12" x14ac:dyDescent="0.25">
      <c r="A1136" s="1">
        <v>39710</v>
      </c>
      <c r="B1136" s="10">
        <v>32.07</v>
      </c>
      <c r="C1136" s="10">
        <v>28.04</v>
      </c>
      <c r="D1136">
        <v>60312.98</v>
      </c>
      <c r="E1136">
        <v>54134.48</v>
      </c>
      <c r="F1136">
        <v>131601.29999999999</v>
      </c>
      <c r="G1136">
        <v>118137.84</v>
      </c>
      <c r="H1136">
        <f>(1/(1-91/360*VLOOKUP($A1136,Tbills!$B$4:$C$974,2,1)/100))^((1)/91)-1</f>
        <v>2.9205868372850219E-5</v>
      </c>
      <c r="I1136">
        <f>I1135*(1-I$1+H1136)^($A1136-$A1135)*(1+2*(E1136/E1135-1))</f>
        <v>63515837732.701302</v>
      </c>
      <c r="K1136">
        <f>ROW()</f>
        <v>1136</v>
      </c>
      <c r="L1136">
        <f>B1136/C1136</f>
        <v>1.1437232524964338</v>
      </c>
    </row>
    <row r="1137" spans="1:12" x14ac:dyDescent="0.25">
      <c r="A1137" s="1">
        <v>39713</v>
      </c>
      <c r="B1137" s="10">
        <v>33.85</v>
      </c>
      <c r="C1137" s="10">
        <v>29.73</v>
      </c>
      <c r="D1137">
        <v>64531.44</v>
      </c>
      <c r="E1137">
        <v>57916.06</v>
      </c>
      <c r="F1137">
        <v>136211.76999999999</v>
      </c>
      <c r="G1137">
        <v>122266.28</v>
      </c>
      <c r="H1137">
        <f>(1/(1-91/360*VLOOKUP($A1137,Tbills!$B$4:$C$974,2,1)/100))^((1)/91)-1</f>
        <v>3.951618686892644E-5</v>
      </c>
      <c r="I1137">
        <f>I1136*(1-I$1+H1137)^($A1137-$A1136)*(1+2*(E1137/E1136-1))</f>
        <v>72388437201.196411</v>
      </c>
      <c r="K1137">
        <f>ROW()</f>
        <v>1137</v>
      </c>
      <c r="L1137">
        <f>B1137/C1137</f>
        <v>1.1385805583585604</v>
      </c>
    </row>
    <row r="1138" spans="1:12" x14ac:dyDescent="0.25">
      <c r="A1138" s="1">
        <v>39714</v>
      </c>
      <c r="B1138" s="10">
        <v>35.72</v>
      </c>
      <c r="C1138" s="10">
        <v>31.26</v>
      </c>
      <c r="D1138">
        <v>70153.33</v>
      </c>
      <c r="E1138">
        <v>62959.34</v>
      </c>
      <c r="F1138">
        <v>140401.72</v>
      </c>
      <c r="G1138">
        <v>126022.43</v>
      </c>
      <c r="H1138">
        <f>(1/(1-91/360*VLOOKUP($A1138,Tbills!$B$4:$C$974,2,1)/100))^((1)/91)-1</f>
        <v>3.951618686892644E-5</v>
      </c>
      <c r="I1138">
        <f>I1137*(1-I$1+H1138)^($A1138-$A1137)*(1+2*(E1138/E1137-1))</f>
        <v>84994997609.572922</v>
      </c>
      <c r="K1138">
        <f>ROW()</f>
        <v>1138</v>
      </c>
      <c r="L1138">
        <f>B1138/C1138</f>
        <v>1.1426743442098528</v>
      </c>
    </row>
    <row r="1139" spans="1:12" x14ac:dyDescent="0.25">
      <c r="A1139" s="1">
        <v>39715</v>
      </c>
      <c r="B1139" s="10">
        <v>35.19</v>
      </c>
      <c r="C1139" s="10">
        <v>30.56</v>
      </c>
      <c r="D1139">
        <v>69346.240000000005</v>
      </c>
      <c r="E1139">
        <v>62232.53</v>
      </c>
      <c r="F1139">
        <v>139175.76999999999</v>
      </c>
      <c r="G1139">
        <v>124917.06</v>
      </c>
      <c r="H1139">
        <f>(1/(1-91/360*VLOOKUP($A1139,Tbills!$B$4:$C$974,2,1)/100))^((1)/91)-1</f>
        <v>3.951618686892644E-5</v>
      </c>
      <c r="I1139">
        <f>I1138*(1-I$1+H1139)^($A1139-$A1138)*(1+2*(E1139/E1138-1))</f>
        <v>83032140784.550888</v>
      </c>
      <c r="K1139">
        <f>ROW()</f>
        <v>1139</v>
      </c>
      <c r="L1139">
        <f>B1139/C1139</f>
        <v>1.1515052356020943</v>
      </c>
    </row>
    <row r="1140" spans="1:12" x14ac:dyDescent="0.25">
      <c r="A1140" s="1">
        <v>39716</v>
      </c>
      <c r="B1140" s="10">
        <v>32.82</v>
      </c>
      <c r="C1140" s="10">
        <v>29.1</v>
      </c>
      <c r="D1140">
        <v>67239.350000000006</v>
      </c>
      <c r="E1140">
        <v>60339.31</v>
      </c>
      <c r="F1140">
        <v>137676.54</v>
      </c>
      <c r="G1140">
        <v>123566.49</v>
      </c>
      <c r="H1140">
        <f>(1/(1-91/360*VLOOKUP($A1140,Tbills!$B$4:$C$974,2,1)/100))^((1)/91)-1</f>
        <v>3.951618686892644E-5</v>
      </c>
      <c r="I1140">
        <f>I1139*(1-I$1+H1140)^($A1140-$A1139)*(1+2*(E1140/E1139-1))</f>
        <v>77979737664.465027</v>
      </c>
      <c r="K1140">
        <f>ROW()</f>
        <v>1140</v>
      </c>
      <c r="L1140">
        <f>B1140/C1140</f>
        <v>1.1278350515463917</v>
      </c>
    </row>
    <row r="1141" spans="1:12" x14ac:dyDescent="0.25">
      <c r="A1141" s="1">
        <v>39717</v>
      </c>
      <c r="B1141" s="10">
        <v>34.74</v>
      </c>
      <c r="C1141" s="10">
        <v>29.74</v>
      </c>
      <c r="D1141">
        <v>69020.58</v>
      </c>
      <c r="E1141">
        <v>61935.37</v>
      </c>
      <c r="F1141">
        <v>137932.67000000001</v>
      </c>
      <c r="G1141">
        <v>123791.49</v>
      </c>
      <c r="H1141">
        <f>(1/(1-91/360*VLOOKUP($A1141,Tbills!$B$4:$C$974,2,1)/100))^((1)/91)-1</f>
        <v>3.951618686892644E-5</v>
      </c>
      <c r="I1141">
        <f>I1140*(1-I$1+H1141)^($A1141-$A1140)*(1+2*(E1141/E1140-1))</f>
        <v>82104619014.675995</v>
      </c>
      <c r="K1141">
        <f>ROW()</f>
        <v>1141</v>
      </c>
      <c r="L1141">
        <f>B1141/C1141</f>
        <v>1.168123739071957</v>
      </c>
    </row>
    <row r="1142" spans="1:12" x14ac:dyDescent="0.25">
      <c r="A1142" s="1">
        <v>39720</v>
      </c>
      <c r="B1142" s="10">
        <v>46.72</v>
      </c>
      <c r="C1142" s="10">
        <v>36.270000000000003</v>
      </c>
      <c r="D1142">
        <v>78692.320000000007</v>
      </c>
      <c r="E1142">
        <v>70606.929999999993</v>
      </c>
      <c r="F1142">
        <v>149410.84</v>
      </c>
      <c r="G1142">
        <v>134078.21</v>
      </c>
      <c r="H1142">
        <f>(1/(1-91/360*VLOOKUP($A1142,Tbills!$B$4:$C$974,2,1)/100))^((1)/91)-1</f>
        <v>3.0598583303786953E-5</v>
      </c>
      <c r="I1142">
        <f>I1141*(1-I$1+H1142)^($A1142-$A1141)*(1+2*(E1142/E1141-1))</f>
        <v>105090919568.3801</v>
      </c>
      <c r="K1142">
        <f>ROW()</f>
        <v>1142</v>
      </c>
      <c r="L1142">
        <f>B1142/C1142</f>
        <v>1.2881169010201268</v>
      </c>
    </row>
    <row r="1143" spans="1:12" x14ac:dyDescent="0.25">
      <c r="A1143" s="1">
        <v>39721</v>
      </c>
      <c r="B1143" s="10">
        <v>39.39</v>
      </c>
      <c r="C1143" s="10">
        <v>33.03</v>
      </c>
      <c r="D1143">
        <v>74016.53</v>
      </c>
      <c r="E1143">
        <v>66409.399999999994</v>
      </c>
      <c r="F1143">
        <v>143890.04999999999</v>
      </c>
      <c r="G1143">
        <v>129119.87</v>
      </c>
      <c r="H1143">
        <f>(1/(1-91/360*VLOOKUP($A1143,Tbills!$B$4:$C$974,2,1)/100))^((1)/91)-1</f>
        <v>3.0598583303786953E-5</v>
      </c>
      <c r="I1143">
        <f>I1142*(1-I$1+H1143)^($A1143-$A1142)*(1+2*(E1143/E1142-1))</f>
        <v>92594411453.717468</v>
      </c>
      <c r="K1143">
        <f>ROW()</f>
        <v>1143</v>
      </c>
      <c r="L1143">
        <f>B1143/C1143</f>
        <v>1.1925522252497729</v>
      </c>
    </row>
    <row r="1144" spans="1:12" x14ac:dyDescent="0.25">
      <c r="A1144" s="1">
        <v>39722</v>
      </c>
      <c r="B1144" s="10">
        <v>39.81</v>
      </c>
      <c r="C1144" s="10">
        <v>33.44</v>
      </c>
      <c r="D1144">
        <v>76457.42</v>
      </c>
      <c r="E1144">
        <v>68597.39</v>
      </c>
      <c r="F1144">
        <v>145282.49</v>
      </c>
      <c r="G1144">
        <v>130365.43</v>
      </c>
      <c r="H1144">
        <f>(1/(1-91/360*VLOOKUP($A1144,Tbills!$B$4:$C$974,2,1)/100))^((1)/91)-1</f>
        <v>3.0598583303786953E-5</v>
      </c>
      <c r="I1144">
        <f>I1143*(1-I$1+H1144)^($A1144-$A1143)*(1+2*(E1144/E1143-1))</f>
        <v>98694384563.048889</v>
      </c>
      <c r="K1144">
        <f>ROW()</f>
        <v>1144</v>
      </c>
      <c r="L1144">
        <f>B1144/C1144</f>
        <v>1.1904904306220097</v>
      </c>
    </row>
    <row r="1145" spans="1:12" x14ac:dyDescent="0.25">
      <c r="A1145" s="1">
        <v>39723</v>
      </c>
      <c r="B1145" s="10">
        <v>45.26</v>
      </c>
      <c r="C1145" s="10">
        <v>36.49</v>
      </c>
      <c r="D1145">
        <v>81557.72</v>
      </c>
      <c r="E1145">
        <v>73171.27</v>
      </c>
      <c r="F1145">
        <v>149151.19</v>
      </c>
      <c r="G1145">
        <v>133832.92000000001</v>
      </c>
      <c r="H1145">
        <f>(1/(1-91/360*VLOOKUP($A1145,Tbills!$B$4:$C$974,2,1)/100))^((1)/91)-1</f>
        <v>3.0598583303786953E-5</v>
      </c>
      <c r="I1145">
        <f>I1144*(1-I$1+H1145)^($A1145-$A1144)*(1+2*(E1145/E1144-1))</f>
        <v>111854075689.4048</v>
      </c>
      <c r="K1145">
        <f>ROW()</f>
        <v>1145</v>
      </c>
      <c r="L1145">
        <f>B1145/C1145</f>
        <v>1.2403398191285282</v>
      </c>
    </row>
    <row r="1146" spans="1:12" x14ac:dyDescent="0.25">
      <c r="A1146" s="1">
        <v>39724</v>
      </c>
      <c r="B1146" s="10">
        <v>45.14</v>
      </c>
      <c r="C1146" s="10">
        <v>37.299999999999997</v>
      </c>
      <c r="D1146">
        <v>84288.59</v>
      </c>
      <c r="E1146">
        <v>75619.09</v>
      </c>
      <c r="F1146">
        <v>150550.63</v>
      </c>
      <c r="G1146">
        <v>135084.54</v>
      </c>
      <c r="H1146">
        <f>(1/(1-91/360*VLOOKUP($A1146,Tbills!$B$4:$C$974,2,1)/100))^((1)/91)-1</f>
        <v>3.0598583303786953E-5</v>
      </c>
      <c r="I1146">
        <f>I1145*(1-I$1+H1146)^($A1146-$A1145)*(1+2*(E1146/E1145-1))</f>
        <v>119336107068.6624</v>
      </c>
      <c r="K1146">
        <f>ROW()</f>
        <v>1146</v>
      </c>
      <c r="L1146">
        <f>B1146/C1146</f>
        <v>1.2101876675603218</v>
      </c>
    </row>
    <row r="1147" spans="1:12" x14ac:dyDescent="0.25">
      <c r="A1147" s="1">
        <v>39727</v>
      </c>
      <c r="B1147" s="10">
        <v>52.05</v>
      </c>
      <c r="C1147" s="10">
        <v>39.130000000000003</v>
      </c>
      <c r="D1147">
        <v>87331.62</v>
      </c>
      <c r="E1147">
        <v>78342.19</v>
      </c>
      <c r="F1147">
        <v>153455.48000000001</v>
      </c>
      <c r="G1147">
        <v>137678.57</v>
      </c>
      <c r="H1147">
        <f>(1/(1-91/360*VLOOKUP($A1147,Tbills!$B$4:$C$974,2,1)/100))^((1)/91)-1</f>
        <v>1.2785294130734925E-5</v>
      </c>
      <c r="I1147">
        <f>I1146*(1-I$1+H1147)^($A1147-$A1146)*(1+2*(E1147/E1146-1))</f>
        <v>127918429821.21419</v>
      </c>
      <c r="K1147">
        <f>ROW()</f>
        <v>1147</v>
      </c>
      <c r="L1147">
        <f>B1147/C1147</f>
        <v>1.3301814464605162</v>
      </c>
    </row>
    <row r="1148" spans="1:12" x14ac:dyDescent="0.25">
      <c r="A1148" s="1">
        <v>39728</v>
      </c>
      <c r="B1148" s="10">
        <v>53.68</v>
      </c>
      <c r="C1148" s="10">
        <v>40.549999999999997</v>
      </c>
      <c r="D1148">
        <v>95715.55</v>
      </c>
      <c r="E1148">
        <v>85862.12</v>
      </c>
      <c r="F1148">
        <v>154602.09</v>
      </c>
      <c r="G1148">
        <v>138705.53</v>
      </c>
      <c r="H1148">
        <f>(1/(1-91/360*VLOOKUP($A1148,Tbills!$B$4:$C$974,2,1)/100))^((1)/91)-1</f>
        <v>1.2785294130734925E-5</v>
      </c>
      <c r="I1148">
        <f>I1147*(1-I$1+H1148)^($A1148-$A1147)*(1+2*(E1148/E1147-1))</f>
        <v>152470819888.05658</v>
      </c>
      <c r="K1148">
        <f>ROW()</f>
        <v>1148</v>
      </c>
      <c r="L1148">
        <f>B1148/C1148</f>
        <v>1.3237977805178793</v>
      </c>
    </row>
    <row r="1149" spans="1:12" x14ac:dyDescent="0.25">
      <c r="A1149" s="1">
        <v>39729</v>
      </c>
      <c r="B1149" s="10">
        <v>57.53</v>
      </c>
      <c r="C1149" s="10">
        <v>42.22</v>
      </c>
      <c r="D1149">
        <v>101189.31</v>
      </c>
      <c r="E1149">
        <v>90771.29</v>
      </c>
      <c r="F1149">
        <v>155263.54</v>
      </c>
      <c r="G1149">
        <v>139297.19</v>
      </c>
      <c r="H1149">
        <f>(1/(1-91/360*VLOOKUP($A1149,Tbills!$B$4:$C$974,2,1)/100))^((1)/91)-1</f>
        <v>1.2785294130734925E-5</v>
      </c>
      <c r="I1149">
        <f>I1148*(1-I$1+H1149)^($A1149-$A1148)*(1+2*(E1149/E1148-1))</f>
        <v>169900361443.44141</v>
      </c>
      <c r="K1149">
        <f>ROW()</f>
        <v>1149</v>
      </c>
      <c r="L1149">
        <f>B1149/C1149</f>
        <v>1.362624348649929</v>
      </c>
    </row>
    <row r="1150" spans="1:12" x14ac:dyDescent="0.25">
      <c r="A1150" s="1">
        <v>39730</v>
      </c>
      <c r="B1150" s="10">
        <v>63.92</v>
      </c>
      <c r="C1150" s="10">
        <v>48.01</v>
      </c>
      <c r="D1150">
        <v>111275.54</v>
      </c>
      <c r="E1150">
        <v>99817.919999999998</v>
      </c>
      <c r="F1150">
        <v>163092.62</v>
      </c>
      <c r="G1150">
        <v>146319.4</v>
      </c>
      <c r="H1150">
        <f>(1/(1-91/360*VLOOKUP($A1150,Tbills!$B$4:$C$974,2,1)/100))^((1)/91)-1</f>
        <v>1.2785294130734925E-5</v>
      </c>
      <c r="I1150">
        <f>I1149*(1-I$1+H1150)^($A1150-$A1149)*(1+2*(E1150/E1149-1))</f>
        <v>203759655123.68726</v>
      </c>
      <c r="K1150">
        <f>ROW()</f>
        <v>1150</v>
      </c>
      <c r="L1150">
        <f>B1150/C1150</f>
        <v>1.3313892938971048</v>
      </c>
    </row>
    <row r="1151" spans="1:12" x14ac:dyDescent="0.25">
      <c r="A1151" s="1">
        <v>39731</v>
      </c>
      <c r="B1151" s="10">
        <v>69.95</v>
      </c>
      <c r="C1151" s="10">
        <v>50.91</v>
      </c>
      <c r="D1151">
        <v>116109.59</v>
      </c>
      <c r="E1151">
        <v>104152.95</v>
      </c>
      <c r="F1151">
        <v>164675.28</v>
      </c>
      <c r="G1151">
        <v>147737.42000000001</v>
      </c>
      <c r="H1151">
        <f>(1/(1-91/360*VLOOKUP($A1151,Tbills!$B$4:$C$974,2,1)/100))^((1)/91)-1</f>
        <v>1.2785294130734925E-5</v>
      </c>
      <c r="I1151">
        <f>I1150*(1-I$1+H1151)^($A1151-$A1150)*(1+2*(E1151/E1150-1))</f>
        <v>221450784852.27466</v>
      </c>
      <c r="K1151">
        <f>ROW()</f>
        <v>1151</v>
      </c>
      <c r="L1151">
        <f>B1151/C1151</f>
        <v>1.3739933215478297</v>
      </c>
    </row>
    <row r="1152" spans="1:12" x14ac:dyDescent="0.25">
      <c r="A1152" s="1">
        <v>39734</v>
      </c>
      <c r="B1152" s="10">
        <v>54.99</v>
      </c>
      <c r="C1152" s="10">
        <v>42.38</v>
      </c>
      <c r="D1152">
        <v>107264.9</v>
      </c>
      <c r="E1152">
        <v>96215.07</v>
      </c>
      <c r="F1152">
        <v>157152.67000000001</v>
      </c>
      <c r="G1152">
        <v>140982.89000000001</v>
      </c>
      <c r="H1152">
        <f>(1/(1-91/360*VLOOKUP($A1152,Tbills!$B$4:$C$974,2,1)/100))^((1)/91)-1</f>
        <v>1.2785294130734925E-5</v>
      </c>
      <c r="I1152">
        <f>I1151*(1-I$1+H1152)^($A1152-$A1151)*(1+2*(E1152/E1151-1))</f>
        <v>187677369867.39749</v>
      </c>
      <c r="K1152">
        <f>ROW()</f>
        <v>1152</v>
      </c>
      <c r="L1152">
        <f>B1152/C1152</f>
        <v>1.2975460122699387</v>
      </c>
    </row>
    <row r="1153" spans="1:12" x14ac:dyDescent="0.25">
      <c r="A1153" s="1">
        <v>39735</v>
      </c>
      <c r="B1153" s="10">
        <v>55.13</v>
      </c>
      <c r="C1153" s="10">
        <v>42.99</v>
      </c>
      <c r="D1153">
        <v>110084.61</v>
      </c>
      <c r="E1153">
        <v>98743.08</v>
      </c>
      <c r="F1153">
        <v>160757.96</v>
      </c>
      <c r="G1153">
        <v>144215.42000000001</v>
      </c>
      <c r="H1153">
        <f>(1/(1-91/360*VLOOKUP($A1153,Tbills!$B$4:$C$974,2,1)/100))^((1)/91)-1</f>
        <v>1.3897769870707677E-5</v>
      </c>
      <c r="I1153">
        <f>I1152*(1-I$1+H1153)^($A1153-$A1152)*(1+2*(E1153/E1152-1))</f>
        <v>197533471329.80457</v>
      </c>
      <c r="K1153">
        <f>ROW()</f>
        <v>1153</v>
      </c>
      <c r="L1153">
        <f>B1153/C1153</f>
        <v>1.2823912537799489</v>
      </c>
    </row>
    <row r="1154" spans="1:12" x14ac:dyDescent="0.25">
      <c r="A1154" s="1">
        <v>39736</v>
      </c>
      <c r="B1154" s="10">
        <v>69.25</v>
      </c>
      <c r="C1154" s="10">
        <v>49.45</v>
      </c>
      <c r="D1154">
        <v>125529.01</v>
      </c>
      <c r="E1154">
        <v>112594.94</v>
      </c>
      <c r="F1154">
        <v>174251.24</v>
      </c>
      <c r="G1154">
        <v>156318.19</v>
      </c>
      <c r="H1154">
        <f>(1/(1-91/360*VLOOKUP($A1154,Tbills!$B$4:$C$974,2,1)/100))^((1)/91)-1</f>
        <v>1.3897769870707677E-5</v>
      </c>
      <c r="I1154">
        <f>I1153*(1-I$1+H1154)^($A1154-$A1153)*(1+2*(E1154/E1153-1))</f>
        <v>252946265753.52344</v>
      </c>
      <c r="K1154">
        <f>ROW()</f>
        <v>1154</v>
      </c>
      <c r="L1154">
        <f>B1154/C1154</f>
        <v>1.4004044489383214</v>
      </c>
    </row>
    <row r="1155" spans="1:12" x14ac:dyDescent="0.25">
      <c r="A1155" s="1">
        <v>39737</v>
      </c>
      <c r="B1155" s="10">
        <v>67.61</v>
      </c>
      <c r="C1155" s="10">
        <v>48.74</v>
      </c>
      <c r="D1155">
        <v>128251.58</v>
      </c>
      <c r="E1155">
        <v>115035.42</v>
      </c>
      <c r="F1155">
        <v>180427.57</v>
      </c>
      <c r="G1155">
        <v>161856.71</v>
      </c>
      <c r="H1155">
        <f>(1/(1-91/360*VLOOKUP($A1155,Tbills!$B$4:$C$974,2,1)/100))^((1)/91)-1</f>
        <v>1.3897769870707677E-5</v>
      </c>
      <c r="I1155">
        <f>I1154*(1-I$1+H1155)^($A1155-$A1154)*(1+2*(E1155/E1154-1))</f>
        <v>263903155058.47348</v>
      </c>
      <c r="K1155">
        <f>ROW()</f>
        <v>1155</v>
      </c>
      <c r="L1155">
        <f>B1155/C1155</f>
        <v>1.3871563397620024</v>
      </c>
    </row>
    <row r="1156" spans="1:12" x14ac:dyDescent="0.25">
      <c r="A1156" s="1">
        <v>39738</v>
      </c>
      <c r="B1156" s="10">
        <v>70.33</v>
      </c>
      <c r="C1156" s="10">
        <v>51.13</v>
      </c>
      <c r="D1156">
        <v>138650.03</v>
      </c>
      <c r="E1156">
        <v>124360.72</v>
      </c>
      <c r="F1156">
        <v>183115.12</v>
      </c>
      <c r="G1156">
        <v>164265.39000000001</v>
      </c>
      <c r="H1156">
        <f>(1/(1-91/360*VLOOKUP($A1156,Tbills!$B$4:$C$974,2,1)/100))^((1)/91)-1</f>
        <v>1.3897769870707677E-5</v>
      </c>
      <c r="I1156">
        <f>I1155*(1-I$1+H1156)^($A1156-$A1155)*(1+2*(E1156/E1155-1))</f>
        <v>306679959304.09735</v>
      </c>
      <c r="K1156">
        <f>ROW()</f>
        <v>1156</v>
      </c>
      <c r="L1156">
        <f>B1156/C1156</f>
        <v>1.3755133972227653</v>
      </c>
    </row>
    <row r="1157" spans="1:12" x14ac:dyDescent="0.25">
      <c r="A1157" s="1">
        <v>39741</v>
      </c>
      <c r="B1157" s="10">
        <v>52.97</v>
      </c>
      <c r="C1157" s="10">
        <v>43.62</v>
      </c>
      <c r="D1157">
        <v>130893.88</v>
      </c>
      <c r="E1157">
        <v>117398.73</v>
      </c>
      <c r="F1157">
        <v>178043.8</v>
      </c>
      <c r="G1157">
        <v>159709.26</v>
      </c>
      <c r="H1157">
        <f>(1/(1-91/360*VLOOKUP($A1157,Tbills!$B$4:$C$974,2,1)/100))^((1)/91)-1</f>
        <v>3.4777799072793769E-5</v>
      </c>
      <c r="I1157">
        <f>I1156*(1-I$1+H1157)^($A1157-$A1156)*(1+2*(E1157/E1156-1))</f>
        <v>272334185769.40833</v>
      </c>
      <c r="K1157">
        <f>ROW()</f>
        <v>1157</v>
      </c>
      <c r="L1157">
        <f>B1157/C1157</f>
        <v>1.214351215038973</v>
      </c>
    </row>
    <row r="1158" spans="1:12" x14ac:dyDescent="0.25">
      <c r="A1158" s="1">
        <v>39742</v>
      </c>
      <c r="B1158" s="10">
        <v>53.11</v>
      </c>
      <c r="C1158" s="10">
        <v>43.79</v>
      </c>
      <c r="D1158">
        <v>127490.72</v>
      </c>
      <c r="E1158">
        <v>114342.35</v>
      </c>
      <c r="F1158">
        <v>180743.63</v>
      </c>
      <c r="G1158">
        <v>162125.51</v>
      </c>
      <c r="H1158">
        <f>(1/(1-91/360*VLOOKUP($A1158,Tbills!$B$4:$C$974,2,1)/100))^((1)/91)-1</f>
        <v>3.4777799072793769E-5</v>
      </c>
      <c r="I1158">
        <f>I1157*(1-I$1+H1158)^($A1158-$A1157)*(1+2*(E1158/E1157-1))</f>
        <v>258151497857.51843</v>
      </c>
      <c r="K1158">
        <f>ROW()</f>
        <v>1158</v>
      </c>
      <c r="L1158">
        <f>B1158/C1158</f>
        <v>1.212833980360813</v>
      </c>
    </row>
    <row r="1159" spans="1:12" x14ac:dyDescent="0.25">
      <c r="A1159" s="1">
        <v>39743</v>
      </c>
      <c r="B1159" s="10">
        <v>69.650000000000006</v>
      </c>
      <c r="C1159" s="10">
        <v>49.83</v>
      </c>
      <c r="D1159">
        <v>140680.84</v>
      </c>
      <c r="E1159">
        <v>126168.17</v>
      </c>
      <c r="F1159">
        <v>192701.43</v>
      </c>
      <c r="G1159">
        <v>172845.92</v>
      </c>
      <c r="H1159">
        <f>(1/(1-91/360*VLOOKUP($A1159,Tbills!$B$4:$C$974,2,1)/100))^((1)/91)-1</f>
        <v>3.4777799072793769E-5</v>
      </c>
      <c r="I1159">
        <f>I1158*(1-I$1+H1159)^($A1159-$A1158)*(1+2*(E1159/E1158-1))</f>
        <v>311546716897.74792</v>
      </c>
      <c r="K1159">
        <f>ROW()</f>
        <v>1159</v>
      </c>
      <c r="L1159">
        <f>B1159/C1159</f>
        <v>1.3977523580172588</v>
      </c>
    </row>
    <row r="1160" spans="1:12" x14ac:dyDescent="0.25">
      <c r="A1160" s="1">
        <v>39744</v>
      </c>
      <c r="B1160" s="10">
        <v>67.8</v>
      </c>
      <c r="C1160" s="10">
        <v>49.76</v>
      </c>
      <c r="D1160">
        <v>145464.28</v>
      </c>
      <c r="E1160">
        <v>130453.75999999999</v>
      </c>
      <c r="F1160">
        <v>195310.26</v>
      </c>
      <c r="G1160">
        <v>175179.93</v>
      </c>
      <c r="H1160">
        <f>(1/(1-91/360*VLOOKUP($A1160,Tbills!$B$4:$C$974,2,1)/100))^((1)/91)-1</f>
        <v>3.4777799072793769E-5</v>
      </c>
      <c r="I1160">
        <f>I1159*(1-I$1+H1160)^($A1160-$A1159)*(1+2*(E1160/E1159-1))</f>
        <v>332708038805.81348</v>
      </c>
      <c r="K1160">
        <f>ROW()</f>
        <v>1160</v>
      </c>
      <c r="L1160">
        <f>B1160/C1160</f>
        <v>1.362540192926045</v>
      </c>
    </row>
    <row r="1161" spans="1:12" x14ac:dyDescent="0.25">
      <c r="A1161" s="1">
        <v>39745</v>
      </c>
      <c r="B1161" s="10">
        <v>79.13</v>
      </c>
      <c r="C1161" s="10">
        <v>55.3</v>
      </c>
      <c r="D1161">
        <v>161970.23999999999</v>
      </c>
      <c r="E1161">
        <v>145251.93</v>
      </c>
      <c r="F1161">
        <v>210308.86</v>
      </c>
      <c r="G1161">
        <v>188626.56</v>
      </c>
      <c r="H1161">
        <f>(1/(1-91/360*VLOOKUP($A1161,Tbills!$B$4:$C$974,2,1)/100))^((1)/91)-1</f>
        <v>3.4777799072793769E-5</v>
      </c>
      <c r="I1161">
        <f>I1160*(1-I$1+H1161)^($A1161-$A1160)*(1+2*(E1161/E1160-1))</f>
        <v>408186008652.90985</v>
      </c>
      <c r="K1161">
        <f>ROW()</f>
        <v>1161</v>
      </c>
      <c r="L1161">
        <f>B1161/C1161</f>
        <v>1.4309222423146473</v>
      </c>
    </row>
    <row r="1162" spans="1:12" x14ac:dyDescent="0.25">
      <c r="A1162" s="1">
        <v>39748</v>
      </c>
      <c r="B1162" s="10">
        <v>80.06</v>
      </c>
      <c r="C1162" s="10">
        <v>62.84</v>
      </c>
      <c r="D1162">
        <v>171431.23</v>
      </c>
      <c r="E1162">
        <v>153721.21</v>
      </c>
      <c r="F1162">
        <v>215659.44</v>
      </c>
      <c r="G1162">
        <v>193405.83</v>
      </c>
      <c r="H1162">
        <f>(1/(1-91/360*VLOOKUP($A1162,Tbills!$B$4:$C$974,2,1)/100))^((1)/91)-1</f>
        <v>2.5028793918968617E-5</v>
      </c>
      <c r="I1162">
        <f>I1161*(1-I$1+H1162)^($A1162-$A1161)*(1+2*(E1162/E1161-1))</f>
        <v>455759049193.22083</v>
      </c>
      <c r="K1162">
        <f>ROW()</f>
        <v>1162</v>
      </c>
      <c r="L1162">
        <f>B1162/C1162</f>
        <v>1.2740292807129217</v>
      </c>
    </row>
    <row r="1163" spans="1:12" x14ac:dyDescent="0.25">
      <c r="A1163" s="1">
        <v>39749</v>
      </c>
      <c r="B1163" s="10">
        <v>66.959999999999994</v>
      </c>
      <c r="C1163" s="10">
        <v>54.38</v>
      </c>
      <c r="D1163">
        <v>156562.01999999999</v>
      </c>
      <c r="E1163">
        <v>140384.24</v>
      </c>
      <c r="F1163">
        <v>199653.91</v>
      </c>
      <c r="G1163">
        <v>179047.05</v>
      </c>
      <c r="H1163">
        <f>(1/(1-91/360*VLOOKUP($A1163,Tbills!$B$4:$C$974,2,1)/100))^((1)/91)-1</f>
        <v>2.5028793918968617E-5</v>
      </c>
      <c r="I1163">
        <f>I1162*(1-I$1+H1163)^($A1163-$A1162)*(1+2*(E1163/E1162-1))</f>
        <v>376667440285.71265</v>
      </c>
      <c r="K1163">
        <f>ROW()</f>
        <v>1163</v>
      </c>
      <c r="L1163">
        <f>B1163/C1163</f>
        <v>1.2313350496506066</v>
      </c>
    </row>
    <row r="1164" spans="1:12" x14ac:dyDescent="0.25">
      <c r="A1164" s="1">
        <v>39750</v>
      </c>
      <c r="B1164" s="10">
        <v>69.959999999999994</v>
      </c>
      <c r="C1164" s="10">
        <v>57.82</v>
      </c>
      <c r="D1164">
        <v>163876.82999999999</v>
      </c>
      <c r="E1164">
        <v>146939.68</v>
      </c>
      <c r="F1164">
        <v>202573.83</v>
      </c>
      <c r="G1164">
        <v>181661.12</v>
      </c>
      <c r="H1164">
        <f>(1/(1-91/360*VLOOKUP($A1164,Tbills!$B$4:$C$974,2,1)/100))^((1)/91)-1</f>
        <v>2.5028793918968617E-5</v>
      </c>
      <c r="I1164">
        <f>I1163*(1-I$1+H1164)^($A1164-$A1163)*(1+2*(E1164/E1163-1))</f>
        <v>411837164906.18964</v>
      </c>
      <c r="K1164">
        <f>ROW()</f>
        <v>1164</v>
      </c>
      <c r="L1164">
        <f>B1164/C1164</f>
        <v>1.2099619508820476</v>
      </c>
    </row>
    <row r="1165" spans="1:12" x14ac:dyDescent="0.25">
      <c r="A1165" s="1">
        <v>39751</v>
      </c>
      <c r="B1165" s="10">
        <v>62.9</v>
      </c>
      <c r="C1165" s="10">
        <v>53.75</v>
      </c>
      <c r="D1165">
        <v>161655.92000000001</v>
      </c>
      <c r="E1165">
        <v>144944.63</v>
      </c>
      <c r="F1165">
        <v>206302.02</v>
      </c>
      <c r="G1165">
        <v>184999.89</v>
      </c>
      <c r="H1165">
        <f>(1/(1-91/360*VLOOKUP($A1165,Tbills!$B$4:$C$974,2,1)/100))^((1)/91)-1</f>
        <v>2.5028793918968617E-5</v>
      </c>
      <c r="I1165">
        <f>I1164*(1-I$1+H1165)^($A1165-$A1164)*(1+2*(E1165/E1164-1))</f>
        <v>400645774585.28351</v>
      </c>
      <c r="K1165">
        <f>ROW()</f>
        <v>1165</v>
      </c>
      <c r="L1165">
        <f>B1165/C1165</f>
        <v>1.1702325581395348</v>
      </c>
    </row>
    <row r="1166" spans="1:12" x14ac:dyDescent="0.25">
      <c r="A1166" s="1">
        <v>39752</v>
      </c>
      <c r="B1166" s="10">
        <v>59.89</v>
      </c>
      <c r="C1166" s="10">
        <v>53.57</v>
      </c>
      <c r="D1166">
        <v>160829.07999999999</v>
      </c>
      <c r="E1166">
        <v>144199.63</v>
      </c>
      <c r="F1166">
        <v>207199.54</v>
      </c>
      <c r="G1166">
        <v>185800.11</v>
      </c>
      <c r="H1166">
        <f>(1/(1-91/360*VLOOKUP($A1166,Tbills!$B$4:$C$974,2,1)/100))^((1)/91)-1</f>
        <v>2.5028793918968617E-5</v>
      </c>
      <c r="I1166">
        <f>I1165*(1-I$1+H1166)^($A1166-$A1165)*(1+2*(E1166/E1165-1))</f>
        <v>396519220542.74817</v>
      </c>
      <c r="K1166">
        <f>ROW()</f>
        <v>1166</v>
      </c>
      <c r="L1166">
        <f>B1166/C1166</f>
        <v>1.1179764793727833</v>
      </c>
    </row>
    <row r="1167" spans="1:12" x14ac:dyDescent="0.25">
      <c r="A1167" s="1">
        <v>39755</v>
      </c>
      <c r="B1167" s="10">
        <v>53.68</v>
      </c>
      <c r="C1167" s="10">
        <v>51.2</v>
      </c>
      <c r="D1167">
        <v>155595.82999999999</v>
      </c>
      <c r="E1167">
        <v>139496.66</v>
      </c>
      <c r="F1167">
        <v>204847.38</v>
      </c>
      <c r="G1167">
        <v>183676.93</v>
      </c>
      <c r="H1167">
        <f>(1/(1-91/360*VLOOKUP($A1167,Tbills!$B$4:$C$974,2,1)/100))^((1)/91)-1</f>
        <v>1.473220140102427E-5</v>
      </c>
      <c r="I1167">
        <f>I1166*(1-I$1+H1167)^($A1167-$A1166)*(1+2*(E1167/E1166-1))</f>
        <v>370620942703.33783</v>
      </c>
      <c r="K1167">
        <f>ROW()</f>
        <v>1167</v>
      </c>
      <c r="L1167">
        <f>B1167/C1167</f>
        <v>1.0484374999999999</v>
      </c>
    </row>
    <row r="1168" spans="1:12" x14ac:dyDescent="0.25">
      <c r="A1168" s="1">
        <v>39756</v>
      </c>
      <c r="B1168" s="10">
        <v>47.73</v>
      </c>
      <c r="C1168" s="10">
        <v>46.26</v>
      </c>
      <c r="D1168">
        <v>141782.29</v>
      </c>
      <c r="E1168">
        <v>127110.32</v>
      </c>
      <c r="F1168">
        <v>197951.98</v>
      </c>
      <c r="G1168">
        <v>177491.44</v>
      </c>
      <c r="H1168">
        <f>(1/(1-91/360*VLOOKUP($A1168,Tbills!$B$4:$C$974,2,1)/100))^((1)/91)-1</f>
        <v>1.473220140102427E-5</v>
      </c>
      <c r="I1168">
        <f>I1167*(1-I$1+H1168)^($A1168-$A1167)*(1+2*(E1168/E1167-1))</f>
        <v>304794494159.42285</v>
      </c>
      <c r="K1168">
        <f>ROW()</f>
        <v>1168</v>
      </c>
      <c r="L1168">
        <f>B1168/C1168</f>
        <v>1.0317769130998702</v>
      </c>
    </row>
    <row r="1169" spans="1:12" x14ac:dyDescent="0.25">
      <c r="A1169" s="1">
        <v>39757</v>
      </c>
      <c r="B1169" s="10">
        <v>54.56</v>
      </c>
      <c r="C1169" s="10">
        <v>49.72</v>
      </c>
      <c r="D1169">
        <v>151034.19</v>
      </c>
      <c r="E1169">
        <v>135402.94</v>
      </c>
      <c r="F1169">
        <v>209621.62</v>
      </c>
      <c r="G1169">
        <v>187952.28</v>
      </c>
      <c r="H1169">
        <f>(1/(1-91/360*VLOOKUP($A1169,Tbills!$B$4:$C$974,2,1)/100))^((1)/91)-1</f>
        <v>1.473220140102427E-5</v>
      </c>
      <c r="I1169">
        <f>I1168*(1-I$1+H1169)^($A1169-$A1168)*(1+2*(E1169/E1168-1))</f>
        <v>344553305083.6405</v>
      </c>
      <c r="K1169">
        <f>ROW()</f>
        <v>1169</v>
      </c>
      <c r="L1169">
        <f>B1169/C1169</f>
        <v>1.097345132743363</v>
      </c>
    </row>
    <row r="1170" spans="1:12" x14ac:dyDescent="0.25">
      <c r="A1170" s="1">
        <v>39758</v>
      </c>
      <c r="B1170" s="10">
        <v>63.68</v>
      </c>
      <c r="C1170" s="10">
        <v>56.14</v>
      </c>
      <c r="D1170">
        <v>168800.29</v>
      </c>
      <c r="E1170">
        <v>151328.35</v>
      </c>
      <c r="F1170">
        <v>219536.83</v>
      </c>
      <c r="G1170">
        <v>196839.75</v>
      </c>
      <c r="H1170">
        <f>(1/(1-91/360*VLOOKUP($A1170,Tbills!$B$4:$C$974,2,1)/100))^((1)/91)-1</f>
        <v>1.473220140102427E-5</v>
      </c>
      <c r="I1170">
        <f>I1169*(1-I$1+H1170)^($A1170-$A1169)*(1+2*(E1170/E1169-1))</f>
        <v>425589574987.08899</v>
      </c>
      <c r="K1170">
        <f>ROW()</f>
        <v>1170</v>
      </c>
      <c r="L1170">
        <f>B1170/C1170</f>
        <v>1.1343070894193088</v>
      </c>
    </row>
    <row r="1171" spans="1:12" x14ac:dyDescent="0.25">
      <c r="A1171" s="1">
        <v>39759</v>
      </c>
      <c r="B1171" s="10">
        <v>56.1</v>
      </c>
      <c r="C1171" s="10">
        <v>52.61</v>
      </c>
      <c r="D1171">
        <v>164350.35999999999</v>
      </c>
      <c r="E1171">
        <v>147336.78</v>
      </c>
      <c r="F1171">
        <v>219671.26</v>
      </c>
      <c r="G1171">
        <v>196957.38</v>
      </c>
      <c r="H1171">
        <f>(1/(1-91/360*VLOOKUP($A1171,Tbills!$B$4:$C$974,2,1)/100))^((1)/91)-1</f>
        <v>1.473220140102427E-5</v>
      </c>
      <c r="I1171">
        <f>I1170*(1-I$1+H1171)^($A1171-$A1170)*(1+2*(E1171/E1170-1))</f>
        <v>403125838222.7572</v>
      </c>
      <c r="K1171">
        <f>ROW()</f>
        <v>1171</v>
      </c>
      <c r="L1171">
        <f>B1171/C1171</f>
        <v>1.066337198251283</v>
      </c>
    </row>
    <row r="1172" spans="1:12" x14ac:dyDescent="0.25">
      <c r="A1172" s="1">
        <v>39762</v>
      </c>
      <c r="B1172" s="10">
        <v>59.98</v>
      </c>
      <c r="C1172" s="10">
        <v>54.05</v>
      </c>
      <c r="D1172">
        <v>167668.34</v>
      </c>
      <c r="E1172">
        <v>150304.76999999999</v>
      </c>
      <c r="F1172">
        <v>220630.11</v>
      </c>
      <c r="G1172">
        <v>197808.38</v>
      </c>
      <c r="H1172">
        <f>(1/(1-91/360*VLOOKUP($A1172,Tbills!$B$4:$C$974,2,1)/100))^((1)/91)-1</f>
        <v>9.8655869131825114E-6</v>
      </c>
      <c r="I1172">
        <f>I1171*(1-I$1+H1172)^($A1172-$A1171)*(1+2*(E1172/E1171-1))</f>
        <v>419322719806.46735</v>
      </c>
      <c r="K1172">
        <f>ROW()</f>
        <v>1172</v>
      </c>
      <c r="L1172">
        <f>B1172/C1172</f>
        <v>1.1097132284921369</v>
      </c>
    </row>
    <row r="1173" spans="1:12" x14ac:dyDescent="0.25">
      <c r="A1173" s="1">
        <v>39763</v>
      </c>
      <c r="B1173" s="10">
        <v>61.44</v>
      </c>
      <c r="C1173" s="10">
        <v>55.63</v>
      </c>
      <c r="D1173">
        <v>172584.36</v>
      </c>
      <c r="E1173">
        <v>154710.21</v>
      </c>
      <c r="F1173">
        <v>224297.79</v>
      </c>
      <c r="G1173">
        <v>201094.73</v>
      </c>
      <c r="H1173">
        <f>(1/(1-91/360*VLOOKUP($A1173,Tbills!$B$4:$C$974,2,1)/100))^((1)/91)-1</f>
        <v>9.8655869131825114E-6</v>
      </c>
      <c r="I1173">
        <f>I1172*(1-I$1+H1173)^($A1173-$A1172)*(1+2*(E1173/E1172-1))</f>
        <v>443887770265.84143</v>
      </c>
      <c r="K1173">
        <f>ROW()</f>
        <v>1173</v>
      </c>
      <c r="L1173">
        <f>B1173/C1173</f>
        <v>1.1044400503325542</v>
      </c>
    </row>
    <row r="1174" spans="1:12" x14ac:dyDescent="0.25">
      <c r="A1174" s="1">
        <v>39764</v>
      </c>
      <c r="B1174" s="10">
        <v>66.459999999999994</v>
      </c>
      <c r="C1174" s="10">
        <v>59.1</v>
      </c>
      <c r="D1174">
        <v>185915.14</v>
      </c>
      <c r="E1174">
        <v>166658.82</v>
      </c>
      <c r="F1174">
        <v>230688.44</v>
      </c>
      <c r="G1174">
        <v>206822.3</v>
      </c>
      <c r="H1174">
        <f>(1/(1-91/360*VLOOKUP($A1174,Tbills!$B$4:$C$974,2,1)/100))^((1)/91)-1</f>
        <v>9.8655869131825114E-6</v>
      </c>
      <c r="I1174">
        <f>I1173*(1-I$1+H1174)^($A1174-$A1173)*(1+2*(E1174/E1173-1))</f>
        <v>512434519030.67554</v>
      </c>
      <c r="K1174">
        <f>ROW()</f>
        <v>1174</v>
      </c>
      <c r="L1174">
        <f>B1174/C1174</f>
        <v>1.1245346869712352</v>
      </c>
    </row>
    <row r="1175" spans="1:12" x14ac:dyDescent="0.25">
      <c r="A1175" s="1">
        <v>39765</v>
      </c>
      <c r="B1175" s="10">
        <v>59.83</v>
      </c>
      <c r="C1175" s="10">
        <v>54.1</v>
      </c>
      <c r="D1175">
        <v>173495.18</v>
      </c>
      <c r="E1175">
        <v>155523.62</v>
      </c>
      <c r="F1175">
        <v>224871.61</v>
      </c>
      <c r="G1175">
        <v>201605.22</v>
      </c>
      <c r="H1175">
        <f>(1/(1-91/360*VLOOKUP($A1175,Tbills!$B$4:$C$974,2,1)/100))^((1)/91)-1</f>
        <v>9.8655869131825114E-6</v>
      </c>
      <c r="I1175">
        <f>I1174*(1-I$1+H1175)^($A1175-$A1174)*(1+2*(E1175/E1174-1))</f>
        <v>443942875459.0553</v>
      </c>
      <c r="K1175">
        <f>ROW()</f>
        <v>1175</v>
      </c>
      <c r="L1175">
        <f>B1175/C1175</f>
        <v>1.1059149722735675</v>
      </c>
    </row>
    <row r="1176" spans="1:12" x14ac:dyDescent="0.25">
      <c r="A1176" s="1">
        <v>39766</v>
      </c>
      <c r="B1176" s="10">
        <v>66.31</v>
      </c>
      <c r="C1176" s="10">
        <v>59.29</v>
      </c>
      <c r="D1176">
        <v>186622.19</v>
      </c>
      <c r="E1176">
        <v>167289.32999999999</v>
      </c>
      <c r="F1176">
        <v>232742.31</v>
      </c>
      <c r="G1176">
        <v>208659.59</v>
      </c>
      <c r="H1176">
        <f>(1/(1-91/360*VLOOKUP($A1176,Tbills!$B$4:$C$974,2,1)/100))^((1)/91)-1</f>
        <v>9.8655869131825114E-6</v>
      </c>
      <c r="I1176">
        <f>I1175*(1-I$1+H1176)^($A1176-$A1175)*(1+2*(E1176/E1175-1))</f>
        <v>511095357397.03589</v>
      </c>
      <c r="K1176">
        <f>ROW()</f>
        <v>1176</v>
      </c>
      <c r="L1176">
        <f>B1176/C1176</f>
        <v>1.1184010794400405</v>
      </c>
    </row>
    <row r="1177" spans="1:12" x14ac:dyDescent="0.25">
      <c r="A1177" s="1">
        <v>39769</v>
      </c>
      <c r="B1177" s="10">
        <v>69.150000000000006</v>
      </c>
      <c r="C1177" s="10">
        <v>62.51</v>
      </c>
      <c r="D1177">
        <v>196810.72</v>
      </c>
      <c r="E1177">
        <v>176417.44</v>
      </c>
      <c r="F1177">
        <v>238712.17</v>
      </c>
      <c r="G1177">
        <v>214005.55</v>
      </c>
      <c r="H1177">
        <f>(1/(1-91/360*VLOOKUP($A1177,Tbills!$B$4:$C$974,2,1)/100))^((1)/91)-1</f>
        <v>4.1674654807088984E-6</v>
      </c>
      <c r="I1177">
        <f>I1176*(1-I$1+H1177)^($A1177-$A1176)*(1+2*(E1177/E1176-1))</f>
        <v>566801209523.18152</v>
      </c>
      <c r="K1177">
        <f>ROW()</f>
        <v>1177</v>
      </c>
      <c r="L1177">
        <f>B1177/C1177</f>
        <v>1.1062230043193091</v>
      </c>
    </row>
    <row r="1178" spans="1:12" x14ac:dyDescent="0.25">
      <c r="A1178" s="1">
        <v>39770</v>
      </c>
      <c r="B1178" s="10">
        <v>67.64</v>
      </c>
      <c r="C1178" s="10">
        <v>61.39</v>
      </c>
      <c r="D1178">
        <v>200075.27</v>
      </c>
      <c r="E1178">
        <v>179342.99</v>
      </c>
      <c r="F1178">
        <v>243065.55</v>
      </c>
      <c r="G1178">
        <v>217907.47</v>
      </c>
      <c r="H1178">
        <f>(1/(1-91/360*VLOOKUP($A1178,Tbills!$B$4:$C$974,2,1)/100))^((1)/91)-1</f>
        <v>4.1674654807088984E-6</v>
      </c>
      <c r="I1178">
        <f>I1177*(1-I$1+H1178)^($A1178-$A1177)*(1+2*(E1178/E1177-1))</f>
        <v>585575832477.86475</v>
      </c>
      <c r="K1178">
        <f>ROW()</f>
        <v>1178</v>
      </c>
      <c r="L1178">
        <f>B1178/C1178</f>
        <v>1.1018081120703698</v>
      </c>
    </row>
    <row r="1179" spans="1:12" x14ac:dyDescent="0.25">
      <c r="A1179" s="1">
        <v>39771</v>
      </c>
      <c r="B1179" s="10">
        <v>74.260000000000005</v>
      </c>
      <c r="C1179" s="10">
        <v>66.489999999999995</v>
      </c>
      <c r="D1179">
        <v>219668.04</v>
      </c>
      <c r="E1179">
        <v>196904.77</v>
      </c>
      <c r="F1179">
        <v>258939.45</v>
      </c>
      <c r="G1179">
        <v>232137.46</v>
      </c>
      <c r="H1179">
        <f>(1/(1-91/360*VLOOKUP($A1179,Tbills!$B$4:$C$974,2,1)/100))^((1)/91)-1</f>
        <v>4.1674654807088984E-6</v>
      </c>
      <c r="I1179">
        <f>I1178*(1-I$1+H1179)^($A1179-$A1178)*(1+2*(E1179/E1178-1))</f>
        <v>700229625575.52954</v>
      </c>
      <c r="K1179">
        <f>ROW()</f>
        <v>1179</v>
      </c>
      <c r="L1179">
        <f>B1179/C1179</f>
        <v>1.1168596781470899</v>
      </c>
    </row>
    <row r="1180" spans="1:12" x14ac:dyDescent="0.25">
      <c r="A1180" s="1">
        <v>39772</v>
      </c>
      <c r="B1180" s="10">
        <v>80.86</v>
      </c>
      <c r="C1180" s="10">
        <v>69.239999999999995</v>
      </c>
      <c r="D1180">
        <v>231277.98</v>
      </c>
      <c r="E1180">
        <v>207310.8</v>
      </c>
      <c r="F1180">
        <v>271701.93</v>
      </c>
      <c r="G1180">
        <v>243577.97</v>
      </c>
      <c r="H1180">
        <f>(1/(1-91/360*VLOOKUP($A1180,Tbills!$B$4:$C$974,2,1)/100))^((1)/91)-1</f>
        <v>4.1674654807088984E-6</v>
      </c>
      <c r="I1180">
        <f>I1179*(1-I$1+H1180)^($A1180-$A1179)*(1+2*(E1180/E1179-1))</f>
        <v>774209370521.32043</v>
      </c>
      <c r="K1180">
        <f>ROW()</f>
        <v>1180</v>
      </c>
      <c r="L1180">
        <f>B1180/C1180</f>
        <v>1.1678220681686886</v>
      </c>
    </row>
    <row r="1181" spans="1:12" x14ac:dyDescent="0.25">
      <c r="A1181" s="1">
        <v>39773</v>
      </c>
      <c r="B1181" s="10">
        <v>72.67</v>
      </c>
      <c r="C1181" s="10">
        <v>64.349999999999994</v>
      </c>
      <c r="D1181">
        <v>219321.83</v>
      </c>
      <c r="E1181">
        <v>196592.79</v>
      </c>
      <c r="F1181">
        <v>264064.02</v>
      </c>
      <c r="G1181">
        <v>236729.65</v>
      </c>
      <c r="H1181">
        <f>(1/(1-91/360*VLOOKUP($A1181,Tbills!$B$4:$C$974,2,1)/100))^((1)/91)-1</f>
        <v>4.1674654807088984E-6</v>
      </c>
      <c r="I1181">
        <f>I1180*(1-I$1+H1181)^($A1181-$A1180)*(1+2*(E1181/E1180-1))</f>
        <v>694127323821.51489</v>
      </c>
      <c r="K1181">
        <f>ROW()</f>
        <v>1181</v>
      </c>
      <c r="L1181">
        <f>B1181/C1181</f>
        <v>1.1292929292929295</v>
      </c>
    </row>
    <row r="1182" spans="1:12" x14ac:dyDescent="0.25">
      <c r="A1182" s="1">
        <v>39776</v>
      </c>
      <c r="B1182" s="10">
        <v>64.7</v>
      </c>
      <c r="C1182" s="10">
        <v>59.5</v>
      </c>
      <c r="D1182">
        <v>205422.63</v>
      </c>
      <c r="E1182">
        <v>184131.55</v>
      </c>
      <c r="F1182">
        <v>252242.82</v>
      </c>
      <c r="G1182">
        <v>226129.15</v>
      </c>
      <c r="H1182">
        <f>(1/(1-91/360*VLOOKUP($A1182,Tbills!$B$4:$C$974,2,1)/100))^((1)/91)-1</f>
        <v>4.1674654807088984E-6</v>
      </c>
      <c r="I1182">
        <f>I1181*(1-I$1+H1182)^($A1182-$A1181)*(1+2*(E1182/E1181-1))</f>
        <v>606056728037.12341</v>
      </c>
      <c r="K1182">
        <f>ROW()</f>
        <v>1182</v>
      </c>
      <c r="L1182">
        <f>B1182/C1182</f>
        <v>1.0873949579831934</v>
      </c>
    </row>
    <row r="1183" spans="1:12" x14ac:dyDescent="0.25">
      <c r="A1183" s="1">
        <v>39777</v>
      </c>
      <c r="B1183" s="10">
        <v>60.9</v>
      </c>
      <c r="C1183" s="10">
        <v>57.99</v>
      </c>
      <c r="D1183">
        <v>200165.18</v>
      </c>
      <c r="E1183">
        <v>179418.23999999999</v>
      </c>
      <c r="F1183">
        <v>246889.89</v>
      </c>
      <c r="G1183">
        <v>221329.45</v>
      </c>
      <c r="H1183">
        <f>(1/(1-91/360*VLOOKUP($A1183,Tbills!$B$4:$C$974,2,1)/100))^((1)/91)-1</f>
        <v>4.1674654807088984E-6</v>
      </c>
      <c r="I1183">
        <f>I1182*(1-I$1+H1183)^($A1183-$A1182)*(1+2*(E1183/E1182-1))</f>
        <v>575006038333.81885</v>
      </c>
      <c r="K1183">
        <f>ROW()</f>
        <v>1183</v>
      </c>
      <c r="L1183">
        <f>B1183/C1183</f>
        <v>1.0501810657009829</v>
      </c>
    </row>
    <row r="1184" spans="1:12" x14ac:dyDescent="0.25">
      <c r="A1184" s="1">
        <v>39778</v>
      </c>
      <c r="B1184" s="10">
        <v>54.92</v>
      </c>
      <c r="C1184" s="10">
        <v>53.73</v>
      </c>
      <c r="D1184">
        <v>187970.57</v>
      </c>
      <c r="E1184">
        <v>168486.85</v>
      </c>
      <c r="F1184">
        <v>238714.72</v>
      </c>
      <c r="G1184">
        <v>213999.73</v>
      </c>
      <c r="H1184">
        <f>(1/(1-91/360*VLOOKUP($A1184,Tbills!$B$4:$C$974,2,1)/100))^((1)/91)-1</f>
        <v>4.1674654807088984E-6</v>
      </c>
      <c r="I1184">
        <f>I1183*(1-I$1+H1184)^($A1184-$A1183)*(1+2*(E1184/E1183-1))</f>
        <v>504918691765.10724</v>
      </c>
      <c r="K1184">
        <f>ROW()</f>
        <v>1184</v>
      </c>
      <c r="L1184">
        <f>B1184/C1184</f>
        <v>1.0221477759166202</v>
      </c>
    </row>
    <row r="1185" spans="1:12" x14ac:dyDescent="0.25">
      <c r="A1185" s="1">
        <v>39780</v>
      </c>
      <c r="B1185" s="10">
        <v>55.28</v>
      </c>
      <c r="C1185" s="10">
        <v>54.18</v>
      </c>
      <c r="D1185">
        <v>187762.74</v>
      </c>
      <c r="E1185">
        <v>168299.16</v>
      </c>
      <c r="F1185">
        <v>238485.99</v>
      </c>
      <c r="G1185">
        <v>213792.9</v>
      </c>
      <c r="H1185">
        <f>(1/(1-91/360*VLOOKUP($A1185,Tbills!$B$4:$C$974,2,1)/100))^((1)/91)-1</f>
        <v>4.1674654807088984E-6</v>
      </c>
      <c r="I1185">
        <f>I1184*(1-I$1+H1185)^($A1185-$A1184)*(1+2*(E1185/E1184-1))</f>
        <v>503752410455.07697</v>
      </c>
      <c r="K1185">
        <f>ROW()</f>
        <v>1185</v>
      </c>
      <c r="L1185">
        <f>B1185/C1185</f>
        <v>1.0203026947212994</v>
      </c>
    </row>
    <row r="1186" spans="1:12" x14ac:dyDescent="0.25">
      <c r="A1186" s="1">
        <v>39783</v>
      </c>
      <c r="B1186" s="10">
        <v>68.510000000000005</v>
      </c>
      <c r="C1186" s="10">
        <v>62.39</v>
      </c>
      <c r="D1186">
        <v>211730.98</v>
      </c>
      <c r="E1186">
        <v>189780.73</v>
      </c>
      <c r="F1186">
        <v>263618.76</v>
      </c>
      <c r="G1186">
        <v>236320.72</v>
      </c>
      <c r="H1186">
        <f>(1/(1-91/360*VLOOKUP($A1186,Tbills!$B$4:$C$974,2,1)/100))^((1)/91)-1</f>
        <v>1.3889776309117252E-6</v>
      </c>
      <c r="I1186">
        <f>I1185*(1-I$1+H1186)^($A1186-$A1185)*(1+2*(E1186/E1185-1))</f>
        <v>632266400546.22644</v>
      </c>
      <c r="K1186">
        <f>ROW()</f>
        <v>1186</v>
      </c>
      <c r="L1186">
        <f>B1186/C1186</f>
        <v>1.0980926430517712</v>
      </c>
    </row>
    <row r="1187" spans="1:12" x14ac:dyDescent="0.25">
      <c r="A1187" s="1">
        <v>39784</v>
      </c>
      <c r="B1187" s="10">
        <v>62.98</v>
      </c>
      <c r="C1187" s="10">
        <v>59.65</v>
      </c>
      <c r="D1187">
        <v>204965.12</v>
      </c>
      <c r="E1187">
        <v>183716.02</v>
      </c>
      <c r="F1187">
        <v>260680.89</v>
      </c>
      <c r="G1187">
        <v>233686.74</v>
      </c>
      <c r="H1187">
        <f>(1/(1-91/360*VLOOKUP($A1187,Tbills!$B$4:$C$974,2,1)/100))^((1)/91)-1</f>
        <v>1.3889776309117252E-6</v>
      </c>
      <c r="I1187">
        <f>I1186*(1-I$1+H1187)^($A1187-$A1186)*(1+2*(E1187/E1186-1))</f>
        <v>591830544265.94861</v>
      </c>
      <c r="K1187">
        <f>ROW()</f>
        <v>1187</v>
      </c>
      <c r="L1187">
        <f>B1187/C1187</f>
        <v>1.0558256496227996</v>
      </c>
    </row>
    <row r="1188" spans="1:12" x14ac:dyDescent="0.25">
      <c r="A1188" s="1">
        <v>39785</v>
      </c>
      <c r="B1188" s="10">
        <v>60.72</v>
      </c>
      <c r="C1188" s="10">
        <v>58.5</v>
      </c>
      <c r="D1188">
        <v>204430.63</v>
      </c>
      <c r="E1188">
        <v>183236.69</v>
      </c>
      <c r="F1188">
        <v>259180.71</v>
      </c>
      <c r="G1188">
        <v>232341.59</v>
      </c>
      <c r="H1188">
        <f>(1/(1-91/360*VLOOKUP($A1188,Tbills!$B$4:$C$974,2,1)/100))^((1)/91)-1</f>
        <v>1.3889776309117252E-6</v>
      </c>
      <c r="I1188">
        <f>I1187*(1-I$1+H1188)^($A1188-$A1187)*(1+2*(E1188/E1187-1))</f>
        <v>588716479835.3501</v>
      </c>
      <c r="K1188">
        <f>ROW()</f>
        <v>1188</v>
      </c>
      <c r="L1188">
        <f>B1188/C1188</f>
        <v>1.0379487179487179</v>
      </c>
    </row>
    <row r="1189" spans="1:12" x14ac:dyDescent="0.25">
      <c r="A1189" s="1">
        <v>39786</v>
      </c>
      <c r="B1189" s="10">
        <v>63.64</v>
      </c>
      <c r="C1189" s="10">
        <v>61.29</v>
      </c>
      <c r="D1189">
        <v>213766.66</v>
      </c>
      <c r="E1189">
        <v>191604.57</v>
      </c>
      <c r="F1189">
        <v>267952.44</v>
      </c>
      <c r="G1189">
        <v>240204.66</v>
      </c>
      <c r="H1189">
        <f>(1/(1-91/360*VLOOKUP($A1189,Tbills!$B$4:$C$974,2,1)/100))^((1)/91)-1</f>
        <v>1.3889776309117252E-6</v>
      </c>
      <c r="I1189">
        <f>I1188*(1-I$1+H1189)^($A1189-$A1188)*(1+2*(E1189/E1188-1))</f>
        <v>642458224056.40674</v>
      </c>
      <c r="K1189">
        <f>ROW()</f>
        <v>1189</v>
      </c>
      <c r="L1189">
        <f>B1189/C1189</f>
        <v>1.0383423070647742</v>
      </c>
    </row>
    <row r="1190" spans="1:12" x14ac:dyDescent="0.25">
      <c r="A1190" s="1">
        <v>39787</v>
      </c>
      <c r="B1190" s="10">
        <v>59.93</v>
      </c>
      <c r="C1190" s="10">
        <v>58.06</v>
      </c>
      <c r="D1190">
        <v>208616.62</v>
      </c>
      <c r="E1190">
        <v>186988.19</v>
      </c>
      <c r="F1190">
        <v>266268.90999999997</v>
      </c>
      <c r="G1190">
        <v>238695.13</v>
      </c>
      <c r="H1190">
        <f>(1/(1-91/360*VLOOKUP($A1190,Tbills!$B$4:$C$974,2,1)/100))^((1)/91)-1</f>
        <v>1.3889776309117252E-6</v>
      </c>
      <c r="I1190">
        <f>I1189*(1-I$1+H1190)^($A1190-$A1189)*(1+2*(E1190/E1189-1))</f>
        <v>611473595616.77454</v>
      </c>
      <c r="K1190">
        <f>ROW()</f>
        <v>1190</v>
      </c>
      <c r="L1190">
        <f>B1190/C1190</f>
        <v>1.0322080606269377</v>
      </c>
    </row>
    <row r="1191" spans="1:12" x14ac:dyDescent="0.25">
      <c r="A1191" s="1">
        <v>39790</v>
      </c>
      <c r="B1191" s="10">
        <v>58.49</v>
      </c>
      <c r="C1191" s="10">
        <v>56.6</v>
      </c>
      <c r="D1191">
        <v>199734.56</v>
      </c>
      <c r="E1191">
        <v>179026.21</v>
      </c>
      <c r="F1191">
        <v>264648</v>
      </c>
      <c r="G1191">
        <v>237241.08</v>
      </c>
      <c r="H1191">
        <f>(1/(1-91/360*VLOOKUP($A1191,Tbills!$B$4:$C$974,2,1)/100))^((1)/91)-1</f>
        <v>1.3888977634657351E-7</v>
      </c>
      <c r="I1191">
        <f>I1190*(1-I$1+H1191)^($A1191-$A1190)*(1+2*(E1191/E1190-1))</f>
        <v>559324727249.75378</v>
      </c>
      <c r="K1191">
        <f>ROW()</f>
        <v>1191</v>
      </c>
      <c r="L1191">
        <f>B1191/C1191</f>
        <v>1.0333922261484099</v>
      </c>
    </row>
    <row r="1192" spans="1:12" x14ac:dyDescent="0.25">
      <c r="A1192" s="1">
        <v>39791</v>
      </c>
      <c r="B1192" s="10">
        <v>58.91</v>
      </c>
      <c r="C1192" s="10">
        <v>57.77</v>
      </c>
      <c r="D1192">
        <v>202814.15</v>
      </c>
      <c r="E1192">
        <v>181786.48</v>
      </c>
      <c r="F1192">
        <v>271446.64</v>
      </c>
      <c r="G1192">
        <v>243335.62</v>
      </c>
      <c r="H1192">
        <f>(1/(1-91/360*VLOOKUP($A1192,Tbills!$B$4:$C$974,2,1)/100))^((1)/91)-1</f>
        <v>1.3888977634657351E-7</v>
      </c>
      <c r="I1192">
        <f>I1191*(1-I$1+H1192)^($A1192-$A1191)*(1+2*(E1192/E1191-1))</f>
        <v>576546354664.27454</v>
      </c>
      <c r="K1192">
        <f>ROW()</f>
        <v>1192</v>
      </c>
      <c r="L1192">
        <f>B1192/C1192</f>
        <v>1.0197334256534532</v>
      </c>
    </row>
    <row r="1193" spans="1:12" x14ac:dyDescent="0.25">
      <c r="A1193" s="1">
        <v>39792</v>
      </c>
      <c r="B1193" s="10">
        <v>55.73</v>
      </c>
      <c r="C1193" s="10">
        <v>56.16</v>
      </c>
      <c r="D1193">
        <v>199196.47</v>
      </c>
      <c r="E1193">
        <v>178543.85</v>
      </c>
      <c r="F1193">
        <v>268414.03999999998</v>
      </c>
      <c r="G1193">
        <v>240617.05</v>
      </c>
      <c r="H1193">
        <f>(1/(1-91/360*VLOOKUP($A1193,Tbills!$B$4:$C$974,2,1)/100))^((1)/91)-1</f>
        <v>1.3888977634657351E-7</v>
      </c>
      <c r="I1193">
        <f>I1192*(1-I$1+H1193)^($A1193-$A1192)*(1+2*(E1193/E1192-1))</f>
        <v>555952920764.28516</v>
      </c>
      <c r="K1193">
        <f>ROW()</f>
        <v>1193</v>
      </c>
      <c r="L1193">
        <f>B1193/C1193</f>
        <v>0.9923433048433048</v>
      </c>
    </row>
    <row r="1194" spans="1:12" x14ac:dyDescent="0.25">
      <c r="A1194" s="1">
        <v>39793</v>
      </c>
      <c r="B1194" s="10">
        <v>55.78</v>
      </c>
      <c r="C1194" s="10">
        <v>56.09</v>
      </c>
      <c r="D1194">
        <v>201576.93</v>
      </c>
      <c r="E1194">
        <v>180677.48</v>
      </c>
      <c r="F1194">
        <v>271843.38</v>
      </c>
      <c r="G1194">
        <v>243691.21</v>
      </c>
      <c r="H1194">
        <f>(1/(1-91/360*VLOOKUP($A1194,Tbills!$B$4:$C$974,2,1)/100))^((1)/91)-1</f>
        <v>1.3888977634657351E-7</v>
      </c>
      <c r="I1194">
        <f>I1193*(1-I$1+H1194)^($A1194-$A1193)*(1+2*(E1194/E1193-1))</f>
        <v>569214734857.49512</v>
      </c>
      <c r="K1194">
        <f>ROW()</f>
        <v>1194</v>
      </c>
      <c r="L1194">
        <f>B1194/C1194</f>
        <v>0.99447316812265996</v>
      </c>
    </row>
    <row r="1195" spans="1:12" x14ac:dyDescent="0.25">
      <c r="A1195" s="1">
        <v>39794</v>
      </c>
      <c r="B1195" s="10">
        <v>54.28</v>
      </c>
      <c r="C1195" s="10">
        <v>55.14</v>
      </c>
      <c r="D1195">
        <v>198659.73</v>
      </c>
      <c r="E1195">
        <v>178062.71</v>
      </c>
      <c r="F1195">
        <v>268419.14</v>
      </c>
      <c r="G1195">
        <v>240621.55</v>
      </c>
      <c r="H1195">
        <f>(1/(1-91/360*VLOOKUP($A1195,Tbills!$B$4:$C$974,2,1)/100))^((1)/91)-1</f>
        <v>1.3888977634657351E-7</v>
      </c>
      <c r="I1195">
        <f>I1194*(1-I$1+H1195)^($A1195-$A1194)*(1+2*(E1195/E1194-1))</f>
        <v>552714438779.9552</v>
      </c>
      <c r="K1195">
        <f>ROW()</f>
        <v>1195</v>
      </c>
      <c r="L1195">
        <f>B1195/C1195</f>
        <v>0.98440333696046434</v>
      </c>
    </row>
    <row r="1196" spans="1:12" x14ac:dyDescent="0.25">
      <c r="A1196" s="1">
        <v>39797</v>
      </c>
      <c r="B1196" s="10">
        <v>56.76</v>
      </c>
      <c r="C1196" s="10">
        <v>56.41</v>
      </c>
      <c r="D1196">
        <v>200329.74</v>
      </c>
      <c r="E1196">
        <v>179559.5</v>
      </c>
      <c r="F1196">
        <v>266795.63</v>
      </c>
      <c r="G1196">
        <v>239166.07</v>
      </c>
      <c r="H1196">
        <f>(1/(1-91/360*VLOOKUP($A1196,Tbills!$B$4:$C$974,2,1)/100))^((1)/91)-1</f>
        <v>1.3889776309117252E-6</v>
      </c>
      <c r="I1196">
        <f>I1195*(1-I$1+H1196)^($A1196-$A1195)*(1+2*(E1196/E1195-1))</f>
        <v>561932769755.29871</v>
      </c>
      <c r="K1196">
        <f>ROW()</f>
        <v>1196</v>
      </c>
      <c r="L1196">
        <f>B1196/C1196</f>
        <v>1.006204573657153</v>
      </c>
    </row>
    <row r="1197" spans="1:12" x14ac:dyDescent="0.25">
      <c r="A1197" s="1">
        <v>39798</v>
      </c>
      <c r="B1197" s="10">
        <v>52.37</v>
      </c>
      <c r="C1197" s="10">
        <v>52.91</v>
      </c>
      <c r="D1197">
        <v>190747.88</v>
      </c>
      <c r="E1197">
        <v>170970.84</v>
      </c>
      <c r="F1197">
        <v>259287.15</v>
      </c>
      <c r="G1197">
        <v>232434.84</v>
      </c>
      <c r="H1197">
        <f>(1/(1-91/360*VLOOKUP($A1197,Tbills!$B$4:$C$974,2,1)/100))^((1)/91)-1</f>
        <v>1.3889776309117252E-6</v>
      </c>
      <c r="I1197">
        <f>I1196*(1-I$1+H1197)^($A1197-$A1196)*(1+2*(E1197/E1196-1))</f>
        <v>508153954560.58734</v>
      </c>
      <c r="K1197">
        <f>ROW()</f>
        <v>1197</v>
      </c>
      <c r="L1197">
        <f>B1197/C1197</f>
        <v>0.9897939897939898</v>
      </c>
    </row>
    <row r="1198" spans="1:12" x14ac:dyDescent="0.25">
      <c r="A1198" s="1">
        <v>39799</v>
      </c>
      <c r="B1198" s="10">
        <v>49.84</v>
      </c>
      <c r="C1198" s="10">
        <v>51.57</v>
      </c>
      <c r="D1198">
        <v>190091.02</v>
      </c>
      <c r="E1198">
        <v>170381.85</v>
      </c>
      <c r="F1198">
        <v>252002.94</v>
      </c>
      <c r="G1198">
        <v>225904.67</v>
      </c>
      <c r="H1198">
        <f>(1/(1-91/360*VLOOKUP($A1198,Tbills!$B$4:$C$974,2,1)/100))^((1)/91)-1</f>
        <v>1.3889776309117252E-6</v>
      </c>
      <c r="I1198">
        <f>I1197*(1-I$1+H1198)^($A1198-$A1197)*(1+2*(E1198/E1197-1))</f>
        <v>504630688703.16699</v>
      </c>
      <c r="K1198">
        <f>ROW()</f>
        <v>1198</v>
      </c>
      <c r="L1198">
        <f>B1198/C1198</f>
        <v>0.96645336435912355</v>
      </c>
    </row>
    <row r="1199" spans="1:12" x14ac:dyDescent="0.25">
      <c r="A1199" s="1">
        <v>39800</v>
      </c>
      <c r="B1199" s="10">
        <v>47.34</v>
      </c>
      <c r="C1199" s="10">
        <v>49.8</v>
      </c>
      <c r="D1199">
        <v>183778.8</v>
      </c>
      <c r="E1199">
        <v>164723.85999999999</v>
      </c>
      <c r="F1199">
        <v>247888.59</v>
      </c>
      <c r="G1199">
        <v>222216.1</v>
      </c>
      <c r="H1199">
        <f>(1/(1-91/360*VLOOKUP($A1199,Tbills!$B$4:$C$974,2,1)/100))^((1)/91)-1</f>
        <v>1.3889776309117252E-6</v>
      </c>
      <c r="I1199">
        <f>I1198*(1-I$1+H1199)^($A1199-$A1198)*(1+2*(E1199/E1198-1))</f>
        <v>471094793240.71106</v>
      </c>
      <c r="K1199">
        <f>ROW()</f>
        <v>1199</v>
      </c>
      <c r="L1199">
        <f>B1199/C1199</f>
        <v>0.95060240963855436</v>
      </c>
    </row>
    <row r="1200" spans="1:12" x14ac:dyDescent="0.25">
      <c r="A1200" s="1">
        <v>39801</v>
      </c>
      <c r="B1200" s="10">
        <v>44.93</v>
      </c>
      <c r="C1200" s="10">
        <v>43.4</v>
      </c>
      <c r="D1200">
        <v>173125.79</v>
      </c>
      <c r="E1200">
        <v>155175.17000000001</v>
      </c>
      <c r="F1200">
        <v>240979.32</v>
      </c>
      <c r="G1200">
        <v>216022.08</v>
      </c>
      <c r="H1200">
        <f>(1/(1-91/360*VLOOKUP($A1200,Tbills!$B$4:$C$974,2,1)/100))^((1)/91)-1</f>
        <v>1.3889776309117252E-6</v>
      </c>
      <c r="I1200">
        <f>I1199*(1-I$1+H1200)^($A1200-$A1199)*(1+2*(E1200/E1199-1))</f>
        <v>416459828613.1322</v>
      </c>
      <c r="K1200">
        <f>ROW()</f>
        <v>1200</v>
      </c>
      <c r="L1200">
        <f>B1200/C1200</f>
        <v>1.0352534562211981</v>
      </c>
    </row>
    <row r="1201" spans="1:12" x14ac:dyDescent="0.25">
      <c r="A1201" s="1">
        <v>39804</v>
      </c>
      <c r="B1201" s="10">
        <v>44.56</v>
      </c>
      <c r="C1201" s="10">
        <v>43.71</v>
      </c>
      <c r="D1201">
        <v>166852.78</v>
      </c>
      <c r="E1201">
        <v>149551.93</v>
      </c>
      <c r="F1201">
        <v>241683.73</v>
      </c>
      <c r="G1201">
        <v>216652.63</v>
      </c>
      <c r="H1201">
        <f>(1/(1-91/360*VLOOKUP($A1201,Tbills!$B$4:$C$974,2,1)/100))^((1)/91)-1</f>
        <v>1.1111679050213041E-6</v>
      </c>
      <c r="I1201">
        <f>I1200*(1-I$1+H1201)^($A1201-$A1200)*(1+2*(E1201/E1200-1))</f>
        <v>386225378789.45428</v>
      </c>
      <c r="K1201">
        <f>ROW()</f>
        <v>1201</v>
      </c>
      <c r="L1201">
        <f>B1201/C1201</f>
        <v>1.0194463509494396</v>
      </c>
    </row>
    <row r="1202" spans="1:12" x14ac:dyDescent="0.25">
      <c r="A1202" s="1">
        <v>39805</v>
      </c>
      <c r="B1202" s="10">
        <v>45.02</v>
      </c>
      <c r="C1202" s="10">
        <v>44.48</v>
      </c>
      <c r="D1202">
        <v>169378.16</v>
      </c>
      <c r="E1202">
        <v>151815.29</v>
      </c>
      <c r="F1202">
        <v>244222.49</v>
      </c>
      <c r="G1202">
        <v>218928.21</v>
      </c>
      <c r="H1202">
        <f>(1/(1-91/360*VLOOKUP($A1202,Tbills!$B$4:$C$974,2,1)/100))^((1)/91)-1</f>
        <v>1.1111679050213041E-6</v>
      </c>
      <c r="I1202">
        <f>I1201*(1-I$1+H1202)^($A1202-$A1201)*(1+2*(E1202/E1201-1))</f>
        <v>397898314969.82806</v>
      </c>
      <c r="K1202">
        <f>ROW()</f>
        <v>1202</v>
      </c>
      <c r="L1202">
        <f>B1202/C1202</f>
        <v>1.0121402877697843</v>
      </c>
    </row>
    <row r="1203" spans="1:12" x14ac:dyDescent="0.25">
      <c r="A1203" s="1">
        <v>39806</v>
      </c>
      <c r="B1203" s="10">
        <v>44.21</v>
      </c>
      <c r="C1203" s="10">
        <v>43.96</v>
      </c>
      <c r="D1203">
        <v>167706.63</v>
      </c>
      <c r="E1203">
        <v>150316.91</v>
      </c>
      <c r="F1203">
        <v>244385.03</v>
      </c>
      <c r="G1203">
        <v>219073.67</v>
      </c>
      <c r="H1203">
        <f>(1/(1-91/360*VLOOKUP($A1203,Tbills!$B$4:$C$974,2,1)/100))^((1)/91)-1</f>
        <v>1.1111679050213041E-6</v>
      </c>
      <c r="I1203">
        <f>I1202*(1-I$1+H1203)^($A1203-$A1202)*(1+2*(E1203/E1202-1))</f>
        <v>390026797000.48694</v>
      </c>
      <c r="K1203">
        <f>ROW()</f>
        <v>1203</v>
      </c>
      <c r="L1203">
        <f>B1203/C1203</f>
        <v>1.0056869881710646</v>
      </c>
    </row>
    <row r="1204" spans="1:12" x14ac:dyDescent="0.25">
      <c r="A1204" s="1">
        <v>39808</v>
      </c>
      <c r="B1204" s="10">
        <v>43.38</v>
      </c>
      <c r="C1204" s="10">
        <v>46.11</v>
      </c>
      <c r="D1204">
        <v>165852.54999999999</v>
      </c>
      <c r="E1204">
        <v>148654.75</v>
      </c>
      <c r="F1204">
        <v>244739.35</v>
      </c>
      <c r="G1204">
        <v>219390.8</v>
      </c>
      <c r="H1204">
        <f>(1/(1-91/360*VLOOKUP($A1204,Tbills!$B$4:$C$974,2,1)/100))^((1)/91)-1</f>
        <v>1.1111679050213041E-6</v>
      </c>
      <c r="I1204">
        <f>I1203*(1-I$1+H1204)^($A1204-$A1203)*(1+2*(E1204/E1203-1))</f>
        <v>381367560214.60162</v>
      </c>
      <c r="K1204">
        <f>ROW()</f>
        <v>1204</v>
      </c>
      <c r="L1204">
        <f>B1204/C1204</f>
        <v>0.94079375406636312</v>
      </c>
    </row>
    <row r="1205" spans="1:12" x14ac:dyDescent="0.25">
      <c r="A1205" s="1">
        <v>39811</v>
      </c>
      <c r="B1205" s="10">
        <v>43.9</v>
      </c>
      <c r="C1205" s="10">
        <v>46.54</v>
      </c>
      <c r="D1205">
        <v>170115.89</v>
      </c>
      <c r="E1205">
        <v>152475.51</v>
      </c>
      <c r="F1205">
        <v>247744.48</v>
      </c>
      <c r="G1205">
        <v>222083.95</v>
      </c>
      <c r="H1205">
        <f>(1/(1-91/360*VLOOKUP($A1205,Tbills!$B$4:$C$974,2,1)/100))^((1)/91)-1</f>
        <v>1.3889776309117252E-6</v>
      </c>
      <c r="I1205">
        <f>I1204*(1-I$1+H1205)^($A1205-$A1204)*(1+2*(E1205/E1204-1))</f>
        <v>400918855816.05627</v>
      </c>
      <c r="K1205">
        <f>ROW()</f>
        <v>1205</v>
      </c>
      <c r="L1205">
        <f>B1205/C1205</f>
        <v>0.94327460249247952</v>
      </c>
    </row>
    <row r="1206" spans="1:12" x14ac:dyDescent="0.25">
      <c r="A1206" s="1">
        <v>39812</v>
      </c>
      <c r="B1206" s="10">
        <v>41.63</v>
      </c>
      <c r="C1206" s="10">
        <v>44.41</v>
      </c>
      <c r="D1206">
        <v>162851.39000000001</v>
      </c>
      <c r="E1206">
        <v>145964.1</v>
      </c>
      <c r="F1206">
        <v>240713.60000000001</v>
      </c>
      <c r="G1206">
        <v>215780.99</v>
      </c>
      <c r="H1206">
        <f>(1/(1-91/360*VLOOKUP($A1206,Tbills!$B$4:$C$974,2,1)/100))^((1)/91)-1</f>
        <v>1.3889776309117252E-6</v>
      </c>
      <c r="I1206">
        <f>I1205*(1-I$1+H1206)^($A1206-$A1205)*(1+2*(E1206/E1205-1))</f>
        <v>366660607786.40228</v>
      </c>
      <c r="K1206">
        <f>ROW()</f>
        <v>1206</v>
      </c>
      <c r="L1206">
        <f>B1206/C1206</f>
        <v>0.93740148615176777</v>
      </c>
    </row>
    <row r="1207" spans="1:12" x14ac:dyDescent="0.25">
      <c r="A1207" s="1">
        <v>39813</v>
      </c>
      <c r="B1207" s="10">
        <v>40</v>
      </c>
      <c r="C1207" s="10">
        <v>43.18</v>
      </c>
      <c r="D1207">
        <v>154797.60999999999</v>
      </c>
      <c r="E1207">
        <v>138745.28</v>
      </c>
      <c r="F1207">
        <v>228839.92</v>
      </c>
      <c r="G1207">
        <v>205136.86</v>
      </c>
      <c r="H1207">
        <f>(1/(1-91/360*VLOOKUP($A1207,Tbills!$B$4:$C$974,2,1)/100))^((1)/91)-1</f>
        <v>1.3889776309117252E-6</v>
      </c>
      <c r="I1207">
        <f>I1206*(1-I$1+H1207)^($A1207-$A1206)*(1+2*(E1207/E1206-1))</f>
        <v>330378899248.10907</v>
      </c>
      <c r="K1207">
        <f>ROW()</f>
        <v>1207</v>
      </c>
      <c r="L1207">
        <f>B1207/C1207</f>
        <v>0.92635479388605835</v>
      </c>
    </row>
    <row r="1208" spans="1:12" x14ac:dyDescent="0.25">
      <c r="A1208" s="1">
        <v>39815</v>
      </c>
      <c r="B1208" s="10">
        <v>39.19</v>
      </c>
      <c r="C1208" s="10">
        <v>40.56</v>
      </c>
      <c r="D1208">
        <v>143331.54999999999</v>
      </c>
      <c r="E1208">
        <v>128467.85</v>
      </c>
      <c r="F1208">
        <v>216464.39</v>
      </c>
      <c r="G1208">
        <v>194042.61</v>
      </c>
      <c r="H1208">
        <f>(1/(1-91/360*VLOOKUP($A1208,Tbills!$B$4:$C$974,2,1)/100))^((1)/91)-1</f>
        <v>1.3889776309117252E-6</v>
      </c>
      <c r="I1208">
        <f>I1207*(1-I$1+H1208)^($A1208-$A1207)*(1+2*(E1208/E1207-1))</f>
        <v>281409205963.1687</v>
      </c>
      <c r="K1208">
        <f>ROW()</f>
        <v>1208</v>
      </c>
      <c r="L1208">
        <f>B1208/C1208</f>
        <v>0.966222879684418</v>
      </c>
    </row>
    <row r="1209" spans="1:12" x14ac:dyDescent="0.25">
      <c r="A1209" s="1">
        <v>39818</v>
      </c>
      <c r="B1209" s="10">
        <v>39.08</v>
      </c>
      <c r="C1209" s="10">
        <v>40.82</v>
      </c>
      <c r="D1209">
        <v>146085.37</v>
      </c>
      <c r="E1209">
        <v>130935.56</v>
      </c>
      <c r="F1209">
        <v>215785.34</v>
      </c>
      <c r="G1209">
        <v>193433.09</v>
      </c>
      <c r="H1209">
        <f>(1/(1-91/360*VLOOKUP($A1209,Tbills!$B$4:$C$974,2,1)/100))^((1)/91)-1</f>
        <v>4.1674654807088984E-6</v>
      </c>
      <c r="I1209">
        <f>I1208*(1-I$1+H1209)^($A1209-$A1208)*(1+2*(E1209/E1208-1))</f>
        <v>292184283151.79022</v>
      </c>
      <c r="K1209">
        <f>ROW()</f>
        <v>1209</v>
      </c>
      <c r="L1209">
        <f>B1209/C1209</f>
        <v>0.95737383635472806</v>
      </c>
    </row>
    <row r="1210" spans="1:12" x14ac:dyDescent="0.25">
      <c r="A1210" s="1">
        <v>39819</v>
      </c>
      <c r="B1210" s="10">
        <v>38.56</v>
      </c>
      <c r="C1210" s="10">
        <v>40.31</v>
      </c>
      <c r="D1210">
        <v>144160.31</v>
      </c>
      <c r="E1210">
        <v>129209.60000000001</v>
      </c>
      <c r="F1210">
        <v>216622.74</v>
      </c>
      <c r="G1210">
        <v>194182.94</v>
      </c>
      <c r="H1210">
        <f>(1/(1-91/360*VLOOKUP($A1210,Tbills!$B$4:$C$974,2,1)/100))^((1)/91)-1</f>
        <v>4.1674654807088984E-6</v>
      </c>
      <c r="I1210">
        <f>I1209*(1-I$1+H1210)^($A1210-$A1209)*(1+2*(E1210/E1209-1))</f>
        <v>284469607443.9566</v>
      </c>
      <c r="K1210">
        <f>ROW()</f>
        <v>1210</v>
      </c>
      <c r="L1210">
        <f>B1210/C1210</f>
        <v>0.95658645497395189</v>
      </c>
    </row>
    <row r="1211" spans="1:12" x14ac:dyDescent="0.25">
      <c r="A1211" s="1">
        <v>39820</v>
      </c>
      <c r="B1211" s="10">
        <v>43.39</v>
      </c>
      <c r="C1211" s="10">
        <v>43.81</v>
      </c>
      <c r="D1211">
        <v>156467.04</v>
      </c>
      <c r="E1211">
        <v>140239.47</v>
      </c>
      <c r="F1211">
        <v>226002.83</v>
      </c>
      <c r="G1211">
        <v>202590.54</v>
      </c>
      <c r="H1211">
        <f>(1/(1-91/360*VLOOKUP($A1211,Tbills!$B$4:$C$974,2,1)/100))^((1)/91)-1</f>
        <v>4.1674654807088984E-6</v>
      </c>
      <c r="I1211">
        <f>I1210*(1-I$1+H1211)^($A1211-$A1210)*(1+2*(E1211/E1210-1))</f>
        <v>333022962996.45355</v>
      </c>
      <c r="K1211">
        <f>ROW()</f>
        <v>1211</v>
      </c>
      <c r="L1211">
        <f>B1211/C1211</f>
        <v>0.99041314768317734</v>
      </c>
    </row>
    <row r="1212" spans="1:12" x14ac:dyDescent="0.25">
      <c r="A1212" s="1">
        <v>39821</v>
      </c>
      <c r="B1212" s="10">
        <v>42.56</v>
      </c>
      <c r="C1212" s="10">
        <v>43.17</v>
      </c>
      <c r="D1212">
        <v>156248.71</v>
      </c>
      <c r="E1212">
        <v>140043.20000000001</v>
      </c>
      <c r="F1212">
        <v>224206.88</v>
      </c>
      <c r="G1212">
        <v>200979.79</v>
      </c>
      <c r="H1212">
        <f>(1/(1-91/360*VLOOKUP($A1212,Tbills!$B$4:$C$974,2,1)/100))^((1)/91)-1</f>
        <v>4.1674654807088984E-6</v>
      </c>
      <c r="I1212">
        <f>I1211*(1-I$1+H1212)^($A1212-$A1211)*(1+2*(E1212/E1211-1))</f>
        <v>332077180285.71484</v>
      </c>
      <c r="K1212">
        <f>ROW()</f>
        <v>1212</v>
      </c>
      <c r="L1212">
        <f>B1212/C1212</f>
        <v>0.98586981700254805</v>
      </c>
    </row>
    <row r="1213" spans="1:12" x14ac:dyDescent="0.25">
      <c r="A1213" s="1">
        <v>39822</v>
      </c>
      <c r="B1213" s="10">
        <v>42.82</v>
      </c>
      <c r="C1213" s="10">
        <v>44.88</v>
      </c>
      <c r="D1213">
        <v>161644.10999999999</v>
      </c>
      <c r="E1213">
        <v>144878.43</v>
      </c>
      <c r="F1213">
        <v>225144.95</v>
      </c>
      <c r="G1213">
        <v>201819.85</v>
      </c>
      <c r="H1213">
        <f>(1/(1-91/360*VLOOKUP($A1213,Tbills!$B$4:$C$974,2,1)/100))^((1)/91)-1</f>
        <v>4.1674654807088984E-6</v>
      </c>
      <c r="I1213">
        <f>I1212*(1-I$1+H1213)^($A1213-$A1212)*(1+2*(E1213/E1212-1))</f>
        <v>354993671931.52106</v>
      </c>
      <c r="K1213">
        <f>ROW()</f>
        <v>1213</v>
      </c>
      <c r="L1213">
        <f>B1213/C1213</f>
        <v>0.95409982174688057</v>
      </c>
    </row>
    <row r="1214" spans="1:12" x14ac:dyDescent="0.25">
      <c r="A1214" s="1">
        <v>39825</v>
      </c>
      <c r="B1214" s="10">
        <v>45.84</v>
      </c>
      <c r="C1214" s="10">
        <v>47.35</v>
      </c>
      <c r="D1214">
        <v>174658.01</v>
      </c>
      <c r="E1214">
        <v>156540.72</v>
      </c>
      <c r="F1214">
        <v>233169.13</v>
      </c>
      <c r="G1214">
        <v>209010.2</v>
      </c>
      <c r="H1214">
        <f>(1/(1-91/360*VLOOKUP($A1214,Tbills!$B$4:$C$974,2,1)/100))^((1)/91)-1</f>
        <v>3.3338445484254464E-6</v>
      </c>
      <c r="I1214">
        <f>I1213*(1-I$1+H1214)^($A1214-$A1213)*(1+2*(E1214/E1213-1))</f>
        <v>412093807696.53247</v>
      </c>
      <c r="K1214">
        <f>ROW()</f>
        <v>1214</v>
      </c>
      <c r="L1214">
        <f>B1214/C1214</f>
        <v>0.96810982048574445</v>
      </c>
    </row>
    <row r="1215" spans="1:12" x14ac:dyDescent="0.25">
      <c r="A1215" s="1">
        <v>39826</v>
      </c>
      <c r="B1215" s="10">
        <v>43.27</v>
      </c>
      <c r="C1215" s="10">
        <v>47.14</v>
      </c>
      <c r="D1215">
        <v>170895.69</v>
      </c>
      <c r="E1215">
        <v>153168.14000000001</v>
      </c>
      <c r="F1215">
        <v>233608.76</v>
      </c>
      <c r="G1215">
        <v>209403.58</v>
      </c>
      <c r="H1215">
        <f>(1/(1-91/360*VLOOKUP($A1215,Tbills!$B$4:$C$974,2,1)/100))^((1)/91)-1</f>
        <v>3.3338445484254464E-6</v>
      </c>
      <c r="I1215">
        <f>I1214*(1-I$1+H1215)^($A1215-$A1214)*(1+2*(E1215/E1214-1))</f>
        <v>394320646844.0658</v>
      </c>
      <c r="K1215">
        <f>ROW()</f>
        <v>1215</v>
      </c>
      <c r="L1215">
        <f>B1215/C1215</f>
        <v>0.91790411540093342</v>
      </c>
    </row>
    <row r="1216" spans="1:12" x14ac:dyDescent="0.25">
      <c r="A1216" s="1">
        <v>39827</v>
      </c>
      <c r="B1216" s="10">
        <v>49.14</v>
      </c>
      <c r="C1216" s="10">
        <v>50.68</v>
      </c>
      <c r="D1216">
        <v>185504.23</v>
      </c>
      <c r="E1216">
        <v>166260.78</v>
      </c>
      <c r="F1216">
        <v>242455.95</v>
      </c>
      <c r="G1216">
        <v>217333.38</v>
      </c>
      <c r="H1216">
        <f>(1/(1-91/360*VLOOKUP($A1216,Tbills!$B$4:$C$974,2,1)/100))^((1)/91)-1</f>
        <v>3.3338445484254464E-6</v>
      </c>
      <c r="I1216">
        <f>I1215*(1-I$1+H1216)^($A1216-$A1215)*(1+2*(E1216/E1215-1))</f>
        <v>461713482390.34668</v>
      </c>
      <c r="K1216">
        <f>ROW()</f>
        <v>1216</v>
      </c>
      <c r="L1216">
        <f>B1216/C1216</f>
        <v>0.96961325966850831</v>
      </c>
    </row>
    <row r="1217" spans="1:12" x14ac:dyDescent="0.25">
      <c r="A1217" s="1">
        <v>39828</v>
      </c>
      <c r="B1217" s="10">
        <v>51</v>
      </c>
      <c r="C1217" s="10">
        <v>51.71</v>
      </c>
      <c r="D1217">
        <v>184248.22</v>
      </c>
      <c r="E1217">
        <v>165134.51</v>
      </c>
      <c r="F1217">
        <v>242165.02</v>
      </c>
      <c r="G1217">
        <v>217071.87</v>
      </c>
      <c r="H1217">
        <f>(1/(1-91/360*VLOOKUP($A1217,Tbills!$B$4:$C$974,2,1)/100))^((1)/91)-1</f>
        <v>3.3338445484254464E-6</v>
      </c>
      <c r="I1217">
        <f>I1216*(1-I$1+H1217)^($A1217-$A1216)*(1+2*(E1217/E1216-1))</f>
        <v>455439009183.51587</v>
      </c>
      <c r="K1217">
        <f>ROW()</f>
        <v>1217</v>
      </c>
      <c r="L1217">
        <f>B1217/C1217</f>
        <v>0.98626958035196288</v>
      </c>
    </row>
    <row r="1218" spans="1:12" x14ac:dyDescent="0.25">
      <c r="A1218" s="1">
        <v>39829</v>
      </c>
      <c r="B1218" s="10">
        <v>46.11</v>
      </c>
      <c r="C1218" s="10">
        <v>48.95</v>
      </c>
      <c r="D1218">
        <v>178376.87</v>
      </c>
      <c r="E1218">
        <v>159871.70000000001</v>
      </c>
      <c r="F1218">
        <v>244391.54</v>
      </c>
      <c r="G1218">
        <v>219066.96</v>
      </c>
      <c r="H1218">
        <f>(1/(1-91/360*VLOOKUP($A1218,Tbills!$B$4:$C$974,2,1)/100))^((1)/91)-1</f>
        <v>3.3338445484254464E-6</v>
      </c>
      <c r="I1218">
        <f>I1217*(1-I$1+H1218)^($A1218-$A1217)*(1+2*(E1218/E1217-1))</f>
        <v>426391620290.36145</v>
      </c>
      <c r="K1218">
        <f>ROW()</f>
        <v>1218</v>
      </c>
      <c r="L1218">
        <f>B1218/C1218</f>
        <v>0.94198161389172619</v>
      </c>
    </row>
    <row r="1219" spans="1:12" x14ac:dyDescent="0.25">
      <c r="A1219" s="1">
        <v>39833</v>
      </c>
      <c r="B1219" s="10">
        <v>56.65</v>
      </c>
      <c r="C1219" s="10">
        <v>54.87</v>
      </c>
      <c r="D1219">
        <v>201240.89</v>
      </c>
      <c r="E1219">
        <v>180361.63</v>
      </c>
      <c r="F1219">
        <v>259148.76</v>
      </c>
      <c r="G1219">
        <v>232292.07</v>
      </c>
      <c r="H1219">
        <f>(1/(1-91/360*VLOOKUP($A1219,Tbills!$B$4:$C$974,2,1)/100))^((1)/91)-1</f>
        <v>3.8895847329634137E-6</v>
      </c>
      <c r="I1219">
        <f>I1218*(1-I$1+H1219)^($A1219-$A1218)*(1+2*(E1219/E1218-1))</f>
        <v>535599919031.61298</v>
      </c>
      <c r="K1219">
        <f>ROW()</f>
        <v>1219</v>
      </c>
      <c r="L1219">
        <f>B1219/C1219</f>
        <v>1.0324403134681976</v>
      </c>
    </row>
    <row r="1220" spans="1:12" x14ac:dyDescent="0.25">
      <c r="A1220" s="1">
        <v>39834</v>
      </c>
      <c r="B1220" s="10">
        <v>46.42</v>
      </c>
      <c r="C1220" s="10">
        <v>49.96</v>
      </c>
      <c r="D1220">
        <v>188245.33</v>
      </c>
      <c r="E1220">
        <v>168713.69</v>
      </c>
      <c r="F1220">
        <v>244870.6</v>
      </c>
      <c r="G1220">
        <v>219492.71</v>
      </c>
      <c r="H1220">
        <f>(1/(1-91/360*VLOOKUP($A1220,Tbills!$B$4:$C$974,2,1)/100))^((1)/91)-1</f>
        <v>3.8895847329634137E-6</v>
      </c>
      <c r="I1220">
        <f>I1219*(1-I$1+H1220)^($A1220-$A1219)*(1+2*(E1220/E1219-1))</f>
        <v>466401458601.04852</v>
      </c>
      <c r="K1220">
        <f>ROW()</f>
        <v>1220</v>
      </c>
      <c r="L1220">
        <f>B1220/C1220</f>
        <v>0.9291433146517214</v>
      </c>
    </row>
    <row r="1221" spans="1:12" x14ac:dyDescent="0.25">
      <c r="A1221" s="1">
        <v>39835</v>
      </c>
      <c r="B1221" s="10">
        <v>47.29</v>
      </c>
      <c r="C1221" s="10">
        <v>50.13</v>
      </c>
      <c r="D1221">
        <v>186182.11</v>
      </c>
      <c r="E1221">
        <v>166863.89000000001</v>
      </c>
      <c r="F1221">
        <v>247631.79</v>
      </c>
      <c r="G1221">
        <v>221966.88</v>
      </c>
      <c r="H1221">
        <f>(1/(1-91/360*VLOOKUP($A1221,Tbills!$B$4:$C$974,2,1)/100))^((1)/91)-1</f>
        <v>3.8895847329634137E-6</v>
      </c>
      <c r="I1221">
        <f>I1220*(1-I$1+H1221)^($A1221-$A1220)*(1+2*(E1221/E1220-1))</f>
        <v>456155232443.05688</v>
      </c>
      <c r="K1221">
        <f>ROW()</f>
        <v>1221</v>
      </c>
      <c r="L1221">
        <f>B1221/C1221</f>
        <v>0.94334729702772779</v>
      </c>
    </row>
    <row r="1222" spans="1:12" x14ac:dyDescent="0.25">
      <c r="A1222" s="1">
        <v>39836</v>
      </c>
      <c r="B1222" s="10">
        <v>47.27</v>
      </c>
      <c r="C1222" s="10">
        <v>49.36</v>
      </c>
      <c r="D1222">
        <v>184855.64</v>
      </c>
      <c r="E1222">
        <v>165674.4</v>
      </c>
      <c r="F1222">
        <v>246698.21</v>
      </c>
      <c r="G1222">
        <v>221129.19</v>
      </c>
      <c r="H1222">
        <f>(1/(1-91/360*VLOOKUP($A1222,Tbills!$B$4:$C$974,2,1)/100))^((1)/91)-1</f>
        <v>3.8895847329634137E-6</v>
      </c>
      <c r="I1222">
        <f>I1221*(1-I$1+H1222)^($A1222-$A1221)*(1+2*(E1222/E1221-1))</f>
        <v>449633245370.77435</v>
      </c>
      <c r="K1222">
        <f>ROW()</f>
        <v>1222</v>
      </c>
      <c r="L1222">
        <f>B1222/C1222</f>
        <v>0.95765802269043765</v>
      </c>
    </row>
    <row r="1223" spans="1:12" x14ac:dyDescent="0.25">
      <c r="A1223" s="1">
        <v>39839</v>
      </c>
      <c r="B1223" s="10">
        <v>45.69</v>
      </c>
      <c r="C1223" s="10">
        <v>47.47</v>
      </c>
      <c r="D1223">
        <v>175759.51</v>
      </c>
      <c r="E1223">
        <v>157520.18</v>
      </c>
      <c r="F1223">
        <v>243574.97</v>
      </c>
      <c r="G1223">
        <v>218327.08</v>
      </c>
      <c r="H1223">
        <f>(1/(1-91/360*VLOOKUP($A1223,Tbills!$B$4:$C$974,2,1)/100))^((1)/91)-1</f>
        <v>4.1674654807088984E-6</v>
      </c>
      <c r="I1223">
        <f>I1222*(1-I$1+H1223)^($A1223-$A1222)*(1+2*(E1223/E1222-1))</f>
        <v>405322930731.14191</v>
      </c>
      <c r="K1223">
        <f>ROW()</f>
        <v>1223</v>
      </c>
      <c r="L1223">
        <f>B1223/C1223</f>
        <v>0.96250263324204755</v>
      </c>
    </row>
    <row r="1224" spans="1:12" x14ac:dyDescent="0.25">
      <c r="A1224" s="1">
        <v>39840</v>
      </c>
      <c r="B1224" s="10">
        <v>42.25</v>
      </c>
      <c r="C1224" s="10">
        <v>45.18</v>
      </c>
      <c r="D1224">
        <v>167062.23000000001</v>
      </c>
      <c r="E1224">
        <v>149724.79999999999</v>
      </c>
      <c r="F1224">
        <v>234939.46</v>
      </c>
      <c r="G1224">
        <v>210585.78</v>
      </c>
      <c r="H1224">
        <f>(1/(1-91/360*VLOOKUP($A1224,Tbills!$B$4:$C$974,2,1)/100))^((1)/91)-1</f>
        <v>4.1674654807088984E-6</v>
      </c>
      <c r="I1224">
        <f>I1223*(1-I$1+H1224)^($A1224-$A1223)*(1+2*(E1224/E1223-1))</f>
        <v>365190591245.79877</v>
      </c>
      <c r="K1224">
        <f>ROW()</f>
        <v>1224</v>
      </c>
      <c r="L1224">
        <f>B1224/C1224</f>
        <v>0.93514829570606461</v>
      </c>
    </row>
    <row r="1225" spans="1:12" x14ac:dyDescent="0.25">
      <c r="A1225" s="1">
        <v>39841</v>
      </c>
      <c r="B1225" s="10">
        <v>39.659999999999997</v>
      </c>
      <c r="C1225" s="10">
        <v>42.2</v>
      </c>
      <c r="D1225">
        <v>156505.92000000001</v>
      </c>
      <c r="E1225">
        <v>140263.38</v>
      </c>
      <c r="F1225">
        <v>229455.35</v>
      </c>
      <c r="G1225">
        <v>205669.28</v>
      </c>
      <c r="H1225">
        <f>(1/(1-91/360*VLOOKUP($A1225,Tbills!$B$4:$C$974,2,1)/100))^((1)/91)-1</f>
        <v>4.1674654807088984E-6</v>
      </c>
      <c r="I1225">
        <f>I1224*(1-I$1+H1225)^($A1225-$A1224)*(1+2*(E1225/E1224-1))</f>
        <v>319023200025.79395</v>
      </c>
      <c r="K1225">
        <f>ROW()</f>
        <v>1225</v>
      </c>
      <c r="L1225">
        <f>B1225/C1225</f>
        <v>0.93981042654028424</v>
      </c>
    </row>
    <row r="1226" spans="1:12" x14ac:dyDescent="0.25">
      <c r="A1226" s="1">
        <v>39842</v>
      </c>
      <c r="B1226" s="10">
        <v>42.63</v>
      </c>
      <c r="C1226" s="10">
        <v>43.53</v>
      </c>
      <c r="D1226">
        <v>159400.20000000001</v>
      </c>
      <c r="E1226">
        <v>142856.70000000001</v>
      </c>
      <c r="F1226">
        <v>225653.32</v>
      </c>
      <c r="G1226">
        <v>202260.52</v>
      </c>
      <c r="H1226">
        <f>(1/(1-91/360*VLOOKUP($A1226,Tbills!$B$4:$C$974,2,1)/100))^((1)/91)-1</f>
        <v>4.1674654807088984E-6</v>
      </c>
      <c r="I1226">
        <f>I1225*(1-I$1+H1226)^($A1226-$A1225)*(1+2*(E1226/E1225-1))</f>
        <v>330806419901.8324</v>
      </c>
      <c r="K1226">
        <f>ROW()</f>
        <v>1226</v>
      </c>
      <c r="L1226">
        <f>B1226/C1226</f>
        <v>0.97932460372157137</v>
      </c>
    </row>
    <row r="1227" spans="1:12" x14ac:dyDescent="0.25">
      <c r="A1227" s="1">
        <v>39843</v>
      </c>
      <c r="B1227" s="10">
        <v>44.84</v>
      </c>
      <c r="C1227" s="10">
        <v>44.6</v>
      </c>
      <c r="D1227">
        <v>165016.39000000001</v>
      </c>
      <c r="E1227">
        <v>147889.41</v>
      </c>
      <c r="F1227">
        <v>233164.41</v>
      </c>
      <c r="G1227">
        <v>208992.11</v>
      </c>
      <c r="H1227">
        <f>(1/(1-91/360*VLOOKUP($A1227,Tbills!$B$4:$C$974,2,1)/100))^((1)/91)-1</f>
        <v>4.1674654807088984E-6</v>
      </c>
      <c r="I1227">
        <f>I1226*(1-I$1+H1227)^($A1227-$A1226)*(1+2*(E1227/E1226-1))</f>
        <v>354099898888.75647</v>
      </c>
      <c r="K1227">
        <f>ROW()</f>
        <v>1227</v>
      </c>
      <c r="L1227">
        <f>B1227/C1227</f>
        <v>1.0053811659192826</v>
      </c>
    </row>
    <row r="1228" spans="1:12" x14ac:dyDescent="0.25">
      <c r="A1228" s="1">
        <v>39846</v>
      </c>
      <c r="B1228" s="10">
        <v>45.52</v>
      </c>
      <c r="C1228" s="10">
        <v>43.91</v>
      </c>
      <c r="D1228">
        <v>165993.88</v>
      </c>
      <c r="E1228">
        <v>148763.6</v>
      </c>
      <c r="F1228">
        <v>236309.63</v>
      </c>
      <c r="G1228">
        <v>211808.65</v>
      </c>
      <c r="H1228">
        <f>(1/(1-91/360*VLOOKUP($A1228,Tbills!$B$4:$C$974,2,1)/100))^((1)/91)-1</f>
        <v>7.5025886843160805E-6</v>
      </c>
      <c r="I1228">
        <f>I1227*(1-I$1+H1228)^($A1228-$A1227)*(1+2*(E1228/E1227-1))</f>
        <v>358245619322.13263</v>
      </c>
      <c r="K1228">
        <f>ROW()</f>
        <v>1228</v>
      </c>
      <c r="L1228">
        <f>B1228/C1228</f>
        <v>1.0366659075381464</v>
      </c>
    </row>
    <row r="1229" spans="1:12" x14ac:dyDescent="0.25">
      <c r="A1229" s="1">
        <v>39847</v>
      </c>
      <c r="B1229" s="10">
        <v>43.06</v>
      </c>
      <c r="C1229" s="10">
        <v>42.24</v>
      </c>
      <c r="D1229">
        <v>159199.76</v>
      </c>
      <c r="E1229">
        <v>142673.60000000001</v>
      </c>
      <c r="F1229">
        <v>234370.65</v>
      </c>
      <c r="G1229">
        <v>210069.12</v>
      </c>
      <c r="H1229">
        <f>(1/(1-91/360*VLOOKUP($A1229,Tbills!$B$4:$C$974,2,1)/100))^((1)/91)-1</f>
        <v>7.5025886843160805E-6</v>
      </c>
      <c r="I1229">
        <f>I1228*(1-I$1+H1229)^($A1229-$A1228)*(1+2*(E1229/E1228-1))</f>
        <v>328901905780.9881</v>
      </c>
      <c r="K1229">
        <f>ROW()</f>
        <v>1229</v>
      </c>
      <c r="L1229">
        <f>B1229/C1229</f>
        <v>1.0194128787878789</v>
      </c>
    </row>
    <row r="1230" spans="1:12" x14ac:dyDescent="0.25">
      <c r="A1230" s="1">
        <v>39848</v>
      </c>
      <c r="B1230" s="10">
        <v>43.85</v>
      </c>
      <c r="C1230" s="10">
        <v>42.13</v>
      </c>
      <c r="D1230">
        <v>160577.75</v>
      </c>
      <c r="E1230">
        <v>143907.48000000001</v>
      </c>
      <c r="F1230">
        <v>231602.58</v>
      </c>
      <c r="G1230">
        <v>207586.49</v>
      </c>
      <c r="H1230">
        <f>(1/(1-91/360*VLOOKUP($A1230,Tbills!$B$4:$C$974,2,1)/100))^((1)/91)-1</f>
        <v>7.5025886843160805E-6</v>
      </c>
      <c r="I1230">
        <f>I1229*(1-I$1+H1230)^($A1230-$A1229)*(1+2*(E1230/E1229-1))</f>
        <v>334578156565.55548</v>
      </c>
      <c r="K1230">
        <f>ROW()</f>
        <v>1230</v>
      </c>
      <c r="L1230">
        <f>B1230/C1230</f>
        <v>1.0408260147163542</v>
      </c>
    </row>
    <row r="1231" spans="1:12" x14ac:dyDescent="0.25">
      <c r="A1231" s="1">
        <v>39849</v>
      </c>
      <c r="B1231" s="10">
        <v>43.73</v>
      </c>
      <c r="C1231" s="10">
        <v>42.6</v>
      </c>
      <c r="D1231">
        <v>158456.87</v>
      </c>
      <c r="E1231">
        <v>142005.70000000001</v>
      </c>
      <c r="F1231">
        <v>229839.32</v>
      </c>
      <c r="G1231">
        <v>206004.51</v>
      </c>
      <c r="H1231">
        <f>(1/(1-91/360*VLOOKUP($A1231,Tbills!$B$4:$C$974,2,1)/100))^((1)/91)-1</f>
        <v>7.5025886843160805E-6</v>
      </c>
      <c r="I1231">
        <f>I1230*(1-I$1+H1231)^($A1231-$A1230)*(1+2*(E1231/E1230-1))</f>
        <v>325722776407.35535</v>
      </c>
      <c r="K1231">
        <f>ROW()</f>
        <v>1231</v>
      </c>
      <c r="L1231">
        <f>B1231/C1231</f>
        <v>1.0265258215962441</v>
      </c>
    </row>
    <row r="1232" spans="1:12" x14ac:dyDescent="0.25">
      <c r="A1232" s="1">
        <v>39850</v>
      </c>
      <c r="B1232" s="10">
        <v>43.37</v>
      </c>
      <c r="C1232" s="10">
        <v>43.38</v>
      </c>
      <c r="D1232">
        <v>156579.68</v>
      </c>
      <c r="E1232">
        <v>140322.34</v>
      </c>
      <c r="F1232">
        <v>227865.29</v>
      </c>
      <c r="G1232">
        <v>204233.64</v>
      </c>
      <c r="H1232">
        <f>(1/(1-91/360*VLOOKUP($A1232,Tbills!$B$4:$C$974,2,1)/100))^((1)/91)-1</f>
        <v>7.5025886843160805E-6</v>
      </c>
      <c r="I1232">
        <f>I1231*(1-I$1+H1232)^($A1232-$A1231)*(1+2*(E1232/E1231-1))</f>
        <v>317988439207.10602</v>
      </c>
      <c r="K1232">
        <f>ROW()</f>
        <v>1232</v>
      </c>
      <c r="L1232">
        <f>B1232/C1232</f>
        <v>0.99976947902259095</v>
      </c>
    </row>
    <row r="1233" spans="1:12" x14ac:dyDescent="0.25">
      <c r="A1233" s="1">
        <v>39853</v>
      </c>
      <c r="B1233" s="10">
        <v>43.64</v>
      </c>
      <c r="C1233" s="10">
        <v>43.43</v>
      </c>
      <c r="D1233">
        <v>157510.31</v>
      </c>
      <c r="E1233">
        <v>141153.18</v>
      </c>
      <c r="F1233">
        <v>228964.03</v>
      </c>
      <c r="G1233">
        <v>205213.84</v>
      </c>
      <c r="H1233">
        <f>(1/(1-91/360*VLOOKUP($A1233,Tbills!$B$4:$C$974,2,1)/100))^((1)/91)-1</f>
        <v>9.448549896262648E-6</v>
      </c>
      <c r="I1233">
        <f>I1232*(1-I$1+H1233)^($A1233-$A1232)*(1+2*(E1233/E1232-1))</f>
        <v>321719505866.16675</v>
      </c>
      <c r="K1233">
        <f>ROW()</f>
        <v>1233</v>
      </c>
      <c r="L1233">
        <f>B1233/C1233</f>
        <v>1.004835367257656</v>
      </c>
    </row>
    <row r="1234" spans="1:12" x14ac:dyDescent="0.25">
      <c r="A1234" s="1">
        <v>39854</v>
      </c>
      <c r="B1234" s="10">
        <v>46.67</v>
      </c>
      <c r="C1234" s="10">
        <v>46.06</v>
      </c>
      <c r="D1234">
        <v>167433.23000000001</v>
      </c>
      <c r="E1234">
        <v>150044.29</v>
      </c>
      <c r="F1234">
        <v>233818.04</v>
      </c>
      <c r="G1234">
        <v>209562.41</v>
      </c>
      <c r="H1234">
        <f>(1/(1-91/360*VLOOKUP($A1234,Tbills!$B$4:$C$974,2,1)/100))^((1)/91)-1</f>
        <v>9.448549896262648E-6</v>
      </c>
      <c r="I1234">
        <f>I1233*(1-I$1+H1234)^($A1234-$A1233)*(1+2*(E1234/E1233-1))</f>
        <v>362236189133.03351</v>
      </c>
      <c r="K1234">
        <f>ROW()</f>
        <v>1234</v>
      </c>
      <c r="L1234">
        <f>B1234/C1234</f>
        <v>1.0132435953104646</v>
      </c>
    </row>
    <row r="1235" spans="1:12" x14ac:dyDescent="0.25">
      <c r="A1235" s="1">
        <v>39855</v>
      </c>
      <c r="B1235" s="10">
        <v>44.53</v>
      </c>
      <c r="C1235" s="10">
        <v>45.07</v>
      </c>
      <c r="D1235">
        <v>164495.25</v>
      </c>
      <c r="E1235">
        <v>147410.01999999999</v>
      </c>
      <c r="F1235">
        <v>232746.53</v>
      </c>
      <c r="G1235">
        <v>208600.07</v>
      </c>
      <c r="H1235">
        <f>(1/(1-91/360*VLOOKUP($A1235,Tbills!$B$4:$C$974,2,1)/100))^((1)/91)-1</f>
        <v>9.448549896262648E-6</v>
      </c>
      <c r="I1235">
        <f>I1234*(1-I$1+H1235)^($A1235-$A1234)*(1+2*(E1235/E1234-1))</f>
        <v>349504408049.44604</v>
      </c>
      <c r="K1235">
        <f>ROW()</f>
        <v>1235</v>
      </c>
      <c r="L1235">
        <f>B1235/C1235</f>
        <v>0.9880186376747282</v>
      </c>
    </row>
    <row r="1236" spans="1:12" x14ac:dyDescent="0.25">
      <c r="A1236" s="1">
        <v>39856</v>
      </c>
      <c r="B1236" s="10">
        <v>41.25</v>
      </c>
      <c r="C1236" s="10">
        <v>42.66</v>
      </c>
      <c r="D1236">
        <v>161294.32999999999</v>
      </c>
      <c r="E1236">
        <v>144540.17000000001</v>
      </c>
      <c r="F1236">
        <v>230691.56</v>
      </c>
      <c r="G1236">
        <v>206756.32</v>
      </c>
      <c r="H1236">
        <f>(1/(1-91/360*VLOOKUP($A1236,Tbills!$B$4:$C$974,2,1)/100))^((1)/91)-1</f>
        <v>9.448549896262648E-6</v>
      </c>
      <c r="I1236">
        <f>I1235*(1-I$1+H1236)^($A1236-$A1235)*(1+2*(E1236/E1235-1))</f>
        <v>335883753674.37891</v>
      </c>
      <c r="K1236">
        <f>ROW()</f>
        <v>1236</v>
      </c>
      <c r="L1236">
        <f>B1236/C1236</f>
        <v>0.9669479606188468</v>
      </c>
    </row>
    <row r="1237" spans="1:12" x14ac:dyDescent="0.25">
      <c r="A1237" s="1">
        <v>39857</v>
      </c>
      <c r="B1237" s="10">
        <v>42.93</v>
      </c>
      <c r="C1237" s="10">
        <v>42.47</v>
      </c>
      <c r="D1237">
        <v>164318.98000000001</v>
      </c>
      <c r="E1237">
        <v>147249.26999999999</v>
      </c>
      <c r="F1237">
        <v>232055.55</v>
      </c>
      <c r="G1237">
        <v>207976.84</v>
      </c>
      <c r="H1237">
        <f>(1/(1-91/360*VLOOKUP($A1237,Tbills!$B$4:$C$974,2,1)/100))^((1)/91)-1</f>
        <v>9.448549896262648E-6</v>
      </c>
      <c r="I1237">
        <f>I1236*(1-I$1+H1237)^($A1237-$A1236)*(1+2*(E1237/E1236-1))</f>
        <v>348462155432.06396</v>
      </c>
      <c r="K1237">
        <f>ROW()</f>
        <v>1237</v>
      </c>
      <c r="L1237">
        <f>B1237/C1237</f>
        <v>1.0108311749470213</v>
      </c>
    </row>
    <row r="1238" spans="1:12" x14ac:dyDescent="0.25">
      <c r="A1238" s="1">
        <v>39861</v>
      </c>
      <c r="B1238" s="10">
        <v>48.66</v>
      </c>
      <c r="C1238" s="10">
        <v>46</v>
      </c>
      <c r="D1238">
        <v>171461.52</v>
      </c>
      <c r="E1238">
        <v>153644.26</v>
      </c>
      <c r="F1238">
        <v>238037.07</v>
      </c>
      <c r="G1238">
        <v>213329.84</v>
      </c>
      <c r="H1238">
        <f>(1/(1-91/360*VLOOKUP($A1238,Tbills!$B$4:$C$974,2,1)/100))^((1)/91)-1</f>
        <v>9.0315288792108817E-6</v>
      </c>
      <c r="I1238">
        <f>I1237*(1-I$1+H1238)^($A1238-$A1237)*(1+2*(E1238/E1237-1))</f>
        <v>378674563926.61145</v>
      </c>
      <c r="K1238">
        <f>ROW()</f>
        <v>1238</v>
      </c>
      <c r="L1238">
        <f>B1238/C1238</f>
        <v>1.0578260869565217</v>
      </c>
    </row>
    <row r="1239" spans="1:12" x14ac:dyDescent="0.25">
      <c r="A1239" s="1">
        <v>39862</v>
      </c>
      <c r="B1239" s="10">
        <v>48.46</v>
      </c>
      <c r="C1239" s="10">
        <v>46.97</v>
      </c>
      <c r="D1239">
        <v>174577.01</v>
      </c>
      <c r="E1239">
        <v>156434.62</v>
      </c>
      <c r="F1239">
        <v>238553.78</v>
      </c>
      <c r="G1239">
        <v>213790.99</v>
      </c>
      <c r="H1239">
        <f>(1/(1-91/360*VLOOKUP($A1239,Tbills!$B$4:$C$974,2,1)/100))^((1)/91)-1</f>
        <v>9.0315288792108817E-6</v>
      </c>
      <c r="I1239">
        <f>I1238*(1-I$1+H1239)^($A1239-$A1238)*(1+2*(E1239/E1238-1))</f>
        <v>392414716822.31476</v>
      </c>
      <c r="K1239">
        <f>ROW()</f>
        <v>1239</v>
      </c>
      <c r="L1239">
        <f>B1239/C1239</f>
        <v>1.0317223759846712</v>
      </c>
    </row>
    <row r="1240" spans="1:12" x14ac:dyDescent="0.25">
      <c r="A1240" s="1">
        <v>39863</v>
      </c>
      <c r="B1240" s="10">
        <v>47.08</v>
      </c>
      <c r="C1240" s="10">
        <v>45.63</v>
      </c>
      <c r="D1240">
        <v>173573.81</v>
      </c>
      <c r="E1240">
        <v>155534.26</v>
      </c>
      <c r="F1240">
        <v>240837.74</v>
      </c>
      <c r="G1240">
        <v>215835.93</v>
      </c>
      <c r="H1240">
        <f>(1/(1-91/360*VLOOKUP($A1240,Tbills!$B$4:$C$974,2,1)/100))^((1)/91)-1</f>
        <v>9.0315288792108817E-6</v>
      </c>
      <c r="I1240">
        <f>I1239*(1-I$1+H1240)^($A1240-$A1239)*(1+2*(E1240/E1239-1))</f>
        <v>387883596495.14288</v>
      </c>
      <c r="K1240">
        <f>ROW()</f>
        <v>1240</v>
      </c>
      <c r="L1240">
        <f>B1240/C1240</f>
        <v>1.031777339469647</v>
      </c>
    </row>
    <row r="1241" spans="1:12" x14ac:dyDescent="0.25">
      <c r="A1241" s="1">
        <v>39864</v>
      </c>
      <c r="B1241" s="10">
        <v>49.3</v>
      </c>
      <c r="C1241" s="10">
        <v>47.03</v>
      </c>
      <c r="D1241">
        <v>181743.1</v>
      </c>
      <c r="E1241">
        <v>162853.10999999999</v>
      </c>
      <c r="F1241">
        <v>246686.34</v>
      </c>
      <c r="G1241">
        <v>221075.43</v>
      </c>
      <c r="H1241">
        <f>(1/(1-91/360*VLOOKUP($A1241,Tbills!$B$4:$C$974,2,1)/100))^((1)/91)-1</f>
        <v>9.0315288792108817E-6</v>
      </c>
      <c r="I1241">
        <f>I1240*(1-I$1+H1241)^($A1241-$A1240)*(1+2*(E1241/E1240-1))</f>
        <v>424372894670.66754</v>
      </c>
      <c r="K1241">
        <f>ROW()</f>
        <v>1241</v>
      </c>
      <c r="L1241">
        <f>B1241/C1241</f>
        <v>1.0482670635764404</v>
      </c>
    </row>
    <row r="1242" spans="1:12" x14ac:dyDescent="0.25">
      <c r="A1242" s="1">
        <v>39867</v>
      </c>
      <c r="B1242" s="10">
        <v>52.62</v>
      </c>
      <c r="C1242" s="10">
        <v>50.43</v>
      </c>
      <c r="D1242">
        <v>190833.71</v>
      </c>
      <c r="E1242">
        <v>170994.45</v>
      </c>
      <c r="F1242">
        <v>251596.61</v>
      </c>
      <c r="G1242">
        <v>225469.92</v>
      </c>
      <c r="H1242">
        <f>(1/(1-91/360*VLOOKUP($A1242,Tbills!$B$4:$C$974,2,1)/100))^((1)/91)-1</f>
        <v>8.3365294025750103E-6</v>
      </c>
      <c r="I1242">
        <f>I1241*(1-I$1+H1242)^($A1242-$A1241)*(1+2*(E1242/E1241-1))</f>
        <v>466751698369.987</v>
      </c>
      <c r="K1242">
        <f>ROW()</f>
        <v>1242</v>
      </c>
      <c r="L1242">
        <f>B1242/C1242</f>
        <v>1.0434265318262939</v>
      </c>
    </row>
    <row r="1243" spans="1:12" x14ac:dyDescent="0.25">
      <c r="A1243" s="1">
        <v>39868</v>
      </c>
      <c r="B1243" s="10">
        <v>45.49</v>
      </c>
      <c r="C1243" s="10">
        <v>45.11</v>
      </c>
      <c r="D1243">
        <v>174193.28</v>
      </c>
      <c r="E1243">
        <v>156082.54999999999</v>
      </c>
      <c r="F1243">
        <v>242108.79</v>
      </c>
      <c r="G1243">
        <v>216965.47</v>
      </c>
      <c r="H1243">
        <f>(1/(1-91/360*VLOOKUP($A1243,Tbills!$B$4:$C$974,2,1)/100))^((1)/91)-1</f>
        <v>8.3365294025750103E-6</v>
      </c>
      <c r="I1243">
        <f>I1242*(1-I$1+H1243)^($A1243-$A1242)*(1+2*(E1243/E1242-1))</f>
        <v>385329531408.10864</v>
      </c>
      <c r="K1243">
        <f>ROW()</f>
        <v>1243</v>
      </c>
      <c r="L1243">
        <f>B1243/C1243</f>
        <v>1.0084238528042564</v>
      </c>
    </row>
    <row r="1244" spans="1:12" x14ac:dyDescent="0.25">
      <c r="A1244" s="1">
        <v>39869</v>
      </c>
      <c r="B1244" s="10">
        <v>44.67</v>
      </c>
      <c r="C1244" s="10">
        <v>44.4</v>
      </c>
      <c r="D1244">
        <v>170463.42</v>
      </c>
      <c r="E1244">
        <v>152739.18</v>
      </c>
      <c r="F1244">
        <v>242886.88</v>
      </c>
      <c r="G1244">
        <v>217660.95</v>
      </c>
      <c r="H1244">
        <f>(1/(1-91/360*VLOOKUP($A1244,Tbills!$B$4:$C$974,2,1)/100))^((1)/91)-1</f>
        <v>8.3365294025750103E-6</v>
      </c>
      <c r="I1244">
        <f>I1243*(1-I$1+H1244)^($A1244-$A1243)*(1+2*(E1244/E1243-1))</f>
        <v>368808012432.4668</v>
      </c>
      <c r="K1244">
        <f>ROW()</f>
        <v>1244</v>
      </c>
      <c r="L1244">
        <f>B1244/C1244</f>
        <v>1.0060810810810812</v>
      </c>
    </row>
    <row r="1245" spans="1:12" x14ac:dyDescent="0.25">
      <c r="A1245" s="1">
        <v>39870</v>
      </c>
      <c r="B1245" s="10">
        <v>44.66</v>
      </c>
      <c r="C1245" s="10">
        <v>44.18</v>
      </c>
      <c r="D1245">
        <v>172566.66</v>
      </c>
      <c r="E1245">
        <v>154622.46</v>
      </c>
      <c r="F1245">
        <v>246876.43</v>
      </c>
      <c r="G1245">
        <v>221234.34</v>
      </c>
      <c r="H1245">
        <f>(1/(1-91/360*VLOOKUP($A1245,Tbills!$B$4:$C$974,2,1)/100))^((1)/91)-1</f>
        <v>8.3365294025750103E-6</v>
      </c>
      <c r="I1245">
        <f>I1244*(1-I$1+H1245)^($A1245-$A1244)*(1+2*(E1245/E1244-1))</f>
        <v>377888913681.65619</v>
      </c>
      <c r="K1245">
        <f>ROW()</f>
        <v>1245</v>
      </c>
      <c r="L1245">
        <f>B1245/C1245</f>
        <v>1.0108646446355816</v>
      </c>
    </row>
    <row r="1246" spans="1:12" x14ac:dyDescent="0.25">
      <c r="A1246" s="1">
        <v>39871</v>
      </c>
      <c r="B1246" s="10">
        <v>46.35</v>
      </c>
      <c r="C1246" s="10">
        <v>45.21</v>
      </c>
      <c r="D1246">
        <v>173923.87</v>
      </c>
      <c r="E1246">
        <v>155837.26</v>
      </c>
      <c r="F1246">
        <v>248666.55</v>
      </c>
      <c r="G1246">
        <v>222836.68</v>
      </c>
      <c r="H1246">
        <f>(1/(1-91/360*VLOOKUP($A1246,Tbills!$B$4:$C$974,2,1)/100))^((1)/91)-1</f>
        <v>8.3365294025750103E-6</v>
      </c>
      <c r="I1246">
        <f>I1245*(1-I$1+H1246)^($A1246-$A1245)*(1+2*(E1246/E1245-1))</f>
        <v>383812573140.10168</v>
      </c>
      <c r="K1246">
        <f>ROW()</f>
        <v>1246</v>
      </c>
      <c r="L1246">
        <f>B1246/C1246</f>
        <v>1.0252156602521567</v>
      </c>
    </row>
    <row r="1247" spans="1:12" x14ac:dyDescent="0.25">
      <c r="A1247" s="1">
        <v>39874</v>
      </c>
      <c r="B1247" s="10">
        <v>52.65</v>
      </c>
      <c r="C1247" s="10">
        <v>48.67</v>
      </c>
      <c r="D1247">
        <v>185331.77</v>
      </c>
      <c r="E1247">
        <v>166054.94</v>
      </c>
      <c r="F1247">
        <v>253901.74</v>
      </c>
      <c r="G1247">
        <v>227522.5</v>
      </c>
      <c r="H1247">
        <f>(1/(1-91/360*VLOOKUP($A1247,Tbills!$B$4:$C$974,2,1)/100))^((1)/91)-1</f>
        <v>7.7805618148296674E-6</v>
      </c>
      <c r="I1247">
        <f>I1246*(1-I$1+H1247)^($A1247-$A1246)*(1+2*(E1247/E1246-1))</f>
        <v>434094209045.24451</v>
      </c>
      <c r="K1247">
        <f>ROW()</f>
        <v>1247</v>
      </c>
      <c r="L1247">
        <f>B1247/C1247</f>
        <v>1.0817752208752824</v>
      </c>
    </row>
    <row r="1248" spans="1:12" x14ac:dyDescent="0.25">
      <c r="A1248" s="1">
        <v>39875</v>
      </c>
      <c r="B1248" s="10">
        <v>50.93</v>
      </c>
      <c r="C1248" s="10">
        <v>48.51</v>
      </c>
      <c r="D1248">
        <v>187165.25</v>
      </c>
      <c r="E1248">
        <v>167696.43</v>
      </c>
      <c r="F1248">
        <v>254194.53</v>
      </c>
      <c r="G1248">
        <v>227783.1</v>
      </c>
      <c r="H1248">
        <f>(1/(1-91/360*VLOOKUP($A1248,Tbills!$B$4:$C$974,2,1)/100))^((1)/91)-1</f>
        <v>7.7805618148296674E-6</v>
      </c>
      <c r="I1248">
        <f>I1247*(1-I$1+H1248)^($A1248-$A1247)*(1+2*(E1248/E1247-1))</f>
        <v>442659877448.24329</v>
      </c>
      <c r="K1248">
        <f>ROW()</f>
        <v>1248</v>
      </c>
      <c r="L1248">
        <f>B1248/C1248</f>
        <v>1.0498866213151927</v>
      </c>
    </row>
    <row r="1249" spans="1:12" x14ac:dyDescent="0.25">
      <c r="A1249" s="1">
        <v>39876</v>
      </c>
      <c r="B1249" s="10">
        <v>47.56</v>
      </c>
      <c r="C1249" s="10">
        <v>44.72</v>
      </c>
      <c r="D1249">
        <v>173050.34</v>
      </c>
      <c r="E1249">
        <v>155048.44</v>
      </c>
      <c r="F1249">
        <v>241252.86</v>
      </c>
      <c r="G1249">
        <v>216184.33</v>
      </c>
      <c r="H1249">
        <f>(1/(1-91/360*VLOOKUP($A1249,Tbills!$B$4:$C$974,2,1)/100))^((1)/91)-1</f>
        <v>7.7805618148296674E-6</v>
      </c>
      <c r="I1249">
        <f>I1248*(1-I$1+H1249)^($A1249-$A1248)*(1+2*(E1249/E1248-1))</f>
        <v>375873276891.90167</v>
      </c>
      <c r="K1249">
        <f>ROW()</f>
        <v>1249</v>
      </c>
      <c r="L1249">
        <f>B1249/C1249</f>
        <v>1.0635062611806798</v>
      </c>
    </row>
    <row r="1250" spans="1:12" x14ac:dyDescent="0.25">
      <c r="A1250" s="1">
        <v>39877</v>
      </c>
      <c r="B1250" s="10">
        <v>50.17</v>
      </c>
      <c r="C1250" s="10">
        <v>46.7</v>
      </c>
      <c r="D1250">
        <v>181054.76</v>
      </c>
      <c r="E1250">
        <v>162218.98000000001</v>
      </c>
      <c r="F1250">
        <v>243637.76000000001</v>
      </c>
      <c r="G1250">
        <v>218319.74</v>
      </c>
      <c r="H1250">
        <f>(1/(1-91/360*VLOOKUP($A1250,Tbills!$B$4:$C$974,2,1)/100))^((1)/91)-1</f>
        <v>7.7805618148296674E-6</v>
      </c>
      <c r="I1250">
        <f>I1249*(1-I$1+H1250)^($A1250-$A1249)*(1+2*(E1250/E1249-1))</f>
        <v>410624003354.63916</v>
      </c>
      <c r="K1250">
        <f>ROW()</f>
        <v>1250</v>
      </c>
      <c r="L1250">
        <f>B1250/C1250</f>
        <v>1.0743040685224838</v>
      </c>
    </row>
    <row r="1251" spans="1:12" x14ac:dyDescent="0.25">
      <c r="A1251" s="1">
        <v>39878</v>
      </c>
      <c r="B1251" s="10">
        <v>49.33</v>
      </c>
      <c r="C1251" s="10">
        <v>46.48</v>
      </c>
      <c r="D1251">
        <v>179230.14</v>
      </c>
      <c r="E1251">
        <v>160582.92000000001</v>
      </c>
      <c r="F1251">
        <v>244243.8</v>
      </c>
      <c r="G1251">
        <v>218861.11</v>
      </c>
      <c r="H1251">
        <f>(1/(1-91/360*VLOOKUP($A1251,Tbills!$B$4:$C$974,2,1)/100))^((1)/91)-1</f>
        <v>7.7805618148296674E-6</v>
      </c>
      <c r="I1251">
        <f>I1250*(1-I$1+H1251)^($A1251-$A1250)*(1+2*(E1251/E1250-1))</f>
        <v>402326246576.88422</v>
      </c>
      <c r="K1251">
        <f>ROW()</f>
        <v>1251</v>
      </c>
      <c r="L1251">
        <f>B1251/C1251</f>
        <v>1.0613166953528399</v>
      </c>
    </row>
    <row r="1252" spans="1:12" x14ac:dyDescent="0.25">
      <c r="A1252" s="1">
        <v>39881</v>
      </c>
      <c r="B1252" s="10">
        <v>49.68</v>
      </c>
      <c r="C1252" s="10">
        <v>46.53</v>
      </c>
      <c r="D1252">
        <v>181732.2</v>
      </c>
      <c r="E1252">
        <v>162820.92000000001</v>
      </c>
      <c r="F1252">
        <v>244437.14</v>
      </c>
      <c r="G1252">
        <v>219029.25</v>
      </c>
      <c r="H1252">
        <f>(1/(1-91/360*VLOOKUP($A1252,Tbills!$B$4:$C$974,2,1)/100))^((1)/91)-1</f>
        <v>6.6687119428809893E-6</v>
      </c>
      <c r="I1252">
        <f>I1251*(1-I$1+H1252)^($A1252-$A1251)*(1+2*(E1252/E1251-1))</f>
        <v>413492659419.78448</v>
      </c>
      <c r="K1252">
        <f>ROW()</f>
        <v>1252</v>
      </c>
      <c r="L1252">
        <f>B1252/C1252</f>
        <v>1.067698259187621</v>
      </c>
    </row>
    <row r="1253" spans="1:12" x14ac:dyDescent="0.25">
      <c r="A1253" s="1">
        <v>39882</v>
      </c>
      <c r="B1253" s="10">
        <v>44.37</v>
      </c>
      <c r="C1253" s="10">
        <v>42.41</v>
      </c>
      <c r="D1253">
        <v>167847.63</v>
      </c>
      <c r="E1253">
        <v>150380.10999999999</v>
      </c>
      <c r="F1253">
        <v>230727.33</v>
      </c>
      <c r="G1253">
        <v>206743.04000000001</v>
      </c>
      <c r="H1253">
        <f>(1/(1-91/360*VLOOKUP($A1253,Tbills!$B$4:$C$974,2,1)/100))^((1)/91)-1</f>
        <v>6.6687119428809893E-6</v>
      </c>
      <c r="I1253">
        <f>I1252*(1-I$1+H1253)^($A1253-$A1252)*(1+2*(E1253/E1252-1))</f>
        <v>350290920713.45203</v>
      </c>
      <c r="K1253">
        <f>ROW()</f>
        <v>1253</v>
      </c>
      <c r="L1253">
        <f>B1253/C1253</f>
        <v>1.0462155152086772</v>
      </c>
    </row>
    <row r="1254" spans="1:12" x14ac:dyDescent="0.25">
      <c r="A1254" s="1">
        <v>39883</v>
      </c>
      <c r="B1254" s="10">
        <v>43.61</v>
      </c>
      <c r="C1254" s="10">
        <v>42.5</v>
      </c>
      <c r="D1254">
        <v>167349.04999999999</v>
      </c>
      <c r="E1254">
        <v>149932.42000000001</v>
      </c>
      <c r="F1254">
        <v>229110.46</v>
      </c>
      <c r="G1254">
        <v>205292.87</v>
      </c>
      <c r="H1254">
        <f>(1/(1-91/360*VLOOKUP($A1254,Tbills!$B$4:$C$974,2,1)/100))^((1)/91)-1</f>
        <v>6.6687119428809893E-6</v>
      </c>
      <c r="I1254">
        <f>I1253*(1-I$1+H1254)^($A1254-$A1253)*(1+2*(E1254/E1253-1))</f>
        <v>348191830674.99298</v>
      </c>
      <c r="K1254">
        <f>ROW()</f>
        <v>1254</v>
      </c>
      <c r="L1254">
        <f>B1254/C1254</f>
        <v>1.0261176470588236</v>
      </c>
    </row>
    <row r="1255" spans="1:12" x14ac:dyDescent="0.25">
      <c r="A1255" s="1">
        <v>39884</v>
      </c>
      <c r="B1255" s="10">
        <v>41.18</v>
      </c>
      <c r="C1255" s="10">
        <v>40.700000000000003</v>
      </c>
      <c r="D1255">
        <v>164508.31</v>
      </c>
      <c r="E1255">
        <v>147386.32999999999</v>
      </c>
      <c r="F1255">
        <v>227398</v>
      </c>
      <c r="G1255">
        <v>203757.06</v>
      </c>
      <c r="H1255">
        <f>(1/(1-91/360*VLOOKUP($A1255,Tbills!$B$4:$C$974,2,1)/100))^((1)/91)-1</f>
        <v>6.6687119428809893E-6</v>
      </c>
      <c r="I1255">
        <f>I1254*(1-I$1+H1255)^($A1255-$A1254)*(1+2*(E1255/E1254-1))</f>
        <v>336353170498.34198</v>
      </c>
      <c r="K1255">
        <f>ROW()</f>
        <v>1255</v>
      </c>
      <c r="L1255">
        <f>B1255/C1255</f>
        <v>1.0117936117936117</v>
      </c>
    </row>
    <row r="1256" spans="1:12" x14ac:dyDescent="0.25">
      <c r="A1256" s="1">
        <v>39885</v>
      </c>
      <c r="B1256" s="10">
        <v>42.36</v>
      </c>
      <c r="C1256" s="10">
        <v>41.83</v>
      </c>
      <c r="D1256">
        <v>166810.92000000001</v>
      </c>
      <c r="E1256">
        <v>149448.29999999999</v>
      </c>
      <c r="F1256">
        <v>229617.17</v>
      </c>
      <c r="G1256">
        <v>205744.16</v>
      </c>
      <c r="H1256">
        <f>(1/(1-91/360*VLOOKUP($A1256,Tbills!$B$4:$C$974,2,1)/100))^((1)/91)-1</f>
        <v>6.6687119428809893E-6</v>
      </c>
      <c r="I1256">
        <f>I1255*(1-I$1+H1256)^($A1256-$A1255)*(1+2*(E1256/E1255-1))</f>
        <v>345751168421.82513</v>
      </c>
      <c r="K1256">
        <f>ROW()</f>
        <v>1256</v>
      </c>
      <c r="L1256">
        <f>B1256/C1256</f>
        <v>1.0126703322973942</v>
      </c>
    </row>
    <row r="1257" spans="1:12" x14ac:dyDescent="0.25">
      <c r="A1257" s="1">
        <v>39888</v>
      </c>
      <c r="B1257" s="10">
        <v>43.74</v>
      </c>
      <c r="C1257" s="10">
        <v>42.24</v>
      </c>
      <c r="D1257">
        <v>172581.55</v>
      </c>
      <c r="E1257">
        <v>154615.29999999999</v>
      </c>
      <c r="F1257">
        <v>232386.34</v>
      </c>
      <c r="G1257">
        <v>208221.31</v>
      </c>
      <c r="H1257">
        <f>(1/(1-91/360*VLOOKUP($A1257,Tbills!$B$4:$C$974,2,1)/100))^((1)/91)-1</f>
        <v>6.946663748896853E-6</v>
      </c>
      <c r="I1257">
        <f>I1256*(1-I$1+H1257)^($A1257-$A1256)*(1+2*(E1257/E1256-1))</f>
        <v>369616625585.10773</v>
      </c>
      <c r="K1257">
        <f>ROW()</f>
        <v>1257</v>
      </c>
      <c r="L1257">
        <f>B1257/C1257</f>
        <v>1.0355113636363635</v>
      </c>
    </row>
    <row r="1258" spans="1:12" x14ac:dyDescent="0.25">
      <c r="A1258" s="1">
        <v>39889</v>
      </c>
      <c r="B1258" s="10">
        <v>40.799999999999997</v>
      </c>
      <c r="C1258" s="10">
        <v>39.979999999999997</v>
      </c>
      <c r="D1258">
        <v>165144.06</v>
      </c>
      <c r="E1258">
        <v>147951</v>
      </c>
      <c r="F1258">
        <v>230354.03</v>
      </c>
      <c r="G1258">
        <v>206398.89</v>
      </c>
      <c r="H1258">
        <f>(1/(1-91/360*VLOOKUP($A1258,Tbills!$B$4:$C$974,2,1)/100))^((1)/91)-1</f>
        <v>6.946663748896853E-6</v>
      </c>
      <c r="I1258">
        <f>I1257*(1-I$1+H1258)^($A1258-$A1257)*(1+2*(E1258/E1257-1))</f>
        <v>337740930849.01086</v>
      </c>
      <c r="K1258">
        <f>ROW()</f>
        <v>1258</v>
      </c>
      <c r="L1258">
        <f>B1258/C1258</f>
        <v>1.0205102551275638</v>
      </c>
    </row>
    <row r="1259" spans="1:12" x14ac:dyDescent="0.25">
      <c r="A1259" s="1">
        <v>39890</v>
      </c>
      <c r="B1259" s="10">
        <v>40.06</v>
      </c>
      <c r="C1259" s="10">
        <v>39.9</v>
      </c>
      <c r="D1259">
        <v>163745.68</v>
      </c>
      <c r="E1259">
        <v>146697.18</v>
      </c>
      <c r="F1259">
        <v>232559.47</v>
      </c>
      <c r="G1259">
        <v>208373.55</v>
      </c>
      <c r="H1259">
        <f>(1/(1-91/360*VLOOKUP($A1259,Tbills!$B$4:$C$974,2,1)/100))^((1)/91)-1</f>
        <v>6.946663748896853E-6</v>
      </c>
      <c r="I1259">
        <f>I1258*(1-I$1+H1259)^($A1259-$A1258)*(1+2*(E1259/E1258-1))</f>
        <v>332003815019.41333</v>
      </c>
      <c r="K1259">
        <f>ROW()</f>
        <v>1259</v>
      </c>
      <c r="L1259">
        <f>B1259/C1259</f>
        <v>1.0040100250626567</v>
      </c>
    </row>
    <row r="1260" spans="1:12" x14ac:dyDescent="0.25">
      <c r="A1260" s="1">
        <v>39891</v>
      </c>
      <c r="B1260" s="10">
        <v>43.68</v>
      </c>
      <c r="C1260" s="10">
        <v>43.15</v>
      </c>
      <c r="D1260">
        <v>174694.84</v>
      </c>
      <c r="E1260">
        <v>156505.34</v>
      </c>
      <c r="F1260">
        <v>241650.93</v>
      </c>
      <c r="G1260">
        <v>216518.06</v>
      </c>
      <c r="H1260">
        <f>(1/(1-91/360*VLOOKUP($A1260,Tbills!$B$4:$C$974,2,1)/100))^((1)/91)-1</f>
        <v>6.946663748896853E-6</v>
      </c>
      <c r="I1260">
        <f>I1259*(1-I$1+H1260)^($A1260-$A1259)*(1+2*(E1260/E1259-1))</f>
        <v>376384903670.61798</v>
      </c>
      <c r="K1260">
        <f>ROW()</f>
        <v>1260</v>
      </c>
      <c r="L1260">
        <f>B1260/C1260</f>
        <v>1.0122827346465817</v>
      </c>
    </row>
    <row r="1261" spans="1:12" x14ac:dyDescent="0.25">
      <c r="A1261" s="1">
        <v>39892</v>
      </c>
      <c r="B1261" s="10">
        <v>45.89</v>
      </c>
      <c r="C1261" s="10">
        <v>46.28</v>
      </c>
      <c r="D1261">
        <v>187967.35999999999</v>
      </c>
      <c r="E1261">
        <v>168394.82</v>
      </c>
      <c r="F1261">
        <v>252613.34</v>
      </c>
      <c r="G1261">
        <v>226338.82</v>
      </c>
      <c r="H1261">
        <f>(1/(1-91/360*VLOOKUP($A1261,Tbills!$B$4:$C$974,2,1)/100))^((1)/91)-1</f>
        <v>6.946663748896853E-6</v>
      </c>
      <c r="I1261">
        <f>I1260*(1-I$1+H1261)^($A1261-$A1260)*(1+2*(E1261/E1260-1))</f>
        <v>433555128454.87506</v>
      </c>
      <c r="K1261">
        <f>ROW()</f>
        <v>1261</v>
      </c>
      <c r="L1261">
        <f>B1261/C1261</f>
        <v>0.9915730337078652</v>
      </c>
    </row>
    <row r="1262" spans="1:12" x14ac:dyDescent="0.25">
      <c r="A1262" s="1">
        <v>39895</v>
      </c>
      <c r="B1262" s="10">
        <v>43.23</v>
      </c>
      <c r="C1262" s="10">
        <v>42.33</v>
      </c>
      <c r="D1262">
        <v>173695.81</v>
      </c>
      <c r="E1262">
        <v>155605.82</v>
      </c>
      <c r="F1262">
        <v>243049.41</v>
      </c>
      <c r="G1262">
        <v>217764.93</v>
      </c>
      <c r="H1262">
        <f>(1/(1-91/360*VLOOKUP($A1262,Tbills!$B$4:$C$974,2,1)/100))^((1)/91)-1</f>
        <v>6.2517975603082476E-6</v>
      </c>
      <c r="I1262">
        <f>I1261*(1-I$1+H1262)^($A1262-$A1261)*(1+2*(E1262/E1261-1))</f>
        <v>367658156631.61084</v>
      </c>
      <c r="K1262">
        <f>ROW()</f>
        <v>1262</v>
      </c>
      <c r="L1262">
        <f>B1262/C1262</f>
        <v>1.0212615166548547</v>
      </c>
    </row>
    <row r="1263" spans="1:12" x14ac:dyDescent="0.25">
      <c r="A1263" s="1">
        <v>39896</v>
      </c>
      <c r="B1263" s="10">
        <v>42.93</v>
      </c>
      <c r="C1263" s="10">
        <v>43.64</v>
      </c>
      <c r="D1263">
        <v>176194.2</v>
      </c>
      <c r="E1263">
        <v>157843.04</v>
      </c>
      <c r="F1263">
        <v>245659.65</v>
      </c>
      <c r="G1263">
        <v>220102.26</v>
      </c>
      <c r="H1263">
        <f>(1/(1-91/360*VLOOKUP($A1263,Tbills!$B$4:$C$974,2,1)/100))^((1)/91)-1</f>
        <v>6.2517975603082476E-6</v>
      </c>
      <c r="I1263">
        <f>I1262*(1-I$1+H1263)^($A1263-$A1262)*(1+2*(E1263/E1262-1))</f>
        <v>378215420818.02411</v>
      </c>
      <c r="K1263">
        <f>ROW()</f>
        <v>1263</v>
      </c>
      <c r="L1263">
        <f>B1263/C1263</f>
        <v>0.98373052245646198</v>
      </c>
    </row>
    <row r="1264" spans="1:12" x14ac:dyDescent="0.25">
      <c r="A1264" s="1">
        <v>39897</v>
      </c>
      <c r="B1264" s="10">
        <v>42.25</v>
      </c>
      <c r="C1264" s="10">
        <v>41.9</v>
      </c>
      <c r="D1264">
        <v>171616.06</v>
      </c>
      <c r="E1264">
        <v>153740.74</v>
      </c>
      <c r="F1264">
        <v>244555.26</v>
      </c>
      <c r="G1264">
        <v>219111.39</v>
      </c>
      <c r="H1264">
        <f>(1/(1-91/360*VLOOKUP($A1264,Tbills!$B$4:$C$974,2,1)/100))^((1)/91)-1</f>
        <v>6.2517975603082476E-6</v>
      </c>
      <c r="I1264">
        <f>I1263*(1-I$1+H1264)^($A1264-$A1263)*(1+2*(E1264/E1263-1))</f>
        <v>358542010781.69501</v>
      </c>
      <c r="K1264">
        <f>ROW()</f>
        <v>1264</v>
      </c>
      <c r="L1264">
        <f>B1264/C1264</f>
        <v>1.0083532219570406</v>
      </c>
    </row>
    <row r="1265" spans="1:12" x14ac:dyDescent="0.25">
      <c r="A1265" s="1">
        <v>39898</v>
      </c>
      <c r="B1265" s="10">
        <v>40.36</v>
      </c>
      <c r="C1265" s="10">
        <v>40.68</v>
      </c>
      <c r="D1265">
        <v>166731.79999999999</v>
      </c>
      <c r="E1265">
        <v>149364.26</v>
      </c>
      <c r="F1265">
        <v>241335.15</v>
      </c>
      <c r="G1265">
        <v>216224.93</v>
      </c>
      <c r="H1265">
        <f>(1/(1-91/360*VLOOKUP($A1265,Tbills!$B$4:$C$974,2,1)/100))^((1)/91)-1</f>
        <v>6.2517975603082476E-6</v>
      </c>
      <c r="I1265">
        <f>I1264*(1-I$1+H1265)^($A1265-$A1264)*(1+2*(E1265/E1264-1))</f>
        <v>338115877441.38147</v>
      </c>
      <c r="K1265">
        <f>ROW()</f>
        <v>1265</v>
      </c>
      <c r="L1265">
        <f>B1265/C1265</f>
        <v>0.99213372664700095</v>
      </c>
    </row>
    <row r="1266" spans="1:12" x14ac:dyDescent="0.25">
      <c r="A1266" s="1">
        <v>39899</v>
      </c>
      <c r="B1266" s="10">
        <v>41.04</v>
      </c>
      <c r="C1266" s="10">
        <v>42.09</v>
      </c>
      <c r="D1266">
        <v>172297.33</v>
      </c>
      <c r="E1266">
        <v>154349.13</v>
      </c>
      <c r="F1266">
        <v>248070.74</v>
      </c>
      <c r="G1266">
        <v>222258.35</v>
      </c>
      <c r="H1266">
        <f>(1/(1-91/360*VLOOKUP($A1266,Tbills!$B$4:$C$974,2,1)/100))^((1)/91)-1</f>
        <v>6.2517975603082476E-6</v>
      </c>
      <c r="I1266">
        <f>I1265*(1-I$1+H1266)^($A1266-$A1265)*(1+2*(E1266/E1265-1))</f>
        <v>360670328033.651</v>
      </c>
      <c r="K1266">
        <f>ROW()</f>
        <v>1266</v>
      </c>
      <c r="L1266">
        <f>B1266/C1266</f>
        <v>0.97505345687811817</v>
      </c>
    </row>
    <row r="1267" spans="1:12" x14ac:dyDescent="0.25">
      <c r="A1267" s="1">
        <v>39902</v>
      </c>
      <c r="B1267" s="10">
        <v>45.54</v>
      </c>
      <c r="C1267" s="10">
        <v>44.99</v>
      </c>
      <c r="D1267">
        <v>184496.71</v>
      </c>
      <c r="E1267">
        <v>165274.81</v>
      </c>
      <c r="F1267">
        <v>256299.63</v>
      </c>
      <c r="G1267">
        <v>229626.83</v>
      </c>
      <c r="H1267">
        <f>(1/(1-91/360*VLOOKUP($A1267,Tbills!$B$4:$C$974,2,1)/100))^((1)/91)-1</f>
        <v>5.4180167654571676E-6</v>
      </c>
      <c r="I1267">
        <f>I1266*(1-I$1+H1267)^($A1267-$A1266)*(1+2*(E1267/E1266-1))</f>
        <v>411681642232.73425</v>
      </c>
      <c r="K1267">
        <f>ROW()</f>
        <v>1267</v>
      </c>
      <c r="L1267">
        <f>B1267/C1267</f>
        <v>1.0122249388753055</v>
      </c>
    </row>
    <row r="1268" spans="1:12" x14ac:dyDescent="0.25">
      <c r="A1268" s="1">
        <v>39903</v>
      </c>
      <c r="B1268" s="10">
        <v>44.14</v>
      </c>
      <c r="C1268" s="10">
        <v>44.59</v>
      </c>
      <c r="D1268">
        <v>181515.55</v>
      </c>
      <c r="E1268">
        <v>162603.35</v>
      </c>
      <c r="F1268">
        <v>255095.22</v>
      </c>
      <c r="G1268">
        <v>228546.52</v>
      </c>
      <c r="H1268">
        <f>(1/(1-91/360*VLOOKUP($A1268,Tbills!$B$4:$C$974,2,1)/100))^((1)/91)-1</f>
        <v>5.4180167654571676E-6</v>
      </c>
      <c r="I1268">
        <f>I1267*(1-I$1+H1268)^($A1268-$A1267)*(1+2*(E1268/E1267-1))</f>
        <v>398357157230.03613</v>
      </c>
      <c r="K1268">
        <f>ROW()</f>
        <v>1268</v>
      </c>
      <c r="L1268">
        <f>B1268/C1268</f>
        <v>0.98990805113254088</v>
      </c>
    </row>
    <row r="1269" spans="1:12" x14ac:dyDescent="0.25">
      <c r="A1269" s="1">
        <v>39904</v>
      </c>
      <c r="B1269" s="10">
        <v>42.28</v>
      </c>
      <c r="C1269" s="10">
        <v>43.03</v>
      </c>
      <c r="D1269">
        <v>177305.98</v>
      </c>
      <c r="E1269">
        <v>158831.5</v>
      </c>
      <c r="F1269">
        <v>252122.9</v>
      </c>
      <c r="G1269">
        <v>225882.31</v>
      </c>
      <c r="H1269">
        <f>(1/(1-91/360*VLOOKUP($A1269,Tbills!$B$4:$C$974,2,1)/100))^((1)/91)-1</f>
        <v>5.4180167654571676E-6</v>
      </c>
      <c r="I1269">
        <f>I1268*(1-I$1+H1269)^($A1269-$A1268)*(1+2*(E1269/E1268-1))</f>
        <v>379860954515.83551</v>
      </c>
      <c r="K1269">
        <f>ROW()</f>
        <v>1269</v>
      </c>
      <c r="L1269">
        <f>B1269/C1269</f>
        <v>0.98257029979084365</v>
      </c>
    </row>
    <row r="1270" spans="1:12" x14ac:dyDescent="0.25">
      <c r="A1270" s="1">
        <v>39905</v>
      </c>
      <c r="B1270" s="10">
        <v>42.04</v>
      </c>
      <c r="C1270" s="10">
        <v>42.24</v>
      </c>
      <c r="D1270">
        <v>174330.17</v>
      </c>
      <c r="E1270">
        <v>156164.89000000001</v>
      </c>
      <c r="F1270">
        <v>253081.35</v>
      </c>
      <c r="G1270">
        <v>226739.79</v>
      </c>
      <c r="H1270">
        <f>(1/(1-91/360*VLOOKUP($A1270,Tbills!$B$4:$C$974,2,1)/100))^((1)/91)-1</f>
        <v>5.4180167654571676E-6</v>
      </c>
      <c r="I1270">
        <f>I1269*(1-I$1+H1270)^($A1270-$A1269)*(1+2*(E1270/E1269-1))</f>
        <v>367091434821.42426</v>
      </c>
      <c r="K1270">
        <f>ROW()</f>
        <v>1270</v>
      </c>
      <c r="L1270">
        <f>B1270/C1270</f>
        <v>0.99526515151515149</v>
      </c>
    </row>
    <row r="1271" spans="1:12" x14ac:dyDescent="0.25">
      <c r="A1271" s="1">
        <v>39906</v>
      </c>
      <c r="B1271" s="10">
        <v>39.700000000000003</v>
      </c>
      <c r="C1271" s="10">
        <v>41.07</v>
      </c>
      <c r="D1271">
        <v>170643.01</v>
      </c>
      <c r="E1271">
        <v>152861.09</v>
      </c>
      <c r="F1271">
        <v>251451.85</v>
      </c>
      <c r="G1271">
        <v>225278.67</v>
      </c>
      <c r="H1271">
        <f>(1/(1-91/360*VLOOKUP($A1271,Tbills!$B$4:$C$974,2,1)/100))^((1)/91)-1</f>
        <v>5.4180167654571676E-6</v>
      </c>
      <c r="I1271">
        <f>I1270*(1-I$1+H1271)^($A1271-$A1270)*(1+2*(E1271/E1270-1))</f>
        <v>351545189156.47717</v>
      </c>
      <c r="K1271">
        <f>ROW()</f>
        <v>1271</v>
      </c>
      <c r="L1271">
        <f>B1271/C1271</f>
        <v>0.9666423179936694</v>
      </c>
    </row>
    <row r="1272" spans="1:12" x14ac:dyDescent="0.25">
      <c r="A1272" s="1">
        <v>39909</v>
      </c>
      <c r="B1272" s="10">
        <v>40.93</v>
      </c>
      <c r="C1272" s="10">
        <v>41.17</v>
      </c>
      <c r="D1272">
        <v>171946.68</v>
      </c>
      <c r="E1272">
        <v>154026.42000000001</v>
      </c>
      <c r="F1272">
        <v>253683.36</v>
      </c>
      <c r="G1272">
        <v>227274.23999999999</v>
      </c>
      <c r="H1272">
        <f>(1/(1-91/360*VLOOKUP($A1272,Tbills!$B$4:$C$974,2,1)/100))^((1)/91)-1</f>
        <v>5.5569757899665007E-6</v>
      </c>
      <c r="I1272">
        <f>I1271*(1-I$1+H1272)^($A1272-$A1271)*(1+2*(E1272/E1271-1))</f>
        <v>356862718083.81543</v>
      </c>
      <c r="K1272">
        <f>ROW()</f>
        <v>1272</v>
      </c>
      <c r="L1272">
        <f>B1272/C1272</f>
        <v>0.99417051250910848</v>
      </c>
    </row>
    <row r="1273" spans="1:12" x14ac:dyDescent="0.25">
      <c r="A1273" s="1">
        <v>39910</v>
      </c>
      <c r="B1273" s="10">
        <v>40.39</v>
      </c>
      <c r="C1273" s="10">
        <v>41.67</v>
      </c>
      <c r="D1273">
        <v>172528.06</v>
      </c>
      <c r="E1273">
        <v>154546.35999999999</v>
      </c>
      <c r="F1273">
        <v>255707.14</v>
      </c>
      <c r="G1273">
        <v>229086.07</v>
      </c>
      <c r="H1273">
        <f>(1/(1-91/360*VLOOKUP($A1273,Tbills!$B$4:$C$974,2,1)/100))^((1)/91)-1</f>
        <v>5.5569757899665007E-6</v>
      </c>
      <c r="I1273">
        <f>I1272*(1-I$1+H1273)^($A1273-$A1272)*(1+2*(E1273/E1272-1))</f>
        <v>359257764069.5354</v>
      </c>
      <c r="K1273">
        <f>ROW()</f>
        <v>1273</v>
      </c>
      <c r="L1273">
        <f>B1273/C1273</f>
        <v>0.96928245740340768</v>
      </c>
    </row>
    <row r="1274" spans="1:12" x14ac:dyDescent="0.25">
      <c r="A1274" s="1">
        <v>39911</v>
      </c>
      <c r="B1274" s="10">
        <v>38.85</v>
      </c>
      <c r="C1274" s="10">
        <v>40.200000000000003</v>
      </c>
      <c r="D1274">
        <v>168727.75</v>
      </c>
      <c r="E1274">
        <v>151141.28</v>
      </c>
      <c r="F1274">
        <v>254415.01</v>
      </c>
      <c r="G1274">
        <v>227927.19</v>
      </c>
      <c r="H1274">
        <f>(1/(1-91/360*VLOOKUP($A1274,Tbills!$B$4:$C$974,2,1)/100))^((1)/91)-1</f>
        <v>5.5569757899665007E-6</v>
      </c>
      <c r="I1274">
        <f>I1273*(1-I$1+H1274)^($A1274-$A1273)*(1+2*(E1274/E1273-1))</f>
        <v>343413280810.07507</v>
      </c>
      <c r="K1274">
        <f>ROW()</f>
        <v>1274</v>
      </c>
      <c r="L1274">
        <f>B1274/C1274</f>
        <v>0.96641791044776115</v>
      </c>
    </row>
    <row r="1275" spans="1:12" x14ac:dyDescent="0.25">
      <c r="A1275" s="1">
        <v>39912</v>
      </c>
      <c r="B1275" s="10">
        <v>36.53</v>
      </c>
      <c r="C1275" s="10">
        <v>38.53</v>
      </c>
      <c r="D1275">
        <v>161585.75</v>
      </c>
      <c r="E1275">
        <v>144742.85</v>
      </c>
      <c r="F1275">
        <v>248162.16</v>
      </c>
      <c r="G1275">
        <v>222324.08</v>
      </c>
      <c r="H1275">
        <f>(1/(1-91/360*VLOOKUP($A1275,Tbills!$B$4:$C$974,2,1)/100))^((1)/91)-1</f>
        <v>5.5569757899665007E-6</v>
      </c>
      <c r="I1275">
        <f>I1274*(1-I$1+H1275)^($A1275-$A1274)*(1+2*(E1275/E1274-1))</f>
        <v>314324633752.40509</v>
      </c>
      <c r="K1275">
        <f>ROW()</f>
        <v>1275</v>
      </c>
      <c r="L1275">
        <f>B1275/C1275</f>
        <v>0.94809239553594604</v>
      </c>
    </row>
    <row r="1276" spans="1:12" x14ac:dyDescent="0.25">
      <c r="A1276" s="1">
        <v>39916</v>
      </c>
      <c r="B1276" s="10">
        <v>37.81</v>
      </c>
      <c r="C1276" s="10">
        <v>38.549999999999997</v>
      </c>
      <c r="D1276">
        <v>160326.45000000001</v>
      </c>
      <c r="E1276">
        <v>143611.6</v>
      </c>
      <c r="F1276">
        <v>248336.71</v>
      </c>
      <c r="G1276">
        <v>222475.51</v>
      </c>
      <c r="H1276">
        <f>(1/(1-91/360*VLOOKUP($A1276,Tbills!$B$4:$C$974,2,1)/100))^((1)/91)-1</f>
        <v>5.0011503509583832E-6</v>
      </c>
      <c r="I1276">
        <f>I1275*(1-I$1+H1276)^($A1276-$A1275)*(1+2*(E1276/E1275-1))</f>
        <v>309361616466.69733</v>
      </c>
      <c r="K1276">
        <f>ROW()</f>
        <v>1276</v>
      </c>
      <c r="L1276">
        <f>B1276/C1276</f>
        <v>0.98080415045395608</v>
      </c>
    </row>
    <row r="1277" spans="1:12" x14ac:dyDescent="0.25">
      <c r="A1277" s="1">
        <v>39917</v>
      </c>
      <c r="B1277" s="10">
        <v>37.67</v>
      </c>
      <c r="C1277" s="10">
        <v>38.69</v>
      </c>
      <c r="D1277">
        <v>160113.95000000001</v>
      </c>
      <c r="E1277">
        <v>143420.54</v>
      </c>
      <c r="F1277">
        <v>249048.47</v>
      </c>
      <c r="G1277">
        <v>223112.03</v>
      </c>
      <c r="H1277">
        <f>(1/(1-91/360*VLOOKUP($A1277,Tbills!$B$4:$C$974,2,1)/100))^((1)/91)-1</f>
        <v>5.0011503509583832E-6</v>
      </c>
      <c r="I1277">
        <f>I1276*(1-I$1+H1277)^($A1277-$A1276)*(1+2*(E1277/E1276-1))</f>
        <v>308526066254.98413</v>
      </c>
      <c r="K1277">
        <f>ROW()</f>
        <v>1277</v>
      </c>
      <c r="L1277">
        <f>B1277/C1277</f>
        <v>0.97363659860429064</v>
      </c>
    </row>
    <row r="1278" spans="1:12" x14ac:dyDescent="0.25">
      <c r="A1278" s="1">
        <v>39918</v>
      </c>
      <c r="B1278" s="10">
        <v>36.17</v>
      </c>
      <c r="C1278" s="10">
        <v>37.97</v>
      </c>
      <c r="D1278">
        <v>156880.13</v>
      </c>
      <c r="E1278">
        <v>140523.16</v>
      </c>
      <c r="F1278">
        <v>247012.73</v>
      </c>
      <c r="G1278">
        <v>221287.18</v>
      </c>
      <c r="H1278">
        <f>(1/(1-91/360*VLOOKUP($A1278,Tbills!$B$4:$C$974,2,1)/100))^((1)/91)-1</f>
        <v>5.0011503509583832E-6</v>
      </c>
      <c r="I1278">
        <f>I1277*(1-I$1+H1278)^($A1278-$A1277)*(1+2*(E1278/E1277-1))</f>
        <v>296048483690.03802</v>
      </c>
      <c r="K1278">
        <f>ROW()</f>
        <v>1278</v>
      </c>
      <c r="L1278">
        <f>B1278/C1278</f>
        <v>0.95259415327890451</v>
      </c>
    </row>
    <row r="1279" spans="1:12" x14ac:dyDescent="0.25">
      <c r="A1279" s="1">
        <v>39919</v>
      </c>
      <c r="B1279" s="10">
        <v>35.79</v>
      </c>
      <c r="C1279" s="10">
        <v>36.96</v>
      </c>
      <c r="D1279">
        <v>151042.39000000001</v>
      </c>
      <c r="E1279">
        <v>135293.38</v>
      </c>
      <c r="F1279">
        <v>240707.91</v>
      </c>
      <c r="G1279">
        <v>215637.88</v>
      </c>
      <c r="H1279">
        <f>(1/(1-91/360*VLOOKUP($A1279,Tbills!$B$4:$C$974,2,1)/100))^((1)/91)-1</f>
        <v>5.0011503509583832E-6</v>
      </c>
      <c r="I1279">
        <f>I1278*(1-I$1+H1279)^($A1279-$A1278)*(1+2*(E1279/E1278-1))</f>
        <v>274001691182.33737</v>
      </c>
      <c r="K1279">
        <f>ROW()</f>
        <v>1279</v>
      </c>
      <c r="L1279">
        <f>B1279/C1279</f>
        <v>0.96834415584415579</v>
      </c>
    </row>
    <row r="1280" spans="1:12" x14ac:dyDescent="0.25">
      <c r="A1280" s="1">
        <v>39920</v>
      </c>
      <c r="B1280" s="10">
        <v>33.94</v>
      </c>
      <c r="C1280" s="10">
        <v>36.590000000000003</v>
      </c>
      <c r="D1280">
        <v>147978.79999999999</v>
      </c>
      <c r="E1280">
        <v>132548.54999999999</v>
      </c>
      <c r="F1280">
        <v>236057.75</v>
      </c>
      <c r="G1280">
        <v>211470.96</v>
      </c>
      <c r="H1280">
        <f>(1/(1-91/360*VLOOKUP($A1280,Tbills!$B$4:$C$974,2,1)/100))^((1)/91)-1</f>
        <v>5.0011503509583832E-6</v>
      </c>
      <c r="I1280">
        <f>I1279*(1-I$1+H1280)^($A1280-$A1279)*(1+2*(E1280/E1279-1))</f>
        <v>262873237973.26993</v>
      </c>
      <c r="K1280">
        <f>ROW()</f>
        <v>1280</v>
      </c>
      <c r="L1280">
        <f>B1280/C1280</f>
        <v>0.92757584039355001</v>
      </c>
    </row>
    <row r="1281" spans="1:12" x14ac:dyDescent="0.25">
      <c r="A1281" s="1">
        <v>39923</v>
      </c>
      <c r="B1281" s="10">
        <v>39.18</v>
      </c>
      <c r="C1281" s="10">
        <v>39.409999999999997</v>
      </c>
      <c r="D1281">
        <v>159413.14000000001</v>
      </c>
      <c r="E1281">
        <v>142788.6</v>
      </c>
      <c r="F1281">
        <v>244060.49</v>
      </c>
      <c r="G1281">
        <v>218636.99</v>
      </c>
      <c r="H1281">
        <f>(1/(1-91/360*VLOOKUP($A1281,Tbills!$B$4:$C$974,2,1)/100))^((1)/91)-1</f>
        <v>3.7506470229597966E-6</v>
      </c>
      <c r="I1281">
        <f>I1280*(1-I$1+H1281)^($A1281-$A1280)*(1+2*(E1281/E1280-1))</f>
        <v>303452086861.23126</v>
      </c>
      <c r="K1281">
        <f>ROW()</f>
        <v>1281</v>
      </c>
      <c r="L1281">
        <f>B1281/C1281</f>
        <v>0.99416391778736368</v>
      </c>
    </row>
    <row r="1282" spans="1:12" x14ac:dyDescent="0.25">
      <c r="A1282" s="1">
        <v>39924</v>
      </c>
      <c r="B1282" s="10">
        <v>37.14</v>
      </c>
      <c r="C1282" s="10">
        <v>37.78</v>
      </c>
      <c r="D1282">
        <v>153136.23000000001</v>
      </c>
      <c r="E1282">
        <v>137165.75</v>
      </c>
      <c r="F1282">
        <v>239566.81</v>
      </c>
      <c r="G1282">
        <v>214610.59</v>
      </c>
      <c r="H1282">
        <f>(1/(1-91/360*VLOOKUP($A1282,Tbills!$B$4:$C$974,2,1)/100))^((1)/91)-1</f>
        <v>3.7506470229597966E-6</v>
      </c>
      <c r="I1282">
        <f>I1281*(1-I$1+H1282)^($A1282-$A1281)*(1+2*(E1282/E1281-1))</f>
        <v>279541313281.1637</v>
      </c>
      <c r="K1282">
        <f>ROW()</f>
        <v>1282</v>
      </c>
      <c r="L1282">
        <f>B1282/C1282</f>
        <v>0.98305982001058756</v>
      </c>
    </row>
    <row r="1283" spans="1:12" x14ac:dyDescent="0.25">
      <c r="A1283" s="1">
        <v>39925</v>
      </c>
      <c r="B1283" s="10">
        <v>38.1</v>
      </c>
      <c r="C1283" s="10">
        <v>38.5</v>
      </c>
      <c r="D1283">
        <v>155240.66</v>
      </c>
      <c r="E1283">
        <v>139050.19</v>
      </c>
      <c r="F1283">
        <v>242079.52</v>
      </c>
      <c r="G1283">
        <v>216860.74</v>
      </c>
      <c r="H1283">
        <f>(1/(1-91/360*VLOOKUP($A1283,Tbills!$B$4:$C$974,2,1)/100))^((1)/91)-1</f>
        <v>3.7506470229597966E-6</v>
      </c>
      <c r="I1283">
        <f>I1282*(1-I$1+H1283)^($A1283-$A1282)*(1+2*(E1283/E1282-1))</f>
        <v>287210315686.1272</v>
      </c>
      <c r="K1283">
        <f>ROW()</f>
        <v>1283</v>
      </c>
      <c r="L1283">
        <f>B1283/C1283</f>
        <v>0.98961038961038961</v>
      </c>
    </row>
    <row r="1284" spans="1:12" x14ac:dyDescent="0.25">
      <c r="A1284" s="1">
        <v>39926</v>
      </c>
      <c r="B1284" s="10">
        <v>37.15</v>
      </c>
      <c r="C1284" s="10">
        <v>37.979999999999997</v>
      </c>
      <c r="D1284">
        <v>152610.32</v>
      </c>
      <c r="E1284">
        <v>136693.65</v>
      </c>
      <c r="F1284">
        <v>238399.8</v>
      </c>
      <c r="G1284">
        <v>213563.55</v>
      </c>
      <c r="H1284">
        <f>(1/(1-91/360*VLOOKUP($A1284,Tbills!$B$4:$C$974,2,1)/100))^((1)/91)-1</f>
        <v>3.7506470229597966E-6</v>
      </c>
      <c r="I1284">
        <f>I1283*(1-I$1+H1284)^($A1284-$A1283)*(1+2*(E1284/E1283-1))</f>
        <v>277463873436.67798</v>
      </c>
      <c r="K1284">
        <f>ROW()</f>
        <v>1284</v>
      </c>
      <c r="L1284">
        <f>B1284/C1284</f>
        <v>0.97814639283833604</v>
      </c>
    </row>
    <row r="1285" spans="1:12" x14ac:dyDescent="0.25">
      <c r="A1285" s="1">
        <v>39927</v>
      </c>
      <c r="B1285" s="10">
        <v>36.82</v>
      </c>
      <c r="C1285" s="10">
        <v>37.81</v>
      </c>
      <c r="D1285">
        <v>152894.34</v>
      </c>
      <c r="E1285">
        <v>136947.54</v>
      </c>
      <c r="F1285">
        <v>240058.81</v>
      </c>
      <c r="G1285">
        <v>215048.93</v>
      </c>
      <c r="H1285">
        <f>(1/(1-91/360*VLOOKUP($A1285,Tbills!$B$4:$C$974,2,1)/100))^((1)/91)-1</f>
        <v>3.7506470229597966E-6</v>
      </c>
      <c r="I1285">
        <f>I1284*(1-I$1+H1285)^($A1285-$A1284)*(1+2*(E1285/E1284-1))</f>
        <v>278483031860.23303</v>
      </c>
      <c r="K1285">
        <f>ROW()</f>
        <v>1285</v>
      </c>
      <c r="L1285">
        <f>B1285/C1285</f>
        <v>0.97381645067442468</v>
      </c>
    </row>
    <row r="1286" spans="1:12" x14ac:dyDescent="0.25">
      <c r="A1286" s="1">
        <v>39930</v>
      </c>
      <c r="B1286" s="10">
        <v>38.32</v>
      </c>
      <c r="C1286" s="10">
        <v>38.630000000000003</v>
      </c>
      <c r="D1286">
        <v>156549.13</v>
      </c>
      <c r="E1286">
        <v>140219.6</v>
      </c>
      <c r="F1286">
        <v>244611.68</v>
      </c>
      <c r="G1286">
        <v>219125.05</v>
      </c>
      <c r="H1286">
        <f>(1/(1-91/360*VLOOKUP($A1286,Tbills!$B$4:$C$974,2,1)/100))^((1)/91)-1</f>
        <v>3.7506470229597966E-6</v>
      </c>
      <c r="I1286">
        <f>I1285*(1-I$1+H1286)^($A1286-$A1285)*(1+2*(E1286/E1285-1))</f>
        <v>291754223004.56964</v>
      </c>
      <c r="K1286">
        <f>ROW()</f>
        <v>1286</v>
      </c>
      <c r="L1286">
        <f>B1286/C1286</f>
        <v>0.9919751488480455</v>
      </c>
    </row>
    <row r="1287" spans="1:12" x14ac:dyDescent="0.25">
      <c r="A1287" s="1">
        <v>39931</v>
      </c>
      <c r="B1287" s="10">
        <v>37.950000000000003</v>
      </c>
      <c r="C1287" s="10">
        <v>38.4</v>
      </c>
      <c r="D1287">
        <v>154686.13</v>
      </c>
      <c r="E1287">
        <v>138550.41</v>
      </c>
      <c r="F1287">
        <v>242149.93</v>
      </c>
      <c r="G1287">
        <v>216918.98</v>
      </c>
      <c r="H1287">
        <f>(1/(1-91/360*VLOOKUP($A1287,Tbills!$B$4:$C$974,2,1)/100))^((1)/91)-1</f>
        <v>3.7506470229597966E-6</v>
      </c>
      <c r="I1287">
        <f>I1286*(1-I$1+H1287)^($A1287-$A1286)*(1+2*(E1287/E1286-1))</f>
        <v>284796265702.83014</v>
      </c>
      <c r="K1287">
        <f>ROW()</f>
        <v>1287</v>
      </c>
      <c r="L1287">
        <f>B1287/C1287</f>
        <v>0.98828125000000011</v>
      </c>
    </row>
    <row r="1288" spans="1:12" x14ac:dyDescent="0.25">
      <c r="A1288" s="1">
        <v>39932</v>
      </c>
      <c r="B1288" s="10">
        <v>36.08</v>
      </c>
      <c r="C1288" s="10">
        <v>36.49</v>
      </c>
      <c r="D1288">
        <v>148082.76999999999</v>
      </c>
      <c r="E1288">
        <v>132635.35</v>
      </c>
      <c r="F1288">
        <v>236476.46</v>
      </c>
      <c r="G1288">
        <v>211835.84</v>
      </c>
      <c r="H1288">
        <f>(1/(1-91/360*VLOOKUP($A1288,Tbills!$B$4:$C$974,2,1)/100))^((1)/91)-1</f>
        <v>3.7506470229597966E-6</v>
      </c>
      <c r="I1288">
        <f>I1287*(1-I$1+H1288)^($A1288-$A1287)*(1+2*(E1288/E1287-1))</f>
        <v>260468152335.60025</v>
      </c>
      <c r="K1288">
        <f>ROW()</f>
        <v>1288</v>
      </c>
      <c r="L1288">
        <f>B1288/C1288</f>
        <v>0.98876404494382009</v>
      </c>
    </row>
    <row r="1289" spans="1:12" x14ac:dyDescent="0.25">
      <c r="A1289" s="1">
        <v>39933</v>
      </c>
      <c r="B1289" s="10">
        <v>36.5</v>
      </c>
      <c r="C1289" s="10">
        <v>36.729999999999997</v>
      </c>
      <c r="D1289">
        <v>149752.09</v>
      </c>
      <c r="E1289">
        <v>134130.04</v>
      </c>
      <c r="F1289">
        <v>236752.49</v>
      </c>
      <c r="G1289">
        <v>212082.31</v>
      </c>
      <c r="H1289">
        <f>(1/(1-91/360*VLOOKUP($A1289,Tbills!$B$4:$C$974,2,1)/100))^((1)/91)-1</f>
        <v>3.7506470229597966E-6</v>
      </c>
      <c r="I1289">
        <f>I1288*(1-I$1+H1289)^($A1289-$A1288)*(1+2*(E1289/E1288-1))</f>
        <v>266327629880.7457</v>
      </c>
      <c r="K1289">
        <f>ROW()</f>
        <v>1289</v>
      </c>
      <c r="L1289">
        <f>B1289/C1289</f>
        <v>0.99373808875578551</v>
      </c>
    </row>
    <row r="1290" spans="1:12" x14ac:dyDescent="0.25">
      <c r="A1290" s="1">
        <v>39934</v>
      </c>
      <c r="B1290" s="10">
        <v>35.299999999999997</v>
      </c>
      <c r="C1290" s="10">
        <v>35.840000000000003</v>
      </c>
      <c r="D1290">
        <v>147614.15</v>
      </c>
      <c r="E1290">
        <v>132214.62</v>
      </c>
      <c r="F1290">
        <v>232832.23</v>
      </c>
      <c r="G1290">
        <v>208569.75</v>
      </c>
      <c r="H1290">
        <f>(1/(1-91/360*VLOOKUP($A1290,Tbills!$B$4:$C$974,2,1)/100))^((1)/91)-1</f>
        <v>3.7506470229597966E-6</v>
      </c>
      <c r="I1290">
        <f>I1289*(1-I$1+H1290)^($A1290-$A1289)*(1+2*(E1290/E1289-1))</f>
        <v>258710416654.42499</v>
      </c>
      <c r="K1290">
        <f>ROW()</f>
        <v>1290</v>
      </c>
      <c r="L1290">
        <f>B1290/C1290</f>
        <v>0.98493303571428559</v>
      </c>
    </row>
    <row r="1291" spans="1:12" x14ac:dyDescent="0.25">
      <c r="A1291" s="1">
        <v>39937</v>
      </c>
      <c r="B1291" s="10">
        <v>34.53</v>
      </c>
      <c r="C1291" s="10">
        <v>34.799999999999997</v>
      </c>
      <c r="D1291">
        <v>140812.94</v>
      </c>
      <c r="E1291">
        <v>126121.45</v>
      </c>
      <c r="F1291">
        <v>224191.84</v>
      </c>
      <c r="G1291">
        <v>200827.4</v>
      </c>
      <c r="H1291">
        <f>(1/(1-91/360*VLOOKUP($A1291,Tbills!$B$4:$C$974,2,1)/100))^((1)/91)-1</f>
        <v>5.4180167654571676E-6</v>
      </c>
      <c r="I1291">
        <f>I1290*(1-I$1+H1291)^($A1291-$A1290)*(1+2*(E1291/E1290-1))</f>
        <v>234836812813.2287</v>
      </c>
      <c r="K1291">
        <f>ROW()</f>
        <v>1291</v>
      </c>
      <c r="L1291">
        <f>B1291/C1291</f>
        <v>0.99224137931034495</v>
      </c>
    </row>
    <row r="1292" spans="1:12" x14ac:dyDescent="0.25">
      <c r="A1292" s="1">
        <v>39938</v>
      </c>
      <c r="B1292" s="10">
        <v>33.36</v>
      </c>
      <c r="C1292" s="10">
        <v>34.18</v>
      </c>
      <c r="D1292">
        <v>140570.73000000001</v>
      </c>
      <c r="E1292">
        <v>125903.82</v>
      </c>
      <c r="F1292">
        <v>225435.79</v>
      </c>
      <c r="G1292">
        <v>201940.63</v>
      </c>
      <c r="H1292">
        <f>(1/(1-91/360*VLOOKUP($A1292,Tbills!$B$4:$C$974,2,1)/100))^((1)/91)-1</f>
        <v>5.4180167654571676E-6</v>
      </c>
      <c r="I1292">
        <f>I1291*(1-I$1+H1292)^($A1292-$A1291)*(1+2*(E1292/E1291-1))</f>
        <v>234017051957.96527</v>
      </c>
      <c r="K1292">
        <f>ROW()</f>
        <v>1292</v>
      </c>
      <c r="L1292">
        <f>B1292/C1292</f>
        <v>0.97600936220011703</v>
      </c>
    </row>
    <row r="1293" spans="1:12" x14ac:dyDescent="0.25">
      <c r="A1293" s="1">
        <v>39939</v>
      </c>
      <c r="B1293" s="10">
        <v>32.450000000000003</v>
      </c>
      <c r="C1293" s="10">
        <v>33.36</v>
      </c>
      <c r="D1293">
        <v>135632.07999999999</v>
      </c>
      <c r="E1293">
        <v>121479.78</v>
      </c>
      <c r="F1293">
        <v>218707.26</v>
      </c>
      <c r="G1293">
        <v>195912.26</v>
      </c>
      <c r="H1293">
        <f>(1/(1-91/360*VLOOKUP($A1293,Tbills!$B$4:$C$974,2,1)/100))^((1)/91)-1</f>
        <v>5.4180167654571676E-6</v>
      </c>
      <c r="I1293">
        <f>I1292*(1-I$1+H1293)^($A1293-$A1292)*(1+2*(E1293/E1292-1))</f>
        <v>217562495641.77991</v>
      </c>
      <c r="K1293">
        <f>ROW()</f>
        <v>1293</v>
      </c>
      <c r="L1293">
        <f>B1293/C1293</f>
        <v>0.97272182254196649</v>
      </c>
    </row>
    <row r="1294" spans="1:12" x14ac:dyDescent="0.25">
      <c r="A1294" s="1">
        <v>39940</v>
      </c>
      <c r="B1294" s="10">
        <v>33.44</v>
      </c>
      <c r="C1294" s="10">
        <v>34.04</v>
      </c>
      <c r="D1294">
        <v>137485.47</v>
      </c>
      <c r="E1294">
        <v>123139.12</v>
      </c>
      <c r="F1294">
        <v>220359.75</v>
      </c>
      <c r="G1294">
        <v>197391.45</v>
      </c>
      <c r="H1294">
        <f>(1/(1-91/360*VLOOKUP($A1294,Tbills!$B$4:$C$974,2,1)/100))^((1)/91)-1</f>
        <v>5.4180167654571676E-6</v>
      </c>
      <c r="I1294">
        <f>I1293*(1-I$1+H1294)^($A1294-$A1293)*(1+2*(E1294/E1293-1))</f>
        <v>223497145961.02948</v>
      </c>
      <c r="K1294">
        <f>ROW()</f>
        <v>1294</v>
      </c>
      <c r="L1294">
        <f>B1294/C1294</f>
        <v>0.98237367802585185</v>
      </c>
    </row>
    <row r="1295" spans="1:12" x14ac:dyDescent="0.25">
      <c r="A1295" s="1">
        <v>39941</v>
      </c>
      <c r="B1295" s="10">
        <v>32.049999999999997</v>
      </c>
      <c r="C1295" s="10">
        <v>32.82</v>
      </c>
      <c r="D1295">
        <v>131834.13</v>
      </c>
      <c r="E1295">
        <v>118076.82</v>
      </c>
      <c r="F1295">
        <v>214744.55</v>
      </c>
      <c r="G1295">
        <v>192360.45</v>
      </c>
      <c r="H1295">
        <f>(1/(1-91/360*VLOOKUP($A1295,Tbills!$B$4:$C$974,2,1)/100))^((1)/91)-1</f>
        <v>5.4180167654571676E-6</v>
      </c>
      <c r="I1295">
        <f>I1294*(1-I$1+H1295)^($A1295-$A1294)*(1+2*(E1295/E1294-1))</f>
        <v>205112865055.44376</v>
      </c>
      <c r="K1295">
        <f>ROW()</f>
        <v>1295</v>
      </c>
      <c r="L1295">
        <f>B1295/C1295</f>
        <v>0.97653869591712361</v>
      </c>
    </row>
    <row r="1296" spans="1:12" x14ac:dyDescent="0.25">
      <c r="A1296" s="1">
        <v>39944</v>
      </c>
      <c r="B1296" s="10">
        <v>32.869999999999997</v>
      </c>
      <c r="C1296" s="10">
        <v>33.39</v>
      </c>
      <c r="D1296">
        <v>132700.84</v>
      </c>
      <c r="E1296">
        <v>118851.17</v>
      </c>
      <c r="F1296">
        <v>215483.35</v>
      </c>
      <c r="G1296">
        <v>193019.11</v>
      </c>
      <c r="H1296">
        <f>(1/(1-91/360*VLOOKUP($A1296,Tbills!$B$4:$C$974,2,1)/100))^((1)/91)-1</f>
        <v>5.2790595175267185E-6</v>
      </c>
      <c r="I1296">
        <f>I1295*(1-I$1+H1296)^($A1296-$A1295)*(1+2*(E1296/E1295-1))</f>
        <v>207778243575.28873</v>
      </c>
      <c r="K1296">
        <f>ROW()</f>
        <v>1296</v>
      </c>
      <c r="L1296">
        <f>B1296/C1296</f>
        <v>0.98442647499251268</v>
      </c>
    </row>
    <row r="1297" spans="1:12" x14ac:dyDescent="0.25">
      <c r="A1297" s="1">
        <v>39945</v>
      </c>
      <c r="B1297" s="10">
        <v>31.8</v>
      </c>
      <c r="C1297" s="10">
        <v>32.770000000000003</v>
      </c>
      <c r="D1297">
        <v>131756.79</v>
      </c>
      <c r="E1297">
        <v>118005.02</v>
      </c>
      <c r="F1297">
        <v>215514.59</v>
      </c>
      <c r="G1297">
        <v>193046.07</v>
      </c>
      <c r="H1297">
        <f>(1/(1-91/360*VLOOKUP($A1297,Tbills!$B$4:$C$974,2,1)/100))^((1)/91)-1</f>
        <v>5.2790595175267185E-6</v>
      </c>
      <c r="I1297">
        <f>I1296*(1-I$1+H1297)^($A1297-$A1296)*(1+2*(E1297/E1296-1))</f>
        <v>204811549574.65488</v>
      </c>
      <c r="K1297">
        <f>ROW()</f>
        <v>1297</v>
      </c>
      <c r="L1297">
        <f>B1297/C1297</f>
        <v>0.97039975587427518</v>
      </c>
    </row>
    <row r="1298" spans="1:12" x14ac:dyDescent="0.25">
      <c r="A1298" s="1">
        <v>39946</v>
      </c>
      <c r="B1298" s="10">
        <v>33.65</v>
      </c>
      <c r="C1298" s="10">
        <v>33.83</v>
      </c>
      <c r="D1298">
        <v>136153.41</v>
      </c>
      <c r="E1298">
        <v>121942.13</v>
      </c>
      <c r="F1298">
        <v>218826.38</v>
      </c>
      <c r="G1298">
        <v>196011.57</v>
      </c>
      <c r="H1298">
        <f>(1/(1-91/360*VLOOKUP($A1298,Tbills!$B$4:$C$974,2,1)/100))^((1)/91)-1</f>
        <v>5.2790595175267185E-6</v>
      </c>
      <c r="I1298">
        <f>I1297*(1-I$1+H1298)^($A1298-$A1297)*(1+2*(E1298/E1297-1))</f>
        <v>218469458670.46866</v>
      </c>
      <c r="K1298">
        <f>ROW()</f>
        <v>1298</v>
      </c>
      <c r="L1298">
        <f>B1298/C1298</f>
        <v>0.99467927874667461</v>
      </c>
    </row>
    <row r="1299" spans="1:12" x14ac:dyDescent="0.25">
      <c r="A1299" s="1">
        <v>39947</v>
      </c>
      <c r="B1299" s="10">
        <v>31.37</v>
      </c>
      <c r="C1299" s="10">
        <v>32.25</v>
      </c>
      <c r="D1299">
        <v>130422.29</v>
      </c>
      <c r="E1299">
        <v>116808.56</v>
      </c>
      <c r="F1299">
        <v>212166.98</v>
      </c>
      <c r="G1299">
        <v>190045.45</v>
      </c>
      <c r="H1299">
        <f>(1/(1-91/360*VLOOKUP($A1299,Tbills!$B$4:$C$974,2,1)/100))^((1)/91)-1</f>
        <v>5.2790595175267185E-6</v>
      </c>
      <c r="I1299">
        <f>I1298*(1-I$1+H1299)^($A1299-$A1298)*(1+2*(E1299/E1298-1))</f>
        <v>200067035933.52551</v>
      </c>
      <c r="K1299">
        <f>ROW()</f>
        <v>1299</v>
      </c>
      <c r="L1299">
        <f>B1299/C1299</f>
        <v>0.97271317829457371</v>
      </c>
    </row>
    <row r="1300" spans="1:12" x14ac:dyDescent="0.25">
      <c r="A1300" s="1">
        <v>39948</v>
      </c>
      <c r="B1300" s="10">
        <v>33.119999999999997</v>
      </c>
      <c r="C1300" s="10">
        <v>33.22</v>
      </c>
      <c r="D1300">
        <v>133652.13</v>
      </c>
      <c r="E1300">
        <v>119700.65</v>
      </c>
      <c r="F1300">
        <v>214395.37</v>
      </c>
      <c r="G1300">
        <v>192040.5</v>
      </c>
      <c r="H1300">
        <f>(1/(1-91/360*VLOOKUP($A1300,Tbills!$B$4:$C$974,2,1)/100))^((1)/91)-1</f>
        <v>5.2790595175267185E-6</v>
      </c>
      <c r="I1300">
        <f>I1299*(1-I$1+H1300)^($A1300-$A1299)*(1+2*(E1300/E1299-1))</f>
        <v>209965663927.41815</v>
      </c>
      <c r="K1300">
        <f>ROW()</f>
        <v>1300</v>
      </c>
      <c r="L1300">
        <f>B1300/C1300</f>
        <v>0.9969897652016857</v>
      </c>
    </row>
    <row r="1301" spans="1:12" x14ac:dyDescent="0.25">
      <c r="A1301" s="1">
        <v>39951</v>
      </c>
      <c r="B1301" s="10">
        <v>30.24</v>
      </c>
      <c r="C1301" s="10">
        <v>31.23</v>
      </c>
      <c r="D1301">
        <v>123886.8</v>
      </c>
      <c r="E1301">
        <v>110952.8</v>
      </c>
      <c r="F1301">
        <v>199984.76</v>
      </c>
      <c r="G1301">
        <v>179129.44</v>
      </c>
      <c r="H1301">
        <f>(1/(1-91/360*VLOOKUP($A1301,Tbills!$B$4:$C$974,2,1)/100))^((1)/91)-1</f>
        <v>5.1401040459531089E-6</v>
      </c>
      <c r="I1301">
        <f>I1300*(1-I$1+H1301)^($A1301-$A1300)*(1+2*(E1301/E1300-1))</f>
        <v>179255091215.97421</v>
      </c>
      <c r="K1301">
        <f>ROW()</f>
        <v>1301</v>
      </c>
      <c r="L1301">
        <f>B1301/C1301</f>
        <v>0.96829971181556185</v>
      </c>
    </row>
    <row r="1302" spans="1:12" x14ac:dyDescent="0.25">
      <c r="A1302" s="1">
        <v>39952</v>
      </c>
      <c r="B1302" s="10">
        <v>28.8</v>
      </c>
      <c r="C1302" s="10">
        <v>30.42</v>
      </c>
      <c r="D1302">
        <v>121933.23</v>
      </c>
      <c r="E1302">
        <v>109202.62</v>
      </c>
      <c r="F1302">
        <v>200519.05</v>
      </c>
      <c r="G1302">
        <v>179607.09</v>
      </c>
      <c r="H1302">
        <f>(1/(1-91/360*VLOOKUP($A1302,Tbills!$B$4:$C$974,2,1)/100))^((1)/91)-1</f>
        <v>5.1401040459531089E-6</v>
      </c>
      <c r="I1302">
        <f>I1301*(1-I$1+H1302)^($A1302-$A1301)*(1+2*(E1302/E1301-1))</f>
        <v>173592962218.8895</v>
      </c>
      <c r="K1302">
        <f>ROW()</f>
        <v>1302</v>
      </c>
      <c r="L1302">
        <f>B1302/C1302</f>
        <v>0.94674556213017746</v>
      </c>
    </row>
    <row r="1303" spans="1:12" x14ac:dyDescent="0.25">
      <c r="A1303" s="1">
        <v>39953</v>
      </c>
      <c r="B1303" s="10">
        <v>29.03</v>
      </c>
      <c r="C1303" s="10">
        <v>30.74</v>
      </c>
      <c r="D1303">
        <v>122334.95</v>
      </c>
      <c r="E1303">
        <v>109561.84</v>
      </c>
      <c r="F1303">
        <v>202562.9</v>
      </c>
      <c r="G1303">
        <v>181436.87</v>
      </c>
      <c r="H1303">
        <f>(1/(1-91/360*VLOOKUP($A1303,Tbills!$B$4:$C$974,2,1)/100))^((1)/91)-1</f>
        <v>5.1401040459531089E-6</v>
      </c>
      <c r="I1303">
        <f>I1302*(1-I$1+H1303)^($A1303-$A1302)*(1+2*(E1303/E1302-1))</f>
        <v>174728023075.64951</v>
      </c>
      <c r="K1303">
        <f>ROW()</f>
        <v>1303</v>
      </c>
      <c r="L1303">
        <f>B1303/C1303</f>
        <v>0.94437215354586868</v>
      </c>
    </row>
    <row r="1304" spans="1:12" x14ac:dyDescent="0.25">
      <c r="A1304" s="1">
        <v>39954</v>
      </c>
      <c r="B1304" s="10">
        <v>31.35</v>
      </c>
      <c r="C1304" s="10">
        <v>32.39</v>
      </c>
      <c r="D1304">
        <v>129090.98</v>
      </c>
      <c r="E1304">
        <v>115611.9</v>
      </c>
      <c r="F1304">
        <v>207442.59</v>
      </c>
      <c r="G1304">
        <v>185806.7</v>
      </c>
      <c r="H1304">
        <f>(1/(1-91/360*VLOOKUP($A1304,Tbills!$B$4:$C$974,2,1)/100))^((1)/91)-1</f>
        <v>5.1401040459531089E-6</v>
      </c>
      <c r="I1304">
        <f>I1303*(1-I$1+H1304)^($A1304-$A1303)*(1+2*(E1304/E1303-1))</f>
        <v>194017388302.57217</v>
      </c>
      <c r="K1304">
        <f>ROW()</f>
        <v>1304</v>
      </c>
      <c r="L1304">
        <f>B1304/C1304</f>
        <v>0.96789132448286508</v>
      </c>
    </row>
    <row r="1305" spans="1:12" x14ac:dyDescent="0.25">
      <c r="A1305" s="1">
        <v>39955</v>
      </c>
      <c r="B1305" s="10">
        <v>32.630000000000003</v>
      </c>
      <c r="C1305" s="10">
        <v>33.04</v>
      </c>
      <c r="D1305">
        <v>131144.54999999999</v>
      </c>
      <c r="E1305">
        <v>117450.45</v>
      </c>
      <c r="F1305">
        <v>208067.32</v>
      </c>
      <c r="G1305">
        <v>186365.32</v>
      </c>
      <c r="H1305">
        <f>(1/(1-91/360*VLOOKUP($A1305,Tbills!$B$4:$C$974,2,1)/100))^((1)/91)-1</f>
        <v>5.1401040459531089E-6</v>
      </c>
      <c r="I1305">
        <f>I1304*(1-I$1+H1305)^($A1305-$A1304)*(1+2*(E1305/E1304-1))</f>
        <v>200180197320.16028</v>
      </c>
      <c r="K1305">
        <f>ROW()</f>
        <v>1305</v>
      </c>
      <c r="L1305">
        <f>B1305/C1305</f>
        <v>0.98759079903147706</v>
      </c>
    </row>
    <row r="1306" spans="1:12" x14ac:dyDescent="0.25">
      <c r="A1306" s="1">
        <v>39959</v>
      </c>
      <c r="B1306" s="10">
        <v>30.62</v>
      </c>
      <c r="C1306" s="10">
        <v>31.53</v>
      </c>
      <c r="D1306">
        <v>125096.69</v>
      </c>
      <c r="E1306">
        <v>112031.69</v>
      </c>
      <c r="F1306">
        <v>201751.4</v>
      </c>
      <c r="G1306">
        <v>180704.33</v>
      </c>
      <c r="H1306">
        <f>(1/(1-91/360*VLOOKUP($A1306,Tbills!$B$4:$C$974,2,1)/100))^((1)/91)-1</f>
        <v>4.8621984320984524E-6</v>
      </c>
      <c r="I1306">
        <f>I1305*(1-I$1+H1306)^($A1306-$A1305)*(1+2*(E1306/E1305-1))</f>
        <v>181679623876.90817</v>
      </c>
      <c r="K1306">
        <f>ROW()</f>
        <v>1306</v>
      </c>
      <c r="L1306">
        <f>B1306/C1306</f>
        <v>0.97113859816048209</v>
      </c>
    </row>
    <row r="1307" spans="1:12" x14ac:dyDescent="0.25">
      <c r="A1307" s="1">
        <v>39960</v>
      </c>
      <c r="B1307" s="10">
        <v>32.36</v>
      </c>
      <c r="C1307" s="10">
        <v>32.47</v>
      </c>
      <c r="D1307">
        <v>128848.62</v>
      </c>
      <c r="E1307">
        <v>115391.23</v>
      </c>
      <c r="F1307">
        <v>203115.11</v>
      </c>
      <c r="G1307">
        <v>181924.89</v>
      </c>
      <c r="H1307">
        <f>(1/(1-91/360*VLOOKUP($A1307,Tbills!$B$4:$C$974,2,1)/100))^((1)/91)-1</f>
        <v>4.8621984320984524E-6</v>
      </c>
      <c r="I1307">
        <f>I1306*(1-I$1+H1307)^($A1307-$A1306)*(1+2*(E1307/E1306-1))</f>
        <v>192568056759.07437</v>
      </c>
      <c r="K1307">
        <f>ROW()</f>
        <v>1307</v>
      </c>
      <c r="L1307">
        <f>B1307/C1307</f>
        <v>0.99661225746843241</v>
      </c>
    </row>
    <row r="1308" spans="1:12" x14ac:dyDescent="0.25">
      <c r="A1308" s="1">
        <v>39961</v>
      </c>
      <c r="B1308" s="10">
        <v>31.67</v>
      </c>
      <c r="C1308" s="10">
        <v>32.049999999999997</v>
      </c>
      <c r="D1308">
        <v>126708.42</v>
      </c>
      <c r="E1308">
        <v>113474</v>
      </c>
      <c r="F1308">
        <v>203963.17</v>
      </c>
      <c r="G1308">
        <v>182683.59</v>
      </c>
      <c r="H1308">
        <f>(1/(1-91/360*VLOOKUP($A1308,Tbills!$B$4:$C$974,2,1)/100))^((1)/91)-1</f>
        <v>4.8621984320984524E-6</v>
      </c>
      <c r="I1308">
        <f>I1307*(1-I$1+H1308)^($A1308-$A1307)*(1+2*(E1308/E1307-1))</f>
        <v>186161493832.30093</v>
      </c>
      <c r="K1308">
        <f>ROW()</f>
        <v>1308</v>
      </c>
      <c r="L1308">
        <f>B1308/C1308</f>
        <v>0.98814352574102982</v>
      </c>
    </row>
    <row r="1309" spans="1:12" x14ac:dyDescent="0.25">
      <c r="A1309" s="1">
        <v>39962</v>
      </c>
      <c r="B1309" s="10">
        <v>28.92</v>
      </c>
      <c r="C1309" s="10">
        <v>30.43</v>
      </c>
      <c r="D1309">
        <v>122307.62</v>
      </c>
      <c r="E1309">
        <v>109532.3</v>
      </c>
      <c r="F1309">
        <v>202154.44</v>
      </c>
      <c r="G1309">
        <v>181062.68</v>
      </c>
      <c r="H1309">
        <f>(1/(1-91/360*VLOOKUP($A1309,Tbills!$B$4:$C$974,2,1)/100))^((1)/91)-1</f>
        <v>4.8621984320984524E-6</v>
      </c>
      <c r="I1309">
        <f>I1308*(1-I$1+H1309)^($A1309-$A1308)*(1+2*(E1309/E1308-1))</f>
        <v>173221273654.35019</v>
      </c>
      <c r="K1309">
        <f>ROW()</f>
        <v>1309</v>
      </c>
      <c r="L1309">
        <f>B1309/C1309</f>
        <v>0.95037791652974046</v>
      </c>
    </row>
    <row r="1310" spans="1:12" x14ac:dyDescent="0.25">
      <c r="A1310" s="1">
        <v>39965</v>
      </c>
      <c r="B1310" s="10">
        <v>30.04</v>
      </c>
      <c r="C1310" s="10">
        <v>30.6</v>
      </c>
      <c r="D1310">
        <v>119328.59</v>
      </c>
      <c r="E1310">
        <v>106862.84</v>
      </c>
      <c r="F1310">
        <v>198039</v>
      </c>
      <c r="G1310">
        <v>177373.98</v>
      </c>
      <c r="H1310">
        <f>(1/(1-91/360*VLOOKUP($A1310,Tbills!$B$4:$C$974,2,1)/100))^((1)/91)-1</f>
        <v>4.1674654807088984E-6</v>
      </c>
      <c r="I1310">
        <f>I1309*(1-I$1+H1310)^($A1310-$A1309)*(1+2*(E1310/E1309-1))</f>
        <v>164757683862.40909</v>
      </c>
      <c r="K1310">
        <f>ROW()</f>
        <v>1310</v>
      </c>
      <c r="L1310">
        <f>B1310/C1310</f>
        <v>0.98169934640522871</v>
      </c>
    </row>
    <row r="1311" spans="1:12" x14ac:dyDescent="0.25">
      <c r="A1311" s="1">
        <v>39966</v>
      </c>
      <c r="B1311" s="10">
        <v>29.63</v>
      </c>
      <c r="C1311" s="10">
        <v>30.58</v>
      </c>
      <c r="D1311">
        <v>119746.61</v>
      </c>
      <c r="E1311">
        <v>107236.75</v>
      </c>
      <c r="F1311">
        <v>198227.94</v>
      </c>
      <c r="G1311">
        <v>177542.47</v>
      </c>
      <c r="H1311">
        <f>(1/(1-91/360*VLOOKUP($A1311,Tbills!$B$4:$C$974,2,1)/100))^((1)/91)-1</f>
        <v>4.1674654807088984E-6</v>
      </c>
      <c r="I1311">
        <f>I1310*(1-I$1+H1311)^($A1311-$A1310)*(1+2*(E1311/E1310-1))</f>
        <v>165903840002.02884</v>
      </c>
      <c r="K1311">
        <f>ROW()</f>
        <v>1311</v>
      </c>
      <c r="L1311">
        <f>B1311/C1311</f>
        <v>0.9689339437540877</v>
      </c>
    </row>
    <row r="1312" spans="1:12" x14ac:dyDescent="0.25">
      <c r="A1312" s="1">
        <v>39967</v>
      </c>
      <c r="B1312" s="10">
        <v>31.02</v>
      </c>
      <c r="C1312" s="10">
        <v>32.19</v>
      </c>
      <c r="D1312">
        <v>126067.65</v>
      </c>
      <c r="E1312">
        <v>112896.99</v>
      </c>
      <c r="F1312">
        <v>203899.59</v>
      </c>
      <c r="G1312">
        <v>182621.54</v>
      </c>
      <c r="H1312">
        <f>(1/(1-91/360*VLOOKUP($A1312,Tbills!$B$4:$C$974,2,1)/100))^((1)/91)-1</f>
        <v>4.1674654807088984E-6</v>
      </c>
      <c r="I1312">
        <f>I1311*(1-I$1+H1312)^($A1312-$A1311)*(1+2*(E1312/E1311-1))</f>
        <v>183410002039.55026</v>
      </c>
      <c r="K1312">
        <f>ROW()</f>
        <v>1312</v>
      </c>
      <c r="L1312">
        <f>B1312/C1312</f>
        <v>0.9636533084808947</v>
      </c>
    </row>
    <row r="1313" spans="1:12" x14ac:dyDescent="0.25">
      <c r="A1313" s="1">
        <v>39968</v>
      </c>
      <c r="B1313" s="10">
        <v>30.18</v>
      </c>
      <c r="C1313" s="10">
        <v>31.58</v>
      </c>
      <c r="D1313">
        <v>124582.83</v>
      </c>
      <c r="E1313">
        <v>111566.82</v>
      </c>
      <c r="F1313">
        <v>202375.48</v>
      </c>
      <c r="G1313">
        <v>181255.72</v>
      </c>
      <c r="H1313">
        <f>(1/(1-91/360*VLOOKUP($A1313,Tbills!$B$4:$C$974,2,1)/100))^((1)/91)-1</f>
        <v>4.1674654807088984E-6</v>
      </c>
      <c r="I1313">
        <f>I1312*(1-I$1+H1313)^($A1313-$A1312)*(1+2*(E1313/E1312-1))</f>
        <v>179080721940.19781</v>
      </c>
      <c r="K1313">
        <f>ROW()</f>
        <v>1313</v>
      </c>
      <c r="L1313">
        <f>B1313/C1313</f>
        <v>0.95566814439518688</v>
      </c>
    </row>
    <row r="1314" spans="1:12" x14ac:dyDescent="0.25">
      <c r="A1314" s="1">
        <v>39969</v>
      </c>
      <c r="B1314" s="10">
        <v>29.62</v>
      </c>
      <c r="C1314" s="10">
        <v>31.6</v>
      </c>
      <c r="D1314">
        <v>124054.89</v>
      </c>
      <c r="E1314">
        <v>111093.57</v>
      </c>
      <c r="F1314">
        <v>202719.42</v>
      </c>
      <c r="G1314">
        <v>181563.01</v>
      </c>
      <c r="H1314">
        <f>(1/(1-91/360*VLOOKUP($A1314,Tbills!$B$4:$C$974,2,1)/100))^((1)/91)-1</f>
        <v>4.1674654807088984E-6</v>
      </c>
      <c r="I1314">
        <f>I1313*(1-I$1+H1314)^($A1314-$A1313)*(1+2*(E1314/E1313-1))</f>
        <v>177554167136.45468</v>
      </c>
      <c r="K1314">
        <f>ROW()</f>
        <v>1314</v>
      </c>
      <c r="L1314">
        <f>B1314/C1314</f>
        <v>0.93734177215189873</v>
      </c>
    </row>
    <row r="1315" spans="1:12" x14ac:dyDescent="0.25">
      <c r="A1315" s="1">
        <v>39972</v>
      </c>
      <c r="B1315" s="10">
        <v>29.77</v>
      </c>
      <c r="C1315" s="10">
        <v>31.77</v>
      </c>
      <c r="D1315">
        <v>123126.42</v>
      </c>
      <c r="E1315">
        <v>110260.72</v>
      </c>
      <c r="F1315">
        <v>202561.66</v>
      </c>
      <c r="G1315">
        <v>181419.45</v>
      </c>
      <c r="H1315">
        <f>(1/(1-91/360*VLOOKUP($A1315,Tbills!$B$4:$C$974,2,1)/100))^((1)/91)-1</f>
        <v>5.2790595175267185E-6</v>
      </c>
      <c r="I1315">
        <f>I1314*(1-I$1+H1315)^($A1315-$A1314)*(1+2*(E1315/E1314-1))</f>
        <v>174871031475.61807</v>
      </c>
      <c r="K1315">
        <f>ROW()</f>
        <v>1315</v>
      </c>
      <c r="L1315">
        <f>B1315/C1315</f>
        <v>0.93704752911551781</v>
      </c>
    </row>
    <row r="1316" spans="1:12" x14ac:dyDescent="0.25">
      <c r="A1316" s="1">
        <v>39973</v>
      </c>
      <c r="B1316" s="10">
        <v>28.27</v>
      </c>
      <c r="C1316" s="10">
        <v>30.67</v>
      </c>
      <c r="D1316">
        <v>118892.35</v>
      </c>
      <c r="E1316">
        <v>106468.49</v>
      </c>
      <c r="F1316">
        <v>199227.48</v>
      </c>
      <c r="G1316">
        <v>178432.32</v>
      </c>
      <c r="H1316">
        <f>(1/(1-91/360*VLOOKUP($A1316,Tbills!$B$4:$C$974,2,1)/100))^((1)/91)-1</f>
        <v>5.2790595175267185E-6</v>
      </c>
      <c r="I1316">
        <f>I1315*(1-I$1+H1316)^($A1316-$A1315)*(1+2*(E1316/E1315-1))</f>
        <v>162835746141.11597</v>
      </c>
      <c r="K1316">
        <f>ROW()</f>
        <v>1316</v>
      </c>
      <c r="L1316">
        <f>B1316/C1316</f>
        <v>0.9217476361265079</v>
      </c>
    </row>
    <row r="1317" spans="1:12" x14ac:dyDescent="0.25">
      <c r="A1317" s="1">
        <v>39974</v>
      </c>
      <c r="B1317" s="10">
        <v>28.46</v>
      </c>
      <c r="C1317" s="10">
        <v>30.61</v>
      </c>
      <c r="D1317">
        <v>119611.92</v>
      </c>
      <c r="E1317">
        <v>107112.3</v>
      </c>
      <c r="F1317">
        <v>201838.55</v>
      </c>
      <c r="G1317">
        <v>180769.91</v>
      </c>
      <c r="H1317">
        <f>(1/(1-91/360*VLOOKUP($A1317,Tbills!$B$4:$C$974,2,1)/100))^((1)/91)-1</f>
        <v>5.2790595175267185E-6</v>
      </c>
      <c r="I1317">
        <f>I1316*(1-I$1+H1317)^($A1317-$A1316)*(1+2*(E1317/E1316-1))</f>
        <v>164798486409.70941</v>
      </c>
      <c r="K1317">
        <f>ROW()</f>
        <v>1317</v>
      </c>
      <c r="L1317">
        <f>B1317/C1317</f>
        <v>0.92976151584449529</v>
      </c>
    </row>
    <row r="1318" spans="1:12" x14ac:dyDescent="0.25">
      <c r="A1318" s="1">
        <v>39975</v>
      </c>
      <c r="B1318" s="10">
        <v>28.11</v>
      </c>
      <c r="C1318" s="10">
        <v>29.93</v>
      </c>
      <c r="D1318">
        <v>116951.78</v>
      </c>
      <c r="E1318">
        <v>104729.58</v>
      </c>
      <c r="F1318">
        <v>198090.59</v>
      </c>
      <c r="G1318">
        <v>177412.23</v>
      </c>
      <c r="H1318">
        <f>(1/(1-91/360*VLOOKUP($A1318,Tbills!$B$4:$C$974,2,1)/100))^((1)/91)-1</f>
        <v>5.2790595175267185E-6</v>
      </c>
      <c r="I1318">
        <f>I1317*(1-I$1+H1318)^($A1318-$A1317)*(1+2*(E1318/E1317-1))</f>
        <v>157460293481.961</v>
      </c>
      <c r="K1318">
        <f>ROW()</f>
        <v>1318</v>
      </c>
      <c r="L1318">
        <f>B1318/C1318</f>
        <v>0.93919144670898758</v>
      </c>
    </row>
    <row r="1319" spans="1:12" x14ac:dyDescent="0.25">
      <c r="A1319" s="1">
        <v>39976</v>
      </c>
      <c r="B1319" s="10">
        <v>28.15</v>
      </c>
      <c r="C1319" s="10">
        <v>29.5</v>
      </c>
      <c r="D1319">
        <v>114985.88</v>
      </c>
      <c r="E1319">
        <v>102968.58</v>
      </c>
      <c r="F1319">
        <v>195821.67</v>
      </c>
      <c r="G1319">
        <v>175379.22</v>
      </c>
      <c r="H1319">
        <f>(1/(1-91/360*VLOOKUP($A1319,Tbills!$B$4:$C$974,2,1)/100))^((1)/91)-1</f>
        <v>5.2790595175267185E-6</v>
      </c>
      <c r="I1319">
        <f>I1318*(1-I$1+H1319)^($A1319-$A1318)*(1+2*(E1319/E1318-1))</f>
        <v>152158912266.94397</v>
      </c>
      <c r="K1319">
        <f>ROW()</f>
        <v>1319</v>
      </c>
      <c r="L1319">
        <f>B1319/C1319</f>
        <v>0.95423728813559316</v>
      </c>
    </row>
    <row r="1320" spans="1:12" x14ac:dyDescent="0.25">
      <c r="A1320" s="1">
        <v>39979</v>
      </c>
      <c r="B1320" s="10">
        <v>30.81</v>
      </c>
      <c r="C1320" s="10">
        <v>31.34</v>
      </c>
      <c r="D1320">
        <v>120575.95</v>
      </c>
      <c r="E1320">
        <v>107972.8</v>
      </c>
      <c r="F1320">
        <v>200972.37</v>
      </c>
      <c r="G1320">
        <v>179989.45</v>
      </c>
      <c r="H1320">
        <f>(1/(1-91/360*VLOOKUP($A1320,Tbills!$B$4:$C$974,2,1)/100))^((1)/91)-1</f>
        <v>4.4453533327715178E-6</v>
      </c>
      <c r="I1320">
        <f>I1319*(1-I$1+H1320)^($A1320-$A1319)*(1+2*(E1320/E1319-1))</f>
        <v>166928188230.1254</v>
      </c>
      <c r="K1320">
        <f>ROW()</f>
        <v>1320</v>
      </c>
      <c r="L1320">
        <f>B1320/C1320</f>
        <v>0.98308870453095087</v>
      </c>
    </row>
    <row r="1321" spans="1:12" x14ac:dyDescent="0.25">
      <c r="A1321" s="1">
        <v>39980</v>
      </c>
      <c r="B1321" s="10">
        <v>32.68</v>
      </c>
      <c r="C1321" s="10">
        <v>32.79</v>
      </c>
      <c r="D1321">
        <v>124744.42</v>
      </c>
      <c r="E1321">
        <v>111705.08</v>
      </c>
      <c r="F1321">
        <v>204622.81</v>
      </c>
      <c r="G1321">
        <v>183257.95</v>
      </c>
      <c r="H1321">
        <f>(1/(1-91/360*VLOOKUP($A1321,Tbills!$B$4:$C$974,2,1)/100))^((1)/91)-1</f>
        <v>4.4453533327715178E-6</v>
      </c>
      <c r="I1321">
        <f>I1320*(1-I$1+H1321)^($A1321-$A1320)*(1+2*(E1321/E1320-1))</f>
        <v>178461278409.51236</v>
      </c>
      <c r="K1321">
        <f>ROW()</f>
        <v>1321</v>
      </c>
      <c r="L1321">
        <f>B1321/C1321</f>
        <v>0.99664531869472406</v>
      </c>
    </row>
    <row r="1322" spans="1:12" x14ac:dyDescent="0.25">
      <c r="A1322" s="1">
        <v>39981</v>
      </c>
      <c r="B1322" s="10">
        <v>31.54</v>
      </c>
      <c r="C1322" s="10">
        <v>32.89</v>
      </c>
      <c r="D1322">
        <v>125707.51</v>
      </c>
      <c r="E1322">
        <v>112567</v>
      </c>
      <c r="F1322">
        <v>204514.24</v>
      </c>
      <c r="G1322">
        <v>183159.9</v>
      </c>
      <c r="H1322">
        <f>(1/(1-91/360*VLOOKUP($A1322,Tbills!$B$4:$C$974,2,1)/100))^((1)/91)-1</f>
        <v>4.4453533327715178E-6</v>
      </c>
      <c r="I1322">
        <f>I1321*(1-I$1+H1322)^($A1322-$A1321)*(1+2*(E1322/E1321-1))</f>
        <v>181207918010.75821</v>
      </c>
      <c r="K1322">
        <f>ROW()</f>
        <v>1322</v>
      </c>
      <c r="L1322">
        <f>B1322/C1322</f>
        <v>0.95895408938887194</v>
      </c>
    </row>
    <row r="1323" spans="1:12" x14ac:dyDescent="0.25">
      <c r="A1323" s="1">
        <v>39982</v>
      </c>
      <c r="B1323" s="10">
        <v>30.03</v>
      </c>
      <c r="C1323" s="10">
        <v>31.51</v>
      </c>
      <c r="D1323">
        <v>124744.85</v>
      </c>
      <c r="E1323">
        <v>111704.47</v>
      </c>
      <c r="F1323">
        <v>204031.33</v>
      </c>
      <c r="G1323">
        <v>182726.6</v>
      </c>
      <c r="H1323">
        <f>(1/(1-91/360*VLOOKUP($A1323,Tbills!$B$4:$C$974,2,1)/100))^((1)/91)-1</f>
        <v>4.4453533327715178E-6</v>
      </c>
      <c r="I1323">
        <f>I1322*(1-I$1+H1323)^($A1323-$A1322)*(1+2*(E1323/E1322-1))</f>
        <v>178423680925.32391</v>
      </c>
      <c r="K1323">
        <f>ROW()</f>
        <v>1323</v>
      </c>
      <c r="L1323">
        <f>B1323/C1323</f>
        <v>0.95303078387813389</v>
      </c>
    </row>
    <row r="1324" spans="1:12" x14ac:dyDescent="0.25">
      <c r="A1324" s="1">
        <v>39983</v>
      </c>
      <c r="B1324" s="10">
        <v>27.99</v>
      </c>
      <c r="C1324" s="10">
        <v>30.64</v>
      </c>
      <c r="D1324">
        <v>120938</v>
      </c>
      <c r="E1324">
        <v>108295.07</v>
      </c>
      <c r="F1324">
        <v>203529.76</v>
      </c>
      <c r="G1324">
        <v>182276.59</v>
      </c>
      <c r="H1324">
        <f>(1/(1-91/360*VLOOKUP($A1324,Tbills!$B$4:$C$974,2,1)/100))^((1)/91)-1</f>
        <v>4.4453533327715178E-6</v>
      </c>
      <c r="I1324">
        <f>I1323*(1-I$1+H1324)^($A1324-$A1323)*(1+2*(E1324/E1323-1))</f>
        <v>167525297144.86395</v>
      </c>
      <c r="K1324">
        <f>ROW()</f>
        <v>1324</v>
      </c>
      <c r="L1324">
        <f>B1324/C1324</f>
        <v>0.91351174934725843</v>
      </c>
    </row>
    <row r="1325" spans="1:12" x14ac:dyDescent="0.25">
      <c r="A1325" s="1">
        <v>39986</v>
      </c>
      <c r="B1325" s="10">
        <v>31.17</v>
      </c>
      <c r="C1325" s="10">
        <v>33.01</v>
      </c>
      <c r="D1325">
        <v>126143.32</v>
      </c>
      <c r="E1325">
        <v>112954.78</v>
      </c>
      <c r="F1325">
        <v>208016.66</v>
      </c>
      <c r="G1325">
        <v>186292.52</v>
      </c>
      <c r="H1325">
        <f>(1/(1-91/360*VLOOKUP($A1325,Tbills!$B$4:$C$974,2,1)/100))^((1)/91)-1</f>
        <v>5.4180167654571676E-6</v>
      </c>
      <c r="I1325">
        <f>I1324*(1-I$1+H1325)^($A1325-$A1324)*(1+2*(E1325/E1324-1))</f>
        <v>181920106189.53067</v>
      </c>
      <c r="K1325">
        <f>ROW()</f>
        <v>1325</v>
      </c>
      <c r="L1325">
        <f>B1325/C1325</f>
        <v>0.94425931535898222</v>
      </c>
    </row>
    <row r="1326" spans="1:12" x14ac:dyDescent="0.25">
      <c r="A1326" s="1">
        <v>39987</v>
      </c>
      <c r="B1326" s="10">
        <v>30.58</v>
      </c>
      <c r="C1326" s="10">
        <v>32.42</v>
      </c>
      <c r="D1326">
        <v>123637.84</v>
      </c>
      <c r="E1326">
        <v>110710.65</v>
      </c>
      <c r="F1326">
        <v>207011.28</v>
      </c>
      <c r="G1326">
        <v>185391.13</v>
      </c>
      <c r="H1326">
        <f>(1/(1-91/360*VLOOKUP($A1326,Tbills!$B$4:$C$974,2,1)/100))^((1)/91)-1</f>
        <v>5.4180167654571676E-6</v>
      </c>
      <c r="I1326">
        <f>I1325*(1-I$1+H1326)^($A1326-$A1325)*(1+2*(E1326/E1325-1))</f>
        <v>174684557312.34082</v>
      </c>
      <c r="K1326">
        <f>ROW()</f>
        <v>1326</v>
      </c>
      <c r="L1326">
        <f>B1326/C1326</f>
        <v>0.94324491054904369</v>
      </c>
    </row>
    <row r="1327" spans="1:12" x14ac:dyDescent="0.25">
      <c r="A1327" s="1">
        <v>39988</v>
      </c>
      <c r="B1327" s="10">
        <v>29.05</v>
      </c>
      <c r="C1327" s="10">
        <v>31.07</v>
      </c>
      <c r="D1327">
        <v>118570.6</v>
      </c>
      <c r="E1327">
        <v>106172.62</v>
      </c>
      <c r="F1327">
        <v>202291.99</v>
      </c>
      <c r="G1327">
        <v>181163.72</v>
      </c>
      <c r="H1327">
        <f>(1/(1-91/360*VLOOKUP($A1327,Tbills!$B$4:$C$974,2,1)/100))^((1)/91)-1</f>
        <v>5.4180167654571676E-6</v>
      </c>
      <c r="I1327">
        <f>I1326*(1-I$1+H1327)^($A1327-$A1326)*(1+2*(E1327/E1326-1))</f>
        <v>160357535389.98138</v>
      </c>
      <c r="K1327">
        <f>ROW()</f>
        <v>1327</v>
      </c>
      <c r="L1327">
        <f>B1327/C1327</f>
        <v>0.9349855165754748</v>
      </c>
    </row>
    <row r="1328" spans="1:12" x14ac:dyDescent="0.25">
      <c r="A1328" s="1">
        <v>39989</v>
      </c>
      <c r="B1328" s="10">
        <v>26.36</v>
      </c>
      <c r="C1328" s="10">
        <v>29.41</v>
      </c>
      <c r="D1328">
        <v>113179.48</v>
      </c>
      <c r="E1328">
        <v>101344.63</v>
      </c>
      <c r="F1328">
        <v>199186.82</v>
      </c>
      <c r="G1328">
        <v>178381.89</v>
      </c>
      <c r="H1328">
        <f>(1/(1-91/360*VLOOKUP($A1328,Tbills!$B$4:$C$974,2,1)/100))^((1)/91)-1</f>
        <v>5.4180167654571676E-6</v>
      </c>
      <c r="I1328">
        <f>I1327*(1-I$1+H1328)^($A1328-$A1327)*(1+2*(E1328/E1327-1))</f>
        <v>145767851609.74417</v>
      </c>
      <c r="K1328">
        <f>ROW()</f>
        <v>1328</v>
      </c>
      <c r="L1328">
        <f>B1328/C1328</f>
        <v>0.89629377762665763</v>
      </c>
    </row>
    <row r="1329" spans="1:12" x14ac:dyDescent="0.25">
      <c r="A1329" s="1">
        <v>39990</v>
      </c>
      <c r="B1329" s="10">
        <v>25.93</v>
      </c>
      <c r="C1329" s="10">
        <v>29.28</v>
      </c>
      <c r="D1329">
        <v>111233.56</v>
      </c>
      <c r="E1329">
        <v>99601.64</v>
      </c>
      <c r="F1329">
        <v>198514.07</v>
      </c>
      <c r="G1329">
        <v>177778.44</v>
      </c>
      <c r="H1329">
        <f>(1/(1-91/360*VLOOKUP($A1329,Tbills!$B$4:$C$974,2,1)/100))^((1)/91)-1</f>
        <v>5.4180167654571676E-6</v>
      </c>
      <c r="I1329">
        <f>I1328*(1-I$1+H1329)^($A1329-$A1328)*(1+2*(E1329/E1328-1))</f>
        <v>140748233210.7027</v>
      </c>
      <c r="K1329">
        <f>ROW()</f>
        <v>1329</v>
      </c>
      <c r="L1329">
        <f>B1329/C1329</f>
        <v>0.88558743169398901</v>
      </c>
    </row>
    <row r="1330" spans="1:12" x14ac:dyDescent="0.25">
      <c r="A1330" s="1">
        <v>39993</v>
      </c>
      <c r="B1330" s="10">
        <v>25.35</v>
      </c>
      <c r="C1330" s="10">
        <v>28.2</v>
      </c>
      <c r="D1330">
        <v>107269.59</v>
      </c>
      <c r="E1330">
        <v>96050.58</v>
      </c>
      <c r="F1330">
        <v>194885.27</v>
      </c>
      <c r="G1330">
        <v>174525.79</v>
      </c>
      <c r="H1330">
        <f>(1/(1-91/360*VLOOKUP($A1330,Tbills!$B$4:$C$974,2,1)/100))^((1)/91)-1</f>
        <v>5.4180167654571676E-6</v>
      </c>
      <c r="I1330">
        <f>I1329*(1-I$1+H1330)^($A1330-$A1329)*(1+2*(E1330/E1329-1))</f>
        <v>130696543536.30055</v>
      </c>
      <c r="K1330">
        <f>ROW()</f>
        <v>1330</v>
      </c>
      <c r="L1330">
        <f>B1330/C1330</f>
        <v>0.89893617021276606</v>
      </c>
    </row>
    <row r="1331" spans="1:12" x14ac:dyDescent="0.25">
      <c r="A1331" s="1">
        <v>39994</v>
      </c>
      <c r="B1331" s="10">
        <v>26.35</v>
      </c>
      <c r="C1331" s="10">
        <v>28.76</v>
      </c>
      <c r="D1331">
        <v>109136.98</v>
      </c>
      <c r="E1331">
        <v>97722.14</v>
      </c>
      <c r="F1331">
        <v>195065.25</v>
      </c>
      <c r="G1331">
        <v>174686.02</v>
      </c>
      <c r="H1331">
        <f>(1/(1-91/360*VLOOKUP($A1331,Tbills!$B$4:$C$974,2,1)/100))^((1)/91)-1</f>
        <v>5.4180167654571676E-6</v>
      </c>
      <c r="I1331">
        <f>I1330*(1-I$1+H1331)^($A1331-$A1330)*(1+2*(E1331/E1330-1))</f>
        <v>135240163918.94676</v>
      </c>
      <c r="K1331">
        <f>ROW()</f>
        <v>1331</v>
      </c>
      <c r="L1331">
        <f>B1331/C1331</f>
        <v>0.91620305980528516</v>
      </c>
    </row>
    <row r="1332" spans="1:12" x14ac:dyDescent="0.25">
      <c r="A1332" s="1">
        <v>39995</v>
      </c>
      <c r="B1332" s="10">
        <v>26.22</v>
      </c>
      <c r="C1332" s="10">
        <v>28.96</v>
      </c>
      <c r="D1332">
        <v>108165.98</v>
      </c>
      <c r="E1332">
        <v>96852.17</v>
      </c>
      <c r="F1332">
        <v>193248.84</v>
      </c>
      <c r="G1332">
        <v>173058.43</v>
      </c>
      <c r="H1332">
        <f>(1/(1-91/360*VLOOKUP($A1332,Tbills!$B$4:$C$974,2,1)/100))^((1)/91)-1</f>
        <v>5.4180167654571676E-6</v>
      </c>
      <c r="I1332">
        <f>I1331*(1-I$1+H1332)^($A1332-$A1331)*(1+2*(E1332/E1331-1))</f>
        <v>132826931483.84624</v>
      </c>
      <c r="K1332">
        <f>ROW()</f>
        <v>1332</v>
      </c>
      <c r="L1332">
        <f>B1332/C1332</f>
        <v>0.90538674033149169</v>
      </c>
    </row>
    <row r="1333" spans="1:12" x14ac:dyDescent="0.25">
      <c r="A1333" s="1">
        <v>39996</v>
      </c>
      <c r="B1333" s="10">
        <v>27.95</v>
      </c>
      <c r="C1333" s="10">
        <v>30.53</v>
      </c>
      <c r="D1333">
        <v>114110.01</v>
      </c>
      <c r="E1333">
        <v>102173.95</v>
      </c>
      <c r="F1333">
        <v>198898.16</v>
      </c>
      <c r="G1333">
        <v>178116.57</v>
      </c>
      <c r="H1333">
        <f>(1/(1-91/360*VLOOKUP($A1333,Tbills!$B$4:$C$974,2,1)/100))^((1)/91)-1</f>
        <v>5.4180167654571676E-6</v>
      </c>
      <c r="I1333">
        <f>I1332*(1-I$1+H1333)^($A1333-$A1332)*(1+2*(E1333/E1332-1))</f>
        <v>147418068847.34705</v>
      </c>
      <c r="K1333">
        <f>ROW()</f>
        <v>1333</v>
      </c>
      <c r="L1333">
        <f>B1333/C1333</f>
        <v>0.91549295774647876</v>
      </c>
    </row>
    <row r="1334" spans="1:12" x14ac:dyDescent="0.25">
      <c r="A1334" s="1">
        <v>40000</v>
      </c>
      <c r="B1334" s="10">
        <v>29</v>
      </c>
      <c r="C1334" s="10">
        <v>30.79</v>
      </c>
      <c r="D1334">
        <v>113065.60000000001</v>
      </c>
      <c r="E1334">
        <v>101236.57</v>
      </c>
      <c r="F1334">
        <v>199233.32</v>
      </c>
      <c r="G1334">
        <v>178412.85</v>
      </c>
      <c r="H1334">
        <f>(1/(1-91/360*VLOOKUP($A1334,Tbills!$B$4:$C$974,2,1)/100))^((1)/91)-1</f>
        <v>5.2790595175267185E-6</v>
      </c>
      <c r="I1334">
        <f>I1333*(1-I$1+H1334)^($A1334-$A1333)*(1+2*(E1334/E1333-1))</f>
        <v>144690027584.35672</v>
      </c>
      <c r="K1334">
        <f>ROW()</f>
        <v>1334</v>
      </c>
      <c r="L1334">
        <f>B1334/C1334</f>
        <v>0.94186424163689508</v>
      </c>
    </row>
    <row r="1335" spans="1:12" x14ac:dyDescent="0.25">
      <c r="A1335" s="1">
        <v>40001</v>
      </c>
      <c r="B1335" s="10">
        <v>30.85</v>
      </c>
      <c r="C1335" s="10">
        <v>32.090000000000003</v>
      </c>
      <c r="D1335">
        <v>117403.91</v>
      </c>
      <c r="E1335">
        <v>105120.47</v>
      </c>
      <c r="F1335">
        <v>203961.27</v>
      </c>
      <c r="G1335">
        <v>182645.78</v>
      </c>
      <c r="H1335">
        <f>(1/(1-91/360*VLOOKUP($A1335,Tbills!$B$4:$C$974,2,1)/100))^((1)/91)-1</f>
        <v>5.2790595175267185E-6</v>
      </c>
      <c r="I1335">
        <f>I1334*(1-I$1+H1335)^($A1335-$A1334)*(1+2*(E1335/E1334-1))</f>
        <v>155785755965.42587</v>
      </c>
      <c r="K1335">
        <f>ROW()</f>
        <v>1335</v>
      </c>
      <c r="L1335">
        <f>B1335/C1335</f>
        <v>0.96135867871611091</v>
      </c>
    </row>
    <row r="1336" spans="1:12" x14ac:dyDescent="0.25">
      <c r="A1336" s="1">
        <v>40002</v>
      </c>
      <c r="B1336" s="10">
        <v>31.3</v>
      </c>
      <c r="C1336" s="10">
        <v>32.42</v>
      </c>
      <c r="D1336">
        <v>119048.31</v>
      </c>
      <c r="E1336">
        <v>106592.27</v>
      </c>
      <c r="F1336">
        <v>205858.12</v>
      </c>
      <c r="G1336">
        <v>184343.43</v>
      </c>
      <c r="H1336">
        <f>(1/(1-91/360*VLOOKUP($A1336,Tbills!$B$4:$C$974,2,1)/100))^((1)/91)-1</f>
        <v>5.2790595175267185E-6</v>
      </c>
      <c r="I1336">
        <f>I1335*(1-I$1+H1336)^($A1336-$A1335)*(1+2*(E1336/E1335-1))</f>
        <v>160141699163.31262</v>
      </c>
      <c r="K1336">
        <f>ROW()</f>
        <v>1336</v>
      </c>
      <c r="L1336">
        <f>B1336/C1336</f>
        <v>0.96545342381246146</v>
      </c>
    </row>
    <row r="1337" spans="1:12" x14ac:dyDescent="0.25">
      <c r="A1337" s="1">
        <v>40003</v>
      </c>
      <c r="B1337" s="10">
        <v>29.78</v>
      </c>
      <c r="C1337" s="10">
        <v>31.67</v>
      </c>
      <c r="D1337">
        <v>117438.9</v>
      </c>
      <c r="E1337">
        <v>105150.69</v>
      </c>
      <c r="F1337">
        <v>205458.62</v>
      </c>
      <c r="G1337">
        <v>183984.71</v>
      </c>
      <c r="H1337">
        <f>(1/(1-91/360*VLOOKUP($A1337,Tbills!$B$4:$C$974,2,1)/100))^((1)/91)-1</f>
        <v>5.2790595175267185E-6</v>
      </c>
      <c r="I1337">
        <f>I1336*(1-I$1+H1337)^($A1337-$A1336)*(1+2*(E1337/E1336-1))</f>
        <v>155803886998.74884</v>
      </c>
      <c r="K1337">
        <f>ROW()</f>
        <v>1337</v>
      </c>
      <c r="L1337">
        <f>B1337/C1337</f>
        <v>0.9403220713609094</v>
      </c>
    </row>
    <row r="1338" spans="1:12" x14ac:dyDescent="0.25">
      <c r="A1338" s="1">
        <v>40004</v>
      </c>
      <c r="B1338" s="10">
        <v>29.02</v>
      </c>
      <c r="C1338" s="10">
        <v>31.71</v>
      </c>
      <c r="D1338">
        <v>118006.25</v>
      </c>
      <c r="E1338">
        <v>105658.12</v>
      </c>
      <c r="F1338">
        <v>206381.21</v>
      </c>
      <c r="G1338">
        <v>184809.9</v>
      </c>
      <c r="H1338">
        <f>(1/(1-91/360*VLOOKUP($A1338,Tbills!$B$4:$C$974,2,1)/100))^((1)/91)-1</f>
        <v>5.2790595175267185E-6</v>
      </c>
      <c r="I1338">
        <f>I1337*(1-I$1+H1338)^($A1338-$A1337)*(1+2*(E1338/E1337-1))</f>
        <v>157301344691.45248</v>
      </c>
      <c r="K1338">
        <f>ROW()</f>
        <v>1338</v>
      </c>
      <c r="L1338">
        <f>B1338/C1338</f>
        <v>0.91516871649321974</v>
      </c>
    </row>
    <row r="1339" spans="1:12" x14ac:dyDescent="0.25">
      <c r="A1339" s="1">
        <v>40007</v>
      </c>
      <c r="B1339" s="10">
        <v>26.31</v>
      </c>
      <c r="C1339" s="10">
        <v>30.1</v>
      </c>
      <c r="D1339">
        <v>112466.89</v>
      </c>
      <c r="E1339">
        <v>100696.72</v>
      </c>
      <c r="F1339">
        <v>204212.53</v>
      </c>
      <c r="G1339">
        <v>182864.97</v>
      </c>
      <c r="H1339">
        <f>(1/(1-91/360*VLOOKUP($A1339,Tbills!$B$4:$C$974,2,1)/100))^((1)/91)-1</f>
        <v>5.0011503509583832E-6</v>
      </c>
      <c r="I1339">
        <f>I1338*(1-I$1+H1339)^($A1339-$A1338)*(1+2*(E1339/E1338-1))</f>
        <v>142511321391.91663</v>
      </c>
      <c r="K1339">
        <f>ROW()</f>
        <v>1339</v>
      </c>
      <c r="L1339">
        <f>B1339/C1339</f>
        <v>0.87408637873754147</v>
      </c>
    </row>
    <row r="1340" spans="1:12" x14ac:dyDescent="0.25">
      <c r="A1340" s="1">
        <v>40008</v>
      </c>
      <c r="B1340" s="10">
        <v>25.02</v>
      </c>
      <c r="C1340" s="10">
        <v>29.58</v>
      </c>
      <c r="D1340">
        <v>110404.7</v>
      </c>
      <c r="E1340">
        <v>98849.84</v>
      </c>
      <c r="F1340">
        <v>203161.48</v>
      </c>
      <c r="G1340">
        <v>181922.88</v>
      </c>
      <c r="H1340">
        <f>(1/(1-91/360*VLOOKUP($A1340,Tbills!$B$4:$C$974,2,1)/100))^((1)/91)-1</f>
        <v>5.0011503509583832E-6</v>
      </c>
      <c r="I1340">
        <f>I1339*(1-I$1+H1340)^($A1340-$A1339)*(1+2*(E1340/E1339-1))</f>
        <v>137278197572.64493</v>
      </c>
      <c r="K1340">
        <f>ROW()</f>
        <v>1340</v>
      </c>
      <c r="L1340">
        <f>B1340/C1340</f>
        <v>0.84584178498985807</v>
      </c>
    </row>
    <row r="1341" spans="1:12" x14ac:dyDescent="0.25">
      <c r="A1341" s="1">
        <v>40009</v>
      </c>
      <c r="B1341" s="10">
        <v>25.89</v>
      </c>
      <c r="C1341" s="10">
        <v>29.11</v>
      </c>
      <c r="D1341">
        <v>107021.95</v>
      </c>
      <c r="E1341">
        <v>95820.63</v>
      </c>
      <c r="F1341">
        <v>198531.97</v>
      </c>
      <c r="G1341">
        <v>177776.43</v>
      </c>
      <c r="H1341">
        <f>(1/(1-91/360*VLOOKUP($A1341,Tbills!$B$4:$C$974,2,1)/100))^((1)/91)-1</f>
        <v>5.0011503509583832E-6</v>
      </c>
      <c r="I1341">
        <f>I1340*(1-I$1+H1341)^($A1341-$A1340)*(1+2*(E1341/E1340-1))</f>
        <v>128859356327.31285</v>
      </c>
      <c r="K1341">
        <f>ROW()</f>
        <v>1341</v>
      </c>
      <c r="L1341">
        <f>B1341/C1341</f>
        <v>0.88938509103400898</v>
      </c>
    </row>
    <row r="1342" spans="1:12" x14ac:dyDescent="0.25">
      <c r="A1342" s="1">
        <v>40010</v>
      </c>
      <c r="B1342" s="10">
        <v>25.42</v>
      </c>
      <c r="C1342" s="10">
        <v>28.61</v>
      </c>
      <c r="D1342">
        <v>105752.1</v>
      </c>
      <c r="E1342">
        <v>94683.21</v>
      </c>
      <c r="F1342">
        <v>196722.25</v>
      </c>
      <c r="G1342">
        <v>176155.02</v>
      </c>
      <c r="H1342">
        <f>(1/(1-91/360*VLOOKUP($A1342,Tbills!$B$4:$C$974,2,1)/100))^((1)/91)-1</f>
        <v>5.0011503509583832E-6</v>
      </c>
      <c r="I1342">
        <f>I1341*(1-I$1+H1342)^($A1342-$A1341)*(1+2*(E1342/E1341-1))</f>
        <v>125795099171.06987</v>
      </c>
      <c r="K1342">
        <f>ROW()</f>
        <v>1342</v>
      </c>
      <c r="L1342">
        <f>B1342/C1342</f>
        <v>0.88850052429220561</v>
      </c>
    </row>
    <row r="1343" spans="1:12" x14ac:dyDescent="0.25">
      <c r="A1343" s="1">
        <v>40011</v>
      </c>
      <c r="B1343" s="10">
        <v>24.34</v>
      </c>
      <c r="C1343" s="10">
        <v>28.65</v>
      </c>
      <c r="D1343">
        <v>105775.76</v>
      </c>
      <c r="E1343">
        <v>94703.92</v>
      </c>
      <c r="F1343">
        <v>197929.44</v>
      </c>
      <c r="G1343">
        <v>177235.12</v>
      </c>
      <c r="H1343">
        <f>(1/(1-91/360*VLOOKUP($A1343,Tbills!$B$4:$C$974,2,1)/100))^((1)/91)-1</f>
        <v>5.0011503509583832E-6</v>
      </c>
      <c r="I1343">
        <f>I1342*(1-I$1+H1343)^($A1343-$A1342)*(1+2*(E1343/E1342-1))</f>
        <v>125845069619.62898</v>
      </c>
      <c r="K1343">
        <f>ROW()</f>
        <v>1343</v>
      </c>
      <c r="L1343">
        <f>B1343/C1343</f>
        <v>0.84956369982547997</v>
      </c>
    </row>
    <row r="1344" spans="1:12" x14ac:dyDescent="0.25">
      <c r="A1344" s="1">
        <v>40014</v>
      </c>
      <c r="B1344" s="10">
        <v>24.4</v>
      </c>
      <c r="C1344" s="10">
        <v>27.59</v>
      </c>
      <c r="D1344">
        <v>103429.16</v>
      </c>
      <c r="E1344">
        <v>92601.53</v>
      </c>
      <c r="F1344">
        <v>192707.68</v>
      </c>
      <c r="G1344">
        <v>172556.66</v>
      </c>
      <c r="H1344">
        <f>(1/(1-91/360*VLOOKUP($A1344,Tbills!$B$4:$C$974,2,1)/100))^((1)/91)-1</f>
        <v>5.2790595175267185E-6</v>
      </c>
      <c r="I1344">
        <f>I1343*(1-I$1+H1344)^($A1344-$A1343)*(1+2*(E1344/E1343-1))</f>
        <v>120243243128.62805</v>
      </c>
      <c r="K1344">
        <f>ROW()</f>
        <v>1344</v>
      </c>
      <c r="L1344">
        <f>B1344/C1344</f>
        <v>0.88437839797027906</v>
      </c>
    </row>
    <row r="1345" spans="1:12" x14ac:dyDescent="0.25">
      <c r="A1345" s="1">
        <v>40015</v>
      </c>
      <c r="B1345" s="10">
        <v>23.87</v>
      </c>
      <c r="C1345" s="10">
        <v>27.44</v>
      </c>
      <c r="D1345">
        <v>101422.93</v>
      </c>
      <c r="E1345">
        <v>90804.83</v>
      </c>
      <c r="F1345">
        <v>191376.46</v>
      </c>
      <c r="G1345">
        <v>171363.73</v>
      </c>
      <c r="H1345">
        <f>(1/(1-91/360*VLOOKUP($A1345,Tbills!$B$4:$C$974,2,1)/100))^((1)/91)-1</f>
        <v>5.2790595175267185E-6</v>
      </c>
      <c r="I1345">
        <f>I1344*(1-I$1+H1345)^($A1345-$A1344)*(1+2*(E1345/E1344-1))</f>
        <v>115572592574.50529</v>
      </c>
      <c r="K1345">
        <f>ROW()</f>
        <v>1345</v>
      </c>
      <c r="L1345">
        <f>B1345/C1345</f>
        <v>0.86989795918367352</v>
      </c>
    </row>
    <row r="1346" spans="1:12" x14ac:dyDescent="0.25">
      <c r="A1346" s="1">
        <v>40016</v>
      </c>
      <c r="B1346" s="10">
        <v>23.47</v>
      </c>
      <c r="C1346" s="10">
        <v>27.22</v>
      </c>
      <c r="D1346">
        <v>99056.320000000007</v>
      </c>
      <c r="E1346">
        <v>88685.51</v>
      </c>
      <c r="F1346">
        <v>190044.61</v>
      </c>
      <c r="G1346">
        <v>170170.25</v>
      </c>
      <c r="H1346">
        <f>(1/(1-91/360*VLOOKUP($A1346,Tbills!$B$4:$C$974,2,1)/100))^((1)/91)-1</f>
        <v>5.2790595175267185E-6</v>
      </c>
      <c r="I1346">
        <f>I1345*(1-I$1+H1346)^($A1346-$A1345)*(1+2*(E1346/E1345-1))</f>
        <v>110173429723.74756</v>
      </c>
      <c r="K1346">
        <f>ROW()</f>
        <v>1346</v>
      </c>
      <c r="L1346">
        <f>B1346/C1346</f>
        <v>0.86223365172667155</v>
      </c>
    </row>
    <row r="1347" spans="1:12" x14ac:dyDescent="0.25">
      <c r="A1347" s="1">
        <v>40017</v>
      </c>
      <c r="B1347" s="10">
        <v>23.43</v>
      </c>
      <c r="C1347" s="10">
        <v>26.96</v>
      </c>
      <c r="D1347">
        <v>95646.11</v>
      </c>
      <c r="E1347">
        <v>85631.87</v>
      </c>
      <c r="F1347">
        <v>188557.07</v>
      </c>
      <c r="G1347">
        <v>168837.38</v>
      </c>
      <c r="H1347">
        <f>(1/(1-91/360*VLOOKUP($A1347,Tbills!$B$4:$C$974,2,1)/100))^((1)/91)-1</f>
        <v>5.2790595175267185E-6</v>
      </c>
      <c r="I1347">
        <f>I1346*(1-I$1+H1347)^($A1347-$A1346)*(1+2*(E1347/E1346-1))</f>
        <v>102582299768.80925</v>
      </c>
      <c r="K1347">
        <f>ROW()</f>
        <v>1347</v>
      </c>
      <c r="L1347">
        <f>B1347/C1347</f>
        <v>0.86906528189910981</v>
      </c>
    </row>
    <row r="1348" spans="1:12" x14ac:dyDescent="0.25">
      <c r="A1348" s="1">
        <v>40018</v>
      </c>
      <c r="B1348" s="10">
        <v>23.09</v>
      </c>
      <c r="C1348" s="10">
        <v>26.37</v>
      </c>
      <c r="D1348">
        <v>94869.74</v>
      </c>
      <c r="E1348">
        <v>84936.33</v>
      </c>
      <c r="F1348">
        <v>188346.93</v>
      </c>
      <c r="G1348">
        <v>168648.32000000001</v>
      </c>
      <c r="H1348">
        <f>(1/(1-91/360*VLOOKUP($A1348,Tbills!$B$4:$C$974,2,1)/100))^((1)/91)-1</f>
        <v>5.2790595175267185E-6</v>
      </c>
      <c r="I1348">
        <f>I1347*(1-I$1+H1348)^($A1348-$A1347)*(1+2*(E1348/E1347-1))</f>
        <v>100911832753.77414</v>
      </c>
      <c r="K1348">
        <f>ROW()</f>
        <v>1348</v>
      </c>
      <c r="L1348">
        <f>B1348/C1348</f>
        <v>0.87561623056503601</v>
      </c>
    </row>
    <row r="1349" spans="1:12" x14ac:dyDescent="0.25">
      <c r="A1349" s="1">
        <v>40021</v>
      </c>
      <c r="B1349" s="10">
        <v>24.28</v>
      </c>
      <c r="C1349" s="10">
        <v>26.99</v>
      </c>
      <c r="D1349">
        <v>96156.79</v>
      </c>
      <c r="E1349">
        <v>86087.27</v>
      </c>
      <c r="F1349">
        <v>190700.98</v>
      </c>
      <c r="G1349">
        <v>170753.5</v>
      </c>
      <c r="H1349">
        <f>(1/(1-91/360*VLOOKUP($A1349,Tbills!$B$4:$C$974,2,1)/100))^((1)/91)-1</f>
        <v>5.2790595175267185E-6</v>
      </c>
      <c r="I1349">
        <f>I1348*(1-I$1+H1349)^($A1349-$A1348)*(1+2*(E1349/E1348-1))</f>
        <v>103634254488.00468</v>
      </c>
      <c r="K1349">
        <f>ROW()</f>
        <v>1349</v>
      </c>
      <c r="L1349">
        <f>B1349/C1349</f>
        <v>0.89959244164505381</v>
      </c>
    </row>
    <row r="1350" spans="1:12" x14ac:dyDescent="0.25">
      <c r="A1350" s="1">
        <v>40022</v>
      </c>
      <c r="B1350" s="10">
        <v>25.01</v>
      </c>
      <c r="C1350" s="10">
        <v>27.96</v>
      </c>
      <c r="D1350">
        <v>99521.17</v>
      </c>
      <c r="E1350">
        <v>89098.880000000005</v>
      </c>
      <c r="F1350">
        <v>194860.71</v>
      </c>
      <c r="G1350">
        <v>174477.22</v>
      </c>
      <c r="H1350">
        <f>(1/(1-91/360*VLOOKUP($A1350,Tbills!$B$4:$C$974,2,1)/100))^((1)/91)-1</f>
        <v>5.2790595175267185E-6</v>
      </c>
      <c r="I1350">
        <f>I1349*(1-I$1+H1350)^($A1350-$A1349)*(1+2*(E1350/E1349-1))</f>
        <v>110880747315.80031</v>
      </c>
      <c r="K1350">
        <f>ROW()</f>
        <v>1350</v>
      </c>
      <c r="L1350">
        <f>B1350/C1350</f>
        <v>0.89449213161659513</v>
      </c>
    </row>
    <row r="1351" spans="1:12" x14ac:dyDescent="0.25">
      <c r="A1351" s="1">
        <v>40023</v>
      </c>
      <c r="B1351" s="10">
        <v>25.61</v>
      </c>
      <c r="C1351" s="10">
        <v>28.42</v>
      </c>
      <c r="D1351">
        <v>100634.91</v>
      </c>
      <c r="E1351">
        <v>90095.51</v>
      </c>
      <c r="F1351">
        <v>195251.07</v>
      </c>
      <c r="G1351">
        <v>174825.83</v>
      </c>
      <c r="H1351">
        <f>(1/(1-91/360*VLOOKUP($A1351,Tbills!$B$4:$C$974,2,1)/100))^((1)/91)-1</f>
        <v>5.2790595175267185E-6</v>
      </c>
      <c r="I1351">
        <f>I1350*(1-I$1+H1351)^($A1351-$A1350)*(1+2*(E1351/E1350-1))</f>
        <v>113356770437.50354</v>
      </c>
      <c r="K1351">
        <f>ROW()</f>
        <v>1351</v>
      </c>
      <c r="L1351">
        <f>B1351/C1351</f>
        <v>0.90112596762843056</v>
      </c>
    </row>
    <row r="1352" spans="1:12" x14ac:dyDescent="0.25">
      <c r="A1352" s="1">
        <v>40024</v>
      </c>
      <c r="B1352" s="10">
        <v>25.4</v>
      </c>
      <c r="C1352" s="10">
        <v>28.19</v>
      </c>
      <c r="D1352">
        <v>98347.48</v>
      </c>
      <c r="E1352">
        <v>88047.16</v>
      </c>
      <c r="F1352">
        <v>192548.16</v>
      </c>
      <c r="G1352">
        <v>172404.75</v>
      </c>
      <c r="H1352">
        <f>(1/(1-91/360*VLOOKUP($A1352,Tbills!$B$4:$C$974,2,1)/100))^((1)/91)-1</f>
        <v>5.2790595175267185E-6</v>
      </c>
      <c r="I1352">
        <f>I1351*(1-I$1+H1352)^($A1352-$A1351)*(1+2*(E1352/E1351-1))</f>
        <v>108198046034.39967</v>
      </c>
      <c r="K1352">
        <f>ROW()</f>
        <v>1352</v>
      </c>
      <c r="L1352">
        <f>B1352/C1352</f>
        <v>0.9010287335934728</v>
      </c>
    </row>
    <row r="1353" spans="1:12" x14ac:dyDescent="0.25">
      <c r="A1353" s="1">
        <v>40025</v>
      </c>
      <c r="B1353" s="10">
        <v>25.92</v>
      </c>
      <c r="C1353" s="10">
        <v>28.4</v>
      </c>
      <c r="D1353">
        <v>99301.89</v>
      </c>
      <c r="E1353">
        <v>88901.14</v>
      </c>
      <c r="F1353">
        <v>195075.97</v>
      </c>
      <c r="G1353">
        <v>174667.2</v>
      </c>
      <c r="H1353">
        <f>(1/(1-91/360*VLOOKUP($A1353,Tbills!$B$4:$C$974,2,1)/100))^((1)/91)-1</f>
        <v>5.2790595175267185E-6</v>
      </c>
      <c r="I1353">
        <f>I1352*(1-I$1+H1353)^($A1353-$A1352)*(1+2*(E1353/E1352-1))</f>
        <v>110292494011.15306</v>
      </c>
      <c r="K1353">
        <f>ROW()</f>
        <v>1353</v>
      </c>
      <c r="L1353">
        <f>B1353/C1353</f>
        <v>0.91267605633802829</v>
      </c>
    </row>
    <row r="1354" spans="1:12" x14ac:dyDescent="0.25">
      <c r="A1354" s="1">
        <v>40028</v>
      </c>
      <c r="B1354" s="10">
        <v>25.56</v>
      </c>
      <c r="C1354" s="10">
        <v>27.71</v>
      </c>
      <c r="D1354">
        <v>96770.79</v>
      </c>
      <c r="E1354">
        <v>86633.74</v>
      </c>
      <c r="F1354">
        <v>192495.86</v>
      </c>
      <c r="G1354">
        <v>172354.26</v>
      </c>
      <c r="H1354">
        <f>(1/(1-91/360*VLOOKUP($A1354,Tbills!$B$4:$C$974,2,1)/100))^((1)/91)-1</f>
        <v>5.0011503509583832E-6</v>
      </c>
      <c r="I1354">
        <f>I1353*(1-I$1+H1354)^($A1354-$A1353)*(1+2*(E1354/E1353-1))</f>
        <v>104653908752.99004</v>
      </c>
      <c r="K1354">
        <f>ROW()</f>
        <v>1354</v>
      </c>
      <c r="L1354">
        <f>B1354/C1354</f>
        <v>0.92241068206423671</v>
      </c>
    </row>
    <row r="1355" spans="1:12" x14ac:dyDescent="0.25">
      <c r="A1355" s="1">
        <v>40029</v>
      </c>
      <c r="B1355" s="10">
        <v>24.89</v>
      </c>
      <c r="C1355" s="10">
        <v>27.22</v>
      </c>
      <c r="D1355">
        <v>96088.62</v>
      </c>
      <c r="E1355">
        <v>86022.59</v>
      </c>
      <c r="F1355">
        <v>191928.82</v>
      </c>
      <c r="G1355">
        <v>171845.69</v>
      </c>
      <c r="H1355">
        <f>(1/(1-91/360*VLOOKUP($A1355,Tbills!$B$4:$C$974,2,1)/100))^((1)/91)-1</f>
        <v>5.0011503509583832E-6</v>
      </c>
      <c r="I1355">
        <f>I1354*(1-I$1+H1355)^($A1355-$A1354)*(1+2*(E1355/E1354-1))</f>
        <v>103173217226.39542</v>
      </c>
      <c r="K1355">
        <f>ROW()</f>
        <v>1355</v>
      </c>
      <c r="L1355">
        <f>B1355/C1355</f>
        <v>0.91440117560617196</v>
      </c>
    </row>
    <row r="1356" spans="1:12" x14ac:dyDescent="0.25">
      <c r="A1356" s="1">
        <v>40030</v>
      </c>
      <c r="B1356" s="10">
        <v>24.9</v>
      </c>
      <c r="C1356" s="10">
        <v>27.17</v>
      </c>
      <c r="D1356">
        <v>95653.52</v>
      </c>
      <c r="E1356">
        <v>85632.639999999999</v>
      </c>
      <c r="F1356">
        <v>191985.48</v>
      </c>
      <c r="G1356">
        <v>171895.56</v>
      </c>
      <c r="H1356">
        <f>(1/(1-91/360*VLOOKUP($A1356,Tbills!$B$4:$C$974,2,1)/100))^((1)/91)-1</f>
        <v>5.0011503509583832E-6</v>
      </c>
      <c r="I1356">
        <f>I1355*(1-I$1+H1356)^($A1356-$A1355)*(1+2*(E1356/E1355-1))</f>
        <v>102233715408.98105</v>
      </c>
      <c r="K1356">
        <f>ROW()</f>
        <v>1356</v>
      </c>
      <c r="L1356">
        <f>B1356/C1356</f>
        <v>0.91645196908354787</v>
      </c>
    </row>
    <row r="1357" spans="1:12" x14ac:dyDescent="0.25">
      <c r="A1357" s="1">
        <v>40031</v>
      </c>
      <c r="B1357" s="10">
        <v>25.67</v>
      </c>
      <c r="C1357" s="10">
        <v>27.98</v>
      </c>
      <c r="D1357">
        <v>96702.75</v>
      </c>
      <c r="E1357">
        <v>86571.53</v>
      </c>
      <c r="F1357">
        <v>193462.52</v>
      </c>
      <c r="G1357">
        <v>173217.18</v>
      </c>
      <c r="H1357">
        <f>(1/(1-91/360*VLOOKUP($A1357,Tbills!$B$4:$C$974,2,1)/100))^((1)/91)-1</f>
        <v>5.0011503509583832E-6</v>
      </c>
      <c r="I1357">
        <f>I1356*(1-I$1+H1357)^($A1357-$A1356)*(1+2*(E1357/E1356-1))</f>
        <v>104471328747.44975</v>
      </c>
      <c r="K1357">
        <f>ROW()</f>
        <v>1357</v>
      </c>
      <c r="L1357">
        <f>B1357/C1357</f>
        <v>0.91744102930664762</v>
      </c>
    </row>
    <row r="1358" spans="1:12" x14ac:dyDescent="0.25">
      <c r="A1358" s="1">
        <v>40032</v>
      </c>
      <c r="B1358" s="10">
        <v>24.76</v>
      </c>
      <c r="C1358" s="10">
        <v>27.11</v>
      </c>
      <c r="D1358">
        <v>93526.99</v>
      </c>
      <c r="E1358">
        <v>83728.05</v>
      </c>
      <c r="F1358">
        <v>189385.2</v>
      </c>
      <c r="G1358">
        <v>169565.67</v>
      </c>
      <c r="H1358">
        <f>(1/(1-91/360*VLOOKUP($A1358,Tbills!$B$4:$C$974,2,1)/100))^((1)/91)-1</f>
        <v>5.0011503509583832E-6</v>
      </c>
      <c r="I1358">
        <f>I1357*(1-I$1+H1358)^($A1358-$A1357)*(1+2*(E1358/E1357-1))</f>
        <v>97604590928.690674</v>
      </c>
      <c r="K1358">
        <f>ROW()</f>
        <v>1358</v>
      </c>
      <c r="L1358">
        <f>B1358/C1358</f>
        <v>0.91331611951309488</v>
      </c>
    </row>
    <row r="1359" spans="1:12" x14ac:dyDescent="0.25">
      <c r="A1359" s="1">
        <v>40035</v>
      </c>
      <c r="B1359" s="10">
        <v>24.99</v>
      </c>
      <c r="C1359" s="10">
        <v>27.06</v>
      </c>
      <c r="D1359">
        <v>93579.95</v>
      </c>
      <c r="E1359">
        <v>83774.210000000006</v>
      </c>
      <c r="F1359">
        <v>189978.77</v>
      </c>
      <c r="G1359">
        <v>170094.58</v>
      </c>
      <c r="H1359">
        <f>(1/(1-91/360*VLOOKUP($A1359,Tbills!$B$4:$C$974,2,1)/100))^((1)/91)-1</f>
        <v>5.1401040459531089E-6</v>
      </c>
      <c r="I1359">
        <f>I1358*(1-I$1+H1359)^($A1359-$A1358)*(1+2*(E1359/E1358-1))</f>
        <v>97700467284.622238</v>
      </c>
      <c r="K1359">
        <f>ROW()</f>
        <v>1359</v>
      </c>
      <c r="L1359">
        <f>B1359/C1359</f>
        <v>0.92350332594235029</v>
      </c>
    </row>
    <row r="1360" spans="1:12" x14ac:dyDescent="0.25">
      <c r="A1360" s="1">
        <v>40036</v>
      </c>
      <c r="B1360" s="10">
        <v>25.99</v>
      </c>
      <c r="C1360" s="10">
        <v>28.1</v>
      </c>
      <c r="D1360">
        <v>95393.86</v>
      </c>
      <c r="E1360">
        <v>85397.62</v>
      </c>
      <c r="F1360">
        <v>192577.31</v>
      </c>
      <c r="G1360">
        <v>172420.27</v>
      </c>
      <c r="H1360">
        <f>(1/(1-91/360*VLOOKUP($A1360,Tbills!$B$4:$C$974,2,1)/100))^((1)/91)-1</f>
        <v>5.1401040459531089E-6</v>
      </c>
      <c r="I1360">
        <f>I1359*(1-I$1+H1360)^($A1360-$A1359)*(1+2*(E1360/E1359-1))</f>
        <v>101482958286.99489</v>
      </c>
      <c r="K1360">
        <f>ROW()</f>
        <v>1360</v>
      </c>
      <c r="L1360">
        <f>B1360/C1360</f>
        <v>0.92491103202846969</v>
      </c>
    </row>
    <row r="1361" spans="1:12" x14ac:dyDescent="0.25">
      <c r="A1361" s="1">
        <v>40037</v>
      </c>
      <c r="B1361" s="10">
        <v>25.45</v>
      </c>
      <c r="C1361" s="10">
        <v>27.74</v>
      </c>
      <c r="D1361">
        <v>94201.93</v>
      </c>
      <c r="E1361">
        <v>84330.15</v>
      </c>
      <c r="F1361">
        <v>190877.78</v>
      </c>
      <c r="G1361">
        <v>170897.74</v>
      </c>
      <c r="H1361">
        <f>(1/(1-91/360*VLOOKUP($A1361,Tbills!$B$4:$C$974,2,1)/100))^((1)/91)-1</f>
        <v>5.1401040459531089E-6</v>
      </c>
      <c r="I1361">
        <f>I1360*(1-I$1+H1361)^($A1361-$A1360)*(1+2*(E1361/E1360-1))</f>
        <v>98941920619.974731</v>
      </c>
      <c r="K1361">
        <f>ROW()</f>
        <v>1361</v>
      </c>
      <c r="L1361">
        <f>B1361/C1361</f>
        <v>0.91744772891131943</v>
      </c>
    </row>
    <row r="1362" spans="1:12" x14ac:dyDescent="0.25">
      <c r="A1362" s="1">
        <v>40038</v>
      </c>
      <c r="B1362" s="10">
        <v>24.71</v>
      </c>
      <c r="C1362" s="10">
        <v>27.28</v>
      </c>
      <c r="D1362">
        <v>92371.93</v>
      </c>
      <c r="E1362">
        <v>82691.490000000005</v>
      </c>
      <c r="F1362">
        <v>190834.14</v>
      </c>
      <c r="G1362">
        <v>170857.79</v>
      </c>
      <c r="H1362">
        <f>(1/(1-91/360*VLOOKUP($A1362,Tbills!$B$4:$C$974,2,1)/100))^((1)/91)-1</f>
        <v>5.1401040459531089E-6</v>
      </c>
      <c r="I1362">
        <f>I1361*(1-I$1+H1362)^($A1362-$A1361)*(1+2*(E1362/E1361-1))</f>
        <v>95092933745.497696</v>
      </c>
      <c r="K1362">
        <f>ROW()</f>
        <v>1362</v>
      </c>
      <c r="L1362">
        <f>B1362/C1362</f>
        <v>0.90579178885630496</v>
      </c>
    </row>
    <row r="1363" spans="1:12" x14ac:dyDescent="0.25">
      <c r="A1363" s="1">
        <v>40039</v>
      </c>
      <c r="B1363" s="10">
        <v>24.27</v>
      </c>
      <c r="C1363" s="10">
        <v>27.11</v>
      </c>
      <c r="D1363">
        <v>93881.72</v>
      </c>
      <c r="E1363">
        <v>84042.63</v>
      </c>
      <c r="F1363">
        <v>190277.32</v>
      </c>
      <c r="G1363">
        <v>170358.38</v>
      </c>
      <c r="H1363">
        <f>(1/(1-91/360*VLOOKUP($A1363,Tbills!$B$4:$C$974,2,1)/100))^((1)/91)-1</f>
        <v>5.1401040459531089E-6</v>
      </c>
      <c r="I1363">
        <f>I1362*(1-I$1+H1363)^($A1363-$A1362)*(1+2*(E1363/E1362-1))</f>
        <v>98196546806.121857</v>
      </c>
      <c r="K1363">
        <f>ROW()</f>
        <v>1363</v>
      </c>
      <c r="L1363">
        <f>B1363/C1363</f>
        <v>0.89524160826263377</v>
      </c>
    </row>
    <row r="1364" spans="1:12" x14ac:dyDescent="0.25">
      <c r="A1364" s="1">
        <v>40042</v>
      </c>
      <c r="B1364" s="10">
        <v>27.89</v>
      </c>
      <c r="C1364" s="10">
        <v>29.93</v>
      </c>
      <c r="D1364">
        <v>99518.080000000002</v>
      </c>
      <c r="E1364">
        <v>89086.99</v>
      </c>
      <c r="F1364">
        <v>200154.5</v>
      </c>
      <c r="G1364">
        <v>179198.96</v>
      </c>
      <c r="H1364">
        <f>(1/(1-91/360*VLOOKUP($A1364,Tbills!$B$4:$C$974,2,1)/100))^((1)/91)-1</f>
        <v>5.0011503509583832E-6</v>
      </c>
      <c r="I1364">
        <f>I1363*(1-I$1+H1364)^($A1364-$A1363)*(1+2*(E1364/E1363-1))</f>
        <v>109971078845.67538</v>
      </c>
      <c r="K1364">
        <f>ROW()</f>
        <v>1364</v>
      </c>
      <c r="L1364">
        <f>B1364/C1364</f>
        <v>0.93184096224523894</v>
      </c>
    </row>
    <row r="1365" spans="1:12" x14ac:dyDescent="0.25">
      <c r="A1365" s="1">
        <v>40043</v>
      </c>
      <c r="B1365" s="10">
        <v>26.18</v>
      </c>
      <c r="C1365" s="10">
        <v>28.9</v>
      </c>
      <c r="D1365">
        <v>97246.55</v>
      </c>
      <c r="E1365">
        <v>87053.11</v>
      </c>
      <c r="F1365">
        <v>198252.67</v>
      </c>
      <c r="G1365">
        <v>177495.35</v>
      </c>
      <c r="H1365">
        <f>(1/(1-91/360*VLOOKUP($A1365,Tbills!$B$4:$C$974,2,1)/100))^((1)/91)-1</f>
        <v>5.0011503509583832E-6</v>
      </c>
      <c r="I1365">
        <f>I1364*(1-I$1+H1365)^($A1365-$A1364)*(1+2*(E1365/E1364-1))</f>
        <v>104945520654.18175</v>
      </c>
      <c r="K1365">
        <f>ROW()</f>
        <v>1365</v>
      </c>
      <c r="L1365">
        <f>B1365/C1365</f>
        <v>0.90588235294117647</v>
      </c>
    </row>
    <row r="1366" spans="1:12" x14ac:dyDescent="0.25">
      <c r="A1366" s="1">
        <v>40044</v>
      </c>
      <c r="B1366" s="10">
        <v>26.26</v>
      </c>
      <c r="C1366" s="10">
        <v>28.48</v>
      </c>
      <c r="D1366">
        <v>94254.83</v>
      </c>
      <c r="E1366">
        <v>84374.55</v>
      </c>
      <c r="F1366">
        <v>197583.89</v>
      </c>
      <c r="G1366">
        <v>176895.7</v>
      </c>
      <c r="H1366">
        <f>(1/(1-91/360*VLOOKUP($A1366,Tbills!$B$4:$C$974,2,1)/100))^((1)/91)-1</f>
        <v>5.0011503509583832E-6</v>
      </c>
      <c r="I1366">
        <f>I1365*(1-I$1+H1366)^($A1366-$A1365)*(1+2*(E1366/E1365-1))</f>
        <v>98483368474.013687</v>
      </c>
      <c r="K1366">
        <f>ROW()</f>
        <v>1366</v>
      </c>
      <c r="L1366">
        <f>B1366/C1366</f>
        <v>0.9220505617977528</v>
      </c>
    </row>
    <row r="1367" spans="1:12" x14ac:dyDescent="0.25">
      <c r="A1367" s="1">
        <v>40045</v>
      </c>
      <c r="B1367" s="10">
        <v>25.09</v>
      </c>
      <c r="C1367" s="10">
        <v>28.29</v>
      </c>
      <c r="D1367">
        <v>92451.59</v>
      </c>
      <c r="E1367">
        <v>82759.91</v>
      </c>
      <c r="F1367">
        <v>196198.7</v>
      </c>
      <c r="G1367">
        <v>175654.66</v>
      </c>
      <c r="H1367">
        <f>(1/(1-91/360*VLOOKUP($A1367,Tbills!$B$4:$C$974,2,1)/100))^((1)/91)-1</f>
        <v>5.0011503509583832E-6</v>
      </c>
      <c r="I1367">
        <f>I1366*(1-I$1+H1367)^($A1367-$A1366)*(1+2*(E1367/E1366-1))</f>
        <v>94710291599.357559</v>
      </c>
      <c r="K1367">
        <f>ROW()</f>
        <v>1367</v>
      </c>
      <c r="L1367">
        <f>B1367/C1367</f>
        <v>0.88688582537999294</v>
      </c>
    </row>
    <row r="1368" spans="1:12" x14ac:dyDescent="0.25">
      <c r="A1368" s="1">
        <v>40046</v>
      </c>
      <c r="B1368" s="10">
        <v>25.01</v>
      </c>
      <c r="C1368" s="10">
        <v>27.77</v>
      </c>
      <c r="D1368">
        <v>91089.919999999998</v>
      </c>
      <c r="E1368">
        <v>81540.570000000007</v>
      </c>
      <c r="F1368">
        <v>194467</v>
      </c>
      <c r="G1368">
        <v>174103.4</v>
      </c>
      <c r="H1368">
        <f>(1/(1-91/360*VLOOKUP($A1368,Tbills!$B$4:$C$974,2,1)/100))^((1)/91)-1</f>
        <v>5.0011503509583832E-6</v>
      </c>
      <c r="I1368">
        <f>I1367*(1-I$1+H1368)^($A1368-$A1367)*(1+2*(E1368/E1367-1))</f>
        <v>91915775049.205643</v>
      </c>
      <c r="K1368">
        <f>ROW()</f>
        <v>1368</v>
      </c>
      <c r="L1368">
        <f>B1368/C1368</f>
        <v>0.90061217140799432</v>
      </c>
    </row>
    <row r="1369" spans="1:12" x14ac:dyDescent="0.25">
      <c r="A1369" s="1">
        <v>40049</v>
      </c>
      <c r="B1369" s="10">
        <v>25.14</v>
      </c>
      <c r="C1369" s="10">
        <v>28.16</v>
      </c>
      <c r="D1369">
        <v>91177.61</v>
      </c>
      <c r="E1369">
        <v>81617.84</v>
      </c>
      <c r="F1369">
        <v>194522.79</v>
      </c>
      <c r="G1369">
        <v>174150.73</v>
      </c>
      <c r="H1369">
        <f>(1/(1-91/360*VLOOKUP($A1369,Tbills!$B$4:$C$974,2,1)/100))^((1)/91)-1</f>
        <v>4.4453533327715178E-6</v>
      </c>
      <c r="I1369">
        <f>I1368*(1-I$1+H1369)^($A1369-$A1368)*(1+2*(E1369/E1368-1))</f>
        <v>92078718347.987793</v>
      </c>
      <c r="K1369">
        <f>ROW()</f>
        <v>1369</v>
      </c>
      <c r="L1369">
        <f>B1369/C1369</f>
        <v>0.89275568181818188</v>
      </c>
    </row>
    <row r="1370" spans="1:12" x14ac:dyDescent="0.25">
      <c r="A1370" s="1">
        <v>40050</v>
      </c>
      <c r="B1370" s="10">
        <v>24.92</v>
      </c>
      <c r="C1370" s="10">
        <v>28.16</v>
      </c>
      <c r="D1370">
        <v>92183.27</v>
      </c>
      <c r="E1370">
        <v>82517.7</v>
      </c>
      <c r="F1370">
        <v>195951.16</v>
      </c>
      <c r="G1370">
        <v>175428.74</v>
      </c>
      <c r="H1370">
        <f>(1/(1-91/360*VLOOKUP($A1370,Tbills!$B$4:$C$974,2,1)/100))^((1)/91)-1</f>
        <v>4.4453533327715178E-6</v>
      </c>
      <c r="I1370">
        <f>I1369*(1-I$1+H1370)^($A1370-$A1369)*(1+2*(E1370/E1369-1))</f>
        <v>94105270792.768112</v>
      </c>
      <c r="K1370">
        <f>ROW()</f>
        <v>1370</v>
      </c>
      <c r="L1370">
        <f>B1370/C1370</f>
        <v>0.88494318181818188</v>
      </c>
    </row>
    <row r="1371" spans="1:12" x14ac:dyDescent="0.25">
      <c r="A1371" s="1">
        <v>40051</v>
      </c>
      <c r="B1371" s="10">
        <v>24.95</v>
      </c>
      <c r="C1371" s="10">
        <v>28.36</v>
      </c>
      <c r="D1371">
        <v>93800.63</v>
      </c>
      <c r="E1371">
        <v>83965.11</v>
      </c>
      <c r="F1371">
        <v>197626.38</v>
      </c>
      <c r="G1371">
        <v>176927.73</v>
      </c>
      <c r="H1371">
        <f>(1/(1-91/360*VLOOKUP($A1371,Tbills!$B$4:$C$974,2,1)/100))^((1)/91)-1</f>
        <v>4.4453533327715178E-6</v>
      </c>
      <c r="I1371">
        <f>I1370*(1-I$1+H1371)^($A1371-$A1370)*(1+2*(E1371/E1370-1))</f>
        <v>97402626384.910507</v>
      </c>
      <c r="K1371">
        <f>ROW()</f>
        <v>1371</v>
      </c>
      <c r="L1371">
        <f>B1371/C1371</f>
        <v>0.87976022566995771</v>
      </c>
    </row>
    <row r="1372" spans="1:12" x14ac:dyDescent="0.25">
      <c r="A1372" s="1">
        <v>40052</v>
      </c>
      <c r="B1372" s="10">
        <v>24.68</v>
      </c>
      <c r="C1372" s="10">
        <v>28.41</v>
      </c>
      <c r="D1372">
        <v>92539.69</v>
      </c>
      <c r="E1372">
        <v>82836.009999999995</v>
      </c>
      <c r="F1372">
        <v>196916.35</v>
      </c>
      <c r="G1372">
        <v>176291.28</v>
      </c>
      <c r="H1372">
        <f>(1/(1-91/360*VLOOKUP($A1372,Tbills!$B$4:$C$974,2,1)/100))^((1)/91)-1</f>
        <v>4.4453533327715178E-6</v>
      </c>
      <c r="I1372">
        <f>I1371*(1-I$1+H1372)^($A1372-$A1371)*(1+2*(E1372/E1371-1))</f>
        <v>94779167676.327469</v>
      </c>
      <c r="K1372">
        <f>ROW()</f>
        <v>1372</v>
      </c>
      <c r="L1372">
        <f>B1372/C1372</f>
        <v>0.86870820133755722</v>
      </c>
    </row>
    <row r="1373" spans="1:12" x14ac:dyDescent="0.25">
      <c r="A1373" s="1">
        <v>40053</v>
      </c>
      <c r="B1373" s="10">
        <v>24.76</v>
      </c>
      <c r="C1373" s="10">
        <v>28.5</v>
      </c>
      <c r="D1373">
        <v>93447.94</v>
      </c>
      <c r="E1373">
        <v>83648.649999999994</v>
      </c>
      <c r="F1373">
        <v>197322.62</v>
      </c>
      <c r="G1373">
        <v>176654.21</v>
      </c>
      <c r="H1373">
        <f>(1/(1-91/360*VLOOKUP($A1373,Tbills!$B$4:$C$974,2,1)/100))^((1)/91)-1</f>
        <v>4.4453533327715178E-6</v>
      </c>
      <c r="I1373">
        <f>I1372*(1-I$1+H1373)^($A1373-$A1372)*(1+2*(E1373/E1372-1))</f>
        <v>96634838825.51619</v>
      </c>
      <c r="K1373">
        <f>ROW()</f>
        <v>1373</v>
      </c>
      <c r="L1373">
        <f>B1373/C1373</f>
        <v>0.86877192982456142</v>
      </c>
    </row>
    <row r="1374" spans="1:12" x14ac:dyDescent="0.25">
      <c r="A1374" s="1">
        <v>40056</v>
      </c>
      <c r="B1374" s="10">
        <v>26.01</v>
      </c>
      <c r="C1374" s="10">
        <v>29.17</v>
      </c>
      <c r="D1374">
        <v>94800.81</v>
      </c>
      <c r="E1374">
        <v>84858.54</v>
      </c>
      <c r="F1374">
        <v>199493.31</v>
      </c>
      <c r="G1374">
        <v>178595.18</v>
      </c>
      <c r="H1374">
        <f>(1/(1-91/360*VLOOKUP($A1374,Tbills!$B$4:$C$974,2,1)/100))^((1)/91)-1</f>
        <v>4.1674654807088984E-6</v>
      </c>
      <c r="I1374">
        <f>I1373*(1-I$1+H1374)^($A1374-$A1373)*(1+2*(E1374/E1373-1))</f>
        <v>99418041269.474411</v>
      </c>
      <c r="K1374">
        <f>ROW()</f>
        <v>1374</v>
      </c>
      <c r="L1374">
        <f>B1374/C1374</f>
        <v>0.89166952348303052</v>
      </c>
    </row>
    <row r="1375" spans="1:12" x14ac:dyDescent="0.25">
      <c r="A1375" s="1">
        <v>40057</v>
      </c>
      <c r="B1375" s="10">
        <v>29.15</v>
      </c>
      <c r="C1375" s="10">
        <v>30.88</v>
      </c>
      <c r="D1375">
        <v>99376.81</v>
      </c>
      <c r="E1375">
        <v>88954.28</v>
      </c>
      <c r="F1375">
        <v>204024.21</v>
      </c>
      <c r="G1375">
        <v>182650.69</v>
      </c>
      <c r="H1375">
        <f>(1/(1-91/360*VLOOKUP($A1375,Tbills!$B$4:$C$974,2,1)/100))^((1)/91)-1</f>
        <v>4.1674654807088984E-6</v>
      </c>
      <c r="I1375">
        <f>I1374*(1-I$1+H1375)^($A1375-$A1374)*(1+2*(E1375/E1374-1))</f>
        <v>109010490776.10785</v>
      </c>
      <c r="K1375">
        <f>ROW()</f>
        <v>1375</v>
      </c>
      <c r="L1375">
        <f>B1375/C1375</f>
        <v>0.94397668393782386</v>
      </c>
    </row>
    <row r="1376" spans="1:12" x14ac:dyDescent="0.25">
      <c r="A1376" s="1">
        <v>40058</v>
      </c>
      <c r="B1376" s="10">
        <v>28.9</v>
      </c>
      <c r="C1376" s="10">
        <v>31.04</v>
      </c>
      <c r="D1376">
        <v>100726.38</v>
      </c>
      <c r="E1376">
        <v>90161.94</v>
      </c>
      <c r="F1376">
        <v>206193.34</v>
      </c>
      <c r="G1376">
        <v>184591.82</v>
      </c>
      <c r="H1376">
        <f>(1/(1-91/360*VLOOKUP($A1376,Tbills!$B$4:$C$974,2,1)/100))^((1)/91)-1</f>
        <v>4.1674654807088984E-6</v>
      </c>
      <c r="I1376">
        <f>I1375*(1-I$1+H1376)^($A1376-$A1375)*(1+2*(E1376/E1375-1))</f>
        <v>111965789497.09604</v>
      </c>
      <c r="K1376">
        <f>ROW()</f>
        <v>1376</v>
      </c>
      <c r="L1376">
        <f>B1376/C1376</f>
        <v>0.93105670103092786</v>
      </c>
    </row>
    <row r="1377" spans="1:12" x14ac:dyDescent="0.25">
      <c r="A1377" s="1">
        <v>40059</v>
      </c>
      <c r="B1377" s="10">
        <v>27.1</v>
      </c>
      <c r="C1377" s="10">
        <v>29.6</v>
      </c>
      <c r="D1377">
        <v>96084.18</v>
      </c>
      <c r="E1377">
        <v>86006.25</v>
      </c>
      <c r="F1377">
        <v>200311.19</v>
      </c>
      <c r="G1377">
        <v>179325.13</v>
      </c>
      <c r="H1377">
        <f>(1/(1-91/360*VLOOKUP($A1377,Tbills!$B$4:$C$974,2,1)/100))^((1)/91)-1</f>
        <v>4.1674654807088984E-6</v>
      </c>
      <c r="I1377">
        <f>I1376*(1-I$1+H1377)^($A1377-$A1376)*(1+2*(E1377/E1376-1))</f>
        <v>101640298332.49365</v>
      </c>
      <c r="K1377">
        <f>ROW()</f>
        <v>1377</v>
      </c>
      <c r="L1377">
        <f>B1377/C1377</f>
        <v>0.91554054054054057</v>
      </c>
    </row>
    <row r="1378" spans="1:12" x14ac:dyDescent="0.25">
      <c r="A1378" s="1">
        <v>40060</v>
      </c>
      <c r="B1378" s="10">
        <v>25.26</v>
      </c>
      <c r="C1378" s="10">
        <v>28.48</v>
      </c>
      <c r="D1378">
        <v>92915.87</v>
      </c>
      <c r="E1378">
        <v>83169.899999999994</v>
      </c>
      <c r="F1378">
        <v>197426.17</v>
      </c>
      <c r="G1378">
        <v>176741.62</v>
      </c>
      <c r="H1378">
        <f>(1/(1-91/360*VLOOKUP($A1378,Tbills!$B$4:$C$974,2,1)/100))^((1)/91)-1</f>
        <v>4.1674654807088984E-6</v>
      </c>
      <c r="I1378">
        <f>I1377*(1-I$1+H1378)^($A1378-$A1377)*(1+2*(E1378/E1377-1))</f>
        <v>94932529991.179901</v>
      </c>
      <c r="K1378">
        <f>ROW()</f>
        <v>1378</v>
      </c>
      <c r="L1378">
        <f>B1378/C1378</f>
        <v>0.886938202247191</v>
      </c>
    </row>
    <row r="1379" spans="1:12" x14ac:dyDescent="0.25">
      <c r="A1379" s="1">
        <v>40064</v>
      </c>
      <c r="B1379" s="10">
        <v>25.62</v>
      </c>
      <c r="C1379" s="10">
        <v>28.21</v>
      </c>
      <c r="D1379">
        <v>89872.35</v>
      </c>
      <c r="E1379">
        <v>80444.23</v>
      </c>
      <c r="F1379">
        <v>195648.73</v>
      </c>
      <c r="G1379">
        <v>175147.46</v>
      </c>
      <c r="H1379">
        <f>(1/(1-91/360*VLOOKUP($A1379,Tbills!$B$4:$C$974,2,1)/100))^((1)/91)-1</f>
        <v>3.8895847329634137E-6</v>
      </c>
      <c r="I1379">
        <f>I1378*(1-I$1+H1379)^($A1379-$A1378)*(1+2*(E1379/E1378-1))</f>
        <v>88695553147.506744</v>
      </c>
      <c r="K1379">
        <f>ROW()</f>
        <v>1379</v>
      </c>
      <c r="L1379">
        <f>B1379/C1379</f>
        <v>0.90818858560794047</v>
      </c>
    </row>
    <row r="1380" spans="1:12" x14ac:dyDescent="0.25">
      <c r="A1380" s="1">
        <v>40065</v>
      </c>
      <c r="B1380" s="10">
        <v>24.32</v>
      </c>
      <c r="C1380" s="10">
        <v>27.29</v>
      </c>
      <c r="D1380">
        <v>87295.74</v>
      </c>
      <c r="E1380">
        <v>78137.61</v>
      </c>
      <c r="F1380">
        <v>193939.56</v>
      </c>
      <c r="G1380">
        <v>173616.71</v>
      </c>
      <c r="H1380">
        <f>(1/(1-91/360*VLOOKUP($A1380,Tbills!$B$4:$C$974,2,1)/100))^((1)/91)-1</f>
        <v>3.8895847329634137E-6</v>
      </c>
      <c r="I1380">
        <f>I1379*(1-I$1+H1380)^($A1380-$A1379)*(1+2*(E1380/E1379-1))</f>
        <v>83605669646.784836</v>
      </c>
      <c r="K1380">
        <f>ROW()</f>
        <v>1380</v>
      </c>
      <c r="L1380">
        <f>B1380/C1380</f>
        <v>0.89116892634664713</v>
      </c>
    </row>
    <row r="1381" spans="1:12" x14ac:dyDescent="0.25">
      <c r="A1381" s="1">
        <v>40066</v>
      </c>
      <c r="B1381" s="10">
        <v>23.55</v>
      </c>
      <c r="C1381" s="10">
        <v>26.51</v>
      </c>
      <c r="D1381">
        <v>83240.960000000006</v>
      </c>
      <c r="E1381">
        <v>74507.91</v>
      </c>
      <c r="F1381">
        <v>190874.03</v>
      </c>
      <c r="G1381">
        <v>170871.74</v>
      </c>
      <c r="H1381">
        <f>(1/(1-91/360*VLOOKUP($A1381,Tbills!$B$4:$C$974,2,1)/100))^((1)/91)-1</f>
        <v>3.8895847329634137E-6</v>
      </c>
      <c r="I1381">
        <f>I1380*(1-I$1+H1381)^($A1381-$A1380)*(1+2*(E1381/E1380-1))</f>
        <v>75835124466.329407</v>
      </c>
      <c r="K1381">
        <f>ROW()</f>
        <v>1381</v>
      </c>
      <c r="L1381">
        <f>B1381/C1381</f>
        <v>0.88834402112410404</v>
      </c>
    </row>
    <row r="1382" spans="1:12" x14ac:dyDescent="0.25">
      <c r="A1382" s="1">
        <v>40067</v>
      </c>
      <c r="B1382" s="10">
        <v>24.15</v>
      </c>
      <c r="C1382" s="10">
        <v>26.56</v>
      </c>
      <c r="D1382">
        <v>84300.23</v>
      </c>
      <c r="E1382">
        <v>75455.759999999995</v>
      </c>
      <c r="F1382">
        <v>192659.52</v>
      </c>
      <c r="G1382">
        <v>172469.46</v>
      </c>
      <c r="H1382">
        <f>(1/(1-91/360*VLOOKUP($A1382,Tbills!$B$4:$C$974,2,1)/100))^((1)/91)-1</f>
        <v>3.8895847329634137E-6</v>
      </c>
      <c r="I1382">
        <f>I1381*(1-I$1+H1382)^($A1382-$A1381)*(1+2*(E1382/E1381-1))</f>
        <v>77761379785.585724</v>
      </c>
      <c r="K1382">
        <f>ROW()</f>
        <v>1382</v>
      </c>
      <c r="L1382">
        <f>B1382/C1382</f>
        <v>0.90926204819277112</v>
      </c>
    </row>
    <row r="1383" spans="1:12" x14ac:dyDescent="0.25">
      <c r="A1383" s="1">
        <v>40070</v>
      </c>
      <c r="B1383" s="10">
        <v>23.86</v>
      </c>
      <c r="C1383" s="10">
        <v>26.41</v>
      </c>
      <c r="D1383">
        <v>82219.63</v>
      </c>
      <c r="E1383">
        <v>73592.570000000007</v>
      </c>
      <c r="F1383">
        <v>191312.2</v>
      </c>
      <c r="G1383">
        <v>171261.32</v>
      </c>
      <c r="H1383">
        <f>(1/(1-91/360*VLOOKUP($A1383,Tbills!$B$4:$C$974,2,1)/100))^((1)/91)-1</f>
        <v>3.7506470229597966E-6</v>
      </c>
      <c r="I1383">
        <f>I1382*(1-I$1+H1383)^($A1383-$A1382)*(1+2*(E1383/E1382-1))</f>
        <v>73911944051.282227</v>
      </c>
      <c r="K1383">
        <f>ROW()</f>
        <v>1383</v>
      </c>
      <c r="L1383">
        <f>B1383/C1383</f>
        <v>0.90344566452101471</v>
      </c>
    </row>
    <row r="1384" spans="1:12" x14ac:dyDescent="0.25">
      <c r="A1384" s="1">
        <v>40071</v>
      </c>
      <c r="B1384" s="10">
        <v>23.42</v>
      </c>
      <c r="C1384" s="10">
        <v>26.33</v>
      </c>
      <c r="D1384">
        <v>82453.36</v>
      </c>
      <c r="E1384">
        <v>73801.5</v>
      </c>
      <c r="F1384">
        <v>190673.71</v>
      </c>
      <c r="G1384">
        <v>170689.1</v>
      </c>
      <c r="H1384">
        <f>(1/(1-91/360*VLOOKUP($A1384,Tbills!$B$4:$C$974,2,1)/100))^((1)/91)-1</f>
        <v>3.7506470229597966E-6</v>
      </c>
      <c r="I1384">
        <f>I1383*(1-I$1+H1384)^($A1384-$A1383)*(1+2*(E1384/E1383-1))</f>
        <v>74328536058.420853</v>
      </c>
      <c r="K1384">
        <f>ROW()</f>
        <v>1384</v>
      </c>
      <c r="L1384">
        <f>B1384/C1384</f>
        <v>0.88947968097227514</v>
      </c>
    </row>
    <row r="1385" spans="1:12" x14ac:dyDescent="0.25">
      <c r="A1385" s="1">
        <v>40072</v>
      </c>
      <c r="B1385" s="10">
        <v>23.69</v>
      </c>
      <c r="C1385" s="10">
        <v>25.87</v>
      </c>
      <c r="D1385">
        <v>78809.320000000007</v>
      </c>
      <c r="E1385">
        <v>70539.56</v>
      </c>
      <c r="F1385">
        <v>188558.3</v>
      </c>
      <c r="G1385">
        <v>168794.77</v>
      </c>
      <c r="H1385">
        <f>(1/(1-91/360*VLOOKUP($A1385,Tbills!$B$4:$C$974,2,1)/100))^((1)/91)-1</f>
        <v>3.7506470229597966E-6</v>
      </c>
      <c r="I1385">
        <f>I1384*(1-I$1+H1385)^($A1385-$A1384)*(1+2*(E1385/E1384-1))</f>
        <v>67755258404.112968</v>
      </c>
      <c r="K1385">
        <f>ROW()</f>
        <v>1385</v>
      </c>
      <c r="L1385">
        <f>B1385/C1385</f>
        <v>0.9157325086973328</v>
      </c>
    </row>
    <row r="1386" spans="1:12" x14ac:dyDescent="0.25">
      <c r="A1386" s="1">
        <v>40073</v>
      </c>
      <c r="B1386" s="10">
        <v>23.65</v>
      </c>
      <c r="C1386" s="10">
        <v>25.94</v>
      </c>
      <c r="D1386">
        <v>79257.91</v>
      </c>
      <c r="E1386">
        <v>70940.820000000007</v>
      </c>
      <c r="F1386">
        <v>189191.51</v>
      </c>
      <c r="G1386">
        <v>169360.98</v>
      </c>
      <c r="H1386">
        <f>(1/(1-91/360*VLOOKUP($A1386,Tbills!$B$4:$C$974,2,1)/100))^((1)/91)-1</f>
        <v>3.7506470229597966E-6</v>
      </c>
      <c r="I1386">
        <f>I1385*(1-I$1+H1386)^($A1386-$A1385)*(1+2*(E1386/E1385-1))</f>
        <v>68523261005.225098</v>
      </c>
      <c r="K1386">
        <f>ROW()</f>
        <v>1386</v>
      </c>
      <c r="L1386">
        <f>B1386/C1386</f>
        <v>0.91171935235158053</v>
      </c>
    </row>
    <row r="1387" spans="1:12" x14ac:dyDescent="0.25">
      <c r="A1387" s="1">
        <v>40074</v>
      </c>
      <c r="B1387" s="10">
        <v>23.92</v>
      </c>
      <c r="C1387" s="10">
        <v>26.54</v>
      </c>
      <c r="D1387">
        <v>81210.05</v>
      </c>
      <c r="E1387">
        <v>72687.839999999997</v>
      </c>
      <c r="F1387">
        <v>190742.35</v>
      </c>
      <c r="G1387">
        <v>170748.63</v>
      </c>
      <c r="H1387">
        <f>(1/(1-91/360*VLOOKUP($A1387,Tbills!$B$4:$C$974,2,1)/100))^((1)/91)-1</f>
        <v>3.7506470229597966E-6</v>
      </c>
      <c r="I1387">
        <f>I1386*(1-I$1+H1387)^($A1387-$A1386)*(1+2*(E1387/E1386-1))</f>
        <v>71895248722.708038</v>
      </c>
      <c r="K1387">
        <f>ROW()</f>
        <v>1387</v>
      </c>
      <c r="L1387">
        <f>B1387/C1387</f>
        <v>0.90128108515448391</v>
      </c>
    </row>
    <row r="1388" spans="1:12" x14ac:dyDescent="0.25">
      <c r="A1388" s="1">
        <v>40077</v>
      </c>
      <c r="B1388" s="10">
        <v>24.06</v>
      </c>
      <c r="C1388" s="10">
        <v>26.23</v>
      </c>
      <c r="D1388">
        <v>81096.42</v>
      </c>
      <c r="E1388">
        <v>72585.320000000007</v>
      </c>
      <c r="F1388">
        <v>191452.78</v>
      </c>
      <c r="G1388">
        <v>171382.67</v>
      </c>
      <c r="H1388">
        <f>(1/(1-91/360*VLOOKUP($A1388,Tbills!$B$4:$C$974,2,1)/100))^((1)/91)-1</f>
        <v>2.7781327762710362E-6</v>
      </c>
      <c r="I1388">
        <f>I1387*(1-I$1+H1388)^($A1388-$A1387)*(1+2*(E1388/E1387-1))</f>
        <v>71683319714.089767</v>
      </c>
      <c r="K1388">
        <f>ROW()</f>
        <v>1388</v>
      </c>
      <c r="L1388">
        <f>B1388/C1388</f>
        <v>0.91727030118185282</v>
      </c>
    </row>
    <row r="1389" spans="1:12" x14ac:dyDescent="0.25">
      <c r="A1389" s="1">
        <v>40078</v>
      </c>
      <c r="B1389" s="10">
        <v>23.08</v>
      </c>
      <c r="C1389" s="10">
        <v>25.69</v>
      </c>
      <c r="D1389">
        <v>79412.899999999994</v>
      </c>
      <c r="E1389">
        <v>71078.28</v>
      </c>
      <c r="F1389">
        <v>191448.86</v>
      </c>
      <c r="G1389">
        <v>171378.68</v>
      </c>
      <c r="H1389">
        <f>(1/(1-91/360*VLOOKUP($A1389,Tbills!$B$4:$C$974,2,1)/100))^((1)/91)-1</f>
        <v>2.7781327762710362E-6</v>
      </c>
      <c r="I1389">
        <f>I1388*(1-I$1+H1389)^($A1389-$A1388)*(1+2*(E1389/E1388-1))</f>
        <v>68703779917.394928</v>
      </c>
      <c r="K1389">
        <f>ROW()</f>
        <v>1389</v>
      </c>
      <c r="L1389">
        <f>B1389/C1389</f>
        <v>0.8984040482678084</v>
      </c>
    </row>
    <row r="1390" spans="1:12" x14ac:dyDescent="0.25">
      <c r="A1390" s="1">
        <v>40079</v>
      </c>
      <c r="B1390" s="10">
        <v>23.49</v>
      </c>
      <c r="C1390" s="10">
        <v>26.09</v>
      </c>
      <c r="D1390">
        <v>80072.649999999994</v>
      </c>
      <c r="E1390">
        <v>71668.59</v>
      </c>
      <c r="F1390">
        <v>190224.58</v>
      </c>
      <c r="G1390">
        <v>170282.27</v>
      </c>
      <c r="H1390">
        <f>(1/(1-91/360*VLOOKUP($A1390,Tbills!$B$4:$C$974,2,1)/100))^((1)/91)-1</f>
        <v>2.7781327762710362E-6</v>
      </c>
      <c r="I1390">
        <f>I1389*(1-I$1+H1390)^($A1390-$A1389)*(1+2*(E1390/E1389-1))</f>
        <v>69841995808.369644</v>
      </c>
      <c r="K1390">
        <f>ROW()</f>
        <v>1390</v>
      </c>
      <c r="L1390">
        <f>B1390/C1390</f>
        <v>0.9003449597546952</v>
      </c>
    </row>
    <row r="1391" spans="1:12" x14ac:dyDescent="0.25">
      <c r="A1391" s="1">
        <v>40080</v>
      </c>
      <c r="B1391" s="10">
        <v>24.95</v>
      </c>
      <c r="C1391" s="10">
        <v>27.13</v>
      </c>
      <c r="D1391">
        <v>81573.75</v>
      </c>
      <c r="E1391">
        <v>73011.94</v>
      </c>
      <c r="F1391">
        <v>194117.15</v>
      </c>
      <c r="G1391">
        <v>173766.29</v>
      </c>
      <c r="H1391">
        <f>(1/(1-91/360*VLOOKUP($A1391,Tbills!$B$4:$C$974,2,1)/100))^((1)/91)-1</f>
        <v>2.7781327762710362E-6</v>
      </c>
      <c r="I1391">
        <f>I1390*(1-I$1+H1391)^($A1391-$A1390)*(1+2*(E1391/E1390-1))</f>
        <v>72457146458.845428</v>
      </c>
      <c r="K1391">
        <f>ROW()</f>
        <v>1391</v>
      </c>
      <c r="L1391">
        <f>B1391/C1391</f>
        <v>0.91964614817545154</v>
      </c>
    </row>
    <row r="1392" spans="1:12" x14ac:dyDescent="0.25">
      <c r="A1392" s="1">
        <v>40081</v>
      </c>
      <c r="B1392" s="10">
        <v>25.61</v>
      </c>
      <c r="C1392" s="10">
        <v>27.21</v>
      </c>
      <c r="D1392">
        <v>81830.5</v>
      </c>
      <c r="E1392">
        <v>73241.539999999994</v>
      </c>
      <c r="F1392">
        <v>194736.52</v>
      </c>
      <c r="G1392">
        <v>174320.24</v>
      </c>
      <c r="H1392">
        <f>(1/(1-91/360*VLOOKUP($A1392,Tbills!$B$4:$C$974,2,1)/100))^((1)/91)-1</f>
        <v>2.7781327762710362E-6</v>
      </c>
      <c r="I1392">
        <f>I1391*(1-I$1+H1392)^($A1392-$A1391)*(1+2*(E1392/E1391-1))</f>
        <v>72909763651.12381</v>
      </c>
      <c r="K1392">
        <f>ROW()</f>
        <v>1392</v>
      </c>
      <c r="L1392">
        <f>B1392/C1392</f>
        <v>0.94119808893789048</v>
      </c>
    </row>
    <row r="1393" spans="1:12" x14ac:dyDescent="0.25">
      <c r="A1393" s="1">
        <v>40084</v>
      </c>
      <c r="B1393" s="10">
        <v>24.88</v>
      </c>
      <c r="C1393" s="10">
        <v>26.27</v>
      </c>
      <c r="D1393">
        <v>78932.47</v>
      </c>
      <c r="E1393">
        <v>70647.08</v>
      </c>
      <c r="F1393">
        <v>191293.29</v>
      </c>
      <c r="G1393">
        <v>171236.55</v>
      </c>
      <c r="H1393">
        <f>(1/(1-91/360*VLOOKUP($A1393,Tbills!$B$4:$C$974,2,1)/100))^((1)/91)-1</f>
        <v>3.1949139418507855E-6</v>
      </c>
      <c r="I1393">
        <f>I1392*(1-I$1+H1393)^($A1393-$A1392)*(1+2*(E1393/E1392-1))</f>
        <v>67735811327.639618</v>
      </c>
      <c r="K1393">
        <f>ROW()</f>
        <v>1393</v>
      </c>
      <c r="L1393">
        <f>B1393/C1393</f>
        <v>0.94708793300342597</v>
      </c>
    </row>
    <row r="1394" spans="1:12" x14ac:dyDescent="0.25">
      <c r="A1394" s="1">
        <v>40085</v>
      </c>
      <c r="B1394" s="10">
        <v>25.19</v>
      </c>
      <c r="C1394" s="10">
        <v>26.48</v>
      </c>
      <c r="D1394">
        <v>78920.86</v>
      </c>
      <c r="E1394">
        <v>70636.460000000006</v>
      </c>
      <c r="F1394">
        <v>191810.07</v>
      </c>
      <c r="G1394">
        <v>171698.6</v>
      </c>
      <c r="H1394">
        <f>(1/(1-91/360*VLOOKUP($A1394,Tbills!$B$4:$C$974,2,1)/100))^((1)/91)-1</f>
        <v>3.1949139418507855E-6</v>
      </c>
      <c r="I1394">
        <f>I1393*(1-I$1+H1394)^($A1394-$A1393)*(1+2*(E1394/E1393-1))</f>
        <v>67712601834.522591</v>
      </c>
      <c r="K1394">
        <f>ROW()</f>
        <v>1394</v>
      </c>
      <c r="L1394">
        <f>B1394/C1394</f>
        <v>0.95128398791540791</v>
      </c>
    </row>
    <row r="1395" spans="1:12" x14ac:dyDescent="0.25">
      <c r="A1395" s="1">
        <v>40086</v>
      </c>
      <c r="B1395" s="10">
        <v>25.61</v>
      </c>
      <c r="C1395" s="10">
        <v>26.66</v>
      </c>
      <c r="D1395">
        <v>79749.37</v>
      </c>
      <c r="E1395">
        <v>71377.77</v>
      </c>
      <c r="F1395">
        <v>192655.96</v>
      </c>
      <c r="G1395">
        <v>172455.24</v>
      </c>
      <c r="H1395">
        <f>(1/(1-91/360*VLOOKUP($A1395,Tbills!$B$4:$C$974,2,1)/100))^((1)/91)-1</f>
        <v>3.1949139418507855E-6</v>
      </c>
      <c r="I1395">
        <f>I1394*(1-I$1+H1395)^($A1395-$A1394)*(1+2*(E1395/E1394-1))</f>
        <v>69130947325.980576</v>
      </c>
      <c r="K1395">
        <f>ROW()</f>
        <v>1395</v>
      </c>
      <c r="L1395">
        <f>B1395/C1395</f>
        <v>0.96061515378844708</v>
      </c>
    </row>
    <row r="1396" spans="1:12" x14ac:dyDescent="0.25">
      <c r="A1396" s="1">
        <v>40087</v>
      </c>
      <c r="B1396" s="10">
        <v>28.27</v>
      </c>
      <c r="C1396" s="10">
        <v>28.33</v>
      </c>
      <c r="D1396">
        <v>83267.02</v>
      </c>
      <c r="E1396">
        <v>74525.929999999993</v>
      </c>
      <c r="F1396">
        <v>197278.04</v>
      </c>
      <c r="G1396">
        <v>176592.13</v>
      </c>
      <c r="H1396">
        <f>(1/(1-91/360*VLOOKUP($A1396,Tbills!$B$4:$C$974,2,1)/100))^((1)/91)-1</f>
        <v>3.1949139418507855E-6</v>
      </c>
      <c r="I1396">
        <f>I1395*(1-I$1+H1396)^($A1396-$A1395)*(1+2*(E1396/E1395-1))</f>
        <v>75225911946.341339</v>
      </c>
      <c r="K1396">
        <f>ROW()</f>
        <v>1396</v>
      </c>
      <c r="L1396">
        <f>B1396/C1396</f>
        <v>0.997882103776915</v>
      </c>
    </row>
    <row r="1397" spans="1:12" x14ac:dyDescent="0.25">
      <c r="A1397" s="1">
        <v>40088</v>
      </c>
      <c r="B1397" s="10">
        <v>28.68</v>
      </c>
      <c r="C1397" s="10">
        <v>28.8</v>
      </c>
      <c r="D1397">
        <v>83414.63</v>
      </c>
      <c r="E1397">
        <v>74657.81</v>
      </c>
      <c r="F1397">
        <v>196785.02</v>
      </c>
      <c r="G1397">
        <v>176150.24</v>
      </c>
      <c r="H1397">
        <f>(1/(1-91/360*VLOOKUP($A1397,Tbills!$B$4:$C$974,2,1)/100))^((1)/91)-1</f>
        <v>3.1949139418507855E-6</v>
      </c>
      <c r="I1397">
        <f>I1396*(1-I$1+H1397)^($A1397-$A1396)*(1+2*(E1397/E1396-1))</f>
        <v>75488977834.166763</v>
      </c>
      <c r="K1397">
        <f>ROW()</f>
        <v>1397</v>
      </c>
      <c r="L1397">
        <f>B1397/C1397</f>
        <v>0.99583333333333335</v>
      </c>
    </row>
    <row r="1398" spans="1:12" x14ac:dyDescent="0.25">
      <c r="A1398" s="1">
        <v>40091</v>
      </c>
      <c r="B1398" s="10">
        <v>26.84</v>
      </c>
      <c r="C1398" s="10">
        <v>27.61</v>
      </c>
      <c r="D1398">
        <v>80631.41</v>
      </c>
      <c r="E1398">
        <v>72166.06</v>
      </c>
      <c r="F1398">
        <v>193740.77</v>
      </c>
      <c r="G1398">
        <v>173423.52</v>
      </c>
      <c r="H1398">
        <f>(1/(1-91/360*VLOOKUP($A1398,Tbills!$B$4:$C$974,2,1)/100))^((1)/91)-1</f>
        <v>2.0835330114543638E-6</v>
      </c>
      <c r="I1398">
        <f>I1397*(1-I$1+H1398)^($A1398-$A1397)*(1+2*(E1398/E1397-1))</f>
        <v>70440882936.1884</v>
      </c>
      <c r="K1398">
        <f>ROW()</f>
        <v>1398</v>
      </c>
      <c r="L1398">
        <f>B1398/C1398</f>
        <v>0.97211155378486058</v>
      </c>
    </row>
    <row r="1399" spans="1:12" x14ac:dyDescent="0.25">
      <c r="A1399" s="1">
        <v>40092</v>
      </c>
      <c r="B1399" s="10">
        <v>25.7</v>
      </c>
      <c r="C1399" s="10">
        <v>26.73</v>
      </c>
      <c r="D1399">
        <v>78774.740000000005</v>
      </c>
      <c r="E1399">
        <v>70504.17</v>
      </c>
      <c r="F1399">
        <v>190135.43</v>
      </c>
      <c r="G1399">
        <v>170195.91</v>
      </c>
      <c r="H1399">
        <f>(1/(1-91/360*VLOOKUP($A1399,Tbills!$B$4:$C$974,2,1)/100))^((1)/91)-1</f>
        <v>2.0835330114543638E-6</v>
      </c>
      <c r="I1399">
        <f>I1398*(1-I$1+H1399)^($A1399-$A1398)*(1+2*(E1399/E1398-1))</f>
        <v>67193662433.721184</v>
      </c>
      <c r="K1399">
        <f>ROW()</f>
        <v>1399</v>
      </c>
      <c r="L1399">
        <f>B1399/C1399</f>
        <v>0.96146651702207253</v>
      </c>
    </row>
    <row r="1400" spans="1:12" x14ac:dyDescent="0.25">
      <c r="A1400" s="1">
        <v>40093</v>
      </c>
      <c r="B1400" s="10">
        <v>24.68</v>
      </c>
      <c r="C1400" s="10">
        <v>26.12</v>
      </c>
      <c r="D1400">
        <v>77895.39</v>
      </c>
      <c r="E1400">
        <v>69717</v>
      </c>
      <c r="F1400">
        <v>189580.2</v>
      </c>
      <c r="G1400">
        <v>169698.55</v>
      </c>
      <c r="H1400">
        <f>(1/(1-91/360*VLOOKUP($A1400,Tbills!$B$4:$C$974,2,1)/100))^((1)/91)-1</f>
        <v>2.0835330114543638E-6</v>
      </c>
      <c r="I1400">
        <f>I1399*(1-I$1+H1400)^($A1400-$A1399)*(1+2*(E1400/E1399-1))</f>
        <v>65690412396.436996</v>
      </c>
      <c r="K1400">
        <f>ROW()</f>
        <v>1400</v>
      </c>
      <c r="L1400">
        <f>B1400/C1400</f>
        <v>0.94486983154670745</v>
      </c>
    </row>
    <row r="1401" spans="1:12" x14ac:dyDescent="0.25">
      <c r="A1401" s="1">
        <v>40094</v>
      </c>
      <c r="B1401" s="10">
        <v>24.18</v>
      </c>
      <c r="C1401" s="10">
        <v>25.74</v>
      </c>
      <c r="D1401">
        <v>76966</v>
      </c>
      <c r="E1401">
        <v>68885.039999999994</v>
      </c>
      <c r="F1401">
        <v>187629.92</v>
      </c>
      <c r="G1401">
        <v>167952.44</v>
      </c>
      <c r="H1401">
        <f>(1/(1-91/360*VLOOKUP($A1401,Tbills!$B$4:$C$974,2,1)/100))^((1)/91)-1</f>
        <v>2.0835330114543638E-6</v>
      </c>
      <c r="I1401">
        <f>I1400*(1-I$1+H1401)^($A1401-$A1400)*(1+2*(E1401/E1400-1))</f>
        <v>64119828968.45565</v>
      </c>
      <c r="K1401">
        <f>ROW()</f>
        <v>1401</v>
      </c>
      <c r="L1401">
        <f>B1401/C1401</f>
        <v>0.93939393939393945</v>
      </c>
    </row>
    <row r="1402" spans="1:12" x14ac:dyDescent="0.25">
      <c r="A1402" s="1">
        <v>40095</v>
      </c>
      <c r="B1402" s="10">
        <v>23.12</v>
      </c>
      <c r="C1402" s="10">
        <v>25.08</v>
      </c>
      <c r="D1402">
        <v>75409.94</v>
      </c>
      <c r="E1402">
        <v>67492.210000000006</v>
      </c>
      <c r="F1402">
        <v>185928.91</v>
      </c>
      <c r="G1402">
        <v>166429.47</v>
      </c>
      <c r="H1402">
        <f>(1/(1-91/360*VLOOKUP($A1402,Tbills!$B$4:$C$974,2,1)/100))^((1)/91)-1</f>
        <v>2.0835330114543638E-6</v>
      </c>
      <c r="I1402">
        <f>I1401*(1-I$1+H1402)^($A1402-$A1401)*(1+2*(E1402/E1401-1))</f>
        <v>61524217414.945862</v>
      </c>
      <c r="K1402">
        <f>ROW()</f>
        <v>1402</v>
      </c>
      <c r="L1402">
        <f>B1402/C1402</f>
        <v>0.9218500797448167</v>
      </c>
    </row>
    <row r="1403" spans="1:12" x14ac:dyDescent="0.25">
      <c r="A1403" s="1">
        <v>40098</v>
      </c>
      <c r="B1403" s="10">
        <v>23.01</v>
      </c>
      <c r="C1403" s="10">
        <v>25.17</v>
      </c>
      <c r="D1403">
        <v>73434.66</v>
      </c>
      <c r="E1403">
        <v>65723.899999999994</v>
      </c>
      <c r="F1403">
        <v>183980.45</v>
      </c>
      <c r="G1403">
        <v>164684.32</v>
      </c>
      <c r="H1403">
        <f>(1/(1-91/360*VLOOKUP($A1403,Tbills!$B$4:$C$974,2,1)/100))^((1)/91)-1</f>
        <v>2.0835330114543638E-6</v>
      </c>
      <c r="I1403">
        <f>I1402*(1-I$1+H1403)^($A1403-$A1402)*(1+2*(E1403/E1402-1))</f>
        <v>58292780974.674141</v>
      </c>
      <c r="K1403">
        <f>ROW()</f>
        <v>1403</v>
      </c>
      <c r="L1403">
        <f>B1403/C1403</f>
        <v>0.91418355184743738</v>
      </c>
    </row>
    <row r="1404" spans="1:12" x14ac:dyDescent="0.25">
      <c r="A1404" s="1">
        <v>40099</v>
      </c>
      <c r="B1404" s="10">
        <v>22.99</v>
      </c>
      <c r="C1404" s="10">
        <v>25.09</v>
      </c>
      <c r="D1404">
        <v>72756.740000000005</v>
      </c>
      <c r="E1404">
        <v>65117.03</v>
      </c>
      <c r="F1404">
        <v>183621.23</v>
      </c>
      <c r="G1404">
        <v>164362.43</v>
      </c>
      <c r="H1404">
        <f>(1/(1-91/360*VLOOKUP($A1404,Tbills!$B$4:$C$974,2,1)/100))^((1)/91)-1</f>
        <v>1.9446183847637855E-6</v>
      </c>
      <c r="I1404">
        <f>I1403*(1-I$1+H1404)^($A1404-$A1403)*(1+2*(E1404/E1403-1))</f>
        <v>57213798117.035896</v>
      </c>
      <c r="K1404">
        <f>ROW()</f>
        <v>1404</v>
      </c>
      <c r="L1404">
        <f>B1404/C1404</f>
        <v>0.91630131526504577</v>
      </c>
    </row>
    <row r="1405" spans="1:12" x14ac:dyDescent="0.25">
      <c r="A1405" s="1">
        <v>40100</v>
      </c>
      <c r="B1405" s="10">
        <v>22.86</v>
      </c>
      <c r="C1405" s="10">
        <v>24.58</v>
      </c>
      <c r="D1405">
        <v>72121.45</v>
      </c>
      <c r="E1405">
        <v>64548.32</v>
      </c>
      <c r="F1405">
        <v>183599.4</v>
      </c>
      <c r="G1405">
        <v>164342.57</v>
      </c>
      <c r="H1405">
        <f>(1/(1-91/360*VLOOKUP($A1405,Tbills!$B$4:$C$974,2,1)/100))^((1)/91)-1</f>
        <v>1.9446183847637855E-6</v>
      </c>
      <c r="I1405">
        <f>I1404*(1-I$1+H1405)^($A1405-$A1404)*(1+2*(E1405/E1404-1))</f>
        <v>56211994512.8237</v>
      </c>
      <c r="K1405">
        <f>ROW()</f>
        <v>1405</v>
      </c>
      <c r="L1405">
        <f>B1405/C1405</f>
        <v>0.93002441008950365</v>
      </c>
    </row>
    <row r="1406" spans="1:12" x14ac:dyDescent="0.25">
      <c r="A1406" s="1">
        <v>40101</v>
      </c>
      <c r="B1406" s="10">
        <v>21.72</v>
      </c>
      <c r="C1406" s="10">
        <v>24.22</v>
      </c>
      <c r="D1406">
        <v>70498.17</v>
      </c>
      <c r="E1406">
        <v>63095.360000000001</v>
      </c>
      <c r="F1406">
        <v>180867.02</v>
      </c>
      <c r="G1406">
        <v>161896.45000000001</v>
      </c>
      <c r="H1406">
        <f>(1/(1-91/360*VLOOKUP($A1406,Tbills!$B$4:$C$974,2,1)/100))^((1)/91)-1</f>
        <v>1.9446183847637855E-6</v>
      </c>
      <c r="I1406">
        <f>I1405*(1-I$1+H1406)^($A1406-$A1405)*(1+2*(E1406/E1405-1))</f>
        <v>53679047724.95845</v>
      </c>
      <c r="K1406">
        <f>ROW()</f>
        <v>1406</v>
      </c>
      <c r="L1406">
        <f>B1406/C1406</f>
        <v>0.89677952105697767</v>
      </c>
    </row>
    <row r="1407" spans="1:12" x14ac:dyDescent="0.25">
      <c r="A1407" s="1">
        <v>40102</v>
      </c>
      <c r="B1407" s="10">
        <v>21.43</v>
      </c>
      <c r="C1407" s="10">
        <v>24.4</v>
      </c>
      <c r="D1407">
        <v>71507.31</v>
      </c>
      <c r="E1407">
        <v>63998.41</v>
      </c>
      <c r="F1407">
        <v>182348.36</v>
      </c>
      <c r="G1407">
        <v>163222.1</v>
      </c>
      <c r="H1407">
        <f>(1/(1-91/360*VLOOKUP($A1407,Tbills!$B$4:$C$974,2,1)/100))^((1)/91)-1</f>
        <v>1.9446183847637855E-6</v>
      </c>
      <c r="I1407">
        <f>I1406*(1-I$1+H1407)^($A1407-$A1406)*(1+2*(E1407/E1406-1))</f>
        <v>55213217809.844788</v>
      </c>
      <c r="K1407">
        <f>ROW()</f>
        <v>1407</v>
      </c>
      <c r="L1407">
        <f>B1407/C1407</f>
        <v>0.87827868852459023</v>
      </c>
    </row>
    <row r="1408" spans="1:12" x14ac:dyDescent="0.25">
      <c r="A1408" s="1">
        <v>40105</v>
      </c>
      <c r="B1408" s="10">
        <v>21.49</v>
      </c>
      <c r="C1408" s="10">
        <v>24.15</v>
      </c>
      <c r="D1408">
        <v>69584.81</v>
      </c>
      <c r="E1408">
        <v>62277.42</v>
      </c>
      <c r="F1408">
        <v>180541.05</v>
      </c>
      <c r="G1408">
        <v>161603.41</v>
      </c>
      <c r="H1408">
        <f>(1/(1-91/360*VLOOKUP($A1408,Tbills!$B$4:$C$974,2,1)/100))^((1)/91)-1</f>
        <v>2.222449413613603E-6</v>
      </c>
      <c r="I1408">
        <f>I1407*(1-I$1+H1408)^($A1408-$A1407)*(1+2*(E1408/E1407-1))</f>
        <v>52236988929.01899</v>
      </c>
      <c r="K1408">
        <f>ROW()</f>
        <v>1408</v>
      </c>
      <c r="L1408">
        <f>B1408/C1408</f>
        <v>0.88985507246376805</v>
      </c>
    </row>
    <row r="1409" spans="1:12" x14ac:dyDescent="0.25">
      <c r="A1409" s="1">
        <v>40106</v>
      </c>
      <c r="B1409" s="10">
        <v>20.9</v>
      </c>
      <c r="C1409" s="10">
        <v>23.72</v>
      </c>
      <c r="D1409">
        <v>69278.47</v>
      </c>
      <c r="E1409">
        <v>62003.11</v>
      </c>
      <c r="F1409">
        <v>179890.24</v>
      </c>
      <c r="G1409">
        <v>161020.51</v>
      </c>
      <c r="H1409">
        <f>(1/(1-91/360*VLOOKUP($A1409,Tbills!$B$4:$C$974,2,1)/100))^((1)/91)-1</f>
        <v>2.222449413613603E-6</v>
      </c>
      <c r="I1409">
        <f>I1408*(1-I$1+H1409)^($A1409-$A1408)*(1+2*(E1409/E1408-1))</f>
        <v>51774592497.186073</v>
      </c>
      <c r="K1409">
        <f>ROW()</f>
        <v>1409</v>
      </c>
      <c r="L1409">
        <f>B1409/C1409</f>
        <v>0.88111298482293421</v>
      </c>
    </row>
    <row r="1410" spans="1:12" x14ac:dyDescent="0.25">
      <c r="A1410" s="1">
        <v>40107</v>
      </c>
      <c r="B1410" s="10">
        <v>22.22</v>
      </c>
      <c r="C1410" s="10">
        <v>24.55</v>
      </c>
      <c r="D1410">
        <v>69278.62</v>
      </c>
      <c r="E1410">
        <v>62003.11</v>
      </c>
      <c r="F1410">
        <v>179779.94</v>
      </c>
      <c r="G1410">
        <v>160921.42000000001</v>
      </c>
      <c r="H1410">
        <f>(1/(1-91/360*VLOOKUP($A1410,Tbills!$B$4:$C$974,2,1)/100))^((1)/91)-1</f>
        <v>2.222449413613603E-6</v>
      </c>
      <c r="I1410">
        <f>I1409*(1-I$1+H1410)^($A1410-$A1409)*(1+2*(E1410/E1409-1))</f>
        <v>51772367068.321541</v>
      </c>
      <c r="K1410">
        <f>ROW()</f>
        <v>1410</v>
      </c>
      <c r="L1410">
        <f>B1410/C1410</f>
        <v>0.90509164969450095</v>
      </c>
    </row>
    <row r="1411" spans="1:12" x14ac:dyDescent="0.25">
      <c r="A1411" s="1">
        <v>40108</v>
      </c>
      <c r="B1411" s="10">
        <v>20.69</v>
      </c>
      <c r="C1411" s="10">
        <v>23.35</v>
      </c>
      <c r="D1411">
        <v>66793.98</v>
      </c>
      <c r="E1411">
        <v>59779.26</v>
      </c>
      <c r="F1411">
        <v>176896.55</v>
      </c>
      <c r="G1411">
        <v>158340.14000000001</v>
      </c>
      <c r="H1411">
        <f>(1/(1-91/360*VLOOKUP($A1411,Tbills!$B$4:$C$974,2,1)/100))^((1)/91)-1</f>
        <v>2.222449413613603E-6</v>
      </c>
      <c r="I1411">
        <f>I1410*(1-I$1+H1411)^($A1411-$A1410)*(1+2*(E1411/E1410-1))</f>
        <v>48056488349.092842</v>
      </c>
      <c r="K1411">
        <f>ROW()</f>
        <v>1411</v>
      </c>
      <c r="L1411">
        <f>B1411/C1411</f>
        <v>0.88608137044967883</v>
      </c>
    </row>
    <row r="1412" spans="1:12" x14ac:dyDescent="0.25">
      <c r="A1412" s="1">
        <v>40109</v>
      </c>
      <c r="B1412" s="10">
        <v>22.27</v>
      </c>
      <c r="C1412" s="10">
        <v>24.31</v>
      </c>
      <c r="D1412">
        <v>67902.92</v>
      </c>
      <c r="E1412">
        <v>60771.6</v>
      </c>
      <c r="F1412">
        <v>179111.06</v>
      </c>
      <c r="G1412">
        <v>160321.99</v>
      </c>
      <c r="H1412">
        <f>(1/(1-91/360*VLOOKUP($A1412,Tbills!$B$4:$C$974,2,1)/100))^((1)/91)-1</f>
        <v>2.222449413613603E-6</v>
      </c>
      <c r="I1412">
        <f>I1411*(1-I$1+H1412)^($A1412-$A1411)*(1+2*(E1412/E1411-1))</f>
        <v>49649836457.943573</v>
      </c>
      <c r="K1412">
        <f>ROW()</f>
        <v>1412</v>
      </c>
      <c r="L1412">
        <f>B1412/C1412</f>
        <v>0.91608391608391615</v>
      </c>
    </row>
    <row r="1413" spans="1:12" x14ac:dyDescent="0.25">
      <c r="A1413" s="1">
        <v>40112</v>
      </c>
      <c r="B1413" s="10">
        <v>24.31</v>
      </c>
      <c r="C1413" s="10">
        <v>25.37</v>
      </c>
      <c r="D1413">
        <v>69302.86</v>
      </c>
      <c r="E1413">
        <v>62024.11</v>
      </c>
      <c r="F1413">
        <v>181879.99</v>
      </c>
      <c r="G1413">
        <v>162799.38</v>
      </c>
      <c r="H1413">
        <f>(1/(1-91/360*VLOOKUP($A1413,Tbills!$B$4:$C$974,2,1)/100))^((1)/91)-1</f>
        <v>2.0835330114543638E-6</v>
      </c>
      <c r="I1413">
        <f>I1412*(1-I$1+H1413)^($A1413-$A1412)*(1+2*(E1413/E1412-1))</f>
        <v>51689727222.329971</v>
      </c>
      <c r="K1413">
        <f>ROW()</f>
        <v>1413</v>
      </c>
      <c r="L1413">
        <f>B1413/C1413</f>
        <v>0.95821836815135975</v>
      </c>
    </row>
    <row r="1414" spans="1:12" x14ac:dyDescent="0.25">
      <c r="A1414" s="1">
        <v>40113</v>
      </c>
      <c r="B1414" s="10">
        <v>24.83</v>
      </c>
      <c r="C1414" s="10">
        <v>25.46</v>
      </c>
      <c r="D1414">
        <v>69470.47</v>
      </c>
      <c r="E1414">
        <v>62173.99</v>
      </c>
      <c r="F1414">
        <v>181636.8</v>
      </c>
      <c r="G1414">
        <v>162581.35999999999</v>
      </c>
      <c r="H1414">
        <f>(1/(1-91/360*VLOOKUP($A1414,Tbills!$B$4:$C$974,2,1)/100))^((1)/91)-1</f>
        <v>2.0835330114543638E-6</v>
      </c>
      <c r="I1414">
        <f>I1413*(1-I$1+H1414)^($A1414-$A1413)*(1+2*(E1414/E1413-1))</f>
        <v>51937301836.71991</v>
      </c>
      <c r="K1414">
        <f>ROW()</f>
        <v>1414</v>
      </c>
      <c r="L1414">
        <f>B1414/C1414</f>
        <v>0.97525530243519232</v>
      </c>
    </row>
    <row r="1415" spans="1:12" x14ac:dyDescent="0.25">
      <c r="A1415" s="1">
        <v>40114</v>
      </c>
      <c r="B1415" s="10">
        <v>27.91</v>
      </c>
      <c r="C1415" s="10">
        <v>27.42</v>
      </c>
      <c r="D1415">
        <v>74378.100000000006</v>
      </c>
      <c r="E1415">
        <v>66566.039999999994</v>
      </c>
      <c r="F1415">
        <v>185428.77</v>
      </c>
      <c r="G1415">
        <v>165975.18</v>
      </c>
      <c r="H1415">
        <f>(1/(1-91/360*VLOOKUP($A1415,Tbills!$B$4:$C$974,2,1)/100))^((1)/91)-1</f>
        <v>2.0835330114543638E-6</v>
      </c>
      <c r="I1415">
        <f>I1414*(1-I$1+H1415)^($A1415-$A1414)*(1+2*(E1415/E1414-1))</f>
        <v>59272580345.646667</v>
      </c>
      <c r="K1415">
        <f>ROW()</f>
        <v>1415</v>
      </c>
      <c r="L1415">
        <f>B1415/C1415</f>
        <v>1.0178701677607584</v>
      </c>
    </row>
    <row r="1416" spans="1:12" x14ac:dyDescent="0.25">
      <c r="A1416" s="1">
        <v>40115</v>
      </c>
      <c r="B1416" s="10">
        <v>24.76</v>
      </c>
      <c r="C1416" s="10">
        <v>25.66</v>
      </c>
      <c r="D1416">
        <v>70342.77</v>
      </c>
      <c r="E1416">
        <v>62954.41</v>
      </c>
      <c r="F1416">
        <v>180767.97</v>
      </c>
      <c r="G1416">
        <v>161803.01</v>
      </c>
      <c r="H1416">
        <f>(1/(1-91/360*VLOOKUP($A1416,Tbills!$B$4:$C$974,2,1)/100))^((1)/91)-1</f>
        <v>2.0835330114543638E-6</v>
      </c>
      <c r="I1416">
        <f>I1415*(1-I$1+H1416)^($A1416-$A1415)*(1+2*(E1416/E1415-1))</f>
        <v>52838474669.106895</v>
      </c>
      <c r="K1416">
        <f>ROW()</f>
        <v>1416</v>
      </c>
      <c r="L1416">
        <f>B1416/C1416</f>
        <v>0.96492595479345289</v>
      </c>
    </row>
    <row r="1417" spans="1:12" x14ac:dyDescent="0.25">
      <c r="A1417" s="1">
        <v>40116</v>
      </c>
      <c r="B1417" s="10">
        <v>30.69</v>
      </c>
      <c r="C1417" s="10">
        <v>29.07</v>
      </c>
      <c r="D1417">
        <v>77248.67</v>
      </c>
      <c r="E1417">
        <v>69134.820000000007</v>
      </c>
      <c r="F1417">
        <v>187926.43</v>
      </c>
      <c r="G1417">
        <v>168210.12</v>
      </c>
      <c r="H1417">
        <f>(1/(1-91/360*VLOOKUP($A1417,Tbills!$B$4:$C$974,2,1)/100))^((1)/91)-1</f>
        <v>2.0835330114543638E-6</v>
      </c>
      <c r="I1417">
        <f>I1416*(1-I$1+H1417)^($A1417-$A1416)*(1+2*(E1417/E1416-1))</f>
        <v>63210349631.764847</v>
      </c>
      <c r="K1417">
        <f>ROW()</f>
        <v>1417</v>
      </c>
      <c r="L1417">
        <f>B1417/C1417</f>
        <v>1.0557275541795665</v>
      </c>
    </row>
    <row r="1418" spans="1:12" x14ac:dyDescent="0.25">
      <c r="A1418" s="1">
        <v>40119</v>
      </c>
      <c r="B1418" s="10">
        <v>29.78</v>
      </c>
      <c r="C1418" s="10">
        <v>28.82</v>
      </c>
      <c r="D1418">
        <v>77944.09</v>
      </c>
      <c r="E1418">
        <v>69756.759999999995</v>
      </c>
      <c r="F1418">
        <v>187617.57</v>
      </c>
      <c r="G1418">
        <v>167932.61</v>
      </c>
      <c r="H1418">
        <f>(1/(1-91/360*VLOOKUP($A1418,Tbills!$B$4:$C$974,2,1)/100))^((1)/91)-1</f>
        <v>1.6667944573445226E-6</v>
      </c>
      <c r="I1418">
        <f>I1417*(1-I$1+H1418)^($A1418-$A1417)*(1+2*(E1418/E1417-1))</f>
        <v>64339231550.999733</v>
      </c>
      <c r="K1418">
        <f>ROW()</f>
        <v>1418</v>
      </c>
      <c r="L1418">
        <f>B1418/C1418</f>
        <v>1.0333102012491326</v>
      </c>
    </row>
    <row r="1419" spans="1:12" x14ac:dyDescent="0.25">
      <c r="A1419" s="1">
        <v>40120</v>
      </c>
      <c r="B1419" s="10">
        <v>28.81</v>
      </c>
      <c r="C1419" s="10">
        <v>28.87</v>
      </c>
      <c r="D1419">
        <v>78347.210000000006</v>
      </c>
      <c r="E1419">
        <v>70117.42</v>
      </c>
      <c r="F1419">
        <v>189179.56</v>
      </c>
      <c r="G1419">
        <v>169330.44</v>
      </c>
      <c r="H1419">
        <f>(1/(1-91/360*VLOOKUP($A1419,Tbills!$B$4:$C$974,2,1)/100))^((1)/91)-1</f>
        <v>1.6667944573445226E-6</v>
      </c>
      <c r="I1419">
        <f>I1418*(1-I$1+H1419)^($A1419-$A1418)*(1+2*(E1419/E1418-1))</f>
        <v>65001701368.913155</v>
      </c>
      <c r="K1419">
        <f>ROW()</f>
        <v>1419</v>
      </c>
      <c r="L1419">
        <f>B1419/C1419</f>
        <v>0.99792171804641483</v>
      </c>
    </row>
    <row r="1420" spans="1:12" x14ac:dyDescent="0.25">
      <c r="A1420" s="1">
        <v>40121</v>
      </c>
      <c r="B1420" s="10">
        <v>27.72</v>
      </c>
      <c r="C1420" s="10">
        <v>28.18</v>
      </c>
      <c r="D1420">
        <v>77305.490000000005</v>
      </c>
      <c r="E1420">
        <v>69185.009999999995</v>
      </c>
      <c r="F1420">
        <v>186742.42</v>
      </c>
      <c r="G1420">
        <v>167148.73000000001</v>
      </c>
      <c r="H1420">
        <f>(1/(1-91/360*VLOOKUP($A1420,Tbills!$B$4:$C$974,2,1)/100))^((1)/91)-1</f>
        <v>1.6667944573445226E-6</v>
      </c>
      <c r="I1420">
        <f>I1419*(1-I$1+H1420)^($A1420-$A1419)*(1+2*(E1420/E1419-1))</f>
        <v>63270182530.200043</v>
      </c>
      <c r="K1420">
        <f>ROW()</f>
        <v>1420</v>
      </c>
      <c r="L1420">
        <f>B1420/C1420</f>
        <v>0.98367636621717525</v>
      </c>
    </row>
    <row r="1421" spans="1:12" x14ac:dyDescent="0.25">
      <c r="A1421" s="1">
        <v>40122</v>
      </c>
      <c r="B1421" s="10">
        <v>25.43</v>
      </c>
      <c r="C1421" s="10">
        <v>26.61</v>
      </c>
      <c r="D1421">
        <v>73960.5</v>
      </c>
      <c r="E1421">
        <v>66191.28</v>
      </c>
      <c r="F1421">
        <v>184304.62</v>
      </c>
      <c r="G1421">
        <v>164966.44</v>
      </c>
      <c r="H1421">
        <f>(1/(1-91/360*VLOOKUP($A1421,Tbills!$B$4:$C$974,2,1)/100))^((1)/91)-1</f>
        <v>1.6667944573445226E-6</v>
      </c>
      <c r="I1421">
        <f>I1420*(1-I$1+H1421)^($A1421-$A1420)*(1+2*(E1421/E1420-1))</f>
        <v>57792091576.425392</v>
      </c>
      <c r="K1421">
        <f>ROW()</f>
        <v>1421</v>
      </c>
      <c r="L1421">
        <f>B1421/C1421</f>
        <v>0.95565576850807965</v>
      </c>
    </row>
    <row r="1422" spans="1:12" x14ac:dyDescent="0.25">
      <c r="A1422" s="1">
        <v>40123</v>
      </c>
      <c r="B1422" s="10">
        <v>24.19</v>
      </c>
      <c r="C1422" s="10">
        <v>25.88</v>
      </c>
      <c r="D1422">
        <v>71662.34</v>
      </c>
      <c r="E1422">
        <v>64134.42</v>
      </c>
      <c r="F1422">
        <v>183307.25</v>
      </c>
      <c r="G1422">
        <v>164073.44</v>
      </c>
      <c r="H1422">
        <f>(1/(1-91/360*VLOOKUP($A1422,Tbills!$B$4:$C$974,2,1)/100))^((1)/91)-1</f>
        <v>1.6667944573445226E-6</v>
      </c>
      <c r="I1422">
        <f>I1421*(1-I$1+H1422)^($A1422-$A1421)*(1+2*(E1422/E1421-1))</f>
        <v>54198012688.705452</v>
      </c>
      <c r="K1422">
        <f>ROW()</f>
        <v>1422</v>
      </c>
      <c r="L1422">
        <f>B1422/C1422</f>
        <v>0.93469860896445145</v>
      </c>
    </row>
    <row r="1423" spans="1:12" x14ac:dyDescent="0.25">
      <c r="A1423" s="1">
        <v>40126</v>
      </c>
      <c r="B1423" s="10">
        <v>23.15</v>
      </c>
      <c r="C1423" s="10">
        <v>24.41</v>
      </c>
      <c r="D1423">
        <v>67422.899999999994</v>
      </c>
      <c r="E1423">
        <v>60340</v>
      </c>
      <c r="F1423">
        <v>179716.08</v>
      </c>
      <c r="G1423">
        <v>160858.26</v>
      </c>
      <c r="H1423">
        <f>(1/(1-91/360*VLOOKUP($A1423,Tbills!$B$4:$C$974,2,1)/100))^((1)/91)-1</f>
        <v>1.8057055335418681E-6</v>
      </c>
      <c r="I1423">
        <f>I1422*(1-I$1+H1423)^($A1423-$A1422)*(1+2*(E1423/E1422-1))</f>
        <v>47778697667.275261</v>
      </c>
      <c r="K1423">
        <f>ROW()</f>
        <v>1423</v>
      </c>
      <c r="L1423">
        <f>B1423/C1423</f>
        <v>0.94838181073330596</v>
      </c>
    </row>
    <row r="1424" spans="1:12" x14ac:dyDescent="0.25">
      <c r="A1424" s="1">
        <v>40127</v>
      </c>
      <c r="B1424" s="10">
        <v>22.84</v>
      </c>
      <c r="C1424" s="10">
        <v>24.71</v>
      </c>
      <c r="D1424">
        <v>67808.61</v>
      </c>
      <c r="E1424">
        <v>60685.08</v>
      </c>
      <c r="F1424">
        <v>181190.94</v>
      </c>
      <c r="G1424">
        <v>162178.07</v>
      </c>
      <c r="H1424">
        <f>(1/(1-91/360*VLOOKUP($A1424,Tbills!$B$4:$C$974,2,1)/100))^((1)/91)-1</f>
        <v>1.8057055335418681E-6</v>
      </c>
      <c r="I1424">
        <f>I1423*(1-I$1+H1424)^($A1424-$A1423)*(1+2*(E1424/E1423-1))</f>
        <v>48323086046.08606</v>
      </c>
      <c r="K1424">
        <f>ROW()</f>
        <v>1424</v>
      </c>
      <c r="L1424">
        <f>B1424/C1424</f>
        <v>0.92432213678672603</v>
      </c>
    </row>
    <row r="1425" spans="1:12" x14ac:dyDescent="0.25">
      <c r="A1425" s="1">
        <v>40128</v>
      </c>
      <c r="B1425" s="10">
        <v>23</v>
      </c>
      <c r="C1425" s="10">
        <v>24.97</v>
      </c>
      <c r="D1425">
        <v>68014.63</v>
      </c>
      <c r="E1425">
        <v>60869.35</v>
      </c>
      <c r="F1425">
        <v>183297.82</v>
      </c>
      <c r="G1425">
        <v>164063.57</v>
      </c>
      <c r="H1425">
        <f>(1/(1-91/360*VLOOKUP($A1425,Tbills!$B$4:$C$974,2,1)/100))^((1)/91)-1</f>
        <v>1.8057055335418681E-6</v>
      </c>
      <c r="I1425">
        <f>I1424*(1-I$1+H1425)^($A1425-$A1424)*(1+2*(E1425/E1424-1))</f>
        <v>48614441809.436691</v>
      </c>
      <c r="K1425">
        <f>ROW()</f>
        <v>1425</v>
      </c>
      <c r="L1425">
        <f>B1425/C1425</f>
        <v>0.92110532639167009</v>
      </c>
    </row>
    <row r="1426" spans="1:12" x14ac:dyDescent="0.25">
      <c r="A1426" s="1">
        <v>40129</v>
      </c>
      <c r="B1426" s="10">
        <v>24.24</v>
      </c>
      <c r="C1426" s="10">
        <v>26.07</v>
      </c>
      <c r="D1426">
        <v>71052.83</v>
      </c>
      <c r="E1426">
        <v>63588.26</v>
      </c>
      <c r="F1426">
        <v>186424.81</v>
      </c>
      <c r="G1426">
        <v>166862.14000000001</v>
      </c>
      <c r="H1426">
        <f>(1/(1-91/360*VLOOKUP($A1426,Tbills!$B$4:$C$974,2,1)/100))^((1)/91)-1</f>
        <v>1.8057055335418681E-6</v>
      </c>
      <c r="I1426">
        <f>I1425*(1-I$1+H1426)^($A1426-$A1425)*(1+2*(E1426/E1425-1))</f>
        <v>52955159845.592247</v>
      </c>
      <c r="K1426">
        <f>ROW()</f>
        <v>1426</v>
      </c>
      <c r="L1426">
        <f>B1426/C1426</f>
        <v>0.9298043728423474</v>
      </c>
    </row>
    <row r="1427" spans="1:12" x14ac:dyDescent="0.25">
      <c r="A1427" s="1">
        <v>40130</v>
      </c>
      <c r="B1427" s="10">
        <v>23.36</v>
      </c>
      <c r="C1427" s="10">
        <v>25.6</v>
      </c>
      <c r="D1427">
        <v>69899.789999999994</v>
      </c>
      <c r="E1427">
        <v>62556.24</v>
      </c>
      <c r="F1427">
        <v>185599.08</v>
      </c>
      <c r="G1427">
        <v>166122.76</v>
      </c>
      <c r="H1427">
        <f>(1/(1-91/360*VLOOKUP($A1427,Tbills!$B$4:$C$974,2,1)/100))^((1)/91)-1</f>
        <v>1.8057055335418681E-6</v>
      </c>
      <c r="I1427">
        <f>I1426*(1-I$1+H1427)^($A1427-$A1426)*(1+2*(E1427/E1426-1))</f>
        <v>51234040795.126457</v>
      </c>
      <c r="K1427">
        <f>ROW()</f>
        <v>1427</v>
      </c>
      <c r="L1427">
        <f>B1427/C1427</f>
        <v>0.91249999999999998</v>
      </c>
    </row>
    <row r="1428" spans="1:12" x14ac:dyDescent="0.25">
      <c r="A1428" s="1">
        <v>40133</v>
      </c>
      <c r="B1428" s="10">
        <v>22.89</v>
      </c>
      <c r="C1428" s="10">
        <v>25.15</v>
      </c>
      <c r="D1428">
        <v>68689.37</v>
      </c>
      <c r="E1428">
        <v>61472.65</v>
      </c>
      <c r="F1428">
        <v>184169.76</v>
      </c>
      <c r="G1428">
        <v>164842.53</v>
      </c>
      <c r="H1428">
        <f>(1/(1-91/360*VLOOKUP($A1428,Tbills!$B$4:$C$974,2,1)/100))^((1)/91)-1</f>
        <v>1.8057055335418681E-6</v>
      </c>
      <c r="I1428">
        <f>I1427*(1-I$1+H1428)^($A1428-$A1427)*(1+2*(E1428/E1427-1))</f>
        <v>49452664475.711113</v>
      </c>
      <c r="K1428">
        <f>ROW()</f>
        <v>1428</v>
      </c>
      <c r="L1428">
        <f>B1428/C1428</f>
        <v>0.91013916500994041</v>
      </c>
    </row>
    <row r="1429" spans="1:12" x14ac:dyDescent="0.25">
      <c r="A1429" s="1">
        <v>40134</v>
      </c>
      <c r="B1429" s="10">
        <v>22.41</v>
      </c>
      <c r="C1429" s="10">
        <v>25.04</v>
      </c>
      <c r="D1429">
        <v>68316.88</v>
      </c>
      <c r="E1429">
        <v>61139.19</v>
      </c>
      <c r="F1429">
        <v>184940.7</v>
      </c>
      <c r="G1429">
        <v>165532.26999999999</v>
      </c>
      <c r="H1429">
        <f>(1/(1-91/360*VLOOKUP($A1429,Tbills!$B$4:$C$974,2,1)/100))^((1)/91)-1</f>
        <v>1.8057055335418681E-6</v>
      </c>
      <c r="I1429">
        <f>I1428*(1-I$1+H1429)^($A1429-$A1428)*(1+2*(E1429/E1428-1))</f>
        <v>48914026978.464676</v>
      </c>
      <c r="K1429">
        <f>ROW()</f>
        <v>1429</v>
      </c>
      <c r="L1429">
        <f>B1429/C1429</f>
        <v>0.89496805111821087</v>
      </c>
    </row>
    <row r="1430" spans="1:12" x14ac:dyDescent="0.25">
      <c r="A1430" s="1">
        <v>40135</v>
      </c>
      <c r="B1430" s="10">
        <v>21.63</v>
      </c>
      <c r="C1430" s="10">
        <v>24.72</v>
      </c>
      <c r="D1430">
        <v>65756.800000000003</v>
      </c>
      <c r="E1430">
        <v>58847.98</v>
      </c>
      <c r="F1430">
        <v>185162.79</v>
      </c>
      <c r="G1430">
        <v>165730.75</v>
      </c>
      <c r="H1430">
        <f>(1/(1-91/360*VLOOKUP($A1430,Tbills!$B$4:$C$974,2,1)/100))^((1)/91)-1</f>
        <v>1.8057055335418681E-6</v>
      </c>
      <c r="I1430">
        <f>I1429*(1-I$1+H1430)^($A1430-$A1429)*(1+2*(E1430/E1429-1))</f>
        <v>45245926738.961441</v>
      </c>
      <c r="K1430">
        <f>ROW()</f>
        <v>1430</v>
      </c>
      <c r="L1430">
        <f>B1430/C1430</f>
        <v>0.875</v>
      </c>
    </row>
    <row r="1431" spans="1:12" x14ac:dyDescent="0.25">
      <c r="A1431" s="1">
        <v>40136</v>
      </c>
      <c r="B1431" s="10">
        <v>22.63</v>
      </c>
      <c r="C1431" s="10">
        <v>25.11</v>
      </c>
      <c r="D1431">
        <v>66575.259999999995</v>
      </c>
      <c r="E1431">
        <v>59580.34</v>
      </c>
      <c r="F1431">
        <v>186931.3</v>
      </c>
      <c r="G1431">
        <v>167313.37</v>
      </c>
      <c r="H1431">
        <f>(1/(1-91/360*VLOOKUP($A1431,Tbills!$B$4:$C$974,2,1)/100))^((1)/91)-1</f>
        <v>1.8057055335418681E-6</v>
      </c>
      <c r="I1431">
        <f>I1430*(1-I$1+H1431)^($A1431-$A1430)*(1+2*(E1431/E1430-1))</f>
        <v>46370080533.130775</v>
      </c>
      <c r="K1431">
        <f>ROW()</f>
        <v>1431</v>
      </c>
      <c r="L1431">
        <f>B1431/C1431</f>
        <v>0.90123456790123457</v>
      </c>
    </row>
    <row r="1432" spans="1:12" x14ac:dyDescent="0.25">
      <c r="A1432" s="1">
        <v>40137</v>
      </c>
      <c r="B1432" s="10">
        <v>22.19</v>
      </c>
      <c r="C1432" s="10">
        <v>24.66</v>
      </c>
      <c r="D1432">
        <v>65312.36</v>
      </c>
      <c r="E1432">
        <v>58450.02</v>
      </c>
      <c r="F1432">
        <v>186832.43</v>
      </c>
      <c r="G1432">
        <v>167224.57</v>
      </c>
      <c r="H1432">
        <f>(1/(1-91/360*VLOOKUP($A1432,Tbills!$B$4:$C$974,2,1)/100))^((1)/91)-1</f>
        <v>1.8057055335418681E-6</v>
      </c>
      <c r="I1432">
        <f>I1431*(1-I$1+H1432)^($A1432-$A1431)*(1+2*(E1432/E1431-1))</f>
        <v>44608737580.998024</v>
      </c>
      <c r="K1432">
        <f>ROW()</f>
        <v>1432</v>
      </c>
      <c r="L1432">
        <f>B1432/C1432</f>
        <v>0.89983779399837793</v>
      </c>
    </row>
    <row r="1433" spans="1:12" x14ac:dyDescent="0.25">
      <c r="A1433" s="1">
        <v>40140</v>
      </c>
      <c r="B1433" s="10">
        <v>21.16</v>
      </c>
      <c r="C1433" s="10">
        <v>24.11</v>
      </c>
      <c r="D1433">
        <v>62048.49</v>
      </c>
      <c r="E1433">
        <v>55528.77</v>
      </c>
      <c r="F1433">
        <v>184113.97</v>
      </c>
      <c r="G1433">
        <v>164790.5</v>
      </c>
      <c r="H1433">
        <f>(1/(1-91/360*VLOOKUP($A1433,Tbills!$B$4:$C$974,2,1)/100))^((1)/91)-1</f>
        <v>1.1111679050213041E-6</v>
      </c>
      <c r="I1433">
        <f>I1432*(1-I$1+H1433)^($A1433-$A1432)*(1+2*(E1433/E1432-1))</f>
        <v>40144462440.044685</v>
      </c>
      <c r="K1433">
        <f>ROW()</f>
        <v>1433</v>
      </c>
      <c r="L1433">
        <f>B1433/C1433</f>
        <v>0.87764413106594774</v>
      </c>
    </row>
    <row r="1434" spans="1:12" x14ac:dyDescent="0.25">
      <c r="A1434" s="1">
        <v>40141</v>
      </c>
      <c r="B1434" s="10">
        <v>20.47</v>
      </c>
      <c r="C1434" s="10">
        <v>23.74</v>
      </c>
      <c r="D1434">
        <v>61543.42</v>
      </c>
      <c r="E1434">
        <v>55076.71</v>
      </c>
      <c r="F1434">
        <v>183559.83</v>
      </c>
      <c r="G1434">
        <v>164294.32999999999</v>
      </c>
      <c r="H1434">
        <f>(1/(1-91/360*VLOOKUP($A1434,Tbills!$B$4:$C$974,2,1)/100))^((1)/91)-1</f>
        <v>1.1111679050213041E-6</v>
      </c>
      <c r="I1434">
        <f>I1433*(1-I$1+H1434)^($A1434-$A1433)*(1+2*(E1434/E1433-1))</f>
        <v>39489088571.828529</v>
      </c>
      <c r="K1434">
        <f>ROW()</f>
        <v>1434</v>
      </c>
      <c r="L1434">
        <f>B1434/C1434</f>
        <v>0.86225779275484415</v>
      </c>
    </row>
    <row r="1435" spans="1:12" x14ac:dyDescent="0.25">
      <c r="A1435" s="1">
        <v>40142</v>
      </c>
      <c r="B1435" s="10">
        <v>20.48</v>
      </c>
      <c r="C1435" s="10">
        <v>23.66</v>
      </c>
      <c r="D1435">
        <v>60698.73</v>
      </c>
      <c r="E1435">
        <v>54320.72</v>
      </c>
      <c r="F1435">
        <v>182976.56</v>
      </c>
      <c r="G1435">
        <v>163772.1</v>
      </c>
      <c r="H1435">
        <f>(1/(1-91/360*VLOOKUP($A1435,Tbills!$B$4:$C$974,2,1)/100))^((1)/91)-1</f>
        <v>1.1111679050213041E-6</v>
      </c>
      <c r="I1435">
        <f>I1434*(1-I$1+H1435)^($A1435-$A1434)*(1+2*(E1435/E1434-1))</f>
        <v>38403330518.871338</v>
      </c>
      <c r="K1435">
        <f>ROW()</f>
        <v>1435</v>
      </c>
      <c r="L1435">
        <f>B1435/C1435</f>
        <v>0.8655959425190195</v>
      </c>
    </row>
    <row r="1436" spans="1:12" x14ac:dyDescent="0.25">
      <c r="A1436" s="1">
        <v>40144</v>
      </c>
      <c r="B1436" s="10">
        <v>24.74</v>
      </c>
      <c r="C1436" s="10">
        <v>26.04</v>
      </c>
      <c r="D1436">
        <v>64814.96</v>
      </c>
      <c r="E1436">
        <v>58004.31</v>
      </c>
      <c r="F1436">
        <v>189085.52</v>
      </c>
      <c r="G1436">
        <v>169239.53</v>
      </c>
      <c r="H1436">
        <f>(1/(1-91/360*VLOOKUP($A1436,Tbills!$B$4:$C$974,2,1)/100))^((1)/91)-1</f>
        <v>1.1111679050213041E-6</v>
      </c>
      <c r="I1436">
        <f>I1435*(1-I$1+H1436)^($A1436-$A1435)*(1+2*(E1436/E1435-1))</f>
        <v>43607888419.697586</v>
      </c>
      <c r="K1436">
        <f>ROW()</f>
        <v>1436</v>
      </c>
      <c r="L1436">
        <f>B1436/C1436</f>
        <v>0.95007680491551461</v>
      </c>
    </row>
    <row r="1437" spans="1:12" x14ac:dyDescent="0.25">
      <c r="A1437" s="1">
        <v>40147</v>
      </c>
      <c r="B1437" s="10">
        <v>24.51</v>
      </c>
      <c r="C1437" s="10">
        <v>26.24</v>
      </c>
      <c r="D1437">
        <v>64896.42</v>
      </c>
      <c r="E1437">
        <v>58077.02</v>
      </c>
      <c r="F1437">
        <v>189611.31</v>
      </c>
      <c r="G1437">
        <v>169709.57</v>
      </c>
      <c r="H1437">
        <f>(1/(1-91/360*VLOOKUP($A1437,Tbills!$B$4:$C$974,2,1)/100))^((1)/91)-1</f>
        <v>1.6667944573445226E-6</v>
      </c>
      <c r="I1437">
        <f>I1436*(1-I$1+H1437)^($A1437-$A1436)*(1+2*(E1437/E1436-1))</f>
        <v>43711505876.199928</v>
      </c>
      <c r="K1437">
        <f>ROW()</f>
        <v>1437</v>
      </c>
      <c r="L1437">
        <f>B1437/C1437</f>
        <v>0.93407012195121963</v>
      </c>
    </row>
    <row r="1438" spans="1:12" x14ac:dyDescent="0.25">
      <c r="A1438" s="1">
        <v>40148</v>
      </c>
      <c r="B1438" s="10">
        <v>21.92</v>
      </c>
      <c r="C1438" s="10">
        <v>24.94</v>
      </c>
      <c r="D1438">
        <v>62427.42</v>
      </c>
      <c r="E1438">
        <v>55867.37</v>
      </c>
      <c r="F1438">
        <v>185666.86</v>
      </c>
      <c r="G1438">
        <v>166178.85</v>
      </c>
      <c r="H1438">
        <f>(1/(1-91/360*VLOOKUP($A1438,Tbills!$B$4:$C$974,2,1)/100))^((1)/91)-1</f>
        <v>1.6667944573445226E-6</v>
      </c>
      <c r="I1438">
        <f>I1437*(1-I$1+H1438)^($A1438-$A1437)*(1+2*(E1438/E1437-1))</f>
        <v>40383573827.489227</v>
      </c>
      <c r="K1438">
        <f>ROW()</f>
        <v>1438</v>
      </c>
      <c r="L1438">
        <f>B1438/C1438</f>
        <v>0.87890938251804329</v>
      </c>
    </row>
    <row r="1439" spans="1:12" x14ac:dyDescent="0.25">
      <c r="A1439" s="1">
        <v>40149</v>
      </c>
      <c r="B1439" s="10">
        <v>21.12</v>
      </c>
      <c r="C1439" s="10">
        <v>24.8</v>
      </c>
      <c r="D1439">
        <v>61772.78</v>
      </c>
      <c r="E1439">
        <v>55281.43</v>
      </c>
      <c r="F1439">
        <v>186332.43</v>
      </c>
      <c r="G1439">
        <v>166774.29</v>
      </c>
      <c r="H1439">
        <f>(1/(1-91/360*VLOOKUP($A1439,Tbills!$B$4:$C$974,2,1)/100))^((1)/91)-1</f>
        <v>1.6667944573445226E-6</v>
      </c>
      <c r="I1439">
        <f>I1438*(1-I$1+H1439)^($A1439-$A1438)*(1+2*(E1439/E1438-1))</f>
        <v>39534762245.407555</v>
      </c>
      <c r="K1439">
        <f>ROW()</f>
        <v>1439</v>
      </c>
      <c r="L1439">
        <f>B1439/C1439</f>
        <v>0.85161290322580652</v>
      </c>
    </row>
    <row r="1440" spans="1:12" x14ac:dyDescent="0.25">
      <c r="A1440" s="1">
        <v>40150</v>
      </c>
      <c r="B1440" s="10">
        <v>22.46</v>
      </c>
      <c r="C1440" s="10">
        <v>25.51</v>
      </c>
      <c r="D1440">
        <v>63085.65</v>
      </c>
      <c r="E1440">
        <v>56456.24</v>
      </c>
      <c r="F1440">
        <v>186227.7</v>
      </c>
      <c r="G1440">
        <v>166680.26999999999</v>
      </c>
      <c r="H1440">
        <f>(1/(1-91/360*VLOOKUP($A1440,Tbills!$B$4:$C$974,2,1)/100))^((1)/91)-1</f>
        <v>1.6667944573445226E-6</v>
      </c>
      <c r="I1440">
        <f>I1439*(1-I$1+H1440)^($A1440-$A1439)*(1+2*(E1440/E1439-1))</f>
        <v>41213309059.900414</v>
      </c>
      <c r="K1440">
        <f>ROW()</f>
        <v>1440</v>
      </c>
      <c r="L1440">
        <f>B1440/C1440</f>
        <v>0.88043904351234803</v>
      </c>
    </row>
    <row r="1441" spans="1:12" x14ac:dyDescent="0.25">
      <c r="A1441" s="1">
        <v>40151</v>
      </c>
      <c r="B1441" s="10">
        <v>21.25</v>
      </c>
      <c r="C1441" s="10">
        <v>24.76</v>
      </c>
      <c r="D1441">
        <v>61676.98</v>
      </c>
      <c r="E1441">
        <v>55195.5</v>
      </c>
      <c r="F1441">
        <v>185959.57</v>
      </c>
      <c r="G1441">
        <v>166440.01</v>
      </c>
      <c r="H1441">
        <f>(1/(1-91/360*VLOOKUP($A1441,Tbills!$B$4:$C$974,2,1)/100))^((1)/91)-1</f>
        <v>1.6667944573445226E-6</v>
      </c>
      <c r="I1441">
        <f>I1440*(1-I$1+H1441)^($A1441-$A1440)*(1+2*(E1441/E1440-1))</f>
        <v>39370903089.885323</v>
      </c>
      <c r="K1441">
        <f>ROW()</f>
        <v>1441</v>
      </c>
      <c r="L1441">
        <f>B1441/C1441</f>
        <v>0.85823909531502418</v>
      </c>
    </row>
    <row r="1442" spans="1:12" x14ac:dyDescent="0.25">
      <c r="A1442" s="1">
        <v>40154</v>
      </c>
      <c r="B1442" s="10">
        <v>22.1</v>
      </c>
      <c r="C1442" s="10">
        <v>25.3</v>
      </c>
      <c r="D1442">
        <v>61429.01</v>
      </c>
      <c r="E1442">
        <v>54973.31</v>
      </c>
      <c r="F1442">
        <v>185779.61</v>
      </c>
      <c r="G1442">
        <v>166278.1</v>
      </c>
      <c r="H1442">
        <f>(1/(1-91/360*VLOOKUP($A1442,Tbills!$B$4:$C$974,2,1)/100))^((1)/91)-1</f>
        <v>1.3889776309117252E-6</v>
      </c>
      <c r="I1442">
        <f>I1441*(1-I$1+H1442)^($A1442-$A1441)*(1+2*(E1442/E1441-1))</f>
        <v>39048793820.282356</v>
      </c>
      <c r="K1442">
        <f>ROW()</f>
        <v>1442</v>
      </c>
      <c r="L1442">
        <f>B1442/C1442</f>
        <v>0.87351778656126489</v>
      </c>
    </row>
    <row r="1443" spans="1:12" x14ac:dyDescent="0.25">
      <c r="A1443" s="1">
        <v>40155</v>
      </c>
      <c r="B1443" s="10">
        <v>23.69</v>
      </c>
      <c r="C1443" s="10">
        <v>26.13</v>
      </c>
      <c r="D1443">
        <v>63050.26</v>
      </c>
      <c r="E1443">
        <v>56424.1</v>
      </c>
      <c r="F1443">
        <v>189514.37</v>
      </c>
      <c r="G1443">
        <v>169620.58</v>
      </c>
      <c r="H1443">
        <f>(1/(1-91/360*VLOOKUP($A1443,Tbills!$B$4:$C$974,2,1)/100))^((1)/91)-1</f>
        <v>1.3889776309117252E-6</v>
      </c>
      <c r="I1443">
        <f>I1442*(1-I$1+H1443)^($A1443-$A1442)*(1+2*(E1443/E1442-1))</f>
        <v>41108050872.555809</v>
      </c>
      <c r="K1443">
        <f>ROW()</f>
        <v>1443</v>
      </c>
      <c r="L1443">
        <f>B1443/C1443</f>
        <v>0.90662074244163804</v>
      </c>
    </row>
    <row r="1444" spans="1:12" x14ac:dyDescent="0.25">
      <c r="A1444" s="1">
        <v>40156</v>
      </c>
      <c r="B1444" s="10">
        <v>22.66</v>
      </c>
      <c r="C1444" s="10">
        <v>25.8</v>
      </c>
      <c r="D1444">
        <v>62579.92</v>
      </c>
      <c r="E1444">
        <v>56003.11</v>
      </c>
      <c r="F1444">
        <v>189100.36</v>
      </c>
      <c r="G1444">
        <v>169249.8</v>
      </c>
      <c r="H1444">
        <f>(1/(1-91/360*VLOOKUP($A1444,Tbills!$B$4:$C$974,2,1)/100))^((1)/91)-1</f>
        <v>1.3889776309117252E-6</v>
      </c>
      <c r="I1444">
        <f>I1443*(1-I$1+H1444)^($A1444-$A1443)*(1+2*(E1444/E1443-1))</f>
        <v>40492847939.787025</v>
      </c>
      <c r="K1444">
        <f>ROW()</f>
        <v>1444</v>
      </c>
      <c r="L1444">
        <f>B1444/C1444</f>
        <v>0.87829457364341079</v>
      </c>
    </row>
    <row r="1445" spans="1:12" x14ac:dyDescent="0.25">
      <c r="A1445" s="1">
        <v>40157</v>
      </c>
      <c r="B1445" s="10">
        <v>22.32</v>
      </c>
      <c r="C1445" s="10">
        <v>25.34</v>
      </c>
      <c r="D1445">
        <v>61626.49</v>
      </c>
      <c r="E1445">
        <v>55149.81</v>
      </c>
      <c r="F1445">
        <v>188680.53</v>
      </c>
      <c r="G1445">
        <v>168873.81</v>
      </c>
      <c r="H1445">
        <f>(1/(1-91/360*VLOOKUP($A1445,Tbills!$B$4:$C$974,2,1)/100))^((1)/91)-1</f>
        <v>1.3889776309117252E-6</v>
      </c>
      <c r="I1445">
        <f>I1444*(1-I$1+H1445)^($A1445-$A1444)*(1+2*(E1445/E1444-1))</f>
        <v>39257176739.644188</v>
      </c>
      <c r="K1445">
        <f>ROW()</f>
        <v>1445</v>
      </c>
      <c r="L1445">
        <f>B1445/C1445</f>
        <v>0.88082083662194166</v>
      </c>
    </row>
    <row r="1446" spans="1:12" x14ac:dyDescent="0.25">
      <c r="A1446" s="1">
        <v>40158</v>
      </c>
      <c r="B1446" s="10">
        <v>21.59</v>
      </c>
      <c r="C1446" s="10">
        <v>25.12</v>
      </c>
      <c r="D1446">
        <v>61270.87</v>
      </c>
      <c r="E1446">
        <v>54831.48</v>
      </c>
      <c r="F1446">
        <v>188073.99</v>
      </c>
      <c r="G1446">
        <v>168330.71</v>
      </c>
      <c r="H1446">
        <f>(1/(1-91/360*VLOOKUP($A1446,Tbills!$B$4:$C$974,2,1)/100))^((1)/91)-1</f>
        <v>1.3889776309117252E-6</v>
      </c>
      <c r="I1446">
        <f>I1445*(1-I$1+H1446)^($A1446-$A1445)*(1+2*(E1446/E1445-1))</f>
        <v>38802284095.860931</v>
      </c>
      <c r="K1446">
        <f>ROW()</f>
        <v>1446</v>
      </c>
      <c r="L1446">
        <f>B1446/C1446</f>
        <v>0.85947452229299359</v>
      </c>
    </row>
    <row r="1447" spans="1:12" x14ac:dyDescent="0.25">
      <c r="A1447" s="1">
        <v>40161</v>
      </c>
      <c r="B1447" s="10">
        <v>21.15</v>
      </c>
      <c r="C1447" s="10">
        <v>24.56</v>
      </c>
      <c r="D1447">
        <v>60055.03</v>
      </c>
      <c r="E1447">
        <v>53743.199999999997</v>
      </c>
      <c r="F1447">
        <v>187409.69</v>
      </c>
      <c r="G1447">
        <v>167735.44</v>
      </c>
      <c r="H1447">
        <f>(1/(1-91/360*VLOOKUP($A1447,Tbills!$B$4:$C$974,2,1)/100))^((1)/91)-1</f>
        <v>1.1111679050213041E-6</v>
      </c>
      <c r="I1447">
        <f>I1446*(1-I$1+H1447)^($A1447-$A1446)*(1+2*(E1447/E1446-1))</f>
        <v>37257081249.963287</v>
      </c>
      <c r="K1447">
        <f>ROW()</f>
        <v>1447</v>
      </c>
      <c r="L1447">
        <f>B1447/C1447</f>
        <v>0.86115635179153094</v>
      </c>
    </row>
    <row r="1448" spans="1:12" x14ac:dyDescent="0.25">
      <c r="A1448" s="1">
        <v>40162</v>
      </c>
      <c r="B1448" s="10">
        <v>21.5</v>
      </c>
      <c r="C1448" s="10">
        <v>24.73</v>
      </c>
      <c r="D1448">
        <v>59412.1</v>
      </c>
      <c r="E1448">
        <v>53167.78</v>
      </c>
      <c r="F1448">
        <v>185508.15</v>
      </c>
      <c r="G1448">
        <v>166033.34</v>
      </c>
      <c r="H1448">
        <f>(1/(1-91/360*VLOOKUP($A1448,Tbills!$B$4:$C$974,2,1)/100))^((1)/91)-1</f>
        <v>1.1111679050213041E-6</v>
      </c>
      <c r="I1448">
        <f>I1447*(1-I$1+H1448)^($A1448-$A1447)*(1+2*(E1448/E1447-1))</f>
        <v>36457662170.938866</v>
      </c>
      <c r="K1448">
        <f>ROW()</f>
        <v>1448</v>
      </c>
      <c r="L1448">
        <f>B1448/C1448</f>
        <v>0.86938940558026689</v>
      </c>
    </row>
    <row r="1449" spans="1:12" x14ac:dyDescent="0.25">
      <c r="A1449" s="1">
        <v>40163</v>
      </c>
      <c r="B1449" s="10">
        <v>20.54</v>
      </c>
      <c r="C1449" s="10">
        <v>24.25</v>
      </c>
      <c r="D1449">
        <v>56706.27</v>
      </c>
      <c r="E1449">
        <v>50746.28</v>
      </c>
      <c r="F1449">
        <v>183402.83</v>
      </c>
      <c r="G1449">
        <v>164148.85</v>
      </c>
      <c r="H1449">
        <f>(1/(1-91/360*VLOOKUP($A1449,Tbills!$B$4:$C$974,2,1)/100))^((1)/91)-1</f>
        <v>1.1111679050213041E-6</v>
      </c>
      <c r="I1449">
        <f>I1448*(1-I$1+H1449)^($A1449-$A1448)*(1+2*(E1449/E1448-1))</f>
        <v>33135308978.330357</v>
      </c>
      <c r="K1449">
        <f>ROW()</f>
        <v>1449</v>
      </c>
      <c r="L1449">
        <f>B1449/C1449</f>
        <v>0.84701030927835053</v>
      </c>
    </row>
    <row r="1450" spans="1:12" x14ac:dyDescent="0.25">
      <c r="A1450" s="1">
        <v>40164</v>
      </c>
      <c r="B1450" s="10">
        <v>22.57</v>
      </c>
      <c r="C1450" s="10">
        <v>24.78</v>
      </c>
      <c r="D1450">
        <v>57515.51</v>
      </c>
      <c r="E1450">
        <v>51470.41</v>
      </c>
      <c r="F1450">
        <v>185160.61</v>
      </c>
      <c r="G1450">
        <v>165721.92000000001</v>
      </c>
      <c r="H1450">
        <f>(1/(1-91/360*VLOOKUP($A1450,Tbills!$B$4:$C$974,2,1)/100))^((1)/91)-1</f>
        <v>1.1111679050213041E-6</v>
      </c>
      <c r="I1450">
        <f>I1449*(1-I$1+H1450)^($A1450-$A1449)*(1+2*(E1450/E1449-1))</f>
        <v>34079462564.634205</v>
      </c>
      <c r="K1450">
        <f>ROW()</f>
        <v>1450</v>
      </c>
      <c r="L1450">
        <f>B1450/C1450</f>
        <v>0.91081517352703789</v>
      </c>
    </row>
    <row r="1451" spans="1:12" x14ac:dyDescent="0.25">
      <c r="A1451" s="1">
        <v>40165</v>
      </c>
      <c r="B1451" s="10">
        <v>21.68</v>
      </c>
      <c r="C1451" s="10">
        <v>24.52</v>
      </c>
      <c r="D1451">
        <v>56699.22</v>
      </c>
      <c r="E1451">
        <v>50739.86</v>
      </c>
      <c r="F1451">
        <v>182733.77</v>
      </c>
      <c r="G1451">
        <v>163549.67000000001</v>
      </c>
      <c r="H1451">
        <f>(1/(1-91/360*VLOOKUP($A1451,Tbills!$B$4:$C$974,2,1)/100))^((1)/91)-1</f>
        <v>1.1111679050213041E-6</v>
      </c>
      <c r="I1451">
        <f>I1450*(1-I$1+H1451)^($A1451-$A1450)*(1+2*(E1451/E1450-1))</f>
        <v>33110582536.956062</v>
      </c>
      <c r="K1451">
        <f>ROW()</f>
        <v>1451</v>
      </c>
      <c r="L1451">
        <f>B1451/C1451</f>
        <v>0.88417618270799347</v>
      </c>
    </row>
    <row r="1452" spans="1:12" x14ac:dyDescent="0.25">
      <c r="A1452" s="1">
        <v>40168</v>
      </c>
      <c r="B1452" s="10">
        <v>20.49</v>
      </c>
      <c r="C1452" s="10">
        <v>23.53</v>
      </c>
      <c r="D1452">
        <v>54757</v>
      </c>
      <c r="E1452">
        <v>49001.61</v>
      </c>
      <c r="F1452">
        <v>177322.25</v>
      </c>
      <c r="G1452">
        <v>158705.72</v>
      </c>
      <c r="H1452">
        <f>(1/(1-91/360*VLOOKUP($A1452,Tbills!$B$4:$C$974,2,1)/100))^((1)/91)-1</f>
        <v>1.9446183847637855E-6</v>
      </c>
      <c r="I1452">
        <f>I1451*(1-I$1+H1452)^($A1452-$A1451)*(1+2*(E1452/E1451-1))</f>
        <v>30837970227.344196</v>
      </c>
      <c r="K1452">
        <f>ROW()</f>
        <v>1452</v>
      </c>
      <c r="L1452">
        <f>B1452/C1452</f>
        <v>0.87080322991925196</v>
      </c>
    </row>
    <row r="1453" spans="1:12" x14ac:dyDescent="0.25">
      <c r="A1453" s="1">
        <v>40169</v>
      </c>
      <c r="B1453" s="10">
        <v>19.54</v>
      </c>
      <c r="C1453" s="10">
        <v>22.76</v>
      </c>
      <c r="D1453">
        <v>53391.07</v>
      </c>
      <c r="E1453">
        <v>47779.16</v>
      </c>
      <c r="F1453">
        <v>174171.59</v>
      </c>
      <c r="G1453">
        <v>155885.53</v>
      </c>
      <c r="H1453">
        <f>(1/(1-91/360*VLOOKUP($A1453,Tbills!$B$4:$C$974,2,1)/100))^((1)/91)-1</f>
        <v>1.9446183847637855E-6</v>
      </c>
      <c r="I1453">
        <f>I1452*(1-I$1+H1453)^($A1453-$A1452)*(1+2*(E1453/E1452-1))</f>
        <v>29298064423.195736</v>
      </c>
      <c r="K1453">
        <f>ROW()</f>
        <v>1453</v>
      </c>
      <c r="L1453">
        <f>B1453/C1453</f>
        <v>0.85852372583479775</v>
      </c>
    </row>
    <row r="1454" spans="1:12" x14ac:dyDescent="0.25">
      <c r="A1454" s="1">
        <v>40170</v>
      </c>
      <c r="B1454" s="10">
        <v>19.71</v>
      </c>
      <c r="C1454" s="10">
        <v>22.68</v>
      </c>
      <c r="D1454">
        <v>52931.040000000001</v>
      </c>
      <c r="E1454">
        <v>47367.39</v>
      </c>
      <c r="F1454">
        <v>173074.93</v>
      </c>
      <c r="G1454">
        <v>154903.70000000001</v>
      </c>
      <c r="H1454">
        <f>(1/(1-91/360*VLOOKUP($A1454,Tbills!$B$4:$C$974,2,1)/100))^((1)/91)-1</f>
        <v>1.9446183847637855E-6</v>
      </c>
      <c r="I1454">
        <f>I1453*(1-I$1+H1454)^($A1454-$A1453)*(1+2*(E1454/E1453-1))</f>
        <v>28791826089.966972</v>
      </c>
      <c r="K1454">
        <f>ROW()</f>
        <v>1454</v>
      </c>
      <c r="L1454">
        <f>B1454/C1454</f>
        <v>0.86904761904761907</v>
      </c>
    </row>
    <row r="1455" spans="1:12" x14ac:dyDescent="0.25">
      <c r="A1455" s="1">
        <v>40171</v>
      </c>
      <c r="B1455" s="10">
        <v>19.47</v>
      </c>
      <c r="C1455" s="10">
        <v>22.41</v>
      </c>
      <c r="D1455">
        <v>52254.67</v>
      </c>
      <c r="E1455">
        <v>46762.03</v>
      </c>
      <c r="F1455">
        <v>171877.83</v>
      </c>
      <c r="G1455">
        <v>153831.98000000001</v>
      </c>
      <c r="H1455">
        <f>(1/(1-91/360*VLOOKUP($A1455,Tbills!$B$4:$C$974,2,1)/100))^((1)/91)-1</f>
        <v>1.9446183847637855E-6</v>
      </c>
      <c r="I1455">
        <f>I1454*(1-I$1+H1455)^($A1455-$A1454)*(1+2*(E1455/E1454-1))</f>
        <v>28054687511.124714</v>
      </c>
      <c r="K1455">
        <f>ROW()</f>
        <v>1455</v>
      </c>
      <c r="L1455">
        <f>B1455/C1455</f>
        <v>0.86880856760374825</v>
      </c>
    </row>
    <row r="1456" spans="1:12" x14ac:dyDescent="0.25">
      <c r="A1456" s="1">
        <v>40175</v>
      </c>
      <c r="B1456" s="10">
        <v>19.93</v>
      </c>
      <c r="C1456" s="10">
        <v>22.49</v>
      </c>
      <c r="D1456">
        <v>51794.39</v>
      </c>
      <c r="E1456">
        <v>46349.760000000002</v>
      </c>
      <c r="F1456">
        <v>171028.96</v>
      </c>
      <c r="G1456">
        <v>153071.04000000001</v>
      </c>
      <c r="H1456">
        <f>(1/(1-91/360*VLOOKUP($A1456,Tbills!$B$4:$C$974,2,1)/100))^((1)/91)-1</f>
        <v>3.0559851109668301E-6</v>
      </c>
      <c r="I1456">
        <f>I1455*(1-I$1+H1456)^($A1456-$A1455)*(1+2*(E1456/E1455-1))</f>
        <v>27555361862.570248</v>
      </c>
      <c r="K1456">
        <f>ROW()</f>
        <v>1456</v>
      </c>
      <c r="L1456">
        <f>B1456/C1456</f>
        <v>0.88617163183637182</v>
      </c>
    </row>
    <row r="1457" spans="1:12" x14ac:dyDescent="0.25">
      <c r="A1457" s="1">
        <v>40176</v>
      </c>
      <c r="B1457" s="10">
        <v>20.010000000000002</v>
      </c>
      <c r="C1457" s="10">
        <v>22.63</v>
      </c>
      <c r="D1457">
        <v>52093.1</v>
      </c>
      <c r="E1457">
        <v>46616.93</v>
      </c>
      <c r="F1457">
        <v>170285</v>
      </c>
      <c r="G1457">
        <v>152404.73000000001</v>
      </c>
      <c r="H1457">
        <f>(1/(1-91/360*VLOOKUP($A1457,Tbills!$B$4:$C$974,2,1)/100))^((1)/91)-1</f>
        <v>3.0559851109668301E-6</v>
      </c>
      <c r="I1457">
        <f>I1456*(1-I$1+H1457)^($A1457-$A1456)*(1+2*(E1457/E1456-1))</f>
        <v>27871857110.31982</v>
      </c>
      <c r="K1457">
        <f>ROW()</f>
        <v>1457</v>
      </c>
      <c r="L1457">
        <f>B1457/C1457</f>
        <v>0.88422448077772875</v>
      </c>
    </row>
    <row r="1458" spans="1:12" x14ac:dyDescent="0.25">
      <c r="A1458" s="1">
        <v>40177</v>
      </c>
      <c r="B1458" s="10">
        <v>19.96</v>
      </c>
      <c r="C1458" s="10">
        <v>22.66</v>
      </c>
      <c r="D1458">
        <v>52902.17</v>
      </c>
      <c r="E1458">
        <v>47340.81</v>
      </c>
      <c r="F1458">
        <v>172010.8</v>
      </c>
      <c r="G1458">
        <v>153948.85999999999</v>
      </c>
      <c r="H1458">
        <f>(1/(1-91/360*VLOOKUP($A1458,Tbills!$B$4:$C$974,2,1)/100))^((1)/91)-1</f>
        <v>3.0559851109668301E-6</v>
      </c>
      <c r="I1458">
        <f>I1457*(1-I$1+H1458)^($A1458-$A1457)*(1+2*(E1458/E1457-1))</f>
        <v>28736248956.552612</v>
      </c>
      <c r="K1458">
        <f>ROW()</f>
        <v>1458</v>
      </c>
      <c r="L1458">
        <f>B1458/C1458</f>
        <v>0.88084730803177413</v>
      </c>
    </row>
    <row r="1459" spans="1:12" x14ac:dyDescent="0.25">
      <c r="A1459" s="1">
        <v>40178</v>
      </c>
      <c r="B1459" s="10">
        <v>21.68</v>
      </c>
      <c r="C1459" s="10">
        <v>23.89</v>
      </c>
      <c r="D1459">
        <v>54338.73</v>
      </c>
      <c r="E1459">
        <v>48626.2</v>
      </c>
      <c r="F1459">
        <v>174828.04</v>
      </c>
      <c r="G1459">
        <v>156469.81</v>
      </c>
      <c r="H1459">
        <f>(1/(1-91/360*VLOOKUP($A1459,Tbills!$B$4:$C$974,2,1)/100))^((1)/91)-1</f>
        <v>3.0559851109668301E-6</v>
      </c>
      <c r="I1459">
        <f>I1458*(1-I$1+H1459)^($A1459-$A1458)*(1+2*(E1459/E1458-1))</f>
        <v>30295455912.627144</v>
      </c>
      <c r="K1459">
        <f>ROW()</f>
        <v>1459</v>
      </c>
      <c r="L1459">
        <f>B1459/C1459</f>
        <v>0.9074926747593135</v>
      </c>
    </row>
    <row r="1460" spans="1:12" x14ac:dyDescent="0.25">
      <c r="A1460" s="1">
        <v>40182</v>
      </c>
      <c r="B1460" s="10">
        <v>20.04</v>
      </c>
      <c r="C1460" s="10">
        <v>22.77</v>
      </c>
      <c r="D1460">
        <v>52333.04</v>
      </c>
      <c r="E1460">
        <v>46830.77</v>
      </c>
      <c r="F1460">
        <v>171068.05</v>
      </c>
      <c r="G1460">
        <v>153102.74</v>
      </c>
      <c r="H1460">
        <f>(1/(1-91/360*VLOOKUP($A1460,Tbills!$B$4:$C$974,2,1)/100))^((1)/91)-1</f>
        <v>2.222449413613603E-6</v>
      </c>
      <c r="I1460">
        <f>I1459*(1-I$1+H1460)^($A1460-$A1459)*(1+2*(E1460/E1459-1))</f>
        <v>28053427868.884514</v>
      </c>
      <c r="K1460">
        <f>ROW()</f>
        <v>1460</v>
      </c>
      <c r="L1460">
        <f>B1460/C1460</f>
        <v>0.88010540184453223</v>
      </c>
    </row>
    <row r="1461" spans="1:12" x14ac:dyDescent="0.25">
      <c r="A1461" s="1">
        <v>40183</v>
      </c>
      <c r="B1461" s="10">
        <v>19.350000000000001</v>
      </c>
      <c r="C1461" s="10">
        <v>22.39</v>
      </c>
      <c r="D1461">
        <v>51294.96</v>
      </c>
      <c r="E1461">
        <v>45901.73</v>
      </c>
      <c r="F1461">
        <v>169298.1</v>
      </c>
      <c r="G1461">
        <v>151518.32999999999</v>
      </c>
      <c r="H1461">
        <f>(1/(1-91/360*VLOOKUP($A1461,Tbills!$B$4:$C$974,2,1)/100))^((1)/91)-1</f>
        <v>2.222449413613603E-6</v>
      </c>
      <c r="I1461">
        <f>I1460*(1-I$1+H1461)^($A1461-$A1460)*(1+2*(E1461/E1460-1))</f>
        <v>26939208685.992355</v>
      </c>
      <c r="K1461">
        <f>ROW()</f>
        <v>1461</v>
      </c>
      <c r="L1461">
        <f>B1461/C1461</f>
        <v>0.86422510049129075</v>
      </c>
    </row>
    <row r="1462" spans="1:12" x14ac:dyDescent="0.25">
      <c r="A1462" s="1">
        <v>40184</v>
      </c>
      <c r="B1462" s="10">
        <v>19.16</v>
      </c>
      <c r="C1462" s="10">
        <v>21.8</v>
      </c>
      <c r="D1462">
        <v>49445.93</v>
      </c>
      <c r="E1462">
        <v>44247.01</v>
      </c>
      <c r="F1462">
        <v>166265.96</v>
      </c>
      <c r="G1462">
        <v>148804.29</v>
      </c>
      <c r="H1462">
        <f>(1/(1-91/360*VLOOKUP($A1462,Tbills!$B$4:$C$974,2,1)/100))^((1)/91)-1</f>
        <v>2.222449413613603E-6</v>
      </c>
      <c r="I1462">
        <f>I1461*(1-I$1+H1462)^($A1462-$A1461)*(1+2*(E1462/E1461-1))</f>
        <v>24995861155.65509</v>
      </c>
      <c r="K1462">
        <f>ROW()</f>
        <v>1462</v>
      </c>
      <c r="L1462">
        <f>B1462/C1462</f>
        <v>0.87889908256880733</v>
      </c>
    </row>
    <row r="1463" spans="1:12" x14ac:dyDescent="0.25">
      <c r="A1463" s="1">
        <v>40185</v>
      </c>
      <c r="B1463" s="10">
        <v>19.059999999999999</v>
      </c>
      <c r="C1463" s="10">
        <v>21.6</v>
      </c>
      <c r="D1463">
        <v>48608.82</v>
      </c>
      <c r="E1463">
        <v>43497.82</v>
      </c>
      <c r="F1463">
        <v>164938.78</v>
      </c>
      <c r="G1463">
        <v>147616.16</v>
      </c>
      <c r="H1463">
        <f>(1/(1-91/360*VLOOKUP($A1463,Tbills!$B$4:$C$974,2,1)/100))^((1)/91)-1</f>
        <v>2.222449413613603E-6</v>
      </c>
      <c r="I1463">
        <f>I1462*(1-I$1+H1463)^($A1463-$A1462)*(1+2*(E1463/E1462-1))</f>
        <v>24148363720.80896</v>
      </c>
      <c r="K1463">
        <f>ROW()</f>
        <v>1463</v>
      </c>
      <c r="L1463">
        <f>B1463/C1463</f>
        <v>0.88240740740740731</v>
      </c>
    </row>
    <row r="1464" spans="1:12" x14ac:dyDescent="0.25">
      <c r="A1464" s="1">
        <v>40186</v>
      </c>
      <c r="B1464" s="10">
        <v>18.13</v>
      </c>
      <c r="C1464" s="10">
        <v>21</v>
      </c>
      <c r="D1464">
        <v>47335.23</v>
      </c>
      <c r="E1464">
        <v>42358.04</v>
      </c>
      <c r="F1464">
        <v>163470.92000000001</v>
      </c>
      <c r="G1464">
        <v>146302.14000000001</v>
      </c>
      <c r="H1464">
        <f>(1/(1-91/360*VLOOKUP($A1464,Tbills!$B$4:$C$974,2,1)/100))^((1)/91)-1</f>
        <v>2.222449413613603E-6</v>
      </c>
      <c r="I1464">
        <f>I1463*(1-I$1+H1464)^($A1464-$A1463)*(1+2*(E1464/E1463-1))</f>
        <v>22881853644.803398</v>
      </c>
      <c r="K1464">
        <f>ROW()</f>
        <v>1464</v>
      </c>
      <c r="L1464">
        <f>B1464/C1464</f>
        <v>0.86333333333333329</v>
      </c>
    </row>
    <row r="1465" spans="1:12" x14ac:dyDescent="0.25">
      <c r="A1465" s="1">
        <v>40189</v>
      </c>
      <c r="B1465" s="10">
        <v>17.55</v>
      </c>
      <c r="C1465" s="10">
        <v>21.27</v>
      </c>
      <c r="D1465">
        <v>46625.81</v>
      </c>
      <c r="E1465">
        <v>41722.93</v>
      </c>
      <c r="F1465">
        <v>161702.47</v>
      </c>
      <c r="G1465">
        <v>144718.45000000001</v>
      </c>
      <c r="H1465">
        <f>(1/(1-91/360*VLOOKUP($A1465,Tbills!$B$4:$C$974,2,1)/100))^((1)/91)-1</f>
        <v>1.1111679050213041E-6</v>
      </c>
      <c r="I1465">
        <f>I1464*(1-I$1+H1465)^($A1465-$A1464)*(1+2*(E1465/E1464-1))</f>
        <v>22192743608.028404</v>
      </c>
      <c r="K1465">
        <f>ROW()</f>
        <v>1465</v>
      </c>
      <c r="L1465">
        <f>B1465/C1465</f>
        <v>0.82510578279266578</v>
      </c>
    </row>
    <row r="1466" spans="1:12" x14ac:dyDescent="0.25">
      <c r="A1466" s="1">
        <v>40190</v>
      </c>
      <c r="B1466" s="10">
        <v>18.25</v>
      </c>
      <c r="C1466" s="10">
        <v>21.79</v>
      </c>
      <c r="D1466">
        <v>47909.73</v>
      </c>
      <c r="E1466">
        <v>42871.79</v>
      </c>
      <c r="F1466">
        <v>162366.09</v>
      </c>
      <c r="G1466">
        <v>145312.20000000001</v>
      </c>
      <c r="H1466">
        <f>(1/(1-91/360*VLOOKUP($A1466,Tbills!$B$4:$C$974,2,1)/100))^((1)/91)-1</f>
        <v>1.1111679050213041E-6</v>
      </c>
      <c r="I1466">
        <f>I1465*(1-I$1+H1466)^($A1466-$A1465)*(1+2*(E1466/E1465-1))</f>
        <v>23413885876.571354</v>
      </c>
      <c r="K1466">
        <f>ROW()</f>
        <v>1466</v>
      </c>
      <c r="L1466">
        <f>B1466/C1466</f>
        <v>0.83754015603487841</v>
      </c>
    </row>
    <row r="1467" spans="1:12" x14ac:dyDescent="0.25">
      <c r="A1467" s="1">
        <v>40191</v>
      </c>
      <c r="B1467" s="10">
        <v>17.850000000000001</v>
      </c>
      <c r="C1467" s="10">
        <v>21.29</v>
      </c>
      <c r="D1467">
        <v>47051.81</v>
      </c>
      <c r="E1467">
        <v>42104.04</v>
      </c>
      <c r="F1467">
        <v>162014.51999999999</v>
      </c>
      <c r="G1467">
        <v>144997.4</v>
      </c>
      <c r="H1467">
        <f>(1/(1-91/360*VLOOKUP($A1467,Tbills!$B$4:$C$974,2,1)/100))^((1)/91)-1</f>
        <v>1.1111679050213041E-6</v>
      </c>
      <c r="I1467">
        <f>I1466*(1-I$1+H1467)^($A1467-$A1466)*(1+2*(E1467/E1466-1))</f>
        <v>22574296530.242825</v>
      </c>
      <c r="K1467">
        <f>ROW()</f>
        <v>1467</v>
      </c>
      <c r="L1467">
        <f>B1467/C1467</f>
        <v>0.83842179426961028</v>
      </c>
    </row>
    <row r="1468" spans="1:12" x14ac:dyDescent="0.25">
      <c r="A1468" s="1">
        <v>40192</v>
      </c>
      <c r="B1468" s="10">
        <v>17.63</v>
      </c>
      <c r="C1468" s="10">
        <v>20.71</v>
      </c>
      <c r="D1468">
        <v>46000.78</v>
      </c>
      <c r="E1468">
        <v>41163.480000000003</v>
      </c>
      <c r="F1468">
        <v>159221.51999999999</v>
      </c>
      <c r="G1468">
        <v>142497.60000000001</v>
      </c>
      <c r="H1468">
        <f>(1/(1-91/360*VLOOKUP($A1468,Tbills!$B$4:$C$974,2,1)/100))^((1)/91)-1</f>
        <v>1.1111679050213041E-6</v>
      </c>
      <c r="I1468">
        <f>I1467*(1-I$1+H1468)^($A1468-$A1467)*(1+2*(E1468/E1467-1))</f>
        <v>21564773489.088745</v>
      </c>
      <c r="K1468">
        <f>ROW()</f>
        <v>1468</v>
      </c>
      <c r="L1468">
        <f>B1468/C1468</f>
        <v>0.85127957508450014</v>
      </c>
    </row>
    <row r="1469" spans="1:12" x14ac:dyDescent="0.25">
      <c r="A1469" s="1">
        <v>40193</v>
      </c>
      <c r="B1469" s="10">
        <v>17.91</v>
      </c>
      <c r="C1469" s="10">
        <v>21.48</v>
      </c>
      <c r="D1469">
        <v>47194.41</v>
      </c>
      <c r="E1469">
        <v>42231.54</v>
      </c>
      <c r="F1469">
        <v>161451.51999999999</v>
      </c>
      <c r="G1469">
        <v>144493.21</v>
      </c>
      <c r="H1469">
        <f>(1/(1-91/360*VLOOKUP($A1469,Tbills!$B$4:$C$974,2,1)/100))^((1)/91)-1</f>
        <v>1.1111679050213041E-6</v>
      </c>
      <c r="I1469">
        <f>I1468*(1-I$1+H1469)^($A1469-$A1468)*(1+2*(E1469/E1468-1))</f>
        <v>22682846379.319714</v>
      </c>
      <c r="K1469">
        <f>ROW()</f>
        <v>1469</v>
      </c>
      <c r="L1469">
        <f>B1469/C1469</f>
        <v>0.83379888268156421</v>
      </c>
    </row>
    <row r="1470" spans="1:12" x14ac:dyDescent="0.25">
      <c r="A1470" s="1">
        <v>40197</v>
      </c>
      <c r="B1470" s="10">
        <v>17.579999999999998</v>
      </c>
      <c r="C1470" s="10">
        <v>20.89</v>
      </c>
      <c r="D1470">
        <v>45012.88</v>
      </c>
      <c r="E1470">
        <v>40279.230000000003</v>
      </c>
      <c r="F1470">
        <v>157922.56</v>
      </c>
      <c r="G1470">
        <v>141334.26999999999</v>
      </c>
      <c r="H1470">
        <f>(1/(1-91/360*VLOOKUP($A1470,Tbills!$B$4:$C$974,2,1)/100))^((1)/91)-1</f>
        <v>1.6667944573445226E-6</v>
      </c>
      <c r="I1470">
        <f>I1469*(1-I$1+H1470)^($A1470-$A1469)*(1+2*(E1470/E1469-1))</f>
        <v>20582063657.675137</v>
      </c>
      <c r="K1470">
        <f>ROW()</f>
        <v>1470</v>
      </c>
      <c r="L1470">
        <f>B1470/C1470</f>
        <v>0.84155098133078021</v>
      </c>
    </row>
    <row r="1471" spans="1:12" x14ac:dyDescent="0.25">
      <c r="A1471" s="1">
        <v>40198</v>
      </c>
      <c r="B1471" s="10">
        <v>18.68</v>
      </c>
      <c r="C1471" s="10">
        <v>21.4</v>
      </c>
      <c r="D1471">
        <v>44699.64</v>
      </c>
      <c r="E1471">
        <v>39998.86</v>
      </c>
      <c r="F1471">
        <v>158033.26</v>
      </c>
      <c r="G1471">
        <v>141433.10999999999</v>
      </c>
      <c r="H1471">
        <f>(1/(1-91/360*VLOOKUP($A1471,Tbills!$B$4:$C$974,2,1)/100))^((1)/91)-1</f>
        <v>1.6667944573445226E-6</v>
      </c>
      <c r="I1471">
        <f>I1470*(1-I$1+H1471)^($A1471-$A1470)*(1+2*(E1471/E1470-1))</f>
        <v>20294650548.00946</v>
      </c>
      <c r="K1471">
        <f>ROW()</f>
        <v>1471</v>
      </c>
      <c r="L1471">
        <f>B1471/C1471</f>
        <v>0.87289719626168227</v>
      </c>
    </row>
    <row r="1472" spans="1:12" x14ac:dyDescent="0.25">
      <c r="A1472" s="1">
        <v>40199</v>
      </c>
      <c r="B1472" s="10">
        <v>22.27</v>
      </c>
      <c r="C1472" s="10">
        <v>23.15</v>
      </c>
      <c r="D1472">
        <v>47301.4</v>
      </c>
      <c r="E1472">
        <v>42326.94</v>
      </c>
      <c r="F1472">
        <v>162316.47</v>
      </c>
      <c r="G1472">
        <v>145266.17000000001</v>
      </c>
      <c r="H1472">
        <f>(1/(1-91/360*VLOOKUP($A1472,Tbills!$B$4:$C$974,2,1)/100))^((1)/91)-1</f>
        <v>1.6667944573445226E-6</v>
      </c>
      <c r="I1472">
        <f>I1471*(1-I$1+H1472)^($A1472-$A1471)*(1+2*(E1472/E1471-1))</f>
        <v>22656109919.923981</v>
      </c>
      <c r="K1472">
        <f>ROW()</f>
        <v>1472</v>
      </c>
      <c r="L1472">
        <f>B1472/C1472</f>
        <v>0.96198704103671706</v>
      </c>
    </row>
    <row r="1473" spans="1:12" x14ac:dyDescent="0.25">
      <c r="A1473" s="1">
        <v>40200</v>
      </c>
      <c r="B1473" s="10">
        <v>27.31</v>
      </c>
      <c r="C1473" s="10">
        <v>26.29</v>
      </c>
      <c r="D1473">
        <v>51428.41</v>
      </c>
      <c r="E1473">
        <v>46019.86</v>
      </c>
      <c r="F1473">
        <v>168366.13</v>
      </c>
      <c r="G1473">
        <v>150680.10999999999</v>
      </c>
      <c r="H1473">
        <f>(1/(1-91/360*VLOOKUP($A1473,Tbills!$B$4:$C$974,2,1)/100))^((1)/91)-1</f>
        <v>1.6667944573445226E-6</v>
      </c>
      <c r="I1473">
        <f>I1472*(1-I$1+H1473)^($A1473-$A1472)*(1+2*(E1473/E1472-1))</f>
        <v>26608329601.953407</v>
      </c>
      <c r="K1473">
        <f>ROW()</f>
        <v>1473</v>
      </c>
      <c r="L1473">
        <f>B1473/C1473</f>
        <v>1.0387980220616204</v>
      </c>
    </row>
    <row r="1474" spans="1:12" x14ac:dyDescent="0.25">
      <c r="A1474" s="1">
        <v>40203</v>
      </c>
      <c r="B1474" s="10">
        <v>25.41</v>
      </c>
      <c r="C1474" s="10">
        <v>25.19</v>
      </c>
      <c r="D1474">
        <v>50665.07</v>
      </c>
      <c r="E1474">
        <v>45336.57</v>
      </c>
      <c r="F1474">
        <v>166321.38</v>
      </c>
      <c r="G1474">
        <v>148849.4</v>
      </c>
      <c r="H1474">
        <f>(1/(1-91/360*VLOOKUP($A1474,Tbills!$B$4:$C$974,2,1)/100))^((1)/91)-1</f>
        <v>1.527885156615838E-6</v>
      </c>
      <c r="I1474">
        <f>I1473*(1-I$1+H1474)^($A1474-$A1473)*(1+2*(E1474/E1473-1))</f>
        <v>25814800661.129959</v>
      </c>
      <c r="K1474">
        <f>ROW()</f>
        <v>1474</v>
      </c>
      <c r="L1474">
        <f>B1474/C1474</f>
        <v>1.0087336244541485</v>
      </c>
    </row>
    <row r="1475" spans="1:12" x14ac:dyDescent="0.25">
      <c r="A1475" s="1">
        <v>40204</v>
      </c>
      <c r="B1475" s="10">
        <v>24.55</v>
      </c>
      <c r="C1475" s="10">
        <v>25.17</v>
      </c>
      <c r="D1475">
        <v>51144.51</v>
      </c>
      <c r="E1475">
        <v>45765.52</v>
      </c>
      <c r="F1475">
        <v>167640.72</v>
      </c>
      <c r="G1475">
        <v>150029.92000000001</v>
      </c>
      <c r="H1475">
        <f>(1/(1-91/360*VLOOKUP($A1475,Tbills!$B$4:$C$974,2,1)/100))^((1)/91)-1</f>
        <v>1.527885156615838E-6</v>
      </c>
      <c r="I1475">
        <f>I1474*(1-I$1+H1475)^($A1475-$A1474)*(1+2*(E1475/E1474-1))</f>
        <v>26302143040.820194</v>
      </c>
      <c r="K1475">
        <f>ROW()</f>
        <v>1475</v>
      </c>
      <c r="L1475">
        <f>B1475/C1475</f>
        <v>0.97536750099324587</v>
      </c>
    </row>
    <row r="1476" spans="1:12" x14ac:dyDescent="0.25">
      <c r="A1476" s="1">
        <v>40205</v>
      </c>
      <c r="B1476" s="10">
        <v>23.14</v>
      </c>
      <c r="C1476" s="10">
        <v>24.13</v>
      </c>
      <c r="D1476">
        <v>49600.03</v>
      </c>
      <c r="E1476">
        <v>44383.41</v>
      </c>
      <c r="F1476">
        <v>166234.57</v>
      </c>
      <c r="G1476">
        <v>148771.26</v>
      </c>
      <c r="H1476">
        <f>(1/(1-91/360*VLOOKUP($A1476,Tbills!$B$4:$C$974,2,1)/100))^((1)/91)-1</f>
        <v>1.527885156615838E-6</v>
      </c>
      <c r="I1476">
        <f>I1475*(1-I$1+H1476)^($A1476-$A1475)*(1+2*(E1476/E1475-1))</f>
        <v>24712424179.413914</v>
      </c>
      <c r="K1476">
        <f>ROW()</f>
        <v>1476</v>
      </c>
      <c r="L1476">
        <f>B1476/C1476</f>
        <v>0.95897223373394125</v>
      </c>
    </row>
    <row r="1477" spans="1:12" x14ac:dyDescent="0.25">
      <c r="A1477" s="1">
        <v>40206</v>
      </c>
      <c r="B1477" s="10">
        <v>23.73</v>
      </c>
      <c r="C1477" s="10">
        <v>24.67</v>
      </c>
      <c r="D1477">
        <v>50083.13</v>
      </c>
      <c r="E1477">
        <v>44815.64</v>
      </c>
      <c r="F1477">
        <v>166566.10999999999</v>
      </c>
      <c r="G1477">
        <v>149067.74</v>
      </c>
      <c r="H1477">
        <f>(1/(1-91/360*VLOOKUP($A1477,Tbills!$B$4:$C$974,2,1)/100))^((1)/91)-1</f>
        <v>1.527885156615838E-6</v>
      </c>
      <c r="I1477">
        <f>I1476*(1-I$1+H1477)^($A1477-$A1476)*(1+2*(E1477/E1476-1))</f>
        <v>25192650070.005085</v>
      </c>
      <c r="K1477">
        <f>ROW()</f>
        <v>1477</v>
      </c>
      <c r="L1477">
        <f>B1477/C1477</f>
        <v>0.96189704094041339</v>
      </c>
    </row>
    <row r="1478" spans="1:12" x14ac:dyDescent="0.25">
      <c r="A1478" s="1">
        <v>40207</v>
      </c>
      <c r="B1478" s="10">
        <v>24.62</v>
      </c>
      <c r="C1478" s="10">
        <v>25.38</v>
      </c>
      <c r="D1478">
        <v>51269.47</v>
      </c>
      <c r="E1478">
        <v>45877.14</v>
      </c>
      <c r="F1478">
        <v>168583.27</v>
      </c>
      <c r="G1478">
        <v>150872.76</v>
      </c>
      <c r="H1478">
        <f>(1/(1-91/360*VLOOKUP($A1478,Tbills!$B$4:$C$974,2,1)/100))^((1)/91)-1</f>
        <v>1.527885156615838E-6</v>
      </c>
      <c r="I1478">
        <f>I1477*(1-I$1+H1478)^($A1478-$A1477)*(1+2*(E1478/E1477-1))</f>
        <v>26384920156.11702</v>
      </c>
      <c r="K1478">
        <f>ROW()</f>
        <v>1478</v>
      </c>
      <c r="L1478">
        <f>B1478/C1478</f>
        <v>0.97005516154452331</v>
      </c>
    </row>
    <row r="1479" spans="1:12" x14ac:dyDescent="0.25">
      <c r="A1479" s="1">
        <v>40210</v>
      </c>
      <c r="B1479" s="10">
        <v>22.59</v>
      </c>
      <c r="C1479" s="10">
        <v>23.64</v>
      </c>
      <c r="D1479">
        <v>48413.89</v>
      </c>
      <c r="E1479">
        <v>43321.69</v>
      </c>
      <c r="F1479">
        <v>165805.32999999999</v>
      </c>
      <c r="G1479">
        <v>148385.96</v>
      </c>
      <c r="H1479">
        <f>(1/(1-91/360*VLOOKUP($A1479,Tbills!$B$4:$C$974,2,1)/100))^((1)/91)-1</f>
        <v>2.639209272237153E-6</v>
      </c>
      <c r="I1479">
        <f>I1478*(1-I$1+H1479)^($A1479-$A1478)*(1+2*(E1479/E1478-1))</f>
        <v>23442538891.589497</v>
      </c>
      <c r="K1479">
        <f>ROW()</f>
        <v>1479</v>
      </c>
      <c r="L1479">
        <f>B1479/C1479</f>
        <v>0.95558375634517767</v>
      </c>
    </row>
    <row r="1480" spans="1:12" x14ac:dyDescent="0.25">
      <c r="A1480" s="1">
        <v>40211</v>
      </c>
      <c r="B1480" s="10">
        <v>21.48</v>
      </c>
      <c r="C1480" s="10">
        <v>22.93</v>
      </c>
      <c r="D1480">
        <v>46612.32</v>
      </c>
      <c r="E1480">
        <v>41709.5</v>
      </c>
      <c r="F1480">
        <v>164352.35</v>
      </c>
      <c r="G1480">
        <v>147085.24</v>
      </c>
      <c r="H1480">
        <f>(1/(1-91/360*VLOOKUP($A1480,Tbills!$B$4:$C$974,2,1)/100))^((1)/91)-1</f>
        <v>2.639209272237153E-6</v>
      </c>
      <c r="I1480">
        <f>I1479*(1-I$1+H1480)^($A1480-$A1479)*(1+2*(E1480/E1479-1))</f>
        <v>21696816019.030117</v>
      </c>
      <c r="K1480">
        <f>ROW()</f>
        <v>1480</v>
      </c>
      <c r="L1480">
        <f>B1480/C1480</f>
        <v>0.9367640645442652</v>
      </c>
    </row>
    <row r="1481" spans="1:12" x14ac:dyDescent="0.25">
      <c r="A1481" s="1">
        <v>40212</v>
      </c>
      <c r="B1481" s="10">
        <v>21.6</v>
      </c>
      <c r="C1481" s="10">
        <v>23</v>
      </c>
      <c r="D1481">
        <v>46768.39</v>
      </c>
      <c r="E1481">
        <v>41849.040000000001</v>
      </c>
      <c r="F1481">
        <v>164899.19</v>
      </c>
      <c r="G1481">
        <v>147574.24</v>
      </c>
      <c r="H1481">
        <f>(1/(1-91/360*VLOOKUP($A1481,Tbills!$B$4:$C$974,2,1)/100))^((1)/91)-1</f>
        <v>2.639209272237153E-6</v>
      </c>
      <c r="I1481">
        <f>I1480*(1-I$1+H1481)^($A1481-$A1480)*(1+2*(E1481/E1480-1))</f>
        <v>21841060585.740032</v>
      </c>
      <c r="K1481">
        <f>ROW()</f>
        <v>1481</v>
      </c>
      <c r="L1481">
        <f>B1481/C1481</f>
        <v>0.93913043478260871</v>
      </c>
    </row>
    <row r="1482" spans="1:12" x14ac:dyDescent="0.25">
      <c r="A1482" s="1">
        <v>40213</v>
      </c>
      <c r="B1482" s="10">
        <v>26.08</v>
      </c>
      <c r="C1482" s="10">
        <v>25.98</v>
      </c>
      <c r="D1482">
        <v>52203.83</v>
      </c>
      <c r="E1482">
        <v>46712.639999999999</v>
      </c>
      <c r="F1482">
        <v>171804.82</v>
      </c>
      <c r="G1482">
        <v>153753.94</v>
      </c>
      <c r="H1482">
        <f>(1/(1-91/360*VLOOKUP($A1482,Tbills!$B$4:$C$974,2,1)/100))^((1)/91)-1</f>
        <v>2.639209272237153E-6</v>
      </c>
      <c r="I1482">
        <f>I1481*(1-I$1+H1482)^($A1482-$A1481)*(1+2*(E1482/E1481-1))</f>
        <v>26916551313.528076</v>
      </c>
      <c r="K1482">
        <f>ROW()</f>
        <v>1482</v>
      </c>
      <c r="L1482">
        <f>B1482/C1482</f>
        <v>1.0038491147036182</v>
      </c>
    </row>
    <row r="1483" spans="1:12" x14ac:dyDescent="0.25">
      <c r="A1483" s="1">
        <v>40214</v>
      </c>
      <c r="B1483" s="10">
        <v>26.11</v>
      </c>
      <c r="C1483" s="10">
        <v>26</v>
      </c>
      <c r="D1483">
        <v>52836.42</v>
      </c>
      <c r="E1483">
        <v>47278.559999999998</v>
      </c>
      <c r="F1483">
        <v>173241.15</v>
      </c>
      <c r="G1483">
        <v>155038.95000000001</v>
      </c>
      <c r="H1483">
        <f>(1/(1-91/360*VLOOKUP($A1483,Tbills!$B$4:$C$974,2,1)/100))^((1)/91)-1</f>
        <v>2.639209272237153E-6</v>
      </c>
      <c r="I1483">
        <f>I1482*(1-I$1+H1483)^($A1483-$A1482)*(1+2*(E1483/E1482-1))</f>
        <v>27567561666.151413</v>
      </c>
      <c r="K1483">
        <f>ROW()</f>
        <v>1483</v>
      </c>
      <c r="L1483">
        <f>B1483/C1483</f>
        <v>1.0042307692307693</v>
      </c>
    </row>
    <row r="1484" spans="1:12" x14ac:dyDescent="0.25">
      <c r="A1484" s="1">
        <v>40217</v>
      </c>
      <c r="B1484" s="10">
        <v>26.51</v>
      </c>
      <c r="C1484" s="10">
        <v>26.43</v>
      </c>
      <c r="D1484">
        <v>53517.87</v>
      </c>
      <c r="E1484">
        <v>47887.96</v>
      </c>
      <c r="F1484">
        <v>174283.24</v>
      </c>
      <c r="G1484">
        <v>155970.32</v>
      </c>
      <c r="H1484">
        <f>(1/(1-91/360*VLOOKUP($A1484,Tbills!$B$4:$C$974,2,1)/100))^((1)/91)-1</f>
        <v>3.0559851109668301E-6</v>
      </c>
      <c r="I1484">
        <f>I1483*(1-I$1+H1484)^($A1484-$A1483)*(1+2*(E1484/E1483-1))</f>
        <v>28274653749.408566</v>
      </c>
      <c r="K1484">
        <f>ROW()</f>
        <v>1484</v>
      </c>
      <c r="L1484">
        <f>B1484/C1484</f>
        <v>1.0030268634127886</v>
      </c>
    </row>
    <row r="1485" spans="1:12" x14ac:dyDescent="0.25">
      <c r="A1485" s="1">
        <v>40218</v>
      </c>
      <c r="B1485" s="10">
        <v>26</v>
      </c>
      <c r="C1485" s="10">
        <v>26.04</v>
      </c>
      <c r="D1485">
        <v>52235.88</v>
      </c>
      <c r="E1485">
        <v>46740.68</v>
      </c>
      <c r="F1485">
        <v>173097.74</v>
      </c>
      <c r="G1485">
        <v>154908.91</v>
      </c>
      <c r="H1485">
        <f>(1/(1-91/360*VLOOKUP($A1485,Tbills!$B$4:$C$974,2,1)/100))^((1)/91)-1</f>
        <v>3.0559851109668301E-6</v>
      </c>
      <c r="I1485">
        <f>I1484*(1-I$1+H1485)^($A1485-$A1484)*(1+2*(E1485/E1484-1))</f>
        <v>26918734098.516243</v>
      </c>
      <c r="K1485">
        <f>ROW()</f>
        <v>1485</v>
      </c>
      <c r="L1485">
        <f>B1485/C1485</f>
        <v>0.99846390168970822</v>
      </c>
    </row>
    <row r="1486" spans="1:12" x14ac:dyDescent="0.25">
      <c r="A1486" s="1">
        <v>40219</v>
      </c>
      <c r="B1486" s="10">
        <v>25.4</v>
      </c>
      <c r="C1486" s="10">
        <v>25.87</v>
      </c>
      <c r="D1486">
        <v>52053.68</v>
      </c>
      <c r="E1486">
        <v>46577.5</v>
      </c>
      <c r="F1486">
        <v>173144.78</v>
      </c>
      <c r="G1486">
        <v>154950.53</v>
      </c>
      <c r="H1486">
        <f>(1/(1-91/360*VLOOKUP($A1486,Tbills!$B$4:$C$974,2,1)/100))^((1)/91)-1</f>
        <v>3.0559851109668301E-6</v>
      </c>
      <c r="I1486">
        <f>I1485*(1-I$1+H1486)^($A1486-$A1485)*(1+2*(E1486/E1485-1))</f>
        <v>26729651264.038021</v>
      </c>
      <c r="K1486">
        <f>ROW()</f>
        <v>1486</v>
      </c>
      <c r="L1486">
        <f>B1486/C1486</f>
        <v>0.98183223811364506</v>
      </c>
    </row>
    <row r="1487" spans="1:12" x14ac:dyDescent="0.25">
      <c r="A1487" s="1">
        <v>40220</v>
      </c>
      <c r="B1487" s="10">
        <v>23.96</v>
      </c>
      <c r="C1487" s="10">
        <v>24.57</v>
      </c>
      <c r="D1487">
        <v>50686.26</v>
      </c>
      <c r="E1487">
        <v>45353.8</v>
      </c>
      <c r="F1487">
        <v>171546.37</v>
      </c>
      <c r="G1487">
        <v>153519.60999999999</v>
      </c>
      <c r="H1487">
        <f>(1/(1-91/360*VLOOKUP($A1487,Tbills!$B$4:$C$974,2,1)/100))^((1)/91)-1</f>
        <v>3.0559851109668301E-6</v>
      </c>
      <c r="I1487">
        <f>I1486*(1-I$1+H1487)^($A1487-$A1486)*(1+2*(E1487/E1486-1))</f>
        <v>25324082753.573437</v>
      </c>
      <c r="K1487">
        <f>ROW()</f>
        <v>1487</v>
      </c>
      <c r="L1487">
        <f>B1487/C1487</f>
        <v>0.97517297517297519</v>
      </c>
    </row>
    <row r="1488" spans="1:12" x14ac:dyDescent="0.25">
      <c r="A1488" s="1">
        <v>40221</v>
      </c>
      <c r="B1488" s="10">
        <v>22.73</v>
      </c>
      <c r="C1488" s="10">
        <v>24.46</v>
      </c>
      <c r="D1488">
        <v>50595.34</v>
      </c>
      <c r="E1488">
        <v>45272.31</v>
      </c>
      <c r="F1488">
        <v>172232.95999999999</v>
      </c>
      <c r="G1488">
        <v>154133.57999999999</v>
      </c>
      <c r="H1488">
        <f>(1/(1-91/360*VLOOKUP($A1488,Tbills!$B$4:$C$974,2,1)/100))^((1)/91)-1</f>
        <v>3.0559851109668301E-6</v>
      </c>
      <c r="I1488">
        <f>I1487*(1-I$1+H1488)^($A1488-$A1487)*(1+2*(E1488/E1487-1))</f>
        <v>25232016475.430279</v>
      </c>
      <c r="K1488">
        <f>ROW()</f>
        <v>1488</v>
      </c>
      <c r="L1488">
        <f>B1488/C1488</f>
        <v>0.92927228127555195</v>
      </c>
    </row>
    <row r="1489" spans="1:12" x14ac:dyDescent="0.25">
      <c r="A1489" s="1">
        <v>40225</v>
      </c>
      <c r="B1489" s="10">
        <v>22.25</v>
      </c>
      <c r="C1489" s="10">
        <v>23.57</v>
      </c>
      <c r="D1489">
        <v>47893.04</v>
      </c>
      <c r="E1489">
        <v>42853.760000000002</v>
      </c>
      <c r="F1489">
        <v>167897.55</v>
      </c>
      <c r="G1489">
        <v>150251.88</v>
      </c>
      <c r="H1489">
        <f>(1/(1-91/360*VLOOKUP($A1489,Tbills!$B$4:$C$974,2,1)/100))^((1)/91)-1</f>
        <v>2.7781327762710362E-6</v>
      </c>
      <c r="I1489">
        <f>I1488*(1-I$1+H1489)^($A1489-$A1488)*(1+2*(E1489/E1488-1))</f>
        <v>22532288454.194714</v>
      </c>
      <c r="K1489">
        <f>ROW()</f>
        <v>1489</v>
      </c>
      <c r="L1489">
        <f>B1489/C1489</f>
        <v>0.94399660585490031</v>
      </c>
    </row>
    <row r="1490" spans="1:12" x14ac:dyDescent="0.25">
      <c r="A1490" s="1">
        <v>40226</v>
      </c>
      <c r="B1490" s="10">
        <v>21.72</v>
      </c>
      <c r="C1490" s="10">
        <v>23.29</v>
      </c>
      <c r="D1490">
        <v>46168.21</v>
      </c>
      <c r="E1490">
        <v>41310.300000000003</v>
      </c>
      <c r="F1490">
        <v>166130.67000000001</v>
      </c>
      <c r="G1490">
        <v>148670.28</v>
      </c>
      <c r="H1490">
        <f>(1/(1-91/360*VLOOKUP($A1490,Tbills!$B$4:$C$974,2,1)/100))^((1)/91)-1</f>
        <v>2.7781327762710362E-6</v>
      </c>
      <c r="I1490">
        <f>I1489*(1-I$1+H1490)^($A1490-$A1489)*(1+2*(E1490/E1489-1))</f>
        <v>20908314539.512405</v>
      </c>
      <c r="K1490">
        <f>ROW()</f>
        <v>1490</v>
      </c>
      <c r="L1490">
        <f>B1490/C1490</f>
        <v>0.93258909403177326</v>
      </c>
    </row>
    <row r="1491" spans="1:12" x14ac:dyDescent="0.25">
      <c r="A1491" s="1">
        <v>40227</v>
      </c>
      <c r="B1491" s="10">
        <v>20.63</v>
      </c>
      <c r="C1491" s="10">
        <v>22.78</v>
      </c>
      <c r="D1491">
        <v>44284.02</v>
      </c>
      <c r="E1491">
        <v>39624.26</v>
      </c>
      <c r="F1491">
        <v>164596</v>
      </c>
      <c r="G1491">
        <v>147296.49</v>
      </c>
      <c r="H1491">
        <f>(1/(1-91/360*VLOOKUP($A1491,Tbills!$B$4:$C$974,2,1)/100))^((1)/91)-1</f>
        <v>2.7781327762710362E-6</v>
      </c>
      <c r="I1491">
        <f>I1490*(1-I$1+H1491)^($A1491-$A1490)*(1+2*(E1491/E1490-1))</f>
        <v>19200794533.797447</v>
      </c>
      <c r="K1491">
        <f>ROW()</f>
        <v>1491</v>
      </c>
      <c r="L1491">
        <f>B1491/C1491</f>
        <v>0.90561896400351172</v>
      </c>
    </row>
    <row r="1492" spans="1:12" x14ac:dyDescent="0.25">
      <c r="A1492" s="1">
        <v>40228</v>
      </c>
      <c r="B1492" s="10">
        <v>20.02</v>
      </c>
      <c r="C1492" s="10">
        <v>22.31</v>
      </c>
      <c r="D1492">
        <v>43389.62</v>
      </c>
      <c r="E1492">
        <v>38823.86</v>
      </c>
      <c r="F1492">
        <v>162145.24</v>
      </c>
      <c r="G1492">
        <v>145102.9</v>
      </c>
      <c r="H1492">
        <f>(1/(1-91/360*VLOOKUP($A1492,Tbills!$B$4:$C$974,2,1)/100))^((1)/91)-1</f>
        <v>2.7781327762710362E-6</v>
      </c>
      <c r="I1492">
        <f>I1491*(1-I$1+H1492)^($A1492-$A1491)*(1+2*(E1492/E1491-1))</f>
        <v>18424310448.687931</v>
      </c>
      <c r="K1492">
        <f>ROW()</f>
        <v>1492</v>
      </c>
      <c r="L1492">
        <f>B1492/C1492</f>
        <v>0.89735544598834605</v>
      </c>
    </row>
    <row r="1493" spans="1:12" x14ac:dyDescent="0.25">
      <c r="A1493" s="1">
        <v>40231</v>
      </c>
      <c r="B1493" s="10">
        <v>19.940000000000001</v>
      </c>
      <c r="C1493" s="10">
        <v>21.73</v>
      </c>
      <c r="D1493">
        <v>42575.27</v>
      </c>
      <c r="E1493">
        <v>38094.879999999997</v>
      </c>
      <c r="F1493">
        <v>160209.13</v>
      </c>
      <c r="G1493">
        <v>143369.07</v>
      </c>
      <c r="H1493">
        <f>(1/(1-91/360*VLOOKUP($A1493,Tbills!$B$4:$C$974,2,1)/100))^((1)/91)-1</f>
        <v>2.7781327762710362E-6</v>
      </c>
      <c r="I1493">
        <f>I1492*(1-I$1+H1493)^($A1493-$A1492)*(1+2*(E1493/E1492-1))</f>
        <v>17730161795.98864</v>
      </c>
      <c r="K1493">
        <f>ROW()</f>
        <v>1493</v>
      </c>
      <c r="L1493">
        <f>B1493/C1493</f>
        <v>0.91762540266912107</v>
      </c>
    </row>
    <row r="1494" spans="1:12" x14ac:dyDescent="0.25">
      <c r="A1494" s="1">
        <v>40232</v>
      </c>
      <c r="B1494" s="10">
        <v>21.37</v>
      </c>
      <c r="C1494" s="10">
        <v>22.62</v>
      </c>
      <c r="D1494">
        <v>43947.5</v>
      </c>
      <c r="E1494">
        <v>39322.6</v>
      </c>
      <c r="F1494">
        <v>161445.69</v>
      </c>
      <c r="G1494">
        <v>144475.25</v>
      </c>
      <c r="H1494">
        <f>(1/(1-91/360*VLOOKUP($A1494,Tbills!$B$4:$C$974,2,1)/100))^((1)/91)-1</f>
        <v>2.7781327762710362E-6</v>
      </c>
      <c r="I1494">
        <f>I1493*(1-I$1+H1494)^($A1494-$A1493)*(1+2*(E1494/E1493-1))</f>
        <v>18872174705.774212</v>
      </c>
      <c r="K1494">
        <f>ROW()</f>
        <v>1494</v>
      </c>
      <c r="L1494">
        <f>B1494/C1494</f>
        <v>0.94473916887709997</v>
      </c>
    </row>
    <row r="1495" spans="1:12" x14ac:dyDescent="0.25">
      <c r="A1495" s="1">
        <v>40233</v>
      </c>
      <c r="B1495" s="10">
        <v>20.27</v>
      </c>
      <c r="C1495" s="10">
        <v>22.08</v>
      </c>
      <c r="D1495">
        <v>43007.83</v>
      </c>
      <c r="E1495">
        <v>38481.71</v>
      </c>
      <c r="F1495">
        <v>160287.44</v>
      </c>
      <c r="G1495">
        <v>143438.35</v>
      </c>
      <c r="H1495">
        <f>(1/(1-91/360*VLOOKUP($A1495,Tbills!$B$4:$C$974,2,1)/100))^((1)/91)-1</f>
        <v>2.7781327762710362E-6</v>
      </c>
      <c r="I1495">
        <f>I1494*(1-I$1+H1495)^($A1495-$A1494)*(1+2*(E1495/E1494-1))</f>
        <v>18064268187.844738</v>
      </c>
      <c r="K1495">
        <f>ROW()</f>
        <v>1495</v>
      </c>
      <c r="L1495">
        <f>B1495/C1495</f>
        <v>0.91802536231884058</v>
      </c>
    </row>
    <row r="1496" spans="1:12" x14ac:dyDescent="0.25">
      <c r="A1496" s="1">
        <v>40234</v>
      </c>
      <c r="B1496" s="10">
        <v>20.100000000000001</v>
      </c>
      <c r="C1496" s="10">
        <v>22.07</v>
      </c>
      <c r="D1496">
        <v>42860.43</v>
      </c>
      <c r="E1496">
        <v>38349.71</v>
      </c>
      <c r="F1496">
        <v>160431.31</v>
      </c>
      <c r="G1496">
        <v>143566.70000000001</v>
      </c>
      <c r="H1496">
        <f>(1/(1-91/360*VLOOKUP($A1496,Tbills!$B$4:$C$974,2,1)/100))^((1)/91)-1</f>
        <v>2.7781327762710362E-6</v>
      </c>
      <c r="I1496">
        <f>I1495*(1-I$1+H1496)^($A1496-$A1495)*(1+2*(E1496/E1495-1))</f>
        <v>17939578885.329826</v>
      </c>
      <c r="K1496">
        <f>ROW()</f>
        <v>1496</v>
      </c>
      <c r="L1496">
        <f>B1496/C1496</f>
        <v>0.91073855913004087</v>
      </c>
    </row>
    <row r="1497" spans="1:12" x14ac:dyDescent="0.25">
      <c r="A1497" s="1">
        <v>40235</v>
      </c>
      <c r="B1497" s="10">
        <v>19.5</v>
      </c>
      <c r="C1497" s="10">
        <v>21.65</v>
      </c>
      <c r="D1497">
        <v>41990.83</v>
      </c>
      <c r="E1497">
        <v>37571.519999999997</v>
      </c>
      <c r="F1497">
        <v>159880.24</v>
      </c>
      <c r="G1497">
        <v>143073.16</v>
      </c>
      <c r="H1497">
        <f>(1/(1-91/360*VLOOKUP($A1497,Tbills!$B$4:$C$974,2,1)/100))^((1)/91)-1</f>
        <v>2.7781327762710362E-6</v>
      </c>
      <c r="I1497">
        <f>I1496*(1-I$1+H1497)^($A1497-$A1496)*(1+2*(E1497/E1496-1))</f>
        <v>17210790942.83482</v>
      </c>
      <c r="K1497">
        <f>ROW()</f>
        <v>1497</v>
      </c>
      <c r="L1497">
        <f>B1497/C1497</f>
        <v>0.90069284064665134</v>
      </c>
    </row>
    <row r="1498" spans="1:12" x14ac:dyDescent="0.25">
      <c r="A1498" s="1">
        <v>40238</v>
      </c>
      <c r="B1498" s="10">
        <v>19.260000000000002</v>
      </c>
      <c r="C1498" s="10">
        <v>21.44</v>
      </c>
      <c r="D1498">
        <v>41176.199999999997</v>
      </c>
      <c r="E1498">
        <v>36842.31</v>
      </c>
      <c r="F1498">
        <v>159153.74</v>
      </c>
      <c r="G1498">
        <v>142421.84</v>
      </c>
      <c r="H1498">
        <f>(1/(1-91/360*VLOOKUP($A1498,Tbills!$B$4:$C$974,2,1)/100))^((1)/91)-1</f>
        <v>3.4727769306908129E-6</v>
      </c>
      <c r="I1498">
        <f>I1497*(1-I$1+H1498)^($A1498-$A1497)*(1+2*(E1498/E1497-1))</f>
        <v>16540645750.757116</v>
      </c>
      <c r="K1498">
        <f>ROW()</f>
        <v>1498</v>
      </c>
      <c r="L1498">
        <f>B1498/C1498</f>
        <v>0.89832089552238803</v>
      </c>
    </row>
    <row r="1499" spans="1:12" x14ac:dyDescent="0.25">
      <c r="A1499" s="1">
        <v>40239</v>
      </c>
      <c r="B1499" s="10">
        <v>19.059999999999999</v>
      </c>
      <c r="C1499" s="10">
        <v>21.18</v>
      </c>
      <c r="D1499">
        <v>40747.68</v>
      </c>
      <c r="E1499">
        <v>36458.76</v>
      </c>
      <c r="F1499">
        <v>158443.19</v>
      </c>
      <c r="G1499">
        <v>141785.5</v>
      </c>
      <c r="H1499">
        <f>(1/(1-91/360*VLOOKUP($A1499,Tbills!$B$4:$C$974,2,1)/100))^((1)/91)-1</f>
        <v>3.4727769306908129E-6</v>
      </c>
      <c r="I1499">
        <f>I1498*(1-I$1+H1499)^($A1499-$A1498)*(1+2*(E1499/E1498-1))</f>
        <v>16195574240.247732</v>
      </c>
      <c r="K1499">
        <f>ROW()</f>
        <v>1499</v>
      </c>
      <c r="L1499">
        <f>B1499/C1499</f>
        <v>0.89990557129367321</v>
      </c>
    </row>
    <row r="1500" spans="1:12" x14ac:dyDescent="0.25">
      <c r="A1500" s="1">
        <v>40240</v>
      </c>
      <c r="B1500" s="10">
        <v>18.829999999999998</v>
      </c>
      <c r="C1500" s="10">
        <v>20.97</v>
      </c>
      <c r="D1500">
        <v>40365.21</v>
      </c>
      <c r="E1500">
        <v>36116.42</v>
      </c>
      <c r="F1500">
        <v>156900.64000000001</v>
      </c>
      <c r="G1500">
        <v>140404.63</v>
      </c>
      <c r="H1500">
        <f>(1/(1-91/360*VLOOKUP($A1500,Tbills!$B$4:$C$974,2,1)/100))^((1)/91)-1</f>
        <v>3.4727769306908129E-6</v>
      </c>
      <c r="I1500">
        <f>I1499*(1-I$1+H1500)^($A1500-$A1499)*(1+2*(E1500/E1499-1))</f>
        <v>15890765054.806295</v>
      </c>
      <c r="K1500">
        <f>ROW()</f>
        <v>1500</v>
      </c>
      <c r="L1500">
        <f>B1500/C1500</f>
        <v>0.89794945159752027</v>
      </c>
    </row>
    <row r="1501" spans="1:12" x14ac:dyDescent="0.25">
      <c r="A1501" s="1">
        <v>40241</v>
      </c>
      <c r="B1501" s="10">
        <v>18.72</v>
      </c>
      <c r="C1501" s="10">
        <v>21.03</v>
      </c>
      <c r="D1501">
        <v>40260.879999999997</v>
      </c>
      <c r="E1501">
        <v>36022.94</v>
      </c>
      <c r="F1501">
        <v>157049.94</v>
      </c>
      <c r="G1501">
        <v>140537.74</v>
      </c>
      <c r="H1501">
        <f>(1/(1-91/360*VLOOKUP($A1501,Tbills!$B$4:$C$974,2,1)/100))^((1)/91)-1</f>
        <v>3.4727769306908129E-6</v>
      </c>
      <c r="I1501">
        <f>I1500*(1-I$1+H1501)^($A1501-$A1500)*(1+2*(E1501/E1500-1))</f>
        <v>15807845303.082041</v>
      </c>
      <c r="K1501">
        <f>ROW()</f>
        <v>1501</v>
      </c>
      <c r="L1501">
        <f>B1501/C1501</f>
        <v>0.89015691868758906</v>
      </c>
    </row>
    <row r="1502" spans="1:12" x14ac:dyDescent="0.25">
      <c r="A1502" s="1">
        <v>40242</v>
      </c>
      <c r="B1502" s="10">
        <v>17.420000000000002</v>
      </c>
      <c r="C1502" s="10">
        <v>20.23</v>
      </c>
      <c r="D1502">
        <v>38449.85</v>
      </c>
      <c r="E1502">
        <v>34402.410000000003</v>
      </c>
      <c r="F1502">
        <v>154582.81</v>
      </c>
      <c r="G1502">
        <v>138329.51999999999</v>
      </c>
      <c r="H1502">
        <f>(1/(1-91/360*VLOOKUP($A1502,Tbills!$B$4:$C$974,2,1)/100))^((1)/91)-1</f>
        <v>3.4727769306908129E-6</v>
      </c>
      <c r="I1502">
        <f>I1501*(1-I$1+H1502)^($A1502-$A1501)*(1+2*(E1502/E1501-1))</f>
        <v>14384979722.459518</v>
      </c>
      <c r="K1502">
        <f>ROW()</f>
        <v>1502</v>
      </c>
      <c r="L1502">
        <f>B1502/C1502</f>
        <v>0.86109738012852211</v>
      </c>
    </row>
    <row r="1503" spans="1:12" x14ac:dyDescent="0.25">
      <c r="A1503" s="1">
        <v>40245</v>
      </c>
      <c r="B1503" s="10">
        <v>17.79</v>
      </c>
      <c r="C1503" s="10">
        <v>20.260000000000002</v>
      </c>
      <c r="D1503">
        <v>37893.14</v>
      </c>
      <c r="E1503">
        <v>33903.949999999997</v>
      </c>
      <c r="F1503">
        <v>154182.49</v>
      </c>
      <c r="G1503">
        <v>137969.85</v>
      </c>
      <c r="H1503">
        <f>(1/(1-91/360*VLOOKUP($A1503,Tbills!$B$4:$C$974,2,1)/100))^((1)/91)-1</f>
        <v>4.1674654807088984E-6</v>
      </c>
      <c r="I1503">
        <f>I1502*(1-I$1+H1503)^($A1503-$A1502)*(1+2*(E1503/E1502-1))</f>
        <v>13966409266.321812</v>
      </c>
      <c r="K1503">
        <f>ROW()</f>
        <v>1503</v>
      </c>
      <c r="L1503">
        <f>B1503/C1503</f>
        <v>0.87808489634748266</v>
      </c>
    </row>
    <row r="1504" spans="1:12" x14ac:dyDescent="0.25">
      <c r="A1504" s="1">
        <v>40246</v>
      </c>
      <c r="B1504" s="10">
        <v>17.920000000000002</v>
      </c>
      <c r="C1504" s="10">
        <v>20.16</v>
      </c>
      <c r="D1504">
        <v>37976.97</v>
      </c>
      <c r="E1504">
        <v>33978.81</v>
      </c>
      <c r="F1504">
        <v>153918.95000000001</v>
      </c>
      <c r="G1504">
        <v>137733.45000000001</v>
      </c>
      <c r="H1504">
        <f>(1/(1-91/360*VLOOKUP($A1504,Tbills!$B$4:$C$974,2,1)/100))^((1)/91)-1</f>
        <v>4.1674654807088984E-6</v>
      </c>
      <c r="I1504">
        <f>I1503*(1-I$1+H1504)^($A1504-$A1503)*(1+2*(E1504/E1503-1))</f>
        <v>14027509309.48617</v>
      </c>
      <c r="K1504">
        <f>ROW()</f>
        <v>1504</v>
      </c>
      <c r="L1504">
        <f>B1504/C1504</f>
        <v>0.88888888888888895</v>
      </c>
    </row>
    <row r="1505" spans="1:12" x14ac:dyDescent="0.25">
      <c r="A1505" s="1">
        <v>40247</v>
      </c>
      <c r="B1505" s="10">
        <v>18.57</v>
      </c>
      <c r="C1505" s="10">
        <v>20.51</v>
      </c>
      <c r="D1505">
        <v>38231.08</v>
      </c>
      <c r="E1505">
        <v>34206.019999999997</v>
      </c>
      <c r="F1505">
        <v>156257.95000000001</v>
      </c>
      <c r="G1505">
        <v>139825.92000000001</v>
      </c>
      <c r="H1505">
        <f>(1/(1-91/360*VLOOKUP($A1505,Tbills!$B$4:$C$974,2,1)/100))^((1)/91)-1</f>
        <v>4.1674654807088984E-6</v>
      </c>
      <c r="I1505">
        <f>I1504*(1-I$1+H1505)^($A1505-$A1504)*(1+2*(E1505/E1504-1))</f>
        <v>14214524655.478733</v>
      </c>
      <c r="K1505">
        <f>ROW()</f>
        <v>1505</v>
      </c>
      <c r="L1505">
        <f>B1505/C1505</f>
        <v>0.90541199414919549</v>
      </c>
    </row>
    <row r="1506" spans="1:12" x14ac:dyDescent="0.25">
      <c r="A1506" s="1">
        <v>40248</v>
      </c>
      <c r="B1506" s="10">
        <v>18.059999999999999</v>
      </c>
      <c r="C1506" s="10">
        <v>20.7</v>
      </c>
      <c r="D1506">
        <v>38524.76</v>
      </c>
      <c r="E1506">
        <v>34468.639999999999</v>
      </c>
      <c r="F1506">
        <v>157006.46</v>
      </c>
      <c r="G1506">
        <v>140495.13</v>
      </c>
      <c r="H1506">
        <f>(1/(1-91/360*VLOOKUP($A1506,Tbills!$B$4:$C$974,2,1)/100))^((1)/91)-1</f>
        <v>4.1674654807088984E-6</v>
      </c>
      <c r="I1506">
        <f>I1505*(1-I$1+H1506)^($A1506-$A1505)*(1+2*(E1506/E1505-1))</f>
        <v>14432199115.722099</v>
      </c>
      <c r="K1506">
        <f>ROW()</f>
        <v>1506</v>
      </c>
      <c r="L1506">
        <f>B1506/C1506</f>
        <v>0.87246376811594195</v>
      </c>
    </row>
    <row r="1507" spans="1:12" x14ac:dyDescent="0.25">
      <c r="A1507" s="1">
        <v>40249</v>
      </c>
      <c r="B1507" s="10">
        <v>17.579999999999998</v>
      </c>
      <c r="C1507" s="10">
        <v>20.27</v>
      </c>
      <c r="D1507">
        <v>38224.370000000003</v>
      </c>
      <c r="E1507">
        <v>34199.74</v>
      </c>
      <c r="F1507">
        <v>155830.82999999999</v>
      </c>
      <c r="G1507">
        <v>139442.54999999999</v>
      </c>
      <c r="H1507">
        <f>(1/(1-91/360*VLOOKUP($A1507,Tbills!$B$4:$C$974,2,1)/100))^((1)/91)-1</f>
        <v>4.1674654807088984E-6</v>
      </c>
      <c r="I1507">
        <f>I1506*(1-I$1+H1507)^($A1507-$A1506)*(1+2*(E1507/E1506-1))</f>
        <v>14206436426.450048</v>
      </c>
      <c r="K1507">
        <f>ROW()</f>
        <v>1507</v>
      </c>
      <c r="L1507">
        <f>B1507/C1507</f>
        <v>0.86729156388751838</v>
      </c>
    </row>
    <row r="1508" spans="1:12" x14ac:dyDescent="0.25">
      <c r="A1508" s="1">
        <v>40252</v>
      </c>
      <c r="B1508" s="10">
        <v>18</v>
      </c>
      <c r="C1508" s="10">
        <v>20.72</v>
      </c>
      <c r="D1508">
        <v>38261.01</v>
      </c>
      <c r="E1508">
        <v>34232.1</v>
      </c>
      <c r="F1508">
        <v>156799.85</v>
      </c>
      <c r="G1508">
        <v>140307.92000000001</v>
      </c>
      <c r="H1508">
        <f>(1/(1-91/360*VLOOKUP($A1508,Tbills!$B$4:$C$974,2,1)/100))^((1)/91)-1</f>
        <v>4.5842999230050197E-6</v>
      </c>
      <c r="I1508">
        <f>I1507*(1-I$1+H1508)^($A1508-$A1507)*(1+2*(E1508/E1507-1))</f>
        <v>14231586405.508421</v>
      </c>
      <c r="K1508">
        <f>ROW()</f>
        <v>1508</v>
      </c>
      <c r="L1508">
        <f>B1508/C1508</f>
        <v>0.86872586872586877</v>
      </c>
    </row>
    <row r="1509" spans="1:12" x14ac:dyDescent="0.25">
      <c r="A1509" s="1">
        <v>40253</v>
      </c>
      <c r="B1509" s="10">
        <v>17.690000000000001</v>
      </c>
      <c r="C1509" s="10">
        <v>20.16</v>
      </c>
      <c r="D1509">
        <v>37180.44</v>
      </c>
      <c r="E1509">
        <v>33265.160000000003</v>
      </c>
      <c r="F1509">
        <v>154817.78</v>
      </c>
      <c r="G1509">
        <v>138533.67000000001</v>
      </c>
      <c r="H1509">
        <f>(1/(1-91/360*VLOOKUP($A1509,Tbills!$B$4:$C$974,2,1)/100))^((1)/91)-1</f>
        <v>4.5842999230050197E-6</v>
      </c>
      <c r="I1509">
        <f>I1508*(1-I$1+H1509)^($A1509-$A1508)*(1+2*(E1509/E1508-1))</f>
        <v>13427053465.885927</v>
      </c>
      <c r="K1509">
        <f>ROW()</f>
        <v>1509</v>
      </c>
      <c r="L1509">
        <f>B1509/C1509</f>
        <v>0.87748015873015883</v>
      </c>
    </row>
    <row r="1510" spans="1:12" x14ac:dyDescent="0.25">
      <c r="A1510" s="1">
        <v>40254</v>
      </c>
      <c r="B1510" s="10">
        <v>16.91</v>
      </c>
      <c r="C1510" s="10">
        <v>19.72</v>
      </c>
      <c r="D1510">
        <v>35757.440000000002</v>
      </c>
      <c r="E1510">
        <v>31991.85</v>
      </c>
      <c r="F1510">
        <v>153610.69</v>
      </c>
      <c r="G1510">
        <v>137452.91</v>
      </c>
      <c r="H1510">
        <f>(1/(1-91/360*VLOOKUP($A1510,Tbills!$B$4:$C$974,2,1)/100))^((1)/91)-1</f>
        <v>4.5842999230050197E-6</v>
      </c>
      <c r="I1510">
        <f>I1509*(1-I$1+H1510)^($A1510-$A1509)*(1+2*(E1510/E1509-1))</f>
        <v>12398639428.862253</v>
      </c>
      <c r="K1510">
        <f>ROW()</f>
        <v>1510</v>
      </c>
      <c r="L1510">
        <f>B1510/C1510</f>
        <v>0.85750507099391482</v>
      </c>
    </row>
    <row r="1511" spans="1:12" x14ac:dyDescent="0.25">
      <c r="A1511" s="1">
        <v>40255</v>
      </c>
      <c r="B1511" s="10">
        <v>16.62</v>
      </c>
      <c r="C1511" s="10">
        <v>19.48</v>
      </c>
      <c r="D1511">
        <v>35225.730000000003</v>
      </c>
      <c r="E1511">
        <v>31515.99</v>
      </c>
      <c r="F1511">
        <v>152838.47</v>
      </c>
      <c r="G1511">
        <v>136761.29</v>
      </c>
      <c r="H1511">
        <f>(1/(1-91/360*VLOOKUP($A1511,Tbills!$B$4:$C$974,2,1)/100))^((1)/91)-1</f>
        <v>4.5842999230050197E-6</v>
      </c>
      <c r="I1511">
        <f>I1510*(1-I$1+H1511)^($A1511-$A1510)*(1+2*(E1511/E1510-1))</f>
        <v>12029305789.303802</v>
      </c>
      <c r="K1511">
        <f>ROW()</f>
        <v>1511</v>
      </c>
      <c r="L1511">
        <f>B1511/C1511</f>
        <v>0.85318275154004108</v>
      </c>
    </row>
    <row r="1512" spans="1:12" x14ac:dyDescent="0.25">
      <c r="A1512" s="1">
        <v>40256</v>
      </c>
      <c r="B1512" s="10">
        <v>16.97</v>
      </c>
      <c r="C1512" s="10">
        <v>19.95</v>
      </c>
      <c r="D1512">
        <v>35910.53</v>
      </c>
      <c r="E1512">
        <v>32128.53</v>
      </c>
      <c r="F1512">
        <v>154366.28</v>
      </c>
      <c r="G1512">
        <v>138127.76</v>
      </c>
      <c r="H1512">
        <f>(1/(1-91/360*VLOOKUP($A1512,Tbills!$B$4:$C$974,2,1)/100))^((1)/91)-1</f>
        <v>4.5842999230050197E-6</v>
      </c>
      <c r="I1512">
        <f>I1511*(1-I$1+H1512)^($A1512-$A1511)*(1+2*(E1512/E1511-1))</f>
        <v>12496397674.712809</v>
      </c>
      <c r="K1512">
        <f>ROW()</f>
        <v>1512</v>
      </c>
      <c r="L1512">
        <f>B1512/C1512</f>
        <v>0.85062656641604006</v>
      </c>
    </row>
    <row r="1513" spans="1:12" x14ac:dyDescent="0.25">
      <c r="A1513" s="1">
        <v>40259</v>
      </c>
      <c r="B1513" s="10">
        <v>16.87</v>
      </c>
      <c r="C1513" s="10">
        <v>20.11</v>
      </c>
      <c r="D1513">
        <v>35437.65</v>
      </c>
      <c r="E1513">
        <v>31705.01</v>
      </c>
      <c r="F1513">
        <v>153723.9</v>
      </c>
      <c r="G1513">
        <v>137551.04999999999</v>
      </c>
      <c r="H1513">
        <f>(1/(1-91/360*VLOOKUP($A1513,Tbills!$B$4:$C$974,2,1)/100))^((1)/91)-1</f>
        <v>4.3064085186728107E-6</v>
      </c>
      <c r="I1513">
        <f>I1512*(1-I$1+H1513)^($A1513-$A1512)*(1+2*(E1513/E1512-1))</f>
        <v>12165448521.609934</v>
      </c>
      <c r="K1513">
        <f>ROW()</f>
        <v>1513</v>
      </c>
      <c r="L1513">
        <f>B1513/C1513</f>
        <v>0.83888612630532078</v>
      </c>
    </row>
    <row r="1514" spans="1:12" x14ac:dyDescent="0.25">
      <c r="A1514" s="1">
        <v>40260</v>
      </c>
      <c r="B1514" s="10">
        <v>16.350000000000001</v>
      </c>
      <c r="C1514" s="10">
        <v>19.68</v>
      </c>
      <c r="D1514">
        <v>34691.9</v>
      </c>
      <c r="E1514">
        <v>31037.67</v>
      </c>
      <c r="F1514">
        <v>152847.18</v>
      </c>
      <c r="G1514">
        <v>136765.98000000001</v>
      </c>
      <c r="H1514">
        <f>(1/(1-91/360*VLOOKUP($A1514,Tbills!$B$4:$C$974,2,1)/100))^((1)/91)-1</f>
        <v>4.3064085186728107E-6</v>
      </c>
      <c r="I1514">
        <f>I1513*(1-I$1+H1514)^($A1514-$A1513)*(1+2*(E1514/E1513-1))</f>
        <v>11652845252.952177</v>
      </c>
      <c r="K1514">
        <f>ROW()</f>
        <v>1514</v>
      </c>
      <c r="L1514">
        <f>B1514/C1514</f>
        <v>0.8307926829268294</v>
      </c>
    </row>
    <row r="1515" spans="1:12" x14ac:dyDescent="0.25">
      <c r="A1515" s="1">
        <v>40261</v>
      </c>
      <c r="B1515" s="10">
        <v>17.55</v>
      </c>
      <c r="C1515" s="10">
        <v>20.079999999999998</v>
      </c>
      <c r="D1515">
        <v>35424.050000000003</v>
      </c>
      <c r="E1515">
        <v>31692.57</v>
      </c>
      <c r="F1515">
        <v>154405.64000000001</v>
      </c>
      <c r="G1515">
        <v>138159.88</v>
      </c>
      <c r="H1515">
        <f>(1/(1-91/360*VLOOKUP($A1515,Tbills!$B$4:$C$974,2,1)/100))^((1)/91)-1</f>
        <v>4.3064085186728107E-6</v>
      </c>
      <c r="I1515">
        <f>I1514*(1-I$1+H1515)^($A1515-$A1514)*(1+2*(E1515/E1514-1))</f>
        <v>12144102496.616852</v>
      </c>
      <c r="K1515">
        <f>ROW()</f>
        <v>1515</v>
      </c>
      <c r="L1515">
        <f>B1515/C1515</f>
        <v>0.87400398406374513</v>
      </c>
    </row>
    <row r="1516" spans="1:12" x14ac:dyDescent="0.25">
      <c r="A1516" s="1">
        <v>40262</v>
      </c>
      <c r="B1516" s="10">
        <v>18.399999999999999</v>
      </c>
      <c r="C1516" s="10">
        <v>20.58</v>
      </c>
      <c r="D1516">
        <v>35816.11</v>
      </c>
      <c r="E1516">
        <v>32043.19</v>
      </c>
      <c r="F1516">
        <v>155200.94</v>
      </c>
      <c r="G1516">
        <v>138870.91</v>
      </c>
      <c r="H1516">
        <f>(1/(1-91/360*VLOOKUP($A1516,Tbills!$B$4:$C$974,2,1)/100))^((1)/91)-1</f>
        <v>4.3064085186728107E-6</v>
      </c>
      <c r="I1516">
        <f>I1515*(1-I$1+H1516)^($A1516-$A1515)*(1+2*(E1516/E1515-1))</f>
        <v>12412299143.208994</v>
      </c>
      <c r="K1516">
        <f>ROW()</f>
        <v>1516</v>
      </c>
      <c r="L1516">
        <f>B1516/C1516</f>
        <v>0.89407191448007772</v>
      </c>
    </row>
    <row r="1517" spans="1:12" x14ac:dyDescent="0.25">
      <c r="A1517" s="1">
        <v>40263</v>
      </c>
      <c r="B1517" s="10">
        <v>17.77</v>
      </c>
      <c r="C1517" s="10">
        <v>20.059999999999999</v>
      </c>
      <c r="D1517">
        <v>35443.9</v>
      </c>
      <c r="E1517">
        <v>31710.05</v>
      </c>
      <c r="F1517">
        <v>154872.87</v>
      </c>
      <c r="G1517">
        <v>138576.76</v>
      </c>
      <c r="H1517">
        <f>(1/(1-91/360*VLOOKUP($A1517,Tbills!$B$4:$C$974,2,1)/100))^((1)/91)-1</f>
        <v>4.3064085186728107E-6</v>
      </c>
      <c r="I1517">
        <f>I1516*(1-I$1+H1517)^($A1517-$A1516)*(1+2*(E1517/E1516-1))</f>
        <v>12153710806.384178</v>
      </c>
      <c r="K1517">
        <f>ROW()</f>
        <v>1517</v>
      </c>
      <c r="L1517">
        <f>B1517/C1517</f>
        <v>0.88584247258225324</v>
      </c>
    </row>
    <row r="1518" spans="1:12" x14ac:dyDescent="0.25">
      <c r="A1518" s="1">
        <v>40266</v>
      </c>
      <c r="B1518" s="10">
        <v>17.59</v>
      </c>
      <c r="C1518" s="10">
        <v>19.850000000000001</v>
      </c>
      <c r="D1518">
        <v>34723.949999999997</v>
      </c>
      <c r="E1518">
        <v>31065.54</v>
      </c>
      <c r="F1518">
        <v>153815.85</v>
      </c>
      <c r="G1518">
        <v>137629.17000000001</v>
      </c>
      <c r="H1518">
        <f>(1/(1-91/360*VLOOKUP($A1518,Tbills!$B$4:$C$974,2,1)/100))^((1)/91)-1</f>
        <v>4.028524218879781E-6</v>
      </c>
      <c r="I1518">
        <f>I1517*(1-I$1+H1518)^($A1518-$A1517)*(1+2*(E1518/E1517-1))</f>
        <v>11658219714.681166</v>
      </c>
      <c r="K1518">
        <f>ROW()</f>
        <v>1518</v>
      </c>
      <c r="L1518">
        <f>B1518/C1518</f>
        <v>0.88614609571788405</v>
      </c>
    </row>
    <row r="1519" spans="1:12" x14ac:dyDescent="0.25">
      <c r="A1519" s="1">
        <v>40267</v>
      </c>
      <c r="B1519" s="10">
        <v>17.13</v>
      </c>
      <c r="C1519" s="10">
        <v>19.54</v>
      </c>
      <c r="D1519">
        <v>34131.9</v>
      </c>
      <c r="E1519">
        <v>30535.74</v>
      </c>
      <c r="F1519">
        <v>153638.51</v>
      </c>
      <c r="G1519">
        <v>137469.93</v>
      </c>
      <c r="H1519">
        <f>(1/(1-91/360*VLOOKUP($A1519,Tbills!$B$4:$C$974,2,1)/100))^((1)/91)-1</f>
        <v>4.028524218879781E-6</v>
      </c>
      <c r="I1519">
        <f>I1518*(1-I$1+H1519)^($A1519-$A1518)*(1+2*(E1519/E1518-1))</f>
        <v>11260111265.225216</v>
      </c>
      <c r="K1519">
        <f>ROW()</f>
        <v>1519</v>
      </c>
      <c r="L1519">
        <f>B1519/C1519</f>
        <v>0.87666325486182184</v>
      </c>
    </row>
    <row r="1520" spans="1:12" x14ac:dyDescent="0.25">
      <c r="A1520" s="1">
        <v>40268</v>
      </c>
      <c r="B1520" s="10">
        <v>17.59</v>
      </c>
      <c r="C1520" s="10">
        <v>19.920000000000002</v>
      </c>
      <c r="D1520">
        <v>33981.9</v>
      </c>
      <c r="E1520">
        <v>30401.42</v>
      </c>
      <c r="F1520">
        <v>153730.35999999999</v>
      </c>
      <c r="G1520">
        <v>137551.56</v>
      </c>
      <c r="H1520">
        <f>(1/(1-91/360*VLOOKUP($A1520,Tbills!$B$4:$C$974,2,1)/100))^((1)/91)-1</f>
        <v>4.028524218879781E-6</v>
      </c>
      <c r="I1520">
        <f>I1519*(1-I$1+H1520)^($A1520-$A1519)*(1+2*(E1520/E1519-1))</f>
        <v>11160590184.484236</v>
      </c>
      <c r="K1520">
        <f>ROW()</f>
        <v>1520</v>
      </c>
      <c r="L1520">
        <f>B1520/C1520</f>
        <v>0.8830321285140561</v>
      </c>
    </row>
    <row r="1521" spans="1:12" x14ac:dyDescent="0.25">
      <c r="A1521" s="1">
        <v>40269</v>
      </c>
      <c r="B1521" s="10">
        <v>17.47</v>
      </c>
      <c r="C1521" s="10">
        <v>19.899999999999999</v>
      </c>
      <c r="D1521">
        <v>33882.370000000003</v>
      </c>
      <c r="E1521">
        <v>30312.26</v>
      </c>
      <c r="F1521">
        <v>154059.26</v>
      </c>
      <c r="G1521">
        <v>137845.29</v>
      </c>
      <c r="H1521">
        <f>(1/(1-91/360*VLOOKUP($A1521,Tbills!$B$4:$C$974,2,1)/100))^((1)/91)-1</f>
        <v>4.028524218879781E-6</v>
      </c>
      <c r="I1521">
        <f>I1520*(1-I$1+H1521)^($A1521-$A1520)*(1+2*(E1521/E1520-1))</f>
        <v>11094670706.281919</v>
      </c>
      <c r="K1521">
        <f>ROW()</f>
        <v>1521</v>
      </c>
      <c r="L1521">
        <f>B1521/C1521</f>
        <v>0.8778894472361809</v>
      </c>
    </row>
    <row r="1522" spans="1:12" x14ac:dyDescent="0.25">
      <c r="A1522" s="1">
        <v>40273</v>
      </c>
      <c r="B1522" s="10">
        <v>17.02</v>
      </c>
      <c r="C1522" s="10">
        <v>19.350000000000001</v>
      </c>
      <c r="D1522">
        <v>32607.54</v>
      </c>
      <c r="E1522">
        <v>29171.27</v>
      </c>
      <c r="F1522">
        <v>150835.07999999999</v>
      </c>
      <c r="G1522">
        <v>134958.22</v>
      </c>
      <c r="H1522">
        <f>(1/(1-91/360*VLOOKUP($A1522,Tbills!$B$4:$C$974,2,1)/100))^((1)/91)-1</f>
        <v>4.8621984320984524E-6</v>
      </c>
      <c r="I1522">
        <f>I1521*(1-I$1+H1522)^($A1522-$A1521)*(1+2*(E1522/E1521-1))</f>
        <v>10257781654.754419</v>
      </c>
      <c r="K1522">
        <f>ROW()</f>
        <v>1522</v>
      </c>
      <c r="L1522">
        <f>B1522/C1522</f>
        <v>0.87958656330749341</v>
      </c>
    </row>
    <row r="1523" spans="1:12" x14ac:dyDescent="0.25">
      <c r="A1523" s="1">
        <v>40274</v>
      </c>
      <c r="B1523" s="10">
        <v>16.23</v>
      </c>
      <c r="C1523" s="10">
        <v>18.84</v>
      </c>
      <c r="D1523">
        <v>31722.98</v>
      </c>
      <c r="E1523">
        <v>28379.79</v>
      </c>
      <c r="F1523">
        <v>149482.97</v>
      </c>
      <c r="G1523">
        <v>133747.78</v>
      </c>
      <c r="H1523">
        <f>(1/(1-91/360*VLOOKUP($A1523,Tbills!$B$4:$C$974,2,1)/100))^((1)/91)-1</f>
        <v>4.8621984320984524E-6</v>
      </c>
      <c r="I1523">
        <f>I1522*(1-I$1+H1523)^($A1523-$A1522)*(1+2*(E1523/E1522-1))</f>
        <v>9700758426.4416828</v>
      </c>
      <c r="K1523">
        <f>ROW()</f>
        <v>1523</v>
      </c>
      <c r="L1523">
        <f>B1523/C1523</f>
        <v>0.86146496815286622</v>
      </c>
    </row>
    <row r="1524" spans="1:12" x14ac:dyDescent="0.25">
      <c r="A1524" s="1">
        <v>40275</v>
      </c>
      <c r="B1524" s="10">
        <v>16.62</v>
      </c>
      <c r="C1524" s="10">
        <v>19.190000000000001</v>
      </c>
      <c r="D1524">
        <v>32284.11</v>
      </c>
      <c r="E1524">
        <v>28881.64</v>
      </c>
      <c r="F1524">
        <v>150794.71</v>
      </c>
      <c r="G1524">
        <v>134920.79</v>
      </c>
      <c r="H1524">
        <f>(1/(1-91/360*VLOOKUP($A1524,Tbills!$B$4:$C$974,2,1)/100))^((1)/91)-1</f>
        <v>4.8621984320984524E-6</v>
      </c>
      <c r="I1524">
        <f>I1523*(1-I$1+H1524)^($A1524-$A1523)*(1+2*(E1524/E1523-1))</f>
        <v>10043437202.342943</v>
      </c>
      <c r="K1524">
        <f>ROW()</f>
        <v>1524</v>
      </c>
      <c r="L1524">
        <f>B1524/C1524</f>
        <v>0.86607608129233971</v>
      </c>
    </row>
    <row r="1525" spans="1:12" x14ac:dyDescent="0.25">
      <c r="A1525" s="1">
        <v>40276</v>
      </c>
      <c r="B1525" s="10">
        <v>16.48</v>
      </c>
      <c r="C1525" s="10">
        <v>19.079999999999998</v>
      </c>
      <c r="D1525">
        <v>31739.919999999998</v>
      </c>
      <c r="E1525">
        <v>28394.66</v>
      </c>
      <c r="F1525">
        <v>150604.37</v>
      </c>
      <c r="G1525">
        <v>134749.82999999999</v>
      </c>
      <c r="H1525">
        <f>(1/(1-91/360*VLOOKUP($A1525,Tbills!$B$4:$C$974,2,1)/100))^((1)/91)-1</f>
        <v>4.8621984320984524E-6</v>
      </c>
      <c r="I1525">
        <f>I1524*(1-I$1+H1525)^($A1525-$A1524)*(1+2*(E1525/E1524-1))</f>
        <v>9704356254.1433163</v>
      </c>
      <c r="K1525">
        <f>ROW()</f>
        <v>1525</v>
      </c>
      <c r="L1525">
        <f>B1525/C1525</f>
        <v>0.86373165618448644</v>
      </c>
    </row>
    <row r="1526" spans="1:12" x14ac:dyDescent="0.25">
      <c r="A1526" s="1">
        <v>40277</v>
      </c>
      <c r="B1526" s="10">
        <v>16.14</v>
      </c>
      <c r="C1526" s="10">
        <v>18.62</v>
      </c>
      <c r="D1526">
        <v>31379.08</v>
      </c>
      <c r="E1526">
        <v>28071.71</v>
      </c>
      <c r="F1526">
        <v>150386.89000000001</v>
      </c>
      <c r="G1526">
        <v>134554.59</v>
      </c>
      <c r="H1526">
        <f>(1/(1-91/360*VLOOKUP($A1526,Tbills!$B$4:$C$974,2,1)/100))^((1)/91)-1</f>
        <v>4.8621984320984524E-6</v>
      </c>
      <c r="I1526">
        <f>I1525*(1-I$1+H1526)^($A1526-$A1525)*(1+2*(E1526/E1525-1))</f>
        <v>9483226383.2910919</v>
      </c>
      <c r="K1526">
        <f>ROW()</f>
        <v>1526</v>
      </c>
      <c r="L1526">
        <f>B1526/C1526</f>
        <v>0.86680988184747587</v>
      </c>
    </row>
    <row r="1527" spans="1:12" x14ac:dyDescent="0.25">
      <c r="A1527" s="1">
        <v>40280</v>
      </c>
      <c r="B1527" s="10">
        <v>15.58</v>
      </c>
      <c r="C1527" s="10">
        <v>18.96</v>
      </c>
      <c r="D1527">
        <v>31331.200000000001</v>
      </c>
      <c r="E1527">
        <v>28028.47</v>
      </c>
      <c r="F1527">
        <v>149984.79</v>
      </c>
      <c r="G1527">
        <v>134192.85999999999</v>
      </c>
      <c r="H1527">
        <f>(1/(1-91/360*VLOOKUP($A1527,Tbills!$B$4:$C$974,2,1)/100))^((1)/91)-1</f>
        <v>4.3064085186728107E-6</v>
      </c>
      <c r="I1527">
        <f>I1526*(1-I$1+H1527)^($A1527-$A1526)*(1+2*(E1527/E1526-1))</f>
        <v>9452851648.9953251</v>
      </c>
      <c r="K1527">
        <f>ROW()</f>
        <v>1527</v>
      </c>
      <c r="L1527">
        <f>B1527/C1527</f>
        <v>0.82172995780590719</v>
      </c>
    </row>
    <row r="1528" spans="1:12" x14ac:dyDescent="0.25">
      <c r="A1528" s="1">
        <v>40281</v>
      </c>
      <c r="B1528" s="10">
        <v>16.2</v>
      </c>
      <c r="C1528" s="10">
        <v>18.989999999999998</v>
      </c>
      <c r="D1528">
        <v>31475.53</v>
      </c>
      <c r="E1528">
        <v>28157.46</v>
      </c>
      <c r="F1528">
        <v>150530.14000000001</v>
      </c>
      <c r="G1528">
        <v>134680.21</v>
      </c>
      <c r="H1528">
        <f>(1/(1-91/360*VLOOKUP($A1528,Tbills!$B$4:$C$974,2,1)/100))^((1)/91)-1</f>
        <v>4.3064085186728107E-6</v>
      </c>
      <c r="I1528">
        <f>I1527*(1-I$1+H1528)^($A1528-$A1527)*(1+2*(E1528/E1527-1))</f>
        <v>9539467535.0338287</v>
      </c>
      <c r="K1528">
        <f>ROW()</f>
        <v>1528</v>
      </c>
      <c r="L1528">
        <f>B1528/C1528</f>
        <v>0.85308056872037918</v>
      </c>
    </row>
    <row r="1529" spans="1:12" x14ac:dyDescent="0.25">
      <c r="A1529" s="1">
        <v>40282</v>
      </c>
      <c r="B1529" s="10">
        <v>15.59</v>
      </c>
      <c r="C1529" s="10">
        <v>18.77</v>
      </c>
      <c r="D1529">
        <v>30738.28</v>
      </c>
      <c r="E1529">
        <v>27497.81</v>
      </c>
      <c r="F1529">
        <v>149505.69</v>
      </c>
      <c r="G1529">
        <v>133763.04999999999</v>
      </c>
      <c r="H1529">
        <f>(1/(1-91/360*VLOOKUP($A1529,Tbills!$B$4:$C$974,2,1)/100))^((1)/91)-1</f>
        <v>4.3064085186728107E-6</v>
      </c>
      <c r="I1529">
        <f>I1528*(1-I$1+H1529)^($A1529-$A1528)*(1+2*(E1529/E1528-1))</f>
        <v>9092129935.3025303</v>
      </c>
      <c r="K1529">
        <f>ROW()</f>
        <v>1529</v>
      </c>
      <c r="L1529">
        <f>B1529/C1529</f>
        <v>0.83058071390516786</v>
      </c>
    </row>
    <row r="1530" spans="1:12" x14ac:dyDescent="0.25">
      <c r="A1530" s="1">
        <v>40283</v>
      </c>
      <c r="B1530" s="10">
        <v>15.89</v>
      </c>
      <c r="C1530" s="10">
        <v>18.899999999999999</v>
      </c>
      <c r="D1530">
        <v>30738.41</v>
      </c>
      <c r="E1530">
        <v>27497.81</v>
      </c>
      <c r="F1530">
        <v>149705.75</v>
      </c>
      <c r="G1530">
        <v>133941.47</v>
      </c>
      <c r="H1530">
        <f>(1/(1-91/360*VLOOKUP($A1530,Tbills!$B$4:$C$974,2,1)/100))^((1)/91)-1</f>
        <v>4.3064085186728107E-6</v>
      </c>
      <c r="I1530">
        <f>I1529*(1-I$1+H1530)^($A1530-$A1529)*(1+2*(E1530/E1529-1))</f>
        <v>9091758075.6353703</v>
      </c>
      <c r="K1530">
        <f>ROW()</f>
        <v>1530</v>
      </c>
      <c r="L1530">
        <f>B1530/C1530</f>
        <v>0.84074074074074079</v>
      </c>
    </row>
    <row r="1531" spans="1:12" x14ac:dyDescent="0.25">
      <c r="A1531" s="1">
        <v>40284</v>
      </c>
      <c r="B1531" s="10">
        <v>18.36</v>
      </c>
      <c r="C1531" s="10">
        <v>20.23</v>
      </c>
      <c r="D1531">
        <v>31963.62</v>
      </c>
      <c r="E1531">
        <v>28593.74</v>
      </c>
      <c r="F1531">
        <v>152776.59</v>
      </c>
      <c r="G1531">
        <v>136688.35999999999</v>
      </c>
      <c r="H1531">
        <f>(1/(1-91/360*VLOOKUP($A1531,Tbills!$B$4:$C$974,2,1)/100))^((1)/91)-1</f>
        <v>4.3064085186728107E-6</v>
      </c>
      <c r="I1531">
        <f>I1530*(1-I$1+H1531)^($A1531-$A1530)*(1+2*(E1531/E1530-1))</f>
        <v>9816063790.0322495</v>
      </c>
      <c r="K1531">
        <f>ROW()</f>
        <v>1531</v>
      </c>
      <c r="L1531">
        <f>B1531/C1531</f>
        <v>0.90756302521008403</v>
      </c>
    </row>
    <row r="1532" spans="1:12" x14ac:dyDescent="0.25">
      <c r="A1532" s="1">
        <v>40287</v>
      </c>
      <c r="B1532" s="10">
        <v>17.34</v>
      </c>
      <c r="C1532" s="10">
        <v>19.79</v>
      </c>
      <c r="D1532">
        <v>31190.67</v>
      </c>
      <c r="E1532">
        <v>27901.91</v>
      </c>
      <c r="F1532">
        <v>152317.03</v>
      </c>
      <c r="G1532">
        <v>136275.43</v>
      </c>
      <c r="H1532">
        <f>(1/(1-91/360*VLOOKUP($A1532,Tbills!$B$4:$C$974,2,1)/100))^((1)/91)-1</f>
        <v>4.028524218879781E-6</v>
      </c>
      <c r="I1532">
        <f>I1531*(1-I$1+H1532)^($A1532-$A1531)*(1+2*(E1532/E1531-1))</f>
        <v>9339907538.6805801</v>
      </c>
      <c r="K1532">
        <f>ROW()</f>
        <v>1532</v>
      </c>
      <c r="L1532">
        <f>B1532/C1532</f>
        <v>0.87620010106114199</v>
      </c>
    </row>
    <row r="1533" spans="1:12" x14ac:dyDescent="0.25">
      <c r="A1533" s="1">
        <v>40288</v>
      </c>
      <c r="B1533" s="10">
        <v>15.73</v>
      </c>
      <c r="C1533" s="10">
        <v>18.989999999999998</v>
      </c>
      <c r="D1533">
        <v>29711.26</v>
      </c>
      <c r="E1533">
        <v>26578.38</v>
      </c>
      <c r="F1533">
        <v>151096.97</v>
      </c>
      <c r="G1533">
        <v>135183.32</v>
      </c>
      <c r="H1533">
        <f>(1/(1-91/360*VLOOKUP($A1533,Tbills!$B$4:$C$974,2,1)/100))^((1)/91)-1</f>
        <v>4.028524218879781E-6</v>
      </c>
      <c r="I1533">
        <f>I1532*(1-I$1+H1533)^($A1533-$A1532)*(1+2*(E1533/E1532-1))</f>
        <v>8453480466.6378441</v>
      </c>
      <c r="K1533">
        <f>ROW()</f>
        <v>1533</v>
      </c>
      <c r="L1533">
        <f>B1533/C1533</f>
        <v>0.82833070036861511</v>
      </c>
    </row>
    <row r="1534" spans="1:12" x14ac:dyDescent="0.25">
      <c r="A1534" s="1">
        <v>40289</v>
      </c>
      <c r="B1534" s="10">
        <v>16.32</v>
      </c>
      <c r="C1534" s="10">
        <v>19.3</v>
      </c>
      <c r="D1534">
        <v>29871.119999999999</v>
      </c>
      <c r="E1534">
        <v>26721.27</v>
      </c>
      <c r="F1534">
        <v>153048.62</v>
      </c>
      <c r="G1534">
        <v>136928.87</v>
      </c>
      <c r="H1534">
        <f>(1/(1-91/360*VLOOKUP($A1534,Tbills!$B$4:$C$974,2,1)/100))^((1)/91)-1</f>
        <v>4.028524218879781E-6</v>
      </c>
      <c r="I1534">
        <f>I1533*(1-I$1+H1534)^($A1534-$A1533)*(1+2*(E1534/E1533-1))</f>
        <v>8544023401.9208584</v>
      </c>
      <c r="K1534">
        <f>ROW()</f>
        <v>1534</v>
      </c>
      <c r="L1534">
        <f>B1534/C1534</f>
        <v>0.84559585492227973</v>
      </c>
    </row>
    <row r="1535" spans="1:12" x14ac:dyDescent="0.25">
      <c r="A1535" s="1">
        <v>40290</v>
      </c>
      <c r="B1535" s="10">
        <v>16.47</v>
      </c>
      <c r="C1535" s="10">
        <v>19.59</v>
      </c>
      <c r="D1535">
        <v>29795.78</v>
      </c>
      <c r="E1535">
        <v>26653.77</v>
      </c>
      <c r="F1535">
        <v>154354.34</v>
      </c>
      <c r="G1535">
        <v>138096.51</v>
      </c>
      <c r="H1535">
        <f>(1/(1-91/360*VLOOKUP($A1535,Tbills!$B$4:$C$974,2,1)/100))^((1)/91)-1</f>
        <v>4.028524218879781E-6</v>
      </c>
      <c r="I1535">
        <f>I1534*(1-I$1+H1535)^($A1535-$A1534)*(1+2*(E1535/E1534-1))</f>
        <v>8500507631.2433186</v>
      </c>
      <c r="K1535">
        <f>ROW()</f>
        <v>1535</v>
      </c>
      <c r="L1535">
        <f>B1535/C1535</f>
        <v>0.84073506891271055</v>
      </c>
    </row>
    <row r="1536" spans="1:12" x14ac:dyDescent="0.25">
      <c r="A1536" s="1">
        <v>40291</v>
      </c>
      <c r="B1536" s="10">
        <v>16.62</v>
      </c>
      <c r="C1536" s="10">
        <v>19.39</v>
      </c>
      <c r="D1536">
        <v>29582.62</v>
      </c>
      <c r="E1536">
        <v>26462.98</v>
      </c>
      <c r="F1536">
        <v>154041.12</v>
      </c>
      <c r="G1536">
        <v>137815.73000000001</v>
      </c>
      <c r="H1536">
        <f>(1/(1-91/360*VLOOKUP($A1536,Tbills!$B$4:$C$974,2,1)/100))^((1)/91)-1</f>
        <v>4.028524218879781E-6</v>
      </c>
      <c r="I1536">
        <f>I1535*(1-I$1+H1536)^($A1536-$A1535)*(1+2*(E1536/E1535-1))</f>
        <v>8378467873.7974644</v>
      </c>
      <c r="K1536">
        <f>ROW()</f>
        <v>1536</v>
      </c>
      <c r="L1536">
        <f>B1536/C1536</f>
        <v>0.85714285714285721</v>
      </c>
    </row>
    <row r="1537" spans="1:12" x14ac:dyDescent="0.25">
      <c r="A1537" s="1">
        <v>40294</v>
      </c>
      <c r="B1537" s="10">
        <v>17.47</v>
      </c>
      <c r="C1537" s="10">
        <v>19.86</v>
      </c>
      <c r="D1537">
        <v>29963.8</v>
      </c>
      <c r="E1537">
        <v>26803.64</v>
      </c>
      <c r="F1537">
        <v>154518.75</v>
      </c>
      <c r="G1537">
        <v>138241.39000000001</v>
      </c>
      <c r="H1537">
        <f>(1/(1-91/360*VLOOKUP($A1537,Tbills!$B$4:$C$974,2,1)/100))^((1)/91)-1</f>
        <v>4.1674654807088984E-6</v>
      </c>
      <c r="I1537">
        <f>I1536*(1-I$1+H1537)^($A1537-$A1536)*(1+2*(E1537/E1536-1))</f>
        <v>8593123190.1724148</v>
      </c>
      <c r="K1537">
        <f>ROW()</f>
        <v>1537</v>
      </c>
      <c r="L1537">
        <f>B1537/C1537</f>
        <v>0.87965760322255793</v>
      </c>
    </row>
    <row r="1538" spans="1:12" x14ac:dyDescent="0.25">
      <c r="A1538" s="1">
        <v>40295</v>
      </c>
      <c r="B1538" s="10">
        <v>22.81</v>
      </c>
      <c r="C1538" s="10">
        <v>22.72</v>
      </c>
      <c r="D1538">
        <v>33289.769999999997</v>
      </c>
      <c r="E1538">
        <v>29778.720000000001</v>
      </c>
      <c r="F1538">
        <v>161629.42000000001</v>
      </c>
      <c r="G1538">
        <v>144602.43</v>
      </c>
      <c r="H1538">
        <f>(1/(1-91/360*VLOOKUP($A1538,Tbills!$B$4:$C$974,2,1)/100))^((1)/91)-1</f>
        <v>4.1674654807088984E-6</v>
      </c>
      <c r="I1538">
        <f>I1537*(1-I$1+H1538)^($A1538-$A1537)*(1+2*(E1538/E1537-1))</f>
        <v>10500286076.517296</v>
      </c>
      <c r="K1538">
        <f>ROW()</f>
        <v>1538</v>
      </c>
      <c r="L1538">
        <f>B1538/C1538</f>
        <v>1.0039612676056338</v>
      </c>
    </row>
    <row r="1539" spans="1:12" x14ac:dyDescent="0.25">
      <c r="A1539" s="1">
        <v>40296</v>
      </c>
      <c r="B1539" s="10">
        <v>21.08</v>
      </c>
      <c r="C1539" s="10">
        <v>22.31</v>
      </c>
      <c r="D1539">
        <v>32920.239999999998</v>
      </c>
      <c r="E1539">
        <v>29448.04</v>
      </c>
      <c r="F1539">
        <v>160901.18</v>
      </c>
      <c r="G1539">
        <v>143950.31</v>
      </c>
      <c r="H1539">
        <f>(1/(1-91/360*VLOOKUP($A1539,Tbills!$B$4:$C$974,2,1)/100))^((1)/91)-1</f>
        <v>4.1674654807088984E-6</v>
      </c>
      <c r="I1539">
        <f>I1538*(1-I$1+H1539)^($A1539-$A1538)*(1+2*(E1539/E1538-1))</f>
        <v>10266662328.183527</v>
      </c>
      <c r="K1539">
        <f>ROW()</f>
        <v>1539</v>
      </c>
      <c r="L1539">
        <f>B1539/C1539</f>
        <v>0.94486777229941732</v>
      </c>
    </row>
    <row r="1540" spans="1:12" x14ac:dyDescent="0.25">
      <c r="A1540" s="1">
        <v>40297</v>
      </c>
      <c r="B1540" s="10">
        <v>18.440000000000001</v>
      </c>
      <c r="C1540" s="10">
        <v>20.96</v>
      </c>
      <c r="D1540">
        <v>31415.54</v>
      </c>
      <c r="E1540">
        <v>28101.919999999998</v>
      </c>
      <c r="F1540">
        <v>159272.32999999999</v>
      </c>
      <c r="G1540">
        <v>142492.46</v>
      </c>
      <c r="H1540">
        <f>(1/(1-91/360*VLOOKUP($A1540,Tbills!$B$4:$C$974,2,1)/100))^((1)/91)-1</f>
        <v>4.1674654807088984E-6</v>
      </c>
      <c r="I1540">
        <f>I1539*(1-I$1+H1540)^($A1540-$A1539)*(1+2*(E1540/E1539-1))</f>
        <v>9327666326.0077477</v>
      </c>
      <c r="K1540">
        <f>ROW()</f>
        <v>1540</v>
      </c>
      <c r="L1540">
        <f>B1540/C1540</f>
        <v>0.87977099236641221</v>
      </c>
    </row>
    <row r="1541" spans="1:12" x14ac:dyDescent="0.25">
      <c r="A1541" s="1">
        <v>40298</v>
      </c>
      <c r="B1541" s="10">
        <v>22.05</v>
      </c>
      <c r="C1541" s="10">
        <v>23.67</v>
      </c>
      <c r="D1541">
        <v>34101.82</v>
      </c>
      <c r="E1541">
        <v>30504.74</v>
      </c>
      <c r="F1541">
        <v>164551.34</v>
      </c>
      <c r="G1541">
        <v>147214.71</v>
      </c>
      <c r="H1541">
        <f>(1/(1-91/360*VLOOKUP($A1541,Tbills!$B$4:$C$974,2,1)/100))^((1)/91)-1</f>
        <v>4.1674654807088984E-6</v>
      </c>
      <c r="I1541">
        <f>I1540*(1-I$1+H1541)^($A1541-$A1540)*(1+2*(E1541/E1540-1))</f>
        <v>10922319280.474512</v>
      </c>
      <c r="K1541">
        <f>ROW()</f>
        <v>1541</v>
      </c>
      <c r="L1541">
        <f>B1541/C1541</f>
        <v>0.9315589353612167</v>
      </c>
    </row>
    <row r="1542" spans="1:12" x14ac:dyDescent="0.25">
      <c r="A1542" s="1">
        <v>40301</v>
      </c>
      <c r="B1542" s="10">
        <v>20.190000000000001</v>
      </c>
      <c r="C1542" s="10">
        <v>22.58</v>
      </c>
      <c r="D1542">
        <v>32886.519999999997</v>
      </c>
      <c r="E1542">
        <v>29417.25</v>
      </c>
      <c r="F1542">
        <v>163217.16</v>
      </c>
      <c r="G1542">
        <v>146019.25</v>
      </c>
      <c r="H1542">
        <f>(1/(1-91/360*VLOOKUP($A1542,Tbills!$B$4:$C$974,2,1)/100))^((1)/91)-1</f>
        <v>4.5842999230050197E-6</v>
      </c>
      <c r="I1542">
        <f>I1541*(1-I$1+H1542)^($A1542-$A1541)*(1+2*(E1542/E1541-1))</f>
        <v>10142324686.599625</v>
      </c>
      <c r="K1542">
        <f>ROW()</f>
        <v>1542</v>
      </c>
      <c r="L1542">
        <f>B1542/C1542</f>
        <v>0.89415411868910555</v>
      </c>
    </row>
    <row r="1543" spans="1:12" x14ac:dyDescent="0.25">
      <c r="A1543" s="1">
        <v>40302</v>
      </c>
      <c r="B1543" s="10">
        <v>23.84</v>
      </c>
      <c r="C1543" s="10">
        <v>25.07</v>
      </c>
      <c r="D1543">
        <v>36225.480000000003</v>
      </c>
      <c r="E1543">
        <v>32403.84</v>
      </c>
      <c r="F1543">
        <v>171483.5</v>
      </c>
      <c r="G1543">
        <v>153413.91</v>
      </c>
      <c r="H1543">
        <f>(1/(1-91/360*VLOOKUP($A1543,Tbills!$B$4:$C$974,2,1)/100))^((1)/91)-1</f>
        <v>4.5842999230050197E-6</v>
      </c>
      <c r="I1543">
        <f>I1542*(1-I$1+H1543)^($A1543-$A1542)*(1+2*(E1543/E1542-1))</f>
        <v>12201230612.724041</v>
      </c>
      <c r="K1543">
        <f>ROW()</f>
        <v>1543</v>
      </c>
      <c r="L1543">
        <f>B1543/C1543</f>
        <v>0.95093737534902267</v>
      </c>
    </row>
    <row r="1544" spans="1:12" x14ac:dyDescent="0.25">
      <c r="A1544" s="1">
        <v>40303</v>
      </c>
      <c r="B1544" s="10">
        <v>24.91</v>
      </c>
      <c r="C1544" s="10">
        <v>26.37</v>
      </c>
      <c r="D1544">
        <v>37867.050000000003</v>
      </c>
      <c r="E1544">
        <v>33872.089999999997</v>
      </c>
      <c r="F1544">
        <v>177081.99</v>
      </c>
      <c r="G1544">
        <v>158421.76999999999</v>
      </c>
      <c r="H1544">
        <f>(1/(1-91/360*VLOOKUP($A1544,Tbills!$B$4:$C$974,2,1)/100))^((1)/91)-1</f>
        <v>4.5842999230050197E-6</v>
      </c>
      <c r="I1544">
        <f>I1543*(1-I$1+H1544)^($A1544-$A1543)*(1+2*(E1544/E1543-1))</f>
        <v>13306389693.216654</v>
      </c>
      <c r="K1544">
        <f>ROW()</f>
        <v>1544</v>
      </c>
      <c r="L1544">
        <f>B1544/C1544</f>
        <v>0.94463405384907084</v>
      </c>
    </row>
    <row r="1545" spans="1:12" x14ac:dyDescent="0.25">
      <c r="A1545" s="1">
        <v>40304</v>
      </c>
      <c r="B1545" s="10">
        <v>32.799999999999997</v>
      </c>
      <c r="C1545" s="10">
        <v>26.37</v>
      </c>
      <c r="D1545">
        <v>44385.26</v>
      </c>
      <c r="E1545">
        <v>39702.480000000003</v>
      </c>
      <c r="F1545">
        <v>191780.46</v>
      </c>
      <c r="G1545">
        <v>171570.64</v>
      </c>
      <c r="H1545">
        <f>(1/(1-91/360*VLOOKUP($A1545,Tbills!$B$4:$C$974,2,1)/100))^((1)/91)-1</f>
        <v>4.5842999230050197E-6</v>
      </c>
      <c r="I1545">
        <f>I1544*(1-I$1+H1545)^($A1545-$A1544)*(1+2*(E1545/E1544-1))</f>
        <v>17886510710.94257</v>
      </c>
      <c r="K1545">
        <f>ROW()</f>
        <v>1545</v>
      </c>
      <c r="L1545">
        <f>B1545/C1545</f>
        <v>1.2438376943496396</v>
      </c>
    </row>
    <row r="1546" spans="1:12" x14ac:dyDescent="0.25">
      <c r="A1546" s="1">
        <v>40305</v>
      </c>
      <c r="B1546" s="10">
        <v>40.950000000000003</v>
      </c>
      <c r="C1546" s="10">
        <v>36.619999999999997</v>
      </c>
      <c r="D1546">
        <v>48360.94</v>
      </c>
      <c r="E1546">
        <v>43258.54</v>
      </c>
      <c r="F1546">
        <v>199892.31</v>
      </c>
      <c r="G1546">
        <v>178826.88</v>
      </c>
      <c r="H1546">
        <f>(1/(1-91/360*VLOOKUP($A1546,Tbills!$B$4:$C$974,2,1)/100))^((1)/91)-1</f>
        <v>4.5842999230050197E-6</v>
      </c>
      <c r="I1546">
        <f>I1545*(1-I$1+H1546)^($A1546-$A1545)*(1+2*(E1546/E1545-1))</f>
        <v>21089761400.046974</v>
      </c>
      <c r="K1546">
        <f>ROW()</f>
        <v>1546</v>
      </c>
      <c r="L1546">
        <f>B1546/C1546</f>
        <v>1.1182413981430914</v>
      </c>
    </row>
    <row r="1547" spans="1:12" x14ac:dyDescent="0.25">
      <c r="A1547" s="1">
        <v>40308</v>
      </c>
      <c r="B1547" s="10">
        <v>28.84</v>
      </c>
      <c r="C1547" s="10">
        <v>28.98</v>
      </c>
      <c r="D1547">
        <v>41546.76</v>
      </c>
      <c r="E1547">
        <v>37162.71</v>
      </c>
      <c r="F1547">
        <v>183243.64</v>
      </c>
      <c r="G1547">
        <v>163930.25</v>
      </c>
      <c r="H1547">
        <f>(1/(1-91/360*VLOOKUP($A1547,Tbills!$B$4:$C$974,2,1)/100))^((1)/91)-1</f>
        <v>4.3064085186728107E-6</v>
      </c>
      <c r="I1547">
        <f>I1546*(1-I$1+H1547)^($A1547-$A1546)*(1+2*(E1547/E1546-1))</f>
        <v>15144124132.857016</v>
      </c>
      <c r="K1547">
        <f>ROW()</f>
        <v>1547</v>
      </c>
      <c r="L1547">
        <f>B1547/C1547</f>
        <v>0.99516908212560384</v>
      </c>
    </row>
    <row r="1548" spans="1:12" x14ac:dyDescent="0.25">
      <c r="A1548" s="1">
        <v>40309</v>
      </c>
      <c r="B1548" s="10">
        <v>28.32</v>
      </c>
      <c r="C1548" s="10">
        <v>28.87</v>
      </c>
      <c r="D1548">
        <v>41386.379999999997</v>
      </c>
      <c r="E1548">
        <v>37019.089999999997</v>
      </c>
      <c r="F1548">
        <v>183696.09</v>
      </c>
      <c r="G1548">
        <v>164334.29999999999</v>
      </c>
      <c r="H1548">
        <f>(1/(1-91/360*VLOOKUP($A1548,Tbills!$B$4:$C$974,2,1)/100))^((1)/91)-1</f>
        <v>4.3064085186728107E-6</v>
      </c>
      <c r="I1548">
        <f>I1547*(1-I$1+H1548)^($A1548-$A1547)*(1+2*(E1548/E1547-1))</f>
        <v>15026456767.723557</v>
      </c>
      <c r="K1548">
        <f>ROW()</f>
        <v>1548</v>
      </c>
      <c r="L1548">
        <f>B1548/C1548</f>
        <v>0.98094908209213716</v>
      </c>
    </row>
    <row r="1549" spans="1:12" x14ac:dyDescent="0.25">
      <c r="A1549" s="1">
        <v>40310</v>
      </c>
      <c r="B1549" s="10">
        <v>25.52</v>
      </c>
      <c r="C1549" s="10">
        <v>26.65</v>
      </c>
      <c r="D1549">
        <v>39169.089999999997</v>
      </c>
      <c r="E1549">
        <v>35035.620000000003</v>
      </c>
      <c r="F1549">
        <v>177838.81</v>
      </c>
      <c r="G1549">
        <v>159093.68</v>
      </c>
      <c r="H1549">
        <f>(1/(1-91/360*VLOOKUP($A1549,Tbills!$B$4:$C$974,2,1)/100))^((1)/91)-1</f>
        <v>4.3064085186728107E-6</v>
      </c>
      <c r="I1549">
        <f>I1548*(1-I$1+H1549)^($A1549-$A1548)*(1+2*(E1549/E1548-1))</f>
        <v>13415683374.647688</v>
      </c>
      <c r="K1549">
        <f>ROW()</f>
        <v>1549</v>
      </c>
      <c r="L1549">
        <f>B1549/C1549</f>
        <v>0.95759849906191374</v>
      </c>
    </row>
    <row r="1550" spans="1:12" x14ac:dyDescent="0.25">
      <c r="A1550" s="1">
        <v>40311</v>
      </c>
      <c r="B1550" s="10">
        <v>26.68</v>
      </c>
      <c r="C1550" s="10">
        <v>27.61</v>
      </c>
      <c r="D1550">
        <v>40146.58</v>
      </c>
      <c r="E1550">
        <v>35909.800000000003</v>
      </c>
      <c r="F1550">
        <v>178118.86</v>
      </c>
      <c r="G1550">
        <v>159343.53</v>
      </c>
      <c r="H1550">
        <f>(1/(1-91/360*VLOOKUP($A1550,Tbills!$B$4:$C$974,2,1)/100))^((1)/91)-1</f>
        <v>4.3064085186728107E-6</v>
      </c>
      <c r="I1550">
        <f>I1549*(1-I$1+H1550)^($A1550-$A1549)*(1+2*(E1550/E1549-1))</f>
        <v>14084581519.456125</v>
      </c>
      <c r="K1550">
        <f>ROW()</f>
        <v>1550</v>
      </c>
      <c r="L1550">
        <f>B1550/C1550</f>
        <v>0.96631655197392252</v>
      </c>
    </row>
    <row r="1551" spans="1:12" x14ac:dyDescent="0.25">
      <c r="A1551" s="1">
        <v>40312</v>
      </c>
      <c r="B1551" s="10">
        <v>31.24</v>
      </c>
      <c r="C1551" s="10">
        <v>30.8</v>
      </c>
      <c r="D1551">
        <v>44166.37</v>
      </c>
      <c r="E1551">
        <v>39505.21</v>
      </c>
      <c r="F1551">
        <v>187540.07</v>
      </c>
      <c r="G1551">
        <v>167770.97</v>
      </c>
      <c r="H1551">
        <f>(1/(1-91/360*VLOOKUP($A1551,Tbills!$B$4:$C$974,2,1)/100))^((1)/91)-1</f>
        <v>4.3064085186728107E-6</v>
      </c>
      <c r="I1551">
        <f>I1550*(1-I$1+H1551)^($A1551-$A1550)*(1+2*(E1551/E1550-1))</f>
        <v>16904281504.672293</v>
      </c>
      <c r="K1551">
        <f>ROW()</f>
        <v>1551</v>
      </c>
      <c r="L1551">
        <f>B1551/C1551</f>
        <v>1.0142857142857142</v>
      </c>
    </row>
    <row r="1552" spans="1:12" x14ac:dyDescent="0.25">
      <c r="A1552" s="1">
        <v>40315</v>
      </c>
      <c r="B1552" s="10">
        <v>30.84</v>
      </c>
      <c r="C1552" s="10">
        <v>30.51</v>
      </c>
      <c r="D1552">
        <v>44541.56</v>
      </c>
      <c r="E1552">
        <v>39840.29</v>
      </c>
      <c r="F1552">
        <v>190751.15</v>
      </c>
      <c r="G1552">
        <v>170641.39</v>
      </c>
      <c r="H1552">
        <f>(1/(1-91/360*VLOOKUP($A1552,Tbills!$B$4:$C$974,2,1)/100))^((1)/91)-1</f>
        <v>4.4453533327715178E-6</v>
      </c>
      <c r="I1552">
        <f>I1551*(1-I$1+H1552)^($A1552-$A1551)*(1+2*(E1552/E1551-1))</f>
        <v>17188940963.509911</v>
      </c>
      <c r="K1552">
        <f>ROW()</f>
        <v>1552</v>
      </c>
      <c r="L1552">
        <f>B1552/C1552</f>
        <v>1.0108161258603736</v>
      </c>
    </row>
    <row r="1553" spans="1:12" x14ac:dyDescent="0.25">
      <c r="A1553" s="1">
        <v>40316</v>
      </c>
      <c r="B1553" s="10">
        <v>33.549999999999997</v>
      </c>
      <c r="C1553" s="10">
        <v>32.81</v>
      </c>
      <c r="D1553">
        <v>47564.58</v>
      </c>
      <c r="E1553">
        <v>42544.06</v>
      </c>
      <c r="F1553">
        <v>196957.51</v>
      </c>
      <c r="G1553">
        <v>176192.69</v>
      </c>
      <c r="H1553">
        <f>(1/(1-91/360*VLOOKUP($A1553,Tbills!$B$4:$C$974,2,1)/100))^((1)/91)-1</f>
        <v>4.4453533327715178E-6</v>
      </c>
      <c r="I1553">
        <f>I1552*(1-I$1+H1553)^($A1553-$A1552)*(1+2*(E1553/E1552-1))</f>
        <v>19521207724.852554</v>
      </c>
      <c r="K1553">
        <f>ROW()</f>
        <v>1553</v>
      </c>
      <c r="L1553">
        <f>B1553/C1553</f>
        <v>1.0225540993599511</v>
      </c>
    </row>
    <row r="1554" spans="1:12" x14ac:dyDescent="0.25">
      <c r="A1554" s="1">
        <v>40317</v>
      </c>
      <c r="B1554" s="10">
        <v>35.32</v>
      </c>
      <c r="C1554" s="10">
        <v>34.18</v>
      </c>
      <c r="D1554">
        <v>48640.57</v>
      </c>
      <c r="E1554">
        <v>43506.28</v>
      </c>
      <c r="F1554">
        <v>202429.43</v>
      </c>
      <c r="G1554">
        <v>181086.93</v>
      </c>
      <c r="H1554">
        <f>(1/(1-91/360*VLOOKUP($A1554,Tbills!$B$4:$C$974,2,1)/100))^((1)/91)-1</f>
        <v>4.4453533327715178E-6</v>
      </c>
      <c r="I1554">
        <f>I1553*(1-I$1+H1554)^($A1554-$A1553)*(1+2*(E1554/E1553-1))</f>
        <v>20403399269.138588</v>
      </c>
      <c r="K1554">
        <f>ROW()</f>
        <v>1554</v>
      </c>
      <c r="L1554">
        <f>B1554/C1554</f>
        <v>1.0333528379169106</v>
      </c>
    </row>
    <row r="1555" spans="1:12" x14ac:dyDescent="0.25">
      <c r="A1555" s="1">
        <v>40318</v>
      </c>
      <c r="B1555" s="10">
        <v>45.79</v>
      </c>
      <c r="C1555" s="10">
        <v>40.83</v>
      </c>
      <c r="D1555">
        <v>55192.21</v>
      </c>
      <c r="E1555">
        <v>49366.16</v>
      </c>
      <c r="F1555">
        <v>217501.26</v>
      </c>
      <c r="G1555">
        <v>194568.9</v>
      </c>
      <c r="H1555">
        <f>(1/(1-91/360*VLOOKUP($A1555,Tbills!$B$4:$C$974,2,1)/100))^((1)/91)-1</f>
        <v>4.4453533327715178E-6</v>
      </c>
      <c r="I1555">
        <f>I1554*(1-I$1+H1555)^($A1555-$A1554)*(1+2*(E1555/E1554-1))</f>
        <v>25898629248.612911</v>
      </c>
      <c r="K1555">
        <f>ROW()</f>
        <v>1555</v>
      </c>
      <c r="L1555">
        <f>B1555/C1555</f>
        <v>1.1214793044330149</v>
      </c>
    </row>
    <row r="1556" spans="1:12" x14ac:dyDescent="0.25">
      <c r="A1556" s="1">
        <v>40319</v>
      </c>
      <c r="B1556" s="10">
        <v>40.1</v>
      </c>
      <c r="C1556" s="10">
        <v>37.4</v>
      </c>
      <c r="D1556">
        <v>54917.53</v>
      </c>
      <c r="E1556">
        <v>49120.25</v>
      </c>
      <c r="F1556">
        <v>217813.14</v>
      </c>
      <c r="G1556">
        <v>194847.03</v>
      </c>
      <c r="H1556">
        <f>(1/(1-91/360*VLOOKUP($A1556,Tbills!$B$4:$C$974,2,1)/100))^((1)/91)-1</f>
        <v>4.4453533327715178E-6</v>
      </c>
      <c r="I1556">
        <f>I1555*(1-I$1+H1556)^($A1556-$A1555)*(1+2*(E1556/E1555-1))</f>
        <v>25639563987.617485</v>
      </c>
      <c r="K1556">
        <f>ROW()</f>
        <v>1556</v>
      </c>
      <c r="L1556">
        <f>B1556/C1556</f>
        <v>1.072192513368984</v>
      </c>
    </row>
    <row r="1557" spans="1:12" x14ac:dyDescent="0.25">
      <c r="A1557" s="1">
        <v>40322</v>
      </c>
      <c r="B1557" s="10">
        <v>38.32</v>
      </c>
      <c r="C1557" s="10">
        <v>36.909999999999997</v>
      </c>
      <c r="D1557">
        <v>53931.67</v>
      </c>
      <c r="E1557">
        <v>48237.81</v>
      </c>
      <c r="F1557">
        <v>216967.47</v>
      </c>
      <c r="G1557">
        <v>194087.93</v>
      </c>
      <c r="H1557">
        <f>(1/(1-91/360*VLOOKUP($A1557,Tbills!$B$4:$C$974,2,1)/100))^((1)/91)-1</f>
        <v>4.5842999230050197E-6</v>
      </c>
      <c r="I1557">
        <f>I1556*(1-I$1+H1557)^($A1557-$A1556)*(1+2*(E1557/E1556-1))</f>
        <v>24715327835.329884</v>
      </c>
      <c r="K1557">
        <f>ROW()</f>
        <v>1557</v>
      </c>
      <c r="L1557">
        <f>B1557/C1557</f>
        <v>1.0382010295312925</v>
      </c>
    </row>
    <row r="1558" spans="1:12" x14ac:dyDescent="0.25">
      <c r="A1558" s="1">
        <v>40323</v>
      </c>
      <c r="B1558" s="10">
        <v>34.61</v>
      </c>
      <c r="C1558" s="10">
        <v>34.9</v>
      </c>
      <c r="D1558">
        <v>51970.84</v>
      </c>
      <c r="E1558">
        <v>46483.77</v>
      </c>
      <c r="F1558">
        <v>214075.94</v>
      </c>
      <c r="G1558">
        <v>191500.43</v>
      </c>
      <c r="H1558">
        <f>(1/(1-91/360*VLOOKUP($A1558,Tbills!$B$4:$C$974,2,1)/100))^((1)/91)-1</f>
        <v>4.5842999230050197E-6</v>
      </c>
      <c r="I1558">
        <f>I1557*(1-I$1+H1558)^($A1558-$A1557)*(1+2*(E1558/E1557-1))</f>
        <v>22916982214.118099</v>
      </c>
      <c r="K1558">
        <f>ROW()</f>
        <v>1558</v>
      </c>
      <c r="L1558">
        <f>B1558/C1558</f>
        <v>0.99169054441260751</v>
      </c>
    </row>
    <row r="1559" spans="1:12" x14ac:dyDescent="0.25">
      <c r="A1559" s="1">
        <v>40324</v>
      </c>
      <c r="B1559" s="10">
        <v>35.020000000000003</v>
      </c>
      <c r="C1559" s="10">
        <v>33.950000000000003</v>
      </c>
      <c r="D1559">
        <v>50572.800000000003</v>
      </c>
      <c r="E1559">
        <v>45233.120000000003</v>
      </c>
      <c r="F1559">
        <v>212355.57</v>
      </c>
      <c r="G1559">
        <v>189960.61</v>
      </c>
      <c r="H1559">
        <f>(1/(1-91/360*VLOOKUP($A1559,Tbills!$B$4:$C$974,2,1)/100))^((1)/91)-1</f>
        <v>4.5842999230050197E-6</v>
      </c>
      <c r="I1559">
        <f>I1558*(1-I$1+H1559)^($A1559-$A1558)*(1+2*(E1559/E1558-1))</f>
        <v>21682934469.139954</v>
      </c>
      <c r="K1559">
        <f>ROW()</f>
        <v>1559</v>
      </c>
      <c r="L1559">
        <f>B1559/C1559</f>
        <v>1.031516936671576</v>
      </c>
    </row>
    <row r="1560" spans="1:12" x14ac:dyDescent="0.25">
      <c r="A1560" s="1">
        <v>40325</v>
      </c>
      <c r="B1560" s="10">
        <v>29.68</v>
      </c>
      <c r="C1560" s="10">
        <v>30.64</v>
      </c>
      <c r="D1560">
        <v>46127.12</v>
      </c>
      <c r="E1560">
        <v>41256.620000000003</v>
      </c>
      <c r="F1560">
        <v>202506.54</v>
      </c>
      <c r="G1560">
        <v>181149.39</v>
      </c>
      <c r="H1560">
        <f>(1/(1-91/360*VLOOKUP($A1560,Tbills!$B$4:$C$974,2,1)/100))^((1)/91)-1</f>
        <v>4.5842999230050197E-6</v>
      </c>
      <c r="I1560">
        <f>I1559*(1-I$1+H1560)^($A1560-$A1559)*(1+2*(E1560/E1559-1))</f>
        <v>17869860914.744873</v>
      </c>
      <c r="K1560">
        <f>ROW()</f>
        <v>1560</v>
      </c>
      <c r="L1560">
        <f>B1560/C1560</f>
        <v>0.96866840731070492</v>
      </c>
    </row>
    <row r="1561" spans="1:12" x14ac:dyDescent="0.25">
      <c r="A1561" s="1">
        <v>40326</v>
      </c>
      <c r="B1561" s="10">
        <v>32.07</v>
      </c>
      <c r="C1561" s="10">
        <v>32</v>
      </c>
      <c r="D1561">
        <v>47049.95</v>
      </c>
      <c r="E1561">
        <v>42081.82</v>
      </c>
      <c r="F1561">
        <v>203719.64</v>
      </c>
      <c r="G1561">
        <v>182233.72</v>
      </c>
      <c r="H1561">
        <f>(1/(1-91/360*VLOOKUP($A1561,Tbills!$B$4:$C$974,2,1)/100))^((1)/91)-1</f>
        <v>4.5842999230050197E-6</v>
      </c>
      <c r="I1561">
        <f>I1560*(1-I$1+H1561)^($A1561-$A1560)*(1+2*(E1561/E1560-1))</f>
        <v>18583958978.75922</v>
      </c>
      <c r="K1561">
        <f>ROW()</f>
        <v>1561</v>
      </c>
      <c r="L1561">
        <f>B1561/C1561</f>
        <v>1.0021875</v>
      </c>
    </row>
    <row r="1562" spans="1:12" x14ac:dyDescent="0.25">
      <c r="A1562" s="1">
        <v>40330</v>
      </c>
      <c r="B1562" s="10">
        <v>35.54</v>
      </c>
      <c r="C1562" s="10">
        <v>34.020000000000003</v>
      </c>
      <c r="D1562">
        <v>49822.48</v>
      </c>
      <c r="E1562">
        <v>44560.82</v>
      </c>
      <c r="F1562">
        <v>207513.17</v>
      </c>
      <c r="G1562">
        <v>185623.81</v>
      </c>
      <c r="H1562">
        <f>(1/(1-91/360*VLOOKUP($A1562,Tbills!$B$4:$C$974,2,1)/100))^((1)/91)-1</f>
        <v>4.4453533327715178E-6</v>
      </c>
      <c r="I1562">
        <f>I1561*(1-I$1+H1562)^($A1562-$A1561)*(1+2*(E1562/E1561-1))</f>
        <v>20770098969.621754</v>
      </c>
      <c r="K1562">
        <f>ROW()</f>
        <v>1562</v>
      </c>
      <c r="L1562">
        <f>B1562/C1562</f>
        <v>1.0446796002351557</v>
      </c>
    </row>
    <row r="1563" spans="1:12" x14ac:dyDescent="0.25">
      <c r="A1563" s="1">
        <v>40331</v>
      </c>
      <c r="B1563" s="10">
        <v>30.17</v>
      </c>
      <c r="C1563" s="10">
        <v>30.59</v>
      </c>
      <c r="D1563">
        <v>46456.15</v>
      </c>
      <c r="E1563">
        <v>41549.81</v>
      </c>
      <c r="F1563">
        <v>203133.64</v>
      </c>
      <c r="G1563">
        <v>181705.43</v>
      </c>
      <c r="H1563">
        <f>(1/(1-91/360*VLOOKUP($A1563,Tbills!$B$4:$C$974,2,1)/100))^((1)/91)-1</f>
        <v>4.4453533327715178E-6</v>
      </c>
      <c r="I1563">
        <f>I1562*(1-I$1+H1563)^($A1563-$A1562)*(1+2*(E1563/E1562-1))</f>
        <v>17962462619.321968</v>
      </c>
      <c r="K1563">
        <f>ROW()</f>
        <v>1563</v>
      </c>
      <c r="L1563">
        <f>B1563/C1563</f>
        <v>0.98627002288329524</v>
      </c>
    </row>
    <row r="1564" spans="1:12" x14ac:dyDescent="0.25">
      <c r="A1564" s="1">
        <v>40332</v>
      </c>
      <c r="B1564" s="10">
        <v>29.46</v>
      </c>
      <c r="C1564" s="10">
        <v>30.24</v>
      </c>
      <c r="D1564">
        <v>46034.87</v>
      </c>
      <c r="E1564">
        <v>41172.839999999997</v>
      </c>
      <c r="F1564">
        <v>201071.52</v>
      </c>
      <c r="G1564">
        <v>179860.04</v>
      </c>
      <c r="H1564">
        <f>(1/(1-91/360*VLOOKUP($A1564,Tbills!$B$4:$C$974,2,1)/100))^((1)/91)-1</f>
        <v>4.4453533327715178E-6</v>
      </c>
      <c r="I1564">
        <f>I1563*(1-I$1+H1564)^($A1564-$A1563)*(1+2*(E1564/E1563-1))</f>
        <v>17635806784.917736</v>
      </c>
      <c r="K1564">
        <f>ROW()</f>
        <v>1564</v>
      </c>
      <c r="L1564">
        <f>B1564/C1564</f>
        <v>0.9742063492063493</v>
      </c>
    </row>
    <row r="1565" spans="1:12" x14ac:dyDescent="0.25">
      <c r="A1565" s="1">
        <v>40333</v>
      </c>
      <c r="B1565" s="10">
        <v>35.479999999999997</v>
      </c>
      <c r="C1565" s="10">
        <v>34.369999999999997</v>
      </c>
      <c r="D1565">
        <v>50418.2</v>
      </c>
      <c r="E1565">
        <v>45093.04</v>
      </c>
      <c r="F1565">
        <v>209264.72</v>
      </c>
      <c r="G1565">
        <v>187188.12</v>
      </c>
      <c r="H1565">
        <f>(1/(1-91/360*VLOOKUP($A1565,Tbills!$B$4:$C$974,2,1)/100))^((1)/91)-1</f>
        <v>4.4453533327715178E-6</v>
      </c>
      <c r="I1565">
        <f>I1564*(1-I$1+H1565)^($A1565-$A1564)*(1+2*(E1565/E1564-1))</f>
        <v>20993276100.88739</v>
      </c>
      <c r="K1565">
        <f>ROW()</f>
        <v>1565</v>
      </c>
      <c r="L1565">
        <f>B1565/C1565</f>
        <v>1.0322956066336921</v>
      </c>
    </row>
    <row r="1566" spans="1:12" x14ac:dyDescent="0.25">
      <c r="A1566" s="1">
        <v>40336</v>
      </c>
      <c r="B1566" s="10">
        <v>36.57</v>
      </c>
      <c r="C1566" s="10">
        <v>35.299999999999997</v>
      </c>
      <c r="D1566">
        <v>52737.41</v>
      </c>
      <c r="E1566">
        <v>47166.7</v>
      </c>
      <c r="F1566">
        <v>211916.79</v>
      </c>
      <c r="G1566">
        <v>189557.91</v>
      </c>
      <c r="H1566">
        <f>(1/(1-91/360*VLOOKUP($A1566,Tbills!$B$4:$C$974,2,1)/100))^((1)/91)-1</f>
        <v>3.6117110888689297E-6</v>
      </c>
      <c r="I1566">
        <f>I1565*(1-I$1+H1566)^($A1566-$A1565)*(1+2*(E1566/E1565-1))</f>
        <v>22921219985.646725</v>
      </c>
      <c r="K1566">
        <f>ROW()</f>
        <v>1566</v>
      </c>
      <c r="L1566">
        <f>B1566/C1566</f>
        <v>1.0359773371104817</v>
      </c>
    </row>
    <row r="1567" spans="1:12" x14ac:dyDescent="0.25">
      <c r="A1567" s="1">
        <v>40337</v>
      </c>
      <c r="B1567" s="10">
        <v>33.700000000000003</v>
      </c>
      <c r="C1567" s="10">
        <v>33.65</v>
      </c>
      <c r="D1567">
        <v>50571.03</v>
      </c>
      <c r="E1567">
        <v>45228.98</v>
      </c>
      <c r="F1567">
        <v>209879.29</v>
      </c>
      <c r="G1567">
        <v>187734.7</v>
      </c>
      <c r="H1567">
        <f>(1/(1-91/360*VLOOKUP($A1567,Tbills!$B$4:$C$974,2,1)/100))^((1)/91)-1</f>
        <v>3.6117110888689297E-6</v>
      </c>
      <c r="I1567">
        <f>I1566*(1-I$1+H1567)^($A1567-$A1566)*(1+2*(E1567/E1566-1))</f>
        <v>21037028685.451038</v>
      </c>
      <c r="K1567">
        <f>ROW()</f>
        <v>1567</v>
      </c>
      <c r="L1567">
        <f>B1567/C1567</f>
        <v>1.0014858841010403</v>
      </c>
    </row>
    <row r="1568" spans="1:12" x14ac:dyDescent="0.25">
      <c r="A1568" s="1">
        <v>40338</v>
      </c>
      <c r="B1568" s="10">
        <v>33.729999999999997</v>
      </c>
      <c r="C1568" s="10">
        <v>33.799999999999997</v>
      </c>
      <c r="D1568">
        <v>51001.66</v>
      </c>
      <c r="E1568">
        <v>45613.95</v>
      </c>
      <c r="F1568">
        <v>211203.8</v>
      </c>
      <c r="G1568">
        <v>188918.78</v>
      </c>
      <c r="H1568">
        <f>(1/(1-91/360*VLOOKUP($A1568,Tbills!$B$4:$C$974,2,1)/100))^((1)/91)-1</f>
        <v>3.6117110888689297E-6</v>
      </c>
      <c r="I1568">
        <f>I1567*(1-I$1+H1568)^($A1568-$A1567)*(1+2*(E1568/E1567-1))</f>
        <v>21394255410.072491</v>
      </c>
      <c r="K1568">
        <f>ROW()</f>
        <v>1568</v>
      </c>
      <c r="L1568">
        <f>B1568/C1568</f>
        <v>0.99792899408284019</v>
      </c>
    </row>
    <row r="1569" spans="1:12" x14ac:dyDescent="0.25">
      <c r="A1569" s="1">
        <v>40339</v>
      </c>
      <c r="B1569" s="10">
        <v>30.57</v>
      </c>
      <c r="C1569" s="10">
        <v>31.47</v>
      </c>
      <c r="D1569">
        <v>47944.24</v>
      </c>
      <c r="E1569">
        <v>42879.34</v>
      </c>
      <c r="F1569">
        <v>206292.58</v>
      </c>
      <c r="G1569">
        <v>184525.08</v>
      </c>
      <c r="H1569">
        <f>(1/(1-91/360*VLOOKUP($A1569,Tbills!$B$4:$C$974,2,1)/100))^((1)/91)-1</f>
        <v>3.6117110888689297E-6</v>
      </c>
      <c r="I1569">
        <f>I1568*(1-I$1+H1569)^($A1569-$A1568)*(1+2*(E1569/E1568-1))</f>
        <v>18828250644.587749</v>
      </c>
      <c r="K1569">
        <f>ROW()</f>
        <v>1569</v>
      </c>
      <c r="L1569">
        <f>B1569/C1569</f>
        <v>0.97140133460438516</v>
      </c>
    </row>
    <row r="1570" spans="1:12" x14ac:dyDescent="0.25">
      <c r="A1570" s="1">
        <v>40340</v>
      </c>
      <c r="B1570" s="10">
        <v>28.79</v>
      </c>
      <c r="C1570" s="10">
        <v>30.95</v>
      </c>
      <c r="D1570">
        <v>46783.47</v>
      </c>
      <c r="E1570">
        <v>41841.040000000001</v>
      </c>
      <c r="F1570">
        <v>204530.04</v>
      </c>
      <c r="G1570">
        <v>182947.86</v>
      </c>
      <c r="H1570">
        <f>(1/(1-91/360*VLOOKUP($A1570,Tbills!$B$4:$C$974,2,1)/100))^((1)/91)-1</f>
        <v>3.6117110888689297E-6</v>
      </c>
      <c r="I1570">
        <f>I1569*(1-I$1+H1570)^($A1570-$A1569)*(1+2*(E1570/E1569-1))</f>
        <v>17915673644.556843</v>
      </c>
      <c r="K1570">
        <f>ROW()</f>
        <v>1570</v>
      </c>
      <c r="L1570">
        <f>B1570/C1570</f>
        <v>0.9302100161550888</v>
      </c>
    </row>
    <row r="1571" spans="1:12" x14ac:dyDescent="0.25">
      <c r="A1571" s="1">
        <v>40343</v>
      </c>
      <c r="B1571" s="10">
        <v>28.58</v>
      </c>
      <c r="C1571" s="10">
        <v>30.68</v>
      </c>
      <c r="D1571">
        <v>45846.54</v>
      </c>
      <c r="E1571">
        <v>41002.639999999999</v>
      </c>
      <c r="F1571">
        <v>202307.25</v>
      </c>
      <c r="G1571">
        <v>180957.64</v>
      </c>
      <c r="H1571">
        <f>(1/(1-91/360*VLOOKUP($A1571,Tbills!$B$4:$C$974,2,1)/100))^((1)/91)-1</f>
        <v>1.8057055335418681E-6</v>
      </c>
      <c r="I1571">
        <f>I1570*(1-I$1+H1571)^($A1571-$A1570)*(1+2*(E1571/E1570-1))</f>
        <v>17195455290.731037</v>
      </c>
      <c r="K1571">
        <f>ROW()</f>
        <v>1571</v>
      </c>
      <c r="L1571">
        <f>B1571/C1571</f>
        <v>0.93155149934810944</v>
      </c>
    </row>
    <row r="1572" spans="1:12" x14ac:dyDescent="0.25">
      <c r="A1572" s="1">
        <v>40344</v>
      </c>
      <c r="B1572" s="10">
        <v>25.87</v>
      </c>
      <c r="C1572" s="10">
        <v>28.45</v>
      </c>
      <c r="D1572">
        <v>43114.76</v>
      </c>
      <c r="E1572">
        <v>38559.410000000003</v>
      </c>
      <c r="F1572">
        <v>195463.64</v>
      </c>
      <c r="G1572">
        <v>174835.91</v>
      </c>
      <c r="H1572">
        <f>(1/(1-91/360*VLOOKUP($A1572,Tbills!$B$4:$C$974,2,1)/100))^((1)/91)-1</f>
        <v>1.8057055335418681E-6</v>
      </c>
      <c r="I1572">
        <f>I1571*(1-I$1+H1572)^($A1572-$A1571)*(1+2*(E1572/E1571-1))</f>
        <v>15145541987.538406</v>
      </c>
      <c r="K1572">
        <f>ROW()</f>
        <v>1572</v>
      </c>
      <c r="L1572">
        <f>B1572/C1572</f>
        <v>0.90931458699472767</v>
      </c>
    </row>
    <row r="1573" spans="1:12" x14ac:dyDescent="0.25">
      <c r="A1573" s="1">
        <v>40345</v>
      </c>
      <c r="B1573" s="10">
        <v>25.92</v>
      </c>
      <c r="C1573" s="10">
        <v>28.78</v>
      </c>
      <c r="D1573">
        <v>41982.23</v>
      </c>
      <c r="E1573">
        <v>37546.47</v>
      </c>
      <c r="F1573">
        <v>194489.92</v>
      </c>
      <c r="G1573">
        <v>173964.63</v>
      </c>
      <c r="H1573">
        <f>(1/(1-91/360*VLOOKUP($A1573,Tbills!$B$4:$C$974,2,1)/100))^((1)/91)-1</f>
        <v>1.8057055335418681E-6</v>
      </c>
      <c r="I1573">
        <f>I1572*(1-I$1+H1573)^($A1573-$A1572)*(1+2*(E1573/E1572-1))</f>
        <v>14349184767.095863</v>
      </c>
      <c r="K1573">
        <f>ROW()</f>
        <v>1573</v>
      </c>
      <c r="L1573">
        <f>B1573/C1573</f>
        <v>0.90062543432939546</v>
      </c>
    </row>
    <row r="1574" spans="1:12" x14ac:dyDescent="0.25">
      <c r="A1574" s="1">
        <v>40346</v>
      </c>
      <c r="B1574" s="10">
        <v>25.05</v>
      </c>
      <c r="C1574" s="10">
        <v>28.21</v>
      </c>
      <c r="D1574">
        <v>41237.949999999997</v>
      </c>
      <c r="E1574">
        <v>36880.76</v>
      </c>
      <c r="F1574">
        <v>192862.04</v>
      </c>
      <c r="G1574">
        <v>172508.23</v>
      </c>
      <c r="H1574">
        <f>(1/(1-91/360*VLOOKUP($A1574,Tbills!$B$4:$C$974,2,1)/100))^((1)/91)-1</f>
        <v>1.8057055335418681E-6</v>
      </c>
      <c r="I1574">
        <f>I1573*(1-I$1+H1574)^($A1574-$A1573)*(1+2*(E1574/E1573-1))</f>
        <v>13839753532.820498</v>
      </c>
      <c r="K1574">
        <f>ROW()</f>
        <v>1574</v>
      </c>
      <c r="L1574">
        <f>B1574/C1574</f>
        <v>0.8879829847571783</v>
      </c>
    </row>
    <row r="1575" spans="1:12" x14ac:dyDescent="0.25">
      <c r="A1575" s="1">
        <v>40347</v>
      </c>
      <c r="B1575" s="10">
        <v>23.95</v>
      </c>
      <c r="C1575" s="10">
        <v>27.96</v>
      </c>
      <c r="D1575">
        <v>40542.160000000003</v>
      </c>
      <c r="E1575">
        <v>36258.42</v>
      </c>
      <c r="F1575">
        <v>190254.93</v>
      </c>
      <c r="G1575">
        <v>170175.95</v>
      </c>
      <c r="H1575">
        <f>(1/(1-91/360*VLOOKUP($A1575,Tbills!$B$4:$C$974,2,1)/100))^((1)/91)-1</f>
        <v>1.8057055335418681E-6</v>
      </c>
      <c r="I1575">
        <f>I1574*(1-I$1+H1575)^($A1575-$A1574)*(1+2*(E1575/E1574-1))</f>
        <v>13372098610.313211</v>
      </c>
      <c r="K1575">
        <f>ROW()</f>
        <v>1575</v>
      </c>
      <c r="L1575">
        <f>B1575/C1575</f>
        <v>0.85658082975679539</v>
      </c>
    </row>
    <row r="1576" spans="1:12" x14ac:dyDescent="0.25">
      <c r="A1576" s="1">
        <v>40350</v>
      </c>
      <c r="B1576" s="10">
        <v>24.88</v>
      </c>
      <c r="C1576" s="10">
        <v>27.54</v>
      </c>
      <c r="D1576">
        <v>40899.08</v>
      </c>
      <c r="E1576">
        <v>36577.43</v>
      </c>
      <c r="F1576">
        <v>190810.96</v>
      </c>
      <c r="G1576">
        <v>170672.37</v>
      </c>
      <c r="H1576">
        <f>(1/(1-91/360*VLOOKUP($A1576,Tbills!$B$4:$C$974,2,1)/100))^((1)/91)-1</f>
        <v>3.1949139418507855E-6</v>
      </c>
      <c r="I1576">
        <f>I1575*(1-I$1+H1576)^($A1576-$A1575)*(1+2*(E1576/E1575-1))</f>
        <v>13605685376.97312</v>
      </c>
      <c r="K1576">
        <f>ROW()</f>
        <v>1576</v>
      </c>
      <c r="L1576">
        <f>B1576/C1576</f>
        <v>0.90341321713870737</v>
      </c>
    </row>
    <row r="1577" spans="1:12" x14ac:dyDescent="0.25">
      <c r="A1577" s="1">
        <v>40351</v>
      </c>
      <c r="B1577" s="10">
        <v>27.05</v>
      </c>
      <c r="C1577" s="10">
        <v>29.09</v>
      </c>
      <c r="D1577">
        <v>42736.11</v>
      </c>
      <c r="E1577">
        <v>38220.230000000003</v>
      </c>
      <c r="F1577">
        <v>195288.5</v>
      </c>
      <c r="G1577">
        <v>174676.79</v>
      </c>
      <c r="H1577">
        <f>(1/(1-91/360*VLOOKUP($A1577,Tbills!$B$4:$C$974,2,1)/100))^((1)/91)-1</f>
        <v>3.1949139418507855E-6</v>
      </c>
      <c r="I1577">
        <f>I1576*(1-I$1+H1577)^($A1577-$A1576)*(1+2*(E1577/E1576-1))</f>
        <v>14827205173.819683</v>
      </c>
      <c r="K1577">
        <f>ROW()</f>
        <v>1577</v>
      </c>
      <c r="L1577">
        <f>B1577/C1577</f>
        <v>0.92987280852526644</v>
      </c>
    </row>
    <row r="1578" spans="1:12" x14ac:dyDescent="0.25">
      <c r="A1578" s="1">
        <v>40352</v>
      </c>
      <c r="B1578" s="10">
        <v>26.91</v>
      </c>
      <c r="C1578" s="10">
        <v>29.26</v>
      </c>
      <c r="D1578">
        <v>43323.040000000001</v>
      </c>
      <c r="E1578">
        <v>38745.019999999997</v>
      </c>
      <c r="F1578">
        <v>198431.07</v>
      </c>
      <c r="G1578">
        <v>177487.12</v>
      </c>
      <c r="H1578">
        <f>(1/(1-91/360*VLOOKUP($A1578,Tbills!$B$4:$C$974,2,1)/100))^((1)/91)-1</f>
        <v>3.1949139418507855E-6</v>
      </c>
      <c r="I1578">
        <f>I1577*(1-I$1+H1578)^($A1578-$A1577)*(1+2*(E1578/E1577-1))</f>
        <v>15233740583.737076</v>
      </c>
      <c r="K1578">
        <f>ROW()</f>
        <v>1578</v>
      </c>
      <c r="L1578">
        <f>B1578/C1578</f>
        <v>0.91968557758031433</v>
      </c>
    </row>
    <row r="1579" spans="1:12" x14ac:dyDescent="0.25">
      <c r="A1579" s="1">
        <v>40353</v>
      </c>
      <c r="B1579" s="10">
        <v>29.74</v>
      </c>
      <c r="C1579" s="10">
        <v>31.36</v>
      </c>
      <c r="D1579">
        <v>45923.31</v>
      </c>
      <c r="E1579">
        <v>41070.39</v>
      </c>
      <c r="F1579">
        <v>203362.68</v>
      </c>
      <c r="G1579">
        <v>181897.64</v>
      </c>
      <c r="H1579">
        <f>(1/(1-91/360*VLOOKUP($A1579,Tbills!$B$4:$C$974,2,1)/100))^((1)/91)-1</f>
        <v>3.1949139418507855E-6</v>
      </c>
      <c r="I1579">
        <f>I1578*(1-I$1+H1579)^($A1579-$A1578)*(1+2*(E1579/E1578-1))</f>
        <v>17061598572.925182</v>
      </c>
      <c r="K1579">
        <f>ROW()</f>
        <v>1579</v>
      </c>
      <c r="L1579">
        <f>B1579/C1579</f>
        <v>0.94834183673469385</v>
      </c>
    </row>
    <row r="1580" spans="1:12" x14ac:dyDescent="0.25">
      <c r="A1580" s="1">
        <v>40354</v>
      </c>
      <c r="B1580" s="10">
        <v>28.53</v>
      </c>
      <c r="C1580" s="10">
        <v>30.7</v>
      </c>
      <c r="D1580">
        <v>44773.27</v>
      </c>
      <c r="E1580">
        <v>40041.75</v>
      </c>
      <c r="F1580">
        <v>203751.82</v>
      </c>
      <c r="G1580">
        <v>182245.13</v>
      </c>
      <c r="H1580">
        <f>(1/(1-91/360*VLOOKUP($A1580,Tbills!$B$4:$C$974,2,1)/100))^((1)/91)-1</f>
        <v>3.1949139418507855E-6</v>
      </c>
      <c r="I1580">
        <f>I1579*(1-I$1+H1580)^($A1580-$A1579)*(1+2*(E1580/E1579-1))</f>
        <v>16206275581.404873</v>
      </c>
      <c r="K1580">
        <f>ROW()</f>
        <v>1580</v>
      </c>
      <c r="L1580">
        <f>B1580/C1580</f>
        <v>0.92931596091205215</v>
      </c>
    </row>
    <row r="1581" spans="1:12" x14ac:dyDescent="0.25">
      <c r="A1581" s="1">
        <v>40357</v>
      </c>
      <c r="B1581" s="10">
        <v>29</v>
      </c>
      <c r="C1581" s="10">
        <v>30.96</v>
      </c>
      <c r="D1581">
        <v>45521.17</v>
      </c>
      <c r="E1581">
        <v>40710.230000000003</v>
      </c>
      <c r="F1581">
        <v>207405.11</v>
      </c>
      <c r="G1581">
        <v>185511.06</v>
      </c>
      <c r="H1581">
        <f>(1/(1-91/360*VLOOKUP($A1581,Tbills!$B$4:$C$974,2,1)/100))^((1)/91)-1</f>
        <v>4.4453533327715178E-6</v>
      </c>
      <c r="I1581">
        <f>I1580*(1-I$1+H1581)^($A1581-$A1580)*(1+2*(E1581/E1580-1))</f>
        <v>16745341555.307383</v>
      </c>
      <c r="K1581">
        <f>ROW()</f>
        <v>1581</v>
      </c>
      <c r="L1581">
        <f>B1581/C1581</f>
        <v>0.93669250645994828</v>
      </c>
    </row>
    <row r="1582" spans="1:12" x14ac:dyDescent="0.25">
      <c r="A1582" s="1">
        <v>40358</v>
      </c>
      <c r="B1582" s="10">
        <v>34.130000000000003</v>
      </c>
      <c r="C1582" s="10">
        <v>34.380000000000003</v>
      </c>
      <c r="D1582">
        <v>49991.37</v>
      </c>
      <c r="E1582">
        <v>44707.81</v>
      </c>
      <c r="F1582">
        <v>221957.21</v>
      </c>
      <c r="G1582">
        <v>198526.19</v>
      </c>
      <c r="H1582">
        <f>(1/(1-91/360*VLOOKUP($A1582,Tbills!$B$4:$C$974,2,1)/100))^((1)/91)-1</f>
        <v>4.4453533327715178E-6</v>
      </c>
      <c r="I1582">
        <f>I1581*(1-I$1+H1582)^($A1582-$A1581)*(1+2*(E1582/E1581-1))</f>
        <v>20033174650.420013</v>
      </c>
      <c r="K1582">
        <f>ROW()</f>
        <v>1582</v>
      </c>
      <c r="L1582">
        <f>B1582/C1582</f>
        <v>0.99272833042466546</v>
      </c>
    </row>
    <row r="1583" spans="1:12" x14ac:dyDescent="0.25">
      <c r="A1583" s="1">
        <v>40359</v>
      </c>
      <c r="B1583" s="10">
        <v>34.54</v>
      </c>
      <c r="C1583" s="10">
        <v>35.229999999999997</v>
      </c>
      <c r="D1583">
        <v>50775.53</v>
      </c>
      <c r="E1583">
        <v>45408.89</v>
      </c>
      <c r="F1583">
        <v>225077.99</v>
      </c>
      <c r="G1583">
        <v>201316.64</v>
      </c>
      <c r="H1583">
        <f>(1/(1-91/360*VLOOKUP($A1583,Tbills!$B$4:$C$974,2,1)/100))^((1)/91)-1</f>
        <v>4.4453533327715178E-6</v>
      </c>
      <c r="I1583">
        <f>I1582*(1-I$1+H1583)^($A1583-$A1582)*(1+2*(E1583/E1582-1))</f>
        <v>20660627993.671337</v>
      </c>
      <c r="K1583">
        <f>ROW()</f>
        <v>1583</v>
      </c>
      <c r="L1583">
        <f>B1583/C1583</f>
        <v>0.9804144195288107</v>
      </c>
    </row>
    <row r="1584" spans="1:12" x14ac:dyDescent="0.25">
      <c r="A1584" s="1">
        <v>40360</v>
      </c>
      <c r="B1584" s="10">
        <v>32.86</v>
      </c>
      <c r="C1584" s="10">
        <v>34.49</v>
      </c>
      <c r="D1584">
        <v>50331.040000000001</v>
      </c>
      <c r="E1584">
        <v>45011.18</v>
      </c>
      <c r="F1584">
        <v>226196.1</v>
      </c>
      <c r="G1584">
        <v>202315.82</v>
      </c>
      <c r="H1584">
        <f>(1/(1-91/360*VLOOKUP($A1584,Tbills!$B$4:$C$974,2,1)/100))^((1)/91)-1</f>
        <v>4.4453533327715178E-6</v>
      </c>
      <c r="I1584">
        <f>I1583*(1-I$1+H1584)^($A1584-$A1583)*(1+2*(E1584/E1583-1))</f>
        <v>20297891819.071693</v>
      </c>
      <c r="K1584">
        <f>ROW()</f>
        <v>1584</v>
      </c>
      <c r="L1584">
        <f>B1584/C1584</f>
        <v>0.95273992461583057</v>
      </c>
    </row>
    <row r="1585" spans="1:12" x14ac:dyDescent="0.25">
      <c r="A1585" s="1">
        <v>40361</v>
      </c>
      <c r="B1585" s="10">
        <v>30.12</v>
      </c>
      <c r="C1585" s="10">
        <v>33.29</v>
      </c>
      <c r="D1585">
        <v>48802.69</v>
      </c>
      <c r="E1585">
        <v>43644.17</v>
      </c>
      <c r="F1585">
        <v>225491.43</v>
      </c>
      <c r="G1585">
        <v>201684.65</v>
      </c>
      <c r="H1585">
        <f>(1/(1-91/360*VLOOKUP($A1585,Tbills!$B$4:$C$974,2,1)/100))^((1)/91)-1</f>
        <v>4.4453533327715178E-6</v>
      </c>
      <c r="I1585">
        <f>I1584*(1-I$1+H1585)^($A1585-$A1584)*(1+2*(E1585/E1584-1))</f>
        <v>19064202322.984337</v>
      </c>
      <c r="K1585">
        <f>ROW()</f>
        <v>1585</v>
      </c>
      <c r="L1585">
        <f>B1585/C1585</f>
        <v>0.90477620907179335</v>
      </c>
    </row>
    <row r="1586" spans="1:12" x14ac:dyDescent="0.25">
      <c r="A1586" s="1">
        <v>40365</v>
      </c>
      <c r="B1586" s="10">
        <v>29.65</v>
      </c>
      <c r="C1586" s="10">
        <v>32.01</v>
      </c>
      <c r="D1586">
        <v>46058.7</v>
      </c>
      <c r="E1586">
        <v>41189.449999999997</v>
      </c>
      <c r="F1586">
        <v>222423.56</v>
      </c>
      <c r="G1586">
        <v>198937.09</v>
      </c>
      <c r="H1586">
        <f>(1/(1-91/360*VLOOKUP($A1586,Tbills!$B$4:$C$974,2,1)/100))^((1)/91)-1</f>
        <v>4.5842999230050197E-6</v>
      </c>
      <c r="I1586">
        <f>I1585*(1-I$1+H1586)^($A1586-$A1585)*(1+2*(E1586/E1585-1))</f>
        <v>16916961661.734903</v>
      </c>
      <c r="K1586">
        <f>ROW()</f>
        <v>1586</v>
      </c>
      <c r="L1586">
        <f>B1586/C1586</f>
        <v>0.92627303967510155</v>
      </c>
    </row>
    <row r="1587" spans="1:12" x14ac:dyDescent="0.25">
      <c r="A1587" s="1">
        <v>40366</v>
      </c>
      <c r="B1587" s="10">
        <v>26.84</v>
      </c>
      <c r="C1587" s="10">
        <v>29.72</v>
      </c>
      <c r="D1587">
        <v>43095.96</v>
      </c>
      <c r="E1587">
        <v>38539.74</v>
      </c>
      <c r="F1587">
        <v>212634</v>
      </c>
      <c r="G1587">
        <v>190180.33</v>
      </c>
      <c r="H1587">
        <f>(1/(1-91/360*VLOOKUP($A1587,Tbills!$B$4:$C$974,2,1)/100))^((1)/91)-1</f>
        <v>4.5842999230050197E-6</v>
      </c>
      <c r="I1587">
        <f>I1586*(1-I$1+H1587)^($A1587-$A1586)*(1+2*(E1587/E1586-1))</f>
        <v>14739832612.203856</v>
      </c>
      <c r="K1587">
        <f>ROW()</f>
        <v>1587</v>
      </c>
      <c r="L1587">
        <f>B1587/C1587</f>
        <v>0.90309555854643342</v>
      </c>
    </row>
    <row r="1588" spans="1:12" x14ac:dyDescent="0.25">
      <c r="A1588" s="1">
        <v>40367</v>
      </c>
      <c r="B1588" s="10">
        <v>25.71</v>
      </c>
      <c r="C1588" s="10">
        <v>28.83</v>
      </c>
      <c r="D1588">
        <v>42282.5</v>
      </c>
      <c r="E1588">
        <v>37812.11</v>
      </c>
      <c r="F1588">
        <v>209580.86</v>
      </c>
      <c r="G1588">
        <v>187448.73</v>
      </c>
      <c r="H1588">
        <f>(1/(1-91/360*VLOOKUP($A1588,Tbills!$B$4:$C$974,2,1)/100))^((1)/91)-1</f>
        <v>4.5842999230050197E-6</v>
      </c>
      <c r="I1588">
        <f>I1587*(1-I$1+H1588)^($A1588-$A1587)*(1+2*(E1588/E1587-1))</f>
        <v>14182680614.891619</v>
      </c>
      <c r="K1588">
        <f>ROW()</f>
        <v>1588</v>
      </c>
      <c r="L1588">
        <f>B1588/C1588</f>
        <v>0.89177939646201876</v>
      </c>
    </row>
    <row r="1589" spans="1:12" x14ac:dyDescent="0.25">
      <c r="A1589" s="1">
        <v>40368</v>
      </c>
      <c r="B1589" s="10">
        <v>24.98</v>
      </c>
      <c r="C1589" s="10">
        <v>28.17</v>
      </c>
      <c r="D1589">
        <v>41594.769999999997</v>
      </c>
      <c r="E1589">
        <v>37196.92</v>
      </c>
      <c r="F1589">
        <v>207916.76</v>
      </c>
      <c r="G1589">
        <v>185959.5</v>
      </c>
      <c r="H1589">
        <f>(1/(1-91/360*VLOOKUP($A1589,Tbills!$B$4:$C$974,2,1)/100))^((1)/91)-1</f>
        <v>4.5842999230050197E-6</v>
      </c>
      <c r="I1589">
        <f>I1588*(1-I$1+H1589)^($A1589-$A1588)*(1+2*(E1589/E1588-1))</f>
        <v>13720628591.363317</v>
      </c>
      <c r="K1589">
        <f>ROW()</f>
        <v>1589</v>
      </c>
      <c r="L1589">
        <f>B1589/C1589</f>
        <v>0.88675896343627969</v>
      </c>
    </row>
    <row r="1590" spans="1:12" x14ac:dyDescent="0.25">
      <c r="A1590" s="1">
        <v>40371</v>
      </c>
      <c r="B1590" s="10">
        <v>24.43</v>
      </c>
      <c r="C1590" s="10">
        <v>28.39</v>
      </c>
      <c r="D1590">
        <v>40567.25</v>
      </c>
      <c r="E1590">
        <v>36277.53</v>
      </c>
      <c r="F1590">
        <v>206367.8</v>
      </c>
      <c r="G1590">
        <v>184571.56</v>
      </c>
      <c r="H1590">
        <f>(1/(1-91/360*VLOOKUP($A1590,Tbills!$B$4:$C$974,2,1)/100))^((1)/91)-1</f>
        <v>4.1674654807088984E-6</v>
      </c>
      <c r="I1590">
        <f>I1589*(1-I$1+H1590)^($A1590-$A1589)*(1+2*(E1590/E1589-1))</f>
        <v>13040762031.644848</v>
      </c>
      <c r="K1590">
        <f>ROW()</f>
        <v>1590</v>
      </c>
      <c r="L1590">
        <f>B1590/C1590</f>
        <v>0.86051426558647404</v>
      </c>
    </row>
    <row r="1591" spans="1:12" x14ac:dyDescent="0.25">
      <c r="A1591" s="1">
        <v>40372</v>
      </c>
      <c r="B1591" s="10">
        <v>24.56</v>
      </c>
      <c r="C1591" s="10">
        <v>28.32</v>
      </c>
      <c r="D1591">
        <v>40329.65</v>
      </c>
      <c r="E1591">
        <v>36064.9</v>
      </c>
      <c r="F1591">
        <v>203491.51</v>
      </c>
      <c r="G1591">
        <v>181998.29</v>
      </c>
      <c r="H1591">
        <f>(1/(1-91/360*VLOOKUP($A1591,Tbills!$B$4:$C$974,2,1)/100))^((1)/91)-1</f>
        <v>4.1674654807088984E-6</v>
      </c>
      <c r="I1591">
        <f>I1590*(1-I$1+H1591)^($A1591-$A1590)*(1+2*(E1591/E1590-1))</f>
        <v>12887364007.787096</v>
      </c>
      <c r="K1591">
        <f>ROW()</f>
        <v>1591</v>
      </c>
      <c r="L1591">
        <f>B1591/C1591</f>
        <v>0.86723163841807904</v>
      </c>
    </row>
    <row r="1592" spans="1:12" x14ac:dyDescent="0.25">
      <c r="A1592" s="1">
        <v>40373</v>
      </c>
      <c r="B1592" s="10">
        <v>24.89</v>
      </c>
      <c r="C1592" s="10">
        <v>28.83</v>
      </c>
      <c r="D1592">
        <v>41541.800000000003</v>
      </c>
      <c r="E1592">
        <v>37148.720000000001</v>
      </c>
      <c r="F1592">
        <v>207251.09</v>
      </c>
      <c r="G1592">
        <v>185360.01</v>
      </c>
      <c r="H1592">
        <f>(1/(1-91/360*VLOOKUP($A1592,Tbills!$B$4:$C$974,2,1)/100))^((1)/91)-1</f>
        <v>4.1674654807088984E-6</v>
      </c>
      <c r="I1592">
        <f>I1591*(1-I$1+H1592)^($A1592-$A1591)*(1+2*(E1592/E1591-1))</f>
        <v>13661383777.831264</v>
      </c>
      <c r="K1592">
        <f>ROW()</f>
        <v>1592</v>
      </c>
      <c r="L1592">
        <f>B1592/C1592</f>
        <v>0.86333680194242113</v>
      </c>
    </row>
    <row r="1593" spans="1:12" x14ac:dyDescent="0.25">
      <c r="A1593" s="1">
        <v>40374</v>
      </c>
      <c r="B1593" s="10">
        <v>25.14</v>
      </c>
      <c r="C1593" s="10">
        <v>29.23</v>
      </c>
      <c r="D1593">
        <v>41905.31</v>
      </c>
      <c r="E1593">
        <v>37473.64</v>
      </c>
      <c r="F1593">
        <v>210327.43</v>
      </c>
      <c r="G1593">
        <v>188110.64</v>
      </c>
      <c r="H1593">
        <f>(1/(1-91/360*VLOOKUP($A1593,Tbills!$B$4:$C$974,2,1)/100))^((1)/91)-1</f>
        <v>4.1674654807088984E-6</v>
      </c>
      <c r="I1593">
        <f>I1592*(1-I$1+H1593)^($A1593-$A1592)*(1+2*(E1593/E1592-1))</f>
        <v>13899790979.977032</v>
      </c>
      <c r="K1593">
        <f>ROW()</f>
        <v>1593</v>
      </c>
      <c r="L1593">
        <f>B1593/C1593</f>
        <v>0.86007526513855626</v>
      </c>
    </row>
    <row r="1594" spans="1:12" x14ac:dyDescent="0.25">
      <c r="A1594" s="1">
        <v>40375</v>
      </c>
      <c r="B1594" s="10">
        <v>26.25</v>
      </c>
      <c r="C1594" s="10">
        <v>30.6</v>
      </c>
      <c r="D1594">
        <v>43841.52</v>
      </c>
      <c r="E1594">
        <v>39204.94</v>
      </c>
      <c r="F1594">
        <v>218996.99</v>
      </c>
      <c r="G1594">
        <v>195863.65</v>
      </c>
      <c r="H1594">
        <f>(1/(1-91/360*VLOOKUP($A1594,Tbills!$B$4:$C$974,2,1)/100))^((1)/91)-1</f>
        <v>4.1674654807088984E-6</v>
      </c>
      <c r="I1594">
        <f>I1593*(1-I$1+H1594)^($A1594-$A1593)*(1+2*(E1594/E1593-1))</f>
        <v>15183521767.932571</v>
      </c>
      <c r="K1594">
        <f>ROW()</f>
        <v>1594</v>
      </c>
      <c r="L1594">
        <f>B1594/C1594</f>
        <v>0.85784313725490191</v>
      </c>
    </row>
    <row r="1595" spans="1:12" x14ac:dyDescent="0.25">
      <c r="A1595" s="1">
        <v>40378</v>
      </c>
      <c r="B1595" s="10">
        <v>25.97</v>
      </c>
      <c r="C1595" s="10">
        <v>30.08</v>
      </c>
      <c r="D1595">
        <v>43289.09</v>
      </c>
      <c r="E1595">
        <v>38710.44</v>
      </c>
      <c r="F1595">
        <v>217986.98</v>
      </c>
      <c r="G1595">
        <v>194957.88</v>
      </c>
      <c r="H1595">
        <f>(1/(1-91/360*VLOOKUP($A1595,Tbills!$B$4:$C$974,2,1)/100))^((1)/91)-1</f>
        <v>4.3064085186728107E-6</v>
      </c>
      <c r="I1595">
        <f>I1594*(1-I$1+H1595)^($A1595-$A1594)*(1+2*(E1595/E1594-1))</f>
        <v>14798680074.815611</v>
      </c>
      <c r="K1595">
        <f>ROW()</f>
        <v>1595</v>
      </c>
      <c r="L1595">
        <f>B1595/C1595</f>
        <v>0.86336436170212771</v>
      </c>
    </row>
    <row r="1596" spans="1:12" x14ac:dyDescent="0.25">
      <c r="A1596" s="1">
        <v>40379</v>
      </c>
      <c r="B1596" s="10">
        <v>23.93</v>
      </c>
      <c r="C1596" s="10">
        <v>28.22</v>
      </c>
      <c r="D1596">
        <v>40669.32</v>
      </c>
      <c r="E1596">
        <v>36367.589999999997</v>
      </c>
      <c r="F1596">
        <v>212102.85</v>
      </c>
      <c r="G1596">
        <v>189694.54</v>
      </c>
      <c r="H1596">
        <f>(1/(1-91/360*VLOOKUP($A1596,Tbills!$B$4:$C$974,2,1)/100))^((1)/91)-1</f>
        <v>4.3064085186728107E-6</v>
      </c>
      <c r="I1596">
        <f>I1595*(1-I$1+H1596)^($A1596-$A1595)*(1+2*(E1596/E1595-1))</f>
        <v>13006843847.235865</v>
      </c>
      <c r="K1596">
        <f>ROW()</f>
        <v>1596</v>
      </c>
      <c r="L1596">
        <f>B1596/C1596</f>
        <v>0.84798015591778886</v>
      </c>
    </row>
    <row r="1597" spans="1:12" x14ac:dyDescent="0.25">
      <c r="A1597" s="1">
        <v>40380</v>
      </c>
      <c r="B1597" s="10">
        <v>25.64</v>
      </c>
      <c r="C1597" s="10">
        <v>29.08</v>
      </c>
      <c r="D1597">
        <v>41168.94</v>
      </c>
      <c r="E1597">
        <v>36814.21</v>
      </c>
      <c r="F1597">
        <v>212971.26</v>
      </c>
      <c r="G1597">
        <v>190470.39</v>
      </c>
      <c r="H1597">
        <f>(1/(1-91/360*VLOOKUP($A1597,Tbills!$B$4:$C$974,2,1)/100))^((1)/91)-1</f>
        <v>4.3064085186728107E-6</v>
      </c>
      <c r="I1597">
        <f>I1596*(1-I$1+H1597)^($A1597-$A1596)*(1+2*(E1597/E1596-1))</f>
        <v>13325765492.449593</v>
      </c>
      <c r="K1597">
        <f>ROW()</f>
        <v>1597</v>
      </c>
      <c r="L1597">
        <f>B1597/C1597</f>
        <v>0.8817056396148556</v>
      </c>
    </row>
    <row r="1598" spans="1:12" x14ac:dyDescent="0.25">
      <c r="A1598" s="1">
        <v>40381</v>
      </c>
      <c r="B1598" s="10">
        <v>24.63</v>
      </c>
      <c r="C1598" s="10">
        <v>27.9</v>
      </c>
      <c r="D1598">
        <v>38988.5</v>
      </c>
      <c r="E1598">
        <v>34864.25</v>
      </c>
      <c r="F1598">
        <v>207048.93</v>
      </c>
      <c r="G1598">
        <v>185172.95</v>
      </c>
      <c r="H1598">
        <f>(1/(1-91/360*VLOOKUP($A1598,Tbills!$B$4:$C$974,2,1)/100))^((1)/91)-1</f>
        <v>4.3064085186728107E-6</v>
      </c>
      <c r="I1598">
        <f>I1597*(1-I$1+H1598)^($A1598-$A1597)*(1+2*(E1598/E1597-1))</f>
        <v>11913610837.398939</v>
      </c>
      <c r="K1598">
        <f>ROW()</f>
        <v>1598</v>
      </c>
      <c r="L1598">
        <f>B1598/C1598</f>
        <v>0.8827956989247312</v>
      </c>
    </row>
    <row r="1599" spans="1:12" x14ac:dyDescent="0.25">
      <c r="A1599" s="1">
        <v>40382</v>
      </c>
      <c r="B1599" s="10">
        <v>23.47</v>
      </c>
      <c r="C1599" s="10">
        <v>26.99</v>
      </c>
      <c r="D1599">
        <v>38013.599999999999</v>
      </c>
      <c r="E1599">
        <v>33992.33</v>
      </c>
      <c r="F1599">
        <v>205425.14</v>
      </c>
      <c r="G1599">
        <v>183719.93</v>
      </c>
      <c r="H1599">
        <f>(1/(1-91/360*VLOOKUP($A1599,Tbills!$B$4:$C$974,2,1)/100))^((1)/91)-1</f>
        <v>4.3064085186728107E-6</v>
      </c>
      <c r="I1599">
        <f>I1598*(1-I$1+H1599)^($A1599-$A1598)*(1+2*(E1599/E1598-1))</f>
        <v>11317252985.776611</v>
      </c>
      <c r="K1599">
        <f>ROW()</f>
        <v>1599</v>
      </c>
      <c r="L1599">
        <f>B1599/C1599</f>
        <v>0.86958132641719155</v>
      </c>
    </row>
    <row r="1600" spans="1:12" x14ac:dyDescent="0.25">
      <c r="A1600" s="1">
        <v>40385</v>
      </c>
      <c r="B1600" s="10">
        <v>22.73</v>
      </c>
      <c r="C1600" s="10">
        <v>26.44</v>
      </c>
      <c r="D1600">
        <v>36580.68</v>
      </c>
      <c r="E1600">
        <v>32710.55</v>
      </c>
      <c r="F1600">
        <v>198868.56</v>
      </c>
      <c r="G1600">
        <v>177853.75</v>
      </c>
      <c r="H1600">
        <f>(1/(1-91/360*VLOOKUP($A1600,Tbills!$B$4:$C$974,2,1)/100))^((1)/91)-1</f>
        <v>4.1674654807088984E-6</v>
      </c>
      <c r="I1600">
        <f>I1599*(1-I$1+H1600)^($A1600-$A1599)*(1+2*(E1600/E1599-1))</f>
        <v>10462464703.437441</v>
      </c>
      <c r="K1600">
        <f>ROW()</f>
        <v>1600</v>
      </c>
      <c r="L1600">
        <f>B1600/C1600</f>
        <v>0.85968229954614217</v>
      </c>
    </row>
    <row r="1601" spans="1:12" x14ac:dyDescent="0.25">
      <c r="A1601" s="1">
        <v>40386</v>
      </c>
      <c r="B1601" s="10">
        <v>23.19</v>
      </c>
      <c r="C1601" s="10">
        <v>26.37</v>
      </c>
      <c r="D1601">
        <v>36385.29</v>
      </c>
      <c r="E1601">
        <v>32535.69</v>
      </c>
      <c r="F1601">
        <v>197657.83</v>
      </c>
      <c r="G1601">
        <v>176770.22</v>
      </c>
      <c r="H1601">
        <f>(1/(1-91/360*VLOOKUP($A1601,Tbills!$B$4:$C$974,2,1)/100))^((1)/91)-1</f>
        <v>4.1674654807088984E-6</v>
      </c>
      <c r="I1601">
        <f>I1600*(1-I$1+H1601)^($A1601-$A1600)*(1+2*(E1601/E1600-1))</f>
        <v>10350182043.490187</v>
      </c>
      <c r="K1601">
        <f>ROW()</f>
        <v>1601</v>
      </c>
      <c r="L1601">
        <f>B1601/C1601</f>
        <v>0.87940841865756547</v>
      </c>
    </row>
    <row r="1602" spans="1:12" x14ac:dyDescent="0.25">
      <c r="A1602" s="1">
        <v>40387</v>
      </c>
      <c r="B1602" s="10">
        <v>24.25</v>
      </c>
      <c r="C1602" s="10">
        <v>26.71</v>
      </c>
      <c r="D1602">
        <v>36819.43</v>
      </c>
      <c r="E1602">
        <v>32923.760000000002</v>
      </c>
      <c r="F1602">
        <v>195955.87</v>
      </c>
      <c r="G1602">
        <v>175247.38</v>
      </c>
      <c r="H1602">
        <f>(1/(1-91/360*VLOOKUP($A1602,Tbills!$B$4:$C$974,2,1)/100))^((1)/91)-1</f>
        <v>4.1674654807088984E-6</v>
      </c>
      <c r="I1602">
        <f>I1601*(1-I$1+H1602)^($A1602-$A1601)*(1+2*(E1602/E1601-1))</f>
        <v>10596651107.491951</v>
      </c>
      <c r="K1602">
        <f>ROW()</f>
        <v>1602</v>
      </c>
      <c r="L1602">
        <f>B1602/C1602</f>
        <v>0.90789966304754766</v>
      </c>
    </row>
    <row r="1603" spans="1:12" x14ac:dyDescent="0.25">
      <c r="A1603" s="1">
        <v>40388</v>
      </c>
      <c r="B1603" s="10">
        <v>24.13</v>
      </c>
      <c r="C1603" s="10">
        <v>27.12</v>
      </c>
      <c r="D1603">
        <v>36798.870000000003</v>
      </c>
      <c r="E1603">
        <v>32905.24</v>
      </c>
      <c r="F1603">
        <v>196216</v>
      </c>
      <c r="G1603">
        <v>175479.29</v>
      </c>
      <c r="H1603">
        <f>(1/(1-91/360*VLOOKUP($A1603,Tbills!$B$4:$C$974,2,1)/100))^((1)/91)-1</f>
        <v>4.1674654807088984E-6</v>
      </c>
      <c r="I1603">
        <f>I1602*(1-I$1+H1603)^($A1603-$A1602)*(1+2*(E1603/E1602-1))</f>
        <v>10584295250.885948</v>
      </c>
      <c r="K1603">
        <f>ROW()</f>
        <v>1603</v>
      </c>
      <c r="L1603">
        <f>B1603/C1603</f>
        <v>0.88974926253687314</v>
      </c>
    </row>
    <row r="1604" spans="1:12" x14ac:dyDescent="0.25">
      <c r="A1604" s="1">
        <v>40389</v>
      </c>
      <c r="B1604" s="10">
        <v>23.5</v>
      </c>
      <c r="C1604" s="10">
        <v>27.14</v>
      </c>
      <c r="D1604">
        <v>36459.18</v>
      </c>
      <c r="E1604">
        <v>32601.360000000001</v>
      </c>
      <c r="F1604">
        <v>195104.53</v>
      </c>
      <c r="G1604">
        <v>174484.55</v>
      </c>
      <c r="H1604">
        <f>(1/(1-91/360*VLOOKUP($A1604,Tbills!$B$4:$C$974,2,1)/100))^((1)/91)-1</f>
        <v>4.1674654807088984E-6</v>
      </c>
      <c r="I1604">
        <f>I1603*(1-I$1+H1604)^($A1604-$A1603)*(1+2*(E1604/E1603-1))</f>
        <v>10388376911.884737</v>
      </c>
      <c r="K1604">
        <f>ROW()</f>
        <v>1604</v>
      </c>
      <c r="L1604">
        <f>B1604/C1604</f>
        <v>0.86588061901252766</v>
      </c>
    </row>
    <row r="1605" spans="1:12" x14ac:dyDescent="0.25">
      <c r="A1605" s="1">
        <v>40392</v>
      </c>
      <c r="B1605" s="10">
        <v>22.01</v>
      </c>
      <c r="C1605" s="10">
        <v>25.4</v>
      </c>
      <c r="D1605">
        <v>34357.53</v>
      </c>
      <c r="E1605">
        <v>30721.69</v>
      </c>
      <c r="F1605">
        <v>189084.82</v>
      </c>
      <c r="G1605">
        <v>169098.87</v>
      </c>
      <c r="H1605">
        <f>(1/(1-91/360*VLOOKUP($A1605,Tbills!$B$4:$C$974,2,1)/100))^((1)/91)-1</f>
        <v>4.3064085186728107E-6</v>
      </c>
      <c r="I1605">
        <f>I1604*(1-I$1+H1605)^($A1605-$A1604)*(1+2*(E1605/E1604-1))</f>
        <v>9189340978.6283398</v>
      </c>
      <c r="K1605">
        <f>ROW()</f>
        <v>1605</v>
      </c>
      <c r="L1605">
        <f>B1605/C1605</f>
        <v>0.86653543307086622</v>
      </c>
    </row>
    <row r="1606" spans="1:12" x14ac:dyDescent="0.25">
      <c r="A1606" s="1">
        <v>40393</v>
      </c>
      <c r="B1606" s="10">
        <v>22.63</v>
      </c>
      <c r="C1606" s="10">
        <v>26.01</v>
      </c>
      <c r="D1606">
        <v>34757.74</v>
      </c>
      <c r="E1606">
        <v>31079.41</v>
      </c>
      <c r="F1606">
        <v>190644.04</v>
      </c>
      <c r="G1606">
        <v>170492.56</v>
      </c>
      <c r="H1606">
        <f>(1/(1-91/360*VLOOKUP($A1606,Tbills!$B$4:$C$974,2,1)/100))^((1)/91)-1</f>
        <v>4.3064085186728107E-6</v>
      </c>
      <c r="I1606">
        <f>I1605*(1-I$1+H1606)^($A1606-$A1605)*(1+2*(E1606/E1605-1))</f>
        <v>9402955754.3783073</v>
      </c>
      <c r="K1606">
        <f>ROW()</f>
        <v>1606</v>
      </c>
      <c r="L1606">
        <f>B1606/C1606</f>
        <v>0.87004998077662432</v>
      </c>
    </row>
    <row r="1607" spans="1:12" x14ac:dyDescent="0.25">
      <c r="A1607" s="1">
        <v>40394</v>
      </c>
      <c r="B1607" s="10">
        <v>22.21</v>
      </c>
      <c r="C1607" s="10">
        <v>25.96</v>
      </c>
      <c r="D1607">
        <v>34421.089999999997</v>
      </c>
      <c r="E1607">
        <v>30778.25</v>
      </c>
      <c r="F1607">
        <v>190106.01</v>
      </c>
      <c r="G1607">
        <v>170010.67</v>
      </c>
      <c r="H1607">
        <f>(1/(1-91/360*VLOOKUP($A1607,Tbills!$B$4:$C$974,2,1)/100))^((1)/91)-1</f>
        <v>4.3064085186728107E-6</v>
      </c>
      <c r="I1607">
        <f>I1606*(1-I$1+H1607)^($A1607-$A1606)*(1+2*(E1607/E1606-1))</f>
        <v>9220349039.8319969</v>
      </c>
      <c r="K1607">
        <f>ROW()</f>
        <v>1607</v>
      </c>
      <c r="L1607">
        <f>B1607/C1607</f>
        <v>0.85554699537750389</v>
      </c>
    </row>
    <row r="1608" spans="1:12" x14ac:dyDescent="0.25">
      <c r="A1608" s="1">
        <v>40395</v>
      </c>
      <c r="B1608" s="10">
        <v>22.1</v>
      </c>
      <c r="C1608" s="10">
        <v>26.16</v>
      </c>
      <c r="D1608">
        <v>34672.07</v>
      </c>
      <c r="E1608">
        <v>31002.54</v>
      </c>
      <c r="F1608">
        <v>191399.19</v>
      </c>
      <c r="G1608">
        <v>171166.42</v>
      </c>
      <c r="H1608">
        <f>(1/(1-91/360*VLOOKUP($A1608,Tbills!$B$4:$C$974,2,1)/100))^((1)/91)-1</f>
        <v>4.3064085186728107E-6</v>
      </c>
      <c r="I1608">
        <f>I1607*(1-I$1+H1608)^($A1608-$A1607)*(1+2*(E1608/E1607-1))</f>
        <v>9354349134.667202</v>
      </c>
      <c r="K1608">
        <f>ROW()</f>
        <v>1608</v>
      </c>
      <c r="L1608">
        <f>B1608/C1608</f>
        <v>0.84480122324159024</v>
      </c>
    </row>
    <row r="1609" spans="1:12" x14ac:dyDescent="0.25">
      <c r="A1609" s="1">
        <v>40396</v>
      </c>
      <c r="B1609" s="10">
        <v>21.74</v>
      </c>
      <c r="C1609" s="10">
        <v>26.12</v>
      </c>
      <c r="D1609">
        <v>34698.78</v>
      </c>
      <c r="E1609">
        <v>31026.29</v>
      </c>
      <c r="F1609">
        <v>192153.38</v>
      </c>
      <c r="G1609">
        <v>171840.15</v>
      </c>
      <c r="H1609">
        <f>(1/(1-91/360*VLOOKUP($A1609,Tbills!$B$4:$C$974,2,1)/100))^((1)/91)-1</f>
        <v>4.3064085186728107E-6</v>
      </c>
      <c r="I1609">
        <f>I1608*(1-I$1+H1609)^($A1609-$A1608)*(1+2*(E1609/E1608-1))</f>
        <v>9368298066.9008617</v>
      </c>
      <c r="K1609">
        <f>ROW()</f>
        <v>1609</v>
      </c>
      <c r="L1609">
        <f>B1609/C1609</f>
        <v>0.83231240428790187</v>
      </c>
    </row>
    <row r="1610" spans="1:12" x14ac:dyDescent="0.25">
      <c r="A1610" s="1">
        <v>40399</v>
      </c>
      <c r="B1610" s="10">
        <v>22.14</v>
      </c>
      <c r="C1610" s="10">
        <v>26.03</v>
      </c>
      <c r="D1610">
        <v>34122.730000000003</v>
      </c>
      <c r="E1610">
        <v>30510.81</v>
      </c>
      <c r="F1610">
        <v>191074.96</v>
      </c>
      <c r="G1610">
        <v>170873.51</v>
      </c>
      <c r="H1610">
        <f>(1/(1-91/360*VLOOKUP($A1610,Tbills!$B$4:$C$974,2,1)/100))^((1)/91)-1</f>
        <v>4.1674654807088984E-6</v>
      </c>
      <c r="I1610">
        <f>I1609*(1-I$1+H1610)^($A1610-$A1609)*(1+2*(E1610/E1609-1))</f>
        <v>9055887693.6230354</v>
      </c>
      <c r="K1610">
        <f>ROW()</f>
        <v>1610</v>
      </c>
      <c r="L1610">
        <f>B1610/C1610</f>
        <v>0.85055704955820211</v>
      </c>
    </row>
    <row r="1611" spans="1:12" x14ac:dyDescent="0.25">
      <c r="A1611" s="1">
        <v>40400</v>
      </c>
      <c r="B1611" s="10">
        <v>22.37</v>
      </c>
      <c r="C1611" s="10">
        <v>26.31</v>
      </c>
      <c r="D1611">
        <v>34318.9</v>
      </c>
      <c r="E1611">
        <v>30686.09</v>
      </c>
      <c r="F1611">
        <v>192741.58</v>
      </c>
      <c r="G1611">
        <v>172363.21</v>
      </c>
      <c r="H1611">
        <f>(1/(1-91/360*VLOOKUP($A1611,Tbills!$B$4:$C$974,2,1)/100))^((1)/91)-1</f>
        <v>4.1674654807088984E-6</v>
      </c>
      <c r="I1611">
        <f>I1610*(1-I$1+H1611)^($A1611-$A1610)*(1+2*(E1611/E1610-1))</f>
        <v>9159561204.9034462</v>
      </c>
      <c r="K1611">
        <f>ROW()</f>
        <v>1611</v>
      </c>
      <c r="L1611">
        <f>B1611/C1611</f>
        <v>0.85024705435195747</v>
      </c>
    </row>
    <row r="1612" spans="1:12" x14ac:dyDescent="0.25">
      <c r="A1612" s="1">
        <v>40401</v>
      </c>
      <c r="B1612" s="10">
        <v>25.39</v>
      </c>
      <c r="C1612" s="10">
        <v>28.69</v>
      </c>
      <c r="D1612">
        <v>37106.04</v>
      </c>
      <c r="E1612">
        <v>33178.07</v>
      </c>
      <c r="F1612">
        <v>201415.49</v>
      </c>
      <c r="G1612">
        <v>180119.31</v>
      </c>
      <c r="H1612">
        <f>(1/(1-91/360*VLOOKUP($A1612,Tbills!$B$4:$C$974,2,1)/100))^((1)/91)-1</f>
        <v>4.1674654807088984E-6</v>
      </c>
      <c r="I1612">
        <f>I1611*(1-I$1+H1612)^($A1612-$A1611)*(1+2*(E1612/E1611-1))</f>
        <v>10646797885.77537</v>
      </c>
      <c r="K1612">
        <f>ROW()</f>
        <v>1612</v>
      </c>
      <c r="L1612">
        <f>B1612/C1612</f>
        <v>0.88497734402230743</v>
      </c>
    </row>
    <row r="1613" spans="1:12" x14ac:dyDescent="0.25">
      <c r="A1613" s="1">
        <v>40402</v>
      </c>
      <c r="B1613" s="10">
        <v>25.73</v>
      </c>
      <c r="C1613" s="10">
        <v>29.25</v>
      </c>
      <c r="D1613">
        <v>37685.57</v>
      </c>
      <c r="E1613">
        <v>33696.120000000003</v>
      </c>
      <c r="F1613">
        <v>202683.09</v>
      </c>
      <c r="G1613">
        <v>181252.14</v>
      </c>
      <c r="H1613">
        <f>(1/(1-91/360*VLOOKUP($A1613,Tbills!$B$4:$C$974,2,1)/100))^((1)/91)-1</f>
        <v>4.1674654807088984E-6</v>
      </c>
      <c r="I1613">
        <f>I1612*(1-I$1+H1613)^($A1613-$A1612)*(1+2*(E1613/E1612-1))</f>
        <v>10978830409.565495</v>
      </c>
      <c r="K1613">
        <f>ROW()</f>
        <v>1613</v>
      </c>
      <c r="L1613">
        <f>B1613/C1613</f>
        <v>0.87965811965811969</v>
      </c>
    </row>
    <row r="1614" spans="1:12" x14ac:dyDescent="0.25">
      <c r="A1614" s="1">
        <v>40403</v>
      </c>
      <c r="B1614" s="10">
        <v>26.24</v>
      </c>
      <c r="C1614" s="10">
        <v>29.97</v>
      </c>
      <c r="D1614">
        <v>38507.480000000003</v>
      </c>
      <c r="E1614">
        <v>34430.879999999997</v>
      </c>
      <c r="F1614">
        <v>205785.21</v>
      </c>
      <c r="G1614">
        <v>184025.5</v>
      </c>
      <c r="H1614">
        <f>(1/(1-91/360*VLOOKUP($A1614,Tbills!$B$4:$C$974,2,1)/100))^((1)/91)-1</f>
        <v>4.1674654807088984E-6</v>
      </c>
      <c r="I1614">
        <f>I1613*(1-I$1+H1614)^($A1614-$A1613)*(1+2*(E1614/E1613-1))</f>
        <v>11457157499.023029</v>
      </c>
      <c r="K1614">
        <f>ROW()</f>
        <v>1614</v>
      </c>
      <c r="L1614">
        <f>B1614/C1614</f>
        <v>0.87554220887554224</v>
      </c>
    </row>
    <row r="1615" spans="1:12" x14ac:dyDescent="0.25">
      <c r="A1615" s="1">
        <v>40406</v>
      </c>
      <c r="B1615" s="10">
        <v>26.1</v>
      </c>
      <c r="C1615" s="10">
        <v>29.8</v>
      </c>
      <c r="D1615">
        <v>38012.400000000001</v>
      </c>
      <c r="E1615">
        <v>33987.78</v>
      </c>
      <c r="F1615">
        <v>204275.05</v>
      </c>
      <c r="G1615">
        <v>182672.72</v>
      </c>
      <c r="H1615">
        <f>(1/(1-91/360*VLOOKUP($A1615,Tbills!$B$4:$C$974,2,1)/100))^((1)/91)-1</f>
        <v>4.3064085186728107E-6</v>
      </c>
      <c r="I1615">
        <f>I1614*(1-I$1+H1615)^($A1615-$A1614)*(1+2*(E1615/E1614-1))</f>
        <v>11160897663.093204</v>
      </c>
      <c r="K1615">
        <f>ROW()</f>
        <v>1615</v>
      </c>
      <c r="L1615">
        <f>B1615/C1615</f>
        <v>0.87583892617449666</v>
      </c>
    </row>
    <row r="1616" spans="1:12" x14ac:dyDescent="0.25">
      <c r="A1616" s="1">
        <v>40407</v>
      </c>
      <c r="B1616" s="10">
        <v>24.33</v>
      </c>
      <c r="C1616" s="10">
        <v>28.57</v>
      </c>
      <c r="D1616">
        <v>36829.9</v>
      </c>
      <c r="E1616">
        <v>32930.33</v>
      </c>
      <c r="F1616">
        <v>203171.16</v>
      </c>
      <c r="G1616">
        <v>181684.78</v>
      </c>
      <c r="H1616">
        <f>(1/(1-91/360*VLOOKUP($A1616,Tbills!$B$4:$C$974,2,1)/100))^((1)/91)-1</f>
        <v>4.3064085186728107E-6</v>
      </c>
      <c r="I1616">
        <f>I1615*(1-I$1+H1616)^($A1616-$A1615)*(1+2*(E1616/E1615-1))</f>
        <v>10465979327.967699</v>
      </c>
      <c r="K1616">
        <f>ROW()</f>
        <v>1616</v>
      </c>
      <c r="L1616">
        <f>B1616/C1616</f>
        <v>0.85159257962898138</v>
      </c>
    </row>
    <row r="1617" spans="1:12" x14ac:dyDescent="0.25">
      <c r="A1617" s="1">
        <v>40408</v>
      </c>
      <c r="B1617" s="10">
        <v>24.59</v>
      </c>
      <c r="C1617" s="10">
        <v>28.58</v>
      </c>
      <c r="D1617">
        <v>36267.29</v>
      </c>
      <c r="E1617">
        <v>32427.15</v>
      </c>
      <c r="F1617">
        <v>204565.82</v>
      </c>
      <c r="G1617">
        <v>182931.17</v>
      </c>
      <c r="H1617">
        <f>(1/(1-91/360*VLOOKUP($A1617,Tbills!$B$4:$C$974,2,1)/100))^((1)/91)-1</f>
        <v>4.3064085186728107E-6</v>
      </c>
      <c r="I1617">
        <f>I1616*(1-I$1+H1617)^($A1617-$A1616)*(1+2*(E1617/E1616-1))</f>
        <v>10145721135.154858</v>
      </c>
      <c r="K1617">
        <f>ROW()</f>
        <v>1617</v>
      </c>
      <c r="L1617">
        <f>B1617/C1617</f>
        <v>0.86039188243526943</v>
      </c>
    </row>
    <row r="1618" spans="1:12" x14ac:dyDescent="0.25">
      <c r="A1618" s="1">
        <v>40409</v>
      </c>
      <c r="B1618" s="10">
        <v>26.44</v>
      </c>
      <c r="C1618" s="10">
        <v>29.63</v>
      </c>
      <c r="D1618">
        <v>37398.54</v>
      </c>
      <c r="E1618">
        <v>33438.480000000003</v>
      </c>
      <c r="F1618">
        <v>208649.78</v>
      </c>
      <c r="G1618">
        <v>186582.43</v>
      </c>
      <c r="H1618">
        <f>(1/(1-91/360*VLOOKUP($A1618,Tbills!$B$4:$C$974,2,1)/100))^((1)/91)-1</f>
        <v>4.3064085186728107E-6</v>
      </c>
      <c r="I1618">
        <f>I1617*(1-I$1+H1618)^($A1618-$A1617)*(1+2*(E1618/E1617-1))</f>
        <v>10778124825.9816</v>
      </c>
      <c r="K1618">
        <f>ROW()</f>
        <v>1618</v>
      </c>
      <c r="L1618">
        <f>B1618/C1618</f>
        <v>0.89233884576442801</v>
      </c>
    </row>
    <row r="1619" spans="1:12" x14ac:dyDescent="0.25">
      <c r="A1619" s="1">
        <v>40410</v>
      </c>
      <c r="B1619" s="10">
        <v>25.49</v>
      </c>
      <c r="C1619" s="10">
        <v>29.54</v>
      </c>
      <c r="D1619">
        <v>37078.660000000003</v>
      </c>
      <c r="E1619">
        <v>33152.33</v>
      </c>
      <c r="F1619">
        <v>208092.7</v>
      </c>
      <c r="G1619">
        <v>186083.47</v>
      </c>
      <c r="H1619">
        <f>(1/(1-91/360*VLOOKUP($A1619,Tbills!$B$4:$C$974,2,1)/100))^((1)/91)-1</f>
        <v>4.3064085186728107E-6</v>
      </c>
      <c r="I1619">
        <f>I1618*(1-I$1+H1619)^($A1619-$A1618)*(1+2*(E1619/E1618-1))</f>
        <v>10593223815.151087</v>
      </c>
      <c r="K1619">
        <f>ROW()</f>
        <v>1619</v>
      </c>
      <c r="L1619">
        <f>B1619/C1619</f>
        <v>0.86289776574136756</v>
      </c>
    </row>
    <row r="1620" spans="1:12" x14ac:dyDescent="0.25">
      <c r="A1620" s="1">
        <v>40413</v>
      </c>
      <c r="B1620" s="10">
        <v>25.66</v>
      </c>
      <c r="C1620" s="10">
        <v>29.29</v>
      </c>
      <c r="D1620">
        <v>36435.54</v>
      </c>
      <c r="E1620">
        <v>32576.880000000001</v>
      </c>
      <c r="F1620">
        <v>210072.56</v>
      </c>
      <c r="G1620">
        <v>187851.51999999999</v>
      </c>
      <c r="H1620">
        <f>(1/(1-91/360*VLOOKUP($A1620,Tbills!$B$4:$C$974,2,1)/100))^((1)/91)-1</f>
        <v>4.3064085186728107E-6</v>
      </c>
      <c r="I1620">
        <f>I1619*(1-I$1+H1620)^($A1620-$A1619)*(1+2*(E1620/E1619-1))</f>
        <v>10224220075.88003</v>
      </c>
      <c r="K1620">
        <f>ROW()</f>
        <v>1620</v>
      </c>
      <c r="L1620">
        <f>B1620/C1620</f>
        <v>0.87606691703653128</v>
      </c>
    </row>
    <row r="1621" spans="1:12" x14ac:dyDescent="0.25">
      <c r="A1621" s="1">
        <v>40414</v>
      </c>
      <c r="B1621" s="10">
        <v>27.46</v>
      </c>
      <c r="C1621" s="10">
        <v>30.31</v>
      </c>
      <c r="D1621">
        <v>37392.49</v>
      </c>
      <c r="E1621">
        <v>33432.339999999997</v>
      </c>
      <c r="F1621">
        <v>214633.28</v>
      </c>
      <c r="G1621">
        <v>191929.01</v>
      </c>
      <c r="H1621">
        <f>(1/(1-91/360*VLOOKUP($A1621,Tbills!$B$4:$C$974,2,1)/100))^((1)/91)-1</f>
        <v>4.3064085186728107E-6</v>
      </c>
      <c r="I1621">
        <f>I1620*(1-I$1+H1621)^($A1621-$A1620)*(1+2*(E1621/E1620-1))</f>
        <v>10760750424.642321</v>
      </c>
      <c r="K1621">
        <f>ROW()</f>
        <v>1621</v>
      </c>
      <c r="L1621">
        <f>B1621/C1621</f>
        <v>0.90597162652589913</v>
      </c>
    </row>
    <row r="1622" spans="1:12" x14ac:dyDescent="0.25">
      <c r="A1622" s="1">
        <v>40415</v>
      </c>
      <c r="B1622" s="10">
        <v>26.7</v>
      </c>
      <c r="C1622" s="10">
        <v>29.85</v>
      </c>
      <c r="D1622">
        <v>36630.589999999997</v>
      </c>
      <c r="E1622">
        <v>32750.99</v>
      </c>
      <c r="F1622">
        <v>210516.38</v>
      </c>
      <c r="G1622">
        <v>188246.77</v>
      </c>
      <c r="H1622">
        <f>(1/(1-91/360*VLOOKUP($A1622,Tbills!$B$4:$C$974,2,1)/100))^((1)/91)-1</f>
        <v>4.3064085186728107E-6</v>
      </c>
      <c r="I1622">
        <f>I1621*(1-I$1+H1622)^($A1622-$A1621)*(1+2*(E1622/E1621-1))</f>
        <v>10321720772.431673</v>
      </c>
      <c r="K1622">
        <f>ROW()</f>
        <v>1622</v>
      </c>
      <c r="L1622">
        <f>B1622/C1622</f>
        <v>0.89447236180904521</v>
      </c>
    </row>
    <row r="1623" spans="1:12" x14ac:dyDescent="0.25">
      <c r="A1623" s="1">
        <v>40416</v>
      </c>
      <c r="B1623" s="10">
        <v>27.37</v>
      </c>
      <c r="C1623" s="10">
        <v>30.37</v>
      </c>
      <c r="D1623">
        <v>37040.06</v>
      </c>
      <c r="E1623">
        <v>33116.949999999997</v>
      </c>
      <c r="F1623">
        <v>213047.06</v>
      </c>
      <c r="G1623">
        <v>190508.93</v>
      </c>
      <c r="H1623">
        <f>(1/(1-91/360*VLOOKUP($A1623,Tbills!$B$4:$C$974,2,1)/100))^((1)/91)-1</f>
        <v>4.3064085186728107E-6</v>
      </c>
      <c r="I1623">
        <f>I1622*(1-I$1+H1623)^($A1623-$A1622)*(1+2*(E1623/E1622-1))</f>
        <v>10551959281.18561</v>
      </c>
      <c r="K1623">
        <f>ROW()</f>
        <v>1623</v>
      </c>
      <c r="L1623">
        <f>B1623/C1623</f>
        <v>0.90121830754033583</v>
      </c>
    </row>
    <row r="1624" spans="1:12" x14ac:dyDescent="0.25">
      <c r="A1624" s="1">
        <v>40417</v>
      </c>
      <c r="B1624" s="10">
        <v>24.45</v>
      </c>
      <c r="C1624" s="10">
        <v>28.4</v>
      </c>
      <c r="D1624">
        <v>34800.379999999997</v>
      </c>
      <c r="E1624">
        <v>31114.34</v>
      </c>
      <c r="F1624">
        <v>205997.16</v>
      </c>
      <c r="G1624">
        <v>184204.01</v>
      </c>
      <c r="H1624">
        <f>(1/(1-91/360*VLOOKUP($A1624,Tbills!$B$4:$C$974,2,1)/100))^((1)/91)-1</f>
        <v>4.3064085186728107E-6</v>
      </c>
      <c r="I1624">
        <f>I1623*(1-I$1+H1624)^($A1624-$A1623)*(1+2*(E1624/E1623-1))</f>
        <v>9275408090.1614571</v>
      </c>
      <c r="K1624">
        <f>ROW()</f>
        <v>1624</v>
      </c>
      <c r="L1624">
        <f>B1624/C1624</f>
        <v>0.8609154929577465</v>
      </c>
    </row>
    <row r="1625" spans="1:12" x14ac:dyDescent="0.25">
      <c r="A1625" s="1">
        <v>40420</v>
      </c>
      <c r="B1625" s="10">
        <v>27.21</v>
      </c>
      <c r="C1625" s="10">
        <v>30.01</v>
      </c>
      <c r="D1625">
        <v>35857.019999999997</v>
      </c>
      <c r="E1625">
        <v>32058.66</v>
      </c>
      <c r="F1625">
        <v>210602.73</v>
      </c>
      <c r="G1625">
        <v>188319.96</v>
      </c>
      <c r="H1625">
        <f>(1/(1-91/360*VLOOKUP($A1625,Tbills!$B$4:$C$974,2,1)/100))^((1)/91)-1</f>
        <v>4.028524218879781E-6</v>
      </c>
      <c r="I1625">
        <f>I1624*(1-I$1+H1625)^($A1625-$A1624)*(1+2*(E1625/E1624-1))</f>
        <v>9837209931.5211411</v>
      </c>
      <c r="K1625">
        <f>ROW()</f>
        <v>1625</v>
      </c>
      <c r="L1625">
        <f>B1625/C1625</f>
        <v>0.90669776741086305</v>
      </c>
    </row>
    <row r="1626" spans="1:12" x14ac:dyDescent="0.25">
      <c r="A1626" s="1">
        <v>40421</v>
      </c>
      <c r="B1626" s="10">
        <v>26.05</v>
      </c>
      <c r="C1626" s="10">
        <v>29.04</v>
      </c>
      <c r="D1626">
        <v>35228.370000000003</v>
      </c>
      <c r="E1626">
        <v>31496.47</v>
      </c>
      <c r="F1626">
        <v>210855.98</v>
      </c>
      <c r="G1626">
        <v>188545.66</v>
      </c>
      <c r="H1626">
        <f>(1/(1-91/360*VLOOKUP($A1626,Tbills!$B$4:$C$974,2,1)/100))^((1)/91)-1</f>
        <v>4.028524218879781E-6</v>
      </c>
      <c r="I1626">
        <f>I1625*(1-I$1+H1626)^($A1626-$A1625)*(1+2*(E1626/E1625-1))</f>
        <v>9491802714.2891941</v>
      </c>
      <c r="K1626">
        <f>ROW()</f>
        <v>1626</v>
      </c>
      <c r="L1626">
        <f>B1626/C1626</f>
        <v>0.89703856749311295</v>
      </c>
    </row>
    <row r="1627" spans="1:12" x14ac:dyDescent="0.25">
      <c r="A1627" s="1">
        <v>40422</v>
      </c>
      <c r="B1627" s="10">
        <v>23.89</v>
      </c>
      <c r="C1627" s="10">
        <v>27.29</v>
      </c>
      <c r="D1627">
        <v>33109.56</v>
      </c>
      <c r="E1627">
        <v>29601.99</v>
      </c>
      <c r="F1627">
        <v>206306.63</v>
      </c>
      <c r="G1627">
        <v>184476.91</v>
      </c>
      <c r="H1627">
        <f>(1/(1-91/360*VLOOKUP($A1627,Tbills!$B$4:$C$974,2,1)/100))^((1)/91)-1</f>
        <v>4.028524218879781E-6</v>
      </c>
      <c r="I1627">
        <f>I1626*(1-I$1+H1627)^($A1627-$A1626)*(1+2*(E1627/E1626-1))</f>
        <v>8349614713.110014</v>
      </c>
      <c r="K1627">
        <f>ROW()</f>
        <v>1627</v>
      </c>
      <c r="L1627">
        <f>B1627/C1627</f>
        <v>0.87541223891535369</v>
      </c>
    </row>
    <row r="1628" spans="1:12" x14ac:dyDescent="0.25">
      <c r="A1628" s="1">
        <v>40423</v>
      </c>
      <c r="B1628" s="10">
        <v>23.19</v>
      </c>
      <c r="C1628" s="10">
        <v>26.62</v>
      </c>
      <c r="D1628">
        <v>32303.13</v>
      </c>
      <c r="E1628">
        <v>28880.87</v>
      </c>
      <c r="F1628">
        <v>204958.61</v>
      </c>
      <c r="G1628">
        <v>183270.79</v>
      </c>
      <c r="H1628">
        <f>(1/(1-91/360*VLOOKUP($A1628,Tbills!$B$4:$C$974,2,1)/100))^((1)/91)-1</f>
        <v>4.028524218879781E-6</v>
      </c>
      <c r="I1628">
        <f>I1627*(1-I$1+H1628)^($A1628-$A1627)*(1+2*(E1628/E1627-1))</f>
        <v>7942485666.1887808</v>
      </c>
      <c r="K1628">
        <f>ROW()</f>
        <v>1628</v>
      </c>
      <c r="L1628">
        <f>B1628/C1628</f>
        <v>0.87114951164537946</v>
      </c>
    </row>
    <row r="1629" spans="1:12" x14ac:dyDescent="0.25">
      <c r="A1629" s="1">
        <v>40424</v>
      </c>
      <c r="B1629" s="10">
        <v>21.31</v>
      </c>
      <c r="C1629" s="10">
        <v>25.31</v>
      </c>
      <c r="D1629">
        <v>30739.81</v>
      </c>
      <c r="E1629">
        <v>27483.05</v>
      </c>
      <c r="F1629">
        <v>201113.91</v>
      </c>
      <c r="G1629">
        <v>179832.18</v>
      </c>
      <c r="H1629">
        <f>(1/(1-91/360*VLOOKUP($A1629,Tbills!$B$4:$C$974,2,1)/100))^((1)/91)-1</f>
        <v>4.028524218879781E-6</v>
      </c>
      <c r="I1629">
        <f>I1628*(1-I$1+H1629)^($A1629-$A1628)*(1+2*(E1629/E1628-1))</f>
        <v>7173365423.8322821</v>
      </c>
      <c r="K1629">
        <f>ROW()</f>
        <v>1629</v>
      </c>
      <c r="L1629">
        <f>B1629/C1629</f>
        <v>0.84195969972342943</v>
      </c>
    </row>
    <row r="1630" spans="1:12" x14ac:dyDescent="0.25">
      <c r="A1630" s="1">
        <v>40428</v>
      </c>
      <c r="B1630" s="10">
        <v>23.8</v>
      </c>
      <c r="C1630" s="10">
        <v>26.77</v>
      </c>
      <c r="D1630">
        <v>31646.66</v>
      </c>
      <c r="E1630">
        <v>28293.38</v>
      </c>
      <c r="F1630">
        <v>203622.98</v>
      </c>
      <c r="G1630">
        <v>182072.85</v>
      </c>
      <c r="H1630">
        <f>(1/(1-91/360*VLOOKUP($A1630,Tbills!$B$4:$C$974,2,1)/100))^((1)/91)-1</f>
        <v>3.7506470229597966E-6</v>
      </c>
      <c r="I1630">
        <f>I1629*(1-I$1+H1630)^($A1630-$A1629)*(1+2*(E1630/E1629-1))</f>
        <v>7595115200.5996084</v>
      </c>
      <c r="K1630">
        <f>ROW()</f>
        <v>1630</v>
      </c>
      <c r="L1630">
        <f>B1630/C1630</f>
        <v>0.8890549122151663</v>
      </c>
    </row>
    <row r="1631" spans="1:12" x14ac:dyDescent="0.25">
      <c r="A1631" s="1">
        <v>40429</v>
      </c>
      <c r="B1631" s="10">
        <v>23.25</v>
      </c>
      <c r="C1631" s="10">
        <v>26.3</v>
      </c>
      <c r="D1631">
        <v>30829.35</v>
      </c>
      <c r="E1631">
        <v>27562.560000000001</v>
      </c>
      <c r="F1631">
        <v>201288.69</v>
      </c>
      <c r="G1631">
        <v>179984.93</v>
      </c>
      <c r="H1631">
        <f>(1/(1-91/360*VLOOKUP($A1631,Tbills!$B$4:$C$974,2,1)/100))^((1)/91)-1</f>
        <v>3.7506470229597966E-6</v>
      </c>
      <c r="I1631">
        <f>I1630*(1-I$1+H1631)^($A1631-$A1630)*(1+2*(E1631/E1630-1))</f>
        <v>7202451889.6559925</v>
      </c>
      <c r="K1631">
        <f>ROW()</f>
        <v>1631</v>
      </c>
      <c r="L1631">
        <f>B1631/C1631</f>
        <v>0.88403041825095052</v>
      </c>
    </row>
    <row r="1632" spans="1:12" x14ac:dyDescent="0.25">
      <c r="A1632" s="1">
        <v>40430</v>
      </c>
      <c r="B1632" s="10">
        <v>22.81</v>
      </c>
      <c r="C1632" s="10">
        <v>26.1</v>
      </c>
      <c r="D1632">
        <v>30535.08</v>
      </c>
      <c r="E1632">
        <v>27299.37</v>
      </c>
      <c r="F1632">
        <v>199553.43</v>
      </c>
      <c r="G1632">
        <v>178432.65</v>
      </c>
      <c r="H1632">
        <f>(1/(1-91/360*VLOOKUP($A1632,Tbills!$B$4:$C$974,2,1)/100))^((1)/91)-1</f>
        <v>3.7506470229597966E-6</v>
      </c>
      <c r="I1632">
        <f>I1631*(1-I$1+H1632)^($A1632-$A1631)*(1+2*(E1632/E1631-1))</f>
        <v>7064609142.394887</v>
      </c>
      <c r="K1632">
        <f>ROW()</f>
        <v>1632</v>
      </c>
      <c r="L1632">
        <f>B1632/C1632</f>
        <v>0.87394636015325666</v>
      </c>
    </row>
    <row r="1633" spans="1:12" x14ac:dyDescent="0.25">
      <c r="A1633" s="1">
        <v>40431</v>
      </c>
      <c r="B1633" s="10">
        <v>21.99</v>
      </c>
      <c r="C1633" s="10">
        <v>25.59</v>
      </c>
      <c r="D1633">
        <v>29885.19</v>
      </c>
      <c r="E1633">
        <v>26718.25</v>
      </c>
      <c r="F1633">
        <v>198748.7</v>
      </c>
      <c r="G1633">
        <v>177712.42</v>
      </c>
      <c r="H1633">
        <f>(1/(1-91/360*VLOOKUP($A1633,Tbills!$B$4:$C$974,2,1)/100))^((1)/91)-1</f>
        <v>3.7506470229597966E-6</v>
      </c>
      <c r="I1633">
        <f>I1632*(1-I$1+H1633)^($A1633-$A1632)*(1+2*(E1633/E1632-1))</f>
        <v>6763560953.1237993</v>
      </c>
      <c r="K1633">
        <f>ROW()</f>
        <v>1633</v>
      </c>
      <c r="L1633">
        <f>B1633/C1633</f>
        <v>0.85932004689331765</v>
      </c>
    </row>
    <row r="1634" spans="1:12" x14ac:dyDescent="0.25">
      <c r="A1634" s="1">
        <v>40434</v>
      </c>
      <c r="B1634" s="10">
        <v>21.21</v>
      </c>
      <c r="C1634" s="10">
        <v>24.75</v>
      </c>
      <c r="D1634">
        <v>28418.19</v>
      </c>
      <c r="E1634">
        <v>25406.41</v>
      </c>
      <c r="F1634">
        <v>195157.59</v>
      </c>
      <c r="G1634">
        <v>174499.41</v>
      </c>
      <c r="H1634">
        <f>(1/(1-91/360*VLOOKUP($A1634,Tbills!$B$4:$C$974,2,1)/100))^((1)/91)-1</f>
        <v>3.8895847329634137E-6</v>
      </c>
      <c r="I1634">
        <f>I1633*(1-I$1+H1634)^($A1634-$A1633)*(1+2*(E1634/E1633-1))</f>
        <v>6098636494.6426926</v>
      </c>
      <c r="K1634">
        <f>ROW()</f>
        <v>1634</v>
      </c>
      <c r="L1634">
        <f>B1634/C1634</f>
        <v>0.85696969696969705</v>
      </c>
    </row>
    <row r="1635" spans="1:12" x14ac:dyDescent="0.25">
      <c r="A1635" s="1">
        <v>40435</v>
      </c>
      <c r="B1635" s="10">
        <v>21.56</v>
      </c>
      <c r="C1635" s="10">
        <v>24.74</v>
      </c>
      <c r="D1635">
        <v>28418.3</v>
      </c>
      <c r="E1635">
        <v>25406.41</v>
      </c>
      <c r="F1635">
        <v>194239.49</v>
      </c>
      <c r="G1635">
        <v>173677.82</v>
      </c>
      <c r="H1635">
        <f>(1/(1-91/360*VLOOKUP($A1635,Tbills!$B$4:$C$974,2,1)/100))^((1)/91)-1</f>
        <v>3.8895847329634137E-6</v>
      </c>
      <c r="I1635">
        <f>I1634*(1-I$1+H1635)^($A1635-$A1634)*(1+2*(E1635/E1634-1))</f>
        <v>6098384524.0193501</v>
      </c>
      <c r="K1635">
        <f>ROW()</f>
        <v>1635</v>
      </c>
      <c r="L1635">
        <f>B1635/C1635</f>
        <v>0.8714632174616006</v>
      </c>
    </row>
    <row r="1636" spans="1:12" x14ac:dyDescent="0.25">
      <c r="A1636" s="1">
        <v>40436</v>
      </c>
      <c r="B1636" s="10">
        <v>22.1</v>
      </c>
      <c r="C1636" s="10">
        <v>24.93</v>
      </c>
      <c r="D1636">
        <v>27865.53</v>
      </c>
      <c r="E1636">
        <v>24912.12</v>
      </c>
      <c r="F1636">
        <v>193295.3</v>
      </c>
      <c r="G1636">
        <v>172832.9</v>
      </c>
      <c r="H1636">
        <f>(1/(1-91/360*VLOOKUP($A1636,Tbills!$B$4:$C$974,2,1)/100))^((1)/91)-1</f>
        <v>3.8895847329634137E-6</v>
      </c>
      <c r="I1636">
        <f>I1635*(1-I$1+H1636)^($A1636-$A1635)*(1+2*(E1636/E1635-1))</f>
        <v>5860850244.5047846</v>
      </c>
      <c r="K1636">
        <f>ROW()</f>
        <v>1636</v>
      </c>
      <c r="L1636">
        <f>B1636/C1636</f>
        <v>0.88648215002005626</v>
      </c>
    </row>
    <row r="1637" spans="1:12" x14ac:dyDescent="0.25">
      <c r="A1637" s="1">
        <v>40437</v>
      </c>
      <c r="B1637" s="10">
        <v>21.72</v>
      </c>
      <c r="C1637" s="10">
        <v>24.96</v>
      </c>
      <c r="D1637">
        <v>27766.47</v>
      </c>
      <c r="E1637">
        <v>24823.46</v>
      </c>
      <c r="F1637">
        <v>193711.61</v>
      </c>
      <c r="G1637">
        <v>173204.46</v>
      </c>
      <c r="H1637">
        <f>(1/(1-91/360*VLOOKUP($A1637,Tbills!$B$4:$C$974,2,1)/100))^((1)/91)-1</f>
        <v>3.8895847329634137E-6</v>
      </c>
      <c r="I1637">
        <f>I1636*(1-I$1+H1637)^($A1637-$A1636)*(1+2*(E1637/E1636-1))</f>
        <v>5818893341.4007521</v>
      </c>
      <c r="K1637">
        <f>ROW()</f>
        <v>1637</v>
      </c>
      <c r="L1637">
        <f>B1637/C1637</f>
        <v>0.8701923076923076</v>
      </c>
    </row>
    <row r="1638" spans="1:12" x14ac:dyDescent="0.25">
      <c r="A1638" s="1">
        <v>40438</v>
      </c>
      <c r="B1638" s="10">
        <v>22.01</v>
      </c>
      <c r="C1638" s="10">
        <v>25.12</v>
      </c>
      <c r="D1638">
        <v>27733.65</v>
      </c>
      <c r="E1638">
        <v>24794.03</v>
      </c>
      <c r="F1638">
        <v>194656.32</v>
      </c>
      <c r="G1638">
        <v>174048.48</v>
      </c>
      <c r="H1638">
        <f>(1/(1-91/360*VLOOKUP($A1638,Tbills!$B$4:$C$974,2,1)/100))^((1)/91)-1</f>
        <v>3.8895847329634137E-6</v>
      </c>
      <c r="I1638">
        <f>I1637*(1-I$1+H1638)^($A1638-$A1637)*(1+2*(E1638/E1637-1))</f>
        <v>5804856064.2233486</v>
      </c>
      <c r="K1638">
        <f>ROW()</f>
        <v>1638</v>
      </c>
      <c r="L1638">
        <f>B1638/C1638</f>
        <v>0.87619426751592355</v>
      </c>
    </row>
    <row r="1639" spans="1:12" x14ac:dyDescent="0.25">
      <c r="A1639" s="1">
        <v>40441</v>
      </c>
      <c r="B1639" s="10">
        <v>21.5</v>
      </c>
      <c r="C1639" s="10">
        <v>24.59</v>
      </c>
      <c r="D1639">
        <v>27001.84</v>
      </c>
      <c r="E1639">
        <v>24139.5</v>
      </c>
      <c r="F1639">
        <v>192717.14</v>
      </c>
      <c r="G1639">
        <v>172312.57</v>
      </c>
      <c r="H1639">
        <f>(1/(1-91/360*VLOOKUP($A1639,Tbills!$B$4:$C$974,2,1)/100))^((1)/91)-1</f>
        <v>4.4453533327715178E-6</v>
      </c>
      <c r="I1639">
        <f>I1638*(1-I$1+H1639)^($A1639-$A1638)*(1+2*(E1639/E1638-1))</f>
        <v>5497702515.5152969</v>
      </c>
      <c r="K1639">
        <f>ROW()</f>
        <v>1639</v>
      </c>
      <c r="L1639">
        <f>B1639/C1639</f>
        <v>0.87433916226108177</v>
      </c>
    </row>
    <row r="1640" spans="1:12" x14ac:dyDescent="0.25">
      <c r="A1640" s="1">
        <v>40442</v>
      </c>
      <c r="B1640" s="10">
        <v>22.35</v>
      </c>
      <c r="C1640" s="10">
        <v>24.94</v>
      </c>
      <c r="D1640">
        <v>27102.01</v>
      </c>
      <c r="E1640">
        <v>24228.94</v>
      </c>
      <c r="F1640">
        <v>192734.76</v>
      </c>
      <c r="G1640">
        <v>172327.56</v>
      </c>
      <c r="H1640">
        <f>(1/(1-91/360*VLOOKUP($A1640,Tbills!$B$4:$C$974,2,1)/100))^((1)/91)-1</f>
        <v>4.4453533327715178E-6</v>
      </c>
      <c r="I1640">
        <f>I1639*(1-I$1+H1640)^($A1640-$A1639)*(1+2*(E1640/E1639-1))</f>
        <v>5538216179.5096397</v>
      </c>
      <c r="K1640">
        <f>ROW()</f>
        <v>1640</v>
      </c>
      <c r="L1640">
        <f>B1640/C1640</f>
        <v>0.89615076182838815</v>
      </c>
    </row>
    <row r="1641" spans="1:12" x14ac:dyDescent="0.25">
      <c r="A1641" s="1">
        <v>40443</v>
      </c>
      <c r="B1641" s="10">
        <v>22.51</v>
      </c>
      <c r="C1641" s="10">
        <v>25.16</v>
      </c>
      <c r="D1641">
        <v>27589.19</v>
      </c>
      <c r="E1641">
        <v>24664.36</v>
      </c>
      <c r="F1641">
        <v>194368.96</v>
      </c>
      <c r="G1641">
        <v>173787.96</v>
      </c>
      <c r="H1641">
        <f>(1/(1-91/360*VLOOKUP($A1641,Tbills!$B$4:$C$974,2,1)/100))^((1)/91)-1</f>
        <v>4.4453533327715178E-6</v>
      </c>
      <c r="I1641">
        <f>I1640*(1-I$1+H1641)^($A1641-$A1640)*(1+2*(E1641/E1640-1))</f>
        <v>5737037679.4943209</v>
      </c>
      <c r="K1641">
        <f>ROW()</f>
        <v>1641</v>
      </c>
      <c r="L1641">
        <f>B1641/C1641</f>
        <v>0.89467408585055652</v>
      </c>
    </row>
    <row r="1642" spans="1:12" x14ac:dyDescent="0.25">
      <c r="A1642" s="1">
        <v>40444</v>
      </c>
      <c r="B1642" s="10">
        <v>23.87</v>
      </c>
      <c r="C1642" s="10">
        <v>26.16</v>
      </c>
      <c r="D1642">
        <v>28440.76</v>
      </c>
      <c r="E1642">
        <v>25425.55</v>
      </c>
      <c r="F1642">
        <v>197802.06</v>
      </c>
      <c r="G1642">
        <v>176856.77</v>
      </c>
      <c r="H1642">
        <f>(1/(1-91/360*VLOOKUP($A1642,Tbills!$B$4:$C$974,2,1)/100))^((1)/91)-1</f>
        <v>4.4453533327715178E-6</v>
      </c>
      <c r="I1642">
        <f>I1641*(1-I$1+H1642)^($A1642-$A1641)*(1+2*(E1642/E1641-1))</f>
        <v>6090901629.4577103</v>
      </c>
      <c r="K1642">
        <f>ROW()</f>
        <v>1642</v>
      </c>
      <c r="L1642">
        <f>B1642/C1642</f>
        <v>0.91246177370030579</v>
      </c>
    </row>
    <row r="1643" spans="1:12" x14ac:dyDescent="0.25">
      <c r="A1643" s="1">
        <v>40445</v>
      </c>
      <c r="B1643" s="10">
        <v>21.71</v>
      </c>
      <c r="C1643" s="10">
        <v>24.75</v>
      </c>
      <c r="D1643">
        <v>26888.17</v>
      </c>
      <c r="E1643">
        <v>24037.45</v>
      </c>
      <c r="F1643">
        <v>194079.43</v>
      </c>
      <c r="G1643">
        <v>173527.54</v>
      </c>
      <c r="H1643">
        <f>(1/(1-91/360*VLOOKUP($A1643,Tbills!$B$4:$C$974,2,1)/100))^((1)/91)-1</f>
        <v>4.4453533327715178E-6</v>
      </c>
      <c r="I1643">
        <f>I1642*(1-I$1+H1643)^($A1643-$A1642)*(1+2*(E1643/E1642-1))</f>
        <v>5425618708.7191677</v>
      </c>
      <c r="K1643">
        <f>ROW()</f>
        <v>1643</v>
      </c>
      <c r="L1643">
        <f>B1643/C1643</f>
        <v>0.87717171717171716</v>
      </c>
    </row>
    <row r="1644" spans="1:12" x14ac:dyDescent="0.25">
      <c r="A1644" s="1">
        <v>40448</v>
      </c>
      <c r="B1644" s="10">
        <v>22.54</v>
      </c>
      <c r="C1644" s="10">
        <v>25.2</v>
      </c>
      <c r="D1644">
        <v>27014.63</v>
      </c>
      <c r="E1644">
        <v>24150.19</v>
      </c>
      <c r="F1644">
        <v>194077.84</v>
      </c>
      <c r="G1644">
        <v>173523.8</v>
      </c>
      <c r="H1644">
        <f>(1/(1-91/360*VLOOKUP($A1644,Tbills!$B$4:$C$974,2,1)/100))^((1)/91)-1</f>
        <v>4.3064085186728107E-6</v>
      </c>
      <c r="I1644">
        <f>I1643*(1-I$1+H1644)^($A1644-$A1643)*(1+2*(E1644/E1643-1))</f>
        <v>5475841054.8214359</v>
      </c>
      <c r="K1644">
        <f>ROW()</f>
        <v>1644</v>
      </c>
      <c r="L1644">
        <f>B1644/C1644</f>
        <v>0.89444444444444449</v>
      </c>
    </row>
    <row r="1645" spans="1:12" x14ac:dyDescent="0.25">
      <c r="A1645" s="1">
        <v>40449</v>
      </c>
      <c r="B1645" s="10">
        <v>22.6</v>
      </c>
      <c r="C1645" s="10">
        <v>25.34</v>
      </c>
      <c r="D1645">
        <v>26980.7</v>
      </c>
      <c r="E1645">
        <v>24119.759999999998</v>
      </c>
      <c r="F1645">
        <v>193802.88</v>
      </c>
      <c r="G1645">
        <v>173277.22</v>
      </c>
      <c r="H1645">
        <f>(1/(1-91/360*VLOOKUP($A1645,Tbills!$B$4:$C$974,2,1)/100))^((1)/91)-1</f>
        <v>4.3064085186728107E-6</v>
      </c>
      <c r="I1645">
        <f>I1644*(1-I$1+H1645)^($A1645-$A1644)*(1+2*(E1645/E1644-1))</f>
        <v>5461818198.0182505</v>
      </c>
      <c r="K1645">
        <f>ROW()</f>
        <v>1645</v>
      </c>
      <c r="L1645">
        <f>B1645/C1645</f>
        <v>0.89187056037884771</v>
      </c>
    </row>
    <row r="1646" spans="1:12" x14ac:dyDescent="0.25">
      <c r="A1646" s="1">
        <v>40450</v>
      </c>
      <c r="B1646" s="10">
        <v>23.25</v>
      </c>
      <c r="C1646" s="10">
        <v>25.91</v>
      </c>
      <c r="D1646">
        <v>27404.38</v>
      </c>
      <c r="E1646">
        <v>24498.41</v>
      </c>
      <c r="F1646">
        <v>195766.38</v>
      </c>
      <c r="G1646">
        <v>175032.02</v>
      </c>
      <c r="H1646">
        <f>(1/(1-91/360*VLOOKUP($A1646,Tbills!$B$4:$C$974,2,1)/100))^((1)/91)-1</f>
        <v>4.3064085186728107E-6</v>
      </c>
      <c r="I1646">
        <f>I1645*(1-I$1+H1646)^($A1646-$A1645)*(1+2*(E1646/E1645-1))</f>
        <v>5633075200.6523247</v>
      </c>
      <c r="K1646">
        <f>ROW()</f>
        <v>1646</v>
      </c>
      <c r="L1646">
        <f>B1646/C1646</f>
        <v>0.89733693554612115</v>
      </c>
    </row>
    <row r="1647" spans="1:12" x14ac:dyDescent="0.25">
      <c r="A1647" s="1">
        <v>40451</v>
      </c>
      <c r="B1647" s="10">
        <v>23.7</v>
      </c>
      <c r="C1647" s="10">
        <v>26.4</v>
      </c>
      <c r="D1647">
        <v>28102.31</v>
      </c>
      <c r="E1647">
        <v>25122.23</v>
      </c>
      <c r="F1647">
        <v>198583.98</v>
      </c>
      <c r="G1647">
        <v>177550.44</v>
      </c>
      <c r="H1647">
        <f>(1/(1-91/360*VLOOKUP($A1647,Tbills!$B$4:$C$974,2,1)/100))^((1)/91)-1</f>
        <v>4.3064085186728107E-6</v>
      </c>
      <c r="I1647">
        <f>I1646*(1-I$1+H1647)^($A1647-$A1646)*(1+2*(E1647/E1646-1))</f>
        <v>5919710879.2192554</v>
      </c>
      <c r="K1647">
        <f>ROW()</f>
        <v>1647</v>
      </c>
      <c r="L1647">
        <f>B1647/C1647</f>
        <v>0.89772727272727271</v>
      </c>
    </row>
    <row r="1648" spans="1:12" x14ac:dyDescent="0.25">
      <c r="A1648" s="1">
        <v>40452</v>
      </c>
      <c r="B1648" s="10">
        <v>22.5</v>
      </c>
      <c r="C1648" s="10">
        <v>25.7</v>
      </c>
      <c r="D1648">
        <v>27543.95</v>
      </c>
      <c r="E1648">
        <v>24622.98</v>
      </c>
      <c r="F1648">
        <v>196808.38</v>
      </c>
      <c r="G1648">
        <v>175962.14</v>
      </c>
      <c r="H1648">
        <f>(1/(1-91/360*VLOOKUP($A1648,Tbills!$B$4:$C$974,2,1)/100))^((1)/91)-1</f>
        <v>4.3064085186728107E-6</v>
      </c>
      <c r="I1648">
        <f>I1647*(1-I$1+H1648)^($A1648-$A1647)*(1+2*(E1648/E1647-1))</f>
        <v>5684195484.0708961</v>
      </c>
      <c r="K1648">
        <f>ROW()</f>
        <v>1648</v>
      </c>
      <c r="L1648">
        <f>B1648/C1648</f>
        <v>0.8754863813229572</v>
      </c>
    </row>
    <row r="1649" spans="1:12" x14ac:dyDescent="0.25">
      <c r="A1649" s="1">
        <v>40455</v>
      </c>
      <c r="B1649" s="10">
        <v>23.53</v>
      </c>
      <c r="C1649" s="10">
        <v>26.32</v>
      </c>
      <c r="D1649">
        <v>27935.07</v>
      </c>
      <c r="E1649">
        <v>24972.31</v>
      </c>
      <c r="F1649">
        <v>198523.57</v>
      </c>
      <c r="G1649">
        <v>177493.38</v>
      </c>
      <c r="H1649">
        <f>(1/(1-91/360*VLOOKUP($A1649,Tbills!$B$4:$C$974,2,1)/100))^((1)/91)-1</f>
        <v>3.6117110888689297E-6</v>
      </c>
      <c r="I1649">
        <f>I1648*(1-I$1+H1649)^($A1649-$A1648)*(1+2*(E1649/E1648-1))</f>
        <v>5844751216.8620625</v>
      </c>
      <c r="K1649">
        <f>ROW()</f>
        <v>1649</v>
      </c>
      <c r="L1649">
        <f>B1649/C1649</f>
        <v>0.89399696048632227</v>
      </c>
    </row>
    <row r="1650" spans="1:12" x14ac:dyDescent="0.25">
      <c r="A1650" s="1">
        <v>40456</v>
      </c>
      <c r="B1650" s="10">
        <v>21.76</v>
      </c>
      <c r="C1650" s="10">
        <v>25.08</v>
      </c>
      <c r="D1650">
        <v>26578.880000000001</v>
      </c>
      <c r="E1650">
        <v>23759.86</v>
      </c>
      <c r="F1650">
        <v>194430.8</v>
      </c>
      <c r="G1650">
        <v>173833.53</v>
      </c>
      <c r="H1650">
        <f>(1/(1-91/360*VLOOKUP($A1650,Tbills!$B$4:$C$974,2,1)/100))^((1)/91)-1</f>
        <v>3.6117110888689297E-6</v>
      </c>
      <c r="I1650">
        <f>I1649*(1-I$1+H1650)^($A1650-$A1649)*(1+2*(E1650/E1649-1))</f>
        <v>5276985614.9204149</v>
      </c>
      <c r="K1650">
        <f>ROW()</f>
        <v>1650</v>
      </c>
      <c r="L1650">
        <f>B1650/C1650</f>
        <v>0.86762360446570985</v>
      </c>
    </row>
    <row r="1651" spans="1:12" x14ac:dyDescent="0.25">
      <c r="A1651" s="1">
        <v>40457</v>
      </c>
      <c r="B1651" s="10">
        <v>21.49</v>
      </c>
      <c r="C1651" s="10">
        <v>24.91</v>
      </c>
      <c r="D1651">
        <v>26258.25</v>
      </c>
      <c r="E1651">
        <v>23473.15</v>
      </c>
      <c r="F1651">
        <v>194618.76</v>
      </c>
      <c r="G1651">
        <v>174000.95</v>
      </c>
      <c r="H1651">
        <f>(1/(1-91/360*VLOOKUP($A1651,Tbills!$B$4:$C$974,2,1)/100))^((1)/91)-1</f>
        <v>3.6117110888689297E-6</v>
      </c>
      <c r="I1651">
        <f>I1650*(1-I$1+H1651)^($A1651-$A1650)*(1+2*(E1651/E1650-1))</f>
        <v>5149416753.9730444</v>
      </c>
      <c r="K1651">
        <f>ROW()</f>
        <v>1651</v>
      </c>
      <c r="L1651">
        <f>B1651/C1651</f>
        <v>0.86270574066639893</v>
      </c>
    </row>
    <row r="1652" spans="1:12" x14ac:dyDescent="0.25">
      <c r="A1652" s="1">
        <v>40458</v>
      </c>
      <c r="B1652" s="10">
        <v>21.56</v>
      </c>
      <c r="C1652" s="10">
        <v>24.89</v>
      </c>
      <c r="D1652">
        <v>26081.38</v>
      </c>
      <c r="E1652">
        <v>23314.959999999999</v>
      </c>
      <c r="F1652">
        <v>194411.55</v>
      </c>
      <c r="G1652">
        <v>173815.06</v>
      </c>
      <c r="H1652">
        <f>(1/(1-91/360*VLOOKUP($A1652,Tbills!$B$4:$C$974,2,1)/100))^((1)/91)-1</f>
        <v>3.6117110888689297E-6</v>
      </c>
      <c r="I1652">
        <f>I1651*(1-I$1+H1652)^($A1652-$A1651)*(1+2*(E1652/E1651-1))</f>
        <v>5079799669.1723728</v>
      </c>
      <c r="K1652">
        <f>ROW()</f>
        <v>1652</v>
      </c>
      <c r="L1652">
        <f>B1652/C1652</f>
        <v>0.86621132985134586</v>
      </c>
    </row>
    <row r="1653" spans="1:12" x14ac:dyDescent="0.25">
      <c r="A1653" s="1">
        <v>40459</v>
      </c>
      <c r="B1653" s="10">
        <v>20.71</v>
      </c>
      <c r="C1653" s="10">
        <v>24.06</v>
      </c>
      <c r="D1653">
        <v>25058.67</v>
      </c>
      <c r="E1653">
        <v>22400.65</v>
      </c>
      <c r="F1653">
        <v>192687.79</v>
      </c>
      <c r="G1653">
        <v>172273.29</v>
      </c>
      <c r="H1653">
        <f>(1/(1-91/360*VLOOKUP($A1653,Tbills!$B$4:$C$974,2,1)/100))^((1)/91)-1</f>
        <v>3.6117110888689297E-6</v>
      </c>
      <c r="I1653">
        <f>I1652*(1-I$1+H1653)^($A1653-$A1652)*(1+2*(E1653/E1652-1))</f>
        <v>4681190232.2666559</v>
      </c>
      <c r="K1653">
        <f>ROW()</f>
        <v>1653</v>
      </c>
      <c r="L1653">
        <f>B1653/C1653</f>
        <v>0.86076475477971748</v>
      </c>
    </row>
    <row r="1654" spans="1:12" x14ac:dyDescent="0.25">
      <c r="A1654" s="1">
        <v>40462</v>
      </c>
      <c r="B1654" s="10">
        <v>18.96</v>
      </c>
      <c r="C1654" s="10">
        <v>23.98</v>
      </c>
      <c r="D1654">
        <v>24434.76</v>
      </c>
      <c r="E1654">
        <v>21842.68</v>
      </c>
      <c r="F1654">
        <v>189322.65</v>
      </c>
      <c r="G1654">
        <v>169262.8</v>
      </c>
      <c r="H1654">
        <f>(1/(1-91/360*VLOOKUP($A1654,Tbills!$B$4:$C$974,2,1)/100))^((1)/91)-1</f>
        <v>3.6117110888689297E-6</v>
      </c>
      <c r="I1654">
        <f>I1653*(1-I$1+H1654)^($A1654-$A1653)*(1+2*(E1654/E1653-1))</f>
        <v>4447430951.0643549</v>
      </c>
      <c r="K1654">
        <f>ROW()</f>
        <v>1654</v>
      </c>
      <c r="L1654">
        <f>B1654/C1654</f>
        <v>0.79065888240200166</v>
      </c>
    </row>
    <row r="1655" spans="1:12" x14ac:dyDescent="0.25">
      <c r="A1655" s="1">
        <v>40463</v>
      </c>
      <c r="B1655" s="10">
        <v>18.93</v>
      </c>
      <c r="C1655" s="10">
        <v>23.37</v>
      </c>
      <c r="D1655">
        <v>23624.67</v>
      </c>
      <c r="E1655">
        <v>21118.44</v>
      </c>
      <c r="F1655">
        <v>186522.95</v>
      </c>
      <c r="G1655">
        <v>166759.13</v>
      </c>
      <c r="H1655">
        <f>(1/(1-91/360*VLOOKUP($A1655,Tbills!$B$4:$C$974,2,1)/100))^((1)/91)-1</f>
        <v>3.4727769306908129E-6</v>
      </c>
      <c r="I1655">
        <f>I1654*(1-I$1+H1655)^($A1655-$A1654)*(1+2*(E1655/E1654-1))</f>
        <v>4152329799.7825089</v>
      </c>
      <c r="K1655">
        <f>ROW()</f>
        <v>1655</v>
      </c>
      <c r="L1655">
        <f>B1655/C1655</f>
        <v>0.81001283697047488</v>
      </c>
    </row>
    <row r="1656" spans="1:12" x14ac:dyDescent="0.25">
      <c r="A1656" s="1">
        <v>40464</v>
      </c>
      <c r="B1656" s="10">
        <v>19.07</v>
      </c>
      <c r="C1656" s="10">
        <v>22.98</v>
      </c>
      <c r="D1656">
        <v>23062.5</v>
      </c>
      <c r="E1656">
        <v>20615.830000000002</v>
      </c>
      <c r="F1656">
        <v>181880.73</v>
      </c>
      <c r="G1656">
        <v>162608.22</v>
      </c>
      <c r="H1656">
        <f>(1/(1-91/360*VLOOKUP($A1656,Tbills!$B$4:$C$974,2,1)/100))^((1)/91)-1</f>
        <v>3.4727769306908129E-6</v>
      </c>
      <c r="I1656">
        <f>I1655*(1-I$1+H1656)^($A1656-$A1655)*(1+2*(E1656/E1655-1))</f>
        <v>3954517350.572979</v>
      </c>
      <c r="K1656">
        <f>ROW()</f>
        <v>1656</v>
      </c>
      <c r="L1656">
        <f>B1656/C1656</f>
        <v>0.82985204525674494</v>
      </c>
    </row>
    <row r="1657" spans="1:12" x14ac:dyDescent="0.25">
      <c r="A1657" s="1">
        <v>40465</v>
      </c>
      <c r="B1657" s="10">
        <v>19.88</v>
      </c>
      <c r="C1657" s="10">
        <v>23.56</v>
      </c>
      <c r="D1657">
        <v>23751.88</v>
      </c>
      <c r="E1657">
        <v>21232</v>
      </c>
      <c r="F1657">
        <v>184644.16</v>
      </c>
      <c r="G1657">
        <v>165078.26999999999</v>
      </c>
      <c r="H1657">
        <f>(1/(1-91/360*VLOOKUP($A1657,Tbills!$B$4:$C$974,2,1)/100))^((1)/91)-1</f>
        <v>3.4727769306908129E-6</v>
      </c>
      <c r="I1657">
        <f>I1656*(1-I$1+H1657)^($A1657-$A1656)*(1+2*(E1657/E1656-1))</f>
        <v>4190729244.5109277</v>
      </c>
      <c r="K1657">
        <f>ROW()</f>
        <v>1657</v>
      </c>
      <c r="L1657">
        <f>B1657/C1657</f>
        <v>0.84380305602716466</v>
      </c>
    </row>
    <row r="1658" spans="1:12" x14ac:dyDescent="0.25">
      <c r="A1658" s="1">
        <v>40466</v>
      </c>
      <c r="B1658" s="10">
        <v>19.03</v>
      </c>
      <c r="C1658" s="10">
        <v>23.2</v>
      </c>
      <c r="D1658">
        <v>23549.07</v>
      </c>
      <c r="E1658">
        <v>21050.639999999999</v>
      </c>
      <c r="F1658">
        <v>183014.15</v>
      </c>
      <c r="G1658">
        <v>163620.41</v>
      </c>
      <c r="H1658">
        <f>(1/(1-91/360*VLOOKUP($A1658,Tbills!$B$4:$C$974,2,1)/100))^((1)/91)-1</f>
        <v>3.4727769306908129E-6</v>
      </c>
      <c r="I1658">
        <f>I1657*(1-I$1+H1658)^($A1658-$A1657)*(1+2*(E1658/E1657-1))</f>
        <v>4118964401.3739848</v>
      </c>
      <c r="K1658">
        <f>ROW()</f>
        <v>1658</v>
      </c>
      <c r="L1658">
        <f>B1658/C1658</f>
        <v>0.82025862068965527</v>
      </c>
    </row>
    <row r="1659" spans="1:12" x14ac:dyDescent="0.25">
      <c r="A1659" s="1">
        <v>40469</v>
      </c>
      <c r="B1659" s="10">
        <v>19.09</v>
      </c>
      <c r="C1659" s="10">
        <v>22.8</v>
      </c>
      <c r="D1659">
        <v>22779.58</v>
      </c>
      <c r="E1659">
        <v>20362.57</v>
      </c>
      <c r="F1659">
        <v>181535.57</v>
      </c>
      <c r="G1659">
        <v>162296.81</v>
      </c>
      <c r="H1659">
        <f>(1/(1-91/360*VLOOKUP($A1659,Tbills!$B$4:$C$974,2,1)/100))^((1)/91)-1</f>
        <v>3.7506470229597966E-6</v>
      </c>
      <c r="I1659">
        <f>I1658*(1-I$1+H1659)^($A1659-$A1658)*(1+2*(E1659/E1658-1))</f>
        <v>3849217278.534543</v>
      </c>
      <c r="K1659">
        <f>ROW()</f>
        <v>1659</v>
      </c>
      <c r="L1659">
        <f>B1659/C1659</f>
        <v>0.83728070175438596</v>
      </c>
    </row>
    <row r="1660" spans="1:12" x14ac:dyDescent="0.25">
      <c r="A1660" s="1">
        <v>40470</v>
      </c>
      <c r="B1660" s="10">
        <v>20.63</v>
      </c>
      <c r="C1660" s="10">
        <v>23.59</v>
      </c>
      <c r="D1660">
        <v>23342.22</v>
      </c>
      <c r="E1660">
        <v>20865.439999999999</v>
      </c>
      <c r="F1660">
        <v>183920.31</v>
      </c>
      <c r="G1660">
        <v>164428.21</v>
      </c>
      <c r="H1660">
        <f>(1/(1-91/360*VLOOKUP($A1660,Tbills!$B$4:$C$974,2,1)/100))^((1)/91)-1</f>
        <v>3.7506470229597966E-6</v>
      </c>
      <c r="I1660">
        <f>I1659*(1-I$1+H1660)^($A1660-$A1659)*(1+2*(E1660/E1659-1))</f>
        <v>4039168845.2168736</v>
      </c>
      <c r="K1660">
        <f>ROW()</f>
        <v>1660</v>
      </c>
      <c r="L1660">
        <f>B1660/C1660</f>
        <v>0.87452310300974989</v>
      </c>
    </row>
    <row r="1661" spans="1:12" x14ac:dyDescent="0.25">
      <c r="A1661" s="1">
        <v>40471</v>
      </c>
      <c r="B1661" s="10">
        <v>19.79</v>
      </c>
      <c r="C1661" s="10">
        <v>22.66</v>
      </c>
      <c r="D1661">
        <v>22118.92</v>
      </c>
      <c r="E1661">
        <v>19771.86</v>
      </c>
      <c r="F1661">
        <v>180102.23</v>
      </c>
      <c r="G1661">
        <v>161014.16</v>
      </c>
      <c r="H1661">
        <f>(1/(1-91/360*VLOOKUP($A1661,Tbills!$B$4:$C$974,2,1)/100))^((1)/91)-1</f>
        <v>3.7506470229597966E-6</v>
      </c>
      <c r="I1661">
        <f>I1660*(1-I$1+H1661)^($A1661-$A1660)*(1+2*(E1661/E1660-1))</f>
        <v>3615624645.81318</v>
      </c>
      <c r="K1661">
        <f>ROW()</f>
        <v>1661</v>
      </c>
      <c r="L1661">
        <f>B1661/C1661</f>
        <v>0.87334510150044131</v>
      </c>
    </row>
    <row r="1662" spans="1:12" x14ac:dyDescent="0.25">
      <c r="A1662" s="1">
        <v>40472</v>
      </c>
      <c r="B1662" s="10">
        <v>19.27</v>
      </c>
      <c r="C1662" s="10">
        <v>22.22</v>
      </c>
      <c r="D1662">
        <v>21544.68</v>
      </c>
      <c r="E1662">
        <v>19258.47</v>
      </c>
      <c r="F1662">
        <v>177421.43</v>
      </c>
      <c r="G1662">
        <v>158616.88</v>
      </c>
      <c r="H1662">
        <f>(1/(1-91/360*VLOOKUP($A1662,Tbills!$B$4:$C$974,2,1)/100))^((1)/91)-1</f>
        <v>3.7506470229597966E-6</v>
      </c>
      <c r="I1662">
        <f>I1661*(1-I$1+H1662)^($A1662-$A1661)*(1+2*(E1662/E1661-1))</f>
        <v>3427718162.4435124</v>
      </c>
      <c r="K1662">
        <f>ROW()</f>
        <v>1662</v>
      </c>
      <c r="L1662">
        <f>B1662/C1662</f>
        <v>0.86723672367236726</v>
      </c>
    </row>
    <row r="1663" spans="1:12" x14ac:dyDescent="0.25">
      <c r="A1663" s="1">
        <v>40473</v>
      </c>
      <c r="B1663" s="10">
        <v>18.78</v>
      </c>
      <c r="C1663" s="10">
        <v>21.65</v>
      </c>
      <c r="D1663">
        <v>20693.23</v>
      </c>
      <c r="E1663">
        <v>18497.3</v>
      </c>
      <c r="F1663">
        <v>173938.8</v>
      </c>
      <c r="G1663">
        <v>155502.76999999999</v>
      </c>
      <c r="H1663">
        <f>(1/(1-91/360*VLOOKUP($A1663,Tbills!$B$4:$C$974,2,1)/100))^((1)/91)-1</f>
        <v>3.7506470229597966E-6</v>
      </c>
      <c r="I1663">
        <f>I1662*(1-I$1+H1663)^($A1663-$A1662)*(1+2*(E1663/E1662-1))</f>
        <v>3156633663.4487267</v>
      </c>
      <c r="K1663">
        <f>ROW()</f>
        <v>1663</v>
      </c>
      <c r="L1663">
        <f>B1663/C1663</f>
        <v>0.86743648960739039</v>
      </c>
    </row>
    <row r="1664" spans="1:12" x14ac:dyDescent="0.25">
      <c r="A1664" s="1">
        <v>40476</v>
      </c>
      <c r="B1664" s="10">
        <v>19.850000000000001</v>
      </c>
      <c r="C1664" s="10">
        <v>21.91</v>
      </c>
      <c r="D1664">
        <v>20534.86</v>
      </c>
      <c r="E1664">
        <v>18355.53</v>
      </c>
      <c r="F1664">
        <v>171762.92</v>
      </c>
      <c r="G1664">
        <v>153555.76</v>
      </c>
      <c r="H1664">
        <f>(1/(1-91/360*VLOOKUP($A1664,Tbills!$B$4:$C$974,2,1)/100))^((1)/91)-1</f>
        <v>3.6117110888689297E-6</v>
      </c>
      <c r="I1664">
        <f>I1663*(1-I$1+H1664)^($A1664-$A1663)*(1+2*(E1664/E1663-1))</f>
        <v>3107858663.4298682</v>
      </c>
      <c r="K1664">
        <f>ROW()</f>
        <v>1664</v>
      </c>
      <c r="L1664">
        <f>B1664/C1664</f>
        <v>0.90597900502053863</v>
      </c>
    </row>
    <row r="1665" spans="1:12" x14ac:dyDescent="0.25">
      <c r="A1665" s="1">
        <v>40477</v>
      </c>
      <c r="B1665" s="10">
        <v>20.22</v>
      </c>
      <c r="C1665" s="10">
        <v>22.2</v>
      </c>
      <c r="D1665">
        <v>20916.98</v>
      </c>
      <c r="E1665">
        <v>18697.03</v>
      </c>
      <c r="F1665">
        <v>172257.41</v>
      </c>
      <c r="G1665">
        <v>153997.28</v>
      </c>
      <c r="H1665">
        <f>(1/(1-91/360*VLOOKUP($A1665,Tbills!$B$4:$C$974,2,1)/100))^((1)/91)-1</f>
        <v>3.6117110888689297E-6</v>
      </c>
      <c r="I1665">
        <f>I1664*(1-I$1+H1665)^($A1665-$A1664)*(1+2*(E1665/E1664-1))</f>
        <v>3223366436.9962039</v>
      </c>
      <c r="K1665">
        <f>ROW()</f>
        <v>1665</v>
      </c>
      <c r="L1665">
        <f>B1665/C1665</f>
        <v>0.91081081081081083</v>
      </c>
    </row>
    <row r="1666" spans="1:12" x14ac:dyDescent="0.25">
      <c r="A1666" s="1">
        <v>40478</v>
      </c>
      <c r="B1666" s="10">
        <v>20.71</v>
      </c>
      <c r="C1666" s="10">
        <v>22.6</v>
      </c>
      <c r="D1666">
        <v>21308.799999999999</v>
      </c>
      <c r="E1666">
        <v>19047.2</v>
      </c>
      <c r="F1666">
        <v>172437.95</v>
      </c>
      <c r="G1666">
        <v>154158.12</v>
      </c>
      <c r="H1666">
        <f>(1/(1-91/360*VLOOKUP($A1666,Tbills!$B$4:$C$974,2,1)/100))^((1)/91)-1</f>
        <v>3.6117110888689297E-6</v>
      </c>
      <c r="I1666">
        <f>I1665*(1-I$1+H1666)^($A1666-$A1665)*(1+2*(E1666/E1665-1))</f>
        <v>3343965901.5705628</v>
      </c>
      <c r="K1666">
        <f>ROW()</f>
        <v>1666</v>
      </c>
      <c r="L1666">
        <f>B1666/C1666</f>
        <v>0.91637168141592917</v>
      </c>
    </row>
    <row r="1667" spans="1:12" x14ac:dyDescent="0.25">
      <c r="A1667" s="1">
        <v>40479</v>
      </c>
      <c r="B1667" s="10">
        <v>20.88</v>
      </c>
      <c r="C1667" s="10">
        <v>22.81</v>
      </c>
      <c r="D1667">
        <v>21271.09</v>
      </c>
      <c r="E1667">
        <v>19013.419999999998</v>
      </c>
      <c r="F1667">
        <v>171626.98</v>
      </c>
      <c r="G1667">
        <v>153432.56</v>
      </c>
      <c r="H1667">
        <f>(1/(1-91/360*VLOOKUP($A1667,Tbills!$B$4:$C$974,2,1)/100))^((1)/91)-1</f>
        <v>3.6117110888689297E-6</v>
      </c>
      <c r="I1667">
        <f>I1666*(1-I$1+H1667)^($A1667-$A1666)*(1+2*(E1667/E1666-1))</f>
        <v>3331966333.1723266</v>
      </c>
      <c r="K1667">
        <f>ROW()</f>
        <v>1667</v>
      </c>
      <c r="L1667">
        <f>B1667/C1667</f>
        <v>0.91538798772468222</v>
      </c>
    </row>
    <row r="1668" spans="1:12" x14ac:dyDescent="0.25">
      <c r="A1668" s="1">
        <v>40480</v>
      </c>
      <c r="B1668" s="10">
        <v>21.2</v>
      </c>
      <c r="C1668" s="10">
        <v>22.95</v>
      </c>
      <c r="D1668">
        <v>21254.73</v>
      </c>
      <c r="E1668">
        <v>18998.72</v>
      </c>
      <c r="F1668">
        <v>170842.2</v>
      </c>
      <c r="G1668">
        <v>152730.42000000001</v>
      </c>
      <c r="H1668">
        <f>(1/(1-91/360*VLOOKUP($A1668,Tbills!$B$4:$C$974,2,1)/100))^((1)/91)-1</f>
        <v>3.6117110888689297E-6</v>
      </c>
      <c r="I1668">
        <f>I1667*(1-I$1+H1668)^($A1668-$A1667)*(1+2*(E1668/E1667-1))</f>
        <v>3326675817.9875932</v>
      </c>
      <c r="K1668">
        <f>ROW()</f>
        <v>1668</v>
      </c>
      <c r="L1668">
        <f>B1668/C1668</f>
        <v>0.92374727668845313</v>
      </c>
    </row>
    <row r="1669" spans="1:12" x14ac:dyDescent="0.25">
      <c r="A1669" s="1">
        <v>40483</v>
      </c>
      <c r="B1669" s="10">
        <v>21.83</v>
      </c>
      <c r="C1669" s="10">
        <v>23.29</v>
      </c>
      <c r="D1669">
        <v>21124.16</v>
      </c>
      <c r="E1669">
        <v>18881.8</v>
      </c>
      <c r="F1669">
        <v>170741.46</v>
      </c>
      <c r="G1669">
        <v>152638.70000000001</v>
      </c>
      <c r="H1669">
        <f>(1/(1-91/360*VLOOKUP($A1669,Tbills!$B$4:$C$974,2,1)/100))^((1)/91)-1</f>
        <v>3.4727769306908129E-6</v>
      </c>
      <c r="I1669">
        <f>I1668*(1-I$1+H1669)^($A1669-$A1668)*(1+2*(E1669/E1668-1))</f>
        <v>3285319084.5872302</v>
      </c>
      <c r="K1669">
        <f>ROW()</f>
        <v>1669</v>
      </c>
      <c r="L1669">
        <f>B1669/C1669</f>
        <v>0.9373121511378274</v>
      </c>
    </row>
    <row r="1670" spans="1:12" x14ac:dyDescent="0.25">
      <c r="A1670" s="1">
        <v>40484</v>
      </c>
      <c r="B1670" s="10">
        <v>21.57</v>
      </c>
      <c r="C1670" s="10">
        <v>23.02</v>
      </c>
      <c r="D1670">
        <v>20655.169999999998</v>
      </c>
      <c r="E1670">
        <v>18462.53</v>
      </c>
      <c r="F1670">
        <v>168394.21</v>
      </c>
      <c r="G1670">
        <v>150539.79</v>
      </c>
      <c r="H1670">
        <f>(1/(1-91/360*VLOOKUP($A1670,Tbills!$B$4:$C$974,2,1)/100))^((1)/91)-1</f>
        <v>3.4727769306908129E-6</v>
      </c>
      <c r="I1670">
        <f>I1669*(1-I$1+H1670)^($A1670-$A1669)*(1+2*(E1670/E1669-1))</f>
        <v>3139287176.0427356</v>
      </c>
      <c r="K1670">
        <f>ROW()</f>
        <v>1670</v>
      </c>
      <c r="L1670">
        <f>B1670/C1670</f>
        <v>0.93701129452649867</v>
      </c>
    </row>
    <row r="1671" spans="1:12" x14ac:dyDescent="0.25">
      <c r="A1671" s="1">
        <v>40485</v>
      </c>
      <c r="B1671" s="10">
        <v>19.559999999999999</v>
      </c>
      <c r="C1671" s="10">
        <v>21.65</v>
      </c>
      <c r="D1671">
        <v>19455.16</v>
      </c>
      <c r="E1671">
        <v>17389.849999999999</v>
      </c>
      <c r="F1671">
        <v>162861.92000000001</v>
      </c>
      <c r="G1671">
        <v>145593.54999999999</v>
      </c>
      <c r="H1671">
        <f>(1/(1-91/360*VLOOKUP($A1671,Tbills!$B$4:$C$974,2,1)/100))^((1)/91)-1</f>
        <v>3.4727769306908129E-6</v>
      </c>
      <c r="I1671">
        <f>I1670*(1-I$1+H1671)^($A1671-$A1670)*(1+2*(E1671/E1670-1))</f>
        <v>2774383835.9403901</v>
      </c>
      <c r="K1671">
        <f>ROW()</f>
        <v>1671</v>
      </c>
      <c r="L1671">
        <f>B1671/C1671</f>
        <v>0.90346420323325638</v>
      </c>
    </row>
    <row r="1672" spans="1:12" x14ac:dyDescent="0.25">
      <c r="A1672" s="1">
        <v>40486</v>
      </c>
      <c r="B1672" s="10">
        <v>18.52</v>
      </c>
      <c r="C1672" s="10">
        <v>20.57</v>
      </c>
      <c r="D1672">
        <v>18237.13</v>
      </c>
      <c r="E1672">
        <v>16301.06</v>
      </c>
      <c r="F1672">
        <v>156842.13</v>
      </c>
      <c r="G1672">
        <v>140211.54</v>
      </c>
      <c r="H1672">
        <f>(1/(1-91/360*VLOOKUP($A1672,Tbills!$B$4:$C$974,2,1)/100))^((1)/91)-1</f>
        <v>3.4727769306908129E-6</v>
      </c>
      <c r="I1672">
        <f>I1671*(1-I$1+H1672)^($A1672-$A1671)*(1+2*(E1672/E1671-1))</f>
        <v>2426870541.1934304</v>
      </c>
      <c r="K1672">
        <f>ROW()</f>
        <v>1672</v>
      </c>
      <c r="L1672">
        <f>B1672/C1672</f>
        <v>0.90034030140982013</v>
      </c>
    </row>
    <row r="1673" spans="1:12" x14ac:dyDescent="0.25">
      <c r="A1673" s="1">
        <v>40487</v>
      </c>
      <c r="B1673" s="10">
        <v>18.260000000000002</v>
      </c>
      <c r="C1673" s="10">
        <v>20.66</v>
      </c>
      <c r="D1673">
        <v>18228.07</v>
      </c>
      <c r="E1673">
        <v>16292.91</v>
      </c>
      <c r="F1673">
        <v>157047.26999999999</v>
      </c>
      <c r="G1673">
        <v>140394.44</v>
      </c>
      <c r="H1673">
        <f>(1/(1-91/360*VLOOKUP($A1673,Tbills!$B$4:$C$974,2,1)/100))^((1)/91)-1</f>
        <v>3.4727769306908129E-6</v>
      </c>
      <c r="I1673">
        <f>I1672*(1-I$1+H1673)^($A1673-$A1672)*(1+2*(E1673/E1672-1))</f>
        <v>2424342649.8699303</v>
      </c>
      <c r="K1673">
        <f>ROW()</f>
        <v>1673</v>
      </c>
      <c r="L1673">
        <f>B1673/C1673</f>
        <v>0.88383349467570194</v>
      </c>
    </row>
    <row r="1674" spans="1:12" x14ac:dyDescent="0.25">
      <c r="A1674" s="1">
        <v>40490</v>
      </c>
      <c r="B1674" s="10">
        <v>18.29</v>
      </c>
      <c r="C1674" s="10">
        <v>20.73</v>
      </c>
      <c r="D1674">
        <v>18334.759999999998</v>
      </c>
      <c r="E1674">
        <v>16388.11</v>
      </c>
      <c r="F1674">
        <v>158408.26999999999</v>
      </c>
      <c r="G1674">
        <v>141609.66</v>
      </c>
      <c r="H1674">
        <f>(1/(1-91/360*VLOOKUP($A1674,Tbills!$B$4:$C$974,2,1)/100))^((1)/91)-1</f>
        <v>3.4727769306908129E-6</v>
      </c>
      <c r="I1674">
        <f>I1673*(1-I$1+H1674)^($A1674-$A1673)*(1+2*(E1674/E1673-1))</f>
        <v>2452366617.5822029</v>
      </c>
      <c r="K1674">
        <f>ROW()</f>
        <v>1674</v>
      </c>
      <c r="L1674">
        <f>B1674/C1674</f>
        <v>0.88229618909792562</v>
      </c>
    </row>
    <row r="1675" spans="1:12" x14ac:dyDescent="0.25">
      <c r="A1675" s="1">
        <v>40491</v>
      </c>
      <c r="B1675" s="10">
        <v>19.079999999999998</v>
      </c>
      <c r="C1675" s="10">
        <v>21.53</v>
      </c>
      <c r="D1675">
        <v>18420.439999999999</v>
      </c>
      <c r="E1675">
        <v>16464.63</v>
      </c>
      <c r="F1675">
        <v>159909.88</v>
      </c>
      <c r="G1675">
        <v>142951.54</v>
      </c>
      <c r="H1675">
        <f>(1/(1-91/360*VLOOKUP($A1675,Tbills!$B$4:$C$974,2,1)/100))^((1)/91)-1</f>
        <v>3.4727769306908129E-6</v>
      </c>
      <c r="I1675">
        <f>I1674*(1-I$1+H1675)^($A1675-$A1674)*(1+2*(E1675/E1674-1))</f>
        <v>2475164688.9629898</v>
      </c>
      <c r="K1675">
        <f>ROW()</f>
        <v>1675</v>
      </c>
      <c r="L1675">
        <f>B1675/C1675</f>
        <v>0.88620529493729672</v>
      </c>
    </row>
    <row r="1676" spans="1:12" x14ac:dyDescent="0.25">
      <c r="A1676" s="1">
        <v>40492</v>
      </c>
      <c r="B1676" s="10">
        <v>18.47</v>
      </c>
      <c r="C1676" s="10">
        <v>21.28</v>
      </c>
      <c r="D1676">
        <v>18230.02</v>
      </c>
      <c r="E1676">
        <v>16294.38</v>
      </c>
      <c r="F1676">
        <v>159935.94</v>
      </c>
      <c r="G1676">
        <v>142974.34</v>
      </c>
      <c r="H1676">
        <f>(1/(1-91/360*VLOOKUP($A1676,Tbills!$B$4:$C$974,2,1)/100))^((1)/91)-1</f>
        <v>3.4727769306908129E-6</v>
      </c>
      <c r="I1676">
        <f>I1675*(1-I$1+H1676)^($A1676-$A1675)*(1+2*(E1676/E1675-1))</f>
        <v>2423875402.5578022</v>
      </c>
      <c r="K1676">
        <f>ROW()</f>
        <v>1676</v>
      </c>
      <c r="L1676">
        <f>B1676/C1676</f>
        <v>0.86795112781954875</v>
      </c>
    </row>
    <row r="1677" spans="1:12" x14ac:dyDescent="0.25">
      <c r="A1677" s="1">
        <v>40493</v>
      </c>
      <c r="B1677" s="10">
        <v>18.64</v>
      </c>
      <c r="C1677" s="10">
        <v>21.47</v>
      </c>
      <c r="D1677">
        <v>18390.54</v>
      </c>
      <c r="E1677">
        <v>16437.8</v>
      </c>
      <c r="F1677">
        <v>162015.44</v>
      </c>
      <c r="G1677">
        <v>144832.81</v>
      </c>
      <c r="H1677">
        <f>(1/(1-91/360*VLOOKUP($A1677,Tbills!$B$4:$C$974,2,1)/100))^((1)/91)-1</f>
        <v>3.4727769306908129E-6</v>
      </c>
      <c r="I1677">
        <f>I1676*(1-I$1+H1677)^($A1677-$A1676)*(1+2*(E1677/E1676-1))</f>
        <v>2466441437.5525365</v>
      </c>
      <c r="K1677">
        <f>ROW()</f>
        <v>1677</v>
      </c>
      <c r="L1677">
        <f>B1677/C1677</f>
        <v>0.86818816953889155</v>
      </c>
    </row>
    <row r="1678" spans="1:12" x14ac:dyDescent="0.25">
      <c r="A1678" s="1">
        <v>40494</v>
      </c>
      <c r="B1678" s="10">
        <v>20.61</v>
      </c>
      <c r="C1678" s="10">
        <v>22.93</v>
      </c>
      <c r="D1678">
        <v>19481.53</v>
      </c>
      <c r="E1678">
        <v>17412.89</v>
      </c>
      <c r="F1678">
        <v>166948.70000000001</v>
      </c>
      <c r="G1678">
        <v>149242.37</v>
      </c>
      <c r="H1678">
        <f>(1/(1-91/360*VLOOKUP($A1678,Tbills!$B$4:$C$974,2,1)/100))^((1)/91)-1</f>
        <v>3.4727769306908129E-6</v>
      </c>
      <c r="I1678">
        <f>I1677*(1-I$1+H1678)^($A1678-$A1677)*(1+2*(E1678/E1677-1))</f>
        <v>2758944817.8474007</v>
      </c>
      <c r="K1678">
        <f>ROW()</f>
        <v>1678</v>
      </c>
      <c r="L1678">
        <f>B1678/C1678</f>
        <v>0.89882250327082425</v>
      </c>
    </row>
    <row r="1679" spans="1:12" x14ac:dyDescent="0.25">
      <c r="A1679" s="1">
        <v>40497</v>
      </c>
      <c r="B1679" s="10">
        <v>20.2</v>
      </c>
      <c r="C1679" s="10">
        <v>22.81</v>
      </c>
      <c r="D1679">
        <v>19190.3</v>
      </c>
      <c r="E1679">
        <v>17152.41</v>
      </c>
      <c r="F1679">
        <v>164824.42000000001</v>
      </c>
      <c r="G1679">
        <v>147341.82999999999</v>
      </c>
      <c r="H1679">
        <f>(1/(1-91/360*VLOOKUP($A1679,Tbills!$B$4:$C$974,2,1)/100))^((1)/91)-1</f>
        <v>3.7506470229597966E-6</v>
      </c>
      <c r="I1679">
        <f>I1678*(1-I$1+H1679)^($A1679-$A1678)*(1+2*(E1679/E1678-1))</f>
        <v>2676069687.8156977</v>
      </c>
      <c r="K1679">
        <f>ROW()</f>
        <v>1679</v>
      </c>
      <c r="L1679">
        <f>B1679/C1679</f>
        <v>0.8855765015344147</v>
      </c>
    </row>
    <row r="1680" spans="1:12" x14ac:dyDescent="0.25">
      <c r="A1680" s="1">
        <v>40498</v>
      </c>
      <c r="B1680" s="10">
        <v>22.58</v>
      </c>
      <c r="C1680" s="10">
        <v>24.08</v>
      </c>
      <c r="D1680">
        <v>20009.740000000002</v>
      </c>
      <c r="E1680">
        <v>17884.759999999998</v>
      </c>
      <c r="F1680">
        <v>169093.92</v>
      </c>
      <c r="G1680">
        <v>151157.92000000001</v>
      </c>
      <c r="H1680">
        <f>(1/(1-91/360*VLOOKUP($A1680,Tbills!$B$4:$C$974,2,1)/100))^((1)/91)-1</f>
        <v>3.7506470229597966E-6</v>
      </c>
      <c r="I1680">
        <f>I1679*(1-I$1+H1680)^($A1680-$A1679)*(1+2*(E1680/E1679-1))</f>
        <v>2904467560.9803119</v>
      </c>
      <c r="K1680">
        <f>ROW()</f>
        <v>1680</v>
      </c>
      <c r="L1680">
        <f>B1680/C1680</f>
        <v>0.93770764119601324</v>
      </c>
    </row>
    <row r="1681" spans="1:12" x14ac:dyDescent="0.25">
      <c r="A1681" s="1">
        <v>40499</v>
      </c>
      <c r="B1681" s="10">
        <v>21.76</v>
      </c>
      <c r="C1681" s="10">
        <v>23.83</v>
      </c>
      <c r="D1681">
        <v>19571</v>
      </c>
      <c r="E1681">
        <v>17492.55</v>
      </c>
      <c r="F1681">
        <v>166961.84</v>
      </c>
      <c r="G1681">
        <v>149251.42000000001</v>
      </c>
      <c r="H1681">
        <f>(1/(1-91/360*VLOOKUP($A1681,Tbills!$B$4:$C$974,2,1)/100))^((1)/91)-1</f>
        <v>3.7506470229597966E-6</v>
      </c>
      <c r="I1681">
        <f>I1680*(1-I$1+H1681)^($A1681-$A1680)*(1+2*(E1681/E1680-1))</f>
        <v>2776963395.57827</v>
      </c>
      <c r="K1681">
        <f>ROW()</f>
        <v>1681</v>
      </c>
      <c r="L1681">
        <f>B1681/C1681</f>
        <v>0.91313470415442732</v>
      </c>
    </row>
    <row r="1682" spans="1:12" x14ac:dyDescent="0.25">
      <c r="A1682" s="1">
        <v>40500</v>
      </c>
      <c r="B1682" s="10">
        <v>18.75</v>
      </c>
      <c r="C1682" s="10">
        <v>22.43</v>
      </c>
      <c r="D1682">
        <v>18231.32</v>
      </c>
      <c r="E1682">
        <v>16295.08</v>
      </c>
      <c r="F1682">
        <v>162191.04000000001</v>
      </c>
      <c r="G1682">
        <v>144986.12</v>
      </c>
      <c r="H1682">
        <f>(1/(1-91/360*VLOOKUP($A1682,Tbills!$B$4:$C$974,2,1)/100))^((1)/91)-1</f>
        <v>3.7506470229597966E-6</v>
      </c>
      <c r="I1682">
        <f>I1681*(1-I$1+H1682)^($A1682-$A1681)*(1+2*(E1682/E1681-1))</f>
        <v>2396664426.6108251</v>
      </c>
      <c r="K1682">
        <f>ROW()</f>
        <v>1682</v>
      </c>
      <c r="L1682">
        <f>B1682/C1682</f>
        <v>0.83593401694159608</v>
      </c>
    </row>
    <row r="1683" spans="1:12" x14ac:dyDescent="0.25">
      <c r="A1683" s="1">
        <v>40501</v>
      </c>
      <c r="B1683" s="10">
        <v>18.04</v>
      </c>
      <c r="C1683" s="10">
        <v>21.4</v>
      </c>
      <c r="D1683">
        <v>18011.12</v>
      </c>
      <c r="E1683">
        <v>16098.21</v>
      </c>
      <c r="F1683">
        <v>161278.32</v>
      </c>
      <c r="G1683">
        <v>144169.68</v>
      </c>
      <c r="H1683">
        <f>(1/(1-91/360*VLOOKUP($A1683,Tbills!$B$4:$C$974,2,1)/100))^((1)/91)-1</f>
        <v>3.7506470229597966E-6</v>
      </c>
      <c r="I1683">
        <f>I1682*(1-I$1+H1683)^($A1683-$A1682)*(1+2*(E1683/E1682-1))</f>
        <v>2338656579.9301038</v>
      </c>
      <c r="K1683">
        <f>ROW()</f>
        <v>1683</v>
      </c>
      <c r="L1683">
        <f>B1683/C1683</f>
        <v>0.84299065420560748</v>
      </c>
    </row>
    <row r="1684" spans="1:12" x14ac:dyDescent="0.25">
      <c r="A1684" s="1">
        <v>40504</v>
      </c>
      <c r="B1684" s="10">
        <v>18.37</v>
      </c>
      <c r="C1684" s="10">
        <v>21.33</v>
      </c>
      <c r="D1684">
        <v>17414.18</v>
      </c>
      <c r="E1684">
        <v>15564.49</v>
      </c>
      <c r="F1684">
        <v>159796.56</v>
      </c>
      <c r="G1684">
        <v>142843.49</v>
      </c>
      <c r="H1684">
        <f>(1/(1-91/360*VLOOKUP($A1684,Tbills!$B$4:$C$974,2,1)/100))^((1)/91)-1</f>
        <v>3.8895847329634137E-6</v>
      </c>
      <c r="I1684">
        <f>I1683*(1-I$1+H1684)^($A1684-$A1683)*(1+2*(E1684/E1683-1))</f>
        <v>2183314316.1001577</v>
      </c>
      <c r="K1684">
        <f>ROW()</f>
        <v>1684</v>
      </c>
      <c r="L1684">
        <f>B1684/C1684</f>
        <v>0.86122831692451962</v>
      </c>
    </row>
    <row r="1685" spans="1:12" x14ac:dyDescent="0.25">
      <c r="A1685" s="1">
        <v>40505</v>
      </c>
      <c r="B1685" s="10">
        <v>20.63</v>
      </c>
      <c r="C1685" s="10">
        <v>22.59</v>
      </c>
      <c r="D1685">
        <v>18211.95</v>
      </c>
      <c r="E1685">
        <v>16277.46</v>
      </c>
      <c r="F1685">
        <v>163345.96</v>
      </c>
      <c r="G1685">
        <v>146015.78</v>
      </c>
      <c r="H1685">
        <f>(1/(1-91/360*VLOOKUP($A1685,Tbills!$B$4:$C$974,2,1)/100))^((1)/91)-1</f>
        <v>3.8895847329634137E-6</v>
      </c>
      <c r="I1685">
        <f>I1684*(1-I$1+H1685)^($A1685-$A1684)*(1+2*(E1685/E1684-1))</f>
        <v>2383240082.0091028</v>
      </c>
      <c r="K1685">
        <f>ROW()</f>
        <v>1685</v>
      </c>
      <c r="L1685">
        <f>B1685/C1685</f>
        <v>0.91323594510845507</v>
      </c>
    </row>
    <row r="1686" spans="1:12" x14ac:dyDescent="0.25">
      <c r="A1686" s="1">
        <v>40506</v>
      </c>
      <c r="B1686" s="10">
        <v>19.559999999999999</v>
      </c>
      <c r="C1686" s="10">
        <v>21.81</v>
      </c>
      <c r="D1686">
        <v>17431.89</v>
      </c>
      <c r="E1686">
        <v>15580.19</v>
      </c>
      <c r="F1686">
        <v>160956.5</v>
      </c>
      <c r="G1686">
        <v>143879.26</v>
      </c>
      <c r="H1686">
        <f>(1/(1-91/360*VLOOKUP($A1686,Tbills!$B$4:$C$974,2,1)/100))^((1)/91)-1</f>
        <v>3.8895847329634137E-6</v>
      </c>
      <c r="I1686">
        <f>I1685*(1-I$1+H1686)^($A1686-$A1685)*(1+2*(E1686/E1685-1))</f>
        <v>2178970553.4066043</v>
      </c>
      <c r="K1686">
        <f>ROW()</f>
        <v>1686</v>
      </c>
      <c r="L1686">
        <f>B1686/C1686</f>
        <v>0.89683631361760663</v>
      </c>
    </row>
    <row r="1687" spans="1:12" x14ac:dyDescent="0.25">
      <c r="A1687" s="1">
        <v>40508</v>
      </c>
      <c r="B1687" s="10">
        <v>22.22</v>
      </c>
      <c r="C1687" s="10">
        <v>21.81</v>
      </c>
      <c r="D1687">
        <v>18549.18</v>
      </c>
      <c r="E1687">
        <v>16578.68</v>
      </c>
      <c r="F1687">
        <v>165440.01999999999</v>
      </c>
      <c r="G1687">
        <v>147885.97</v>
      </c>
      <c r="H1687">
        <f>(1/(1-91/360*VLOOKUP($A1687,Tbills!$B$4:$C$974,2,1)/100))^((1)/91)-1</f>
        <v>3.8895847329634137E-6</v>
      </c>
      <c r="I1687">
        <f>I1686*(1-I$1+H1687)^($A1687-$A1686)*(1+2*(E1687/E1686-1))</f>
        <v>2458055460.096446</v>
      </c>
      <c r="K1687">
        <f>ROW()</f>
        <v>1687</v>
      </c>
      <c r="L1687">
        <f>B1687/C1687</f>
        <v>1.0187987161852361</v>
      </c>
    </row>
    <row r="1688" spans="1:12" x14ac:dyDescent="0.25">
      <c r="A1688" s="1">
        <v>40511</v>
      </c>
      <c r="B1688" s="10">
        <v>21.53</v>
      </c>
      <c r="C1688" s="10">
        <v>23.35</v>
      </c>
      <c r="D1688">
        <v>18729.3</v>
      </c>
      <c r="E1688">
        <v>16739.47</v>
      </c>
      <c r="F1688">
        <v>165382.89000000001</v>
      </c>
      <c r="G1688">
        <v>147833.17000000001</v>
      </c>
      <c r="H1688">
        <f>(1/(1-91/360*VLOOKUP($A1688,Tbills!$B$4:$C$974,2,1)/100))^((1)/91)-1</f>
        <v>4.8621984320984524E-6</v>
      </c>
      <c r="I1688">
        <f>I1687*(1-I$1+H1688)^($A1688-$A1687)*(1+2*(E1688/E1687-1))</f>
        <v>2505431601.2016687</v>
      </c>
      <c r="K1688">
        <f>ROW()</f>
        <v>1688</v>
      </c>
      <c r="L1688">
        <f>B1688/C1688</f>
        <v>0.92205567451820125</v>
      </c>
    </row>
    <row r="1689" spans="1:12" x14ac:dyDescent="0.25">
      <c r="A1689" s="1">
        <v>40512</v>
      </c>
      <c r="B1689" s="10">
        <v>23.54</v>
      </c>
      <c r="C1689" s="10">
        <v>25.19</v>
      </c>
      <c r="D1689">
        <v>20063.23</v>
      </c>
      <c r="E1689">
        <v>17931.599999999999</v>
      </c>
      <c r="F1689">
        <v>170208.21</v>
      </c>
      <c r="G1689">
        <v>152145.72</v>
      </c>
      <c r="H1689">
        <f>(1/(1-91/360*VLOOKUP($A1689,Tbills!$B$4:$C$974,2,1)/100))^((1)/91)-1</f>
        <v>4.8621984320984524E-6</v>
      </c>
      <c r="I1689">
        <f>I1688*(1-I$1+H1689)^($A1689-$A1688)*(1+2*(E1689/E1688-1))</f>
        <v>2862173324.4396682</v>
      </c>
      <c r="K1689">
        <f>ROW()</f>
        <v>1689</v>
      </c>
      <c r="L1689">
        <f>B1689/C1689</f>
        <v>0.93449781659388642</v>
      </c>
    </row>
    <row r="1690" spans="1:12" x14ac:dyDescent="0.25">
      <c r="A1690" s="1">
        <v>40513</v>
      </c>
      <c r="B1690" s="10">
        <v>21.36</v>
      </c>
      <c r="C1690" s="10">
        <v>23.99</v>
      </c>
      <c r="D1690">
        <v>19062.240000000002</v>
      </c>
      <c r="E1690">
        <v>17036.87</v>
      </c>
      <c r="F1690">
        <v>167148.15</v>
      </c>
      <c r="G1690">
        <v>149409.65</v>
      </c>
      <c r="H1690">
        <f>(1/(1-91/360*VLOOKUP($A1690,Tbills!$B$4:$C$974,2,1)/100))^((1)/91)-1</f>
        <v>4.8621984320984524E-6</v>
      </c>
      <c r="I1690">
        <f>I1689*(1-I$1+H1690)^($A1690-$A1689)*(1+2*(E1690/E1689-1))</f>
        <v>2576442625.4844532</v>
      </c>
      <c r="K1690">
        <f>ROW()</f>
        <v>1690</v>
      </c>
      <c r="L1690">
        <f>B1690/C1690</f>
        <v>0.89037098791162983</v>
      </c>
    </row>
    <row r="1691" spans="1:12" x14ac:dyDescent="0.25">
      <c r="A1691" s="1">
        <v>40514</v>
      </c>
      <c r="B1691" s="10">
        <v>19.39</v>
      </c>
      <c r="C1691" s="10">
        <v>21.99</v>
      </c>
      <c r="D1691">
        <v>17472.95</v>
      </c>
      <c r="E1691">
        <v>15616.36</v>
      </c>
      <c r="F1691">
        <v>160750.99</v>
      </c>
      <c r="G1691">
        <v>143690.66</v>
      </c>
      <c r="H1691">
        <f>(1/(1-91/360*VLOOKUP($A1691,Tbills!$B$4:$C$974,2,1)/100))^((1)/91)-1</f>
        <v>4.8621984320984524E-6</v>
      </c>
      <c r="I1691">
        <f>I1690*(1-I$1+H1691)^($A1691-$A1690)*(1+2*(E1691/E1690-1))</f>
        <v>2146715769.8467746</v>
      </c>
      <c r="K1691">
        <f>ROW()</f>
        <v>1691</v>
      </c>
      <c r="L1691">
        <f>B1691/C1691</f>
        <v>0.88176443838108243</v>
      </c>
    </row>
    <row r="1692" spans="1:12" x14ac:dyDescent="0.25">
      <c r="A1692" s="1">
        <v>40515</v>
      </c>
      <c r="B1692" s="10">
        <v>18.010000000000002</v>
      </c>
      <c r="C1692" s="10">
        <v>21</v>
      </c>
      <c r="D1692">
        <v>16797.78</v>
      </c>
      <c r="E1692">
        <v>15012.85</v>
      </c>
      <c r="F1692">
        <v>157297.66</v>
      </c>
      <c r="G1692">
        <v>140603.13</v>
      </c>
      <c r="H1692">
        <f>(1/(1-91/360*VLOOKUP($A1692,Tbills!$B$4:$C$974,2,1)/100))^((1)/91)-1</f>
        <v>4.8621984320984524E-6</v>
      </c>
      <c r="I1692">
        <f>I1691*(1-I$1+H1692)^($A1692-$A1691)*(1+2*(E1692/E1691-1))</f>
        <v>1980711861.2889919</v>
      </c>
      <c r="K1692">
        <f>ROW()</f>
        <v>1692</v>
      </c>
      <c r="L1692">
        <f>B1692/C1692</f>
        <v>0.85761904761904773</v>
      </c>
    </row>
    <row r="1693" spans="1:12" x14ac:dyDescent="0.25">
      <c r="A1693" s="1">
        <v>40518</v>
      </c>
      <c r="B1693" s="10">
        <v>18.02</v>
      </c>
      <c r="C1693" s="10">
        <v>21.04</v>
      </c>
      <c r="D1693">
        <v>16390.310000000001</v>
      </c>
      <c r="E1693">
        <v>14648.46</v>
      </c>
      <c r="F1693">
        <v>156087.64000000001</v>
      </c>
      <c r="G1693">
        <v>139519.48000000001</v>
      </c>
      <c r="H1693">
        <f>(1/(1-91/360*VLOOKUP($A1693,Tbills!$B$4:$C$974,2,1)/100))^((1)/91)-1</f>
        <v>4.028524218879781E-6</v>
      </c>
      <c r="I1693">
        <f>I1692*(1-I$1+H1693)^($A1693-$A1692)*(1+2*(E1693/E1692-1))</f>
        <v>1884327892.9519231</v>
      </c>
      <c r="K1693">
        <f>ROW()</f>
        <v>1693</v>
      </c>
      <c r="L1693">
        <f>B1693/C1693</f>
        <v>0.85646387832699622</v>
      </c>
    </row>
    <row r="1694" spans="1:12" x14ac:dyDescent="0.25">
      <c r="A1694" s="1">
        <v>40519</v>
      </c>
      <c r="B1694" s="10">
        <v>17.989999999999998</v>
      </c>
      <c r="C1694" s="10">
        <v>20.97</v>
      </c>
      <c r="D1694">
        <v>16324.53</v>
      </c>
      <c r="E1694">
        <v>14589.61</v>
      </c>
      <c r="F1694">
        <v>155903.19</v>
      </c>
      <c r="G1694">
        <v>139354.04999999999</v>
      </c>
      <c r="H1694">
        <f>(1/(1-91/360*VLOOKUP($A1694,Tbills!$B$4:$C$974,2,1)/100))^((1)/91)-1</f>
        <v>4.028524218879781E-6</v>
      </c>
      <c r="I1694">
        <f>I1693*(1-I$1+H1694)^($A1694-$A1693)*(1+2*(E1694/E1693-1))</f>
        <v>1869110399.2677534</v>
      </c>
      <c r="K1694">
        <f>ROW()</f>
        <v>1694</v>
      </c>
      <c r="L1694">
        <f>B1694/C1694</f>
        <v>0.85789222699093937</v>
      </c>
    </row>
    <row r="1695" spans="1:12" x14ac:dyDescent="0.25">
      <c r="A1695" s="1">
        <v>40520</v>
      </c>
      <c r="B1695" s="10">
        <v>17.739999999999998</v>
      </c>
      <c r="C1695" s="10">
        <v>20.38</v>
      </c>
      <c r="D1695">
        <v>15837.85</v>
      </c>
      <c r="E1695">
        <v>14154.59</v>
      </c>
      <c r="F1695">
        <v>152978.74</v>
      </c>
      <c r="G1695">
        <v>136739.47</v>
      </c>
      <c r="H1695">
        <f>(1/(1-91/360*VLOOKUP($A1695,Tbills!$B$4:$C$974,2,1)/100))^((1)/91)-1</f>
        <v>4.028524218879781E-6</v>
      </c>
      <c r="I1695">
        <f>I1694*(1-I$1+H1695)^($A1695-$A1694)*(1+2*(E1695/E1694-1))</f>
        <v>1757575085.5382893</v>
      </c>
      <c r="K1695">
        <f>ROW()</f>
        <v>1695</v>
      </c>
      <c r="L1695">
        <f>B1695/C1695</f>
        <v>0.87046123650637874</v>
      </c>
    </row>
    <row r="1696" spans="1:12" x14ac:dyDescent="0.25">
      <c r="A1696" s="1">
        <v>40521</v>
      </c>
      <c r="B1696" s="10">
        <v>17.25</v>
      </c>
      <c r="C1696" s="10">
        <v>19.98</v>
      </c>
      <c r="D1696">
        <v>15527.37</v>
      </c>
      <c r="E1696">
        <v>13877.05</v>
      </c>
      <c r="F1696">
        <v>151014.21</v>
      </c>
      <c r="G1696">
        <v>134982.94</v>
      </c>
      <c r="H1696">
        <f>(1/(1-91/360*VLOOKUP($A1696,Tbills!$B$4:$C$974,2,1)/100))^((1)/91)-1</f>
        <v>4.028524218879781E-6</v>
      </c>
      <c r="I1696">
        <f>I1695*(1-I$1+H1696)^($A1696-$A1695)*(1+2*(E1696/E1695-1))</f>
        <v>1688581282.3514152</v>
      </c>
      <c r="K1696">
        <f>ROW()</f>
        <v>1696</v>
      </c>
      <c r="L1696">
        <f>B1696/C1696</f>
        <v>0.86336336336336339</v>
      </c>
    </row>
    <row r="1697" spans="1:12" x14ac:dyDescent="0.25">
      <c r="A1697" s="1">
        <v>40522</v>
      </c>
      <c r="B1697" s="10">
        <v>17.61</v>
      </c>
      <c r="C1697" s="10">
        <v>19.84</v>
      </c>
      <c r="D1697">
        <v>15460.96</v>
      </c>
      <c r="E1697">
        <v>13817.64</v>
      </c>
      <c r="F1697">
        <v>148263</v>
      </c>
      <c r="G1697">
        <v>132523.25</v>
      </c>
      <c r="H1697">
        <f>(1/(1-91/360*VLOOKUP($A1697,Tbills!$B$4:$C$974,2,1)/100))^((1)/91)-1</f>
        <v>4.028524218879781E-6</v>
      </c>
      <c r="I1697">
        <f>I1696*(1-I$1+H1697)^($A1697-$A1696)*(1+2*(E1697/E1696-1))</f>
        <v>1674054142.4730294</v>
      </c>
      <c r="K1697">
        <f>ROW()</f>
        <v>1697</v>
      </c>
      <c r="L1697">
        <f>B1697/C1697</f>
        <v>0.88760080645161288</v>
      </c>
    </row>
    <row r="1698" spans="1:12" x14ac:dyDescent="0.25">
      <c r="A1698" s="1">
        <v>40525</v>
      </c>
      <c r="B1698" s="10">
        <v>17.55</v>
      </c>
      <c r="C1698" s="10">
        <v>20.46</v>
      </c>
      <c r="D1698">
        <v>15659.7</v>
      </c>
      <c r="E1698">
        <v>13995.09</v>
      </c>
      <c r="F1698">
        <v>148424.03</v>
      </c>
      <c r="G1698">
        <v>132665.57999999999</v>
      </c>
      <c r="H1698">
        <f>(1/(1-91/360*VLOOKUP($A1698,Tbills!$B$4:$C$974,2,1)/100))^((1)/91)-1</f>
        <v>3.8895847329634137E-6</v>
      </c>
      <c r="I1698">
        <f>I1697*(1-I$1+H1698)^($A1698-$A1697)*(1+2*(E1698/E1697-1))</f>
        <v>1716838670.3354573</v>
      </c>
      <c r="K1698">
        <f>ROW()</f>
        <v>1698</v>
      </c>
      <c r="L1698">
        <f>B1698/C1698</f>
        <v>0.85777126099706746</v>
      </c>
    </row>
    <row r="1699" spans="1:12" x14ac:dyDescent="0.25">
      <c r="A1699" s="1">
        <v>40526</v>
      </c>
      <c r="B1699" s="10">
        <v>17.61</v>
      </c>
      <c r="C1699" s="10">
        <v>20.39</v>
      </c>
      <c r="D1699">
        <v>15827.83</v>
      </c>
      <c r="E1699">
        <v>14145.29</v>
      </c>
      <c r="F1699">
        <v>148575.32</v>
      </c>
      <c r="G1699">
        <v>132800.29</v>
      </c>
      <c r="H1699">
        <f>(1/(1-91/360*VLOOKUP($A1699,Tbills!$B$4:$C$974,2,1)/100))^((1)/91)-1</f>
        <v>3.8895847329634137E-6</v>
      </c>
      <c r="I1699">
        <f>I1698*(1-I$1+H1699)^($A1699-$A1698)*(1+2*(E1699/E1698-1))</f>
        <v>1753617591.9784832</v>
      </c>
      <c r="K1699">
        <f>ROW()</f>
        <v>1699</v>
      </c>
      <c r="L1699">
        <f>B1699/C1699</f>
        <v>0.86365865620402149</v>
      </c>
    </row>
    <row r="1700" spans="1:12" x14ac:dyDescent="0.25">
      <c r="A1700" s="1">
        <v>40527</v>
      </c>
      <c r="B1700" s="10">
        <v>17.940000000000001</v>
      </c>
      <c r="C1700" s="10">
        <v>20.74</v>
      </c>
      <c r="D1700">
        <v>16103.7</v>
      </c>
      <c r="E1700">
        <v>14391.78</v>
      </c>
      <c r="F1700">
        <v>149399.85</v>
      </c>
      <c r="G1700">
        <v>133536.76</v>
      </c>
      <c r="H1700">
        <f>(1/(1-91/360*VLOOKUP($A1700,Tbills!$B$4:$C$974,2,1)/100))^((1)/91)-1</f>
        <v>3.8895847329634137E-6</v>
      </c>
      <c r="I1700">
        <f>I1699*(1-I$1+H1700)^($A1700-$A1699)*(1+2*(E1700/E1699-1))</f>
        <v>1814658251.0572023</v>
      </c>
      <c r="K1700">
        <f>ROW()</f>
        <v>1700</v>
      </c>
      <c r="L1700">
        <f>B1700/C1700</f>
        <v>0.86499517839922868</v>
      </c>
    </row>
    <row r="1701" spans="1:12" x14ac:dyDescent="0.25">
      <c r="A1701" s="1">
        <v>40528</v>
      </c>
      <c r="B1701" s="10">
        <v>17.39</v>
      </c>
      <c r="C1701" s="10">
        <v>20.82</v>
      </c>
      <c r="D1701">
        <v>15822.39</v>
      </c>
      <c r="E1701">
        <v>14140.32</v>
      </c>
      <c r="F1701">
        <v>148280.51999999999</v>
      </c>
      <c r="G1701">
        <v>132535.76</v>
      </c>
      <c r="H1701">
        <f>(1/(1-91/360*VLOOKUP($A1701,Tbills!$B$4:$C$974,2,1)/100))^((1)/91)-1</f>
        <v>3.8895847329634137E-6</v>
      </c>
      <c r="I1701">
        <f>I1700*(1-I$1+H1701)^($A1701-$A1700)*(1+2*(E1701/E1700-1))</f>
        <v>1751172759.0475011</v>
      </c>
      <c r="K1701">
        <f>ROW()</f>
        <v>1701</v>
      </c>
      <c r="L1701">
        <f>B1701/C1701</f>
        <v>0.83525456292026901</v>
      </c>
    </row>
    <row r="1702" spans="1:12" x14ac:dyDescent="0.25">
      <c r="A1702" s="1">
        <v>40529</v>
      </c>
      <c r="B1702" s="10">
        <v>16.11</v>
      </c>
      <c r="C1702" s="10">
        <v>20.29</v>
      </c>
      <c r="D1702">
        <v>15573.24</v>
      </c>
      <c r="E1702">
        <v>13917.6</v>
      </c>
      <c r="F1702">
        <v>147704.95999999999</v>
      </c>
      <c r="G1702">
        <v>132020.79999999999</v>
      </c>
      <c r="H1702">
        <f>(1/(1-91/360*VLOOKUP($A1702,Tbills!$B$4:$C$974,2,1)/100))^((1)/91)-1</f>
        <v>3.8895847329634137E-6</v>
      </c>
      <c r="I1702">
        <f>I1701*(1-I$1+H1702)^($A1702-$A1701)*(1+2*(E1702/E1701-1))</f>
        <v>1695938278.0922127</v>
      </c>
      <c r="K1702">
        <f>ROW()</f>
        <v>1702</v>
      </c>
      <c r="L1702">
        <f>B1702/C1702</f>
        <v>0.79398718580581573</v>
      </c>
    </row>
    <row r="1703" spans="1:12" x14ac:dyDescent="0.25">
      <c r="A1703" s="1">
        <v>40532</v>
      </c>
      <c r="B1703" s="10">
        <v>16.41</v>
      </c>
      <c r="C1703" s="10">
        <v>20.100000000000001</v>
      </c>
      <c r="D1703">
        <v>15090.71</v>
      </c>
      <c r="E1703">
        <v>13486.2</v>
      </c>
      <c r="F1703">
        <v>146972.54</v>
      </c>
      <c r="G1703">
        <v>131364.60999999999</v>
      </c>
      <c r="H1703">
        <f>(1/(1-91/360*VLOOKUP($A1703,Tbills!$B$4:$C$974,2,1)/100))^((1)/91)-1</f>
        <v>3.6117110888689297E-6</v>
      </c>
      <c r="I1703">
        <f>I1702*(1-I$1+H1703)^($A1703-$A1702)*(1+2*(E1703/E1702-1))</f>
        <v>1590602724.0905347</v>
      </c>
      <c r="K1703">
        <f>ROW()</f>
        <v>1703</v>
      </c>
      <c r="L1703">
        <f>B1703/C1703</f>
        <v>0.81641791044776113</v>
      </c>
    </row>
    <row r="1704" spans="1:12" x14ac:dyDescent="0.25">
      <c r="A1704" s="1">
        <v>40533</v>
      </c>
      <c r="B1704" s="10">
        <v>16.489999999999998</v>
      </c>
      <c r="C1704" s="10">
        <v>19.91</v>
      </c>
      <c r="D1704">
        <v>14794.55</v>
      </c>
      <c r="E1704">
        <v>13221.48</v>
      </c>
      <c r="F1704">
        <v>146260.48000000001</v>
      </c>
      <c r="G1704">
        <v>130727.7</v>
      </c>
      <c r="H1704">
        <f>(1/(1-91/360*VLOOKUP($A1704,Tbills!$B$4:$C$974,2,1)/100))^((1)/91)-1</f>
        <v>3.6117110888689297E-6</v>
      </c>
      <c r="I1704">
        <f>I1703*(1-I$1+H1704)^($A1704-$A1703)*(1+2*(E1704/E1703-1))</f>
        <v>1528095426.6593242</v>
      </c>
      <c r="K1704">
        <f>ROW()</f>
        <v>1704</v>
      </c>
      <c r="L1704">
        <f>B1704/C1704</f>
        <v>0.82822702159718731</v>
      </c>
    </row>
    <row r="1705" spans="1:12" x14ac:dyDescent="0.25">
      <c r="A1705" s="1">
        <v>40534</v>
      </c>
      <c r="B1705" s="10">
        <v>15.45</v>
      </c>
      <c r="C1705" s="10">
        <v>19.57</v>
      </c>
      <c r="D1705">
        <v>14794.6</v>
      </c>
      <c r="E1705">
        <v>13221.48</v>
      </c>
      <c r="F1705">
        <v>146061.20000000001</v>
      </c>
      <c r="G1705">
        <v>130549.11</v>
      </c>
      <c r="H1705">
        <f>(1/(1-91/360*VLOOKUP($A1705,Tbills!$B$4:$C$974,2,1)/100))^((1)/91)-1</f>
        <v>3.6117110888689297E-6</v>
      </c>
      <c r="I1705">
        <f>I1704*(1-I$1+H1705)^($A1705-$A1704)*(1+2*(E1705/E1704-1))</f>
        <v>1528031867.4121108</v>
      </c>
      <c r="K1705">
        <f>ROW()</f>
        <v>1705</v>
      </c>
      <c r="L1705">
        <f>B1705/C1705</f>
        <v>0.78947368421052622</v>
      </c>
    </row>
    <row r="1706" spans="1:12" x14ac:dyDescent="0.25">
      <c r="A1706" s="1">
        <v>40535</v>
      </c>
      <c r="B1706" s="10">
        <v>16.47</v>
      </c>
      <c r="C1706" s="10">
        <v>20.440000000000001</v>
      </c>
      <c r="D1706">
        <v>15238.22</v>
      </c>
      <c r="E1706">
        <v>13617.88</v>
      </c>
      <c r="F1706">
        <v>147647.29999999999</v>
      </c>
      <c r="G1706">
        <v>131966.29</v>
      </c>
      <c r="H1706">
        <f>(1/(1-91/360*VLOOKUP($A1706,Tbills!$B$4:$C$974,2,1)/100))^((1)/91)-1</f>
        <v>3.6117110888689297E-6</v>
      </c>
      <c r="I1706">
        <f>I1705*(1-I$1+H1706)^($A1706-$A1705)*(1+2*(E1706/E1705-1))</f>
        <v>1619589920.250855</v>
      </c>
      <c r="K1706">
        <f>ROW()</f>
        <v>1706</v>
      </c>
      <c r="L1706">
        <f>B1706/C1706</f>
        <v>0.80577299412915837</v>
      </c>
    </row>
    <row r="1707" spans="1:12" x14ac:dyDescent="0.25">
      <c r="A1707" s="1">
        <v>40539</v>
      </c>
      <c r="B1707" s="10">
        <v>17.670000000000002</v>
      </c>
      <c r="C1707" s="10">
        <v>21.04</v>
      </c>
      <c r="D1707">
        <v>15660.9</v>
      </c>
      <c r="E1707">
        <v>13995.42</v>
      </c>
      <c r="F1707">
        <v>150030.84</v>
      </c>
      <c r="G1707">
        <v>134094.78</v>
      </c>
      <c r="H1707">
        <f>(1/(1-91/360*VLOOKUP($A1707,Tbills!$B$4:$C$974,2,1)/100))^((1)/91)-1</f>
        <v>5.0011503509583832E-6</v>
      </c>
      <c r="I1707">
        <f>I1706*(1-I$1+H1707)^($A1707-$A1706)*(1+2*(E1707/E1706-1))</f>
        <v>1709117558.0929978</v>
      </c>
      <c r="K1707">
        <f>ROW()</f>
        <v>1707</v>
      </c>
      <c r="L1707">
        <f>B1707/C1707</f>
        <v>0.83982889733840316</v>
      </c>
    </row>
    <row r="1708" spans="1:12" x14ac:dyDescent="0.25">
      <c r="A1708" s="1">
        <v>40540</v>
      </c>
      <c r="B1708" s="10">
        <v>17.52</v>
      </c>
      <c r="C1708" s="10">
        <v>21.18</v>
      </c>
      <c r="D1708">
        <v>15743.07</v>
      </c>
      <c r="E1708">
        <v>14068.78</v>
      </c>
      <c r="F1708">
        <v>150429.95000000001</v>
      </c>
      <c r="G1708">
        <v>134450.82</v>
      </c>
      <c r="H1708">
        <f>(1/(1-91/360*VLOOKUP($A1708,Tbills!$B$4:$C$974,2,1)/100))^((1)/91)-1</f>
        <v>5.0011503509583832E-6</v>
      </c>
      <c r="I1708">
        <f>I1707*(1-I$1+H1708)^($A1708-$A1707)*(1+2*(E1708/E1707-1))</f>
        <v>1726965537.3733089</v>
      </c>
      <c r="K1708">
        <f>ROW()</f>
        <v>1708</v>
      </c>
      <c r="L1708">
        <f>B1708/C1708</f>
        <v>0.82719546742209626</v>
      </c>
    </row>
    <row r="1709" spans="1:12" x14ac:dyDescent="0.25">
      <c r="A1709" s="1">
        <v>40541</v>
      </c>
      <c r="B1709" s="10">
        <v>17.28</v>
      </c>
      <c r="C1709" s="10">
        <v>20.84</v>
      </c>
      <c r="D1709">
        <v>15558.58</v>
      </c>
      <c r="E1709">
        <v>13903.84</v>
      </c>
      <c r="F1709">
        <v>150320.13</v>
      </c>
      <c r="G1709">
        <v>134352</v>
      </c>
      <c r="H1709">
        <f>(1/(1-91/360*VLOOKUP($A1709,Tbills!$B$4:$C$974,2,1)/100))^((1)/91)-1</f>
        <v>5.0011503509583832E-6</v>
      </c>
      <c r="I1709">
        <f>I1708*(1-I$1+H1709)^($A1709-$A1708)*(1+2*(E1709/E1708-1))</f>
        <v>1686404429.460767</v>
      </c>
      <c r="K1709">
        <f>ROW()</f>
        <v>1709</v>
      </c>
      <c r="L1709">
        <f>B1709/C1709</f>
        <v>0.82917466410748564</v>
      </c>
    </row>
    <row r="1710" spans="1:12" x14ac:dyDescent="0.25">
      <c r="A1710" s="1">
        <v>40542</v>
      </c>
      <c r="B1710" s="10">
        <v>17.52</v>
      </c>
      <c r="C1710" s="10">
        <v>21.01</v>
      </c>
      <c r="D1710">
        <v>15445.88</v>
      </c>
      <c r="E1710">
        <v>13803.06</v>
      </c>
      <c r="F1710">
        <v>150845.60999999999</v>
      </c>
      <c r="G1710">
        <v>134820.99</v>
      </c>
      <c r="H1710">
        <f>(1/(1-91/360*VLOOKUP($A1710,Tbills!$B$4:$C$974,2,1)/100))^((1)/91)-1</f>
        <v>5.0011503509583832E-6</v>
      </c>
      <c r="I1710">
        <f>I1709*(1-I$1+H1710)^($A1710-$A1709)*(1+2*(E1710/E1709-1))</f>
        <v>1661890287.9155712</v>
      </c>
      <c r="K1710">
        <f>ROW()</f>
        <v>1710</v>
      </c>
      <c r="L1710">
        <f>B1710/C1710</f>
        <v>0.8338886244645406</v>
      </c>
    </row>
    <row r="1711" spans="1:12" x14ac:dyDescent="0.25">
      <c r="A1711" s="1">
        <v>40543</v>
      </c>
      <c r="B1711" s="10">
        <v>17.75</v>
      </c>
      <c r="C1711" s="10">
        <v>20.9</v>
      </c>
      <c r="D1711">
        <v>15221.38</v>
      </c>
      <c r="E1711">
        <v>13602.37</v>
      </c>
      <c r="F1711">
        <v>151773.42000000001</v>
      </c>
      <c r="G1711">
        <v>135649.57</v>
      </c>
      <c r="H1711">
        <f>(1/(1-91/360*VLOOKUP($A1711,Tbills!$B$4:$C$974,2,1)/100))^((1)/91)-1</f>
        <v>5.0011503509583832E-6</v>
      </c>
      <c r="I1711">
        <f>I1710*(1-I$1+H1711)^($A1711-$A1710)*(1+2*(E1711/E1710-1))</f>
        <v>1613499209.4532933</v>
      </c>
      <c r="K1711">
        <f>ROW()</f>
        <v>1711</v>
      </c>
      <c r="L1711">
        <f>B1711/C1711</f>
        <v>0.84928229665071775</v>
      </c>
    </row>
    <row r="1712" spans="1:12" x14ac:dyDescent="0.25">
      <c r="A1712" s="1">
        <v>40546</v>
      </c>
      <c r="B1712" s="10">
        <v>17.61</v>
      </c>
      <c r="C1712" s="10">
        <v>20.62</v>
      </c>
      <c r="D1712">
        <v>14967.16</v>
      </c>
      <c r="E1712">
        <v>13374.99</v>
      </c>
      <c r="F1712">
        <v>149609.4</v>
      </c>
      <c r="G1712">
        <v>133713.41</v>
      </c>
      <c r="H1712">
        <f>(1/(1-91/360*VLOOKUP($A1712,Tbills!$B$4:$C$974,2,1)/100))^((1)/91)-1</f>
        <v>4.1674654807088984E-6</v>
      </c>
      <c r="I1712">
        <f>I1711*(1-I$1+H1712)^($A1712-$A1711)*(1+2*(E1712/E1711-1))</f>
        <v>1559364048.2618487</v>
      </c>
      <c r="K1712">
        <f>ROW()</f>
        <v>1712</v>
      </c>
      <c r="L1712">
        <f>B1712/C1712</f>
        <v>0.85402521823472355</v>
      </c>
    </row>
    <row r="1713" spans="1:12" x14ac:dyDescent="0.25">
      <c r="A1713" s="1">
        <v>40547</v>
      </c>
      <c r="B1713" s="10">
        <v>17.38</v>
      </c>
      <c r="C1713" s="10">
        <v>20.61</v>
      </c>
      <c r="D1713">
        <v>14868.48</v>
      </c>
      <c r="E1713">
        <v>13286.75</v>
      </c>
      <c r="F1713">
        <v>148674.07</v>
      </c>
      <c r="G1713">
        <v>132876.9</v>
      </c>
      <c r="H1713">
        <f>(1/(1-91/360*VLOOKUP($A1713,Tbills!$B$4:$C$974,2,1)/100))^((1)/91)-1</f>
        <v>4.1674654807088984E-6</v>
      </c>
      <c r="I1713">
        <f>I1712*(1-I$1+H1713)^($A1713-$A1712)*(1+2*(E1713/E1712-1))</f>
        <v>1538725439.7713089</v>
      </c>
      <c r="K1713">
        <f>ROW()</f>
        <v>1713</v>
      </c>
      <c r="L1713">
        <f>B1713/C1713</f>
        <v>0.84327996118389126</v>
      </c>
    </row>
    <row r="1714" spans="1:12" x14ac:dyDescent="0.25">
      <c r="A1714" s="1">
        <v>40548</v>
      </c>
      <c r="B1714" s="10">
        <v>17.02</v>
      </c>
      <c r="C1714" s="10">
        <v>20.05</v>
      </c>
      <c r="D1714">
        <v>14592.52</v>
      </c>
      <c r="E1714">
        <v>13040.09</v>
      </c>
      <c r="F1714">
        <v>146695.01</v>
      </c>
      <c r="G1714">
        <v>131107.57</v>
      </c>
      <c r="H1714">
        <f>(1/(1-91/360*VLOOKUP($A1714,Tbills!$B$4:$C$974,2,1)/100))^((1)/91)-1</f>
        <v>4.1674654807088984E-6</v>
      </c>
      <c r="I1714">
        <f>I1713*(1-I$1+H1714)^($A1714-$A1713)*(1+2*(E1714/E1713-1))</f>
        <v>1481533734.4333417</v>
      </c>
      <c r="K1714">
        <f>ROW()</f>
        <v>1714</v>
      </c>
      <c r="L1714">
        <f>B1714/C1714</f>
        <v>0.84887780548628422</v>
      </c>
    </row>
    <row r="1715" spans="1:12" x14ac:dyDescent="0.25">
      <c r="A1715" s="1">
        <v>40549</v>
      </c>
      <c r="B1715" s="10">
        <v>17.399999999999999</v>
      </c>
      <c r="C1715" s="10">
        <v>20.350000000000001</v>
      </c>
      <c r="D1715">
        <v>14556.01</v>
      </c>
      <c r="E1715">
        <v>13007.41</v>
      </c>
      <c r="F1715">
        <v>146596.76</v>
      </c>
      <c r="G1715">
        <v>131019.22</v>
      </c>
      <c r="H1715">
        <f>(1/(1-91/360*VLOOKUP($A1715,Tbills!$B$4:$C$974,2,1)/100))^((1)/91)-1</f>
        <v>4.1674654807088984E-6</v>
      </c>
      <c r="I1715">
        <f>I1714*(1-I$1+H1715)^($A1715-$A1714)*(1+2*(E1715/E1714-1))</f>
        <v>1474047444.22262</v>
      </c>
      <c r="K1715">
        <f>ROW()</f>
        <v>1715</v>
      </c>
      <c r="L1715">
        <f>B1715/C1715</f>
        <v>0.85503685503685489</v>
      </c>
    </row>
    <row r="1716" spans="1:12" x14ac:dyDescent="0.25">
      <c r="A1716" s="1">
        <v>40550</v>
      </c>
      <c r="B1716" s="10">
        <v>17.14</v>
      </c>
      <c r="C1716" s="10">
        <v>20.29</v>
      </c>
      <c r="D1716">
        <v>14614.63</v>
      </c>
      <c r="E1716">
        <v>13059.74</v>
      </c>
      <c r="F1716">
        <v>147310.44</v>
      </c>
      <c r="G1716">
        <v>131656.51999999999</v>
      </c>
      <c r="H1716">
        <f>(1/(1-91/360*VLOOKUP($A1716,Tbills!$B$4:$C$974,2,1)/100))^((1)/91)-1</f>
        <v>4.1674654807088984E-6</v>
      </c>
      <c r="I1716">
        <f>I1715*(1-I$1+H1716)^($A1716-$A1715)*(1+2*(E1716/E1715-1))</f>
        <v>1485846920.8625696</v>
      </c>
      <c r="K1716">
        <f>ROW()</f>
        <v>1716</v>
      </c>
      <c r="L1716">
        <f>B1716/C1716</f>
        <v>0.84475110892065064</v>
      </c>
    </row>
    <row r="1717" spans="1:12" x14ac:dyDescent="0.25">
      <c r="A1717" s="1">
        <v>40553</v>
      </c>
      <c r="B1717" s="10">
        <v>17.54</v>
      </c>
      <c r="C1717" s="10">
        <v>20.48</v>
      </c>
      <c r="D1717">
        <v>14602.77</v>
      </c>
      <c r="E1717">
        <v>13048.98</v>
      </c>
      <c r="F1717">
        <v>147345.15</v>
      </c>
      <c r="G1717">
        <v>131685.89000000001</v>
      </c>
      <c r="H1717">
        <f>(1/(1-91/360*VLOOKUP($A1717,Tbills!$B$4:$C$974,2,1)/100))^((1)/91)-1</f>
        <v>4.1674654807088984E-6</v>
      </c>
      <c r="I1717">
        <f>I1716*(1-I$1+H1717)^($A1717-$A1716)*(1+2*(E1717/E1716-1))</f>
        <v>1483215904.3604724</v>
      </c>
      <c r="K1717">
        <f>ROW()</f>
        <v>1717</v>
      </c>
      <c r="L1717">
        <f>B1717/C1717</f>
        <v>0.85644531249999989</v>
      </c>
    </row>
    <row r="1718" spans="1:12" x14ac:dyDescent="0.25">
      <c r="A1718" s="1">
        <v>40554</v>
      </c>
      <c r="B1718" s="10">
        <v>16.89</v>
      </c>
      <c r="C1718" s="10">
        <v>20.14</v>
      </c>
      <c r="D1718">
        <v>14152.29</v>
      </c>
      <c r="E1718">
        <v>12646.38</v>
      </c>
      <c r="F1718">
        <v>145841.63</v>
      </c>
      <c r="G1718">
        <v>130341.61</v>
      </c>
      <c r="H1718">
        <f>(1/(1-91/360*VLOOKUP($A1718,Tbills!$B$4:$C$974,2,1)/100))^((1)/91)-1</f>
        <v>4.1674654807088984E-6</v>
      </c>
      <c r="I1718">
        <f>I1717*(1-I$1+H1718)^($A1718-$A1717)*(1+2*(E1718/E1717-1))</f>
        <v>1391635512.3704894</v>
      </c>
      <c r="K1718">
        <f>ROW()</f>
        <v>1718</v>
      </c>
      <c r="L1718">
        <f>B1718/C1718</f>
        <v>0.83862959285004968</v>
      </c>
    </row>
    <row r="1719" spans="1:12" x14ac:dyDescent="0.25">
      <c r="A1719" s="1">
        <v>40555</v>
      </c>
      <c r="B1719" s="10">
        <v>16.239999999999998</v>
      </c>
      <c r="C1719" s="10">
        <v>19.23</v>
      </c>
      <c r="D1719">
        <v>13475.22</v>
      </c>
      <c r="E1719">
        <v>12041.31</v>
      </c>
      <c r="F1719">
        <v>142838.68</v>
      </c>
      <c r="G1719">
        <v>127657.27</v>
      </c>
      <c r="H1719">
        <f>(1/(1-91/360*VLOOKUP($A1719,Tbills!$B$4:$C$974,2,1)/100))^((1)/91)-1</f>
        <v>4.1674654807088984E-6</v>
      </c>
      <c r="I1719">
        <f>I1718*(1-I$1+H1719)^($A1719-$A1718)*(1+2*(E1719/E1718-1))</f>
        <v>1258417396.0303571</v>
      </c>
      <c r="K1719">
        <f>ROW()</f>
        <v>1719</v>
      </c>
      <c r="L1719">
        <f>B1719/C1719</f>
        <v>0.84451378055122195</v>
      </c>
    </row>
    <row r="1720" spans="1:12" x14ac:dyDescent="0.25">
      <c r="A1720" s="1">
        <v>40556</v>
      </c>
      <c r="B1720" s="10">
        <v>16.39</v>
      </c>
      <c r="C1720" s="10">
        <v>19.2</v>
      </c>
      <c r="D1720">
        <v>13380.92</v>
      </c>
      <c r="E1720">
        <v>11956.99</v>
      </c>
      <c r="F1720">
        <v>141825.42000000001</v>
      </c>
      <c r="G1720">
        <v>126751.17</v>
      </c>
      <c r="H1720">
        <f>(1/(1-91/360*VLOOKUP($A1720,Tbills!$B$4:$C$974,2,1)/100))^((1)/91)-1</f>
        <v>4.1674654807088984E-6</v>
      </c>
      <c r="I1720">
        <f>I1719*(1-I$1+H1720)^($A1720-$A1719)*(1+2*(E1720/E1719-1))</f>
        <v>1240742188.8163738</v>
      </c>
      <c r="K1720">
        <f>ROW()</f>
        <v>1720</v>
      </c>
      <c r="L1720">
        <f>B1720/C1720</f>
        <v>0.85364583333333344</v>
      </c>
    </row>
    <row r="1721" spans="1:12" x14ac:dyDescent="0.25">
      <c r="A1721" s="1">
        <v>40557</v>
      </c>
      <c r="B1721" s="10">
        <v>15.46</v>
      </c>
      <c r="C1721" s="10">
        <v>18.37</v>
      </c>
      <c r="D1721">
        <v>12764.06</v>
      </c>
      <c r="E1721">
        <v>11405.72</v>
      </c>
      <c r="F1721">
        <v>138659.1</v>
      </c>
      <c r="G1721">
        <v>123920.86</v>
      </c>
      <c r="H1721">
        <f>(1/(1-91/360*VLOOKUP($A1721,Tbills!$B$4:$C$974,2,1)/100))^((1)/91)-1</f>
        <v>4.1674654807088984E-6</v>
      </c>
      <c r="I1721">
        <f>I1720*(1-I$1+H1721)^($A1721-$A1720)*(1+2*(E1721/E1720-1))</f>
        <v>1126288586.7518334</v>
      </c>
      <c r="K1721">
        <f>ROW()</f>
        <v>1721</v>
      </c>
      <c r="L1721">
        <f>B1721/C1721</f>
        <v>0.84158954817637455</v>
      </c>
    </row>
    <row r="1722" spans="1:12" x14ac:dyDescent="0.25">
      <c r="A1722" s="1">
        <v>40561</v>
      </c>
      <c r="B1722" s="10">
        <v>15.87</v>
      </c>
      <c r="C1722" s="10">
        <v>18.38</v>
      </c>
      <c r="D1722">
        <v>12388</v>
      </c>
      <c r="E1722">
        <v>11069.49</v>
      </c>
      <c r="F1722">
        <v>136016.41</v>
      </c>
      <c r="G1722">
        <v>121557</v>
      </c>
      <c r="H1722">
        <f>(1/(1-91/360*VLOOKUP($A1722,Tbills!$B$4:$C$974,2,1)/100))^((1)/91)-1</f>
        <v>4.3064085186728107E-6</v>
      </c>
      <c r="I1722">
        <f>I1721*(1-I$1+H1722)^($A1722-$A1721)*(1+2*(E1722/E1721-1))</f>
        <v>1059711327.6213802</v>
      </c>
      <c r="K1722">
        <f>ROW()</f>
        <v>1722</v>
      </c>
      <c r="L1722">
        <f>B1722/C1722</f>
        <v>0.86343852013057676</v>
      </c>
    </row>
    <row r="1723" spans="1:12" x14ac:dyDescent="0.25">
      <c r="A1723" s="1">
        <v>40562</v>
      </c>
      <c r="B1723" s="10">
        <v>17.309999999999999</v>
      </c>
      <c r="C1723" s="10">
        <v>19.64</v>
      </c>
      <c r="D1723">
        <v>13012.66</v>
      </c>
      <c r="E1723">
        <v>11627.62</v>
      </c>
      <c r="F1723">
        <v>139432.04</v>
      </c>
      <c r="G1723">
        <v>124609.01</v>
      </c>
      <c r="H1723">
        <f>(1/(1-91/360*VLOOKUP($A1723,Tbills!$B$4:$C$974,2,1)/100))^((1)/91)-1</f>
        <v>4.3064085186728107E-6</v>
      </c>
      <c r="I1723">
        <f>I1722*(1-I$1+H1723)^($A1723-$A1722)*(1+2*(E1723/E1722-1))</f>
        <v>1166526115.0628998</v>
      </c>
      <c r="K1723">
        <f>ROW()</f>
        <v>1723</v>
      </c>
      <c r="L1723">
        <f>B1723/C1723</f>
        <v>0.88136456211812619</v>
      </c>
    </row>
    <row r="1724" spans="1:12" x14ac:dyDescent="0.25">
      <c r="A1724" s="1">
        <v>40563</v>
      </c>
      <c r="B1724" s="10">
        <v>17.989999999999998</v>
      </c>
      <c r="C1724" s="10">
        <v>19.899999999999999</v>
      </c>
      <c r="D1724">
        <v>12945.44</v>
      </c>
      <c r="E1724">
        <v>11567.5</v>
      </c>
      <c r="F1724">
        <v>138740.79</v>
      </c>
      <c r="G1724">
        <v>123990.71</v>
      </c>
      <c r="H1724">
        <f>(1/(1-91/360*VLOOKUP($A1724,Tbills!$B$4:$C$974,2,1)/100))^((1)/91)-1</f>
        <v>4.3064085186728107E-6</v>
      </c>
      <c r="I1724">
        <f>I1723*(1-I$1+H1724)^($A1724-$A1723)*(1+2*(E1724/E1723-1))</f>
        <v>1154415974.2715354</v>
      </c>
      <c r="K1724">
        <f>ROW()</f>
        <v>1724</v>
      </c>
      <c r="L1724">
        <f>B1724/C1724</f>
        <v>0.90402010050251258</v>
      </c>
    </row>
    <row r="1725" spans="1:12" x14ac:dyDescent="0.25">
      <c r="A1725" s="1">
        <v>40564</v>
      </c>
      <c r="B1725" s="10">
        <v>18.47</v>
      </c>
      <c r="C1725" s="10">
        <v>19.97</v>
      </c>
      <c r="D1725">
        <v>13079.27</v>
      </c>
      <c r="E1725">
        <v>11687.04</v>
      </c>
      <c r="F1725">
        <v>138634.32999999999</v>
      </c>
      <c r="G1725">
        <v>123895.03999999999</v>
      </c>
      <c r="H1725">
        <f>(1/(1-91/360*VLOOKUP($A1725,Tbills!$B$4:$C$974,2,1)/100))^((1)/91)-1</f>
        <v>4.3064085186728107E-6</v>
      </c>
      <c r="I1725">
        <f>I1724*(1-I$1+H1725)^($A1725-$A1724)*(1+2*(E1725/E1724-1))</f>
        <v>1178227543.6577904</v>
      </c>
      <c r="K1725">
        <f>ROW()</f>
        <v>1725</v>
      </c>
      <c r="L1725">
        <f>B1725/C1725</f>
        <v>0.92488733099649478</v>
      </c>
    </row>
    <row r="1726" spans="1:12" x14ac:dyDescent="0.25">
      <c r="A1726" s="1">
        <v>40567</v>
      </c>
      <c r="B1726" s="10">
        <v>17.649999999999999</v>
      </c>
      <c r="C1726" s="10">
        <v>19.579999999999998</v>
      </c>
      <c r="D1726">
        <v>12772.45</v>
      </c>
      <c r="E1726">
        <v>11412.73</v>
      </c>
      <c r="F1726">
        <v>137027.43</v>
      </c>
      <c r="G1726">
        <v>122457.38</v>
      </c>
      <c r="H1726">
        <f>(1/(1-91/360*VLOOKUP($A1726,Tbills!$B$4:$C$974,2,1)/100))^((1)/91)-1</f>
        <v>4.3064085186728107E-6</v>
      </c>
      <c r="I1726">
        <f>I1725*(1-I$1+H1726)^($A1726-$A1725)*(1+2*(E1726/E1725-1))</f>
        <v>1122780710.4598484</v>
      </c>
      <c r="K1726">
        <f>ROW()</f>
        <v>1726</v>
      </c>
      <c r="L1726">
        <f>B1726/C1726</f>
        <v>0.90143003064351379</v>
      </c>
    </row>
    <row r="1727" spans="1:12" x14ac:dyDescent="0.25">
      <c r="A1727" s="1">
        <v>40568</v>
      </c>
      <c r="B1727" s="10">
        <v>17.59</v>
      </c>
      <c r="C1727" s="10">
        <v>19.34</v>
      </c>
      <c r="D1727">
        <v>12636.84</v>
      </c>
      <c r="E1727">
        <v>11291.51</v>
      </c>
      <c r="F1727">
        <v>135979.64000000001</v>
      </c>
      <c r="G1727">
        <v>121520.47</v>
      </c>
      <c r="H1727">
        <f>(1/(1-91/360*VLOOKUP($A1727,Tbills!$B$4:$C$974,2,1)/100))^((1)/91)-1</f>
        <v>4.3064085186728107E-6</v>
      </c>
      <c r="I1727">
        <f>I1726*(1-I$1+H1727)^($A1727-$A1726)*(1+2*(E1727/E1726-1))</f>
        <v>1098884595.9592032</v>
      </c>
      <c r="K1727">
        <f>ROW()</f>
        <v>1727</v>
      </c>
      <c r="L1727">
        <f>B1727/C1727</f>
        <v>0.90951396070320578</v>
      </c>
    </row>
    <row r="1728" spans="1:12" x14ac:dyDescent="0.25">
      <c r="A1728" s="1">
        <v>40569</v>
      </c>
      <c r="B1728" s="10">
        <v>16.64</v>
      </c>
      <c r="C1728" s="10">
        <v>18.82</v>
      </c>
      <c r="D1728">
        <v>12206.96</v>
      </c>
      <c r="E1728">
        <v>10907.34</v>
      </c>
      <c r="F1728">
        <v>132490.46</v>
      </c>
      <c r="G1728">
        <v>118401.78</v>
      </c>
      <c r="H1728">
        <f>(1/(1-91/360*VLOOKUP($A1728,Tbills!$B$4:$C$974,2,1)/100))^((1)/91)-1</f>
        <v>4.3064085186728107E-6</v>
      </c>
      <c r="I1728">
        <f>I1727*(1-I$1+H1728)^($A1728-$A1727)*(1+2*(E1728/E1727-1))</f>
        <v>1024068212.9363108</v>
      </c>
      <c r="K1728">
        <f>ROW()</f>
        <v>1728</v>
      </c>
      <c r="L1728">
        <f>B1728/C1728</f>
        <v>0.88416578108395327</v>
      </c>
    </row>
    <row r="1729" spans="1:12" x14ac:dyDescent="0.25">
      <c r="A1729" s="1">
        <v>40570</v>
      </c>
      <c r="B1729" s="10">
        <v>16.149999999999999</v>
      </c>
      <c r="C1729" s="10">
        <v>18.48</v>
      </c>
      <c r="D1729">
        <v>11995.85</v>
      </c>
      <c r="E1729">
        <v>10718.66</v>
      </c>
      <c r="F1729">
        <v>130845.43</v>
      </c>
      <c r="G1729">
        <v>116931.17</v>
      </c>
      <c r="H1729">
        <f>(1/(1-91/360*VLOOKUP($A1729,Tbills!$B$4:$C$974,2,1)/100))^((1)/91)-1</f>
        <v>4.3064085186728107E-6</v>
      </c>
      <c r="I1729">
        <f>I1728*(1-I$1+H1729)^($A1729-$A1728)*(1+2*(E1729/E1728-1))</f>
        <v>988598207.1784277</v>
      </c>
      <c r="K1729">
        <f>ROW()</f>
        <v>1729</v>
      </c>
      <c r="L1729">
        <f>B1729/C1729</f>
        <v>0.87391774891774887</v>
      </c>
    </row>
    <row r="1730" spans="1:12" x14ac:dyDescent="0.25">
      <c r="A1730" s="1">
        <v>40571</v>
      </c>
      <c r="B1730" s="10">
        <v>20.04</v>
      </c>
      <c r="C1730" s="10">
        <v>20.59</v>
      </c>
      <c r="D1730">
        <v>13218.64</v>
      </c>
      <c r="E1730">
        <v>11811.22</v>
      </c>
      <c r="F1730">
        <v>135896.54</v>
      </c>
      <c r="G1730">
        <v>121444.64</v>
      </c>
      <c r="H1730">
        <f>(1/(1-91/360*VLOOKUP($A1730,Tbills!$B$4:$C$974,2,1)/100))^((1)/91)-1</f>
        <v>4.3064085186728107E-6</v>
      </c>
      <c r="I1730">
        <f>I1729*(1-I$1+H1730)^($A1730-$A1729)*(1+2*(E1730/E1729-1))</f>
        <v>1190086450.968431</v>
      </c>
      <c r="K1730">
        <f>ROW()</f>
        <v>1730</v>
      </c>
      <c r="L1730">
        <f>B1730/C1730</f>
        <v>0.97328800388538117</v>
      </c>
    </row>
    <row r="1731" spans="1:12" x14ac:dyDescent="0.25">
      <c r="A1731" s="1">
        <v>40574</v>
      </c>
      <c r="B1731" s="10">
        <v>19.53</v>
      </c>
      <c r="C1731" s="10">
        <v>20.149999999999999</v>
      </c>
      <c r="D1731">
        <v>13046.1</v>
      </c>
      <c r="E1731">
        <v>11656.9</v>
      </c>
      <c r="F1731">
        <v>133523.29</v>
      </c>
      <c r="G1731">
        <v>119322.21</v>
      </c>
      <c r="H1731">
        <f>(1/(1-91/360*VLOOKUP($A1731,Tbills!$B$4:$C$974,2,1)/100))^((1)/91)-1</f>
        <v>4.1674654807088984E-6</v>
      </c>
      <c r="I1731">
        <f>I1730*(1-I$1+H1731)^($A1731-$A1730)*(1+2*(E1731/E1730-1))</f>
        <v>1158845518.2671626</v>
      </c>
      <c r="K1731">
        <f>ROW()</f>
        <v>1731</v>
      </c>
      <c r="L1731">
        <f>B1731/C1731</f>
        <v>0.96923076923076934</v>
      </c>
    </row>
    <row r="1732" spans="1:12" x14ac:dyDescent="0.25">
      <c r="A1732" s="1">
        <v>40575</v>
      </c>
      <c r="B1732" s="10">
        <v>17.63</v>
      </c>
      <c r="C1732" s="10">
        <v>18.97</v>
      </c>
      <c r="D1732">
        <v>12374.24</v>
      </c>
      <c r="E1732">
        <v>11056.53</v>
      </c>
      <c r="F1732">
        <v>128895.49</v>
      </c>
      <c r="G1732">
        <v>115186.11</v>
      </c>
      <c r="H1732">
        <f>(1/(1-91/360*VLOOKUP($A1732,Tbills!$B$4:$C$974,2,1)/100))^((1)/91)-1</f>
        <v>4.1674654807088984E-6</v>
      </c>
      <c r="I1732">
        <f>I1731*(1-I$1+H1732)^($A1732-$A1731)*(1+2*(E1732/E1731-1))</f>
        <v>1039433888.3945082</v>
      </c>
      <c r="K1732">
        <f>ROW()</f>
        <v>1732</v>
      </c>
      <c r="L1732">
        <f>B1732/C1732</f>
        <v>0.92936215076436479</v>
      </c>
    </row>
    <row r="1733" spans="1:12" x14ac:dyDescent="0.25">
      <c r="A1733" s="1">
        <v>40576</v>
      </c>
      <c r="B1733" s="10">
        <v>17.3</v>
      </c>
      <c r="C1733" s="10">
        <v>19.09</v>
      </c>
      <c r="D1733">
        <v>12390.77</v>
      </c>
      <c r="E1733">
        <v>11071.25</v>
      </c>
      <c r="F1733">
        <v>128703.43</v>
      </c>
      <c r="G1733">
        <v>115014</v>
      </c>
      <c r="H1733">
        <f>(1/(1-91/360*VLOOKUP($A1733,Tbills!$B$4:$C$974,2,1)/100))^((1)/91)-1</f>
        <v>4.1674654807088984E-6</v>
      </c>
      <c r="I1733">
        <f>I1732*(1-I$1+H1733)^($A1733-$A1732)*(1+2*(E1733/E1732-1))</f>
        <v>1042158798.2156943</v>
      </c>
      <c r="K1733">
        <f>ROW()</f>
        <v>1733</v>
      </c>
      <c r="L1733">
        <f>B1733/C1733</f>
        <v>0.9062336301728654</v>
      </c>
    </row>
    <row r="1734" spans="1:12" x14ac:dyDescent="0.25">
      <c r="A1734" s="1">
        <v>40577</v>
      </c>
      <c r="B1734" s="10">
        <v>16.690000000000001</v>
      </c>
      <c r="C1734" s="10">
        <v>18.920000000000002</v>
      </c>
      <c r="D1734">
        <v>12215.22</v>
      </c>
      <c r="E1734">
        <v>10914.35</v>
      </c>
      <c r="F1734">
        <v>128083.65</v>
      </c>
      <c r="G1734">
        <v>114459.66</v>
      </c>
      <c r="H1734">
        <f>(1/(1-91/360*VLOOKUP($A1734,Tbills!$B$4:$C$974,2,1)/100))^((1)/91)-1</f>
        <v>4.1674654807088984E-6</v>
      </c>
      <c r="I1734">
        <f>I1733*(1-I$1+H1734)^($A1734-$A1733)*(1+2*(E1734/E1733-1))</f>
        <v>1012578623.7212749</v>
      </c>
      <c r="K1734">
        <f>ROW()</f>
        <v>1734</v>
      </c>
      <c r="L1734">
        <f>B1734/C1734</f>
        <v>0.88213530655391115</v>
      </c>
    </row>
    <row r="1735" spans="1:12" x14ac:dyDescent="0.25">
      <c r="A1735" s="1">
        <v>40578</v>
      </c>
      <c r="B1735" s="10">
        <v>15.93</v>
      </c>
      <c r="C1735" s="10">
        <v>18.329999999999998</v>
      </c>
      <c r="D1735">
        <v>11901.56</v>
      </c>
      <c r="E1735">
        <v>10634.05</v>
      </c>
      <c r="F1735">
        <v>126240.15</v>
      </c>
      <c r="G1735">
        <v>112811.77</v>
      </c>
      <c r="H1735">
        <f>(1/(1-91/360*VLOOKUP($A1735,Tbills!$B$4:$C$974,2,1)/100))^((1)/91)-1</f>
        <v>4.1674654807088984E-6</v>
      </c>
      <c r="I1735">
        <f>I1734*(1-I$1+H1735)^($A1735-$A1734)*(1+2*(E1735/E1734-1))</f>
        <v>960529549.02429068</v>
      </c>
      <c r="K1735">
        <f>ROW()</f>
        <v>1735</v>
      </c>
      <c r="L1735">
        <f>B1735/C1735</f>
        <v>0.8690671031096564</v>
      </c>
    </row>
    <row r="1736" spans="1:12" x14ac:dyDescent="0.25">
      <c r="A1736" s="1">
        <v>40581</v>
      </c>
      <c r="B1736" s="10">
        <v>16.28</v>
      </c>
      <c r="C1736" s="10">
        <v>18.260000000000002</v>
      </c>
      <c r="D1736">
        <v>11664.2</v>
      </c>
      <c r="E1736">
        <v>10421.83</v>
      </c>
      <c r="F1736">
        <v>124414.8</v>
      </c>
      <c r="G1736">
        <v>111179.18</v>
      </c>
      <c r="H1736">
        <f>(1/(1-91/360*VLOOKUP($A1736,Tbills!$B$4:$C$974,2,1)/100))^((1)/91)-1</f>
        <v>4.1674654807088984E-6</v>
      </c>
      <c r="I1736">
        <f>I1735*(1-I$1+H1736)^($A1736-$A1735)*(1+2*(E1736/E1735-1))</f>
        <v>922078117.41018355</v>
      </c>
      <c r="K1736">
        <f>ROW()</f>
        <v>1736</v>
      </c>
      <c r="L1736">
        <f>B1736/C1736</f>
        <v>0.89156626506024095</v>
      </c>
    </row>
    <row r="1737" spans="1:12" x14ac:dyDescent="0.25">
      <c r="A1737" s="1">
        <v>40582</v>
      </c>
      <c r="B1737" s="10">
        <v>15.81</v>
      </c>
      <c r="C1737" s="10">
        <v>17.850000000000001</v>
      </c>
      <c r="D1737">
        <v>11531.41</v>
      </c>
      <c r="E1737">
        <v>10303.14</v>
      </c>
      <c r="F1737">
        <v>122596.11</v>
      </c>
      <c r="G1737">
        <v>109553.5</v>
      </c>
      <c r="H1737">
        <f>(1/(1-91/360*VLOOKUP($A1737,Tbills!$B$4:$C$974,2,1)/100))^((1)/91)-1</f>
        <v>4.1674654807088984E-6</v>
      </c>
      <c r="I1737">
        <f>I1736*(1-I$1+H1737)^($A1737-$A1736)*(1+2*(E1737/E1736-1))</f>
        <v>901038790.75714338</v>
      </c>
      <c r="K1737">
        <f>ROW()</f>
        <v>1737</v>
      </c>
      <c r="L1737">
        <f>B1737/C1737</f>
        <v>0.88571428571428568</v>
      </c>
    </row>
    <row r="1738" spans="1:12" x14ac:dyDescent="0.25">
      <c r="A1738" s="1">
        <v>40583</v>
      </c>
      <c r="B1738" s="10">
        <v>15.87</v>
      </c>
      <c r="C1738" s="10">
        <v>17.86</v>
      </c>
      <c r="D1738">
        <v>11555.67</v>
      </c>
      <c r="E1738">
        <v>10324.77</v>
      </c>
      <c r="F1738">
        <v>122333.74</v>
      </c>
      <c r="G1738">
        <v>109318.59</v>
      </c>
      <c r="H1738">
        <f>(1/(1-91/360*VLOOKUP($A1738,Tbills!$B$4:$C$974,2,1)/100))^((1)/91)-1</f>
        <v>4.1674654807088984E-6</v>
      </c>
      <c r="I1738">
        <f>I1737*(1-I$1+H1738)^($A1738-$A1737)*(1+2*(E1738/E1737-1))</f>
        <v>904784868.25245833</v>
      </c>
      <c r="K1738">
        <f>ROW()</f>
        <v>1738</v>
      </c>
      <c r="L1738">
        <f>B1738/C1738</f>
        <v>0.8885778275475924</v>
      </c>
    </row>
    <row r="1739" spans="1:12" x14ac:dyDescent="0.25">
      <c r="A1739" s="1">
        <v>40584</v>
      </c>
      <c r="B1739" s="10">
        <v>16.09</v>
      </c>
      <c r="C1739" s="10">
        <v>18.100000000000001</v>
      </c>
      <c r="D1739">
        <v>11587.87</v>
      </c>
      <c r="E1739">
        <v>10353.5</v>
      </c>
      <c r="F1739">
        <v>120807.23</v>
      </c>
      <c r="G1739">
        <v>107954.03</v>
      </c>
      <c r="H1739">
        <f>(1/(1-91/360*VLOOKUP($A1739,Tbills!$B$4:$C$974,2,1)/100))^((1)/91)-1</f>
        <v>4.1674654807088984E-6</v>
      </c>
      <c r="I1739">
        <f>I1738*(1-I$1+H1739)^($A1739-$A1738)*(1+2*(E1739/E1738-1))</f>
        <v>909782891.48879361</v>
      </c>
      <c r="K1739">
        <f>ROW()</f>
        <v>1739</v>
      </c>
      <c r="L1739">
        <f>B1739/C1739</f>
        <v>0.88895027624309386</v>
      </c>
    </row>
    <row r="1740" spans="1:12" x14ac:dyDescent="0.25">
      <c r="A1740" s="1">
        <v>40585</v>
      </c>
      <c r="B1740" s="10">
        <v>15.69</v>
      </c>
      <c r="C1740" s="10">
        <v>17.86</v>
      </c>
      <c r="D1740">
        <v>11422.97</v>
      </c>
      <c r="E1740">
        <v>10206.120000000001</v>
      </c>
      <c r="F1740">
        <v>119883.29</v>
      </c>
      <c r="G1740">
        <v>107127.94</v>
      </c>
      <c r="H1740">
        <f>(1/(1-91/360*VLOOKUP($A1740,Tbills!$B$4:$C$974,2,1)/100))^((1)/91)-1</f>
        <v>4.1674654807088984E-6</v>
      </c>
      <c r="I1740">
        <f>I1739*(1-I$1+H1740)^($A1740-$A1739)*(1+2*(E1740/E1739-1))</f>
        <v>883845464.0465399</v>
      </c>
      <c r="K1740">
        <f>ROW()</f>
        <v>1740</v>
      </c>
      <c r="L1740">
        <f>B1740/C1740</f>
        <v>0.87849944008958569</v>
      </c>
    </row>
    <row r="1741" spans="1:12" x14ac:dyDescent="0.25">
      <c r="A1741" s="1">
        <v>40588</v>
      </c>
      <c r="B1741" s="10">
        <v>15.95</v>
      </c>
      <c r="C1741" s="10">
        <v>17.940000000000001</v>
      </c>
      <c r="D1741">
        <v>11298.71</v>
      </c>
      <c r="E1741">
        <v>10094.969999999999</v>
      </c>
      <c r="F1741">
        <v>119589.74</v>
      </c>
      <c r="G1741">
        <v>106864.29</v>
      </c>
      <c r="H1741">
        <f>(1/(1-91/360*VLOOKUP($A1741,Tbills!$B$4:$C$974,2,1)/100))^((1)/91)-1</f>
        <v>3.6117110888689297E-6</v>
      </c>
      <c r="I1741">
        <f>I1740*(1-I$1+H1741)^($A1741-$A1740)*(1+2*(E1741/E1740-1))</f>
        <v>864486501.94196367</v>
      </c>
      <c r="K1741">
        <f>ROW()</f>
        <v>1741</v>
      </c>
      <c r="L1741">
        <f>B1741/C1741</f>
        <v>0.88907469342251944</v>
      </c>
    </row>
    <row r="1742" spans="1:12" x14ac:dyDescent="0.25">
      <c r="A1742" s="1">
        <v>40589</v>
      </c>
      <c r="B1742" s="10">
        <v>16.37</v>
      </c>
      <c r="C1742" s="10">
        <v>18.27</v>
      </c>
      <c r="D1742">
        <v>11427.43</v>
      </c>
      <c r="E1742">
        <v>10209.94</v>
      </c>
      <c r="F1742">
        <v>120355.28</v>
      </c>
      <c r="G1742">
        <v>107547.98</v>
      </c>
      <c r="H1742">
        <f>(1/(1-91/360*VLOOKUP($A1742,Tbills!$B$4:$C$974,2,1)/100))^((1)/91)-1</f>
        <v>3.6117110888689297E-6</v>
      </c>
      <c r="I1742">
        <f>I1741*(1-I$1+H1742)^($A1742-$A1741)*(1+2*(E1742/E1741-1))</f>
        <v>884140722.89287937</v>
      </c>
      <c r="K1742">
        <f>ROW()</f>
        <v>1742</v>
      </c>
      <c r="L1742">
        <f>B1742/C1742</f>
        <v>0.89600437876299954</v>
      </c>
    </row>
    <row r="1743" spans="1:12" x14ac:dyDescent="0.25">
      <c r="A1743" s="1">
        <v>40590</v>
      </c>
      <c r="B1743" s="10">
        <v>16.72</v>
      </c>
      <c r="C1743" s="10">
        <v>18.32</v>
      </c>
      <c r="D1743">
        <v>11585.75</v>
      </c>
      <c r="E1743">
        <v>10351.35</v>
      </c>
      <c r="F1743">
        <v>121020.14</v>
      </c>
      <c r="G1743">
        <v>108141.7</v>
      </c>
      <c r="H1743">
        <f>(1/(1-91/360*VLOOKUP($A1743,Tbills!$B$4:$C$974,2,1)/100))^((1)/91)-1</f>
        <v>3.6117110888689297E-6</v>
      </c>
      <c r="I1743">
        <f>I1742*(1-I$1+H1743)^($A1743-$A1742)*(1+2*(E1743/E1742-1))</f>
        <v>908594031.20626938</v>
      </c>
      <c r="K1743">
        <f>ROW()</f>
        <v>1743</v>
      </c>
      <c r="L1743">
        <f>B1743/C1743</f>
        <v>0.91266375545851519</v>
      </c>
    </row>
    <row r="1744" spans="1:12" x14ac:dyDescent="0.25">
      <c r="A1744" s="1">
        <v>40591</v>
      </c>
      <c r="B1744" s="10">
        <v>16.59</v>
      </c>
      <c r="C1744" s="10">
        <v>18.63</v>
      </c>
      <c r="D1744">
        <v>11685.45</v>
      </c>
      <c r="E1744">
        <v>10440.39</v>
      </c>
      <c r="F1744">
        <v>122901.62</v>
      </c>
      <c r="G1744">
        <v>109822.57</v>
      </c>
      <c r="H1744">
        <f>(1/(1-91/360*VLOOKUP($A1744,Tbills!$B$4:$C$974,2,1)/100))^((1)/91)-1</f>
        <v>3.6117110888689297E-6</v>
      </c>
      <c r="I1744">
        <f>I1743*(1-I$1+H1744)^($A1744-$A1743)*(1+2*(E1744/E1743-1))</f>
        <v>924186634.91897714</v>
      </c>
      <c r="K1744">
        <f>ROW()</f>
        <v>1744</v>
      </c>
      <c r="L1744">
        <f>B1744/C1744</f>
        <v>0.890499194847021</v>
      </c>
    </row>
    <row r="1745" spans="1:12" x14ac:dyDescent="0.25">
      <c r="A1745" s="1">
        <v>40592</v>
      </c>
      <c r="B1745" s="10">
        <v>16.43</v>
      </c>
      <c r="C1745" s="10">
        <v>18.899999999999999</v>
      </c>
      <c r="D1745">
        <v>11779.85</v>
      </c>
      <c r="E1745">
        <v>10524.69</v>
      </c>
      <c r="F1745">
        <v>124491.97</v>
      </c>
      <c r="G1745">
        <v>111243.28</v>
      </c>
      <c r="H1745">
        <f>(1/(1-91/360*VLOOKUP($A1745,Tbills!$B$4:$C$974,2,1)/100))^((1)/91)-1</f>
        <v>3.6117110888689297E-6</v>
      </c>
      <c r="I1745">
        <f>I1744*(1-I$1+H1745)^($A1745-$A1744)*(1+2*(E1745/E1744-1))</f>
        <v>939072099.23372376</v>
      </c>
      <c r="K1745">
        <f>ROW()</f>
        <v>1745</v>
      </c>
      <c r="L1745">
        <f>B1745/C1745</f>
        <v>0.86931216931216937</v>
      </c>
    </row>
    <row r="1746" spans="1:12" x14ac:dyDescent="0.25">
      <c r="A1746" s="1">
        <v>40596</v>
      </c>
      <c r="B1746" s="10">
        <v>20.8</v>
      </c>
      <c r="C1746" s="10">
        <v>21.32</v>
      </c>
      <c r="D1746">
        <v>13304.47</v>
      </c>
      <c r="E1746">
        <v>11886.71</v>
      </c>
      <c r="F1746">
        <v>131419.67000000001</v>
      </c>
      <c r="G1746">
        <v>117432.11</v>
      </c>
      <c r="H1746">
        <f>(1/(1-91/360*VLOOKUP($A1746,Tbills!$B$4:$C$974,2,1)/100))^((1)/91)-1</f>
        <v>3.0559851109668301E-6</v>
      </c>
      <c r="I1746">
        <f>I1745*(1-I$1+H1746)^($A1746-$A1745)*(1+2*(E1746/E1745-1))</f>
        <v>1181926993.7662477</v>
      </c>
      <c r="K1746">
        <f>ROW()</f>
        <v>1746</v>
      </c>
      <c r="L1746">
        <f>B1746/C1746</f>
        <v>0.97560975609756095</v>
      </c>
    </row>
    <row r="1747" spans="1:12" x14ac:dyDescent="0.25">
      <c r="A1747" s="1">
        <v>40597</v>
      </c>
      <c r="B1747" s="10">
        <v>22.13</v>
      </c>
      <c r="C1747" s="10">
        <v>22.47</v>
      </c>
      <c r="D1747">
        <v>13973.61</v>
      </c>
      <c r="E1747">
        <v>12484.51</v>
      </c>
      <c r="F1747">
        <v>134897.85999999999</v>
      </c>
      <c r="G1747">
        <v>120539.74</v>
      </c>
      <c r="H1747">
        <f>(1/(1-91/360*VLOOKUP($A1747,Tbills!$B$4:$C$974,2,1)/100))^((1)/91)-1</f>
        <v>3.0559851109668301E-6</v>
      </c>
      <c r="I1747">
        <f>I1746*(1-I$1+H1747)^($A1747-$A1746)*(1+2*(E1747/E1746-1))</f>
        <v>1300753833.4999874</v>
      </c>
      <c r="K1747">
        <f>ROW()</f>
        <v>1747</v>
      </c>
      <c r="L1747">
        <f>B1747/C1747</f>
        <v>0.98486871384067642</v>
      </c>
    </row>
    <row r="1748" spans="1:12" x14ac:dyDescent="0.25">
      <c r="A1748" s="1">
        <v>40598</v>
      </c>
      <c r="B1748" s="10">
        <v>21.32</v>
      </c>
      <c r="C1748" s="10">
        <v>22.26</v>
      </c>
      <c r="D1748">
        <v>13756.27</v>
      </c>
      <c r="E1748">
        <v>12290.29</v>
      </c>
      <c r="F1748">
        <v>134664.59</v>
      </c>
      <c r="G1748">
        <v>120330.93</v>
      </c>
      <c r="H1748">
        <f>(1/(1-91/360*VLOOKUP($A1748,Tbills!$B$4:$C$974,2,1)/100))^((1)/91)-1</f>
        <v>3.0559851109668301E-6</v>
      </c>
      <c r="I1748">
        <f>I1747*(1-I$1+H1748)^($A1748-$A1747)*(1+2*(E1748/E1747-1))</f>
        <v>1260229375.6217155</v>
      </c>
      <c r="K1748">
        <f>ROW()</f>
        <v>1748</v>
      </c>
      <c r="L1748">
        <f>B1748/C1748</f>
        <v>0.95777178796046714</v>
      </c>
    </row>
    <row r="1749" spans="1:12" x14ac:dyDescent="0.25">
      <c r="A1749" s="1">
        <v>40599</v>
      </c>
      <c r="B1749" s="10">
        <v>19.22</v>
      </c>
      <c r="C1749" s="10">
        <v>20.57</v>
      </c>
      <c r="D1749">
        <v>12792.4</v>
      </c>
      <c r="E1749">
        <v>11429.1</v>
      </c>
      <c r="F1749">
        <v>130978.69</v>
      </c>
      <c r="G1749">
        <v>117036.99</v>
      </c>
      <c r="H1749">
        <f>(1/(1-91/360*VLOOKUP($A1749,Tbills!$B$4:$C$974,2,1)/100))^((1)/91)-1</f>
        <v>3.0559851109668301E-6</v>
      </c>
      <c r="I1749">
        <f>I1748*(1-I$1+H1749)^($A1749-$A1748)*(1+2*(E1749/E1748-1))</f>
        <v>1083573233.3700969</v>
      </c>
      <c r="K1749">
        <f>ROW()</f>
        <v>1749</v>
      </c>
      <c r="L1749">
        <f>B1749/C1749</f>
        <v>0.93437044239183265</v>
      </c>
    </row>
    <row r="1750" spans="1:12" x14ac:dyDescent="0.25">
      <c r="A1750" s="1">
        <v>40602</v>
      </c>
      <c r="B1750" s="10">
        <v>18.350000000000001</v>
      </c>
      <c r="C1750" s="10">
        <v>20</v>
      </c>
      <c r="D1750">
        <v>12223.2</v>
      </c>
      <c r="E1750">
        <v>10920.46</v>
      </c>
      <c r="F1750">
        <v>128513</v>
      </c>
      <c r="G1750">
        <v>114832.68</v>
      </c>
      <c r="H1750">
        <f>(1/(1-91/360*VLOOKUP($A1750,Tbills!$B$4:$C$974,2,1)/100))^((1)/91)-1</f>
        <v>4.028524218879781E-6</v>
      </c>
      <c r="I1750">
        <f>I1749*(1-I$1+H1750)^($A1750-$A1749)*(1+2*(E1750/E1749-1))</f>
        <v>987004737.78331459</v>
      </c>
      <c r="K1750">
        <f>ROW()</f>
        <v>1750</v>
      </c>
      <c r="L1750">
        <f>B1750/C1750</f>
        <v>0.91750000000000009</v>
      </c>
    </row>
    <row r="1751" spans="1:12" x14ac:dyDescent="0.25">
      <c r="A1751" s="1">
        <v>40603</v>
      </c>
      <c r="B1751" s="10">
        <v>21.01</v>
      </c>
      <c r="C1751" s="10">
        <v>21.9</v>
      </c>
      <c r="D1751">
        <v>13309.47</v>
      </c>
      <c r="E1751">
        <v>11890.91</v>
      </c>
      <c r="F1751">
        <v>133238.54999999999</v>
      </c>
      <c r="G1751">
        <v>119054.73</v>
      </c>
      <c r="H1751">
        <f>(1/(1-91/360*VLOOKUP($A1751,Tbills!$B$4:$C$974,2,1)/100))^((1)/91)-1</f>
        <v>4.028524218879781E-6</v>
      </c>
      <c r="I1751">
        <f>I1750*(1-I$1+H1751)^($A1751-$A1750)*(1+2*(E1751/E1750-1))</f>
        <v>1162377825.1899784</v>
      </c>
      <c r="K1751">
        <f>ROW()</f>
        <v>1751</v>
      </c>
      <c r="L1751">
        <f>B1751/C1751</f>
        <v>0.95936073059360749</v>
      </c>
    </row>
    <row r="1752" spans="1:12" x14ac:dyDescent="0.25">
      <c r="A1752" s="1">
        <v>40604</v>
      </c>
      <c r="B1752" s="10">
        <v>20.7</v>
      </c>
      <c r="C1752" s="10">
        <v>21.68</v>
      </c>
      <c r="D1752">
        <v>13247.44</v>
      </c>
      <c r="E1752">
        <v>11835.44</v>
      </c>
      <c r="F1752">
        <v>133050.87</v>
      </c>
      <c r="G1752">
        <v>118886.55</v>
      </c>
      <c r="H1752">
        <f>(1/(1-91/360*VLOOKUP($A1752,Tbills!$B$4:$C$974,2,1)/100))^((1)/91)-1</f>
        <v>4.028524218879781E-6</v>
      </c>
      <c r="I1752">
        <f>I1751*(1-I$1+H1752)^($A1752-$A1751)*(1+2*(E1752/E1751-1))</f>
        <v>1151485637.5653799</v>
      </c>
      <c r="K1752">
        <f>ROW()</f>
        <v>1752</v>
      </c>
      <c r="L1752">
        <f>B1752/C1752</f>
        <v>0.95479704797047971</v>
      </c>
    </row>
    <row r="1753" spans="1:12" x14ac:dyDescent="0.25">
      <c r="A1753" s="1">
        <v>40605</v>
      </c>
      <c r="B1753" s="10">
        <v>18.600000000000001</v>
      </c>
      <c r="C1753" s="10">
        <v>20.440000000000001</v>
      </c>
      <c r="D1753">
        <v>12542.53</v>
      </c>
      <c r="E1753">
        <v>11205.62</v>
      </c>
      <c r="F1753">
        <v>129582.75</v>
      </c>
      <c r="G1753">
        <v>115787.16</v>
      </c>
      <c r="H1753">
        <f>(1/(1-91/360*VLOOKUP($A1753,Tbills!$B$4:$C$974,2,1)/100))^((1)/91)-1</f>
        <v>4.028524218879781E-6</v>
      </c>
      <c r="I1753">
        <f>I1752*(1-I$1+H1753)^($A1753-$A1752)*(1+2*(E1753/E1752-1))</f>
        <v>1028891224.8019501</v>
      </c>
      <c r="K1753">
        <f>ROW()</f>
        <v>1753</v>
      </c>
      <c r="L1753">
        <f>B1753/C1753</f>
        <v>0.90998043052837574</v>
      </c>
    </row>
    <row r="1754" spans="1:12" x14ac:dyDescent="0.25">
      <c r="A1754" s="1">
        <v>40606</v>
      </c>
      <c r="B1754" s="10">
        <v>19.059999999999999</v>
      </c>
      <c r="C1754" s="10">
        <v>20.8</v>
      </c>
      <c r="D1754">
        <v>12794.86</v>
      </c>
      <c r="E1754">
        <v>11431.01</v>
      </c>
      <c r="F1754">
        <v>131406.99</v>
      </c>
      <c r="G1754">
        <v>117416.72</v>
      </c>
      <c r="H1754">
        <f>(1/(1-91/360*VLOOKUP($A1754,Tbills!$B$4:$C$974,2,1)/100))^((1)/91)-1</f>
        <v>4.028524218879781E-6</v>
      </c>
      <c r="I1754">
        <f>I1753*(1-I$1+H1754)^($A1754-$A1753)*(1+2*(E1754/E1753-1))</f>
        <v>1070237419.3175461</v>
      </c>
      <c r="K1754">
        <f>ROW()</f>
        <v>1754</v>
      </c>
      <c r="L1754">
        <f>B1754/C1754</f>
        <v>0.9163461538461537</v>
      </c>
    </row>
    <row r="1755" spans="1:12" x14ac:dyDescent="0.25">
      <c r="A1755" s="1">
        <v>40609</v>
      </c>
      <c r="B1755" s="10">
        <v>20.66</v>
      </c>
      <c r="C1755" s="10">
        <v>21.85</v>
      </c>
      <c r="D1755">
        <v>13275.45</v>
      </c>
      <c r="E1755">
        <v>11860.23</v>
      </c>
      <c r="F1755">
        <v>134222.54</v>
      </c>
      <c r="G1755">
        <v>119931.09</v>
      </c>
      <c r="H1755">
        <f>(1/(1-91/360*VLOOKUP($A1755,Tbills!$B$4:$C$974,2,1)/100))^((1)/91)-1</f>
        <v>3.0559851109668301E-6</v>
      </c>
      <c r="I1755">
        <f>I1754*(1-I$1+H1755)^($A1755-$A1754)*(1+2*(E1755/E1754-1))</f>
        <v>1150464061.6108577</v>
      </c>
      <c r="K1755">
        <f>ROW()</f>
        <v>1755</v>
      </c>
      <c r="L1755">
        <f>B1755/C1755</f>
        <v>0.94553775743707091</v>
      </c>
    </row>
    <row r="1756" spans="1:12" x14ac:dyDescent="0.25">
      <c r="A1756" s="1">
        <v>40610</v>
      </c>
      <c r="B1756" s="10">
        <v>19.82</v>
      </c>
      <c r="C1756" s="10">
        <v>21.45</v>
      </c>
      <c r="D1756">
        <v>12990.35</v>
      </c>
      <c r="E1756">
        <v>11605.48</v>
      </c>
      <c r="F1756">
        <v>133601.60000000001</v>
      </c>
      <c r="G1756">
        <v>119375.89</v>
      </c>
      <c r="H1756">
        <f>(1/(1-91/360*VLOOKUP($A1756,Tbills!$B$4:$C$974,2,1)/100))^((1)/91)-1</f>
        <v>3.0559851109668301E-6</v>
      </c>
      <c r="I1756">
        <f>I1755*(1-I$1+H1756)^($A1756-$A1755)*(1+2*(E1756/E1755-1))</f>
        <v>1100995218.8422122</v>
      </c>
      <c r="K1756">
        <f>ROW()</f>
        <v>1756</v>
      </c>
      <c r="L1756">
        <f>B1756/C1756</f>
        <v>0.92400932400932401</v>
      </c>
    </row>
    <row r="1757" spans="1:12" x14ac:dyDescent="0.25">
      <c r="A1757" s="1">
        <v>40611</v>
      </c>
      <c r="B1757" s="10">
        <v>20.22</v>
      </c>
      <c r="C1757" s="10">
        <v>21.82</v>
      </c>
      <c r="D1757">
        <v>13268.4</v>
      </c>
      <c r="E1757">
        <v>11853.85</v>
      </c>
      <c r="F1757">
        <v>134749.67000000001</v>
      </c>
      <c r="G1757">
        <v>120401.35</v>
      </c>
      <c r="H1757">
        <f>(1/(1-91/360*VLOOKUP($A1757,Tbills!$B$4:$C$974,2,1)/100))^((1)/91)-1</f>
        <v>3.0559851109668301E-6</v>
      </c>
      <c r="I1757">
        <f>I1756*(1-I$1+H1757)^($A1757-$A1756)*(1+2*(E1757/E1756-1))</f>
        <v>1148071836.4957142</v>
      </c>
      <c r="K1757">
        <f>ROW()</f>
        <v>1757</v>
      </c>
      <c r="L1757">
        <f>B1757/C1757</f>
        <v>0.9266727772685609</v>
      </c>
    </row>
    <row r="1758" spans="1:12" x14ac:dyDescent="0.25">
      <c r="A1758" s="1">
        <v>40612</v>
      </c>
      <c r="B1758" s="10">
        <v>21.79</v>
      </c>
      <c r="C1758" s="10">
        <v>22.76</v>
      </c>
      <c r="D1758">
        <v>13858.94</v>
      </c>
      <c r="E1758">
        <v>12381.39</v>
      </c>
      <c r="F1758">
        <v>138248.22</v>
      </c>
      <c r="G1758">
        <v>123527</v>
      </c>
      <c r="H1758">
        <f>(1/(1-91/360*VLOOKUP($A1758,Tbills!$B$4:$C$974,2,1)/100))^((1)/91)-1</f>
        <v>3.0559851109668301E-6</v>
      </c>
      <c r="I1758">
        <f>I1757*(1-I$1+H1758)^($A1758-$A1757)*(1+2*(E1758/E1757-1))</f>
        <v>1250205992.2147648</v>
      </c>
      <c r="K1758">
        <f>ROW()</f>
        <v>1758</v>
      </c>
      <c r="L1758">
        <f>B1758/C1758</f>
        <v>0.95738137082601049</v>
      </c>
    </row>
    <row r="1759" spans="1:12" x14ac:dyDescent="0.25">
      <c r="A1759" s="1">
        <v>40613</v>
      </c>
      <c r="B1759" s="10">
        <v>20.079999999999998</v>
      </c>
      <c r="C1759" s="10">
        <v>21.87</v>
      </c>
      <c r="D1759">
        <v>13431.88</v>
      </c>
      <c r="E1759">
        <v>11999.83</v>
      </c>
      <c r="F1759">
        <v>136071.31</v>
      </c>
      <c r="G1759">
        <v>121581.52</v>
      </c>
      <c r="H1759">
        <f>(1/(1-91/360*VLOOKUP($A1759,Tbills!$B$4:$C$974,2,1)/100))^((1)/91)-1</f>
        <v>3.0559851109668301E-6</v>
      </c>
      <c r="I1759">
        <f>I1758*(1-I$1+H1759)^($A1759-$A1758)*(1+2*(E1759/E1758-1))</f>
        <v>1173100802.2553816</v>
      </c>
      <c r="K1759">
        <f>ROW()</f>
        <v>1759</v>
      </c>
      <c r="L1759">
        <f>B1759/C1759</f>
        <v>0.91815272062185627</v>
      </c>
    </row>
    <row r="1760" spans="1:12" x14ac:dyDescent="0.25">
      <c r="A1760" s="1">
        <v>40616</v>
      </c>
      <c r="B1760" s="10">
        <v>21.13</v>
      </c>
      <c r="C1760" s="10">
        <v>22.49</v>
      </c>
      <c r="D1760">
        <v>13594.49</v>
      </c>
      <c r="E1760">
        <v>12145</v>
      </c>
      <c r="F1760">
        <v>137461.94</v>
      </c>
      <c r="G1760">
        <v>122822.95</v>
      </c>
      <c r="H1760">
        <f>(1/(1-91/360*VLOOKUP($A1760,Tbills!$B$4:$C$974,2,1)/100))^((1)/91)-1</f>
        <v>2.5002875438939753E-6</v>
      </c>
      <c r="I1760">
        <f>I1759*(1-I$1+H1760)^($A1760-$A1759)*(1+2*(E1760/E1759-1))</f>
        <v>1201330455.9772332</v>
      </c>
      <c r="K1760">
        <f>ROW()</f>
        <v>1760</v>
      </c>
      <c r="L1760">
        <f>B1760/C1760</f>
        <v>0.9395286794130725</v>
      </c>
    </row>
    <row r="1761" spans="1:12" x14ac:dyDescent="0.25">
      <c r="A1761" s="1">
        <v>40617</v>
      </c>
      <c r="B1761" s="10">
        <v>24.32</v>
      </c>
      <c r="C1761" s="10">
        <v>24.03</v>
      </c>
      <c r="D1761">
        <v>14352.81</v>
      </c>
      <c r="E1761">
        <v>12822.43</v>
      </c>
      <c r="F1761">
        <v>140085.88</v>
      </c>
      <c r="G1761">
        <v>125167.15</v>
      </c>
      <c r="H1761">
        <f>(1/(1-91/360*VLOOKUP($A1761,Tbills!$B$4:$C$974,2,1)/100))^((1)/91)-1</f>
        <v>2.5002875438939753E-6</v>
      </c>
      <c r="I1761">
        <f>I1760*(1-I$1+H1761)^($A1761-$A1760)*(1+2*(E1761/E1760-1))</f>
        <v>1335290274.6371121</v>
      </c>
      <c r="K1761">
        <f>ROW()</f>
        <v>1761</v>
      </c>
      <c r="L1761">
        <f>B1761/C1761</f>
        <v>1.0120682480233041</v>
      </c>
    </row>
    <row r="1762" spans="1:12" x14ac:dyDescent="0.25">
      <c r="A1762" s="1">
        <v>40618</v>
      </c>
      <c r="B1762" s="10">
        <v>29.4</v>
      </c>
      <c r="C1762" s="10">
        <v>26.91</v>
      </c>
      <c r="D1762">
        <v>15240.33</v>
      </c>
      <c r="E1762">
        <v>13615.29</v>
      </c>
      <c r="F1762">
        <v>145577.97</v>
      </c>
      <c r="G1762">
        <v>130074.03</v>
      </c>
      <c r="H1762">
        <f>(1/(1-91/360*VLOOKUP($A1762,Tbills!$B$4:$C$974,2,1)/100))^((1)/91)-1</f>
        <v>2.5002875438939753E-6</v>
      </c>
      <c r="I1762">
        <f>I1761*(1-I$1+H1762)^($A1762-$A1761)*(1+2*(E1762/E1761-1))</f>
        <v>1500358431.4871287</v>
      </c>
      <c r="K1762">
        <f>ROW()</f>
        <v>1762</v>
      </c>
      <c r="L1762">
        <f>B1762/C1762</f>
        <v>1.0925306577480489</v>
      </c>
    </row>
    <row r="1763" spans="1:12" x14ac:dyDescent="0.25">
      <c r="A1763" s="1">
        <v>40619</v>
      </c>
      <c r="B1763" s="10">
        <v>26.37</v>
      </c>
      <c r="C1763" s="10">
        <v>25.44</v>
      </c>
      <c r="D1763">
        <v>14781.51</v>
      </c>
      <c r="E1763">
        <v>13205.36</v>
      </c>
      <c r="F1763">
        <v>140829.69</v>
      </c>
      <c r="G1763">
        <v>125831.11</v>
      </c>
      <c r="H1763">
        <f>(1/(1-91/360*VLOOKUP($A1763,Tbills!$B$4:$C$974,2,1)/100))^((1)/91)-1</f>
        <v>2.5002875438939753E-6</v>
      </c>
      <c r="I1763">
        <f>I1762*(1-I$1+H1763)^($A1763-$A1762)*(1+2*(E1763/E1762-1))</f>
        <v>1409952446.2721412</v>
      </c>
      <c r="K1763">
        <f>ROW()</f>
        <v>1763</v>
      </c>
      <c r="L1763">
        <f>B1763/C1763</f>
        <v>1.0365566037735849</v>
      </c>
    </row>
    <row r="1764" spans="1:12" x14ac:dyDescent="0.25">
      <c r="A1764" s="1">
        <v>40620</v>
      </c>
      <c r="B1764" s="10">
        <v>24.44</v>
      </c>
      <c r="C1764" s="10">
        <v>24.34</v>
      </c>
      <c r="D1764">
        <v>14294.74</v>
      </c>
      <c r="E1764">
        <v>12770.46</v>
      </c>
      <c r="F1764">
        <v>136265.79</v>
      </c>
      <c r="G1764">
        <v>121752.96000000001</v>
      </c>
      <c r="H1764">
        <f>(1/(1-91/360*VLOOKUP($A1764,Tbills!$B$4:$C$974,2,1)/100))^((1)/91)-1</f>
        <v>2.5002875438939753E-6</v>
      </c>
      <c r="I1764">
        <f>I1763*(1-I$1+H1764)^($A1764-$A1763)*(1+2*(E1764/E1763-1))</f>
        <v>1317026589.6441453</v>
      </c>
      <c r="K1764">
        <f>ROW()</f>
        <v>1764</v>
      </c>
      <c r="L1764">
        <f>B1764/C1764</f>
        <v>1.0041084634346755</v>
      </c>
    </row>
    <row r="1765" spans="1:12" x14ac:dyDescent="0.25">
      <c r="A1765" s="1">
        <v>40623</v>
      </c>
      <c r="B1765" s="10">
        <v>20.61</v>
      </c>
      <c r="C1765" s="10">
        <v>21.95</v>
      </c>
      <c r="D1765">
        <v>13254.5</v>
      </c>
      <c r="E1765">
        <v>11841.04</v>
      </c>
      <c r="F1765">
        <v>130466.37</v>
      </c>
      <c r="G1765">
        <v>116570.29</v>
      </c>
      <c r="H1765">
        <f>(1/(1-91/360*VLOOKUP($A1765,Tbills!$B$4:$C$974,2,1)/100))^((1)/91)-1</f>
        <v>2.639209272237153E-6</v>
      </c>
      <c r="I1765">
        <f>I1764*(1-I$1+H1765)^($A1765-$A1764)*(1+2*(E1765/E1764-1))</f>
        <v>1125179406.8638277</v>
      </c>
      <c r="K1765">
        <f>ROW()</f>
        <v>1765</v>
      </c>
      <c r="L1765">
        <f>B1765/C1765</f>
        <v>0.93895216400911163</v>
      </c>
    </row>
    <row r="1766" spans="1:12" x14ac:dyDescent="0.25">
      <c r="A1766" s="1">
        <v>40624</v>
      </c>
      <c r="B1766" s="10">
        <v>20.21</v>
      </c>
      <c r="C1766" s="10">
        <v>21.7</v>
      </c>
      <c r="D1766">
        <v>13198.37</v>
      </c>
      <c r="E1766">
        <v>11790.87</v>
      </c>
      <c r="F1766">
        <v>130946.08</v>
      </c>
      <c r="G1766">
        <v>116998.6</v>
      </c>
      <c r="H1766">
        <f>(1/(1-91/360*VLOOKUP($A1766,Tbills!$B$4:$C$974,2,1)/100))^((1)/91)-1</f>
        <v>2.639209272237153E-6</v>
      </c>
      <c r="I1766">
        <f>I1765*(1-I$1+H1766)^($A1766-$A1765)*(1+2*(E1766/E1765-1))</f>
        <v>1115597240.1893604</v>
      </c>
      <c r="K1766">
        <f>ROW()</f>
        <v>1766</v>
      </c>
      <c r="L1766">
        <f>B1766/C1766</f>
        <v>0.931336405529954</v>
      </c>
    </row>
    <row r="1767" spans="1:12" x14ac:dyDescent="0.25">
      <c r="A1767" s="1">
        <v>40625</v>
      </c>
      <c r="B1767" s="10">
        <v>19.170000000000002</v>
      </c>
      <c r="C1767" s="10">
        <v>20.93</v>
      </c>
      <c r="D1767">
        <v>12631.45</v>
      </c>
      <c r="E1767">
        <v>11284.38</v>
      </c>
      <c r="F1767">
        <v>129609.48</v>
      </c>
      <c r="G1767">
        <v>115804.06</v>
      </c>
      <c r="H1767">
        <f>(1/(1-91/360*VLOOKUP($A1767,Tbills!$B$4:$C$974,2,1)/100))^((1)/91)-1</f>
        <v>2.639209272237153E-6</v>
      </c>
      <c r="I1767">
        <f>I1766*(1-I$1+H1767)^($A1767-$A1766)*(1+2*(E1767/E1766-1))</f>
        <v>1019710380.2697968</v>
      </c>
      <c r="K1767">
        <f>ROW()</f>
        <v>1767</v>
      </c>
      <c r="L1767">
        <f>B1767/C1767</f>
        <v>0.91591017677974207</v>
      </c>
    </row>
    <row r="1768" spans="1:12" x14ac:dyDescent="0.25">
      <c r="A1768" s="1">
        <v>40626</v>
      </c>
      <c r="B1768" s="10">
        <v>18</v>
      </c>
      <c r="C1768" s="10">
        <v>20.079999999999998</v>
      </c>
      <c r="D1768">
        <v>12296.9</v>
      </c>
      <c r="E1768">
        <v>10985.48</v>
      </c>
      <c r="F1768">
        <v>128143.95</v>
      </c>
      <c r="G1768">
        <v>114494.32</v>
      </c>
      <c r="H1768">
        <f>(1/(1-91/360*VLOOKUP($A1768,Tbills!$B$4:$C$974,2,1)/100))^((1)/91)-1</f>
        <v>2.639209272237153E-6</v>
      </c>
      <c r="I1768">
        <f>I1767*(1-I$1+H1768)^($A1768-$A1767)*(1+2*(E1768/E1767-1))</f>
        <v>965649216.14829469</v>
      </c>
      <c r="K1768">
        <f>ROW()</f>
        <v>1768</v>
      </c>
      <c r="L1768">
        <f>B1768/C1768</f>
        <v>0.89641434262948216</v>
      </c>
    </row>
    <row r="1769" spans="1:12" x14ac:dyDescent="0.25">
      <c r="A1769" s="1">
        <v>40627</v>
      </c>
      <c r="B1769" s="10">
        <v>17.91</v>
      </c>
      <c r="C1769" s="10">
        <v>20.03</v>
      </c>
      <c r="D1769">
        <v>12209.52</v>
      </c>
      <c r="E1769">
        <v>10907.39</v>
      </c>
      <c r="F1769">
        <v>128937.77</v>
      </c>
      <c r="G1769">
        <v>115203.28</v>
      </c>
      <c r="H1769">
        <f>(1/(1-91/360*VLOOKUP($A1769,Tbills!$B$4:$C$974,2,1)/100))^((1)/91)-1</f>
        <v>2.639209272237153E-6</v>
      </c>
      <c r="I1769">
        <f>I1768*(1-I$1+H1769)^($A1769-$A1768)*(1+2*(E1769/E1768-1))</f>
        <v>951880111.56202018</v>
      </c>
      <c r="K1769">
        <f>ROW()</f>
        <v>1769</v>
      </c>
      <c r="L1769">
        <f>B1769/C1769</f>
        <v>0.8941587618572141</v>
      </c>
    </row>
    <row r="1770" spans="1:12" x14ac:dyDescent="0.25">
      <c r="A1770" s="1">
        <v>40630</v>
      </c>
      <c r="B1770" s="10">
        <v>19.440000000000001</v>
      </c>
      <c r="C1770" s="10">
        <v>20.86</v>
      </c>
      <c r="D1770">
        <v>12532.93</v>
      </c>
      <c r="E1770">
        <v>11196.22</v>
      </c>
      <c r="F1770">
        <v>129650.05</v>
      </c>
      <c r="G1770">
        <v>115838.77</v>
      </c>
      <c r="H1770">
        <f>(1/(1-91/360*VLOOKUP($A1770,Tbills!$B$4:$C$974,2,1)/100))^((1)/91)-1</f>
        <v>2.7781327762710362E-6</v>
      </c>
      <c r="I1770">
        <f>I1769*(1-I$1+H1770)^($A1770-$A1769)*(1+2*(E1770/E1769-1))</f>
        <v>1002164517.5742813</v>
      </c>
      <c r="K1770">
        <f>ROW()</f>
        <v>1770</v>
      </c>
      <c r="L1770">
        <f>B1770/C1770</f>
        <v>0.93192713326941523</v>
      </c>
    </row>
    <row r="1771" spans="1:12" x14ac:dyDescent="0.25">
      <c r="A1771" s="1">
        <v>40631</v>
      </c>
      <c r="B1771" s="10">
        <v>18.16</v>
      </c>
      <c r="C1771" s="10">
        <v>19.97</v>
      </c>
      <c r="D1771">
        <v>12131.91</v>
      </c>
      <c r="E1771">
        <v>10837.94</v>
      </c>
      <c r="F1771">
        <v>127562.92</v>
      </c>
      <c r="G1771">
        <v>113973.66</v>
      </c>
      <c r="H1771">
        <f>(1/(1-91/360*VLOOKUP($A1771,Tbills!$B$4:$C$974,2,1)/100))^((1)/91)-1</f>
        <v>2.7781327762710362E-6</v>
      </c>
      <c r="I1771">
        <f>I1770*(1-I$1+H1771)^($A1771-$A1770)*(1+2*(E1771/E1770-1))</f>
        <v>937986018.64538252</v>
      </c>
      <c r="K1771">
        <f>ROW()</f>
        <v>1771</v>
      </c>
      <c r="L1771">
        <f>B1771/C1771</f>
        <v>0.9093640460691037</v>
      </c>
    </row>
    <row r="1772" spans="1:12" x14ac:dyDescent="0.25">
      <c r="A1772" s="1">
        <v>40632</v>
      </c>
      <c r="B1772" s="10">
        <v>17.71</v>
      </c>
      <c r="C1772" s="10">
        <v>19.75</v>
      </c>
      <c r="D1772">
        <v>11945.21</v>
      </c>
      <c r="E1772">
        <v>10671.12</v>
      </c>
      <c r="F1772">
        <v>125899.41</v>
      </c>
      <c r="G1772">
        <v>112487.05</v>
      </c>
      <c r="H1772">
        <f>(1/(1-91/360*VLOOKUP($A1772,Tbills!$B$4:$C$974,2,1)/100))^((1)/91)-1</f>
        <v>2.7781327762710362E-6</v>
      </c>
      <c r="I1772">
        <f>I1771*(1-I$1+H1772)^($A1772-$A1771)*(1+2*(E1772/E1771-1))</f>
        <v>909072065.70841765</v>
      </c>
      <c r="K1772">
        <f>ROW()</f>
        <v>1772</v>
      </c>
      <c r="L1772">
        <f>B1772/C1772</f>
        <v>0.89670886075949374</v>
      </c>
    </row>
    <row r="1773" spans="1:12" x14ac:dyDescent="0.25">
      <c r="A1773" s="1">
        <v>40633</v>
      </c>
      <c r="B1773" s="10">
        <v>17.739999999999998</v>
      </c>
      <c r="C1773" s="10">
        <v>19.84</v>
      </c>
      <c r="D1773">
        <v>11988.49</v>
      </c>
      <c r="E1773">
        <v>10709.75</v>
      </c>
      <c r="F1773">
        <v>126309.75999999999</v>
      </c>
      <c r="G1773">
        <v>112853.37</v>
      </c>
      <c r="H1773">
        <f>(1/(1-91/360*VLOOKUP($A1773,Tbills!$B$4:$C$974,2,1)/100))^((1)/91)-1</f>
        <v>2.7781327762710362E-6</v>
      </c>
      <c r="I1773">
        <f>I1772*(1-I$1+H1773)^($A1773-$A1772)*(1+2*(E1773/E1772-1))</f>
        <v>915614991.66048563</v>
      </c>
      <c r="K1773">
        <f>ROW()</f>
        <v>1773</v>
      </c>
      <c r="L1773">
        <f>B1773/C1773</f>
        <v>0.89415322580645151</v>
      </c>
    </row>
    <row r="1774" spans="1:12" x14ac:dyDescent="0.25">
      <c r="A1774" s="1">
        <v>40634</v>
      </c>
      <c r="B1774" s="10">
        <v>17.399999999999999</v>
      </c>
      <c r="C1774" s="10">
        <v>19.59</v>
      </c>
      <c r="D1774">
        <v>11838.82</v>
      </c>
      <c r="E1774">
        <v>10576.01</v>
      </c>
      <c r="F1774">
        <v>126214.18</v>
      </c>
      <c r="G1774">
        <v>112767.66</v>
      </c>
      <c r="H1774">
        <f>(1/(1-91/360*VLOOKUP($A1774,Tbills!$B$4:$C$974,2,1)/100))^((1)/91)-1</f>
        <v>2.7781327762710362E-6</v>
      </c>
      <c r="I1774">
        <f>I1773*(1-I$1+H1774)^($A1774-$A1773)*(1+2*(E1774/E1773-1))</f>
        <v>892709288.91023648</v>
      </c>
      <c r="K1774">
        <f>ROW()</f>
        <v>1774</v>
      </c>
      <c r="L1774">
        <f>B1774/C1774</f>
        <v>0.88820826952526788</v>
      </c>
    </row>
    <row r="1775" spans="1:12" x14ac:dyDescent="0.25">
      <c r="A1775" s="1">
        <v>40637</v>
      </c>
      <c r="B1775" s="10">
        <v>17.5</v>
      </c>
      <c r="C1775" s="10">
        <v>19.39</v>
      </c>
      <c r="D1775">
        <v>11645.49</v>
      </c>
      <c r="E1775">
        <v>10403.209999999999</v>
      </c>
      <c r="F1775">
        <v>125113.2</v>
      </c>
      <c r="G1775">
        <v>111783.03</v>
      </c>
      <c r="H1775">
        <f>(1/(1-91/360*VLOOKUP($A1775,Tbills!$B$4:$C$974,2,1)/100))^((1)/91)-1</f>
        <v>1.3889776309117252E-6</v>
      </c>
      <c r="I1775">
        <f>I1774*(1-I$1+H1775)^($A1775-$A1774)*(1+2*(E1775/E1774-1))</f>
        <v>863424069.12237346</v>
      </c>
      <c r="K1775">
        <f>ROW()</f>
        <v>1775</v>
      </c>
      <c r="L1775">
        <f>B1775/C1775</f>
        <v>0.90252707581227432</v>
      </c>
    </row>
    <row r="1776" spans="1:12" x14ac:dyDescent="0.25">
      <c r="A1776" s="1">
        <v>40638</v>
      </c>
      <c r="B1776" s="10">
        <v>17.25</v>
      </c>
      <c r="C1776" s="10">
        <v>19.399999999999999</v>
      </c>
      <c r="D1776">
        <v>11572.9</v>
      </c>
      <c r="E1776">
        <v>10338.35</v>
      </c>
      <c r="F1776">
        <v>125194.37</v>
      </c>
      <c r="G1776">
        <v>111855.39</v>
      </c>
      <c r="H1776">
        <f>(1/(1-91/360*VLOOKUP($A1776,Tbills!$B$4:$C$974,2,1)/100))^((1)/91)-1</f>
        <v>1.3889776309117252E-6</v>
      </c>
      <c r="I1776">
        <f>I1775*(1-I$1+H1776)^($A1776-$A1775)*(1+2*(E1776/E1775-1))</f>
        <v>852620476.84614336</v>
      </c>
      <c r="K1776">
        <f>ROW()</f>
        <v>1776</v>
      </c>
      <c r="L1776">
        <f>B1776/C1776</f>
        <v>0.88917525773195882</v>
      </c>
    </row>
    <row r="1777" spans="1:12" x14ac:dyDescent="0.25">
      <c r="A1777" s="1">
        <v>40639</v>
      </c>
      <c r="B1777" s="10">
        <v>16.899999999999999</v>
      </c>
      <c r="C1777" s="10">
        <v>19.38</v>
      </c>
      <c r="D1777">
        <v>11525.46</v>
      </c>
      <c r="E1777">
        <v>10295.959999999999</v>
      </c>
      <c r="F1777">
        <v>125433.57</v>
      </c>
      <c r="G1777">
        <v>112068.95</v>
      </c>
      <c r="H1777">
        <f>(1/(1-91/360*VLOOKUP($A1777,Tbills!$B$4:$C$974,2,1)/100))^((1)/91)-1</f>
        <v>1.3889776309117252E-6</v>
      </c>
      <c r="I1777">
        <f>I1776*(1-I$1+H1777)^($A1777-$A1776)*(1+2*(E1777/E1776-1))</f>
        <v>845591480.38379347</v>
      </c>
      <c r="K1777">
        <f>ROW()</f>
        <v>1777</v>
      </c>
      <c r="L1777">
        <f>B1777/C1777</f>
        <v>0.87203302373581004</v>
      </c>
    </row>
    <row r="1778" spans="1:12" x14ac:dyDescent="0.25">
      <c r="A1778" s="1">
        <v>40640</v>
      </c>
      <c r="B1778" s="10">
        <v>17.11</v>
      </c>
      <c r="C1778" s="10">
        <v>19.5</v>
      </c>
      <c r="D1778">
        <v>11611.76</v>
      </c>
      <c r="E1778">
        <v>10373.040000000001</v>
      </c>
      <c r="F1778">
        <v>126535.67999999999</v>
      </c>
      <c r="G1778">
        <v>113053.48</v>
      </c>
      <c r="H1778">
        <f>(1/(1-91/360*VLOOKUP($A1778,Tbills!$B$4:$C$974,2,1)/100))^((1)/91)-1</f>
        <v>1.3889776309117252E-6</v>
      </c>
      <c r="I1778">
        <f>I1777*(1-I$1+H1778)^($A1778-$A1777)*(1+2*(E1778/E1777-1))</f>
        <v>858214800.27588475</v>
      </c>
      <c r="K1778">
        <f>ROW()</f>
        <v>1778</v>
      </c>
      <c r="L1778">
        <f>B1778/C1778</f>
        <v>0.87743589743589745</v>
      </c>
    </row>
    <row r="1779" spans="1:12" x14ac:dyDescent="0.25">
      <c r="A1779" s="1">
        <v>40641</v>
      </c>
      <c r="B1779" s="10">
        <v>17.87</v>
      </c>
      <c r="C1779" s="10">
        <v>20.05</v>
      </c>
      <c r="D1779">
        <v>11778.95</v>
      </c>
      <c r="E1779">
        <v>10522.38</v>
      </c>
      <c r="F1779">
        <v>128462.07</v>
      </c>
      <c r="G1779">
        <v>114774.46</v>
      </c>
      <c r="H1779">
        <f>(1/(1-91/360*VLOOKUP($A1779,Tbills!$B$4:$C$974,2,1)/100))^((1)/91)-1</f>
        <v>1.3889776309117252E-6</v>
      </c>
      <c r="I1779">
        <f>I1778*(1-I$1+H1779)^($A1779-$A1778)*(1+2*(E1779/E1778-1))</f>
        <v>882887441.80660653</v>
      </c>
      <c r="K1779">
        <f>ROW()</f>
        <v>1779</v>
      </c>
      <c r="L1779">
        <f>B1779/C1779</f>
        <v>0.89127182044887787</v>
      </c>
    </row>
    <row r="1780" spans="1:12" x14ac:dyDescent="0.25">
      <c r="A1780" s="1">
        <v>40644</v>
      </c>
      <c r="B1780" s="10">
        <v>16.59</v>
      </c>
      <c r="C1780" s="10">
        <v>20.010000000000002</v>
      </c>
      <c r="D1780">
        <v>11653.53</v>
      </c>
      <c r="E1780">
        <v>10410.290000000001</v>
      </c>
      <c r="F1780">
        <v>128961.03</v>
      </c>
      <c r="G1780">
        <v>115219.78</v>
      </c>
      <c r="H1780">
        <f>(1/(1-91/360*VLOOKUP($A1780,Tbills!$B$4:$C$974,2,1)/100))^((1)/91)-1</f>
        <v>1.3889776309117252E-6</v>
      </c>
      <c r="I1780">
        <f>I1779*(1-I$1+H1780)^($A1780-$A1779)*(1+2*(E1780/E1779-1))</f>
        <v>863963889.04103327</v>
      </c>
      <c r="K1780">
        <f>ROW()</f>
        <v>1780</v>
      </c>
      <c r="L1780">
        <f>B1780/C1780</f>
        <v>0.82908545727136429</v>
      </c>
    </row>
    <row r="1781" spans="1:12" x14ac:dyDescent="0.25">
      <c r="A1781" s="1">
        <v>40645</v>
      </c>
      <c r="B1781" s="10">
        <v>17.09</v>
      </c>
      <c r="C1781" s="10">
        <v>20.329999999999998</v>
      </c>
      <c r="D1781">
        <v>11806.53</v>
      </c>
      <c r="E1781">
        <v>10546.95</v>
      </c>
      <c r="F1781">
        <v>129415.13</v>
      </c>
      <c r="G1781">
        <v>115625.33</v>
      </c>
      <c r="H1781">
        <f>(1/(1-91/360*VLOOKUP($A1781,Tbills!$B$4:$C$974,2,1)/100))^((1)/91)-1</f>
        <v>1.3889776309117252E-6</v>
      </c>
      <c r="I1781">
        <f>I1780*(1-I$1+H1781)^($A1781-$A1780)*(1+2*(E1781/E1780-1))</f>
        <v>886608231.58524597</v>
      </c>
      <c r="K1781">
        <f>ROW()</f>
        <v>1781</v>
      </c>
      <c r="L1781">
        <f>B1781/C1781</f>
        <v>0.84062961141170689</v>
      </c>
    </row>
    <row r="1782" spans="1:12" x14ac:dyDescent="0.25">
      <c r="A1782" s="1">
        <v>40646</v>
      </c>
      <c r="B1782" s="10">
        <v>16.920000000000002</v>
      </c>
      <c r="C1782" s="10">
        <v>19.989999999999998</v>
      </c>
      <c r="D1782">
        <v>11597.17</v>
      </c>
      <c r="E1782">
        <v>10359.91</v>
      </c>
      <c r="F1782">
        <v>128629.09</v>
      </c>
      <c r="G1782">
        <v>114922.89</v>
      </c>
      <c r="H1782">
        <f>(1/(1-91/360*VLOOKUP($A1782,Tbills!$B$4:$C$974,2,1)/100))^((1)/91)-1</f>
        <v>1.3889776309117252E-6</v>
      </c>
      <c r="I1782">
        <f>I1781*(1-I$1+H1782)^($A1782-$A1781)*(1+2*(E1782/E1781-1))</f>
        <v>855124475.27186465</v>
      </c>
      <c r="K1782">
        <f>ROW()</f>
        <v>1782</v>
      </c>
      <c r="L1782">
        <f>B1782/C1782</f>
        <v>0.84642321160580303</v>
      </c>
    </row>
    <row r="1783" spans="1:12" x14ac:dyDescent="0.25">
      <c r="A1783" s="1">
        <v>40647</v>
      </c>
      <c r="B1783" s="10">
        <v>16.27</v>
      </c>
      <c r="C1783" s="10">
        <v>19.96</v>
      </c>
      <c r="D1783">
        <v>11462.81</v>
      </c>
      <c r="E1783">
        <v>10239.870000000001</v>
      </c>
      <c r="F1783">
        <v>128614.66</v>
      </c>
      <c r="G1783">
        <v>114909.84</v>
      </c>
      <c r="H1783">
        <f>(1/(1-91/360*VLOOKUP($A1783,Tbills!$B$4:$C$974,2,1)/100))^((1)/91)-1</f>
        <v>1.3889776309117252E-6</v>
      </c>
      <c r="I1783">
        <f>I1782*(1-I$1+H1783)^($A1783-$A1782)*(1+2*(E1783/E1782-1))</f>
        <v>835271266.1694237</v>
      </c>
      <c r="K1783">
        <f>ROW()</f>
        <v>1783</v>
      </c>
      <c r="L1783">
        <f>B1783/C1783</f>
        <v>0.81513026052104198</v>
      </c>
    </row>
    <row r="1784" spans="1:12" x14ac:dyDescent="0.25">
      <c r="A1784" s="1">
        <v>40648</v>
      </c>
      <c r="B1784" s="10">
        <v>15.32</v>
      </c>
      <c r="C1784" s="10">
        <v>19.170000000000002</v>
      </c>
      <c r="D1784">
        <v>11129.55</v>
      </c>
      <c r="E1784">
        <v>9942.15</v>
      </c>
      <c r="F1784">
        <v>127954.47</v>
      </c>
      <c r="G1784">
        <v>114319.84</v>
      </c>
      <c r="H1784">
        <f>(1/(1-91/360*VLOOKUP($A1784,Tbills!$B$4:$C$974,2,1)/100))^((1)/91)-1</f>
        <v>1.3889776309117252E-6</v>
      </c>
      <c r="I1784">
        <f>I1783*(1-I$1+H1784)^($A1784-$A1783)*(1+2*(E1784/E1783-1))</f>
        <v>786666460.05468023</v>
      </c>
      <c r="K1784">
        <f>ROW()</f>
        <v>1784</v>
      </c>
      <c r="L1784">
        <f>B1784/C1784</f>
        <v>0.79916536254564419</v>
      </c>
    </row>
    <row r="1785" spans="1:12" x14ac:dyDescent="0.25">
      <c r="A1785" s="1">
        <v>40651</v>
      </c>
      <c r="B1785" s="10">
        <v>16.96</v>
      </c>
      <c r="C1785" s="10">
        <v>19.920000000000002</v>
      </c>
      <c r="D1785">
        <v>11444.83</v>
      </c>
      <c r="E1785">
        <v>10223.75</v>
      </c>
      <c r="F1785">
        <v>129791.57</v>
      </c>
      <c r="G1785">
        <v>115960.7</v>
      </c>
      <c r="H1785">
        <f>(1/(1-91/360*VLOOKUP($A1785,Tbills!$B$4:$C$974,2,1)/100))^((1)/91)-1</f>
        <v>1.6667944573445226E-6</v>
      </c>
      <c r="I1785">
        <f>I1784*(1-I$1+H1785)^($A1785-$A1784)*(1+2*(E1785/E1784-1))</f>
        <v>831120744.01230788</v>
      </c>
      <c r="K1785">
        <f>ROW()</f>
        <v>1785</v>
      </c>
      <c r="L1785">
        <f>B1785/C1785</f>
        <v>0.85140562248995977</v>
      </c>
    </row>
    <row r="1786" spans="1:12" x14ac:dyDescent="0.25">
      <c r="A1786" s="1">
        <v>40652</v>
      </c>
      <c r="B1786" s="10">
        <v>15.83</v>
      </c>
      <c r="C1786" s="10">
        <v>19.18</v>
      </c>
      <c r="D1786">
        <v>10813.46</v>
      </c>
      <c r="E1786">
        <v>9659.7199999999993</v>
      </c>
      <c r="F1786">
        <v>128044.68</v>
      </c>
      <c r="G1786">
        <v>114399.77</v>
      </c>
      <c r="H1786">
        <f>(1/(1-91/360*VLOOKUP($A1786,Tbills!$B$4:$C$974,2,1)/100))^((1)/91)-1</f>
        <v>1.6667944573445226E-6</v>
      </c>
      <c r="I1786">
        <f>I1785*(1-I$1+H1786)^($A1786-$A1785)*(1+2*(E1786/E1785-1))</f>
        <v>739385010.8167485</v>
      </c>
      <c r="K1786">
        <f>ROW()</f>
        <v>1786</v>
      </c>
      <c r="L1786">
        <f>B1786/C1786</f>
        <v>0.82533889468196042</v>
      </c>
    </row>
    <row r="1787" spans="1:12" x14ac:dyDescent="0.25">
      <c r="A1787" s="1">
        <v>40653</v>
      </c>
      <c r="B1787" s="10">
        <v>15.07</v>
      </c>
      <c r="C1787" s="10">
        <v>18.48</v>
      </c>
      <c r="D1787">
        <v>10275.64</v>
      </c>
      <c r="E1787">
        <v>9179.26</v>
      </c>
      <c r="F1787">
        <v>125591.23</v>
      </c>
      <c r="G1787">
        <v>112207.58</v>
      </c>
      <c r="H1787">
        <f>(1/(1-91/360*VLOOKUP($A1787,Tbills!$B$4:$C$974,2,1)/100))^((1)/91)-1</f>
        <v>1.6667944573445226E-6</v>
      </c>
      <c r="I1787">
        <f>I1786*(1-I$1+H1787)^($A1787-$A1786)*(1+2*(E1787/E1786-1))</f>
        <v>665804216.02474976</v>
      </c>
      <c r="K1787">
        <f>ROW()</f>
        <v>1787</v>
      </c>
      <c r="L1787">
        <f>B1787/C1787</f>
        <v>0.81547619047619047</v>
      </c>
    </row>
    <row r="1788" spans="1:12" x14ac:dyDescent="0.25">
      <c r="A1788" s="1">
        <v>40654</v>
      </c>
      <c r="B1788" s="10">
        <v>14.69</v>
      </c>
      <c r="C1788" s="10">
        <v>18.350000000000001</v>
      </c>
      <c r="D1788">
        <v>10132.06</v>
      </c>
      <c r="E1788">
        <v>9050.98</v>
      </c>
      <c r="F1788">
        <v>124602.91</v>
      </c>
      <c r="G1788">
        <v>111324.39</v>
      </c>
      <c r="H1788">
        <f>(1/(1-91/360*VLOOKUP($A1788,Tbills!$B$4:$C$974,2,1)/100))^((1)/91)-1</f>
        <v>1.6667944573445226E-6</v>
      </c>
      <c r="I1788">
        <f>I1787*(1-I$1+H1788)^($A1788-$A1787)*(1+2*(E1788/E1787-1))</f>
        <v>647166833.16026795</v>
      </c>
      <c r="K1788">
        <f>ROW()</f>
        <v>1788</v>
      </c>
      <c r="L1788">
        <f>B1788/C1788</f>
        <v>0.80054495912806534</v>
      </c>
    </row>
    <row r="1789" spans="1:12" x14ac:dyDescent="0.25">
      <c r="A1789" s="1">
        <v>40658</v>
      </c>
      <c r="B1789" s="10">
        <v>15.77</v>
      </c>
      <c r="C1789" s="10">
        <v>18.55</v>
      </c>
      <c r="D1789">
        <v>9883.4599999999991</v>
      </c>
      <c r="E1789">
        <v>8828.85</v>
      </c>
      <c r="F1789">
        <v>123292.63</v>
      </c>
      <c r="G1789">
        <v>110153</v>
      </c>
      <c r="H1789">
        <f>(1/(1-91/360*VLOOKUP($A1789,Tbills!$B$4:$C$974,2,1)/100))^((1)/91)-1</f>
        <v>1.8057055335418681E-6</v>
      </c>
      <c r="I1789">
        <f>I1788*(1-I$1+H1789)^($A1789-$A1788)*(1+2*(E1789/E1788-1))</f>
        <v>615294348.80037868</v>
      </c>
      <c r="K1789">
        <f>ROW()</f>
        <v>1789</v>
      </c>
      <c r="L1789">
        <f>B1789/C1789</f>
        <v>0.85013477088948786</v>
      </c>
    </row>
    <row r="1790" spans="1:12" x14ac:dyDescent="0.25">
      <c r="A1790" s="1">
        <v>40659</v>
      </c>
      <c r="B1790" s="10">
        <v>15.62</v>
      </c>
      <c r="C1790" s="10">
        <v>18.27</v>
      </c>
      <c r="D1790">
        <v>9778.2099999999991</v>
      </c>
      <c r="E1790">
        <v>8734.81</v>
      </c>
      <c r="F1790">
        <v>121955.61</v>
      </c>
      <c r="G1790">
        <v>108958.27</v>
      </c>
      <c r="H1790">
        <f>(1/(1-91/360*VLOOKUP($A1790,Tbills!$B$4:$C$974,2,1)/100))^((1)/91)-1</f>
        <v>1.8057055335418681E-6</v>
      </c>
      <c r="I1790">
        <f>I1789*(1-I$1+H1790)^($A1790-$A1789)*(1+2*(E1790/E1789-1))</f>
        <v>602160667.61924756</v>
      </c>
      <c r="K1790">
        <f>ROW()</f>
        <v>1790</v>
      </c>
      <c r="L1790">
        <f>B1790/C1790</f>
        <v>0.85495347564313084</v>
      </c>
    </row>
    <row r="1791" spans="1:12" x14ac:dyDescent="0.25">
      <c r="A1791" s="1">
        <v>40660</v>
      </c>
      <c r="B1791" s="10">
        <v>15.35</v>
      </c>
      <c r="C1791" s="10">
        <v>17.899999999999999</v>
      </c>
      <c r="D1791">
        <v>9595.0499999999993</v>
      </c>
      <c r="E1791">
        <v>8571.18</v>
      </c>
      <c r="F1791">
        <v>120459.3</v>
      </c>
      <c r="G1791">
        <v>107621.23</v>
      </c>
      <c r="H1791">
        <f>(1/(1-91/360*VLOOKUP($A1791,Tbills!$B$4:$C$974,2,1)/100))^((1)/91)-1</f>
        <v>1.8057055335418681E-6</v>
      </c>
      <c r="I1791">
        <f>I1790*(1-I$1+H1791)^($A1791-$A1790)*(1+2*(E1791/E1790-1))</f>
        <v>579574850.64744544</v>
      </c>
      <c r="K1791">
        <f>ROW()</f>
        <v>1791</v>
      </c>
      <c r="L1791">
        <f>B1791/C1791</f>
        <v>0.85754189944134085</v>
      </c>
    </row>
    <row r="1792" spans="1:12" x14ac:dyDescent="0.25">
      <c r="A1792" s="1">
        <v>40661</v>
      </c>
      <c r="B1792" s="10">
        <v>14.62</v>
      </c>
      <c r="C1792" s="10">
        <v>17.52</v>
      </c>
      <c r="D1792">
        <v>9443.2199999999993</v>
      </c>
      <c r="E1792">
        <v>8435.5400000000009</v>
      </c>
      <c r="F1792">
        <v>118998.83</v>
      </c>
      <c r="G1792">
        <v>106316.22</v>
      </c>
      <c r="H1792">
        <f>(1/(1-91/360*VLOOKUP($A1792,Tbills!$B$4:$C$974,2,1)/100))^((1)/91)-1</f>
        <v>1.8057055335418681E-6</v>
      </c>
      <c r="I1792">
        <f>I1791*(1-I$1+H1792)^($A1792-$A1791)*(1+2*(E1792/E1791-1))</f>
        <v>561206803.73518372</v>
      </c>
      <c r="K1792">
        <f>ROW()</f>
        <v>1792</v>
      </c>
      <c r="L1792">
        <f>B1792/C1792</f>
        <v>0.83447488584474883</v>
      </c>
    </row>
    <row r="1793" spans="1:12" x14ac:dyDescent="0.25">
      <c r="A1793" s="1">
        <v>40662</v>
      </c>
      <c r="B1793" s="10">
        <v>14.75</v>
      </c>
      <c r="C1793" s="10">
        <v>17.5</v>
      </c>
      <c r="D1793">
        <v>9415.9</v>
      </c>
      <c r="E1793">
        <v>8411.1200000000008</v>
      </c>
      <c r="F1793">
        <v>117616.88</v>
      </c>
      <c r="G1793">
        <v>105081.36</v>
      </c>
      <c r="H1793">
        <f>(1/(1-91/360*VLOOKUP($A1793,Tbills!$B$4:$C$974,2,1)/100))^((1)/91)-1</f>
        <v>1.8057055335418681E-6</v>
      </c>
      <c r="I1793">
        <f>I1792*(1-I$1+H1793)^($A1793-$A1792)*(1+2*(E1793/E1792-1))</f>
        <v>557933319.30586278</v>
      </c>
      <c r="K1793">
        <f>ROW()</f>
        <v>1793</v>
      </c>
      <c r="L1793">
        <f>B1793/C1793</f>
        <v>0.84285714285714286</v>
      </c>
    </row>
    <row r="1794" spans="1:12" x14ac:dyDescent="0.25">
      <c r="A1794" s="1">
        <v>40665</v>
      </c>
      <c r="B1794" s="10">
        <v>15.99</v>
      </c>
      <c r="C1794" s="10">
        <v>18.39</v>
      </c>
      <c r="D1794">
        <v>9695.1200000000008</v>
      </c>
      <c r="E1794">
        <v>8660.5</v>
      </c>
      <c r="F1794">
        <v>120154.28</v>
      </c>
      <c r="G1794">
        <v>107347.75</v>
      </c>
      <c r="H1794">
        <f>(1/(1-91/360*VLOOKUP($A1794,Tbills!$B$4:$C$974,2,1)/100))^((1)/91)-1</f>
        <v>1.3889776309117252E-6</v>
      </c>
      <c r="I1794">
        <f>I1793*(1-I$1+H1794)^($A1794-$A1793)*(1+2*(E1794/E1793-1))</f>
        <v>590939791.67155063</v>
      </c>
      <c r="K1794">
        <f>ROW()</f>
        <v>1794</v>
      </c>
      <c r="L1794">
        <f>B1794/C1794</f>
        <v>0.86949429037520387</v>
      </c>
    </row>
    <row r="1795" spans="1:12" x14ac:dyDescent="0.25">
      <c r="A1795" s="1">
        <v>40666</v>
      </c>
      <c r="B1795" s="10">
        <v>16.7</v>
      </c>
      <c r="C1795" s="10">
        <v>19.11</v>
      </c>
      <c r="D1795">
        <v>9961.6299999999992</v>
      </c>
      <c r="E1795">
        <v>8898.56</v>
      </c>
      <c r="F1795">
        <v>121526.53</v>
      </c>
      <c r="G1795">
        <v>108573.59</v>
      </c>
      <c r="H1795">
        <f>(1/(1-91/360*VLOOKUP($A1795,Tbills!$B$4:$C$974,2,1)/100))^((1)/91)-1</f>
        <v>1.3889776309117252E-6</v>
      </c>
      <c r="I1795">
        <f>I1794*(1-I$1+H1795)^($A1795-$A1794)*(1+2*(E1795/E1794-1))</f>
        <v>623400005.27244687</v>
      </c>
      <c r="K1795">
        <f>ROW()</f>
        <v>1795</v>
      </c>
      <c r="L1795">
        <f>B1795/C1795</f>
        <v>0.87388801674515959</v>
      </c>
    </row>
    <row r="1796" spans="1:12" x14ac:dyDescent="0.25">
      <c r="A1796" s="1">
        <v>40667</v>
      </c>
      <c r="B1796" s="10">
        <v>17.079999999999998</v>
      </c>
      <c r="C1796" s="10">
        <v>19.440000000000001</v>
      </c>
      <c r="D1796">
        <v>10083.629999999999</v>
      </c>
      <c r="E1796">
        <v>9007.5300000000007</v>
      </c>
      <c r="F1796">
        <v>122063.3</v>
      </c>
      <c r="G1796">
        <v>109053</v>
      </c>
      <c r="H1796">
        <f>(1/(1-91/360*VLOOKUP($A1796,Tbills!$B$4:$C$974,2,1)/100))^((1)/91)-1</f>
        <v>1.3889776309117252E-6</v>
      </c>
      <c r="I1796">
        <f>I1795*(1-I$1+H1796)^($A1796-$A1795)*(1+2*(E1796/E1795-1))</f>
        <v>638640086.59574103</v>
      </c>
      <c r="K1796">
        <f>ROW()</f>
        <v>1796</v>
      </c>
      <c r="L1796">
        <f>B1796/C1796</f>
        <v>0.87860082304526732</v>
      </c>
    </row>
    <row r="1797" spans="1:12" x14ac:dyDescent="0.25">
      <c r="A1797" s="1">
        <v>40668</v>
      </c>
      <c r="B1797" s="10">
        <v>18.2</v>
      </c>
      <c r="C1797" s="10">
        <v>19.84</v>
      </c>
      <c r="D1797">
        <v>10243.209999999999</v>
      </c>
      <c r="E1797">
        <v>9150.07</v>
      </c>
      <c r="F1797">
        <v>122909.3</v>
      </c>
      <c r="G1797">
        <v>109808.68</v>
      </c>
      <c r="H1797">
        <f>(1/(1-91/360*VLOOKUP($A1797,Tbills!$B$4:$C$974,2,1)/100))^((1)/91)-1</f>
        <v>1.3889776309117252E-6</v>
      </c>
      <c r="I1797">
        <f>I1796*(1-I$1+H1797)^($A1797-$A1796)*(1+2*(E1797/E1796-1))</f>
        <v>658823586.51390767</v>
      </c>
      <c r="K1797">
        <f>ROW()</f>
        <v>1797</v>
      </c>
      <c r="L1797">
        <f>B1797/C1797</f>
        <v>0.91733870967741937</v>
      </c>
    </row>
    <row r="1798" spans="1:12" x14ac:dyDescent="0.25">
      <c r="A1798" s="1">
        <v>40669</v>
      </c>
      <c r="B1798" s="10">
        <v>18.399999999999999</v>
      </c>
      <c r="C1798" s="10">
        <v>19.91</v>
      </c>
      <c r="D1798">
        <v>10132.129999999999</v>
      </c>
      <c r="E1798">
        <v>9050.83</v>
      </c>
      <c r="F1798">
        <v>122069.71</v>
      </c>
      <c r="G1798">
        <v>109058.43</v>
      </c>
      <c r="H1798">
        <f>(1/(1-91/360*VLOOKUP($A1798,Tbills!$B$4:$C$974,2,1)/100))^((1)/91)-1</f>
        <v>1.3889776309117252E-6</v>
      </c>
      <c r="I1798">
        <f>I1797*(1-I$1+H1798)^($A1798-$A1797)*(1+2*(E1798/E1797-1))</f>
        <v>644504383.04475176</v>
      </c>
      <c r="K1798">
        <f>ROW()</f>
        <v>1798</v>
      </c>
      <c r="L1798">
        <f>B1798/C1798</f>
        <v>0.92415871421396278</v>
      </c>
    </row>
    <row r="1799" spans="1:12" x14ac:dyDescent="0.25">
      <c r="A1799" s="1">
        <v>40672</v>
      </c>
      <c r="B1799" s="10">
        <v>17.16</v>
      </c>
      <c r="C1799" s="10">
        <v>19.2</v>
      </c>
      <c r="D1799">
        <v>9759.5499999999993</v>
      </c>
      <c r="E1799">
        <v>8717.98</v>
      </c>
      <c r="F1799">
        <v>119789.37</v>
      </c>
      <c r="G1799">
        <v>107020.7</v>
      </c>
      <c r="H1799">
        <f>(1/(1-91/360*VLOOKUP($A1799,Tbills!$B$4:$C$974,2,1)/100))^((1)/91)-1</f>
        <v>6.9446662909200541E-7</v>
      </c>
      <c r="I1799">
        <f>I1798*(1-I$1+H1799)^($A1799-$A1798)*(1+2*(E1799/E1798-1))</f>
        <v>597020541.01027548</v>
      </c>
      <c r="K1799">
        <f>ROW()</f>
        <v>1799</v>
      </c>
      <c r="L1799">
        <f>B1799/C1799</f>
        <v>0.89375000000000004</v>
      </c>
    </row>
    <row r="1800" spans="1:12" x14ac:dyDescent="0.25">
      <c r="A1800" s="1">
        <v>40673</v>
      </c>
      <c r="B1800" s="10">
        <v>15.91</v>
      </c>
      <c r="C1800" s="10">
        <v>18.37</v>
      </c>
      <c r="D1800">
        <v>9389.82</v>
      </c>
      <c r="E1800">
        <v>8387.7099999999991</v>
      </c>
      <c r="F1800">
        <v>117535.8</v>
      </c>
      <c r="G1800">
        <v>105007.27</v>
      </c>
      <c r="H1800">
        <f>(1/(1-91/360*VLOOKUP($A1800,Tbills!$B$4:$C$974,2,1)/100))^((1)/91)-1</f>
        <v>6.9446662909200541E-7</v>
      </c>
      <c r="I1800">
        <f>I1799*(1-I$1+H1800)^($A1800-$A1799)*(1+2*(E1800/E1799-1))</f>
        <v>551761195.78575039</v>
      </c>
      <c r="K1800">
        <f>ROW()</f>
        <v>1800</v>
      </c>
      <c r="L1800">
        <f>B1800/C1800</f>
        <v>0.86608600979858463</v>
      </c>
    </row>
    <row r="1801" spans="1:12" x14ac:dyDescent="0.25">
      <c r="A1801" s="1">
        <v>40674</v>
      </c>
      <c r="B1801" s="10">
        <v>16.95</v>
      </c>
      <c r="C1801" s="10">
        <v>19.05</v>
      </c>
      <c r="D1801">
        <v>9641.2000000000007</v>
      </c>
      <c r="E1801">
        <v>8612.26</v>
      </c>
      <c r="F1801">
        <v>119066.99</v>
      </c>
      <c r="G1801">
        <v>106375.17</v>
      </c>
      <c r="H1801">
        <f>(1/(1-91/360*VLOOKUP($A1801,Tbills!$B$4:$C$974,2,1)/100))^((1)/91)-1</f>
        <v>6.9446662909200541E-7</v>
      </c>
      <c r="I1801">
        <f>I1800*(1-I$1+H1801)^($A1801-$A1800)*(1+2*(E1801/E1800-1))</f>
        <v>581278063.42149639</v>
      </c>
      <c r="K1801">
        <f>ROW()</f>
        <v>1801</v>
      </c>
      <c r="L1801">
        <f>B1801/C1801</f>
        <v>0.88976377952755903</v>
      </c>
    </row>
    <row r="1802" spans="1:12" x14ac:dyDescent="0.25">
      <c r="A1802" s="1">
        <v>40675</v>
      </c>
      <c r="B1802" s="10">
        <v>16.03</v>
      </c>
      <c r="C1802" s="10">
        <v>18.440000000000001</v>
      </c>
      <c r="D1802">
        <v>9455.8799999999992</v>
      </c>
      <c r="E1802">
        <v>8446.7099999999991</v>
      </c>
      <c r="F1802">
        <v>118251.45</v>
      </c>
      <c r="G1802">
        <v>105646.49</v>
      </c>
      <c r="H1802">
        <f>(1/(1-91/360*VLOOKUP($A1802,Tbills!$B$4:$C$974,2,1)/100))^((1)/91)-1</f>
        <v>6.9446662909200541E-7</v>
      </c>
      <c r="I1802">
        <f>I1801*(1-I$1+H1802)^($A1802-$A1801)*(1+2*(E1802/E1801-1))</f>
        <v>558905837.37030542</v>
      </c>
      <c r="K1802">
        <f>ROW()</f>
        <v>1802</v>
      </c>
      <c r="L1802">
        <f>B1802/C1802</f>
        <v>0.86930585683297179</v>
      </c>
    </row>
    <row r="1803" spans="1:12" x14ac:dyDescent="0.25">
      <c r="A1803" s="1">
        <v>40676</v>
      </c>
      <c r="B1803" s="10">
        <v>17.07</v>
      </c>
      <c r="C1803" s="10">
        <v>19.07</v>
      </c>
      <c r="D1803">
        <v>9645.7999999999993</v>
      </c>
      <c r="E1803">
        <v>8616.36</v>
      </c>
      <c r="F1803">
        <v>119503.24</v>
      </c>
      <c r="G1803">
        <v>106764.77</v>
      </c>
      <c r="H1803">
        <f>(1/(1-91/360*VLOOKUP($A1803,Tbills!$B$4:$C$974,2,1)/100))^((1)/91)-1</f>
        <v>6.9446662909200541E-7</v>
      </c>
      <c r="I1803">
        <f>I1802*(1-I$1+H1803)^($A1803-$A1802)*(1+2*(E1803/E1802-1))</f>
        <v>581330920.86013889</v>
      </c>
      <c r="K1803">
        <f>ROW()</f>
        <v>1803</v>
      </c>
      <c r="L1803">
        <f>B1803/C1803</f>
        <v>0.89512323020450968</v>
      </c>
    </row>
    <row r="1804" spans="1:12" x14ac:dyDescent="0.25">
      <c r="A1804" s="1">
        <v>40679</v>
      </c>
      <c r="B1804" s="10">
        <v>18.239999999999998</v>
      </c>
      <c r="C1804" s="10">
        <v>19.87</v>
      </c>
      <c r="D1804">
        <v>9867.94</v>
      </c>
      <c r="E1804">
        <v>8814.7800000000007</v>
      </c>
      <c r="F1804">
        <v>120228.26</v>
      </c>
      <c r="G1804">
        <v>107412.28</v>
      </c>
      <c r="H1804">
        <f>(1/(1-91/360*VLOOKUP($A1804,Tbills!$B$4:$C$974,2,1)/100))^((1)/91)-1</f>
        <v>8.3336527945121475E-7</v>
      </c>
      <c r="I1804">
        <f>I1803*(1-I$1+H1804)^($A1804-$A1803)*(1+2*(E1804/E1803-1))</f>
        <v>608024084.82860863</v>
      </c>
      <c r="K1804">
        <f>ROW()</f>
        <v>1804</v>
      </c>
      <c r="L1804">
        <f>B1804/C1804</f>
        <v>0.91796678409662791</v>
      </c>
    </row>
    <row r="1805" spans="1:12" x14ac:dyDescent="0.25">
      <c r="A1805" s="1">
        <v>40680</v>
      </c>
      <c r="B1805" s="10">
        <v>17.55</v>
      </c>
      <c r="C1805" s="10">
        <v>19.45</v>
      </c>
      <c r="D1805">
        <v>9688.85</v>
      </c>
      <c r="E1805">
        <v>8654.7999999999993</v>
      </c>
      <c r="F1805">
        <v>119588.16</v>
      </c>
      <c r="G1805">
        <v>106840.32000000001</v>
      </c>
      <c r="H1805">
        <f>(1/(1-91/360*VLOOKUP($A1805,Tbills!$B$4:$C$974,2,1)/100))^((1)/91)-1</f>
        <v>8.3336527945121475E-7</v>
      </c>
      <c r="I1805">
        <f>I1804*(1-I$1+H1805)^($A1805-$A1804)*(1+2*(E1805/E1804-1))</f>
        <v>585927949.63307738</v>
      </c>
      <c r="K1805">
        <f>ROW()</f>
        <v>1805</v>
      </c>
      <c r="L1805">
        <f>B1805/C1805</f>
        <v>0.90231362467866327</v>
      </c>
    </row>
    <row r="1806" spans="1:12" x14ac:dyDescent="0.25">
      <c r="A1806" s="1">
        <v>40681</v>
      </c>
      <c r="B1806" s="10">
        <v>16.23</v>
      </c>
      <c r="C1806" s="10">
        <v>18.53</v>
      </c>
      <c r="D1806">
        <v>9352.08</v>
      </c>
      <c r="E1806">
        <v>8353.9599999999991</v>
      </c>
      <c r="F1806">
        <v>118180.3</v>
      </c>
      <c r="G1806">
        <v>105582.45</v>
      </c>
      <c r="H1806">
        <f>(1/(1-91/360*VLOOKUP($A1806,Tbills!$B$4:$C$974,2,1)/100))^((1)/91)-1</f>
        <v>8.3336527945121475E-7</v>
      </c>
      <c r="I1806">
        <f>I1805*(1-I$1+H1806)^($A1806-$A1805)*(1+2*(E1806/E1805-1))</f>
        <v>545170161.96729684</v>
      </c>
      <c r="K1806">
        <f>ROW()</f>
        <v>1806</v>
      </c>
      <c r="L1806">
        <f>B1806/C1806</f>
        <v>0.87587695628710194</v>
      </c>
    </row>
    <row r="1807" spans="1:12" x14ac:dyDescent="0.25">
      <c r="A1807" s="1">
        <v>40682</v>
      </c>
      <c r="B1807" s="10">
        <v>15.52</v>
      </c>
      <c r="C1807" s="10">
        <v>18.170000000000002</v>
      </c>
      <c r="D1807">
        <v>9152.65</v>
      </c>
      <c r="E1807">
        <v>8175.8</v>
      </c>
      <c r="F1807">
        <v>118546.02</v>
      </c>
      <c r="G1807">
        <v>105909.1</v>
      </c>
      <c r="H1807">
        <f>(1/(1-91/360*VLOOKUP($A1807,Tbills!$B$4:$C$974,2,1)/100))^((1)/91)-1</f>
        <v>8.3336527945121475E-7</v>
      </c>
      <c r="I1807">
        <f>I1806*(1-I$1+H1807)^($A1807-$A1806)*(1+2*(E1807/E1806-1))</f>
        <v>521893955.49224597</v>
      </c>
      <c r="K1807">
        <f>ROW()</f>
        <v>1807</v>
      </c>
      <c r="L1807">
        <f>B1807/C1807</f>
        <v>0.85415520088057229</v>
      </c>
    </row>
    <row r="1808" spans="1:12" x14ac:dyDescent="0.25">
      <c r="A1808" s="1">
        <v>40683</v>
      </c>
      <c r="B1808" s="10">
        <v>17.43</v>
      </c>
      <c r="C1808" s="10">
        <v>19.05</v>
      </c>
      <c r="D1808">
        <v>9357.7000000000007</v>
      </c>
      <c r="E1808">
        <v>8358.9599999999991</v>
      </c>
      <c r="F1808">
        <v>121875.67</v>
      </c>
      <c r="G1808">
        <v>108883.73</v>
      </c>
      <c r="H1808">
        <f>(1/(1-91/360*VLOOKUP($A1808,Tbills!$B$4:$C$974,2,1)/100))^((1)/91)-1</f>
        <v>8.3336527945121475E-7</v>
      </c>
      <c r="I1808">
        <f>I1807*(1-I$1+H1808)^($A1808-$A1807)*(1+2*(E1808/E1807-1))</f>
        <v>545253428.48643458</v>
      </c>
      <c r="K1808">
        <f>ROW()</f>
        <v>1808</v>
      </c>
      <c r="L1808">
        <f>B1808/C1808</f>
        <v>0.91496062992125982</v>
      </c>
    </row>
    <row r="1809" spans="1:12" x14ac:dyDescent="0.25">
      <c r="A1809" s="1">
        <v>40686</v>
      </c>
      <c r="B1809" s="10">
        <v>18.27</v>
      </c>
      <c r="C1809" s="10">
        <v>19.79</v>
      </c>
      <c r="D1809">
        <v>9596.49</v>
      </c>
      <c r="E1809">
        <v>8572.25</v>
      </c>
      <c r="F1809">
        <v>123058.92</v>
      </c>
      <c r="G1809">
        <v>109940.57</v>
      </c>
      <c r="H1809">
        <f>(1/(1-91/360*VLOOKUP($A1809,Tbills!$B$4:$C$974,2,1)/100))^((1)/91)-1</f>
        <v>1.527885156615838E-6</v>
      </c>
      <c r="I1809">
        <f>I1808*(1-I$1+H1809)^($A1809-$A1808)*(1+2*(E1809/E1808-1))</f>
        <v>573004074.8105557</v>
      </c>
      <c r="K1809">
        <f>ROW()</f>
        <v>1809</v>
      </c>
      <c r="L1809">
        <f>B1809/C1809</f>
        <v>0.92319353208691257</v>
      </c>
    </row>
    <row r="1810" spans="1:12" x14ac:dyDescent="0.25">
      <c r="A1810" s="1">
        <v>40687</v>
      </c>
      <c r="B1810" s="10">
        <v>17.82</v>
      </c>
      <c r="C1810" s="10">
        <v>19.170000000000002</v>
      </c>
      <c r="D1810">
        <v>9480.3700000000008</v>
      </c>
      <c r="E1810">
        <v>8468.51</v>
      </c>
      <c r="F1810">
        <v>122412.74</v>
      </c>
      <c r="G1810">
        <v>109363.11</v>
      </c>
      <c r="H1810">
        <f>(1/(1-91/360*VLOOKUP($A1810,Tbills!$B$4:$C$974,2,1)/100))^((1)/91)-1</f>
        <v>1.527885156615838E-6</v>
      </c>
      <c r="I1810">
        <f>I1809*(1-I$1+H1810)^($A1810-$A1809)*(1+2*(E1810/E1809-1))</f>
        <v>559110845.58638728</v>
      </c>
      <c r="K1810">
        <f>ROW()</f>
        <v>1810</v>
      </c>
      <c r="L1810">
        <f>B1810/C1810</f>
        <v>0.92957746478873238</v>
      </c>
    </row>
    <row r="1811" spans="1:12" x14ac:dyDescent="0.25">
      <c r="A1811" s="1">
        <v>40688</v>
      </c>
      <c r="B1811" s="10">
        <v>17.07</v>
      </c>
      <c r="C1811" s="10">
        <v>18.87</v>
      </c>
      <c r="D1811">
        <v>9317.0400000000009</v>
      </c>
      <c r="E1811">
        <v>8322.6</v>
      </c>
      <c r="F1811">
        <v>121342.85</v>
      </c>
      <c r="G1811">
        <v>108407.11</v>
      </c>
      <c r="H1811">
        <f>(1/(1-91/360*VLOOKUP($A1811,Tbills!$B$4:$C$974,2,1)/100))^((1)/91)-1</f>
        <v>1.527885156615838E-6</v>
      </c>
      <c r="I1811">
        <f>I1810*(1-I$1+H1811)^($A1811-$A1810)*(1+2*(E1811/E1810-1))</f>
        <v>539820627.26330352</v>
      </c>
      <c r="K1811">
        <f>ROW()</f>
        <v>1811</v>
      </c>
      <c r="L1811">
        <f>B1811/C1811</f>
        <v>0.90461049284578698</v>
      </c>
    </row>
    <row r="1812" spans="1:12" x14ac:dyDescent="0.25">
      <c r="A1812" s="1">
        <v>40689</v>
      </c>
      <c r="B1812" s="10">
        <v>16.09</v>
      </c>
      <c r="C1812" s="10">
        <v>18.190000000000001</v>
      </c>
      <c r="D1812">
        <v>9058.2099999999991</v>
      </c>
      <c r="E1812">
        <v>8091.38</v>
      </c>
      <c r="F1812">
        <v>118947.23</v>
      </c>
      <c r="G1812">
        <v>106266.71</v>
      </c>
      <c r="H1812">
        <f>(1/(1-91/360*VLOOKUP($A1812,Tbills!$B$4:$C$974,2,1)/100))^((1)/91)-1</f>
        <v>1.527885156615838E-6</v>
      </c>
      <c r="I1812">
        <f>I1811*(1-I$1+H1812)^($A1812-$A1811)*(1+2*(E1812/E1811-1))</f>
        <v>509803567.90136808</v>
      </c>
      <c r="K1812">
        <f>ROW()</f>
        <v>1812</v>
      </c>
      <c r="L1812">
        <f>B1812/C1812</f>
        <v>0.88455195162177014</v>
      </c>
    </row>
    <row r="1813" spans="1:12" x14ac:dyDescent="0.25">
      <c r="A1813" s="1">
        <v>40690</v>
      </c>
      <c r="B1813" s="10">
        <v>15.98</v>
      </c>
      <c r="C1813" s="10">
        <v>18.13</v>
      </c>
      <c r="D1813">
        <v>8892.74</v>
      </c>
      <c r="E1813">
        <v>7943.56</v>
      </c>
      <c r="F1813">
        <v>116825.98</v>
      </c>
      <c r="G1813">
        <v>104371.44</v>
      </c>
      <c r="H1813">
        <f>(1/(1-91/360*VLOOKUP($A1813,Tbills!$B$4:$C$974,2,1)/100))^((1)/91)-1</f>
        <v>1.527885156615838E-6</v>
      </c>
      <c r="I1813">
        <f>I1812*(1-I$1+H1813)^($A1813-$A1812)*(1+2*(E1813/E1812-1))</f>
        <v>491155090.81766176</v>
      </c>
      <c r="K1813">
        <f>ROW()</f>
        <v>1813</v>
      </c>
      <c r="L1813">
        <f>B1813/C1813</f>
        <v>0.8814120242691672</v>
      </c>
    </row>
    <row r="1814" spans="1:12" x14ac:dyDescent="0.25">
      <c r="A1814" s="1">
        <v>40694</v>
      </c>
      <c r="B1814" s="10">
        <v>15.45</v>
      </c>
      <c r="C1814" s="10">
        <v>17.559999999999999</v>
      </c>
      <c r="D1814">
        <v>8630.32</v>
      </c>
      <c r="E1814">
        <v>7709.1</v>
      </c>
      <c r="F1814">
        <v>114680.44</v>
      </c>
      <c r="G1814">
        <v>102453.99</v>
      </c>
      <c r="H1814">
        <f>(1/(1-91/360*VLOOKUP($A1814,Tbills!$B$4:$C$974,2,1)/100))^((1)/91)-1</f>
        <v>1.6667944573445226E-6</v>
      </c>
      <c r="I1814">
        <f>I1813*(1-I$1+H1814)^($A1814-$A1813)*(1+2*(E1814/E1813-1))</f>
        <v>462081002.92536986</v>
      </c>
      <c r="K1814">
        <f>ROW()</f>
        <v>1814</v>
      </c>
      <c r="L1814">
        <f>B1814/C1814</f>
        <v>0.87984054669703871</v>
      </c>
    </row>
    <row r="1815" spans="1:12" x14ac:dyDescent="0.25">
      <c r="A1815" s="1">
        <v>40695</v>
      </c>
      <c r="B1815" s="10">
        <v>18.3</v>
      </c>
      <c r="C1815" s="10">
        <v>19.36</v>
      </c>
      <c r="D1815">
        <v>9227.41</v>
      </c>
      <c r="E1815">
        <v>8242.44</v>
      </c>
      <c r="F1815">
        <v>117907.12</v>
      </c>
      <c r="G1815">
        <v>105336.5</v>
      </c>
      <c r="H1815">
        <f>(1/(1-91/360*VLOOKUP($A1815,Tbills!$B$4:$C$974,2,1)/100))^((1)/91)-1</f>
        <v>1.6667944573445226E-6</v>
      </c>
      <c r="I1815">
        <f>I1814*(1-I$1+H1815)^($A1815-$A1814)*(1+2*(E1815/E1814-1))</f>
        <v>525994560.87050653</v>
      </c>
      <c r="K1815">
        <f>ROW()</f>
        <v>1815</v>
      </c>
      <c r="L1815">
        <f>B1815/C1815</f>
        <v>0.94524793388429762</v>
      </c>
    </row>
    <row r="1816" spans="1:12" x14ac:dyDescent="0.25">
      <c r="A1816" s="1">
        <v>40696</v>
      </c>
      <c r="B1816" s="10">
        <v>18.09</v>
      </c>
      <c r="C1816" s="10">
        <v>19.32</v>
      </c>
      <c r="D1816">
        <v>9140.85</v>
      </c>
      <c r="E1816">
        <v>8165.11</v>
      </c>
      <c r="F1816">
        <v>117430.63</v>
      </c>
      <c r="G1816">
        <v>104910.63</v>
      </c>
      <c r="H1816">
        <f>(1/(1-91/360*VLOOKUP($A1816,Tbills!$B$4:$C$974,2,1)/100))^((1)/91)-1</f>
        <v>1.6667944573445226E-6</v>
      </c>
      <c r="I1816">
        <f>I1815*(1-I$1+H1816)^($A1816-$A1815)*(1+2*(E1816/E1815-1))</f>
        <v>516102400.54713649</v>
      </c>
      <c r="K1816">
        <f>ROW()</f>
        <v>1816</v>
      </c>
      <c r="L1816">
        <f>B1816/C1816</f>
        <v>0.93633540372670809</v>
      </c>
    </row>
    <row r="1817" spans="1:12" x14ac:dyDescent="0.25">
      <c r="A1817" s="1">
        <v>40697</v>
      </c>
      <c r="B1817" s="10">
        <v>17.95</v>
      </c>
      <c r="C1817" s="10">
        <v>19.47</v>
      </c>
      <c r="D1817">
        <v>9200.0499999999993</v>
      </c>
      <c r="E1817">
        <v>8217.9699999999993</v>
      </c>
      <c r="F1817">
        <v>118213.54</v>
      </c>
      <c r="G1817">
        <v>105609.9</v>
      </c>
      <c r="H1817">
        <f>(1/(1-91/360*VLOOKUP($A1817,Tbills!$B$4:$C$974,2,1)/100))^((1)/91)-1</f>
        <v>1.6667944573445226E-6</v>
      </c>
      <c r="I1817">
        <f>I1816*(1-I$1+H1817)^($A1817-$A1816)*(1+2*(E1817/E1816-1))</f>
        <v>522762016.49392676</v>
      </c>
      <c r="K1817">
        <f>ROW()</f>
        <v>1817</v>
      </c>
      <c r="L1817">
        <f>B1817/C1817</f>
        <v>0.92193117616846432</v>
      </c>
    </row>
    <row r="1818" spans="1:12" x14ac:dyDescent="0.25">
      <c r="A1818" s="1">
        <v>40700</v>
      </c>
      <c r="B1818" s="10">
        <v>18.489999999999998</v>
      </c>
      <c r="C1818" s="10">
        <v>19.96</v>
      </c>
      <c r="D1818">
        <v>9306.43</v>
      </c>
      <c r="E1818">
        <v>8312.9599999999991</v>
      </c>
      <c r="F1818">
        <v>119311.2</v>
      </c>
      <c r="G1818">
        <v>106590</v>
      </c>
      <c r="H1818">
        <f>(1/(1-91/360*VLOOKUP($A1818,Tbills!$B$4:$C$974,2,1)/100))^((1)/91)-1</f>
        <v>1.2500718804542288E-6</v>
      </c>
      <c r="I1818">
        <f>I1817*(1-I$1+H1818)^($A1818-$A1817)*(1+2*(E1818/E1817-1))</f>
        <v>534776510.85910714</v>
      </c>
      <c r="K1818">
        <f>ROW()</f>
        <v>1818</v>
      </c>
      <c r="L1818">
        <f>B1818/C1818</f>
        <v>0.92635270541082149</v>
      </c>
    </row>
    <row r="1819" spans="1:12" x14ac:dyDescent="0.25">
      <c r="A1819" s="1">
        <v>40701</v>
      </c>
      <c r="B1819" s="10">
        <v>18.07</v>
      </c>
      <c r="C1819" s="10">
        <v>19.5</v>
      </c>
      <c r="D1819">
        <v>9191.59</v>
      </c>
      <c r="E1819">
        <v>8210.3700000000008</v>
      </c>
      <c r="F1819">
        <v>118416.64</v>
      </c>
      <c r="G1819">
        <v>105790.69</v>
      </c>
      <c r="H1819">
        <f>(1/(1-91/360*VLOOKUP($A1819,Tbills!$B$4:$C$974,2,1)/100))^((1)/91)-1</f>
        <v>1.2500718804542288E-6</v>
      </c>
      <c r="I1819">
        <f>I1818*(1-I$1+H1819)^($A1819-$A1818)*(1+2*(E1819/E1818-1))</f>
        <v>521554261.67648852</v>
      </c>
      <c r="K1819">
        <f>ROW()</f>
        <v>1819</v>
      </c>
      <c r="L1819">
        <f>B1819/C1819</f>
        <v>0.92666666666666664</v>
      </c>
    </row>
    <row r="1820" spans="1:12" x14ac:dyDescent="0.25">
      <c r="A1820" s="1">
        <v>40702</v>
      </c>
      <c r="B1820" s="10">
        <v>18.79</v>
      </c>
      <c r="C1820" s="10">
        <v>19.95</v>
      </c>
      <c r="D1820">
        <v>9313.68</v>
      </c>
      <c r="E1820">
        <v>8319.42</v>
      </c>
      <c r="F1820">
        <v>119068.63</v>
      </c>
      <c r="G1820">
        <v>106373.03</v>
      </c>
      <c r="H1820">
        <f>(1/(1-91/360*VLOOKUP($A1820,Tbills!$B$4:$C$974,2,1)/100))^((1)/91)-1</f>
        <v>1.2500718804542288E-6</v>
      </c>
      <c r="I1820">
        <f>I1819*(1-I$1+H1820)^($A1820-$A1819)*(1+2*(E1820/E1819-1))</f>
        <v>535385277.90352672</v>
      </c>
      <c r="K1820">
        <f>ROW()</f>
        <v>1820</v>
      </c>
      <c r="L1820">
        <f>B1820/C1820</f>
        <v>0.94185463659147872</v>
      </c>
    </row>
    <row r="1821" spans="1:12" x14ac:dyDescent="0.25">
      <c r="A1821" s="1">
        <v>40703</v>
      </c>
      <c r="B1821" s="10">
        <v>17.77</v>
      </c>
      <c r="C1821" s="10">
        <v>19.260000000000002</v>
      </c>
      <c r="D1821">
        <v>9028.3799999999992</v>
      </c>
      <c r="E1821">
        <v>8064.57</v>
      </c>
      <c r="F1821">
        <v>116819.97</v>
      </c>
      <c r="G1821">
        <v>104364</v>
      </c>
      <c r="H1821">
        <f>(1/(1-91/360*VLOOKUP($A1821,Tbills!$B$4:$C$974,2,1)/100))^((1)/91)-1</f>
        <v>1.2500718804542288E-6</v>
      </c>
      <c r="I1821">
        <f>I1820*(1-I$1+H1821)^($A1821-$A1820)*(1+2*(E1821/E1820-1))</f>
        <v>502562116.80598474</v>
      </c>
      <c r="K1821">
        <f>ROW()</f>
        <v>1821</v>
      </c>
      <c r="L1821">
        <f>B1821/C1821</f>
        <v>0.92263759086188979</v>
      </c>
    </row>
    <row r="1822" spans="1:12" x14ac:dyDescent="0.25">
      <c r="A1822" s="1">
        <v>40704</v>
      </c>
      <c r="B1822" s="10">
        <v>18.86</v>
      </c>
      <c r="C1822" s="10">
        <v>20.11</v>
      </c>
      <c r="D1822">
        <v>9358.19</v>
      </c>
      <c r="E1822">
        <v>8359.16</v>
      </c>
      <c r="F1822">
        <v>119179.52</v>
      </c>
      <c r="G1822">
        <v>106471.83</v>
      </c>
      <c r="H1822">
        <f>(1/(1-91/360*VLOOKUP($A1822,Tbills!$B$4:$C$974,2,1)/100))^((1)/91)-1</f>
        <v>1.2500718804542288E-6</v>
      </c>
      <c r="I1822">
        <f>I1821*(1-I$1+H1822)^($A1822-$A1821)*(1+2*(E1822/E1821-1))</f>
        <v>539254511.29817808</v>
      </c>
      <c r="K1822">
        <f>ROW()</f>
        <v>1822</v>
      </c>
      <c r="L1822">
        <f>B1822/C1822</f>
        <v>0.93784186971655892</v>
      </c>
    </row>
    <row r="1823" spans="1:12" x14ac:dyDescent="0.25">
      <c r="A1823" s="1">
        <v>40707</v>
      </c>
      <c r="B1823" s="10">
        <v>19.61</v>
      </c>
      <c r="C1823" s="10">
        <v>20.440000000000001</v>
      </c>
      <c r="D1823">
        <v>9562.5400000000009</v>
      </c>
      <c r="E1823">
        <v>8541.66</v>
      </c>
      <c r="F1823">
        <v>119593.14</v>
      </c>
      <c r="G1823">
        <v>106840.95</v>
      </c>
      <c r="H1823">
        <f>(1/(1-91/360*VLOOKUP($A1823,Tbills!$B$4:$C$974,2,1)/100))^((1)/91)-1</f>
        <v>1.3889776309117252E-6</v>
      </c>
      <c r="I1823">
        <f>I1822*(1-I$1+H1823)^($A1823-$A1822)*(1+2*(E1823/E1822-1))</f>
        <v>562726907.31845891</v>
      </c>
      <c r="K1823">
        <f>ROW()</f>
        <v>1823</v>
      </c>
      <c r="L1823">
        <f>B1823/C1823</f>
        <v>0.95939334637964768</v>
      </c>
    </row>
    <row r="1824" spans="1:12" x14ac:dyDescent="0.25">
      <c r="A1824" s="1">
        <v>40708</v>
      </c>
      <c r="B1824" s="10">
        <v>18.260000000000002</v>
      </c>
      <c r="C1824" s="10">
        <v>19.43</v>
      </c>
      <c r="D1824">
        <v>9165.74</v>
      </c>
      <c r="E1824">
        <v>8187.21</v>
      </c>
      <c r="F1824">
        <v>116138.14</v>
      </c>
      <c r="G1824">
        <v>103754.21</v>
      </c>
      <c r="H1824">
        <f>(1/(1-91/360*VLOOKUP($A1824,Tbills!$B$4:$C$974,2,1)/100))^((1)/91)-1</f>
        <v>1.3889776309117252E-6</v>
      </c>
      <c r="I1824">
        <f>I1823*(1-I$1+H1824)^($A1824-$A1823)*(1+2*(E1824/E1823-1))</f>
        <v>516001770.19008875</v>
      </c>
      <c r="K1824">
        <f>ROW()</f>
        <v>1824</v>
      </c>
      <c r="L1824">
        <f>B1824/C1824</f>
        <v>0.93978383942357191</v>
      </c>
    </row>
    <row r="1825" spans="1:12" x14ac:dyDescent="0.25">
      <c r="A1825" s="1">
        <v>40709</v>
      </c>
      <c r="B1825" s="10">
        <v>21.32</v>
      </c>
      <c r="C1825" s="10">
        <v>21.38</v>
      </c>
      <c r="D1825">
        <v>10001.17</v>
      </c>
      <c r="E1825">
        <v>8933.44</v>
      </c>
      <c r="F1825">
        <v>120869.86</v>
      </c>
      <c r="G1825">
        <v>107981.23</v>
      </c>
      <c r="H1825">
        <f>(1/(1-91/360*VLOOKUP($A1825,Tbills!$B$4:$C$974,2,1)/100))^((1)/91)-1</f>
        <v>1.3889776309117252E-6</v>
      </c>
      <c r="I1825">
        <f>I1824*(1-I$1+H1825)^($A1825-$A1824)*(1+2*(E1825/E1824-1))</f>
        <v>610037852.13736618</v>
      </c>
      <c r="K1825">
        <f>ROW()</f>
        <v>1825</v>
      </c>
      <c r="L1825">
        <f>B1825/C1825</f>
        <v>0.99719363891487378</v>
      </c>
    </row>
    <row r="1826" spans="1:12" x14ac:dyDescent="0.25">
      <c r="A1826" s="1">
        <v>40710</v>
      </c>
      <c r="B1826" s="10">
        <v>22.73</v>
      </c>
      <c r="C1826" s="10">
        <v>22.61</v>
      </c>
      <c r="D1826">
        <v>10479.280000000001</v>
      </c>
      <c r="E1826">
        <v>9360.49</v>
      </c>
      <c r="F1826">
        <v>125066.85</v>
      </c>
      <c r="G1826">
        <v>111730.53</v>
      </c>
      <c r="H1826">
        <f>(1/(1-91/360*VLOOKUP($A1826,Tbills!$B$4:$C$974,2,1)/100))^((1)/91)-1</f>
        <v>1.3889776309117252E-6</v>
      </c>
      <c r="I1826">
        <f>I1825*(1-I$1+H1826)^($A1826-$A1825)*(1+2*(E1826/E1825-1))</f>
        <v>668332496.89473081</v>
      </c>
      <c r="K1826">
        <f>ROW()</f>
        <v>1826</v>
      </c>
      <c r="L1826">
        <f>B1826/C1826</f>
        <v>1.0053073861123396</v>
      </c>
    </row>
    <row r="1827" spans="1:12" x14ac:dyDescent="0.25">
      <c r="A1827" s="1">
        <v>40711</v>
      </c>
      <c r="B1827" s="10">
        <v>21.85</v>
      </c>
      <c r="C1827" s="10">
        <v>22.44</v>
      </c>
      <c r="D1827">
        <v>10248.85</v>
      </c>
      <c r="E1827">
        <v>9154.65</v>
      </c>
      <c r="F1827">
        <v>123950.74</v>
      </c>
      <c r="G1827">
        <v>110733.28</v>
      </c>
      <c r="H1827">
        <f>(1/(1-91/360*VLOOKUP($A1827,Tbills!$B$4:$C$974,2,1)/100))^((1)/91)-1</f>
        <v>1.3889776309117252E-6</v>
      </c>
      <c r="I1827">
        <f>I1826*(1-I$1+H1827)^($A1827-$A1826)*(1+2*(E1827/E1826-1))</f>
        <v>638910834.22507632</v>
      </c>
      <c r="K1827">
        <f>ROW()</f>
        <v>1827</v>
      </c>
      <c r="L1827">
        <f>B1827/C1827</f>
        <v>0.97370766488413552</v>
      </c>
    </row>
    <row r="1828" spans="1:12" x14ac:dyDescent="0.25">
      <c r="A1828" s="1">
        <v>40714</v>
      </c>
      <c r="B1828" s="10">
        <v>19.989999999999998</v>
      </c>
      <c r="C1828" s="10">
        <v>21.22</v>
      </c>
      <c r="D1828">
        <v>9781.5499999999993</v>
      </c>
      <c r="E1828">
        <v>8737.2000000000007</v>
      </c>
      <c r="F1828">
        <v>121495.41</v>
      </c>
      <c r="G1828">
        <v>108539.31</v>
      </c>
      <c r="H1828">
        <f>(1/(1-91/360*VLOOKUP($A1828,Tbills!$B$4:$C$974,2,1)/100))^((1)/91)-1</f>
        <v>9.7226570483499586E-7</v>
      </c>
      <c r="I1828">
        <f>I1827*(1-I$1+H1828)^($A1828-$A1827)*(1+2*(E1828/E1827-1))</f>
        <v>580565403.25367272</v>
      </c>
      <c r="K1828">
        <f>ROW()</f>
        <v>1828</v>
      </c>
      <c r="L1828">
        <f>B1828/C1828</f>
        <v>0.94203581526861446</v>
      </c>
    </row>
    <row r="1829" spans="1:12" x14ac:dyDescent="0.25">
      <c r="A1829" s="1">
        <v>40715</v>
      </c>
      <c r="B1829" s="10">
        <v>18.86</v>
      </c>
      <c r="C1829" s="10">
        <v>20.5</v>
      </c>
      <c r="D1829">
        <v>9555.65</v>
      </c>
      <c r="E1829">
        <v>8535.41</v>
      </c>
      <c r="F1829">
        <v>120209.86</v>
      </c>
      <c r="G1829">
        <v>107390.75</v>
      </c>
      <c r="H1829">
        <f>(1/(1-91/360*VLOOKUP($A1829,Tbills!$B$4:$C$974,2,1)/100))^((1)/91)-1</f>
        <v>9.7226570483499586E-7</v>
      </c>
      <c r="I1829">
        <f>I1828*(1-I$1+H1829)^($A1829-$A1828)*(1+2*(E1829/E1828-1))</f>
        <v>553724012.98143446</v>
      </c>
      <c r="K1829">
        <f>ROW()</f>
        <v>1829</v>
      </c>
      <c r="L1829">
        <f>B1829/C1829</f>
        <v>0.91999999999999993</v>
      </c>
    </row>
    <row r="1830" spans="1:12" x14ac:dyDescent="0.25">
      <c r="A1830" s="1">
        <v>40716</v>
      </c>
      <c r="B1830" s="10">
        <v>18.52</v>
      </c>
      <c r="C1830" s="10">
        <v>20.72</v>
      </c>
      <c r="D1830">
        <v>9716.8799999999992</v>
      </c>
      <c r="E1830">
        <v>8679.42</v>
      </c>
      <c r="F1830">
        <v>121819.05</v>
      </c>
      <c r="G1830">
        <v>108828.24</v>
      </c>
      <c r="H1830">
        <f>(1/(1-91/360*VLOOKUP($A1830,Tbills!$B$4:$C$974,2,1)/100))^((1)/91)-1</f>
        <v>9.7226570483499586E-7</v>
      </c>
      <c r="I1830">
        <f>I1829*(1-I$1+H1830)^($A1830-$A1829)*(1+2*(E1830/E1829-1))</f>
        <v>572383629.56845391</v>
      </c>
      <c r="K1830">
        <f>ROW()</f>
        <v>1830</v>
      </c>
      <c r="L1830">
        <f>B1830/C1830</f>
        <v>0.89382239382239381</v>
      </c>
    </row>
    <row r="1831" spans="1:12" x14ac:dyDescent="0.25">
      <c r="A1831" s="1">
        <v>40717</v>
      </c>
      <c r="B1831" s="10">
        <v>19.29</v>
      </c>
      <c r="C1831" s="10">
        <v>20.93</v>
      </c>
      <c r="D1831">
        <v>9521.3700000000008</v>
      </c>
      <c r="E1831">
        <v>8504.77</v>
      </c>
      <c r="F1831">
        <v>121519.75</v>
      </c>
      <c r="G1831">
        <v>108560.75</v>
      </c>
      <c r="H1831">
        <f>(1/(1-91/360*VLOOKUP($A1831,Tbills!$B$4:$C$974,2,1)/100))^((1)/91)-1</f>
        <v>9.7226570483499586E-7</v>
      </c>
      <c r="I1831">
        <f>I1830*(1-I$1+H1831)^($A1831-$A1830)*(1+2*(E1831/E1830-1))</f>
        <v>549323965.80668473</v>
      </c>
      <c r="K1831">
        <f>ROW()</f>
        <v>1831</v>
      </c>
      <c r="L1831">
        <f>B1831/C1831</f>
        <v>0.92164357381748685</v>
      </c>
    </row>
    <row r="1832" spans="1:12" x14ac:dyDescent="0.25">
      <c r="A1832" s="1">
        <v>40718</v>
      </c>
      <c r="B1832" s="10">
        <v>21.1</v>
      </c>
      <c r="C1832" s="10">
        <v>21.92</v>
      </c>
      <c r="D1832">
        <v>10026.959999999999</v>
      </c>
      <c r="E1832">
        <v>8956.3700000000008</v>
      </c>
      <c r="F1832">
        <v>123802.41</v>
      </c>
      <c r="G1832">
        <v>110599.88</v>
      </c>
      <c r="H1832">
        <f>(1/(1-91/360*VLOOKUP($A1832,Tbills!$B$4:$C$974,2,1)/100))^((1)/91)-1</f>
        <v>9.7226570483499586E-7</v>
      </c>
      <c r="I1832">
        <f>I1831*(1-I$1+H1832)^($A1832-$A1831)*(1+2*(E1832/E1831-1))</f>
        <v>607634867.52810836</v>
      </c>
      <c r="K1832">
        <f>ROW()</f>
        <v>1832</v>
      </c>
      <c r="L1832">
        <f>B1832/C1832</f>
        <v>0.96259124087591241</v>
      </c>
    </row>
    <row r="1833" spans="1:12" x14ac:dyDescent="0.25">
      <c r="A1833" s="1">
        <v>40721</v>
      </c>
      <c r="B1833" s="10">
        <v>20.56</v>
      </c>
      <c r="C1833" s="10">
        <v>21.5</v>
      </c>
      <c r="D1833">
        <v>9798.57</v>
      </c>
      <c r="E1833">
        <v>8752.34</v>
      </c>
      <c r="F1833">
        <v>122265.91</v>
      </c>
      <c r="G1833">
        <v>109226.92</v>
      </c>
      <c r="H1833">
        <f>(1/(1-91/360*VLOOKUP($A1833,Tbills!$B$4:$C$974,2,1)/100))^((1)/91)-1</f>
        <v>6.9446662909200541E-7</v>
      </c>
      <c r="I1833">
        <f>I1832*(1-I$1+H1833)^($A1833-$A1832)*(1+2*(E1833/E1832-1))</f>
        <v>579873055.84344256</v>
      </c>
      <c r="K1833">
        <f>ROW()</f>
        <v>1833</v>
      </c>
      <c r="L1833">
        <f>B1833/C1833</f>
        <v>0.95627906976744181</v>
      </c>
    </row>
    <row r="1834" spans="1:12" x14ac:dyDescent="0.25">
      <c r="A1834" s="1">
        <v>40722</v>
      </c>
      <c r="B1834" s="10">
        <v>19.170000000000002</v>
      </c>
      <c r="C1834" s="10">
        <v>20.52</v>
      </c>
      <c r="D1834">
        <v>9332.26</v>
      </c>
      <c r="E1834">
        <v>8335.81</v>
      </c>
      <c r="F1834">
        <v>120826.69</v>
      </c>
      <c r="G1834">
        <v>107941.11</v>
      </c>
      <c r="H1834">
        <f>(1/(1-91/360*VLOOKUP($A1834,Tbills!$B$4:$C$974,2,1)/100))^((1)/91)-1</f>
        <v>6.9446662909200541E-7</v>
      </c>
      <c r="I1834">
        <f>I1833*(1-I$1+H1834)^($A1834-$A1833)*(1+2*(E1834/E1833-1))</f>
        <v>524656570.84006739</v>
      </c>
      <c r="K1834">
        <f>ROW()</f>
        <v>1834</v>
      </c>
      <c r="L1834">
        <f>B1834/C1834</f>
        <v>0.9342105263157896</v>
      </c>
    </row>
    <row r="1835" spans="1:12" x14ac:dyDescent="0.25">
      <c r="A1835" s="1">
        <v>40723</v>
      </c>
      <c r="B1835" s="10">
        <v>17.27</v>
      </c>
      <c r="C1835" s="10">
        <v>19.420000000000002</v>
      </c>
      <c r="D1835">
        <v>8890.2099999999991</v>
      </c>
      <c r="E1835">
        <v>7940.96</v>
      </c>
      <c r="F1835">
        <v>118838.91</v>
      </c>
      <c r="G1835">
        <v>106165.24</v>
      </c>
      <c r="H1835">
        <f>(1/(1-91/360*VLOOKUP($A1835,Tbills!$B$4:$C$974,2,1)/100))^((1)/91)-1</f>
        <v>6.9446662909200541E-7</v>
      </c>
      <c r="I1835">
        <f>I1834*(1-I$1+H1835)^($A1835-$A1834)*(1+2*(E1835/E1834-1))</f>
        <v>474931646.89576459</v>
      </c>
      <c r="K1835">
        <f>ROW()</f>
        <v>1835</v>
      </c>
      <c r="L1835">
        <f>B1835/C1835</f>
        <v>0.88928939237899063</v>
      </c>
    </row>
    <row r="1836" spans="1:12" x14ac:dyDescent="0.25">
      <c r="A1836" s="1">
        <v>40724</v>
      </c>
      <c r="B1836" s="10">
        <v>16.52</v>
      </c>
      <c r="C1836" s="10">
        <v>18.91</v>
      </c>
      <c r="D1836">
        <v>8556.85</v>
      </c>
      <c r="E1836">
        <v>7643.18</v>
      </c>
      <c r="F1836">
        <v>116233.26</v>
      </c>
      <c r="G1836">
        <v>103837.4</v>
      </c>
      <c r="H1836">
        <f>(1/(1-91/360*VLOOKUP($A1836,Tbills!$B$4:$C$974,2,1)/100))^((1)/91)-1</f>
        <v>6.9446662909200541E-7</v>
      </c>
      <c r="I1836">
        <f>I1835*(1-I$1+H1836)^($A1836-$A1835)*(1+2*(E1836/E1835-1))</f>
        <v>439292936.82871127</v>
      </c>
      <c r="K1836">
        <f>ROW()</f>
        <v>1836</v>
      </c>
      <c r="L1836">
        <f>B1836/C1836</f>
        <v>0.8736118455843469</v>
      </c>
    </row>
    <row r="1837" spans="1:12" x14ac:dyDescent="0.25">
      <c r="A1837" s="1">
        <v>40725</v>
      </c>
      <c r="B1837" s="10">
        <v>15.87</v>
      </c>
      <c r="C1837" s="10">
        <v>17.93</v>
      </c>
      <c r="D1837">
        <v>8192.98</v>
      </c>
      <c r="E1837">
        <v>7318.16</v>
      </c>
      <c r="F1837">
        <v>111135.39</v>
      </c>
      <c r="G1837">
        <v>99283.13</v>
      </c>
      <c r="H1837">
        <f>(1/(1-91/360*VLOOKUP($A1837,Tbills!$B$4:$C$974,2,1)/100))^((1)/91)-1</f>
        <v>6.9446662909200541E-7</v>
      </c>
      <c r="I1837">
        <f>I1836*(1-I$1+H1837)^($A1837-$A1836)*(1+2*(E1837/E1836-1))</f>
        <v>401913898.24335766</v>
      </c>
      <c r="K1837">
        <f>ROW()</f>
        <v>1837</v>
      </c>
      <c r="L1837">
        <f>B1837/C1837</f>
        <v>0.88510875627440044</v>
      </c>
    </row>
    <row r="1838" spans="1:12" x14ac:dyDescent="0.25">
      <c r="A1838" s="1">
        <v>40729</v>
      </c>
      <c r="B1838" s="10">
        <v>16.059999999999999</v>
      </c>
      <c r="C1838" s="10">
        <v>18.11</v>
      </c>
      <c r="D1838">
        <v>8231.06</v>
      </c>
      <c r="E1838">
        <v>7352.15</v>
      </c>
      <c r="F1838">
        <v>111528.12</v>
      </c>
      <c r="G1838">
        <v>99633.7</v>
      </c>
      <c r="H1838">
        <f>(1/(1-91/360*VLOOKUP($A1838,Tbills!$B$4:$C$974,2,1)/100))^((1)/91)-1</f>
        <v>6.9446662909200541E-7</v>
      </c>
      <c r="I1838">
        <f>I1837*(1-I$1+H1838)^($A1838-$A1837)*(1+2*(E1838/E1837-1))</f>
        <v>405575146.68380904</v>
      </c>
      <c r="K1838">
        <f>ROW()</f>
        <v>1838</v>
      </c>
      <c r="L1838">
        <f>B1838/C1838</f>
        <v>0.88680287134180003</v>
      </c>
    </row>
    <row r="1839" spans="1:12" x14ac:dyDescent="0.25">
      <c r="A1839" s="1">
        <v>40730</v>
      </c>
      <c r="B1839" s="10">
        <v>16.34</v>
      </c>
      <c r="C1839" s="10">
        <v>18.41</v>
      </c>
      <c r="D1839">
        <v>8357.58</v>
      </c>
      <c r="E1839">
        <v>7465.15</v>
      </c>
      <c r="F1839">
        <v>110850.43</v>
      </c>
      <c r="G1839">
        <v>99028.22</v>
      </c>
      <c r="H1839">
        <f>(1/(1-91/360*VLOOKUP($A1839,Tbills!$B$4:$C$974,2,1)/100))^((1)/91)-1</f>
        <v>6.9446662909200541E-7</v>
      </c>
      <c r="I1839">
        <f>I1838*(1-I$1+H1839)^($A1839-$A1838)*(1+2*(E1839/E1838-1))</f>
        <v>418023638.36838734</v>
      </c>
      <c r="K1839">
        <f>ROW()</f>
        <v>1839</v>
      </c>
      <c r="L1839">
        <f>B1839/C1839</f>
        <v>0.88756110809342748</v>
      </c>
    </row>
    <row r="1840" spans="1:12" x14ac:dyDescent="0.25">
      <c r="A1840" s="1">
        <v>40731</v>
      </c>
      <c r="B1840" s="10">
        <v>15.95</v>
      </c>
      <c r="C1840" s="10">
        <v>17.77</v>
      </c>
      <c r="D1840">
        <v>8124.62</v>
      </c>
      <c r="E1840">
        <v>7257.06</v>
      </c>
      <c r="F1840">
        <v>108058.89</v>
      </c>
      <c r="G1840">
        <v>96534.33</v>
      </c>
      <c r="H1840">
        <f>(1/(1-91/360*VLOOKUP($A1840,Tbills!$B$4:$C$974,2,1)/100))^((1)/91)-1</f>
        <v>6.9446662909200541E-7</v>
      </c>
      <c r="I1840">
        <f>I1839*(1-I$1+H1840)^($A1840-$A1839)*(1+2*(E1840/E1839-1))</f>
        <v>394701369.48259538</v>
      </c>
      <c r="K1840">
        <f>ROW()</f>
        <v>1840</v>
      </c>
      <c r="L1840">
        <f>B1840/C1840</f>
        <v>0.89758019133370848</v>
      </c>
    </row>
    <row r="1841" spans="1:12" x14ac:dyDescent="0.25">
      <c r="A1841" s="1">
        <v>40732</v>
      </c>
      <c r="B1841" s="10">
        <v>15.95</v>
      </c>
      <c r="C1841" s="10">
        <v>17.96</v>
      </c>
      <c r="D1841">
        <v>8302.76</v>
      </c>
      <c r="E1841">
        <v>7416.18</v>
      </c>
      <c r="F1841">
        <v>109382.25</v>
      </c>
      <c r="G1841">
        <v>97716.49</v>
      </c>
      <c r="H1841">
        <f>(1/(1-91/360*VLOOKUP($A1841,Tbills!$B$4:$C$974,2,1)/100))^((1)/91)-1</f>
        <v>6.9446662909200541E-7</v>
      </c>
      <c r="I1841">
        <f>I1840*(1-I$1+H1841)^($A1841-$A1840)*(1+2*(E1841/E1840-1))</f>
        <v>411991660.14146513</v>
      </c>
      <c r="K1841">
        <f>ROW()</f>
        <v>1841</v>
      </c>
      <c r="L1841">
        <f>B1841/C1841</f>
        <v>0.88808463251670366</v>
      </c>
    </row>
    <row r="1842" spans="1:12" x14ac:dyDescent="0.25">
      <c r="A1842" s="1">
        <v>40735</v>
      </c>
      <c r="B1842" s="10">
        <v>18.39</v>
      </c>
      <c r="C1842" s="10">
        <v>19.98</v>
      </c>
      <c r="D1842">
        <v>8982.52</v>
      </c>
      <c r="E1842">
        <v>8023.34</v>
      </c>
      <c r="F1842">
        <v>113276.31</v>
      </c>
      <c r="G1842">
        <v>101195.04</v>
      </c>
      <c r="H1842">
        <f>(1/(1-91/360*VLOOKUP($A1842,Tbills!$B$4:$C$974,2,1)/100))^((1)/91)-1</f>
        <v>8.3336527945121475E-7</v>
      </c>
      <c r="I1842">
        <f>I1841*(1-I$1+H1842)^($A1842-$A1841)*(1+2*(E1842/E1841-1))</f>
        <v>479387059.4928146</v>
      </c>
      <c r="K1842">
        <f>ROW()</f>
        <v>1842</v>
      </c>
      <c r="L1842">
        <f>B1842/C1842</f>
        <v>0.92042042042042038</v>
      </c>
    </row>
    <row r="1843" spans="1:12" x14ac:dyDescent="0.25">
      <c r="A1843" s="1">
        <v>40736</v>
      </c>
      <c r="B1843" s="10">
        <v>19.87</v>
      </c>
      <c r="C1843" s="10">
        <v>20.93</v>
      </c>
      <c r="D1843">
        <v>9208.1</v>
      </c>
      <c r="E1843">
        <v>8224.83</v>
      </c>
      <c r="F1843">
        <v>115908.78</v>
      </c>
      <c r="G1843">
        <v>103546.66</v>
      </c>
      <c r="H1843">
        <f>(1/(1-91/360*VLOOKUP($A1843,Tbills!$B$4:$C$974,2,1)/100))^((1)/91)-1</f>
        <v>8.3336527945121475E-7</v>
      </c>
      <c r="I1843">
        <f>I1842*(1-I$1+H1843)^($A1843-$A1842)*(1+2*(E1843/E1842-1))</f>
        <v>503442397.7266525</v>
      </c>
      <c r="K1843">
        <f>ROW()</f>
        <v>1843</v>
      </c>
      <c r="L1843">
        <f>B1843/C1843</f>
        <v>0.94935499283325375</v>
      </c>
    </row>
    <row r="1844" spans="1:12" x14ac:dyDescent="0.25">
      <c r="A1844" s="1">
        <v>40737</v>
      </c>
      <c r="B1844" s="10">
        <v>19.91</v>
      </c>
      <c r="C1844" s="10">
        <v>20.85</v>
      </c>
      <c r="D1844">
        <v>9255.2999999999993</v>
      </c>
      <c r="E1844">
        <v>8266.99</v>
      </c>
      <c r="F1844">
        <v>115842.27</v>
      </c>
      <c r="G1844">
        <v>103487.16</v>
      </c>
      <c r="H1844">
        <f>(1/(1-91/360*VLOOKUP($A1844,Tbills!$B$4:$C$974,2,1)/100))^((1)/91)-1</f>
        <v>8.3336527945121475E-7</v>
      </c>
      <c r="I1844">
        <f>I1843*(1-I$1+H1844)^($A1844-$A1843)*(1+2*(E1844/E1843-1))</f>
        <v>508581062.78195256</v>
      </c>
      <c r="K1844">
        <f>ROW()</f>
        <v>1844</v>
      </c>
      <c r="L1844">
        <f>B1844/C1844</f>
        <v>0.95491606714628297</v>
      </c>
    </row>
    <row r="1845" spans="1:12" x14ac:dyDescent="0.25">
      <c r="A1845" s="1">
        <v>40738</v>
      </c>
      <c r="B1845" s="10">
        <v>20.8</v>
      </c>
      <c r="C1845" s="10">
        <v>21.59</v>
      </c>
      <c r="D1845">
        <v>9544.17</v>
      </c>
      <c r="E1845">
        <v>8525.01</v>
      </c>
      <c r="F1845">
        <v>117495.06</v>
      </c>
      <c r="G1845">
        <v>104963.58</v>
      </c>
      <c r="H1845">
        <f>(1/(1-91/360*VLOOKUP($A1845,Tbills!$B$4:$C$974,2,1)/100))^((1)/91)-1</f>
        <v>8.3336527945121475E-7</v>
      </c>
      <c r="I1845">
        <f>I1844*(1-I$1+H1845)^($A1845-$A1844)*(1+2*(E1845/E1844-1))</f>
        <v>540303608.30425584</v>
      </c>
      <c r="K1845">
        <f>ROW()</f>
        <v>1845</v>
      </c>
      <c r="L1845">
        <f>B1845/C1845</f>
        <v>0.96340898564150068</v>
      </c>
    </row>
    <row r="1846" spans="1:12" x14ac:dyDescent="0.25">
      <c r="A1846" s="1">
        <v>40739</v>
      </c>
      <c r="B1846" s="10">
        <v>19.53</v>
      </c>
      <c r="C1846" s="10">
        <v>20.94</v>
      </c>
      <c r="D1846">
        <v>9333.2999999999993</v>
      </c>
      <c r="E1846">
        <v>8336.65</v>
      </c>
      <c r="F1846">
        <v>115816.21</v>
      </c>
      <c r="G1846">
        <v>103463.7</v>
      </c>
      <c r="H1846">
        <f>(1/(1-91/360*VLOOKUP($A1846,Tbills!$B$4:$C$974,2,1)/100))^((1)/91)-1</f>
        <v>8.3336527945121475E-7</v>
      </c>
      <c r="I1846">
        <f>I1845*(1-I$1+H1846)^($A1846-$A1845)*(1+2*(E1846/E1845-1))</f>
        <v>516404689.03104597</v>
      </c>
      <c r="K1846">
        <f>ROW()</f>
        <v>1846</v>
      </c>
      <c r="L1846">
        <f>B1846/C1846</f>
        <v>0.93266475644699143</v>
      </c>
    </row>
    <row r="1847" spans="1:12" x14ac:dyDescent="0.25">
      <c r="A1847" s="1">
        <v>40742</v>
      </c>
      <c r="B1847" s="10">
        <v>20.95</v>
      </c>
      <c r="C1847" s="10">
        <v>21.84</v>
      </c>
      <c r="D1847">
        <v>9710.74</v>
      </c>
      <c r="E1847">
        <v>8673.76</v>
      </c>
      <c r="F1847">
        <v>117850.08</v>
      </c>
      <c r="G1847">
        <v>105280.39</v>
      </c>
      <c r="H1847">
        <f>(1/(1-91/360*VLOOKUP($A1847,Tbills!$B$4:$C$974,2,1)/100))^((1)/91)-1</f>
        <v>5.5556975353532323E-7</v>
      </c>
      <c r="I1847">
        <f>I1846*(1-I$1+H1847)^($A1847-$A1846)*(1+2*(E1847/E1846-1))</f>
        <v>558093748.17976153</v>
      </c>
      <c r="K1847">
        <f>ROW()</f>
        <v>1847</v>
      </c>
      <c r="L1847">
        <f>B1847/C1847</f>
        <v>0.95924908424908417</v>
      </c>
    </row>
    <row r="1848" spans="1:12" x14ac:dyDescent="0.25">
      <c r="A1848" s="1">
        <v>40743</v>
      </c>
      <c r="B1848" s="10">
        <v>19.21</v>
      </c>
      <c r="C1848" s="10">
        <v>20.5</v>
      </c>
      <c r="D1848">
        <v>9120.3799999999992</v>
      </c>
      <c r="E1848">
        <v>8146.44</v>
      </c>
      <c r="F1848">
        <v>114572.27</v>
      </c>
      <c r="G1848">
        <v>102352.12</v>
      </c>
      <c r="H1848">
        <f>(1/(1-91/360*VLOOKUP($A1848,Tbills!$B$4:$C$974,2,1)/100))^((1)/91)-1</f>
        <v>5.5556975353532323E-7</v>
      </c>
      <c r="I1848">
        <f>I1847*(1-I$1+H1848)^($A1848-$A1847)*(1+2*(E1848/E1847-1))</f>
        <v>490213399.84433019</v>
      </c>
      <c r="K1848">
        <f>ROW()</f>
        <v>1848</v>
      </c>
      <c r="L1848">
        <f>B1848/C1848</f>
        <v>0.93707317073170737</v>
      </c>
    </row>
    <row r="1849" spans="1:12" x14ac:dyDescent="0.25">
      <c r="A1849" s="1">
        <v>40744</v>
      </c>
      <c r="B1849" s="10">
        <v>19.09</v>
      </c>
      <c r="C1849" s="10">
        <v>20.37</v>
      </c>
      <c r="D1849">
        <v>8935.67</v>
      </c>
      <c r="E1849">
        <v>7981.45</v>
      </c>
      <c r="F1849">
        <v>113568.05</v>
      </c>
      <c r="G1849">
        <v>101454.95</v>
      </c>
      <c r="H1849">
        <f>(1/(1-91/360*VLOOKUP($A1849,Tbills!$B$4:$C$974,2,1)/100))^((1)/91)-1</f>
        <v>5.5556975353532323E-7</v>
      </c>
      <c r="I1849">
        <f>I1848*(1-I$1+H1849)^($A1849-$A1848)*(1+2*(E1849/E1848-1))</f>
        <v>470335796.34730202</v>
      </c>
      <c r="K1849">
        <f>ROW()</f>
        <v>1849</v>
      </c>
      <c r="L1849">
        <f>B1849/C1849</f>
        <v>0.93716249386352479</v>
      </c>
    </row>
    <row r="1850" spans="1:12" x14ac:dyDescent="0.25">
      <c r="A1850" s="1">
        <v>40745</v>
      </c>
      <c r="B1850" s="10">
        <v>17.559999999999999</v>
      </c>
      <c r="C1850" s="10">
        <v>19.2</v>
      </c>
      <c r="D1850">
        <v>8476.99</v>
      </c>
      <c r="E1850">
        <v>7571.75</v>
      </c>
      <c r="F1850">
        <v>110810.29</v>
      </c>
      <c r="G1850">
        <v>98991.27</v>
      </c>
      <c r="H1850">
        <f>(1/(1-91/360*VLOOKUP($A1850,Tbills!$B$4:$C$974,2,1)/100))^((1)/91)-1</f>
        <v>5.5556975353532323E-7</v>
      </c>
      <c r="I1850">
        <f>I1849*(1-I$1+H1850)^($A1850-$A1849)*(1+2*(E1850/E1849-1))</f>
        <v>422030844.51450455</v>
      </c>
      <c r="K1850">
        <f>ROW()</f>
        <v>1850</v>
      </c>
      <c r="L1850">
        <f>B1850/C1850</f>
        <v>0.9145833333333333</v>
      </c>
    </row>
    <row r="1851" spans="1:12" x14ac:dyDescent="0.25">
      <c r="A1851" s="1">
        <v>40746</v>
      </c>
      <c r="B1851" s="10">
        <v>17.52</v>
      </c>
      <c r="C1851" s="10">
        <v>19.2</v>
      </c>
      <c r="D1851">
        <v>8428.93</v>
      </c>
      <c r="E1851">
        <v>7528.82</v>
      </c>
      <c r="F1851">
        <v>110493.25</v>
      </c>
      <c r="G1851">
        <v>98707.99</v>
      </c>
      <c r="H1851">
        <f>(1/(1-91/360*VLOOKUP($A1851,Tbills!$B$4:$C$974,2,1)/100))^((1)/91)-1</f>
        <v>5.5556975353532323E-7</v>
      </c>
      <c r="I1851">
        <f>I1850*(1-I$1+H1851)^($A1851-$A1850)*(1+2*(E1851/E1850-1))</f>
        <v>417226587.93980259</v>
      </c>
      <c r="K1851">
        <f>ROW()</f>
        <v>1851</v>
      </c>
      <c r="L1851">
        <f>B1851/C1851</f>
        <v>0.91249999999999998</v>
      </c>
    </row>
    <row r="1852" spans="1:12" x14ac:dyDescent="0.25">
      <c r="A1852" s="1">
        <v>40749</v>
      </c>
      <c r="B1852" s="10">
        <v>19.350000000000001</v>
      </c>
      <c r="C1852" s="10">
        <v>20.260000000000002</v>
      </c>
      <c r="D1852">
        <v>8882.35</v>
      </c>
      <c r="E1852">
        <v>7933.8</v>
      </c>
      <c r="F1852">
        <v>112147.31</v>
      </c>
      <c r="G1852">
        <v>100185.47</v>
      </c>
      <c r="H1852">
        <f>(1/(1-91/360*VLOOKUP($A1852,Tbills!$B$4:$C$974,2,1)/100))^((1)/91)-1</f>
        <v>1.6667944573445226E-6</v>
      </c>
      <c r="I1852">
        <f>I1851*(1-I$1+H1852)^($A1852-$A1851)*(1+2*(E1852/E1851-1))</f>
        <v>462051996.53027099</v>
      </c>
      <c r="K1852">
        <f>ROW()</f>
        <v>1852</v>
      </c>
      <c r="L1852">
        <f>B1852/C1852</f>
        <v>0.95508390918065156</v>
      </c>
    </row>
    <row r="1853" spans="1:12" x14ac:dyDescent="0.25">
      <c r="A1853" s="1">
        <v>40750</v>
      </c>
      <c r="B1853" s="10">
        <v>20.23</v>
      </c>
      <c r="C1853" s="10">
        <v>20.89</v>
      </c>
      <c r="D1853">
        <v>9027.83</v>
      </c>
      <c r="E1853">
        <v>8063.73</v>
      </c>
      <c r="F1853">
        <v>112862.98</v>
      </c>
      <c r="G1853">
        <v>100824.64</v>
      </c>
      <c r="H1853">
        <f>(1/(1-91/360*VLOOKUP($A1853,Tbills!$B$4:$C$974,2,1)/100))^((1)/91)-1</f>
        <v>1.6667944573445226E-6</v>
      </c>
      <c r="I1853">
        <f>I1852*(1-I$1+H1853)^($A1853-$A1852)*(1+2*(E1853/E1852-1))</f>
        <v>477165056.96072161</v>
      </c>
      <c r="K1853">
        <f>ROW()</f>
        <v>1853</v>
      </c>
      <c r="L1853">
        <f>B1853/C1853</f>
        <v>0.96840593585447587</v>
      </c>
    </row>
    <row r="1854" spans="1:12" x14ac:dyDescent="0.25">
      <c r="A1854" s="1">
        <v>40751</v>
      </c>
      <c r="B1854" s="10">
        <v>22.98</v>
      </c>
      <c r="C1854" s="10">
        <v>22.69</v>
      </c>
      <c r="D1854">
        <v>9707.91</v>
      </c>
      <c r="E1854">
        <v>8671.17</v>
      </c>
      <c r="F1854">
        <v>115916.33</v>
      </c>
      <c r="G1854">
        <v>103552.14</v>
      </c>
      <c r="H1854">
        <f>(1/(1-91/360*VLOOKUP($A1854,Tbills!$B$4:$C$974,2,1)/100))^((1)/91)-1</f>
        <v>1.6667944573445226E-6</v>
      </c>
      <c r="I1854">
        <f>I1853*(1-I$1+H1854)^($A1854-$A1853)*(1+2*(E1854/E1853-1))</f>
        <v>549030746.90656388</v>
      </c>
      <c r="K1854">
        <f>ROW()</f>
        <v>1854</v>
      </c>
      <c r="L1854">
        <f>B1854/C1854</f>
        <v>1.0127809607756721</v>
      </c>
    </row>
    <row r="1855" spans="1:12" x14ac:dyDescent="0.25">
      <c r="A1855" s="1">
        <v>40752</v>
      </c>
      <c r="B1855" s="10">
        <v>23.74</v>
      </c>
      <c r="C1855" s="10">
        <v>22.95</v>
      </c>
      <c r="D1855">
        <v>9716.98</v>
      </c>
      <c r="E1855">
        <v>8679.26</v>
      </c>
      <c r="F1855">
        <v>115418.71</v>
      </c>
      <c r="G1855">
        <v>103107.42</v>
      </c>
      <c r="H1855">
        <f>(1/(1-91/360*VLOOKUP($A1855,Tbills!$B$4:$C$974,2,1)/100))^((1)/91)-1</f>
        <v>1.6667944573445226E-6</v>
      </c>
      <c r="I1855">
        <f>I1854*(1-I$1+H1855)^($A1855-$A1854)*(1+2*(E1855/E1854-1))</f>
        <v>550031264.06905341</v>
      </c>
      <c r="K1855">
        <f>ROW()</f>
        <v>1855</v>
      </c>
      <c r="L1855">
        <f>B1855/C1855</f>
        <v>1.0344226579520697</v>
      </c>
    </row>
    <row r="1856" spans="1:12" x14ac:dyDescent="0.25">
      <c r="A1856" s="1">
        <v>40753</v>
      </c>
      <c r="B1856" s="10">
        <v>25.25</v>
      </c>
      <c r="C1856" s="10">
        <v>22.91</v>
      </c>
      <c r="D1856">
        <v>9548.43</v>
      </c>
      <c r="E1856">
        <v>8528.69</v>
      </c>
      <c r="F1856">
        <v>112435.97</v>
      </c>
      <c r="G1856">
        <v>100442.67</v>
      </c>
      <c r="H1856">
        <f>(1/(1-91/360*VLOOKUP($A1856,Tbills!$B$4:$C$974,2,1)/100))^((1)/91)-1</f>
        <v>1.6667944573445226E-6</v>
      </c>
      <c r="I1856">
        <f>I1855*(1-I$1+H1856)^($A1856-$A1855)*(1+2*(E1856/E1855-1))</f>
        <v>530923984.06520951</v>
      </c>
      <c r="K1856">
        <f>ROW()</f>
        <v>1856</v>
      </c>
      <c r="L1856">
        <f>B1856/C1856</f>
        <v>1.1021388040157136</v>
      </c>
    </row>
    <row r="1857" spans="1:12" x14ac:dyDescent="0.25">
      <c r="A1857" s="1">
        <v>40756</v>
      </c>
      <c r="B1857" s="10">
        <v>23.66</v>
      </c>
      <c r="C1857" s="10">
        <v>22.38</v>
      </c>
      <c r="D1857">
        <v>9349.36</v>
      </c>
      <c r="E1857">
        <v>8350.84</v>
      </c>
      <c r="F1857">
        <v>110036.88</v>
      </c>
      <c r="G1857">
        <v>98298.99</v>
      </c>
      <c r="H1857">
        <f>(1/(1-91/360*VLOOKUP($A1857,Tbills!$B$4:$C$974,2,1)/100))^((1)/91)-1</f>
        <v>3.1949139418507855E-6</v>
      </c>
      <c r="I1857">
        <f>I1856*(1-I$1+H1857)^($A1857-$A1856)*(1+2*(E1857/E1856-1))</f>
        <v>508716995.71362889</v>
      </c>
      <c r="K1857">
        <f>ROW()</f>
        <v>1857</v>
      </c>
      <c r="L1857">
        <f>B1857/C1857</f>
        <v>1.0571939231456657</v>
      </c>
    </row>
    <row r="1858" spans="1:12" x14ac:dyDescent="0.25">
      <c r="A1858" s="1">
        <v>40757</v>
      </c>
      <c r="B1858" s="10">
        <v>24.79</v>
      </c>
      <c r="C1858" s="10">
        <v>23.6</v>
      </c>
      <c r="D1858">
        <v>10032.879999999999</v>
      </c>
      <c r="E1858">
        <v>8961.33</v>
      </c>
      <c r="F1858">
        <v>114177.09</v>
      </c>
      <c r="G1858">
        <v>101997.24</v>
      </c>
      <c r="H1858">
        <f>(1/(1-91/360*VLOOKUP($A1858,Tbills!$B$4:$C$974,2,1)/100))^((1)/91)-1</f>
        <v>3.1949139418507855E-6</v>
      </c>
      <c r="I1858">
        <f>I1857*(1-I$1+H1858)^($A1858-$A1857)*(1+2*(E1858/E1857-1))</f>
        <v>583072235.83123398</v>
      </c>
      <c r="K1858">
        <f>ROW()</f>
        <v>1858</v>
      </c>
      <c r="L1858">
        <f>B1858/C1858</f>
        <v>1.0504237288135592</v>
      </c>
    </row>
    <row r="1859" spans="1:12" x14ac:dyDescent="0.25">
      <c r="A1859" s="1">
        <v>40758</v>
      </c>
      <c r="B1859" s="10">
        <v>23.38</v>
      </c>
      <c r="C1859" s="10">
        <v>23.12</v>
      </c>
      <c r="D1859">
        <v>9931</v>
      </c>
      <c r="E1859">
        <v>8870.2999999999993</v>
      </c>
      <c r="F1859">
        <v>113310.91</v>
      </c>
      <c r="G1859">
        <v>101223.14</v>
      </c>
      <c r="H1859">
        <f>(1/(1-91/360*VLOOKUP($A1859,Tbills!$B$4:$C$974,2,1)/100))^((1)/91)-1</f>
        <v>3.1949139418507855E-6</v>
      </c>
      <c r="I1859">
        <f>I1858*(1-I$1+H1859)^($A1859-$A1858)*(1+2*(E1859/E1858-1))</f>
        <v>571202437.35484385</v>
      </c>
      <c r="K1859">
        <f>ROW()</f>
        <v>1859</v>
      </c>
      <c r="L1859">
        <f>B1859/C1859</f>
        <v>1.0112456747404843</v>
      </c>
    </row>
    <row r="1860" spans="1:12" x14ac:dyDescent="0.25">
      <c r="A1860" s="1">
        <v>40759</v>
      </c>
      <c r="B1860" s="10">
        <v>31.66</v>
      </c>
      <c r="C1860" s="10">
        <v>28.56</v>
      </c>
      <c r="D1860">
        <v>12051.58</v>
      </c>
      <c r="E1860">
        <v>10764.36</v>
      </c>
      <c r="F1860">
        <v>122942.04</v>
      </c>
      <c r="G1860">
        <v>109826.52</v>
      </c>
      <c r="H1860">
        <f>(1/(1-91/360*VLOOKUP($A1860,Tbills!$B$4:$C$974,2,1)/100))^((1)/91)-1</f>
        <v>3.1949139418507855E-6</v>
      </c>
      <c r="I1860">
        <f>I1859*(1-I$1+H1860)^($A1860-$A1859)*(1+2*(E1860/E1859-1))</f>
        <v>815103953.50914526</v>
      </c>
      <c r="K1860">
        <f>ROW()</f>
        <v>1860</v>
      </c>
      <c r="L1860">
        <f>B1860/C1860</f>
        <v>1.1085434173669468</v>
      </c>
    </row>
    <row r="1861" spans="1:12" x14ac:dyDescent="0.25">
      <c r="A1861" s="1">
        <v>40760</v>
      </c>
      <c r="B1861" s="10">
        <v>32</v>
      </c>
      <c r="C1861" s="10">
        <v>29.59</v>
      </c>
      <c r="D1861">
        <v>12442.43</v>
      </c>
      <c r="E1861">
        <v>11113.43</v>
      </c>
      <c r="F1861">
        <v>124358.97</v>
      </c>
      <c r="G1861">
        <v>111091.94</v>
      </c>
      <c r="H1861">
        <f>(1/(1-91/360*VLOOKUP($A1861,Tbills!$B$4:$C$974,2,1)/100))^((1)/91)-1</f>
        <v>3.1949139418507855E-6</v>
      </c>
      <c r="I1861">
        <f>I1860*(1-I$1+H1861)^($A1861-$A1860)*(1+2*(E1861/E1860-1))</f>
        <v>867932376.56143355</v>
      </c>
      <c r="K1861">
        <f>ROW()</f>
        <v>1861</v>
      </c>
      <c r="L1861">
        <f>B1861/C1861</f>
        <v>1.081446434606286</v>
      </c>
    </row>
    <row r="1862" spans="1:12" x14ac:dyDescent="0.25">
      <c r="A1862" s="1">
        <v>40763</v>
      </c>
      <c r="B1862" s="10">
        <v>48</v>
      </c>
      <c r="C1862" s="10">
        <v>38.1</v>
      </c>
      <c r="D1862">
        <v>14813.84</v>
      </c>
      <c r="E1862">
        <v>13231.44</v>
      </c>
      <c r="F1862">
        <v>133328.5</v>
      </c>
      <c r="G1862">
        <v>119103.5</v>
      </c>
      <c r="H1862">
        <f>(1/(1-91/360*VLOOKUP($A1862,Tbills!$B$4:$C$974,2,1)/100))^((1)/91)-1</f>
        <v>1.2500718804542288E-6</v>
      </c>
      <c r="I1862">
        <f>I1861*(1-I$1+H1862)^($A1862-$A1861)*(1+2*(E1862/E1861-1))</f>
        <v>1198597366.9045835</v>
      </c>
      <c r="K1862">
        <f>ROW()</f>
        <v>1862</v>
      </c>
      <c r="L1862">
        <f>B1862/C1862</f>
        <v>1.2598425196850394</v>
      </c>
    </row>
    <row r="1863" spans="1:12" x14ac:dyDescent="0.25">
      <c r="A1863" s="1">
        <v>40764</v>
      </c>
      <c r="B1863" s="10">
        <v>35.06</v>
      </c>
      <c r="C1863" s="10">
        <v>31.07</v>
      </c>
      <c r="D1863">
        <v>12426.02</v>
      </c>
      <c r="E1863">
        <v>11098.67</v>
      </c>
      <c r="F1863">
        <v>123343.02</v>
      </c>
      <c r="G1863">
        <v>110183.24</v>
      </c>
      <c r="H1863">
        <f>(1/(1-91/360*VLOOKUP($A1863,Tbills!$B$4:$C$974,2,1)/100))^((1)/91)-1</f>
        <v>1.2500718804542288E-6</v>
      </c>
      <c r="I1863">
        <f>I1862*(1-I$1+H1863)^($A1863-$A1862)*(1+2*(E1863/E1862-1))</f>
        <v>812158900.69113541</v>
      </c>
      <c r="K1863">
        <f>ROW()</f>
        <v>1863</v>
      </c>
      <c r="L1863">
        <f>B1863/C1863</f>
        <v>1.1284196974573544</v>
      </c>
    </row>
    <row r="1864" spans="1:12" x14ac:dyDescent="0.25">
      <c r="A1864" s="1">
        <v>40765</v>
      </c>
      <c r="B1864" s="10">
        <v>42.99</v>
      </c>
      <c r="C1864" s="10">
        <v>36.58</v>
      </c>
      <c r="D1864">
        <v>14236.95</v>
      </c>
      <c r="E1864">
        <v>12716.14</v>
      </c>
      <c r="F1864">
        <v>134182.22</v>
      </c>
      <c r="G1864">
        <v>119865.84</v>
      </c>
      <c r="H1864">
        <f>(1/(1-91/360*VLOOKUP($A1864,Tbills!$B$4:$C$974,2,1)/100))^((1)/91)-1</f>
        <v>1.2500718804542288E-6</v>
      </c>
      <c r="I1864">
        <f>I1863*(1-I$1+H1864)^($A1864-$A1863)*(1+2*(E1864/E1863-1))</f>
        <v>1048833531.2438405</v>
      </c>
      <c r="K1864">
        <f>ROW()</f>
        <v>1864</v>
      </c>
      <c r="L1864">
        <f>B1864/C1864</f>
        <v>1.1752323674138874</v>
      </c>
    </row>
    <row r="1865" spans="1:12" x14ac:dyDescent="0.25">
      <c r="A1865" s="1">
        <v>40766</v>
      </c>
      <c r="B1865" s="10">
        <v>39</v>
      </c>
      <c r="C1865" s="10">
        <v>33.82</v>
      </c>
      <c r="D1865">
        <v>13741.97</v>
      </c>
      <c r="E1865">
        <v>12274.02</v>
      </c>
      <c r="F1865">
        <v>130662.1</v>
      </c>
      <c r="G1865">
        <v>116721.14</v>
      </c>
      <c r="H1865">
        <f>(1/(1-91/360*VLOOKUP($A1865,Tbills!$B$4:$C$974,2,1)/100))^((1)/91)-1</f>
        <v>1.2500718804542288E-6</v>
      </c>
      <c r="I1865">
        <f>I1864*(1-I$1+H1865)^($A1865-$A1864)*(1+2*(E1865/E1864-1))</f>
        <v>975858081.55542469</v>
      </c>
      <c r="K1865">
        <f>ROW()</f>
        <v>1865</v>
      </c>
      <c r="L1865">
        <f>B1865/C1865</f>
        <v>1.1531638083973981</v>
      </c>
    </row>
    <row r="1866" spans="1:12" x14ac:dyDescent="0.25">
      <c r="A1866" s="1">
        <v>40767</v>
      </c>
      <c r="B1866" s="10">
        <v>36.36</v>
      </c>
      <c r="C1866" s="10">
        <v>32.75</v>
      </c>
      <c r="D1866">
        <v>13812.43</v>
      </c>
      <c r="E1866">
        <v>12336.94</v>
      </c>
      <c r="F1866">
        <v>129630.42</v>
      </c>
      <c r="G1866">
        <v>115799.39</v>
      </c>
      <c r="H1866">
        <f>(1/(1-91/360*VLOOKUP($A1866,Tbills!$B$4:$C$974,2,1)/100))^((1)/91)-1</f>
        <v>1.2500718804542288E-6</v>
      </c>
      <c r="I1866">
        <f>I1865*(1-I$1+H1866)^($A1866-$A1865)*(1+2*(E1866/E1865-1))</f>
        <v>985819781.01621783</v>
      </c>
      <c r="K1866">
        <f>ROW()</f>
        <v>1866</v>
      </c>
      <c r="L1866">
        <f>B1866/C1866</f>
        <v>1.1102290076335877</v>
      </c>
    </row>
    <row r="1867" spans="1:12" x14ac:dyDescent="0.25">
      <c r="A1867" s="1">
        <v>40770</v>
      </c>
      <c r="B1867" s="10">
        <v>31.87</v>
      </c>
      <c r="C1867" s="10">
        <v>30.08</v>
      </c>
      <c r="D1867">
        <v>13171.79</v>
      </c>
      <c r="E1867">
        <v>11764.69</v>
      </c>
      <c r="F1867">
        <v>124880.01</v>
      </c>
      <c r="G1867">
        <v>111555.39</v>
      </c>
      <c r="H1867">
        <f>(1/(1-91/360*VLOOKUP($A1867,Tbills!$B$4:$C$974,2,1)/100))^((1)/91)-1</f>
        <v>9.7226570483499586E-7</v>
      </c>
      <c r="I1867">
        <f>I1866*(1-I$1+H1867)^($A1867-$A1866)*(1+2*(E1867/E1866-1))</f>
        <v>894246437.34625983</v>
      </c>
      <c r="K1867">
        <f>ROW()</f>
        <v>1867</v>
      </c>
      <c r="L1867">
        <f>B1867/C1867</f>
        <v>1.0595079787234043</v>
      </c>
    </row>
    <row r="1868" spans="1:12" x14ac:dyDescent="0.25">
      <c r="A1868" s="1">
        <v>40771</v>
      </c>
      <c r="B1868" s="10">
        <v>32.85</v>
      </c>
      <c r="C1868" s="10">
        <v>30.44</v>
      </c>
      <c r="D1868">
        <v>13302.45</v>
      </c>
      <c r="E1868">
        <v>11881.38</v>
      </c>
      <c r="F1868">
        <v>125866.25</v>
      </c>
      <c r="G1868">
        <v>112436.29</v>
      </c>
      <c r="H1868">
        <f>(1/(1-91/360*VLOOKUP($A1868,Tbills!$B$4:$C$974,2,1)/100))^((1)/91)-1</f>
        <v>9.7226570483499586E-7</v>
      </c>
      <c r="I1868">
        <f>I1867*(1-I$1+H1868)^($A1868-$A1867)*(1+2*(E1868/E1867-1))</f>
        <v>911945556.07901943</v>
      </c>
      <c r="K1868">
        <f>ROW()</f>
        <v>1868</v>
      </c>
      <c r="L1868">
        <f>B1868/C1868</f>
        <v>1.0791721419185283</v>
      </c>
    </row>
    <row r="1869" spans="1:12" x14ac:dyDescent="0.25">
      <c r="A1869" s="1">
        <v>40772</v>
      </c>
      <c r="B1869" s="10">
        <v>31.58</v>
      </c>
      <c r="C1869" s="10">
        <v>30.03</v>
      </c>
      <c r="D1869">
        <v>13821.7</v>
      </c>
      <c r="E1869">
        <v>12345.15</v>
      </c>
      <c r="F1869">
        <v>126852.27</v>
      </c>
      <c r="G1869">
        <v>113316.99</v>
      </c>
      <c r="H1869">
        <f>(1/(1-91/360*VLOOKUP($A1869,Tbills!$B$4:$C$974,2,1)/100))^((1)/91)-1</f>
        <v>9.7226570483499586E-7</v>
      </c>
      <c r="I1869">
        <f>I1868*(1-I$1+H1869)^($A1869-$A1868)*(1+2*(E1869/E1868-1))</f>
        <v>983094639.03482008</v>
      </c>
      <c r="K1869">
        <f>ROW()</f>
        <v>1869</v>
      </c>
      <c r="L1869">
        <f>B1869/C1869</f>
        <v>1.0516150516150515</v>
      </c>
    </row>
    <row r="1870" spans="1:12" x14ac:dyDescent="0.25">
      <c r="A1870" s="1">
        <v>40773</v>
      </c>
      <c r="B1870" s="10">
        <v>42.67</v>
      </c>
      <c r="C1870" s="10">
        <v>36.6</v>
      </c>
      <c r="D1870">
        <v>16479.14</v>
      </c>
      <c r="E1870">
        <v>14718.69</v>
      </c>
      <c r="F1870">
        <v>140470.1</v>
      </c>
      <c r="G1870">
        <v>125481.67</v>
      </c>
      <c r="H1870">
        <f>(1/(1-91/360*VLOOKUP($A1870,Tbills!$B$4:$C$974,2,1)/100))^((1)/91)-1</f>
        <v>9.7226570483499586E-7</v>
      </c>
      <c r="I1870">
        <f>I1869*(1-I$1+H1870)^($A1870-$A1869)*(1+2*(E1870/E1869-1))</f>
        <v>1361063771.5287614</v>
      </c>
      <c r="K1870">
        <f>ROW()</f>
        <v>1870</v>
      </c>
      <c r="L1870">
        <f>B1870/C1870</f>
        <v>1.1658469945355192</v>
      </c>
    </row>
    <row r="1871" spans="1:12" x14ac:dyDescent="0.25">
      <c r="A1871" s="1">
        <v>40774</v>
      </c>
      <c r="B1871" s="10">
        <v>43.05</v>
      </c>
      <c r="C1871" s="10">
        <v>37.9</v>
      </c>
      <c r="D1871">
        <v>17426.21</v>
      </c>
      <c r="E1871">
        <v>15564.57</v>
      </c>
      <c r="F1871">
        <v>144613.57</v>
      </c>
      <c r="G1871">
        <v>129182.91</v>
      </c>
      <c r="H1871">
        <f>(1/(1-91/360*VLOOKUP($A1871,Tbills!$B$4:$C$974,2,1)/100))^((1)/91)-1</f>
        <v>9.7226570483499586E-7</v>
      </c>
      <c r="I1871">
        <f>I1870*(1-I$1+H1871)^($A1871-$A1870)*(1+2*(E1871/E1870-1))</f>
        <v>1517436741.3855746</v>
      </c>
      <c r="K1871">
        <f>ROW()</f>
        <v>1871</v>
      </c>
      <c r="L1871">
        <f>B1871/C1871</f>
        <v>1.1358839050131926</v>
      </c>
    </row>
    <row r="1872" spans="1:12" x14ac:dyDescent="0.25">
      <c r="A1872" s="1">
        <v>40777</v>
      </c>
      <c r="B1872" s="10">
        <v>42.44</v>
      </c>
      <c r="C1872" s="10">
        <v>38.26</v>
      </c>
      <c r="D1872">
        <v>17972.68</v>
      </c>
      <c r="E1872">
        <v>16052.62</v>
      </c>
      <c r="F1872">
        <v>146213.18</v>
      </c>
      <c r="G1872">
        <v>130611.46</v>
      </c>
      <c r="H1872">
        <f>(1/(1-91/360*VLOOKUP($A1872,Tbills!$B$4:$C$974,2,1)/100))^((1)/91)-1</f>
        <v>4.1667465300321282E-7</v>
      </c>
      <c r="I1872">
        <f>I1871*(1-I$1+H1872)^($A1872-$A1871)*(1+2*(E1872/E1871-1))</f>
        <v>1612382996.5789211</v>
      </c>
      <c r="K1872">
        <f>ROW()</f>
        <v>1872</v>
      </c>
      <c r="L1872">
        <f>B1872/C1872</f>
        <v>1.1092524830109776</v>
      </c>
    </row>
    <row r="1873" spans="1:12" x14ac:dyDescent="0.25">
      <c r="A1873" s="1">
        <v>40778</v>
      </c>
      <c r="B1873" s="10">
        <v>36.270000000000003</v>
      </c>
      <c r="C1873" s="10">
        <v>34.79</v>
      </c>
      <c r="D1873">
        <v>16998.37</v>
      </c>
      <c r="E1873">
        <v>15182.39</v>
      </c>
      <c r="F1873">
        <v>145598.38</v>
      </c>
      <c r="G1873">
        <v>130062.21</v>
      </c>
      <c r="H1873">
        <f>(1/(1-91/360*VLOOKUP($A1873,Tbills!$B$4:$C$974,2,1)/100))^((1)/91)-1</f>
        <v>4.1667465300321282E-7</v>
      </c>
      <c r="I1873">
        <f>I1872*(1-I$1+H1873)^($A1873-$A1872)*(1+2*(E1873/E1872-1))</f>
        <v>1437500535.8158035</v>
      </c>
      <c r="K1873">
        <f>ROW()</f>
        <v>1873</v>
      </c>
      <c r="L1873">
        <f>B1873/C1873</f>
        <v>1.0425409600459903</v>
      </c>
    </row>
    <row r="1874" spans="1:12" x14ac:dyDescent="0.25">
      <c r="A1874" s="1">
        <v>40779</v>
      </c>
      <c r="B1874" s="10">
        <v>35.9</v>
      </c>
      <c r="C1874" s="10">
        <v>34.799999999999997</v>
      </c>
      <c r="D1874">
        <v>16668.04</v>
      </c>
      <c r="E1874">
        <v>14887.34</v>
      </c>
      <c r="F1874">
        <v>147551.5</v>
      </c>
      <c r="G1874">
        <v>131806.87</v>
      </c>
      <c r="H1874">
        <f>(1/(1-91/360*VLOOKUP($A1874,Tbills!$B$4:$C$974,2,1)/100))^((1)/91)-1</f>
        <v>4.1667465300321282E-7</v>
      </c>
      <c r="I1874">
        <f>I1873*(1-I$1+H1874)^($A1874-$A1873)*(1+2*(E1874/E1873-1))</f>
        <v>1381566748.3702238</v>
      </c>
      <c r="K1874">
        <f>ROW()</f>
        <v>1874</v>
      </c>
      <c r="L1874">
        <f>B1874/C1874</f>
        <v>1.0316091954022988</v>
      </c>
    </row>
    <row r="1875" spans="1:12" x14ac:dyDescent="0.25">
      <c r="A1875" s="1">
        <v>40780</v>
      </c>
      <c r="B1875" s="10">
        <v>39.76</v>
      </c>
      <c r="C1875" s="10">
        <v>36.61</v>
      </c>
      <c r="D1875">
        <v>17160.14</v>
      </c>
      <c r="E1875">
        <v>15326.86</v>
      </c>
      <c r="F1875">
        <v>150438.71</v>
      </c>
      <c r="G1875">
        <v>134385.94</v>
      </c>
      <c r="H1875">
        <f>(1/(1-91/360*VLOOKUP($A1875,Tbills!$B$4:$C$974,2,1)/100))^((1)/91)-1</f>
        <v>4.1667465300321282E-7</v>
      </c>
      <c r="I1875">
        <f>I1874*(1-I$1+H1875)^($A1875-$A1874)*(1+2*(E1875/E1874-1))</f>
        <v>1463077403.129245</v>
      </c>
      <c r="K1875">
        <f>ROW()</f>
        <v>1875</v>
      </c>
      <c r="L1875">
        <f>B1875/C1875</f>
        <v>1.0860420650095601</v>
      </c>
    </row>
    <row r="1876" spans="1:12" x14ac:dyDescent="0.25">
      <c r="A1876" s="1">
        <v>40781</v>
      </c>
      <c r="B1876" s="10">
        <v>35.590000000000003</v>
      </c>
      <c r="C1876" s="10">
        <v>34.409999999999997</v>
      </c>
      <c r="D1876">
        <v>16780.22</v>
      </c>
      <c r="E1876">
        <v>14987.52</v>
      </c>
      <c r="F1876">
        <v>148545.71</v>
      </c>
      <c r="G1876">
        <v>132694.88</v>
      </c>
      <c r="H1876">
        <f>(1/(1-91/360*VLOOKUP($A1876,Tbills!$B$4:$C$974,2,1)/100))^((1)/91)-1</f>
        <v>4.1667465300321282E-7</v>
      </c>
      <c r="I1876">
        <f>I1875*(1-I$1+H1876)^($A1876-$A1875)*(1+2*(E1876/E1875-1))</f>
        <v>1398229074.1372378</v>
      </c>
      <c r="K1876">
        <f>ROW()</f>
        <v>1876</v>
      </c>
      <c r="L1876">
        <f>B1876/C1876</f>
        <v>1.0342923568730022</v>
      </c>
    </row>
    <row r="1877" spans="1:12" x14ac:dyDescent="0.25">
      <c r="A1877" s="1">
        <v>40784</v>
      </c>
      <c r="B1877" s="10">
        <v>32.28</v>
      </c>
      <c r="C1877" s="10">
        <v>31.98</v>
      </c>
      <c r="D1877">
        <v>15763.26</v>
      </c>
      <c r="E1877">
        <v>14079.19</v>
      </c>
      <c r="F1877">
        <v>144264.32999999999</v>
      </c>
      <c r="G1877">
        <v>128870.19</v>
      </c>
      <c r="H1877">
        <f>(1/(1-91/360*VLOOKUP($A1877,Tbills!$B$4:$C$974,2,1)/100))^((1)/91)-1</f>
        <v>4.1667465300321282E-7</v>
      </c>
      <c r="I1877">
        <f>I1876*(1-I$1+H1877)^($A1877-$A1876)*(1+2*(E1877/E1876-1))</f>
        <v>1228582515.2218387</v>
      </c>
      <c r="K1877">
        <f>ROW()</f>
        <v>1877</v>
      </c>
      <c r="L1877">
        <f>B1877/C1877</f>
        <v>1.0093808630393997</v>
      </c>
    </row>
    <row r="1878" spans="1:12" x14ac:dyDescent="0.25">
      <c r="A1878" s="1">
        <v>40785</v>
      </c>
      <c r="B1878" s="10">
        <v>32.89</v>
      </c>
      <c r="C1878" s="10">
        <v>32.47</v>
      </c>
      <c r="D1878">
        <v>16196.62</v>
      </c>
      <c r="E1878">
        <v>14466.25</v>
      </c>
      <c r="F1878">
        <v>148076.15</v>
      </c>
      <c r="G1878">
        <v>132275.20000000001</v>
      </c>
      <c r="H1878">
        <f>(1/(1-91/360*VLOOKUP($A1878,Tbills!$B$4:$C$974,2,1)/100))^((1)/91)-1</f>
        <v>4.1667465300321282E-7</v>
      </c>
      <c r="I1878">
        <f>I1877*(1-I$1+H1878)^($A1878-$A1877)*(1+2*(E1878/E1877-1))</f>
        <v>1296075955.357214</v>
      </c>
      <c r="K1878">
        <f>ROW()</f>
        <v>1878</v>
      </c>
      <c r="L1878">
        <f>B1878/C1878</f>
        <v>1.0129350169387128</v>
      </c>
    </row>
    <row r="1879" spans="1:12" x14ac:dyDescent="0.25">
      <c r="A1879" s="1">
        <v>40786</v>
      </c>
      <c r="B1879" s="10">
        <v>31.62</v>
      </c>
      <c r="C1879" s="10">
        <v>31.67</v>
      </c>
      <c r="D1879">
        <v>15868.65</v>
      </c>
      <c r="E1879">
        <v>14173.31</v>
      </c>
      <c r="F1879">
        <v>144828.75</v>
      </c>
      <c r="G1879">
        <v>129374.27</v>
      </c>
      <c r="H1879">
        <f>(1/(1-91/360*VLOOKUP($A1879,Tbills!$B$4:$C$974,2,1)/100))^((1)/91)-1</f>
        <v>4.1667465300321282E-7</v>
      </c>
      <c r="I1879">
        <f>I1878*(1-I$1+H1879)^($A1879-$A1878)*(1+2*(E1879/E1878-1))</f>
        <v>1243529460.450691</v>
      </c>
      <c r="K1879">
        <f>ROW()</f>
        <v>1879</v>
      </c>
      <c r="L1879">
        <f>B1879/C1879</f>
        <v>0.99842121881907164</v>
      </c>
    </row>
    <row r="1880" spans="1:12" x14ac:dyDescent="0.25">
      <c r="A1880" s="1">
        <v>40787</v>
      </c>
      <c r="B1880" s="10">
        <v>31.82</v>
      </c>
      <c r="C1880" s="10">
        <v>31.99</v>
      </c>
      <c r="D1880">
        <v>16124.72</v>
      </c>
      <c r="E1880">
        <v>14402.02</v>
      </c>
      <c r="F1880">
        <v>145971.69</v>
      </c>
      <c r="G1880">
        <v>130395.19</v>
      </c>
      <c r="H1880">
        <f>(1/(1-91/360*VLOOKUP($A1880,Tbills!$B$4:$C$974,2,1)/100))^((1)/91)-1</f>
        <v>4.1667465300321282E-7</v>
      </c>
      <c r="I1880">
        <f>I1879*(1-I$1+H1880)^($A1880-$A1879)*(1+2*(E1880/E1879-1))</f>
        <v>1283604811.2163553</v>
      </c>
      <c r="K1880">
        <f>ROW()</f>
        <v>1880</v>
      </c>
      <c r="L1880">
        <f>B1880/C1880</f>
        <v>0.99468583932478905</v>
      </c>
    </row>
    <row r="1881" spans="1:12" x14ac:dyDescent="0.25">
      <c r="A1881" s="1">
        <v>40788</v>
      </c>
      <c r="B1881" s="10">
        <v>33.92</v>
      </c>
      <c r="C1881" s="10">
        <v>33.79</v>
      </c>
      <c r="D1881">
        <v>17073.990000000002</v>
      </c>
      <c r="E1881">
        <v>15249.87</v>
      </c>
      <c r="F1881">
        <v>148255.74</v>
      </c>
      <c r="G1881">
        <v>132435.46</v>
      </c>
      <c r="H1881">
        <f>(1/(1-91/360*VLOOKUP($A1881,Tbills!$B$4:$C$974,2,1)/100))^((1)/91)-1</f>
        <v>4.1667465300321282E-7</v>
      </c>
      <c r="I1881">
        <f>I1880*(1-I$1+H1881)^($A1881-$A1880)*(1+2*(E1881/E1880-1))</f>
        <v>1434672731.0179906</v>
      </c>
      <c r="K1881">
        <f>ROW()</f>
        <v>1881</v>
      </c>
      <c r="L1881">
        <f>B1881/C1881</f>
        <v>1.003847292098254</v>
      </c>
    </row>
    <row r="1882" spans="1:12" x14ac:dyDescent="0.25">
      <c r="A1882" s="1">
        <v>40792</v>
      </c>
      <c r="B1882" s="10">
        <v>37</v>
      </c>
      <c r="C1882" s="10">
        <v>35.380000000000003</v>
      </c>
      <c r="D1882">
        <v>17591.93</v>
      </c>
      <c r="E1882">
        <v>15712.45</v>
      </c>
      <c r="F1882">
        <v>150939.26</v>
      </c>
      <c r="G1882">
        <v>134832.4</v>
      </c>
      <c r="H1882">
        <f>(1/(1-91/360*VLOOKUP($A1882,Tbills!$B$4:$C$974,2,1)/100))^((1)/91)-1</f>
        <v>8.3336527945121475E-7</v>
      </c>
      <c r="I1882">
        <f>I1881*(1-I$1+H1882)^($A1882-$A1881)*(1+2*(E1882/E1881-1))</f>
        <v>1521439590.2183495</v>
      </c>
      <c r="K1882">
        <f>ROW()</f>
        <v>1882</v>
      </c>
      <c r="L1882">
        <f>B1882/C1882</f>
        <v>1.0457885811192764</v>
      </c>
    </row>
    <row r="1883" spans="1:12" x14ac:dyDescent="0.25">
      <c r="A1883" s="1">
        <v>40793</v>
      </c>
      <c r="B1883" s="10">
        <v>33.380000000000003</v>
      </c>
      <c r="C1883" s="10">
        <v>32.96</v>
      </c>
      <c r="D1883">
        <v>16681.57</v>
      </c>
      <c r="E1883">
        <v>14899.34</v>
      </c>
      <c r="F1883">
        <v>147307.28</v>
      </c>
      <c r="G1883">
        <v>131587.88</v>
      </c>
      <c r="H1883">
        <f>(1/(1-91/360*VLOOKUP($A1883,Tbills!$B$4:$C$974,2,1)/100))^((1)/91)-1</f>
        <v>8.3336527945121475E-7</v>
      </c>
      <c r="I1883">
        <f>I1882*(1-I$1+H1883)^($A1883-$A1882)*(1+2*(E1883/E1882-1))</f>
        <v>1363911868.9129405</v>
      </c>
      <c r="K1883">
        <f>ROW()</f>
        <v>1883</v>
      </c>
      <c r="L1883">
        <f>B1883/C1883</f>
        <v>1.012742718446602</v>
      </c>
    </row>
    <row r="1884" spans="1:12" x14ac:dyDescent="0.25">
      <c r="A1884" s="1">
        <v>40794</v>
      </c>
      <c r="B1884" s="10">
        <v>34.32</v>
      </c>
      <c r="C1884" s="10">
        <v>33.71</v>
      </c>
      <c r="D1884">
        <v>17128.32</v>
      </c>
      <c r="E1884">
        <v>15298.35</v>
      </c>
      <c r="F1884">
        <v>149363.23000000001</v>
      </c>
      <c r="G1884">
        <v>133424.32999999999</v>
      </c>
      <c r="H1884">
        <f>(1/(1-91/360*VLOOKUP($A1884,Tbills!$B$4:$C$974,2,1)/100))^((1)/91)-1</f>
        <v>8.3336527945121475E-7</v>
      </c>
      <c r="I1884">
        <f>I1883*(1-I$1+H1884)^($A1884-$A1883)*(1+2*(E1884/E1883-1))</f>
        <v>1436900266.442431</v>
      </c>
      <c r="K1884">
        <f>ROW()</f>
        <v>1884</v>
      </c>
      <c r="L1884">
        <f>B1884/C1884</f>
        <v>1.0180955206170275</v>
      </c>
    </row>
    <row r="1885" spans="1:12" x14ac:dyDescent="0.25">
      <c r="A1885" s="1">
        <v>40795</v>
      </c>
      <c r="B1885" s="10">
        <v>38.520000000000003</v>
      </c>
      <c r="C1885" s="10">
        <v>36.64</v>
      </c>
      <c r="D1885">
        <v>18643.73</v>
      </c>
      <c r="E1885">
        <v>16651.84</v>
      </c>
      <c r="F1885">
        <v>154814.96</v>
      </c>
      <c r="G1885">
        <v>138294.18</v>
      </c>
      <c r="H1885">
        <f>(1/(1-91/360*VLOOKUP($A1885,Tbills!$B$4:$C$974,2,1)/100))^((1)/91)-1</f>
        <v>8.3336527945121475E-7</v>
      </c>
      <c r="I1885">
        <f>I1884*(1-I$1+H1885)^($A1885-$A1884)*(1+2*(E1885/E1884-1))</f>
        <v>1691078808.1789184</v>
      </c>
      <c r="K1885">
        <f>ROW()</f>
        <v>1885</v>
      </c>
      <c r="L1885">
        <f>B1885/C1885</f>
        <v>1.0513100436681224</v>
      </c>
    </row>
    <row r="1886" spans="1:12" x14ac:dyDescent="0.25">
      <c r="A1886" s="1">
        <v>40798</v>
      </c>
      <c r="B1886" s="10">
        <v>38.590000000000003</v>
      </c>
      <c r="C1886" s="10">
        <v>37.06</v>
      </c>
      <c r="D1886">
        <v>18790.59</v>
      </c>
      <c r="E1886">
        <v>16782.96</v>
      </c>
      <c r="F1886">
        <v>156570.68</v>
      </c>
      <c r="G1886">
        <v>139862.20000000001</v>
      </c>
      <c r="H1886">
        <f>(1/(1-91/360*VLOOKUP($A1886,Tbills!$B$4:$C$974,2,1)/100))^((1)/91)-1</f>
        <v>2.7778132727362959E-7</v>
      </c>
      <c r="I1886">
        <f>I1885*(1-I$1+H1886)^($A1886-$A1885)*(1+2*(E1886/E1885-1))</f>
        <v>1717479102.2795773</v>
      </c>
      <c r="K1886">
        <f>ROW()</f>
        <v>1886</v>
      </c>
      <c r="L1886">
        <f>B1886/C1886</f>
        <v>1.0412844036697249</v>
      </c>
    </row>
    <row r="1887" spans="1:12" x14ac:dyDescent="0.25">
      <c r="A1887" s="1">
        <v>40799</v>
      </c>
      <c r="B1887" s="10">
        <v>36.909999999999997</v>
      </c>
      <c r="C1887" s="10">
        <v>36.06</v>
      </c>
      <c r="D1887">
        <v>18770.95</v>
      </c>
      <c r="E1887">
        <v>16765.41</v>
      </c>
      <c r="F1887">
        <v>156448.78</v>
      </c>
      <c r="G1887">
        <v>139753.26999999999</v>
      </c>
      <c r="H1887">
        <f>(1/(1-91/360*VLOOKUP($A1887,Tbills!$B$4:$C$974,2,1)/100))^((1)/91)-1</f>
        <v>2.7778132727362959E-7</v>
      </c>
      <c r="I1887">
        <f>I1886*(1-I$1+H1887)^($A1887-$A1886)*(1+2*(E1887/E1886-1))</f>
        <v>1713810153.4605501</v>
      </c>
      <c r="K1887">
        <f>ROW()</f>
        <v>1887</v>
      </c>
      <c r="L1887">
        <f>B1887/C1887</f>
        <v>1.02357182473655</v>
      </c>
    </row>
    <row r="1888" spans="1:12" x14ac:dyDescent="0.25">
      <c r="A1888" s="1">
        <v>40800</v>
      </c>
      <c r="B1888" s="10">
        <v>34.6</v>
      </c>
      <c r="C1888" s="10">
        <v>34.96</v>
      </c>
      <c r="D1888">
        <v>18104.080000000002</v>
      </c>
      <c r="E1888">
        <v>16169.79</v>
      </c>
      <c r="F1888">
        <v>154220.9</v>
      </c>
      <c r="G1888">
        <v>137763.1</v>
      </c>
      <c r="H1888">
        <f>(1/(1-91/360*VLOOKUP($A1888,Tbills!$B$4:$C$974,2,1)/100))^((1)/91)-1</f>
        <v>2.7778132727362959E-7</v>
      </c>
      <c r="I1888">
        <f>I1887*(1-I$1+H1888)^($A1888-$A1887)*(1+2*(E1888/E1887-1))</f>
        <v>1591966525.4152381</v>
      </c>
      <c r="K1888">
        <f>ROW()</f>
        <v>1888</v>
      </c>
      <c r="L1888">
        <f>B1888/C1888</f>
        <v>0.98970251716247137</v>
      </c>
    </row>
    <row r="1889" spans="1:12" x14ac:dyDescent="0.25">
      <c r="A1889" s="1">
        <v>40801</v>
      </c>
      <c r="B1889" s="10">
        <v>31.97</v>
      </c>
      <c r="C1889" s="10">
        <v>33.520000000000003</v>
      </c>
      <c r="D1889">
        <v>17199.98</v>
      </c>
      <c r="E1889">
        <v>15362.28</v>
      </c>
      <c r="F1889">
        <v>151066.67000000001</v>
      </c>
      <c r="G1889">
        <v>134945.44</v>
      </c>
      <c r="H1889">
        <f>(1/(1-91/360*VLOOKUP($A1889,Tbills!$B$4:$C$974,2,1)/100))^((1)/91)-1</f>
        <v>2.7778132727362959E-7</v>
      </c>
      <c r="I1889">
        <f>I1888*(1-I$1+H1889)^($A1889-$A1888)*(1+2*(E1889/E1888-1))</f>
        <v>1432898362.8485811</v>
      </c>
      <c r="K1889">
        <f>ROW()</f>
        <v>1889</v>
      </c>
      <c r="L1889">
        <f>B1889/C1889</f>
        <v>0.95375894988066812</v>
      </c>
    </row>
    <row r="1890" spans="1:12" x14ac:dyDescent="0.25">
      <c r="A1890" s="1">
        <v>40802</v>
      </c>
      <c r="B1890" s="10">
        <v>30.98</v>
      </c>
      <c r="C1890" s="10">
        <v>32.950000000000003</v>
      </c>
      <c r="D1890">
        <v>16801.36</v>
      </c>
      <c r="E1890">
        <v>15006.25</v>
      </c>
      <c r="F1890">
        <v>150315.79</v>
      </c>
      <c r="G1890">
        <v>134274.66</v>
      </c>
      <c r="H1890">
        <f>(1/(1-91/360*VLOOKUP($A1890,Tbills!$B$4:$C$974,2,1)/100))^((1)/91)-1</f>
        <v>2.7778132727362959E-7</v>
      </c>
      <c r="I1890">
        <f>I1889*(1-I$1+H1890)^($A1890-$A1889)*(1+2*(E1890/E1889-1))</f>
        <v>1366420421.8853629</v>
      </c>
      <c r="K1890">
        <f>ROW()</f>
        <v>1890</v>
      </c>
      <c r="L1890">
        <f>B1890/C1890</f>
        <v>0.94021244309559937</v>
      </c>
    </row>
    <row r="1891" spans="1:12" x14ac:dyDescent="0.25">
      <c r="A1891" s="1">
        <v>40805</v>
      </c>
      <c r="B1891" s="10">
        <v>32.729999999999997</v>
      </c>
      <c r="C1891" s="10">
        <v>33.81</v>
      </c>
      <c r="D1891">
        <v>17478</v>
      </c>
      <c r="E1891">
        <v>15610.58</v>
      </c>
      <c r="F1891">
        <v>153256.92000000001</v>
      </c>
      <c r="G1891">
        <v>136901.81</v>
      </c>
      <c r="H1891">
        <f>(1/(1-91/360*VLOOKUP($A1891,Tbills!$B$4:$C$974,2,1)/100))^((1)/91)-1</f>
        <v>2.7778132727362959E-7</v>
      </c>
      <c r="I1891">
        <f>I1890*(1-I$1+H1891)^($A1891-$A1890)*(1+2*(E1891/E1890-1))</f>
        <v>1476278083.5439494</v>
      </c>
      <c r="K1891">
        <f>ROW()</f>
        <v>1891</v>
      </c>
      <c r="L1891">
        <f>B1891/C1891</f>
        <v>0.96805678793256422</v>
      </c>
    </row>
    <row r="1892" spans="1:12" x14ac:dyDescent="0.25">
      <c r="A1892" s="1">
        <v>40806</v>
      </c>
      <c r="B1892" s="10">
        <v>32.86</v>
      </c>
      <c r="C1892" s="10">
        <v>33.619999999999997</v>
      </c>
      <c r="D1892">
        <v>17397.759999999998</v>
      </c>
      <c r="E1892">
        <v>15538.91</v>
      </c>
      <c r="F1892">
        <v>152287.28</v>
      </c>
      <c r="G1892">
        <v>136035.60999999999</v>
      </c>
      <c r="H1892">
        <f>(1/(1-91/360*VLOOKUP($A1892,Tbills!$B$4:$C$974,2,1)/100))^((1)/91)-1</f>
        <v>2.7778132727362959E-7</v>
      </c>
      <c r="I1892">
        <f>I1891*(1-I$1+H1892)^($A1892-$A1891)*(1+2*(E1892/E1891-1))</f>
        <v>1462656835.8265622</v>
      </c>
      <c r="K1892">
        <f>ROW()</f>
        <v>1892</v>
      </c>
      <c r="L1892">
        <f>B1892/C1892</f>
        <v>0.97739440809042244</v>
      </c>
    </row>
    <row r="1893" spans="1:12" x14ac:dyDescent="0.25">
      <c r="A1893" s="1">
        <v>40807</v>
      </c>
      <c r="B1893" s="10">
        <v>37.32</v>
      </c>
      <c r="C1893" s="10">
        <v>36.19</v>
      </c>
      <c r="D1893">
        <v>18876.18</v>
      </c>
      <c r="E1893">
        <v>16859.36</v>
      </c>
      <c r="F1893">
        <v>156420.72</v>
      </c>
      <c r="G1893">
        <v>139727.9</v>
      </c>
      <c r="H1893">
        <f>(1/(1-91/360*VLOOKUP($A1893,Tbills!$B$4:$C$974,2,1)/100))^((1)/91)-1</f>
        <v>2.7778132727362959E-7</v>
      </c>
      <c r="I1893">
        <f>I1892*(1-I$1+H1893)^($A1893-$A1892)*(1+2*(E1893/E1892-1))</f>
        <v>1711164342.0318935</v>
      </c>
      <c r="K1893">
        <f>ROW()</f>
        <v>1893</v>
      </c>
      <c r="L1893">
        <f>B1893/C1893</f>
        <v>1.0312240950538825</v>
      </c>
    </row>
    <row r="1894" spans="1:12" x14ac:dyDescent="0.25">
      <c r="A1894" s="1">
        <v>40808</v>
      </c>
      <c r="B1894" s="10">
        <v>41.35</v>
      </c>
      <c r="C1894" s="10">
        <v>39.15</v>
      </c>
      <c r="D1894">
        <v>20337.57</v>
      </c>
      <c r="E1894">
        <v>18164.599999999999</v>
      </c>
      <c r="F1894">
        <v>162701.91</v>
      </c>
      <c r="G1894">
        <v>145338.74</v>
      </c>
      <c r="H1894">
        <f>(1/(1-91/360*VLOOKUP($A1894,Tbills!$B$4:$C$974,2,1)/100))^((1)/91)-1</f>
        <v>2.7778132727362959E-7</v>
      </c>
      <c r="I1894">
        <f>I1893*(1-I$1+H1894)^($A1894-$A1893)*(1+2*(E1894/E1893-1))</f>
        <v>1976029881.1796269</v>
      </c>
      <c r="K1894">
        <f>ROW()</f>
        <v>1894</v>
      </c>
      <c r="L1894">
        <f>B1894/C1894</f>
        <v>1.0561941251596425</v>
      </c>
    </row>
    <row r="1895" spans="1:12" x14ac:dyDescent="0.25">
      <c r="A1895" s="1">
        <v>40809</v>
      </c>
      <c r="B1895" s="10">
        <v>41.25</v>
      </c>
      <c r="C1895" s="10">
        <v>39.549999999999997</v>
      </c>
      <c r="D1895">
        <v>20608.599999999999</v>
      </c>
      <c r="E1895">
        <v>18406.669999999998</v>
      </c>
      <c r="F1895">
        <v>163415.35</v>
      </c>
      <c r="G1895">
        <v>145976</v>
      </c>
      <c r="H1895">
        <f>(1/(1-91/360*VLOOKUP($A1895,Tbills!$B$4:$C$974,2,1)/100))^((1)/91)-1</f>
        <v>2.7778132727362959E-7</v>
      </c>
      <c r="I1895">
        <f>I1894*(1-I$1+H1895)^($A1895-$A1894)*(1+2*(E1895/E1894-1))</f>
        <v>2028605743.0205328</v>
      </c>
      <c r="K1895">
        <f>ROW()</f>
        <v>1895</v>
      </c>
      <c r="L1895">
        <f>B1895/C1895</f>
        <v>1.042983565107459</v>
      </c>
    </row>
    <row r="1896" spans="1:12" x14ac:dyDescent="0.25">
      <c r="A1896" s="1">
        <v>40812</v>
      </c>
      <c r="B1896" s="10">
        <v>39.020000000000003</v>
      </c>
      <c r="C1896" s="10">
        <v>38.03</v>
      </c>
      <c r="D1896">
        <v>19786.830000000002</v>
      </c>
      <c r="E1896">
        <v>17672.689999999999</v>
      </c>
      <c r="F1896">
        <v>160358.34</v>
      </c>
      <c r="G1896">
        <v>143245.10999999999</v>
      </c>
      <c r="H1896">
        <f>(1/(1-91/360*VLOOKUP($A1896,Tbills!$B$4:$C$974,2,1)/100))^((1)/91)-1</f>
        <v>5.5556975353532323E-7</v>
      </c>
      <c r="I1896">
        <f>I1895*(1-I$1+H1896)^($A1896-$A1895)*(1+2*(E1896/E1895-1))</f>
        <v>1866571292.6373527</v>
      </c>
      <c r="K1896">
        <f>ROW()</f>
        <v>1896</v>
      </c>
      <c r="L1896">
        <f>B1896/C1896</f>
        <v>1.026032079936892</v>
      </c>
    </row>
    <row r="1897" spans="1:12" x14ac:dyDescent="0.25">
      <c r="A1897" s="1">
        <v>40813</v>
      </c>
      <c r="B1897" s="10">
        <v>37.71</v>
      </c>
      <c r="C1897" s="10">
        <v>37.21</v>
      </c>
      <c r="D1897">
        <v>19422.599999999999</v>
      </c>
      <c r="E1897">
        <v>17347.37</v>
      </c>
      <c r="F1897">
        <v>159060.64000000001</v>
      </c>
      <c r="G1897">
        <v>142085.82</v>
      </c>
      <c r="H1897">
        <f>(1/(1-91/360*VLOOKUP($A1897,Tbills!$B$4:$C$974,2,1)/100))^((1)/91)-1</f>
        <v>5.5556975353532323E-7</v>
      </c>
      <c r="I1897">
        <f>I1896*(1-I$1+H1897)^($A1897-$A1896)*(1+2*(E1897/E1896-1))</f>
        <v>1797771092.9160762</v>
      </c>
      <c r="K1897">
        <f>ROW()</f>
        <v>1897</v>
      </c>
      <c r="L1897">
        <f>B1897/C1897</f>
        <v>1.013437248051599</v>
      </c>
    </row>
    <row r="1898" spans="1:12" x14ac:dyDescent="0.25">
      <c r="A1898" s="1">
        <v>40814</v>
      </c>
      <c r="B1898" s="10">
        <v>41.08</v>
      </c>
      <c r="C1898" s="10">
        <v>39.520000000000003</v>
      </c>
      <c r="D1898">
        <v>20746.12</v>
      </c>
      <c r="E1898">
        <v>18529.46</v>
      </c>
      <c r="F1898">
        <v>164009.82</v>
      </c>
      <c r="G1898">
        <v>146506.75</v>
      </c>
      <c r="H1898">
        <f>(1/(1-91/360*VLOOKUP($A1898,Tbills!$B$4:$C$974,2,1)/100))^((1)/91)-1</f>
        <v>5.5556975353532323E-7</v>
      </c>
      <c r="I1898">
        <f>I1897*(1-I$1+H1898)^($A1898-$A1897)*(1+2*(E1898/E1897-1))</f>
        <v>2042688461.3750474</v>
      </c>
      <c r="K1898">
        <f>ROW()</f>
        <v>1898</v>
      </c>
      <c r="L1898">
        <f>B1898/C1898</f>
        <v>1.0394736842105261</v>
      </c>
    </row>
    <row r="1899" spans="1:12" x14ac:dyDescent="0.25">
      <c r="A1899" s="1">
        <v>40815</v>
      </c>
      <c r="B1899" s="10">
        <v>38.840000000000003</v>
      </c>
      <c r="C1899" s="10">
        <v>38.18</v>
      </c>
      <c r="D1899">
        <v>20303.46</v>
      </c>
      <c r="E1899">
        <v>18134.09</v>
      </c>
      <c r="F1899">
        <v>162053.74</v>
      </c>
      <c r="G1899">
        <v>144759.34</v>
      </c>
      <c r="H1899">
        <f>(1/(1-91/360*VLOOKUP($A1899,Tbills!$B$4:$C$974,2,1)/100))^((1)/91)-1</f>
        <v>5.5556975353532323E-7</v>
      </c>
      <c r="I1899">
        <f>I1898*(1-I$1+H1899)^($A1899-$A1898)*(1+2*(E1899/E1898-1))</f>
        <v>1955429936.3517611</v>
      </c>
      <c r="K1899">
        <f>ROW()</f>
        <v>1899</v>
      </c>
      <c r="L1899">
        <f>B1899/C1899</f>
        <v>1.0172865374541646</v>
      </c>
    </row>
    <row r="1900" spans="1:12" x14ac:dyDescent="0.25">
      <c r="A1900" s="1">
        <v>40816</v>
      </c>
      <c r="B1900" s="10">
        <v>42.96</v>
      </c>
      <c r="C1900" s="10">
        <v>41.24</v>
      </c>
      <c r="D1900">
        <v>22019.599999999999</v>
      </c>
      <c r="E1900">
        <v>19666.86</v>
      </c>
      <c r="F1900">
        <v>168972.02</v>
      </c>
      <c r="G1900">
        <v>150939.22</v>
      </c>
      <c r="H1900">
        <f>(1/(1-91/360*VLOOKUP($A1900,Tbills!$B$4:$C$974,2,1)/100))^((1)/91)-1</f>
        <v>5.5556975353532323E-7</v>
      </c>
      <c r="I1900">
        <f>I1899*(1-I$1+H1900)^($A1900-$A1899)*(1+2*(E1900/E1899-1))</f>
        <v>2285890287.6714416</v>
      </c>
      <c r="K1900">
        <f>ROW()</f>
        <v>1900</v>
      </c>
      <c r="L1900">
        <f>B1900/C1900</f>
        <v>1.0417070805043647</v>
      </c>
    </row>
    <row r="1901" spans="1:12" x14ac:dyDescent="0.25">
      <c r="A1901" s="1">
        <v>40819</v>
      </c>
      <c r="B1901" s="10">
        <v>45.45</v>
      </c>
      <c r="C1901" s="10">
        <v>43.38</v>
      </c>
      <c r="D1901">
        <v>23578.84</v>
      </c>
      <c r="E1901">
        <v>21059.46</v>
      </c>
      <c r="F1901">
        <v>174025.7</v>
      </c>
      <c r="G1901">
        <v>155453.32</v>
      </c>
      <c r="H1901">
        <f>(1/(1-91/360*VLOOKUP($A1901,Tbills!$B$4:$C$974,2,1)/100))^((1)/91)-1</f>
        <v>5.5556975353532323E-7</v>
      </c>
      <c r="I1901">
        <f>I1900*(1-I$1+H1901)^($A1901-$A1900)*(1+2*(E1901/E1900-1))</f>
        <v>2609266121.0008988</v>
      </c>
      <c r="K1901">
        <f>ROW()</f>
        <v>1901</v>
      </c>
      <c r="L1901">
        <f>B1901/C1901</f>
        <v>1.0477178423236515</v>
      </c>
    </row>
    <row r="1902" spans="1:12" x14ac:dyDescent="0.25">
      <c r="A1902" s="1">
        <v>40820</v>
      </c>
      <c r="B1902" s="10">
        <v>40.82</v>
      </c>
      <c r="C1902" s="10">
        <v>40.450000000000003</v>
      </c>
      <c r="D1902">
        <v>21693.64</v>
      </c>
      <c r="E1902">
        <v>19375.68</v>
      </c>
      <c r="F1902">
        <v>168431.61</v>
      </c>
      <c r="G1902">
        <v>150456.15</v>
      </c>
      <c r="H1902">
        <f>(1/(1-91/360*VLOOKUP($A1902,Tbills!$B$4:$C$974,2,1)/100))^((1)/91)-1</f>
        <v>5.5556975353532323E-7</v>
      </c>
      <c r="I1902">
        <f>I1901*(1-I$1+H1902)^($A1902-$A1901)*(1+2*(E1902/E1901-1))</f>
        <v>2191927718.8457284</v>
      </c>
      <c r="K1902">
        <f>ROW()</f>
        <v>1902</v>
      </c>
      <c r="L1902">
        <f>B1902/C1902</f>
        <v>1.0091470951792336</v>
      </c>
    </row>
    <row r="1903" spans="1:12" x14ac:dyDescent="0.25">
      <c r="A1903" s="1">
        <v>40821</v>
      </c>
      <c r="B1903" s="10">
        <v>37.81</v>
      </c>
      <c r="C1903" s="10">
        <v>38.31</v>
      </c>
      <c r="D1903">
        <v>20552.61</v>
      </c>
      <c r="E1903">
        <v>18356.55</v>
      </c>
      <c r="F1903">
        <v>167292.28</v>
      </c>
      <c r="G1903">
        <v>149438.32999999999</v>
      </c>
      <c r="H1903">
        <f>(1/(1-91/360*VLOOKUP($A1903,Tbills!$B$4:$C$974,2,1)/100))^((1)/91)-1</f>
        <v>5.5556975353532323E-7</v>
      </c>
      <c r="I1903">
        <f>I1902*(1-I$1+H1903)^($A1903-$A1902)*(1+2*(E1903/E1902-1))</f>
        <v>1961256310.4270811</v>
      </c>
      <c r="K1903">
        <f>ROW()</f>
        <v>1903</v>
      </c>
      <c r="L1903">
        <f>B1903/C1903</f>
        <v>0.98694857739493602</v>
      </c>
    </row>
    <row r="1904" spans="1:12" x14ac:dyDescent="0.25">
      <c r="A1904" s="1">
        <v>40822</v>
      </c>
      <c r="B1904" s="10">
        <v>36.270000000000003</v>
      </c>
      <c r="C1904" s="10">
        <v>37.04</v>
      </c>
      <c r="D1904">
        <v>20282.39</v>
      </c>
      <c r="E1904">
        <v>18115.189999999999</v>
      </c>
      <c r="F1904">
        <v>165500.84</v>
      </c>
      <c r="G1904">
        <v>147838</v>
      </c>
      <c r="H1904">
        <f>(1/(1-91/360*VLOOKUP($A1904,Tbills!$B$4:$C$974,2,1)/100))^((1)/91)-1</f>
        <v>5.5556975353532323E-7</v>
      </c>
      <c r="I1904">
        <f>I1903*(1-I$1+H1904)^($A1904-$A1903)*(1+2*(E1904/E1903-1))</f>
        <v>1909596120.6865399</v>
      </c>
      <c r="K1904">
        <f>ROW()</f>
        <v>1904</v>
      </c>
      <c r="L1904">
        <f>B1904/C1904</f>
        <v>0.97921166306695473</v>
      </c>
    </row>
    <row r="1905" spans="1:12" x14ac:dyDescent="0.25">
      <c r="A1905" s="1">
        <v>40823</v>
      </c>
      <c r="B1905" s="10">
        <v>36.200000000000003</v>
      </c>
      <c r="C1905" s="10">
        <v>37.31</v>
      </c>
      <c r="D1905">
        <v>20321.11</v>
      </c>
      <c r="E1905">
        <v>18149.759999999998</v>
      </c>
      <c r="F1905">
        <v>166739.42000000001</v>
      </c>
      <c r="G1905">
        <v>148944.31</v>
      </c>
      <c r="H1905">
        <f>(1/(1-91/360*VLOOKUP($A1905,Tbills!$B$4:$C$974,2,1)/100))^((1)/91)-1</f>
        <v>5.5556975353532323E-7</v>
      </c>
      <c r="I1905">
        <f>I1904*(1-I$1+H1905)^($A1905-$A1904)*(1+2*(E1905/E1904-1))</f>
        <v>1916798861.5853622</v>
      </c>
      <c r="K1905">
        <f>ROW()</f>
        <v>1905</v>
      </c>
      <c r="L1905">
        <f>B1905/C1905</f>
        <v>0.97024926293218983</v>
      </c>
    </row>
    <row r="1906" spans="1:12" x14ac:dyDescent="0.25">
      <c r="A1906" s="1">
        <v>40826</v>
      </c>
      <c r="B1906" s="10">
        <v>33.020000000000003</v>
      </c>
      <c r="C1906" s="10">
        <v>34.79</v>
      </c>
      <c r="D1906">
        <v>18861.52</v>
      </c>
      <c r="E1906">
        <v>16846.099999999999</v>
      </c>
      <c r="F1906">
        <v>159549.53</v>
      </c>
      <c r="G1906">
        <v>142521.5</v>
      </c>
      <c r="H1906">
        <f>(1/(1-91/360*VLOOKUP($A1906,Tbills!$B$4:$C$974,2,1)/100))^((1)/91)-1</f>
        <v>5.5556975353532323E-7</v>
      </c>
      <c r="I1906">
        <f>I1905*(1-I$1+H1906)^($A1906-$A1905)*(1+2*(E1906/E1905-1))</f>
        <v>1641219546.820406</v>
      </c>
      <c r="K1906">
        <f>ROW()</f>
        <v>1906</v>
      </c>
      <c r="L1906">
        <f>B1906/C1906</f>
        <v>0.94912331129634964</v>
      </c>
    </row>
    <row r="1907" spans="1:12" x14ac:dyDescent="0.25">
      <c r="A1907" s="1">
        <v>40827</v>
      </c>
      <c r="B1907" s="10">
        <v>32.86</v>
      </c>
      <c r="C1907" s="10">
        <v>34.06</v>
      </c>
      <c r="D1907">
        <v>18769.900000000001</v>
      </c>
      <c r="E1907">
        <v>16764.259999999998</v>
      </c>
      <c r="F1907">
        <v>159199</v>
      </c>
      <c r="G1907">
        <v>142208.29999999999</v>
      </c>
      <c r="H1907">
        <f>(1/(1-91/360*VLOOKUP($A1907,Tbills!$B$4:$C$974,2,1)/100))^((1)/91)-1</f>
        <v>4.1667465300321282E-7</v>
      </c>
      <c r="I1907">
        <f>I1906*(1-I$1+H1907)^($A1907-$A1906)*(1+2*(E1907/E1906-1))</f>
        <v>1625200342.9024487</v>
      </c>
      <c r="K1907">
        <f>ROW()</f>
        <v>1907</v>
      </c>
      <c r="L1907">
        <f>B1907/C1907</f>
        <v>0.96476805637110974</v>
      </c>
    </row>
    <row r="1908" spans="1:12" x14ac:dyDescent="0.25">
      <c r="A1908" s="1">
        <v>40828</v>
      </c>
      <c r="B1908" s="10">
        <v>31.26</v>
      </c>
      <c r="C1908" s="10">
        <v>32.97</v>
      </c>
      <c r="D1908">
        <v>17602</v>
      </c>
      <c r="E1908">
        <v>15721.15</v>
      </c>
      <c r="F1908">
        <v>153693.98000000001</v>
      </c>
      <c r="G1908">
        <v>137290.75</v>
      </c>
      <c r="H1908">
        <f>(1/(1-91/360*VLOOKUP($A1908,Tbills!$B$4:$C$974,2,1)/100))^((1)/91)-1</f>
        <v>4.1667465300321282E-7</v>
      </c>
      <c r="I1908">
        <f>I1907*(1-I$1+H1908)^($A1908-$A1907)*(1+2*(E1908/E1907-1))</f>
        <v>1422889361.9606187</v>
      </c>
      <c r="K1908">
        <f>ROW()</f>
        <v>1908</v>
      </c>
      <c r="L1908">
        <f>B1908/C1908</f>
        <v>0.94813466787989087</v>
      </c>
    </row>
    <row r="1909" spans="1:12" x14ac:dyDescent="0.25">
      <c r="A1909" s="1">
        <v>40829</v>
      </c>
      <c r="B1909" s="10">
        <v>30.7</v>
      </c>
      <c r="C1909" s="10">
        <v>32.71</v>
      </c>
      <c r="D1909">
        <v>17473.93</v>
      </c>
      <c r="E1909">
        <v>15606.76</v>
      </c>
      <c r="F1909">
        <v>153547.23000000001</v>
      </c>
      <c r="G1909">
        <v>137159.60999999999</v>
      </c>
      <c r="H1909">
        <f>(1/(1-91/360*VLOOKUP($A1909,Tbills!$B$4:$C$974,2,1)/100))^((1)/91)-1</f>
        <v>4.1667465300321282E-7</v>
      </c>
      <c r="I1909">
        <f>I1908*(1-I$1+H1909)^($A1909-$A1908)*(1+2*(E1909/E1908-1))</f>
        <v>1402120146.6399612</v>
      </c>
      <c r="K1909">
        <f>ROW()</f>
        <v>1909</v>
      </c>
      <c r="L1909">
        <f>B1909/C1909</f>
        <v>0.93855090186487311</v>
      </c>
    </row>
    <row r="1910" spans="1:12" x14ac:dyDescent="0.25">
      <c r="A1910" s="1">
        <v>40830</v>
      </c>
      <c r="B1910" s="10">
        <v>28.24</v>
      </c>
      <c r="C1910" s="10">
        <v>30.39</v>
      </c>
      <c r="D1910">
        <v>16400.46</v>
      </c>
      <c r="E1910">
        <v>14647.99</v>
      </c>
      <c r="F1910">
        <v>148082.98000000001</v>
      </c>
      <c r="G1910">
        <v>132278.49</v>
      </c>
      <c r="H1910">
        <f>(1/(1-91/360*VLOOKUP($A1910,Tbills!$B$4:$C$974,2,1)/100))^((1)/91)-1</f>
        <v>4.1667465300321282E-7</v>
      </c>
      <c r="I1910">
        <f>I1909*(1-I$1+H1910)^($A1910-$A1909)*(1+2*(E1910/E1909-1))</f>
        <v>1229792184.960294</v>
      </c>
      <c r="K1910">
        <f>ROW()</f>
        <v>1910</v>
      </c>
      <c r="L1910">
        <f>B1910/C1910</f>
        <v>0.9292530437643961</v>
      </c>
    </row>
    <row r="1911" spans="1:12" x14ac:dyDescent="0.25">
      <c r="A1911" s="1">
        <v>40833</v>
      </c>
      <c r="B1911" s="10">
        <v>33.39</v>
      </c>
      <c r="C1911" s="10">
        <v>33.6</v>
      </c>
      <c r="D1911">
        <v>18456.82</v>
      </c>
      <c r="E1911">
        <v>16484.599999999999</v>
      </c>
      <c r="F1911">
        <v>155170.07</v>
      </c>
      <c r="G1911">
        <v>138609.03</v>
      </c>
      <c r="H1911">
        <f>(1/(1-91/360*VLOOKUP($A1911,Tbills!$B$4:$C$974,2,1)/100))^((1)/91)-1</f>
        <v>8.3336527945121475E-7</v>
      </c>
      <c r="I1911">
        <f>I1910*(1-I$1+H1911)^($A1911-$A1910)*(1+2*(E1911/E1910-1))</f>
        <v>1537977683.5181</v>
      </c>
      <c r="K1911">
        <f>ROW()</f>
        <v>1911</v>
      </c>
      <c r="L1911">
        <f>B1911/C1911</f>
        <v>0.99375000000000002</v>
      </c>
    </row>
    <row r="1912" spans="1:12" x14ac:dyDescent="0.25">
      <c r="A1912" s="1">
        <v>40834</v>
      </c>
      <c r="B1912" s="10">
        <v>31.56</v>
      </c>
      <c r="C1912" s="10">
        <v>31.98</v>
      </c>
      <c r="D1912">
        <v>17363.82</v>
      </c>
      <c r="E1912">
        <v>15508.38</v>
      </c>
      <c r="F1912">
        <v>151552.68</v>
      </c>
      <c r="G1912">
        <v>135377.60000000001</v>
      </c>
      <c r="H1912">
        <f>(1/(1-91/360*VLOOKUP($A1912,Tbills!$B$4:$C$974,2,1)/100))^((1)/91)-1</f>
        <v>8.3336527945121475E-7</v>
      </c>
      <c r="I1912">
        <f>I1911*(1-I$1+H1912)^($A1912-$A1911)*(1+2*(E1912/E1911-1))</f>
        <v>1355759075.1640527</v>
      </c>
      <c r="K1912">
        <f>ROW()</f>
        <v>1912</v>
      </c>
      <c r="L1912">
        <f>B1912/C1912</f>
        <v>0.98686679174484049</v>
      </c>
    </row>
    <row r="1913" spans="1:12" x14ac:dyDescent="0.25">
      <c r="A1913" s="1">
        <v>40835</v>
      </c>
      <c r="B1913" s="10">
        <v>34.44</v>
      </c>
      <c r="C1913" s="10">
        <v>34.39</v>
      </c>
      <c r="D1913">
        <v>18960.189999999999</v>
      </c>
      <c r="E1913">
        <v>16934.150000000001</v>
      </c>
      <c r="F1913">
        <v>156202.16</v>
      </c>
      <c r="G1913">
        <v>139530.73000000001</v>
      </c>
      <c r="H1913">
        <f>(1/(1-91/360*VLOOKUP($A1913,Tbills!$B$4:$C$974,2,1)/100))^((1)/91)-1</f>
        <v>8.3336527945121475E-7</v>
      </c>
      <c r="I1913">
        <f>I1912*(1-I$1+H1913)^($A1913-$A1912)*(1+2*(E1913/E1912-1))</f>
        <v>1604972515.8346245</v>
      </c>
      <c r="K1913">
        <f>ROW()</f>
        <v>1913</v>
      </c>
      <c r="L1913">
        <f>B1913/C1913</f>
        <v>1.0014539110206455</v>
      </c>
    </row>
    <row r="1914" spans="1:12" x14ac:dyDescent="0.25">
      <c r="A1914" s="1">
        <v>40836</v>
      </c>
      <c r="B1914" s="10">
        <v>34.78</v>
      </c>
      <c r="C1914" s="10">
        <v>34.200000000000003</v>
      </c>
      <c r="D1914">
        <v>19093.689999999999</v>
      </c>
      <c r="E1914">
        <v>17053.37</v>
      </c>
      <c r="F1914">
        <v>156283.85</v>
      </c>
      <c r="G1914">
        <v>139603.59</v>
      </c>
      <c r="H1914">
        <f>(1/(1-91/360*VLOOKUP($A1914,Tbills!$B$4:$C$974,2,1)/100))^((1)/91)-1</f>
        <v>8.3336527945121475E-7</v>
      </c>
      <c r="I1914">
        <f>I1913*(1-I$1+H1914)^($A1914-$A1913)*(1+2*(E1914/E1913-1))</f>
        <v>1627498989.4455755</v>
      </c>
      <c r="K1914">
        <f>ROW()</f>
        <v>1914</v>
      </c>
      <c r="L1914">
        <f>B1914/C1914</f>
        <v>1.0169590643274853</v>
      </c>
    </row>
    <row r="1915" spans="1:12" x14ac:dyDescent="0.25">
      <c r="A1915" s="1">
        <v>40837</v>
      </c>
      <c r="B1915" s="10">
        <v>31.32</v>
      </c>
      <c r="C1915" s="10">
        <v>31.97</v>
      </c>
      <c r="D1915">
        <v>17736.919999999998</v>
      </c>
      <c r="E1915">
        <v>15841.57</v>
      </c>
      <c r="F1915">
        <v>150264.91</v>
      </c>
      <c r="G1915">
        <v>134226.94</v>
      </c>
      <c r="H1915">
        <f>(1/(1-91/360*VLOOKUP($A1915,Tbills!$B$4:$C$974,2,1)/100))^((1)/91)-1</f>
        <v>8.3336527945121475E-7</v>
      </c>
      <c r="I1915">
        <f>I1914*(1-I$1+H1915)^($A1915-$A1914)*(1+2*(E1915/E1914-1))</f>
        <v>1396139261.2502637</v>
      </c>
      <c r="K1915">
        <f>ROW()</f>
        <v>1915</v>
      </c>
      <c r="L1915">
        <f>B1915/C1915</f>
        <v>0.9796684391617142</v>
      </c>
    </row>
    <row r="1916" spans="1:12" x14ac:dyDescent="0.25">
      <c r="A1916" s="1">
        <v>40840</v>
      </c>
      <c r="B1916" s="10">
        <v>29.26</v>
      </c>
      <c r="C1916" s="10">
        <v>30.47</v>
      </c>
      <c r="D1916">
        <v>16750.009999999998</v>
      </c>
      <c r="E1916">
        <v>14960.08</v>
      </c>
      <c r="F1916">
        <v>146526.20000000001</v>
      </c>
      <c r="G1916">
        <v>130886.93</v>
      </c>
      <c r="H1916">
        <f>(1/(1-91/360*VLOOKUP($A1916,Tbills!$B$4:$C$974,2,1)/100))^((1)/91)-1</f>
        <v>5.5556975353532323E-7</v>
      </c>
      <c r="I1916">
        <f>I1915*(1-I$1+H1916)^($A1916-$A1915)*(1+2*(E1916/E1915-1))</f>
        <v>1240599226.4421442</v>
      </c>
      <c r="K1916">
        <f>ROW()</f>
        <v>1916</v>
      </c>
      <c r="L1916">
        <f>B1916/C1916</f>
        <v>0.96028880866426003</v>
      </c>
    </row>
    <row r="1917" spans="1:12" x14ac:dyDescent="0.25">
      <c r="A1917" s="1">
        <v>40841</v>
      </c>
      <c r="B1917" s="10">
        <v>32.22</v>
      </c>
      <c r="C1917" s="10">
        <v>32.36</v>
      </c>
      <c r="D1917">
        <v>18109.509999999998</v>
      </c>
      <c r="E1917">
        <v>16174.29</v>
      </c>
      <c r="F1917">
        <v>151076.18</v>
      </c>
      <c r="G1917">
        <v>134951.20000000001</v>
      </c>
      <c r="H1917">
        <f>(1/(1-91/360*VLOOKUP($A1917,Tbills!$B$4:$C$974,2,1)/100))^((1)/91)-1</f>
        <v>5.5556975353532323E-7</v>
      </c>
      <c r="I1917">
        <f>I1916*(1-I$1+H1917)^($A1917-$A1916)*(1+2*(E1917/E1916-1))</f>
        <v>1441917185.8712585</v>
      </c>
      <c r="K1917">
        <f>ROW()</f>
        <v>1917</v>
      </c>
      <c r="L1917">
        <f>B1917/C1917</f>
        <v>0.99567367119901107</v>
      </c>
    </row>
    <row r="1918" spans="1:12" x14ac:dyDescent="0.25">
      <c r="A1918" s="1">
        <v>40842</v>
      </c>
      <c r="B1918" s="10">
        <v>29.86</v>
      </c>
      <c r="C1918" s="10">
        <v>30.94</v>
      </c>
      <c r="D1918">
        <v>17150.41</v>
      </c>
      <c r="E1918">
        <v>15317.67</v>
      </c>
      <c r="F1918">
        <v>146836.1</v>
      </c>
      <c r="G1918">
        <v>131163.60999999999</v>
      </c>
      <c r="H1918">
        <f>(1/(1-91/360*VLOOKUP($A1918,Tbills!$B$4:$C$974,2,1)/100))^((1)/91)-1</f>
        <v>5.5556975353532323E-7</v>
      </c>
      <c r="I1918">
        <f>I1917*(1-I$1+H1918)^($A1918-$A1917)*(1+2*(E1918/E1917-1))</f>
        <v>1289126477.7035553</v>
      </c>
      <c r="K1918">
        <f>ROW()</f>
        <v>1918</v>
      </c>
      <c r="L1918">
        <f>B1918/C1918</f>
        <v>0.96509372979961205</v>
      </c>
    </row>
    <row r="1919" spans="1:12" x14ac:dyDescent="0.25">
      <c r="A1919" s="1">
        <v>40843</v>
      </c>
      <c r="B1919" s="10">
        <v>25.46</v>
      </c>
      <c r="C1919" s="10">
        <v>27.03</v>
      </c>
      <c r="D1919">
        <v>14854.96</v>
      </c>
      <c r="E1919">
        <v>13267.51</v>
      </c>
      <c r="F1919">
        <v>134149.35999999999</v>
      </c>
      <c r="G1919">
        <v>119830.91</v>
      </c>
      <c r="H1919">
        <f>(1/(1-91/360*VLOOKUP($A1919,Tbills!$B$4:$C$974,2,1)/100))^((1)/91)-1</f>
        <v>5.5556975353532323E-7</v>
      </c>
      <c r="I1919">
        <f>I1918*(1-I$1+H1919)^($A1919-$A1918)*(1+2*(E1919/E1918-1))</f>
        <v>944003704.93342268</v>
      </c>
      <c r="K1919">
        <f>ROW()</f>
        <v>1919</v>
      </c>
      <c r="L1919">
        <f>B1919/C1919</f>
        <v>0.94191638919718834</v>
      </c>
    </row>
    <row r="1920" spans="1:12" x14ac:dyDescent="0.25">
      <c r="A1920" s="1">
        <v>40844</v>
      </c>
      <c r="B1920" s="10">
        <v>24.53</v>
      </c>
      <c r="C1920" s="10">
        <v>26.52</v>
      </c>
      <c r="D1920">
        <v>14823.62</v>
      </c>
      <c r="E1920">
        <v>13239.51</v>
      </c>
      <c r="F1920">
        <v>133497.37</v>
      </c>
      <c r="G1920">
        <v>119248.45</v>
      </c>
      <c r="H1920">
        <f>(1/(1-91/360*VLOOKUP($A1920,Tbills!$B$4:$C$974,2,1)/100))^((1)/91)-1</f>
        <v>5.5556975353532323E-7</v>
      </c>
      <c r="I1920">
        <f>I1919*(1-I$1+H1920)^($A1920-$A1919)*(1+2*(E1920/E1919-1))</f>
        <v>939977247.18833923</v>
      </c>
      <c r="K1920">
        <f>ROW()</f>
        <v>1920</v>
      </c>
      <c r="L1920">
        <f>B1920/C1920</f>
        <v>0.92496229260935148</v>
      </c>
    </row>
    <row r="1921" spans="1:12" x14ac:dyDescent="0.25">
      <c r="A1921" s="1">
        <v>40847</v>
      </c>
      <c r="B1921" s="10">
        <v>29.96</v>
      </c>
      <c r="C1921" s="10">
        <v>30.37</v>
      </c>
      <c r="D1921">
        <v>16695.86</v>
      </c>
      <c r="E1921">
        <v>14911.65</v>
      </c>
      <c r="F1921">
        <v>142004.14000000001</v>
      </c>
      <c r="G1921">
        <v>126847.05</v>
      </c>
      <c r="H1921">
        <f>(1/(1-91/360*VLOOKUP($A1921,Tbills!$B$4:$C$974,2,1)/100))^((1)/91)-1</f>
        <v>2.7778132727362959E-7</v>
      </c>
      <c r="I1921">
        <f>I1920*(1-I$1+H1921)^($A1921-$A1920)*(1+2*(E1921/E1920-1))</f>
        <v>1177255375.4436677</v>
      </c>
      <c r="K1921">
        <f>ROW()</f>
        <v>1921</v>
      </c>
      <c r="L1921">
        <f>B1921/C1921</f>
        <v>0.98649983536384589</v>
      </c>
    </row>
    <row r="1922" spans="1:12" x14ac:dyDescent="0.25">
      <c r="A1922" s="1">
        <v>40848</v>
      </c>
      <c r="B1922" s="10">
        <v>34.770000000000003</v>
      </c>
      <c r="C1922" s="10">
        <v>34.020000000000003</v>
      </c>
      <c r="D1922">
        <v>18741.16</v>
      </c>
      <c r="E1922">
        <v>16738.38</v>
      </c>
      <c r="F1922">
        <v>152147.91</v>
      </c>
      <c r="G1922">
        <v>135908.07</v>
      </c>
      <c r="H1922">
        <f>(1/(1-91/360*VLOOKUP($A1922,Tbills!$B$4:$C$974,2,1)/100))^((1)/91)-1</f>
        <v>2.7778132727362959E-7</v>
      </c>
      <c r="I1922">
        <f>I1921*(1-I$1+H1922)^($A1922-$A1921)*(1+2*(E1922/E1921-1))</f>
        <v>1465625441.1164649</v>
      </c>
      <c r="K1922">
        <f>ROW()</f>
        <v>1922</v>
      </c>
      <c r="L1922">
        <f>B1922/C1922</f>
        <v>1.0220458553791887</v>
      </c>
    </row>
    <row r="1923" spans="1:12" x14ac:dyDescent="0.25">
      <c r="A1923" s="1">
        <v>40849</v>
      </c>
      <c r="B1923" s="10">
        <v>32.74</v>
      </c>
      <c r="C1923" s="10">
        <v>32.880000000000003</v>
      </c>
      <c r="D1923">
        <v>18137.54</v>
      </c>
      <c r="E1923">
        <v>16199.26</v>
      </c>
      <c r="F1923">
        <v>150029.13</v>
      </c>
      <c r="G1923">
        <v>134015.4</v>
      </c>
      <c r="H1923">
        <f>(1/(1-91/360*VLOOKUP($A1923,Tbills!$B$4:$C$974,2,1)/100))^((1)/91)-1</f>
        <v>2.7778132727362959E-7</v>
      </c>
      <c r="I1923">
        <f>I1922*(1-I$1+H1923)^($A1923-$A1922)*(1+2*(E1923/E1922-1))</f>
        <v>1371152311.0019715</v>
      </c>
      <c r="K1923">
        <f>ROW()</f>
        <v>1923</v>
      </c>
      <c r="L1923">
        <f>B1923/C1923</f>
        <v>0.99574209245742096</v>
      </c>
    </row>
    <row r="1924" spans="1:12" x14ac:dyDescent="0.25">
      <c r="A1924" s="1">
        <v>40850</v>
      </c>
      <c r="B1924" s="10">
        <v>30.5</v>
      </c>
      <c r="C1924" s="10">
        <v>31.62</v>
      </c>
      <c r="D1924">
        <v>17318.23</v>
      </c>
      <c r="E1924">
        <v>15467.5</v>
      </c>
      <c r="F1924">
        <v>146830.39000000001</v>
      </c>
      <c r="G1924">
        <v>131158.04999999999</v>
      </c>
      <c r="H1924">
        <f>(1/(1-91/360*VLOOKUP($A1924,Tbills!$B$4:$C$974,2,1)/100))^((1)/91)-1</f>
        <v>2.7778132727362959E-7</v>
      </c>
      <c r="I1924">
        <f>I1923*(1-I$1+H1924)^($A1924-$A1923)*(1+2*(E1924/E1923-1))</f>
        <v>1247219699.7703311</v>
      </c>
      <c r="K1924">
        <f>ROW()</f>
        <v>1924</v>
      </c>
      <c r="L1924">
        <f>B1924/C1924</f>
        <v>0.96457938013915245</v>
      </c>
    </row>
    <row r="1925" spans="1:12" x14ac:dyDescent="0.25">
      <c r="A1925" s="1">
        <v>40851</v>
      </c>
      <c r="B1925" s="10">
        <v>30.16</v>
      </c>
      <c r="C1925" s="10">
        <v>31.23</v>
      </c>
      <c r="D1925">
        <v>17630.689999999999</v>
      </c>
      <c r="E1925">
        <v>15746.57</v>
      </c>
      <c r="F1925">
        <v>147694.23000000001</v>
      </c>
      <c r="G1925">
        <v>131929.65</v>
      </c>
      <c r="H1925">
        <f>(1/(1-91/360*VLOOKUP($A1925,Tbills!$B$4:$C$974,2,1)/100))^((1)/91)-1</f>
        <v>2.7778132727362959E-7</v>
      </c>
      <c r="I1925">
        <f>I1924*(1-I$1+H1925)^($A1925-$A1924)*(1+2*(E1925/E1924-1))</f>
        <v>1292167183.923373</v>
      </c>
      <c r="K1925">
        <f>ROW()</f>
        <v>1925</v>
      </c>
      <c r="L1925">
        <f>B1925/C1925</f>
        <v>0.96573807236631448</v>
      </c>
    </row>
    <row r="1926" spans="1:12" x14ac:dyDescent="0.25">
      <c r="A1926" s="1">
        <v>40854</v>
      </c>
      <c r="B1926" s="10">
        <v>29.85</v>
      </c>
      <c r="C1926" s="10">
        <v>31.38</v>
      </c>
      <c r="D1926">
        <v>17532.09</v>
      </c>
      <c r="E1926">
        <v>15658.49</v>
      </c>
      <c r="F1926">
        <v>148016.25</v>
      </c>
      <c r="G1926">
        <v>132217.19</v>
      </c>
      <c r="H1926">
        <f>(1/(1-91/360*VLOOKUP($A1926,Tbills!$B$4:$C$974,2,1)/100))^((1)/91)-1</f>
        <v>1.3888977634657351E-7</v>
      </c>
      <c r="I1926">
        <f>I1925*(1-I$1+H1926)^($A1926-$A1925)*(1+2*(E1926/E1925-1))</f>
        <v>1277538714.9847679</v>
      </c>
      <c r="K1926">
        <f>ROW()</f>
        <v>1926</v>
      </c>
      <c r="L1926">
        <f>B1926/C1926</f>
        <v>0.95124282982791597</v>
      </c>
    </row>
    <row r="1927" spans="1:12" x14ac:dyDescent="0.25">
      <c r="A1927" s="1">
        <v>40855</v>
      </c>
      <c r="B1927" s="10">
        <v>27.48</v>
      </c>
      <c r="C1927" s="10">
        <v>29.52</v>
      </c>
      <c r="D1927">
        <v>16578.599999999999</v>
      </c>
      <c r="E1927">
        <v>14806.89</v>
      </c>
      <c r="F1927">
        <v>145530.85999999999</v>
      </c>
      <c r="G1927">
        <v>129997.07</v>
      </c>
      <c r="H1927">
        <f>(1/(1-91/360*VLOOKUP($A1927,Tbills!$B$4:$C$974,2,1)/100))^((1)/91)-1</f>
        <v>1.3888977634657351E-7</v>
      </c>
      <c r="I1927">
        <f>I1926*(1-I$1+H1927)^($A1927-$A1926)*(1+2*(E1927/E1926-1))</f>
        <v>1138527392.3350484</v>
      </c>
      <c r="K1927">
        <f>ROW()</f>
        <v>1927</v>
      </c>
      <c r="L1927">
        <f>B1927/C1927</f>
        <v>0.93089430894308944</v>
      </c>
    </row>
    <row r="1928" spans="1:12" x14ac:dyDescent="0.25">
      <c r="A1928" s="1">
        <v>40856</v>
      </c>
      <c r="B1928" s="10">
        <v>36.159999999999997</v>
      </c>
      <c r="C1928" s="10">
        <v>35.49</v>
      </c>
      <c r="D1928">
        <v>19903.05</v>
      </c>
      <c r="E1928">
        <v>17776.060000000001</v>
      </c>
      <c r="F1928">
        <v>159238.69</v>
      </c>
      <c r="G1928">
        <v>142241.72</v>
      </c>
      <c r="H1928">
        <f>(1/(1-91/360*VLOOKUP($A1928,Tbills!$B$4:$C$974,2,1)/100))^((1)/91)-1</f>
        <v>1.3888977634657351E-7</v>
      </c>
      <c r="I1928">
        <f>I1927*(1-I$1+H1928)^($A1928-$A1927)*(1+2*(E1928/E1927-1))</f>
        <v>1595064742.6259494</v>
      </c>
      <c r="K1928">
        <f>ROW()</f>
        <v>1928</v>
      </c>
      <c r="L1928">
        <f>B1928/C1928</f>
        <v>1.0188785573400956</v>
      </c>
    </row>
    <row r="1929" spans="1:12" x14ac:dyDescent="0.25">
      <c r="A1929" s="1">
        <v>40857</v>
      </c>
      <c r="B1929" s="10">
        <v>32.81</v>
      </c>
      <c r="C1929" s="10">
        <v>33.75</v>
      </c>
      <c r="D1929">
        <v>18640.48</v>
      </c>
      <c r="E1929">
        <v>16648.419999999998</v>
      </c>
      <c r="F1929">
        <v>155815.63</v>
      </c>
      <c r="G1929">
        <v>139184.01</v>
      </c>
      <c r="H1929">
        <f>(1/(1-91/360*VLOOKUP($A1929,Tbills!$B$4:$C$974,2,1)/100))^((1)/91)-1</f>
        <v>1.3888977634657351E-7</v>
      </c>
      <c r="I1929">
        <f>I1928*(1-I$1+H1929)^($A1929-$A1928)*(1+2*(E1929/E1928-1))</f>
        <v>1392633308.9736269</v>
      </c>
      <c r="K1929">
        <f>ROW()</f>
        <v>1929</v>
      </c>
      <c r="L1929">
        <f>B1929/C1929</f>
        <v>0.97214814814814821</v>
      </c>
    </row>
    <row r="1930" spans="1:12" x14ac:dyDescent="0.25">
      <c r="A1930" s="1">
        <v>40858</v>
      </c>
      <c r="B1930" s="10">
        <v>30.04</v>
      </c>
      <c r="C1930" s="10">
        <v>31.6</v>
      </c>
      <c r="D1930">
        <v>17812.310000000001</v>
      </c>
      <c r="E1930">
        <v>15908.75</v>
      </c>
      <c r="F1930">
        <v>152122.74</v>
      </c>
      <c r="G1930">
        <v>135885.28</v>
      </c>
      <c r="H1930">
        <f>(1/(1-91/360*VLOOKUP($A1930,Tbills!$B$4:$C$974,2,1)/100))^((1)/91)-1</f>
        <v>1.3888977634657351E-7</v>
      </c>
      <c r="I1930">
        <f>I1929*(1-I$1+H1930)^($A1930-$A1929)*(1+2*(E1930/E1929-1))</f>
        <v>1268829957.6961462</v>
      </c>
      <c r="K1930">
        <f>ROW()</f>
        <v>1930</v>
      </c>
      <c r="L1930">
        <f>B1930/C1930</f>
        <v>0.95063291139240502</v>
      </c>
    </row>
    <row r="1931" spans="1:12" x14ac:dyDescent="0.25">
      <c r="A1931" s="1">
        <v>40861</v>
      </c>
      <c r="B1931" s="10">
        <v>31.13</v>
      </c>
      <c r="C1931" s="10">
        <v>32.72</v>
      </c>
      <c r="D1931">
        <v>18144.240000000002</v>
      </c>
      <c r="E1931">
        <v>16205.2</v>
      </c>
      <c r="F1931">
        <v>153598.60999999999</v>
      </c>
      <c r="G1931">
        <v>137203.56</v>
      </c>
      <c r="H1931">
        <f>(1/(1-91/360*VLOOKUP($A1931,Tbills!$B$4:$C$974,2,1)/100))^((1)/91)-1</f>
        <v>2.7778132727362959E-7</v>
      </c>
      <c r="I1931">
        <f>I1930*(1-I$1+H1931)^($A1931-$A1930)*(1+2*(E1931/E1930-1))</f>
        <v>1315940343.4188547</v>
      </c>
      <c r="K1931">
        <f>ROW()</f>
        <v>1931</v>
      </c>
      <c r="L1931">
        <f>B1931/C1931</f>
        <v>0.95140586797066018</v>
      </c>
    </row>
    <row r="1932" spans="1:12" x14ac:dyDescent="0.25">
      <c r="A1932" s="1">
        <v>40862</v>
      </c>
      <c r="B1932" s="12">
        <v>31.22</v>
      </c>
      <c r="C1932" s="10">
        <v>32.520000000000003</v>
      </c>
      <c r="D1932">
        <v>18114.810000000001</v>
      </c>
      <c r="E1932">
        <v>16178.91</v>
      </c>
      <c r="F1932">
        <v>154083.9</v>
      </c>
      <c r="G1932">
        <v>137637.01</v>
      </c>
      <c r="H1932">
        <f>(1/(1-91/360*VLOOKUP($A1932,Tbills!$B$4:$C$974,2,1)/100))^((1)/91)-1</f>
        <v>2.7778132727362959E-7</v>
      </c>
      <c r="I1932">
        <f>I1931*(1-I$1+H1932)^($A1932-$A1931)*(1+2*(E1932/E1931-1))</f>
        <v>1311611663.6610847</v>
      </c>
      <c r="K1932">
        <f>ROW()</f>
        <v>1932</v>
      </c>
      <c r="L1932">
        <f>B1932/C1932</f>
        <v>0.96002460024600234</v>
      </c>
    </row>
    <row r="1933" spans="1:12" x14ac:dyDescent="0.25">
      <c r="A1933" s="1">
        <v>40863</v>
      </c>
      <c r="B1933" s="12">
        <v>33.51</v>
      </c>
      <c r="C1933" s="10">
        <v>34.39</v>
      </c>
      <c r="D1933">
        <v>19265.43</v>
      </c>
      <c r="E1933">
        <v>17206.560000000001</v>
      </c>
      <c r="F1933">
        <v>157591.41</v>
      </c>
      <c r="G1933">
        <v>140770.09</v>
      </c>
      <c r="H1933">
        <f>(1/(1-91/360*VLOOKUP($A1933,Tbills!$B$4:$C$974,2,1)/100))^((1)/91)-1</f>
        <v>2.7778132727362959E-7</v>
      </c>
      <c r="I1933">
        <f>I1932*(1-I$1+H1933)^($A1933-$A1932)*(1+2*(E1933/E1932-1))</f>
        <v>1478166824.2000706</v>
      </c>
      <c r="K1933">
        <f>ROW()</f>
        <v>1933</v>
      </c>
      <c r="L1933">
        <f>B1933/C1933</f>
        <v>0.97441116603663847</v>
      </c>
    </row>
    <row r="1934" spans="1:12" x14ac:dyDescent="0.25">
      <c r="A1934" s="1">
        <v>40864</v>
      </c>
      <c r="B1934" s="12">
        <v>34.51</v>
      </c>
      <c r="C1934" s="10">
        <v>35.32</v>
      </c>
      <c r="D1934">
        <v>19912.490000000002</v>
      </c>
      <c r="E1934">
        <v>17784.46</v>
      </c>
      <c r="F1934">
        <v>162210.79999999999</v>
      </c>
      <c r="G1934">
        <v>144896.37</v>
      </c>
      <c r="H1934">
        <f>(1/(1-91/360*VLOOKUP($A1934,Tbills!$B$4:$C$974,2,1)/100))^((1)/91)-1</f>
        <v>2.7778132727362959E-7</v>
      </c>
      <c r="I1934">
        <f>I1933*(1-I$1+H1934)^($A1934-$A1933)*(1+2*(E1934/E1933-1))</f>
        <v>1577387456.2998109</v>
      </c>
      <c r="K1934">
        <f>ROW()</f>
        <v>1934</v>
      </c>
      <c r="L1934">
        <f>B1934/C1934</f>
        <v>0.97706681766704406</v>
      </c>
    </row>
    <row r="1935" spans="1:12" x14ac:dyDescent="0.25">
      <c r="A1935" s="1">
        <v>40865</v>
      </c>
      <c r="B1935" s="12">
        <v>32</v>
      </c>
      <c r="C1935" s="10">
        <v>34.200000000000003</v>
      </c>
      <c r="D1935">
        <v>19112.86</v>
      </c>
      <c r="E1935">
        <v>17070.28</v>
      </c>
      <c r="F1935">
        <v>161422.03</v>
      </c>
      <c r="G1935">
        <v>144191.75</v>
      </c>
      <c r="H1935">
        <f>(1/(1-91/360*VLOOKUP($A1935,Tbills!$B$4:$C$974,2,1)/100))^((1)/91)-1</f>
        <v>2.7778132727362959E-7</v>
      </c>
      <c r="I1935">
        <f>I1934*(1-I$1+H1935)^($A1935-$A1934)*(1+2*(E1935/E1934-1))</f>
        <v>1450634309.028959</v>
      </c>
      <c r="K1935">
        <f>ROW()</f>
        <v>1935</v>
      </c>
      <c r="L1935">
        <f>B1935/C1935</f>
        <v>0.93567251461988299</v>
      </c>
    </row>
    <row r="1936" spans="1:12" x14ac:dyDescent="0.25">
      <c r="A1936" s="1">
        <v>40868</v>
      </c>
      <c r="B1936" s="10">
        <v>32.909999999999997</v>
      </c>
      <c r="C1936" s="10">
        <v>34.78</v>
      </c>
      <c r="D1936">
        <v>19465.46</v>
      </c>
      <c r="E1936">
        <v>17385.18</v>
      </c>
      <c r="F1936">
        <v>163350.41</v>
      </c>
      <c r="G1936">
        <v>145914.18</v>
      </c>
      <c r="H1936">
        <f>(1/(1-91/360*VLOOKUP($A1936,Tbills!$B$4:$C$974,2,1)/100))^((1)/91)-1</f>
        <v>4.1667465300321282E-7</v>
      </c>
      <c r="I1936">
        <f>I1935*(1-I$1+H1936)^($A1936-$A1935)*(1+2*(E1936/E1935-1))</f>
        <v>1503952684.8353553</v>
      </c>
      <c r="K1936">
        <f>ROW()</f>
        <v>1936</v>
      </c>
      <c r="L1936">
        <f>B1936/C1936</f>
        <v>0.9462334675100631</v>
      </c>
    </row>
    <row r="1937" spans="1:12" x14ac:dyDescent="0.25">
      <c r="A1937" s="1">
        <v>40869</v>
      </c>
      <c r="B1937" s="10">
        <v>31.97</v>
      </c>
      <c r="C1937" s="10">
        <v>34.24</v>
      </c>
      <c r="D1937">
        <v>19098.84</v>
      </c>
      <c r="E1937">
        <v>17057.73</v>
      </c>
      <c r="F1937">
        <v>162085.25</v>
      </c>
      <c r="G1937">
        <v>144784</v>
      </c>
      <c r="H1937">
        <f>(1/(1-91/360*VLOOKUP($A1937,Tbills!$B$4:$C$974,2,1)/100))^((1)/91)-1</f>
        <v>4.1667465300321282E-7</v>
      </c>
      <c r="I1937">
        <f>I1936*(1-I$1+H1937)^($A1937-$A1936)*(1+2*(E1937/E1936-1))</f>
        <v>1447233941.1105993</v>
      </c>
      <c r="K1937">
        <f>ROW()</f>
        <v>1937</v>
      </c>
      <c r="L1937">
        <f>B1937/C1937</f>
        <v>0.9337032710280373</v>
      </c>
    </row>
    <row r="1938" spans="1:12" x14ac:dyDescent="0.25">
      <c r="A1938" s="1">
        <v>40870</v>
      </c>
      <c r="B1938" s="10">
        <v>33.979999999999997</v>
      </c>
      <c r="C1938" s="10">
        <v>35.869999999999997</v>
      </c>
      <c r="D1938">
        <v>19847.73</v>
      </c>
      <c r="E1938">
        <v>17726.580000000002</v>
      </c>
      <c r="F1938">
        <v>166017.21</v>
      </c>
      <c r="G1938">
        <v>148296.20000000001</v>
      </c>
      <c r="H1938">
        <f>(1/(1-91/360*VLOOKUP($A1938,Tbills!$B$4:$C$974,2,1)/100))^((1)/91)-1</f>
        <v>4.1667465300321282E-7</v>
      </c>
      <c r="I1938">
        <f>I1937*(1-I$1+H1938)^($A1938-$A1937)*(1+2*(E1938/E1937-1))</f>
        <v>1560658907.5912704</v>
      </c>
      <c r="K1938">
        <f>ROW()</f>
        <v>1938</v>
      </c>
      <c r="L1938">
        <f>B1938/C1938</f>
        <v>0.94730972957903536</v>
      </c>
    </row>
    <row r="1939" spans="1:12" x14ac:dyDescent="0.25">
      <c r="A1939" s="1">
        <v>40872</v>
      </c>
      <c r="B1939" s="10">
        <v>34.47</v>
      </c>
      <c r="C1939" s="10">
        <v>36.450000000000003</v>
      </c>
      <c r="D1939">
        <v>20322.57</v>
      </c>
      <c r="E1939">
        <v>18150.66</v>
      </c>
      <c r="F1939">
        <v>168589.04</v>
      </c>
      <c r="G1939">
        <v>150593.39000000001</v>
      </c>
      <c r="H1939">
        <f>(1/(1-91/360*VLOOKUP($A1939,Tbills!$B$4:$C$974,2,1)/100))^((1)/91)-1</f>
        <v>4.1667465300321282E-7</v>
      </c>
      <c r="I1939">
        <f>I1938*(1-I$1+H1939)^($A1939-$A1938)*(1+2*(E1939/E1938-1))</f>
        <v>1635184945.146791</v>
      </c>
      <c r="K1939">
        <f>ROW()</f>
        <v>1939</v>
      </c>
      <c r="L1939">
        <f>B1939/C1939</f>
        <v>0.94567901234567886</v>
      </c>
    </row>
    <row r="1940" spans="1:12" x14ac:dyDescent="0.25">
      <c r="A1940" s="1">
        <v>40875</v>
      </c>
      <c r="B1940" s="10">
        <v>32.130000000000003</v>
      </c>
      <c r="C1940" s="10">
        <v>33.94</v>
      </c>
      <c r="D1940">
        <v>18965.650000000001</v>
      </c>
      <c r="E1940">
        <v>16938.73</v>
      </c>
      <c r="F1940">
        <v>161618.01</v>
      </c>
      <c r="G1940">
        <v>144366.28</v>
      </c>
      <c r="H1940">
        <f>(1/(1-91/360*VLOOKUP($A1940,Tbills!$B$4:$C$974,2,1)/100))^((1)/91)-1</f>
        <v>8.3336527945121475E-7</v>
      </c>
      <c r="I1940">
        <f>I1939*(1-I$1+H1940)^($A1940-$A1939)*(1+2*(E1940/E1939-1))</f>
        <v>1416631874.3892183</v>
      </c>
      <c r="K1940">
        <f>ROW()</f>
        <v>1940</v>
      </c>
      <c r="L1940">
        <f>B1940/C1940</f>
        <v>0.94667059516794361</v>
      </c>
    </row>
    <row r="1941" spans="1:12" x14ac:dyDescent="0.25">
      <c r="A1941" s="1">
        <v>40876</v>
      </c>
      <c r="B1941" s="10">
        <v>30.64</v>
      </c>
      <c r="C1941" s="10">
        <v>33.21</v>
      </c>
      <c r="D1941">
        <v>18616.25</v>
      </c>
      <c r="E1941">
        <v>16626.66</v>
      </c>
      <c r="F1941">
        <v>160284.48000000001</v>
      </c>
      <c r="G1941">
        <v>143174.98000000001</v>
      </c>
      <c r="H1941">
        <f>(1/(1-91/360*VLOOKUP($A1941,Tbills!$B$4:$C$974,2,1)/100))^((1)/91)-1</f>
        <v>8.3336527945121475E-7</v>
      </c>
      <c r="I1941">
        <f>I1940*(1-I$1+H1941)^($A1941-$A1940)*(1+2*(E1941/E1940-1))</f>
        <v>1364372812.6945632</v>
      </c>
      <c r="K1941">
        <f>ROW()</f>
        <v>1941</v>
      </c>
      <c r="L1941">
        <f>B1941/C1941</f>
        <v>0.92261367058115029</v>
      </c>
    </row>
    <row r="1942" spans="1:12" x14ac:dyDescent="0.25">
      <c r="A1942" s="1">
        <v>40877</v>
      </c>
      <c r="B1942" s="10">
        <v>27.8</v>
      </c>
      <c r="C1942" s="10">
        <v>30.58</v>
      </c>
      <c r="D1942">
        <v>17025.88</v>
      </c>
      <c r="E1942">
        <v>15206.24</v>
      </c>
      <c r="F1942">
        <v>152731.73000000001</v>
      </c>
      <c r="G1942">
        <v>136428.32</v>
      </c>
      <c r="H1942">
        <f>(1/(1-91/360*VLOOKUP($A1942,Tbills!$B$4:$C$974,2,1)/100))^((1)/91)-1</f>
        <v>8.3336527945121475E-7</v>
      </c>
      <c r="I1942">
        <f>I1941*(1-I$1+H1942)^($A1942-$A1941)*(1+2*(E1942/E1941-1))</f>
        <v>1131205149.6628819</v>
      </c>
      <c r="K1942">
        <f>ROW()</f>
        <v>1942</v>
      </c>
      <c r="L1942">
        <f>B1942/C1942</f>
        <v>0.90909090909090917</v>
      </c>
    </row>
    <row r="1943" spans="1:12" x14ac:dyDescent="0.25">
      <c r="A1943" s="1">
        <v>40878</v>
      </c>
      <c r="B1943" s="10">
        <v>27.41</v>
      </c>
      <c r="C1943" s="10">
        <v>30.03</v>
      </c>
      <c r="D1943">
        <v>16693.05</v>
      </c>
      <c r="E1943">
        <v>14908.97</v>
      </c>
      <c r="F1943">
        <v>151336.82999999999</v>
      </c>
      <c r="G1943">
        <v>135182.20000000001</v>
      </c>
      <c r="H1943">
        <f>(1/(1-91/360*VLOOKUP($A1943,Tbills!$B$4:$C$974,2,1)/100))^((1)/91)-1</f>
        <v>8.3336527945121475E-7</v>
      </c>
      <c r="I1943">
        <f>I1942*(1-I$1+H1943)^($A1943-$A1942)*(1+2*(E1943/E1942-1))</f>
        <v>1086928581.0420308</v>
      </c>
      <c r="K1943">
        <f>ROW()</f>
        <v>1943</v>
      </c>
      <c r="L1943">
        <f>B1943/C1943</f>
        <v>0.91275391275391271</v>
      </c>
    </row>
    <row r="1944" spans="1:12" x14ac:dyDescent="0.25">
      <c r="A1944" s="1">
        <v>40879</v>
      </c>
      <c r="B1944" s="10">
        <v>27.52</v>
      </c>
      <c r="C1944" s="10">
        <v>29.85</v>
      </c>
      <c r="D1944">
        <v>16595.7</v>
      </c>
      <c r="E1944">
        <v>14822.01</v>
      </c>
      <c r="F1944">
        <v>150721.14000000001</v>
      </c>
      <c r="G1944">
        <v>134632.12</v>
      </c>
      <c r="H1944">
        <f>(1/(1-91/360*VLOOKUP($A1944,Tbills!$B$4:$C$974,2,1)/100))^((1)/91)-1</f>
        <v>8.3336527945121475E-7</v>
      </c>
      <c r="I1944">
        <f>I1943*(1-I$1+H1944)^($A1944-$A1943)*(1+2*(E1944/E1943-1))</f>
        <v>1074201391.9576631</v>
      </c>
      <c r="K1944">
        <f>ROW()</f>
        <v>1944</v>
      </c>
      <c r="L1944">
        <f>B1944/C1944</f>
        <v>0.92194304857621434</v>
      </c>
    </row>
    <row r="1945" spans="1:12" x14ac:dyDescent="0.25">
      <c r="A1945" s="1">
        <v>40882</v>
      </c>
      <c r="B1945" s="10">
        <v>27.84</v>
      </c>
      <c r="C1945" s="10">
        <v>29.9</v>
      </c>
      <c r="D1945">
        <v>16538.22</v>
      </c>
      <c r="E1945">
        <v>14770.63</v>
      </c>
      <c r="F1945">
        <v>148925.26999999999</v>
      </c>
      <c r="G1945">
        <v>133027.62</v>
      </c>
      <c r="H1945">
        <f>(1/(1-91/360*VLOOKUP($A1945,Tbills!$B$4:$C$974,2,1)/100))^((1)/91)-1</f>
        <v>1.3888977634657351E-7</v>
      </c>
      <c r="I1945">
        <f>I1944*(1-I$1+H1945)^($A1945-$A1944)*(1+2*(E1945/E1944-1))</f>
        <v>1066609807.443889</v>
      </c>
      <c r="K1945">
        <f>ROW()</f>
        <v>1945</v>
      </c>
      <c r="L1945">
        <f>B1945/C1945</f>
        <v>0.93110367892976598</v>
      </c>
    </row>
    <row r="1946" spans="1:12" x14ac:dyDescent="0.25">
      <c r="A1946" s="1">
        <v>40883</v>
      </c>
      <c r="B1946" s="10">
        <v>28.13</v>
      </c>
      <c r="C1946" s="10">
        <v>30.16</v>
      </c>
      <c r="D1946">
        <v>16694.78</v>
      </c>
      <c r="E1946">
        <v>14910.46</v>
      </c>
      <c r="F1946">
        <v>148881.07</v>
      </c>
      <c r="G1946">
        <v>132988.12</v>
      </c>
      <c r="H1946">
        <f>(1/(1-91/360*VLOOKUP($A1946,Tbills!$B$4:$C$974,2,1)/100))^((1)/91)-1</f>
        <v>1.3888977634657351E-7</v>
      </c>
      <c r="I1946">
        <f>I1945*(1-I$1+H1946)^($A1946-$A1945)*(1+2*(E1946/E1945-1))</f>
        <v>1086755505.6563914</v>
      </c>
      <c r="K1946">
        <f>ROW()</f>
        <v>1946</v>
      </c>
      <c r="L1946">
        <f>B1946/C1946</f>
        <v>0.93269230769230771</v>
      </c>
    </row>
    <row r="1947" spans="1:12" x14ac:dyDescent="0.25">
      <c r="A1947" s="1">
        <v>40884</v>
      </c>
      <c r="B1947" s="10">
        <v>28.67</v>
      </c>
      <c r="C1947" s="10">
        <v>30.62</v>
      </c>
      <c r="D1947">
        <v>17030.919999999998</v>
      </c>
      <c r="E1947">
        <v>15210.67</v>
      </c>
      <c r="F1947">
        <v>150595.26</v>
      </c>
      <c r="G1947">
        <v>134519.29999999999</v>
      </c>
      <c r="H1947">
        <f>(1/(1-91/360*VLOOKUP($A1947,Tbills!$B$4:$C$974,2,1)/100))^((1)/91)-1</f>
        <v>1.3888977634657351E-7</v>
      </c>
      <c r="I1947">
        <f>I1946*(1-I$1+H1947)^($A1947-$A1946)*(1+2*(E1947/E1946-1))</f>
        <v>1130466435.7145097</v>
      </c>
      <c r="K1947">
        <f>ROW()</f>
        <v>1947</v>
      </c>
      <c r="L1947">
        <f>B1947/C1947</f>
        <v>0.9363161332462443</v>
      </c>
    </row>
    <row r="1948" spans="1:12" x14ac:dyDescent="0.25">
      <c r="A1948" s="1">
        <v>40885</v>
      </c>
      <c r="B1948" s="10">
        <v>30.59</v>
      </c>
      <c r="C1948" s="10">
        <v>32.090000000000003</v>
      </c>
      <c r="D1948">
        <v>17897.45</v>
      </c>
      <c r="E1948">
        <v>15984.58</v>
      </c>
      <c r="F1948">
        <v>154768</v>
      </c>
      <c r="G1948">
        <v>138246.57999999999</v>
      </c>
      <c r="H1948">
        <f>(1/(1-91/360*VLOOKUP($A1948,Tbills!$B$4:$C$974,2,1)/100))^((1)/91)-1</f>
        <v>1.3888977634657351E-7</v>
      </c>
      <c r="I1948">
        <f>I1947*(1-I$1+H1948)^($A1948-$A1947)*(1+2*(E1948/E1947-1))</f>
        <v>1245445248.3520572</v>
      </c>
      <c r="K1948">
        <f>ROW()</f>
        <v>1948</v>
      </c>
      <c r="L1948">
        <f>B1948/C1948</f>
        <v>0.95325646618884374</v>
      </c>
    </row>
    <row r="1949" spans="1:12" x14ac:dyDescent="0.25">
      <c r="A1949" s="1">
        <v>40886</v>
      </c>
      <c r="B1949" s="10">
        <v>26.38</v>
      </c>
      <c r="C1949" s="10">
        <v>29.53</v>
      </c>
      <c r="D1949">
        <v>16370.43</v>
      </c>
      <c r="E1949">
        <v>14620.77</v>
      </c>
      <c r="F1949">
        <v>150823.32999999999</v>
      </c>
      <c r="G1949">
        <v>134722.98000000001</v>
      </c>
      <c r="H1949">
        <f>(1/(1-91/360*VLOOKUP($A1949,Tbills!$B$4:$C$974,2,1)/100))^((1)/91)-1</f>
        <v>1.3888977634657351E-7</v>
      </c>
      <c r="I1949">
        <f>I1948*(1-I$1+H1949)^($A1949-$A1948)*(1+2*(E1949/E1948-1))</f>
        <v>1032875042.9063823</v>
      </c>
      <c r="K1949">
        <f>ROW()</f>
        <v>1949</v>
      </c>
      <c r="L1949">
        <f>B1949/C1949</f>
        <v>0.89332881815103282</v>
      </c>
    </row>
    <row r="1950" spans="1:12" x14ac:dyDescent="0.25">
      <c r="A1950" s="1">
        <v>40889</v>
      </c>
      <c r="B1950" s="10">
        <v>25.67</v>
      </c>
      <c r="C1950" s="10">
        <v>30.17</v>
      </c>
      <c r="D1950">
        <v>16657.55</v>
      </c>
      <c r="E1950">
        <v>14877.2</v>
      </c>
      <c r="F1950">
        <v>153294.96</v>
      </c>
      <c r="G1950">
        <v>136930.71</v>
      </c>
      <c r="H1950">
        <f>(1/(1-91/360*VLOOKUP($A1950,Tbills!$B$4:$C$974,2,1)/100))^((1)/91)-1</f>
        <v>2.7778132727362959E-7</v>
      </c>
      <c r="I1950">
        <f>I1949*(1-I$1+H1950)^($A1950-$A1949)*(1+2*(E1950/E1949-1))</f>
        <v>1068961622.1058822</v>
      </c>
      <c r="K1950">
        <f>ROW()</f>
        <v>1950</v>
      </c>
      <c r="L1950">
        <f>B1950/C1950</f>
        <v>0.85084521047398076</v>
      </c>
    </row>
    <row r="1951" spans="1:12" x14ac:dyDescent="0.25">
      <c r="A1951" s="1">
        <v>40890</v>
      </c>
      <c r="B1951" s="10">
        <v>25.41</v>
      </c>
      <c r="C1951" s="10">
        <v>30.17</v>
      </c>
      <c r="D1951">
        <v>16502.14</v>
      </c>
      <c r="E1951">
        <v>14738.4</v>
      </c>
      <c r="F1951">
        <v>154498.20000000001</v>
      </c>
      <c r="G1951">
        <v>138005.46</v>
      </c>
      <c r="H1951">
        <f>(1/(1-91/360*VLOOKUP($A1951,Tbills!$B$4:$C$974,2,1)/100))^((1)/91)-1</f>
        <v>2.7778132727362959E-7</v>
      </c>
      <c r="I1951">
        <f>I1950*(1-I$1+H1951)^($A1951-$A1950)*(1+2*(E1951/E1950-1))</f>
        <v>1048968282.870801</v>
      </c>
      <c r="K1951">
        <f>ROW()</f>
        <v>1951</v>
      </c>
      <c r="L1951">
        <f>B1951/C1951</f>
        <v>0.84222737819025517</v>
      </c>
    </row>
    <row r="1952" spans="1:12" x14ac:dyDescent="0.25">
      <c r="A1952" s="1">
        <v>40891</v>
      </c>
      <c r="B1952" s="10">
        <v>26.04</v>
      </c>
      <c r="C1952" s="10">
        <v>30.42</v>
      </c>
      <c r="D1952">
        <v>16591.27</v>
      </c>
      <c r="E1952">
        <v>14818</v>
      </c>
      <c r="F1952">
        <v>155150.65</v>
      </c>
      <c r="G1952">
        <v>138588.22</v>
      </c>
      <c r="H1952">
        <f>(1/(1-91/360*VLOOKUP($A1952,Tbills!$B$4:$C$974,2,1)/100))^((1)/91)-1</f>
        <v>2.7778132727362959E-7</v>
      </c>
      <c r="I1952">
        <f>I1951*(1-I$1+H1952)^($A1952-$A1951)*(1+2*(E1952/E1951-1))</f>
        <v>1060251302.7750844</v>
      </c>
      <c r="K1952">
        <f>ROW()</f>
        <v>1952</v>
      </c>
      <c r="L1952">
        <f>B1952/C1952</f>
        <v>0.8560157790927021</v>
      </c>
    </row>
    <row r="1953" spans="1:12" x14ac:dyDescent="0.25">
      <c r="A1953" s="1">
        <v>40892</v>
      </c>
      <c r="B1953" s="10">
        <v>25.11</v>
      </c>
      <c r="C1953" s="10">
        <v>29.46</v>
      </c>
      <c r="D1953">
        <v>15960.69</v>
      </c>
      <c r="E1953">
        <v>14254.82</v>
      </c>
      <c r="F1953">
        <v>152324.34</v>
      </c>
      <c r="G1953">
        <v>136063.57999999999</v>
      </c>
      <c r="H1953">
        <f>(1/(1-91/360*VLOOKUP($A1953,Tbills!$B$4:$C$974,2,1)/100))^((1)/91)-1</f>
        <v>2.7778132727362959E-7</v>
      </c>
      <c r="I1953">
        <f>I1952*(1-I$1+H1953)^($A1953-$A1952)*(1+2*(E1953/E1952-1))</f>
        <v>979614452.06112349</v>
      </c>
      <c r="K1953">
        <f>ROW()</f>
        <v>1953</v>
      </c>
      <c r="L1953">
        <f>B1953/C1953</f>
        <v>0.8523421588594704</v>
      </c>
    </row>
    <row r="1954" spans="1:12" x14ac:dyDescent="0.25">
      <c r="A1954" s="1">
        <v>40893</v>
      </c>
      <c r="B1954" s="10">
        <v>24.29</v>
      </c>
      <c r="C1954" s="10">
        <v>29.03</v>
      </c>
      <c r="D1954">
        <v>15918.81</v>
      </c>
      <c r="E1954">
        <v>14217.41</v>
      </c>
      <c r="F1954">
        <v>151967.82</v>
      </c>
      <c r="G1954">
        <v>135745.07999999999</v>
      </c>
      <c r="H1954">
        <f>(1/(1-91/360*VLOOKUP($A1954,Tbills!$B$4:$C$974,2,1)/100))^((1)/91)-1</f>
        <v>2.7778132727362959E-7</v>
      </c>
      <c r="I1954">
        <f>I1953*(1-I$1+H1954)^($A1954-$A1953)*(1+2*(E1954/E1953-1))</f>
        <v>974428918.9611212</v>
      </c>
      <c r="K1954">
        <f>ROW()</f>
        <v>1954</v>
      </c>
      <c r="L1954">
        <f>B1954/C1954</f>
        <v>0.8367206338270754</v>
      </c>
    </row>
    <row r="1955" spans="1:12" x14ac:dyDescent="0.25">
      <c r="A1955" s="1">
        <v>40896</v>
      </c>
      <c r="B1955" s="10">
        <v>24.92</v>
      </c>
      <c r="C1955" s="10">
        <v>28.74</v>
      </c>
      <c r="D1955">
        <v>15640.72</v>
      </c>
      <c r="E1955">
        <v>13969.03</v>
      </c>
      <c r="F1955">
        <v>150813.85</v>
      </c>
      <c r="G1955">
        <v>134714.18</v>
      </c>
      <c r="H1955">
        <f>(1/(1-91/360*VLOOKUP($A1955,Tbills!$B$4:$C$974,2,1)/100))^((1)/91)-1</f>
        <v>1.3888977634657351E-7</v>
      </c>
      <c r="I1955">
        <f>I1954*(1-I$1+H1955)^($A1955-$A1954)*(1+2*(E1955/E1954-1))</f>
        <v>940254985.59747231</v>
      </c>
      <c r="K1955">
        <f>ROW()</f>
        <v>1955</v>
      </c>
      <c r="L1955">
        <f>B1955/C1955</f>
        <v>0.86708420320111357</v>
      </c>
    </row>
    <row r="1956" spans="1:12" x14ac:dyDescent="0.25">
      <c r="A1956" s="1">
        <v>40897</v>
      </c>
      <c r="B1956" s="10">
        <v>23.22</v>
      </c>
      <c r="C1956" s="10">
        <v>26.87</v>
      </c>
      <c r="D1956">
        <v>14644.78</v>
      </c>
      <c r="E1956">
        <v>13079.54</v>
      </c>
      <c r="F1956">
        <v>145650.01</v>
      </c>
      <c r="G1956">
        <v>130101.57</v>
      </c>
      <c r="H1956">
        <f>(1/(1-91/360*VLOOKUP($A1956,Tbills!$B$4:$C$974,2,1)/100))^((1)/91)-1</f>
        <v>1.3888977634657351E-7</v>
      </c>
      <c r="I1956">
        <f>I1955*(1-I$1+H1956)^($A1956-$A1955)*(1+2*(E1956/E1955-1))</f>
        <v>820474918.08378792</v>
      </c>
      <c r="K1956">
        <f>ROW()</f>
        <v>1956</v>
      </c>
      <c r="L1956">
        <f>B1956/C1956</f>
        <v>0.86416077409750647</v>
      </c>
    </row>
    <row r="1957" spans="1:12" x14ac:dyDescent="0.25">
      <c r="A1957" s="1">
        <v>40898</v>
      </c>
      <c r="B1957" s="10">
        <v>21.43</v>
      </c>
      <c r="C1957" s="10">
        <v>25.56</v>
      </c>
      <c r="D1957">
        <v>13514.02</v>
      </c>
      <c r="E1957">
        <v>12069.63</v>
      </c>
      <c r="F1957">
        <v>138489.57999999999</v>
      </c>
      <c r="G1957">
        <v>123705.52</v>
      </c>
      <c r="H1957">
        <f>(1/(1-91/360*VLOOKUP($A1957,Tbills!$B$4:$C$974,2,1)/100))^((1)/91)-1</f>
        <v>1.3888977634657351E-7</v>
      </c>
      <c r="I1957">
        <f>I1956*(1-I$1+H1957)^($A1957-$A1956)*(1+2*(E1957/E1956-1))</f>
        <v>693741057.92339206</v>
      </c>
      <c r="K1957">
        <f>ROW()</f>
        <v>1957</v>
      </c>
      <c r="L1957">
        <f>B1957/C1957</f>
        <v>0.83841940532081383</v>
      </c>
    </row>
    <row r="1958" spans="1:12" x14ac:dyDescent="0.25">
      <c r="A1958" s="1">
        <v>40899</v>
      </c>
      <c r="B1958" s="10">
        <v>21.16</v>
      </c>
      <c r="C1958" s="10">
        <v>25.28</v>
      </c>
      <c r="D1958">
        <v>13829.35</v>
      </c>
      <c r="E1958">
        <v>12351.26</v>
      </c>
      <c r="F1958">
        <v>139049.04999999999</v>
      </c>
      <c r="G1958">
        <v>124205.25</v>
      </c>
      <c r="H1958">
        <f>(1/(1-91/360*VLOOKUP($A1958,Tbills!$B$4:$C$974,2,1)/100))^((1)/91)-1</f>
        <v>1.3888977634657351E-7</v>
      </c>
      <c r="I1958">
        <f>I1957*(1-I$1+H1958)^($A1958-$A1957)*(1+2*(E1958/E1957-1))</f>
        <v>726083526.31270885</v>
      </c>
      <c r="K1958">
        <f>ROW()</f>
        <v>1958</v>
      </c>
      <c r="L1958">
        <f>B1958/C1958</f>
        <v>0.83702531645569622</v>
      </c>
    </row>
    <row r="1959" spans="1:12" x14ac:dyDescent="0.25">
      <c r="A1959" s="1">
        <v>40900</v>
      </c>
      <c r="B1959" s="10">
        <v>20.73</v>
      </c>
      <c r="C1959" s="10">
        <v>25.22</v>
      </c>
      <c r="D1959">
        <v>14145.64</v>
      </c>
      <c r="E1959">
        <v>12633.74</v>
      </c>
      <c r="F1959">
        <v>139393.03</v>
      </c>
      <c r="G1959">
        <v>124512.49</v>
      </c>
      <c r="H1959">
        <f>(1/(1-91/360*VLOOKUP($A1959,Tbills!$B$4:$C$974,2,1)/100))^((1)/91)-1</f>
        <v>1.3888977634657351E-7</v>
      </c>
      <c r="I1959">
        <f>I1958*(1-I$1+H1959)^($A1959-$A1958)*(1+2*(E1959/E1958-1))</f>
        <v>759261153.78353441</v>
      </c>
      <c r="K1959">
        <f>ROW()</f>
        <v>1959</v>
      </c>
      <c r="L1959">
        <f>B1959/C1959</f>
        <v>0.8219666931007138</v>
      </c>
    </row>
    <row r="1960" spans="1:12" x14ac:dyDescent="0.25">
      <c r="A1960" s="1">
        <v>40904</v>
      </c>
      <c r="B1960" s="10">
        <v>21.91</v>
      </c>
      <c r="C1960" s="10">
        <v>25.54</v>
      </c>
      <c r="D1960">
        <v>14013.54</v>
      </c>
      <c r="E1960">
        <v>12515.75</v>
      </c>
      <c r="F1960">
        <v>138176.14000000001</v>
      </c>
      <c r="G1960">
        <v>123425.44</v>
      </c>
      <c r="H1960">
        <f>(1/(1-91/360*VLOOKUP($A1960,Tbills!$B$4:$C$974,2,1)/100))^((1)/91)-1</f>
        <v>6.9446662909200541E-7</v>
      </c>
      <c r="I1960">
        <f>I1959*(1-I$1+H1960)^($A1960-$A1959)*(1+2*(E1960/E1959-1))</f>
        <v>744946604.93873513</v>
      </c>
      <c r="K1960">
        <f>ROW()</f>
        <v>1960</v>
      </c>
      <c r="L1960">
        <f>B1960/C1960</f>
        <v>0.85787000783085354</v>
      </c>
    </row>
    <row r="1961" spans="1:12" x14ac:dyDescent="0.25">
      <c r="A1961" s="1">
        <v>40905</v>
      </c>
      <c r="B1961" s="10">
        <v>23.52</v>
      </c>
      <c r="C1961" s="10">
        <v>26.75</v>
      </c>
      <c r="D1961">
        <v>14652.06</v>
      </c>
      <c r="E1961">
        <v>13086.02</v>
      </c>
      <c r="F1961">
        <v>140850.89000000001</v>
      </c>
      <c r="G1961">
        <v>125814.57</v>
      </c>
      <c r="H1961">
        <f>(1/(1-91/360*VLOOKUP($A1961,Tbills!$B$4:$C$974,2,1)/100))^((1)/91)-1</f>
        <v>6.9446662909200541E-7</v>
      </c>
      <c r="I1961">
        <f>I1960*(1-I$1+H1961)^($A1961-$A1960)*(1+2*(E1961/E1960-1))</f>
        <v>812796200.93220842</v>
      </c>
      <c r="K1961">
        <f>ROW()</f>
        <v>1961</v>
      </c>
      <c r="L1961">
        <f>B1961/C1961</f>
        <v>0.87925233644859813</v>
      </c>
    </row>
    <row r="1962" spans="1:12" x14ac:dyDescent="0.25">
      <c r="A1962" s="1">
        <v>40906</v>
      </c>
      <c r="B1962" s="10">
        <v>22.65</v>
      </c>
      <c r="C1962" s="10">
        <v>26.25</v>
      </c>
      <c r="D1962">
        <v>14274.44</v>
      </c>
      <c r="E1962">
        <v>12748.75</v>
      </c>
      <c r="F1962">
        <v>138988.66</v>
      </c>
      <c r="G1962">
        <v>124151.05</v>
      </c>
      <c r="H1962">
        <f>(1/(1-91/360*VLOOKUP($A1962,Tbills!$B$4:$C$974,2,1)/100))^((1)/91)-1</f>
        <v>6.9446662909200541E-7</v>
      </c>
      <c r="I1962">
        <f>I1961*(1-I$1+H1962)^($A1962-$A1961)*(1+2*(E1962/E1961-1))</f>
        <v>770864996.74308491</v>
      </c>
      <c r="K1962">
        <f>ROW()</f>
        <v>1962</v>
      </c>
      <c r="L1962">
        <f>B1962/C1962</f>
        <v>0.86285714285714277</v>
      </c>
    </row>
    <row r="1963" spans="1:12" x14ac:dyDescent="0.25">
      <c r="A1963" s="1">
        <v>40907</v>
      </c>
      <c r="B1963" s="10">
        <v>23.4</v>
      </c>
      <c r="C1963" s="10">
        <v>26.86</v>
      </c>
      <c r="D1963">
        <v>14654.78</v>
      </c>
      <c r="E1963">
        <v>13088.43</v>
      </c>
      <c r="F1963">
        <v>140225.9</v>
      </c>
      <c r="G1963">
        <v>125256.13</v>
      </c>
      <c r="H1963">
        <f>(1/(1-91/360*VLOOKUP($A1963,Tbills!$B$4:$C$974,2,1)/100))^((1)/91)-1</f>
        <v>6.9446662909200541E-7</v>
      </c>
      <c r="I1963">
        <f>I1962*(1-I$1+H1963)^($A1963-$A1962)*(1+2*(E1963/E1962-1))</f>
        <v>811906989.02641165</v>
      </c>
      <c r="K1963">
        <f>ROW()</f>
        <v>1963</v>
      </c>
      <c r="L1963">
        <f>B1963/C1963</f>
        <v>0.87118391660461647</v>
      </c>
    </row>
    <row r="1964" spans="1:12" x14ac:dyDescent="0.25">
      <c r="A1964" s="1">
        <v>40911</v>
      </c>
      <c r="B1964" s="10">
        <v>22.97</v>
      </c>
      <c r="C1964" s="10">
        <v>26.05</v>
      </c>
      <c r="D1964">
        <v>13742.6</v>
      </c>
      <c r="E1964">
        <v>12273.71</v>
      </c>
      <c r="F1964">
        <v>136042.85</v>
      </c>
      <c r="G1964">
        <v>121519.3</v>
      </c>
      <c r="H1964">
        <f>(1/(1-91/360*VLOOKUP($A1964,Tbills!$B$4:$C$974,2,1)/100))^((1)/91)-1</f>
        <v>4.1667465300321282E-7</v>
      </c>
      <c r="I1964">
        <f>I1963*(1-I$1+H1964)^($A1964-$A1963)*(1+2*(E1964/E1963-1))</f>
        <v>710701542.16817558</v>
      </c>
      <c r="K1964">
        <f>ROW()</f>
        <v>1964</v>
      </c>
      <c r="L1964">
        <f>B1964/C1964</f>
        <v>0.88176583493282146</v>
      </c>
    </row>
    <row r="1965" spans="1:12" x14ac:dyDescent="0.25">
      <c r="A1965" s="1">
        <v>40912</v>
      </c>
      <c r="B1965" s="10">
        <v>22.22</v>
      </c>
      <c r="C1965" s="10">
        <v>25.31</v>
      </c>
      <c r="D1965">
        <v>13441.91</v>
      </c>
      <c r="E1965">
        <v>12005.15</v>
      </c>
      <c r="F1965">
        <v>134665.71</v>
      </c>
      <c r="G1965">
        <v>120289.13</v>
      </c>
      <c r="H1965">
        <f>(1/(1-91/360*VLOOKUP($A1965,Tbills!$B$4:$C$974,2,1)/100))^((1)/91)-1</f>
        <v>4.1667465300321282E-7</v>
      </c>
      <c r="I1965">
        <f>I1964*(1-I$1+H1965)^($A1965-$A1964)*(1+2*(E1965/E1964-1))</f>
        <v>679569504.23727512</v>
      </c>
      <c r="K1965">
        <f>ROW()</f>
        <v>1965</v>
      </c>
      <c r="L1965">
        <f>B1965/C1965</f>
        <v>0.8779138680363493</v>
      </c>
    </row>
    <row r="1966" spans="1:12" x14ac:dyDescent="0.25">
      <c r="A1966" s="1">
        <v>40913</v>
      </c>
      <c r="B1966" s="10">
        <v>21.48</v>
      </c>
      <c r="C1966" s="10">
        <v>24.7</v>
      </c>
      <c r="D1966">
        <v>13212.19</v>
      </c>
      <c r="E1966">
        <v>11799.98</v>
      </c>
      <c r="F1966">
        <v>133987.43</v>
      </c>
      <c r="G1966">
        <v>119683.21</v>
      </c>
      <c r="H1966">
        <f>(1/(1-91/360*VLOOKUP($A1966,Tbills!$B$4:$C$974,2,1)/100))^((1)/91)-1</f>
        <v>4.1667465300321282E-7</v>
      </c>
      <c r="I1966">
        <f>I1965*(1-I$1+H1966)^($A1966-$A1965)*(1+2*(E1966/E1965-1))</f>
        <v>656312196.92930579</v>
      </c>
      <c r="K1966">
        <f>ROW()</f>
        <v>1966</v>
      </c>
      <c r="L1966">
        <f>B1966/C1966</f>
        <v>0.86963562753036439</v>
      </c>
    </row>
    <row r="1967" spans="1:12" x14ac:dyDescent="0.25">
      <c r="A1967" s="1">
        <v>40914</v>
      </c>
      <c r="B1967" s="10">
        <v>20.63</v>
      </c>
      <c r="C1967" s="10">
        <v>24.09</v>
      </c>
      <c r="D1967">
        <v>12897.2</v>
      </c>
      <c r="E1967">
        <v>11518.66</v>
      </c>
      <c r="F1967">
        <v>132087.66</v>
      </c>
      <c r="G1967">
        <v>117986.21</v>
      </c>
      <c r="H1967">
        <f>(1/(1-91/360*VLOOKUP($A1967,Tbills!$B$4:$C$974,2,1)/100))^((1)/91)-1</f>
        <v>4.1667465300321282E-7</v>
      </c>
      <c r="I1967">
        <f>I1966*(1-I$1+H1967)^($A1967-$A1966)*(1+2*(E1967/E1966-1))</f>
        <v>624990294.60223413</v>
      </c>
      <c r="K1967">
        <f>ROW()</f>
        <v>1967</v>
      </c>
      <c r="L1967">
        <f>B1967/C1967</f>
        <v>0.8563719385637194</v>
      </c>
    </row>
    <row r="1968" spans="1:12" x14ac:dyDescent="0.25">
      <c r="A1968" s="1">
        <v>40917</v>
      </c>
      <c r="B1968" s="10">
        <v>21.07</v>
      </c>
      <c r="C1968" s="10">
        <v>24.12</v>
      </c>
      <c r="D1968">
        <v>12771.95</v>
      </c>
      <c r="E1968">
        <v>11406.79</v>
      </c>
      <c r="F1968">
        <v>131444.28</v>
      </c>
      <c r="G1968">
        <v>117411.37</v>
      </c>
      <c r="H1968">
        <f>(1/(1-91/360*VLOOKUP($A1968,Tbills!$B$4:$C$974,2,1)/100))^((1)/91)-1</f>
        <v>2.7778132727362959E-7</v>
      </c>
      <c r="I1968">
        <f>I1967*(1-I$1+H1968)^($A1968-$A1967)*(1+2*(E1968/E1967-1))</f>
        <v>612767800.95623291</v>
      </c>
      <c r="K1968">
        <f>ROW()</f>
        <v>1968</v>
      </c>
      <c r="L1968">
        <f>B1968/C1968</f>
        <v>0.87354892205638468</v>
      </c>
    </row>
    <row r="1969" spans="1:12" x14ac:dyDescent="0.25">
      <c r="A1969" s="1">
        <v>40918</v>
      </c>
      <c r="B1969" s="10">
        <v>20.69</v>
      </c>
      <c r="C1969" s="10">
        <v>23.68</v>
      </c>
      <c r="D1969">
        <v>12503.27</v>
      </c>
      <c r="E1969">
        <v>11166.83</v>
      </c>
      <c r="F1969">
        <v>130215.51</v>
      </c>
      <c r="G1969">
        <v>116313.75</v>
      </c>
      <c r="H1969">
        <f>(1/(1-91/360*VLOOKUP($A1969,Tbills!$B$4:$C$974,2,1)/100))^((1)/91)-1</f>
        <v>2.7778132727362959E-7</v>
      </c>
      <c r="I1969">
        <f>I1968*(1-I$1+H1969)^($A1969-$A1968)*(1+2*(E1969/E1968-1))</f>
        <v>586960335.18693495</v>
      </c>
      <c r="K1969">
        <f>ROW()</f>
        <v>1969</v>
      </c>
      <c r="L1969">
        <f>B1969/C1969</f>
        <v>0.87373310810810823</v>
      </c>
    </row>
    <row r="1970" spans="1:12" x14ac:dyDescent="0.25">
      <c r="A1970" s="1">
        <v>40919</v>
      </c>
      <c r="B1970" s="10">
        <v>21.05</v>
      </c>
      <c r="C1970" s="10">
        <v>24.11</v>
      </c>
      <c r="D1970">
        <v>12783.68</v>
      </c>
      <c r="E1970">
        <v>11417.26</v>
      </c>
      <c r="F1970">
        <v>131499.43</v>
      </c>
      <c r="G1970">
        <v>117460.57</v>
      </c>
      <c r="H1970">
        <f>(1/(1-91/360*VLOOKUP($A1970,Tbills!$B$4:$C$974,2,1)/100))^((1)/91)-1</f>
        <v>2.7778132727362959E-7</v>
      </c>
      <c r="I1970">
        <f>I1969*(1-I$1+H1970)^($A1970-$A1969)*(1+2*(E1970/E1969-1))</f>
        <v>613259407.29903328</v>
      </c>
      <c r="K1970">
        <f>ROW()</f>
        <v>1970</v>
      </c>
      <c r="L1970">
        <f>B1970/C1970</f>
        <v>0.87308170883450853</v>
      </c>
    </row>
    <row r="1971" spans="1:12" x14ac:dyDescent="0.25">
      <c r="A1971" s="1">
        <v>40920</v>
      </c>
      <c r="B1971" s="10">
        <v>20.47</v>
      </c>
      <c r="C1971" s="10">
        <v>24.04</v>
      </c>
      <c r="D1971">
        <v>12537.09</v>
      </c>
      <c r="E1971">
        <v>11197.02</v>
      </c>
      <c r="F1971">
        <v>130872.47</v>
      </c>
      <c r="G1971">
        <v>116900.51</v>
      </c>
      <c r="H1971">
        <f>(1/(1-91/360*VLOOKUP($A1971,Tbills!$B$4:$C$974,2,1)/100))^((1)/91)-1</f>
        <v>2.7778132727362959E-7</v>
      </c>
      <c r="I1971">
        <f>I1970*(1-I$1+H1971)^($A1971-$A1970)*(1+2*(E1971/E1970-1))</f>
        <v>589573256.71380973</v>
      </c>
      <c r="K1971">
        <f>ROW()</f>
        <v>1971</v>
      </c>
      <c r="L1971">
        <f>B1971/C1971</f>
        <v>0.8514975041597338</v>
      </c>
    </row>
    <row r="1972" spans="1:12" x14ac:dyDescent="0.25">
      <c r="A1972" s="1">
        <v>40921</v>
      </c>
      <c r="B1972" s="10">
        <v>20.91</v>
      </c>
      <c r="C1972" s="10">
        <v>24.67</v>
      </c>
      <c r="D1972">
        <v>12723.28</v>
      </c>
      <c r="E1972">
        <v>11363.31</v>
      </c>
      <c r="F1972">
        <v>132793.57</v>
      </c>
      <c r="G1972">
        <v>118616.48</v>
      </c>
      <c r="H1972">
        <f>(1/(1-91/360*VLOOKUP($A1972,Tbills!$B$4:$C$974,2,1)/100))^((1)/91)-1</f>
        <v>2.7778132727362959E-7</v>
      </c>
      <c r="I1972">
        <f>I1971*(1-I$1+H1972)^($A1972-$A1971)*(1+2*(E1972/E1971-1))</f>
        <v>607057808.47143066</v>
      </c>
      <c r="K1972">
        <f>ROW()</f>
        <v>1972</v>
      </c>
      <c r="L1972">
        <f>B1972/C1972</f>
        <v>0.8475881637616538</v>
      </c>
    </row>
    <row r="1973" spans="1:12" x14ac:dyDescent="0.25">
      <c r="A1973" s="1">
        <v>40925</v>
      </c>
      <c r="B1973" s="10">
        <v>22.2</v>
      </c>
      <c r="C1973" s="10">
        <v>25</v>
      </c>
      <c r="D1973">
        <v>12645.36</v>
      </c>
      <c r="E1973">
        <v>11293.71</v>
      </c>
      <c r="F1973">
        <v>133738.98000000001</v>
      </c>
      <c r="G1973">
        <v>119460.83</v>
      </c>
      <c r="H1973">
        <f>(1/(1-91/360*VLOOKUP($A1973,Tbills!$B$4:$C$974,2,1)/100))^((1)/91)-1</f>
        <v>6.9446662909200541E-7</v>
      </c>
      <c r="I1973">
        <f>I1972*(1-I$1+H1973)^($A1973-$A1972)*(1+2*(E1973/E1972-1))</f>
        <v>599514627.6745981</v>
      </c>
      <c r="K1973">
        <f>ROW()</f>
        <v>1973</v>
      </c>
      <c r="L1973">
        <f>B1973/C1973</f>
        <v>0.88800000000000001</v>
      </c>
    </row>
    <row r="1974" spans="1:12" x14ac:dyDescent="0.25">
      <c r="A1974" s="1">
        <v>40926</v>
      </c>
      <c r="B1974" s="10">
        <v>20.89</v>
      </c>
      <c r="C1974" s="10">
        <v>24.18</v>
      </c>
      <c r="D1974">
        <v>12249.38</v>
      </c>
      <c r="E1974">
        <v>10940.04</v>
      </c>
      <c r="F1974">
        <v>131742.97</v>
      </c>
      <c r="G1974">
        <v>117677.83</v>
      </c>
      <c r="H1974">
        <f>(1/(1-91/360*VLOOKUP($A1974,Tbills!$B$4:$C$974,2,1)/100))^((1)/91)-1</f>
        <v>6.9446662909200541E-7</v>
      </c>
      <c r="I1974">
        <f>I1973*(1-I$1+H1974)^($A1974-$A1973)*(1+2*(E1974/E1973-1))</f>
        <v>561941219.63972545</v>
      </c>
      <c r="K1974">
        <f>ROW()</f>
        <v>1974</v>
      </c>
      <c r="L1974">
        <f>B1974/C1974</f>
        <v>0.86393713813068651</v>
      </c>
    </row>
    <row r="1975" spans="1:12" x14ac:dyDescent="0.25">
      <c r="A1975" s="1">
        <v>40927</v>
      </c>
      <c r="B1975" s="10">
        <v>19.87</v>
      </c>
      <c r="C1975" s="10">
        <v>23.65</v>
      </c>
      <c r="D1975">
        <v>11910.11</v>
      </c>
      <c r="E1975">
        <v>10637.03</v>
      </c>
      <c r="F1975">
        <v>130638.12</v>
      </c>
      <c r="G1975">
        <v>116690.86</v>
      </c>
      <c r="H1975">
        <f>(1/(1-91/360*VLOOKUP($A1975,Tbills!$B$4:$C$974,2,1)/100))^((1)/91)-1</f>
        <v>6.9446662909200541E-7</v>
      </c>
      <c r="I1975">
        <f>I1974*(1-I$1+H1975)^($A1975-$A1974)*(1+2*(E1975/E1974-1))</f>
        <v>530789039.35939962</v>
      </c>
      <c r="K1975">
        <f>ROW()</f>
        <v>1975</v>
      </c>
      <c r="L1975">
        <f>B1975/C1975</f>
        <v>0.84016913319238906</v>
      </c>
    </row>
    <row r="1976" spans="1:12" x14ac:dyDescent="0.25">
      <c r="A1976" s="1">
        <v>40928</v>
      </c>
      <c r="B1976" s="10">
        <v>18.28</v>
      </c>
      <c r="C1976" s="10">
        <v>22.82</v>
      </c>
      <c r="D1976">
        <v>11553.89</v>
      </c>
      <c r="E1976">
        <v>10318.879999999999</v>
      </c>
      <c r="F1976">
        <v>128661.5</v>
      </c>
      <c r="G1976">
        <v>114925.19</v>
      </c>
      <c r="H1976">
        <f>(1/(1-91/360*VLOOKUP($A1976,Tbills!$B$4:$C$974,2,1)/100))^((1)/91)-1</f>
        <v>6.9446662909200541E-7</v>
      </c>
      <c r="I1976">
        <f>I1975*(1-I$1+H1976)^($A1976-$A1975)*(1+2*(E1976/E1975-1))</f>
        <v>499015382.37350148</v>
      </c>
      <c r="K1976">
        <f>ROW()</f>
        <v>1976</v>
      </c>
      <c r="L1976">
        <f>B1976/C1976</f>
        <v>0.80105170902716916</v>
      </c>
    </row>
    <row r="1977" spans="1:12" x14ac:dyDescent="0.25">
      <c r="A1977" s="1">
        <v>40931</v>
      </c>
      <c r="B1977" s="10">
        <v>18.670000000000002</v>
      </c>
      <c r="C1977" s="10">
        <v>22.32</v>
      </c>
      <c r="D1977">
        <v>11278.85</v>
      </c>
      <c r="E1977">
        <v>10073.219999999999</v>
      </c>
      <c r="F1977">
        <v>126706.92</v>
      </c>
      <c r="G1977">
        <v>113179.05</v>
      </c>
      <c r="H1977">
        <f>(1/(1-91/360*VLOOKUP($A1977,Tbills!$B$4:$C$974,2,1)/100))^((1)/91)-1</f>
        <v>1.1111679050213041E-6</v>
      </c>
      <c r="I1977">
        <f>I1976*(1-I$1+H1977)^($A1977-$A1976)*(1+2*(E1977/E1976-1))</f>
        <v>475192550.99254012</v>
      </c>
      <c r="K1977">
        <f>ROW()</f>
        <v>1977</v>
      </c>
      <c r="L1977">
        <f>B1977/C1977</f>
        <v>0.83646953405017932</v>
      </c>
    </row>
    <row r="1978" spans="1:12" x14ac:dyDescent="0.25">
      <c r="A1978" s="1">
        <v>40932</v>
      </c>
      <c r="B1978" s="10">
        <v>18.91</v>
      </c>
      <c r="C1978" s="10">
        <v>22.03</v>
      </c>
      <c r="D1978">
        <v>11211.42</v>
      </c>
      <c r="E1978">
        <v>10012.98</v>
      </c>
      <c r="F1978">
        <v>125879.85</v>
      </c>
      <c r="G1978">
        <v>112440.15</v>
      </c>
      <c r="H1978">
        <f>(1/(1-91/360*VLOOKUP($A1978,Tbills!$B$4:$C$974,2,1)/100))^((1)/91)-1</f>
        <v>1.1111679050213041E-6</v>
      </c>
      <c r="I1978">
        <f>I1977*(1-I$1+H1978)^($A1978-$A1977)*(1+2*(E1978/E1977-1))</f>
        <v>469488343.0853312</v>
      </c>
      <c r="K1978">
        <f>ROW()</f>
        <v>1978</v>
      </c>
      <c r="L1978">
        <f>B1978/C1978</f>
        <v>0.85837494325919195</v>
      </c>
    </row>
    <row r="1979" spans="1:12" x14ac:dyDescent="0.25">
      <c r="A1979" s="1">
        <v>40933</v>
      </c>
      <c r="B1979" s="10">
        <v>18.309999999999999</v>
      </c>
      <c r="C1979" s="10">
        <v>21.36</v>
      </c>
      <c r="D1979">
        <v>10882.25</v>
      </c>
      <c r="E1979">
        <v>9718.99</v>
      </c>
      <c r="F1979">
        <v>124211.65</v>
      </c>
      <c r="G1979">
        <v>110949.94</v>
      </c>
      <c r="H1979">
        <f>(1/(1-91/360*VLOOKUP($A1979,Tbills!$B$4:$C$974,2,1)/100))^((1)/91)-1</f>
        <v>1.1111679050213041E-6</v>
      </c>
      <c r="I1979">
        <f>I1978*(1-I$1+H1979)^($A1979-$A1978)*(1+2*(E1979/E1978-1))</f>
        <v>441899666.17746145</v>
      </c>
      <c r="K1979">
        <f>ROW()</f>
        <v>1979</v>
      </c>
      <c r="L1979">
        <f>B1979/C1979</f>
        <v>0.85720973782771537</v>
      </c>
    </row>
    <row r="1980" spans="1:12" x14ac:dyDescent="0.25">
      <c r="A1980" s="1">
        <v>40934</v>
      </c>
      <c r="B1980" s="10">
        <v>18.57</v>
      </c>
      <c r="C1980" s="10">
        <v>21.68</v>
      </c>
      <c r="D1980">
        <v>10871.98</v>
      </c>
      <c r="E1980">
        <v>9709.81</v>
      </c>
      <c r="F1980">
        <v>125957.23</v>
      </c>
      <c r="G1980">
        <v>112509.02</v>
      </c>
      <c r="H1980">
        <f>(1/(1-91/360*VLOOKUP($A1980,Tbills!$B$4:$C$974,2,1)/100))^((1)/91)-1</f>
        <v>1.1111679050213041E-6</v>
      </c>
      <c r="I1980">
        <f>I1979*(1-I$1+H1980)^($A1980-$A1979)*(1+2*(E1980/E1979-1))</f>
        <v>441045431.61360276</v>
      </c>
      <c r="K1980">
        <f>ROW()</f>
        <v>1980</v>
      </c>
      <c r="L1980">
        <f>B1980/C1980</f>
        <v>0.85654981549815501</v>
      </c>
    </row>
    <row r="1981" spans="1:12" x14ac:dyDescent="0.25">
      <c r="A1981" s="1">
        <v>40935</v>
      </c>
      <c r="B1981" s="10">
        <v>18.53</v>
      </c>
      <c r="C1981" s="10">
        <v>21.4</v>
      </c>
      <c r="D1981">
        <v>10676.3</v>
      </c>
      <c r="E1981">
        <v>9535.0300000000007</v>
      </c>
      <c r="F1981">
        <v>124190.47</v>
      </c>
      <c r="G1981">
        <v>110930.77</v>
      </c>
      <c r="H1981">
        <f>(1/(1-91/360*VLOOKUP($A1981,Tbills!$B$4:$C$974,2,1)/100))^((1)/91)-1</f>
        <v>1.1111679050213041E-6</v>
      </c>
      <c r="I1981">
        <f>I1980*(1-I$1+H1981)^($A1981-$A1980)*(1+2*(E1981/E1980-1))</f>
        <v>425148737.91693509</v>
      </c>
      <c r="K1981">
        <f>ROW()</f>
        <v>1981</v>
      </c>
      <c r="L1981">
        <f>B1981/C1981</f>
        <v>0.86588785046728978</v>
      </c>
    </row>
    <row r="1982" spans="1:12" x14ac:dyDescent="0.25">
      <c r="A1982" s="1">
        <v>40938</v>
      </c>
      <c r="B1982" s="10">
        <v>19.399999999999999</v>
      </c>
      <c r="C1982" s="10">
        <v>21.92</v>
      </c>
      <c r="D1982">
        <v>10915.62</v>
      </c>
      <c r="E1982">
        <v>9748.74</v>
      </c>
      <c r="F1982">
        <v>125804.98</v>
      </c>
      <c r="G1982">
        <v>112372.53</v>
      </c>
      <c r="H1982">
        <f>(1/(1-91/360*VLOOKUP($A1982,Tbills!$B$4:$C$974,2,1)/100))^((1)/91)-1</f>
        <v>1.3889776309117252E-6</v>
      </c>
      <c r="I1982">
        <f>I1981*(1-I$1+H1982)^($A1982-$A1981)*(1+2*(E1982/E1981-1))</f>
        <v>444148189.47039008</v>
      </c>
      <c r="K1982">
        <f>ROW()</f>
        <v>1982</v>
      </c>
      <c r="L1982">
        <f>B1982/C1982</f>
        <v>0.88503649635036485</v>
      </c>
    </row>
    <row r="1983" spans="1:12" x14ac:dyDescent="0.25">
      <c r="A1983" s="1">
        <v>40939</v>
      </c>
      <c r="B1983" s="10">
        <v>19.440000000000001</v>
      </c>
      <c r="C1983" s="10">
        <v>22.09</v>
      </c>
      <c r="D1983">
        <v>11017.02</v>
      </c>
      <c r="E1983">
        <v>9839.2900000000009</v>
      </c>
      <c r="F1983">
        <v>126630.82</v>
      </c>
      <c r="G1983">
        <v>113110.04</v>
      </c>
      <c r="H1983">
        <f>(1/(1-91/360*VLOOKUP($A1983,Tbills!$B$4:$C$974,2,1)/100))^((1)/91)-1</f>
        <v>1.3889776309117252E-6</v>
      </c>
      <c r="I1983">
        <f>I1982*(1-I$1+H1983)^($A1983-$A1982)*(1+2*(E1983/E1982-1))</f>
        <v>452379201.09842819</v>
      </c>
      <c r="K1983">
        <f>ROW()</f>
        <v>1983</v>
      </c>
      <c r="L1983">
        <f>B1983/C1983</f>
        <v>0.88003621548211863</v>
      </c>
    </row>
    <row r="1984" spans="1:12" x14ac:dyDescent="0.25">
      <c r="A1984" s="1">
        <v>40940</v>
      </c>
      <c r="B1984" s="10">
        <v>18.55</v>
      </c>
      <c r="C1984" s="10">
        <v>21.54</v>
      </c>
      <c r="D1984">
        <v>10575.34</v>
      </c>
      <c r="E1984">
        <v>9444.82</v>
      </c>
      <c r="F1984">
        <v>124658.55</v>
      </c>
      <c r="G1984">
        <v>111348.2</v>
      </c>
      <c r="H1984">
        <f>(1/(1-91/360*VLOOKUP($A1984,Tbills!$B$4:$C$974,2,1)/100))^((1)/91)-1</f>
        <v>1.3889776309117252E-6</v>
      </c>
      <c r="I1984">
        <f>I1983*(1-I$1+H1984)^($A1984-$A1983)*(1+2*(E1984/E1983-1))</f>
        <v>416088021.5516637</v>
      </c>
      <c r="K1984">
        <f>ROW()</f>
        <v>1984</v>
      </c>
      <c r="L1984">
        <f>B1984/C1984</f>
        <v>0.86118848653667601</v>
      </c>
    </row>
    <row r="1985" spans="1:12" x14ac:dyDescent="0.25">
      <c r="A1985" s="1">
        <v>40941</v>
      </c>
      <c r="B1985" s="10">
        <v>17.98</v>
      </c>
      <c r="C1985" s="10">
        <v>21.01</v>
      </c>
      <c r="D1985">
        <v>10223.85</v>
      </c>
      <c r="E1985">
        <v>9130.89</v>
      </c>
      <c r="F1985">
        <v>122961.16</v>
      </c>
      <c r="G1985">
        <v>109831.89</v>
      </c>
      <c r="H1985">
        <f>(1/(1-91/360*VLOOKUP($A1985,Tbills!$B$4:$C$974,2,1)/100))^((1)/91)-1</f>
        <v>1.3889776309117252E-6</v>
      </c>
      <c r="I1985">
        <f>I1984*(1-I$1+H1985)^($A1985-$A1984)*(1+2*(E1985/E1984-1))</f>
        <v>388410863.93429148</v>
      </c>
      <c r="K1985">
        <f>ROW()</f>
        <v>1985</v>
      </c>
      <c r="L1985">
        <f>B1985/C1985</f>
        <v>0.85578296049500235</v>
      </c>
    </row>
    <row r="1986" spans="1:12" x14ac:dyDescent="0.25">
      <c r="A1986" s="1">
        <v>40942</v>
      </c>
      <c r="B1986" s="10">
        <v>17.100000000000001</v>
      </c>
      <c r="C1986" s="10">
        <v>20.05</v>
      </c>
      <c r="D1986">
        <v>9744.39</v>
      </c>
      <c r="E1986">
        <v>8702.67</v>
      </c>
      <c r="F1986">
        <v>120554.65</v>
      </c>
      <c r="G1986">
        <v>107682.18</v>
      </c>
      <c r="H1986">
        <f>(1/(1-91/360*VLOOKUP($A1986,Tbills!$B$4:$C$974,2,1)/100))^((1)/91)-1</f>
        <v>1.3889776309117252E-6</v>
      </c>
      <c r="I1986">
        <f>I1985*(1-I$1+H1986)^($A1986-$A1985)*(1+2*(E1986/E1985-1))</f>
        <v>351964096.79969436</v>
      </c>
      <c r="K1986">
        <f>ROW()</f>
        <v>1986</v>
      </c>
      <c r="L1986">
        <f>B1986/C1986</f>
        <v>0.85286783042394021</v>
      </c>
    </row>
    <row r="1987" spans="1:12" x14ac:dyDescent="0.25">
      <c r="A1987" s="1">
        <v>40945</v>
      </c>
      <c r="B1987" s="10">
        <v>17.760000000000002</v>
      </c>
      <c r="C1987" s="10">
        <v>20.39</v>
      </c>
      <c r="D1987">
        <v>9657.6</v>
      </c>
      <c r="E1987">
        <v>8625.1299999999992</v>
      </c>
      <c r="F1987">
        <v>118329.27</v>
      </c>
      <c r="G1987">
        <v>105693.97</v>
      </c>
      <c r="H1987">
        <f>(1/(1-91/360*VLOOKUP($A1987,Tbills!$B$4:$C$974,2,1)/100))^((1)/91)-1</f>
        <v>2.222449413613603E-6</v>
      </c>
      <c r="I1987">
        <f>I1986*(1-I$1+H1987)^($A1987-$A1986)*(1+2*(E1987/E1986-1))</f>
        <v>345647585.69722444</v>
      </c>
      <c r="K1987">
        <f>ROW()</f>
        <v>1987</v>
      </c>
      <c r="L1987">
        <f>B1987/C1987</f>
        <v>0.87101520353114281</v>
      </c>
    </row>
    <row r="1988" spans="1:12" x14ac:dyDescent="0.25">
      <c r="A1988" s="1">
        <v>40946</v>
      </c>
      <c r="B1988" s="10">
        <v>17.670000000000002</v>
      </c>
      <c r="C1988" s="10">
        <v>20.14</v>
      </c>
      <c r="D1988">
        <v>9771.1200000000008</v>
      </c>
      <c r="E1988">
        <v>8726.5</v>
      </c>
      <c r="F1988">
        <v>117969.01</v>
      </c>
      <c r="G1988">
        <v>105371.95</v>
      </c>
      <c r="H1988">
        <f>(1/(1-91/360*VLOOKUP($A1988,Tbills!$B$4:$C$974,2,1)/100))^((1)/91)-1</f>
        <v>2.222449413613603E-6</v>
      </c>
      <c r="I1988">
        <f>I1987*(1-I$1+H1988)^($A1988-$A1987)*(1+2*(E1988/E1987-1))</f>
        <v>353757079.23892075</v>
      </c>
      <c r="K1988">
        <f>ROW()</f>
        <v>1988</v>
      </c>
      <c r="L1988">
        <f>B1988/C1988</f>
        <v>0.87735849056603776</v>
      </c>
    </row>
    <row r="1989" spans="1:12" x14ac:dyDescent="0.25">
      <c r="A1989" s="1">
        <v>40947</v>
      </c>
      <c r="B1989" s="10">
        <v>18.16</v>
      </c>
      <c r="C1989" s="10">
        <v>20.68</v>
      </c>
      <c r="D1989">
        <v>10090.299999999999</v>
      </c>
      <c r="E1989">
        <v>9011.5400000000009</v>
      </c>
      <c r="F1989">
        <v>119181.82</v>
      </c>
      <c r="G1989">
        <v>106455.02</v>
      </c>
      <c r="H1989">
        <f>(1/(1-91/360*VLOOKUP($A1989,Tbills!$B$4:$C$974,2,1)/100))^((1)/91)-1</f>
        <v>2.222449413613603E-6</v>
      </c>
      <c r="I1989">
        <f>I1988*(1-I$1+H1989)^($A1989-$A1988)*(1+2*(E1989/E1988-1))</f>
        <v>376850928.56106496</v>
      </c>
      <c r="K1989">
        <f>ROW()</f>
        <v>1989</v>
      </c>
      <c r="L1989">
        <f>B1989/C1989</f>
        <v>0.87814313346228245</v>
      </c>
    </row>
    <row r="1990" spans="1:12" x14ac:dyDescent="0.25">
      <c r="A1990" s="1">
        <v>40948</v>
      </c>
      <c r="B1990" s="10">
        <v>18.63</v>
      </c>
      <c r="C1990" s="10">
        <v>21.34</v>
      </c>
      <c r="D1990">
        <v>10540.08</v>
      </c>
      <c r="E1990">
        <v>9413.2199999999993</v>
      </c>
      <c r="F1990">
        <v>122805.49</v>
      </c>
      <c r="G1990">
        <v>109691.5</v>
      </c>
      <c r="H1990">
        <f>(1/(1-91/360*VLOOKUP($A1990,Tbills!$B$4:$C$974,2,1)/100))^((1)/91)-1</f>
        <v>2.222449413613603E-6</v>
      </c>
      <c r="I1990">
        <f>I1989*(1-I$1+H1990)^($A1990-$A1989)*(1+2*(E1990/E1989-1))</f>
        <v>410428760.79693657</v>
      </c>
      <c r="K1990">
        <f>ROW()</f>
        <v>1990</v>
      </c>
      <c r="L1990">
        <f>B1990/C1990</f>
        <v>0.87300843486410495</v>
      </c>
    </row>
    <row r="1991" spans="1:12" x14ac:dyDescent="0.25">
      <c r="A1991" s="1">
        <v>40949</v>
      </c>
      <c r="B1991" s="10">
        <v>20.77</v>
      </c>
      <c r="C1991" s="10">
        <v>23.28</v>
      </c>
      <c r="D1991">
        <v>11329.73</v>
      </c>
      <c r="E1991">
        <v>10118.42</v>
      </c>
      <c r="F1991">
        <v>125257.66</v>
      </c>
      <c r="G1991">
        <v>111881.57</v>
      </c>
      <c r="H1991">
        <f>(1/(1-91/360*VLOOKUP($A1991,Tbills!$B$4:$C$974,2,1)/100))^((1)/91)-1</f>
        <v>2.222449413613603E-6</v>
      </c>
      <c r="I1991">
        <f>I1990*(1-I$1+H1991)^($A1991-$A1990)*(1+2*(E1991/E1990-1))</f>
        <v>471903769.31065381</v>
      </c>
      <c r="K1991">
        <f>ROW()</f>
        <v>1991</v>
      </c>
      <c r="L1991">
        <f>B1991/C1991</f>
        <v>0.89218213058419238</v>
      </c>
    </row>
    <row r="1992" spans="1:12" x14ac:dyDescent="0.25">
      <c r="A1992" s="1">
        <v>40952</v>
      </c>
      <c r="B1992" s="10">
        <v>19.04</v>
      </c>
      <c r="C1992" s="10">
        <v>22.12</v>
      </c>
      <c r="D1992">
        <v>10488.68</v>
      </c>
      <c r="E1992">
        <v>9367.2199999999993</v>
      </c>
      <c r="F1992">
        <v>123600.43</v>
      </c>
      <c r="G1992">
        <v>110400.57</v>
      </c>
      <c r="H1992">
        <f>(1/(1-91/360*VLOOKUP($A1992,Tbills!$B$4:$C$974,2,1)/100))^((1)/91)-1</f>
        <v>2.639209272237153E-6</v>
      </c>
      <c r="I1992">
        <f>I1991*(1-I$1+H1992)^($A1992-$A1991)*(1+2*(E1992/E1991-1))</f>
        <v>401783393.24088234</v>
      </c>
      <c r="K1992">
        <f>ROW()</f>
        <v>1992</v>
      </c>
      <c r="L1992">
        <f>B1992/C1992</f>
        <v>0.860759493670886</v>
      </c>
    </row>
    <row r="1993" spans="1:12" x14ac:dyDescent="0.25">
      <c r="A1993" s="1">
        <v>40953</v>
      </c>
      <c r="B1993" s="10">
        <v>19.54</v>
      </c>
      <c r="C1993" s="10">
        <v>22.82</v>
      </c>
      <c r="D1993">
        <v>10753.73</v>
      </c>
      <c r="E1993">
        <v>9603.9</v>
      </c>
      <c r="F1993">
        <v>125850.65</v>
      </c>
      <c r="G1993">
        <v>112410.19</v>
      </c>
      <c r="H1993">
        <f>(1/(1-91/360*VLOOKUP($A1993,Tbills!$B$4:$C$974,2,1)/100))^((1)/91)-1</f>
        <v>2.639209272237153E-6</v>
      </c>
      <c r="I1993">
        <f>I1992*(1-I$1+H1993)^($A1993-$A1992)*(1+2*(E1993/E1992-1))</f>
        <v>422069015.79353631</v>
      </c>
      <c r="K1993">
        <f>ROW()</f>
        <v>1993</v>
      </c>
      <c r="L1993">
        <f>B1993/C1993</f>
        <v>0.85626643295354943</v>
      </c>
    </row>
    <row r="1994" spans="1:12" x14ac:dyDescent="0.25">
      <c r="A1994" s="1">
        <v>40954</v>
      </c>
      <c r="B1994" s="10">
        <v>21.14</v>
      </c>
      <c r="C1994" s="10">
        <v>24.12</v>
      </c>
      <c r="D1994">
        <v>11615.97</v>
      </c>
      <c r="E1994">
        <v>10373.92</v>
      </c>
      <c r="F1994">
        <v>129885.65</v>
      </c>
      <c r="G1994">
        <v>116013.97</v>
      </c>
      <c r="H1994">
        <f>(1/(1-91/360*VLOOKUP($A1994,Tbills!$B$4:$C$974,2,1)/100))^((1)/91)-1</f>
        <v>2.639209272237153E-6</v>
      </c>
      <c r="I1994">
        <f>I1993*(1-I$1+H1994)^($A1994-$A1993)*(1+2*(E1994/E1993-1))</f>
        <v>489729336.71827751</v>
      </c>
      <c r="K1994">
        <f>ROW()</f>
        <v>1994</v>
      </c>
      <c r="L1994">
        <f>B1994/C1994</f>
        <v>0.87645107794361521</v>
      </c>
    </row>
    <row r="1995" spans="1:12" x14ac:dyDescent="0.25">
      <c r="A1995" s="1">
        <v>40955</v>
      </c>
      <c r="B1995" s="10">
        <v>19.22</v>
      </c>
      <c r="C1995" s="10">
        <v>23.17</v>
      </c>
      <c r="D1995">
        <v>10933</v>
      </c>
      <c r="E1995">
        <v>9763.9500000000007</v>
      </c>
      <c r="F1995">
        <v>128128.77</v>
      </c>
      <c r="G1995">
        <v>114444.42</v>
      </c>
      <c r="H1995">
        <f>(1/(1-91/360*VLOOKUP($A1995,Tbills!$B$4:$C$974,2,1)/100))^((1)/91)-1</f>
        <v>2.639209272237153E-6</v>
      </c>
      <c r="I1995">
        <f>I1994*(1-I$1+H1995)^($A1995-$A1994)*(1+2*(E1995/E1994-1))</f>
        <v>432120329.66433591</v>
      </c>
      <c r="K1995">
        <f>ROW()</f>
        <v>1995</v>
      </c>
      <c r="L1995">
        <f>B1995/C1995</f>
        <v>0.82952093223996537</v>
      </c>
    </row>
    <row r="1996" spans="1:12" x14ac:dyDescent="0.25">
      <c r="A1996" s="1">
        <v>40956</v>
      </c>
      <c r="B1996" s="10">
        <v>17.78</v>
      </c>
      <c r="C1996" s="10">
        <v>22.39</v>
      </c>
      <c r="D1996">
        <v>10851.66</v>
      </c>
      <c r="E1996">
        <v>9691.2800000000007</v>
      </c>
      <c r="F1996">
        <v>129400.46</v>
      </c>
      <c r="G1996">
        <v>115579.99</v>
      </c>
      <c r="H1996">
        <f>(1/(1-91/360*VLOOKUP($A1996,Tbills!$B$4:$C$974,2,1)/100))^((1)/91)-1</f>
        <v>2.639209272237153E-6</v>
      </c>
      <c r="I1996">
        <f>I1995*(1-I$1+H1996)^($A1996-$A1995)*(1+2*(E1996/E1995-1))</f>
        <v>425669939.09209198</v>
      </c>
      <c r="K1996">
        <f>ROW()</f>
        <v>1996</v>
      </c>
      <c r="L1996">
        <f>B1996/C1996</f>
        <v>0.79410451094238499</v>
      </c>
    </row>
    <row r="1997" spans="1:12" x14ac:dyDescent="0.25">
      <c r="A1997" s="1">
        <v>40960</v>
      </c>
      <c r="B1997" s="10">
        <v>18.190000000000001</v>
      </c>
      <c r="C1997" s="10">
        <v>22.35</v>
      </c>
      <c r="D1997">
        <v>10851.77</v>
      </c>
      <c r="E1997">
        <v>9691.2800000000007</v>
      </c>
      <c r="F1997">
        <v>130794.16</v>
      </c>
      <c r="G1997">
        <v>116823.62</v>
      </c>
      <c r="H1997">
        <f>(1/(1-91/360*VLOOKUP($A1997,Tbills!$B$4:$C$974,2,1)/100))^((1)/91)-1</f>
        <v>2.3613675910194587E-6</v>
      </c>
      <c r="I1997">
        <f>I1996*(1-I$1+H1997)^($A1997-$A1996)*(1+2*(E1997/E1996-1))</f>
        <v>425596993.97821683</v>
      </c>
      <c r="K1997">
        <f>ROW()</f>
        <v>1997</v>
      </c>
      <c r="L1997">
        <f>B1997/C1997</f>
        <v>0.81387024608501124</v>
      </c>
    </row>
    <row r="1998" spans="1:12" x14ac:dyDescent="0.25">
      <c r="A1998" s="1">
        <v>40961</v>
      </c>
      <c r="B1998" s="10">
        <v>18.190000000000001</v>
      </c>
      <c r="C1998" s="10">
        <v>22.09</v>
      </c>
      <c r="D1998">
        <v>10509.48</v>
      </c>
      <c r="E1998">
        <v>9385.57</v>
      </c>
      <c r="F1998">
        <v>128012.98</v>
      </c>
      <c r="G1998">
        <v>114339.23</v>
      </c>
      <c r="H1998">
        <f>(1/(1-91/360*VLOOKUP($A1998,Tbills!$B$4:$C$974,2,1)/100))^((1)/91)-1</f>
        <v>2.3613675910194587E-6</v>
      </c>
      <c r="I1998">
        <f>I1997*(1-I$1+H1998)^($A1998-$A1997)*(1+2*(E1998/E1997-1))</f>
        <v>398729121.08853316</v>
      </c>
      <c r="K1998">
        <f>ROW()</f>
        <v>1998</v>
      </c>
      <c r="L1998">
        <f>B1998/C1998</f>
        <v>0.82344952467179722</v>
      </c>
    </row>
    <row r="1999" spans="1:12" x14ac:dyDescent="0.25">
      <c r="A1999" s="1">
        <v>40962</v>
      </c>
      <c r="B1999" s="10">
        <v>16.829999999999998</v>
      </c>
      <c r="C1999" s="10">
        <v>20.78</v>
      </c>
      <c r="D1999">
        <v>9815.66</v>
      </c>
      <c r="E1999">
        <v>8765.92</v>
      </c>
      <c r="F1999">
        <v>126813.89</v>
      </c>
      <c r="G1999">
        <v>113267.95</v>
      </c>
      <c r="H1999">
        <f>(1/(1-91/360*VLOOKUP($A1999,Tbills!$B$4:$C$974,2,1)/100))^((1)/91)-1</f>
        <v>2.3613675910194587E-6</v>
      </c>
      <c r="I1999">
        <f>I1998*(1-I$1+H1999)^($A1999-$A1998)*(1+2*(E1999/E1998-1))</f>
        <v>346064854.12504661</v>
      </c>
      <c r="K1999">
        <f>ROW()</f>
        <v>1999</v>
      </c>
      <c r="L1999">
        <f>B1999/C1999</f>
        <v>0.80991337824831555</v>
      </c>
    </row>
    <row r="2000" spans="1:12" x14ac:dyDescent="0.25">
      <c r="A2000" s="1">
        <v>40963</v>
      </c>
      <c r="B2000" s="10">
        <v>17.309999999999999</v>
      </c>
      <c r="C2000" s="10">
        <v>21.18</v>
      </c>
      <c r="D2000">
        <v>10259.200000000001</v>
      </c>
      <c r="E2000">
        <v>9162</v>
      </c>
      <c r="F2000">
        <v>129492.27</v>
      </c>
      <c r="G2000">
        <v>115659.97</v>
      </c>
      <c r="H2000">
        <f>(1/(1-91/360*VLOOKUP($A2000,Tbills!$B$4:$C$974,2,1)/100))^((1)/91)-1</f>
        <v>2.3613675910194587E-6</v>
      </c>
      <c r="I2000">
        <f>I1999*(1-I$1+H2000)^($A2000-$A1999)*(1+2*(E2000/E1999-1))</f>
        <v>377321929.10499167</v>
      </c>
      <c r="K2000">
        <f>ROW()</f>
        <v>2000</v>
      </c>
      <c r="L2000">
        <f>B2000/C2000</f>
        <v>0.81728045325779031</v>
      </c>
    </row>
    <row r="2001" spans="1:12" x14ac:dyDescent="0.25">
      <c r="A2001" s="1">
        <v>40966</v>
      </c>
      <c r="B2001" s="10">
        <v>18.18</v>
      </c>
      <c r="C2001" s="10">
        <v>21.87</v>
      </c>
      <c r="D2001">
        <v>10408.18</v>
      </c>
      <c r="E2001">
        <v>9294.98</v>
      </c>
      <c r="F2001">
        <v>130965.16</v>
      </c>
      <c r="G2001">
        <v>116974.71</v>
      </c>
      <c r="H2001">
        <f>(1/(1-91/360*VLOOKUP($A2001,Tbills!$B$4:$C$974,2,1)/100))^((1)/91)-1</f>
        <v>3.1949139418507855E-6</v>
      </c>
      <c r="I2001">
        <f>I2000*(1-I$1+H2001)^($A2001-$A2000)*(1+2*(E2001/E2000-1))</f>
        <v>388226122.18076462</v>
      </c>
      <c r="K2001">
        <f>ROW()</f>
        <v>2001</v>
      </c>
      <c r="L2001">
        <f>B2001/C2001</f>
        <v>0.83127572016460904</v>
      </c>
    </row>
    <row r="2002" spans="1:12" x14ac:dyDescent="0.25">
      <c r="A2002" s="1">
        <v>40967</v>
      </c>
      <c r="B2002" s="10">
        <v>17.95</v>
      </c>
      <c r="C2002" s="10">
        <v>21.6</v>
      </c>
      <c r="D2002">
        <v>10115.89</v>
      </c>
      <c r="E2002">
        <v>9033.92</v>
      </c>
      <c r="F2002">
        <v>128890.02</v>
      </c>
      <c r="G2002">
        <v>115120.87</v>
      </c>
      <c r="H2002">
        <f>(1/(1-91/360*VLOOKUP($A2002,Tbills!$B$4:$C$974,2,1)/100))^((1)/91)-1</f>
        <v>3.1949139418507855E-6</v>
      </c>
      <c r="I2002">
        <f>I2001*(1-I$1+H2002)^($A2002-$A2001)*(1+2*(E2002/E2001-1))</f>
        <v>366403191.44383293</v>
      </c>
      <c r="K2002">
        <f>ROW()</f>
        <v>2002</v>
      </c>
      <c r="L2002">
        <f>B2002/C2002</f>
        <v>0.83101851851851838</v>
      </c>
    </row>
    <row r="2003" spans="1:12" x14ac:dyDescent="0.25">
      <c r="A2003" s="1">
        <v>40968</v>
      </c>
      <c r="B2003" s="10">
        <v>18.43</v>
      </c>
      <c r="C2003" s="10">
        <v>21.8</v>
      </c>
      <c r="D2003">
        <v>10150.33</v>
      </c>
      <c r="E2003">
        <v>9064.65</v>
      </c>
      <c r="F2003">
        <v>128228.23</v>
      </c>
      <c r="G2003">
        <v>114529.41</v>
      </c>
      <c r="H2003">
        <f>(1/(1-91/360*VLOOKUP($A2003,Tbills!$B$4:$C$974,2,1)/100))^((1)/91)-1</f>
        <v>3.1949139418507855E-6</v>
      </c>
      <c r="I2003">
        <f>I2002*(1-I$1+H2003)^($A2003-$A2002)*(1+2*(E2003/E2002-1))</f>
        <v>368880425.77099931</v>
      </c>
      <c r="K2003">
        <f>ROW()</f>
        <v>2003</v>
      </c>
      <c r="L2003">
        <f>B2003/C2003</f>
        <v>0.84541284403669725</v>
      </c>
    </row>
    <row r="2004" spans="1:12" x14ac:dyDescent="0.25">
      <c r="A2004" s="1">
        <v>40969</v>
      </c>
      <c r="B2004" s="10">
        <v>17.260000000000002</v>
      </c>
      <c r="C2004" s="10">
        <v>21.03</v>
      </c>
      <c r="D2004">
        <v>9764.5</v>
      </c>
      <c r="E2004">
        <v>8720.06</v>
      </c>
      <c r="F2004">
        <v>125129.49</v>
      </c>
      <c r="G2004">
        <v>111761.34</v>
      </c>
      <c r="H2004">
        <f>(1/(1-91/360*VLOOKUP($A2004,Tbills!$B$4:$C$974,2,1)/100))^((1)/91)-1</f>
        <v>3.1949139418507855E-6</v>
      </c>
      <c r="I2004">
        <f>I2003*(1-I$1+H2004)^($A2004-$A2003)*(1+2*(E2004/E2003-1))</f>
        <v>340820345.63034725</v>
      </c>
      <c r="K2004">
        <f>ROW()</f>
        <v>2004</v>
      </c>
      <c r="L2004">
        <f>B2004/C2004</f>
        <v>0.82073228720874947</v>
      </c>
    </row>
    <row r="2005" spans="1:12" x14ac:dyDescent="0.25">
      <c r="A2005" s="1">
        <v>40970</v>
      </c>
      <c r="B2005" s="10">
        <v>17.29</v>
      </c>
      <c r="C2005" s="10">
        <v>21.26</v>
      </c>
      <c r="D2005">
        <v>9933.58</v>
      </c>
      <c r="E2005">
        <v>8871.0300000000007</v>
      </c>
      <c r="F2005">
        <v>128269.77</v>
      </c>
      <c r="G2005">
        <v>114565.78</v>
      </c>
      <c r="H2005">
        <f>(1/(1-91/360*VLOOKUP($A2005,Tbills!$B$4:$C$974,2,1)/100))^((1)/91)-1</f>
        <v>3.1949139418507855E-6</v>
      </c>
      <c r="I2005">
        <f>I2004*(1-I$1+H2005)^($A2005-$A2004)*(1+2*(E2005/E2004-1))</f>
        <v>352606745.91466779</v>
      </c>
      <c r="K2005">
        <f>ROW()</f>
        <v>2005</v>
      </c>
      <c r="L2005">
        <f>B2005/C2005</f>
        <v>0.81326434619002808</v>
      </c>
    </row>
    <row r="2006" spans="1:12" x14ac:dyDescent="0.25">
      <c r="A2006" s="1">
        <v>40973</v>
      </c>
      <c r="B2006" s="10">
        <v>18.05</v>
      </c>
      <c r="C2006" s="10">
        <v>21.99</v>
      </c>
      <c r="D2006">
        <v>9866.1</v>
      </c>
      <c r="E2006">
        <v>8810.68</v>
      </c>
      <c r="F2006">
        <v>129265.34</v>
      </c>
      <c r="G2006">
        <v>115453.89</v>
      </c>
      <c r="H2006">
        <f>(1/(1-91/360*VLOOKUP($A2006,Tbills!$B$4:$C$974,2,1)/100))^((1)/91)-1</f>
        <v>2.222449413613603E-6</v>
      </c>
      <c r="I2006">
        <f>I2005*(1-I$1+H2006)^($A2006-$A2005)*(1+2*(E2006/E2005-1))</f>
        <v>347764300.34441644</v>
      </c>
      <c r="K2006">
        <f>ROW()</f>
        <v>2006</v>
      </c>
      <c r="L2006">
        <f>B2006/C2006</f>
        <v>0.82082764893133253</v>
      </c>
    </row>
    <row r="2007" spans="1:12" x14ac:dyDescent="0.25">
      <c r="A2007" s="1">
        <v>40974</v>
      </c>
      <c r="B2007" s="10">
        <v>20.84</v>
      </c>
      <c r="C2007" s="10">
        <v>23.9</v>
      </c>
      <c r="D2007">
        <v>10748.12</v>
      </c>
      <c r="E2007">
        <v>9598.33</v>
      </c>
      <c r="F2007">
        <v>131038.52</v>
      </c>
      <c r="G2007">
        <v>117037.36</v>
      </c>
      <c r="H2007">
        <f>(1/(1-91/360*VLOOKUP($A2007,Tbills!$B$4:$C$974,2,1)/100))^((1)/91)-1</f>
        <v>2.222449413613603E-6</v>
      </c>
      <c r="I2007">
        <f>I2006*(1-I$1+H2007)^($A2007-$A2006)*(1+2*(E2007/E2006-1))</f>
        <v>409924979.55237514</v>
      </c>
      <c r="K2007">
        <f>ROW()</f>
        <v>2007</v>
      </c>
      <c r="L2007">
        <f>B2007/C2007</f>
        <v>0.8719665271966528</v>
      </c>
    </row>
    <row r="2008" spans="1:12" x14ac:dyDescent="0.25">
      <c r="A2008" s="1">
        <v>40975</v>
      </c>
      <c r="B2008" s="10">
        <v>19.07</v>
      </c>
      <c r="C2008" s="10">
        <v>22.72</v>
      </c>
      <c r="D2008">
        <v>10054.120000000001</v>
      </c>
      <c r="E2008">
        <v>8978.5499999999993</v>
      </c>
      <c r="F2008">
        <v>127935.65</v>
      </c>
      <c r="G2008">
        <v>114265.77</v>
      </c>
      <c r="H2008">
        <f>(1/(1-91/360*VLOOKUP($A2008,Tbills!$B$4:$C$974,2,1)/100))^((1)/91)-1</f>
        <v>2.222449413613603E-6</v>
      </c>
      <c r="I2008">
        <f>I2007*(1-I$1+H2008)^($A2008-$A2007)*(1+2*(E2008/E2007-1))</f>
        <v>356970571.06072921</v>
      </c>
      <c r="K2008">
        <f>ROW()</f>
        <v>2008</v>
      </c>
      <c r="L2008">
        <f>B2008/C2008</f>
        <v>0.83934859154929586</v>
      </c>
    </row>
    <row r="2009" spans="1:12" x14ac:dyDescent="0.25">
      <c r="A2009" s="1">
        <v>40976</v>
      </c>
      <c r="B2009" s="10">
        <v>18.02</v>
      </c>
      <c r="C2009" s="10">
        <v>21.84</v>
      </c>
      <c r="D2009">
        <v>9702.77</v>
      </c>
      <c r="E2009">
        <v>8664.77</v>
      </c>
      <c r="F2009">
        <v>126297.32</v>
      </c>
      <c r="G2009">
        <v>112802.24000000001</v>
      </c>
      <c r="H2009">
        <f>(1/(1-91/360*VLOOKUP($A2009,Tbills!$B$4:$C$974,2,1)/100))^((1)/91)-1</f>
        <v>2.222449413613603E-6</v>
      </c>
      <c r="I2009">
        <f>I2008*(1-I$1+H2009)^($A2009-$A2008)*(1+2*(E2009/E2008-1))</f>
        <v>332005672.89051098</v>
      </c>
      <c r="K2009">
        <f>ROW()</f>
        <v>2009</v>
      </c>
      <c r="L2009">
        <f>B2009/C2009</f>
        <v>0.82509157509157505</v>
      </c>
    </row>
    <row r="2010" spans="1:12" x14ac:dyDescent="0.25">
      <c r="A2010" s="1">
        <v>40977</v>
      </c>
      <c r="B2010" s="10">
        <v>17.11</v>
      </c>
      <c r="C2010" s="10">
        <v>21.22</v>
      </c>
      <c r="D2010">
        <v>9460.9599999999991</v>
      </c>
      <c r="E2010">
        <v>8448.81</v>
      </c>
      <c r="F2010">
        <v>124420.14</v>
      </c>
      <c r="G2010">
        <v>111125.39</v>
      </c>
      <c r="H2010">
        <f>(1/(1-91/360*VLOOKUP($A2010,Tbills!$B$4:$C$974,2,1)/100))^((1)/91)-1</f>
        <v>2.222449413613603E-6</v>
      </c>
      <c r="I2010">
        <f>I2009*(1-I$1+H2010)^($A2010-$A2009)*(1+2*(E2010/E2009-1))</f>
        <v>315442350.60672843</v>
      </c>
      <c r="K2010">
        <f>ROW()</f>
        <v>2010</v>
      </c>
      <c r="L2010">
        <f>B2010/C2010</f>
        <v>0.80631479736098022</v>
      </c>
    </row>
    <row r="2011" spans="1:12" x14ac:dyDescent="0.25">
      <c r="A2011" s="1">
        <v>40980</v>
      </c>
      <c r="B2011" s="10">
        <v>15.64</v>
      </c>
      <c r="C2011" s="10">
        <v>20.81</v>
      </c>
      <c r="D2011">
        <v>8986.25</v>
      </c>
      <c r="E2011">
        <v>8024.83</v>
      </c>
      <c r="F2011">
        <v>122194.6</v>
      </c>
      <c r="G2011">
        <v>109136.92</v>
      </c>
      <c r="H2011">
        <f>(1/(1-91/360*VLOOKUP($A2011,Tbills!$B$4:$C$974,2,1)/100))^((1)/91)-1</f>
        <v>2.639209272237153E-6</v>
      </c>
      <c r="I2011">
        <f>I2010*(1-I$1+H2011)^($A2011-$A2010)*(1+2*(E2011/E2010-1))</f>
        <v>283746921.65450025</v>
      </c>
      <c r="K2011">
        <f>ROW()</f>
        <v>2011</v>
      </c>
      <c r="L2011">
        <f>B2011/C2011</f>
        <v>0.75156174915905827</v>
      </c>
    </row>
    <row r="2012" spans="1:12" x14ac:dyDescent="0.25">
      <c r="A2012" s="1">
        <v>40981</v>
      </c>
      <c r="B2012" s="10">
        <v>14.73</v>
      </c>
      <c r="C2012" s="10">
        <v>19.600000000000001</v>
      </c>
      <c r="D2012">
        <v>8661.4699999999993</v>
      </c>
      <c r="E2012">
        <v>7734.78</v>
      </c>
      <c r="F2012">
        <v>119709.29</v>
      </c>
      <c r="G2012">
        <v>106916.9</v>
      </c>
      <c r="H2012">
        <f>(1/(1-91/360*VLOOKUP($A2012,Tbills!$B$4:$C$974,2,1)/100))^((1)/91)-1</f>
        <v>2.639209272237153E-6</v>
      </c>
      <c r="I2012">
        <f>I2011*(1-I$1+H2012)^($A2012-$A2011)*(1+2*(E2012/E2011-1))</f>
        <v>263224180.72926828</v>
      </c>
      <c r="K2012">
        <f>ROW()</f>
        <v>2012</v>
      </c>
      <c r="L2012">
        <f>B2012/C2012</f>
        <v>0.75153061224489792</v>
      </c>
    </row>
    <row r="2013" spans="1:12" x14ac:dyDescent="0.25">
      <c r="A2013" s="1">
        <v>40982</v>
      </c>
      <c r="B2013" s="10">
        <v>15.31</v>
      </c>
      <c r="C2013" s="10">
        <v>20.75</v>
      </c>
      <c r="D2013">
        <v>9107.09</v>
      </c>
      <c r="E2013">
        <v>8132.71</v>
      </c>
      <c r="F2013">
        <v>121758.81</v>
      </c>
      <c r="G2013">
        <v>108747.12</v>
      </c>
      <c r="H2013">
        <f>(1/(1-91/360*VLOOKUP($A2013,Tbills!$B$4:$C$974,2,1)/100))^((1)/91)-1</f>
        <v>2.639209272237153E-6</v>
      </c>
      <c r="I2013">
        <f>I2012*(1-I$1+H2013)^($A2013-$A2012)*(1+2*(E2013/E2012-1))</f>
        <v>290295928.75075436</v>
      </c>
      <c r="K2013">
        <f>ROW()</f>
        <v>2013</v>
      </c>
      <c r="L2013">
        <f>B2013/C2013</f>
        <v>0.73783132530120488</v>
      </c>
    </row>
    <row r="2014" spans="1:12" x14ac:dyDescent="0.25">
      <c r="A2014" s="1">
        <v>40983</v>
      </c>
      <c r="B2014" s="10">
        <v>15.43</v>
      </c>
      <c r="C2014" s="10">
        <v>20.54</v>
      </c>
      <c r="D2014">
        <v>8929.66</v>
      </c>
      <c r="E2014">
        <v>7974.24</v>
      </c>
      <c r="F2014">
        <v>120497.9</v>
      </c>
      <c r="G2014">
        <v>107620.67</v>
      </c>
      <c r="H2014">
        <f>(1/(1-91/360*VLOOKUP($A2014,Tbills!$B$4:$C$974,2,1)/100))^((1)/91)-1</f>
        <v>2.639209272237153E-6</v>
      </c>
      <c r="I2014">
        <f>I2013*(1-I$1+H2014)^($A2014-$A2013)*(1+2*(E2014/E2013-1))</f>
        <v>278970925.19330162</v>
      </c>
      <c r="K2014">
        <f>ROW()</f>
        <v>2014</v>
      </c>
      <c r="L2014">
        <f>B2014/C2014</f>
        <v>0.7512171372930867</v>
      </c>
    </row>
    <row r="2015" spans="1:12" x14ac:dyDescent="0.25">
      <c r="A2015" s="1">
        <v>40984</v>
      </c>
      <c r="B2015" s="10">
        <v>14.43</v>
      </c>
      <c r="C2015" s="10">
        <v>20.37</v>
      </c>
      <c r="D2015">
        <v>8826.83</v>
      </c>
      <c r="E2015">
        <v>7882.39</v>
      </c>
      <c r="F2015">
        <v>120262.06</v>
      </c>
      <c r="G2015">
        <v>107409.75</v>
      </c>
      <c r="H2015">
        <f>(1/(1-91/360*VLOOKUP($A2015,Tbills!$B$4:$C$974,2,1)/100))^((1)/91)-1</f>
        <v>2.639209272237153E-6</v>
      </c>
      <c r="I2015">
        <f>I2014*(1-I$1+H2015)^($A2015-$A2014)*(1+2*(E2015/E2014-1))</f>
        <v>272532760.59244996</v>
      </c>
      <c r="K2015">
        <f>ROW()</f>
        <v>2015</v>
      </c>
      <c r="L2015">
        <f>B2015/C2015</f>
        <v>0.70839469808541966</v>
      </c>
    </row>
    <row r="2016" spans="1:12" x14ac:dyDescent="0.25">
      <c r="A2016" s="1">
        <v>40987</v>
      </c>
      <c r="B2016" s="10">
        <v>15.04</v>
      </c>
      <c r="C2016" s="10">
        <v>19.940000000000001</v>
      </c>
      <c r="D2016">
        <v>8193.7999999999993</v>
      </c>
      <c r="E2016">
        <v>7317.03</v>
      </c>
      <c r="F2016">
        <v>117370.13</v>
      </c>
      <c r="G2016">
        <v>104826.03</v>
      </c>
      <c r="H2016">
        <f>(1/(1-91/360*VLOOKUP($A2016,Tbills!$B$4:$C$974,2,1)/100))^((1)/91)-1</f>
        <v>2.639209272237153E-6</v>
      </c>
      <c r="I2016">
        <f>I2015*(1-I$1+H2016)^($A2016-$A2015)*(1+2*(E2016/E2015-1))</f>
        <v>233408433.40069109</v>
      </c>
      <c r="K2016">
        <f>ROW()</f>
        <v>2016</v>
      </c>
      <c r="L2016">
        <f>B2016/C2016</f>
        <v>0.75426278836509519</v>
      </c>
    </row>
    <row r="2017" spans="1:12" x14ac:dyDescent="0.25">
      <c r="A2017" s="1">
        <v>40988</v>
      </c>
      <c r="B2017" s="10">
        <v>15.58</v>
      </c>
      <c r="C2017" s="10">
        <v>19.96</v>
      </c>
      <c r="D2017">
        <v>7838.88</v>
      </c>
      <c r="E2017">
        <v>7000.07</v>
      </c>
      <c r="F2017">
        <v>117122.41</v>
      </c>
      <c r="G2017">
        <v>104604.51</v>
      </c>
      <c r="H2017">
        <f>(1/(1-91/360*VLOOKUP($A2017,Tbills!$B$4:$C$974,2,1)/100))^((1)/91)-1</f>
        <v>2.639209272237153E-6</v>
      </c>
      <c r="I2017">
        <f>I2016*(1-I$1+H2017)^($A2017-$A2016)*(1+2*(E2017/E2016-1))</f>
        <v>213177728.7321521</v>
      </c>
      <c r="K2017">
        <f>ROW()</f>
        <v>2017</v>
      </c>
      <c r="L2017">
        <f>B2017/C2017</f>
        <v>0.78056112224448893</v>
      </c>
    </row>
    <row r="2018" spans="1:12" x14ac:dyDescent="0.25">
      <c r="A2018" s="1">
        <v>40989</v>
      </c>
      <c r="B2018" s="10">
        <v>15.13</v>
      </c>
      <c r="C2018" s="10">
        <v>19.25</v>
      </c>
      <c r="D2018">
        <v>7428.49</v>
      </c>
      <c r="E2018">
        <v>6633.57</v>
      </c>
      <c r="F2018">
        <v>113436.79</v>
      </c>
      <c r="G2018">
        <v>101312.52</v>
      </c>
      <c r="H2018">
        <f>(1/(1-91/360*VLOOKUP($A2018,Tbills!$B$4:$C$974,2,1)/100))^((1)/91)-1</f>
        <v>2.639209272237153E-6</v>
      </c>
      <c r="I2018">
        <f>I2017*(1-I$1+H2018)^($A2018-$A2017)*(1+2*(E2018/E2017-1))</f>
        <v>190847074.36913598</v>
      </c>
      <c r="K2018">
        <f>ROW()</f>
        <v>2018</v>
      </c>
      <c r="L2018">
        <f>B2018/C2018</f>
        <v>0.78597402597402599</v>
      </c>
    </row>
    <row r="2019" spans="1:12" x14ac:dyDescent="0.25">
      <c r="A2019" s="1">
        <v>40990</v>
      </c>
      <c r="B2019" s="10">
        <v>15.68</v>
      </c>
      <c r="C2019" s="10">
        <v>19.55</v>
      </c>
      <c r="D2019">
        <v>7533.41</v>
      </c>
      <c r="E2019">
        <v>6727.24</v>
      </c>
      <c r="F2019">
        <v>116006.3</v>
      </c>
      <c r="G2019">
        <v>103607.13</v>
      </c>
      <c r="H2019">
        <f>(1/(1-91/360*VLOOKUP($A2019,Tbills!$B$4:$C$974,2,1)/100))^((1)/91)-1</f>
        <v>2.639209272237153E-6</v>
      </c>
      <c r="I2019">
        <f>I2018*(1-I$1+H2019)^($A2019-$A2018)*(1+2*(E2019/E2018-1))</f>
        <v>196228472.3553701</v>
      </c>
      <c r="K2019">
        <f>ROW()</f>
        <v>2019</v>
      </c>
      <c r="L2019">
        <f>B2019/C2019</f>
        <v>0.8020460358056265</v>
      </c>
    </row>
    <row r="2020" spans="1:12" x14ac:dyDescent="0.25">
      <c r="A2020" s="1">
        <v>40991</v>
      </c>
      <c r="B2020" s="10">
        <v>14.82</v>
      </c>
      <c r="C2020" s="10">
        <v>18.64</v>
      </c>
      <c r="D2020">
        <v>6987.22</v>
      </c>
      <c r="E2020">
        <v>6239.48</v>
      </c>
      <c r="F2020">
        <v>113161.69</v>
      </c>
      <c r="G2020">
        <v>101066.29</v>
      </c>
      <c r="H2020">
        <f>(1/(1-91/360*VLOOKUP($A2020,Tbills!$B$4:$C$974,2,1)/100))^((1)/91)-1</f>
        <v>2.639209272237153E-6</v>
      </c>
      <c r="I2020">
        <f>I2019*(1-I$1+H2020)^($A2020-$A2019)*(1+2*(E2020/E2019-1))</f>
        <v>167766154.69979906</v>
      </c>
      <c r="K2020">
        <f>ROW()</f>
        <v>2020</v>
      </c>
      <c r="L2020">
        <f>B2020/C2020</f>
        <v>0.79506437768240346</v>
      </c>
    </row>
    <row r="2021" spans="1:12" x14ac:dyDescent="0.25">
      <c r="A2021" s="1">
        <v>40994</v>
      </c>
      <c r="B2021" s="10">
        <v>14.26</v>
      </c>
      <c r="C2021" s="10">
        <v>17.43</v>
      </c>
      <c r="D2021">
        <v>6396.95</v>
      </c>
      <c r="E2021">
        <v>5712.33</v>
      </c>
      <c r="F2021">
        <v>106811.51</v>
      </c>
      <c r="G2021">
        <v>95394.06</v>
      </c>
      <c r="H2021">
        <f>(1/(1-91/360*VLOOKUP($A2021,Tbills!$B$4:$C$974,2,1)/100))^((1)/91)-1</f>
        <v>2.3613675910194587E-6</v>
      </c>
      <c r="I2021">
        <f>I2020*(1-I$1+H2021)^($A2021-$A2020)*(1+2*(E2021/E2020-1))</f>
        <v>139400383.49866447</v>
      </c>
      <c r="K2021">
        <f>ROW()</f>
        <v>2021</v>
      </c>
      <c r="L2021">
        <f>B2021/C2021</f>
        <v>0.81812966150315547</v>
      </c>
    </row>
    <row r="2022" spans="1:12" x14ac:dyDescent="0.25">
      <c r="A2022" s="1">
        <v>40995</v>
      </c>
      <c r="B2022" s="10">
        <v>15.57</v>
      </c>
      <c r="C2022" s="10">
        <v>18.57</v>
      </c>
      <c r="D2022">
        <v>7125.78</v>
      </c>
      <c r="E2022">
        <v>6363.15</v>
      </c>
      <c r="F2022">
        <v>109769.26</v>
      </c>
      <c r="G2022">
        <v>98035.42</v>
      </c>
      <c r="H2022">
        <f>(1/(1-91/360*VLOOKUP($A2022,Tbills!$B$4:$C$974,2,1)/100))^((1)/91)-1</f>
        <v>2.3613675910194587E-6</v>
      </c>
      <c r="I2022">
        <f>I2021*(1-I$1+H2022)^($A2022-$A2021)*(1+2*(E2022/E2021-1))</f>
        <v>171157516.63736773</v>
      </c>
      <c r="K2022">
        <f>ROW()</f>
        <v>2022</v>
      </c>
      <c r="L2022">
        <f>B2022/C2022</f>
        <v>0.83844911147011314</v>
      </c>
    </row>
    <row r="2023" spans="1:12" x14ac:dyDescent="0.25">
      <c r="A2023" s="1">
        <v>40996</v>
      </c>
      <c r="B2023" s="10">
        <v>15.47</v>
      </c>
      <c r="C2023" s="10">
        <v>18.79</v>
      </c>
      <c r="D2023">
        <v>7155.82</v>
      </c>
      <c r="E2023">
        <v>6389.96</v>
      </c>
      <c r="F2023">
        <v>108617.72</v>
      </c>
      <c r="G2023">
        <v>97006.75</v>
      </c>
      <c r="H2023">
        <f>(1/(1-91/360*VLOOKUP($A2023,Tbills!$B$4:$C$974,2,1)/100))^((1)/91)-1</f>
        <v>2.3613675910194587E-6</v>
      </c>
      <c r="I2023">
        <f>I2022*(1-I$1+H2023)^($A2023-$A2022)*(1+2*(E2023/E2022-1))</f>
        <v>172592405.21907628</v>
      </c>
      <c r="K2023">
        <f>ROW()</f>
        <v>2023</v>
      </c>
      <c r="L2023">
        <f>B2023/C2023</f>
        <v>0.82331027142096869</v>
      </c>
    </row>
    <row r="2024" spans="1:12" x14ac:dyDescent="0.25">
      <c r="A2024" s="1">
        <v>40997</v>
      </c>
      <c r="B2024" s="10">
        <v>15.48</v>
      </c>
      <c r="C2024" s="10">
        <v>18.84</v>
      </c>
      <c r="D2024">
        <v>6990.14</v>
      </c>
      <c r="E2024">
        <v>6242</v>
      </c>
      <c r="F2024">
        <v>108617.98</v>
      </c>
      <c r="G2024">
        <v>97006.75</v>
      </c>
      <c r="H2024">
        <f>(1/(1-91/360*VLOOKUP($A2024,Tbills!$B$4:$C$974,2,1)/100))^((1)/91)-1</f>
        <v>2.3613675910194587E-6</v>
      </c>
      <c r="I2024">
        <f>I2023*(1-I$1+H2024)^($A2024-$A2023)*(1+2*(E2024/E2023-1))</f>
        <v>164592573.08436388</v>
      </c>
      <c r="K2024">
        <f>ROW()</f>
        <v>2024</v>
      </c>
      <c r="L2024">
        <f>B2024/C2024</f>
        <v>0.82165605095541405</v>
      </c>
    </row>
    <row r="2025" spans="1:12" x14ac:dyDescent="0.25">
      <c r="A2025" s="1">
        <v>40998</v>
      </c>
      <c r="B2025" s="10">
        <v>15.5</v>
      </c>
      <c r="C2025" s="10">
        <v>18.61</v>
      </c>
      <c r="D2025">
        <v>6837.91</v>
      </c>
      <c r="E2025">
        <v>6106.05</v>
      </c>
      <c r="F2025">
        <v>105905.81</v>
      </c>
      <c r="G2025">
        <v>94584.28</v>
      </c>
      <c r="H2025">
        <f>(1/(1-91/360*VLOOKUP($A2025,Tbills!$B$4:$C$974,2,1)/100))^((1)/91)-1</f>
        <v>2.3613675910194587E-6</v>
      </c>
      <c r="I2025">
        <f>I2024*(1-I$1+H2025)^($A2025-$A2024)*(1+2*(E2025/E2024-1))</f>
        <v>157416216.03408852</v>
      </c>
      <c r="K2025">
        <f>ROW()</f>
        <v>2025</v>
      </c>
      <c r="L2025">
        <f>B2025/C2025</f>
        <v>0.83288554540569593</v>
      </c>
    </row>
    <row r="2026" spans="1:12" x14ac:dyDescent="0.25">
      <c r="A2026" s="1">
        <v>41001</v>
      </c>
      <c r="B2026" s="10">
        <v>15.64</v>
      </c>
      <c r="C2026" s="10">
        <v>18.46</v>
      </c>
      <c r="D2026">
        <v>6858.26</v>
      </c>
      <c r="E2026">
        <v>6124.18</v>
      </c>
      <c r="F2026">
        <v>106233.03</v>
      </c>
      <c r="G2026">
        <v>94875.85</v>
      </c>
      <c r="H2026">
        <f>(1/(1-91/360*VLOOKUP($A2026,Tbills!$B$4:$C$974,2,1)/100))^((1)/91)-1</f>
        <v>2.0835330114543638E-6</v>
      </c>
      <c r="I2026">
        <f>I2025*(1-I$1+H2026)^($A2026-$A2025)*(1+2*(E2026/E2025-1))</f>
        <v>158330527.84956583</v>
      </c>
      <c r="K2026">
        <f>ROW()</f>
        <v>2026</v>
      </c>
      <c r="L2026">
        <f>B2026/C2026</f>
        <v>0.84723726977248104</v>
      </c>
    </row>
    <row r="2027" spans="1:12" x14ac:dyDescent="0.25">
      <c r="A2027" s="1">
        <v>41002</v>
      </c>
      <c r="B2027" s="10">
        <v>15.66</v>
      </c>
      <c r="C2027" s="10">
        <v>18.809999999999999</v>
      </c>
      <c r="D2027">
        <v>6990.53</v>
      </c>
      <c r="E2027">
        <v>6242.28</v>
      </c>
      <c r="F2027">
        <v>106244.88</v>
      </c>
      <c r="G2027">
        <v>94886.23</v>
      </c>
      <c r="H2027">
        <f>(1/(1-91/360*VLOOKUP($A2027,Tbills!$B$4:$C$974,2,1)/100))^((1)/91)-1</f>
        <v>2.0835330114543638E-6</v>
      </c>
      <c r="I2027">
        <f>I2026*(1-I$1+H2027)^($A2027-$A2026)*(1+2*(E2027/E2026-1))</f>
        <v>164429996.68506107</v>
      </c>
      <c r="K2027">
        <f>ROW()</f>
        <v>2027</v>
      </c>
      <c r="L2027">
        <f>B2027/C2027</f>
        <v>0.83253588516746413</v>
      </c>
    </row>
    <row r="2028" spans="1:12" x14ac:dyDescent="0.25">
      <c r="A2028" s="1">
        <v>41003</v>
      </c>
      <c r="B2028" s="10">
        <v>16.420000000000002</v>
      </c>
      <c r="C2028" s="10">
        <v>19.45</v>
      </c>
      <c r="D2028">
        <v>7237.45</v>
      </c>
      <c r="E2028">
        <v>6462.75</v>
      </c>
      <c r="F2028">
        <v>106975.82</v>
      </c>
      <c r="G2028">
        <v>95538.83</v>
      </c>
      <c r="H2028">
        <f>(1/(1-91/360*VLOOKUP($A2028,Tbills!$B$4:$C$974,2,1)/100))^((1)/91)-1</f>
        <v>2.0835330114543638E-6</v>
      </c>
      <c r="I2028">
        <f>I2027*(1-I$1+H2028)^($A2028-$A2027)*(1+2*(E2028/E2027-1))</f>
        <v>176037354.10726553</v>
      </c>
      <c r="K2028">
        <f>ROW()</f>
        <v>2028</v>
      </c>
      <c r="L2028">
        <f>B2028/C2028</f>
        <v>0.84421593830334207</v>
      </c>
    </row>
    <row r="2029" spans="1:12" x14ac:dyDescent="0.25">
      <c r="A2029" s="1">
        <v>41004</v>
      </c>
      <c r="B2029" s="10">
        <v>16.7</v>
      </c>
      <c r="C2029" s="10">
        <v>19.82</v>
      </c>
      <c r="D2029">
        <v>7438.12</v>
      </c>
      <c r="E2029">
        <v>6641.92</v>
      </c>
      <c r="F2029">
        <v>108711.66</v>
      </c>
      <c r="G2029">
        <v>97088.89</v>
      </c>
      <c r="H2029">
        <f>(1/(1-91/360*VLOOKUP($A2029,Tbills!$B$4:$C$974,2,1)/100))^((1)/91)-1</f>
        <v>2.0835330114543638E-6</v>
      </c>
      <c r="I2029">
        <f>I2028*(1-I$1+H2029)^($A2029-$A2028)*(1+2*(E2029/E2028-1))</f>
        <v>185790082.60152015</v>
      </c>
      <c r="K2029">
        <f>ROW()</f>
        <v>2029</v>
      </c>
      <c r="L2029">
        <f>B2029/C2029</f>
        <v>0.84258324924318861</v>
      </c>
    </row>
    <row r="2030" spans="1:12" x14ac:dyDescent="0.25">
      <c r="A2030" s="1">
        <v>41008</v>
      </c>
      <c r="B2030" s="10">
        <v>18.809999999999999</v>
      </c>
      <c r="C2030" s="10">
        <v>21.21</v>
      </c>
      <c r="D2030">
        <v>7836.35</v>
      </c>
      <c r="E2030">
        <v>6997.47</v>
      </c>
      <c r="F2030">
        <v>112095.25</v>
      </c>
      <c r="G2030">
        <v>100109.92</v>
      </c>
      <c r="H2030">
        <f>(1/(1-91/360*VLOOKUP($A2030,Tbills!$B$4:$C$974,2,1)/100))^((1)/91)-1</f>
        <v>2.3613675910194587E-6</v>
      </c>
      <c r="I2030">
        <f>I2029*(1-I$1+H2030)^($A2030-$A2029)*(1+2*(E2030/E2029-1))</f>
        <v>205645971.004392</v>
      </c>
      <c r="K2030">
        <f>ROW()</f>
        <v>2030</v>
      </c>
      <c r="L2030">
        <f>B2030/C2030</f>
        <v>0.88684582743988671</v>
      </c>
    </row>
    <row r="2031" spans="1:12" x14ac:dyDescent="0.25">
      <c r="A2031" s="1">
        <v>41009</v>
      </c>
      <c r="B2031" s="10">
        <v>20.39</v>
      </c>
      <c r="C2031" s="10">
        <v>22.62</v>
      </c>
      <c r="D2031">
        <v>8341.4</v>
      </c>
      <c r="E2031">
        <v>7448.44</v>
      </c>
      <c r="F2031">
        <v>116346.17</v>
      </c>
      <c r="G2031">
        <v>103906.09</v>
      </c>
      <c r="H2031">
        <f>(1/(1-91/360*VLOOKUP($A2031,Tbills!$B$4:$C$974,2,1)/100))^((1)/91)-1</f>
        <v>2.3613675910194587E-6</v>
      </c>
      <c r="I2031">
        <f>I2030*(1-I$1+H2031)^($A2031-$A2030)*(1+2*(E2031/E2030-1))</f>
        <v>232142794.51432341</v>
      </c>
      <c r="K2031">
        <f>ROW()</f>
        <v>2031</v>
      </c>
      <c r="L2031">
        <f>B2031/C2031</f>
        <v>0.90141467727674618</v>
      </c>
    </row>
    <row r="2032" spans="1:12" x14ac:dyDescent="0.25">
      <c r="A2032" s="1">
        <v>41010</v>
      </c>
      <c r="B2032" s="10">
        <v>20.02</v>
      </c>
      <c r="C2032" s="10">
        <v>22.47</v>
      </c>
      <c r="D2032">
        <v>8200.61</v>
      </c>
      <c r="E2032">
        <v>7322.7</v>
      </c>
      <c r="F2032">
        <v>116706.66</v>
      </c>
      <c r="G2032">
        <v>104227.79</v>
      </c>
      <c r="H2032">
        <f>(1/(1-91/360*VLOOKUP($A2032,Tbills!$B$4:$C$974,2,1)/100))^((1)/91)-1</f>
        <v>2.3613675910194587E-6</v>
      </c>
      <c r="I2032">
        <f>I2031*(1-I$1+H2032)^($A2032-$A2031)*(1+2*(E2032/E2031-1))</f>
        <v>224295399.54542646</v>
      </c>
      <c r="K2032">
        <f>ROW()</f>
        <v>2032</v>
      </c>
      <c r="L2032">
        <f>B2032/C2032</f>
        <v>0.8909657320872274</v>
      </c>
    </row>
    <row r="2033" spans="1:12" x14ac:dyDescent="0.25">
      <c r="A2033" s="1">
        <v>41011</v>
      </c>
      <c r="B2033" s="10">
        <v>17.2</v>
      </c>
      <c r="C2033" s="10">
        <v>20.25</v>
      </c>
      <c r="D2033">
        <v>7312.99</v>
      </c>
      <c r="E2033">
        <v>6530.09</v>
      </c>
      <c r="F2033">
        <v>110252.12</v>
      </c>
      <c r="G2033">
        <v>98463.16</v>
      </c>
      <c r="H2033">
        <f>(1/(1-91/360*VLOOKUP($A2033,Tbills!$B$4:$C$974,2,1)/100))^((1)/91)-1</f>
        <v>2.3613675910194587E-6</v>
      </c>
      <c r="I2033">
        <f>I2032*(1-I$1+H2033)^($A2033-$A2032)*(1+2*(E2033/E2032-1))</f>
        <v>175732343.71324399</v>
      </c>
      <c r="K2033">
        <f>ROW()</f>
        <v>2033</v>
      </c>
      <c r="L2033">
        <f>B2033/C2033</f>
        <v>0.84938271604938265</v>
      </c>
    </row>
    <row r="2034" spans="1:12" x14ac:dyDescent="0.25">
      <c r="A2034" s="1">
        <v>41012</v>
      </c>
      <c r="B2034" s="10">
        <v>19.55</v>
      </c>
      <c r="C2034" s="10">
        <v>21.99</v>
      </c>
      <c r="D2034">
        <v>7946.5</v>
      </c>
      <c r="E2034">
        <v>7095.76</v>
      </c>
      <c r="F2034">
        <v>114864.5</v>
      </c>
      <c r="G2034">
        <v>102582.12</v>
      </c>
      <c r="H2034">
        <f>(1/(1-91/360*VLOOKUP($A2034,Tbills!$B$4:$C$974,2,1)/100))^((1)/91)-1</f>
        <v>2.3613675910194587E-6</v>
      </c>
      <c r="I2034">
        <f>I2033*(1-I$1+H2034)^($A2034-$A2033)*(1+2*(E2034/E2033-1))</f>
        <v>206169190.08030874</v>
      </c>
      <c r="K2034">
        <f>ROW()</f>
        <v>2034</v>
      </c>
      <c r="L2034">
        <f>B2034/C2034</f>
        <v>0.88904047294224653</v>
      </c>
    </row>
    <row r="2035" spans="1:12" x14ac:dyDescent="0.25">
      <c r="A2035" s="1">
        <v>41015</v>
      </c>
      <c r="B2035" s="10">
        <v>19.55</v>
      </c>
      <c r="C2035" s="10">
        <v>22.04</v>
      </c>
      <c r="D2035">
        <v>7827.01</v>
      </c>
      <c r="E2035">
        <v>6989.01</v>
      </c>
      <c r="F2035">
        <v>113635.78</v>
      </c>
      <c r="G2035">
        <v>101484.06</v>
      </c>
      <c r="H2035">
        <f>(1/(1-91/360*VLOOKUP($A2035,Tbills!$B$4:$C$974,2,1)/100))^((1)/91)-1</f>
        <v>2.222449413613603E-6</v>
      </c>
      <c r="I2035">
        <f>I2034*(1-I$1+H2035)^($A2035-$A2034)*(1+2*(E2035/E2034-1))</f>
        <v>199940106.6040667</v>
      </c>
      <c r="K2035">
        <f>ROW()</f>
        <v>2035</v>
      </c>
      <c r="L2035">
        <f>B2035/C2035</f>
        <v>0.88702359346642479</v>
      </c>
    </row>
    <row r="2036" spans="1:12" x14ac:dyDescent="0.25">
      <c r="A2036" s="1">
        <v>41016</v>
      </c>
      <c r="B2036" s="10">
        <v>18.46</v>
      </c>
      <c r="C2036" s="10">
        <v>20.85</v>
      </c>
      <c r="D2036">
        <v>7307.03</v>
      </c>
      <c r="E2036">
        <v>6524.69</v>
      </c>
      <c r="F2036">
        <v>111376</v>
      </c>
      <c r="G2036">
        <v>99465.71</v>
      </c>
      <c r="H2036">
        <f>(1/(1-91/360*VLOOKUP($A2036,Tbills!$B$4:$C$974,2,1)/100))^((1)/91)-1</f>
        <v>2.222449413613603E-6</v>
      </c>
      <c r="I2036">
        <f>I2035*(1-I$1+H2036)^($A2036-$A2035)*(1+2*(E2036/E2035-1))</f>
        <v>173366319.52862436</v>
      </c>
      <c r="K2036">
        <f>ROW()</f>
        <v>2036</v>
      </c>
      <c r="L2036">
        <f>B2036/C2036</f>
        <v>0.88537170263788967</v>
      </c>
    </row>
    <row r="2037" spans="1:12" x14ac:dyDescent="0.25">
      <c r="A2037" s="1">
        <v>41017</v>
      </c>
      <c r="B2037" s="10">
        <v>18.64</v>
      </c>
      <c r="C2037" s="10">
        <v>21.12</v>
      </c>
      <c r="D2037">
        <v>7526.81</v>
      </c>
      <c r="E2037">
        <v>6720.92</v>
      </c>
      <c r="F2037">
        <v>111808.22</v>
      </c>
      <c r="G2037">
        <v>99851.49</v>
      </c>
      <c r="H2037">
        <f>(1/(1-91/360*VLOOKUP($A2037,Tbills!$B$4:$C$974,2,1)/100))^((1)/91)-1</f>
        <v>2.222449413613603E-6</v>
      </c>
      <c r="I2037">
        <f>I2036*(1-I$1+H2037)^($A2037-$A2036)*(1+2*(E2037/E2036-1))</f>
        <v>183786400.86223558</v>
      </c>
      <c r="K2037">
        <f>ROW()</f>
        <v>2037</v>
      </c>
      <c r="L2037">
        <f>B2037/C2037</f>
        <v>0.88257575757575757</v>
      </c>
    </row>
    <row r="2038" spans="1:12" x14ac:dyDescent="0.25">
      <c r="A2038" s="1">
        <v>41018</v>
      </c>
      <c r="B2038" s="10">
        <v>18.36</v>
      </c>
      <c r="C2038" s="10">
        <v>21.23</v>
      </c>
      <c r="D2038">
        <v>7474.87</v>
      </c>
      <c r="E2038">
        <v>6674.53</v>
      </c>
      <c r="F2038">
        <v>111308.83</v>
      </c>
      <c r="G2038">
        <v>99405.28</v>
      </c>
      <c r="H2038">
        <f>(1/(1-91/360*VLOOKUP($A2038,Tbills!$B$4:$C$974,2,1)/100))^((1)/91)-1</f>
        <v>2.222449413613603E-6</v>
      </c>
      <c r="I2038">
        <f>I2037*(1-I$1+H2038)^($A2038-$A2037)*(1+2*(E2038/E2037-1))</f>
        <v>181241501.86542833</v>
      </c>
      <c r="K2038">
        <f>ROW()</f>
        <v>2038</v>
      </c>
      <c r="L2038">
        <f>B2038/C2038</f>
        <v>0.86481394253414978</v>
      </c>
    </row>
    <row r="2039" spans="1:12" x14ac:dyDescent="0.25">
      <c r="A2039" s="1">
        <v>41019</v>
      </c>
      <c r="B2039" s="10">
        <v>17.440000000000001</v>
      </c>
      <c r="C2039" s="10">
        <v>20.48</v>
      </c>
      <c r="D2039">
        <v>7226.39</v>
      </c>
      <c r="E2039">
        <v>6452.64</v>
      </c>
      <c r="F2039">
        <v>109227.33</v>
      </c>
      <c r="G2039">
        <v>97546.16</v>
      </c>
      <c r="H2039">
        <f>(1/(1-91/360*VLOOKUP($A2039,Tbills!$B$4:$C$974,2,1)/100))^((1)/91)-1</f>
        <v>2.222449413613603E-6</v>
      </c>
      <c r="I2039">
        <f>I2038*(1-I$1+H2039)^($A2039-$A2038)*(1+2*(E2039/E2038-1))</f>
        <v>169183740.02075371</v>
      </c>
      <c r="K2039">
        <f>ROW()</f>
        <v>2039</v>
      </c>
      <c r="L2039">
        <f>B2039/C2039</f>
        <v>0.8515625</v>
      </c>
    </row>
    <row r="2040" spans="1:12" x14ac:dyDescent="0.25">
      <c r="A2040" s="1">
        <v>41022</v>
      </c>
      <c r="B2040" s="10">
        <v>18.97</v>
      </c>
      <c r="C2040" s="10">
        <v>21.39</v>
      </c>
      <c r="D2040">
        <v>7537.61</v>
      </c>
      <c r="E2040">
        <v>6730.49</v>
      </c>
      <c r="F2040">
        <v>111736.72</v>
      </c>
      <c r="G2040">
        <v>99786.54</v>
      </c>
      <c r="H2040">
        <f>(1/(1-91/360*VLOOKUP($A2040,Tbills!$B$4:$C$974,2,1)/100))^((1)/91)-1</f>
        <v>2.222449413613603E-6</v>
      </c>
      <c r="I2040">
        <f>I2039*(1-I$1+H2040)^($A2040-$A2039)*(1+2*(E2040/E2039-1))</f>
        <v>183730114.26908606</v>
      </c>
      <c r="K2040">
        <f>ROW()</f>
        <v>2040</v>
      </c>
      <c r="L2040">
        <f>B2040/C2040</f>
        <v>0.88686302010285167</v>
      </c>
    </row>
    <row r="2041" spans="1:12" x14ac:dyDescent="0.25">
      <c r="A2041" s="1">
        <v>41023</v>
      </c>
      <c r="B2041" s="10">
        <v>18.100000000000001</v>
      </c>
      <c r="C2041" s="10">
        <v>20.51</v>
      </c>
      <c r="D2041">
        <v>7239.57</v>
      </c>
      <c r="E2041">
        <v>6464.35</v>
      </c>
      <c r="F2041">
        <v>110720.66</v>
      </c>
      <c r="G2041">
        <v>98878.92</v>
      </c>
      <c r="H2041">
        <f>(1/(1-91/360*VLOOKUP($A2041,Tbills!$B$4:$C$974,2,1)/100))^((1)/91)-1</f>
        <v>2.222449413613603E-6</v>
      </c>
      <c r="I2041">
        <f>I2040*(1-I$1+H2041)^($A2041-$A2040)*(1+2*(E2041/E2040-1))</f>
        <v>169192567.3438918</v>
      </c>
      <c r="K2041">
        <f>ROW()</f>
        <v>2041</v>
      </c>
      <c r="L2041">
        <f>B2041/C2041</f>
        <v>0.8824963432471965</v>
      </c>
    </row>
    <row r="2042" spans="1:12" x14ac:dyDescent="0.25">
      <c r="A2042" s="1">
        <v>41024</v>
      </c>
      <c r="B2042" s="10">
        <v>16.82</v>
      </c>
      <c r="C2042" s="10">
        <v>19.46</v>
      </c>
      <c r="D2042">
        <v>6828.7</v>
      </c>
      <c r="E2042">
        <v>6097.47</v>
      </c>
      <c r="F2042">
        <v>106576.47</v>
      </c>
      <c r="G2042">
        <v>95177.74</v>
      </c>
      <c r="H2042">
        <f>(1/(1-91/360*VLOOKUP($A2042,Tbills!$B$4:$C$974,2,1)/100))^((1)/91)-1</f>
        <v>2.222449413613603E-6</v>
      </c>
      <c r="I2042">
        <f>I2041*(1-I$1+H2042)^($A2042-$A2041)*(1+2*(E2042/E2041-1))</f>
        <v>149981291.12745601</v>
      </c>
      <c r="K2042">
        <f>ROW()</f>
        <v>2042</v>
      </c>
      <c r="L2042">
        <f>B2042/C2042</f>
        <v>0.86433710174717371</v>
      </c>
    </row>
    <row r="2043" spans="1:12" x14ac:dyDescent="0.25">
      <c r="A2043" s="1">
        <v>41025</v>
      </c>
      <c r="B2043" s="10">
        <v>16.239999999999998</v>
      </c>
      <c r="C2043" s="10">
        <v>18.55</v>
      </c>
      <c r="D2043">
        <v>6638.68</v>
      </c>
      <c r="E2043">
        <v>5927.79</v>
      </c>
      <c r="F2043">
        <v>105499.67</v>
      </c>
      <c r="G2043">
        <v>94215.9</v>
      </c>
      <c r="H2043">
        <f>(1/(1-91/360*VLOOKUP($A2043,Tbills!$B$4:$C$974,2,1)/100))^((1)/91)-1</f>
        <v>2.222449413613603E-6</v>
      </c>
      <c r="I2043">
        <f>I2042*(1-I$1+H2043)^($A2043-$A2042)*(1+2*(E2043/E2042-1))</f>
        <v>141627863.97179753</v>
      </c>
      <c r="K2043">
        <f>ROW()</f>
        <v>2043</v>
      </c>
      <c r="L2043">
        <f>B2043/C2043</f>
        <v>0.87547169811320746</v>
      </c>
    </row>
    <row r="2044" spans="1:12" x14ac:dyDescent="0.25">
      <c r="A2044" s="1">
        <v>41026</v>
      </c>
      <c r="B2044" s="10">
        <v>16.32</v>
      </c>
      <c r="C2044" s="10">
        <v>18.739999999999998</v>
      </c>
      <c r="D2044">
        <v>6631.63</v>
      </c>
      <c r="E2044">
        <v>5921.49</v>
      </c>
      <c r="F2044">
        <v>104649.19</v>
      </c>
      <c r="G2044">
        <v>93456.17</v>
      </c>
      <c r="H2044">
        <f>(1/(1-91/360*VLOOKUP($A2044,Tbills!$B$4:$C$974,2,1)/100))^((1)/91)-1</f>
        <v>2.222449413613603E-6</v>
      </c>
      <c r="I2044">
        <f>I2043*(1-I$1+H2044)^($A2044-$A2043)*(1+2*(E2044/E2043-1))</f>
        <v>141320747.76735643</v>
      </c>
      <c r="K2044">
        <f>ROW()</f>
        <v>2044</v>
      </c>
      <c r="L2044">
        <f>B2044/C2044</f>
        <v>0.87086446104589121</v>
      </c>
    </row>
    <row r="2045" spans="1:12" x14ac:dyDescent="0.25">
      <c r="A2045" s="1">
        <v>41029</v>
      </c>
      <c r="B2045" s="10">
        <v>17.149999999999999</v>
      </c>
      <c r="C2045" s="10">
        <v>19.32</v>
      </c>
      <c r="D2045">
        <v>6765.08</v>
      </c>
      <c r="E2045">
        <v>6040.61</v>
      </c>
      <c r="F2045">
        <v>105076.16</v>
      </c>
      <c r="G2045">
        <v>93836.85</v>
      </c>
      <c r="H2045">
        <f>(1/(1-91/360*VLOOKUP($A2045,Tbills!$B$4:$C$974,2,1)/100))^((1)/91)-1</f>
        <v>2.639209272237153E-6</v>
      </c>
      <c r="I2045">
        <f>I2044*(1-I$1+H2045)^($A2045-$A2044)*(1+2*(E2045/E2044-1))</f>
        <v>146987750.18825418</v>
      </c>
      <c r="K2045">
        <f>ROW()</f>
        <v>2045</v>
      </c>
      <c r="L2045">
        <f>B2045/C2045</f>
        <v>0.8876811594202898</v>
      </c>
    </row>
    <row r="2046" spans="1:12" x14ac:dyDescent="0.25">
      <c r="A2046" s="1">
        <v>41030</v>
      </c>
      <c r="B2046" s="10">
        <v>16.600000000000001</v>
      </c>
      <c r="C2046" s="10">
        <v>19.13</v>
      </c>
      <c r="D2046">
        <v>6607.95</v>
      </c>
      <c r="E2046">
        <v>5900.29</v>
      </c>
      <c r="F2046">
        <v>104257.52</v>
      </c>
      <c r="G2046">
        <v>93105.53</v>
      </c>
      <c r="H2046">
        <f>(1/(1-91/360*VLOOKUP($A2046,Tbills!$B$4:$C$974,2,1)/100))^((1)/91)-1</f>
        <v>2.639209272237153E-6</v>
      </c>
      <c r="I2046">
        <f>I2045*(1-I$1+H2046)^($A2046-$A2045)*(1+2*(E2046/E2045-1))</f>
        <v>140152897.29525384</v>
      </c>
      <c r="K2046">
        <f>ROW()</f>
        <v>2046</v>
      </c>
      <c r="L2046">
        <f>B2046/C2046</f>
        <v>0.86774699424986945</v>
      </c>
    </row>
    <row r="2047" spans="1:12" x14ac:dyDescent="0.25">
      <c r="A2047" s="1">
        <v>41031</v>
      </c>
      <c r="B2047" s="10">
        <v>16.88</v>
      </c>
      <c r="C2047" s="10">
        <v>19.010000000000002</v>
      </c>
      <c r="D2047">
        <v>6599.28</v>
      </c>
      <c r="E2047">
        <v>5892.54</v>
      </c>
      <c r="F2047">
        <v>103090.34</v>
      </c>
      <c r="G2047">
        <v>92062.95</v>
      </c>
      <c r="H2047">
        <f>(1/(1-91/360*VLOOKUP($A2047,Tbills!$B$4:$C$974,2,1)/100))^((1)/91)-1</f>
        <v>2.639209272237153E-6</v>
      </c>
      <c r="I2047">
        <f>I2046*(1-I$1+H2047)^($A2047-$A2046)*(1+2*(E2047/E2046-1))</f>
        <v>139778766.98870665</v>
      </c>
      <c r="K2047">
        <f>ROW()</f>
        <v>2047</v>
      </c>
      <c r="L2047">
        <f>B2047/C2047</f>
        <v>0.88795370857443434</v>
      </c>
    </row>
    <row r="2048" spans="1:12" x14ac:dyDescent="0.25">
      <c r="A2048" s="1">
        <v>41032</v>
      </c>
      <c r="B2048" s="10">
        <v>17.559999999999999</v>
      </c>
      <c r="C2048" s="10">
        <v>19.5</v>
      </c>
      <c r="D2048">
        <v>6829.99</v>
      </c>
      <c r="E2048">
        <v>6098.52</v>
      </c>
      <c r="F2048">
        <v>104033.25</v>
      </c>
      <c r="G2048">
        <v>92904.76</v>
      </c>
      <c r="H2048">
        <f>(1/(1-91/360*VLOOKUP($A2048,Tbills!$B$4:$C$974,2,1)/100))^((1)/91)-1</f>
        <v>2.639209272237153E-6</v>
      </c>
      <c r="I2048">
        <f>I2047*(1-I$1+H2048)^($A2048-$A2047)*(1+2*(E2048/E2047-1))</f>
        <v>149544631.95551205</v>
      </c>
      <c r="K2048">
        <f>ROW()</f>
        <v>2048</v>
      </c>
      <c r="L2048">
        <f>B2048/C2048</f>
        <v>0.90051282051282044</v>
      </c>
    </row>
    <row r="2049" spans="1:12" x14ac:dyDescent="0.25">
      <c r="A2049" s="1">
        <v>41033</v>
      </c>
      <c r="B2049" s="10">
        <v>19.16</v>
      </c>
      <c r="C2049" s="10">
        <v>20.72</v>
      </c>
      <c r="D2049">
        <v>7180.97</v>
      </c>
      <c r="E2049">
        <v>6411.89</v>
      </c>
      <c r="F2049">
        <v>105823.56</v>
      </c>
      <c r="G2049">
        <v>94503.31</v>
      </c>
      <c r="H2049">
        <f>(1/(1-91/360*VLOOKUP($A2049,Tbills!$B$4:$C$974,2,1)/100))^((1)/91)-1</f>
        <v>2.639209272237153E-6</v>
      </c>
      <c r="I2049">
        <f>I2048*(1-I$1+H2049)^($A2049-$A2048)*(1+2*(E2049/E2048-1))</f>
        <v>164906193.87619615</v>
      </c>
      <c r="K2049">
        <f>ROW()</f>
        <v>2049</v>
      </c>
      <c r="L2049">
        <f>B2049/C2049</f>
        <v>0.92471042471042475</v>
      </c>
    </row>
    <row r="2050" spans="1:12" x14ac:dyDescent="0.25">
      <c r="A2050" s="1">
        <v>41036</v>
      </c>
      <c r="B2050" s="10">
        <v>18.940000000000001</v>
      </c>
      <c r="C2050" s="10">
        <v>20.45</v>
      </c>
      <c r="D2050">
        <v>6969.29</v>
      </c>
      <c r="E2050">
        <v>6222.83</v>
      </c>
      <c r="F2050">
        <v>104297.71</v>
      </c>
      <c r="G2050">
        <v>93139.93</v>
      </c>
      <c r="H2050">
        <f>(1/(1-91/360*VLOOKUP($A2050,Tbills!$B$4:$C$974,2,1)/100))^((1)/91)-1</f>
        <v>2.5002875438939753E-6</v>
      </c>
      <c r="I2050">
        <f>I2049*(1-I$1+H2050)^($A2050-$A2049)*(1+2*(E2050/E2049-1))</f>
        <v>155161516.35411972</v>
      </c>
      <c r="K2050">
        <f>ROW()</f>
        <v>2050</v>
      </c>
      <c r="L2050">
        <f>B2050/C2050</f>
        <v>0.92616136919315417</v>
      </c>
    </row>
    <row r="2051" spans="1:12" x14ac:dyDescent="0.25">
      <c r="A2051" s="1">
        <v>41037</v>
      </c>
      <c r="B2051" s="10">
        <v>19.05</v>
      </c>
      <c r="C2051" s="10">
        <v>20.81</v>
      </c>
      <c r="D2051">
        <v>7025.68</v>
      </c>
      <c r="E2051">
        <v>6273.16</v>
      </c>
      <c r="F2051">
        <v>105491.87</v>
      </c>
      <c r="G2051">
        <v>94206.11</v>
      </c>
      <c r="H2051">
        <f>(1/(1-91/360*VLOOKUP($A2051,Tbills!$B$4:$C$974,2,1)/100))^((1)/91)-1</f>
        <v>2.5002875438939753E-6</v>
      </c>
      <c r="I2051">
        <f>I2050*(1-I$1+H2051)^($A2051-$A2050)*(1+2*(E2051/E2050-1))</f>
        <v>157664663.23616806</v>
      </c>
      <c r="K2051">
        <f>ROW()</f>
        <v>2051</v>
      </c>
      <c r="L2051">
        <f>B2051/C2051</f>
        <v>0.91542527630946668</v>
      </c>
    </row>
    <row r="2052" spans="1:12" x14ac:dyDescent="0.25">
      <c r="A2052" s="1">
        <v>41038</v>
      </c>
      <c r="B2052" s="10">
        <v>20.079999999999998</v>
      </c>
      <c r="C2052" s="10">
        <v>21.53</v>
      </c>
      <c r="D2052">
        <v>7323.58</v>
      </c>
      <c r="E2052">
        <v>6539.13</v>
      </c>
      <c r="F2052">
        <v>107420.05</v>
      </c>
      <c r="G2052">
        <v>95927.77</v>
      </c>
      <c r="H2052">
        <f>(1/(1-91/360*VLOOKUP($A2052,Tbills!$B$4:$C$974,2,1)/100))^((1)/91)-1</f>
        <v>2.5002875438939753E-6</v>
      </c>
      <c r="I2052">
        <f>I2051*(1-I$1+H2052)^($A2052-$A2051)*(1+2*(E2052/E2051-1))</f>
        <v>171026720.24492833</v>
      </c>
      <c r="K2052">
        <f>ROW()</f>
        <v>2052</v>
      </c>
      <c r="L2052">
        <f>B2052/C2052</f>
        <v>0.93265211333023679</v>
      </c>
    </row>
    <row r="2053" spans="1:12" x14ac:dyDescent="0.25">
      <c r="A2053" s="1">
        <v>41039</v>
      </c>
      <c r="B2053" s="10">
        <v>18.829999999999998</v>
      </c>
      <c r="C2053" s="10">
        <v>20.87</v>
      </c>
      <c r="D2053">
        <v>6974.05</v>
      </c>
      <c r="E2053">
        <v>6227.02</v>
      </c>
      <c r="F2053">
        <v>105404.62</v>
      </c>
      <c r="G2053">
        <v>94127.72</v>
      </c>
      <c r="H2053">
        <f>(1/(1-91/360*VLOOKUP($A2053,Tbills!$B$4:$C$974,2,1)/100))^((1)/91)-1</f>
        <v>2.5002875438939753E-6</v>
      </c>
      <c r="I2053">
        <f>I2052*(1-I$1+H2053)^($A2053-$A2052)*(1+2*(E2053/E2052-1))</f>
        <v>154694042.92998689</v>
      </c>
      <c r="K2053">
        <f>ROW()</f>
        <v>2053</v>
      </c>
      <c r="L2053">
        <f>B2053/C2053</f>
        <v>0.9022520364159079</v>
      </c>
    </row>
    <row r="2054" spans="1:12" x14ac:dyDescent="0.25">
      <c r="A2054" s="1">
        <v>41040</v>
      </c>
      <c r="B2054" s="10">
        <v>19.89</v>
      </c>
      <c r="C2054" s="10">
        <v>21.55</v>
      </c>
      <c r="D2054">
        <v>7227.67</v>
      </c>
      <c r="E2054">
        <v>6453.46</v>
      </c>
      <c r="F2054">
        <v>107619.52</v>
      </c>
      <c r="G2054">
        <v>96105.42</v>
      </c>
      <c r="H2054">
        <f>(1/(1-91/360*VLOOKUP($A2054,Tbills!$B$4:$C$974,2,1)/100))^((1)/91)-1</f>
        <v>2.5002875438939753E-6</v>
      </c>
      <c r="I2054">
        <f>I2053*(1-I$1+H2054)^($A2054-$A2053)*(1+2*(E2054/E2053-1))</f>
        <v>165937576.61827379</v>
      </c>
      <c r="K2054">
        <f>ROW()</f>
        <v>2054</v>
      </c>
      <c r="L2054">
        <f>B2054/C2054</f>
        <v>0.9229698375870069</v>
      </c>
    </row>
    <row r="2055" spans="1:12" x14ac:dyDescent="0.25">
      <c r="A2055" s="1">
        <v>41043</v>
      </c>
      <c r="B2055" s="10">
        <v>21.87</v>
      </c>
      <c r="C2055" s="10">
        <v>22.97</v>
      </c>
      <c r="D2055">
        <v>7714.62</v>
      </c>
      <c r="E2055">
        <v>6888.2</v>
      </c>
      <c r="F2055">
        <v>111881.04</v>
      </c>
      <c r="G2055">
        <v>99910.28</v>
      </c>
      <c r="H2055">
        <f>(1/(1-91/360*VLOOKUP($A2055,Tbills!$B$4:$C$974,2,1)/100))^((1)/91)-1</f>
        <v>2.639209272237153E-6</v>
      </c>
      <c r="I2055">
        <f>I2054*(1-I$1+H2055)^($A2055-$A2054)*(1+2*(E2055/E2054-1))</f>
        <v>188270439.51605958</v>
      </c>
      <c r="K2055">
        <f>ROW()</f>
        <v>2055</v>
      </c>
      <c r="L2055">
        <f>B2055/C2055</f>
        <v>0.95211144971702233</v>
      </c>
    </row>
    <row r="2056" spans="1:12" x14ac:dyDescent="0.25">
      <c r="A2056" s="1">
        <v>41044</v>
      </c>
      <c r="B2056" s="10">
        <v>21.97</v>
      </c>
      <c r="C2056" s="10">
        <v>23.92</v>
      </c>
      <c r="D2056">
        <v>8000.4</v>
      </c>
      <c r="E2056">
        <v>7143.35</v>
      </c>
      <c r="F2056">
        <v>114672.79</v>
      </c>
      <c r="G2056">
        <v>102403.06</v>
      </c>
      <c r="H2056">
        <f>(1/(1-91/360*VLOOKUP($A2056,Tbills!$B$4:$C$974,2,1)/100))^((1)/91)-1</f>
        <v>2.639209272237153E-6</v>
      </c>
      <c r="I2056">
        <f>I2055*(1-I$1+H2056)^($A2056-$A2055)*(1+2*(E2056/E2055-1))</f>
        <v>202209511.25106663</v>
      </c>
      <c r="K2056">
        <f>ROW()</f>
        <v>2056</v>
      </c>
      <c r="L2056">
        <f>B2056/C2056</f>
        <v>0.91847826086956508</v>
      </c>
    </row>
    <row r="2057" spans="1:12" x14ac:dyDescent="0.25">
      <c r="A2057" s="1">
        <v>41045</v>
      </c>
      <c r="B2057" s="10">
        <v>22.27</v>
      </c>
      <c r="C2057" s="10">
        <v>24.92</v>
      </c>
      <c r="D2057">
        <v>8167.79</v>
      </c>
      <c r="E2057">
        <v>7292.79</v>
      </c>
      <c r="F2057">
        <v>116758.05</v>
      </c>
      <c r="G2057">
        <v>104264.93</v>
      </c>
      <c r="H2057">
        <f>(1/(1-91/360*VLOOKUP($A2057,Tbills!$B$4:$C$974,2,1)/100))^((1)/91)-1</f>
        <v>2.639209272237153E-6</v>
      </c>
      <c r="I2057">
        <f>I2056*(1-I$1+H2057)^($A2057-$A2056)*(1+2*(E2057/E2056-1))</f>
        <v>210661053.06009796</v>
      </c>
      <c r="K2057">
        <f>ROW()</f>
        <v>2057</v>
      </c>
      <c r="L2057">
        <f>B2057/C2057</f>
        <v>0.89365971107544129</v>
      </c>
    </row>
    <row r="2058" spans="1:12" x14ac:dyDescent="0.25">
      <c r="A2058" s="1">
        <v>41046</v>
      </c>
      <c r="B2058" s="10">
        <v>24.49</v>
      </c>
      <c r="C2058" s="10">
        <v>26.41</v>
      </c>
      <c r="D2058">
        <v>8761.6200000000008</v>
      </c>
      <c r="E2058">
        <v>7822.98</v>
      </c>
      <c r="F2058">
        <v>117916.01</v>
      </c>
      <c r="G2058">
        <v>105298.71</v>
      </c>
      <c r="H2058">
        <f>(1/(1-91/360*VLOOKUP($A2058,Tbills!$B$4:$C$974,2,1)/100))^((1)/91)-1</f>
        <v>2.639209272237153E-6</v>
      </c>
      <c r="I2058">
        <f>I2057*(1-I$1+H2058)^($A2058-$A2057)*(1+2*(E2058/E2057-1))</f>
        <v>241281140.03730953</v>
      </c>
      <c r="K2058">
        <f>ROW()</f>
        <v>2058</v>
      </c>
      <c r="L2058">
        <f>B2058/C2058</f>
        <v>0.92730026505111696</v>
      </c>
    </row>
    <row r="2059" spans="1:12" x14ac:dyDescent="0.25">
      <c r="A2059" s="1">
        <v>41047</v>
      </c>
      <c r="B2059" s="10">
        <v>25.1</v>
      </c>
      <c r="C2059" s="10">
        <v>27.66</v>
      </c>
      <c r="D2059">
        <v>9414.1</v>
      </c>
      <c r="E2059">
        <v>8405.5400000000009</v>
      </c>
      <c r="F2059">
        <v>122059.21</v>
      </c>
      <c r="G2059">
        <v>108998.3</v>
      </c>
      <c r="H2059">
        <f>(1/(1-91/360*VLOOKUP($A2059,Tbills!$B$4:$C$974,2,1)/100))^((1)/91)-1</f>
        <v>2.639209272237153E-6</v>
      </c>
      <c r="I2059">
        <f>I2058*(1-I$1+H2059)^($A2059-$A2058)*(1+2*(E2059/E2058-1))</f>
        <v>277204684.53757924</v>
      </c>
      <c r="K2059">
        <f>ROW()</f>
        <v>2059</v>
      </c>
      <c r="L2059">
        <f>B2059/C2059</f>
        <v>0.90744757772957341</v>
      </c>
    </row>
    <row r="2060" spans="1:12" x14ac:dyDescent="0.25">
      <c r="A2060" s="1">
        <v>41050</v>
      </c>
      <c r="B2060" s="10">
        <v>22.01</v>
      </c>
      <c r="C2060" s="10">
        <v>24.71</v>
      </c>
      <c r="D2060">
        <v>8164.11</v>
      </c>
      <c r="E2060">
        <v>7289.4</v>
      </c>
      <c r="F2060">
        <v>117773.74</v>
      </c>
      <c r="G2060">
        <v>105170.54</v>
      </c>
      <c r="H2060">
        <f>(1/(1-91/360*VLOOKUP($A2060,Tbills!$B$4:$C$974,2,1)/100))^((1)/91)-1</f>
        <v>2.3613675910194587E-6</v>
      </c>
      <c r="I2060">
        <f>I2059*(1-I$1+H2060)^($A2060-$A2059)*(1+2*(E2060/E2059-1))</f>
        <v>203560586.05224109</v>
      </c>
      <c r="K2060">
        <f>ROW()</f>
        <v>2060</v>
      </c>
      <c r="L2060">
        <f>B2060/C2060</f>
        <v>0.89073249696479162</v>
      </c>
    </row>
    <row r="2061" spans="1:12" x14ac:dyDescent="0.25">
      <c r="A2061" s="1">
        <v>41051</v>
      </c>
      <c r="B2061" s="10">
        <v>22.48</v>
      </c>
      <c r="C2061" s="10">
        <v>25.23</v>
      </c>
      <c r="D2061">
        <v>8394.4599999999991</v>
      </c>
      <c r="E2061">
        <v>7495.05</v>
      </c>
      <c r="F2061">
        <v>119311.96</v>
      </c>
      <c r="G2061">
        <v>106543.9</v>
      </c>
      <c r="H2061">
        <f>(1/(1-91/360*VLOOKUP($A2061,Tbills!$B$4:$C$974,2,1)/100))^((1)/91)-1</f>
        <v>2.3613675910194587E-6</v>
      </c>
      <c r="I2061">
        <f>I2060*(1-I$1+H2061)^($A2061-$A2060)*(1+2*(E2061/E2060-1))</f>
        <v>215037155.91669187</v>
      </c>
      <c r="K2061">
        <f>ROW()</f>
        <v>2061</v>
      </c>
      <c r="L2061">
        <f>B2061/C2061</f>
        <v>0.89100277447483156</v>
      </c>
    </row>
    <row r="2062" spans="1:12" x14ac:dyDescent="0.25">
      <c r="A2062" s="1">
        <v>41052</v>
      </c>
      <c r="B2062" s="10">
        <v>22.33</v>
      </c>
      <c r="C2062" s="10">
        <v>25.11</v>
      </c>
      <c r="D2062">
        <v>8344.66</v>
      </c>
      <c r="E2062">
        <v>7450.57</v>
      </c>
      <c r="F2062">
        <v>117411.06</v>
      </c>
      <c r="G2062">
        <v>104846.17</v>
      </c>
      <c r="H2062">
        <f>(1/(1-91/360*VLOOKUP($A2062,Tbills!$B$4:$C$974,2,1)/100))^((1)/91)-1</f>
        <v>2.3613675910194587E-6</v>
      </c>
      <c r="I2062">
        <f>I2061*(1-I$1+H2062)^($A2062-$A2061)*(1+2*(E2062/E2061-1))</f>
        <v>212475740.2810252</v>
      </c>
      <c r="K2062">
        <f>ROW()</f>
        <v>2062</v>
      </c>
      <c r="L2062">
        <f>B2062/C2062</f>
        <v>0.88928713659896452</v>
      </c>
    </row>
    <row r="2063" spans="1:12" x14ac:dyDescent="0.25">
      <c r="A2063" s="1">
        <v>41053</v>
      </c>
      <c r="B2063" s="10">
        <v>21.54</v>
      </c>
      <c r="C2063" s="10">
        <v>24.78</v>
      </c>
      <c r="D2063">
        <v>8179.03</v>
      </c>
      <c r="E2063">
        <v>7302.67</v>
      </c>
      <c r="F2063">
        <v>117272.72</v>
      </c>
      <c r="G2063">
        <v>104722.38</v>
      </c>
      <c r="H2063">
        <f>(1/(1-91/360*VLOOKUP($A2063,Tbills!$B$4:$C$974,2,1)/100))^((1)/91)-1</f>
        <v>2.3613675910194587E-6</v>
      </c>
      <c r="I2063">
        <f>I2062*(1-I$1+H2063)^($A2063-$A2062)*(1+2*(E2063/E2062-1))</f>
        <v>204031358.67815721</v>
      </c>
      <c r="K2063">
        <f>ROW()</f>
        <v>2063</v>
      </c>
      <c r="L2063">
        <f>B2063/C2063</f>
        <v>0.86924939467312345</v>
      </c>
    </row>
    <row r="2064" spans="1:12" x14ac:dyDescent="0.25">
      <c r="A2064" s="1">
        <v>41054</v>
      </c>
      <c r="B2064" s="10">
        <v>21.76</v>
      </c>
      <c r="C2064" s="10">
        <v>24.93</v>
      </c>
      <c r="D2064">
        <v>8258.8799999999992</v>
      </c>
      <c r="E2064">
        <v>7373.95</v>
      </c>
      <c r="F2064">
        <v>115451.62</v>
      </c>
      <c r="G2064">
        <v>103095.92</v>
      </c>
      <c r="H2064">
        <f>(1/(1-91/360*VLOOKUP($A2064,Tbills!$B$4:$C$974,2,1)/100))^((1)/91)-1</f>
        <v>2.3613675910194587E-6</v>
      </c>
      <c r="I2064">
        <f>I2063*(1-I$1+H2064)^($A2064-$A2063)*(1+2*(E2064/E2063-1))</f>
        <v>208005470.57144758</v>
      </c>
      <c r="K2064">
        <f>ROW()</f>
        <v>2064</v>
      </c>
      <c r="L2064">
        <f>B2064/C2064</f>
        <v>0.87284396309667078</v>
      </c>
    </row>
    <row r="2065" spans="1:12" x14ac:dyDescent="0.25">
      <c r="A2065" s="1">
        <v>41058</v>
      </c>
      <c r="B2065" s="10">
        <v>21.03</v>
      </c>
      <c r="C2065" s="10">
        <v>23.89</v>
      </c>
      <c r="D2065">
        <v>7775.73</v>
      </c>
      <c r="E2065">
        <v>6942.5</v>
      </c>
      <c r="F2065">
        <v>113283.09</v>
      </c>
      <c r="G2065">
        <v>101158.49</v>
      </c>
      <c r="H2065">
        <f>(1/(1-91/360*VLOOKUP($A2065,Tbills!$B$4:$C$974,2,1)/100))^((1)/91)-1</f>
        <v>2.3613675910194587E-6</v>
      </c>
      <c r="I2065">
        <f>I2064*(1-I$1+H2065)^($A2065-$A2064)*(1+2*(E2065/E2064-1))</f>
        <v>183633186.16578349</v>
      </c>
      <c r="K2065">
        <f>ROW()</f>
        <v>2065</v>
      </c>
      <c r="L2065">
        <f>B2065/C2065</f>
        <v>0.8802846379238175</v>
      </c>
    </row>
    <row r="2066" spans="1:12" x14ac:dyDescent="0.25">
      <c r="A2066" s="1">
        <v>41059</v>
      </c>
      <c r="B2066" s="10">
        <v>24.14</v>
      </c>
      <c r="C2066" s="10">
        <v>26.19</v>
      </c>
      <c r="D2066">
        <v>8588.6299999999992</v>
      </c>
      <c r="E2066">
        <v>7668.27</v>
      </c>
      <c r="F2066">
        <v>117201.9</v>
      </c>
      <c r="G2066">
        <v>104657.63</v>
      </c>
      <c r="H2066">
        <f>(1/(1-91/360*VLOOKUP($A2066,Tbills!$B$4:$C$974,2,1)/100))^((1)/91)-1</f>
        <v>2.3613675910194587E-6</v>
      </c>
      <c r="I2066">
        <f>I2065*(1-I$1+H2066)^($A2066-$A2065)*(1+2*(E2066/E2065-1))</f>
        <v>222017755.71443573</v>
      </c>
      <c r="K2066">
        <f>ROW()</f>
        <v>2066</v>
      </c>
      <c r="L2066">
        <f>B2066/C2066</f>
        <v>0.92172584956090109</v>
      </c>
    </row>
    <row r="2067" spans="1:12" x14ac:dyDescent="0.25">
      <c r="A2067" s="1">
        <v>41060</v>
      </c>
      <c r="B2067" s="10">
        <v>24.06</v>
      </c>
      <c r="C2067" s="10">
        <v>26.22</v>
      </c>
      <c r="D2067">
        <v>8707.48</v>
      </c>
      <c r="E2067">
        <v>7774.37</v>
      </c>
      <c r="F2067">
        <v>118873.94</v>
      </c>
      <c r="G2067">
        <v>106150.46</v>
      </c>
      <c r="H2067">
        <f>(1/(1-91/360*VLOOKUP($A2067,Tbills!$B$4:$C$974,2,1)/100))^((1)/91)-1</f>
        <v>2.3613675910194587E-6</v>
      </c>
      <c r="I2067">
        <f>I2066*(1-I$1+H2067)^($A2067-$A2066)*(1+2*(E2067/E2066-1))</f>
        <v>228151760.84490591</v>
      </c>
      <c r="K2067">
        <f>ROW()</f>
        <v>2067</v>
      </c>
      <c r="L2067">
        <f>B2067/C2067</f>
        <v>0.91762013729977121</v>
      </c>
    </row>
    <row r="2068" spans="1:12" x14ac:dyDescent="0.25">
      <c r="A2068" s="1">
        <v>41061</v>
      </c>
      <c r="B2068" s="10">
        <v>26.66</v>
      </c>
      <c r="C2068" s="10">
        <v>28.47</v>
      </c>
      <c r="D2068">
        <v>9287.4500000000007</v>
      </c>
      <c r="E2068">
        <v>8292.17</v>
      </c>
      <c r="F2068">
        <v>124147.26</v>
      </c>
      <c r="G2068">
        <v>110859.11</v>
      </c>
      <c r="H2068">
        <f>(1/(1-91/360*VLOOKUP($A2068,Tbills!$B$4:$C$974,2,1)/100))^((1)/91)-1</f>
        <v>2.3613675910194587E-6</v>
      </c>
      <c r="I2068">
        <f>I2067*(1-I$1+H2068)^($A2068-$A2067)*(1+2*(E2068/E2067-1))</f>
        <v>258532080.59177727</v>
      </c>
      <c r="K2068">
        <f>ROW()</f>
        <v>2068</v>
      </c>
      <c r="L2068">
        <f>B2068/C2068</f>
        <v>0.93642430628731999</v>
      </c>
    </row>
    <row r="2069" spans="1:12" x14ac:dyDescent="0.25">
      <c r="A2069" s="1">
        <v>41064</v>
      </c>
      <c r="B2069" s="10">
        <v>26.12</v>
      </c>
      <c r="C2069" s="10">
        <v>28.12</v>
      </c>
      <c r="D2069">
        <v>9042.68</v>
      </c>
      <c r="E2069">
        <v>8073.57</v>
      </c>
      <c r="F2069">
        <v>125358.15</v>
      </c>
      <c r="G2069">
        <v>111939.61</v>
      </c>
      <c r="H2069">
        <f>(1/(1-91/360*VLOOKUP($A2069,Tbills!$B$4:$C$974,2,1)/100))^((1)/91)-1</f>
        <v>2.0835330114543638E-6</v>
      </c>
      <c r="I2069">
        <f>I2068*(1-I$1+H2069)^($A2069-$A2068)*(1+2*(E2069/E2068-1))</f>
        <v>244869441.55967221</v>
      </c>
      <c r="K2069">
        <f>ROW()</f>
        <v>2069</v>
      </c>
      <c r="L2069">
        <f>B2069/C2069</f>
        <v>0.92887624466571839</v>
      </c>
    </row>
    <row r="2070" spans="1:12" x14ac:dyDescent="0.25">
      <c r="A2070" s="1">
        <v>41065</v>
      </c>
      <c r="B2070" s="10">
        <v>24.68</v>
      </c>
      <c r="C2070" s="10">
        <v>26.87</v>
      </c>
      <c r="D2070">
        <v>8647.09</v>
      </c>
      <c r="E2070">
        <v>7720.36</v>
      </c>
      <c r="F2070">
        <v>122748.94</v>
      </c>
      <c r="G2070">
        <v>109609.46</v>
      </c>
      <c r="H2070">
        <f>(1/(1-91/360*VLOOKUP($A2070,Tbills!$B$4:$C$974,2,1)/100))^((1)/91)-1</f>
        <v>2.0835330114543638E-6</v>
      </c>
      <c r="I2070">
        <f>I2069*(1-I$1+H2070)^($A2070-$A2069)*(1+2*(E2070/E2069-1))</f>
        <v>223434257.06722263</v>
      </c>
      <c r="K2070">
        <f>ROW()</f>
        <v>2070</v>
      </c>
      <c r="L2070">
        <f>B2070/C2070</f>
        <v>0.91849646445850386</v>
      </c>
    </row>
    <row r="2071" spans="1:12" x14ac:dyDescent="0.25">
      <c r="A2071" s="1">
        <v>41066</v>
      </c>
      <c r="B2071" s="10">
        <v>22.16</v>
      </c>
      <c r="C2071" s="10">
        <v>24.71</v>
      </c>
      <c r="D2071">
        <v>7998.81</v>
      </c>
      <c r="E2071">
        <v>7141.54</v>
      </c>
      <c r="F2071">
        <v>119213.79</v>
      </c>
      <c r="G2071">
        <v>106452.49</v>
      </c>
      <c r="H2071">
        <f>(1/(1-91/360*VLOOKUP($A2071,Tbills!$B$4:$C$974,2,1)/100))^((1)/91)-1</f>
        <v>2.0835330114543638E-6</v>
      </c>
      <c r="I2071">
        <f>I2070*(1-I$1+H2071)^($A2071-$A2070)*(1+2*(E2071/E2070-1))</f>
        <v>189922909.8458603</v>
      </c>
      <c r="K2071">
        <f>ROW()</f>
        <v>2071</v>
      </c>
      <c r="L2071">
        <f>B2071/C2071</f>
        <v>0.89680291380008093</v>
      </c>
    </row>
    <row r="2072" spans="1:12" x14ac:dyDescent="0.25">
      <c r="A2072" s="1">
        <v>41067</v>
      </c>
      <c r="B2072" s="10">
        <v>21.72</v>
      </c>
      <c r="C2072" s="10">
        <v>24.47</v>
      </c>
      <c r="D2072">
        <v>7915.89</v>
      </c>
      <c r="E2072">
        <v>7067.49</v>
      </c>
      <c r="F2072">
        <v>118566.7</v>
      </c>
      <c r="G2072">
        <v>105874.45</v>
      </c>
      <c r="H2072">
        <f>(1/(1-91/360*VLOOKUP($A2072,Tbills!$B$4:$C$974,2,1)/100))^((1)/91)-1</f>
        <v>2.0835330114543638E-6</v>
      </c>
      <c r="I2072">
        <f>I2071*(1-I$1+H2072)^($A2072-$A2071)*(1+2*(E2072/E2071-1))</f>
        <v>185976301.95153937</v>
      </c>
      <c r="K2072">
        <f>ROW()</f>
        <v>2072</v>
      </c>
      <c r="L2072">
        <f>B2072/C2072</f>
        <v>0.88761749080506747</v>
      </c>
    </row>
    <row r="2073" spans="1:12" x14ac:dyDescent="0.25">
      <c r="A2073" s="1">
        <v>41068</v>
      </c>
      <c r="B2073" s="10">
        <v>21.23</v>
      </c>
      <c r="C2073" s="10">
        <v>23.64</v>
      </c>
      <c r="D2073">
        <v>7459.12</v>
      </c>
      <c r="E2073">
        <v>6659.66</v>
      </c>
      <c r="F2073">
        <v>113391.87</v>
      </c>
      <c r="G2073">
        <v>101253.35</v>
      </c>
      <c r="H2073">
        <f>(1/(1-91/360*VLOOKUP($A2073,Tbills!$B$4:$C$974,2,1)/100))^((1)/91)-1</f>
        <v>2.0835330114543638E-6</v>
      </c>
      <c r="I2073">
        <f>I2072*(1-I$1+H2073)^($A2073-$A2072)*(1+2*(E2073/E2072-1))</f>
        <v>164505657.06890133</v>
      </c>
      <c r="K2073">
        <f>ROW()</f>
        <v>2073</v>
      </c>
      <c r="L2073">
        <f>B2073/C2073</f>
        <v>0.89805414551607443</v>
      </c>
    </row>
    <row r="2074" spans="1:12" x14ac:dyDescent="0.25">
      <c r="A2074" s="1">
        <v>41071</v>
      </c>
      <c r="B2074" s="10">
        <v>23.56</v>
      </c>
      <c r="C2074" s="10">
        <v>25.5</v>
      </c>
      <c r="D2074">
        <v>8306.32</v>
      </c>
      <c r="E2074">
        <v>7416.02</v>
      </c>
      <c r="F2074">
        <v>122651.34</v>
      </c>
      <c r="G2074">
        <v>109520.97</v>
      </c>
      <c r="H2074">
        <f>(1/(1-91/360*VLOOKUP($A2074,Tbills!$B$4:$C$974,2,1)/100))^((1)/91)-1</f>
        <v>2.3613675910194587E-6</v>
      </c>
      <c r="I2074">
        <f>I2073*(1-I$1+H2074)^($A2074-$A2073)*(1+2*(E2074/E2073-1))</f>
        <v>201846633.29595116</v>
      </c>
      <c r="K2074">
        <f>ROW()</f>
        <v>2074</v>
      </c>
      <c r="L2074">
        <f>B2074/C2074</f>
        <v>0.9239215686274509</v>
      </c>
    </row>
    <row r="2075" spans="1:12" x14ac:dyDescent="0.25">
      <c r="A2075" s="1">
        <v>41072</v>
      </c>
      <c r="B2075" s="10">
        <v>22.09</v>
      </c>
      <c r="C2075" s="10">
        <v>24.94</v>
      </c>
      <c r="D2075">
        <v>8014.12</v>
      </c>
      <c r="E2075">
        <v>7155.12</v>
      </c>
      <c r="F2075">
        <v>121273.72</v>
      </c>
      <c r="G2075">
        <v>108290.57</v>
      </c>
      <c r="H2075">
        <f>(1/(1-91/360*VLOOKUP($A2075,Tbills!$B$4:$C$974,2,1)/100))^((1)/91)-1</f>
        <v>2.3613675910194587E-6</v>
      </c>
      <c r="I2075">
        <f>I2074*(1-I$1+H2075)^($A2075-$A2074)*(1+2*(E2075/E2074-1))</f>
        <v>187636424.30879736</v>
      </c>
      <c r="K2075">
        <f>ROW()</f>
        <v>2075</v>
      </c>
      <c r="L2075">
        <f>B2075/C2075</f>
        <v>0.88572574178027264</v>
      </c>
    </row>
    <row r="2076" spans="1:12" x14ac:dyDescent="0.25">
      <c r="A2076" s="1">
        <v>41073</v>
      </c>
      <c r="B2076" s="10">
        <v>24.27</v>
      </c>
      <c r="C2076" s="10">
        <v>26.5</v>
      </c>
      <c r="D2076">
        <v>8417.0400000000009</v>
      </c>
      <c r="E2076">
        <v>7514.83</v>
      </c>
      <c r="F2076">
        <v>124965.48</v>
      </c>
      <c r="G2076">
        <v>111586.85</v>
      </c>
      <c r="H2076">
        <f>(1/(1-91/360*VLOOKUP($A2076,Tbills!$B$4:$C$974,2,1)/100))^((1)/91)-1</f>
        <v>2.3613675910194587E-6</v>
      </c>
      <c r="I2076">
        <f>I2075*(1-I$1+H2076)^($A2076-$A2075)*(1+2*(E2076/E2075-1))</f>
        <v>206493703.01776436</v>
      </c>
      <c r="K2076">
        <f>ROW()</f>
        <v>2076</v>
      </c>
      <c r="L2076">
        <f>B2076/C2076</f>
        <v>0.91584905660377358</v>
      </c>
    </row>
    <row r="2077" spans="1:12" x14ac:dyDescent="0.25">
      <c r="A2077" s="1">
        <v>41074</v>
      </c>
      <c r="B2077" s="10">
        <v>21.68</v>
      </c>
      <c r="C2077" s="10">
        <v>25</v>
      </c>
      <c r="D2077">
        <v>7873.43</v>
      </c>
      <c r="E2077">
        <v>7029.47</v>
      </c>
      <c r="F2077">
        <v>120471.6</v>
      </c>
      <c r="G2077">
        <v>107573.82</v>
      </c>
      <c r="H2077">
        <f>(1/(1-91/360*VLOOKUP($A2077,Tbills!$B$4:$C$974,2,1)/100))^((1)/91)-1</f>
        <v>2.3613675910194587E-6</v>
      </c>
      <c r="I2077">
        <f>I2076*(1-I$1+H2077)^($A2077-$A2076)*(1+2*(E2077/E2076-1))</f>
        <v>179812399.06387219</v>
      </c>
      <c r="K2077">
        <f>ROW()</f>
        <v>2077</v>
      </c>
      <c r="L2077">
        <f>B2077/C2077</f>
        <v>0.86719999999999997</v>
      </c>
    </row>
    <row r="2078" spans="1:12" x14ac:dyDescent="0.25">
      <c r="A2078" s="1">
        <v>41075</v>
      </c>
      <c r="B2078" s="10">
        <v>21.11</v>
      </c>
      <c r="C2078" s="10">
        <v>23.67</v>
      </c>
      <c r="D2078">
        <v>7413.69</v>
      </c>
      <c r="E2078">
        <v>6618.99</v>
      </c>
      <c r="F2078">
        <v>114921.7</v>
      </c>
      <c r="G2078">
        <v>102617.84</v>
      </c>
      <c r="H2078">
        <f>(1/(1-91/360*VLOOKUP($A2078,Tbills!$B$4:$C$974,2,1)/100))^((1)/91)-1</f>
        <v>2.3613675910194587E-6</v>
      </c>
      <c r="I2078">
        <f>I2077*(1-I$1+H2078)^($A2078-$A2077)*(1+2*(E2078/E2077-1))</f>
        <v>158805606.67533761</v>
      </c>
      <c r="K2078">
        <f>ROW()</f>
        <v>2078</v>
      </c>
      <c r="L2078">
        <f>B2078/C2078</f>
        <v>0.89184621884241644</v>
      </c>
    </row>
    <row r="2079" spans="1:12" x14ac:dyDescent="0.25">
      <c r="A2079" s="1">
        <v>41078</v>
      </c>
      <c r="B2079" s="10">
        <v>18.32</v>
      </c>
      <c r="C2079" s="10">
        <v>22.13</v>
      </c>
      <c r="D2079">
        <v>6812.28</v>
      </c>
      <c r="E2079">
        <v>6082</v>
      </c>
      <c r="F2079">
        <v>112736.69</v>
      </c>
      <c r="G2079">
        <v>100666.04</v>
      </c>
      <c r="H2079">
        <f>(1/(1-91/360*VLOOKUP($A2079,Tbills!$B$4:$C$974,2,1)/100))^((1)/91)-1</f>
        <v>2.639209272237153E-6</v>
      </c>
      <c r="I2079">
        <f>I2078*(1-I$1+H2079)^($A2079-$A2078)*(1+2*(E2079/E2078-1))</f>
        <v>133021236.32270567</v>
      </c>
      <c r="K2079">
        <f>ROW()</f>
        <v>2079</v>
      </c>
      <c r="L2079">
        <f>B2079/C2079</f>
        <v>0.82783551739719841</v>
      </c>
    </row>
    <row r="2080" spans="1:12" x14ac:dyDescent="0.25">
      <c r="A2080" s="1">
        <v>41079</v>
      </c>
      <c r="B2080" s="10">
        <v>18.38</v>
      </c>
      <c r="C2080" s="10">
        <v>21.92</v>
      </c>
      <c r="D2080">
        <v>6835.21</v>
      </c>
      <c r="E2080">
        <v>6102.45</v>
      </c>
      <c r="F2080">
        <v>112456.96000000001</v>
      </c>
      <c r="G2080">
        <v>100416</v>
      </c>
      <c r="H2080">
        <f>(1/(1-91/360*VLOOKUP($A2080,Tbills!$B$4:$C$974,2,1)/100))^((1)/91)-1</f>
        <v>2.639209272237153E-6</v>
      </c>
      <c r="I2080">
        <f>I2079*(1-I$1+H2080)^($A2080-$A2079)*(1+2*(E2080/E2079-1))</f>
        <v>133910072.12864296</v>
      </c>
      <c r="K2080">
        <f>ROW()</f>
        <v>2080</v>
      </c>
      <c r="L2080">
        <f>B2080/C2080</f>
        <v>0.83850364963503643</v>
      </c>
    </row>
    <row r="2081" spans="1:12" x14ac:dyDescent="0.25">
      <c r="A2081" s="1">
        <v>41080</v>
      </c>
      <c r="B2081" s="10">
        <v>17.239999999999998</v>
      </c>
      <c r="C2081" s="10">
        <v>20.84</v>
      </c>
      <c r="D2081">
        <v>6382.67</v>
      </c>
      <c r="E2081">
        <v>5698.41</v>
      </c>
      <c r="F2081">
        <v>108621.94</v>
      </c>
      <c r="G2081">
        <v>96991.34</v>
      </c>
      <c r="H2081">
        <f>(1/(1-91/360*VLOOKUP($A2081,Tbills!$B$4:$C$974,2,1)/100))^((1)/91)-1</f>
        <v>2.639209272237153E-6</v>
      </c>
      <c r="I2081">
        <f>I2080*(1-I$1+H2081)^($A2081-$A2080)*(1+2*(E2081/E2080-1))</f>
        <v>116172896.19575331</v>
      </c>
      <c r="K2081">
        <f>ROW()</f>
        <v>2081</v>
      </c>
      <c r="L2081">
        <f>B2081/C2081</f>
        <v>0.82725527831094048</v>
      </c>
    </row>
    <row r="2082" spans="1:12" x14ac:dyDescent="0.25">
      <c r="A2082" s="1">
        <v>41081</v>
      </c>
      <c r="B2082" s="10">
        <v>20.079999999999998</v>
      </c>
      <c r="C2082" s="10">
        <v>23.16</v>
      </c>
      <c r="D2082">
        <v>7268.72</v>
      </c>
      <c r="E2082">
        <v>6489.45</v>
      </c>
      <c r="F2082">
        <v>112972.14</v>
      </c>
      <c r="G2082">
        <v>100875.49</v>
      </c>
      <c r="H2082">
        <f>(1/(1-91/360*VLOOKUP($A2082,Tbills!$B$4:$C$974,2,1)/100))^((1)/91)-1</f>
        <v>2.639209272237153E-6</v>
      </c>
      <c r="I2082">
        <f>I2081*(1-I$1+H2082)^($A2082-$A2081)*(1+2*(E2082/E2081-1))</f>
        <v>148420279.80784276</v>
      </c>
      <c r="K2082">
        <f>ROW()</f>
        <v>2082</v>
      </c>
      <c r="L2082">
        <f>B2082/C2082</f>
        <v>0.86701208981001721</v>
      </c>
    </row>
    <row r="2083" spans="1:12" x14ac:dyDescent="0.25">
      <c r="A2083" s="1">
        <v>41082</v>
      </c>
      <c r="B2083" s="10">
        <v>18.11</v>
      </c>
      <c r="C2083" s="10">
        <v>21.51</v>
      </c>
      <c r="D2083">
        <v>6825.89</v>
      </c>
      <c r="E2083">
        <v>6094.08</v>
      </c>
      <c r="F2083">
        <v>111553.46</v>
      </c>
      <c r="G2083">
        <v>99608.45</v>
      </c>
      <c r="H2083">
        <f>(1/(1-91/360*VLOOKUP($A2083,Tbills!$B$4:$C$974,2,1)/100))^((1)/91)-1</f>
        <v>2.639209272237153E-6</v>
      </c>
      <c r="I2083">
        <f>I2082*(1-I$1+H2083)^($A2083-$A2082)*(1+2*(E2083/E2082-1))</f>
        <v>130329708.99175091</v>
      </c>
      <c r="K2083">
        <f>ROW()</f>
        <v>2083</v>
      </c>
      <c r="L2083">
        <f>B2083/C2083</f>
        <v>0.84193398419339838</v>
      </c>
    </row>
    <row r="2084" spans="1:12" x14ac:dyDescent="0.25">
      <c r="A2084" s="1">
        <v>41085</v>
      </c>
      <c r="B2084" s="10">
        <v>20.38</v>
      </c>
      <c r="C2084" s="10">
        <v>23.03</v>
      </c>
      <c r="D2084">
        <v>6998.5</v>
      </c>
      <c r="E2084">
        <v>6248.13</v>
      </c>
      <c r="F2084">
        <v>112479.09</v>
      </c>
      <c r="G2084">
        <v>100434.17</v>
      </c>
      <c r="H2084">
        <f>(1/(1-91/360*VLOOKUP($A2084,Tbills!$B$4:$C$974,2,1)/100))^((1)/91)-1</f>
        <v>2.639209272237153E-6</v>
      </c>
      <c r="I2084">
        <f>I2083*(1-I$1+H2084)^($A2084-$A2083)*(1+2*(E2084/E2083-1))</f>
        <v>136901338.6260398</v>
      </c>
      <c r="K2084">
        <f>ROW()</f>
        <v>2084</v>
      </c>
      <c r="L2084">
        <f>B2084/C2084</f>
        <v>0.88493269648284834</v>
      </c>
    </row>
    <row r="2085" spans="1:12" x14ac:dyDescent="0.25">
      <c r="A2085" s="1">
        <v>41086</v>
      </c>
      <c r="B2085" s="10">
        <v>19.72</v>
      </c>
      <c r="C2085" s="10">
        <v>22.47</v>
      </c>
      <c r="D2085">
        <v>6793.61</v>
      </c>
      <c r="E2085">
        <v>6065.19</v>
      </c>
      <c r="F2085">
        <v>110547.62</v>
      </c>
      <c r="G2085">
        <v>98709.27</v>
      </c>
      <c r="H2085">
        <f>(1/(1-91/360*VLOOKUP($A2085,Tbills!$B$4:$C$974,2,1)/100))^((1)/91)-1</f>
        <v>2.639209272237153E-6</v>
      </c>
      <c r="I2085">
        <f>I2084*(1-I$1+H2085)^($A2085-$A2084)*(1+2*(E2085/E2084-1))</f>
        <v>128879140.00360672</v>
      </c>
      <c r="K2085">
        <f>ROW()</f>
        <v>2085</v>
      </c>
      <c r="L2085">
        <f>B2085/C2085</f>
        <v>0.8776145972407654</v>
      </c>
    </row>
    <row r="2086" spans="1:12" x14ac:dyDescent="0.25">
      <c r="A2086" s="1">
        <v>41087</v>
      </c>
      <c r="B2086" s="10">
        <v>19.45</v>
      </c>
      <c r="C2086" s="10">
        <v>22.36</v>
      </c>
      <c r="D2086">
        <v>6778.37</v>
      </c>
      <c r="E2086">
        <v>6051.57</v>
      </c>
      <c r="F2086">
        <v>109341.07</v>
      </c>
      <c r="G2086">
        <v>97631.66</v>
      </c>
      <c r="H2086">
        <f>(1/(1-91/360*VLOOKUP($A2086,Tbills!$B$4:$C$974,2,1)/100))^((1)/91)-1</f>
        <v>2.639209272237153E-6</v>
      </c>
      <c r="I2086">
        <f>I2085*(1-I$1+H2086)^($A2086-$A2085)*(1+2*(E2086/E2085-1))</f>
        <v>128294856.34727776</v>
      </c>
      <c r="K2086">
        <f>ROW()</f>
        <v>2086</v>
      </c>
      <c r="L2086">
        <f>B2086/C2086</f>
        <v>0.86985688729874777</v>
      </c>
    </row>
    <row r="2087" spans="1:12" x14ac:dyDescent="0.25">
      <c r="A2087" s="1">
        <v>41088</v>
      </c>
      <c r="B2087" s="10">
        <v>19.71</v>
      </c>
      <c r="C2087" s="10">
        <v>22.25</v>
      </c>
      <c r="D2087">
        <v>6672.08</v>
      </c>
      <c r="E2087">
        <v>5956.66</v>
      </c>
      <c r="F2087">
        <v>108076.13</v>
      </c>
      <c r="G2087">
        <v>96501.92</v>
      </c>
      <c r="H2087">
        <f>(1/(1-91/360*VLOOKUP($A2087,Tbills!$B$4:$C$974,2,1)/100))^((1)/91)-1</f>
        <v>2.639209272237153E-6</v>
      </c>
      <c r="I2087">
        <f>I2086*(1-I$1+H2087)^($A2087-$A2086)*(1+2*(E2087/E2086-1))</f>
        <v>124265333.29044059</v>
      </c>
      <c r="K2087">
        <f>ROW()</f>
        <v>2087</v>
      </c>
      <c r="L2087">
        <f>B2087/C2087</f>
        <v>0.88584269662921356</v>
      </c>
    </row>
    <row r="2088" spans="1:12" x14ac:dyDescent="0.25">
      <c r="A2088" s="1">
        <v>41089</v>
      </c>
      <c r="B2088" s="10">
        <v>17.079999999999998</v>
      </c>
      <c r="C2088" s="10">
        <v>20.32</v>
      </c>
      <c r="D2088">
        <v>6178.02</v>
      </c>
      <c r="E2088">
        <v>5515.56</v>
      </c>
      <c r="F2088">
        <v>104323.4</v>
      </c>
      <c r="G2088">
        <v>93150.83</v>
      </c>
      <c r="H2088">
        <f>(1/(1-91/360*VLOOKUP($A2088,Tbills!$B$4:$C$974,2,1)/100))^((1)/91)-1</f>
        <v>2.639209272237153E-6</v>
      </c>
      <c r="I2088">
        <f>I2087*(1-I$1+H2088)^($A2088-$A2087)*(1+2*(E2088/E2087-1))</f>
        <v>105856742.1597355</v>
      </c>
      <c r="K2088">
        <f>ROW()</f>
        <v>2088</v>
      </c>
      <c r="L2088">
        <f>B2088/C2088</f>
        <v>0.84055118110236215</v>
      </c>
    </row>
    <row r="2089" spans="1:12" x14ac:dyDescent="0.25">
      <c r="A2089" s="1">
        <v>41092</v>
      </c>
      <c r="B2089" s="10">
        <v>16.8</v>
      </c>
      <c r="C2089" s="10">
        <v>19.79</v>
      </c>
      <c r="D2089">
        <v>5770.05</v>
      </c>
      <c r="E2089">
        <v>5151.29</v>
      </c>
      <c r="F2089">
        <v>102172.94</v>
      </c>
      <c r="G2089">
        <v>91229.93</v>
      </c>
      <c r="H2089">
        <f>(1/(1-91/360*VLOOKUP($A2089,Tbills!$B$4:$C$974,2,1)/100))^((1)/91)-1</f>
        <v>2.7781327762710362E-6</v>
      </c>
      <c r="I2089">
        <f>I2088*(1-I$1+H2089)^($A2089-$A2088)*(1+2*(E2089/E2088-1))</f>
        <v>91862629.705787852</v>
      </c>
      <c r="K2089">
        <f>ROW()</f>
        <v>2089</v>
      </c>
      <c r="L2089">
        <f>B2089/C2089</f>
        <v>0.8489135927235979</v>
      </c>
    </row>
    <row r="2090" spans="1:12" x14ac:dyDescent="0.25">
      <c r="A2090" s="1">
        <v>41093</v>
      </c>
      <c r="B2090" s="10">
        <v>16.66</v>
      </c>
      <c r="C2090" s="10">
        <v>19.32</v>
      </c>
      <c r="D2090">
        <v>5635.77</v>
      </c>
      <c r="E2090">
        <v>5031.3900000000003</v>
      </c>
      <c r="F2090">
        <v>99846.2</v>
      </c>
      <c r="G2090">
        <v>89152.14</v>
      </c>
      <c r="H2090">
        <f>(1/(1-91/360*VLOOKUP($A2090,Tbills!$B$4:$C$974,2,1)/100))^((1)/91)-1</f>
        <v>2.7781327762710362E-6</v>
      </c>
      <c r="I2090">
        <f>I2089*(1-I$1+H2090)^($A2090-$A2089)*(1+2*(E2090/E2089-1))</f>
        <v>87582575.374736324</v>
      </c>
      <c r="K2090">
        <f>ROW()</f>
        <v>2090</v>
      </c>
      <c r="L2090">
        <f>B2090/C2090</f>
        <v>0.86231884057971009</v>
      </c>
    </row>
    <row r="2091" spans="1:12" x14ac:dyDescent="0.25">
      <c r="A2091" s="1">
        <v>41095</v>
      </c>
      <c r="B2091" s="10">
        <v>17.5</v>
      </c>
      <c r="C2091" s="10">
        <v>20.11</v>
      </c>
      <c r="D2091">
        <v>5899.42</v>
      </c>
      <c r="E2091">
        <v>5266.74</v>
      </c>
      <c r="F2091">
        <v>101044.53</v>
      </c>
      <c r="G2091">
        <v>90221.62</v>
      </c>
      <c r="H2091">
        <f>(1/(1-91/360*VLOOKUP($A2091,Tbills!$B$4:$C$974,2,1)/100))^((1)/91)-1</f>
        <v>2.7781327762710362E-6</v>
      </c>
      <c r="I2091">
        <f>I2090*(1-I$1+H2091)^($A2091-$A2090)*(1+2*(E2091/E2090-1))</f>
        <v>95768032.813874841</v>
      </c>
      <c r="K2091">
        <f>ROW()</f>
        <v>2091</v>
      </c>
      <c r="L2091">
        <f>B2091/C2091</f>
        <v>0.87021382396817504</v>
      </c>
    </row>
    <row r="2092" spans="1:12" x14ac:dyDescent="0.25">
      <c r="A2092" s="1">
        <v>41096</v>
      </c>
      <c r="B2092" s="10">
        <v>17.100000000000001</v>
      </c>
      <c r="C2092" s="10">
        <v>20.04</v>
      </c>
      <c r="D2092">
        <v>5779.99</v>
      </c>
      <c r="E2092">
        <v>5160.1000000000004</v>
      </c>
      <c r="F2092">
        <v>99666.34</v>
      </c>
      <c r="G2092">
        <v>88990.8</v>
      </c>
      <c r="H2092">
        <f>(1/(1-91/360*VLOOKUP($A2092,Tbills!$B$4:$C$974,2,1)/100))^((1)/91)-1</f>
        <v>2.7781327762710362E-6</v>
      </c>
      <c r="I2092">
        <f>I2091*(1-I$1+H2092)^($A2092-$A2091)*(1+2*(E2092/E2091-1))</f>
        <v>91885946.518751502</v>
      </c>
      <c r="K2092">
        <f>ROW()</f>
        <v>2092</v>
      </c>
      <c r="L2092">
        <f>B2092/C2092</f>
        <v>0.85329341317365281</v>
      </c>
    </row>
    <row r="2093" spans="1:12" x14ac:dyDescent="0.25">
      <c r="A2093" s="1">
        <v>41099</v>
      </c>
      <c r="B2093" s="10">
        <v>18.05</v>
      </c>
      <c r="C2093" s="10">
        <v>20.37</v>
      </c>
      <c r="D2093">
        <v>5777.73</v>
      </c>
      <c r="E2093">
        <v>5158.04</v>
      </c>
      <c r="F2093">
        <v>99375.19</v>
      </c>
      <c r="G2093">
        <v>88730.1</v>
      </c>
      <c r="H2093">
        <f>(1/(1-91/360*VLOOKUP($A2093,Tbills!$B$4:$C$974,2,1)/100))^((1)/91)-1</f>
        <v>2.5002875438939753E-6</v>
      </c>
      <c r="I2093">
        <f>I2092*(1-I$1+H2093)^($A2093-$A2092)*(1+2*(E2093/E2092-1))</f>
        <v>91800819.522730261</v>
      </c>
      <c r="K2093">
        <f>ROW()</f>
        <v>2093</v>
      </c>
      <c r="L2093">
        <f>B2093/C2093</f>
        <v>0.88610702012763864</v>
      </c>
    </row>
    <row r="2094" spans="1:12" x14ac:dyDescent="0.25">
      <c r="A2094" s="1">
        <v>41100</v>
      </c>
      <c r="B2094" s="10">
        <v>18.72</v>
      </c>
      <c r="C2094" s="10">
        <v>20.87</v>
      </c>
      <c r="D2094">
        <v>5995.42</v>
      </c>
      <c r="E2094">
        <v>5352.37</v>
      </c>
      <c r="F2094">
        <v>100080.95</v>
      </c>
      <c r="G2094">
        <v>89360.04</v>
      </c>
      <c r="H2094">
        <f>(1/(1-91/360*VLOOKUP($A2094,Tbills!$B$4:$C$974,2,1)/100))^((1)/91)-1</f>
        <v>2.5002875438939753E-6</v>
      </c>
      <c r="I2094">
        <f>I2093*(1-I$1+H2094)^($A2094-$A2093)*(1+2*(E2094/E2093-1))</f>
        <v>98713825.507652283</v>
      </c>
      <c r="K2094">
        <f>ROW()</f>
        <v>2094</v>
      </c>
      <c r="L2094">
        <f>B2094/C2094</f>
        <v>0.89698131288931471</v>
      </c>
    </row>
    <row r="2095" spans="1:12" x14ac:dyDescent="0.25">
      <c r="A2095" s="1">
        <v>41101</v>
      </c>
      <c r="B2095" s="10">
        <v>17.95</v>
      </c>
      <c r="C2095" s="10">
        <v>20.25</v>
      </c>
      <c r="D2095">
        <v>5762.82</v>
      </c>
      <c r="E2095">
        <v>5144.7</v>
      </c>
      <c r="F2095">
        <v>98799.14</v>
      </c>
      <c r="G2095">
        <v>88215.32</v>
      </c>
      <c r="H2095">
        <f>(1/(1-91/360*VLOOKUP($A2095,Tbills!$B$4:$C$974,2,1)/100))^((1)/91)-1</f>
        <v>2.5002875438939753E-6</v>
      </c>
      <c r="I2095">
        <f>I2094*(1-I$1+H2095)^($A2095-$A2094)*(1+2*(E2095/E2094-1))</f>
        <v>91049816.331385091</v>
      </c>
      <c r="K2095">
        <f>ROW()</f>
        <v>2095</v>
      </c>
      <c r="L2095">
        <f>B2095/C2095</f>
        <v>0.88641975308641974</v>
      </c>
    </row>
    <row r="2096" spans="1:12" x14ac:dyDescent="0.25">
      <c r="A2096" s="1">
        <v>41102</v>
      </c>
      <c r="B2096" s="10">
        <v>18.36</v>
      </c>
      <c r="C2096" s="10">
        <v>20.69</v>
      </c>
      <c r="D2096">
        <v>5809.09</v>
      </c>
      <c r="E2096">
        <v>5186</v>
      </c>
      <c r="F2096">
        <v>99292.26</v>
      </c>
      <c r="G2096">
        <v>88655.4</v>
      </c>
      <c r="H2096">
        <f>(1/(1-91/360*VLOOKUP($A2096,Tbills!$B$4:$C$974,2,1)/100))^((1)/91)-1</f>
        <v>2.5002875438939753E-6</v>
      </c>
      <c r="I2096">
        <f>I2095*(1-I$1+H2096)^($A2096-$A2095)*(1+2*(E2096/E2095-1))</f>
        <v>92507702.995138377</v>
      </c>
      <c r="K2096">
        <f>ROW()</f>
        <v>2096</v>
      </c>
      <c r="L2096">
        <f>B2096/C2096</f>
        <v>0.88738521024649586</v>
      </c>
    </row>
    <row r="2097" spans="1:12" x14ac:dyDescent="0.25">
      <c r="A2097" s="1">
        <v>41103</v>
      </c>
      <c r="B2097" s="10">
        <v>16.739999999999998</v>
      </c>
      <c r="C2097" s="10">
        <v>19.39</v>
      </c>
      <c r="D2097">
        <v>5459.9</v>
      </c>
      <c r="E2097">
        <v>4874.25</v>
      </c>
      <c r="F2097">
        <v>97073.76</v>
      </c>
      <c r="G2097">
        <v>86674.34</v>
      </c>
      <c r="H2097">
        <f>(1/(1-91/360*VLOOKUP($A2097,Tbills!$B$4:$C$974,2,1)/100))^((1)/91)-1</f>
        <v>2.5002875438939753E-6</v>
      </c>
      <c r="I2097">
        <f>I2096*(1-I$1+H2097)^($A2097-$A2096)*(1+2*(E2097/E2096-1))</f>
        <v>81382254.240055159</v>
      </c>
      <c r="K2097">
        <f>ROW()</f>
        <v>2097</v>
      </c>
      <c r="L2097">
        <f>B2097/C2097</f>
        <v>0.86333161423414118</v>
      </c>
    </row>
    <row r="2098" spans="1:12" x14ac:dyDescent="0.25">
      <c r="A2098" s="1">
        <v>41106</v>
      </c>
      <c r="B2098" s="10">
        <v>17.11</v>
      </c>
      <c r="C2098" s="10">
        <v>19.61</v>
      </c>
      <c r="D2098">
        <v>5442.68</v>
      </c>
      <c r="E2098">
        <v>4858.84</v>
      </c>
      <c r="F2098">
        <v>97332.09</v>
      </c>
      <c r="G2098">
        <v>86904.34</v>
      </c>
      <c r="H2098">
        <f>(1/(1-91/360*VLOOKUP($A2098,Tbills!$B$4:$C$974,2,1)/100))^((1)/91)-1</f>
        <v>2.639209272237153E-6</v>
      </c>
      <c r="I2098">
        <f>I2097*(1-I$1+H2098)^($A2098-$A2097)*(1+2*(E2098/E2097-1))</f>
        <v>80857346.022847265</v>
      </c>
      <c r="K2098">
        <f>ROW()</f>
        <v>2098</v>
      </c>
      <c r="L2098">
        <f>B2098/C2098</f>
        <v>0.87251402345741969</v>
      </c>
    </row>
    <row r="2099" spans="1:12" x14ac:dyDescent="0.25">
      <c r="A2099" s="1">
        <v>41107</v>
      </c>
      <c r="B2099" s="10">
        <v>16.48</v>
      </c>
      <c r="C2099" s="10">
        <v>18.920000000000002</v>
      </c>
      <c r="D2099">
        <v>5231.5200000000004</v>
      </c>
      <c r="E2099">
        <v>4670.32</v>
      </c>
      <c r="F2099">
        <v>95081.49</v>
      </c>
      <c r="G2099">
        <v>84894.63</v>
      </c>
      <c r="H2099">
        <f>(1/(1-91/360*VLOOKUP($A2099,Tbills!$B$4:$C$974,2,1)/100))^((1)/91)-1</f>
        <v>2.639209272237153E-6</v>
      </c>
      <c r="I2099">
        <f>I2098*(1-I$1+H2099)^($A2099-$A2098)*(1+2*(E2099/E2098-1))</f>
        <v>74579740.836395442</v>
      </c>
      <c r="K2099">
        <f>ROW()</f>
        <v>2099</v>
      </c>
      <c r="L2099">
        <f>B2099/C2099</f>
        <v>0.87103594080338265</v>
      </c>
    </row>
    <row r="2100" spans="1:12" x14ac:dyDescent="0.25">
      <c r="A2100" s="1">
        <v>41108</v>
      </c>
      <c r="B2100" s="10">
        <v>16.16</v>
      </c>
      <c r="C2100" s="10">
        <v>18.940000000000001</v>
      </c>
      <c r="D2100">
        <v>5259.74</v>
      </c>
      <c r="E2100">
        <v>4695.5</v>
      </c>
      <c r="F2100">
        <v>95674.35</v>
      </c>
      <c r="G2100">
        <v>85423.75</v>
      </c>
      <c r="H2100">
        <f>(1/(1-91/360*VLOOKUP($A2100,Tbills!$B$4:$C$974,2,1)/100))^((1)/91)-1</f>
        <v>2.639209272237153E-6</v>
      </c>
      <c r="I2100">
        <f>I2099*(1-I$1+H2100)^($A2100-$A2099)*(1+2*(E2100/E2099-1))</f>
        <v>75380724.401890993</v>
      </c>
      <c r="K2100">
        <f>ROW()</f>
        <v>2100</v>
      </c>
      <c r="L2100">
        <f>B2100/C2100</f>
        <v>0.85322069693769798</v>
      </c>
    </row>
    <row r="2101" spans="1:12" x14ac:dyDescent="0.25">
      <c r="A2101" s="1">
        <v>41109</v>
      </c>
      <c r="B2101" s="10">
        <v>15.45</v>
      </c>
      <c r="C2101" s="10">
        <v>18.61</v>
      </c>
      <c r="D2101">
        <v>5133.37</v>
      </c>
      <c r="E2101">
        <v>4582.68</v>
      </c>
      <c r="F2101">
        <v>94890.93</v>
      </c>
      <c r="G2101">
        <v>84724.04</v>
      </c>
      <c r="H2101">
        <f>(1/(1-91/360*VLOOKUP($A2101,Tbills!$B$4:$C$974,2,1)/100))^((1)/91)-1</f>
        <v>2.639209272237153E-6</v>
      </c>
      <c r="I2101">
        <f>I2100*(1-I$1+H2101)^($A2101-$A2100)*(1+2*(E2101/E2100-1))</f>
        <v>71755285.367111921</v>
      </c>
      <c r="K2101">
        <f>ROW()</f>
        <v>2101</v>
      </c>
      <c r="L2101">
        <f>B2101/C2101</f>
        <v>0.83019881783987104</v>
      </c>
    </row>
    <row r="2102" spans="1:12" x14ac:dyDescent="0.25">
      <c r="A2102" s="1">
        <v>41110</v>
      </c>
      <c r="B2102" s="10">
        <v>16.27</v>
      </c>
      <c r="C2102" s="10">
        <v>19.64</v>
      </c>
      <c r="D2102">
        <v>5395.7</v>
      </c>
      <c r="E2102">
        <v>4816.8599999999997</v>
      </c>
      <c r="F2102">
        <v>96450.77</v>
      </c>
      <c r="G2102">
        <v>86116.53</v>
      </c>
      <c r="H2102">
        <f>(1/(1-91/360*VLOOKUP($A2102,Tbills!$B$4:$C$974,2,1)/100))^((1)/91)-1</f>
        <v>2.639209272237153E-6</v>
      </c>
      <c r="I2102">
        <f>I2101*(1-I$1+H2102)^($A2102-$A2101)*(1+2*(E2102/E2101-1))</f>
        <v>79085467.222696304</v>
      </c>
      <c r="K2102">
        <f>ROW()</f>
        <v>2102</v>
      </c>
      <c r="L2102">
        <f>B2102/C2102</f>
        <v>0.82841140529531565</v>
      </c>
    </row>
    <row r="2103" spans="1:12" x14ac:dyDescent="0.25">
      <c r="A2103" s="1">
        <v>41113</v>
      </c>
      <c r="B2103" s="10">
        <v>18.62</v>
      </c>
      <c r="C2103" s="10">
        <v>21.18</v>
      </c>
      <c r="D2103">
        <v>5845.43</v>
      </c>
      <c r="E2103">
        <v>5218.3100000000004</v>
      </c>
      <c r="F2103">
        <v>100213.61</v>
      </c>
      <c r="G2103">
        <v>89475.520000000004</v>
      </c>
      <c r="H2103">
        <f>(1/(1-91/360*VLOOKUP($A2103,Tbills!$B$4:$C$974,2,1)/100))^((1)/91)-1</f>
        <v>2.639209272237153E-6</v>
      </c>
      <c r="I2103">
        <f>I2102*(1-I$1+H2103)^($A2103-$A2102)*(1+2*(E2103/E2102-1))</f>
        <v>92256074.09475711</v>
      </c>
      <c r="K2103">
        <f>ROW()</f>
        <v>2103</v>
      </c>
      <c r="L2103">
        <f>B2103/C2103</f>
        <v>0.8791312559017942</v>
      </c>
    </row>
    <row r="2104" spans="1:12" x14ac:dyDescent="0.25">
      <c r="A2104" s="1">
        <v>41114</v>
      </c>
      <c r="B2104" s="10">
        <v>20.47</v>
      </c>
      <c r="C2104" s="10">
        <v>22.26</v>
      </c>
      <c r="D2104">
        <v>6130.49</v>
      </c>
      <c r="E2104">
        <v>5472.78</v>
      </c>
      <c r="F2104">
        <v>101732.46</v>
      </c>
      <c r="G2104">
        <v>90831.39</v>
      </c>
      <c r="H2104">
        <f>(1/(1-91/360*VLOOKUP($A2104,Tbills!$B$4:$C$974,2,1)/100))^((1)/91)-1</f>
        <v>2.639209272237153E-6</v>
      </c>
      <c r="I2104">
        <f>I2103*(1-I$1+H2104)^($A2104-$A2103)*(1+2*(E2104/E2103-1))</f>
        <v>101249467.63717924</v>
      </c>
      <c r="K2104">
        <f>ROW()</f>
        <v>2104</v>
      </c>
      <c r="L2104">
        <f>B2104/C2104</f>
        <v>0.91958670260557041</v>
      </c>
    </row>
    <row r="2105" spans="1:12" x14ac:dyDescent="0.25">
      <c r="A2105" s="1">
        <v>41115</v>
      </c>
      <c r="B2105" s="10">
        <v>19.34</v>
      </c>
      <c r="C2105" s="10">
        <v>21.88</v>
      </c>
      <c r="D2105">
        <v>5922.65</v>
      </c>
      <c r="E2105">
        <v>5287.22</v>
      </c>
      <c r="F2105">
        <v>100542.8</v>
      </c>
      <c r="G2105">
        <v>89768.97</v>
      </c>
      <c r="H2105">
        <f>(1/(1-91/360*VLOOKUP($A2105,Tbills!$B$4:$C$974,2,1)/100))^((1)/91)-1</f>
        <v>2.639209272237153E-6</v>
      </c>
      <c r="I2105">
        <f>I2104*(1-I$1+H2105)^($A2105-$A2104)*(1+2*(E2105/E2104-1))</f>
        <v>94379524.09367986</v>
      </c>
      <c r="K2105">
        <f>ROW()</f>
        <v>2105</v>
      </c>
      <c r="L2105">
        <f>B2105/C2105</f>
        <v>0.88391224862888484</v>
      </c>
    </row>
    <row r="2106" spans="1:12" x14ac:dyDescent="0.25">
      <c r="A2106" s="1">
        <v>41116</v>
      </c>
      <c r="B2106" s="10">
        <v>17.53</v>
      </c>
      <c r="C2106" s="10">
        <v>20.239999999999998</v>
      </c>
      <c r="D2106">
        <v>5410.13</v>
      </c>
      <c r="E2106">
        <v>4829.67</v>
      </c>
      <c r="F2106">
        <v>96215.13</v>
      </c>
      <c r="G2106">
        <v>85904.8</v>
      </c>
      <c r="H2106">
        <f>(1/(1-91/360*VLOOKUP($A2106,Tbills!$B$4:$C$974,2,1)/100))^((1)/91)-1</f>
        <v>2.639209272237153E-6</v>
      </c>
      <c r="I2106">
        <f>I2105*(1-I$1+H2106)^($A2106-$A2105)*(1+2*(E2106/E2105-1))</f>
        <v>78041208.876142383</v>
      </c>
      <c r="K2106">
        <f>ROW()</f>
        <v>2106</v>
      </c>
      <c r="L2106">
        <f>B2106/C2106</f>
        <v>0.8661067193675891</v>
      </c>
    </row>
    <row r="2107" spans="1:12" x14ac:dyDescent="0.25">
      <c r="A2107" s="1">
        <v>41117</v>
      </c>
      <c r="B2107" s="10">
        <v>16.7</v>
      </c>
      <c r="C2107" s="10">
        <v>19.66</v>
      </c>
      <c r="D2107">
        <v>5281.78</v>
      </c>
      <c r="E2107">
        <v>4715.08</v>
      </c>
      <c r="F2107">
        <v>96530.98</v>
      </c>
      <c r="G2107">
        <v>86186.58</v>
      </c>
      <c r="H2107">
        <f>(1/(1-91/360*VLOOKUP($A2107,Tbills!$B$4:$C$974,2,1)/100))^((1)/91)-1</f>
        <v>2.639209272237153E-6</v>
      </c>
      <c r="I2107">
        <f>I2106*(1-I$1+H2107)^($A2107-$A2106)*(1+2*(E2107/E2106-1))</f>
        <v>74334792.759800121</v>
      </c>
      <c r="K2107">
        <f>ROW()</f>
        <v>2107</v>
      </c>
      <c r="L2107">
        <f>B2107/C2107</f>
        <v>0.84944048830111896</v>
      </c>
    </row>
    <row r="2108" spans="1:12" x14ac:dyDescent="0.25">
      <c r="A2108" s="1">
        <v>41120</v>
      </c>
      <c r="B2108" s="10">
        <v>18.03</v>
      </c>
      <c r="C2108" s="10">
        <v>20.13</v>
      </c>
      <c r="D2108">
        <v>5502.35</v>
      </c>
      <c r="E2108">
        <v>4911.95</v>
      </c>
      <c r="F2108">
        <v>97357.33</v>
      </c>
      <c r="G2108">
        <v>86923.69</v>
      </c>
      <c r="H2108">
        <f>(1/(1-91/360*VLOOKUP($A2108,Tbills!$B$4:$C$974,2,1)/100))^((1)/91)-1</f>
        <v>3.0559851109668301E-6</v>
      </c>
      <c r="I2108">
        <f>I2107*(1-I$1+H2108)^($A2108-$A2107)*(1+2*(E2108/E2107-1))</f>
        <v>80532049.828692228</v>
      </c>
      <c r="K2108">
        <f>ROW()</f>
        <v>2108</v>
      </c>
      <c r="L2108">
        <f>B2108/C2108</f>
        <v>0.89567809239940399</v>
      </c>
    </row>
    <row r="2109" spans="1:12" x14ac:dyDescent="0.25">
      <c r="A2109" s="1">
        <v>41121</v>
      </c>
      <c r="B2109" s="10">
        <v>18.93</v>
      </c>
      <c r="C2109" s="10">
        <v>20.78</v>
      </c>
      <c r="D2109">
        <v>5611.7</v>
      </c>
      <c r="E2109">
        <v>5009.55</v>
      </c>
      <c r="F2109">
        <v>98379.68</v>
      </c>
      <c r="G2109">
        <v>87836.21</v>
      </c>
      <c r="H2109">
        <f>(1/(1-91/360*VLOOKUP($A2109,Tbills!$B$4:$C$974,2,1)/100))^((1)/91)-1</f>
        <v>3.0559851109668301E-6</v>
      </c>
      <c r="I2109">
        <f>I2108*(1-I$1+H2109)^($A2109-$A2108)*(1+2*(E2109/E2108-1))</f>
        <v>83728849.570606574</v>
      </c>
      <c r="K2109">
        <f>ROW()</f>
        <v>2109</v>
      </c>
      <c r="L2109">
        <f>B2109/C2109</f>
        <v>0.91097208854667944</v>
      </c>
    </row>
    <row r="2110" spans="1:12" x14ac:dyDescent="0.25">
      <c r="A2110" s="1">
        <v>41122</v>
      </c>
      <c r="B2110" s="10">
        <v>18.96</v>
      </c>
      <c r="C2110" s="10">
        <v>20.67</v>
      </c>
      <c r="D2110">
        <v>5546.34</v>
      </c>
      <c r="E2110">
        <v>4951.1899999999996</v>
      </c>
      <c r="F2110">
        <v>99042.16</v>
      </c>
      <c r="G2110">
        <v>88427.43</v>
      </c>
      <c r="H2110">
        <f>(1/(1-91/360*VLOOKUP($A2110,Tbills!$B$4:$C$974,2,1)/100))^((1)/91)-1</f>
        <v>3.0559851109668301E-6</v>
      </c>
      <c r="I2110">
        <f>I2109*(1-I$1+H2110)^($A2110-$A2109)*(1+2*(E2110/E2109-1))</f>
        <v>81774562.509190395</v>
      </c>
      <c r="K2110">
        <f>ROW()</f>
        <v>2110</v>
      </c>
      <c r="L2110">
        <f>B2110/C2110</f>
        <v>0.91727140783744554</v>
      </c>
    </row>
    <row r="2111" spans="1:12" x14ac:dyDescent="0.25">
      <c r="A2111" s="1">
        <v>41123</v>
      </c>
      <c r="B2111" s="10">
        <v>17.57</v>
      </c>
      <c r="C2111" s="10">
        <v>20.23</v>
      </c>
      <c r="D2111">
        <v>5316.64</v>
      </c>
      <c r="E2111">
        <v>4746.12</v>
      </c>
      <c r="F2111">
        <v>98443.53</v>
      </c>
      <c r="G2111">
        <v>87892.68</v>
      </c>
      <c r="H2111">
        <f>(1/(1-91/360*VLOOKUP($A2111,Tbills!$B$4:$C$974,2,1)/100))^((1)/91)-1</f>
        <v>3.0559851109668301E-6</v>
      </c>
      <c r="I2111">
        <f>I2110*(1-I$1+H2111)^($A2111-$A2110)*(1+2*(E2111/E2110-1))</f>
        <v>74997470.343278617</v>
      </c>
      <c r="K2111">
        <f>ROW()</f>
        <v>2111</v>
      </c>
      <c r="L2111">
        <f>B2111/C2111</f>
        <v>0.86851211072664358</v>
      </c>
    </row>
    <row r="2112" spans="1:12" x14ac:dyDescent="0.25">
      <c r="A2112" s="1">
        <v>41124</v>
      </c>
      <c r="B2112" s="10">
        <v>15.64</v>
      </c>
      <c r="C2112" s="10">
        <v>18.68</v>
      </c>
      <c r="D2112">
        <v>4936.97</v>
      </c>
      <c r="E2112">
        <v>4407.18</v>
      </c>
      <c r="F2112">
        <v>95104.66</v>
      </c>
      <c r="G2112">
        <v>84911.39</v>
      </c>
      <c r="H2112">
        <f>(1/(1-91/360*VLOOKUP($A2112,Tbills!$B$4:$C$974,2,1)/100))^((1)/91)-1</f>
        <v>3.0559851109668301E-6</v>
      </c>
      <c r="I2112">
        <f>I2111*(1-I$1+H2112)^($A2112-$A2111)*(1+2*(E2112/E2111-1))</f>
        <v>64283003.508907579</v>
      </c>
      <c r="K2112">
        <f>ROW()</f>
        <v>2112</v>
      </c>
      <c r="L2112">
        <f>B2112/C2112</f>
        <v>0.83725910064239828</v>
      </c>
    </row>
    <row r="2113" spans="1:12" x14ac:dyDescent="0.25">
      <c r="A2113" s="1">
        <v>41127</v>
      </c>
      <c r="B2113" s="10">
        <v>15.95</v>
      </c>
      <c r="C2113" s="10">
        <v>18.739999999999998</v>
      </c>
      <c r="D2113">
        <v>4835.82</v>
      </c>
      <c r="E2113">
        <v>4316.8500000000004</v>
      </c>
      <c r="F2113">
        <v>94717.97</v>
      </c>
      <c r="G2113">
        <v>84565.37</v>
      </c>
      <c r="H2113">
        <f>(1/(1-91/360*VLOOKUP($A2113,Tbills!$B$4:$C$974,2,1)/100))^((1)/91)-1</f>
        <v>2.7781327762710362E-6</v>
      </c>
      <c r="I2113">
        <f>I2112*(1-I$1+H2113)^($A2113-$A2112)*(1+2*(E2113/E2112-1))</f>
        <v>61640055.492955558</v>
      </c>
      <c r="K2113">
        <f>ROW()</f>
        <v>2113</v>
      </c>
      <c r="L2113">
        <f>B2113/C2113</f>
        <v>0.85112059765208115</v>
      </c>
    </row>
    <row r="2114" spans="1:12" x14ac:dyDescent="0.25">
      <c r="A2114" s="1">
        <v>41128</v>
      </c>
      <c r="B2114" s="10">
        <v>15.99</v>
      </c>
      <c r="C2114" s="10">
        <v>18.809999999999999</v>
      </c>
      <c r="D2114">
        <v>5035.12</v>
      </c>
      <c r="E2114">
        <v>4494.75</v>
      </c>
      <c r="F2114">
        <v>95520.29</v>
      </c>
      <c r="G2114">
        <v>85281.46</v>
      </c>
      <c r="H2114">
        <f>(1/(1-91/360*VLOOKUP($A2114,Tbills!$B$4:$C$974,2,1)/100))^((1)/91)-1</f>
        <v>2.7781327762710362E-6</v>
      </c>
      <c r="I2114">
        <f>I2113*(1-I$1+H2114)^($A2114-$A2113)*(1+2*(E2114/E2113-1))</f>
        <v>66717672.671674654</v>
      </c>
      <c r="K2114">
        <f>ROW()</f>
        <v>2114</v>
      </c>
      <c r="L2114">
        <f>B2114/C2114</f>
        <v>0.85007974481658699</v>
      </c>
    </row>
    <row r="2115" spans="1:12" x14ac:dyDescent="0.25">
      <c r="A2115" s="1">
        <v>41129</v>
      </c>
      <c r="B2115" s="10">
        <v>15.32</v>
      </c>
      <c r="C2115" s="10">
        <v>18.579999999999998</v>
      </c>
      <c r="D2115">
        <v>4816.45</v>
      </c>
      <c r="E2115">
        <v>4299.53</v>
      </c>
      <c r="F2115">
        <v>94323.49</v>
      </c>
      <c r="G2115">
        <v>84212.71</v>
      </c>
      <c r="H2115">
        <f>(1/(1-91/360*VLOOKUP($A2115,Tbills!$B$4:$C$974,2,1)/100))^((1)/91)-1</f>
        <v>2.7781327762710362E-6</v>
      </c>
      <c r="I2115">
        <f>I2114*(1-I$1+H2115)^($A2115-$A2114)*(1+2*(E2115/E2114-1))</f>
        <v>60919604.703769691</v>
      </c>
      <c r="K2115">
        <f>ROW()</f>
        <v>2115</v>
      </c>
      <c r="L2115">
        <f>B2115/C2115</f>
        <v>0.82454251883745977</v>
      </c>
    </row>
    <row r="2116" spans="1:12" x14ac:dyDescent="0.25">
      <c r="A2116" s="1">
        <v>41130</v>
      </c>
      <c r="B2116" s="10">
        <v>15.28</v>
      </c>
      <c r="C2116" s="10">
        <v>18.23</v>
      </c>
      <c r="D2116">
        <v>4750.1000000000004</v>
      </c>
      <c r="E2116">
        <v>4240.29</v>
      </c>
      <c r="F2116">
        <v>93997.440000000002</v>
      </c>
      <c r="G2116">
        <v>83921.38</v>
      </c>
      <c r="H2116">
        <f>(1/(1-91/360*VLOOKUP($A2116,Tbills!$B$4:$C$974,2,1)/100))^((1)/91)-1</f>
        <v>2.7781327762710362E-6</v>
      </c>
      <c r="I2116">
        <f>I2115*(1-I$1+H2116)^($A2116-$A2115)*(1+2*(E2116/E2115-1))</f>
        <v>59238360.161636248</v>
      </c>
      <c r="K2116">
        <f>ROW()</f>
        <v>2116</v>
      </c>
      <c r="L2116">
        <f>B2116/C2116</f>
        <v>0.8381788261108063</v>
      </c>
    </row>
    <row r="2117" spans="1:12" x14ac:dyDescent="0.25">
      <c r="A2117" s="1">
        <v>41131</v>
      </c>
      <c r="B2117" s="10">
        <v>14.74</v>
      </c>
      <c r="C2117" s="10">
        <v>18.14</v>
      </c>
      <c r="D2117">
        <v>4715.24</v>
      </c>
      <c r="E2117">
        <v>4209.16</v>
      </c>
      <c r="F2117">
        <v>93228.45</v>
      </c>
      <c r="G2117">
        <v>83234.59</v>
      </c>
      <c r="H2117">
        <f>(1/(1-91/360*VLOOKUP($A2117,Tbills!$B$4:$C$974,2,1)/100))^((1)/91)-1</f>
        <v>2.7781327762710362E-6</v>
      </c>
      <c r="I2117">
        <f>I2116*(1-I$1+H2117)^($A2117-$A2116)*(1+2*(E2117/E2116-1))</f>
        <v>58366089.383707739</v>
      </c>
      <c r="K2117">
        <f>ROW()</f>
        <v>2117</v>
      </c>
      <c r="L2117">
        <f>B2117/C2117</f>
        <v>0.8125689084895259</v>
      </c>
    </row>
    <row r="2118" spans="1:12" x14ac:dyDescent="0.25">
      <c r="A2118" s="1">
        <v>41134</v>
      </c>
      <c r="B2118" s="10">
        <v>13.7</v>
      </c>
      <c r="C2118" s="10">
        <v>18.07</v>
      </c>
      <c r="D2118">
        <v>4618</v>
      </c>
      <c r="E2118">
        <v>4122.32</v>
      </c>
      <c r="F2118">
        <v>92745.58</v>
      </c>
      <c r="G2118">
        <v>82802.789999999994</v>
      </c>
      <c r="H2118">
        <f>(1/(1-91/360*VLOOKUP($A2118,Tbills!$B$4:$C$974,2,1)/100))^((1)/91)-1</f>
        <v>3.0559851109668301E-6</v>
      </c>
      <c r="I2118">
        <f>I2117*(1-I$1+H2118)^($A2118-$A2117)*(1+2*(E2118/E2117-1))</f>
        <v>55950689.585207336</v>
      </c>
      <c r="K2118">
        <f>ROW()</f>
        <v>2118</v>
      </c>
      <c r="L2118">
        <f>B2118/C2118</f>
        <v>0.75816270060874369</v>
      </c>
    </row>
    <row r="2119" spans="1:12" x14ac:dyDescent="0.25">
      <c r="A2119" s="1">
        <v>41135</v>
      </c>
      <c r="B2119" s="10">
        <v>14.85</v>
      </c>
      <c r="C2119" s="10">
        <v>18.510000000000002</v>
      </c>
      <c r="D2119">
        <v>4804.7</v>
      </c>
      <c r="E2119">
        <v>4288.97</v>
      </c>
      <c r="F2119">
        <v>94372.53</v>
      </c>
      <c r="G2119">
        <v>84255.07</v>
      </c>
      <c r="H2119">
        <f>(1/(1-91/360*VLOOKUP($A2119,Tbills!$B$4:$C$974,2,1)/100))^((1)/91)-1</f>
        <v>3.0559851109668301E-6</v>
      </c>
      <c r="I2119">
        <f>I2118*(1-I$1+H2119)^($A2119-$A2118)*(1+2*(E2119/E2118-1))</f>
        <v>60471895.406218797</v>
      </c>
      <c r="K2119">
        <f>ROW()</f>
        <v>2119</v>
      </c>
      <c r="L2119">
        <f>B2119/C2119</f>
        <v>0.80226904376012953</v>
      </c>
    </row>
    <row r="2120" spans="1:12" x14ac:dyDescent="0.25">
      <c r="A2120" s="1">
        <v>41136</v>
      </c>
      <c r="B2120" s="10">
        <v>14.63</v>
      </c>
      <c r="C2120" s="10">
        <v>18.86</v>
      </c>
      <c r="D2120">
        <v>4794.3100000000004</v>
      </c>
      <c r="E2120">
        <v>4279.6899999999996</v>
      </c>
      <c r="F2120">
        <v>94449.27</v>
      </c>
      <c r="G2120">
        <v>84323.33</v>
      </c>
      <c r="H2120">
        <f>(1/(1-91/360*VLOOKUP($A2120,Tbills!$B$4:$C$974,2,1)/100))^((1)/91)-1</f>
        <v>3.0559851109668301E-6</v>
      </c>
      <c r="I2120">
        <f>I2119*(1-I$1+H2120)^($A2120-$A2119)*(1+2*(E2120/E2119-1))</f>
        <v>60207672.747824252</v>
      </c>
      <c r="K2120">
        <f>ROW()</f>
        <v>2120</v>
      </c>
      <c r="L2120">
        <f>B2120/C2120</f>
        <v>0.77571580063626733</v>
      </c>
    </row>
    <row r="2121" spans="1:12" x14ac:dyDescent="0.25">
      <c r="A2121" s="1">
        <v>41137</v>
      </c>
      <c r="B2121" s="10">
        <v>14.29</v>
      </c>
      <c r="C2121" s="10">
        <v>18.55</v>
      </c>
      <c r="D2121">
        <v>4727.6499999999996</v>
      </c>
      <c r="E2121">
        <v>4220.17</v>
      </c>
      <c r="F2121">
        <v>94027.33</v>
      </c>
      <c r="G2121">
        <v>83946.37</v>
      </c>
      <c r="H2121">
        <f>(1/(1-91/360*VLOOKUP($A2121,Tbills!$B$4:$C$974,2,1)/100))^((1)/91)-1</f>
        <v>3.0559851109668301E-6</v>
      </c>
      <c r="I2121">
        <f>I2120*(1-I$1+H2121)^($A2121-$A2120)*(1+2*(E2121/E2120-1))</f>
        <v>58530523.248458207</v>
      </c>
      <c r="K2121">
        <f>ROW()</f>
        <v>2121</v>
      </c>
      <c r="L2121">
        <f>B2121/C2121</f>
        <v>0.77035040431266844</v>
      </c>
    </row>
    <row r="2122" spans="1:12" x14ac:dyDescent="0.25">
      <c r="A2122" s="1">
        <v>41138</v>
      </c>
      <c r="B2122" s="10">
        <v>13.45</v>
      </c>
      <c r="C2122" s="10">
        <v>18.350000000000001</v>
      </c>
      <c r="D2122">
        <v>4578.71</v>
      </c>
      <c r="E2122">
        <v>4087.2</v>
      </c>
      <c r="F2122">
        <v>93354.98</v>
      </c>
      <c r="G2122">
        <v>83345.850000000006</v>
      </c>
      <c r="H2122">
        <f>(1/(1-91/360*VLOOKUP($A2122,Tbills!$B$4:$C$974,2,1)/100))^((1)/91)-1</f>
        <v>3.0559851109668301E-6</v>
      </c>
      <c r="I2122">
        <f>I2121*(1-I$1+H2122)^($A2122-$A2121)*(1+2*(E2122/E2121-1))</f>
        <v>54839827.716174901</v>
      </c>
      <c r="K2122">
        <f>ROW()</f>
        <v>2122</v>
      </c>
      <c r="L2122">
        <f>B2122/C2122</f>
        <v>0.73297002724795635</v>
      </c>
    </row>
    <row r="2123" spans="1:12" x14ac:dyDescent="0.25">
      <c r="A2123" s="1">
        <v>41141</v>
      </c>
      <c r="B2123" s="10">
        <v>14.02</v>
      </c>
      <c r="C2123" s="10">
        <v>18.59</v>
      </c>
      <c r="D2123">
        <v>4581.3</v>
      </c>
      <c r="E2123">
        <v>4089.48</v>
      </c>
      <c r="F2123">
        <v>94733.58</v>
      </c>
      <c r="G2123">
        <v>84575.88</v>
      </c>
      <c r="H2123">
        <f>(1/(1-91/360*VLOOKUP($A2123,Tbills!$B$4:$C$974,2,1)/100))^((1)/91)-1</f>
        <v>2.7781327762710362E-6</v>
      </c>
      <c r="I2123">
        <f>I2122*(1-I$1+H2123)^($A2123-$A2122)*(1+2*(E2123/E2122-1))</f>
        <v>54894023.701021887</v>
      </c>
      <c r="K2123">
        <f>ROW()</f>
        <v>2123</v>
      </c>
      <c r="L2123">
        <f>B2123/C2123</f>
        <v>0.75416890801506187</v>
      </c>
    </row>
    <row r="2124" spans="1:12" x14ac:dyDescent="0.25">
      <c r="A2124" s="1">
        <v>41142</v>
      </c>
      <c r="B2124" s="10">
        <v>15.02</v>
      </c>
      <c r="C2124" s="10">
        <v>18.8</v>
      </c>
      <c r="D2124">
        <v>4705.3</v>
      </c>
      <c r="E2124">
        <v>4200.1499999999996</v>
      </c>
      <c r="F2124">
        <v>96373.8</v>
      </c>
      <c r="G2124">
        <v>86040</v>
      </c>
      <c r="H2124">
        <f>(1/(1-91/360*VLOOKUP($A2124,Tbills!$B$4:$C$974,2,1)/100))^((1)/91)-1</f>
        <v>2.7781327762710362E-6</v>
      </c>
      <c r="I2124">
        <f>I2123*(1-I$1+H2124)^($A2124-$A2123)*(1+2*(E2124/E2123-1))</f>
        <v>57862665.991164356</v>
      </c>
      <c r="K2124">
        <f>ROW()</f>
        <v>2124</v>
      </c>
      <c r="L2124">
        <f>B2124/C2124</f>
        <v>0.79893617021276586</v>
      </c>
    </row>
    <row r="2125" spans="1:12" x14ac:dyDescent="0.25">
      <c r="A2125" s="1">
        <v>41143</v>
      </c>
      <c r="B2125" s="10">
        <v>15.11</v>
      </c>
      <c r="C2125" s="10">
        <v>19.420000000000002</v>
      </c>
      <c r="D2125">
        <v>4768.05</v>
      </c>
      <c r="E2125">
        <v>4256.1499999999996</v>
      </c>
      <c r="F2125">
        <v>96248.01</v>
      </c>
      <c r="G2125">
        <v>85927.46</v>
      </c>
      <c r="H2125">
        <f>(1/(1-91/360*VLOOKUP($A2125,Tbills!$B$4:$C$974,2,1)/100))^((1)/91)-1</f>
        <v>2.7781327762710362E-6</v>
      </c>
      <c r="I2125">
        <f>I2124*(1-I$1+H2125)^($A2125-$A2124)*(1+2*(E2125/E2124-1))</f>
        <v>59403094.889627174</v>
      </c>
      <c r="K2125">
        <f>ROW()</f>
        <v>2125</v>
      </c>
      <c r="L2125">
        <f>B2125/C2125</f>
        <v>0.77806385169927894</v>
      </c>
    </row>
    <row r="2126" spans="1:12" x14ac:dyDescent="0.25">
      <c r="A2126" s="1">
        <v>41144</v>
      </c>
      <c r="B2126" s="10">
        <v>15.96</v>
      </c>
      <c r="C2126" s="10">
        <v>20.09</v>
      </c>
      <c r="D2126">
        <v>4843.54</v>
      </c>
      <c r="E2126">
        <v>4323.5200000000004</v>
      </c>
      <c r="F2126">
        <v>97551.88</v>
      </c>
      <c r="G2126">
        <v>87091.28</v>
      </c>
      <c r="H2126">
        <f>(1/(1-91/360*VLOOKUP($A2126,Tbills!$B$4:$C$974,2,1)/100))^((1)/91)-1</f>
        <v>2.7781327762710362E-6</v>
      </c>
      <c r="I2126">
        <f>I2125*(1-I$1+H2126)^($A2126-$A2125)*(1+2*(E2126/E2125-1))</f>
        <v>61281061.26215218</v>
      </c>
      <c r="K2126">
        <f>ROW()</f>
        <v>2126</v>
      </c>
      <c r="L2126">
        <f>B2126/C2126</f>
        <v>0.79442508710801396</v>
      </c>
    </row>
    <row r="2127" spans="1:12" x14ac:dyDescent="0.25">
      <c r="A2127" s="1">
        <v>41145</v>
      </c>
      <c r="B2127" s="10">
        <v>15.18</v>
      </c>
      <c r="C2127" s="10">
        <v>19.239999999999998</v>
      </c>
      <c r="D2127">
        <v>4666.8</v>
      </c>
      <c r="E2127">
        <v>4165.74</v>
      </c>
      <c r="F2127">
        <v>96964.65</v>
      </c>
      <c r="G2127">
        <v>86566.78</v>
      </c>
      <c r="H2127">
        <f>(1/(1-91/360*VLOOKUP($A2127,Tbills!$B$4:$C$974,2,1)/100))^((1)/91)-1</f>
        <v>2.7781327762710362E-6</v>
      </c>
      <c r="I2127">
        <f>I2126*(1-I$1+H2127)^($A2127-$A2126)*(1+2*(E2127/E2126-1))</f>
        <v>56805940.906712383</v>
      </c>
      <c r="K2127">
        <f>ROW()</f>
        <v>2127</v>
      </c>
      <c r="L2127">
        <f>B2127/C2127</f>
        <v>0.78898128898128905</v>
      </c>
    </row>
    <row r="2128" spans="1:12" x14ac:dyDescent="0.25">
      <c r="A2128" s="1">
        <v>41148</v>
      </c>
      <c r="B2128" s="10">
        <v>16.350000000000001</v>
      </c>
      <c r="C2128" s="10">
        <v>19.920000000000002</v>
      </c>
      <c r="D2128">
        <v>4722.5200000000004</v>
      </c>
      <c r="E2128">
        <v>4215.4399999999996</v>
      </c>
      <c r="F2128">
        <v>96152.37</v>
      </c>
      <c r="G2128">
        <v>85840.88</v>
      </c>
      <c r="H2128">
        <f>(1/(1-91/360*VLOOKUP($A2128,Tbills!$B$4:$C$974,2,1)/100))^((1)/91)-1</f>
        <v>3.0559851109668301E-6</v>
      </c>
      <c r="I2128">
        <f>I2127*(1-I$1+H2128)^($A2128-$A2127)*(1+2*(E2128/E2127-1))</f>
        <v>58154050.776734561</v>
      </c>
      <c r="K2128">
        <f>ROW()</f>
        <v>2128</v>
      </c>
      <c r="L2128">
        <f>B2128/C2128</f>
        <v>0.82078313253012047</v>
      </c>
    </row>
    <row r="2129" spans="1:12" x14ac:dyDescent="0.25">
      <c r="A2129" s="1">
        <v>41149</v>
      </c>
      <c r="B2129" s="10">
        <v>16.489999999999998</v>
      </c>
      <c r="C2129" s="10">
        <v>19.82</v>
      </c>
      <c r="D2129">
        <v>4768.83</v>
      </c>
      <c r="E2129">
        <v>4256.7700000000004</v>
      </c>
      <c r="F2129">
        <v>96549.92</v>
      </c>
      <c r="G2129">
        <v>86195.53</v>
      </c>
      <c r="H2129">
        <f>(1/(1-91/360*VLOOKUP($A2129,Tbills!$B$4:$C$974,2,1)/100))^((1)/91)-1</f>
        <v>3.0559851109668301E-6</v>
      </c>
      <c r="I2129">
        <f>I2128*(1-I$1+H2129)^($A2129-$A2128)*(1+2*(E2129/E2128-1))</f>
        <v>59291886.563729391</v>
      </c>
      <c r="K2129">
        <f>ROW()</f>
        <v>2129</v>
      </c>
      <c r="L2129">
        <f>B2129/C2129</f>
        <v>0.83198789101917248</v>
      </c>
    </row>
    <row r="2130" spans="1:12" x14ac:dyDescent="0.25">
      <c r="A2130" s="1">
        <v>41150</v>
      </c>
      <c r="B2130" s="10">
        <v>17.059999999999999</v>
      </c>
      <c r="C2130" s="10">
        <v>20.46</v>
      </c>
      <c r="D2130">
        <v>4829.53</v>
      </c>
      <c r="E2130">
        <v>4310.9399999999996</v>
      </c>
      <c r="F2130">
        <v>96939.91</v>
      </c>
      <c r="G2130">
        <v>86543.43</v>
      </c>
      <c r="H2130">
        <f>(1/(1-91/360*VLOOKUP($A2130,Tbills!$B$4:$C$974,2,1)/100))^((1)/91)-1</f>
        <v>3.0559851109668301E-6</v>
      </c>
      <c r="I2130">
        <f>I2129*(1-I$1+H2130)^($A2130-$A2129)*(1+2*(E2130/E2129-1))</f>
        <v>60798374.826744184</v>
      </c>
      <c r="K2130">
        <f>ROW()</f>
        <v>2130</v>
      </c>
      <c r="L2130">
        <f>B2130/C2130</f>
        <v>0.83382209188660794</v>
      </c>
    </row>
    <row r="2131" spans="1:12" x14ac:dyDescent="0.25">
      <c r="A2131" s="1">
        <v>41151</v>
      </c>
      <c r="B2131" s="10">
        <v>17.829999999999998</v>
      </c>
      <c r="C2131" s="10">
        <v>20.92</v>
      </c>
      <c r="D2131">
        <v>4926.66</v>
      </c>
      <c r="E2131">
        <v>4397.62</v>
      </c>
      <c r="F2131">
        <v>97583.679999999993</v>
      </c>
      <c r="G2131">
        <v>87117.9</v>
      </c>
      <c r="H2131">
        <f>(1/(1-91/360*VLOOKUP($A2131,Tbills!$B$4:$C$974,2,1)/100))^((1)/91)-1</f>
        <v>3.0559851109668301E-6</v>
      </c>
      <c r="I2131">
        <f>I2130*(1-I$1+H2131)^($A2131-$A2130)*(1+2*(E2131/E2130-1))</f>
        <v>63240653.007305637</v>
      </c>
      <c r="K2131">
        <f>ROW()</f>
        <v>2131</v>
      </c>
      <c r="L2131">
        <f>B2131/C2131</f>
        <v>0.85229445506692147</v>
      </c>
    </row>
    <row r="2132" spans="1:12" x14ac:dyDescent="0.25">
      <c r="A2132" s="1">
        <v>41152</v>
      </c>
      <c r="B2132" s="10">
        <v>17.47</v>
      </c>
      <c r="C2132" s="10">
        <v>20.62</v>
      </c>
      <c r="D2132">
        <v>4742.43</v>
      </c>
      <c r="E2132">
        <v>4233.16</v>
      </c>
      <c r="F2132">
        <v>95918.97</v>
      </c>
      <c r="G2132">
        <v>85631.46</v>
      </c>
      <c r="H2132">
        <f>(1/(1-91/360*VLOOKUP($A2132,Tbills!$B$4:$C$974,2,1)/100))^((1)/91)-1</f>
        <v>3.0559851109668301E-6</v>
      </c>
      <c r="I2132">
        <f>I2131*(1-I$1+H2132)^($A2132-$A2131)*(1+2*(E2132/E2131-1))</f>
        <v>58508102.000755407</v>
      </c>
      <c r="K2132">
        <f>ROW()</f>
        <v>2132</v>
      </c>
      <c r="L2132">
        <f>B2132/C2132</f>
        <v>0.84723569350145478</v>
      </c>
    </row>
    <row r="2133" spans="1:12" x14ac:dyDescent="0.25">
      <c r="A2133" s="1">
        <v>41156</v>
      </c>
      <c r="B2133" s="10">
        <v>17.98</v>
      </c>
      <c r="C2133" s="10">
        <v>20.68</v>
      </c>
      <c r="D2133">
        <v>4655.93</v>
      </c>
      <c r="E2133">
        <v>4155.8999999999996</v>
      </c>
      <c r="F2133">
        <v>95926.64</v>
      </c>
      <c r="G2133">
        <v>85637.26</v>
      </c>
      <c r="H2133">
        <f>(1/(1-91/360*VLOOKUP($A2133,Tbills!$B$4:$C$974,2,1)/100))^((1)/91)-1</f>
        <v>2.7781327762710362E-6</v>
      </c>
      <c r="I2133">
        <f>I2132*(1-I$1+H2133)^($A2133-$A2132)*(1+2*(E2133/E2132-1))</f>
        <v>56362856.442759827</v>
      </c>
      <c r="K2133">
        <f>ROW()</f>
        <v>2133</v>
      </c>
      <c r="L2133">
        <f>B2133/C2133</f>
        <v>0.86943907156673117</v>
      </c>
    </row>
    <row r="2134" spans="1:12" x14ac:dyDescent="0.25">
      <c r="A2134" s="1">
        <v>41157</v>
      </c>
      <c r="B2134" s="10">
        <v>17.739999999999998</v>
      </c>
      <c r="C2134" s="10">
        <v>19.989999999999998</v>
      </c>
      <c r="D2134">
        <v>4548.67</v>
      </c>
      <c r="E2134">
        <v>4060.14</v>
      </c>
      <c r="F2134">
        <v>94293.51</v>
      </c>
      <c r="G2134">
        <v>84179.06</v>
      </c>
      <c r="H2134">
        <f>(1/(1-91/360*VLOOKUP($A2134,Tbills!$B$4:$C$974,2,1)/100))^((1)/91)-1</f>
        <v>2.7781327762710362E-6</v>
      </c>
      <c r="I2134">
        <f>I2133*(1-I$1+H2134)^($A2134-$A2133)*(1+2*(E2134/E2133-1))</f>
        <v>53763156.162996374</v>
      </c>
      <c r="K2134">
        <f>ROW()</f>
        <v>2134</v>
      </c>
      <c r="L2134">
        <f>B2134/C2134</f>
        <v>0.88744372186093046</v>
      </c>
    </row>
    <row r="2135" spans="1:12" x14ac:dyDescent="0.25">
      <c r="A2135" s="1">
        <v>41158</v>
      </c>
      <c r="B2135" s="10">
        <v>15.6</v>
      </c>
      <c r="C2135" s="10">
        <v>18.62</v>
      </c>
      <c r="D2135">
        <v>4096.7299999999996</v>
      </c>
      <c r="E2135">
        <v>3656.73</v>
      </c>
      <c r="F2135">
        <v>90496.57</v>
      </c>
      <c r="G2135">
        <v>80789.16</v>
      </c>
      <c r="H2135">
        <f>(1/(1-91/360*VLOOKUP($A2135,Tbills!$B$4:$C$974,2,1)/100))^((1)/91)-1</f>
        <v>2.7781327762710362E-6</v>
      </c>
      <c r="I2135">
        <f>I2134*(1-I$1+H2135)^($A2135-$A2134)*(1+2*(E2135/E2134-1))</f>
        <v>43077659.956054524</v>
      </c>
      <c r="K2135">
        <f>ROW()</f>
        <v>2135</v>
      </c>
      <c r="L2135">
        <f>B2135/C2135</f>
        <v>0.83780880773361965</v>
      </c>
    </row>
    <row r="2136" spans="1:12" x14ac:dyDescent="0.25">
      <c r="A2136" s="1">
        <v>41159</v>
      </c>
      <c r="B2136" s="10">
        <v>14.38</v>
      </c>
      <c r="C2136" s="10">
        <v>17.59</v>
      </c>
      <c r="D2136">
        <v>3862.89</v>
      </c>
      <c r="E2136">
        <v>3447.99</v>
      </c>
      <c r="F2136">
        <v>87990.54</v>
      </c>
      <c r="G2136">
        <v>78551.73</v>
      </c>
      <c r="H2136">
        <f>(1/(1-91/360*VLOOKUP($A2136,Tbills!$B$4:$C$974,2,1)/100))^((1)/91)-1</f>
        <v>2.7781327762710362E-6</v>
      </c>
      <c r="I2136">
        <f>I2135*(1-I$1+H2136)^($A2136-$A2135)*(1+2*(E2136/E2135-1))</f>
        <v>38157968.931249723</v>
      </c>
      <c r="K2136">
        <f>ROW()</f>
        <v>2136</v>
      </c>
      <c r="L2136">
        <f>B2136/C2136</f>
        <v>0.81750994883456518</v>
      </c>
    </row>
    <row r="2137" spans="1:12" x14ac:dyDescent="0.25">
      <c r="A2137" s="1">
        <v>41162</v>
      </c>
      <c r="B2137" s="10">
        <v>16.28</v>
      </c>
      <c r="C2137" s="10">
        <v>18.3</v>
      </c>
      <c r="D2137">
        <v>4129.16</v>
      </c>
      <c r="E2137">
        <v>3685.63</v>
      </c>
      <c r="F2137">
        <v>89378.06</v>
      </c>
      <c r="G2137">
        <v>79789.759999999995</v>
      </c>
      <c r="H2137">
        <f>(1/(1-91/360*VLOOKUP($A2137,Tbills!$B$4:$C$974,2,1)/100))^((1)/91)-1</f>
        <v>2.7781327762710362E-6</v>
      </c>
      <c r="I2137">
        <f>I2136*(1-I$1+H2137)^($A2137-$A2136)*(1+2*(E2137/E2136-1))</f>
        <v>43412237.548522495</v>
      </c>
      <c r="K2137">
        <f>ROW()</f>
        <v>2137</v>
      </c>
      <c r="L2137">
        <f>B2137/C2137</f>
        <v>0.88961748633879789</v>
      </c>
    </row>
    <row r="2138" spans="1:12" x14ac:dyDescent="0.25">
      <c r="A2138" s="1">
        <v>41163</v>
      </c>
      <c r="B2138" s="10">
        <v>16.41</v>
      </c>
      <c r="C2138" s="10">
        <v>18.29</v>
      </c>
      <c r="D2138">
        <v>4104.8900000000003</v>
      </c>
      <c r="E2138">
        <v>3663.96</v>
      </c>
      <c r="F2138">
        <v>88344.91</v>
      </c>
      <c r="G2138">
        <v>78867.22</v>
      </c>
      <c r="H2138">
        <f>(1/(1-91/360*VLOOKUP($A2138,Tbills!$B$4:$C$974,2,1)/100))^((1)/91)-1</f>
        <v>2.7781327762710362E-6</v>
      </c>
      <c r="I2138">
        <f>I2137*(1-I$1+H2138)^($A2138-$A2137)*(1+2*(E2138/E2137-1))</f>
        <v>42899924.867744148</v>
      </c>
      <c r="K2138">
        <f>ROW()</f>
        <v>2138</v>
      </c>
      <c r="L2138">
        <f>B2138/C2138</f>
        <v>0.89721159103335157</v>
      </c>
    </row>
    <row r="2139" spans="1:12" x14ac:dyDescent="0.25">
      <c r="A2139" s="1">
        <v>41164</v>
      </c>
      <c r="B2139" s="10">
        <v>15.8</v>
      </c>
      <c r="C2139" s="10">
        <v>17.600000000000001</v>
      </c>
      <c r="D2139">
        <v>3929.79</v>
      </c>
      <c r="E2139">
        <v>3507.66</v>
      </c>
      <c r="F2139">
        <v>85736.93</v>
      </c>
      <c r="G2139">
        <v>76538.81</v>
      </c>
      <c r="H2139">
        <f>(1/(1-91/360*VLOOKUP($A2139,Tbills!$B$4:$C$974,2,1)/100))^((1)/91)-1</f>
        <v>2.7781327762710362E-6</v>
      </c>
      <c r="I2139">
        <f>I2138*(1-I$1+H2139)^($A2139-$A2138)*(1+2*(E2139/E2138-1))</f>
        <v>39238144.601452358</v>
      </c>
      <c r="K2139">
        <f>ROW()</f>
        <v>2139</v>
      </c>
      <c r="L2139">
        <f>B2139/C2139</f>
        <v>0.89772727272727271</v>
      </c>
    </row>
    <row r="2140" spans="1:12" x14ac:dyDescent="0.25">
      <c r="A2140" s="1">
        <v>41165</v>
      </c>
      <c r="B2140" s="10">
        <v>14.05</v>
      </c>
      <c r="C2140" s="10">
        <v>16.45</v>
      </c>
      <c r="D2140">
        <v>3679.38</v>
      </c>
      <c r="E2140">
        <v>3284.14</v>
      </c>
      <c r="F2140">
        <v>82074.12</v>
      </c>
      <c r="G2140">
        <v>73268.740000000005</v>
      </c>
      <c r="H2140">
        <f>(1/(1-91/360*VLOOKUP($A2140,Tbills!$B$4:$C$974,2,1)/100))^((1)/91)-1</f>
        <v>2.7781327762710362E-6</v>
      </c>
      <c r="I2140">
        <f>I2139*(1-I$1+H2140)^($A2140-$A2139)*(1+2*(E2140/E2139-1))</f>
        <v>34235916.508619964</v>
      </c>
      <c r="K2140">
        <f>ROW()</f>
        <v>2140</v>
      </c>
      <c r="L2140">
        <f>B2140/C2140</f>
        <v>0.85410334346504568</v>
      </c>
    </row>
    <row r="2141" spans="1:12" x14ac:dyDescent="0.25">
      <c r="A2141" s="1">
        <v>41166</v>
      </c>
      <c r="B2141" s="10">
        <v>14.51</v>
      </c>
      <c r="C2141" s="10">
        <v>16.899999999999999</v>
      </c>
      <c r="D2141">
        <v>3881.94</v>
      </c>
      <c r="E2141">
        <v>3464.93</v>
      </c>
      <c r="F2141">
        <v>82384.42</v>
      </c>
      <c r="G2141">
        <v>73545.55</v>
      </c>
      <c r="H2141">
        <f>(1/(1-91/360*VLOOKUP($A2141,Tbills!$B$4:$C$974,2,1)/100))^((1)/91)-1</f>
        <v>2.7781327762710362E-6</v>
      </c>
      <c r="I2141">
        <f>I2140*(1-I$1+H2141)^($A2141-$A2140)*(1+2*(E2141/E2140-1))</f>
        <v>38003638.694746219</v>
      </c>
      <c r="K2141">
        <f>ROW()</f>
        <v>2141</v>
      </c>
      <c r="L2141">
        <f>B2141/C2141</f>
        <v>0.85857988165680477</v>
      </c>
    </row>
    <row r="2142" spans="1:12" x14ac:dyDescent="0.25">
      <c r="A2142" s="1">
        <v>41169</v>
      </c>
      <c r="B2142" s="10">
        <v>14.59</v>
      </c>
      <c r="C2142" s="10">
        <v>17.13</v>
      </c>
      <c r="D2142">
        <v>3763.06</v>
      </c>
      <c r="E2142">
        <v>3358.79</v>
      </c>
      <c r="F2142">
        <v>81446.02</v>
      </c>
      <c r="G2142">
        <v>72707.22</v>
      </c>
      <c r="H2142">
        <f>(1/(1-91/360*VLOOKUP($A2142,Tbills!$B$4:$C$974,2,1)/100))^((1)/91)-1</f>
        <v>3.0559851109668301E-6</v>
      </c>
      <c r="I2142">
        <f>I2141*(1-I$1+H2142)^($A2142-$A2141)*(1+2*(E2142/E2141-1))</f>
        <v>35670823.203266904</v>
      </c>
      <c r="K2142">
        <f>ROW()</f>
        <v>2142</v>
      </c>
      <c r="L2142">
        <f>B2142/C2142</f>
        <v>0.8517221249270287</v>
      </c>
    </row>
    <row r="2143" spans="1:12" x14ac:dyDescent="0.25">
      <c r="A2143" s="1">
        <v>41170</v>
      </c>
      <c r="B2143" s="10">
        <v>14.18</v>
      </c>
      <c r="C2143" s="10">
        <v>16.63</v>
      </c>
      <c r="D2143">
        <v>3627.11</v>
      </c>
      <c r="E2143">
        <v>3237.44</v>
      </c>
      <c r="F2143">
        <v>79970.97</v>
      </c>
      <c r="G2143">
        <v>71390.210000000006</v>
      </c>
      <c r="H2143">
        <f>(1/(1-91/360*VLOOKUP($A2143,Tbills!$B$4:$C$974,2,1)/100))^((1)/91)-1</f>
        <v>3.0559851109668301E-6</v>
      </c>
      <c r="I2143">
        <f>I2142*(1-I$1+H2143)^($A2143-$A2142)*(1+2*(E2143/E2142-1))</f>
        <v>33091920.129522666</v>
      </c>
      <c r="K2143">
        <f>ROW()</f>
        <v>2143</v>
      </c>
      <c r="L2143">
        <f>B2143/C2143</f>
        <v>0.85267588695129293</v>
      </c>
    </row>
    <row r="2144" spans="1:12" x14ac:dyDescent="0.25">
      <c r="A2144" s="1">
        <v>41171</v>
      </c>
      <c r="B2144" s="10">
        <v>13.88</v>
      </c>
      <c r="C2144" s="10">
        <v>16.489999999999998</v>
      </c>
      <c r="D2144">
        <v>3582.48</v>
      </c>
      <c r="E2144">
        <v>3197.59</v>
      </c>
      <c r="F2144">
        <v>79139.42</v>
      </c>
      <c r="G2144">
        <v>70647.67</v>
      </c>
      <c r="H2144">
        <f>(1/(1-91/360*VLOOKUP($A2144,Tbills!$B$4:$C$974,2,1)/100))^((1)/91)-1</f>
        <v>3.0559851109668301E-6</v>
      </c>
      <c r="I2144">
        <f>I2143*(1-I$1+H2144)^($A2144-$A2143)*(1+2*(E2144/E2143-1))</f>
        <v>32275895.593348932</v>
      </c>
      <c r="K2144">
        <f>ROW()</f>
        <v>2144</v>
      </c>
      <c r="L2144">
        <f>B2144/C2144</f>
        <v>0.84172225591267447</v>
      </c>
    </row>
    <row r="2145" spans="1:12" x14ac:dyDescent="0.25">
      <c r="A2145" s="1">
        <v>41172</v>
      </c>
      <c r="B2145" s="10">
        <v>14.07</v>
      </c>
      <c r="C2145" s="10">
        <v>16.75</v>
      </c>
      <c r="D2145">
        <v>3660.21</v>
      </c>
      <c r="E2145">
        <v>3266.96</v>
      </c>
      <c r="F2145">
        <v>79136.7</v>
      </c>
      <c r="G2145">
        <v>70645.03</v>
      </c>
      <c r="H2145">
        <f>(1/(1-91/360*VLOOKUP($A2145,Tbills!$B$4:$C$974,2,1)/100))^((1)/91)-1</f>
        <v>3.0559851109668301E-6</v>
      </c>
      <c r="I2145">
        <f>I2144*(1-I$1+H2145)^($A2145-$A2144)*(1+2*(E2145/E2144-1))</f>
        <v>33674892.640809365</v>
      </c>
      <c r="K2145">
        <f>ROW()</f>
        <v>2145</v>
      </c>
      <c r="L2145">
        <f>B2145/C2145</f>
        <v>0.84</v>
      </c>
    </row>
    <row r="2146" spans="1:12" x14ac:dyDescent="0.25">
      <c r="A2146" s="1">
        <v>41173</v>
      </c>
      <c r="B2146" s="10">
        <v>13.98</v>
      </c>
      <c r="C2146" s="10">
        <v>16.79</v>
      </c>
      <c r="D2146">
        <v>3587.3</v>
      </c>
      <c r="E2146">
        <v>3201.88</v>
      </c>
      <c r="F2146">
        <v>79621.429999999993</v>
      </c>
      <c r="G2146">
        <v>71077.53</v>
      </c>
      <c r="H2146">
        <f>(1/(1-91/360*VLOOKUP($A2146,Tbills!$B$4:$C$974,2,1)/100))^((1)/91)-1</f>
        <v>3.0559851109668301E-6</v>
      </c>
      <c r="I2146">
        <f>I2145*(1-I$1+H2146)^($A2146-$A2145)*(1+2*(E2146/E2145-1))</f>
        <v>32331877.624904465</v>
      </c>
      <c r="K2146">
        <f>ROW()</f>
        <v>2146</v>
      </c>
      <c r="L2146">
        <f>B2146/C2146</f>
        <v>0.83263847528290658</v>
      </c>
    </row>
    <row r="2147" spans="1:12" x14ac:dyDescent="0.25">
      <c r="A2147" s="1">
        <v>41176</v>
      </c>
      <c r="B2147" s="10">
        <v>14.15</v>
      </c>
      <c r="C2147" s="10">
        <v>16.59</v>
      </c>
      <c r="D2147">
        <v>3549.43</v>
      </c>
      <c r="E2147">
        <v>3168.05</v>
      </c>
      <c r="F2147">
        <v>78756.070000000007</v>
      </c>
      <c r="G2147">
        <v>70304.38</v>
      </c>
      <c r="H2147">
        <f>(1/(1-91/360*VLOOKUP($A2147,Tbills!$B$4:$C$974,2,1)/100))^((1)/91)-1</f>
        <v>3.0559851109668301E-6</v>
      </c>
      <c r="I2147">
        <f>I2146*(1-I$1+H2147)^($A2147-$A2146)*(1+2*(E2147/E2146-1))</f>
        <v>31644660.120017745</v>
      </c>
      <c r="K2147">
        <f>ROW()</f>
        <v>2147</v>
      </c>
      <c r="L2147">
        <f>B2147/C2147</f>
        <v>0.85292344786015672</v>
      </c>
    </row>
    <row r="2148" spans="1:12" x14ac:dyDescent="0.25">
      <c r="A2148" s="1">
        <v>41177</v>
      </c>
      <c r="B2148" s="10">
        <v>15.43</v>
      </c>
      <c r="C2148" s="10">
        <v>17.600000000000001</v>
      </c>
      <c r="D2148">
        <v>3800.79</v>
      </c>
      <c r="E2148">
        <v>3392.39</v>
      </c>
      <c r="F2148">
        <v>79778.509999999995</v>
      </c>
      <c r="G2148">
        <v>71216.88</v>
      </c>
      <c r="H2148">
        <f>(1/(1-91/360*VLOOKUP($A2148,Tbills!$B$4:$C$974,2,1)/100))^((1)/91)-1</f>
        <v>3.0559851109668301E-6</v>
      </c>
      <c r="I2148">
        <f>I2147*(1-I$1+H2148)^($A2148-$A2147)*(1+2*(E2148/E2147-1))</f>
        <v>36124861.532541707</v>
      </c>
      <c r="K2148">
        <f>ROW()</f>
        <v>2148</v>
      </c>
      <c r="L2148">
        <f>B2148/C2148</f>
        <v>0.87670454545454535</v>
      </c>
    </row>
    <row r="2149" spans="1:12" x14ac:dyDescent="0.25">
      <c r="A2149" s="1">
        <v>41178</v>
      </c>
      <c r="B2149" s="10">
        <v>16.809999999999999</v>
      </c>
      <c r="C2149" s="10">
        <v>18.5</v>
      </c>
      <c r="D2149">
        <v>3928.77</v>
      </c>
      <c r="E2149">
        <v>3506.6</v>
      </c>
      <c r="F2149">
        <v>80467.13</v>
      </c>
      <c r="G2149">
        <v>71831.38</v>
      </c>
      <c r="H2149">
        <f>(1/(1-91/360*VLOOKUP($A2149,Tbills!$B$4:$C$974,2,1)/100))^((1)/91)-1</f>
        <v>3.0559851109668301E-6</v>
      </c>
      <c r="I2149">
        <f>I2148*(1-I$1+H2149)^($A2149-$A2148)*(1+2*(E2149/E2148-1))</f>
        <v>38555633.838880256</v>
      </c>
      <c r="K2149">
        <f>ROW()</f>
        <v>2149</v>
      </c>
      <c r="L2149">
        <f>B2149/C2149</f>
        <v>0.90864864864864858</v>
      </c>
    </row>
    <row r="2150" spans="1:12" x14ac:dyDescent="0.25">
      <c r="A2150" s="1">
        <v>41179</v>
      </c>
      <c r="B2150" s="10">
        <v>14.84</v>
      </c>
      <c r="C2150" s="10">
        <v>17.07</v>
      </c>
      <c r="D2150">
        <v>3603.1</v>
      </c>
      <c r="E2150">
        <v>3215.92</v>
      </c>
      <c r="F2150">
        <v>78474.69</v>
      </c>
      <c r="G2150">
        <v>70052.55</v>
      </c>
      <c r="H2150">
        <f>(1/(1-91/360*VLOOKUP($A2150,Tbills!$B$4:$C$974,2,1)/100))^((1)/91)-1</f>
        <v>3.0559851109668301E-6</v>
      </c>
      <c r="I2150">
        <f>I2149*(1-I$1+H2150)^($A2150-$A2149)*(1+2*(E2150/E2149-1))</f>
        <v>32162130.987836175</v>
      </c>
      <c r="K2150">
        <f>ROW()</f>
        <v>2150</v>
      </c>
      <c r="L2150">
        <f>B2150/C2150</f>
        <v>0.86936145284124189</v>
      </c>
    </row>
    <row r="2151" spans="1:12" x14ac:dyDescent="0.25">
      <c r="A2151" s="1">
        <v>41180</v>
      </c>
      <c r="B2151" s="10">
        <v>15.73</v>
      </c>
      <c r="C2151" s="10">
        <v>17.61</v>
      </c>
      <c r="D2151">
        <v>3667.92</v>
      </c>
      <c r="E2151">
        <v>3273.77</v>
      </c>
      <c r="F2151">
        <v>78862.48</v>
      </c>
      <c r="G2151">
        <v>70398.509999999995</v>
      </c>
      <c r="H2151">
        <f>(1/(1-91/360*VLOOKUP($A2151,Tbills!$B$4:$C$974,2,1)/100))^((1)/91)-1</f>
        <v>3.0559851109668301E-6</v>
      </c>
      <c r="I2151">
        <f>I2150*(1-I$1+H2151)^($A2151-$A2150)*(1+2*(E2151/E2150-1))</f>
        <v>33317832.047789101</v>
      </c>
      <c r="K2151">
        <f>ROW()</f>
        <v>2151</v>
      </c>
      <c r="L2151">
        <f>B2151/C2151</f>
        <v>0.89324247586598526</v>
      </c>
    </row>
    <row r="2152" spans="1:12" x14ac:dyDescent="0.25">
      <c r="A2152" s="1">
        <v>41183</v>
      </c>
      <c r="B2152" s="10">
        <v>16.32</v>
      </c>
      <c r="C2152" s="10">
        <v>17.920000000000002</v>
      </c>
      <c r="D2152">
        <v>3760.4</v>
      </c>
      <c r="E2152">
        <v>3356.29</v>
      </c>
      <c r="F2152">
        <v>79002.7</v>
      </c>
      <c r="G2152">
        <v>70523.039999999994</v>
      </c>
      <c r="H2152">
        <f>(1/(1-91/360*VLOOKUP($A2152,Tbills!$B$4:$C$974,2,1)/100))^((1)/91)-1</f>
        <v>2.5002875438939753E-6</v>
      </c>
      <c r="I2152">
        <f>I2151*(1-I$1+H2152)^($A2152-$A2151)*(1+2*(E2152/E2151-1))</f>
        <v>34992994.613650784</v>
      </c>
      <c r="K2152">
        <f>ROW()</f>
        <v>2152</v>
      </c>
      <c r="L2152">
        <f>B2152/C2152</f>
        <v>0.9107142857142857</v>
      </c>
    </row>
    <row r="2153" spans="1:12" x14ac:dyDescent="0.25">
      <c r="A2153" s="1">
        <v>41184</v>
      </c>
      <c r="B2153" s="10">
        <v>15.71</v>
      </c>
      <c r="C2153" s="10">
        <v>17.739999999999998</v>
      </c>
      <c r="D2153">
        <v>3685.45</v>
      </c>
      <c r="E2153">
        <v>3289.38</v>
      </c>
      <c r="F2153">
        <v>78423.210000000006</v>
      </c>
      <c r="G2153">
        <v>70005.570000000007</v>
      </c>
      <c r="H2153">
        <f>(1/(1-91/360*VLOOKUP($A2153,Tbills!$B$4:$C$974,2,1)/100))^((1)/91)-1</f>
        <v>2.5002875438939753E-6</v>
      </c>
      <c r="I2153">
        <f>I2152*(1-I$1+H2153)^($A2153-$A2152)*(1+2*(E2153/E2152-1))</f>
        <v>33596339.931803867</v>
      </c>
      <c r="K2153">
        <f>ROW()</f>
        <v>2153</v>
      </c>
      <c r="L2153">
        <f>B2153/C2153</f>
        <v>0.88556933483652778</v>
      </c>
    </row>
    <row r="2154" spans="1:12" x14ac:dyDescent="0.25">
      <c r="A2154" s="1">
        <v>41185</v>
      </c>
      <c r="B2154" s="10">
        <v>15.43</v>
      </c>
      <c r="C2154" s="10">
        <v>17.579999999999998</v>
      </c>
      <c r="D2154">
        <v>3648.12</v>
      </c>
      <c r="E2154">
        <v>3256.06</v>
      </c>
      <c r="F2154">
        <v>77556.210000000006</v>
      </c>
      <c r="G2154">
        <v>69231.460000000006</v>
      </c>
      <c r="H2154">
        <f>(1/(1-91/360*VLOOKUP($A2154,Tbills!$B$4:$C$974,2,1)/100))^((1)/91)-1</f>
        <v>2.5002875438939753E-6</v>
      </c>
      <c r="I2154">
        <f>I2153*(1-I$1+H2154)^($A2154-$A2153)*(1+2*(E2154/E2153-1))</f>
        <v>32914301.407503769</v>
      </c>
      <c r="K2154">
        <f>ROW()</f>
        <v>2154</v>
      </c>
      <c r="L2154">
        <f>B2154/C2154</f>
        <v>0.87770193401592722</v>
      </c>
    </row>
    <row r="2155" spans="1:12" x14ac:dyDescent="0.25">
      <c r="A2155" s="1">
        <v>41186</v>
      </c>
      <c r="B2155" s="10">
        <v>14.55</v>
      </c>
      <c r="C2155" s="10">
        <v>17.059999999999999</v>
      </c>
      <c r="D2155">
        <v>3546.08</v>
      </c>
      <c r="E2155">
        <v>3164.98</v>
      </c>
      <c r="F2155">
        <v>75769.06</v>
      </c>
      <c r="G2155">
        <v>67635.97</v>
      </c>
      <c r="H2155">
        <f>(1/(1-91/360*VLOOKUP($A2155,Tbills!$B$4:$C$974,2,1)/100))^((1)/91)-1</f>
        <v>2.5002875438939753E-6</v>
      </c>
      <c r="I2155">
        <f>I2154*(1-I$1+H2155)^($A2155-$A2154)*(1+2*(E2155/E2154-1))</f>
        <v>31071586.637579557</v>
      </c>
      <c r="K2155">
        <f>ROW()</f>
        <v>2155</v>
      </c>
      <c r="L2155">
        <f>B2155/C2155</f>
        <v>0.85287221570926153</v>
      </c>
    </row>
    <row r="2156" spans="1:12" x14ac:dyDescent="0.25">
      <c r="A2156" s="1">
        <v>41187</v>
      </c>
      <c r="B2156" s="10">
        <v>14.33</v>
      </c>
      <c r="C2156" s="10">
        <v>16.93</v>
      </c>
      <c r="D2156">
        <v>3522.82</v>
      </c>
      <c r="E2156">
        <v>3144.21</v>
      </c>
      <c r="F2156">
        <v>75458.77</v>
      </c>
      <c r="G2156">
        <v>67358.820000000007</v>
      </c>
      <c r="H2156">
        <f>(1/(1-91/360*VLOOKUP($A2156,Tbills!$B$4:$C$974,2,1)/100))^((1)/91)-1</f>
        <v>2.5002875438939753E-6</v>
      </c>
      <c r="I2156">
        <f>I2155*(1-I$1+H2156)^($A2156-$A2155)*(1+2*(E2156/E2155-1))</f>
        <v>30662466.119313281</v>
      </c>
      <c r="K2156">
        <f>ROW()</f>
        <v>2156</v>
      </c>
      <c r="L2156">
        <f>B2156/C2156</f>
        <v>0.84642646190194926</v>
      </c>
    </row>
    <row r="2157" spans="1:12" x14ac:dyDescent="0.25">
      <c r="A2157" s="1">
        <v>41190</v>
      </c>
      <c r="B2157" s="10">
        <v>15.11</v>
      </c>
      <c r="C2157" s="10">
        <v>17.36</v>
      </c>
      <c r="D2157">
        <v>3554.44</v>
      </c>
      <c r="E2157">
        <v>3172.41</v>
      </c>
      <c r="F2157">
        <v>75344.67</v>
      </c>
      <c r="G2157">
        <v>67256.460000000006</v>
      </c>
      <c r="H2157">
        <f>(1/(1-91/360*VLOOKUP($A2157,Tbills!$B$4:$C$974,2,1)/100))^((1)/91)-1</f>
        <v>2.5002875438939753E-6</v>
      </c>
      <c r="I2157">
        <f>I2156*(1-I$1+H2157)^($A2157-$A2156)*(1+2*(E2157/E2156-1))</f>
        <v>31208482.620555364</v>
      </c>
      <c r="K2157">
        <f>ROW()</f>
        <v>2157</v>
      </c>
      <c r="L2157">
        <f>B2157/C2157</f>
        <v>0.87039170506912444</v>
      </c>
    </row>
    <row r="2158" spans="1:12" x14ac:dyDescent="0.25">
      <c r="A2158" s="1">
        <v>41191</v>
      </c>
      <c r="B2158" s="10">
        <v>16.37</v>
      </c>
      <c r="C2158" s="10">
        <v>18.010000000000002</v>
      </c>
      <c r="D2158">
        <v>3700.19</v>
      </c>
      <c r="E2158">
        <v>3302.49</v>
      </c>
      <c r="F2158">
        <v>76139.59</v>
      </c>
      <c r="G2158">
        <v>67965.87</v>
      </c>
      <c r="H2158">
        <f>(1/(1-91/360*VLOOKUP($A2158,Tbills!$B$4:$C$974,2,1)/100))^((1)/91)-1</f>
        <v>2.7781327762710362E-6</v>
      </c>
      <c r="I2158">
        <f>I2157*(1-I$1+H2158)^($A2158-$A2157)*(1+2*(E2158/E2157-1))</f>
        <v>33766365.679892711</v>
      </c>
      <c r="K2158">
        <f>ROW()</f>
        <v>2158</v>
      </c>
      <c r="L2158">
        <f>B2158/C2158</f>
        <v>0.90893947806774011</v>
      </c>
    </row>
    <row r="2159" spans="1:12" x14ac:dyDescent="0.25">
      <c r="A2159" s="1">
        <v>41192</v>
      </c>
      <c r="B2159" s="10">
        <v>16.29</v>
      </c>
      <c r="C2159" s="10">
        <v>18.13</v>
      </c>
      <c r="D2159">
        <v>3718.48</v>
      </c>
      <c r="E2159">
        <v>3318.8</v>
      </c>
      <c r="F2159">
        <v>76467.679999999993</v>
      </c>
      <c r="G2159">
        <v>68258.55</v>
      </c>
      <c r="H2159">
        <f>(1/(1-91/360*VLOOKUP($A2159,Tbills!$B$4:$C$974,2,1)/100))^((1)/91)-1</f>
        <v>2.7781327762710362E-6</v>
      </c>
      <c r="I2159">
        <f>I2158*(1-I$1+H2159)^($A2159-$A2158)*(1+2*(E2159/E2158-1))</f>
        <v>34098442.661862604</v>
      </c>
      <c r="K2159">
        <f>ROW()</f>
        <v>2159</v>
      </c>
      <c r="L2159">
        <f>B2159/C2159</f>
        <v>0.89851075565361282</v>
      </c>
    </row>
    <row r="2160" spans="1:12" x14ac:dyDescent="0.25">
      <c r="A2160" s="1">
        <v>41193</v>
      </c>
      <c r="B2160" s="10">
        <v>15.59</v>
      </c>
      <c r="C2160" s="10">
        <v>17.57</v>
      </c>
      <c r="D2160">
        <v>3595.72</v>
      </c>
      <c r="E2160">
        <v>3209.23</v>
      </c>
      <c r="F2160">
        <v>75057.3</v>
      </c>
      <c r="G2160">
        <v>66999.39</v>
      </c>
      <c r="H2160">
        <f>(1/(1-91/360*VLOOKUP($A2160,Tbills!$B$4:$C$974,2,1)/100))^((1)/91)-1</f>
        <v>2.7781327762710362E-6</v>
      </c>
      <c r="I2160">
        <f>I2159*(1-I$1+H2160)^($A2160-$A2159)*(1+2*(E2160/E2159-1))</f>
        <v>31845575.052175689</v>
      </c>
      <c r="K2160">
        <f>ROW()</f>
        <v>2160</v>
      </c>
      <c r="L2160">
        <f>B2160/C2160</f>
        <v>0.88730791121229369</v>
      </c>
    </row>
    <row r="2161" spans="1:12" x14ac:dyDescent="0.25">
      <c r="A2161" s="1">
        <v>41194</v>
      </c>
      <c r="B2161" s="10">
        <v>16.14</v>
      </c>
      <c r="C2161" s="10">
        <v>17.739999999999998</v>
      </c>
      <c r="D2161">
        <v>3689</v>
      </c>
      <c r="E2161">
        <v>3292.48</v>
      </c>
      <c r="F2161">
        <v>74291.59</v>
      </c>
      <c r="G2161">
        <v>66315.7</v>
      </c>
      <c r="H2161">
        <f>(1/(1-91/360*VLOOKUP($A2161,Tbills!$B$4:$C$974,2,1)/100))^((1)/91)-1</f>
        <v>2.7781327762710362E-6</v>
      </c>
      <c r="I2161">
        <f>I2160*(1-I$1+H2161)^($A2161-$A2160)*(1+2*(E2161/E2160-1))</f>
        <v>33496353.344441749</v>
      </c>
      <c r="K2161">
        <f>ROW()</f>
        <v>2161</v>
      </c>
      <c r="L2161">
        <f>B2161/C2161</f>
        <v>0.90980834272829769</v>
      </c>
    </row>
    <row r="2162" spans="1:12" x14ac:dyDescent="0.25">
      <c r="A2162" s="1">
        <v>41197</v>
      </c>
      <c r="B2162" s="10">
        <v>15.27</v>
      </c>
      <c r="C2162" s="10">
        <v>17.11</v>
      </c>
      <c r="D2162">
        <v>3511.45</v>
      </c>
      <c r="E2162">
        <v>3133.98</v>
      </c>
      <c r="F2162">
        <v>73635.509999999995</v>
      </c>
      <c r="G2162">
        <v>65729.509999999995</v>
      </c>
      <c r="H2162">
        <f>(1/(1-91/360*VLOOKUP($A2162,Tbills!$B$4:$C$974,2,1)/100))^((1)/91)-1</f>
        <v>3.0559851109668301E-6</v>
      </c>
      <c r="I2162">
        <f>I2161*(1-I$1+H2162)^($A2162-$A2161)*(1+2*(E2162/E2161-1))</f>
        <v>30267496.582308732</v>
      </c>
      <c r="K2162">
        <f>ROW()</f>
        <v>2162</v>
      </c>
      <c r="L2162">
        <f>B2162/C2162</f>
        <v>0.8924605493863238</v>
      </c>
    </row>
    <row r="2163" spans="1:12" x14ac:dyDescent="0.25">
      <c r="A2163" s="1">
        <v>41198</v>
      </c>
      <c r="B2163" s="10">
        <v>15.22</v>
      </c>
      <c r="C2163" s="10">
        <v>16.97</v>
      </c>
      <c r="D2163">
        <v>3431.27</v>
      </c>
      <c r="E2163">
        <v>3062.41</v>
      </c>
      <c r="F2163">
        <v>72438.460000000006</v>
      </c>
      <c r="G2163">
        <v>64660.78</v>
      </c>
      <c r="H2163">
        <f>(1/(1-91/360*VLOOKUP($A2163,Tbills!$B$4:$C$974,2,1)/100))^((1)/91)-1</f>
        <v>3.0559851109668301E-6</v>
      </c>
      <c r="I2163">
        <f>I2162*(1-I$1+H2163)^($A2163-$A2162)*(1+2*(E2163/E2162-1))</f>
        <v>28883854.997531291</v>
      </c>
      <c r="K2163">
        <f>ROW()</f>
        <v>2163</v>
      </c>
      <c r="L2163">
        <f>B2163/C2163</f>
        <v>0.8968768414849736</v>
      </c>
    </row>
    <row r="2164" spans="1:12" x14ac:dyDescent="0.25">
      <c r="A2164" s="1">
        <v>41199</v>
      </c>
      <c r="B2164" s="10">
        <v>15.07</v>
      </c>
      <c r="C2164" s="10">
        <v>16.61</v>
      </c>
      <c r="D2164">
        <v>3369.82</v>
      </c>
      <c r="E2164">
        <v>3007.56</v>
      </c>
      <c r="F2164">
        <v>71593.75</v>
      </c>
      <c r="G2164">
        <v>63906.57</v>
      </c>
      <c r="H2164">
        <f>(1/(1-91/360*VLOOKUP($A2164,Tbills!$B$4:$C$974,2,1)/100))^((1)/91)-1</f>
        <v>3.0559851109668301E-6</v>
      </c>
      <c r="I2164">
        <f>I2163*(1-I$1+H2164)^($A2164-$A2163)*(1+2*(E2164/E2163-1))</f>
        <v>27848019.286393519</v>
      </c>
      <c r="K2164">
        <f>ROW()</f>
        <v>2164</v>
      </c>
      <c r="L2164">
        <f>B2164/C2164</f>
        <v>0.90728476821192061</v>
      </c>
    </row>
    <row r="2165" spans="1:12" x14ac:dyDescent="0.25">
      <c r="A2165" s="1">
        <v>41200</v>
      </c>
      <c r="B2165" s="10">
        <v>15.03</v>
      </c>
      <c r="C2165" s="10">
        <v>16.579999999999998</v>
      </c>
      <c r="D2165">
        <v>3419.69</v>
      </c>
      <c r="E2165">
        <v>3052.06</v>
      </c>
      <c r="F2165">
        <v>71987.56</v>
      </c>
      <c r="G2165">
        <v>64257.9</v>
      </c>
      <c r="H2165">
        <f>(1/(1-91/360*VLOOKUP($A2165,Tbills!$B$4:$C$974,2,1)/100))^((1)/91)-1</f>
        <v>3.0559851109668301E-6</v>
      </c>
      <c r="I2165">
        <f>I2164*(1-I$1+H2165)^($A2165-$A2164)*(1+2*(E2165/E2164-1))</f>
        <v>28670891.992675327</v>
      </c>
      <c r="K2165">
        <f>ROW()</f>
        <v>2165</v>
      </c>
      <c r="L2165">
        <f>B2165/C2165</f>
        <v>0.90651387213510259</v>
      </c>
    </row>
    <row r="2166" spans="1:12" x14ac:dyDescent="0.25">
      <c r="A2166" s="1">
        <v>41201</v>
      </c>
      <c r="B2166" s="10">
        <v>17.059999999999999</v>
      </c>
      <c r="C2166" s="10">
        <v>18.12</v>
      </c>
      <c r="D2166">
        <v>3602.39</v>
      </c>
      <c r="E2166">
        <v>3215.11</v>
      </c>
      <c r="F2166">
        <v>73770.41</v>
      </c>
      <c r="G2166">
        <v>65849.119999999995</v>
      </c>
      <c r="H2166">
        <f>(1/(1-91/360*VLOOKUP($A2166,Tbills!$B$4:$C$974,2,1)/100))^((1)/91)-1</f>
        <v>3.0559851109668301E-6</v>
      </c>
      <c r="I2166">
        <f>I2165*(1-I$1+H2166)^($A2166-$A2165)*(1+2*(E2166/E2165-1))</f>
        <v>31732920.752076231</v>
      </c>
      <c r="K2166">
        <f>ROW()</f>
        <v>2166</v>
      </c>
      <c r="L2166">
        <f>B2166/C2166</f>
        <v>0.94150110375275931</v>
      </c>
    </row>
    <row r="2167" spans="1:12" x14ac:dyDescent="0.25">
      <c r="A2167" s="1">
        <v>41204</v>
      </c>
      <c r="B2167" s="10">
        <v>16.62</v>
      </c>
      <c r="C2167" s="10">
        <v>17.87</v>
      </c>
      <c r="D2167">
        <v>3547.88</v>
      </c>
      <c r="E2167">
        <v>3166.43</v>
      </c>
      <c r="F2167">
        <v>72937.27</v>
      </c>
      <c r="G2167">
        <v>65104.84</v>
      </c>
      <c r="H2167">
        <f>(1/(1-91/360*VLOOKUP($A2167,Tbills!$B$4:$C$974,2,1)/100))^((1)/91)-1</f>
        <v>2.7781327762710362E-6</v>
      </c>
      <c r="I2167">
        <f>I2166*(1-I$1+H2167)^($A2167-$A2166)*(1+2*(E2167/E2166-1))</f>
        <v>30768067.506398588</v>
      </c>
      <c r="K2167">
        <f>ROW()</f>
        <v>2167</v>
      </c>
      <c r="L2167">
        <f>B2167/C2167</f>
        <v>0.93005036373810857</v>
      </c>
    </row>
    <row r="2168" spans="1:12" x14ac:dyDescent="0.25">
      <c r="A2168" s="1">
        <v>41205</v>
      </c>
      <c r="B2168" s="10">
        <v>18.829999999999998</v>
      </c>
      <c r="C2168" s="10">
        <v>19.45</v>
      </c>
      <c r="D2168">
        <v>3907.51</v>
      </c>
      <c r="E2168">
        <v>3487.39</v>
      </c>
      <c r="F2168">
        <v>74638.11</v>
      </c>
      <c r="G2168">
        <v>66622.850000000006</v>
      </c>
      <c r="H2168">
        <f>(1/(1-91/360*VLOOKUP($A2168,Tbills!$B$4:$C$974,2,1)/100))^((1)/91)-1</f>
        <v>2.7781327762710362E-6</v>
      </c>
      <c r="I2168">
        <f>I2167*(1-I$1+H2168)^($A2168-$A2167)*(1+2*(E2168/E2167-1))</f>
        <v>37004007.175104931</v>
      </c>
      <c r="K2168">
        <f>ROW()</f>
        <v>2168</v>
      </c>
      <c r="L2168">
        <f>B2168/C2168</f>
        <v>0.96812339331619535</v>
      </c>
    </row>
    <row r="2169" spans="1:12" x14ac:dyDescent="0.25">
      <c r="A2169" s="1">
        <v>41206</v>
      </c>
      <c r="B2169" s="10">
        <v>18.329999999999998</v>
      </c>
      <c r="C2169" s="10">
        <v>19.27</v>
      </c>
      <c r="D2169">
        <v>3822.22</v>
      </c>
      <c r="E2169">
        <v>3411.26</v>
      </c>
      <c r="F2169">
        <v>73755.62</v>
      </c>
      <c r="G2169">
        <v>65834.95</v>
      </c>
      <c r="H2169">
        <f>(1/(1-91/360*VLOOKUP($A2169,Tbills!$B$4:$C$974,2,1)/100))^((1)/91)-1</f>
        <v>2.7781327762710362E-6</v>
      </c>
      <c r="I2169">
        <f>I2168*(1-I$1+H2169)^($A2169-$A2168)*(1+2*(E2169/E2168-1))</f>
        <v>35386904.922125429</v>
      </c>
      <c r="K2169">
        <f>ROW()</f>
        <v>2169</v>
      </c>
      <c r="L2169">
        <f>B2169/C2169</f>
        <v>0.95121951219512191</v>
      </c>
    </row>
    <row r="2170" spans="1:12" x14ac:dyDescent="0.25">
      <c r="A2170" s="1">
        <v>41207</v>
      </c>
      <c r="B2170" s="10">
        <v>18.12</v>
      </c>
      <c r="C2170" s="10">
        <v>19.11</v>
      </c>
      <c r="D2170">
        <v>3743.08</v>
      </c>
      <c r="E2170">
        <v>3340.62</v>
      </c>
      <c r="F2170">
        <v>73296.12</v>
      </c>
      <c r="G2170">
        <v>65424.61</v>
      </c>
      <c r="H2170">
        <f>(1/(1-91/360*VLOOKUP($A2170,Tbills!$B$4:$C$974,2,1)/100))^((1)/91)-1</f>
        <v>2.7781327762710362E-6</v>
      </c>
      <c r="I2170">
        <f>I2169*(1-I$1+H2170)^($A2170-$A2169)*(1+2*(E2170/E2169-1))</f>
        <v>33919889.395490229</v>
      </c>
      <c r="K2170">
        <f>ROW()</f>
        <v>2170</v>
      </c>
      <c r="L2170">
        <f>B2170/C2170</f>
        <v>0.94819466248037687</v>
      </c>
    </row>
    <row r="2171" spans="1:12" x14ac:dyDescent="0.25">
      <c r="A2171" s="13">
        <v>41208</v>
      </c>
      <c r="B2171" s="10">
        <v>17.809999999999999</v>
      </c>
      <c r="C2171" s="10">
        <v>19.02</v>
      </c>
      <c r="D2171">
        <v>3735.79</v>
      </c>
      <c r="E2171">
        <v>3334.11</v>
      </c>
      <c r="F2171">
        <v>73240.61</v>
      </c>
      <c r="G2171">
        <v>65374.879999999997</v>
      </c>
      <c r="H2171">
        <f>(1/(1-91/360*VLOOKUP($A2171,Tbills!$B$4:$C$974,2,1)/100))^((1)/91)-1</f>
        <v>2.7781327762710362E-6</v>
      </c>
      <c r="I2171">
        <f>I2170*(1-I$1+H2171)^($A2171-$A2170)*(1+2*(E2171/E2170-1))</f>
        <v>33786253.779366866</v>
      </c>
      <c r="K2171">
        <f>ROW()</f>
        <v>2171</v>
      </c>
      <c r="L2171">
        <f>B2171/C2171</f>
        <v>0.93638275499474233</v>
      </c>
    </row>
    <row r="2172" spans="1:12" x14ac:dyDescent="0.25">
      <c r="A2172" s="13">
        <v>41213</v>
      </c>
      <c r="B2172" s="10">
        <v>18.600000000000001</v>
      </c>
      <c r="C2172" s="10">
        <v>19.309999999999999</v>
      </c>
      <c r="D2172">
        <v>3869.05</v>
      </c>
      <c r="E2172">
        <v>3452.99</v>
      </c>
      <c r="F2172">
        <v>74262.559999999998</v>
      </c>
      <c r="G2172">
        <v>66286.17</v>
      </c>
      <c r="H2172">
        <f>(1/(1-91/360*VLOOKUP($A2172,Tbills!$B$4:$C$974,2,1)/100))^((1)/91)-1</f>
        <v>3.6117110888689297E-6</v>
      </c>
      <c r="I2172">
        <f>I2171*(1-I$1+H2172)^($A2172-$A2171)*(1+2*(E2172/E2171-1))</f>
        <v>36188071.38117864</v>
      </c>
      <c r="K2172">
        <f>ROW()</f>
        <v>2172</v>
      </c>
      <c r="L2172">
        <f>B2172/C2172</f>
        <v>0.96323148627654076</v>
      </c>
    </row>
    <row r="2173" spans="1:12" x14ac:dyDescent="0.25">
      <c r="A2173" s="1">
        <v>41214</v>
      </c>
      <c r="B2173" s="10">
        <v>16.690000000000001</v>
      </c>
      <c r="C2173" s="10">
        <v>17.73</v>
      </c>
      <c r="D2173">
        <v>3495.71</v>
      </c>
      <c r="E2173">
        <v>3119.78</v>
      </c>
      <c r="F2173">
        <v>70758.710000000006</v>
      </c>
      <c r="G2173">
        <v>63158.42</v>
      </c>
      <c r="H2173">
        <f>(1/(1-91/360*VLOOKUP($A2173,Tbills!$B$4:$C$974,2,1)/100))^((1)/91)-1</f>
        <v>3.6117110888689297E-6</v>
      </c>
      <c r="I2173">
        <f>I2172*(1-I$1+H2173)^($A2173-$A2172)*(1+2*(E2173/E2172-1))</f>
        <v>29202633.00164197</v>
      </c>
      <c r="K2173">
        <f>ROW()</f>
        <v>2173</v>
      </c>
      <c r="L2173">
        <f>B2173/C2173</f>
        <v>0.94134235758601248</v>
      </c>
    </row>
    <row r="2174" spans="1:12" x14ac:dyDescent="0.25">
      <c r="A2174" s="1">
        <v>41215</v>
      </c>
      <c r="B2174" s="10">
        <v>17.59</v>
      </c>
      <c r="C2174" s="10">
        <v>18.55</v>
      </c>
      <c r="D2174">
        <v>3657.43</v>
      </c>
      <c r="E2174">
        <v>3264.1</v>
      </c>
      <c r="F2174">
        <v>72834.7</v>
      </c>
      <c r="G2174">
        <v>65011.199999999997</v>
      </c>
      <c r="H2174">
        <f>(1/(1-91/360*VLOOKUP($A2174,Tbills!$B$4:$C$974,2,1)/100))^((1)/91)-1</f>
        <v>3.6117110888689297E-6</v>
      </c>
      <c r="I2174">
        <f>I2173*(1-I$1+H2174)^($A2174-$A2173)*(1+2*(E2174/E2173-1))</f>
        <v>31903114.433211654</v>
      </c>
      <c r="K2174">
        <f>ROW()</f>
        <v>2174</v>
      </c>
      <c r="L2174">
        <f>B2174/C2174</f>
        <v>0.94824797843665765</v>
      </c>
    </row>
    <row r="2175" spans="1:12" x14ac:dyDescent="0.25">
      <c r="A2175" s="1">
        <v>41218</v>
      </c>
      <c r="B2175" s="10">
        <v>18.420000000000002</v>
      </c>
      <c r="C2175" s="10">
        <v>18.97</v>
      </c>
      <c r="D2175">
        <v>3717.7</v>
      </c>
      <c r="E2175">
        <v>3317.86</v>
      </c>
      <c r="F2175">
        <v>73412.210000000006</v>
      </c>
      <c r="G2175">
        <v>65525.97</v>
      </c>
      <c r="H2175">
        <f>(1/(1-91/360*VLOOKUP($A2175,Tbills!$B$4:$C$974,2,1)/100))^((1)/91)-1</f>
        <v>3.0559851109668301E-6</v>
      </c>
      <c r="I2175">
        <f>I2174*(1-I$1+H2175)^($A2175-$A2174)*(1+2*(E2175/E2174-1))</f>
        <v>32949841.550479628</v>
      </c>
      <c r="K2175">
        <f>ROW()</f>
        <v>2175</v>
      </c>
      <c r="L2175">
        <f>B2175/C2175</f>
        <v>0.97100685292567224</v>
      </c>
    </row>
    <row r="2176" spans="1:12" x14ac:dyDescent="0.25">
      <c r="A2176" s="1">
        <v>41219</v>
      </c>
      <c r="B2176" s="10">
        <v>17.579999999999998</v>
      </c>
      <c r="C2176" s="10">
        <v>18.239999999999998</v>
      </c>
      <c r="D2176">
        <v>3535.31</v>
      </c>
      <c r="E2176">
        <v>3155.08</v>
      </c>
      <c r="F2176">
        <v>71102.100000000006</v>
      </c>
      <c r="G2176">
        <v>63463.82</v>
      </c>
      <c r="H2176">
        <f>(1/(1-91/360*VLOOKUP($A2176,Tbills!$B$4:$C$974,2,1)/100))^((1)/91)-1</f>
        <v>3.0559851109668301E-6</v>
      </c>
      <c r="I2176">
        <f>I2175*(1-I$1+H2176)^($A2176-$A2175)*(1+2*(E2176/E2175-1))</f>
        <v>29715435.584360942</v>
      </c>
      <c r="K2176">
        <f>ROW()</f>
        <v>2176</v>
      </c>
      <c r="L2176">
        <f>B2176/C2176</f>
        <v>0.96381578947368418</v>
      </c>
    </row>
    <row r="2177" spans="1:12" x14ac:dyDescent="0.25">
      <c r="A2177" s="1">
        <v>41220</v>
      </c>
      <c r="B2177" s="10">
        <v>19.079999999999998</v>
      </c>
      <c r="C2177" s="10">
        <v>19.809999999999999</v>
      </c>
      <c r="D2177">
        <v>3847.26</v>
      </c>
      <c r="E2177">
        <v>3433.47</v>
      </c>
      <c r="F2177">
        <v>73228.55</v>
      </c>
      <c r="G2177">
        <v>65361.64</v>
      </c>
      <c r="H2177">
        <f>(1/(1-91/360*VLOOKUP($A2177,Tbills!$B$4:$C$974,2,1)/100))^((1)/91)-1</f>
        <v>3.0559851109668301E-6</v>
      </c>
      <c r="I2177">
        <f>I2176*(1-I$1+H2177)^($A2177-$A2176)*(1+2*(E2177/E2176-1))</f>
        <v>34957873.543132611</v>
      </c>
      <c r="K2177">
        <f>ROW()</f>
        <v>2177</v>
      </c>
      <c r="L2177">
        <f>B2177/C2177</f>
        <v>0.96314992428066626</v>
      </c>
    </row>
    <row r="2178" spans="1:12" x14ac:dyDescent="0.25">
      <c r="A2178" s="1">
        <v>41221</v>
      </c>
      <c r="B2178" s="10">
        <v>18.489999999999998</v>
      </c>
      <c r="C2178" s="10">
        <v>19.829999999999998</v>
      </c>
      <c r="D2178">
        <v>3796.55</v>
      </c>
      <c r="E2178">
        <v>3388.2</v>
      </c>
      <c r="F2178">
        <v>73574.3</v>
      </c>
      <c r="G2178">
        <v>65670.039999999994</v>
      </c>
      <c r="H2178">
        <f>(1/(1-91/360*VLOOKUP($A2178,Tbills!$B$4:$C$974,2,1)/100))^((1)/91)-1</f>
        <v>3.0559851109668301E-6</v>
      </c>
      <c r="I2178">
        <f>I2177*(1-I$1+H2178)^($A2178-$A2177)*(1+2*(E2178/E2177-1))</f>
        <v>34034605.964508578</v>
      </c>
      <c r="K2178">
        <f>ROW()</f>
        <v>2178</v>
      </c>
      <c r="L2178">
        <f>B2178/C2178</f>
        <v>0.93242561775088251</v>
      </c>
    </row>
    <row r="2179" spans="1:12" x14ac:dyDescent="0.25">
      <c r="A2179" s="1">
        <v>41222</v>
      </c>
      <c r="B2179" s="10">
        <v>18.61</v>
      </c>
      <c r="C2179" s="10">
        <v>20.07</v>
      </c>
      <c r="D2179">
        <v>3843.61</v>
      </c>
      <c r="E2179">
        <v>3430.19</v>
      </c>
      <c r="F2179">
        <v>74743.91</v>
      </c>
      <c r="G2179">
        <v>66713.789999999994</v>
      </c>
      <c r="H2179">
        <f>(1/(1-91/360*VLOOKUP($A2179,Tbills!$B$4:$C$974,2,1)/100))^((1)/91)-1</f>
        <v>3.0559851109668301E-6</v>
      </c>
      <c r="I2179">
        <f>I2178*(1-I$1+H2179)^($A2179-$A2178)*(1+2*(E2179/E2178-1))</f>
        <v>34876718.361306824</v>
      </c>
      <c r="K2179">
        <f>ROW()</f>
        <v>2179</v>
      </c>
      <c r="L2179">
        <f>B2179/C2179</f>
        <v>0.92725460886895861</v>
      </c>
    </row>
    <row r="2180" spans="1:12" x14ac:dyDescent="0.25">
      <c r="A2180" s="1">
        <v>41225</v>
      </c>
      <c r="B2180" s="10">
        <v>16.68</v>
      </c>
      <c r="C2180" s="10">
        <v>19.149999999999999</v>
      </c>
      <c r="D2180">
        <v>3581.04</v>
      </c>
      <c r="E2180">
        <v>3195.83</v>
      </c>
      <c r="F2180">
        <v>72472.039999999994</v>
      </c>
      <c r="G2180">
        <v>64685.39</v>
      </c>
      <c r="H2180">
        <f>(1/(1-91/360*VLOOKUP($A2180,Tbills!$B$4:$C$974,2,1)/100))^((1)/91)-1</f>
        <v>3.0559851109668301E-6</v>
      </c>
      <c r="I2180">
        <f>I2179*(1-I$1+H2180)^($A2180-$A2179)*(1+2*(E2180/E2179-1))</f>
        <v>30107164.697296165</v>
      </c>
      <c r="K2180">
        <f>ROW()</f>
        <v>2180</v>
      </c>
      <c r="L2180">
        <f>B2180/C2180</f>
        <v>0.87101827676240218</v>
      </c>
    </row>
    <row r="2181" spans="1:12" x14ac:dyDescent="0.25">
      <c r="A2181" s="1">
        <v>41226</v>
      </c>
      <c r="B2181" s="10">
        <v>16.649999999999999</v>
      </c>
      <c r="C2181" s="10">
        <v>18.97</v>
      </c>
      <c r="D2181">
        <v>3551.29</v>
      </c>
      <c r="E2181">
        <v>3169.27</v>
      </c>
      <c r="F2181">
        <v>72169.64</v>
      </c>
      <c r="G2181">
        <v>64415.28</v>
      </c>
      <c r="H2181">
        <f>(1/(1-91/360*VLOOKUP($A2181,Tbills!$B$4:$C$974,2,1)/100))^((1)/91)-1</f>
        <v>3.0559851109668301E-6</v>
      </c>
      <c r="I2181">
        <f>I2180*(1-I$1+H2181)^($A2181-$A2180)*(1+2*(E2181/E2180-1))</f>
        <v>29605485.730246358</v>
      </c>
      <c r="K2181">
        <f>ROW()</f>
        <v>2181</v>
      </c>
      <c r="L2181">
        <f>B2181/C2181</f>
        <v>0.87770163415919866</v>
      </c>
    </row>
    <row r="2182" spans="1:12" x14ac:dyDescent="0.25">
      <c r="A2182" s="1">
        <v>41227</v>
      </c>
      <c r="B2182" s="10">
        <v>17.920000000000002</v>
      </c>
      <c r="C2182" s="10">
        <v>19.87</v>
      </c>
      <c r="D2182">
        <v>3713.53</v>
      </c>
      <c r="E2182">
        <v>3314.05</v>
      </c>
      <c r="F2182">
        <v>73779.710000000006</v>
      </c>
      <c r="G2182">
        <v>65852.160000000003</v>
      </c>
      <c r="H2182">
        <f>(1/(1-91/360*VLOOKUP($A2182,Tbills!$B$4:$C$974,2,1)/100))^((1)/91)-1</f>
        <v>3.0559851109668301E-6</v>
      </c>
      <c r="I2182">
        <f>I2181*(1-I$1+H2182)^($A2182-$A2181)*(1+2*(E2182/E2181-1))</f>
        <v>32309025.764830254</v>
      </c>
      <c r="K2182">
        <f>ROW()</f>
        <v>2182</v>
      </c>
      <c r="L2182">
        <f>B2182/C2182</f>
        <v>0.90186210367388031</v>
      </c>
    </row>
    <row r="2183" spans="1:12" x14ac:dyDescent="0.25">
      <c r="A2183" s="1">
        <v>41228</v>
      </c>
      <c r="B2183" s="10">
        <v>17.989999999999998</v>
      </c>
      <c r="C2183" s="10">
        <v>19.79</v>
      </c>
      <c r="D2183">
        <v>3744.72</v>
      </c>
      <c r="E2183">
        <v>3341.88</v>
      </c>
      <c r="F2183">
        <v>74300.639999999999</v>
      </c>
      <c r="G2183">
        <v>66316.91</v>
      </c>
      <c r="H2183">
        <f>(1/(1-91/360*VLOOKUP($A2183,Tbills!$B$4:$C$974,2,1)/100))^((1)/91)-1</f>
        <v>3.0559851109668301E-6</v>
      </c>
      <c r="I2183">
        <f>I2182*(1-I$1+H2183)^($A2183-$A2182)*(1+2*(E2183/E2182-1))</f>
        <v>32850276.341113858</v>
      </c>
      <c r="K2183">
        <f>ROW()</f>
        <v>2183</v>
      </c>
      <c r="L2183">
        <f>B2183/C2183</f>
        <v>0.90904497220818592</v>
      </c>
    </row>
    <row r="2184" spans="1:12" x14ac:dyDescent="0.25">
      <c r="A2184" s="1">
        <v>41229</v>
      </c>
      <c r="B2184" s="10">
        <v>16.41</v>
      </c>
      <c r="C2184" s="10">
        <v>18.93</v>
      </c>
      <c r="D2184">
        <v>3549.4</v>
      </c>
      <c r="E2184">
        <v>3167.56</v>
      </c>
      <c r="F2184">
        <v>72731.899999999994</v>
      </c>
      <c r="G2184">
        <v>64916.54</v>
      </c>
      <c r="H2184">
        <f>(1/(1-91/360*VLOOKUP($A2184,Tbills!$B$4:$C$974,2,1)/100))^((1)/91)-1</f>
        <v>3.0559851109668301E-6</v>
      </c>
      <c r="I2184">
        <f>I2183*(1-I$1+H2184)^($A2184-$A2183)*(1+2*(E2184/E2183-1))</f>
        <v>29421947.121893592</v>
      </c>
      <c r="K2184">
        <f>ROW()</f>
        <v>2184</v>
      </c>
      <c r="L2184">
        <f>B2184/C2184</f>
        <v>0.86687797147385104</v>
      </c>
    </row>
    <row r="2185" spans="1:12" x14ac:dyDescent="0.25">
      <c r="A2185" s="1">
        <v>41232</v>
      </c>
      <c r="B2185" s="10">
        <v>15.24</v>
      </c>
      <c r="C2185" s="10">
        <v>17.59</v>
      </c>
      <c r="D2185">
        <v>3236.97</v>
      </c>
      <c r="E2185">
        <v>2888.71</v>
      </c>
      <c r="F2185">
        <v>69819.45</v>
      </c>
      <c r="G2185">
        <v>62316.45</v>
      </c>
      <c r="H2185">
        <f>(1/(1-91/360*VLOOKUP($A2185,Tbills!$B$4:$C$974,2,1)/100))^((1)/91)-1</f>
        <v>2.5002875438939753E-6</v>
      </c>
      <c r="I2185">
        <f>I2184*(1-I$1+H2185)^($A2185-$A2184)*(1+2*(E2185/E2184-1))</f>
        <v>24238633.428908054</v>
      </c>
      <c r="K2185">
        <f>ROW()</f>
        <v>2185</v>
      </c>
      <c r="L2185">
        <f>B2185/C2185</f>
        <v>0.86640136441159754</v>
      </c>
    </row>
    <row r="2186" spans="1:12" x14ac:dyDescent="0.25">
      <c r="A2186" s="1">
        <v>41233</v>
      </c>
      <c r="B2186" s="10">
        <v>15.08</v>
      </c>
      <c r="C2186" s="10">
        <v>17.28</v>
      </c>
      <c r="D2186">
        <v>3198.63</v>
      </c>
      <c r="E2186">
        <v>2854.49</v>
      </c>
      <c r="F2186">
        <v>68776.08</v>
      </c>
      <c r="G2186">
        <v>61385.05</v>
      </c>
      <c r="H2186">
        <f>(1/(1-91/360*VLOOKUP($A2186,Tbills!$B$4:$C$974,2,1)/100))^((1)/91)-1</f>
        <v>2.5002875438939753E-6</v>
      </c>
      <c r="I2186">
        <f>I2185*(1-I$1+H2186)^($A2186-$A2185)*(1+2*(E2186/E2185-1))</f>
        <v>23663355.40617694</v>
      </c>
      <c r="K2186">
        <f>ROW()</f>
        <v>2186</v>
      </c>
      <c r="L2186">
        <f>B2186/C2186</f>
        <v>0.87268518518518512</v>
      </c>
    </row>
    <row r="2187" spans="1:12" x14ac:dyDescent="0.25">
      <c r="A2187" s="1">
        <v>41234</v>
      </c>
      <c r="B2187" s="10">
        <v>15.31</v>
      </c>
      <c r="C2187" s="10">
        <v>17.579999999999998</v>
      </c>
      <c r="D2187">
        <v>3208.39</v>
      </c>
      <c r="E2187">
        <v>2863.19</v>
      </c>
      <c r="F2187">
        <v>69048.09</v>
      </c>
      <c r="G2187">
        <v>61627.68</v>
      </c>
      <c r="H2187">
        <f>(1/(1-91/360*VLOOKUP($A2187,Tbills!$B$4:$C$974,2,1)/100))^((1)/91)-1</f>
        <v>2.5002875438939753E-6</v>
      </c>
      <c r="I2187">
        <f>I2186*(1-I$1+H2187)^($A2187-$A2186)*(1+2*(E2187/E2186-1))</f>
        <v>23806582.46284467</v>
      </c>
      <c r="K2187">
        <f>ROW()</f>
        <v>2187</v>
      </c>
      <c r="L2187">
        <f>B2187/C2187</f>
        <v>0.87087599544937444</v>
      </c>
    </row>
    <row r="2188" spans="1:12" x14ac:dyDescent="0.25">
      <c r="A2188" s="1">
        <v>41236</v>
      </c>
      <c r="B2188" s="10">
        <v>15.14</v>
      </c>
      <c r="C2188" s="10">
        <v>17.579999999999998</v>
      </c>
      <c r="D2188">
        <v>3139.53</v>
      </c>
      <c r="E2188">
        <v>2801.73</v>
      </c>
      <c r="F2188">
        <v>67900.44</v>
      </c>
      <c r="G2188">
        <v>60603.06</v>
      </c>
      <c r="H2188">
        <f>(1/(1-91/360*VLOOKUP($A2188,Tbills!$B$4:$C$974,2,1)/100))^((1)/91)-1</f>
        <v>2.5002875438939753E-6</v>
      </c>
      <c r="I2188">
        <f>I2187*(1-I$1+H2188)^($A2188-$A2187)*(1+2*(E2188/E2187-1))</f>
        <v>22782592.832829002</v>
      </c>
      <c r="K2188">
        <f>ROW()</f>
        <v>2188</v>
      </c>
      <c r="L2188">
        <f>B2188/C2188</f>
        <v>0.86120591581342443</v>
      </c>
    </row>
    <row r="2189" spans="1:12" x14ac:dyDescent="0.25">
      <c r="A2189" s="1">
        <v>41239</v>
      </c>
      <c r="B2189" s="10">
        <v>15.5</v>
      </c>
      <c r="C2189" s="10">
        <v>17.309999999999999</v>
      </c>
      <c r="D2189">
        <v>3044.2</v>
      </c>
      <c r="E2189">
        <v>2716.64</v>
      </c>
      <c r="F2189">
        <v>67219.75</v>
      </c>
      <c r="G2189">
        <v>59995.07</v>
      </c>
      <c r="H2189">
        <f>(1/(1-91/360*VLOOKUP($A2189,Tbills!$B$4:$C$974,2,1)/100))^((1)/91)-1</f>
        <v>2.7781327762710362E-6</v>
      </c>
      <c r="I2189">
        <f>I2188*(1-I$1+H2189)^($A2189-$A2188)*(1+2*(E2189/E2188-1))</f>
        <v>21396030.839912716</v>
      </c>
      <c r="K2189">
        <f>ROW()</f>
        <v>2189</v>
      </c>
      <c r="L2189">
        <f>B2189/C2189</f>
        <v>0.89543616406701332</v>
      </c>
    </row>
    <row r="2190" spans="1:12" x14ac:dyDescent="0.25">
      <c r="A2190" s="1">
        <v>41240</v>
      </c>
      <c r="B2190" s="10">
        <v>15.92</v>
      </c>
      <c r="C2190" s="10">
        <v>17.62</v>
      </c>
      <c r="D2190">
        <v>3143.51</v>
      </c>
      <c r="E2190">
        <v>2805.26</v>
      </c>
      <c r="F2190">
        <v>67743.27</v>
      </c>
      <c r="G2190">
        <v>60462.16</v>
      </c>
      <c r="H2190">
        <f>(1/(1-91/360*VLOOKUP($A2190,Tbills!$B$4:$C$974,2,1)/100))^((1)/91)-1</f>
        <v>2.7781327762710362E-6</v>
      </c>
      <c r="I2190">
        <f>I2189*(1-I$1+H2190)^($A2190-$A2189)*(1+2*(E2190/E2189-1))</f>
        <v>22790991.345864281</v>
      </c>
      <c r="K2190">
        <f>ROW()</f>
        <v>2190</v>
      </c>
      <c r="L2190">
        <f>B2190/C2190</f>
        <v>0.9035187287173666</v>
      </c>
    </row>
    <row r="2191" spans="1:12" x14ac:dyDescent="0.25">
      <c r="A2191" s="1">
        <v>41241</v>
      </c>
      <c r="B2191" s="10">
        <v>15.51</v>
      </c>
      <c r="C2191" s="10">
        <v>17.2</v>
      </c>
      <c r="D2191">
        <v>3025.68</v>
      </c>
      <c r="E2191">
        <v>2700.1</v>
      </c>
      <c r="F2191">
        <v>67184.28</v>
      </c>
      <c r="G2191">
        <v>59963.08</v>
      </c>
      <c r="H2191">
        <f>(1/(1-91/360*VLOOKUP($A2191,Tbills!$B$4:$C$974,2,1)/100))^((1)/91)-1</f>
        <v>2.7781327762710362E-6</v>
      </c>
      <c r="I2191">
        <f>I2190*(1-I$1+H2191)^($A2191-$A2190)*(1+2*(E2191/E2190-1))</f>
        <v>21081377.796177465</v>
      </c>
      <c r="K2191">
        <f>ROW()</f>
        <v>2191</v>
      </c>
      <c r="L2191">
        <f>B2191/C2191</f>
        <v>0.90174418604651163</v>
      </c>
    </row>
    <row r="2192" spans="1:12" x14ac:dyDescent="0.25">
      <c r="A2192" s="1">
        <v>41242</v>
      </c>
      <c r="B2192" s="10">
        <v>15.06</v>
      </c>
      <c r="C2192" s="10">
        <v>16.82</v>
      </c>
      <c r="D2192">
        <v>2975.84</v>
      </c>
      <c r="E2192">
        <v>2655.62</v>
      </c>
      <c r="F2192">
        <v>65960.87</v>
      </c>
      <c r="G2192">
        <v>58871</v>
      </c>
      <c r="H2192">
        <f>(1/(1-91/360*VLOOKUP($A2192,Tbills!$B$4:$C$974,2,1)/100))^((1)/91)-1</f>
        <v>2.7781327762710362E-6</v>
      </c>
      <c r="I2192">
        <f>I2191*(1-I$1+H2192)^($A2192-$A2191)*(1+2*(E2192/E2191-1))</f>
        <v>20385946.203767296</v>
      </c>
      <c r="K2192">
        <f>ROW()</f>
        <v>2192</v>
      </c>
      <c r="L2192">
        <f>B2192/C2192</f>
        <v>0.89536266349583826</v>
      </c>
    </row>
    <row r="2193" spans="1:12" x14ac:dyDescent="0.25">
      <c r="A2193" s="1">
        <v>41243</v>
      </c>
      <c r="B2193" s="10">
        <v>15.87</v>
      </c>
      <c r="C2193" s="10">
        <v>17.27</v>
      </c>
      <c r="D2193">
        <v>3023.42</v>
      </c>
      <c r="E2193">
        <v>2698.07</v>
      </c>
      <c r="F2193">
        <v>66390.62</v>
      </c>
      <c r="G2193">
        <v>59254.39</v>
      </c>
      <c r="H2193">
        <f>(1/(1-91/360*VLOOKUP($A2193,Tbills!$B$4:$C$974,2,1)/100))^((1)/91)-1</f>
        <v>2.7781327762710362E-6</v>
      </c>
      <c r="I2193">
        <f>I2192*(1-I$1+H2193)^($A2193-$A2192)*(1+2*(E2193/E2192-1))</f>
        <v>21036791.01504967</v>
      </c>
      <c r="K2193">
        <f>ROW()</f>
        <v>2193</v>
      </c>
      <c r="L2193">
        <f>B2193/C2193</f>
        <v>0.91893456861609724</v>
      </c>
    </row>
    <row r="2194" spans="1:12" x14ac:dyDescent="0.25">
      <c r="A2194" s="1">
        <v>41246</v>
      </c>
      <c r="B2194" s="10">
        <v>16.64</v>
      </c>
      <c r="C2194" s="10">
        <v>17.82</v>
      </c>
      <c r="D2194">
        <v>3161.97</v>
      </c>
      <c r="E2194">
        <v>2821.69</v>
      </c>
      <c r="F2194">
        <v>67803.92</v>
      </c>
      <c r="G2194">
        <v>60515.28</v>
      </c>
      <c r="H2194">
        <f>(1/(1-91/360*VLOOKUP($A2194,Tbills!$B$4:$C$974,2,1)/100))^((1)/91)-1</f>
        <v>2.5002875438939753E-6</v>
      </c>
      <c r="I2194">
        <f>I2193*(1-I$1+H2194)^($A2194-$A2193)*(1+2*(E2194/E2193-1))</f>
        <v>22961573.739372257</v>
      </c>
      <c r="K2194">
        <f>ROW()</f>
        <v>2194</v>
      </c>
      <c r="L2194">
        <f>B2194/C2194</f>
        <v>0.93378226711560042</v>
      </c>
    </row>
    <row r="2195" spans="1:12" x14ac:dyDescent="0.25">
      <c r="A2195" s="1">
        <v>41247</v>
      </c>
      <c r="B2195" s="10">
        <v>17.12</v>
      </c>
      <c r="C2195" s="10">
        <v>18.190000000000001</v>
      </c>
      <c r="D2195">
        <v>3188.49</v>
      </c>
      <c r="E2195">
        <v>2845.35</v>
      </c>
      <c r="F2195">
        <v>67927.89</v>
      </c>
      <c r="G2195">
        <v>60625.77</v>
      </c>
      <c r="H2195">
        <f>(1/(1-91/360*VLOOKUP($A2195,Tbills!$B$4:$C$974,2,1)/100))^((1)/91)-1</f>
        <v>2.5002875438939753E-6</v>
      </c>
      <c r="I2195">
        <f>I2194*(1-I$1+H2195)^($A2195-$A2194)*(1+2*(E2195/E2194-1))</f>
        <v>23345644.413356375</v>
      </c>
      <c r="K2195">
        <f>ROW()</f>
        <v>2195</v>
      </c>
      <c r="L2195">
        <f>B2195/C2195</f>
        <v>0.94117647058823528</v>
      </c>
    </row>
    <row r="2196" spans="1:12" x14ac:dyDescent="0.25">
      <c r="A2196" s="1">
        <v>41248</v>
      </c>
      <c r="B2196" s="10">
        <v>16.46</v>
      </c>
      <c r="C2196" s="10">
        <v>17.829999999999998</v>
      </c>
      <c r="D2196">
        <v>3100.99</v>
      </c>
      <c r="E2196">
        <v>2767.26</v>
      </c>
      <c r="F2196">
        <v>66164.649999999994</v>
      </c>
      <c r="G2196">
        <v>59051.92</v>
      </c>
      <c r="H2196">
        <f>(1/(1-91/360*VLOOKUP($A2196,Tbills!$B$4:$C$974,2,1)/100))^((1)/91)-1</f>
        <v>2.5002875438939753E-6</v>
      </c>
      <c r="I2196">
        <f>I2195*(1-I$1+H2196)^($A2196-$A2195)*(1+2*(E2196/E2195-1))</f>
        <v>22063270.08549184</v>
      </c>
      <c r="K2196">
        <f>ROW()</f>
        <v>2196</v>
      </c>
      <c r="L2196">
        <f>B2196/C2196</f>
        <v>0.92316320807627605</v>
      </c>
    </row>
    <row r="2197" spans="1:12" x14ac:dyDescent="0.25">
      <c r="A2197" s="1">
        <v>41249</v>
      </c>
      <c r="B2197" s="10">
        <v>16.579999999999998</v>
      </c>
      <c r="C2197" s="10">
        <v>17.84</v>
      </c>
      <c r="D2197">
        <v>3156.51</v>
      </c>
      <c r="E2197">
        <v>2816.8</v>
      </c>
      <c r="F2197">
        <v>66431</v>
      </c>
      <c r="G2197">
        <v>59289.49</v>
      </c>
      <c r="H2197">
        <f>(1/(1-91/360*VLOOKUP($A2197,Tbills!$B$4:$C$974,2,1)/100))^((1)/91)-1</f>
        <v>2.5002875438939753E-6</v>
      </c>
      <c r="I2197">
        <f>I2196*(1-I$1+H2197)^($A2197-$A2196)*(1+2*(E2197/E2196-1))</f>
        <v>22852255.612018514</v>
      </c>
      <c r="K2197">
        <f>ROW()</f>
        <v>2197</v>
      </c>
      <c r="L2197">
        <f>B2197/C2197</f>
        <v>0.929372197309417</v>
      </c>
    </row>
    <row r="2198" spans="1:12" x14ac:dyDescent="0.25">
      <c r="A2198" s="1">
        <v>41250</v>
      </c>
      <c r="B2198" s="10">
        <v>15.9</v>
      </c>
      <c r="C2198" s="10">
        <v>17.29</v>
      </c>
      <c r="D2198">
        <v>3082.78</v>
      </c>
      <c r="E2198">
        <v>2751</v>
      </c>
      <c r="F2198">
        <v>65611.960000000006</v>
      </c>
      <c r="G2198">
        <v>58558.35</v>
      </c>
      <c r="H2198">
        <f>(1/(1-91/360*VLOOKUP($A2198,Tbills!$B$4:$C$974,2,1)/100))^((1)/91)-1</f>
        <v>2.5002875438939753E-6</v>
      </c>
      <c r="I2198">
        <f>I2197*(1-I$1+H2198)^($A2198-$A2197)*(1+2*(E2198/E2197-1))</f>
        <v>21783675.183173683</v>
      </c>
      <c r="K2198">
        <f>ROW()</f>
        <v>2198</v>
      </c>
      <c r="L2198">
        <f>B2198/C2198</f>
        <v>0.91960670908039333</v>
      </c>
    </row>
    <row r="2199" spans="1:12" x14ac:dyDescent="0.25">
      <c r="A2199" s="1">
        <v>41253</v>
      </c>
      <c r="B2199" s="10">
        <v>16.05</v>
      </c>
      <c r="C2199" s="10">
        <v>17.350000000000001</v>
      </c>
      <c r="D2199">
        <v>3059.61</v>
      </c>
      <c r="E2199">
        <v>2730.3</v>
      </c>
      <c r="F2199">
        <v>65009.87</v>
      </c>
      <c r="G2199">
        <v>58020.55</v>
      </c>
      <c r="H2199">
        <f>(1/(1-91/360*VLOOKUP($A2199,Tbills!$B$4:$C$974,2,1)/100))^((1)/91)-1</f>
        <v>2.5002875438939753E-6</v>
      </c>
      <c r="I2199">
        <f>I2198*(1-I$1+H2199)^($A2199-$A2198)*(1+2*(E2199/E2198-1))</f>
        <v>21453102.352408148</v>
      </c>
      <c r="K2199">
        <f>ROW()</f>
        <v>2199</v>
      </c>
      <c r="L2199">
        <f>B2199/C2199</f>
        <v>0.9250720461095101</v>
      </c>
    </row>
    <row r="2200" spans="1:12" x14ac:dyDescent="0.25">
      <c r="A2200" s="1">
        <v>41254</v>
      </c>
      <c r="B2200" s="10">
        <v>15.57</v>
      </c>
      <c r="C2200" s="10">
        <v>17</v>
      </c>
      <c r="D2200">
        <v>2964.74</v>
      </c>
      <c r="E2200">
        <v>2645.64</v>
      </c>
      <c r="F2200">
        <v>64130.47</v>
      </c>
      <c r="G2200">
        <v>57235.55</v>
      </c>
      <c r="H2200">
        <f>(1/(1-91/360*VLOOKUP($A2200,Tbills!$B$4:$C$974,2,1)/100))^((1)/91)-1</f>
        <v>2.5002875438939753E-6</v>
      </c>
      <c r="I2200">
        <f>I2199*(1-I$1+H2200)^($A2200-$A2199)*(1+2*(E2200/E2199-1))</f>
        <v>20121825.366432585</v>
      </c>
      <c r="K2200">
        <f>ROW()</f>
        <v>2200</v>
      </c>
      <c r="L2200">
        <f>B2200/C2200</f>
        <v>0.91588235294117648</v>
      </c>
    </row>
    <row r="2201" spans="1:12" x14ac:dyDescent="0.25">
      <c r="A2201" s="1">
        <v>41255</v>
      </c>
      <c r="B2201" s="10">
        <v>15.95</v>
      </c>
      <c r="C2201" s="10">
        <v>17.43</v>
      </c>
      <c r="D2201">
        <v>3078.54</v>
      </c>
      <c r="E2201">
        <v>2747.18</v>
      </c>
      <c r="F2201">
        <v>64844.27</v>
      </c>
      <c r="G2201">
        <v>57872.46</v>
      </c>
      <c r="H2201">
        <f>(1/(1-91/360*VLOOKUP($A2201,Tbills!$B$4:$C$974,2,1)/100))^((1)/91)-1</f>
        <v>2.5002875438939753E-6</v>
      </c>
      <c r="I2201">
        <f>I2200*(1-I$1+H2201)^($A2201-$A2200)*(1+2*(E2201/E2200-1))</f>
        <v>21665456.537736304</v>
      </c>
      <c r="K2201">
        <f>ROW()</f>
        <v>2201</v>
      </c>
      <c r="L2201">
        <f>B2201/C2201</f>
        <v>0.91508892713711987</v>
      </c>
    </row>
    <row r="2202" spans="1:12" x14ac:dyDescent="0.25">
      <c r="A2202" s="1">
        <v>41256</v>
      </c>
      <c r="B2202" s="10">
        <v>16.559999999999999</v>
      </c>
      <c r="C2202" s="10">
        <v>17.88</v>
      </c>
      <c r="D2202">
        <v>3126.4</v>
      </c>
      <c r="E2202">
        <v>2789.88</v>
      </c>
      <c r="F2202">
        <v>66002.509999999995</v>
      </c>
      <c r="G2202">
        <v>58906.03</v>
      </c>
      <c r="H2202">
        <f>(1/(1-91/360*VLOOKUP($A2202,Tbills!$B$4:$C$974,2,1)/100))^((1)/91)-1</f>
        <v>2.5002875438939753E-6</v>
      </c>
      <c r="I2202">
        <f>I2201*(1-I$1+H2202)^($A2202-$A2201)*(1+2*(E2202/E2201-1))</f>
        <v>22338004.098314643</v>
      </c>
      <c r="K2202">
        <f>ROW()</f>
        <v>2202</v>
      </c>
      <c r="L2202">
        <f>B2202/C2202</f>
        <v>0.9261744966442953</v>
      </c>
    </row>
    <row r="2203" spans="1:12" x14ac:dyDescent="0.25">
      <c r="A2203" s="1">
        <v>41257</v>
      </c>
      <c r="B2203" s="10">
        <v>17</v>
      </c>
      <c r="C2203" s="10">
        <v>18.03</v>
      </c>
      <c r="D2203">
        <v>3110.65</v>
      </c>
      <c r="E2203">
        <v>2775.82</v>
      </c>
      <c r="F2203">
        <v>66010.97</v>
      </c>
      <c r="G2203">
        <v>58913.43</v>
      </c>
      <c r="H2203">
        <f>(1/(1-91/360*VLOOKUP($A2203,Tbills!$B$4:$C$974,2,1)/100))^((1)/91)-1</f>
        <v>2.5002875438939753E-6</v>
      </c>
      <c r="I2203">
        <f>I2202*(1-I$1+H2203)^($A2203-$A2202)*(1+2*(E2203/E2202-1))</f>
        <v>22111908.620104272</v>
      </c>
      <c r="K2203">
        <f>ROW()</f>
        <v>2203</v>
      </c>
      <c r="L2203">
        <f>B2203/C2203</f>
        <v>0.9428729894620077</v>
      </c>
    </row>
    <row r="2204" spans="1:12" x14ac:dyDescent="0.25">
      <c r="A2204" s="1">
        <v>41260</v>
      </c>
      <c r="B2204" s="10">
        <v>16.34</v>
      </c>
      <c r="C2204" s="10">
        <v>17.5</v>
      </c>
      <c r="D2204">
        <v>2984.76</v>
      </c>
      <c r="E2204">
        <v>2663.46</v>
      </c>
      <c r="F2204">
        <v>63804.76</v>
      </c>
      <c r="G2204">
        <v>56943.99</v>
      </c>
      <c r="H2204">
        <f>(1/(1-91/360*VLOOKUP($A2204,Tbills!$B$4:$C$974,2,1)/100))^((1)/91)-1</f>
        <v>1.1111679050213041E-6</v>
      </c>
      <c r="I2204">
        <f>I2203*(1-I$1+H2204)^($A2204-$A2203)*(1+2*(E2204/E2203-1))</f>
        <v>20319123.131337974</v>
      </c>
      <c r="K2204">
        <f>ROW()</f>
        <v>2204</v>
      </c>
      <c r="L2204">
        <f>B2204/C2204</f>
        <v>0.93371428571428572</v>
      </c>
    </row>
    <row r="2205" spans="1:12" x14ac:dyDescent="0.25">
      <c r="A2205" s="1">
        <v>41261</v>
      </c>
      <c r="B2205" s="10">
        <v>15.57</v>
      </c>
      <c r="C2205" s="10">
        <v>16.809999999999999</v>
      </c>
      <c r="D2205">
        <v>2918.53</v>
      </c>
      <c r="E2205">
        <v>2604.36</v>
      </c>
      <c r="F2205">
        <v>62442.54</v>
      </c>
      <c r="G2205">
        <v>55728.18</v>
      </c>
      <c r="H2205">
        <f>(1/(1-91/360*VLOOKUP($A2205,Tbills!$B$4:$C$974,2,1)/100))^((1)/91)-1</f>
        <v>1.1111679050213041E-6</v>
      </c>
      <c r="I2205">
        <f>I2204*(1-I$1+H2205)^($A2205-$A2204)*(1+2*(E2205/E2204-1))</f>
        <v>19416537.472256925</v>
      </c>
      <c r="K2205">
        <f>ROW()</f>
        <v>2205</v>
      </c>
      <c r="L2205">
        <f>B2205/C2205</f>
        <v>0.92623438429506255</v>
      </c>
    </row>
    <row r="2206" spans="1:12" x14ac:dyDescent="0.25">
      <c r="A2206" s="1">
        <v>41262</v>
      </c>
      <c r="B2206" s="10">
        <v>17.36</v>
      </c>
      <c r="C2206" s="10">
        <v>17.86</v>
      </c>
      <c r="D2206">
        <v>3090.21</v>
      </c>
      <c r="E2206">
        <v>2757.56</v>
      </c>
      <c r="F2206">
        <v>63694.59</v>
      </c>
      <c r="G2206">
        <v>56845.54</v>
      </c>
      <c r="H2206">
        <f>(1/(1-91/360*VLOOKUP($A2206,Tbills!$B$4:$C$974,2,1)/100))^((1)/91)-1</f>
        <v>1.1111679050213041E-6</v>
      </c>
      <c r="I2206">
        <f>I2205*(1-I$1+H2206)^($A2206-$A2205)*(1+2*(E2206/E2205-1))</f>
        <v>21699914.197655149</v>
      </c>
      <c r="K2206">
        <f>ROW()</f>
        <v>2206</v>
      </c>
      <c r="L2206">
        <f>B2206/C2206</f>
        <v>0.97200447928331468</v>
      </c>
    </row>
    <row r="2207" spans="1:12" x14ac:dyDescent="0.25">
      <c r="A2207" s="1">
        <v>41263</v>
      </c>
      <c r="B2207" s="10">
        <v>17.670000000000002</v>
      </c>
      <c r="C2207" s="10">
        <v>18.14</v>
      </c>
      <c r="D2207">
        <v>3160.81</v>
      </c>
      <c r="E2207">
        <v>2820.56</v>
      </c>
      <c r="F2207">
        <v>64160.26</v>
      </c>
      <c r="G2207">
        <v>57261.07</v>
      </c>
      <c r="H2207">
        <f>(1/(1-91/360*VLOOKUP($A2207,Tbills!$B$4:$C$974,2,1)/100))^((1)/91)-1</f>
        <v>1.1111679050213041E-6</v>
      </c>
      <c r="I2207">
        <f>I2206*(1-I$1+H2207)^($A2207-$A2206)*(1+2*(E2207/E2206-1))</f>
        <v>22690438.456545614</v>
      </c>
      <c r="K2207">
        <f>ROW()</f>
        <v>2207</v>
      </c>
      <c r="L2207">
        <f>B2207/C2207</f>
        <v>0.97409040793825807</v>
      </c>
    </row>
    <row r="2208" spans="1:12" x14ac:dyDescent="0.25">
      <c r="A2208" s="1">
        <v>41264</v>
      </c>
      <c r="B2208" s="10">
        <v>17.84</v>
      </c>
      <c r="C2208" s="10">
        <v>18.87</v>
      </c>
      <c r="D2208">
        <v>3288.72</v>
      </c>
      <c r="E2208">
        <v>2934.7</v>
      </c>
      <c r="F2208">
        <v>66076.600000000006</v>
      </c>
      <c r="G2208">
        <v>58971.28</v>
      </c>
      <c r="H2208">
        <f>(1/(1-91/360*VLOOKUP($A2208,Tbills!$B$4:$C$974,2,1)/100))^((1)/91)-1</f>
        <v>1.1111679050213041E-6</v>
      </c>
      <c r="I2208">
        <f>I2207*(1-I$1+H2208)^($A2208-$A2207)*(1+2*(E2208/E2207-1))</f>
        <v>24525791.31828659</v>
      </c>
      <c r="K2208">
        <f>ROW()</f>
        <v>2208</v>
      </c>
      <c r="L2208">
        <f>B2208/C2208</f>
        <v>0.94541600423953365</v>
      </c>
    </row>
    <row r="2209" spans="1:12" x14ac:dyDescent="0.25">
      <c r="A2209" s="1">
        <v>41267</v>
      </c>
      <c r="B2209" s="10">
        <v>17.84</v>
      </c>
      <c r="C2209" s="10">
        <v>18.87</v>
      </c>
      <c r="D2209">
        <v>3360.62</v>
      </c>
      <c r="E2209">
        <v>2998.85</v>
      </c>
      <c r="F2209">
        <v>65990.41</v>
      </c>
      <c r="G2209">
        <v>58894.16</v>
      </c>
      <c r="H2209">
        <f>(1/(1-91/360*VLOOKUP($A2209,Tbills!$B$4:$C$974,2,1)/100))^((1)/91)-1</f>
        <v>1.1111679050213041E-6</v>
      </c>
      <c r="I2209">
        <f>I2208*(1-I$1+H2209)^($A2209-$A2208)*(1+2*(E2209/E2208-1))</f>
        <v>25594630.395437144</v>
      </c>
      <c r="K2209">
        <f>ROW()</f>
        <v>2209</v>
      </c>
      <c r="L2209">
        <f>B2209/C2209</f>
        <v>0.94541600423953365</v>
      </c>
    </row>
    <row r="2210" spans="1:12" x14ac:dyDescent="0.25">
      <c r="A2210" s="1">
        <v>41269</v>
      </c>
      <c r="B2210" s="10">
        <v>19.48</v>
      </c>
      <c r="C2210" s="10">
        <v>19.93</v>
      </c>
      <c r="D2210">
        <v>3503.27</v>
      </c>
      <c r="E2210">
        <v>3126.14</v>
      </c>
      <c r="F2210">
        <v>67082.83</v>
      </c>
      <c r="G2210">
        <v>59868.97</v>
      </c>
      <c r="H2210">
        <f>(1/(1-91/360*VLOOKUP($A2210,Tbills!$B$4:$C$974,2,1)/100))^((1)/91)-1</f>
        <v>2.5002875438939753E-6</v>
      </c>
      <c r="I2210">
        <f>I2209*(1-I$1+H2210)^($A2210-$A2209)*(1+2*(E2210/E2209-1))</f>
        <v>27765052.059199188</v>
      </c>
      <c r="K2210">
        <f>ROW()</f>
        <v>2210</v>
      </c>
      <c r="L2210">
        <f>B2210/C2210</f>
        <v>0.97742097340692424</v>
      </c>
    </row>
    <row r="2211" spans="1:12" x14ac:dyDescent="0.25">
      <c r="A2211" s="1">
        <v>41270</v>
      </c>
      <c r="B2211" s="10">
        <v>19.47</v>
      </c>
      <c r="C2211" s="10">
        <v>19.920000000000002</v>
      </c>
      <c r="D2211">
        <v>3443.94</v>
      </c>
      <c r="E2211">
        <v>3073.18</v>
      </c>
      <c r="F2211">
        <v>65946.83</v>
      </c>
      <c r="G2211">
        <v>58854.98</v>
      </c>
      <c r="H2211">
        <f>(1/(1-91/360*VLOOKUP($A2211,Tbills!$B$4:$C$974,2,1)/100))^((1)/91)-1</f>
        <v>2.5002875438939753E-6</v>
      </c>
      <c r="I2211">
        <f>I2210*(1-I$1+H2211)^($A2211-$A2210)*(1+2*(E2211/E2210-1))</f>
        <v>26823169.921855975</v>
      </c>
      <c r="K2211">
        <f>ROW()</f>
        <v>2211</v>
      </c>
      <c r="L2211">
        <f>B2211/C2211</f>
        <v>0.9774096385542167</v>
      </c>
    </row>
    <row r="2212" spans="1:12" x14ac:dyDescent="0.25">
      <c r="A2212" s="1">
        <v>41271</v>
      </c>
      <c r="B2212" s="10">
        <v>22.72</v>
      </c>
      <c r="C2212" s="10">
        <v>21.88</v>
      </c>
      <c r="D2212">
        <v>3985.05</v>
      </c>
      <c r="E2212">
        <v>3556.03</v>
      </c>
      <c r="F2212">
        <v>69486.61</v>
      </c>
      <c r="G2212">
        <v>62013.95</v>
      </c>
      <c r="H2212">
        <f>(1/(1-91/360*VLOOKUP($A2212,Tbills!$B$4:$C$974,2,1)/100))^((1)/91)-1</f>
        <v>2.5002875438939753E-6</v>
      </c>
      <c r="I2212">
        <f>I2211*(1-I$1+H2212)^($A2212-$A2211)*(1+2*(E2212/E2211-1))</f>
        <v>35250437.020581864</v>
      </c>
      <c r="K2212">
        <f>ROW()</f>
        <v>2212</v>
      </c>
      <c r="L2212">
        <f>B2212/C2212</f>
        <v>1.0383912248628884</v>
      </c>
    </row>
    <row r="2213" spans="1:12" x14ac:dyDescent="0.25">
      <c r="A2213" s="1">
        <v>41274</v>
      </c>
      <c r="B2213" s="10">
        <v>18.02</v>
      </c>
      <c r="C2213" s="10">
        <v>18.73</v>
      </c>
      <c r="D2213">
        <v>3233.96</v>
      </c>
      <c r="E2213">
        <v>2885.77</v>
      </c>
      <c r="F2213">
        <v>66112.47</v>
      </c>
      <c r="G2213">
        <v>59002.2</v>
      </c>
      <c r="H2213">
        <f>(1/(1-91/360*VLOOKUP($A2213,Tbills!$B$4:$C$974,2,1)/100))^((1)/91)-1</f>
        <v>2.5002875438939753E-6</v>
      </c>
      <c r="I2213">
        <f>I2212*(1-I$1+H2213)^($A2213-$A2212)*(1+2*(E2213/E2212-1))</f>
        <v>21959232.801607687</v>
      </c>
      <c r="K2213">
        <f>ROW()</f>
        <v>2213</v>
      </c>
      <c r="L2213">
        <f>B2213/C2213</f>
        <v>0.96209289909236517</v>
      </c>
    </row>
    <row r="2214" spans="1:12" x14ac:dyDescent="0.25">
      <c r="A2214" s="1">
        <v>41276</v>
      </c>
      <c r="B2214" s="10">
        <v>14.68</v>
      </c>
      <c r="C2214" s="10">
        <v>16.690000000000001</v>
      </c>
      <c r="D2214">
        <v>2885.7</v>
      </c>
      <c r="E2214">
        <v>2574.9899999999998</v>
      </c>
      <c r="F2214">
        <v>61654.69</v>
      </c>
      <c r="G2214">
        <v>55023.55</v>
      </c>
      <c r="H2214">
        <f>(1/(1-91/360*VLOOKUP($A2214,Tbills!$B$4:$C$974,2,1)/100))^((1)/91)-1</f>
        <v>2.0835330114543638E-6</v>
      </c>
      <c r="I2214">
        <f>I2213*(1-I$1+H2214)^($A2214-$A2213)*(1+2*(E2214/E2213-1))</f>
        <v>17227993.402351975</v>
      </c>
      <c r="K2214">
        <f>ROW()</f>
        <v>2214</v>
      </c>
      <c r="L2214">
        <f>B2214/C2214</f>
        <v>0.87956860395446368</v>
      </c>
    </row>
    <row r="2215" spans="1:12" x14ac:dyDescent="0.25">
      <c r="A2215" s="1">
        <v>41277</v>
      </c>
      <c r="B2215" s="10">
        <v>14.56</v>
      </c>
      <c r="C2215" s="10">
        <v>16.739999999999998</v>
      </c>
      <c r="D2215">
        <v>2930.31</v>
      </c>
      <c r="E2215">
        <v>2614.79</v>
      </c>
      <c r="F2215">
        <v>61680.44</v>
      </c>
      <c r="G2215">
        <v>55046.42</v>
      </c>
      <c r="H2215">
        <f>(1/(1-91/360*VLOOKUP($A2215,Tbills!$B$4:$C$974,2,1)/100))^((1)/91)-1</f>
        <v>2.0835330114543638E-6</v>
      </c>
      <c r="I2215">
        <f>I2214*(1-I$1+H2215)^($A2215-$A2214)*(1+2*(E2215/E2214-1))</f>
        <v>17759792.03756291</v>
      </c>
      <c r="K2215">
        <f>ROW()</f>
        <v>2215</v>
      </c>
      <c r="L2215">
        <f>B2215/C2215</f>
        <v>0.86977299880525694</v>
      </c>
    </row>
    <row r="2216" spans="1:12" x14ac:dyDescent="0.25">
      <c r="A2216" s="1">
        <v>41278</v>
      </c>
      <c r="B2216" s="10">
        <v>13.83</v>
      </c>
      <c r="C2216" s="10">
        <v>16.34</v>
      </c>
      <c r="D2216">
        <v>2858.22</v>
      </c>
      <c r="E2216">
        <v>2550.46</v>
      </c>
      <c r="F2216">
        <v>61243.08</v>
      </c>
      <c r="G2216">
        <v>54655.98</v>
      </c>
      <c r="H2216">
        <f>(1/(1-91/360*VLOOKUP($A2216,Tbills!$B$4:$C$974,2,1)/100))^((1)/91)-1</f>
        <v>2.0835330114543638E-6</v>
      </c>
      <c r="I2216">
        <f>I2215*(1-I$1+H2216)^($A2216-$A2215)*(1+2*(E2216/E2215-1))</f>
        <v>16885198.355699737</v>
      </c>
      <c r="K2216">
        <f>ROW()</f>
        <v>2216</v>
      </c>
      <c r="L2216">
        <f>B2216/C2216</f>
        <v>0.84638922888616897</v>
      </c>
    </row>
    <row r="2217" spans="1:12" x14ac:dyDescent="0.25">
      <c r="A2217" s="1">
        <v>41281</v>
      </c>
      <c r="B2217" s="10">
        <v>13.79</v>
      </c>
      <c r="C2217" s="10">
        <v>16.45</v>
      </c>
      <c r="D2217">
        <v>2793.37</v>
      </c>
      <c r="E2217">
        <v>2492.5700000000002</v>
      </c>
      <c r="F2217">
        <v>61447.55</v>
      </c>
      <c r="G2217">
        <v>54838.12</v>
      </c>
      <c r="H2217">
        <f>(1/(1-91/360*VLOOKUP($A2217,Tbills!$B$4:$C$974,2,1)/100))^((1)/91)-1</f>
        <v>1.8057055335418681E-6</v>
      </c>
      <c r="I2217">
        <f>I2216*(1-I$1+H2217)^($A2217-$A2216)*(1+2*(E2217/E2216-1))</f>
        <v>16116583.856914241</v>
      </c>
      <c r="K2217">
        <f>ROW()</f>
        <v>2217</v>
      </c>
      <c r="L2217">
        <f>B2217/C2217</f>
        <v>0.83829787234042552</v>
      </c>
    </row>
    <row r="2218" spans="1:12" x14ac:dyDescent="0.25">
      <c r="A2218" s="1">
        <v>41282</v>
      </c>
      <c r="B2218" s="10">
        <v>13.62</v>
      </c>
      <c r="C2218" s="10">
        <v>16.45</v>
      </c>
      <c r="D2218">
        <v>2787.51</v>
      </c>
      <c r="E2218">
        <v>2487.34</v>
      </c>
      <c r="F2218">
        <v>61074.33</v>
      </c>
      <c r="G2218">
        <v>54504.94</v>
      </c>
      <c r="H2218">
        <f>(1/(1-91/360*VLOOKUP($A2218,Tbills!$B$4:$C$974,2,1)/100))^((1)/91)-1</f>
        <v>1.8057055335418681E-6</v>
      </c>
      <c r="I2218">
        <f>I2217*(1-I$1+H2218)^($A2218-$A2217)*(1+2*(E2218/E2217-1))</f>
        <v>16048254.544552665</v>
      </c>
      <c r="K2218">
        <f>ROW()</f>
        <v>2218</v>
      </c>
      <c r="L2218">
        <f>B2218/C2218</f>
        <v>0.8279635258358663</v>
      </c>
    </row>
    <row r="2219" spans="1:12" x14ac:dyDescent="0.25">
      <c r="A2219" s="1">
        <v>41283</v>
      </c>
      <c r="B2219" s="10">
        <v>13.81</v>
      </c>
      <c r="C2219" s="10">
        <v>16.5</v>
      </c>
      <c r="D2219">
        <v>2783.63</v>
      </c>
      <c r="E2219">
        <v>2483.87</v>
      </c>
      <c r="F2219">
        <v>60710.42</v>
      </c>
      <c r="G2219">
        <v>54180.07</v>
      </c>
      <c r="H2219">
        <f>(1/(1-91/360*VLOOKUP($A2219,Tbills!$B$4:$C$974,2,1)/100))^((1)/91)-1</f>
        <v>1.8057055335418681E-6</v>
      </c>
      <c r="I2219">
        <f>I2218*(1-I$1+H2219)^($A2219-$A2218)*(1+2*(E2219/E2218-1))</f>
        <v>16002783.293388523</v>
      </c>
      <c r="K2219">
        <f>ROW()</f>
        <v>2219</v>
      </c>
      <c r="L2219">
        <f>B2219/C2219</f>
        <v>0.83696969696969703</v>
      </c>
    </row>
    <row r="2220" spans="1:12" x14ac:dyDescent="0.25">
      <c r="A2220" s="1">
        <v>41284</v>
      </c>
      <c r="B2220" s="10">
        <v>13.49</v>
      </c>
      <c r="C2220" s="10">
        <v>16.12</v>
      </c>
      <c r="D2220">
        <v>2723.79</v>
      </c>
      <c r="E2220">
        <v>2430.4699999999998</v>
      </c>
      <c r="F2220">
        <v>59871.4</v>
      </c>
      <c r="G2220">
        <v>53431.199999999997</v>
      </c>
      <c r="H2220">
        <f>(1/(1-91/360*VLOOKUP($A2220,Tbills!$B$4:$C$974,2,1)/100))^((1)/91)-1</f>
        <v>1.8057055335418681E-6</v>
      </c>
      <c r="I2220">
        <f>I2219*(1-I$1+H2220)^($A2220-$A2219)*(1+2*(E2220/E2219-1))</f>
        <v>15314040.254630523</v>
      </c>
      <c r="K2220">
        <f>ROW()</f>
        <v>2220</v>
      </c>
      <c r="L2220">
        <f>B2220/C2220</f>
        <v>0.83684863523573194</v>
      </c>
    </row>
    <row r="2221" spans="1:12" x14ac:dyDescent="0.25">
      <c r="A2221" s="1">
        <v>41285</v>
      </c>
      <c r="B2221" s="10">
        <v>13.36</v>
      </c>
      <c r="C2221" s="10">
        <v>16.010000000000002</v>
      </c>
      <c r="D2221">
        <v>2707.98</v>
      </c>
      <c r="E2221">
        <v>2416.35</v>
      </c>
      <c r="F2221">
        <v>59627.03</v>
      </c>
      <c r="G2221">
        <v>53213.02</v>
      </c>
      <c r="H2221">
        <f>(1/(1-91/360*VLOOKUP($A2221,Tbills!$B$4:$C$974,2,1)/100))^((1)/91)-1</f>
        <v>1.8057055335418681E-6</v>
      </c>
      <c r="I2221">
        <f>I2220*(1-I$1+H2221)^($A2221-$A2220)*(1+2*(E2221/E2220-1))</f>
        <v>15135447.191959482</v>
      </c>
      <c r="K2221">
        <f>ROW()</f>
        <v>2221</v>
      </c>
      <c r="L2221">
        <f>B2221/C2221</f>
        <v>0.83447845096814477</v>
      </c>
    </row>
    <row r="2222" spans="1:12" x14ac:dyDescent="0.25">
      <c r="A2222" s="1">
        <v>41288</v>
      </c>
      <c r="B2222" s="10">
        <v>13.52</v>
      </c>
      <c r="C2222" s="10">
        <v>16.29</v>
      </c>
      <c r="D2222">
        <v>2699.42</v>
      </c>
      <c r="E2222">
        <v>2408.6999999999998</v>
      </c>
      <c r="F2222">
        <v>58976.73</v>
      </c>
      <c r="G2222">
        <v>52632.39</v>
      </c>
      <c r="H2222">
        <f>(1/(1-91/360*VLOOKUP($A2222,Tbills!$B$4:$C$974,2,1)/100))^((1)/91)-1</f>
        <v>2.0835330114543638E-6</v>
      </c>
      <c r="I2222">
        <f>I2221*(1-I$1+H2222)^($A2222-$A2221)*(1+2*(E2222/E2221-1))</f>
        <v>15037666.068027643</v>
      </c>
      <c r="K2222">
        <f>ROW()</f>
        <v>2222</v>
      </c>
      <c r="L2222">
        <f>B2222/C2222</f>
        <v>0.82995702885205647</v>
      </c>
    </row>
    <row r="2223" spans="1:12" x14ac:dyDescent="0.25">
      <c r="A2223" s="1">
        <v>41289</v>
      </c>
      <c r="B2223" s="10">
        <v>13.55</v>
      </c>
      <c r="C2223" s="10">
        <v>16.329999999999998</v>
      </c>
      <c r="D2223">
        <v>2676.24</v>
      </c>
      <c r="E2223">
        <v>2388.0100000000002</v>
      </c>
      <c r="F2223">
        <v>59074.81</v>
      </c>
      <c r="G2223">
        <v>52719.81</v>
      </c>
      <c r="H2223">
        <f>(1/(1-91/360*VLOOKUP($A2223,Tbills!$B$4:$C$974,2,1)/100))^((1)/91)-1</f>
        <v>2.0835330114543638E-6</v>
      </c>
      <c r="I2223">
        <f>I2222*(1-I$1+H2223)^($A2223-$A2222)*(1+2*(E2223/E2222-1))</f>
        <v>14778690.803913923</v>
      </c>
      <c r="K2223">
        <f>ROW()</f>
        <v>2223</v>
      </c>
      <c r="L2223">
        <f>B2223/C2223</f>
        <v>0.82976117575015318</v>
      </c>
    </row>
    <row r="2224" spans="1:12" x14ac:dyDescent="0.25">
      <c r="A2224" s="1">
        <v>41290</v>
      </c>
      <c r="B2224" s="10">
        <v>13.42</v>
      </c>
      <c r="C2224" s="10">
        <v>16.239999999999998</v>
      </c>
      <c r="D2224">
        <v>2625.43</v>
      </c>
      <c r="E2224">
        <v>2342.67</v>
      </c>
      <c r="F2224">
        <v>58421.34</v>
      </c>
      <c r="G2224">
        <v>52136.53</v>
      </c>
      <c r="H2224">
        <f>(1/(1-91/360*VLOOKUP($A2224,Tbills!$B$4:$C$974,2,1)/100))^((1)/91)-1</f>
        <v>2.0835330114543638E-6</v>
      </c>
      <c r="I2224">
        <f>I2223*(1-I$1+H2224)^($A2224-$A2223)*(1+2*(E2224/E2223-1))</f>
        <v>14216885.896000581</v>
      </c>
      <c r="K2224">
        <f>ROW()</f>
        <v>2224</v>
      </c>
      <c r="L2224">
        <f>B2224/C2224</f>
        <v>0.82635467980295574</v>
      </c>
    </row>
    <row r="2225" spans="1:12" x14ac:dyDescent="0.25">
      <c r="A2225" s="1">
        <v>41291</v>
      </c>
      <c r="B2225" s="10">
        <v>13.57</v>
      </c>
      <c r="C2225" s="10">
        <v>16.079999999999998</v>
      </c>
      <c r="D2225">
        <v>2656.47</v>
      </c>
      <c r="E2225">
        <v>2370.36</v>
      </c>
      <c r="F2225">
        <v>57758.54</v>
      </c>
      <c r="G2225">
        <v>51544.93</v>
      </c>
      <c r="H2225">
        <f>(1/(1-91/360*VLOOKUP($A2225,Tbills!$B$4:$C$974,2,1)/100))^((1)/91)-1</f>
        <v>2.0835330114543638E-6</v>
      </c>
      <c r="I2225">
        <f>I2224*(1-I$1+H2225)^($A2225-$A2224)*(1+2*(E2225/E2224-1))</f>
        <v>14552341.164086111</v>
      </c>
      <c r="K2225">
        <f>ROW()</f>
        <v>2225</v>
      </c>
      <c r="L2225">
        <f>B2225/C2225</f>
        <v>0.84390547263681603</v>
      </c>
    </row>
    <row r="2226" spans="1:12" x14ac:dyDescent="0.25">
      <c r="A2226" s="1">
        <v>41292</v>
      </c>
      <c r="B2226" s="10">
        <v>12.46</v>
      </c>
      <c r="C2226" s="10">
        <v>15.29</v>
      </c>
      <c r="D2226">
        <v>2486.5300000000002</v>
      </c>
      <c r="E2226">
        <v>2218.7199999999998</v>
      </c>
      <c r="F2226">
        <v>55810.26</v>
      </c>
      <c r="G2226">
        <v>49806.14</v>
      </c>
      <c r="H2226">
        <f>(1/(1-91/360*VLOOKUP($A2226,Tbills!$B$4:$C$974,2,1)/100))^((1)/91)-1</f>
        <v>2.0835330114543638E-6</v>
      </c>
      <c r="I2226">
        <f>I2225*(1-I$1+H2226)^($A2226-$A2225)*(1+2*(E2226/E2225-1))</f>
        <v>12689868.302076923</v>
      </c>
      <c r="K2226">
        <f>ROW()</f>
        <v>2226</v>
      </c>
      <c r="L2226">
        <f>B2226/C2226</f>
        <v>0.81491170699803805</v>
      </c>
    </row>
    <row r="2227" spans="1:12" x14ac:dyDescent="0.25">
      <c r="A2227" s="1">
        <v>41296</v>
      </c>
      <c r="B2227" s="10">
        <v>12.43</v>
      </c>
      <c r="C2227" s="10">
        <v>14.72</v>
      </c>
      <c r="D2227">
        <v>2378.59</v>
      </c>
      <c r="E2227">
        <v>2122.39</v>
      </c>
      <c r="F2227">
        <v>53784.32</v>
      </c>
      <c r="G2227">
        <v>47997.74</v>
      </c>
      <c r="H2227">
        <f>(1/(1-91/360*VLOOKUP($A2227,Tbills!$B$4:$C$974,2,1)/100))^((1)/91)-1</f>
        <v>2.0835330114543638E-6</v>
      </c>
      <c r="I2227">
        <f>I2226*(1-I$1+H2227)^($A2227-$A2226)*(1+2*(E2227/E2226-1))</f>
        <v>11585959.527574033</v>
      </c>
      <c r="K2227">
        <f>ROW()</f>
        <v>2227</v>
      </c>
      <c r="L2227">
        <f>B2227/C2227</f>
        <v>0.84442934782608692</v>
      </c>
    </row>
    <row r="2228" spans="1:12" x14ac:dyDescent="0.25">
      <c r="A2228" s="1">
        <v>41297</v>
      </c>
      <c r="B2228" s="10">
        <v>12.46</v>
      </c>
      <c r="C2228" s="10">
        <v>14.5</v>
      </c>
      <c r="D2228">
        <v>2320.52</v>
      </c>
      <c r="E2228">
        <v>2070.5700000000002</v>
      </c>
      <c r="F2228">
        <v>53104.22</v>
      </c>
      <c r="G2228">
        <v>47390.71</v>
      </c>
      <c r="H2228">
        <f>(1/(1-91/360*VLOOKUP($A2228,Tbills!$B$4:$C$974,2,1)/100))^((1)/91)-1</f>
        <v>2.0835330114543638E-6</v>
      </c>
      <c r="I2228">
        <f>I2227*(1-I$1+H2228)^($A2228-$A2227)*(1+2*(E2228/E2227-1))</f>
        <v>11019721.733690107</v>
      </c>
      <c r="K2228">
        <f>ROW()</f>
        <v>2228</v>
      </c>
      <c r="L2228">
        <f>B2228/C2228</f>
        <v>0.85931034482758628</v>
      </c>
    </row>
    <row r="2229" spans="1:12" x14ac:dyDescent="0.25">
      <c r="A2229" s="1">
        <v>41298</v>
      </c>
      <c r="B2229" s="10">
        <v>12.69</v>
      </c>
      <c r="C2229" s="10">
        <v>14.67</v>
      </c>
      <c r="D2229">
        <v>2353.11</v>
      </c>
      <c r="E2229">
        <v>2099.65</v>
      </c>
      <c r="F2229">
        <v>52954.92</v>
      </c>
      <c r="G2229">
        <v>47257.37</v>
      </c>
      <c r="H2229">
        <f>(1/(1-91/360*VLOOKUP($A2229,Tbills!$B$4:$C$974,2,1)/100))^((1)/91)-1</f>
        <v>2.0835330114543638E-6</v>
      </c>
      <c r="I2229">
        <f>I2228*(1-I$1+H2229)^($A2229-$A2228)*(1+2*(E2229/E2228-1))</f>
        <v>11328764.876826407</v>
      </c>
      <c r="K2229">
        <f>ROW()</f>
        <v>2229</v>
      </c>
      <c r="L2229">
        <f>B2229/C2229</f>
        <v>0.86503067484662577</v>
      </c>
    </row>
    <row r="2230" spans="1:12" x14ac:dyDescent="0.25">
      <c r="A2230" s="1">
        <v>41299</v>
      </c>
      <c r="B2230" s="10">
        <v>12.89</v>
      </c>
      <c r="C2230" s="10">
        <v>14.66</v>
      </c>
      <c r="D2230">
        <v>2372.58</v>
      </c>
      <c r="E2230">
        <v>2117.02</v>
      </c>
      <c r="F2230">
        <v>52656.78</v>
      </c>
      <c r="G2230">
        <v>46991.21</v>
      </c>
      <c r="H2230">
        <f>(1/(1-91/360*VLOOKUP($A2230,Tbills!$B$4:$C$974,2,1)/100))^((1)/91)-1</f>
        <v>2.0835330114543638E-6</v>
      </c>
      <c r="I2230">
        <f>I2229*(1-I$1+H2230)^($A2230-$A2229)*(1+2*(E2230/E2229-1))</f>
        <v>11515709.654789256</v>
      </c>
      <c r="K2230">
        <f>ROW()</f>
        <v>2230</v>
      </c>
      <c r="L2230">
        <f>B2230/C2230</f>
        <v>0.8792633015006821</v>
      </c>
    </row>
    <row r="2231" spans="1:12" x14ac:dyDescent="0.25">
      <c r="A2231" s="1">
        <v>41302</v>
      </c>
      <c r="B2231" s="10">
        <v>13.57</v>
      </c>
      <c r="C2231" s="10">
        <v>15.07</v>
      </c>
      <c r="D2231">
        <v>2436.38</v>
      </c>
      <c r="E2231">
        <v>2173.94</v>
      </c>
      <c r="F2231">
        <v>52918.23</v>
      </c>
      <c r="G2231">
        <v>47224.23</v>
      </c>
      <c r="H2231">
        <f>(1/(1-91/360*VLOOKUP($A2231,Tbills!$B$4:$C$974,2,1)/100))^((1)/91)-1</f>
        <v>2.0835330114543638E-6</v>
      </c>
      <c r="I2231">
        <f>I2230*(1-I$1+H2231)^($A2231-$A2230)*(1+2*(E2231/E2230-1))</f>
        <v>12133382.199343694</v>
      </c>
      <c r="K2231">
        <f>ROW()</f>
        <v>2231</v>
      </c>
      <c r="L2231">
        <f>B2231/C2231</f>
        <v>0.90046449900464498</v>
      </c>
    </row>
    <row r="2232" spans="1:12" x14ac:dyDescent="0.25">
      <c r="A2232" s="1">
        <v>41303</v>
      </c>
      <c r="B2232" s="10">
        <v>13.31</v>
      </c>
      <c r="C2232" s="10">
        <v>14.74</v>
      </c>
      <c r="D2232">
        <v>2356.86</v>
      </c>
      <c r="E2232">
        <v>2102.98</v>
      </c>
      <c r="F2232">
        <v>52436.15</v>
      </c>
      <c r="G2232">
        <v>46793.919999999998</v>
      </c>
      <c r="H2232">
        <f>(1/(1-91/360*VLOOKUP($A2232,Tbills!$B$4:$C$974,2,1)/100))^((1)/91)-1</f>
        <v>2.0835330114543638E-6</v>
      </c>
      <c r="I2232">
        <f>I2231*(1-I$1+H2232)^($A2232-$A2231)*(1+2*(E2232/E2231-1))</f>
        <v>11340796.946212659</v>
      </c>
      <c r="K2232">
        <f>ROW()</f>
        <v>2232</v>
      </c>
      <c r="L2232">
        <f>B2232/C2232</f>
        <v>0.90298507462686572</v>
      </c>
    </row>
    <row r="2233" spans="1:12" x14ac:dyDescent="0.25">
      <c r="A2233" s="1">
        <v>41304</v>
      </c>
      <c r="B2233" s="10">
        <v>14.32</v>
      </c>
      <c r="C2233" s="10">
        <v>15.42</v>
      </c>
      <c r="D2233">
        <v>2516.67</v>
      </c>
      <c r="E2233">
        <v>2245.5700000000002</v>
      </c>
      <c r="F2233">
        <v>53479.360000000001</v>
      </c>
      <c r="G2233">
        <v>47724.78</v>
      </c>
      <c r="H2233">
        <f>(1/(1-91/360*VLOOKUP($A2233,Tbills!$B$4:$C$974,2,1)/100))^((1)/91)-1</f>
        <v>2.0835330114543638E-6</v>
      </c>
      <c r="I2233">
        <f>I2232*(1-I$1+H2233)^($A2233-$A2232)*(1+2*(E2233/E2232-1))</f>
        <v>12878139.466802208</v>
      </c>
      <c r="K2233">
        <f>ROW()</f>
        <v>2233</v>
      </c>
      <c r="L2233">
        <f>B2233/C2233</f>
        <v>0.92866407263294426</v>
      </c>
    </row>
    <row r="2234" spans="1:12" x14ac:dyDescent="0.25">
      <c r="A2234" s="1">
        <v>41305</v>
      </c>
      <c r="B2234" s="10">
        <v>14.28</v>
      </c>
      <c r="C2234" s="10">
        <v>15.57</v>
      </c>
      <c r="D2234">
        <v>2493.16</v>
      </c>
      <c r="E2234">
        <v>2224.59</v>
      </c>
      <c r="F2234">
        <v>53798.87</v>
      </c>
      <c r="G2234">
        <v>48009.81</v>
      </c>
      <c r="H2234">
        <f>(1/(1-91/360*VLOOKUP($A2234,Tbills!$B$4:$C$974,2,1)/100))^((1)/91)-1</f>
        <v>2.0835330114543638E-6</v>
      </c>
      <c r="I2234">
        <f>I2233*(1-I$1+H2234)^($A2234-$A2233)*(1+2*(E2234/E2233-1))</f>
        <v>12636957.733995544</v>
      </c>
      <c r="K2234">
        <f>ROW()</f>
        <v>2234</v>
      </c>
      <c r="L2234">
        <f>B2234/C2234</f>
        <v>0.91714836223506735</v>
      </c>
    </row>
    <row r="2235" spans="1:12" x14ac:dyDescent="0.25">
      <c r="A2235" s="1">
        <v>41306</v>
      </c>
      <c r="B2235" s="10">
        <v>12.9</v>
      </c>
      <c r="C2235" s="10">
        <v>14.79</v>
      </c>
      <c r="D2235">
        <v>2419.42</v>
      </c>
      <c r="E2235">
        <v>2158.79</v>
      </c>
      <c r="F2235">
        <v>53568.26</v>
      </c>
      <c r="G2235">
        <v>47803.92</v>
      </c>
      <c r="H2235">
        <f>(1/(1-91/360*VLOOKUP($A2235,Tbills!$B$4:$C$974,2,1)/100))^((1)/91)-1</f>
        <v>2.0835330114543638E-6</v>
      </c>
      <c r="I2235">
        <f>I2234*(1-I$1+H2235)^($A2235-$A2234)*(1+2*(E2235/E2234-1))</f>
        <v>11888880.932749638</v>
      </c>
      <c r="K2235">
        <f>ROW()</f>
        <v>2235</v>
      </c>
      <c r="L2235">
        <f>B2235/C2235</f>
        <v>0.87221095334685605</v>
      </c>
    </row>
    <row r="2236" spans="1:12" x14ac:dyDescent="0.25">
      <c r="A2236" s="1">
        <v>41309</v>
      </c>
      <c r="B2236" s="10">
        <v>14.67</v>
      </c>
      <c r="C2236" s="10">
        <v>15.79</v>
      </c>
      <c r="D2236">
        <v>2529.83</v>
      </c>
      <c r="E2236">
        <v>2257.3000000000002</v>
      </c>
      <c r="F2236">
        <v>53998.11</v>
      </c>
      <c r="G2236">
        <v>48187.22</v>
      </c>
      <c r="H2236">
        <f>(1/(1-91/360*VLOOKUP($A2236,Tbills!$B$4:$C$974,2,1)/100))^((1)/91)-1</f>
        <v>1.9446183847637855E-6</v>
      </c>
      <c r="I2236">
        <f>I2235*(1-I$1+H2236)^($A2236-$A2235)*(1+2*(E2236/E2235-1))</f>
        <v>12972225.090921465</v>
      </c>
      <c r="K2236">
        <f>ROW()</f>
        <v>2236</v>
      </c>
      <c r="L2236">
        <f>B2236/C2236</f>
        <v>0.92906903103229899</v>
      </c>
    </row>
    <row r="2237" spans="1:12" x14ac:dyDescent="0.25">
      <c r="A2237" s="1">
        <v>41310</v>
      </c>
      <c r="B2237" s="10">
        <v>13.72</v>
      </c>
      <c r="C2237" s="10">
        <v>15.3</v>
      </c>
      <c r="D2237">
        <v>2451.02</v>
      </c>
      <c r="E2237">
        <v>2186.9699999999998</v>
      </c>
      <c r="F2237">
        <v>53752.84</v>
      </c>
      <c r="G2237">
        <v>47968.25</v>
      </c>
      <c r="H2237">
        <f>(1/(1-91/360*VLOOKUP($A2237,Tbills!$B$4:$C$974,2,1)/100))^((1)/91)-1</f>
        <v>1.9446183847637855E-6</v>
      </c>
      <c r="I2237">
        <f>I2236*(1-I$1+H2237)^($A2237-$A2236)*(1+2*(E2237/E2236-1))</f>
        <v>12163355.637281301</v>
      </c>
      <c r="K2237">
        <f>ROW()</f>
        <v>2237</v>
      </c>
      <c r="L2237">
        <f>B2237/C2237</f>
        <v>0.89673202614379088</v>
      </c>
    </row>
    <row r="2238" spans="1:12" x14ac:dyDescent="0.25">
      <c r="A2238" s="1">
        <v>41311</v>
      </c>
      <c r="B2238" s="10">
        <v>13.41</v>
      </c>
      <c r="C2238" s="10">
        <v>15.14</v>
      </c>
      <c r="D2238">
        <v>2410.9299999999998</v>
      </c>
      <c r="E2238">
        <v>2151.1999999999998</v>
      </c>
      <c r="F2238">
        <v>53299.16</v>
      </c>
      <c r="G2238">
        <v>47563.3</v>
      </c>
      <c r="H2238">
        <f>(1/(1-91/360*VLOOKUP($A2238,Tbills!$B$4:$C$974,2,1)/100))^((1)/91)-1</f>
        <v>1.9446183847637855E-6</v>
      </c>
      <c r="I2238">
        <f>I2237*(1-I$1+H2238)^($A2238-$A2237)*(1+2*(E2238/E2237-1))</f>
        <v>11764959.867922325</v>
      </c>
      <c r="K2238">
        <f>ROW()</f>
        <v>2238</v>
      </c>
      <c r="L2238">
        <f>B2238/C2238</f>
        <v>0.88573315719947154</v>
      </c>
    </row>
    <row r="2239" spans="1:12" x14ac:dyDescent="0.25">
      <c r="A2239" s="1">
        <v>41312</v>
      </c>
      <c r="B2239" s="10">
        <v>13.5</v>
      </c>
      <c r="C2239" s="10">
        <v>15.19</v>
      </c>
      <c r="D2239">
        <v>2409.25</v>
      </c>
      <c r="E2239">
        <v>2149.6999999999998</v>
      </c>
      <c r="F2239">
        <v>53103.67</v>
      </c>
      <c r="G2239">
        <v>47388.76</v>
      </c>
      <c r="H2239">
        <f>(1/(1-91/360*VLOOKUP($A2239,Tbills!$B$4:$C$974,2,1)/100))^((1)/91)-1</f>
        <v>1.9446183847637855E-6</v>
      </c>
      <c r="I2239">
        <f>I2238*(1-I$1+H2239)^($A2239-$A2238)*(1+2*(E2239/E2238-1))</f>
        <v>11748044.549772268</v>
      </c>
      <c r="K2239">
        <f>ROW()</f>
        <v>2239</v>
      </c>
      <c r="L2239">
        <f>B2239/C2239</f>
        <v>0.88874259381171827</v>
      </c>
    </row>
    <row r="2240" spans="1:12" x14ac:dyDescent="0.25">
      <c r="A2240" s="1">
        <v>41313</v>
      </c>
      <c r="B2240" s="10">
        <v>13.02</v>
      </c>
      <c r="C2240" s="10">
        <v>14.8</v>
      </c>
      <c r="D2240">
        <v>2361.56</v>
      </c>
      <c r="E2240">
        <v>2107.14</v>
      </c>
      <c r="F2240">
        <v>52371.65</v>
      </c>
      <c r="G2240">
        <v>46735.42</v>
      </c>
      <c r="H2240">
        <f>(1/(1-91/360*VLOOKUP($A2240,Tbills!$B$4:$C$974,2,1)/100))^((1)/91)-1</f>
        <v>1.9446183847637855E-6</v>
      </c>
      <c r="I2240">
        <f>I2239*(1-I$1+H2240)^($A2240-$A2239)*(1+2*(E2240/E2239-1))</f>
        <v>11282378.254638085</v>
      </c>
      <c r="K2240">
        <f>ROW()</f>
        <v>2240</v>
      </c>
      <c r="L2240">
        <f>B2240/C2240</f>
        <v>0.87972972972972963</v>
      </c>
    </row>
    <row r="2241" spans="1:12" x14ac:dyDescent="0.25">
      <c r="A2241" s="1">
        <v>41316</v>
      </c>
      <c r="B2241" s="10">
        <v>12.94</v>
      </c>
      <c r="C2241" s="10">
        <v>14.68</v>
      </c>
      <c r="D2241">
        <v>2342.41</v>
      </c>
      <c r="E2241">
        <v>2090.04</v>
      </c>
      <c r="F2241">
        <v>51782.21</v>
      </c>
      <c r="G2241">
        <v>46209.15</v>
      </c>
      <c r="H2241">
        <f>(1/(1-91/360*VLOOKUP($A2241,Tbills!$B$4:$C$974,2,1)/100))^((1)/91)-1</f>
        <v>2.3613675910194587E-6</v>
      </c>
      <c r="I2241">
        <f>I2240*(1-I$1+H2241)^($A2241-$A2240)*(1+2*(E2241/E2240-1))</f>
        <v>11097832.717869727</v>
      </c>
      <c r="K2241">
        <f>ROW()</f>
        <v>2241</v>
      </c>
      <c r="L2241">
        <f>B2241/C2241</f>
        <v>0.88147138964577654</v>
      </c>
    </row>
    <row r="2242" spans="1:12" x14ac:dyDescent="0.25">
      <c r="A2242" s="1">
        <v>41317</v>
      </c>
      <c r="B2242" s="10">
        <v>12.64</v>
      </c>
      <c r="C2242" s="10">
        <v>14.53</v>
      </c>
      <c r="D2242">
        <v>2315.89</v>
      </c>
      <c r="E2242">
        <v>2066.37</v>
      </c>
      <c r="F2242">
        <v>51539.21</v>
      </c>
      <c r="G2242">
        <v>45992.19</v>
      </c>
      <c r="H2242">
        <f>(1/(1-91/360*VLOOKUP($A2242,Tbills!$B$4:$C$974,2,1)/100))^((1)/91)-1</f>
        <v>2.3613675910194587E-6</v>
      </c>
      <c r="I2242">
        <f>I2241*(1-I$1+H2242)^($A2242-$A2241)*(1+2*(E2242/E2241-1))</f>
        <v>10845998.945647428</v>
      </c>
      <c r="K2242">
        <f>ROW()</f>
        <v>2242</v>
      </c>
      <c r="L2242">
        <f>B2242/C2242</f>
        <v>0.86992429456297327</v>
      </c>
    </row>
    <row r="2243" spans="1:12" x14ac:dyDescent="0.25">
      <c r="A2243" s="1">
        <v>41318</v>
      </c>
      <c r="B2243" s="10">
        <v>12.98</v>
      </c>
      <c r="C2243" s="10">
        <v>14.63</v>
      </c>
      <c r="D2243">
        <v>2308.0700000000002</v>
      </c>
      <c r="E2243">
        <v>2059.39</v>
      </c>
      <c r="F2243">
        <v>51345.21</v>
      </c>
      <c r="G2243">
        <v>45818.96</v>
      </c>
      <c r="H2243">
        <f>(1/(1-91/360*VLOOKUP($A2243,Tbills!$B$4:$C$974,2,1)/100))^((1)/91)-1</f>
        <v>2.3613675910194587E-6</v>
      </c>
      <c r="I2243">
        <f>I2242*(1-I$1+H2243)^($A2243-$A2242)*(1+2*(E2243/E2242-1))</f>
        <v>10772263.905978287</v>
      </c>
      <c r="K2243">
        <f>ROW()</f>
        <v>2243</v>
      </c>
      <c r="L2243">
        <f>B2243/C2243</f>
        <v>0.88721804511278191</v>
      </c>
    </row>
    <row r="2244" spans="1:12" x14ac:dyDescent="0.25">
      <c r="A2244" s="1">
        <v>41319</v>
      </c>
      <c r="B2244" s="10">
        <v>12.66</v>
      </c>
      <c r="C2244" s="10">
        <v>14.43</v>
      </c>
      <c r="D2244">
        <v>2277.5300000000002</v>
      </c>
      <c r="E2244">
        <v>2032.13</v>
      </c>
      <c r="F2244">
        <v>51539.17</v>
      </c>
      <c r="G2244">
        <v>45991.94</v>
      </c>
      <c r="H2244">
        <f>(1/(1-91/360*VLOOKUP($A2244,Tbills!$B$4:$C$974,2,1)/100))^((1)/91)-1</f>
        <v>2.3613675910194587E-6</v>
      </c>
      <c r="I2244">
        <f>I2243*(1-I$1+H2244)^($A2244-$A2243)*(1+2*(E2244/E2243-1))</f>
        <v>10486631.203112267</v>
      </c>
      <c r="K2244">
        <f>ROW()</f>
        <v>2244</v>
      </c>
      <c r="L2244">
        <f>B2244/C2244</f>
        <v>0.87733887733887739</v>
      </c>
    </row>
    <row r="2245" spans="1:12" x14ac:dyDescent="0.25">
      <c r="A2245" s="1">
        <v>41320</v>
      </c>
      <c r="B2245" s="10">
        <v>12.46</v>
      </c>
      <c r="C2245" s="10">
        <v>14.26</v>
      </c>
      <c r="D2245">
        <v>2269.11</v>
      </c>
      <c r="E2245">
        <v>2024.62</v>
      </c>
      <c r="F2245">
        <v>51692.53</v>
      </c>
      <c r="G2245">
        <v>46128.68</v>
      </c>
      <c r="H2245">
        <f>(1/(1-91/360*VLOOKUP($A2245,Tbills!$B$4:$C$974,2,1)/100))^((1)/91)-1</f>
        <v>2.3613675910194587E-6</v>
      </c>
      <c r="I2245">
        <f>I2244*(1-I$1+H2245)^($A2245-$A2244)*(1+2*(E2245/E2244-1))</f>
        <v>10408675.821896438</v>
      </c>
      <c r="K2245">
        <f>ROW()</f>
        <v>2245</v>
      </c>
      <c r="L2245">
        <f>B2245/C2245</f>
        <v>0.87377279102384298</v>
      </c>
    </row>
    <row r="2246" spans="1:12" x14ac:dyDescent="0.25">
      <c r="A2246" s="1">
        <v>41324</v>
      </c>
      <c r="B2246" s="10">
        <v>12.31</v>
      </c>
      <c r="C2246" s="10">
        <v>13.99</v>
      </c>
      <c r="D2246">
        <v>2174.2199999999998</v>
      </c>
      <c r="E2246">
        <v>1939.94</v>
      </c>
      <c r="F2246">
        <v>50309.96</v>
      </c>
      <c r="G2246">
        <v>44894.49</v>
      </c>
      <c r="H2246">
        <f>(1/(1-91/360*VLOOKUP($A2246,Tbills!$B$4:$C$974,2,1)/100))^((1)/91)-1</f>
        <v>3.1949139418507855E-6</v>
      </c>
      <c r="I2246">
        <f>I2245*(1-I$1+H2246)^($A2246-$A2245)*(1+2*(E2246/E2245-1))</f>
        <v>9536384.6446821112</v>
      </c>
      <c r="K2246">
        <f>ROW()</f>
        <v>2246</v>
      </c>
      <c r="L2246">
        <f>B2246/C2246</f>
        <v>0.87991422444603296</v>
      </c>
    </row>
    <row r="2247" spans="1:12" x14ac:dyDescent="0.25">
      <c r="A2247" s="1">
        <v>41325</v>
      </c>
      <c r="B2247" s="10">
        <v>14.68</v>
      </c>
      <c r="C2247" s="10">
        <v>15.41</v>
      </c>
      <c r="D2247">
        <v>2394.35</v>
      </c>
      <c r="E2247">
        <v>2136.35</v>
      </c>
      <c r="F2247">
        <v>51773.27</v>
      </c>
      <c r="G2247">
        <v>46200.15</v>
      </c>
      <c r="H2247">
        <f>(1/(1-91/360*VLOOKUP($A2247,Tbills!$B$4:$C$974,2,1)/100))^((1)/91)-1</f>
        <v>3.1949139418507855E-6</v>
      </c>
      <c r="I2247">
        <f>I2246*(1-I$1+H2247)^($A2247-$A2246)*(1+2*(E2247/E2246-1))</f>
        <v>11466933.035366165</v>
      </c>
      <c r="K2247">
        <f>ROW()</f>
        <v>2247</v>
      </c>
      <c r="L2247">
        <f>B2247/C2247</f>
        <v>0.95262816353017521</v>
      </c>
    </row>
    <row r="2248" spans="1:12" x14ac:dyDescent="0.25">
      <c r="A2248" s="1">
        <v>41326</v>
      </c>
      <c r="B2248" s="10">
        <v>15.22</v>
      </c>
      <c r="C2248" s="10">
        <v>15.71</v>
      </c>
      <c r="D2248">
        <v>2411.39</v>
      </c>
      <c r="E2248">
        <v>2151.54</v>
      </c>
      <c r="F2248">
        <v>52255.08</v>
      </c>
      <c r="G2248">
        <v>46629.95</v>
      </c>
      <c r="H2248">
        <f>(1/(1-91/360*VLOOKUP($A2248,Tbills!$B$4:$C$974,2,1)/100))^((1)/91)-1</f>
        <v>3.1949139418507855E-6</v>
      </c>
      <c r="I2248">
        <f>I2247*(1-I$1+H2248)^($A2248-$A2247)*(1+2*(E2248/E2247-1))</f>
        <v>11629510.160695892</v>
      </c>
      <c r="K2248">
        <f>ROW()</f>
        <v>2248</v>
      </c>
      <c r="L2248">
        <f>B2248/C2248</f>
        <v>0.96880967536600893</v>
      </c>
    </row>
    <row r="2249" spans="1:12" x14ac:dyDescent="0.25">
      <c r="A2249" s="1">
        <v>41327</v>
      </c>
      <c r="B2249" s="10">
        <v>14.17</v>
      </c>
      <c r="C2249" s="10">
        <v>14.98</v>
      </c>
      <c r="D2249">
        <v>2319.02</v>
      </c>
      <c r="E2249">
        <v>2069.12</v>
      </c>
      <c r="F2249">
        <v>51401.56</v>
      </c>
      <c r="G2249">
        <v>45868.160000000003</v>
      </c>
      <c r="H2249">
        <f>(1/(1-91/360*VLOOKUP($A2249,Tbills!$B$4:$C$974,2,1)/100))^((1)/91)-1</f>
        <v>3.1949139418507855E-6</v>
      </c>
      <c r="I2249">
        <f>I2248*(1-I$1+H2249)^($A2249-$A2248)*(1+2*(E2249/E2248-1))</f>
        <v>10738065.390155971</v>
      </c>
      <c r="K2249">
        <f>ROW()</f>
        <v>2249</v>
      </c>
      <c r="L2249">
        <f>B2249/C2249</f>
        <v>0.94592790387182912</v>
      </c>
    </row>
    <row r="2250" spans="1:12" x14ac:dyDescent="0.25">
      <c r="A2250" s="1">
        <v>41330</v>
      </c>
      <c r="B2250" s="10">
        <v>18.989999999999998</v>
      </c>
      <c r="C2250" s="10">
        <v>17.940000000000001</v>
      </c>
      <c r="D2250">
        <v>2704.32</v>
      </c>
      <c r="E2250">
        <v>2412.88</v>
      </c>
      <c r="F2250">
        <v>53140.85</v>
      </c>
      <c r="G2250">
        <v>47419.77</v>
      </c>
      <c r="H2250">
        <f>(1/(1-91/360*VLOOKUP($A2250,Tbills!$B$4:$C$974,2,1)/100))^((1)/91)-1</f>
        <v>3.4727769306908129E-6</v>
      </c>
      <c r="I2250">
        <f>I2249*(1-I$1+H2250)^($A2250-$A2249)*(1+2*(E2250/E2249-1))</f>
        <v>14304281.407085111</v>
      </c>
      <c r="K2250">
        <f>ROW()</f>
        <v>2250</v>
      </c>
      <c r="L2250">
        <f>B2250/C2250</f>
        <v>1.0585284280936453</v>
      </c>
    </row>
    <row r="2251" spans="1:12" x14ac:dyDescent="0.25">
      <c r="A2251" s="1">
        <v>41331</v>
      </c>
      <c r="B2251" s="10">
        <v>16.87</v>
      </c>
      <c r="C2251" s="10">
        <v>17.25</v>
      </c>
      <c r="D2251">
        <v>2635.18</v>
      </c>
      <c r="E2251">
        <v>2351.19</v>
      </c>
      <c r="F2251">
        <v>53173.02</v>
      </c>
      <c r="G2251">
        <v>47448.31</v>
      </c>
      <c r="H2251">
        <f>(1/(1-91/360*VLOOKUP($A2251,Tbills!$B$4:$C$974,2,1)/100))^((1)/91)-1</f>
        <v>3.4727769306908129E-6</v>
      </c>
      <c r="I2251">
        <f>I2250*(1-I$1+H2251)^($A2251-$A2250)*(1+2*(E2251/E2250-1))</f>
        <v>13572281.07076399</v>
      </c>
      <c r="K2251">
        <f>ROW()</f>
        <v>2251</v>
      </c>
      <c r="L2251">
        <f>B2251/C2251</f>
        <v>0.9779710144927537</v>
      </c>
    </row>
    <row r="2252" spans="1:12" x14ac:dyDescent="0.25">
      <c r="A2252" s="1">
        <v>41332</v>
      </c>
      <c r="B2252" s="10">
        <v>14.73</v>
      </c>
      <c r="C2252" s="10">
        <v>15.66</v>
      </c>
      <c r="D2252">
        <v>2404.87</v>
      </c>
      <c r="E2252">
        <v>2145.6999999999998</v>
      </c>
      <c r="F2252">
        <v>51280.160000000003</v>
      </c>
      <c r="G2252">
        <v>45759.07</v>
      </c>
      <c r="H2252">
        <f>(1/(1-91/360*VLOOKUP($A2252,Tbills!$B$4:$C$974,2,1)/100))^((1)/91)-1</f>
        <v>3.4727769306908129E-6</v>
      </c>
      <c r="I2252">
        <f>I2251*(1-I$1+H2252)^($A2252-$A2251)*(1+2*(E2252/E2251-1))</f>
        <v>11199425.187204139</v>
      </c>
      <c r="K2252">
        <f>ROW()</f>
        <v>2252</v>
      </c>
      <c r="L2252">
        <f>B2252/C2252</f>
        <v>0.94061302681992343</v>
      </c>
    </row>
    <row r="2253" spans="1:12" x14ac:dyDescent="0.25">
      <c r="A2253" s="1">
        <v>41333</v>
      </c>
      <c r="B2253" s="10">
        <v>15.51</v>
      </c>
      <c r="C2253" s="10">
        <v>16.18</v>
      </c>
      <c r="D2253">
        <v>2510.2399999999998</v>
      </c>
      <c r="E2253">
        <v>2239.71</v>
      </c>
      <c r="F2253">
        <v>52129.95</v>
      </c>
      <c r="G2253">
        <v>46517.21</v>
      </c>
      <c r="H2253">
        <f>(1/(1-91/360*VLOOKUP($A2253,Tbills!$B$4:$C$974,2,1)/100))^((1)/91)-1</f>
        <v>3.4727769306908129E-6</v>
      </c>
      <c r="I2253">
        <f>I2252*(1-I$1+H2253)^($A2253-$A2252)*(1+2*(E2253/E2252-1))</f>
        <v>12180282.336071286</v>
      </c>
      <c r="K2253">
        <f>ROW()</f>
        <v>2253</v>
      </c>
      <c r="L2253">
        <f>B2253/C2253</f>
        <v>0.95859085290482082</v>
      </c>
    </row>
    <row r="2254" spans="1:12" x14ac:dyDescent="0.25">
      <c r="A2254" s="1">
        <v>41334</v>
      </c>
      <c r="B2254" s="10">
        <v>15.36</v>
      </c>
      <c r="C2254" s="10">
        <v>16.29</v>
      </c>
      <c r="D2254">
        <v>2548.5100000000002</v>
      </c>
      <c r="E2254">
        <v>2273.85</v>
      </c>
      <c r="F2254">
        <v>52417.01</v>
      </c>
      <c r="G2254">
        <v>46773.2</v>
      </c>
      <c r="H2254">
        <f>(1/(1-91/360*VLOOKUP($A2254,Tbills!$B$4:$C$974,2,1)/100))^((1)/91)-1</f>
        <v>3.4727769306908129E-6</v>
      </c>
      <c r="I2254">
        <f>I2253*(1-I$1+H2254)^($A2254-$A2253)*(1+2*(E2254/E2253-1))</f>
        <v>12551087.703477241</v>
      </c>
      <c r="K2254">
        <f>ROW()</f>
        <v>2254</v>
      </c>
      <c r="L2254">
        <f>B2254/C2254</f>
        <v>0.94290976058931864</v>
      </c>
    </row>
    <row r="2255" spans="1:12" x14ac:dyDescent="0.25">
      <c r="A2255" s="1">
        <v>41337</v>
      </c>
      <c r="B2255" s="10">
        <v>14.01</v>
      </c>
      <c r="C2255" s="10">
        <v>15.42</v>
      </c>
      <c r="D2255">
        <v>2357.4899999999998</v>
      </c>
      <c r="E2255">
        <v>2103.4</v>
      </c>
      <c r="F2255">
        <v>51510.11</v>
      </c>
      <c r="G2255">
        <v>45963.46</v>
      </c>
      <c r="H2255">
        <f>(1/(1-91/360*VLOOKUP($A2255,Tbills!$B$4:$C$974,2,1)/100))^((1)/91)-1</f>
        <v>3.0559851109668301E-6</v>
      </c>
      <c r="I2255">
        <f>I2254*(1-I$1+H2255)^($A2255-$A2254)*(1+2*(E2255/E2254-1))</f>
        <v>10668055.230781214</v>
      </c>
      <c r="K2255">
        <f>ROW()</f>
        <v>2255</v>
      </c>
      <c r="L2255">
        <f>B2255/C2255</f>
        <v>0.90856031128404668</v>
      </c>
    </row>
    <row r="2256" spans="1:12" x14ac:dyDescent="0.25">
      <c r="A2256" s="1">
        <v>41338</v>
      </c>
      <c r="B2256" s="10">
        <v>13.48</v>
      </c>
      <c r="C2256" s="10">
        <v>14.95</v>
      </c>
      <c r="D2256">
        <v>2301.27</v>
      </c>
      <c r="E2256">
        <v>2053.23</v>
      </c>
      <c r="F2256">
        <v>50500.69</v>
      </c>
      <c r="G2256">
        <v>45062.6</v>
      </c>
      <c r="H2256">
        <f>(1/(1-91/360*VLOOKUP($A2256,Tbills!$B$4:$C$974,2,1)/100))^((1)/91)-1</f>
        <v>3.0559851109668301E-6</v>
      </c>
      <c r="I2256">
        <f>I2255*(1-I$1+H2256)^($A2256-$A2255)*(1+2*(E2256/E2255-1))</f>
        <v>10158721.131673895</v>
      </c>
      <c r="K2256">
        <f>ROW()</f>
        <v>2256</v>
      </c>
      <c r="L2256">
        <f>B2256/C2256</f>
        <v>0.90167224080267561</v>
      </c>
    </row>
    <row r="2257" spans="1:12" x14ac:dyDescent="0.25">
      <c r="A2257" s="1">
        <v>41339</v>
      </c>
      <c r="B2257" s="10">
        <v>13.53</v>
      </c>
      <c r="C2257" s="10">
        <v>15.03</v>
      </c>
      <c r="D2257">
        <v>2310.7800000000002</v>
      </c>
      <c r="E2257">
        <v>2061.71</v>
      </c>
      <c r="F2257">
        <v>50520.69</v>
      </c>
      <c r="G2257">
        <v>45080.31</v>
      </c>
      <c r="H2257">
        <f>(1/(1-91/360*VLOOKUP($A2257,Tbills!$B$4:$C$974,2,1)/100))^((1)/91)-1</f>
        <v>3.0559851109668301E-6</v>
      </c>
      <c r="I2257">
        <f>I2256*(1-I$1+H2257)^($A2257-$A2256)*(1+2*(E2257/E2256-1))</f>
        <v>10242202.030634666</v>
      </c>
      <c r="K2257">
        <f>ROW()</f>
        <v>2257</v>
      </c>
      <c r="L2257">
        <f>B2257/C2257</f>
        <v>0.90019960079840322</v>
      </c>
    </row>
    <row r="2258" spans="1:12" x14ac:dyDescent="0.25">
      <c r="A2258" s="1">
        <v>41340</v>
      </c>
      <c r="B2258" s="10">
        <v>13.06</v>
      </c>
      <c r="C2258" s="10">
        <v>14.74</v>
      </c>
      <c r="D2258">
        <v>2253.89</v>
      </c>
      <c r="E2258">
        <v>2010.95</v>
      </c>
      <c r="F2258">
        <v>50449.47</v>
      </c>
      <c r="G2258">
        <v>45016.62</v>
      </c>
      <c r="H2258">
        <f>(1/(1-91/360*VLOOKUP($A2258,Tbills!$B$4:$C$974,2,1)/100))^((1)/91)-1</f>
        <v>3.0559851109668301E-6</v>
      </c>
      <c r="I2258">
        <f>I2257*(1-I$1+H2258)^($A2258-$A2257)*(1+2*(E2258/E2257-1))</f>
        <v>9737458.6034303922</v>
      </c>
      <c r="K2258">
        <f>ROW()</f>
        <v>2258</v>
      </c>
      <c r="L2258">
        <f>B2258/C2258</f>
        <v>0.88602442333785625</v>
      </c>
    </row>
    <row r="2259" spans="1:12" x14ac:dyDescent="0.25">
      <c r="A2259" s="1">
        <v>41341</v>
      </c>
      <c r="B2259" s="10">
        <v>12.59</v>
      </c>
      <c r="C2259" s="10">
        <v>14.52</v>
      </c>
      <c r="D2259">
        <v>2218.6</v>
      </c>
      <c r="E2259">
        <v>1979.46</v>
      </c>
      <c r="F2259">
        <v>50148.67</v>
      </c>
      <c r="G2259">
        <v>44748.08</v>
      </c>
      <c r="H2259">
        <f>(1/(1-91/360*VLOOKUP($A2259,Tbills!$B$4:$C$974,2,1)/100))^((1)/91)-1</f>
        <v>3.0559851109668301E-6</v>
      </c>
      <c r="I2259">
        <f>I2258*(1-I$1+H2259)^($A2259-$A2258)*(1+2*(E2259/E2258-1))</f>
        <v>9432098.1289590951</v>
      </c>
      <c r="K2259">
        <f>ROW()</f>
        <v>2259</v>
      </c>
      <c r="L2259">
        <f>B2259/C2259</f>
        <v>0.86707988980716255</v>
      </c>
    </row>
    <row r="2260" spans="1:12" x14ac:dyDescent="0.25">
      <c r="A2260" s="1">
        <v>41344</v>
      </c>
      <c r="B2260" s="10">
        <v>11.56</v>
      </c>
      <c r="C2260" s="10">
        <v>14.3</v>
      </c>
      <c r="D2260">
        <v>2114.06</v>
      </c>
      <c r="E2260">
        <v>1886.17</v>
      </c>
      <c r="F2260">
        <v>49856.46</v>
      </c>
      <c r="G2260">
        <v>44486.93</v>
      </c>
      <c r="H2260">
        <f>(1/(1-91/360*VLOOKUP($A2260,Tbills!$B$4:$C$974,2,1)/100))^((1)/91)-1</f>
        <v>2.639209272237153E-6</v>
      </c>
      <c r="I2260">
        <f>I2259*(1-I$1+H2260)^($A2260-$A2259)*(1+2*(E2260/E2259-1))</f>
        <v>8541956.2503389195</v>
      </c>
      <c r="K2260">
        <f>ROW()</f>
        <v>2260</v>
      </c>
      <c r="L2260">
        <f>B2260/C2260</f>
        <v>0.8083916083916084</v>
      </c>
    </row>
    <row r="2261" spans="1:12" x14ac:dyDescent="0.25">
      <c r="A2261" s="1">
        <v>41345</v>
      </c>
      <c r="B2261" s="10">
        <v>12.27</v>
      </c>
      <c r="C2261" s="10">
        <v>14.58</v>
      </c>
      <c r="D2261">
        <v>2162.84</v>
      </c>
      <c r="E2261">
        <v>1929.68</v>
      </c>
      <c r="F2261">
        <v>50283.12</v>
      </c>
      <c r="G2261">
        <v>44867.519999999997</v>
      </c>
      <c r="H2261">
        <f>(1/(1-91/360*VLOOKUP($A2261,Tbills!$B$4:$C$974,2,1)/100))^((1)/91)-1</f>
        <v>2.639209272237153E-6</v>
      </c>
      <c r="I2261">
        <f>I2260*(1-I$1+H2261)^($A2261-$A2260)*(1+2*(E2261/E2260-1))</f>
        <v>8935666.0339556057</v>
      </c>
      <c r="K2261">
        <f>ROW()</f>
        <v>2261</v>
      </c>
      <c r="L2261">
        <f>B2261/C2261</f>
        <v>0.84156378600823045</v>
      </c>
    </row>
    <row r="2262" spans="1:12" x14ac:dyDescent="0.25">
      <c r="A2262" s="1">
        <v>41346</v>
      </c>
      <c r="B2262" s="10">
        <v>11.83</v>
      </c>
      <c r="C2262" s="10">
        <v>14.51</v>
      </c>
      <c r="D2262">
        <v>2141.6799999999998</v>
      </c>
      <c r="E2262">
        <v>1910.8</v>
      </c>
      <c r="F2262">
        <v>50557.35</v>
      </c>
      <c r="G2262">
        <v>45112.09</v>
      </c>
      <c r="H2262">
        <f>(1/(1-91/360*VLOOKUP($A2262,Tbills!$B$4:$C$974,2,1)/100))^((1)/91)-1</f>
        <v>2.639209272237153E-6</v>
      </c>
      <c r="I2262">
        <f>I2261*(1-I$1+H2262)^($A2262-$A2261)*(1+2*(E2262/E2261-1))</f>
        <v>8760439.9051147923</v>
      </c>
      <c r="K2262">
        <f>ROW()</f>
        <v>2262</v>
      </c>
      <c r="L2262">
        <f>B2262/C2262</f>
        <v>0.81529979324603719</v>
      </c>
    </row>
    <row r="2263" spans="1:12" x14ac:dyDescent="0.25">
      <c r="A2263" s="1">
        <v>41347</v>
      </c>
      <c r="B2263" s="10">
        <v>11.3</v>
      </c>
      <c r="C2263" s="10">
        <v>14.1</v>
      </c>
      <c r="D2263">
        <v>2119.39</v>
      </c>
      <c r="E2263">
        <v>1890.91</v>
      </c>
      <c r="F2263">
        <v>50273.94</v>
      </c>
      <c r="G2263">
        <v>44859.09</v>
      </c>
      <c r="H2263">
        <f>(1/(1-91/360*VLOOKUP($A2263,Tbills!$B$4:$C$974,2,1)/100))^((1)/91)-1</f>
        <v>2.639209272237153E-6</v>
      </c>
      <c r="I2263">
        <f>I2262*(1-I$1+H2263)^($A2263-$A2262)*(1+2*(E2263/E2262-1))</f>
        <v>8577695.5041394196</v>
      </c>
      <c r="K2263">
        <f>ROW()</f>
        <v>2263</v>
      </c>
      <c r="L2263">
        <f>B2263/C2263</f>
        <v>0.8014184397163121</v>
      </c>
    </row>
    <row r="2264" spans="1:12" x14ac:dyDescent="0.25">
      <c r="A2264" s="1">
        <v>41348</v>
      </c>
      <c r="B2264" s="10">
        <v>11.3</v>
      </c>
      <c r="C2264" s="10">
        <v>14.26</v>
      </c>
      <c r="D2264">
        <v>2132.3200000000002</v>
      </c>
      <c r="E2264">
        <v>1902.44</v>
      </c>
      <c r="F2264">
        <v>50427.44</v>
      </c>
      <c r="G2264">
        <v>44995.94</v>
      </c>
      <c r="H2264">
        <f>(1/(1-91/360*VLOOKUP($A2264,Tbills!$B$4:$C$974,2,1)/100))^((1)/91)-1</f>
        <v>2.639209272237153E-6</v>
      </c>
      <c r="I2264">
        <f>I2263*(1-I$1+H2264)^($A2264-$A2263)*(1+2*(E2264/E2263-1))</f>
        <v>8681932.526860619</v>
      </c>
      <c r="K2264">
        <f>ROW()</f>
        <v>2264</v>
      </c>
      <c r="L2264">
        <f>B2264/C2264</f>
        <v>0.79242636746143069</v>
      </c>
    </row>
    <row r="2265" spans="1:12" x14ac:dyDescent="0.25">
      <c r="A2265" s="1">
        <v>41351</v>
      </c>
      <c r="B2265" s="10">
        <v>13.36</v>
      </c>
      <c r="C2265" s="10">
        <v>15.39</v>
      </c>
      <c r="D2265">
        <v>2240.64</v>
      </c>
      <c r="E2265">
        <v>1999.06</v>
      </c>
      <c r="F2265">
        <v>51138.64</v>
      </c>
      <c r="G2265">
        <v>45630.18</v>
      </c>
      <c r="H2265">
        <f>(1/(1-91/360*VLOOKUP($A2265,Tbills!$B$4:$C$974,2,1)/100))^((1)/91)-1</f>
        <v>2.3613675910194587E-6</v>
      </c>
      <c r="I2265">
        <f>I2264*(1-I$1+H2265)^($A2265-$A2264)*(1+2*(E2265/E2264-1))</f>
        <v>9562569.0533079188</v>
      </c>
      <c r="K2265">
        <f>ROW()</f>
        <v>2265</v>
      </c>
      <c r="L2265">
        <f>B2265/C2265</f>
        <v>0.86809616634178033</v>
      </c>
    </row>
    <row r="2266" spans="1:12" x14ac:dyDescent="0.25">
      <c r="A2266" s="1">
        <v>41352</v>
      </c>
      <c r="B2266" s="10">
        <v>14.39</v>
      </c>
      <c r="C2266" s="10">
        <v>15.71</v>
      </c>
      <c r="D2266">
        <v>2247.34</v>
      </c>
      <c r="E2266">
        <v>2005.04</v>
      </c>
      <c r="F2266">
        <v>51277.99</v>
      </c>
      <c r="G2266">
        <v>45754.41</v>
      </c>
      <c r="H2266">
        <f>(1/(1-91/360*VLOOKUP($A2266,Tbills!$B$4:$C$974,2,1)/100))^((1)/91)-1</f>
        <v>2.3613675910194587E-6</v>
      </c>
      <c r="I2266">
        <f>I2265*(1-I$1+H2266)^($A2266-$A2265)*(1+2*(E2266/E2265-1))</f>
        <v>9619367.9545062874</v>
      </c>
      <c r="K2266">
        <f>ROW()</f>
        <v>2266</v>
      </c>
      <c r="L2266">
        <f>B2266/C2266</f>
        <v>0.9159770846594526</v>
      </c>
    </row>
    <row r="2267" spans="1:12" x14ac:dyDescent="0.25">
      <c r="A2267" s="1">
        <v>41353</v>
      </c>
      <c r="B2267" s="10">
        <v>12.67</v>
      </c>
      <c r="C2267" s="10">
        <v>14.93</v>
      </c>
      <c r="D2267">
        <v>2116.0100000000002</v>
      </c>
      <c r="E2267">
        <v>1887.86</v>
      </c>
      <c r="F2267">
        <v>51043.11</v>
      </c>
      <c r="G2267">
        <v>45544.72</v>
      </c>
      <c r="H2267">
        <f>(1/(1-91/360*VLOOKUP($A2267,Tbills!$B$4:$C$974,2,1)/100))^((1)/91)-1</f>
        <v>2.3613675910194587E-6</v>
      </c>
      <c r="I2267">
        <f>I2266*(1-I$1+H2267)^($A2267-$A2266)*(1+2*(E2267/E2266-1))</f>
        <v>8494639.8543345015</v>
      </c>
      <c r="K2267">
        <f>ROW()</f>
        <v>2267</v>
      </c>
      <c r="L2267">
        <f>B2267/C2267</f>
        <v>0.84862692565304754</v>
      </c>
    </row>
    <row r="2268" spans="1:12" x14ac:dyDescent="0.25">
      <c r="A2268" s="1">
        <v>41354</v>
      </c>
      <c r="B2268" s="10">
        <v>13.99</v>
      </c>
      <c r="C2268" s="10">
        <v>15.53</v>
      </c>
      <c r="D2268">
        <v>2179.4299999999998</v>
      </c>
      <c r="E2268">
        <v>1944.44</v>
      </c>
      <c r="F2268">
        <v>51134.62</v>
      </c>
      <c r="G2268">
        <v>45626.27</v>
      </c>
      <c r="H2268">
        <f>(1/(1-91/360*VLOOKUP($A2268,Tbills!$B$4:$C$974,2,1)/100))^((1)/91)-1</f>
        <v>2.3613675910194587E-6</v>
      </c>
      <c r="I2268">
        <f>I2267*(1-I$1+H2268)^($A2268-$A2267)*(1+2*(E2268/E2267-1))</f>
        <v>9003430.3282531239</v>
      </c>
      <c r="K2268">
        <f>ROW()</f>
        <v>2268</v>
      </c>
      <c r="L2268">
        <f>B2268/C2268</f>
        <v>0.90083708950418551</v>
      </c>
    </row>
    <row r="2269" spans="1:12" x14ac:dyDescent="0.25">
      <c r="A2269" s="1">
        <v>41355</v>
      </c>
      <c r="B2269" s="10">
        <v>13.57</v>
      </c>
      <c r="C2269" s="10">
        <v>15.26</v>
      </c>
      <c r="D2269">
        <v>2157.75</v>
      </c>
      <c r="E2269">
        <v>1925.09</v>
      </c>
      <c r="F2269">
        <v>51373.99</v>
      </c>
      <c r="G2269">
        <v>45839.74</v>
      </c>
      <c r="H2269">
        <f>(1/(1-91/360*VLOOKUP($A2269,Tbills!$B$4:$C$974,2,1)/100))^((1)/91)-1</f>
        <v>2.3613675910194587E-6</v>
      </c>
      <c r="I2269">
        <f>I2268*(1-I$1+H2269)^($A2269-$A2268)*(1+2*(E2269/E2268-1))</f>
        <v>8823857.8644957226</v>
      </c>
      <c r="K2269">
        <f>ROW()</f>
        <v>2269</v>
      </c>
      <c r="L2269">
        <f>B2269/C2269</f>
        <v>0.88925294888597639</v>
      </c>
    </row>
    <row r="2270" spans="1:12" x14ac:dyDescent="0.25">
      <c r="A2270" s="1">
        <v>41358</v>
      </c>
      <c r="B2270" s="10">
        <v>13.74</v>
      </c>
      <c r="C2270" s="10">
        <v>15.3</v>
      </c>
      <c r="D2270">
        <v>2122.91</v>
      </c>
      <c r="E2270">
        <v>1894</v>
      </c>
      <c r="F2270">
        <v>50337.52</v>
      </c>
      <c r="G2270">
        <v>44914.59</v>
      </c>
      <c r="H2270">
        <f>(1/(1-91/360*VLOOKUP($A2270,Tbills!$B$4:$C$974,2,1)/100))^((1)/91)-1</f>
        <v>2.0835330114543638E-6</v>
      </c>
      <c r="I2270">
        <f>I2269*(1-I$1+H2270)^($A2270-$A2269)*(1+2*(E2270/E2269-1))</f>
        <v>8537744.5332509167</v>
      </c>
      <c r="K2270">
        <f>ROW()</f>
        <v>2270</v>
      </c>
      <c r="L2270">
        <f>B2270/C2270</f>
        <v>0.89803921568627443</v>
      </c>
    </row>
    <row r="2271" spans="1:12" x14ac:dyDescent="0.25">
      <c r="A2271" s="1">
        <v>41359</v>
      </c>
      <c r="B2271" s="10">
        <v>12.77</v>
      </c>
      <c r="C2271" s="10">
        <v>14.75</v>
      </c>
      <c r="D2271">
        <v>2077.2800000000002</v>
      </c>
      <c r="E2271">
        <v>1853.29</v>
      </c>
      <c r="F2271">
        <v>50160.56</v>
      </c>
      <c r="G2271">
        <v>44756.6</v>
      </c>
      <c r="H2271">
        <f>(1/(1-91/360*VLOOKUP($A2271,Tbills!$B$4:$C$974,2,1)/100))^((1)/91)-1</f>
        <v>2.0835330114543638E-6</v>
      </c>
      <c r="I2271">
        <f>I2270*(1-I$1+H2271)^($A2271-$A2270)*(1+2*(E2271/E2270-1))</f>
        <v>8170368.3522081878</v>
      </c>
      <c r="K2271">
        <f>ROW()</f>
        <v>2271</v>
      </c>
      <c r="L2271">
        <f>B2271/C2271</f>
        <v>0.86576271186440679</v>
      </c>
    </row>
    <row r="2272" spans="1:12" x14ac:dyDescent="0.25">
      <c r="A2272" s="1">
        <v>41360</v>
      </c>
      <c r="B2272" s="10">
        <v>13.15</v>
      </c>
      <c r="C2272" s="10">
        <v>14.93</v>
      </c>
      <c r="D2272">
        <v>2102.0500000000002</v>
      </c>
      <c r="E2272">
        <v>1875.38</v>
      </c>
      <c r="F2272">
        <v>50300.63</v>
      </c>
      <c r="G2272">
        <v>44881.48</v>
      </c>
      <c r="H2272">
        <f>(1/(1-91/360*VLOOKUP($A2272,Tbills!$B$4:$C$974,2,1)/100))^((1)/91)-1</f>
        <v>2.0835330114543638E-6</v>
      </c>
      <c r="I2272">
        <f>I2271*(1-I$1+H2272)^($A2272-$A2271)*(1+2*(E2272/E2271-1))</f>
        <v>8364778.4839314315</v>
      </c>
      <c r="K2272">
        <f>ROW()</f>
        <v>2272</v>
      </c>
      <c r="L2272">
        <f>B2272/C2272</f>
        <v>0.88077695914266585</v>
      </c>
    </row>
    <row r="2273" spans="1:12" x14ac:dyDescent="0.25">
      <c r="A2273" s="1">
        <v>41361</v>
      </c>
      <c r="B2273" s="10">
        <v>12.7</v>
      </c>
      <c r="C2273" s="10">
        <v>14.64</v>
      </c>
      <c r="D2273">
        <v>2078.15</v>
      </c>
      <c r="E2273">
        <v>1854.05</v>
      </c>
      <c r="F2273">
        <v>50440.49</v>
      </c>
      <c r="G2273">
        <v>45006.18</v>
      </c>
      <c r="H2273">
        <f>(1/(1-91/360*VLOOKUP($A2273,Tbills!$B$4:$C$974,2,1)/100))^((1)/91)-1</f>
        <v>2.0835330114543638E-6</v>
      </c>
      <c r="I2273">
        <f>I2272*(1-I$1+H2273)^($A2273-$A2272)*(1+2*(E2273/E2272-1))</f>
        <v>8174149.1062250249</v>
      </c>
      <c r="K2273">
        <f>ROW()</f>
        <v>2273</v>
      </c>
      <c r="L2273">
        <f>B2273/C2273</f>
        <v>0.86748633879781412</v>
      </c>
    </row>
    <row r="2274" spans="1:12" x14ac:dyDescent="0.25">
      <c r="A2274" s="1">
        <v>41365</v>
      </c>
      <c r="B2274" s="10">
        <v>13.58</v>
      </c>
      <c r="C2274" s="10">
        <v>15.28</v>
      </c>
      <c r="D2274">
        <v>2103.81</v>
      </c>
      <c r="E2274">
        <v>1876.93</v>
      </c>
      <c r="F2274">
        <v>51016.21</v>
      </c>
      <c r="G2274">
        <v>45519.5</v>
      </c>
      <c r="H2274">
        <f>(1/(1-91/360*VLOOKUP($A2274,Tbills!$B$4:$C$974,2,1)/100))^((1)/91)-1</f>
        <v>2.0835330114543638E-6</v>
      </c>
      <c r="I2274">
        <f>I2273*(1-I$1+H2274)^($A2274-$A2273)*(1+2*(E2274/E2273-1))</f>
        <v>8374451.4802569691</v>
      </c>
      <c r="K2274">
        <f>ROW()</f>
        <v>2274</v>
      </c>
      <c r="L2274">
        <f>B2274/C2274</f>
        <v>0.88874345549738221</v>
      </c>
    </row>
    <row r="2275" spans="1:12" x14ac:dyDescent="0.25">
      <c r="A2275" s="1">
        <v>41366</v>
      </c>
      <c r="B2275" s="10">
        <v>12.78</v>
      </c>
      <c r="C2275" s="10">
        <v>14.71</v>
      </c>
      <c r="D2275">
        <v>2025.4</v>
      </c>
      <c r="E2275">
        <v>1806.97</v>
      </c>
      <c r="F2275">
        <v>50126.57</v>
      </c>
      <c r="G2275">
        <v>44725.62</v>
      </c>
      <c r="H2275">
        <f>(1/(1-91/360*VLOOKUP($A2275,Tbills!$B$4:$C$974,2,1)/100))^((1)/91)-1</f>
        <v>2.0835330114543638E-6</v>
      </c>
      <c r="I2275">
        <f>I2274*(1-I$1+H2275)^($A2275-$A2274)*(1+2*(E2275/E2274-1))</f>
        <v>7749824.8160933042</v>
      </c>
      <c r="K2275">
        <f>ROW()</f>
        <v>2275</v>
      </c>
      <c r="L2275">
        <f>B2275/C2275</f>
        <v>0.8687967369136641</v>
      </c>
    </row>
    <row r="2276" spans="1:12" x14ac:dyDescent="0.25">
      <c r="A2276" s="1">
        <v>41367</v>
      </c>
      <c r="B2276" s="10">
        <v>14.21</v>
      </c>
      <c r="C2276" s="10">
        <v>15.49</v>
      </c>
      <c r="D2276">
        <v>2121.06</v>
      </c>
      <c r="E2276">
        <v>1892.31</v>
      </c>
      <c r="F2276">
        <v>50522.01</v>
      </c>
      <c r="G2276">
        <v>45078.36</v>
      </c>
      <c r="H2276">
        <f>(1/(1-91/360*VLOOKUP($A2276,Tbills!$B$4:$C$974,2,1)/100))^((1)/91)-1</f>
        <v>2.0835330114543638E-6</v>
      </c>
      <c r="I2276">
        <f>I2275*(1-I$1+H2276)^($A2276-$A2275)*(1+2*(E2276/E2275-1))</f>
        <v>8481480.1250584926</v>
      </c>
      <c r="K2276">
        <f>ROW()</f>
        <v>2276</v>
      </c>
      <c r="L2276">
        <f>B2276/C2276</f>
        <v>0.91736604260813437</v>
      </c>
    </row>
    <row r="2277" spans="1:12" x14ac:dyDescent="0.25">
      <c r="A2277" s="1">
        <v>41368</v>
      </c>
      <c r="B2277" s="10">
        <v>13.89</v>
      </c>
      <c r="C2277" s="10">
        <v>15.3</v>
      </c>
      <c r="D2277">
        <v>2080.0100000000002</v>
      </c>
      <c r="E2277">
        <v>1855.69</v>
      </c>
      <c r="F2277">
        <v>50383.24</v>
      </c>
      <c r="G2277">
        <v>44954.45</v>
      </c>
      <c r="H2277">
        <f>(1/(1-91/360*VLOOKUP($A2277,Tbills!$B$4:$C$974,2,1)/100))^((1)/91)-1</f>
        <v>2.0835330114543638E-6</v>
      </c>
      <c r="I2277">
        <f>I2276*(1-I$1+H2277)^($A2277-$A2276)*(1+2*(E2277/E2276-1))</f>
        <v>8152861.1845790353</v>
      </c>
      <c r="K2277">
        <f>ROW()</f>
        <v>2277</v>
      </c>
      <c r="L2277">
        <f>B2277/C2277</f>
        <v>0.90784313725490196</v>
      </c>
    </row>
    <row r="2278" spans="1:12" x14ac:dyDescent="0.25">
      <c r="A2278" s="1">
        <v>41369</v>
      </c>
      <c r="B2278" s="10">
        <v>13.92</v>
      </c>
      <c r="C2278" s="10">
        <v>15.38</v>
      </c>
      <c r="D2278">
        <v>2081.84</v>
      </c>
      <c r="E2278">
        <v>1857.32</v>
      </c>
      <c r="F2278">
        <v>50575.519999999997</v>
      </c>
      <c r="G2278">
        <v>45125.919999999998</v>
      </c>
      <c r="H2278">
        <f>(1/(1-91/360*VLOOKUP($A2278,Tbills!$B$4:$C$974,2,1)/100))^((1)/91)-1</f>
        <v>2.0835330114543638E-6</v>
      </c>
      <c r="I2278">
        <f>I2277*(1-I$1+H2278)^($A2278-$A2277)*(1+2*(E2278/E2277-1))</f>
        <v>8166831.6115009468</v>
      </c>
      <c r="K2278">
        <f>ROW()</f>
        <v>2278</v>
      </c>
      <c r="L2278">
        <f>B2278/C2278</f>
        <v>0.90507152145643688</v>
      </c>
    </row>
    <row r="2279" spans="1:12" x14ac:dyDescent="0.25">
      <c r="A2279" s="1">
        <v>41372</v>
      </c>
      <c r="B2279" s="10">
        <v>13.19</v>
      </c>
      <c r="C2279" s="10">
        <v>14.71</v>
      </c>
      <c r="D2279">
        <v>2011.36</v>
      </c>
      <c r="E2279">
        <v>1794.43</v>
      </c>
      <c r="F2279">
        <v>49434.45</v>
      </c>
      <c r="G2279">
        <v>44107.519999999997</v>
      </c>
      <c r="H2279">
        <f>(1/(1-91/360*VLOOKUP($A2279,Tbills!$B$4:$C$974,2,1)/100))^((1)/91)-1</f>
        <v>1.8057055335418681E-6</v>
      </c>
      <c r="I2279">
        <f>I2278*(1-I$1+H2279)^($A2279-$A2278)*(1+2*(E2279/E2278-1))</f>
        <v>7612772.4433090063</v>
      </c>
      <c r="K2279">
        <f>ROW()</f>
        <v>2279</v>
      </c>
      <c r="L2279">
        <f>B2279/C2279</f>
        <v>0.89666893269884429</v>
      </c>
    </row>
    <row r="2280" spans="1:12" x14ac:dyDescent="0.25">
      <c r="A2280" s="1">
        <v>41373</v>
      </c>
      <c r="B2280" s="10">
        <v>12.84</v>
      </c>
      <c r="C2280" s="10">
        <v>14.46</v>
      </c>
      <c r="D2280">
        <v>2004.5</v>
      </c>
      <c r="E2280">
        <v>1788.3</v>
      </c>
      <c r="F2280">
        <v>48988.51</v>
      </c>
      <c r="G2280">
        <v>43709.55</v>
      </c>
      <c r="H2280">
        <f>(1/(1-91/360*VLOOKUP($A2280,Tbills!$B$4:$C$974,2,1)/100))^((1)/91)-1</f>
        <v>1.8057055335418681E-6</v>
      </c>
      <c r="I2280">
        <f>I2279*(1-I$1+H2280)^($A2280-$A2279)*(1+2*(E2280/E2279-1))</f>
        <v>7560431.9196105963</v>
      </c>
      <c r="K2280">
        <f>ROW()</f>
        <v>2280</v>
      </c>
      <c r="L2280">
        <f>B2280/C2280</f>
        <v>0.88796680497925307</v>
      </c>
    </row>
    <row r="2281" spans="1:12" x14ac:dyDescent="0.25">
      <c r="A2281" s="1">
        <v>41374</v>
      </c>
      <c r="B2281" s="10">
        <v>12.36</v>
      </c>
      <c r="C2281" s="10">
        <v>14.12</v>
      </c>
      <c r="D2281">
        <v>1931.14</v>
      </c>
      <c r="E2281">
        <v>1722.85</v>
      </c>
      <c r="F2281">
        <v>48366.71</v>
      </c>
      <c r="G2281">
        <v>43154.68</v>
      </c>
      <c r="H2281">
        <f>(1/(1-91/360*VLOOKUP($A2281,Tbills!$B$4:$C$974,2,1)/100))^((1)/91)-1</f>
        <v>1.8057055335418681E-6</v>
      </c>
      <c r="I2281">
        <f>I2280*(1-I$1+H2281)^($A2281-$A2280)*(1+2*(E2281/E2280-1))</f>
        <v>7006719.25054939</v>
      </c>
      <c r="K2281">
        <f>ROW()</f>
        <v>2281</v>
      </c>
      <c r="L2281">
        <f>B2281/C2281</f>
        <v>0.87535410764872523</v>
      </c>
    </row>
    <row r="2282" spans="1:12" x14ac:dyDescent="0.25">
      <c r="A2282" s="1">
        <v>41375</v>
      </c>
      <c r="B2282" s="10">
        <v>12.24</v>
      </c>
      <c r="C2282" s="10">
        <v>14.17</v>
      </c>
      <c r="D2282">
        <v>1932.57</v>
      </c>
      <c r="E2282">
        <v>1724.13</v>
      </c>
      <c r="F2282">
        <v>48127.69</v>
      </c>
      <c r="G2282">
        <v>42941.34</v>
      </c>
      <c r="H2282">
        <f>(1/(1-91/360*VLOOKUP($A2282,Tbills!$B$4:$C$974,2,1)/100))^((1)/91)-1</f>
        <v>1.8057055335418681E-6</v>
      </c>
      <c r="I2282">
        <f>I2281*(1-I$1+H2282)^($A2282-$A2281)*(1+2*(E2282/E2281-1))</f>
        <v>7016826.0626922678</v>
      </c>
      <c r="K2282">
        <f>ROW()</f>
        <v>2282</v>
      </c>
      <c r="L2282">
        <f>B2282/C2282</f>
        <v>0.86379675370501063</v>
      </c>
    </row>
    <row r="2283" spans="1:12" x14ac:dyDescent="0.25">
      <c r="A2283" s="1">
        <v>41376</v>
      </c>
      <c r="B2283" s="10">
        <v>12.06</v>
      </c>
      <c r="C2283" s="10">
        <v>14.02</v>
      </c>
      <c r="D2283">
        <v>1884.16</v>
      </c>
      <c r="E2283">
        <v>1680.94</v>
      </c>
      <c r="F2283">
        <v>47517.919999999998</v>
      </c>
      <c r="G2283">
        <v>42397.21</v>
      </c>
      <c r="H2283">
        <f>(1/(1-91/360*VLOOKUP($A2283,Tbills!$B$4:$C$974,2,1)/100))^((1)/91)-1</f>
        <v>1.8057055335418681E-6</v>
      </c>
      <c r="I2283">
        <f>I2282*(1-I$1+H2283)^($A2283-$A2282)*(1+2*(E2283/E2282-1))</f>
        <v>6664989.3815162275</v>
      </c>
      <c r="K2283">
        <f>ROW()</f>
        <v>2283</v>
      </c>
      <c r="L2283">
        <f>B2283/C2283</f>
        <v>0.86019971469329537</v>
      </c>
    </row>
    <row r="2284" spans="1:12" x14ac:dyDescent="0.25">
      <c r="A2284" s="1">
        <v>41379</v>
      </c>
      <c r="B2284" s="10">
        <v>17.27</v>
      </c>
      <c r="C2284" s="10">
        <v>17.03</v>
      </c>
      <c r="D2284">
        <v>2241.1</v>
      </c>
      <c r="E2284">
        <v>1999.37</v>
      </c>
      <c r="F2284">
        <v>50592.39</v>
      </c>
      <c r="G2284">
        <v>45140.13</v>
      </c>
      <c r="H2284">
        <f>(1/(1-91/360*VLOOKUP($A2284,Tbills!$B$4:$C$974,2,1)/100))^((1)/91)-1</f>
        <v>1.527885156615838E-6</v>
      </c>
      <c r="I2284">
        <f>I2283*(1-I$1+H2284)^($A2284-$A2283)*(1+2*(E2284/E2283-1))</f>
        <v>9188958.7181773316</v>
      </c>
      <c r="K2284">
        <f>ROW()</f>
        <v>2284</v>
      </c>
      <c r="L2284">
        <f>B2284/C2284</f>
        <v>1.014092777451556</v>
      </c>
    </row>
    <row r="2285" spans="1:12" x14ac:dyDescent="0.25">
      <c r="A2285" s="1">
        <v>41380</v>
      </c>
      <c r="B2285" s="10">
        <v>13.96</v>
      </c>
      <c r="C2285" s="10">
        <v>15.1</v>
      </c>
      <c r="D2285">
        <v>1979.38</v>
      </c>
      <c r="E2285">
        <v>1765.88</v>
      </c>
      <c r="F2285">
        <v>48332.01</v>
      </c>
      <c r="G2285">
        <v>43123.28</v>
      </c>
      <c r="H2285">
        <f>(1/(1-91/360*VLOOKUP($A2285,Tbills!$B$4:$C$974,2,1)/100))^((1)/91)-1</f>
        <v>1.527885156615838E-6</v>
      </c>
      <c r="I2285">
        <f>I2284*(1-I$1+H2285)^($A2285-$A2284)*(1+2*(E2285/E2284-1))</f>
        <v>7042445.0816771043</v>
      </c>
      <c r="K2285">
        <f>ROW()</f>
        <v>2285</v>
      </c>
      <c r="L2285">
        <f>B2285/C2285</f>
        <v>0.92450331125827823</v>
      </c>
    </row>
    <row r="2286" spans="1:12" x14ac:dyDescent="0.25">
      <c r="A2286" s="1">
        <v>41381</v>
      </c>
      <c r="B2286" s="10">
        <v>16.510000000000002</v>
      </c>
      <c r="C2286" s="10">
        <v>16.93</v>
      </c>
      <c r="D2286">
        <v>2207.5100000000002</v>
      </c>
      <c r="E2286">
        <v>1969.41</v>
      </c>
      <c r="F2286">
        <v>49106.49</v>
      </c>
      <c r="G2286">
        <v>43814.23</v>
      </c>
      <c r="H2286">
        <f>(1/(1-91/360*VLOOKUP($A2286,Tbills!$B$4:$C$974,2,1)/100))^((1)/91)-1</f>
        <v>1.527885156615838E-6</v>
      </c>
      <c r="I2286">
        <f>I2285*(1-I$1+H2286)^($A2286-$A2285)*(1+2*(E2286/E2285-1))</f>
        <v>8665448.5162218232</v>
      </c>
      <c r="K2286">
        <f>ROW()</f>
        <v>2286</v>
      </c>
      <c r="L2286">
        <f>B2286/C2286</f>
        <v>0.97519196692262267</v>
      </c>
    </row>
    <row r="2287" spans="1:12" x14ac:dyDescent="0.25">
      <c r="A2287" s="1">
        <v>41382</v>
      </c>
      <c r="B2287" s="10">
        <v>17.559999999999999</v>
      </c>
      <c r="C2287" s="10">
        <v>17.52</v>
      </c>
      <c r="D2287">
        <v>2308.09</v>
      </c>
      <c r="E2287">
        <v>2059.14</v>
      </c>
      <c r="F2287">
        <v>50732.1</v>
      </c>
      <c r="G2287">
        <v>45264.58</v>
      </c>
      <c r="H2287">
        <f>(1/(1-91/360*VLOOKUP($A2287,Tbills!$B$4:$C$974,2,1)/100))^((1)/91)-1</f>
        <v>1.527885156615838E-6</v>
      </c>
      <c r="I2287">
        <f>I2286*(1-I$1+H2287)^($A2287-$A2286)*(1+2*(E2287/E2286-1))</f>
        <v>9454663.5977077596</v>
      </c>
      <c r="K2287">
        <f>ROW()</f>
        <v>2287</v>
      </c>
      <c r="L2287">
        <f>B2287/C2287</f>
        <v>1.0022831050228309</v>
      </c>
    </row>
    <row r="2288" spans="1:12" x14ac:dyDescent="0.25">
      <c r="A2288" s="1">
        <v>41383</v>
      </c>
      <c r="B2288" s="10">
        <v>14.97</v>
      </c>
      <c r="C2288" s="10">
        <v>16.170000000000002</v>
      </c>
      <c r="D2288">
        <v>2146.48</v>
      </c>
      <c r="E2288">
        <v>1914.96</v>
      </c>
      <c r="F2288">
        <v>51030.49</v>
      </c>
      <c r="G2288">
        <v>45530.75</v>
      </c>
      <c r="H2288">
        <f>(1/(1-91/360*VLOOKUP($A2288,Tbills!$B$4:$C$974,2,1)/100))^((1)/91)-1</f>
        <v>1.527885156615838E-6</v>
      </c>
      <c r="I2288">
        <f>I2287*(1-I$1+H2288)^($A2288-$A2287)*(1+2*(E2288/E2287-1))</f>
        <v>8130286.4057916738</v>
      </c>
      <c r="K2288">
        <f>ROW()</f>
        <v>2288</v>
      </c>
      <c r="L2288">
        <f>B2288/C2288</f>
        <v>0.92578849721706857</v>
      </c>
    </row>
    <row r="2289" spans="1:12" x14ac:dyDescent="0.25">
      <c r="A2289" s="1">
        <v>41386</v>
      </c>
      <c r="B2289" s="10">
        <v>14.39</v>
      </c>
      <c r="C2289" s="10">
        <v>15.66</v>
      </c>
      <c r="D2289">
        <v>2058.77</v>
      </c>
      <c r="E2289">
        <v>1836.7</v>
      </c>
      <c r="F2289">
        <v>49411.54</v>
      </c>
      <c r="G2289">
        <v>44086.080000000002</v>
      </c>
      <c r="H2289">
        <f>(1/(1-91/360*VLOOKUP($A2289,Tbills!$B$4:$C$974,2,1)/100))^((1)/91)-1</f>
        <v>1.3889776309117252E-6</v>
      </c>
      <c r="I2289">
        <f>I2288*(1-I$1+H2289)^($A2289-$A2288)*(1+2*(E2289/E2288-1))</f>
        <v>7464772.9592290111</v>
      </c>
      <c r="K2289">
        <f>ROW()</f>
        <v>2289</v>
      </c>
      <c r="L2289">
        <f>B2289/C2289</f>
        <v>0.91890166028097064</v>
      </c>
    </row>
    <row r="2290" spans="1:12" x14ac:dyDescent="0.25">
      <c r="A2290" s="1">
        <v>41387</v>
      </c>
      <c r="B2290" s="10">
        <v>13.48</v>
      </c>
      <c r="C2290" s="10">
        <v>14.83</v>
      </c>
      <c r="D2290">
        <v>1959.76</v>
      </c>
      <c r="E2290">
        <v>1748.37</v>
      </c>
      <c r="F2290">
        <v>47618.13</v>
      </c>
      <c r="G2290">
        <v>42485.89</v>
      </c>
      <c r="H2290">
        <f>(1/(1-91/360*VLOOKUP($A2290,Tbills!$B$4:$C$974,2,1)/100))^((1)/91)-1</f>
        <v>1.3889776309117252E-6</v>
      </c>
      <c r="I2290">
        <f>I2289*(1-I$1+H2290)^($A2290-$A2289)*(1+2*(E2290/E2289-1))</f>
        <v>6746490.3016063031</v>
      </c>
      <c r="K2290">
        <f>ROW()</f>
        <v>2290</v>
      </c>
      <c r="L2290">
        <f>B2290/C2290</f>
        <v>0.90896830748482804</v>
      </c>
    </row>
    <row r="2291" spans="1:12" x14ac:dyDescent="0.25">
      <c r="A2291" s="1">
        <v>41388</v>
      </c>
      <c r="B2291" s="10">
        <v>13.61</v>
      </c>
      <c r="C2291" s="10">
        <v>14.97</v>
      </c>
      <c r="D2291">
        <v>1970.41</v>
      </c>
      <c r="E2291">
        <v>1757.87</v>
      </c>
      <c r="F2291">
        <v>47572.87</v>
      </c>
      <c r="G2291">
        <v>42445.45</v>
      </c>
      <c r="H2291">
        <f>(1/(1-91/360*VLOOKUP($A2291,Tbills!$B$4:$C$974,2,1)/100))^((1)/91)-1</f>
        <v>1.3889776309117252E-6</v>
      </c>
      <c r="I2291">
        <f>I2290*(1-I$1+H2291)^($A2291-$A2290)*(1+2*(E2291/E2290-1))</f>
        <v>6819507.3790661097</v>
      </c>
      <c r="K2291">
        <f>ROW()</f>
        <v>2291</v>
      </c>
      <c r="L2291">
        <f>B2291/C2291</f>
        <v>0.9091516366065463</v>
      </c>
    </row>
    <row r="2292" spans="1:12" x14ac:dyDescent="0.25">
      <c r="A2292" s="1">
        <v>41389</v>
      </c>
      <c r="B2292" s="10">
        <v>13.62</v>
      </c>
      <c r="C2292" s="10">
        <v>14.96</v>
      </c>
      <c r="D2292">
        <v>1988.75</v>
      </c>
      <c r="E2292">
        <v>1774.23</v>
      </c>
      <c r="F2292">
        <v>47607.34</v>
      </c>
      <c r="G2292">
        <v>42476.15</v>
      </c>
      <c r="H2292">
        <f>(1/(1-91/360*VLOOKUP($A2292,Tbills!$B$4:$C$974,2,1)/100))^((1)/91)-1</f>
        <v>1.3889776309117252E-6</v>
      </c>
      <c r="I2292">
        <f>I2291*(1-I$1+H2292)^($A2292-$A2291)*(1+2*(E2292/E2291-1))</f>
        <v>6946137.4715604493</v>
      </c>
      <c r="K2292">
        <f>ROW()</f>
        <v>2292</v>
      </c>
      <c r="L2292">
        <f>B2292/C2292</f>
        <v>0.91042780748663088</v>
      </c>
    </row>
    <row r="2293" spans="1:12" x14ac:dyDescent="0.25">
      <c r="A2293" s="1">
        <v>41390</v>
      </c>
      <c r="B2293" s="10">
        <v>13.61</v>
      </c>
      <c r="C2293" s="10">
        <v>14.89</v>
      </c>
      <c r="D2293">
        <v>1992.47</v>
      </c>
      <c r="E2293">
        <v>1777.54</v>
      </c>
      <c r="F2293">
        <v>47692.41</v>
      </c>
      <c r="G2293">
        <v>42551.99</v>
      </c>
      <c r="H2293">
        <f>(1/(1-91/360*VLOOKUP($A2293,Tbills!$B$4:$C$974,2,1)/100))^((1)/91)-1</f>
        <v>1.3889776309117252E-6</v>
      </c>
      <c r="I2293">
        <f>I2292*(1-I$1+H2293)^($A2293-$A2292)*(1+2*(E2293/E2292-1))</f>
        <v>6971749.3813281758</v>
      </c>
      <c r="K2293">
        <f>ROW()</f>
        <v>2293</v>
      </c>
      <c r="L2293">
        <f>B2293/C2293</f>
        <v>0.91403626595030218</v>
      </c>
    </row>
    <row r="2294" spans="1:12" x14ac:dyDescent="0.25">
      <c r="A2294" s="1">
        <v>41393</v>
      </c>
      <c r="B2294" s="10">
        <v>13.71</v>
      </c>
      <c r="C2294" s="10">
        <v>14.92</v>
      </c>
      <c r="D2294">
        <v>1985.86</v>
      </c>
      <c r="E2294">
        <v>1771.64</v>
      </c>
      <c r="F2294">
        <v>47405.36</v>
      </c>
      <c r="G2294">
        <v>42295.7</v>
      </c>
      <c r="H2294">
        <f>(1/(1-91/360*VLOOKUP($A2294,Tbills!$B$4:$C$974,2,1)/100))^((1)/91)-1</f>
        <v>1.3889776309117252E-6</v>
      </c>
      <c r="I2294">
        <f>I2293*(1-I$1+H2294)^($A2294-$A2293)*(1+2*(E2294/E2293-1))</f>
        <v>6924557.8952193679</v>
      </c>
      <c r="K2294">
        <f>ROW()</f>
        <v>2294</v>
      </c>
      <c r="L2294">
        <f>B2294/C2294</f>
        <v>0.91890080428954435</v>
      </c>
    </row>
    <row r="2295" spans="1:12" x14ac:dyDescent="0.25">
      <c r="A2295" s="1">
        <v>41394</v>
      </c>
      <c r="B2295" s="10">
        <v>13.52</v>
      </c>
      <c r="C2295" s="10">
        <v>14.78</v>
      </c>
      <c r="D2295">
        <v>1953.38</v>
      </c>
      <c r="E2295">
        <v>1742.66</v>
      </c>
      <c r="F2295">
        <v>47069.78</v>
      </c>
      <c r="G2295">
        <v>41996.23</v>
      </c>
      <c r="H2295">
        <f>(1/(1-91/360*VLOOKUP($A2295,Tbills!$B$4:$C$974,2,1)/100))^((1)/91)-1</f>
        <v>1.3889776309117252E-6</v>
      </c>
      <c r="I2295">
        <f>I2294*(1-I$1+H2295)^($A2295-$A2294)*(1+2*(E2295/E2294-1))</f>
        <v>6697724.3832809599</v>
      </c>
      <c r="K2295">
        <f>ROW()</f>
        <v>2295</v>
      </c>
      <c r="L2295">
        <f>B2295/C2295</f>
        <v>0.91474966170500682</v>
      </c>
    </row>
    <row r="2296" spans="1:12" x14ac:dyDescent="0.25">
      <c r="A2296" s="1">
        <v>41395</v>
      </c>
      <c r="B2296" s="10">
        <v>14.49</v>
      </c>
      <c r="C2296" s="10">
        <v>15.61</v>
      </c>
      <c r="D2296">
        <v>2037.68</v>
      </c>
      <c r="E2296">
        <v>1817.87</v>
      </c>
      <c r="F2296">
        <v>48052.34</v>
      </c>
      <c r="G2296">
        <v>42872.83</v>
      </c>
      <c r="H2296">
        <f>(1/(1-91/360*VLOOKUP($A2296,Tbills!$B$4:$C$974,2,1)/100))^((1)/91)-1</f>
        <v>1.3889776309117252E-6</v>
      </c>
      <c r="I2296">
        <f>I2295*(1-I$1+H2296)^($A2296-$A2295)*(1+2*(E2296/E2295-1))</f>
        <v>7275528.5091181332</v>
      </c>
      <c r="K2296">
        <f>ROW()</f>
        <v>2296</v>
      </c>
      <c r="L2296">
        <f>B2296/C2296</f>
        <v>0.9282511210762332</v>
      </c>
    </row>
    <row r="2297" spans="1:12" x14ac:dyDescent="0.25">
      <c r="A2297" s="1">
        <v>41396</v>
      </c>
      <c r="B2297" s="10">
        <v>13.59</v>
      </c>
      <c r="C2297" s="10">
        <v>14.87</v>
      </c>
      <c r="D2297">
        <v>1967.49</v>
      </c>
      <c r="E2297">
        <v>1755.25</v>
      </c>
      <c r="F2297">
        <v>47636.33</v>
      </c>
      <c r="G2297">
        <v>42501.599999999999</v>
      </c>
      <c r="H2297">
        <f>(1/(1-91/360*VLOOKUP($A2297,Tbills!$B$4:$C$974,2,1)/100))^((1)/91)-1</f>
        <v>1.3889776309117252E-6</v>
      </c>
      <c r="I2297">
        <f>I2296*(1-I$1+H2297)^($A2297-$A2296)*(1+2*(E2297/E2296-1))</f>
        <v>6773992.7662065132</v>
      </c>
      <c r="K2297">
        <f>ROW()</f>
        <v>2297</v>
      </c>
      <c r="L2297">
        <f>B2297/C2297</f>
        <v>0.91392064559515807</v>
      </c>
    </row>
    <row r="2298" spans="1:12" x14ac:dyDescent="0.25">
      <c r="A2298" s="1">
        <v>41397</v>
      </c>
      <c r="B2298" s="10">
        <v>12.85</v>
      </c>
      <c r="C2298" s="10">
        <v>14.45</v>
      </c>
      <c r="D2298">
        <v>1931.31</v>
      </c>
      <c r="E2298">
        <v>1722.97</v>
      </c>
      <c r="F2298">
        <v>47096.59</v>
      </c>
      <c r="G2298">
        <v>42019.98</v>
      </c>
      <c r="H2298">
        <f>(1/(1-91/360*VLOOKUP($A2298,Tbills!$B$4:$C$974,2,1)/100))^((1)/91)-1</f>
        <v>1.3889776309117252E-6</v>
      </c>
      <c r="I2298">
        <f>I2297*(1-I$1+H2298)^($A2298-$A2297)*(1+2*(E2298/E2297-1))</f>
        <v>6524552.0647718403</v>
      </c>
      <c r="K2298">
        <f>ROW()</f>
        <v>2298</v>
      </c>
      <c r="L2298">
        <f>B2298/C2298</f>
        <v>0.88927335640138405</v>
      </c>
    </row>
    <row r="2299" spans="1:12" x14ac:dyDescent="0.25">
      <c r="A2299" s="1">
        <v>41400</v>
      </c>
      <c r="B2299" s="10">
        <v>12.66</v>
      </c>
      <c r="C2299" s="10">
        <v>14.31</v>
      </c>
      <c r="D2299">
        <v>1888.95</v>
      </c>
      <c r="E2299">
        <v>1685.17</v>
      </c>
      <c r="F2299">
        <v>46286.11</v>
      </c>
      <c r="G2299">
        <v>41296.69</v>
      </c>
      <c r="H2299">
        <f>(1/(1-91/360*VLOOKUP($A2299,Tbills!$B$4:$C$974,2,1)/100))^((1)/91)-1</f>
        <v>1.1111679050213041E-6</v>
      </c>
      <c r="I2299">
        <f>I2298*(1-I$1+H2299)^($A2299-$A2298)*(1+2*(E2299/E2298-1))</f>
        <v>6237444.3978591906</v>
      </c>
      <c r="K2299">
        <f>ROW()</f>
        <v>2299</v>
      </c>
      <c r="L2299">
        <f>B2299/C2299</f>
        <v>0.88469601677148846</v>
      </c>
    </row>
    <row r="2300" spans="1:12" x14ac:dyDescent="0.25">
      <c r="A2300" s="1">
        <v>41401</v>
      </c>
      <c r="B2300" s="10">
        <v>12.83</v>
      </c>
      <c r="C2300" s="10">
        <v>14.35</v>
      </c>
      <c r="D2300">
        <v>1882.43</v>
      </c>
      <c r="E2300">
        <v>1679.35</v>
      </c>
      <c r="F2300">
        <v>45977.29</v>
      </c>
      <c r="G2300">
        <v>41021.11</v>
      </c>
      <c r="H2300">
        <f>(1/(1-91/360*VLOOKUP($A2300,Tbills!$B$4:$C$974,2,1)/100))^((1)/91)-1</f>
        <v>1.1111679050213041E-6</v>
      </c>
      <c r="I2300">
        <f>I2299*(1-I$1+H2300)^($A2300-$A2299)*(1+2*(E2300/E2299-1))</f>
        <v>6194087.2686193325</v>
      </c>
      <c r="K2300">
        <f>ROW()</f>
        <v>2300</v>
      </c>
      <c r="L2300">
        <f>B2300/C2300</f>
        <v>0.89407665505226486</v>
      </c>
    </row>
    <row r="2301" spans="1:12" x14ac:dyDescent="0.25">
      <c r="A2301" s="1">
        <v>41402</v>
      </c>
      <c r="B2301" s="10">
        <v>12.66</v>
      </c>
      <c r="C2301" s="10">
        <v>14.4</v>
      </c>
      <c r="D2301">
        <v>1905.83</v>
      </c>
      <c r="E2301">
        <v>1700.23</v>
      </c>
      <c r="F2301">
        <v>46264.36</v>
      </c>
      <c r="G2301">
        <v>41277.19</v>
      </c>
      <c r="H2301">
        <f>(1/(1-91/360*VLOOKUP($A2301,Tbills!$B$4:$C$974,2,1)/100))^((1)/91)-1</f>
        <v>1.1111679050213041E-6</v>
      </c>
      <c r="I2301">
        <f>I2300*(1-I$1+H2301)^($A2301-$A2300)*(1+2*(E2301/E2300-1))</f>
        <v>6347834.2587442026</v>
      </c>
      <c r="K2301">
        <f>ROW()</f>
        <v>2301</v>
      </c>
      <c r="L2301">
        <f>B2301/C2301</f>
        <v>0.87916666666666665</v>
      </c>
    </row>
    <row r="2302" spans="1:12" x14ac:dyDescent="0.25">
      <c r="A2302" s="1">
        <v>41403</v>
      </c>
      <c r="B2302" s="10">
        <v>13.13</v>
      </c>
      <c r="C2302" s="10">
        <v>14.81</v>
      </c>
      <c r="D2302">
        <v>1935.9</v>
      </c>
      <c r="E2302">
        <v>1727.06</v>
      </c>
      <c r="F2302">
        <v>46805.62</v>
      </c>
      <c r="G2302">
        <v>41760.06</v>
      </c>
      <c r="H2302">
        <f>(1/(1-91/360*VLOOKUP($A2302,Tbills!$B$4:$C$974,2,1)/100))^((1)/91)-1</f>
        <v>1.1111679050213041E-6</v>
      </c>
      <c r="I2302">
        <f>I2301*(1-I$1+H2302)^($A2302-$A2301)*(1+2*(E2302/E2301-1))</f>
        <v>6547885.937977314</v>
      </c>
      <c r="K2302">
        <f>ROW()</f>
        <v>2302</v>
      </c>
      <c r="L2302">
        <f>B2302/C2302</f>
        <v>0.88656313301823098</v>
      </c>
    </row>
    <row r="2303" spans="1:12" x14ac:dyDescent="0.25">
      <c r="A2303" s="1">
        <v>41404</v>
      </c>
      <c r="B2303" s="10">
        <v>12.59</v>
      </c>
      <c r="C2303" s="10">
        <v>14.71</v>
      </c>
      <c r="D2303">
        <v>1899.46</v>
      </c>
      <c r="E2303">
        <v>1694.55</v>
      </c>
      <c r="F2303">
        <v>47179.89</v>
      </c>
      <c r="G2303">
        <v>42093.94</v>
      </c>
      <c r="H2303">
        <f>(1/(1-91/360*VLOOKUP($A2303,Tbills!$B$4:$C$974,2,1)/100))^((1)/91)-1</f>
        <v>1.1111679050213041E-6</v>
      </c>
      <c r="I2303">
        <f>I2302*(1-I$1+H2303)^($A2303-$A2302)*(1+2*(E2303/E2302-1))</f>
        <v>6301094.6189769907</v>
      </c>
      <c r="K2303">
        <f>ROW()</f>
        <v>2303</v>
      </c>
      <c r="L2303">
        <f>B2303/C2303</f>
        <v>0.85588035350101965</v>
      </c>
    </row>
    <row r="2304" spans="1:12" x14ac:dyDescent="0.25">
      <c r="A2304" s="1">
        <v>41407</v>
      </c>
      <c r="B2304" s="10">
        <v>12.55</v>
      </c>
      <c r="C2304" s="10">
        <v>15.05</v>
      </c>
      <c r="D2304">
        <v>1892.25</v>
      </c>
      <c r="E2304">
        <v>1688.12</v>
      </c>
      <c r="F2304">
        <v>47435.85</v>
      </c>
      <c r="G2304">
        <v>42322.16</v>
      </c>
      <c r="H2304">
        <f>(1/(1-91/360*VLOOKUP($A2304,Tbills!$B$4:$C$974,2,1)/100))^((1)/91)-1</f>
        <v>1.2500718804542288E-6</v>
      </c>
      <c r="I2304">
        <f>I2303*(1-I$1+H2304)^($A2304-$A2303)*(1+2*(E2304/E2303-1))</f>
        <v>6252450.829060642</v>
      </c>
      <c r="K2304">
        <f>ROW()</f>
        <v>2304</v>
      </c>
      <c r="L2304">
        <f>B2304/C2304</f>
        <v>0.83388704318936879</v>
      </c>
    </row>
    <row r="2305" spans="1:12" x14ac:dyDescent="0.25">
      <c r="A2305" s="1">
        <v>41408</v>
      </c>
      <c r="B2305" s="10">
        <v>12.77</v>
      </c>
      <c r="C2305" s="10">
        <v>14.98</v>
      </c>
      <c r="D2305">
        <v>1884.3</v>
      </c>
      <c r="E2305">
        <v>1681.03</v>
      </c>
      <c r="F2305">
        <v>47301.88</v>
      </c>
      <c r="G2305">
        <v>42202.58</v>
      </c>
      <c r="H2305">
        <f>(1/(1-91/360*VLOOKUP($A2305,Tbills!$B$4:$C$974,2,1)/100))^((1)/91)-1</f>
        <v>1.2500718804542288E-6</v>
      </c>
      <c r="I2305">
        <f>I2304*(1-I$1+H2305)^($A2305-$A2304)*(1+2*(E2305/E2304-1))</f>
        <v>6199658.4919913746</v>
      </c>
      <c r="K2305">
        <f>ROW()</f>
        <v>2305</v>
      </c>
      <c r="L2305">
        <f>B2305/C2305</f>
        <v>0.85246995994659536</v>
      </c>
    </row>
    <row r="2306" spans="1:12" x14ac:dyDescent="0.25">
      <c r="A2306" s="1">
        <v>41409</v>
      </c>
      <c r="B2306" s="10">
        <v>12.81</v>
      </c>
      <c r="C2306" s="10">
        <v>15.05</v>
      </c>
      <c r="D2306">
        <v>1898.35</v>
      </c>
      <c r="E2306">
        <v>1693.57</v>
      </c>
      <c r="F2306">
        <v>47596.52</v>
      </c>
      <c r="G2306">
        <v>42465.4</v>
      </c>
      <c r="H2306">
        <f>(1/(1-91/360*VLOOKUP($A2306,Tbills!$B$4:$C$974,2,1)/100))^((1)/91)-1</f>
        <v>1.2500718804542288E-6</v>
      </c>
      <c r="I2306">
        <f>I2305*(1-I$1+H2306)^($A2306-$A2305)*(1+2*(E2306/E2305-1))</f>
        <v>6291877.2539856387</v>
      </c>
      <c r="K2306">
        <f>ROW()</f>
        <v>2306</v>
      </c>
      <c r="L2306">
        <f>B2306/C2306</f>
        <v>0.85116279069767442</v>
      </c>
    </row>
    <row r="2307" spans="1:12" x14ac:dyDescent="0.25">
      <c r="A2307" s="1">
        <v>41410</v>
      </c>
      <c r="B2307" s="10">
        <v>13.07</v>
      </c>
      <c r="C2307" s="10">
        <v>15.45</v>
      </c>
      <c r="D2307">
        <v>1924.82</v>
      </c>
      <c r="E2307">
        <v>1717.18</v>
      </c>
      <c r="F2307">
        <v>48065.62</v>
      </c>
      <c r="G2307">
        <v>42883.88</v>
      </c>
      <c r="H2307">
        <f>(1/(1-91/360*VLOOKUP($A2307,Tbills!$B$4:$C$974,2,1)/100))^((1)/91)-1</f>
        <v>1.2500718804542288E-6</v>
      </c>
      <c r="I2307">
        <f>I2306*(1-I$1+H2307)^($A2307-$A2306)*(1+2*(E2307/E2306-1))</f>
        <v>6467022.6613314133</v>
      </c>
      <c r="K2307">
        <f>ROW()</f>
        <v>2307</v>
      </c>
      <c r="L2307">
        <f>B2307/C2307</f>
        <v>0.84595469255663436</v>
      </c>
    </row>
    <row r="2308" spans="1:12" x14ac:dyDescent="0.25">
      <c r="A2308" s="1">
        <v>41411</v>
      </c>
      <c r="B2308" s="10">
        <v>12.45</v>
      </c>
      <c r="C2308" s="10">
        <v>15.17</v>
      </c>
      <c r="D2308">
        <v>1885.52</v>
      </c>
      <c r="E2308">
        <v>1682.12</v>
      </c>
      <c r="F2308">
        <v>47620.33</v>
      </c>
      <c r="G2308">
        <v>42486.54</v>
      </c>
      <c r="H2308">
        <f>(1/(1-91/360*VLOOKUP($A2308,Tbills!$B$4:$C$974,2,1)/100))^((1)/91)-1</f>
        <v>1.2500718804542288E-6</v>
      </c>
      <c r="I2308">
        <f>I2307*(1-I$1+H2308)^($A2308-$A2307)*(1+2*(E2308/E2307-1))</f>
        <v>6202673.0746228825</v>
      </c>
      <c r="K2308">
        <f>ROW()</f>
        <v>2308</v>
      </c>
      <c r="L2308">
        <f>B2308/C2308</f>
        <v>0.82069874752801575</v>
      </c>
    </row>
    <row r="2309" spans="1:12" x14ac:dyDescent="0.25">
      <c r="A2309" s="1">
        <v>41414</v>
      </c>
      <c r="B2309" s="10">
        <v>13.02</v>
      </c>
      <c r="C2309" s="10">
        <v>15.31</v>
      </c>
      <c r="D2309">
        <v>1886.54</v>
      </c>
      <c r="E2309">
        <v>1683.02</v>
      </c>
      <c r="F2309">
        <v>48106.27</v>
      </c>
      <c r="G2309">
        <v>42919.93</v>
      </c>
      <c r="H2309">
        <f>(1/(1-91/360*VLOOKUP($A2309,Tbills!$B$4:$C$974,2,1)/100))^((1)/91)-1</f>
        <v>1.2500718804542288E-6</v>
      </c>
      <c r="I2309">
        <f>I2308*(1-I$1+H2309)^($A2309-$A2308)*(1+2*(E2309/E2308-1))</f>
        <v>6208491.6577557568</v>
      </c>
      <c r="K2309">
        <f>ROW()</f>
        <v>2309</v>
      </c>
      <c r="L2309">
        <f>B2309/C2309</f>
        <v>0.85042455911169168</v>
      </c>
    </row>
    <row r="2310" spans="1:12" x14ac:dyDescent="0.25">
      <c r="A2310" s="1">
        <v>41415</v>
      </c>
      <c r="B2310" s="10">
        <v>13.37</v>
      </c>
      <c r="C2310" s="10">
        <v>15.78</v>
      </c>
      <c r="D2310">
        <v>1923.95</v>
      </c>
      <c r="E2310">
        <v>1716.39</v>
      </c>
      <c r="F2310">
        <v>48856.32</v>
      </c>
      <c r="G2310">
        <v>43589.07</v>
      </c>
      <c r="H2310">
        <f>(1/(1-91/360*VLOOKUP($A2310,Tbills!$B$4:$C$974,2,1)/100))^((1)/91)-1</f>
        <v>1.2500718804542288E-6</v>
      </c>
      <c r="I2310">
        <f>I2309*(1-I$1+H2310)^($A2310-$A2309)*(1+2*(E2310/E2309-1))</f>
        <v>6454405.0927516036</v>
      </c>
      <c r="K2310">
        <f>ROW()</f>
        <v>2310</v>
      </c>
      <c r="L2310">
        <f>B2310/C2310</f>
        <v>0.84727503168567808</v>
      </c>
    </row>
    <row r="2311" spans="1:12" x14ac:dyDescent="0.25">
      <c r="A2311" s="1">
        <v>41416</v>
      </c>
      <c r="B2311" s="10">
        <v>13.82</v>
      </c>
      <c r="C2311" s="10">
        <v>15.82</v>
      </c>
      <c r="D2311">
        <v>1911.46</v>
      </c>
      <c r="E2311">
        <v>1705.24</v>
      </c>
      <c r="F2311">
        <v>48590.13</v>
      </c>
      <c r="G2311">
        <v>43351.53</v>
      </c>
      <c r="H2311">
        <f>(1/(1-91/360*VLOOKUP($A2311,Tbills!$B$4:$C$974,2,1)/100))^((1)/91)-1</f>
        <v>1.2500718804542288E-6</v>
      </c>
      <c r="I2311">
        <f>I2310*(1-I$1+H2311)^($A2311-$A2310)*(1+2*(E2311/E2310-1))</f>
        <v>6370266.9556866679</v>
      </c>
      <c r="K2311">
        <f>ROW()</f>
        <v>2311</v>
      </c>
      <c r="L2311">
        <f>B2311/C2311</f>
        <v>0.87357774968394442</v>
      </c>
    </row>
    <row r="2312" spans="1:12" x14ac:dyDescent="0.25">
      <c r="A2312" s="1">
        <v>41417</v>
      </c>
      <c r="B2312" s="10">
        <v>14.07</v>
      </c>
      <c r="C2312" s="10">
        <v>16</v>
      </c>
      <c r="D2312">
        <v>1936.03</v>
      </c>
      <c r="E2312">
        <v>1727.15</v>
      </c>
      <c r="F2312">
        <v>49031.13</v>
      </c>
      <c r="G2312">
        <v>43744.93</v>
      </c>
      <c r="H2312">
        <f>(1/(1-91/360*VLOOKUP($A2312,Tbills!$B$4:$C$974,2,1)/100))^((1)/91)-1</f>
        <v>1.2500718804542288E-6</v>
      </c>
      <c r="I2312">
        <f>I2311*(1-I$1+H2312)^($A2312-$A2311)*(1+2*(E2312/E2311-1))</f>
        <v>6533678.1750837909</v>
      </c>
      <c r="K2312">
        <f>ROW()</f>
        <v>2312</v>
      </c>
      <c r="L2312">
        <f>B2312/C2312</f>
        <v>0.87937500000000002</v>
      </c>
    </row>
    <row r="2313" spans="1:12" x14ac:dyDescent="0.25">
      <c r="A2313" s="1">
        <v>41418</v>
      </c>
      <c r="B2313" s="10">
        <v>13.99</v>
      </c>
      <c r="C2313" s="10">
        <v>15.92</v>
      </c>
      <c r="D2313">
        <v>1935.38</v>
      </c>
      <c r="E2313">
        <v>1726.57</v>
      </c>
      <c r="F2313">
        <v>48986.91</v>
      </c>
      <c r="G2313">
        <v>43705.42</v>
      </c>
      <c r="H2313">
        <f>(1/(1-91/360*VLOOKUP($A2313,Tbills!$B$4:$C$974,2,1)/100))^((1)/91)-1</f>
        <v>1.2500718804542288E-6</v>
      </c>
      <c r="I2313">
        <f>I2312*(1-I$1+H2313)^($A2313-$A2312)*(1+2*(E2313/E2312-1))</f>
        <v>6529002.9849775601</v>
      </c>
      <c r="K2313">
        <f>ROW()</f>
        <v>2313</v>
      </c>
      <c r="L2313">
        <f>B2313/C2313</f>
        <v>0.87876884422110557</v>
      </c>
    </row>
    <row r="2314" spans="1:12" x14ac:dyDescent="0.25">
      <c r="A2314" s="1">
        <v>41422</v>
      </c>
      <c r="B2314" s="10">
        <v>14.48</v>
      </c>
      <c r="C2314" s="10">
        <v>15.87</v>
      </c>
      <c r="D2314">
        <v>1901.24</v>
      </c>
      <c r="E2314">
        <v>1696.1</v>
      </c>
      <c r="F2314">
        <v>48633.24</v>
      </c>
      <c r="G2314">
        <v>43389.66</v>
      </c>
      <c r="H2314">
        <f>(1/(1-91/360*VLOOKUP($A2314,Tbills!$B$4:$C$974,2,1)/100))^((1)/91)-1</f>
        <v>1.2500718804542288E-6</v>
      </c>
      <c r="I2314">
        <f>I2313*(1-I$1+H2314)^($A2314-$A2313)*(1+2*(E2314/E2313-1))</f>
        <v>6297451.7828493733</v>
      </c>
      <c r="K2314">
        <f>ROW()</f>
        <v>2314</v>
      </c>
      <c r="L2314">
        <f>B2314/C2314</f>
        <v>0.91241335853812233</v>
      </c>
    </row>
    <row r="2315" spans="1:12" x14ac:dyDescent="0.25">
      <c r="A2315" s="1">
        <v>41423</v>
      </c>
      <c r="B2315" s="10">
        <v>14.83</v>
      </c>
      <c r="C2315" s="10">
        <v>16.149999999999999</v>
      </c>
      <c r="D2315">
        <v>1921.98</v>
      </c>
      <c r="E2315">
        <v>1714.6</v>
      </c>
      <c r="F2315">
        <v>48598.41</v>
      </c>
      <c r="G2315">
        <v>43358.53</v>
      </c>
      <c r="H2315">
        <f>(1/(1-91/360*VLOOKUP($A2315,Tbills!$B$4:$C$974,2,1)/100))^((1)/91)-1</f>
        <v>1.2500718804542288E-6</v>
      </c>
      <c r="I2315">
        <f>I2314*(1-I$1+H2315)^($A2315-$A2314)*(1+2*(E2315/E2314-1))</f>
        <v>6434546.2829673653</v>
      </c>
      <c r="K2315">
        <f>ROW()</f>
        <v>2315</v>
      </c>
      <c r="L2315">
        <f>B2315/C2315</f>
        <v>0.91826625386996907</v>
      </c>
    </row>
    <row r="2316" spans="1:12" x14ac:dyDescent="0.25">
      <c r="A2316" s="1">
        <v>41424</v>
      </c>
      <c r="B2316" s="10">
        <v>14.53</v>
      </c>
      <c r="C2316" s="10">
        <v>16.010000000000002</v>
      </c>
      <c r="D2316">
        <v>1926.83</v>
      </c>
      <c r="E2316">
        <v>1718.92</v>
      </c>
      <c r="F2316">
        <v>48775.07</v>
      </c>
      <c r="G2316">
        <v>43516.08</v>
      </c>
      <c r="H2316">
        <f>(1/(1-91/360*VLOOKUP($A2316,Tbills!$B$4:$C$974,2,1)/100))^((1)/91)-1</f>
        <v>1.2500718804542288E-6</v>
      </c>
      <c r="I2316">
        <f>I2315*(1-I$1+H2316)^($A2316-$A2315)*(1+2*(E2316/E2315-1))</f>
        <v>6466686.1934806053</v>
      </c>
      <c r="K2316">
        <f>ROW()</f>
        <v>2316</v>
      </c>
      <c r="L2316">
        <f>B2316/C2316</f>
        <v>0.90755777638975632</v>
      </c>
    </row>
    <row r="2317" spans="1:12" x14ac:dyDescent="0.25">
      <c r="A2317" s="1">
        <v>41425</v>
      </c>
      <c r="B2317" s="10">
        <v>16.3</v>
      </c>
      <c r="C2317" s="10">
        <v>17.13</v>
      </c>
      <c r="D2317">
        <v>2004.36</v>
      </c>
      <c r="E2317">
        <v>1788.08</v>
      </c>
      <c r="F2317">
        <v>49880.02</v>
      </c>
      <c r="G2317">
        <v>44501.83</v>
      </c>
      <c r="H2317">
        <f>(1/(1-91/360*VLOOKUP($A2317,Tbills!$B$4:$C$974,2,1)/100))^((1)/91)-1</f>
        <v>1.2500718804542288E-6</v>
      </c>
      <c r="I2317">
        <f>I2316*(1-I$1+H2317)^($A2317-$A2316)*(1+2*(E2317/E2316-1))</f>
        <v>6986747.698124215</v>
      </c>
      <c r="K2317">
        <f>ROW()</f>
        <v>2317</v>
      </c>
      <c r="L2317">
        <f>B2317/C2317</f>
        <v>0.95154699357851735</v>
      </c>
    </row>
    <row r="2318" spans="1:12" x14ac:dyDescent="0.25">
      <c r="A2318" s="1">
        <v>41428</v>
      </c>
      <c r="B2318" s="10">
        <v>16.28</v>
      </c>
      <c r="C2318" s="10">
        <v>17.22</v>
      </c>
      <c r="D2318">
        <v>1993.79</v>
      </c>
      <c r="E2318">
        <v>1778.64</v>
      </c>
      <c r="F2318">
        <v>50044.87</v>
      </c>
      <c r="G2318">
        <v>44648.73</v>
      </c>
      <c r="H2318">
        <f>(1/(1-91/360*VLOOKUP($A2318,Tbills!$B$4:$C$974,2,1)/100))^((1)/91)-1</f>
        <v>1.2500718804542288E-6</v>
      </c>
      <c r="I2318">
        <f>I2317*(1-I$1+H2318)^($A2318-$A2317)*(1+2*(E2318/E2317-1))</f>
        <v>6912064.3969232524</v>
      </c>
      <c r="K2318">
        <f>ROW()</f>
        <v>2318</v>
      </c>
      <c r="L2318">
        <f>B2318/C2318</f>
        <v>0.94541231126596992</v>
      </c>
    </row>
    <row r="2319" spans="1:12" x14ac:dyDescent="0.25">
      <c r="A2319" s="1">
        <v>41429</v>
      </c>
      <c r="B2319" s="10">
        <v>16.27</v>
      </c>
      <c r="C2319" s="10">
        <v>17.260000000000002</v>
      </c>
      <c r="D2319">
        <v>2005.93</v>
      </c>
      <c r="E2319">
        <v>1789.47</v>
      </c>
      <c r="F2319">
        <v>50177</v>
      </c>
      <c r="G2319">
        <v>44766.55</v>
      </c>
      <c r="H2319">
        <f>(1/(1-91/360*VLOOKUP($A2319,Tbills!$B$4:$C$974,2,1)/100))^((1)/91)-1</f>
        <v>1.2500718804542288E-6</v>
      </c>
      <c r="I2319">
        <f>I2318*(1-I$1+H2319)^($A2319-$A2318)*(1+2*(E2319/E2318-1))</f>
        <v>6995930.9145978047</v>
      </c>
      <c r="K2319">
        <f>ROW()</f>
        <v>2319</v>
      </c>
      <c r="L2319">
        <f>B2319/C2319</f>
        <v>0.94264194669756651</v>
      </c>
    </row>
    <row r="2320" spans="1:12" x14ac:dyDescent="0.25">
      <c r="A2320" s="1">
        <v>41430</v>
      </c>
      <c r="B2320" s="10">
        <v>17.5</v>
      </c>
      <c r="C2320" s="10">
        <v>18</v>
      </c>
      <c r="D2320">
        <v>2100.85</v>
      </c>
      <c r="E2320">
        <v>1874.14</v>
      </c>
      <c r="F2320">
        <v>50862.2</v>
      </c>
      <c r="G2320">
        <v>45377.81</v>
      </c>
      <c r="H2320">
        <f>(1/(1-91/360*VLOOKUP($A2320,Tbills!$B$4:$C$974,2,1)/100))^((1)/91)-1</f>
        <v>1.2500718804542288E-6</v>
      </c>
      <c r="I2320">
        <f>I2319*(1-I$1+H2320)^($A2320-$A2319)*(1+2*(E2320/E2319-1))</f>
        <v>7657628.8415728845</v>
      </c>
      <c r="K2320">
        <f>ROW()</f>
        <v>2320</v>
      </c>
      <c r="L2320">
        <f>B2320/C2320</f>
        <v>0.97222222222222221</v>
      </c>
    </row>
    <row r="2321" spans="1:12" x14ac:dyDescent="0.25">
      <c r="A2321" s="1">
        <v>41431</v>
      </c>
      <c r="B2321" s="10">
        <v>16.63</v>
      </c>
      <c r="C2321" s="10">
        <v>17.55</v>
      </c>
      <c r="D2321">
        <v>2043.63</v>
      </c>
      <c r="E2321">
        <v>1823.1</v>
      </c>
      <c r="F2321">
        <v>50556.98</v>
      </c>
      <c r="G2321">
        <v>45105.440000000002</v>
      </c>
      <c r="H2321">
        <f>(1/(1-91/360*VLOOKUP($A2321,Tbills!$B$4:$C$974,2,1)/100))^((1)/91)-1</f>
        <v>1.2500718804542288E-6</v>
      </c>
      <c r="I2321">
        <f>I2320*(1-I$1+H2321)^($A2321-$A2320)*(1+2*(E2321/E2320-1))</f>
        <v>7240217.5397170568</v>
      </c>
      <c r="K2321">
        <f>ROW()</f>
        <v>2321</v>
      </c>
      <c r="L2321">
        <f>B2321/C2321</f>
        <v>0.94757834757834747</v>
      </c>
    </row>
    <row r="2322" spans="1:12" x14ac:dyDescent="0.25">
      <c r="A2322" s="1">
        <v>41432</v>
      </c>
      <c r="B2322" s="10">
        <v>15.14</v>
      </c>
      <c r="C2322" s="10">
        <v>16.72</v>
      </c>
      <c r="D2322">
        <v>1981.15</v>
      </c>
      <c r="E2322">
        <v>1767.36</v>
      </c>
      <c r="F2322">
        <v>50124.95</v>
      </c>
      <c r="G2322">
        <v>44719.94</v>
      </c>
      <c r="H2322">
        <f>(1/(1-91/360*VLOOKUP($A2322,Tbills!$B$4:$C$974,2,1)/100))^((1)/91)-1</f>
        <v>1.2500718804542288E-6</v>
      </c>
      <c r="I2322">
        <f>I2321*(1-I$1+H2322)^($A2322-$A2321)*(1+2*(E2322/E2321-1))</f>
        <v>6797189.6373714199</v>
      </c>
      <c r="K2322">
        <f>ROW()</f>
        <v>2322</v>
      </c>
      <c r="L2322">
        <f>B2322/C2322</f>
        <v>0.9055023923444977</v>
      </c>
    </row>
    <row r="2323" spans="1:12" x14ac:dyDescent="0.25">
      <c r="A2323" s="1">
        <v>41435</v>
      </c>
      <c r="B2323" s="10">
        <v>15.44</v>
      </c>
      <c r="C2323" s="10">
        <v>16.73</v>
      </c>
      <c r="D2323">
        <v>1957.14</v>
      </c>
      <c r="E2323">
        <v>1745.93</v>
      </c>
      <c r="F2323">
        <v>49467.27</v>
      </c>
      <c r="G2323">
        <v>44133.01</v>
      </c>
      <c r="H2323">
        <f>(1/(1-91/360*VLOOKUP($A2323,Tbills!$B$4:$C$974,2,1)/100))^((1)/91)-1</f>
        <v>1.2500718804542288E-6</v>
      </c>
      <c r="I2323">
        <f>I2322*(1-I$1+H2323)^($A2323-$A2322)*(1+2*(E2323/E2322-1))</f>
        <v>6631477.398055004</v>
      </c>
      <c r="K2323">
        <f>ROW()</f>
        <v>2323</v>
      </c>
      <c r="L2323">
        <f>B2323/C2323</f>
        <v>0.92289300657501494</v>
      </c>
    </row>
    <row r="2324" spans="1:12" x14ac:dyDescent="0.25">
      <c r="A2324" s="1">
        <v>41436</v>
      </c>
      <c r="B2324" s="10">
        <v>17.07</v>
      </c>
      <c r="C2324" s="10">
        <v>17.91</v>
      </c>
      <c r="D2324">
        <v>2079.98</v>
      </c>
      <c r="E2324">
        <v>1855.51</v>
      </c>
      <c r="F2324">
        <v>50910.86</v>
      </c>
      <c r="G2324">
        <v>45420.87</v>
      </c>
      <c r="H2324">
        <f>(1/(1-91/360*VLOOKUP($A2324,Tbills!$B$4:$C$974,2,1)/100))^((1)/91)-1</f>
        <v>1.2500718804542288E-6</v>
      </c>
      <c r="I2324">
        <f>I2323*(1-I$1+H2324)^($A2324-$A2323)*(1+2*(E2324/E2323-1))</f>
        <v>7463573.6355131175</v>
      </c>
      <c r="K2324">
        <f>ROW()</f>
        <v>2324</v>
      </c>
      <c r="L2324">
        <f>B2324/C2324</f>
        <v>0.95309882747068675</v>
      </c>
    </row>
    <row r="2325" spans="1:12" x14ac:dyDescent="0.25">
      <c r="A2325" s="1">
        <v>41437</v>
      </c>
      <c r="B2325" s="10">
        <v>18.59</v>
      </c>
      <c r="C2325" s="10">
        <v>19.07</v>
      </c>
      <c r="D2325">
        <v>2206.0100000000002</v>
      </c>
      <c r="E2325">
        <v>1967.94</v>
      </c>
      <c r="F2325">
        <v>52367.03</v>
      </c>
      <c r="G2325">
        <v>46719.96</v>
      </c>
      <c r="H2325">
        <f>(1/(1-91/360*VLOOKUP($A2325,Tbills!$B$4:$C$974,2,1)/100))^((1)/91)-1</f>
        <v>1.2500718804542288E-6</v>
      </c>
      <c r="I2325">
        <f>I2324*(1-I$1+H2325)^($A2325-$A2324)*(1+2*(E2325/E2324-1))</f>
        <v>8367679.0686833942</v>
      </c>
      <c r="K2325">
        <f>ROW()</f>
        <v>2325</v>
      </c>
      <c r="L2325">
        <f>B2325/C2325</f>
        <v>0.97482957524908231</v>
      </c>
    </row>
    <row r="2326" spans="1:12" x14ac:dyDescent="0.25">
      <c r="A2326" s="1">
        <v>41438</v>
      </c>
      <c r="B2326" s="10">
        <v>16.41</v>
      </c>
      <c r="C2326" s="10">
        <v>17.829999999999998</v>
      </c>
      <c r="D2326">
        <v>2089.5100000000002</v>
      </c>
      <c r="E2326">
        <v>1864.01</v>
      </c>
      <c r="F2326">
        <v>51361.06</v>
      </c>
      <c r="G2326">
        <v>45822.41</v>
      </c>
      <c r="H2326">
        <f>(1/(1-91/360*VLOOKUP($A2326,Tbills!$B$4:$C$974,2,1)/100))^((1)/91)-1</f>
        <v>1.2500718804542288E-6</v>
      </c>
      <c r="I2326">
        <f>I2325*(1-I$1+H2326)^($A2326-$A2325)*(1+2*(E2326/E2325-1))</f>
        <v>7483529.583948005</v>
      </c>
      <c r="K2326">
        <f>ROW()</f>
        <v>2326</v>
      </c>
      <c r="L2326">
        <f>B2326/C2326</f>
        <v>0.92035894559730802</v>
      </c>
    </row>
    <row r="2327" spans="1:12" x14ac:dyDescent="0.25">
      <c r="A2327" s="1">
        <v>41439</v>
      </c>
      <c r="B2327" s="10">
        <v>17.149999999999999</v>
      </c>
      <c r="C2327" s="10">
        <v>18.3</v>
      </c>
      <c r="D2327">
        <v>2163.7399999999998</v>
      </c>
      <c r="E2327">
        <v>1930.22</v>
      </c>
      <c r="F2327">
        <v>52621.69</v>
      </c>
      <c r="G2327">
        <v>46947.040000000001</v>
      </c>
      <c r="H2327">
        <f>(1/(1-91/360*VLOOKUP($A2327,Tbills!$B$4:$C$974,2,1)/100))^((1)/91)-1</f>
        <v>1.2500718804542288E-6</v>
      </c>
      <c r="I2327">
        <f>I2326*(1-I$1+H2327)^($A2327-$A2326)*(1+2*(E2327/E2326-1))</f>
        <v>8014810.145019033</v>
      </c>
      <c r="K2327">
        <f>ROW()</f>
        <v>2327</v>
      </c>
      <c r="L2327">
        <f>B2327/C2327</f>
        <v>0.93715846994535512</v>
      </c>
    </row>
    <row r="2328" spans="1:12" x14ac:dyDescent="0.25">
      <c r="A2328" s="1">
        <v>41442</v>
      </c>
      <c r="B2328" s="10">
        <v>16.8</v>
      </c>
      <c r="C2328" s="10">
        <v>17.989999999999998</v>
      </c>
      <c r="D2328">
        <v>2103.12</v>
      </c>
      <c r="E2328">
        <v>1876.14</v>
      </c>
      <c r="F2328">
        <v>52084.06</v>
      </c>
      <c r="G2328">
        <v>46467.21</v>
      </c>
      <c r="H2328">
        <f>(1/(1-91/360*VLOOKUP($A2328,Tbills!$B$4:$C$974,2,1)/100))^((1)/91)-1</f>
        <v>1.2500718804542288E-6</v>
      </c>
      <c r="I2328">
        <f>I2327*(1-I$1+H2328)^($A2328-$A2327)*(1+2*(E2328/E2327-1))</f>
        <v>7564702.1343228845</v>
      </c>
      <c r="K2328">
        <f>ROW()</f>
        <v>2328</v>
      </c>
      <c r="L2328">
        <f>B2328/C2328</f>
        <v>0.93385214007782114</v>
      </c>
    </row>
    <row r="2329" spans="1:12" x14ac:dyDescent="0.25">
      <c r="A2329" s="1">
        <v>41443</v>
      </c>
      <c r="B2329" s="10">
        <v>16.61</v>
      </c>
      <c r="C2329" s="10">
        <v>17.75</v>
      </c>
      <c r="D2329">
        <v>2085.36</v>
      </c>
      <c r="E2329">
        <v>1860.29</v>
      </c>
      <c r="F2329">
        <v>51992.28</v>
      </c>
      <c r="G2329">
        <v>46385.27</v>
      </c>
      <c r="H2329">
        <f>(1/(1-91/360*VLOOKUP($A2329,Tbills!$B$4:$C$974,2,1)/100))^((1)/91)-1</f>
        <v>1.2500718804542288E-6</v>
      </c>
      <c r="I2329">
        <f>I2328*(1-I$1+H2329)^($A2329-$A2328)*(1+2*(E2329/E2328-1))</f>
        <v>7436559.0577928936</v>
      </c>
      <c r="K2329">
        <f>ROW()</f>
        <v>2329</v>
      </c>
      <c r="L2329">
        <f>B2329/C2329</f>
        <v>0.9357746478873239</v>
      </c>
    </row>
    <row r="2330" spans="1:12" x14ac:dyDescent="0.25">
      <c r="A2330" s="1">
        <v>41444</v>
      </c>
      <c r="B2330" s="10">
        <v>16.64</v>
      </c>
      <c r="C2330" s="10">
        <v>17.78</v>
      </c>
      <c r="D2330">
        <v>2073.5500000000002</v>
      </c>
      <c r="E2330">
        <v>1849.75</v>
      </c>
      <c r="F2330">
        <v>52035.93</v>
      </c>
      <c r="G2330">
        <v>46424.15</v>
      </c>
      <c r="H2330">
        <f>(1/(1-91/360*VLOOKUP($A2330,Tbills!$B$4:$C$974,2,1)/100))^((1)/91)-1</f>
        <v>1.2500718804542288E-6</v>
      </c>
      <c r="I2330">
        <f>I2329*(1-I$1+H2330)^($A2330-$A2329)*(1+2*(E2330/E2329-1))</f>
        <v>7351968.0207198588</v>
      </c>
      <c r="K2330">
        <f>ROW()</f>
        <v>2330</v>
      </c>
      <c r="L2330">
        <f>B2330/C2330</f>
        <v>0.93588301462317203</v>
      </c>
    </row>
    <row r="2331" spans="1:12" x14ac:dyDescent="0.25">
      <c r="A2331" s="1">
        <v>41445</v>
      </c>
      <c r="B2331" s="10">
        <v>20.49</v>
      </c>
      <c r="C2331" s="10">
        <v>20.34</v>
      </c>
      <c r="D2331">
        <v>2314.87</v>
      </c>
      <c r="E2331">
        <v>2065.02</v>
      </c>
      <c r="F2331">
        <v>53937.37</v>
      </c>
      <c r="G2331">
        <v>48120.480000000003</v>
      </c>
      <c r="H2331">
        <f>(1/(1-91/360*VLOOKUP($A2331,Tbills!$B$4:$C$974,2,1)/100))^((1)/91)-1</f>
        <v>1.2500718804542288E-6</v>
      </c>
      <c r="I2331">
        <f>I2330*(1-I$1+H2331)^($A2331-$A2330)*(1+2*(E2331/E2330-1))</f>
        <v>9062782.6799834669</v>
      </c>
      <c r="K2331">
        <f>ROW()</f>
        <v>2331</v>
      </c>
      <c r="L2331">
        <f>B2331/C2331</f>
        <v>1.0073746312684364</v>
      </c>
    </row>
    <row r="2332" spans="1:12" x14ac:dyDescent="0.25">
      <c r="A2332" s="1">
        <v>41446</v>
      </c>
      <c r="B2332" s="10">
        <v>18.899999999999999</v>
      </c>
      <c r="C2332" s="10">
        <v>19.489999999999998</v>
      </c>
      <c r="D2332">
        <v>2245.67</v>
      </c>
      <c r="E2332">
        <v>2003.28</v>
      </c>
      <c r="F2332">
        <v>53772.66</v>
      </c>
      <c r="G2332">
        <v>47973.47</v>
      </c>
      <c r="H2332">
        <f>(1/(1-91/360*VLOOKUP($A2332,Tbills!$B$4:$C$974,2,1)/100))^((1)/91)-1</f>
        <v>1.2500718804542288E-6</v>
      </c>
      <c r="I2332">
        <f>I2331*(1-I$1+H2332)^($A2332-$A2331)*(1+2*(E2332/E2331-1))</f>
        <v>8520489.7075615879</v>
      </c>
      <c r="K2332">
        <f>ROW()</f>
        <v>2332</v>
      </c>
      <c r="L2332">
        <f>B2332/C2332</f>
        <v>0.96972806567470493</v>
      </c>
    </row>
    <row r="2333" spans="1:12" x14ac:dyDescent="0.25">
      <c r="A2333" s="1">
        <v>41449</v>
      </c>
      <c r="B2333" s="10">
        <v>20.11</v>
      </c>
      <c r="C2333" s="10">
        <v>20.73</v>
      </c>
      <c r="D2333">
        <v>2376.5</v>
      </c>
      <c r="E2333">
        <v>2119.98</v>
      </c>
      <c r="F2333">
        <v>55345.74</v>
      </c>
      <c r="G2333">
        <v>49376.72</v>
      </c>
      <c r="H2333">
        <f>(1/(1-91/360*VLOOKUP($A2333,Tbills!$B$4:$C$974,2,1)/100))^((1)/91)-1</f>
        <v>1.6667944573445226E-6</v>
      </c>
      <c r="I2333">
        <f>I2332*(1-I$1+H2333)^($A2333-$A2332)*(1+2*(E2333/E2332-1))</f>
        <v>9511960.2840295043</v>
      </c>
      <c r="K2333">
        <f>ROW()</f>
        <v>2333</v>
      </c>
      <c r="L2333">
        <f>B2333/C2333</f>
        <v>0.97009165460684987</v>
      </c>
    </row>
    <row r="2334" spans="1:12" x14ac:dyDescent="0.25">
      <c r="A2334" s="1">
        <v>41450</v>
      </c>
      <c r="B2334" s="10">
        <v>18.47</v>
      </c>
      <c r="C2334" s="10">
        <v>19.670000000000002</v>
      </c>
      <c r="D2334">
        <v>2302.75</v>
      </c>
      <c r="E2334">
        <v>2054.19</v>
      </c>
      <c r="F2334">
        <v>55156.24</v>
      </c>
      <c r="G2334">
        <v>49207.57</v>
      </c>
      <c r="H2334">
        <f>(1/(1-91/360*VLOOKUP($A2334,Tbills!$B$4:$C$974,2,1)/100))^((1)/91)-1</f>
        <v>1.6667944573445226E-6</v>
      </c>
      <c r="I2334">
        <f>I2333*(1-I$1+H2334)^($A2334-$A2333)*(1+2*(E2334/E2333-1))</f>
        <v>8921196.5944409389</v>
      </c>
      <c r="K2334">
        <f>ROW()</f>
        <v>2334</v>
      </c>
      <c r="L2334">
        <f>B2334/C2334</f>
        <v>0.93899339095068624</v>
      </c>
    </row>
    <row r="2335" spans="1:12" x14ac:dyDescent="0.25">
      <c r="A2335" s="1">
        <v>41451</v>
      </c>
      <c r="B2335" s="10">
        <v>17.21</v>
      </c>
      <c r="C2335" s="10">
        <v>18.82</v>
      </c>
      <c r="D2335">
        <v>2239.9299999999998</v>
      </c>
      <c r="E2335">
        <v>1998.15</v>
      </c>
      <c r="F2335">
        <v>55179.15</v>
      </c>
      <c r="G2335">
        <v>49227.93</v>
      </c>
      <c r="H2335">
        <f>(1/(1-91/360*VLOOKUP($A2335,Tbills!$B$4:$C$974,2,1)/100))^((1)/91)-1</f>
        <v>1.6667944573445226E-6</v>
      </c>
      <c r="I2335">
        <f>I2334*(1-I$1+H2335)^($A2335-$A2334)*(1+2*(E2335/E2334-1))</f>
        <v>8434074.1456062794</v>
      </c>
      <c r="K2335">
        <f>ROW()</f>
        <v>2335</v>
      </c>
      <c r="L2335">
        <f>B2335/C2335</f>
        <v>0.91445270988310312</v>
      </c>
    </row>
    <row r="2336" spans="1:12" x14ac:dyDescent="0.25">
      <c r="A2336" s="1">
        <v>41452</v>
      </c>
      <c r="B2336" s="10">
        <v>16.86</v>
      </c>
      <c r="C2336" s="10">
        <v>18.559999999999999</v>
      </c>
      <c r="D2336">
        <v>2167.36</v>
      </c>
      <c r="E2336">
        <v>1933.41</v>
      </c>
      <c r="F2336">
        <v>54283.3</v>
      </c>
      <c r="G2336">
        <v>48428.62</v>
      </c>
      <c r="H2336">
        <f>(1/(1-91/360*VLOOKUP($A2336,Tbills!$B$4:$C$974,2,1)/100))^((1)/91)-1</f>
        <v>1.6667944573445226E-6</v>
      </c>
      <c r="I2336">
        <f>I2335*(1-I$1+H2336)^($A2336-$A2335)*(1+2*(E2336/E2335-1))</f>
        <v>7887203.2340751002</v>
      </c>
      <c r="K2336">
        <f>ROW()</f>
        <v>2336</v>
      </c>
      <c r="L2336">
        <f>B2336/C2336</f>
        <v>0.90840517241379315</v>
      </c>
    </row>
    <row r="2337" spans="1:12" x14ac:dyDescent="0.25">
      <c r="A2337" s="1">
        <v>41453</v>
      </c>
      <c r="B2337" s="10">
        <v>16.86</v>
      </c>
      <c r="C2337" s="10">
        <v>18.39</v>
      </c>
      <c r="D2337">
        <v>2149.8000000000002</v>
      </c>
      <c r="E2337">
        <v>1917.74</v>
      </c>
      <c r="F2337">
        <v>54126.26</v>
      </c>
      <c r="G2337">
        <v>48288.44</v>
      </c>
      <c r="H2337">
        <f>(1/(1-91/360*VLOOKUP($A2337,Tbills!$B$4:$C$974,2,1)/100))^((1)/91)-1</f>
        <v>1.6667944573445226E-6</v>
      </c>
      <c r="I2337">
        <f>I2336*(1-I$1+H2337)^($A2337-$A2336)*(1+2*(E2337/E2336-1))</f>
        <v>7759016.1877376931</v>
      </c>
      <c r="K2337">
        <f>ROW()</f>
        <v>2337</v>
      </c>
      <c r="L2337">
        <f>B2337/C2337</f>
        <v>0.9168026101141924</v>
      </c>
    </row>
    <row r="2338" spans="1:12" x14ac:dyDescent="0.25">
      <c r="A2338" s="1">
        <v>41456</v>
      </c>
      <c r="B2338" s="10">
        <v>16.37</v>
      </c>
      <c r="C2338" s="10">
        <v>17.920000000000002</v>
      </c>
      <c r="D2338">
        <v>2100.64</v>
      </c>
      <c r="E2338">
        <v>1873.87</v>
      </c>
      <c r="F2338">
        <v>53255.32</v>
      </c>
      <c r="G2338">
        <v>47511.199999999997</v>
      </c>
      <c r="H2338">
        <f>(1/(1-91/360*VLOOKUP($A2338,Tbills!$B$4:$C$974,2,1)/100))^((1)/91)-1</f>
        <v>1.3889776309117252E-6</v>
      </c>
      <c r="I2338">
        <f>I2337*(1-I$1+H2338)^($A2338-$A2337)*(1+2*(E2338/E2337-1))</f>
        <v>7403054.2481574994</v>
      </c>
      <c r="K2338">
        <f>ROW()</f>
        <v>2338</v>
      </c>
      <c r="L2338">
        <f>B2338/C2338</f>
        <v>0.9135044642857143</v>
      </c>
    </row>
    <row r="2339" spans="1:12" x14ac:dyDescent="0.25">
      <c r="A2339" s="1">
        <v>41457</v>
      </c>
      <c r="B2339" s="10">
        <v>16.440000000000001</v>
      </c>
      <c r="C2339" s="10">
        <v>18.02</v>
      </c>
      <c r="D2339">
        <v>2097.58</v>
      </c>
      <c r="E2339">
        <v>1871.13</v>
      </c>
      <c r="F2339">
        <v>53664.33</v>
      </c>
      <c r="G2339">
        <v>47876.03</v>
      </c>
      <c r="H2339">
        <f>(1/(1-91/360*VLOOKUP($A2339,Tbills!$B$4:$C$974,2,1)/100))^((1)/91)-1</f>
        <v>1.3889776309117252E-6</v>
      </c>
      <c r="I2339">
        <f>I2338*(1-I$1+H2339)^($A2339-$A2338)*(1+2*(E2339/E2338-1))</f>
        <v>7381081.1133923689</v>
      </c>
      <c r="K2339">
        <f>ROW()</f>
        <v>2339</v>
      </c>
      <c r="L2339">
        <f>B2339/C2339</f>
        <v>0.9123196448390678</v>
      </c>
    </row>
    <row r="2340" spans="1:12" x14ac:dyDescent="0.25">
      <c r="A2340" s="1">
        <v>41458</v>
      </c>
      <c r="B2340" s="10">
        <v>16.2</v>
      </c>
      <c r="C2340" s="10">
        <v>17.809999999999999</v>
      </c>
      <c r="D2340">
        <v>2072.1999999999998</v>
      </c>
      <c r="E2340">
        <v>1848.48</v>
      </c>
      <c r="F2340">
        <v>53473.81</v>
      </c>
      <c r="G2340">
        <v>47705.99</v>
      </c>
      <c r="H2340">
        <f>(1/(1-91/360*VLOOKUP($A2340,Tbills!$B$4:$C$974,2,1)/100))^((1)/91)-1</f>
        <v>1.3889776309117252E-6</v>
      </c>
      <c r="I2340">
        <f>I2339*(1-I$1+H2340)^($A2340-$A2339)*(1+2*(E2340/E2339-1))</f>
        <v>7202069.7823380167</v>
      </c>
      <c r="K2340">
        <f>ROW()</f>
        <v>2340</v>
      </c>
      <c r="L2340">
        <f>B2340/C2340</f>
        <v>0.90960134755755195</v>
      </c>
    </row>
    <row r="2341" spans="1:12" x14ac:dyDescent="0.25">
      <c r="A2341" s="1">
        <v>41460</v>
      </c>
      <c r="B2341" s="10">
        <v>14.89</v>
      </c>
      <c r="C2341" s="10">
        <v>16.88</v>
      </c>
      <c r="D2341">
        <v>1948.43</v>
      </c>
      <c r="E2341">
        <v>1738.07</v>
      </c>
      <c r="F2341">
        <v>52361.43</v>
      </c>
      <c r="G2341">
        <v>46713.46</v>
      </c>
      <c r="H2341">
        <f>(1/(1-91/360*VLOOKUP($A2341,Tbills!$B$4:$C$974,2,1)/100))^((1)/91)-1</f>
        <v>1.3889776309117252E-6</v>
      </c>
      <c r="I2341">
        <f>I2340*(1-I$1+H2341)^($A2341-$A2340)*(1+2*(E2341/E2340-1))</f>
        <v>6341152.5386854615</v>
      </c>
      <c r="K2341">
        <f>ROW()</f>
        <v>2341</v>
      </c>
      <c r="L2341">
        <f>B2341/C2341</f>
        <v>0.88210900473933662</v>
      </c>
    </row>
    <row r="2342" spans="1:12" x14ac:dyDescent="0.25">
      <c r="A2342" s="1">
        <v>41463</v>
      </c>
      <c r="B2342" s="10">
        <v>14.78</v>
      </c>
      <c r="C2342" s="10">
        <v>16.41</v>
      </c>
      <c r="D2342">
        <v>1871.97</v>
      </c>
      <c r="E2342">
        <v>1669.86</v>
      </c>
      <c r="F2342">
        <v>50567.55</v>
      </c>
      <c r="G2342">
        <v>45112.88</v>
      </c>
      <c r="H2342">
        <f>(1/(1-91/360*VLOOKUP($A2342,Tbills!$B$4:$C$974,2,1)/100))^((1)/91)-1</f>
        <v>1.2500718804542288E-6</v>
      </c>
      <c r="I2342">
        <f>I2341*(1-I$1+H2342)^($A2342-$A2341)*(1+2*(E2342/E2341-1))</f>
        <v>5842669.0228914898</v>
      </c>
      <c r="K2342">
        <f>ROW()</f>
        <v>2342</v>
      </c>
      <c r="L2342">
        <f>B2342/C2342</f>
        <v>0.90067032297379646</v>
      </c>
    </row>
    <row r="2343" spans="1:12" x14ac:dyDescent="0.25">
      <c r="A2343" s="1">
        <v>41464</v>
      </c>
      <c r="B2343" s="10">
        <v>14.35</v>
      </c>
      <c r="C2343" s="10">
        <v>15.91</v>
      </c>
      <c r="D2343">
        <v>1855.06</v>
      </c>
      <c r="E2343">
        <v>1654.77</v>
      </c>
      <c r="F2343">
        <v>50138.46</v>
      </c>
      <c r="G2343">
        <v>44730.02</v>
      </c>
      <c r="H2343">
        <f>(1/(1-91/360*VLOOKUP($A2343,Tbills!$B$4:$C$974,2,1)/100))^((1)/91)-1</f>
        <v>1.2500718804542288E-6</v>
      </c>
      <c r="I2343">
        <f>I2342*(1-I$1+H2343)^($A2343-$A2342)*(1+2*(E2343/E2342-1))</f>
        <v>5736820.1202035304</v>
      </c>
      <c r="K2343">
        <f>ROW()</f>
        <v>2343</v>
      </c>
      <c r="L2343">
        <f>B2343/C2343</f>
        <v>0.9019484600879949</v>
      </c>
    </row>
    <row r="2344" spans="1:12" x14ac:dyDescent="0.25">
      <c r="A2344" s="1">
        <v>41465</v>
      </c>
      <c r="B2344" s="10">
        <v>14.21</v>
      </c>
      <c r="C2344" s="10">
        <v>15.77</v>
      </c>
      <c r="D2344">
        <v>1822.3</v>
      </c>
      <c r="E2344">
        <v>1625.55</v>
      </c>
      <c r="F2344">
        <v>49281.65</v>
      </c>
      <c r="G2344">
        <v>43965.58</v>
      </c>
      <c r="H2344">
        <f>(1/(1-91/360*VLOOKUP($A2344,Tbills!$B$4:$C$974,2,1)/100))^((1)/91)-1</f>
        <v>1.2500718804542288E-6</v>
      </c>
      <c r="I2344">
        <f>I2343*(1-I$1+H2344)^($A2344-$A2343)*(1+2*(E2344/E2343-1))</f>
        <v>5533974.827378355</v>
      </c>
      <c r="K2344">
        <f>ROW()</f>
        <v>2344</v>
      </c>
      <c r="L2344">
        <f>B2344/C2344</f>
        <v>0.9010779961953076</v>
      </c>
    </row>
    <row r="2345" spans="1:12" x14ac:dyDescent="0.25">
      <c r="A2345" s="1">
        <v>41466</v>
      </c>
      <c r="B2345" s="10">
        <v>14.01</v>
      </c>
      <c r="C2345" s="10">
        <v>15.5</v>
      </c>
      <c r="D2345">
        <v>1787.01</v>
      </c>
      <c r="E2345">
        <v>1594.07</v>
      </c>
      <c r="F2345">
        <v>48588.36</v>
      </c>
      <c r="G2345">
        <v>43347.03</v>
      </c>
      <c r="H2345">
        <f>(1/(1-91/360*VLOOKUP($A2345,Tbills!$B$4:$C$974,2,1)/100))^((1)/91)-1</f>
        <v>1.2500718804542288E-6</v>
      </c>
      <c r="I2345">
        <f>I2344*(1-I$1+H2345)^($A2345-$A2344)*(1+2*(E2345/E2344-1))</f>
        <v>5319401.8199592941</v>
      </c>
      <c r="K2345">
        <f>ROW()</f>
        <v>2345</v>
      </c>
      <c r="L2345">
        <f>B2345/C2345</f>
        <v>0.90387096774193543</v>
      </c>
    </row>
    <row r="2346" spans="1:12" x14ac:dyDescent="0.25">
      <c r="A2346" s="1">
        <v>41467</v>
      </c>
      <c r="B2346" s="10">
        <v>13.84</v>
      </c>
      <c r="C2346" s="10">
        <v>15.65</v>
      </c>
      <c r="D2346">
        <v>1803.97</v>
      </c>
      <c r="E2346">
        <v>1609.2</v>
      </c>
      <c r="F2346">
        <v>48894.04</v>
      </c>
      <c r="G2346">
        <v>43619.68</v>
      </c>
      <c r="H2346">
        <f>(1/(1-91/360*VLOOKUP($A2346,Tbills!$B$4:$C$974,2,1)/100))^((1)/91)-1</f>
        <v>1.2500718804542288E-6</v>
      </c>
      <c r="I2346">
        <f>I2345*(1-I$1+H2346)^($A2346-$A2345)*(1+2*(E2346/E2345-1))</f>
        <v>5420140.9995167032</v>
      </c>
      <c r="K2346">
        <f>ROW()</f>
        <v>2346</v>
      </c>
      <c r="L2346">
        <f>B2346/C2346</f>
        <v>0.88434504792332269</v>
      </c>
    </row>
    <row r="2347" spans="1:12" x14ac:dyDescent="0.25">
      <c r="A2347" s="1">
        <v>41470</v>
      </c>
      <c r="B2347" s="10">
        <v>13.79</v>
      </c>
      <c r="C2347" s="10">
        <v>15.62</v>
      </c>
      <c r="D2347">
        <v>1751.58</v>
      </c>
      <c r="E2347">
        <v>1562.46</v>
      </c>
      <c r="F2347">
        <v>48008.1</v>
      </c>
      <c r="G2347">
        <v>42829.14</v>
      </c>
      <c r="H2347">
        <f>(1/(1-91/360*VLOOKUP($A2347,Tbills!$B$4:$C$974,2,1)/100))^((1)/91)-1</f>
        <v>1.1111679050213041E-6</v>
      </c>
      <c r="I2347">
        <f>I2346*(1-I$1+H2347)^($A2347-$A2346)*(1+2*(E2347/E2346-1))</f>
        <v>5104604.4024071367</v>
      </c>
      <c r="K2347">
        <f>ROW()</f>
        <v>2347</v>
      </c>
      <c r="L2347">
        <f>B2347/C2347</f>
        <v>0.88284250960307298</v>
      </c>
    </row>
    <row r="2348" spans="1:12" x14ac:dyDescent="0.25">
      <c r="A2348" s="1">
        <v>41471</v>
      </c>
      <c r="B2348" s="10">
        <v>14.42</v>
      </c>
      <c r="C2348" s="10">
        <v>16.010000000000002</v>
      </c>
      <c r="D2348">
        <v>1800.44</v>
      </c>
      <c r="E2348">
        <v>1606.04</v>
      </c>
      <c r="F2348">
        <v>49542.35</v>
      </c>
      <c r="G2348">
        <v>44197.83</v>
      </c>
      <c r="H2348">
        <f>(1/(1-91/360*VLOOKUP($A2348,Tbills!$B$4:$C$974,2,1)/100))^((1)/91)-1</f>
        <v>1.1111679050213041E-6</v>
      </c>
      <c r="I2348">
        <f>I2347*(1-I$1+H2348)^($A2348-$A2347)*(1+2*(E2348/E2347-1))</f>
        <v>5389121.1366710141</v>
      </c>
      <c r="K2348">
        <f>ROW()</f>
        <v>2348</v>
      </c>
      <c r="L2348">
        <f>B2348/C2348</f>
        <v>0.90068707058088682</v>
      </c>
    </row>
    <row r="2349" spans="1:12" x14ac:dyDescent="0.25">
      <c r="A2349" s="1">
        <v>41472</v>
      </c>
      <c r="B2349" s="10">
        <v>13.78</v>
      </c>
      <c r="C2349" s="10">
        <v>15.56</v>
      </c>
      <c r="D2349">
        <v>1733.76</v>
      </c>
      <c r="E2349">
        <v>1546.56</v>
      </c>
      <c r="F2349">
        <v>48480.18</v>
      </c>
      <c r="G2349">
        <v>43250.19</v>
      </c>
      <c r="H2349">
        <f>(1/(1-91/360*VLOOKUP($A2349,Tbills!$B$4:$C$974,2,1)/100))^((1)/91)-1</f>
        <v>1.1111679050213041E-6</v>
      </c>
      <c r="I2349">
        <f>I2348*(1-I$1+H2349)^($A2349-$A2348)*(1+2*(E2349/E2348-1))</f>
        <v>4989726.83477089</v>
      </c>
      <c r="K2349">
        <f>ROW()</f>
        <v>2349</v>
      </c>
      <c r="L2349">
        <f>B2349/C2349</f>
        <v>0.88560411311053977</v>
      </c>
    </row>
    <row r="2350" spans="1:12" x14ac:dyDescent="0.25">
      <c r="A2350" s="1">
        <v>41473</v>
      </c>
      <c r="B2350" s="10">
        <v>13.77</v>
      </c>
      <c r="C2350" s="10">
        <v>15.56</v>
      </c>
      <c r="D2350">
        <v>1717.59</v>
      </c>
      <c r="E2350">
        <v>1532.14</v>
      </c>
      <c r="F2350">
        <v>48268.04</v>
      </c>
      <c r="G2350">
        <v>43060.89</v>
      </c>
      <c r="H2350">
        <f>(1/(1-91/360*VLOOKUP($A2350,Tbills!$B$4:$C$974,2,1)/100))^((1)/91)-1</f>
        <v>1.1111679050213041E-6</v>
      </c>
      <c r="I2350">
        <f>I2349*(1-I$1+H2350)^($A2350-$A2349)*(1+2*(E2350/E2349-1))</f>
        <v>4896463.3024810189</v>
      </c>
      <c r="K2350">
        <f>ROW()</f>
        <v>2350</v>
      </c>
      <c r="L2350">
        <f>B2350/C2350</f>
        <v>0.88496143958868889</v>
      </c>
    </row>
    <row r="2351" spans="1:12" x14ac:dyDescent="0.25">
      <c r="A2351" s="1">
        <v>41474</v>
      </c>
      <c r="B2351" s="10">
        <v>12.54</v>
      </c>
      <c r="C2351" s="10">
        <v>15.04</v>
      </c>
      <c r="D2351">
        <v>1658.23</v>
      </c>
      <c r="E2351">
        <v>1479.19</v>
      </c>
      <c r="F2351">
        <v>48020.55</v>
      </c>
      <c r="G2351">
        <v>42840.05</v>
      </c>
      <c r="H2351">
        <f>(1/(1-91/360*VLOOKUP($A2351,Tbills!$B$4:$C$974,2,1)/100))^((1)/91)-1</f>
        <v>1.1111679050213041E-6</v>
      </c>
      <c r="I2351">
        <f>I2350*(1-I$1+H2351)^($A2351-$A2350)*(1+2*(E2351/E2350-1))</f>
        <v>4557823.6234957213</v>
      </c>
      <c r="K2351">
        <f>ROW()</f>
        <v>2351</v>
      </c>
      <c r="L2351">
        <f>B2351/C2351</f>
        <v>0.83377659574468088</v>
      </c>
    </row>
    <row r="2352" spans="1:12" x14ac:dyDescent="0.25">
      <c r="A2352" s="1">
        <v>41477</v>
      </c>
      <c r="B2352" s="10">
        <v>12.29</v>
      </c>
      <c r="C2352" s="10">
        <v>14.69</v>
      </c>
      <c r="D2352">
        <v>1634.94</v>
      </c>
      <c r="E2352">
        <v>1458.41</v>
      </c>
      <c r="F2352">
        <v>47522.86</v>
      </c>
      <c r="G2352">
        <v>42395.91</v>
      </c>
      <c r="H2352">
        <f>(1/(1-91/360*VLOOKUP($A2352,Tbills!$B$4:$C$974,2,1)/100))^((1)/91)-1</f>
        <v>9.7226570483499586E-7</v>
      </c>
      <c r="I2352">
        <f>I2351*(1-I$1+H2352)^($A2352-$A2351)*(1+2*(E2352/E2351-1))</f>
        <v>4429177.1203753045</v>
      </c>
      <c r="K2352">
        <f>ROW()</f>
        <v>2352</v>
      </c>
      <c r="L2352">
        <f>B2352/C2352</f>
        <v>0.83662355343771266</v>
      </c>
    </row>
    <row r="2353" spans="1:12" x14ac:dyDescent="0.25">
      <c r="A2353" s="1">
        <v>41478</v>
      </c>
      <c r="B2353" s="10">
        <v>12.66</v>
      </c>
      <c r="C2353" s="10">
        <v>14.88</v>
      </c>
      <c r="D2353">
        <v>1629.47</v>
      </c>
      <c r="E2353">
        <v>1453.53</v>
      </c>
      <c r="F2353">
        <v>47213.440000000002</v>
      </c>
      <c r="G2353">
        <v>42119.83</v>
      </c>
      <c r="H2353">
        <f>(1/(1-91/360*VLOOKUP($A2353,Tbills!$B$4:$C$974,2,1)/100))^((1)/91)-1</f>
        <v>9.7226570483499586E-7</v>
      </c>
      <c r="I2353">
        <f>I2352*(1-I$1+H2353)^($A2353-$A2352)*(1+2*(E2353/E2352-1))</f>
        <v>4399341.4887780249</v>
      </c>
      <c r="K2353">
        <f>ROW()</f>
        <v>2353</v>
      </c>
      <c r="L2353">
        <f>B2353/C2353</f>
        <v>0.85080645161290314</v>
      </c>
    </row>
    <row r="2354" spans="1:12" x14ac:dyDescent="0.25">
      <c r="A2354" s="1">
        <v>41479</v>
      </c>
      <c r="B2354" s="10">
        <v>13.18</v>
      </c>
      <c r="C2354" s="10">
        <v>15.19</v>
      </c>
      <c r="D2354">
        <v>1643.64</v>
      </c>
      <c r="E2354">
        <v>1466.17</v>
      </c>
      <c r="F2354">
        <v>47255.71</v>
      </c>
      <c r="G2354">
        <v>42157.5</v>
      </c>
      <c r="H2354">
        <f>(1/(1-91/360*VLOOKUP($A2354,Tbills!$B$4:$C$974,2,1)/100))^((1)/91)-1</f>
        <v>9.7226570483499586E-7</v>
      </c>
      <c r="I2354">
        <f>I2353*(1-I$1+H2354)^($A2354-$A2353)*(1+2*(E2354/E2353-1))</f>
        <v>4475657.4786979947</v>
      </c>
      <c r="K2354">
        <f>ROW()</f>
        <v>2354</v>
      </c>
      <c r="L2354">
        <f>B2354/C2354</f>
        <v>0.86767610269914419</v>
      </c>
    </row>
    <row r="2355" spans="1:12" x14ac:dyDescent="0.25">
      <c r="A2355" s="1">
        <v>41480</v>
      </c>
      <c r="B2355" s="10">
        <v>12.97</v>
      </c>
      <c r="C2355" s="10">
        <v>15</v>
      </c>
      <c r="D2355">
        <v>1611.06</v>
      </c>
      <c r="E2355">
        <v>1437.11</v>
      </c>
      <c r="F2355">
        <v>46685.64</v>
      </c>
      <c r="G2355">
        <v>41648.89</v>
      </c>
      <c r="H2355">
        <f>(1/(1-91/360*VLOOKUP($A2355,Tbills!$B$4:$C$974,2,1)/100))^((1)/91)-1</f>
        <v>9.7226570483499586E-7</v>
      </c>
      <c r="I2355">
        <f>I2354*(1-I$1+H2355)^($A2355-$A2354)*(1+2*(E2355/E2354-1))</f>
        <v>4298049.1739708781</v>
      </c>
      <c r="K2355">
        <f>ROW()</f>
        <v>2355</v>
      </c>
      <c r="L2355">
        <f>B2355/C2355</f>
        <v>0.86466666666666669</v>
      </c>
    </row>
    <row r="2356" spans="1:12" x14ac:dyDescent="0.25">
      <c r="A2356" s="1">
        <v>41481</v>
      </c>
      <c r="B2356" s="10">
        <v>12.72</v>
      </c>
      <c r="C2356" s="10">
        <v>14.8</v>
      </c>
      <c r="D2356">
        <v>1605.65</v>
      </c>
      <c r="E2356">
        <v>1432.28</v>
      </c>
      <c r="F2356">
        <v>46433.02</v>
      </c>
      <c r="G2356">
        <v>41423.480000000003</v>
      </c>
      <c r="H2356">
        <f>(1/(1-91/360*VLOOKUP($A2356,Tbills!$B$4:$C$974,2,1)/100))^((1)/91)-1</f>
        <v>9.7226570483499586E-7</v>
      </c>
      <c r="I2356">
        <f>I2355*(1-I$1+H2356)^($A2356-$A2355)*(1+2*(E2356/E2355-1))</f>
        <v>4268969.6067434708</v>
      </c>
      <c r="K2356">
        <f>ROW()</f>
        <v>2356</v>
      </c>
      <c r="L2356">
        <f>B2356/C2356</f>
        <v>0.85945945945945945</v>
      </c>
    </row>
    <row r="2357" spans="1:12" x14ac:dyDescent="0.25">
      <c r="A2357" s="1">
        <v>41484</v>
      </c>
      <c r="B2357" s="10">
        <v>13.39</v>
      </c>
      <c r="C2357" s="10">
        <v>15.11</v>
      </c>
      <c r="D2357">
        <v>1623.76</v>
      </c>
      <c r="E2357">
        <v>1448.43</v>
      </c>
      <c r="F2357">
        <v>46419.7</v>
      </c>
      <c r="G2357">
        <v>41411.47</v>
      </c>
      <c r="H2357">
        <f>(1/(1-91/360*VLOOKUP($A2357,Tbills!$B$4:$C$974,2,1)/100))^((1)/91)-1</f>
        <v>8.3336527945121475E-7</v>
      </c>
      <c r="I2357">
        <f>I2356*(1-I$1+H2357)^($A2357-$A2356)*(1+2*(E2357/E2356-1))</f>
        <v>4364660.0296402005</v>
      </c>
      <c r="K2357">
        <f>ROW()</f>
        <v>2357</v>
      </c>
      <c r="L2357">
        <f>B2357/C2357</f>
        <v>0.88616810059563211</v>
      </c>
    </row>
    <row r="2358" spans="1:12" x14ac:dyDescent="0.25">
      <c r="A2358" s="1">
        <v>41485</v>
      </c>
      <c r="B2358" s="10">
        <v>13.39</v>
      </c>
      <c r="C2358" s="10">
        <v>14.98</v>
      </c>
      <c r="D2358">
        <v>1590.04</v>
      </c>
      <c r="E2358">
        <v>1418.35</v>
      </c>
      <c r="F2358">
        <v>45984.65</v>
      </c>
      <c r="G2358">
        <v>41023.33</v>
      </c>
      <c r="H2358">
        <f>(1/(1-91/360*VLOOKUP($A2358,Tbills!$B$4:$C$974,2,1)/100))^((1)/91)-1</f>
        <v>8.3336527945121475E-7</v>
      </c>
      <c r="I2358">
        <f>I2357*(1-I$1+H2358)^($A2358-$A2357)*(1+2*(E2358/E2357-1))</f>
        <v>4183189.8774658157</v>
      </c>
      <c r="K2358">
        <f>ROW()</f>
        <v>2358</v>
      </c>
      <c r="L2358">
        <f>B2358/C2358</f>
        <v>0.89385847797062756</v>
      </c>
    </row>
    <row r="2359" spans="1:12" x14ac:dyDescent="0.25">
      <c r="A2359" s="1">
        <v>41486</v>
      </c>
      <c r="B2359" s="10">
        <v>13.45</v>
      </c>
      <c r="C2359" s="10">
        <v>14.92</v>
      </c>
      <c r="D2359">
        <v>1551.52</v>
      </c>
      <c r="E2359">
        <v>1383.99</v>
      </c>
      <c r="F2359">
        <v>45120.69</v>
      </c>
      <c r="G2359">
        <v>40252.550000000003</v>
      </c>
      <c r="H2359">
        <f>(1/(1-91/360*VLOOKUP($A2359,Tbills!$B$4:$C$974,2,1)/100))^((1)/91)-1</f>
        <v>8.3336527945121475E-7</v>
      </c>
      <c r="I2359">
        <f>I2358*(1-I$1+H2359)^($A2359-$A2358)*(1+2*(E2359/E2358-1))</f>
        <v>3980334.9244410945</v>
      </c>
      <c r="K2359">
        <f>ROW()</f>
        <v>2359</v>
      </c>
      <c r="L2359">
        <f>B2359/C2359</f>
        <v>0.90147453083109919</v>
      </c>
    </row>
    <row r="2360" spans="1:12" x14ac:dyDescent="0.25">
      <c r="A2360" s="1">
        <v>41487</v>
      </c>
      <c r="B2360" s="10">
        <v>12.94</v>
      </c>
      <c r="C2360" s="10">
        <v>14.57</v>
      </c>
      <c r="D2360">
        <v>1517.21</v>
      </c>
      <c r="E2360">
        <v>1353.38</v>
      </c>
      <c r="F2360">
        <v>44469.01</v>
      </c>
      <c r="G2360">
        <v>39671.15</v>
      </c>
      <c r="H2360">
        <f>(1/(1-91/360*VLOOKUP($A2360,Tbills!$B$4:$C$974,2,1)/100))^((1)/91)-1</f>
        <v>8.3336527945121475E-7</v>
      </c>
      <c r="I2360">
        <f>I2359*(1-I$1+H2360)^($A2360-$A2359)*(1+2*(E2360/E2359-1))</f>
        <v>3804098.2997138933</v>
      </c>
      <c r="K2360">
        <f>ROW()</f>
        <v>2360</v>
      </c>
      <c r="L2360">
        <f>B2360/C2360</f>
        <v>0.88812628689087159</v>
      </c>
    </row>
    <row r="2361" spans="1:12" x14ac:dyDescent="0.25">
      <c r="A2361" s="1">
        <v>41488</v>
      </c>
      <c r="B2361" s="10">
        <v>11.98</v>
      </c>
      <c r="C2361" s="10">
        <v>14.03</v>
      </c>
      <c r="D2361">
        <v>1472</v>
      </c>
      <c r="E2361">
        <v>1313.05</v>
      </c>
      <c r="F2361">
        <v>43778.11</v>
      </c>
      <c r="G2361">
        <v>39054.76</v>
      </c>
      <c r="H2361">
        <f>(1/(1-91/360*VLOOKUP($A2361,Tbills!$B$4:$C$974,2,1)/100))^((1)/91)-1</f>
        <v>8.3336527945121475E-7</v>
      </c>
      <c r="I2361">
        <f>I2360*(1-I$1+H2361)^($A2361-$A2360)*(1+2*(E2361/E2360-1))</f>
        <v>3577219.3752783998</v>
      </c>
      <c r="K2361">
        <f>ROW()</f>
        <v>2361</v>
      </c>
      <c r="L2361">
        <f>B2361/C2361</f>
        <v>0.85388453314326451</v>
      </c>
    </row>
    <row r="2362" spans="1:12" x14ac:dyDescent="0.25">
      <c r="A2362" s="1">
        <v>41491</v>
      </c>
      <c r="B2362" s="10">
        <v>11.84</v>
      </c>
      <c r="C2362" s="10">
        <v>13.86</v>
      </c>
      <c r="D2362">
        <v>1455.94</v>
      </c>
      <c r="E2362">
        <v>1298.72</v>
      </c>
      <c r="F2362">
        <v>43298.79</v>
      </c>
      <c r="G2362">
        <v>38627.06</v>
      </c>
      <c r="H2362">
        <f>(1/(1-91/360*VLOOKUP($A2362,Tbills!$B$4:$C$974,2,1)/100))^((1)/91)-1</f>
        <v>1.1111679050213041E-6</v>
      </c>
      <c r="I2362">
        <f>I2361*(1-I$1+H2362)^($A2362-$A2361)*(1+2*(E2362/E2361-1))</f>
        <v>3498676.3949159994</v>
      </c>
      <c r="K2362">
        <f>ROW()</f>
        <v>2362</v>
      </c>
      <c r="L2362">
        <f>B2362/C2362</f>
        <v>0.85425685425685427</v>
      </c>
    </row>
    <row r="2363" spans="1:12" x14ac:dyDescent="0.25">
      <c r="A2363" s="1">
        <v>41492</v>
      </c>
      <c r="B2363" s="10">
        <v>12.72</v>
      </c>
      <c r="C2363" s="10">
        <v>14.56</v>
      </c>
      <c r="D2363">
        <v>1495.72</v>
      </c>
      <c r="E2363">
        <v>1334.21</v>
      </c>
      <c r="F2363">
        <v>44151.14</v>
      </c>
      <c r="G2363">
        <v>39387.4</v>
      </c>
      <c r="H2363">
        <f>(1/(1-91/360*VLOOKUP($A2363,Tbills!$B$4:$C$974,2,1)/100))^((1)/91)-1</f>
        <v>1.1111679050213041E-6</v>
      </c>
      <c r="I2363">
        <f>I2362*(1-I$1+H2363)^($A2363-$A2362)*(1+2*(E2363/E2362-1))</f>
        <v>3689729.6970340242</v>
      </c>
      <c r="K2363">
        <f>ROW()</f>
        <v>2363</v>
      </c>
      <c r="L2363">
        <f>B2363/C2363</f>
        <v>0.87362637362637363</v>
      </c>
    </row>
    <row r="2364" spans="1:12" x14ac:dyDescent="0.25">
      <c r="A2364" s="1">
        <v>41493</v>
      </c>
      <c r="B2364" s="10">
        <v>12.98</v>
      </c>
      <c r="C2364" s="10">
        <v>14.81</v>
      </c>
      <c r="D2364">
        <v>1514.59</v>
      </c>
      <c r="E2364">
        <v>1351.04</v>
      </c>
      <c r="F2364">
        <v>44226.13</v>
      </c>
      <c r="G2364">
        <v>39454.26</v>
      </c>
      <c r="H2364">
        <f>(1/(1-91/360*VLOOKUP($A2364,Tbills!$B$4:$C$974,2,1)/100))^((1)/91)-1</f>
        <v>1.1111679050213041E-6</v>
      </c>
      <c r="I2364">
        <f>I2363*(1-I$1+H2364)^($A2364-$A2363)*(1+2*(E2364/E2363-1))</f>
        <v>3782648.9185212427</v>
      </c>
      <c r="K2364">
        <f>ROW()</f>
        <v>2364</v>
      </c>
      <c r="L2364">
        <f>B2364/C2364</f>
        <v>0.87643484132343008</v>
      </c>
    </row>
    <row r="2365" spans="1:12" x14ac:dyDescent="0.25">
      <c r="A2365" s="1">
        <v>41494</v>
      </c>
      <c r="B2365" s="10">
        <v>12.73</v>
      </c>
      <c r="C2365" s="10">
        <v>14.67</v>
      </c>
      <c r="D2365">
        <v>1489.96</v>
      </c>
      <c r="E2365">
        <v>1329.07</v>
      </c>
      <c r="F2365">
        <v>43935.13</v>
      </c>
      <c r="G2365">
        <v>39194.61</v>
      </c>
      <c r="H2365">
        <f>(1/(1-91/360*VLOOKUP($A2365,Tbills!$B$4:$C$974,2,1)/100))^((1)/91)-1</f>
        <v>1.1111679050213041E-6</v>
      </c>
      <c r="I2365">
        <f>I2364*(1-I$1+H2365)^($A2365-$A2364)*(1+2*(E2365/E2364-1))</f>
        <v>3659464.1060788985</v>
      </c>
      <c r="K2365">
        <f>ROW()</f>
        <v>2365</v>
      </c>
      <c r="L2365">
        <f>B2365/C2365</f>
        <v>0.86775732788002735</v>
      </c>
    </row>
    <row r="2366" spans="1:12" x14ac:dyDescent="0.25">
      <c r="A2366" s="1">
        <v>41495</v>
      </c>
      <c r="B2366" s="10">
        <v>13.41</v>
      </c>
      <c r="C2366" s="10">
        <v>15.1</v>
      </c>
      <c r="D2366">
        <v>1524.67</v>
      </c>
      <c r="E2366">
        <v>1360.03</v>
      </c>
      <c r="F2366">
        <v>44446.71</v>
      </c>
      <c r="G2366">
        <v>39650.949999999997</v>
      </c>
      <c r="H2366">
        <f>(1/(1-91/360*VLOOKUP($A2366,Tbills!$B$4:$C$974,2,1)/100))^((1)/91)-1</f>
        <v>1.1111679050213041E-6</v>
      </c>
      <c r="I2366">
        <f>I2365*(1-I$1+H2366)^($A2366-$A2365)*(1+2*(E2366/E2365-1))</f>
        <v>3829785.8838223061</v>
      </c>
      <c r="K2366">
        <f>ROW()</f>
        <v>2366</v>
      </c>
      <c r="L2366">
        <f>B2366/C2366</f>
        <v>0.8880794701986755</v>
      </c>
    </row>
    <row r="2367" spans="1:12" x14ac:dyDescent="0.25">
      <c r="A2367" s="1">
        <v>41498</v>
      </c>
      <c r="B2367" s="10">
        <v>12.81</v>
      </c>
      <c r="C2367" s="10">
        <v>15.17</v>
      </c>
      <c r="D2367">
        <v>1503.98</v>
      </c>
      <c r="E2367">
        <v>1341.57</v>
      </c>
      <c r="F2367">
        <v>44375.54</v>
      </c>
      <c r="G2367">
        <v>39587.33</v>
      </c>
      <c r="H2367">
        <f>(1/(1-91/360*VLOOKUP($A2367,Tbills!$B$4:$C$974,2,1)/100))^((1)/91)-1</f>
        <v>1.527885156615838E-6</v>
      </c>
      <c r="I2367">
        <f>I2366*(1-I$1+H2367)^($A2367-$A2366)*(1+2*(E2367/E2366-1))</f>
        <v>3725332.5711623966</v>
      </c>
      <c r="K2367">
        <f>ROW()</f>
        <v>2367</v>
      </c>
      <c r="L2367">
        <f>B2367/C2367</f>
        <v>0.84442979564930787</v>
      </c>
    </row>
    <row r="2368" spans="1:12" x14ac:dyDescent="0.25">
      <c r="A2368" s="1">
        <v>41499</v>
      </c>
      <c r="B2368" s="10">
        <v>12.31</v>
      </c>
      <c r="C2368" s="10">
        <v>14.86</v>
      </c>
      <c r="D2368">
        <v>1489.98</v>
      </c>
      <c r="E2368">
        <v>1329.08</v>
      </c>
      <c r="F2368">
        <v>44821.19</v>
      </c>
      <c r="G2368">
        <v>39984.83</v>
      </c>
      <c r="H2368">
        <f>(1/(1-91/360*VLOOKUP($A2368,Tbills!$B$4:$C$974,2,1)/100))^((1)/91)-1</f>
        <v>1.527885156615838E-6</v>
      </c>
      <c r="I2368">
        <f>I2367*(1-I$1+H2368)^($A2368-$A2367)*(1+2*(E2368/E2367-1))</f>
        <v>3655807.287591855</v>
      </c>
      <c r="K2368">
        <f>ROW()</f>
        <v>2368</v>
      </c>
      <c r="L2368">
        <f>B2368/C2368</f>
        <v>0.82839838492597584</v>
      </c>
    </row>
    <row r="2369" spans="1:12" x14ac:dyDescent="0.25">
      <c r="A2369" s="1">
        <v>41500</v>
      </c>
      <c r="B2369" s="10">
        <v>13.04</v>
      </c>
      <c r="C2369" s="10">
        <v>15.24</v>
      </c>
      <c r="D2369">
        <v>1515.6</v>
      </c>
      <c r="E2369">
        <v>1351.93</v>
      </c>
      <c r="F2369">
        <v>45358.879999999997</v>
      </c>
      <c r="G2369">
        <v>40464.44</v>
      </c>
      <c r="H2369">
        <f>(1/(1-91/360*VLOOKUP($A2369,Tbills!$B$4:$C$974,2,1)/100))^((1)/91)-1</f>
        <v>1.527885156615838E-6</v>
      </c>
      <c r="I2369">
        <f>I2368*(1-I$1+H2369)^($A2369-$A2368)*(1+2*(E2369/E2368-1))</f>
        <v>3781345.9101570924</v>
      </c>
      <c r="K2369">
        <f>ROW()</f>
        <v>2369</v>
      </c>
      <c r="L2369">
        <f>B2369/C2369</f>
        <v>0.85564304461942253</v>
      </c>
    </row>
    <row r="2370" spans="1:12" x14ac:dyDescent="0.25">
      <c r="A2370" s="1">
        <v>41501</v>
      </c>
      <c r="B2370" s="10">
        <v>14.73</v>
      </c>
      <c r="C2370" s="10">
        <v>16.239999999999998</v>
      </c>
      <c r="D2370">
        <v>1581.68</v>
      </c>
      <c r="E2370">
        <v>1410.88</v>
      </c>
      <c r="F2370">
        <v>46391.48</v>
      </c>
      <c r="G2370">
        <v>41385.56</v>
      </c>
      <c r="H2370">
        <f>(1/(1-91/360*VLOOKUP($A2370,Tbills!$B$4:$C$974,2,1)/100))^((1)/91)-1</f>
        <v>1.527885156615838E-6</v>
      </c>
      <c r="I2370">
        <f>I2369*(1-I$1+H2370)^($A2370-$A2369)*(1+2*(E2370/E2369-1))</f>
        <v>4110932.4461084232</v>
      </c>
      <c r="K2370">
        <f>ROW()</f>
        <v>2370</v>
      </c>
      <c r="L2370">
        <f>B2370/C2370</f>
        <v>0.90701970443349766</v>
      </c>
    </row>
    <row r="2371" spans="1:12" x14ac:dyDescent="0.25">
      <c r="A2371" s="1">
        <v>41502</v>
      </c>
      <c r="B2371" s="10">
        <v>14.37</v>
      </c>
      <c r="C2371" s="10">
        <v>15.94</v>
      </c>
      <c r="D2371">
        <v>1570.71</v>
      </c>
      <c r="E2371">
        <v>1401.09</v>
      </c>
      <c r="F2371">
        <v>46056.61</v>
      </c>
      <c r="G2371">
        <v>41086.76</v>
      </c>
      <c r="H2371">
        <f>(1/(1-91/360*VLOOKUP($A2371,Tbills!$B$4:$C$974,2,1)/100))^((1)/91)-1</f>
        <v>1.527885156615838E-6</v>
      </c>
      <c r="I2371">
        <f>I2370*(1-I$1+H2371)^($A2371-$A2370)*(1+2*(E2371/E2370-1))</f>
        <v>4053704.4231326068</v>
      </c>
      <c r="K2371">
        <f>ROW()</f>
        <v>2371</v>
      </c>
      <c r="L2371">
        <f>B2371/C2371</f>
        <v>0.90150564617314932</v>
      </c>
    </row>
    <row r="2372" spans="1:12" x14ac:dyDescent="0.25">
      <c r="A2372" s="1">
        <v>41505</v>
      </c>
      <c r="B2372" s="10">
        <v>15.1</v>
      </c>
      <c r="C2372" s="10">
        <v>16.399999999999999</v>
      </c>
      <c r="D2372">
        <v>1608.19</v>
      </c>
      <c r="E2372">
        <v>1434.52</v>
      </c>
      <c r="F2372">
        <v>46513.25</v>
      </c>
      <c r="G2372">
        <v>41493.94</v>
      </c>
      <c r="H2372">
        <f>(1/(1-91/360*VLOOKUP($A2372,Tbills!$B$4:$C$974,2,1)/100))^((1)/91)-1</f>
        <v>1.3889776309117252E-6</v>
      </c>
      <c r="I2372">
        <f>I2371*(1-I$1+H2372)^($A2372-$A2371)*(1+2*(E2372/E2371-1))</f>
        <v>4246588.8944529369</v>
      </c>
      <c r="K2372">
        <f>ROW()</f>
        <v>2372</v>
      </c>
      <c r="L2372">
        <f>B2372/C2372</f>
        <v>0.92073170731707321</v>
      </c>
    </row>
    <row r="2373" spans="1:12" x14ac:dyDescent="0.25">
      <c r="A2373" s="1">
        <v>41506</v>
      </c>
      <c r="B2373" s="10">
        <v>14.91</v>
      </c>
      <c r="C2373" s="10">
        <v>16.309999999999999</v>
      </c>
      <c r="D2373">
        <v>1578.89</v>
      </c>
      <c r="E2373">
        <v>1408.38</v>
      </c>
      <c r="F2373">
        <v>45856.69</v>
      </c>
      <c r="G2373">
        <v>40908.17</v>
      </c>
      <c r="H2373">
        <f>(1/(1-91/360*VLOOKUP($A2373,Tbills!$B$4:$C$974,2,1)/100))^((1)/91)-1</f>
        <v>1.3889776309117252E-6</v>
      </c>
      <c r="I2373">
        <f>I2372*(1-I$1+H2373)^($A2373-$A2372)*(1+2*(E2373/E2372-1))</f>
        <v>4091645.8739827191</v>
      </c>
      <c r="K2373">
        <f>ROW()</f>
        <v>2373</v>
      </c>
      <c r="L2373">
        <f>B2373/C2373</f>
        <v>0.91416309012875541</v>
      </c>
    </row>
    <row r="2374" spans="1:12" x14ac:dyDescent="0.25">
      <c r="A2374" s="1">
        <v>41507</v>
      </c>
      <c r="B2374" s="10">
        <v>15.94</v>
      </c>
      <c r="C2374" s="10">
        <v>16.79</v>
      </c>
      <c r="D2374">
        <v>1624.29</v>
      </c>
      <c r="E2374">
        <v>1448.88</v>
      </c>
      <c r="F2374">
        <v>45897.84</v>
      </c>
      <c r="G2374">
        <v>40944.83</v>
      </c>
      <c r="H2374">
        <f>(1/(1-91/360*VLOOKUP($A2374,Tbills!$B$4:$C$974,2,1)/100))^((1)/91)-1</f>
        <v>1.3889776309117252E-6</v>
      </c>
      <c r="I2374">
        <f>I2373*(1-I$1+H2374)^($A2374-$A2373)*(1+2*(E2374/E2373-1))</f>
        <v>4326778.6487664795</v>
      </c>
      <c r="K2374">
        <f>ROW()</f>
        <v>2374</v>
      </c>
      <c r="L2374">
        <f>B2374/C2374</f>
        <v>0.9493746277546159</v>
      </c>
    </row>
    <row r="2375" spans="1:12" x14ac:dyDescent="0.25">
      <c r="A2375" s="1">
        <v>41508</v>
      </c>
      <c r="B2375" s="10">
        <v>14.76</v>
      </c>
      <c r="C2375" s="10">
        <v>15.99</v>
      </c>
      <c r="D2375">
        <v>1559.43</v>
      </c>
      <c r="E2375">
        <v>1391.02</v>
      </c>
      <c r="F2375">
        <v>44546.13</v>
      </c>
      <c r="G2375">
        <v>39738.93</v>
      </c>
      <c r="H2375">
        <f>(1/(1-91/360*VLOOKUP($A2375,Tbills!$B$4:$C$974,2,1)/100))^((1)/91)-1</f>
        <v>1.3889776309117252E-6</v>
      </c>
      <c r="I2375">
        <f>I2374*(1-I$1+H2375)^($A2375-$A2374)*(1+2*(E2375/E2374-1))</f>
        <v>3981030.5043744645</v>
      </c>
      <c r="K2375">
        <f>ROW()</f>
        <v>2375</v>
      </c>
      <c r="L2375">
        <f>B2375/C2375</f>
        <v>0.92307692307692302</v>
      </c>
    </row>
    <row r="2376" spans="1:12" x14ac:dyDescent="0.25">
      <c r="A2376" s="1">
        <v>41509</v>
      </c>
      <c r="B2376" s="10">
        <v>13.98</v>
      </c>
      <c r="C2376" s="10">
        <v>15.66</v>
      </c>
      <c r="D2376">
        <v>1535.42</v>
      </c>
      <c r="E2376">
        <v>1369.6</v>
      </c>
      <c r="F2376">
        <v>44304.73</v>
      </c>
      <c r="G2376">
        <v>39523.519999999997</v>
      </c>
      <c r="H2376">
        <f>(1/(1-91/360*VLOOKUP($A2376,Tbills!$B$4:$C$974,2,1)/100))^((1)/91)-1</f>
        <v>1.3889776309117252E-6</v>
      </c>
      <c r="I2376">
        <f>I2375*(1-I$1+H2376)^($A2376-$A2375)*(1+2*(E2376/E2375-1))</f>
        <v>3858255.4785969933</v>
      </c>
      <c r="K2376">
        <f>ROW()</f>
        <v>2376</v>
      </c>
      <c r="L2376">
        <f>B2376/C2376</f>
        <v>0.89272030651340994</v>
      </c>
    </row>
    <row r="2377" spans="1:12" x14ac:dyDescent="0.25">
      <c r="A2377" s="1">
        <v>41512</v>
      </c>
      <c r="B2377" s="10">
        <v>14.99</v>
      </c>
      <c r="C2377" s="10">
        <v>16.21</v>
      </c>
      <c r="D2377">
        <v>1597.22</v>
      </c>
      <c r="E2377">
        <v>1424.72</v>
      </c>
      <c r="F2377">
        <v>45198.16</v>
      </c>
      <c r="G2377">
        <v>40320.370000000003</v>
      </c>
      <c r="H2377">
        <f>(1/(1-91/360*VLOOKUP($A2377,Tbills!$B$4:$C$974,2,1)/100))^((1)/91)-1</f>
        <v>1.1111679050213041E-6</v>
      </c>
      <c r="I2377">
        <f>I2376*(1-I$1+H2377)^($A2377-$A2376)*(1+2*(E2377/E2376-1))</f>
        <v>4168257.5481909798</v>
      </c>
      <c r="K2377">
        <f>ROW()</f>
        <v>2377</v>
      </c>
      <c r="L2377">
        <f>B2377/C2377</f>
        <v>0.92473781616286244</v>
      </c>
    </row>
    <row r="2378" spans="1:12" x14ac:dyDescent="0.25">
      <c r="A2378" s="1">
        <v>41513</v>
      </c>
      <c r="B2378" s="10">
        <v>16.77</v>
      </c>
      <c r="C2378" s="10">
        <v>17.71</v>
      </c>
      <c r="D2378">
        <v>1728.6</v>
      </c>
      <c r="E2378">
        <v>1541.91</v>
      </c>
      <c r="F2378">
        <v>47491.21</v>
      </c>
      <c r="G2378">
        <v>42365.91</v>
      </c>
      <c r="H2378">
        <f>(1/(1-91/360*VLOOKUP($A2378,Tbills!$B$4:$C$974,2,1)/100))^((1)/91)-1</f>
        <v>1.1111679050213041E-6</v>
      </c>
      <c r="I2378">
        <f>I2377*(1-I$1+H2378)^($A2378-$A2377)*(1+2*(E2378/E2377-1))</f>
        <v>4853761.5542131364</v>
      </c>
      <c r="K2378">
        <f>ROW()</f>
        <v>2378</v>
      </c>
      <c r="L2378">
        <f>B2378/C2378</f>
        <v>0.9469226425748164</v>
      </c>
    </row>
    <row r="2379" spans="1:12" x14ac:dyDescent="0.25">
      <c r="A2379" s="1">
        <v>41514</v>
      </c>
      <c r="B2379" s="10">
        <v>16.489999999999998</v>
      </c>
      <c r="C2379" s="10">
        <v>17.62</v>
      </c>
      <c r="D2379">
        <v>1740.9</v>
      </c>
      <c r="E2379">
        <v>1552.88</v>
      </c>
      <c r="F2379">
        <v>47512.72</v>
      </c>
      <c r="G2379">
        <v>42385.06</v>
      </c>
      <c r="H2379">
        <f>(1/(1-91/360*VLOOKUP($A2379,Tbills!$B$4:$C$974,2,1)/100))^((1)/91)-1</f>
        <v>1.1111679050213041E-6</v>
      </c>
      <c r="I2379">
        <f>I2378*(1-I$1+H2379)^($A2379-$A2378)*(1+2*(E2379/E2378-1))</f>
        <v>4922609.1706123827</v>
      </c>
      <c r="K2379">
        <f>ROW()</f>
        <v>2379</v>
      </c>
      <c r="L2379">
        <f>B2379/C2379</f>
        <v>0.93586833144154358</v>
      </c>
    </row>
    <row r="2380" spans="1:12" x14ac:dyDescent="0.25">
      <c r="A2380" s="1">
        <v>41515</v>
      </c>
      <c r="B2380" s="10">
        <v>16.809999999999999</v>
      </c>
      <c r="C2380" s="10">
        <v>17.899999999999999</v>
      </c>
      <c r="D2380">
        <v>1740.9</v>
      </c>
      <c r="E2380">
        <v>1552.88</v>
      </c>
      <c r="F2380">
        <v>47797.82</v>
      </c>
      <c r="G2380">
        <v>42639.34</v>
      </c>
      <c r="H2380">
        <f>(1/(1-91/360*VLOOKUP($A2380,Tbills!$B$4:$C$974,2,1)/100))^((1)/91)-1</f>
        <v>1.1111679050213041E-6</v>
      </c>
      <c r="I2380">
        <f>I2379*(1-I$1+H2380)^($A2380-$A2379)*(1+2*(E2380/E2379-1))</f>
        <v>4922392.1115499893</v>
      </c>
      <c r="K2380">
        <f>ROW()</f>
        <v>2380</v>
      </c>
      <c r="L2380">
        <f>B2380/C2380</f>
        <v>0.93910614525139668</v>
      </c>
    </row>
    <row r="2381" spans="1:12" x14ac:dyDescent="0.25">
      <c r="A2381" s="1">
        <v>41516</v>
      </c>
      <c r="B2381" s="10">
        <v>17.010000000000002</v>
      </c>
      <c r="C2381" s="10">
        <v>18.05</v>
      </c>
      <c r="D2381">
        <v>1757.59</v>
      </c>
      <c r="E2381">
        <v>1567.76</v>
      </c>
      <c r="F2381">
        <v>48067.54</v>
      </c>
      <c r="G2381">
        <v>42879.91</v>
      </c>
      <c r="H2381">
        <f>(1/(1-91/360*VLOOKUP($A2381,Tbills!$B$4:$C$974,2,1)/100))^((1)/91)-1</f>
        <v>1.1111679050213041E-6</v>
      </c>
      <c r="I2381">
        <f>I2380*(1-I$1+H2381)^($A2381-$A2380)*(1+2*(E2381/E2380-1))</f>
        <v>5016505.5511156851</v>
      </c>
      <c r="K2381">
        <f>ROW()</f>
        <v>2381</v>
      </c>
      <c r="L2381">
        <f>B2381/C2381</f>
        <v>0.94238227146814413</v>
      </c>
    </row>
    <row r="2382" spans="1:12" x14ac:dyDescent="0.25">
      <c r="A2382" s="1">
        <v>41520</v>
      </c>
      <c r="B2382" s="10">
        <v>16.61</v>
      </c>
      <c r="C2382" s="10">
        <v>17.64</v>
      </c>
      <c r="D2382">
        <v>1699.57</v>
      </c>
      <c r="E2382">
        <v>1516</v>
      </c>
      <c r="F2382">
        <v>47011.89</v>
      </c>
      <c r="G2382">
        <v>41938</v>
      </c>
      <c r="H2382">
        <f>(1/(1-91/360*VLOOKUP($A2382,Tbills!$B$4:$C$974,2,1)/100))^((1)/91)-1</f>
        <v>8.3336527945121475E-7</v>
      </c>
      <c r="I2382">
        <f>I2381*(1-I$1+H2382)^($A2382-$A2381)*(1+2*(E2382/E2381-1))</f>
        <v>4684431.5819324134</v>
      </c>
      <c r="K2382">
        <f>ROW()</f>
        <v>2382</v>
      </c>
      <c r="L2382">
        <f>B2382/C2382</f>
        <v>0.94160997732426299</v>
      </c>
    </row>
    <row r="2383" spans="1:12" x14ac:dyDescent="0.25">
      <c r="A2383" s="1">
        <v>41521</v>
      </c>
      <c r="B2383" s="10">
        <v>15.88</v>
      </c>
      <c r="C2383" s="10">
        <v>17.3</v>
      </c>
      <c r="D2383">
        <v>1687.11</v>
      </c>
      <c r="E2383">
        <v>1504.89</v>
      </c>
      <c r="F2383">
        <v>46747.25</v>
      </c>
      <c r="G2383">
        <v>41701.89</v>
      </c>
      <c r="H2383">
        <f>(1/(1-91/360*VLOOKUP($A2383,Tbills!$B$4:$C$974,2,1)/100))^((1)/91)-1</f>
        <v>8.3336527945121475E-7</v>
      </c>
      <c r="I2383">
        <f>I2382*(1-I$1+H2383)^($A2383-$A2382)*(1+2*(E2383/E2382-1))</f>
        <v>4615567.0937579861</v>
      </c>
      <c r="K2383">
        <f>ROW()</f>
        <v>2383</v>
      </c>
      <c r="L2383">
        <f>B2383/C2383</f>
        <v>0.91791907514450866</v>
      </c>
    </row>
    <row r="2384" spans="1:12" x14ac:dyDescent="0.25">
      <c r="A2384" s="1">
        <v>41522</v>
      </c>
      <c r="B2384" s="10">
        <v>15.77</v>
      </c>
      <c r="C2384" s="10">
        <v>17.14</v>
      </c>
      <c r="D2384">
        <v>1665.36</v>
      </c>
      <c r="E2384">
        <v>1485.49</v>
      </c>
      <c r="F2384">
        <v>46747.29</v>
      </c>
      <c r="G2384">
        <v>41701.89</v>
      </c>
      <c r="H2384">
        <f>(1/(1-91/360*VLOOKUP($A2384,Tbills!$B$4:$C$974,2,1)/100))^((1)/91)-1</f>
        <v>8.3336527945121475E-7</v>
      </c>
      <c r="I2384">
        <f>I2383*(1-I$1+H2384)^($A2384-$A2383)*(1+2*(E2384/E2383-1))</f>
        <v>4496366.1806738842</v>
      </c>
      <c r="K2384">
        <f>ROW()</f>
        <v>2384</v>
      </c>
      <c r="L2384">
        <f>B2384/C2384</f>
        <v>0.92007001166861135</v>
      </c>
    </row>
    <row r="2385" spans="1:12" x14ac:dyDescent="0.25">
      <c r="A2385" s="1">
        <v>41523</v>
      </c>
      <c r="B2385" s="10">
        <v>15.85</v>
      </c>
      <c r="C2385" s="10">
        <v>17.170000000000002</v>
      </c>
      <c r="D2385">
        <v>1675.17</v>
      </c>
      <c r="E2385">
        <v>1494.24</v>
      </c>
      <c r="F2385">
        <v>46949.53</v>
      </c>
      <c r="G2385">
        <v>41882.269999999997</v>
      </c>
      <c r="H2385">
        <f>(1/(1-91/360*VLOOKUP($A2385,Tbills!$B$4:$C$974,2,1)/100))^((1)/91)-1</f>
        <v>8.3336527945121475E-7</v>
      </c>
      <c r="I2385">
        <f>I2384*(1-I$1+H2385)^($A2385-$A2384)*(1+2*(E2385/E2384-1))</f>
        <v>4549134.3189358776</v>
      </c>
      <c r="K2385">
        <f>ROW()</f>
        <v>2385</v>
      </c>
      <c r="L2385">
        <f>B2385/C2385</f>
        <v>0.92312172393709946</v>
      </c>
    </row>
    <row r="2386" spans="1:12" x14ac:dyDescent="0.25">
      <c r="A2386" s="1">
        <v>41526</v>
      </c>
      <c r="B2386" s="10">
        <v>15.63</v>
      </c>
      <c r="C2386" s="10">
        <v>16.829999999999998</v>
      </c>
      <c r="D2386">
        <v>1606.73</v>
      </c>
      <c r="E2386">
        <v>1433.19</v>
      </c>
      <c r="F2386">
        <v>45682.87</v>
      </c>
      <c r="G2386">
        <v>40752.21</v>
      </c>
      <c r="H2386">
        <f>(1/(1-91/360*VLOOKUP($A2386,Tbills!$B$4:$C$974,2,1)/100))^((1)/91)-1</f>
        <v>5.6333572096001205E-7</v>
      </c>
      <c r="I2386">
        <f>I2385*(1-I$1+H2386)^($A2386-$A2385)*(1+2*(E2386/E2385-1))</f>
        <v>4176847.913545303</v>
      </c>
      <c r="K2386">
        <f>ROW()</f>
        <v>2386</v>
      </c>
      <c r="L2386">
        <f>B2386/C2386</f>
        <v>0.92869875222816411</v>
      </c>
    </row>
    <row r="2387" spans="1:12" x14ac:dyDescent="0.25">
      <c r="A2387" s="1">
        <v>41527</v>
      </c>
      <c r="B2387" s="10">
        <v>14.53</v>
      </c>
      <c r="C2387" s="10">
        <v>16.11</v>
      </c>
      <c r="D2387">
        <v>1556.71</v>
      </c>
      <c r="E2387">
        <v>1388.57</v>
      </c>
      <c r="F2387">
        <v>44865.8</v>
      </c>
      <c r="G2387">
        <v>40023.31</v>
      </c>
      <c r="H2387">
        <f>(1/(1-91/360*VLOOKUP($A2387,Tbills!$B$4:$C$974,2,1)/100))^((1)/91)-1</f>
        <v>5.6333572096001205E-7</v>
      </c>
      <c r="I2387">
        <f>I2386*(1-I$1+H2387)^($A2387-$A2386)*(1+2*(E2387/E2386-1))</f>
        <v>3916594.5588947991</v>
      </c>
      <c r="K2387">
        <f>ROW()</f>
        <v>2387</v>
      </c>
      <c r="L2387">
        <f>B2387/C2387</f>
        <v>0.90192427063935443</v>
      </c>
    </row>
    <row r="2388" spans="1:12" x14ac:dyDescent="0.25">
      <c r="A2388" s="1">
        <v>41528</v>
      </c>
      <c r="B2388" s="10">
        <v>13.82</v>
      </c>
      <c r="C2388" s="10">
        <v>15.61</v>
      </c>
      <c r="D2388">
        <v>1498.46</v>
      </c>
      <c r="E2388">
        <v>1336.61</v>
      </c>
      <c r="F2388">
        <v>44079.78</v>
      </c>
      <c r="G2388">
        <v>39322.11</v>
      </c>
      <c r="H2388">
        <f>(1/(1-91/360*VLOOKUP($A2388,Tbills!$B$4:$C$974,2,1)/100))^((1)/91)-1</f>
        <v>5.6333572096001205E-7</v>
      </c>
      <c r="I2388">
        <f>I2387*(1-I$1+H2388)^($A2388-$A2387)*(1+2*(E2388/E2387-1))</f>
        <v>3623316.4948308468</v>
      </c>
      <c r="K2388">
        <f>ROW()</f>
        <v>2388</v>
      </c>
      <c r="L2388">
        <f>B2388/C2388</f>
        <v>0.88532991672005135</v>
      </c>
    </row>
    <row r="2389" spans="1:12" x14ac:dyDescent="0.25">
      <c r="A2389" s="1">
        <v>41529</v>
      </c>
      <c r="B2389" s="10">
        <v>14.29</v>
      </c>
      <c r="C2389" s="10">
        <v>15.85</v>
      </c>
      <c r="D2389">
        <v>1507.37</v>
      </c>
      <c r="E2389">
        <v>1344.55</v>
      </c>
      <c r="F2389">
        <v>44208.81</v>
      </c>
      <c r="G2389">
        <v>39437.19</v>
      </c>
      <c r="H2389">
        <f>(1/(1-91/360*VLOOKUP($A2389,Tbills!$B$4:$C$974,2,1)/100))^((1)/91)-1</f>
        <v>5.6333572096001205E-7</v>
      </c>
      <c r="I2389">
        <f>I2388*(1-I$1+H2389)^($A2389-$A2388)*(1+2*(E2389/E2388-1))</f>
        <v>3666200.7296806863</v>
      </c>
      <c r="K2389">
        <f>ROW()</f>
        <v>2389</v>
      </c>
      <c r="L2389">
        <f>B2389/C2389</f>
        <v>0.90157728706624607</v>
      </c>
    </row>
    <row r="2390" spans="1:12" x14ac:dyDescent="0.25">
      <c r="A2390" s="1">
        <v>41530</v>
      </c>
      <c r="B2390" s="10">
        <v>14.16</v>
      </c>
      <c r="C2390" s="10">
        <v>15.7</v>
      </c>
      <c r="D2390">
        <v>1507.37</v>
      </c>
      <c r="E2390">
        <v>1344.55</v>
      </c>
      <c r="F2390">
        <v>44202.5</v>
      </c>
      <c r="G2390">
        <v>39431.54</v>
      </c>
      <c r="H2390">
        <f>(1/(1-91/360*VLOOKUP($A2390,Tbills!$B$4:$C$974,2,1)/100))^((1)/91)-1</f>
        <v>5.6333572096001205E-7</v>
      </c>
      <c r="I2390">
        <f>I2389*(1-I$1+H2390)^($A2390-$A2389)*(1+2*(E2390/E2389-1))</f>
        <v>3666037.0626207646</v>
      </c>
      <c r="K2390">
        <f>ROW()</f>
        <v>2390</v>
      </c>
      <c r="L2390">
        <f>B2390/C2390</f>
        <v>0.90191082802547773</v>
      </c>
    </row>
    <row r="2391" spans="1:12" x14ac:dyDescent="0.25">
      <c r="A2391" s="1">
        <v>41533</v>
      </c>
      <c r="B2391" s="10">
        <v>14.38</v>
      </c>
      <c r="C2391" s="10">
        <v>15.6</v>
      </c>
      <c r="D2391">
        <v>1484.88</v>
      </c>
      <c r="E2391">
        <v>1324.49</v>
      </c>
      <c r="F2391">
        <v>43682.07</v>
      </c>
      <c r="G2391">
        <v>38967.22</v>
      </c>
      <c r="H2391">
        <f>(1/(1-91/360*VLOOKUP($A2391,Tbills!$B$4:$C$974,2,1)/100))^((1)/91)-1</f>
        <v>2.8166421106590178E-7</v>
      </c>
      <c r="I2391">
        <f>I2390*(1-I$1+H2391)^($A2391-$A2390)*(1+2*(E2391/E2390-1))</f>
        <v>3556166.9447292788</v>
      </c>
      <c r="K2391">
        <f>ROW()</f>
        <v>2391</v>
      </c>
      <c r="L2391">
        <f>B2391/C2391</f>
        <v>0.92179487179487185</v>
      </c>
    </row>
    <row r="2392" spans="1:12" x14ac:dyDescent="0.25">
      <c r="A2392" s="1">
        <v>41534</v>
      </c>
      <c r="B2392" s="10">
        <v>14.53</v>
      </c>
      <c r="C2392" s="10">
        <v>15.66</v>
      </c>
      <c r="D2392">
        <v>1475.56</v>
      </c>
      <c r="E2392">
        <v>1316.17</v>
      </c>
      <c r="F2392">
        <v>43364.46</v>
      </c>
      <c r="G2392">
        <v>38683.879999999997</v>
      </c>
      <c r="H2392">
        <f>(1/(1-91/360*VLOOKUP($A2392,Tbills!$B$4:$C$974,2,1)/100))^((1)/91)-1</f>
        <v>2.8166421106590178E-7</v>
      </c>
      <c r="I2392">
        <f>I2391*(1-I$1+H2392)^($A2392-$A2391)*(1+2*(E2392/E2391-1))</f>
        <v>3511331.9096498676</v>
      </c>
      <c r="K2392">
        <f>ROW()</f>
        <v>2392</v>
      </c>
      <c r="L2392">
        <f>B2392/C2392</f>
        <v>0.92784163473818637</v>
      </c>
    </row>
    <row r="2393" spans="1:12" x14ac:dyDescent="0.25">
      <c r="A2393" s="1">
        <v>41535</v>
      </c>
      <c r="B2393" s="10">
        <v>13.59</v>
      </c>
      <c r="C2393" s="10">
        <v>15.18</v>
      </c>
      <c r="D2393">
        <v>1403.93</v>
      </c>
      <c r="E2393">
        <v>1252.28</v>
      </c>
      <c r="F2393">
        <v>42407.02</v>
      </c>
      <c r="G2393">
        <v>37829.769999999997</v>
      </c>
      <c r="H2393">
        <f>(1/(1-91/360*VLOOKUP($A2393,Tbills!$B$4:$C$974,2,1)/100))^((1)/91)-1</f>
        <v>2.8166421106590178E-7</v>
      </c>
      <c r="I2393">
        <f>I2392*(1-I$1+H2393)^($A2393-$A2392)*(1+2*(E2393/E2392-1))</f>
        <v>3170292.7954498427</v>
      </c>
      <c r="K2393">
        <f>ROW()</f>
        <v>2393</v>
      </c>
      <c r="L2393">
        <f>B2393/C2393</f>
        <v>0.89525691699604748</v>
      </c>
    </row>
    <row r="2394" spans="1:12" x14ac:dyDescent="0.25">
      <c r="A2394" s="1">
        <v>41536</v>
      </c>
      <c r="B2394" s="10">
        <v>13.16</v>
      </c>
      <c r="C2394" s="10">
        <v>15.02</v>
      </c>
      <c r="D2394">
        <v>1408.45</v>
      </c>
      <c r="E2394">
        <v>1256.31</v>
      </c>
      <c r="F2394">
        <v>42524.56</v>
      </c>
      <c r="G2394">
        <v>37934.61</v>
      </c>
      <c r="H2394">
        <f>(1/(1-91/360*VLOOKUP($A2394,Tbills!$B$4:$C$974,2,1)/100))^((1)/91)-1</f>
        <v>2.8166421106590178E-7</v>
      </c>
      <c r="I2394">
        <f>I2393*(1-I$1+H2394)^($A2394-$A2393)*(1+2*(E2394/E2393-1))</f>
        <v>3190554.2866752348</v>
      </c>
      <c r="K2394">
        <f>ROW()</f>
        <v>2394</v>
      </c>
      <c r="L2394">
        <f>B2394/C2394</f>
        <v>0.87616511318242352</v>
      </c>
    </row>
    <row r="2395" spans="1:12" x14ac:dyDescent="0.25">
      <c r="A2395" s="1">
        <v>41537</v>
      </c>
      <c r="B2395" s="10">
        <v>13.12</v>
      </c>
      <c r="C2395" s="10">
        <v>15.32</v>
      </c>
      <c r="D2395">
        <v>1432.14</v>
      </c>
      <c r="E2395">
        <v>1277.44</v>
      </c>
      <c r="F2395">
        <v>43686.36</v>
      </c>
      <c r="G2395">
        <v>38971</v>
      </c>
      <c r="H2395">
        <f>(1/(1-91/360*VLOOKUP($A2395,Tbills!$B$4:$C$974,2,1)/100))^((1)/91)-1</f>
        <v>2.8166421106590178E-7</v>
      </c>
      <c r="I2395">
        <f>I2394*(1-I$1+H2395)^($A2395-$A2394)*(1+2*(E2395/E2394-1))</f>
        <v>3297730.6187006054</v>
      </c>
      <c r="K2395">
        <f>ROW()</f>
        <v>2395</v>
      </c>
      <c r="L2395">
        <f>B2395/C2395</f>
        <v>0.85639686684073102</v>
      </c>
    </row>
    <row r="2396" spans="1:12" x14ac:dyDescent="0.25">
      <c r="A2396" s="1">
        <v>41540</v>
      </c>
      <c r="B2396" s="10">
        <v>14.31</v>
      </c>
      <c r="C2396" s="10">
        <v>15.92</v>
      </c>
      <c r="D2396">
        <v>1463.76</v>
      </c>
      <c r="E2396">
        <v>1305.6500000000001</v>
      </c>
      <c r="F2396">
        <v>44043.99</v>
      </c>
      <c r="G2396">
        <v>39290</v>
      </c>
      <c r="H2396">
        <f>(1/(1-91/360*VLOOKUP($A2396,Tbills!$B$4:$C$974,2,1)/100))^((1)/91)-1</f>
        <v>5.6333572096001205E-7</v>
      </c>
      <c r="I2396">
        <f>I2395*(1-I$1+H2396)^($A2396-$A2395)*(1+2*(E2396/E2395-1))</f>
        <v>3442918.560321671</v>
      </c>
      <c r="K2396">
        <f>ROW()</f>
        <v>2396</v>
      </c>
      <c r="L2396">
        <f>B2396/C2396</f>
        <v>0.89886934673366836</v>
      </c>
    </row>
    <row r="2397" spans="1:12" x14ac:dyDescent="0.25">
      <c r="A2397" s="1">
        <v>41541</v>
      </c>
      <c r="B2397" s="10">
        <v>14.08</v>
      </c>
      <c r="C2397" s="10">
        <v>15.64</v>
      </c>
      <c r="D2397">
        <v>1438.36</v>
      </c>
      <c r="E2397">
        <v>1282.99</v>
      </c>
      <c r="F2397">
        <v>43774.2</v>
      </c>
      <c r="G2397">
        <v>39049.300000000003</v>
      </c>
      <c r="H2397">
        <f>(1/(1-91/360*VLOOKUP($A2397,Tbills!$B$4:$C$974,2,1)/100))^((1)/91)-1</f>
        <v>5.6333572096001205E-7</v>
      </c>
      <c r="I2397">
        <f>I2396*(1-I$1+H2397)^($A2397-$A2396)*(1+2*(E2397/E2396-1))</f>
        <v>3323264.1499140435</v>
      </c>
      <c r="K2397">
        <f>ROW()</f>
        <v>2397</v>
      </c>
      <c r="L2397">
        <f>B2397/C2397</f>
        <v>0.90025575447570327</v>
      </c>
    </row>
    <row r="2398" spans="1:12" x14ac:dyDescent="0.25">
      <c r="A2398" s="1">
        <v>41542</v>
      </c>
      <c r="B2398" s="10">
        <v>14.01</v>
      </c>
      <c r="C2398" s="10">
        <v>15.56</v>
      </c>
      <c r="D2398">
        <v>1437.19</v>
      </c>
      <c r="E2398">
        <v>1281.95</v>
      </c>
      <c r="F2398">
        <v>43843.57</v>
      </c>
      <c r="G2398">
        <v>39111.160000000003</v>
      </c>
      <c r="H2398">
        <f>(1/(1-91/360*VLOOKUP($A2398,Tbills!$B$4:$C$974,2,1)/100))^((1)/91)-1</f>
        <v>5.6333572096001205E-7</v>
      </c>
      <c r="I2398">
        <f>I2397*(1-I$1+H2398)^($A2398-$A2397)*(1+2*(E2398/E2397-1))</f>
        <v>3317728.3139284626</v>
      </c>
      <c r="K2398">
        <f>ROW()</f>
        <v>2398</v>
      </c>
      <c r="L2398">
        <f>B2398/C2398</f>
        <v>0.90038560411311053</v>
      </c>
    </row>
    <row r="2399" spans="1:12" x14ac:dyDescent="0.25">
      <c r="A2399" s="1">
        <v>41543</v>
      </c>
      <c r="B2399" s="10">
        <v>14.06</v>
      </c>
      <c r="C2399" s="10">
        <v>15.41</v>
      </c>
      <c r="D2399">
        <v>1413.85</v>
      </c>
      <c r="E2399">
        <v>1261.1300000000001</v>
      </c>
      <c r="F2399">
        <v>43261.919999999998</v>
      </c>
      <c r="G2399">
        <v>38592.269999999997</v>
      </c>
      <c r="H2399">
        <f>(1/(1-91/360*VLOOKUP($A2399,Tbills!$B$4:$C$974,2,1)/100))^((1)/91)-1</f>
        <v>5.6333572096001205E-7</v>
      </c>
      <c r="I2399">
        <f>I2398*(1-I$1+H2399)^($A2399-$A2398)*(1+2*(E2399/E2398-1))</f>
        <v>3209819.3393728957</v>
      </c>
      <c r="K2399">
        <f>ROW()</f>
        <v>2399</v>
      </c>
      <c r="L2399">
        <f>B2399/C2399</f>
        <v>0.91239454899415962</v>
      </c>
    </row>
    <row r="2400" spans="1:12" x14ac:dyDescent="0.25">
      <c r="A2400" s="1">
        <v>41544</v>
      </c>
      <c r="B2400" s="10">
        <v>15.46</v>
      </c>
      <c r="C2400" s="10">
        <v>16.04</v>
      </c>
      <c r="D2400">
        <v>1469.19</v>
      </c>
      <c r="E2400">
        <v>1310.49</v>
      </c>
      <c r="F2400">
        <v>43734.14</v>
      </c>
      <c r="G2400">
        <v>39013.49</v>
      </c>
      <c r="H2400">
        <f>(1/(1-91/360*VLOOKUP($A2400,Tbills!$B$4:$C$974,2,1)/100))^((1)/91)-1</f>
        <v>5.6333572096001205E-7</v>
      </c>
      <c r="I2400">
        <f>I2399*(1-I$1+H2400)^($A2400-$A2399)*(1+2*(E2400/E2399-1))</f>
        <v>3460926.2894119141</v>
      </c>
      <c r="K2400">
        <f>ROW()</f>
        <v>2400</v>
      </c>
      <c r="L2400">
        <f>B2400/C2400</f>
        <v>0.96384039900249385</v>
      </c>
    </row>
    <row r="2401" spans="1:12" x14ac:dyDescent="0.25">
      <c r="A2401" s="1">
        <v>41547</v>
      </c>
      <c r="B2401" s="10">
        <v>16.600000000000001</v>
      </c>
      <c r="C2401" s="10">
        <v>16.8</v>
      </c>
      <c r="D2401">
        <v>1528.55</v>
      </c>
      <c r="E2401">
        <v>1363.44</v>
      </c>
      <c r="F2401">
        <v>44468.25</v>
      </c>
      <c r="G2401">
        <v>39668.29</v>
      </c>
      <c r="H2401">
        <f>(1/(1-91/360*VLOOKUP($A2401,Tbills!$B$4:$C$974,2,1)/100))^((1)/91)-1</f>
        <v>2.8166421106590178E-7</v>
      </c>
      <c r="I2401">
        <f>I2400*(1-I$1+H2401)^($A2401-$A2400)*(1+2*(E2401/E2400-1))</f>
        <v>3740097.7987084435</v>
      </c>
      <c r="K2401">
        <f>ROW()</f>
        <v>2401</v>
      </c>
      <c r="L2401">
        <f>B2401/C2401</f>
        <v>0.98809523809523814</v>
      </c>
    </row>
    <row r="2402" spans="1:12" x14ac:dyDescent="0.25">
      <c r="A2402" s="1">
        <v>41548</v>
      </c>
      <c r="B2402" s="10">
        <v>15.54</v>
      </c>
      <c r="C2402" s="10">
        <v>16.13</v>
      </c>
      <c r="D2402">
        <v>1463.3</v>
      </c>
      <c r="E2402">
        <v>1305.24</v>
      </c>
      <c r="F2402">
        <v>43750.87</v>
      </c>
      <c r="G2402">
        <v>39028.339999999997</v>
      </c>
      <c r="H2402">
        <f>(1/(1-91/360*VLOOKUP($A2402,Tbills!$B$4:$C$974,2,1)/100))^((1)/91)-1</f>
        <v>2.8166421106590178E-7</v>
      </c>
      <c r="I2402">
        <f>I2401*(1-I$1+H2402)^($A2402-$A2401)*(1+2*(E2402/E2401-1))</f>
        <v>3420643.3960503368</v>
      </c>
      <c r="K2402">
        <f>ROW()</f>
        <v>2402</v>
      </c>
      <c r="L2402">
        <f>B2402/C2402</f>
        <v>0.96342219466831991</v>
      </c>
    </row>
    <row r="2403" spans="1:12" x14ac:dyDescent="0.25">
      <c r="A2403" s="1">
        <v>41549</v>
      </c>
      <c r="B2403" s="10">
        <v>16.600000000000001</v>
      </c>
      <c r="C2403" s="10">
        <v>16.809999999999999</v>
      </c>
      <c r="D2403">
        <v>1534.85</v>
      </c>
      <c r="E2403">
        <v>1369.06</v>
      </c>
      <c r="F2403">
        <v>44341.31</v>
      </c>
      <c r="G2403">
        <v>39555.040000000001</v>
      </c>
      <c r="H2403">
        <f>(1/(1-91/360*VLOOKUP($A2403,Tbills!$B$4:$C$974,2,1)/100))^((1)/91)-1</f>
        <v>2.8166421106590178E-7</v>
      </c>
      <c r="I2403">
        <f>I2402*(1-I$1+H2403)^($A2403-$A2402)*(1+2*(E2403/E2402-1))</f>
        <v>3754980.9391563949</v>
      </c>
      <c r="K2403">
        <f>ROW()</f>
        <v>2403</v>
      </c>
      <c r="L2403">
        <f>B2403/C2403</f>
        <v>0.98750743604997038</v>
      </c>
    </row>
    <row r="2404" spans="1:12" x14ac:dyDescent="0.25">
      <c r="A2404" s="1">
        <v>41550</v>
      </c>
      <c r="B2404" s="10">
        <v>17.670000000000002</v>
      </c>
      <c r="C2404" s="10">
        <v>17.7</v>
      </c>
      <c r="D2404">
        <v>1600.06</v>
      </c>
      <c r="E2404">
        <v>1427.23</v>
      </c>
      <c r="F2404">
        <v>44905.49</v>
      </c>
      <c r="G2404">
        <v>40058.31</v>
      </c>
      <c r="H2404">
        <f>(1/(1-91/360*VLOOKUP($A2404,Tbills!$B$4:$C$974,2,1)/100))^((1)/91)-1</f>
        <v>2.8166421106590178E-7</v>
      </c>
      <c r="I2404">
        <f>I2403*(1-I$1+H2404)^($A2404-$A2403)*(1+2*(E2404/E2403-1))</f>
        <v>4073888.7395467069</v>
      </c>
      <c r="K2404">
        <f>ROW()</f>
        <v>2404</v>
      </c>
      <c r="L2404">
        <f>B2404/C2404</f>
        <v>0.99830508474576285</v>
      </c>
    </row>
    <row r="2405" spans="1:12" x14ac:dyDescent="0.25">
      <c r="A2405" s="1">
        <v>41551</v>
      </c>
      <c r="B2405" s="10">
        <v>16.739999999999998</v>
      </c>
      <c r="C2405" s="10">
        <v>17.21</v>
      </c>
      <c r="D2405">
        <v>1558.61</v>
      </c>
      <c r="E2405">
        <v>1390.26</v>
      </c>
      <c r="F2405">
        <v>44520.62</v>
      </c>
      <c r="G2405">
        <v>39714.97</v>
      </c>
      <c r="H2405">
        <f>(1/(1-91/360*VLOOKUP($A2405,Tbills!$B$4:$C$974,2,1)/100))^((1)/91)-1</f>
        <v>2.8166421106590178E-7</v>
      </c>
      <c r="I2405">
        <f>I2404*(1-I$1+H2405)^($A2405-$A2404)*(1+2*(E2405/E2404-1))</f>
        <v>3862660.6927259322</v>
      </c>
      <c r="K2405">
        <f>ROW()</f>
        <v>2405</v>
      </c>
      <c r="L2405">
        <f>B2405/C2405</f>
        <v>0.97269029633933746</v>
      </c>
    </row>
    <row r="2406" spans="1:12" x14ac:dyDescent="0.25">
      <c r="A2406" s="1">
        <v>41554</v>
      </c>
      <c r="B2406" s="10">
        <v>19.41</v>
      </c>
      <c r="C2406" s="10">
        <v>19.07</v>
      </c>
      <c r="D2406">
        <v>1694.17</v>
      </c>
      <c r="E2406">
        <v>1511.18</v>
      </c>
      <c r="F2406">
        <v>45740.67</v>
      </c>
      <c r="G2406">
        <v>40803.29</v>
      </c>
      <c r="H2406">
        <f>(1/(1-91/360*VLOOKUP($A2406,Tbills!$B$4:$C$974,2,1)/100))^((1)/91)-1</f>
        <v>9.8574524609595926E-7</v>
      </c>
      <c r="I2406">
        <f>I2405*(1-I$1+H2406)^($A2406-$A2405)*(1+2*(E2406/E2405-1))</f>
        <v>4533980.8647287758</v>
      </c>
      <c r="K2406">
        <f>ROW()</f>
        <v>2406</v>
      </c>
      <c r="L2406">
        <f>B2406/C2406</f>
        <v>1.0178290508652335</v>
      </c>
    </row>
    <row r="2407" spans="1:12" x14ac:dyDescent="0.25">
      <c r="A2407" s="1">
        <v>41555</v>
      </c>
      <c r="B2407" s="10">
        <v>20.34</v>
      </c>
      <c r="C2407" s="10">
        <v>19.84</v>
      </c>
      <c r="D2407">
        <v>1767.39</v>
      </c>
      <c r="E2407">
        <v>1576.49</v>
      </c>
      <c r="F2407">
        <v>47359.47</v>
      </c>
      <c r="G2407">
        <v>42247.31</v>
      </c>
      <c r="H2407">
        <f>(1/(1-91/360*VLOOKUP($A2407,Tbills!$B$4:$C$974,2,1)/100))^((1)/91)-1</f>
        <v>9.8574524609595926E-7</v>
      </c>
      <c r="I2407">
        <f>I2406*(1-I$1+H2407)^($A2407-$A2406)*(1+2*(E2407/E2406-1))</f>
        <v>4925661.1501502199</v>
      </c>
      <c r="K2407">
        <f>ROW()</f>
        <v>2407</v>
      </c>
      <c r="L2407">
        <f>B2407/C2407</f>
        <v>1.0252016129032258</v>
      </c>
    </row>
    <row r="2408" spans="1:12" x14ac:dyDescent="0.25">
      <c r="A2408" s="1">
        <v>41556</v>
      </c>
      <c r="B2408" s="10">
        <v>19.600000000000001</v>
      </c>
      <c r="C2408" s="10">
        <v>19.29</v>
      </c>
      <c r="D2408">
        <v>1727.07</v>
      </c>
      <c r="E2408">
        <v>1540.52</v>
      </c>
      <c r="F2408">
        <v>47075.58</v>
      </c>
      <c r="G2408">
        <v>41994.02</v>
      </c>
      <c r="H2408">
        <f>(1/(1-91/360*VLOOKUP($A2408,Tbills!$B$4:$C$974,2,1)/100))^((1)/91)-1</f>
        <v>9.8574524609595926E-7</v>
      </c>
      <c r="I2408">
        <f>I2407*(1-I$1+H2408)^($A2408-$A2407)*(1+2*(E2408/E2407-1))</f>
        <v>4700680.4834006233</v>
      </c>
      <c r="K2408">
        <f>ROW()</f>
        <v>2408</v>
      </c>
      <c r="L2408">
        <f>B2408/C2408</f>
        <v>1.0160705028512185</v>
      </c>
    </row>
    <row r="2409" spans="1:12" x14ac:dyDescent="0.25">
      <c r="A2409" s="1">
        <v>41557</v>
      </c>
      <c r="B2409" s="10">
        <v>16.48</v>
      </c>
      <c r="C2409" s="10">
        <v>17.21</v>
      </c>
      <c r="D2409">
        <v>1545.42</v>
      </c>
      <c r="E2409">
        <v>1378.49</v>
      </c>
      <c r="F2409">
        <v>44759.02</v>
      </c>
      <c r="G2409">
        <v>39927.480000000003</v>
      </c>
      <c r="H2409">
        <f>(1/(1-91/360*VLOOKUP($A2409,Tbills!$B$4:$C$974,2,1)/100))^((1)/91)-1</f>
        <v>9.8574524609595926E-7</v>
      </c>
      <c r="I2409">
        <f>I2408*(1-I$1+H2409)^($A2409-$A2408)*(1+2*(E2409/E2408-1))</f>
        <v>3711692.7556963069</v>
      </c>
      <c r="K2409">
        <f>ROW()</f>
        <v>2409</v>
      </c>
      <c r="L2409">
        <f>B2409/C2409</f>
        <v>0.95758280069726898</v>
      </c>
    </row>
    <row r="2410" spans="1:12" x14ac:dyDescent="0.25">
      <c r="A2410" s="1">
        <v>41558</v>
      </c>
      <c r="B2410" s="10">
        <v>15.72</v>
      </c>
      <c r="C2410" s="10">
        <v>16.57</v>
      </c>
      <c r="D2410">
        <v>1500.53</v>
      </c>
      <c r="E2410">
        <v>1338.45</v>
      </c>
      <c r="F2410">
        <v>43547.35</v>
      </c>
      <c r="G2410">
        <v>38846.57</v>
      </c>
      <c r="H2410">
        <f>(1/(1-91/360*VLOOKUP($A2410,Tbills!$B$4:$C$974,2,1)/100))^((1)/91)-1</f>
        <v>9.8574524609595926E-7</v>
      </c>
      <c r="I2410">
        <f>I2409*(1-I$1+H2410)^($A2410-$A2409)*(1+2*(E2410/E2409-1))</f>
        <v>3495916.4613477099</v>
      </c>
      <c r="K2410">
        <f>ROW()</f>
        <v>2410</v>
      </c>
      <c r="L2410">
        <f>B2410/C2410</f>
        <v>0.94870247435123722</v>
      </c>
    </row>
    <row r="2411" spans="1:12" x14ac:dyDescent="0.25">
      <c r="A2411" s="1">
        <v>41561</v>
      </c>
      <c r="B2411" s="10">
        <v>16.07</v>
      </c>
      <c r="C2411" s="10">
        <v>16.920000000000002</v>
      </c>
      <c r="D2411">
        <v>1523.05</v>
      </c>
      <c r="E2411">
        <v>1358.53</v>
      </c>
      <c r="F2411">
        <v>43641.18</v>
      </c>
      <c r="G2411">
        <v>38930.160000000003</v>
      </c>
      <c r="H2411">
        <f>(1/(1-91/360*VLOOKUP($A2411,Tbills!$B$4:$C$974,2,1)/100))^((1)/91)-1</f>
        <v>9.8574524609595926E-7</v>
      </c>
      <c r="I2411">
        <f>I2410*(1-I$1+H2411)^($A2411-$A2410)*(1+2*(E2411/E2410-1))</f>
        <v>3600333.2730454593</v>
      </c>
      <c r="K2411">
        <f>ROW()</f>
        <v>2411</v>
      </c>
      <c r="L2411">
        <f>B2411/C2411</f>
        <v>0.94976359338061456</v>
      </c>
    </row>
    <row r="2412" spans="1:12" x14ac:dyDescent="0.25">
      <c r="A2412" s="1">
        <v>41562</v>
      </c>
      <c r="B2412" s="10">
        <v>18.66</v>
      </c>
      <c r="C2412" s="10">
        <v>18.41</v>
      </c>
      <c r="D2412">
        <v>1590.21</v>
      </c>
      <c r="E2412">
        <v>1418.43</v>
      </c>
      <c r="F2412">
        <v>44197.02</v>
      </c>
      <c r="G2412">
        <v>39425.96</v>
      </c>
      <c r="H2412">
        <f>(1/(1-91/360*VLOOKUP($A2412,Tbills!$B$4:$C$974,2,1)/100))^((1)/91)-1</f>
        <v>3.6618698098234148E-6</v>
      </c>
      <c r="I2412">
        <f>I2411*(1-I$1+H2412)^($A2412-$A2411)*(1+2*(E2412/E2411-1))</f>
        <v>3917660.6865371261</v>
      </c>
      <c r="K2412">
        <f>ROW()</f>
        <v>2412</v>
      </c>
      <c r="L2412">
        <f>B2412/C2412</f>
        <v>1.0135795763172188</v>
      </c>
    </row>
    <row r="2413" spans="1:12" x14ac:dyDescent="0.25">
      <c r="A2413" s="1">
        <v>41563</v>
      </c>
      <c r="B2413" s="10">
        <v>14.71</v>
      </c>
      <c r="C2413" s="10">
        <v>16.260000000000002</v>
      </c>
      <c r="D2413">
        <v>1429.36</v>
      </c>
      <c r="E2413">
        <v>1274.95</v>
      </c>
      <c r="F2413">
        <v>43222.82</v>
      </c>
      <c r="G2413">
        <v>38556.78</v>
      </c>
      <c r="H2413">
        <f>(1/(1-91/360*VLOOKUP($A2413,Tbills!$B$4:$C$974,2,1)/100))^((1)/91)-1</f>
        <v>3.6618698098234148E-6</v>
      </c>
      <c r="I2413">
        <f>I2412*(1-I$1+H2413)^($A2413-$A2412)*(1+2*(E2413/E2412-1))</f>
        <v>3124956.033073354</v>
      </c>
      <c r="K2413">
        <f>ROW()</f>
        <v>2413</v>
      </c>
      <c r="L2413">
        <f>B2413/C2413</f>
        <v>0.90467404674046736</v>
      </c>
    </row>
    <row r="2414" spans="1:12" x14ac:dyDescent="0.25">
      <c r="A2414" s="1">
        <v>41564</v>
      </c>
      <c r="B2414" s="10">
        <v>13.48</v>
      </c>
      <c r="C2414" s="10">
        <v>15.44</v>
      </c>
      <c r="D2414">
        <v>1337.86</v>
      </c>
      <c r="E2414">
        <v>1193.33</v>
      </c>
      <c r="F2414">
        <v>41858.49</v>
      </c>
      <c r="G2414">
        <v>37339.589999999997</v>
      </c>
      <c r="H2414">
        <f>(1/(1-91/360*VLOOKUP($A2414,Tbills!$B$4:$C$974,2,1)/100))^((1)/91)-1</f>
        <v>3.6618698098234148E-6</v>
      </c>
      <c r="I2414">
        <f>I2413*(1-I$1+H2414)^($A2414-$A2413)*(1+2*(E2414/E2413-1))</f>
        <v>2724734.7324710423</v>
      </c>
      <c r="K2414">
        <f>ROW()</f>
        <v>2414</v>
      </c>
      <c r="L2414">
        <f>B2414/C2414</f>
        <v>0.87305699481865295</v>
      </c>
    </row>
    <row r="2415" spans="1:12" x14ac:dyDescent="0.25">
      <c r="A2415" s="1">
        <v>41565</v>
      </c>
      <c r="B2415" s="10">
        <v>13.04</v>
      </c>
      <c r="C2415" s="10">
        <v>14.92</v>
      </c>
      <c r="D2415">
        <v>1318.48</v>
      </c>
      <c r="E2415">
        <v>1176.04</v>
      </c>
      <c r="F2415">
        <v>41475.79</v>
      </c>
      <c r="G2415">
        <v>36998.07</v>
      </c>
      <c r="H2415">
        <f>(1/(1-91/360*VLOOKUP($A2415,Tbills!$B$4:$C$974,2,1)/100))^((1)/91)-1</f>
        <v>3.6618698098234148E-6</v>
      </c>
      <c r="I2415">
        <f>I2414*(1-I$1+H2415)^($A2415-$A2414)*(1+2*(E2415/E2414-1))</f>
        <v>2645668.1774348118</v>
      </c>
      <c r="K2415">
        <f>ROW()</f>
        <v>2415</v>
      </c>
      <c r="L2415">
        <f>B2415/C2415</f>
        <v>0.87399463806970501</v>
      </c>
    </row>
    <row r="2416" spans="1:12" x14ac:dyDescent="0.25">
      <c r="A2416" s="1">
        <v>41568</v>
      </c>
      <c r="B2416" s="10">
        <v>13.16</v>
      </c>
      <c r="C2416" s="10">
        <v>15.14</v>
      </c>
      <c r="D2416">
        <v>1341.29</v>
      </c>
      <c r="E2416">
        <v>1196.3800000000001</v>
      </c>
      <c r="F2416">
        <v>41480.910000000003</v>
      </c>
      <c r="G2416">
        <v>37002.230000000003</v>
      </c>
      <c r="H2416">
        <f>(1/(1-91/360*VLOOKUP($A2416,Tbills!$B$4:$C$974,2,1)/100))^((1)/91)-1</f>
        <v>9.8574524609595926E-7</v>
      </c>
      <c r="I2416">
        <f>I2415*(1-I$1+H2416)^($A2416-$A2415)*(1+2*(E2416/E2415-1))</f>
        <v>2736820.4897783296</v>
      </c>
      <c r="K2416">
        <f>ROW()</f>
        <v>2416</v>
      </c>
      <c r="L2416">
        <f>B2416/C2416</f>
        <v>0.86922060766182296</v>
      </c>
    </row>
    <row r="2417" spans="1:12" x14ac:dyDescent="0.25">
      <c r="A2417" s="1">
        <v>41569</v>
      </c>
      <c r="B2417" s="10">
        <v>13.33</v>
      </c>
      <c r="C2417" s="10">
        <v>15.02</v>
      </c>
      <c r="D2417">
        <v>1342.02</v>
      </c>
      <c r="E2417">
        <v>1197.03</v>
      </c>
      <c r="F2417">
        <v>41785.410000000003</v>
      </c>
      <c r="G2417">
        <v>37273.82</v>
      </c>
      <c r="H2417">
        <f>(1/(1-91/360*VLOOKUP($A2417,Tbills!$B$4:$C$974,2,1)/100))^((1)/91)-1</f>
        <v>9.8574524609595926E-7</v>
      </c>
      <c r="I2417">
        <f>I2416*(1-I$1+H2417)^($A2417-$A2416)*(1+2*(E2417/E2416-1))</f>
        <v>2739673.1968086874</v>
      </c>
      <c r="K2417">
        <f>ROW()</f>
        <v>2417</v>
      </c>
      <c r="L2417">
        <f>B2417/C2417</f>
        <v>0.88748335552596536</v>
      </c>
    </row>
    <row r="2418" spans="1:12" x14ac:dyDescent="0.25">
      <c r="A2418" s="1">
        <v>41570</v>
      </c>
      <c r="B2418" s="10">
        <v>13.42</v>
      </c>
      <c r="C2418" s="10">
        <v>15.11</v>
      </c>
      <c r="D2418">
        <v>1349.28</v>
      </c>
      <c r="E2418">
        <v>1203.5</v>
      </c>
      <c r="F2418">
        <v>42088.08</v>
      </c>
      <c r="G2418">
        <v>37543.769999999997</v>
      </c>
      <c r="H2418">
        <f>(1/(1-91/360*VLOOKUP($A2418,Tbills!$B$4:$C$974,2,1)/100))^((1)/91)-1</f>
        <v>9.8574524609595926E-7</v>
      </c>
      <c r="I2418">
        <f>I2417*(1-I$1+H2418)^($A2418-$A2417)*(1+2*(E2418/E2417-1))</f>
        <v>2769166.848747435</v>
      </c>
      <c r="K2418">
        <f>ROW()</f>
        <v>2418</v>
      </c>
      <c r="L2418">
        <f>B2418/C2418</f>
        <v>0.88815354070152219</v>
      </c>
    </row>
    <row r="2419" spans="1:12" x14ac:dyDescent="0.25">
      <c r="A2419" s="1">
        <v>41571</v>
      </c>
      <c r="B2419" s="10">
        <v>13.2</v>
      </c>
      <c r="C2419" s="10">
        <v>14.9</v>
      </c>
      <c r="D2419">
        <v>1329.91</v>
      </c>
      <c r="E2419">
        <v>1186.22</v>
      </c>
      <c r="F2419">
        <v>41874.15</v>
      </c>
      <c r="G2419">
        <v>37352.9</v>
      </c>
      <c r="H2419">
        <f>(1/(1-91/360*VLOOKUP($A2419,Tbills!$B$4:$C$974,2,1)/100))^((1)/91)-1</f>
        <v>9.8574524609595926E-7</v>
      </c>
      <c r="I2419">
        <f>I2418*(1-I$1+H2419)^($A2419-$A2418)*(1+2*(E2419/E2418-1))</f>
        <v>2689527.8415803821</v>
      </c>
      <c r="K2419">
        <f>ROW()</f>
        <v>2419</v>
      </c>
      <c r="L2419">
        <f>B2419/C2419</f>
        <v>0.88590604026845632</v>
      </c>
    </row>
    <row r="2420" spans="1:12" x14ac:dyDescent="0.25">
      <c r="A2420" s="1">
        <v>41572</v>
      </c>
      <c r="B2420" s="10">
        <v>13.09</v>
      </c>
      <c r="C2420" s="10">
        <v>14.87</v>
      </c>
      <c r="D2420">
        <v>1334.43</v>
      </c>
      <c r="E2420">
        <v>1190.25</v>
      </c>
      <c r="F2420">
        <v>42145.279999999999</v>
      </c>
      <c r="G2420">
        <v>37594.720000000001</v>
      </c>
      <c r="H2420">
        <f>(1/(1-91/360*VLOOKUP($A2420,Tbills!$B$4:$C$974,2,1)/100))^((1)/91)-1</f>
        <v>9.8574524609595926E-7</v>
      </c>
      <c r="I2420">
        <f>I2419*(1-I$1+H2420)^($A2420-$A2419)*(1+2*(E2420/E2419-1))</f>
        <v>2707682.617622233</v>
      </c>
      <c r="K2420">
        <f>ROW()</f>
        <v>2420</v>
      </c>
      <c r="L2420">
        <f>B2420/C2420</f>
        <v>0.88029589778076667</v>
      </c>
    </row>
    <row r="2421" spans="1:12" x14ac:dyDescent="0.25">
      <c r="A2421" s="1">
        <v>41575</v>
      </c>
      <c r="B2421" s="10">
        <v>13.31</v>
      </c>
      <c r="C2421" s="10">
        <v>14.87</v>
      </c>
      <c r="D2421">
        <v>1337.5</v>
      </c>
      <c r="E2421">
        <v>1192.98</v>
      </c>
      <c r="F2421">
        <v>42377.54</v>
      </c>
      <c r="G2421">
        <v>37801.79</v>
      </c>
      <c r="H2421">
        <f>(1/(1-91/360*VLOOKUP($A2421,Tbills!$B$4:$C$974,2,1)/100))^((1)/91)-1</f>
        <v>1.2674350022834346E-6</v>
      </c>
      <c r="I2421">
        <f>I2420*(1-I$1+H2421)^($A2421-$A2420)*(1+2*(E2421/E2420-1))</f>
        <v>2719744.960815147</v>
      </c>
      <c r="K2421">
        <f>ROW()</f>
        <v>2421</v>
      </c>
      <c r="L2421">
        <f>B2421/C2421</f>
        <v>0.89509078681909893</v>
      </c>
    </row>
    <row r="2422" spans="1:12" x14ac:dyDescent="0.25">
      <c r="A2422" s="1">
        <v>41576</v>
      </c>
      <c r="B2422" s="10">
        <v>13.41</v>
      </c>
      <c r="C2422" s="10">
        <v>15.03</v>
      </c>
      <c r="D2422">
        <v>1331.75</v>
      </c>
      <c r="E2422">
        <v>1187.8499999999999</v>
      </c>
      <c r="F2422">
        <v>42454.9</v>
      </c>
      <c r="G2422">
        <v>37870.75</v>
      </c>
      <c r="H2422">
        <f>(1/(1-91/360*VLOOKUP($A2422,Tbills!$B$4:$C$974,2,1)/100))^((1)/91)-1</f>
        <v>1.2674350022834346E-6</v>
      </c>
      <c r="I2422">
        <f>I2421*(1-I$1+H2422)^($A2422-$A2421)*(1+2*(E2422/E2421-1))</f>
        <v>2696235.8335345648</v>
      </c>
      <c r="K2422">
        <f>ROW()</f>
        <v>2422</v>
      </c>
      <c r="L2422">
        <f>B2422/C2422</f>
        <v>0.89221556886227549</v>
      </c>
    </row>
    <row r="2423" spans="1:12" x14ac:dyDescent="0.25">
      <c r="A2423" s="1">
        <v>41577</v>
      </c>
      <c r="B2423" s="10">
        <v>13.65</v>
      </c>
      <c r="C2423" s="10">
        <v>15.13</v>
      </c>
      <c r="D2423">
        <v>1338.92</v>
      </c>
      <c r="E2423">
        <v>1194.24</v>
      </c>
      <c r="F2423">
        <v>42547.63</v>
      </c>
      <c r="G2423">
        <v>37953.42</v>
      </c>
      <c r="H2423">
        <f>(1/(1-91/360*VLOOKUP($A2423,Tbills!$B$4:$C$974,2,1)/100))^((1)/91)-1</f>
        <v>1.2674350022834346E-6</v>
      </c>
      <c r="I2423">
        <f>I2422*(1-I$1+H2423)^($A2423-$A2422)*(1+2*(E2423/E2422-1))</f>
        <v>2725124.7155670379</v>
      </c>
      <c r="K2423">
        <f>ROW()</f>
        <v>2423</v>
      </c>
      <c r="L2423">
        <f>B2423/C2423</f>
        <v>0.90218109715796424</v>
      </c>
    </row>
    <row r="2424" spans="1:12" x14ac:dyDescent="0.25">
      <c r="A2424" s="1">
        <v>41578</v>
      </c>
      <c r="B2424" s="10">
        <v>13.75</v>
      </c>
      <c r="C2424" s="10">
        <v>15.25</v>
      </c>
      <c r="D2424">
        <v>1334.46</v>
      </c>
      <c r="E2424">
        <v>1190.26</v>
      </c>
      <c r="F2424">
        <v>42586.26</v>
      </c>
      <c r="G2424">
        <v>37987.83</v>
      </c>
      <c r="H2424">
        <f>(1/(1-91/360*VLOOKUP($A2424,Tbills!$B$4:$C$974,2,1)/100))^((1)/91)-1</f>
        <v>1.2674350022834346E-6</v>
      </c>
      <c r="I2424">
        <f>I2423*(1-I$1+H2424)^($A2424-$A2423)*(1+2*(E2424/E2423-1))</f>
        <v>2706841.9299208326</v>
      </c>
      <c r="K2424">
        <f>ROW()</f>
        <v>2424</v>
      </c>
      <c r="L2424">
        <f>B2424/C2424</f>
        <v>0.90163934426229508</v>
      </c>
    </row>
    <row r="2425" spans="1:12" x14ac:dyDescent="0.25">
      <c r="A2425" s="1">
        <v>41579</v>
      </c>
      <c r="B2425" s="10">
        <v>13.28</v>
      </c>
      <c r="C2425" s="10">
        <v>15.06</v>
      </c>
      <c r="D2425">
        <v>1336.42</v>
      </c>
      <c r="E2425">
        <v>1192.01</v>
      </c>
      <c r="F2425">
        <v>42836.06</v>
      </c>
      <c r="G2425">
        <v>38210.61</v>
      </c>
      <c r="H2425">
        <f>(1/(1-91/360*VLOOKUP($A2425,Tbills!$B$4:$C$974,2,1)/100))^((1)/91)-1</f>
        <v>1.2674350022834346E-6</v>
      </c>
      <c r="I2425">
        <f>I2424*(1-I$1+H2425)^($A2425-$A2424)*(1+2*(E2425/E2424-1))</f>
        <v>2714682.2075824603</v>
      </c>
      <c r="K2425">
        <f>ROW()</f>
        <v>2425</v>
      </c>
      <c r="L2425">
        <f>B2425/C2425</f>
        <v>0.88180610889774225</v>
      </c>
    </row>
    <row r="2426" spans="1:12" x14ac:dyDescent="0.25">
      <c r="A2426" s="1">
        <v>41582</v>
      </c>
      <c r="B2426" s="10">
        <v>12.93</v>
      </c>
      <c r="C2426" s="10">
        <v>14.68</v>
      </c>
      <c r="D2426">
        <v>1292.02</v>
      </c>
      <c r="E2426">
        <v>1152.4000000000001</v>
      </c>
      <c r="F2426">
        <v>42221.73</v>
      </c>
      <c r="G2426">
        <v>37662.47</v>
      </c>
      <c r="H2426">
        <f>(1/(1-91/360*VLOOKUP($A2426,Tbills!$B$4:$C$974,2,1)/100))^((1)/91)-1</f>
        <v>1.4082826178540842E-6</v>
      </c>
      <c r="I2426">
        <f>I2425*(1-I$1+H2426)^($A2426-$A2425)*(1+2*(E2426/E2425-1))</f>
        <v>2533933.7036482967</v>
      </c>
      <c r="K2426">
        <f>ROW()</f>
        <v>2426</v>
      </c>
      <c r="L2426">
        <f>B2426/C2426</f>
        <v>0.88079019073569487</v>
      </c>
    </row>
    <row r="2427" spans="1:12" x14ac:dyDescent="0.25">
      <c r="A2427" s="1">
        <v>41583</v>
      </c>
      <c r="B2427" s="10">
        <v>13.27</v>
      </c>
      <c r="C2427" s="10">
        <v>14.92</v>
      </c>
      <c r="D2427">
        <v>1298.93</v>
      </c>
      <c r="E2427">
        <v>1158.56</v>
      </c>
      <c r="F2427">
        <v>42452.55</v>
      </c>
      <c r="G2427">
        <v>37868.31</v>
      </c>
      <c r="H2427">
        <f>(1/(1-91/360*VLOOKUP($A2427,Tbills!$B$4:$C$974,2,1)/100))^((1)/91)-1</f>
        <v>1.4082826178540842E-6</v>
      </c>
      <c r="I2427">
        <f>I2426*(1-I$1+H2427)^($A2427-$A2426)*(1+2*(E2427/E2426-1))</f>
        <v>2560911.1451122514</v>
      </c>
      <c r="K2427">
        <f>ROW()</f>
        <v>2427</v>
      </c>
      <c r="L2427">
        <f>B2427/C2427</f>
        <v>0.8894101876675603</v>
      </c>
    </row>
    <row r="2428" spans="1:12" x14ac:dyDescent="0.25">
      <c r="A2428" s="1">
        <v>41584</v>
      </c>
      <c r="B2428" s="10">
        <v>12.67</v>
      </c>
      <c r="C2428" s="10">
        <v>14.67</v>
      </c>
      <c r="D2428">
        <v>1275.1099999999999</v>
      </c>
      <c r="E2428">
        <v>1137.31</v>
      </c>
      <c r="F2428">
        <v>41976.22</v>
      </c>
      <c r="G2428">
        <v>37443.360000000001</v>
      </c>
      <c r="H2428">
        <f>(1/(1-91/360*VLOOKUP($A2428,Tbills!$B$4:$C$974,2,1)/100))^((1)/91)-1</f>
        <v>1.4082826178540842E-6</v>
      </c>
      <c r="I2428">
        <f>I2427*(1-I$1+H2428)^($A2428-$A2427)*(1+2*(E2428/E2427-1))</f>
        <v>2466859.9938805206</v>
      </c>
      <c r="K2428">
        <f>ROW()</f>
        <v>2428</v>
      </c>
      <c r="L2428">
        <f>B2428/C2428</f>
        <v>0.86366734832992498</v>
      </c>
    </row>
    <row r="2429" spans="1:12" x14ac:dyDescent="0.25">
      <c r="A2429" s="1">
        <v>41585</v>
      </c>
      <c r="B2429" s="10">
        <v>13.91</v>
      </c>
      <c r="C2429" s="10">
        <v>15.36</v>
      </c>
      <c r="D2429">
        <v>1317.85</v>
      </c>
      <c r="E2429">
        <v>1175.43</v>
      </c>
      <c r="F2429">
        <v>42680.85</v>
      </c>
      <c r="G2429">
        <v>38071.839999999997</v>
      </c>
      <c r="H2429">
        <f>(1/(1-91/360*VLOOKUP($A2429,Tbills!$B$4:$C$974,2,1)/100))^((1)/91)-1</f>
        <v>1.4082826178540842E-6</v>
      </c>
      <c r="I2429">
        <f>I2428*(1-I$1+H2429)^($A2429-$A2428)*(1+2*(E2429/E2428-1))</f>
        <v>2632111.5894060638</v>
      </c>
      <c r="K2429">
        <f>ROW()</f>
        <v>2429</v>
      </c>
      <c r="L2429">
        <f>B2429/C2429</f>
        <v>0.90559895833333337</v>
      </c>
    </row>
    <row r="2430" spans="1:12" x14ac:dyDescent="0.25">
      <c r="A2430" s="1">
        <v>41586</v>
      </c>
      <c r="B2430" s="10">
        <v>12.9</v>
      </c>
      <c r="C2430" s="10">
        <v>14.63</v>
      </c>
      <c r="D2430">
        <v>1266.83</v>
      </c>
      <c r="E2430">
        <v>1129.92</v>
      </c>
      <c r="F2430">
        <v>41940.300000000003</v>
      </c>
      <c r="G2430">
        <v>37411.21</v>
      </c>
      <c r="H2430">
        <f>(1/(1-91/360*VLOOKUP($A2430,Tbills!$B$4:$C$974,2,1)/100))^((1)/91)-1</f>
        <v>1.4082826178540842E-6</v>
      </c>
      <c r="I2430">
        <f>I2429*(1-I$1+H2430)^($A2430-$A2429)*(1+2*(E2430/E2429-1))</f>
        <v>2428186.381876281</v>
      </c>
      <c r="K2430">
        <f>ROW()</f>
        <v>2430</v>
      </c>
      <c r="L2430">
        <f>B2430/C2430</f>
        <v>0.88174982911825017</v>
      </c>
    </row>
    <row r="2431" spans="1:12" x14ac:dyDescent="0.25">
      <c r="A2431" s="1">
        <v>41589</v>
      </c>
      <c r="B2431" s="10">
        <v>12.53</v>
      </c>
      <c r="C2431" s="10">
        <v>14.73</v>
      </c>
      <c r="D2431">
        <v>1253.21</v>
      </c>
      <c r="E2431">
        <v>1117.76</v>
      </c>
      <c r="F2431">
        <v>42142.65</v>
      </c>
      <c r="G2431">
        <v>37591.550000000003</v>
      </c>
      <c r="H2431">
        <f>(1/(1-91/360*VLOOKUP($A2431,Tbills!$B$4:$C$974,2,1)/100))^((1)/91)-1</f>
        <v>1.4082826178540842E-6</v>
      </c>
      <c r="I2431">
        <f>I2430*(1-I$1+H2431)^($A2431-$A2430)*(1+2*(E2431/E2430-1))</f>
        <v>2375610.7910390277</v>
      </c>
      <c r="K2431">
        <f>ROW()</f>
        <v>2431</v>
      </c>
      <c r="L2431">
        <f>B2431/C2431</f>
        <v>0.85064494229463672</v>
      </c>
    </row>
    <row r="2432" spans="1:12" x14ac:dyDescent="0.25">
      <c r="A2432" s="1">
        <v>41590</v>
      </c>
      <c r="B2432" s="10">
        <v>12.82</v>
      </c>
      <c r="C2432" s="10">
        <v>14.88</v>
      </c>
      <c r="D2432">
        <v>1257.56</v>
      </c>
      <c r="E2432">
        <v>1121.6400000000001</v>
      </c>
      <c r="F2432">
        <v>42315.59</v>
      </c>
      <c r="G2432">
        <v>37745.760000000002</v>
      </c>
      <c r="H2432">
        <f>(1/(1-91/360*VLOOKUP($A2432,Tbills!$B$4:$C$974,2,1)/100))^((1)/91)-1</f>
        <v>2.1124366360592006E-6</v>
      </c>
      <c r="I2432">
        <f>I2431*(1-I$1+H2432)^($A2432-$A2431)*(1+2*(E2432/E2431-1))</f>
        <v>2392000.2822268899</v>
      </c>
      <c r="K2432">
        <f>ROW()</f>
        <v>2432</v>
      </c>
      <c r="L2432">
        <f>B2432/C2432</f>
        <v>0.86155913978494625</v>
      </c>
    </row>
    <row r="2433" spans="1:12" x14ac:dyDescent="0.25">
      <c r="A2433" s="1">
        <v>41591</v>
      </c>
      <c r="B2433" s="10">
        <v>12.52</v>
      </c>
      <c r="C2433" s="10">
        <v>14.83</v>
      </c>
      <c r="D2433">
        <v>1245.43</v>
      </c>
      <c r="E2433">
        <v>1110.82</v>
      </c>
      <c r="F2433">
        <v>42644.24</v>
      </c>
      <c r="G2433">
        <v>38038.839999999997</v>
      </c>
      <c r="H2433">
        <f>(1/(1-91/360*VLOOKUP($A2433,Tbills!$B$4:$C$974,2,1)/100))^((1)/91)-1</f>
        <v>2.1124366360592006E-6</v>
      </c>
      <c r="I2433">
        <f>I2432*(1-I$1+H2433)^($A2433-$A2432)*(1+2*(E2433/E2432-1))</f>
        <v>2345749.9055150873</v>
      </c>
      <c r="K2433">
        <f>ROW()</f>
        <v>2433</v>
      </c>
      <c r="L2433">
        <f>B2433/C2433</f>
        <v>0.84423465947403908</v>
      </c>
    </row>
    <row r="2434" spans="1:12" x14ac:dyDescent="0.25">
      <c r="A2434" s="1">
        <v>41592</v>
      </c>
      <c r="B2434" s="10">
        <v>12.37</v>
      </c>
      <c r="C2434" s="10">
        <v>14.88</v>
      </c>
      <c r="D2434">
        <v>1239.04</v>
      </c>
      <c r="E2434">
        <v>1105.1199999999999</v>
      </c>
      <c r="F2434">
        <v>42758.81</v>
      </c>
      <c r="G2434">
        <v>38140.949999999997</v>
      </c>
      <c r="H2434">
        <f>(1/(1-91/360*VLOOKUP($A2434,Tbills!$B$4:$C$974,2,1)/100))^((1)/91)-1</f>
        <v>2.1124366360592006E-6</v>
      </c>
      <c r="I2434">
        <f>I2433*(1-I$1+H2434)^($A2434-$A2433)*(1+2*(E2434/E2433-1))</f>
        <v>2321576.15608268</v>
      </c>
      <c r="K2434">
        <f>ROW()</f>
        <v>2434</v>
      </c>
      <c r="L2434">
        <f>B2434/C2434</f>
        <v>0.83131720430107514</v>
      </c>
    </row>
    <row r="2435" spans="1:12" x14ac:dyDescent="0.25">
      <c r="A2435" s="1">
        <v>41593</v>
      </c>
      <c r="B2435" s="10">
        <v>12.19</v>
      </c>
      <c r="C2435" s="10">
        <v>14.8</v>
      </c>
      <c r="D2435">
        <v>1219.0999999999999</v>
      </c>
      <c r="E2435">
        <v>1087.33</v>
      </c>
      <c r="F2435">
        <v>42639.99</v>
      </c>
      <c r="G2435">
        <v>38034.879999999997</v>
      </c>
      <c r="H2435">
        <f>(1/(1-91/360*VLOOKUP($A2435,Tbills!$B$4:$C$974,2,1)/100))^((1)/91)-1</f>
        <v>2.1124366360592006E-6</v>
      </c>
      <c r="I2435">
        <f>I2434*(1-I$1+H2435)^($A2435-$A2434)*(1+2*(E2435/E2434-1))</f>
        <v>2246734.7990729203</v>
      </c>
      <c r="K2435">
        <f>ROW()</f>
        <v>2435</v>
      </c>
      <c r="L2435">
        <f>B2435/C2435</f>
        <v>0.82364864864864862</v>
      </c>
    </row>
    <row r="2436" spans="1:12" x14ac:dyDescent="0.25">
      <c r="A2436" s="1">
        <v>41596</v>
      </c>
      <c r="B2436" s="10">
        <v>13.1</v>
      </c>
      <c r="C2436" s="10">
        <v>14.93</v>
      </c>
      <c r="D2436">
        <v>1217.57</v>
      </c>
      <c r="E2436">
        <v>1085.96</v>
      </c>
      <c r="F2436">
        <v>42411.87</v>
      </c>
      <c r="G2436">
        <v>37831.160000000003</v>
      </c>
      <c r="H2436">
        <f>(1/(1-91/360*VLOOKUP($A2436,Tbills!$B$4:$C$974,2,1)/100))^((1)/91)-1</f>
        <v>2.253295201759542E-6</v>
      </c>
      <c r="I2436">
        <f>I2435*(1-I$1+H2436)^($A2436-$A2435)*(1+2*(E2436/E2435-1))</f>
        <v>2240784.4107649261</v>
      </c>
      <c r="K2436">
        <f>ROW()</f>
        <v>2436</v>
      </c>
      <c r="L2436">
        <f>B2436/C2436</f>
        <v>0.87742799732083054</v>
      </c>
    </row>
    <row r="2437" spans="1:12" x14ac:dyDescent="0.25">
      <c r="A2437" s="1">
        <v>41597</v>
      </c>
      <c r="B2437" s="10">
        <v>13.39</v>
      </c>
      <c r="C2437" s="10">
        <v>15.26</v>
      </c>
      <c r="D2437">
        <v>1234.99</v>
      </c>
      <c r="E2437">
        <v>1101.5</v>
      </c>
      <c r="F2437">
        <v>42568.6</v>
      </c>
      <c r="G2437">
        <v>37970.870000000003</v>
      </c>
      <c r="H2437">
        <f>(1/(1-91/360*VLOOKUP($A2437,Tbills!$B$4:$C$974,2,1)/100))^((1)/91)-1</f>
        <v>2.253295201759542E-6</v>
      </c>
      <c r="I2437">
        <f>I2436*(1-I$1+H2437)^($A2437-$A2436)*(1+2*(E2437/E2436-1))</f>
        <v>2304816.2979443837</v>
      </c>
      <c r="K2437">
        <f>ROW()</f>
        <v>2437</v>
      </c>
      <c r="L2437">
        <f>B2437/C2437</f>
        <v>0.87745740498034086</v>
      </c>
    </row>
    <row r="2438" spans="1:12" x14ac:dyDescent="0.25">
      <c r="A2438" s="1">
        <v>41598</v>
      </c>
      <c r="B2438" s="10">
        <v>13.4</v>
      </c>
      <c r="C2438" s="10">
        <v>14.99</v>
      </c>
      <c r="D2438">
        <v>1205.18</v>
      </c>
      <c r="E2438">
        <v>1074.9100000000001</v>
      </c>
      <c r="F2438">
        <v>41999.09</v>
      </c>
      <c r="G2438">
        <v>37462.79</v>
      </c>
      <c r="H2438">
        <f>(1/(1-91/360*VLOOKUP($A2438,Tbills!$B$4:$C$974,2,1)/100))^((1)/91)-1</f>
        <v>2.253295201759542E-6</v>
      </c>
      <c r="I2438">
        <f>I2437*(1-I$1+H2438)^($A2438-$A2437)*(1+2*(E2438/E2437-1))</f>
        <v>2193446.4285400198</v>
      </c>
      <c r="K2438">
        <f>ROW()</f>
        <v>2438</v>
      </c>
      <c r="L2438">
        <f>B2438/C2438</f>
        <v>0.89392928619079393</v>
      </c>
    </row>
    <row r="2439" spans="1:12" x14ac:dyDescent="0.25">
      <c r="A2439" s="1">
        <v>41599</v>
      </c>
      <c r="B2439" s="10">
        <v>12.66</v>
      </c>
      <c r="C2439" s="10">
        <v>14.52</v>
      </c>
      <c r="D2439">
        <v>1166.8900000000001</v>
      </c>
      <c r="E2439">
        <v>1040.76</v>
      </c>
      <c r="F2439">
        <v>41015.22</v>
      </c>
      <c r="G2439">
        <v>36585.1</v>
      </c>
      <c r="H2439">
        <f>(1/(1-91/360*VLOOKUP($A2439,Tbills!$B$4:$C$974,2,1)/100))^((1)/91)-1</f>
        <v>2.253295201759542E-6</v>
      </c>
      <c r="I2439">
        <f>I2438*(1-I$1+H2439)^($A2439-$A2438)*(1+2*(E2439/E2438-1))</f>
        <v>2053986.1694165221</v>
      </c>
      <c r="K2439">
        <f>ROW()</f>
        <v>2439</v>
      </c>
      <c r="L2439">
        <f>B2439/C2439</f>
        <v>0.87190082644628097</v>
      </c>
    </row>
    <row r="2440" spans="1:12" x14ac:dyDescent="0.25">
      <c r="A2440" s="1">
        <v>41600</v>
      </c>
      <c r="B2440" s="10">
        <v>12.26</v>
      </c>
      <c r="C2440" s="10">
        <v>14.15</v>
      </c>
      <c r="D2440">
        <v>1156.72</v>
      </c>
      <c r="E2440">
        <v>1031.69</v>
      </c>
      <c r="F2440">
        <v>40564.9</v>
      </c>
      <c r="G2440">
        <v>36183.339999999997</v>
      </c>
      <c r="H2440">
        <f>(1/(1-91/360*VLOOKUP($A2440,Tbills!$B$4:$C$974,2,1)/100))^((1)/91)-1</f>
        <v>2.253295201759542E-6</v>
      </c>
      <c r="I2440">
        <f>I2439*(1-I$1+H2440)^($A2440-$A2439)*(1+2*(E2440/E2439-1))</f>
        <v>2018099.386763246</v>
      </c>
      <c r="K2440">
        <f>ROW()</f>
        <v>2440</v>
      </c>
      <c r="L2440">
        <f>B2440/C2440</f>
        <v>0.86643109540636043</v>
      </c>
    </row>
    <row r="2441" spans="1:12" x14ac:dyDescent="0.25">
      <c r="A2441" s="1">
        <v>41603</v>
      </c>
      <c r="B2441" s="10">
        <v>12.79</v>
      </c>
      <c r="C2441" s="10">
        <v>14.43</v>
      </c>
      <c r="D2441">
        <v>1158.27</v>
      </c>
      <c r="E2441">
        <v>1033.06</v>
      </c>
      <c r="F2441">
        <v>40350.26</v>
      </c>
      <c r="G2441">
        <v>35991.64</v>
      </c>
      <c r="H2441">
        <f>(1/(1-91/360*VLOOKUP($A2441,Tbills!$B$4:$C$974,2,1)/100))^((1)/91)-1</f>
        <v>2.2285556697809739E-6</v>
      </c>
      <c r="I2441">
        <f>I2440*(1-I$1+H2441)^($A2441-$A2440)*(1+2*(E2441/E2440-1))</f>
        <v>2023198.2539217065</v>
      </c>
      <c r="K2441">
        <f>ROW()</f>
        <v>2441</v>
      </c>
      <c r="L2441">
        <f>B2441/C2441</f>
        <v>0.8863478863478863</v>
      </c>
    </row>
    <row r="2442" spans="1:12" x14ac:dyDescent="0.25">
      <c r="A2442" s="1">
        <v>41604</v>
      </c>
      <c r="B2442" s="10">
        <v>12.81</v>
      </c>
      <c r="C2442" s="10">
        <v>14.55</v>
      </c>
      <c r="D2442">
        <v>1163.96</v>
      </c>
      <c r="E2442">
        <v>1038.1300000000001</v>
      </c>
      <c r="F2442">
        <v>40274.85</v>
      </c>
      <c r="G2442">
        <v>35924.300000000003</v>
      </c>
      <c r="H2442">
        <f>(1/(1-91/360*VLOOKUP($A2442,Tbills!$B$4:$C$974,2,1)/100))^((1)/91)-1</f>
        <v>2.2285556697809739E-6</v>
      </c>
      <c r="I2442">
        <f>I2441*(1-I$1+H2442)^($A2442-$A2441)*(1+2*(E2442/E2441-1))</f>
        <v>2042969.1512378801</v>
      </c>
      <c r="K2442">
        <f>ROW()</f>
        <v>2442</v>
      </c>
      <c r="L2442">
        <f>B2442/C2442</f>
        <v>0.8804123711340206</v>
      </c>
    </row>
    <row r="2443" spans="1:12" x14ac:dyDescent="0.25">
      <c r="A2443" s="1">
        <v>41605</v>
      </c>
      <c r="B2443" s="10">
        <v>12.98</v>
      </c>
      <c r="C2443" s="10">
        <v>14.6</v>
      </c>
      <c r="D2443">
        <v>1172.23</v>
      </c>
      <c r="E2443">
        <v>1045.5</v>
      </c>
      <c r="F2443">
        <v>40312.629999999997</v>
      </c>
      <c r="G2443">
        <v>35957.919999999998</v>
      </c>
      <c r="H2443">
        <f>(1/(1-91/360*VLOOKUP($A2443,Tbills!$B$4:$C$974,2,1)/100))^((1)/91)-1</f>
        <v>2.2285556697809739E-6</v>
      </c>
      <c r="I2443">
        <f>I2442*(1-I$1+H2443)^($A2443-$A2442)*(1+2*(E2443/E2442-1))</f>
        <v>2071887.420381194</v>
      </c>
      <c r="K2443">
        <f>ROW()</f>
        <v>2443</v>
      </c>
      <c r="L2443">
        <f>B2443/C2443</f>
        <v>0.88904109589041103</v>
      </c>
    </row>
    <row r="2444" spans="1:12" x14ac:dyDescent="0.25">
      <c r="A2444" s="1">
        <v>41607</v>
      </c>
      <c r="B2444" s="10">
        <v>13.7</v>
      </c>
      <c r="C2444" s="10">
        <v>15.03</v>
      </c>
      <c r="D2444">
        <v>1179.17</v>
      </c>
      <c r="E2444">
        <v>1051.68</v>
      </c>
      <c r="F2444">
        <v>40326.67</v>
      </c>
      <c r="G2444">
        <v>35970.28</v>
      </c>
      <c r="H2444">
        <f>(1/(1-91/360*VLOOKUP($A2444,Tbills!$B$4:$C$974,2,1)/100))^((1)/91)-1</f>
        <v>2.2285556697809739E-6</v>
      </c>
      <c r="I2444">
        <f>I2443*(1-I$1+H2444)^($A2444-$A2443)*(1+2*(E2444/E2443-1))</f>
        <v>2096201.2814739109</v>
      </c>
      <c r="K2444">
        <f>ROW()</f>
        <v>2444</v>
      </c>
      <c r="L2444">
        <f>B2444/C2444</f>
        <v>0.91151031270791749</v>
      </c>
    </row>
    <row r="2445" spans="1:12" x14ac:dyDescent="0.25">
      <c r="A2445" s="1">
        <v>41610</v>
      </c>
      <c r="B2445" s="10">
        <v>14.23</v>
      </c>
      <c r="C2445" s="10">
        <v>15.19</v>
      </c>
      <c r="D2445">
        <v>1198.8</v>
      </c>
      <c r="E2445">
        <v>1069.18</v>
      </c>
      <c r="F2445">
        <v>40176.67</v>
      </c>
      <c r="G2445">
        <v>35836.239999999998</v>
      </c>
      <c r="H2445">
        <f>(1/(1-91/360*VLOOKUP($A2445,Tbills!$B$4:$C$974,2,1)/100))^((1)/91)-1</f>
        <v>2.2285556697809739E-6</v>
      </c>
      <c r="I2445">
        <f>I2444*(1-I$1+H2445)^($A2445-$A2444)*(1+2*(E2445/E2444-1))</f>
        <v>2165683.791427705</v>
      </c>
      <c r="K2445">
        <f>ROW()</f>
        <v>2445</v>
      </c>
      <c r="L2445">
        <f>B2445/C2445</f>
        <v>0.93680052666227787</v>
      </c>
    </row>
    <row r="2446" spans="1:12" x14ac:dyDescent="0.25">
      <c r="A2446" s="1">
        <v>41611</v>
      </c>
      <c r="B2446" s="10">
        <v>14.55</v>
      </c>
      <c r="C2446" s="10">
        <v>15.49</v>
      </c>
      <c r="D2446">
        <v>1225.67</v>
      </c>
      <c r="E2446">
        <v>1093.1400000000001</v>
      </c>
      <c r="F2446">
        <v>40295.22</v>
      </c>
      <c r="G2446">
        <v>35941.9</v>
      </c>
      <c r="H2446">
        <f>(1/(1-91/360*VLOOKUP($A2446,Tbills!$B$4:$C$974,2,1)/100))^((1)/91)-1</f>
        <v>2.1124366360592006E-6</v>
      </c>
      <c r="I2446">
        <f>I2445*(1-I$1+H2446)^($A2446-$A2445)*(1+2*(E2446/E2445-1))</f>
        <v>2262650.9184946786</v>
      </c>
      <c r="K2446">
        <f>ROW()</f>
        <v>2446</v>
      </c>
      <c r="L2446">
        <f>B2446/C2446</f>
        <v>0.93931568754034866</v>
      </c>
    </row>
    <row r="2447" spans="1:12" x14ac:dyDescent="0.25">
      <c r="A2447" s="1">
        <v>41612</v>
      </c>
      <c r="B2447" s="10">
        <v>14.7</v>
      </c>
      <c r="C2447" s="10">
        <v>15.57</v>
      </c>
      <c r="D2447">
        <v>1204.67</v>
      </c>
      <c r="E2447">
        <v>1074.4100000000001</v>
      </c>
      <c r="F2447">
        <v>40090.269999999997</v>
      </c>
      <c r="G2447">
        <v>35759.019999999997</v>
      </c>
      <c r="H2447">
        <f>(1/(1-91/360*VLOOKUP($A2447,Tbills!$B$4:$C$974,2,1)/100))^((1)/91)-1</f>
        <v>2.1124366360592006E-6</v>
      </c>
      <c r="I2447">
        <f>I2446*(1-I$1+H2447)^($A2447-$A2446)*(1+2*(E2447/E2446-1))</f>
        <v>2185019.6572006103</v>
      </c>
      <c r="K2447">
        <f>ROW()</f>
        <v>2447</v>
      </c>
      <c r="L2447">
        <f>B2447/C2447</f>
        <v>0.94412331406551053</v>
      </c>
    </row>
    <row r="2448" spans="1:12" x14ac:dyDescent="0.25">
      <c r="A2448" s="1">
        <v>41613</v>
      </c>
      <c r="B2448" s="10">
        <v>15.08</v>
      </c>
      <c r="C2448" s="10">
        <v>15.78</v>
      </c>
      <c r="D2448">
        <v>1220.46</v>
      </c>
      <c r="E2448">
        <v>1088.49</v>
      </c>
      <c r="F2448">
        <v>40033.26</v>
      </c>
      <c r="G2448">
        <v>35708.089999999997</v>
      </c>
      <c r="H2448">
        <f>(1/(1-91/360*VLOOKUP($A2448,Tbills!$B$4:$C$974,2,1)/100))^((1)/91)-1</f>
        <v>2.1124366360592006E-6</v>
      </c>
      <c r="I2448">
        <f>I2447*(1-I$1+H2448)^($A2448-$A2447)*(1+2*(E2448/E2447-1))</f>
        <v>2242191.8135446119</v>
      </c>
      <c r="K2448">
        <f>ROW()</f>
        <v>2448</v>
      </c>
      <c r="L2448">
        <f>B2448/C2448</f>
        <v>0.95564005069708491</v>
      </c>
    </row>
    <row r="2449" spans="1:12" x14ac:dyDescent="0.25">
      <c r="A2449" s="1">
        <v>41614</v>
      </c>
      <c r="B2449" s="10">
        <v>13.79</v>
      </c>
      <c r="C2449" s="10">
        <v>14.95</v>
      </c>
      <c r="D2449">
        <v>1176.6500000000001</v>
      </c>
      <c r="E2449">
        <v>1049.4100000000001</v>
      </c>
      <c r="F2449">
        <v>39351.08</v>
      </c>
      <c r="G2449">
        <v>35099.54</v>
      </c>
      <c r="H2449">
        <f>(1/(1-91/360*VLOOKUP($A2449,Tbills!$B$4:$C$974,2,1)/100))^((1)/91)-1</f>
        <v>2.1124366360592006E-6</v>
      </c>
      <c r="I2449">
        <f>I2448*(1-I$1+H2449)^($A2449-$A2448)*(1+2*(E2449/E2448-1))</f>
        <v>2081099.5360513013</v>
      </c>
      <c r="K2449">
        <f>ROW()</f>
        <v>2449</v>
      </c>
      <c r="L2449">
        <f>B2449/C2449</f>
        <v>0.92240802675585287</v>
      </c>
    </row>
    <row r="2450" spans="1:12" x14ac:dyDescent="0.25">
      <c r="A2450" s="1">
        <v>41617</v>
      </c>
      <c r="B2450" s="10">
        <v>13.49</v>
      </c>
      <c r="C2450" s="10">
        <v>14.93</v>
      </c>
      <c r="D2450">
        <v>1160.55</v>
      </c>
      <c r="E2450">
        <v>1035.05</v>
      </c>
      <c r="F2450">
        <v>38791.81</v>
      </c>
      <c r="G2450">
        <v>34600.47</v>
      </c>
      <c r="H2450">
        <f>(1/(1-91/360*VLOOKUP($A2450,Tbills!$B$4:$C$974,2,1)/100))^((1)/91)-1</f>
        <v>1.9715798957875563E-6</v>
      </c>
      <c r="I2450">
        <f>I2449*(1-I$1+H2450)^($A2450-$A2449)*(1+2*(E2450/E2449-1))</f>
        <v>2023881.9818080273</v>
      </c>
      <c r="K2450">
        <f>ROW()</f>
        <v>2450</v>
      </c>
      <c r="L2450">
        <f>B2450/C2450</f>
        <v>0.9035498995311454</v>
      </c>
    </row>
    <row r="2451" spans="1:12" x14ac:dyDescent="0.25">
      <c r="A2451" s="1">
        <v>41618</v>
      </c>
      <c r="B2451" s="10">
        <v>13.91</v>
      </c>
      <c r="C2451" s="10">
        <v>15.22</v>
      </c>
      <c r="D2451">
        <v>1171.1099999999999</v>
      </c>
      <c r="E2451">
        <v>1044.46</v>
      </c>
      <c r="F2451">
        <v>38952.629999999997</v>
      </c>
      <c r="G2451">
        <v>34743.839999999997</v>
      </c>
      <c r="H2451">
        <f>(1/(1-91/360*VLOOKUP($A2451,Tbills!$B$4:$C$974,2,1)/100))^((1)/91)-1</f>
        <v>1.9715798957875563E-6</v>
      </c>
      <c r="I2451">
        <f>I2450*(1-I$1+H2451)^($A2451-$A2450)*(1+2*(E2451/E2450-1))</f>
        <v>2060592.5223090614</v>
      </c>
      <c r="K2451">
        <f>ROW()</f>
        <v>2451</v>
      </c>
      <c r="L2451">
        <f>B2451/C2451</f>
        <v>0.91392904073587378</v>
      </c>
    </row>
    <row r="2452" spans="1:12" x14ac:dyDescent="0.25">
      <c r="A2452" s="1">
        <v>41619</v>
      </c>
      <c r="B2452" s="10">
        <v>15.42</v>
      </c>
      <c r="C2452" s="10">
        <v>15.96</v>
      </c>
      <c r="D2452">
        <v>1223.49</v>
      </c>
      <c r="E2452">
        <v>1091.18</v>
      </c>
      <c r="F2452">
        <v>39966.65</v>
      </c>
      <c r="G2452">
        <v>35648.230000000003</v>
      </c>
      <c r="H2452">
        <f>(1/(1-91/360*VLOOKUP($A2452,Tbills!$B$4:$C$974,2,1)/100))^((1)/91)-1</f>
        <v>1.9715798957875563E-6</v>
      </c>
      <c r="I2452">
        <f>I2451*(1-I$1+H2452)^($A2452-$A2451)*(1+2*(E2452/E2451-1))</f>
        <v>2244841.2179748113</v>
      </c>
      <c r="K2452">
        <f>ROW()</f>
        <v>2452</v>
      </c>
      <c r="L2452">
        <f>B2452/C2452</f>
        <v>0.96616541353383456</v>
      </c>
    </row>
    <row r="2453" spans="1:12" x14ac:dyDescent="0.25">
      <c r="A2453" s="1">
        <v>41620</v>
      </c>
      <c r="B2453" s="10">
        <v>15.54</v>
      </c>
      <c r="C2453" s="10">
        <v>16.12</v>
      </c>
      <c r="D2453">
        <v>1235.04</v>
      </c>
      <c r="E2453">
        <v>1101.48</v>
      </c>
      <c r="F2453">
        <v>40033.19</v>
      </c>
      <c r="G2453">
        <v>35707.51</v>
      </c>
      <c r="H2453">
        <f>(1/(1-91/360*VLOOKUP($A2453,Tbills!$B$4:$C$974,2,1)/100))^((1)/91)-1</f>
        <v>1.9715798957875563E-6</v>
      </c>
      <c r="I2453">
        <f>I2452*(1-I$1+H2453)^($A2453-$A2452)*(1+2*(E2453/E2452-1))</f>
        <v>2287121.8932432411</v>
      </c>
      <c r="K2453">
        <f>ROW()</f>
        <v>2453</v>
      </c>
      <c r="L2453">
        <f>B2453/C2453</f>
        <v>0.96401985111662525</v>
      </c>
    </row>
    <row r="2454" spans="1:12" x14ac:dyDescent="0.25">
      <c r="A2454" s="1">
        <v>41621</v>
      </c>
      <c r="B2454" s="10">
        <v>15.76</v>
      </c>
      <c r="C2454" s="10">
        <v>16.27</v>
      </c>
      <c r="D2454">
        <v>1236.3</v>
      </c>
      <c r="E2454">
        <v>1102.5999999999999</v>
      </c>
      <c r="F2454">
        <v>40050.839999999997</v>
      </c>
      <c r="G2454">
        <v>35723.18</v>
      </c>
      <c r="H2454">
        <f>(1/(1-91/360*VLOOKUP($A2454,Tbills!$B$4:$C$974,2,1)/100))^((1)/91)-1</f>
        <v>1.9715798957875563E-6</v>
      </c>
      <c r="I2454">
        <f>I2453*(1-I$1+H2454)^($A2454-$A2453)*(1+2*(E2454/E2453-1))</f>
        <v>2291673.9648966361</v>
      </c>
      <c r="K2454">
        <f>ROW()</f>
        <v>2454</v>
      </c>
      <c r="L2454">
        <f>B2454/C2454</f>
        <v>0.96865396435156736</v>
      </c>
    </row>
    <row r="2455" spans="1:12" x14ac:dyDescent="0.25">
      <c r="A2455" s="1">
        <v>41624</v>
      </c>
      <c r="B2455" s="10">
        <v>16.03</v>
      </c>
      <c r="C2455" s="10">
        <v>16.39</v>
      </c>
      <c r="D2455">
        <v>1257.51</v>
      </c>
      <c r="E2455">
        <v>1121.51</v>
      </c>
      <c r="F2455">
        <v>40207.040000000001</v>
      </c>
      <c r="G2455">
        <v>35862.29</v>
      </c>
      <c r="H2455">
        <f>(1/(1-91/360*VLOOKUP($A2455,Tbills!$B$4:$C$974,2,1)/100))^((1)/91)-1</f>
        <v>1.8308364160279922E-6</v>
      </c>
      <c r="I2455">
        <f>I2454*(1-I$1+H2455)^($A2455-$A2454)*(1+2*(E2455/E2454-1))</f>
        <v>2369971.6694229464</v>
      </c>
      <c r="K2455">
        <f>ROW()</f>
        <v>2455</v>
      </c>
      <c r="L2455">
        <f>B2455/C2455</f>
        <v>0.97803538743136065</v>
      </c>
    </row>
    <row r="2456" spans="1:12" x14ac:dyDescent="0.25">
      <c r="A2456" s="1">
        <v>41625</v>
      </c>
      <c r="B2456" s="10">
        <v>16.21</v>
      </c>
      <c r="C2456" s="10">
        <v>16.5</v>
      </c>
      <c r="D2456">
        <v>1243.8599999999999</v>
      </c>
      <c r="E2456">
        <v>1109.3399999999999</v>
      </c>
      <c r="F2456">
        <v>39833.24</v>
      </c>
      <c r="G2456">
        <v>35528.82</v>
      </c>
      <c r="H2456">
        <f>(1/(1-91/360*VLOOKUP($A2456,Tbills!$B$4:$C$974,2,1)/100))^((1)/91)-1</f>
        <v>1.8308364160279922E-6</v>
      </c>
      <c r="I2456">
        <f>I2455*(1-I$1+H2456)^($A2456-$A2455)*(1+2*(E2456/E2455-1))</f>
        <v>2318435.8865392921</v>
      </c>
      <c r="K2456">
        <f>ROW()</f>
        <v>2456</v>
      </c>
      <c r="L2456">
        <f>B2456/C2456</f>
        <v>0.98242424242424242</v>
      </c>
    </row>
    <row r="2457" spans="1:12" x14ac:dyDescent="0.25">
      <c r="A2457" s="1">
        <v>41626</v>
      </c>
      <c r="B2457" s="10">
        <v>13.8</v>
      </c>
      <c r="C2457" s="10">
        <v>14.99</v>
      </c>
      <c r="D2457">
        <v>1159.8699999999999</v>
      </c>
      <c r="E2457">
        <v>1034.43</v>
      </c>
      <c r="F2457">
        <v>38503.07</v>
      </c>
      <c r="G2457">
        <v>34342.33</v>
      </c>
      <c r="H2457">
        <f>(1/(1-91/360*VLOOKUP($A2457,Tbills!$B$4:$C$974,2,1)/100))^((1)/91)-1</f>
        <v>1.8308364160279922E-6</v>
      </c>
      <c r="I2457">
        <f>I2456*(1-I$1+H2457)^($A2457-$A2456)*(1+2*(E2457/E2456-1))</f>
        <v>2005236.5471774193</v>
      </c>
      <c r="K2457">
        <f>ROW()</f>
        <v>2457</v>
      </c>
      <c r="L2457">
        <f>B2457/C2457</f>
        <v>0.92061374249499672</v>
      </c>
    </row>
    <row r="2458" spans="1:12" x14ac:dyDescent="0.25">
      <c r="A2458" s="1">
        <v>41627</v>
      </c>
      <c r="B2458" s="10">
        <v>14.15</v>
      </c>
      <c r="C2458" s="10">
        <v>15.28</v>
      </c>
      <c r="D2458">
        <v>1156.25</v>
      </c>
      <c r="E2458">
        <v>1031.2</v>
      </c>
      <c r="F2458">
        <v>38907.43</v>
      </c>
      <c r="G2458">
        <v>34702.93</v>
      </c>
      <c r="H2458">
        <f>(1/(1-91/360*VLOOKUP($A2458,Tbills!$B$4:$C$974,2,1)/100))^((1)/91)-1</f>
        <v>1.8308364160279922E-6</v>
      </c>
      <c r="I2458">
        <f>I2457*(1-I$1+H2458)^($A2458-$A2457)*(1+2*(E2458/E2457-1))</f>
        <v>1992627.4414431942</v>
      </c>
      <c r="K2458">
        <f>ROW()</f>
        <v>2458</v>
      </c>
      <c r="L2458">
        <f>B2458/C2458</f>
        <v>0.92604712041884818</v>
      </c>
    </row>
    <row r="2459" spans="1:12" x14ac:dyDescent="0.25">
      <c r="A2459" s="1">
        <v>41628</v>
      </c>
      <c r="B2459" s="10">
        <v>13.79</v>
      </c>
      <c r="C2459" s="10">
        <v>15.01</v>
      </c>
      <c r="D2459">
        <v>1155.17</v>
      </c>
      <c r="E2459">
        <v>1030.23</v>
      </c>
      <c r="F2459">
        <v>38656.160000000003</v>
      </c>
      <c r="G2459">
        <v>34478.75</v>
      </c>
      <c r="H2459">
        <f>(1/(1-91/360*VLOOKUP($A2459,Tbills!$B$4:$C$974,2,1)/100))^((1)/91)-1</f>
        <v>1.8308364160279922E-6</v>
      </c>
      <c r="I2459">
        <f>I2458*(1-I$1+H2459)^($A2459-$A2458)*(1+2*(E2459/E2458-1))</f>
        <v>1988792.4378865005</v>
      </c>
      <c r="K2459">
        <f>ROW()</f>
        <v>2459</v>
      </c>
      <c r="L2459">
        <f>B2459/C2459</f>
        <v>0.9187208527648234</v>
      </c>
    </row>
    <row r="2460" spans="1:12" x14ac:dyDescent="0.25">
      <c r="A2460" s="1">
        <v>41631</v>
      </c>
      <c r="B2460" s="10">
        <v>13.04</v>
      </c>
      <c r="C2460" s="10">
        <v>14.52</v>
      </c>
      <c r="D2460">
        <v>1112.7</v>
      </c>
      <c r="E2460">
        <v>992.35</v>
      </c>
      <c r="F2460">
        <v>38035.5</v>
      </c>
      <c r="G2460">
        <v>33924.980000000003</v>
      </c>
      <c r="H2460">
        <f>(1/(1-91/360*VLOOKUP($A2460,Tbills!$B$4:$C$974,2,1)/100))^((1)/91)-1</f>
        <v>1.9715798957875563E-6</v>
      </c>
      <c r="I2460">
        <f>I2459*(1-I$1+H2460)^($A2460-$A2459)*(1+2*(E2460/E2459-1))</f>
        <v>1842303.683186041</v>
      </c>
      <c r="K2460">
        <f>ROW()</f>
        <v>2460</v>
      </c>
      <c r="L2460">
        <f>B2460/C2460</f>
        <v>0.89807162534435259</v>
      </c>
    </row>
    <row r="2461" spans="1:12" x14ac:dyDescent="0.25">
      <c r="A2461" s="1">
        <v>41632</v>
      </c>
      <c r="B2461" s="10">
        <v>12.48</v>
      </c>
      <c r="C2461" s="10">
        <v>14.24</v>
      </c>
      <c r="D2461">
        <v>1074.68</v>
      </c>
      <c r="E2461">
        <v>958.44</v>
      </c>
      <c r="F2461">
        <v>37146.44</v>
      </c>
      <c r="G2461">
        <v>33131.94</v>
      </c>
      <c r="H2461">
        <f>(1/(1-91/360*VLOOKUP($A2461,Tbills!$B$4:$C$974,2,1)/100))^((1)/91)-1</f>
        <v>1.9715798957875563E-6</v>
      </c>
      <c r="I2461">
        <f>I2460*(1-I$1+H2461)^($A2461-$A2460)*(1+2*(E2461/E2460-1))</f>
        <v>1716321.2429354722</v>
      </c>
      <c r="K2461">
        <f>ROW()</f>
        <v>2461</v>
      </c>
      <c r="L2461">
        <f>B2461/C2461</f>
        <v>0.8764044943820225</v>
      </c>
    </row>
    <row r="2462" spans="1:12" x14ac:dyDescent="0.25">
      <c r="A2462" s="1">
        <v>41634</v>
      </c>
      <c r="B2462" s="10">
        <v>12.33</v>
      </c>
      <c r="C2462" s="10">
        <v>14.03</v>
      </c>
      <c r="D2462">
        <v>1072.9000000000001</v>
      </c>
      <c r="E2462">
        <v>956.85</v>
      </c>
      <c r="F2462">
        <v>37089.839999999997</v>
      </c>
      <c r="G2462">
        <v>33081.32</v>
      </c>
      <c r="H2462">
        <f>(1/(1-91/360*VLOOKUP($A2462,Tbills!$B$4:$C$974,2,1)/100))^((1)/91)-1</f>
        <v>1.9715798957875563E-6</v>
      </c>
      <c r="I2462">
        <f>I2461*(1-I$1+H2462)^($A2462-$A2461)*(1+2*(E2462/E2461-1))</f>
        <v>1710478.7642193388</v>
      </c>
      <c r="K2462">
        <f>ROW()</f>
        <v>2462</v>
      </c>
      <c r="L2462">
        <f>B2462/C2462</f>
        <v>0.87883107626514612</v>
      </c>
    </row>
    <row r="2463" spans="1:12" x14ac:dyDescent="0.25">
      <c r="A2463" s="1">
        <v>41635</v>
      </c>
      <c r="B2463" s="10">
        <v>12.46</v>
      </c>
      <c r="C2463" s="10">
        <v>13.98</v>
      </c>
      <c r="D2463">
        <v>1093.19</v>
      </c>
      <c r="E2463">
        <v>974.95</v>
      </c>
      <c r="F2463">
        <v>37263.26</v>
      </c>
      <c r="G2463">
        <v>33235.93</v>
      </c>
      <c r="H2463">
        <f>(1/(1-91/360*VLOOKUP($A2463,Tbills!$B$4:$C$974,2,1)/100))^((1)/91)-1</f>
        <v>1.9715798957875563E-6</v>
      </c>
      <c r="I2463">
        <f>I2462*(1-I$1+H2463)^($A2463-$A2462)*(1+2*(E2463/E2462-1))</f>
        <v>1775113.6542802586</v>
      </c>
      <c r="K2463">
        <f>ROW()</f>
        <v>2463</v>
      </c>
      <c r="L2463">
        <f>B2463/C2463</f>
        <v>0.89127324749642345</v>
      </c>
    </row>
    <row r="2464" spans="1:12" x14ac:dyDescent="0.25">
      <c r="A2464" s="1">
        <v>41638</v>
      </c>
      <c r="B2464" s="10">
        <v>13.56</v>
      </c>
      <c r="C2464" s="10">
        <v>14.77</v>
      </c>
      <c r="D2464">
        <v>1108.8108999999999</v>
      </c>
      <c r="E2464">
        <v>988.87559999999996</v>
      </c>
      <c r="F2464">
        <v>37556.449999999997</v>
      </c>
      <c r="G2464">
        <v>33497.230000000003</v>
      </c>
      <c r="H2464">
        <f>(1/(1-91/360*VLOOKUP($A2464,Tbills!$B$4:$C$974,2,1)/100))^((1)/91)-1</f>
        <v>1.8308364160279922E-6</v>
      </c>
      <c r="I2464">
        <f>I2463*(1-I$1+H2464)^($A2464-$A2463)*(1+2*(E2464/E2463-1))</f>
        <v>1825585.3950434402</v>
      </c>
      <c r="K2464">
        <f>ROW()</f>
        <v>2464</v>
      </c>
      <c r="L2464">
        <f>B2464/C2464</f>
        <v>0.91807718348002709</v>
      </c>
    </row>
    <row r="2465" spans="1:12" x14ac:dyDescent="0.25">
      <c r="A2465" s="1">
        <v>41639</v>
      </c>
      <c r="B2465" s="10">
        <v>13.72</v>
      </c>
      <c r="C2465" s="10">
        <v>14.77</v>
      </c>
      <c r="D2465">
        <v>1108.4591</v>
      </c>
      <c r="E2465">
        <v>988.56010000000003</v>
      </c>
      <c r="F2465">
        <v>37177.5</v>
      </c>
      <c r="G2465">
        <v>33159.17</v>
      </c>
      <c r="H2465">
        <f>(1/(1-91/360*VLOOKUP($A2465,Tbills!$B$4:$C$974,2,1)/100))^((1)/91)-1</f>
        <v>1.8308364160279922E-6</v>
      </c>
      <c r="I2465">
        <f>I2464*(1-I$1+H2465)^($A2465-$A2464)*(1+2*(E2465/E2464-1))</f>
        <v>1824341.3582220541</v>
      </c>
      <c r="K2465">
        <f>ROW()</f>
        <v>2465</v>
      </c>
      <c r="L2465">
        <f>B2465/C2465</f>
        <v>0.92890995260663511</v>
      </c>
    </row>
    <row r="2466" spans="1:12" x14ac:dyDescent="0.25">
      <c r="A2466" s="1">
        <v>41641</v>
      </c>
      <c r="B2466" s="10">
        <v>14.23</v>
      </c>
      <c r="C2466" s="10">
        <v>15.26</v>
      </c>
      <c r="D2466">
        <v>1129.4607000000001</v>
      </c>
      <c r="E2466">
        <v>1007.2864</v>
      </c>
      <c r="F2466">
        <v>37652.46</v>
      </c>
      <c r="G2466">
        <v>33582.67</v>
      </c>
      <c r="H2466">
        <f>(1/(1-91/360*VLOOKUP($A2466,Tbills!$B$4:$C$974,2,1)/100))^((1)/91)-1</f>
        <v>1.8308364160279922E-6</v>
      </c>
      <c r="I2466">
        <f>I2465*(1-I$1+H2466)^($A2466-$A2465)*(1+2*(E2466/E2465-1))</f>
        <v>1893294.1245597987</v>
      </c>
      <c r="K2466">
        <f>ROW()</f>
        <v>2466</v>
      </c>
      <c r="L2466">
        <f>B2466/C2466</f>
        <v>0.93250327653997378</v>
      </c>
    </row>
    <row r="2467" spans="1:12" x14ac:dyDescent="0.25">
      <c r="A2467" s="1">
        <v>41642</v>
      </c>
      <c r="B2467" s="10">
        <v>13.76</v>
      </c>
      <c r="C2467" s="10">
        <v>15.09</v>
      </c>
      <c r="D2467">
        <v>1117.8479</v>
      </c>
      <c r="E2467">
        <v>996.92790000000002</v>
      </c>
      <c r="F2467">
        <v>37486.720000000001</v>
      </c>
      <c r="G2467">
        <v>33434.78</v>
      </c>
      <c r="H2467">
        <f>(1/(1-91/360*VLOOKUP($A2467,Tbills!$B$4:$C$974,2,1)/100))^((1)/91)-1</f>
        <v>1.8308364160279922E-6</v>
      </c>
      <c r="I2467">
        <f>I2466*(1-I$1+H2467)^($A2467-$A2466)*(1+2*(E2467/E2466-1))</f>
        <v>1854274.0480437279</v>
      </c>
      <c r="K2467">
        <f>ROW()</f>
        <v>2467</v>
      </c>
      <c r="L2467">
        <f>B2467/C2467</f>
        <v>0.91186216037110668</v>
      </c>
    </row>
    <row r="2468" spans="1:12" x14ac:dyDescent="0.25">
      <c r="A2468" s="1">
        <v>41645</v>
      </c>
      <c r="B2468" s="10">
        <v>13.55</v>
      </c>
      <c r="C2468" s="10">
        <v>14.82</v>
      </c>
      <c r="D2468">
        <v>1106.2701</v>
      </c>
      <c r="E2468">
        <v>986.59699999999998</v>
      </c>
      <c r="F2468">
        <v>37013.33</v>
      </c>
      <c r="G2468">
        <v>33012.379999999997</v>
      </c>
      <c r="H2468">
        <f>(1/(1-91/360*VLOOKUP($A2468,Tbills!$B$4:$C$974,2,1)/100))^((1)/91)-1</f>
        <v>1.5279095799680675E-6</v>
      </c>
      <c r="I2468">
        <f>I2467*(1-I$1+H2468)^($A2468-$A2467)*(1+2*(E2468/E2467-1))</f>
        <v>1815605.4210752062</v>
      </c>
      <c r="K2468">
        <f>ROW()</f>
        <v>2468</v>
      </c>
      <c r="L2468">
        <f>B2468/C2468</f>
        <v>0.9143049932523617</v>
      </c>
    </row>
    <row r="2469" spans="1:12" x14ac:dyDescent="0.25">
      <c r="A2469" s="1">
        <v>41646</v>
      </c>
      <c r="B2469" s="10">
        <v>12.92</v>
      </c>
      <c r="C2469" s="10">
        <v>14.41</v>
      </c>
      <c r="D2469">
        <v>1084.9166</v>
      </c>
      <c r="E2469">
        <v>967.55190000000005</v>
      </c>
      <c r="F2469">
        <v>36394.9</v>
      </c>
      <c r="G2469">
        <v>32460.75</v>
      </c>
      <c r="H2469">
        <f>(1/(1-91/360*VLOOKUP($A2469,Tbills!$B$4:$C$974,2,1)/100))^((1)/91)-1</f>
        <v>1.5279095799680675E-6</v>
      </c>
      <c r="I2469">
        <f>I2468*(1-I$1+H2469)^($A2469-$A2468)*(1+2*(E2469/E2468-1))</f>
        <v>1745432.9075076145</v>
      </c>
      <c r="K2469">
        <f>ROW()</f>
        <v>2469</v>
      </c>
      <c r="L2469">
        <f>B2469/C2469</f>
        <v>0.89659958362248438</v>
      </c>
    </row>
    <row r="2470" spans="1:12" x14ac:dyDescent="0.25">
      <c r="A2470" s="1">
        <v>41647</v>
      </c>
      <c r="B2470" s="10">
        <v>12.87</v>
      </c>
      <c r="C2470" s="10">
        <v>14.29</v>
      </c>
      <c r="D2470">
        <v>1086.4896000000001</v>
      </c>
      <c r="E2470">
        <v>968.95320000000004</v>
      </c>
      <c r="F2470">
        <v>36285.96</v>
      </c>
      <c r="G2470">
        <v>32363.54</v>
      </c>
      <c r="H2470">
        <f>(1/(1-91/360*VLOOKUP($A2470,Tbills!$B$4:$C$974,2,1)/100))^((1)/91)-1</f>
        <v>1.5279095799680675E-6</v>
      </c>
      <c r="I2470">
        <f>I2469*(1-I$1+H2470)^($A2470-$A2469)*(1+2*(E2470/E2469-1))</f>
        <v>1750412.2518312444</v>
      </c>
      <c r="K2470">
        <f>ROW()</f>
        <v>2470</v>
      </c>
      <c r="L2470">
        <f>B2470/C2470</f>
        <v>0.90062981105668305</v>
      </c>
    </row>
    <row r="2471" spans="1:12" x14ac:dyDescent="0.25">
      <c r="A2471" s="1">
        <v>41648</v>
      </c>
      <c r="B2471" s="10">
        <v>12.89</v>
      </c>
      <c r="C2471" s="10">
        <v>14.29</v>
      </c>
      <c r="D2471">
        <v>1089.9747</v>
      </c>
      <c r="E2471">
        <v>972.0598</v>
      </c>
      <c r="F2471">
        <v>36539.99</v>
      </c>
      <c r="G2471">
        <v>32590.06</v>
      </c>
      <c r="H2471">
        <f>(1/(1-91/360*VLOOKUP($A2471,Tbills!$B$4:$C$974,2,1)/100))^((1)/91)-1</f>
        <v>1.5279095799680675E-6</v>
      </c>
      <c r="I2471">
        <f>I2470*(1-I$1+H2471)^($A2471-$A2470)*(1+2*(E2471/E2470-1))</f>
        <v>1761559.4427085489</v>
      </c>
      <c r="K2471">
        <f>ROW()</f>
        <v>2471</v>
      </c>
      <c r="L2471">
        <f>B2471/C2471</f>
        <v>0.90202939118264525</v>
      </c>
    </row>
    <row r="2472" spans="1:12" x14ac:dyDescent="0.25">
      <c r="A2472" s="1">
        <v>41649</v>
      </c>
      <c r="B2472" s="10">
        <v>12.14</v>
      </c>
      <c r="C2472" s="10">
        <v>13.94</v>
      </c>
      <c r="D2472">
        <v>1067.2251000000001</v>
      </c>
      <c r="E2472">
        <v>951.76980000000003</v>
      </c>
      <c r="F2472">
        <v>36274.879999999997</v>
      </c>
      <c r="G2472">
        <v>32353.56</v>
      </c>
      <c r="H2472">
        <f>(1/(1-91/360*VLOOKUP($A2472,Tbills!$B$4:$C$974,2,1)/100))^((1)/91)-1</f>
        <v>1.5279095799680675E-6</v>
      </c>
      <c r="I2472">
        <f>I2471*(1-I$1+H2472)^($A2472-$A2471)*(1+2*(E2472/E2471-1))</f>
        <v>1687946.9439373692</v>
      </c>
      <c r="K2472">
        <f>ROW()</f>
        <v>2472</v>
      </c>
      <c r="L2472">
        <f>B2472/C2472</f>
        <v>0.87087517934002878</v>
      </c>
    </row>
    <row r="2473" spans="1:12" x14ac:dyDescent="0.25">
      <c r="A2473" s="1">
        <v>41652</v>
      </c>
      <c r="B2473" s="10">
        <v>13.28</v>
      </c>
      <c r="C2473" s="10">
        <v>14.98</v>
      </c>
      <c r="D2473">
        <v>1092.5</v>
      </c>
      <c r="E2473">
        <v>974.30600000000004</v>
      </c>
      <c r="F2473">
        <v>36870.42</v>
      </c>
      <c r="G2473">
        <v>32884.57</v>
      </c>
      <c r="H2473">
        <f>(1/(1-91/360*VLOOKUP($A2473,Tbills!$B$4:$C$974,2,1)/100))^((1)/91)-1</f>
        <v>9.7224128259298936E-7</v>
      </c>
      <c r="I2473">
        <f>I2472*(1-I$1+H2473)^($A2473-$A2472)*(1+2*(E2473/E2472-1))</f>
        <v>1767647.4628554918</v>
      </c>
      <c r="K2473">
        <f>ROW()</f>
        <v>2473</v>
      </c>
      <c r="L2473">
        <f>B2473/C2473</f>
        <v>0.8865153538050734</v>
      </c>
    </row>
    <row r="2474" spans="1:12" x14ac:dyDescent="0.25">
      <c r="A2474" s="1">
        <v>41653</v>
      </c>
      <c r="B2474" s="10">
        <v>12.28</v>
      </c>
      <c r="C2474" s="10">
        <v>14.49</v>
      </c>
      <c r="D2474">
        <v>1053.9951000000001</v>
      </c>
      <c r="E2474">
        <v>939.96579999999994</v>
      </c>
      <c r="F2474">
        <v>36573.21</v>
      </c>
      <c r="G2474">
        <v>32619.45</v>
      </c>
      <c r="H2474">
        <f>(1/(1-91/360*VLOOKUP($A2474,Tbills!$B$4:$C$974,2,1)/100))^((1)/91)-1</f>
        <v>9.7224128259298936E-7</v>
      </c>
      <c r="I2474">
        <f>I2473*(1-I$1+H2474)^($A2474-$A2473)*(1+2*(E2474/E2473-1))</f>
        <v>1642970.4675780802</v>
      </c>
      <c r="K2474">
        <f>ROW()</f>
        <v>2474</v>
      </c>
      <c r="L2474">
        <f>B2474/C2474</f>
        <v>0.84748102139406478</v>
      </c>
    </row>
    <row r="2475" spans="1:12" x14ac:dyDescent="0.25">
      <c r="A2475" s="1">
        <v>41654</v>
      </c>
      <c r="B2475" s="10">
        <v>12.28</v>
      </c>
      <c r="C2475" s="10">
        <v>14.46</v>
      </c>
      <c r="D2475">
        <v>1057.7825</v>
      </c>
      <c r="E2475">
        <v>943.34259999999995</v>
      </c>
      <c r="F2475">
        <v>36783.129999999997</v>
      </c>
      <c r="G2475">
        <v>32806.65</v>
      </c>
      <c r="H2475">
        <f>(1/(1-91/360*VLOOKUP($A2475,Tbills!$B$4:$C$974,2,1)/100))^((1)/91)-1</f>
        <v>9.7224128259298936E-7</v>
      </c>
      <c r="I2475">
        <f>I2474*(1-I$1+H2475)^($A2475-$A2474)*(1+2*(E2475/E2474-1))</f>
        <v>1654701.9194618049</v>
      </c>
      <c r="K2475">
        <f>ROW()</f>
        <v>2475</v>
      </c>
      <c r="L2475">
        <f>B2475/C2475</f>
        <v>0.84923928077455035</v>
      </c>
    </row>
    <row r="2476" spans="1:12" x14ac:dyDescent="0.25">
      <c r="A2476" s="1">
        <v>41655</v>
      </c>
      <c r="B2476" s="10">
        <v>12.53</v>
      </c>
      <c r="C2476" s="10">
        <v>14.69</v>
      </c>
      <c r="D2476">
        <v>1070.6497999999999</v>
      </c>
      <c r="E2476">
        <v>954.81690000000003</v>
      </c>
      <c r="F2476">
        <v>36824.1</v>
      </c>
      <c r="G2476">
        <v>32843.160000000003</v>
      </c>
      <c r="H2476">
        <f>(1/(1-91/360*VLOOKUP($A2476,Tbills!$B$4:$C$974,2,1)/100))^((1)/91)-1</f>
        <v>9.7224128259298936E-7</v>
      </c>
      <c r="I2476">
        <f>I2475*(1-I$1+H2476)^($A2476-$A2475)*(1+2*(E2476/E2475-1))</f>
        <v>1694880.7122854595</v>
      </c>
      <c r="K2476">
        <f>ROW()</f>
        <v>2476</v>
      </c>
      <c r="L2476">
        <f>B2476/C2476</f>
        <v>0.85296119809394144</v>
      </c>
    </row>
    <row r="2477" spans="1:12" x14ac:dyDescent="0.25">
      <c r="A2477" s="1">
        <v>41656</v>
      </c>
      <c r="B2477" s="10">
        <v>12.44</v>
      </c>
      <c r="C2477" s="10">
        <v>14.63</v>
      </c>
      <c r="D2477">
        <v>1067.2291</v>
      </c>
      <c r="E2477">
        <v>951.7654</v>
      </c>
      <c r="F2477">
        <v>37075.89</v>
      </c>
      <c r="G2477">
        <v>33067.69</v>
      </c>
      <c r="H2477">
        <f>(1/(1-91/360*VLOOKUP($A2477,Tbills!$B$4:$C$974,2,1)/100))^((1)/91)-1</f>
        <v>9.7224128259298936E-7</v>
      </c>
      <c r="I2477">
        <f>I2476*(1-I$1+H2477)^($A2477-$A2476)*(1+2*(E2477/E2476-1))</f>
        <v>1683972.8805041139</v>
      </c>
      <c r="K2477">
        <f>ROW()</f>
        <v>2477</v>
      </c>
      <c r="L2477">
        <f>B2477/C2477</f>
        <v>0.85030758714969235</v>
      </c>
    </row>
    <row r="2478" spans="1:12" x14ac:dyDescent="0.25">
      <c r="A2478" s="1">
        <v>41660</v>
      </c>
      <c r="B2478" s="10">
        <v>12.87</v>
      </c>
      <c r="C2478" s="10">
        <v>14.62</v>
      </c>
      <c r="D2478">
        <v>1055.7999</v>
      </c>
      <c r="E2478">
        <v>941.56899999999996</v>
      </c>
      <c r="F2478">
        <v>36824.660000000003</v>
      </c>
      <c r="G2478">
        <v>32843.49</v>
      </c>
      <c r="H2478">
        <f>(1/(1-91/360*VLOOKUP($A2478,Tbills!$B$4:$C$974,2,1)/100))^((1)/91)-1</f>
        <v>9.7224128259298936E-7</v>
      </c>
      <c r="I2478">
        <f>I2477*(1-I$1+H2478)^($A2478-$A2477)*(1+2*(E2478/E2477-1))</f>
        <v>1647600.0448391563</v>
      </c>
      <c r="K2478">
        <f>ROW()</f>
        <v>2478</v>
      </c>
      <c r="L2478">
        <f>B2478/C2478</f>
        <v>0.88030095759233928</v>
      </c>
    </row>
    <row r="2479" spans="1:12" x14ac:dyDescent="0.25">
      <c r="A2479" s="1">
        <v>41661</v>
      </c>
      <c r="B2479" s="10">
        <v>12.84</v>
      </c>
      <c r="C2479" s="10">
        <v>14.47</v>
      </c>
      <c r="D2479">
        <v>1037.0811000000001</v>
      </c>
      <c r="E2479">
        <v>924.87450000000001</v>
      </c>
      <c r="F2479">
        <v>36035.85</v>
      </c>
      <c r="G2479">
        <v>32139.93</v>
      </c>
      <c r="H2479">
        <f>(1/(1-91/360*VLOOKUP($A2479,Tbills!$B$4:$C$974,2,1)/100))^((1)/91)-1</f>
        <v>9.7224128259298936E-7</v>
      </c>
      <c r="I2479">
        <f>I2478*(1-I$1+H2479)^($A2479-$A2478)*(1+2*(E2479/E2478-1))</f>
        <v>1589104.1673607647</v>
      </c>
      <c r="K2479">
        <f>ROW()</f>
        <v>2479</v>
      </c>
      <c r="L2479">
        <f>B2479/C2479</f>
        <v>0.88735314443676572</v>
      </c>
    </row>
    <row r="2480" spans="1:12" x14ac:dyDescent="0.25">
      <c r="A2480" s="1">
        <v>41662</v>
      </c>
      <c r="B2480" s="10">
        <v>13.77</v>
      </c>
      <c r="C2480" s="10">
        <v>14.98</v>
      </c>
      <c r="D2480">
        <v>1062.4103</v>
      </c>
      <c r="E2480">
        <v>947.46230000000003</v>
      </c>
      <c r="F2480">
        <v>36326.07</v>
      </c>
      <c r="G2480">
        <v>32398.74</v>
      </c>
      <c r="H2480">
        <f>(1/(1-91/360*VLOOKUP($A2480,Tbills!$B$4:$C$974,2,1)/100))^((1)/91)-1</f>
        <v>9.7224128259298936E-7</v>
      </c>
      <c r="I2480">
        <f>I2479*(1-I$1+H2480)^($A2480-$A2479)*(1+2*(E2480/E2479-1))</f>
        <v>1666650.4163005019</v>
      </c>
      <c r="K2480">
        <f>ROW()</f>
        <v>2480</v>
      </c>
      <c r="L2480">
        <f>B2480/C2480</f>
        <v>0.91922563417890513</v>
      </c>
    </row>
    <row r="2481" spans="1:12" x14ac:dyDescent="0.25">
      <c r="A2481" s="1">
        <v>41663</v>
      </c>
      <c r="B2481" s="10">
        <v>18.14</v>
      </c>
      <c r="C2481" s="10">
        <v>17.399999999999999</v>
      </c>
      <c r="D2481">
        <v>1205.3453</v>
      </c>
      <c r="E2481">
        <v>1074.9313999999999</v>
      </c>
      <c r="F2481">
        <v>38098.29</v>
      </c>
      <c r="G2481">
        <v>33979.33</v>
      </c>
      <c r="H2481">
        <f>(1/(1-91/360*VLOOKUP($A2481,Tbills!$B$4:$C$974,2,1)/100))^((1)/91)-1</f>
        <v>9.7224128259298936E-7</v>
      </c>
      <c r="I2481">
        <f>I2480*(1-I$1+H2481)^($A2481-$A2480)*(1+2*(E2481/E2480-1))</f>
        <v>2115010.4350358546</v>
      </c>
      <c r="K2481">
        <f>ROW()</f>
        <v>2481</v>
      </c>
      <c r="L2481">
        <f>B2481/C2481</f>
        <v>1.042528735632184</v>
      </c>
    </row>
    <row r="2482" spans="1:12" x14ac:dyDescent="0.25">
      <c r="A2482" s="1">
        <v>41666</v>
      </c>
      <c r="B2482" s="10">
        <v>17.420000000000002</v>
      </c>
      <c r="C2482" s="10">
        <v>17.13</v>
      </c>
      <c r="D2482">
        <v>1199.6705999999999</v>
      </c>
      <c r="E2482">
        <v>1069.8676</v>
      </c>
      <c r="F2482">
        <v>37848.519999999997</v>
      </c>
      <c r="G2482">
        <v>33756.47</v>
      </c>
      <c r="H2482">
        <f>(1/(1-91/360*VLOOKUP($A2482,Tbills!$B$4:$C$974,2,1)/100))^((1)/91)-1</f>
        <v>1.5279095799680675E-6</v>
      </c>
      <c r="I2482">
        <f>I2481*(1-I$1+H2482)^($A2482-$A2481)*(1+2*(E2482/E2481-1))</f>
        <v>2094809.0884403132</v>
      </c>
      <c r="K2482">
        <f>ROW()</f>
        <v>2482</v>
      </c>
      <c r="L2482">
        <f>B2482/C2482</f>
        <v>1.0169293636894339</v>
      </c>
    </row>
    <row r="2483" spans="1:12" x14ac:dyDescent="0.25">
      <c r="A2483" s="1">
        <v>41667</v>
      </c>
      <c r="B2483" s="10">
        <v>15.8</v>
      </c>
      <c r="C2483" s="10">
        <v>16.2</v>
      </c>
      <c r="D2483">
        <v>1135.8726999999999</v>
      </c>
      <c r="E2483">
        <v>1012.9709</v>
      </c>
      <c r="F2483">
        <v>36829.75</v>
      </c>
      <c r="G2483">
        <v>32847.800000000003</v>
      </c>
      <c r="H2483">
        <f>(1/(1-91/360*VLOOKUP($A2483,Tbills!$B$4:$C$974,2,1)/100))^((1)/91)-1</f>
        <v>1.5279095799680675E-6</v>
      </c>
      <c r="I2483">
        <f>I2482*(1-I$1+H2483)^($A2483-$A2482)*(1+2*(E2483/E2482-1))</f>
        <v>1871918.961052238</v>
      </c>
      <c r="K2483">
        <f>ROW()</f>
        <v>2483</v>
      </c>
      <c r="L2483">
        <f>B2483/C2483</f>
        <v>0.97530864197530875</v>
      </c>
    </row>
    <row r="2484" spans="1:12" x14ac:dyDescent="0.25">
      <c r="A2484" s="1">
        <v>41668</v>
      </c>
      <c r="B2484" s="10">
        <v>17.350000000000001</v>
      </c>
      <c r="C2484" s="10">
        <v>17.239999999999998</v>
      </c>
      <c r="D2484">
        <v>1219.1443999999999</v>
      </c>
      <c r="E2484">
        <v>1087.231</v>
      </c>
      <c r="F2484">
        <v>37618.559999999998</v>
      </c>
      <c r="G2484">
        <v>33551.279999999999</v>
      </c>
      <c r="H2484">
        <f>(1/(1-91/360*VLOOKUP($A2484,Tbills!$B$4:$C$974,2,1)/100))^((1)/91)-1</f>
        <v>1.5279095799680675E-6</v>
      </c>
      <c r="I2484">
        <f>I2483*(1-I$1+H2484)^($A2484-$A2483)*(1+2*(E2484/E2483-1))</f>
        <v>2146283.026155218</v>
      </c>
      <c r="K2484">
        <f>ROW()</f>
        <v>2484</v>
      </c>
      <c r="L2484">
        <f>B2484/C2484</f>
        <v>1.0063805104408354</v>
      </c>
    </row>
    <row r="2485" spans="1:12" x14ac:dyDescent="0.25">
      <c r="A2485" s="1">
        <v>41669</v>
      </c>
      <c r="B2485" s="10">
        <v>17.29</v>
      </c>
      <c r="C2485" s="10">
        <v>17.37</v>
      </c>
      <c r="D2485">
        <v>1235.3676</v>
      </c>
      <c r="E2485">
        <v>1101.6972000000001</v>
      </c>
      <c r="F2485">
        <v>38045.31</v>
      </c>
      <c r="G2485">
        <v>33931.839999999997</v>
      </c>
      <c r="H2485">
        <f>(1/(1-91/360*VLOOKUP($A2485,Tbills!$B$4:$C$974,2,1)/100))^((1)/91)-1</f>
        <v>1.5279095799680675E-6</v>
      </c>
      <c r="I2485">
        <f>I2484*(1-I$1+H2485)^($A2485-$A2484)*(1+2*(E2485/E2484-1))</f>
        <v>2203301.7139297021</v>
      </c>
      <c r="K2485">
        <f>ROW()</f>
        <v>2485</v>
      </c>
      <c r="L2485">
        <f>B2485/C2485</f>
        <v>0.9953943580886585</v>
      </c>
    </row>
    <row r="2486" spans="1:12" x14ac:dyDescent="0.25">
      <c r="A2486" s="1">
        <v>41670</v>
      </c>
      <c r="B2486" s="10">
        <v>18.41</v>
      </c>
      <c r="C2486" s="10">
        <v>18.09</v>
      </c>
      <c r="D2486">
        <v>1300.4608000000001</v>
      </c>
      <c r="E2486">
        <v>1159.7455</v>
      </c>
      <c r="F2486">
        <v>38370.65</v>
      </c>
      <c r="G2486">
        <v>34221.96</v>
      </c>
      <c r="H2486">
        <f>(1/(1-91/360*VLOOKUP($A2486,Tbills!$B$4:$C$974,2,1)/100))^((1)/91)-1</f>
        <v>1.5279095799680675E-6</v>
      </c>
      <c r="I2486">
        <f>I2485*(1-I$1+H2486)^($A2486-$A2485)*(1+2*(E2486/E2485-1))</f>
        <v>2435378.7706200578</v>
      </c>
      <c r="K2486">
        <f>ROW()</f>
        <v>2486</v>
      </c>
      <c r="L2486">
        <f>B2486/C2486</f>
        <v>1.0176893311221669</v>
      </c>
    </row>
    <row r="2487" spans="1:12" x14ac:dyDescent="0.25">
      <c r="A2487" s="1">
        <v>41673</v>
      </c>
      <c r="B2487" s="10">
        <v>21.44</v>
      </c>
      <c r="C2487" s="10">
        <v>20.14</v>
      </c>
      <c r="D2487">
        <v>1408.4473</v>
      </c>
      <c r="E2487">
        <v>1256.0420999999999</v>
      </c>
      <c r="F2487">
        <v>40070.629999999997</v>
      </c>
      <c r="G2487">
        <v>35737.980000000003</v>
      </c>
      <c r="H2487">
        <f>(1/(1-91/360*VLOOKUP($A2487,Tbills!$B$4:$C$974,2,1)/100))^((1)/91)-1</f>
        <v>1.1111556939003009E-6</v>
      </c>
      <c r="I2487">
        <f>I2486*(1-I$1+H2487)^($A2487-$A2486)*(1+2*(E2487/E2486-1))</f>
        <v>2839434.4376465534</v>
      </c>
      <c r="K2487">
        <f>ROW()</f>
        <v>2487</v>
      </c>
      <c r="L2487">
        <f>B2487/C2487</f>
        <v>1.0645481628599802</v>
      </c>
    </row>
    <row r="2488" spans="1:12" x14ac:dyDescent="0.25">
      <c r="A2488" s="1">
        <v>41674</v>
      </c>
      <c r="B2488" s="10">
        <v>19.11</v>
      </c>
      <c r="C2488" s="10">
        <v>19.079999999999998</v>
      </c>
      <c r="D2488">
        <v>1378.0775000000001</v>
      </c>
      <c r="E2488">
        <v>1228.9572000000001</v>
      </c>
      <c r="F2488">
        <v>40317.1</v>
      </c>
      <c r="G2488">
        <v>35957.760000000002</v>
      </c>
      <c r="H2488">
        <f>(1/(1-91/360*VLOOKUP($A2488,Tbills!$B$4:$C$974,2,1)/100))^((1)/91)-1</f>
        <v>1.1111556939003009E-6</v>
      </c>
      <c r="I2488">
        <f>I2487*(1-I$1+H2488)^($A2488-$A2487)*(1+2*(E2488/E2487-1))</f>
        <v>2716857.2775756028</v>
      </c>
      <c r="K2488">
        <f>ROW()</f>
        <v>2488</v>
      </c>
      <c r="L2488">
        <f>B2488/C2488</f>
        <v>1.0015723270440253</v>
      </c>
    </row>
    <row r="2489" spans="1:12" x14ac:dyDescent="0.25">
      <c r="A2489" s="1">
        <v>41675</v>
      </c>
      <c r="B2489" s="10">
        <v>19.95</v>
      </c>
      <c r="C2489" s="10">
        <v>19.670000000000002</v>
      </c>
      <c r="D2489">
        <v>1411.4179999999999</v>
      </c>
      <c r="E2489">
        <v>1258.6886</v>
      </c>
      <c r="F2489">
        <v>41257.440000000002</v>
      </c>
      <c r="G2489">
        <v>36796.39</v>
      </c>
      <c r="H2489">
        <f>(1/(1-91/360*VLOOKUP($A2489,Tbills!$B$4:$C$974,2,1)/100))^((1)/91)-1</f>
        <v>1.1111556939003009E-6</v>
      </c>
      <c r="I2489">
        <f>I2488*(1-I$1+H2489)^($A2489-$A2488)*(1+2*(E2489/E2488-1))</f>
        <v>2848186.1723540043</v>
      </c>
      <c r="K2489">
        <f>ROW()</f>
        <v>2489</v>
      </c>
      <c r="L2489">
        <f>B2489/C2489</f>
        <v>1.0142348754448398</v>
      </c>
    </row>
    <row r="2490" spans="1:12" x14ac:dyDescent="0.25">
      <c r="A2490" s="1">
        <v>41676</v>
      </c>
      <c r="B2490" s="10">
        <v>17.23</v>
      </c>
      <c r="C2490" s="10">
        <v>17.79</v>
      </c>
      <c r="D2490">
        <v>1268.2947999999999</v>
      </c>
      <c r="E2490">
        <v>1131.0514000000001</v>
      </c>
      <c r="F2490">
        <v>39042.57</v>
      </c>
      <c r="G2490">
        <v>34820.97</v>
      </c>
      <c r="H2490">
        <f>(1/(1-91/360*VLOOKUP($A2490,Tbills!$B$4:$C$974,2,1)/100))^((1)/91)-1</f>
        <v>1.1111556939003009E-6</v>
      </c>
      <c r="I2490">
        <f>I2489*(1-I$1+H2490)^($A2490-$A2489)*(1+2*(E2490/E2489-1))</f>
        <v>2270445.9482313734</v>
      </c>
      <c r="K2490">
        <f>ROW()</f>
        <v>2490</v>
      </c>
      <c r="L2490">
        <f>B2490/C2490</f>
        <v>0.96852164137155716</v>
      </c>
    </row>
    <row r="2491" spans="1:12" x14ac:dyDescent="0.25">
      <c r="A2491" s="1">
        <v>41677</v>
      </c>
      <c r="B2491" s="10">
        <v>15.29</v>
      </c>
      <c r="C2491" s="10">
        <v>16.34</v>
      </c>
      <c r="D2491">
        <v>1175.2356</v>
      </c>
      <c r="E2491">
        <v>1048.0608999999999</v>
      </c>
      <c r="F2491">
        <v>37481.800000000003</v>
      </c>
      <c r="G2491">
        <v>33428.93</v>
      </c>
      <c r="H2491">
        <f>(1/(1-91/360*VLOOKUP($A2491,Tbills!$B$4:$C$974,2,1)/100))^((1)/91)-1</f>
        <v>1.1111556939003009E-6</v>
      </c>
      <c r="I2491">
        <f>I2490*(1-I$1+H2491)^($A2491-$A2490)*(1+2*(E2491/E2490-1))</f>
        <v>1937174.1749257003</v>
      </c>
      <c r="K2491">
        <f>ROW()</f>
        <v>2491</v>
      </c>
      <c r="L2491">
        <f>B2491/C2491</f>
        <v>0.93574051407588732</v>
      </c>
    </row>
    <row r="2492" spans="1:12" x14ac:dyDescent="0.25">
      <c r="A2492" s="1">
        <v>41680</v>
      </c>
      <c r="B2492" s="10">
        <v>15.26</v>
      </c>
      <c r="C2492" s="10">
        <v>16.32</v>
      </c>
      <c r="D2492">
        <v>1176.2199000000001</v>
      </c>
      <c r="E2492">
        <v>1048.9351999999999</v>
      </c>
      <c r="F2492">
        <v>37411.230000000003</v>
      </c>
      <c r="G2492">
        <v>33365.879999999997</v>
      </c>
      <c r="H2492">
        <f>(1/(1-91/360*VLOOKUP($A2492,Tbills!$B$4:$C$974,2,1)/100))^((1)/91)-1</f>
        <v>2.639221485134513E-6</v>
      </c>
      <c r="I2492">
        <f>I2491*(1-I$1+H2492)^($A2492-$A2491)*(1+2*(E2492/E2491-1))</f>
        <v>1940158.4074602751</v>
      </c>
      <c r="K2492">
        <f>ROW()</f>
        <v>2492</v>
      </c>
      <c r="L2492">
        <f>B2492/C2492</f>
        <v>0.93504901960784315</v>
      </c>
    </row>
    <row r="2493" spans="1:12" x14ac:dyDescent="0.25">
      <c r="A2493" s="1">
        <v>41681</v>
      </c>
      <c r="B2493" s="10">
        <v>14.51</v>
      </c>
      <c r="C2493" s="10">
        <v>15.75</v>
      </c>
      <c r="D2493">
        <v>1134.2920999999999</v>
      </c>
      <c r="E2493">
        <v>1011.5419000000001</v>
      </c>
      <c r="F2493">
        <v>36519.43</v>
      </c>
      <c r="G2493">
        <v>32570.43</v>
      </c>
      <c r="H2493">
        <f>(1/(1-91/360*VLOOKUP($A2493,Tbills!$B$4:$C$974,2,1)/100))^((1)/91)-1</f>
        <v>2.639221485134513E-6</v>
      </c>
      <c r="I2493">
        <f>I2492*(1-I$1+H2493)^($A2493-$A2492)*(1+2*(E2493/E2492-1))</f>
        <v>1801753.002537793</v>
      </c>
      <c r="K2493">
        <f>ROW()</f>
        <v>2493</v>
      </c>
      <c r="L2493">
        <f>B2493/C2493</f>
        <v>0.92126984126984124</v>
      </c>
    </row>
    <row r="2494" spans="1:12" x14ac:dyDescent="0.25">
      <c r="A2494" s="1">
        <v>41682</v>
      </c>
      <c r="B2494" s="10">
        <v>14.3</v>
      </c>
      <c r="C2494" s="10">
        <v>15.65</v>
      </c>
      <c r="D2494">
        <v>1108.845</v>
      </c>
      <c r="E2494">
        <v>988.84590000000003</v>
      </c>
      <c r="F2494">
        <v>36504.68</v>
      </c>
      <c r="G2494">
        <v>32557.19</v>
      </c>
      <c r="H2494">
        <f>(1/(1-91/360*VLOOKUP($A2494,Tbills!$B$4:$C$974,2,1)/100))^((1)/91)-1</f>
        <v>2.639221485134513E-6</v>
      </c>
      <c r="I2494">
        <f>I2493*(1-I$1+H2494)^($A2494-$A2493)*(1+2*(E2494/E2493-1))</f>
        <v>1720827.76347584</v>
      </c>
      <c r="K2494">
        <f>ROW()</f>
        <v>2494</v>
      </c>
      <c r="L2494">
        <f>B2494/C2494</f>
        <v>0.91373801916932906</v>
      </c>
    </row>
    <row r="2495" spans="1:12" x14ac:dyDescent="0.25">
      <c r="A2495" s="1">
        <v>41683</v>
      </c>
      <c r="B2495" s="10">
        <v>14.14</v>
      </c>
      <c r="C2495" s="10">
        <v>15.5</v>
      </c>
      <c r="D2495">
        <v>1106.3069</v>
      </c>
      <c r="E2495">
        <v>986.57989999999995</v>
      </c>
      <c r="F2495">
        <v>36234.21</v>
      </c>
      <c r="G2495">
        <v>32315.88</v>
      </c>
      <c r="H2495">
        <f>(1/(1-91/360*VLOOKUP($A2495,Tbills!$B$4:$C$974,2,1)/100))^((1)/91)-1</f>
        <v>2.639221485134513E-6</v>
      </c>
      <c r="I2495">
        <f>I2494*(1-I$1+H2495)^($A2495-$A2494)*(1+2*(E2495/E2494-1))</f>
        <v>1712868.0888406748</v>
      </c>
      <c r="K2495">
        <f>ROW()</f>
        <v>2495</v>
      </c>
      <c r="L2495">
        <f>B2495/C2495</f>
        <v>0.91225806451612912</v>
      </c>
    </row>
    <row r="2496" spans="1:12" x14ac:dyDescent="0.25">
      <c r="A2496" s="1">
        <v>41684</v>
      </c>
      <c r="B2496" s="10">
        <v>13.57</v>
      </c>
      <c r="C2496" s="10">
        <v>15.17</v>
      </c>
      <c r="D2496">
        <v>1086.5926999999999</v>
      </c>
      <c r="E2496">
        <v>968.99659999999994</v>
      </c>
      <c r="F2496">
        <v>36086.239999999998</v>
      </c>
      <c r="G2496">
        <v>32183.82</v>
      </c>
      <c r="H2496">
        <f>(1/(1-91/360*VLOOKUP($A2496,Tbills!$B$4:$C$974,2,1)/100))^((1)/91)-1</f>
        <v>2.639221485134513E-6</v>
      </c>
      <c r="I2496">
        <f>I2495*(1-I$1+H2496)^($A2496-$A2495)*(1+2*(E2496/E2495-1))</f>
        <v>1651742.6646931143</v>
      </c>
      <c r="K2496">
        <f>ROW()</f>
        <v>2496</v>
      </c>
      <c r="L2496">
        <f>B2496/C2496</f>
        <v>0.89452867501647992</v>
      </c>
    </row>
    <row r="2497" spans="1:12" x14ac:dyDescent="0.25">
      <c r="A2497" s="1">
        <v>41688</v>
      </c>
      <c r="B2497" s="10">
        <v>13.87</v>
      </c>
      <c r="C2497" s="10">
        <v>15.22</v>
      </c>
      <c r="D2497">
        <v>1069.2608</v>
      </c>
      <c r="E2497">
        <v>953.53020000000004</v>
      </c>
      <c r="F2497">
        <v>35421.230000000003</v>
      </c>
      <c r="G2497">
        <v>31590.39</v>
      </c>
      <c r="H2497">
        <f>(1/(1-91/360*VLOOKUP($A2497,Tbills!$B$4:$C$974,2,1)/100))^((1)/91)-1</f>
        <v>1.3889898424768177E-6</v>
      </c>
      <c r="I2497">
        <f>I2496*(1-I$1+H2497)^($A2497-$A2496)*(1+2*(E2497/E2496-1))</f>
        <v>1598734.664729831</v>
      </c>
      <c r="K2497">
        <f>ROW()</f>
        <v>2497</v>
      </c>
      <c r="L2497">
        <f>B2497/C2497</f>
        <v>0.91130091984231265</v>
      </c>
    </row>
    <row r="2498" spans="1:12" x14ac:dyDescent="0.25">
      <c r="A2498" s="1">
        <v>41689</v>
      </c>
      <c r="B2498" s="10">
        <v>15.5</v>
      </c>
      <c r="C2498" s="10">
        <v>16.29</v>
      </c>
      <c r="D2498">
        <v>1139.5597</v>
      </c>
      <c r="E2498">
        <v>1016.2190000000001</v>
      </c>
      <c r="F2498">
        <v>36333.11</v>
      </c>
      <c r="G2498">
        <v>32403.61</v>
      </c>
      <c r="H2498">
        <f>(1/(1-91/360*VLOOKUP($A2498,Tbills!$B$4:$C$974,2,1)/100))^((1)/91)-1</f>
        <v>1.3889898424768177E-6</v>
      </c>
      <c r="I2498">
        <f>I2497*(1-I$1+H2498)^($A2498-$A2497)*(1+2*(E2498/E2497-1))</f>
        <v>1808869.5265246402</v>
      </c>
      <c r="K2498">
        <f>ROW()</f>
        <v>2498</v>
      </c>
      <c r="L2498">
        <f>B2498/C2498</f>
        <v>0.95150399017802334</v>
      </c>
    </row>
    <row r="2499" spans="1:12" x14ac:dyDescent="0.25">
      <c r="A2499" s="1">
        <v>41690</v>
      </c>
      <c r="B2499" s="10">
        <v>14.79</v>
      </c>
      <c r="C2499" s="10">
        <v>15.72</v>
      </c>
      <c r="D2499">
        <v>1106.5024000000001</v>
      </c>
      <c r="E2499">
        <v>986.73820000000001</v>
      </c>
      <c r="F2499">
        <v>35881.42</v>
      </c>
      <c r="G2499">
        <v>32000.720000000001</v>
      </c>
      <c r="H2499">
        <f>(1/(1-91/360*VLOOKUP($A2499,Tbills!$B$4:$C$974,2,1)/100))^((1)/91)-1</f>
        <v>1.3889898424768177E-6</v>
      </c>
      <c r="I2499">
        <f>I2498*(1-I$1+H2499)^($A2499-$A2498)*(1+2*(E2499/E2498-1))</f>
        <v>1703843.2358514799</v>
      </c>
      <c r="K2499">
        <f>ROW()</f>
        <v>2499</v>
      </c>
      <c r="L2499">
        <f>B2499/C2499</f>
        <v>0.94083969465648842</v>
      </c>
    </row>
    <row r="2500" spans="1:12" x14ac:dyDescent="0.25">
      <c r="A2500" s="1">
        <v>41691</v>
      </c>
      <c r="B2500" s="10">
        <v>14.68</v>
      </c>
      <c r="C2500" s="10">
        <v>15.64</v>
      </c>
      <c r="D2500">
        <v>1120.0949000000001</v>
      </c>
      <c r="E2500">
        <v>998.85820000000001</v>
      </c>
      <c r="F2500">
        <v>35888.839999999997</v>
      </c>
      <c r="G2500">
        <v>32007.29</v>
      </c>
      <c r="H2500">
        <f>(1/(1-91/360*VLOOKUP($A2500,Tbills!$B$4:$C$974,2,1)/100))^((1)/91)-1</f>
        <v>1.3889898424768177E-6</v>
      </c>
      <c r="I2500">
        <f>I2499*(1-I$1+H2500)^($A2500-$A2499)*(1+2*(E2500/E2499-1))</f>
        <v>1745622.9946713836</v>
      </c>
      <c r="K2500">
        <f>ROW()</f>
        <v>2500</v>
      </c>
      <c r="L2500">
        <f>B2500/C2500</f>
        <v>0.93861892583120199</v>
      </c>
    </row>
    <row r="2501" spans="1:12" x14ac:dyDescent="0.25">
      <c r="A2501" s="1">
        <v>41694</v>
      </c>
      <c r="B2501" s="10">
        <v>14.23</v>
      </c>
      <c r="C2501" s="10">
        <v>15.5</v>
      </c>
      <c r="D2501">
        <v>1110.2077999999999</v>
      </c>
      <c r="E2501">
        <v>990.03710000000001</v>
      </c>
      <c r="F2501">
        <v>35934.97</v>
      </c>
      <c r="G2501">
        <v>32048.3</v>
      </c>
      <c r="H2501">
        <f>(1/(1-91/360*VLOOKUP($A2501,Tbills!$B$4:$C$974,2,1)/100))^((1)/91)-1</f>
        <v>1.2500718804542288E-6</v>
      </c>
      <c r="I2501">
        <f>I2500*(1-I$1+H2501)^($A2501-$A2500)*(1+2*(E2501/E2500-1))</f>
        <v>1714565.0477930303</v>
      </c>
      <c r="K2501">
        <f>ROW()</f>
        <v>2501</v>
      </c>
      <c r="L2501">
        <f>B2501/C2501</f>
        <v>0.91806451612903228</v>
      </c>
    </row>
    <row r="2502" spans="1:12" x14ac:dyDescent="0.25">
      <c r="A2502" s="1">
        <v>41695</v>
      </c>
      <c r="B2502" s="10">
        <v>13.67</v>
      </c>
      <c r="C2502" s="10">
        <v>15.5</v>
      </c>
      <c r="D2502">
        <v>1102.8490999999999</v>
      </c>
      <c r="E2502">
        <v>983.47370000000001</v>
      </c>
      <c r="F2502">
        <v>35795.42</v>
      </c>
      <c r="G2502">
        <v>31923.8</v>
      </c>
      <c r="H2502">
        <f>(1/(1-91/360*VLOOKUP($A2502,Tbills!$B$4:$C$974,2,1)/100))^((1)/91)-1</f>
        <v>1.2500718804542288E-6</v>
      </c>
      <c r="I2502">
        <f>I2501*(1-I$1+H2502)^($A2502-$A2501)*(1+2*(E2502/E2501-1))</f>
        <v>1691757.4411555214</v>
      </c>
      <c r="K2502">
        <f>ROW()</f>
        <v>2502</v>
      </c>
      <c r="L2502">
        <f>B2502/C2502</f>
        <v>0.88193548387096776</v>
      </c>
    </row>
    <row r="2503" spans="1:12" x14ac:dyDescent="0.25">
      <c r="A2503" s="1">
        <v>41696</v>
      </c>
      <c r="B2503" s="10">
        <v>14.35</v>
      </c>
      <c r="C2503" s="10">
        <v>15.91</v>
      </c>
      <c r="D2503">
        <v>1131.2824000000001</v>
      </c>
      <c r="E2503">
        <v>1008.8280999999999</v>
      </c>
      <c r="F2503">
        <v>36404.44</v>
      </c>
      <c r="G2503">
        <v>32466.91</v>
      </c>
      <c r="H2503">
        <f>(1/(1-91/360*VLOOKUP($A2503,Tbills!$B$4:$C$974,2,1)/100))^((1)/91)-1</f>
        <v>1.2500718804542288E-6</v>
      </c>
      <c r="I2503">
        <f>I2502*(1-I$1+H2503)^($A2503-$A2502)*(1+2*(E2503/E2502-1))</f>
        <v>1778907.8001015692</v>
      </c>
      <c r="K2503">
        <f>ROW()</f>
        <v>2503</v>
      </c>
      <c r="L2503">
        <f>B2503/C2503</f>
        <v>0.9019484600879949</v>
      </c>
    </row>
    <row r="2504" spans="1:12" x14ac:dyDescent="0.25">
      <c r="A2504" s="1">
        <v>41697</v>
      </c>
      <c r="B2504" s="10">
        <v>14.04</v>
      </c>
      <c r="C2504" s="10">
        <v>15.63</v>
      </c>
      <c r="D2504">
        <v>1118.9201</v>
      </c>
      <c r="E2504">
        <v>997.80269999999996</v>
      </c>
      <c r="F2504">
        <v>36530.89</v>
      </c>
      <c r="G2504">
        <v>32579.64</v>
      </c>
      <c r="H2504">
        <f>(1/(1-91/360*VLOOKUP($A2504,Tbills!$B$4:$C$974,2,1)/100))^((1)/91)-1</f>
        <v>1.2500718804542288E-6</v>
      </c>
      <c r="I2504">
        <f>I2503*(1-I$1+H2504)^($A2504-$A2503)*(1+2*(E2504/E2503-1))</f>
        <v>1739948.2401742204</v>
      </c>
      <c r="K2504">
        <f>ROW()</f>
        <v>2504</v>
      </c>
      <c r="L2504">
        <f>B2504/C2504</f>
        <v>0.89827255278310936</v>
      </c>
    </row>
    <row r="2505" spans="1:12" x14ac:dyDescent="0.25">
      <c r="A2505" s="1">
        <v>41698</v>
      </c>
      <c r="B2505" s="10">
        <v>14</v>
      </c>
      <c r="C2505" s="10">
        <v>15.8</v>
      </c>
      <c r="D2505">
        <v>1129.9159</v>
      </c>
      <c r="E2505">
        <v>1007.607</v>
      </c>
      <c r="F2505">
        <v>36761.449999999997</v>
      </c>
      <c r="G2505">
        <v>32785.22</v>
      </c>
      <c r="H2505">
        <f>(1/(1-91/360*VLOOKUP($A2505,Tbills!$B$4:$C$974,2,1)/100))^((1)/91)-1</f>
        <v>1.2500718804542288E-6</v>
      </c>
      <c r="I2505">
        <f>I2504*(1-I$1+H2505)^($A2505-$A2504)*(1+2*(E2505/E2504-1))</f>
        <v>1774063.3385896408</v>
      </c>
      <c r="K2505">
        <f>ROW()</f>
        <v>2505</v>
      </c>
      <c r="L2505">
        <f>B2505/C2505</f>
        <v>0.88607594936708856</v>
      </c>
    </row>
    <row r="2506" spans="1:12" x14ac:dyDescent="0.25">
      <c r="A2506" s="1">
        <v>41701</v>
      </c>
      <c r="B2506" s="10">
        <v>16</v>
      </c>
      <c r="C2506" s="10">
        <v>16.920000000000002</v>
      </c>
      <c r="D2506">
        <v>1216.3923</v>
      </c>
      <c r="E2506">
        <v>1084.7189000000001</v>
      </c>
      <c r="F2506">
        <v>37669.660000000003</v>
      </c>
      <c r="G2506">
        <v>33595.07</v>
      </c>
      <c r="H2506">
        <f>(1/(1-91/360*VLOOKUP($A2506,Tbills!$B$4:$C$974,2,1)/100))^((1)/91)-1</f>
        <v>1.3889898424768177E-6</v>
      </c>
      <c r="I2506">
        <f>I2505*(1-I$1+H2506)^($A2506-$A2505)*(1+2*(E2506/E2505-1))</f>
        <v>2045331.6632583998</v>
      </c>
      <c r="K2506">
        <f>ROW()</f>
        <v>2506</v>
      </c>
      <c r="L2506">
        <f>B2506/C2506</f>
        <v>0.94562647754137108</v>
      </c>
    </row>
    <row r="2507" spans="1:12" x14ac:dyDescent="0.25">
      <c r="A2507" s="1">
        <v>41702</v>
      </c>
      <c r="B2507" s="10">
        <v>14.1</v>
      </c>
      <c r="C2507" s="10">
        <v>15.69</v>
      </c>
      <c r="D2507">
        <v>1122.2329</v>
      </c>
      <c r="E2507">
        <v>1000.7506</v>
      </c>
      <c r="F2507">
        <v>36696.99</v>
      </c>
      <c r="G2507">
        <v>32727.56</v>
      </c>
      <c r="H2507">
        <f>(1/(1-91/360*VLOOKUP($A2507,Tbills!$B$4:$C$974,2,1)/100))^((1)/91)-1</f>
        <v>1.3889898424768177E-6</v>
      </c>
      <c r="I2507">
        <f>I2506*(1-I$1+H2507)^($A2507-$A2506)*(1+2*(E2507/E2506-1))</f>
        <v>1728596.8790250148</v>
      </c>
      <c r="K2507">
        <f>ROW()</f>
        <v>2507</v>
      </c>
      <c r="L2507">
        <f>B2507/C2507</f>
        <v>0.89866156787762907</v>
      </c>
    </row>
    <row r="2508" spans="1:12" x14ac:dyDescent="0.25">
      <c r="A2508" s="1">
        <v>41703</v>
      </c>
      <c r="B2508" s="10">
        <v>13.89</v>
      </c>
      <c r="C2508" s="10">
        <v>15.77</v>
      </c>
      <c r="D2508">
        <v>1123.9645</v>
      </c>
      <c r="E2508">
        <v>1002.2934</v>
      </c>
      <c r="F2508">
        <v>36680.639999999999</v>
      </c>
      <c r="G2508">
        <v>32712.93</v>
      </c>
      <c r="H2508">
        <f>(1/(1-91/360*VLOOKUP($A2508,Tbills!$B$4:$C$974,2,1)/100))^((1)/91)-1</f>
        <v>1.3889898424768177E-6</v>
      </c>
      <c r="I2508">
        <f>I2507*(1-I$1+H2508)^($A2508-$A2507)*(1+2*(E2508/E2507-1))</f>
        <v>1733850.6624600941</v>
      </c>
      <c r="K2508">
        <f>ROW()</f>
        <v>2508</v>
      </c>
      <c r="L2508">
        <f>B2508/C2508</f>
        <v>0.88078630310716555</v>
      </c>
    </row>
    <row r="2509" spans="1:12" x14ac:dyDescent="0.25">
      <c r="A2509" s="1">
        <v>41704</v>
      </c>
      <c r="B2509" s="10">
        <v>14.21</v>
      </c>
      <c r="C2509" s="10">
        <v>15.83</v>
      </c>
      <c r="D2509">
        <v>1118.7837999999999</v>
      </c>
      <c r="E2509">
        <v>997.67219999999998</v>
      </c>
      <c r="F2509">
        <v>36467.730000000003</v>
      </c>
      <c r="G2509">
        <v>32523</v>
      </c>
      <c r="H2509">
        <f>(1/(1-91/360*VLOOKUP($A2509,Tbills!$B$4:$C$974,2,1)/100))^((1)/91)-1</f>
        <v>1.3889898424768177E-6</v>
      </c>
      <c r="I2509">
        <f>I2508*(1-I$1+H2509)^($A2509-$A2508)*(1+2*(E2509/E2508-1))</f>
        <v>1717787.1179051318</v>
      </c>
      <c r="K2509">
        <f>ROW()</f>
        <v>2509</v>
      </c>
      <c r="L2509">
        <f>B2509/C2509</f>
        <v>0.89766266582438414</v>
      </c>
    </row>
    <row r="2510" spans="1:12" x14ac:dyDescent="0.25">
      <c r="A2510" s="1">
        <v>41705</v>
      </c>
      <c r="B2510" s="10">
        <v>14.11</v>
      </c>
      <c r="C2510" s="10">
        <v>15.87</v>
      </c>
      <c r="D2510">
        <v>1144.6521</v>
      </c>
      <c r="E2510">
        <v>1020.7388</v>
      </c>
      <c r="F2510">
        <v>36744.11</v>
      </c>
      <c r="G2510">
        <v>32769.440000000002</v>
      </c>
      <c r="H2510">
        <f>(1/(1-91/360*VLOOKUP($A2510,Tbills!$B$4:$C$974,2,1)/100))^((1)/91)-1</f>
        <v>1.3889898424768177E-6</v>
      </c>
      <c r="I2510">
        <f>I2509*(1-I$1+H2510)^($A2510-$A2509)*(1+2*(E2510/E2509-1))</f>
        <v>1797140.288363036</v>
      </c>
      <c r="K2510">
        <f>ROW()</f>
        <v>2510</v>
      </c>
      <c r="L2510">
        <f>B2510/C2510</f>
        <v>0.88909892879647134</v>
      </c>
    </row>
    <row r="2511" spans="1:12" x14ac:dyDescent="0.25">
      <c r="A2511" s="1">
        <v>41708</v>
      </c>
      <c r="B2511" s="10">
        <v>14.2</v>
      </c>
      <c r="C2511" s="10">
        <v>15.97</v>
      </c>
      <c r="D2511">
        <v>1142.5517</v>
      </c>
      <c r="E2511">
        <v>1018.8615</v>
      </c>
      <c r="F2511">
        <v>36731.550000000003</v>
      </c>
      <c r="G2511">
        <v>32758.11</v>
      </c>
      <c r="H2511">
        <f>(1/(1-91/360*VLOOKUP($A2511,Tbills!$B$4:$C$974,2,1)/100))^((1)/91)-1</f>
        <v>1.3889898424768177E-6</v>
      </c>
      <c r="I2511">
        <f>I2510*(1-I$1+H2511)^($A2511-$A2510)*(1+2*(E2511/E2510-1))</f>
        <v>1790294.4843558962</v>
      </c>
      <c r="K2511">
        <f>ROW()</f>
        <v>2511</v>
      </c>
      <c r="L2511">
        <f>B2511/C2511</f>
        <v>0.88916718847839693</v>
      </c>
    </row>
    <row r="2512" spans="1:12" x14ac:dyDescent="0.25">
      <c r="A2512" s="1">
        <v>41709</v>
      </c>
      <c r="B2512" s="10">
        <v>14.8</v>
      </c>
      <c r="C2512" s="10">
        <v>16.350000000000001</v>
      </c>
      <c r="D2512">
        <v>1158.0241000000001</v>
      </c>
      <c r="E2512">
        <v>1032.6575</v>
      </c>
      <c r="F2512">
        <v>37067.120000000003</v>
      </c>
      <c r="G2512">
        <v>33057.339999999997</v>
      </c>
      <c r="H2512">
        <f>(1/(1-91/360*VLOOKUP($A2512,Tbills!$B$4:$C$974,2,1)/100))^((1)/91)-1</f>
        <v>1.3889898424768177E-6</v>
      </c>
      <c r="I2512">
        <f>I2511*(1-I$1+H2512)^($A2512-$A2511)*(1+2*(E2512/E2511-1))</f>
        <v>1838697.2525190143</v>
      </c>
      <c r="K2512">
        <f>ROW()</f>
        <v>2512</v>
      </c>
      <c r="L2512">
        <f>B2512/C2512</f>
        <v>0.90519877675840976</v>
      </c>
    </row>
    <row r="2513" spans="1:12" x14ac:dyDescent="0.25">
      <c r="A2513" s="1">
        <v>41710</v>
      </c>
      <c r="B2513" s="10">
        <v>14.47</v>
      </c>
      <c r="C2513" s="10">
        <v>16.079999999999998</v>
      </c>
      <c r="D2513">
        <v>1145.6333</v>
      </c>
      <c r="E2513">
        <v>1021.6067</v>
      </c>
      <c r="F2513">
        <v>37059.93</v>
      </c>
      <c r="G2513">
        <v>33050.879999999997</v>
      </c>
      <c r="H2513">
        <f>(1/(1-91/360*VLOOKUP($A2513,Tbills!$B$4:$C$974,2,1)/100))^((1)/91)-1</f>
        <v>1.3889898424768177E-6</v>
      </c>
      <c r="I2513">
        <f>I2512*(1-I$1+H2513)^($A2513-$A2512)*(1+2*(E2513/E2512-1))</f>
        <v>1799265.4303571142</v>
      </c>
      <c r="K2513">
        <f>ROW()</f>
        <v>2513</v>
      </c>
      <c r="L2513">
        <f>B2513/C2513</f>
        <v>0.89987562189054737</v>
      </c>
    </row>
    <row r="2514" spans="1:12" x14ac:dyDescent="0.25">
      <c r="A2514" s="1">
        <v>41711</v>
      </c>
      <c r="B2514" s="10">
        <v>16.22</v>
      </c>
      <c r="C2514" s="10">
        <v>17.13</v>
      </c>
      <c r="D2514">
        <v>1200.0438999999999</v>
      </c>
      <c r="E2514">
        <v>1070.1253999999999</v>
      </c>
      <c r="F2514">
        <v>37494.21</v>
      </c>
      <c r="G2514">
        <v>33438.14</v>
      </c>
      <c r="H2514">
        <f>(1/(1-91/360*VLOOKUP($A2514,Tbills!$B$4:$C$974,2,1)/100))^((1)/91)-1</f>
        <v>1.3889898424768177E-6</v>
      </c>
      <c r="I2514">
        <f>I2513*(1-I$1+H2514)^($A2514-$A2513)*(1+2*(E2514/E2513-1))</f>
        <v>1970082.4856613288</v>
      </c>
      <c r="K2514">
        <f>ROW()</f>
        <v>2514</v>
      </c>
      <c r="L2514">
        <f>B2514/C2514</f>
        <v>0.94687682428488029</v>
      </c>
    </row>
    <row r="2515" spans="1:12" x14ac:dyDescent="0.25">
      <c r="A2515" s="1">
        <v>41712</v>
      </c>
      <c r="B2515" s="10">
        <v>17.82</v>
      </c>
      <c r="C2515" s="10">
        <v>17.93</v>
      </c>
      <c r="D2515">
        <v>1240.7573</v>
      </c>
      <c r="E2515">
        <v>1106.4295999999999</v>
      </c>
      <c r="F2515">
        <v>37738.269999999997</v>
      </c>
      <c r="G2515">
        <v>33655.75</v>
      </c>
      <c r="H2515">
        <f>(1/(1-91/360*VLOOKUP($A2515,Tbills!$B$4:$C$974,2,1)/100))^((1)/91)-1</f>
        <v>1.3889898424768177E-6</v>
      </c>
      <c r="I2515">
        <f>I2514*(1-I$1+H2515)^($A2515-$A2514)*(1+2*(E2515/E2514-1))</f>
        <v>2103661.1241759825</v>
      </c>
      <c r="K2515">
        <f>ROW()</f>
        <v>2515</v>
      </c>
      <c r="L2515">
        <f>B2515/C2515</f>
        <v>0.99386503067484666</v>
      </c>
    </row>
    <row r="2516" spans="1:12" x14ac:dyDescent="0.25">
      <c r="A2516" s="1">
        <v>41715</v>
      </c>
      <c r="B2516" s="10">
        <v>15.64</v>
      </c>
      <c r="C2516" s="10">
        <v>16.690000000000001</v>
      </c>
      <c r="D2516">
        <v>1169.6714999999999</v>
      </c>
      <c r="E2516">
        <v>1043.0351000000001</v>
      </c>
      <c r="F2516">
        <v>36600.81</v>
      </c>
      <c r="G2516">
        <v>32641.200000000001</v>
      </c>
      <c r="H2516">
        <f>(1/(1-91/360*VLOOKUP($A2516,Tbills!$B$4:$C$974,2,1)/100))^((1)/91)-1</f>
        <v>1.3889898424768177E-6</v>
      </c>
      <c r="I2516">
        <f>I2515*(1-I$1+H2516)^($A2516-$A2515)*(1+2*(E2516/E2515-1))</f>
        <v>1862351.6240910883</v>
      </c>
      <c r="K2516">
        <f>ROW()</f>
        <v>2516</v>
      </c>
      <c r="L2516">
        <f>B2516/C2516</f>
        <v>0.93708807669263028</v>
      </c>
    </row>
    <row r="2517" spans="1:12" x14ac:dyDescent="0.25">
      <c r="A2517" s="1">
        <v>41716</v>
      </c>
      <c r="B2517" s="10">
        <v>14.52</v>
      </c>
      <c r="C2517" s="10">
        <v>16.149999999999999</v>
      </c>
      <c r="D2517">
        <v>1129.8390999999999</v>
      </c>
      <c r="E2517">
        <v>1007.5137999999999</v>
      </c>
      <c r="F2517">
        <v>36258.160000000003</v>
      </c>
      <c r="G2517">
        <v>32335.57</v>
      </c>
      <c r="H2517">
        <f>(1/(1-91/360*VLOOKUP($A2517,Tbills!$B$4:$C$974,2,1)/100))^((1)/91)-1</f>
        <v>1.3889898424768177E-6</v>
      </c>
      <c r="I2517">
        <f>I2516*(1-I$1+H2517)^($A2517-$A2516)*(1+2*(E2517/E2516-1))</f>
        <v>1735428.1698944548</v>
      </c>
      <c r="K2517">
        <f>ROW()</f>
        <v>2517</v>
      </c>
      <c r="L2517">
        <f>B2517/C2517</f>
        <v>0.89907120743034064</v>
      </c>
    </row>
    <row r="2518" spans="1:12" x14ac:dyDescent="0.25">
      <c r="A2518" s="1">
        <v>41717</v>
      </c>
      <c r="B2518" s="10">
        <v>15.12</v>
      </c>
      <c r="C2518" s="10">
        <v>16.38</v>
      </c>
      <c r="D2518">
        <v>1158.2372</v>
      </c>
      <c r="E2518">
        <v>1032.8359</v>
      </c>
      <c r="F2518">
        <v>36393.54</v>
      </c>
      <c r="G2518">
        <v>32456.26</v>
      </c>
      <c r="H2518">
        <f>(1/(1-91/360*VLOOKUP($A2518,Tbills!$B$4:$C$974,2,1)/100))^((1)/91)-1</f>
        <v>1.3889898424768177E-6</v>
      </c>
      <c r="I2518">
        <f>I2517*(1-I$1+H2518)^($A2518-$A2517)*(1+2*(E2518/E2517-1))</f>
        <v>1822582.2203854101</v>
      </c>
      <c r="K2518">
        <f>ROW()</f>
        <v>2518</v>
      </c>
      <c r="L2518">
        <f>B2518/C2518</f>
        <v>0.92307692307692313</v>
      </c>
    </row>
    <row r="2519" spans="1:12" x14ac:dyDescent="0.25">
      <c r="A2519" s="1">
        <v>41718</v>
      </c>
      <c r="B2519" s="10">
        <v>14.52</v>
      </c>
      <c r="C2519" s="10">
        <v>15.86</v>
      </c>
      <c r="D2519">
        <v>1139.8514</v>
      </c>
      <c r="E2519">
        <v>1016.4392</v>
      </c>
      <c r="F2519">
        <v>36088.949999999997</v>
      </c>
      <c r="G2519">
        <v>32184.58</v>
      </c>
      <c r="H2519">
        <f>(1/(1-91/360*VLOOKUP($A2519,Tbills!$B$4:$C$974,2,1)/100))^((1)/91)-1</f>
        <v>1.3889898424768177E-6</v>
      </c>
      <c r="I2519">
        <f>I2518*(1-I$1+H2519)^($A2519-$A2518)*(1+2*(E2519/E2518-1))</f>
        <v>1764636.3934298179</v>
      </c>
      <c r="K2519">
        <f>ROW()</f>
        <v>2519</v>
      </c>
      <c r="L2519">
        <f>B2519/C2519</f>
        <v>0.91551071878940737</v>
      </c>
    </row>
    <row r="2520" spans="1:12" x14ac:dyDescent="0.25">
      <c r="A2520" s="1">
        <v>41719</v>
      </c>
      <c r="B2520" s="10">
        <v>15</v>
      </c>
      <c r="C2520" s="10">
        <v>16.18</v>
      </c>
      <c r="D2520">
        <v>1157.8723</v>
      </c>
      <c r="E2520">
        <v>1032.5075999999999</v>
      </c>
      <c r="F2520">
        <v>36352.67</v>
      </c>
      <c r="G2520">
        <v>32419.73</v>
      </c>
      <c r="H2520">
        <f>(1/(1-91/360*VLOOKUP($A2520,Tbills!$B$4:$C$974,2,1)/100))^((1)/91)-1</f>
        <v>1.3889898424768177E-6</v>
      </c>
      <c r="I2520">
        <f>I2519*(1-I$1+H2520)^($A2520-$A2519)*(1+2*(E2520/E2519-1))</f>
        <v>1820349.2100660645</v>
      </c>
      <c r="K2520">
        <f>ROW()</f>
        <v>2520</v>
      </c>
      <c r="L2520">
        <f>B2520/C2520</f>
        <v>0.92707045735475901</v>
      </c>
    </row>
    <row r="2521" spans="1:12" x14ac:dyDescent="0.25">
      <c r="A2521" s="1">
        <v>41722</v>
      </c>
      <c r="B2521" s="10">
        <v>15.09</v>
      </c>
      <c r="C2521" s="10">
        <v>16.100000000000001</v>
      </c>
      <c r="D2521">
        <v>1154.9636</v>
      </c>
      <c r="E2521">
        <v>1029.9095</v>
      </c>
      <c r="F2521">
        <v>36352.82</v>
      </c>
      <c r="G2521">
        <v>32419.73</v>
      </c>
      <c r="H2521">
        <f>(1/(1-91/360*VLOOKUP($A2521,Tbills!$B$4:$C$974,2,1)/100))^((1)/91)-1</f>
        <v>1.3889898424768177E-6</v>
      </c>
      <c r="I2521">
        <f>I2520*(1-I$1+H2521)^($A2521-$A2520)*(1+2*(E2521/E2520-1))</f>
        <v>1810950.0473764846</v>
      </c>
      <c r="K2521">
        <f>ROW()</f>
        <v>2521</v>
      </c>
      <c r="L2521">
        <f>B2521/C2521</f>
        <v>0.93726708074534149</v>
      </c>
    </row>
    <row r="2522" spans="1:12" x14ac:dyDescent="0.25">
      <c r="A2522" s="1">
        <v>41723</v>
      </c>
      <c r="B2522" s="10">
        <v>14.02</v>
      </c>
      <c r="C2522" s="10">
        <v>15.53</v>
      </c>
      <c r="D2522">
        <v>1137.8521000000001</v>
      </c>
      <c r="E2522">
        <v>1014.6493</v>
      </c>
      <c r="F2522">
        <v>36429.25</v>
      </c>
      <c r="G2522">
        <v>32487.84</v>
      </c>
      <c r="H2522">
        <f>(1/(1-91/360*VLOOKUP($A2522,Tbills!$B$4:$C$974,2,1)/100))^((1)/91)-1</f>
        <v>1.3889898424768177E-6</v>
      </c>
      <c r="I2522">
        <f>I2521*(1-I$1+H2522)^($A2522-$A2521)*(1+2*(E2522/E2521-1))</f>
        <v>1757207.2468437294</v>
      </c>
      <c r="K2522">
        <f>ROW()</f>
        <v>2522</v>
      </c>
      <c r="L2522">
        <f>B2522/C2522</f>
        <v>0.90276883451384415</v>
      </c>
    </row>
    <row r="2523" spans="1:12" x14ac:dyDescent="0.25">
      <c r="A2523" s="1">
        <v>41724</v>
      </c>
      <c r="B2523" s="10">
        <v>14.93</v>
      </c>
      <c r="C2523" s="10">
        <v>16.079999999999998</v>
      </c>
      <c r="D2523">
        <v>1163.9935</v>
      </c>
      <c r="E2523">
        <v>1037.9588000000001</v>
      </c>
      <c r="F2523">
        <v>36809.230000000003</v>
      </c>
      <c r="G2523">
        <v>32826.660000000003</v>
      </c>
      <c r="H2523">
        <f>(1/(1-91/360*VLOOKUP($A2523,Tbills!$B$4:$C$974,2,1)/100))^((1)/91)-1</f>
        <v>1.3889898424768177E-6</v>
      </c>
      <c r="I2523">
        <f>I2522*(1-I$1+H2523)^($A2523-$A2522)*(1+2*(E2523/E2522-1))</f>
        <v>1837863.2258662668</v>
      </c>
      <c r="K2523">
        <f>ROW()</f>
        <v>2523</v>
      </c>
      <c r="L2523">
        <f>B2523/C2523</f>
        <v>0.92848258706467668</v>
      </c>
    </row>
    <row r="2524" spans="1:12" x14ac:dyDescent="0.25">
      <c r="A2524" s="1">
        <v>41725</v>
      </c>
      <c r="B2524" s="10">
        <v>14.62</v>
      </c>
      <c r="C2524" s="10">
        <v>15.87</v>
      </c>
      <c r="D2524">
        <v>1143.6998000000001</v>
      </c>
      <c r="E2524">
        <v>1019.8611</v>
      </c>
      <c r="F2524">
        <v>36593.49</v>
      </c>
      <c r="G2524">
        <v>32634.22</v>
      </c>
      <c r="H2524">
        <f>(1/(1-91/360*VLOOKUP($A2524,Tbills!$B$4:$C$974,2,1)/100))^((1)/91)-1</f>
        <v>1.3889898424768177E-6</v>
      </c>
      <c r="I2524">
        <f>I2523*(1-I$1+H2524)^($A2524-$A2523)*(1+2*(E2524/E2523-1))</f>
        <v>1773696.0688222721</v>
      </c>
      <c r="K2524">
        <f>ROW()</f>
        <v>2524</v>
      </c>
      <c r="L2524">
        <f>B2524/C2524</f>
        <v>0.92123503465658474</v>
      </c>
    </row>
    <row r="2525" spans="1:12" x14ac:dyDescent="0.25">
      <c r="A2525" s="1">
        <v>41726</v>
      </c>
      <c r="B2525" s="10">
        <v>14.41</v>
      </c>
      <c r="C2525" s="10">
        <v>15.46</v>
      </c>
      <c r="D2525">
        <v>1132.9775999999999</v>
      </c>
      <c r="E2525">
        <v>1010.2985</v>
      </c>
      <c r="F2525">
        <v>36368.199999999997</v>
      </c>
      <c r="G2525">
        <v>32433.26</v>
      </c>
      <c r="H2525">
        <f>(1/(1-91/360*VLOOKUP($A2525,Tbills!$B$4:$C$974,2,1)/100))^((1)/91)-1</f>
        <v>1.3889898424768177E-6</v>
      </c>
      <c r="I2525">
        <f>I2524*(1-I$1+H2525)^($A2525-$A2524)*(1+2*(E2525/E2524-1))</f>
        <v>1740358.1305649448</v>
      </c>
      <c r="K2525">
        <f>ROW()</f>
        <v>2525</v>
      </c>
      <c r="L2525">
        <f>B2525/C2525</f>
        <v>0.93208279430789132</v>
      </c>
    </row>
    <row r="2526" spans="1:12" x14ac:dyDescent="0.25">
      <c r="A2526" s="1">
        <v>41729</v>
      </c>
      <c r="B2526" s="10">
        <v>13.88</v>
      </c>
      <c r="C2526" s="10">
        <v>15.08</v>
      </c>
      <c r="D2526">
        <v>1102.4025999999999</v>
      </c>
      <c r="E2526">
        <v>983.03</v>
      </c>
      <c r="F2526">
        <v>35731.760000000002</v>
      </c>
      <c r="G2526">
        <v>31865.55</v>
      </c>
      <c r="H2526">
        <f>(1/(1-91/360*VLOOKUP($A2526,Tbills!$B$4:$C$974,2,1)/100))^((1)/91)-1</f>
        <v>1.2500718804542288E-6</v>
      </c>
      <c r="I2526">
        <f>I2525*(1-I$1+H2526)^($A2526-$A2525)*(1+2*(E2526/E2525-1))</f>
        <v>1646194.6296907051</v>
      </c>
      <c r="K2526">
        <f>ROW()</f>
        <v>2526</v>
      </c>
      <c r="L2526">
        <f>B2526/C2526</f>
        <v>0.92042440318302388</v>
      </c>
    </row>
    <row r="2527" spans="1:12" x14ac:dyDescent="0.25">
      <c r="A2527" s="1">
        <v>41730</v>
      </c>
      <c r="B2527" s="10">
        <v>13.1</v>
      </c>
      <c r="C2527" s="10">
        <v>14.4</v>
      </c>
      <c r="D2527">
        <v>1064.6005</v>
      </c>
      <c r="E2527">
        <v>949.32010000000002</v>
      </c>
      <c r="F2527">
        <v>35168.67</v>
      </c>
      <c r="G2527">
        <v>31363.34</v>
      </c>
      <c r="H2527">
        <f>(1/(1-91/360*VLOOKUP($A2527,Tbills!$B$4:$C$974,2,1)/100))^((1)/91)-1</f>
        <v>1.2500718804542288E-6</v>
      </c>
      <c r="I2527">
        <f>I2526*(1-I$1+H2527)^($A2527-$A2526)*(1+2*(E2527/E2526-1))</f>
        <v>1533225.1725266126</v>
      </c>
      <c r="K2527">
        <f>ROW()</f>
        <v>2527</v>
      </c>
      <c r="L2527">
        <f>B2527/C2527</f>
        <v>0.90972222222222221</v>
      </c>
    </row>
    <row r="2528" spans="1:12" x14ac:dyDescent="0.25">
      <c r="A2528" s="1">
        <v>41731</v>
      </c>
      <c r="B2528" s="10">
        <v>13.09</v>
      </c>
      <c r="C2528" s="10">
        <v>14.45</v>
      </c>
      <c r="D2528">
        <v>1071.7003</v>
      </c>
      <c r="E2528">
        <v>955.6499</v>
      </c>
      <c r="F2528">
        <v>35336.81</v>
      </c>
      <c r="G2528">
        <v>31513.25</v>
      </c>
      <c r="H2528">
        <f>(1/(1-91/360*VLOOKUP($A2528,Tbills!$B$4:$C$974,2,1)/100))^((1)/91)-1</f>
        <v>1.2500718804542288E-6</v>
      </c>
      <c r="I2528">
        <f>I2527*(1-I$1+H2528)^($A2528-$A2527)*(1+2*(E2528/E2527-1))</f>
        <v>1553603.1105680261</v>
      </c>
      <c r="K2528">
        <f>ROW()</f>
        <v>2528</v>
      </c>
      <c r="L2528">
        <f>B2528/C2528</f>
        <v>0.90588235294117647</v>
      </c>
    </row>
    <row r="2529" spans="1:12" x14ac:dyDescent="0.25">
      <c r="A2529" s="1">
        <v>41732</v>
      </c>
      <c r="B2529" s="10">
        <v>13.37</v>
      </c>
      <c r="C2529" s="10">
        <v>14.5</v>
      </c>
      <c r="D2529">
        <v>1061.0857000000001</v>
      </c>
      <c r="E2529">
        <v>946.18359999999996</v>
      </c>
      <c r="F2529">
        <v>34963.870000000003</v>
      </c>
      <c r="G2529">
        <v>31180.62</v>
      </c>
      <c r="H2529">
        <f>(1/(1-91/360*VLOOKUP($A2529,Tbills!$B$4:$C$974,2,1)/100))^((1)/91)-1</f>
        <v>1.2500718804542288E-6</v>
      </c>
      <c r="I2529">
        <f>I2528*(1-I$1+H2529)^($A2529-$A2528)*(1+2*(E2529/E2528-1))</f>
        <v>1522757.3856007059</v>
      </c>
      <c r="K2529">
        <f>ROW()</f>
        <v>2529</v>
      </c>
      <c r="L2529">
        <f>B2529/C2529</f>
        <v>0.92206896551724138</v>
      </c>
    </row>
    <row r="2530" spans="1:12" x14ac:dyDescent="0.25">
      <c r="A2530" s="1">
        <v>41733</v>
      </c>
      <c r="B2530" s="10">
        <v>13.96</v>
      </c>
      <c r="C2530" s="10">
        <v>14.96</v>
      </c>
      <c r="D2530">
        <v>1087.127</v>
      </c>
      <c r="E2530">
        <v>969.40369999999996</v>
      </c>
      <c r="F2530">
        <v>35239.730000000003</v>
      </c>
      <c r="G2530">
        <v>31426.59</v>
      </c>
      <c r="H2530">
        <f>(1/(1-91/360*VLOOKUP($A2530,Tbills!$B$4:$C$974,2,1)/100))^((1)/91)-1</f>
        <v>1.2500718804542288E-6</v>
      </c>
      <c r="I2530">
        <f>I2529*(1-I$1+H2530)^($A2530-$A2529)*(1+2*(E2530/E2529-1))</f>
        <v>1597426.5278597358</v>
      </c>
      <c r="K2530">
        <f>ROW()</f>
        <v>2530</v>
      </c>
      <c r="L2530">
        <f>B2530/C2530</f>
        <v>0.9331550802139037</v>
      </c>
    </row>
    <row r="2531" spans="1:12" x14ac:dyDescent="0.25">
      <c r="A2531" s="1">
        <v>41736</v>
      </c>
      <c r="B2531" s="10">
        <v>15.57</v>
      </c>
      <c r="C2531" s="10">
        <v>15.9</v>
      </c>
      <c r="D2531">
        <v>1114.104</v>
      </c>
      <c r="E2531">
        <v>993.45579999999995</v>
      </c>
      <c r="F2531">
        <v>35634.67</v>
      </c>
      <c r="G2531">
        <v>31778.68</v>
      </c>
      <c r="H2531">
        <f>(1/(1-91/360*VLOOKUP($A2531,Tbills!$B$4:$C$974,2,1)/100))^((1)/91)-1</f>
        <v>8.3332864653229421E-7</v>
      </c>
      <c r="I2531">
        <f>I2530*(1-I$1+H2531)^($A2531-$A2530)*(1+2*(E2531/E2530-1))</f>
        <v>1676471.5821379961</v>
      </c>
      <c r="K2531">
        <f>ROW()</f>
        <v>2531</v>
      </c>
      <c r="L2531">
        <f>B2531/C2531</f>
        <v>0.97924528301886793</v>
      </c>
    </row>
    <row r="2532" spans="1:12" x14ac:dyDescent="0.25">
      <c r="A2532" s="1">
        <v>41737</v>
      </c>
      <c r="B2532" s="10">
        <v>14.89</v>
      </c>
      <c r="C2532" s="10">
        <v>15.53</v>
      </c>
      <c r="D2532">
        <v>1094.5328</v>
      </c>
      <c r="E2532">
        <v>976.00319999999999</v>
      </c>
      <c r="F2532">
        <v>35253.14</v>
      </c>
      <c r="G2532">
        <v>31438.41</v>
      </c>
      <c r="H2532">
        <f>(1/(1-91/360*VLOOKUP($A2532,Tbills!$B$4:$C$974,2,1)/100))^((1)/91)-1</f>
        <v>8.3332864653229421E-7</v>
      </c>
      <c r="I2532">
        <f>I2531*(1-I$1+H2532)^($A2532-$A2531)*(1+2*(E2532/E2531-1))</f>
        <v>1617496.7579396742</v>
      </c>
      <c r="K2532">
        <f>ROW()</f>
        <v>2532</v>
      </c>
      <c r="L2532">
        <f>B2532/C2532</f>
        <v>0.95878943979394726</v>
      </c>
    </row>
    <row r="2533" spans="1:12" x14ac:dyDescent="0.25">
      <c r="A2533" s="1">
        <v>41738</v>
      </c>
      <c r="B2533" s="10">
        <v>13.82</v>
      </c>
      <c r="C2533" s="10">
        <v>14.83</v>
      </c>
      <c r="D2533">
        <v>1067.6505</v>
      </c>
      <c r="E2533">
        <v>952.03120000000001</v>
      </c>
      <c r="F2533">
        <v>34949.19</v>
      </c>
      <c r="G2533">
        <v>31167.33</v>
      </c>
      <c r="H2533">
        <f>(1/(1-91/360*VLOOKUP($A2533,Tbills!$B$4:$C$974,2,1)/100))^((1)/91)-1</f>
        <v>8.3332864653229421E-7</v>
      </c>
      <c r="I2533">
        <f>I2532*(1-I$1+H2533)^($A2533-$A2532)*(1+2*(E2533/E2532-1))</f>
        <v>1537972.5585812123</v>
      </c>
      <c r="K2533">
        <f>ROW()</f>
        <v>2533</v>
      </c>
      <c r="L2533">
        <f>B2533/C2533</f>
        <v>0.93189480782198253</v>
      </c>
    </row>
    <row r="2534" spans="1:12" x14ac:dyDescent="0.25">
      <c r="A2534" s="1">
        <v>41739</v>
      </c>
      <c r="B2534" s="10">
        <v>15.89</v>
      </c>
      <c r="C2534" s="10">
        <v>16.07</v>
      </c>
      <c r="D2534">
        <v>1130.9146000000001</v>
      </c>
      <c r="E2534">
        <v>1008.4435</v>
      </c>
      <c r="F2534">
        <v>35603.15</v>
      </c>
      <c r="G2534">
        <v>31750.5</v>
      </c>
      <c r="H2534">
        <f>(1/(1-91/360*VLOOKUP($A2534,Tbills!$B$4:$C$974,2,1)/100))^((1)/91)-1</f>
        <v>8.3332864653229421E-7</v>
      </c>
      <c r="I2534">
        <f>I2533*(1-I$1+H2534)^($A2534-$A2533)*(1+2*(E2534/E2533-1))</f>
        <v>1720160.358328206</v>
      </c>
      <c r="K2534">
        <f>ROW()</f>
        <v>2534</v>
      </c>
      <c r="L2534">
        <f>B2534/C2534</f>
        <v>0.98879900435594281</v>
      </c>
    </row>
    <row r="2535" spans="1:12" x14ac:dyDescent="0.25">
      <c r="A2535" s="1">
        <v>41740</v>
      </c>
      <c r="B2535" s="10">
        <v>17.03</v>
      </c>
      <c r="C2535" s="10">
        <v>16.79</v>
      </c>
      <c r="D2535">
        <v>1164.838</v>
      </c>
      <c r="E2535">
        <v>1038.6923999999999</v>
      </c>
      <c r="F2535">
        <v>36007.71</v>
      </c>
      <c r="G2535">
        <v>32111.25</v>
      </c>
      <c r="H2535">
        <f>(1/(1-91/360*VLOOKUP($A2535,Tbills!$B$4:$C$974,2,1)/100))^((1)/91)-1</f>
        <v>8.3332864653229421E-7</v>
      </c>
      <c r="I2535">
        <f>I2534*(1-I$1+H2535)^($A2535-$A2534)*(1+2*(E2535/E2534-1))</f>
        <v>1823274.0459208405</v>
      </c>
      <c r="K2535">
        <f>ROW()</f>
        <v>2535</v>
      </c>
      <c r="L2535">
        <f>B2535/C2535</f>
        <v>1.0142942227516381</v>
      </c>
    </row>
    <row r="2536" spans="1:12" x14ac:dyDescent="0.25">
      <c r="A2536" s="1">
        <v>41743</v>
      </c>
      <c r="B2536" s="10">
        <v>16.11</v>
      </c>
      <c r="C2536" s="10">
        <v>16.34</v>
      </c>
      <c r="D2536">
        <v>1160.5150000000001</v>
      </c>
      <c r="E2536">
        <v>1034.835</v>
      </c>
      <c r="F2536">
        <v>36011.01</v>
      </c>
      <c r="G2536">
        <v>32114.11</v>
      </c>
      <c r="H2536">
        <f>(1/(1-91/360*VLOOKUP($A2536,Tbills!$B$4:$C$974,2,1)/100))^((1)/91)-1</f>
        <v>9.7224128259298936E-7</v>
      </c>
      <c r="I2536">
        <f>I2535*(1-I$1+H2536)^($A2536-$A2535)*(1+2*(E2536/E2535-1))</f>
        <v>1809491.6917917437</v>
      </c>
      <c r="K2536">
        <f>ROW()</f>
        <v>2536</v>
      </c>
      <c r="L2536">
        <f>B2536/C2536</f>
        <v>0.98592411260709911</v>
      </c>
    </row>
    <row r="2537" spans="1:12" x14ac:dyDescent="0.25">
      <c r="A2537" s="1">
        <v>41744</v>
      </c>
      <c r="B2537" s="10">
        <v>15.61</v>
      </c>
      <c r="C2537" s="10">
        <v>15.99</v>
      </c>
      <c r="D2537">
        <v>1145.2286999999999</v>
      </c>
      <c r="E2537">
        <v>1021.2032</v>
      </c>
      <c r="F2537">
        <v>35809.129999999997</v>
      </c>
      <c r="G2537">
        <v>31934.05</v>
      </c>
      <c r="H2537">
        <f>(1/(1-91/360*VLOOKUP($A2537,Tbills!$B$4:$C$974,2,1)/100))^((1)/91)-1</f>
        <v>9.7224128259298936E-7</v>
      </c>
      <c r="I2537">
        <f>I2536*(1-I$1+H2537)^($A2537-$A2536)*(1+2*(E2537/E2536-1))</f>
        <v>1761741.1775767121</v>
      </c>
      <c r="K2537">
        <f>ROW()</f>
        <v>2537</v>
      </c>
      <c r="L2537">
        <f>B2537/C2537</f>
        <v>0.97623514696685421</v>
      </c>
    </row>
    <row r="2538" spans="1:12" x14ac:dyDescent="0.25">
      <c r="A2538" s="1">
        <v>41745</v>
      </c>
      <c r="B2538" s="10">
        <v>14.18</v>
      </c>
      <c r="C2538" s="10">
        <v>15.23</v>
      </c>
      <c r="D2538">
        <v>1106.9395</v>
      </c>
      <c r="E2538">
        <v>987.05960000000005</v>
      </c>
      <c r="F2538">
        <v>35203.94</v>
      </c>
      <c r="G2538">
        <v>31394.32</v>
      </c>
      <c r="H2538">
        <f>(1/(1-91/360*VLOOKUP($A2538,Tbills!$B$4:$C$974,2,1)/100))^((1)/91)-1</f>
        <v>9.7224128259298936E-7</v>
      </c>
      <c r="I2538">
        <f>I2537*(1-I$1+H2538)^($A2538-$A2537)*(1+2*(E2538/E2537-1))</f>
        <v>1643861.9636070516</v>
      </c>
      <c r="K2538">
        <f>ROW()</f>
        <v>2538</v>
      </c>
      <c r="L2538">
        <f>B2538/C2538</f>
        <v>0.93105712409717656</v>
      </c>
    </row>
    <row r="2539" spans="1:12" x14ac:dyDescent="0.25">
      <c r="A2539" s="1">
        <v>41746</v>
      </c>
      <c r="B2539" s="10">
        <v>13.36</v>
      </c>
      <c r="C2539" s="10">
        <v>14.84</v>
      </c>
      <c r="D2539">
        <v>1086.2244000000001</v>
      </c>
      <c r="E2539">
        <v>968.58690000000001</v>
      </c>
      <c r="F2539">
        <v>35171.769999999997</v>
      </c>
      <c r="G2539">
        <v>31365.599999999999</v>
      </c>
      <c r="H2539">
        <f>(1/(1-91/360*VLOOKUP($A2539,Tbills!$B$4:$C$974,2,1)/100))^((1)/91)-1</f>
        <v>9.7224128259298936E-7</v>
      </c>
      <c r="I2539">
        <f>I2538*(1-I$1+H2539)^($A2539-$A2538)*(1+2*(E2539/E2538-1))</f>
        <v>1582262.6196920767</v>
      </c>
      <c r="K2539">
        <f>ROW()</f>
        <v>2539</v>
      </c>
      <c r="L2539">
        <f>B2539/C2539</f>
        <v>0.90026954177897567</v>
      </c>
    </row>
    <row r="2540" spans="1:12" x14ac:dyDescent="0.25">
      <c r="A2540" s="1">
        <v>41750</v>
      </c>
      <c r="B2540" s="10">
        <v>13.25</v>
      </c>
      <c r="C2540" s="10">
        <v>14.75</v>
      </c>
      <c r="D2540">
        <v>1073.2077999999999</v>
      </c>
      <c r="E2540">
        <v>956.97619999999995</v>
      </c>
      <c r="F2540">
        <v>35174.699999999997</v>
      </c>
      <c r="G2540">
        <v>31368.1</v>
      </c>
      <c r="H2540">
        <f>(1/(1-91/360*VLOOKUP($A2540,Tbills!$B$4:$C$974,2,1)/100))^((1)/91)-1</f>
        <v>8.3332864653229421E-7</v>
      </c>
      <c r="I2540">
        <f>I2539*(1-I$1+H2540)^($A2540-$A2539)*(1+2*(E2540/E2539-1))</f>
        <v>1544054.5601913549</v>
      </c>
      <c r="K2540">
        <f>ROW()</f>
        <v>2540</v>
      </c>
      <c r="L2540">
        <f>B2540/C2540</f>
        <v>0.89830508474576276</v>
      </c>
    </row>
    <row r="2541" spans="1:12" x14ac:dyDescent="0.25">
      <c r="A2541" s="1">
        <v>41751</v>
      </c>
      <c r="B2541" s="10">
        <v>13.19</v>
      </c>
      <c r="C2541" s="10">
        <v>14.61</v>
      </c>
      <c r="D2541">
        <v>1062.377</v>
      </c>
      <c r="E2541">
        <v>947.31759999999997</v>
      </c>
      <c r="F2541">
        <v>35107.629999999997</v>
      </c>
      <c r="G2541">
        <v>31308.27</v>
      </c>
      <c r="H2541">
        <f>(1/(1-91/360*VLOOKUP($A2541,Tbills!$B$4:$C$974,2,1)/100))^((1)/91)-1</f>
        <v>8.3332864653229421E-7</v>
      </c>
      <c r="I2541">
        <f>I2540*(1-I$1+H2541)^($A2541-$A2540)*(1+2*(E2541/E2540-1))</f>
        <v>1512819.6636478114</v>
      </c>
      <c r="K2541">
        <f>ROW()</f>
        <v>2541</v>
      </c>
      <c r="L2541">
        <f>B2541/C2541</f>
        <v>0.90280629705681037</v>
      </c>
    </row>
    <row r="2542" spans="1:12" x14ac:dyDescent="0.25">
      <c r="A2542" s="1">
        <v>41752</v>
      </c>
      <c r="B2542" s="10">
        <v>13.27</v>
      </c>
      <c r="C2542" s="10">
        <v>14.83</v>
      </c>
      <c r="D2542">
        <v>1070.4523999999999</v>
      </c>
      <c r="E2542">
        <v>954.51760000000002</v>
      </c>
      <c r="F2542">
        <v>35252.92</v>
      </c>
      <c r="G2542">
        <v>31437.81</v>
      </c>
      <c r="H2542">
        <f>(1/(1-91/360*VLOOKUP($A2542,Tbills!$B$4:$C$974,2,1)/100))^((1)/91)-1</f>
        <v>8.3332864653229421E-7</v>
      </c>
      <c r="I2542">
        <f>I2541*(1-I$1+H2542)^($A2542-$A2541)*(1+2*(E2542/E2541-1))</f>
        <v>1535747.6086995234</v>
      </c>
      <c r="K2542">
        <f>ROW()</f>
        <v>2542</v>
      </c>
      <c r="L2542">
        <f>B2542/C2542</f>
        <v>0.89480782198246789</v>
      </c>
    </row>
    <row r="2543" spans="1:12" x14ac:dyDescent="0.25">
      <c r="A2543" s="1">
        <v>41753</v>
      </c>
      <c r="B2543" s="10">
        <v>13.32</v>
      </c>
      <c r="C2543" s="10">
        <v>14.77</v>
      </c>
      <c r="D2543">
        <v>1079.5273999999999</v>
      </c>
      <c r="E2543">
        <v>962.60889999999995</v>
      </c>
      <c r="F2543">
        <v>35138.519999999997</v>
      </c>
      <c r="G2543">
        <v>31335.759999999998</v>
      </c>
      <c r="H2543">
        <f>(1/(1-91/360*VLOOKUP($A2543,Tbills!$B$4:$C$974,2,1)/100))^((1)/91)-1</f>
        <v>8.3332864653229421E-7</v>
      </c>
      <c r="I2543">
        <f>I2542*(1-I$1+H2543)^($A2543-$A2542)*(1+2*(E2543/E2542-1))</f>
        <v>1561714.9051077375</v>
      </c>
      <c r="K2543">
        <f>ROW()</f>
        <v>2543</v>
      </c>
      <c r="L2543">
        <f>B2543/C2543</f>
        <v>0.90182802979011512</v>
      </c>
    </row>
    <row r="2544" spans="1:12" x14ac:dyDescent="0.25">
      <c r="A2544" s="1">
        <v>41754</v>
      </c>
      <c r="B2544" s="10">
        <v>14.06</v>
      </c>
      <c r="C2544" s="10">
        <v>15.18</v>
      </c>
      <c r="D2544">
        <v>1087.2946999999999</v>
      </c>
      <c r="E2544">
        <v>969.53409999999997</v>
      </c>
      <c r="F2544">
        <v>35264.04</v>
      </c>
      <c r="G2544">
        <v>31447.67</v>
      </c>
      <c r="H2544">
        <f>(1/(1-91/360*VLOOKUP($A2544,Tbills!$B$4:$C$974,2,1)/100))^((1)/91)-1</f>
        <v>8.3332864653229421E-7</v>
      </c>
      <c r="I2544">
        <f>I2543*(1-I$1+H2544)^($A2544-$A2543)*(1+2*(E2544/E2543-1))</f>
        <v>1584115.1870540727</v>
      </c>
      <c r="K2544">
        <f>ROW()</f>
        <v>2544</v>
      </c>
      <c r="L2544">
        <f>B2544/C2544</f>
        <v>0.92621870882740454</v>
      </c>
    </row>
    <row r="2545" spans="1:12" x14ac:dyDescent="0.25">
      <c r="A2545" s="1">
        <v>41757</v>
      </c>
      <c r="B2545" s="10">
        <v>13.97</v>
      </c>
      <c r="C2545" s="10">
        <v>14.93</v>
      </c>
      <c r="D2545">
        <v>1061.7376999999999</v>
      </c>
      <c r="E2545">
        <v>946.74260000000004</v>
      </c>
      <c r="F2545">
        <v>34815.47</v>
      </c>
      <c r="G2545">
        <v>31047.57</v>
      </c>
      <c r="H2545">
        <f>(1/(1-91/360*VLOOKUP($A2545,Tbills!$B$4:$C$974,2,1)/100))^((1)/91)-1</f>
        <v>5.5561859602093477E-7</v>
      </c>
      <c r="I2545">
        <f>I2544*(1-I$1+H2545)^($A2545-$A2544)*(1+2*(E2545/E2544-1))</f>
        <v>1509435.226389966</v>
      </c>
      <c r="K2545">
        <f>ROW()</f>
        <v>2545</v>
      </c>
      <c r="L2545">
        <f>B2545/C2545</f>
        <v>0.9356999330207636</v>
      </c>
    </row>
    <row r="2546" spans="1:12" x14ac:dyDescent="0.25">
      <c r="A2546" s="1">
        <v>41758</v>
      </c>
      <c r="B2546" s="10">
        <v>13.71</v>
      </c>
      <c r="C2546" s="10">
        <v>14.83</v>
      </c>
      <c r="D2546">
        <v>1047.9793</v>
      </c>
      <c r="E2546">
        <v>934.47379999999998</v>
      </c>
      <c r="F2546">
        <v>34581.599999999999</v>
      </c>
      <c r="G2546">
        <v>30839</v>
      </c>
      <c r="H2546">
        <f>(1/(1-91/360*VLOOKUP($A2546,Tbills!$B$4:$C$974,2,1)/100))^((1)/91)-1</f>
        <v>5.5561859602093477E-7</v>
      </c>
      <c r="I2546">
        <f>I2545*(1-I$1+H2546)^($A2546-$A2545)*(1+2*(E2546/E2545-1))</f>
        <v>1470248.1539941423</v>
      </c>
      <c r="K2546">
        <f>ROW()</f>
        <v>2546</v>
      </c>
      <c r="L2546">
        <f>B2546/C2546</f>
        <v>0.92447741065407962</v>
      </c>
    </row>
    <row r="2547" spans="1:12" x14ac:dyDescent="0.25">
      <c r="A2547" s="1">
        <v>41759</v>
      </c>
      <c r="B2547" s="10">
        <v>13.41</v>
      </c>
      <c r="C2547" s="10">
        <v>14.7</v>
      </c>
      <c r="D2547">
        <v>1049.2673</v>
      </c>
      <c r="E2547">
        <v>935.62180000000001</v>
      </c>
      <c r="F2547">
        <v>34594.14</v>
      </c>
      <c r="G2547">
        <v>30850.16</v>
      </c>
      <c r="H2547">
        <f>(1/(1-91/360*VLOOKUP($A2547,Tbills!$B$4:$C$974,2,1)/100))^((1)/91)-1</f>
        <v>5.5561859602093477E-7</v>
      </c>
      <c r="I2547">
        <f>I2546*(1-I$1+H2547)^($A2547-$A2546)*(1+2*(E2547/E2546-1))</f>
        <v>1473794.7426941392</v>
      </c>
      <c r="K2547">
        <f>ROW()</f>
        <v>2547</v>
      </c>
      <c r="L2547">
        <f>B2547/C2547</f>
        <v>0.91224489795918373</v>
      </c>
    </row>
    <row r="2548" spans="1:12" x14ac:dyDescent="0.25">
      <c r="A2548" s="1">
        <v>41760</v>
      </c>
      <c r="B2548" s="10">
        <v>13.25</v>
      </c>
      <c r="C2548" s="10">
        <v>14.67</v>
      </c>
      <c r="D2548">
        <v>1045.2707</v>
      </c>
      <c r="E2548">
        <v>932.0575</v>
      </c>
      <c r="F2548">
        <v>34546.910000000003</v>
      </c>
      <c r="G2548">
        <v>30808.02</v>
      </c>
      <c r="H2548">
        <f>(1/(1-91/360*VLOOKUP($A2548,Tbills!$B$4:$C$974,2,1)/100))^((1)/91)-1</f>
        <v>5.5561859602093477E-7</v>
      </c>
      <c r="I2548">
        <f>I2547*(1-I$1+H2548)^($A2548-$A2547)*(1+2*(E2548/E2547-1))</f>
        <v>1462500.4436009799</v>
      </c>
      <c r="K2548">
        <f>ROW()</f>
        <v>2548</v>
      </c>
      <c r="L2548">
        <f>B2548/C2548</f>
        <v>0.90320381731424682</v>
      </c>
    </row>
    <row r="2549" spans="1:12" x14ac:dyDescent="0.25">
      <c r="A2549" s="1">
        <v>41761</v>
      </c>
      <c r="B2549" s="10">
        <v>12.91</v>
      </c>
      <c r="C2549" s="10">
        <v>14.68</v>
      </c>
      <c r="D2549">
        <v>1048.4047</v>
      </c>
      <c r="E2549">
        <v>934.85149999999999</v>
      </c>
      <c r="F2549">
        <v>34828.81</v>
      </c>
      <c r="G2549">
        <v>31059.4</v>
      </c>
      <c r="H2549">
        <f>(1/(1-91/360*VLOOKUP($A2549,Tbills!$B$4:$C$974,2,1)/100))^((1)/91)-1</f>
        <v>5.5561859602093477E-7</v>
      </c>
      <c r="I2549">
        <f>I2548*(1-I$1+H2549)^($A2549-$A2548)*(1+2*(E2549/E2548-1))</f>
        <v>1471202.9365414917</v>
      </c>
      <c r="K2549">
        <f>ROW()</f>
        <v>2549</v>
      </c>
      <c r="L2549">
        <f>B2549/C2549</f>
        <v>0.87942779291553141</v>
      </c>
    </row>
    <row r="2550" spans="1:12" x14ac:dyDescent="0.25">
      <c r="A2550" s="1">
        <v>41764</v>
      </c>
      <c r="B2550" s="10">
        <v>13.29</v>
      </c>
      <c r="C2550" s="10">
        <v>14.75</v>
      </c>
      <c r="D2550">
        <v>1029.6545000000001</v>
      </c>
      <c r="E2550">
        <v>918.13059999999996</v>
      </c>
      <c r="F2550">
        <v>34479.25</v>
      </c>
      <c r="G2550">
        <v>30747.62</v>
      </c>
      <c r="H2550">
        <f>(1/(1-91/360*VLOOKUP($A2550,Tbills!$B$4:$C$974,2,1)/100))^((1)/91)-1</f>
        <v>6.9441778594026005E-7</v>
      </c>
      <c r="I2550">
        <f>I2549*(1-I$1+H2550)^($A2550-$A2549)*(1+2*(E2550/E2549-1))</f>
        <v>1418385.1869894385</v>
      </c>
      <c r="K2550">
        <f>ROW()</f>
        <v>2550</v>
      </c>
      <c r="L2550">
        <f>B2550/C2550</f>
        <v>0.90101694915254227</v>
      </c>
    </row>
    <row r="2551" spans="1:12" x14ac:dyDescent="0.25">
      <c r="A2551" s="1">
        <v>41765</v>
      </c>
      <c r="B2551" s="10">
        <v>13.8</v>
      </c>
      <c r="C2551" s="10">
        <v>15.12</v>
      </c>
      <c r="D2551">
        <v>1041.6971000000001</v>
      </c>
      <c r="E2551">
        <v>928.8682</v>
      </c>
      <c r="F2551">
        <v>34745.410000000003</v>
      </c>
      <c r="G2551">
        <v>30984.95</v>
      </c>
      <c r="H2551">
        <f>(1/(1-91/360*VLOOKUP($A2551,Tbills!$B$4:$C$974,2,1)/100))^((1)/91)-1</f>
        <v>6.9441778594026005E-7</v>
      </c>
      <c r="I2551">
        <f>I2550*(1-I$1+H2551)^($A2551-$A2550)*(1+2*(E2551/E2550-1))</f>
        <v>1451496.7994923857</v>
      </c>
      <c r="K2551">
        <f>ROW()</f>
        <v>2551</v>
      </c>
      <c r="L2551">
        <f>B2551/C2551</f>
        <v>0.91269841269841279</v>
      </c>
    </row>
    <row r="2552" spans="1:12" x14ac:dyDescent="0.25">
      <c r="A2552" s="1">
        <v>41766</v>
      </c>
      <c r="B2552" s="10">
        <v>13.4</v>
      </c>
      <c r="C2552" s="10">
        <v>14.62</v>
      </c>
      <c r="D2552">
        <v>1017.9651</v>
      </c>
      <c r="E2552">
        <v>907.70600000000002</v>
      </c>
      <c r="F2552">
        <v>34299.519999999997</v>
      </c>
      <c r="G2552">
        <v>30587.3</v>
      </c>
      <c r="H2552">
        <f>(1/(1-91/360*VLOOKUP($A2552,Tbills!$B$4:$C$974,2,1)/100))^((1)/91)-1</f>
        <v>6.9441778594026005E-7</v>
      </c>
      <c r="I2552">
        <f>I2551*(1-I$1+H2552)^($A2552-$A2551)*(1+2*(E2552/E2551-1))</f>
        <v>1385296.87073609</v>
      </c>
      <c r="K2552">
        <f>ROW()</f>
        <v>2552</v>
      </c>
      <c r="L2552">
        <f>B2552/C2552</f>
        <v>0.9165526675786595</v>
      </c>
    </row>
    <row r="2553" spans="1:12" x14ac:dyDescent="0.25">
      <c r="A2553" s="1">
        <v>41767</v>
      </c>
      <c r="B2553" s="10">
        <v>13.43</v>
      </c>
      <c r="C2553" s="10">
        <v>14.58</v>
      </c>
      <c r="D2553">
        <v>1019.2335</v>
      </c>
      <c r="E2553">
        <v>908.83640000000003</v>
      </c>
      <c r="F2553">
        <v>34299.54</v>
      </c>
      <c r="G2553">
        <v>30587.3</v>
      </c>
      <c r="H2553">
        <f>(1/(1-91/360*VLOOKUP($A2553,Tbills!$B$4:$C$974,2,1)/100))^((1)/91)-1</f>
        <v>6.9441778594026005E-7</v>
      </c>
      <c r="I2553">
        <f>I2552*(1-I$1+H2553)^($A2553-$A2552)*(1+2*(E2553/E2552-1))</f>
        <v>1388685.3794285157</v>
      </c>
      <c r="K2553">
        <f>ROW()</f>
        <v>2553</v>
      </c>
      <c r="L2553">
        <f>B2553/C2553</f>
        <v>0.92112482853223587</v>
      </c>
    </row>
    <row r="2554" spans="1:12" x14ac:dyDescent="0.25">
      <c r="A2554" s="1">
        <v>41768</v>
      </c>
      <c r="B2554" s="10">
        <v>12.92</v>
      </c>
      <c r="C2554" s="10">
        <v>14.38</v>
      </c>
      <c r="D2554">
        <v>999.00689999999997</v>
      </c>
      <c r="E2554">
        <v>890.8</v>
      </c>
      <c r="F2554">
        <v>33813.050000000003</v>
      </c>
      <c r="G2554">
        <v>30153.439999999999</v>
      </c>
      <c r="H2554">
        <f>(1/(1-91/360*VLOOKUP($A2554,Tbills!$B$4:$C$974,2,1)/100))^((1)/91)-1</f>
        <v>6.9441778594026005E-7</v>
      </c>
      <c r="I2554">
        <f>I2553*(1-I$1+H2554)^($A2554-$A2553)*(1+2*(E2554/E2553-1))</f>
        <v>1333507.4430067427</v>
      </c>
      <c r="K2554">
        <f>ROW()</f>
        <v>2554</v>
      </c>
      <c r="L2554">
        <f>B2554/C2554</f>
        <v>0.89847009735744088</v>
      </c>
    </row>
    <row r="2555" spans="1:12" x14ac:dyDescent="0.25">
      <c r="A2555" s="1">
        <v>41771</v>
      </c>
      <c r="B2555" s="10">
        <v>12.23</v>
      </c>
      <c r="C2555" s="10">
        <v>13.88</v>
      </c>
      <c r="D2555">
        <v>969.18579999999997</v>
      </c>
      <c r="E2555">
        <v>864.20709999999997</v>
      </c>
      <c r="F2555">
        <v>33472.050000000003</v>
      </c>
      <c r="G2555">
        <v>29849.279999999999</v>
      </c>
      <c r="H2555">
        <f>(1/(1-91/360*VLOOKUP($A2555,Tbills!$B$4:$C$974,2,1)/100))^((1)/91)-1</f>
        <v>6.9441778594026005E-7</v>
      </c>
      <c r="I2555">
        <f>I2554*(1-I$1+H2555)^($A2555-$A2554)*(1+2*(E2555/E2554-1))</f>
        <v>1253722.0754868316</v>
      </c>
      <c r="K2555">
        <f>ROW()</f>
        <v>2555</v>
      </c>
      <c r="L2555">
        <f>B2555/C2555</f>
        <v>0.88112391930835732</v>
      </c>
    </row>
    <row r="2556" spans="1:12" x14ac:dyDescent="0.25">
      <c r="A2556" s="1">
        <v>41772</v>
      </c>
      <c r="B2556" s="10">
        <v>12.13</v>
      </c>
      <c r="C2556" s="10">
        <v>14.04</v>
      </c>
      <c r="D2556">
        <v>971.69730000000004</v>
      </c>
      <c r="E2556">
        <v>866.44600000000003</v>
      </c>
      <c r="F2556">
        <v>33496.9</v>
      </c>
      <c r="G2556">
        <v>29871.42</v>
      </c>
      <c r="H2556">
        <f>(1/(1-91/360*VLOOKUP($A2556,Tbills!$B$4:$C$974,2,1)/100))^((1)/91)-1</f>
        <v>6.9441778594026005E-7</v>
      </c>
      <c r="I2556">
        <f>I2555*(1-I$1+H2556)^($A2556-$A2555)*(1+2*(E2556/E2555-1))</f>
        <v>1260162.0135324451</v>
      </c>
      <c r="K2556">
        <f>ROW()</f>
        <v>2556</v>
      </c>
      <c r="L2556">
        <f>B2556/C2556</f>
        <v>0.86396011396011407</v>
      </c>
    </row>
    <row r="2557" spans="1:12" x14ac:dyDescent="0.25">
      <c r="A2557" s="1">
        <v>41773</v>
      </c>
      <c r="B2557" s="10">
        <v>12.17</v>
      </c>
      <c r="C2557" s="10">
        <v>14.18</v>
      </c>
      <c r="D2557">
        <v>962.94389999999999</v>
      </c>
      <c r="E2557">
        <v>858.64020000000005</v>
      </c>
      <c r="F2557">
        <v>33629.22</v>
      </c>
      <c r="G2557">
        <v>29989.4</v>
      </c>
      <c r="H2557">
        <f>(1/(1-91/360*VLOOKUP($A2557,Tbills!$B$4:$C$974,2,1)/100))^((1)/91)-1</f>
        <v>6.9441778594026005E-7</v>
      </c>
      <c r="I2557">
        <f>I2556*(1-I$1+H2557)^($A2557-$A2556)*(1+2*(E2557/E2556-1))</f>
        <v>1237401.368818698</v>
      </c>
      <c r="K2557">
        <f>ROW()</f>
        <v>2557</v>
      </c>
      <c r="L2557">
        <f>B2557/C2557</f>
        <v>0.85825105782792666</v>
      </c>
    </row>
    <row r="2558" spans="1:12" x14ac:dyDescent="0.25">
      <c r="A2558" s="1">
        <v>41774</v>
      </c>
      <c r="B2558" s="10">
        <v>13.17</v>
      </c>
      <c r="C2558" s="10">
        <v>14.86</v>
      </c>
      <c r="D2558">
        <v>976.22659999999996</v>
      </c>
      <c r="E2558">
        <v>870.48350000000005</v>
      </c>
      <c r="F2558">
        <v>33662.28</v>
      </c>
      <c r="G2558">
        <v>30018.86</v>
      </c>
      <c r="H2558">
        <f>(1/(1-91/360*VLOOKUP($A2558,Tbills!$B$4:$C$974,2,1)/100))^((1)/91)-1</f>
        <v>6.9441778594026005E-7</v>
      </c>
      <c r="I2558">
        <f>I2557*(1-I$1+H2558)^($A2558-$A2557)*(1+2*(E2558/E2557-1))</f>
        <v>1271479.9437843941</v>
      </c>
      <c r="K2558">
        <f>ROW()</f>
        <v>2558</v>
      </c>
      <c r="L2558">
        <f>B2558/C2558</f>
        <v>0.8862718707940781</v>
      </c>
    </row>
    <row r="2559" spans="1:12" x14ac:dyDescent="0.25">
      <c r="A2559" s="1">
        <v>41775</v>
      </c>
      <c r="B2559" s="10">
        <v>12.44</v>
      </c>
      <c r="C2559" s="10">
        <v>14.33</v>
      </c>
      <c r="D2559">
        <v>958.02639999999997</v>
      </c>
      <c r="E2559">
        <v>854.25409999999999</v>
      </c>
      <c r="F2559">
        <v>33427.129999999997</v>
      </c>
      <c r="G2559">
        <v>29809.14</v>
      </c>
      <c r="H2559">
        <f>(1/(1-91/360*VLOOKUP($A2559,Tbills!$B$4:$C$974,2,1)/100))^((1)/91)-1</f>
        <v>6.9441778594026005E-7</v>
      </c>
      <c r="I2559">
        <f>I2558*(1-I$1+H2559)^($A2559-$A2558)*(1+2*(E2559/E2558-1))</f>
        <v>1224014.2064763412</v>
      </c>
      <c r="K2559">
        <f>ROW()</f>
        <v>2559</v>
      </c>
      <c r="L2559">
        <f>B2559/C2559</f>
        <v>0.86810886252616881</v>
      </c>
    </row>
    <row r="2560" spans="1:12" x14ac:dyDescent="0.25">
      <c r="A2560" s="1">
        <v>41778</v>
      </c>
      <c r="B2560" s="10">
        <v>12.42</v>
      </c>
      <c r="C2560" s="10">
        <v>14.11</v>
      </c>
      <c r="D2560">
        <v>938.52729999999997</v>
      </c>
      <c r="E2560">
        <v>836.86530000000005</v>
      </c>
      <c r="F2560">
        <v>32995.83</v>
      </c>
      <c r="G2560">
        <v>29424.46</v>
      </c>
      <c r="H2560">
        <f>(1/(1-91/360*VLOOKUP($A2560,Tbills!$B$4:$C$974,2,1)/100))^((1)/91)-1</f>
        <v>6.9441778594026005E-7</v>
      </c>
      <c r="I2560">
        <f>I2559*(1-I$1+H2560)^($A2560-$A2559)*(1+2*(E2560/E2559-1))</f>
        <v>1174026.49077929</v>
      </c>
      <c r="K2560">
        <f>ROW()</f>
        <v>2560</v>
      </c>
      <c r="L2560">
        <f>B2560/C2560</f>
        <v>0.8802267895109851</v>
      </c>
    </row>
    <row r="2561" spans="1:12" x14ac:dyDescent="0.25">
      <c r="A2561" s="1">
        <v>41779</v>
      </c>
      <c r="B2561" s="10">
        <v>12.96</v>
      </c>
      <c r="C2561" s="10">
        <v>14.41</v>
      </c>
      <c r="D2561">
        <v>941.81100000000004</v>
      </c>
      <c r="E2561">
        <v>839.79269999999997</v>
      </c>
      <c r="F2561">
        <v>33064.47</v>
      </c>
      <c r="G2561">
        <v>29485.65</v>
      </c>
      <c r="H2561">
        <f>(1/(1-91/360*VLOOKUP($A2561,Tbills!$B$4:$C$974,2,1)/100))^((1)/91)-1</f>
        <v>6.9441778594026005E-7</v>
      </c>
      <c r="I2561">
        <f>I2560*(1-I$1+H2561)^($A2561-$A2560)*(1+2*(E2561/E2560-1))</f>
        <v>1182187.4841129293</v>
      </c>
      <c r="K2561">
        <f>ROW()</f>
        <v>2561</v>
      </c>
      <c r="L2561">
        <f>B2561/C2561</f>
        <v>0.8993754337265788</v>
      </c>
    </row>
    <row r="2562" spans="1:12" x14ac:dyDescent="0.25">
      <c r="A2562" s="1">
        <v>41780</v>
      </c>
      <c r="B2562" s="10">
        <v>11.91</v>
      </c>
      <c r="C2562" s="10">
        <v>13.87</v>
      </c>
      <c r="D2562">
        <v>922.19060000000002</v>
      </c>
      <c r="E2562">
        <v>822.29700000000003</v>
      </c>
      <c r="F2562">
        <v>32834.19</v>
      </c>
      <c r="G2562">
        <v>29280.28</v>
      </c>
      <c r="H2562">
        <f>(1/(1-91/360*VLOOKUP($A2562,Tbills!$B$4:$C$974,2,1)/100))^((1)/91)-1</f>
        <v>6.9441778594026005E-7</v>
      </c>
      <c r="I2562">
        <f>I2561*(1-I$1+H2562)^($A2562-$A2561)*(1+2*(E2562/E2561-1))</f>
        <v>1132879.1915854798</v>
      </c>
      <c r="K2562">
        <f>ROW()</f>
        <v>2562</v>
      </c>
      <c r="L2562">
        <f>B2562/C2562</f>
        <v>0.85868781542898343</v>
      </c>
    </row>
    <row r="2563" spans="1:12" x14ac:dyDescent="0.25">
      <c r="A2563" s="1">
        <v>41781</v>
      </c>
      <c r="B2563" s="10">
        <v>12.03</v>
      </c>
      <c r="C2563" s="10">
        <v>13.83</v>
      </c>
      <c r="D2563">
        <v>919.27560000000005</v>
      </c>
      <c r="E2563">
        <v>819.69719999999995</v>
      </c>
      <c r="F2563">
        <v>33098.89</v>
      </c>
      <c r="G2563">
        <v>29516.31</v>
      </c>
      <c r="H2563">
        <f>(1/(1-91/360*VLOOKUP($A2563,Tbills!$B$4:$C$974,2,1)/100))^((1)/91)-1</f>
        <v>6.9441778594026005E-7</v>
      </c>
      <c r="I2563">
        <f>I2562*(1-I$1+H2563)^($A2563-$A2562)*(1+2*(E2563/E2562-1))</f>
        <v>1125665.5919777751</v>
      </c>
      <c r="K2563">
        <f>ROW()</f>
        <v>2563</v>
      </c>
      <c r="L2563">
        <f>B2563/C2563</f>
        <v>0.86984815618221256</v>
      </c>
    </row>
    <row r="2564" spans="1:12" x14ac:dyDescent="0.25">
      <c r="A2564" s="1">
        <v>41782</v>
      </c>
      <c r="B2564" s="10">
        <v>11.36</v>
      </c>
      <c r="C2564" s="10">
        <v>13.62</v>
      </c>
      <c r="D2564">
        <v>910.22190000000001</v>
      </c>
      <c r="E2564">
        <v>811.62360000000001</v>
      </c>
      <c r="F2564">
        <v>33131.75</v>
      </c>
      <c r="G2564">
        <v>29545.59</v>
      </c>
      <c r="H2564">
        <f>(1/(1-91/360*VLOOKUP($A2564,Tbills!$B$4:$C$974,2,1)/100))^((1)/91)-1</f>
        <v>6.9441778594026005E-7</v>
      </c>
      <c r="I2564">
        <f>I2563*(1-I$1+H2564)^($A2564-$A2563)*(1+2*(E2564/E2563-1))</f>
        <v>1103442.0087149886</v>
      </c>
      <c r="K2564">
        <f>ROW()</f>
        <v>2564</v>
      </c>
      <c r="L2564">
        <f>B2564/C2564</f>
        <v>0.83406754772393543</v>
      </c>
    </row>
    <row r="2565" spans="1:12" x14ac:dyDescent="0.25">
      <c r="A2565" s="1">
        <v>41786</v>
      </c>
      <c r="B2565" s="10">
        <v>11.51</v>
      </c>
      <c r="C2565" s="10">
        <v>13.64</v>
      </c>
      <c r="D2565">
        <v>881.64710000000002</v>
      </c>
      <c r="E2565">
        <v>786.14189999999996</v>
      </c>
      <c r="F2565">
        <v>32715.75</v>
      </c>
      <c r="G2565">
        <v>29174.54</v>
      </c>
      <c r="H2565">
        <f>(1/(1-91/360*VLOOKUP($A2565,Tbills!$B$4:$C$974,2,1)/100))^((1)/91)-1</f>
        <v>8.3332864653229421E-7</v>
      </c>
      <c r="I2565">
        <f>I2564*(1-I$1+H2565)^($A2565-$A2564)*(1+2*(E2565/E2564-1))</f>
        <v>1033971.2335670672</v>
      </c>
      <c r="K2565">
        <f>ROW()</f>
        <v>2565</v>
      </c>
      <c r="L2565">
        <f>B2565/C2565</f>
        <v>0.84384164222873892</v>
      </c>
    </row>
    <row r="2566" spans="1:12" x14ac:dyDescent="0.25">
      <c r="A2566" s="1">
        <v>41787</v>
      </c>
      <c r="B2566" s="10">
        <v>11.68</v>
      </c>
      <c r="C2566" s="10">
        <v>13.77</v>
      </c>
      <c r="D2566">
        <v>883.00239999999997</v>
      </c>
      <c r="E2566">
        <v>787.34969999999998</v>
      </c>
      <c r="F2566">
        <v>32977.919999999998</v>
      </c>
      <c r="G2566">
        <v>29408.31</v>
      </c>
      <c r="H2566">
        <f>(1/(1-91/360*VLOOKUP($A2566,Tbills!$B$4:$C$974,2,1)/100))^((1)/91)-1</f>
        <v>8.3332864653229421E-7</v>
      </c>
      <c r="I2566">
        <f>I2565*(1-I$1+H2566)^($A2566-$A2565)*(1+2*(E2566/E2565-1))</f>
        <v>1037102.3251248312</v>
      </c>
      <c r="K2566">
        <f>ROW()</f>
        <v>2566</v>
      </c>
      <c r="L2566">
        <f>B2566/C2566</f>
        <v>0.8482207697893972</v>
      </c>
    </row>
    <row r="2567" spans="1:12" x14ac:dyDescent="0.25">
      <c r="A2567" s="1">
        <v>41788</v>
      </c>
      <c r="B2567" s="10">
        <v>11.57</v>
      </c>
      <c r="C2567" s="10">
        <v>13.71</v>
      </c>
      <c r="D2567">
        <v>875.08460000000002</v>
      </c>
      <c r="E2567">
        <v>780.28890000000001</v>
      </c>
      <c r="F2567">
        <v>32953.83</v>
      </c>
      <c r="G2567">
        <v>29386.799999999999</v>
      </c>
      <c r="H2567">
        <f>(1/(1-91/360*VLOOKUP($A2567,Tbills!$B$4:$C$974,2,1)/100))^((1)/91)-1</f>
        <v>8.3332864653229421E-7</v>
      </c>
      <c r="I2567">
        <f>I2566*(1-I$1+H2567)^($A2567-$A2566)*(1+2*(E2567/E2566-1))</f>
        <v>1018456.0654495308</v>
      </c>
      <c r="K2567">
        <f>ROW()</f>
        <v>2567</v>
      </c>
      <c r="L2567">
        <f>B2567/C2567</f>
        <v>0.84390955506929244</v>
      </c>
    </row>
    <row r="2568" spans="1:12" x14ac:dyDescent="0.25">
      <c r="A2568" s="1">
        <v>41789</v>
      </c>
      <c r="B2568" s="10">
        <v>11.4</v>
      </c>
      <c r="C2568" s="10">
        <v>13.75</v>
      </c>
      <c r="D2568">
        <v>877.09619999999995</v>
      </c>
      <c r="E2568">
        <v>782.08199999999999</v>
      </c>
      <c r="F2568">
        <v>33225.730000000003</v>
      </c>
      <c r="G2568">
        <v>29629.25</v>
      </c>
      <c r="H2568">
        <f>(1/(1-91/360*VLOOKUP($A2568,Tbills!$B$4:$C$974,2,1)/100))^((1)/91)-1</f>
        <v>8.3332864653229421E-7</v>
      </c>
      <c r="I2568">
        <f>I2567*(1-I$1+H2568)^($A2568-$A2567)*(1+2*(E2568/E2567-1))</f>
        <v>1023091.4805820028</v>
      </c>
      <c r="K2568">
        <f>ROW()</f>
        <v>2568</v>
      </c>
      <c r="L2568">
        <f>B2568/C2568</f>
        <v>0.8290909090909091</v>
      </c>
    </row>
    <row r="2569" spans="1:12" x14ac:dyDescent="0.25">
      <c r="A2569" s="1">
        <v>41792</v>
      </c>
      <c r="B2569" s="10">
        <v>11.58</v>
      </c>
      <c r="C2569" s="10">
        <v>13.88</v>
      </c>
      <c r="D2569">
        <v>871.93309999999997</v>
      </c>
      <c r="E2569">
        <v>777.47630000000004</v>
      </c>
      <c r="F2569">
        <v>33270.5</v>
      </c>
      <c r="G2569">
        <v>29669.1</v>
      </c>
      <c r="H2569">
        <f>(1/(1-91/360*VLOOKUP($A2569,Tbills!$B$4:$C$974,2,1)/100))^((1)/91)-1</f>
        <v>9.7224128259298936E-7</v>
      </c>
      <c r="I2569">
        <f>I2568*(1-I$1+H2569)^($A2569-$A2568)*(1+2*(E2569/E2568-1))</f>
        <v>1010907.3001680885</v>
      </c>
      <c r="K2569">
        <f>ROW()</f>
        <v>2569</v>
      </c>
      <c r="L2569">
        <f>B2569/C2569</f>
        <v>0.83429394812680113</v>
      </c>
    </row>
    <row r="2570" spans="1:12" x14ac:dyDescent="0.25">
      <c r="A2570" s="1">
        <v>41793</v>
      </c>
      <c r="B2570" s="10">
        <v>11.87</v>
      </c>
      <c r="C2570" s="10">
        <v>13.82</v>
      </c>
      <c r="D2570">
        <v>875.57799999999997</v>
      </c>
      <c r="E2570">
        <v>780.72559999999999</v>
      </c>
      <c r="F2570">
        <v>33191.57</v>
      </c>
      <c r="G2570">
        <v>29598.69</v>
      </c>
      <c r="H2570">
        <f>(1/(1-91/360*VLOOKUP($A2570,Tbills!$B$4:$C$974,2,1)/100))^((1)/91)-1</f>
        <v>9.7224128259298936E-7</v>
      </c>
      <c r="I2570">
        <f>I2569*(1-I$1+H2570)^($A2570-$A2569)*(1+2*(E2570/E2569-1))</f>
        <v>1019311.9630392138</v>
      </c>
      <c r="K2570">
        <f>ROW()</f>
        <v>2570</v>
      </c>
      <c r="L2570">
        <f>B2570/C2570</f>
        <v>0.85890014471780018</v>
      </c>
    </row>
    <row r="2571" spans="1:12" x14ac:dyDescent="0.25">
      <c r="A2571" s="1">
        <v>41794</v>
      </c>
      <c r="B2571" s="10">
        <v>12.08</v>
      </c>
      <c r="C2571" s="10">
        <v>13.77</v>
      </c>
      <c r="D2571">
        <v>866.35360000000003</v>
      </c>
      <c r="E2571">
        <v>772.49969999999996</v>
      </c>
      <c r="F2571">
        <v>32831.550000000003</v>
      </c>
      <c r="G2571">
        <v>29277.61</v>
      </c>
      <c r="H2571">
        <f>(1/(1-91/360*VLOOKUP($A2571,Tbills!$B$4:$C$974,2,1)/100))^((1)/91)-1</f>
        <v>9.7224128259298936E-7</v>
      </c>
      <c r="I2571">
        <f>I2570*(1-I$1+H2571)^($A2571-$A2570)*(1+2*(E2571/E2570-1))</f>
        <v>997788.42682538426</v>
      </c>
      <c r="K2571">
        <f>ROW()</f>
        <v>2571</v>
      </c>
      <c r="L2571">
        <f>B2571/C2571</f>
        <v>0.87726942628903415</v>
      </c>
    </row>
    <row r="2572" spans="1:12" x14ac:dyDescent="0.25">
      <c r="A2572" s="1">
        <v>41795</v>
      </c>
      <c r="B2572" s="10">
        <v>11.68</v>
      </c>
      <c r="C2572" s="10">
        <v>13.58</v>
      </c>
      <c r="D2572">
        <v>833.73919999999998</v>
      </c>
      <c r="E2572">
        <v>743.41769999999997</v>
      </c>
      <c r="F2572">
        <v>32278.51</v>
      </c>
      <c r="G2572">
        <v>28784.41</v>
      </c>
      <c r="H2572">
        <f>(1/(1-91/360*VLOOKUP($A2572,Tbills!$B$4:$C$974,2,1)/100))^((1)/91)-1</f>
        <v>9.7224128259298936E-7</v>
      </c>
      <c r="I2572">
        <f>I2571*(1-I$1+H2572)^($A2572-$A2571)*(1+2*(E2572/E2571-1))</f>
        <v>922620.89788122789</v>
      </c>
      <c r="K2572">
        <f>ROW()</f>
        <v>2572</v>
      </c>
      <c r="L2572">
        <f>B2572/C2572</f>
        <v>0.86008836524300436</v>
      </c>
    </row>
    <row r="2573" spans="1:12" x14ac:dyDescent="0.25">
      <c r="A2573" s="1">
        <v>41796</v>
      </c>
      <c r="B2573" s="10">
        <v>10.73</v>
      </c>
      <c r="C2573" s="10">
        <v>12.83</v>
      </c>
      <c r="D2573">
        <v>789.89329999999995</v>
      </c>
      <c r="E2573">
        <v>704.3211</v>
      </c>
      <c r="F2573">
        <v>31178.99</v>
      </c>
      <c r="G2573">
        <v>27803.89</v>
      </c>
      <c r="H2573">
        <f>(1/(1-91/360*VLOOKUP($A2573,Tbills!$B$4:$C$974,2,1)/100))^((1)/91)-1</f>
        <v>9.7224128259298936E-7</v>
      </c>
      <c r="I2573">
        <f>I2572*(1-I$1+H2573)^($A2573-$A2572)*(1+2*(E2573/E2572-1))</f>
        <v>825542.46062682837</v>
      </c>
      <c r="K2573">
        <f>ROW()</f>
        <v>2573</v>
      </c>
      <c r="L2573">
        <f>B2573/C2573</f>
        <v>0.83632112236944667</v>
      </c>
    </row>
    <row r="2574" spans="1:12" x14ac:dyDescent="0.25">
      <c r="A2574" s="1">
        <v>41799</v>
      </c>
      <c r="B2574" s="10">
        <v>11.15</v>
      </c>
      <c r="C2574" s="10">
        <v>13.02</v>
      </c>
      <c r="D2574">
        <v>800.27189999999996</v>
      </c>
      <c r="E2574">
        <v>713.57330000000002</v>
      </c>
      <c r="F2574">
        <v>31471.06</v>
      </c>
      <c r="G2574">
        <v>28064.27</v>
      </c>
      <c r="H2574">
        <f>(1/(1-91/360*VLOOKUP($A2574,Tbills!$B$4:$C$974,2,1)/100))^((1)/91)-1</f>
        <v>9.7224128259298936E-7</v>
      </c>
      <c r="I2574">
        <f>I2573*(1-I$1+H2574)^($A2574-$A2573)*(1+2*(E2574/E2573-1))</f>
        <v>847119.24772068777</v>
      </c>
      <c r="K2574">
        <f>ROW()</f>
        <v>2574</v>
      </c>
      <c r="L2574">
        <f>B2574/C2574</f>
        <v>0.85637480798771126</v>
      </c>
    </row>
    <row r="2575" spans="1:12" x14ac:dyDescent="0.25">
      <c r="A2575" s="1">
        <v>41800</v>
      </c>
      <c r="B2575" s="10">
        <v>10.99</v>
      </c>
      <c r="C2575" s="10">
        <v>13.01</v>
      </c>
      <c r="D2575">
        <v>788.98080000000004</v>
      </c>
      <c r="E2575">
        <v>703.50469999999996</v>
      </c>
      <c r="F2575">
        <v>31385.84</v>
      </c>
      <c r="G2575">
        <v>27988.25</v>
      </c>
      <c r="H2575">
        <f>(1/(1-91/360*VLOOKUP($A2575,Tbills!$B$4:$C$974,2,1)/100))^((1)/91)-1</f>
        <v>9.7224128259298936E-7</v>
      </c>
      <c r="I2575">
        <f>I2574*(1-I$1+H2575)^($A2575-$A2574)*(1+2*(E2575/E2574-1))</f>
        <v>823176.93746377865</v>
      </c>
      <c r="K2575">
        <f>ROW()</f>
        <v>2575</v>
      </c>
      <c r="L2575">
        <f>B2575/C2575</f>
        <v>0.84473481936971562</v>
      </c>
    </row>
    <row r="2576" spans="1:12" x14ac:dyDescent="0.25">
      <c r="A2576" s="1">
        <v>41801</v>
      </c>
      <c r="B2576" s="10">
        <v>11.6</v>
      </c>
      <c r="C2576" s="10">
        <v>13.29</v>
      </c>
      <c r="D2576">
        <v>807.44200000000001</v>
      </c>
      <c r="E2576">
        <v>719.96510000000001</v>
      </c>
      <c r="F2576">
        <v>31668.46</v>
      </c>
      <c r="G2576">
        <v>28240.25</v>
      </c>
      <c r="H2576">
        <f>(1/(1-91/360*VLOOKUP($A2576,Tbills!$B$4:$C$974,2,1)/100))^((1)/91)-1</f>
        <v>9.7224128259298936E-7</v>
      </c>
      <c r="I2576">
        <f>I2575*(1-I$1+H2576)^($A2576-$A2575)*(1+2*(E2576/E2575-1))</f>
        <v>861659.73474777432</v>
      </c>
      <c r="K2576">
        <f>ROW()</f>
        <v>2576</v>
      </c>
      <c r="L2576">
        <f>B2576/C2576</f>
        <v>0.87283671933784801</v>
      </c>
    </row>
    <row r="2577" spans="1:12" x14ac:dyDescent="0.25">
      <c r="A2577" s="1">
        <v>41802</v>
      </c>
      <c r="B2577" s="10">
        <v>12.56</v>
      </c>
      <c r="C2577" s="10">
        <v>14.11</v>
      </c>
      <c r="D2577">
        <v>847.57510000000002</v>
      </c>
      <c r="E2577">
        <v>755.74950000000001</v>
      </c>
      <c r="F2577">
        <v>32360.22</v>
      </c>
      <c r="G2577">
        <v>28857.1</v>
      </c>
      <c r="H2577">
        <f>(1/(1-91/360*VLOOKUP($A2577,Tbills!$B$4:$C$974,2,1)/100))^((1)/91)-1</f>
        <v>9.7224128259298936E-7</v>
      </c>
      <c r="I2577">
        <f>I2576*(1-I$1+H2577)^($A2577-$A2576)*(1+2*(E2577/E2576-1))</f>
        <v>947271.91886744834</v>
      </c>
      <c r="K2577">
        <f>ROW()</f>
        <v>2577</v>
      </c>
      <c r="L2577">
        <f>B2577/C2577</f>
        <v>0.89014883061658401</v>
      </c>
    </row>
    <row r="2578" spans="1:12" x14ac:dyDescent="0.25">
      <c r="A2578" s="1">
        <v>41803</v>
      </c>
      <c r="B2578" s="10">
        <v>12.18</v>
      </c>
      <c r="C2578" s="10">
        <v>13.79</v>
      </c>
      <c r="D2578">
        <v>827.34249999999997</v>
      </c>
      <c r="E2578">
        <v>737.70809999999994</v>
      </c>
      <c r="F2578">
        <v>31973.31</v>
      </c>
      <c r="G2578">
        <v>28512.05</v>
      </c>
      <c r="H2578">
        <f>(1/(1-91/360*VLOOKUP($A2578,Tbills!$B$4:$C$974,2,1)/100))^((1)/91)-1</f>
        <v>9.7224128259298936E-7</v>
      </c>
      <c r="I2578">
        <f>I2577*(1-I$1+H2578)^($A2578-$A2577)*(1+2*(E2578/E2577-1))</f>
        <v>902005.09714979457</v>
      </c>
      <c r="K2578">
        <f>ROW()</f>
        <v>2578</v>
      </c>
      <c r="L2578">
        <f>B2578/C2578</f>
        <v>0.88324873096446699</v>
      </c>
    </row>
    <row r="2579" spans="1:12" x14ac:dyDescent="0.25">
      <c r="A2579" s="1">
        <v>41806</v>
      </c>
      <c r="B2579" s="10">
        <v>12.65</v>
      </c>
      <c r="C2579" s="10">
        <v>13.97</v>
      </c>
      <c r="D2579">
        <v>827.98009999999999</v>
      </c>
      <c r="E2579">
        <v>738.27449999999999</v>
      </c>
      <c r="F2579">
        <v>31805.64</v>
      </c>
      <c r="G2579">
        <v>28362.45</v>
      </c>
      <c r="H2579">
        <f>(1/(1-91/360*VLOOKUP($A2579,Tbills!$B$4:$C$974,2,1)/100))^((1)/91)-1</f>
        <v>9.7224128259298936E-7</v>
      </c>
      <c r="I2579">
        <f>I2578*(1-I$1+H2579)^($A2579-$A2578)*(1+2*(E2579/E2578-1))</f>
        <v>903270.31183195172</v>
      </c>
      <c r="K2579">
        <f>ROW()</f>
        <v>2579</v>
      </c>
      <c r="L2579">
        <f>B2579/C2579</f>
        <v>0.90551181102362199</v>
      </c>
    </row>
    <row r="2580" spans="1:12" x14ac:dyDescent="0.25">
      <c r="A2580" s="1">
        <v>41807</v>
      </c>
      <c r="B2580" s="10">
        <v>12.06</v>
      </c>
      <c r="C2580" s="10">
        <v>13.66</v>
      </c>
      <c r="D2580">
        <v>805.81280000000004</v>
      </c>
      <c r="E2580">
        <v>718.50810000000001</v>
      </c>
      <c r="F2580">
        <v>31577.27</v>
      </c>
      <c r="G2580">
        <v>28158.77</v>
      </c>
      <c r="H2580">
        <f>(1/(1-91/360*VLOOKUP($A2580,Tbills!$B$4:$C$974,2,1)/100))^((1)/91)-1</f>
        <v>9.7224128259298936E-7</v>
      </c>
      <c r="I2580">
        <f>I2579*(1-I$1+H2580)^($A2580-$A2579)*(1+2*(E2580/E2579-1))</f>
        <v>854864.57316924841</v>
      </c>
      <c r="K2580">
        <f>ROW()</f>
        <v>2580</v>
      </c>
      <c r="L2580">
        <f>B2580/C2580</f>
        <v>0.8828696925329429</v>
      </c>
    </row>
    <row r="2581" spans="1:12" x14ac:dyDescent="0.25">
      <c r="A2581" s="1">
        <v>41808</v>
      </c>
      <c r="B2581" s="10">
        <v>10.61</v>
      </c>
      <c r="C2581" s="10">
        <v>12.62</v>
      </c>
      <c r="D2581">
        <v>760.87980000000005</v>
      </c>
      <c r="E2581">
        <v>678.44259999999997</v>
      </c>
      <c r="F2581">
        <v>30742.94</v>
      </c>
      <c r="G2581">
        <v>27414.74</v>
      </c>
      <c r="H2581">
        <f>(1/(1-91/360*VLOOKUP($A2581,Tbills!$B$4:$C$974,2,1)/100))^((1)/91)-1</f>
        <v>9.7224128259298936E-7</v>
      </c>
      <c r="I2581">
        <f>I2580*(1-I$1+H2581)^($A2581-$A2580)*(1+2*(E2581/E2580-1))</f>
        <v>759492.9380557352</v>
      </c>
      <c r="K2581">
        <f>ROW()</f>
        <v>2581</v>
      </c>
      <c r="L2581">
        <f>B2581/C2581</f>
        <v>0.84072900158478603</v>
      </c>
    </row>
    <row r="2582" spans="1:12" x14ac:dyDescent="0.25">
      <c r="A2582" s="1">
        <v>41809</v>
      </c>
      <c r="B2582" s="10">
        <v>10.62</v>
      </c>
      <c r="C2582" s="10">
        <v>12.7</v>
      </c>
      <c r="D2582">
        <v>766.84699999999998</v>
      </c>
      <c r="E2582">
        <v>683.76260000000002</v>
      </c>
      <c r="F2582">
        <v>30808.73</v>
      </c>
      <c r="G2582">
        <v>27473.38</v>
      </c>
      <c r="H2582">
        <f>(1/(1-91/360*VLOOKUP($A2582,Tbills!$B$4:$C$974,2,1)/100))^((1)/91)-1</f>
        <v>9.7224128259298936E-7</v>
      </c>
      <c r="I2582">
        <f>I2581*(1-I$1+H2582)^($A2582-$A2581)*(1+2*(E2582/E2581-1))</f>
        <v>771369.92698113609</v>
      </c>
      <c r="K2582">
        <f>ROW()</f>
        <v>2582</v>
      </c>
      <c r="L2582">
        <f>B2582/C2582</f>
        <v>0.83622047244094488</v>
      </c>
    </row>
    <row r="2583" spans="1:12" x14ac:dyDescent="0.25">
      <c r="A2583" s="1">
        <v>41810</v>
      </c>
      <c r="B2583" s="10">
        <v>10.85</v>
      </c>
      <c r="C2583" s="10">
        <v>12.87</v>
      </c>
      <c r="D2583">
        <v>772.78989999999999</v>
      </c>
      <c r="E2583">
        <v>689.06089999999995</v>
      </c>
      <c r="F2583">
        <v>31000.66</v>
      </c>
      <c r="G2583">
        <v>27644.51</v>
      </c>
      <c r="H2583">
        <f>(1/(1-91/360*VLOOKUP($A2583,Tbills!$B$4:$C$974,2,1)/100))^((1)/91)-1</f>
        <v>9.7224128259298936E-7</v>
      </c>
      <c r="I2583">
        <f>I2582*(1-I$1+H2583)^($A2583-$A2582)*(1+2*(E2583/E2582-1))</f>
        <v>783289.57116849953</v>
      </c>
      <c r="K2583">
        <f>ROW()</f>
        <v>2583</v>
      </c>
      <c r="L2583">
        <f>B2583/C2583</f>
        <v>0.84304584304584307</v>
      </c>
    </row>
    <row r="2584" spans="1:12" x14ac:dyDescent="0.25">
      <c r="A2584" s="1">
        <v>41813</v>
      </c>
      <c r="B2584" s="10">
        <v>10.98</v>
      </c>
      <c r="C2584" s="10">
        <v>12.92</v>
      </c>
      <c r="D2584">
        <v>755.97209999999995</v>
      </c>
      <c r="E2584">
        <v>674.06320000000005</v>
      </c>
      <c r="F2584">
        <v>30718.42</v>
      </c>
      <c r="G2584">
        <v>27392.75</v>
      </c>
      <c r="H2584">
        <f>(1/(1-91/360*VLOOKUP($A2584,Tbills!$B$4:$C$974,2,1)/100))^((1)/91)-1</f>
        <v>6.9441778594026005E-7</v>
      </c>
      <c r="I2584">
        <f>I2583*(1-I$1+H2584)^($A2584-$A2583)*(1+2*(E2584/E2583-1))</f>
        <v>749092.28034800326</v>
      </c>
      <c r="K2584">
        <f>ROW()</f>
        <v>2584</v>
      </c>
      <c r="L2584">
        <f>B2584/C2584</f>
        <v>0.84984520123839014</v>
      </c>
    </row>
    <row r="2585" spans="1:12" x14ac:dyDescent="0.25">
      <c r="A2585" s="1">
        <v>41814</v>
      </c>
      <c r="B2585" s="10">
        <v>12.13</v>
      </c>
      <c r="C2585" s="10">
        <v>13.38</v>
      </c>
      <c r="D2585">
        <v>782.32929999999999</v>
      </c>
      <c r="E2585">
        <v>697.56420000000003</v>
      </c>
      <c r="F2585">
        <v>30966.73</v>
      </c>
      <c r="G2585">
        <v>27614.15</v>
      </c>
      <c r="H2585">
        <f>(1/(1-91/360*VLOOKUP($A2585,Tbills!$B$4:$C$974,2,1)/100))^((1)/91)-1</f>
        <v>6.9441778594026005E-7</v>
      </c>
      <c r="I2585">
        <f>I2584*(1-I$1+H2585)^($A2585-$A2584)*(1+2*(E2585/E2584-1))</f>
        <v>801290.34272751736</v>
      </c>
      <c r="K2585">
        <f>ROW()</f>
        <v>2585</v>
      </c>
      <c r="L2585">
        <f>B2585/C2585</f>
        <v>0.90657698056801195</v>
      </c>
    </row>
    <row r="2586" spans="1:12" x14ac:dyDescent="0.25">
      <c r="A2586" s="1">
        <v>41815</v>
      </c>
      <c r="B2586" s="10">
        <v>11.59</v>
      </c>
      <c r="C2586" s="10">
        <v>13.11</v>
      </c>
      <c r="D2586">
        <v>757.45230000000004</v>
      </c>
      <c r="E2586">
        <v>675.38210000000004</v>
      </c>
      <c r="F2586">
        <v>30514.560000000001</v>
      </c>
      <c r="G2586">
        <v>27210.91</v>
      </c>
      <c r="H2586">
        <f>(1/(1-91/360*VLOOKUP($A2586,Tbills!$B$4:$C$974,2,1)/100))^((1)/91)-1</f>
        <v>6.9441778594026005E-7</v>
      </c>
      <c r="I2586">
        <f>I2585*(1-I$1+H2586)^($A2586-$A2585)*(1+2*(E2586/E2585-1))</f>
        <v>750295.89341453952</v>
      </c>
      <c r="K2586">
        <f>ROW()</f>
        <v>2586</v>
      </c>
      <c r="L2586">
        <f>B2586/C2586</f>
        <v>0.88405797101449279</v>
      </c>
    </row>
    <row r="2587" spans="1:12" x14ac:dyDescent="0.25">
      <c r="A2587" s="1">
        <v>41816</v>
      </c>
      <c r="B2587" s="10">
        <v>11.63</v>
      </c>
      <c r="C2587" s="10">
        <v>13.07</v>
      </c>
      <c r="D2587">
        <v>761.45479999999998</v>
      </c>
      <c r="E2587">
        <v>678.95050000000003</v>
      </c>
      <c r="F2587">
        <v>30250.46</v>
      </c>
      <c r="G2587">
        <v>26975.38</v>
      </c>
      <c r="H2587">
        <f>(1/(1-91/360*VLOOKUP($A2587,Tbills!$B$4:$C$974,2,1)/100))^((1)/91)-1</f>
        <v>6.9441778594026005E-7</v>
      </c>
      <c r="I2587">
        <f>I2586*(1-I$1+H2587)^($A2587-$A2586)*(1+2*(E2587/E2586-1))</f>
        <v>758190.56224326708</v>
      </c>
      <c r="K2587">
        <f>ROW()</f>
        <v>2587</v>
      </c>
      <c r="L2587">
        <f>B2587/C2587</f>
        <v>0.88982402448355014</v>
      </c>
    </row>
    <row r="2588" spans="1:12" x14ac:dyDescent="0.25">
      <c r="A2588" s="1">
        <v>41817</v>
      </c>
      <c r="B2588" s="10">
        <v>11.26</v>
      </c>
      <c r="C2588" s="10">
        <v>12.82</v>
      </c>
      <c r="D2588">
        <v>755.62630000000001</v>
      </c>
      <c r="E2588">
        <v>673.75310000000002</v>
      </c>
      <c r="F2588">
        <v>30345.59</v>
      </c>
      <c r="G2588">
        <v>27060.19</v>
      </c>
      <c r="H2588">
        <f>(1/(1-91/360*VLOOKUP($A2588,Tbills!$B$4:$C$974,2,1)/100))^((1)/91)-1</f>
        <v>6.9441778594026005E-7</v>
      </c>
      <c r="I2588">
        <f>I2587*(1-I$1+H2588)^($A2588-$A2587)*(1+2*(E2588/E2587-1))</f>
        <v>746549.35778850107</v>
      </c>
      <c r="K2588">
        <f>ROW()</f>
        <v>2588</v>
      </c>
      <c r="L2588">
        <f>B2588/C2588</f>
        <v>0.87831513260530414</v>
      </c>
    </row>
    <row r="2589" spans="1:12" x14ac:dyDescent="0.25">
      <c r="A2589" s="1">
        <v>41820</v>
      </c>
      <c r="B2589" s="10">
        <v>11.57</v>
      </c>
      <c r="C2589" s="10">
        <v>13.01</v>
      </c>
      <c r="D2589">
        <v>745.23289999999997</v>
      </c>
      <c r="E2589">
        <v>664.48440000000005</v>
      </c>
      <c r="F2589">
        <v>29947.57</v>
      </c>
      <c r="G2589">
        <v>26705.21</v>
      </c>
      <c r="H2589">
        <f>(1/(1-91/360*VLOOKUP($A2589,Tbills!$B$4:$C$974,2,1)/100))^((1)/91)-1</f>
        <v>1.1111556939003009E-6</v>
      </c>
      <c r="I2589">
        <f>I2588*(1-I$1+H2589)^($A2589-$A2588)*(1+2*(E2589/E2588-1))</f>
        <v>725913.03338257666</v>
      </c>
      <c r="K2589">
        <f>ROW()</f>
        <v>2589</v>
      </c>
      <c r="L2589">
        <f>B2589/C2589</f>
        <v>0.88931591083781714</v>
      </c>
    </row>
    <row r="2590" spans="1:12" x14ac:dyDescent="0.25">
      <c r="A2590" s="1">
        <v>41821</v>
      </c>
      <c r="B2590" s="10">
        <v>11.15</v>
      </c>
      <c r="C2590" s="10">
        <v>12.74</v>
      </c>
      <c r="D2590">
        <v>726.34780000000001</v>
      </c>
      <c r="E2590">
        <v>647.64480000000003</v>
      </c>
      <c r="F2590">
        <v>29536.98</v>
      </c>
      <c r="G2590">
        <v>26339.040000000001</v>
      </c>
      <c r="H2590">
        <f>(1/(1-91/360*VLOOKUP($A2590,Tbills!$B$4:$C$974,2,1)/100))^((1)/91)-1</f>
        <v>1.1111556939003009E-6</v>
      </c>
      <c r="I2590">
        <f>I2589*(1-I$1+H2590)^($A2590-$A2589)*(1+2*(E2590/E2589-1))</f>
        <v>689089.95453651669</v>
      </c>
      <c r="K2590">
        <f>ROW()</f>
        <v>2590</v>
      </c>
      <c r="L2590">
        <f>B2590/C2590</f>
        <v>0.8751962323390895</v>
      </c>
    </row>
    <row r="2591" spans="1:12" x14ac:dyDescent="0.25">
      <c r="A2591" s="1">
        <v>41822</v>
      </c>
      <c r="B2591" s="10">
        <v>10.82</v>
      </c>
      <c r="C2591" s="10">
        <v>12.49</v>
      </c>
      <c r="D2591">
        <v>717.70159999999998</v>
      </c>
      <c r="E2591">
        <v>639.93470000000002</v>
      </c>
      <c r="F2591">
        <v>29206.81</v>
      </c>
      <c r="G2591">
        <v>26044.59</v>
      </c>
      <c r="H2591">
        <f>(1/(1-91/360*VLOOKUP($A2591,Tbills!$B$4:$C$974,2,1)/100))^((1)/91)-1</f>
        <v>1.1111556939003009E-6</v>
      </c>
      <c r="I2591">
        <f>I2590*(1-I$1+H2591)^($A2591-$A2590)*(1+2*(E2591/E2590-1))</f>
        <v>672653.29815741035</v>
      </c>
      <c r="K2591">
        <f>ROW()</f>
        <v>2591</v>
      </c>
      <c r="L2591">
        <f>B2591/C2591</f>
        <v>0.86629303442754202</v>
      </c>
    </row>
    <row r="2592" spans="1:12" x14ac:dyDescent="0.25">
      <c r="A2592" s="1">
        <v>41823</v>
      </c>
      <c r="B2592" s="10">
        <v>10.32</v>
      </c>
      <c r="C2592" s="10">
        <v>12.24</v>
      </c>
      <c r="D2592">
        <v>710.75199999999995</v>
      </c>
      <c r="E2592">
        <v>633.73739999999998</v>
      </c>
      <c r="F2592">
        <v>28936.92</v>
      </c>
      <c r="G2592">
        <v>25803.89</v>
      </c>
      <c r="H2592">
        <f>(1/(1-91/360*VLOOKUP($A2592,Tbills!$B$4:$C$974,2,1)/100))^((1)/91)-1</f>
        <v>1.1111556939003009E-6</v>
      </c>
      <c r="I2592">
        <f>I2591*(1-I$1+H2592)^($A2592-$A2591)*(1+2*(E2592/E2591-1))</f>
        <v>659595.90100518917</v>
      </c>
      <c r="K2592">
        <f>ROW()</f>
        <v>2592</v>
      </c>
      <c r="L2592">
        <f>B2592/C2592</f>
        <v>0.84313725490196079</v>
      </c>
    </row>
    <row r="2593" spans="1:12" x14ac:dyDescent="0.25">
      <c r="A2593" s="1">
        <v>41827</v>
      </c>
      <c r="B2593" s="10">
        <v>11.33</v>
      </c>
      <c r="C2593" s="10">
        <v>12.87</v>
      </c>
      <c r="D2593">
        <v>727.15480000000002</v>
      </c>
      <c r="E2593">
        <v>648.36</v>
      </c>
      <c r="F2593">
        <v>29408.09</v>
      </c>
      <c r="G2593">
        <v>26223.93</v>
      </c>
      <c r="H2593">
        <f>(1/(1-91/360*VLOOKUP($A2593,Tbills!$B$4:$C$974,2,1)/100))^((1)/91)-1</f>
        <v>8.3332864653229421E-7</v>
      </c>
      <c r="I2593">
        <f>I2592*(1-I$1+H2593)^($A2593-$A2592)*(1+2*(E2593/E2592-1))</f>
        <v>689911.93306556414</v>
      </c>
      <c r="K2593">
        <f>ROW()</f>
        <v>2593</v>
      </c>
      <c r="L2593">
        <f>B2593/C2593</f>
        <v>0.88034188034188043</v>
      </c>
    </row>
    <row r="2594" spans="1:12" x14ac:dyDescent="0.25">
      <c r="A2594" s="1">
        <v>41828</v>
      </c>
      <c r="B2594" s="10">
        <v>11.98</v>
      </c>
      <c r="C2594" s="10">
        <v>13.21</v>
      </c>
      <c r="D2594">
        <v>733.601</v>
      </c>
      <c r="E2594">
        <v>654.10720000000003</v>
      </c>
      <c r="F2594">
        <v>29408.11</v>
      </c>
      <c r="G2594">
        <v>26223.93</v>
      </c>
      <c r="H2594">
        <f>(1/(1-91/360*VLOOKUP($A2594,Tbills!$B$4:$C$974,2,1)/100))^((1)/91)-1</f>
        <v>8.3332864653229421E-7</v>
      </c>
      <c r="I2594">
        <f>I2593*(1-I$1+H2594)^($A2594-$A2593)*(1+2*(E2594/E2593-1))</f>
        <v>702111.82769552502</v>
      </c>
      <c r="K2594">
        <f>ROW()</f>
        <v>2594</v>
      </c>
      <c r="L2594">
        <f>B2594/C2594</f>
        <v>0.906888720666162</v>
      </c>
    </row>
    <row r="2595" spans="1:12" x14ac:dyDescent="0.25">
      <c r="A2595" s="1">
        <v>41829</v>
      </c>
      <c r="B2595" s="10">
        <v>11.65</v>
      </c>
      <c r="C2595" s="10">
        <v>12.99</v>
      </c>
      <c r="D2595">
        <v>720.89660000000003</v>
      </c>
      <c r="E2595">
        <v>642.77890000000002</v>
      </c>
      <c r="F2595">
        <v>29095.3</v>
      </c>
      <c r="G2595">
        <v>25944.97</v>
      </c>
      <c r="H2595">
        <f>(1/(1-91/360*VLOOKUP($A2595,Tbills!$B$4:$C$974,2,1)/100))^((1)/91)-1</f>
        <v>8.3332864653229421E-7</v>
      </c>
      <c r="I2595">
        <f>I2594*(1-I$1+H2595)^($A2595-$A2594)*(1+2*(E2595/E2594-1))</f>
        <v>677762.39509309572</v>
      </c>
      <c r="K2595">
        <f>ROW()</f>
        <v>2595</v>
      </c>
      <c r="L2595">
        <f>B2595/C2595</f>
        <v>0.89684372594303308</v>
      </c>
    </row>
    <row r="2596" spans="1:12" x14ac:dyDescent="0.25">
      <c r="A2596" s="1">
        <v>41830</v>
      </c>
      <c r="B2596" s="10">
        <v>12.59</v>
      </c>
      <c r="C2596" s="10">
        <v>13.65</v>
      </c>
      <c r="D2596">
        <v>752.20809999999994</v>
      </c>
      <c r="E2596">
        <v>670.69690000000003</v>
      </c>
      <c r="F2596">
        <v>29327.03</v>
      </c>
      <c r="G2596">
        <v>26151.59</v>
      </c>
      <c r="H2596">
        <f>(1/(1-91/360*VLOOKUP($A2596,Tbills!$B$4:$C$974,2,1)/100))^((1)/91)-1</f>
        <v>8.3332864653229421E-7</v>
      </c>
      <c r="I2596">
        <f>I2595*(1-I$1+H2596)^($A2596-$A2595)*(1+2*(E2596/E2595-1))</f>
        <v>736604.60522936564</v>
      </c>
      <c r="K2596">
        <f>ROW()</f>
        <v>2596</v>
      </c>
      <c r="L2596">
        <f>B2596/C2596</f>
        <v>0.92234432234432229</v>
      </c>
    </row>
    <row r="2597" spans="1:12" x14ac:dyDescent="0.25">
      <c r="A2597" s="1">
        <v>41831</v>
      </c>
      <c r="B2597" s="10">
        <v>12.08</v>
      </c>
      <c r="C2597" s="10">
        <v>13.28</v>
      </c>
      <c r="D2597">
        <v>741.93510000000003</v>
      </c>
      <c r="E2597">
        <v>661.53660000000002</v>
      </c>
      <c r="F2597">
        <v>29108.880000000001</v>
      </c>
      <c r="G2597">
        <v>25957.040000000001</v>
      </c>
      <c r="H2597">
        <f>(1/(1-91/360*VLOOKUP($A2597,Tbills!$B$4:$C$974,2,1)/100))^((1)/91)-1</f>
        <v>8.3332864653229421E-7</v>
      </c>
      <c r="I2597">
        <f>I2596*(1-I$1+H2597)^($A2597-$A2596)*(1+2*(E2597/E2596-1))</f>
        <v>716451.89381203498</v>
      </c>
      <c r="K2597">
        <f>ROW()</f>
        <v>2597</v>
      </c>
      <c r="L2597">
        <f>B2597/C2597</f>
        <v>0.90963855421686757</v>
      </c>
    </row>
    <row r="2598" spans="1:12" x14ac:dyDescent="0.25">
      <c r="A2598" s="1">
        <v>41834</v>
      </c>
      <c r="B2598" s="10">
        <v>11.82</v>
      </c>
      <c r="C2598" s="10">
        <v>12.93</v>
      </c>
      <c r="D2598">
        <v>715.64089999999999</v>
      </c>
      <c r="E2598">
        <v>638.09010000000001</v>
      </c>
      <c r="F2598">
        <v>28511.279999999999</v>
      </c>
      <c r="G2598">
        <v>25424.09</v>
      </c>
      <c r="H2598">
        <f>(1/(1-91/360*VLOOKUP($A2598,Tbills!$B$4:$C$974,2,1)/100))^((1)/91)-1</f>
        <v>6.9441778594026005E-7</v>
      </c>
      <c r="I2598">
        <f>I2597*(1-I$1+H2598)^($A2598-$A2597)*(1+2*(E2598/E2597-1))</f>
        <v>665577.34045266896</v>
      </c>
      <c r="K2598">
        <f>ROW()</f>
        <v>2598</v>
      </c>
      <c r="L2598">
        <f>B2598/C2598</f>
        <v>0.91415313225058004</v>
      </c>
    </row>
    <row r="2599" spans="1:12" x14ac:dyDescent="0.25">
      <c r="A2599" s="1">
        <v>41835</v>
      </c>
      <c r="B2599" s="10">
        <v>11.96</v>
      </c>
      <c r="C2599" s="10">
        <v>13.16</v>
      </c>
      <c r="D2599">
        <v>729.41800000000001</v>
      </c>
      <c r="E2599">
        <v>650.37379999999996</v>
      </c>
      <c r="F2599">
        <v>28606.09</v>
      </c>
      <c r="G2599">
        <v>25508.61</v>
      </c>
      <c r="H2599">
        <f>(1/(1-91/360*VLOOKUP($A2599,Tbills!$B$4:$C$974,2,1)/100))^((1)/91)-1</f>
        <v>6.9441778594026005E-7</v>
      </c>
      <c r="I2599">
        <f>I2598*(1-I$1+H2599)^($A2599-$A2598)*(1+2*(E2599/E2598-1))</f>
        <v>691172.2731404783</v>
      </c>
      <c r="K2599">
        <f>ROW()</f>
        <v>2599</v>
      </c>
      <c r="L2599">
        <f>B2599/C2599</f>
        <v>0.90881458966565354</v>
      </c>
    </row>
    <row r="2600" spans="1:12" x14ac:dyDescent="0.25">
      <c r="A2600" s="1">
        <v>41836</v>
      </c>
      <c r="B2600" s="10">
        <v>11</v>
      </c>
      <c r="C2600" s="10">
        <v>12.63</v>
      </c>
      <c r="D2600">
        <v>712.58579999999995</v>
      </c>
      <c r="E2600">
        <v>635.36519999999996</v>
      </c>
      <c r="F2600">
        <v>28730.080000000002</v>
      </c>
      <c r="G2600">
        <v>25619.16</v>
      </c>
      <c r="H2600">
        <f>(1/(1-91/360*VLOOKUP($A2600,Tbills!$B$4:$C$974,2,1)/100))^((1)/91)-1</f>
        <v>6.9441778594026005E-7</v>
      </c>
      <c r="I2600">
        <f>I2599*(1-I$1+H2600)^($A2600-$A2599)*(1+2*(E2600/E2599-1))</f>
        <v>659242.72506938339</v>
      </c>
      <c r="K2600">
        <f>ROW()</f>
        <v>2600</v>
      </c>
      <c r="L2600">
        <f>B2600/C2600</f>
        <v>0.87094220110847187</v>
      </c>
    </row>
    <row r="2601" spans="1:12" x14ac:dyDescent="0.25">
      <c r="A2601" s="1">
        <v>41837</v>
      </c>
      <c r="B2601" s="10">
        <v>14.54</v>
      </c>
      <c r="C2601" s="10">
        <v>14.97</v>
      </c>
      <c r="D2601">
        <v>767.75350000000003</v>
      </c>
      <c r="E2601">
        <v>684.55409999999995</v>
      </c>
      <c r="F2601">
        <v>29159.7</v>
      </c>
      <c r="G2601">
        <v>26002.240000000002</v>
      </c>
      <c r="H2601">
        <f>(1/(1-91/360*VLOOKUP($A2601,Tbills!$B$4:$C$974,2,1)/100))^((1)/91)-1</f>
        <v>6.9441778594026005E-7</v>
      </c>
      <c r="I2601">
        <f>I2600*(1-I$1+H2601)^($A2601-$A2600)*(1+2*(E2601/E2600-1))</f>
        <v>761283.7532873915</v>
      </c>
      <c r="K2601">
        <f>ROW()</f>
        <v>2601</v>
      </c>
      <c r="L2601">
        <f>B2601/C2601</f>
        <v>0.97127588510354035</v>
      </c>
    </row>
    <row r="2602" spans="1:12" x14ac:dyDescent="0.25">
      <c r="A2602" s="1">
        <v>41838</v>
      </c>
      <c r="B2602" s="10">
        <v>12.06</v>
      </c>
      <c r="C2602" s="10">
        <v>13.36</v>
      </c>
      <c r="D2602">
        <v>729.32169999999996</v>
      </c>
      <c r="E2602">
        <v>650.28650000000005</v>
      </c>
      <c r="F2602">
        <v>28610.68</v>
      </c>
      <c r="G2602">
        <v>25512.65</v>
      </c>
      <c r="H2602">
        <f>(1/(1-91/360*VLOOKUP($A2602,Tbills!$B$4:$C$974,2,1)/100))^((1)/91)-1</f>
        <v>6.9441778594026005E-7</v>
      </c>
      <c r="I2602">
        <f>I2601*(1-I$1+H2602)^($A2602-$A2601)*(1+2*(E2602/E2601-1))</f>
        <v>685036.1514888471</v>
      </c>
      <c r="K2602">
        <f>ROW()</f>
        <v>2602</v>
      </c>
      <c r="L2602">
        <f>B2602/C2602</f>
        <v>0.90269461077844315</v>
      </c>
    </row>
    <row r="2603" spans="1:12" x14ac:dyDescent="0.25">
      <c r="A2603" s="1">
        <v>41841</v>
      </c>
      <c r="B2603" s="10">
        <v>12.81</v>
      </c>
      <c r="C2603" s="10">
        <v>13.8</v>
      </c>
      <c r="D2603">
        <v>750.61649999999997</v>
      </c>
      <c r="E2603">
        <v>669.2722</v>
      </c>
      <c r="F2603">
        <v>28826.85</v>
      </c>
      <c r="G2603">
        <v>25705.360000000001</v>
      </c>
      <c r="H2603">
        <f>(1/(1-91/360*VLOOKUP($A2603,Tbills!$B$4:$C$974,2,1)/100))^((1)/91)-1</f>
        <v>6.9441778594026005E-7</v>
      </c>
      <c r="I2603">
        <f>I2602*(1-I$1+H2603)^($A2603-$A2602)*(1+2*(E2603/E2602-1))</f>
        <v>724939.83408542199</v>
      </c>
      <c r="K2603">
        <f>ROW()</f>
        <v>2603</v>
      </c>
      <c r="L2603">
        <f>B2603/C2603</f>
        <v>0.92826086956521736</v>
      </c>
    </row>
    <row r="2604" spans="1:12" x14ac:dyDescent="0.25">
      <c r="A2604" s="1">
        <v>41842</v>
      </c>
      <c r="B2604" s="10">
        <v>12.24</v>
      </c>
      <c r="C2604" s="10">
        <v>13.5</v>
      </c>
      <c r="D2604">
        <v>729.69240000000002</v>
      </c>
      <c r="E2604">
        <v>650.61509999999998</v>
      </c>
      <c r="F2604">
        <v>28677.64</v>
      </c>
      <c r="G2604">
        <v>25572.29</v>
      </c>
      <c r="H2604">
        <f>(1/(1-91/360*VLOOKUP($A2604,Tbills!$B$4:$C$974,2,1)/100))^((1)/91)-1</f>
        <v>6.9441778594026005E-7</v>
      </c>
      <c r="I2604">
        <f>I2603*(1-I$1+H2604)^($A2604-$A2603)*(1+2*(E2604/E2603-1))</f>
        <v>684491.50547157903</v>
      </c>
      <c r="K2604">
        <f>ROW()</f>
        <v>2604</v>
      </c>
      <c r="L2604">
        <f>B2604/C2604</f>
        <v>0.90666666666666673</v>
      </c>
    </row>
    <row r="2605" spans="1:12" x14ac:dyDescent="0.25">
      <c r="A2605" s="1">
        <v>41843</v>
      </c>
      <c r="B2605" s="10">
        <v>11.52</v>
      </c>
      <c r="C2605" s="10">
        <v>13.38</v>
      </c>
      <c r="D2605">
        <v>733.58019999999999</v>
      </c>
      <c r="E2605">
        <v>654.08109999999999</v>
      </c>
      <c r="F2605">
        <v>28954.77</v>
      </c>
      <c r="G2605">
        <v>25819.39</v>
      </c>
      <c r="H2605">
        <f>(1/(1-91/360*VLOOKUP($A2605,Tbills!$B$4:$C$974,2,1)/100))^((1)/91)-1</f>
        <v>6.9441778594026005E-7</v>
      </c>
      <c r="I2605">
        <f>I2604*(1-I$1+H2605)^($A2605-$A2604)*(1+2*(E2605/E2604-1))</f>
        <v>691753.65068883391</v>
      </c>
      <c r="K2605">
        <f>ROW()</f>
        <v>2605</v>
      </c>
      <c r="L2605">
        <f>B2605/C2605</f>
        <v>0.86098654708520173</v>
      </c>
    </row>
    <row r="2606" spans="1:12" x14ac:dyDescent="0.25">
      <c r="A2606" s="1">
        <v>41844</v>
      </c>
      <c r="B2606" s="10">
        <v>11.84</v>
      </c>
      <c r="C2606" s="10">
        <v>13.45</v>
      </c>
      <c r="D2606">
        <v>742.55520000000001</v>
      </c>
      <c r="E2606">
        <v>662.08299999999997</v>
      </c>
      <c r="F2606">
        <v>29070.400000000001</v>
      </c>
      <c r="G2606">
        <v>25922.48</v>
      </c>
      <c r="H2606">
        <f>(1/(1-91/360*VLOOKUP($A2606,Tbills!$B$4:$C$974,2,1)/100))^((1)/91)-1</f>
        <v>6.9441778594026005E-7</v>
      </c>
      <c r="I2606">
        <f>I2605*(1-I$1+H2606)^($A2606-$A2605)*(1+2*(E2606/E2605-1))</f>
        <v>708647.66383011558</v>
      </c>
      <c r="K2606">
        <f>ROW()</f>
        <v>2606</v>
      </c>
      <c r="L2606">
        <f>B2606/C2606</f>
        <v>0.88029739776951677</v>
      </c>
    </row>
    <row r="2607" spans="1:12" x14ac:dyDescent="0.25">
      <c r="A2607" s="1">
        <v>41845</v>
      </c>
      <c r="B2607" s="10">
        <v>12.69</v>
      </c>
      <c r="C2607" s="10">
        <v>14</v>
      </c>
      <c r="D2607">
        <v>758.35950000000003</v>
      </c>
      <c r="E2607">
        <v>676.17409999999995</v>
      </c>
      <c r="F2607">
        <v>29307.48</v>
      </c>
      <c r="G2607">
        <v>26133.87</v>
      </c>
      <c r="H2607">
        <f>(1/(1-91/360*VLOOKUP($A2607,Tbills!$B$4:$C$974,2,1)/100))^((1)/91)-1</f>
        <v>6.9441778594026005E-7</v>
      </c>
      <c r="I2607">
        <f>I2606*(1-I$1+H2607)^($A2607-$A2606)*(1+2*(E2607/E2606-1))</f>
        <v>738779.0482504575</v>
      </c>
      <c r="K2607">
        <f>ROW()</f>
        <v>2607</v>
      </c>
      <c r="L2607">
        <f>B2607/C2607</f>
        <v>0.90642857142857136</v>
      </c>
    </row>
    <row r="2608" spans="1:12" x14ac:dyDescent="0.25">
      <c r="A2608" s="1">
        <v>41848</v>
      </c>
      <c r="B2608" s="10">
        <v>12.56</v>
      </c>
      <c r="C2608" s="10">
        <v>13.92</v>
      </c>
      <c r="D2608">
        <v>750.09169999999995</v>
      </c>
      <c r="E2608">
        <v>668.80089999999996</v>
      </c>
      <c r="F2608">
        <v>29092.86</v>
      </c>
      <c r="G2608">
        <v>25942.43</v>
      </c>
      <c r="H2608">
        <f>(1/(1-91/360*VLOOKUP($A2608,Tbills!$B$4:$C$974,2,1)/100))^((1)/91)-1</f>
        <v>8.3332864653229421E-7</v>
      </c>
      <c r="I2608">
        <f>I2607*(1-I$1+H2608)^($A2608-$A2607)*(1+2*(E2608/E2607-1))</f>
        <v>722571.12830428232</v>
      </c>
      <c r="K2608">
        <f>ROW()</f>
        <v>2608</v>
      </c>
      <c r="L2608">
        <f>B2608/C2608</f>
        <v>0.90229885057471271</v>
      </c>
    </row>
    <row r="2609" spans="1:12" x14ac:dyDescent="0.25">
      <c r="A2609" s="1">
        <v>41849</v>
      </c>
      <c r="B2609" s="10">
        <v>13.28</v>
      </c>
      <c r="C2609" s="10">
        <v>14.22</v>
      </c>
      <c r="D2609">
        <v>754.60230000000001</v>
      </c>
      <c r="E2609">
        <v>672.82209999999998</v>
      </c>
      <c r="F2609">
        <v>29000.99</v>
      </c>
      <c r="G2609">
        <v>25860.49</v>
      </c>
      <c r="H2609">
        <f>(1/(1-91/360*VLOOKUP($A2609,Tbills!$B$4:$C$974,2,1)/100))^((1)/91)-1</f>
        <v>8.3332864653229421E-7</v>
      </c>
      <c r="I2609">
        <f>I2608*(1-I$1+H2609)^($A2609-$A2608)*(1+2*(E2609/E2608-1))</f>
        <v>731227.67327701044</v>
      </c>
      <c r="K2609">
        <f>ROW()</f>
        <v>2609</v>
      </c>
      <c r="L2609">
        <f>B2609/C2609</f>
        <v>0.93389592123769327</v>
      </c>
    </row>
    <row r="2610" spans="1:12" x14ac:dyDescent="0.25">
      <c r="A2610" s="1">
        <v>41850</v>
      </c>
      <c r="B2610" s="10">
        <v>13.33</v>
      </c>
      <c r="C2610" s="10">
        <v>14.26</v>
      </c>
      <c r="D2610">
        <v>760.09090000000003</v>
      </c>
      <c r="E2610">
        <v>677.71540000000005</v>
      </c>
      <c r="F2610">
        <v>29092.79</v>
      </c>
      <c r="G2610">
        <v>25942.33</v>
      </c>
      <c r="H2610">
        <f>(1/(1-91/360*VLOOKUP($A2610,Tbills!$B$4:$C$974,2,1)/100))^((1)/91)-1</f>
        <v>8.3332864653229421E-7</v>
      </c>
      <c r="I2610">
        <f>I2609*(1-I$1+H2610)^($A2610-$A2609)*(1+2*(E2610/E2609-1))</f>
        <v>741830.89919172542</v>
      </c>
      <c r="K2610">
        <f>ROW()</f>
        <v>2610</v>
      </c>
      <c r="L2610">
        <f>B2610/C2610</f>
        <v>0.93478260869565222</v>
      </c>
    </row>
    <row r="2611" spans="1:12" x14ac:dyDescent="0.25">
      <c r="A2611" s="1">
        <v>41851</v>
      </c>
      <c r="B2611" s="10">
        <v>16.95</v>
      </c>
      <c r="C2611" s="10">
        <v>16.38</v>
      </c>
      <c r="D2611">
        <v>839.60540000000003</v>
      </c>
      <c r="E2611">
        <v>748.61189999999999</v>
      </c>
      <c r="F2611">
        <v>30369.94</v>
      </c>
      <c r="G2611">
        <v>27081.16</v>
      </c>
      <c r="H2611">
        <f>(1/(1-91/360*VLOOKUP($A2611,Tbills!$B$4:$C$974,2,1)/100))^((1)/91)-1</f>
        <v>8.3332864653229421E-7</v>
      </c>
      <c r="I2611">
        <f>I2610*(1-I$1+H2611)^($A2611-$A2610)*(1+2*(E2611/E2610-1))</f>
        <v>896998.47134994005</v>
      </c>
      <c r="K2611">
        <f>ROW()</f>
        <v>2611</v>
      </c>
      <c r="L2611">
        <f>B2611/C2611</f>
        <v>1.0347985347985349</v>
      </c>
    </row>
    <row r="2612" spans="1:12" x14ac:dyDescent="0.25">
      <c r="A2612" s="1">
        <v>41852</v>
      </c>
      <c r="B2612">
        <v>17.03</v>
      </c>
      <c r="C2612">
        <v>16.78</v>
      </c>
      <c r="D2612">
        <v>879.55079999999998</v>
      </c>
      <c r="E2612">
        <v>784.22760000000005</v>
      </c>
      <c r="F2612">
        <v>31239.25</v>
      </c>
      <c r="G2612">
        <v>27856.31</v>
      </c>
      <c r="H2612">
        <f>(1/(1-91/360*VLOOKUP($A2612,Tbills!$B$4:$C$974,2,1)/100))^((1)/91)-1</f>
        <v>8.3332864653229421E-7</v>
      </c>
      <c r="I2612">
        <f>I2611*(1-I$1+H2612)^($A2612-$A2611)*(1+2*(E2612/E2611-1))</f>
        <v>982305.45847219566</v>
      </c>
      <c r="K2612">
        <f>ROW()</f>
        <v>2612</v>
      </c>
      <c r="L2612">
        <f>B2612/C2612</f>
        <v>1.0148986889153755</v>
      </c>
    </row>
    <row r="2613" spans="1:12" x14ac:dyDescent="0.25">
      <c r="A2613" s="1">
        <v>41855</v>
      </c>
      <c r="B2613">
        <v>15.12</v>
      </c>
      <c r="C2613">
        <v>15.81</v>
      </c>
      <c r="D2613">
        <v>829.32730000000004</v>
      </c>
      <c r="E2613">
        <v>739.44529999999997</v>
      </c>
      <c r="F2613">
        <v>30478.26</v>
      </c>
      <c r="G2613">
        <v>27177.66</v>
      </c>
      <c r="H2613">
        <f>(1/(1-91/360*VLOOKUP($A2613,Tbills!$B$4:$C$974,2,1)/100))^((1)/91)-1</f>
        <v>6.9441778594026005E-7</v>
      </c>
      <c r="I2613">
        <f>I2612*(1-I$1+H2613)^($A2613-$A2612)*(1+2*(E2613/E2612-1))</f>
        <v>870002.71547082101</v>
      </c>
      <c r="K2613">
        <f>ROW()</f>
        <v>2613</v>
      </c>
      <c r="L2613">
        <f>B2613/C2613</f>
        <v>0.9563567362428842</v>
      </c>
    </row>
    <row r="2614" spans="1:12" x14ac:dyDescent="0.25">
      <c r="A2614" s="1">
        <v>41856</v>
      </c>
      <c r="B2614">
        <v>16.87</v>
      </c>
      <c r="C2614">
        <v>17.14</v>
      </c>
      <c r="D2614">
        <v>884.20100000000002</v>
      </c>
      <c r="E2614">
        <v>788.37130000000002</v>
      </c>
      <c r="F2614">
        <v>31519.93</v>
      </c>
      <c r="G2614">
        <v>28106.5</v>
      </c>
      <c r="H2614">
        <f>(1/(1-91/360*VLOOKUP($A2614,Tbills!$B$4:$C$974,2,1)/100))^((1)/91)-1</f>
        <v>6.9441778594026005E-7</v>
      </c>
      <c r="I2614">
        <f>I2613*(1-I$1+H2614)^($A2614-$A2613)*(1+2*(E2614/E2613-1))</f>
        <v>985087.74148994987</v>
      </c>
      <c r="K2614">
        <f>ROW()</f>
        <v>2614</v>
      </c>
      <c r="L2614">
        <f>B2614/C2614</f>
        <v>0.98424737456242706</v>
      </c>
    </row>
    <row r="2615" spans="1:12" x14ac:dyDescent="0.25">
      <c r="A2615" s="1">
        <v>41857</v>
      </c>
      <c r="B2615">
        <v>16.37</v>
      </c>
      <c r="C2615">
        <v>16.93</v>
      </c>
      <c r="D2615">
        <v>888.57339999999999</v>
      </c>
      <c r="E2615">
        <v>792.26930000000004</v>
      </c>
      <c r="F2615">
        <v>31842.52</v>
      </c>
      <c r="G2615">
        <v>28394.13</v>
      </c>
      <c r="H2615">
        <f>(1/(1-91/360*VLOOKUP($A2615,Tbills!$B$4:$C$974,2,1)/100))^((1)/91)-1</f>
        <v>6.9441778594026005E-7</v>
      </c>
      <c r="I2615">
        <f>I2614*(1-I$1+H2615)^($A2615-$A2614)*(1+2*(E2615/E2614-1))</f>
        <v>994784.73863487469</v>
      </c>
      <c r="K2615">
        <f>ROW()</f>
        <v>2615</v>
      </c>
      <c r="L2615">
        <f>B2615/C2615</f>
        <v>0.96692262256349681</v>
      </c>
    </row>
    <row r="2616" spans="1:12" x14ac:dyDescent="0.25">
      <c r="A2616" s="1">
        <v>41858</v>
      </c>
      <c r="B2616">
        <v>16.66</v>
      </c>
      <c r="C2616">
        <v>17.22</v>
      </c>
      <c r="D2616">
        <v>909.66290000000004</v>
      </c>
      <c r="E2616">
        <v>811.07249999999999</v>
      </c>
      <c r="F2616">
        <v>32491.94</v>
      </c>
      <c r="G2616">
        <v>28973.200000000001</v>
      </c>
      <c r="H2616">
        <f>(1/(1-91/360*VLOOKUP($A2616,Tbills!$B$4:$C$974,2,1)/100))^((1)/91)-1</f>
        <v>6.9441778594026005E-7</v>
      </c>
      <c r="I2616">
        <f>I2615*(1-I$1+H2616)^($A2616-$A2615)*(1+2*(E2616/E2615-1))</f>
        <v>1041957.4951600195</v>
      </c>
      <c r="K2616">
        <f>ROW()</f>
        <v>2616</v>
      </c>
      <c r="L2616">
        <f>B2616/C2616</f>
        <v>0.96747967479674801</v>
      </c>
    </row>
    <row r="2617" spans="1:12" x14ac:dyDescent="0.25">
      <c r="A2617" s="1">
        <v>41859</v>
      </c>
      <c r="B2617">
        <v>15.77</v>
      </c>
      <c r="C2617">
        <v>16.690000000000001</v>
      </c>
      <c r="D2617">
        <v>879.72389999999996</v>
      </c>
      <c r="E2617">
        <v>784.3777</v>
      </c>
      <c r="F2617">
        <v>31946.400000000001</v>
      </c>
      <c r="G2617">
        <v>28486.720000000001</v>
      </c>
      <c r="H2617">
        <f>(1/(1-91/360*VLOOKUP($A2617,Tbills!$B$4:$C$974,2,1)/100))^((1)/91)-1</f>
        <v>6.9441778594026005E-7</v>
      </c>
      <c r="I2617">
        <f>I2616*(1-I$1+H2617)^($A2617-$A2616)*(1+2*(E2617/E2616-1))</f>
        <v>973326.3503711808</v>
      </c>
      <c r="K2617">
        <f>ROW()</f>
        <v>2617</v>
      </c>
      <c r="L2617">
        <f>B2617/C2617</f>
        <v>0.94487717195925691</v>
      </c>
    </row>
    <row r="2618" spans="1:12" x14ac:dyDescent="0.25">
      <c r="A2618" s="1">
        <v>41862</v>
      </c>
      <c r="B2618">
        <v>14.23</v>
      </c>
      <c r="C2618">
        <v>15.76</v>
      </c>
      <c r="D2618">
        <v>827.95159999999998</v>
      </c>
      <c r="E2618">
        <v>738.21489999999994</v>
      </c>
      <c r="F2618">
        <v>30958.38</v>
      </c>
      <c r="G2618">
        <v>27605.64</v>
      </c>
      <c r="H2618">
        <f>(1/(1-91/360*VLOOKUP($A2618,Tbills!$B$4:$C$974,2,1)/100))^((1)/91)-1</f>
        <v>8.3332864653229421E-7</v>
      </c>
      <c r="I2618">
        <f>I2617*(1-I$1+H2618)^($A2618-$A2617)*(1+2*(E2618/E2617-1))</f>
        <v>858646.13755389035</v>
      </c>
      <c r="K2618">
        <f>ROW()</f>
        <v>2618</v>
      </c>
      <c r="L2618">
        <f>B2618/C2618</f>
        <v>0.90291878172588835</v>
      </c>
    </row>
    <row r="2619" spans="1:12" x14ac:dyDescent="0.25">
      <c r="A2619" s="1">
        <v>41863</v>
      </c>
      <c r="B2619">
        <v>14.13</v>
      </c>
      <c r="C2619">
        <v>15.7</v>
      </c>
      <c r="D2619">
        <v>819.77099999999996</v>
      </c>
      <c r="E2619">
        <v>730.9203</v>
      </c>
      <c r="F2619">
        <v>30860.19</v>
      </c>
      <c r="G2619">
        <v>27518.06</v>
      </c>
      <c r="H2619">
        <f>(1/(1-91/360*VLOOKUP($A2619,Tbills!$B$4:$C$974,2,1)/100))^((1)/91)-1</f>
        <v>8.3332864653229421E-7</v>
      </c>
      <c r="I2619">
        <f>I2618*(1-I$1+H2619)^($A2619-$A2618)*(1+2*(E2619/E2618-1))</f>
        <v>841639.5310064815</v>
      </c>
      <c r="K2619">
        <f>ROW()</f>
        <v>2619</v>
      </c>
      <c r="L2619">
        <f>B2619/C2619</f>
        <v>0.90000000000000013</v>
      </c>
    </row>
    <row r="2620" spans="1:12" x14ac:dyDescent="0.25">
      <c r="A2620" s="1">
        <v>41864</v>
      </c>
      <c r="B2620">
        <v>12.9</v>
      </c>
      <c r="C2620">
        <v>14.85</v>
      </c>
      <c r="D2620">
        <v>775.10640000000001</v>
      </c>
      <c r="E2620">
        <v>691.09609999999998</v>
      </c>
      <c r="F2620">
        <v>30060.85</v>
      </c>
      <c r="G2620">
        <v>26805.27</v>
      </c>
      <c r="H2620">
        <f>(1/(1-91/360*VLOOKUP($A2620,Tbills!$B$4:$C$974,2,1)/100))^((1)/91)-1</f>
        <v>8.3332864653229421E-7</v>
      </c>
      <c r="I2620">
        <f>I2619*(1-I$1+H2620)^($A2620-$A2619)*(1+2*(E2620/E2619-1))</f>
        <v>749892.7783133341</v>
      </c>
      <c r="K2620">
        <f>ROW()</f>
        <v>2620</v>
      </c>
      <c r="L2620">
        <f>B2620/C2620</f>
        <v>0.86868686868686873</v>
      </c>
    </row>
    <row r="2621" spans="1:12" x14ac:dyDescent="0.25">
      <c r="A2621" s="1">
        <v>41865</v>
      </c>
      <c r="B2621">
        <v>12.42</v>
      </c>
      <c r="C2621">
        <v>14.43</v>
      </c>
      <c r="D2621">
        <v>747.06759999999997</v>
      </c>
      <c r="E2621">
        <v>666.09569999999997</v>
      </c>
      <c r="F2621">
        <v>29390.73</v>
      </c>
      <c r="G2621">
        <v>26207.7</v>
      </c>
      <c r="H2621">
        <f>(1/(1-91/360*VLOOKUP($A2621,Tbills!$B$4:$C$974,2,1)/100))^((1)/91)-1</f>
        <v>8.3332864653229421E-7</v>
      </c>
      <c r="I2621">
        <f>I2620*(1-I$1+H2621)^($A2621-$A2620)*(1+2*(E2621/E2620-1))</f>
        <v>695607.17192259175</v>
      </c>
      <c r="K2621">
        <f>ROW()</f>
        <v>2621</v>
      </c>
      <c r="L2621">
        <f>B2621/C2621</f>
        <v>0.86070686070686075</v>
      </c>
    </row>
    <row r="2622" spans="1:12" x14ac:dyDescent="0.25">
      <c r="A2622" s="1">
        <v>41866</v>
      </c>
      <c r="B2622">
        <v>13.15</v>
      </c>
      <c r="C2622">
        <v>14.42</v>
      </c>
      <c r="D2622">
        <v>749.01909999999998</v>
      </c>
      <c r="E2622">
        <v>667.83510000000001</v>
      </c>
      <c r="F2622">
        <v>29356.93</v>
      </c>
      <c r="G2622">
        <v>26177.54</v>
      </c>
      <c r="H2622">
        <f>(1/(1-91/360*VLOOKUP($A2622,Tbills!$B$4:$C$974,2,1)/100))^((1)/91)-1</f>
        <v>8.3332864653229421E-7</v>
      </c>
      <c r="I2622">
        <f>I2621*(1-I$1+H2622)^($A2622-$A2621)*(1+2*(E2622/E2621-1))</f>
        <v>699209.07390176307</v>
      </c>
      <c r="K2622">
        <f>ROW()</f>
        <v>2622</v>
      </c>
      <c r="L2622">
        <f>B2622/C2622</f>
        <v>0.91192787794729546</v>
      </c>
    </row>
    <row r="2623" spans="1:12" x14ac:dyDescent="0.25">
      <c r="A2623" s="1">
        <v>41869</v>
      </c>
      <c r="B2623">
        <v>12.32</v>
      </c>
      <c r="C2623">
        <v>13.91</v>
      </c>
      <c r="D2623">
        <v>721.11120000000005</v>
      </c>
      <c r="E2623">
        <v>642.95039999999995</v>
      </c>
      <c r="F2623">
        <v>28718.81</v>
      </c>
      <c r="G2623">
        <v>25608.46</v>
      </c>
      <c r="H2623">
        <f>(1/(1-91/360*VLOOKUP($A2623,Tbills!$B$4:$C$974,2,1)/100))^((1)/91)-1</f>
        <v>8.3332864653229421E-7</v>
      </c>
      <c r="I2623">
        <f>I2622*(1-I$1+H2623)^($A2623-$A2622)*(1+2*(E2623/E2622-1))</f>
        <v>647015.43994002533</v>
      </c>
      <c r="K2623">
        <f>ROW()</f>
        <v>2623</v>
      </c>
      <c r="L2623">
        <f>B2623/C2623</f>
        <v>0.88569374550682967</v>
      </c>
    </row>
    <row r="2624" spans="1:12" x14ac:dyDescent="0.25">
      <c r="A2624" s="1">
        <v>41870</v>
      </c>
      <c r="B2624">
        <v>12.21</v>
      </c>
      <c r="C2624">
        <v>13.79</v>
      </c>
      <c r="D2624">
        <v>725.53579999999999</v>
      </c>
      <c r="E2624">
        <v>646.89490000000001</v>
      </c>
      <c r="F2624">
        <v>28538.14</v>
      </c>
      <c r="G2624">
        <v>25447.33</v>
      </c>
      <c r="H2624">
        <f>(1/(1-91/360*VLOOKUP($A2624,Tbills!$B$4:$C$974,2,1)/100))^((1)/91)-1</f>
        <v>8.3332864653229421E-7</v>
      </c>
      <c r="I2624">
        <f>I2623*(1-I$1+H2624)^($A2624-$A2623)*(1+2*(E2624/E2623-1))</f>
        <v>654925.25623941992</v>
      </c>
      <c r="K2624">
        <f>ROW()</f>
        <v>2624</v>
      </c>
      <c r="L2624">
        <f>B2624/C2624</f>
        <v>0.88542422044960123</v>
      </c>
    </row>
    <row r="2625" spans="1:12" x14ac:dyDescent="0.25">
      <c r="A2625" s="1">
        <v>41871</v>
      </c>
      <c r="B2625">
        <v>11.78</v>
      </c>
      <c r="C2625">
        <v>13.76</v>
      </c>
      <c r="D2625">
        <v>725.53639999999996</v>
      </c>
      <c r="E2625">
        <v>646.89490000000001</v>
      </c>
      <c r="F2625">
        <v>28598.31</v>
      </c>
      <c r="G2625">
        <v>25500.959999999999</v>
      </c>
      <c r="H2625">
        <f>(1/(1-91/360*VLOOKUP($A2625,Tbills!$B$4:$C$974,2,1)/100))^((1)/91)-1</f>
        <v>8.3332864653229421E-7</v>
      </c>
      <c r="I2625">
        <f>I2624*(1-I$1+H2625)^($A2625-$A2624)*(1+2*(E2625/E2624-1))</f>
        <v>654896.19579718367</v>
      </c>
      <c r="K2625">
        <f>ROW()</f>
        <v>2625</v>
      </c>
      <c r="L2625">
        <f>B2625/C2625</f>
        <v>0.85610465116279066</v>
      </c>
    </row>
    <row r="2626" spans="1:12" x14ac:dyDescent="0.25">
      <c r="A2626" s="1">
        <v>41872</v>
      </c>
      <c r="B2626">
        <v>11.76</v>
      </c>
      <c r="C2626">
        <v>13.53</v>
      </c>
      <c r="D2626">
        <v>720.31830000000002</v>
      </c>
      <c r="E2626">
        <v>642.24189999999999</v>
      </c>
      <c r="F2626">
        <v>28689.96</v>
      </c>
      <c r="G2626">
        <v>25582.67</v>
      </c>
      <c r="H2626">
        <f>(1/(1-91/360*VLOOKUP($A2626,Tbills!$B$4:$C$974,2,1)/100))^((1)/91)-1</f>
        <v>8.3332864653229421E-7</v>
      </c>
      <c r="I2626">
        <f>I2625*(1-I$1+H2626)^($A2626-$A2625)*(1+2*(E2626/E2625-1))</f>
        <v>645446.45088292786</v>
      </c>
      <c r="K2626">
        <f>ROW()</f>
        <v>2626</v>
      </c>
      <c r="L2626">
        <f>B2626/C2626</f>
        <v>0.86917960088691804</v>
      </c>
    </row>
    <row r="2627" spans="1:12" x14ac:dyDescent="0.25">
      <c r="A2627" s="1">
        <v>41873</v>
      </c>
      <c r="B2627">
        <v>11.47</v>
      </c>
      <c r="C2627">
        <v>13.51</v>
      </c>
      <c r="D2627">
        <v>725.66290000000004</v>
      </c>
      <c r="E2627">
        <v>647.00670000000002</v>
      </c>
      <c r="F2627">
        <v>28749.91</v>
      </c>
      <c r="G2627">
        <v>25636.1</v>
      </c>
      <c r="H2627">
        <f>(1/(1-91/360*VLOOKUP($A2627,Tbills!$B$4:$C$974,2,1)/100))^((1)/91)-1</f>
        <v>8.3332864653229421E-7</v>
      </c>
      <c r="I2627">
        <f>I2626*(1-I$1+H2627)^($A2627-$A2626)*(1+2*(E2627/E2626-1))</f>
        <v>654994.5352762515</v>
      </c>
      <c r="K2627">
        <f>ROW()</f>
        <v>2627</v>
      </c>
      <c r="L2627">
        <f>B2627/C2627</f>
        <v>0.84900074019245009</v>
      </c>
    </row>
    <row r="2628" spans="1:12" x14ac:dyDescent="0.25">
      <c r="A2628" s="1">
        <v>41876</v>
      </c>
      <c r="B2628">
        <v>11.7</v>
      </c>
      <c r="C2628">
        <v>13.57</v>
      </c>
      <c r="D2628">
        <v>718.09259999999995</v>
      </c>
      <c r="E2628">
        <v>640.25530000000003</v>
      </c>
      <c r="F2628">
        <v>28660.27</v>
      </c>
      <c r="G2628">
        <v>25556.1</v>
      </c>
      <c r="H2628">
        <f>(1/(1-91/360*VLOOKUP($A2628,Tbills!$B$4:$C$974,2,1)/100))^((1)/91)-1</f>
        <v>8.4256012744532427E-7</v>
      </c>
      <c r="I2628">
        <f>I2627*(1-I$1+H2628)^($A2628-$A2627)*(1+2*(E2628/E2627-1))</f>
        <v>641239.68262595986</v>
      </c>
      <c r="K2628">
        <f>ROW()</f>
        <v>2628</v>
      </c>
      <c r="L2628">
        <f>B2628/C2628</f>
        <v>0.86219602063375089</v>
      </c>
    </row>
    <row r="2629" spans="1:12" x14ac:dyDescent="0.25">
      <c r="A2629" s="1">
        <v>41877</v>
      </c>
      <c r="B2629">
        <v>11.63</v>
      </c>
      <c r="C2629">
        <v>13.71</v>
      </c>
      <c r="D2629">
        <v>724.52350000000001</v>
      </c>
      <c r="E2629">
        <v>645.98860000000002</v>
      </c>
      <c r="F2629">
        <v>29018.49</v>
      </c>
      <c r="G2629">
        <v>25875.5</v>
      </c>
      <c r="H2629">
        <f>(1/(1-91/360*VLOOKUP($A2629,Tbills!$B$4:$C$974,2,1)/100))^((1)/91)-1</f>
        <v>8.4256012744532427E-7</v>
      </c>
      <c r="I2629">
        <f>I2628*(1-I$1+H2629)^($A2629-$A2628)*(1+2*(E2629/E2628-1))</f>
        <v>652694.95560793136</v>
      </c>
      <c r="K2629">
        <f>ROW()</f>
        <v>2629</v>
      </c>
      <c r="L2629">
        <f>B2629/C2629</f>
        <v>0.84828592268417213</v>
      </c>
    </row>
    <row r="2630" spans="1:12" x14ac:dyDescent="0.25">
      <c r="A2630" s="1">
        <v>41878</v>
      </c>
      <c r="B2630">
        <v>11.78</v>
      </c>
      <c r="C2630">
        <v>13.92</v>
      </c>
      <c r="D2630">
        <v>729.81769999999995</v>
      </c>
      <c r="E2630">
        <v>650.70839999999998</v>
      </c>
      <c r="F2630">
        <v>29264.71</v>
      </c>
      <c r="G2630">
        <v>26095.03</v>
      </c>
      <c r="H2630">
        <f>(1/(1-91/360*VLOOKUP($A2630,Tbills!$B$4:$C$974,2,1)/100))^((1)/91)-1</f>
        <v>8.4256012744532427E-7</v>
      </c>
      <c r="I2630">
        <f>I2629*(1-I$1+H2630)^($A2630-$A2629)*(1+2*(E2630/E2629-1))</f>
        <v>662203.1746106887</v>
      </c>
      <c r="K2630">
        <f>ROW()</f>
        <v>2630</v>
      </c>
      <c r="L2630">
        <f>B2630/C2630</f>
        <v>0.84626436781609193</v>
      </c>
    </row>
    <row r="2631" spans="1:12" x14ac:dyDescent="0.25">
      <c r="A2631" s="1">
        <v>41879</v>
      </c>
      <c r="B2631">
        <v>12.05</v>
      </c>
      <c r="C2631">
        <v>14.13</v>
      </c>
      <c r="D2631">
        <v>731.62310000000002</v>
      </c>
      <c r="E2631">
        <v>652.3175</v>
      </c>
      <c r="F2631">
        <v>29225.599999999999</v>
      </c>
      <c r="G2631">
        <v>26060.14</v>
      </c>
      <c r="H2631">
        <f>(1/(1-91/360*VLOOKUP($A2631,Tbills!$B$4:$C$974,2,1)/100))^((1)/91)-1</f>
        <v>8.4256012744532427E-7</v>
      </c>
      <c r="I2631">
        <f>I2630*(1-I$1+H2631)^($A2631-$A2630)*(1+2*(E2631/E2630-1))</f>
        <v>665448.70160995878</v>
      </c>
      <c r="K2631">
        <f>ROW()</f>
        <v>2631</v>
      </c>
      <c r="L2631">
        <f>B2631/C2631</f>
        <v>0.85279547062986549</v>
      </c>
    </row>
    <row r="2632" spans="1:12" x14ac:dyDescent="0.25">
      <c r="A2632" s="1">
        <v>41880</v>
      </c>
      <c r="B2632">
        <v>11.98</v>
      </c>
      <c r="C2632">
        <v>14.27</v>
      </c>
      <c r="D2632">
        <v>740.20339999999999</v>
      </c>
      <c r="E2632">
        <v>659.96709999999996</v>
      </c>
      <c r="F2632">
        <v>29244.37</v>
      </c>
      <c r="G2632">
        <v>26076.86</v>
      </c>
      <c r="H2632">
        <f>(1/(1-91/360*VLOOKUP($A2632,Tbills!$B$4:$C$974,2,1)/100))^((1)/91)-1</f>
        <v>8.4256012744532427E-7</v>
      </c>
      <c r="I2632">
        <f>I2631*(1-I$1+H2632)^($A2632-$A2631)*(1+2*(E2632/E2631-1))</f>
        <v>681025.66205962643</v>
      </c>
      <c r="K2632">
        <f>ROW()</f>
        <v>2632</v>
      </c>
      <c r="L2632">
        <f>B2632/C2632</f>
        <v>0.83952347582340581</v>
      </c>
    </row>
    <row r="2633" spans="1:12" x14ac:dyDescent="0.25">
      <c r="A2633" s="1">
        <v>41884</v>
      </c>
      <c r="B2633">
        <v>12.25</v>
      </c>
      <c r="C2633">
        <v>14.46</v>
      </c>
      <c r="D2633">
        <v>740.89589999999998</v>
      </c>
      <c r="E2633">
        <v>660.58230000000003</v>
      </c>
      <c r="F2633">
        <v>29426.94</v>
      </c>
      <c r="G2633">
        <v>26239.57</v>
      </c>
      <c r="H2633">
        <f>(1/(1-91/360*VLOOKUP($A2633,Tbills!$B$4:$C$974,2,1)/100))^((1)/91)-1</f>
        <v>6.9441778594026005E-7</v>
      </c>
      <c r="I2633">
        <f>I2632*(1-I$1+H2633)^($A2633-$A2632)*(1+2*(E2633/E2632-1))</f>
        <v>682173.85163529776</v>
      </c>
      <c r="K2633">
        <f>ROW()</f>
        <v>2633</v>
      </c>
      <c r="L2633">
        <f>B2633/C2633</f>
        <v>0.84716459197786997</v>
      </c>
    </row>
    <row r="2634" spans="1:12" x14ac:dyDescent="0.25">
      <c r="A2634" s="1">
        <v>41885</v>
      </c>
      <c r="B2634">
        <v>12.36</v>
      </c>
      <c r="C2634">
        <v>14.39</v>
      </c>
      <c r="D2634">
        <v>730.30629999999996</v>
      </c>
      <c r="E2634">
        <v>651.14020000000005</v>
      </c>
      <c r="F2634">
        <v>29293.05</v>
      </c>
      <c r="G2634">
        <v>26120.17</v>
      </c>
      <c r="H2634">
        <f>(1/(1-91/360*VLOOKUP($A2634,Tbills!$B$4:$C$974,2,1)/100))^((1)/91)-1</f>
        <v>6.9441778594026005E-7</v>
      </c>
      <c r="I2634">
        <f>I2633*(1-I$1+H2634)^($A2634-$A2633)*(1+2*(E2634/E2633-1))</f>
        <v>662642.91332320462</v>
      </c>
      <c r="K2634">
        <f>ROW()</f>
        <v>2634</v>
      </c>
      <c r="L2634">
        <f>B2634/C2634</f>
        <v>0.85892981236970112</v>
      </c>
    </row>
    <row r="2635" spans="1:12" x14ac:dyDescent="0.25">
      <c r="A2635" s="1">
        <v>41886</v>
      </c>
      <c r="B2635">
        <v>12.64</v>
      </c>
      <c r="C2635">
        <v>14.54</v>
      </c>
      <c r="D2635">
        <v>730.16980000000001</v>
      </c>
      <c r="E2635">
        <v>651.01800000000003</v>
      </c>
      <c r="F2635">
        <v>29159.39</v>
      </c>
      <c r="G2635">
        <v>26000.97</v>
      </c>
      <c r="H2635">
        <f>(1/(1-91/360*VLOOKUP($A2635,Tbills!$B$4:$C$974,2,1)/100))^((1)/91)-1</f>
        <v>6.9441778594026005E-7</v>
      </c>
      <c r="I2635">
        <f>I2634*(1-I$1+H2635)^($A2635-$A2634)*(1+2*(E2635/E2634-1))</f>
        <v>662364.71200756088</v>
      </c>
      <c r="K2635">
        <f>ROW()</f>
        <v>2635</v>
      </c>
      <c r="L2635">
        <f>B2635/C2635</f>
        <v>0.86932599724896842</v>
      </c>
    </row>
    <row r="2636" spans="1:12" x14ac:dyDescent="0.25">
      <c r="A2636" s="1">
        <v>41887</v>
      </c>
      <c r="B2636">
        <v>12.09</v>
      </c>
      <c r="C2636">
        <v>14.08</v>
      </c>
      <c r="D2636">
        <v>715.01250000000005</v>
      </c>
      <c r="E2636">
        <v>637.50329999999997</v>
      </c>
      <c r="F2636">
        <v>28721.79</v>
      </c>
      <c r="G2636">
        <v>25610.75</v>
      </c>
      <c r="H2636">
        <f>(1/(1-91/360*VLOOKUP($A2636,Tbills!$B$4:$C$974,2,1)/100))^((1)/91)-1</f>
        <v>6.9441778594026005E-7</v>
      </c>
      <c r="I2636">
        <f>I2635*(1-I$1+H2636)^($A2636-$A2635)*(1+2*(E2636/E2635-1))</f>
        <v>634835.95316230913</v>
      </c>
      <c r="K2636">
        <f>ROW()</f>
        <v>2636</v>
      </c>
      <c r="L2636">
        <f>B2636/C2636</f>
        <v>0.85866477272727271</v>
      </c>
    </row>
    <row r="2637" spans="1:12" x14ac:dyDescent="0.25">
      <c r="A2637" s="1">
        <v>41890</v>
      </c>
      <c r="B2637">
        <v>12.66</v>
      </c>
      <c r="C2637">
        <v>14.39</v>
      </c>
      <c r="D2637">
        <v>719.50319999999999</v>
      </c>
      <c r="E2637">
        <v>641.5059</v>
      </c>
      <c r="F2637">
        <v>28721.85</v>
      </c>
      <c r="G2637">
        <v>25610.75</v>
      </c>
      <c r="H2637">
        <f>(1/(1-91/360*VLOOKUP($A2637,Tbills!$B$4:$C$974,2,1)/100))^((1)/91)-1</f>
        <v>5.5561859602093477E-7</v>
      </c>
      <c r="I2637">
        <f>I2636*(1-I$1+H2637)^($A2637-$A2636)*(1+2*(E2637/E2636-1))</f>
        <v>642721.55901761446</v>
      </c>
      <c r="K2637">
        <f>ROW()</f>
        <v>2637</v>
      </c>
      <c r="L2637">
        <f>B2637/C2637</f>
        <v>0.87977762334954823</v>
      </c>
    </row>
    <row r="2638" spans="1:12" x14ac:dyDescent="0.25">
      <c r="A2638" s="1">
        <v>41891</v>
      </c>
      <c r="B2638">
        <v>13.5</v>
      </c>
      <c r="C2638">
        <v>14.84</v>
      </c>
      <c r="D2638">
        <v>738.21310000000005</v>
      </c>
      <c r="E2638">
        <v>658.18719999999996</v>
      </c>
      <c r="F2638">
        <v>28956.91</v>
      </c>
      <c r="G2638">
        <v>25820.34</v>
      </c>
      <c r="H2638">
        <f>(1/(1-91/360*VLOOKUP($A2638,Tbills!$B$4:$C$974,2,1)/100))^((1)/91)-1</f>
        <v>5.5561859602093477E-7</v>
      </c>
      <c r="I2638">
        <f>I2637*(1-I$1+H2638)^($A2638-$A2637)*(1+2*(E2638/E2637-1))</f>
        <v>676117.19153568125</v>
      </c>
      <c r="K2638">
        <f>ROW()</f>
        <v>2638</v>
      </c>
      <c r="L2638">
        <f>B2638/C2638</f>
        <v>0.90970350404312672</v>
      </c>
    </row>
    <row r="2639" spans="1:12" x14ac:dyDescent="0.25">
      <c r="A2639" s="1">
        <v>41892</v>
      </c>
      <c r="B2639">
        <v>12.88</v>
      </c>
      <c r="C2639">
        <v>14.63</v>
      </c>
      <c r="D2639">
        <v>734.29190000000006</v>
      </c>
      <c r="E2639">
        <v>654.69069999999999</v>
      </c>
      <c r="F2639">
        <v>28956.93</v>
      </c>
      <c r="G2639">
        <v>25820.34</v>
      </c>
      <c r="H2639">
        <f>(1/(1-91/360*VLOOKUP($A2639,Tbills!$B$4:$C$974,2,1)/100))^((1)/91)-1</f>
        <v>5.5561859602093477E-7</v>
      </c>
      <c r="I2639">
        <f>I2638*(1-I$1+H2639)^($A2639-$A2638)*(1+2*(E2639/E2638-1))</f>
        <v>668903.82409006311</v>
      </c>
      <c r="K2639">
        <f>ROW()</f>
        <v>2639</v>
      </c>
      <c r="L2639">
        <f>B2639/C2639</f>
        <v>0.88038277511961727</v>
      </c>
    </row>
    <row r="2640" spans="1:12" x14ac:dyDescent="0.25">
      <c r="A2640" s="1">
        <v>41893</v>
      </c>
      <c r="B2640" s="10">
        <v>12.8</v>
      </c>
      <c r="C2640" s="10">
        <v>14.68</v>
      </c>
      <c r="D2640">
        <v>732.67430000000002</v>
      </c>
      <c r="E2640">
        <v>653.24810000000002</v>
      </c>
      <c r="F2640">
        <v>28986.22</v>
      </c>
      <c r="G2640">
        <v>25846.45</v>
      </c>
      <c r="H2640">
        <f>(1/(1-91/360*VLOOKUP($A2640,Tbills!$B$4:$C$974,2,1)/100))^((1)/91)-1</f>
        <v>5.5561859602093477E-7</v>
      </c>
      <c r="I2640">
        <f>I2639*(1-I$1+H2640)^($A2640-$A2639)*(1+2*(E2640/E2639-1))</f>
        <v>665926.2524857932</v>
      </c>
      <c r="K2640">
        <f>ROW()</f>
        <v>2640</v>
      </c>
      <c r="L2640">
        <f>B2640/C2640</f>
        <v>0.87193460490463226</v>
      </c>
    </row>
    <row r="2641" spans="1:12" x14ac:dyDescent="0.25">
      <c r="A2641" s="1">
        <v>41894</v>
      </c>
      <c r="B2641" s="10">
        <v>13.31</v>
      </c>
      <c r="C2641" s="10">
        <v>15.04</v>
      </c>
      <c r="D2641">
        <v>749.60429999999997</v>
      </c>
      <c r="E2641">
        <v>668.3424</v>
      </c>
      <c r="F2641">
        <v>29253.89</v>
      </c>
      <c r="G2641">
        <v>26085.11</v>
      </c>
      <c r="H2641">
        <f>(1/(1-91/360*VLOOKUP($A2641,Tbills!$B$4:$C$974,2,1)/100))^((1)/91)-1</f>
        <v>5.5561859602093477E-7</v>
      </c>
      <c r="I2641">
        <f>I2640*(1-I$1+H2641)^($A2641-$A2640)*(1+2*(E2641/E2640-1))</f>
        <v>696669.64123924507</v>
      </c>
      <c r="K2641">
        <f>ROW()</f>
        <v>2641</v>
      </c>
      <c r="L2641">
        <f>B2641/C2641</f>
        <v>0.88497340425531923</v>
      </c>
    </row>
    <row r="2642" spans="1:12" x14ac:dyDescent="0.25">
      <c r="A2642" s="1">
        <v>41897</v>
      </c>
      <c r="B2642" s="10">
        <v>14.12</v>
      </c>
      <c r="C2642" s="10">
        <v>15.58</v>
      </c>
      <c r="D2642">
        <v>769.70579999999995</v>
      </c>
      <c r="E2642">
        <v>686.2636</v>
      </c>
      <c r="F2642">
        <v>29726.915041</v>
      </c>
      <c r="G2642">
        <v>26506.853511000001</v>
      </c>
      <c r="H2642">
        <f>(1/(1-91/360*VLOOKUP($A2642,Tbills!$B$4:$C$974,2,1)/100))^((1)/91)-1</f>
        <v>4.1671128436782112E-7</v>
      </c>
      <c r="I2642">
        <f>I2641*(1-I$1+H2642)^($A2642-$A2641)*(1+2*(E2642/E2641-1))</f>
        <v>733932.57251407916</v>
      </c>
      <c r="K2642">
        <f>ROW()</f>
        <v>2642</v>
      </c>
      <c r="L2642">
        <f>B2642/C2642</f>
        <v>0.9062901155327342</v>
      </c>
    </row>
    <row r="2643" spans="1:12" x14ac:dyDescent="0.25">
      <c r="A2643" s="1">
        <v>41898</v>
      </c>
      <c r="B2643" s="10">
        <v>12.73</v>
      </c>
      <c r="C2643" s="10">
        <v>14.85</v>
      </c>
      <c r="D2643">
        <v>727.61279999999999</v>
      </c>
      <c r="E2643">
        <v>648.73360000000002</v>
      </c>
      <c r="F2643">
        <v>29079.890180999999</v>
      </c>
      <c r="G2643">
        <v>25929.904255000001</v>
      </c>
      <c r="H2643">
        <f>(1/(1-91/360*VLOOKUP($A2643,Tbills!$B$4:$C$974,2,1)/100))^((1)/91)-1</f>
        <v>4.1671128436782112E-7</v>
      </c>
      <c r="I2643">
        <f>I2642*(1-I$1+H2643)^($A2643-$A2642)*(1+2*(E2643/E2642-1))</f>
        <v>653629.50771735713</v>
      </c>
      <c r="K2643">
        <f>ROW()</f>
        <v>2643</v>
      </c>
      <c r="L2643">
        <f>B2643/C2643</f>
        <v>0.85723905723905724</v>
      </c>
    </row>
    <row r="2644" spans="1:12" x14ac:dyDescent="0.25">
      <c r="A2644" s="1">
        <v>41899</v>
      </c>
      <c r="B2644" s="10">
        <v>12.65</v>
      </c>
      <c r="C2644" s="10">
        <v>14.62</v>
      </c>
      <c r="D2644">
        <v>720.03380000000004</v>
      </c>
      <c r="E2644">
        <v>641.976</v>
      </c>
      <c r="F2644">
        <v>29021.742518999999</v>
      </c>
      <c r="G2644">
        <v>25878.044446</v>
      </c>
      <c r="H2644">
        <f>(1/(1-91/360*VLOOKUP($A2644,Tbills!$B$4:$C$974,2,1)/100))^((1)/91)-1</f>
        <v>4.1671128436782112E-7</v>
      </c>
      <c r="I2644">
        <f>I2643*(1-I$1+H2644)^($A2644-$A2643)*(1+2*(E2644/E2643-1))</f>
        <v>639983.64490582887</v>
      </c>
      <c r="K2644">
        <f>ROW()</f>
        <v>2644</v>
      </c>
      <c r="L2644">
        <f>B2644/C2644</f>
        <v>0.86525307797537632</v>
      </c>
    </row>
    <row r="2645" spans="1:12" x14ac:dyDescent="0.25">
      <c r="A2645" s="1">
        <v>41900</v>
      </c>
      <c r="B2645" s="10">
        <v>12.03</v>
      </c>
      <c r="C2645" s="10">
        <v>14.23</v>
      </c>
      <c r="D2645">
        <v>710.04899999999998</v>
      </c>
      <c r="E2645">
        <v>633.07339999999999</v>
      </c>
      <c r="F2645">
        <v>28935.767706999999</v>
      </c>
      <c r="G2645">
        <v>25801.371829</v>
      </c>
      <c r="H2645">
        <f>(1/(1-91/360*VLOOKUP($A2645,Tbills!$B$4:$C$974,2,1)/100))^((1)/91)-1</f>
        <v>4.1671128436782112E-7</v>
      </c>
      <c r="I2645">
        <f>I2644*(1-I$1+H2645)^($A2645-$A2644)*(1+2*(E2645/E2644-1))</f>
        <v>622205.833779771</v>
      </c>
      <c r="K2645">
        <f>ROW()</f>
        <v>2645</v>
      </c>
      <c r="L2645">
        <f>B2645/C2645</f>
        <v>0.84539704848910746</v>
      </c>
    </row>
    <row r="2646" spans="1:12" x14ac:dyDescent="0.25">
      <c r="A2646" s="1">
        <v>41901</v>
      </c>
      <c r="B2646" s="10">
        <v>12.11</v>
      </c>
      <c r="C2646" s="10">
        <v>14.38</v>
      </c>
      <c r="D2646">
        <v>715.28279999999995</v>
      </c>
      <c r="E2646">
        <v>637.7396</v>
      </c>
      <c r="F2646">
        <v>29054.173937</v>
      </c>
      <c r="G2646">
        <v>25906.941243000001</v>
      </c>
      <c r="H2646">
        <f>(1/(1-91/360*VLOOKUP($A2646,Tbills!$B$4:$C$974,2,1)/100))^((1)/91)-1</f>
        <v>4.1671128436782112E-7</v>
      </c>
      <c r="I2646">
        <f>I2645*(1-I$1+H2646)^($A2646-$A2645)*(1+2*(E2646/E2645-1))</f>
        <v>631349.7517926197</v>
      </c>
      <c r="K2646">
        <f>ROW()</f>
        <v>2646</v>
      </c>
      <c r="L2646">
        <f>B2646/C2646</f>
        <v>0.84214186369958266</v>
      </c>
    </row>
    <row r="2647" spans="1:12" x14ac:dyDescent="0.25">
      <c r="A2647" s="1">
        <v>41904</v>
      </c>
      <c r="B2647" s="10">
        <v>13.69</v>
      </c>
      <c r="C2647" s="10">
        <v>15.26</v>
      </c>
      <c r="D2647">
        <v>751.43439999999998</v>
      </c>
      <c r="E2647">
        <v>669.97130000000004</v>
      </c>
      <c r="F2647">
        <v>29478.561894999999</v>
      </c>
      <c r="G2647">
        <v>26285.325874999999</v>
      </c>
      <c r="H2647">
        <f>(1/(1-91/360*VLOOKUP($A2647,Tbills!$B$4:$C$974,2,1)/100))^((1)/91)-1</f>
        <v>2.8088274994786389E-7</v>
      </c>
      <c r="I2647">
        <f>I2646*(1-I$1+H2647)^($A2647-$A2646)*(1+2*(E2647/E2646-1))</f>
        <v>695073.57299286535</v>
      </c>
      <c r="K2647">
        <f>ROW()</f>
        <v>2647</v>
      </c>
      <c r="L2647">
        <f>B2647/C2647</f>
        <v>0.89711664482306686</v>
      </c>
    </row>
    <row r="2648" spans="1:12" x14ac:dyDescent="0.25">
      <c r="A2648" s="1">
        <v>41905</v>
      </c>
      <c r="B2648" s="10">
        <v>14.93</v>
      </c>
      <c r="C2648" s="10">
        <v>16.07</v>
      </c>
      <c r="D2648">
        <v>776.10140000000001</v>
      </c>
      <c r="E2648">
        <v>691.96400000000006</v>
      </c>
      <c r="F2648">
        <v>30135.322418</v>
      </c>
      <c r="G2648">
        <v>26870.936082</v>
      </c>
      <c r="H2648">
        <f>(1/(1-91/360*VLOOKUP($A2648,Tbills!$B$4:$C$974,2,1)/100))^((1)/91)-1</f>
        <v>2.8088274994786389E-7</v>
      </c>
      <c r="I2648">
        <f>I2647*(1-I$1+H2648)^($A2648-$A2647)*(1+2*(E2648/E2647-1))</f>
        <v>740673.72809957084</v>
      </c>
      <c r="K2648">
        <f>ROW()</f>
        <v>2648</v>
      </c>
      <c r="L2648">
        <f>B2648/C2648</f>
        <v>0.92906036092097077</v>
      </c>
    </row>
    <row r="2649" spans="1:12" x14ac:dyDescent="0.25">
      <c r="A2649" s="1">
        <v>41906</v>
      </c>
      <c r="B2649" s="10">
        <v>13.27</v>
      </c>
      <c r="C2649" s="10">
        <v>15.22</v>
      </c>
      <c r="D2649">
        <v>740.55119999999999</v>
      </c>
      <c r="E2649">
        <v>660.26760000000002</v>
      </c>
      <c r="F2649">
        <v>29683.995407999999</v>
      </c>
      <c r="G2649">
        <v>26468.491187</v>
      </c>
      <c r="H2649">
        <f>(1/(1-91/360*VLOOKUP($A2649,Tbills!$B$4:$C$974,2,1)/100))^((1)/91)-1</f>
        <v>2.8088274994786389E-7</v>
      </c>
      <c r="I2649">
        <f>I2648*(1-I$1+H2649)^($A2649-$A2648)*(1+2*(E2649/E2648-1))</f>
        <v>672788.26457360829</v>
      </c>
      <c r="K2649">
        <f>ROW()</f>
        <v>2649</v>
      </c>
      <c r="L2649">
        <f>B2649/C2649</f>
        <v>0.8718791064388961</v>
      </c>
    </row>
    <row r="2650" spans="1:12" x14ac:dyDescent="0.25">
      <c r="A2650" s="1">
        <v>41907</v>
      </c>
      <c r="B2650" s="10">
        <v>15.64</v>
      </c>
      <c r="C2650" s="10">
        <v>16.59</v>
      </c>
      <c r="D2650">
        <v>793.22659999999996</v>
      </c>
      <c r="E2650">
        <v>707.23220000000003</v>
      </c>
      <c r="F2650">
        <v>30277.105582</v>
      </c>
      <c r="G2650">
        <v>26997.345558000001</v>
      </c>
      <c r="H2650">
        <f>(1/(1-91/360*VLOOKUP($A2650,Tbills!$B$4:$C$974,2,1)/100))^((1)/91)-1</f>
        <v>2.8088274994786389E-7</v>
      </c>
      <c r="I2650">
        <f>I2649*(1-I$1+H2650)^($A2650-$A2649)*(1+2*(E2650/E2649-1))</f>
        <v>768464.12093473144</v>
      </c>
      <c r="K2650">
        <f>ROW()</f>
        <v>2650</v>
      </c>
      <c r="L2650">
        <f>B2650/C2650</f>
        <v>0.94273658830620866</v>
      </c>
    </row>
    <row r="2651" spans="1:12" x14ac:dyDescent="0.25">
      <c r="A2651" s="1">
        <v>41908</v>
      </c>
      <c r="B2651" s="10">
        <v>14.85</v>
      </c>
      <c r="C2651" s="10">
        <v>16.02</v>
      </c>
      <c r="D2651">
        <v>773.55100000000004</v>
      </c>
      <c r="E2651">
        <v>689.68939999999998</v>
      </c>
      <c r="F2651">
        <v>30169.687021000002</v>
      </c>
      <c r="G2651">
        <v>26901.555503</v>
      </c>
      <c r="H2651">
        <f>(1/(1-91/360*VLOOKUP($A2651,Tbills!$B$4:$C$974,2,1)/100))^((1)/91)-1</f>
        <v>2.8088274994786389E-7</v>
      </c>
      <c r="I2651">
        <f>I2650*(1-I$1+H2651)^($A2651-$A2650)*(1+2*(E2651/E2650-1))</f>
        <v>730308.01147211087</v>
      </c>
      <c r="K2651">
        <f>ROW()</f>
        <v>2651</v>
      </c>
      <c r="L2651">
        <f>B2651/C2651</f>
        <v>0.9269662921348315</v>
      </c>
    </row>
    <row r="2652" spans="1:12" x14ac:dyDescent="0.25">
      <c r="A2652" s="1">
        <v>41911</v>
      </c>
      <c r="B2652" s="10">
        <v>15.98</v>
      </c>
      <c r="C2652" s="10">
        <v>16.82</v>
      </c>
      <c r="D2652">
        <v>815.24659999999994</v>
      </c>
      <c r="E2652">
        <v>726.86410000000001</v>
      </c>
      <c r="F2652">
        <v>30968.328593999999</v>
      </c>
      <c r="G2652">
        <v>27613.661554999999</v>
      </c>
      <c r="H2652">
        <f>(1/(1-91/360*VLOOKUP($A2652,Tbills!$B$4:$C$974,2,1)/100))^((1)/91)-1</f>
        <v>4.2121695265073811E-7</v>
      </c>
      <c r="I2652">
        <f>I2651*(1-I$1+H2652)^($A2652-$A2651)*(1+2*(E2652/E2651-1))</f>
        <v>808927.45837931684</v>
      </c>
      <c r="K2652">
        <f>ROW()</f>
        <v>2652</v>
      </c>
      <c r="L2652">
        <f>B2652/C2652</f>
        <v>0.95005945303210459</v>
      </c>
    </row>
    <row r="2653" spans="1:12" x14ac:dyDescent="0.25">
      <c r="A2653" s="1">
        <v>41912</v>
      </c>
      <c r="B2653" s="10">
        <v>16.309999999999999</v>
      </c>
      <c r="C2653" s="10">
        <v>17.079999999999998</v>
      </c>
      <c r="D2653">
        <v>818.63589999999999</v>
      </c>
      <c r="E2653">
        <v>729.88570000000004</v>
      </c>
      <c r="F2653">
        <v>31141.303968</v>
      </c>
      <c r="G2653">
        <v>27767.887612999999</v>
      </c>
      <c r="H2653">
        <f>(1/(1-91/360*VLOOKUP($A2653,Tbills!$B$4:$C$974,2,1)/100))^((1)/91)-1</f>
        <v>4.2121695265073811E-7</v>
      </c>
      <c r="I2653">
        <f>I2652*(1-I$1+H2653)^($A2653-$A2652)*(1+2*(E2653/E2652-1))</f>
        <v>815616.41058199923</v>
      </c>
      <c r="K2653">
        <f>ROW()</f>
        <v>2653</v>
      </c>
      <c r="L2653">
        <f>B2653/C2653</f>
        <v>0.95491803278688525</v>
      </c>
    </row>
    <row r="2654" spans="1:12" x14ac:dyDescent="0.25">
      <c r="A2654" s="1">
        <v>41913</v>
      </c>
      <c r="B2654" s="10">
        <v>16.71</v>
      </c>
      <c r="C2654" s="10">
        <v>17.62</v>
      </c>
      <c r="D2654">
        <v>844.52980000000002</v>
      </c>
      <c r="E2654">
        <v>752.97209999999995</v>
      </c>
      <c r="F2654">
        <v>31815.296472000002</v>
      </c>
      <c r="G2654">
        <v>28368.857434000001</v>
      </c>
      <c r="H2654">
        <f>(1/(1-91/360*VLOOKUP($A2654,Tbills!$B$4:$C$974,2,1)/100))^((1)/91)-1</f>
        <v>4.2121695265073811E-7</v>
      </c>
      <c r="I2654">
        <f>I2653*(1-I$1+H2654)^($A2654-$A2653)*(1+2*(E2654/E2653-1))</f>
        <v>867173.72494624252</v>
      </c>
      <c r="K2654">
        <f>ROW()</f>
        <v>2654</v>
      </c>
      <c r="L2654">
        <f>B2654/C2654</f>
        <v>0.94835414301929621</v>
      </c>
    </row>
    <row r="2655" spans="1:12" x14ac:dyDescent="0.25">
      <c r="A2655" s="1">
        <v>41914</v>
      </c>
      <c r="B2655" s="10">
        <v>16.16</v>
      </c>
      <c r="C2655" s="10">
        <v>17.239999999999998</v>
      </c>
      <c r="D2655">
        <v>829.29819999999995</v>
      </c>
      <c r="E2655">
        <v>739.39139999999998</v>
      </c>
      <c r="F2655">
        <v>31556.312018000001</v>
      </c>
      <c r="G2655">
        <v>28137.915905000002</v>
      </c>
      <c r="H2655">
        <f>(1/(1-91/360*VLOOKUP($A2655,Tbills!$B$4:$C$974,2,1)/100))^((1)/91)-1</f>
        <v>4.2121695265073811E-7</v>
      </c>
      <c r="I2655">
        <f>I2654*(1-I$1+H2655)^($A2655-$A2654)*(1+2*(E2655/E2654-1))</f>
        <v>835855.38020904642</v>
      </c>
      <c r="K2655">
        <f>ROW()</f>
        <v>2655</v>
      </c>
      <c r="L2655">
        <f>B2655/C2655</f>
        <v>0.93735498839907205</v>
      </c>
    </row>
    <row r="2656" spans="1:12" x14ac:dyDescent="0.25">
      <c r="A2656" s="1">
        <v>41915</v>
      </c>
      <c r="B2656" s="10">
        <v>14.55</v>
      </c>
      <c r="C2656" s="10">
        <v>16.04</v>
      </c>
      <c r="D2656">
        <v>770.49649999999997</v>
      </c>
      <c r="E2656">
        <v>686.96420000000001</v>
      </c>
      <c r="F2656">
        <v>30190.012215999999</v>
      </c>
      <c r="G2656">
        <v>26919.611215000001</v>
      </c>
      <c r="H2656">
        <f>(1/(1-91/360*VLOOKUP($A2656,Tbills!$B$4:$C$974,2,1)/100))^((1)/91)-1</f>
        <v>4.2121695265073811E-7</v>
      </c>
      <c r="I2656">
        <f>I2655*(1-I$1+H2656)^($A2656-$A2655)*(1+2*(E2656/E2655-1))</f>
        <v>717289.12814291869</v>
      </c>
      <c r="K2656">
        <f>ROW()</f>
        <v>2656</v>
      </c>
      <c r="L2656">
        <f>B2656/C2656</f>
        <v>0.9071072319201996</v>
      </c>
    </row>
    <row r="2657" spans="1:12" x14ac:dyDescent="0.25">
      <c r="A2657" s="1">
        <v>41918</v>
      </c>
      <c r="B2657" s="10">
        <v>15.46</v>
      </c>
      <c r="C2657" s="10">
        <v>16.55</v>
      </c>
      <c r="D2657">
        <v>793.94219999999996</v>
      </c>
      <c r="E2657">
        <v>707.86720000000003</v>
      </c>
      <c r="F2657">
        <v>30707.101003</v>
      </c>
      <c r="G2657">
        <v>27380.651179</v>
      </c>
      <c r="H2657">
        <f>(1/(1-91/360*VLOOKUP($A2657,Tbills!$B$4:$C$974,2,1)/100))^((1)/91)-1</f>
        <v>4.1671128436782112E-7</v>
      </c>
      <c r="I2657">
        <f>I2656*(1-I$1+H2657)^($A2657-$A2656)*(1+2*(E2657/E2656-1))</f>
        <v>760838.3464824179</v>
      </c>
      <c r="K2657">
        <f>ROW()</f>
        <v>2657</v>
      </c>
      <c r="L2657">
        <f>B2657/C2657</f>
        <v>0.93413897280966773</v>
      </c>
    </row>
    <row r="2658" spans="1:12" x14ac:dyDescent="0.25">
      <c r="A2658" s="1">
        <v>41919</v>
      </c>
      <c r="B2658" s="10">
        <v>17.2</v>
      </c>
      <c r="C2658" s="10">
        <v>17.68</v>
      </c>
      <c r="D2658">
        <v>851.19849999999997</v>
      </c>
      <c r="E2658">
        <v>758.91570000000002</v>
      </c>
      <c r="F2658">
        <v>31864.226241</v>
      </c>
      <c r="G2658">
        <v>28412.415529999998</v>
      </c>
      <c r="H2658">
        <f>(1/(1-91/360*VLOOKUP($A2658,Tbills!$B$4:$C$974,2,1)/100))^((1)/91)-1</f>
        <v>4.1671128436782112E-7</v>
      </c>
      <c r="I2658">
        <f>I2657*(1-I$1+H2658)^($A2658-$A2657)*(1+2*(E2658/E2657-1))</f>
        <v>870536.4812466763</v>
      </c>
      <c r="K2658">
        <f>ROW()</f>
        <v>2658</v>
      </c>
      <c r="L2658">
        <f>B2658/C2658</f>
        <v>0.97285067873303166</v>
      </c>
    </row>
    <row r="2659" spans="1:12" x14ac:dyDescent="0.25">
      <c r="A2659" s="1">
        <v>41920</v>
      </c>
      <c r="B2659" s="10">
        <v>15.11</v>
      </c>
      <c r="C2659" s="10">
        <v>16.28</v>
      </c>
      <c r="D2659">
        <v>769.84889999999996</v>
      </c>
      <c r="E2659">
        <v>686.38530000000003</v>
      </c>
      <c r="F2659">
        <v>30109.298332999999</v>
      </c>
      <c r="G2659">
        <v>26847.584868999998</v>
      </c>
      <c r="H2659">
        <f>(1/(1-91/360*VLOOKUP($A2659,Tbills!$B$4:$C$974,2,1)/100))^((1)/91)-1</f>
        <v>4.1671128436782112E-7</v>
      </c>
      <c r="I2659">
        <f>I2658*(1-I$1+H2659)^($A2659-$A2658)*(1+2*(E2659/E2658-1))</f>
        <v>704108.70440806483</v>
      </c>
      <c r="K2659">
        <f>ROW()</f>
        <v>2659</v>
      </c>
      <c r="L2659">
        <f>B2659/C2659</f>
        <v>0.92813267813267808</v>
      </c>
    </row>
    <row r="2660" spans="1:12" x14ac:dyDescent="0.25">
      <c r="A2660" s="1">
        <v>41921</v>
      </c>
      <c r="B2660" s="10">
        <v>18.760000000000002</v>
      </c>
      <c r="C2660" s="10">
        <v>18.09</v>
      </c>
      <c r="D2660">
        <v>845.85310000000004</v>
      </c>
      <c r="E2660">
        <v>754.14919999999995</v>
      </c>
      <c r="F2660">
        <v>31419.108329999999</v>
      </c>
      <c r="G2660">
        <v>28015.493127999998</v>
      </c>
      <c r="H2660">
        <f>(1/(1-91/360*VLOOKUP($A2660,Tbills!$B$4:$C$974,2,1)/100))^((1)/91)-1</f>
        <v>4.1671128436782112E-7</v>
      </c>
      <c r="I2660">
        <f>I2659*(1-I$1+H2660)^($A2660-$A2659)*(1+2*(E2660/E2659-1))</f>
        <v>843098.25398756901</v>
      </c>
      <c r="K2660">
        <f>ROW()</f>
        <v>2660</v>
      </c>
      <c r="L2660">
        <f>B2660/C2660</f>
        <v>1.0370370370370372</v>
      </c>
    </row>
    <row r="2661" spans="1:12" x14ac:dyDescent="0.25">
      <c r="A2661" s="1">
        <v>41922</v>
      </c>
      <c r="B2661" s="10">
        <v>21.24</v>
      </c>
      <c r="C2661" s="10">
        <v>19.93</v>
      </c>
      <c r="D2661">
        <v>942.71220000000005</v>
      </c>
      <c r="E2661">
        <v>840.50689999999997</v>
      </c>
      <c r="F2661">
        <v>33239.622944000002</v>
      </c>
      <c r="G2661">
        <v>29638.780693000001</v>
      </c>
      <c r="H2661">
        <f>(1/(1-91/360*VLOOKUP($A2661,Tbills!$B$4:$C$974,2,1)/100))^((1)/91)-1</f>
        <v>4.1671128436782112E-7</v>
      </c>
      <c r="I2661">
        <f>I2660*(1-I$1+H2661)^($A2661-$A2660)*(1+2*(E2661/E2660-1))</f>
        <v>1036138.3746091411</v>
      </c>
      <c r="K2661">
        <f>ROW()</f>
        <v>2661</v>
      </c>
      <c r="L2661">
        <f>B2661/C2661</f>
        <v>1.0657300551931761</v>
      </c>
    </row>
    <row r="2662" spans="1:12" x14ac:dyDescent="0.25">
      <c r="A2662" s="1">
        <v>41925</v>
      </c>
      <c r="B2662" s="10">
        <v>24.64</v>
      </c>
      <c r="C2662" s="10">
        <v>22.12</v>
      </c>
      <c r="D2662">
        <v>1062.4655</v>
      </c>
      <c r="E2662">
        <v>947.27589999999998</v>
      </c>
      <c r="F2662">
        <v>34983.517483000003</v>
      </c>
      <c r="G2662">
        <v>31193.722404</v>
      </c>
      <c r="H2662">
        <f>(1/(1-91/360*VLOOKUP($A2662,Tbills!$B$4:$C$974,2,1)/100))^((1)/91)-1</f>
        <v>4.1671128436782112E-7</v>
      </c>
      <c r="I2662">
        <f>I2661*(1-I$1+H2662)^($A2662-$A2661)*(1+2*(E2662/E2661-1))</f>
        <v>1299203.6468654417</v>
      </c>
      <c r="K2662">
        <f>ROW()</f>
        <v>2662</v>
      </c>
      <c r="L2662">
        <f>B2662/C2662</f>
        <v>1.1139240506329113</v>
      </c>
    </row>
    <row r="2663" spans="1:12" x14ac:dyDescent="0.25">
      <c r="A2663" s="1">
        <v>41926</v>
      </c>
      <c r="B2663" s="10">
        <v>22.79</v>
      </c>
      <c r="C2663" s="10">
        <v>21.37</v>
      </c>
      <c r="D2663">
        <v>998.63620000000003</v>
      </c>
      <c r="E2663">
        <v>890.3664</v>
      </c>
      <c r="F2663">
        <v>33804.222405</v>
      </c>
      <c r="G2663">
        <v>30142.168395000001</v>
      </c>
      <c r="H2663">
        <f>(1/(1-91/360*VLOOKUP($A2663,Tbills!$B$4:$C$974,2,1)/100))^((1)/91)-1</f>
        <v>2.7780574796132385E-7</v>
      </c>
      <c r="I2663">
        <f>I2662*(1-I$1+H2663)^($A2663-$A2662)*(1+2*(E2663/E2662-1))</f>
        <v>1143047.759307808</v>
      </c>
      <c r="K2663">
        <f>ROW()</f>
        <v>2663</v>
      </c>
      <c r="L2663">
        <f>B2663/C2663</f>
        <v>1.0664482919981282</v>
      </c>
    </row>
    <row r="2664" spans="1:12" x14ac:dyDescent="0.25">
      <c r="A2664" s="1">
        <v>41927</v>
      </c>
      <c r="B2664" s="10">
        <v>26.25</v>
      </c>
      <c r="C2664" s="10">
        <v>23.82</v>
      </c>
      <c r="D2664">
        <v>1123.0911000000001</v>
      </c>
      <c r="E2664">
        <v>1001.328</v>
      </c>
      <c r="F2664">
        <v>35959.515381999998</v>
      </c>
      <c r="G2664">
        <v>32063.967395</v>
      </c>
      <c r="H2664">
        <f>(1/(1-91/360*VLOOKUP($A2664,Tbills!$B$4:$C$974,2,1)/100))^((1)/91)-1</f>
        <v>2.7780574796132385E-7</v>
      </c>
      <c r="I2664">
        <f>I2663*(1-I$1+H2664)^($A2664-$A2663)*(1+2*(E2664/E2663-1))</f>
        <v>1427887.4561427361</v>
      </c>
      <c r="K2664">
        <f>ROW()</f>
        <v>2664</v>
      </c>
      <c r="L2664">
        <f>B2664/C2664</f>
        <v>1.1020151133501259</v>
      </c>
    </row>
    <row r="2665" spans="1:12" x14ac:dyDescent="0.25">
      <c r="A2665" s="1">
        <v>41928</v>
      </c>
      <c r="B2665" s="10">
        <v>25.2</v>
      </c>
      <c r="C2665" s="10">
        <v>22.85</v>
      </c>
      <c r="D2665">
        <v>1065.623</v>
      </c>
      <c r="E2665">
        <v>950.09019999999998</v>
      </c>
      <c r="F2665">
        <v>35083.830289999998</v>
      </c>
      <c r="G2665">
        <v>31283.137669</v>
      </c>
      <c r="H2665">
        <f>(1/(1-91/360*VLOOKUP($A2665,Tbills!$B$4:$C$974,2,1)/100))^((1)/91)-1</f>
        <v>2.7780574796132385E-7</v>
      </c>
      <c r="I2665">
        <f>I2664*(1-I$1+H2665)^($A2665-$A2664)*(1+2*(E2665/E2664-1))</f>
        <v>1281700.3060023251</v>
      </c>
      <c r="K2665">
        <f>ROW()</f>
        <v>2665</v>
      </c>
      <c r="L2665">
        <f>B2665/C2665</f>
        <v>1.1028446389496718</v>
      </c>
    </row>
    <row r="2666" spans="1:12" x14ac:dyDescent="0.25">
      <c r="A2666" s="1">
        <v>41929</v>
      </c>
      <c r="B2666" s="10">
        <v>21.99</v>
      </c>
      <c r="C2666" s="10">
        <v>21.25</v>
      </c>
      <c r="D2666">
        <v>1009.1251999999999</v>
      </c>
      <c r="E2666">
        <v>899.71749999999997</v>
      </c>
      <c r="F2666">
        <v>33791.253807000001</v>
      </c>
      <c r="G2666">
        <v>30130.579564</v>
      </c>
      <c r="H2666">
        <f>(1/(1-91/360*VLOOKUP($A2666,Tbills!$B$4:$C$974,2,1)/100))^((1)/91)-1</f>
        <v>2.7780574796132385E-7</v>
      </c>
      <c r="I2666">
        <f>I2665*(1-I$1+H2666)^($A2666-$A2665)*(1+2*(E2666/E2665-1))</f>
        <v>1145740.24818826</v>
      </c>
      <c r="K2666">
        <f>ROW()</f>
        <v>2666</v>
      </c>
      <c r="L2666">
        <f>B2666/C2666</f>
        <v>1.0348235294117647</v>
      </c>
    </row>
    <row r="2667" spans="1:12" x14ac:dyDescent="0.25">
      <c r="A2667" s="1">
        <v>41932</v>
      </c>
      <c r="B2667" s="10">
        <v>18.57</v>
      </c>
      <c r="C2667" s="10">
        <v>19.670000000000002</v>
      </c>
      <c r="D2667">
        <v>922.58929999999998</v>
      </c>
      <c r="E2667">
        <v>822.56290000000001</v>
      </c>
      <c r="F2667">
        <v>33118.381554</v>
      </c>
      <c r="G2667">
        <v>29530.575798999998</v>
      </c>
      <c r="H2667">
        <f>(1/(1-91/360*VLOOKUP($A2667,Tbills!$B$4:$C$974,2,1)/100))^((1)/91)-1</f>
        <v>5.5561859602093477E-7</v>
      </c>
      <c r="I2667">
        <f>I2666*(1-I$1+H2667)^($A2667-$A2666)*(1+2*(E2667/E2666-1))</f>
        <v>949108.91126957128</v>
      </c>
      <c r="K2667">
        <f>ROW()</f>
        <v>2667</v>
      </c>
      <c r="L2667">
        <f>B2667/C2667</f>
        <v>0.9440772750381291</v>
      </c>
    </row>
    <row r="2668" spans="1:12" x14ac:dyDescent="0.25">
      <c r="A2668" s="1">
        <v>41933</v>
      </c>
      <c r="B2668" s="10">
        <v>16.079999999999998</v>
      </c>
      <c r="C2668" s="10">
        <v>17.87</v>
      </c>
      <c r="D2668">
        <v>852.94709999999998</v>
      </c>
      <c r="E2668">
        <v>760.47080000000005</v>
      </c>
      <c r="F2668">
        <v>31831.661719</v>
      </c>
      <c r="G2668">
        <v>28383.233469999999</v>
      </c>
      <c r="H2668">
        <f>(1/(1-91/360*VLOOKUP($A2668,Tbills!$B$4:$C$974,2,1)/100))^((1)/91)-1</f>
        <v>5.5561859602093477E-7</v>
      </c>
      <c r="I2668">
        <f>I2667*(1-I$1+H2668)^($A2668-$A2667)*(1+2*(E2668/E2667-1))</f>
        <v>805783.79113749543</v>
      </c>
      <c r="K2668">
        <f>ROW()</f>
        <v>2668</v>
      </c>
      <c r="L2668">
        <f>B2668/C2668</f>
        <v>0.89983212087297126</v>
      </c>
    </row>
    <row r="2669" spans="1:12" x14ac:dyDescent="0.25">
      <c r="A2669" s="1">
        <v>41934</v>
      </c>
      <c r="B2669" s="10">
        <v>17.87</v>
      </c>
      <c r="C2669" s="10">
        <v>19.059999999999999</v>
      </c>
      <c r="D2669">
        <v>910.81709999999998</v>
      </c>
      <c r="E2669">
        <v>812.06619999999998</v>
      </c>
      <c r="F2669">
        <v>32687.369235999999</v>
      </c>
      <c r="G2669">
        <v>29146.223617</v>
      </c>
      <c r="H2669">
        <f>(1/(1-91/360*VLOOKUP($A2669,Tbills!$B$4:$C$974,2,1)/100))^((1)/91)-1</f>
        <v>5.5561859602093477E-7</v>
      </c>
      <c r="I2669">
        <f>I2668*(1-I$1+H2669)^($A2669-$A2668)*(1+2*(E2669/E2668-1))</f>
        <v>915082.40076406114</v>
      </c>
      <c r="K2669">
        <f>ROW()</f>
        <v>2669</v>
      </c>
      <c r="L2669">
        <f>B2669/C2669</f>
        <v>0.93756558237145871</v>
      </c>
    </row>
    <row r="2670" spans="1:12" x14ac:dyDescent="0.25">
      <c r="A2670" s="1">
        <v>41935</v>
      </c>
      <c r="B2670" s="10">
        <v>16.53</v>
      </c>
      <c r="C2670" s="10">
        <v>18.22</v>
      </c>
      <c r="D2670">
        <v>870.68079999999998</v>
      </c>
      <c r="E2670">
        <v>776.28099999999995</v>
      </c>
      <c r="F2670">
        <v>31862.078363000001</v>
      </c>
      <c r="G2670">
        <v>28410.323412999998</v>
      </c>
      <c r="H2670">
        <f>(1/(1-91/360*VLOOKUP($A2670,Tbills!$B$4:$C$974,2,1)/100))^((1)/91)-1</f>
        <v>5.5561859602093477E-7</v>
      </c>
      <c r="I2670">
        <f>I2669*(1-I$1+H2670)^($A2670-$A2669)*(1+2*(E2670/E2669-1))</f>
        <v>834395.54437652638</v>
      </c>
      <c r="K2670">
        <f>ROW()</f>
        <v>2670</v>
      </c>
      <c r="L2670">
        <f>B2670/C2670</f>
        <v>0.90724478594950619</v>
      </c>
    </row>
    <row r="2671" spans="1:12" x14ac:dyDescent="0.25">
      <c r="A2671" s="1">
        <v>41936</v>
      </c>
      <c r="B2671" s="10">
        <v>16.11</v>
      </c>
      <c r="C2671" s="10">
        <v>17.920000000000002</v>
      </c>
      <c r="D2671">
        <v>853.56960000000004</v>
      </c>
      <c r="E2671">
        <v>761.02459999999996</v>
      </c>
      <c r="F2671">
        <v>31497.404478</v>
      </c>
      <c r="G2671">
        <v>28085.140421</v>
      </c>
      <c r="H2671">
        <f>(1/(1-91/360*VLOOKUP($A2671,Tbills!$B$4:$C$974,2,1)/100))^((1)/91)-1</f>
        <v>5.5561859602093477E-7</v>
      </c>
      <c r="I2671">
        <f>I2670*(1-I$1+H2671)^($A2671-$A2670)*(1+2*(E2671/E2670-1))</f>
        <v>801562.68045002269</v>
      </c>
      <c r="K2671">
        <f>ROW()</f>
        <v>2671</v>
      </c>
      <c r="L2671">
        <f>B2671/C2671</f>
        <v>0.89899553571428559</v>
      </c>
    </row>
    <row r="2672" spans="1:12" x14ac:dyDescent="0.25">
      <c r="A2672" s="1">
        <v>41939</v>
      </c>
      <c r="B2672" s="10">
        <v>16.04</v>
      </c>
      <c r="C2672" s="10">
        <v>17.86</v>
      </c>
      <c r="D2672">
        <v>852.0616</v>
      </c>
      <c r="E2672">
        <v>759.67880000000002</v>
      </c>
      <c r="F2672">
        <v>31155.790218999999</v>
      </c>
      <c r="G2672">
        <v>27780.48805</v>
      </c>
      <c r="H2672">
        <f>(1/(1-91/360*VLOOKUP($A2672,Tbills!$B$4:$C$974,2,1)/100))^((1)/91)-1</f>
        <v>5.5561859602093477E-7</v>
      </c>
      <c r="I2672">
        <f>I2671*(1-I$1+H2672)^($A2672-$A2671)*(1+2*(E2672/E2671-1))</f>
        <v>798620.72046489536</v>
      </c>
      <c r="K2672">
        <f>ROW()</f>
        <v>2672</v>
      </c>
      <c r="L2672">
        <f>B2672/C2672</f>
        <v>0.89809630459126533</v>
      </c>
    </row>
    <row r="2673" spans="1:12" x14ac:dyDescent="0.25">
      <c r="A2673" s="1">
        <v>41940</v>
      </c>
      <c r="B2673" s="10">
        <v>14.39</v>
      </c>
      <c r="C2673" s="10">
        <v>16.46</v>
      </c>
      <c r="D2673">
        <v>792.1712</v>
      </c>
      <c r="E2673">
        <v>706.28139999999996</v>
      </c>
      <c r="F2673">
        <v>30006.315361000001</v>
      </c>
      <c r="G2673">
        <v>26755.527578000001</v>
      </c>
      <c r="H2673">
        <f>(1/(1-91/360*VLOOKUP($A2673,Tbills!$B$4:$C$974,2,1)/100))^((1)/91)-1</f>
        <v>5.5561859602093477E-7</v>
      </c>
      <c r="I2673">
        <f>I2672*(1-I$1+H2673)^($A2673-$A2672)*(1+2*(E2673/E2672-1))</f>
        <v>686320.86313824239</v>
      </c>
      <c r="K2673">
        <f>ROW()</f>
        <v>2673</v>
      </c>
      <c r="L2673">
        <f>B2673/C2673</f>
        <v>0.87424058323207776</v>
      </c>
    </row>
    <row r="2674" spans="1:12" x14ac:dyDescent="0.25">
      <c r="A2674" s="1">
        <v>41941</v>
      </c>
      <c r="B2674" s="10">
        <v>15.15</v>
      </c>
      <c r="C2674" s="10">
        <v>16.89</v>
      </c>
      <c r="D2674">
        <v>819.83479999999997</v>
      </c>
      <c r="E2674">
        <v>730.9452</v>
      </c>
      <c r="F2674">
        <v>30404.331479</v>
      </c>
      <c r="G2674">
        <v>27110.409043</v>
      </c>
      <c r="H2674">
        <f>(1/(1-91/360*VLOOKUP($A2674,Tbills!$B$4:$C$974,2,1)/100))^((1)/91)-1</f>
        <v>5.5561859602093477E-7</v>
      </c>
      <c r="I2674">
        <f>I2673*(1-I$1+H2674)^($A2674-$A2673)*(1+2*(E2674/E2673-1))</f>
        <v>734221.60925349558</v>
      </c>
      <c r="K2674">
        <f>ROW()</f>
        <v>2674</v>
      </c>
      <c r="L2674">
        <f>B2674/C2674</f>
        <v>0.89698046181172286</v>
      </c>
    </row>
    <row r="2675" spans="1:12" x14ac:dyDescent="0.25">
      <c r="A2675" s="1">
        <v>41942</v>
      </c>
      <c r="B2675" s="10">
        <v>14.52</v>
      </c>
      <c r="C2675" s="10">
        <v>16.739999999999998</v>
      </c>
      <c r="D2675">
        <v>814.55409999999995</v>
      </c>
      <c r="E2675">
        <v>726.23670000000004</v>
      </c>
      <c r="F2675">
        <v>30574.776238999999</v>
      </c>
      <c r="G2675">
        <v>27262.373219000001</v>
      </c>
      <c r="H2675">
        <f>(1/(1-91/360*VLOOKUP($A2675,Tbills!$B$4:$C$974,2,1)/100))^((1)/91)-1</f>
        <v>5.5561859602093477E-7</v>
      </c>
      <c r="I2675">
        <f>I2674*(1-I$1+H2675)^($A2675-$A2674)*(1+2*(E2675/E2674-1))</f>
        <v>724730.03768849454</v>
      </c>
      <c r="K2675">
        <f>ROW()</f>
        <v>2675</v>
      </c>
      <c r="L2675">
        <f>B2675/C2675</f>
        <v>0.86738351254480295</v>
      </c>
    </row>
    <row r="2676" spans="1:12" x14ac:dyDescent="0.25">
      <c r="A2676" s="1">
        <v>41943</v>
      </c>
      <c r="B2676" s="10">
        <v>14.03</v>
      </c>
      <c r="C2676" s="10">
        <v>16.510000000000002</v>
      </c>
      <c r="D2676">
        <v>798.71839999999997</v>
      </c>
      <c r="E2676">
        <v>712.11760000000004</v>
      </c>
      <c r="F2676">
        <v>30462.688552</v>
      </c>
      <c r="G2676">
        <v>27162.413713999998</v>
      </c>
      <c r="H2676">
        <f>(1/(1-91/360*VLOOKUP($A2676,Tbills!$B$4:$C$974,2,1)/100))^((1)/91)-1</f>
        <v>5.5561859602093477E-7</v>
      </c>
      <c r="I2676">
        <f>I2675*(1-I$1+H2676)^($A2676-$A2675)*(1+2*(E2676/E2675-1))</f>
        <v>696519.32023196202</v>
      </c>
      <c r="K2676">
        <f>ROW()</f>
        <v>2676</v>
      </c>
      <c r="L2676">
        <f>B2676/C2676</f>
        <v>0.84978800726832215</v>
      </c>
    </row>
    <row r="2677" spans="1:12" x14ac:dyDescent="0.25">
      <c r="A2677" s="1">
        <v>41946</v>
      </c>
      <c r="B2677" s="10">
        <v>14.73</v>
      </c>
      <c r="C2677" s="10">
        <v>16.809999999999999</v>
      </c>
      <c r="D2677">
        <v>807.2595</v>
      </c>
      <c r="E2677">
        <v>719.73140000000001</v>
      </c>
      <c r="F2677">
        <v>30695.235648999998</v>
      </c>
      <c r="G2677">
        <v>27369.721785999998</v>
      </c>
      <c r="H2677">
        <f>(1/(1-91/360*VLOOKUP($A2677,Tbills!$B$4:$C$974,2,1)/100))^((1)/91)-1</f>
        <v>5.5561859602093477E-7</v>
      </c>
      <c r="I2677">
        <f>I2676*(1-I$1+H2677)^($A2677-$A2676)*(1+2*(E2677/E2676-1))</f>
        <v>711318.08441746794</v>
      </c>
      <c r="K2677">
        <f>ROW()</f>
        <v>2677</v>
      </c>
      <c r="L2677">
        <f>B2677/C2677</f>
        <v>0.87626412849494362</v>
      </c>
    </row>
    <row r="2678" spans="1:12" x14ac:dyDescent="0.25">
      <c r="A2678" s="1">
        <v>41947</v>
      </c>
      <c r="B2678" s="10">
        <v>14.89</v>
      </c>
      <c r="C2678" s="10">
        <v>16.93</v>
      </c>
      <c r="D2678">
        <v>804.49969999999996</v>
      </c>
      <c r="E2678">
        <v>717.2704</v>
      </c>
      <c r="F2678">
        <v>30780.237897999999</v>
      </c>
      <c r="G2678">
        <v>27445.499705999999</v>
      </c>
      <c r="H2678">
        <f>(1/(1-91/360*VLOOKUP($A2678,Tbills!$B$4:$C$974,2,1)/100))^((1)/91)-1</f>
        <v>5.5561859602093477E-7</v>
      </c>
      <c r="I2678">
        <f>I2677*(1-I$1+H2678)^($A2678-$A2677)*(1+2*(E2678/E2677-1))</f>
        <v>706422.07718581671</v>
      </c>
      <c r="K2678">
        <f>ROW()</f>
        <v>2678</v>
      </c>
      <c r="L2678">
        <f>B2678/C2678</f>
        <v>0.87950383933845255</v>
      </c>
    </row>
    <row r="2679" spans="1:12" x14ac:dyDescent="0.25">
      <c r="A2679" s="1">
        <v>41948</v>
      </c>
      <c r="B2679" s="10">
        <v>14.17</v>
      </c>
      <c r="C2679" s="10">
        <v>16.57</v>
      </c>
      <c r="D2679">
        <v>781.94410000000005</v>
      </c>
      <c r="E2679">
        <v>697.16</v>
      </c>
      <c r="F2679">
        <v>30426.459161999999</v>
      </c>
      <c r="G2679">
        <v>27130.034191999999</v>
      </c>
      <c r="H2679">
        <f>(1/(1-91/360*VLOOKUP($A2679,Tbills!$B$4:$C$974,2,1)/100))^((1)/91)-1</f>
        <v>5.5561859602093477E-7</v>
      </c>
      <c r="I2679">
        <f>I2678*(1-I$1+H2679)^($A2679-$A2678)*(1+2*(E2679/E2678-1))</f>
        <v>666779.82184966165</v>
      </c>
      <c r="K2679">
        <f>ROW()</f>
        <v>2679</v>
      </c>
      <c r="L2679">
        <f>B2679/C2679</f>
        <v>0.85515992757996373</v>
      </c>
    </row>
    <row r="2680" spans="1:12" x14ac:dyDescent="0.25">
      <c r="A2680" s="1">
        <v>41949</v>
      </c>
      <c r="B2680" s="10">
        <v>13.67</v>
      </c>
      <c r="C2680" s="10">
        <v>16.260000000000002</v>
      </c>
      <c r="D2680">
        <v>760.55740000000003</v>
      </c>
      <c r="E2680">
        <v>678.09180000000003</v>
      </c>
      <c r="F2680">
        <v>29835.478858999999</v>
      </c>
      <c r="G2680">
        <v>26603.066056</v>
      </c>
      <c r="H2680">
        <f>(1/(1-91/360*VLOOKUP($A2680,Tbills!$B$4:$C$974,2,1)/100))^((1)/91)-1</f>
        <v>5.5561859602093477E-7</v>
      </c>
      <c r="I2680">
        <f>I2679*(1-I$1+H2680)^($A2680-$A2679)*(1+2*(E2680/E2679-1))</f>
        <v>630277.15072351007</v>
      </c>
      <c r="K2680">
        <f>ROW()</f>
        <v>2680</v>
      </c>
      <c r="L2680">
        <f>B2680/C2680</f>
        <v>0.84071340713407128</v>
      </c>
    </row>
    <row r="2681" spans="1:12" x14ac:dyDescent="0.25">
      <c r="A2681" s="1">
        <v>41950</v>
      </c>
      <c r="B2681" s="10">
        <v>13.12</v>
      </c>
      <c r="C2681" s="10">
        <v>15.83</v>
      </c>
      <c r="D2681">
        <v>760.05840000000001</v>
      </c>
      <c r="E2681">
        <v>677.64660000000003</v>
      </c>
      <c r="F2681">
        <v>29880.692147000002</v>
      </c>
      <c r="G2681">
        <v>26643.366098999999</v>
      </c>
      <c r="H2681">
        <f>(1/(1-91/360*VLOOKUP($A2681,Tbills!$B$4:$C$974,2,1)/100))^((1)/91)-1</f>
        <v>5.5561859602093477E-7</v>
      </c>
      <c r="I2681">
        <f>I2680*(1-I$1+H2681)^($A2681-$A2680)*(1+2*(E2681/E2680-1))</f>
        <v>629421.4311400943</v>
      </c>
      <c r="K2681">
        <f>ROW()</f>
        <v>2681</v>
      </c>
      <c r="L2681">
        <f>B2681/C2681</f>
        <v>0.8288060644346178</v>
      </c>
    </row>
    <row r="2682" spans="1:12" x14ac:dyDescent="0.25">
      <c r="A2682" s="1">
        <v>41953</v>
      </c>
      <c r="B2682" s="10">
        <v>12.67</v>
      </c>
      <c r="C2682" s="10">
        <v>15.04</v>
      </c>
      <c r="D2682">
        <v>728.2971</v>
      </c>
      <c r="E2682">
        <v>649.32799999999997</v>
      </c>
      <c r="F2682">
        <v>29165.433821999999</v>
      </c>
      <c r="G2682">
        <v>26005.555692000002</v>
      </c>
      <c r="H2682">
        <f>(1/(1-91/360*VLOOKUP($A2682,Tbills!$B$4:$C$974,2,1)/100))^((1)/91)-1</f>
        <v>6.9441778594026005E-7</v>
      </c>
      <c r="I2682">
        <f>I2681*(1-I$1+H2682)^($A2682-$A2681)*(1+2*(E2682/E2681-1))</f>
        <v>576737.83447294508</v>
      </c>
      <c r="K2682">
        <f>ROW()</f>
        <v>2682</v>
      </c>
      <c r="L2682">
        <f>B2682/C2682</f>
        <v>0.84242021276595747</v>
      </c>
    </row>
    <row r="2683" spans="1:12" x14ac:dyDescent="0.25">
      <c r="A2683" s="1">
        <v>41954</v>
      </c>
      <c r="B2683" s="10">
        <v>12.92</v>
      </c>
      <c r="C2683" s="10">
        <v>15.36</v>
      </c>
      <c r="D2683">
        <v>726.31110000000001</v>
      </c>
      <c r="E2683">
        <v>647.55690000000004</v>
      </c>
      <c r="F2683">
        <v>28959.706426000001</v>
      </c>
      <c r="G2683">
        <v>25822.099414</v>
      </c>
      <c r="H2683">
        <f>(1/(1-91/360*VLOOKUP($A2683,Tbills!$B$4:$C$974,2,1)/100))^((1)/91)-1</f>
        <v>6.9441778594026005E-7</v>
      </c>
      <c r="I2683">
        <f>I2682*(1-I$1+H2683)^($A2683-$A2682)*(1+2*(E2683/E2682-1))</f>
        <v>573566.09559475421</v>
      </c>
      <c r="K2683">
        <f>ROW()</f>
        <v>2683</v>
      </c>
      <c r="L2683">
        <f>B2683/C2683</f>
        <v>0.84114583333333337</v>
      </c>
    </row>
    <row r="2684" spans="1:12" x14ac:dyDescent="0.25">
      <c r="A2684" s="1">
        <v>41955</v>
      </c>
      <c r="B2684" s="10">
        <v>13.02</v>
      </c>
      <c r="C2684" s="10">
        <v>15.74</v>
      </c>
      <c r="D2684">
        <v>743.02980000000002</v>
      </c>
      <c r="E2684">
        <v>662.46230000000003</v>
      </c>
      <c r="F2684">
        <v>29297.531131</v>
      </c>
      <c r="G2684">
        <v>26123.304948000001</v>
      </c>
      <c r="H2684">
        <f>(1/(1-91/360*VLOOKUP($A2684,Tbills!$B$4:$C$974,2,1)/100))^((1)/91)-1</f>
        <v>6.9441778594026005E-7</v>
      </c>
      <c r="I2684">
        <f>I2683*(1-I$1+H2684)^($A2684-$A2683)*(1+2*(E2684/E2683-1))</f>
        <v>599943.96438264137</v>
      </c>
      <c r="K2684">
        <f>ROW()</f>
        <v>2684</v>
      </c>
      <c r="L2684">
        <f>B2684/C2684</f>
        <v>0.82719186785260479</v>
      </c>
    </row>
    <row r="2685" spans="1:12" x14ac:dyDescent="0.25">
      <c r="A2685" s="1">
        <v>41956</v>
      </c>
      <c r="B2685" s="10">
        <v>13.79</v>
      </c>
      <c r="C2685" s="10">
        <v>15.89</v>
      </c>
      <c r="D2685">
        <v>759.82749999999999</v>
      </c>
      <c r="E2685">
        <v>677.43820000000005</v>
      </c>
      <c r="F2685">
        <v>29888.000759999999</v>
      </c>
      <c r="G2685">
        <v>26649.782303</v>
      </c>
      <c r="H2685">
        <f>(1/(1-91/360*VLOOKUP($A2685,Tbills!$B$4:$C$974,2,1)/100))^((1)/91)-1</f>
        <v>6.9441778594026005E-7</v>
      </c>
      <c r="I2685">
        <f>I2684*(1-I$1+H2685)^($A2685-$A2684)*(1+2*(E2685/E2684-1))</f>
        <v>627041.22155093064</v>
      </c>
      <c r="K2685">
        <f>ROW()</f>
        <v>2685</v>
      </c>
      <c r="L2685">
        <f>B2685/C2685</f>
        <v>0.86784140969162982</v>
      </c>
    </row>
    <row r="2686" spans="1:12" x14ac:dyDescent="0.25">
      <c r="A2686" s="1">
        <v>41957</v>
      </c>
      <c r="B2686" s="10">
        <v>13.31</v>
      </c>
      <c r="C2686" s="10">
        <v>15.96</v>
      </c>
      <c r="D2686">
        <v>746.77210000000002</v>
      </c>
      <c r="E2686">
        <v>665.798</v>
      </c>
      <c r="F2686">
        <v>29410.599844</v>
      </c>
      <c r="G2686">
        <v>26224.086931000002</v>
      </c>
      <c r="H2686">
        <f>(1/(1-91/360*VLOOKUP($A2686,Tbills!$B$4:$C$974,2,1)/100))^((1)/91)-1</f>
        <v>6.9441778594026005E-7</v>
      </c>
      <c r="I2686">
        <f>I2685*(1-I$1+H2686)^($A2686-$A2685)*(1+2*(E2686/E2685-1))</f>
        <v>605465.78016701003</v>
      </c>
      <c r="K2686">
        <f>ROW()</f>
        <v>2686</v>
      </c>
      <c r="L2686">
        <f>B2686/C2686</f>
        <v>0.83395989974937346</v>
      </c>
    </row>
    <row r="2687" spans="1:12" x14ac:dyDescent="0.25">
      <c r="A2687" s="1">
        <v>41960</v>
      </c>
      <c r="B2687" s="10">
        <v>13.99</v>
      </c>
      <c r="C2687" s="10">
        <v>15.93</v>
      </c>
      <c r="D2687">
        <v>748.98379999999997</v>
      </c>
      <c r="E2687">
        <v>667.76850000000002</v>
      </c>
      <c r="F2687">
        <v>29435.906264000001</v>
      </c>
      <c r="G2687">
        <v>26246.596877</v>
      </c>
      <c r="H2687">
        <f>(1/(1-91/360*VLOOKUP($A2687,Tbills!$B$4:$C$974,2,1)/100))^((1)/91)-1</f>
        <v>6.9441778594026005E-7</v>
      </c>
      <c r="I2687">
        <f>I2686*(1-I$1+H2687)^($A2687-$A2686)*(1+2*(E2687/E2686-1))</f>
        <v>608968.33620200423</v>
      </c>
      <c r="K2687">
        <f>ROW()</f>
        <v>2687</v>
      </c>
      <c r="L2687">
        <f>B2687/C2687</f>
        <v>0.87821720025109862</v>
      </c>
    </row>
    <row r="2688" spans="1:12" x14ac:dyDescent="0.25">
      <c r="A2688" s="1">
        <v>41961</v>
      </c>
      <c r="B2688" s="10">
        <v>13.86</v>
      </c>
      <c r="C2688" s="10">
        <v>15.7</v>
      </c>
      <c r="D2688">
        <v>745.80240000000003</v>
      </c>
      <c r="E2688">
        <v>664.9316</v>
      </c>
      <c r="F2688">
        <v>29519.973263</v>
      </c>
      <c r="G2688">
        <v>26321.537194</v>
      </c>
      <c r="H2688">
        <f>(1/(1-91/360*VLOOKUP($A2688,Tbills!$B$4:$C$974,2,1)/100))^((1)/91)-1</f>
        <v>6.9441778594026005E-7</v>
      </c>
      <c r="I2688">
        <f>I2687*(1-I$1+H2688)^($A2688-$A2687)*(1+2*(E2688/E2687-1))</f>
        <v>603767.26551590825</v>
      </c>
      <c r="K2688">
        <f>ROW()</f>
        <v>2688</v>
      </c>
      <c r="L2688">
        <f>B2688/C2688</f>
        <v>0.88280254777070066</v>
      </c>
    </row>
    <row r="2689" spans="1:12" x14ac:dyDescent="0.25">
      <c r="A2689" s="1">
        <v>41962</v>
      </c>
      <c r="B2689" s="10">
        <v>13.96</v>
      </c>
      <c r="C2689" s="10">
        <v>15.97</v>
      </c>
      <c r="D2689">
        <v>755.55200000000002</v>
      </c>
      <c r="E2689">
        <v>673.62350000000004</v>
      </c>
      <c r="F2689">
        <v>29855.76597</v>
      </c>
      <c r="G2689">
        <v>26620.929086</v>
      </c>
      <c r="H2689">
        <f>(1/(1-91/360*VLOOKUP($A2689,Tbills!$B$4:$C$974,2,1)/100))^((1)/91)-1</f>
        <v>6.9441778594026005E-7</v>
      </c>
      <c r="I2689">
        <f>I2688*(1-I$1+H2689)^($A2689-$A2688)*(1+2*(E2689/E2688-1))</f>
        <v>619524.4240364522</v>
      </c>
      <c r="K2689">
        <f>ROW()</f>
        <v>2689</v>
      </c>
      <c r="L2689">
        <f>B2689/C2689</f>
        <v>0.87413901064495936</v>
      </c>
    </row>
    <row r="2690" spans="1:12" x14ac:dyDescent="0.25">
      <c r="A2690" s="1">
        <v>41963</v>
      </c>
      <c r="B2690" s="10">
        <v>13.58</v>
      </c>
      <c r="C2690" s="10">
        <v>16.010000000000002</v>
      </c>
      <c r="D2690">
        <v>738.91890000000001</v>
      </c>
      <c r="E2690">
        <v>658.79349999999999</v>
      </c>
      <c r="F2690">
        <v>29633.652153999999</v>
      </c>
      <c r="G2690">
        <v>26422.862552999999</v>
      </c>
      <c r="H2690">
        <f>(1/(1-91/360*VLOOKUP($A2690,Tbills!$B$4:$C$974,2,1)/100))^((1)/91)-1</f>
        <v>6.9441778594026005E-7</v>
      </c>
      <c r="I2690">
        <f>I2689*(1-I$1+H2690)^($A2690-$A2689)*(1+2*(E2690/E2689-1))</f>
        <v>592220.07352809433</v>
      </c>
      <c r="K2690">
        <f>ROW()</f>
        <v>2690</v>
      </c>
      <c r="L2690">
        <f>B2690/C2690</f>
        <v>0.84821986258588378</v>
      </c>
    </row>
    <row r="2691" spans="1:12" x14ac:dyDescent="0.25">
      <c r="A2691" s="1">
        <v>41964</v>
      </c>
      <c r="B2691" s="10">
        <v>12.9</v>
      </c>
      <c r="C2691" s="10">
        <v>15.79</v>
      </c>
      <c r="D2691">
        <v>730.24580000000003</v>
      </c>
      <c r="E2691">
        <v>651.06039999999996</v>
      </c>
      <c r="F2691">
        <v>29633.672731999999</v>
      </c>
      <c r="G2691">
        <v>26422.862552999999</v>
      </c>
      <c r="H2691">
        <f>(1/(1-91/360*VLOOKUP($A2691,Tbills!$B$4:$C$974,2,1)/100))^((1)/91)-1</f>
        <v>6.9441778594026005E-7</v>
      </c>
      <c r="I2691">
        <f>I2690*(1-I$1+H2691)^($A2691-$A2690)*(1+2*(E2691/E2690-1))</f>
        <v>578291.04655641096</v>
      </c>
      <c r="K2691">
        <f>ROW()</f>
        <v>2691</v>
      </c>
      <c r="L2691">
        <f>B2691/C2691</f>
        <v>0.81697276757441428</v>
      </c>
    </row>
    <row r="2692" spans="1:12" x14ac:dyDescent="0.25">
      <c r="A2692" s="1">
        <v>41967</v>
      </c>
      <c r="B2692" s="10">
        <v>12.62</v>
      </c>
      <c r="C2692" s="10">
        <v>15.55</v>
      </c>
      <c r="D2692">
        <v>712.45809999999994</v>
      </c>
      <c r="E2692">
        <v>635.2002</v>
      </c>
      <c r="F2692">
        <v>29610.250625000001</v>
      </c>
      <c r="G2692">
        <v>26401.923187</v>
      </c>
      <c r="H2692">
        <f>(1/(1-91/360*VLOOKUP($A2692,Tbills!$B$4:$C$974,2,1)/100))^((1)/91)-1</f>
        <v>5.4946443706072046E-7</v>
      </c>
      <c r="I2692">
        <f>I2691*(1-I$1+H2692)^($A2692-$A2691)*(1+2*(E2692/E2691-1))</f>
        <v>550042.35718491394</v>
      </c>
      <c r="K2692">
        <f>ROW()</f>
        <v>2692</v>
      </c>
      <c r="L2692">
        <f>B2692/C2692</f>
        <v>0.81157556270096454</v>
      </c>
    </row>
    <row r="2693" spans="1:12" x14ac:dyDescent="0.25">
      <c r="A2693" s="1">
        <v>41968</v>
      </c>
      <c r="B2693" s="10">
        <v>12.25</v>
      </c>
      <c r="C2693" s="10">
        <v>15.41</v>
      </c>
      <c r="D2693">
        <v>708.15819999999997</v>
      </c>
      <c r="E2693">
        <v>631.36620000000005</v>
      </c>
      <c r="F2693">
        <v>29721.682829000001</v>
      </c>
      <c r="G2693">
        <v>26501.266991</v>
      </c>
      <c r="H2693">
        <f>(1/(1-91/360*VLOOKUP($A2693,Tbills!$B$4:$C$974,2,1)/100))^((1)/91)-1</f>
        <v>5.4946443706072046E-7</v>
      </c>
      <c r="I2693">
        <f>I2692*(1-I$1+H2693)^($A2693-$A2692)*(1+2*(E2693/E2692-1))</f>
        <v>543378.09813727345</v>
      </c>
      <c r="K2693">
        <f>ROW()</f>
        <v>2693</v>
      </c>
      <c r="L2693">
        <f>B2693/C2693</f>
        <v>0.79493835171966254</v>
      </c>
    </row>
    <row r="2694" spans="1:12" x14ac:dyDescent="0.25">
      <c r="A2694" s="1">
        <v>41969</v>
      </c>
      <c r="B2694" s="10">
        <v>12.07</v>
      </c>
      <c r="C2694" s="10">
        <v>15.32</v>
      </c>
      <c r="D2694">
        <v>697.45939999999996</v>
      </c>
      <c r="E2694">
        <v>621.82730000000004</v>
      </c>
      <c r="F2694">
        <v>29562.094104</v>
      </c>
      <c r="G2694">
        <v>26358.955526999998</v>
      </c>
      <c r="H2694">
        <f>(1/(1-91/360*VLOOKUP($A2694,Tbills!$B$4:$C$974,2,1)/100))^((1)/91)-1</f>
        <v>5.4946443706072046E-7</v>
      </c>
      <c r="I2694">
        <f>I2693*(1-I$1+H2694)^($A2694-$A2693)*(1+2*(E2694/E2693-1))</f>
        <v>526935.47589964035</v>
      </c>
      <c r="K2694">
        <f>ROW()</f>
        <v>2694</v>
      </c>
      <c r="L2694">
        <f>B2694/C2694</f>
        <v>0.78785900783289819</v>
      </c>
    </row>
    <row r="2695" spans="1:12" x14ac:dyDescent="0.25">
      <c r="A2695" s="1">
        <v>41971</v>
      </c>
      <c r="B2695" s="10">
        <v>13.33</v>
      </c>
      <c r="C2695" s="10">
        <v>15.93</v>
      </c>
      <c r="D2695">
        <v>723.12969999999996</v>
      </c>
      <c r="E2695">
        <v>644.71320000000003</v>
      </c>
      <c r="F2695">
        <v>29692.285211999999</v>
      </c>
      <c r="G2695">
        <v>26475.011084999998</v>
      </c>
      <c r="H2695">
        <f>(1/(1-91/360*VLOOKUP($A2695,Tbills!$B$4:$C$974,2,1)/100))^((1)/91)-1</f>
        <v>5.4946443706072046E-7</v>
      </c>
      <c r="I2695">
        <f>I2694*(1-I$1+H2695)^($A2695-$A2694)*(1+2*(E2695/E2694-1))</f>
        <v>565671.90253136028</v>
      </c>
      <c r="K2695">
        <f>ROW()</f>
        <v>2695</v>
      </c>
      <c r="L2695">
        <f>B2695/C2695</f>
        <v>0.83678593848085381</v>
      </c>
    </row>
    <row r="2696" spans="1:12" x14ac:dyDescent="0.25">
      <c r="A2696" s="1">
        <v>41974</v>
      </c>
      <c r="B2696" s="10">
        <v>14.29</v>
      </c>
      <c r="C2696" s="10">
        <v>16.739999999999998</v>
      </c>
      <c r="D2696">
        <v>757.80920000000003</v>
      </c>
      <c r="E2696">
        <v>675.63099999999997</v>
      </c>
      <c r="F2696">
        <v>30494.275642000001</v>
      </c>
      <c r="G2696">
        <v>27190.059104</v>
      </c>
      <c r="H2696">
        <f>(1/(1-91/360*VLOOKUP($A2696,Tbills!$B$4:$C$974,2,1)/100))^((1)/91)-1</f>
        <v>6.9441778594026005E-7</v>
      </c>
      <c r="I2696">
        <f>I2695*(1-I$1+H2696)^($A2696-$A2695)*(1+2*(E2696/E2695-1))</f>
        <v>619843.73276866507</v>
      </c>
      <c r="K2696">
        <f>ROW()</f>
        <v>2696</v>
      </c>
      <c r="L2696">
        <f>B2696/C2696</f>
        <v>0.85364396654719243</v>
      </c>
    </row>
    <row r="2697" spans="1:12" x14ac:dyDescent="0.25">
      <c r="A2697" s="1">
        <v>41975</v>
      </c>
      <c r="B2697" s="10">
        <v>12.85</v>
      </c>
      <c r="C2697" s="10">
        <v>15.96</v>
      </c>
      <c r="D2697">
        <v>699.00990000000002</v>
      </c>
      <c r="E2697">
        <v>623.20749999999998</v>
      </c>
      <c r="F2697">
        <v>29242.246834000001</v>
      </c>
      <c r="G2697">
        <v>26073.675379</v>
      </c>
      <c r="H2697">
        <f>(1/(1-91/360*VLOOKUP($A2697,Tbills!$B$4:$C$974,2,1)/100))^((1)/91)-1</f>
        <v>6.9441778594026005E-7</v>
      </c>
      <c r="I2697">
        <f>I2696*(1-I$1+H2697)^($A2697-$A2696)*(1+2*(E2697/E2696-1))</f>
        <v>523630.70565094985</v>
      </c>
      <c r="K2697">
        <f>ROW()</f>
        <v>2697</v>
      </c>
      <c r="L2697">
        <f>B2697/C2697</f>
        <v>0.80513784461152871</v>
      </c>
    </row>
    <row r="2698" spans="1:12" x14ac:dyDescent="0.25">
      <c r="A2698" s="1">
        <v>41976</v>
      </c>
      <c r="B2698" s="10">
        <v>12.47</v>
      </c>
      <c r="C2698" s="10">
        <v>15.55</v>
      </c>
      <c r="D2698">
        <v>701.23770000000002</v>
      </c>
      <c r="E2698">
        <v>625.19330000000002</v>
      </c>
      <c r="F2698">
        <v>29323.892392999998</v>
      </c>
      <c r="G2698">
        <v>26146.456050000001</v>
      </c>
      <c r="H2698">
        <f>(1/(1-91/360*VLOOKUP($A2698,Tbills!$B$4:$C$974,2,1)/100))^((1)/91)-1</f>
        <v>6.9441778594026005E-7</v>
      </c>
      <c r="I2698">
        <f>I2697*(1-I$1+H2698)^($A2698-$A2697)*(1+2*(E2698/E2697-1))</f>
        <v>526944.26304933603</v>
      </c>
      <c r="K2698">
        <f>ROW()</f>
        <v>2698</v>
      </c>
      <c r="L2698">
        <f>B2698/C2698</f>
        <v>0.80192926045016077</v>
      </c>
    </row>
    <row r="2699" spans="1:12" x14ac:dyDescent="0.25">
      <c r="A2699" s="1">
        <v>41977</v>
      </c>
      <c r="B2699" s="10">
        <v>12.38</v>
      </c>
      <c r="C2699" s="10">
        <v>15.64</v>
      </c>
      <c r="D2699">
        <v>689.66380000000004</v>
      </c>
      <c r="E2699">
        <v>614.87400000000002</v>
      </c>
      <c r="F2699">
        <v>29088.075464000001</v>
      </c>
      <c r="G2699">
        <v>25936.173277999998</v>
      </c>
      <c r="H2699">
        <f>(1/(1-91/360*VLOOKUP($A2699,Tbills!$B$4:$C$974,2,1)/100))^((1)/91)-1</f>
        <v>6.9441778594026005E-7</v>
      </c>
      <c r="I2699">
        <f>I2698*(1-I$1+H2699)^($A2699-$A2698)*(1+2*(E2699/E2698-1))</f>
        <v>509526.33549585589</v>
      </c>
      <c r="K2699">
        <f>ROW()</f>
        <v>2699</v>
      </c>
      <c r="L2699">
        <f>B2699/C2699</f>
        <v>0.7915601023017903</v>
      </c>
    </row>
    <row r="2700" spans="1:12" x14ac:dyDescent="0.25">
      <c r="A2700" s="1">
        <v>41978</v>
      </c>
      <c r="B2700" s="10">
        <v>11.82</v>
      </c>
      <c r="C2700" s="10">
        <v>15.55</v>
      </c>
      <c r="D2700">
        <v>680.11109999999996</v>
      </c>
      <c r="E2700">
        <v>606.35680000000002</v>
      </c>
      <c r="F2700">
        <v>29115.722428000001</v>
      </c>
      <c r="G2700">
        <v>25960.806484000001</v>
      </c>
      <c r="H2700">
        <f>(1/(1-91/360*VLOOKUP($A2700,Tbills!$B$4:$C$974,2,1)/100))^((1)/91)-1</f>
        <v>6.9441778594026005E-7</v>
      </c>
      <c r="I2700">
        <f>I2699*(1-I$1+H2700)^($A2700-$A2699)*(1+2*(E2700/E2699-1))</f>
        <v>495388.42407443124</v>
      </c>
      <c r="K2700">
        <f>ROW()</f>
        <v>2700</v>
      </c>
      <c r="L2700">
        <f>B2700/C2700</f>
        <v>0.76012861736334403</v>
      </c>
    </row>
    <row r="2701" spans="1:12" x14ac:dyDescent="0.25">
      <c r="A2701" s="1">
        <v>41981</v>
      </c>
      <c r="B2701" s="10">
        <v>14.21</v>
      </c>
      <c r="C2701" s="10">
        <v>16.78</v>
      </c>
      <c r="D2701">
        <v>722.22389999999996</v>
      </c>
      <c r="E2701">
        <v>643.90139999999997</v>
      </c>
      <c r="F2701">
        <v>29870.979394999998</v>
      </c>
      <c r="G2701">
        <v>26634.171376999999</v>
      </c>
      <c r="H2701">
        <f>(1/(1-91/360*VLOOKUP($A2701,Tbills!$B$4:$C$974,2,1)/100))^((1)/91)-1</f>
        <v>6.9441778594026005E-7</v>
      </c>
      <c r="I2701">
        <f>I2700*(1-I$1+H2701)^($A2701-$A2700)*(1+2*(E2701/E2700-1))</f>
        <v>556661.33181693032</v>
      </c>
      <c r="K2701">
        <f>ROW()</f>
        <v>2701</v>
      </c>
      <c r="L2701">
        <f>B2701/C2701</f>
        <v>0.84684147794994036</v>
      </c>
    </row>
    <row r="2702" spans="1:12" x14ac:dyDescent="0.25">
      <c r="A2702" s="1">
        <v>41982</v>
      </c>
      <c r="B2702" s="10">
        <v>14.89</v>
      </c>
      <c r="C2702" s="10">
        <v>16.89</v>
      </c>
      <c r="D2702">
        <v>725.13120000000004</v>
      </c>
      <c r="E2702">
        <v>646.49300000000005</v>
      </c>
      <c r="F2702">
        <v>29779.607214</v>
      </c>
      <c r="G2702">
        <v>26552.681755000001</v>
      </c>
      <c r="H2702">
        <f>(1/(1-91/360*VLOOKUP($A2702,Tbills!$B$4:$C$974,2,1)/100))^((1)/91)-1</f>
        <v>6.9441778594026005E-7</v>
      </c>
      <c r="I2702">
        <f>I2701*(1-I$1+H2702)^($A2702-$A2701)*(1+2*(E2702/E2701-1))</f>
        <v>561117.30017639138</v>
      </c>
      <c r="K2702">
        <f>ROW()</f>
        <v>2702</v>
      </c>
      <c r="L2702">
        <f>B2702/C2702</f>
        <v>0.88158673771462404</v>
      </c>
    </row>
    <row r="2703" spans="1:12" x14ac:dyDescent="0.25">
      <c r="A2703" s="1">
        <v>41983</v>
      </c>
      <c r="B2703" s="10">
        <v>18.53</v>
      </c>
      <c r="C2703" s="10">
        <v>19.14</v>
      </c>
      <c r="D2703">
        <v>809.32029999999997</v>
      </c>
      <c r="E2703">
        <v>721.55160000000001</v>
      </c>
      <c r="F2703">
        <v>31254.697967</v>
      </c>
      <c r="G2703">
        <v>27867.912876999999</v>
      </c>
      <c r="H2703">
        <f>(1/(1-91/360*VLOOKUP($A2703,Tbills!$B$4:$C$974,2,1)/100))^((1)/91)-1</f>
        <v>6.9441778594026005E-7</v>
      </c>
      <c r="I2703">
        <f>I2702*(1-I$1+H2703)^($A2703-$A2702)*(1+2*(E2703/E2702-1))</f>
        <v>691379.28583754424</v>
      </c>
      <c r="K2703">
        <f>ROW()</f>
        <v>2703</v>
      </c>
      <c r="L2703">
        <f>B2703/C2703</f>
        <v>0.96812957157784751</v>
      </c>
    </row>
    <row r="2704" spans="1:12" x14ac:dyDescent="0.25">
      <c r="A2704" s="1">
        <v>41984</v>
      </c>
      <c r="B2704" s="10">
        <v>20.079999999999998</v>
      </c>
      <c r="C2704" s="10">
        <v>20.72</v>
      </c>
      <c r="D2704">
        <v>876.31240000000003</v>
      </c>
      <c r="E2704">
        <v>781.27809999999999</v>
      </c>
      <c r="F2704">
        <v>32702.500751</v>
      </c>
      <c r="G2704">
        <v>29158.811194000002</v>
      </c>
      <c r="H2704">
        <f>(1/(1-91/360*VLOOKUP($A2704,Tbills!$B$4:$C$974,2,1)/100))^((1)/91)-1</f>
        <v>6.9441778594026005E-7</v>
      </c>
      <c r="I2704">
        <f>I2703*(1-I$1+H2704)^($A2704-$A2703)*(1+2*(E2704/E2703-1))</f>
        <v>805801.3850106363</v>
      </c>
      <c r="K2704">
        <f>ROW()</f>
        <v>2704</v>
      </c>
      <c r="L2704">
        <f>B2704/C2704</f>
        <v>0.96911196911196906</v>
      </c>
    </row>
    <row r="2705" spans="1:12" x14ac:dyDescent="0.25">
      <c r="A2705" s="1">
        <v>41985</v>
      </c>
      <c r="B2705" s="10">
        <v>21.08</v>
      </c>
      <c r="C2705" s="10">
        <v>21</v>
      </c>
      <c r="D2705">
        <v>879.92719999999997</v>
      </c>
      <c r="E2705">
        <v>784.50030000000004</v>
      </c>
      <c r="F2705">
        <v>32958.610822000002</v>
      </c>
      <c r="G2705">
        <v>29387.148563999999</v>
      </c>
      <c r="H2705">
        <f>(1/(1-91/360*VLOOKUP($A2705,Tbills!$B$4:$C$974,2,1)/100))^((1)/91)-1</f>
        <v>6.9441778594026005E-7</v>
      </c>
      <c r="I2705">
        <f>I2704*(1-I$1+H2705)^($A2705-$A2704)*(1+2*(E2705/E2704-1))</f>
        <v>812411.90326715272</v>
      </c>
      <c r="K2705">
        <f>ROW()</f>
        <v>2705</v>
      </c>
      <c r="L2705">
        <f>B2705/C2705</f>
        <v>1.0038095238095237</v>
      </c>
    </row>
    <row r="2706" spans="1:12" x14ac:dyDescent="0.25">
      <c r="A2706" s="1">
        <v>41988</v>
      </c>
      <c r="B2706" s="10">
        <v>20.420000000000002</v>
      </c>
      <c r="C2706" s="10">
        <v>21.06</v>
      </c>
      <c r="D2706">
        <v>863.52459999999996</v>
      </c>
      <c r="E2706">
        <v>769.87490000000003</v>
      </c>
      <c r="F2706">
        <v>32782.267843000001</v>
      </c>
      <c r="G2706">
        <v>29229.853249</v>
      </c>
      <c r="H2706">
        <f>(1/(1-91/360*VLOOKUP($A2706,Tbills!$B$4:$C$974,2,1)/100))^((1)/91)-1</f>
        <v>9.7224128259298936E-7</v>
      </c>
      <c r="I2706">
        <f>I2705*(1-I$1+H2706)^($A2706-$A2705)*(1+2*(E2706/E2705-1))</f>
        <v>782016.61144727084</v>
      </c>
      <c r="K2706">
        <f>ROW()</f>
        <v>2706</v>
      </c>
      <c r="L2706">
        <f>B2706/C2706</f>
        <v>0.96961063627730304</v>
      </c>
    </row>
    <row r="2707" spans="1:12" x14ac:dyDescent="0.25">
      <c r="A2707" s="1">
        <v>41989</v>
      </c>
      <c r="B2707" s="10">
        <v>23.57</v>
      </c>
      <c r="C2707" s="10">
        <v>23.09</v>
      </c>
      <c r="D2707">
        <v>930.75030000000004</v>
      </c>
      <c r="E2707">
        <v>829.80920000000003</v>
      </c>
      <c r="F2707">
        <v>33614.571677</v>
      </c>
      <c r="G2707">
        <v>29971.936969999999</v>
      </c>
      <c r="H2707">
        <f>(1/(1-91/360*VLOOKUP($A2707,Tbills!$B$4:$C$974,2,1)/100))^((1)/91)-1</f>
        <v>9.7224128259298936E-7</v>
      </c>
      <c r="I2707">
        <f>I2706*(1-I$1+H2707)^($A2707-$A2706)*(1+2*(E2707/E2706-1))</f>
        <v>903735.68445575424</v>
      </c>
      <c r="K2707">
        <f>ROW()</f>
        <v>2707</v>
      </c>
      <c r="L2707">
        <f>B2707/C2707</f>
        <v>1.0207882200086618</v>
      </c>
    </row>
    <row r="2708" spans="1:12" x14ac:dyDescent="0.25">
      <c r="A2708" s="1">
        <v>41990</v>
      </c>
      <c r="B2708" s="10">
        <v>19.440000000000001</v>
      </c>
      <c r="C2708" s="10">
        <v>20.43</v>
      </c>
      <c r="D2708">
        <v>817.30150000000003</v>
      </c>
      <c r="E2708">
        <v>728.66330000000005</v>
      </c>
      <c r="F2708">
        <v>31254.724224000001</v>
      </c>
      <c r="G2708">
        <v>27867.784660000001</v>
      </c>
      <c r="H2708">
        <f>(1/(1-91/360*VLOOKUP($A2708,Tbills!$B$4:$C$974,2,1)/100))^((1)/91)-1</f>
        <v>9.7224128259298936E-7</v>
      </c>
      <c r="I2708">
        <f>I2707*(1-I$1+H2708)^($A2708-$A2707)*(1+2*(E2708/E2707-1))</f>
        <v>683391.77474903897</v>
      </c>
      <c r="K2708">
        <f>ROW()</f>
        <v>2708</v>
      </c>
      <c r="L2708">
        <f>B2708/C2708</f>
        <v>0.95154185022026438</v>
      </c>
    </row>
    <row r="2709" spans="1:12" x14ac:dyDescent="0.25">
      <c r="A2709" s="1">
        <v>41991</v>
      </c>
      <c r="B2709" s="10">
        <v>16.809999999999999</v>
      </c>
      <c r="C2709" s="10">
        <v>18.48</v>
      </c>
      <c r="D2709">
        <v>796.28120000000001</v>
      </c>
      <c r="E2709">
        <v>709.92200000000003</v>
      </c>
      <c r="F2709">
        <v>30294.988404</v>
      </c>
      <c r="G2709">
        <v>27012.024173999998</v>
      </c>
      <c r="H2709">
        <f>(1/(1-91/360*VLOOKUP($A2709,Tbills!$B$4:$C$974,2,1)/100))^((1)/91)-1</f>
        <v>9.7224128259298936E-7</v>
      </c>
      <c r="I2709">
        <f>I2708*(1-I$1+H2709)^($A2709-$A2708)*(1+2*(E2709/E2708-1))</f>
        <v>648209.27827551449</v>
      </c>
      <c r="K2709">
        <f>ROW()</f>
        <v>2709</v>
      </c>
      <c r="L2709">
        <f>B2709/C2709</f>
        <v>0.90963203463203457</v>
      </c>
    </row>
    <row r="2710" spans="1:12" x14ac:dyDescent="0.25">
      <c r="A2710" s="1">
        <v>41992</v>
      </c>
      <c r="B2710" s="10">
        <v>16.489999999999998</v>
      </c>
      <c r="C2710" s="10">
        <v>18.47</v>
      </c>
      <c r="D2710">
        <v>767.09339999999997</v>
      </c>
      <c r="E2710">
        <v>683.899</v>
      </c>
      <c r="F2710">
        <v>29878.994253000001</v>
      </c>
      <c r="G2710">
        <v>26641.083622999999</v>
      </c>
      <c r="H2710">
        <f>(1/(1-91/360*VLOOKUP($A2710,Tbills!$B$4:$C$974,2,1)/100))^((1)/91)-1</f>
        <v>9.7224128259298936E-7</v>
      </c>
      <c r="I2710">
        <f>I2709*(1-I$1+H2710)^($A2710-$A2709)*(1+2*(E2710/E2709-1))</f>
        <v>600661.00821497722</v>
      </c>
      <c r="K2710">
        <f>ROW()</f>
        <v>2710</v>
      </c>
      <c r="L2710">
        <f>B2710/C2710</f>
        <v>0.89279913373037356</v>
      </c>
    </row>
    <row r="2711" spans="1:12" x14ac:dyDescent="0.25">
      <c r="A2711" s="1">
        <v>41995</v>
      </c>
      <c r="B2711" s="10">
        <v>15.25</v>
      </c>
      <c r="C2711" s="10">
        <v>17.59</v>
      </c>
      <c r="D2711">
        <v>761.33040000000005</v>
      </c>
      <c r="E2711">
        <v>678.75900000000001</v>
      </c>
      <c r="F2711">
        <v>29694.850632999998</v>
      </c>
      <c r="G2711">
        <v>26476.817473999999</v>
      </c>
      <c r="H2711">
        <f>(1/(1-91/360*VLOOKUP($A2711,Tbills!$B$4:$C$974,2,1)/100))^((1)/91)-1</f>
        <v>1.5110940427831565E-6</v>
      </c>
      <c r="I2711">
        <f>I2710*(1-I$1+H2711)^($A2711-$A2710)*(1+2*(E2711/E2710-1))</f>
        <v>591554.64707559021</v>
      </c>
      <c r="K2711">
        <f>ROW()</f>
        <v>2711</v>
      </c>
      <c r="L2711">
        <f>B2711/C2711</f>
        <v>0.86696986924388852</v>
      </c>
    </row>
    <row r="2712" spans="1:12" x14ac:dyDescent="0.25">
      <c r="A2712" s="1">
        <v>41996</v>
      </c>
      <c r="B2712" s="10">
        <v>14.8</v>
      </c>
      <c r="C2712" s="10">
        <v>17.940000000000001</v>
      </c>
      <c r="D2712">
        <v>739.98289999999997</v>
      </c>
      <c r="E2712">
        <v>659.72580000000005</v>
      </c>
      <c r="F2712">
        <v>29750.871889999999</v>
      </c>
      <c r="G2712">
        <v>26526.727695000001</v>
      </c>
      <c r="H2712">
        <f>(1/(1-91/360*VLOOKUP($A2712,Tbills!$B$4:$C$974,2,1)/100))^((1)/91)-1</f>
        <v>1.5110940427831565E-6</v>
      </c>
      <c r="I2712">
        <f>I2711*(1-I$1+H2712)^($A2712-$A2711)*(1+2*(E2712/E2711-1))</f>
        <v>558354.47412140295</v>
      </c>
      <c r="K2712">
        <f>ROW()</f>
        <v>2712</v>
      </c>
      <c r="L2712">
        <f>B2712/C2712</f>
        <v>0.82497212931995534</v>
      </c>
    </row>
    <row r="2713" spans="1:12" x14ac:dyDescent="0.25">
      <c r="A2713" s="1">
        <v>41997</v>
      </c>
      <c r="B2713" s="10">
        <v>14.37</v>
      </c>
      <c r="C2713" s="10">
        <v>17.260000000000002</v>
      </c>
      <c r="D2713">
        <v>752.72249999999997</v>
      </c>
      <c r="E2713">
        <v>671.08270000000005</v>
      </c>
      <c r="F2713">
        <v>29962.206825000001</v>
      </c>
      <c r="G2713">
        <v>26715.119879000002</v>
      </c>
      <c r="H2713">
        <f>(1/(1-91/360*VLOOKUP($A2713,Tbills!$B$4:$C$974,2,1)/100))^((1)/91)-1</f>
        <v>1.5110940427831565E-6</v>
      </c>
      <c r="I2713">
        <f>I2712*(1-I$1+H2713)^($A2713-$A2712)*(1+2*(E2713/E2712-1))</f>
        <v>577552.90838861896</v>
      </c>
      <c r="K2713">
        <f>ROW()</f>
        <v>2713</v>
      </c>
      <c r="L2713">
        <f>B2713/C2713</f>
        <v>0.832560834298957</v>
      </c>
    </row>
    <row r="2714" spans="1:12" x14ac:dyDescent="0.25">
      <c r="A2714" s="1">
        <v>41999</v>
      </c>
      <c r="B2714" s="10">
        <v>14.5</v>
      </c>
      <c r="C2714" s="10">
        <v>17.16</v>
      </c>
      <c r="D2714">
        <v>734.38350000000003</v>
      </c>
      <c r="E2714">
        <v>654.73069999999996</v>
      </c>
      <c r="F2714">
        <v>29573.613245</v>
      </c>
      <c r="G2714">
        <v>26368.558518000002</v>
      </c>
      <c r="H2714">
        <f>(1/(1-91/360*VLOOKUP($A2714,Tbills!$B$4:$C$974,2,1)/100))^((1)/91)-1</f>
        <v>1.5110940427831565E-6</v>
      </c>
      <c r="I2714">
        <f>I2713*(1-I$1+H2714)^($A2714-$A2713)*(1+2*(E2714/E2713-1))</f>
        <v>549358.90244694508</v>
      </c>
      <c r="K2714">
        <f>ROW()</f>
        <v>2714</v>
      </c>
      <c r="L2714">
        <f>B2714/C2714</f>
        <v>0.84498834498834496</v>
      </c>
    </row>
    <row r="2715" spans="1:12" x14ac:dyDescent="0.25">
      <c r="A2715" s="1">
        <v>42002</v>
      </c>
      <c r="B2715" s="10">
        <v>15.06</v>
      </c>
      <c r="C2715" s="10">
        <v>17.27</v>
      </c>
      <c r="D2715">
        <v>745.09939999999995</v>
      </c>
      <c r="E2715">
        <v>664.28139999999996</v>
      </c>
      <c r="F2715">
        <v>29646.946252999998</v>
      </c>
      <c r="G2715">
        <v>26433.824488999999</v>
      </c>
      <c r="H2715">
        <f>(1/(1-91/360*VLOOKUP($A2715,Tbills!$B$4:$C$974,2,1)/100))^((1)/91)-1</f>
        <v>1.0989566514574278E-6</v>
      </c>
      <c r="I2715">
        <f>I2714*(1-I$1+H2715)^($A2715-$A2714)*(1+2*(E2715/E2714-1))</f>
        <v>565311.33115637442</v>
      </c>
      <c r="K2715">
        <f>ROW()</f>
        <v>2715</v>
      </c>
      <c r="L2715">
        <f>B2715/C2715</f>
        <v>0.87203242617255361</v>
      </c>
    </row>
    <row r="2716" spans="1:12" x14ac:dyDescent="0.25">
      <c r="A2716" s="1">
        <v>42003</v>
      </c>
      <c r="B2716" s="10">
        <v>15.92</v>
      </c>
      <c r="C2716" s="10">
        <v>18.02</v>
      </c>
      <c r="D2716">
        <v>760.25760000000002</v>
      </c>
      <c r="E2716">
        <v>677.79470000000003</v>
      </c>
      <c r="F2716">
        <v>29919.685619</v>
      </c>
      <c r="G2716">
        <v>26676.975444</v>
      </c>
      <c r="H2716">
        <f>(1/(1-91/360*VLOOKUP($A2716,Tbills!$B$4:$C$974,2,1)/100))^((1)/91)-1</f>
        <v>1.0989566514574278E-6</v>
      </c>
      <c r="I2716">
        <f>I2715*(1-I$1+H2716)^($A2716-$A2715)*(1+2*(E2716/E2715-1))</f>
        <v>588285.33916902763</v>
      </c>
      <c r="K2716">
        <f>ROW()</f>
        <v>2716</v>
      </c>
      <c r="L2716">
        <f>B2716/C2716</f>
        <v>0.8834628190899001</v>
      </c>
    </row>
    <row r="2717" spans="1:12" x14ac:dyDescent="0.25">
      <c r="A2717" s="1">
        <v>42004</v>
      </c>
      <c r="B2717" s="10">
        <v>19.2</v>
      </c>
      <c r="C2717" s="10">
        <v>19.739999999999998</v>
      </c>
      <c r="D2717">
        <v>825.76390000000004</v>
      </c>
      <c r="E2717">
        <v>736.19500000000005</v>
      </c>
      <c r="F2717">
        <v>31046.753597999999</v>
      </c>
      <c r="G2717">
        <v>27681.861927000002</v>
      </c>
      <c r="H2717">
        <f>(1/(1-91/360*VLOOKUP($A2717,Tbills!$B$4:$C$974,2,1)/100))^((1)/91)-1</f>
        <v>1.0989566514574278E-6</v>
      </c>
      <c r="I2717">
        <f>I2716*(1-I$1+H2717)^($A2717-$A2716)*(1+2*(E2717/E2716-1))</f>
        <v>689630.86908613902</v>
      </c>
      <c r="K2717">
        <f>ROW()</f>
        <v>2717</v>
      </c>
      <c r="L2717">
        <f>B2717/C2717</f>
        <v>0.97264437689969607</v>
      </c>
    </row>
    <row r="2718" spans="1:12" x14ac:dyDescent="0.25">
      <c r="A2718" s="1">
        <v>42006</v>
      </c>
      <c r="B2718" s="10">
        <v>17.79</v>
      </c>
      <c r="C2718" s="10">
        <v>19.46</v>
      </c>
      <c r="D2718">
        <v>820.79309999999998</v>
      </c>
      <c r="E2718">
        <v>731.76179999999999</v>
      </c>
      <c r="F2718">
        <v>31340.147752000001</v>
      </c>
      <c r="G2718">
        <v>27943.39676</v>
      </c>
      <c r="H2718">
        <f>(1/(1-91/360*VLOOKUP($A2718,Tbills!$B$4:$C$974,2,1)/100))^((1)/91)-1</f>
        <v>1.0989566514574278E-6</v>
      </c>
      <c r="I2718">
        <f>I2717*(1-I$1+H2718)^($A2718-$A2717)*(1+2*(E2718/E2717-1))</f>
        <v>681265.16599191423</v>
      </c>
      <c r="K2718">
        <f>ROW()</f>
        <v>2718</v>
      </c>
      <c r="L2718">
        <f>B2718/C2718</f>
        <v>0.91418293936279538</v>
      </c>
    </row>
    <row r="2719" spans="1:12" x14ac:dyDescent="0.25">
      <c r="A2719" s="1">
        <v>42009</v>
      </c>
      <c r="B2719" s="10">
        <v>19.920000000000002</v>
      </c>
      <c r="C2719" s="10">
        <v>20.79</v>
      </c>
      <c r="D2719">
        <v>872.59339999999997</v>
      </c>
      <c r="E2719">
        <v>777.94090000000006</v>
      </c>
      <c r="F2719">
        <v>32435.489581000002</v>
      </c>
      <c r="G2719">
        <v>28919.929617999998</v>
      </c>
      <c r="H2719">
        <f>(1/(1-91/360*VLOOKUP($A2719,Tbills!$B$4:$C$974,2,1)/100))^((1)/91)-1</f>
        <v>8.3332864653229421E-7</v>
      </c>
      <c r="I2719">
        <f>I2718*(1-I$1+H2719)^($A2719-$A2718)*(1+2*(E2719/E2718-1))</f>
        <v>767147.88124614651</v>
      </c>
      <c r="K2719">
        <f>ROW()</f>
        <v>2719</v>
      </c>
      <c r="L2719">
        <f>B2719/C2719</f>
        <v>0.95815295815295831</v>
      </c>
    </row>
    <row r="2720" spans="1:12" x14ac:dyDescent="0.25">
      <c r="A2720" s="1">
        <v>42010</v>
      </c>
      <c r="B2720" s="10">
        <v>21.12</v>
      </c>
      <c r="C2720" s="10">
        <v>21.42</v>
      </c>
      <c r="D2720">
        <v>899.91120000000001</v>
      </c>
      <c r="E2720">
        <v>802.29480000000001</v>
      </c>
      <c r="F2720">
        <v>32753.232843999998</v>
      </c>
      <c r="G2720">
        <v>29203.209791000001</v>
      </c>
      <c r="H2720">
        <f>(1/(1-91/360*VLOOKUP($A2720,Tbills!$B$4:$C$974,2,1)/100))^((1)/91)-1</f>
        <v>8.3332864653229421E-7</v>
      </c>
      <c r="I2720">
        <f>I2719*(1-I$1+H2720)^($A2720-$A2719)*(1+2*(E2720/E2719-1))</f>
        <v>815143.7462883268</v>
      </c>
      <c r="K2720">
        <f>ROW()</f>
        <v>2720</v>
      </c>
      <c r="L2720">
        <f>B2720/C2720</f>
        <v>0.98599439775910358</v>
      </c>
    </row>
    <row r="2721" spans="1:12" x14ac:dyDescent="0.25">
      <c r="A2721" s="1">
        <v>42011</v>
      </c>
      <c r="B2721" s="10">
        <v>19.309999999999999</v>
      </c>
      <c r="C2721" s="10">
        <v>20.079999999999998</v>
      </c>
      <c r="D2721">
        <v>855.24249999999995</v>
      </c>
      <c r="E2721">
        <v>762.47080000000005</v>
      </c>
      <c r="F2721">
        <v>31741.209896</v>
      </c>
      <c r="G2721">
        <v>28300.852588999998</v>
      </c>
      <c r="H2721">
        <f>(1/(1-91/360*VLOOKUP($A2721,Tbills!$B$4:$C$974,2,1)/100))^((1)/91)-1</f>
        <v>8.3332864653229421E-7</v>
      </c>
      <c r="I2721">
        <f>I2720*(1-I$1+H2721)^($A2721-$A2720)*(1+2*(E2721/E2720-1))</f>
        <v>734187.58527522208</v>
      </c>
      <c r="K2721">
        <f>ROW()</f>
        <v>2721</v>
      </c>
      <c r="L2721">
        <f>B2721/C2721</f>
        <v>0.9616533864541833</v>
      </c>
    </row>
    <row r="2722" spans="1:12" x14ac:dyDescent="0.25">
      <c r="A2722" s="1">
        <v>42012</v>
      </c>
      <c r="B2722" s="10">
        <v>17.010000000000002</v>
      </c>
      <c r="C2722" s="10">
        <v>18.66</v>
      </c>
      <c r="D2722">
        <v>808.23019999999997</v>
      </c>
      <c r="E2722">
        <v>720.5575</v>
      </c>
      <c r="F2722">
        <v>30485.222555</v>
      </c>
      <c r="G2722">
        <v>27180.975266000001</v>
      </c>
      <c r="H2722">
        <f>(1/(1-91/360*VLOOKUP($A2722,Tbills!$B$4:$C$974,2,1)/100))^((1)/91)-1</f>
        <v>8.3332864653229421E-7</v>
      </c>
      <c r="I2722">
        <f>I2721*(1-I$1+H2722)^($A2722-$A2721)*(1+2*(E2722/E2721-1))</f>
        <v>653441.46679407649</v>
      </c>
      <c r="K2722">
        <f>ROW()</f>
        <v>2722</v>
      </c>
      <c r="L2722">
        <f>B2722/C2722</f>
        <v>0.91157556270096474</v>
      </c>
    </row>
    <row r="2723" spans="1:12" x14ac:dyDescent="0.25">
      <c r="A2723" s="1">
        <v>42013</v>
      </c>
      <c r="B2723" s="10">
        <v>17.55</v>
      </c>
      <c r="C2723" s="10">
        <v>19.32</v>
      </c>
      <c r="D2723">
        <v>849.952</v>
      </c>
      <c r="E2723">
        <v>757.75289999999995</v>
      </c>
      <c r="F2723">
        <v>31610.216294000002</v>
      </c>
      <c r="G2723">
        <v>28184.009979999999</v>
      </c>
      <c r="H2723">
        <f>(1/(1-91/360*VLOOKUP($A2723,Tbills!$B$4:$C$974,2,1)/100))^((1)/91)-1</f>
        <v>8.3332864653229421E-7</v>
      </c>
      <c r="I2723">
        <f>I2722*(1-I$1+H2723)^($A2723-$A2722)*(1+2*(E2723/E2722-1))</f>
        <v>720871.17817363527</v>
      </c>
      <c r="K2723">
        <f>ROW()</f>
        <v>2723</v>
      </c>
      <c r="L2723">
        <f>B2723/C2723</f>
        <v>0.90838509316770188</v>
      </c>
    </row>
    <row r="2724" spans="1:12" x14ac:dyDescent="0.25">
      <c r="A2724" s="1">
        <v>42016</v>
      </c>
      <c r="B2724" s="10">
        <v>19.600000000000001</v>
      </c>
      <c r="C2724" s="10">
        <v>20.48</v>
      </c>
      <c r="D2724">
        <v>884.94179999999994</v>
      </c>
      <c r="E2724">
        <v>788.94529999999997</v>
      </c>
      <c r="F2724">
        <v>32150.619809</v>
      </c>
      <c r="G2724">
        <v>28665.769127</v>
      </c>
      <c r="H2724">
        <f>(1/(1-91/360*VLOOKUP($A2724,Tbills!$B$4:$C$974,2,1)/100))^((1)/91)-1</f>
        <v>6.9441778594026005E-7</v>
      </c>
      <c r="I2724">
        <f>I2723*(1-I$1+H2724)^($A2724-$A2723)*(1+2*(E2724/E2723-1))</f>
        <v>780115.37394119531</v>
      </c>
      <c r="K2724">
        <f>ROW()</f>
        <v>2724</v>
      </c>
      <c r="L2724">
        <f>B2724/C2724</f>
        <v>0.95703125</v>
      </c>
    </row>
    <row r="2725" spans="1:12" x14ac:dyDescent="0.25">
      <c r="A2725" s="1">
        <v>42017</v>
      </c>
      <c r="B2725" s="10">
        <v>20.56</v>
      </c>
      <c r="C2725" s="10">
        <v>21.27</v>
      </c>
      <c r="D2725">
        <v>903.48009999999999</v>
      </c>
      <c r="E2725">
        <v>805.47209999999995</v>
      </c>
      <c r="F2725">
        <v>32458.306519000002</v>
      </c>
      <c r="G2725">
        <v>28940.085337</v>
      </c>
      <c r="H2725">
        <f>(1/(1-91/360*VLOOKUP($A2725,Tbills!$B$4:$C$974,2,1)/100))^((1)/91)-1</f>
        <v>6.9441778594026005E-7</v>
      </c>
      <c r="I2725">
        <f>I2724*(1-I$1+H2725)^($A2725-$A2724)*(1+2*(E2725/E2724-1))</f>
        <v>812762.85739624407</v>
      </c>
      <c r="K2725">
        <f>ROW()</f>
        <v>2725</v>
      </c>
      <c r="L2725">
        <f>B2725/C2725</f>
        <v>0.96661965209214851</v>
      </c>
    </row>
    <row r="2726" spans="1:12" x14ac:dyDescent="0.25">
      <c r="A2726" s="1">
        <v>42018</v>
      </c>
      <c r="B2726" s="10">
        <v>21.48</v>
      </c>
      <c r="C2726" s="10">
        <v>20.93</v>
      </c>
      <c r="D2726">
        <v>912.3963</v>
      </c>
      <c r="E2726">
        <v>813.42049999999995</v>
      </c>
      <c r="F2726">
        <v>32458.329059</v>
      </c>
      <c r="G2726">
        <v>28940.085337</v>
      </c>
      <c r="H2726">
        <f>(1/(1-91/360*VLOOKUP($A2726,Tbills!$B$4:$C$974,2,1)/100))^((1)/91)-1</f>
        <v>6.9441778594026005E-7</v>
      </c>
      <c r="I2726">
        <f>I2725*(1-I$1+H2726)^($A2726-$A2725)*(1+2*(E2726/E2725-1))</f>
        <v>828766.65688223613</v>
      </c>
      <c r="K2726">
        <f>ROW()</f>
        <v>2726</v>
      </c>
      <c r="L2726">
        <f>B2726/C2726</f>
        <v>1.0262780697563307</v>
      </c>
    </row>
    <row r="2727" spans="1:12" x14ac:dyDescent="0.25">
      <c r="A2727" s="1">
        <v>42019</v>
      </c>
      <c r="B2727" s="10">
        <v>22.39</v>
      </c>
      <c r="C2727" s="10">
        <v>22.11</v>
      </c>
      <c r="D2727">
        <v>953.51549999999997</v>
      </c>
      <c r="E2727">
        <v>850.07860000000005</v>
      </c>
      <c r="F2727">
        <v>33205.114977999998</v>
      </c>
      <c r="G2727">
        <v>29605.905068</v>
      </c>
      <c r="H2727">
        <f>(1/(1-91/360*VLOOKUP($A2727,Tbills!$B$4:$C$974,2,1)/100))^((1)/91)-1</f>
        <v>6.9441778594026005E-7</v>
      </c>
      <c r="I2727">
        <f>I2726*(1-I$1+H2727)^($A2727-$A2726)*(1+2*(E2727/E2726-1))</f>
        <v>903425.84101584577</v>
      </c>
      <c r="K2727">
        <f>ROW()</f>
        <v>2727</v>
      </c>
      <c r="L2727">
        <f>B2727/C2727</f>
        <v>1.0126639529624604</v>
      </c>
    </row>
    <row r="2728" spans="1:12" x14ac:dyDescent="0.25">
      <c r="A2728" s="1">
        <v>42020</v>
      </c>
      <c r="B2728" s="10">
        <v>20.95</v>
      </c>
      <c r="C2728" s="10">
        <v>21.15</v>
      </c>
      <c r="D2728">
        <v>922.94209999999998</v>
      </c>
      <c r="E2728">
        <v>822.82119999999998</v>
      </c>
      <c r="F2728">
        <v>32980.904022000002</v>
      </c>
      <c r="G2728">
        <v>29405.976503999998</v>
      </c>
      <c r="H2728">
        <f>(1/(1-91/360*VLOOKUP($A2728,Tbills!$B$4:$C$974,2,1)/100))^((1)/91)-1</f>
        <v>6.9441778594026005E-7</v>
      </c>
      <c r="I2728">
        <f>I2727*(1-I$1+H2728)^($A2728-$A2727)*(1+2*(E2728/E2727-1))</f>
        <v>845452.29527310398</v>
      </c>
      <c r="K2728">
        <f>ROW()</f>
        <v>2728</v>
      </c>
      <c r="L2728">
        <f>B2728/C2728</f>
        <v>0.99054373522458627</v>
      </c>
    </row>
    <row r="2729" spans="1:12" x14ac:dyDescent="0.25">
      <c r="A2729" s="1">
        <v>42024</v>
      </c>
      <c r="B2729" s="10">
        <v>19.89</v>
      </c>
      <c r="C2729" s="10">
        <v>20.87</v>
      </c>
      <c r="D2729">
        <v>922.0077</v>
      </c>
      <c r="E2729">
        <v>821.98580000000004</v>
      </c>
      <c r="F2729">
        <v>33036.421583000003</v>
      </c>
      <c r="G2729">
        <v>29455.394622</v>
      </c>
      <c r="H2729">
        <f>(1/(1-91/360*VLOOKUP($A2729,Tbills!$B$4:$C$974,2,1)/100))^((1)/91)-1</f>
        <v>6.9441778594026005E-7</v>
      </c>
      <c r="I2729">
        <f>I2728*(1-I$1+H2729)^($A2729-$A2728)*(1+2*(E2729/E2728-1))</f>
        <v>843585.32891189482</v>
      </c>
      <c r="K2729">
        <f>ROW()</f>
        <v>2729</v>
      </c>
      <c r="L2729">
        <f>B2729/C2729</f>
        <v>0.95304264494489699</v>
      </c>
    </row>
    <row r="2730" spans="1:12" x14ac:dyDescent="0.25">
      <c r="A2730" s="1">
        <v>42025</v>
      </c>
      <c r="B2730" s="10">
        <v>18.850000000000001</v>
      </c>
      <c r="C2730" s="10">
        <v>20.04</v>
      </c>
      <c r="D2730">
        <v>864.74080000000004</v>
      </c>
      <c r="E2730">
        <v>770.93079999999998</v>
      </c>
      <c r="F2730">
        <v>31898.658787</v>
      </c>
      <c r="G2730">
        <v>28440.940686999998</v>
      </c>
      <c r="H2730">
        <f>(1/(1-91/360*VLOOKUP($A2730,Tbills!$B$4:$C$974,2,1)/100))^((1)/91)-1</f>
        <v>6.9441778594026005E-7</v>
      </c>
      <c r="I2730">
        <f>I2729*(1-I$1+H2730)^($A2730-$A2729)*(1+2*(E2730/E2729-1))</f>
        <v>738759.27417443844</v>
      </c>
      <c r="K2730">
        <f>ROW()</f>
        <v>2730</v>
      </c>
      <c r="L2730">
        <f>B2730/C2730</f>
        <v>0.94061876247505005</v>
      </c>
    </row>
    <row r="2731" spans="1:12" x14ac:dyDescent="0.25">
      <c r="A2731" s="1">
        <v>42026</v>
      </c>
      <c r="B2731" s="10">
        <v>16.399999999999999</v>
      </c>
      <c r="C2731" s="10">
        <v>18.600000000000001</v>
      </c>
      <c r="D2731">
        <v>819.1875</v>
      </c>
      <c r="E2731">
        <v>730.31870000000004</v>
      </c>
      <c r="F2731">
        <v>31010.726493999999</v>
      </c>
      <c r="G2731">
        <v>27649.237819000002</v>
      </c>
      <c r="H2731">
        <f>(1/(1-91/360*VLOOKUP($A2731,Tbills!$B$4:$C$974,2,1)/100))^((1)/91)-1</f>
        <v>6.9441778594026005E-7</v>
      </c>
      <c r="I2731">
        <f>I2730*(1-I$1+H2731)^($A2731-$A2730)*(1+2*(E2731/E2730-1))</f>
        <v>660895.2030649829</v>
      </c>
      <c r="K2731">
        <f>ROW()</f>
        <v>2731</v>
      </c>
      <c r="L2731">
        <f>B2731/C2731</f>
        <v>0.88172043010752676</v>
      </c>
    </row>
    <row r="2732" spans="1:12" x14ac:dyDescent="0.25">
      <c r="A2732" s="1">
        <v>42027</v>
      </c>
      <c r="B2732" s="10">
        <v>16.66</v>
      </c>
      <c r="C2732" s="10">
        <v>19</v>
      </c>
      <c r="D2732">
        <v>841.58699999999999</v>
      </c>
      <c r="E2732">
        <v>750.28769999999997</v>
      </c>
      <c r="F2732">
        <v>31500.777193999998</v>
      </c>
      <c r="G2732">
        <v>28086.148992999999</v>
      </c>
      <c r="H2732">
        <f>(1/(1-91/360*VLOOKUP($A2732,Tbills!$B$4:$C$974,2,1)/100))^((1)/91)-1</f>
        <v>6.9441778594026005E-7</v>
      </c>
      <c r="I2732">
        <f>I2731*(1-I$1+H2732)^($A2732-$A2731)*(1+2*(E2732/E2731-1))</f>
        <v>697005.70367975696</v>
      </c>
      <c r="K2732">
        <f>ROW()</f>
        <v>2732</v>
      </c>
      <c r="L2732">
        <f>B2732/C2732</f>
        <v>0.87684210526315787</v>
      </c>
    </row>
    <row r="2733" spans="1:12" x14ac:dyDescent="0.25">
      <c r="A2733" s="1">
        <v>42030</v>
      </c>
      <c r="B2733" s="10">
        <v>15.52</v>
      </c>
      <c r="C2733" s="10">
        <v>18.03</v>
      </c>
      <c r="D2733">
        <v>790.79139999999995</v>
      </c>
      <c r="E2733">
        <v>705.00109999999995</v>
      </c>
      <c r="F2733">
        <v>30679.386716000001</v>
      </c>
      <c r="G2733">
        <v>27353.737271000002</v>
      </c>
      <c r="H2733">
        <f>(1/(1-91/360*VLOOKUP($A2733,Tbills!$B$4:$C$974,2,1)/100))^((1)/91)-1</f>
        <v>5.5561859602093477E-7</v>
      </c>
      <c r="I2733">
        <f>I2732*(1-I$1+H2733)^($A2733-$A2732)*(1+2*(E2733/E2732-1))</f>
        <v>612782.50824907515</v>
      </c>
      <c r="K2733">
        <f>ROW()</f>
        <v>2733</v>
      </c>
      <c r="L2733">
        <f>B2733/C2733</f>
        <v>0.86078757626178581</v>
      </c>
    </row>
    <row r="2734" spans="1:12" x14ac:dyDescent="0.25">
      <c r="A2734" s="1">
        <v>42031</v>
      </c>
      <c r="B2734" s="10">
        <v>17.22</v>
      </c>
      <c r="C2734" s="10">
        <v>19.11</v>
      </c>
      <c r="D2734">
        <v>818.56420000000003</v>
      </c>
      <c r="E2734">
        <v>729.76049999999998</v>
      </c>
      <c r="F2734">
        <v>31100.478041999999</v>
      </c>
      <c r="G2734">
        <v>27729.167045999999</v>
      </c>
      <c r="H2734">
        <f>(1/(1-91/360*VLOOKUP($A2734,Tbills!$B$4:$C$974,2,1)/100))^((1)/91)-1</f>
        <v>5.5561859602093477E-7</v>
      </c>
      <c r="I2734">
        <f>I2733*(1-I$1+H2734)^($A2734-$A2733)*(1+2*(E2734/E2733-1))</f>
        <v>655794.65434610867</v>
      </c>
      <c r="K2734">
        <f>ROW()</f>
        <v>2734</v>
      </c>
      <c r="L2734">
        <f>B2734/C2734</f>
        <v>0.90109890109890112</v>
      </c>
    </row>
    <row r="2735" spans="1:12" x14ac:dyDescent="0.25">
      <c r="A2735" s="1">
        <v>42032</v>
      </c>
      <c r="B2735" s="10">
        <v>20.440000000000001</v>
      </c>
      <c r="C2735" s="10">
        <v>21.44</v>
      </c>
      <c r="D2735">
        <v>930.67039999999997</v>
      </c>
      <c r="E2735">
        <v>829.70420000000001</v>
      </c>
      <c r="F2735">
        <v>33495.846962000003</v>
      </c>
      <c r="G2735">
        <v>29864.861090999999</v>
      </c>
      <c r="H2735">
        <f>(1/(1-91/360*VLOOKUP($A2735,Tbills!$B$4:$C$974,2,1)/100))^((1)/91)-1</f>
        <v>5.5561859602093477E-7</v>
      </c>
      <c r="I2735">
        <f>I2734*(1-I$1+H2735)^($A2735-$A2734)*(1+2*(E2735/E2734-1))</f>
        <v>835384.89969478094</v>
      </c>
      <c r="K2735">
        <f>ROW()</f>
        <v>2735</v>
      </c>
      <c r="L2735">
        <f>B2735/C2735</f>
        <v>0.95335820895522383</v>
      </c>
    </row>
    <row r="2736" spans="1:12" x14ac:dyDescent="0.25">
      <c r="A2736" s="1">
        <v>42033</v>
      </c>
      <c r="B2736" s="10">
        <v>18.760000000000002</v>
      </c>
      <c r="C2736" s="10">
        <v>20</v>
      </c>
      <c r="D2736">
        <v>868.85469999999998</v>
      </c>
      <c r="E2736">
        <v>774.59429999999998</v>
      </c>
      <c r="F2736">
        <v>31893.009899000001</v>
      </c>
      <c r="G2736">
        <v>28435.756698000001</v>
      </c>
      <c r="H2736">
        <f>(1/(1-91/360*VLOOKUP($A2736,Tbills!$B$4:$C$974,2,1)/100))^((1)/91)-1</f>
        <v>5.5561859602093477E-7</v>
      </c>
      <c r="I2736">
        <f>I2735*(1-I$1+H2736)^($A2736-$A2735)*(1+2*(E2736/E2735-1))</f>
        <v>724378.11775290873</v>
      </c>
      <c r="K2736">
        <f>ROW()</f>
        <v>2736</v>
      </c>
      <c r="L2736">
        <f>B2736/C2736</f>
        <v>0.93800000000000006</v>
      </c>
    </row>
    <row r="2737" spans="1:12" x14ac:dyDescent="0.25">
      <c r="A2737" s="1">
        <v>42034</v>
      </c>
      <c r="B2737" s="10">
        <v>20.97</v>
      </c>
      <c r="C2737" s="10">
        <v>21.82</v>
      </c>
      <c r="D2737">
        <v>948.33420000000001</v>
      </c>
      <c r="E2737">
        <v>845.45079999999996</v>
      </c>
      <c r="F2737">
        <v>33242.939935000002</v>
      </c>
      <c r="G2737">
        <v>29639.336362999999</v>
      </c>
      <c r="H2737">
        <f>(1/(1-91/360*VLOOKUP($A2737,Tbills!$B$4:$C$974,2,1)/100))^((1)/91)-1</f>
        <v>5.5561859602093477E-7</v>
      </c>
      <c r="I2737">
        <f>I2736*(1-I$1+H2737)^($A2737-$A2736)*(1+2*(E2737/E2736-1))</f>
        <v>856865.74349961709</v>
      </c>
      <c r="K2737">
        <f>ROW()</f>
        <v>2737</v>
      </c>
      <c r="L2737">
        <f>B2737/C2737</f>
        <v>0.96104491292392291</v>
      </c>
    </row>
    <row r="2738" spans="1:12" x14ac:dyDescent="0.25">
      <c r="A2738" s="1">
        <v>42037</v>
      </c>
      <c r="B2738" s="10">
        <v>19.43</v>
      </c>
      <c r="C2738" s="10">
        <v>20.91</v>
      </c>
      <c r="D2738">
        <v>908.42750000000001</v>
      </c>
      <c r="E2738">
        <v>809.87210000000005</v>
      </c>
      <c r="F2738">
        <v>32539.519936000001</v>
      </c>
      <c r="G2738">
        <v>29012.119145000001</v>
      </c>
      <c r="H2738">
        <f>(1/(1-91/360*VLOOKUP($A2738,Tbills!$B$4:$C$974,2,1)/100))^((1)/91)-1</f>
        <v>4.1671128436782112E-7</v>
      </c>
      <c r="I2738">
        <f>I2737*(1-I$1+H2738)^($A2738-$A2737)*(1+2*(E2738/E2737-1))</f>
        <v>784642.16541583394</v>
      </c>
      <c r="K2738">
        <f>ROW()</f>
        <v>2738</v>
      </c>
      <c r="L2738">
        <f>B2738/C2738</f>
        <v>0.92922046867527497</v>
      </c>
    </row>
    <row r="2739" spans="1:12" x14ac:dyDescent="0.25">
      <c r="A2739" s="1">
        <v>42038</v>
      </c>
      <c r="B2739" s="10">
        <v>17.329999999999998</v>
      </c>
      <c r="C2739" s="10">
        <v>19.489999999999998</v>
      </c>
      <c r="D2739">
        <v>869.93060000000003</v>
      </c>
      <c r="E2739">
        <v>775.55139999999994</v>
      </c>
      <c r="F2739">
        <v>32147.841605000001</v>
      </c>
      <c r="G2739">
        <v>28662.888062000002</v>
      </c>
      <c r="H2739">
        <f>(1/(1-91/360*VLOOKUP($A2739,Tbills!$B$4:$C$974,2,1)/100))^((1)/91)-1</f>
        <v>4.1671128436782112E-7</v>
      </c>
      <c r="I2739">
        <f>I2738*(1-I$1+H2739)^($A2739-$A2738)*(1+2*(E2739/E2738-1))</f>
        <v>718106.98545429762</v>
      </c>
      <c r="K2739">
        <f>ROW()</f>
        <v>2739</v>
      </c>
      <c r="L2739">
        <f>B2739/C2739</f>
        <v>0.88917393535146227</v>
      </c>
    </row>
    <row r="2740" spans="1:12" x14ac:dyDescent="0.25">
      <c r="A2740" s="1">
        <v>42039</v>
      </c>
      <c r="B2740" s="10">
        <v>18.329999999999998</v>
      </c>
      <c r="C2740" s="10">
        <v>20.43</v>
      </c>
      <c r="D2740">
        <v>907.56259999999997</v>
      </c>
      <c r="E2740">
        <v>809.10040000000004</v>
      </c>
      <c r="F2740">
        <v>32942.241821000003</v>
      </c>
      <c r="G2740">
        <v>29371.160199000002</v>
      </c>
      <c r="H2740">
        <f>(1/(1-91/360*VLOOKUP($A2740,Tbills!$B$4:$C$974,2,1)/100))^((1)/91)-1</f>
        <v>4.1671128436782112E-7</v>
      </c>
      <c r="I2740">
        <f>I2739*(1-I$1+H2740)^($A2740-$A2739)*(1+2*(E2740/E2739-1))</f>
        <v>780200.14945361286</v>
      </c>
      <c r="K2740">
        <f>ROW()</f>
        <v>2740</v>
      </c>
      <c r="L2740">
        <f>B2740/C2740</f>
        <v>0.89720998531571217</v>
      </c>
    </row>
    <row r="2741" spans="1:12" x14ac:dyDescent="0.25">
      <c r="A2741" s="1">
        <v>42040</v>
      </c>
      <c r="B2741" s="10">
        <v>16.850000000000001</v>
      </c>
      <c r="C2741" s="10">
        <v>19.27</v>
      </c>
      <c r="D2741">
        <v>866.43899999999996</v>
      </c>
      <c r="E2741">
        <v>772.43799999999999</v>
      </c>
      <c r="F2741">
        <v>32236.092088000001</v>
      </c>
      <c r="G2741">
        <v>28741.547914999999</v>
      </c>
      <c r="H2741">
        <f>(1/(1-91/360*VLOOKUP($A2741,Tbills!$B$4:$C$974,2,1)/100))^((1)/91)-1</f>
        <v>4.1671128436782112E-7</v>
      </c>
      <c r="I2741">
        <f>I2740*(1-I$1+H2741)^($A2741-$A2740)*(1+2*(E2741/E2740-1))</f>
        <v>709462.66000108002</v>
      </c>
      <c r="K2741">
        <f>ROW()</f>
        <v>2741</v>
      </c>
      <c r="L2741">
        <f>B2741/C2741</f>
        <v>0.87441619097042045</v>
      </c>
    </row>
    <row r="2742" spans="1:12" x14ac:dyDescent="0.25">
      <c r="A2742" s="1">
        <v>42041</v>
      </c>
      <c r="B2742" s="10">
        <v>17.29</v>
      </c>
      <c r="C2742" s="10">
        <v>19.88</v>
      </c>
      <c r="D2742">
        <v>888.60479999999995</v>
      </c>
      <c r="E2742">
        <v>792.19870000000003</v>
      </c>
      <c r="F2742">
        <v>32569.196215</v>
      </c>
      <c r="G2742">
        <v>29038.530008999998</v>
      </c>
      <c r="H2742">
        <f>(1/(1-91/360*VLOOKUP($A2742,Tbills!$B$4:$C$974,2,1)/100))^((1)/91)-1</f>
        <v>4.1671128436782112E-7</v>
      </c>
      <c r="I2742">
        <f>I2741*(1-I$1+H2742)^($A2742-$A2741)*(1+2*(E2742/E2741-1))</f>
        <v>745728.55678850564</v>
      </c>
      <c r="K2742">
        <f>ROW()</f>
        <v>2742</v>
      </c>
      <c r="L2742">
        <f>B2742/C2742</f>
        <v>0.86971830985915488</v>
      </c>
    </row>
    <row r="2743" spans="1:12" x14ac:dyDescent="0.25">
      <c r="A2743" s="1">
        <v>42044</v>
      </c>
      <c r="B2743" s="10">
        <v>18.55</v>
      </c>
      <c r="C2743" s="10">
        <v>20.67</v>
      </c>
      <c r="D2743">
        <v>906.83770000000004</v>
      </c>
      <c r="E2743">
        <v>808.45249999999999</v>
      </c>
      <c r="F2743">
        <v>33120.404673999998</v>
      </c>
      <c r="G2743">
        <v>29529.948370999999</v>
      </c>
      <c r="H2743">
        <f>(1/(1-91/360*VLOOKUP($A2743,Tbills!$B$4:$C$974,2,1)/100))^((1)/91)-1</f>
        <v>5.5561859602093477E-7</v>
      </c>
      <c r="I2743">
        <f>I2742*(1-I$1+H2743)^($A2743-$A2742)*(1+2*(E2743/E2742-1))</f>
        <v>776225.28617561806</v>
      </c>
      <c r="K2743">
        <f>ROW()</f>
        <v>2743</v>
      </c>
      <c r="L2743">
        <f>B2743/C2743</f>
        <v>0.89743589743589736</v>
      </c>
    </row>
    <row r="2744" spans="1:12" x14ac:dyDescent="0.25">
      <c r="A2744" s="1">
        <v>42045</v>
      </c>
      <c r="B2744" s="10">
        <v>17.23</v>
      </c>
      <c r="C2744" s="10">
        <v>19.73</v>
      </c>
      <c r="D2744">
        <v>868.11890000000005</v>
      </c>
      <c r="E2744">
        <v>773.93389999999999</v>
      </c>
      <c r="F2744">
        <v>32393.070236</v>
      </c>
      <c r="G2744">
        <v>28881.445068000001</v>
      </c>
      <c r="H2744">
        <f>(1/(1-91/360*VLOOKUP($A2744,Tbills!$B$4:$C$974,2,1)/100))^((1)/91)-1</f>
        <v>5.5561859602093477E-7</v>
      </c>
      <c r="I2744">
        <f>I2743*(1-I$1+H2744)^($A2744-$A2743)*(1+2*(E2744/E2743-1))</f>
        <v>709908.40640620573</v>
      </c>
      <c r="K2744">
        <f>ROW()</f>
        <v>2744</v>
      </c>
      <c r="L2744">
        <f>B2744/C2744</f>
        <v>0.8732894069944247</v>
      </c>
    </row>
    <row r="2745" spans="1:12" x14ac:dyDescent="0.25">
      <c r="A2745" s="1">
        <v>42046</v>
      </c>
      <c r="B2745" s="10">
        <v>16.96</v>
      </c>
      <c r="C2745" s="10">
        <v>19.71</v>
      </c>
      <c r="D2745">
        <v>863.97749999999996</v>
      </c>
      <c r="E2745">
        <v>770.2414</v>
      </c>
      <c r="F2745">
        <v>32293.266944999999</v>
      </c>
      <c r="G2745">
        <v>28792.445072999999</v>
      </c>
      <c r="H2745">
        <f>(1/(1-91/360*VLOOKUP($A2745,Tbills!$B$4:$C$974,2,1)/100))^((1)/91)-1</f>
        <v>5.5561859602093477E-7</v>
      </c>
      <c r="I2745">
        <f>I2744*(1-I$1+H2745)^($A2745-$A2744)*(1+2*(E2745/E2744-1))</f>
        <v>703102.95296809659</v>
      </c>
      <c r="K2745">
        <f>ROW()</f>
        <v>2745</v>
      </c>
      <c r="L2745">
        <f>B2745/C2745</f>
        <v>0.86047691527143577</v>
      </c>
    </row>
    <row r="2746" spans="1:12" x14ac:dyDescent="0.25">
      <c r="A2746" s="1">
        <v>42047</v>
      </c>
      <c r="B2746" s="10">
        <v>15.34</v>
      </c>
      <c r="C2746" s="10">
        <v>18.34</v>
      </c>
      <c r="D2746">
        <v>820.23680000000002</v>
      </c>
      <c r="E2746">
        <v>731.24590000000001</v>
      </c>
      <c r="F2746">
        <v>31615.363342000001</v>
      </c>
      <c r="G2746">
        <v>28188.015088</v>
      </c>
      <c r="H2746">
        <f>(1/(1-91/360*VLOOKUP($A2746,Tbills!$B$4:$C$974,2,1)/100))^((1)/91)-1</f>
        <v>5.5561859602093477E-7</v>
      </c>
      <c r="I2746">
        <f>I2745*(1-I$1+H2746)^($A2746-$A2745)*(1+2*(E2746/E2745-1))</f>
        <v>631881.85977241199</v>
      </c>
      <c r="K2746">
        <f>ROW()</f>
        <v>2746</v>
      </c>
      <c r="L2746">
        <f>B2746/C2746</f>
        <v>0.83642311886586695</v>
      </c>
    </row>
    <row r="2747" spans="1:12" x14ac:dyDescent="0.25">
      <c r="A2747" s="1">
        <v>42048</v>
      </c>
      <c r="B2747" s="10">
        <v>14.69</v>
      </c>
      <c r="C2747" s="10">
        <v>18.13</v>
      </c>
      <c r="D2747">
        <v>815.40290000000005</v>
      </c>
      <c r="E2747">
        <v>726.93600000000004</v>
      </c>
      <c r="F2747">
        <v>31237.744707000002</v>
      </c>
      <c r="G2747">
        <v>27851.317552</v>
      </c>
      <c r="H2747">
        <f>(1/(1-91/360*VLOOKUP($A2747,Tbills!$B$4:$C$974,2,1)/100))^((1)/91)-1</f>
        <v>5.5561859602093477E-7</v>
      </c>
      <c r="I2747">
        <f>I2746*(1-I$1+H2747)^($A2747-$A2746)*(1+2*(E2747/E2746-1))</f>
        <v>624405.46500439045</v>
      </c>
      <c r="K2747">
        <f>ROW()</f>
        <v>2747</v>
      </c>
      <c r="L2747">
        <f>B2747/C2747</f>
        <v>0.81025923883066742</v>
      </c>
    </row>
    <row r="2748" spans="1:12" x14ac:dyDescent="0.25">
      <c r="A2748" s="1">
        <v>42052</v>
      </c>
      <c r="B2748" s="10">
        <v>15.8</v>
      </c>
      <c r="C2748" s="10">
        <v>18.38</v>
      </c>
      <c r="D2748">
        <v>818.96849999999995</v>
      </c>
      <c r="E2748">
        <v>730.11320000000001</v>
      </c>
      <c r="F2748">
        <v>31548.057332</v>
      </c>
      <c r="G2748">
        <v>28127.92785</v>
      </c>
      <c r="H2748">
        <f>(1/(1-91/360*VLOOKUP($A2748,Tbills!$B$4:$C$974,2,1)/100))^((1)/91)-1</f>
        <v>4.1671128436782112E-7</v>
      </c>
      <c r="I2748">
        <f>I2747*(1-I$1+H2748)^($A2748-$A2747)*(1+2*(E2748/E2747-1))</f>
        <v>629750.77431502216</v>
      </c>
      <c r="K2748">
        <f>ROW()</f>
        <v>2748</v>
      </c>
      <c r="L2748">
        <f>B2748/C2748</f>
        <v>0.85963003264417859</v>
      </c>
    </row>
    <row r="2749" spans="1:12" x14ac:dyDescent="0.25">
      <c r="A2749" s="1">
        <v>42053</v>
      </c>
      <c r="B2749" s="10">
        <v>15.45</v>
      </c>
      <c r="C2749" s="10">
        <v>18.66</v>
      </c>
      <c r="D2749">
        <v>802.14070000000004</v>
      </c>
      <c r="E2749">
        <v>715.11090000000002</v>
      </c>
      <c r="F2749">
        <v>31413.880528000002</v>
      </c>
      <c r="G2749">
        <v>28008.285452</v>
      </c>
      <c r="H2749">
        <f>(1/(1-91/360*VLOOKUP($A2749,Tbills!$B$4:$C$974,2,1)/100))^((1)/91)-1</f>
        <v>4.1671128436782112E-7</v>
      </c>
      <c r="I2749">
        <f>I2748*(1-I$1+H2749)^($A2749-$A2748)*(1+2*(E2749/E2748-1))</f>
        <v>603843.60378425766</v>
      </c>
      <c r="K2749">
        <f>ROW()</f>
        <v>2749</v>
      </c>
      <c r="L2749">
        <f>B2749/C2749</f>
        <v>0.82797427652733113</v>
      </c>
    </row>
    <row r="2750" spans="1:12" x14ac:dyDescent="0.25">
      <c r="A2750" s="1">
        <v>42054</v>
      </c>
      <c r="B2750" s="10">
        <v>15.29</v>
      </c>
      <c r="C2750" s="10">
        <v>18.010000000000002</v>
      </c>
      <c r="D2750">
        <v>791.33690000000001</v>
      </c>
      <c r="E2750">
        <v>705.47889999999995</v>
      </c>
      <c r="F2750">
        <v>31493.015025000001</v>
      </c>
      <c r="G2750">
        <v>28078.829266000001</v>
      </c>
      <c r="H2750">
        <f>(1/(1-91/360*VLOOKUP($A2750,Tbills!$B$4:$C$974,2,1)/100))^((1)/91)-1</f>
        <v>4.1671128436782112E-7</v>
      </c>
      <c r="I2750">
        <f>I2749*(1-I$1+H2750)^($A2750-$A2749)*(1+2*(E2750/E2749-1))</f>
        <v>587550.65866367775</v>
      </c>
      <c r="K2750">
        <f>ROW()</f>
        <v>2750</v>
      </c>
      <c r="L2750">
        <f>B2750/C2750</f>
        <v>0.84897279289283722</v>
      </c>
    </row>
    <row r="2751" spans="1:12" x14ac:dyDescent="0.25">
      <c r="A2751" s="1">
        <v>42055</v>
      </c>
      <c r="B2751" s="10">
        <v>14.3</v>
      </c>
      <c r="C2751" s="10">
        <v>17.29</v>
      </c>
      <c r="D2751">
        <v>760.17960000000005</v>
      </c>
      <c r="E2751">
        <v>677.70180000000005</v>
      </c>
      <c r="F2751">
        <v>30828.267937000001</v>
      </c>
      <c r="G2751">
        <v>27486.136299999998</v>
      </c>
      <c r="H2751">
        <f>(1/(1-91/360*VLOOKUP($A2751,Tbills!$B$4:$C$974,2,1)/100))^((1)/91)-1</f>
        <v>4.1671128436782112E-7</v>
      </c>
      <c r="I2751">
        <f>I2750*(1-I$1+H2751)^($A2751-$A2750)*(1+2*(E2751/E2750-1))</f>
        <v>541258.68592626753</v>
      </c>
      <c r="K2751">
        <f>ROW()</f>
        <v>2751</v>
      </c>
      <c r="L2751">
        <f>B2751/C2751</f>
        <v>0.8270676691729324</v>
      </c>
    </row>
    <row r="2752" spans="1:12" x14ac:dyDescent="0.25">
      <c r="A2752" s="1">
        <v>42058</v>
      </c>
      <c r="B2752" s="10">
        <v>14.56</v>
      </c>
      <c r="C2752" s="10">
        <v>17.54</v>
      </c>
      <c r="D2752">
        <v>764.80250000000001</v>
      </c>
      <c r="E2752">
        <v>681.82230000000004</v>
      </c>
      <c r="F2752">
        <v>30910.674123000001</v>
      </c>
      <c r="G2752">
        <v>27559.574365</v>
      </c>
      <c r="H2752">
        <f>(1/(1-91/360*VLOOKUP($A2752,Tbills!$B$4:$C$974,2,1)/100))^((1)/91)-1</f>
        <v>5.5561859602093477E-7</v>
      </c>
      <c r="I2752">
        <f>I2751*(1-I$1+H2752)^($A2752-$A2751)*(1+2*(E2752/E2751-1))</f>
        <v>547767.12851119717</v>
      </c>
      <c r="K2752">
        <f>ROW()</f>
        <v>2752</v>
      </c>
      <c r="L2752">
        <f>B2752/C2752</f>
        <v>0.83010262257696699</v>
      </c>
    </row>
    <row r="2753" spans="1:12" x14ac:dyDescent="0.25">
      <c r="A2753" s="1">
        <v>42059</v>
      </c>
      <c r="B2753" s="10">
        <v>13.69</v>
      </c>
      <c r="C2753" s="10">
        <v>16.71</v>
      </c>
      <c r="D2753">
        <v>727.04039999999998</v>
      </c>
      <c r="E2753">
        <v>648.15700000000004</v>
      </c>
      <c r="F2753">
        <v>29981.872114999998</v>
      </c>
      <c r="G2753">
        <v>26731.450680999998</v>
      </c>
      <c r="H2753">
        <f>(1/(1-91/360*VLOOKUP($A2753,Tbills!$B$4:$C$974,2,1)/100))^((1)/91)-1</f>
        <v>5.5561859602093477E-7</v>
      </c>
      <c r="I2753">
        <f>I2752*(1-I$1+H2753)^($A2753-$A2752)*(1+2*(E2753/E2752-1))</f>
        <v>493652.56157402514</v>
      </c>
      <c r="K2753">
        <f>ROW()</f>
        <v>2753</v>
      </c>
      <c r="L2753">
        <f>B2753/C2753</f>
        <v>0.81926989826451224</v>
      </c>
    </row>
    <row r="2754" spans="1:12" x14ac:dyDescent="0.25">
      <c r="A2754" s="1">
        <v>42060</v>
      </c>
      <c r="B2754" s="10">
        <v>13.84</v>
      </c>
      <c r="C2754" s="10">
        <v>16.87</v>
      </c>
      <c r="D2754">
        <v>740.87339999999995</v>
      </c>
      <c r="E2754">
        <v>660.48879999999997</v>
      </c>
      <c r="F2754">
        <v>30269.404495999999</v>
      </c>
      <c r="G2754">
        <v>26987.795993</v>
      </c>
      <c r="H2754">
        <f>(1/(1-91/360*VLOOKUP($A2754,Tbills!$B$4:$C$974,2,1)/100))^((1)/91)-1</f>
        <v>5.5561859602093477E-7</v>
      </c>
      <c r="I2754">
        <f>I2753*(1-I$1+H2754)^($A2754-$A2753)*(1+2*(E2754/E2753-1))</f>
        <v>512414.09516873531</v>
      </c>
      <c r="J2754">
        <v>2.0499999999999998</v>
      </c>
      <c r="K2754">
        <f>ROW()</f>
        <v>2754</v>
      </c>
      <c r="L2754">
        <f>B2754/C2754</f>
        <v>0.82039122703023115</v>
      </c>
    </row>
    <row r="2755" spans="1:12" x14ac:dyDescent="0.25">
      <c r="A2755" s="1">
        <v>42061</v>
      </c>
      <c r="B2755" s="10">
        <v>13.91</v>
      </c>
      <c r="C2755" s="10">
        <v>16.850000000000001</v>
      </c>
      <c r="D2755">
        <v>725.87990000000002</v>
      </c>
      <c r="E2755">
        <v>647.12180000000001</v>
      </c>
      <c r="F2755">
        <v>29921.98863</v>
      </c>
      <c r="G2755">
        <v>26678.029661</v>
      </c>
      <c r="H2755">
        <f>(1/(1-91/360*VLOOKUP($A2755,Tbills!$B$4:$C$974,2,1)/100))^((1)/91)-1</f>
        <v>5.5561859602093477E-7</v>
      </c>
      <c r="I2755">
        <f>I2754*(1-I$1+H2755)^($A2755-$A2754)*(1+2*(E2755/E2754-1))</f>
        <v>491651.62616926036</v>
      </c>
      <c r="J2755">
        <v>1.98</v>
      </c>
      <c r="K2755">
        <f>ROW()</f>
        <v>2755</v>
      </c>
      <c r="L2755">
        <f>B2755/C2755</f>
        <v>0.82551928783382789</v>
      </c>
    </row>
    <row r="2756" spans="1:12" x14ac:dyDescent="0.25">
      <c r="A2756" s="1">
        <v>42062</v>
      </c>
      <c r="B2756" s="10">
        <v>13.34</v>
      </c>
      <c r="C2756" s="10">
        <v>16.89</v>
      </c>
      <c r="D2756">
        <v>718.63580000000002</v>
      </c>
      <c r="E2756">
        <v>640.66330000000005</v>
      </c>
      <c r="F2756">
        <v>29761.773266</v>
      </c>
      <c r="G2756">
        <v>26535.169043999998</v>
      </c>
      <c r="H2756">
        <f>(1/(1-91/360*VLOOKUP($A2756,Tbills!$B$4:$C$974,2,1)/100))^((1)/91)-1</f>
        <v>5.5561859602093477E-7</v>
      </c>
      <c r="I2756">
        <f>I2755*(1-I$1+H2756)^($A2756-$A2755)*(1+2*(E2756/E2755-1))</f>
        <v>481816.40468381403</v>
      </c>
      <c r="J2756">
        <v>1.93</v>
      </c>
      <c r="K2756">
        <f>ROW()</f>
        <v>2756</v>
      </c>
      <c r="L2756">
        <f>B2756/C2756</f>
        <v>0.78981645944345769</v>
      </c>
    </row>
    <row r="2757" spans="1:12" x14ac:dyDescent="0.25">
      <c r="A2757" s="1">
        <v>42065</v>
      </c>
      <c r="B2757" s="10">
        <v>13.04</v>
      </c>
      <c r="C2757" s="10">
        <v>16.46</v>
      </c>
      <c r="D2757">
        <v>698.53530000000001</v>
      </c>
      <c r="E2757">
        <v>622.74260000000004</v>
      </c>
      <c r="F2757">
        <v>29190.764013</v>
      </c>
      <c r="G2757">
        <v>26026.021175999998</v>
      </c>
      <c r="H2757">
        <f>(1/(1-91/360*VLOOKUP($A2757,Tbills!$B$4:$C$974,2,1)/100))^((1)/91)-1</f>
        <v>4.1671128436782112E-7</v>
      </c>
      <c r="I2757">
        <f>I2756*(1-I$1+H2757)^($A2757-$A2756)*(1+2*(E2757/E2756-1))</f>
        <v>454800.45287850668</v>
      </c>
      <c r="J2757">
        <v>1.83</v>
      </c>
      <c r="K2757">
        <f>ROW()</f>
        <v>2757</v>
      </c>
      <c r="L2757">
        <f>B2757/C2757</f>
        <v>0.79222357229647622</v>
      </c>
    </row>
    <row r="2758" spans="1:12" x14ac:dyDescent="0.25">
      <c r="A2758" s="1">
        <v>42066</v>
      </c>
      <c r="B2758" s="10">
        <v>13.86</v>
      </c>
      <c r="C2758" s="10">
        <v>16.78</v>
      </c>
      <c r="D2758">
        <v>716.14300000000003</v>
      </c>
      <c r="E2758">
        <v>638.43960000000004</v>
      </c>
      <c r="F2758">
        <v>29466.066417999999</v>
      </c>
      <c r="G2758">
        <v>26271.465579</v>
      </c>
      <c r="H2758">
        <f>(1/(1-91/360*VLOOKUP($A2758,Tbills!$B$4:$C$974,2,1)/100))^((1)/91)-1</f>
        <v>4.1671128436782112E-7</v>
      </c>
      <c r="I2758">
        <f>I2757*(1-I$1+H2758)^($A2758-$A2757)*(1+2*(E2758/E2757-1))</f>
        <v>477706.67558832921</v>
      </c>
      <c r="J2758">
        <v>1.91</v>
      </c>
      <c r="K2758">
        <f>ROW()</f>
        <v>2758</v>
      </c>
      <c r="L2758">
        <f>B2758/C2758</f>
        <v>0.82598331346841469</v>
      </c>
    </row>
    <row r="2759" spans="1:12" x14ac:dyDescent="0.25">
      <c r="A2759" s="1">
        <v>42067</v>
      </c>
      <c r="B2759" s="10">
        <v>14.23</v>
      </c>
      <c r="C2759" s="10">
        <v>16.91</v>
      </c>
      <c r="D2759">
        <v>715.06150000000002</v>
      </c>
      <c r="E2759">
        <v>637.47519999999997</v>
      </c>
      <c r="F2759">
        <v>29359.510644999998</v>
      </c>
      <c r="G2759">
        <v>26176.451237000001</v>
      </c>
      <c r="H2759">
        <f>(1/(1-91/360*VLOOKUP($A2759,Tbills!$B$4:$C$974,2,1)/100))^((1)/91)-1</f>
        <v>4.1671128436782112E-7</v>
      </c>
      <c r="I2759">
        <f>I2758*(1-I$1+H2759)^($A2759-$A2758)*(1+2*(E2759/E2758-1))</f>
        <v>476242.13712111639</v>
      </c>
      <c r="K2759">
        <f>ROW()</f>
        <v>2759</v>
      </c>
      <c r="L2759">
        <f>B2759/C2759</f>
        <v>0.8415138971023064</v>
      </c>
    </row>
    <row r="2760" spans="1:12" x14ac:dyDescent="0.25">
      <c r="A2760" s="1">
        <v>42068</v>
      </c>
      <c r="B2760" s="10">
        <v>14.04</v>
      </c>
      <c r="C2760" s="10">
        <v>16.64</v>
      </c>
      <c r="D2760">
        <v>701.38930000000005</v>
      </c>
      <c r="E2760">
        <v>625.28620000000001</v>
      </c>
      <c r="F2760">
        <v>29081.315692</v>
      </c>
      <c r="G2760">
        <v>25928.406337</v>
      </c>
      <c r="H2760">
        <f>(1/(1-91/360*VLOOKUP($A2760,Tbills!$B$4:$C$974,2,1)/100))^((1)/91)-1</f>
        <v>4.1671128436782112E-7</v>
      </c>
      <c r="I2760">
        <f>I2759*(1-I$1+H2760)^($A2760-$A2759)*(1+2*(E2760/E2759-1))</f>
        <v>458009.41471069318</v>
      </c>
      <c r="K2760">
        <f>ROW()</f>
        <v>2760</v>
      </c>
      <c r="L2760">
        <f>B2760/C2760</f>
        <v>0.84374999999999989</v>
      </c>
    </row>
    <row r="2761" spans="1:12" x14ac:dyDescent="0.25">
      <c r="A2761" s="1">
        <v>42069</v>
      </c>
      <c r="B2761" s="10">
        <v>15.2</v>
      </c>
      <c r="C2761" s="10">
        <v>17.510000000000002</v>
      </c>
      <c r="D2761">
        <v>734.79930000000002</v>
      </c>
      <c r="E2761">
        <v>655.07079999999996</v>
      </c>
      <c r="F2761">
        <v>29570.804767000001</v>
      </c>
      <c r="G2761">
        <v>26364.815664000002</v>
      </c>
      <c r="H2761">
        <f>(1/(1-91/360*VLOOKUP($A2761,Tbills!$B$4:$C$974,2,1)/100))^((1)/91)-1</f>
        <v>4.1671128436782112E-7</v>
      </c>
      <c r="I2761">
        <f>I2760*(1-I$1+H2761)^($A2761-$A2760)*(1+2*(E2761/E2760-1))</f>
        <v>501620.17331048078</v>
      </c>
      <c r="K2761">
        <f>ROW()</f>
        <v>2761</v>
      </c>
      <c r="L2761">
        <f>B2761/C2761</f>
        <v>0.86807538549400332</v>
      </c>
    </row>
    <row r="2762" spans="1:12" x14ac:dyDescent="0.25">
      <c r="A2762" s="1">
        <v>42072</v>
      </c>
      <c r="B2762" s="10">
        <v>15.06</v>
      </c>
      <c r="C2762" s="10">
        <v>17.309999999999999</v>
      </c>
      <c r="D2762">
        <v>723.28729999999996</v>
      </c>
      <c r="E2762">
        <v>644.80709999999999</v>
      </c>
      <c r="F2762">
        <v>29534.286155999998</v>
      </c>
      <c r="G2762">
        <v>26332.223344999999</v>
      </c>
      <c r="H2762">
        <f>(1/(1-91/360*VLOOKUP($A2762,Tbills!$B$4:$C$974,2,1)/100))^((1)/91)-1</f>
        <v>4.1671128436782112E-7</v>
      </c>
      <c r="I2762">
        <f>I2761*(1-I$1+H2762)^($A2762-$A2761)*(1+2*(E2762/E2761-1))</f>
        <v>485836.04006268719</v>
      </c>
      <c r="K2762">
        <f>ROW()</f>
        <v>2762</v>
      </c>
      <c r="L2762">
        <f>B2762/C2762</f>
        <v>0.87001733102253043</v>
      </c>
    </row>
    <row r="2763" spans="1:12" x14ac:dyDescent="0.25">
      <c r="A2763" s="1">
        <v>42073</v>
      </c>
      <c r="B2763" s="10">
        <v>16.690000000000001</v>
      </c>
      <c r="C2763" s="10">
        <v>18.260000000000002</v>
      </c>
      <c r="D2763">
        <v>761.04280000000006</v>
      </c>
      <c r="E2763">
        <v>678.46569999999997</v>
      </c>
      <c r="F2763">
        <v>30387.09201</v>
      </c>
      <c r="G2763">
        <v>27092.558300000001</v>
      </c>
      <c r="H2763">
        <f>(1/(1-91/360*VLOOKUP($A2763,Tbills!$B$4:$C$974,2,1)/100))^((1)/91)-1</f>
        <v>4.1671128436782112E-7</v>
      </c>
      <c r="I2763">
        <f>I2762*(1-I$1+H2763)^($A2763-$A2762)*(1+2*(E2763/E2762-1))</f>
        <v>536532.79270844883</v>
      </c>
      <c r="K2763">
        <f>ROW()</f>
        <v>2763</v>
      </c>
      <c r="L2763">
        <f>B2763/C2763</f>
        <v>0.91401971522453451</v>
      </c>
    </row>
    <row r="2764" spans="1:12" x14ac:dyDescent="0.25">
      <c r="A2764" s="1">
        <v>42074</v>
      </c>
      <c r="B2764" s="10">
        <v>16.87</v>
      </c>
      <c r="C2764" s="10">
        <v>18.53</v>
      </c>
      <c r="D2764">
        <v>768.96510000000001</v>
      </c>
      <c r="E2764">
        <v>685.52809999999999</v>
      </c>
      <c r="F2764">
        <v>30752.174585000001</v>
      </c>
      <c r="G2764">
        <v>27418.047750999998</v>
      </c>
      <c r="H2764">
        <f>(1/(1-91/360*VLOOKUP($A2764,Tbills!$B$4:$C$974,2,1)/100))^((1)/91)-1</f>
        <v>4.1671128436782112E-7</v>
      </c>
      <c r="I2764">
        <f>I2763*(1-I$1+H2764)^($A2764-$A2763)*(1+2*(E2764/E2763-1))</f>
        <v>547678.1976942718</v>
      </c>
      <c r="K2764">
        <f>ROW()</f>
        <v>2764</v>
      </c>
      <c r="L2764">
        <f>B2764/C2764</f>
        <v>0.91041554236373445</v>
      </c>
    </row>
    <row r="2765" spans="1:12" x14ac:dyDescent="0.25">
      <c r="A2765" s="1">
        <v>42075</v>
      </c>
      <c r="B2765" s="10">
        <v>15.42</v>
      </c>
      <c r="C2765" s="10">
        <v>17.39</v>
      </c>
      <c r="D2765">
        <v>720.54989999999998</v>
      </c>
      <c r="E2765">
        <v>642.36590000000001</v>
      </c>
      <c r="F2765">
        <v>29780.9823</v>
      </c>
      <c r="G2765">
        <v>26552.139952000001</v>
      </c>
      <c r="H2765">
        <f>(1/(1-91/360*VLOOKUP($A2765,Tbills!$B$4:$C$974,2,1)/100))^((1)/91)-1</f>
        <v>4.1671128436782112E-7</v>
      </c>
      <c r="I2765">
        <f>I2764*(1-I$1+H2765)^($A2765-$A2764)*(1+2*(E2765/E2764-1))</f>
        <v>478690.95971667394</v>
      </c>
      <c r="K2765">
        <f>ROW()</f>
        <v>2765</v>
      </c>
      <c r="L2765">
        <f>B2765/C2765</f>
        <v>0.88671650373778033</v>
      </c>
    </row>
    <row r="2766" spans="1:12" x14ac:dyDescent="0.25">
      <c r="A2766" s="1">
        <v>42076</v>
      </c>
      <c r="B2766" s="10">
        <v>16</v>
      </c>
      <c r="C2766" s="10">
        <v>17.89</v>
      </c>
      <c r="D2766">
        <v>740.03869999999995</v>
      </c>
      <c r="E2766">
        <v>659.73979999999995</v>
      </c>
      <c r="F2766">
        <v>30178.746232000001</v>
      </c>
      <c r="G2766">
        <v>26906.767411000001</v>
      </c>
      <c r="H2766">
        <f>(1/(1-91/360*VLOOKUP($A2766,Tbills!$B$4:$C$974,2,1)/100))^((1)/91)-1</f>
        <v>4.1671128436782112E-7</v>
      </c>
      <c r="I2766">
        <f>I2765*(1-I$1+H2766)^($A2766-$A2765)*(1+2*(E2766/E2765-1))</f>
        <v>504562.41464123951</v>
      </c>
      <c r="K2766">
        <f>ROW()</f>
        <v>2766</v>
      </c>
      <c r="L2766">
        <f>B2766/C2766</f>
        <v>0.89435438792621569</v>
      </c>
    </row>
    <row r="2767" spans="1:12" x14ac:dyDescent="0.25">
      <c r="A2767" s="1">
        <v>42079</v>
      </c>
      <c r="B2767" s="10">
        <v>15.61</v>
      </c>
      <c r="C2767" s="10">
        <v>17.399999999999999</v>
      </c>
      <c r="D2767">
        <v>723.76130000000001</v>
      </c>
      <c r="E2767">
        <v>645.2278</v>
      </c>
      <c r="F2767">
        <v>29781.311667000002</v>
      </c>
      <c r="G2767">
        <v>26552.389053999999</v>
      </c>
      <c r="H2767">
        <f>(1/(1-91/360*VLOOKUP($A2767,Tbills!$B$4:$C$974,2,1)/100))^((1)/91)-1</f>
        <v>1.1111556939003009E-6</v>
      </c>
      <c r="I2767">
        <f>I2766*(1-I$1+H2767)^($A2767-$A2766)*(1+2*(E2767/E2766-1))</f>
        <v>482301.34322775912</v>
      </c>
      <c r="K2767">
        <f>ROW()</f>
        <v>2767</v>
      </c>
      <c r="L2767">
        <f>B2767/C2767</f>
        <v>0.89712643678160919</v>
      </c>
    </row>
    <row r="2768" spans="1:12" x14ac:dyDescent="0.25">
      <c r="A2768" s="1">
        <v>42080</v>
      </c>
      <c r="B2768" s="10">
        <v>15.66</v>
      </c>
      <c r="C2768" s="10">
        <v>17.48</v>
      </c>
      <c r="D2768">
        <v>718.77279999999996</v>
      </c>
      <c r="E2768">
        <v>640.7799</v>
      </c>
      <c r="F2768">
        <v>29754.865419999998</v>
      </c>
      <c r="G2768">
        <v>26528.780634999999</v>
      </c>
      <c r="H2768">
        <f>(1/(1-91/360*VLOOKUP($A2768,Tbills!$B$4:$C$974,2,1)/100))^((1)/91)-1</f>
        <v>1.1111556939003009E-6</v>
      </c>
      <c r="I2768">
        <f>I2767*(1-I$1+H2768)^($A2768-$A2767)*(1+2*(E2768/E2767-1))</f>
        <v>475630.84793346131</v>
      </c>
      <c r="K2768">
        <f>ROW()</f>
        <v>2768</v>
      </c>
      <c r="L2768">
        <f>B2768/C2768</f>
        <v>0.89588100686498851</v>
      </c>
    </row>
    <row r="2769" spans="1:12" x14ac:dyDescent="0.25">
      <c r="A2769" s="1">
        <v>42081</v>
      </c>
      <c r="B2769" s="10">
        <v>13.97</v>
      </c>
      <c r="C2769" s="10">
        <v>16.43</v>
      </c>
      <c r="D2769">
        <v>683.61059999999998</v>
      </c>
      <c r="E2769">
        <v>609.43240000000003</v>
      </c>
      <c r="F2769">
        <v>29278.608950999998</v>
      </c>
      <c r="G2769">
        <v>26104.131411999999</v>
      </c>
      <c r="H2769">
        <f>(1/(1-91/360*VLOOKUP($A2769,Tbills!$B$4:$C$974,2,1)/100))^((1)/91)-1</f>
        <v>1.1111556939003009E-6</v>
      </c>
      <c r="I2769">
        <f>I2768*(1-I$1+H2769)^($A2769-$A2768)*(1+2*(E2769/E2768-1))</f>
        <v>429075.39267266187</v>
      </c>
      <c r="K2769">
        <f>ROW()</f>
        <v>2769</v>
      </c>
      <c r="L2769">
        <f>B2769/C2769</f>
        <v>0.85027388922702374</v>
      </c>
    </row>
    <row r="2770" spans="1:12" x14ac:dyDescent="0.25">
      <c r="A2770" s="1">
        <v>42082</v>
      </c>
      <c r="B2770" s="10">
        <v>14.07</v>
      </c>
      <c r="C2770" s="10">
        <v>16.97</v>
      </c>
      <c r="D2770">
        <v>684.04549999999995</v>
      </c>
      <c r="E2770">
        <v>609.81939999999997</v>
      </c>
      <c r="F2770">
        <v>29619.583959</v>
      </c>
      <c r="G2770">
        <v>26408.107846999999</v>
      </c>
      <c r="H2770">
        <f>(1/(1-91/360*VLOOKUP($A2770,Tbills!$B$4:$C$974,2,1)/100))^((1)/91)-1</f>
        <v>1.1111556939003009E-6</v>
      </c>
      <c r="I2770">
        <f>I2769*(1-I$1+H2770)^($A2770-$A2769)*(1+2*(E2770/E2769-1))</f>
        <v>429601.38928430021</v>
      </c>
      <c r="K2770">
        <f>ROW()</f>
        <v>2770</v>
      </c>
      <c r="L2770">
        <f>B2770/C2770</f>
        <v>0.82911019446081324</v>
      </c>
    </row>
    <row r="2771" spans="1:12" x14ac:dyDescent="0.25">
      <c r="A2771" s="1">
        <v>42083</v>
      </c>
      <c r="B2771" s="10">
        <v>13.02</v>
      </c>
      <c r="C2771" s="10">
        <v>16.71</v>
      </c>
      <c r="D2771">
        <v>670.96119999999996</v>
      </c>
      <c r="E2771">
        <v>598.15419999999995</v>
      </c>
      <c r="F2771">
        <v>29594.584473999999</v>
      </c>
      <c r="G2771">
        <v>26385.789563999999</v>
      </c>
      <c r="H2771">
        <f>(1/(1-91/360*VLOOKUP($A2771,Tbills!$B$4:$C$974,2,1)/100))^((1)/91)-1</f>
        <v>1.1111556939003009E-6</v>
      </c>
      <c r="I2771">
        <f>I2770*(1-I$1+H2771)^($A2771-$A2770)*(1+2*(E2771/E2770-1))</f>
        <v>413147.53080822312</v>
      </c>
      <c r="K2771">
        <f>ROW()</f>
        <v>2771</v>
      </c>
      <c r="L2771">
        <f>B2771/C2771</f>
        <v>0.7791741472172351</v>
      </c>
    </row>
    <row r="2772" spans="1:12" x14ac:dyDescent="0.25">
      <c r="A2772" s="1">
        <v>42086</v>
      </c>
      <c r="B2772" s="10">
        <v>13.41</v>
      </c>
      <c r="C2772" s="10">
        <v>16.53</v>
      </c>
      <c r="D2772">
        <v>667.51900000000001</v>
      </c>
      <c r="E2772">
        <v>595.08349999999996</v>
      </c>
      <c r="F2772">
        <v>29566.193388</v>
      </c>
      <c r="G2772">
        <v>26360.388826999999</v>
      </c>
      <c r="H2772">
        <f>(1/(1-91/360*VLOOKUP($A2772,Tbills!$B$4:$C$974,2,1)/100))^((1)/91)-1</f>
        <v>5.5561859602093477E-7</v>
      </c>
      <c r="I2772">
        <f>I2771*(1-I$1+H2772)^($A2772-$A2771)*(1+2*(E2772/E2771-1))</f>
        <v>408850.87063713599</v>
      </c>
      <c r="K2772">
        <f>ROW()</f>
        <v>2772</v>
      </c>
      <c r="L2772">
        <f>B2772/C2772</f>
        <v>0.81125226860254074</v>
      </c>
    </row>
    <row r="2773" spans="1:12" x14ac:dyDescent="0.25">
      <c r="A2773" s="1">
        <v>42087</v>
      </c>
      <c r="B2773" s="10">
        <v>13.62</v>
      </c>
      <c r="C2773" s="10">
        <v>16.59</v>
      </c>
      <c r="D2773">
        <v>660.66480000000001</v>
      </c>
      <c r="E2773">
        <v>588.97270000000003</v>
      </c>
      <c r="F2773">
        <v>29545.377305000002</v>
      </c>
      <c r="G2773">
        <v>26341.815145</v>
      </c>
      <c r="H2773">
        <f>(1/(1-91/360*VLOOKUP($A2773,Tbills!$B$4:$C$974,2,1)/100))^((1)/91)-1</f>
        <v>5.5561859602093477E-7</v>
      </c>
      <c r="I2773">
        <f>I2772*(1-I$1+H2773)^($A2773-$A2772)*(1+2*(E2773/E2772-1))</f>
        <v>400436.16577143333</v>
      </c>
      <c r="K2773">
        <f>ROW()</f>
        <v>2773</v>
      </c>
      <c r="L2773">
        <f>B2773/C2773</f>
        <v>0.82097649186256783</v>
      </c>
    </row>
    <row r="2774" spans="1:12" x14ac:dyDescent="0.25">
      <c r="A2774" s="1">
        <v>42088</v>
      </c>
      <c r="B2774" s="10">
        <v>15.44</v>
      </c>
      <c r="C2774" s="10">
        <v>17.57</v>
      </c>
      <c r="D2774">
        <v>686.86810000000003</v>
      </c>
      <c r="E2774">
        <v>612.33219999999994</v>
      </c>
      <c r="F2774">
        <v>30085.269794</v>
      </c>
      <c r="G2774">
        <v>26823.153243000001</v>
      </c>
      <c r="H2774">
        <f>(1/(1-91/360*VLOOKUP($A2774,Tbills!$B$4:$C$974,2,1)/100))^((1)/91)-1</f>
        <v>5.5561859602093477E-7</v>
      </c>
      <c r="I2774">
        <f>I2773*(1-I$1+H2774)^($A2774-$A2773)*(1+2*(E2774/E2773-1))</f>
        <v>432180.61068435258</v>
      </c>
      <c r="K2774">
        <f>ROW()</f>
        <v>2774</v>
      </c>
      <c r="L2774">
        <f>B2774/C2774</f>
        <v>0.87877063175867953</v>
      </c>
    </row>
    <row r="2775" spans="1:12" x14ac:dyDescent="0.25">
      <c r="A2775" s="1">
        <v>42089</v>
      </c>
      <c r="B2775" s="10">
        <v>15.8</v>
      </c>
      <c r="C2775" s="10">
        <v>17.57</v>
      </c>
      <c r="D2775">
        <v>680.93119999999999</v>
      </c>
      <c r="E2775">
        <v>607.03920000000005</v>
      </c>
      <c r="F2775">
        <v>29874.458682</v>
      </c>
      <c r="G2775">
        <v>26635.185270999998</v>
      </c>
      <c r="H2775">
        <f>(1/(1-91/360*VLOOKUP($A2775,Tbills!$B$4:$C$974,2,1)/100))^((1)/91)-1</f>
        <v>5.5561859602093477E-7</v>
      </c>
      <c r="I2775">
        <f>I2774*(1-I$1+H2775)^($A2775-$A2774)*(1+2*(E2775/E2774-1))</f>
        <v>424690.10843204096</v>
      </c>
      <c r="K2775">
        <f>ROW()</f>
        <v>2775</v>
      </c>
      <c r="L2775">
        <f>B2775/C2775</f>
        <v>0.89926010244735344</v>
      </c>
    </row>
    <row r="2776" spans="1:12" x14ac:dyDescent="0.25">
      <c r="A2776" s="1">
        <v>42090</v>
      </c>
      <c r="B2776" s="10">
        <v>15.07</v>
      </c>
      <c r="C2776" s="10">
        <v>17.39</v>
      </c>
      <c r="D2776">
        <v>673.11869999999999</v>
      </c>
      <c r="E2776">
        <v>600.07420000000002</v>
      </c>
      <c r="F2776">
        <v>29877.247659000001</v>
      </c>
      <c r="G2776">
        <v>26637.657041999999</v>
      </c>
      <c r="H2776">
        <f>(1/(1-91/360*VLOOKUP($A2776,Tbills!$B$4:$C$974,2,1)/100))^((1)/91)-1</f>
        <v>5.5561859602093477E-7</v>
      </c>
      <c r="I2776">
        <f>I2775*(1-I$1+H2776)^($A2776-$A2775)*(1+2*(E2776/E2775-1))</f>
        <v>414926.02736904408</v>
      </c>
      <c r="K2776">
        <f>ROW()</f>
        <v>2776</v>
      </c>
      <c r="L2776">
        <f>B2776/C2776</f>
        <v>0.86658999424956873</v>
      </c>
    </row>
    <row r="2777" spans="1:12" x14ac:dyDescent="0.25">
      <c r="A2777" s="1">
        <v>42093</v>
      </c>
      <c r="B2777" s="10">
        <v>14.51</v>
      </c>
      <c r="C2777" s="10">
        <v>16.920000000000002</v>
      </c>
      <c r="D2777">
        <v>656.83169999999996</v>
      </c>
      <c r="E2777">
        <v>585.55359999999996</v>
      </c>
      <c r="F2777">
        <v>29704.152234000001</v>
      </c>
      <c r="G2777">
        <v>26483.285956</v>
      </c>
      <c r="H2777">
        <f>(1/(1-91/360*VLOOKUP($A2777,Tbills!$B$4:$C$974,2,1)/100))^((1)/91)-1</f>
        <v>9.7224128259298936E-7</v>
      </c>
      <c r="I2777">
        <f>I2776*(1-I$1+H2777)^($A2777-$A2776)*(1+2*(E2777/E2776-1))</f>
        <v>394792.86757793371</v>
      </c>
      <c r="K2777">
        <f>ROW()</f>
        <v>2777</v>
      </c>
      <c r="L2777">
        <f>B2777/C2777</f>
        <v>0.85756501182033085</v>
      </c>
    </row>
    <row r="2778" spans="1:12" x14ac:dyDescent="0.25">
      <c r="A2778" s="1">
        <v>42094</v>
      </c>
      <c r="B2778" s="10">
        <v>15.29</v>
      </c>
      <c r="C2778" s="10">
        <v>17.54</v>
      </c>
      <c r="D2778">
        <v>675.75580000000002</v>
      </c>
      <c r="E2778">
        <v>602.42349999999999</v>
      </c>
      <c r="F2778">
        <v>30033.589040999999</v>
      </c>
      <c r="G2778">
        <v>26776.975682</v>
      </c>
      <c r="H2778">
        <f>(1/(1-91/360*VLOOKUP($A2778,Tbills!$B$4:$C$974,2,1)/100))^((1)/91)-1</f>
        <v>9.7224128259298936E-7</v>
      </c>
      <c r="I2778">
        <f>I2777*(1-I$1+H2778)^($A2778-$A2777)*(1+2*(E2778/E2777-1))</f>
        <v>417522.49932016217</v>
      </c>
      <c r="K2778">
        <f>ROW()</f>
        <v>2778</v>
      </c>
      <c r="L2778">
        <f>B2778/C2778</f>
        <v>0.87172177879133406</v>
      </c>
    </row>
    <row r="2779" spans="1:12" x14ac:dyDescent="0.25">
      <c r="A2779" s="1">
        <v>42095</v>
      </c>
      <c r="B2779" s="10">
        <v>15.11</v>
      </c>
      <c r="C2779" s="10">
        <v>17.34</v>
      </c>
      <c r="D2779">
        <v>667.95270000000005</v>
      </c>
      <c r="E2779">
        <v>595.46659999999997</v>
      </c>
      <c r="F2779">
        <v>30112.452003999999</v>
      </c>
      <c r="G2779">
        <v>26847.261312999999</v>
      </c>
      <c r="H2779">
        <f>(1/(1-91/360*VLOOKUP($A2779,Tbills!$B$4:$C$974,2,1)/100))^((1)/91)-1</f>
        <v>9.7224128259298936E-7</v>
      </c>
      <c r="I2779">
        <f>I2778*(1-I$1+H2779)^($A2779-$A2778)*(1+2*(E2779/E2778-1))</f>
        <v>407861.20063709881</v>
      </c>
      <c r="K2779">
        <f>ROW()</f>
        <v>2779</v>
      </c>
      <c r="L2779">
        <f>B2779/C2779</f>
        <v>0.87139561707035751</v>
      </c>
    </row>
    <row r="2780" spans="1:12" x14ac:dyDescent="0.25">
      <c r="A2780" s="1">
        <v>42096</v>
      </c>
      <c r="B2780" s="10">
        <v>14.67</v>
      </c>
      <c r="C2780" s="10">
        <v>17.22</v>
      </c>
      <c r="D2780">
        <v>656.77340000000004</v>
      </c>
      <c r="E2780">
        <v>585.49990000000003</v>
      </c>
      <c r="F2780">
        <v>30064.110084</v>
      </c>
      <c r="G2780">
        <v>26804.135161999999</v>
      </c>
      <c r="H2780">
        <f>(1/(1-91/360*VLOOKUP($A2780,Tbills!$B$4:$C$974,2,1)/100))^((1)/91)-1</f>
        <v>9.7224128259298936E-7</v>
      </c>
      <c r="I2780">
        <f>I2779*(1-I$1+H2780)^($A2780-$A2779)*(1+2*(E2780/E2779-1))</f>
        <v>394190.50329876231</v>
      </c>
      <c r="K2780">
        <f>ROW()</f>
        <v>2780</v>
      </c>
      <c r="L2780">
        <f>B2780/C2780</f>
        <v>0.85191637630662032</v>
      </c>
    </row>
    <row r="2781" spans="1:12" x14ac:dyDescent="0.25">
      <c r="A2781" s="1">
        <v>42100</v>
      </c>
      <c r="B2781" s="10">
        <v>14.74</v>
      </c>
      <c r="C2781" s="10">
        <v>16.82</v>
      </c>
      <c r="D2781">
        <v>643.08780000000002</v>
      </c>
      <c r="E2781">
        <v>573.29719999999998</v>
      </c>
      <c r="F2781">
        <v>29556.058410000001</v>
      </c>
      <c r="G2781">
        <v>26351.069377</v>
      </c>
      <c r="H2781">
        <f>(1/(1-91/360*VLOOKUP($A2781,Tbills!$B$4:$C$974,2,1)/100))^((1)/91)-1</f>
        <v>5.5561859602093477E-7</v>
      </c>
      <c r="I2781">
        <f>I2780*(1-I$1+H2781)^($A2781-$A2780)*(1+2*(E2781/E2780-1))</f>
        <v>377691.99227705708</v>
      </c>
      <c r="K2781">
        <f>ROW()</f>
        <v>2781</v>
      </c>
      <c r="L2781">
        <f>B2781/C2781</f>
        <v>0.87633769322235433</v>
      </c>
    </row>
    <row r="2782" spans="1:12" x14ac:dyDescent="0.25">
      <c r="A2782" s="1">
        <v>42101</v>
      </c>
      <c r="B2782" s="10">
        <v>14.78</v>
      </c>
      <c r="C2782" s="10">
        <v>16.8</v>
      </c>
      <c r="D2782">
        <v>641.75810000000001</v>
      </c>
      <c r="E2782">
        <v>572.11149999999998</v>
      </c>
      <c r="F2782">
        <v>29451.219636000002</v>
      </c>
      <c r="G2782">
        <v>26257.584429999999</v>
      </c>
      <c r="H2782">
        <f>(1/(1-91/360*VLOOKUP($A2782,Tbills!$B$4:$C$974,2,1)/100))^((1)/91)-1</f>
        <v>5.5561859602093477E-7</v>
      </c>
      <c r="I2782">
        <f>I2781*(1-I$1+H2782)^($A2782-$A2781)*(1+2*(E2782/E2781-1))</f>
        <v>376112.90411270945</v>
      </c>
      <c r="K2782">
        <f>ROW()</f>
        <v>2782</v>
      </c>
      <c r="L2782">
        <f>B2782/C2782</f>
        <v>0.87976190476190463</v>
      </c>
    </row>
    <row r="2783" spans="1:12" x14ac:dyDescent="0.25">
      <c r="A2783" s="1">
        <v>42102</v>
      </c>
      <c r="B2783" s="10">
        <v>13.98</v>
      </c>
      <c r="C2783" s="10">
        <v>16.399999999999999</v>
      </c>
      <c r="D2783">
        <v>627.21119999999996</v>
      </c>
      <c r="E2783">
        <v>559.14300000000003</v>
      </c>
      <c r="F2783">
        <v>29437.451525</v>
      </c>
      <c r="G2783">
        <v>26245.294718000001</v>
      </c>
      <c r="H2783">
        <f>(1/(1-91/360*VLOOKUP($A2783,Tbills!$B$4:$C$974,2,1)/100))^((1)/91)-1</f>
        <v>5.5561859602093477E-7</v>
      </c>
      <c r="I2783">
        <f>I2782*(1-I$1+H2783)^($A2783-$A2782)*(1+2*(E2783/E2782-1))</f>
        <v>359045.57979791862</v>
      </c>
      <c r="K2783">
        <f>ROW()</f>
        <v>2783</v>
      </c>
      <c r="L2783">
        <f>B2783/C2783</f>
        <v>0.85243902439024399</v>
      </c>
    </row>
    <row r="2784" spans="1:12" x14ac:dyDescent="0.25">
      <c r="A2784" s="1">
        <v>42103</v>
      </c>
      <c r="B2784" s="10">
        <v>13.09</v>
      </c>
      <c r="C2784" s="10">
        <v>16.02</v>
      </c>
      <c r="D2784">
        <v>604.46270000000004</v>
      </c>
      <c r="E2784">
        <v>538.86300000000006</v>
      </c>
      <c r="F2784">
        <v>28996.797777</v>
      </c>
      <c r="G2784">
        <v>25852.410274000002</v>
      </c>
      <c r="H2784">
        <f>(1/(1-91/360*VLOOKUP($A2784,Tbills!$B$4:$C$974,2,1)/100))^((1)/91)-1</f>
        <v>5.5561859602093477E-7</v>
      </c>
      <c r="I2784">
        <f>I2783*(1-I$1+H2784)^($A2784-$A2783)*(1+2*(E2784/E2783-1))</f>
        <v>332985.69476941129</v>
      </c>
      <c r="K2784">
        <f>ROW()</f>
        <v>2784</v>
      </c>
      <c r="L2784">
        <f>B2784/C2784</f>
        <v>0.81710362047440699</v>
      </c>
    </row>
    <row r="2785" spans="1:12" x14ac:dyDescent="0.25">
      <c r="A2785" s="1">
        <v>42104</v>
      </c>
      <c r="B2785" s="10">
        <v>12.58</v>
      </c>
      <c r="C2785" s="10">
        <v>15.46</v>
      </c>
      <c r="D2785">
        <v>576.45119999999997</v>
      </c>
      <c r="E2785">
        <v>513.89120000000003</v>
      </c>
      <c r="F2785">
        <v>28195.607393999999</v>
      </c>
      <c r="G2785">
        <v>25138.085915</v>
      </c>
      <c r="H2785">
        <f>(1/(1-91/360*VLOOKUP($A2785,Tbills!$B$4:$C$974,2,1)/100))^((1)/91)-1</f>
        <v>5.5561859602093477E-7</v>
      </c>
      <c r="I2785">
        <f>I2784*(1-I$1+H2785)^($A2785-$A2784)*(1+2*(E2785/E2784-1))</f>
        <v>302109.9926261974</v>
      </c>
      <c r="K2785">
        <f>ROW()</f>
        <v>2785</v>
      </c>
      <c r="L2785">
        <f>B2785/C2785</f>
        <v>0.8137128072445019</v>
      </c>
    </row>
    <row r="2786" spans="1:12" x14ac:dyDescent="0.25">
      <c r="A2786" s="1">
        <v>42107</v>
      </c>
      <c r="B2786" s="10">
        <v>13.94</v>
      </c>
      <c r="C2786" s="10">
        <v>16.32</v>
      </c>
      <c r="D2786">
        <v>602.07659999999998</v>
      </c>
      <c r="E2786">
        <v>536.73479999999995</v>
      </c>
      <c r="F2786">
        <v>28710.112612000001</v>
      </c>
      <c r="G2786">
        <v>25596.756472000001</v>
      </c>
      <c r="H2786">
        <f>(1/(1-91/360*VLOOKUP($A2786,Tbills!$B$4:$C$974,2,1)/100))^((1)/91)-1</f>
        <v>6.9441778594026005E-7</v>
      </c>
      <c r="I2786">
        <f>I2785*(1-I$1+H2786)^($A2786-$A2785)*(1+2*(E2786/E2785-1))</f>
        <v>328924.98052758572</v>
      </c>
      <c r="K2786">
        <f>ROW()</f>
        <v>2786</v>
      </c>
      <c r="L2786">
        <f>B2786/C2786</f>
        <v>0.85416666666666663</v>
      </c>
    </row>
    <row r="2787" spans="1:12" x14ac:dyDescent="0.25">
      <c r="A2787" s="1">
        <v>42108</v>
      </c>
      <c r="B2787" s="10">
        <v>13.67</v>
      </c>
      <c r="C2787" s="10">
        <v>15.85</v>
      </c>
      <c r="D2787">
        <v>584.53070000000002</v>
      </c>
      <c r="E2787">
        <v>521.09270000000004</v>
      </c>
      <c r="F2787">
        <v>28694.352860999999</v>
      </c>
      <c r="G2787">
        <v>25582.687951</v>
      </c>
      <c r="H2787">
        <f>(1/(1-91/360*VLOOKUP($A2787,Tbills!$B$4:$C$974,2,1)/100))^((1)/91)-1</f>
        <v>6.9441778594026005E-7</v>
      </c>
      <c r="I2787">
        <f>I2786*(1-I$1+H2787)^($A2787-$A2786)*(1+2*(E2787/E2786-1))</f>
        <v>309739.42543219798</v>
      </c>
      <c r="K2787">
        <f>ROW()</f>
        <v>2787</v>
      </c>
      <c r="L2787">
        <f>B2787/C2787</f>
        <v>0.8624605678233439</v>
      </c>
    </row>
    <row r="2788" spans="1:12" x14ac:dyDescent="0.25">
      <c r="A2788" s="1">
        <v>42109</v>
      </c>
      <c r="B2788" s="10">
        <v>12.84</v>
      </c>
      <c r="C2788" s="10">
        <v>15.69</v>
      </c>
      <c r="D2788">
        <v>573.30809999999997</v>
      </c>
      <c r="E2788">
        <v>511.08769999999998</v>
      </c>
      <c r="F2788">
        <v>28525.122974000002</v>
      </c>
      <c r="G2788">
        <v>25431.791879</v>
      </c>
      <c r="H2788">
        <f>(1/(1-91/360*VLOOKUP($A2788,Tbills!$B$4:$C$974,2,1)/100))^((1)/91)-1</f>
        <v>6.9441778594026005E-7</v>
      </c>
      <c r="I2788">
        <f>I2787*(1-I$1+H2788)^($A2788-$A2787)*(1+2*(E2788/E2787-1))</f>
        <v>297832.15011394315</v>
      </c>
      <c r="K2788">
        <f>ROW()</f>
        <v>2788</v>
      </c>
      <c r="L2788">
        <f>B2788/C2788</f>
        <v>0.81835564053537291</v>
      </c>
    </row>
    <row r="2789" spans="1:12" x14ac:dyDescent="0.25">
      <c r="A2789" s="1">
        <v>42110</v>
      </c>
      <c r="B2789" s="10">
        <v>12.6</v>
      </c>
      <c r="C2789" s="10">
        <v>15.33</v>
      </c>
      <c r="D2789">
        <v>566</v>
      </c>
      <c r="E2789">
        <v>504.57240000000002</v>
      </c>
      <c r="F2789">
        <v>28446.052312</v>
      </c>
      <c r="G2789">
        <v>25361.278163999999</v>
      </c>
      <c r="H2789">
        <f>(1/(1-91/360*VLOOKUP($A2789,Tbills!$B$4:$C$974,2,1)/100))^((1)/91)-1</f>
        <v>6.9441778594026005E-7</v>
      </c>
      <c r="I2789">
        <f>I2788*(1-I$1+H2789)^($A2789-$A2788)*(1+2*(E2789/E2788-1))</f>
        <v>290225.75639484369</v>
      </c>
      <c r="K2789">
        <f>ROW()</f>
        <v>2789</v>
      </c>
      <c r="L2789">
        <f>B2789/C2789</f>
        <v>0.82191780821917804</v>
      </c>
    </row>
    <row r="2790" spans="1:12" x14ac:dyDescent="0.25">
      <c r="A2790" s="1">
        <v>42111</v>
      </c>
      <c r="B2790" s="10">
        <v>13.89</v>
      </c>
      <c r="C2790" s="10">
        <v>16.14</v>
      </c>
      <c r="D2790">
        <v>585.99040000000002</v>
      </c>
      <c r="E2790">
        <v>522.39290000000005</v>
      </c>
      <c r="F2790">
        <v>28862.003230999999</v>
      </c>
      <c r="G2790">
        <v>25732.104522000001</v>
      </c>
      <c r="H2790">
        <f>(1/(1-91/360*VLOOKUP($A2790,Tbills!$B$4:$C$974,2,1)/100))^((1)/91)-1</f>
        <v>6.9441778594026005E-7</v>
      </c>
      <c r="I2790">
        <f>I2789*(1-I$1+H2790)^($A2790-$A2789)*(1+2*(E2790/E2789-1))</f>
        <v>310712.3259503349</v>
      </c>
      <c r="K2790">
        <f>ROW()</f>
        <v>2790</v>
      </c>
      <c r="L2790">
        <f>B2790/C2790</f>
        <v>0.86059479553903351</v>
      </c>
    </row>
    <row r="2791" spans="1:12" x14ac:dyDescent="0.25">
      <c r="A2791" s="1">
        <v>42114</v>
      </c>
      <c r="B2791" s="10">
        <v>13.3</v>
      </c>
      <c r="C2791" s="10">
        <v>15.58</v>
      </c>
      <c r="D2791">
        <v>568.35889999999995</v>
      </c>
      <c r="E2791">
        <v>506.6739</v>
      </c>
      <c r="F2791">
        <v>28501.528587000001</v>
      </c>
      <c r="G2791">
        <v>25410.667430000001</v>
      </c>
      <c r="H2791">
        <f>(1/(1-91/360*VLOOKUP($A2791,Tbills!$B$4:$C$974,2,1)/100))^((1)/91)-1</f>
        <v>6.9441778594026005E-7</v>
      </c>
      <c r="I2791">
        <f>I2790*(1-I$1+H2791)^($A2791-$A2790)*(1+2*(E2791/E2790-1))</f>
        <v>291974.43132173491</v>
      </c>
      <c r="K2791">
        <f>ROW()</f>
        <v>2791</v>
      </c>
      <c r="L2791">
        <f>B2791/C2791</f>
        <v>0.85365853658536595</v>
      </c>
    </row>
    <row r="2792" spans="1:12" x14ac:dyDescent="0.25">
      <c r="A2792" s="1">
        <v>42115</v>
      </c>
      <c r="B2792" s="10">
        <v>13.25</v>
      </c>
      <c r="C2792" s="10">
        <v>15.52</v>
      </c>
      <c r="D2792">
        <v>566.51390000000004</v>
      </c>
      <c r="E2792">
        <v>505.02870000000001</v>
      </c>
      <c r="F2792">
        <v>28453.794083000001</v>
      </c>
      <c r="G2792">
        <v>25368.09187</v>
      </c>
      <c r="H2792">
        <f>(1/(1-91/360*VLOOKUP($A2792,Tbills!$B$4:$C$974,2,1)/100))^((1)/91)-1</f>
        <v>6.9441778594026005E-7</v>
      </c>
      <c r="I2792">
        <f>I2791*(1-I$1+H2792)^($A2792-$A2791)*(1+2*(E2792/E2791-1))</f>
        <v>290065.40327222063</v>
      </c>
      <c r="K2792">
        <f>ROW()</f>
        <v>2792</v>
      </c>
      <c r="L2792">
        <f>B2792/C2792</f>
        <v>0.85373711340206193</v>
      </c>
    </row>
    <row r="2793" spans="1:12" x14ac:dyDescent="0.25">
      <c r="A2793" s="1">
        <v>42116</v>
      </c>
      <c r="B2793" s="10">
        <v>12.71</v>
      </c>
      <c r="C2793" s="10">
        <v>15.46</v>
      </c>
      <c r="D2793">
        <v>559.15940000000001</v>
      </c>
      <c r="E2793">
        <v>498.47199999999998</v>
      </c>
      <c r="F2793">
        <v>28293.043292999999</v>
      </c>
      <c r="G2793">
        <v>25224.756256000001</v>
      </c>
      <c r="H2793">
        <f>(1/(1-91/360*VLOOKUP($A2793,Tbills!$B$4:$C$974,2,1)/100))^((1)/91)-1</f>
        <v>6.9441778594026005E-7</v>
      </c>
      <c r="I2793">
        <f>I2792*(1-I$1+H2793)^($A2793-$A2792)*(1+2*(E2793/E2792-1))</f>
        <v>282521.08977821149</v>
      </c>
      <c r="K2793">
        <f>ROW()</f>
        <v>2793</v>
      </c>
      <c r="L2793">
        <f>B2793/C2793</f>
        <v>0.82212160413971536</v>
      </c>
    </row>
    <row r="2794" spans="1:12" x14ac:dyDescent="0.25">
      <c r="A2794" s="1">
        <v>42117</v>
      </c>
      <c r="B2794" s="10">
        <v>12.48</v>
      </c>
      <c r="C2794" s="10">
        <v>15.17</v>
      </c>
      <c r="D2794">
        <v>552.27149999999995</v>
      </c>
      <c r="E2794">
        <v>492.3313</v>
      </c>
      <c r="F2794">
        <v>28121.561688999998</v>
      </c>
      <c r="G2794">
        <v>25071.853749000002</v>
      </c>
      <c r="H2794">
        <f>(1/(1-91/360*VLOOKUP($A2794,Tbills!$B$4:$C$974,2,1)/100))^((1)/91)-1</f>
        <v>6.9441778594026005E-7</v>
      </c>
      <c r="I2794">
        <f>I2793*(1-I$1+H2794)^($A2794-$A2793)*(1+2*(E2794/E2793-1))</f>
        <v>275548.0431250587</v>
      </c>
      <c r="K2794">
        <f>ROW()</f>
        <v>2794</v>
      </c>
      <c r="L2794">
        <f>B2794/C2794</f>
        <v>0.82267633487145686</v>
      </c>
    </row>
    <row r="2795" spans="1:12" x14ac:dyDescent="0.25">
      <c r="A2795" s="1">
        <v>42118</v>
      </c>
      <c r="B2795" s="10">
        <v>12.29</v>
      </c>
      <c r="C2795" s="10">
        <v>15.26</v>
      </c>
      <c r="D2795">
        <v>549.64390000000003</v>
      </c>
      <c r="E2795">
        <v>489.98860000000002</v>
      </c>
      <c r="F2795">
        <v>28121.581216999999</v>
      </c>
      <c r="G2795">
        <v>25071.853749000002</v>
      </c>
      <c r="H2795">
        <f>(1/(1-91/360*VLOOKUP($A2795,Tbills!$B$4:$C$974,2,1)/100))^((1)/91)-1</f>
        <v>6.9441778594026005E-7</v>
      </c>
      <c r="I2795">
        <f>I2794*(1-I$1+H2795)^($A2795-$A2794)*(1+2*(E2795/E2794-1))</f>
        <v>272913.56965773535</v>
      </c>
      <c r="K2795">
        <f>ROW()</f>
        <v>2795</v>
      </c>
      <c r="L2795">
        <f>B2795/C2795</f>
        <v>0.8053735255570118</v>
      </c>
    </row>
    <row r="2796" spans="1:12" x14ac:dyDescent="0.25">
      <c r="A2796" s="1">
        <v>42121</v>
      </c>
      <c r="B2796" s="10">
        <v>13.12</v>
      </c>
      <c r="C2796" s="10">
        <v>15.93</v>
      </c>
      <c r="D2796">
        <v>565.49350000000004</v>
      </c>
      <c r="E2796">
        <v>504.11700000000002</v>
      </c>
      <c r="F2796">
        <v>28397.813123</v>
      </c>
      <c r="G2796">
        <v>25318.076644000001</v>
      </c>
      <c r="H2796">
        <f>(1/(1-91/360*VLOOKUP($A2796,Tbills!$B$4:$C$974,2,1)/100))^((1)/91)-1</f>
        <v>5.5561859602093477E-7</v>
      </c>
      <c r="I2796">
        <f>I2795*(1-I$1+H2796)^($A2796-$A2795)*(1+2*(E2796/E2795-1))</f>
        <v>288613.36283816927</v>
      </c>
      <c r="K2796">
        <f>ROW()</f>
        <v>2796</v>
      </c>
      <c r="L2796">
        <f>B2796/C2796</f>
        <v>0.82360326428123032</v>
      </c>
    </row>
    <row r="2797" spans="1:12" x14ac:dyDescent="0.25">
      <c r="A2797" s="1">
        <v>42122</v>
      </c>
      <c r="B2797" s="10">
        <v>12.41</v>
      </c>
      <c r="C2797" s="10">
        <v>15.31</v>
      </c>
      <c r="D2797">
        <v>543.90430000000003</v>
      </c>
      <c r="E2797">
        <v>484.8707</v>
      </c>
      <c r="F2797">
        <v>27829.428252999998</v>
      </c>
      <c r="G2797">
        <v>24811.318919000001</v>
      </c>
      <c r="H2797">
        <f>(1/(1-91/360*VLOOKUP($A2797,Tbills!$B$4:$C$974,2,1)/100))^((1)/91)-1</f>
        <v>5.5561859602093477E-7</v>
      </c>
      <c r="I2797">
        <f>I2796*(1-I$1+H2797)^($A2797-$A2796)*(1+2*(E2797/E2796-1))</f>
        <v>266563.95958284778</v>
      </c>
      <c r="K2797">
        <f>ROW()</f>
        <v>2797</v>
      </c>
      <c r="L2797">
        <f>B2797/C2797</f>
        <v>0.81058131939908551</v>
      </c>
    </row>
    <row r="2798" spans="1:12" x14ac:dyDescent="0.25">
      <c r="A2798" s="1">
        <v>42123</v>
      </c>
      <c r="B2798" s="10">
        <v>13.39</v>
      </c>
      <c r="C2798" s="10">
        <v>15.97</v>
      </c>
      <c r="D2798">
        <v>564.10929999999996</v>
      </c>
      <c r="E2798">
        <v>502.88249999999999</v>
      </c>
      <c r="F2798">
        <v>28407.663911</v>
      </c>
      <c r="G2798">
        <v>25326.830970999999</v>
      </c>
      <c r="H2798">
        <f>(1/(1-91/360*VLOOKUP($A2798,Tbills!$B$4:$C$974,2,1)/100))^((1)/91)-1</f>
        <v>5.5561859602093477E-7</v>
      </c>
      <c r="I2798">
        <f>I2797*(1-I$1+H2798)^($A2798-$A2797)*(1+2*(E2798/E2797-1))</f>
        <v>286355.61485858326</v>
      </c>
      <c r="K2798">
        <f>ROW()</f>
        <v>2798</v>
      </c>
      <c r="L2798">
        <f>B2798/C2798</f>
        <v>0.83844708829054482</v>
      </c>
    </row>
    <row r="2799" spans="1:12" x14ac:dyDescent="0.25">
      <c r="A2799" s="1">
        <v>42124</v>
      </c>
      <c r="B2799" s="10">
        <v>14.55</v>
      </c>
      <c r="C2799" s="10">
        <v>16.48</v>
      </c>
      <c r="D2799">
        <v>575.5421</v>
      </c>
      <c r="E2799">
        <v>513.07410000000004</v>
      </c>
      <c r="F2799">
        <v>28525.282007999998</v>
      </c>
      <c r="G2799">
        <v>25431.679222999999</v>
      </c>
      <c r="H2799">
        <f>(1/(1-91/360*VLOOKUP($A2799,Tbills!$B$4:$C$974,2,1)/100))^((1)/91)-1</f>
        <v>5.5561859602093477E-7</v>
      </c>
      <c r="I2799">
        <f>I2798*(1-I$1+H2799)^($A2799-$A2798)*(1+2*(E2799/E2798-1))</f>
        <v>297949.08536203718</v>
      </c>
      <c r="K2799">
        <f>ROW()</f>
        <v>2799</v>
      </c>
      <c r="L2799">
        <f>B2799/C2799</f>
        <v>0.88288834951456308</v>
      </c>
    </row>
    <row r="2800" spans="1:12" x14ac:dyDescent="0.25">
      <c r="A2800" s="1">
        <v>42125</v>
      </c>
      <c r="B2800" s="10">
        <v>12.7</v>
      </c>
      <c r="C2800" s="10">
        <v>15.38</v>
      </c>
      <c r="D2800">
        <v>544.78089999999997</v>
      </c>
      <c r="E2800">
        <v>485.65129999999999</v>
      </c>
      <c r="F2800">
        <v>27892.444858999999</v>
      </c>
      <c r="G2800">
        <v>24867.459930000001</v>
      </c>
      <c r="H2800">
        <f>(1/(1-91/360*VLOOKUP($A2800,Tbills!$B$4:$C$974,2,1)/100))^((1)/91)-1</f>
        <v>5.5561859602093477E-7</v>
      </c>
      <c r="I2800">
        <f>I2799*(1-I$1+H2800)^($A2800-$A2799)*(1+2*(E2800/E2799-1))</f>
        <v>266087.62062160508</v>
      </c>
      <c r="K2800">
        <f>ROW()</f>
        <v>2800</v>
      </c>
      <c r="L2800">
        <f>B2800/C2800</f>
        <v>0.82574772431729515</v>
      </c>
    </row>
    <row r="2801" spans="1:12" x14ac:dyDescent="0.25">
      <c r="A2801" s="1">
        <v>42128</v>
      </c>
      <c r="B2801" s="10">
        <v>12.85</v>
      </c>
      <c r="C2801" s="10">
        <v>15.43</v>
      </c>
      <c r="D2801">
        <v>544.78179999999998</v>
      </c>
      <c r="E2801">
        <v>485.65129999999999</v>
      </c>
      <c r="F2801">
        <v>27866.749390000001</v>
      </c>
      <c r="G2801">
        <v>24844.509730000002</v>
      </c>
      <c r="H2801">
        <f>(1/(1-91/360*VLOOKUP($A2801,Tbills!$B$4:$C$974,2,1)/100))^((1)/91)-1</f>
        <v>4.1671128436782112E-7</v>
      </c>
      <c r="I2801">
        <f>I2800*(1-I$1+H2801)^($A2801-$A2800)*(1+2*(E2801/E2800-1))</f>
        <v>266051.86901266646</v>
      </c>
      <c r="K2801">
        <f>ROW()</f>
        <v>2801</v>
      </c>
      <c r="L2801">
        <f>B2801/C2801</f>
        <v>0.83279325988334407</v>
      </c>
    </row>
    <row r="2802" spans="1:12" x14ac:dyDescent="0.25">
      <c r="A2802" s="1">
        <v>42129</v>
      </c>
      <c r="B2802" s="10">
        <v>14.31</v>
      </c>
      <c r="C2802" s="10">
        <v>16.32</v>
      </c>
      <c r="D2802">
        <v>567.47680000000003</v>
      </c>
      <c r="E2802">
        <v>505.88279999999997</v>
      </c>
      <c r="F2802">
        <v>28246.334304</v>
      </c>
      <c r="G2802">
        <v>25182.917072</v>
      </c>
      <c r="H2802">
        <f>(1/(1-91/360*VLOOKUP($A2802,Tbills!$B$4:$C$974,2,1)/100))^((1)/91)-1</f>
        <v>4.1671128436782112E-7</v>
      </c>
      <c r="I2802">
        <f>I2801*(1-I$1+H2802)^($A2802-$A2801)*(1+2*(E2802/E2801-1))</f>
        <v>288205.59850249137</v>
      </c>
      <c r="K2802">
        <f>ROW()</f>
        <v>2802</v>
      </c>
      <c r="L2802">
        <f>B2802/C2802</f>
        <v>0.87683823529411764</v>
      </c>
    </row>
    <row r="2803" spans="1:12" x14ac:dyDescent="0.25">
      <c r="A2803" s="1">
        <v>42130</v>
      </c>
      <c r="B2803" s="10">
        <v>15.15</v>
      </c>
      <c r="C2803" s="10">
        <v>16.72</v>
      </c>
      <c r="D2803">
        <v>577.05020000000002</v>
      </c>
      <c r="E2803">
        <v>514.41690000000006</v>
      </c>
      <c r="F2803">
        <v>28400.515097</v>
      </c>
      <c r="G2803">
        <v>25320.365904999999</v>
      </c>
      <c r="H2803">
        <f>(1/(1-91/360*VLOOKUP($A2803,Tbills!$B$4:$C$974,2,1)/100))^((1)/91)-1</f>
        <v>4.1671128436782112E-7</v>
      </c>
      <c r="I2803">
        <f>I2802*(1-I$1+H2803)^($A2803-$A2802)*(1+2*(E2803/E2802-1))</f>
        <v>297916.14875129744</v>
      </c>
      <c r="K2803">
        <f>ROW()</f>
        <v>2803</v>
      </c>
      <c r="L2803">
        <f>B2803/C2803</f>
        <v>0.90610047846889963</v>
      </c>
    </row>
    <row r="2804" spans="1:12" x14ac:dyDescent="0.25">
      <c r="A2804" s="1">
        <v>42131</v>
      </c>
      <c r="B2804" s="10">
        <v>15.13</v>
      </c>
      <c r="C2804" s="10">
        <v>16.739999999999998</v>
      </c>
      <c r="D2804">
        <v>569.33989999999994</v>
      </c>
      <c r="E2804">
        <v>507.54329999999999</v>
      </c>
      <c r="F2804">
        <v>28211.570132000001</v>
      </c>
      <c r="G2804">
        <v>25151.902224000001</v>
      </c>
      <c r="H2804">
        <f>(1/(1-91/360*VLOOKUP($A2804,Tbills!$B$4:$C$974,2,1)/100))^((1)/91)-1</f>
        <v>4.1671128436782112E-7</v>
      </c>
      <c r="I2804">
        <f>I2803*(1-I$1+H2804)^($A2804-$A2803)*(1+2*(E2804/E2803-1))</f>
        <v>289941.69560875878</v>
      </c>
      <c r="K2804">
        <f>ROW()</f>
        <v>2804</v>
      </c>
      <c r="L2804">
        <f>B2804/C2804</f>
        <v>0.90382317801672651</v>
      </c>
    </row>
    <row r="2805" spans="1:12" x14ac:dyDescent="0.25">
      <c r="A2805" s="1">
        <v>42132</v>
      </c>
      <c r="B2805" s="10">
        <v>12.86</v>
      </c>
      <c r="C2805" s="10">
        <v>15.56</v>
      </c>
      <c r="D2805">
        <v>544.89300000000003</v>
      </c>
      <c r="E2805">
        <v>485.74970000000002</v>
      </c>
      <c r="F2805">
        <v>27805.781812000001</v>
      </c>
      <c r="G2805">
        <v>24790.112937000002</v>
      </c>
      <c r="H2805">
        <f>(1/(1-91/360*VLOOKUP($A2805,Tbills!$B$4:$C$974,2,1)/100))^((1)/91)-1</f>
        <v>4.1671128436782112E-7</v>
      </c>
      <c r="I2805">
        <f>I2804*(1-I$1+H2805)^($A2805-$A2804)*(1+2*(E2805/E2804-1))</f>
        <v>265029.98527840793</v>
      </c>
      <c r="K2805">
        <f>ROW()</f>
        <v>2805</v>
      </c>
      <c r="L2805">
        <f>B2805/C2805</f>
        <v>0.82647814910025696</v>
      </c>
    </row>
    <row r="2806" spans="1:12" x14ac:dyDescent="0.25">
      <c r="A2806" s="1">
        <v>42135</v>
      </c>
      <c r="B2806" s="10">
        <v>13.85</v>
      </c>
      <c r="C2806" s="10">
        <v>16.100000000000001</v>
      </c>
      <c r="D2806">
        <v>561.05529999999999</v>
      </c>
      <c r="E2806">
        <v>500.15710000000001</v>
      </c>
      <c r="F2806">
        <v>28254.296924999999</v>
      </c>
      <c r="G2806">
        <v>25189.953468</v>
      </c>
      <c r="H2806">
        <f>(1/(1-91/360*VLOOKUP($A2806,Tbills!$B$4:$C$974,2,1)/100))^((1)/91)-1</f>
        <v>5.5561859602093477E-7</v>
      </c>
      <c r="I2806">
        <f>I2805*(1-I$1+H2806)^($A2806-$A2805)*(1+2*(E2806/E2805-1))</f>
        <v>280714.02884688182</v>
      </c>
      <c r="K2806">
        <f>ROW()</f>
        <v>2806</v>
      </c>
      <c r="L2806">
        <f>B2806/C2806</f>
        <v>0.86024844720496885</v>
      </c>
    </row>
    <row r="2807" spans="1:12" x14ac:dyDescent="0.25">
      <c r="A2807" s="1">
        <v>42136</v>
      </c>
      <c r="B2807" s="10">
        <v>13.86</v>
      </c>
      <c r="C2807" s="10">
        <v>16.399999999999999</v>
      </c>
      <c r="D2807">
        <v>551.88379999999995</v>
      </c>
      <c r="E2807">
        <v>491.98079999999999</v>
      </c>
      <c r="F2807">
        <v>28068.937806999998</v>
      </c>
      <c r="G2807">
        <v>25024.683633000001</v>
      </c>
      <c r="H2807">
        <f>(1/(1-91/360*VLOOKUP($A2807,Tbills!$B$4:$C$974,2,1)/100))^((1)/91)-1</f>
        <v>5.5561859602093477E-7</v>
      </c>
      <c r="I2807">
        <f>I2806*(1-I$1+H2807)^($A2807-$A2806)*(1+2*(E2807/E2806-1))</f>
        <v>271523.98004533065</v>
      </c>
      <c r="K2807">
        <f>ROW()</f>
        <v>2807</v>
      </c>
      <c r="L2807">
        <f>B2807/C2807</f>
        <v>0.84512195121951228</v>
      </c>
    </row>
    <row r="2808" spans="1:12" x14ac:dyDescent="0.25">
      <c r="A2808" s="1">
        <v>42137</v>
      </c>
      <c r="B2808" s="10">
        <v>13.76</v>
      </c>
      <c r="C2808" s="10">
        <v>16.29</v>
      </c>
      <c r="D2808">
        <v>544.21180000000004</v>
      </c>
      <c r="E2808">
        <v>485.1413</v>
      </c>
      <c r="F2808">
        <v>27802.921366999999</v>
      </c>
      <c r="G2808">
        <v>24787.504456999999</v>
      </c>
      <c r="H2808">
        <f>(1/(1-91/360*VLOOKUP($A2808,Tbills!$B$4:$C$974,2,1)/100))^((1)/91)-1</f>
        <v>5.5561859602093477E-7</v>
      </c>
      <c r="I2808">
        <f>I2807*(1-I$1+H2808)^($A2808-$A2807)*(1+2*(E2808/E2807-1))</f>
        <v>263962.75973204937</v>
      </c>
      <c r="K2808">
        <f>ROW()</f>
        <v>2808</v>
      </c>
      <c r="L2808">
        <f>B2808/C2808</f>
        <v>0.84468999386126464</v>
      </c>
    </row>
    <row r="2809" spans="1:12" x14ac:dyDescent="0.25">
      <c r="A2809" s="1">
        <v>42138</v>
      </c>
      <c r="B2809" s="10">
        <v>12.74</v>
      </c>
      <c r="C2809" s="10">
        <v>15.91</v>
      </c>
      <c r="D2809">
        <v>532.12549999999999</v>
      </c>
      <c r="E2809">
        <v>474.36660000000001</v>
      </c>
      <c r="F2809">
        <v>27703.268279</v>
      </c>
      <c r="G2809">
        <v>24698.645655</v>
      </c>
      <c r="H2809">
        <f>(1/(1-91/360*VLOOKUP($A2809,Tbills!$B$4:$C$974,2,1)/100))^((1)/91)-1</f>
        <v>5.5561859602093477E-7</v>
      </c>
      <c r="I2809">
        <f>I2808*(1-I$1+H2809)^($A2809-$A2808)*(1+2*(E2809/E2808-1))</f>
        <v>252226.58525551503</v>
      </c>
      <c r="K2809">
        <f>ROW()</f>
        <v>2809</v>
      </c>
      <c r="L2809">
        <f>B2809/C2809</f>
        <v>0.80075424261470773</v>
      </c>
    </row>
    <row r="2810" spans="1:12" x14ac:dyDescent="0.25">
      <c r="A2810" s="1">
        <v>42139</v>
      </c>
      <c r="B2810" s="10">
        <v>12.38</v>
      </c>
      <c r="C2810" s="10">
        <v>15.57</v>
      </c>
      <c r="D2810">
        <v>528.87710000000004</v>
      </c>
      <c r="E2810">
        <v>471.47059999999999</v>
      </c>
      <c r="F2810">
        <v>27502.109855999999</v>
      </c>
      <c r="G2810">
        <v>24519.290615000002</v>
      </c>
      <c r="H2810">
        <f>(1/(1-91/360*VLOOKUP($A2810,Tbills!$B$4:$C$974,2,1)/100))^((1)/91)-1</f>
        <v>5.5561859602093477E-7</v>
      </c>
      <c r="I2810">
        <f>I2809*(1-I$1+H2810)^($A2810-$A2809)*(1+2*(E2810/E2809-1))</f>
        <v>249135.78288109979</v>
      </c>
      <c r="K2810">
        <f>ROW()</f>
        <v>2810</v>
      </c>
      <c r="L2810">
        <f>B2810/C2810</f>
        <v>0.79511881824020558</v>
      </c>
    </row>
    <row r="2811" spans="1:12" x14ac:dyDescent="0.25">
      <c r="A2811" s="1">
        <v>42142</v>
      </c>
      <c r="B2811" s="10">
        <v>12.73</v>
      </c>
      <c r="C2811" s="10">
        <v>15.23</v>
      </c>
      <c r="D2811">
        <v>510.37400000000002</v>
      </c>
      <c r="E2811">
        <v>454.9751</v>
      </c>
      <c r="F2811">
        <v>26939.024787999999</v>
      </c>
      <c r="G2811">
        <v>24017.235662999999</v>
      </c>
      <c r="H2811">
        <f>(1/(1-91/360*VLOOKUP($A2811,Tbills!$B$4:$C$974,2,1)/100))^((1)/91)-1</f>
        <v>4.1671128436782112E-7</v>
      </c>
      <c r="I2811">
        <f>I2810*(1-I$1+H2811)^($A2811-$A2810)*(1+2*(E2811/E2810-1))</f>
        <v>231671.45687752555</v>
      </c>
      <c r="K2811">
        <f>ROW()</f>
        <v>2811</v>
      </c>
      <c r="L2811">
        <f>B2811/C2811</f>
        <v>0.83585029546946821</v>
      </c>
    </row>
    <row r="2812" spans="1:12" x14ac:dyDescent="0.25">
      <c r="A2812" s="1">
        <v>42143</v>
      </c>
      <c r="B2812" s="10">
        <v>12.85</v>
      </c>
      <c r="C2812" s="10">
        <v>15.28</v>
      </c>
      <c r="D2812">
        <v>506.88200000000001</v>
      </c>
      <c r="E2812">
        <v>451.86200000000002</v>
      </c>
      <c r="F2812">
        <v>26759.676905</v>
      </c>
      <c r="G2812">
        <v>23857.329727</v>
      </c>
      <c r="H2812">
        <f>(1/(1-91/360*VLOOKUP($A2812,Tbills!$B$4:$C$974,2,1)/100))^((1)/91)-1</f>
        <v>4.1671128436782112E-7</v>
      </c>
      <c r="I2812">
        <f>I2811*(1-I$1+H2812)^($A2812-$A2811)*(1+2*(E2812/E2811-1))</f>
        <v>228490.8670635426</v>
      </c>
      <c r="K2812">
        <f>ROW()</f>
        <v>2812</v>
      </c>
      <c r="L2812">
        <f>B2812/C2812</f>
        <v>0.84096858638743455</v>
      </c>
    </row>
    <row r="2813" spans="1:12" x14ac:dyDescent="0.25">
      <c r="A2813" s="1">
        <v>42144</v>
      </c>
      <c r="B2813" s="10">
        <v>12.88</v>
      </c>
      <c r="C2813" s="10">
        <v>15.15</v>
      </c>
      <c r="D2813">
        <v>506.88220000000001</v>
      </c>
      <c r="E2813">
        <v>451.86200000000002</v>
      </c>
      <c r="F2813">
        <v>26836.035208000001</v>
      </c>
      <c r="G2813">
        <v>23925.396288</v>
      </c>
      <c r="H2813">
        <f>(1/(1-91/360*VLOOKUP($A2813,Tbills!$B$4:$C$974,2,1)/100))^((1)/91)-1</f>
        <v>4.1671128436782112E-7</v>
      </c>
      <c r="I2813">
        <f>I2812*(1-I$1+H2813)^($A2813-$A2812)*(1+2*(E2813/E2812-1))</f>
        <v>228480.63323906926</v>
      </c>
      <c r="K2813">
        <f>ROW()</f>
        <v>2813</v>
      </c>
      <c r="L2813">
        <f>B2813/C2813</f>
        <v>0.85016501650165022</v>
      </c>
    </row>
    <row r="2814" spans="1:12" x14ac:dyDescent="0.25">
      <c r="A2814" s="1">
        <v>42145</v>
      </c>
      <c r="B2814" s="10">
        <v>12.11</v>
      </c>
      <c r="C2814" s="10">
        <v>14.61</v>
      </c>
      <c r="D2814">
        <v>488.39190000000002</v>
      </c>
      <c r="E2814">
        <v>435.37849999999997</v>
      </c>
      <c r="F2814">
        <v>26367.715392999999</v>
      </c>
      <c r="G2814">
        <v>23507.860515</v>
      </c>
      <c r="H2814">
        <f>(1/(1-91/360*VLOOKUP($A2814,Tbills!$B$4:$C$974,2,1)/100))^((1)/91)-1</f>
        <v>4.1671128436782112E-7</v>
      </c>
      <c r="I2814">
        <f>I2813*(1-I$1+H2814)^($A2814-$A2813)*(1+2*(E2814/E2813-1))</f>
        <v>211801.63004364609</v>
      </c>
      <c r="K2814">
        <f>ROW()</f>
        <v>2814</v>
      </c>
      <c r="L2814">
        <f>B2814/C2814</f>
        <v>0.82888432580424365</v>
      </c>
    </row>
    <row r="2815" spans="1:12" x14ac:dyDescent="0.25">
      <c r="A2815" s="1">
        <v>42146</v>
      </c>
      <c r="B2815" s="10">
        <v>12.13</v>
      </c>
      <c r="C2815" s="10">
        <v>14.48</v>
      </c>
      <c r="D2815">
        <v>492.12740000000002</v>
      </c>
      <c r="E2815">
        <v>438.70839999999998</v>
      </c>
      <c r="F2815">
        <v>26661.116837000001</v>
      </c>
      <c r="G2815">
        <v>23769.429703999998</v>
      </c>
      <c r="H2815">
        <f>(1/(1-91/360*VLOOKUP($A2815,Tbills!$B$4:$C$974,2,1)/100))^((1)/91)-1</f>
        <v>4.1671128436782112E-7</v>
      </c>
      <c r="I2815">
        <f>I2814*(1-I$1+H2815)^($A2815-$A2814)*(1+2*(E2815/E2814-1))</f>
        <v>215031.83817924175</v>
      </c>
      <c r="K2815">
        <f>ROW()</f>
        <v>2815</v>
      </c>
      <c r="L2815">
        <f>B2815/C2815</f>
        <v>0.83770718232044206</v>
      </c>
    </row>
    <row r="2816" spans="1:12" x14ac:dyDescent="0.25">
      <c r="A2816" s="1">
        <v>42150</v>
      </c>
      <c r="B2816" s="10">
        <v>14.06</v>
      </c>
      <c r="C2816" s="10">
        <v>15.48</v>
      </c>
      <c r="D2816">
        <v>507.61919999999998</v>
      </c>
      <c r="E2816">
        <v>452.5179</v>
      </c>
      <c r="F2816">
        <v>26754.622386999999</v>
      </c>
      <c r="G2816">
        <v>23852.753944</v>
      </c>
      <c r="H2816">
        <f>(1/(1-91/360*VLOOKUP($A2816,Tbills!$B$4:$C$974,2,1)/100))^((1)/91)-1</f>
        <v>4.1671128436782112E-7</v>
      </c>
      <c r="I2816">
        <f>I2815*(1-I$1+H2816)^($A2816-$A2815)*(1+2*(E2816/E2815-1))</f>
        <v>228528.27619596495</v>
      </c>
      <c r="K2816">
        <f>ROW()</f>
        <v>2816</v>
      </c>
      <c r="L2816">
        <f>B2816/C2816</f>
        <v>0.90826873385012918</v>
      </c>
    </row>
    <row r="2817" spans="1:12" x14ac:dyDescent="0.25">
      <c r="A2817" s="1">
        <v>42151</v>
      </c>
      <c r="B2817" s="10">
        <v>13.27</v>
      </c>
      <c r="C2817" s="10">
        <v>14.99</v>
      </c>
      <c r="D2817">
        <v>494.91899999999998</v>
      </c>
      <c r="E2817">
        <v>441.1961</v>
      </c>
      <c r="F2817">
        <v>26557.226745</v>
      </c>
      <c r="G2817">
        <v>23676.758352000001</v>
      </c>
      <c r="H2817">
        <f>(1/(1-91/360*VLOOKUP($A2817,Tbills!$B$4:$C$974,2,1)/100))^((1)/91)-1</f>
        <v>4.1671128436782112E-7</v>
      </c>
      <c r="I2817">
        <f>I2816*(1-I$1+H2817)^($A2817-$A2816)*(1+2*(E2817/E2816-1))</f>
        <v>217083.19777307604</v>
      </c>
      <c r="K2817">
        <f>ROW()</f>
        <v>2817</v>
      </c>
      <c r="L2817">
        <f>B2817/C2817</f>
        <v>0.88525683789192788</v>
      </c>
    </row>
    <row r="2818" spans="1:12" x14ac:dyDescent="0.25">
      <c r="A2818" s="1">
        <v>42152</v>
      </c>
      <c r="B2818" s="10">
        <v>13.31</v>
      </c>
      <c r="C2818" s="10">
        <v>15.01</v>
      </c>
      <c r="D2818">
        <v>494.12869999999998</v>
      </c>
      <c r="E2818">
        <v>440.4914</v>
      </c>
      <c r="F2818">
        <v>26607.869957999999</v>
      </c>
      <c r="G2818">
        <v>23721.898798999999</v>
      </c>
      <c r="H2818">
        <f>(1/(1-91/360*VLOOKUP($A2818,Tbills!$B$4:$C$974,2,1)/100))^((1)/91)-1</f>
        <v>4.1671128436782112E-7</v>
      </c>
      <c r="I2818">
        <f>I2817*(1-I$1+H2818)^($A2818-$A2817)*(1+2*(E2818/E2817-1))</f>
        <v>216380.03413174482</v>
      </c>
      <c r="K2818">
        <f>ROW()</f>
        <v>2818</v>
      </c>
      <c r="L2818">
        <f>B2818/C2818</f>
        <v>0.88674217188540982</v>
      </c>
    </row>
    <row r="2819" spans="1:12" x14ac:dyDescent="0.25">
      <c r="A2819" s="1">
        <v>42153</v>
      </c>
      <c r="B2819" s="10">
        <v>13.84</v>
      </c>
      <c r="C2819" s="10">
        <v>15.38</v>
      </c>
      <c r="D2819">
        <v>498.58879999999999</v>
      </c>
      <c r="E2819">
        <v>444.46719999999999</v>
      </c>
      <c r="F2819">
        <v>26683.749512999999</v>
      </c>
      <c r="G2819">
        <v>23789.538338999999</v>
      </c>
      <c r="H2819">
        <f>(1/(1-91/360*VLOOKUP($A2819,Tbills!$B$4:$C$974,2,1)/100))^((1)/91)-1</f>
        <v>4.1671128436782112E-7</v>
      </c>
      <c r="I2819">
        <f>I2818*(1-I$1+H2819)^($A2819-$A2818)*(1+2*(E2819/E2818-1))</f>
        <v>220276.18611353403</v>
      </c>
      <c r="K2819">
        <f>ROW()</f>
        <v>2819</v>
      </c>
      <c r="L2819">
        <f>B2819/C2819</f>
        <v>0.89986996098829641</v>
      </c>
    </row>
    <row r="2820" spans="1:12" x14ac:dyDescent="0.25">
      <c r="A2820" s="1">
        <v>42156</v>
      </c>
      <c r="B2820" s="10">
        <v>13.97</v>
      </c>
      <c r="C2820" s="10">
        <v>15.41</v>
      </c>
      <c r="D2820">
        <v>496.93490000000003</v>
      </c>
      <c r="E2820">
        <v>442.99220000000003</v>
      </c>
      <c r="F2820">
        <v>26557.467691000002</v>
      </c>
      <c r="G2820">
        <v>23676.923737000001</v>
      </c>
      <c r="H2820">
        <f>(1/(1-91/360*VLOOKUP($A2820,Tbills!$B$4:$C$974,2,1)/100))^((1)/91)-1</f>
        <v>2.7780574796132385E-7</v>
      </c>
      <c r="I2820">
        <f>I2819*(1-I$1+H2820)^($A2820-$A2819)*(1+2*(E2820/E2819-1))</f>
        <v>218784.68667209489</v>
      </c>
      <c r="K2820">
        <f>ROW()</f>
        <v>2820</v>
      </c>
      <c r="L2820">
        <f>B2820/C2820</f>
        <v>0.90655418559377032</v>
      </c>
    </row>
    <row r="2821" spans="1:12" x14ac:dyDescent="0.25">
      <c r="A2821" s="1">
        <v>42157</v>
      </c>
      <c r="B2821" s="10">
        <v>14.24</v>
      </c>
      <c r="C2821" s="10">
        <v>15.71</v>
      </c>
      <c r="D2821">
        <v>506.12709999999998</v>
      </c>
      <c r="E2821">
        <v>451.18650000000002</v>
      </c>
      <c r="F2821">
        <v>26950.633709000002</v>
      </c>
      <c r="G2821">
        <v>24027.438600000001</v>
      </c>
      <c r="H2821">
        <f>(1/(1-91/360*VLOOKUP($A2821,Tbills!$B$4:$C$974,2,1)/100))^((1)/91)-1</f>
        <v>2.7780574796132385E-7</v>
      </c>
      <c r="I2821">
        <f>I2820*(1-I$1+H2821)^($A2821-$A2820)*(1+2*(E2821/E2820-1))</f>
        <v>226868.4841709811</v>
      </c>
      <c r="K2821">
        <f>ROW()</f>
        <v>2821</v>
      </c>
      <c r="L2821">
        <f>B2821/C2821</f>
        <v>0.90642902609802667</v>
      </c>
    </row>
    <row r="2822" spans="1:12" x14ac:dyDescent="0.25">
      <c r="A2822" s="1">
        <v>42158</v>
      </c>
      <c r="B2822" s="10">
        <v>13.66</v>
      </c>
      <c r="C2822" s="10">
        <v>15.36</v>
      </c>
      <c r="D2822">
        <v>492.0478</v>
      </c>
      <c r="E2822">
        <v>438.6354</v>
      </c>
      <c r="F2822">
        <v>26621.562288000001</v>
      </c>
      <c r="G2822">
        <v>23734.053169999999</v>
      </c>
      <c r="H2822">
        <f>(1/(1-91/360*VLOOKUP($A2822,Tbills!$B$4:$C$974,2,1)/100))^((1)/91)-1</f>
        <v>2.7780574796132385E-7</v>
      </c>
      <c r="I2822">
        <f>I2821*(1-I$1+H2822)^($A2822-$A2821)*(1+2*(E2822/E2821-1))</f>
        <v>214236.80968294703</v>
      </c>
      <c r="K2822">
        <f>ROW()</f>
        <v>2822</v>
      </c>
      <c r="L2822">
        <f>B2822/C2822</f>
        <v>0.88932291666666674</v>
      </c>
    </row>
    <row r="2823" spans="1:12" x14ac:dyDescent="0.25">
      <c r="A2823" s="1">
        <v>42159</v>
      </c>
      <c r="B2823" s="10">
        <v>14.71</v>
      </c>
      <c r="C2823" s="10">
        <v>16.28</v>
      </c>
      <c r="D2823">
        <v>508.2131</v>
      </c>
      <c r="E2823">
        <v>453.04579999999999</v>
      </c>
      <c r="F2823">
        <v>27023.189509</v>
      </c>
      <c r="G2823">
        <v>24092.111280000001</v>
      </c>
      <c r="H2823">
        <f>(1/(1-91/360*VLOOKUP($A2823,Tbills!$B$4:$C$974,2,1)/100))^((1)/91)-1</f>
        <v>2.7780574796132385E-7</v>
      </c>
      <c r="I2823">
        <f>I2822*(1-I$1+H2823)^($A2823-$A2822)*(1+2*(E2823/E2822-1))</f>
        <v>228303.10917245477</v>
      </c>
      <c r="K2823">
        <f>ROW()</f>
        <v>2823</v>
      </c>
      <c r="L2823">
        <f>B2823/C2823</f>
        <v>0.90356265356265353</v>
      </c>
    </row>
    <row r="2824" spans="1:12" x14ac:dyDescent="0.25">
      <c r="A2824" s="1">
        <v>42160</v>
      </c>
      <c r="B2824" s="10">
        <v>14.21</v>
      </c>
      <c r="C2824" s="10">
        <v>15.96</v>
      </c>
      <c r="D2824">
        <v>502.90199999999999</v>
      </c>
      <c r="E2824">
        <v>448.31110000000001</v>
      </c>
      <c r="F2824">
        <v>27062.922396000002</v>
      </c>
      <c r="G2824">
        <v>24127.527835000001</v>
      </c>
      <c r="H2824">
        <f>(1/(1-91/360*VLOOKUP($A2824,Tbills!$B$4:$C$974,2,1)/100))^((1)/91)-1</f>
        <v>2.7780574796132385E-7</v>
      </c>
      <c r="I2824">
        <f>I2823*(1-I$1+H2824)^($A2824-$A2823)*(1+2*(E2824/E2823-1))</f>
        <v>223521.15714524177</v>
      </c>
      <c r="K2824">
        <f>ROW()</f>
        <v>2824</v>
      </c>
      <c r="L2824">
        <f>B2824/C2824</f>
        <v>0.89035087719298245</v>
      </c>
    </row>
    <row r="2825" spans="1:12" x14ac:dyDescent="0.25">
      <c r="A2825" s="1">
        <v>42163</v>
      </c>
      <c r="B2825" s="10">
        <v>15.29</v>
      </c>
      <c r="C2825" s="10">
        <v>16.600000000000001</v>
      </c>
      <c r="D2825">
        <v>515.0154</v>
      </c>
      <c r="E2825">
        <v>459.10919999999999</v>
      </c>
      <c r="F2825">
        <v>27273.273404</v>
      </c>
      <c r="G2825">
        <v>24315.042898</v>
      </c>
      <c r="H2825">
        <f>(1/(1-91/360*VLOOKUP($A2825,Tbills!$B$4:$C$974,2,1)/100))^((1)/91)-1</f>
        <v>4.1671128436782112E-7</v>
      </c>
      <c r="I2825">
        <f>I2824*(1-I$1+H2825)^($A2825-$A2824)*(1+2*(E2825/E2824-1))</f>
        <v>234257.21785305446</v>
      </c>
      <c r="K2825">
        <f>ROW()</f>
        <v>2825</v>
      </c>
      <c r="L2825">
        <f>B2825/C2825</f>
        <v>0.92108433734939743</v>
      </c>
    </row>
    <row r="2826" spans="1:12" x14ac:dyDescent="0.25">
      <c r="A2826" s="1">
        <v>42164</v>
      </c>
      <c r="B2826" s="10">
        <v>14.47</v>
      </c>
      <c r="C2826" s="10">
        <v>16.25</v>
      </c>
      <c r="D2826">
        <v>505.9624</v>
      </c>
      <c r="E2826">
        <v>451.03870000000001</v>
      </c>
      <c r="F2826">
        <v>27190.027774999999</v>
      </c>
      <c r="G2826">
        <v>24240.816480000001</v>
      </c>
      <c r="H2826">
        <f>(1/(1-91/360*VLOOKUP($A2826,Tbills!$B$4:$C$974,2,1)/100))^((1)/91)-1</f>
        <v>4.1671128436782112E-7</v>
      </c>
      <c r="I2826">
        <f>I2825*(1-I$1+H2826)^($A2826-$A2825)*(1+2*(E2826/E2825-1))</f>
        <v>226011.26369536828</v>
      </c>
      <c r="K2826">
        <f>ROW()</f>
        <v>2826</v>
      </c>
      <c r="L2826">
        <f>B2826/C2826</f>
        <v>0.89046153846153853</v>
      </c>
    </row>
    <row r="2827" spans="1:12" x14ac:dyDescent="0.25">
      <c r="A2827" s="1">
        <v>42165</v>
      </c>
      <c r="B2827" s="10">
        <v>13.22</v>
      </c>
      <c r="C2827" s="10">
        <v>15.33</v>
      </c>
      <c r="D2827">
        <v>483.10480000000001</v>
      </c>
      <c r="E2827">
        <v>430.66219999999998</v>
      </c>
      <c r="F2827">
        <v>26524.662009</v>
      </c>
      <c r="G2827">
        <v>23647.610608999999</v>
      </c>
      <c r="H2827">
        <f>(1/(1-91/360*VLOOKUP($A2827,Tbills!$B$4:$C$974,2,1)/100))^((1)/91)-1</f>
        <v>4.1671128436782112E-7</v>
      </c>
      <c r="I2827">
        <f>I2826*(1-I$1+H2827)^($A2827-$A2826)*(1+2*(E2827/E2826-1))</f>
        <v>205581.10935262623</v>
      </c>
      <c r="K2827">
        <f>ROW()</f>
        <v>2827</v>
      </c>
      <c r="L2827">
        <f>B2827/C2827</f>
        <v>0.86236138290932818</v>
      </c>
    </row>
    <row r="2828" spans="1:12" x14ac:dyDescent="0.25">
      <c r="A2828" s="1">
        <v>42166</v>
      </c>
      <c r="B2828" s="10">
        <v>12.85</v>
      </c>
      <c r="C2828" s="10">
        <v>15.1</v>
      </c>
      <c r="D2828">
        <v>473.16930000000002</v>
      </c>
      <c r="E2828">
        <v>421.80500000000001</v>
      </c>
      <c r="F2828">
        <v>26338.738668999998</v>
      </c>
      <c r="G2828">
        <v>23481.843968000001</v>
      </c>
      <c r="H2828">
        <f>(1/(1-91/360*VLOOKUP($A2828,Tbills!$B$4:$C$974,2,1)/100))^((1)/91)-1</f>
        <v>4.1671128436782112E-7</v>
      </c>
      <c r="I2828">
        <f>I2827*(1-I$1+H2828)^($A2828-$A2827)*(1+2*(E2828/E2827-1))</f>
        <v>197116.12609393318</v>
      </c>
      <c r="K2828">
        <f>ROW()</f>
        <v>2828</v>
      </c>
      <c r="L2828">
        <f>B2828/C2828</f>
        <v>0.85099337748344372</v>
      </c>
    </row>
    <row r="2829" spans="1:12" x14ac:dyDescent="0.25">
      <c r="A2829" s="1">
        <v>42167</v>
      </c>
      <c r="B2829" s="10">
        <v>13.78</v>
      </c>
      <c r="C2829" s="10">
        <v>15.61</v>
      </c>
      <c r="D2829">
        <v>483.25830000000002</v>
      </c>
      <c r="E2829">
        <v>430.79860000000002</v>
      </c>
      <c r="F2829">
        <v>26517.866501</v>
      </c>
      <c r="G2829">
        <v>23641.532483999999</v>
      </c>
      <c r="H2829">
        <f>(1/(1-91/360*VLOOKUP($A2829,Tbills!$B$4:$C$974,2,1)/100))^((1)/91)-1</f>
        <v>4.1671128436782112E-7</v>
      </c>
      <c r="I2829">
        <f>I2828*(1-I$1+H2829)^($A2829-$A2828)*(1+2*(E2829/E2828-1))</f>
        <v>205512.62314572022</v>
      </c>
      <c r="K2829">
        <f>ROW()</f>
        <v>2829</v>
      </c>
      <c r="L2829">
        <f>B2829/C2829</f>
        <v>0.88276745675848811</v>
      </c>
    </row>
    <row r="2830" spans="1:12" x14ac:dyDescent="0.25">
      <c r="A2830" s="1">
        <v>42170</v>
      </c>
      <c r="B2830" s="10">
        <v>15.39</v>
      </c>
      <c r="C2830" s="10">
        <v>16.62</v>
      </c>
      <c r="D2830">
        <v>505.93959999999998</v>
      </c>
      <c r="E2830">
        <v>451.01729999999998</v>
      </c>
      <c r="F2830">
        <v>26973.051662999998</v>
      </c>
      <c r="G2830">
        <v>24047.315168000001</v>
      </c>
      <c r="H2830">
        <f>(1/(1-91/360*VLOOKUP($A2830,Tbills!$B$4:$C$974,2,1)/100))^((1)/91)-1</f>
        <v>2.7780574796132385E-7</v>
      </c>
      <c r="I2830">
        <f>I2829*(1-I$1+H2830)^($A2830-$A2829)*(1+2*(E2830/E2829-1))</f>
        <v>224773.0006844615</v>
      </c>
      <c r="K2830">
        <f>ROW()</f>
        <v>2830</v>
      </c>
      <c r="L2830">
        <f>B2830/C2830</f>
        <v>0.92599277978339345</v>
      </c>
    </row>
    <row r="2831" spans="1:12" x14ac:dyDescent="0.25">
      <c r="A2831" s="1">
        <v>42171</v>
      </c>
      <c r="B2831" s="10">
        <v>14.81</v>
      </c>
      <c r="C2831" s="10">
        <v>16.2</v>
      </c>
      <c r="D2831">
        <v>493.78750000000002</v>
      </c>
      <c r="E2831">
        <v>440.18430000000001</v>
      </c>
      <c r="F2831">
        <v>26722.073704999999</v>
      </c>
      <c r="G2831">
        <v>23823.553824999999</v>
      </c>
      <c r="H2831">
        <f>(1/(1-91/360*VLOOKUP($A2831,Tbills!$B$4:$C$974,2,1)/100))^((1)/91)-1</f>
        <v>2.7780574796132385E-7</v>
      </c>
      <c r="I2831">
        <f>I2830*(1-I$1+H2831)^($A2831-$A2830)*(1+2*(E2831/E2830-1))</f>
        <v>213965.72644250168</v>
      </c>
      <c r="K2831">
        <f>ROW()</f>
        <v>2831</v>
      </c>
      <c r="L2831">
        <f>B2831/C2831</f>
        <v>0.91419753086419764</v>
      </c>
    </row>
    <row r="2832" spans="1:12" x14ac:dyDescent="0.25">
      <c r="A2832" s="1">
        <v>42172</v>
      </c>
      <c r="B2832" s="10">
        <v>14.5</v>
      </c>
      <c r="C2832" s="10">
        <v>16.22</v>
      </c>
      <c r="D2832">
        <v>492.99880000000002</v>
      </c>
      <c r="E2832">
        <v>439.48110000000003</v>
      </c>
      <c r="F2832">
        <v>26697.142188999998</v>
      </c>
      <c r="G2832">
        <v>23801.31999</v>
      </c>
      <c r="H2832">
        <f>(1/(1-91/360*VLOOKUP($A2832,Tbills!$B$4:$C$974,2,1)/100))^((1)/91)-1</f>
        <v>2.7780574796132385E-7</v>
      </c>
      <c r="I2832">
        <f>I2831*(1-I$1+H2832)^($A2832-$A2831)*(1+2*(E2832/E2831-1))</f>
        <v>213272.51825249294</v>
      </c>
      <c r="K2832">
        <f>ROW()</f>
        <v>2832</v>
      </c>
      <c r="L2832">
        <f>B2832/C2832</f>
        <v>0.89395807644882863</v>
      </c>
    </row>
    <row r="2833" spans="1:12" x14ac:dyDescent="0.25">
      <c r="A2833" s="1">
        <v>42173</v>
      </c>
      <c r="B2833" s="10">
        <v>13.19</v>
      </c>
      <c r="C2833" s="10">
        <v>15.44</v>
      </c>
      <c r="D2833">
        <v>472.79349999999999</v>
      </c>
      <c r="E2833">
        <v>421.46910000000003</v>
      </c>
      <c r="F2833">
        <v>26274.621340000002</v>
      </c>
      <c r="G2833">
        <v>23424.623100000001</v>
      </c>
      <c r="H2833">
        <f>(1/(1-91/360*VLOOKUP($A2833,Tbills!$B$4:$C$974,2,1)/100))^((1)/91)-1</f>
        <v>2.7780574796132385E-7</v>
      </c>
      <c r="I2833">
        <f>I2832*(1-I$1+H2833)^($A2833-$A2832)*(1+2*(E2833/E2832-1))</f>
        <v>195781.9024827946</v>
      </c>
      <c r="K2833">
        <f>ROW()</f>
        <v>2833</v>
      </c>
      <c r="L2833">
        <f>B2833/C2833</f>
        <v>0.85427461139896377</v>
      </c>
    </row>
    <row r="2834" spans="1:12" x14ac:dyDescent="0.25">
      <c r="A2834" s="1">
        <v>42174</v>
      </c>
      <c r="B2834" s="10">
        <v>13.96</v>
      </c>
      <c r="C2834" s="10">
        <v>15.91</v>
      </c>
      <c r="D2834">
        <v>486.7955</v>
      </c>
      <c r="E2834">
        <v>433.95100000000002</v>
      </c>
      <c r="F2834">
        <v>26569.173222000001</v>
      </c>
      <c r="G2834">
        <v>23687.218542999999</v>
      </c>
      <c r="H2834">
        <f>(1/(1-91/360*VLOOKUP($A2834,Tbills!$B$4:$C$974,2,1)/100))^((1)/91)-1</f>
        <v>2.7780574796132385E-7</v>
      </c>
      <c r="I2834">
        <f>I2833*(1-I$1+H2834)^($A2834-$A2833)*(1+2*(E2834/E2833-1))</f>
        <v>207368.83358179557</v>
      </c>
      <c r="K2834">
        <f>ROW()</f>
        <v>2834</v>
      </c>
      <c r="L2834">
        <f>B2834/C2834</f>
        <v>0.87743557510999381</v>
      </c>
    </row>
    <row r="2835" spans="1:12" x14ac:dyDescent="0.25">
      <c r="A2835" s="1">
        <v>42177</v>
      </c>
      <c r="B2835" s="10">
        <v>12.74</v>
      </c>
      <c r="C2835" s="10">
        <v>14.99</v>
      </c>
      <c r="D2835">
        <v>459.18599999999998</v>
      </c>
      <c r="E2835">
        <v>409.3383</v>
      </c>
      <c r="F2835">
        <v>25854.218198999999</v>
      </c>
      <c r="G2835">
        <v>23049.794855</v>
      </c>
      <c r="H2835">
        <f>(1/(1-91/360*VLOOKUP($A2835,Tbills!$B$4:$C$974,2,1)/100))^((1)/91)-1</f>
        <v>2.7780574796132385E-7</v>
      </c>
      <c r="I2835">
        <f>I2834*(1-I$1+H2835)^($A2835-$A2834)*(1+2*(E2835/E2834-1))</f>
        <v>183821.09132459512</v>
      </c>
      <c r="K2835">
        <f>ROW()</f>
        <v>2835</v>
      </c>
      <c r="L2835">
        <f>B2835/C2835</f>
        <v>0.84989993328885927</v>
      </c>
    </row>
    <row r="2836" spans="1:12" x14ac:dyDescent="0.25">
      <c r="A2836" s="1">
        <v>42178</v>
      </c>
      <c r="B2836" s="10">
        <v>12.11</v>
      </c>
      <c r="C2836" s="10">
        <v>14.54</v>
      </c>
      <c r="D2836">
        <v>445.91030000000001</v>
      </c>
      <c r="E2836">
        <v>397.50369999999998</v>
      </c>
      <c r="F2836">
        <v>25614.067685000002</v>
      </c>
      <c r="G2836">
        <v>22835.687215000002</v>
      </c>
      <c r="H2836">
        <f>(1/(1-91/360*VLOOKUP($A2836,Tbills!$B$4:$C$974,2,1)/100))^((1)/91)-1</f>
        <v>2.7780574796132385E-7</v>
      </c>
      <c r="I2836">
        <f>I2835*(1-I$1+H2836)^($A2836-$A2835)*(1+2*(E2836/E2835-1))</f>
        <v>173184.20911142393</v>
      </c>
      <c r="K2836">
        <f>ROW()</f>
        <v>2836</v>
      </c>
      <c r="L2836">
        <f>B2836/C2836</f>
        <v>0.83287482806052271</v>
      </c>
    </row>
    <row r="2837" spans="1:12" x14ac:dyDescent="0.25">
      <c r="A2837" s="1">
        <v>42179</v>
      </c>
      <c r="B2837" s="10">
        <v>13.26</v>
      </c>
      <c r="C2837" s="10">
        <v>15.18</v>
      </c>
      <c r="D2837">
        <v>460.50170000000003</v>
      </c>
      <c r="E2837">
        <v>410.51100000000002</v>
      </c>
      <c r="F2837">
        <v>25824.500813999999</v>
      </c>
      <c r="G2837">
        <v>23023.288132999998</v>
      </c>
      <c r="H2837">
        <f>(1/(1-91/360*VLOOKUP($A2837,Tbills!$B$4:$C$974,2,1)/100))^((1)/91)-1</f>
        <v>2.7780574796132385E-7</v>
      </c>
      <c r="I2837">
        <f>I2836*(1-I$1+H2837)^($A2837-$A2836)*(1+2*(E2837/E2836-1))</f>
        <v>184509.94678521549</v>
      </c>
      <c r="K2837">
        <f>ROW()</f>
        <v>2837</v>
      </c>
      <c r="L2837">
        <f>B2837/C2837</f>
        <v>0.87351778656126478</v>
      </c>
    </row>
    <row r="2838" spans="1:12" x14ac:dyDescent="0.25">
      <c r="A2838" s="1">
        <v>42180</v>
      </c>
      <c r="B2838" s="10">
        <v>14.01</v>
      </c>
      <c r="C2838" s="10">
        <v>15.52</v>
      </c>
      <c r="D2838">
        <v>461.66570000000002</v>
      </c>
      <c r="E2838">
        <v>411.54849999999999</v>
      </c>
      <c r="F2838">
        <v>25790.418283999999</v>
      </c>
      <c r="G2838">
        <v>22992.896176999999</v>
      </c>
      <c r="H2838">
        <f>(1/(1-91/360*VLOOKUP($A2838,Tbills!$B$4:$C$974,2,1)/100))^((1)/91)-1</f>
        <v>2.7780574796132385E-7</v>
      </c>
      <c r="I2838">
        <f>I2837*(1-I$1+H2838)^($A2838-$A2837)*(1+2*(E2838/E2837-1))</f>
        <v>185434.25323636102</v>
      </c>
      <c r="K2838">
        <f>ROW()</f>
        <v>2838</v>
      </c>
      <c r="L2838">
        <f>B2838/C2838</f>
        <v>0.90270618556701032</v>
      </c>
    </row>
    <row r="2839" spans="1:12" x14ac:dyDescent="0.25">
      <c r="A2839" s="1">
        <v>42181</v>
      </c>
      <c r="B2839" s="10">
        <v>14.02</v>
      </c>
      <c r="C2839" s="10">
        <v>15.46</v>
      </c>
      <c r="D2839">
        <v>458.11950000000002</v>
      </c>
      <c r="E2839">
        <v>408.38720000000001</v>
      </c>
      <c r="F2839">
        <v>25587.123764</v>
      </c>
      <c r="G2839">
        <v>22811.646905000001</v>
      </c>
      <c r="H2839">
        <f>(1/(1-91/360*VLOOKUP($A2839,Tbills!$B$4:$C$974,2,1)/100))^((1)/91)-1</f>
        <v>2.7780574796132385E-7</v>
      </c>
      <c r="I2839">
        <f>I2838*(1-I$1+H2839)^($A2839-$A2838)*(1+2*(E2839/E2838-1))</f>
        <v>182577.23249880108</v>
      </c>
      <c r="K2839">
        <f>ROW()</f>
        <v>2839</v>
      </c>
      <c r="L2839">
        <f>B2839/C2839</f>
        <v>0.90685640362225084</v>
      </c>
    </row>
    <row r="2840" spans="1:12" x14ac:dyDescent="0.25">
      <c r="A2840" s="1">
        <v>42184</v>
      </c>
      <c r="B2840" s="10">
        <v>18.850000000000001</v>
      </c>
      <c r="C2840" s="10">
        <v>18.72</v>
      </c>
      <c r="D2840">
        <v>536.83100000000002</v>
      </c>
      <c r="E2840">
        <v>478.55369999999999</v>
      </c>
      <c r="F2840">
        <v>27030.415567</v>
      </c>
      <c r="G2840">
        <v>24098.363491</v>
      </c>
      <c r="H2840">
        <f>(1/(1-91/360*VLOOKUP($A2840,Tbills!$B$4:$C$974,2,1)/100))^((1)/91)-1</f>
        <v>4.1671128436782112E-7</v>
      </c>
      <c r="I2840">
        <f>I2839*(1-I$1+H2840)^($A2840-$A2839)*(1+2*(E2840/E2839-1))</f>
        <v>245282.79732085601</v>
      </c>
      <c r="K2840">
        <f>ROW()</f>
        <v>2840</v>
      </c>
      <c r="L2840">
        <f>B2840/C2840</f>
        <v>1.0069444444444446</v>
      </c>
    </row>
    <row r="2841" spans="1:12" x14ac:dyDescent="0.25">
      <c r="A2841" s="1">
        <v>42185</v>
      </c>
      <c r="B2841" s="10">
        <v>18.23</v>
      </c>
      <c r="C2841" s="10">
        <v>18.47</v>
      </c>
      <c r="D2841">
        <v>535.28809999999999</v>
      </c>
      <c r="E2841">
        <v>477.17809999999997</v>
      </c>
      <c r="F2841">
        <v>26953.161751</v>
      </c>
      <c r="G2841">
        <v>24029.479533999998</v>
      </c>
      <c r="H2841">
        <f>(1/(1-91/360*VLOOKUP($A2841,Tbills!$B$4:$C$974,2,1)/100))^((1)/91)-1</f>
        <v>4.1671128436782112E-7</v>
      </c>
      <c r="I2841">
        <f>I2840*(1-I$1+H2841)^($A2841-$A2840)*(1+2*(E2841/E2840-1))</f>
        <v>243861.74643879375</v>
      </c>
      <c r="K2841">
        <f>ROW()</f>
        <v>2841</v>
      </c>
      <c r="L2841">
        <f>B2841/C2841</f>
        <v>0.98700595560368176</v>
      </c>
    </row>
    <row r="2842" spans="1:12" x14ac:dyDescent="0.25">
      <c r="A2842" s="1">
        <v>42186</v>
      </c>
      <c r="B2842" s="10">
        <v>16.09</v>
      </c>
      <c r="C2842" s="10">
        <v>16.79</v>
      </c>
      <c r="D2842">
        <v>494.65629999999999</v>
      </c>
      <c r="E2842">
        <v>440.95699999999999</v>
      </c>
      <c r="F2842">
        <v>25680.573551000001</v>
      </c>
      <c r="G2842">
        <v>22894.922397999999</v>
      </c>
      <c r="H2842">
        <f>(1/(1-91/360*VLOOKUP($A2842,Tbills!$B$4:$C$974,2,1)/100))^((1)/91)-1</f>
        <v>4.1671128436782112E-7</v>
      </c>
      <c r="I2842">
        <f>I2841*(1-I$1+H2842)^($A2842-$A2841)*(1+2*(E2842/E2841-1))</f>
        <v>206830.91446740986</v>
      </c>
      <c r="K2842">
        <f>ROW()</f>
        <v>2842</v>
      </c>
      <c r="L2842">
        <f>B2842/C2842</f>
        <v>0.95830851697438957</v>
      </c>
    </row>
    <row r="2843" spans="1:12" x14ac:dyDescent="0.25">
      <c r="A2843" s="1">
        <v>42187</v>
      </c>
      <c r="B2843" s="10">
        <v>16.79</v>
      </c>
      <c r="C2843" s="10">
        <v>17.68</v>
      </c>
      <c r="D2843">
        <v>523.37599999999998</v>
      </c>
      <c r="E2843">
        <v>466.55869999999999</v>
      </c>
      <c r="F2843">
        <v>26432.082828999999</v>
      </c>
      <c r="G2843">
        <v>23564.903602999999</v>
      </c>
      <c r="H2843">
        <f>(1/(1-91/360*VLOOKUP($A2843,Tbills!$B$4:$C$974,2,1)/100))^((1)/91)-1</f>
        <v>4.1671128436782112E-7</v>
      </c>
      <c r="I2843">
        <f>I2842*(1-I$1+H2843)^($A2843-$A2842)*(1+2*(E2843/E2842-1))</f>
        <v>230837.53374915122</v>
      </c>
      <c r="K2843">
        <f>ROW()</f>
        <v>2843</v>
      </c>
      <c r="L2843">
        <f>B2843/C2843</f>
        <v>0.94966063348416285</v>
      </c>
    </row>
    <row r="2844" spans="1:12" x14ac:dyDescent="0.25">
      <c r="A2844" s="1">
        <v>42191</v>
      </c>
      <c r="B2844" s="10">
        <v>17.010000000000002</v>
      </c>
      <c r="C2844" s="10">
        <v>18.04</v>
      </c>
      <c r="D2844">
        <v>533.39729999999997</v>
      </c>
      <c r="E2844">
        <v>475.49130000000002</v>
      </c>
      <c r="F2844">
        <v>26888.596928999999</v>
      </c>
      <c r="G2844">
        <v>23971.858764000001</v>
      </c>
      <c r="H2844">
        <f>(1/(1-91/360*VLOOKUP($A2844,Tbills!$B$4:$C$974,2,1)/100))^((1)/91)-1</f>
        <v>4.1671128436782112E-7</v>
      </c>
      <c r="I2844">
        <f>I2843*(1-I$1+H2844)^($A2844-$A2843)*(1+2*(E2844/E2843-1))</f>
        <v>239633.69671216008</v>
      </c>
      <c r="K2844">
        <f>ROW()</f>
        <v>2844</v>
      </c>
      <c r="L2844">
        <f>B2844/C2844</f>
        <v>0.94290465631929055</v>
      </c>
    </row>
    <row r="2845" spans="1:12" x14ac:dyDescent="0.25">
      <c r="A2845" s="1">
        <v>42192</v>
      </c>
      <c r="B2845" s="10">
        <v>16.09</v>
      </c>
      <c r="C2845" s="10">
        <v>17.02</v>
      </c>
      <c r="D2845">
        <v>508.9975</v>
      </c>
      <c r="E2845">
        <v>453.74020000000002</v>
      </c>
      <c r="F2845">
        <v>26293.184379999999</v>
      </c>
      <c r="G2845">
        <v>23441.023549000001</v>
      </c>
      <c r="H2845">
        <f>(1/(1-91/360*VLOOKUP($A2845,Tbills!$B$4:$C$974,2,1)/100))^((1)/91)-1</f>
        <v>4.1671128436782112E-7</v>
      </c>
      <c r="I2845">
        <f>I2844*(1-I$1+H2845)^($A2845-$A2844)*(1+2*(E2845/E2844-1))</f>
        <v>217700.11034349925</v>
      </c>
      <c r="K2845">
        <f>ROW()</f>
        <v>2845</v>
      </c>
      <c r="L2845">
        <f>B2845/C2845</f>
        <v>0.94535840188014097</v>
      </c>
    </row>
    <row r="2846" spans="1:12" x14ac:dyDescent="0.25">
      <c r="A2846" s="1">
        <v>42193</v>
      </c>
      <c r="B2846" s="10">
        <v>19.66</v>
      </c>
      <c r="C2846" s="10">
        <v>19.25</v>
      </c>
      <c r="D2846">
        <v>562.88699999999994</v>
      </c>
      <c r="E2846">
        <v>501.7792</v>
      </c>
      <c r="F2846">
        <v>27350.754690000002</v>
      </c>
      <c r="G2846">
        <v>24383.863842999999</v>
      </c>
      <c r="H2846">
        <f>(1/(1-91/360*VLOOKUP($A2846,Tbills!$B$4:$C$974,2,1)/100))^((1)/91)-1</f>
        <v>4.1671128436782112E-7</v>
      </c>
      <c r="I2846">
        <f>I2845*(1-I$1+H2846)^($A2846-$A2845)*(1+2*(E2846/E2845-1))</f>
        <v>263785.57993237954</v>
      </c>
      <c r="K2846">
        <f>ROW()</f>
        <v>2846</v>
      </c>
      <c r="L2846">
        <f>B2846/C2846</f>
        <v>1.0212987012987014</v>
      </c>
    </row>
    <row r="2847" spans="1:12" x14ac:dyDescent="0.25">
      <c r="A2847" s="1">
        <v>42194</v>
      </c>
      <c r="B2847" s="10">
        <v>19.97</v>
      </c>
      <c r="C2847" s="10">
        <v>19.78</v>
      </c>
      <c r="D2847">
        <v>577.13750000000005</v>
      </c>
      <c r="E2847">
        <v>514.48249999999996</v>
      </c>
      <c r="F2847">
        <v>27843.406046</v>
      </c>
      <c r="G2847">
        <v>24823.064363000001</v>
      </c>
      <c r="H2847">
        <f>(1/(1-91/360*VLOOKUP($A2847,Tbills!$B$4:$C$974,2,1)/100))^((1)/91)-1</f>
        <v>4.1671128436782112E-7</v>
      </c>
      <c r="I2847">
        <f>I2846*(1-I$1+H2847)^($A2847-$A2846)*(1+2*(E2847/E2846-1))</f>
        <v>277129.42959636863</v>
      </c>
      <c r="K2847">
        <f>ROW()</f>
        <v>2847</v>
      </c>
      <c r="L2847">
        <f>B2847/C2847</f>
        <v>1.0096056622851364</v>
      </c>
    </row>
    <row r="2848" spans="1:12" x14ac:dyDescent="0.25">
      <c r="A2848" s="1">
        <v>42195</v>
      </c>
      <c r="B2848" s="10">
        <v>16.829999999999998</v>
      </c>
      <c r="C2848" s="10">
        <v>17.73</v>
      </c>
      <c r="D2848">
        <v>525.25440000000003</v>
      </c>
      <c r="E2848">
        <v>468.23169999999999</v>
      </c>
      <c r="F2848">
        <v>26866.744009999999</v>
      </c>
      <c r="G2848">
        <v>23952.336386999999</v>
      </c>
      <c r="H2848">
        <f>(1/(1-91/360*VLOOKUP($A2848,Tbills!$B$4:$C$974,2,1)/100))^((1)/91)-1</f>
        <v>4.1671128436782112E-7</v>
      </c>
      <c r="I2848">
        <f>I2847*(1-I$1+H2848)^($A2848-$A2847)*(1+2*(E2848/E2847-1))</f>
        <v>227292.64526983921</v>
      </c>
      <c r="K2848">
        <f>ROW()</f>
        <v>2848</v>
      </c>
      <c r="L2848">
        <f>B2848/C2848</f>
        <v>0.94923857868020289</v>
      </c>
    </row>
    <row r="2849" spans="1:12" x14ac:dyDescent="0.25">
      <c r="A2849" s="1">
        <v>42198</v>
      </c>
      <c r="B2849" s="10">
        <v>13.9</v>
      </c>
      <c r="C2849" s="10">
        <v>15.94</v>
      </c>
      <c r="D2849">
        <v>469.70179999999999</v>
      </c>
      <c r="E2849">
        <v>418.70940000000002</v>
      </c>
      <c r="F2849">
        <v>25445.723285</v>
      </c>
      <c r="G2849">
        <v>22685.432927999998</v>
      </c>
      <c r="H2849">
        <f>(1/(1-91/360*VLOOKUP($A2849,Tbills!$B$4:$C$974,2,1)/100))^((1)/91)-1</f>
        <v>4.1671128436782112E-7</v>
      </c>
      <c r="I2849">
        <f>I2848*(1-I$1+H2849)^($A2849-$A2848)*(1+2*(E2849/E2848-1))</f>
        <v>179189.57198949321</v>
      </c>
      <c r="K2849">
        <f>ROW()</f>
        <v>2849</v>
      </c>
      <c r="L2849">
        <f>B2849/C2849</f>
        <v>0.87202007528230874</v>
      </c>
    </row>
    <row r="2850" spans="1:12" x14ac:dyDescent="0.25">
      <c r="A2850" s="1">
        <v>42199</v>
      </c>
      <c r="B2850" s="10">
        <v>13.37</v>
      </c>
      <c r="C2850" s="10">
        <v>15.46</v>
      </c>
      <c r="D2850">
        <v>466.63200000000001</v>
      </c>
      <c r="E2850">
        <v>415.97269999999997</v>
      </c>
      <c r="F2850">
        <v>25593.245328000001</v>
      </c>
      <c r="G2850">
        <v>22816.942684000001</v>
      </c>
      <c r="H2850">
        <f>(1/(1-91/360*VLOOKUP($A2850,Tbills!$B$4:$C$974,2,1)/100))^((1)/91)-1</f>
        <v>4.1671128436782112E-7</v>
      </c>
      <c r="I2850">
        <f>I2849*(1-I$1+H2850)^($A2850-$A2849)*(1+2*(E2850/E2849-1))</f>
        <v>176839.27198832398</v>
      </c>
      <c r="K2850">
        <f>ROW()</f>
        <v>2850</v>
      </c>
      <c r="L2850">
        <f>B2850/C2850</f>
        <v>0.86481241914618356</v>
      </c>
    </row>
    <row r="2851" spans="1:12" x14ac:dyDescent="0.25">
      <c r="A2851" s="1">
        <v>42200</v>
      </c>
      <c r="B2851" s="10">
        <v>13.23</v>
      </c>
      <c r="C2851" s="10">
        <v>15.6</v>
      </c>
      <c r="D2851">
        <v>460.54930000000002</v>
      </c>
      <c r="E2851">
        <v>410.55020000000002</v>
      </c>
      <c r="F2851">
        <v>25379.3478</v>
      </c>
      <c r="G2851">
        <v>22626.238812</v>
      </c>
      <c r="H2851">
        <f>(1/(1-91/360*VLOOKUP($A2851,Tbills!$B$4:$C$974,2,1)/100))^((1)/91)-1</f>
        <v>4.1671128436782112E-7</v>
      </c>
      <c r="I2851">
        <f>I2850*(1-I$1+H2851)^($A2851-$A2850)*(1+2*(E2851/E2850-1))</f>
        <v>172221.1067013272</v>
      </c>
      <c r="K2851">
        <f>ROW()</f>
        <v>2851</v>
      </c>
      <c r="L2851">
        <f>B2851/C2851</f>
        <v>0.84807692307692317</v>
      </c>
    </row>
    <row r="2852" spans="1:12" x14ac:dyDescent="0.25">
      <c r="A2852" s="1">
        <v>42201</v>
      </c>
      <c r="B2852" s="10">
        <v>12.11</v>
      </c>
      <c r="C2852" s="10">
        <v>14.73</v>
      </c>
      <c r="D2852">
        <v>433.0104</v>
      </c>
      <c r="E2852">
        <v>386.0009</v>
      </c>
      <c r="F2852">
        <v>24864.000145000002</v>
      </c>
      <c r="G2852">
        <v>22166.785776000001</v>
      </c>
      <c r="H2852">
        <f>(1/(1-91/360*VLOOKUP($A2852,Tbills!$B$4:$C$974,2,1)/100))^((1)/91)-1</f>
        <v>4.1671128436782112E-7</v>
      </c>
      <c r="I2852">
        <f>I2851*(1-I$1+H2852)^($A2852-$A2851)*(1+2*(E2852/E2851-1))</f>
        <v>151618.01525929268</v>
      </c>
      <c r="K2852">
        <f>ROW()</f>
        <v>2852</v>
      </c>
      <c r="L2852">
        <f>B2852/C2852</f>
        <v>0.82213170400543101</v>
      </c>
    </row>
    <row r="2853" spans="1:12" x14ac:dyDescent="0.25">
      <c r="A2853" s="1">
        <v>42202</v>
      </c>
      <c r="B2853" s="10">
        <v>11.95</v>
      </c>
      <c r="C2853" s="10">
        <v>14.61</v>
      </c>
      <c r="D2853">
        <v>431.6841</v>
      </c>
      <c r="E2853">
        <v>384.8184</v>
      </c>
      <c r="F2853">
        <v>24859.414005999999</v>
      </c>
      <c r="G2853">
        <v>22162.687898</v>
      </c>
      <c r="H2853">
        <f>(1/(1-91/360*VLOOKUP($A2853,Tbills!$B$4:$C$974,2,1)/100))^((1)/91)-1</f>
        <v>4.1671128436782112E-7</v>
      </c>
      <c r="I2853">
        <f>I2852*(1-I$1+H2853)^($A2853-$A2852)*(1+2*(E2853/E2852-1))</f>
        <v>150682.31330970721</v>
      </c>
      <c r="K2853">
        <f>ROW()</f>
        <v>2853</v>
      </c>
      <c r="L2853">
        <f>B2853/C2853</f>
        <v>0.81793292265571527</v>
      </c>
    </row>
    <row r="2854" spans="1:12" x14ac:dyDescent="0.25">
      <c r="A2854" s="1">
        <v>42205</v>
      </c>
      <c r="B2854" s="10">
        <v>12.25</v>
      </c>
      <c r="C2854" s="10">
        <v>14.85</v>
      </c>
      <c r="D2854">
        <v>425.14400000000001</v>
      </c>
      <c r="E2854">
        <v>378.98779999999999</v>
      </c>
      <c r="F2854">
        <v>24648.244643999999</v>
      </c>
      <c r="G2854">
        <v>21974.398286</v>
      </c>
      <c r="H2854">
        <f>(1/(1-91/360*VLOOKUP($A2854,Tbills!$B$4:$C$974,2,1)/100))^((1)/91)-1</f>
        <v>8.3332864653229421E-7</v>
      </c>
      <c r="I2854">
        <f>I2853*(1-I$1+H2854)^($A2854-$A2853)*(1+2*(E2854/E2853-1))</f>
        <v>146096.7187616133</v>
      </c>
      <c r="K2854">
        <f>ROW()</f>
        <v>2854</v>
      </c>
      <c r="L2854">
        <f>B2854/C2854</f>
        <v>0.82491582491582494</v>
      </c>
    </row>
    <row r="2855" spans="1:12" x14ac:dyDescent="0.25">
      <c r="A2855" s="1">
        <v>42206</v>
      </c>
      <c r="B2855" s="10">
        <v>12.22</v>
      </c>
      <c r="C2855" s="10">
        <v>14.75</v>
      </c>
      <c r="D2855">
        <v>424.95659999999998</v>
      </c>
      <c r="E2855">
        <v>378.82049999999998</v>
      </c>
      <c r="F2855">
        <v>24758.324737999999</v>
      </c>
      <c r="G2855">
        <v>22072.518558</v>
      </c>
      <c r="H2855">
        <f>(1/(1-91/360*VLOOKUP($A2855,Tbills!$B$4:$C$974,2,1)/100))^((1)/91)-1</f>
        <v>8.3332864653229421E-7</v>
      </c>
      <c r="I2855">
        <f>I2854*(1-I$1+H2855)^($A2855-$A2854)*(1+2*(E2855/E2854-1))</f>
        <v>145961.25627696465</v>
      </c>
      <c r="K2855">
        <f>ROW()</f>
        <v>2855</v>
      </c>
      <c r="L2855">
        <f>B2855/C2855</f>
        <v>0.82847457627118648</v>
      </c>
    </row>
    <row r="2856" spans="1:12" x14ac:dyDescent="0.25">
      <c r="A2856" s="1">
        <v>42207</v>
      </c>
      <c r="B2856" s="10">
        <v>12.12</v>
      </c>
      <c r="C2856" s="10">
        <v>14.81</v>
      </c>
      <c r="D2856">
        <v>423.4633</v>
      </c>
      <c r="E2856">
        <v>377.48899999999998</v>
      </c>
      <c r="F2856">
        <v>24892.702336999999</v>
      </c>
      <c r="G2856">
        <v>22192.300356</v>
      </c>
      <c r="H2856">
        <f>(1/(1-91/360*VLOOKUP($A2856,Tbills!$B$4:$C$974,2,1)/100))^((1)/91)-1</f>
        <v>8.3332864653229421E-7</v>
      </c>
      <c r="I2856">
        <f>I2855*(1-I$1+H2856)^($A2856-$A2855)*(1+2*(E2856/E2855-1))</f>
        <v>144928.75921641616</v>
      </c>
      <c r="K2856">
        <f>ROW()</f>
        <v>2856</v>
      </c>
      <c r="L2856">
        <f>B2856/C2856</f>
        <v>0.81836596893990543</v>
      </c>
    </row>
    <row r="2857" spans="1:12" x14ac:dyDescent="0.25">
      <c r="A2857" s="1">
        <v>42208</v>
      </c>
      <c r="B2857" s="10">
        <v>12.64</v>
      </c>
      <c r="C2857" s="10">
        <v>14.92</v>
      </c>
      <c r="D2857">
        <v>426.43900000000002</v>
      </c>
      <c r="E2857">
        <v>380.1413</v>
      </c>
      <c r="F2857">
        <v>24929.319232000002</v>
      </c>
      <c r="G2857">
        <v>22224.926496</v>
      </c>
      <c r="H2857">
        <f>(1/(1-91/360*VLOOKUP($A2857,Tbills!$B$4:$C$974,2,1)/100))^((1)/91)-1</f>
        <v>8.3332864653229421E-7</v>
      </c>
      <c r="I2857">
        <f>I2856*(1-I$1+H2857)^($A2857-$A2856)*(1+2*(E2857/E2856-1))</f>
        <v>146958.82479916321</v>
      </c>
      <c r="K2857">
        <f>ROW()</f>
        <v>2857</v>
      </c>
      <c r="L2857">
        <f>B2857/C2857</f>
        <v>0.84718498659517427</v>
      </c>
    </row>
    <row r="2858" spans="1:12" x14ac:dyDescent="0.25">
      <c r="A2858" s="1">
        <v>42209</v>
      </c>
      <c r="B2858" s="10">
        <v>13.74</v>
      </c>
      <c r="C2858" s="10">
        <v>15.65</v>
      </c>
      <c r="D2858">
        <v>444.22</v>
      </c>
      <c r="E2858">
        <v>395.99149999999997</v>
      </c>
      <c r="F2858">
        <v>25196.152678999999</v>
      </c>
      <c r="G2858">
        <v>22462.794686000001</v>
      </c>
      <c r="H2858">
        <f>(1/(1-91/360*VLOOKUP($A2858,Tbills!$B$4:$C$974,2,1)/100))^((1)/91)-1</f>
        <v>8.3332864653229421E-7</v>
      </c>
      <c r="I2858">
        <f>I2857*(1-I$1+H2858)^($A2858-$A2857)*(1+2*(E2858/E2857-1))</f>
        <v>159206.81774208849</v>
      </c>
      <c r="K2858">
        <f>ROW()</f>
        <v>2858</v>
      </c>
      <c r="L2858">
        <f>B2858/C2858</f>
        <v>0.87795527156549524</v>
      </c>
    </row>
    <row r="2859" spans="1:12" x14ac:dyDescent="0.25">
      <c r="A2859" s="1">
        <v>42212</v>
      </c>
      <c r="B2859" s="10">
        <v>15.6</v>
      </c>
      <c r="C2859" s="10">
        <v>16.78</v>
      </c>
      <c r="D2859">
        <v>468.52249999999998</v>
      </c>
      <c r="E2859">
        <v>417.65449999999998</v>
      </c>
      <c r="F2859">
        <v>25494.945801000002</v>
      </c>
      <c r="G2859">
        <v>22729.117633000002</v>
      </c>
      <c r="H2859">
        <f>(1/(1-91/360*VLOOKUP($A2859,Tbills!$B$4:$C$974,2,1)/100))^((1)/91)-1</f>
        <v>1.3889898424768177E-6</v>
      </c>
      <c r="I2859">
        <f>I2858*(1-I$1+H2859)^($A2859-$A2858)*(1+2*(E2859/E2858-1))</f>
        <v>176602.64847264282</v>
      </c>
      <c r="K2859">
        <f>ROW()</f>
        <v>2859</v>
      </c>
      <c r="L2859">
        <f>B2859/C2859</f>
        <v>0.92967818831942783</v>
      </c>
    </row>
    <row r="2860" spans="1:12" x14ac:dyDescent="0.25">
      <c r="A2860" s="1">
        <v>42213</v>
      </c>
      <c r="B2860" s="10">
        <v>13.44</v>
      </c>
      <c r="C2860" s="10">
        <v>15.43</v>
      </c>
      <c r="D2860">
        <v>430.4751</v>
      </c>
      <c r="E2860">
        <v>383.7373</v>
      </c>
      <c r="F2860">
        <v>24889.695028999999</v>
      </c>
      <c r="G2860">
        <v>22189.496133000001</v>
      </c>
      <c r="H2860">
        <f>(1/(1-91/360*VLOOKUP($A2860,Tbills!$B$4:$C$974,2,1)/100))^((1)/91)-1</f>
        <v>1.3889898424768177E-6</v>
      </c>
      <c r="I2860">
        <f>I2859*(1-I$1+H2860)^($A2860-$A2859)*(1+2*(E2860/E2859-1))</f>
        <v>147912.80640627907</v>
      </c>
      <c r="K2860">
        <f>ROW()</f>
        <v>2860</v>
      </c>
      <c r="L2860">
        <f>B2860/C2860</f>
        <v>0.87103046014257934</v>
      </c>
    </row>
    <row r="2861" spans="1:12" x14ac:dyDescent="0.25">
      <c r="A2861" s="1">
        <v>42214</v>
      </c>
      <c r="B2861" s="10">
        <v>12.5</v>
      </c>
      <c r="C2861" s="10">
        <v>14.92</v>
      </c>
      <c r="D2861">
        <v>423.12970000000001</v>
      </c>
      <c r="E2861">
        <v>377.18889999999999</v>
      </c>
      <c r="F2861">
        <v>24932.21384</v>
      </c>
      <c r="G2861">
        <v>22227.371401</v>
      </c>
      <c r="H2861">
        <f>(1/(1-91/360*VLOOKUP($A2861,Tbills!$B$4:$C$974,2,1)/100))^((1)/91)-1</f>
        <v>1.3889898424768177E-6</v>
      </c>
      <c r="I2861">
        <f>I2860*(1-I$1+H2861)^($A2861-$A2860)*(1+2*(E2861/E2860-1))</f>
        <v>142858.34187699121</v>
      </c>
      <c r="K2861">
        <f>ROW()</f>
        <v>2861</v>
      </c>
      <c r="L2861">
        <f>B2861/C2861</f>
        <v>0.83780160857908847</v>
      </c>
    </row>
    <row r="2862" spans="1:12" x14ac:dyDescent="0.25">
      <c r="A2862" s="1">
        <v>42215</v>
      </c>
      <c r="B2862" s="10">
        <v>12.13</v>
      </c>
      <c r="C2862" s="10">
        <v>14.71</v>
      </c>
      <c r="D2862">
        <v>419.62009999999998</v>
      </c>
      <c r="E2862">
        <v>374.0598</v>
      </c>
      <c r="F2862">
        <v>24883.756368999999</v>
      </c>
      <c r="G2862">
        <v>22184.140103999998</v>
      </c>
      <c r="H2862">
        <f>(1/(1-91/360*VLOOKUP($A2862,Tbills!$B$4:$C$974,2,1)/100))^((1)/91)-1</f>
        <v>1.3889898424768177E-6</v>
      </c>
      <c r="I2862">
        <f>I2861*(1-I$1+H2862)^($A2862-$A2861)*(1+2*(E2862/E2861-1))</f>
        <v>140481.92535257022</v>
      </c>
      <c r="K2862">
        <f>ROW()</f>
        <v>2862</v>
      </c>
      <c r="L2862">
        <f>B2862/C2862</f>
        <v>0.82460910944935417</v>
      </c>
    </row>
    <row r="2863" spans="1:12" x14ac:dyDescent="0.25">
      <c r="A2863" s="1">
        <v>42216</v>
      </c>
      <c r="B2863" s="10">
        <v>12.12</v>
      </c>
      <c r="C2863" s="10">
        <v>14.9</v>
      </c>
      <c r="D2863">
        <v>420.5668</v>
      </c>
      <c r="E2863">
        <v>374.90320000000003</v>
      </c>
      <c r="F2863">
        <v>24851.705513000001</v>
      </c>
      <c r="G2863">
        <v>22155.535603</v>
      </c>
      <c r="H2863">
        <f>(1/(1-91/360*VLOOKUP($A2863,Tbills!$B$4:$C$974,2,1)/100))^((1)/91)-1</f>
        <v>1.3889898424768177E-6</v>
      </c>
      <c r="I2863">
        <f>I2862*(1-I$1+H2863)^($A2863-$A2862)*(1+2*(E2863/E2862-1))</f>
        <v>141109.23689937661</v>
      </c>
      <c r="K2863">
        <f>ROW()</f>
        <v>2863</v>
      </c>
      <c r="L2863">
        <f>B2863/C2863</f>
        <v>0.81342281879194622</v>
      </c>
    </row>
    <row r="2864" spans="1:12" x14ac:dyDescent="0.25">
      <c r="A2864" s="1">
        <v>42219</v>
      </c>
      <c r="B2864" s="10">
        <v>12.56</v>
      </c>
      <c r="C2864" s="10">
        <v>14.84</v>
      </c>
      <c r="D2864">
        <v>416.51209999999998</v>
      </c>
      <c r="E2864">
        <v>371.28719999999998</v>
      </c>
      <c r="F2864">
        <v>24564.016839</v>
      </c>
      <c r="G2864">
        <v>21898.966048999999</v>
      </c>
      <c r="H2864">
        <f>(1/(1-91/360*VLOOKUP($A2864,Tbills!$B$4:$C$974,2,1)/100))^((1)/91)-1</f>
        <v>2.0834963745386403E-6</v>
      </c>
      <c r="I2864">
        <f>I2863*(1-I$1+H2864)^($A2864-$A2863)*(1+2*(E2864/E2863-1))</f>
        <v>138369.29376082681</v>
      </c>
      <c r="K2864">
        <f>ROW()</f>
        <v>2864</v>
      </c>
      <c r="L2864">
        <f>B2864/C2864</f>
        <v>0.84636118598382748</v>
      </c>
    </row>
    <row r="2865" spans="1:12" x14ac:dyDescent="0.25">
      <c r="A2865" s="1">
        <v>42220</v>
      </c>
      <c r="B2865" s="10">
        <v>13</v>
      </c>
      <c r="C2865" s="10">
        <v>15.13</v>
      </c>
      <c r="D2865">
        <v>421.77800000000002</v>
      </c>
      <c r="E2865">
        <v>375.98050000000001</v>
      </c>
      <c r="F2865">
        <v>24708.974223000001</v>
      </c>
      <c r="G2865">
        <v>22028.150785999998</v>
      </c>
      <c r="H2865">
        <f>(1/(1-91/360*VLOOKUP($A2865,Tbills!$B$4:$C$974,2,1)/100))^((1)/91)-1</f>
        <v>2.0834963745386403E-6</v>
      </c>
      <c r="I2865">
        <f>I2864*(1-I$1+H2865)^($A2865-$A2864)*(1+2*(E2865/E2864-1))</f>
        <v>141861.3231769847</v>
      </c>
      <c r="K2865">
        <f>ROW()</f>
        <v>2865</v>
      </c>
      <c r="L2865">
        <f>B2865/C2865</f>
        <v>0.85922009253139453</v>
      </c>
    </row>
    <row r="2866" spans="1:12" x14ac:dyDescent="0.25">
      <c r="A2866" s="1">
        <v>42221</v>
      </c>
      <c r="B2866" s="10">
        <v>12.51</v>
      </c>
      <c r="C2866" s="10">
        <v>14.88</v>
      </c>
      <c r="D2866">
        <v>418.18619999999999</v>
      </c>
      <c r="E2866">
        <v>372.77789999999999</v>
      </c>
      <c r="F2866">
        <v>24636.671460000001</v>
      </c>
      <c r="G2866">
        <v>21963.646683999999</v>
      </c>
      <c r="H2866">
        <f>(1/(1-91/360*VLOOKUP($A2866,Tbills!$B$4:$C$974,2,1)/100))^((1)/91)-1</f>
        <v>2.0834963745386403E-6</v>
      </c>
      <c r="I2866">
        <f>I2865*(1-I$1+H2866)^($A2866-$A2865)*(1+2*(E2866/E2865-1))</f>
        <v>139438.56198175807</v>
      </c>
      <c r="K2866">
        <f>ROW()</f>
        <v>2866</v>
      </c>
      <c r="L2866">
        <f>B2866/C2866</f>
        <v>0.84072580645161288</v>
      </c>
    </row>
    <row r="2867" spans="1:12" x14ac:dyDescent="0.25">
      <c r="A2867" s="1">
        <v>42222</v>
      </c>
      <c r="B2867" s="10">
        <v>13.77</v>
      </c>
      <c r="C2867" s="10">
        <v>15.55</v>
      </c>
      <c r="D2867">
        <v>429.20519999999999</v>
      </c>
      <c r="E2867">
        <v>382.59960000000001</v>
      </c>
      <c r="F2867">
        <v>24818.583242000001</v>
      </c>
      <c r="G2867">
        <v>22125.775675000001</v>
      </c>
      <c r="H2867">
        <f>(1/(1-91/360*VLOOKUP($A2867,Tbills!$B$4:$C$974,2,1)/100))^((1)/91)-1</f>
        <v>2.0834963745386403E-6</v>
      </c>
      <c r="I2867">
        <f>I2866*(1-I$1+H2867)^($A2867-$A2866)*(1+2*(E2867/E2866-1))</f>
        <v>146779.89812648631</v>
      </c>
      <c r="K2867">
        <f>ROW()</f>
        <v>2867</v>
      </c>
      <c r="L2867">
        <f>B2867/C2867</f>
        <v>0.88553054662379416</v>
      </c>
    </row>
    <row r="2868" spans="1:12" x14ac:dyDescent="0.25">
      <c r="A2868" s="1">
        <v>42223</v>
      </c>
      <c r="B2868" s="10">
        <v>13.39</v>
      </c>
      <c r="C2868" s="10">
        <v>15.42</v>
      </c>
      <c r="D2868">
        <v>423.50049999999999</v>
      </c>
      <c r="E2868">
        <v>377.51350000000002</v>
      </c>
      <c r="F2868">
        <v>24568.45247</v>
      </c>
      <c r="G2868">
        <v>21902.737905000002</v>
      </c>
      <c r="H2868">
        <f>(1/(1-91/360*VLOOKUP($A2868,Tbills!$B$4:$C$974,2,1)/100))^((1)/91)-1</f>
        <v>2.0834963745386403E-6</v>
      </c>
      <c r="I2868">
        <f>I2867*(1-I$1+H2868)^($A2868-$A2867)*(1+2*(E2868/E2867-1))</f>
        <v>142871.29044181979</v>
      </c>
      <c r="K2868">
        <f>ROW()</f>
        <v>2868</v>
      </c>
      <c r="L2868">
        <f>B2868/C2868</f>
        <v>0.86835278858625164</v>
      </c>
    </row>
    <row r="2869" spans="1:12" x14ac:dyDescent="0.25">
      <c r="A2869" s="1">
        <v>42226</v>
      </c>
      <c r="B2869" s="10">
        <v>12.23</v>
      </c>
      <c r="C2869" s="10">
        <v>14.99</v>
      </c>
      <c r="D2869">
        <v>410.06659999999999</v>
      </c>
      <c r="E2869">
        <v>365.536</v>
      </c>
      <c r="F2869">
        <v>24404.047611999998</v>
      </c>
      <c r="G2869">
        <v>21756.034322</v>
      </c>
      <c r="H2869">
        <f>(1/(1-91/360*VLOOKUP($A2869,Tbills!$B$4:$C$974,2,1)/100))^((1)/91)-1</f>
        <v>3.4727525028976913E-6</v>
      </c>
      <c r="I2869">
        <f>I2868*(1-I$1+H2869)^($A2869-$A2868)*(1+2*(E2869/E2868-1))</f>
        <v>133788.68629843098</v>
      </c>
      <c r="K2869">
        <f>ROW()</f>
        <v>2869</v>
      </c>
      <c r="L2869">
        <f>B2869/C2869</f>
        <v>0.81587725150100066</v>
      </c>
    </row>
    <row r="2870" spans="1:12" x14ac:dyDescent="0.25">
      <c r="A2870" s="1">
        <v>42227</v>
      </c>
      <c r="B2870" s="10">
        <v>13.71</v>
      </c>
      <c r="C2870" s="10">
        <v>15.94</v>
      </c>
      <c r="D2870">
        <v>429.60169999999999</v>
      </c>
      <c r="E2870">
        <v>382.94850000000002</v>
      </c>
      <c r="F2870">
        <v>24838.333935999999</v>
      </c>
      <c r="G2870">
        <v>22143.121928</v>
      </c>
      <c r="H2870">
        <f>(1/(1-91/360*VLOOKUP($A2870,Tbills!$B$4:$C$974,2,1)/100))^((1)/91)-1</f>
        <v>3.4727525028976913E-6</v>
      </c>
      <c r="I2870">
        <f>I2869*(1-I$1+H2870)^($A2870-$A2869)*(1+2*(E2870/E2869-1))</f>
        <v>146528.76015726244</v>
      </c>
      <c r="K2870">
        <f>ROW()</f>
        <v>2870</v>
      </c>
      <c r="L2870">
        <f>B2870/C2870</f>
        <v>0.86010037641154335</v>
      </c>
    </row>
    <row r="2871" spans="1:12" x14ac:dyDescent="0.25">
      <c r="A2871" s="1">
        <v>42228</v>
      </c>
      <c r="B2871" s="10">
        <v>13.61</v>
      </c>
      <c r="C2871" s="10">
        <v>15.87</v>
      </c>
      <c r="D2871">
        <v>424.3125</v>
      </c>
      <c r="E2871">
        <v>378.23239999999998</v>
      </c>
      <c r="F2871">
        <v>24700.662372999999</v>
      </c>
      <c r="G2871">
        <v>22020.312233000001</v>
      </c>
      <c r="H2871">
        <f>(1/(1-91/360*VLOOKUP($A2871,Tbills!$B$4:$C$974,2,1)/100))^((1)/91)-1</f>
        <v>3.4727525028976913E-6</v>
      </c>
      <c r="I2871">
        <f>I2870*(1-I$1+H2871)^($A2871-$A2870)*(1+2*(E2871/E2870-1))</f>
        <v>142913.72408729439</v>
      </c>
      <c r="K2871">
        <f>ROW()</f>
        <v>2871</v>
      </c>
      <c r="L2871">
        <f>B2871/C2871</f>
        <v>0.85759294265910524</v>
      </c>
    </row>
    <row r="2872" spans="1:12" x14ac:dyDescent="0.25">
      <c r="A2872" s="1">
        <v>42229</v>
      </c>
      <c r="B2872" s="10">
        <v>13.49</v>
      </c>
      <c r="C2872" s="10">
        <v>15.75</v>
      </c>
      <c r="D2872">
        <v>418.96960000000001</v>
      </c>
      <c r="E2872">
        <v>373.46850000000001</v>
      </c>
      <c r="F2872">
        <v>24612.215312</v>
      </c>
      <c r="G2872">
        <v>21941.386383000001</v>
      </c>
      <c r="H2872">
        <f>(1/(1-91/360*VLOOKUP($A2872,Tbills!$B$4:$C$974,2,1)/100))^((1)/91)-1</f>
        <v>3.4727525028976913E-6</v>
      </c>
      <c r="I2872">
        <f>I2871*(1-I$1+H2872)^($A2872-$A2871)*(1+2*(E2872/E2871-1))</f>
        <v>139307.8658880814</v>
      </c>
      <c r="K2872">
        <f>ROW()</f>
        <v>2872</v>
      </c>
      <c r="L2872">
        <f>B2872/C2872</f>
        <v>0.85650793650793655</v>
      </c>
    </row>
    <row r="2873" spans="1:12" x14ac:dyDescent="0.25">
      <c r="A2873" s="1">
        <v>42230</v>
      </c>
      <c r="B2873" s="10">
        <v>12.83</v>
      </c>
      <c r="C2873" s="10">
        <v>15.51</v>
      </c>
      <c r="D2873">
        <v>420.58359999999999</v>
      </c>
      <c r="E2873">
        <v>374.90589999999997</v>
      </c>
      <c r="F2873">
        <v>24472.506173000002</v>
      </c>
      <c r="G2873">
        <v>21816.761780000001</v>
      </c>
      <c r="H2873">
        <f>(1/(1-91/360*VLOOKUP($A2873,Tbills!$B$4:$C$974,2,1)/100))^((1)/91)-1</f>
        <v>3.4727525028976913E-6</v>
      </c>
      <c r="I2873">
        <f>I2872*(1-I$1+H2873)^($A2873-$A2872)*(1+2*(E2873/E2872-1))</f>
        <v>140374.33951809924</v>
      </c>
      <c r="K2873">
        <f>ROW()</f>
        <v>2873</v>
      </c>
      <c r="L2873">
        <f>B2873/C2873</f>
        <v>0.82720825274016763</v>
      </c>
    </row>
    <row r="2874" spans="1:12" x14ac:dyDescent="0.25">
      <c r="A2874" s="1">
        <v>42233</v>
      </c>
      <c r="B2874" s="10">
        <v>13.02</v>
      </c>
      <c r="C2874" s="10">
        <v>15.21</v>
      </c>
      <c r="D2874">
        <v>416.81279999999998</v>
      </c>
      <c r="E2874">
        <v>371.54070000000002</v>
      </c>
      <c r="F2874">
        <v>24489.467546</v>
      </c>
      <c r="G2874">
        <v>21831.655220000001</v>
      </c>
      <c r="H2874">
        <f>(1/(1-91/360*VLOOKUP($A2874,Tbills!$B$4:$C$974,2,1)/100))^((1)/91)-1</f>
        <v>2.9170946955758836E-6</v>
      </c>
      <c r="I2874">
        <f>I2873*(1-I$1+H2874)^($A2874-$A2873)*(1+2*(E2874/E2873-1))</f>
        <v>137836.81777693788</v>
      </c>
      <c r="K2874">
        <f>ROW()</f>
        <v>2874</v>
      </c>
      <c r="L2874">
        <f>B2874/C2874</f>
        <v>0.8560157790927021</v>
      </c>
    </row>
    <row r="2875" spans="1:12" x14ac:dyDescent="0.25">
      <c r="A2875" s="1">
        <v>42234</v>
      </c>
      <c r="B2875" s="10">
        <v>13.79</v>
      </c>
      <c r="C2875" s="10">
        <v>15.61</v>
      </c>
      <c r="D2875">
        <v>421.40969999999999</v>
      </c>
      <c r="E2875">
        <v>375.63720000000001</v>
      </c>
      <c r="F2875">
        <v>24742.167426</v>
      </c>
      <c r="G2875">
        <v>22056.866203000001</v>
      </c>
      <c r="H2875">
        <f>(1/(1-91/360*VLOOKUP($A2875,Tbills!$B$4:$C$974,2,1)/100))^((1)/91)-1</f>
        <v>2.9170946955758836E-6</v>
      </c>
      <c r="I2875">
        <f>I2874*(1-I$1+H2875)^($A2875-$A2874)*(1+2*(E2875/E2874-1))</f>
        <v>140870.35789691861</v>
      </c>
      <c r="K2875">
        <f>ROW()</f>
        <v>2875</v>
      </c>
      <c r="L2875">
        <f>B2875/C2875</f>
        <v>0.88340807174887892</v>
      </c>
    </row>
    <row r="2876" spans="1:12" x14ac:dyDescent="0.25">
      <c r="A2876" s="1">
        <v>42235</v>
      </c>
      <c r="B2876" s="10">
        <v>15.25</v>
      </c>
      <c r="C2876" s="10">
        <v>16.5</v>
      </c>
      <c r="D2876">
        <v>436.68439999999998</v>
      </c>
      <c r="E2876">
        <v>389.25170000000003</v>
      </c>
      <c r="F2876">
        <v>25004.061479</v>
      </c>
      <c r="G2876">
        <v>22290.272195000001</v>
      </c>
      <c r="H2876">
        <f>(1/(1-91/360*VLOOKUP($A2876,Tbills!$B$4:$C$974,2,1)/100))^((1)/91)-1</f>
        <v>2.9170946955758836E-6</v>
      </c>
      <c r="I2876">
        <f>I2875*(1-I$1+H2876)^($A2876-$A2875)*(1+2*(E2876/E2875-1))</f>
        <v>151075.30838837146</v>
      </c>
      <c r="K2876">
        <f>ROW()</f>
        <v>2876</v>
      </c>
      <c r="L2876">
        <f>B2876/C2876</f>
        <v>0.9242424242424242</v>
      </c>
    </row>
    <row r="2877" spans="1:12" x14ac:dyDescent="0.25">
      <c r="A2877" s="1">
        <v>42236</v>
      </c>
      <c r="B2877" s="10">
        <v>19.14</v>
      </c>
      <c r="C2877" s="10">
        <v>18.829999999999998</v>
      </c>
      <c r="D2877">
        <v>480.15350000000001</v>
      </c>
      <c r="E2877">
        <v>427.99810000000002</v>
      </c>
      <c r="F2877">
        <v>25784.866203000001</v>
      </c>
      <c r="G2877">
        <v>22986.268083999999</v>
      </c>
      <c r="H2877">
        <f>(1/(1-91/360*VLOOKUP($A2877,Tbills!$B$4:$C$974,2,1)/100))^((1)/91)-1</f>
        <v>2.9170946955758836E-6</v>
      </c>
      <c r="I2877">
        <f>I2876*(1-I$1+H2877)^($A2877-$A2876)*(1+2*(E2877/E2876-1))</f>
        <v>181143.9420075189</v>
      </c>
      <c r="K2877">
        <f>ROW()</f>
        <v>2877</v>
      </c>
      <c r="L2877">
        <f>B2877/C2877</f>
        <v>1.0164630908125334</v>
      </c>
    </row>
    <row r="2878" spans="1:12" x14ac:dyDescent="0.25">
      <c r="A2878" s="1">
        <v>42237</v>
      </c>
      <c r="B2878" s="10">
        <v>28.03</v>
      </c>
      <c r="C2878" s="10">
        <v>23.47</v>
      </c>
      <c r="D2878">
        <v>547.80010000000004</v>
      </c>
      <c r="E2878">
        <v>488.2955</v>
      </c>
      <c r="F2878">
        <v>26629.834639000001</v>
      </c>
      <c r="G2878">
        <v>23739.459583</v>
      </c>
      <c r="H2878">
        <f>(1/(1-91/360*VLOOKUP($A2878,Tbills!$B$4:$C$974,2,1)/100))^((1)/91)-1</f>
        <v>2.9170946955758836E-6</v>
      </c>
      <c r="I2878">
        <f>I2877*(1-I$1+H2878)^($A2878-$A2877)*(1+2*(E2878/E2877-1))</f>
        <v>232174.11031854924</v>
      </c>
      <c r="K2878">
        <f>ROW()</f>
        <v>2878</v>
      </c>
      <c r="L2878">
        <f>B2878/C2878</f>
        <v>1.1942905837239031</v>
      </c>
    </row>
    <row r="2879" spans="1:12" x14ac:dyDescent="0.25">
      <c r="A2879" s="1">
        <v>42240</v>
      </c>
      <c r="B2879" s="10">
        <v>40.74</v>
      </c>
      <c r="C2879" s="10">
        <v>31.14</v>
      </c>
      <c r="D2879">
        <v>687.17909999999995</v>
      </c>
      <c r="E2879">
        <v>612.53020000000004</v>
      </c>
      <c r="F2879">
        <v>29384.275300000001</v>
      </c>
      <c r="G2879">
        <v>26194.728317000001</v>
      </c>
      <c r="H2879">
        <f>(1/(1-91/360*VLOOKUP($A2879,Tbills!$B$4:$C$974,2,1)/100))^((1)/91)-1</f>
        <v>1.4042665306135405E-6</v>
      </c>
      <c r="I2879">
        <f>I2878*(1-I$1+H2879)^($A2879-$A2878)*(1+2*(E2879/E2878-1))</f>
        <v>350269.98722520832</v>
      </c>
      <c r="K2879">
        <f>ROW()</f>
        <v>2879</v>
      </c>
      <c r="L2879">
        <f>B2879/C2879</f>
        <v>1.3082851637764934</v>
      </c>
    </row>
    <row r="2880" spans="1:12" x14ac:dyDescent="0.25">
      <c r="A2880" s="1">
        <v>42241</v>
      </c>
      <c r="B2880" s="10">
        <v>36.020000000000003</v>
      </c>
      <c r="C2880" s="10">
        <v>29.58</v>
      </c>
      <c r="D2880">
        <v>691.89</v>
      </c>
      <c r="E2880">
        <v>616.72850000000005</v>
      </c>
      <c r="F2880">
        <v>29617.222802</v>
      </c>
      <c r="G2880">
        <v>26402.353503999999</v>
      </c>
      <c r="H2880">
        <f>(1/(1-91/360*VLOOKUP($A2880,Tbills!$B$4:$C$974,2,1)/100))^((1)/91)-1</f>
        <v>1.4042665306135405E-6</v>
      </c>
      <c r="I2880">
        <f>I2879*(1-I$1+H2880)^($A2880-$A2879)*(1+2*(E2880/E2879-1))</f>
        <v>355055.95624413603</v>
      </c>
      <c r="K2880">
        <f>ROW()</f>
        <v>2880</v>
      </c>
      <c r="L2880">
        <f>B2880/C2880</f>
        <v>1.217714672075727</v>
      </c>
    </row>
    <row r="2881" spans="1:12" x14ac:dyDescent="0.25">
      <c r="A2881" s="1">
        <v>42242</v>
      </c>
      <c r="B2881" s="10">
        <v>30.32</v>
      </c>
      <c r="C2881" s="10">
        <v>25.65</v>
      </c>
      <c r="D2881">
        <v>650.76700000000005</v>
      </c>
      <c r="E2881">
        <v>580.07190000000003</v>
      </c>
      <c r="F2881">
        <v>28668.818942999998</v>
      </c>
      <c r="G2881">
        <v>25556.859239000001</v>
      </c>
      <c r="H2881">
        <f>(1/(1-91/360*VLOOKUP($A2881,Tbills!$B$4:$C$974,2,1)/100))^((1)/91)-1</f>
        <v>1.4042665306135405E-6</v>
      </c>
      <c r="I2881">
        <f>I2880*(1-I$1+H2881)^($A2881-$A2880)*(1+2*(E2881/E2880-1))</f>
        <v>312835.20681924419</v>
      </c>
      <c r="K2881">
        <f>ROW()</f>
        <v>2881</v>
      </c>
      <c r="L2881">
        <f>B2881/C2881</f>
        <v>1.1820662768031189</v>
      </c>
    </row>
    <row r="2882" spans="1:12" x14ac:dyDescent="0.25">
      <c r="A2882" s="1">
        <v>42243</v>
      </c>
      <c r="B2882" s="10">
        <v>26.1</v>
      </c>
      <c r="C2882" s="10">
        <v>24.86</v>
      </c>
      <c r="D2882">
        <v>660.14380000000006</v>
      </c>
      <c r="E2882">
        <v>588.42920000000004</v>
      </c>
      <c r="F2882">
        <v>28980.388582</v>
      </c>
      <c r="G2882">
        <v>25834.572545999999</v>
      </c>
      <c r="H2882">
        <f>(1/(1-91/360*VLOOKUP($A2882,Tbills!$B$4:$C$974,2,1)/100))^((1)/91)-1</f>
        <v>1.4042665306135405E-6</v>
      </c>
      <c r="I2882">
        <f>I2881*(1-I$1+H2882)^($A2882-$A2881)*(1+2*(E2882/E2881-1))</f>
        <v>321835.36325533502</v>
      </c>
      <c r="K2882">
        <f>ROW()</f>
        <v>2882</v>
      </c>
      <c r="L2882">
        <f>B2882/C2882</f>
        <v>1.0498793242156075</v>
      </c>
    </row>
    <row r="2883" spans="1:12" x14ac:dyDescent="0.25">
      <c r="A2883" s="1">
        <v>42244</v>
      </c>
      <c r="B2883" s="10">
        <v>26.05</v>
      </c>
      <c r="C2883" s="10">
        <v>25.34</v>
      </c>
      <c r="D2883">
        <v>668.04190000000006</v>
      </c>
      <c r="E2883">
        <v>595.46849999999995</v>
      </c>
      <c r="F2883">
        <v>30135.15077</v>
      </c>
      <c r="G2883">
        <v>26863.949225</v>
      </c>
      <c r="H2883">
        <f>(1/(1-91/360*VLOOKUP($A2883,Tbills!$B$4:$C$974,2,1)/100))^((1)/91)-1</f>
        <v>1.4042665306135405E-6</v>
      </c>
      <c r="I2883">
        <f>I2882*(1-I$1+H2883)^($A2883-$A2882)*(1+2*(E2883/E2882-1))</f>
        <v>329521.07621053926</v>
      </c>
      <c r="K2883">
        <f>ROW()</f>
        <v>2883</v>
      </c>
      <c r="L2883">
        <f>B2883/C2883</f>
        <v>1.0280189423835833</v>
      </c>
    </row>
    <row r="2884" spans="1:12" x14ac:dyDescent="0.25">
      <c r="A2884" s="1">
        <v>42247</v>
      </c>
      <c r="B2884" s="10">
        <v>28.43</v>
      </c>
      <c r="C2884" s="10">
        <v>26.53</v>
      </c>
      <c r="D2884">
        <v>719.84079999999994</v>
      </c>
      <c r="E2884">
        <v>641.6377</v>
      </c>
      <c r="F2884">
        <v>31639.819947</v>
      </c>
      <c r="G2884">
        <v>28205.171846000001</v>
      </c>
      <c r="H2884">
        <f>(1/(1-91/360*VLOOKUP($A2884,Tbills!$B$4:$C$974,2,1)/100))^((1)/91)-1</f>
        <v>2.639221485134513E-6</v>
      </c>
      <c r="I2884">
        <f>I2883*(1-I$1+H2884)^($A2884-$A2883)*(1+2*(E2884/E2883-1))</f>
        <v>380570.80872891855</v>
      </c>
      <c r="K2884">
        <f>ROW()</f>
        <v>2884</v>
      </c>
      <c r="L2884">
        <f>B2884/C2884</f>
        <v>1.0716170373162457</v>
      </c>
    </row>
    <row r="2885" spans="1:12" x14ac:dyDescent="0.25">
      <c r="A2885" s="1">
        <v>42248</v>
      </c>
      <c r="B2885" s="10">
        <v>31.4</v>
      </c>
      <c r="C2885" s="10">
        <v>29.53</v>
      </c>
      <c r="D2885">
        <v>802.57339999999999</v>
      </c>
      <c r="E2885">
        <v>715.38059999999996</v>
      </c>
      <c r="F2885">
        <v>34067.112168</v>
      </c>
      <c r="G2885">
        <v>30368.895883000001</v>
      </c>
      <c r="H2885">
        <f>(1/(1-91/360*VLOOKUP($A2885,Tbills!$B$4:$C$974,2,1)/100))^((1)/91)-1</f>
        <v>2.639221485134513E-6</v>
      </c>
      <c r="I2885">
        <f>I2884*(1-I$1+H2885)^($A2885-$A2884)*(1+2*(E2885/E2884-1))</f>
        <v>468028.27389259037</v>
      </c>
      <c r="K2885">
        <f>ROW()</f>
        <v>2885</v>
      </c>
      <c r="L2885">
        <f>B2885/C2885</f>
        <v>1.0633254317643075</v>
      </c>
    </row>
    <row r="2886" spans="1:12" x14ac:dyDescent="0.25">
      <c r="A2886" s="1">
        <v>42249</v>
      </c>
      <c r="B2886" s="10">
        <v>26.09</v>
      </c>
      <c r="C2886" s="10">
        <v>26.19</v>
      </c>
      <c r="D2886">
        <v>721.29160000000002</v>
      </c>
      <c r="E2886">
        <v>642.92750000000001</v>
      </c>
      <c r="F2886">
        <v>32641.9931</v>
      </c>
      <c r="G2886">
        <v>29098.403014</v>
      </c>
      <c r="H2886">
        <f>(1/(1-91/360*VLOOKUP($A2886,Tbills!$B$4:$C$974,2,1)/100))^((1)/91)-1</f>
        <v>2.639221485134513E-6</v>
      </c>
      <c r="I2886">
        <f>I2885*(1-I$1+H2886)^($A2886-$A2885)*(1+2*(E2886/E2885-1))</f>
        <v>373209.42673010082</v>
      </c>
      <c r="K2886">
        <f>ROW()</f>
        <v>2886</v>
      </c>
      <c r="L2886">
        <f>B2886/C2886</f>
        <v>0.99618174875906829</v>
      </c>
    </row>
    <row r="2887" spans="1:12" x14ac:dyDescent="0.25">
      <c r="A2887" s="1">
        <v>42250</v>
      </c>
      <c r="B2887" s="10">
        <v>25.61</v>
      </c>
      <c r="C2887" s="10">
        <v>26.2</v>
      </c>
      <c r="D2887">
        <v>717.00030000000004</v>
      </c>
      <c r="E2887">
        <v>639.10080000000005</v>
      </c>
      <c r="F2887">
        <v>32897.879573999999</v>
      </c>
      <c r="G2887">
        <v>29326.433849000001</v>
      </c>
      <c r="H2887">
        <f>(1/(1-91/360*VLOOKUP($A2887,Tbills!$B$4:$C$974,2,1)/100))^((1)/91)-1</f>
        <v>2.639221485134513E-6</v>
      </c>
      <c r="I2887">
        <f>I2886*(1-I$1+H2887)^($A2887-$A2886)*(1+2*(E2887/E2886-1))</f>
        <v>368751.04989496776</v>
      </c>
      <c r="K2887">
        <f>ROW()</f>
        <v>2887</v>
      </c>
      <c r="L2887">
        <f>B2887/C2887</f>
        <v>0.97748091603053433</v>
      </c>
    </row>
    <row r="2888" spans="1:12" x14ac:dyDescent="0.25">
      <c r="A2888" s="1">
        <v>42251</v>
      </c>
      <c r="B2888" s="10">
        <v>27.8</v>
      </c>
      <c r="C2888" s="10">
        <v>28.07</v>
      </c>
      <c r="D2888">
        <v>777.94820000000004</v>
      </c>
      <c r="E2888">
        <v>693.42520000000002</v>
      </c>
      <c r="F2888">
        <v>33983.999398</v>
      </c>
      <c r="G2888">
        <v>30294.565392</v>
      </c>
      <c r="H2888">
        <f>(1/(1-91/360*VLOOKUP($A2888,Tbills!$B$4:$C$974,2,1)/100))^((1)/91)-1</f>
        <v>2.639221485134513E-6</v>
      </c>
      <c r="I2888">
        <f>I2887*(1-I$1+H2888)^($A2888-$A2887)*(1+2*(E2888/E2887-1))</f>
        <v>431421.32370570785</v>
      </c>
      <c r="K2888">
        <f>ROW()</f>
        <v>2888</v>
      </c>
      <c r="L2888">
        <f>B2888/C2888</f>
        <v>0.99038118988243673</v>
      </c>
    </row>
    <row r="2889" spans="1:12" x14ac:dyDescent="0.25">
      <c r="A2889" s="1">
        <v>42255</v>
      </c>
      <c r="B2889" s="10">
        <v>24.9</v>
      </c>
      <c r="C2889" s="10">
        <v>25.69</v>
      </c>
      <c r="D2889">
        <v>702.20609999999999</v>
      </c>
      <c r="E2889">
        <v>625.90499999999997</v>
      </c>
      <c r="F2889">
        <v>32458.291292000002</v>
      </c>
      <c r="G2889">
        <v>28934.174223000002</v>
      </c>
      <c r="H2889">
        <f>(1/(1-91/360*VLOOKUP($A2889,Tbills!$B$4:$C$974,2,1)/100))^((1)/91)-1</f>
        <v>2.0834963745386403E-6</v>
      </c>
      <c r="I2889">
        <f>I2888*(1-I$1+H2889)^($A2889-$A2888)*(1+2*(E2889/E2888-1))</f>
        <v>347344.68844150269</v>
      </c>
      <c r="K2889">
        <f>ROW()</f>
        <v>2889</v>
      </c>
      <c r="L2889">
        <f>B2889/C2889</f>
        <v>0.9692487349163097</v>
      </c>
    </row>
    <row r="2890" spans="1:12" x14ac:dyDescent="0.25">
      <c r="A2890" s="1">
        <v>42256</v>
      </c>
      <c r="B2890" s="10">
        <v>26.23</v>
      </c>
      <c r="C2890" s="10">
        <v>26.31</v>
      </c>
      <c r="D2890">
        <v>725.60540000000003</v>
      </c>
      <c r="E2890">
        <v>646.7604</v>
      </c>
      <c r="F2890">
        <v>32850.129184999998</v>
      </c>
      <c r="G2890">
        <v>29283.408538</v>
      </c>
      <c r="H2890">
        <f>(1/(1-91/360*VLOOKUP($A2890,Tbills!$B$4:$C$974,2,1)/100))^((1)/91)-1</f>
        <v>2.0834963745386403E-6</v>
      </c>
      <c r="I2890">
        <f>I2889*(1-I$1+H2890)^($A2890-$A2889)*(1+2*(E2890/E2889-1))</f>
        <v>370476.03449746966</v>
      </c>
      <c r="K2890">
        <f>ROW()</f>
        <v>2890</v>
      </c>
      <c r="L2890">
        <f>B2890/C2890</f>
        <v>0.99695933105283174</v>
      </c>
    </row>
    <row r="2891" spans="1:12" x14ac:dyDescent="0.25">
      <c r="A2891" s="1">
        <v>42257</v>
      </c>
      <c r="B2891" s="10">
        <v>24.37</v>
      </c>
      <c r="C2891" s="10">
        <v>25.65</v>
      </c>
      <c r="D2891">
        <v>698.78589999999997</v>
      </c>
      <c r="E2891">
        <v>622.85379999999998</v>
      </c>
      <c r="F2891">
        <v>32325.568713000001</v>
      </c>
      <c r="G2891">
        <v>28815.741493000001</v>
      </c>
      <c r="H2891">
        <f>(1/(1-91/360*VLOOKUP($A2891,Tbills!$B$4:$C$974,2,1)/100))^((1)/91)-1</f>
        <v>2.0834963745386403E-6</v>
      </c>
      <c r="I2891">
        <f>I2890*(1-I$1+H2891)^($A2891-$A2890)*(1+2*(E2891/E2890-1))</f>
        <v>343072.97563636384</v>
      </c>
      <c r="K2891">
        <f>ROW()</f>
        <v>2891</v>
      </c>
      <c r="L2891">
        <f>B2891/C2891</f>
        <v>0.95009746588693966</v>
      </c>
    </row>
    <row r="2892" spans="1:12" x14ac:dyDescent="0.25">
      <c r="A2892" s="1">
        <v>42258</v>
      </c>
      <c r="B2892" s="10">
        <v>23.2</v>
      </c>
      <c r="C2892" s="10">
        <v>24.68</v>
      </c>
      <c r="D2892">
        <v>683.34889999999996</v>
      </c>
      <c r="E2892">
        <v>609.09289999999999</v>
      </c>
      <c r="F2892">
        <v>32150.370567999998</v>
      </c>
      <c r="G2892">
        <v>28659.505874999999</v>
      </c>
      <c r="H2892">
        <f>(1/(1-91/360*VLOOKUP($A2892,Tbills!$B$4:$C$974,2,1)/100))^((1)/91)-1</f>
        <v>2.0834963745386403E-6</v>
      </c>
      <c r="I2892">
        <f>I2891*(1-I$1+H2892)^($A2892-$A2891)*(1+2*(E2892/E2891-1))</f>
        <v>327899.6024390466</v>
      </c>
      <c r="K2892">
        <f>ROW()</f>
        <v>2892</v>
      </c>
      <c r="L2892">
        <f>B2892/C2892</f>
        <v>0.94003241491085898</v>
      </c>
    </row>
    <row r="2893" spans="1:12" x14ac:dyDescent="0.25">
      <c r="A2893" s="1">
        <v>42261</v>
      </c>
      <c r="B2893" s="10">
        <v>24.25</v>
      </c>
      <c r="C2893" s="10">
        <v>23.7</v>
      </c>
      <c r="D2893">
        <v>681.79060000000004</v>
      </c>
      <c r="E2893">
        <v>607.70010000000002</v>
      </c>
      <c r="F2893">
        <v>32038.329883999999</v>
      </c>
      <c r="G2893">
        <v>28559.451354000001</v>
      </c>
      <c r="H2893">
        <f>(1/(1-91/360*VLOOKUP($A2893,Tbills!$B$4:$C$974,2,1)/100))^((1)/91)-1</f>
        <v>1.5279095799680675E-6</v>
      </c>
      <c r="I2893">
        <f>I2892*(1-I$1+H2893)^($A2893-$A2892)*(1+2*(E2893/E2892-1))</f>
        <v>326357.23289976938</v>
      </c>
      <c r="K2893">
        <f>ROW()</f>
        <v>2893</v>
      </c>
      <c r="L2893">
        <f>B2893/C2893</f>
        <v>1.0232067510548524</v>
      </c>
    </row>
    <row r="2894" spans="1:12" x14ac:dyDescent="0.25">
      <c r="A2894" s="1">
        <v>42262</v>
      </c>
      <c r="B2894" s="10">
        <v>22.54</v>
      </c>
      <c r="C2894" s="10">
        <v>23.12</v>
      </c>
      <c r="D2894">
        <v>610.94709999999998</v>
      </c>
      <c r="E2894">
        <v>544.55430000000001</v>
      </c>
      <c r="F2894">
        <v>30013.343409000001</v>
      </c>
      <c r="G2894">
        <v>26754.304177000002</v>
      </c>
      <c r="H2894">
        <f>(1/(1-91/360*VLOOKUP($A2894,Tbills!$B$4:$C$974,2,1)/100))^((1)/91)-1</f>
        <v>1.5279095799680675E-6</v>
      </c>
      <c r="I2894">
        <f>I2893*(1-I$1+H2894)^($A2894-$A2893)*(1+2*(E2894/E2893-1))</f>
        <v>258522.72152229943</v>
      </c>
      <c r="K2894">
        <f>ROW()</f>
        <v>2894</v>
      </c>
      <c r="L2894">
        <f>B2894/C2894</f>
        <v>0.97491349480968847</v>
      </c>
    </row>
    <row r="2895" spans="1:12" x14ac:dyDescent="0.25">
      <c r="A2895" s="1">
        <v>42263</v>
      </c>
      <c r="B2895" s="10">
        <v>21.35</v>
      </c>
      <c r="C2895" s="10">
        <v>22.33</v>
      </c>
      <c r="D2895">
        <v>567.57600000000002</v>
      </c>
      <c r="E2895">
        <v>505.8956</v>
      </c>
      <c r="F2895">
        <v>28213.77262</v>
      </c>
      <c r="G2895">
        <v>25150.101322999999</v>
      </c>
      <c r="H2895">
        <f>(1/(1-91/360*VLOOKUP($A2895,Tbills!$B$4:$C$974,2,1)/100))^((1)/91)-1</f>
        <v>1.5279095799680675E-6</v>
      </c>
      <c r="I2895">
        <f>I2894*(1-I$1+H2895)^($A2895-$A2894)*(1+2*(E2895/E2894-1))</f>
        <v>221807.22677388685</v>
      </c>
      <c r="K2895">
        <f>ROW()</f>
        <v>2895</v>
      </c>
      <c r="L2895">
        <f>B2895/C2895</f>
        <v>0.95611285266457691</v>
      </c>
    </row>
    <row r="2896" spans="1:12" x14ac:dyDescent="0.25">
      <c r="A2896" s="1">
        <v>42264</v>
      </c>
      <c r="B2896" s="10">
        <v>21.14</v>
      </c>
      <c r="C2896" s="10">
        <v>21.14</v>
      </c>
      <c r="D2896">
        <v>610.17650000000003</v>
      </c>
      <c r="E2896">
        <v>543.86569999999995</v>
      </c>
      <c r="F2896">
        <v>28979.701979000001</v>
      </c>
      <c r="G2896">
        <v>25832.821676</v>
      </c>
      <c r="H2896">
        <f>(1/(1-91/360*VLOOKUP($A2896,Tbills!$B$4:$C$974,2,1)/100))^((1)/91)-1</f>
        <v>1.5279095799680675E-6</v>
      </c>
      <c r="I2896">
        <f>I2895*(1-I$1+H2896)^($A2896-$A2895)*(1+2*(E2896/E2895-1))</f>
        <v>255091.6600384741</v>
      </c>
      <c r="K2896">
        <f>ROW()</f>
        <v>2896</v>
      </c>
      <c r="L2896">
        <f>B2896/C2896</f>
        <v>1</v>
      </c>
    </row>
    <row r="2897" spans="1:12" x14ac:dyDescent="0.25">
      <c r="A2897" s="1">
        <v>42265</v>
      </c>
      <c r="B2897" s="10">
        <v>22.28</v>
      </c>
      <c r="C2897" s="10">
        <v>23.2</v>
      </c>
      <c r="D2897">
        <v>642.60530000000006</v>
      </c>
      <c r="E2897">
        <v>572.76949999999999</v>
      </c>
      <c r="F2897">
        <v>30063.338405999999</v>
      </c>
      <c r="G2897">
        <v>26798.747508</v>
      </c>
      <c r="H2897">
        <f>(1/(1-91/360*VLOOKUP($A2897,Tbills!$B$4:$C$974,2,1)/100))^((1)/91)-1</f>
        <v>1.5279095799680675E-6</v>
      </c>
      <c r="I2897">
        <f>I2896*(1-I$1+H2897)^($A2897-$A2896)*(1+2*(E2897/E2896-1))</f>
        <v>282193.08035788417</v>
      </c>
      <c r="J2897">
        <v>11.27</v>
      </c>
      <c r="K2897">
        <f>ROW()</f>
        <v>2897</v>
      </c>
      <c r="L2897">
        <f>B2897/C2897</f>
        <v>0.96034482758620698</v>
      </c>
    </row>
    <row r="2898" spans="1:12" x14ac:dyDescent="0.25">
      <c r="A2898" s="1">
        <v>42268</v>
      </c>
      <c r="B2898" s="10">
        <v>20.14</v>
      </c>
      <c r="C2898" s="10">
        <v>21.59</v>
      </c>
      <c r="D2898">
        <v>589.72410000000002</v>
      </c>
      <c r="E2898">
        <v>525.63260000000002</v>
      </c>
      <c r="F2898">
        <v>28949.896585999999</v>
      </c>
      <c r="G2898">
        <v>25806.091977</v>
      </c>
      <c r="H2898">
        <f>(1/(1-91/360*VLOOKUP($A2898,Tbills!$B$4:$C$974,2,1)/100))^((1)/91)-1</f>
        <v>1.3890198635735374E-7</v>
      </c>
      <c r="I2898">
        <f>I2897*(1-I$1+H2898)^($A2898-$A2897)*(1+2*(E2898/E2897-1))</f>
        <v>235714.22809789696</v>
      </c>
      <c r="K2898">
        <f>ROW()</f>
        <v>2898</v>
      </c>
      <c r="L2898">
        <f>B2898/C2898</f>
        <v>0.93283927744326078</v>
      </c>
    </row>
    <row r="2899" spans="1:12" x14ac:dyDescent="0.25">
      <c r="A2899" s="1">
        <v>42269</v>
      </c>
      <c r="B2899" s="10">
        <v>22.44</v>
      </c>
      <c r="C2899" s="10">
        <v>23.28</v>
      </c>
      <c r="D2899">
        <v>648.7595</v>
      </c>
      <c r="E2899">
        <v>578.25189999999998</v>
      </c>
      <c r="F2899">
        <v>30120.739763000001</v>
      </c>
      <c r="G2899">
        <v>26849.784234999999</v>
      </c>
      <c r="H2899">
        <f>(1/(1-91/360*VLOOKUP($A2899,Tbills!$B$4:$C$974,2,1)/100))^((1)/91)-1</f>
        <v>1.3890198635735374E-7</v>
      </c>
      <c r="I2899">
        <f>I2898*(1-I$1+H2899)^($A2899-$A2898)*(1+2*(E2899/E2898-1))</f>
        <v>282894.58511032909</v>
      </c>
      <c r="K2899">
        <f>ROW()</f>
        <v>2899</v>
      </c>
      <c r="L2899">
        <f>B2899/C2899</f>
        <v>0.96391752577319589</v>
      </c>
    </row>
    <row r="2900" spans="1:12" x14ac:dyDescent="0.25">
      <c r="A2900" s="1">
        <v>42270</v>
      </c>
      <c r="B2900" s="10">
        <v>22.13</v>
      </c>
      <c r="C2900" s="10">
        <v>22.88</v>
      </c>
      <c r="D2900">
        <v>630.47619999999995</v>
      </c>
      <c r="E2900">
        <v>561.9556</v>
      </c>
      <c r="F2900">
        <v>29640.911083999999</v>
      </c>
      <c r="G2900">
        <v>26422.058722999998</v>
      </c>
      <c r="H2900">
        <f>(1/(1-91/360*VLOOKUP($A2900,Tbills!$B$4:$C$974,2,1)/100))^((1)/91)-1</f>
        <v>1.3890198635735374E-7</v>
      </c>
      <c r="I2900">
        <f>I2899*(1-I$1+H2900)^($A2900-$A2899)*(1+2*(E2900/E2899-1))</f>
        <v>266937.47936697962</v>
      </c>
      <c r="K2900">
        <f>ROW()</f>
        <v>2900</v>
      </c>
      <c r="L2900">
        <f>B2900/C2900</f>
        <v>0.96722027972027969</v>
      </c>
    </row>
    <row r="2901" spans="1:12" x14ac:dyDescent="0.25">
      <c r="A2901" s="1">
        <v>42271</v>
      </c>
      <c r="B2901" s="10">
        <v>23.47</v>
      </c>
      <c r="C2901" s="10">
        <v>23.46</v>
      </c>
      <c r="D2901">
        <v>651.17520000000002</v>
      </c>
      <c r="E2901">
        <v>580.4049</v>
      </c>
      <c r="F2901">
        <v>30308.686364000001</v>
      </c>
      <c r="G2901">
        <v>27017.313330000001</v>
      </c>
      <c r="H2901">
        <f>(1/(1-91/360*VLOOKUP($A2901,Tbills!$B$4:$C$974,2,1)/100))^((1)/91)-1</f>
        <v>1.3890198635735374E-7</v>
      </c>
      <c r="I2901">
        <f>I2900*(1-I$1+H2901)^($A2901-$A2900)*(1+2*(E2901/E2900-1))</f>
        <v>284452.05718227604</v>
      </c>
      <c r="K2901">
        <f>ROW()</f>
        <v>2901</v>
      </c>
      <c r="L2901">
        <f>B2901/C2901</f>
        <v>1.0004262574595055</v>
      </c>
    </row>
    <row r="2902" spans="1:12" x14ac:dyDescent="0.25">
      <c r="A2902" s="1">
        <v>42272</v>
      </c>
      <c r="B2902" s="10">
        <v>23.62</v>
      </c>
      <c r="C2902" s="10">
        <v>24.4</v>
      </c>
      <c r="D2902">
        <v>665.11249999999995</v>
      </c>
      <c r="E2902">
        <v>592.82740000000001</v>
      </c>
      <c r="F2902">
        <v>30756.108789999998</v>
      </c>
      <c r="G2902">
        <v>27416.144146999999</v>
      </c>
      <c r="H2902">
        <f>(1/(1-91/360*VLOOKUP($A2902,Tbills!$B$4:$C$974,2,1)/100))^((1)/91)-1</f>
        <v>1.3890198635735374E-7</v>
      </c>
      <c r="I2902">
        <f>I2901*(1-I$1+H2902)^($A2902-$A2901)*(1+2*(E2902/E2901-1))</f>
        <v>296615.03597923293</v>
      </c>
      <c r="K2902">
        <f>ROW()</f>
        <v>2902</v>
      </c>
      <c r="L2902">
        <f>B2902/C2902</f>
        <v>0.96803278688524597</v>
      </c>
    </row>
    <row r="2903" spans="1:12" x14ac:dyDescent="0.25">
      <c r="A2903" s="1">
        <v>42275</v>
      </c>
      <c r="B2903" s="10">
        <v>27.63</v>
      </c>
      <c r="C2903" s="10">
        <v>26.38</v>
      </c>
      <c r="D2903">
        <v>711.00329999999997</v>
      </c>
      <c r="E2903">
        <v>633.73050000000001</v>
      </c>
      <c r="F2903">
        <v>31595.49999</v>
      </c>
      <c r="G2903">
        <v>28164.370097999999</v>
      </c>
      <c r="H2903">
        <f>(1/(1-91/360*VLOOKUP($A2903,Tbills!$B$4:$C$974,2,1)/100))^((1)/91)-1</f>
        <v>4.1671128436782112E-7</v>
      </c>
      <c r="I2903">
        <f>I2902*(1-I$1+H2903)^($A2903-$A2902)*(1+2*(E2903/E2902-1))</f>
        <v>337500.56622589246</v>
      </c>
      <c r="K2903">
        <f>ROW()</f>
        <v>2903</v>
      </c>
      <c r="L2903">
        <f>B2903/C2903</f>
        <v>1.0473843821076574</v>
      </c>
    </row>
    <row r="2904" spans="1:12" x14ac:dyDescent="0.25">
      <c r="A2904" s="1">
        <v>42276</v>
      </c>
      <c r="B2904" s="10">
        <v>26.83</v>
      </c>
      <c r="C2904" s="10">
        <v>26</v>
      </c>
      <c r="D2904">
        <v>706.60299999999995</v>
      </c>
      <c r="E2904">
        <v>629.80809999999997</v>
      </c>
      <c r="F2904">
        <v>31825.051297000002</v>
      </c>
      <c r="G2904">
        <v>28368.981424000001</v>
      </c>
      <c r="H2904">
        <f>(1/(1-91/360*VLOOKUP($A2904,Tbills!$B$4:$C$974,2,1)/100))^((1)/91)-1</f>
        <v>4.1671128436782112E-7</v>
      </c>
      <c r="I2904">
        <f>I2903*(1-I$1+H2904)^($A2904-$A2903)*(1+2*(E2904/E2903-1))</f>
        <v>333307.79741168261</v>
      </c>
      <c r="K2904">
        <f>ROW()</f>
        <v>2904</v>
      </c>
      <c r="L2904">
        <f>B2904/C2904</f>
        <v>1.0319230769230769</v>
      </c>
    </row>
    <row r="2905" spans="1:12" x14ac:dyDescent="0.25">
      <c r="A2905" s="1">
        <v>42277</v>
      </c>
      <c r="B2905" s="10">
        <v>24.5</v>
      </c>
      <c r="C2905" s="10">
        <v>24.75</v>
      </c>
      <c r="D2905">
        <v>684.55499999999995</v>
      </c>
      <c r="E2905">
        <v>610.15599999999995</v>
      </c>
      <c r="F2905">
        <v>31404.791605999999</v>
      </c>
      <c r="G2905">
        <v>27994.348387999999</v>
      </c>
      <c r="H2905">
        <f>(1/(1-91/360*VLOOKUP($A2905,Tbills!$B$4:$C$974,2,1)/100))^((1)/91)-1</f>
        <v>4.1671128436782112E-7</v>
      </c>
      <c r="I2905">
        <f>I2904*(1-I$1+H2905)^($A2905-$A2904)*(1+2*(E2905/E2904-1))</f>
        <v>312493.18477584096</v>
      </c>
      <c r="K2905">
        <f>ROW()</f>
        <v>2905</v>
      </c>
      <c r="L2905">
        <f>B2905/C2905</f>
        <v>0.98989898989898994</v>
      </c>
    </row>
    <row r="2906" spans="1:12" x14ac:dyDescent="0.25">
      <c r="A2906" s="1">
        <v>42278</v>
      </c>
      <c r="B2906" s="10">
        <v>22.55</v>
      </c>
      <c r="C2906" s="10">
        <v>23.83</v>
      </c>
      <c r="D2906">
        <v>661.68539999999996</v>
      </c>
      <c r="E2906">
        <v>589.77160000000003</v>
      </c>
      <c r="F2906">
        <v>30842.074335000001</v>
      </c>
      <c r="G2906">
        <v>27492.728448000002</v>
      </c>
      <c r="H2906">
        <f>(1/(1-91/360*VLOOKUP($A2906,Tbills!$B$4:$C$974,2,1)/100))^((1)/91)-1</f>
        <v>4.1671128436782112E-7</v>
      </c>
      <c r="I2906">
        <f>I2905*(1-I$1+H2906)^($A2906-$A2905)*(1+2*(E2906/E2905-1))</f>
        <v>291600.26329351979</v>
      </c>
      <c r="K2906">
        <f>ROW()</f>
        <v>2906</v>
      </c>
      <c r="L2906">
        <f>B2906/C2906</f>
        <v>0.94628619387326907</v>
      </c>
    </row>
    <row r="2907" spans="1:12" x14ac:dyDescent="0.25">
      <c r="A2907" s="1">
        <v>42279</v>
      </c>
      <c r="B2907" s="10">
        <v>20.94</v>
      </c>
      <c r="C2907" s="10">
        <v>22.6</v>
      </c>
      <c r="D2907">
        <v>629.75419999999997</v>
      </c>
      <c r="E2907">
        <v>561.31050000000005</v>
      </c>
      <c r="F2907">
        <v>29902.459172999999</v>
      </c>
      <c r="G2907">
        <v>26655.140886000001</v>
      </c>
      <c r="H2907">
        <f>(1/(1-91/360*VLOOKUP($A2907,Tbills!$B$4:$C$974,2,1)/100))^((1)/91)-1</f>
        <v>4.1671128436782112E-7</v>
      </c>
      <c r="I2907">
        <f>I2906*(1-I$1+H2907)^($A2907-$A2906)*(1+2*(E2907/E2906-1))</f>
        <v>263444.46918205312</v>
      </c>
      <c r="K2907">
        <f>ROW()</f>
        <v>2907</v>
      </c>
      <c r="L2907">
        <f>B2907/C2907</f>
        <v>0.92654867256637163</v>
      </c>
    </row>
    <row r="2908" spans="1:12" x14ac:dyDescent="0.25">
      <c r="A2908" s="1">
        <v>42282</v>
      </c>
      <c r="B2908" s="10">
        <v>19.54</v>
      </c>
      <c r="C2908" s="10">
        <v>21.33</v>
      </c>
      <c r="D2908">
        <v>596.5127</v>
      </c>
      <c r="E2908">
        <v>531.68100000000004</v>
      </c>
      <c r="F2908">
        <v>28747.702819999999</v>
      </c>
      <c r="G2908">
        <v>25625.754322000001</v>
      </c>
      <c r="H2908">
        <f>(1/(1-91/360*VLOOKUP($A2908,Tbills!$B$4:$C$974,2,1)/100))^((1)/91)-1</f>
        <v>0</v>
      </c>
      <c r="I2908">
        <f>I2907*(1-I$1+H2908)^($A2908-$A2907)*(1+2*(E2908/E2907-1))</f>
        <v>235600.0016663181</v>
      </c>
      <c r="K2908">
        <f>ROW()</f>
        <v>2908</v>
      </c>
      <c r="L2908">
        <f>B2908/C2908</f>
        <v>0.91608063759962499</v>
      </c>
    </row>
    <row r="2909" spans="1:12" x14ac:dyDescent="0.25">
      <c r="A2909" s="1">
        <v>42283</v>
      </c>
      <c r="B2909" s="10">
        <v>19.399999999999999</v>
      </c>
      <c r="C2909" s="10">
        <v>21.59</v>
      </c>
      <c r="D2909">
        <v>610.17259999999999</v>
      </c>
      <c r="E2909">
        <v>543.85630000000003</v>
      </c>
      <c r="F2909">
        <v>29251.717618999999</v>
      </c>
      <c r="G2909">
        <v>26075.034026000001</v>
      </c>
      <c r="H2909">
        <f>(1/(1-91/360*VLOOKUP($A2909,Tbills!$B$4:$C$974,2,1)/100))^((1)/91)-1</f>
        <v>0</v>
      </c>
      <c r="I2909">
        <f>I2908*(1-I$1+H2909)^($A2909-$A2908)*(1+2*(E2909/E2908-1))</f>
        <v>246379.17082129599</v>
      </c>
      <c r="K2909">
        <f>ROW()</f>
        <v>2909</v>
      </c>
      <c r="L2909">
        <f>B2909/C2909</f>
        <v>0.89856415006947654</v>
      </c>
    </row>
    <row r="2910" spans="1:12" x14ac:dyDescent="0.25">
      <c r="A2910" s="1">
        <v>42284</v>
      </c>
      <c r="B2910" s="10">
        <v>18.399999999999999</v>
      </c>
      <c r="C2910" s="10">
        <v>20.71</v>
      </c>
      <c r="D2910">
        <v>586.17280000000005</v>
      </c>
      <c r="E2910">
        <v>522.46489999999994</v>
      </c>
      <c r="F2910">
        <v>28419.926390000001</v>
      </c>
      <c r="G2910">
        <v>25333.573819000001</v>
      </c>
      <c r="H2910">
        <f>(1/(1-91/360*VLOOKUP($A2910,Tbills!$B$4:$C$974,2,1)/100))^((1)/91)-1</f>
        <v>0</v>
      </c>
      <c r="I2910">
        <f>I2909*(1-I$1+H2910)^($A2910-$A2909)*(1+2*(E2910/E2909-1))</f>
        <v>226987.33590094288</v>
      </c>
      <c r="K2910">
        <f>ROW()</f>
        <v>2910</v>
      </c>
      <c r="L2910">
        <f>B2910/C2910</f>
        <v>0.88845968131337505</v>
      </c>
    </row>
    <row r="2911" spans="1:12" x14ac:dyDescent="0.25">
      <c r="A2911" s="1">
        <v>42285</v>
      </c>
      <c r="B2911" s="10">
        <v>17.420000000000002</v>
      </c>
      <c r="C2911" s="10">
        <v>20.09</v>
      </c>
      <c r="D2911">
        <v>562.03650000000005</v>
      </c>
      <c r="E2911">
        <v>500.95179999999999</v>
      </c>
      <c r="F2911">
        <v>27943.725293</v>
      </c>
      <c r="G2911">
        <v>24909.087298999999</v>
      </c>
      <c r="H2911">
        <f>(1/(1-91/360*VLOOKUP($A2911,Tbills!$B$4:$C$974,2,1)/100))^((1)/91)-1</f>
        <v>0</v>
      </c>
      <c r="I2911">
        <f>I2910*(1-I$1+H2911)^($A2911-$A2910)*(1+2*(E2911/E2910-1))</f>
        <v>208284.98466806719</v>
      </c>
      <c r="K2911">
        <f>ROW()</f>
        <v>2911</v>
      </c>
      <c r="L2911">
        <f>B2911/C2911</f>
        <v>0.86709805873568946</v>
      </c>
    </row>
    <row r="2912" spans="1:12" x14ac:dyDescent="0.25">
      <c r="A2912" s="1">
        <v>42286</v>
      </c>
      <c r="B2912" s="10">
        <v>17.079999999999998</v>
      </c>
      <c r="C2912" s="10">
        <v>19.850000000000001</v>
      </c>
      <c r="D2912">
        <v>556.50519999999995</v>
      </c>
      <c r="E2912">
        <v>496.02170000000001</v>
      </c>
      <c r="F2912">
        <v>28002.567072000002</v>
      </c>
      <c r="G2912">
        <v>24961.538967</v>
      </c>
      <c r="H2912">
        <f>(1/(1-91/360*VLOOKUP($A2912,Tbills!$B$4:$C$974,2,1)/100))^((1)/91)-1</f>
        <v>0</v>
      </c>
      <c r="I2912">
        <f>I2911*(1-I$1+H2912)^($A2912-$A2911)*(1+2*(E2912/E2911-1))</f>
        <v>204176.09527194357</v>
      </c>
      <c r="K2912">
        <f>ROW()</f>
        <v>2912</v>
      </c>
      <c r="L2912">
        <f>B2912/C2912</f>
        <v>0.86045340050377817</v>
      </c>
    </row>
    <row r="2913" spans="1:12" x14ac:dyDescent="0.25">
      <c r="A2913" s="1">
        <v>42289</v>
      </c>
      <c r="B2913" s="10">
        <v>16.170000000000002</v>
      </c>
      <c r="C2913" s="10">
        <v>19.260000000000002</v>
      </c>
      <c r="D2913">
        <v>517.92439999999999</v>
      </c>
      <c r="E2913">
        <v>461.63400000000001</v>
      </c>
      <c r="F2913">
        <v>26796.804940000002</v>
      </c>
      <c r="G2913">
        <v>23886.720420000001</v>
      </c>
      <c r="H2913">
        <f>(1/(1-91/360*VLOOKUP($A2913,Tbills!$B$4:$C$974,2,1)/100))^((1)/91)-1</f>
        <v>0</v>
      </c>
      <c r="I2913">
        <f>I2912*(1-I$1+H2913)^($A2913-$A2912)*(1+2*(E2913/E2912-1))</f>
        <v>175842.41071335878</v>
      </c>
      <c r="K2913">
        <f>ROW()</f>
        <v>2913</v>
      </c>
      <c r="L2913">
        <f>B2913/C2913</f>
        <v>0.83956386292834895</v>
      </c>
    </row>
    <row r="2914" spans="1:12" x14ac:dyDescent="0.25">
      <c r="A2914" s="1">
        <v>42290</v>
      </c>
      <c r="B2914" s="10">
        <v>17.670000000000002</v>
      </c>
      <c r="C2914" s="10">
        <v>20.5</v>
      </c>
      <c r="D2914">
        <v>563.80840000000001</v>
      </c>
      <c r="E2914">
        <v>502.53109999999998</v>
      </c>
      <c r="F2914">
        <v>28084.819071000002</v>
      </c>
      <c r="G2914">
        <v>25034.858547</v>
      </c>
      <c r="H2914">
        <f>(1/(1-91/360*VLOOKUP($A2914,Tbills!$B$4:$C$974,2,1)/100))^((1)/91)-1</f>
        <v>0</v>
      </c>
      <c r="I2914">
        <f>I2913*(1-I$1+H2914)^($A2914-$A2913)*(1+2*(E2914/E2913-1))</f>
        <v>206989.53067767795</v>
      </c>
      <c r="K2914">
        <f>ROW()</f>
        <v>2914</v>
      </c>
      <c r="L2914">
        <f>B2914/C2914</f>
        <v>0.86195121951219522</v>
      </c>
    </row>
    <row r="2915" spans="1:12" x14ac:dyDescent="0.25">
      <c r="A2915" s="1">
        <v>42291</v>
      </c>
      <c r="B2915" s="10">
        <v>18.03</v>
      </c>
      <c r="C2915" s="10">
        <v>20.81</v>
      </c>
      <c r="D2915">
        <v>565.32439999999997</v>
      </c>
      <c r="E2915">
        <v>503.88240000000002</v>
      </c>
      <c r="F2915">
        <v>28498.28023</v>
      </c>
      <c r="G2915">
        <v>25403.418571999999</v>
      </c>
      <c r="H2915">
        <f>(1/(1-91/360*VLOOKUP($A2915,Tbills!$B$4:$C$974,2,1)/100))^((1)/91)-1</f>
        <v>0</v>
      </c>
      <c r="I2915">
        <f>I2914*(1-I$1+H2915)^($A2915-$A2914)*(1+2*(E2915/E2914-1))</f>
        <v>208093.3079425508</v>
      </c>
      <c r="K2915">
        <f>ROW()</f>
        <v>2915</v>
      </c>
      <c r="L2915">
        <f>B2915/C2915</f>
        <v>0.8664103796251803</v>
      </c>
    </row>
    <row r="2916" spans="1:12" x14ac:dyDescent="0.25">
      <c r="A2916" s="1">
        <v>42292</v>
      </c>
      <c r="B2916" s="10">
        <v>16.05</v>
      </c>
      <c r="C2916" s="10">
        <v>19.43</v>
      </c>
      <c r="D2916">
        <v>517.39859999999999</v>
      </c>
      <c r="E2916">
        <v>461.16539999999998</v>
      </c>
      <c r="F2916">
        <v>26957.121936</v>
      </c>
      <c r="G2916">
        <v>24029.627279</v>
      </c>
      <c r="H2916">
        <f>(1/(1-91/360*VLOOKUP($A2916,Tbills!$B$4:$C$974,2,1)/100))^((1)/91)-1</f>
        <v>0</v>
      </c>
      <c r="I2916">
        <f>I2915*(1-I$1+H2916)^($A2916-$A2915)*(1+2*(E2916/E2915-1))</f>
        <v>172802.97036142892</v>
      </c>
      <c r="K2916">
        <f>ROW()</f>
        <v>2916</v>
      </c>
      <c r="L2916">
        <f>B2916/C2916</f>
        <v>0.82604220277920748</v>
      </c>
    </row>
    <row r="2917" spans="1:12" x14ac:dyDescent="0.25">
      <c r="A2917" s="1">
        <v>42293</v>
      </c>
      <c r="B2917" s="10">
        <v>15.05</v>
      </c>
      <c r="C2917" s="10">
        <v>18.670000000000002</v>
      </c>
      <c r="D2917">
        <v>513.01210000000003</v>
      </c>
      <c r="E2917">
        <v>457.25560000000002</v>
      </c>
      <c r="F2917">
        <v>27015.776398999998</v>
      </c>
      <c r="G2917">
        <v>24081.911972999998</v>
      </c>
      <c r="H2917">
        <f>(1/(1-91/360*VLOOKUP($A2917,Tbills!$B$4:$C$974,2,1)/100))^((1)/91)-1</f>
        <v>0</v>
      </c>
      <c r="I2917">
        <f>I2916*(1-I$1+H2917)^($A2917-$A2916)*(1+2*(E2917/E2916-1))</f>
        <v>169865.21422939087</v>
      </c>
      <c r="K2917">
        <f>ROW()</f>
        <v>2917</v>
      </c>
      <c r="L2917">
        <f>B2917/C2917</f>
        <v>0.80610605249062661</v>
      </c>
    </row>
    <row r="2918" spans="1:12" x14ac:dyDescent="0.25">
      <c r="A2918" s="1">
        <v>42296</v>
      </c>
      <c r="B2918" s="10">
        <v>14.98</v>
      </c>
      <c r="C2918" s="10">
        <v>17.86</v>
      </c>
      <c r="D2918">
        <v>479.78120000000001</v>
      </c>
      <c r="E2918">
        <v>427.63630000000001</v>
      </c>
      <c r="F2918">
        <v>25945.292202000001</v>
      </c>
      <c r="G2918">
        <v>23127.680422000001</v>
      </c>
      <c r="H2918">
        <f>(1/(1-91/360*VLOOKUP($A2918,Tbills!$B$4:$C$974,2,1)/100))^((1)/91)-1</f>
        <v>4.1671128436782112E-7</v>
      </c>
      <c r="I2918">
        <f>I2917*(1-I$1+H2918)^($A2918-$A2917)*(1+2*(E2918/E2917-1))</f>
        <v>147838.88699161753</v>
      </c>
      <c r="K2918">
        <f>ROW()</f>
        <v>2918</v>
      </c>
      <c r="L2918">
        <f>B2918/C2918</f>
        <v>0.83874580067189253</v>
      </c>
    </row>
    <row r="2919" spans="1:12" x14ac:dyDescent="0.25">
      <c r="A2919" s="1">
        <v>42297</v>
      </c>
      <c r="B2919" s="10">
        <v>15.75</v>
      </c>
      <c r="C2919" s="10">
        <v>18.600000000000001</v>
      </c>
      <c r="D2919">
        <v>511.84109999999998</v>
      </c>
      <c r="E2919">
        <v>456.21159999999998</v>
      </c>
      <c r="F2919">
        <v>26930.098770000001</v>
      </c>
      <c r="G2919">
        <v>24005.529141999999</v>
      </c>
      <c r="H2919">
        <f>(1/(1-91/360*VLOOKUP($A2919,Tbills!$B$4:$C$974,2,1)/100))^((1)/91)-1</f>
        <v>4.1671128436782112E-7</v>
      </c>
      <c r="I2919">
        <f>I2918*(1-I$1+H2919)^($A2919-$A2918)*(1+2*(E2919/E2918-1))</f>
        <v>167589.01360144018</v>
      </c>
      <c r="K2919">
        <f>ROW()</f>
        <v>2919</v>
      </c>
      <c r="L2919">
        <f>B2919/C2919</f>
        <v>0.84677419354838701</v>
      </c>
    </row>
    <row r="2920" spans="1:12" x14ac:dyDescent="0.25">
      <c r="A2920" s="1">
        <v>42298</v>
      </c>
      <c r="B2920" s="10">
        <v>16.7</v>
      </c>
      <c r="C2920" s="10">
        <v>19.46</v>
      </c>
      <c r="D2920">
        <v>547.91819999999996</v>
      </c>
      <c r="E2920">
        <v>488.36750000000001</v>
      </c>
      <c r="F2920">
        <v>27831.291045999998</v>
      </c>
      <c r="G2920">
        <v>24808.843241999999</v>
      </c>
      <c r="H2920">
        <f>(1/(1-91/360*VLOOKUP($A2920,Tbills!$B$4:$C$974,2,1)/100))^((1)/91)-1</f>
        <v>4.1671128436782112E-7</v>
      </c>
      <c r="I2920">
        <f>I2919*(1-I$1+H2920)^($A2920-$A2919)*(1+2*(E2920/E2919-1))</f>
        <v>191205.34431593568</v>
      </c>
      <c r="K2920">
        <f>ROW()</f>
        <v>2920</v>
      </c>
      <c r="L2920">
        <f>B2920/C2920</f>
        <v>0.85817060637204512</v>
      </c>
    </row>
    <row r="2921" spans="1:12" x14ac:dyDescent="0.25">
      <c r="A2921" s="1">
        <v>42299</v>
      </c>
      <c r="B2921" s="10">
        <v>14.45</v>
      </c>
      <c r="C2921" s="10">
        <v>17.16</v>
      </c>
      <c r="D2921">
        <v>482.45049999999998</v>
      </c>
      <c r="E2921">
        <v>430.01499999999999</v>
      </c>
      <c r="F2921">
        <v>25964.576839000001</v>
      </c>
      <c r="G2921">
        <v>23144.841821000002</v>
      </c>
      <c r="H2921">
        <f>(1/(1-91/360*VLOOKUP($A2921,Tbills!$B$4:$C$974,2,1)/100))^((1)/91)-1</f>
        <v>4.1671128436782112E-7</v>
      </c>
      <c r="I2921">
        <f>I2920*(1-I$1+H2921)^($A2921-$A2920)*(1+2*(E2921/E2920-1))</f>
        <v>145506.55688439001</v>
      </c>
      <c r="K2921">
        <f>ROW()</f>
        <v>2921</v>
      </c>
      <c r="L2921">
        <f>B2921/C2921</f>
        <v>0.84207459207459201</v>
      </c>
    </row>
    <row r="2922" spans="1:12" x14ac:dyDescent="0.25">
      <c r="A2922" s="1">
        <v>42300</v>
      </c>
      <c r="B2922" s="10">
        <v>14.46</v>
      </c>
      <c r="C2922" s="10">
        <v>17.48</v>
      </c>
      <c r="D2922">
        <v>499.1515</v>
      </c>
      <c r="E2922">
        <v>444.9006</v>
      </c>
      <c r="F2922">
        <v>26382.956482000001</v>
      </c>
      <c r="G2922">
        <v>23517.77608</v>
      </c>
      <c r="H2922">
        <f>(1/(1-91/360*VLOOKUP($A2922,Tbills!$B$4:$C$974,2,1)/100))^((1)/91)-1</f>
        <v>4.1671128436782112E-7</v>
      </c>
      <c r="I2922">
        <f>I2921*(1-I$1+H2922)^($A2922-$A2921)*(1+2*(E2922/E2921-1))</f>
        <v>155573.43444056829</v>
      </c>
      <c r="K2922">
        <f>ROW()</f>
        <v>2922</v>
      </c>
      <c r="L2922">
        <f>B2922/C2922</f>
        <v>0.82723112128146459</v>
      </c>
    </row>
    <row r="2923" spans="1:12" x14ac:dyDescent="0.25">
      <c r="A2923" s="1">
        <v>42303</v>
      </c>
      <c r="B2923" s="10">
        <v>15.29</v>
      </c>
      <c r="C2923" s="10">
        <v>17.989999999999998</v>
      </c>
      <c r="D2923">
        <v>508.7577</v>
      </c>
      <c r="E2923">
        <v>453.46210000000002</v>
      </c>
      <c r="F2923">
        <v>26828.466046000001</v>
      </c>
      <c r="G2923">
        <v>23914.874051999999</v>
      </c>
      <c r="H2923">
        <f>(1/(1-91/360*VLOOKUP($A2923,Tbills!$B$4:$C$974,2,1)/100))^((1)/91)-1</f>
        <v>5.5561859602093477E-7</v>
      </c>
      <c r="I2923">
        <f>I2922*(1-I$1+H2923)^($A2923-$A2922)*(1+2*(E2923/E2922-1))</f>
        <v>161539.38782337491</v>
      </c>
      <c r="J2923">
        <v>1612.5</v>
      </c>
      <c r="K2923">
        <f>ROW()</f>
        <v>2923</v>
      </c>
      <c r="L2923">
        <f>B2923/C2923</f>
        <v>0.84991662034463589</v>
      </c>
    </row>
    <row r="2924" spans="1:12" x14ac:dyDescent="0.25">
      <c r="A2924" s="1">
        <v>42304</v>
      </c>
      <c r="B2924" s="10">
        <v>15.43</v>
      </c>
      <c r="C2924" s="10">
        <v>18.14</v>
      </c>
      <c r="D2924">
        <v>495.92340000000002</v>
      </c>
      <c r="E2924">
        <v>442.02249999999998</v>
      </c>
      <c r="F2924">
        <v>26366.444222999999</v>
      </c>
      <c r="G2924">
        <v>23503.014866000001</v>
      </c>
      <c r="H2924">
        <f>(1/(1-91/360*VLOOKUP($A2924,Tbills!$B$4:$C$974,2,1)/100))^((1)/91)-1</f>
        <v>5.5561859602093477E-7</v>
      </c>
      <c r="I2924">
        <f>I2923*(1-I$1+H2924)^($A2924-$A2923)*(1+2*(E2924/E2923-1))</f>
        <v>153382.15123846687</v>
      </c>
      <c r="J2924">
        <v>1532.5</v>
      </c>
      <c r="K2924">
        <f>ROW()</f>
        <v>2924</v>
      </c>
      <c r="L2924">
        <f>B2924/C2924</f>
        <v>0.85060639470782795</v>
      </c>
    </row>
    <row r="2925" spans="1:12" x14ac:dyDescent="0.25">
      <c r="A2925" s="1">
        <v>42305</v>
      </c>
      <c r="B2925" s="10">
        <v>14.33</v>
      </c>
      <c r="C2925" s="10">
        <v>17.489999999999998</v>
      </c>
      <c r="D2925">
        <v>482.14800000000002</v>
      </c>
      <c r="E2925">
        <v>429.7441</v>
      </c>
      <c r="F2925">
        <v>25946.740989999998</v>
      </c>
      <c r="G2925">
        <v>23128.878879</v>
      </c>
      <c r="H2925">
        <f>(1/(1-91/360*VLOOKUP($A2925,Tbills!$B$4:$C$974,2,1)/100))^((1)/91)-1</f>
        <v>5.5561859602093477E-7</v>
      </c>
      <c r="I2925">
        <f>I2924*(1-I$1+H2925)^($A2925-$A2924)*(1+2*(E2925/E2924-1))</f>
        <v>144854.45452185473</v>
      </c>
      <c r="J2925">
        <v>1447.5</v>
      </c>
      <c r="K2925">
        <f>ROW()</f>
        <v>2925</v>
      </c>
      <c r="L2925">
        <f>B2925/C2925</f>
        <v>0.81932532875929109</v>
      </c>
    </row>
    <row r="2926" spans="1:12" x14ac:dyDescent="0.25">
      <c r="A2926" s="1">
        <v>42306</v>
      </c>
      <c r="B2926" s="10">
        <v>14.61</v>
      </c>
      <c r="C2926" s="10">
        <v>17.809999999999999</v>
      </c>
      <c r="D2926">
        <v>487.64409999999998</v>
      </c>
      <c r="E2926">
        <v>434.64260000000002</v>
      </c>
      <c r="F2926">
        <v>26219.363946000001</v>
      </c>
      <c r="G2926">
        <v>23371.881646999998</v>
      </c>
      <c r="H2926">
        <f>(1/(1-91/360*VLOOKUP($A2926,Tbills!$B$4:$C$974,2,1)/100))^((1)/91)-1</f>
        <v>5.5561859602093477E-7</v>
      </c>
      <c r="I2926">
        <f>I2925*(1-I$1+H2926)^($A2926-$A2925)*(1+2*(E2926/E2925-1))</f>
        <v>148150.12805698276</v>
      </c>
      <c r="J2926">
        <v>1480</v>
      </c>
      <c r="K2926">
        <f>ROW()</f>
        <v>2926</v>
      </c>
      <c r="L2926">
        <f>B2926/C2926</f>
        <v>0.82032565974171812</v>
      </c>
    </row>
    <row r="2927" spans="1:12" x14ac:dyDescent="0.25">
      <c r="A2927" s="1">
        <v>42307</v>
      </c>
      <c r="B2927" s="10">
        <v>15.07</v>
      </c>
      <c r="C2927" s="10">
        <v>18.399999999999999</v>
      </c>
      <c r="D2927">
        <v>499.94290000000001</v>
      </c>
      <c r="E2927">
        <v>445.6044</v>
      </c>
      <c r="F2927">
        <v>26591.91188</v>
      </c>
      <c r="G2927">
        <v>23703.957046</v>
      </c>
      <c r="H2927">
        <f>(1/(1-91/360*VLOOKUP($A2927,Tbills!$B$4:$C$974,2,1)/100))^((1)/91)-1</f>
        <v>5.5561859602093477E-7</v>
      </c>
      <c r="I2927">
        <f>I2926*(1-I$1+H2927)^($A2927-$A2926)*(1+2*(E2927/E2926-1))</f>
        <v>155615.94943679302</v>
      </c>
      <c r="J2927">
        <v>1555</v>
      </c>
      <c r="K2927">
        <f>ROW()</f>
        <v>2927</v>
      </c>
      <c r="L2927">
        <f>B2927/C2927</f>
        <v>0.81902173913043486</v>
      </c>
    </row>
    <row r="2928" spans="1:12" x14ac:dyDescent="0.25">
      <c r="A2928" s="1">
        <v>42310</v>
      </c>
      <c r="B2928" s="10">
        <v>14.15</v>
      </c>
      <c r="C2928" s="10">
        <v>17.420000000000002</v>
      </c>
      <c r="D2928">
        <v>478.35500000000002</v>
      </c>
      <c r="E2928">
        <v>426.3621</v>
      </c>
      <c r="F2928">
        <v>25805.529901999998</v>
      </c>
      <c r="G2928">
        <v>23002.938805000002</v>
      </c>
      <c r="H2928">
        <f>(1/(1-91/360*VLOOKUP($A2928,Tbills!$B$4:$C$974,2,1)/100))^((1)/91)-1</f>
        <v>3.0560339647767165E-6</v>
      </c>
      <c r="I2928">
        <f>I2927*(1-I$1+H2928)^($A2928-$A2927)*(1+2*(E2928/E2927-1))</f>
        <v>142158.209162668</v>
      </c>
      <c r="J2928">
        <v>1420</v>
      </c>
      <c r="K2928">
        <f>ROW()</f>
        <v>2928</v>
      </c>
      <c r="L2928">
        <f>B2928/C2928</f>
        <v>0.81228473019517788</v>
      </c>
    </row>
    <row r="2929" spans="1:12" x14ac:dyDescent="0.25">
      <c r="A2929" s="1">
        <v>42311</v>
      </c>
      <c r="B2929" s="10">
        <v>14.54</v>
      </c>
      <c r="C2929" s="10">
        <v>17.47</v>
      </c>
      <c r="D2929">
        <v>486.39670000000001</v>
      </c>
      <c r="E2929">
        <v>433.52839999999998</v>
      </c>
      <c r="F2929">
        <v>26120.608026000002</v>
      </c>
      <c r="G2929">
        <v>23283.727797</v>
      </c>
      <c r="H2929">
        <f>(1/(1-91/360*VLOOKUP($A2929,Tbills!$B$4:$C$974,2,1)/100))^((1)/91)-1</f>
        <v>3.0560339647767165E-6</v>
      </c>
      <c r="I2929">
        <f>I2928*(1-I$1+H2929)^($A2929-$A2928)*(1+2*(E2929/E2928-1))</f>
        <v>146930.81009182308</v>
      </c>
      <c r="J2929">
        <v>1467.5</v>
      </c>
      <c r="K2929">
        <f>ROW()</f>
        <v>2929</v>
      </c>
      <c r="L2929">
        <f>B2929/C2929</f>
        <v>0.83228391528334289</v>
      </c>
    </row>
    <row r="2930" spans="1:12" x14ac:dyDescent="0.25">
      <c r="A2930" s="1">
        <v>42312</v>
      </c>
      <c r="B2930" s="10">
        <v>15.51</v>
      </c>
      <c r="C2930" s="10">
        <v>18.309999999999999</v>
      </c>
      <c r="D2930">
        <v>502.58690000000001</v>
      </c>
      <c r="E2930">
        <v>447.95749999999998</v>
      </c>
      <c r="F2930">
        <v>26538.803409</v>
      </c>
      <c r="G2930">
        <v>23656.433088999998</v>
      </c>
      <c r="H2930">
        <f>(1/(1-91/360*VLOOKUP($A2930,Tbills!$B$4:$C$974,2,1)/100))^((1)/91)-1</f>
        <v>3.0560339647767165E-6</v>
      </c>
      <c r="I2930">
        <f>I2929*(1-I$1+H2930)^($A2930-$A2929)*(1+2*(E2930/E2929-1))</f>
        <v>156704.78365262135</v>
      </c>
      <c r="J2930">
        <v>1565</v>
      </c>
      <c r="K2930">
        <f>ROW()</f>
        <v>2930</v>
      </c>
      <c r="L2930">
        <f>B2930/C2930</f>
        <v>0.8470780993992354</v>
      </c>
    </row>
    <row r="2931" spans="1:12" x14ac:dyDescent="0.25">
      <c r="A2931" s="1">
        <v>42313</v>
      </c>
      <c r="B2931" s="10">
        <v>15.05</v>
      </c>
      <c r="C2931" s="10">
        <v>17.809999999999999</v>
      </c>
      <c r="D2931">
        <v>483.64229999999998</v>
      </c>
      <c r="E2931">
        <v>431.07069999999999</v>
      </c>
      <c r="F2931">
        <v>26089.723447</v>
      </c>
      <c r="G2931">
        <v>23256.055252999999</v>
      </c>
      <c r="H2931">
        <f>(1/(1-91/360*VLOOKUP($A2931,Tbills!$B$4:$C$974,2,1)/100))^((1)/91)-1</f>
        <v>3.0560339647767165E-6</v>
      </c>
      <c r="I2931">
        <f>I2930*(1-I$1+H2931)^($A2931-$A2930)*(1+2*(E2931/E2930-1))</f>
        <v>144883.97392401079</v>
      </c>
      <c r="J2931">
        <v>1447.5</v>
      </c>
      <c r="K2931">
        <f>ROW()</f>
        <v>2931</v>
      </c>
      <c r="L2931">
        <f>B2931/C2931</f>
        <v>0.84503088152723205</v>
      </c>
    </row>
    <row r="2932" spans="1:12" x14ac:dyDescent="0.25">
      <c r="A2932" s="1">
        <v>42314</v>
      </c>
      <c r="B2932" s="10">
        <v>14.33</v>
      </c>
      <c r="C2932" s="10">
        <v>17.45</v>
      </c>
      <c r="D2932">
        <v>473.38780000000003</v>
      </c>
      <c r="E2932">
        <v>421.92950000000002</v>
      </c>
      <c r="F2932">
        <v>25790.614420999998</v>
      </c>
      <c r="G2932">
        <v>22989.362112999999</v>
      </c>
      <c r="H2932">
        <f>(1/(1-91/360*VLOOKUP($A2932,Tbills!$B$4:$C$974,2,1)/100))^((1)/91)-1</f>
        <v>3.0560339647767165E-6</v>
      </c>
      <c r="I2932">
        <f>I2931*(1-I$1+H2932)^($A2932-$A2931)*(1+2*(E2932/E2931-1))</f>
        <v>138733.36435612178</v>
      </c>
      <c r="J2932">
        <v>1385</v>
      </c>
      <c r="K2932">
        <f>ROW()</f>
        <v>2932</v>
      </c>
      <c r="L2932">
        <f>B2932/C2932</f>
        <v>0.82120343839541554</v>
      </c>
    </row>
    <row r="2933" spans="1:12" x14ac:dyDescent="0.25">
      <c r="A2933" s="1">
        <v>42317</v>
      </c>
      <c r="B2933" s="10">
        <v>16.52</v>
      </c>
      <c r="C2933" s="10">
        <v>18.850000000000001</v>
      </c>
      <c r="D2933">
        <v>506.20339999999999</v>
      </c>
      <c r="E2933">
        <v>451.17410000000001</v>
      </c>
      <c r="F2933">
        <v>26414.181984999999</v>
      </c>
      <c r="G2933">
        <v>23544.990001999999</v>
      </c>
      <c r="H2933">
        <f>(1/(1-91/360*VLOOKUP($A2933,Tbills!$B$4:$C$974,2,1)/100))^((1)/91)-1</f>
        <v>3.7506470229597966E-6</v>
      </c>
      <c r="I2933">
        <f>I2932*(1-I$1+H2933)^($A2933-$A2932)*(1+2*(E2933/E2932-1))</f>
        <v>157945.37710140436</v>
      </c>
      <c r="J2933">
        <v>1577.5</v>
      </c>
      <c r="K2933">
        <f>ROW()</f>
        <v>2933</v>
      </c>
      <c r="L2933">
        <f>B2933/C2933</f>
        <v>0.87639257294429695</v>
      </c>
    </row>
    <row r="2934" spans="1:12" x14ac:dyDescent="0.25">
      <c r="A2934" s="1">
        <v>42318</v>
      </c>
      <c r="B2934" s="10">
        <v>15.29</v>
      </c>
      <c r="C2934" s="10">
        <v>18.02</v>
      </c>
      <c r="D2934">
        <v>487.95979999999997</v>
      </c>
      <c r="E2934">
        <v>434.91210000000001</v>
      </c>
      <c r="F2934">
        <v>26103.989095000001</v>
      </c>
      <c r="G2934">
        <v>23268.402935999999</v>
      </c>
      <c r="H2934">
        <f>(1/(1-91/360*VLOOKUP($A2934,Tbills!$B$4:$C$974,2,1)/100))^((1)/91)-1</f>
        <v>3.7506470229597966E-6</v>
      </c>
      <c r="I2934">
        <f>I2933*(1-I$1+H2934)^($A2934-$A2933)*(1+2*(E2934/E2933-1))</f>
        <v>146553.41865813138</v>
      </c>
      <c r="J2934">
        <v>1465</v>
      </c>
      <c r="K2934">
        <f>ROW()</f>
        <v>2934</v>
      </c>
      <c r="L2934">
        <f>B2934/C2934</f>
        <v>0.84850166481687017</v>
      </c>
    </row>
    <row r="2935" spans="1:12" x14ac:dyDescent="0.25">
      <c r="A2935" s="1">
        <v>42319</v>
      </c>
      <c r="B2935" s="10">
        <v>16.059999999999999</v>
      </c>
      <c r="C2935" s="10">
        <v>18.45</v>
      </c>
      <c r="D2935">
        <v>501.79930000000002</v>
      </c>
      <c r="E2935">
        <v>447.24540000000002</v>
      </c>
      <c r="F2935">
        <v>26439.569245999999</v>
      </c>
      <c r="G2935">
        <v>23567.442902999999</v>
      </c>
      <c r="H2935">
        <f>(1/(1-91/360*VLOOKUP($A2935,Tbills!$B$4:$C$974,2,1)/100))^((1)/91)-1</f>
        <v>3.7506470229597966E-6</v>
      </c>
      <c r="I2935">
        <f>I2934*(1-I$1+H2935)^($A2935-$A2934)*(1+2*(E2935/E2934-1))</f>
        <v>154858.96466709924</v>
      </c>
      <c r="J2935">
        <v>1547.5</v>
      </c>
      <c r="K2935">
        <f>ROW()</f>
        <v>2935</v>
      </c>
      <c r="L2935">
        <f>B2935/C2935</f>
        <v>0.87046070460704605</v>
      </c>
    </row>
    <row r="2936" spans="1:12" x14ac:dyDescent="0.25">
      <c r="A2936" s="1">
        <v>42320</v>
      </c>
      <c r="B2936" s="10">
        <v>18.37</v>
      </c>
      <c r="C2936" s="10">
        <v>20.170000000000002</v>
      </c>
      <c r="D2936">
        <v>543.67840000000001</v>
      </c>
      <c r="E2936">
        <v>484.56979999999999</v>
      </c>
      <c r="F2936">
        <v>27669.523342</v>
      </c>
      <c r="G2936">
        <v>24663.698881</v>
      </c>
      <c r="H2936">
        <f>(1/(1-91/360*VLOOKUP($A2936,Tbills!$B$4:$C$974,2,1)/100))^((1)/91)-1</f>
        <v>3.7506470229597966E-6</v>
      </c>
      <c r="I2936">
        <f>I2935*(1-I$1+H2936)^($A2936-$A2935)*(1+2*(E2936/E2935-1))</f>
        <v>180698.66140243044</v>
      </c>
      <c r="J2936">
        <v>1805</v>
      </c>
      <c r="K2936">
        <f>ROW()</f>
        <v>2936</v>
      </c>
      <c r="L2936">
        <f>B2936/C2936</f>
        <v>0.91075855230540403</v>
      </c>
    </row>
    <row r="2937" spans="1:12" x14ac:dyDescent="0.25">
      <c r="A2937" s="1">
        <v>42321</v>
      </c>
      <c r="B2937" s="10">
        <v>20.079999999999998</v>
      </c>
      <c r="C2937" s="10">
        <v>21.58</v>
      </c>
      <c r="D2937">
        <v>579.72699999999998</v>
      </c>
      <c r="E2937">
        <v>516.69740000000002</v>
      </c>
      <c r="F2937">
        <v>28673.544108999999</v>
      </c>
      <c r="G2937">
        <v>25558.557314000001</v>
      </c>
      <c r="H2937">
        <f>(1/(1-91/360*VLOOKUP($A2937,Tbills!$B$4:$C$974,2,1)/100))^((1)/91)-1</f>
        <v>3.7506470229597966E-6</v>
      </c>
      <c r="I2937">
        <f>I2936*(1-I$1+H2937)^($A2937-$A2936)*(1+2*(E2937/E2936-1))</f>
        <v>204651.28385614752</v>
      </c>
      <c r="J2937">
        <v>2045</v>
      </c>
      <c r="K2937">
        <f>ROW()</f>
        <v>2937</v>
      </c>
      <c r="L2937">
        <f>B2937/C2937</f>
        <v>0.93049119555143656</v>
      </c>
    </row>
    <row r="2938" spans="1:12" x14ac:dyDescent="0.25">
      <c r="A2938" s="1">
        <v>42324</v>
      </c>
      <c r="B2938" s="10">
        <v>18.16</v>
      </c>
      <c r="C2938" s="10">
        <v>19.98</v>
      </c>
      <c r="D2938">
        <v>520.80039999999997</v>
      </c>
      <c r="E2938">
        <v>464.17169999999999</v>
      </c>
      <c r="F2938">
        <v>26848.136850999999</v>
      </c>
      <c r="G2938">
        <v>23931.167901000001</v>
      </c>
      <c r="H2938">
        <f>(1/(1-91/360*VLOOKUP($A2938,Tbills!$B$4:$C$974,2,1)/100))^((1)/91)-1</f>
        <v>4.0285486480051702E-6</v>
      </c>
      <c r="I2938">
        <f>I2937*(1-I$1+H2938)^($A2938-$A2937)*(1+2*(E2938/E2937-1))</f>
        <v>163022.83717551178</v>
      </c>
      <c r="J2938">
        <v>1627.5</v>
      </c>
      <c r="K2938">
        <f>ROW()</f>
        <v>2938</v>
      </c>
      <c r="L2938">
        <f>B2938/C2938</f>
        <v>0.90890890890890885</v>
      </c>
    </row>
    <row r="2939" spans="1:12" x14ac:dyDescent="0.25">
      <c r="A2939" s="1">
        <v>42325</v>
      </c>
      <c r="B2939" s="10">
        <v>18.84</v>
      </c>
      <c r="C2939" s="10">
        <v>20.43</v>
      </c>
      <c r="D2939">
        <v>540.09410000000003</v>
      </c>
      <c r="E2939">
        <v>481.36559999999997</v>
      </c>
      <c r="F2939">
        <v>27319.669881000002</v>
      </c>
      <c r="G2939">
        <v>24351.373884000001</v>
      </c>
      <c r="H2939">
        <f>(1/(1-91/360*VLOOKUP($A2939,Tbills!$B$4:$C$974,2,1)/100))^((1)/91)-1</f>
        <v>4.0285486480051702E-6</v>
      </c>
      <c r="I2939">
        <f>I2938*(1-I$1+H2939)^($A2939-$A2938)*(1+2*(E2939/E2938-1))</f>
        <v>175093.04740147092</v>
      </c>
      <c r="J2939">
        <v>1750</v>
      </c>
      <c r="K2939">
        <f>ROW()</f>
        <v>2939</v>
      </c>
      <c r="L2939">
        <f>B2939/C2939</f>
        <v>0.92217327459618215</v>
      </c>
    </row>
    <row r="2940" spans="1:12" x14ac:dyDescent="0.25">
      <c r="A2940" s="1">
        <v>42326</v>
      </c>
      <c r="B2940" s="10">
        <v>16.850000000000001</v>
      </c>
      <c r="C2940" s="10">
        <v>19.22</v>
      </c>
      <c r="D2940">
        <v>518.23009999999999</v>
      </c>
      <c r="E2940">
        <v>461.87709999999998</v>
      </c>
      <c r="F2940">
        <v>26743.172301999999</v>
      </c>
      <c r="G2940">
        <v>23837.414959000002</v>
      </c>
      <c r="H2940">
        <f>(1/(1-91/360*VLOOKUP($A2940,Tbills!$B$4:$C$974,2,1)/100))^((1)/91)-1</f>
        <v>4.0285486480051702E-6</v>
      </c>
      <c r="I2940">
        <f>I2939*(1-I$1+H2940)^($A2940-$A2939)*(1+2*(E2940/E2939-1))</f>
        <v>160908.83639974476</v>
      </c>
      <c r="J2940">
        <v>1607.5</v>
      </c>
      <c r="K2940">
        <f>ROW()</f>
        <v>2940</v>
      </c>
      <c r="L2940">
        <f>B2940/C2940</f>
        <v>0.87669094693028105</v>
      </c>
    </row>
    <row r="2941" spans="1:12" x14ac:dyDescent="0.25">
      <c r="A2941" s="1">
        <v>42327</v>
      </c>
      <c r="B2941" s="10">
        <v>16.989999999999998</v>
      </c>
      <c r="C2941" s="10">
        <v>19.64</v>
      </c>
      <c r="D2941">
        <v>530.02840000000003</v>
      </c>
      <c r="E2941">
        <v>472.39060000000001</v>
      </c>
      <c r="F2941">
        <v>27350.969140000001</v>
      </c>
      <c r="G2941">
        <v>24379.076102999999</v>
      </c>
      <c r="H2941">
        <f>(1/(1-91/360*VLOOKUP($A2941,Tbills!$B$4:$C$974,2,1)/100))^((1)/91)-1</f>
        <v>4.0285486480051702E-6</v>
      </c>
      <c r="I2941">
        <f>I2940*(1-I$1+H2941)^($A2941-$A2940)*(1+2*(E2941/E2940-1))</f>
        <v>168227.29949267235</v>
      </c>
      <c r="J2941">
        <v>1680</v>
      </c>
      <c r="K2941">
        <f>ROW()</f>
        <v>2941</v>
      </c>
      <c r="L2941">
        <f>B2941/C2941</f>
        <v>0.8650712830957229</v>
      </c>
    </row>
    <row r="2942" spans="1:12" x14ac:dyDescent="0.25">
      <c r="A2942" s="1">
        <v>42328</v>
      </c>
      <c r="B2942" s="10">
        <v>15.47</v>
      </c>
      <c r="C2942" s="10">
        <v>18.940000000000001</v>
      </c>
      <c r="D2942">
        <v>508.85230000000001</v>
      </c>
      <c r="E2942">
        <v>453.5154</v>
      </c>
      <c r="F2942">
        <v>27045.011265000001</v>
      </c>
      <c r="G2942">
        <v>24106.26469</v>
      </c>
      <c r="H2942">
        <f>(1/(1-91/360*VLOOKUP($A2942,Tbills!$B$4:$C$974,2,1)/100))^((1)/91)-1</f>
        <v>4.0285486480051702E-6</v>
      </c>
      <c r="I2942">
        <f>I2941*(1-I$1+H2942)^($A2942-$A2941)*(1+2*(E2942/E2941-1))</f>
        <v>154777.28876873519</v>
      </c>
      <c r="J2942">
        <v>1545</v>
      </c>
      <c r="K2942">
        <f>ROW()</f>
        <v>2942</v>
      </c>
      <c r="L2942">
        <f>B2942/C2942</f>
        <v>0.8167898627243928</v>
      </c>
    </row>
    <row r="2943" spans="1:12" x14ac:dyDescent="0.25">
      <c r="A2943" s="1">
        <v>42331</v>
      </c>
      <c r="B2943" s="10">
        <v>15.62</v>
      </c>
      <c r="C2943" s="10">
        <v>18.63</v>
      </c>
      <c r="D2943">
        <v>497.03800000000001</v>
      </c>
      <c r="E2943">
        <v>442.98039999999997</v>
      </c>
      <c r="F2943">
        <v>26546.310215000001</v>
      </c>
      <c r="G2943">
        <v>23661.461812000001</v>
      </c>
      <c r="H2943">
        <f>(1/(1-91/360*VLOOKUP($A2943,Tbills!$B$4:$C$974,2,1)/100))^((1)/91)-1</f>
        <v>3.8468344791819931E-6</v>
      </c>
      <c r="I2943">
        <f>I2942*(1-I$1+H2943)^($A2943-$A2942)*(1+2*(E2943/E2942-1))</f>
        <v>147568.1358457852</v>
      </c>
      <c r="J2943">
        <v>1475</v>
      </c>
      <c r="K2943">
        <f>ROW()</f>
        <v>2943</v>
      </c>
      <c r="L2943">
        <f>B2943/C2943</f>
        <v>0.83843263553408476</v>
      </c>
    </row>
    <row r="2944" spans="1:12" x14ac:dyDescent="0.25">
      <c r="A2944" s="1">
        <v>42332</v>
      </c>
      <c r="B2944" s="10">
        <v>15.93</v>
      </c>
      <c r="C2944" s="10">
        <v>18.71</v>
      </c>
      <c r="D2944">
        <v>509.21199999999999</v>
      </c>
      <c r="E2944">
        <v>453.82859999999999</v>
      </c>
      <c r="F2944">
        <v>27065.587511000002</v>
      </c>
      <c r="G2944">
        <v>24124.217032</v>
      </c>
      <c r="H2944">
        <f>(1/(1-91/360*VLOOKUP($A2944,Tbills!$B$4:$C$974,2,1)/100))^((1)/91)-1</f>
        <v>3.8468344791819931E-6</v>
      </c>
      <c r="I2944">
        <f>I2943*(1-I$1+H2944)^($A2944-$A2943)*(1+2*(E2944/E2943-1))</f>
        <v>154789.36116114815</v>
      </c>
      <c r="J2944">
        <v>1545</v>
      </c>
      <c r="K2944">
        <f>ROW()</f>
        <v>2944</v>
      </c>
      <c r="L2944">
        <f>B2944/C2944</f>
        <v>0.85141635489043288</v>
      </c>
    </row>
    <row r="2945" spans="1:12" x14ac:dyDescent="0.25">
      <c r="A2945" s="1">
        <v>42333</v>
      </c>
      <c r="B2945" s="10">
        <v>15.19</v>
      </c>
      <c r="C2945" s="10">
        <v>18.190000000000001</v>
      </c>
      <c r="D2945">
        <v>491.23239999999998</v>
      </c>
      <c r="E2945">
        <v>437.80279999999999</v>
      </c>
      <c r="F2945">
        <v>26745.231394999999</v>
      </c>
      <c r="G2945">
        <v>23838.583026</v>
      </c>
      <c r="H2945">
        <f>(1/(1-91/360*VLOOKUP($A2945,Tbills!$B$4:$C$974,2,1)/100))^((1)/91)-1</f>
        <v>3.8468344791819931E-6</v>
      </c>
      <c r="I2945">
        <f>I2944*(1-I$1+H2945)^($A2945-$A2944)*(1+2*(E2945/E2944-1))</f>
        <v>143851.42808864344</v>
      </c>
      <c r="J2945">
        <v>1437.5</v>
      </c>
      <c r="K2945">
        <f>ROW()</f>
        <v>2945</v>
      </c>
      <c r="L2945">
        <f>B2945/C2945</f>
        <v>0.83507421660252878</v>
      </c>
    </row>
    <row r="2946" spans="1:12" x14ac:dyDescent="0.25">
      <c r="A2946" s="1">
        <v>42335</v>
      </c>
      <c r="B2946" s="10">
        <v>15.12</v>
      </c>
      <c r="C2946" s="10">
        <v>17.350000000000001</v>
      </c>
      <c r="D2946">
        <v>501.37169999999998</v>
      </c>
      <c r="E2946">
        <v>446.83589999999998</v>
      </c>
      <c r="F2946">
        <v>26860.210601999999</v>
      </c>
      <c r="G2946">
        <v>23940.882987000001</v>
      </c>
      <c r="H2946">
        <f>(1/(1-91/360*VLOOKUP($A2946,Tbills!$B$4:$C$974,2,1)/100))^((1)/91)-1</f>
        <v>3.8468344791819931E-6</v>
      </c>
      <c r="I2946">
        <f>I2945*(1-I$1+H2946)^($A2946-$A2945)*(1+2*(E2946/E2945-1))</f>
        <v>149775.15538537645</v>
      </c>
      <c r="J2946">
        <v>1495</v>
      </c>
      <c r="K2946">
        <f>ROW()</f>
        <v>2946</v>
      </c>
      <c r="L2946">
        <f>B2946/C2946</f>
        <v>0.87146974063400562</v>
      </c>
    </row>
    <row r="2947" spans="1:12" x14ac:dyDescent="0.25">
      <c r="A2947" s="1">
        <v>42338</v>
      </c>
      <c r="B2947" s="10">
        <v>16.13</v>
      </c>
      <c r="C2947" s="10">
        <v>18.489999999999998</v>
      </c>
      <c r="D2947">
        <v>495.1155</v>
      </c>
      <c r="E2947">
        <v>441.25510000000003</v>
      </c>
      <c r="F2947">
        <v>26522.557613000001</v>
      </c>
      <c r="G2947">
        <v>23639.651844</v>
      </c>
      <c r="H2947">
        <f>(1/(1-91/360*VLOOKUP($A2947,Tbills!$B$4:$C$974,2,1)/100))^((1)/91)-1</f>
        <v>5.9738390889574333E-6</v>
      </c>
      <c r="I2947">
        <f>I2946*(1-I$1+H2947)^($A2947-$A2946)*(1+2*(E2947/E2946-1))</f>
        <v>146016.70616133173</v>
      </c>
      <c r="J2947">
        <v>1457.5</v>
      </c>
      <c r="K2947">
        <f>ROW()</f>
        <v>2947</v>
      </c>
      <c r="L2947">
        <f>B2947/C2947</f>
        <v>0.87236343969713359</v>
      </c>
    </row>
    <row r="2948" spans="1:12" x14ac:dyDescent="0.25">
      <c r="A2948" s="1">
        <v>42339</v>
      </c>
      <c r="B2948" s="10">
        <v>14.67</v>
      </c>
      <c r="C2948" s="10">
        <v>17.579999999999998</v>
      </c>
      <c r="D2948">
        <v>473.21699999999998</v>
      </c>
      <c r="E2948">
        <v>421.7362</v>
      </c>
      <c r="F2948">
        <v>25864.249919999998</v>
      </c>
      <c r="G2948">
        <v>23052.758589000001</v>
      </c>
      <c r="H2948">
        <f>(1/(1-91/360*VLOOKUP($A2948,Tbills!$B$4:$C$974,2,1)/100))^((1)/91)-1</f>
        <v>5.9738390889574333E-6</v>
      </c>
      <c r="I2948">
        <f>I2947*(1-I$1+H2948)^($A2948-$A2947)*(1+2*(E2948/E2947-1))</f>
        <v>133093.39929531817</v>
      </c>
      <c r="J2948">
        <v>1330</v>
      </c>
      <c r="K2948">
        <f>ROW()</f>
        <v>2948</v>
      </c>
      <c r="L2948">
        <f>B2948/C2948</f>
        <v>0.83447098976109224</v>
      </c>
    </row>
    <row r="2949" spans="1:12" x14ac:dyDescent="0.25">
      <c r="A2949" s="1">
        <v>42340</v>
      </c>
      <c r="B2949" s="10">
        <v>15.91</v>
      </c>
      <c r="C2949" s="10">
        <v>18.329999999999998</v>
      </c>
      <c r="D2949">
        <v>489.05</v>
      </c>
      <c r="E2949">
        <v>435.8442</v>
      </c>
      <c r="F2949">
        <v>26242.697018999999</v>
      </c>
      <c r="G2949">
        <v>23389.930081999999</v>
      </c>
      <c r="H2949">
        <f>(1/(1-91/360*VLOOKUP($A2949,Tbills!$B$4:$C$974,2,1)/100))^((1)/91)-1</f>
        <v>5.9738390889574333E-6</v>
      </c>
      <c r="I2949">
        <f>I2948*(1-I$1+H2949)^($A2949-$A2948)*(1+2*(E2949/E2948-1))</f>
        <v>141992.36016596181</v>
      </c>
      <c r="J2949">
        <v>1417.5</v>
      </c>
      <c r="K2949">
        <f>ROW()</f>
        <v>2949</v>
      </c>
      <c r="L2949">
        <f>B2949/C2949</f>
        <v>0.86797599563557015</v>
      </c>
    </row>
    <row r="2950" spans="1:12" x14ac:dyDescent="0.25">
      <c r="A2950" s="1">
        <v>42341</v>
      </c>
      <c r="B2950" s="10">
        <v>18.11</v>
      </c>
      <c r="C2950" s="10">
        <v>20.11</v>
      </c>
      <c r="D2950">
        <v>524.15350000000001</v>
      </c>
      <c r="E2950">
        <v>467.12599999999998</v>
      </c>
      <c r="F2950">
        <v>27034.822722000001</v>
      </c>
      <c r="G2950">
        <v>24095.806386</v>
      </c>
      <c r="H2950">
        <f>(1/(1-91/360*VLOOKUP($A2950,Tbills!$B$4:$C$974,2,1)/100))^((1)/91)-1</f>
        <v>5.9738390889574333E-6</v>
      </c>
      <c r="I2950">
        <f>I2949*(1-I$1+H2950)^($A2950-$A2949)*(1+2*(E2950/E2949-1))</f>
        <v>162368.39544961019</v>
      </c>
      <c r="J2950">
        <v>1622.5</v>
      </c>
      <c r="K2950">
        <f>ROW()</f>
        <v>2950</v>
      </c>
      <c r="L2950">
        <f>B2950/C2950</f>
        <v>0.90054699154649431</v>
      </c>
    </row>
    <row r="2951" spans="1:12" x14ac:dyDescent="0.25">
      <c r="A2951" s="1">
        <v>42342</v>
      </c>
      <c r="B2951" s="10">
        <v>14.81</v>
      </c>
      <c r="C2951" s="10">
        <v>18.170000000000002</v>
      </c>
      <c r="D2951">
        <v>479.27730000000003</v>
      </c>
      <c r="E2951">
        <v>427.12950000000001</v>
      </c>
      <c r="F2951">
        <v>26031.912680000001</v>
      </c>
      <c r="G2951">
        <v>23201.781004</v>
      </c>
      <c r="H2951">
        <f>(1/(1-91/360*VLOOKUP($A2951,Tbills!$B$4:$C$974,2,1)/100))^((1)/91)-1</f>
        <v>5.9738390889574333E-6</v>
      </c>
      <c r="I2951">
        <f>I2950*(1-I$1+H2951)^($A2951-$A2950)*(1+2*(E2951/E2950-1))</f>
        <v>134558.33759351569</v>
      </c>
      <c r="J2951">
        <v>1345</v>
      </c>
      <c r="K2951">
        <f>ROW()</f>
        <v>2951</v>
      </c>
      <c r="L2951">
        <f>B2951/C2951</f>
        <v>0.8150798018712162</v>
      </c>
    </row>
    <row r="2952" spans="1:12" x14ac:dyDescent="0.25">
      <c r="A2952" s="1">
        <v>42345</v>
      </c>
      <c r="B2952" s="10">
        <v>15.84</v>
      </c>
      <c r="C2952" s="10">
        <v>18.649999999999999</v>
      </c>
      <c r="D2952">
        <v>485.9948</v>
      </c>
      <c r="E2952">
        <v>433.10840000000002</v>
      </c>
      <c r="F2952">
        <v>26105.073916000001</v>
      </c>
      <c r="G2952">
        <v>23266.572499999998</v>
      </c>
      <c r="H2952">
        <f>(1/(1-91/360*VLOOKUP($A2952,Tbills!$B$4:$C$974,2,1)/100))^((1)/91)-1</f>
        <v>7.7805862523927516E-6</v>
      </c>
      <c r="I2952">
        <f>I2951*(1-I$1+H2952)^($A2952-$A2951)*(1+2*(E2952/E2951-1))</f>
        <v>138309.86594422688</v>
      </c>
      <c r="J2952">
        <v>1382.5</v>
      </c>
      <c r="K2952">
        <f>ROW()</f>
        <v>2952</v>
      </c>
      <c r="L2952">
        <f>B2952/C2952</f>
        <v>0.84932975871313676</v>
      </c>
    </row>
    <row r="2953" spans="1:12" x14ac:dyDescent="0.25">
      <c r="A2953" s="1">
        <v>42346</v>
      </c>
      <c r="B2953" s="10">
        <v>17.600000000000001</v>
      </c>
      <c r="C2953" s="10">
        <v>20.059999999999999</v>
      </c>
      <c r="D2953">
        <v>512.60400000000004</v>
      </c>
      <c r="E2953">
        <v>456.8186</v>
      </c>
      <c r="F2953">
        <v>26788.935614000002</v>
      </c>
      <c r="G2953">
        <v>23875.894354</v>
      </c>
      <c r="H2953">
        <f>(1/(1-91/360*VLOOKUP($A2953,Tbills!$B$4:$C$974,2,1)/100))^((1)/91)-1</f>
        <v>7.7805862523927516E-6</v>
      </c>
      <c r="I2953">
        <f>I2952*(1-I$1+H2953)^($A2953-$A2952)*(1+2*(E2953/E2952-1))</f>
        <v>153447.46622740928</v>
      </c>
      <c r="J2953">
        <v>1532.5</v>
      </c>
      <c r="K2953">
        <f>ROW()</f>
        <v>2953</v>
      </c>
      <c r="L2953">
        <f>B2953/C2953</f>
        <v>0.87736789631106693</v>
      </c>
    </row>
    <row r="2954" spans="1:12" x14ac:dyDescent="0.25">
      <c r="A2954" s="1">
        <v>42347</v>
      </c>
      <c r="B2954" s="10">
        <v>19.61</v>
      </c>
      <c r="C2954" s="10">
        <v>21.05</v>
      </c>
      <c r="D2954">
        <v>536.05489999999998</v>
      </c>
      <c r="E2954">
        <v>477.71379999999999</v>
      </c>
      <c r="F2954">
        <v>27211.947325000001</v>
      </c>
      <c r="G2954">
        <v>24252.721807000002</v>
      </c>
      <c r="H2954">
        <f>(1/(1-91/360*VLOOKUP($A2954,Tbills!$B$4:$C$974,2,1)/100))^((1)/91)-1</f>
        <v>7.7805862523927516E-6</v>
      </c>
      <c r="I2954">
        <f>I2953*(1-I$1+H2954)^($A2954-$A2953)*(1+2*(E2954/E2953-1))</f>
        <v>167478.78544971003</v>
      </c>
      <c r="J2954">
        <v>1672.5</v>
      </c>
      <c r="K2954">
        <f>ROW()</f>
        <v>2954</v>
      </c>
      <c r="L2954">
        <f>B2954/C2954</f>
        <v>0.93159144893111634</v>
      </c>
    </row>
    <row r="2955" spans="1:12" x14ac:dyDescent="0.25">
      <c r="A2955" s="1">
        <v>42348</v>
      </c>
      <c r="B2955" s="10">
        <v>19.34</v>
      </c>
      <c r="C2955" s="10">
        <v>20.76</v>
      </c>
      <c r="D2955">
        <v>540.36210000000005</v>
      </c>
      <c r="E2955">
        <v>481.54849999999999</v>
      </c>
      <c r="F2955">
        <v>27560.36937</v>
      </c>
      <c r="G2955">
        <v>24563.065199000001</v>
      </c>
      <c r="H2955">
        <f>(1/(1-91/360*VLOOKUP($A2955,Tbills!$B$4:$C$974,2,1)/100))^((1)/91)-1</f>
        <v>7.7805862523927516E-6</v>
      </c>
      <c r="I2955">
        <f>I2954*(1-I$1+H2955)^($A2955-$A2954)*(1+2*(E2955/E2954-1))</f>
        <v>170161.18540462782</v>
      </c>
      <c r="J2955">
        <v>1700</v>
      </c>
      <c r="K2955">
        <f>ROW()</f>
        <v>2955</v>
      </c>
      <c r="L2955">
        <f>B2955/C2955</f>
        <v>0.93159922928709049</v>
      </c>
    </row>
    <row r="2956" spans="1:12" x14ac:dyDescent="0.25">
      <c r="A2956" s="1">
        <v>42349</v>
      </c>
      <c r="B2956" s="10">
        <v>24.39</v>
      </c>
      <c r="C2956" s="10">
        <v>24.38</v>
      </c>
      <c r="D2956">
        <v>626.13980000000004</v>
      </c>
      <c r="E2956">
        <v>557.98630000000003</v>
      </c>
      <c r="F2956">
        <v>29496.882872999999</v>
      </c>
      <c r="G2956">
        <v>26288.783733</v>
      </c>
      <c r="H2956">
        <f>(1/(1-91/360*VLOOKUP($A2956,Tbills!$B$4:$C$974,2,1)/100))^((1)/91)-1</f>
        <v>7.7805862523927516E-6</v>
      </c>
      <c r="I2956">
        <f>I2955*(1-I$1+H2956)^($A2956-$A2955)*(1+2*(E2956/E2955-1))</f>
        <v>224173.30076822281</v>
      </c>
      <c r="J2956">
        <v>2240</v>
      </c>
      <c r="K2956">
        <f>ROW()</f>
        <v>2956</v>
      </c>
      <c r="L2956">
        <f>B2956/C2956</f>
        <v>1.0004101722723544</v>
      </c>
    </row>
    <row r="2957" spans="1:12" x14ac:dyDescent="0.25">
      <c r="A2957" s="1">
        <v>42352</v>
      </c>
      <c r="B2957" s="10">
        <v>22.73</v>
      </c>
      <c r="C2957" s="10">
        <v>23.3</v>
      </c>
      <c r="D2957">
        <v>584.48879999999997</v>
      </c>
      <c r="E2957">
        <v>520.85590000000002</v>
      </c>
      <c r="F2957">
        <v>28393.429209000002</v>
      </c>
      <c r="G2957">
        <v>25304.728737000001</v>
      </c>
      <c r="H2957">
        <f>(1/(1-91/360*VLOOKUP($A2957,Tbills!$B$4:$C$974,2,1)/100))^((1)/91)-1</f>
        <v>7.7805862523927516E-6</v>
      </c>
      <c r="I2957">
        <f>I2956*(1-I$1+H2957)^($A2957-$A2956)*(1+2*(E2957/E2956-1))</f>
        <v>194316.89913586134</v>
      </c>
      <c r="J2957">
        <v>1940</v>
      </c>
      <c r="K2957">
        <f>ROW()</f>
        <v>2957</v>
      </c>
      <c r="L2957">
        <f>B2957/C2957</f>
        <v>0.9755364806866953</v>
      </c>
    </row>
    <row r="2958" spans="1:12" x14ac:dyDescent="0.25">
      <c r="A2958" s="1">
        <v>42353</v>
      </c>
      <c r="B2958" s="10">
        <v>20.95</v>
      </c>
      <c r="C2958" s="10">
        <v>21.86</v>
      </c>
      <c r="D2958">
        <v>539.99080000000004</v>
      </c>
      <c r="E2958">
        <v>481.19830000000002</v>
      </c>
      <c r="F2958">
        <v>27093.68115</v>
      </c>
      <c r="G2958">
        <v>24146.173280999999</v>
      </c>
      <c r="H2958">
        <f>(1/(1-91/360*VLOOKUP($A2958,Tbills!$B$4:$C$974,2,1)/100))^((1)/91)-1</f>
        <v>7.7805862523927516E-6</v>
      </c>
      <c r="I2958">
        <f>I2957*(1-I$1+H2958)^($A2958-$A2957)*(1+2*(E2958/E2957-1))</f>
        <v>164720.43160999991</v>
      </c>
      <c r="J2958">
        <v>1645</v>
      </c>
      <c r="K2958">
        <f>ROW()</f>
        <v>2958</v>
      </c>
      <c r="L2958">
        <f>B2958/C2958</f>
        <v>0.95837145471180241</v>
      </c>
    </row>
    <row r="2959" spans="1:12" x14ac:dyDescent="0.25">
      <c r="A2959" s="1">
        <v>42354</v>
      </c>
      <c r="B2959" s="10">
        <v>17.86</v>
      </c>
      <c r="C2959" s="10">
        <v>19.57</v>
      </c>
      <c r="D2959">
        <v>518.53840000000002</v>
      </c>
      <c r="E2959">
        <v>462.07780000000002</v>
      </c>
      <c r="F2959">
        <v>26650.664787999998</v>
      </c>
      <c r="G2959">
        <v>23751.164573999999</v>
      </c>
      <c r="H2959">
        <f>(1/(1-91/360*VLOOKUP($A2959,Tbills!$B$4:$C$974,2,1)/100))^((1)/91)-1</f>
        <v>7.7805862523927516E-6</v>
      </c>
      <c r="I2959">
        <f>I2958*(1-I$1+H2959)^($A2959-$A2958)*(1+2*(E2959/E2958-1))</f>
        <v>151624.36560247635</v>
      </c>
      <c r="J2959">
        <v>1515</v>
      </c>
      <c r="K2959">
        <f>ROW()</f>
        <v>2959</v>
      </c>
      <c r="L2959">
        <f>B2959/C2959</f>
        <v>0.9126213592233009</v>
      </c>
    </row>
    <row r="2960" spans="1:12" x14ac:dyDescent="0.25">
      <c r="A2960" s="1">
        <v>42355</v>
      </c>
      <c r="B2960" s="10">
        <v>18.940000000000001</v>
      </c>
      <c r="C2960" s="10">
        <v>20.37</v>
      </c>
      <c r="D2960">
        <v>551.07280000000003</v>
      </c>
      <c r="E2960">
        <v>491.06619999999998</v>
      </c>
      <c r="F2960">
        <v>27614.223827000002</v>
      </c>
      <c r="G2960">
        <v>24609.706922000001</v>
      </c>
      <c r="H2960">
        <f>(1/(1-91/360*VLOOKUP($A2960,Tbills!$B$4:$C$974,2,1)/100))^((1)/91)-1</f>
        <v>7.7805862523927516E-6</v>
      </c>
      <c r="I2960">
        <f>I2959*(1-I$1+H2960)^($A2960-$A2959)*(1+2*(E2960/E2959-1))</f>
        <v>170642.25491997699</v>
      </c>
      <c r="J2960">
        <v>1705</v>
      </c>
      <c r="K2960">
        <f>ROW()</f>
        <v>2960</v>
      </c>
      <c r="L2960">
        <f>B2960/C2960</f>
        <v>0.92979872361315663</v>
      </c>
    </row>
    <row r="2961" spans="1:12" x14ac:dyDescent="0.25">
      <c r="A2961" s="1">
        <v>42356</v>
      </c>
      <c r="B2961" s="10">
        <v>20.7</v>
      </c>
      <c r="C2961" s="10">
        <v>21.26</v>
      </c>
      <c r="D2961">
        <v>583.51990000000001</v>
      </c>
      <c r="E2961">
        <v>519.97630000000004</v>
      </c>
      <c r="F2961">
        <v>28572.133566</v>
      </c>
      <c r="G2961">
        <v>25463.201504000001</v>
      </c>
      <c r="H2961">
        <f>(1/(1-91/360*VLOOKUP($A2961,Tbills!$B$4:$C$974,2,1)/100))^((1)/91)-1</f>
        <v>7.7805862523927516E-6</v>
      </c>
      <c r="I2961">
        <f>I2960*(1-I$1+H2961)^($A2961-$A2960)*(1+2*(E2961/E2960-1))</f>
        <v>190727.25358651346</v>
      </c>
      <c r="J2961">
        <v>1905</v>
      </c>
      <c r="K2961">
        <f>ROW()</f>
        <v>2961</v>
      </c>
      <c r="L2961">
        <f>B2961/C2961</f>
        <v>0.97365945437441193</v>
      </c>
    </row>
    <row r="2962" spans="1:12" x14ac:dyDescent="0.25">
      <c r="A2962" s="1">
        <v>42359</v>
      </c>
      <c r="B2962" s="10">
        <v>18.7</v>
      </c>
      <c r="C2962" s="10">
        <v>21.11</v>
      </c>
      <c r="D2962">
        <v>539.03660000000002</v>
      </c>
      <c r="E2962">
        <v>480.32490000000001</v>
      </c>
      <c r="F2962">
        <v>27417.907149999999</v>
      </c>
      <c r="G2962">
        <v>24433.972032000001</v>
      </c>
      <c r="H2962">
        <f>(1/(1-91/360*VLOOKUP($A2962,Tbills!$B$4:$C$974,2,1)/100))^((1)/91)-1</f>
        <v>6.9466148775454428E-6</v>
      </c>
      <c r="I2962">
        <f>I2961*(1-I$1+H2962)^($A2962-$A2961)*(1+2*(E2962/E2961-1))</f>
        <v>161620.44300488976</v>
      </c>
      <c r="J2962">
        <v>1615</v>
      </c>
      <c r="K2962">
        <f>ROW()</f>
        <v>2962</v>
      </c>
      <c r="L2962">
        <f>B2962/C2962</f>
        <v>0.88583609663666507</v>
      </c>
    </row>
    <row r="2963" spans="1:12" x14ac:dyDescent="0.25">
      <c r="A2963" s="1">
        <v>42360</v>
      </c>
      <c r="B2963" s="10">
        <v>16.600000000000001</v>
      </c>
      <c r="C2963" s="10">
        <v>19.84</v>
      </c>
      <c r="D2963">
        <v>511.56689999999998</v>
      </c>
      <c r="E2963">
        <v>455.84390000000002</v>
      </c>
      <c r="F2963">
        <v>26632.431047999999</v>
      </c>
      <c r="G2963">
        <v>23733.810829999999</v>
      </c>
      <c r="H2963">
        <f>(1/(1-91/360*VLOOKUP($A2963,Tbills!$B$4:$C$974,2,1)/100))^((1)/91)-1</f>
        <v>6.9466148775454428E-6</v>
      </c>
      <c r="I2963">
        <f>I2962*(1-I$1+H2963)^($A2963-$A2962)*(1+2*(E2963/E2962-1))</f>
        <v>145140.08267779238</v>
      </c>
      <c r="J2963">
        <v>1450</v>
      </c>
      <c r="K2963">
        <f>ROW()</f>
        <v>2963</v>
      </c>
      <c r="L2963">
        <f>B2963/C2963</f>
        <v>0.83669354838709686</v>
      </c>
    </row>
    <row r="2964" spans="1:12" x14ac:dyDescent="0.25">
      <c r="A2964" s="1">
        <v>42361</v>
      </c>
      <c r="B2964" s="10">
        <v>15.57</v>
      </c>
      <c r="C2964" s="10">
        <v>19.329999999999998</v>
      </c>
      <c r="D2964">
        <v>513.31709999999998</v>
      </c>
      <c r="E2964">
        <v>457.40030000000002</v>
      </c>
      <c r="F2964">
        <v>26695.469702999999</v>
      </c>
      <c r="G2964">
        <v>23789.823615000001</v>
      </c>
      <c r="H2964">
        <f>(1/(1-91/360*VLOOKUP($A2964,Tbills!$B$4:$C$974,2,1)/100))^((1)/91)-1</f>
        <v>6.9466148775454428E-6</v>
      </c>
      <c r="I2964">
        <f>I2963*(1-I$1+H2964)^($A2964-$A2963)*(1+2*(E2964/E2963-1))</f>
        <v>146125.60318404791</v>
      </c>
      <c r="J2964">
        <v>1460</v>
      </c>
      <c r="K2964">
        <f>ROW()</f>
        <v>2964</v>
      </c>
      <c r="L2964">
        <f>B2964/C2964</f>
        <v>0.80548370408691161</v>
      </c>
    </row>
    <row r="2965" spans="1:12" x14ac:dyDescent="0.25">
      <c r="A2965" s="1">
        <v>42362</v>
      </c>
      <c r="B2965" s="10">
        <v>15.74</v>
      </c>
      <c r="C2965" s="10">
        <v>19.690000000000001</v>
      </c>
      <c r="D2965">
        <v>522.4905</v>
      </c>
      <c r="E2965">
        <v>465.57119999999998</v>
      </c>
      <c r="F2965">
        <v>26862.476087999999</v>
      </c>
      <c r="G2965">
        <v>23938.487071</v>
      </c>
      <c r="H2965">
        <f>(1/(1-91/360*VLOOKUP($A2965,Tbills!$B$4:$C$974,2,1)/100))^((1)/91)-1</f>
        <v>6.9466148775454428E-6</v>
      </c>
      <c r="I2965">
        <f>I2964*(1-I$1+H2965)^($A2965-$A2964)*(1+2*(E2965/E2964-1))</f>
        <v>151340.52516745808</v>
      </c>
      <c r="J2965">
        <v>1512.5</v>
      </c>
      <c r="K2965">
        <f>ROW()</f>
        <v>2965</v>
      </c>
      <c r="L2965">
        <f>B2965/C2965</f>
        <v>0.79939055358049771</v>
      </c>
    </row>
    <row r="2966" spans="1:12" x14ac:dyDescent="0.25">
      <c r="A2966" s="1">
        <v>42366</v>
      </c>
      <c r="B2966" s="10">
        <v>16.91</v>
      </c>
      <c r="C2966" s="10">
        <v>19.68</v>
      </c>
      <c r="D2966">
        <v>510.25360000000001</v>
      </c>
      <c r="E2966">
        <v>454.65440000000001</v>
      </c>
      <c r="F2966">
        <v>26210.223980999999</v>
      </c>
      <c r="G2966">
        <v>23356.567639000001</v>
      </c>
      <c r="H2966">
        <f>(1/(1-91/360*VLOOKUP($A2966,Tbills!$B$4:$C$974,2,1)/100))^((1)/91)-1</f>
        <v>7.2245982263297037E-6</v>
      </c>
      <c r="I2966">
        <f>I2965*(1-I$1+H2966)^($A2966-$A2965)*(1+2*(E2966/E2965-1))</f>
        <v>144221.29097403045</v>
      </c>
      <c r="J2966">
        <v>1440</v>
      </c>
      <c r="K2966">
        <f>ROW()</f>
        <v>2966</v>
      </c>
      <c r="L2966">
        <f>B2966/C2966</f>
        <v>0.8592479674796748</v>
      </c>
    </row>
    <row r="2967" spans="1:12" x14ac:dyDescent="0.25">
      <c r="A2967" s="1">
        <v>42367</v>
      </c>
      <c r="B2967" s="10">
        <v>16.079999999999998</v>
      </c>
      <c r="C2967" s="10">
        <v>19.100000000000001</v>
      </c>
      <c r="D2967">
        <v>501.36989999999997</v>
      </c>
      <c r="E2967">
        <v>446.73540000000003</v>
      </c>
      <c r="F2967">
        <v>25905.966206000001</v>
      </c>
      <c r="G2967">
        <v>23085.267399</v>
      </c>
      <c r="H2967">
        <f>(1/(1-91/360*VLOOKUP($A2967,Tbills!$B$4:$C$974,2,1)/100))^((1)/91)-1</f>
        <v>7.2245982263297037E-6</v>
      </c>
      <c r="I2967">
        <f>I2966*(1-I$1+H2967)^($A2967-$A2966)*(1+2*(E2967/E2966-1))</f>
        <v>139192.01931217895</v>
      </c>
      <c r="J2967">
        <v>1390</v>
      </c>
      <c r="K2967">
        <f>ROW()</f>
        <v>2967</v>
      </c>
      <c r="L2967">
        <f>B2967/C2967</f>
        <v>0.84188481675392657</v>
      </c>
    </row>
    <row r="2968" spans="1:12" x14ac:dyDescent="0.25">
      <c r="A2968" s="1">
        <v>42368</v>
      </c>
      <c r="B2968" s="10">
        <v>17.29</v>
      </c>
      <c r="C2968" s="10">
        <v>19.59</v>
      </c>
      <c r="D2968">
        <v>524.1046</v>
      </c>
      <c r="E2968">
        <v>466.98950000000002</v>
      </c>
      <c r="F2968">
        <v>26593.258384000001</v>
      </c>
      <c r="G2968">
        <v>23697.558905000002</v>
      </c>
      <c r="H2968">
        <f>(1/(1-91/360*VLOOKUP($A2968,Tbills!$B$4:$C$974,2,1)/100))^((1)/91)-1</f>
        <v>7.2245982263297037E-6</v>
      </c>
      <c r="I2968">
        <f>I2967*(1-I$1+H2968)^($A2968-$A2967)*(1+2*(E2968/E2967-1))</f>
        <v>151807.63535103068</v>
      </c>
      <c r="J2968">
        <v>1517.5</v>
      </c>
      <c r="K2968">
        <f>ROW()</f>
        <v>2968</v>
      </c>
      <c r="L2968">
        <f>B2968/C2968</f>
        <v>0.88259315977539554</v>
      </c>
    </row>
    <row r="2969" spans="1:12" x14ac:dyDescent="0.25">
      <c r="A2969" s="1">
        <v>42369</v>
      </c>
      <c r="B2969" s="10">
        <v>18.21</v>
      </c>
      <c r="C2969" s="10">
        <v>19.8</v>
      </c>
      <c r="D2969">
        <v>528.09100000000001</v>
      </c>
      <c r="E2969">
        <v>470.53809999999999</v>
      </c>
      <c r="F2969">
        <v>26629.402613999999</v>
      </c>
      <c r="G2969">
        <v>23729.596239999999</v>
      </c>
      <c r="H2969">
        <f>(1/(1-91/360*VLOOKUP($A2969,Tbills!$B$4:$C$974,2,1)/100))^((1)/91)-1</f>
        <v>7.2245982263297037E-6</v>
      </c>
      <c r="I2969">
        <f>I2968*(1-I$1+H2969)^($A2969-$A2968)*(1+2*(E2969/E2968-1))</f>
        <v>154108.9197831598</v>
      </c>
      <c r="J2969">
        <v>1540</v>
      </c>
      <c r="K2969">
        <f>ROW()</f>
        <v>2969</v>
      </c>
      <c r="L2969">
        <f>B2969/C2969</f>
        <v>0.91969696969696968</v>
      </c>
    </row>
    <row r="2970" spans="1:12" x14ac:dyDescent="0.25">
      <c r="A2970" s="1">
        <v>42373</v>
      </c>
      <c r="B2970" s="10">
        <v>20.7</v>
      </c>
      <c r="C2970" s="10">
        <v>22.01</v>
      </c>
      <c r="D2970">
        <v>555.6404</v>
      </c>
      <c r="E2970">
        <v>495.07150000000001</v>
      </c>
      <c r="F2970">
        <v>27155.306699000001</v>
      </c>
      <c r="G2970">
        <v>24197.546292999999</v>
      </c>
      <c r="H2970">
        <f>(1/(1-91/360*VLOOKUP($A2970,Tbills!$B$4:$C$974,2,1)/100))^((1)/91)-1</f>
        <v>5.9738390889574333E-6</v>
      </c>
      <c r="I2970">
        <f>I2969*(1-I$1+H2970)^($A2970-$A2969)*(1+2*(E2970/E2969-1))</f>
        <v>170152.39484414793</v>
      </c>
      <c r="J2970">
        <v>1700</v>
      </c>
      <c r="K2970">
        <f>ROW()</f>
        <v>2970</v>
      </c>
      <c r="L2970">
        <f>B2970/C2970</f>
        <v>0.94048159927305763</v>
      </c>
    </row>
    <row r="2971" spans="1:12" x14ac:dyDescent="0.25">
      <c r="A2971" s="1">
        <v>42374</v>
      </c>
      <c r="B2971" s="10">
        <v>19.34</v>
      </c>
      <c r="C2971" s="10">
        <v>20.52</v>
      </c>
      <c r="D2971">
        <v>546.65170000000001</v>
      </c>
      <c r="E2971">
        <v>487.05970000000002</v>
      </c>
      <c r="F2971">
        <v>26778.853489000001</v>
      </c>
      <c r="G2971">
        <v>23861.951874999999</v>
      </c>
      <c r="H2971">
        <f>(1/(1-91/360*VLOOKUP($A2971,Tbills!$B$4:$C$974,2,1)/100))^((1)/91)-1</f>
        <v>5.9738390889574333E-6</v>
      </c>
      <c r="I2971">
        <f>I2970*(1-I$1+H2971)^($A2971-$A2970)*(1+2*(E2971/E2970-1))</f>
        <v>164638.74332099169</v>
      </c>
      <c r="J2971">
        <v>1645</v>
      </c>
      <c r="K2971">
        <f>ROW()</f>
        <v>2971</v>
      </c>
      <c r="L2971">
        <f>B2971/C2971</f>
        <v>0.94249512670565305</v>
      </c>
    </row>
    <row r="2972" spans="1:12" x14ac:dyDescent="0.25">
      <c r="A2972" s="1">
        <v>42375</v>
      </c>
      <c r="B2972" s="10">
        <v>20.59</v>
      </c>
      <c r="C2972" s="10">
        <v>21.27</v>
      </c>
      <c r="D2972">
        <v>566.25170000000003</v>
      </c>
      <c r="E2972">
        <v>504.52010000000001</v>
      </c>
      <c r="F2972">
        <v>27212.865966000001</v>
      </c>
      <c r="G2972">
        <v>24248.546751999998</v>
      </c>
      <c r="H2972">
        <f>(1/(1-91/360*VLOOKUP($A2972,Tbills!$B$4:$C$974,2,1)/100))^((1)/91)-1</f>
        <v>5.9738390889574333E-6</v>
      </c>
      <c r="I2972">
        <f>I2971*(1-I$1+H2972)^($A2972-$A2971)*(1+2*(E2972/E2971-1))</f>
        <v>176435.95243247421</v>
      </c>
      <c r="J2972">
        <v>1762.5</v>
      </c>
      <c r="K2972">
        <f>ROW()</f>
        <v>2972</v>
      </c>
      <c r="L2972">
        <f>B2972/C2972</f>
        <v>0.96803008932769163</v>
      </c>
    </row>
    <row r="2973" spans="1:12" x14ac:dyDescent="0.25">
      <c r="A2973" s="1">
        <v>42376</v>
      </c>
      <c r="B2973" s="10">
        <v>24.99</v>
      </c>
      <c r="C2973" s="10">
        <v>24.62</v>
      </c>
      <c r="D2973">
        <v>634.31079999999997</v>
      </c>
      <c r="E2973">
        <v>565.15650000000005</v>
      </c>
      <c r="F2973">
        <v>28623.754658000002</v>
      </c>
      <c r="G2973">
        <v>25505.601354999999</v>
      </c>
      <c r="H2973">
        <f>(1/(1-91/360*VLOOKUP($A2973,Tbills!$B$4:$C$974,2,1)/100))^((1)/91)-1</f>
        <v>5.9738390889574333E-6</v>
      </c>
      <c r="I2973">
        <f>I2972*(1-I$1+H2973)^($A2973-$A2972)*(1+2*(E2973/E2972-1))</f>
        <v>218837.73248822466</v>
      </c>
      <c r="J2973">
        <v>2185</v>
      </c>
      <c r="K2973">
        <f>ROW()</f>
        <v>2973</v>
      </c>
      <c r="L2973">
        <f>B2973/C2973</f>
        <v>1.0150284321689682</v>
      </c>
    </row>
    <row r="2974" spans="1:12" x14ac:dyDescent="0.25">
      <c r="A2974" s="1">
        <v>42377</v>
      </c>
      <c r="B2974" s="10">
        <v>27.01</v>
      </c>
      <c r="C2974" s="10">
        <v>26.23</v>
      </c>
      <c r="D2974">
        <v>675.3066</v>
      </c>
      <c r="E2974">
        <v>601.67939999999999</v>
      </c>
      <c r="F2974">
        <v>29799.710725000001</v>
      </c>
      <c r="G2974">
        <v>26553.301271</v>
      </c>
      <c r="H2974">
        <f>(1/(1-91/360*VLOOKUP($A2974,Tbills!$B$4:$C$974,2,1)/100))^((1)/91)-1</f>
        <v>5.9738390889574333E-6</v>
      </c>
      <c r="I2974">
        <f>I2973*(1-I$1+H2974)^($A2974-$A2973)*(1+2*(E2974/E2973-1))</f>
        <v>247112.55201385292</v>
      </c>
      <c r="J2974">
        <v>2467.5</v>
      </c>
      <c r="K2974">
        <f>ROW()</f>
        <v>2974</v>
      </c>
      <c r="L2974">
        <f>B2974/C2974</f>
        <v>1.0297369424323295</v>
      </c>
    </row>
    <row r="2975" spans="1:12" x14ac:dyDescent="0.25">
      <c r="A2975" s="1">
        <v>42380</v>
      </c>
      <c r="B2975" s="10">
        <v>24.3</v>
      </c>
      <c r="C2975" s="10">
        <v>24.73</v>
      </c>
      <c r="D2975">
        <v>638.49680000000001</v>
      </c>
      <c r="E2975">
        <v>568.87210000000005</v>
      </c>
      <c r="F2975">
        <v>29458.909351999999</v>
      </c>
      <c r="G2975">
        <v>26249.151253</v>
      </c>
      <c r="H2975">
        <f>(1/(1-91/360*VLOOKUP($A2975,Tbills!$B$4:$C$974,2,1)/100))^((1)/91)-1</f>
        <v>5.9738390889574333E-6</v>
      </c>
      <c r="I2975">
        <f>I2974*(1-I$1+H2975)^($A2975-$A2974)*(1+2*(E2975/E2974-1))</f>
        <v>220138.41679394082</v>
      </c>
      <c r="J2975">
        <v>2197.5</v>
      </c>
      <c r="K2975">
        <f>ROW()</f>
        <v>2975</v>
      </c>
      <c r="L2975">
        <f>B2975/C2975</f>
        <v>0.98261221188839465</v>
      </c>
    </row>
    <row r="2976" spans="1:12" x14ac:dyDescent="0.25">
      <c r="A2976" s="1">
        <v>42381</v>
      </c>
      <c r="B2976" s="10">
        <v>22.47</v>
      </c>
      <c r="C2976" s="10">
        <v>22.53</v>
      </c>
      <c r="D2976">
        <v>609.49869999999999</v>
      </c>
      <c r="E2976">
        <v>543.03269999999998</v>
      </c>
      <c r="F2976">
        <v>28376.933865999999</v>
      </c>
      <c r="G2976">
        <v>25284.907898000001</v>
      </c>
      <c r="H2976">
        <f>(1/(1-91/360*VLOOKUP($A2976,Tbills!$B$4:$C$974,2,1)/100))^((1)/91)-1</f>
        <v>5.9738390889574333E-6</v>
      </c>
      <c r="I2976">
        <f>I2975*(1-I$1+H2976)^($A2976-$A2975)*(1+2*(E2976/E2975-1))</f>
        <v>200132.23983874402</v>
      </c>
      <c r="J2976">
        <v>2000</v>
      </c>
      <c r="K2976">
        <f>ROW()</f>
        <v>2976</v>
      </c>
      <c r="L2976">
        <f>B2976/C2976</f>
        <v>0.99733688415446065</v>
      </c>
    </row>
    <row r="2977" spans="1:12" x14ac:dyDescent="0.25">
      <c r="A2977" s="1">
        <v>42382</v>
      </c>
      <c r="B2977" s="10">
        <v>25.22</v>
      </c>
      <c r="C2977" s="10">
        <v>24.89</v>
      </c>
      <c r="D2977">
        <v>671.41020000000003</v>
      </c>
      <c r="E2977">
        <v>598.18939999999998</v>
      </c>
      <c r="F2977">
        <v>30195.546564</v>
      </c>
      <c r="G2977">
        <v>26905.208686000002</v>
      </c>
      <c r="H2977">
        <f>(1/(1-91/360*VLOOKUP($A2977,Tbills!$B$4:$C$974,2,1)/100))^((1)/91)-1</f>
        <v>5.9738390889574333E-6</v>
      </c>
      <c r="I2977">
        <f>I2976*(1-I$1+H2977)^($A2977-$A2976)*(1+2*(E2977/E2976-1))</f>
        <v>240778.29682358386</v>
      </c>
      <c r="J2977">
        <v>2405</v>
      </c>
      <c r="K2977">
        <f>ROW()</f>
        <v>2977</v>
      </c>
      <c r="L2977">
        <f>B2977/C2977</f>
        <v>1.0132583366813981</v>
      </c>
    </row>
    <row r="2978" spans="1:12" x14ac:dyDescent="0.25">
      <c r="A2978" s="1">
        <v>42383</v>
      </c>
      <c r="B2978" s="10">
        <v>23.95</v>
      </c>
      <c r="C2978" s="10">
        <v>23.53</v>
      </c>
      <c r="D2978">
        <v>645.7894</v>
      </c>
      <c r="E2978">
        <v>575.35910000000001</v>
      </c>
      <c r="F2978">
        <v>29544.190328000001</v>
      </c>
      <c r="G2978">
        <v>26324.668484000002</v>
      </c>
      <c r="H2978">
        <f>(1/(1-91/360*VLOOKUP($A2978,Tbills!$B$4:$C$974,2,1)/100))^((1)/91)-1</f>
        <v>5.9738390889574333E-6</v>
      </c>
      <c r="I2978">
        <f>I2977*(1-I$1+H2978)^($A2978-$A2977)*(1+2*(E2978/E2977-1))</f>
        <v>222390.64107866128</v>
      </c>
      <c r="J2978">
        <v>2220</v>
      </c>
      <c r="K2978">
        <f>ROW()</f>
        <v>2978</v>
      </c>
      <c r="L2978">
        <f>B2978/C2978</f>
        <v>1.0178495537611558</v>
      </c>
    </row>
    <row r="2979" spans="1:12" x14ac:dyDescent="0.25">
      <c r="A2979" s="1">
        <v>42384</v>
      </c>
      <c r="B2979" s="10">
        <v>27.02</v>
      </c>
      <c r="C2979" s="10">
        <v>26.88</v>
      </c>
      <c r="D2979">
        <v>707.79639999999995</v>
      </c>
      <c r="E2979">
        <v>630.6001</v>
      </c>
      <c r="F2979">
        <v>31207.789546</v>
      </c>
      <c r="G2979">
        <v>27806.822887999999</v>
      </c>
      <c r="H2979">
        <f>(1/(1-91/360*VLOOKUP($A2979,Tbills!$B$4:$C$974,2,1)/100))^((1)/91)-1</f>
        <v>5.9738390889574333E-6</v>
      </c>
      <c r="I2979">
        <f>I2978*(1-I$1+H2979)^($A2979-$A2978)*(1+2*(E2979/E2978-1))</f>
        <v>265084.28929897246</v>
      </c>
      <c r="J2979">
        <v>2647.5</v>
      </c>
      <c r="K2979">
        <f>ROW()</f>
        <v>2979</v>
      </c>
      <c r="L2979">
        <f>B2979/C2979</f>
        <v>1.0052083333333333</v>
      </c>
    </row>
    <row r="2980" spans="1:12" x14ac:dyDescent="0.25">
      <c r="A2980" s="1">
        <v>42388</v>
      </c>
      <c r="B2980" s="10">
        <v>26.05</v>
      </c>
      <c r="C2980" s="10">
        <v>26.44</v>
      </c>
      <c r="D2980">
        <v>698.00890000000004</v>
      </c>
      <c r="E2980">
        <v>621.86500000000001</v>
      </c>
      <c r="F2980">
        <v>30982.135762999998</v>
      </c>
      <c r="G2980">
        <v>27605.095974</v>
      </c>
      <c r="H2980">
        <f>(1/(1-91/360*VLOOKUP($A2980,Tbills!$B$4:$C$974,2,1)/100))^((1)/91)-1</f>
        <v>7.0856056633150644E-6</v>
      </c>
      <c r="I2980">
        <f>I2979*(1-I$1+H2980)^($A2980-$A2979)*(1+2*(E2980/E2979-1))</f>
        <v>257701.07322505824</v>
      </c>
      <c r="J2980">
        <v>2575</v>
      </c>
      <c r="K2980">
        <f>ROW()</f>
        <v>2980</v>
      </c>
      <c r="L2980">
        <f>B2980/C2980</f>
        <v>0.98524962178517395</v>
      </c>
    </row>
    <row r="2981" spans="1:12" x14ac:dyDescent="0.25">
      <c r="A2981" s="1">
        <v>42389</v>
      </c>
      <c r="B2981" s="10">
        <v>27.59</v>
      </c>
      <c r="C2981" s="10">
        <v>27.81</v>
      </c>
      <c r="D2981">
        <v>718.35130000000004</v>
      </c>
      <c r="E2981">
        <v>639.98389999999995</v>
      </c>
      <c r="F2981">
        <v>31376.816822000001</v>
      </c>
      <c r="G2981">
        <v>27956.561365000001</v>
      </c>
      <c r="H2981">
        <f>(1/(1-91/360*VLOOKUP($A2981,Tbills!$B$4:$C$974,2,1)/100))^((1)/91)-1</f>
        <v>7.0856056633150644E-6</v>
      </c>
      <c r="I2981">
        <f>I2980*(1-I$1+H2981)^($A2981-$A2980)*(1+2*(E2981/E2980-1))</f>
        <v>272707.6342264741</v>
      </c>
      <c r="J2981">
        <v>2725</v>
      </c>
      <c r="K2981">
        <f>ROW()</f>
        <v>2981</v>
      </c>
      <c r="L2981">
        <f>B2981/C2981</f>
        <v>0.99208917655519602</v>
      </c>
    </row>
    <row r="2982" spans="1:12" x14ac:dyDescent="0.25">
      <c r="A2982" s="1">
        <v>42390</v>
      </c>
      <c r="B2982" s="10">
        <v>26.69</v>
      </c>
      <c r="C2982" s="10">
        <v>26.71</v>
      </c>
      <c r="D2982">
        <v>728.23620000000005</v>
      </c>
      <c r="E2982">
        <v>648.78589999999997</v>
      </c>
      <c r="F2982">
        <v>31489.158528</v>
      </c>
      <c r="G2982">
        <v>28056.459083000002</v>
      </c>
      <c r="H2982">
        <f>(1/(1-91/360*VLOOKUP($A2982,Tbills!$B$4:$C$974,2,1)/100))^((1)/91)-1</f>
        <v>7.0856056633150644E-6</v>
      </c>
      <c r="I2982">
        <f>I2981*(1-I$1+H2982)^($A2982-$A2981)*(1+2*(E2982/E2981-1))</f>
        <v>280198.30576509907</v>
      </c>
      <c r="J2982">
        <v>2797.5</v>
      </c>
      <c r="K2982">
        <f>ROW()</f>
        <v>2982</v>
      </c>
      <c r="L2982">
        <f>B2982/C2982</f>
        <v>0.99925121677274431</v>
      </c>
    </row>
    <row r="2983" spans="1:12" x14ac:dyDescent="0.25">
      <c r="A2983" s="1">
        <v>42391</v>
      </c>
      <c r="B2983" s="10">
        <v>22.34</v>
      </c>
      <c r="C2983" s="10">
        <v>24.28</v>
      </c>
      <c r="D2983">
        <v>661.08569999999997</v>
      </c>
      <c r="E2983">
        <v>588.95690000000002</v>
      </c>
      <c r="F2983">
        <v>29714.868248999999</v>
      </c>
      <c r="G2983">
        <v>26475.389125000002</v>
      </c>
      <c r="H2983">
        <f>(1/(1-91/360*VLOOKUP($A2983,Tbills!$B$4:$C$974,2,1)/100))^((1)/91)-1</f>
        <v>7.0856056633150644E-6</v>
      </c>
      <c r="I2983">
        <f>I2982*(1-I$1+H2983)^($A2983-$A2982)*(1+2*(E2983/E2982-1))</f>
        <v>228511.57744381583</v>
      </c>
      <c r="J2983">
        <v>2282.5</v>
      </c>
      <c r="K2983">
        <f>ROW()</f>
        <v>2983</v>
      </c>
      <c r="L2983">
        <f>B2983/C2983</f>
        <v>0.92009884678747933</v>
      </c>
    </row>
    <row r="2984" spans="1:12" x14ac:dyDescent="0.25">
      <c r="A2984" s="1">
        <v>42394</v>
      </c>
      <c r="B2984" s="10">
        <v>24.15</v>
      </c>
      <c r="C2984" s="10">
        <v>25.25</v>
      </c>
      <c r="D2984">
        <v>697.67939999999999</v>
      </c>
      <c r="E2984">
        <v>621.54549999999995</v>
      </c>
      <c r="F2984">
        <v>30599.323705999999</v>
      </c>
      <c r="G2984">
        <v>27262.859527000001</v>
      </c>
      <c r="H2984">
        <f>(1/(1-91/360*VLOOKUP($A2984,Tbills!$B$4:$C$974,2,1)/100))^((1)/91)-1</f>
        <v>8.4755013038950722E-6</v>
      </c>
      <c r="I2984">
        <f>I2983*(1-I$1+H2984)^($A2984-$A2983)*(1+2*(E2984/E2983-1))</f>
        <v>253771.95643897064</v>
      </c>
      <c r="J2984">
        <v>2535</v>
      </c>
      <c r="K2984">
        <f>ROW()</f>
        <v>2984</v>
      </c>
      <c r="L2984">
        <f>B2984/C2984</f>
        <v>0.9564356435643564</v>
      </c>
    </row>
    <row r="2985" spans="1:12" x14ac:dyDescent="0.25">
      <c r="A2985" s="1">
        <v>42395</v>
      </c>
      <c r="B2985" s="10">
        <v>22.5</v>
      </c>
      <c r="C2985" s="10">
        <v>23.29</v>
      </c>
      <c r="D2985">
        <v>666.42579999999998</v>
      </c>
      <c r="E2985">
        <v>593.69719999999995</v>
      </c>
      <c r="F2985">
        <v>29757.263778</v>
      </c>
      <c r="G2985">
        <v>26512.384378999999</v>
      </c>
      <c r="H2985">
        <f>(1/(1-91/360*VLOOKUP($A2985,Tbills!$B$4:$C$974,2,1)/100))^((1)/91)-1</f>
        <v>8.4755013038950722E-6</v>
      </c>
      <c r="I2985">
        <f>I2984*(1-I$1+H2985)^($A2985-$A2984)*(1+2*(E2985/E2984-1))</f>
        <v>231023.00330789245</v>
      </c>
      <c r="J2985">
        <v>2307.5</v>
      </c>
      <c r="K2985">
        <f>ROW()</f>
        <v>2985</v>
      </c>
      <c r="L2985">
        <f>B2985/C2985</f>
        <v>0.96607986260197509</v>
      </c>
    </row>
    <row r="2986" spans="1:12" x14ac:dyDescent="0.25">
      <c r="A2986" s="1">
        <v>42396</v>
      </c>
      <c r="B2986" s="10">
        <v>23.11</v>
      </c>
      <c r="C2986" s="10">
        <v>24.47</v>
      </c>
      <c r="D2986">
        <v>690.18420000000003</v>
      </c>
      <c r="E2986">
        <v>614.85770000000002</v>
      </c>
      <c r="F2986">
        <v>30404.606432</v>
      </c>
      <c r="G2986">
        <v>27088.912879</v>
      </c>
      <c r="H2986">
        <f>(1/(1-91/360*VLOOKUP($A2986,Tbills!$B$4:$C$974,2,1)/100))^((1)/91)-1</f>
        <v>8.4755013038950722E-6</v>
      </c>
      <c r="I2986">
        <f>I2985*(1-I$1+H2986)^($A2986-$A2985)*(1+2*(E2986/E2985-1))</f>
        <v>247482.11345650826</v>
      </c>
      <c r="J2986">
        <v>2472.5</v>
      </c>
      <c r="K2986">
        <f>ROW()</f>
        <v>2986</v>
      </c>
      <c r="L2986">
        <f>B2986/C2986</f>
        <v>0.94442174090723341</v>
      </c>
    </row>
    <row r="2987" spans="1:12" x14ac:dyDescent="0.25">
      <c r="A2987" s="1">
        <v>42397</v>
      </c>
      <c r="B2987" s="10">
        <v>22.42</v>
      </c>
      <c r="C2987" s="10">
        <v>24.02</v>
      </c>
      <c r="D2987">
        <v>675.97299999999996</v>
      </c>
      <c r="E2987">
        <v>602.19230000000005</v>
      </c>
      <c r="F2987">
        <v>29995.017006999999</v>
      </c>
      <c r="G2987">
        <v>26723.760547999998</v>
      </c>
      <c r="H2987">
        <f>(1/(1-91/360*VLOOKUP($A2987,Tbills!$B$4:$C$974,2,1)/100))^((1)/91)-1</f>
        <v>8.4755013038950722E-6</v>
      </c>
      <c r="I2987">
        <f>I2986*(1-I$1+H2987)^($A2987-$A2986)*(1+2*(E2987/E2986-1))</f>
        <v>237277.67310143987</v>
      </c>
      <c r="J2987">
        <v>2370</v>
      </c>
      <c r="K2987">
        <f>ROW()</f>
        <v>2987</v>
      </c>
      <c r="L2987">
        <f>B2987/C2987</f>
        <v>0.93338884263114086</v>
      </c>
    </row>
    <row r="2988" spans="1:12" x14ac:dyDescent="0.25">
      <c r="A2988" s="1">
        <v>42398</v>
      </c>
      <c r="B2988" s="10">
        <v>20.2</v>
      </c>
      <c r="C2988" s="10">
        <v>22.66</v>
      </c>
      <c r="D2988">
        <v>632.86199999999997</v>
      </c>
      <c r="E2988">
        <v>563.78160000000003</v>
      </c>
      <c r="F2988">
        <v>28944.292047999999</v>
      </c>
      <c r="G2988">
        <v>25787.401152999999</v>
      </c>
      <c r="H2988">
        <f>(1/(1-91/360*VLOOKUP($A2988,Tbills!$B$4:$C$974,2,1)/100))^((1)/91)-1</f>
        <v>8.4755013038950722E-6</v>
      </c>
      <c r="I2988">
        <f>I2987*(1-I$1+H2988)^($A2988-$A2987)*(1+2*(E2988/E2987-1))</f>
        <v>207000.66399515976</v>
      </c>
      <c r="J2988">
        <v>2067.5</v>
      </c>
      <c r="K2988">
        <f>ROW()</f>
        <v>2988</v>
      </c>
      <c r="L2988">
        <f>B2988/C2988</f>
        <v>0.89143865842894965</v>
      </c>
    </row>
    <row r="2989" spans="1:12" x14ac:dyDescent="0.25">
      <c r="A2989" s="1">
        <v>42401</v>
      </c>
      <c r="B2989" s="10">
        <v>19.98</v>
      </c>
      <c r="C2989" s="10">
        <v>22.01</v>
      </c>
      <c r="D2989">
        <v>629.93439999999998</v>
      </c>
      <c r="E2989">
        <v>561.15920000000006</v>
      </c>
      <c r="F2989">
        <v>28716.106855999999</v>
      </c>
      <c r="G2989">
        <v>25583.447934</v>
      </c>
      <c r="H2989">
        <f>(1/(1-91/360*VLOOKUP($A2989,Tbills!$B$4:$C$974,2,1)/100))^((1)/91)-1</f>
        <v>9.7265483545161402E-6</v>
      </c>
      <c r="I2989">
        <f>I2988*(1-I$1+H2989)^($A2989-$A2988)*(1+2*(E2989/E2988-1))</f>
        <v>205053.13218382411</v>
      </c>
      <c r="J2989">
        <v>2047.4999999999998</v>
      </c>
      <c r="K2989">
        <f>ROW()</f>
        <v>2989</v>
      </c>
      <c r="L2989">
        <f>B2989/C2989</f>
        <v>0.90776919582008175</v>
      </c>
    </row>
    <row r="2990" spans="1:12" x14ac:dyDescent="0.25">
      <c r="A2990" s="1">
        <v>42402</v>
      </c>
      <c r="B2990" s="10">
        <v>21.98</v>
      </c>
      <c r="C2990" s="10">
        <v>23.41</v>
      </c>
      <c r="D2990">
        <v>672.26949999999999</v>
      </c>
      <c r="E2990">
        <v>598.86680000000001</v>
      </c>
      <c r="F2990">
        <v>29761.211991</v>
      </c>
      <c r="G2990">
        <v>26514.293025999999</v>
      </c>
      <c r="H2990">
        <f>(1/(1-91/360*VLOOKUP($A2990,Tbills!$B$4:$C$974,2,1)/100))^((1)/91)-1</f>
        <v>9.7265483545161402E-6</v>
      </c>
      <c r="I2990">
        <f>I2989*(1-I$1+H2990)^($A2990-$A2989)*(1+2*(E2990/E2989-1))</f>
        <v>232602.34077477059</v>
      </c>
      <c r="J2990">
        <v>2322.5</v>
      </c>
      <c r="K2990">
        <f>ROW()</f>
        <v>2990</v>
      </c>
      <c r="L2990">
        <f>B2990/C2990</f>
        <v>0.93891499359248187</v>
      </c>
    </row>
    <row r="2991" spans="1:12" x14ac:dyDescent="0.25">
      <c r="A2991" s="1">
        <v>42403</v>
      </c>
      <c r="B2991" s="10">
        <v>21.65</v>
      </c>
      <c r="C2991" s="10">
        <v>23.2</v>
      </c>
      <c r="D2991">
        <v>662.80139999999994</v>
      </c>
      <c r="E2991">
        <v>590.42669999999998</v>
      </c>
      <c r="F2991">
        <v>29626.298701</v>
      </c>
      <c r="G2991">
        <v>26393.840749999999</v>
      </c>
      <c r="H2991">
        <f>(1/(1-91/360*VLOOKUP($A2991,Tbills!$B$4:$C$974,2,1)/100))^((1)/91)-1</f>
        <v>9.7265483545161402E-6</v>
      </c>
      <c r="I2991">
        <f>I2990*(1-I$1+H2991)^($A2991-$A2990)*(1+2*(E2991/E2990-1))</f>
        <v>226037.98144322584</v>
      </c>
      <c r="J2991">
        <v>2257.5</v>
      </c>
      <c r="K2991">
        <f>ROW()</f>
        <v>2991</v>
      </c>
      <c r="L2991">
        <f>B2991/C2991</f>
        <v>0.93318965517241381</v>
      </c>
    </row>
    <row r="2992" spans="1:12" x14ac:dyDescent="0.25">
      <c r="A2992" s="1">
        <v>42404</v>
      </c>
      <c r="B2992" s="10">
        <v>21.84</v>
      </c>
      <c r="C2992" s="10">
        <v>23.66</v>
      </c>
      <c r="D2992">
        <v>671.67370000000005</v>
      </c>
      <c r="E2992">
        <v>598.32449999999994</v>
      </c>
      <c r="F2992">
        <v>30027.46314</v>
      </c>
      <c r="G2992">
        <v>26750.978330000002</v>
      </c>
      <c r="H2992">
        <f>(1/(1-91/360*VLOOKUP($A2992,Tbills!$B$4:$C$974,2,1)/100))^((1)/91)-1</f>
        <v>9.7265483545161402E-6</v>
      </c>
      <c r="I2992">
        <f>I2991*(1-I$1+H2992)^($A2992-$A2991)*(1+2*(E2992/E2991-1))</f>
        <v>232076.90869335429</v>
      </c>
      <c r="J2992">
        <v>2317.5</v>
      </c>
      <c r="K2992">
        <f>ROW()</f>
        <v>2992</v>
      </c>
      <c r="L2992">
        <f>B2992/C2992</f>
        <v>0.92307692307692302</v>
      </c>
    </row>
    <row r="2993" spans="1:12" x14ac:dyDescent="0.25">
      <c r="A2993" s="1">
        <v>42405</v>
      </c>
      <c r="B2993" s="10">
        <v>23.38</v>
      </c>
      <c r="C2993" s="10">
        <v>24.48</v>
      </c>
      <c r="D2993">
        <v>693.87599999999998</v>
      </c>
      <c r="E2993">
        <v>618.09640000000002</v>
      </c>
      <c r="F2993">
        <v>30606.540708</v>
      </c>
      <c r="G2993">
        <v>27266.608918999998</v>
      </c>
      <c r="H2993">
        <f>(1/(1-91/360*VLOOKUP($A2993,Tbills!$B$4:$C$974,2,1)/100))^((1)/91)-1</f>
        <v>9.7265483545161402E-6</v>
      </c>
      <c r="I2993">
        <f>I2992*(1-I$1+H2993)^($A2993-$A2992)*(1+2*(E2993/E2992-1))</f>
        <v>247406.30061370623</v>
      </c>
      <c r="J2993">
        <v>2470</v>
      </c>
      <c r="K2993">
        <f>ROW()</f>
        <v>2993</v>
      </c>
      <c r="L2993">
        <f>B2993/C2993</f>
        <v>0.95506535947712412</v>
      </c>
    </row>
    <row r="2994" spans="1:12" x14ac:dyDescent="0.25">
      <c r="A2994" s="1">
        <v>42408</v>
      </c>
      <c r="B2994" s="10">
        <v>26</v>
      </c>
      <c r="C2994" s="10">
        <v>25.98</v>
      </c>
      <c r="D2994">
        <v>724.85050000000001</v>
      </c>
      <c r="E2994">
        <v>645.67010000000005</v>
      </c>
      <c r="F2994">
        <v>31180.305695999999</v>
      </c>
      <c r="G2994">
        <v>27776.966295999999</v>
      </c>
      <c r="H2994">
        <f>(1/(1-91/360*VLOOKUP($A2994,Tbills!$B$4:$C$974,2,1)/100))^((1)/91)-1</f>
        <v>8.7535237558444834E-6</v>
      </c>
      <c r="I2994">
        <f>I2993*(1-I$1+H2994)^($A2994-$A2993)*(1+2*(E2994/E2993-1))</f>
        <v>269450.75848935213</v>
      </c>
      <c r="J2994">
        <v>2692.5</v>
      </c>
      <c r="K2994">
        <f>ROW()</f>
        <v>2994</v>
      </c>
      <c r="L2994">
        <f>B2994/C2994</f>
        <v>1.0007698229407236</v>
      </c>
    </row>
    <row r="2995" spans="1:12" x14ac:dyDescent="0.25">
      <c r="A2995" s="1">
        <v>42409</v>
      </c>
      <c r="B2995" s="10">
        <v>26.54</v>
      </c>
      <c r="C2995" s="10">
        <v>26.8</v>
      </c>
      <c r="D2995">
        <v>741.30309999999997</v>
      </c>
      <c r="E2995">
        <v>660.31979999999999</v>
      </c>
      <c r="F2995">
        <v>31693.666265</v>
      </c>
      <c r="G2995">
        <v>28234.050264000001</v>
      </c>
      <c r="H2995">
        <f>(1/(1-91/360*VLOOKUP($A2995,Tbills!$B$4:$C$974,2,1)/100))^((1)/91)-1</f>
        <v>8.7535237558444834E-6</v>
      </c>
      <c r="I2995">
        <f>I2994*(1-I$1+H2995)^($A2995-$A2994)*(1+2*(E2995/E2994-1))</f>
        <v>281667.70333170175</v>
      </c>
      <c r="J2995">
        <v>2812.5</v>
      </c>
      <c r="K2995">
        <f>ROW()</f>
        <v>2995</v>
      </c>
      <c r="L2995">
        <f>B2995/C2995</f>
        <v>0.99029850746268655</v>
      </c>
    </row>
    <row r="2996" spans="1:12" x14ac:dyDescent="0.25">
      <c r="A2996" s="1">
        <v>42410</v>
      </c>
      <c r="B2996" s="10">
        <v>26.29</v>
      </c>
      <c r="C2996" s="10">
        <v>26.72</v>
      </c>
      <c r="D2996">
        <v>745.78920000000005</v>
      </c>
      <c r="E2996">
        <v>664.31010000000003</v>
      </c>
      <c r="F2996">
        <v>31743.781169000002</v>
      </c>
      <c r="G2996">
        <v>28278.44758</v>
      </c>
      <c r="H2996">
        <f>(1/(1-91/360*VLOOKUP($A2996,Tbills!$B$4:$C$974,2,1)/100))^((1)/91)-1</f>
        <v>8.7535237558444834E-6</v>
      </c>
      <c r="I2996">
        <f>I2995*(1-I$1+H2996)^($A2996-$A2995)*(1+2*(E2996/E2995-1))</f>
        <v>285061.53705694672</v>
      </c>
      <c r="J2996">
        <v>2847.5</v>
      </c>
      <c r="K2996">
        <f>ROW()</f>
        <v>2996</v>
      </c>
      <c r="L2996">
        <f>B2996/C2996</f>
        <v>0.98390718562874258</v>
      </c>
    </row>
    <row r="2997" spans="1:12" x14ac:dyDescent="0.25">
      <c r="A2997" s="1">
        <v>42411</v>
      </c>
      <c r="B2997" s="10">
        <v>28.14</v>
      </c>
      <c r="C2997" s="10">
        <v>27.72</v>
      </c>
      <c r="D2997">
        <v>783.57219999999995</v>
      </c>
      <c r="E2997">
        <v>697.95939999999996</v>
      </c>
      <c r="F2997">
        <v>33028.908002999997</v>
      </c>
      <c r="G2997">
        <v>29423.035047000001</v>
      </c>
      <c r="H2997">
        <f>(1/(1-91/360*VLOOKUP($A2997,Tbills!$B$4:$C$974,2,1)/100))^((1)/91)-1</f>
        <v>8.7535237558444834E-6</v>
      </c>
      <c r="I2997">
        <f>I2996*(1-I$1+H2997)^($A2997-$A2996)*(1+2*(E2997/E2996-1))</f>
        <v>313928.5378368813</v>
      </c>
      <c r="J2997">
        <v>3135</v>
      </c>
      <c r="K2997">
        <f>ROW()</f>
        <v>2997</v>
      </c>
      <c r="L2997">
        <f>B2997/C2997</f>
        <v>1.0151515151515151</v>
      </c>
    </row>
    <row r="2998" spans="1:12" x14ac:dyDescent="0.25">
      <c r="A2998" s="1">
        <v>42412</v>
      </c>
      <c r="B2998" s="10">
        <v>25.4</v>
      </c>
      <c r="C2998" s="10">
        <v>26.23</v>
      </c>
      <c r="D2998">
        <v>762.10479999999995</v>
      </c>
      <c r="E2998">
        <v>678.83140000000003</v>
      </c>
      <c r="F2998">
        <v>32877.808195999998</v>
      </c>
      <c r="G2998">
        <v>29288.173739999998</v>
      </c>
      <c r="H2998">
        <f>(1/(1-91/360*VLOOKUP($A2998,Tbills!$B$4:$C$974,2,1)/100))^((1)/91)-1</f>
        <v>8.7535237558444834E-6</v>
      </c>
      <c r="I2998">
        <f>I2997*(1-I$1+H2998)^($A2998-$A2997)*(1+2*(E2998/E2997-1))</f>
        <v>296710.91839735059</v>
      </c>
      <c r="J2998">
        <v>2962.5</v>
      </c>
      <c r="K2998">
        <f>ROW()</f>
        <v>2998</v>
      </c>
      <c r="L2998">
        <f>B2998/C2998</f>
        <v>0.96835684330918792</v>
      </c>
    </row>
    <row r="2999" spans="1:12" x14ac:dyDescent="0.25">
      <c r="A2999" s="1">
        <v>42416</v>
      </c>
      <c r="B2999" s="10">
        <v>24.11</v>
      </c>
      <c r="C2999" s="10">
        <v>25.01</v>
      </c>
      <c r="D2999">
        <v>721.49120000000005</v>
      </c>
      <c r="E2999">
        <v>642.6318</v>
      </c>
      <c r="F2999">
        <v>32038.055249000001</v>
      </c>
      <c r="G2999">
        <v>28539.080409999999</v>
      </c>
      <c r="H2999">
        <f>(1/(1-91/360*VLOOKUP($A2999,Tbills!$B$4:$C$974,2,1)/100))^((1)/91)-1</f>
        <v>8.3364927443430048E-6</v>
      </c>
      <c r="I2999">
        <f>I2998*(1-I$1+H2999)^($A2999-$A2998)*(1+2*(E2999/E2998-1))</f>
        <v>265026.80987152725</v>
      </c>
      <c r="J2999">
        <v>2647.5</v>
      </c>
      <c r="K2999">
        <f>ROW()</f>
        <v>2999</v>
      </c>
      <c r="L2999">
        <f>B2999/C2999</f>
        <v>0.96401439424230295</v>
      </c>
    </row>
    <row r="3000" spans="1:12" x14ac:dyDescent="0.25">
      <c r="A3000" s="1">
        <v>42417</v>
      </c>
      <c r="B3000" s="10">
        <v>22.31</v>
      </c>
      <c r="C3000" s="10">
        <v>23.55</v>
      </c>
      <c r="D3000">
        <v>694.24260000000004</v>
      </c>
      <c r="E3000">
        <v>618.35609999999997</v>
      </c>
      <c r="F3000">
        <v>31282.228744</v>
      </c>
      <c r="G3000">
        <v>27865.562132999999</v>
      </c>
      <c r="H3000">
        <f>(1/(1-91/360*VLOOKUP($A3000,Tbills!$B$4:$C$974,2,1)/100))^((1)/91)-1</f>
        <v>8.3364927443430048E-6</v>
      </c>
      <c r="I3000">
        <f>I2999*(1-I$1+H3000)^($A3000-$A2999)*(1+2*(E3000/E2999-1))</f>
        <v>244994.76729793346</v>
      </c>
      <c r="J3000">
        <v>2450</v>
      </c>
      <c r="K3000">
        <f>ROW()</f>
        <v>3000</v>
      </c>
      <c r="L3000">
        <f>B3000/C3000</f>
        <v>0.94734607218683642</v>
      </c>
    </row>
    <row r="3001" spans="1:12" x14ac:dyDescent="0.25">
      <c r="A3001" s="1">
        <v>42418</v>
      </c>
      <c r="B3001" s="10">
        <v>21.64</v>
      </c>
      <c r="C3001" s="10">
        <v>23.2</v>
      </c>
      <c r="D3001">
        <v>690.08579999999995</v>
      </c>
      <c r="E3001">
        <v>614.64850000000001</v>
      </c>
      <c r="F3001">
        <v>31450.606825999999</v>
      </c>
      <c r="G3001">
        <v>28015.317544000001</v>
      </c>
      <c r="H3001">
        <f>(1/(1-91/360*VLOOKUP($A3001,Tbills!$B$4:$C$974,2,1)/100))^((1)/91)-1</f>
        <v>8.3364927443430048E-6</v>
      </c>
      <c r="I3001">
        <f>I3000*(1-I$1+H3001)^($A3001-$A3000)*(1+2*(E3001/E3000-1))</f>
        <v>242047.91571884675</v>
      </c>
      <c r="J3001">
        <v>2417.5</v>
      </c>
      <c r="K3001">
        <f>ROW()</f>
        <v>3001</v>
      </c>
      <c r="L3001">
        <f>B3001/C3001</f>
        <v>0.9327586206896552</v>
      </c>
    </row>
    <row r="3002" spans="1:12" x14ac:dyDescent="0.25">
      <c r="A3002" s="1">
        <v>42419</v>
      </c>
      <c r="B3002" s="10">
        <v>20.53</v>
      </c>
      <c r="C3002" s="10">
        <v>22.8</v>
      </c>
      <c r="D3002">
        <v>677.9171</v>
      </c>
      <c r="E3002">
        <v>603.80489999999998</v>
      </c>
      <c r="F3002">
        <v>31094.373147999999</v>
      </c>
      <c r="G3002">
        <v>27697.761036</v>
      </c>
      <c r="H3002">
        <f>(1/(1-91/360*VLOOKUP($A3002,Tbills!$B$4:$C$974,2,1)/100))^((1)/91)-1</f>
        <v>8.3364927443430048E-6</v>
      </c>
      <c r="I3002">
        <f>I3001*(1-I$1+H3002)^($A3002-$A3001)*(1+2*(E3002/E3001-1))</f>
        <v>233498.91058693922</v>
      </c>
      <c r="J3002">
        <v>2332.5</v>
      </c>
      <c r="K3002">
        <f>ROW()</f>
        <v>3002</v>
      </c>
      <c r="L3002">
        <f>B3002/C3002</f>
        <v>0.90043859649122804</v>
      </c>
    </row>
    <row r="3003" spans="1:12" x14ac:dyDescent="0.25">
      <c r="A3003" s="1">
        <v>42422</v>
      </c>
      <c r="B3003" s="10">
        <v>19.38</v>
      </c>
      <c r="C3003" s="10">
        <v>21.62</v>
      </c>
      <c r="D3003">
        <v>638.15440000000001</v>
      </c>
      <c r="E3003">
        <v>568.3741</v>
      </c>
      <c r="F3003">
        <v>30072.695452</v>
      </c>
      <c r="G3003">
        <v>26786.994191000002</v>
      </c>
      <c r="H3003">
        <f>(1/(1-91/360*VLOOKUP($A3003,Tbills!$B$4:$C$974,2,1)/100))^((1)/91)-1</f>
        <v>8.8925376486859165E-6</v>
      </c>
      <c r="I3003">
        <f>I3002*(1-I$1+H3003)^($A3003-$A3002)*(1+2*(E3003/E3002-1))</f>
        <v>206073.39211131536</v>
      </c>
      <c r="J3003">
        <v>2057.5</v>
      </c>
      <c r="K3003">
        <f>ROW()</f>
        <v>3003</v>
      </c>
      <c r="L3003">
        <f>B3003/C3003</f>
        <v>0.8963922294172062</v>
      </c>
    </row>
    <row r="3004" spans="1:12" x14ac:dyDescent="0.25">
      <c r="A3004" s="1">
        <v>42423</v>
      </c>
      <c r="B3004" s="10">
        <v>20.98</v>
      </c>
      <c r="C3004" s="10">
        <v>22.44</v>
      </c>
      <c r="D3004">
        <v>671.35799999999995</v>
      </c>
      <c r="E3004">
        <v>597.94190000000003</v>
      </c>
      <c r="F3004">
        <v>30819.368257999999</v>
      </c>
      <c r="G3004">
        <v>27451.848351000001</v>
      </c>
      <c r="H3004">
        <f>(1/(1-91/360*VLOOKUP($A3004,Tbills!$B$4:$C$974,2,1)/100))^((1)/91)-1</f>
        <v>8.8925376486859165E-6</v>
      </c>
      <c r="I3004">
        <f>I3003*(1-I$1+H3004)^($A3004-$A3003)*(1+2*(E3004/E3003-1))</f>
        <v>227505.7162604795</v>
      </c>
      <c r="J3004">
        <v>2272.5</v>
      </c>
      <c r="K3004">
        <f>ROW()</f>
        <v>3004</v>
      </c>
      <c r="L3004">
        <f>B3004/C3004</f>
        <v>0.93493761140819964</v>
      </c>
    </row>
    <row r="3005" spans="1:12" x14ac:dyDescent="0.25">
      <c r="A3005" s="1">
        <v>42424</v>
      </c>
      <c r="B3005" s="10">
        <v>20.72</v>
      </c>
      <c r="C3005" s="10">
        <v>22.34</v>
      </c>
      <c r="D3005">
        <v>659.30139999999994</v>
      </c>
      <c r="E3005">
        <v>587.19839999999999</v>
      </c>
      <c r="F3005">
        <v>30509.645016999999</v>
      </c>
      <c r="G3005">
        <v>27175.723322000002</v>
      </c>
      <c r="H3005">
        <f>(1/(1-91/360*VLOOKUP($A3005,Tbills!$B$4:$C$974,2,1)/100))^((1)/91)-1</f>
        <v>8.8925376486859165E-6</v>
      </c>
      <c r="I3005">
        <f>I3004*(1-I$1+H3005)^($A3005-$A3004)*(1+2*(E3005/E3004-1))</f>
        <v>219322.3498650867</v>
      </c>
      <c r="J3005">
        <v>2190</v>
      </c>
      <c r="K3005">
        <f>ROW()</f>
        <v>3005</v>
      </c>
      <c r="L3005">
        <f>B3005/C3005</f>
        <v>0.92748433303491495</v>
      </c>
    </row>
    <row r="3006" spans="1:12" x14ac:dyDescent="0.25">
      <c r="A3006" s="1">
        <v>42425</v>
      </c>
      <c r="B3006" s="10">
        <v>19.11</v>
      </c>
      <c r="C3006" s="10">
        <v>21.24</v>
      </c>
      <c r="D3006">
        <v>632.94119999999998</v>
      </c>
      <c r="E3006">
        <v>563.71579999999994</v>
      </c>
      <c r="F3006">
        <v>30011.790472000001</v>
      </c>
      <c r="G3006">
        <v>26732.029848999999</v>
      </c>
      <c r="H3006">
        <f>(1/(1-91/360*VLOOKUP($A3006,Tbills!$B$4:$C$974,2,1)/100))^((1)/91)-1</f>
        <v>8.8925376486859165E-6</v>
      </c>
      <c r="I3006">
        <f>I3005*(1-I$1+H3006)^($A3006-$A3005)*(1+2*(E3006/E3005-1))</f>
        <v>201773.22069069353</v>
      </c>
      <c r="J3006">
        <v>2015.0000000000002</v>
      </c>
      <c r="K3006">
        <f>ROW()</f>
        <v>3006</v>
      </c>
      <c r="L3006">
        <f>B3006/C3006</f>
        <v>0.89971751412429379</v>
      </c>
    </row>
    <row r="3007" spans="1:12" x14ac:dyDescent="0.25">
      <c r="A3007" s="1">
        <v>42426</v>
      </c>
      <c r="B3007" s="10">
        <v>19.809999999999999</v>
      </c>
      <c r="C3007" s="10">
        <v>21.86</v>
      </c>
      <c r="D3007">
        <v>649.87239999999997</v>
      </c>
      <c r="E3007">
        <v>578.79020000000003</v>
      </c>
      <c r="F3007">
        <v>30311.724630000001</v>
      </c>
      <c r="G3007">
        <v>26998.948766000001</v>
      </c>
      <c r="H3007">
        <f>(1/(1-91/360*VLOOKUP($A3007,Tbills!$B$4:$C$974,2,1)/100))^((1)/91)-1</f>
        <v>8.8925376486859165E-6</v>
      </c>
      <c r="I3007">
        <f>I3006*(1-I$1+H3007)^($A3007-$A3006)*(1+2*(E3007/E3006-1))</f>
        <v>212556.79149423615</v>
      </c>
      <c r="J3007">
        <v>2122.5</v>
      </c>
      <c r="K3007">
        <f>ROW()</f>
        <v>3007</v>
      </c>
      <c r="L3007">
        <f>B3007/C3007</f>
        <v>0.90622140896614822</v>
      </c>
    </row>
    <row r="3008" spans="1:12" x14ac:dyDescent="0.25">
      <c r="A3008" s="1">
        <v>42429</v>
      </c>
      <c r="B3008" s="10">
        <v>20.55</v>
      </c>
      <c r="C3008" s="10">
        <v>22.39</v>
      </c>
      <c r="D3008">
        <v>659.51080000000002</v>
      </c>
      <c r="E3008">
        <v>587.35889999999995</v>
      </c>
      <c r="F3008">
        <v>30677.436260999999</v>
      </c>
      <c r="G3008">
        <v>27323.971408000001</v>
      </c>
      <c r="H3008">
        <f>(1/(1-91/360*VLOOKUP($A3008,Tbills!$B$4:$C$974,2,1)/100))^((1)/91)-1</f>
        <v>9.0315533194385011E-6</v>
      </c>
      <c r="I3008">
        <f>I3007*(1-I$1+H3008)^($A3008-$A3007)*(1+2*(E3008/E3007-1))</f>
        <v>218826.63671519572</v>
      </c>
      <c r="J3008">
        <v>2185</v>
      </c>
      <c r="K3008">
        <f>ROW()</f>
        <v>3008</v>
      </c>
      <c r="L3008">
        <f>B3008/C3008</f>
        <v>0.91782045556051806</v>
      </c>
    </row>
    <row r="3009" spans="1:12" x14ac:dyDescent="0.25">
      <c r="A3009" s="1">
        <v>42430</v>
      </c>
      <c r="B3009" s="10">
        <v>17.7</v>
      </c>
      <c r="C3009" s="10">
        <v>20.28</v>
      </c>
      <c r="D3009">
        <v>595.68340000000001</v>
      </c>
      <c r="E3009">
        <v>530.50909999999999</v>
      </c>
      <c r="F3009">
        <v>29037.094303999998</v>
      </c>
      <c r="G3009">
        <v>25862.694564000001</v>
      </c>
      <c r="H3009">
        <f>(1/(1-91/360*VLOOKUP($A3009,Tbills!$B$4:$C$974,2,1)/100))^((1)/91)-1</f>
        <v>9.0315533194385011E-6</v>
      </c>
      <c r="I3009">
        <f>I3008*(1-I$1+H3009)^($A3009-$A3008)*(1+2*(E3009/E3008-1))</f>
        <v>176460.29057664835</v>
      </c>
      <c r="J3009">
        <v>1762.5</v>
      </c>
      <c r="K3009">
        <f>ROW()</f>
        <v>3009</v>
      </c>
      <c r="L3009">
        <f>B3009/C3009</f>
        <v>0.8727810650887573</v>
      </c>
    </row>
    <row r="3010" spans="1:12" x14ac:dyDescent="0.25">
      <c r="A3010" s="1">
        <v>42431</v>
      </c>
      <c r="B3010" s="10">
        <v>17.09</v>
      </c>
      <c r="C3010" s="10">
        <v>19.920000000000002</v>
      </c>
      <c r="D3010">
        <v>592.69159999999999</v>
      </c>
      <c r="E3010">
        <v>527.83989999999994</v>
      </c>
      <c r="F3010">
        <v>28885.418269999998</v>
      </c>
      <c r="G3010">
        <v>25727.366511</v>
      </c>
      <c r="H3010">
        <f>(1/(1-91/360*VLOOKUP($A3010,Tbills!$B$4:$C$974,2,1)/100))^((1)/91)-1</f>
        <v>9.0315533194385011E-6</v>
      </c>
      <c r="I3010">
        <f>I3009*(1-I$1+H3010)^($A3010-$A3009)*(1+2*(E3010/E3009-1))</f>
        <v>174678.28925540167</v>
      </c>
      <c r="J3010">
        <v>1745</v>
      </c>
      <c r="K3010">
        <f>ROW()</f>
        <v>3010</v>
      </c>
      <c r="L3010">
        <f>B3010/C3010</f>
        <v>0.85793172690763042</v>
      </c>
    </row>
    <row r="3011" spans="1:12" x14ac:dyDescent="0.25">
      <c r="A3011" s="1">
        <v>42432</v>
      </c>
      <c r="B3011" s="10">
        <v>16.7</v>
      </c>
      <c r="C3011" s="10">
        <v>19.489999999999998</v>
      </c>
      <c r="D3011">
        <v>567.58420000000001</v>
      </c>
      <c r="E3011">
        <v>505.47489999999999</v>
      </c>
      <c r="F3011">
        <v>28162.910919999998</v>
      </c>
      <c r="G3011">
        <v>25083.618756</v>
      </c>
      <c r="H3011">
        <f>(1/(1-91/360*VLOOKUP($A3011,Tbills!$B$4:$C$974,2,1)/100))^((1)/91)-1</f>
        <v>9.0315533194385011E-6</v>
      </c>
      <c r="I3011">
        <f>I3010*(1-I$1+H3011)^($A3011-$A3010)*(1+2*(E3011/E3010-1))</f>
        <v>159869.98743319314</v>
      </c>
      <c r="J3011">
        <v>1597.5</v>
      </c>
      <c r="K3011">
        <f>ROW()</f>
        <v>3011</v>
      </c>
      <c r="L3011">
        <f>B3011/C3011</f>
        <v>0.85684966649563887</v>
      </c>
    </row>
    <row r="3012" spans="1:12" x14ac:dyDescent="0.25">
      <c r="A3012" s="1">
        <v>42433</v>
      </c>
      <c r="B3012" s="10">
        <v>16.86</v>
      </c>
      <c r="C3012" s="10">
        <v>19.63</v>
      </c>
      <c r="D3012">
        <v>583.68259999999998</v>
      </c>
      <c r="E3012">
        <v>519.80709999999999</v>
      </c>
      <c r="F3012">
        <v>28608.375364</v>
      </c>
      <c r="G3012">
        <v>25480.150214000001</v>
      </c>
      <c r="H3012">
        <f>(1/(1-91/360*VLOOKUP($A3012,Tbills!$B$4:$C$974,2,1)/100))^((1)/91)-1</f>
        <v>9.0315533194385011E-6</v>
      </c>
      <c r="I3012">
        <f>I3011*(1-I$1+H3012)^($A3012-$A3011)*(1+2*(E3012/E3011-1))</f>
        <v>168929.76126840958</v>
      </c>
      <c r="J3012">
        <v>1687.5</v>
      </c>
      <c r="K3012">
        <f>ROW()</f>
        <v>3012</v>
      </c>
      <c r="L3012">
        <f>B3012/C3012</f>
        <v>0.85888945491594504</v>
      </c>
    </row>
    <row r="3013" spans="1:12" x14ac:dyDescent="0.25">
      <c r="A3013" s="1">
        <v>42436</v>
      </c>
      <c r="B3013" s="10">
        <v>17.350000000000001</v>
      </c>
      <c r="C3013" s="10">
        <v>19.899999999999999</v>
      </c>
      <c r="D3013">
        <v>576.1943</v>
      </c>
      <c r="E3013">
        <v>513.12419999999997</v>
      </c>
      <c r="F3013">
        <v>28399.017892</v>
      </c>
      <c r="G3013">
        <v>25292.994863</v>
      </c>
      <c r="H3013">
        <f>(1/(1-91/360*VLOOKUP($A3013,Tbills!$B$4:$C$974,2,1)/100))^((1)/91)-1</f>
        <v>8.7535237558444834E-6</v>
      </c>
      <c r="I3013">
        <f>I3012*(1-I$1+H3013)^($A3013-$A3012)*(1+2*(E3013/E3012-1))</f>
        <v>164568.07250830493</v>
      </c>
      <c r="J3013">
        <v>1642.5</v>
      </c>
      <c r="K3013">
        <f>ROW()</f>
        <v>3013</v>
      </c>
      <c r="L3013">
        <f>B3013/C3013</f>
        <v>0.87185929648241223</v>
      </c>
    </row>
    <row r="3014" spans="1:12" x14ac:dyDescent="0.25">
      <c r="A3014" s="1">
        <v>42437</v>
      </c>
      <c r="B3014" s="10">
        <v>18.670000000000002</v>
      </c>
      <c r="C3014" s="10">
        <v>21.04</v>
      </c>
      <c r="D3014">
        <v>603.15750000000003</v>
      </c>
      <c r="E3014">
        <v>537.13160000000005</v>
      </c>
      <c r="F3014">
        <v>29127.043260999999</v>
      </c>
      <c r="G3014">
        <v>25941.174118999999</v>
      </c>
      <c r="H3014">
        <f>(1/(1-91/360*VLOOKUP($A3014,Tbills!$B$4:$C$974,2,1)/100))^((1)/91)-1</f>
        <v>8.7535237558444834E-6</v>
      </c>
      <c r="I3014">
        <f>I3013*(1-I$1+H3014)^($A3014-$A3013)*(1+2*(E3014/E3013-1))</f>
        <v>179960.71411725119</v>
      </c>
      <c r="J3014">
        <v>1797.5</v>
      </c>
      <c r="K3014">
        <f>ROW()</f>
        <v>3014</v>
      </c>
      <c r="L3014">
        <f>B3014/C3014</f>
        <v>0.88735741444866933</v>
      </c>
    </row>
    <row r="3015" spans="1:12" x14ac:dyDescent="0.25">
      <c r="A3015" s="1">
        <v>42438</v>
      </c>
      <c r="B3015" s="10">
        <v>18.34</v>
      </c>
      <c r="C3015" s="10">
        <v>20.75</v>
      </c>
      <c r="D3015">
        <v>586.91110000000003</v>
      </c>
      <c r="E3015">
        <v>522.65899999999999</v>
      </c>
      <c r="F3015">
        <v>28796.117737</v>
      </c>
      <c r="G3015">
        <v>25646.217619999999</v>
      </c>
      <c r="H3015">
        <f>(1/(1-91/360*VLOOKUP($A3015,Tbills!$B$4:$C$974,2,1)/100))^((1)/91)-1</f>
        <v>8.7535237558444834E-6</v>
      </c>
      <c r="I3015">
        <f>I3014*(1-I$1+H3015)^($A3015-$A3014)*(1+2*(E3015/E3014-1))</f>
        <v>170256.70019517955</v>
      </c>
      <c r="J3015">
        <v>1700</v>
      </c>
      <c r="K3015">
        <f>ROW()</f>
        <v>3015</v>
      </c>
      <c r="L3015">
        <f>B3015/C3015</f>
        <v>0.88385542168674702</v>
      </c>
    </row>
    <row r="3016" spans="1:12" x14ac:dyDescent="0.25">
      <c r="A3016" s="1">
        <v>42439</v>
      </c>
      <c r="B3016" s="10">
        <v>18.05</v>
      </c>
      <c r="C3016" s="10">
        <v>20.71</v>
      </c>
      <c r="D3016">
        <v>581.46410000000003</v>
      </c>
      <c r="E3016">
        <v>517.80380000000002</v>
      </c>
      <c r="F3016">
        <v>28646.016009999999</v>
      </c>
      <c r="G3016">
        <v>25512.310468</v>
      </c>
      <c r="H3016">
        <f>(1/(1-91/360*VLOOKUP($A3016,Tbills!$B$4:$C$974,2,1)/100))^((1)/91)-1</f>
        <v>8.1975348396046144E-6</v>
      </c>
      <c r="I3016">
        <f>I3015*(1-I$1+H3016)^($A3016-$A3015)*(1+2*(E3016/E3015-1))</f>
        <v>167087.34374281994</v>
      </c>
      <c r="J3016">
        <v>1670</v>
      </c>
      <c r="K3016">
        <f>ROW()</f>
        <v>3016</v>
      </c>
      <c r="L3016">
        <f>B3016/C3016</f>
        <v>0.87155963302752293</v>
      </c>
    </row>
    <row r="3017" spans="1:12" x14ac:dyDescent="0.25">
      <c r="A3017" s="1">
        <v>42440</v>
      </c>
      <c r="B3017" s="10">
        <v>16.5</v>
      </c>
      <c r="C3017" s="10">
        <v>19.47</v>
      </c>
      <c r="D3017">
        <v>555.01030000000003</v>
      </c>
      <c r="E3017">
        <v>494.24200000000002</v>
      </c>
      <c r="F3017">
        <v>28041.819338000001</v>
      </c>
      <c r="G3017">
        <v>24974.000218000001</v>
      </c>
      <c r="H3017">
        <f>(1/(1-91/360*VLOOKUP($A3017,Tbills!$B$4:$C$974,2,1)/100))^((1)/91)-1</f>
        <v>8.1975348396046144E-6</v>
      </c>
      <c r="I3017">
        <f>I3016*(1-I$1+H3017)^($A3017-$A3016)*(1+2*(E3017/E3016-1))</f>
        <v>151875.66003083761</v>
      </c>
      <c r="J3017">
        <v>1517.5</v>
      </c>
      <c r="K3017">
        <f>ROW()</f>
        <v>3017</v>
      </c>
      <c r="L3017">
        <f>B3017/C3017</f>
        <v>0.84745762711864414</v>
      </c>
    </row>
    <row r="3018" spans="1:12" x14ac:dyDescent="0.25">
      <c r="A3018" s="1">
        <v>42443</v>
      </c>
      <c r="B3018" s="10">
        <v>16.920000000000002</v>
      </c>
      <c r="C3018" s="10">
        <v>19.420000000000002</v>
      </c>
      <c r="D3018">
        <v>547.19039999999995</v>
      </c>
      <c r="E3018">
        <v>487.26620000000003</v>
      </c>
      <c r="F3018">
        <v>27724.259417000001</v>
      </c>
      <c r="G3018">
        <v>24690.567671000001</v>
      </c>
      <c r="H3018">
        <f>(1/(1-91/360*VLOOKUP($A3018,Tbills!$B$4:$C$974,2,1)/100))^((1)/91)-1</f>
        <v>8.1975348396046144E-6</v>
      </c>
      <c r="I3018">
        <f>I3017*(1-I$1+H3018)^($A3018-$A3017)*(1+2*(E3018/E3017-1))</f>
        <v>147572.08662325342</v>
      </c>
      <c r="J3018">
        <v>1475</v>
      </c>
      <c r="K3018">
        <f>ROW()</f>
        <v>3018</v>
      </c>
      <c r="L3018">
        <f>B3018/C3018</f>
        <v>0.87126673532440779</v>
      </c>
    </row>
    <row r="3019" spans="1:12" x14ac:dyDescent="0.25">
      <c r="A3019" s="1">
        <v>42444</v>
      </c>
      <c r="B3019" s="10">
        <v>16.84</v>
      </c>
      <c r="C3019" s="10">
        <v>19.329999999999998</v>
      </c>
      <c r="D3019">
        <v>553.35829999999999</v>
      </c>
      <c r="E3019">
        <v>492.75459999999998</v>
      </c>
      <c r="F3019">
        <v>28139.902690999999</v>
      </c>
      <c r="G3019">
        <v>25060.527308000001</v>
      </c>
      <c r="H3019">
        <f>(1/(1-91/360*VLOOKUP($A3019,Tbills!$B$4:$C$974,2,1)/100))^((1)/91)-1</f>
        <v>8.1975348396046144E-6</v>
      </c>
      <c r="I3019">
        <f>I3018*(1-I$1+H3019)^($A3019-$A3018)*(1+2*(E3019/E3018-1))</f>
        <v>150890.90538436547</v>
      </c>
      <c r="J3019">
        <v>1507.5</v>
      </c>
      <c r="K3019">
        <f>ROW()</f>
        <v>3019</v>
      </c>
      <c r="L3019">
        <f>B3019/C3019</f>
        <v>0.87118468701500262</v>
      </c>
    </row>
    <row r="3020" spans="1:12" x14ac:dyDescent="0.25">
      <c r="A3020" s="1">
        <v>42445</v>
      </c>
      <c r="B3020" s="10">
        <v>14.99</v>
      </c>
      <c r="C3020" s="10">
        <v>18.48</v>
      </c>
      <c r="D3020">
        <v>530.15509999999995</v>
      </c>
      <c r="E3020">
        <v>472.08859999999999</v>
      </c>
      <c r="F3020">
        <v>27647.824932</v>
      </c>
      <c r="G3020">
        <v>24622.092635000001</v>
      </c>
      <c r="H3020">
        <f>(1/(1-91/360*VLOOKUP($A3020,Tbills!$B$4:$C$974,2,1)/100))^((1)/91)-1</f>
        <v>8.1975348396046144E-6</v>
      </c>
      <c r="I3020">
        <f>I3019*(1-I$1+H3020)^($A3020-$A3019)*(1+2*(E3020/E3019-1))</f>
        <v>138229.13882065023</v>
      </c>
      <c r="J3020">
        <v>1380</v>
      </c>
      <c r="K3020">
        <f>ROW()</f>
        <v>3020</v>
      </c>
      <c r="L3020">
        <f>B3020/C3020</f>
        <v>0.81114718614718617</v>
      </c>
    </row>
    <row r="3021" spans="1:12" x14ac:dyDescent="0.25">
      <c r="A3021" s="1">
        <v>42446</v>
      </c>
      <c r="B3021" s="10">
        <v>14.44</v>
      </c>
      <c r="C3021" s="10">
        <v>18.14</v>
      </c>
      <c r="D3021">
        <v>515.86519999999996</v>
      </c>
      <c r="E3021">
        <v>459.35989999999998</v>
      </c>
      <c r="F3021">
        <v>27301.842189999999</v>
      </c>
      <c r="G3021">
        <v>24313.771831999999</v>
      </c>
      <c r="H3021">
        <f>(1/(1-91/360*VLOOKUP($A3021,Tbills!$B$4:$C$974,2,1)/100))^((1)/91)-1</f>
        <v>8.7535237558444834E-6</v>
      </c>
      <c r="I3021">
        <f>I3020*(1-I$1+H3021)^($A3021-$A3020)*(1+2*(E3021/E3020-1))</f>
        <v>130770.35898723644</v>
      </c>
      <c r="J3021">
        <v>1305</v>
      </c>
      <c r="K3021">
        <f>ROW()</f>
        <v>3021</v>
      </c>
      <c r="L3021">
        <f>B3021/C3021</f>
        <v>0.79603087100330761</v>
      </c>
    </row>
    <row r="3022" spans="1:12" x14ac:dyDescent="0.25">
      <c r="A3022" s="1">
        <v>42447</v>
      </c>
      <c r="B3022" s="10">
        <v>14.02</v>
      </c>
      <c r="C3022" s="10">
        <v>17.93</v>
      </c>
      <c r="D3022">
        <v>514.66639999999995</v>
      </c>
      <c r="E3022">
        <v>458.28840000000002</v>
      </c>
      <c r="F3022">
        <v>27332.818104000002</v>
      </c>
      <c r="G3022">
        <v>24341.144733000001</v>
      </c>
      <c r="H3022">
        <f>(1/(1-91/360*VLOOKUP($A3022,Tbills!$B$4:$C$974,2,1)/100))^((1)/91)-1</f>
        <v>8.7535237558444834E-6</v>
      </c>
      <c r="I3022">
        <f>I3021*(1-I$1+H3022)^($A3022-$A3021)*(1+2*(E3022/E3021-1))</f>
        <v>130155.54616403827</v>
      </c>
      <c r="J3022">
        <v>1300</v>
      </c>
      <c r="K3022">
        <f>ROW()</f>
        <v>3022</v>
      </c>
      <c r="L3022">
        <f>B3022/C3022</f>
        <v>0.78192972671500283</v>
      </c>
    </row>
    <row r="3023" spans="1:12" x14ac:dyDescent="0.25">
      <c r="A3023" s="1">
        <v>42450</v>
      </c>
      <c r="B3023" s="10">
        <v>13.79</v>
      </c>
      <c r="C3023" s="10">
        <v>17.59</v>
      </c>
      <c r="D3023">
        <v>493.97800000000001</v>
      </c>
      <c r="E3023">
        <v>439.85430000000002</v>
      </c>
      <c r="F3023">
        <v>26895.048944999999</v>
      </c>
      <c r="G3023">
        <v>23950.651734999999</v>
      </c>
      <c r="H3023">
        <f>(1/(1-91/360*VLOOKUP($A3023,Tbills!$B$4:$C$974,2,1)/100))^((1)/91)-1</f>
        <v>8.7535237558444834E-6</v>
      </c>
      <c r="I3023">
        <f>I3022*(1-I$1+H3023)^($A3023-$A3022)*(1+2*(E3023/E3022-1))</f>
        <v>119671.75762164724</v>
      </c>
      <c r="J3023">
        <v>1195</v>
      </c>
      <c r="K3023">
        <f>ROW()</f>
        <v>3023</v>
      </c>
      <c r="L3023">
        <f>B3023/C3023</f>
        <v>0.78396816372939171</v>
      </c>
    </row>
    <row r="3024" spans="1:12" x14ac:dyDescent="0.25">
      <c r="A3024" s="1">
        <v>42451</v>
      </c>
      <c r="B3024" s="10">
        <v>14.17</v>
      </c>
      <c r="C3024" s="10">
        <v>17.75</v>
      </c>
      <c r="D3024">
        <v>490.39409999999998</v>
      </c>
      <c r="E3024">
        <v>436.6592</v>
      </c>
      <c r="F3024">
        <v>26891.562645999998</v>
      </c>
      <c r="G3024">
        <v>23947.337454</v>
      </c>
      <c r="H3024">
        <f>(1/(1-91/360*VLOOKUP($A3024,Tbills!$B$4:$C$974,2,1)/100))^((1)/91)-1</f>
        <v>8.7535237558444834E-6</v>
      </c>
      <c r="I3024">
        <f>I3023*(1-I$1+H3024)^($A3024-$A3023)*(1+2*(E3024/E3023-1))</f>
        <v>117928.86832211561</v>
      </c>
      <c r="J3024">
        <v>1177.5</v>
      </c>
      <c r="K3024">
        <f>ROW()</f>
        <v>3024</v>
      </c>
      <c r="L3024">
        <f>B3024/C3024</f>
        <v>0.79830985915492958</v>
      </c>
    </row>
    <row r="3025" spans="1:12" x14ac:dyDescent="0.25">
      <c r="A3025" s="1">
        <v>42452</v>
      </c>
      <c r="B3025" s="10">
        <v>14.94</v>
      </c>
      <c r="C3025" s="10">
        <v>18.3</v>
      </c>
      <c r="D3025">
        <v>515.83860000000004</v>
      </c>
      <c r="E3025">
        <v>459.31180000000001</v>
      </c>
      <c r="F3025">
        <v>27681.290466999999</v>
      </c>
      <c r="G3025">
        <v>24650.392229000001</v>
      </c>
      <c r="H3025">
        <f>(1/(1-91/360*VLOOKUP($A3025,Tbills!$B$4:$C$974,2,1)/100))^((1)/91)-1</f>
        <v>8.7535237558444834E-6</v>
      </c>
      <c r="I3025">
        <f>I3024*(1-I$1+H3025)^($A3025-$A3024)*(1+2*(E3025/E3024-1))</f>
        <v>130159.7319486747</v>
      </c>
      <c r="J3025">
        <v>1300</v>
      </c>
      <c r="K3025">
        <f>ROW()</f>
        <v>3025</v>
      </c>
      <c r="L3025">
        <f>B3025/C3025</f>
        <v>0.81639344262295077</v>
      </c>
    </row>
    <row r="3026" spans="1:12" x14ac:dyDescent="0.25">
      <c r="A3026" s="1">
        <v>42453</v>
      </c>
      <c r="B3026" s="10">
        <v>14.74</v>
      </c>
      <c r="C3026" s="10">
        <v>18.27</v>
      </c>
      <c r="D3026">
        <v>507.29329999999999</v>
      </c>
      <c r="E3026">
        <v>451.69889999999998</v>
      </c>
      <c r="F3026">
        <v>27514.223677000002</v>
      </c>
      <c r="G3026">
        <v>24501.402248999999</v>
      </c>
      <c r="H3026">
        <f>(1/(1-91/360*VLOOKUP($A3026,Tbills!$B$4:$C$974,2,1)/100))^((1)/91)-1</f>
        <v>8.0585420541012809E-6</v>
      </c>
      <c r="I3026">
        <f>I3025*(1-I$1+H3026)^($A3026-$A3025)*(1+2*(E3026/E3025-1))</f>
        <v>125840.37150933655</v>
      </c>
      <c r="J3026">
        <v>1257.5</v>
      </c>
      <c r="K3026">
        <f>ROW()</f>
        <v>3026</v>
      </c>
      <c r="L3026">
        <f>B3026/C3026</f>
        <v>0.80678708264915167</v>
      </c>
    </row>
    <row r="3027" spans="1:12" x14ac:dyDescent="0.25">
      <c r="A3027" s="1">
        <v>42457</v>
      </c>
      <c r="B3027" s="10">
        <v>15.24</v>
      </c>
      <c r="C3027" s="10">
        <v>18.3</v>
      </c>
      <c r="D3027">
        <v>499.79899999999998</v>
      </c>
      <c r="E3027">
        <v>445.01139999999998</v>
      </c>
      <c r="F3027">
        <v>27292.581027</v>
      </c>
      <c r="G3027">
        <v>24303.239788999999</v>
      </c>
      <c r="H3027">
        <f>(1/(1-91/360*VLOOKUP($A3027,Tbills!$B$4:$C$974,2,1)/100))^((1)/91)-1</f>
        <v>8.0585420541012809E-6</v>
      </c>
      <c r="I3027">
        <f>I3026*(1-I$1+H3027)^($A3027-$A3026)*(1+2*(E3027/E3026-1))</f>
        <v>122096.03996340376</v>
      </c>
      <c r="J3027">
        <v>1220</v>
      </c>
      <c r="K3027">
        <f>ROW()</f>
        <v>3027</v>
      </c>
      <c r="L3027">
        <f>B3027/C3027</f>
        <v>0.83278688524590161</v>
      </c>
    </row>
    <row r="3028" spans="1:12" x14ac:dyDescent="0.25">
      <c r="A3028" s="1">
        <v>42458</v>
      </c>
      <c r="B3028" s="10">
        <v>13.82</v>
      </c>
      <c r="C3028" s="10">
        <v>17.239999999999998</v>
      </c>
      <c r="D3028">
        <v>471.05459999999999</v>
      </c>
      <c r="E3028">
        <v>419.41430000000003</v>
      </c>
      <c r="F3028">
        <v>26449.543052000001</v>
      </c>
      <c r="G3028">
        <v>23552.343445999999</v>
      </c>
      <c r="H3028">
        <f>(1/(1-91/360*VLOOKUP($A3028,Tbills!$B$4:$C$974,2,1)/100))^((1)/91)-1</f>
        <v>8.0585420541012809E-6</v>
      </c>
      <c r="I3028">
        <f>I3027*(1-I$1+H3028)^($A3028-$A3027)*(1+2*(E3028/E3027-1))</f>
        <v>108046.07350271604</v>
      </c>
      <c r="J3028">
        <v>1080</v>
      </c>
      <c r="K3028">
        <f>ROW()</f>
        <v>3028</v>
      </c>
      <c r="L3028">
        <f>B3028/C3028</f>
        <v>0.80162412993039456</v>
      </c>
    </row>
    <row r="3029" spans="1:12" x14ac:dyDescent="0.25">
      <c r="A3029" s="1">
        <v>42459</v>
      </c>
      <c r="B3029" s="10">
        <v>13.56</v>
      </c>
      <c r="C3029" s="10">
        <v>16.920000000000002</v>
      </c>
      <c r="D3029">
        <v>463.404</v>
      </c>
      <c r="E3029">
        <v>412.59899999999999</v>
      </c>
      <c r="F3029">
        <v>26052.992169000001</v>
      </c>
      <c r="G3029">
        <v>23199.039699000001</v>
      </c>
      <c r="H3029">
        <f>(1/(1-91/360*VLOOKUP($A3029,Tbills!$B$4:$C$974,2,1)/100))^((1)/91)-1</f>
        <v>8.0585420541012809E-6</v>
      </c>
      <c r="I3029">
        <f>I3028*(1-I$1+H3029)^($A3029-$A3028)*(1+2*(E3029/E3028-1))</f>
        <v>104530.78693493715</v>
      </c>
      <c r="J3029">
        <v>1045</v>
      </c>
      <c r="K3029">
        <f>ROW()</f>
        <v>3029</v>
      </c>
      <c r="L3029">
        <f>B3029/C3029</f>
        <v>0.80141843971631199</v>
      </c>
    </row>
    <row r="3030" spans="1:12" x14ac:dyDescent="0.25">
      <c r="A3030" s="1">
        <v>42460</v>
      </c>
      <c r="B3030" s="10">
        <v>13.95</v>
      </c>
      <c r="C3030" s="10">
        <v>17.079999999999998</v>
      </c>
      <c r="D3030">
        <v>466.38690000000003</v>
      </c>
      <c r="E3030">
        <v>415.25150000000002</v>
      </c>
      <c r="F3030">
        <v>26084.736534</v>
      </c>
      <c r="G3030">
        <v>23227.119704000001</v>
      </c>
      <c r="H3030">
        <f>(1/(1-91/360*VLOOKUP($A3030,Tbills!$B$4:$C$974,2,1)/100))^((1)/91)-1</f>
        <v>7.9195510458429652E-6</v>
      </c>
      <c r="I3030">
        <f>I3029*(1-I$1+H3030)^($A3030-$A3029)*(1+2*(E3030/E3029-1))</f>
        <v>105870.84600532618</v>
      </c>
      <c r="J3030">
        <v>1057.5</v>
      </c>
      <c r="K3030">
        <f>ROW()</f>
        <v>3030</v>
      </c>
      <c r="L3030">
        <f>B3030/C3030</f>
        <v>0.81674473067915698</v>
      </c>
    </row>
    <row r="3031" spans="1:12" x14ac:dyDescent="0.25">
      <c r="A3031" s="1">
        <v>42461</v>
      </c>
      <c r="B3031" s="10">
        <v>13.1</v>
      </c>
      <c r="C3031" s="10">
        <v>16.5</v>
      </c>
      <c r="D3031">
        <v>453.0702</v>
      </c>
      <c r="E3031">
        <v>403.39159999999998</v>
      </c>
      <c r="F3031">
        <v>25628.015345</v>
      </c>
      <c r="G3031">
        <v>22820.248967</v>
      </c>
      <c r="H3031">
        <f>(1/(1-91/360*VLOOKUP($A3031,Tbills!$B$4:$C$974,2,1)/100))^((1)/91)-1</f>
        <v>7.9195510458429652E-6</v>
      </c>
      <c r="I3031">
        <f>I3030*(1-I$1+H3031)^($A3031-$A3030)*(1+2*(E3031/E3030-1))</f>
        <v>99819.619551868978</v>
      </c>
      <c r="J3031">
        <v>997.5</v>
      </c>
      <c r="K3031">
        <f>ROW()</f>
        <v>3031</v>
      </c>
      <c r="L3031">
        <f>B3031/C3031</f>
        <v>0.79393939393939394</v>
      </c>
    </row>
    <row r="3032" spans="1:12" x14ac:dyDescent="0.25">
      <c r="A3032" s="1">
        <v>42464</v>
      </c>
      <c r="B3032" s="10">
        <v>14.12</v>
      </c>
      <c r="C3032" s="10">
        <v>17.23</v>
      </c>
      <c r="D3032">
        <v>466.28390000000002</v>
      </c>
      <c r="E3032">
        <v>415.14690000000002</v>
      </c>
      <c r="F3032">
        <v>26017.601052999999</v>
      </c>
      <c r="G3032">
        <v>23166.610074</v>
      </c>
      <c r="H3032">
        <f>(1/(1-91/360*VLOOKUP($A3032,Tbills!$B$4:$C$974,2,1)/100))^((1)/91)-1</f>
        <v>7.9195510458429652E-6</v>
      </c>
      <c r="I3032">
        <f>I3031*(1-I$1+H3032)^($A3032-$A3031)*(1+2*(E3032/E3031-1))</f>
        <v>105625.52305925396</v>
      </c>
      <c r="J3032">
        <v>1055</v>
      </c>
      <c r="K3032">
        <f>ROW()</f>
        <v>3032</v>
      </c>
      <c r="L3032">
        <f>B3032/C3032</f>
        <v>0.81950087057457921</v>
      </c>
    </row>
    <row r="3033" spans="1:12" x14ac:dyDescent="0.25">
      <c r="A3033" s="1">
        <v>42465</v>
      </c>
      <c r="B3033" s="10">
        <v>15.42</v>
      </c>
      <c r="C3033" s="10">
        <v>18.38</v>
      </c>
      <c r="D3033">
        <v>489.06549999999999</v>
      </c>
      <c r="E3033">
        <v>435.42680000000001</v>
      </c>
      <c r="F3033">
        <v>26680.463701000001</v>
      </c>
      <c r="G3033">
        <v>23756.653215999999</v>
      </c>
      <c r="H3033">
        <f>(1/(1-91/360*VLOOKUP($A3033,Tbills!$B$4:$C$974,2,1)/100))^((1)/91)-1</f>
        <v>7.9195510458429652E-6</v>
      </c>
      <c r="I3033">
        <f>I3032*(1-I$1+H3033)^($A3033-$A3032)*(1+2*(E3033/E3032-1))</f>
        <v>115940.80027717509</v>
      </c>
      <c r="J3033">
        <v>1157.5</v>
      </c>
      <c r="K3033">
        <f>ROW()</f>
        <v>3033</v>
      </c>
      <c r="L3033">
        <f>B3033/C3033</f>
        <v>0.8389553862894451</v>
      </c>
    </row>
    <row r="3034" spans="1:12" x14ac:dyDescent="0.25">
      <c r="A3034" s="1">
        <v>42466</v>
      </c>
      <c r="B3034" s="10">
        <v>14.09</v>
      </c>
      <c r="C3034" s="10">
        <v>17.28</v>
      </c>
      <c r="D3034">
        <v>459.77370000000002</v>
      </c>
      <c r="E3034">
        <v>409.3442</v>
      </c>
      <c r="F3034">
        <v>25977.681224</v>
      </c>
      <c r="G3034">
        <v>23130.697854999999</v>
      </c>
      <c r="H3034">
        <f>(1/(1-91/360*VLOOKUP($A3034,Tbills!$B$4:$C$974,2,1)/100))^((1)/91)-1</f>
        <v>7.9195510458429652E-6</v>
      </c>
      <c r="I3034">
        <f>I3033*(1-I$1+H3034)^($A3034-$A3033)*(1+2*(E3034/E3033-1))</f>
        <v>102047.0026070953</v>
      </c>
      <c r="J3034">
        <v>1020</v>
      </c>
      <c r="K3034">
        <f>ROW()</f>
        <v>3034</v>
      </c>
      <c r="L3034">
        <f>B3034/C3034</f>
        <v>0.81539351851851849</v>
      </c>
    </row>
    <row r="3035" spans="1:12" x14ac:dyDescent="0.25">
      <c r="A3035" s="1">
        <v>42467</v>
      </c>
      <c r="B3035" s="10">
        <v>16.16</v>
      </c>
      <c r="C3035" s="10">
        <v>18.86</v>
      </c>
      <c r="D3035">
        <v>501.63729999999998</v>
      </c>
      <c r="E3035">
        <v>446.61290000000002</v>
      </c>
      <c r="F3035">
        <v>27261.796692</v>
      </c>
      <c r="G3035">
        <v>24273.899509999999</v>
      </c>
      <c r="H3035">
        <f>(1/(1-91/360*VLOOKUP($A3035,Tbills!$B$4:$C$974,2,1)/100))^((1)/91)-1</f>
        <v>6.2517975603082476E-6</v>
      </c>
      <c r="I3035">
        <f>I3034*(1-I$1+H3035)^($A3035-$A3034)*(1+2*(E3035/E3034-1))</f>
        <v>120624.02109482173</v>
      </c>
      <c r="J3035">
        <v>1205</v>
      </c>
      <c r="K3035">
        <f>ROW()</f>
        <v>3035</v>
      </c>
      <c r="L3035">
        <f>B3035/C3035</f>
        <v>0.8568398727465536</v>
      </c>
    </row>
    <row r="3036" spans="1:12" x14ac:dyDescent="0.25">
      <c r="A3036" s="1">
        <v>42468</v>
      </c>
      <c r="B3036" s="10">
        <v>15.36</v>
      </c>
      <c r="C3036" s="10">
        <v>18.32</v>
      </c>
      <c r="D3036">
        <v>489.78890000000001</v>
      </c>
      <c r="E3036">
        <v>436.06139999999999</v>
      </c>
      <c r="F3036">
        <v>27043.931882000001</v>
      </c>
      <c r="G3036">
        <v>24079.760962</v>
      </c>
      <c r="H3036">
        <f>(1/(1-91/360*VLOOKUP($A3036,Tbills!$B$4:$C$974,2,1)/100))^((1)/91)-1</f>
        <v>6.2517975603082476E-6</v>
      </c>
      <c r="I3036">
        <f>I3035*(1-I$1+H3036)^($A3036-$A3035)*(1+2*(E3036/E3035-1))</f>
        <v>114919.9133950695</v>
      </c>
      <c r="J3036">
        <v>1147.5</v>
      </c>
      <c r="K3036">
        <f>ROW()</f>
        <v>3036</v>
      </c>
      <c r="L3036">
        <f>B3036/C3036</f>
        <v>0.83842794759825323</v>
      </c>
    </row>
    <row r="3037" spans="1:12" x14ac:dyDescent="0.25">
      <c r="A3037" s="1">
        <v>42471</v>
      </c>
      <c r="B3037" s="10">
        <v>16.260000000000002</v>
      </c>
      <c r="C3037" s="10">
        <v>18.89</v>
      </c>
      <c r="D3037">
        <v>502.62009999999998</v>
      </c>
      <c r="E3037">
        <v>447.4769</v>
      </c>
      <c r="F3037">
        <v>27511.669011999998</v>
      </c>
      <c r="G3037">
        <v>24495.779777</v>
      </c>
      <c r="H3037">
        <f>(1/(1-91/360*VLOOKUP($A3037,Tbills!$B$4:$C$974,2,1)/100))^((1)/91)-1</f>
        <v>6.2517975603082476E-6</v>
      </c>
      <c r="I3037">
        <f>I3036*(1-I$1+H3037)^($A3037-$A3036)*(1+2*(E3037/E3036-1))</f>
        <v>120922.67817383891</v>
      </c>
      <c r="J3037">
        <v>1207.5</v>
      </c>
      <c r="K3037">
        <f>ROW()</f>
        <v>3037</v>
      </c>
      <c r="L3037">
        <f>B3037/C3037</f>
        <v>0.86077289571201698</v>
      </c>
    </row>
    <row r="3038" spans="1:12" x14ac:dyDescent="0.25">
      <c r="A3038" s="1">
        <v>42472</v>
      </c>
      <c r="B3038" s="10">
        <v>14.85</v>
      </c>
      <c r="C3038" s="10">
        <v>17.97</v>
      </c>
      <c r="D3038">
        <v>479.57659999999998</v>
      </c>
      <c r="E3038">
        <v>426.95870000000002</v>
      </c>
      <c r="F3038">
        <v>27135.272271000002</v>
      </c>
      <c r="G3038">
        <v>24160.491325999999</v>
      </c>
      <c r="H3038">
        <f>(1/(1-91/360*VLOOKUP($A3038,Tbills!$B$4:$C$974,2,1)/100))^((1)/91)-1</f>
        <v>6.2517975603082476E-6</v>
      </c>
      <c r="I3038">
        <f>I3037*(1-I$1+H3038)^($A3038-$A3037)*(1+2*(E3038/E3037-1))</f>
        <v>109829.04209730907</v>
      </c>
      <c r="J3038">
        <v>1097.5</v>
      </c>
      <c r="K3038">
        <f>ROW()</f>
        <v>3038</v>
      </c>
      <c r="L3038">
        <f>B3038/C3038</f>
        <v>0.82637729549248751</v>
      </c>
    </row>
    <row r="3039" spans="1:12" x14ac:dyDescent="0.25">
      <c r="A3039" s="1">
        <v>42473</v>
      </c>
      <c r="B3039" s="10">
        <v>13.84</v>
      </c>
      <c r="C3039" s="10">
        <v>17.260000000000002</v>
      </c>
      <c r="D3039">
        <v>456.32260000000002</v>
      </c>
      <c r="E3039">
        <v>406.2534</v>
      </c>
      <c r="F3039">
        <v>26592.607333</v>
      </c>
      <c r="G3039">
        <v>23677.166519999999</v>
      </c>
      <c r="H3039">
        <f>(1/(1-91/360*VLOOKUP($A3039,Tbills!$B$4:$C$974,2,1)/100))^((1)/91)-1</f>
        <v>6.2517975603082476E-6</v>
      </c>
      <c r="I3039">
        <f>I3038*(1-I$1+H3039)^($A3039-$A3038)*(1+2*(E3039/E3038-1))</f>
        <v>99172.891982262721</v>
      </c>
      <c r="J3039">
        <v>990</v>
      </c>
      <c r="K3039">
        <f>ROW()</f>
        <v>3039</v>
      </c>
      <c r="L3039">
        <f>B3039/C3039</f>
        <v>0.80185399768250276</v>
      </c>
    </row>
    <row r="3040" spans="1:12" x14ac:dyDescent="0.25">
      <c r="A3040" s="1">
        <v>42474</v>
      </c>
      <c r="B3040" s="10">
        <v>13.72</v>
      </c>
      <c r="C3040" s="10">
        <v>17.239999999999998</v>
      </c>
      <c r="D3040">
        <v>451.19069999999999</v>
      </c>
      <c r="E3040">
        <v>401.68209999999999</v>
      </c>
      <c r="F3040">
        <v>26513.502726999999</v>
      </c>
      <c r="G3040">
        <v>23606.586404999998</v>
      </c>
      <c r="H3040">
        <f>(1/(1-91/360*VLOOKUP($A3040,Tbills!$B$4:$C$974,2,1)/100))^((1)/91)-1</f>
        <v>6.1128296529044945E-6</v>
      </c>
      <c r="I3040">
        <f>I3039*(1-I$1+H3040)^($A3040-$A3039)*(1+2*(E3040/E3039-1))</f>
        <v>96937.248776662629</v>
      </c>
      <c r="J3040">
        <v>967.5</v>
      </c>
      <c r="K3040">
        <f>ROW()</f>
        <v>3040</v>
      </c>
      <c r="L3040">
        <f>B3040/C3040</f>
        <v>0.79582366589327158</v>
      </c>
    </row>
    <row r="3041" spans="1:12" x14ac:dyDescent="0.25">
      <c r="A3041" s="1">
        <v>42475</v>
      </c>
      <c r="B3041" s="10">
        <v>13.62</v>
      </c>
      <c r="C3041" s="10">
        <v>17.16</v>
      </c>
      <c r="D3041">
        <v>446.70150000000001</v>
      </c>
      <c r="E3041">
        <v>397.68310000000002</v>
      </c>
      <c r="F3041">
        <v>26436.293452000002</v>
      </c>
      <c r="G3041">
        <v>23537.697982000002</v>
      </c>
      <c r="H3041">
        <f>(1/(1-91/360*VLOOKUP($A3041,Tbills!$B$4:$C$974,2,1)/100))^((1)/91)-1</f>
        <v>6.1128296529044945E-6</v>
      </c>
      <c r="I3041">
        <f>I3040*(1-I$1+H3041)^($A3041-$A3040)*(1+2*(E3041/E3040-1))</f>
        <v>95003.391144057052</v>
      </c>
      <c r="J3041">
        <v>950</v>
      </c>
      <c r="K3041">
        <f>ROW()</f>
        <v>3041</v>
      </c>
      <c r="L3041">
        <f>B3041/C3041</f>
        <v>0.79370629370629364</v>
      </c>
    </row>
    <row r="3042" spans="1:12" x14ac:dyDescent="0.25">
      <c r="A3042" s="1">
        <v>42478</v>
      </c>
      <c r="B3042" s="10">
        <v>13.35</v>
      </c>
      <c r="C3042" s="10">
        <v>16.510000000000002</v>
      </c>
      <c r="D3042">
        <v>424.10449999999997</v>
      </c>
      <c r="E3042">
        <v>377.55840000000001</v>
      </c>
      <c r="F3042">
        <v>25466.655935999999</v>
      </c>
      <c r="G3042">
        <v>22673.944285000001</v>
      </c>
      <c r="H3042">
        <f>(1/(1-91/360*VLOOKUP($A3042,Tbills!$B$4:$C$974,2,1)/100))^((1)/91)-1</f>
        <v>6.1128296529044945E-6</v>
      </c>
      <c r="I3042">
        <f>I3041*(1-I$1+H3042)^($A3042-$A3041)*(1+2*(E3042/E3041-1))</f>
        <v>85378.109628031292</v>
      </c>
      <c r="J3042">
        <v>852.5</v>
      </c>
      <c r="K3042">
        <f>ROW()</f>
        <v>3042</v>
      </c>
      <c r="L3042">
        <f>B3042/C3042</f>
        <v>0.80860084797092657</v>
      </c>
    </row>
    <row r="3043" spans="1:12" x14ac:dyDescent="0.25">
      <c r="A3043" s="1">
        <v>42479</v>
      </c>
      <c r="B3043" s="10">
        <v>13.24</v>
      </c>
      <c r="C3043" s="10">
        <v>16.47</v>
      </c>
      <c r="D3043">
        <v>423.47699999999998</v>
      </c>
      <c r="E3043">
        <v>376.99740000000003</v>
      </c>
      <c r="F3043">
        <v>25719.694197000001</v>
      </c>
      <c r="G3043">
        <v>22899.095388999998</v>
      </c>
      <c r="H3043">
        <f>(1/(1-91/360*VLOOKUP($A3043,Tbills!$B$4:$C$974,2,1)/100))^((1)/91)-1</f>
        <v>6.1128296529044945E-6</v>
      </c>
      <c r="I3043">
        <f>I3042*(1-I$1+H3043)^($A3043-$A3042)*(1+2*(E3043/E3042-1))</f>
        <v>85121.061567611832</v>
      </c>
      <c r="J3043">
        <v>850</v>
      </c>
      <c r="K3043">
        <f>ROW()</f>
        <v>3043</v>
      </c>
      <c r="L3043">
        <f>B3043/C3043</f>
        <v>0.80388585306618099</v>
      </c>
    </row>
    <row r="3044" spans="1:12" x14ac:dyDescent="0.25">
      <c r="A3044" s="1">
        <v>42480</v>
      </c>
      <c r="B3044" s="10">
        <v>13.28</v>
      </c>
      <c r="C3044" s="10">
        <v>16.600000000000001</v>
      </c>
      <c r="D3044">
        <v>428.69959999999998</v>
      </c>
      <c r="E3044">
        <v>381.64449999999999</v>
      </c>
      <c r="F3044">
        <v>25962.386039000001</v>
      </c>
      <c r="G3044">
        <v>23115.031994000001</v>
      </c>
      <c r="H3044">
        <f>(1/(1-91/360*VLOOKUP($A3044,Tbills!$B$4:$C$974,2,1)/100))^((1)/91)-1</f>
        <v>6.1128296529044945E-6</v>
      </c>
      <c r="I3044">
        <f>I3043*(1-I$1+H3044)^($A3044-$A3043)*(1+2*(E3044/E3043-1))</f>
        <v>87216.160216729826</v>
      </c>
      <c r="J3044">
        <v>870</v>
      </c>
      <c r="K3044">
        <f>ROW()</f>
        <v>3044</v>
      </c>
      <c r="L3044">
        <f>B3044/C3044</f>
        <v>0.79999999999999993</v>
      </c>
    </row>
    <row r="3045" spans="1:12" x14ac:dyDescent="0.25">
      <c r="A3045" s="1">
        <v>42481</v>
      </c>
      <c r="B3045" s="10">
        <v>13.95</v>
      </c>
      <c r="C3045" s="10">
        <v>17.14</v>
      </c>
      <c r="D3045">
        <v>438.0557</v>
      </c>
      <c r="E3045">
        <v>389.97129999999999</v>
      </c>
      <c r="F3045">
        <v>26621.214585000002</v>
      </c>
      <c r="G3045">
        <v>23701.464014000001</v>
      </c>
      <c r="H3045">
        <f>(1/(1-91/360*VLOOKUP($A3045,Tbills!$B$4:$C$974,2,1)/100))^((1)/91)-1</f>
        <v>5.8348991682777296E-6</v>
      </c>
      <c r="I3045">
        <f>I3044*(1-I$1+H3045)^($A3045-$A3044)*(1+2*(E3045/E3044-1))</f>
        <v>91018.377697528675</v>
      </c>
      <c r="J3045">
        <v>910</v>
      </c>
      <c r="K3045">
        <f>ROW()</f>
        <v>3045</v>
      </c>
      <c r="L3045">
        <f>B3045/C3045</f>
        <v>0.81388564760793458</v>
      </c>
    </row>
    <row r="3046" spans="1:12" x14ac:dyDescent="0.25">
      <c r="A3046" s="1">
        <v>42482</v>
      </c>
      <c r="B3046" s="10">
        <v>13.22</v>
      </c>
      <c r="C3046" s="10">
        <v>16.64</v>
      </c>
      <c r="D3046">
        <v>422.93509999999998</v>
      </c>
      <c r="E3046">
        <v>376.50810000000001</v>
      </c>
      <c r="F3046">
        <v>26249.368490000001</v>
      </c>
      <c r="G3046">
        <v>23370.262804999998</v>
      </c>
      <c r="H3046">
        <f>(1/(1-91/360*VLOOKUP($A3046,Tbills!$B$4:$C$974,2,1)/100))^((1)/91)-1</f>
        <v>5.8348991682777296E-6</v>
      </c>
      <c r="I3046">
        <f>I3045*(1-I$1+H3046)^($A3046-$A3045)*(1+2*(E3046/E3045-1))</f>
        <v>84730.48369826455</v>
      </c>
      <c r="J3046">
        <v>847.5</v>
      </c>
      <c r="K3046">
        <f>ROW()</f>
        <v>3046</v>
      </c>
      <c r="L3046">
        <f>B3046/C3046</f>
        <v>0.79447115384615385</v>
      </c>
    </row>
    <row r="3047" spans="1:12" x14ac:dyDescent="0.25">
      <c r="A3047" s="1">
        <v>42485</v>
      </c>
      <c r="B3047" s="10">
        <v>14.08</v>
      </c>
      <c r="C3047" s="10">
        <v>17.22</v>
      </c>
      <c r="D3047">
        <v>424.61340000000001</v>
      </c>
      <c r="E3047">
        <v>377.99560000000002</v>
      </c>
      <c r="F3047">
        <v>26381.789615000002</v>
      </c>
      <c r="G3047">
        <v>23487.750510999998</v>
      </c>
      <c r="H3047">
        <f>(1/(1-91/360*VLOOKUP($A3047,Tbills!$B$4:$C$974,2,1)/100))^((1)/91)-1</f>
        <v>5.8348991682777296E-6</v>
      </c>
      <c r="I3047">
        <f>I3046*(1-I$1+H3047)^($A3047-$A3046)*(1+2*(E3047/E3046-1))</f>
        <v>85389.900052938276</v>
      </c>
      <c r="J3047">
        <v>852.5</v>
      </c>
      <c r="K3047">
        <f>ROW()</f>
        <v>3047</v>
      </c>
      <c r="L3047">
        <f>B3047/C3047</f>
        <v>0.81765389082462259</v>
      </c>
    </row>
    <row r="3048" spans="1:12" x14ac:dyDescent="0.25">
      <c r="A3048" s="1">
        <v>42486</v>
      </c>
      <c r="B3048" s="10">
        <v>13.96</v>
      </c>
      <c r="C3048" s="10">
        <v>16.920000000000002</v>
      </c>
      <c r="D3048">
        <v>417.7158</v>
      </c>
      <c r="E3048">
        <v>371.85300000000001</v>
      </c>
      <c r="F3048">
        <v>26252.287108</v>
      </c>
      <c r="G3048">
        <v>23372.317168000001</v>
      </c>
      <c r="H3048">
        <f>(1/(1-91/360*VLOOKUP($A3048,Tbills!$B$4:$C$974,2,1)/100))^((1)/91)-1</f>
        <v>5.8348991682777296E-6</v>
      </c>
      <c r="I3048">
        <f>I3047*(1-I$1+H3048)^($A3048-$A3047)*(1+2*(E3048/E3047-1))</f>
        <v>82611.398230145409</v>
      </c>
      <c r="J3048">
        <v>825</v>
      </c>
      <c r="K3048">
        <f>ROW()</f>
        <v>3048</v>
      </c>
      <c r="L3048">
        <f>B3048/C3048</f>
        <v>0.82505910165484631</v>
      </c>
    </row>
    <row r="3049" spans="1:12" x14ac:dyDescent="0.25">
      <c r="A3049" s="1">
        <v>42487</v>
      </c>
      <c r="B3049" s="10">
        <v>13.77</v>
      </c>
      <c r="C3049" s="10">
        <v>16.77</v>
      </c>
      <c r="D3049">
        <v>406.60879999999997</v>
      </c>
      <c r="E3049">
        <v>361.9633</v>
      </c>
      <c r="F3049">
        <v>25840.747338000001</v>
      </c>
      <c r="G3049">
        <v>23005.788409000001</v>
      </c>
      <c r="H3049">
        <f>(1/(1-91/360*VLOOKUP($A3049,Tbills!$B$4:$C$974,2,1)/100))^((1)/91)-1</f>
        <v>5.8348991682777296E-6</v>
      </c>
      <c r="I3049">
        <f>I3048*(1-I$1+H3049)^($A3049-$A3048)*(1+2*(E3049/E3048-1))</f>
        <v>78214.098773123682</v>
      </c>
      <c r="J3049">
        <v>782.5</v>
      </c>
      <c r="K3049">
        <f>ROW()</f>
        <v>3049</v>
      </c>
      <c r="L3049">
        <f>B3049/C3049</f>
        <v>0.82110912343470488</v>
      </c>
    </row>
    <row r="3050" spans="1:12" x14ac:dyDescent="0.25">
      <c r="A3050" s="1">
        <v>42488</v>
      </c>
      <c r="B3050" s="10">
        <v>15.22</v>
      </c>
      <c r="C3050" s="10">
        <v>17.78</v>
      </c>
      <c r="D3050">
        <v>430.7</v>
      </c>
      <c r="E3050">
        <v>383.40719999999999</v>
      </c>
      <c r="F3050">
        <v>26577.982975999999</v>
      </c>
      <c r="G3050">
        <v>23662.008528999999</v>
      </c>
      <c r="H3050">
        <f>(1/(1-91/360*VLOOKUP($A3050,Tbills!$B$4:$C$974,2,1)/100))^((1)/91)-1</f>
        <v>6.3907672445129293E-6</v>
      </c>
      <c r="I3050">
        <f>I3049*(1-I$1+H3050)^($A3050-$A3049)*(1+2*(E3050/E3049-1))</f>
        <v>87478.025682339969</v>
      </c>
      <c r="J3050">
        <v>875</v>
      </c>
      <c r="K3050">
        <f>ROW()</f>
        <v>3050</v>
      </c>
      <c r="L3050">
        <f>B3050/C3050</f>
        <v>0.8560179977502812</v>
      </c>
    </row>
    <row r="3051" spans="1:12" x14ac:dyDescent="0.25">
      <c r="A3051" s="1">
        <v>42489</v>
      </c>
      <c r="B3051" s="10">
        <v>15.7</v>
      </c>
      <c r="C3051" s="10">
        <v>18.45</v>
      </c>
      <c r="D3051">
        <v>441.61130000000003</v>
      </c>
      <c r="E3051">
        <v>393.11799999999999</v>
      </c>
      <c r="F3051">
        <v>27034.097938999999</v>
      </c>
      <c r="G3051">
        <v>24067.930117</v>
      </c>
      <c r="H3051">
        <f>(1/(1-91/360*VLOOKUP($A3051,Tbills!$B$4:$C$974,2,1)/100))^((1)/91)-1</f>
        <v>6.3907672445129293E-6</v>
      </c>
      <c r="I3051">
        <f>I3050*(1-I$1+H3051)^($A3051-$A3050)*(1+2*(E3051/E3050-1))</f>
        <v>91905.682348231465</v>
      </c>
      <c r="J3051">
        <v>917.5</v>
      </c>
      <c r="K3051">
        <f>ROW()</f>
        <v>3051</v>
      </c>
      <c r="L3051">
        <f>B3051/C3051</f>
        <v>0.85094850948509482</v>
      </c>
    </row>
    <row r="3052" spans="1:12" x14ac:dyDescent="0.25">
      <c r="A3052" s="1">
        <v>42492</v>
      </c>
      <c r="B3052" s="10">
        <v>14.68</v>
      </c>
      <c r="C3052" s="10">
        <v>17.78</v>
      </c>
      <c r="D3052">
        <v>417.18970000000002</v>
      </c>
      <c r="E3052">
        <v>371.37060000000002</v>
      </c>
      <c r="F3052">
        <v>26486.968206000001</v>
      </c>
      <c r="G3052">
        <v>23580.369747000001</v>
      </c>
      <c r="H3052">
        <f>(1/(1-91/360*VLOOKUP($A3052,Tbills!$B$4:$C$974,2,1)/100))^((1)/91)-1</f>
        <v>6.3907672445129293E-6</v>
      </c>
      <c r="I3052">
        <f>I3051*(1-I$1+H3052)^($A3052-$A3051)*(1+2*(E3052/E3051-1))</f>
        <v>81727.66772629811</v>
      </c>
      <c r="J3052">
        <v>817.5</v>
      </c>
      <c r="K3052">
        <f>ROW()</f>
        <v>3052</v>
      </c>
      <c r="L3052">
        <f>B3052/C3052</f>
        <v>0.82564679415073106</v>
      </c>
    </row>
    <row r="3053" spans="1:12" x14ac:dyDescent="0.25">
      <c r="A3053" s="1">
        <v>42493</v>
      </c>
      <c r="B3053" s="10">
        <v>15.6</v>
      </c>
      <c r="C3053" s="10">
        <v>18.57</v>
      </c>
      <c r="D3053">
        <v>437.11750000000001</v>
      </c>
      <c r="E3053">
        <v>389.10739999999998</v>
      </c>
      <c r="F3053">
        <v>27146.000949000001</v>
      </c>
      <c r="G3053">
        <v>24166.931565999999</v>
      </c>
      <c r="H3053">
        <f>(1/(1-91/360*VLOOKUP($A3053,Tbills!$B$4:$C$974,2,1)/100))^((1)/91)-1</f>
        <v>6.3907672445129293E-6</v>
      </c>
      <c r="I3053">
        <f>I3052*(1-I$1+H3053)^($A3053-$A3052)*(1+2*(E3053/E3052-1))</f>
        <v>89530.880980329952</v>
      </c>
      <c r="J3053">
        <v>895</v>
      </c>
      <c r="K3053">
        <f>ROW()</f>
        <v>3053</v>
      </c>
      <c r="L3053">
        <f>B3053/C3053</f>
        <v>0.84006462035541196</v>
      </c>
    </row>
    <row r="3054" spans="1:12" x14ac:dyDescent="0.25">
      <c r="A3054" s="1">
        <v>42494</v>
      </c>
      <c r="B3054" s="10">
        <v>16.05</v>
      </c>
      <c r="C3054" s="10">
        <v>18.91</v>
      </c>
      <c r="D3054">
        <v>442.03859999999997</v>
      </c>
      <c r="E3054">
        <v>393.4855</v>
      </c>
      <c r="F3054">
        <v>27408.665980999998</v>
      </c>
      <c r="G3054">
        <v>24400.616642000001</v>
      </c>
      <c r="H3054">
        <f>(1/(1-91/360*VLOOKUP($A3054,Tbills!$B$4:$C$974,2,1)/100))^((1)/91)-1</f>
        <v>6.3907672445129293E-6</v>
      </c>
      <c r="I3054">
        <f>I3053*(1-I$1+H3054)^($A3054-$A3053)*(1+2*(E3054/E3053-1))</f>
        <v>91542.067809788583</v>
      </c>
      <c r="J3054">
        <v>915</v>
      </c>
      <c r="K3054">
        <f>ROW()</f>
        <v>3054</v>
      </c>
      <c r="L3054">
        <f>B3054/C3054</f>
        <v>0.84875727128503442</v>
      </c>
    </row>
    <row r="3055" spans="1:12" x14ac:dyDescent="0.25">
      <c r="A3055" s="1">
        <v>42495</v>
      </c>
      <c r="B3055" s="10">
        <v>15.91</v>
      </c>
      <c r="C3055" s="10">
        <v>18.920000000000002</v>
      </c>
      <c r="D3055">
        <v>440.39159999999998</v>
      </c>
      <c r="E3055">
        <v>392.01690000000002</v>
      </c>
      <c r="F3055">
        <v>27476.605920000002</v>
      </c>
      <c r="G3055">
        <v>24460.944361999998</v>
      </c>
      <c r="H3055">
        <f>(1/(1-91/360*VLOOKUP($A3055,Tbills!$B$4:$C$974,2,1)/100))^((1)/91)-1</f>
        <v>5.8348991682777296E-6</v>
      </c>
      <c r="I3055">
        <f>I3054*(1-I$1+H3055)^($A3055-$A3054)*(1+2*(E3055/E3054-1))</f>
        <v>90855.168488801908</v>
      </c>
      <c r="J3055">
        <v>907.5</v>
      </c>
      <c r="K3055">
        <f>ROW()</f>
        <v>3055</v>
      </c>
      <c r="L3055">
        <f>B3055/C3055</f>
        <v>0.84090909090909083</v>
      </c>
    </row>
    <row r="3056" spans="1:12" x14ac:dyDescent="0.25">
      <c r="A3056" s="1">
        <v>42496</v>
      </c>
      <c r="B3056" s="10">
        <v>14.72</v>
      </c>
      <c r="C3056" s="10">
        <v>18.27</v>
      </c>
      <c r="D3056">
        <v>419.7527</v>
      </c>
      <c r="E3056">
        <v>373.64280000000002</v>
      </c>
      <c r="F3056">
        <v>26996.215061999999</v>
      </c>
      <c r="G3056">
        <v>24033.135493000002</v>
      </c>
      <c r="H3056">
        <f>(1/(1-91/360*VLOOKUP($A3056,Tbills!$B$4:$C$974,2,1)/100))^((1)/91)-1</f>
        <v>5.8348991682777296E-6</v>
      </c>
      <c r="I3056">
        <f>I3055*(1-I$1+H3056)^($A3056-$A3055)*(1+2*(E3056/E3055-1))</f>
        <v>82335.039111328646</v>
      </c>
      <c r="J3056">
        <v>822.5</v>
      </c>
      <c r="K3056">
        <f>ROW()</f>
        <v>3056</v>
      </c>
      <c r="L3056">
        <f>B3056/C3056</f>
        <v>0.80569239189928854</v>
      </c>
    </row>
    <row r="3057" spans="1:12" x14ac:dyDescent="0.25">
      <c r="A3057" s="1">
        <v>42499</v>
      </c>
      <c r="B3057" s="10">
        <v>14.57</v>
      </c>
      <c r="C3057" s="10">
        <v>18.05</v>
      </c>
      <c r="D3057">
        <v>412.95100000000002</v>
      </c>
      <c r="E3057">
        <v>367.58170000000001</v>
      </c>
      <c r="F3057">
        <v>26854.283532000001</v>
      </c>
      <c r="G3057">
        <v>23906.361540999998</v>
      </c>
      <c r="H3057">
        <f>(1/(1-91/360*VLOOKUP($A3057,Tbills!$B$4:$C$974,2,1)/100))^((1)/91)-1</f>
        <v>5.8348991682777296E-6</v>
      </c>
      <c r="I3057">
        <f>I3056*(1-I$1+H3057)^($A3057-$A3056)*(1+2*(E3057/E3056-1))</f>
        <v>79654.411076577322</v>
      </c>
      <c r="J3057">
        <v>795</v>
      </c>
      <c r="K3057">
        <f>ROW()</f>
        <v>3057</v>
      </c>
      <c r="L3057">
        <f>B3057/C3057</f>
        <v>0.80720221606648201</v>
      </c>
    </row>
    <row r="3058" spans="1:12" x14ac:dyDescent="0.25">
      <c r="A3058" s="1">
        <v>42500</v>
      </c>
      <c r="B3058" s="10">
        <v>13.63</v>
      </c>
      <c r="C3058" s="10">
        <v>17.18</v>
      </c>
      <c r="D3058">
        <v>391.06169999999997</v>
      </c>
      <c r="E3058">
        <v>348.09519999999998</v>
      </c>
      <c r="F3058">
        <v>26133.805219999998</v>
      </c>
      <c r="G3058">
        <v>23264.834057</v>
      </c>
      <c r="H3058">
        <f>(1/(1-91/360*VLOOKUP($A3058,Tbills!$B$4:$C$974,2,1)/100))^((1)/91)-1</f>
        <v>5.8348991682777296E-6</v>
      </c>
      <c r="I3058">
        <f>I3057*(1-I$1+H3058)^($A3058-$A3057)*(1+2*(E3058/E3057-1))</f>
        <v>71206.216041182663</v>
      </c>
      <c r="J3058">
        <v>710</v>
      </c>
      <c r="K3058">
        <f>ROW()</f>
        <v>3058</v>
      </c>
      <c r="L3058">
        <f>B3058/C3058</f>
        <v>0.79336437718277075</v>
      </c>
    </row>
    <row r="3059" spans="1:12" x14ac:dyDescent="0.25">
      <c r="A3059" s="1">
        <v>42501</v>
      </c>
      <c r="B3059" s="10">
        <v>14.69</v>
      </c>
      <c r="C3059" s="10">
        <v>18.02</v>
      </c>
      <c r="D3059">
        <v>412.72370000000001</v>
      </c>
      <c r="E3059">
        <v>367.37509999999997</v>
      </c>
      <c r="F3059">
        <v>26787.370901999999</v>
      </c>
      <c r="G3059">
        <v>23846.515500000001</v>
      </c>
      <c r="H3059">
        <f>(1/(1-91/360*VLOOKUP($A3059,Tbills!$B$4:$C$974,2,1)/100))^((1)/91)-1</f>
        <v>5.8348991682777296E-6</v>
      </c>
      <c r="I3059">
        <f>I3058*(1-I$1+H3059)^($A3059-$A3058)*(1+2*(E3059/E3058-1))</f>
        <v>79090.879458146213</v>
      </c>
      <c r="J3059">
        <v>790</v>
      </c>
      <c r="K3059">
        <f>ROW()</f>
        <v>3059</v>
      </c>
      <c r="L3059">
        <f>B3059/C3059</f>
        <v>0.81520532741398444</v>
      </c>
    </row>
    <row r="3060" spans="1:12" x14ac:dyDescent="0.25">
      <c r="A3060" s="1">
        <v>42502</v>
      </c>
      <c r="B3060" s="10">
        <v>14.41</v>
      </c>
      <c r="C3060" s="10">
        <v>17.75</v>
      </c>
      <c r="D3060">
        <v>401.40890000000002</v>
      </c>
      <c r="E3060">
        <v>357.3014</v>
      </c>
      <c r="F3060">
        <v>26493.782173</v>
      </c>
      <c r="G3060">
        <v>23585.01931</v>
      </c>
      <c r="H3060">
        <f>(1/(1-91/360*VLOOKUP($A3060,Tbills!$B$4:$C$974,2,1)/100))^((1)/91)-1</f>
        <v>5.9738635223016701E-6</v>
      </c>
      <c r="I3060">
        <f>I3059*(1-I$1+H3060)^($A3060-$A3059)*(1+2*(E3060/E3059-1))</f>
        <v>74750.484627957136</v>
      </c>
      <c r="J3060">
        <v>747.5</v>
      </c>
      <c r="K3060">
        <f>ROW()</f>
        <v>3060</v>
      </c>
      <c r="L3060">
        <f>B3060/C3060</f>
        <v>0.81183098591549296</v>
      </c>
    </row>
    <row r="3061" spans="1:12" x14ac:dyDescent="0.25">
      <c r="A3061" s="1">
        <v>42503</v>
      </c>
      <c r="B3061" s="10">
        <v>15.04</v>
      </c>
      <c r="C3061" s="10">
        <v>18.25</v>
      </c>
      <c r="D3061">
        <v>415.64069999999998</v>
      </c>
      <c r="E3061">
        <v>369.96719999999999</v>
      </c>
      <c r="F3061">
        <v>26921.031643999999</v>
      </c>
      <c r="G3061">
        <v>23965.219999000001</v>
      </c>
      <c r="H3061">
        <f>(1/(1-91/360*VLOOKUP($A3061,Tbills!$B$4:$C$974,2,1)/100))^((1)/91)-1</f>
        <v>5.9738635223016701E-6</v>
      </c>
      <c r="I3061">
        <f>I3060*(1-I$1+H3061)^($A3061-$A3060)*(1+2*(E3061/E3060-1))</f>
        <v>80046.92979620173</v>
      </c>
      <c r="J3061">
        <v>800</v>
      </c>
      <c r="K3061">
        <f>ROW()</f>
        <v>3061</v>
      </c>
      <c r="L3061">
        <f>B3061/C3061</f>
        <v>0.82410958904109588</v>
      </c>
    </row>
    <row r="3062" spans="1:12" x14ac:dyDescent="0.25">
      <c r="A3062" s="1">
        <v>42506</v>
      </c>
      <c r="B3062" s="10">
        <v>14.68</v>
      </c>
      <c r="C3062" s="10">
        <v>17.7</v>
      </c>
      <c r="D3062">
        <v>400.2842</v>
      </c>
      <c r="E3062">
        <v>356.29160000000002</v>
      </c>
      <c r="F3062">
        <v>26310.313985000001</v>
      </c>
      <c r="G3062">
        <v>23421.126972999999</v>
      </c>
      <c r="H3062">
        <f>(1/(1-91/360*VLOOKUP($A3062,Tbills!$B$4:$C$974,2,1)/100))^((1)/91)-1</f>
        <v>5.9738635223016701E-6</v>
      </c>
      <c r="I3062">
        <f>I3061*(1-I$1+H3062)^($A3062-$A3061)*(1+2*(E3062/E3061-1))</f>
        <v>74120.438790912653</v>
      </c>
      <c r="J3062">
        <v>740</v>
      </c>
      <c r="K3062">
        <f>ROW()</f>
        <v>3062</v>
      </c>
      <c r="L3062">
        <f>B3062/C3062</f>
        <v>0.82937853107344639</v>
      </c>
    </row>
    <row r="3063" spans="1:12" x14ac:dyDescent="0.25">
      <c r="A3063" s="1">
        <v>42507</v>
      </c>
      <c r="B3063" s="10">
        <v>15.57</v>
      </c>
      <c r="C3063" s="10">
        <v>18.43</v>
      </c>
      <c r="D3063">
        <v>413.26519999999999</v>
      </c>
      <c r="E3063">
        <v>367.84379999999999</v>
      </c>
      <c r="F3063">
        <v>27049.491416000001</v>
      </c>
      <c r="G3063">
        <v>24078.993971</v>
      </c>
      <c r="H3063">
        <f>(1/(1-91/360*VLOOKUP($A3063,Tbills!$B$4:$C$974,2,1)/100))^((1)/91)-1</f>
        <v>5.9738635223016701E-6</v>
      </c>
      <c r="I3063">
        <f>I3062*(1-I$1+H3063)^($A3063-$A3062)*(1+2*(E3063/E3062-1))</f>
        <v>78923.821845152052</v>
      </c>
      <c r="J3063">
        <v>787.5</v>
      </c>
      <c r="K3063">
        <f>ROW()</f>
        <v>3063</v>
      </c>
      <c r="L3063">
        <f>B3063/C3063</f>
        <v>0.84481823114487253</v>
      </c>
    </row>
    <row r="3064" spans="1:12" x14ac:dyDescent="0.25">
      <c r="A3064" s="1">
        <v>42508</v>
      </c>
      <c r="B3064" s="10">
        <v>15.95</v>
      </c>
      <c r="C3064" s="10">
        <v>18.54</v>
      </c>
      <c r="D3064">
        <v>414.9896</v>
      </c>
      <c r="E3064">
        <v>369.37650000000002</v>
      </c>
      <c r="F3064">
        <v>27201.312149000001</v>
      </c>
      <c r="G3064">
        <v>24213.998341999999</v>
      </c>
      <c r="H3064">
        <f>(1/(1-91/360*VLOOKUP($A3064,Tbills!$B$4:$C$974,2,1)/100))^((1)/91)-1</f>
        <v>5.9738635223016701E-6</v>
      </c>
      <c r="I3064">
        <f>I3063*(1-I$1+H3064)^($A3064-$A3063)*(1+2*(E3064/E3063-1))</f>
        <v>79578.405758121036</v>
      </c>
      <c r="J3064">
        <v>795</v>
      </c>
      <c r="K3064">
        <f>ROW()</f>
        <v>3064</v>
      </c>
      <c r="L3064">
        <f>B3064/C3064</f>
        <v>0.86030204962243795</v>
      </c>
    </row>
    <row r="3065" spans="1:12" x14ac:dyDescent="0.25">
      <c r="A3065" s="1">
        <v>42509</v>
      </c>
      <c r="B3065" s="10">
        <v>16.329999999999998</v>
      </c>
      <c r="C3065" s="10">
        <v>18.77</v>
      </c>
      <c r="D3065">
        <v>412.70510000000002</v>
      </c>
      <c r="E3065">
        <v>367.34089999999998</v>
      </c>
      <c r="F3065">
        <v>27138.784367</v>
      </c>
      <c r="G3065">
        <v>24158.192861</v>
      </c>
      <c r="H3065">
        <f>(1/(1-91/360*VLOOKUP($A3065,Tbills!$B$4:$C$974,2,1)/100))^((1)/91)-1</f>
        <v>7.2246226625605203E-6</v>
      </c>
      <c r="I3065">
        <f>I3064*(1-I$1+H3065)^($A3065-$A3064)*(1+2*(E3065/E3064-1))</f>
        <v>78698.318029935283</v>
      </c>
      <c r="J3065">
        <v>785</v>
      </c>
      <c r="K3065">
        <f>ROW()</f>
        <v>3065</v>
      </c>
      <c r="L3065">
        <f>B3065/C3065</f>
        <v>0.87000532765050609</v>
      </c>
    </row>
    <row r="3066" spans="1:12" x14ac:dyDescent="0.25">
      <c r="A3066" s="1">
        <v>42510</v>
      </c>
      <c r="B3066" s="10">
        <v>15.2</v>
      </c>
      <c r="C3066" s="10">
        <v>18.05</v>
      </c>
      <c r="D3066">
        <v>398.56060000000002</v>
      </c>
      <c r="E3066">
        <v>354.74849999999998</v>
      </c>
      <c r="F3066">
        <v>26923.661069999998</v>
      </c>
      <c r="G3066">
        <v>23966.521537000001</v>
      </c>
      <c r="H3066">
        <f>(1/(1-91/360*VLOOKUP($A3066,Tbills!$B$4:$C$974,2,1)/100))^((1)/91)-1</f>
        <v>7.2246226625605203E-6</v>
      </c>
      <c r="I3066">
        <f>I3065*(1-I$1+H3066)^($A3066-$A3065)*(1+2*(E3066/E3065-1))</f>
        <v>73299.996975533795</v>
      </c>
      <c r="J3066">
        <v>732.5</v>
      </c>
      <c r="K3066">
        <f>ROW()</f>
        <v>3066</v>
      </c>
      <c r="L3066">
        <f>B3066/C3066</f>
        <v>0.84210526315789469</v>
      </c>
    </row>
    <row r="3067" spans="1:12" x14ac:dyDescent="0.25">
      <c r="A3067" s="1">
        <v>42513</v>
      </c>
      <c r="B3067" s="10">
        <v>15.82</v>
      </c>
      <c r="C3067" s="10">
        <v>18.149999999999999</v>
      </c>
      <c r="D3067">
        <v>403.78910000000002</v>
      </c>
      <c r="E3067">
        <v>359.39460000000003</v>
      </c>
      <c r="F3067">
        <v>26722.701453999998</v>
      </c>
      <c r="G3067">
        <v>23787.114715</v>
      </c>
      <c r="H3067">
        <f>(1/(1-91/360*VLOOKUP($A3067,Tbills!$B$4:$C$974,2,1)/100))^((1)/91)-1</f>
        <v>7.2246226625605203E-6</v>
      </c>
      <c r="I3067">
        <f>I3066*(1-I$1+H3067)^($A3067-$A3066)*(1+2*(E3067/E3066-1))</f>
        <v>75211.429675220963</v>
      </c>
      <c r="J3067">
        <v>752.5</v>
      </c>
      <c r="K3067">
        <f>ROW()</f>
        <v>3067</v>
      </c>
      <c r="L3067">
        <f>B3067/C3067</f>
        <v>0.87162534435261718</v>
      </c>
    </row>
    <row r="3068" spans="1:12" x14ac:dyDescent="0.25">
      <c r="A3068" s="1">
        <v>42514</v>
      </c>
      <c r="B3068" s="10">
        <v>14.42</v>
      </c>
      <c r="C3068" s="10">
        <v>17.079999999999998</v>
      </c>
      <c r="D3068">
        <v>380.1533</v>
      </c>
      <c r="E3068">
        <v>338.35480000000001</v>
      </c>
      <c r="F3068">
        <v>26005.273573999999</v>
      </c>
      <c r="G3068">
        <v>23148.327066000002</v>
      </c>
      <c r="H3068">
        <f>(1/(1-91/360*VLOOKUP($A3068,Tbills!$B$4:$C$974,2,1)/100))^((1)/91)-1</f>
        <v>7.2246226625605203E-6</v>
      </c>
      <c r="I3068">
        <f>I3067*(1-I$1+H3068)^($A3068-$A3067)*(1+2*(E3068/E3067-1))</f>
        <v>66402.801731290485</v>
      </c>
      <c r="J3068">
        <v>662.5</v>
      </c>
      <c r="K3068">
        <f>ROW()</f>
        <v>3068</v>
      </c>
      <c r="L3068">
        <f>B3068/C3068</f>
        <v>0.84426229508196726</v>
      </c>
    </row>
    <row r="3069" spans="1:12" x14ac:dyDescent="0.25">
      <c r="A3069" s="1">
        <v>42515</v>
      </c>
      <c r="B3069" s="10">
        <v>13.9</v>
      </c>
      <c r="C3069" s="10">
        <v>16.77</v>
      </c>
      <c r="D3069">
        <v>374.01260000000002</v>
      </c>
      <c r="E3069">
        <v>332.88690000000003</v>
      </c>
      <c r="F3069">
        <v>25837.667146</v>
      </c>
      <c r="G3069">
        <v>22998.966688</v>
      </c>
      <c r="H3069">
        <f>(1/(1-91/360*VLOOKUP($A3069,Tbills!$B$4:$C$974,2,1)/100))^((1)/91)-1</f>
        <v>7.2246226625605203E-6</v>
      </c>
      <c r="I3069">
        <f>I3068*(1-I$1+H3069)^($A3069-$A3068)*(1+2*(E3069/E3068-1))</f>
        <v>64254.188732598261</v>
      </c>
      <c r="J3069">
        <v>642.5</v>
      </c>
      <c r="K3069">
        <f>ROW()</f>
        <v>3069</v>
      </c>
      <c r="L3069">
        <f>B3069/C3069</f>
        <v>0.82886106141920102</v>
      </c>
    </row>
    <row r="3070" spans="1:12" x14ac:dyDescent="0.25">
      <c r="A3070" s="1">
        <v>42516</v>
      </c>
      <c r="B3070" s="10">
        <v>13.43</v>
      </c>
      <c r="C3070" s="10">
        <v>16.559999999999999</v>
      </c>
      <c r="D3070">
        <v>367.26150000000001</v>
      </c>
      <c r="E3070">
        <v>326.87580000000003</v>
      </c>
      <c r="F3070">
        <v>25643.41893</v>
      </c>
      <c r="G3070">
        <v>22825.893733000001</v>
      </c>
      <c r="H3070">
        <f>(1/(1-91/360*VLOOKUP($A3070,Tbills!$B$4:$C$974,2,1)/100))^((1)/91)-1</f>
        <v>9.1705341072056967E-6</v>
      </c>
      <c r="I3070">
        <f>I3069*(1-I$1+H3070)^($A3070-$A3069)*(1+2*(E3070/E3069-1))</f>
        <v>61931.418936966613</v>
      </c>
      <c r="J3070">
        <v>617.5</v>
      </c>
      <c r="K3070">
        <f>ROW()</f>
        <v>3070</v>
      </c>
      <c r="L3070">
        <f>B3070/C3070</f>
        <v>0.81099033816425126</v>
      </c>
    </row>
    <row r="3071" spans="1:12" x14ac:dyDescent="0.25">
      <c r="A3071" s="1">
        <v>42517</v>
      </c>
      <c r="B3071" s="10">
        <v>13.12</v>
      </c>
      <c r="C3071" s="10">
        <v>16.309999999999999</v>
      </c>
      <c r="D3071">
        <v>359.32850000000002</v>
      </c>
      <c r="E3071">
        <v>319.81209999999999</v>
      </c>
      <c r="F3071">
        <v>25449.312585</v>
      </c>
      <c r="G3071">
        <v>22652.905153</v>
      </c>
      <c r="H3071">
        <f>(1/(1-91/360*VLOOKUP($A3071,Tbills!$B$4:$C$974,2,1)/100))^((1)/91)-1</f>
        <v>9.1705341072056967E-6</v>
      </c>
      <c r="I3071">
        <f>I3070*(1-I$1+H3071)^($A3071-$A3070)*(1+2*(E3071/E3070-1))</f>
        <v>59252.640370234585</v>
      </c>
      <c r="J3071">
        <v>592.5</v>
      </c>
      <c r="K3071">
        <f>ROW()</f>
        <v>3071</v>
      </c>
      <c r="L3071">
        <f>B3071/C3071</f>
        <v>0.80441446965052121</v>
      </c>
    </row>
    <row r="3072" spans="1:12" x14ac:dyDescent="0.25">
      <c r="A3072" s="1">
        <v>42521</v>
      </c>
      <c r="B3072" s="10">
        <v>14.19</v>
      </c>
      <c r="C3072" s="10">
        <v>16.63</v>
      </c>
      <c r="D3072">
        <v>356.67680000000001</v>
      </c>
      <c r="E3072">
        <v>317.44029999999998</v>
      </c>
      <c r="F3072">
        <v>25328.131236000001</v>
      </c>
      <c r="G3072">
        <v>22544.208417999998</v>
      </c>
      <c r="H3072">
        <f>(1/(1-91/360*VLOOKUP($A3072,Tbills!$B$4:$C$974,2,1)/100))^((1)/91)-1</f>
        <v>9.1705341072056967E-6</v>
      </c>
      <c r="I3072">
        <f>I3071*(1-I$1+H3072)^($A3072-$A3071)*(1+2*(E3072/E3071-1))</f>
        <v>58365.364456727912</v>
      </c>
      <c r="J3072">
        <v>582.5</v>
      </c>
      <c r="K3072">
        <f>ROW()</f>
        <v>3072</v>
      </c>
      <c r="L3072">
        <f>B3072/C3072</f>
        <v>0.85327720986169575</v>
      </c>
    </row>
    <row r="3073" spans="1:12" x14ac:dyDescent="0.25">
      <c r="A3073" s="1">
        <v>42522</v>
      </c>
      <c r="B3073" s="10">
        <v>14.2</v>
      </c>
      <c r="C3073" s="10">
        <v>16.7</v>
      </c>
      <c r="D3073">
        <v>357.19779999999997</v>
      </c>
      <c r="E3073">
        <v>317.90109999999999</v>
      </c>
      <c r="F3073">
        <v>25360.720483000001</v>
      </c>
      <c r="G3073">
        <v>22573.008899</v>
      </c>
      <c r="H3073">
        <f>(1/(1-91/360*VLOOKUP($A3073,Tbills!$B$4:$C$974,2,1)/100))^((1)/91)-1</f>
        <v>9.1705341072056967E-6</v>
      </c>
      <c r="I3073">
        <f>I3072*(1-I$1+H3073)^($A3073-$A3072)*(1+2*(E3073/E3072-1))</f>
        <v>58532.702830127513</v>
      </c>
      <c r="J3073">
        <v>585</v>
      </c>
      <c r="K3073">
        <f>ROW()</f>
        <v>3073</v>
      </c>
      <c r="L3073">
        <f>B3073/C3073</f>
        <v>0.85029940119760483</v>
      </c>
    </row>
    <row r="3074" spans="1:12" x14ac:dyDescent="0.25">
      <c r="A3074" s="1">
        <v>42523</v>
      </c>
      <c r="B3074" s="10">
        <v>13.63</v>
      </c>
      <c r="C3074" s="10">
        <v>16.37</v>
      </c>
      <c r="D3074">
        <v>348.57740000000001</v>
      </c>
      <c r="E3074">
        <v>310.22609999999997</v>
      </c>
      <c r="F3074">
        <v>25211.174969</v>
      </c>
      <c r="G3074">
        <v>22439.694781999999</v>
      </c>
      <c r="H3074">
        <f>(1/(1-91/360*VLOOKUP($A3074,Tbills!$B$4:$C$974,2,1)/100))^((1)/91)-1</f>
        <v>9.0315288792108817E-6</v>
      </c>
      <c r="I3074">
        <f>I3073*(1-I$1+H3074)^($A3074-$A3073)*(1+2*(E3074/E3073-1))</f>
        <v>55704.409383621736</v>
      </c>
      <c r="J3074">
        <v>557.5</v>
      </c>
      <c r="K3074">
        <f>ROW()</f>
        <v>3074</v>
      </c>
      <c r="L3074">
        <f>B3074/C3074</f>
        <v>0.8326206475259621</v>
      </c>
    </row>
    <row r="3075" spans="1:12" x14ac:dyDescent="0.25">
      <c r="A3075" s="1">
        <v>42524</v>
      </c>
      <c r="B3075" s="10">
        <v>13.47</v>
      </c>
      <c r="C3075" s="10">
        <v>16.489999999999998</v>
      </c>
      <c r="D3075">
        <v>347.05029999999999</v>
      </c>
      <c r="E3075">
        <v>308.86419999999998</v>
      </c>
      <c r="F3075">
        <v>25164.911640999999</v>
      </c>
      <c r="G3075">
        <v>22398.314546000001</v>
      </c>
      <c r="H3075">
        <f>(1/(1-91/360*VLOOKUP($A3075,Tbills!$B$4:$C$974,2,1)/100))^((1)/91)-1</f>
        <v>9.0315288792108817E-6</v>
      </c>
      <c r="I3075">
        <f>I3074*(1-I$1+H3075)^($A3075-$A3074)*(1+2*(E3075/E3074-1))</f>
        <v>55213.324647864887</v>
      </c>
      <c r="J3075">
        <v>552.5</v>
      </c>
      <c r="K3075">
        <f>ROW()</f>
        <v>3075</v>
      </c>
      <c r="L3075">
        <f>B3075/C3075</f>
        <v>0.81685870224378421</v>
      </c>
    </row>
    <row r="3076" spans="1:12" x14ac:dyDescent="0.25">
      <c r="A3076" s="1">
        <v>42527</v>
      </c>
      <c r="B3076" s="10">
        <v>13.65</v>
      </c>
      <c r="C3076" s="10">
        <v>16.440000000000001</v>
      </c>
      <c r="D3076">
        <v>341.7174</v>
      </c>
      <c r="E3076">
        <v>304.10969999999998</v>
      </c>
      <c r="F3076">
        <v>25200.724967999999</v>
      </c>
      <c r="G3076">
        <v>22429.583725</v>
      </c>
      <c r="H3076">
        <f>(1/(1-91/360*VLOOKUP($A3076,Tbills!$B$4:$C$974,2,1)/100))^((1)/91)-1</f>
        <v>9.0315288792108817E-6</v>
      </c>
      <c r="I3076">
        <f>I3075*(1-I$1+H3076)^($A3076-$A3075)*(1+2*(E3076/E3075-1))</f>
        <v>53507.665230829247</v>
      </c>
      <c r="J3076">
        <v>535</v>
      </c>
      <c r="K3076">
        <f>ROW()</f>
        <v>3076</v>
      </c>
      <c r="L3076">
        <f>B3076/C3076</f>
        <v>0.83029197080291961</v>
      </c>
    </row>
    <row r="3077" spans="1:12" x14ac:dyDescent="0.25">
      <c r="A3077" s="1">
        <v>42528</v>
      </c>
      <c r="B3077" s="10">
        <v>14.05</v>
      </c>
      <c r="C3077" s="10">
        <v>16.63</v>
      </c>
      <c r="D3077">
        <v>343.39429999999999</v>
      </c>
      <c r="E3077">
        <v>305.59930000000003</v>
      </c>
      <c r="F3077">
        <v>25305.150978000001</v>
      </c>
      <c r="G3077">
        <v>22522.324188999999</v>
      </c>
      <c r="H3077">
        <f>(1/(1-91/360*VLOOKUP($A3077,Tbills!$B$4:$C$974,2,1)/100))^((1)/91)-1</f>
        <v>9.0315288792108817E-6</v>
      </c>
      <c r="I3077">
        <f>I3076*(1-I$1+H3077)^($A3077-$A3076)*(1+2*(E3077/E3076-1))</f>
        <v>54029.896649312926</v>
      </c>
      <c r="J3077">
        <v>540</v>
      </c>
      <c r="K3077">
        <f>ROW()</f>
        <v>3077</v>
      </c>
      <c r="L3077">
        <f>B3077/C3077</f>
        <v>0.84485868911605544</v>
      </c>
    </row>
    <row r="3078" spans="1:12" x14ac:dyDescent="0.25">
      <c r="A3078" s="1">
        <v>42529</v>
      </c>
      <c r="B3078" s="10">
        <v>14.08</v>
      </c>
      <c r="C3078" s="10">
        <v>16.79</v>
      </c>
      <c r="D3078">
        <v>344.7826</v>
      </c>
      <c r="E3078">
        <v>306.83210000000003</v>
      </c>
      <c r="F3078">
        <v>25453.088167999998</v>
      </c>
      <c r="G3078">
        <v>22653.789202</v>
      </c>
      <c r="H3078">
        <f>(1/(1-91/360*VLOOKUP($A3078,Tbills!$B$4:$C$974,2,1)/100))^((1)/91)-1</f>
        <v>9.0315288792108817E-6</v>
      </c>
      <c r="I3078">
        <f>I3077*(1-I$1+H3078)^($A3078-$A3077)*(1+2*(E3078/E3077-1))</f>
        <v>54463.844004857885</v>
      </c>
      <c r="J3078">
        <v>545</v>
      </c>
      <c r="K3078">
        <f>ROW()</f>
        <v>3078</v>
      </c>
      <c r="L3078">
        <f>B3078/C3078</f>
        <v>0.83859440142942232</v>
      </c>
    </row>
    <row r="3079" spans="1:12" x14ac:dyDescent="0.25">
      <c r="A3079" s="1">
        <v>42530</v>
      </c>
      <c r="B3079" s="10">
        <v>14.64</v>
      </c>
      <c r="C3079" s="10">
        <v>17.32</v>
      </c>
      <c r="D3079">
        <v>351.9452</v>
      </c>
      <c r="E3079">
        <v>313.20350000000002</v>
      </c>
      <c r="F3079">
        <v>25926.127329999999</v>
      </c>
      <c r="G3079">
        <v>23074.599506999999</v>
      </c>
      <c r="H3079">
        <f>(1/(1-91/360*VLOOKUP($A3079,Tbills!$B$4:$C$974,2,1)/100))^((1)/91)-1</f>
        <v>7.3636047848157915E-6</v>
      </c>
      <c r="I3079">
        <f>I3078*(1-I$1+H3079)^($A3079-$A3078)*(1+2*(E3079/E3078-1))</f>
        <v>56723.592000766221</v>
      </c>
      <c r="J3079">
        <v>567.5</v>
      </c>
      <c r="K3079">
        <f>ROW()</f>
        <v>3079</v>
      </c>
      <c r="L3079">
        <f>B3079/C3079</f>
        <v>0.84526558891454973</v>
      </c>
    </row>
    <row r="3080" spans="1:12" x14ac:dyDescent="0.25">
      <c r="A3080" s="1">
        <v>42531</v>
      </c>
      <c r="B3080" s="10">
        <v>17.03</v>
      </c>
      <c r="C3080" s="10">
        <v>18.940000000000001</v>
      </c>
      <c r="D3080">
        <v>380.59859999999998</v>
      </c>
      <c r="E3080">
        <v>338.70049999999998</v>
      </c>
      <c r="F3080">
        <v>26682.551117999999</v>
      </c>
      <c r="G3080">
        <v>23747.656867000002</v>
      </c>
      <c r="H3080">
        <f>(1/(1-91/360*VLOOKUP($A3080,Tbills!$B$4:$C$974,2,1)/100))^((1)/91)-1</f>
        <v>7.3636047848157915E-6</v>
      </c>
      <c r="I3080">
        <f>I3079*(1-I$1+H3080)^($A3080-$A3079)*(1+2*(E3080/E3079-1))</f>
        <v>65956.506354208745</v>
      </c>
      <c r="J3080">
        <v>660</v>
      </c>
      <c r="K3080">
        <f>ROW()</f>
        <v>3080</v>
      </c>
      <c r="L3080">
        <f>B3080/C3080</f>
        <v>0.89915522703273498</v>
      </c>
    </row>
    <row r="3081" spans="1:12" x14ac:dyDescent="0.25">
      <c r="A3081" s="1">
        <v>42534</v>
      </c>
      <c r="B3081" s="10">
        <v>20.97</v>
      </c>
      <c r="C3081" s="10">
        <v>21.87</v>
      </c>
      <c r="D3081">
        <v>440.93020000000001</v>
      </c>
      <c r="E3081">
        <v>392.38299999999998</v>
      </c>
      <c r="F3081">
        <v>28277.992177</v>
      </c>
      <c r="G3081">
        <v>25167.085944999999</v>
      </c>
      <c r="H3081">
        <f>(1/(1-91/360*VLOOKUP($A3081,Tbills!$B$4:$C$974,2,1)/100))^((1)/91)-1</f>
        <v>7.3636047848157915E-6</v>
      </c>
      <c r="I3081">
        <f>I3080*(1-I$1+H3081)^($A3081-$A3080)*(1+2*(E3081/E3080-1))</f>
        <v>86854.262343892551</v>
      </c>
      <c r="J3081">
        <v>867.5</v>
      </c>
      <c r="K3081">
        <f>ROW()</f>
        <v>3081</v>
      </c>
      <c r="L3081">
        <f>B3081/C3081</f>
        <v>0.95884773662551426</v>
      </c>
    </row>
    <row r="3082" spans="1:12" x14ac:dyDescent="0.25">
      <c r="A3082" s="1">
        <v>42535</v>
      </c>
      <c r="B3082" s="10">
        <v>20.5</v>
      </c>
      <c r="C3082" s="10">
        <v>21.94</v>
      </c>
      <c r="D3082">
        <v>433.22710000000001</v>
      </c>
      <c r="E3082">
        <v>385.52510000000001</v>
      </c>
      <c r="F3082">
        <v>27891.813408999999</v>
      </c>
      <c r="G3082">
        <v>24823.205988000002</v>
      </c>
      <c r="H3082">
        <f>(1/(1-91/360*VLOOKUP($A3082,Tbills!$B$4:$C$974,2,1)/100))^((1)/91)-1</f>
        <v>7.3636047848157915E-6</v>
      </c>
      <c r="I3082">
        <f>I3081*(1-I$1+H3082)^($A3082-$A3081)*(1+2*(E3082/E3081-1))</f>
        <v>83815.088201315244</v>
      </c>
      <c r="J3082">
        <v>837.5</v>
      </c>
      <c r="K3082">
        <f>ROW()</f>
        <v>3082</v>
      </c>
      <c r="L3082">
        <f>B3082/C3082</f>
        <v>0.93436645396536</v>
      </c>
    </row>
    <row r="3083" spans="1:12" x14ac:dyDescent="0.25">
      <c r="A3083" s="1">
        <v>42536</v>
      </c>
      <c r="B3083" s="10">
        <v>20.14</v>
      </c>
      <c r="C3083" s="10">
        <v>21.81</v>
      </c>
      <c r="D3083">
        <v>427.0043</v>
      </c>
      <c r="E3083">
        <v>379.9846</v>
      </c>
      <c r="F3083">
        <v>27548.602853</v>
      </c>
      <c r="G3083">
        <v>24517.572055000001</v>
      </c>
      <c r="H3083">
        <f>(1/(1-91/360*VLOOKUP($A3083,Tbills!$B$4:$C$974,2,1)/100))^((1)/91)-1</f>
        <v>7.3636047848157915E-6</v>
      </c>
      <c r="I3083">
        <f>I3082*(1-I$1+H3083)^($A3083-$A3082)*(1+2*(E3083/E3082-1))</f>
        <v>81402.942729533519</v>
      </c>
      <c r="J3083">
        <v>812.5</v>
      </c>
      <c r="K3083">
        <f>ROW()</f>
        <v>3083</v>
      </c>
      <c r="L3083">
        <f>B3083/C3083</f>
        <v>0.92342961944062363</v>
      </c>
    </row>
    <row r="3084" spans="1:12" x14ac:dyDescent="0.25">
      <c r="A3084" s="1">
        <v>42537</v>
      </c>
      <c r="B3084" s="10">
        <v>19.37</v>
      </c>
      <c r="C3084" s="10">
        <v>21.16</v>
      </c>
      <c r="D3084">
        <v>415.81259999999997</v>
      </c>
      <c r="E3084">
        <v>370.02249999999998</v>
      </c>
      <c r="F3084">
        <v>27142.062215000002</v>
      </c>
      <c r="G3084">
        <v>24155.580450000001</v>
      </c>
      <c r="H3084">
        <f>(1/(1-91/360*VLOOKUP($A3084,Tbills!$B$4:$C$974,2,1)/100))^((1)/91)-1</f>
        <v>6.946663748896853E-6</v>
      </c>
      <c r="I3084">
        <f>I3083*(1-I$1+H3084)^($A3084-$A3083)*(1+2*(E3084/E3083-1))</f>
        <v>77131.691009052141</v>
      </c>
      <c r="J3084">
        <v>770</v>
      </c>
      <c r="K3084">
        <f>ROW()</f>
        <v>3084</v>
      </c>
      <c r="L3084">
        <f>B3084/C3084</f>
        <v>0.91540642722117205</v>
      </c>
    </row>
    <row r="3085" spans="1:12" x14ac:dyDescent="0.25">
      <c r="A3085" s="1">
        <v>42538</v>
      </c>
      <c r="B3085" s="10">
        <v>19.41</v>
      </c>
      <c r="C3085" s="10">
        <v>21.31</v>
      </c>
      <c r="D3085">
        <v>416.85199999999998</v>
      </c>
      <c r="E3085">
        <v>370.94490000000002</v>
      </c>
      <c r="F3085">
        <v>27247.688059</v>
      </c>
      <c r="G3085">
        <v>24249.416323000001</v>
      </c>
      <c r="H3085">
        <f>(1/(1-91/360*VLOOKUP($A3085,Tbills!$B$4:$C$974,2,1)/100))^((1)/91)-1</f>
        <v>6.946663748896853E-6</v>
      </c>
      <c r="I3085">
        <f>I3084*(1-I$1+H3085)^($A3085-$A3084)*(1+2*(E3085/E3084-1))</f>
        <v>77513.276386661877</v>
      </c>
      <c r="J3085">
        <v>775</v>
      </c>
      <c r="K3085">
        <f>ROW()</f>
        <v>3085</v>
      </c>
      <c r="L3085">
        <f>B3085/C3085</f>
        <v>0.91083998122946974</v>
      </c>
    </row>
    <row r="3086" spans="1:12" x14ac:dyDescent="0.25">
      <c r="A3086" s="1">
        <v>42541</v>
      </c>
      <c r="B3086" s="10">
        <v>18.37</v>
      </c>
      <c r="C3086" s="10">
        <v>19.809999999999999</v>
      </c>
      <c r="D3086">
        <v>384.75529999999998</v>
      </c>
      <c r="E3086">
        <v>342.37520000000001</v>
      </c>
      <c r="F3086">
        <v>26219.333471999998</v>
      </c>
      <c r="G3086">
        <v>23333.714103999999</v>
      </c>
      <c r="H3086">
        <f>(1/(1-91/360*VLOOKUP($A3086,Tbills!$B$4:$C$974,2,1)/100))^((1)/91)-1</f>
        <v>6.946663748896853E-6</v>
      </c>
      <c r="I3086">
        <f>I3085*(1-I$1+H3086)^($A3086-$A3085)*(1+2*(E3086/E3085-1))</f>
        <v>65565.80432041132</v>
      </c>
      <c r="J3086">
        <v>655</v>
      </c>
      <c r="K3086">
        <f>ROW()</f>
        <v>3086</v>
      </c>
      <c r="L3086">
        <f>B3086/C3086</f>
        <v>0.92730943967693091</v>
      </c>
    </row>
    <row r="3087" spans="1:12" x14ac:dyDescent="0.25">
      <c r="A3087" s="1">
        <v>42542</v>
      </c>
      <c r="B3087" s="10">
        <v>18.48</v>
      </c>
      <c r="C3087" s="10">
        <v>19.690000000000001</v>
      </c>
      <c r="D3087">
        <v>388.37639999999999</v>
      </c>
      <c r="E3087">
        <v>345.59500000000003</v>
      </c>
      <c r="F3087">
        <v>26173.097068999999</v>
      </c>
      <c r="G3087">
        <v>23292.404246999999</v>
      </c>
      <c r="H3087">
        <f>(1/(1-91/360*VLOOKUP($A3087,Tbills!$B$4:$C$974,2,1)/100))^((1)/91)-1</f>
        <v>6.946663748896853E-6</v>
      </c>
      <c r="I3087">
        <f>I3086*(1-I$1+H3087)^($A3087-$A3086)*(1+2*(E3087/E3086-1))</f>
        <v>66796.450003953883</v>
      </c>
      <c r="J3087">
        <v>667.5</v>
      </c>
      <c r="K3087">
        <f>ROW()</f>
        <v>3087</v>
      </c>
      <c r="L3087">
        <f>B3087/C3087</f>
        <v>0.93854748603351956</v>
      </c>
    </row>
    <row r="3088" spans="1:12" x14ac:dyDescent="0.25">
      <c r="A3088" s="1">
        <v>42543</v>
      </c>
      <c r="B3088" s="10">
        <v>21.17</v>
      </c>
      <c r="C3088" s="10">
        <v>21.08</v>
      </c>
      <c r="D3088">
        <v>402.14370000000002</v>
      </c>
      <c r="E3088">
        <v>357.84339999999997</v>
      </c>
      <c r="F3088">
        <v>26007.795756</v>
      </c>
      <c r="G3088">
        <v>23145.134709000002</v>
      </c>
      <c r="H3088">
        <f>(1/(1-91/360*VLOOKUP($A3088,Tbills!$B$4:$C$974,2,1)/100))^((1)/91)-1</f>
        <v>6.946663748896853E-6</v>
      </c>
      <c r="I3088">
        <f>I3087*(1-I$1+H3088)^($A3088-$A3087)*(1+2*(E3088/E3087-1))</f>
        <v>71528.444064114068</v>
      </c>
      <c r="J3088">
        <v>715</v>
      </c>
      <c r="K3088">
        <f>ROW()</f>
        <v>3088</v>
      </c>
      <c r="L3088">
        <f>B3088/C3088</f>
        <v>1.0042694497153701</v>
      </c>
    </row>
    <row r="3089" spans="1:12" x14ac:dyDescent="0.25">
      <c r="A3089" s="1">
        <v>42544</v>
      </c>
      <c r="B3089" s="10">
        <v>17.25</v>
      </c>
      <c r="C3089" s="10">
        <v>18.420000000000002</v>
      </c>
      <c r="D3089">
        <v>349.00880000000001</v>
      </c>
      <c r="E3089">
        <v>310.55939999999998</v>
      </c>
      <c r="F3089">
        <v>24745.436097000002</v>
      </c>
      <c r="G3089">
        <v>22021.561368999999</v>
      </c>
      <c r="H3089">
        <f>(1/(1-91/360*VLOOKUP($A3089,Tbills!$B$4:$C$974,2,1)/100))^((1)/91)-1</f>
        <v>6.946663748896853E-6</v>
      </c>
      <c r="I3089">
        <f>I3088*(1-I$1+H3089)^($A3089-$A3088)*(1+2*(E3089/E3088-1))</f>
        <v>52623.463907936755</v>
      </c>
      <c r="J3089">
        <v>525</v>
      </c>
      <c r="K3089">
        <f>ROW()</f>
        <v>3089</v>
      </c>
      <c r="L3089">
        <f>B3089/C3089</f>
        <v>0.93648208469055361</v>
      </c>
    </row>
    <row r="3090" spans="1:12" x14ac:dyDescent="0.25">
      <c r="A3090" s="1">
        <v>42545</v>
      </c>
      <c r="B3090" s="10">
        <v>25.76</v>
      </c>
      <c r="C3090" s="10">
        <v>23.93</v>
      </c>
      <c r="D3090">
        <v>463.16719999999998</v>
      </c>
      <c r="E3090">
        <v>412.13909999999998</v>
      </c>
      <c r="F3090">
        <v>28064.536556999999</v>
      </c>
      <c r="G3090">
        <v>24975.156072999998</v>
      </c>
      <c r="H3090">
        <f>(1/(1-91/360*VLOOKUP($A3090,Tbills!$B$4:$C$974,2,1)/100))^((1)/91)-1</f>
        <v>6.946663748896853E-6</v>
      </c>
      <c r="I3090">
        <f>I3089*(1-I$1+H3090)^($A3090-$A3089)*(1+2*(E3090/E3089-1))</f>
        <v>87044.953251160274</v>
      </c>
      <c r="J3090">
        <v>870</v>
      </c>
      <c r="K3090">
        <f>ROW()</f>
        <v>3090</v>
      </c>
      <c r="L3090">
        <f>B3090/C3090</f>
        <v>1.0764730463852905</v>
      </c>
    </row>
    <row r="3091" spans="1:12" x14ac:dyDescent="0.25">
      <c r="A3091" s="1">
        <v>42548</v>
      </c>
      <c r="B3091" s="10">
        <v>23.85</v>
      </c>
      <c r="C3091" s="10">
        <v>23.68</v>
      </c>
      <c r="D3091">
        <v>483.09800000000001</v>
      </c>
      <c r="E3091">
        <v>429.8655</v>
      </c>
      <c r="F3091">
        <v>29176.447153000001</v>
      </c>
      <c r="G3091">
        <v>25964.145627000002</v>
      </c>
      <c r="H3091">
        <f>(1/(1-91/360*VLOOKUP($A3091,Tbills!$B$4:$C$974,2,1)/100))^((1)/91)-1</f>
        <v>6.946663748896853E-6</v>
      </c>
      <c r="I3091">
        <f>I3090*(1-I$1+H3091)^($A3091-$A3090)*(1+2*(E3091/E3090-1))</f>
        <v>94521.836004148019</v>
      </c>
      <c r="J3091">
        <v>945</v>
      </c>
      <c r="K3091">
        <f>ROW()</f>
        <v>3091</v>
      </c>
      <c r="L3091">
        <f>B3091/C3091</f>
        <v>1.0071790540540542</v>
      </c>
    </row>
    <row r="3092" spans="1:12" x14ac:dyDescent="0.25">
      <c r="A3092" s="1">
        <v>42549</v>
      </c>
      <c r="B3092" s="10">
        <v>18.75</v>
      </c>
      <c r="C3092" s="10">
        <v>20.260000000000002</v>
      </c>
      <c r="D3092">
        <v>393.2901</v>
      </c>
      <c r="E3092">
        <v>349.95060000000001</v>
      </c>
      <c r="F3092">
        <v>26611.173794999999</v>
      </c>
      <c r="G3092">
        <v>23681.126276999999</v>
      </c>
      <c r="H3092">
        <f>(1/(1-91/360*VLOOKUP($A3092,Tbills!$B$4:$C$974,2,1)/100))^((1)/91)-1</f>
        <v>6.946663748896853E-6</v>
      </c>
      <c r="I3092">
        <f>I3091*(1-I$1+H3092)^($A3092-$A3091)*(1+2*(E3092/E3091-1))</f>
        <v>59375.068765271149</v>
      </c>
      <c r="J3092">
        <v>592.5</v>
      </c>
      <c r="K3092">
        <f>ROW()</f>
        <v>3092</v>
      </c>
      <c r="L3092">
        <f>B3092/C3092</f>
        <v>0.92546890424481731</v>
      </c>
    </row>
    <row r="3093" spans="1:12" x14ac:dyDescent="0.25">
      <c r="A3093" s="1">
        <v>42550</v>
      </c>
      <c r="B3093" s="10">
        <v>16.64</v>
      </c>
      <c r="C3093" s="10">
        <v>18.73</v>
      </c>
      <c r="D3093">
        <v>369.3777</v>
      </c>
      <c r="E3093">
        <v>328.67090000000002</v>
      </c>
      <c r="F3093">
        <v>25892.474386999998</v>
      </c>
      <c r="G3093">
        <v>23041.395417</v>
      </c>
      <c r="H3093">
        <f>(1/(1-91/360*VLOOKUP($A3093,Tbills!$B$4:$C$974,2,1)/100))^((1)/91)-1</f>
        <v>6.946663748896853E-6</v>
      </c>
      <c r="I3093">
        <f>I3092*(1-I$1+H3093)^($A3093-$A3092)*(1+2*(E3093/E3092-1))</f>
        <v>52152.147651408159</v>
      </c>
      <c r="J3093">
        <v>520</v>
      </c>
      <c r="K3093">
        <f>ROW()</f>
        <v>3093</v>
      </c>
      <c r="L3093">
        <f>B3093/C3093</f>
        <v>0.88841430859583559</v>
      </c>
    </row>
    <row r="3094" spans="1:12" x14ac:dyDescent="0.25">
      <c r="A3094" s="1">
        <v>42551</v>
      </c>
      <c r="B3094" s="10">
        <v>15.63</v>
      </c>
      <c r="C3094" s="10">
        <v>18.09</v>
      </c>
      <c r="D3094">
        <v>361.6925</v>
      </c>
      <c r="E3094">
        <v>321.83030000000002</v>
      </c>
      <c r="F3094">
        <v>25784.194790000001</v>
      </c>
      <c r="G3094">
        <v>22944.878670999999</v>
      </c>
      <c r="H3094">
        <f>(1/(1-91/360*VLOOKUP($A3094,Tbills!$B$4:$C$974,2,1)/100))^((1)/91)-1</f>
        <v>6.3907672445129293E-6</v>
      </c>
      <c r="I3094">
        <f>I3093*(1-I$1+H3094)^($A3094-$A3093)*(1+2*(E3094/E3093-1))</f>
        <v>49979.33105329096</v>
      </c>
      <c r="J3094">
        <v>500</v>
      </c>
      <c r="K3094">
        <f>ROW()</f>
        <v>3094</v>
      </c>
      <c r="L3094">
        <f>B3094/C3094</f>
        <v>0.86401326699834169</v>
      </c>
    </row>
    <row r="3095" spans="1:12" x14ac:dyDescent="0.25">
      <c r="A3095" s="1">
        <v>42552</v>
      </c>
      <c r="B3095" s="10">
        <v>14.77</v>
      </c>
      <c r="C3095" s="10">
        <v>17.649999999999999</v>
      </c>
      <c r="D3095">
        <v>358.87709999999998</v>
      </c>
      <c r="E3095">
        <v>319.32310000000001</v>
      </c>
      <c r="F3095">
        <v>25960.233574000002</v>
      </c>
      <c r="G3095">
        <v>23101.385697999998</v>
      </c>
      <c r="H3095">
        <f>(1/(1-91/360*VLOOKUP($A3095,Tbills!$B$4:$C$974,2,1)/100))^((1)/91)-1</f>
        <v>6.3907672445129293E-6</v>
      </c>
      <c r="I3095">
        <f>I3094*(1-I$1+H3095)^($A3095-$A3094)*(1+2*(E3095/E3094-1))</f>
        <v>49198.699275101608</v>
      </c>
      <c r="J3095">
        <v>492.5</v>
      </c>
      <c r="K3095">
        <f>ROW()</f>
        <v>3095</v>
      </c>
      <c r="L3095">
        <f>B3095/C3095</f>
        <v>0.83682719546742212</v>
      </c>
    </row>
    <row r="3096" spans="1:12" x14ac:dyDescent="0.25">
      <c r="A3096" s="1">
        <v>42556</v>
      </c>
      <c r="B3096" s="10">
        <v>15.58</v>
      </c>
      <c r="C3096" s="10">
        <v>18.239999999999998</v>
      </c>
      <c r="D3096">
        <v>360.18389999999999</v>
      </c>
      <c r="E3096">
        <v>320.47770000000003</v>
      </c>
      <c r="F3096">
        <v>25954.24062</v>
      </c>
      <c r="G3096">
        <v>23095.462165000001</v>
      </c>
      <c r="H3096">
        <f>(1/(1-91/360*VLOOKUP($A3096,Tbills!$B$4:$C$974,2,1)/100))^((1)/91)-1</f>
        <v>6.3907672445129293E-6</v>
      </c>
      <c r="I3096">
        <f>I3095*(1-I$1+H3096)^($A3096-$A3095)*(1+2*(E3096/E3095-1))</f>
        <v>49546.788656458317</v>
      </c>
      <c r="J3096">
        <v>495</v>
      </c>
      <c r="K3096">
        <f>ROW()</f>
        <v>3096</v>
      </c>
      <c r="L3096">
        <f>B3096/C3096</f>
        <v>0.85416666666666674</v>
      </c>
    </row>
    <row r="3097" spans="1:12" x14ac:dyDescent="0.25">
      <c r="A3097" s="1">
        <v>42557</v>
      </c>
      <c r="B3097" s="10">
        <v>14.96</v>
      </c>
      <c r="C3097" s="10">
        <v>17.739999999999998</v>
      </c>
      <c r="D3097">
        <v>348.73970000000003</v>
      </c>
      <c r="E3097">
        <v>310.29300000000001</v>
      </c>
      <c r="F3097">
        <v>25791.216894000001</v>
      </c>
      <c r="G3097">
        <v>22950.247394999999</v>
      </c>
      <c r="H3097">
        <f>(1/(1-91/360*VLOOKUP($A3097,Tbills!$B$4:$C$974,2,1)/100))^((1)/91)-1</f>
        <v>6.3907672445129293E-6</v>
      </c>
      <c r="I3097">
        <f>I3096*(1-I$1+H3097)^($A3097-$A3096)*(1+2*(E3097/E3096-1))</f>
        <v>46395.818999480158</v>
      </c>
      <c r="J3097">
        <v>462.5</v>
      </c>
      <c r="K3097">
        <f>ROW()</f>
        <v>3097</v>
      </c>
      <c r="L3097">
        <f>B3097/C3097</f>
        <v>0.84329199549041722</v>
      </c>
    </row>
    <row r="3098" spans="1:12" x14ac:dyDescent="0.25">
      <c r="A3098" s="1">
        <v>42558</v>
      </c>
      <c r="B3098" s="10">
        <v>14.76</v>
      </c>
      <c r="C3098" s="10">
        <v>17.760000000000002</v>
      </c>
      <c r="D3098">
        <v>344.94159999999999</v>
      </c>
      <c r="E3098">
        <v>306.9117</v>
      </c>
      <c r="F3098">
        <v>25730.239893999998</v>
      </c>
      <c r="G3098">
        <v>22895.840500999999</v>
      </c>
      <c r="H3098">
        <f>(1/(1-91/360*VLOOKUP($A3098,Tbills!$B$4:$C$974,2,1)/100))^((1)/91)-1</f>
        <v>6.946663748896853E-6</v>
      </c>
      <c r="I3098">
        <f>I3097*(1-I$1+H3098)^($A3098-$A3097)*(1+2*(E3098/E3097-1))</f>
        <v>45382.921038760011</v>
      </c>
      <c r="J3098">
        <v>452.5</v>
      </c>
      <c r="K3098">
        <f>ROW()</f>
        <v>3098</v>
      </c>
      <c r="L3098">
        <f>B3098/C3098</f>
        <v>0.83108108108108103</v>
      </c>
    </row>
    <row r="3099" spans="1:12" x14ac:dyDescent="0.25">
      <c r="A3099" s="1">
        <v>42559</v>
      </c>
      <c r="B3099" s="10">
        <v>13.2</v>
      </c>
      <c r="C3099" s="10">
        <v>16.489999999999998</v>
      </c>
      <c r="D3099">
        <v>325.0985</v>
      </c>
      <c r="E3099">
        <v>289.25420000000003</v>
      </c>
      <c r="F3099">
        <v>25142.582159000001</v>
      </c>
      <c r="G3099">
        <v>22372.759091</v>
      </c>
      <c r="H3099">
        <f>(1/(1-91/360*VLOOKUP($A3099,Tbills!$B$4:$C$974,2,1)/100))^((1)/91)-1</f>
        <v>6.946663748896853E-6</v>
      </c>
      <c r="I3099">
        <f>I3098*(1-I$1+H3099)^($A3099-$A3098)*(1+2*(E3099/E3098-1))</f>
        <v>40159.36837208685</v>
      </c>
      <c r="J3099">
        <v>400</v>
      </c>
      <c r="K3099">
        <f>ROW()</f>
        <v>3099</v>
      </c>
      <c r="L3099">
        <f>B3099/C3099</f>
        <v>0.80048514251061254</v>
      </c>
    </row>
    <row r="3100" spans="1:12" x14ac:dyDescent="0.25">
      <c r="A3100" s="1">
        <v>42562</v>
      </c>
      <c r="B3100" s="10">
        <v>13.54</v>
      </c>
      <c r="C3100" s="10">
        <v>16.489999999999998</v>
      </c>
      <c r="D3100">
        <v>323.51580000000001</v>
      </c>
      <c r="E3100">
        <v>287.8399</v>
      </c>
      <c r="F3100">
        <v>25070.139358</v>
      </c>
      <c r="G3100">
        <v>22307.830672</v>
      </c>
      <c r="H3100">
        <f>(1/(1-91/360*VLOOKUP($A3100,Tbills!$B$4:$C$974,2,1)/100))^((1)/91)-1</f>
        <v>6.946663748896853E-6</v>
      </c>
      <c r="I3100">
        <f>I3099*(1-I$1+H3100)^($A3100-$A3099)*(1+2*(E3100/E3099-1))</f>
        <v>39762.088143838591</v>
      </c>
      <c r="J3100">
        <v>397.5</v>
      </c>
      <c r="K3100">
        <f>ROW()</f>
        <v>3100</v>
      </c>
      <c r="L3100">
        <f>B3100/C3100</f>
        <v>0.8211036992116435</v>
      </c>
    </row>
    <row r="3101" spans="1:12" x14ac:dyDescent="0.25">
      <c r="A3101" s="1">
        <v>42563</v>
      </c>
      <c r="B3101" s="10">
        <v>13.55</v>
      </c>
      <c r="C3101" s="10">
        <v>16.170000000000002</v>
      </c>
      <c r="D3101">
        <v>314.28190000000001</v>
      </c>
      <c r="E3101">
        <v>279.62220000000002</v>
      </c>
      <c r="F3101">
        <v>24683.314109999999</v>
      </c>
      <c r="G3101">
        <v>21963.472109999999</v>
      </c>
      <c r="H3101">
        <f>(1/(1-91/360*VLOOKUP($A3101,Tbills!$B$4:$C$974,2,1)/100))^((1)/91)-1</f>
        <v>6.946663748896853E-6</v>
      </c>
      <c r="I3101">
        <f>I3100*(1-I$1+H3101)^($A3101-$A3100)*(1+2*(E3101/E3100-1))</f>
        <v>37490.27420253287</v>
      </c>
      <c r="J3101">
        <v>375</v>
      </c>
      <c r="K3101">
        <f>ROW()</f>
        <v>3101</v>
      </c>
      <c r="L3101">
        <f>B3101/C3101</f>
        <v>0.83797155225726649</v>
      </c>
    </row>
    <row r="3102" spans="1:12" x14ac:dyDescent="0.25">
      <c r="A3102" s="1">
        <v>42564</v>
      </c>
      <c r="B3102" s="10">
        <v>13.04</v>
      </c>
      <c r="C3102" s="10">
        <v>15.97</v>
      </c>
      <c r="D3102">
        <v>313.87020000000001</v>
      </c>
      <c r="E3102">
        <v>279.25389999999999</v>
      </c>
      <c r="F3102">
        <v>24598.754183000001</v>
      </c>
      <c r="G3102">
        <v>21888.077226000001</v>
      </c>
      <c r="H3102">
        <f>(1/(1-91/360*VLOOKUP($A3102,Tbills!$B$4:$C$974,2,1)/100))^((1)/91)-1</f>
        <v>6.946663748896853E-6</v>
      </c>
      <c r="I3102">
        <f>I3101*(1-I$1+H3102)^($A3102-$A3101)*(1+2*(E3102/E3101-1))</f>
        <v>37390.08419282001</v>
      </c>
      <c r="J3102">
        <v>372.5</v>
      </c>
      <c r="K3102">
        <f>ROW()</f>
        <v>3102</v>
      </c>
      <c r="L3102">
        <f>B3102/C3102</f>
        <v>0.81653099561678133</v>
      </c>
    </row>
    <row r="3103" spans="1:12" x14ac:dyDescent="0.25">
      <c r="A3103" s="1">
        <v>42565</v>
      </c>
      <c r="B3103" s="10">
        <v>12.82</v>
      </c>
      <c r="C3103" s="10">
        <v>15.86</v>
      </c>
      <c r="D3103">
        <v>311.73160000000001</v>
      </c>
      <c r="E3103">
        <v>277.3492</v>
      </c>
      <c r="F3103">
        <v>24489.597266000001</v>
      </c>
      <c r="G3103">
        <v>21790.796882999999</v>
      </c>
      <c r="H3103">
        <f>(1/(1-91/360*VLOOKUP($A3103,Tbills!$B$4:$C$974,2,1)/100))^((1)/91)-1</f>
        <v>8.0585420541012809E-6</v>
      </c>
      <c r="I3103">
        <f>I3102*(1-I$1+H3103)^($A3103-$A3102)*(1+2*(E3103/E3102-1))</f>
        <v>36878.663012813733</v>
      </c>
      <c r="J3103">
        <v>367.5</v>
      </c>
      <c r="K3103">
        <f>ROW()</f>
        <v>3103</v>
      </c>
      <c r="L3103">
        <f>B3103/C3103</f>
        <v>0.80832282471626737</v>
      </c>
    </row>
    <row r="3104" spans="1:12" x14ac:dyDescent="0.25">
      <c r="A3104" s="1">
        <v>42566</v>
      </c>
      <c r="B3104" s="10">
        <v>12.67</v>
      </c>
      <c r="C3104" s="10">
        <v>15.99</v>
      </c>
      <c r="D3104">
        <v>314.68189999999998</v>
      </c>
      <c r="E3104">
        <v>279.97190000000001</v>
      </c>
      <c r="F3104">
        <v>24724.941251</v>
      </c>
      <c r="G3104">
        <v>22000.029909000001</v>
      </c>
      <c r="H3104">
        <f>(1/(1-91/360*VLOOKUP($A3104,Tbills!$B$4:$C$974,2,1)/100))^((1)/91)-1</f>
        <v>8.0585420541012809E-6</v>
      </c>
      <c r="I3104">
        <f>I3103*(1-I$1+H3104)^($A3104-$A3103)*(1+2*(E3104/E3103-1))</f>
        <v>37574.739310565717</v>
      </c>
      <c r="J3104">
        <v>375</v>
      </c>
      <c r="K3104">
        <f>ROW()</f>
        <v>3104</v>
      </c>
      <c r="L3104">
        <f>B3104/C3104</f>
        <v>0.79237023139462159</v>
      </c>
    </row>
    <row r="3105" spans="1:12" x14ac:dyDescent="0.25">
      <c r="A3105" s="1">
        <v>42569</v>
      </c>
      <c r="B3105" s="10">
        <v>12.44</v>
      </c>
      <c r="C3105" s="10">
        <v>15.77</v>
      </c>
      <c r="D3105">
        <v>302.7303</v>
      </c>
      <c r="E3105">
        <v>269.33179999999999</v>
      </c>
      <c r="F3105">
        <v>24345.480122000001</v>
      </c>
      <c r="G3105">
        <v>21661.856947</v>
      </c>
      <c r="H3105">
        <f>(1/(1-91/360*VLOOKUP($A3105,Tbills!$B$4:$C$974,2,1)/100))^((1)/91)-1</f>
        <v>8.0585420541012809E-6</v>
      </c>
      <c r="I3105">
        <f>I3104*(1-I$1+H3105)^($A3105-$A3104)*(1+2*(E3105/E3104-1))</f>
        <v>34714.87672300855</v>
      </c>
      <c r="J3105">
        <v>347.5</v>
      </c>
      <c r="K3105">
        <f>ROW()</f>
        <v>3105</v>
      </c>
      <c r="L3105">
        <f>B3105/C3105</f>
        <v>0.78883956880152184</v>
      </c>
    </row>
    <row r="3106" spans="1:12" x14ac:dyDescent="0.25">
      <c r="A3106" s="1">
        <v>42570</v>
      </c>
      <c r="B3106" s="10">
        <v>11.97</v>
      </c>
      <c r="C3106" s="10">
        <v>15.74</v>
      </c>
      <c r="D3106">
        <v>301.11709999999999</v>
      </c>
      <c r="E3106">
        <v>267.89440000000002</v>
      </c>
      <c r="F3106">
        <v>24430.483864000002</v>
      </c>
      <c r="G3106">
        <v>21737.316091000001</v>
      </c>
      <c r="H3106">
        <f>(1/(1-91/360*VLOOKUP($A3106,Tbills!$B$4:$C$974,2,1)/100))^((1)/91)-1</f>
        <v>8.0585420541012809E-6</v>
      </c>
      <c r="I3106">
        <f>I3105*(1-I$1+H3106)^($A3106-$A3105)*(1+2*(E3106/E3105-1))</f>
        <v>34343.060481524961</v>
      </c>
      <c r="J3106">
        <v>342.5</v>
      </c>
      <c r="K3106">
        <f>ROW()</f>
        <v>3106</v>
      </c>
      <c r="L3106">
        <f>B3106/C3106</f>
        <v>0.76048284625158835</v>
      </c>
    </row>
    <row r="3107" spans="1:12" x14ac:dyDescent="0.25">
      <c r="A3107" s="1">
        <v>42571</v>
      </c>
      <c r="B3107" s="10">
        <v>11.77</v>
      </c>
      <c r="C3107" s="10">
        <v>15.44</v>
      </c>
      <c r="D3107">
        <v>297.27749999999997</v>
      </c>
      <c r="E3107">
        <v>264.47629999999998</v>
      </c>
      <c r="F3107">
        <v>24283.191832</v>
      </c>
      <c r="G3107">
        <v>21606.086067</v>
      </c>
      <c r="H3107">
        <f>(1/(1-91/360*VLOOKUP($A3107,Tbills!$B$4:$C$974,2,1)/100))^((1)/91)-1</f>
        <v>8.0585420541012809E-6</v>
      </c>
      <c r="I3107">
        <f>I3106*(1-I$1+H3107)^($A3107-$A3106)*(1+2*(E3107/E3106-1))</f>
        <v>33465.442015719113</v>
      </c>
      <c r="J3107">
        <v>335</v>
      </c>
      <c r="K3107">
        <f>ROW()</f>
        <v>3107</v>
      </c>
      <c r="L3107">
        <f>B3107/C3107</f>
        <v>0.76230569948186533</v>
      </c>
    </row>
    <row r="3108" spans="1:12" x14ac:dyDescent="0.25">
      <c r="A3108" s="1">
        <v>42572</v>
      </c>
      <c r="B3108" s="10">
        <v>12.74</v>
      </c>
      <c r="C3108" s="10">
        <v>16.100000000000001</v>
      </c>
      <c r="D3108">
        <v>304.1567</v>
      </c>
      <c r="E3108">
        <v>270.59429999999998</v>
      </c>
      <c r="F3108">
        <v>24796.390467000001</v>
      </c>
      <c r="G3108">
        <v>22062.532893</v>
      </c>
      <c r="H3108">
        <f>(1/(1-91/360*VLOOKUP($A3108,Tbills!$B$4:$C$974,2,1)/100))^((1)/91)-1</f>
        <v>8.6145238606949448E-6</v>
      </c>
      <c r="I3108">
        <f>I3107*(1-I$1+H3108)^($A3108-$A3107)*(1+2*(E3108/E3107-1))</f>
        <v>35012.440008730606</v>
      </c>
      <c r="J3108">
        <v>350</v>
      </c>
      <c r="K3108">
        <f>ROW()</f>
        <v>3108</v>
      </c>
      <c r="L3108">
        <f>B3108/C3108</f>
        <v>0.79130434782608694</v>
      </c>
    </row>
    <row r="3109" spans="1:12" x14ac:dyDescent="0.25">
      <c r="A3109" s="1">
        <v>42573</v>
      </c>
      <c r="B3109" s="10">
        <v>12.02</v>
      </c>
      <c r="C3109" s="10">
        <v>15.8</v>
      </c>
      <c r="D3109">
        <v>295.99529999999999</v>
      </c>
      <c r="E3109">
        <v>263.33120000000002</v>
      </c>
      <c r="F3109">
        <v>24490.683458</v>
      </c>
      <c r="G3109">
        <v>21790.340708</v>
      </c>
      <c r="H3109">
        <f>(1/(1-91/360*VLOOKUP($A3109,Tbills!$B$4:$C$974,2,1)/100))^((1)/91)-1</f>
        <v>8.6145238606949448E-6</v>
      </c>
      <c r="I3109">
        <f>I3108*(1-I$1+H3109)^($A3109-$A3108)*(1+2*(E3109/E3108-1))</f>
        <v>33131.669553508298</v>
      </c>
      <c r="J3109">
        <v>330</v>
      </c>
      <c r="K3109">
        <f>ROW()</f>
        <v>3109</v>
      </c>
      <c r="L3109">
        <f>B3109/C3109</f>
        <v>0.76075949367088602</v>
      </c>
    </row>
    <row r="3110" spans="1:12" x14ac:dyDescent="0.25">
      <c r="A3110" s="1">
        <v>42576</v>
      </c>
      <c r="B3110" s="10">
        <v>12.87</v>
      </c>
      <c r="C3110" s="10">
        <v>16.27</v>
      </c>
      <c r="D3110">
        <v>295.34300000000002</v>
      </c>
      <c r="E3110">
        <v>262.7441</v>
      </c>
      <c r="F3110">
        <v>24620.496631999998</v>
      </c>
      <c r="G3110">
        <v>21905.277537000002</v>
      </c>
      <c r="H3110">
        <f>(1/(1-91/360*VLOOKUP($A3110,Tbills!$B$4:$C$974,2,1)/100))^((1)/91)-1</f>
        <v>8.6145238606949448E-6</v>
      </c>
      <c r="I3110">
        <f>I3109*(1-I$1+H3110)^($A3110-$A3109)*(1+2*(E3110/E3109-1))</f>
        <v>32980.314052937261</v>
      </c>
      <c r="J3110">
        <v>330</v>
      </c>
      <c r="K3110">
        <f>ROW()</f>
        <v>3110</v>
      </c>
      <c r="L3110">
        <f>B3110/C3110</f>
        <v>0.79102642901044862</v>
      </c>
    </row>
    <row r="3111" spans="1:12" x14ac:dyDescent="0.25">
      <c r="A3111" s="1">
        <v>42577</v>
      </c>
      <c r="B3111" s="10">
        <v>13.05</v>
      </c>
      <c r="C3111" s="10">
        <v>16.32</v>
      </c>
      <c r="D3111">
        <v>292.7244</v>
      </c>
      <c r="E3111">
        <v>260.41230000000002</v>
      </c>
      <c r="F3111">
        <v>24540.969625000002</v>
      </c>
      <c r="G3111">
        <v>21834.332292999999</v>
      </c>
      <c r="H3111">
        <f>(1/(1-91/360*VLOOKUP($A3111,Tbills!$B$4:$C$974,2,1)/100))^((1)/91)-1</f>
        <v>8.6145238606949448E-6</v>
      </c>
      <c r="I3111">
        <f>I3110*(1-I$1+H3111)^($A3111-$A3110)*(1+2*(E3111/E3110-1))</f>
        <v>32393.741645356866</v>
      </c>
      <c r="J3111">
        <v>322.5</v>
      </c>
      <c r="K3111">
        <f>ROW()</f>
        <v>3111</v>
      </c>
      <c r="L3111">
        <f>B3111/C3111</f>
        <v>0.79963235294117652</v>
      </c>
    </row>
    <row r="3112" spans="1:12" x14ac:dyDescent="0.25">
      <c r="A3112" s="1">
        <v>42578</v>
      </c>
      <c r="B3112" s="10">
        <v>12.83</v>
      </c>
      <c r="C3112" s="10">
        <v>16.100000000000001</v>
      </c>
      <c r="D3112">
        <v>286.22190000000001</v>
      </c>
      <c r="E3112">
        <v>254.62540000000001</v>
      </c>
      <c r="F3112">
        <v>24389.208341000001</v>
      </c>
      <c r="G3112">
        <v>21699.120754</v>
      </c>
      <c r="H3112">
        <f>(1/(1-91/360*VLOOKUP($A3112,Tbills!$B$4:$C$974,2,1)/100))^((1)/91)-1</f>
        <v>8.6145238606949448E-6</v>
      </c>
      <c r="I3112">
        <f>I3111*(1-I$1+H3112)^($A3112-$A3111)*(1+2*(E3112/E3111-1))</f>
        <v>30952.897108448611</v>
      </c>
      <c r="J3112">
        <v>310</v>
      </c>
      <c r="K3112">
        <f>ROW()</f>
        <v>3112</v>
      </c>
      <c r="L3112">
        <f>B3112/C3112</f>
        <v>0.79689440993788818</v>
      </c>
    </row>
    <row r="3113" spans="1:12" x14ac:dyDescent="0.25">
      <c r="A3113" s="1">
        <v>42579</v>
      </c>
      <c r="B3113" s="10">
        <v>12.72</v>
      </c>
      <c r="C3113" s="10">
        <v>16</v>
      </c>
      <c r="D3113">
        <v>279.12639999999999</v>
      </c>
      <c r="E3113">
        <v>248.31100000000001</v>
      </c>
      <c r="F3113">
        <v>24054.401844</v>
      </c>
      <c r="G3113">
        <v>21401.055907999998</v>
      </c>
      <c r="H3113">
        <f>(1/(1-91/360*VLOOKUP($A3113,Tbills!$B$4:$C$974,2,1)/100))^((1)/91)-1</f>
        <v>8.3365294025750103E-6</v>
      </c>
      <c r="I3113">
        <f>I3112*(1-I$1+H3113)^($A3113-$A3112)*(1+2*(E3113/E3112-1))</f>
        <v>29416.624161127176</v>
      </c>
      <c r="J3113">
        <v>295</v>
      </c>
      <c r="K3113">
        <f>ROW()</f>
        <v>3113</v>
      </c>
      <c r="L3113">
        <f>B3113/C3113</f>
        <v>0.79500000000000004</v>
      </c>
    </row>
    <row r="3114" spans="1:12" x14ac:dyDescent="0.25">
      <c r="A3114" s="1">
        <v>42580</v>
      </c>
      <c r="B3114" s="10">
        <v>11.87</v>
      </c>
      <c r="C3114" s="10">
        <v>15.42</v>
      </c>
      <c r="D3114">
        <v>269.39339999999999</v>
      </c>
      <c r="E3114">
        <v>239.65039999999999</v>
      </c>
      <c r="F3114">
        <v>23601.791487999999</v>
      </c>
      <c r="G3114">
        <v>20998.192800000001</v>
      </c>
      <c r="H3114">
        <f>(1/(1-91/360*VLOOKUP($A3114,Tbills!$B$4:$C$974,2,1)/100))^((1)/91)-1</f>
        <v>8.3365294025750103E-6</v>
      </c>
      <c r="I3114">
        <f>I3113*(1-I$1+H3114)^($A3114-$A3113)*(1+2*(E3114/E3113-1))</f>
        <v>27363.627102084203</v>
      </c>
      <c r="J3114">
        <v>272.5</v>
      </c>
      <c r="K3114">
        <f>ROW()</f>
        <v>3114</v>
      </c>
      <c r="L3114">
        <f>B3114/C3114</f>
        <v>0.76977950713359267</v>
      </c>
    </row>
    <row r="3115" spans="1:12" x14ac:dyDescent="0.25">
      <c r="A3115" s="1">
        <v>42583</v>
      </c>
      <c r="B3115" s="10">
        <v>12.44</v>
      </c>
      <c r="C3115" s="10">
        <v>15.7</v>
      </c>
      <c r="D3115">
        <v>265.7756</v>
      </c>
      <c r="E3115">
        <v>236.42599999999999</v>
      </c>
      <c r="F3115">
        <v>23495.841548</v>
      </c>
      <c r="G3115">
        <v>20903.405418999999</v>
      </c>
      <c r="H3115">
        <f>(1/(1-91/360*VLOOKUP($A3115,Tbills!$B$4:$C$974,2,1)/100))^((1)/91)-1</f>
        <v>8.3365294025750103E-6</v>
      </c>
      <c r="I3115">
        <f>I3114*(1-I$1+H3115)^($A3115-$A3114)*(1+2*(E3115/E3114-1))</f>
        <v>26624.348797229923</v>
      </c>
      <c r="J3115">
        <v>265</v>
      </c>
      <c r="K3115">
        <f>ROW()</f>
        <v>3115</v>
      </c>
      <c r="L3115">
        <f>B3115/C3115</f>
        <v>0.79235668789808922</v>
      </c>
    </row>
    <row r="3116" spans="1:12" x14ac:dyDescent="0.25">
      <c r="A3116" s="1">
        <v>42584</v>
      </c>
      <c r="B3116" s="10">
        <v>13.37</v>
      </c>
      <c r="C3116" s="10">
        <v>16.39</v>
      </c>
      <c r="D3116">
        <v>274.93939999999998</v>
      </c>
      <c r="E3116">
        <v>244.57589999999999</v>
      </c>
      <c r="F3116">
        <v>23978.014102000001</v>
      </c>
      <c r="G3116">
        <v>21332.202742000001</v>
      </c>
      <c r="H3116">
        <f>(1/(1-91/360*VLOOKUP($A3116,Tbills!$B$4:$C$974,2,1)/100))^((1)/91)-1</f>
        <v>8.3365294025750103E-6</v>
      </c>
      <c r="I3116">
        <f>I3115*(1-I$1+H3116)^($A3116-$A3115)*(1+2*(E3116/E3115-1))</f>
        <v>28458.848733367264</v>
      </c>
      <c r="J3116">
        <v>285</v>
      </c>
      <c r="K3116">
        <f>ROW()</f>
        <v>3116</v>
      </c>
      <c r="L3116">
        <f>B3116/C3116</f>
        <v>0.81574130567419145</v>
      </c>
    </row>
    <row r="3117" spans="1:12" x14ac:dyDescent="0.25">
      <c r="A3117" s="1">
        <v>42585</v>
      </c>
      <c r="B3117" s="10">
        <v>12.86</v>
      </c>
      <c r="C3117" s="10">
        <v>16.079999999999998</v>
      </c>
      <c r="D3117">
        <v>268.25760000000002</v>
      </c>
      <c r="E3117">
        <v>238.63</v>
      </c>
      <c r="F3117">
        <v>23790.641524999999</v>
      </c>
      <c r="G3117">
        <v>21165.327623000001</v>
      </c>
      <c r="H3117">
        <f>(1/(1-91/360*VLOOKUP($A3117,Tbills!$B$4:$C$974,2,1)/100))^((1)/91)-1</f>
        <v>8.3365294025750103E-6</v>
      </c>
      <c r="I3117">
        <f>I3116*(1-I$1+H3117)^($A3117-$A3116)*(1+2*(E3117/E3116-1))</f>
        <v>27074.120799567056</v>
      </c>
      <c r="J3117">
        <v>270</v>
      </c>
      <c r="K3117">
        <f>ROW()</f>
        <v>3117</v>
      </c>
      <c r="L3117">
        <f>B3117/C3117</f>
        <v>0.79975124378109452</v>
      </c>
    </row>
    <row r="3118" spans="1:12" x14ac:dyDescent="0.25">
      <c r="A3118" s="1">
        <v>42586</v>
      </c>
      <c r="B3118" s="10">
        <v>12.42</v>
      </c>
      <c r="C3118" s="10">
        <v>15.71</v>
      </c>
      <c r="D3118">
        <v>261.18759999999997</v>
      </c>
      <c r="E3118">
        <v>232.3389</v>
      </c>
      <c r="F3118">
        <v>23668.025275</v>
      </c>
      <c r="G3118">
        <v>21056.065716000001</v>
      </c>
      <c r="H3118">
        <f>(1/(1-91/360*VLOOKUP($A3118,Tbills!$B$4:$C$974,2,1)/100))^((1)/91)-1</f>
        <v>7.5025886843160805E-6</v>
      </c>
      <c r="I3118">
        <f>I3117*(1-I$1+H3118)^($A3118-$A3117)*(1+2*(E3118/E3117-1))</f>
        <v>25645.621674858641</v>
      </c>
      <c r="J3118">
        <v>255</v>
      </c>
      <c r="K3118">
        <f>ROW()</f>
        <v>3118</v>
      </c>
      <c r="L3118">
        <f>B3118/C3118</f>
        <v>0.79057924888605979</v>
      </c>
    </row>
    <row r="3119" spans="1:12" x14ac:dyDescent="0.25">
      <c r="A3119" s="1">
        <v>42587</v>
      </c>
      <c r="B3119" s="10">
        <v>11.39</v>
      </c>
      <c r="C3119" s="10">
        <v>15.14</v>
      </c>
      <c r="D3119">
        <v>251.54519999999999</v>
      </c>
      <c r="E3119">
        <v>223.75980000000001</v>
      </c>
      <c r="F3119">
        <v>23377.159936</v>
      </c>
      <c r="G3119">
        <v>20797.141763</v>
      </c>
      <c r="H3119">
        <f>(1/(1-91/360*VLOOKUP($A3119,Tbills!$B$4:$C$974,2,1)/100))^((1)/91)-1</f>
        <v>7.5025886843160805E-6</v>
      </c>
      <c r="I3119">
        <f>I3118*(1-I$1+H3119)^($A3119-$A3118)*(1+2*(E3119/E3118-1))</f>
        <v>23750.800071293514</v>
      </c>
      <c r="J3119">
        <v>237.5</v>
      </c>
      <c r="K3119">
        <f>ROW()</f>
        <v>3119</v>
      </c>
      <c r="L3119">
        <f>B3119/C3119</f>
        <v>0.75231175693527086</v>
      </c>
    </row>
    <row r="3120" spans="1:12" x14ac:dyDescent="0.25">
      <c r="A3120" s="1">
        <v>42590</v>
      </c>
      <c r="B3120" s="10">
        <v>11.5</v>
      </c>
      <c r="C3120" s="10">
        <v>15.16</v>
      </c>
      <c r="D3120">
        <v>246.85640000000001</v>
      </c>
      <c r="E3120">
        <v>219.5839</v>
      </c>
      <c r="F3120">
        <v>23124.398939999999</v>
      </c>
      <c r="G3120">
        <v>20571.808611</v>
      </c>
      <c r="H3120">
        <f>(1/(1-91/360*VLOOKUP($A3120,Tbills!$B$4:$C$974,2,1)/100))^((1)/91)-1</f>
        <v>7.5025886843160805E-6</v>
      </c>
      <c r="I3120">
        <f>I3119*(1-I$1+H3120)^($A3120-$A3119)*(1+2*(E3120/E3119-1))</f>
        <v>22861.719070630072</v>
      </c>
      <c r="J3120">
        <v>0.91</v>
      </c>
      <c r="K3120">
        <f>ROW()</f>
        <v>3120</v>
      </c>
      <c r="L3120">
        <f>B3120/C3120</f>
        <v>0.75857519788918204</v>
      </c>
    </row>
    <row r="3121" spans="1:12" x14ac:dyDescent="0.25">
      <c r="A3121" s="1">
        <v>42591</v>
      </c>
      <c r="B3121" s="10">
        <v>11.66</v>
      </c>
      <c r="C3121" s="10">
        <v>15.11</v>
      </c>
      <c r="D3121">
        <v>243.32679999999999</v>
      </c>
      <c r="E3121">
        <v>216.4426</v>
      </c>
      <c r="F3121">
        <v>22810.483636000001</v>
      </c>
      <c r="G3121">
        <v>20292.390554000001</v>
      </c>
      <c r="H3121">
        <f>(1/(1-91/360*VLOOKUP($A3121,Tbills!$B$4:$C$974,2,1)/100))^((1)/91)-1</f>
        <v>7.5025886843160805E-6</v>
      </c>
      <c r="I3121">
        <f>I3120*(1-I$1+H3121)^($A3121-$A3120)*(1+2*(E3121/E3120-1))</f>
        <v>22206.776281534039</v>
      </c>
      <c r="J3121">
        <v>221.8</v>
      </c>
      <c r="K3121">
        <f>ROW()</f>
        <v>3121</v>
      </c>
      <c r="L3121">
        <f>B3121/C3121</f>
        <v>0.77167438782263409</v>
      </c>
    </row>
    <row r="3122" spans="1:12" x14ac:dyDescent="0.25">
      <c r="A3122" s="1">
        <v>42592</v>
      </c>
      <c r="B3122" s="10">
        <v>12.05</v>
      </c>
      <c r="C3122" s="10">
        <v>15.41</v>
      </c>
      <c r="D3122">
        <v>249.30510000000001</v>
      </c>
      <c r="E3122">
        <v>221.7587</v>
      </c>
      <c r="F3122">
        <v>23030.608388000001</v>
      </c>
      <c r="G3122">
        <v>20488.063065999999</v>
      </c>
      <c r="H3122">
        <f>(1/(1-91/360*VLOOKUP($A3122,Tbills!$B$4:$C$974,2,1)/100))^((1)/91)-1</f>
        <v>7.5025886843160805E-6</v>
      </c>
      <c r="I3122">
        <f>I3121*(1-I$1+H3122)^($A3122-$A3121)*(1+2*(E3122/E3121-1))</f>
        <v>23296.750095425497</v>
      </c>
      <c r="J3122">
        <v>232.7</v>
      </c>
      <c r="K3122">
        <f>ROW()</f>
        <v>3122</v>
      </c>
      <c r="L3122">
        <f>B3122/C3122</f>
        <v>0.78195976638546405</v>
      </c>
    </row>
    <row r="3123" spans="1:12" x14ac:dyDescent="0.25">
      <c r="A3123" s="1">
        <v>42593</v>
      </c>
      <c r="B3123" s="10">
        <v>11.68</v>
      </c>
      <c r="C3123" s="10">
        <v>15.3</v>
      </c>
      <c r="D3123">
        <v>247.1045</v>
      </c>
      <c r="E3123">
        <v>219.7996</v>
      </c>
      <c r="F3123">
        <v>23105.200161000001</v>
      </c>
      <c r="G3123">
        <v>20554.266304000001</v>
      </c>
      <c r="H3123">
        <f>(1/(1-91/360*VLOOKUP($A3123,Tbills!$B$4:$C$974,2,1)/100))^((1)/91)-1</f>
        <v>7.9195510458429652E-6</v>
      </c>
      <c r="I3123">
        <f>I3122*(1-I$1+H3123)^($A3123-$A3122)*(1+2*(E3123/E3122-1))</f>
        <v>22884.272247187273</v>
      </c>
      <c r="J3123">
        <v>228.6</v>
      </c>
      <c r="K3123">
        <f>ROW()</f>
        <v>3123</v>
      </c>
      <c r="L3123">
        <f>B3123/C3123</f>
        <v>0.76339869281045747</v>
      </c>
    </row>
    <row r="3124" spans="1:12" x14ac:dyDescent="0.25">
      <c r="A3124" s="1">
        <v>42594</v>
      </c>
      <c r="B3124" s="10">
        <v>11.55</v>
      </c>
      <c r="C3124" s="10">
        <v>15.26</v>
      </c>
      <c r="D3124">
        <v>244.92230000000001</v>
      </c>
      <c r="E3124">
        <v>217.85679999999999</v>
      </c>
      <c r="F3124">
        <v>23164.209139999999</v>
      </c>
      <c r="G3124">
        <v>20606.597605999999</v>
      </c>
      <c r="H3124">
        <f>(1/(1-91/360*VLOOKUP($A3124,Tbills!$B$4:$C$974,2,1)/100))^((1)/91)-1</f>
        <v>7.9195510458429652E-6</v>
      </c>
      <c r="I3124">
        <f>I3123*(1-I$1+H3124)^($A3124-$A3123)*(1+2*(E3124/E3123-1))</f>
        <v>22478.887709126648</v>
      </c>
      <c r="J3124">
        <v>224.5</v>
      </c>
      <c r="K3124">
        <f>ROW()</f>
        <v>3124</v>
      </c>
      <c r="L3124">
        <f>B3124/C3124</f>
        <v>0.75688073394495414</v>
      </c>
    </row>
    <row r="3125" spans="1:12" x14ac:dyDescent="0.25">
      <c r="A3125" s="1">
        <v>42597</v>
      </c>
      <c r="B3125" s="10">
        <v>11.81</v>
      </c>
      <c r="C3125" s="10">
        <v>15.38</v>
      </c>
      <c r="D3125">
        <v>242.51390000000001</v>
      </c>
      <c r="E3125">
        <v>215.70930000000001</v>
      </c>
      <c r="F3125">
        <v>23140.029021999999</v>
      </c>
      <c r="G3125">
        <v>20584.597679999999</v>
      </c>
      <c r="H3125">
        <f>(1/(1-91/360*VLOOKUP($A3125,Tbills!$B$4:$C$974,2,1)/100))^((1)/91)-1</f>
        <v>7.9195510458429652E-6</v>
      </c>
      <c r="I3125">
        <f>I3124*(1-I$1+H3125)^($A3125-$A3124)*(1+2*(E3125/E3124-1))</f>
        <v>22033.256493021257</v>
      </c>
      <c r="J3125">
        <v>220.10000000000002</v>
      </c>
      <c r="K3125">
        <f>ROW()</f>
        <v>3125</v>
      </c>
      <c r="L3125">
        <f>B3125/C3125</f>
        <v>0.76788036410923277</v>
      </c>
    </row>
    <row r="3126" spans="1:12" x14ac:dyDescent="0.25">
      <c r="A3126" s="1">
        <v>42598</v>
      </c>
      <c r="B3126" s="10">
        <v>12.64</v>
      </c>
      <c r="C3126" s="10">
        <v>16.02</v>
      </c>
      <c r="D3126">
        <v>250.84989999999999</v>
      </c>
      <c r="E3126">
        <v>223.12219999999999</v>
      </c>
      <c r="F3126">
        <v>23481.762524999998</v>
      </c>
      <c r="G3126">
        <v>20888.429380000001</v>
      </c>
      <c r="H3126">
        <f>(1/(1-91/360*VLOOKUP($A3126,Tbills!$B$4:$C$974,2,1)/100))^((1)/91)-1</f>
        <v>7.9195510458429652E-6</v>
      </c>
      <c r="I3126">
        <f>I3125*(1-I$1+H3126)^($A3126-$A3125)*(1+2*(E3126/E3125-1))</f>
        <v>23546.734412219674</v>
      </c>
      <c r="J3126">
        <v>235.2</v>
      </c>
      <c r="K3126">
        <f>ROW()</f>
        <v>3126</v>
      </c>
      <c r="L3126">
        <f>B3126/C3126</f>
        <v>0.78901373283395759</v>
      </c>
    </row>
    <row r="3127" spans="1:12" x14ac:dyDescent="0.25">
      <c r="A3127" s="1">
        <v>42599</v>
      </c>
      <c r="B3127" s="10">
        <v>12.19</v>
      </c>
      <c r="C3127" s="10">
        <v>15.52</v>
      </c>
      <c r="D3127">
        <v>242.66759999999999</v>
      </c>
      <c r="E3127">
        <v>215.8425</v>
      </c>
      <c r="F3127">
        <v>23307.324709</v>
      </c>
      <c r="G3127">
        <v>20733.091103999999</v>
      </c>
      <c r="H3127">
        <f>(1/(1-91/360*VLOOKUP($A3127,Tbills!$B$4:$C$974,2,1)/100))^((1)/91)-1</f>
        <v>7.9195510458429652E-6</v>
      </c>
      <c r="I3127">
        <f>I3126*(1-I$1+H3127)^($A3127-$A3126)*(1+2*(E3127/E3126-1))</f>
        <v>22009.417931906515</v>
      </c>
      <c r="J3127">
        <v>219.89999999999998</v>
      </c>
      <c r="K3127">
        <f>ROW()</f>
        <v>3127</v>
      </c>
      <c r="L3127">
        <f>B3127/C3127</f>
        <v>0.78543814432989689</v>
      </c>
    </row>
    <row r="3128" spans="1:12" x14ac:dyDescent="0.25">
      <c r="A3128" s="1">
        <v>42600</v>
      </c>
      <c r="B3128" s="10">
        <v>11.43</v>
      </c>
      <c r="C3128" s="10">
        <v>15.16</v>
      </c>
      <c r="D3128">
        <v>238.7003</v>
      </c>
      <c r="E3128">
        <v>212.31200000000001</v>
      </c>
      <c r="F3128">
        <v>23328.883139000001</v>
      </c>
      <c r="G3128">
        <v>20752.104265000002</v>
      </c>
      <c r="H3128">
        <f>(1/(1-91/360*VLOOKUP($A3128,Tbills!$B$4:$C$974,2,1)/100))^((1)/91)-1</f>
        <v>7.7805618148296674E-6</v>
      </c>
      <c r="I3128">
        <f>I3127*(1-I$1+H3128)^($A3128-$A3127)*(1+2*(E3128/E3127-1))</f>
        <v>21288.612374728724</v>
      </c>
      <c r="J3128">
        <v>212.60000000000002</v>
      </c>
      <c r="K3128">
        <f>ROW()</f>
        <v>3128</v>
      </c>
      <c r="L3128">
        <f>B3128/C3128</f>
        <v>0.75395778364116095</v>
      </c>
    </row>
    <row r="3129" spans="1:12" x14ac:dyDescent="0.25">
      <c r="A3129" s="1">
        <v>42601</v>
      </c>
      <c r="B3129" s="10">
        <v>11.34</v>
      </c>
      <c r="C3129" s="10">
        <v>15.13</v>
      </c>
      <c r="D3129">
        <v>240.32140000000001</v>
      </c>
      <c r="E3129">
        <v>213.75219999999999</v>
      </c>
      <c r="F3129">
        <v>23461.416207999999</v>
      </c>
      <c r="G3129">
        <v>20869.837004000001</v>
      </c>
      <c r="H3129">
        <f>(1/(1-91/360*VLOOKUP($A3129,Tbills!$B$4:$C$974,2,1)/100))^((1)/91)-1</f>
        <v>7.7805618148296674E-6</v>
      </c>
      <c r="I3129">
        <f>I3128*(1-I$1+H3129)^($A3129-$A3128)*(1+2*(E3129/E3128-1))</f>
        <v>21576.62374484885</v>
      </c>
      <c r="J3129">
        <v>215.5</v>
      </c>
      <c r="K3129">
        <f>ROW()</f>
        <v>3129</v>
      </c>
      <c r="L3129">
        <f>B3129/C3129</f>
        <v>0.74950429610046265</v>
      </c>
    </row>
    <row r="3130" spans="1:12" x14ac:dyDescent="0.25">
      <c r="A3130" s="1">
        <v>42604</v>
      </c>
      <c r="B3130" s="10">
        <v>12.27</v>
      </c>
      <c r="C3130" s="10">
        <v>15.5</v>
      </c>
      <c r="D3130">
        <v>241.23269999999999</v>
      </c>
      <c r="E3130">
        <v>214.55779999999999</v>
      </c>
      <c r="F3130">
        <v>23513.133777999999</v>
      </c>
      <c r="G3130">
        <v>20915.354641999998</v>
      </c>
      <c r="H3130">
        <f>(1/(1-91/360*VLOOKUP($A3130,Tbills!$B$4:$C$974,2,1)/100))^((1)/91)-1</f>
        <v>7.7805618148296674E-6</v>
      </c>
      <c r="I3130">
        <f>I3129*(1-I$1+H3130)^($A3130-$A3129)*(1+2*(E3130/E3129-1))</f>
        <v>21736.821186986039</v>
      </c>
      <c r="J3130">
        <v>217.10000000000002</v>
      </c>
      <c r="K3130">
        <f>ROW()</f>
        <v>3130</v>
      </c>
      <c r="L3130">
        <f>B3130/C3130</f>
        <v>0.79161290322580646</v>
      </c>
    </row>
    <row r="3131" spans="1:12" x14ac:dyDescent="0.25">
      <c r="A3131" s="1">
        <v>42605</v>
      </c>
      <c r="B3131" s="10">
        <v>12.38</v>
      </c>
      <c r="C3131" s="10">
        <v>15.42</v>
      </c>
      <c r="D3131">
        <v>240.83430000000001</v>
      </c>
      <c r="E3131">
        <v>214.20179999999999</v>
      </c>
      <c r="F3131">
        <v>23612.125719</v>
      </c>
      <c r="G3131">
        <v>21003.247017999998</v>
      </c>
      <c r="H3131">
        <f>(1/(1-91/360*VLOOKUP($A3131,Tbills!$B$4:$C$974,2,1)/100))^((1)/91)-1</f>
        <v>7.7805618148296674E-6</v>
      </c>
      <c r="I3131">
        <f>I3130*(1-I$1+H3131)^($A3131-$A3130)*(1+2*(E3131/E3130-1))</f>
        <v>21663.877765798145</v>
      </c>
      <c r="J3131">
        <v>216.4</v>
      </c>
      <c r="K3131">
        <f>ROW()</f>
        <v>3131</v>
      </c>
      <c r="L3131">
        <f>B3131/C3131</f>
        <v>0.80285343709468227</v>
      </c>
    </row>
    <row r="3132" spans="1:12" x14ac:dyDescent="0.25">
      <c r="A3132" s="1">
        <v>42606</v>
      </c>
      <c r="B3132" s="10">
        <v>13.45</v>
      </c>
      <c r="C3132" s="10">
        <v>16</v>
      </c>
      <c r="D3132">
        <v>247.33449999999999</v>
      </c>
      <c r="E3132">
        <v>219.98150000000001</v>
      </c>
      <c r="F3132">
        <v>23739.077954</v>
      </c>
      <c r="G3132">
        <v>21116.009019000001</v>
      </c>
      <c r="H3132">
        <f>(1/(1-91/360*VLOOKUP($A3132,Tbills!$B$4:$C$974,2,1)/100))^((1)/91)-1</f>
        <v>7.7805618148296674E-6</v>
      </c>
      <c r="I3132">
        <f>I3131*(1-I$1+H3132)^($A3132-$A3131)*(1+2*(E3132/E3131-1))</f>
        <v>22832.114393592499</v>
      </c>
      <c r="J3132">
        <v>228.1</v>
      </c>
      <c r="K3132">
        <f>ROW()</f>
        <v>3132</v>
      </c>
      <c r="L3132">
        <f>B3132/C3132</f>
        <v>0.84062499999999996</v>
      </c>
    </row>
    <row r="3133" spans="1:12" x14ac:dyDescent="0.25">
      <c r="A3133" s="1">
        <v>42607</v>
      </c>
      <c r="B3133" s="10">
        <v>13.63</v>
      </c>
      <c r="C3133" s="10">
        <v>16.13</v>
      </c>
      <c r="D3133">
        <v>244.76410000000001</v>
      </c>
      <c r="E3133">
        <v>217.69370000000001</v>
      </c>
      <c r="F3133">
        <v>23555.713086</v>
      </c>
      <c r="G3133">
        <v>20952.740908</v>
      </c>
      <c r="H3133">
        <f>(1/(1-91/360*VLOOKUP($A3133,Tbills!$B$4:$C$974,2,1)/100))^((1)/91)-1</f>
        <v>8.1975348396046144E-6</v>
      </c>
      <c r="I3133">
        <f>I3132*(1-I$1+H3133)^($A3133-$A3132)*(1+2*(E3133/E3132-1))</f>
        <v>22356.380597514926</v>
      </c>
      <c r="J3133">
        <v>223.29999999999998</v>
      </c>
      <c r="K3133">
        <f>ROW()</f>
        <v>3133</v>
      </c>
      <c r="L3133">
        <f>B3133/C3133</f>
        <v>0.84500929944203362</v>
      </c>
    </row>
    <row r="3134" spans="1:12" x14ac:dyDescent="0.25">
      <c r="A3134" s="1">
        <v>42608</v>
      </c>
      <c r="B3134" s="10">
        <v>13.65</v>
      </c>
      <c r="C3134" s="10">
        <v>16.239999999999998</v>
      </c>
      <c r="D3134">
        <v>246.89850000000001</v>
      </c>
      <c r="E3134">
        <v>219.59020000000001</v>
      </c>
      <c r="F3134">
        <v>23712.921639</v>
      </c>
      <c r="G3134">
        <v>21092.405716000001</v>
      </c>
      <c r="H3134">
        <f>(1/(1-91/360*VLOOKUP($A3134,Tbills!$B$4:$C$974,2,1)/100))^((1)/91)-1</f>
        <v>8.1975348396046144E-6</v>
      </c>
      <c r="I3134">
        <f>I3133*(1-I$1+H3134)^($A3134-$A3133)*(1+2*(E3134/E3133-1))</f>
        <v>22745.066634602324</v>
      </c>
      <c r="J3134">
        <v>227.2</v>
      </c>
      <c r="K3134">
        <f>ROW()</f>
        <v>3134</v>
      </c>
      <c r="L3134">
        <f>B3134/C3134</f>
        <v>0.8405172413793105</v>
      </c>
    </row>
    <row r="3135" spans="1:12" x14ac:dyDescent="0.25">
      <c r="A3135" s="1">
        <v>42611</v>
      </c>
      <c r="B3135" s="10">
        <v>12.94</v>
      </c>
      <c r="C3135" s="10">
        <v>15.93</v>
      </c>
      <c r="D3135">
        <v>241.15969999999999</v>
      </c>
      <c r="E3135">
        <v>214.48079999999999</v>
      </c>
      <c r="F3135">
        <v>23581.257710000002</v>
      </c>
      <c r="G3135">
        <v>20974.773251999999</v>
      </c>
      <c r="H3135">
        <f>(1/(1-91/360*VLOOKUP($A3135,Tbills!$B$4:$C$974,2,1)/100))^((1)/91)-1</f>
        <v>8.1975348396046144E-6</v>
      </c>
      <c r="I3135">
        <f>I3134*(1-I$1+H3135)^($A3135-$A3134)*(1+2*(E3135/E3134-1))</f>
        <v>21684.199704587569</v>
      </c>
      <c r="J3135">
        <v>216.6</v>
      </c>
      <c r="K3135">
        <f>ROW()</f>
        <v>3135</v>
      </c>
      <c r="L3135">
        <f>B3135/C3135</f>
        <v>0.81230382925298172</v>
      </c>
    </row>
    <row r="3136" spans="1:12" x14ac:dyDescent="0.25">
      <c r="A3136" s="1">
        <v>42612</v>
      </c>
      <c r="B3136" s="10">
        <v>13.12</v>
      </c>
      <c r="C3136" s="10">
        <v>16.03</v>
      </c>
      <c r="D3136">
        <v>239.4092</v>
      </c>
      <c r="E3136">
        <v>212.9222</v>
      </c>
      <c r="F3136">
        <v>23544.619193999999</v>
      </c>
      <c r="G3136">
        <v>20942.012524999998</v>
      </c>
      <c r="H3136">
        <f>(1/(1-91/360*VLOOKUP($A3136,Tbills!$B$4:$C$974,2,1)/100))^((1)/91)-1</f>
        <v>8.1975348396046144E-6</v>
      </c>
      <c r="I3136">
        <f>I3135*(1-I$1+H3136)^($A3136-$A3135)*(1+2*(E3136/E3135-1))</f>
        <v>21368.25718665469</v>
      </c>
      <c r="J3136">
        <v>213.4</v>
      </c>
      <c r="K3136">
        <f>ROW()</f>
        <v>3136</v>
      </c>
      <c r="L3136">
        <f>B3136/C3136</f>
        <v>0.81846537741734238</v>
      </c>
    </row>
    <row r="3137" spans="1:12" x14ac:dyDescent="0.25">
      <c r="A3137" s="1">
        <v>42613</v>
      </c>
      <c r="B3137" s="10">
        <v>13.42</v>
      </c>
      <c r="C3137" s="10">
        <v>16.14</v>
      </c>
      <c r="D3137">
        <v>239.5402</v>
      </c>
      <c r="E3137">
        <v>213.03700000000001</v>
      </c>
      <c r="F3137">
        <v>23492.381830999999</v>
      </c>
      <c r="G3137">
        <v>20895.377773</v>
      </c>
      <c r="H3137">
        <f>(1/(1-91/360*VLOOKUP($A3137,Tbills!$B$4:$C$974,2,1)/100))^((1)/91)-1</f>
        <v>8.1975348396046144E-6</v>
      </c>
      <c r="I3137">
        <f>I3136*(1-I$1+H3137)^($A3137-$A3136)*(1+2*(E3137/E3136-1))</f>
        <v>21390.507531677547</v>
      </c>
      <c r="J3137">
        <v>213.70000000000002</v>
      </c>
      <c r="K3137">
        <f>ROW()</f>
        <v>3137</v>
      </c>
      <c r="L3137">
        <f>B3137/C3137</f>
        <v>0.83147459727385375</v>
      </c>
    </row>
    <row r="3138" spans="1:12" x14ac:dyDescent="0.25">
      <c r="A3138" s="1">
        <v>42614</v>
      </c>
      <c r="B3138" s="10">
        <v>13.48</v>
      </c>
      <c r="C3138" s="10">
        <v>16.309999999999999</v>
      </c>
      <c r="D3138">
        <v>239.18940000000001</v>
      </c>
      <c r="E3138">
        <v>212.72319999999999</v>
      </c>
      <c r="F3138">
        <v>23511.15481</v>
      </c>
      <c r="G3138">
        <v>20911.904171999999</v>
      </c>
      <c r="H3138">
        <f>(1/(1-91/360*VLOOKUP($A3138,Tbills!$B$4:$C$974,2,1)/100))^((1)/91)-1</f>
        <v>8.7535237558444834E-6</v>
      </c>
      <c r="I3138">
        <f>I3137*(1-I$1+H3138)^($A3138-$A3137)*(1+2*(E3138/E3137-1))</f>
        <v>21326.714370756185</v>
      </c>
      <c r="J3138">
        <v>213</v>
      </c>
      <c r="K3138">
        <f>ROW()</f>
        <v>3138</v>
      </c>
      <c r="L3138">
        <f>B3138/C3138</f>
        <v>0.82648681790312706</v>
      </c>
    </row>
    <row r="3139" spans="1:12" x14ac:dyDescent="0.25">
      <c r="A3139" s="1">
        <v>42615</v>
      </c>
      <c r="B3139" s="10">
        <v>11.98</v>
      </c>
      <c r="C3139" s="10">
        <v>15.65</v>
      </c>
      <c r="D3139">
        <v>231.92009999999999</v>
      </c>
      <c r="E3139">
        <v>206.25640000000001</v>
      </c>
      <c r="F3139">
        <v>23394.96876</v>
      </c>
      <c r="G3139">
        <v>20808.379894000002</v>
      </c>
      <c r="H3139">
        <f>(1/(1-91/360*VLOOKUP($A3139,Tbills!$B$4:$C$974,2,1)/100))^((1)/91)-1</f>
        <v>8.7535237558444834E-6</v>
      </c>
      <c r="I3139">
        <f>I3138*(1-I$1+H3139)^($A3139-$A3138)*(1+2*(E3139/E3138-1))</f>
        <v>20029.317051093658</v>
      </c>
      <c r="J3139">
        <v>200.10000000000002</v>
      </c>
      <c r="K3139">
        <f>ROW()</f>
        <v>3139</v>
      </c>
      <c r="L3139">
        <f>B3139/C3139</f>
        <v>0.7654952076677316</v>
      </c>
    </row>
    <row r="3140" spans="1:12" x14ac:dyDescent="0.25">
      <c r="A3140" s="1">
        <v>42619</v>
      </c>
      <c r="B3140" s="10">
        <v>12.02</v>
      </c>
      <c r="C3140" s="10">
        <v>15.56</v>
      </c>
      <c r="D3140">
        <v>223.9769</v>
      </c>
      <c r="E3140">
        <v>199.1849</v>
      </c>
      <c r="F3140">
        <v>23039.066137999998</v>
      </c>
      <c r="G3140">
        <v>20491.097894999999</v>
      </c>
      <c r="H3140">
        <f>(1/(1-91/360*VLOOKUP($A3140,Tbills!$B$4:$C$974,2,1)/100))^((1)/91)-1</f>
        <v>8.7535237558444834E-6</v>
      </c>
      <c r="I3140">
        <f>I3139*(1-I$1+H3140)^($A3140-$A3139)*(1+2*(E3140/E3139-1))</f>
        <v>18653.186883364029</v>
      </c>
      <c r="J3140">
        <v>186.29999999999998</v>
      </c>
      <c r="K3140">
        <f>ROW()</f>
        <v>3140</v>
      </c>
      <c r="L3140">
        <f>B3140/C3140</f>
        <v>0.77249357326478141</v>
      </c>
    </row>
    <row r="3141" spans="1:12" x14ac:dyDescent="0.25">
      <c r="A3141" s="1">
        <v>42620</v>
      </c>
      <c r="B3141" s="10">
        <v>11.94</v>
      </c>
      <c r="C3141" s="10">
        <v>15.49</v>
      </c>
      <c r="D3141">
        <v>222.15430000000001</v>
      </c>
      <c r="E3141">
        <v>197.56229999999999</v>
      </c>
      <c r="F3141">
        <v>23010.668751000001</v>
      </c>
      <c r="G3141">
        <v>20465.661702000001</v>
      </c>
      <c r="H3141">
        <f>(1/(1-91/360*VLOOKUP($A3141,Tbills!$B$4:$C$974,2,1)/100))^((1)/91)-1</f>
        <v>8.7535237558444834E-6</v>
      </c>
      <c r="I3141">
        <f>I3140*(1-I$1+H3141)^($A3141-$A3140)*(1+2*(E3141/E3140-1))</f>
        <v>18348.612840246271</v>
      </c>
      <c r="J3141">
        <v>183.29999999999998</v>
      </c>
      <c r="K3141">
        <f>ROW()</f>
        <v>3141</v>
      </c>
      <c r="L3141">
        <f>B3141/C3141</f>
        <v>0.77081988379599742</v>
      </c>
    </row>
    <row r="3142" spans="1:12" x14ac:dyDescent="0.25">
      <c r="A3142" s="1">
        <v>42621</v>
      </c>
      <c r="B3142" s="10">
        <v>12.51</v>
      </c>
      <c r="C3142" s="10">
        <v>15.81</v>
      </c>
      <c r="D3142">
        <v>224.405</v>
      </c>
      <c r="E3142">
        <v>199.56209999999999</v>
      </c>
      <c r="F3142">
        <v>23192.294633000001</v>
      </c>
      <c r="G3142">
        <v>20627.020401000002</v>
      </c>
      <c r="H3142">
        <f>(1/(1-91/360*VLOOKUP($A3142,Tbills!$B$4:$C$974,2,1)/100))^((1)/91)-1</f>
        <v>8.6145238606949448E-6</v>
      </c>
      <c r="I3142">
        <f>I3141*(1-I$1+H3142)^($A3142-$A3141)*(1+2*(E3142/E3141-1))</f>
        <v>18719.390992814697</v>
      </c>
      <c r="J3142">
        <v>187</v>
      </c>
      <c r="K3142">
        <f>ROW()</f>
        <v>3142</v>
      </c>
      <c r="L3142">
        <f>B3142/C3142</f>
        <v>0.79127134724857684</v>
      </c>
    </row>
    <row r="3143" spans="1:12" x14ac:dyDescent="0.25">
      <c r="A3143" s="1">
        <v>42622</v>
      </c>
      <c r="B3143" s="10">
        <v>17.5</v>
      </c>
      <c r="C3143" s="10">
        <v>18.829999999999998</v>
      </c>
      <c r="D3143">
        <v>259.14069999999998</v>
      </c>
      <c r="E3143">
        <v>230.45070000000001</v>
      </c>
      <c r="F3143">
        <v>24437.155396999999</v>
      </c>
      <c r="G3143">
        <v>21734.010791000001</v>
      </c>
      <c r="H3143">
        <f>(1/(1-91/360*VLOOKUP($A3143,Tbills!$B$4:$C$974,2,1)/100))^((1)/91)-1</f>
        <v>8.6145238606949448E-6</v>
      </c>
      <c r="I3143">
        <f>I3142*(1-I$1+H3143)^($A3143-$A3142)*(1+2*(E3143/E3142-1))</f>
        <v>24513.339614164488</v>
      </c>
      <c r="J3143">
        <v>244.89999999999998</v>
      </c>
      <c r="K3143">
        <f>ROW()</f>
        <v>3143</v>
      </c>
      <c r="L3143">
        <f>B3143/C3143</f>
        <v>0.92936802973977706</v>
      </c>
    </row>
    <row r="3144" spans="1:12" x14ac:dyDescent="0.25">
      <c r="A3144" s="1">
        <v>42625</v>
      </c>
      <c r="B3144" s="10">
        <v>15.16</v>
      </c>
      <c r="C3144" s="10">
        <v>17.27</v>
      </c>
      <c r="D3144">
        <v>244.1875</v>
      </c>
      <c r="E3144">
        <v>217.14699999999999</v>
      </c>
      <c r="F3144">
        <v>23882.730275000002</v>
      </c>
      <c r="G3144">
        <v>21240.352364999999</v>
      </c>
      <c r="H3144">
        <f>(1/(1-91/360*VLOOKUP($A3144,Tbills!$B$4:$C$974,2,1)/100))^((1)/91)-1</f>
        <v>8.6145238606949448E-6</v>
      </c>
      <c r="I3144">
        <f>I3143*(1-I$1+H3144)^($A3144-$A3143)*(1+2*(E3144/E3143-1))</f>
        <v>21680.695867687467</v>
      </c>
      <c r="J3144">
        <v>216.6</v>
      </c>
      <c r="K3144">
        <f>ROW()</f>
        <v>3144</v>
      </c>
      <c r="L3144">
        <f>B3144/C3144</f>
        <v>0.87782281412854668</v>
      </c>
    </row>
    <row r="3145" spans="1:12" x14ac:dyDescent="0.25">
      <c r="A3145" s="1">
        <v>42626</v>
      </c>
      <c r="B3145" s="10">
        <v>17.850000000000001</v>
      </c>
      <c r="C3145" s="10">
        <v>19.05</v>
      </c>
      <c r="D3145">
        <v>268.7561</v>
      </c>
      <c r="E3145">
        <v>238.9931</v>
      </c>
      <c r="F3145">
        <v>24364.908286999998</v>
      </c>
      <c r="G3145">
        <v>21668.999374999999</v>
      </c>
      <c r="H3145">
        <f>(1/(1-91/360*VLOOKUP($A3145,Tbills!$B$4:$C$974,2,1)/100))^((1)/91)-1</f>
        <v>8.6145238606949448E-6</v>
      </c>
      <c r="I3145">
        <f>I3144*(1-I$1+H3145)^($A3145-$A3144)*(1+2*(E3145/E3144-1))</f>
        <v>26042.12094710147</v>
      </c>
      <c r="J3145">
        <v>260.2</v>
      </c>
      <c r="K3145">
        <f>ROW()</f>
        <v>3145</v>
      </c>
      <c r="L3145">
        <f>B3145/C3145</f>
        <v>0.93700787401574803</v>
      </c>
    </row>
    <row r="3146" spans="1:12" x14ac:dyDescent="0.25">
      <c r="A3146" s="1">
        <v>42627</v>
      </c>
      <c r="B3146" s="10">
        <v>18.14</v>
      </c>
      <c r="C3146" s="10">
        <v>19.350000000000001</v>
      </c>
      <c r="D3146">
        <v>277.02929999999998</v>
      </c>
      <c r="E3146">
        <v>246.34800000000001</v>
      </c>
      <c r="F3146">
        <v>24814.787853000002</v>
      </c>
      <c r="G3146">
        <v>22068.914358000002</v>
      </c>
      <c r="H3146">
        <f>(1/(1-91/360*VLOOKUP($A3146,Tbills!$B$4:$C$974,2,1)/100))^((1)/91)-1</f>
        <v>8.6145238606949448E-6</v>
      </c>
      <c r="I3146">
        <f>I3145*(1-I$1+H3146)^($A3146-$A3145)*(1+2*(E3146/E3145-1))</f>
        <v>27643.977384249403</v>
      </c>
      <c r="J3146">
        <v>276.2</v>
      </c>
      <c r="K3146">
        <f>ROW()</f>
        <v>3146</v>
      </c>
      <c r="L3146">
        <f>B3146/C3146</f>
        <v>0.93746770025839787</v>
      </c>
    </row>
    <row r="3147" spans="1:12" x14ac:dyDescent="0.25">
      <c r="A3147" s="1">
        <v>42628</v>
      </c>
      <c r="B3147" s="10">
        <v>16.3</v>
      </c>
      <c r="C3147" s="10">
        <v>18.190000000000001</v>
      </c>
      <c r="D3147">
        <v>265.85219999999998</v>
      </c>
      <c r="E3147">
        <v>236.4067</v>
      </c>
      <c r="F3147">
        <v>24420.904048</v>
      </c>
      <c r="G3147">
        <v>21718.425543000001</v>
      </c>
      <c r="H3147">
        <f>(1/(1-91/360*VLOOKUP($A3147,Tbills!$B$4:$C$974,2,1)/100))^((1)/91)-1</f>
        <v>9.5875604573247841E-6</v>
      </c>
      <c r="I3147">
        <f>I3146*(1-I$1+H3147)^($A3147-$A3146)*(1+2*(E3147/E3146-1))</f>
        <v>25411.943321392286</v>
      </c>
      <c r="J3147">
        <v>253.9</v>
      </c>
      <c r="K3147">
        <f>ROW()</f>
        <v>3147</v>
      </c>
      <c r="L3147">
        <f>B3147/C3147</f>
        <v>0.89609675645959319</v>
      </c>
    </row>
    <row r="3148" spans="1:12" x14ac:dyDescent="0.25">
      <c r="A3148" s="1">
        <v>42629</v>
      </c>
      <c r="B3148">
        <v>15.37</v>
      </c>
      <c r="C3148">
        <v>17.88</v>
      </c>
      <c r="D3148">
        <v>254.91919999999999</v>
      </c>
      <c r="E3148">
        <v>226.6824</v>
      </c>
      <c r="F3148">
        <v>24085.851182999999</v>
      </c>
      <c r="G3148">
        <v>21420.242241</v>
      </c>
      <c r="H3148">
        <f>(1/(1-91/360*VLOOKUP($A3148,Tbills!$B$4:$C$974,2,1)/100))^((1)/91)-1</f>
        <v>9.5875604573247841E-6</v>
      </c>
      <c r="I3148">
        <f>I3147*(1-I$1+H3148)^($A3148-$A3147)*(1+2*(E3148/E3147-1))</f>
        <v>23320.534346465676</v>
      </c>
      <c r="J3148">
        <v>233</v>
      </c>
      <c r="K3148">
        <f>ROW()</f>
        <v>3148</v>
      </c>
      <c r="L3148">
        <f>B3148/C3148</f>
        <v>0.85961968680089484</v>
      </c>
    </row>
    <row r="3149" spans="1:12" x14ac:dyDescent="0.25">
      <c r="A3149" s="1">
        <v>42632</v>
      </c>
      <c r="B3149">
        <v>15.53</v>
      </c>
      <c r="C3149">
        <v>17.78</v>
      </c>
      <c r="D3149">
        <v>249.12739999999999</v>
      </c>
      <c r="E3149">
        <v>221.5256</v>
      </c>
      <c r="F3149">
        <v>23846.618494999999</v>
      </c>
      <c r="G3149">
        <v>21206.869600999999</v>
      </c>
      <c r="H3149">
        <f>(1/(1-91/360*VLOOKUP($A3149,Tbills!$B$4:$C$974,2,1)/100))^((1)/91)-1</f>
        <v>9.5875604573247841E-6</v>
      </c>
      <c r="I3149">
        <f>I3148*(1-I$1+H3149)^($A3149-$A3148)*(1+2*(E3149/E3148-1))</f>
        <v>22257.117820219784</v>
      </c>
      <c r="J3149">
        <v>222.3</v>
      </c>
      <c r="K3149">
        <f>ROW()</f>
        <v>3149</v>
      </c>
      <c r="L3149">
        <f>B3149/C3149</f>
        <v>0.87345331833520801</v>
      </c>
    </row>
    <row r="3150" spans="1:12" x14ac:dyDescent="0.25">
      <c r="A3150" s="1">
        <v>42633</v>
      </c>
      <c r="B3150">
        <v>15.92</v>
      </c>
      <c r="C3150">
        <v>17.989999999999998</v>
      </c>
      <c r="D3150">
        <v>253.4487</v>
      </c>
      <c r="E3150">
        <v>225.36600000000001</v>
      </c>
      <c r="F3150">
        <v>24008.276534000001</v>
      </c>
      <c r="G3150">
        <v>21350.429260000001</v>
      </c>
      <c r="H3150">
        <f>(1/(1-91/360*VLOOKUP($A3150,Tbills!$B$4:$C$974,2,1)/100))^((1)/91)-1</f>
        <v>9.5875604573247841E-6</v>
      </c>
      <c r="I3150">
        <f>I3149*(1-I$1+H3150)^($A3150-$A3149)*(1+2*(E3150/E3149-1))</f>
        <v>23028.002840602097</v>
      </c>
      <c r="J3150">
        <v>230</v>
      </c>
      <c r="K3150">
        <f>ROW()</f>
        <v>3150</v>
      </c>
      <c r="L3150">
        <f>B3150/C3150</f>
        <v>0.88493607559755427</v>
      </c>
    </row>
    <row r="3151" spans="1:12" x14ac:dyDescent="0.25">
      <c r="A3151" s="1">
        <v>42634</v>
      </c>
      <c r="B3151">
        <v>13.3</v>
      </c>
      <c r="C3151">
        <v>16.66</v>
      </c>
      <c r="D3151">
        <v>233.8152</v>
      </c>
      <c r="E3151">
        <v>207.9058</v>
      </c>
      <c r="F3151">
        <v>23489.840166999998</v>
      </c>
      <c r="G3151">
        <v>20889.181930999999</v>
      </c>
      <c r="H3151">
        <f>(1/(1-91/360*VLOOKUP($A3151,Tbills!$B$4:$C$974,2,1)/100))^((1)/91)-1</f>
        <v>9.5875604573247841E-6</v>
      </c>
      <c r="I3151">
        <f>I3150*(1-I$1+H3151)^($A3151-$A3150)*(1+2*(E3151/E3150-1))</f>
        <v>19459.126986689385</v>
      </c>
      <c r="J3151">
        <v>194.4</v>
      </c>
      <c r="K3151">
        <f>ROW()</f>
        <v>3151</v>
      </c>
      <c r="L3151">
        <f>B3151/C3151</f>
        <v>0.79831932773109249</v>
      </c>
    </row>
    <row r="3152" spans="1:12" x14ac:dyDescent="0.25">
      <c r="A3152" s="1">
        <v>42635</v>
      </c>
      <c r="B3152">
        <v>12.02</v>
      </c>
      <c r="C3152">
        <v>15.94</v>
      </c>
      <c r="D3152">
        <v>223.06440000000001</v>
      </c>
      <c r="E3152">
        <v>198.3443</v>
      </c>
      <c r="F3152">
        <v>23031.688146</v>
      </c>
      <c r="G3152">
        <v>20481.553555999999</v>
      </c>
      <c r="H3152">
        <f>(1/(1-91/360*VLOOKUP($A3152,Tbills!$B$4:$C$974,2,1)/100))^((1)/91)-1</f>
        <v>7.7805618148296674E-6</v>
      </c>
      <c r="I3152">
        <f>I3151*(1-I$1+H3152)^($A3152-$A3151)*(1+2*(E3152/E3151-1))</f>
        <v>17668.631639201769</v>
      </c>
      <c r="J3152">
        <v>176.5</v>
      </c>
      <c r="K3152">
        <f>ROW()</f>
        <v>3152</v>
      </c>
      <c r="L3152">
        <f>B3152/C3152</f>
        <v>0.75407779171894607</v>
      </c>
    </row>
    <row r="3153" spans="1:12" x14ac:dyDescent="0.25">
      <c r="A3153" s="1">
        <v>42636</v>
      </c>
      <c r="B3153">
        <v>12.29</v>
      </c>
      <c r="C3153">
        <v>16.05</v>
      </c>
      <c r="D3153">
        <v>226.59649999999999</v>
      </c>
      <c r="E3153">
        <v>201.48349999999999</v>
      </c>
      <c r="F3153">
        <v>23125.443533000001</v>
      </c>
      <c r="G3153">
        <v>20564.76872</v>
      </c>
      <c r="H3153">
        <f>(1/(1-91/360*VLOOKUP($A3153,Tbills!$B$4:$C$974,2,1)/100))^((1)/91)-1</f>
        <v>7.7805618148296674E-6</v>
      </c>
      <c r="I3153">
        <f>I3152*(1-I$1+H3153)^($A3153-$A3152)*(1+2*(E3153/E3152-1))</f>
        <v>18227.233175620502</v>
      </c>
      <c r="J3153">
        <v>182.10000000000002</v>
      </c>
      <c r="K3153">
        <f>ROW()</f>
        <v>3153</v>
      </c>
      <c r="L3153">
        <f>B3153/C3153</f>
        <v>0.76573208722741426</v>
      </c>
    </row>
    <row r="3154" spans="1:12" x14ac:dyDescent="0.25">
      <c r="A3154" s="1">
        <v>42639</v>
      </c>
      <c r="B3154">
        <v>14.5</v>
      </c>
      <c r="C3154">
        <v>17.28</v>
      </c>
      <c r="D3154">
        <v>235.78039999999999</v>
      </c>
      <c r="E3154">
        <v>209.64490000000001</v>
      </c>
      <c r="F3154">
        <v>23256.750721</v>
      </c>
      <c r="G3154">
        <v>20681.056274999999</v>
      </c>
      <c r="H3154">
        <f>(1/(1-91/360*VLOOKUP($A3154,Tbills!$B$4:$C$974,2,1)/100))^((1)/91)-1</f>
        <v>7.7805618148296674E-6</v>
      </c>
      <c r="I3154">
        <f>I3153*(1-I$1+H3154)^($A3154-$A3153)*(1+2*(E3154/E3153-1))</f>
        <v>19701.665408995337</v>
      </c>
      <c r="J3154">
        <v>196.8</v>
      </c>
      <c r="K3154">
        <f>ROW()</f>
        <v>3154</v>
      </c>
      <c r="L3154">
        <f>B3154/C3154</f>
        <v>0.83912037037037035</v>
      </c>
    </row>
    <row r="3155" spans="1:12" x14ac:dyDescent="0.25">
      <c r="A3155" s="1">
        <v>42640</v>
      </c>
      <c r="B3155">
        <v>13.1</v>
      </c>
      <c r="C3155">
        <v>16.45</v>
      </c>
      <c r="D3155">
        <v>225.7764</v>
      </c>
      <c r="E3155">
        <v>200.7482</v>
      </c>
      <c r="F3155">
        <v>22835.743294</v>
      </c>
      <c r="G3155">
        <v>20306.514678</v>
      </c>
      <c r="H3155">
        <f>(1/(1-91/360*VLOOKUP($A3155,Tbills!$B$4:$C$974,2,1)/100))^((1)/91)-1</f>
        <v>7.7805618148296674E-6</v>
      </c>
      <c r="I3155">
        <f>I3154*(1-I$1+H3155)^($A3155-$A3154)*(1+2*(E3155/E3154-1))</f>
        <v>18028.83162305614</v>
      </c>
      <c r="J3155">
        <v>180.10000000000002</v>
      </c>
      <c r="K3155">
        <f>ROW()</f>
        <v>3155</v>
      </c>
      <c r="L3155">
        <f>B3155/C3155</f>
        <v>0.79635258358662619</v>
      </c>
    </row>
    <row r="3156" spans="1:12" x14ac:dyDescent="0.25">
      <c r="A3156" s="1">
        <v>42641</v>
      </c>
      <c r="B3156">
        <v>12.39</v>
      </c>
      <c r="C3156">
        <v>16.010000000000002</v>
      </c>
      <c r="D3156">
        <v>222.0419</v>
      </c>
      <c r="E3156">
        <v>197.42609999999999</v>
      </c>
      <c r="F3156">
        <v>22694.530857000002</v>
      </c>
      <c r="G3156">
        <v>20180.784574000001</v>
      </c>
      <c r="H3156">
        <f>(1/(1-91/360*VLOOKUP($A3156,Tbills!$B$4:$C$974,2,1)/100))^((1)/91)-1</f>
        <v>7.7805618148296674E-6</v>
      </c>
      <c r="I3156">
        <f>I3155*(1-I$1+H3156)^($A3156-$A3155)*(1+2*(E3156/E3155-1))</f>
        <v>17431.475679719861</v>
      </c>
      <c r="J3156">
        <v>174.1</v>
      </c>
      <c r="K3156">
        <f>ROW()</f>
        <v>3156</v>
      </c>
      <c r="L3156">
        <f>B3156/C3156</f>
        <v>0.77389131792629606</v>
      </c>
    </row>
    <row r="3157" spans="1:12" x14ac:dyDescent="0.25">
      <c r="A3157" s="1">
        <v>42642</v>
      </c>
      <c r="B3157">
        <v>14.02</v>
      </c>
      <c r="C3157">
        <v>16.87</v>
      </c>
      <c r="D3157">
        <v>230.2595</v>
      </c>
      <c r="E3157">
        <v>204.7312</v>
      </c>
      <c r="F3157">
        <v>22865.156728000002</v>
      </c>
      <c r="G3157">
        <v>20332.354154000001</v>
      </c>
      <c r="H3157">
        <f>(1/(1-91/360*VLOOKUP($A3157,Tbills!$B$4:$C$974,2,1)/100))^((1)/91)-1</f>
        <v>5.8348991682777296E-6</v>
      </c>
      <c r="I3157">
        <f>I3156*(1-I$1+H3157)^($A3157-$A3156)*(1+2*(E3157/E3156-1))</f>
        <v>18720.726838271436</v>
      </c>
      <c r="J3157">
        <v>187</v>
      </c>
      <c r="K3157">
        <f>ROW()</f>
        <v>3157</v>
      </c>
      <c r="L3157">
        <f>B3157/C3157</f>
        <v>0.8310610551274451</v>
      </c>
    </row>
    <row r="3158" spans="1:12" x14ac:dyDescent="0.25">
      <c r="A3158" s="1">
        <v>42643</v>
      </c>
      <c r="B3158">
        <v>13.29</v>
      </c>
      <c r="C3158">
        <v>16.37</v>
      </c>
      <c r="D3158">
        <v>228.5138</v>
      </c>
      <c r="E3158">
        <v>203.17779999999999</v>
      </c>
      <c r="F3158">
        <v>22754.421579000002</v>
      </c>
      <c r="G3158">
        <v>20233.766640999998</v>
      </c>
      <c r="H3158">
        <f>(1/(1-91/360*VLOOKUP($A3158,Tbills!$B$4:$C$974,2,1)/100))^((1)/91)-1</f>
        <v>5.8348991682777296E-6</v>
      </c>
      <c r="I3158">
        <f>I3157*(1-I$1+H3158)^($A3158-$A3157)*(1+2*(E3158/E3157-1))</f>
        <v>18435.913577887779</v>
      </c>
      <c r="J3158">
        <v>184.20000000000002</v>
      </c>
      <c r="K3158">
        <f>ROW()</f>
        <v>3158</v>
      </c>
      <c r="L3158">
        <f>B3158/C3158</f>
        <v>0.81185094685400117</v>
      </c>
    </row>
    <row r="3159" spans="1:12" x14ac:dyDescent="0.25">
      <c r="A3159" s="1">
        <v>42646</v>
      </c>
      <c r="B3159">
        <v>13.57</v>
      </c>
      <c r="C3159">
        <v>16.399999999999999</v>
      </c>
      <c r="D3159">
        <v>225.00110000000001</v>
      </c>
      <c r="E3159">
        <v>200.05099999999999</v>
      </c>
      <c r="F3159">
        <v>22578.842873000001</v>
      </c>
      <c r="G3159">
        <v>20077.283738999999</v>
      </c>
      <c r="H3159">
        <f>(1/(1-91/360*VLOOKUP($A3159,Tbills!$B$4:$C$974,2,1)/100))^((1)/91)-1</f>
        <v>5.8348991682777296E-6</v>
      </c>
      <c r="I3159">
        <f>I3158*(1-I$1+H3159)^($A3159-$A3158)*(1+2*(E3159/E3158-1))</f>
        <v>17866.365062793055</v>
      </c>
      <c r="J3159">
        <v>178.5</v>
      </c>
      <c r="K3159">
        <f>ROW()</f>
        <v>3159</v>
      </c>
      <c r="L3159">
        <f>B3159/C3159</f>
        <v>0.82743902439024397</v>
      </c>
    </row>
    <row r="3160" spans="1:12" x14ac:dyDescent="0.25">
      <c r="A3160" s="1">
        <v>42647</v>
      </c>
      <c r="B3160">
        <v>13.63</v>
      </c>
      <c r="C3160">
        <v>16.47</v>
      </c>
      <c r="D3160">
        <v>222.90090000000001</v>
      </c>
      <c r="E3160">
        <v>198.1825</v>
      </c>
      <c r="F3160">
        <v>22298.053585000001</v>
      </c>
      <c r="G3160">
        <v>19827.486559000001</v>
      </c>
      <c r="H3160">
        <f>(1/(1-91/360*VLOOKUP($A3160,Tbills!$B$4:$C$974,2,1)/100))^((1)/91)-1</f>
        <v>5.8348991682777296E-6</v>
      </c>
      <c r="I3160">
        <f>I3159*(1-I$1+H3160)^($A3160-$A3159)*(1+2*(E3160/E3159-1))</f>
        <v>17531.926868005175</v>
      </c>
      <c r="J3160">
        <v>175.10000000000002</v>
      </c>
      <c r="K3160">
        <f>ROW()</f>
        <v>3160</v>
      </c>
      <c r="L3160">
        <f>B3160/C3160</f>
        <v>0.82756527018822112</v>
      </c>
    </row>
    <row r="3161" spans="1:12" x14ac:dyDescent="0.25">
      <c r="A3161" s="1">
        <v>42648</v>
      </c>
      <c r="B3161">
        <v>12.99</v>
      </c>
      <c r="C3161">
        <v>16.22</v>
      </c>
      <c r="D3161">
        <v>221.85570000000001</v>
      </c>
      <c r="E3161">
        <v>197.25210000000001</v>
      </c>
      <c r="F3161">
        <v>22475.700261999998</v>
      </c>
      <c r="G3161">
        <v>19985.334749000001</v>
      </c>
      <c r="H3161">
        <f>(1/(1-91/360*VLOOKUP($A3161,Tbills!$B$4:$C$974,2,1)/100))^((1)/91)-1</f>
        <v>5.8348991682777296E-6</v>
      </c>
      <c r="I3161">
        <f>I3160*(1-I$1+H3161)^($A3161-$A3160)*(1+2*(E3161/E3160-1))</f>
        <v>17366.630138853012</v>
      </c>
      <c r="J3161">
        <v>173.5</v>
      </c>
      <c r="K3161">
        <f>ROW()</f>
        <v>3161</v>
      </c>
      <c r="L3161">
        <f>B3161/C3161</f>
        <v>0.80086313193588166</v>
      </c>
    </row>
    <row r="3162" spans="1:12" x14ac:dyDescent="0.25">
      <c r="A3162" s="1">
        <v>42649</v>
      </c>
      <c r="B3162">
        <v>12.84</v>
      </c>
      <c r="C3162">
        <v>16.07</v>
      </c>
      <c r="D3162">
        <v>219.77420000000001</v>
      </c>
      <c r="E3162">
        <v>195.40029999999999</v>
      </c>
      <c r="F3162">
        <v>22405.896497999998</v>
      </c>
      <c r="G3162">
        <v>19923.148809999999</v>
      </c>
      <c r="H3162">
        <f>(1/(1-91/360*VLOOKUP($A3162,Tbills!$B$4:$C$974,2,1)/100))^((1)/91)-1</f>
        <v>7.7805618148296674E-6</v>
      </c>
      <c r="I3162">
        <f>I3161*(1-I$1+H3162)^($A3162-$A3161)*(1+2*(E3162/E3161-1))</f>
        <v>17039.917028044434</v>
      </c>
      <c r="J3162">
        <v>170.2</v>
      </c>
      <c r="K3162">
        <f>ROW()</f>
        <v>3162</v>
      </c>
      <c r="L3162">
        <f>B3162/C3162</f>
        <v>0.79900435594275043</v>
      </c>
    </row>
    <row r="3163" spans="1:12" x14ac:dyDescent="0.25">
      <c r="A3163" s="1">
        <v>42650</v>
      </c>
      <c r="B3163">
        <v>13.48</v>
      </c>
      <c r="C3163">
        <v>16.440000000000001</v>
      </c>
      <c r="D3163">
        <v>223.36859999999999</v>
      </c>
      <c r="E3163">
        <v>198.59450000000001</v>
      </c>
      <c r="F3163">
        <v>22516.260536000002</v>
      </c>
      <c r="G3163">
        <v>20021.128640999999</v>
      </c>
      <c r="H3163">
        <f>(1/(1-91/360*VLOOKUP($A3163,Tbills!$B$4:$C$974,2,1)/100))^((1)/91)-1</f>
        <v>7.7805618148296674E-6</v>
      </c>
      <c r="I3163">
        <f>I3162*(1-I$1+H3163)^($A3163-$A3162)*(1+2*(E3163/E3162-1))</f>
        <v>17596.359990304056</v>
      </c>
      <c r="J3163">
        <v>175.79999999999998</v>
      </c>
      <c r="K3163">
        <f>ROW()</f>
        <v>3163</v>
      </c>
      <c r="L3163">
        <f>B3163/C3163</f>
        <v>0.81995133819951338</v>
      </c>
    </row>
    <row r="3164" spans="1:12" x14ac:dyDescent="0.25">
      <c r="A3164" s="1">
        <v>42653</v>
      </c>
      <c r="B3164">
        <v>13.38</v>
      </c>
      <c r="C3164">
        <v>15.95</v>
      </c>
      <c r="D3164">
        <v>216.66659999999999</v>
      </c>
      <c r="E3164">
        <v>192.63120000000001</v>
      </c>
      <c r="F3164">
        <v>22205.254580000001</v>
      </c>
      <c r="G3164">
        <v>19744.119375999999</v>
      </c>
      <c r="H3164">
        <f>(1/(1-91/360*VLOOKUP($A3164,Tbills!$B$4:$C$974,2,1)/100))^((1)/91)-1</f>
        <v>7.7805618148296674E-6</v>
      </c>
      <c r="I3164">
        <f>I3163*(1-I$1+H3164)^($A3164-$A3163)*(1+2*(E3164/E3163-1))</f>
        <v>16537.753032928973</v>
      </c>
      <c r="J3164">
        <v>165.2</v>
      </c>
      <c r="K3164">
        <f>ROW()</f>
        <v>3164</v>
      </c>
      <c r="L3164">
        <f>B3164/C3164</f>
        <v>0.83887147335423207</v>
      </c>
    </row>
    <row r="3165" spans="1:12" x14ac:dyDescent="0.25">
      <c r="A3165" s="1">
        <v>42654</v>
      </c>
      <c r="B3165">
        <v>15.36</v>
      </c>
      <c r="C3165">
        <v>16.940000000000001</v>
      </c>
      <c r="D3165">
        <v>227.61799999999999</v>
      </c>
      <c r="E3165">
        <v>202.36619999999999</v>
      </c>
      <c r="F3165">
        <v>22583.351535000002</v>
      </c>
      <c r="G3165">
        <v>20080.156066</v>
      </c>
      <c r="H3165">
        <f>(1/(1-91/360*VLOOKUP($A3165,Tbills!$B$4:$C$974,2,1)/100))^((1)/91)-1</f>
        <v>7.7805618148296674E-6</v>
      </c>
      <c r="I3165">
        <f>I3164*(1-I$1+H3165)^($A3165-$A3164)*(1+2*(E3165/E3164-1))</f>
        <v>18208.607894542456</v>
      </c>
      <c r="J3165">
        <v>181.9</v>
      </c>
      <c r="K3165">
        <f>ROW()</f>
        <v>3165</v>
      </c>
      <c r="L3165">
        <f>B3165/C3165</f>
        <v>0.90672963400236117</v>
      </c>
    </row>
    <row r="3166" spans="1:12" x14ac:dyDescent="0.25">
      <c r="A3166" s="1">
        <v>42655</v>
      </c>
      <c r="B3166">
        <v>15.91</v>
      </c>
      <c r="C3166">
        <v>17.02</v>
      </c>
      <c r="D3166">
        <v>231.88229999999999</v>
      </c>
      <c r="E3166">
        <v>206.1558</v>
      </c>
      <c r="F3166">
        <v>22799.260522</v>
      </c>
      <c r="G3166">
        <v>20271.976922999998</v>
      </c>
      <c r="H3166">
        <f>(1/(1-91/360*VLOOKUP($A3166,Tbills!$B$4:$C$974,2,1)/100))^((1)/91)-1</f>
        <v>7.7805618148296674E-6</v>
      </c>
      <c r="I3166">
        <f>I3165*(1-I$1+H3166)^($A3166-$A3165)*(1+2*(E3166/E3165-1))</f>
        <v>18889.865992362837</v>
      </c>
      <c r="J3166">
        <v>188.70000000000002</v>
      </c>
      <c r="K3166">
        <f>ROW()</f>
        <v>3166</v>
      </c>
      <c r="L3166">
        <f>B3166/C3166</f>
        <v>0.93478260869565222</v>
      </c>
    </row>
    <row r="3167" spans="1:12" x14ac:dyDescent="0.25">
      <c r="A3167" s="1">
        <v>42656</v>
      </c>
      <c r="B3167">
        <v>16.690000000000001</v>
      </c>
      <c r="C3167">
        <v>17.59</v>
      </c>
      <c r="D3167">
        <v>237.05369999999999</v>
      </c>
      <c r="E3167">
        <v>210.7518</v>
      </c>
      <c r="F3167">
        <v>23009.072774</v>
      </c>
      <c r="G3167">
        <v>20458.373892</v>
      </c>
      <c r="H3167">
        <f>(1/(1-91/360*VLOOKUP($A3167,Tbills!$B$4:$C$974,2,1)/100))^((1)/91)-1</f>
        <v>9.448549896262648E-6</v>
      </c>
      <c r="I3167">
        <f>I3166*(1-I$1+H3167)^($A3167-$A3166)*(1+2*(E3167/E3166-1))</f>
        <v>19731.414922380212</v>
      </c>
      <c r="J3167">
        <v>197.10000000000002</v>
      </c>
      <c r="K3167">
        <f>ROW()</f>
        <v>3167</v>
      </c>
      <c r="L3167">
        <f>B3167/C3167</f>
        <v>0.94883456509380337</v>
      </c>
    </row>
    <row r="3168" spans="1:12" x14ac:dyDescent="0.25">
      <c r="A3168" s="1">
        <v>42657</v>
      </c>
      <c r="B3168">
        <v>16.12</v>
      </c>
      <c r="C3168">
        <v>17.420000000000002</v>
      </c>
      <c r="D3168">
        <v>233.9314</v>
      </c>
      <c r="E3168">
        <v>207.97399999999999</v>
      </c>
      <c r="F3168">
        <v>22887.448079000002</v>
      </c>
      <c r="G3168">
        <v>20350.038748999999</v>
      </c>
      <c r="H3168">
        <f>(1/(1-91/360*VLOOKUP($A3168,Tbills!$B$4:$C$974,2,1)/100))^((1)/91)-1</f>
        <v>9.448549896262648E-6</v>
      </c>
      <c r="I3168">
        <f>I3167*(1-I$1+H3168)^($A3168-$A3167)*(1+2*(E3168/E3167-1))</f>
        <v>19210.590797483266</v>
      </c>
      <c r="J3168">
        <v>191.9</v>
      </c>
      <c r="K3168">
        <f>ROW()</f>
        <v>3168</v>
      </c>
      <c r="L3168">
        <f>B3168/C3168</f>
        <v>0.92537313432835822</v>
      </c>
    </row>
    <row r="3169" spans="1:12" x14ac:dyDescent="0.25">
      <c r="A3169" s="1">
        <v>42660</v>
      </c>
      <c r="B3169">
        <v>16.21</v>
      </c>
      <c r="C3169">
        <v>17.47</v>
      </c>
      <c r="D3169">
        <v>231.3621</v>
      </c>
      <c r="E3169">
        <v>205.68389999999999</v>
      </c>
      <c r="F3169">
        <v>22701.368273</v>
      </c>
      <c r="G3169">
        <v>20184.011779</v>
      </c>
      <c r="H3169">
        <f>(1/(1-91/360*VLOOKUP($A3169,Tbills!$B$4:$C$974,2,1)/100))^((1)/91)-1</f>
        <v>9.448549896262648E-6</v>
      </c>
      <c r="I3169">
        <f>I3168*(1-I$1+H3169)^($A3169-$A3168)*(1+2*(E3169/E3168-1))</f>
        <v>18785.501729850028</v>
      </c>
      <c r="J3169">
        <v>187.7</v>
      </c>
      <c r="K3169">
        <f>ROW()</f>
        <v>3169</v>
      </c>
      <c r="L3169">
        <f>B3169/C3169</f>
        <v>0.92787635947338309</v>
      </c>
    </row>
    <row r="3170" spans="1:12" x14ac:dyDescent="0.25">
      <c r="A3170" s="1">
        <v>42661</v>
      </c>
      <c r="B3170">
        <v>15.28</v>
      </c>
      <c r="C3170">
        <v>16.920000000000002</v>
      </c>
      <c r="D3170">
        <v>224.3605</v>
      </c>
      <c r="E3170">
        <v>199.45740000000001</v>
      </c>
      <c r="F3170">
        <v>22562.903728000001</v>
      </c>
      <c r="G3170">
        <v>20060.710867999998</v>
      </c>
      <c r="H3170">
        <f>(1/(1-91/360*VLOOKUP($A3170,Tbills!$B$4:$C$974,2,1)/100))^((1)/91)-1</f>
        <v>9.448549896262648E-6</v>
      </c>
      <c r="I3170">
        <f>I3169*(1-I$1+H3170)^($A3170-$A3169)*(1+2*(E3170/E3169-1))</f>
        <v>17647.514514859151</v>
      </c>
      <c r="J3170">
        <v>176.29999999999998</v>
      </c>
      <c r="K3170">
        <f>ROW()</f>
        <v>3170</v>
      </c>
      <c r="L3170">
        <f>B3170/C3170</f>
        <v>0.90307328605200932</v>
      </c>
    </row>
    <row r="3171" spans="1:12" x14ac:dyDescent="0.25">
      <c r="A3171" s="1">
        <v>42662</v>
      </c>
      <c r="B3171">
        <v>14.41</v>
      </c>
      <c r="C3171">
        <v>16.46</v>
      </c>
      <c r="D3171">
        <v>216.9402</v>
      </c>
      <c r="E3171">
        <v>192.8588</v>
      </c>
      <c r="F3171">
        <v>22289.981893</v>
      </c>
      <c r="G3171">
        <v>19817.866118999998</v>
      </c>
      <c r="H3171">
        <f>(1/(1-91/360*VLOOKUP($A3171,Tbills!$B$4:$C$974,2,1)/100))^((1)/91)-1</f>
        <v>9.448549896262648E-6</v>
      </c>
      <c r="I3171">
        <f>I3170*(1-I$1+H3171)^($A3171-$A3170)*(1+2*(E3171/E3170-1))</f>
        <v>16479.268500217691</v>
      </c>
      <c r="J3171">
        <v>164.60000000000002</v>
      </c>
      <c r="K3171">
        <f>ROW()</f>
        <v>3171</v>
      </c>
      <c r="L3171">
        <f>B3171/C3171</f>
        <v>0.87545565006075332</v>
      </c>
    </row>
    <row r="3172" spans="1:12" x14ac:dyDescent="0.25">
      <c r="A3172" s="1">
        <v>42663</v>
      </c>
      <c r="B3172">
        <v>13.75</v>
      </c>
      <c r="C3172">
        <v>16.23</v>
      </c>
      <c r="D3172">
        <v>213.00399999999999</v>
      </c>
      <c r="E3172">
        <v>189.35769999999999</v>
      </c>
      <c r="F3172">
        <v>22291.654235000002</v>
      </c>
      <c r="G3172">
        <v>19819.165735999999</v>
      </c>
      <c r="H3172">
        <f>(1/(1-91/360*VLOOKUP($A3172,Tbills!$B$4:$C$974,2,1)/100))^((1)/91)-1</f>
        <v>8.6145238606949448E-6</v>
      </c>
      <c r="I3172">
        <f>I3171*(1-I$1+H3172)^($A3172-$A3171)*(1+2*(E3172/E3171-1))</f>
        <v>15880.36814426311</v>
      </c>
      <c r="J3172">
        <v>158.6</v>
      </c>
      <c r="K3172">
        <f>ROW()</f>
        <v>3172</v>
      </c>
      <c r="L3172">
        <f>B3172/C3172</f>
        <v>0.84719654959950708</v>
      </c>
    </row>
    <row r="3173" spans="1:12" x14ac:dyDescent="0.25">
      <c r="A3173" s="1">
        <v>42664</v>
      </c>
      <c r="B3173">
        <v>13.34</v>
      </c>
      <c r="C3173">
        <v>16.04</v>
      </c>
      <c r="D3173">
        <v>210.3878</v>
      </c>
      <c r="E3173">
        <v>187.03030000000001</v>
      </c>
      <c r="F3173">
        <v>22136.096718000001</v>
      </c>
      <c r="G3173">
        <v>19680.691215999999</v>
      </c>
      <c r="H3173">
        <f>(1/(1-91/360*VLOOKUP($A3173,Tbills!$B$4:$C$974,2,1)/100))^((1)/91)-1</f>
        <v>8.6145238606949448E-6</v>
      </c>
      <c r="I3173">
        <f>I3172*(1-I$1+H3173)^($A3173-$A3172)*(1+2*(E3173/E3172-1))</f>
        <v>15489.429384439174</v>
      </c>
      <c r="J3173">
        <v>154.70000000000002</v>
      </c>
      <c r="K3173">
        <f>ROW()</f>
        <v>3173</v>
      </c>
      <c r="L3173">
        <f>B3173/C3173</f>
        <v>0.83167082294264338</v>
      </c>
    </row>
    <row r="3174" spans="1:12" x14ac:dyDescent="0.25">
      <c r="A3174" s="1">
        <v>42667</v>
      </c>
      <c r="B3174">
        <v>13.02</v>
      </c>
      <c r="C3174">
        <v>15.61</v>
      </c>
      <c r="D3174">
        <v>202.0942</v>
      </c>
      <c r="E3174">
        <v>179.65260000000001</v>
      </c>
      <c r="F3174">
        <v>21714.658433000001</v>
      </c>
      <c r="G3174">
        <v>19305.491568000001</v>
      </c>
      <c r="H3174">
        <f>(1/(1-91/360*VLOOKUP($A3174,Tbills!$B$4:$C$974,2,1)/100))^((1)/91)-1</f>
        <v>8.6145238606949448E-6</v>
      </c>
      <c r="I3174">
        <f>I3173*(1-I$1+H3174)^($A3174-$A3173)*(1+2*(E3174/E3173-1))</f>
        <v>14265.85417807729</v>
      </c>
      <c r="J3174">
        <v>142.5</v>
      </c>
      <c r="K3174">
        <f>ROW()</f>
        <v>3174</v>
      </c>
      <c r="L3174">
        <f>B3174/C3174</f>
        <v>0.8340807174887892</v>
      </c>
    </row>
    <row r="3175" spans="1:12" x14ac:dyDescent="0.25">
      <c r="A3175" s="1">
        <v>42668</v>
      </c>
      <c r="B3175">
        <v>13.46</v>
      </c>
      <c r="C3175">
        <v>15.81</v>
      </c>
      <c r="D3175">
        <v>205.69640000000001</v>
      </c>
      <c r="E3175">
        <v>182.85329999999999</v>
      </c>
      <c r="F3175">
        <v>21720.672847000002</v>
      </c>
      <c r="G3175">
        <v>19310.672396000002</v>
      </c>
      <c r="H3175">
        <f>(1/(1-91/360*VLOOKUP($A3175,Tbills!$B$4:$C$974,2,1)/100))^((1)/91)-1</f>
        <v>8.6145238606949448E-6</v>
      </c>
      <c r="I3175">
        <f>I3174*(1-I$1+H3175)^($A3175-$A3174)*(1+2*(E3175/E3174-1))</f>
        <v>14773.635966470276</v>
      </c>
      <c r="J3175">
        <v>147.6</v>
      </c>
      <c r="K3175">
        <f>ROW()</f>
        <v>3175</v>
      </c>
      <c r="L3175">
        <f>B3175/C3175</f>
        <v>0.85135989879822904</v>
      </c>
    </row>
    <row r="3176" spans="1:12" x14ac:dyDescent="0.25">
      <c r="A3176" s="1">
        <v>42669</v>
      </c>
      <c r="B3176">
        <v>14.24</v>
      </c>
      <c r="C3176">
        <v>16.25</v>
      </c>
      <c r="D3176">
        <v>210.51660000000001</v>
      </c>
      <c r="E3176">
        <v>187.13659999999999</v>
      </c>
      <c r="F3176">
        <v>21919.731685999999</v>
      </c>
      <c r="G3176">
        <v>19487.478462999999</v>
      </c>
      <c r="H3176">
        <f>(1/(1-91/360*VLOOKUP($A3176,Tbills!$B$4:$C$974,2,1)/100))^((1)/91)-1</f>
        <v>8.6145238606949448E-6</v>
      </c>
      <c r="I3176">
        <f>I3175*(1-I$1+H3176)^($A3176-$A3175)*(1+2*(E3176/E3175-1))</f>
        <v>15465.208674328507</v>
      </c>
      <c r="J3176">
        <v>154.5</v>
      </c>
      <c r="K3176">
        <f>ROW()</f>
        <v>3176</v>
      </c>
      <c r="L3176">
        <f>B3176/C3176</f>
        <v>0.87630769230769234</v>
      </c>
    </row>
    <row r="3177" spans="1:12" x14ac:dyDescent="0.25">
      <c r="A3177" s="1">
        <v>42670</v>
      </c>
      <c r="B3177">
        <v>15.36</v>
      </c>
      <c r="C3177">
        <v>16.93</v>
      </c>
      <c r="D3177">
        <v>216.2851</v>
      </c>
      <c r="E3177">
        <v>192.2628</v>
      </c>
      <c r="F3177">
        <v>22245.518650999998</v>
      </c>
      <c r="G3177">
        <v>19776.947639000002</v>
      </c>
      <c r="H3177">
        <f>(1/(1-91/360*VLOOKUP($A3177,Tbills!$B$4:$C$974,2,1)/100))^((1)/91)-1</f>
        <v>8.892525428683129E-6</v>
      </c>
      <c r="I3177">
        <f>I3176*(1-I$1+H3177)^($A3177-$A3176)*(1+2*(E3177/E3176-1))</f>
        <v>16311.887807299327</v>
      </c>
      <c r="J3177">
        <v>162.89999999999998</v>
      </c>
      <c r="K3177">
        <f>ROW()</f>
        <v>3177</v>
      </c>
      <c r="L3177">
        <f>B3177/C3177</f>
        <v>0.90726520968694624</v>
      </c>
    </row>
    <row r="3178" spans="1:12" x14ac:dyDescent="0.25">
      <c r="A3178" s="1">
        <v>42671</v>
      </c>
      <c r="B3178">
        <v>16.190000000000001</v>
      </c>
      <c r="C3178">
        <v>17.37</v>
      </c>
      <c r="D3178">
        <v>222.05619999999999</v>
      </c>
      <c r="E3178">
        <v>197.3912</v>
      </c>
      <c r="F3178">
        <v>22297.029194999999</v>
      </c>
      <c r="G3178">
        <v>19822.566223999998</v>
      </c>
      <c r="H3178">
        <f>(1/(1-91/360*VLOOKUP($A3178,Tbills!$B$4:$C$974,2,1)/100))^((1)/91)-1</f>
        <v>8.892525428683129E-6</v>
      </c>
      <c r="I3178">
        <f>I3177*(1-I$1+H3178)^($A3178-$A3177)*(1+2*(E3178/E3177-1))</f>
        <v>17181.467423604241</v>
      </c>
      <c r="J3178">
        <v>171.6</v>
      </c>
      <c r="K3178">
        <f>ROW()</f>
        <v>3178</v>
      </c>
      <c r="L3178">
        <f>B3178/C3178</f>
        <v>0.93206678180771452</v>
      </c>
    </row>
    <row r="3179" spans="1:12" x14ac:dyDescent="0.25">
      <c r="A3179" s="1">
        <v>42674</v>
      </c>
      <c r="B3179">
        <v>17.059999999999999</v>
      </c>
      <c r="C3179">
        <v>17.850000000000001</v>
      </c>
      <c r="D3179">
        <v>228.53299999999999</v>
      </c>
      <c r="E3179">
        <v>203.14330000000001</v>
      </c>
      <c r="F3179">
        <v>22301.493364000002</v>
      </c>
      <c r="G3179">
        <v>19826.006149000001</v>
      </c>
      <c r="H3179">
        <f>(1/(1-91/360*VLOOKUP($A3179,Tbills!$B$4:$C$974,2,1)/100))^((1)/91)-1</f>
        <v>8.892525428683129E-6</v>
      </c>
      <c r="I3179">
        <f>I3178*(1-I$1+H3179)^($A3179-$A3178)*(1+2*(E3179/E3178-1))</f>
        <v>18180.843566248986</v>
      </c>
      <c r="J3179">
        <v>181.6</v>
      </c>
      <c r="K3179">
        <f>ROW()</f>
        <v>3179</v>
      </c>
      <c r="L3179">
        <f>B3179/C3179</f>
        <v>0.95574229691876733</v>
      </c>
    </row>
    <row r="3180" spans="1:12" x14ac:dyDescent="0.25">
      <c r="A3180" s="1">
        <v>42675</v>
      </c>
      <c r="B3180">
        <v>18.559999999999999</v>
      </c>
      <c r="C3180">
        <v>18.739999999999998</v>
      </c>
      <c r="D3180">
        <v>235.5633</v>
      </c>
      <c r="E3180">
        <v>209.39070000000001</v>
      </c>
      <c r="F3180">
        <v>22632.270336000001</v>
      </c>
      <c r="G3180">
        <v>20119.890254999998</v>
      </c>
      <c r="H3180">
        <f>(1/(1-91/360*VLOOKUP($A3180,Tbills!$B$4:$C$974,2,1)/100))^((1)/91)-1</f>
        <v>8.892525428683129E-6</v>
      </c>
      <c r="I3180">
        <f>I3179*(1-I$1+H3180)^($A3180-$A3179)*(1+2*(E3180/E3179-1))</f>
        <v>19298.397725743824</v>
      </c>
      <c r="J3180">
        <v>192.8</v>
      </c>
      <c r="K3180">
        <f>ROW()</f>
        <v>3180</v>
      </c>
      <c r="L3180">
        <f>B3180/C3180</f>
        <v>0.99039487726787623</v>
      </c>
    </row>
    <row r="3181" spans="1:12" x14ac:dyDescent="0.25">
      <c r="A3181" s="1">
        <v>42676</v>
      </c>
      <c r="B3181">
        <v>19.32</v>
      </c>
      <c r="C3181">
        <v>19.18</v>
      </c>
      <c r="D3181">
        <v>242.49369999999999</v>
      </c>
      <c r="E3181">
        <v>215.54929999999999</v>
      </c>
      <c r="F3181">
        <v>22767.704964</v>
      </c>
      <c r="G3181">
        <v>20240.111537000001</v>
      </c>
      <c r="H3181">
        <f>(1/(1-91/360*VLOOKUP($A3181,Tbills!$B$4:$C$974,2,1)/100))^((1)/91)-1</f>
        <v>8.892525428683129E-6</v>
      </c>
      <c r="I3181">
        <f>I3180*(1-I$1+H3181)^($A3181-$A3180)*(1+2*(E3181/E3180-1))</f>
        <v>20432.864803793567</v>
      </c>
      <c r="J3181">
        <v>204.1</v>
      </c>
      <c r="K3181">
        <f>ROW()</f>
        <v>3181</v>
      </c>
      <c r="L3181">
        <f>B3181/C3181</f>
        <v>1.0072992700729928</v>
      </c>
    </row>
    <row r="3182" spans="1:12" x14ac:dyDescent="0.25">
      <c r="A3182" s="1">
        <v>42677</v>
      </c>
      <c r="B3182">
        <v>22.08</v>
      </c>
      <c r="C3182">
        <v>20.7</v>
      </c>
      <c r="D3182">
        <v>255.73660000000001</v>
      </c>
      <c r="E3182">
        <v>227.31880000000001</v>
      </c>
      <c r="F3182">
        <v>23391.521477999999</v>
      </c>
      <c r="G3182">
        <v>20794.494071000001</v>
      </c>
      <c r="H3182">
        <f>(1/(1-91/360*VLOOKUP($A3182,Tbills!$B$4:$C$974,2,1)/100))^((1)/91)-1</f>
        <v>9.0315288792108817E-6</v>
      </c>
      <c r="I3182">
        <f>I3181*(1-I$1+H3182)^($A3182-$A3181)*(1+2*(E3182/E3181-1))</f>
        <v>22663.41013844392</v>
      </c>
      <c r="J3182">
        <v>226.4</v>
      </c>
      <c r="K3182">
        <f>ROW()</f>
        <v>3182</v>
      </c>
      <c r="L3182">
        <f>B3182/C3182</f>
        <v>1.0666666666666667</v>
      </c>
    </row>
    <row r="3183" spans="1:12" x14ac:dyDescent="0.25">
      <c r="A3183" s="1">
        <v>42678</v>
      </c>
      <c r="B3183">
        <v>22.51</v>
      </c>
      <c r="C3183">
        <v>21.13</v>
      </c>
      <c r="D3183">
        <v>252.9599</v>
      </c>
      <c r="E3183">
        <v>224.8486</v>
      </c>
      <c r="F3183">
        <v>23272.083012999999</v>
      </c>
      <c r="G3183">
        <v>20688.128371999999</v>
      </c>
      <c r="H3183">
        <f>(1/(1-91/360*VLOOKUP($A3183,Tbills!$B$4:$C$974,2,1)/100))^((1)/91)-1</f>
        <v>9.0315288792108817E-6</v>
      </c>
      <c r="I3183">
        <f>I3182*(1-I$1+H3183)^($A3183-$A3182)*(1+2*(E3183/E3182-1))</f>
        <v>22170.056210668787</v>
      </c>
      <c r="J3183">
        <v>221.5</v>
      </c>
      <c r="K3183">
        <f>ROW()</f>
        <v>3183</v>
      </c>
      <c r="L3183">
        <f>B3183/C3183</f>
        <v>1.0653099858021771</v>
      </c>
    </row>
    <row r="3184" spans="1:12" x14ac:dyDescent="0.25">
      <c r="A3184" s="1">
        <v>42681</v>
      </c>
      <c r="B3184">
        <v>18.71</v>
      </c>
      <c r="C3184">
        <v>18.149999999999999</v>
      </c>
      <c r="D3184">
        <v>217.00470000000001</v>
      </c>
      <c r="E3184">
        <v>192.88300000000001</v>
      </c>
      <c r="F3184">
        <v>21591.475091</v>
      </c>
      <c r="G3184">
        <v>19193.561796999998</v>
      </c>
      <c r="H3184">
        <f>(1/(1-91/360*VLOOKUP($A3184,Tbills!$B$4:$C$974,2,1)/100))^((1)/91)-1</f>
        <v>9.0315288792108817E-6</v>
      </c>
      <c r="I3184">
        <f>I3183*(1-I$1+H3184)^($A3184-$A3183)*(1+2*(E3184/E3183-1))</f>
        <v>15864.72257503846</v>
      </c>
      <c r="J3184">
        <v>158.5</v>
      </c>
      <c r="K3184">
        <f>ROW()</f>
        <v>3184</v>
      </c>
      <c r="L3184">
        <f>B3184/C3184</f>
        <v>1.0308539944903583</v>
      </c>
    </row>
    <row r="3185" spans="1:12" x14ac:dyDescent="0.25">
      <c r="A3185" s="1">
        <v>42682</v>
      </c>
      <c r="B3185">
        <v>18.739999999999998</v>
      </c>
      <c r="C3185">
        <v>18.100000000000001</v>
      </c>
      <c r="D3185">
        <v>216.8083</v>
      </c>
      <c r="E3185">
        <v>192.70670000000001</v>
      </c>
      <c r="F3185">
        <v>21747.808786000001</v>
      </c>
      <c r="G3185">
        <v>19332.359984999999</v>
      </c>
      <c r="H3185">
        <f>(1/(1-91/360*VLOOKUP($A3185,Tbills!$B$4:$C$974,2,1)/100))^((1)/91)-1</f>
        <v>9.0315288792108817E-6</v>
      </c>
      <c r="I3185">
        <f>I3184*(1-I$1+H3185)^($A3185-$A3184)*(1+2*(E3185/E3184-1))</f>
        <v>15835.148209274841</v>
      </c>
      <c r="J3185">
        <v>158.19999999999999</v>
      </c>
      <c r="K3185">
        <f>ROW()</f>
        <v>3185</v>
      </c>
      <c r="L3185">
        <f>B3185/C3185</f>
        <v>1.0353591160220992</v>
      </c>
    </row>
    <row r="3186" spans="1:12" x14ac:dyDescent="0.25">
      <c r="A3186" s="1">
        <v>42683</v>
      </c>
      <c r="B3186">
        <v>14.38</v>
      </c>
      <c r="C3186">
        <v>16.28</v>
      </c>
      <c r="D3186">
        <v>204.7654</v>
      </c>
      <c r="E3186">
        <v>182.0008</v>
      </c>
      <c r="F3186">
        <v>21189.50491</v>
      </c>
      <c r="G3186">
        <v>18835.890257999999</v>
      </c>
      <c r="H3186">
        <f>(1/(1-91/360*VLOOKUP($A3186,Tbills!$B$4:$C$974,2,1)/100))^((1)/91)-1</f>
        <v>9.0315288792108817E-6</v>
      </c>
      <c r="I3186">
        <f>I3185*(1-I$1+H3186)^($A3186-$A3185)*(1+2*(E3186/E3185-1))</f>
        <v>14075.182688877952</v>
      </c>
      <c r="J3186">
        <v>140.6</v>
      </c>
      <c r="K3186">
        <f>ROW()</f>
        <v>3186</v>
      </c>
      <c r="L3186">
        <f>B3186/C3186</f>
        <v>0.88329238329238324</v>
      </c>
    </row>
    <row r="3187" spans="1:12" x14ac:dyDescent="0.25">
      <c r="A3187" s="1">
        <v>42684</v>
      </c>
      <c r="B3187">
        <v>14.74</v>
      </c>
      <c r="C3187">
        <v>16.75</v>
      </c>
      <c r="D3187">
        <v>211.7441</v>
      </c>
      <c r="E3187">
        <v>188.202</v>
      </c>
      <c r="F3187">
        <v>21597.51971</v>
      </c>
      <c r="G3187">
        <v>19198.414882000001</v>
      </c>
      <c r="H3187">
        <f>(1/(1-91/360*VLOOKUP($A3187,Tbills!$B$4:$C$974,2,1)/100))^((1)/91)-1</f>
        <v>1.0560684166716072E-5</v>
      </c>
      <c r="I3187">
        <f>I3186*(1-I$1+H3187)^($A3187-$A3186)*(1+2*(E3187/E3186-1))</f>
        <v>15033.811709155634</v>
      </c>
      <c r="J3187">
        <v>150.19999999999999</v>
      </c>
      <c r="K3187">
        <f>ROW()</f>
        <v>3187</v>
      </c>
      <c r="L3187">
        <f>B3187/C3187</f>
        <v>0.88</v>
      </c>
    </row>
    <row r="3188" spans="1:12" x14ac:dyDescent="0.25">
      <c r="A3188" s="1">
        <v>42685</v>
      </c>
      <c r="B3188">
        <v>14.17</v>
      </c>
      <c r="C3188">
        <v>16.489999999999998</v>
      </c>
      <c r="D3188">
        <v>209.28530000000001</v>
      </c>
      <c r="E3188">
        <v>186.0146</v>
      </c>
      <c r="F3188">
        <v>21559.314624999999</v>
      </c>
      <c r="G3188">
        <v>19164.250961999998</v>
      </c>
      <c r="H3188">
        <f>(1/(1-91/360*VLOOKUP($A3188,Tbills!$B$4:$C$974,2,1)/100))^((1)/91)-1</f>
        <v>1.0560684166716072E-5</v>
      </c>
      <c r="I3188">
        <f>I3187*(1-I$1+H3188)^($A3188-$A3187)*(1+2*(E3188/E3187-1))</f>
        <v>14683.83846425905</v>
      </c>
      <c r="J3188">
        <v>146.69999999999999</v>
      </c>
      <c r="K3188">
        <f>ROW()</f>
        <v>3188</v>
      </c>
      <c r="L3188">
        <f>B3188/C3188</f>
        <v>0.85930867192237725</v>
      </c>
    </row>
    <row r="3189" spans="1:12" x14ac:dyDescent="0.25">
      <c r="A3189" s="1">
        <v>42688</v>
      </c>
      <c r="B3189">
        <v>14.48</v>
      </c>
      <c r="C3189">
        <v>16.7</v>
      </c>
      <c r="D3189">
        <v>206.93819999999999</v>
      </c>
      <c r="E3189">
        <v>183.92259999999999</v>
      </c>
      <c r="F3189">
        <v>21634.863072</v>
      </c>
      <c r="G3189">
        <v>19230.799425000001</v>
      </c>
      <c r="H3189">
        <f>(1/(1-91/360*VLOOKUP($A3189,Tbills!$B$4:$C$974,2,1)/100))^((1)/91)-1</f>
        <v>1.0560684166716072E-5</v>
      </c>
      <c r="I3189">
        <f>I3188*(1-I$1+H3189)^($A3189-$A3188)*(1+2*(E3189/E3188-1))</f>
        <v>14352.065193057946</v>
      </c>
      <c r="J3189">
        <v>143.4</v>
      </c>
      <c r="K3189">
        <f>ROW()</f>
        <v>3189</v>
      </c>
      <c r="L3189">
        <f>B3189/C3189</f>
        <v>0.86706586826347309</v>
      </c>
    </row>
    <row r="3190" spans="1:12" x14ac:dyDescent="0.25">
      <c r="A3190" s="1">
        <v>42689</v>
      </c>
      <c r="B3190">
        <v>13.37</v>
      </c>
      <c r="C3190">
        <v>15.75</v>
      </c>
      <c r="D3190">
        <v>197.45570000000001</v>
      </c>
      <c r="E3190">
        <v>175.49279999999999</v>
      </c>
      <c r="F3190">
        <v>21648.514466000001</v>
      </c>
      <c r="G3190">
        <v>19242.730787</v>
      </c>
      <c r="H3190">
        <f>(1/(1-91/360*VLOOKUP($A3190,Tbills!$B$4:$C$974,2,1)/100))^((1)/91)-1</f>
        <v>1.0560684166716072E-5</v>
      </c>
      <c r="I3190">
        <f>I3189*(1-I$1+H3190)^($A3190-$A3189)*(1+2*(E3190/E3189-1))</f>
        <v>13036.005360703337</v>
      </c>
      <c r="J3190">
        <v>130.19999999999999</v>
      </c>
      <c r="K3190">
        <f>ROW()</f>
        <v>3190</v>
      </c>
      <c r="L3190">
        <f>B3190/C3190</f>
        <v>0.8488888888888888</v>
      </c>
    </row>
    <row r="3191" spans="1:12" x14ac:dyDescent="0.25">
      <c r="A3191" s="1">
        <v>42690</v>
      </c>
      <c r="B3191">
        <v>13.72</v>
      </c>
      <c r="C3191">
        <v>16.07</v>
      </c>
      <c r="D3191">
        <v>201.33580000000001</v>
      </c>
      <c r="E3191">
        <v>178.93950000000001</v>
      </c>
      <c r="F3191">
        <v>21667.892593</v>
      </c>
      <c r="G3191">
        <v>19259.752220999999</v>
      </c>
      <c r="H3191">
        <f>(1/(1-91/360*VLOOKUP($A3191,Tbills!$B$4:$C$974,2,1)/100))^((1)/91)-1</f>
        <v>1.0560684166716072E-5</v>
      </c>
      <c r="I3191">
        <f>I3190*(1-I$1+H3191)^($A3191-$A3190)*(1+2*(E3191/E3190-1))</f>
        <v>13547.593461878561</v>
      </c>
      <c r="J3191">
        <v>135.29999999999998</v>
      </c>
      <c r="K3191">
        <f>ROW()</f>
        <v>3191</v>
      </c>
      <c r="L3191">
        <f>B3191/C3191</f>
        <v>0.85376477909147486</v>
      </c>
    </row>
    <row r="3192" spans="1:12" x14ac:dyDescent="0.25">
      <c r="A3192" s="1">
        <v>42691</v>
      </c>
      <c r="B3192">
        <v>13.35</v>
      </c>
      <c r="C3192">
        <v>15.64</v>
      </c>
      <c r="D3192">
        <v>194.33699999999999</v>
      </c>
      <c r="E3192">
        <v>172.7174</v>
      </c>
      <c r="F3192">
        <v>21363.579863999999</v>
      </c>
      <c r="G3192">
        <v>18989.057002000001</v>
      </c>
      <c r="H3192">
        <f>(1/(1-91/360*VLOOKUP($A3192,Tbills!$B$4:$C$974,2,1)/100))^((1)/91)-1</f>
        <v>1.3341517768550304E-5</v>
      </c>
      <c r="I3192">
        <f>I3191*(1-I$1+H3192)^($A3192-$A3191)*(1+2*(E3192/E3191-1))</f>
        <v>12605.03558477908</v>
      </c>
      <c r="J3192">
        <v>125.9</v>
      </c>
      <c r="K3192">
        <f>ROW()</f>
        <v>3192</v>
      </c>
      <c r="L3192">
        <f>B3192/C3192</f>
        <v>0.8535805626598465</v>
      </c>
    </row>
    <row r="3193" spans="1:12" x14ac:dyDescent="0.25">
      <c r="A3193" s="1">
        <v>42692</v>
      </c>
      <c r="B3193">
        <v>12.85</v>
      </c>
      <c r="C3193">
        <v>15.52</v>
      </c>
      <c r="D3193">
        <v>193.75210000000001</v>
      </c>
      <c r="E3193">
        <v>172.1953</v>
      </c>
      <c r="F3193">
        <v>21403.689620000001</v>
      </c>
      <c r="G3193">
        <v>19024.455289000001</v>
      </c>
      <c r="H3193">
        <f>(1/(1-91/360*VLOOKUP($A3193,Tbills!$B$4:$C$974,2,1)/100))^((1)/91)-1</f>
        <v>1.3341517768550304E-5</v>
      </c>
      <c r="I3193">
        <f>I3192*(1-I$1+H3193)^($A3193-$A3192)*(1+2*(E3193/E3192-1))</f>
        <v>12528.429926777131</v>
      </c>
      <c r="J3193">
        <v>125.19999999999999</v>
      </c>
      <c r="K3193">
        <f>ROW()</f>
        <v>3193</v>
      </c>
      <c r="L3193">
        <f>B3193/C3193</f>
        <v>0.82796391752577314</v>
      </c>
    </row>
    <row r="3194" spans="1:12" x14ac:dyDescent="0.25">
      <c r="A3194" s="1">
        <v>42695</v>
      </c>
      <c r="B3194">
        <v>12.42</v>
      </c>
      <c r="C3194">
        <v>15.32</v>
      </c>
      <c r="D3194">
        <v>187.54069999999999</v>
      </c>
      <c r="E3194">
        <v>166.66800000000001</v>
      </c>
      <c r="F3194">
        <v>21151.502461</v>
      </c>
      <c r="G3194">
        <v>18799.539801999999</v>
      </c>
      <c r="H3194">
        <f>(1/(1-91/360*VLOOKUP($A3194,Tbills!$B$4:$C$974,2,1)/100))^((1)/91)-1</f>
        <v>1.3341517768550304E-5</v>
      </c>
      <c r="I3194">
        <f>I3193*(1-I$1+H3194)^($A3194-$A3193)*(1+2*(E3194/E3193-1))</f>
        <v>11723.00864037998</v>
      </c>
      <c r="J3194">
        <v>117.10000000000001</v>
      </c>
      <c r="K3194">
        <f>ROW()</f>
        <v>3194</v>
      </c>
      <c r="L3194">
        <f>B3194/C3194</f>
        <v>0.81070496083550914</v>
      </c>
    </row>
    <row r="3195" spans="1:12" x14ac:dyDescent="0.25">
      <c r="A3195" s="1">
        <v>42696</v>
      </c>
      <c r="B3195">
        <v>12.41</v>
      </c>
      <c r="C3195">
        <v>15.35</v>
      </c>
      <c r="D3195">
        <v>187.01429999999999</v>
      </c>
      <c r="E3195">
        <v>166.19800000000001</v>
      </c>
      <c r="F3195">
        <v>21180.402140999999</v>
      </c>
      <c r="G3195">
        <v>18824.975138000002</v>
      </c>
      <c r="H3195">
        <f>(1/(1-91/360*VLOOKUP($A3195,Tbills!$B$4:$C$974,2,1)/100))^((1)/91)-1</f>
        <v>1.3341517768550304E-5</v>
      </c>
      <c r="I3195">
        <f>I3194*(1-I$1+H3195)^($A3195-$A3194)*(1+2*(E3195/E3194-1))</f>
        <v>11656.519965845217</v>
      </c>
      <c r="J3195">
        <v>116.5</v>
      </c>
      <c r="K3195">
        <f>ROW()</f>
        <v>3195</v>
      </c>
      <c r="L3195">
        <f>B3195/C3195</f>
        <v>0.8084690553745929</v>
      </c>
    </row>
    <row r="3196" spans="1:12" x14ac:dyDescent="0.25">
      <c r="A3196" s="1">
        <v>42697</v>
      </c>
      <c r="B3196">
        <v>12.43</v>
      </c>
      <c r="C3196">
        <v>15.43</v>
      </c>
      <c r="D3196">
        <v>187.2799</v>
      </c>
      <c r="E3196">
        <v>166.43180000000001</v>
      </c>
      <c r="F3196">
        <v>21291.065490000001</v>
      </c>
      <c r="G3196">
        <v>18923.080699999999</v>
      </c>
      <c r="H3196">
        <f>(1/(1-91/360*VLOOKUP($A3196,Tbills!$B$4:$C$974,2,1)/100))^((1)/91)-1</f>
        <v>1.3341517768550304E-5</v>
      </c>
      <c r="I3196">
        <f>I3195*(1-I$1+H3196)^($A3196-$A3195)*(1+2*(E3196/E3195-1))</f>
        <v>11688.943252013651</v>
      </c>
      <c r="J3196">
        <v>116.8</v>
      </c>
      <c r="K3196">
        <f>ROW()</f>
        <v>3196</v>
      </c>
      <c r="L3196">
        <f>B3196/C3196</f>
        <v>0.80557355800388852</v>
      </c>
    </row>
    <row r="3197" spans="1:12" x14ac:dyDescent="0.25">
      <c r="A3197" s="1">
        <v>42699</v>
      </c>
      <c r="B3197">
        <v>12.34</v>
      </c>
      <c r="C3197">
        <v>15.51</v>
      </c>
      <c r="D3197">
        <v>185.71510000000001</v>
      </c>
      <c r="E3197">
        <v>165.0367</v>
      </c>
      <c r="F3197">
        <v>21203.575317999999</v>
      </c>
      <c r="G3197">
        <v>18844.816225999999</v>
      </c>
      <c r="H3197">
        <f>(1/(1-91/360*VLOOKUP($A3197,Tbills!$B$4:$C$974,2,1)/100))^((1)/91)-1</f>
        <v>1.2785294130734925E-5</v>
      </c>
      <c r="I3197">
        <f>I3196*(1-I$1+H3197)^($A3197-$A3196)*(1+2*(E3197/E3196-1))</f>
        <v>11492.234967045775</v>
      </c>
      <c r="J3197">
        <v>114.80000000000001</v>
      </c>
      <c r="K3197">
        <f>ROW()</f>
        <v>3197</v>
      </c>
      <c r="L3197">
        <f>B3197/C3197</f>
        <v>0.79561573178594458</v>
      </c>
    </row>
    <row r="3198" spans="1:12" x14ac:dyDescent="0.25">
      <c r="A3198" s="1">
        <v>42702</v>
      </c>
      <c r="B3198">
        <v>13.15</v>
      </c>
      <c r="C3198">
        <v>16.02</v>
      </c>
      <c r="D3198">
        <v>186.9716</v>
      </c>
      <c r="E3198">
        <v>166.14699999999999</v>
      </c>
      <c r="F3198">
        <v>21310.186570000002</v>
      </c>
      <c r="G3198">
        <v>18938.844853999999</v>
      </c>
      <c r="H3198">
        <f>(1/(1-91/360*VLOOKUP($A3198,Tbills!$B$4:$C$974,2,1)/100))^((1)/91)-1</f>
        <v>1.2785294130734925E-5</v>
      </c>
      <c r="I3198">
        <f>I3197*(1-I$1+H3198)^($A3198-$A3197)*(1+2*(E3198/E3197-1))</f>
        <v>11645.732417369487</v>
      </c>
      <c r="J3198">
        <v>116.30000000000001</v>
      </c>
      <c r="K3198">
        <f>ROW()</f>
        <v>3198</v>
      </c>
      <c r="L3198">
        <f>B3198/C3198</f>
        <v>0.82084893882646692</v>
      </c>
    </row>
    <row r="3199" spans="1:12" x14ac:dyDescent="0.25">
      <c r="A3199" s="1">
        <v>42703</v>
      </c>
      <c r="B3199">
        <v>12.9</v>
      </c>
      <c r="C3199">
        <v>15.9</v>
      </c>
      <c r="D3199">
        <v>185.52379999999999</v>
      </c>
      <c r="E3199">
        <v>164.85830000000001</v>
      </c>
      <c r="F3199">
        <v>21304.125192</v>
      </c>
      <c r="G3199">
        <v>18933.215832000002</v>
      </c>
      <c r="H3199">
        <f>(1/(1-91/360*VLOOKUP($A3199,Tbills!$B$4:$C$974,2,1)/100))^((1)/91)-1</f>
        <v>1.2785294130734925E-5</v>
      </c>
      <c r="I3199">
        <f>I3198*(1-I$1+H3199)^($A3199-$A3198)*(1+2*(E3199/E3198-1))</f>
        <v>11464.703162867148</v>
      </c>
      <c r="J3199">
        <v>114.5</v>
      </c>
      <c r="K3199">
        <f>ROW()</f>
        <v>3199</v>
      </c>
      <c r="L3199">
        <f>B3199/C3199</f>
        <v>0.81132075471698117</v>
      </c>
    </row>
    <row r="3200" spans="1:12" x14ac:dyDescent="0.25">
      <c r="A3200" s="1">
        <v>42704</v>
      </c>
      <c r="B3200">
        <v>13.33</v>
      </c>
      <c r="C3200">
        <v>16.100000000000001</v>
      </c>
      <c r="D3200">
        <v>187.68969999999999</v>
      </c>
      <c r="E3200">
        <v>166.7808</v>
      </c>
      <c r="F3200">
        <v>21302.02491</v>
      </c>
      <c r="G3200">
        <v>18931.107220999998</v>
      </c>
      <c r="H3200">
        <f>(1/(1-91/360*VLOOKUP($A3200,Tbills!$B$4:$C$974,2,1)/100))^((1)/91)-1</f>
        <v>1.2785294130734925E-5</v>
      </c>
      <c r="I3200">
        <f>I3199*(1-I$1+H3200)^($A3200-$A3199)*(1+2*(E3200/E3199-1))</f>
        <v>11731.714764361233</v>
      </c>
      <c r="J3200">
        <v>117.2</v>
      </c>
      <c r="K3200">
        <f>ROW()</f>
        <v>3200</v>
      </c>
      <c r="L3200">
        <f>B3200/C3200</f>
        <v>0.82795031055900614</v>
      </c>
    </row>
    <row r="3201" spans="1:12" x14ac:dyDescent="0.25">
      <c r="A3201" s="1">
        <v>42705</v>
      </c>
      <c r="B3201">
        <v>14.07</v>
      </c>
      <c r="C3201">
        <v>16.670000000000002</v>
      </c>
      <c r="D3201">
        <v>193.33150000000001</v>
      </c>
      <c r="E3201">
        <v>171.792</v>
      </c>
      <c r="F3201">
        <v>21502.991414</v>
      </c>
      <c r="G3201">
        <v>19109.464091999998</v>
      </c>
      <c r="H3201">
        <f>(1/(1-91/360*VLOOKUP($A3201,Tbills!$B$4:$C$974,2,1)/100))^((1)/91)-1</f>
        <v>1.3341517768550304E-5</v>
      </c>
      <c r="I3201">
        <f>I3200*(1-I$1+H3201)^($A3201-$A3200)*(1+2*(E3201/E3200-1))</f>
        <v>12436.315327944527</v>
      </c>
      <c r="J3201">
        <v>124.2</v>
      </c>
      <c r="K3201">
        <f>ROW()</f>
        <v>3201</v>
      </c>
      <c r="L3201">
        <f>B3201/C3201</f>
        <v>0.84403119376124769</v>
      </c>
    </row>
    <row r="3202" spans="1:12" x14ac:dyDescent="0.25">
      <c r="A3202" s="1">
        <v>42706</v>
      </c>
      <c r="B3202">
        <v>14.12</v>
      </c>
      <c r="C3202">
        <v>16.78</v>
      </c>
      <c r="D3202">
        <v>194.22739999999999</v>
      </c>
      <c r="E3202">
        <v>172.58580000000001</v>
      </c>
      <c r="F3202">
        <v>21627.217121000001</v>
      </c>
      <c r="G3202">
        <v>19219.607117</v>
      </c>
      <c r="H3202">
        <f>(1/(1-91/360*VLOOKUP($A3202,Tbills!$B$4:$C$974,2,1)/100))^((1)/91)-1</f>
        <v>1.3341517768550304E-5</v>
      </c>
      <c r="I3202">
        <f>I3201*(1-I$1+H3202)^($A3202-$A3201)*(1+2*(E3202/E3201-1))</f>
        <v>12550.844462204894</v>
      </c>
      <c r="J3202">
        <v>125.39999999999999</v>
      </c>
      <c r="K3202">
        <f>ROW()</f>
        <v>3202</v>
      </c>
      <c r="L3202">
        <f>B3202/C3202</f>
        <v>0.84147794994040515</v>
      </c>
    </row>
    <row r="3203" spans="1:12" x14ac:dyDescent="0.25">
      <c r="A3203" s="1">
        <v>42709</v>
      </c>
      <c r="B3203">
        <v>12.14</v>
      </c>
      <c r="C3203">
        <v>15.77</v>
      </c>
      <c r="D3203">
        <v>178.07499999999999</v>
      </c>
      <c r="E3203">
        <v>158.22620000000001</v>
      </c>
      <c r="F3203">
        <v>21079.120567000002</v>
      </c>
      <c r="G3203">
        <v>18731.757132999999</v>
      </c>
      <c r="H3203">
        <f>(1/(1-91/360*VLOOKUP($A3203,Tbills!$B$4:$C$974,2,1)/100))^((1)/91)-1</f>
        <v>1.3341517768550304E-5</v>
      </c>
      <c r="I3203">
        <f>I3202*(1-I$1+H3203)^($A3203-$A3202)*(1+2*(E3203/E3202-1))</f>
        <v>10461.316748973717</v>
      </c>
      <c r="J3203">
        <v>104.5</v>
      </c>
      <c r="K3203">
        <f>ROW()</f>
        <v>3203</v>
      </c>
      <c r="L3203">
        <f>B3203/C3203</f>
        <v>0.76981610653138877</v>
      </c>
    </row>
    <row r="3204" spans="1:12" x14ac:dyDescent="0.25">
      <c r="A3204" s="1">
        <v>42710</v>
      </c>
      <c r="B3204">
        <v>11.79</v>
      </c>
      <c r="C3204">
        <v>15.48</v>
      </c>
      <c r="D3204">
        <v>173.88499999999999</v>
      </c>
      <c r="E3204">
        <v>154.50110000000001</v>
      </c>
      <c r="F3204">
        <v>20895.416497999999</v>
      </c>
      <c r="G3204">
        <v>18568.260374000001</v>
      </c>
      <c r="H3204">
        <f>(1/(1-91/360*VLOOKUP($A3204,Tbills!$B$4:$C$974,2,1)/100))^((1)/91)-1</f>
        <v>1.3341517768550304E-5</v>
      </c>
      <c r="I3204">
        <f>I3203*(1-I$1+H3204)^($A3204-$A3203)*(1+2*(E3204/E3203-1))</f>
        <v>9968.4201138799581</v>
      </c>
      <c r="J3204">
        <v>99.600000000000009</v>
      </c>
      <c r="K3204">
        <f>ROW()</f>
        <v>3204</v>
      </c>
      <c r="L3204">
        <f>B3204/C3204</f>
        <v>0.7616279069767441</v>
      </c>
    </row>
    <row r="3205" spans="1:12" x14ac:dyDescent="0.25">
      <c r="A3205" s="1">
        <v>42711</v>
      </c>
      <c r="B3205">
        <v>12.22</v>
      </c>
      <c r="C3205">
        <v>15.48</v>
      </c>
      <c r="D3205">
        <v>175.59360000000001</v>
      </c>
      <c r="E3205">
        <v>156.0171</v>
      </c>
      <c r="F3205">
        <v>20944.496112000001</v>
      </c>
      <c r="G3205">
        <v>18611.626183</v>
      </c>
      <c r="H3205">
        <f>(1/(1-91/360*VLOOKUP($A3205,Tbills!$B$4:$C$974,2,1)/100))^((1)/91)-1</f>
        <v>1.3341517768550304E-5</v>
      </c>
      <c r="I3205">
        <f>I3204*(1-I$1+H3205)^($A3205-$A3204)*(1+2*(E3205/E3204-1))</f>
        <v>10163.721066546073</v>
      </c>
      <c r="J3205">
        <v>101.5</v>
      </c>
      <c r="K3205">
        <f>ROW()</f>
        <v>3205</v>
      </c>
      <c r="L3205">
        <f>B3205/C3205</f>
        <v>0.789405684754522</v>
      </c>
    </row>
    <row r="3206" spans="1:12" x14ac:dyDescent="0.25">
      <c r="A3206" s="1">
        <v>42712</v>
      </c>
      <c r="B3206">
        <v>12.64</v>
      </c>
      <c r="C3206">
        <v>15.72</v>
      </c>
      <c r="D3206">
        <v>176.41890000000001</v>
      </c>
      <c r="E3206">
        <v>156.7483</v>
      </c>
      <c r="F3206">
        <v>21026.152322999998</v>
      </c>
      <c r="G3206">
        <v>18683.938936999999</v>
      </c>
      <c r="H3206">
        <f>(1/(1-91/360*VLOOKUP($A3206,Tbills!$B$4:$C$974,2,1)/100))^((1)/91)-1</f>
        <v>1.3341517768550304E-5</v>
      </c>
      <c r="I3206">
        <f>I3205*(1-I$1+H3206)^($A3206-$A3205)*(1+2*(E3206/E3205-1))</f>
        <v>10258.662101476477</v>
      </c>
      <c r="J3206">
        <v>102.5</v>
      </c>
      <c r="K3206">
        <f>ROW()</f>
        <v>3206</v>
      </c>
      <c r="L3206">
        <f>B3206/C3206</f>
        <v>0.80407124681933839</v>
      </c>
    </row>
    <row r="3207" spans="1:12" x14ac:dyDescent="0.25">
      <c r="A3207" s="1">
        <v>42713</v>
      </c>
      <c r="B3207">
        <v>11.75</v>
      </c>
      <c r="C3207">
        <v>15.22</v>
      </c>
      <c r="D3207">
        <v>172.4546</v>
      </c>
      <c r="E3207">
        <v>153.22389999999999</v>
      </c>
      <c r="F3207">
        <v>20850.508066999999</v>
      </c>
      <c r="G3207">
        <v>18527.611344000001</v>
      </c>
      <c r="H3207">
        <f>(1/(1-91/360*VLOOKUP($A3207,Tbills!$B$4:$C$974,2,1)/100))^((1)/91)-1</f>
        <v>1.3341517768550304E-5</v>
      </c>
      <c r="I3207">
        <f>I3206*(1-I$1+H3207)^($A3207-$A3206)*(1+2*(E3207/E3206-1))</f>
        <v>9797.0290793934255</v>
      </c>
      <c r="J3207">
        <v>97.899999999999991</v>
      </c>
      <c r="K3207">
        <f>ROW()</f>
        <v>3207</v>
      </c>
      <c r="L3207">
        <f>B3207/C3207</f>
        <v>0.77201051248357422</v>
      </c>
    </row>
    <row r="3208" spans="1:12" x14ac:dyDescent="0.25">
      <c r="A3208" s="1">
        <v>42716</v>
      </c>
      <c r="B3208">
        <v>12.64</v>
      </c>
      <c r="C3208">
        <v>15.73</v>
      </c>
      <c r="D3208">
        <v>176.77289999999999</v>
      </c>
      <c r="E3208">
        <v>157.05449999999999</v>
      </c>
      <c r="F3208">
        <v>21077.270837</v>
      </c>
      <c r="G3208">
        <v>18728.369538999999</v>
      </c>
      <c r="H3208">
        <f>(1/(1-91/360*VLOOKUP($A3208,Tbills!$B$4:$C$974,2,1)/100))^((1)/91)-1</f>
        <v>1.3341517768550304E-5</v>
      </c>
      <c r="I3208">
        <f>I3207*(1-I$1+H3208)^($A3208-$A3207)*(1+2*(E3208/E3207-1))</f>
        <v>10285.897542060417</v>
      </c>
      <c r="J3208">
        <v>102.8</v>
      </c>
      <c r="K3208">
        <f>ROW()</f>
        <v>3208</v>
      </c>
      <c r="L3208">
        <f>B3208/C3208</f>
        <v>0.80356007628734905</v>
      </c>
    </row>
    <row r="3209" spans="1:12" x14ac:dyDescent="0.25">
      <c r="A3209" s="1">
        <v>42717</v>
      </c>
      <c r="B3209">
        <v>12.72</v>
      </c>
      <c r="C3209">
        <v>15.7</v>
      </c>
      <c r="D3209">
        <v>175.4528</v>
      </c>
      <c r="E3209">
        <v>155.87950000000001</v>
      </c>
      <c r="F3209">
        <v>21101.060038</v>
      </c>
      <c r="G3209">
        <v>18749.257750000001</v>
      </c>
      <c r="H3209">
        <f>(1/(1-91/360*VLOOKUP($A3209,Tbills!$B$4:$C$974,2,1)/100))^((1)/91)-1</f>
        <v>1.3341517768550304E-5</v>
      </c>
      <c r="I3209">
        <f>I3208*(1-I$1+H3209)^($A3209-$A3208)*(1+2*(E3209/E3208-1))</f>
        <v>10131.667236415686</v>
      </c>
      <c r="J3209">
        <v>101.19999999999999</v>
      </c>
      <c r="K3209">
        <f>ROW()</f>
        <v>3209</v>
      </c>
      <c r="L3209">
        <f>B3209/C3209</f>
        <v>0.81019108280254781</v>
      </c>
    </row>
    <row r="3210" spans="1:12" x14ac:dyDescent="0.25">
      <c r="A3210" s="1">
        <v>42718</v>
      </c>
      <c r="B3210">
        <v>13.19</v>
      </c>
      <c r="C3210">
        <v>15.87</v>
      </c>
      <c r="D3210">
        <v>174.43279999999999</v>
      </c>
      <c r="E3210">
        <v>154.97120000000001</v>
      </c>
      <c r="F3210">
        <v>20894.698638000002</v>
      </c>
      <c r="G3210">
        <v>18565.646056000001</v>
      </c>
      <c r="H3210">
        <f>(1/(1-91/360*VLOOKUP($A3210,Tbills!$B$4:$C$974,2,1)/100))^((1)/91)-1</f>
        <v>1.3341517768550304E-5</v>
      </c>
      <c r="I3210">
        <f>I3209*(1-I$1+H3210)^($A3210-$A3209)*(1+2*(E3210/E3209-1))</f>
        <v>10013.27499364665</v>
      </c>
      <c r="J3210">
        <v>100</v>
      </c>
      <c r="K3210">
        <f>ROW()</f>
        <v>3210</v>
      </c>
      <c r="L3210">
        <f>B3210/C3210</f>
        <v>0.83112791430371769</v>
      </c>
    </row>
    <row r="3211" spans="1:12" x14ac:dyDescent="0.25">
      <c r="A3211" s="1">
        <v>42719</v>
      </c>
      <c r="B3211">
        <v>12.79</v>
      </c>
      <c r="C3211">
        <v>15.75</v>
      </c>
      <c r="D3211">
        <v>171.239</v>
      </c>
      <c r="E3211">
        <v>152.13159999999999</v>
      </c>
      <c r="F3211">
        <v>20910.614808999999</v>
      </c>
      <c r="G3211">
        <v>18579.540418</v>
      </c>
      <c r="H3211">
        <f>(1/(1-91/360*VLOOKUP($A3211,Tbills!$B$4:$C$974,2,1)/100))^((1)/91)-1</f>
        <v>1.417590659680279E-5</v>
      </c>
      <c r="I3211">
        <f>I3210*(1-I$1+H3211)^($A3211-$A3210)*(1+2*(E3211/E3210-1))</f>
        <v>9646.0210941492242</v>
      </c>
      <c r="J3211">
        <v>96.4</v>
      </c>
      <c r="K3211">
        <f>ROW()</f>
        <v>3211</v>
      </c>
      <c r="L3211">
        <f>B3211/C3211</f>
        <v>0.81206349206349204</v>
      </c>
    </row>
    <row r="3212" spans="1:12" x14ac:dyDescent="0.25">
      <c r="A3212" s="1">
        <v>42720</v>
      </c>
      <c r="B3212">
        <v>12.2</v>
      </c>
      <c r="C3212">
        <v>15.57</v>
      </c>
      <c r="D3212">
        <v>169.797</v>
      </c>
      <c r="E3212">
        <v>150.84829999999999</v>
      </c>
      <c r="F3212">
        <v>20908.568309999999</v>
      </c>
      <c r="G3212">
        <v>18577.458676999999</v>
      </c>
      <c r="H3212">
        <f>(1/(1-91/360*VLOOKUP($A3212,Tbills!$B$4:$C$974,2,1)/100))^((1)/91)-1</f>
        <v>1.417590659680279E-5</v>
      </c>
      <c r="I3212">
        <f>I3211*(1-I$1+H3212)^($A3212-$A3211)*(1+2*(E3212/E3211-1))</f>
        <v>9482.9895850695448</v>
      </c>
      <c r="J3212">
        <v>94.7</v>
      </c>
      <c r="K3212">
        <f>ROW()</f>
        <v>3212</v>
      </c>
      <c r="L3212">
        <f>B3212/C3212</f>
        <v>0.78355812459858698</v>
      </c>
    </row>
    <row r="3213" spans="1:12" x14ac:dyDescent="0.25">
      <c r="A3213" s="1">
        <v>42723</v>
      </c>
      <c r="B3213">
        <v>11.71</v>
      </c>
      <c r="C3213">
        <v>15.31</v>
      </c>
      <c r="D3213">
        <v>163.96729999999999</v>
      </c>
      <c r="E3213">
        <v>145.6628</v>
      </c>
      <c r="F3213">
        <v>20644.239145</v>
      </c>
      <c r="G3213">
        <v>18341.809670999999</v>
      </c>
      <c r="H3213">
        <f>(1/(1-91/360*VLOOKUP($A3213,Tbills!$B$4:$C$974,2,1)/100))^((1)/91)-1</f>
        <v>1.417590659680279E-5</v>
      </c>
      <c r="I3213">
        <f>I3212*(1-I$1+H3213)^($A3213-$A3212)*(1+2*(E3213/E3212-1))</f>
        <v>8830.2007317066673</v>
      </c>
      <c r="J3213">
        <v>88.2</v>
      </c>
      <c r="K3213">
        <f>ROW()</f>
        <v>3213</v>
      </c>
      <c r="L3213">
        <f>B3213/C3213</f>
        <v>0.7648595689092097</v>
      </c>
    </row>
    <row r="3214" spans="1:12" x14ac:dyDescent="0.25">
      <c r="A3214" s="1">
        <v>42724</v>
      </c>
      <c r="B3214">
        <v>11.45</v>
      </c>
      <c r="C3214">
        <v>15.14</v>
      </c>
      <c r="D3214">
        <v>160.9759</v>
      </c>
      <c r="E3214">
        <v>143.0033</v>
      </c>
      <c r="F3214">
        <v>20559.221803</v>
      </c>
      <c r="G3214">
        <v>18266.014209000001</v>
      </c>
      <c r="H3214">
        <f>(1/(1-91/360*VLOOKUP($A3214,Tbills!$B$4:$C$974,2,1)/100))^((1)/91)-1</f>
        <v>1.417590659680279E-5</v>
      </c>
      <c r="I3214">
        <f>I3213*(1-I$1+H3214)^($A3214-$A3213)*(1+2*(E3214/E3213-1))</f>
        <v>8507.4945121213677</v>
      </c>
      <c r="J3214">
        <v>85</v>
      </c>
      <c r="K3214">
        <f>ROW()</f>
        <v>3214</v>
      </c>
      <c r="L3214">
        <f>B3214/C3214</f>
        <v>0.75627476882430644</v>
      </c>
    </row>
    <row r="3215" spans="1:12" x14ac:dyDescent="0.25">
      <c r="A3215" s="1">
        <v>42725</v>
      </c>
      <c r="B3215">
        <v>11.27</v>
      </c>
      <c r="C3215">
        <v>15.09</v>
      </c>
      <c r="D3215">
        <v>158.7149</v>
      </c>
      <c r="E3215">
        <v>140.99270000000001</v>
      </c>
      <c r="F3215">
        <v>20494.156958</v>
      </c>
      <c r="G3215">
        <v>18207.94786</v>
      </c>
      <c r="H3215">
        <f>(1/(1-91/360*VLOOKUP($A3215,Tbills!$B$4:$C$974,2,1)/100))^((1)/91)-1</f>
        <v>1.417590659680279E-5</v>
      </c>
      <c r="I3215">
        <f>I3214*(1-I$1+H3215)^($A3215-$A3214)*(1+2*(E3215/E3214-1))</f>
        <v>8268.0103465684169</v>
      </c>
      <c r="J3215">
        <v>82.6</v>
      </c>
      <c r="K3215">
        <f>ROW()</f>
        <v>3215</v>
      </c>
      <c r="L3215">
        <f>B3215/C3215</f>
        <v>0.7468522200132538</v>
      </c>
    </row>
    <row r="3216" spans="1:12" x14ac:dyDescent="0.25">
      <c r="A3216" s="1">
        <v>42726</v>
      </c>
      <c r="B3216">
        <v>11.43</v>
      </c>
      <c r="C3216">
        <v>15.29</v>
      </c>
      <c r="D3216">
        <v>161.5599</v>
      </c>
      <c r="E3216">
        <v>143.518</v>
      </c>
      <c r="F3216">
        <v>20771.373317000001</v>
      </c>
      <c r="G3216">
        <v>18453.981457999998</v>
      </c>
      <c r="H3216">
        <f>(1/(1-91/360*VLOOKUP($A3216,Tbills!$B$4:$C$974,2,1)/100))^((1)/91)-1</f>
        <v>1.3619640261364196E-5</v>
      </c>
      <c r="I3216">
        <f>I3215*(1-I$1+H3216)^($A3216-$A3215)*(1+2*(E3216/E3215-1))</f>
        <v>8563.9141313025939</v>
      </c>
      <c r="J3216">
        <v>85.600000000000009</v>
      </c>
      <c r="K3216">
        <f>ROW()</f>
        <v>3216</v>
      </c>
      <c r="L3216">
        <f>B3216/C3216</f>
        <v>0.74754741661216484</v>
      </c>
    </row>
    <row r="3217" spans="1:12" x14ac:dyDescent="0.25">
      <c r="A3217" s="1">
        <v>42727</v>
      </c>
      <c r="B3217">
        <v>11.44</v>
      </c>
      <c r="C3217">
        <v>15.25</v>
      </c>
      <c r="D3217">
        <v>161.62780000000001</v>
      </c>
      <c r="E3217">
        <v>143.5763</v>
      </c>
      <c r="F3217">
        <v>20771.656215999999</v>
      </c>
      <c r="G3217">
        <v>18453.981457999998</v>
      </c>
      <c r="H3217">
        <f>(1/(1-91/360*VLOOKUP($A3217,Tbills!$B$4:$C$974,2,1)/100))^((1)/91)-1</f>
        <v>1.3619640261364196E-5</v>
      </c>
      <c r="I3217">
        <f>I3216*(1-I$1+H3217)^($A3217-$A3216)*(1+2*(E3217/E3216-1))</f>
        <v>8570.6010936078728</v>
      </c>
      <c r="J3217">
        <v>85.600000000000009</v>
      </c>
      <c r="K3217">
        <f>ROW()</f>
        <v>3217</v>
      </c>
      <c r="L3217">
        <f>B3217/C3217</f>
        <v>0.75016393442622953</v>
      </c>
    </row>
    <row r="3218" spans="1:12" x14ac:dyDescent="0.25">
      <c r="A3218" s="1">
        <v>42731</v>
      </c>
      <c r="B3218">
        <v>11.99</v>
      </c>
      <c r="C3218">
        <v>15.36</v>
      </c>
      <c r="D3218">
        <v>158.45849999999999</v>
      </c>
      <c r="E3218">
        <v>140.75309999999999</v>
      </c>
      <c r="F3218">
        <v>20603.810337999999</v>
      </c>
      <c r="G3218">
        <v>18303.858241000002</v>
      </c>
      <c r="H3218">
        <f>(1/(1-91/360*VLOOKUP($A3218,Tbills!$B$4:$C$974,2,1)/100))^((1)/91)-1</f>
        <v>1.3619640261364196E-5</v>
      </c>
      <c r="I3218">
        <f>I3217*(1-I$1+H3218)^($A3218-$A3217)*(1+2*(E3218/E3217-1))</f>
        <v>8232.5063610758971</v>
      </c>
      <c r="J3218">
        <v>82.2</v>
      </c>
      <c r="K3218">
        <f>ROW()</f>
        <v>3218</v>
      </c>
      <c r="L3218">
        <f>B3218/C3218</f>
        <v>0.78059895833333337</v>
      </c>
    </row>
    <row r="3219" spans="1:12" x14ac:dyDescent="0.25">
      <c r="A3219" s="1">
        <v>42732</v>
      </c>
      <c r="B3219">
        <v>12.95</v>
      </c>
      <c r="C3219">
        <v>15.93</v>
      </c>
      <c r="D3219">
        <v>165.02869999999999</v>
      </c>
      <c r="E3219">
        <v>146.5873</v>
      </c>
      <c r="F3219">
        <v>20808.343216000001</v>
      </c>
      <c r="G3219">
        <v>18485.310331000001</v>
      </c>
      <c r="H3219">
        <f>(1/(1-91/360*VLOOKUP($A3219,Tbills!$B$4:$C$974,2,1)/100))^((1)/91)-1</f>
        <v>1.3619640261364196E-5</v>
      </c>
      <c r="I3219">
        <f>I3218*(1-I$1+H3219)^($A3219-$A3218)*(1+2*(E3219/E3218-1))</f>
        <v>8914.6976802448407</v>
      </c>
      <c r="J3219">
        <v>89.1</v>
      </c>
      <c r="K3219">
        <f>ROW()</f>
        <v>3219</v>
      </c>
      <c r="L3219">
        <f>B3219/C3219</f>
        <v>0.81293157564343999</v>
      </c>
    </row>
    <row r="3220" spans="1:12" x14ac:dyDescent="0.25">
      <c r="A3220" s="1">
        <v>42733</v>
      </c>
      <c r="B3220">
        <v>13.37</v>
      </c>
      <c r="C3220">
        <v>16.16</v>
      </c>
      <c r="D3220">
        <v>167.0566</v>
      </c>
      <c r="E3220">
        <v>148.38659999999999</v>
      </c>
      <c r="F3220">
        <v>20919.886598000001</v>
      </c>
      <c r="G3220">
        <v>18584.149302999998</v>
      </c>
      <c r="H3220">
        <f>(1/(1-91/360*VLOOKUP($A3220,Tbills!$B$4:$C$974,2,1)/100))^((1)/91)-1</f>
        <v>1.5427646627319547E-5</v>
      </c>
      <c r="I3220">
        <f>I3219*(1-I$1+H3220)^($A3220-$A3219)*(1+2*(E3220/E3219-1))</f>
        <v>9133.2743418414739</v>
      </c>
      <c r="J3220">
        <v>91.199999999999989</v>
      </c>
      <c r="K3220">
        <f>ROW()</f>
        <v>3220</v>
      </c>
      <c r="L3220">
        <f>B3220/C3220</f>
        <v>0.82735148514851475</v>
      </c>
    </row>
    <row r="3221" spans="1:12" x14ac:dyDescent="0.25">
      <c r="A3221" s="1">
        <v>42734</v>
      </c>
      <c r="B3221">
        <v>14.04</v>
      </c>
      <c r="C3221">
        <v>16.54</v>
      </c>
      <c r="D3221">
        <v>169.9359</v>
      </c>
      <c r="E3221">
        <v>150.9418</v>
      </c>
      <c r="F3221">
        <v>21021.516299999999</v>
      </c>
      <c r="G3221">
        <v>18674.145183000001</v>
      </c>
      <c r="H3221">
        <f>(1/(1-91/360*VLOOKUP($A3221,Tbills!$B$4:$C$974,2,1)/100))^((1)/91)-1</f>
        <v>1.5427646627319547E-5</v>
      </c>
      <c r="I3221">
        <f>I3220*(1-I$1+H3221)^($A3221-$A3220)*(1+2*(E3221/E3220-1))</f>
        <v>9447.5408507652737</v>
      </c>
      <c r="J3221">
        <v>94.399999999999991</v>
      </c>
      <c r="K3221">
        <f>ROW()</f>
        <v>3221</v>
      </c>
      <c r="L3221">
        <f>B3221/C3221</f>
        <v>0.84885126964933488</v>
      </c>
    </row>
    <row r="3222" spans="1:12" x14ac:dyDescent="0.25">
      <c r="A3222" s="1">
        <v>42738</v>
      </c>
      <c r="B3222">
        <v>12.85</v>
      </c>
      <c r="C3222">
        <v>15.56</v>
      </c>
      <c r="D3222">
        <v>156.91229999999999</v>
      </c>
      <c r="E3222">
        <v>139.3646</v>
      </c>
      <c r="F3222">
        <v>20439.124339999998</v>
      </c>
      <c r="G3222">
        <v>18155.633699000002</v>
      </c>
      <c r="H3222">
        <f>(1/(1-91/360*VLOOKUP($A3222,Tbills!$B$4:$C$974,2,1)/100))^((1)/91)-1</f>
        <v>1.5427646627319547E-5</v>
      </c>
      <c r="I3222">
        <f>I3221*(1-I$1+H3222)^($A3222-$A3221)*(1+2*(E3222/E3221-1))</f>
        <v>7997.3399535664948</v>
      </c>
      <c r="J3222">
        <v>79.900000000000006</v>
      </c>
      <c r="K3222">
        <f>ROW()</f>
        <v>3222</v>
      </c>
      <c r="L3222">
        <f>B3222/C3222</f>
        <v>0.82583547557840609</v>
      </c>
    </row>
    <row r="3223" spans="1:12" x14ac:dyDescent="0.25">
      <c r="A3223" s="1">
        <v>42739</v>
      </c>
      <c r="B3223">
        <v>11.85</v>
      </c>
      <c r="C3223">
        <v>14.84</v>
      </c>
      <c r="D3223">
        <v>150.476</v>
      </c>
      <c r="E3223">
        <v>133.64590000000001</v>
      </c>
      <c r="F3223">
        <v>19975.543737</v>
      </c>
      <c r="G3223">
        <v>17743.56494</v>
      </c>
      <c r="H3223">
        <f>(1/(1-91/360*VLOOKUP($A3223,Tbills!$B$4:$C$974,2,1)/100))^((1)/91)-1</f>
        <v>1.5427646627319547E-5</v>
      </c>
      <c r="I3223">
        <f>I3222*(1-I$1+H3223)^($A3223-$A3222)*(1+2*(E3223/E3222-1))</f>
        <v>7340.7941664013406</v>
      </c>
      <c r="J3223">
        <v>73.3</v>
      </c>
      <c r="K3223">
        <f>ROW()</f>
        <v>3223</v>
      </c>
      <c r="L3223">
        <f>B3223/C3223</f>
        <v>0.79851752021563338</v>
      </c>
    </row>
    <row r="3224" spans="1:12" x14ac:dyDescent="0.25">
      <c r="A3224" s="1">
        <v>42740</v>
      </c>
      <c r="B3224">
        <v>11.67</v>
      </c>
      <c r="C3224">
        <v>14.7</v>
      </c>
      <c r="D3224">
        <v>148.88069999999999</v>
      </c>
      <c r="E3224">
        <v>132.2269</v>
      </c>
      <c r="F3224">
        <v>19883.666271999999</v>
      </c>
      <c r="G3224">
        <v>17661.679714999998</v>
      </c>
      <c r="H3224">
        <f>(1/(1-91/360*VLOOKUP($A3224,Tbills!$B$4:$C$974,2,1)/100))^((1)/91)-1</f>
        <v>1.4732176947918063E-5</v>
      </c>
      <c r="I3224">
        <f>I3223*(1-I$1+H3224)^($A3224-$A3223)*(1+2*(E3224/E3223-1))</f>
        <v>7184.6918442094948</v>
      </c>
      <c r="J3224">
        <v>71.8</v>
      </c>
      <c r="K3224">
        <f>ROW()</f>
        <v>3224</v>
      </c>
      <c r="L3224">
        <f>B3224/C3224</f>
        <v>0.79387755102040825</v>
      </c>
    </row>
    <row r="3225" spans="1:12" x14ac:dyDescent="0.25">
      <c r="A3225" s="1">
        <v>42741</v>
      </c>
      <c r="B3225">
        <v>11.32</v>
      </c>
      <c r="C3225">
        <v>14.56</v>
      </c>
      <c r="D3225">
        <v>147.2972</v>
      </c>
      <c r="E3225">
        <v>130.8186</v>
      </c>
      <c r="F3225">
        <v>19729.138244999998</v>
      </c>
      <c r="G3225">
        <v>17524.159898000002</v>
      </c>
      <c r="H3225">
        <f>(1/(1-91/360*VLOOKUP($A3225,Tbills!$B$4:$C$974,2,1)/100))^((1)/91)-1</f>
        <v>1.4732176947918063E-5</v>
      </c>
      <c r="I3225">
        <f>I3224*(1-I$1+H3225)^($A3225-$A3224)*(1+2*(E3225/E3224-1))</f>
        <v>7031.4345546098848</v>
      </c>
      <c r="J3225">
        <v>70.199999999999989</v>
      </c>
      <c r="K3225">
        <f>ROW()</f>
        <v>3225</v>
      </c>
      <c r="L3225">
        <f>B3225/C3225</f>
        <v>0.77747252747252749</v>
      </c>
    </row>
    <row r="3226" spans="1:12" x14ac:dyDescent="0.25">
      <c r="A3226" s="1">
        <v>42744</v>
      </c>
      <c r="B3226">
        <v>11.56</v>
      </c>
      <c r="C3226">
        <v>14.63</v>
      </c>
      <c r="D3226">
        <v>146.47059999999999</v>
      </c>
      <c r="E3226">
        <v>130.0787</v>
      </c>
      <c r="F3226">
        <v>19619.776473999998</v>
      </c>
      <c r="G3226">
        <v>17426.246156000001</v>
      </c>
      <c r="H3226">
        <f>(1/(1-91/360*VLOOKUP($A3226,Tbills!$B$4:$C$974,2,1)/100))^((1)/91)-1</f>
        <v>1.4732176947918063E-5</v>
      </c>
      <c r="I3226">
        <f>I3225*(1-I$1+H3226)^($A3226-$A3225)*(1+2*(E3226/E3225-1))</f>
        <v>6951.2605197638204</v>
      </c>
      <c r="J3226">
        <v>69.400000000000006</v>
      </c>
      <c r="K3226">
        <f>ROW()</f>
        <v>3226</v>
      </c>
      <c r="L3226">
        <f>B3226/C3226</f>
        <v>0.79015721120984284</v>
      </c>
    </row>
    <row r="3227" spans="1:12" x14ac:dyDescent="0.25">
      <c r="A3227" s="1">
        <v>42745</v>
      </c>
      <c r="B3227">
        <v>11.49</v>
      </c>
      <c r="C3227">
        <v>14.66</v>
      </c>
      <c r="D3227">
        <v>145.95169999999999</v>
      </c>
      <c r="E3227">
        <v>129.61590000000001</v>
      </c>
      <c r="F3227">
        <v>19596.331698000002</v>
      </c>
      <c r="G3227">
        <v>17405.165826</v>
      </c>
      <c r="H3227">
        <f>(1/(1-91/360*VLOOKUP($A3227,Tbills!$B$4:$C$974,2,1)/100))^((1)/91)-1</f>
        <v>1.4732176947918063E-5</v>
      </c>
      <c r="I3227">
        <f>I3226*(1-I$1+H3227)^($A3227-$A3226)*(1+2*(E3227/E3226-1))</f>
        <v>6901.5871684582407</v>
      </c>
      <c r="J3227">
        <v>69</v>
      </c>
      <c r="K3227">
        <f>ROW()</f>
        <v>3227</v>
      </c>
      <c r="L3227">
        <f>B3227/C3227</f>
        <v>0.78376534788540242</v>
      </c>
    </row>
    <row r="3228" spans="1:12" x14ac:dyDescent="0.25">
      <c r="A3228" s="1">
        <v>42746</v>
      </c>
      <c r="B3228">
        <v>11.26</v>
      </c>
      <c r="C3228">
        <v>14.47</v>
      </c>
      <c r="D3228">
        <v>143.12219999999999</v>
      </c>
      <c r="E3228">
        <v>127.10120000000001</v>
      </c>
      <c r="F3228">
        <v>19468.479973000001</v>
      </c>
      <c r="G3228">
        <v>17291.353438999999</v>
      </c>
      <c r="H3228">
        <f>(1/(1-91/360*VLOOKUP($A3228,Tbills!$B$4:$C$974,2,1)/100))^((1)/91)-1</f>
        <v>1.4732176947918063E-5</v>
      </c>
      <c r="I3228">
        <f>I3227*(1-I$1+H3228)^($A3228-$A3227)*(1+2*(E3228/E3227-1))</f>
        <v>6633.5872949139111</v>
      </c>
      <c r="J3228">
        <v>66.3</v>
      </c>
      <c r="K3228">
        <f>ROW()</f>
        <v>3228</v>
      </c>
      <c r="L3228">
        <f>B3228/C3228</f>
        <v>0.77816171389080857</v>
      </c>
    </row>
    <row r="3229" spans="1:12" x14ac:dyDescent="0.25">
      <c r="A3229" s="1">
        <v>42747</v>
      </c>
      <c r="B3229">
        <v>11.54</v>
      </c>
      <c r="C3229">
        <v>14.58</v>
      </c>
      <c r="D3229">
        <v>143.88</v>
      </c>
      <c r="E3229">
        <v>127.7723</v>
      </c>
      <c r="F3229">
        <v>19666.530901999999</v>
      </c>
      <c r="G3229">
        <v>17467.001935</v>
      </c>
      <c r="H3229">
        <f>(1/(1-91/360*VLOOKUP($A3229,Tbills!$B$4:$C$974,2,1)/100))^((1)/91)-1</f>
        <v>1.417594327457472E-5</v>
      </c>
      <c r="I3229">
        <f>I3228*(1-I$1+H3229)^($A3229-$A3228)*(1+2*(E3229/E3228-1))</f>
        <v>6703.4305571767109</v>
      </c>
      <c r="J3229">
        <v>67</v>
      </c>
      <c r="K3229">
        <f>ROW()</f>
        <v>3229</v>
      </c>
      <c r="L3229">
        <f>B3229/C3229</f>
        <v>0.79149519890260622</v>
      </c>
    </row>
    <row r="3230" spans="1:12" x14ac:dyDescent="0.25">
      <c r="A3230" s="1">
        <v>42748</v>
      </c>
      <c r="B3230">
        <v>11.23</v>
      </c>
      <c r="C3230">
        <v>14.54</v>
      </c>
      <c r="D3230">
        <v>142.62219999999999</v>
      </c>
      <c r="E3230">
        <v>126.65349999999999</v>
      </c>
      <c r="F3230">
        <v>19819.679222999999</v>
      </c>
      <c r="G3230">
        <v>17602.774348999999</v>
      </c>
      <c r="H3230">
        <f>(1/(1-91/360*VLOOKUP($A3230,Tbills!$B$4:$C$974,2,1)/100))^((1)/91)-1</f>
        <v>1.417594327457472E-5</v>
      </c>
      <c r="I3230">
        <f>I3229*(1-I$1+H3230)^($A3230-$A3229)*(1+2*(E3230/E3229-1))</f>
        <v>6585.8330186078401</v>
      </c>
      <c r="J3230">
        <v>65.8</v>
      </c>
      <c r="K3230">
        <f>ROW()</f>
        <v>3230</v>
      </c>
      <c r="L3230">
        <f>B3230/C3230</f>
        <v>0.77235213204951869</v>
      </c>
    </row>
    <row r="3231" spans="1:12" x14ac:dyDescent="0.25">
      <c r="A3231" s="1">
        <v>42752</v>
      </c>
      <c r="B3231">
        <v>11.87</v>
      </c>
      <c r="C3231">
        <v>14.89</v>
      </c>
      <c r="D3231">
        <v>142.15440000000001</v>
      </c>
      <c r="E3231">
        <v>126.23090000000001</v>
      </c>
      <c r="F3231">
        <v>19919.842605000002</v>
      </c>
      <c r="G3231">
        <v>17690.735918999999</v>
      </c>
      <c r="H3231">
        <f>(1/(1-91/360*VLOOKUP($A3231,Tbills!$B$4:$C$974,2,1)/100))^((1)/91)-1</f>
        <v>1.417594327457472E-5</v>
      </c>
      <c r="I3231">
        <f>I3230*(1-I$1+H3231)^($A3231-$A3230)*(1+2*(E3231/E3230-1))</f>
        <v>6541.0716841438307</v>
      </c>
      <c r="J3231">
        <v>65.3</v>
      </c>
      <c r="K3231">
        <f>ROW()</f>
        <v>3231</v>
      </c>
      <c r="L3231">
        <f>B3231/C3231</f>
        <v>0.79717931497649419</v>
      </c>
    </row>
    <row r="3232" spans="1:12" x14ac:dyDescent="0.25">
      <c r="A3232" s="1">
        <v>42753</v>
      </c>
      <c r="B3232">
        <v>12.48</v>
      </c>
      <c r="C3232">
        <v>14.94</v>
      </c>
      <c r="D3232">
        <v>142.15639999999999</v>
      </c>
      <c r="E3232">
        <v>126.23090000000001</v>
      </c>
      <c r="F3232">
        <v>19792.957729999998</v>
      </c>
      <c r="G3232">
        <v>17577.799164</v>
      </c>
      <c r="H3232">
        <f>(1/(1-91/360*VLOOKUP($A3232,Tbills!$B$4:$C$974,2,1)/100))^((1)/91)-1</f>
        <v>1.417594327457472E-5</v>
      </c>
      <c r="I3232">
        <f>I3231*(1-I$1+H3232)^($A3232-$A3231)*(1+2*(E3232/E3231-1))</f>
        <v>6540.8687177233678</v>
      </c>
      <c r="J3232">
        <v>65.3</v>
      </c>
      <c r="K3232">
        <f>ROW()</f>
        <v>3232</v>
      </c>
      <c r="L3232">
        <f>B3232/C3232</f>
        <v>0.83534136546184745</v>
      </c>
    </row>
    <row r="3233" spans="1:12" x14ac:dyDescent="0.25">
      <c r="A3233" s="1">
        <v>42754</v>
      </c>
      <c r="B3233">
        <v>12.78</v>
      </c>
      <c r="C3233">
        <v>15.02</v>
      </c>
      <c r="D3233">
        <v>142.60740000000001</v>
      </c>
      <c r="E3233">
        <v>126.6296</v>
      </c>
      <c r="F3233">
        <v>19612.725087999999</v>
      </c>
      <c r="G3233">
        <v>17417.488346999999</v>
      </c>
      <c r="H3233">
        <f>(1/(1-91/360*VLOOKUP($A3233,Tbills!$B$4:$C$974,2,1)/100))^((1)/91)-1</f>
        <v>1.4732176947918063E-5</v>
      </c>
      <c r="I3233">
        <f>I3232*(1-I$1+H3233)^($A3233-$A3232)*(1+2*(E3233/E3232-1))</f>
        <v>6581.9867735803482</v>
      </c>
      <c r="J3233">
        <v>65.8</v>
      </c>
      <c r="K3233">
        <f>ROW()</f>
        <v>3233</v>
      </c>
      <c r="L3233">
        <f>B3233/C3233</f>
        <v>0.85086551264980026</v>
      </c>
    </row>
    <row r="3234" spans="1:12" x14ac:dyDescent="0.25">
      <c r="A3234" s="1">
        <v>42755</v>
      </c>
      <c r="B3234">
        <v>11.54</v>
      </c>
      <c r="C3234">
        <v>14.49</v>
      </c>
      <c r="D3234">
        <v>138.68680000000001</v>
      </c>
      <c r="E3234">
        <v>123.1464</v>
      </c>
      <c r="F3234">
        <v>19401.053113999998</v>
      </c>
      <c r="G3234">
        <v>17229.252050999999</v>
      </c>
      <c r="H3234">
        <f>(1/(1-91/360*VLOOKUP($A3234,Tbills!$B$4:$C$974,2,1)/100))^((1)/91)-1</f>
        <v>1.4732176947918063E-5</v>
      </c>
      <c r="I3234">
        <f>I3233*(1-I$1+H3234)^($A3234-$A3233)*(1+2*(E3234/E3233-1))</f>
        <v>6219.6958551004982</v>
      </c>
      <c r="J3234">
        <v>62.1</v>
      </c>
      <c r="K3234">
        <f>ROW()</f>
        <v>3234</v>
      </c>
      <c r="L3234">
        <f>B3234/C3234</f>
        <v>0.79641131815044852</v>
      </c>
    </row>
    <row r="3235" spans="1:12" x14ac:dyDescent="0.25">
      <c r="A3235" s="1">
        <v>42758</v>
      </c>
      <c r="B3235">
        <v>11.77</v>
      </c>
      <c r="C3235">
        <v>14.54</v>
      </c>
      <c r="D3235">
        <v>136.2226</v>
      </c>
      <c r="E3235">
        <v>120.9528</v>
      </c>
      <c r="F3235">
        <v>19169.481411000001</v>
      </c>
      <c r="G3235">
        <v>17022.841563999998</v>
      </c>
      <c r="H3235">
        <f>(1/(1-91/360*VLOOKUP($A3235,Tbills!$B$4:$C$974,2,1)/100))^((1)/91)-1</f>
        <v>1.4732176947918063E-5</v>
      </c>
      <c r="I3235">
        <f>I3234*(1-I$1+H3235)^($A3235-$A3234)*(1+2*(E3235/E3234-1))</f>
        <v>5997.5653295125803</v>
      </c>
      <c r="J3235">
        <v>59.900000000000006</v>
      </c>
      <c r="K3235">
        <f>ROW()</f>
        <v>3235</v>
      </c>
      <c r="L3235">
        <f>B3235/C3235</f>
        <v>0.80949105914718023</v>
      </c>
    </row>
    <row r="3236" spans="1:12" x14ac:dyDescent="0.25">
      <c r="A3236" s="1">
        <v>42759</v>
      </c>
      <c r="B3236">
        <v>11.07</v>
      </c>
      <c r="C3236">
        <v>13.87</v>
      </c>
      <c r="D3236">
        <v>130.71870000000001</v>
      </c>
      <c r="E3236">
        <v>116.0641</v>
      </c>
      <c r="F3236">
        <v>18617.162659000001</v>
      </c>
      <c r="G3236">
        <v>16532.121873</v>
      </c>
      <c r="H3236">
        <f>(1/(1-91/360*VLOOKUP($A3236,Tbills!$B$4:$C$974,2,1)/100))^((1)/91)-1</f>
        <v>1.4732176947918063E-5</v>
      </c>
      <c r="I3236">
        <f>I3235*(1-I$1+H3236)^($A3236-$A3235)*(1+2*(E3236/E3235-1))</f>
        <v>5512.575198701451</v>
      </c>
      <c r="J3236">
        <v>55.099999999999994</v>
      </c>
      <c r="K3236">
        <f>ROW()</f>
        <v>3236</v>
      </c>
      <c r="L3236">
        <f>B3236/C3236</f>
        <v>0.79812545061283346</v>
      </c>
    </row>
    <row r="3237" spans="1:12" x14ac:dyDescent="0.25">
      <c r="A3237" s="1">
        <v>42760</v>
      </c>
      <c r="B3237">
        <v>10.81</v>
      </c>
      <c r="C3237">
        <v>13.61</v>
      </c>
      <c r="D3237">
        <v>128.03039999999999</v>
      </c>
      <c r="E3237">
        <v>113.6755</v>
      </c>
      <c r="F3237">
        <v>18360.555238000001</v>
      </c>
      <c r="G3237">
        <v>16304.009806</v>
      </c>
      <c r="H3237">
        <f>(1/(1-91/360*VLOOKUP($A3237,Tbills!$B$4:$C$974,2,1)/100))^((1)/91)-1</f>
        <v>1.4732176947918063E-5</v>
      </c>
      <c r="I3237">
        <f>I3236*(1-I$1+H3237)^($A3237-$A3236)*(1+2*(E3237/E3236-1))</f>
        <v>5285.5164533893785</v>
      </c>
      <c r="J3237">
        <v>52.800000000000004</v>
      </c>
      <c r="K3237">
        <f>ROW()</f>
        <v>3237</v>
      </c>
      <c r="L3237">
        <f>B3237/C3237</f>
        <v>0.79426891991182957</v>
      </c>
    </row>
    <row r="3238" spans="1:12" x14ac:dyDescent="0.25">
      <c r="A3238" s="1">
        <v>42761</v>
      </c>
      <c r="B3238">
        <v>10.63</v>
      </c>
      <c r="C3238">
        <v>13.63</v>
      </c>
      <c r="D3238">
        <v>127.5458</v>
      </c>
      <c r="E3238">
        <v>113.2436</v>
      </c>
      <c r="F3238">
        <v>18409.412907999998</v>
      </c>
      <c r="G3238">
        <v>16347.154789</v>
      </c>
      <c r="H3238">
        <f>(1/(1-91/360*VLOOKUP($A3238,Tbills!$B$4:$C$974,2,1)/100))^((1)/91)-1</f>
        <v>1.4036861795574396E-5</v>
      </c>
      <c r="I3238">
        <f>I3237*(1-I$1+H3238)^($A3238-$A3237)*(1+2*(E3238/E3237-1))</f>
        <v>5245.1892591851938</v>
      </c>
      <c r="J3238">
        <v>52.400000000000006</v>
      </c>
      <c r="K3238">
        <f>ROW()</f>
        <v>3238</v>
      </c>
      <c r="L3238">
        <f>B3238/C3238</f>
        <v>0.77989728539985326</v>
      </c>
    </row>
    <row r="3239" spans="1:12" x14ac:dyDescent="0.25">
      <c r="A3239" s="1">
        <v>42762</v>
      </c>
      <c r="B3239">
        <v>10.58</v>
      </c>
      <c r="C3239">
        <v>13.68</v>
      </c>
      <c r="D3239">
        <v>126.60420000000001</v>
      </c>
      <c r="E3239">
        <v>112.40600000000001</v>
      </c>
      <c r="F3239">
        <v>18499.495241000001</v>
      </c>
      <c r="G3239">
        <v>16426.916462000001</v>
      </c>
      <c r="H3239">
        <f>(1/(1-91/360*VLOOKUP($A3239,Tbills!$B$4:$C$974,2,1)/100))^((1)/91)-1</f>
        <v>1.4036861795574396E-5</v>
      </c>
      <c r="I3239">
        <f>I3238*(1-I$1+H3239)^($A3239-$A3238)*(1+2*(E3239/E3238-1))</f>
        <v>5167.4366900318782</v>
      </c>
      <c r="J3239">
        <v>51.6</v>
      </c>
      <c r="K3239">
        <f>ROW()</f>
        <v>3239</v>
      </c>
      <c r="L3239">
        <f>B3239/C3239</f>
        <v>0.77339181286549707</v>
      </c>
    </row>
    <row r="3240" spans="1:12" x14ac:dyDescent="0.25">
      <c r="A3240" s="1">
        <v>42765</v>
      </c>
      <c r="B3240">
        <v>11.88</v>
      </c>
      <c r="C3240">
        <v>14.41</v>
      </c>
      <c r="D3240">
        <v>129.39840000000001</v>
      </c>
      <c r="E3240">
        <v>114.88209999999999</v>
      </c>
      <c r="F3240">
        <v>18554.077947000002</v>
      </c>
      <c r="G3240">
        <v>16474.692273000001</v>
      </c>
      <c r="H3240">
        <f>(1/(1-91/360*VLOOKUP($A3240,Tbills!$B$4:$C$974,2,1)/100))^((1)/91)-1</f>
        <v>1.4036861795574396E-5</v>
      </c>
      <c r="I3240">
        <f>I3239*(1-I$1+H3240)^($A3240-$A3239)*(1+2*(E3240/E3239-1))</f>
        <v>5394.5907205498861</v>
      </c>
      <c r="J3240">
        <v>53.9</v>
      </c>
      <c r="K3240">
        <f>ROW()</f>
        <v>3240</v>
      </c>
      <c r="L3240">
        <f>B3240/C3240</f>
        <v>0.82442748091603058</v>
      </c>
    </row>
    <row r="3241" spans="1:12" x14ac:dyDescent="0.25">
      <c r="A3241" s="1">
        <v>42766</v>
      </c>
      <c r="B3241">
        <v>11.99</v>
      </c>
      <c r="C3241">
        <v>14.48</v>
      </c>
      <c r="D3241">
        <v>129.66329999999999</v>
      </c>
      <c r="E3241">
        <v>115.1156</v>
      </c>
      <c r="F3241">
        <v>18456.756023999998</v>
      </c>
      <c r="G3241">
        <v>16388.046123</v>
      </c>
      <c r="H3241">
        <f>(1/(1-91/360*VLOOKUP($A3241,Tbills!$B$4:$C$974,2,1)/100))^((1)/91)-1</f>
        <v>1.4036861795574396E-5</v>
      </c>
      <c r="I3241">
        <f>I3240*(1-I$1+H3241)^($A3241-$A3240)*(1+2*(E3241/E3240-1))</f>
        <v>5416.3511065939711</v>
      </c>
      <c r="J3241">
        <v>54.1</v>
      </c>
      <c r="K3241">
        <f>ROW()</f>
        <v>3241</v>
      </c>
      <c r="L3241">
        <f>B3241/C3241</f>
        <v>0.82803867403314912</v>
      </c>
    </row>
    <row r="3242" spans="1:12" x14ac:dyDescent="0.25">
      <c r="A3242" s="1">
        <v>42767</v>
      </c>
      <c r="B3242">
        <v>11.81</v>
      </c>
      <c r="C3242">
        <v>14.29</v>
      </c>
      <c r="D3242">
        <v>126.81010000000001</v>
      </c>
      <c r="E3242">
        <v>112.5809</v>
      </c>
      <c r="F3242">
        <v>18233.567689</v>
      </c>
      <c r="G3242">
        <v>16189.643628</v>
      </c>
      <c r="H3242">
        <f>(1/(1-91/360*VLOOKUP($A3242,Tbills!$B$4:$C$974,2,1)/100))^((1)/91)-1</f>
        <v>1.4036861795574396E-5</v>
      </c>
      <c r="I3242">
        <f>I3241*(1-I$1+H3242)^($A3242-$A3241)*(1+2*(E3242/E3241-1))</f>
        <v>5177.667311185699</v>
      </c>
      <c r="J3242">
        <v>51.7</v>
      </c>
      <c r="K3242">
        <f>ROW()</f>
        <v>3242</v>
      </c>
      <c r="L3242">
        <f>B3242/C3242</f>
        <v>0.82645206438068586</v>
      </c>
    </row>
    <row r="3243" spans="1:12" x14ac:dyDescent="0.25">
      <c r="A3243" s="1">
        <v>42768</v>
      </c>
      <c r="B3243">
        <v>11.93</v>
      </c>
      <c r="C3243">
        <v>14.59</v>
      </c>
      <c r="D3243">
        <v>128.91909999999999</v>
      </c>
      <c r="E3243">
        <v>114.4516</v>
      </c>
      <c r="F3243">
        <v>18392.647954</v>
      </c>
      <c r="G3243">
        <v>16330.664258000001</v>
      </c>
      <c r="H3243">
        <f>(1/(1-91/360*VLOOKUP($A3243,Tbills!$B$4:$C$974,2,1)/100))^((1)/91)-1</f>
        <v>1.4315026533262554E-5</v>
      </c>
      <c r="I3243">
        <f>I3242*(1-I$1+H3243)^($A3243-$A3242)*(1+2*(E3243/E3242-1))</f>
        <v>5349.5714248729</v>
      </c>
      <c r="J3243">
        <v>53.4</v>
      </c>
      <c r="K3243">
        <f>ROW()</f>
        <v>3243</v>
      </c>
      <c r="L3243">
        <f>B3243/C3243</f>
        <v>0.8176833447566827</v>
      </c>
    </row>
    <row r="3244" spans="1:12" x14ac:dyDescent="0.25">
      <c r="A3244" s="1">
        <v>42769</v>
      </c>
      <c r="B3244">
        <v>10.97</v>
      </c>
      <c r="C3244">
        <v>14.05</v>
      </c>
      <c r="D3244">
        <v>125.8099</v>
      </c>
      <c r="E3244">
        <v>111.6897</v>
      </c>
      <c r="F3244">
        <v>18196.922553</v>
      </c>
      <c r="G3244">
        <v>16156.647686</v>
      </c>
      <c r="H3244">
        <f>(1/(1-91/360*VLOOKUP($A3244,Tbills!$B$4:$C$974,2,1)/100))^((1)/91)-1</f>
        <v>1.4315026533262554E-5</v>
      </c>
      <c r="I3244">
        <f>I3243*(1-I$1+H3244)^($A3244-$A3243)*(1+2*(E3244/E3243-1))</f>
        <v>5091.2267356750626</v>
      </c>
      <c r="J3244">
        <v>50.9</v>
      </c>
      <c r="K3244">
        <f>ROW()</f>
        <v>3244</v>
      </c>
      <c r="L3244">
        <f>B3244/C3244</f>
        <v>0.78078291814946621</v>
      </c>
    </row>
    <row r="3245" spans="1:12" x14ac:dyDescent="0.25">
      <c r="A3245" s="1">
        <v>42772</v>
      </c>
      <c r="B3245">
        <v>11.37</v>
      </c>
      <c r="C3245">
        <v>14.24</v>
      </c>
      <c r="D3245">
        <v>126.12</v>
      </c>
      <c r="E3245">
        <v>111.9602</v>
      </c>
      <c r="F3245">
        <v>18251.070049999998</v>
      </c>
      <c r="G3245">
        <v>16204.030199999999</v>
      </c>
      <c r="H3245">
        <f>(1/(1-91/360*VLOOKUP($A3245,Tbills!$B$4:$C$974,2,1)/100))^((1)/91)-1</f>
        <v>1.4315026533262554E-5</v>
      </c>
      <c r="I3245">
        <f>I3244*(1-I$1+H3245)^($A3245-$A3244)*(1+2*(E3245/E3244-1))</f>
        <v>5115.4134210380325</v>
      </c>
      <c r="J3245">
        <v>51.1</v>
      </c>
      <c r="K3245">
        <f>ROW()</f>
        <v>3245</v>
      </c>
      <c r="L3245">
        <f>B3245/C3245</f>
        <v>0.79845505617977519</v>
      </c>
    </row>
    <row r="3246" spans="1:12" x14ac:dyDescent="0.25">
      <c r="A3246" s="1">
        <v>42773</v>
      </c>
      <c r="B3246">
        <v>11.29</v>
      </c>
      <c r="C3246">
        <v>14.35</v>
      </c>
      <c r="D3246">
        <v>126.4016</v>
      </c>
      <c r="E3246">
        <v>112.2085</v>
      </c>
      <c r="F3246">
        <v>18304.613925000001</v>
      </c>
      <c r="G3246">
        <v>16251.336633000001</v>
      </c>
      <c r="H3246">
        <f>(1/(1-91/360*VLOOKUP($A3246,Tbills!$B$4:$C$974,2,1)/100))^((1)/91)-1</f>
        <v>1.4315026533262554E-5</v>
      </c>
      <c r="I3246">
        <f>I3245*(1-I$1+H3246)^($A3246-$A3245)*(1+2*(E3246/E3245-1))</f>
        <v>5137.9441432904805</v>
      </c>
      <c r="J3246">
        <v>51.3</v>
      </c>
      <c r="K3246">
        <f>ROW()</f>
        <v>3246</v>
      </c>
      <c r="L3246">
        <f>B3246/C3246</f>
        <v>0.78675958188153305</v>
      </c>
    </row>
    <row r="3247" spans="1:12" x14ac:dyDescent="0.25">
      <c r="A3247" s="1">
        <v>42774</v>
      </c>
      <c r="B3247">
        <v>11.45</v>
      </c>
      <c r="C3247">
        <v>14.56</v>
      </c>
      <c r="D3247">
        <v>126.4034</v>
      </c>
      <c r="E3247">
        <v>112.2085</v>
      </c>
      <c r="F3247">
        <v>18411.272356000001</v>
      </c>
      <c r="G3247">
        <v>16345.798264999999</v>
      </c>
      <c r="H3247">
        <f>(1/(1-91/360*VLOOKUP($A3247,Tbills!$B$4:$C$974,2,1)/100))^((1)/91)-1</f>
        <v>1.4315026533262554E-5</v>
      </c>
      <c r="I3247">
        <f>I3246*(1-I$1+H3247)^($A3247-$A3246)*(1+2*(E3247/E3246-1))</f>
        <v>5137.7854298688226</v>
      </c>
      <c r="J3247">
        <v>51.3</v>
      </c>
      <c r="K3247">
        <f>ROW()</f>
        <v>3247</v>
      </c>
      <c r="L3247">
        <f>B3247/C3247</f>
        <v>0.78640109890109877</v>
      </c>
    </row>
    <row r="3248" spans="1:12" x14ac:dyDescent="0.25">
      <c r="A3248" s="1">
        <v>42775</v>
      </c>
      <c r="B3248">
        <v>10.88</v>
      </c>
      <c r="C3248">
        <v>14.17</v>
      </c>
      <c r="D3248">
        <v>123.1747</v>
      </c>
      <c r="E3248">
        <v>109.3408</v>
      </c>
      <c r="F3248">
        <v>18227.405484999999</v>
      </c>
      <c r="G3248">
        <v>16182.324564</v>
      </c>
      <c r="H3248">
        <f>(1/(1-91/360*VLOOKUP($A3248,Tbills!$B$4:$C$974,2,1)/100))^((1)/91)-1</f>
        <v>1.4732176947918063E-5</v>
      </c>
      <c r="I3248">
        <f>I3247*(1-I$1+H3248)^($A3248-$A3247)*(1+2*(E3248/E3247-1))</f>
        <v>4875.0252597729168</v>
      </c>
      <c r="J3248">
        <v>48.7</v>
      </c>
      <c r="K3248">
        <f>ROW()</f>
        <v>3248</v>
      </c>
      <c r="L3248">
        <f>B3248/C3248</f>
        <v>0.76781933662667612</v>
      </c>
    </row>
    <row r="3249" spans="1:12" x14ac:dyDescent="0.25">
      <c r="A3249" s="1">
        <v>42776</v>
      </c>
      <c r="B3249">
        <v>10.85</v>
      </c>
      <c r="C3249">
        <v>13.91</v>
      </c>
      <c r="D3249">
        <v>120.42449999999999</v>
      </c>
      <c r="E3249">
        <v>106.89790000000001</v>
      </c>
      <c r="F3249">
        <v>18202.484001000001</v>
      </c>
      <c r="G3249">
        <v>16159.960822999999</v>
      </c>
      <c r="H3249">
        <f>(1/(1-91/360*VLOOKUP($A3249,Tbills!$B$4:$C$974,2,1)/100))^((1)/91)-1</f>
        <v>1.4732176947918063E-5</v>
      </c>
      <c r="I3249">
        <f>I3248*(1-I$1+H3249)^($A3249-$A3248)*(1+2*(E3249/E3248-1))</f>
        <v>4657.0470114651835</v>
      </c>
      <c r="J3249">
        <v>46.5</v>
      </c>
      <c r="K3249">
        <f>ROW()</f>
        <v>3249</v>
      </c>
      <c r="L3249">
        <f>B3249/C3249</f>
        <v>0.78001437814521923</v>
      </c>
    </row>
    <row r="3250" spans="1:12" x14ac:dyDescent="0.25">
      <c r="A3250" s="1">
        <v>42779</v>
      </c>
      <c r="B3250">
        <v>11.07</v>
      </c>
      <c r="C3250">
        <v>13.68</v>
      </c>
      <c r="D3250">
        <v>117.69499999999999</v>
      </c>
      <c r="E3250">
        <v>104.47020000000001</v>
      </c>
      <c r="F3250">
        <v>17932.360419000001</v>
      </c>
      <c r="G3250">
        <v>15919.433917</v>
      </c>
      <c r="H3250">
        <f>(1/(1-91/360*VLOOKUP($A3250,Tbills!$B$4:$C$974,2,1)/100))^((1)/91)-1</f>
        <v>1.4732176947918063E-5</v>
      </c>
      <c r="I3250">
        <f>I3249*(1-I$1+H3250)^($A3250-$A3249)*(1+2*(E3250/E3249-1))</f>
        <v>4445.1132971064208</v>
      </c>
      <c r="J3250">
        <v>44.400000000000006</v>
      </c>
      <c r="K3250">
        <f>ROW()</f>
        <v>3250</v>
      </c>
      <c r="L3250">
        <f>B3250/C3250</f>
        <v>0.80921052631578949</v>
      </c>
    </row>
    <row r="3251" spans="1:12" x14ac:dyDescent="0.25">
      <c r="A3251" s="1">
        <v>42780</v>
      </c>
      <c r="B3251">
        <v>10.74</v>
      </c>
      <c r="C3251">
        <v>13.19</v>
      </c>
      <c r="D3251">
        <v>110.914</v>
      </c>
      <c r="E3251">
        <v>98.449600000000004</v>
      </c>
      <c r="F3251">
        <v>17296.100471999998</v>
      </c>
      <c r="G3251">
        <v>15354.360296999999</v>
      </c>
      <c r="H3251">
        <f>(1/(1-91/360*VLOOKUP($A3251,Tbills!$B$4:$C$974,2,1)/100))^((1)/91)-1</f>
        <v>1.4732176947918063E-5</v>
      </c>
      <c r="I3251">
        <f>I3250*(1-I$1+H3251)^($A3251-$A3250)*(1+2*(E3251/E3250-1))</f>
        <v>3932.6511939013785</v>
      </c>
      <c r="J3251">
        <v>39.300000000000004</v>
      </c>
      <c r="K3251">
        <f>ROW()</f>
        <v>3251</v>
      </c>
      <c r="L3251">
        <f>B3251/C3251</f>
        <v>0.81425322213798335</v>
      </c>
    </row>
    <row r="3252" spans="1:12" x14ac:dyDescent="0.25">
      <c r="A3252" s="1">
        <v>42781</v>
      </c>
      <c r="B3252">
        <v>11.97</v>
      </c>
      <c r="C3252">
        <v>13.41</v>
      </c>
      <c r="D3252">
        <v>116.1006</v>
      </c>
      <c r="E3252">
        <v>103.0519</v>
      </c>
      <c r="F3252">
        <v>16997.388622999999</v>
      </c>
      <c r="G3252">
        <v>15088.957017999999</v>
      </c>
      <c r="H3252">
        <f>(1/(1-91/360*VLOOKUP($A3252,Tbills!$B$4:$C$974,2,1)/100))^((1)/91)-1</f>
        <v>1.4732176947918063E-5</v>
      </c>
      <c r="I3252">
        <f>I3251*(1-I$1+H3252)^($A3252-$A3251)*(1+2*(E3252/E3251-1))</f>
        <v>4300.2055547769342</v>
      </c>
      <c r="J3252">
        <v>43</v>
      </c>
      <c r="K3252">
        <f>ROW()</f>
        <v>3252</v>
      </c>
      <c r="L3252">
        <f>B3252/C3252</f>
        <v>0.89261744966442957</v>
      </c>
    </row>
    <row r="3253" spans="1:12" x14ac:dyDescent="0.25">
      <c r="A3253" s="1">
        <v>42782</v>
      </c>
      <c r="B3253">
        <v>11.76</v>
      </c>
      <c r="C3253">
        <v>13.63</v>
      </c>
      <c r="D3253">
        <v>117.0194</v>
      </c>
      <c r="E3253">
        <v>103.8659</v>
      </c>
      <c r="F3253">
        <v>17190.421206999999</v>
      </c>
      <c r="G3253">
        <v>15260.094010000001</v>
      </c>
      <c r="H3253">
        <f>(1/(1-91/360*VLOOKUP($A3253,Tbills!$B$4:$C$974,2,1)/100))^((1)/91)-1</f>
        <v>1.5010359480038815E-5</v>
      </c>
      <c r="I3253">
        <f>I3252*(1-I$1+H3253)^($A3253-$A3252)*(1+2*(E3253/E3252-1))</f>
        <v>4368.0077249286378</v>
      </c>
      <c r="J3253">
        <v>43.6</v>
      </c>
      <c r="K3253">
        <f>ROW()</f>
        <v>3253</v>
      </c>
      <c r="L3253">
        <f>B3253/C3253</f>
        <v>0.86280264123257511</v>
      </c>
    </row>
    <row r="3254" spans="1:12" x14ac:dyDescent="0.25">
      <c r="A3254" s="1">
        <v>42783</v>
      </c>
      <c r="B3254">
        <v>11.49</v>
      </c>
      <c r="C3254">
        <v>13.72</v>
      </c>
      <c r="D3254">
        <v>118.3823</v>
      </c>
      <c r="E3254">
        <v>105.074</v>
      </c>
      <c r="F3254">
        <v>17295.873048000001</v>
      </c>
      <c r="G3254">
        <v>15353.475512999999</v>
      </c>
      <c r="H3254">
        <f>(1/(1-91/360*VLOOKUP($A3254,Tbills!$B$4:$C$974,2,1)/100))^((1)/91)-1</f>
        <v>1.5010359480038815E-5</v>
      </c>
      <c r="I3254">
        <f>I3253*(1-I$1+H3254)^($A3254-$A3253)*(1+2*(E3254/E3253-1))</f>
        <v>4469.4843640494691</v>
      </c>
      <c r="J3254">
        <v>44.699999999999996</v>
      </c>
      <c r="K3254">
        <f>ROW()</f>
        <v>3254</v>
      </c>
      <c r="L3254">
        <f>B3254/C3254</f>
        <v>0.83746355685131191</v>
      </c>
    </row>
    <row r="3255" spans="1:12" x14ac:dyDescent="0.25">
      <c r="A3255" s="1">
        <v>42787</v>
      </c>
      <c r="B3255">
        <v>11.57</v>
      </c>
      <c r="C3255">
        <v>14.04</v>
      </c>
      <c r="D3255">
        <v>118.97450000000001</v>
      </c>
      <c r="E3255">
        <v>105.5933</v>
      </c>
      <c r="F3255">
        <v>17467.594497999999</v>
      </c>
      <c r="G3255">
        <v>15504.990073999999</v>
      </c>
      <c r="H3255">
        <f>(1/(1-91/360*VLOOKUP($A3255,Tbills!$B$4:$C$974,2,1)/100))^((1)/91)-1</f>
        <v>1.5010359480038815E-5</v>
      </c>
      <c r="I3255">
        <f>I3254*(1-I$1+H3255)^($A3255-$A3254)*(1+2*(E3255/E3254-1))</f>
        <v>4513.1176764296015</v>
      </c>
      <c r="J3255">
        <v>45.099999999999994</v>
      </c>
      <c r="K3255">
        <f>ROW()</f>
        <v>3255</v>
      </c>
      <c r="L3255">
        <f>B3255/C3255</f>
        <v>0.82407407407407418</v>
      </c>
    </row>
    <row r="3256" spans="1:12" x14ac:dyDescent="0.25">
      <c r="A3256" s="1">
        <v>42788</v>
      </c>
      <c r="B3256">
        <v>11.74</v>
      </c>
      <c r="C3256">
        <v>14.39</v>
      </c>
      <c r="D3256">
        <v>119.49420000000001</v>
      </c>
      <c r="E3256">
        <v>106.053</v>
      </c>
      <c r="F3256">
        <v>17555.267508000001</v>
      </c>
      <c r="G3256">
        <v>15582.579682</v>
      </c>
      <c r="H3256">
        <f>(1/(1-91/360*VLOOKUP($A3256,Tbills!$B$4:$C$974,2,1)/100))^((1)/91)-1</f>
        <v>1.5010359480038815E-5</v>
      </c>
      <c r="I3256">
        <f>I3255*(1-I$1+H3256)^($A3256-$A3255)*(1+2*(E3256/E3255-1))</f>
        <v>4552.2758944814668</v>
      </c>
      <c r="J3256">
        <v>45.5</v>
      </c>
      <c r="K3256">
        <f>ROW()</f>
        <v>3256</v>
      </c>
      <c r="L3256">
        <f>B3256/C3256</f>
        <v>0.81584433634468378</v>
      </c>
    </row>
    <row r="3257" spans="1:12" x14ac:dyDescent="0.25">
      <c r="A3257" s="1">
        <v>42789</v>
      </c>
      <c r="B3257">
        <v>11.71</v>
      </c>
      <c r="C3257">
        <v>14.74</v>
      </c>
      <c r="D3257">
        <v>122.7007</v>
      </c>
      <c r="E3257">
        <v>108.8972</v>
      </c>
      <c r="F3257">
        <v>17938.875097</v>
      </c>
      <c r="G3257">
        <v>15922.847333</v>
      </c>
      <c r="H3257">
        <f>(1/(1-91/360*VLOOKUP($A3257,Tbills!$B$4:$C$974,2,1)/100))^((1)/91)-1</f>
        <v>1.4871267324023663E-5</v>
      </c>
      <c r="I3257">
        <f>I3256*(1-I$1+H3257)^($A3257-$A3256)*(1+2*(E3257/E3256-1))</f>
        <v>4796.3023327856054</v>
      </c>
      <c r="J3257">
        <v>47.9</v>
      </c>
      <c r="K3257">
        <f>ROW()</f>
        <v>3257</v>
      </c>
      <c r="L3257">
        <f>B3257/C3257</f>
        <v>0.79443690637720488</v>
      </c>
    </row>
    <row r="3258" spans="1:12" x14ac:dyDescent="0.25">
      <c r="A3258" s="1">
        <v>42790</v>
      </c>
      <c r="B3258">
        <v>11.47</v>
      </c>
      <c r="C3258">
        <v>14.76</v>
      </c>
      <c r="D3258">
        <v>121.43810000000001</v>
      </c>
      <c r="E3258">
        <v>107.77509999999999</v>
      </c>
      <c r="F3258">
        <v>18074.28285</v>
      </c>
      <c r="G3258">
        <v>16042.800739</v>
      </c>
      <c r="H3258">
        <f>(1/(1-91/360*VLOOKUP($A3258,Tbills!$B$4:$C$974,2,1)/100))^((1)/91)-1</f>
        <v>1.4871267324023663E-5</v>
      </c>
      <c r="I3258">
        <f>I3257*(1-I$1+H3258)^($A3258-$A3257)*(1+2*(E3258/E3257-1))</f>
        <v>4697.315592455263</v>
      </c>
      <c r="J3258">
        <v>46.900000000000006</v>
      </c>
      <c r="K3258">
        <f>ROW()</f>
        <v>3258</v>
      </c>
      <c r="L3258">
        <f>B3258/C3258</f>
        <v>0.77710027100271006</v>
      </c>
    </row>
    <row r="3259" spans="1:12" x14ac:dyDescent="0.25">
      <c r="A3259" s="1">
        <v>42793</v>
      </c>
      <c r="B3259">
        <v>12.09</v>
      </c>
      <c r="C3259">
        <v>14.91</v>
      </c>
      <c r="D3259">
        <v>120.815</v>
      </c>
      <c r="E3259">
        <v>107.21729999999999</v>
      </c>
      <c r="F3259">
        <v>17731.805584000002</v>
      </c>
      <c r="G3259">
        <v>15738.100902</v>
      </c>
      <c r="H3259">
        <f>(1/(1-91/360*VLOOKUP($A3259,Tbills!$B$4:$C$974,2,1)/100))^((1)/91)-1</f>
        <v>1.4871267324023663E-5</v>
      </c>
      <c r="I3259">
        <f>I3258*(1-I$1+H3259)^($A3259-$A3258)*(1+2*(E3259/E3258-1))</f>
        <v>4648.2697792198478</v>
      </c>
      <c r="J3259">
        <v>46.4</v>
      </c>
      <c r="K3259">
        <f>ROW()</f>
        <v>3259</v>
      </c>
      <c r="L3259">
        <f>B3259/C3259</f>
        <v>0.81086519114688127</v>
      </c>
    </row>
    <row r="3260" spans="1:12" x14ac:dyDescent="0.25">
      <c r="A3260" s="1">
        <v>42794</v>
      </c>
      <c r="B3260">
        <v>12.92</v>
      </c>
      <c r="C3260">
        <v>15.28</v>
      </c>
      <c r="D3260">
        <v>122.84610000000001</v>
      </c>
      <c r="E3260">
        <v>109.01819999999999</v>
      </c>
      <c r="F3260">
        <v>17790.063737</v>
      </c>
      <c r="G3260">
        <v>15789.574658</v>
      </c>
      <c r="H3260">
        <f>(1/(1-91/360*VLOOKUP($A3260,Tbills!$B$4:$C$974,2,1)/100))^((1)/91)-1</f>
        <v>1.4871267324023663E-5</v>
      </c>
      <c r="I3260">
        <f>I3259*(1-I$1+H3260)^($A3260-$A3259)*(1+2*(E3260/E3259-1))</f>
        <v>4804.2755023654227</v>
      </c>
      <c r="J3260">
        <v>48</v>
      </c>
      <c r="K3260">
        <f>ROW()</f>
        <v>3260</v>
      </c>
      <c r="L3260">
        <f>B3260/C3260</f>
        <v>0.84554973821989532</v>
      </c>
    </row>
    <row r="3261" spans="1:12" x14ac:dyDescent="0.25">
      <c r="A3261" s="1">
        <v>42795</v>
      </c>
      <c r="B3261">
        <v>12.54</v>
      </c>
      <c r="C3261">
        <v>14.86</v>
      </c>
      <c r="D3261">
        <v>120.68510000000001</v>
      </c>
      <c r="E3261">
        <v>107.0989</v>
      </c>
      <c r="F3261">
        <v>17709.948231999999</v>
      </c>
      <c r="G3261">
        <v>15718.233313999999</v>
      </c>
      <c r="H3261">
        <f>(1/(1-91/360*VLOOKUP($A3261,Tbills!$B$4:$C$974,2,1)/100))^((1)/91)-1</f>
        <v>1.4871267324023663E-5</v>
      </c>
      <c r="I3261">
        <f>I3260*(1-I$1+H3261)^($A3261-$A3260)*(1+2*(E3261/E3260-1))</f>
        <v>4634.973310823344</v>
      </c>
      <c r="J3261">
        <v>46.3</v>
      </c>
      <c r="K3261">
        <f>ROW()</f>
        <v>3261</v>
      </c>
      <c r="L3261">
        <f>B3261/C3261</f>
        <v>0.8438761776581426</v>
      </c>
    </row>
    <row r="3262" spans="1:12" x14ac:dyDescent="0.25">
      <c r="A3262" s="1">
        <v>42796</v>
      </c>
      <c r="B3262">
        <v>11.81</v>
      </c>
      <c r="C3262">
        <v>14.77</v>
      </c>
      <c r="D3262">
        <v>120.5076</v>
      </c>
      <c r="E3262">
        <v>106.93980000000001</v>
      </c>
      <c r="F3262">
        <v>17814.370748000001</v>
      </c>
      <c r="G3262">
        <v>15810.678405000001</v>
      </c>
      <c r="H3262">
        <f>(1/(1-91/360*VLOOKUP($A3262,Tbills!$B$4:$C$974,2,1)/100))^((1)/91)-1</f>
        <v>1.4315026533262554E-5</v>
      </c>
      <c r="I3262">
        <f>I3261*(1-I$1+H3262)^($A3262-$A3261)*(1+2*(E3262/E3261-1))</f>
        <v>4621.0596573089606</v>
      </c>
      <c r="J3262">
        <v>46.2</v>
      </c>
      <c r="K3262">
        <f>ROW()</f>
        <v>3262</v>
      </c>
      <c r="L3262">
        <f>B3262/C3262</f>
        <v>0.79959377115775221</v>
      </c>
    </row>
    <row r="3263" spans="1:12" x14ac:dyDescent="0.25">
      <c r="A3263" s="1">
        <v>42797</v>
      </c>
      <c r="B3263">
        <v>10.96</v>
      </c>
      <c r="C3263">
        <v>14.26</v>
      </c>
      <c r="D3263">
        <v>116.6571</v>
      </c>
      <c r="E3263">
        <v>103.5213</v>
      </c>
      <c r="F3263">
        <v>17501.053531000001</v>
      </c>
      <c r="G3263">
        <v>15532.375581</v>
      </c>
      <c r="H3263">
        <f>(1/(1-91/360*VLOOKUP($A3263,Tbills!$B$4:$C$974,2,1)/100))^((1)/91)-1</f>
        <v>1.4315026533262554E-5</v>
      </c>
      <c r="I3263">
        <f>I3262*(1-I$1+H3263)^($A3263-$A3262)*(1+2*(E3263/E3262-1))</f>
        <v>4325.4870621296868</v>
      </c>
      <c r="J3263">
        <v>43.2</v>
      </c>
      <c r="K3263">
        <f>ROW()</f>
        <v>3263</v>
      </c>
      <c r="L3263">
        <f>B3263/C3263</f>
        <v>0.76858345021037877</v>
      </c>
    </row>
    <row r="3264" spans="1:12" x14ac:dyDescent="0.25">
      <c r="A3264" s="1">
        <v>42800</v>
      </c>
      <c r="B3264" s="10">
        <v>11.24</v>
      </c>
      <c r="C3264" s="10">
        <v>14.34</v>
      </c>
      <c r="D3264">
        <v>115.3848</v>
      </c>
      <c r="E3264">
        <v>102.3879</v>
      </c>
      <c r="F3264">
        <v>17389.230313</v>
      </c>
      <c r="G3264">
        <v>15432.464209</v>
      </c>
      <c r="H3264">
        <f>(1/(1-91/360*VLOOKUP($A3264,Tbills!$B$4:$C$974,2,1)/100))^((1)/91)-1</f>
        <v>1.4315026533262554E-5</v>
      </c>
      <c r="I3264">
        <f>I3263*(1-I$1+H3264)^($A3264-$A3263)*(1+2*(E3264/E3263-1))</f>
        <v>4230.3800594183467</v>
      </c>
      <c r="J3264">
        <v>42.300000000000004</v>
      </c>
      <c r="K3264">
        <f>ROW()</f>
        <v>3264</v>
      </c>
      <c r="L3264">
        <f>B3264/C3264</f>
        <v>0.78382147838214788</v>
      </c>
    </row>
    <row r="3265" spans="1:12" x14ac:dyDescent="0.25">
      <c r="A3265" s="1">
        <v>42801</v>
      </c>
      <c r="B3265" s="10">
        <v>11.45</v>
      </c>
      <c r="C3265" s="10">
        <v>14.41</v>
      </c>
      <c r="D3265">
        <v>115.4217</v>
      </c>
      <c r="E3265">
        <v>102.4192</v>
      </c>
      <c r="F3265">
        <v>17433.447864000002</v>
      </c>
      <c r="G3265">
        <v>15471.485155</v>
      </c>
      <c r="H3265">
        <f>(1/(1-91/360*VLOOKUP($A3265,Tbills!$B$4:$C$974,2,1)/100))^((1)/91)-1</f>
        <v>1.4315026533262554E-5</v>
      </c>
      <c r="I3265">
        <f>I3264*(1-I$1+H3265)^($A3265-$A3264)*(1+2*(E3265/E3264-1))</f>
        <v>4232.8357571013994</v>
      </c>
      <c r="J3265">
        <v>42.300000000000004</v>
      </c>
      <c r="K3265">
        <f>ROW()</f>
        <v>3265</v>
      </c>
      <c r="L3265">
        <f>B3265/C3265</f>
        <v>0.79458709229701585</v>
      </c>
    </row>
    <row r="3266" spans="1:12" x14ac:dyDescent="0.25">
      <c r="A3266" s="1">
        <v>42802</v>
      </c>
      <c r="B3266" s="10">
        <v>11.86</v>
      </c>
      <c r="C3266" s="10">
        <v>14.54</v>
      </c>
      <c r="D3266">
        <v>115.3532</v>
      </c>
      <c r="E3266">
        <v>102.3569</v>
      </c>
      <c r="F3266">
        <v>17404.180933</v>
      </c>
      <c r="G3266">
        <v>15445.290454</v>
      </c>
      <c r="H3266">
        <f>(1/(1-91/360*VLOOKUP($A3266,Tbills!$B$4:$C$974,2,1)/100))^((1)/91)-1</f>
        <v>1.4315026533262554E-5</v>
      </c>
      <c r="I3266">
        <f>I3265*(1-I$1+H3266)^($A3266-$A3265)*(1+2*(E3266/E3265-1))</f>
        <v>4227.5556261755546</v>
      </c>
      <c r="J3266">
        <v>42.199999999999996</v>
      </c>
      <c r="K3266">
        <f>ROW()</f>
        <v>3266</v>
      </c>
      <c r="L3266">
        <f>B3266/C3266</f>
        <v>0.81568088033012376</v>
      </c>
    </row>
    <row r="3267" spans="1:12" x14ac:dyDescent="0.25">
      <c r="A3267" s="1">
        <v>42803</v>
      </c>
      <c r="B3267" s="10">
        <v>12.3</v>
      </c>
      <c r="C3267" s="10">
        <v>14.78</v>
      </c>
      <c r="D3267">
        <v>115.669</v>
      </c>
      <c r="E3267">
        <v>102.6357</v>
      </c>
      <c r="F3267">
        <v>17375.309861000002</v>
      </c>
      <c r="G3267">
        <v>15419.447803999999</v>
      </c>
      <c r="H3267">
        <f>(1/(1-91/360*VLOOKUP($A3267,Tbills!$B$4:$C$974,2,1)/100))^((1)/91)-1</f>
        <v>2.0714120376519318E-5</v>
      </c>
      <c r="I3267">
        <f>I3266*(1-I$1+H3267)^($A3267-$A3266)*(1+2*(E3267/E3266-1))</f>
        <v>4250.4815783651047</v>
      </c>
      <c r="J3267">
        <v>42.5</v>
      </c>
      <c r="K3267">
        <f>ROW()</f>
        <v>3267</v>
      </c>
      <c r="L3267">
        <f>B3267/C3267</f>
        <v>0.83220568335588641</v>
      </c>
    </row>
    <row r="3268" spans="1:12" x14ac:dyDescent="0.25">
      <c r="A3268" s="1">
        <v>42804</v>
      </c>
      <c r="B3268" s="10">
        <v>11.66</v>
      </c>
      <c r="C3268" s="10">
        <v>14.38</v>
      </c>
      <c r="D3268">
        <v>113.72620000000001</v>
      </c>
      <c r="E3268">
        <v>100.9097</v>
      </c>
      <c r="F3268">
        <v>17232.048434</v>
      </c>
      <c r="G3268">
        <v>15291.993284</v>
      </c>
      <c r="H3268">
        <f>(1/(1-91/360*VLOOKUP($A3268,Tbills!$B$4:$C$974,2,1)/100))^((1)/91)-1</f>
        <v>2.0714120376519318E-5</v>
      </c>
      <c r="I3268">
        <f>I3267*(1-I$1+H3268)^($A3268-$A3267)*(1+2*(E3268/E3267-1))</f>
        <v>4107.4223169318348</v>
      </c>
      <c r="J3268">
        <v>41</v>
      </c>
      <c r="K3268">
        <f>ROW()</f>
        <v>3268</v>
      </c>
      <c r="L3268">
        <f>B3268/C3268</f>
        <v>0.81084840055632823</v>
      </c>
    </row>
    <row r="3269" spans="1:12" x14ac:dyDescent="0.25">
      <c r="A3269" s="1">
        <v>42807</v>
      </c>
      <c r="B3269" s="10">
        <v>11.35</v>
      </c>
      <c r="C3269" s="10">
        <v>14.36</v>
      </c>
      <c r="D3269">
        <v>110.8562</v>
      </c>
      <c r="E3269">
        <v>98.356899999999996</v>
      </c>
      <c r="F3269">
        <v>17144.549379</v>
      </c>
      <c r="G3269">
        <v>15213.394933</v>
      </c>
      <c r="H3269">
        <f>(1/(1-91/360*VLOOKUP($A3269,Tbills!$B$4:$C$974,2,1)/100))^((1)/91)-1</f>
        <v>2.0714120376519318E-5</v>
      </c>
      <c r="I3269">
        <f>I3268*(1-I$1+H3269)^($A3269-$A3268)*(1+2*(E3269/E3268-1))</f>
        <v>3899.3177709571733</v>
      </c>
      <c r="J3269">
        <v>39</v>
      </c>
      <c r="K3269">
        <f>ROW()</f>
        <v>3269</v>
      </c>
      <c r="L3269">
        <f>B3269/C3269</f>
        <v>0.79038997214484685</v>
      </c>
    </row>
    <row r="3270" spans="1:12" x14ac:dyDescent="0.25">
      <c r="A3270" s="1">
        <v>42808</v>
      </c>
      <c r="B3270" s="10">
        <v>12.3</v>
      </c>
      <c r="C3270" s="10">
        <v>14.63</v>
      </c>
      <c r="D3270">
        <v>113.1272</v>
      </c>
      <c r="E3270">
        <v>100.3698</v>
      </c>
      <c r="F3270">
        <v>17310.355109</v>
      </c>
      <c r="G3270">
        <v>15360.209247000001</v>
      </c>
      <c r="H3270">
        <f>(1/(1-91/360*VLOOKUP($A3270,Tbills!$B$4:$C$974,2,1)/100))^((1)/91)-1</f>
        <v>2.0714120376519318E-5</v>
      </c>
      <c r="I3270">
        <f>I3269*(1-I$1+H3270)^($A3270-$A3269)*(1+2*(E3270/E3269-1))</f>
        <v>4058.8195036904585</v>
      </c>
      <c r="J3270">
        <v>40.599999999999994</v>
      </c>
      <c r="K3270">
        <f>ROW()</f>
        <v>3270</v>
      </c>
      <c r="L3270">
        <f>B3270/C3270</f>
        <v>0.84073820915926178</v>
      </c>
    </row>
    <row r="3271" spans="1:12" x14ac:dyDescent="0.25">
      <c r="A3271" s="1">
        <v>42809</v>
      </c>
      <c r="B3271" s="10">
        <v>11.63</v>
      </c>
      <c r="C3271" s="10">
        <v>14.2</v>
      </c>
      <c r="D3271">
        <v>110.2547</v>
      </c>
      <c r="E3271">
        <v>97.819199999999995</v>
      </c>
      <c r="F3271">
        <v>17087.557293999998</v>
      </c>
      <c r="G3271">
        <v>15162.193162</v>
      </c>
      <c r="H3271">
        <f>(1/(1-91/360*VLOOKUP($A3271,Tbills!$B$4:$C$974,2,1)/100))^((1)/91)-1</f>
        <v>2.0714120376519318E-5</v>
      </c>
      <c r="I3271">
        <f>I3270*(1-I$1+H3271)^($A3271-$A3270)*(1+2*(E3271/E3270-1))</f>
        <v>3852.4394937348911</v>
      </c>
      <c r="J3271">
        <v>3.85</v>
      </c>
      <c r="K3271">
        <f>ROW()</f>
        <v>3271</v>
      </c>
      <c r="L3271">
        <f>B3271/C3271</f>
        <v>0.81901408450704238</v>
      </c>
    </row>
    <row r="3272" spans="1:12" x14ac:dyDescent="0.25">
      <c r="A3272" s="1">
        <v>42810</v>
      </c>
      <c r="B3272" s="10">
        <v>11.21</v>
      </c>
      <c r="C3272" s="10">
        <v>13.78</v>
      </c>
      <c r="D3272">
        <v>106.7136</v>
      </c>
      <c r="E3272">
        <v>94.675399999999996</v>
      </c>
      <c r="F3272">
        <v>16849.353976999999</v>
      </c>
      <c r="G3272">
        <v>14950.515662</v>
      </c>
      <c r="H3272">
        <f>(1/(1-91/360*VLOOKUP($A3272,Tbills!$B$4:$C$974,2,1)/100))^((1)/91)-1</f>
        <v>2.1688326397484303E-5</v>
      </c>
      <c r="I3272">
        <f>I3271*(1-I$1+H3272)^($A3272-$A3271)*(1+2*(E3272/E3271-1))</f>
        <v>3604.728500615342</v>
      </c>
      <c r="J3272">
        <v>36.01</v>
      </c>
      <c r="K3272">
        <f>ROW()</f>
        <v>3272</v>
      </c>
      <c r="L3272">
        <f>B3272/C3272</f>
        <v>0.8134978229317853</v>
      </c>
    </row>
    <row r="3273" spans="1:12" x14ac:dyDescent="0.25">
      <c r="A3273" s="1">
        <v>42811</v>
      </c>
      <c r="B3273" s="10">
        <v>11.28</v>
      </c>
      <c r="C3273" s="10">
        <v>13.92</v>
      </c>
      <c r="D3273">
        <v>106.56319999999999</v>
      </c>
      <c r="E3273">
        <v>94.54</v>
      </c>
      <c r="F3273">
        <v>16720.281799</v>
      </c>
      <c r="G3273">
        <v>14835.665024</v>
      </c>
      <c r="H3273">
        <f>(1/(1-91/360*VLOOKUP($A3273,Tbills!$B$4:$C$974,2,1)/100))^((1)/91)-1</f>
        <v>2.1688326397484303E-5</v>
      </c>
      <c r="I3273">
        <f>I3272*(1-I$1+H3273)^($A3273-$A3272)*(1+2*(E3273/E3272-1))</f>
        <v>3594.3333669842345</v>
      </c>
      <c r="J3273">
        <v>35.909999999999997</v>
      </c>
      <c r="K3273">
        <f>ROW()</f>
        <v>3273</v>
      </c>
      <c r="L3273">
        <f>B3273/C3273</f>
        <v>0.81034482758620685</v>
      </c>
    </row>
    <row r="3274" spans="1:12" x14ac:dyDescent="0.25">
      <c r="A3274" s="1">
        <v>42814</v>
      </c>
      <c r="B3274" s="10">
        <v>11.34</v>
      </c>
      <c r="C3274" s="10">
        <v>13.9</v>
      </c>
      <c r="D3274">
        <v>105.726</v>
      </c>
      <c r="E3274">
        <v>93.7911</v>
      </c>
      <c r="F3274">
        <v>16667.254174000002</v>
      </c>
      <c r="G3274">
        <v>14787.649074000001</v>
      </c>
      <c r="H3274">
        <f>(1/(1-91/360*VLOOKUP($A3274,Tbills!$B$4:$C$974,2,1)/100))^((1)/91)-1</f>
        <v>2.1688326397484303E-5</v>
      </c>
      <c r="I3274">
        <f>I3273*(1-I$1+H3274)^($A3274-$A3273)*(1+2*(E3274/E3273-1))</f>
        <v>3537.138675725058</v>
      </c>
      <c r="J3274">
        <v>35.340000000000003</v>
      </c>
      <c r="K3274">
        <f>ROW()</f>
        <v>3274</v>
      </c>
      <c r="L3274">
        <f>B3274/C3274</f>
        <v>0.81582733812949637</v>
      </c>
    </row>
    <row r="3275" spans="1:12" x14ac:dyDescent="0.25">
      <c r="A3275" s="1">
        <v>42815</v>
      </c>
      <c r="B3275" s="10">
        <v>12.47</v>
      </c>
      <c r="C3275" s="10">
        <v>14.62</v>
      </c>
      <c r="D3275">
        <v>110.5501</v>
      </c>
      <c r="E3275">
        <v>98.068600000000004</v>
      </c>
      <c r="F3275">
        <v>16976.860938000002</v>
      </c>
      <c r="G3275">
        <v>15062.020042</v>
      </c>
      <c r="H3275">
        <f>(1/(1-91/360*VLOOKUP($A3275,Tbills!$B$4:$C$974,2,1)/100))^((1)/91)-1</f>
        <v>2.1688326397484303E-5</v>
      </c>
      <c r="I3275">
        <f>I3274*(1-I$1+H3275)^($A3275-$A3274)*(1+2*(E3275/E3274-1))</f>
        <v>3859.6821566205563</v>
      </c>
      <c r="J3275">
        <v>38.57</v>
      </c>
      <c r="K3275">
        <f>ROW()</f>
        <v>3275</v>
      </c>
      <c r="L3275">
        <f>B3275/C3275</f>
        <v>0.85294117647058831</v>
      </c>
    </row>
    <row r="3276" spans="1:12" x14ac:dyDescent="0.25">
      <c r="A3276" s="1">
        <v>42816</v>
      </c>
      <c r="B3276" s="10">
        <v>12.81</v>
      </c>
      <c r="C3276" s="10">
        <v>14.68</v>
      </c>
      <c r="D3276">
        <v>111.7563</v>
      </c>
      <c r="E3276">
        <v>99.136499999999998</v>
      </c>
      <c r="F3276">
        <v>16943.156159999999</v>
      </c>
      <c r="G3276">
        <v>15031.790197</v>
      </c>
      <c r="H3276">
        <f>(1/(1-91/360*VLOOKUP($A3276,Tbills!$B$4:$C$974,2,1)/100))^((1)/91)-1</f>
        <v>2.1688326397484303E-5</v>
      </c>
      <c r="I3276">
        <f>I3275*(1-I$1+H3276)^($A3276-$A3275)*(1+2*(E3276/E3275-1))</f>
        <v>3943.6480103533377</v>
      </c>
      <c r="J3276">
        <v>39.4</v>
      </c>
      <c r="K3276">
        <f>ROW()</f>
        <v>3276</v>
      </c>
      <c r="L3276">
        <f>B3276/C3276</f>
        <v>0.87261580381471393</v>
      </c>
    </row>
    <row r="3277" spans="1:12" x14ac:dyDescent="0.25">
      <c r="A3277" s="1">
        <v>42817</v>
      </c>
      <c r="B3277" s="10">
        <v>13.12</v>
      </c>
      <c r="C3277" s="10">
        <v>14.91</v>
      </c>
      <c r="D3277">
        <v>114.49760000000001</v>
      </c>
      <c r="E3277">
        <v>101.56610000000001</v>
      </c>
      <c r="F3277">
        <v>17128.821916000001</v>
      </c>
      <c r="G3277">
        <v>15196.184891000001</v>
      </c>
      <c r="H3277">
        <f>(1/(1-91/360*VLOOKUP($A3277,Tbills!$B$4:$C$974,2,1)/100))^((1)/91)-1</f>
        <v>2.1131626551262883E-5</v>
      </c>
      <c r="I3277">
        <f>I3276*(1-I$1+H3277)^($A3277-$A3276)*(1+2*(E3277/E3276-1))</f>
        <v>4136.8472980498773</v>
      </c>
      <c r="J3277">
        <v>41.33</v>
      </c>
      <c r="K3277">
        <f>ROW()</f>
        <v>3277</v>
      </c>
      <c r="L3277">
        <f>B3277/C3277</f>
        <v>0.87994634473507705</v>
      </c>
    </row>
    <row r="3278" spans="1:12" x14ac:dyDescent="0.25">
      <c r="A3278" s="1">
        <v>42818</v>
      </c>
      <c r="B3278" s="10">
        <v>12.96</v>
      </c>
      <c r="C3278" s="10">
        <v>14.55</v>
      </c>
      <c r="D3278">
        <v>111.682</v>
      </c>
      <c r="E3278">
        <v>99.066400000000002</v>
      </c>
      <c r="F3278">
        <v>16815.020661999999</v>
      </c>
      <c r="G3278">
        <v>14917.468567</v>
      </c>
      <c r="H3278">
        <f>(1/(1-91/360*VLOOKUP($A3278,Tbills!$B$4:$C$974,2,1)/100))^((1)/91)-1</f>
        <v>2.1131626551262883E-5</v>
      </c>
      <c r="I3278">
        <f>I3277*(1-I$1+H3278)^($A3278-$A3277)*(1+2*(E3278/E3277-1))</f>
        <v>3933.1240927150279</v>
      </c>
      <c r="J3278">
        <v>39.29</v>
      </c>
      <c r="K3278">
        <f>ROW()</f>
        <v>3278</v>
      </c>
      <c r="L3278">
        <f>B3278/C3278</f>
        <v>0.89072164948453614</v>
      </c>
    </row>
    <row r="3279" spans="1:12" x14ac:dyDescent="0.25">
      <c r="A3279" s="1">
        <v>42821</v>
      </c>
      <c r="B3279" s="10">
        <v>12.5</v>
      </c>
      <c r="C3279" s="10">
        <v>14.23</v>
      </c>
      <c r="D3279">
        <v>108.9285</v>
      </c>
      <c r="E3279">
        <v>96.617699999999999</v>
      </c>
      <c r="F3279">
        <v>16496.170260999999</v>
      </c>
      <c r="G3279">
        <v>14633.654286999999</v>
      </c>
      <c r="H3279">
        <f>(1/(1-91/360*VLOOKUP($A3279,Tbills!$B$4:$C$974,2,1)/100))^((1)/91)-1</f>
        <v>2.1131626551262883E-5</v>
      </c>
      <c r="I3279">
        <f>I3278*(1-I$1+H3279)^($A3279-$A3278)*(1+2*(E3279/E3278-1))</f>
        <v>3738.4180108308387</v>
      </c>
      <c r="J3279">
        <v>37.35</v>
      </c>
      <c r="K3279">
        <f>ROW()</f>
        <v>3279</v>
      </c>
      <c r="L3279">
        <f>B3279/C3279</f>
        <v>0.87842586085734364</v>
      </c>
    </row>
    <row r="3280" spans="1:12" x14ac:dyDescent="0.25">
      <c r="A3280" s="1">
        <v>42822</v>
      </c>
      <c r="B3280" s="10">
        <v>11.53</v>
      </c>
      <c r="C3280" s="10">
        <v>13.68</v>
      </c>
      <c r="D3280">
        <v>103.96469999999999</v>
      </c>
      <c r="E3280">
        <v>92.212900000000005</v>
      </c>
      <c r="F3280">
        <v>16191.867275000001</v>
      </c>
      <c r="G3280">
        <v>14363.399689</v>
      </c>
      <c r="H3280">
        <f>(1/(1-91/360*VLOOKUP($A3280,Tbills!$B$4:$C$974,2,1)/100))^((1)/91)-1</f>
        <v>2.1131626551262883E-5</v>
      </c>
      <c r="I3280">
        <f>I3279*(1-I$1+H3280)^($A3280-$A3279)*(1+2*(E3280/E3279-1))</f>
        <v>3397.4673374801046</v>
      </c>
      <c r="J3280">
        <v>33.950000000000003</v>
      </c>
      <c r="K3280">
        <f>ROW()</f>
        <v>3280</v>
      </c>
      <c r="L3280">
        <f>B3280/C3280</f>
        <v>0.84283625730994149</v>
      </c>
    </row>
    <row r="3281" spans="1:12" x14ac:dyDescent="0.25">
      <c r="A3281" s="1">
        <v>42823</v>
      </c>
      <c r="B3281" s="10">
        <v>11.42</v>
      </c>
      <c r="C3281" s="10">
        <v>13.43</v>
      </c>
      <c r="D3281">
        <v>103.91459999999999</v>
      </c>
      <c r="E3281">
        <v>92.166600000000003</v>
      </c>
      <c r="F3281">
        <v>16044.610525</v>
      </c>
      <c r="G3281">
        <v>14232.468394</v>
      </c>
      <c r="H3281">
        <f>(1/(1-91/360*VLOOKUP($A3281,Tbills!$B$4:$C$974,2,1)/100))^((1)/91)-1</f>
        <v>2.1131626551262883E-5</v>
      </c>
      <c r="I3281">
        <f>I3280*(1-I$1+H3281)^($A3281-$A3280)*(1+2*(E3281/E3280-1))</f>
        <v>3393.9738999386796</v>
      </c>
      <c r="J3281">
        <v>33.909999999999997</v>
      </c>
      <c r="K3281">
        <f>ROW()</f>
        <v>3281</v>
      </c>
      <c r="L3281">
        <f>B3281/C3281</f>
        <v>0.85033507073715564</v>
      </c>
    </row>
    <row r="3282" spans="1:12" x14ac:dyDescent="0.25">
      <c r="A3282" s="1">
        <v>42824</v>
      </c>
      <c r="B3282" s="10">
        <v>11.54</v>
      </c>
      <c r="C3282" s="10">
        <v>13.37</v>
      </c>
      <c r="D3282">
        <v>102.99930000000001</v>
      </c>
      <c r="E3282">
        <v>91.352800000000002</v>
      </c>
      <c r="F3282">
        <v>15955.317357</v>
      </c>
      <c r="G3282">
        <v>14152.959596000001</v>
      </c>
      <c r="H3282">
        <f>(1/(1-91/360*VLOOKUP($A3282,Tbills!$B$4:$C$974,2,1)/100))^((1)/91)-1</f>
        <v>2.1688326397484303E-5</v>
      </c>
      <c r="I3282">
        <f>I3281*(1-I$1+H3282)^($A3282-$A3281)*(1+2*(E3282/E3281-1))</f>
        <v>3333.9602026229522</v>
      </c>
      <c r="J3282">
        <v>33.31</v>
      </c>
      <c r="K3282">
        <f>ROW()</f>
        <v>3282</v>
      </c>
      <c r="L3282">
        <f>B3282/C3282</f>
        <v>0.86312640239341809</v>
      </c>
    </row>
    <row r="3283" spans="1:12" x14ac:dyDescent="0.25">
      <c r="A3283" s="1">
        <v>42825</v>
      </c>
      <c r="B3283" s="10">
        <v>12.37</v>
      </c>
      <c r="C3283" s="10">
        <v>13.6</v>
      </c>
      <c r="D3283">
        <v>105.83110000000001</v>
      </c>
      <c r="E3283">
        <v>93.862399999999994</v>
      </c>
      <c r="F3283">
        <v>15955.663401</v>
      </c>
      <c r="G3283">
        <v>14152.959596000001</v>
      </c>
      <c r="H3283">
        <f>(1/(1-91/360*VLOOKUP($A3283,Tbills!$B$4:$C$974,2,1)/100))^((1)/91)-1</f>
        <v>2.1688326397484303E-5</v>
      </c>
      <c r="I3283">
        <f>I3282*(1-I$1+H3283)^($A3283-$A3282)*(1+2*(E3283/E3282-1))</f>
        <v>3517.0553784470571</v>
      </c>
      <c r="J3283">
        <v>35.14</v>
      </c>
      <c r="K3283">
        <f>ROW()</f>
        <v>3283</v>
      </c>
      <c r="L3283">
        <f>B3283/C3283</f>
        <v>0.90955882352941175</v>
      </c>
    </row>
    <row r="3284" spans="1:12" x14ac:dyDescent="0.25">
      <c r="A3284" s="1">
        <v>42828</v>
      </c>
      <c r="B3284" s="10">
        <v>12.38</v>
      </c>
      <c r="C3284" s="10">
        <v>13.67</v>
      </c>
      <c r="D3284">
        <v>106.75239999999999</v>
      </c>
      <c r="E3284">
        <v>94.673400000000001</v>
      </c>
      <c r="F3284">
        <v>16016.823215</v>
      </c>
      <c r="G3284">
        <v>14206.288565999999</v>
      </c>
      <c r="H3284">
        <f>(1/(1-91/360*VLOOKUP($A3284,Tbills!$B$4:$C$974,2,1)/100))^((1)/91)-1</f>
        <v>2.1688326397484303E-5</v>
      </c>
      <c r="I3284">
        <f>I3283*(1-I$1+H3284)^($A3284-$A3283)*(1+2*(E3284/E3283-1))</f>
        <v>3577.5798431237081</v>
      </c>
      <c r="J3284">
        <v>35.74</v>
      </c>
      <c r="K3284">
        <f>ROW()</f>
        <v>3284</v>
      </c>
      <c r="L3284">
        <f>B3284/C3284</f>
        <v>0.90563277249451357</v>
      </c>
    </row>
    <row r="3285" spans="1:12" x14ac:dyDescent="0.25">
      <c r="A3285" s="1">
        <v>42829</v>
      </c>
      <c r="B3285" s="10">
        <v>11.79</v>
      </c>
      <c r="C3285" s="10">
        <v>13.37</v>
      </c>
      <c r="D3285">
        <v>104.96810000000001</v>
      </c>
      <c r="E3285">
        <v>93.088899999999995</v>
      </c>
      <c r="F3285">
        <v>15816.822398</v>
      </c>
      <c r="G3285">
        <v>14028.587643000001</v>
      </c>
      <c r="H3285">
        <f>(1/(1-91/360*VLOOKUP($A3285,Tbills!$B$4:$C$974,2,1)/100))^((1)/91)-1</f>
        <v>2.1688326397484303E-5</v>
      </c>
      <c r="I3285">
        <f>I3284*(1-I$1+H3285)^($A3285-$A3284)*(1+2*(E3285/E3284-1))</f>
        <v>3457.7462974906566</v>
      </c>
      <c r="J3285">
        <v>34.54</v>
      </c>
      <c r="K3285">
        <f>ROW()</f>
        <v>3285</v>
      </c>
      <c r="L3285">
        <f>B3285/C3285</f>
        <v>0.88182498130142106</v>
      </c>
    </row>
    <row r="3286" spans="1:12" x14ac:dyDescent="0.25">
      <c r="A3286" s="1">
        <v>42830</v>
      </c>
      <c r="B3286" s="10">
        <v>12.89</v>
      </c>
      <c r="C3286" s="10">
        <v>14.12</v>
      </c>
      <c r="D3286">
        <v>109.476</v>
      </c>
      <c r="E3286">
        <v>97.084599999999995</v>
      </c>
      <c r="F3286">
        <v>16117.615899</v>
      </c>
      <c r="G3286">
        <v>14295.069463</v>
      </c>
      <c r="H3286">
        <f>(1/(1-91/360*VLOOKUP($A3286,Tbills!$B$4:$C$974,2,1)/100))^((1)/91)-1</f>
        <v>2.1688326397484303E-5</v>
      </c>
      <c r="I3286">
        <f>I3285*(1-I$1+H3286)^($A3286-$A3285)*(1+2*(E3286/E3285-1))</f>
        <v>3754.495042838651</v>
      </c>
      <c r="J3286">
        <v>37.51</v>
      </c>
      <c r="K3286">
        <f>ROW()</f>
        <v>3286</v>
      </c>
      <c r="L3286">
        <f>B3286/C3286</f>
        <v>0.91288951841359778</v>
      </c>
    </row>
    <row r="3287" spans="1:12" x14ac:dyDescent="0.25">
      <c r="A3287" s="1">
        <v>42831</v>
      </c>
      <c r="B3287" s="10">
        <v>12.39</v>
      </c>
      <c r="C3287" s="10">
        <v>13.66</v>
      </c>
      <c r="D3287">
        <v>106.88290000000001</v>
      </c>
      <c r="E3287">
        <v>94.782899999999998</v>
      </c>
      <c r="F3287">
        <v>15810.066789</v>
      </c>
      <c r="G3287">
        <v>14021.987329</v>
      </c>
      <c r="H3287">
        <f>(1/(1-91/360*VLOOKUP($A3287,Tbills!$B$4:$C$974,2,1)/100))^((1)/91)-1</f>
        <v>2.1966576900345203E-5</v>
      </c>
      <c r="I3287">
        <f>I3286*(1-I$1+H3287)^($A3287-$A3286)*(1+2*(E3287/E3286-1))</f>
        <v>3576.3873769806582</v>
      </c>
      <c r="J3287">
        <v>35.729999999999997</v>
      </c>
      <c r="K3287">
        <f>ROW()</f>
        <v>3287</v>
      </c>
      <c r="L3287">
        <f>B3287/C3287</f>
        <v>0.90702781844802349</v>
      </c>
    </row>
    <row r="3288" spans="1:12" x14ac:dyDescent="0.25">
      <c r="A3288" s="1">
        <v>42832</v>
      </c>
      <c r="B3288" s="10">
        <v>12.87</v>
      </c>
      <c r="C3288" s="10">
        <v>14.06</v>
      </c>
      <c r="D3288">
        <v>109.93819999999999</v>
      </c>
      <c r="E3288">
        <v>97.490200000000002</v>
      </c>
      <c r="F3288">
        <v>16033.493101</v>
      </c>
      <c r="G3288">
        <v>14219.836663</v>
      </c>
      <c r="H3288">
        <f>(1/(1-91/360*VLOOKUP($A3288,Tbills!$B$4:$C$974,2,1)/100))^((1)/91)-1</f>
        <v>2.1966576900345203E-5</v>
      </c>
      <c r="I3288">
        <f>I3287*(1-I$1+H3288)^($A3288-$A3287)*(1+2*(E3288/E3287-1))</f>
        <v>3780.6054326124249</v>
      </c>
      <c r="J3288">
        <v>37.770000000000003</v>
      </c>
      <c r="K3288">
        <f>ROW()</f>
        <v>3288</v>
      </c>
      <c r="L3288">
        <f>B3288/C3288</f>
        <v>0.91536273115220479</v>
      </c>
    </row>
    <row r="3289" spans="1:12" x14ac:dyDescent="0.25">
      <c r="A3289" s="1">
        <v>42835</v>
      </c>
      <c r="B3289" s="10">
        <v>14.05</v>
      </c>
      <c r="C3289" s="10">
        <v>14.58</v>
      </c>
      <c r="D3289">
        <v>114.8704</v>
      </c>
      <c r="E3289">
        <v>101.8575</v>
      </c>
      <c r="F3289">
        <v>16206.420145</v>
      </c>
      <c r="G3289">
        <v>14372.265659000001</v>
      </c>
      <c r="H3289">
        <f>(1/(1-91/360*VLOOKUP($A3289,Tbills!$B$4:$C$974,2,1)/100))^((1)/91)-1</f>
        <v>2.1966576900345203E-5</v>
      </c>
      <c r="I3289">
        <f>I3288*(1-I$1+H3289)^($A3289-$A3288)*(1+2*(E3289/E3288-1))</f>
        <v>4119.0402603893162</v>
      </c>
      <c r="J3289">
        <v>41.16</v>
      </c>
      <c r="K3289">
        <f>ROW()</f>
        <v>3289</v>
      </c>
      <c r="L3289">
        <f>B3289/C3289</f>
        <v>0.96364883401920443</v>
      </c>
    </row>
    <row r="3290" spans="1:12" x14ac:dyDescent="0.25">
      <c r="A3290" s="1">
        <v>42836</v>
      </c>
      <c r="B3290" s="10">
        <v>15.07</v>
      </c>
      <c r="C3290" s="10">
        <v>15.16</v>
      </c>
      <c r="D3290">
        <v>118.0189</v>
      </c>
      <c r="E3290">
        <v>104.64709999999999</v>
      </c>
      <c r="F3290">
        <v>16277.701397000001</v>
      </c>
      <c r="G3290">
        <v>14435.163977</v>
      </c>
      <c r="H3290">
        <f>(1/(1-91/360*VLOOKUP($A3290,Tbills!$B$4:$C$974,2,1)/100))^((1)/91)-1</f>
        <v>2.1966576900345203E-5</v>
      </c>
      <c r="I3290">
        <f>I3289*(1-I$1+H3290)^($A3290-$A3289)*(1+2*(E3290/E3289-1))</f>
        <v>4344.5579234738125</v>
      </c>
      <c r="J3290">
        <v>43.41</v>
      </c>
      <c r="K3290">
        <f>ROW()</f>
        <v>3290</v>
      </c>
      <c r="L3290">
        <f>B3290/C3290</f>
        <v>0.99406332453825863</v>
      </c>
    </row>
    <row r="3291" spans="1:12" x14ac:dyDescent="0.25">
      <c r="A3291" s="1">
        <v>42837</v>
      </c>
      <c r="B3291" s="10">
        <v>15.77</v>
      </c>
      <c r="C3291" s="10">
        <v>15.28</v>
      </c>
      <c r="D3291">
        <v>121.0371</v>
      </c>
      <c r="E3291">
        <v>107.3211</v>
      </c>
      <c r="F3291">
        <v>16298.169463</v>
      </c>
      <c r="G3291">
        <v>14452.998089999999</v>
      </c>
      <c r="H3291">
        <f>(1/(1-91/360*VLOOKUP($A3291,Tbills!$B$4:$C$974,2,1)/100))^((1)/91)-1</f>
        <v>2.1966576900345203E-5</v>
      </c>
      <c r="I3291">
        <f>I3290*(1-I$1+H3291)^($A3291-$A3290)*(1+2*(E3291/E3290-1))</f>
        <v>4566.4808469571381</v>
      </c>
      <c r="J3291">
        <v>45.62</v>
      </c>
      <c r="K3291">
        <f>ROW()</f>
        <v>3291</v>
      </c>
      <c r="L3291">
        <f>B3291/C3291</f>
        <v>1.0320680628272252</v>
      </c>
    </row>
    <row r="3292" spans="1:12" x14ac:dyDescent="0.25">
      <c r="A3292" s="1">
        <v>42838</v>
      </c>
      <c r="B3292" s="10">
        <v>15.96</v>
      </c>
      <c r="C3292" s="10">
        <v>15.75</v>
      </c>
      <c r="D3292">
        <v>123.1228</v>
      </c>
      <c r="E3292">
        <v>109.1681</v>
      </c>
      <c r="F3292">
        <v>16500.229931999998</v>
      </c>
      <c r="G3292">
        <v>14631.865121000001</v>
      </c>
      <c r="H3292">
        <f>(1/(1-91/360*VLOOKUP($A3292,Tbills!$B$4:$C$974,2,1)/100))^((1)/91)-1</f>
        <v>2.2940895184175858E-5</v>
      </c>
      <c r="I3292">
        <f>I3291*(1-I$1+H3292)^($A3292-$A3291)*(1+2*(E3292/E3291-1))</f>
        <v>4723.5542766451872</v>
      </c>
      <c r="J3292">
        <v>47.19</v>
      </c>
      <c r="K3292">
        <f>ROW()</f>
        <v>3292</v>
      </c>
      <c r="L3292">
        <f>B3292/C3292</f>
        <v>1.0133333333333334</v>
      </c>
    </row>
    <row r="3293" spans="1:12" x14ac:dyDescent="0.25">
      <c r="A3293" s="1">
        <v>42842</v>
      </c>
      <c r="B3293" s="10">
        <v>14.66</v>
      </c>
      <c r="C3293" s="10">
        <v>14.86</v>
      </c>
      <c r="D3293">
        <v>115.6151</v>
      </c>
      <c r="E3293">
        <v>102.5013</v>
      </c>
      <c r="F3293">
        <v>16001.195417000001</v>
      </c>
      <c r="G3293">
        <v>14187.99489</v>
      </c>
      <c r="H3293">
        <f>(1/(1-91/360*VLOOKUP($A3293,Tbills!$B$4:$C$974,2,1)/100))^((1)/91)-1</f>
        <v>2.2940895184175858E-5</v>
      </c>
      <c r="I3293">
        <f>I3292*(1-I$1+H3293)^($A3293-$A3292)*(1+2*(E3293/E3292-1))</f>
        <v>4146.2583739332567</v>
      </c>
      <c r="J3293">
        <v>41.43</v>
      </c>
      <c r="K3293">
        <f>ROW()</f>
        <v>3293</v>
      </c>
      <c r="L3293">
        <f>B3293/C3293</f>
        <v>0.98654104979811574</v>
      </c>
    </row>
    <row r="3294" spans="1:12" x14ac:dyDescent="0.25">
      <c r="A3294" s="1">
        <v>42843</v>
      </c>
      <c r="B3294" s="10">
        <v>14.42</v>
      </c>
      <c r="C3294" s="10">
        <v>14.76</v>
      </c>
      <c r="D3294">
        <v>115.4695</v>
      </c>
      <c r="E3294">
        <v>102.3699</v>
      </c>
      <c r="F3294">
        <v>15951.05395</v>
      </c>
      <c r="G3294">
        <v>14143.209795999999</v>
      </c>
      <c r="H3294">
        <f>(1/(1-91/360*VLOOKUP($A3294,Tbills!$B$4:$C$974,2,1)/100))^((1)/91)-1</f>
        <v>2.2940895184175858E-5</v>
      </c>
      <c r="I3294">
        <f>I3293*(1-I$1+H3294)^($A3294-$A3293)*(1+2*(E3294/E3293-1))</f>
        <v>4135.5358287649087</v>
      </c>
      <c r="J3294">
        <v>41.32</v>
      </c>
      <c r="K3294">
        <f>ROW()</f>
        <v>3294</v>
      </c>
      <c r="L3294">
        <f>B3294/C3294</f>
        <v>0.97696476964769652</v>
      </c>
    </row>
    <row r="3295" spans="1:12" x14ac:dyDescent="0.25">
      <c r="A3295" s="1">
        <v>42844</v>
      </c>
      <c r="B3295" s="10">
        <v>14.93</v>
      </c>
      <c r="C3295" s="10">
        <v>15.08</v>
      </c>
      <c r="D3295">
        <v>117.4873</v>
      </c>
      <c r="E3295">
        <v>104.15649999999999</v>
      </c>
      <c r="F3295">
        <v>15918.377823000001</v>
      </c>
      <c r="G3295">
        <v>14113.912624000001</v>
      </c>
      <c r="H3295">
        <f>(1/(1-91/360*VLOOKUP($A3295,Tbills!$B$4:$C$974,2,1)/100))^((1)/91)-1</f>
        <v>2.2940895184175858E-5</v>
      </c>
      <c r="I3295">
        <f>I3294*(1-I$1+H3295)^($A3295-$A3294)*(1+2*(E3295/E3294-1))</f>
        <v>4279.7905541085429</v>
      </c>
      <c r="J3295">
        <v>42.76</v>
      </c>
      <c r="K3295">
        <f>ROW()</f>
        <v>3295</v>
      </c>
      <c r="L3295">
        <f>B3295/C3295</f>
        <v>0.99005305039787794</v>
      </c>
    </row>
    <row r="3296" spans="1:12" x14ac:dyDescent="0.25">
      <c r="A3296" s="1">
        <v>42845</v>
      </c>
      <c r="B3296" s="10">
        <v>14.15</v>
      </c>
      <c r="C3296" s="10">
        <v>14.53</v>
      </c>
      <c r="D3296">
        <v>115.49460000000001</v>
      </c>
      <c r="E3296">
        <v>102.3875</v>
      </c>
      <c r="F3296">
        <v>15903.071250999999</v>
      </c>
      <c r="G3296">
        <v>14100.017379000001</v>
      </c>
      <c r="H3296">
        <f>(1/(1-91/360*VLOOKUP($A3296,Tbills!$B$4:$C$974,2,1)/100))^((1)/91)-1</f>
        <v>2.2801701510921646E-5</v>
      </c>
      <c r="I3296">
        <f>I3295*(1-I$1+H3296)^($A3296-$A3295)*(1+2*(E3296/E3295-1))</f>
        <v>4134.3215086616674</v>
      </c>
      <c r="J3296">
        <v>41.31</v>
      </c>
      <c r="K3296">
        <f>ROW()</f>
        <v>3296</v>
      </c>
      <c r="L3296">
        <f>B3296/C3296</f>
        <v>0.97384721266345498</v>
      </c>
    </row>
    <row r="3297" spans="1:12" x14ac:dyDescent="0.25">
      <c r="A3297" s="1">
        <v>42846</v>
      </c>
      <c r="B3297" s="10">
        <v>14.63</v>
      </c>
      <c r="C3297" s="10">
        <v>14.75</v>
      </c>
      <c r="D3297">
        <v>115.4166</v>
      </c>
      <c r="E3297">
        <v>102.316</v>
      </c>
      <c r="F3297">
        <v>15682.718016000001</v>
      </c>
      <c r="G3297">
        <v>13904.325785999999</v>
      </c>
      <c r="H3297">
        <f>(1/(1-91/360*VLOOKUP($A3297,Tbills!$B$4:$C$974,2,1)/100))^((1)/91)-1</f>
        <v>2.2801701510921646E-5</v>
      </c>
      <c r="I3297">
        <f>I3296*(1-I$1+H3297)^($A3297-$A3296)*(1+2*(E3297/E3296-1))</f>
        <v>4128.4547933560552</v>
      </c>
      <c r="J3297">
        <v>41.24</v>
      </c>
      <c r="K3297">
        <f>ROW()</f>
        <v>3297</v>
      </c>
      <c r="L3297">
        <f>B3297/C3297</f>
        <v>0.99186440677966103</v>
      </c>
    </row>
    <row r="3298" spans="1:12" x14ac:dyDescent="0.25">
      <c r="A3298" s="1">
        <v>42849</v>
      </c>
      <c r="B3298" s="10">
        <v>10.84</v>
      </c>
      <c r="C3298" s="10">
        <v>12.9</v>
      </c>
      <c r="D3298">
        <v>103.0239</v>
      </c>
      <c r="E3298">
        <v>91.322900000000004</v>
      </c>
      <c r="F3298">
        <v>15318.713127000001</v>
      </c>
      <c r="G3298">
        <v>13580.647254</v>
      </c>
      <c r="H3298">
        <f>(1/(1-91/360*VLOOKUP($A3298,Tbills!$B$4:$C$974,2,1)/100))^((1)/91)-1</f>
        <v>2.2801701510921646E-5</v>
      </c>
      <c r="I3298">
        <f>I3297*(1-I$1+H3298)^($A3298-$A3297)*(1+2*(E3298/E3297-1))</f>
        <v>3241.0928743293703</v>
      </c>
      <c r="J3298">
        <v>32.39</v>
      </c>
      <c r="K3298">
        <f>ROW()</f>
        <v>3298</v>
      </c>
      <c r="L3298">
        <f>B3298/C3298</f>
        <v>0.84031007751937981</v>
      </c>
    </row>
    <row r="3299" spans="1:12" x14ac:dyDescent="0.25">
      <c r="A3299" s="1">
        <v>42850</v>
      </c>
      <c r="B3299" s="10">
        <v>10.76</v>
      </c>
      <c r="C3299" s="10">
        <v>12.85</v>
      </c>
      <c r="D3299">
        <v>101.4171</v>
      </c>
      <c r="E3299">
        <v>89.896500000000003</v>
      </c>
      <c r="F3299">
        <v>14987.438794</v>
      </c>
      <c r="G3299">
        <v>13286.649745999999</v>
      </c>
      <c r="H3299">
        <f>(1/(1-91/360*VLOOKUP($A3299,Tbills!$B$4:$C$974,2,1)/100))^((1)/91)-1</f>
        <v>2.2801701510921646E-5</v>
      </c>
      <c r="I3299">
        <f>I3298*(1-I$1+H3299)^($A3299-$A3298)*(1+2*(E3299/E3298-1))</f>
        <v>3139.7753098747517</v>
      </c>
      <c r="J3299">
        <v>31.37</v>
      </c>
      <c r="K3299">
        <f>ROW()</f>
        <v>3299</v>
      </c>
      <c r="L3299">
        <f>B3299/C3299</f>
        <v>0.83735408560311286</v>
      </c>
    </row>
    <row r="3300" spans="1:12" x14ac:dyDescent="0.25">
      <c r="A3300" s="1">
        <v>42851</v>
      </c>
      <c r="B3300" s="10">
        <v>10.85</v>
      </c>
      <c r="C3300" s="10">
        <v>12.98</v>
      </c>
      <c r="D3300">
        <v>100.9178</v>
      </c>
      <c r="E3300">
        <v>89.451899999999995</v>
      </c>
      <c r="F3300">
        <v>15065.626716000001</v>
      </c>
      <c r="G3300">
        <v>13355.661869</v>
      </c>
      <c r="H3300">
        <f>(1/(1-91/360*VLOOKUP($A3300,Tbills!$B$4:$C$974,2,1)/100))^((1)/91)-1</f>
        <v>2.2801701510921646E-5</v>
      </c>
      <c r="I3300">
        <f>I3299*(1-I$1+H3300)^($A3300-$A3299)*(1+2*(E3300/E3299-1))</f>
        <v>3108.6489675721155</v>
      </c>
      <c r="J3300">
        <v>31.06</v>
      </c>
      <c r="K3300">
        <f>ROW()</f>
        <v>3300</v>
      </c>
      <c r="L3300">
        <f>B3300/C3300</f>
        <v>0.83590138674884429</v>
      </c>
    </row>
    <row r="3301" spans="1:12" x14ac:dyDescent="0.25">
      <c r="A3301" s="1">
        <v>42852</v>
      </c>
      <c r="B3301" s="10">
        <v>10.36</v>
      </c>
      <c r="C3301" s="10">
        <v>12.8</v>
      </c>
      <c r="D3301">
        <v>100.8001</v>
      </c>
      <c r="E3301">
        <v>89.345500000000001</v>
      </c>
      <c r="F3301">
        <v>15123.235326</v>
      </c>
      <c r="G3301">
        <v>13406.427308</v>
      </c>
      <c r="H3301">
        <f>(1/(1-91/360*VLOOKUP($A3301,Tbills!$B$4:$C$974,2,1)/100))^((1)/91)-1</f>
        <v>2.2801701510921646E-5</v>
      </c>
      <c r="I3301">
        <f>I3300*(1-I$1+H3301)^($A3301-$A3300)*(1+2*(E3301/E3300-1))</f>
        <v>3101.1842228282071</v>
      </c>
      <c r="J3301">
        <v>30.99</v>
      </c>
      <c r="K3301">
        <f>ROW()</f>
        <v>3301</v>
      </c>
      <c r="L3301">
        <f>B3301/C3301</f>
        <v>0.80937499999999996</v>
      </c>
    </row>
    <row r="3302" spans="1:12" x14ac:dyDescent="0.25">
      <c r="A3302" s="1">
        <v>42853</v>
      </c>
      <c r="B3302" s="10">
        <v>10.82</v>
      </c>
      <c r="C3302" s="10">
        <v>12.93</v>
      </c>
      <c r="D3302">
        <v>100.2839</v>
      </c>
      <c r="E3302">
        <v>88.885999999999996</v>
      </c>
      <c r="F3302">
        <v>15031.290612000001</v>
      </c>
      <c r="G3302">
        <v>13324.614579999999</v>
      </c>
      <c r="H3302">
        <f>(1/(1-91/360*VLOOKUP($A3302,Tbills!$B$4:$C$974,2,1)/100))^((1)/91)-1</f>
        <v>2.2801701510921646E-5</v>
      </c>
      <c r="I3302">
        <f>I3301*(1-I$1+H3302)^($A3302-$A3301)*(1+2*(E3302/E3301-1))</f>
        <v>3069.2169495060389</v>
      </c>
      <c r="J3302">
        <v>30.67</v>
      </c>
      <c r="K3302">
        <f>ROW()</f>
        <v>3302</v>
      </c>
      <c r="L3302">
        <f>B3302/C3302</f>
        <v>0.8368136117556072</v>
      </c>
    </row>
    <row r="3303" spans="1:12" x14ac:dyDescent="0.25">
      <c r="A3303" s="1">
        <v>42856</v>
      </c>
      <c r="B3303" s="10">
        <v>10.11</v>
      </c>
      <c r="C3303" s="10">
        <v>12.63</v>
      </c>
      <c r="D3303">
        <v>96.554500000000004</v>
      </c>
      <c r="E3303">
        <v>85.574399999999997</v>
      </c>
      <c r="F3303">
        <v>14681.730061</v>
      </c>
      <c r="G3303">
        <v>13013.832183</v>
      </c>
      <c r="H3303">
        <f>(1/(1-91/360*VLOOKUP($A3303,Tbills!$B$4:$C$974,2,1)/100))^((1)/91)-1</f>
        <v>2.2801701510921646E-5</v>
      </c>
      <c r="I3303">
        <f>I3302*(1-I$1+H3303)^($A3303-$A3302)*(1+2*(E3303/E3302-1))</f>
        <v>2840.3281819012645</v>
      </c>
      <c r="J3303">
        <v>28.38</v>
      </c>
      <c r="K3303">
        <f>ROW()</f>
        <v>3303</v>
      </c>
      <c r="L3303">
        <f>B3303/C3303</f>
        <v>0.80047505938242269</v>
      </c>
    </row>
    <row r="3304" spans="1:12" x14ac:dyDescent="0.25">
      <c r="A3304" s="1">
        <v>42857</v>
      </c>
      <c r="B3304" s="10">
        <v>10.59</v>
      </c>
      <c r="C3304" s="10">
        <v>12.83</v>
      </c>
      <c r="D3304">
        <v>97.269900000000007</v>
      </c>
      <c r="E3304">
        <v>86.206500000000005</v>
      </c>
      <c r="F3304">
        <v>14772.411432999999</v>
      </c>
      <c r="G3304">
        <v>13093.915084</v>
      </c>
      <c r="H3304">
        <f>(1/(1-91/360*VLOOKUP($A3304,Tbills!$B$4:$C$974,2,1)/100))^((1)/91)-1</f>
        <v>2.2801701510921646E-5</v>
      </c>
      <c r="I3304">
        <f>I3303*(1-I$1+H3304)^($A3304-$A3303)*(1+2*(E3304/E3303-1))</f>
        <v>2882.2240876041146</v>
      </c>
      <c r="J3304">
        <v>28.8</v>
      </c>
      <c r="K3304">
        <f>ROW()</f>
        <v>3304</v>
      </c>
      <c r="L3304">
        <f>B3304/C3304</f>
        <v>0.82540919719407635</v>
      </c>
    </row>
    <row r="3305" spans="1:12" x14ac:dyDescent="0.25">
      <c r="A3305" s="1">
        <v>42858</v>
      </c>
      <c r="B3305" s="10">
        <v>10.68</v>
      </c>
      <c r="C3305" s="10">
        <v>13.09</v>
      </c>
      <c r="D3305">
        <v>98.850499999999997</v>
      </c>
      <c r="E3305">
        <v>87.605400000000003</v>
      </c>
      <c r="F3305">
        <v>14870.255934999999</v>
      </c>
      <c r="G3305">
        <v>13180.343566</v>
      </c>
      <c r="H3305">
        <f>(1/(1-91/360*VLOOKUP($A3305,Tbills!$B$4:$C$974,2,1)/100))^((1)/91)-1</f>
        <v>2.2801701510921646E-5</v>
      </c>
      <c r="I3305">
        <f>I3304*(1-I$1+H3305)^($A3305-$A3304)*(1+2*(E3305/E3304-1))</f>
        <v>2975.6989335099961</v>
      </c>
      <c r="J3305">
        <v>29.73</v>
      </c>
      <c r="K3305">
        <f>ROW()</f>
        <v>3305</v>
      </c>
      <c r="L3305">
        <f>B3305/C3305</f>
        <v>0.81588999236058057</v>
      </c>
    </row>
    <row r="3306" spans="1:12" x14ac:dyDescent="0.25">
      <c r="A3306" s="1">
        <v>42859</v>
      </c>
      <c r="B3306" s="10">
        <v>10.46</v>
      </c>
      <c r="C3306" s="10">
        <v>12.83</v>
      </c>
      <c r="D3306">
        <v>96.316599999999994</v>
      </c>
      <c r="E3306">
        <v>85.357799999999997</v>
      </c>
      <c r="F3306">
        <v>14709.975796000001</v>
      </c>
      <c r="G3306">
        <v>13037.977736000001</v>
      </c>
      <c r="H3306">
        <f>(1/(1-91/360*VLOOKUP($A3306,Tbills!$B$4:$C$974,2,1)/100))^((1)/91)-1</f>
        <v>2.3497577574582706E-5</v>
      </c>
      <c r="I3306">
        <f>I3305*(1-I$1+H3306)^($A3306-$A3305)*(1+2*(E3306/E3305-1))</f>
        <v>2822.9488696167664</v>
      </c>
      <c r="J3306">
        <v>28.21</v>
      </c>
      <c r="K3306">
        <f>ROW()</f>
        <v>3306</v>
      </c>
      <c r="L3306">
        <f>B3306/C3306</f>
        <v>0.81527669524551838</v>
      </c>
    </row>
    <row r="3307" spans="1:12" x14ac:dyDescent="0.25">
      <c r="A3307" s="1">
        <v>42860</v>
      </c>
      <c r="B3307" s="10">
        <v>10.57</v>
      </c>
      <c r="C3307" s="10">
        <v>12.85</v>
      </c>
      <c r="D3307">
        <v>96.475499999999997</v>
      </c>
      <c r="E3307">
        <v>85.496600000000001</v>
      </c>
      <c r="F3307">
        <v>14849.598986999999</v>
      </c>
      <c r="G3307">
        <v>13161.424403999999</v>
      </c>
      <c r="H3307">
        <f>(1/(1-91/360*VLOOKUP($A3307,Tbills!$B$4:$C$974,2,1)/100))^((1)/91)-1</f>
        <v>2.3497577574582706E-5</v>
      </c>
      <c r="I3307">
        <f>I3306*(1-I$1+H3307)^($A3307-$A3306)*(1+2*(E3307/E3306-1))</f>
        <v>2832.0681632660194</v>
      </c>
      <c r="J3307">
        <v>28.3</v>
      </c>
      <c r="K3307">
        <f>ROW()</f>
        <v>3307</v>
      </c>
      <c r="L3307">
        <f>B3307/C3307</f>
        <v>0.82256809338521408</v>
      </c>
    </row>
    <row r="3308" spans="1:12" x14ac:dyDescent="0.25">
      <c r="A3308" s="1">
        <v>42863</v>
      </c>
      <c r="B3308" s="10">
        <v>9.77</v>
      </c>
      <c r="C3308" s="10">
        <v>12.59</v>
      </c>
      <c r="D3308">
        <v>94.511399999999995</v>
      </c>
      <c r="E3308">
        <v>83.75</v>
      </c>
      <c r="F3308">
        <v>14947.638609</v>
      </c>
      <c r="G3308">
        <v>13247.390599</v>
      </c>
      <c r="H3308">
        <f>(1/(1-91/360*VLOOKUP($A3308,Tbills!$B$4:$C$974,2,1)/100))^((1)/91)-1</f>
        <v>2.3497577574582706E-5</v>
      </c>
      <c r="I3308">
        <f>I3307*(1-I$1+H3308)^($A3308-$A3307)*(1+2*(E3308/E3307-1))</f>
        <v>2716.1792921518054</v>
      </c>
      <c r="J3308">
        <v>27.14</v>
      </c>
      <c r="K3308">
        <f>ROW()</f>
        <v>3308</v>
      </c>
      <c r="L3308">
        <f>B3308/C3308</f>
        <v>0.77601270849880855</v>
      </c>
    </row>
    <row r="3309" spans="1:12" x14ac:dyDescent="0.25">
      <c r="A3309" s="1">
        <v>42864</v>
      </c>
      <c r="B3309" s="10">
        <v>9.9600000000000009</v>
      </c>
      <c r="C3309" s="10">
        <v>12.71</v>
      </c>
      <c r="D3309">
        <v>94.513599999999997</v>
      </c>
      <c r="E3309">
        <v>83.75</v>
      </c>
      <c r="F3309">
        <v>14947.989842000001</v>
      </c>
      <c r="G3309">
        <v>13247.390599</v>
      </c>
      <c r="H3309">
        <f>(1/(1-91/360*VLOOKUP($A3309,Tbills!$B$4:$C$974,2,1)/100))^((1)/91)-1</f>
        <v>2.3497577574582706E-5</v>
      </c>
      <c r="I3309">
        <f>I3308*(1-I$1+H3309)^($A3309-$A3308)*(1+2*(E3309/E3308-1))</f>
        <v>2716.1203295982496</v>
      </c>
      <c r="J3309">
        <v>27.14</v>
      </c>
      <c r="K3309">
        <f>ROW()</f>
        <v>3309</v>
      </c>
      <c r="L3309">
        <f>B3309/C3309</f>
        <v>0.78363493312352483</v>
      </c>
    </row>
    <row r="3310" spans="1:12" x14ac:dyDescent="0.25">
      <c r="A3310" s="1">
        <v>42865</v>
      </c>
      <c r="B3310" s="10">
        <v>10.210000000000001</v>
      </c>
      <c r="C3310" s="10">
        <v>12.91</v>
      </c>
      <c r="D3310">
        <v>94.709299999999999</v>
      </c>
      <c r="E3310">
        <v>83.921400000000006</v>
      </c>
      <c r="F3310">
        <v>15044.987569999999</v>
      </c>
      <c r="G3310">
        <v>13333.041831</v>
      </c>
      <c r="H3310">
        <f>(1/(1-91/360*VLOOKUP($A3310,Tbills!$B$4:$C$974,2,1)/100))^((1)/91)-1</f>
        <v>2.3497577574582706E-5</v>
      </c>
      <c r="I3310">
        <f>I3309*(1-I$1+H3310)^($A3310-$A3309)*(1+2*(E3310/E3309-1))</f>
        <v>2727.1785723492644</v>
      </c>
      <c r="J3310">
        <v>27.25</v>
      </c>
      <c r="K3310">
        <f>ROW()</f>
        <v>3310</v>
      </c>
      <c r="L3310">
        <f>B3310/C3310</f>
        <v>0.79085979860573208</v>
      </c>
    </row>
    <row r="3311" spans="1:12" x14ac:dyDescent="0.25">
      <c r="A3311" s="1">
        <v>42866</v>
      </c>
      <c r="B3311" s="10">
        <v>10.6</v>
      </c>
      <c r="C3311" s="10">
        <v>13.01</v>
      </c>
      <c r="D3311">
        <v>95.482500000000002</v>
      </c>
      <c r="E3311">
        <v>84.604500000000002</v>
      </c>
      <c r="F3311">
        <v>15042.125319000001</v>
      </c>
      <c r="G3311">
        <v>13330.191977</v>
      </c>
      <c r="H3311">
        <f>(1/(1-91/360*VLOOKUP($A3311,Tbills!$B$4:$C$974,2,1)/100))^((1)/91)-1</f>
        <v>2.5028793918968617E-5</v>
      </c>
      <c r="I3311">
        <f>I3310*(1-I$1+H3311)^($A3311-$A3310)*(1+2*(E3311/E3310-1))</f>
        <v>2771.5198056837116</v>
      </c>
      <c r="J3311">
        <v>27.7</v>
      </c>
      <c r="K3311">
        <f>ROW()</f>
        <v>3311</v>
      </c>
      <c r="L3311">
        <f>B3311/C3311</f>
        <v>0.81475787855495774</v>
      </c>
    </row>
    <row r="3312" spans="1:12" x14ac:dyDescent="0.25">
      <c r="A3312" s="1">
        <v>42867</v>
      </c>
      <c r="B3312" s="10">
        <v>10.4</v>
      </c>
      <c r="C3312" s="10">
        <v>12.97</v>
      </c>
      <c r="D3312">
        <v>93.950400000000002</v>
      </c>
      <c r="E3312">
        <v>83.244799999999998</v>
      </c>
      <c r="F3312">
        <v>15120.340491000001</v>
      </c>
      <c r="G3312">
        <v>13399.171898000001</v>
      </c>
      <c r="H3312">
        <f>(1/(1-91/360*VLOOKUP($A3312,Tbills!$B$4:$C$974,2,1)/100))^((1)/91)-1</f>
        <v>2.5028793918968617E-5</v>
      </c>
      <c r="I3312">
        <f>I3311*(1-I$1+H3312)^($A3312-$A3311)*(1+2*(E3312/E3311-1))</f>
        <v>2682.3821122842905</v>
      </c>
      <c r="J3312">
        <v>26.8</v>
      </c>
      <c r="K3312">
        <f>ROW()</f>
        <v>3312</v>
      </c>
      <c r="L3312">
        <f>B3312/C3312</f>
        <v>0.80185042405551266</v>
      </c>
    </row>
    <row r="3313" spans="1:12" x14ac:dyDescent="0.25">
      <c r="A3313" s="1">
        <v>42870</v>
      </c>
      <c r="B3313" s="10">
        <v>10.42</v>
      </c>
      <c r="C3313" s="10">
        <v>12.78</v>
      </c>
      <c r="D3313">
        <v>91.934100000000001</v>
      </c>
      <c r="E3313">
        <v>81.451999999999998</v>
      </c>
      <c r="F3313">
        <v>15004.537102</v>
      </c>
      <c r="G3313">
        <v>13295.544443000001</v>
      </c>
      <c r="H3313">
        <f>(1/(1-91/360*VLOOKUP($A3313,Tbills!$B$4:$C$974,2,1)/100))^((1)/91)-1</f>
        <v>2.5028793918968617E-5</v>
      </c>
      <c r="I3313">
        <f>I3312*(1-I$1+H3313)^($A3313-$A3312)*(1+2*(E3313/E3312-1))</f>
        <v>2566.6886048672677</v>
      </c>
      <c r="J3313">
        <v>25.64</v>
      </c>
      <c r="K3313">
        <f>ROW()</f>
        <v>3313</v>
      </c>
      <c r="L3313">
        <f>B3313/C3313</f>
        <v>0.81533646322378717</v>
      </c>
    </row>
    <row r="3314" spans="1:12" x14ac:dyDescent="0.25">
      <c r="A3314" s="1">
        <v>42871</v>
      </c>
      <c r="B3314" s="10">
        <v>10.65</v>
      </c>
      <c r="C3314" s="10">
        <v>12.65</v>
      </c>
      <c r="D3314">
        <v>91.31</v>
      </c>
      <c r="E3314">
        <v>80.897000000000006</v>
      </c>
      <c r="F3314">
        <v>15019.300888</v>
      </c>
      <c r="G3314">
        <v>13308.293885999999</v>
      </c>
      <c r="H3314">
        <f>(1/(1-91/360*VLOOKUP($A3314,Tbills!$B$4:$C$974,2,1)/100))^((1)/91)-1</f>
        <v>2.5028793918968617E-5</v>
      </c>
      <c r="I3314">
        <f>I3313*(1-I$1+H3314)^($A3314-$A3313)*(1+2*(E3314/E3313-1))</f>
        <v>2531.6595688195839</v>
      </c>
      <c r="J3314">
        <v>25.3</v>
      </c>
      <c r="K3314">
        <f>ROW()</f>
        <v>3314</v>
      </c>
      <c r="L3314">
        <f>B3314/C3314</f>
        <v>0.84189723320158105</v>
      </c>
    </row>
    <row r="3315" spans="1:12" x14ac:dyDescent="0.25">
      <c r="A3315" s="1">
        <v>42872</v>
      </c>
      <c r="B3315" s="10">
        <v>15.59</v>
      </c>
      <c r="C3315" s="10">
        <v>15.6</v>
      </c>
      <c r="D3315">
        <v>107.57040000000001</v>
      </c>
      <c r="E3315">
        <v>95.301000000000002</v>
      </c>
      <c r="F3315">
        <v>15570.038864</v>
      </c>
      <c r="G3315">
        <v>13795.958398999999</v>
      </c>
      <c r="H3315">
        <f>(1/(1-91/360*VLOOKUP($A3315,Tbills!$B$4:$C$974,2,1)/100))^((1)/91)-1</f>
        <v>2.5028793918968617E-5</v>
      </c>
      <c r="I3315">
        <f>I3314*(1-I$1+H3315)^($A3315-$A3314)*(1+2*(E3315/E3314-1))</f>
        <v>3433.1323684587796</v>
      </c>
      <c r="J3315">
        <v>34.299999999999997</v>
      </c>
      <c r="K3315">
        <f>ROW()</f>
        <v>3315</v>
      </c>
      <c r="L3315">
        <f>B3315/C3315</f>
        <v>0.99935897435897436</v>
      </c>
    </row>
    <row r="3316" spans="1:12" x14ac:dyDescent="0.25">
      <c r="A3316" s="1">
        <v>42873</v>
      </c>
      <c r="B3316" s="10">
        <v>14.66</v>
      </c>
      <c r="C3316" s="10">
        <v>14.97</v>
      </c>
      <c r="D3316">
        <v>107.91930000000001</v>
      </c>
      <c r="E3316">
        <v>95.607699999999994</v>
      </c>
      <c r="F3316">
        <v>15624.216815</v>
      </c>
      <c r="G3316">
        <v>13843.617913</v>
      </c>
      <c r="H3316">
        <f>(1/(1-91/360*VLOOKUP($A3316,Tbills!$B$4:$C$974,2,1)/100))^((1)/91)-1</f>
        <v>2.5168016114518466E-5</v>
      </c>
      <c r="I3316">
        <f>I3315*(1-I$1+H3316)^($A3316-$A3315)*(1+2*(E3316/E3315-1))</f>
        <v>3455.1603148812096</v>
      </c>
      <c r="J3316">
        <v>34.520000000000003</v>
      </c>
      <c r="K3316">
        <f>ROW()</f>
        <v>3316</v>
      </c>
      <c r="L3316">
        <f>B3316/C3316</f>
        <v>0.97929191716766861</v>
      </c>
    </row>
    <row r="3317" spans="1:12" x14ac:dyDescent="0.25">
      <c r="A3317" s="1">
        <v>42874</v>
      </c>
      <c r="B3317" s="10">
        <v>12.04</v>
      </c>
      <c r="C3317" s="10">
        <v>13.49</v>
      </c>
      <c r="D3317">
        <v>96.507499999999993</v>
      </c>
      <c r="E3317">
        <v>85.4953</v>
      </c>
      <c r="F3317">
        <v>15072.573848</v>
      </c>
      <c r="G3317">
        <v>13354.493990999999</v>
      </c>
      <c r="H3317">
        <f>(1/(1-91/360*VLOOKUP($A3317,Tbills!$B$4:$C$974,2,1)/100))^((1)/91)-1</f>
        <v>2.5168016114518466E-5</v>
      </c>
      <c r="I3317">
        <f>I3316*(1-I$1+H3317)^($A3317-$A3316)*(1+2*(E3317/E3316-1))</f>
        <v>2724.2030248909628</v>
      </c>
      <c r="J3317">
        <v>27.22</v>
      </c>
      <c r="K3317">
        <f>ROW()</f>
        <v>3317</v>
      </c>
      <c r="L3317">
        <f>B3317/C3317</f>
        <v>0.89251297257227569</v>
      </c>
    </row>
    <row r="3318" spans="1:12" x14ac:dyDescent="0.25">
      <c r="A3318" s="1">
        <v>42877</v>
      </c>
      <c r="B3318" s="10">
        <v>10.93</v>
      </c>
      <c r="C3318" s="10">
        <v>12.96</v>
      </c>
      <c r="D3318">
        <v>92.938699999999997</v>
      </c>
      <c r="E3318">
        <v>82.327299999999994</v>
      </c>
      <c r="F3318">
        <v>14868.899898</v>
      </c>
      <c r="G3318">
        <v>13173.027912</v>
      </c>
      <c r="H3318">
        <f>(1/(1-91/360*VLOOKUP($A3318,Tbills!$B$4:$C$974,2,1)/100))^((1)/91)-1</f>
        <v>2.5168016114518466E-5</v>
      </c>
      <c r="I3318">
        <f>I3317*(1-I$1+H3318)^($A3318-$A3317)*(1+2*(E3318/E3317-1))</f>
        <v>2522.162525557163</v>
      </c>
      <c r="J3318">
        <v>25.2</v>
      </c>
      <c r="K3318">
        <f>ROW()</f>
        <v>3318</v>
      </c>
      <c r="L3318">
        <f>B3318/C3318</f>
        <v>0.84336419753086411</v>
      </c>
    </row>
    <row r="3319" spans="1:12" x14ac:dyDescent="0.25">
      <c r="A3319" s="1">
        <v>42878</v>
      </c>
      <c r="B3319" s="10">
        <v>10.72</v>
      </c>
      <c r="C3319" s="10">
        <v>12.9</v>
      </c>
      <c r="D3319">
        <v>93.754099999999994</v>
      </c>
      <c r="E3319">
        <v>83.047499999999999</v>
      </c>
      <c r="F3319">
        <v>15041.429176</v>
      </c>
      <c r="G3319">
        <v>13325.547828999999</v>
      </c>
      <c r="H3319">
        <f>(1/(1-91/360*VLOOKUP($A3319,Tbills!$B$4:$C$974,2,1)/100))^((1)/91)-1</f>
        <v>2.5168016114518466E-5</v>
      </c>
      <c r="I3319">
        <f>I3318*(1-I$1+H3319)^($A3319-$A3318)*(1+2*(E3319/E3318-1))</f>
        <v>2566.2389069232686</v>
      </c>
      <c r="J3319">
        <v>25.64</v>
      </c>
      <c r="K3319">
        <f>ROW()</f>
        <v>3319</v>
      </c>
      <c r="L3319">
        <f>B3319/C3319</f>
        <v>0.83100775193798448</v>
      </c>
    </row>
    <row r="3320" spans="1:12" x14ac:dyDescent="0.25">
      <c r="A3320" s="1">
        <v>42879</v>
      </c>
      <c r="B3320" s="10">
        <v>10.02</v>
      </c>
      <c r="C3320" s="10">
        <v>12.59</v>
      </c>
      <c r="D3320">
        <v>91.138300000000001</v>
      </c>
      <c r="E3320">
        <v>80.728399999999993</v>
      </c>
      <c r="F3320">
        <v>15000.797686</v>
      </c>
      <c r="G3320">
        <v>13289.21608</v>
      </c>
      <c r="H3320">
        <f>(1/(1-91/360*VLOOKUP($A3320,Tbills!$B$4:$C$974,2,1)/100))^((1)/91)-1</f>
        <v>2.5168016114518466E-5</v>
      </c>
      <c r="I3320">
        <f>I3319*(1-I$1+H3320)^($A3320-$A3319)*(1+2*(E3320/E3319-1))</f>
        <v>2422.8660037500449</v>
      </c>
      <c r="J3320">
        <v>24.21</v>
      </c>
      <c r="K3320">
        <f>ROW()</f>
        <v>3320</v>
      </c>
      <c r="L3320">
        <f>B3320/C3320</f>
        <v>0.79586973788721205</v>
      </c>
    </row>
    <row r="3321" spans="1:12" x14ac:dyDescent="0.25">
      <c r="A3321" s="1">
        <v>42880</v>
      </c>
      <c r="B3321" s="10">
        <v>9.99</v>
      </c>
      <c r="C3321" s="10">
        <v>12.51</v>
      </c>
      <c r="D3321">
        <v>91.513300000000001</v>
      </c>
      <c r="E3321">
        <v>81.058599999999998</v>
      </c>
      <c r="F3321">
        <v>15005.139496</v>
      </c>
      <c r="G3321">
        <v>13292.728029</v>
      </c>
      <c r="H3321">
        <f>(1/(1-91/360*VLOOKUP($A3321,Tbills!$B$4:$C$974,2,1)/100))^((1)/91)-1</f>
        <v>2.5585693400165255E-5</v>
      </c>
      <c r="I3321">
        <f>I3320*(1-I$1+H3321)^($A3321-$A3320)*(1+2*(E3321/E3320-1))</f>
        <v>2442.6383738417758</v>
      </c>
      <c r="J3321">
        <v>24.41</v>
      </c>
      <c r="K3321">
        <f>ROW()</f>
        <v>3321</v>
      </c>
      <c r="L3321">
        <f>B3321/C3321</f>
        <v>0.79856115107913672</v>
      </c>
    </row>
    <row r="3322" spans="1:12" x14ac:dyDescent="0.25">
      <c r="A3322" s="1">
        <v>42881</v>
      </c>
      <c r="B3322" s="10">
        <v>9.81</v>
      </c>
      <c r="C3322" s="10">
        <v>12.44</v>
      </c>
      <c r="D3322">
        <v>90.772599999999997</v>
      </c>
      <c r="E3322">
        <v>80.400499999999994</v>
      </c>
      <c r="F3322">
        <v>14925.340255999999</v>
      </c>
      <c r="G3322">
        <v>13221.695507</v>
      </c>
      <c r="H3322">
        <f>(1/(1-91/360*VLOOKUP($A3322,Tbills!$B$4:$C$974,2,1)/100))^((1)/91)-1</f>
        <v>2.5585693400165255E-5</v>
      </c>
      <c r="I3322">
        <f>I3321*(1-I$1+H3322)^($A3322-$A3321)*(1+2*(E3322/E3321-1))</f>
        <v>2402.9285564281881</v>
      </c>
      <c r="J3322">
        <v>24.01</v>
      </c>
      <c r="K3322">
        <f>ROW()</f>
        <v>3322</v>
      </c>
      <c r="L3322">
        <f>B3322/C3322</f>
        <v>0.78858520900321549</v>
      </c>
    </row>
    <row r="3323" spans="1:12" x14ac:dyDescent="0.25">
      <c r="A3323" s="1">
        <v>42885</v>
      </c>
      <c r="B3323" s="10">
        <v>10.38</v>
      </c>
      <c r="C3323" s="10">
        <v>12.74</v>
      </c>
      <c r="D3323">
        <v>89.794600000000003</v>
      </c>
      <c r="E3323">
        <v>79.525999999999996</v>
      </c>
      <c r="F3323">
        <v>14694.854047000001</v>
      </c>
      <c r="G3323">
        <v>13016.164822999999</v>
      </c>
      <c r="H3323">
        <f>(1/(1-91/360*VLOOKUP($A3323,Tbills!$B$4:$C$974,2,1)/100))^((1)/91)-1</f>
        <v>2.5585693400165255E-5</v>
      </c>
      <c r="I3323">
        <f>I3322*(1-I$1+H3323)^($A3323-$A3322)*(1+2*(E3323/E3322-1))</f>
        <v>2350.471747191898</v>
      </c>
      <c r="J3323">
        <v>23.48</v>
      </c>
      <c r="K3323">
        <f>ROW()</f>
        <v>3323</v>
      </c>
      <c r="L3323">
        <f>B3323/C3323</f>
        <v>0.81475667189952905</v>
      </c>
    </row>
    <row r="3324" spans="1:12" x14ac:dyDescent="0.25">
      <c r="A3324" s="1">
        <v>42886</v>
      </c>
      <c r="B3324" s="10">
        <v>10.41</v>
      </c>
      <c r="C3324" s="10">
        <v>12.63</v>
      </c>
      <c r="D3324">
        <v>89.658500000000004</v>
      </c>
      <c r="E3324">
        <v>79.403400000000005</v>
      </c>
      <c r="F3324">
        <v>14701.155369</v>
      </c>
      <c r="G3324">
        <v>13021.413277</v>
      </c>
      <c r="H3324">
        <f>(1/(1-91/360*VLOOKUP($A3324,Tbills!$B$4:$C$974,2,1)/100))^((1)/91)-1</f>
        <v>2.5585693400165255E-5</v>
      </c>
      <c r="I3324">
        <f>I3323*(1-I$1+H3324)^($A3324-$A3323)*(1+2*(E3324/E3323-1))</f>
        <v>2343.178638445248</v>
      </c>
      <c r="J3324">
        <v>23.41</v>
      </c>
      <c r="K3324">
        <f>ROW()</f>
        <v>3324</v>
      </c>
      <c r="L3324">
        <f>B3324/C3324</f>
        <v>0.82422802850356292</v>
      </c>
    </row>
    <row r="3325" spans="1:12" x14ac:dyDescent="0.25">
      <c r="A3325" s="1">
        <v>42887</v>
      </c>
      <c r="B3325" s="10">
        <v>9.89</v>
      </c>
      <c r="C3325" s="10">
        <v>12.42</v>
      </c>
      <c r="D3325">
        <v>88.0351</v>
      </c>
      <c r="E3325">
        <v>77.963700000000003</v>
      </c>
      <c r="F3325">
        <v>14585.14791</v>
      </c>
      <c r="G3325">
        <v>12918.327574000001</v>
      </c>
      <c r="H3325">
        <f>(1/(1-91/360*VLOOKUP($A3325,Tbills!$B$4:$C$974,2,1)/100))^((1)/91)-1</f>
        <v>2.6699467805313404E-5</v>
      </c>
      <c r="I3325">
        <f>I3324*(1-I$1+H3325)^($A3325-$A3324)*(1+2*(E3325/E3324-1))</f>
        <v>2258.1663231864122</v>
      </c>
      <c r="J3325">
        <v>22.56</v>
      </c>
      <c r="K3325">
        <f>ROW()</f>
        <v>3325</v>
      </c>
      <c r="L3325">
        <f>B3325/C3325</f>
        <v>0.79629629629629639</v>
      </c>
    </row>
    <row r="3326" spans="1:12" x14ac:dyDescent="0.25">
      <c r="A3326" s="1">
        <v>42888</v>
      </c>
      <c r="B3326" s="10">
        <v>9.75</v>
      </c>
      <c r="C3326" s="10">
        <v>12.46</v>
      </c>
      <c r="D3326">
        <v>88.373900000000006</v>
      </c>
      <c r="E3326">
        <v>78.261700000000005</v>
      </c>
      <c r="F3326">
        <v>14637.084231999999</v>
      </c>
      <c r="G3326">
        <v>12963.983595</v>
      </c>
      <c r="H3326">
        <f>(1/(1-91/360*VLOOKUP($A3326,Tbills!$B$4:$C$974,2,1)/100))^((1)/91)-1</f>
        <v>2.6699467805313404E-5</v>
      </c>
      <c r="I3326">
        <f>I3325*(1-I$1+H3326)^($A3326-$A3325)*(1+2*(E3326/E3325-1))</f>
        <v>2275.3869546607152</v>
      </c>
      <c r="J3326">
        <v>22.74</v>
      </c>
      <c r="K3326">
        <f>ROW()</f>
        <v>3326</v>
      </c>
      <c r="L3326">
        <f>B3326/C3326</f>
        <v>0.78250401284109139</v>
      </c>
    </row>
    <row r="3327" spans="1:12" x14ac:dyDescent="0.25">
      <c r="A3327" s="1">
        <v>42891</v>
      </c>
      <c r="B3327" s="10">
        <v>10.07</v>
      </c>
      <c r="C3327" s="10">
        <v>12.85</v>
      </c>
      <c r="D3327">
        <v>89.2958</v>
      </c>
      <c r="E3327">
        <v>79.071899999999999</v>
      </c>
      <c r="F3327">
        <v>14646.126071000001</v>
      </c>
      <c r="G3327">
        <v>12970.953479</v>
      </c>
      <c r="H3327">
        <f>(1/(1-91/360*VLOOKUP($A3327,Tbills!$B$4:$C$974,2,1)/100))^((1)/91)-1</f>
        <v>2.6699467805313404E-5</v>
      </c>
      <c r="I3327">
        <f>I3326*(1-I$1+H3327)^($A3327-$A3326)*(1+2*(E3327/E3326-1))</f>
        <v>2322.3696562989371</v>
      </c>
      <c r="J3327">
        <v>23.21</v>
      </c>
      <c r="K3327">
        <f>ROW()</f>
        <v>3327</v>
      </c>
      <c r="L3327">
        <f>B3327/C3327</f>
        <v>0.78365758754863812</v>
      </c>
    </row>
    <row r="3328" spans="1:12" x14ac:dyDescent="0.25">
      <c r="A3328" s="1">
        <v>42892</v>
      </c>
      <c r="B3328" s="10">
        <v>10.45</v>
      </c>
      <c r="C3328" s="10">
        <v>13.08</v>
      </c>
      <c r="D3328">
        <v>90.757800000000003</v>
      </c>
      <c r="E3328">
        <v>80.364400000000003</v>
      </c>
      <c r="F3328">
        <v>14756.559565</v>
      </c>
      <c r="G3328">
        <v>13068.409659000001</v>
      </c>
      <c r="H3328">
        <f>(1/(1-91/360*VLOOKUP($A3328,Tbills!$B$4:$C$974,2,1)/100))^((1)/91)-1</f>
        <v>2.6699467805313404E-5</v>
      </c>
      <c r="I3328">
        <f>I3327*(1-I$1+H3328)^($A3328-$A3327)*(1+2*(E3328/E3327-1))</f>
        <v>2398.24763732157</v>
      </c>
      <c r="J3328">
        <v>23.96</v>
      </c>
      <c r="K3328">
        <f>ROW()</f>
        <v>3328</v>
      </c>
      <c r="L3328">
        <f>B3328/C3328</f>
        <v>0.79892966360856266</v>
      </c>
    </row>
    <row r="3329" spans="1:12" x14ac:dyDescent="0.25">
      <c r="A3329" s="1">
        <v>42893</v>
      </c>
      <c r="B3329" s="10">
        <v>10.39</v>
      </c>
      <c r="C3329" s="10">
        <v>13.09</v>
      </c>
      <c r="D3329">
        <v>90.032499999999999</v>
      </c>
      <c r="E3329">
        <v>79.72</v>
      </c>
      <c r="F3329">
        <v>14750.411368999999</v>
      </c>
      <c r="G3329">
        <v>13062.615897</v>
      </c>
      <c r="H3329">
        <f>(1/(1-91/360*VLOOKUP($A3329,Tbills!$B$4:$C$974,2,1)/100))^((1)/91)-1</f>
        <v>2.6699467805313404E-5</v>
      </c>
      <c r="I3329">
        <f>I3328*(1-I$1+H3329)^($A3329-$A3328)*(1+2*(E3329/E3328-1))</f>
        <v>2359.7433855862605</v>
      </c>
      <c r="J3329">
        <v>23.58</v>
      </c>
      <c r="K3329">
        <f>ROW()</f>
        <v>3329</v>
      </c>
      <c r="L3329">
        <f>B3329/C3329</f>
        <v>0.79373567608861728</v>
      </c>
    </row>
    <row r="3330" spans="1:12" x14ac:dyDescent="0.25">
      <c r="A3330" s="1">
        <v>42894</v>
      </c>
      <c r="B3330" s="10">
        <v>10.16</v>
      </c>
      <c r="C3330" s="10">
        <v>12.76</v>
      </c>
      <c r="D3330">
        <v>88.447400000000002</v>
      </c>
      <c r="E3330">
        <v>78.314400000000006</v>
      </c>
      <c r="F3330">
        <v>14588.109630000001</v>
      </c>
      <c r="G3330">
        <v>12918.536545999999</v>
      </c>
      <c r="H3330">
        <f>(1/(1-91/360*VLOOKUP($A3330,Tbills!$B$4:$C$974,2,1)/100))^((1)/91)-1</f>
        <v>2.72563427237138E-5</v>
      </c>
      <c r="I3330">
        <f>I3329*(1-I$1+H3330)^($A3330-$A3329)*(1+2*(E3330/E3329-1))</f>
        <v>2276.4898970612326</v>
      </c>
      <c r="J3330">
        <v>22.75</v>
      </c>
      <c r="K3330">
        <f>ROW()</f>
        <v>3330</v>
      </c>
      <c r="L3330">
        <f>B3330/C3330</f>
        <v>0.79623824451410663</v>
      </c>
    </row>
    <row r="3331" spans="1:12" x14ac:dyDescent="0.25">
      <c r="A3331" s="1">
        <v>42895</v>
      </c>
      <c r="B3331" s="10">
        <v>10.7</v>
      </c>
      <c r="C3331" s="10">
        <v>12.96</v>
      </c>
      <c r="D3331">
        <v>88.932100000000005</v>
      </c>
      <c r="E3331">
        <v>78.741500000000002</v>
      </c>
      <c r="F3331">
        <v>14562.405782</v>
      </c>
      <c r="G3331">
        <v>12895.422328000001</v>
      </c>
      <c r="H3331">
        <f>(1/(1-91/360*VLOOKUP($A3331,Tbills!$B$4:$C$974,2,1)/100))^((1)/91)-1</f>
        <v>2.72563427237138E-5</v>
      </c>
      <c r="I3331">
        <f>I3330*(1-I$1+H3331)^($A3331-$A3330)*(1+2*(E3331/E3330-1))</f>
        <v>2301.2789876966062</v>
      </c>
      <c r="J3331">
        <v>22.99</v>
      </c>
      <c r="K3331">
        <f>ROW()</f>
        <v>3331</v>
      </c>
      <c r="L3331">
        <f>B3331/C3331</f>
        <v>0.82561728395061718</v>
      </c>
    </row>
    <row r="3332" spans="1:12" x14ac:dyDescent="0.25">
      <c r="A3332" s="1">
        <v>42898</v>
      </c>
      <c r="B3332" s="10">
        <v>11.46</v>
      </c>
      <c r="C3332" s="10">
        <v>13.3</v>
      </c>
      <c r="D3332">
        <v>89.766000000000005</v>
      </c>
      <c r="E3332">
        <v>79.473399999999998</v>
      </c>
      <c r="F3332">
        <v>14589.337289999999</v>
      </c>
      <c r="G3332">
        <v>12918.216465</v>
      </c>
      <c r="H3332">
        <f>(1/(1-91/360*VLOOKUP($A3332,Tbills!$B$4:$C$974,2,1)/100))^((1)/91)-1</f>
        <v>2.72563427237138E-5</v>
      </c>
      <c r="I3332">
        <f>I3331*(1-I$1+H3332)^($A3332-$A3331)*(1+2*(E3332/E3331-1))</f>
        <v>2343.9334137254182</v>
      </c>
      <c r="J3332">
        <v>23.42</v>
      </c>
      <c r="K3332">
        <f>ROW()</f>
        <v>3332</v>
      </c>
      <c r="L3332">
        <f>B3332/C3332</f>
        <v>0.86165413533834589</v>
      </c>
    </row>
    <row r="3333" spans="1:12" x14ac:dyDescent="0.25">
      <c r="A3333" s="1">
        <v>42899</v>
      </c>
      <c r="B3333" s="10">
        <v>10.42</v>
      </c>
      <c r="C3333" s="10">
        <v>12.73</v>
      </c>
      <c r="D3333">
        <v>86.800200000000004</v>
      </c>
      <c r="E3333">
        <v>76.845500000000001</v>
      </c>
      <c r="F3333">
        <v>14429.627118</v>
      </c>
      <c r="G3333">
        <v>12776.448028999999</v>
      </c>
      <c r="H3333">
        <f>(1/(1-91/360*VLOOKUP($A3333,Tbills!$B$4:$C$974,2,1)/100))^((1)/91)-1</f>
        <v>2.72563427237138E-5</v>
      </c>
      <c r="I3333">
        <f>I3332*(1-I$1+H3333)^($A3333-$A3332)*(1+2*(E3333/E3332-1))</f>
        <v>2188.8831995952537</v>
      </c>
      <c r="J3333">
        <v>21.87</v>
      </c>
      <c r="K3333">
        <f>ROW()</f>
        <v>3333</v>
      </c>
      <c r="L3333">
        <f>B3333/C3333</f>
        <v>0.81853888452474466</v>
      </c>
    </row>
    <row r="3334" spans="1:12" x14ac:dyDescent="0.25">
      <c r="A3334" s="1">
        <v>42900</v>
      </c>
      <c r="B3334" s="10">
        <v>10.64</v>
      </c>
      <c r="C3334" s="10">
        <v>12.77</v>
      </c>
      <c r="D3334">
        <v>86.877300000000005</v>
      </c>
      <c r="E3334">
        <v>76.911699999999996</v>
      </c>
      <c r="F3334">
        <v>14364.37507</v>
      </c>
      <c r="G3334">
        <v>12718.323564</v>
      </c>
      <c r="H3334">
        <f>(1/(1-91/360*VLOOKUP($A3334,Tbills!$B$4:$C$974,2,1)/100))^((1)/91)-1</f>
        <v>2.72563427237138E-5</v>
      </c>
      <c r="I3334">
        <f>I3333*(1-I$1+H3334)^($A3334-$A3333)*(1+2*(E3334/E3333-1))</f>
        <v>2192.6151524680777</v>
      </c>
      <c r="J3334">
        <v>21.91</v>
      </c>
      <c r="K3334">
        <f>ROW()</f>
        <v>3334</v>
      </c>
      <c r="L3334">
        <f>B3334/C3334</f>
        <v>0.83320281910728278</v>
      </c>
    </row>
    <row r="3335" spans="1:12" x14ac:dyDescent="0.25">
      <c r="A3335" s="1">
        <v>42901</v>
      </c>
      <c r="B3335" s="10">
        <v>10.9</v>
      </c>
      <c r="C3335" s="10">
        <v>12.91</v>
      </c>
      <c r="D3335">
        <v>87.833699999999993</v>
      </c>
      <c r="E3335">
        <v>77.756299999999996</v>
      </c>
      <c r="F3335">
        <v>14432.265912999999</v>
      </c>
      <c r="G3335">
        <v>12778.087962</v>
      </c>
      <c r="H3335">
        <f>(1/(1-91/360*VLOOKUP($A3335,Tbills!$B$4:$C$974,2,1)/100))^((1)/91)-1</f>
        <v>2.753484596618172E-5</v>
      </c>
      <c r="I3335">
        <f>I3334*(1-I$1+H3335)^($A3335-$A3334)*(1+2*(E3335/E3334-1))</f>
        <v>2240.7316306064899</v>
      </c>
      <c r="J3335">
        <v>22.39</v>
      </c>
      <c r="K3335">
        <f>ROW()</f>
        <v>3335</v>
      </c>
      <c r="L3335">
        <f>B3335/C3335</f>
        <v>0.84430673896204489</v>
      </c>
    </row>
    <row r="3336" spans="1:12" x14ac:dyDescent="0.25">
      <c r="A3336" s="1">
        <v>42902</v>
      </c>
      <c r="B3336" s="10">
        <v>10.38</v>
      </c>
      <c r="C3336" s="10">
        <v>12.71</v>
      </c>
      <c r="D3336">
        <v>87.033600000000007</v>
      </c>
      <c r="E3336">
        <v>77.0458</v>
      </c>
      <c r="F3336">
        <v>14275.156763000001</v>
      </c>
      <c r="G3336">
        <v>12638.634293999999</v>
      </c>
      <c r="H3336">
        <f>(1/(1-91/360*VLOOKUP($A3336,Tbills!$B$4:$C$974,2,1)/100))^((1)/91)-1</f>
        <v>2.753484596618172E-5</v>
      </c>
      <c r="I3336">
        <f>I3335*(1-I$1+H3336)^($A3336-$A3335)*(1+2*(E3336/E3335-1))</f>
        <v>2199.7432842661169</v>
      </c>
      <c r="J3336">
        <v>21.98</v>
      </c>
      <c r="K3336">
        <f>ROW()</f>
        <v>3336</v>
      </c>
      <c r="L3336">
        <f>B3336/C3336</f>
        <v>0.81667977970102279</v>
      </c>
    </row>
    <row r="3337" spans="1:12" x14ac:dyDescent="0.25">
      <c r="A3337" s="1">
        <v>42905</v>
      </c>
      <c r="B3337" s="10">
        <v>10.37</v>
      </c>
      <c r="C3337" s="10">
        <v>12.4</v>
      </c>
      <c r="D3337">
        <v>85.470699999999994</v>
      </c>
      <c r="E3337">
        <v>75.655900000000003</v>
      </c>
      <c r="F3337">
        <v>14164.356206</v>
      </c>
      <c r="G3337">
        <v>12539.492018999999</v>
      </c>
      <c r="H3337">
        <f>(1/(1-91/360*VLOOKUP($A3337,Tbills!$B$4:$C$974,2,1)/100))^((1)/91)-1</f>
        <v>2.753484596618172E-5</v>
      </c>
      <c r="I3337">
        <f>I3336*(1-I$1+H3337)^($A3337-$A3336)*(1+2*(E3337/E3336-1))</f>
        <v>2120.2644992078335</v>
      </c>
      <c r="J3337">
        <v>21.18</v>
      </c>
      <c r="K3337">
        <f>ROW()</f>
        <v>3337</v>
      </c>
      <c r="L3337">
        <f>B3337/C3337</f>
        <v>0.83629032258064506</v>
      </c>
    </row>
    <row r="3338" spans="1:12" x14ac:dyDescent="0.25">
      <c r="A3338" s="1">
        <v>42906</v>
      </c>
      <c r="B3338" s="10">
        <v>10.86</v>
      </c>
      <c r="C3338" s="10">
        <v>12.69</v>
      </c>
      <c r="D3338">
        <v>85.207599999999999</v>
      </c>
      <c r="E3338">
        <v>75.420900000000003</v>
      </c>
      <c r="F3338">
        <v>14071.995524</v>
      </c>
      <c r="G3338">
        <v>12457.381219999999</v>
      </c>
      <c r="H3338">
        <f>(1/(1-91/360*VLOOKUP($A3338,Tbills!$B$4:$C$974,2,1)/100))^((1)/91)-1</f>
        <v>2.753484596618172E-5</v>
      </c>
      <c r="I3338">
        <f>I3337*(1-I$1+H3338)^($A3338-$A3337)*(1+2*(E3338/E3337-1))</f>
        <v>2107.0554664569318</v>
      </c>
      <c r="J3338">
        <v>21.06</v>
      </c>
      <c r="K3338">
        <f>ROW()</f>
        <v>3338</v>
      </c>
      <c r="L3338">
        <f>B3338/C3338</f>
        <v>0.85579196217494091</v>
      </c>
    </row>
    <row r="3339" spans="1:12" x14ac:dyDescent="0.25">
      <c r="A3339" s="1">
        <v>42907</v>
      </c>
      <c r="B3339" s="10">
        <v>10.75</v>
      </c>
      <c r="C3339" s="10">
        <v>12.76</v>
      </c>
      <c r="D3339">
        <v>85.915599999999998</v>
      </c>
      <c r="E3339">
        <v>76.045500000000004</v>
      </c>
      <c r="F3339">
        <v>14025.915204999999</v>
      </c>
      <c r="G3339">
        <v>12416.245123999999</v>
      </c>
      <c r="H3339">
        <f>(1/(1-91/360*VLOOKUP($A3339,Tbills!$B$4:$C$974,2,1)/100))^((1)/91)-1</f>
        <v>2.753484596618172E-5</v>
      </c>
      <c r="I3339">
        <f>I3338*(1-I$1+H3339)^($A3339-$A3338)*(1+2*(E3339/E3338-1))</f>
        <v>2141.9168779554739</v>
      </c>
      <c r="J3339">
        <v>21.4</v>
      </c>
      <c r="K3339">
        <f>ROW()</f>
        <v>3339</v>
      </c>
      <c r="L3339">
        <f>B3339/C3339</f>
        <v>0.84247648902821315</v>
      </c>
    </row>
    <row r="3340" spans="1:12" x14ac:dyDescent="0.25">
      <c r="A3340" s="1">
        <v>42908</v>
      </c>
      <c r="B3340" s="10">
        <v>10.48</v>
      </c>
      <c r="C3340" s="10">
        <v>12.62</v>
      </c>
      <c r="D3340">
        <v>84.547600000000003</v>
      </c>
      <c r="E3340">
        <v>74.832599999999999</v>
      </c>
      <c r="F3340">
        <v>14010.847645</v>
      </c>
      <c r="G3340">
        <v>12402.564898000001</v>
      </c>
      <c r="H3340">
        <f>(1/(1-91/360*VLOOKUP($A3340,Tbills!$B$4:$C$974,2,1)/100))^((1)/91)-1</f>
        <v>2.8091873859104055E-5</v>
      </c>
      <c r="I3340">
        <f>I3339*(1-I$1+H3340)^($A3340-$A3339)*(1+2*(E3340/E3339-1))</f>
        <v>2073.5556920808754</v>
      </c>
      <c r="J3340">
        <v>20.72</v>
      </c>
      <c r="K3340">
        <f>ROW()</f>
        <v>3340</v>
      </c>
      <c r="L3340">
        <f>B3340/C3340</f>
        <v>0.83042789223454838</v>
      </c>
    </row>
    <row r="3341" spans="1:12" x14ac:dyDescent="0.25">
      <c r="A3341" s="1">
        <v>42909</v>
      </c>
      <c r="B3341" s="10">
        <v>10.02</v>
      </c>
      <c r="C3341" s="10">
        <v>12.36</v>
      </c>
      <c r="D3341">
        <v>83.848600000000005</v>
      </c>
      <c r="E3341">
        <v>74.211799999999997</v>
      </c>
      <c r="F3341">
        <v>13950.379195</v>
      </c>
      <c r="G3341">
        <v>12348.689113</v>
      </c>
      <c r="H3341">
        <f>(1/(1-91/360*VLOOKUP($A3341,Tbills!$B$4:$C$974,2,1)/100))^((1)/91)-1</f>
        <v>2.8091873859104055E-5</v>
      </c>
      <c r="I3341">
        <f>I3340*(1-I$1+H3341)^($A3341-$A3340)*(1+2*(E3341/E3340-1))</f>
        <v>2039.1169822329589</v>
      </c>
      <c r="J3341">
        <v>20.38</v>
      </c>
      <c r="K3341">
        <f>ROW()</f>
        <v>3341</v>
      </c>
      <c r="L3341">
        <f>B3341/C3341</f>
        <v>0.81067961165048541</v>
      </c>
    </row>
    <row r="3342" spans="1:12" x14ac:dyDescent="0.25">
      <c r="A3342" s="1">
        <v>42912</v>
      </c>
      <c r="B3342" s="10">
        <v>9.9</v>
      </c>
      <c r="C3342" s="10">
        <v>12.27</v>
      </c>
      <c r="D3342">
        <v>82.107900000000001</v>
      </c>
      <c r="E3342">
        <v>72.664900000000003</v>
      </c>
      <c r="F3342">
        <v>13706.648068</v>
      </c>
      <c r="G3342">
        <v>12131.900856</v>
      </c>
      <c r="H3342">
        <f>(1/(1-91/360*VLOOKUP($A3342,Tbills!$B$4:$C$974,2,1)/100))^((1)/91)-1</f>
        <v>2.8091873859104055E-5</v>
      </c>
      <c r="I3342">
        <f>I3341*(1-I$1+H3342)^($A3342-$A3341)*(1+2*(E3342/E3341-1))</f>
        <v>1954.0083427611225</v>
      </c>
      <c r="J3342">
        <v>19.52</v>
      </c>
      <c r="K3342">
        <f>ROW()</f>
        <v>3342</v>
      </c>
      <c r="L3342">
        <f>B3342/C3342</f>
        <v>0.8068459657701712</v>
      </c>
    </row>
    <row r="3343" spans="1:12" x14ac:dyDescent="0.25">
      <c r="A3343" s="1">
        <v>42913</v>
      </c>
      <c r="B3343" s="10">
        <v>11.06</v>
      </c>
      <c r="C3343" s="10">
        <v>12.96</v>
      </c>
      <c r="D3343">
        <v>84.750900000000001</v>
      </c>
      <c r="E3343">
        <v>75.001900000000006</v>
      </c>
      <c r="F3343">
        <v>13755.496467000001</v>
      </c>
      <c r="G3343">
        <v>12174.796289</v>
      </c>
      <c r="H3343">
        <f>(1/(1-91/360*VLOOKUP($A3343,Tbills!$B$4:$C$974,2,1)/100))^((1)/91)-1</f>
        <v>2.8091873859104055E-5</v>
      </c>
      <c r="I3343">
        <f>I3342*(1-I$1+H3343)^($A3343-$A3342)*(1+2*(E3343/E3342-1))</f>
        <v>2079.6597751768018</v>
      </c>
      <c r="J3343">
        <v>20.78</v>
      </c>
      <c r="K3343">
        <f>ROW()</f>
        <v>3343</v>
      </c>
      <c r="L3343">
        <f>B3343/C3343</f>
        <v>0.85339506172839508</v>
      </c>
    </row>
    <row r="3344" spans="1:12" x14ac:dyDescent="0.25">
      <c r="A3344" s="1">
        <v>42914</v>
      </c>
      <c r="B3344" s="10">
        <v>10.029999999999999</v>
      </c>
      <c r="C3344" s="10">
        <v>12.4</v>
      </c>
      <c r="D3344">
        <v>82.595399999999998</v>
      </c>
      <c r="E3344">
        <v>73.092299999999994</v>
      </c>
      <c r="F3344">
        <v>13698.657311000001</v>
      </c>
      <c r="G3344">
        <v>12124.14674</v>
      </c>
      <c r="H3344">
        <f>(1/(1-91/360*VLOOKUP($A3344,Tbills!$B$4:$C$974,2,1)/100))^((1)/91)-1</f>
        <v>2.8091873859104055E-5</v>
      </c>
      <c r="I3344">
        <f>I3343*(1-I$1+H3344)^($A3344-$A3343)*(1+2*(E3344/E3343-1))</f>
        <v>1973.7268582825122</v>
      </c>
      <c r="J3344">
        <v>19.72</v>
      </c>
      <c r="K3344">
        <f>ROW()</f>
        <v>3344</v>
      </c>
      <c r="L3344">
        <f>B3344/C3344</f>
        <v>0.80887096774193545</v>
      </c>
    </row>
    <row r="3345" spans="1:12" x14ac:dyDescent="0.25">
      <c r="A3345" s="1">
        <v>42915</v>
      </c>
      <c r="B3345" s="10">
        <v>11.44</v>
      </c>
      <c r="C3345" s="10">
        <v>13.15</v>
      </c>
      <c r="D3345">
        <v>84.584000000000003</v>
      </c>
      <c r="E3345">
        <v>74.850099999999998</v>
      </c>
      <c r="F3345">
        <v>13740.057280000001</v>
      </c>
      <c r="G3345">
        <v>12160.447646000001</v>
      </c>
      <c r="H3345">
        <f>(1/(1-91/360*VLOOKUP($A3345,Tbills!$B$4:$C$974,2,1)/100))^((1)/91)-1</f>
        <v>2.7813356344497109E-5</v>
      </c>
      <c r="I3345">
        <f>I3344*(1-I$1+H3345)^($A3345-$A3344)*(1+2*(E3345/E3344-1))</f>
        <v>2068.6233713293586</v>
      </c>
      <c r="J3345">
        <v>20.67</v>
      </c>
      <c r="K3345">
        <f>ROW()</f>
        <v>3345</v>
      </c>
      <c r="L3345">
        <f>B3345/C3345</f>
        <v>0.86996197718631174</v>
      </c>
    </row>
    <row r="3346" spans="1:12" x14ac:dyDescent="0.25">
      <c r="A3346" s="1">
        <v>42916</v>
      </c>
      <c r="B3346" s="10">
        <v>11.18</v>
      </c>
      <c r="C3346" s="10">
        <v>13.14</v>
      </c>
      <c r="D3346">
        <v>86.022300000000001</v>
      </c>
      <c r="E3346">
        <v>76.120800000000003</v>
      </c>
      <c r="F3346">
        <v>13780.564592999999</v>
      </c>
      <c r="G3346">
        <v>12195.959860999999</v>
      </c>
      <c r="H3346">
        <f>(1/(1-91/360*VLOOKUP($A3346,Tbills!$B$4:$C$974,2,1)/100))^((1)/91)-1</f>
        <v>2.7813356344497109E-5</v>
      </c>
      <c r="I3346">
        <f>I3345*(1-I$1+H3346)^($A3346-$A3345)*(1+2*(E3346/E3345-1))</f>
        <v>2138.8225435906706</v>
      </c>
      <c r="J3346">
        <v>21.37</v>
      </c>
      <c r="K3346">
        <f>ROW()</f>
        <v>3346</v>
      </c>
      <c r="L3346">
        <f>B3346/C3346</f>
        <v>0.85083713850837128</v>
      </c>
    </row>
    <row r="3347" spans="1:12" x14ac:dyDescent="0.25">
      <c r="A3347" s="1">
        <v>42919</v>
      </c>
      <c r="B3347" s="10">
        <v>11.22</v>
      </c>
      <c r="C3347" s="10">
        <v>13.31</v>
      </c>
      <c r="D3347">
        <v>87.898899999999998</v>
      </c>
      <c r="E3347">
        <v>77.775099999999995</v>
      </c>
      <c r="F3347">
        <v>13921.862598</v>
      </c>
      <c r="G3347">
        <v>12319.992577999999</v>
      </c>
      <c r="H3347">
        <f>(1/(1-91/360*VLOOKUP($A3347,Tbills!$B$4:$C$974,2,1)/100))^((1)/91)-1</f>
        <v>2.7813356344497109E-5</v>
      </c>
      <c r="I3347">
        <f>I3346*(1-I$1+H3347)^($A3347-$A3346)*(1+2*(E3347/E3346-1))</f>
        <v>2231.6702858498916</v>
      </c>
      <c r="J3347">
        <v>22.3</v>
      </c>
      <c r="K3347">
        <f>ROW()</f>
        <v>3347</v>
      </c>
      <c r="L3347">
        <f>B3347/C3347</f>
        <v>0.84297520661157022</v>
      </c>
    </row>
    <row r="3348" spans="1:12" x14ac:dyDescent="0.25">
      <c r="A3348" s="1">
        <v>42921</v>
      </c>
      <c r="B3348" s="10">
        <v>11.07</v>
      </c>
      <c r="C3348" s="10">
        <v>13.31</v>
      </c>
      <c r="D3348">
        <v>86.834599999999995</v>
      </c>
      <c r="E3348">
        <v>76.829099999999997</v>
      </c>
      <c r="F3348">
        <v>13896.661921000001</v>
      </c>
      <c r="G3348">
        <v>12297.006197999999</v>
      </c>
      <c r="H3348">
        <f>(1/(1-91/360*VLOOKUP($A3348,Tbills!$B$4:$C$974,2,1)/100))^((1)/91)-1</f>
        <v>2.7813356344497109E-5</v>
      </c>
      <c r="I3348">
        <f>I3347*(1-I$1+H3348)^($A3348-$A3347)*(1+2*(E3348/E3347-1))</f>
        <v>2177.3057050954949</v>
      </c>
      <c r="J3348">
        <v>21.76</v>
      </c>
      <c r="K3348">
        <f>ROW()</f>
        <v>3348</v>
      </c>
      <c r="L3348">
        <f>B3348/C3348</f>
        <v>0.83170548459804661</v>
      </c>
    </row>
    <row r="3349" spans="1:12" x14ac:dyDescent="0.25">
      <c r="A3349" s="1">
        <v>42922</v>
      </c>
      <c r="B3349" s="10">
        <v>12.54</v>
      </c>
      <c r="C3349" s="10">
        <v>14.11</v>
      </c>
      <c r="D3349">
        <v>90.922499999999999</v>
      </c>
      <c r="E3349">
        <v>80.443799999999996</v>
      </c>
      <c r="F3349">
        <v>14116.408536000001</v>
      </c>
      <c r="G3349">
        <v>12491.115586</v>
      </c>
      <c r="H3349">
        <f>(1/(1-91/360*VLOOKUP($A3349,Tbills!$B$4:$C$974,2,1)/100))^((1)/91)-1</f>
        <v>2.9066631178853441E-5</v>
      </c>
      <c r="I3349">
        <f>I3348*(1-I$1+H3349)^($A3349-$A3348)*(1+2*(E3349/E3348-1))</f>
        <v>2382.1455394217405</v>
      </c>
      <c r="J3349">
        <v>23.8</v>
      </c>
      <c r="K3349">
        <f>ROW()</f>
        <v>3349</v>
      </c>
      <c r="L3349">
        <f>B3349/C3349</f>
        <v>0.88873139617292696</v>
      </c>
    </row>
    <row r="3350" spans="1:12" x14ac:dyDescent="0.25">
      <c r="A3350" s="1">
        <v>42923</v>
      </c>
      <c r="B3350" s="10">
        <v>11.19</v>
      </c>
      <c r="C3350" s="10">
        <v>13.52</v>
      </c>
      <c r="D3350">
        <v>88.235799999999998</v>
      </c>
      <c r="E3350">
        <v>78.064400000000006</v>
      </c>
      <c r="F3350">
        <v>14080.195249</v>
      </c>
      <c r="G3350">
        <v>12458.708642</v>
      </c>
      <c r="H3350">
        <f>(1/(1-91/360*VLOOKUP($A3350,Tbills!$B$4:$C$974,2,1)/100))^((1)/91)-1</f>
        <v>2.9066631178853441E-5</v>
      </c>
      <c r="I3350">
        <f>I3349*(1-I$1+H3350)^($A3350-$A3349)*(1+2*(E3350/E3349-1))</f>
        <v>2241.1891958714541</v>
      </c>
      <c r="J3350">
        <v>22.39</v>
      </c>
      <c r="K3350">
        <f>ROW()</f>
        <v>3350</v>
      </c>
      <c r="L3350">
        <f>B3350/C3350</f>
        <v>0.8276627218934911</v>
      </c>
    </row>
    <row r="3351" spans="1:12" x14ac:dyDescent="0.25">
      <c r="A3351" s="1">
        <v>42926</v>
      </c>
      <c r="B3351" s="10">
        <v>11.11</v>
      </c>
      <c r="C3351" s="10">
        <v>13.35</v>
      </c>
      <c r="D3351">
        <v>86.280100000000004</v>
      </c>
      <c r="E3351">
        <v>76.327299999999994</v>
      </c>
      <c r="F3351">
        <v>13819.199850999999</v>
      </c>
      <c r="G3351">
        <v>12226.683255</v>
      </c>
      <c r="H3351">
        <f>(1/(1-91/360*VLOOKUP($A3351,Tbills!$B$4:$C$974,2,1)/100))^((1)/91)-1</f>
        <v>2.9066631178853441E-5</v>
      </c>
      <c r="I3351">
        <f>I3350*(1-I$1+H3351)^($A3351-$A3350)*(1+2*(E3351/E3350-1))</f>
        <v>2141.343002167288</v>
      </c>
      <c r="J3351">
        <v>21.39</v>
      </c>
      <c r="K3351">
        <f>ROW()</f>
        <v>3351</v>
      </c>
      <c r="L3351">
        <f>B3351/C3351</f>
        <v>0.83220973782771535</v>
      </c>
    </row>
    <row r="3352" spans="1:12" x14ac:dyDescent="0.25">
      <c r="A3352" s="1">
        <v>42927</v>
      </c>
      <c r="B3352" s="10">
        <v>10.89</v>
      </c>
      <c r="C3352" s="10">
        <v>13.16</v>
      </c>
      <c r="D3352">
        <v>85.366200000000006</v>
      </c>
      <c r="E3352">
        <v>75.516599999999997</v>
      </c>
      <c r="F3352">
        <v>13683.990889999999</v>
      </c>
      <c r="G3352">
        <v>12106.700307999999</v>
      </c>
      <c r="H3352">
        <f>(1/(1-91/360*VLOOKUP($A3352,Tbills!$B$4:$C$974,2,1)/100))^((1)/91)-1</f>
        <v>2.9066631178853441E-5</v>
      </c>
      <c r="I3352">
        <f>I3351*(1-I$1+H3352)^($A3352-$A3351)*(1+2*(E3352/E3351-1))</f>
        <v>2095.8212125755686</v>
      </c>
      <c r="J3352">
        <v>20.94</v>
      </c>
      <c r="K3352">
        <f>ROW()</f>
        <v>3352</v>
      </c>
      <c r="L3352">
        <f>B3352/C3352</f>
        <v>0.82750759878419455</v>
      </c>
    </row>
    <row r="3353" spans="1:12" x14ac:dyDescent="0.25">
      <c r="A3353" s="1">
        <v>42928</v>
      </c>
      <c r="B3353" s="10">
        <v>10.3</v>
      </c>
      <c r="C3353" s="10">
        <v>12.78</v>
      </c>
      <c r="D3353">
        <v>83.037999999999997</v>
      </c>
      <c r="E3353">
        <v>73.454800000000006</v>
      </c>
      <c r="F3353">
        <v>13503.945624</v>
      </c>
      <c r="G3353">
        <v>11947.056129000001</v>
      </c>
      <c r="H3353">
        <f>(1/(1-91/360*VLOOKUP($A3353,Tbills!$B$4:$C$974,2,1)/100))^((1)/91)-1</f>
        <v>2.9066631178853441E-5</v>
      </c>
      <c r="I3353">
        <f>I3352*(1-I$1+H3353)^($A3353-$A3352)*(1+2*(E3353/E3352-1))</f>
        <v>1981.3464724648727</v>
      </c>
      <c r="J3353">
        <v>19.8</v>
      </c>
      <c r="K3353">
        <f>ROW()</f>
        <v>3353</v>
      </c>
      <c r="L3353">
        <f>B3353/C3353</f>
        <v>0.80594679186228491</v>
      </c>
    </row>
    <row r="3354" spans="1:12" x14ac:dyDescent="0.25">
      <c r="A3354" s="1">
        <v>42929</v>
      </c>
      <c r="B3354" s="10">
        <v>9.9</v>
      </c>
      <c r="C3354" s="10">
        <v>12.55</v>
      </c>
      <c r="D3354">
        <v>82.129599999999996</v>
      </c>
      <c r="E3354">
        <v>72.649100000000004</v>
      </c>
      <c r="F3354">
        <v>13456.161942000001</v>
      </c>
      <c r="G3354">
        <v>11904.434236999999</v>
      </c>
      <c r="H3354">
        <f>(1/(1-91/360*VLOOKUP($A3354,Tbills!$B$4:$C$974,2,1)/100))^((1)/91)-1</f>
        <v>2.8927359041031053E-5</v>
      </c>
      <c r="I3354">
        <f>I3353*(1-I$1+H3354)^($A3354-$A3353)*(1+2*(E3354/E3353-1))</f>
        <v>1937.8495350024054</v>
      </c>
      <c r="J3354">
        <v>19.36</v>
      </c>
      <c r="K3354">
        <f>ROW()</f>
        <v>3354</v>
      </c>
      <c r="L3354">
        <f>B3354/C3354</f>
        <v>0.78884462151394419</v>
      </c>
    </row>
    <row r="3355" spans="1:12" x14ac:dyDescent="0.25">
      <c r="A3355" s="1">
        <v>42930</v>
      </c>
      <c r="B3355" s="10">
        <v>9.51</v>
      </c>
      <c r="C3355" s="10">
        <v>12.23</v>
      </c>
      <c r="D3355">
        <v>79.610100000000003</v>
      </c>
      <c r="E3355">
        <v>70.418300000000002</v>
      </c>
      <c r="F3355">
        <v>13149.591981</v>
      </c>
      <c r="G3355">
        <v>11632.872719000001</v>
      </c>
      <c r="H3355">
        <f>(1/(1-91/360*VLOOKUP($A3355,Tbills!$B$4:$C$974,2,1)/100))^((1)/91)-1</f>
        <v>2.8927359041031053E-5</v>
      </c>
      <c r="I3355">
        <f>I3354*(1-I$1+H3355)^($A3355-$A3354)*(1+2*(E3355/E3354-1))</f>
        <v>1818.8107522888108</v>
      </c>
      <c r="J3355">
        <v>18.170000000000002</v>
      </c>
      <c r="K3355">
        <f>ROW()</f>
        <v>3355</v>
      </c>
      <c r="L3355">
        <f>B3355/C3355</f>
        <v>0.77759607522485685</v>
      </c>
    </row>
    <row r="3356" spans="1:12" x14ac:dyDescent="0.25">
      <c r="A3356" s="1">
        <v>42933</v>
      </c>
      <c r="B3356" s="10">
        <v>9.82</v>
      </c>
      <c r="C3356" s="10">
        <v>12.28</v>
      </c>
      <c r="D3356">
        <v>78.805300000000003</v>
      </c>
      <c r="E3356">
        <v>69.700299999999999</v>
      </c>
      <c r="F3356">
        <v>13128.321765999999</v>
      </c>
      <c r="G3356">
        <v>11613.046329999999</v>
      </c>
      <c r="H3356">
        <f>(1/(1-91/360*VLOOKUP($A3356,Tbills!$B$4:$C$974,2,1)/100))^((1)/91)-1</f>
        <v>2.8927359041031053E-5</v>
      </c>
      <c r="I3356">
        <f>I3355*(1-I$1+H3356)^($A3356-$A3355)*(1+2*(E3356/E3355-1))</f>
        <v>1781.6337801060461</v>
      </c>
      <c r="J3356">
        <v>17.8</v>
      </c>
      <c r="K3356">
        <f>ROW()</f>
        <v>3356</v>
      </c>
      <c r="L3356">
        <f>B3356/C3356</f>
        <v>0.79967426710097722</v>
      </c>
    </row>
    <row r="3357" spans="1:12" x14ac:dyDescent="0.25">
      <c r="A3357" s="1">
        <v>42934</v>
      </c>
      <c r="B3357" s="10">
        <v>9.89</v>
      </c>
      <c r="C3357" s="10">
        <v>12.25</v>
      </c>
      <c r="D3357">
        <v>77.808999999999997</v>
      </c>
      <c r="E3357">
        <v>68.817099999999996</v>
      </c>
      <c r="F3357">
        <v>13187.553577999999</v>
      </c>
      <c r="G3357">
        <v>11665.105651</v>
      </c>
      <c r="H3357">
        <f>(1/(1-91/360*VLOOKUP($A3357,Tbills!$B$4:$C$974,2,1)/100))^((1)/91)-1</f>
        <v>2.8927359041031053E-5</v>
      </c>
      <c r="I3357">
        <f>I3356*(1-I$1+H3357)^($A3357-$A3356)*(1+2*(E3357/E3356-1))</f>
        <v>1736.4539443762717</v>
      </c>
      <c r="J3357">
        <v>17.350000000000001</v>
      </c>
      <c r="K3357">
        <f>ROW()</f>
        <v>3357</v>
      </c>
      <c r="L3357">
        <f>B3357/C3357</f>
        <v>0.80734693877551023</v>
      </c>
    </row>
    <row r="3358" spans="1:12" x14ac:dyDescent="0.25">
      <c r="A3358" s="1">
        <v>42935</v>
      </c>
      <c r="B3358" s="10">
        <v>9.7899999999999991</v>
      </c>
      <c r="C3358" s="10">
        <v>12</v>
      </c>
      <c r="D3358">
        <v>76.159300000000002</v>
      </c>
      <c r="E3358">
        <v>67.355999999999995</v>
      </c>
      <c r="F3358">
        <v>13158.183105</v>
      </c>
      <c r="G3358">
        <v>11638.788436000001</v>
      </c>
      <c r="H3358">
        <f>(1/(1-91/360*VLOOKUP($A3358,Tbills!$B$4:$C$974,2,1)/100))^((1)/91)-1</f>
        <v>2.8927359041031053E-5</v>
      </c>
      <c r="I3358">
        <f>I3357*(1-I$1+H3358)^($A3358-$A3357)*(1+2*(E3358/E3357-1))</f>
        <v>1662.6913430010304</v>
      </c>
      <c r="J3358">
        <v>16.63</v>
      </c>
      <c r="K3358">
        <f>ROW()</f>
        <v>3358</v>
      </c>
      <c r="L3358">
        <f>B3358/C3358</f>
        <v>0.8158333333333333</v>
      </c>
    </row>
    <row r="3359" spans="1:12" x14ac:dyDescent="0.25">
      <c r="A3359" s="1">
        <v>42936</v>
      </c>
      <c r="B3359" s="10">
        <v>9.58</v>
      </c>
      <c r="C3359" s="10">
        <v>12.04</v>
      </c>
      <c r="D3359">
        <v>75.849199999999996</v>
      </c>
      <c r="E3359">
        <v>67.079800000000006</v>
      </c>
      <c r="F3359">
        <v>13114.032686</v>
      </c>
      <c r="G3359">
        <v>11599.399452</v>
      </c>
      <c r="H3359">
        <f>(1/(1-91/360*VLOOKUP($A3359,Tbills!$B$4:$C$974,2,1)/100))^((1)/91)-1</f>
        <v>2.920590510124832E-5</v>
      </c>
      <c r="I3359">
        <f>I3358*(1-I$1+H3359)^($A3359-$A3358)*(1+2*(E3359/E3358-1))</f>
        <v>1649.0288952476942</v>
      </c>
      <c r="J3359">
        <v>16.48</v>
      </c>
      <c r="K3359">
        <f>ROW()</f>
        <v>3359</v>
      </c>
      <c r="L3359">
        <f>B3359/C3359</f>
        <v>0.79568106312292364</v>
      </c>
    </row>
    <row r="3360" spans="1:12" x14ac:dyDescent="0.25">
      <c r="A3360" s="1">
        <v>42937</v>
      </c>
      <c r="B3360" s="10">
        <v>9.36</v>
      </c>
      <c r="C3360" s="10">
        <v>12.06</v>
      </c>
      <c r="D3360">
        <v>75.230199999999996</v>
      </c>
      <c r="E3360">
        <v>66.5304</v>
      </c>
      <c r="F3360">
        <v>13061.094574999999</v>
      </c>
      <c r="G3360">
        <v>11552.236771</v>
      </c>
      <c r="H3360">
        <f>(1/(1-91/360*VLOOKUP($A3360,Tbills!$B$4:$C$974,2,1)/100))^((1)/91)-1</f>
        <v>2.920590510124832E-5</v>
      </c>
      <c r="I3360">
        <f>I3359*(1-I$1+H3360)^($A3360-$A3359)*(1+2*(E3360/E3359-1))</f>
        <v>1621.9910421683142</v>
      </c>
      <c r="J3360">
        <v>16.21</v>
      </c>
      <c r="K3360">
        <f>ROW()</f>
        <v>3360</v>
      </c>
      <c r="L3360">
        <f>B3360/C3360</f>
        <v>0.77611940298507454</v>
      </c>
    </row>
    <row r="3361" spans="1:12" x14ac:dyDescent="0.25">
      <c r="A3361" s="1">
        <v>42940</v>
      </c>
      <c r="B3361" s="10">
        <v>9.43</v>
      </c>
      <c r="C3361" s="10">
        <v>12.04</v>
      </c>
      <c r="D3361">
        <v>74.8142</v>
      </c>
      <c r="E3361">
        <v>66.156599999999997</v>
      </c>
      <c r="F3361">
        <v>12912.221893</v>
      </c>
      <c r="G3361">
        <v>11419.550109</v>
      </c>
      <c r="H3361">
        <f>(1/(1-91/360*VLOOKUP($A3361,Tbills!$B$4:$C$974,2,1)/100))^((1)/91)-1</f>
        <v>2.920590510124832E-5</v>
      </c>
      <c r="I3361">
        <f>I3360*(1-I$1+H3361)^($A3361-$A3360)*(1+2*(E3361/E3360-1))</f>
        <v>1603.6878027119524</v>
      </c>
      <c r="J3361">
        <v>16.03</v>
      </c>
      <c r="K3361">
        <f>ROW()</f>
        <v>3361</v>
      </c>
      <c r="L3361">
        <f>B3361/C3361</f>
        <v>0.78322259136212624</v>
      </c>
    </row>
    <row r="3362" spans="1:12" x14ac:dyDescent="0.25">
      <c r="A3362" s="1">
        <v>42941</v>
      </c>
      <c r="B3362" s="10">
        <v>9.43</v>
      </c>
      <c r="C3362" s="10">
        <v>12.05</v>
      </c>
      <c r="D3362">
        <v>74.104799999999997</v>
      </c>
      <c r="E3362">
        <v>65.5274</v>
      </c>
      <c r="F3362">
        <v>12914.074014</v>
      </c>
      <c r="G3362">
        <v>11420.854604</v>
      </c>
      <c r="H3362">
        <f>(1/(1-91/360*VLOOKUP($A3362,Tbills!$B$4:$C$974,2,1)/100))^((1)/91)-1</f>
        <v>2.920590510124832E-5</v>
      </c>
      <c r="I3362">
        <f>I3361*(1-I$1+H3362)^($A3362-$A3361)*(1+2*(E3362/E3361-1))</f>
        <v>1573.1580307789814</v>
      </c>
      <c r="J3362">
        <v>15.72</v>
      </c>
      <c r="K3362">
        <f>ROW()</f>
        <v>3362</v>
      </c>
      <c r="L3362">
        <f>B3362/C3362</f>
        <v>0.7825726141078837</v>
      </c>
    </row>
    <row r="3363" spans="1:12" x14ac:dyDescent="0.25">
      <c r="A3363" s="1">
        <v>42942</v>
      </c>
      <c r="B3363" s="10">
        <v>9.6</v>
      </c>
      <c r="C3363" s="10">
        <v>12.11</v>
      </c>
      <c r="D3363">
        <v>74.669600000000003</v>
      </c>
      <c r="E3363">
        <v>66.024900000000002</v>
      </c>
      <c r="F3363">
        <v>12862.927374999999</v>
      </c>
      <c r="G3363">
        <v>11375.288355999999</v>
      </c>
      <c r="H3363">
        <f>(1/(1-91/360*VLOOKUP($A3363,Tbills!$B$4:$C$974,2,1)/100))^((1)/91)-1</f>
        <v>2.920590510124832E-5</v>
      </c>
      <c r="I3363">
        <f>I3362*(1-I$1+H3363)^($A3363-$A3362)*(1+2*(E3363/E3362-1))</f>
        <v>1597.020077513703</v>
      </c>
      <c r="J3363">
        <v>15.96</v>
      </c>
      <c r="K3363">
        <f>ROW()</f>
        <v>3363</v>
      </c>
      <c r="L3363">
        <f>B3363/C3363</f>
        <v>0.79273327828241125</v>
      </c>
    </row>
    <row r="3364" spans="1:12" x14ac:dyDescent="0.25">
      <c r="A3364" s="1">
        <v>42943</v>
      </c>
      <c r="B3364" s="10">
        <v>10.11</v>
      </c>
      <c r="C3364" s="10">
        <v>12.42</v>
      </c>
      <c r="D3364">
        <v>75.343000000000004</v>
      </c>
      <c r="E3364">
        <v>66.618399999999994</v>
      </c>
      <c r="F3364">
        <v>12763.385404000001</v>
      </c>
      <c r="G3364">
        <v>11286.926509000001</v>
      </c>
      <c r="H3364">
        <f>(1/(1-91/360*VLOOKUP($A3364,Tbills!$B$4:$C$974,2,1)/100))^((1)/91)-1</f>
        <v>3.2827322914652513E-5</v>
      </c>
      <c r="I3364">
        <f>I3363*(1-I$1+H3364)^($A3364-$A3363)*(1+2*(E3364/E3363-1))</f>
        <v>1625.711286074599</v>
      </c>
      <c r="J3364">
        <v>16.239999999999998</v>
      </c>
      <c r="K3364">
        <f>ROW()</f>
        <v>3364</v>
      </c>
      <c r="L3364">
        <f>B3364/C3364</f>
        <v>0.81400966183574874</v>
      </c>
    </row>
    <row r="3365" spans="1:12" x14ac:dyDescent="0.25">
      <c r="A3365" s="1">
        <v>42944</v>
      </c>
      <c r="B3365" s="10">
        <v>10.29</v>
      </c>
      <c r="C3365" s="10">
        <v>12.58</v>
      </c>
      <c r="D3365">
        <v>75.1387</v>
      </c>
      <c r="E3365">
        <v>66.435599999999994</v>
      </c>
      <c r="F3365">
        <v>12771.137984999999</v>
      </c>
      <c r="G3365">
        <v>11293.411758</v>
      </c>
      <c r="H3365">
        <f>(1/(1-91/360*VLOOKUP($A3365,Tbills!$B$4:$C$974,2,1)/100))^((1)/91)-1</f>
        <v>3.2827322914652513E-5</v>
      </c>
      <c r="I3365">
        <f>I3364*(1-I$1+H3365)^($A3365-$A3364)*(1+2*(E3365/E3364-1))</f>
        <v>1616.7694130824368</v>
      </c>
      <c r="J3365">
        <v>16.16</v>
      </c>
      <c r="K3365">
        <f>ROW()</f>
        <v>3365</v>
      </c>
      <c r="L3365">
        <f>B3365/C3365</f>
        <v>0.81796502384737668</v>
      </c>
    </row>
    <row r="3366" spans="1:12" x14ac:dyDescent="0.25">
      <c r="A3366" s="1">
        <v>42947</v>
      </c>
      <c r="B3366" s="10">
        <v>10.26</v>
      </c>
      <c r="C3366" s="10">
        <v>12.47</v>
      </c>
      <c r="D3366">
        <v>74.386799999999994</v>
      </c>
      <c r="E3366">
        <v>65.764300000000006</v>
      </c>
      <c r="F3366">
        <v>12666.982255999999</v>
      </c>
      <c r="G3366">
        <v>11200.195474</v>
      </c>
      <c r="H3366">
        <f>(1/(1-91/360*VLOOKUP($A3366,Tbills!$B$4:$C$974,2,1)/100))^((1)/91)-1</f>
        <v>3.2827322914652513E-5</v>
      </c>
      <c r="I3366">
        <f>I3365*(1-I$1+H3366)^($A3366-$A3365)*(1+2*(E3366/E3365-1))</f>
        <v>1584.0372241505358</v>
      </c>
      <c r="J3366">
        <v>15.83</v>
      </c>
      <c r="K3366">
        <f>ROW()</f>
        <v>3366</v>
      </c>
      <c r="L3366">
        <f>B3366/C3366</f>
        <v>0.82277465918203685</v>
      </c>
    </row>
    <row r="3367" spans="1:12" x14ac:dyDescent="0.25">
      <c r="A3367" s="1">
        <v>42948</v>
      </c>
      <c r="B3367" s="10">
        <v>10.09</v>
      </c>
      <c r="C3367" s="10">
        <v>12.4</v>
      </c>
      <c r="D3367">
        <v>74.074399999999997</v>
      </c>
      <c r="E3367">
        <v>65.486000000000004</v>
      </c>
      <c r="F3367">
        <v>12514.686999</v>
      </c>
      <c r="G3367">
        <v>11065.167737</v>
      </c>
      <c r="H3367">
        <f>(1/(1-91/360*VLOOKUP($A3367,Tbills!$B$4:$C$974,2,1)/100))^((1)/91)-1</f>
        <v>3.2827322914652513E-5</v>
      </c>
      <c r="I3367">
        <f>I3366*(1-I$1+H3367)^($A3367-$A3366)*(1+2*(E3367/E3366-1))</f>
        <v>1570.6111909322294</v>
      </c>
      <c r="J3367">
        <v>15.7</v>
      </c>
      <c r="K3367">
        <f>ROW()</f>
        <v>3367</v>
      </c>
      <c r="L3367">
        <f>B3367/C3367</f>
        <v>0.81370967741935485</v>
      </c>
    </row>
    <row r="3368" spans="1:12" x14ac:dyDescent="0.25">
      <c r="A3368" s="1">
        <v>42949</v>
      </c>
      <c r="B3368" s="10">
        <v>10.28</v>
      </c>
      <c r="C3368" s="10">
        <v>12.56</v>
      </c>
      <c r="D3368">
        <v>74.859899999999996</v>
      </c>
      <c r="E3368">
        <v>66.178200000000004</v>
      </c>
      <c r="F3368">
        <v>12653.663704000001</v>
      </c>
      <c r="G3368">
        <v>11187.684163</v>
      </c>
      <c r="H3368">
        <f>(1/(1-91/360*VLOOKUP($A3368,Tbills!$B$4:$C$974,2,1)/100))^((1)/91)-1</f>
        <v>3.2827322914652513E-5</v>
      </c>
      <c r="I3368">
        <f>I3367*(1-I$1+H3368)^($A3368-$A3367)*(1+2*(E3368/E3367-1))</f>
        <v>1603.7946818638213</v>
      </c>
      <c r="J3368">
        <v>16.03</v>
      </c>
      <c r="K3368">
        <f>ROW()</f>
        <v>3368</v>
      </c>
      <c r="L3368">
        <f>B3368/C3368</f>
        <v>0.81847133757961776</v>
      </c>
    </row>
    <row r="3369" spans="1:12" x14ac:dyDescent="0.25">
      <c r="A3369" s="1">
        <v>42950</v>
      </c>
      <c r="B3369" s="10">
        <v>10.44</v>
      </c>
      <c r="C3369" s="10">
        <v>12.74</v>
      </c>
      <c r="D3369">
        <v>75.345100000000002</v>
      </c>
      <c r="E3369">
        <v>66.605000000000004</v>
      </c>
      <c r="F3369">
        <v>12777.106887</v>
      </c>
      <c r="G3369">
        <v>11296.458678000001</v>
      </c>
      <c r="H3369">
        <f>(1/(1-91/360*VLOOKUP($A3369,Tbills!$B$4:$C$974,2,1)/100))^((1)/91)-1</f>
        <v>2.9762908445141179E-5</v>
      </c>
      <c r="I3369">
        <f>I3368*(1-I$1+H3369)^($A3369-$A3368)*(1+2*(E3369/E3368-1))</f>
        <v>1624.4561532104183</v>
      </c>
      <c r="J3369">
        <v>16.23</v>
      </c>
      <c r="K3369">
        <f>ROW()</f>
        <v>3369</v>
      </c>
      <c r="L3369">
        <f>B3369/C3369</f>
        <v>0.81946624803767654</v>
      </c>
    </row>
    <row r="3370" spans="1:12" x14ac:dyDescent="0.25">
      <c r="A3370" s="1">
        <v>42951</v>
      </c>
      <c r="B3370" s="10">
        <v>10.029999999999999</v>
      </c>
      <c r="C3370" s="10">
        <v>12.75</v>
      </c>
      <c r="D3370">
        <v>75.409300000000002</v>
      </c>
      <c r="E3370">
        <v>66.659800000000004</v>
      </c>
      <c r="F3370">
        <v>12899.575327</v>
      </c>
      <c r="G3370">
        <v>11404.398904</v>
      </c>
      <c r="H3370">
        <f>(1/(1-91/360*VLOOKUP($A3370,Tbills!$B$4:$C$974,2,1)/100))^((1)/91)-1</f>
        <v>2.9762908445141179E-5</v>
      </c>
      <c r="I3370">
        <f>I3369*(1-I$1+H3370)^($A3370-$A3369)*(1+2*(E3370/E3369-1))</f>
        <v>1627.1041046652226</v>
      </c>
      <c r="J3370">
        <v>16.260000000000002</v>
      </c>
      <c r="K3370">
        <f>ROW()</f>
        <v>3370</v>
      </c>
      <c r="L3370">
        <f>B3370/C3370</f>
        <v>0.78666666666666663</v>
      </c>
    </row>
    <row r="3371" spans="1:12" x14ac:dyDescent="0.25">
      <c r="A3371" s="1">
        <v>42954</v>
      </c>
      <c r="B3371" s="10">
        <v>9.93</v>
      </c>
      <c r="C3371" s="10">
        <v>12.66</v>
      </c>
      <c r="D3371">
        <v>74.292599999999993</v>
      </c>
      <c r="E3371">
        <v>65.666700000000006</v>
      </c>
      <c r="F3371">
        <v>12825.647376000001</v>
      </c>
      <c r="G3371">
        <v>11338.021551</v>
      </c>
      <c r="H3371">
        <f>(1/(1-91/360*VLOOKUP($A3371,Tbills!$B$4:$C$974,2,1)/100))^((1)/91)-1</f>
        <v>2.9762908445141179E-5</v>
      </c>
      <c r="I3371">
        <f>I3370*(1-I$1+H3371)^($A3371-$A3370)*(1+2*(E3371/E3370-1))</f>
        <v>1578.5496656457906</v>
      </c>
      <c r="J3371">
        <v>15.77</v>
      </c>
      <c r="K3371">
        <f>ROW()</f>
        <v>3371</v>
      </c>
      <c r="L3371">
        <f>B3371/C3371</f>
        <v>0.78436018957345965</v>
      </c>
    </row>
    <row r="3372" spans="1:12" x14ac:dyDescent="0.25">
      <c r="A3372" s="1">
        <v>42955</v>
      </c>
      <c r="B3372" s="10">
        <v>10.96</v>
      </c>
      <c r="C3372" s="10">
        <v>13.2</v>
      </c>
      <c r="D3372">
        <v>76.528499999999994</v>
      </c>
      <c r="E3372">
        <v>67.641000000000005</v>
      </c>
      <c r="F3372">
        <v>13076.575288</v>
      </c>
      <c r="G3372">
        <v>11559.507293000001</v>
      </c>
      <c r="H3372">
        <f>(1/(1-91/360*VLOOKUP($A3372,Tbills!$B$4:$C$974,2,1)/100))^((1)/91)-1</f>
        <v>2.9762908445141179E-5</v>
      </c>
      <c r="I3372">
        <f>I3371*(1-I$1+H3372)^($A3372-$A3371)*(1+2*(E3372/E3371-1))</f>
        <v>1673.4434886485919</v>
      </c>
      <c r="J3372">
        <v>16.72</v>
      </c>
      <c r="K3372">
        <f>ROW()</f>
        <v>3372</v>
      </c>
      <c r="L3372">
        <f>B3372/C3372</f>
        <v>0.83030303030303043</v>
      </c>
    </row>
    <row r="3373" spans="1:12" x14ac:dyDescent="0.25">
      <c r="A3373" s="1">
        <v>42956</v>
      </c>
      <c r="B3373" s="10">
        <v>11.11</v>
      </c>
      <c r="C3373" s="10">
        <v>13.49</v>
      </c>
      <c r="D3373">
        <v>77.5197</v>
      </c>
      <c r="E3373">
        <v>68.515100000000004</v>
      </c>
      <c r="F3373">
        <v>13181.779489</v>
      </c>
      <c r="G3373">
        <v>11652.162270999999</v>
      </c>
      <c r="H3373">
        <f>(1/(1-91/360*VLOOKUP($A3373,Tbills!$B$4:$C$974,2,1)/100))^((1)/91)-1</f>
        <v>2.9762908445141179E-5</v>
      </c>
      <c r="I3373">
        <f>I3372*(1-I$1+H3373)^($A3373-$A3372)*(1+2*(E3373/E3372-1))</f>
        <v>1716.6675795464346</v>
      </c>
      <c r="J3373">
        <v>17.149999999999999</v>
      </c>
      <c r="K3373">
        <f>ROW()</f>
        <v>3373</v>
      </c>
      <c r="L3373">
        <f>B3373/C3373</f>
        <v>0.82357301704966634</v>
      </c>
    </row>
    <row r="3374" spans="1:12" x14ac:dyDescent="0.25">
      <c r="A3374" s="1">
        <v>42957</v>
      </c>
      <c r="B3374" s="10">
        <v>16.04</v>
      </c>
      <c r="C3374" s="10">
        <v>16.21</v>
      </c>
      <c r="D3374">
        <v>92.293400000000005</v>
      </c>
      <c r="E3374">
        <v>81.570700000000002</v>
      </c>
      <c r="F3374">
        <v>13971.664139</v>
      </c>
      <c r="G3374">
        <v>12350.041692999999</v>
      </c>
      <c r="H3374">
        <f>(1/(1-91/360*VLOOKUP($A3374,Tbills!$B$4:$C$974,2,1)/100))^((1)/91)-1</f>
        <v>2.8927359041031053E-5</v>
      </c>
      <c r="I3374">
        <f>I3373*(1-I$1+H3374)^($A3374-$A3373)*(1+2*(E3374/E3373-1))</f>
        <v>2370.8533904731112</v>
      </c>
      <c r="J3374">
        <v>23.69</v>
      </c>
      <c r="K3374">
        <f>ROW()</f>
        <v>3374</v>
      </c>
      <c r="L3374">
        <f>B3374/C3374</f>
        <v>0.98951264651449711</v>
      </c>
    </row>
    <row r="3375" spans="1:12" x14ac:dyDescent="0.25">
      <c r="A3375" s="1">
        <v>42958</v>
      </c>
      <c r="B3375" s="10">
        <v>15.51</v>
      </c>
      <c r="C3375" s="10">
        <v>16.39</v>
      </c>
      <c r="D3375">
        <v>92.720299999999995</v>
      </c>
      <c r="E3375">
        <v>81.945700000000002</v>
      </c>
      <c r="F3375">
        <v>14183.246924999999</v>
      </c>
      <c r="G3375">
        <v>12536.709849999999</v>
      </c>
      <c r="H3375">
        <f>(1/(1-91/360*VLOOKUP($A3375,Tbills!$B$4:$C$974,2,1)/100))^((1)/91)-1</f>
        <v>2.8927359041031053E-5</v>
      </c>
      <c r="I3375">
        <f>I3374*(1-I$1+H3375)^($A3375-$A3374)*(1+2*(E3375/E3374-1))</f>
        <v>2392.6132017415762</v>
      </c>
      <c r="J3375">
        <v>23.91</v>
      </c>
      <c r="K3375">
        <f>ROW()</f>
        <v>3375</v>
      </c>
      <c r="L3375">
        <f>B3375/C3375</f>
        <v>0.94630872483221473</v>
      </c>
    </row>
    <row r="3376" spans="1:12" x14ac:dyDescent="0.25">
      <c r="A3376" s="1">
        <v>42961</v>
      </c>
      <c r="B3376" s="10">
        <v>12.33</v>
      </c>
      <c r="C3376" s="10">
        <v>13.92</v>
      </c>
      <c r="D3376">
        <v>79.463099999999997</v>
      </c>
      <c r="E3376">
        <v>70.221900000000005</v>
      </c>
      <c r="F3376">
        <v>13182.392759</v>
      </c>
      <c r="G3376">
        <v>11650.957129</v>
      </c>
      <c r="H3376">
        <f>(1/(1-91/360*VLOOKUP($A3376,Tbills!$B$4:$C$974,2,1)/100))^((1)/91)-1</f>
        <v>2.8927359041031053E-5</v>
      </c>
      <c r="I3376">
        <f>I3375*(1-I$1+H3376)^($A3376-$A3375)*(1+2*(E3376/E3375-1))</f>
        <v>1707.9174554421018</v>
      </c>
      <c r="J3376">
        <v>17.07</v>
      </c>
      <c r="K3376">
        <f>ROW()</f>
        <v>3376</v>
      </c>
      <c r="L3376">
        <f>B3376/C3376</f>
        <v>0.88577586206896552</v>
      </c>
    </row>
    <row r="3377" spans="1:12" x14ac:dyDescent="0.25">
      <c r="A3377" s="1">
        <v>42962</v>
      </c>
      <c r="B3377" s="10">
        <v>12.04</v>
      </c>
      <c r="C3377" s="10">
        <v>13.9</v>
      </c>
      <c r="D3377">
        <v>79.427599999999998</v>
      </c>
      <c r="E3377">
        <v>70.188500000000005</v>
      </c>
      <c r="F3377">
        <v>13269.027479</v>
      </c>
      <c r="G3377">
        <v>11727.190218</v>
      </c>
      <c r="H3377">
        <f>(1/(1-91/360*VLOOKUP($A3377,Tbills!$B$4:$C$974,2,1)/100))^((1)/91)-1</f>
        <v>2.8927359041031053E-5</v>
      </c>
      <c r="I3377">
        <f>I3376*(1-I$1+H3377)^($A3377-$A3376)*(1+2*(E3377/E3376-1))</f>
        <v>1706.2649892444558</v>
      </c>
      <c r="J3377">
        <v>17.05</v>
      </c>
      <c r="K3377">
        <f>ROW()</f>
        <v>3377</v>
      </c>
      <c r="L3377">
        <f>B3377/C3377</f>
        <v>0.86618705035971211</v>
      </c>
    </row>
    <row r="3378" spans="1:12" x14ac:dyDescent="0.25">
      <c r="A3378" s="1">
        <v>42963</v>
      </c>
      <c r="B3378" s="10">
        <v>11.74</v>
      </c>
      <c r="C3378" s="10">
        <v>13.58</v>
      </c>
      <c r="D3378">
        <v>78.826999999999998</v>
      </c>
      <c r="E3378">
        <v>69.655799999999999</v>
      </c>
      <c r="F3378">
        <v>13140.237442</v>
      </c>
      <c r="G3378">
        <v>11613.026115999999</v>
      </c>
      <c r="H3378">
        <f>(1/(1-91/360*VLOOKUP($A3378,Tbills!$B$4:$C$974,2,1)/100))^((1)/91)-1</f>
        <v>2.8927359041031053E-5</v>
      </c>
      <c r="I3378">
        <f>I3377*(1-I$1+H3378)^($A3378-$A3377)*(1+2*(E3378/E3377-1))</f>
        <v>1680.338026865765</v>
      </c>
      <c r="J3378">
        <v>16.86</v>
      </c>
      <c r="K3378">
        <f>ROW()</f>
        <v>3378</v>
      </c>
      <c r="L3378">
        <f>B3378/C3378</f>
        <v>0.86450662739322537</v>
      </c>
    </row>
    <row r="3379" spans="1:12" x14ac:dyDescent="0.25">
      <c r="A3379" s="1">
        <v>42964</v>
      </c>
      <c r="B3379" s="10">
        <v>15.55</v>
      </c>
      <c r="C3379" s="10">
        <v>16.14</v>
      </c>
      <c r="D3379">
        <v>89.807400000000001</v>
      </c>
      <c r="E3379">
        <v>79.356700000000004</v>
      </c>
      <c r="F3379">
        <v>13682.729218</v>
      </c>
      <c r="G3379">
        <v>12092.131378</v>
      </c>
      <c r="H3379">
        <f>(1/(1-91/360*VLOOKUP($A3379,Tbills!$B$4:$C$974,2,1)/100))^((1)/91)-1</f>
        <v>2.8231025116731701E-5</v>
      </c>
      <c r="I3379">
        <f>I3378*(1-I$1+H3379)^($A3379-$A3378)*(1+2*(E3379/E3378-1))</f>
        <v>2148.3398609650271</v>
      </c>
      <c r="J3379">
        <v>21.47</v>
      </c>
      <c r="K3379">
        <f>ROW()</f>
        <v>3379</v>
      </c>
      <c r="L3379">
        <f>B3379/C3379</f>
        <v>0.96344485749690212</v>
      </c>
    </row>
    <row r="3380" spans="1:12" x14ac:dyDescent="0.25">
      <c r="A3380" s="1">
        <v>42965</v>
      </c>
      <c r="B3380" s="10">
        <v>14.26</v>
      </c>
      <c r="C3380" s="10">
        <v>15.65</v>
      </c>
      <c r="D3380">
        <v>90.1357</v>
      </c>
      <c r="E3380">
        <v>79.644499999999994</v>
      </c>
      <c r="F3380">
        <v>13810.701729</v>
      </c>
      <c r="G3380">
        <v>12204.885893000001</v>
      </c>
      <c r="H3380">
        <f>(1/(1-91/360*VLOOKUP($A3380,Tbills!$B$4:$C$974,2,1)/100))^((1)/91)-1</f>
        <v>2.8231025116731701E-5</v>
      </c>
      <c r="I3380">
        <f>I3379*(1-I$1+H3380)^($A3380-$A3379)*(1+2*(E3380/E3379-1))</f>
        <v>2163.8857385157698</v>
      </c>
      <c r="J3380">
        <v>21.62</v>
      </c>
      <c r="K3380">
        <f>ROW()</f>
        <v>3380</v>
      </c>
      <c r="L3380">
        <f>B3380/C3380</f>
        <v>0.91118210862619808</v>
      </c>
    </row>
    <row r="3381" spans="1:12" x14ac:dyDescent="0.25">
      <c r="A3381" s="1">
        <v>42968</v>
      </c>
      <c r="B3381" s="10">
        <v>13.19</v>
      </c>
      <c r="C3381" s="10">
        <v>14.99</v>
      </c>
      <c r="D3381">
        <v>85.296499999999995</v>
      </c>
      <c r="E3381">
        <v>75.361800000000002</v>
      </c>
      <c r="F3381">
        <v>13543.945248</v>
      </c>
      <c r="G3381">
        <v>11968.112369</v>
      </c>
      <c r="H3381">
        <f>(1/(1-91/360*VLOOKUP($A3381,Tbills!$B$4:$C$974,2,1)/100))^((1)/91)-1</f>
        <v>2.8231025116731701E-5</v>
      </c>
      <c r="I3381">
        <f>I3380*(1-I$1+H3381)^($A3381-$A3380)*(1+2*(E3381/E3380-1))</f>
        <v>1931.0714306349485</v>
      </c>
      <c r="J3381">
        <v>19.3</v>
      </c>
      <c r="K3381">
        <f>ROW()</f>
        <v>3381</v>
      </c>
      <c r="L3381">
        <f>B3381/C3381</f>
        <v>0.8799199466310873</v>
      </c>
    </row>
    <row r="3382" spans="1:12" x14ac:dyDescent="0.25">
      <c r="A3382" s="1">
        <v>42969</v>
      </c>
      <c r="B3382" s="10">
        <v>11.35</v>
      </c>
      <c r="C3382" s="10">
        <v>13.63</v>
      </c>
      <c r="D3382">
        <v>78.595299999999995</v>
      </c>
      <c r="E3382">
        <v>69.438900000000004</v>
      </c>
      <c r="F3382">
        <v>13063.927793999999</v>
      </c>
      <c r="G3382">
        <v>11543.606890999999</v>
      </c>
      <c r="H3382">
        <f>(1/(1-91/360*VLOOKUP($A3382,Tbills!$B$4:$C$974,2,1)/100))^((1)/91)-1</f>
        <v>2.8231025116731701E-5</v>
      </c>
      <c r="I3382">
        <f>I3381*(1-I$1+H3382)^($A3382-$A3381)*(1+2*(E3382/E3381-1))</f>
        <v>1627.5069200128557</v>
      </c>
      <c r="J3382">
        <v>16.260000000000002</v>
      </c>
      <c r="K3382">
        <f>ROW()</f>
        <v>3382</v>
      </c>
      <c r="L3382">
        <f>B3382/C3382</f>
        <v>0.8327219369038884</v>
      </c>
    </row>
    <row r="3383" spans="1:12" x14ac:dyDescent="0.25">
      <c r="A3383" s="1">
        <v>42970</v>
      </c>
      <c r="B3383" s="10">
        <v>12.25</v>
      </c>
      <c r="C3383" s="10">
        <v>14.33</v>
      </c>
      <c r="D3383">
        <v>82.366299999999995</v>
      </c>
      <c r="E3383">
        <v>72.768600000000006</v>
      </c>
      <c r="F3383">
        <v>13368.812911999999</v>
      </c>
      <c r="G3383">
        <v>11812.684969</v>
      </c>
      <c r="H3383">
        <f>(1/(1-91/360*VLOOKUP($A3383,Tbills!$B$4:$C$974,2,1)/100))^((1)/91)-1</f>
        <v>2.8231025116731701E-5</v>
      </c>
      <c r="I3383">
        <f>I3382*(1-I$1+H3383)^($A3383-$A3382)*(1+2*(E3383/E3382-1))</f>
        <v>1783.559468199963</v>
      </c>
      <c r="J3383">
        <v>17.82</v>
      </c>
      <c r="K3383">
        <f>ROW()</f>
        <v>3383</v>
      </c>
      <c r="L3383">
        <f>B3383/C3383</f>
        <v>0.85484996510816469</v>
      </c>
    </row>
    <row r="3384" spans="1:12" x14ac:dyDescent="0.25">
      <c r="A3384" s="1">
        <v>42971</v>
      </c>
      <c r="B3384" s="10">
        <v>12.23</v>
      </c>
      <c r="C3384" s="10">
        <v>14.39</v>
      </c>
      <c r="D3384">
        <v>81.322199999999995</v>
      </c>
      <c r="E3384">
        <v>71.844099999999997</v>
      </c>
      <c r="F3384">
        <v>13319.399590000001</v>
      </c>
      <c r="G3384">
        <v>11768.689866999999</v>
      </c>
      <c r="H3384">
        <f>(1/(1-91/360*VLOOKUP($A3384,Tbills!$B$4:$C$974,2,1)/100))^((1)/91)-1</f>
        <v>2.8119417513794431E-5</v>
      </c>
      <c r="I3384">
        <f>I3383*(1-I$1+H3384)^($A3384-$A3383)*(1+2*(E3384/E3383-1))</f>
        <v>1738.2107510180028</v>
      </c>
      <c r="J3384">
        <v>17.37</v>
      </c>
      <c r="K3384">
        <f>ROW()</f>
        <v>3384</v>
      </c>
      <c r="L3384">
        <f>B3384/C3384</f>
        <v>0.84989576094510078</v>
      </c>
    </row>
    <row r="3385" spans="1:12" x14ac:dyDescent="0.25">
      <c r="A3385" s="1">
        <v>42972</v>
      </c>
      <c r="B3385" s="10">
        <v>11.28</v>
      </c>
      <c r="C3385" s="10">
        <v>13.99</v>
      </c>
      <c r="D3385">
        <v>79.671199999999999</v>
      </c>
      <c r="E3385">
        <v>70.383499999999998</v>
      </c>
      <c r="F3385">
        <v>13274.202305999999</v>
      </c>
      <c r="G3385">
        <v>11728.423742999999</v>
      </c>
      <c r="H3385">
        <f>(1/(1-91/360*VLOOKUP($A3385,Tbills!$B$4:$C$974,2,1)/100))^((1)/91)-1</f>
        <v>2.8119417513794431E-5</v>
      </c>
      <c r="I3385">
        <f>I3384*(1-I$1+H3385)^($A3385-$A3384)*(1+2*(E3385/E3384-1))</f>
        <v>1667.5061531561118</v>
      </c>
      <c r="J3385">
        <v>16.670000000000002</v>
      </c>
      <c r="K3385">
        <f>ROW()</f>
        <v>3385</v>
      </c>
      <c r="L3385">
        <f>B3385/C3385</f>
        <v>0.80629020729092205</v>
      </c>
    </row>
    <row r="3386" spans="1:12" x14ac:dyDescent="0.25">
      <c r="A3386" s="1">
        <v>42975</v>
      </c>
      <c r="B3386" s="10">
        <v>11.32</v>
      </c>
      <c r="C3386" s="10">
        <v>13.99</v>
      </c>
      <c r="D3386">
        <v>79.281300000000002</v>
      </c>
      <c r="E3386">
        <v>70.033100000000005</v>
      </c>
      <c r="F3386">
        <v>13211.503846</v>
      </c>
      <c r="G3386">
        <v>11672.03709</v>
      </c>
      <c r="H3386">
        <f>(1/(1-91/360*VLOOKUP($A3386,Tbills!$B$4:$C$974,2,1)/100))^((1)/91)-1</f>
        <v>2.8119417513794431E-5</v>
      </c>
      <c r="I3386">
        <f>I3385*(1-I$1+H3386)^($A3386-$A3385)*(1+2*(E3386/E3385-1))</f>
        <v>1650.8183751471479</v>
      </c>
      <c r="J3386">
        <v>16.5</v>
      </c>
      <c r="K3386">
        <f>ROW()</f>
        <v>3386</v>
      </c>
      <c r="L3386">
        <f>B3386/C3386</f>
        <v>0.80914939242315942</v>
      </c>
    </row>
    <row r="3387" spans="1:12" x14ac:dyDescent="0.25">
      <c r="A3387" s="1">
        <v>42976</v>
      </c>
      <c r="B3387" s="10">
        <v>11.7</v>
      </c>
      <c r="C3387" s="10">
        <v>14.12</v>
      </c>
      <c r="D3387">
        <v>80.062299999999993</v>
      </c>
      <c r="E3387">
        <v>70.721000000000004</v>
      </c>
      <c r="F3387">
        <v>13287.986634999999</v>
      </c>
      <c r="G3387">
        <v>11739.279533000001</v>
      </c>
      <c r="H3387">
        <f>(1/(1-91/360*VLOOKUP($A3387,Tbills!$B$4:$C$974,2,1)/100))^((1)/91)-1</f>
        <v>2.8119417513794431E-5</v>
      </c>
      <c r="I3387">
        <f>I3386*(1-I$1+H3387)^($A3387-$A3386)*(1+2*(E3387/E3386-1))</f>
        <v>1683.2199361542243</v>
      </c>
      <c r="J3387">
        <v>16.82</v>
      </c>
      <c r="K3387">
        <f>ROW()</f>
        <v>3387</v>
      </c>
      <c r="L3387">
        <f>B3387/C3387</f>
        <v>0.82861189801699719</v>
      </c>
    </row>
    <row r="3388" spans="1:12" x14ac:dyDescent="0.25">
      <c r="A3388" s="1">
        <v>42977</v>
      </c>
      <c r="B3388" s="10">
        <v>11.22</v>
      </c>
      <c r="C3388" s="10">
        <v>14.14</v>
      </c>
      <c r="D3388">
        <v>80.187799999999996</v>
      </c>
      <c r="E3388">
        <v>70.829899999999995</v>
      </c>
      <c r="F3388">
        <v>13330.772513</v>
      </c>
      <c r="G3388">
        <v>11776.74864</v>
      </c>
      <c r="H3388">
        <f>(1/(1-91/360*VLOOKUP($A3388,Tbills!$B$4:$C$974,2,1)/100))^((1)/91)-1</f>
        <v>2.8119417513794431E-5</v>
      </c>
      <c r="I3388">
        <f>I3387*(1-I$1+H3388)^($A3388-$A3387)*(1+2*(E3388/E3387-1))</f>
        <v>1688.3749131847505</v>
      </c>
      <c r="J3388">
        <v>16.87</v>
      </c>
      <c r="K3388">
        <f>ROW()</f>
        <v>3388</v>
      </c>
      <c r="L3388">
        <f>B3388/C3388</f>
        <v>0.79349363507779347</v>
      </c>
    </row>
    <row r="3389" spans="1:12" x14ac:dyDescent="0.25">
      <c r="A3389" s="1">
        <v>42978</v>
      </c>
      <c r="B3389" s="10">
        <v>10.59</v>
      </c>
      <c r="C3389" s="10">
        <v>13.8</v>
      </c>
      <c r="D3389">
        <v>77.485200000000006</v>
      </c>
      <c r="E3389">
        <v>68.440700000000007</v>
      </c>
      <c r="F3389">
        <v>13168.239881</v>
      </c>
      <c r="G3389">
        <v>11632.831961</v>
      </c>
      <c r="H3389">
        <f>(1/(1-91/360*VLOOKUP($A3389,Tbills!$B$4:$C$974,2,1)/100))^((1)/91)-1</f>
        <v>2.8370288333023908E-5</v>
      </c>
      <c r="I3389">
        <f>I3388*(1-I$1+H3389)^($A3389-$A3388)*(1+2*(E3389/E3388-1))</f>
        <v>1574.4455113283234</v>
      </c>
      <c r="J3389">
        <v>15.73</v>
      </c>
      <c r="K3389">
        <f>ROW()</f>
        <v>3389</v>
      </c>
      <c r="L3389">
        <f>B3389/C3389</f>
        <v>0.76739130434782599</v>
      </c>
    </row>
    <row r="3390" spans="1:12" x14ac:dyDescent="0.25">
      <c r="A3390" s="1">
        <v>42979</v>
      </c>
      <c r="B3390" s="10">
        <v>10.130000000000001</v>
      </c>
      <c r="C3390" s="10">
        <v>13.59</v>
      </c>
      <c r="D3390">
        <v>77.634399999999999</v>
      </c>
      <c r="E3390">
        <v>68.570599999999999</v>
      </c>
      <c r="F3390">
        <v>13168.613468</v>
      </c>
      <c r="G3390">
        <v>11632.831961</v>
      </c>
      <c r="H3390">
        <f>(1/(1-91/360*VLOOKUP($A3390,Tbills!$B$4:$C$974,2,1)/100))^((1)/91)-1</f>
        <v>2.8370288333023908E-5</v>
      </c>
      <c r="I3390">
        <f>I3389*(1-I$1+H3390)^($A3390-$A3389)*(1+2*(E3390/E3389-1))</f>
        <v>1580.3954791418048</v>
      </c>
      <c r="J3390">
        <v>15.79</v>
      </c>
      <c r="K3390">
        <f>ROW()</f>
        <v>3390</v>
      </c>
      <c r="L3390">
        <f>B3390/C3390</f>
        <v>0.7454010301692422</v>
      </c>
    </row>
    <row r="3391" spans="1:12" x14ac:dyDescent="0.25">
      <c r="A3391" s="1">
        <v>42983</v>
      </c>
      <c r="B3391" s="10">
        <v>12.23</v>
      </c>
      <c r="C3391" s="10">
        <v>14.58</v>
      </c>
      <c r="D3391">
        <v>79.914000000000001</v>
      </c>
      <c r="E3391">
        <v>70.576300000000003</v>
      </c>
      <c r="F3391">
        <v>13245.722233</v>
      </c>
      <c r="G3391">
        <v>11699.6278</v>
      </c>
      <c r="H3391">
        <f>(1/(1-91/360*VLOOKUP($A3391,Tbills!$B$4:$C$974,2,1)/100))^((1)/91)-1</f>
        <v>2.8370288333023908E-5</v>
      </c>
      <c r="I3391">
        <f>I3390*(1-I$1+H3391)^($A3391-$A3390)*(1+2*(E3391/E3390-1))</f>
        <v>1672.736425230348</v>
      </c>
      <c r="J3391">
        <v>16.72</v>
      </c>
      <c r="K3391">
        <f>ROW()</f>
        <v>3391</v>
      </c>
      <c r="L3391">
        <f>B3391/C3391</f>
        <v>0.83882030178326472</v>
      </c>
    </row>
    <row r="3392" spans="1:12" x14ac:dyDescent="0.25">
      <c r="A3392" s="1">
        <v>42984</v>
      </c>
      <c r="B3392" s="10">
        <v>11.63</v>
      </c>
      <c r="C3392" s="10">
        <v>14.4</v>
      </c>
      <c r="D3392">
        <v>80.427800000000005</v>
      </c>
      <c r="E3392">
        <v>71.028000000000006</v>
      </c>
      <c r="F3392">
        <v>13504.808102999999</v>
      </c>
      <c r="G3392">
        <v>11928.140195</v>
      </c>
      <c r="H3392">
        <f>(1/(1-91/360*VLOOKUP($A3392,Tbills!$B$4:$C$974,2,1)/100))^((1)/91)-1</f>
        <v>2.8370288333023908E-5</v>
      </c>
      <c r="I3392">
        <f>I3391*(1-I$1+H3392)^($A3392-$A3391)*(1+2*(E3392/E3391-1))</f>
        <v>1694.1194838257015</v>
      </c>
      <c r="J3392">
        <v>16.93</v>
      </c>
      <c r="K3392">
        <f>ROW()</f>
        <v>3392</v>
      </c>
      <c r="L3392">
        <f>B3392/C3392</f>
        <v>0.80763888888888891</v>
      </c>
    </row>
    <row r="3393" spans="1:12" x14ac:dyDescent="0.25">
      <c r="A3393" s="1">
        <v>42985</v>
      </c>
      <c r="B3393" s="10">
        <v>11.55</v>
      </c>
      <c r="C3393" s="10">
        <v>14.32</v>
      </c>
      <c r="D3393">
        <v>79.300899999999999</v>
      </c>
      <c r="E3393">
        <v>70.030799999999999</v>
      </c>
      <c r="F3393">
        <v>13505.191237999999</v>
      </c>
      <c r="G3393">
        <v>11928.140195</v>
      </c>
      <c r="H3393">
        <f>(1/(1-91/360*VLOOKUP($A3393,Tbills!$B$4:$C$974,2,1)/100))^((1)/91)-1</f>
        <v>2.8370288333023908E-5</v>
      </c>
      <c r="I3393">
        <f>I3392*(1-I$1+H3393)^($A3393-$A3392)*(1+2*(E3393/E3392-1))</f>
        <v>1646.5224686515919</v>
      </c>
      <c r="J3393">
        <v>16.45</v>
      </c>
      <c r="K3393">
        <f>ROW()</f>
        <v>3393</v>
      </c>
      <c r="L3393">
        <f>B3393/C3393</f>
        <v>0.80656424581005592</v>
      </c>
    </row>
    <row r="3394" spans="1:12" x14ac:dyDescent="0.25">
      <c r="A3394" s="1">
        <v>42986</v>
      </c>
      <c r="B3394" s="10">
        <v>12.12</v>
      </c>
      <c r="C3394" s="10">
        <v>14.69</v>
      </c>
      <c r="D3394">
        <v>81.1417</v>
      </c>
      <c r="E3394">
        <v>71.654499999999999</v>
      </c>
      <c r="F3394">
        <v>13622.300324</v>
      </c>
      <c r="G3394">
        <v>12031.235616</v>
      </c>
      <c r="H3394">
        <f>(1/(1-91/360*VLOOKUP($A3394,Tbills!$B$4:$C$974,2,1)/100))^((1)/91)-1</f>
        <v>2.8370288333023908E-5</v>
      </c>
      <c r="I3394">
        <f>I3393*(1-I$1+H3394)^($A3394-$A3393)*(1+2*(E3394/E3393-1))</f>
        <v>1722.8443988328318</v>
      </c>
      <c r="J3394">
        <v>17.22</v>
      </c>
      <c r="K3394">
        <f>ROW()</f>
        <v>3394</v>
      </c>
      <c r="L3394">
        <f>B3394/C3394</f>
        <v>0.82505105513955068</v>
      </c>
    </row>
    <row r="3395" spans="1:12" x14ac:dyDescent="0.25">
      <c r="A3395" s="1">
        <v>42989</v>
      </c>
      <c r="B3395" s="10">
        <v>10.73</v>
      </c>
      <c r="C3395" s="10">
        <v>13.86</v>
      </c>
      <c r="D3395">
        <v>76.457800000000006</v>
      </c>
      <c r="E3395">
        <v>67.512200000000007</v>
      </c>
      <c r="F3395">
        <v>13381.588602</v>
      </c>
      <c r="G3395">
        <v>11817.614652</v>
      </c>
      <c r="H3395">
        <f>(1/(1-91/360*VLOOKUP($A3395,Tbills!$B$4:$C$974,2,1)/100))^((1)/91)-1</f>
        <v>2.8370288333023908E-5</v>
      </c>
      <c r="I3395">
        <f>I3394*(1-I$1+H3395)^($A3395-$A3394)*(1+2*(E3395/E3394-1))</f>
        <v>1523.5744208925348</v>
      </c>
      <c r="J3395">
        <v>15.22</v>
      </c>
      <c r="K3395">
        <f>ROW()</f>
        <v>3395</v>
      </c>
      <c r="L3395">
        <f>B3395/C3395</f>
        <v>0.77417027417027429</v>
      </c>
    </row>
    <row r="3396" spans="1:12" x14ac:dyDescent="0.25">
      <c r="A3396" s="1">
        <v>42990</v>
      </c>
      <c r="B3396" s="10">
        <v>10.58</v>
      </c>
      <c r="C3396" s="10">
        <v>13.56</v>
      </c>
      <c r="D3396">
        <v>74.876099999999994</v>
      </c>
      <c r="E3396">
        <v>66.113600000000005</v>
      </c>
      <c r="F3396">
        <v>13196.888858</v>
      </c>
      <c r="G3396">
        <v>11654.166433</v>
      </c>
      <c r="H3396">
        <f>(1/(1-91/360*VLOOKUP($A3396,Tbills!$B$4:$C$974,2,1)/100))^((1)/91)-1</f>
        <v>2.8370288333023908E-5</v>
      </c>
      <c r="I3396">
        <f>I3395*(1-I$1+H3396)^($A3396-$A3395)*(1+2*(E3396/E3395-1))</f>
        <v>1460.4243193065695</v>
      </c>
      <c r="J3396">
        <v>14.6</v>
      </c>
      <c r="K3396">
        <f>ROW()</f>
        <v>3396</v>
      </c>
      <c r="L3396">
        <f>B3396/C3396</f>
        <v>0.78023598820058992</v>
      </c>
    </row>
    <row r="3397" spans="1:12" x14ac:dyDescent="0.25">
      <c r="A3397" s="1">
        <v>42991</v>
      </c>
      <c r="B3397" s="10">
        <v>10.5</v>
      </c>
      <c r="C3397" s="10">
        <v>13.23</v>
      </c>
      <c r="D3397">
        <v>72.418199999999999</v>
      </c>
      <c r="E3397">
        <v>63.941400000000002</v>
      </c>
      <c r="F3397">
        <v>13010.139289000001</v>
      </c>
      <c r="G3397">
        <v>11488.917342999999</v>
      </c>
      <c r="H3397">
        <f>(1/(1-91/360*VLOOKUP($A3397,Tbills!$B$4:$C$974,2,1)/100))^((1)/91)-1</f>
        <v>2.8370288333023908E-5</v>
      </c>
      <c r="I3397">
        <f>I3396*(1-I$1+H3397)^($A3397-$A3396)*(1+2*(E3397/E3396-1))</f>
        <v>1364.4352020504687</v>
      </c>
      <c r="J3397">
        <v>13.63</v>
      </c>
      <c r="K3397">
        <f>ROW()</f>
        <v>3397</v>
      </c>
      <c r="L3397">
        <f>B3397/C3397</f>
        <v>0.79365079365079361</v>
      </c>
    </row>
    <row r="3398" spans="1:12" x14ac:dyDescent="0.25">
      <c r="A3398" s="1">
        <v>42992</v>
      </c>
      <c r="B3398" s="10">
        <v>10.44</v>
      </c>
      <c r="C3398" s="10">
        <v>13.16</v>
      </c>
      <c r="D3398">
        <v>72.848200000000006</v>
      </c>
      <c r="E3398">
        <v>64.319299999999998</v>
      </c>
      <c r="F3398">
        <v>13077.810217</v>
      </c>
      <c r="G3398">
        <v>11548.349844</v>
      </c>
      <c r="H3398">
        <f>(1/(1-91/360*VLOOKUP($A3398,Tbills!$B$4:$C$974,2,1)/100))^((1)/91)-1</f>
        <v>2.878808868755911E-5</v>
      </c>
      <c r="I3398">
        <f>I3397*(1-I$1+H3398)^($A3398-$A3397)*(1+2*(E3398/E3397-1))</f>
        <v>1380.5404308738648</v>
      </c>
      <c r="J3398">
        <v>13.8</v>
      </c>
      <c r="K3398">
        <f>ROW()</f>
        <v>3398</v>
      </c>
      <c r="L3398">
        <f>B3398/C3398</f>
        <v>0.79331306990881456</v>
      </c>
    </row>
    <row r="3399" spans="1:12" x14ac:dyDescent="0.25">
      <c r="A3399" s="1">
        <v>42993</v>
      </c>
      <c r="B3399" s="10">
        <v>10.17</v>
      </c>
      <c r="C3399" s="10">
        <v>12.96</v>
      </c>
      <c r="D3399">
        <v>72.105099999999993</v>
      </c>
      <c r="E3399">
        <v>63.6614</v>
      </c>
      <c r="F3399">
        <v>13027.793863999999</v>
      </c>
      <c r="G3399">
        <v>11503.850489</v>
      </c>
      <c r="H3399">
        <f>(1/(1-91/360*VLOOKUP($A3399,Tbills!$B$4:$C$974,2,1)/100))^((1)/91)-1</f>
        <v>2.878808868755911E-5</v>
      </c>
      <c r="I3399">
        <f>I3398*(1-I$1+H3399)^($A3399-$A3398)*(1+2*(E3399/E3398-1))</f>
        <v>1352.2760830779587</v>
      </c>
      <c r="J3399">
        <v>13.51</v>
      </c>
      <c r="K3399">
        <f>ROW()</f>
        <v>3399</v>
      </c>
      <c r="L3399">
        <f>B3399/C3399</f>
        <v>0.78472222222222221</v>
      </c>
    </row>
    <row r="3400" spans="1:12" x14ac:dyDescent="0.25">
      <c r="A3400" s="1">
        <v>42996</v>
      </c>
      <c r="B3400" s="10">
        <v>10.15</v>
      </c>
      <c r="C3400" s="10">
        <v>12.69</v>
      </c>
      <c r="D3400">
        <v>69.312700000000007</v>
      </c>
      <c r="E3400">
        <v>61.1905</v>
      </c>
      <c r="F3400">
        <v>12755.988775</v>
      </c>
      <c r="G3400">
        <v>11262.846608</v>
      </c>
      <c r="H3400">
        <f>(1/(1-91/360*VLOOKUP($A3400,Tbills!$B$4:$C$974,2,1)/100))^((1)/91)-1</f>
        <v>2.878808868755911E-5</v>
      </c>
      <c r="I3400">
        <f>I3399*(1-I$1+H3400)^($A3400-$A3399)*(1+2*(E3400/E3399-1))</f>
        <v>1247.2424401272658</v>
      </c>
      <c r="J3400">
        <v>12.46</v>
      </c>
      <c r="K3400">
        <f>ROW()</f>
        <v>3400</v>
      </c>
      <c r="L3400">
        <f>B3400/C3400</f>
        <v>0.79984239558707648</v>
      </c>
    </row>
    <row r="3401" spans="1:12" x14ac:dyDescent="0.25">
      <c r="A3401" s="1">
        <v>42997</v>
      </c>
      <c r="B3401" s="10">
        <v>10.18</v>
      </c>
      <c r="C3401" s="10">
        <v>12.73</v>
      </c>
      <c r="D3401">
        <v>69.349800000000002</v>
      </c>
      <c r="E3401">
        <v>61.221499999999999</v>
      </c>
      <c r="F3401">
        <v>12881.035555</v>
      </c>
      <c r="G3401">
        <v>11372.9319</v>
      </c>
      <c r="H3401">
        <f>(1/(1-91/360*VLOOKUP($A3401,Tbills!$B$4:$C$974,2,1)/100))^((1)/91)-1</f>
        <v>2.878808868755911E-5</v>
      </c>
      <c r="I3401">
        <f>I3400*(1-I$1+H3401)^($A3401-$A3400)*(1+2*(E3401/E3400-1))</f>
        <v>1248.4856853454371</v>
      </c>
      <c r="J3401">
        <v>12.48</v>
      </c>
      <c r="K3401">
        <f>ROW()</f>
        <v>3401</v>
      </c>
      <c r="L3401">
        <f>B3401/C3401</f>
        <v>0.79968578161822457</v>
      </c>
    </row>
    <row r="3402" spans="1:12" x14ac:dyDescent="0.25">
      <c r="A3402" s="1">
        <v>42998</v>
      </c>
      <c r="B3402" s="10">
        <v>9.7799999999999994</v>
      </c>
      <c r="C3402" s="10">
        <v>12.66</v>
      </c>
      <c r="D3402">
        <v>68.514600000000002</v>
      </c>
      <c r="E3402">
        <v>60.482399999999998</v>
      </c>
      <c r="F3402">
        <v>12756.951926</v>
      </c>
      <c r="G3402">
        <v>11263.048500000001</v>
      </c>
      <c r="H3402">
        <f>(1/(1-91/360*VLOOKUP($A3402,Tbills!$B$4:$C$974,2,1)/100))^((1)/91)-1</f>
        <v>2.878808868755911E-5</v>
      </c>
      <c r="I3402">
        <f>I3401*(1-I$1+H3402)^($A3402-$A3401)*(1+2*(E3402/E3401-1))</f>
        <v>1218.3208561404874</v>
      </c>
      <c r="J3402">
        <v>12.17</v>
      </c>
      <c r="K3402">
        <f>ROW()</f>
        <v>3402</v>
      </c>
      <c r="L3402">
        <f>B3402/C3402</f>
        <v>0.77251184834123221</v>
      </c>
    </row>
    <row r="3403" spans="1:12" x14ac:dyDescent="0.25">
      <c r="A3403" s="1">
        <v>42999</v>
      </c>
      <c r="B3403" s="10">
        <v>9.67</v>
      </c>
      <c r="C3403" s="10">
        <v>12.66</v>
      </c>
      <c r="D3403">
        <v>68.808499999999995</v>
      </c>
      <c r="E3403">
        <v>60.740099999999998</v>
      </c>
      <c r="F3403">
        <v>12813.246491</v>
      </c>
      <c r="G3403">
        <v>11312.426445999999</v>
      </c>
      <c r="H3403">
        <f>(1/(1-91/360*VLOOKUP($A3403,Tbills!$B$4:$C$974,2,1)/100))^((1)/91)-1</f>
        <v>2.9066631178853441E-5</v>
      </c>
      <c r="I3403">
        <f>I3402*(1-I$1+H3403)^($A3403-$A3402)*(1+2*(E3403/E3402-1))</f>
        <v>1228.682931926</v>
      </c>
      <c r="J3403">
        <v>12.28</v>
      </c>
      <c r="K3403">
        <f>ROW()</f>
        <v>3403</v>
      </c>
      <c r="L3403">
        <f>B3403/C3403</f>
        <v>0.76382306477093209</v>
      </c>
    </row>
    <row r="3404" spans="1:12" x14ac:dyDescent="0.25">
      <c r="A3404" s="1">
        <v>43000</v>
      </c>
      <c r="B3404" s="10">
        <v>9.59</v>
      </c>
      <c r="C3404" s="10">
        <v>12.85</v>
      </c>
      <c r="D3404">
        <v>69.392200000000003</v>
      </c>
      <c r="E3404">
        <v>61.253599999999999</v>
      </c>
      <c r="F3404">
        <v>12951.514392999999</v>
      </c>
      <c r="G3404">
        <v>11434.170166</v>
      </c>
      <c r="H3404">
        <f>(1/(1-91/360*VLOOKUP($A3404,Tbills!$B$4:$C$974,2,1)/100))^((1)/91)-1</f>
        <v>2.9066631178853441E-5</v>
      </c>
      <c r="I3404">
        <f>I3403*(1-I$1+H3404)^($A3404-$A3403)*(1+2*(E3404/E3403-1))</f>
        <v>1249.4374673759785</v>
      </c>
      <c r="J3404">
        <v>12.49</v>
      </c>
      <c r="K3404">
        <f>ROW()</f>
        <v>3404</v>
      </c>
      <c r="L3404">
        <f>B3404/C3404</f>
        <v>0.7463035019455253</v>
      </c>
    </row>
    <row r="3405" spans="1:12" x14ac:dyDescent="0.25">
      <c r="A3405" s="1">
        <v>43003</v>
      </c>
      <c r="B3405" s="10">
        <v>10.210000000000001</v>
      </c>
      <c r="C3405" s="10">
        <v>13.06</v>
      </c>
      <c r="D3405">
        <v>69.122299999999996</v>
      </c>
      <c r="E3405">
        <v>61.01</v>
      </c>
      <c r="F3405">
        <v>12897.563196999999</v>
      </c>
      <c r="G3405">
        <v>11385.542574999999</v>
      </c>
      <c r="H3405">
        <f>(1/(1-91/360*VLOOKUP($A3405,Tbills!$B$4:$C$974,2,1)/100))^((1)/91)-1</f>
        <v>2.9066631178853441E-5</v>
      </c>
      <c r="I3405">
        <f>I3404*(1-I$1+H3405)^($A3405-$A3404)*(1+2*(E3405/E3404-1))</f>
        <v>1239.4396575547653</v>
      </c>
      <c r="J3405">
        <v>12.39</v>
      </c>
      <c r="K3405">
        <f>ROW()</f>
        <v>3405</v>
      </c>
      <c r="L3405">
        <f>B3405/C3405</f>
        <v>0.78177641653905061</v>
      </c>
    </row>
    <row r="3406" spans="1:12" x14ac:dyDescent="0.25">
      <c r="A3406" s="1">
        <v>43004</v>
      </c>
      <c r="B3406" s="10">
        <v>10.17</v>
      </c>
      <c r="C3406" s="10">
        <v>13.02</v>
      </c>
      <c r="D3406">
        <v>68.574600000000004</v>
      </c>
      <c r="E3406">
        <v>60.524799999999999</v>
      </c>
      <c r="F3406">
        <v>12807.177965000001</v>
      </c>
      <c r="G3406">
        <v>11305.42254</v>
      </c>
      <c r="H3406">
        <f>(1/(1-91/360*VLOOKUP($A3406,Tbills!$B$4:$C$974,2,1)/100))^((1)/91)-1</f>
        <v>2.9066631178853441E-5</v>
      </c>
      <c r="I3406">
        <f>I3405*(1-I$1+H3406)^($A3406-$A3405)*(1+2*(E3406/E3405-1))</f>
        <v>1219.7059544974031</v>
      </c>
      <c r="J3406">
        <v>12.19</v>
      </c>
      <c r="K3406">
        <f>ROW()</f>
        <v>3406</v>
      </c>
      <c r="L3406">
        <f>B3406/C3406</f>
        <v>0.78110599078341014</v>
      </c>
    </row>
    <row r="3407" spans="1:12" x14ac:dyDescent="0.25">
      <c r="A3407" s="1">
        <v>43005</v>
      </c>
      <c r="B3407" s="10">
        <v>9.8699999999999992</v>
      </c>
      <c r="C3407" s="10">
        <v>12.91</v>
      </c>
      <c r="D3407">
        <v>68.165999999999997</v>
      </c>
      <c r="E3407">
        <v>60.162399999999998</v>
      </c>
      <c r="F3407">
        <v>12807.550227</v>
      </c>
      <c r="G3407">
        <v>11305.42254</v>
      </c>
      <c r="H3407">
        <f>(1/(1-91/360*VLOOKUP($A3407,Tbills!$B$4:$C$974,2,1)/100))^((1)/91)-1</f>
        <v>2.9066631178853441E-5</v>
      </c>
      <c r="I3407">
        <f>I3406*(1-I$1+H3407)^($A3407-$A3406)*(1+2*(E3407/E3406-1))</f>
        <v>1205.0802140100309</v>
      </c>
      <c r="J3407">
        <v>12.04</v>
      </c>
      <c r="K3407">
        <f>ROW()</f>
        <v>3407</v>
      </c>
      <c r="L3407">
        <f>B3407/C3407</f>
        <v>0.76452362509682414</v>
      </c>
    </row>
    <row r="3408" spans="1:12" x14ac:dyDescent="0.25">
      <c r="A3408" s="1">
        <v>43006</v>
      </c>
      <c r="B3408" s="10">
        <v>9.5500000000000007</v>
      </c>
      <c r="C3408" s="10">
        <v>12.76</v>
      </c>
      <c r="D3408">
        <v>66.968699999999998</v>
      </c>
      <c r="E3408">
        <v>59.103999999999999</v>
      </c>
      <c r="F3408">
        <v>12757.196813</v>
      </c>
      <c r="G3408">
        <v>11260.646193</v>
      </c>
      <c r="H3408">
        <f>(1/(1-91/360*VLOOKUP($A3408,Tbills!$B$4:$C$974,2,1)/100))^((1)/91)-1</f>
        <v>2.920590510124832E-5</v>
      </c>
      <c r="I3408">
        <f>I3407*(1-I$1+H3408)^($A3408-$A3407)*(1+2*(E3408/E3407-1))</f>
        <v>1162.6611456067164</v>
      </c>
      <c r="J3408">
        <v>11.62</v>
      </c>
      <c r="K3408">
        <f>ROW()</f>
        <v>3408</v>
      </c>
      <c r="L3408">
        <f>B3408/C3408</f>
        <v>0.74843260188087779</v>
      </c>
    </row>
    <row r="3409" spans="1:12" x14ac:dyDescent="0.25">
      <c r="A3409" s="1">
        <v>43007</v>
      </c>
      <c r="B3409" s="10">
        <v>9.51</v>
      </c>
      <c r="C3409" s="10">
        <v>12.49</v>
      </c>
      <c r="D3409">
        <v>65.899299999999997</v>
      </c>
      <c r="E3409">
        <v>58.1584</v>
      </c>
      <c r="F3409">
        <v>12682.285512</v>
      </c>
      <c r="G3409">
        <v>11194.193882</v>
      </c>
      <c r="H3409">
        <f>(1/(1-91/360*VLOOKUP($A3409,Tbills!$B$4:$C$974,2,1)/100))^((1)/91)-1</f>
        <v>2.920590510124832E-5</v>
      </c>
      <c r="I3409">
        <f>I3408*(1-I$1+H3409)^($A3409-$A3408)*(1+2*(E3409/E3408-1))</f>
        <v>1125.4405000353324</v>
      </c>
      <c r="J3409">
        <v>11.25</v>
      </c>
      <c r="K3409">
        <f>ROW()</f>
        <v>3409</v>
      </c>
      <c r="L3409">
        <f>B3409/C3409</f>
        <v>0.7614091273018414</v>
      </c>
    </row>
    <row r="3410" spans="1:12" x14ac:dyDescent="0.25">
      <c r="A3410" s="1">
        <v>43010</v>
      </c>
      <c r="B3410" s="10">
        <v>9.4499999999999993</v>
      </c>
      <c r="C3410" s="10">
        <v>12.36</v>
      </c>
      <c r="D3410">
        <v>64.178700000000006</v>
      </c>
      <c r="E3410">
        <v>56.634799999999998</v>
      </c>
      <c r="F3410">
        <v>12457.903514</v>
      </c>
      <c r="G3410">
        <v>10995.159185</v>
      </c>
      <c r="H3410">
        <f>(1/(1-91/360*VLOOKUP($A3410,Tbills!$B$4:$C$974,2,1)/100))^((1)/91)-1</f>
        <v>2.920590510124832E-5</v>
      </c>
      <c r="I3410">
        <f>I3409*(1-I$1+H3410)^($A3410-$A3409)*(1+2*(E3410/E3409-1))</f>
        <v>1066.4220377849065</v>
      </c>
      <c r="J3410">
        <v>10.66</v>
      </c>
      <c r="K3410">
        <f>ROW()</f>
        <v>3410</v>
      </c>
      <c r="L3410">
        <f>B3410/C3410</f>
        <v>0.7645631067961165</v>
      </c>
    </row>
    <row r="3411" spans="1:12" x14ac:dyDescent="0.25">
      <c r="A3411" s="1">
        <v>43011</v>
      </c>
      <c r="B3411" s="10">
        <v>9.51</v>
      </c>
      <c r="C3411" s="10">
        <v>12.31</v>
      </c>
      <c r="D3411">
        <v>64.421999999999997</v>
      </c>
      <c r="E3411">
        <v>56.847900000000003</v>
      </c>
      <c r="F3411">
        <v>12417.332297999999</v>
      </c>
      <c r="G3411">
        <v>10959.030513</v>
      </c>
      <c r="H3411">
        <f>(1/(1-91/360*VLOOKUP($A3411,Tbills!$B$4:$C$974,2,1)/100))^((1)/91)-1</f>
        <v>2.920590510124832E-5</v>
      </c>
      <c r="I3411">
        <f>I3410*(1-I$1+H3411)^($A3411-$A3410)*(1+2*(E3411/E3410-1))</f>
        <v>1074.430108453096</v>
      </c>
      <c r="J3411">
        <v>10.74</v>
      </c>
      <c r="K3411">
        <f>ROW()</f>
        <v>3411</v>
      </c>
      <c r="L3411">
        <f>B3411/C3411</f>
        <v>0.77254264825345242</v>
      </c>
    </row>
    <row r="3412" spans="1:12" x14ac:dyDescent="0.25">
      <c r="A3412" s="1">
        <v>43012</v>
      </c>
      <c r="B3412" s="10">
        <v>9.6300000000000008</v>
      </c>
      <c r="C3412" s="10">
        <v>12.38</v>
      </c>
      <c r="D3412">
        <v>64.290499999999994</v>
      </c>
      <c r="E3412">
        <v>56.730200000000004</v>
      </c>
      <c r="F3412">
        <v>12417.694957</v>
      </c>
      <c r="G3412">
        <v>10959.030513</v>
      </c>
      <c r="H3412">
        <f>(1/(1-91/360*VLOOKUP($A3412,Tbills!$B$4:$C$974,2,1)/100))^((1)/91)-1</f>
        <v>2.920590510124832E-5</v>
      </c>
      <c r="I3412">
        <f>I3411*(1-I$1+H3412)^($A3412-$A3411)*(1+2*(E3412/E3411-1))</f>
        <v>1069.9639093422845</v>
      </c>
      <c r="J3412">
        <v>10.69</v>
      </c>
      <c r="K3412">
        <f>ROW()</f>
        <v>3412</v>
      </c>
      <c r="L3412">
        <f>B3412/C3412</f>
        <v>0.77786752827140548</v>
      </c>
    </row>
    <row r="3413" spans="1:12" x14ac:dyDescent="0.25">
      <c r="A3413" s="1">
        <v>43013</v>
      </c>
      <c r="B3413" s="10">
        <v>9.19</v>
      </c>
      <c r="C3413" s="10">
        <v>12.18</v>
      </c>
      <c r="D3413">
        <v>62.2241</v>
      </c>
      <c r="E3413">
        <v>54.905099999999997</v>
      </c>
      <c r="F3413">
        <v>12248.725423</v>
      </c>
      <c r="G3413">
        <v>10809.589188</v>
      </c>
      <c r="H3413">
        <f>(1/(1-91/360*VLOOKUP($A3413,Tbills!$B$4:$C$974,2,1)/100))^((1)/91)-1</f>
        <v>2.920590510124832E-5</v>
      </c>
      <c r="I3413">
        <f>I3412*(1-I$1+H3413)^($A3413-$A3412)*(1+2*(E3413/E3412-1))</f>
        <v>1001.1030391769059</v>
      </c>
      <c r="J3413">
        <v>10</v>
      </c>
      <c r="K3413">
        <f>ROW()</f>
        <v>3413</v>
      </c>
      <c r="L3413">
        <f>B3413/C3413</f>
        <v>0.75451559934318557</v>
      </c>
    </row>
    <row r="3414" spans="1:12" x14ac:dyDescent="0.25">
      <c r="A3414" s="1">
        <v>43014</v>
      </c>
      <c r="B3414" s="10">
        <v>9.65</v>
      </c>
      <c r="C3414" s="10">
        <v>12.44</v>
      </c>
      <c r="D3414">
        <v>62.383899999999997</v>
      </c>
      <c r="E3414">
        <v>55.044499999999999</v>
      </c>
      <c r="F3414">
        <v>12295.248401999999</v>
      </c>
      <c r="G3414">
        <v>10850.330351000001</v>
      </c>
      <c r="H3414">
        <f>(1/(1-91/360*VLOOKUP($A3414,Tbills!$B$4:$C$974,2,1)/100))^((1)/91)-1</f>
        <v>2.920590510124832E-5</v>
      </c>
      <c r="I3414">
        <f>I3413*(1-I$1+H3414)^($A3414-$A3413)*(1+2*(E3414/E3413-1))</f>
        <v>1006.1703942043505</v>
      </c>
      <c r="J3414">
        <v>10.050000000000001</v>
      </c>
      <c r="K3414">
        <f>ROW()</f>
        <v>3414</v>
      </c>
      <c r="L3414">
        <f>B3414/C3414</f>
        <v>0.77572347266881037</v>
      </c>
    </row>
    <row r="3415" spans="1:12" x14ac:dyDescent="0.25">
      <c r="A3415" s="1">
        <v>43017</v>
      </c>
      <c r="B3415" s="10">
        <v>10.33</v>
      </c>
      <c r="C3415" s="10">
        <v>12.73</v>
      </c>
      <c r="D3415">
        <v>63.278300000000002</v>
      </c>
      <c r="E3415">
        <v>55.828899999999997</v>
      </c>
      <c r="F3415">
        <v>12409.179015</v>
      </c>
      <c r="G3415">
        <v>10949.92131</v>
      </c>
      <c r="H3415">
        <f>(1/(1-91/360*VLOOKUP($A3415,Tbills!$B$4:$C$974,2,1)/100))^((1)/91)-1</f>
        <v>2.920590510124832E-5</v>
      </c>
      <c r="I3415">
        <f>I3414*(1-I$1+H3415)^($A3415-$A3414)*(1+2*(E3415/E3414-1))</f>
        <v>1034.7971602726161</v>
      </c>
      <c r="J3415">
        <v>10.34</v>
      </c>
      <c r="K3415">
        <f>ROW()</f>
        <v>3415</v>
      </c>
      <c r="L3415">
        <f>B3415/C3415</f>
        <v>0.81146897093479964</v>
      </c>
    </row>
    <row r="3416" spans="1:12" x14ac:dyDescent="0.25">
      <c r="A3416" s="1">
        <v>43018</v>
      </c>
      <c r="B3416" s="10">
        <v>10.08</v>
      </c>
      <c r="C3416" s="10">
        <v>12.47</v>
      </c>
      <c r="D3416">
        <v>61.876899999999999</v>
      </c>
      <c r="E3416">
        <v>54.590800000000002</v>
      </c>
      <c r="F3416">
        <v>12292.467326</v>
      </c>
      <c r="G3416">
        <v>10846.614532</v>
      </c>
      <c r="H3416">
        <f>(1/(1-91/360*VLOOKUP($A3416,Tbills!$B$4:$C$974,2,1)/100))^((1)/91)-1</f>
        <v>2.920590510124832E-5</v>
      </c>
      <c r="I3416">
        <f>I3415*(1-I$1+H3416)^($A3416-$A3415)*(1+2*(E3416/E3415-1))</f>
        <v>988.88459433765183</v>
      </c>
      <c r="J3416">
        <v>9.8800000000000008</v>
      </c>
      <c r="K3416">
        <f>ROW()</f>
        <v>3416</v>
      </c>
      <c r="L3416">
        <f>B3416/C3416</f>
        <v>0.80834001603849237</v>
      </c>
    </row>
    <row r="3417" spans="1:12" x14ac:dyDescent="0.25">
      <c r="A3417" s="1">
        <v>43019</v>
      </c>
      <c r="B3417" s="10">
        <v>9.85</v>
      </c>
      <c r="C3417" s="10">
        <v>12.24</v>
      </c>
      <c r="D3417">
        <v>61.1036</v>
      </c>
      <c r="E3417">
        <v>53.906999999999996</v>
      </c>
      <c r="F3417">
        <v>12228.644729</v>
      </c>
      <c r="G3417">
        <v>10789.982029999999</v>
      </c>
      <c r="H3417">
        <f>(1/(1-91/360*VLOOKUP($A3417,Tbills!$B$4:$C$974,2,1)/100))^((1)/91)-1</f>
        <v>2.920590510124832E-5</v>
      </c>
      <c r="I3417">
        <f>I3416*(1-I$1+H3417)^($A3417-$A3416)*(1+2*(E3417/E3416-1))</f>
        <v>964.09579009858135</v>
      </c>
      <c r="J3417">
        <v>9.6300000000000008</v>
      </c>
      <c r="K3417">
        <f>ROW()</f>
        <v>3417</v>
      </c>
      <c r="L3417">
        <f>B3417/C3417</f>
        <v>0.80473856209150318</v>
      </c>
    </row>
    <row r="3418" spans="1:12" x14ac:dyDescent="0.25">
      <c r="A3418" s="1">
        <v>43020</v>
      </c>
      <c r="B3418" s="10">
        <v>9.91</v>
      </c>
      <c r="C3418" s="10">
        <v>12.26</v>
      </c>
      <c r="D3418">
        <v>60.488999999999997</v>
      </c>
      <c r="E3418">
        <v>53.363199999999999</v>
      </c>
      <c r="F3418">
        <v>12229.001877999999</v>
      </c>
      <c r="G3418">
        <v>10789.982029999999</v>
      </c>
      <c r="H3418">
        <f>(1/(1-91/360*VLOOKUP($A3418,Tbills!$B$4:$C$974,2,1)/100))^((1)/91)-1</f>
        <v>3.0180762331522004E-5</v>
      </c>
      <c r="I3418">
        <f>I3417*(1-I$1+H3418)^($A3418-$A3417)*(1+2*(E3418/E3417-1))</f>
        <v>944.63049460082016</v>
      </c>
      <c r="J3418">
        <v>9.44</v>
      </c>
      <c r="K3418">
        <f>ROW()</f>
        <v>3418</v>
      </c>
      <c r="L3418">
        <f>B3418/C3418</f>
        <v>0.80831973898858078</v>
      </c>
    </row>
    <row r="3419" spans="1:12" x14ac:dyDescent="0.25">
      <c r="A3419" s="1">
        <v>43021</v>
      </c>
      <c r="B3419" s="10">
        <v>9.61</v>
      </c>
      <c r="C3419" s="10">
        <v>11.98</v>
      </c>
      <c r="D3419">
        <v>59.393300000000004</v>
      </c>
      <c r="E3419">
        <v>52.395000000000003</v>
      </c>
      <c r="F3419">
        <v>12054.363225999999</v>
      </c>
      <c r="G3419">
        <v>10635.567932</v>
      </c>
      <c r="H3419">
        <f>(1/(1-91/360*VLOOKUP($A3419,Tbills!$B$4:$C$974,2,1)/100))^((1)/91)-1</f>
        <v>3.0180762331522004E-5</v>
      </c>
      <c r="I3419">
        <f>I3418*(1-I$1+H3419)^($A3419-$A3418)*(1+2*(E3419/E3418-1))</f>
        <v>910.33884079559823</v>
      </c>
      <c r="J3419">
        <v>9.1</v>
      </c>
      <c r="K3419">
        <f>ROW()</f>
        <v>3419</v>
      </c>
      <c r="L3419">
        <f>B3419/C3419</f>
        <v>0.80217028380634381</v>
      </c>
    </row>
    <row r="3420" spans="1:12" x14ac:dyDescent="0.25">
      <c r="A3420" s="1">
        <v>43024</v>
      </c>
      <c r="B3420" s="10">
        <v>9.91</v>
      </c>
      <c r="C3420" s="10">
        <v>11.94</v>
      </c>
      <c r="D3420">
        <v>58.4861</v>
      </c>
      <c r="E3420">
        <v>51.59</v>
      </c>
      <c r="F3420">
        <v>11918.396941000001</v>
      </c>
      <c r="G3420">
        <v>10514.641845</v>
      </c>
      <c r="H3420">
        <f>(1/(1-91/360*VLOOKUP($A3420,Tbills!$B$4:$C$974,2,1)/100))^((1)/91)-1</f>
        <v>3.0320050530052711E-5</v>
      </c>
      <c r="I3420">
        <f>I3419*(1-I$1+H3420)^($A3420-$A3419)*(1+2*(E3420/E3419-1))</f>
        <v>882.32643440829645</v>
      </c>
      <c r="J3420">
        <v>8.82</v>
      </c>
      <c r="K3420">
        <f>ROW()</f>
        <v>3420</v>
      </c>
      <c r="L3420">
        <f>B3420/C3420</f>
        <v>0.82998324958123959</v>
      </c>
    </row>
    <row r="3421" spans="1:12" x14ac:dyDescent="0.25">
      <c r="A3421" s="1">
        <v>43025</v>
      </c>
      <c r="B3421" s="10">
        <v>10.31</v>
      </c>
      <c r="C3421" s="10">
        <v>12.05</v>
      </c>
      <c r="D3421">
        <v>58.752499999999998</v>
      </c>
      <c r="E3421">
        <v>51.823399999999999</v>
      </c>
      <c r="F3421">
        <v>11905.347261000001</v>
      </c>
      <c r="G3421">
        <v>10502.810358999999</v>
      </c>
      <c r="H3421">
        <f>(1/(1-91/360*VLOOKUP($A3421,Tbills!$B$4:$C$974,2,1)/100))^((1)/91)-1</f>
        <v>3.0320050530052711E-5</v>
      </c>
      <c r="I3421">
        <f>I3420*(1-I$1+H3421)^($A3421-$A3420)*(1+2*(E3421/E3420-1))</f>
        <v>890.29670530566818</v>
      </c>
      <c r="J3421">
        <v>8.9</v>
      </c>
      <c r="K3421">
        <f>ROW()</f>
        <v>3421</v>
      </c>
      <c r="L3421">
        <f>B3421/C3421</f>
        <v>0.8556016597510373</v>
      </c>
    </row>
    <row r="3422" spans="1:12" x14ac:dyDescent="0.25">
      <c r="A3422" s="1">
        <v>43026</v>
      </c>
      <c r="B3422" s="10">
        <v>10.07</v>
      </c>
      <c r="C3422" s="10">
        <v>11.92</v>
      </c>
      <c r="D3422">
        <v>58.002699999999997</v>
      </c>
      <c r="E3422">
        <v>51.160400000000003</v>
      </c>
      <c r="F3422">
        <v>11932.476860000001</v>
      </c>
      <c r="G3422">
        <v>10526.425447</v>
      </c>
      <c r="H3422">
        <f>(1/(1-91/360*VLOOKUP($A3422,Tbills!$B$4:$C$974,2,1)/100))^((1)/91)-1</f>
        <v>3.0320050530052711E-5</v>
      </c>
      <c r="I3422">
        <f>I3421*(1-I$1+H3422)^($A3422-$A3421)*(1+2*(E3422/E3421-1))</f>
        <v>867.50386181374313</v>
      </c>
      <c r="J3422">
        <v>8.67</v>
      </c>
      <c r="K3422">
        <f>ROW()</f>
        <v>3422</v>
      </c>
      <c r="L3422">
        <f>B3422/C3422</f>
        <v>0.84479865771812079</v>
      </c>
    </row>
    <row r="3423" spans="1:12" x14ac:dyDescent="0.25">
      <c r="A3423" s="1">
        <v>43027</v>
      </c>
      <c r="B3423" s="10">
        <v>10.050000000000001</v>
      </c>
      <c r="C3423" s="10">
        <v>11.96</v>
      </c>
      <c r="D3423">
        <v>57.505000000000003</v>
      </c>
      <c r="E3423">
        <v>50.719799999999999</v>
      </c>
      <c r="F3423">
        <v>11813.273418000001</v>
      </c>
      <c r="G3423">
        <v>10420.949060999999</v>
      </c>
      <c r="H3423">
        <f>(1/(1-91/360*VLOOKUP($A3423,Tbills!$B$4:$C$974,2,1)/100))^((1)/91)-1</f>
        <v>3.0320050530052711E-5</v>
      </c>
      <c r="I3423">
        <f>I3422*(1-I$1+H3423)^($A3423-$A3422)*(1+2*(E3423/E3422-1))</f>
        <v>852.54905953033142</v>
      </c>
      <c r="J3423">
        <v>8.52</v>
      </c>
      <c r="K3423">
        <f>ROW()</f>
        <v>3423</v>
      </c>
      <c r="L3423">
        <f>B3423/C3423</f>
        <v>0.84030100334448166</v>
      </c>
    </row>
    <row r="3424" spans="1:12" x14ac:dyDescent="0.25">
      <c r="A3424" s="1">
        <v>43028</v>
      </c>
      <c r="B3424" s="10">
        <v>9.9700000000000006</v>
      </c>
      <c r="C3424" s="10">
        <v>11.85</v>
      </c>
      <c r="D3424">
        <v>56.784799999999997</v>
      </c>
      <c r="E3424">
        <v>50.083100000000002</v>
      </c>
      <c r="F3424">
        <v>11738.298645999999</v>
      </c>
      <c r="G3424">
        <v>10354.494928</v>
      </c>
      <c r="H3424">
        <f>(1/(1-91/360*VLOOKUP($A3424,Tbills!$B$4:$C$974,2,1)/100))^((1)/91)-1</f>
        <v>3.0320050530052711E-5</v>
      </c>
      <c r="I3424">
        <f>I3423*(1-I$1+H3424)^($A3424-$A3423)*(1+2*(E3424/E3423-1))</f>
        <v>831.13210846123854</v>
      </c>
      <c r="J3424">
        <v>8.31</v>
      </c>
      <c r="K3424">
        <f>ROW()</f>
        <v>3424</v>
      </c>
      <c r="L3424">
        <f>B3424/C3424</f>
        <v>0.84135021097046425</v>
      </c>
    </row>
    <row r="3425" spans="1:12" x14ac:dyDescent="0.25">
      <c r="A3425" s="1">
        <v>43031</v>
      </c>
      <c r="B3425" s="10">
        <v>11.07</v>
      </c>
      <c r="C3425" s="10">
        <v>12.55</v>
      </c>
      <c r="D3425">
        <v>58.985399999999998</v>
      </c>
      <c r="E3425">
        <v>52.019500000000001</v>
      </c>
      <c r="F3425">
        <v>11929.343112</v>
      </c>
      <c r="G3425">
        <v>10522.075682999999</v>
      </c>
      <c r="H3425">
        <f>(1/(1-91/360*VLOOKUP($A3425,Tbills!$B$4:$C$974,2,1)/100))^((1)/91)-1</f>
        <v>3.073781563345257E-5</v>
      </c>
      <c r="I3425">
        <f>I3424*(1-I$1+H3425)^($A3425-$A3424)*(1+2*(E3425/E3424-1))</f>
        <v>895.36259884992262</v>
      </c>
      <c r="J3425">
        <v>8.9499999999999993</v>
      </c>
      <c r="K3425">
        <f>ROW()</f>
        <v>3425</v>
      </c>
      <c r="L3425">
        <f>B3425/C3425</f>
        <v>0.88207171314741029</v>
      </c>
    </row>
    <row r="3426" spans="1:12" x14ac:dyDescent="0.25">
      <c r="A3426" s="1">
        <v>43032</v>
      </c>
      <c r="B3426" s="10">
        <v>11.16</v>
      </c>
      <c r="C3426" s="10">
        <v>12.67</v>
      </c>
      <c r="D3426">
        <v>59.580800000000004</v>
      </c>
      <c r="E3426">
        <v>52.542999999999999</v>
      </c>
      <c r="F3426">
        <v>11935.024124</v>
      </c>
      <c r="G3426">
        <v>10526.763097999999</v>
      </c>
      <c r="H3426">
        <f>(1/(1-91/360*VLOOKUP($A3426,Tbills!$B$4:$C$974,2,1)/100))^((1)/91)-1</f>
        <v>3.073781563345257E-5</v>
      </c>
      <c r="I3426">
        <f>I3425*(1-I$1+H3426)^($A3426-$A3425)*(1+2*(E3426/E3425-1))</f>
        <v>913.37040799646979</v>
      </c>
      <c r="J3426">
        <v>9.17</v>
      </c>
      <c r="K3426">
        <f>ROW()</f>
        <v>3426</v>
      </c>
      <c r="L3426">
        <f>B3426/C3426</f>
        <v>0.88082083662194166</v>
      </c>
    </row>
    <row r="3427" spans="1:12" x14ac:dyDescent="0.25">
      <c r="A3427" s="1">
        <v>43033</v>
      </c>
      <c r="B3427" s="10">
        <v>11.23</v>
      </c>
      <c r="C3427" s="10">
        <v>12.95</v>
      </c>
      <c r="D3427">
        <v>60.014400000000002</v>
      </c>
      <c r="E3427">
        <v>52.923699999999997</v>
      </c>
      <c r="F3427">
        <v>11958.597972</v>
      </c>
      <c r="G3427">
        <v>10547.231803999999</v>
      </c>
      <c r="H3427">
        <f>(1/(1-91/360*VLOOKUP($A3427,Tbills!$B$4:$C$974,2,1)/100))^((1)/91)-1</f>
        <v>3.073781563345257E-5</v>
      </c>
      <c r="I3427">
        <f>I3426*(1-I$1+H3427)^($A3427-$A3426)*(1+2*(E3427/E3426-1))</f>
        <v>926.59264209799358</v>
      </c>
      <c r="J3427">
        <v>9.26</v>
      </c>
      <c r="K3427">
        <f>ROW()</f>
        <v>3427</v>
      </c>
      <c r="L3427">
        <f>B3427/C3427</f>
        <v>0.86718146718146727</v>
      </c>
    </row>
    <row r="3428" spans="1:12" x14ac:dyDescent="0.25">
      <c r="A3428" s="1">
        <v>43034</v>
      </c>
      <c r="B3428" s="10">
        <v>11.3</v>
      </c>
      <c r="C3428" s="10">
        <v>12.93</v>
      </c>
      <c r="D3428">
        <v>60.336300000000001</v>
      </c>
      <c r="E3428">
        <v>53.2059</v>
      </c>
      <c r="F3428">
        <v>11996.691924999999</v>
      </c>
      <c r="G3428">
        <v>10580.50567</v>
      </c>
      <c r="H3428">
        <f>(1/(1-91/360*VLOOKUP($A3428,Tbills!$B$4:$C$974,2,1)/100))^((1)/91)-1</f>
        <v>3.073781563345257E-5</v>
      </c>
      <c r="I3428">
        <f>I3427*(1-I$1+H3428)^($A3428-$A3427)*(1+2*(E3428/E3427-1))</f>
        <v>936.46065672049815</v>
      </c>
      <c r="J3428">
        <v>9.36</v>
      </c>
      <c r="K3428">
        <f>ROW()</f>
        <v>3428</v>
      </c>
      <c r="L3428">
        <f>B3428/C3428</f>
        <v>0.87393658159319421</v>
      </c>
    </row>
    <row r="3429" spans="1:12" x14ac:dyDescent="0.25">
      <c r="A3429" s="1">
        <v>43035</v>
      </c>
      <c r="B3429" s="10">
        <v>9.8000000000000007</v>
      </c>
      <c r="C3429" s="10">
        <v>12.23</v>
      </c>
      <c r="D3429">
        <v>57.489600000000003</v>
      </c>
      <c r="E3429">
        <v>50.693899999999999</v>
      </c>
      <c r="F3429">
        <v>11700.075242999999</v>
      </c>
      <c r="G3429">
        <v>10318.578791</v>
      </c>
      <c r="H3429">
        <f>(1/(1-91/360*VLOOKUP($A3429,Tbills!$B$4:$C$974,2,1)/100))^((1)/91)-1</f>
        <v>3.073781563345257E-5</v>
      </c>
      <c r="I3429">
        <f>I3428*(1-I$1+H3429)^($A3429-$A3428)*(1+2*(E3429/E3428-1))</f>
        <v>848.02251119679693</v>
      </c>
      <c r="J3429">
        <v>8.48</v>
      </c>
      <c r="K3429">
        <f>ROW()</f>
        <v>3429</v>
      </c>
      <c r="L3429">
        <f>B3429/C3429</f>
        <v>0.80130825838103026</v>
      </c>
    </row>
    <row r="3430" spans="1:12" x14ac:dyDescent="0.25">
      <c r="A3430" s="1">
        <v>43038</v>
      </c>
      <c r="B3430" s="10">
        <v>10.5</v>
      </c>
      <c r="C3430" s="10">
        <v>12.57</v>
      </c>
      <c r="D3430">
        <v>58.1312</v>
      </c>
      <c r="E3430">
        <v>51.255000000000003</v>
      </c>
      <c r="F3430">
        <v>11709.067657</v>
      </c>
      <c r="G3430">
        <v>10325.557876999999</v>
      </c>
      <c r="H3430">
        <f>(1/(1-91/360*VLOOKUP($A3430,Tbills!$B$4:$C$974,2,1)/100))^((1)/91)-1</f>
        <v>3.1434310168387825E-5</v>
      </c>
      <c r="I3430">
        <f>I3429*(1-I$1+H3430)^($A3430-$A3429)*(1+2*(E3430/E3429-1))</f>
        <v>866.75919393689958</v>
      </c>
      <c r="J3430">
        <v>8.66</v>
      </c>
      <c r="K3430">
        <f>ROW()</f>
        <v>3430</v>
      </c>
      <c r="L3430">
        <f>B3430/C3430</f>
        <v>0.8353221957040573</v>
      </c>
    </row>
    <row r="3431" spans="1:12" x14ac:dyDescent="0.25">
      <c r="A3431" s="1">
        <v>43039</v>
      </c>
      <c r="B3431" s="10">
        <v>10.18</v>
      </c>
      <c r="C3431" s="10">
        <v>12.38</v>
      </c>
      <c r="D3431">
        <v>56.9985</v>
      </c>
      <c r="E3431">
        <v>50.254600000000003</v>
      </c>
      <c r="F3431">
        <v>11623.199266</v>
      </c>
      <c r="G3431">
        <v>10249.510872000001</v>
      </c>
      <c r="H3431">
        <f>(1/(1-91/360*VLOOKUP($A3431,Tbills!$B$4:$C$974,2,1)/100))^((1)/91)-1</f>
        <v>3.1434310168387825E-5</v>
      </c>
      <c r="I3431">
        <f>I3430*(1-I$1+H3431)^($A3431-$A3430)*(1+2*(E3431/E3430-1))</f>
        <v>832.91274563868365</v>
      </c>
      <c r="J3431">
        <v>8.32</v>
      </c>
      <c r="K3431">
        <f>ROW()</f>
        <v>3431</v>
      </c>
      <c r="L3431">
        <f>B3431/C3431</f>
        <v>0.82229402261712436</v>
      </c>
    </row>
    <row r="3432" spans="1:12" x14ac:dyDescent="0.25">
      <c r="A3432" s="1">
        <v>43040</v>
      </c>
      <c r="B3432" s="10">
        <v>10.199999999999999</v>
      </c>
      <c r="C3432" s="10">
        <v>12.57</v>
      </c>
      <c r="D3432">
        <v>57.486400000000003</v>
      </c>
      <c r="E3432">
        <v>50.683199999999999</v>
      </c>
      <c r="F3432">
        <v>11689.269547</v>
      </c>
      <c r="G3432">
        <v>10307.450446999999</v>
      </c>
      <c r="H3432">
        <f>(1/(1-91/360*VLOOKUP($A3432,Tbills!$B$4:$C$974,2,1)/100))^((1)/91)-1</f>
        <v>3.1434310168387825E-5</v>
      </c>
      <c r="I3432">
        <f>I3431*(1-I$1+H3432)^($A3432-$A3431)*(1+2*(E3432/E3431-1))</f>
        <v>847.10819329704168</v>
      </c>
      <c r="J3432">
        <v>8.4700000000000006</v>
      </c>
      <c r="K3432">
        <f>ROW()</f>
        <v>3432</v>
      </c>
      <c r="L3432">
        <f>B3432/C3432</f>
        <v>0.8114558472553699</v>
      </c>
    </row>
    <row r="3433" spans="1:12" x14ac:dyDescent="0.25">
      <c r="A3433" s="1">
        <v>43041</v>
      </c>
      <c r="B3433" s="10">
        <v>9.93</v>
      </c>
      <c r="C3433" s="10">
        <v>12.68</v>
      </c>
      <c r="D3433">
        <v>56.943399999999997</v>
      </c>
      <c r="E3433">
        <v>50.202800000000003</v>
      </c>
      <c r="F3433">
        <v>11761.120967000001</v>
      </c>
      <c r="G3433">
        <v>10370.484114999999</v>
      </c>
      <c r="H3433">
        <f>(1/(1-91/360*VLOOKUP($A3433,Tbills!$B$4:$C$974,2,1)/100))^((1)/91)-1</f>
        <v>3.1434310168387825E-5</v>
      </c>
      <c r="I3433">
        <f>I3432*(1-I$1+H3433)^($A3433-$A3432)*(1+2*(E3433/E3432-1))</f>
        <v>831.03814252585346</v>
      </c>
      <c r="J3433">
        <v>8.31</v>
      </c>
      <c r="K3433">
        <f>ROW()</f>
        <v>3433</v>
      </c>
      <c r="L3433">
        <f>B3433/C3433</f>
        <v>0.78312302839116721</v>
      </c>
    </row>
    <row r="3434" spans="1:12" x14ac:dyDescent="0.25">
      <c r="A3434" s="1">
        <v>43042</v>
      </c>
      <c r="B3434" s="10">
        <v>9.14</v>
      </c>
      <c r="C3434" s="10">
        <v>12.42</v>
      </c>
      <c r="D3434">
        <v>56.800600000000003</v>
      </c>
      <c r="E3434">
        <v>50.075299999999999</v>
      </c>
      <c r="F3434">
        <v>11806.005655000001</v>
      </c>
      <c r="G3434">
        <v>10409.735640999999</v>
      </c>
      <c r="H3434">
        <f>(1/(1-91/360*VLOOKUP($A3434,Tbills!$B$4:$C$974,2,1)/100))^((1)/91)-1</f>
        <v>3.1434310168387825E-5</v>
      </c>
      <c r="I3434">
        <f>I3433*(1-I$1+H3434)^($A3434-$A3433)*(1+2*(E3434/E3433-1))</f>
        <v>826.8055828420263</v>
      </c>
      <c r="J3434">
        <v>8.26</v>
      </c>
      <c r="K3434">
        <f>ROW()</f>
        <v>3434</v>
      </c>
      <c r="L3434">
        <f>B3434/C3434</f>
        <v>0.73590982286634465</v>
      </c>
    </row>
    <row r="3435" spans="1:12" x14ac:dyDescent="0.25">
      <c r="A3435" s="1">
        <v>43045</v>
      </c>
      <c r="B3435" s="10">
        <v>9.4</v>
      </c>
      <c r="C3435" s="10">
        <v>12.57</v>
      </c>
      <c r="D3435">
        <v>55.919400000000003</v>
      </c>
      <c r="E3435">
        <v>49.293700000000001</v>
      </c>
      <c r="F3435">
        <v>11784.900267000001</v>
      </c>
      <c r="G3435">
        <v>10390.144641000001</v>
      </c>
      <c r="H3435">
        <f>(1/(1-91/360*VLOOKUP($A3435,Tbills!$B$4:$C$974,2,1)/100))^((1)/91)-1</f>
        <v>3.2966645030718666E-5</v>
      </c>
      <c r="I3435">
        <f>I3434*(1-I$1+H3435)^($A3435-$A3434)*(1+2*(E3435/E3434-1))</f>
        <v>800.96579414822963</v>
      </c>
      <c r="J3435">
        <v>8.01</v>
      </c>
      <c r="K3435">
        <f>ROW()</f>
        <v>3435</v>
      </c>
      <c r="L3435">
        <f>B3435/C3435</f>
        <v>0.74781225139220364</v>
      </c>
    </row>
    <row r="3436" spans="1:12" x14ac:dyDescent="0.25">
      <c r="A3436" s="1">
        <v>43046</v>
      </c>
      <c r="B3436" s="10">
        <v>9.89</v>
      </c>
      <c r="C3436" s="10">
        <v>12.76</v>
      </c>
      <c r="D3436">
        <v>56.469000000000001</v>
      </c>
      <c r="E3436">
        <v>49.776600000000002</v>
      </c>
      <c r="F3436">
        <v>11887.703772999999</v>
      </c>
      <c r="G3436">
        <v>10480.438713</v>
      </c>
      <c r="H3436">
        <f>(1/(1-91/360*VLOOKUP($A3436,Tbills!$B$4:$C$974,2,1)/100))^((1)/91)-1</f>
        <v>3.2966645030718666E-5</v>
      </c>
      <c r="I3436">
        <f>I3435*(1-I$1+H3436)^($A3436-$A3435)*(1+2*(E3436/E3435-1))</f>
        <v>816.64893572113647</v>
      </c>
      <c r="J3436">
        <v>8.16</v>
      </c>
      <c r="K3436">
        <f>ROW()</f>
        <v>3436</v>
      </c>
      <c r="L3436">
        <f>B3436/C3436</f>
        <v>0.77507836990595613</v>
      </c>
    </row>
    <row r="3437" spans="1:12" x14ac:dyDescent="0.25">
      <c r="A3437" s="1">
        <v>43047</v>
      </c>
      <c r="B3437" s="10">
        <v>9.7799999999999994</v>
      </c>
      <c r="C3437" s="10">
        <v>12.88</v>
      </c>
      <c r="D3437">
        <v>56.4709</v>
      </c>
      <c r="E3437">
        <v>49.776600000000002</v>
      </c>
      <c r="F3437">
        <v>11940.184746999999</v>
      </c>
      <c r="G3437">
        <v>10526.361489999999</v>
      </c>
      <c r="H3437">
        <f>(1/(1-91/360*VLOOKUP($A3437,Tbills!$B$4:$C$974,2,1)/100))^((1)/91)-1</f>
        <v>3.2966645030718666E-5</v>
      </c>
      <c r="I3437">
        <f>I3436*(1-I$1+H3437)^($A3437-$A3436)*(1+2*(E3437/E3436-1))</f>
        <v>816.63894089003179</v>
      </c>
      <c r="J3437">
        <v>8.16</v>
      </c>
      <c r="K3437">
        <f>ROW()</f>
        <v>3437</v>
      </c>
      <c r="L3437">
        <f>B3437/C3437</f>
        <v>0.75931677018633525</v>
      </c>
    </row>
    <row r="3438" spans="1:12" x14ac:dyDescent="0.25">
      <c r="A3438" s="1">
        <v>43048</v>
      </c>
      <c r="B3438" s="10">
        <v>10.5</v>
      </c>
      <c r="C3438" s="10">
        <v>13.14</v>
      </c>
      <c r="D3438">
        <v>56.896500000000003</v>
      </c>
      <c r="E3438">
        <v>50.150100000000002</v>
      </c>
      <c r="F3438">
        <v>11993.871165</v>
      </c>
      <c r="G3438">
        <v>10573.343944</v>
      </c>
      <c r="H3438">
        <f>(1/(1-91/360*VLOOKUP($A3438,Tbills!$B$4:$C$974,2,1)/100))^((1)/91)-1</f>
        <v>3.2966645030718666E-5</v>
      </c>
      <c r="I3438">
        <f>I3437*(1-I$1+H3438)^($A3438-$A3437)*(1+2*(E3438/E3437-1))</f>
        <v>828.88413883799035</v>
      </c>
      <c r="J3438">
        <v>8.2799999999999994</v>
      </c>
      <c r="K3438">
        <f>ROW()</f>
        <v>3438</v>
      </c>
      <c r="L3438">
        <f>B3438/C3438</f>
        <v>0.79908675799086759</v>
      </c>
    </row>
    <row r="3439" spans="1:12" x14ac:dyDescent="0.25">
      <c r="A3439" s="1">
        <v>43049</v>
      </c>
      <c r="B3439" s="10">
        <v>11.29</v>
      </c>
      <c r="C3439" s="10">
        <v>13.61</v>
      </c>
      <c r="D3439">
        <v>58.227699999999999</v>
      </c>
      <c r="E3439">
        <v>51.321800000000003</v>
      </c>
      <c r="F3439">
        <v>12166.830914</v>
      </c>
      <c r="G3439">
        <v>10725.470160000001</v>
      </c>
      <c r="H3439">
        <f>(1/(1-91/360*VLOOKUP($A3439,Tbills!$B$4:$C$974,2,1)/100))^((1)/91)-1</f>
        <v>3.2966645030718666E-5</v>
      </c>
      <c r="I3439">
        <f>I3438*(1-I$1+H3439)^($A3439-$A3438)*(1+2*(E3439/E3438-1))</f>
        <v>867.60538897840627</v>
      </c>
      <c r="J3439">
        <v>8.67</v>
      </c>
      <c r="K3439">
        <f>ROW()</f>
        <v>3439</v>
      </c>
      <c r="L3439">
        <f>B3439/C3439</f>
        <v>0.82953710506980161</v>
      </c>
    </row>
    <row r="3440" spans="1:12" x14ac:dyDescent="0.25">
      <c r="A3440" s="1">
        <v>43052</v>
      </c>
      <c r="B3440" s="10">
        <v>11.5</v>
      </c>
      <c r="C3440" s="10">
        <v>13.75</v>
      </c>
      <c r="D3440">
        <v>59.085099999999997</v>
      </c>
      <c r="E3440">
        <v>52.072400000000002</v>
      </c>
      <c r="F3440">
        <v>12309.222857999999</v>
      </c>
      <c r="G3440">
        <v>10849.932658</v>
      </c>
      <c r="H3440">
        <f>(1/(1-91/360*VLOOKUP($A3440,Tbills!$B$4:$C$974,2,1)/100))^((1)/91)-1</f>
        <v>3.4499085697747844E-5</v>
      </c>
      <c r="I3440">
        <f>I3439*(1-I$1+H3440)^($A3440-$A3439)*(1+2*(E3440/E3439-1))</f>
        <v>892.95479642419775</v>
      </c>
      <c r="J3440">
        <v>8.92</v>
      </c>
      <c r="K3440">
        <f>ROW()</f>
        <v>3440</v>
      </c>
      <c r="L3440">
        <f>B3440/C3440</f>
        <v>0.83636363636363631</v>
      </c>
    </row>
    <row r="3441" spans="1:12" x14ac:dyDescent="0.25">
      <c r="A3441" s="1">
        <v>43053</v>
      </c>
      <c r="B3441" s="10">
        <v>11.59</v>
      </c>
      <c r="C3441" s="10">
        <v>13.93</v>
      </c>
      <c r="D3441">
        <v>58.744500000000002</v>
      </c>
      <c r="E3441">
        <v>51.770400000000002</v>
      </c>
      <c r="F3441">
        <v>12412.456069</v>
      </c>
      <c r="G3441">
        <v>10940.552992000001</v>
      </c>
      <c r="H3441">
        <f>(1/(1-91/360*VLOOKUP($A3441,Tbills!$B$4:$C$974,2,1)/100))^((1)/91)-1</f>
        <v>3.4499085697747844E-5</v>
      </c>
      <c r="I3441">
        <f>I3440*(1-I$1+H3441)^($A3441-$A3440)*(1+2*(E3441/E3440-1))</f>
        <v>882.58775454202657</v>
      </c>
      <c r="J3441">
        <v>8.82</v>
      </c>
      <c r="K3441">
        <f>ROW()</f>
        <v>3441</v>
      </c>
      <c r="L3441">
        <f>B3441/C3441</f>
        <v>0.83201722900215358</v>
      </c>
    </row>
    <row r="3442" spans="1:12" x14ac:dyDescent="0.25">
      <c r="A3442" s="1">
        <v>43054</v>
      </c>
      <c r="B3442" s="10">
        <v>13.13</v>
      </c>
      <c r="C3442" s="10">
        <v>14.66</v>
      </c>
      <c r="D3442">
        <v>61.063899999999997</v>
      </c>
      <c r="E3442">
        <v>53.812600000000003</v>
      </c>
      <c r="F3442">
        <v>12593.616877</v>
      </c>
      <c r="G3442">
        <v>11099.853816000001</v>
      </c>
      <c r="H3442">
        <f>(1/(1-91/360*VLOOKUP($A3442,Tbills!$B$4:$C$974,2,1)/100))^((1)/91)-1</f>
        <v>3.4499085697747844E-5</v>
      </c>
      <c r="I3442">
        <f>I3441*(1-I$1+H3442)^($A3442-$A3441)*(1+2*(E3442/E3441-1))</f>
        <v>952.20888233128801</v>
      </c>
      <c r="J3442">
        <v>9.52</v>
      </c>
      <c r="K3442">
        <f>ROW()</f>
        <v>3442</v>
      </c>
      <c r="L3442">
        <f>B3442/C3442</f>
        <v>0.89563437926330158</v>
      </c>
    </row>
    <row r="3443" spans="1:12" x14ac:dyDescent="0.25">
      <c r="A3443" s="1">
        <v>43055</v>
      </c>
      <c r="B3443" s="10">
        <v>11.76</v>
      </c>
      <c r="C3443" s="10">
        <v>13.96</v>
      </c>
      <c r="D3443">
        <v>58.785899999999998</v>
      </c>
      <c r="E3443">
        <v>51.803199999999997</v>
      </c>
      <c r="F3443">
        <v>12362.487827000001</v>
      </c>
      <c r="G3443">
        <v>10895.756675000001</v>
      </c>
      <c r="H3443">
        <f>(1/(1-91/360*VLOOKUP($A3443,Tbills!$B$4:$C$974,2,1)/100))^((1)/91)-1</f>
        <v>3.4499085697747844E-5</v>
      </c>
      <c r="I3443">
        <f>I3442*(1-I$1+H3443)^($A3443-$A3442)*(1+2*(E3443/E3442-1))</f>
        <v>881.08716194753788</v>
      </c>
      <c r="J3443">
        <v>8.81</v>
      </c>
      <c r="K3443">
        <f>ROW()</f>
        <v>3443</v>
      </c>
      <c r="L3443">
        <f>B3443/C3443</f>
        <v>0.84240687679083093</v>
      </c>
    </row>
    <row r="3444" spans="1:12" x14ac:dyDescent="0.25">
      <c r="A3444" s="1">
        <v>43056</v>
      </c>
      <c r="B3444" s="10">
        <v>11.43</v>
      </c>
      <c r="C3444" s="10">
        <v>13.8</v>
      </c>
      <c r="D3444">
        <v>58.538800000000002</v>
      </c>
      <c r="E3444">
        <v>51.5837</v>
      </c>
      <c r="F3444">
        <v>12298.520774000001</v>
      </c>
      <c r="G3444">
        <v>10839.003016000001</v>
      </c>
      <c r="H3444">
        <f>(1/(1-91/360*VLOOKUP($A3444,Tbills!$B$4:$C$974,2,1)/100))^((1)/91)-1</f>
        <v>3.4499085697747844E-5</v>
      </c>
      <c r="I3444">
        <f>I3443*(1-I$1+H3444)^($A3444-$A3443)*(1+2*(E3444/E3443-1))</f>
        <v>873.61114123335517</v>
      </c>
      <c r="J3444">
        <v>8.73</v>
      </c>
      <c r="K3444">
        <f>ROW()</f>
        <v>3444</v>
      </c>
      <c r="L3444">
        <f>B3444/C3444</f>
        <v>0.82826086956521738</v>
      </c>
    </row>
    <row r="3445" spans="1:12" x14ac:dyDescent="0.25">
      <c r="A3445" s="1">
        <v>43059</v>
      </c>
      <c r="B3445" s="10">
        <v>10.65</v>
      </c>
      <c r="C3445" s="10">
        <v>13.28</v>
      </c>
      <c r="D3445">
        <v>56.083100000000002</v>
      </c>
      <c r="E3445">
        <v>49.414400000000001</v>
      </c>
      <c r="F3445">
        <v>12044.143948999999</v>
      </c>
      <c r="G3445">
        <v>10613.692324</v>
      </c>
      <c r="H3445">
        <f>(1/(1-91/360*VLOOKUP($A3445,Tbills!$B$4:$C$974,2,1)/100))^((1)/91)-1</f>
        <v>3.5359648829835777E-5</v>
      </c>
      <c r="I3445">
        <f>I3444*(1-I$1+H3445)^($A3445-$A3444)*(1+2*(E3445/E3444-1))</f>
        <v>800.10985281793933</v>
      </c>
      <c r="J3445">
        <v>8</v>
      </c>
      <c r="K3445">
        <f>ROW()</f>
        <v>3445</v>
      </c>
      <c r="L3445">
        <f>B3445/C3445</f>
        <v>0.8019578313253013</v>
      </c>
    </row>
    <row r="3446" spans="1:12" x14ac:dyDescent="0.25">
      <c r="A3446" s="1">
        <v>43060</v>
      </c>
      <c r="B3446" s="10">
        <v>9.73</v>
      </c>
      <c r="C3446" s="10">
        <v>12.55</v>
      </c>
      <c r="D3446">
        <v>54.033299999999997</v>
      </c>
      <c r="E3446">
        <v>47.6066</v>
      </c>
      <c r="F3446">
        <v>11828.310530000001</v>
      </c>
      <c r="G3446">
        <v>10423.117582000001</v>
      </c>
      <c r="H3446">
        <f>(1/(1-91/360*VLOOKUP($A3446,Tbills!$B$4:$C$974,2,1)/100))^((1)/91)-1</f>
        <v>3.5359648829835777E-5</v>
      </c>
      <c r="I3446">
        <f>I3445*(1-I$1+H3446)^($A3446-$A3445)*(1+2*(E3446/E3445-1))</f>
        <v>741.55934982354563</v>
      </c>
      <c r="J3446">
        <v>7.41</v>
      </c>
      <c r="K3446">
        <f>ROW()</f>
        <v>3446</v>
      </c>
      <c r="L3446">
        <f>B3446/C3446</f>
        <v>0.77529880478087654</v>
      </c>
    </row>
    <row r="3447" spans="1:12" x14ac:dyDescent="0.25">
      <c r="A3447" s="1">
        <v>43061</v>
      </c>
      <c r="B3447" s="10">
        <v>9.8800000000000008</v>
      </c>
      <c r="C3447" s="10">
        <v>12.44</v>
      </c>
      <c r="D3447">
        <v>53.401699999999998</v>
      </c>
      <c r="E3447">
        <v>47.048499999999997</v>
      </c>
      <c r="F3447">
        <v>11738.921925000001</v>
      </c>
      <c r="G3447">
        <v>10343.979707</v>
      </c>
      <c r="H3447">
        <f>(1/(1-91/360*VLOOKUP($A3447,Tbills!$B$4:$C$974,2,1)/100))^((1)/91)-1</f>
        <v>3.5359648829835777E-5</v>
      </c>
      <c r="I3447">
        <f>I3446*(1-I$1+H3447)^($A3447-$A3446)*(1+2*(E3447/E3446-1))</f>
        <v>724.16537535085774</v>
      </c>
      <c r="J3447">
        <v>7.24</v>
      </c>
      <c r="K3447">
        <f>ROW()</f>
        <v>3447</v>
      </c>
      <c r="L3447">
        <f>B3447/C3447</f>
        <v>0.79421221864951774</v>
      </c>
    </row>
    <row r="3448" spans="1:12" x14ac:dyDescent="0.25">
      <c r="A3448" s="1">
        <v>43063</v>
      </c>
      <c r="B3448" s="10">
        <v>9.67</v>
      </c>
      <c r="C3448" s="10">
        <v>12.42</v>
      </c>
      <c r="D3448">
        <v>53.179699999999997</v>
      </c>
      <c r="E3448">
        <v>46.849600000000002</v>
      </c>
      <c r="F3448">
        <v>11698.113367</v>
      </c>
      <c r="G3448">
        <v>10307.288919000001</v>
      </c>
      <c r="H3448">
        <f>(1/(1-91/360*VLOOKUP($A3448,Tbills!$B$4:$C$974,2,1)/100))^((1)/91)-1</f>
        <v>3.5359648829835777E-5</v>
      </c>
      <c r="I3448">
        <f>I3447*(1-I$1+H3448)^($A3448-$A3447)*(1+2*(E3448/E3447-1))</f>
        <v>718.02834180207367</v>
      </c>
      <c r="J3448">
        <v>7.18</v>
      </c>
      <c r="K3448">
        <f>ROW()</f>
        <v>3448</v>
      </c>
      <c r="L3448">
        <f>B3448/C3448</f>
        <v>0.77858293075684382</v>
      </c>
    </row>
    <row r="3449" spans="1:12" x14ac:dyDescent="0.25">
      <c r="A3449" s="1">
        <v>43066</v>
      </c>
      <c r="B3449" s="10">
        <v>9.8699999999999992</v>
      </c>
      <c r="C3449" s="10">
        <v>12.57</v>
      </c>
      <c r="D3449">
        <v>52.932600000000001</v>
      </c>
      <c r="E3449">
        <v>46.626899999999999</v>
      </c>
      <c r="F3449">
        <v>11767.062857000001</v>
      </c>
      <c r="G3449">
        <v>10366.947367999999</v>
      </c>
      <c r="H3449">
        <f>(1/(1-91/360*VLOOKUP($A3449,Tbills!$B$4:$C$974,2,1)/100))^((1)/91)-1</f>
        <v>3.5753131662596971E-5</v>
      </c>
      <c r="I3449">
        <f>I3448*(1-I$1+H3449)^($A3449-$A3448)*(1+2*(E3449/E3448-1))</f>
        <v>711.18186589007018</v>
      </c>
      <c r="J3449">
        <v>7.11</v>
      </c>
      <c r="K3449">
        <f>ROW()</f>
        <v>3449</v>
      </c>
      <c r="L3449">
        <f>B3449/C3449</f>
        <v>0.78520286396181371</v>
      </c>
    </row>
    <row r="3450" spans="1:12" x14ac:dyDescent="0.25">
      <c r="A3450" s="1">
        <v>43067</v>
      </c>
      <c r="B3450" s="10">
        <v>10.029999999999999</v>
      </c>
      <c r="C3450" s="10">
        <v>12.27</v>
      </c>
      <c r="D3450">
        <v>52.561999999999998</v>
      </c>
      <c r="E3450">
        <v>46.2988</v>
      </c>
      <c r="F3450">
        <v>11690.811302</v>
      </c>
      <c r="G3450">
        <v>10299.398028</v>
      </c>
      <c r="H3450">
        <f>(1/(1-91/360*VLOOKUP($A3450,Tbills!$B$4:$C$974,2,1)/100))^((1)/91)-1</f>
        <v>3.5753131662596971E-5</v>
      </c>
      <c r="I3450">
        <f>I3449*(1-I$1+H3450)^($A3450-$A3449)*(1+2*(E3450/E3449-1))</f>
        <v>701.16647625455732</v>
      </c>
      <c r="J3450">
        <v>7.01</v>
      </c>
      <c r="K3450">
        <f>ROW()</f>
        <v>3450</v>
      </c>
      <c r="L3450">
        <f>B3450/C3450</f>
        <v>0.81744091279543596</v>
      </c>
    </row>
    <row r="3451" spans="1:12" x14ac:dyDescent="0.25">
      <c r="A3451" s="1">
        <v>43068</v>
      </c>
      <c r="B3451" s="10">
        <v>10.7</v>
      </c>
      <c r="C3451" s="10">
        <v>12.82</v>
      </c>
      <c r="D3451">
        <v>53.453299999999999</v>
      </c>
      <c r="E3451">
        <v>47.082299999999996</v>
      </c>
      <c r="F3451">
        <v>11852.338841999999</v>
      </c>
      <c r="G3451">
        <v>10441.332699000001</v>
      </c>
      <c r="H3451">
        <f>(1/(1-91/360*VLOOKUP($A3451,Tbills!$B$4:$C$974,2,1)/100))^((1)/91)-1</f>
        <v>3.5753131662596971E-5</v>
      </c>
      <c r="I3451">
        <f>I3450*(1-I$1+H3451)^($A3451-$A3450)*(1+2*(E3451/E3450-1))</f>
        <v>724.8908628389463</v>
      </c>
      <c r="J3451">
        <v>7.24</v>
      </c>
      <c r="K3451">
        <f>ROW()</f>
        <v>3451</v>
      </c>
      <c r="L3451">
        <f>B3451/C3451</f>
        <v>0.83463338533541331</v>
      </c>
    </row>
    <row r="3452" spans="1:12" x14ac:dyDescent="0.25">
      <c r="A3452" s="1">
        <v>43069</v>
      </c>
      <c r="B3452" s="10">
        <v>11.28</v>
      </c>
      <c r="C3452" s="10">
        <v>13.04</v>
      </c>
      <c r="D3452">
        <v>54.155900000000003</v>
      </c>
      <c r="E3452">
        <v>47.6995</v>
      </c>
      <c r="F3452">
        <v>11827.273698999999</v>
      </c>
      <c r="G3452">
        <v>10418.878220000001</v>
      </c>
      <c r="H3452">
        <f>(1/(1-91/360*VLOOKUP($A3452,Tbills!$B$4:$C$974,2,1)/100))^((1)/91)-1</f>
        <v>3.5753131662596971E-5</v>
      </c>
      <c r="I3452">
        <f>I3451*(1-I$1+H3452)^($A3452-$A3451)*(1+2*(E3452/E3451-1))</f>
        <v>743.8889623136746</v>
      </c>
      <c r="J3452">
        <v>7.43</v>
      </c>
      <c r="K3452">
        <f>ROW()</f>
        <v>3452</v>
      </c>
      <c r="L3452">
        <f>B3452/C3452</f>
        <v>0.86503067484662577</v>
      </c>
    </row>
    <row r="3453" spans="1:12" x14ac:dyDescent="0.25">
      <c r="A3453" s="1">
        <v>43070</v>
      </c>
      <c r="B3453" s="10">
        <v>11.43</v>
      </c>
      <c r="C3453" s="10">
        <v>13.28</v>
      </c>
      <c r="D3453">
        <v>55.139800000000001</v>
      </c>
      <c r="E3453">
        <v>48.564399999999999</v>
      </c>
      <c r="F3453">
        <v>11949.140632000001</v>
      </c>
      <c r="G3453">
        <v>10525.860693000001</v>
      </c>
      <c r="H3453">
        <f>(1/(1-91/360*VLOOKUP($A3453,Tbills!$B$4:$C$974,2,1)/100))^((1)/91)-1</f>
        <v>3.5753131662596971E-5</v>
      </c>
      <c r="I3453">
        <f>I3452*(1-I$1+H3453)^($A3453-$A3452)*(1+2*(E3453/E3452-1))</f>
        <v>770.85846021252485</v>
      </c>
      <c r="J3453">
        <v>7.7</v>
      </c>
      <c r="K3453">
        <f>ROW()</f>
        <v>3453</v>
      </c>
      <c r="L3453">
        <f>B3453/C3453</f>
        <v>0.86069277108433739</v>
      </c>
    </row>
    <row r="3454" spans="1:12" x14ac:dyDescent="0.25">
      <c r="A3454" s="1">
        <v>43073</v>
      </c>
      <c r="B3454" s="10">
        <v>11.68</v>
      </c>
      <c r="C3454" s="10">
        <v>13.55</v>
      </c>
      <c r="D3454">
        <v>55.145699999999998</v>
      </c>
      <c r="E3454">
        <v>48.564399999999999</v>
      </c>
      <c r="F3454">
        <v>11905.930854</v>
      </c>
      <c r="G3454">
        <v>10486.668659000001</v>
      </c>
      <c r="H3454">
        <f>(1/(1-91/360*VLOOKUP($A3454,Tbills!$B$4:$C$974,2,1)/100))^((1)/91)-1</f>
        <v>3.5892491284439387E-5</v>
      </c>
      <c r="I3454">
        <f>I3453*(1-I$1+H3454)^($A3454-$A3453)*(1+2*(E3454/E3453-1))</f>
        <v>770.83692342594122</v>
      </c>
      <c r="J3454">
        <v>7.7</v>
      </c>
      <c r="K3454">
        <f>ROW()</f>
        <v>3454</v>
      </c>
      <c r="L3454">
        <f>B3454/C3454</f>
        <v>0.86199261992619924</v>
      </c>
    </row>
    <row r="3455" spans="1:12" x14ac:dyDescent="0.25">
      <c r="A3455" s="1">
        <v>43074</v>
      </c>
      <c r="B3455" s="10">
        <v>11.33</v>
      </c>
      <c r="C3455" s="10">
        <v>13.54</v>
      </c>
      <c r="D3455">
        <v>54.929400000000001</v>
      </c>
      <c r="E3455">
        <v>48.372100000000003</v>
      </c>
      <c r="F3455">
        <v>11817.476371999999</v>
      </c>
      <c r="G3455">
        <v>10408.382116999999</v>
      </c>
      <c r="H3455">
        <f>(1/(1-91/360*VLOOKUP($A3455,Tbills!$B$4:$C$974,2,1)/100))^((1)/91)-1</f>
        <v>3.5892491284439387E-5</v>
      </c>
      <c r="I3455">
        <f>I3454*(1-I$1+H3455)^($A3455-$A3454)*(1+2*(E3455/E3454-1))</f>
        <v>764.72524998481902</v>
      </c>
      <c r="J3455">
        <v>7.64</v>
      </c>
      <c r="K3455">
        <f>ROW()</f>
        <v>3455</v>
      </c>
      <c r="L3455">
        <f>B3455/C3455</f>
        <v>0.83677991137370755</v>
      </c>
    </row>
    <row r="3456" spans="1:12" x14ac:dyDescent="0.25">
      <c r="A3456" s="1">
        <v>43075</v>
      </c>
      <c r="B3456" s="10">
        <v>11.02</v>
      </c>
      <c r="C3456" s="10">
        <v>13.45</v>
      </c>
      <c r="D3456">
        <v>54.405999999999999</v>
      </c>
      <c r="E3456">
        <v>47.909399999999998</v>
      </c>
      <c r="F3456">
        <v>11779.85464</v>
      </c>
      <c r="G3456">
        <v>10374.872749</v>
      </c>
      <c r="H3456">
        <f>(1/(1-91/360*VLOOKUP($A3456,Tbills!$B$4:$C$974,2,1)/100))^((1)/91)-1</f>
        <v>3.5892491284439387E-5</v>
      </c>
      <c r="I3456">
        <f>I3455*(1-I$1+H3456)^($A3456-$A3455)*(1+2*(E3456/E3455-1))</f>
        <v>750.08841065166791</v>
      </c>
      <c r="J3456">
        <v>7.5</v>
      </c>
      <c r="K3456">
        <f>ROW()</f>
        <v>3456</v>
      </c>
      <c r="L3456">
        <f>B3456/C3456</f>
        <v>0.81933085501858738</v>
      </c>
    </row>
    <row r="3457" spans="1:12" x14ac:dyDescent="0.25">
      <c r="A3457" s="1">
        <v>43076</v>
      </c>
      <c r="B3457" s="10">
        <v>10.16</v>
      </c>
      <c r="C3457" s="10">
        <v>12.93</v>
      </c>
      <c r="D3457">
        <v>52.433</v>
      </c>
      <c r="E3457">
        <v>46.170299999999997</v>
      </c>
      <c r="F3457">
        <v>11560.196830999999</v>
      </c>
      <c r="G3457">
        <v>10181.041121</v>
      </c>
      <c r="H3457">
        <f>(1/(1-91/360*VLOOKUP($A3457,Tbills!$B$4:$C$974,2,1)/100))^((1)/91)-1</f>
        <v>3.5892491284439387E-5</v>
      </c>
      <c r="I3457">
        <f>I3456*(1-I$1+H3457)^($A3457-$A3456)*(1+2*(E3457/E3456-1))</f>
        <v>695.62586495204027</v>
      </c>
      <c r="J3457">
        <v>6.95</v>
      </c>
      <c r="K3457">
        <f>ROW()</f>
        <v>3457</v>
      </c>
      <c r="L3457">
        <f>B3457/C3457</f>
        <v>0.78576952822892498</v>
      </c>
    </row>
    <row r="3458" spans="1:12" x14ac:dyDescent="0.25">
      <c r="A3458" s="1">
        <v>43077</v>
      </c>
      <c r="B3458" s="10">
        <v>9.58</v>
      </c>
      <c r="C3458" s="10">
        <v>12.46</v>
      </c>
      <c r="D3458">
        <v>50.999299999999998</v>
      </c>
      <c r="E3458">
        <v>44.906199999999998</v>
      </c>
      <c r="F3458">
        <v>11499.469003</v>
      </c>
      <c r="G3458">
        <v>10127.192827999999</v>
      </c>
      <c r="H3458">
        <f>(1/(1-91/360*VLOOKUP($A3458,Tbills!$B$4:$C$974,2,1)/100))^((1)/91)-1</f>
        <v>3.5892491284439387E-5</v>
      </c>
      <c r="I3458">
        <f>I3457*(1-I$1+H3458)^($A3458-$A3457)*(1+2*(E3458/E3457-1))</f>
        <v>657.52855909073753</v>
      </c>
      <c r="J3458">
        <v>6.57</v>
      </c>
      <c r="K3458">
        <f>ROW()</f>
        <v>3458</v>
      </c>
      <c r="L3458">
        <f>B3458/C3458</f>
        <v>0.76886035313001599</v>
      </c>
    </row>
    <row r="3459" spans="1:12" x14ac:dyDescent="0.25">
      <c r="A3459" s="1">
        <v>43080</v>
      </c>
      <c r="B3459" s="10">
        <v>9.34</v>
      </c>
      <c r="C3459" s="10">
        <v>12.28</v>
      </c>
      <c r="D3459">
        <v>49.255099999999999</v>
      </c>
      <c r="E3459">
        <v>43.365600000000001</v>
      </c>
      <c r="F3459">
        <v>11411.221346</v>
      </c>
      <c r="G3459">
        <v>10048.385596</v>
      </c>
      <c r="H3459">
        <f>(1/(1-91/360*VLOOKUP($A3459,Tbills!$B$4:$C$974,2,1)/100))^((1)/91)-1</f>
        <v>3.6728686538811672E-5</v>
      </c>
      <c r="I3459">
        <f>I3458*(1-I$1+H3459)^($A3459-$A3458)*(1+2*(E3459/E3458-1))</f>
        <v>612.39723302564732</v>
      </c>
      <c r="J3459">
        <v>6.12</v>
      </c>
      <c r="K3459">
        <f>ROW()</f>
        <v>3459</v>
      </c>
      <c r="L3459">
        <f>B3459/C3459</f>
        <v>0.76058631921824105</v>
      </c>
    </row>
    <row r="3460" spans="1:12" x14ac:dyDescent="0.25">
      <c r="A3460" s="1">
        <v>43081</v>
      </c>
      <c r="B3460" s="10">
        <v>9.92</v>
      </c>
      <c r="C3460" s="10">
        <v>12.48</v>
      </c>
      <c r="D3460">
        <v>49.310200000000002</v>
      </c>
      <c r="E3460">
        <v>43.412500000000001</v>
      </c>
      <c r="F3460">
        <v>11446.334615</v>
      </c>
      <c r="G3460">
        <v>10078.936243</v>
      </c>
      <c r="H3460">
        <f>(1/(1-91/360*VLOOKUP($A3460,Tbills!$B$4:$C$974,2,1)/100))^((1)/91)-1</f>
        <v>3.6728686538811672E-5</v>
      </c>
      <c r="I3460">
        <f>I3459*(1-I$1+H3460)^($A3460-$A3459)*(1+2*(E3460/E3459-1))</f>
        <v>613.71664877366516</v>
      </c>
      <c r="J3460">
        <v>6.13</v>
      </c>
      <c r="K3460">
        <f>ROW()</f>
        <v>3460</v>
      </c>
      <c r="L3460">
        <f>B3460/C3460</f>
        <v>0.79487179487179482</v>
      </c>
    </row>
    <row r="3461" spans="1:12" x14ac:dyDescent="0.25">
      <c r="A3461" s="1">
        <v>43082</v>
      </c>
      <c r="B3461" s="10">
        <v>10.18</v>
      </c>
      <c r="C3461" s="10">
        <v>12.5</v>
      </c>
      <c r="D3461">
        <v>49.444400000000002</v>
      </c>
      <c r="E3461">
        <v>43.529000000000003</v>
      </c>
      <c r="F3461">
        <v>11355.948591</v>
      </c>
      <c r="G3461">
        <v>9998.9776989999991</v>
      </c>
      <c r="H3461">
        <f>(1/(1-91/360*VLOOKUP($A3461,Tbills!$B$4:$C$974,2,1)/100))^((1)/91)-1</f>
        <v>3.6728686538811672E-5</v>
      </c>
      <c r="I3461">
        <f>I3460*(1-I$1+H3461)^($A3461-$A3460)*(1+2*(E3461/E3460-1))</f>
        <v>617.00530803179686</v>
      </c>
      <c r="J3461">
        <v>6.17</v>
      </c>
      <c r="K3461">
        <f>ROW()</f>
        <v>3461</v>
      </c>
      <c r="L3461">
        <f>B3461/C3461</f>
        <v>0.81440000000000001</v>
      </c>
    </row>
    <row r="3462" spans="1:12" x14ac:dyDescent="0.25">
      <c r="A3462" s="1">
        <v>43083</v>
      </c>
      <c r="B3462" s="10">
        <v>10.49</v>
      </c>
      <c r="C3462" s="10">
        <v>12.8</v>
      </c>
      <c r="D3462">
        <v>48.989699999999999</v>
      </c>
      <c r="E3462">
        <v>43.127099999999999</v>
      </c>
      <c r="F3462">
        <v>11343.787557</v>
      </c>
      <c r="G3462">
        <v>9987.9025899999997</v>
      </c>
      <c r="H3462">
        <f>(1/(1-91/360*VLOOKUP($A3462,Tbills!$B$4:$C$974,2,1)/100))^((1)/91)-1</f>
        <v>3.6728686538811672E-5</v>
      </c>
      <c r="I3462">
        <f>I3461*(1-I$1+H3462)^($A3462-$A3461)*(1+2*(E3462/E3461-1))</f>
        <v>605.60664670125016</v>
      </c>
      <c r="J3462">
        <v>6.05</v>
      </c>
      <c r="K3462">
        <f>ROW()</f>
        <v>3462</v>
      </c>
      <c r="L3462">
        <f>B3462/C3462</f>
        <v>0.81953124999999993</v>
      </c>
    </row>
    <row r="3463" spans="1:12" x14ac:dyDescent="0.25">
      <c r="A3463" s="1">
        <v>43084</v>
      </c>
      <c r="B3463" s="10">
        <v>9.42</v>
      </c>
      <c r="C3463" s="10">
        <v>12.08</v>
      </c>
      <c r="D3463">
        <v>47.288600000000002</v>
      </c>
      <c r="E3463">
        <v>41.628</v>
      </c>
      <c r="F3463">
        <v>11152.681630999999</v>
      </c>
      <c r="G3463">
        <v>9819.2720730000001</v>
      </c>
      <c r="H3463">
        <f>(1/(1-91/360*VLOOKUP($A3463,Tbills!$B$4:$C$974,2,1)/100))^((1)/91)-1</f>
        <v>3.6728686538811672E-5</v>
      </c>
      <c r="I3463">
        <f>I3462*(1-I$1+H3463)^($A3463-$A3462)*(1+2*(E3463/E3462-1))</f>
        <v>563.50003962713106</v>
      </c>
      <c r="J3463">
        <v>5.63</v>
      </c>
      <c r="K3463">
        <f>ROW()</f>
        <v>3463</v>
      </c>
      <c r="L3463">
        <f>B3463/C3463</f>
        <v>0.7798013245033113</v>
      </c>
    </row>
    <row r="3464" spans="1:12" x14ac:dyDescent="0.25">
      <c r="A3464" s="1">
        <v>43087</v>
      </c>
      <c r="B3464" s="10">
        <v>9.5299999999999994</v>
      </c>
      <c r="C3464" s="10">
        <v>12.07</v>
      </c>
      <c r="D3464">
        <v>46.703400000000002</v>
      </c>
      <c r="E3464">
        <v>41.108199999999997</v>
      </c>
      <c r="F3464">
        <v>10953.300196</v>
      </c>
      <c r="G3464">
        <v>9642.6466060000002</v>
      </c>
      <c r="H3464">
        <f>(1/(1-91/360*VLOOKUP($A3464,Tbills!$B$4:$C$974,2,1)/100))^((1)/91)-1</f>
        <v>3.7704218704970316E-5</v>
      </c>
      <c r="I3464">
        <f>I3463*(1-I$1+H3464)^($A3464-$A3463)*(1+2*(E3464/E3463-1))</f>
        <v>549.41506475315259</v>
      </c>
      <c r="J3464">
        <v>5.5</v>
      </c>
      <c r="K3464">
        <f>ROW()</f>
        <v>3464</v>
      </c>
      <c r="L3464">
        <f>B3464/C3464</f>
        <v>0.78956089478044733</v>
      </c>
    </row>
    <row r="3465" spans="1:12" x14ac:dyDescent="0.25">
      <c r="A3465" s="1">
        <v>43088</v>
      </c>
      <c r="B3465" s="10">
        <v>10.029999999999999</v>
      </c>
      <c r="C3465" s="10">
        <v>12.51</v>
      </c>
      <c r="D3465">
        <v>46.739699999999999</v>
      </c>
      <c r="E3465">
        <v>41.138599999999997</v>
      </c>
      <c r="F3465">
        <v>10928.155481</v>
      </c>
      <c r="G3465">
        <v>9620.1470969999991</v>
      </c>
      <c r="H3465">
        <f>(1/(1-91/360*VLOOKUP($A3465,Tbills!$B$4:$C$974,2,1)/100))^((1)/91)-1</f>
        <v>3.7704218704970316E-5</v>
      </c>
      <c r="I3465">
        <f>I3464*(1-I$1+H3465)^($A3465-$A3464)*(1+2*(E3465/E3464-1))</f>
        <v>550.22353522630192</v>
      </c>
      <c r="J3465">
        <v>5.5</v>
      </c>
      <c r="K3465">
        <f>ROW()</f>
        <v>3465</v>
      </c>
      <c r="L3465">
        <f>B3465/C3465</f>
        <v>0.80175859312549957</v>
      </c>
    </row>
    <row r="3466" spans="1:12" x14ac:dyDescent="0.25">
      <c r="A3466" s="1">
        <v>43089</v>
      </c>
      <c r="B3466" s="10">
        <v>9.7200000000000006</v>
      </c>
      <c r="C3466" s="10">
        <v>12.37</v>
      </c>
      <c r="D3466">
        <v>47.154200000000003</v>
      </c>
      <c r="E3466">
        <v>41.501899999999999</v>
      </c>
      <c r="F3466">
        <v>10953.560441</v>
      </c>
      <c r="G3466">
        <v>9642.1485769999999</v>
      </c>
      <c r="H3466">
        <f>(1/(1-91/360*VLOOKUP($A3466,Tbills!$B$4:$C$974,2,1)/100))^((1)/91)-1</f>
        <v>3.7704218704970316E-5</v>
      </c>
      <c r="I3466">
        <f>I3465*(1-I$1+H3466)^($A3466-$A3465)*(1+2*(E3466/E3465-1))</f>
        <v>559.93751741131189</v>
      </c>
      <c r="J3466">
        <v>5.6</v>
      </c>
      <c r="K3466">
        <f>ROW()</f>
        <v>3466</v>
      </c>
      <c r="L3466">
        <f>B3466/C3466</f>
        <v>0.78577202910266786</v>
      </c>
    </row>
    <row r="3467" spans="1:12" x14ac:dyDescent="0.25">
      <c r="A3467" s="1">
        <v>43090</v>
      </c>
      <c r="B3467" s="10">
        <v>9.6199999999999992</v>
      </c>
      <c r="C3467" s="10">
        <v>12.35</v>
      </c>
      <c r="D3467">
        <v>46.358499999999999</v>
      </c>
      <c r="E3467">
        <v>40.799999999999997</v>
      </c>
      <c r="F3467">
        <v>10830.046962</v>
      </c>
      <c r="G3467">
        <v>9533.0591640000002</v>
      </c>
      <c r="H3467">
        <f>(1/(1-91/360*VLOOKUP($A3467,Tbills!$B$4:$C$974,2,1)/100))^((1)/91)-1</f>
        <v>3.7704218704970316E-5</v>
      </c>
      <c r="I3467">
        <f>I3466*(1-I$1+H3467)^($A3467-$A3466)*(1+2*(E3467/E3466-1))</f>
        <v>540.99359656725187</v>
      </c>
      <c r="J3467">
        <v>5.41</v>
      </c>
      <c r="K3467">
        <f>ROW()</f>
        <v>3467</v>
      </c>
      <c r="L3467">
        <f>B3467/C3467</f>
        <v>0.77894736842105261</v>
      </c>
    </row>
    <row r="3468" spans="1:12" x14ac:dyDescent="0.25">
      <c r="A3468" s="1">
        <v>43091</v>
      </c>
      <c r="B3468" s="10">
        <v>9.9</v>
      </c>
      <c r="C3468" s="10">
        <v>12.49</v>
      </c>
      <c r="D3468">
        <v>47.129600000000003</v>
      </c>
      <c r="E3468">
        <v>41.4771</v>
      </c>
      <c r="F3468">
        <v>10810.340736</v>
      </c>
      <c r="G3468">
        <v>9515.353486</v>
      </c>
      <c r="H3468">
        <f>(1/(1-91/360*VLOOKUP($A3468,Tbills!$B$4:$C$974,2,1)/100))^((1)/91)-1</f>
        <v>3.7704218704970316E-5</v>
      </c>
      <c r="I3468">
        <f>I3467*(1-I$1+H3468)^($A3468-$A3467)*(1+2*(E3468/E3467-1))</f>
        <v>558.94561767210064</v>
      </c>
      <c r="J3468">
        <v>5.59</v>
      </c>
      <c r="K3468">
        <f>ROW()</f>
        <v>3468</v>
      </c>
      <c r="L3468">
        <f>B3468/C3468</f>
        <v>0.79263410728582873</v>
      </c>
    </row>
    <row r="3469" spans="1:12" x14ac:dyDescent="0.25">
      <c r="A3469" s="1">
        <v>43095</v>
      </c>
      <c r="B3469" s="10">
        <v>10.25</v>
      </c>
      <c r="C3469" s="10">
        <v>12.62</v>
      </c>
      <c r="D3469">
        <v>46.801600000000001</v>
      </c>
      <c r="E3469">
        <v>41.182200000000002</v>
      </c>
      <c r="F3469">
        <v>10741.560986</v>
      </c>
      <c r="G3469">
        <v>9453.37781</v>
      </c>
      <c r="H3469">
        <f>(1/(1-91/360*VLOOKUP($A3469,Tbills!$B$4:$C$974,2,1)/100))^((1)/91)-1</f>
        <v>4.0213195104277233E-5</v>
      </c>
      <c r="I3469">
        <f>I3468*(1-I$1+H3469)^($A3469-$A3468)*(1+2*(E3469/E3468-1))</f>
        <v>550.98646690935686</v>
      </c>
      <c r="J3469">
        <v>5.51</v>
      </c>
      <c r="K3469">
        <f>ROW()</f>
        <v>3469</v>
      </c>
      <c r="L3469">
        <f>B3469/C3469</f>
        <v>0.812202852614897</v>
      </c>
    </row>
    <row r="3470" spans="1:12" x14ac:dyDescent="0.25">
      <c r="A3470" s="1">
        <v>43096</v>
      </c>
      <c r="B3470" s="10">
        <v>10.47</v>
      </c>
      <c r="C3470" s="10">
        <v>12.65</v>
      </c>
      <c r="D3470">
        <v>46.8035</v>
      </c>
      <c r="E3470">
        <v>41.182200000000002</v>
      </c>
      <c r="F3470">
        <v>10686.667219999999</v>
      </c>
      <c r="G3470">
        <v>9404.6870359999994</v>
      </c>
      <c r="H3470">
        <f>(1/(1-91/360*VLOOKUP($A3470,Tbills!$B$4:$C$974,2,1)/100))^((1)/91)-1</f>
        <v>4.0213195104277233E-5</v>
      </c>
      <c r="I3470">
        <f>I3469*(1-I$1+H3470)^($A3470-$A3469)*(1+2*(E3470/E3469-1))</f>
        <v>550.98371622824232</v>
      </c>
      <c r="J3470">
        <v>5.51</v>
      </c>
      <c r="K3470">
        <f>ROW()</f>
        <v>3470</v>
      </c>
      <c r="L3470">
        <f>B3470/C3470</f>
        <v>0.82766798418972332</v>
      </c>
    </row>
    <row r="3471" spans="1:12" x14ac:dyDescent="0.25">
      <c r="A3471" s="1">
        <v>43097</v>
      </c>
      <c r="B3471" s="10">
        <v>10.18</v>
      </c>
      <c r="C3471" s="10">
        <v>12.76</v>
      </c>
      <c r="D3471">
        <v>46.461799999999997</v>
      </c>
      <c r="E3471">
        <v>40.879899999999999</v>
      </c>
      <c r="F3471">
        <v>10687.096965000001</v>
      </c>
      <c r="G3471">
        <v>9404.6870359999994</v>
      </c>
      <c r="H3471">
        <f>(1/(1-91/360*VLOOKUP($A3471,Tbills!$B$4:$C$974,2,1)/100))^((1)/91)-1</f>
        <v>4.0213195104277233E-5</v>
      </c>
      <c r="I3471">
        <f>I3470*(1-I$1+H3471)^($A3471-$A3470)*(1+2*(E3471/E3470-1))</f>
        <v>542.89195885946708</v>
      </c>
      <c r="J3471">
        <v>5.43</v>
      </c>
      <c r="K3471">
        <f>ROW()</f>
        <v>3471</v>
      </c>
      <c r="L3471">
        <f>B3471/C3471</f>
        <v>0.79780564263322884</v>
      </c>
    </row>
    <row r="3472" spans="1:12" x14ac:dyDescent="0.25">
      <c r="A3472" s="1">
        <v>43098</v>
      </c>
      <c r="B3472" s="10">
        <v>11.04</v>
      </c>
      <c r="C3472" s="10">
        <v>13.09</v>
      </c>
      <c r="D3472">
        <v>47.3947</v>
      </c>
      <c r="E3472">
        <v>41.699100000000001</v>
      </c>
      <c r="F3472">
        <v>10748.399155999999</v>
      </c>
      <c r="G3472">
        <v>9458.2550109999993</v>
      </c>
      <c r="H3472">
        <f>(1/(1-91/360*VLOOKUP($A3472,Tbills!$B$4:$C$974,2,1)/100))^((1)/91)-1</f>
        <v>4.0213195104277233E-5</v>
      </c>
      <c r="I3472">
        <f>I3471*(1-I$1+H3472)^($A3472-$A3471)*(1+2*(E3472/E3471-1))</f>
        <v>564.64736797931994</v>
      </c>
      <c r="J3472">
        <v>5.64</v>
      </c>
      <c r="K3472">
        <f>ROW()</f>
        <v>3472</v>
      </c>
      <c r="L3472">
        <f>B3472/C3472</f>
        <v>0.84339190221543159</v>
      </c>
    </row>
    <row r="3473" spans="1:12" x14ac:dyDescent="0.25">
      <c r="A3473" s="1">
        <v>43102</v>
      </c>
      <c r="B3473" s="10">
        <v>9.77</v>
      </c>
      <c r="C3473" s="10">
        <v>12.61</v>
      </c>
      <c r="D3473">
        <v>45.174199999999999</v>
      </c>
      <c r="E3473">
        <v>39.738700000000001</v>
      </c>
      <c r="F3473">
        <v>10509.306173999999</v>
      </c>
      <c r="G3473">
        <v>9246.3391879999999</v>
      </c>
      <c r="H3473">
        <f>(1/(1-91/360*VLOOKUP($A3473,Tbills!$B$4:$C$974,2,1)/100))^((1)/91)-1</f>
        <v>3.9934366838911828E-5</v>
      </c>
      <c r="I3473">
        <f>I3472*(1-I$1+H3473)^($A3473-$A3472)*(1+2*(E3473/E3472-1))</f>
        <v>511.545043036192</v>
      </c>
      <c r="J3473">
        <v>5.1100000000000003</v>
      </c>
      <c r="K3473">
        <f>ROW()</f>
        <v>3473</v>
      </c>
      <c r="L3473">
        <f>B3473/C3473</f>
        <v>0.77478191911181604</v>
      </c>
    </row>
    <row r="3474" spans="1:12" x14ac:dyDescent="0.25">
      <c r="A3474" s="1">
        <v>43103</v>
      </c>
      <c r="B3474" s="10">
        <v>9.15</v>
      </c>
      <c r="C3474" s="10">
        <v>12.32</v>
      </c>
      <c r="D3474">
        <v>44.476300000000002</v>
      </c>
      <c r="E3474">
        <v>39.123199999999997</v>
      </c>
      <c r="F3474">
        <v>10362.495251</v>
      </c>
      <c r="G3474">
        <v>9116.8021759999992</v>
      </c>
      <c r="H3474">
        <f>(1/(1-91/360*VLOOKUP($A3474,Tbills!$B$4:$C$974,2,1)/100))^((1)/91)-1</f>
        <v>3.9934366838911828E-5</v>
      </c>
      <c r="I3474">
        <f>I3473*(1-I$1+H3474)^($A3474-$A3473)*(1+2*(E3474/E3473-1))</f>
        <v>495.69611540182609</v>
      </c>
      <c r="J3474">
        <v>4.95</v>
      </c>
      <c r="K3474">
        <f>ROW()</f>
        <v>3474</v>
      </c>
      <c r="L3474">
        <f>B3474/C3474</f>
        <v>0.74269480519480524</v>
      </c>
    </row>
    <row r="3475" spans="1:12" x14ac:dyDescent="0.25">
      <c r="A3475" s="1">
        <v>43104</v>
      </c>
      <c r="B3475" s="10">
        <v>9.2200000000000006</v>
      </c>
      <c r="C3475" s="10">
        <v>12.24</v>
      </c>
      <c r="D3475">
        <v>44.2926</v>
      </c>
      <c r="E3475">
        <v>38.96</v>
      </c>
      <c r="F3475">
        <v>10411.878783</v>
      </c>
      <c r="G3475">
        <v>9159.8851570000006</v>
      </c>
      <c r="H3475">
        <f>(1/(1-91/360*VLOOKUP($A3475,Tbills!$B$4:$C$974,2,1)/100))^((1)/91)-1</f>
        <v>3.9934366838911828E-5</v>
      </c>
      <c r="I3475">
        <f>I3474*(1-I$1+H3475)^($A3475-$A3474)*(1+2*(E3475/E3474-1))</f>
        <v>491.55799318626703</v>
      </c>
      <c r="J3475">
        <v>4.91</v>
      </c>
      <c r="K3475">
        <f>ROW()</f>
        <v>3475</v>
      </c>
      <c r="L3475">
        <f>B3475/C3475</f>
        <v>0.75326797385620914</v>
      </c>
    </row>
    <row r="3476" spans="1:12" x14ac:dyDescent="0.25">
      <c r="A3476" s="1">
        <v>43105</v>
      </c>
      <c r="B3476" s="10">
        <v>9.2200000000000006</v>
      </c>
      <c r="C3476" s="10">
        <v>12.06</v>
      </c>
      <c r="D3476">
        <v>43.902799999999999</v>
      </c>
      <c r="E3476">
        <v>38.615499999999997</v>
      </c>
      <c r="F3476">
        <v>10325.705569</v>
      </c>
      <c r="G3476">
        <v>9083.7081899999994</v>
      </c>
      <c r="H3476">
        <f>(1/(1-91/360*VLOOKUP($A3476,Tbills!$B$4:$C$974,2,1)/100))^((1)/91)-1</f>
        <v>3.9934366838911828E-5</v>
      </c>
      <c r="I3476">
        <f>I3475*(1-I$1+H3476)^($A3476-$A3475)*(1+2*(E3476/E3475-1))</f>
        <v>482.86234073071324</v>
      </c>
      <c r="J3476">
        <v>4.82</v>
      </c>
      <c r="K3476">
        <f>ROW()</f>
        <v>3476</v>
      </c>
      <c r="L3476">
        <f>B3476/C3476</f>
        <v>0.76451077943615264</v>
      </c>
    </row>
    <row r="3477" spans="1:12" x14ac:dyDescent="0.25">
      <c r="A3477" s="1">
        <v>43108</v>
      </c>
      <c r="B3477" s="10">
        <v>9.52</v>
      </c>
      <c r="C3477" s="10">
        <v>12.15</v>
      </c>
      <c r="D3477">
        <v>43.782200000000003</v>
      </c>
      <c r="E3477">
        <v>38.504800000000003</v>
      </c>
      <c r="F3477">
        <v>10304.355189</v>
      </c>
      <c r="G3477">
        <v>9063.8375780000006</v>
      </c>
      <c r="H3477">
        <f>(1/(1-91/360*VLOOKUP($A3477,Tbills!$B$4:$C$974,2,1)/100))^((1)/91)-1</f>
        <v>3.9794955388305908E-5</v>
      </c>
      <c r="I3477">
        <f>I3476*(1-I$1+H3477)^($A3477-$A3476)*(1+2*(E3477/E3476-1))</f>
        <v>480.08608148814233</v>
      </c>
      <c r="J3477">
        <v>4.8</v>
      </c>
      <c r="K3477">
        <f>ROW()</f>
        <v>3477</v>
      </c>
      <c r="L3477">
        <f>B3477/C3477</f>
        <v>0.78353909465020566</v>
      </c>
    </row>
    <row r="3478" spans="1:12" x14ac:dyDescent="0.25">
      <c r="A3478" s="1">
        <v>43109</v>
      </c>
      <c r="B3478" s="10">
        <v>10.08</v>
      </c>
      <c r="C3478" s="10">
        <v>12.41</v>
      </c>
      <c r="D3478">
        <v>44.284399999999998</v>
      </c>
      <c r="E3478">
        <v>38.944899999999997</v>
      </c>
      <c r="F3478">
        <v>10284.014144000001</v>
      </c>
      <c r="G3478">
        <v>9045.5846500000007</v>
      </c>
      <c r="H3478">
        <f>(1/(1-91/360*VLOOKUP($A3478,Tbills!$B$4:$C$974,2,1)/100))^((1)/91)-1</f>
        <v>3.9794955388305908E-5</v>
      </c>
      <c r="I3478">
        <f>I3477*(1-I$1+H3478)^($A3478-$A3477)*(1+2*(E3478/E3477-1))</f>
        <v>491.05794644282668</v>
      </c>
      <c r="J3478">
        <v>4.91</v>
      </c>
      <c r="K3478">
        <f>ROW()</f>
        <v>3478</v>
      </c>
      <c r="L3478">
        <f>B3478/C3478</f>
        <v>0.81224818694601131</v>
      </c>
    </row>
    <row r="3479" spans="1:12" x14ac:dyDescent="0.25">
      <c r="A3479" s="1">
        <v>43110</v>
      </c>
      <c r="B3479" s="10">
        <v>9.82</v>
      </c>
      <c r="C3479" s="10">
        <v>12.36</v>
      </c>
      <c r="D3479">
        <v>43.607599999999998</v>
      </c>
      <c r="E3479">
        <v>38.348100000000002</v>
      </c>
      <c r="F3479">
        <v>10184.457280000001</v>
      </c>
      <c r="G3479">
        <v>8957.6567309999991</v>
      </c>
      <c r="H3479">
        <f>(1/(1-91/360*VLOOKUP($A3479,Tbills!$B$4:$C$974,2,1)/100))^((1)/91)-1</f>
        <v>3.9794955388305908E-5</v>
      </c>
      <c r="I3479">
        <f>I3478*(1-I$1+H3479)^($A3479-$A3478)*(1+2*(E3479/E3478-1))</f>
        <v>476.00521641708116</v>
      </c>
      <c r="J3479">
        <v>4.76</v>
      </c>
      <c r="K3479">
        <f>ROW()</f>
        <v>3479</v>
      </c>
      <c r="L3479">
        <f>B3479/C3479</f>
        <v>0.79449838187702271</v>
      </c>
    </row>
    <row r="3480" spans="1:12" x14ac:dyDescent="0.25">
      <c r="A3480" s="1">
        <v>43111</v>
      </c>
      <c r="B3480" s="10">
        <v>9.8800000000000008</v>
      </c>
      <c r="C3480" s="10">
        <v>12.16</v>
      </c>
      <c r="D3480">
        <v>43.541800000000002</v>
      </c>
      <c r="E3480">
        <v>38.288699999999999</v>
      </c>
      <c r="F3480">
        <v>10102.215604999999</v>
      </c>
      <c r="G3480">
        <v>8884.9652640000004</v>
      </c>
      <c r="H3480">
        <f>(1/(1-91/360*VLOOKUP($A3480,Tbills!$B$4:$C$974,2,1)/100))^((1)/91)-1</f>
        <v>3.9794955388305908E-5</v>
      </c>
      <c r="I3480">
        <f>I3479*(1-I$1+H3480)^($A3480-$A3479)*(1+2*(E3480/E3479-1))</f>
        <v>474.52801475937264</v>
      </c>
      <c r="J3480">
        <v>4.74</v>
      </c>
      <c r="K3480">
        <f>ROW()</f>
        <v>3480</v>
      </c>
      <c r="L3480">
        <f>B3480/C3480</f>
        <v>0.8125</v>
      </c>
    </row>
    <row r="3481" spans="1:12" x14ac:dyDescent="0.25">
      <c r="A3481" s="1">
        <v>43112</v>
      </c>
      <c r="B3481" s="10">
        <v>10.16</v>
      </c>
      <c r="C3481" s="10">
        <v>12.2</v>
      </c>
      <c r="D3481">
        <v>43.923999999999999</v>
      </c>
      <c r="E3481">
        <v>38.623199999999997</v>
      </c>
      <c r="F3481">
        <v>10090.531505999999</v>
      </c>
      <c r="G3481">
        <v>8874.3354450000006</v>
      </c>
      <c r="H3481">
        <f>(1/(1-91/360*VLOOKUP($A3481,Tbills!$B$4:$C$974,2,1)/100))^((1)/91)-1</f>
        <v>3.9794955388305908E-5</v>
      </c>
      <c r="I3481">
        <f>I3480*(1-I$1+H3481)^($A3481-$A3480)*(1+2*(E3481/E3480-1))</f>
        <v>482.81660173444573</v>
      </c>
      <c r="J3481">
        <v>4.82</v>
      </c>
      <c r="K3481">
        <f>ROW()</f>
        <v>3481</v>
      </c>
      <c r="L3481">
        <f>B3481/C3481</f>
        <v>0.83278688524590172</v>
      </c>
    </row>
    <row r="3482" spans="1:12" x14ac:dyDescent="0.25">
      <c r="A3482" s="1">
        <v>43116</v>
      </c>
      <c r="B3482" s="10">
        <v>11.66</v>
      </c>
      <c r="C3482" s="10">
        <v>13.23</v>
      </c>
      <c r="D3482">
        <v>45.622300000000003</v>
      </c>
      <c r="E3482">
        <v>40.110399999999998</v>
      </c>
      <c r="F3482">
        <v>10368.814247</v>
      </c>
      <c r="G3482">
        <v>9117.6645009999993</v>
      </c>
      <c r="H3482">
        <f>(1/(1-91/360*VLOOKUP($A3482,Tbills!$B$4:$C$974,2,1)/100))^((1)/91)-1</f>
        <v>3.9794955388305908E-5</v>
      </c>
      <c r="I3482">
        <f>I3481*(1-I$1+H3482)^($A3482-$A3481)*(1+2*(E3482/E3481-1))</f>
        <v>519.98739658335523</v>
      </c>
      <c r="J3482">
        <v>5.2</v>
      </c>
      <c r="K3482">
        <f>ROW()</f>
        <v>3482</v>
      </c>
      <c r="L3482">
        <f>B3482/C3482</f>
        <v>0.88133030990173844</v>
      </c>
    </row>
    <row r="3483" spans="1:12" x14ac:dyDescent="0.25">
      <c r="A3483" s="1">
        <v>43117</v>
      </c>
      <c r="B3483" s="10">
        <v>11.91</v>
      </c>
      <c r="C3483" s="10">
        <v>13.25</v>
      </c>
      <c r="D3483">
        <v>45.813000000000002</v>
      </c>
      <c r="E3483">
        <v>40.276499999999999</v>
      </c>
      <c r="F3483">
        <v>10297.012264999999</v>
      </c>
      <c r="G3483">
        <v>9054.1636460000009</v>
      </c>
      <c r="H3483">
        <f>(1/(1-91/360*VLOOKUP($A3483,Tbills!$B$4:$C$974,2,1)/100))^((1)/91)-1</f>
        <v>3.9794955388305908E-5</v>
      </c>
      <c r="I3483">
        <f>I3482*(1-I$1+H3483)^($A3483-$A3482)*(1+2*(E3483/E3482-1))</f>
        <v>524.29116896556422</v>
      </c>
      <c r="J3483">
        <v>5.24</v>
      </c>
      <c r="K3483">
        <f>ROW()</f>
        <v>3483</v>
      </c>
      <c r="L3483">
        <f>B3483/C3483</f>
        <v>0.89886792452830189</v>
      </c>
    </row>
    <row r="3484" spans="1:12" x14ac:dyDescent="0.25">
      <c r="A3484" s="1">
        <v>43118</v>
      </c>
      <c r="B3484" s="10">
        <v>12.22</v>
      </c>
      <c r="C3484" s="10">
        <v>13.58</v>
      </c>
      <c r="D3484">
        <v>45.673400000000001</v>
      </c>
      <c r="E3484">
        <v>40.152200000000001</v>
      </c>
      <c r="F3484">
        <v>10344.283984</v>
      </c>
      <c r="G3484">
        <v>9095.3693619999995</v>
      </c>
      <c r="H3484">
        <f>(1/(1-91/360*VLOOKUP($A3484,Tbills!$B$4:$C$974,2,1)/100))^((1)/91)-1</f>
        <v>3.9794955388305908E-5</v>
      </c>
      <c r="I3484">
        <f>I3483*(1-I$1+H3484)^($A3484-$A3483)*(1+2*(E3484/E3483-1))</f>
        <v>521.05224971121163</v>
      </c>
      <c r="J3484">
        <v>5.21</v>
      </c>
      <c r="K3484">
        <f>ROW()</f>
        <v>3484</v>
      </c>
      <c r="L3484">
        <f>B3484/C3484</f>
        <v>0.89985272459499266</v>
      </c>
    </row>
    <row r="3485" spans="1:12" x14ac:dyDescent="0.25">
      <c r="A3485" s="1">
        <v>43119</v>
      </c>
      <c r="B3485" s="10">
        <v>11.27</v>
      </c>
      <c r="C3485" s="10">
        <v>13.04</v>
      </c>
      <c r="D3485">
        <v>45.073500000000003</v>
      </c>
      <c r="E3485">
        <v>39.623199999999997</v>
      </c>
      <c r="F3485">
        <v>10297.905205999999</v>
      </c>
      <c r="G3485">
        <v>9054.2281640000001</v>
      </c>
      <c r="H3485">
        <f>(1/(1-91/360*VLOOKUP($A3485,Tbills!$B$4:$C$974,2,1)/100))^((1)/91)-1</f>
        <v>3.9794955388305908E-5</v>
      </c>
      <c r="I3485">
        <f>I3484*(1-I$1+H3485)^($A3485-$A3484)*(1+2*(E3485/E3484-1))</f>
        <v>507.31991391831451</v>
      </c>
      <c r="J3485">
        <v>5.07</v>
      </c>
      <c r="K3485">
        <f>ROW()</f>
        <v>3485</v>
      </c>
      <c r="L3485">
        <f>B3485/C3485</f>
        <v>0.86426380368098166</v>
      </c>
    </row>
    <row r="3486" spans="1:12" x14ac:dyDescent="0.25">
      <c r="A3486" s="1">
        <v>43122</v>
      </c>
      <c r="B3486" s="10">
        <v>11.03</v>
      </c>
      <c r="C3486" s="10">
        <v>12.99</v>
      </c>
      <c r="D3486">
        <v>44.731900000000003</v>
      </c>
      <c r="E3486">
        <v>39.318199999999997</v>
      </c>
      <c r="F3486">
        <v>10203.306774000001</v>
      </c>
      <c r="G3486">
        <v>8969.9733950000009</v>
      </c>
      <c r="H3486">
        <f>(1/(1-91/360*VLOOKUP($A3486,Tbills!$B$4:$C$974,2,1)/100))^((1)/91)-1</f>
        <v>3.9794955388305908E-5</v>
      </c>
      <c r="I3486">
        <f>I3485*(1-I$1+H3486)^($A3486-$A3485)*(1+2*(E3486/E3485-1))</f>
        <v>499.50160535562441</v>
      </c>
      <c r="J3486">
        <v>4.99</v>
      </c>
      <c r="K3486">
        <f>ROW()</f>
        <v>3486</v>
      </c>
      <c r="L3486">
        <f>B3486/C3486</f>
        <v>0.84911470361816777</v>
      </c>
    </row>
    <row r="3487" spans="1:12" x14ac:dyDescent="0.25">
      <c r="A3487" s="1">
        <v>43123</v>
      </c>
      <c r="B3487" s="10">
        <v>11.1</v>
      </c>
      <c r="C3487" s="10">
        <v>13.22</v>
      </c>
      <c r="D3487">
        <v>45.369799999999998</v>
      </c>
      <c r="E3487">
        <v>39.877299999999998</v>
      </c>
      <c r="F3487">
        <v>10366.372493000001</v>
      </c>
      <c r="G3487">
        <v>9112.9714469999999</v>
      </c>
      <c r="H3487">
        <f>(1/(1-91/360*VLOOKUP($A3487,Tbills!$B$4:$C$974,2,1)/100))^((1)/91)-1</f>
        <v>3.9794955388305908E-5</v>
      </c>
      <c r="I3487">
        <f>I3486*(1-I$1+H3487)^($A3487-$A3486)*(1+2*(E3487/E3486-1))</f>
        <v>513.70452952536948</v>
      </c>
      <c r="J3487">
        <v>5.13</v>
      </c>
      <c r="K3487">
        <f>ROW()</f>
        <v>3487</v>
      </c>
      <c r="L3487">
        <f>B3487/C3487</f>
        <v>0.83963691376701965</v>
      </c>
    </row>
    <row r="3488" spans="1:12" x14ac:dyDescent="0.25">
      <c r="A3488" s="1">
        <v>43124</v>
      </c>
      <c r="B3488" s="10">
        <v>11.47</v>
      </c>
      <c r="C3488" s="10">
        <v>13.53</v>
      </c>
      <c r="D3488">
        <v>46.257599999999996</v>
      </c>
      <c r="E3488">
        <v>40.655999999999999</v>
      </c>
      <c r="F3488">
        <v>10513.084634000001</v>
      </c>
      <c r="G3488">
        <v>9241.5819310000006</v>
      </c>
      <c r="H3488">
        <f>(1/(1-91/360*VLOOKUP($A3488,Tbills!$B$4:$C$974,2,1)/100))^((1)/91)-1</f>
        <v>3.9794955388305908E-5</v>
      </c>
      <c r="I3488">
        <f>I3487*(1-I$1+H3488)^($A3488-$A3487)*(1+2*(E3488/E3487-1))</f>
        <v>533.76426953368264</v>
      </c>
      <c r="J3488">
        <v>5.34</v>
      </c>
      <c r="K3488">
        <f>ROW()</f>
        <v>3488</v>
      </c>
      <c r="L3488">
        <f>B3488/C3488</f>
        <v>0.84774575018477472</v>
      </c>
    </row>
    <row r="3489" spans="1:12" x14ac:dyDescent="0.25">
      <c r="A3489" s="1">
        <v>43125</v>
      </c>
      <c r="B3489" s="10">
        <v>11.58</v>
      </c>
      <c r="C3489" s="10">
        <v>13.68</v>
      </c>
      <c r="D3489">
        <v>46.891800000000003</v>
      </c>
      <c r="E3489">
        <v>41.211799999999997</v>
      </c>
      <c r="F3489">
        <v>10601.768064</v>
      </c>
      <c r="G3489">
        <v>9319.1717950000002</v>
      </c>
      <c r="H3489">
        <f>(1/(1-91/360*VLOOKUP($A3489,Tbills!$B$4:$C$974,2,1)/100))^((1)/91)-1</f>
        <v>3.9794955388305908E-5</v>
      </c>
      <c r="I3489">
        <f>I3488*(1-I$1+H3489)^($A3489-$A3488)*(1+2*(E3489/E3488-1))</f>
        <v>548.35527060378502</v>
      </c>
      <c r="J3489">
        <v>5.48</v>
      </c>
      <c r="K3489">
        <f>ROW()</f>
        <v>3489</v>
      </c>
      <c r="L3489">
        <f>B3489/C3489</f>
        <v>0.84649122807017552</v>
      </c>
    </row>
    <row r="3490" spans="1:12" x14ac:dyDescent="0.25">
      <c r="A3490" s="1">
        <v>43126</v>
      </c>
      <c r="B3490" s="10">
        <v>11.08</v>
      </c>
      <c r="C3490" s="10">
        <v>13.46</v>
      </c>
      <c r="D3490">
        <v>46.717399999999998</v>
      </c>
      <c r="E3490">
        <v>41.056899999999999</v>
      </c>
      <c r="F3490">
        <v>10542.619425999999</v>
      </c>
      <c r="G3490">
        <v>9266.8080719999998</v>
      </c>
      <c r="H3490">
        <f>(1/(1-91/360*VLOOKUP($A3490,Tbills!$B$4:$C$974,2,1)/100))^((1)/91)-1</f>
        <v>3.9794955388305908E-5</v>
      </c>
      <c r="I3490">
        <f>I3489*(1-I$1+H3490)^($A3490-$A3489)*(1+2*(E3490/E3489-1))</f>
        <v>544.23019442310942</v>
      </c>
      <c r="J3490">
        <v>5.44</v>
      </c>
      <c r="K3490">
        <f>ROW()</f>
        <v>3490</v>
      </c>
      <c r="L3490">
        <f>B3490/C3490</f>
        <v>0.82317979197622582</v>
      </c>
    </row>
    <row r="3491" spans="1:12" x14ac:dyDescent="0.25">
      <c r="A3491" s="1">
        <v>43129</v>
      </c>
      <c r="B3491" s="10">
        <v>13.84</v>
      </c>
      <c r="C3491" s="10">
        <v>14.99</v>
      </c>
      <c r="D3491">
        <v>50.497399999999999</v>
      </c>
      <c r="E3491">
        <v>44.374000000000002</v>
      </c>
      <c r="F3491">
        <v>10803.30818</v>
      </c>
      <c r="G3491">
        <v>9494.8433079999995</v>
      </c>
      <c r="H3491">
        <f>(1/(1-91/360*VLOOKUP($A3491,Tbills!$B$4:$C$974,2,1)/100))^((1)/91)-1</f>
        <v>3.9655545725603147E-5</v>
      </c>
      <c r="I3491">
        <f>I3490*(1-I$1+H3491)^($A3491-$A3490)*(1+2*(E3491/E3490-1))</f>
        <v>632.15938083771277</v>
      </c>
      <c r="J3491">
        <v>6.32</v>
      </c>
      <c r="K3491">
        <f>ROW()</f>
        <v>3491</v>
      </c>
      <c r="L3491">
        <f>B3491/C3491</f>
        <v>0.92328218812541696</v>
      </c>
    </row>
    <row r="3492" spans="1:12" x14ac:dyDescent="0.25">
      <c r="A3492" s="1">
        <v>43130</v>
      </c>
      <c r="B3492" s="10">
        <v>14.79</v>
      </c>
      <c r="C3492" s="10">
        <v>15.83</v>
      </c>
      <c r="D3492">
        <v>51.830199999999998</v>
      </c>
      <c r="E3492">
        <v>45.543399999999998</v>
      </c>
      <c r="F3492">
        <v>10929.176719999999</v>
      </c>
      <c r="G3492">
        <v>9605.0904979999996</v>
      </c>
      <c r="H3492">
        <f>(1/(1-91/360*VLOOKUP($A3492,Tbills!$B$4:$C$974,2,1)/100))^((1)/91)-1</f>
        <v>3.9655545725603147E-5</v>
      </c>
      <c r="I3492">
        <f>I3491*(1-I$1+H3492)^($A3492-$A3491)*(1+2*(E3492/E3491-1))</f>
        <v>665.47462108476202</v>
      </c>
      <c r="J3492">
        <v>6.65</v>
      </c>
      <c r="K3492">
        <f>ROW()</f>
        <v>3492</v>
      </c>
      <c r="L3492">
        <f>B3492/C3492</f>
        <v>0.9343019583070119</v>
      </c>
    </row>
    <row r="3493" spans="1:12" x14ac:dyDescent="0.25">
      <c r="A3493" s="1">
        <v>43131</v>
      </c>
      <c r="B3493" s="10">
        <v>13.54</v>
      </c>
      <c r="C3493" s="10">
        <v>14.9</v>
      </c>
      <c r="D3493">
        <v>50.1693</v>
      </c>
      <c r="E3493">
        <v>44.082099999999997</v>
      </c>
      <c r="F3493">
        <v>10745.477253999999</v>
      </c>
      <c r="G3493">
        <v>9443.2656040000002</v>
      </c>
      <c r="H3493">
        <f>(1/(1-91/360*VLOOKUP($A3493,Tbills!$B$4:$C$974,2,1)/100))^((1)/91)-1</f>
        <v>3.9655545725603147E-5</v>
      </c>
      <c r="I3493">
        <f>I3492*(1-I$1+H3493)^($A3493-$A3492)*(1+2*(E3493/E3492-1))</f>
        <v>622.76648904609863</v>
      </c>
      <c r="J3493">
        <v>6.22</v>
      </c>
      <c r="K3493">
        <f>ROW()</f>
        <v>3493</v>
      </c>
      <c r="L3493">
        <f>B3493/C3493</f>
        <v>0.90872483221476508</v>
      </c>
    </row>
    <row r="3494" spans="1:12" x14ac:dyDescent="0.25">
      <c r="A3494" s="1">
        <v>43132</v>
      </c>
      <c r="B3494" s="10">
        <v>13.47</v>
      </c>
      <c r="C3494" s="10">
        <v>14.72</v>
      </c>
      <c r="D3494">
        <v>49.331099999999999</v>
      </c>
      <c r="E3494">
        <v>43.343899999999998</v>
      </c>
      <c r="F3494">
        <v>10652.144512999999</v>
      </c>
      <c r="G3494">
        <v>9360.8690960000004</v>
      </c>
      <c r="H3494">
        <f>(1/(1-91/360*VLOOKUP($A3494,Tbills!$B$4:$C$974,2,1)/100))^((1)/91)-1</f>
        <v>3.9655545725603147E-5</v>
      </c>
      <c r="I3494">
        <f>I3493*(1-I$1+H3494)^($A3494-$A3493)*(1+2*(E3494/E3493-1))</f>
        <v>601.90542065209252</v>
      </c>
      <c r="J3494">
        <v>6.01</v>
      </c>
      <c r="K3494">
        <f>ROW()</f>
        <v>3494</v>
      </c>
      <c r="L3494">
        <f>B3494/C3494</f>
        <v>0.91508152173913049</v>
      </c>
    </row>
    <row r="3495" spans="1:12" x14ac:dyDescent="0.25">
      <c r="A3495" s="1">
        <v>43133</v>
      </c>
      <c r="B3495" s="10">
        <v>17.309999999999999</v>
      </c>
      <c r="C3495" s="10">
        <v>17.03</v>
      </c>
      <c r="D3495">
        <v>56.235399999999998</v>
      </c>
      <c r="E3495">
        <v>49.408499999999997</v>
      </c>
      <c r="F3495">
        <v>11124.414844999999</v>
      </c>
      <c r="G3495">
        <v>9775.5186119999998</v>
      </c>
      <c r="H3495">
        <f>(1/(1-91/360*VLOOKUP($A3495,Tbills!$B$4:$C$974,2,1)/100))^((1)/91)-1</f>
        <v>3.9655545725603147E-5</v>
      </c>
      <c r="I3495">
        <f>I3494*(1-I$1+H3495)^($A3495-$A3494)*(1+2*(E3495/E3494-1))</f>
        <v>770.33617834418942</v>
      </c>
      <c r="J3495">
        <v>7.7</v>
      </c>
      <c r="K3495">
        <f>ROW()</f>
        <v>3495</v>
      </c>
      <c r="L3495">
        <f>B3495/C3495</f>
        <v>1.016441573693482</v>
      </c>
    </row>
    <row r="3496" spans="1:12" x14ac:dyDescent="0.25">
      <c r="A3496" s="1">
        <v>43136</v>
      </c>
      <c r="B3496" s="10">
        <v>37.32</v>
      </c>
      <c r="C3496" s="10">
        <v>28.13</v>
      </c>
      <c r="D3496">
        <v>110.28579999999999</v>
      </c>
      <c r="E3496">
        <v>96.891400000000004</v>
      </c>
      <c r="F3496">
        <v>14078.485858</v>
      </c>
      <c r="G3496">
        <v>12370.229326999999</v>
      </c>
      <c r="H3496">
        <f>(1/(1-91/360*VLOOKUP($A3496,Tbills!$B$4:$C$974,2,1)/100))^((1)/91)-1</f>
        <v>4.1746768110195731E-5</v>
      </c>
      <c r="I3496">
        <f>I3495*(1-I$1+H3496)^($A3496-$A3495)*(1+2*(E3496/E3495-1))</f>
        <v>2250.9404761780088</v>
      </c>
      <c r="J3496">
        <v>22.49</v>
      </c>
      <c r="K3496">
        <f>ROW()</f>
        <v>3496</v>
      </c>
      <c r="L3496">
        <f>B3496/C3496</f>
        <v>1.326697476004266</v>
      </c>
    </row>
    <row r="3497" spans="1:12" x14ac:dyDescent="0.25">
      <c r="A3497" s="1">
        <v>43137</v>
      </c>
      <c r="B3497" s="10">
        <v>29.98</v>
      </c>
      <c r="C3497" s="10">
        <v>23.75</v>
      </c>
      <c r="D3497">
        <v>81.664599999999993</v>
      </c>
      <c r="E3497">
        <v>71.7423</v>
      </c>
      <c r="F3497">
        <v>13294.334176</v>
      </c>
      <c r="G3497">
        <v>11680.708693</v>
      </c>
      <c r="H3497">
        <f>(1/(1-91/360*VLOOKUP($A3497,Tbills!$B$4:$C$974,2,1)/100))^((1)/91)-1</f>
        <v>4.1746768110195731E-5</v>
      </c>
      <c r="I3497">
        <f>I3496*(1-I$1+H3497)^($A3497-$A3496)*(1+2*(E3497/E3496-1))</f>
        <v>1082.4299891438377</v>
      </c>
      <c r="J3497">
        <v>10.82</v>
      </c>
      <c r="K3497">
        <f>ROW()</f>
        <v>3497</v>
      </c>
      <c r="L3497">
        <f>B3497/C3497</f>
        <v>1.2623157894736843</v>
      </c>
    </row>
    <row r="3498" spans="1:12" x14ac:dyDescent="0.25">
      <c r="A3498" s="1">
        <v>43138</v>
      </c>
      <c r="B3498" s="10">
        <v>27.73</v>
      </c>
      <c r="C3498" s="10">
        <v>23.03</v>
      </c>
      <c r="D3498">
        <v>78.005099999999999</v>
      </c>
      <c r="E3498">
        <v>68.5244</v>
      </c>
      <c r="F3498">
        <v>12907.761957000001</v>
      </c>
      <c r="G3498">
        <v>11340.569792</v>
      </c>
      <c r="H3498">
        <f>(1/(1-91/360*VLOOKUP($A3498,Tbills!$B$4:$C$974,2,1)/100))^((1)/91)-1</f>
        <v>4.1746768110195731E-5</v>
      </c>
      <c r="I3498">
        <f>I3497*(1-I$1+H3498)^($A3498-$A3497)*(1+2*(E3498/E3497-1))</f>
        <v>985.32483054914837</v>
      </c>
      <c r="J3498">
        <v>9.85</v>
      </c>
      <c r="K3498">
        <f>ROW()</f>
        <v>3498</v>
      </c>
      <c r="L3498">
        <f>B3498/C3498</f>
        <v>1.2040816326530612</v>
      </c>
    </row>
    <row r="3499" spans="1:12" x14ac:dyDescent="0.25">
      <c r="A3499" s="1">
        <v>43139</v>
      </c>
      <c r="B3499" s="10">
        <v>33.46</v>
      </c>
      <c r="C3499" s="10">
        <v>27.33</v>
      </c>
      <c r="D3499">
        <v>86.932400000000001</v>
      </c>
      <c r="E3499">
        <v>76.363799999999998</v>
      </c>
      <c r="F3499">
        <v>13563.661797000001</v>
      </c>
      <c r="G3499">
        <v>11916.360311</v>
      </c>
      <c r="H3499">
        <f>(1/(1-91/360*VLOOKUP($A3499,Tbills!$B$4:$C$974,2,1)/100))^((1)/91)-1</f>
        <v>4.1746768110195731E-5</v>
      </c>
      <c r="I3499">
        <f>I3498*(1-I$1+H3499)^($A3499-$A3498)*(1+2*(E3499/E3498-1))</f>
        <v>1210.7689642090954</v>
      </c>
      <c r="J3499">
        <v>12.1</v>
      </c>
      <c r="K3499">
        <f>ROW()</f>
        <v>3499</v>
      </c>
      <c r="L3499">
        <f>B3499/C3499</f>
        <v>1.2242956458104648</v>
      </c>
    </row>
    <row r="3500" spans="1:12" x14ac:dyDescent="0.25">
      <c r="A3500" s="1">
        <v>43140</v>
      </c>
      <c r="B3500" s="10">
        <v>29.06</v>
      </c>
      <c r="C3500" s="10">
        <v>24.92</v>
      </c>
      <c r="D3500">
        <v>82.400599999999997</v>
      </c>
      <c r="E3500">
        <v>72.3797</v>
      </c>
      <c r="F3500">
        <v>12698.746856</v>
      </c>
      <c r="G3500">
        <v>11155.991486000001</v>
      </c>
      <c r="H3500">
        <f>(1/(1-91/360*VLOOKUP($A3500,Tbills!$B$4:$C$974,2,1)/100))^((1)/91)-1</f>
        <v>4.1746768110195731E-5</v>
      </c>
      <c r="I3500">
        <f>I3499*(1-I$1+H3500)^($A3500-$A3499)*(1+2*(E3500/E3499-1))</f>
        <v>1084.4272200726211</v>
      </c>
      <c r="J3500">
        <v>10.84</v>
      </c>
      <c r="K3500">
        <f>ROW()</f>
        <v>3500</v>
      </c>
      <c r="L3500">
        <f>B3500/C3500</f>
        <v>1.1661316211878008</v>
      </c>
    </row>
    <row r="3501" spans="1:12" x14ac:dyDescent="0.25">
      <c r="A3501" s="1">
        <v>43143</v>
      </c>
      <c r="B3501" s="10">
        <v>25.61</v>
      </c>
      <c r="C3501" s="10">
        <v>22.86</v>
      </c>
      <c r="D3501">
        <v>79.774900000000002</v>
      </c>
      <c r="E3501">
        <v>70.0642</v>
      </c>
      <c r="F3501">
        <v>12866.260156</v>
      </c>
      <c r="G3501">
        <v>11301.75656</v>
      </c>
      <c r="H3501">
        <f>(1/(1-91/360*VLOOKUP($A3501,Tbills!$B$4:$C$974,2,1)/100))^((1)/91)-1</f>
        <v>4.3698821028392842E-5</v>
      </c>
      <c r="I3501">
        <f>I3500*(1-I$1+H3501)^($A3501-$A3500)*(1+2*(E3501/E3500-1))</f>
        <v>1015.03877923058</v>
      </c>
      <c r="J3501">
        <v>10.14</v>
      </c>
      <c r="K3501">
        <f>ROW()</f>
        <v>3501</v>
      </c>
      <c r="L3501">
        <f>B3501/C3501</f>
        <v>1.1202974628171478</v>
      </c>
    </row>
    <row r="3502" spans="1:12" x14ac:dyDescent="0.25">
      <c r="A3502" s="1">
        <v>43144</v>
      </c>
      <c r="B3502" s="10">
        <v>24.97</v>
      </c>
      <c r="C3502" s="10">
        <v>22.65</v>
      </c>
      <c r="D3502">
        <v>79.659499999999994</v>
      </c>
      <c r="E3502">
        <v>69.959800000000001</v>
      </c>
      <c r="F3502">
        <v>12996.847734999999</v>
      </c>
      <c r="G3502">
        <v>11415.971157</v>
      </c>
      <c r="H3502">
        <f>(1/(1-91/360*VLOOKUP($A3502,Tbills!$B$4:$C$974,2,1)/100))^((1)/91)-1</f>
        <v>4.3698821028392842E-5</v>
      </c>
      <c r="I3502">
        <f>I3501*(1-I$1+H3502)^($A3502-$A3501)*(1+2*(E3502/E3501-1))</f>
        <v>1012.0123131018717</v>
      </c>
      <c r="J3502">
        <v>10.11</v>
      </c>
      <c r="K3502">
        <f>ROW()</f>
        <v>3502</v>
      </c>
      <c r="L3502">
        <f>B3502/C3502</f>
        <v>1.1024282560706402</v>
      </c>
    </row>
    <row r="3503" spans="1:12" x14ac:dyDescent="0.25">
      <c r="A3503" s="1">
        <v>43145</v>
      </c>
      <c r="B3503" s="10">
        <v>19.260000000000002</v>
      </c>
      <c r="C3503" s="10">
        <v>19.34</v>
      </c>
      <c r="D3503">
        <v>71.827600000000004</v>
      </c>
      <c r="E3503">
        <v>63.078499999999998</v>
      </c>
      <c r="F3503">
        <v>12664.010517999999</v>
      </c>
      <c r="G3503">
        <v>11123.119858</v>
      </c>
      <c r="H3503">
        <f>(1/(1-91/360*VLOOKUP($A3503,Tbills!$B$4:$C$974,2,1)/100))^((1)/91)-1</f>
        <v>4.3698821028392842E-5</v>
      </c>
      <c r="I3503">
        <f>I3502*(1-I$1+H3503)^($A3503-$A3502)*(1+2*(E3503/E3502-1))</f>
        <v>812.92646169344926</v>
      </c>
      <c r="J3503">
        <v>8.1199999999999992</v>
      </c>
      <c r="K3503">
        <f>ROW()</f>
        <v>3503</v>
      </c>
      <c r="L3503">
        <f>B3503/C3503</f>
        <v>0.99586349534643237</v>
      </c>
    </row>
    <row r="3504" spans="1:12" x14ac:dyDescent="0.25">
      <c r="A3504" s="1">
        <v>43146</v>
      </c>
      <c r="B3504" s="10">
        <v>19.13</v>
      </c>
      <c r="C3504" s="10">
        <v>19.079999999999998</v>
      </c>
      <c r="D3504">
        <v>70.407200000000003</v>
      </c>
      <c r="E3504">
        <v>61.828400000000002</v>
      </c>
      <c r="F3504">
        <v>12367.681418</v>
      </c>
      <c r="G3504">
        <v>10862.360468000001</v>
      </c>
      <c r="H3504">
        <f>(1/(1-91/360*VLOOKUP($A3504,Tbills!$B$4:$C$974,2,1)/100))^((1)/91)-1</f>
        <v>4.3698821028392842E-5</v>
      </c>
      <c r="I3504">
        <f>I3503*(1-I$1+H3504)^($A3504-$A3503)*(1+2*(E3504/E3503-1))</f>
        <v>780.70386705376495</v>
      </c>
      <c r="J3504">
        <v>7.8</v>
      </c>
      <c r="K3504">
        <f>ROW()</f>
        <v>3504</v>
      </c>
      <c r="L3504">
        <f>B3504/C3504</f>
        <v>1.0026205450733754</v>
      </c>
    </row>
    <row r="3505" spans="1:12" x14ac:dyDescent="0.25">
      <c r="A3505" s="1">
        <v>43147</v>
      </c>
      <c r="B3505" s="10">
        <v>19.46</v>
      </c>
      <c r="C3505" s="10">
        <v>19.170000000000002</v>
      </c>
      <c r="D3505">
        <v>71.348600000000005</v>
      </c>
      <c r="E3505">
        <v>62.6524</v>
      </c>
      <c r="F3505">
        <v>12391.529984000001</v>
      </c>
      <c r="G3505">
        <v>10882.831655</v>
      </c>
      <c r="H3505">
        <f>(1/(1-91/360*VLOOKUP($A3505,Tbills!$B$4:$C$974,2,1)/100))^((1)/91)-1</f>
        <v>4.3698821028392842E-5</v>
      </c>
      <c r="I3505">
        <f>I3504*(1-I$1+H3505)^($A3505-$A3504)*(1+2*(E3505/E3504-1))</f>
        <v>801.51186642834909</v>
      </c>
      <c r="J3505">
        <v>8.01</v>
      </c>
      <c r="K3505">
        <f>ROW()</f>
        <v>3505</v>
      </c>
      <c r="L3505">
        <f>B3505/C3505</f>
        <v>1.0151278038601981</v>
      </c>
    </row>
    <row r="3506" spans="1:12" x14ac:dyDescent="0.25">
      <c r="A3506" s="1">
        <v>43151</v>
      </c>
      <c r="B3506" s="10">
        <v>20.6</v>
      </c>
      <c r="C3506" s="10">
        <v>20.010000000000002</v>
      </c>
      <c r="D3506">
        <v>73.700800000000001</v>
      </c>
      <c r="E3506">
        <v>64.706900000000005</v>
      </c>
      <c r="F3506">
        <v>12532.024314</v>
      </c>
      <c r="G3506">
        <v>11004.318072</v>
      </c>
      <c r="H3506">
        <f>(1/(1-91/360*VLOOKUP($A3506,Tbills!$B$4:$C$974,2,1)/100))^((1)/91)-1</f>
        <v>4.5372367120988244E-5</v>
      </c>
      <c r="I3506">
        <f>I3505*(1-I$1+H3506)^($A3506-$A3505)*(1+2*(E3506/E3505-1))</f>
        <v>854.07885476137324</v>
      </c>
      <c r="J3506">
        <v>8.5399999999999991</v>
      </c>
      <c r="K3506">
        <f>ROW()</f>
        <v>3506</v>
      </c>
      <c r="L3506">
        <f>B3506/C3506</f>
        <v>1.0294852573713142</v>
      </c>
    </row>
    <row r="3507" spans="1:12" x14ac:dyDescent="0.25">
      <c r="A3507" s="1">
        <v>43152</v>
      </c>
      <c r="B3507" s="10">
        <v>20.02</v>
      </c>
      <c r="C3507" s="10">
        <v>20.03</v>
      </c>
      <c r="D3507">
        <v>74.543899999999994</v>
      </c>
      <c r="E3507">
        <v>65.444199999999995</v>
      </c>
      <c r="F3507">
        <v>12724.966139</v>
      </c>
      <c r="G3507">
        <v>11173.240188</v>
      </c>
      <c r="H3507">
        <f>(1/(1-91/360*VLOOKUP($A3507,Tbills!$B$4:$C$974,2,1)/100))^((1)/91)-1</f>
        <v>4.5372367120988244E-5</v>
      </c>
      <c r="I3507">
        <f>I3506*(1-I$1+H3507)^($A3507-$A3506)*(1+2*(E3507/E3506-1))</f>
        <v>873.54253038833701</v>
      </c>
      <c r="J3507">
        <v>8.73</v>
      </c>
      <c r="K3507">
        <f>ROW()</f>
        <v>3507</v>
      </c>
      <c r="L3507">
        <f>B3507/C3507</f>
        <v>0.99950074887668494</v>
      </c>
    </row>
    <row r="3508" spans="1:12" x14ac:dyDescent="0.25">
      <c r="A3508" s="1">
        <v>43153</v>
      </c>
      <c r="B3508" s="10">
        <v>18.72</v>
      </c>
      <c r="C3508" s="10">
        <v>19.059999999999999</v>
      </c>
      <c r="D3508">
        <v>72.571399999999997</v>
      </c>
      <c r="E3508">
        <v>63.709600000000002</v>
      </c>
      <c r="F3508">
        <v>12473.43389</v>
      </c>
      <c r="G3508">
        <v>10951.873686000001</v>
      </c>
      <c r="H3508">
        <f>(1/(1-91/360*VLOOKUP($A3508,Tbills!$B$4:$C$974,2,1)/100))^((1)/91)-1</f>
        <v>4.5372367120988244E-5</v>
      </c>
      <c r="I3508">
        <f>I3507*(1-I$1+H3508)^($A3508-$A3507)*(1+2*(E3508/E3507-1))</f>
        <v>827.23613942485599</v>
      </c>
      <c r="J3508">
        <v>8.27</v>
      </c>
      <c r="K3508">
        <f>ROW()</f>
        <v>3508</v>
      </c>
      <c r="L3508">
        <f>B3508/C3508</f>
        <v>0.98216159496327393</v>
      </c>
    </row>
    <row r="3509" spans="1:12" x14ac:dyDescent="0.25">
      <c r="A3509" s="1">
        <v>43154</v>
      </c>
      <c r="B3509" s="10">
        <v>16.489999999999998</v>
      </c>
      <c r="C3509" s="10">
        <v>17.5</v>
      </c>
      <c r="D3509">
        <v>67.903300000000002</v>
      </c>
      <c r="E3509">
        <v>59.608600000000003</v>
      </c>
      <c r="F3509">
        <v>12076.908287</v>
      </c>
      <c r="G3509">
        <v>10603.220977000001</v>
      </c>
      <c r="H3509">
        <f>(1/(1-91/360*VLOOKUP($A3509,Tbills!$B$4:$C$974,2,1)/100))^((1)/91)-1</f>
        <v>4.5372367120988244E-5</v>
      </c>
      <c r="I3509">
        <f>I3508*(1-I$1+H3509)^($A3509-$A3508)*(1+2*(E3509/E3508-1))</f>
        <v>720.73754027445193</v>
      </c>
      <c r="J3509">
        <v>7.2</v>
      </c>
      <c r="K3509">
        <f>ROW()</f>
        <v>3509</v>
      </c>
      <c r="L3509">
        <f>B3509/C3509</f>
        <v>0.94228571428571417</v>
      </c>
    </row>
    <row r="3510" spans="1:12" x14ac:dyDescent="0.25">
      <c r="A3510" s="1">
        <v>43157</v>
      </c>
      <c r="B3510" s="10">
        <v>15.8</v>
      </c>
      <c r="C3510" s="10">
        <v>16.920000000000002</v>
      </c>
      <c r="D3510">
        <v>65.341800000000006</v>
      </c>
      <c r="E3510">
        <v>57.351900000000001</v>
      </c>
      <c r="F3510">
        <v>11821.312007</v>
      </c>
      <c r="G3510">
        <v>10377.370542000001</v>
      </c>
      <c r="H3510">
        <f>(1/(1-91/360*VLOOKUP($A3510,Tbills!$B$4:$C$974,2,1)/100))^((1)/91)-1</f>
        <v>4.5372367120988244E-5</v>
      </c>
      <c r="I3510">
        <f>I3509*(1-I$1+H3510)^($A3510-$A3509)*(1+2*(E3510/E3509-1))</f>
        <v>666.16560043096513</v>
      </c>
      <c r="J3510">
        <v>6.66</v>
      </c>
      <c r="K3510">
        <f>ROW()</f>
        <v>3510</v>
      </c>
      <c r="L3510">
        <f>B3510/C3510</f>
        <v>0.93380614657210392</v>
      </c>
    </row>
    <row r="3511" spans="1:12" x14ac:dyDescent="0.25">
      <c r="A3511" s="1">
        <v>43158</v>
      </c>
      <c r="B3511" s="10">
        <v>18.59</v>
      </c>
      <c r="C3511" s="10">
        <v>19.02</v>
      </c>
      <c r="D3511">
        <v>70.326999999999998</v>
      </c>
      <c r="E3511">
        <v>61.724899999999998</v>
      </c>
      <c r="F3511">
        <v>12212.324301000001</v>
      </c>
      <c r="G3511">
        <v>10720.150890000001</v>
      </c>
      <c r="H3511">
        <f>(1/(1-91/360*VLOOKUP($A3511,Tbills!$B$4:$C$974,2,1)/100))^((1)/91)-1</f>
        <v>4.5372367120988244E-5</v>
      </c>
      <c r="I3511">
        <f>I3510*(1-I$1+H3511)^($A3511-$A3510)*(1+2*(E3511/E3510-1))</f>
        <v>767.75406898722281</v>
      </c>
      <c r="J3511">
        <v>7.67</v>
      </c>
      <c r="K3511">
        <f>ROW()</f>
        <v>3511</v>
      </c>
      <c r="L3511">
        <f>B3511/C3511</f>
        <v>0.97739221871713988</v>
      </c>
    </row>
    <row r="3512" spans="1:12" x14ac:dyDescent="0.25">
      <c r="A3512" s="1">
        <v>43159</v>
      </c>
      <c r="B3512" s="10">
        <v>19.850000000000001</v>
      </c>
      <c r="C3512" s="10">
        <v>19.89</v>
      </c>
      <c r="D3512">
        <v>74.044899999999998</v>
      </c>
      <c r="E3512">
        <v>64.985299999999995</v>
      </c>
      <c r="F3512">
        <v>12522.756658</v>
      </c>
      <c r="G3512">
        <v>10992.166402000001</v>
      </c>
      <c r="H3512">
        <f>(1/(1-91/360*VLOOKUP($A3512,Tbills!$B$4:$C$974,2,1)/100))^((1)/91)-1</f>
        <v>4.5372367120988244E-5</v>
      </c>
      <c r="I3512">
        <f>I3511*(1-I$1+H3512)^($A3512-$A3511)*(1+2*(E3512/E3511-1))</f>
        <v>848.86200885077551</v>
      </c>
      <c r="J3512">
        <v>8.48</v>
      </c>
      <c r="K3512">
        <f>ROW()</f>
        <v>3512</v>
      </c>
      <c r="L3512">
        <f>B3512/C3512</f>
        <v>0.99798893916540976</v>
      </c>
    </row>
    <row r="3513" spans="1:12" x14ac:dyDescent="0.25">
      <c r="A3513" s="1">
        <v>43160</v>
      </c>
      <c r="B3513" s="10">
        <v>22.47</v>
      </c>
      <c r="C3513" s="10">
        <v>21.42</v>
      </c>
      <c r="D3513">
        <v>78.705600000000004</v>
      </c>
      <c r="E3513">
        <v>69.072800000000001</v>
      </c>
      <c r="F3513">
        <v>12974.581968</v>
      </c>
      <c r="G3513">
        <v>11388.268754999999</v>
      </c>
      <c r="H3513">
        <f>(1/(1-91/360*VLOOKUP($A3513,Tbills!$B$4:$C$974,2,1)/100))^((1)/91)-1</f>
        <v>4.579071114085842E-5</v>
      </c>
      <c r="I3513">
        <f>I3512*(1-I$1+H3513)^($A3513-$A3512)*(1+2*(E3513/E3512-1))</f>
        <v>955.6474398174438</v>
      </c>
      <c r="J3513">
        <v>9.5500000000000007</v>
      </c>
      <c r="K3513">
        <f>ROW()</f>
        <v>3513</v>
      </c>
      <c r="L3513">
        <f>B3513/C3513</f>
        <v>1.0490196078431371</v>
      </c>
    </row>
    <row r="3514" spans="1:12" x14ac:dyDescent="0.25">
      <c r="A3514" s="1">
        <v>43161</v>
      </c>
      <c r="B3514" s="10">
        <v>19.59</v>
      </c>
      <c r="C3514" s="10">
        <v>19.86</v>
      </c>
      <c r="D3514">
        <v>75.874700000000004</v>
      </c>
      <c r="E3514">
        <v>66.5852</v>
      </c>
      <c r="F3514">
        <v>12872.643501</v>
      </c>
      <c r="G3514">
        <v>11298.272129000001</v>
      </c>
      <c r="H3514">
        <f>(1/(1-91/360*VLOOKUP($A3514,Tbills!$B$4:$C$974,2,1)/100))^((1)/91)-1</f>
        <v>4.579071114085842E-5</v>
      </c>
      <c r="I3514">
        <f>I3513*(1-I$1+H3514)^($A3514-$A3513)*(1+2*(E3514/E3513-1))</f>
        <v>886.81424796212707</v>
      </c>
      <c r="J3514">
        <v>8.86</v>
      </c>
      <c r="K3514">
        <f>ROW()</f>
        <v>3514</v>
      </c>
      <c r="L3514">
        <f>B3514/C3514</f>
        <v>0.98640483383685806</v>
      </c>
    </row>
    <row r="3515" spans="1:12" x14ac:dyDescent="0.25">
      <c r="A3515" s="1">
        <v>43164</v>
      </c>
      <c r="B3515" s="10">
        <v>18.73</v>
      </c>
      <c r="C3515" s="10">
        <v>19.21</v>
      </c>
      <c r="D3515">
        <v>73.444100000000006</v>
      </c>
      <c r="E3515">
        <v>64.442999999999998</v>
      </c>
      <c r="F3515">
        <v>12612.917781</v>
      </c>
      <c r="G3515">
        <v>11068.759676</v>
      </c>
      <c r="H3515">
        <f>(1/(1-91/360*VLOOKUP($A3515,Tbills!$B$4:$C$974,2,1)/100))^((1)/91)-1</f>
        <v>4.6209181619794037E-5</v>
      </c>
      <c r="I3515">
        <f>I3514*(1-I$1+H3515)^($A3515-$A3514)*(1+2*(E3515/E3514-1))</f>
        <v>829.75501253946766</v>
      </c>
      <c r="J3515">
        <v>8.2899999999999991</v>
      </c>
      <c r="K3515">
        <f>ROW()</f>
        <v>3515</v>
      </c>
      <c r="L3515">
        <f>B3515/C3515</f>
        <v>0.97501301405517959</v>
      </c>
    </row>
    <row r="3516" spans="1:12" x14ac:dyDescent="0.25">
      <c r="A3516" s="1">
        <v>43165</v>
      </c>
      <c r="B3516" s="10">
        <v>18.36</v>
      </c>
      <c r="C3516" s="10">
        <v>19.239999999999998</v>
      </c>
      <c r="D3516">
        <v>73.871799999999993</v>
      </c>
      <c r="E3516">
        <v>64.815299999999993</v>
      </c>
      <c r="F3516">
        <v>12773.960224</v>
      </c>
      <c r="G3516">
        <v>11209.574742999999</v>
      </c>
      <c r="H3516">
        <f>(1/(1-91/360*VLOOKUP($A3516,Tbills!$B$4:$C$974,2,1)/100))^((1)/91)-1</f>
        <v>4.6209181619794037E-5</v>
      </c>
      <c r="I3516">
        <f>I3515*(1-I$1+H3516)^($A3516-$A3515)*(1+2*(E3516/E3515-1))</f>
        <v>839.34317374121213</v>
      </c>
      <c r="J3516">
        <v>8.39</v>
      </c>
      <c r="K3516">
        <f>ROW()</f>
        <v>3516</v>
      </c>
      <c r="L3516">
        <f>B3516/C3516</f>
        <v>0.95426195426195426</v>
      </c>
    </row>
    <row r="3517" spans="1:12" x14ac:dyDescent="0.25">
      <c r="A3517" s="1">
        <v>43166</v>
      </c>
      <c r="B3517" s="10">
        <v>17.760000000000002</v>
      </c>
      <c r="C3517" s="10">
        <v>18.84</v>
      </c>
      <c r="D3517">
        <v>72.635199999999998</v>
      </c>
      <c r="E3517">
        <v>63.7273</v>
      </c>
      <c r="F3517">
        <v>12794.358158999999</v>
      </c>
      <c r="G3517">
        <v>11226.956624</v>
      </c>
      <c r="H3517">
        <f>(1/(1-91/360*VLOOKUP($A3517,Tbills!$B$4:$C$974,2,1)/100))^((1)/91)-1</f>
        <v>4.6209181619794037E-5</v>
      </c>
      <c r="I3517">
        <f>I3516*(1-I$1+H3517)^($A3517-$A3516)*(1+2*(E3517/E3516-1))</f>
        <v>811.16529019292443</v>
      </c>
      <c r="J3517">
        <v>8.11</v>
      </c>
    </row>
    <row r="3518" spans="1:12" x14ac:dyDescent="0.25">
      <c r="A3518" s="1">
        <v>43167</v>
      </c>
      <c r="B3518" s="10">
        <v>16.54</v>
      </c>
      <c r="C3518" s="10">
        <v>18.18</v>
      </c>
      <c r="D3518">
        <v>70.3703</v>
      </c>
      <c r="E3518">
        <v>61.737200000000001</v>
      </c>
      <c r="F3518">
        <v>12687.265261</v>
      </c>
      <c r="G3518">
        <v>11132.464593000001</v>
      </c>
      <c r="H3518">
        <f>(1/(1-91/360*VLOOKUP($A3518,Tbills!$B$4:$C$974,2,1)/100))^((1)/91)-1</f>
        <v>4.6209181619794037E-5</v>
      </c>
      <c r="I3518">
        <f>I3517*(1-I$1+H3518)^($A3518-$A3517)*(1+2*(E3518/E3517-1))</f>
        <v>760.5033063362813</v>
      </c>
      <c r="J3518">
        <v>7.6</v>
      </c>
      <c r="K3518">
        <f>ROW()</f>
        <v>3518</v>
      </c>
      <c r="L3518">
        <f>B3518/C3518</f>
        <v>0.90979097909790974</v>
      </c>
    </row>
    <row r="3519" spans="1:12" x14ac:dyDescent="0.25">
      <c r="A3519" s="1">
        <v>43168</v>
      </c>
      <c r="B3519" s="10">
        <v>14.64</v>
      </c>
      <c r="C3519" s="10">
        <v>17.010000000000002</v>
      </c>
      <c r="D3519">
        <v>65.548500000000004</v>
      </c>
      <c r="E3519">
        <v>57.504100000000001</v>
      </c>
      <c r="F3519">
        <v>12222.572606</v>
      </c>
      <c r="G3519">
        <v>10724.204734000001</v>
      </c>
      <c r="H3519">
        <f>(1/(1-91/360*VLOOKUP($A3519,Tbills!$B$4:$C$974,2,1)/100))^((1)/91)-1</f>
        <v>4.6209181619794037E-5</v>
      </c>
      <c r="I3519">
        <f>I3518*(1-I$1+H3519)^($A3519-$A3518)*(1+2*(E3519/E3518-1))</f>
        <v>656.21395681366721</v>
      </c>
      <c r="J3519">
        <v>6.56</v>
      </c>
      <c r="K3519">
        <f>ROW()</f>
        <v>3519</v>
      </c>
      <c r="L3519">
        <f>B3519/C3519</f>
        <v>0.86067019400352729</v>
      </c>
    </row>
    <row r="3520" spans="1:12" x14ac:dyDescent="0.25">
      <c r="A3520" s="1">
        <v>43171</v>
      </c>
      <c r="B3520" s="10">
        <v>15.78</v>
      </c>
      <c r="C3520" s="10">
        <v>17.8</v>
      </c>
      <c r="D3520">
        <v>67.042500000000004</v>
      </c>
      <c r="E3520">
        <v>58.806800000000003</v>
      </c>
      <c r="F3520">
        <v>12370.227435000001</v>
      </c>
      <c r="G3520">
        <v>10852.271785999999</v>
      </c>
      <c r="H3520">
        <f>(1/(1-91/360*VLOOKUP($A3520,Tbills!$B$4:$C$974,2,1)/100))^((1)/91)-1</f>
        <v>4.6488170889480429E-5</v>
      </c>
      <c r="I3520">
        <f>I3519*(1-I$1+H3520)^($A3520-$A3519)*(1+2*(E3520/E3519-1))</f>
        <v>685.9483866958202</v>
      </c>
      <c r="J3520">
        <v>6.86</v>
      </c>
      <c r="K3520">
        <f>ROW()</f>
        <v>3520</v>
      </c>
      <c r="L3520">
        <f>B3520/C3520</f>
        <v>0.88651685393258417</v>
      </c>
    </row>
    <row r="3521" spans="1:12" x14ac:dyDescent="0.25">
      <c r="A3521" s="1">
        <v>43172</v>
      </c>
      <c r="B3521" s="10">
        <v>16.350000000000001</v>
      </c>
      <c r="C3521" s="10">
        <v>18.05</v>
      </c>
      <c r="D3521">
        <v>68.724199999999996</v>
      </c>
      <c r="E3521">
        <v>60.279200000000003</v>
      </c>
      <c r="F3521">
        <v>12517.713795</v>
      </c>
      <c r="G3521">
        <v>10981.155532000001</v>
      </c>
      <c r="H3521">
        <f>(1/(1-91/360*VLOOKUP($A3521,Tbills!$B$4:$C$974,2,1)/100))^((1)/91)-1</f>
        <v>4.6488170889480429E-5</v>
      </c>
      <c r="I3521">
        <f>I3520*(1-I$1+H3521)^($A3521-$A3520)*(1+2*(E3521/E3520-1))</f>
        <v>720.29875335260431</v>
      </c>
      <c r="J3521">
        <v>7.2</v>
      </c>
      <c r="K3521">
        <f>ROW()</f>
        <v>3521</v>
      </c>
      <c r="L3521">
        <f>B3521/C3521</f>
        <v>0.90581717451523547</v>
      </c>
    </row>
    <row r="3522" spans="1:12" x14ac:dyDescent="0.25">
      <c r="A3522" s="1">
        <v>43173</v>
      </c>
      <c r="B3522" s="10">
        <v>17.23</v>
      </c>
      <c r="C3522" s="10">
        <v>18.78</v>
      </c>
      <c r="D3522">
        <v>70.363100000000003</v>
      </c>
      <c r="E3522">
        <v>61.713900000000002</v>
      </c>
      <c r="F3522">
        <v>12691.606881</v>
      </c>
      <c r="G3522">
        <v>11133.192623999999</v>
      </c>
      <c r="H3522">
        <f>(1/(1-91/360*VLOOKUP($A3522,Tbills!$B$4:$C$974,2,1)/100))^((1)/91)-1</f>
        <v>4.6488170889480429E-5</v>
      </c>
      <c r="I3522">
        <f>I3521*(1-I$1+H3522)^($A3522-$A3521)*(1+2*(E3522/E3521-1))</f>
        <v>754.58725730073832</v>
      </c>
      <c r="J3522">
        <v>7.54</v>
      </c>
      <c r="K3522">
        <f>ROW()</f>
        <v>3522</v>
      </c>
      <c r="L3522">
        <f>B3522/C3522</f>
        <v>0.91746538871139505</v>
      </c>
    </row>
    <row r="3523" spans="1:12" x14ac:dyDescent="0.25">
      <c r="A3523" s="1">
        <v>43174</v>
      </c>
      <c r="B3523" s="10">
        <v>16.59</v>
      </c>
      <c r="C3523" s="10">
        <v>18.21</v>
      </c>
      <c r="D3523">
        <v>68.094399999999993</v>
      </c>
      <c r="E3523">
        <v>59.721200000000003</v>
      </c>
      <c r="F3523">
        <v>12508.317869</v>
      </c>
      <c r="G3523">
        <v>10971.892279</v>
      </c>
      <c r="H3523">
        <f>(1/(1-91/360*VLOOKUP($A3523,Tbills!$B$4:$C$974,2,1)/100))^((1)/91)-1</f>
        <v>4.6488170889480429E-5</v>
      </c>
      <c r="I3523">
        <f>I3522*(1-I$1+H3523)^($A3523-$A3522)*(1+2*(E3523/E3522-1))</f>
        <v>705.8579405717627</v>
      </c>
      <c r="J3523">
        <v>7.05</v>
      </c>
      <c r="K3523">
        <f>ROW()</f>
        <v>3523</v>
      </c>
      <c r="L3523">
        <f>B3523/C3523</f>
        <v>0.91103789126853374</v>
      </c>
    </row>
    <row r="3524" spans="1:12" x14ac:dyDescent="0.25">
      <c r="A3524" s="1">
        <v>43175</v>
      </c>
      <c r="B3524" s="10">
        <v>15.8</v>
      </c>
      <c r="C3524" s="10">
        <v>17.739999999999998</v>
      </c>
      <c r="D3524">
        <v>66.9529</v>
      </c>
      <c r="E3524">
        <v>58.717300000000002</v>
      </c>
      <c r="F3524">
        <v>12356.214274</v>
      </c>
      <c r="G3524">
        <v>10837.961857</v>
      </c>
      <c r="H3524">
        <f>(1/(1-91/360*VLOOKUP($A3524,Tbills!$B$4:$C$974,2,1)/100))^((1)/91)-1</f>
        <v>4.6488170889480429E-5</v>
      </c>
      <c r="I3524">
        <f>I3523*(1-I$1+H3524)^($A3524-$A3523)*(1+2*(E3524/E3523-1))</f>
        <v>682.12818766179566</v>
      </c>
      <c r="J3524">
        <v>6.82</v>
      </c>
      <c r="K3524">
        <f>ROW()</f>
        <v>3524</v>
      </c>
      <c r="L3524">
        <f>B3524/C3524</f>
        <v>0.89064261555806101</v>
      </c>
    </row>
    <row r="3525" spans="1:12" x14ac:dyDescent="0.25">
      <c r="A3525" s="1">
        <v>43178</v>
      </c>
      <c r="B3525" s="10">
        <v>19.02</v>
      </c>
      <c r="C3525" s="10">
        <v>19.38</v>
      </c>
      <c r="D3525">
        <v>71.335400000000007</v>
      </c>
      <c r="E3525">
        <v>62.552500000000002</v>
      </c>
      <c r="F3525">
        <v>12539.69022</v>
      </c>
      <c r="G3525">
        <v>10997.381873</v>
      </c>
      <c r="H3525">
        <f>(1/(1-91/360*VLOOKUP($A3525,Tbills!$B$4:$C$974,2,1)/100))^((1)/91)-1</f>
        <v>4.9557194363947232E-5</v>
      </c>
      <c r="I3525">
        <f>I3524*(1-I$1+H3525)^($A3525-$A3524)*(1+2*(E3525/E3524-1))</f>
        <v>771.24650976478938</v>
      </c>
      <c r="J3525">
        <v>7.71</v>
      </c>
      <c r="K3525">
        <f>ROW()</f>
        <v>3525</v>
      </c>
      <c r="L3525">
        <f>B3525/C3525</f>
        <v>0.98142414860681115</v>
      </c>
    </row>
    <row r="3526" spans="1:12" x14ac:dyDescent="0.25">
      <c r="A3526" s="1">
        <v>43179</v>
      </c>
      <c r="B3526" s="10">
        <v>18.2</v>
      </c>
      <c r="C3526" s="10">
        <v>18.88</v>
      </c>
      <c r="D3526">
        <v>70.982299999999995</v>
      </c>
      <c r="E3526">
        <v>62.239800000000002</v>
      </c>
      <c r="F3526">
        <v>12646.475597000001</v>
      </c>
      <c r="G3526">
        <v>11090.488276</v>
      </c>
      <c r="H3526">
        <f>(1/(1-91/360*VLOOKUP($A3526,Tbills!$B$4:$C$974,2,1)/100))^((1)/91)-1</f>
        <v>4.9557194363947232E-5</v>
      </c>
      <c r="I3526">
        <f>I3525*(1-I$1+H3526)^($A3526-$A3525)*(1+2*(E3526/E3525-1))</f>
        <v>763.53890855474924</v>
      </c>
      <c r="J3526">
        <v>7.62</v>
      </c>
      <c r="K3526">
        <f>ROW()</f>
        <v>3526</v>
      </c>
      <c r="L3526">
        <f>B3526/C3526</f>
        <v>0.96398305084745761</v>
      </c>
    </row>
    <row r="3527" spans="1:12" x14ac:dyDescent="0.25">
      <c r="A3527" s="1">
        <v>43180</v>
      </c>
      <c r="B3527" s="10">
        <v>17.86</v>
      </c>
      <c r="C3527" s="10">
        <v>18.71</v>
      </c>
      <c r="D3527">
        <v>70.781599999999997</v>
      </c>
      <c r="E3527">
        <v>62.060699999999997</v>
      </c>
      <c r="F3527">
        <v>12617.485282</v>
      </c>
      <c r="G3527">
        <v>11064.515235999999</v>
      </c>
      <c r="H3527">
        <f>(1/(1-91/360*VLOOKUP($A3527,Tbills!$B$4:$C$974,2,1)/100))^((1)/91)-1</f>
        <v>4.9557194363947232E-5</v>
      </c>
      <c r="I3527">
        <f>I3526*(1-I$1+H3527)^($A3527-$A3526)*(1+2*(E3527/E3526-1))</f>
        <v>759.14792364114305</v>
      </c>
      <c r="J3527">
        <v>7.59</v>
      </c>
      <c r="K3527">
        <f>ROW()</f>
        <v>3527</v>
      </c>
      <c r="L3527">
        <f>B3527/C3527</f>
        <v>0.9545697487974345</v>
      </c>
    </row>
    <row r="3528" spans="1:12" x14ac:dyDescent="0.25">
      <c r="A3528" s="1">
        <v>43181</v>
      </c>
      <c r="B3528" s="10">
        <v>23.34</v>
      </c>
      <c r="C3528" s="10">
        <v>21.66</v>
      </c>
      <c r="D3528">
        <v>78.956100000000006</v>
      </c>
      <c r="E3528">
        <v>69.224999999999994</v>
      </c>
      <c r="F3528">
        <v>12942.187147000001</v>
      </c>
      <c r="G3528">
        <v>11348.704212000001</v>
      </c>
      <c r="H3528">
        <f>(1/(1-91/360*VLOOKUP($A3528,Tbills!$B$4:$C$974,2,1)/100))^((1)/91)-1</f>
        <v>4.9557194363947232E-5</v>
      </c>
      <c r="I3528">
        <f>I3527*(1-I$1+H3528)^($A3528-$A3527)*(1+2*(E3528/E3527-1))</f>
        <v>934.42437553453078</v>
      </c>
      <c r="J3528">
        <v>9.34</v>
      </c>
      <c r="K3528">
        <f>ROW()</f>
        <v>3528</v>
      </c>
      <c r="L3528">
        <f>B3528/C3528</f>
        <v>1.077562326869806</v>
      </c>
    </row>
    <row r="3529" spans="1:12" x14ac:dyDescent="0.25">
      <c r="A3529" s="1">
        <v>43182</v>
      </c>
      <c r="B3529" s="10">
        <v>24.87</v>
      </c>
      <c r="C3529" s="10">
        <v>22.79</v>
      </c>
      <c r="D3529">
        <v>83.196399999999997</v>
      </c>
      <c r="E3529">
        <v>72.939300000000003</v>
      </c>
      <c r="F3529">
        <v>13363.986179</v>
      </c>
      <c r="G3529">
        <v>11718.007605999999</v>
      </c>
      <c r="H3529">
        <f>(1/(1-91/360*VLOOKUP($A3529,Tbills!$B$4:$C$974,2,1)/100))^((1)/91)-1</f>
        <v>4.9557194363947232E-5</v>
      </c>
      <c r="I3529">
        <f>I3528*(1-I$1+H3529)^($A3529-$A3528)*(1+2*(E3529/E3528-1))</f>
        <v>1034.7028387536911</v>
      </c>
      <c r="J3529">
        <v>10.34</v>
      </c>
      <c r="K3529">
        <f>ROW()</f>
        <v>3529</v>
      </c>
      <c r="L3529">
        <f>B3529/C3529</f>
        <v>1.0912681000438791</v>
      </c>
    </row>
    <row r="3530" spans="1:12" x14ac:dyDescent="0.25">
      <c r="A3530" s="1">
        <v>43185</v>
      </c>
      <c r="B3530" s="10">
        <v>21.03</v>
      </c>
      <c r="C3530" s="10">
        <v>20.7</v>
      </c>
      <c r="D3530">
        <v>78.949200000000005</v>
      </c>
      <c r="E3530">
        <v>69.204899999999995</v>
      </c>
      <c r="F3530">
        <v>13084.721122999999</v>
      </c>
      <c r="G3530">
        <v>11471.396076999999</v>
      </c>
      <c r="H3530">
        <f>(1/(1-91/360*VLOOKUP($A3530,Tbills!$B$4:$C$974,2,1)/100))^((1)/91)-1</f>
        <v>4.8999175817465712E-5</v>
      </c>
      <c r="I3530">
        <f>I3529*(1-I$1+H3530)^($A3530-$A3529)*(1+2*(E3530/E3529-1))</f>
        <v>928.76245304130157</v>
      </c>
      <c r="J3530">
        <v>9.2799999999999994</v>
      </c>
      <c r="K3530">
        <f>ROW()</f>
        <v>3530</v>
      </c>
      <c r="L3530">
        <f>B3530/C3530</f>
        <v>1.0159420289855072</v>
      </c>
    </row>
    <row r="3531" spans="1:12" x14ac:dyDescent="0.25">
      <c r="A3531" s="1">
        <v>43186</v>
      </c>
      <c r="B3531" s="10">
        <v>22.5</v>
      </c>
      <c r="C3531" s="10">
        <v>21.94</v>
      </c>
      <c r="D3531">
        <v>83.308099999999996</v>
      </c>
      <c r="E3531">
        <v>73.022400000000005</v>
      </c>
      <c r="F3531">
        <v>13589.255606000001</v>
      </c>
      <c r="G3531">
        <v>11913.160182</v>
      </c>
      <c r="H3531">
        <f>(1/(1-91/360*VLOOKUP($A3531,Tbills!$B$4:$C$974,2,1)/100))^((1)/91)-1</f>
        <v>4.8999175817465712E-5</v>
      </c>
      <c r="I3531">
        <f>I3530*(1-I$1+H3531)^($A3531-$A3530)*(1+2*(E3531/E3530-1))</f>
        <v>1031.2316722722858</v>
      </c>
      <c r="J3531">
        <v>10.3</v>
      </c>
      <c r="K3531">
        <f>ROW()</f>
        <v>3531</v>
      </c>
      <c r="L3531">
        <f>B3531/C3531</f>
        <v>1.0255241567912488</v>
      </c>
    </row>
    <row r="3532" spans="1:12" x14ac:dyDescent="0.25">
      <c r="A3532" s="1">
        <v>43187</v>
      </c>
      <c r="B3532" s="10">
        <v>22.87</v>
      </c>
      <c r="C3532" s="10">
        <v>22.31</v>
      </c>
      <c r="D3532">
        <v>85.516599999999997</v>
      </c>
      <c r="E3532">
        <v>74.954700000000003</v>
      </c>
      <c r="F3532">
        <v>13849.001684999999</v>
      </c>
      <c r="G3532">
        <v>12140.285508999999</v>
      </c>
      <c r="H3532">
        <f>(1/(1-91/360*VLOOKUP($A3532,Tbills!$B$4:$C$974,2,1)/100))^((1)/91)-1</f>
        <v>4.8999175817465712E-5</v>
      </c>
      <c r="I3532">
        <f>I3531*(1-I$1+H3532)^($A3532-$A3531)*(1+2*(E3532/E3531-1))</f>
        <v>1085.8121669757652</v>
      </c>
      <c r="J3532">
        <v>10.85</v>
      </c>
      <c r="K3532">
        <f>ROW()</f>
        <v>3532</v>
      </c>
      <c r="L3532">
        <f>B3532/C3532</f>
        <v>1.0251008516360378</v>
      </c>
    </row>
    <row r="3533" spans="1:12" x14ac:dyDescent="0.25">
      <c r="A3533" s="1">
        <v>43188</v>
      </c>
      <c r="B3533" s="10">
        <v>19.97</v>
      </c>
      <c r="C3533" s="10">
        <v>20.55</v>
      </c>
      <c r="D3533">
        <v>81.131399999999999</v>
      </c>
      <c r="E3533">
        <v>71.107399999999998</v>
      </c>
      <c r="F3533">
        <v>13486.658469</v>
      </c>
      <c r="G3533">
        <v>11822.054023999999</v>
      </c>
      <c r="H3533">
        <f>(1/(1-91/360*VLOOKUP($A3533,Tbills!$B$4:$C$974,2,1)/100))^((1)/91)-1</f>
        <v>4.8999175817465712E-5</v>
      </c>
      <c r="I3533">
        <f>I3532*(1-I$1+H3533)^($A3533-$A3532)*(1+2*(E3533/E3532-1))</f>
        <v>974.35000063522909</v>
      </c>
      <c r="J3533">
        <v>9.74</v>
      </c>
      <c r="K3533">
        <f>ROW()</f>
        <v>3533</v>
      </c>
      <c r="L3533">
        <f>B3533/C3533</f>
        <v>0.97177615571776144</v>
      </c>
    </row>
    <row r="3534" spans="1:12" x14ac:dyDescent="0.25">
      <c r="A3534" s="1">
        <v>43192</v>
      </c>
      <c r="B3534">
        <v>23.62</v>
      </c>
      <c r="C3534">
        <v>22.57</v>
      </c>
      <c r="D3534">
        <v>86.688800000000001</v>
      </c>
      <c r="E3534">
        <v>75.964200000000005</v>
      </c>
      <c r="F3534">
        <v>13808.975154</v>
      </c>
      <c r="G3534">
        <v>12102.271193</v>
      </c>
      <c r="H3534">
        <f>(1/(1-91/360*VLOOKUP($A3534,Tbills!$B$4:$C$974,2,1)/100))^((1)/91)-1</f>
        <v>4.8441075534588762E-5</v>
      </c>
      <c r="I3534">
        <f>I3533*(1-I$1+H3534)^($A3534-$A3533)*(1+2*(E3534/E3533-1))</f>
        <v>1107.4650541632691</v>
      </c>
      <c r="J3534">
        <v>11.07</v>
      </c>
      <c r="K3534">
        <f>ROW()</f>
        <v>3534</v>
      </c>
      <c r="L3534">
        <f>B3534/C3534</f>
        <v>1.0465219317678334</v>
      </c>
    </row>
    <row r="3535" spans="1:12" x14ac:dyDescent="0.25">
      <c r="A3535" s="1">
        <v>43193</v>
      </c>
      <c r="B3535">
        <v>21.1</v>
      </c>
      <c r="C3535">
        <v>21.02</v>
      </c>
      <c r="D3535">
        <v>83.791499999999999</v>
      </c>
      <c r="E3535">
        <v>73.421700000000001</v>
      </c>
      <c r="F3535">
        <v>13670.181489000001</v>
      </c>
      <c r="G3535">
        <v>11980.045319999999</v>
      </c>
      <c r="H3535">
        <f>(1/(1-91/360*VLOOKUP($A3535,Tbills!$B$4:$C$974,2,1)/100))^((1)/91)-1</f>
        <v>4.8441075534588762E-5</v>
      </c>
      <c r="I3535">
        <f>I3534*(1-I$1+H3535)^($A3535-$A3534)*(1+2*(E3535/E3534-1))</f>
        <v>1033.335321759017</v>
      </c>
      <c r="J3535">
        <v>10.33</v>
      </c>
      <c r="K3535">
        <f>ROW()</f>
        <v>3535</v>
      </c>
      <c r="L3535">
        <f>B3535/C3535</f>
        <v>1.0038058991436727</v>
      </c>
    </row>
    <row r="3536" spans="1:12" x14ac:dyDescent="0.25">
      <c r="A3536" s="1">
        <v>43194</v>
      </c>
      <c r="B3536">
        <v>20.059999999999999</v>
      </c>
      <c r="C3536">
        <v>20.420000000000002</v>
      </c>
      <c r="D3536">
        <v>81.8095</v>
      </c>
      <c r="E3536">
        <v>71.6815</v>
      </c>
      <c r="F3536">
        <v>13524.853271</v>
      </c>
      <c r="G3536">
        <v>11852.104678</v>
      </c>
      <c r="H3536">
        <f>(1/(1-91/360*VLOOKUP($A3536,Tbills!$B$4:$C$974,2,1)/100))^((1)/91)-1</f>
        <v>4.8441075534588762E-5</v>
      </c>
      <c r="I3536">
        <f>I3535*(1-I$1+H3536)^($A3536-$A3535)*(1+2*(E3536/E3535-1))</f>
        <v>984.35543695369915</v>
      </c>
      <c r="J3536">
        <v>9.84</v>
      </c>
      <c r="K3536">
        <f>ROW()</f>
        <v>3536</v>
      </c>
      <c r="L3536">
        <f>B3536/C3536</f>
        <v>0.98237022526934359</v>
      </c>
    </row>
    <row r="3537" spans="1:12" x14ac:dyDescent="0.25">
      <c r="A3537" s="1">
        <v>43195</v>
      </c>
      <c r="B3537">
        <v>18.940000000000001</v>
      </c>
      <c r="C3537">
        <v>19.61</v>
      </c>
      <c r="D3537">
        <v>78.822800000000001</v>
      </c>
      <c r="E3537">
        <v>69.061099999999996</v>
      </c>
      <c r="F3537">
        <v>13372.39336</v>
      </c>
      <c r="G3537">
        <v>11717.926820999999</v>
      </c>
      <c r="H3537">
        <f>(1/(1-91/360*VLOOKUP($A3537,Tbills!$B$4:$C$974,2,1)/100))^((1)/91)-1</f>
        <v>4.8441075534588762E-5</v>
      </c>
      <c r="I3537">
        <f>I3536*(1-I$1+H3537)^($A3537-$A3536)*(1+2*(E3537/E3536-1))</f>
        <v>912.38988988908068</v>
      </c>
      <c r="J3537">
        <v>9.1199999999999992</v>
      </c>
      <c r="K3537">
        <f>ROW()</f>
        <v>3537</v>
      </c>
      <c r="L3537">
        <f>B3537/C3537</f>
        <v>0.96583375828658857</v>
      </c>
    </row>
    <row r="3538" spans="1:12" x14ac:dyDescent="0.25">
      <c r="A3538" s="1">
        <v>43196</v>
      </c>
      <c r="B3538">
        <v>21.49</v>
      </c>
      <c r="C3538">
        <v>21.2</v>
      </c>
      <c r="D3538">
        <v>83.615099999999998</v>
      </c>
      <c r="E3538">
        <v>73.256600000000006</v>
      </c>
      <c r="F3538">
        <v>13778.104906</v>
      </c>
      <c r="G3538">
        <v>12072.875072999999</v>
      </c>
      <c r="H3538">
        <f>(1/(1-91/360*VLOOKUP($A3538,Tbills!$B$4:$C$974,2,1)/100))^((1)/91)-1</f>
        <v>4.8441075534588762E-5</v>
      </c>
      <c r="I3538">
        <f>I3537*(1-I$1+H3538)^($A3538-$A3537)*(1+2*(E3538/E3537-1))</f>
        <v>1023.2495810082768</v>
      </c>
      <c r="J3538">
        <v>10.220000000000001</v>
      </c>
      <c r="K3538">
        <f>ROW()</f>
        <v>3538</v>
      </c>
      <c r="L3538">
        <f>B3538/C3538</f>
        <v>1.0136792452830188</v>
      </c>
    </row>
    <row r="3539" spans="1:12" x14ac:dyDescent="0.25">
      <c r="A3539" s="1">
        <v>43199</v>
      </c>
      <c r="B3539">
        <v>21.77</v>
      </c>
      <c r="C3539">
        <v>21.23</v>
      </c>
      <c r="D3539">
        <v>84.731300000000005</v>
      </c>
      <c r="E3539">
        <v>74.2239</v>
      </c>
      <c r="F3539">
        <v>13845.117416999999</v>
      </c>
      <c r="G3539">
        <v>12129.839309999999</v>
      </c>
      <c r="H3539">
        <f>(1/(1-91/360*VLOOKUP($A3539,Tbills!$B$4:$C$974,2,1)/100))^((1)/91)-1</f>
        <v>4.7743600847693912E-5</v>
      </c>
      <c r="I3539">
        <f>I3538*(1-I$1+H3539)^($A3539-$A3538)*(1+2*(E3539/E3538-1))</f>
        <v>1050.2801077491104</v>
      </c>
      <c r="J3539">
        <v>10.5</v>
      </c>
      <c r="K3539">
        <f>ROW()</f>
        <v>3539</v>
      </c>
      <c r="L3539">
        <f>B3539/C3539</f>
        <v>1.0254357041921809</v>
      </c>
    </row>
    <row r="3540" spans="1:12" x14ac:dyDescent="0.25">
      <c r="A3540" s="1">
        <v>43200</v>
      </c>
      <c r="B3540">
        <v>20.47</v>
      </c>
      <c r="C3540">
        <v>20.399999999999999</v>
      </c>
      <c r="D3540">
        <v>82.720399999999998</v>
      </c>
      <c r="E3540">
        <v>72.4589</v>
      </c>
      <c r="F3540">
        <v>13702.394348</v>
      </c>
      <c r="G3540">
        <v>12004.219147</v>
      </c>
      <c r="H3540">
        <f>(1/(1-91/360*VLOOKUP($A3540,Tbills!$B$4:$C$974,2,1)/100))^((1)/91)-1</f>
        <v>4.7743600847693912E-5</v>
      </c>
      <c r="I3540">
        <f>I3539*(1-I$1+H3540)^($A3540-$A3539)*(1+2*(E3540/E3539-1))</f>
        <v>1000.3325796764874</v>
      </c>
      <c r="J3540">
        <v>10</v>
      </c>
      <c r="K3540">
        <f>ROW()</f>
        <v>3540</v>
      </c>
      <c r="L3540">
        <f>B3540/C3540</f>
        <v>1.0034313725490196</v>
      </c>
    </row>
    <row r="3541" spans="1:12" x14ac:dyDescent="0.25">
      <c r="A3541" s="1">
        <v>43201</v>
      </c>
      <c r="B3541">
        <v>20.239999999999998</v>
      </c>
      <c r="C3541">
        <v>20.37</v>
      </c>
      <c r="D3541">
        <v>82.768699999999995</v>
      </c>
      <c r="E3541">
        <v>72.497799999999998</v>
      </c>
      <c r="F3541">
        <v>13868.471061</v>
      </c>
      <c r="G3541">
        <v>12149.140394</v>
      </c>
      <c r="H3541">
        <f>(1/(1-91/360*VLOOKUP($A3541,Tbills!$B$4:$C$974,2,1)/100))^((1)/91)-1</f>
        <v>4.7743600847693912E-5</v>
      </c>
      <c r="I3541">
        <f>I3540*(1-I$1+H3541)^($A3541-$A3540)*(1+2*(E3541/E3540-1))</f>
        <v>1001.4091905949431</v>
      </c>
      <c r="J3541">
        <v>10.01</v>
      </c>
      <c r="K3541">
        <f>ROW()</f>
        <v>3541</v>
      </c>
      <c r="L3541">
        <f>B3541/C3541</f>
        <v>0.99361806578301415</v>
      </c>
    </row>
    <row r="3542" spans="1:12" x14ac:dyDescent="0.25">
      <c r="A3542" s="1">
        <v>43202</v>
      </c>
      <c r="B3542">
        <v>18.489999999999998</v>
      </c>
      <c r="C3542">
        <v>19.28</v>
      </c>
      <c r="D3542">
        <v>79.161199999999994</v>
      </c>
      <c r="E3542">
        <v>69.334500000000006</v>
      </c>
      <c r="F3542">
        <v>13488.638525</v>
      </c>
      <c r="G3542">
        <v>11815.817196</v>
      </c>
      <c r="H3542">
        <f>(1/(1-91/360*VLOOKUP($A3542,Tbills!$B$4:$C$974,2,1)/100))^((1)/91)-1</f>
        <v>4.7743600847693912E-5</v>
      </c>
      <c r="I3542">
        <f>I3541*(1-I$1+H3542)^($A3542-$A3541)*(1+2*(E3542/E3541-1))</f>
        <v>914.02243957622079</v>
      </c>
      <c r="J3542">
        <v>9.1300000000000008</v>
      </c>
      <c r="K3542">
        <f>ROW()</f>
        <v>3542</v>
      </c>
      <c r="L3542">
        <f>B3542/C3542</f>
        <v>0.95902489626555998</v>
      </c>
    </row>
    <row r="3543" spans="1:12" x14ac:dyDescent="0.25">
      <c r="A3543" s="1">
        <v>43203</v>
      </c>
      <c r="B3543">
        <v>17.41</v>
      </c>
      <c r="C3543">
        <v>18.55</v>
      </c>
      <c r="D3543">
        <v>76.430499999999995</v>
      </c>
      <c r="E3543">
        <v>66.939499999999995</v>
      </c>
      <c r="F3543">
        <v>13282.93634</v>
      </c>
      <c r="G3543">
        <v>11635.061462</v>
      </c>
      <c r="H3543">
        <f>(1/(1-91/360*VLOOKUP($A3543,Tbills!$B$4:$C$974,2,1)/100))^((1)/91)-1</f>
        <v>4.7743600847693912E-5</v>
      </c>
      <c r="I3543">
        <f>I3542*(1-I$1+H3543)^($A3543-$A3542)*(1+2*(E3543/E3542-1))</f>
        <v>850.87901532436388</v>
      </c>
      <c r="J3543">
        <v>8.5</v>
      </c>
      <c r="K3543">
        <f>ROW()</f>
        <v>3543</v>
      </c>
      <c r="L3543">
        <f>B3543/C3543</f>
        <v>0.93854447439353095</v>
      </c>
    </row>
    <row r="3544" spans="1:12" x14ac:dyDescent="0.25">
      <c r="A3544" s="1">
        <v>43206</v>
      </c>
      <c r="B3544">
        <v>16.559999999999999</v>
      </c>
      <c r="C3544">
        <v>17.82</v>
      </c>
      <c r="D3544">
        <v>72.741900000000001</v>
      </c>
      <c r="E3544">
        <v>63.699300000000001</v>
      </c>
      <c r="F3544">
        <v>13013.669875</v>
      </c>
      <c r="G3544">
        <v>11397.53349</v>
      </c>
      <c r="H3544">
        <f>(1/(1-91/360*VLOOKUP($A3544,Tbills!$B$4:$C$974,2,1)/100))^((1)/91)-1</f>
        <v>4.8999175817465712E-5</v>
      </c>
      <c r="I3544">
        <f>I3543*(1-I$1+H3544)^($A3544-$A3543)*(1+2*(E3544/E3543-1))</f>
        <v>768.51432949609159</v>
      </c>
      <c r="J3544">
        <v>7.68</v>
      </c>
      <c r="K3544">
        <f>ROW()</f>
        <v>3544</v>
      </c>
      <c r="L3544">
        <f>B3544/C3544</f>
        <v>0.92929292929292917</v>
      </c>
    </row>
    <row r="3545" spans="1:12" x14ac:dyDescent="0.25">
      <c r="A3545" s="1">
        <v>43207</v>
      </c>
      <c r="B3545">
        <v>15.25</v>
      </c>
      <c r="C3545">
        <v>16.8</v>
      </c>
      <c r="D3545">
        <v>68.817400000000006</v>
      </c>
      <c r="E3545">
        <v>60.259500000000003</v>
      </c>
      <c r="F3545">
        <v>12722.500333</v>
      </c>
      <c r="G3545">
        <v>11141.965124</v>
      </c>
      <c r="H3545">
        <f>(1/(1-91/360*VLOOKUP($A3545,Tbills!$B$4:$C$974,2,1)/100))^((1)/91)-1</f>
        <v>4.8999175817465712E-5</v>
      </c>
      <c r="I3545">
        <f>I3544*(1-I$1+H3545)^($A3545-$A3544)*(1+2*(E3545/E3544-1))</f>
        <v>685.51647044902666</v>
      </c>
      <c r="J3545">
        <v>6.85</v>
      </c>
      <c r="K3545">
        <f>ROW()</f>
        <v>3545</v>
      </c>
      <c r="L3545">
        <f>B3545/C3545</f>
        <v>0.90773809523809523</v>
      </c>
    </row>
    <row r="3546" spans="1:12" x14ac:dyDescent="0.25">
      <c r="A3546" s="1">
        <v>43208</v>
      </c>
      <c r="B3546">
        <v>15.6</v>
      </c>
      <c r="C3546">
        <v>16.8</v>
      </c>
      <c r="D3546">
        <v>69.030900000000003</v>
      </c>
      <c r="E3546">
        <v>60.4435</v>
      </c>
      <c r="F3546">
        <v>12528.662163999999</v>
      </c>
      <c r="G3546">
        <v>10971.661813000001</v>
      </c>
      <c r="H3546">
        <f>(1/(1-91/360*VLOOKUP($A3546,Tbills!$B$4:$C$974,2,1)/100))^((1)/91)-1</f>
        <v>4.8999175817465712E-5</v>
      </c>
      <c r="I3546">
        <f>I3545*(1-I$1+H3546)^($A3546-$A3545)*(1+2*(E3546/E3545-1))</f>
        <v>689.70548183326036</v>
      </c>
      <c r="J3546">
        <v>6.89</v>
      </c>
      <c r="K3546">
        <f>ROW()</f>
        <v>3546</v>
      </c>
      <c r="L3546">
        <f>B3546/C3546</f>
        <v>0.92857142857142849</v>
      </c>
    </row>
    <row r="3547" spans="1:12" x14ac:dyDescent="0.25">
      <c r="A3547" s="1">
        <v>43209</v>
      </c>
      <c r="B3547">
        <v>15.96</v>
      </c>
      <c r="C3547">
        <v>17.12</v>
      </c>
      <c r="D3547">
        <v>69.664199999999994</v>
      </c>
      <c r="E3547">
        <v>60.995100000000001</v>
      </c>
      <c r="F3547">
        <v>12558.130375000001</v>
      </c>
      <c r="G3547">
        <v>10996.930258</v>
      </c>
      <c r="H3547">
        <f>(1/(1-91/360*VLOOKUP($A3547,Tbills!$B$4:$C$974,2,1)/100))^((1)/91)-1</f>
        <v>4.8999175817465712E-5</v>
      </c>
      <c r="I3547">
        <f>I3546*(1-I$1+H3547)^($A3547-$A3546)*(1+2*(E3547/E3546-1))</f>
        <v>702.29648213173903</v>
      </c>
      <c r="J3547">
        <v>7.02</v>
      </c>
      <c r="K3547">
        <f>ROW()</f>
        <v>3547</v>
      </c>
      <c r="L3547">
        <f>B3547/C3547</f>
        <v>0.93224299065420557</v>
      </c>
    </row>
    <row r="3548" spans="1:12" x14ac:dyDescent="0.25">
      <c r="A3548" s="1">
        <v>43210</v>
      </c>
      <c r="B3548">
        <v>16.88</v>
      </c>
      <c r="C3548">
        <v>17.72</v>
      </c>
      <c r="D3548">
        <v>71.472200000000001</v>
      </c>
      <c r="E3548">
        <v>62.575099999999999</v>
      </c>
      <c r="F3548">
        <v>12662.317922</v>
      </c>
      <c r="G3548">
        <v>11087.62659</v>
      </c>
      <c r="H3548">
        <f>(1/(1-91/360*VLOOKUP($A3548,Tbills!$B$4:$C$974,2,1)/100))^((1)/91)-1</f>
        <v>4.8999175817465712E-5</v>
      </c>
      <c r="I3548">
        <f>I3547*(1-I$1+H3548)^($A3548-$A3547)*(1+2*(E3548/E3547-1))</f>
        <v>738.6834675116188</v>
      </c>
      <c r="J3548">
        <v>7.38</v>
      </c>
      <c r="K3548">
        <f>ROW()</f>
        <v>3548</v>
      </c>
      <c r="L3548">
        <f>B3548/C3548</f>
        <v>0.95259593679458243</v>
      </c>
    </row>
    <row r="3549" spans="1:12" x14ac:dyDescent="0.25">
      <c r="A3549" s="1">
        <v>43213</v>
      </c>
      <c r="B3549">
        <v>16.34</v>
      </c>
      <c r="C3549">
        <v>17.350000000000001</v>
      </c>
      <c r="D3549">
        <v>70.737899999999996</v>
      </c>
      <c r="E3549">
        <v>61.923000000000002</v>
      </c>
      <c r="F3549">
        <v>12608.893083000001</v>
      </c>
      <c r="G3549">
        <v>11039.215753</v>
      </c>
      <c r="H3549">
        <f>(1/(1-91/360*VLOOKUP($A3549,Tbills!$B$4:$C$974,2,1)/100))^((1)/91)-1</f>
        <v>5.0952531678527535E-5</v>
      </c>
      <c r="I3549">
        <f>I3548*(1-I$1+H3549)^($A3549-$A3548)*(1+2*(E3549/E3548-1))</f>
        <v>723.30018178732996</v>
      </c>
      <c r="J3549">
        <v>7.23</v>
      </c>
      <c r="K3549">
        <f>ROW()</f>
        <v>3549</v>
      </c>
      <c r="L3549">
        <f>B3549/C3549</f>
        <v>0.94178674351585001</v>
      </c>
    </row>
    <row r="3550" spans="1:12" x14ac:dyDescent="0.25">
      <c r="A3550" s="1">
        <v>43214</v>
      </c>
      <c r="B3550">
        <v>18.02</v>
      </c>
      <c r="C3550">
        <v>18.23</v>
      </c>
      <c r="D3550">
        <v>73.971199999999996</v>
      </c>
      <c r="E3550">
        <v>64.750200000000007</v>
      </c>
      <c r="F3550">
        <v>12671.845219000001</v>
      </c>
      <c r="G3550">
        <v>11093.768521</v>
      </c>
      <c r="H3550">
        <f>(1/(1-91/360*VLOOKUP($A3550,Tbills!$B$4:$C$974,2,1)/100))^((1)/91)-1</f>
        <v>5.0952531678527535E-5</v>
      </c>
      <c r="I3550">
        <f>I3549*(1-I$1+H3550)^($A3550-$A3549)*(1+2*(E3550/E3549-1))</f>
        <v>789.35172090207936</v>
      </c>
      <c r="J3550">
        <v>7.89</v>
      </c>
      <c r="K3550">
        <f>ROW()</f>
        <v>3550</v>
      </c>
      <c r="L3550">
        <f>B3550/C3550</f>
        <v>0.98848052660449803</v>
      </c>
    </row>
    <row r="3551" spans="1:12" x14ac:dyDescent="0.25">
      <c r="A3551" s="1">
        <v>43215</v>
      </c>
      <c r="B3551">
        <v>17.84</v>
      </c>
      <c r="C3551">
        <v>18.23</v>
      </c>
      <c r="D3551">
        <v>74.342200000000005</v>
      </c>
      <c r="E3551">
        <v>65.071700000000007</v>
      </c>
      <c r="F3551">
        <v>12856.098237</v>
      </c>
      <c r="G3551">
        <v>11254.510501000001</v>
      </c>
      <c r="H3551">
        <f>(1/(1-91/360*VLOOKUP($A3551,Tbills!$B$4:$C$974,2,1)/100))^((1)/91)-1</f>
        <v>5.0952531678527535E-5</v>
      </c>
      <c r="I3551">
        <f>I3550*(1-I$1+H3551)^($A3551-$A3550)*(1+2*(E3551/E3550-1))</f>
        <v>797.19493697295127</v>
      </c>
      <c r="J3551">
        <v>7.97</v>
      </c>
      <c r="K3551">
        <f>ROW()</f>
        <v>3551</v>
      </c>
      <c r="L3551">
        <f>B3551/C3551</f>
        <v>0.97860669226549646</v>
      </c>
    </row>
    <row r="3552" spans="1:12" x14ac:dyDescent="0.25">
      <c r="A3552" s="1">
        <v>43216</v>
      </c>
      <c r="B3552">
        <v>16.239999999999998</v>
      </c>
      <c r="C3552">
        <v>17.29</v>
      </c>
      <c r="D3552">
        <v>71.029799999999994</v>
      </c>
      <c r="E3552">
        <v>62.168999999999997</v>
      </c>
      <c r="F3552">
        <v>12557.255293</v>
      </c>
      <c r="G3552">
        <v>10992.323383999999</v>
      </c>
      <c r="H3552">
        <f>(1/(1-91/360*VLOOKUP($A3552,Tbills!$B$4:$C$974,2,1)/100))^((1)/91)-1</f>
        <v>5.0952531678527535E-5</v>
      </c>
      <c r="I3552">
        <f>I3551*(1-I$1+H3552)^($A3552-$A3551)*(1+2*(E3552/E3551-1))</f>
        <v>726.07701693538581</v>
      </c>
      <c r="J3552">
        <v>7.26</v>
      </c>
      <c r="K3552">
        <f>ROW()</f>
        <v>3552</v>
      </c>
      <c r="L3552">
        <f>B3552/C3552</f>
        <v>0.93927125506072873</v>
      </c>
    </row>
    <row r="3553" spans="1:12" x14ac:dyDescent="0.25">
      <c r="A3553" s="1">
        <v>43217</v>
      </c>
      <c r="B3553">
        <v>15.41</v>
      </c>
      <c r="C3553">
        <v>17.079999999999998</v>
      </c>
      <c r="D3553">
        <v>69.512299999999996</v>
      </c>
      <c r="E3553">
        <v>60.837699999999998</v>
      </c>
      <c r="F3553">
        <v>12526.786651</v>
      </c>
      <c r="G3553">
        <v>10965.091770000001</v>
      </c>
      <c r="H3553">
        <f>(1/(1-91/360*VLOOKUP($A3553,Tbills!$B$4:$C$974,2,1)/100))^((1)/91)-1</f>
        <v>5.0952531678527535E-5</v>
      </c>
      <c r="I3553">
        <f>I3552*(1-I$1+H3553)^($A3553-$A3552)*(1+2*(E3553/E3552-1))</f>
        <v>694.9842800916972</v>
      </c>
      <c r="J3553">
        <v>6.94</v>
      </c>
      <c r="K3553">
        <f>ROW()</f>
        <v>3553</v>
      </c>
      <c r="L3553">
        <f>B3553/C3553</f>
        <v>0.90222482435597195</v>
      </c>
    </row>
    <row r="3554" spans="1:12" x14ac:dyDescent="0.25">
      <c r="A3554" s="1">
        <v>43220</v>
      </c>
      <c r="B3554">
        <v>15.93</v>
      </c>
      <c r="C3554">
        <v>17.34</v>
      </c>
      <c r="D3554">
        <v>70.1935</v>
      </c>
      <c r="E3554">
        <v>61.424599999999998</v>
      </c>
      <c r="F3554">
        <v>12563.899052999999</v>
      </c>
      <c r="G3554">
        <v>10995.901244000001</v>
      </c>
      <c r="H3554">
        <f>(1/(1-91/360*VLOOKUP($A3554,Tbills!$B$4:$C$974,2,1)/100))^((1)/91)-1</f>
        <v>5.1092086302606532E-5</v>
      </c>
      <c r="I3554">
        <f>I3553*(1-I$1+H3554)^($A3554-$A3553)*(1+2*(E3554/E3553-1))</f>
        <v>708.40578744734114</v>
      </c>
      <c r="J3554">
        <v>7.08</v>
      </c>
      <c r="K3554">
        <f>ROW()</f>
        <v>3554</v>
      </c>
      <c r="L3554">
        <f>B3554/C3554</f>
        <v>0.91868512110726641</v>
      </c>
    </row>
    <row r="3555" spans="1:12" x14ac:dyDescent="0.25">
      <c r="A3555" s="1">
        <v>43221</v>
      </c>
      <c r="B3555">
        <v>15.49</v>
      </c>
      <c r="C3555">
        <v>16.91</v>
      </c>
      <c r="D3555">
        <v>68.5428</v>
      </c>
      <c r="E3555">
        <v>59.976900000000001</v>
      </c>
      <c r="F3555">
        <v>12320.322742</v>
      </c>
      <c r="G3555">
        <v>10782.161903</v>
      </c>
      <c r="H3555">
        <f>(1/(1-91/360*VLOOKUP($A3555,Tbills!$B$4:$C$974,2,1)/100))^((1)/91)-1</f>
        <v>5.1092086302606532E-5</v>
      </c>
      <c r="I3555">
        <f>I3554*(1-I$1+H3555)^($A3555-$A3554)*(1+2*(E3555/E3554-1))</f>
        <v>675.01730719698878</v>
      </c>
      <c r="J3555">
        <v>6.75</v>
      </c>
      <c r="K3555">
        <f>ROW()</f>
        <v>3555</v>
      </c>
      <c r="L3555">
        <f>B3555/C3555</f>
        <v>0.91602602010644585</v>
      </c>
    </row>
    <row r="3556" spans="1:12" x14ac:dyDescent="0.25">
      <c r="A3556" s="1">
        <v>43222</v>
      </c>
      <c r="B3556">
        <v>15.97</v>
      </c>
      <c r="C3556">
        <v>17.260000000000002</v>
      </c>
      <c r="D3556">
        <v>69.906700000000001</v>
      </c>
      <c r="E3556">
        <v>61.167299999999997</v>
      </c>
      <c r="F3556">
        <v>12482.097932999999</v>
      </c>
      <c r="G3556">
        <v>10923.188991000001</v>
      </c>
      <c r="H3556">
        <f>(1/(1-91/360*VLOOKUP($A3556,Tbills!$B$4:$C$974,2,1)/100))^((1)/91)-1</f>
        <v>5.1092086302606532E-5</v>
      </c>
      <c r="I3556">
        <f>I3555*(1-I$1+H3556)^($A3556-$A3555)*(1+2*(E3556/E3555-1))</f>
        <v>701.81644131580504</v>
      </c>
      <c r="J3556">
        <v>7.01</v>
      </c>
      <c r="K3556">
        <f>ROW()</f>
        <v>3556</v>
      </c>
      <c r="L3556">
        <f>B3556/C3556</f>
        <v>0.92526071842410196</v>
      </c>
    </row>
    <row r="3557" spans="1:12" x14ac:dyDescent="0.25">
      <c r="A3557" s="1">
        <v>43223</v>
      </c>
      <c r="B3557">
        <v>15.9</v>
      </c>
      <c r="C3557">
        <v>17.03</v>
      </c>
      <c r="D3557">
        <v>69.146699999999996</v>
      </c>
      <c r="E3557">
        <v>60.499200000000002</v>
      </c>
      <c r="F3557">
        <v>12368.830816</v>
      </c>
      <c r="G3557">
        <v>10823.509894999999</v>
      </c>
      <c r="H3557">
        <f>(1/(1-91/360*VLOOKUP($A3557,Tbills!$B$4:$C$974,2,1)/100))^((1)/91)-1</f>
        <v>5.1092086302606532E-5</v>
      </c>
      <c r="I3557">
        <f>I3556*(1-I$1+H3557)^($A3557-$A3556)*(1+2*(E3557/E3556-1))</f>
        <v>686.48929842054201</v>
      </c>
      <c r="J3557">
        <v>6.86</v>
      </c>
      <c r="K3557">
        <f>ROW()</f>
        <v>3557</v>
      </c>
      <c r="L3557">
        <f>B3557/C3557</f>
        <v>0.93364650616559008</v>
      </c>
    </row>
    <row r="3558" spans="1:12" x14ac:dyDescent="0.25">
      <c r="A3558" s="1">
        <v>43224</v>
      </c>
      <c r="B3558">
        <v>14.77</v>
      </c>
      <c r="C3558">
        <v>16.649999999999999</v>
      </c>
      <c r="D3558">
        <v>67.685699999999997</v>
      </c>
      <c r="E3558">
        <v>59.217799999999997</v>
      </c>
      <c r="F3558">
        <v>12246.558702</v>
      </c>
      <c r="G3558">
        <v>10715.96106</v>
      </c>
      <c r="H3558">
        <f>(1/(1-91/360*VLOOKUP($A3558,Tbills!$B$4:$C$974,2,1)/100))^((1)/91)-1</f>
        <v>5.1092086302606532E-5</v>
      </c>
      <c r="I3558">
        <f>I3557*(1-I$1+H3558)^($A3558-$A3557)*(1+2*(E3558/E3557-1))</f>
        <v>657.41287017629304</v>
      </c>
      <c r="J3558">
        <v>6.57</v>
      </c>
      <c r="K3558">
        <f>ROW()</f>
        <v>3558</v>
      </c>
      <c r="L3558">
        <f>B3558/C3558</f>
        <v>0.88708708708708717</v>
      </c>
    </row>
    <row r="3559" spans="1:12" x14ac:dyDescent="0.25">
      <c r="A3559" s="1">
        <v>43227</v>
      </c>
      <c r="B3559">
        <v>14.75</v>
      </c>
      <c r="C3559">
        <v>16.649999999999999</v>
      </c>
      <c r="D3559">
        <v>67.340900000000005</v>
      </c>
      <c r="E3559">
        <v>58.9071</v>
      </c>
      <c r="F3559">
        <v>12271.831198</v>
      </c>
      <c r="G3559">
        <v>10736.432365999999</v>
      </c>
      <c r="H3559">
        <f>(1/(1-91/360*VLOOKUP($A3559,Tbills!$B$4:$C$974,2,1)/100))^((1)/91)-1</f>
        <v>5.1231642718141401E-5</v>
      </c>
      <c r="I3559">
        <f>I3558*(1-I$1+H3559)^($A3559-$A3558)*(1+2*(E3559/E3558-1))</f>
        <v>650.52609063957425</v>
      </c>
      <c r="J3559">
        <v>6.5</v>
      </c>
      <c r="K3559">
        <f>ROW()</f>
        <v>3559</v>
      </c>
      <c r="L3559">
        <f>B3559/C3559</f>
        <v>0.88588588588588602</v>
      </c>
    </row>
    <row r="3560" spans="1:12" x14ac:dyDescent="0.25">
      <c r="A3560" s="1">
        <v>43228</v>
      </c>
      <c r="B3560">
        <v>14.71</v>
      </c>
      <c r="C3560">
        <v>16.48</v>
      </c>
      <c r="D3560">
        <v>67.114900000000006</v>
      </c>
      <c r="E3560">
        <v>58.706400000000002</v>
      </c>
      <c r="F3560">
        <v>12237.970406</v>
      </c>
      <c r="G3560">
        <v>10706.258046000001</v>
      </c>
      <c r="H3560">
        <f>(1/(1-91/360*VLOOKUP($A3560,Tbills!$B$4:$C$974,2,1)/100))^((1)/91)-1</f>
        <v>5.1231642718141401E-5</v>
      </c>
      <c r="I3560">
        <f>I3559*(1-I$1+H3560)^($A3560-$A3559)*(1+2*(E3560/E3559-1))</f>
        <v>646.09722179156608</v>
      </c>
      <c r="J3560">
        <v>6.46</v>
      </c>
      <c r="K3560">
        <f>ROW()</f>
        <v>3560</v>
      </c>
      <c r="L3560">
        <f>B3560/C3560</f>
        <v>0.89259708737864085</v>
      </c>
    </row>
    <row r="3561" spans="1:12" x14ac:dyDescent="0.25">
      <c r="A3561" s="1">
        <v>43229</v>
      </c>
      <c r="B3561">
        <v>13.42</v>
      </c>
      <c r="C3561">
        <v>15.78</v>
      </c>
      <c r="D3561">
        <v>64.254599999999996</v>
      </c>
      <c r="E3561">
        <v>56.201500000000003</v>
      </c>
      <c r="F3561">
        <v>12002.016088</v>
      </c>
      <c r="G3561">
        <v>10499.287425</v>
      </c>
      <c r="H3561">
        <f>(1/(1-91/360*VLOOKUP($A3561,Tbills!$B$4:$C$974,2,1)/100))^((1)/91)-1</f>
        <v>5.1231642718141401E-5</v>
      </c>
      <c r="I3561">
        <f>I3560*(1-I$1+H3561)^($A3561-$A3560)*(1+2*(E3561/E3560-1))</f>
        <v>590.96509318720871</v>
      </c>
      <c r="J3561">
        <v>5.91</v>
      </c>
      <c r="K3561">
        <f>ROW()</f>
        <v>3561</v>
      </c>
      <c r="L3561">
        <f>B3561/C3561</f>
        <v>0.85044359949302917</v>
      </c>
    </row>
    <row r="3562" spans="1:12" x14ac:dyDescent="0.25">
      <c r="A3562" s="1">
        <v>43230</v>
      </c>
      <c r="B3562">
        <v>13.23</v>
      </c>
      <c r="C3562">
        <v>15.24</v>
      </c>
      <c r="D3562">
        <v>61.889600000000002</v>
      </c>
      <c r="E3562">
        <v>54.130099999999999</v>
      </c>
      <c r="F3562">
        <v>11694.437970000001</v>
      </c>
      <c r="G3562">
        <v>10229.682145000001</v>
      </c>
      <c r="H3562">
        <f>(1/(1-91/360*VLOOKUP($A3562,Tbills!$B$4:$C$974,2,1)/100))^((1)/91)-1</f>
        <v>5.1231642718141401E-5</v>
      </c>
      <c r="I3562">
        <f>I3561*(1-I$1+H3562)^($A3562-$A3561)*(1+2*(E3562/E3561-1))</f>
        <v>547.40638400863884</v>
      </c>
      <c r="J3562">
        <v>5.47</v>
      </c>
      <c r="K3562">
        <f>ROW()</f>
        <v>3562</v>
      </c>
      <c r="L3562">
        <f>B3562/C3562</f>
        <v>0.86811023622047245</v>
      </c>
    </row>
    <row r="3563" spans="1:12" x14ac:dyDescent="0.25">
      <c r="A3563" s="1">
        <v>43231</v>
      </c>
      <c r="B3563">
        <v>12.65</v>
      </c>
      <c r="C3563">
        <v>14.82</v>
      </c>
      <c r="D3563">
        <v>60.261600000000001</v>
      </c>
      <c r="E3563">
        <v>52.703499999999998</v>
      </c>
      <c r="F3563">
        <v>11526.499092</v>
      </c>
      <c r="G3563">
        <v>10082.253923</v>
      </c>
      <c r="H3563">
        <f>(1/(1-91/360*VLOOKUP($A3563,Tbills!$B$4:$C$974,2,1)/100))^((1)/91)-1</f>
        <v>5.1231642718141401E-5</v>
      </c>
      <c r="I3563">
        <f>I3562*(1-I$1+H3563)^($A3563-$A3562)*(1+2*(E3563/E3562-1))</f>
        <v>518.55569382601686</v>
      </c>
      <c r="J3563">
        <v>5.18</v>
      </c>
      <c r="K3563">
        <f>ROW()</f>
        <v>3563</v>
      </c>
      <c r="L3563">
        <f>B3563/C3563</f>
        <v>0.85357624831309042</v>
      </c>
    </row>
    <row r="3564" spans="1:12" x14ac:dyDescent="0.25">
      <c r="A3564" s="1">
        <v>43234</v>
      </c>
      <c r="B3564">
        <v>12.93</v>
      </c>
      <c r="C3564">
        <v>14.53</v>
      </c>
      <c r="D3564">
        <v>59.311100000000003</v>
      </c>
      <c r="E3564">
        <v>51.864100000000001</v>
      </c>
      <c r="F3564">
        <v>11362.824182</v>
      </c>
      <c r="G3564">
        <v>9937.5374510000001</v>
      </c>
      <c r="H3564">
        <f>(1/(1-91/360*VLOOKUP($A3564,Tbills!$B$4:$C$974,2,1)/100))^((1)/91)-1</f>
        <v>5.2627195002763472E-5</v>
      </c>
      <c r="I3564">
        <f>I3563*(1-I$1+H3564)^($A3564-$A3563)*(1+2*(E3564/E3563-1))</f>
        <v>502.04896889130623</v>
      </c>
      <c r="J3564">
        <v>5.0199999999999996</v>
      </c>
      <c r="K3564">
        <f>ROW()</f>
        <v>3564</v>
      </c>
      <c r="L3564">
        <f>B3564/C3564</f>
        <v>0.88988300068823123</v>
      </c>
    </row>
    <row r="3565" spans="1:12" x14ac:dyDescent="0.25">
      <c r="A3565" s="1">
        <v>43235</v>
      </c>
      <c r="B3565">
        <v>14.63</v>
      </c>
      <c r="C3565">
        <v>15.79</v>
      </c>
      <c r="D3565">
        <v>62.944000000000003</v>
      </c>
      <c r="E3565">
        <v>55.038200000000003</v>
      </c>
      <c r="F3565">
        <v>11749.825702</v>
      </c>
      <c r="G3565">
        <v>10275.472761000001</v>
      </c>
      <c r="H3565">
        <f>(1/(1-91/360*VLOOKUP($A3565,Tbills!$B$4:$C$974,2,1)/100))^((1)/91)-1</f>
        <v>5.2627195002763472E-5</v>
      </c>
      <c r="I3565">
        <f>I3564*(1-I$1+H3565)^($A3565-$A3564)*(1+2*(E3565/E3564-1))</f>
        <v>563.50427549275912</v>
      </c>
      <c r="J3565">
        <v>5.63</v>
      </c>
      <c r="K3565">
        <f>ROW()</f>
        <v>3565</v>
      </c>
      <c r="L3565">
        <f>B3565/C3565</f>
        <v>0.9265357821405954</v>
      </c>
    </row>
    <row r="3566" spans="1:12" x14ac:dyDescent="0.25">
      <c r="A3566" s="1">
        <v>43236</v>
      </c>
      <c r="B3566">
        <v>13.42</v>
      </c>
      <c r="C3566">
        <v>15.14</v>
      </c>
      <c r="D3566">
        <v>60.2776</v>
      </c>
      <c r="E3566">
        <v>52.703800000000001</v>
      </c>
      <c r="F3566">
        <v>11541.144842</v>
      </c>
      <c r="G3566">
        <v>10092.436136</v>
      </c>
      <c r="H3566">
        <f>(1/(1-91/360*VLOOKUP($A3566,Tbills!$B$4:$C$974,2,1)/100))^((1)/91)-1</f>
        <v>5.2627195002763472E-5</v>
      </c>
      <c r="I3566">
        <f>I3565*(1-I$1+H3566)^($A3566-$A3565)*(1+2*(E3566/E3565-1))</f>
        <v>515.70696184323276</v>
      </c>
      <c r="J3566">
        <v>5.15</v>
      </c>
      <c r="K3566">
        <f>ROW()</f>
        <v>3566</v>
      </c>
      <c r="L3566">
        <f>B3566/C3566</f>
        <v>0.88639365918097746</v>
      </c>
    </row>
    <row r="3567" spans="1:12" x14ac:dyDescent="0.25">
      <c r="A3567" s="1">
        <v>43237</v>
      </c>
      <c r="B3567">
        <v>13.43</v>
      </c>
      <c r="C3567">
        <v>15.02</v>
      </c>
      <c r="D3567">
        <v>59.0593</v>
      </c>
      <c r="E3567">
        <v>51.635800000000003</v>
      </c>
      <c r="F3567">
        <v>11449.260353</v>
      </c>
      <c r="G3567">
        <v>10011.554362999999</v>
      </c>
      <c r="H3567">
        <f>(1/(1-91/360*VLOOKUP($A3567,Tbills!$B$4:$C$974,2,1)/100))^((1)/91)-1</f>
        <v>5.2627195002763472E-5</v>
      </c>
      <c r="I3567">
        <f>I3566*(1-I$1+H3567)^($A3567-$A3566)*(1+2*(E3567/E3566-1))</f>
        <v>494.80986285296524</v>
      </c>
      <c r="J3567">
        <v>4.9400000000000004</v>
      </c>
      <c r="K3567">
        <f>ROW()</f>
        <v>3567</v>
      </c>
      <c r="L3567">
        <f>B3567/C3567</f>
        <v>0.89414114513981358</v>
      </c>
    </row>
    <row r="3568" spans="1:12" x14ac:dyDescent="0.25">
      <c r="A3568" s="1">
        <v>43238</v>
      </c>
      <c r="B3568">
        <v>13.42</v>
      </c>
      <c r="C3568">
        <v>15.19</v>
      </c>
      <c r="D3568">
        <v>59.710299999999997</v>
      </c>
      <c r="E3568">
        <v>52.202199999999998</v>
      </c>
      <c r="F3568">
        <v>11559.244568</v>
      </c>
      <c r="G3568">
        <v>10107.200765</v>
      </c>
      <c r="H3568">
        <f>(1/(1-91/360*VLOOKUP($A3568,Tbills!$B$4:$C$974,2,1)/100))^((1)/91)-1</f>
        <v>5.2627195002763472E-5</v>
      </c>
      <c r="I3568">
        <f>I3567*(1-I$1+H3568)^($A3568-$A3567)*(1+2*(E3568/E3567-1))</f>
        <v>505.66888695596452</v>
      </c>
      <c r="J3568">
        <v>5.05</v>
      </c>
      <c r="K3568">
        <f>ROW()</f>
        <v>3568</v>
      </c>
      <c r="L3568">
        <f>B3568/C3568</f>
        <v>0.88347597103357478</v>
      </c>
    </row>
    <row r="3569" spans="1:12" x14ac:dyDescent="0.25">
      <c r="A3569" s="1">
        <v>43241</v>
      </c>
      <c r="B3569">
        <v>13.08</v>
      </c>
      <c r="C3569">
        <v>14.69</v>
      </c>
      <c r="D3569">
        <v>57.831499999999998</v>
      </c>
      <c r="E3569">
        <v>50.551400000000001</v>
      </c>
      <c r="F3569">
        <v>11267.916184</v>
      </c>
      <c r="G3569">
        <v>9850.8725099999992</v>
      </c>
      <c r="H3569">
        <f>(1/(1-91/360*VLOOKUP($A3569,Tbills!$B$4:$C$974,2,1)/100))^((1)/91)-1</f>
        <v>5.2766771128531786E-5</v>
      </c>
      <c r="I3569">
        <f>I3568*(1-I$1+H3569)^($A3569-$A3568)*(1+2*(E3569/E3568-1))</f>
        <v>473.69790724359302</v>
      </c>
      <c r="J3569">
        <v>4.7300000000000004</v>
      </c>
      <c r="K3569">
        <f>ROW()</f>
        <v>3569</v>
      </c>
      <c r="L3569">
        <f>B3569/C3569</f>
        <v>0.89040163376446568</v>
      </c>
    </row>
    <row r="3570" spans="1:12" x14ac:dyDescent="0.25">
      <c r="A3570" s="1">
        <v>43242</v>
      </c>
      <c r="B3570">
        <v>13.22</v>
      </c>
      <c r="C3570">
        <v>14.88</v>
      </c>
      <c r="D3570">
        <v>58.479799999999997</v>
      </c>
      <c r="E3570">
        <v>51.115400000000001</v>
      </c>
      <c r="F3570">
        <v>11407.764096999999</v>
      </c>
      <c r="G3570">
        <v>9972.6134679999996</v>
      </c>
      <c r="H3570">
        <f>(1/(1-91/360*VLOOKUP($A3570,Tbills!$B$4:$C$974,2,1)/100))^((1)/91)-1</f>
        <v>5.2766771128531786E-5</v>
      </c>
      <c r="I3570">
        <f>I3569*(1-I$1+H3570)^($A3570-$A3569)*(1+2*(E3570/E3569-1))</f>
        <v>484.27162712067218</v>
      </c>
      <c r="J3570">
        <v>4.84</v>
      </c>
      <c r="K3570">
        <f>ROW()</f>
        <v>3570</v>
      </c>
      <c r="L3570">
        <f>B3570/C3570</f>
        <v>0.88844086021505375</v>
      </c>
    </row>
    <row r="3571" spans="1:12" x14ac:dyDescent="0.25">
      <c r="A3571" s="1">
        <v>43243</v>
      </c>
      <c r="B3571">
        <v>12.58</v>
      </c>
      <c r="C3571">
        <v>14.48</v>
      </c>
      <c r="D3571">
        <v>57.144399999999997</v>
      </c>
      <c r="E3571">
        <v>49.945399999999999</v>
      </c>
      <c r="F3571">
        <v>11269.193934999999</v>
      </c>
      <c r="G3571">
        <v>9850.9498650000005</v>
      </c>
      <c r="H3571">
        <f>(1/(1-91/360*VLOOKUP($A3571,Tbills!$B$4:$C$974,2,1)/100))^((1)/91)-1</f>
        <v>5.2766771128531786E-5</v>
      </c>
      <c r="I3571">
        <f>I3570*(1-I$1+H3571)^($A3571-$A3570)*(1+2*(E3571/E3570-1))</f>
        <v>462.10576310215077</v>
      </c>
      <c r="J3571">
        <v>4.62</v>
      </c>
      <c r="K3571">
        <f>ROW()</f>
        <v>3571</v>
      </c>
      <c r="L3571">
        <f>B3571/C3571</f>
        <v>0.86878453038674031</v>
      </c>
    </row>
    <row r="3572" spans="1:12" x14ac:dyDescent="0.25">
      <c r="A3572" s="1">
        <v>43244</v>
      </c>
      <c r="B3572">
        <v>12.53</v>
      </c>
      <c r="C3572">
        <v>14.43</v>
      </c>
      <c r="D3572">
        <v>56.868499999999997</v>
      </c>
      <c r="E3572">
        <v>49.701700000000002</v>
      </c>
      <c r="F3572">
        <v>11263.993154</v>
      </c>
      <c r="G3572">
        <v>9845.8838070000002</v>
      </c>
      <c r="H3572">
        <f>(1/(1-91/360*VLOOKUP($A3572,Tbills!$B$4:$C$974,2,1)/100))^((1)/91)-1</f>
        <v>5.2766771128531786E-5</v>
      </c>
      <c r="I3572">
        <f>I3571*(1-I$1+H3572)^($A3572-$A3571)*(1+2*(E3572/E3571-1))</f>
        <v>457.59969173373446</v>
      </c>
      <c r="J3572">
        <v>4.57</v>
      </c>
      <c r="K3572">
        <f>ROW()</f>
        <v>3572</v>
      </c>
      <c r="L3572">
        <f>B3572/C3572</f>
        <v>0.86832986832986825</v>
      </c>
    </row>
    <row r="3573" spans="1:12" x14ac:dyDescent="0.25">
      <c r="A3573" s="1">
        <v>43245</v>
      </c>
      <c r="B3573">
        <v>13.22</v>
      </c>
      <c r="C3573">
        <v>14.83</v>
      </c>
      <c r="D3573">
        <v>57.997199999999999</v>
      </c>
      <c r="E3573">
        <v>50.685499999999998</v>
      </c>
      <c r="F3573">
        <v>11342.290201</v>
      </c>
      <c r="G3573">
        <v>9913.8039100000005</v>
      </c>
      <c r="H3573">
        <f>(1/(1-91/360*VLOOKUP($A3573,Tbills!$B$4:$C$974,2,1)/100))^((1)/91)-1</f>
        <v>5.2766771128531786E-5</v>
      </c>
      <c r="I3573">
        <f>I3572*(1-I$1+H3573)^($A3573-$A3572)*(1+2*(E3573/E3572-1))</f>
        <v>475.71882913839045</v>
      </c>
      <c r="J3573">
        <v>4.75</v>
      </c>
      <c r="K3573">
        <f>ROW()</f>
        <v>3573</v>
      </c>
      <c r="L3573">
        <f>B3573/C3573</f>
        <v>0.89143627781523938</v>
      </c>
    </row>
    <row r="3574" spans="1:12" x14ac:dyDescent="0.25">
      <c r="A3574" s="1">
        <v>43249</v>
      </c>
      <c r="B3574">
        <v>17.02</v>
      </c>
      <c r="C3574">
        <v>17.13</v>
      </c>
      <c r="D3574">
        <v>64.606899999999996</v>
      </c>
      <c r="E3574">
        <v>56.4512</v>
      </c>
      <c r="F3574">
        <v>11589.704081</v>
      </c>
      <c r="G3574">
        <v>10127.965007999999</v>
      </c>
      <c r="H3574">
        <f>(1/(1-91/360*VLOOKUP($A3574,Tbills!$B$4:$C$974,2,1)/100))^((1)/91)-1</f>
        <v>5.2766771128531786E-5</v>
      </c>
      <c r="I3574">
        <f>I3573*(1-I$1+H3574)^($A3574-$A3573)*(1+2*(E3574/E3573-1))</f>
        <v>583.9667364370722</v>
      </c>
      <c r="J3574">
        <v>5.84</v>
      </c>
      <c r="K3574">
        <f>ROW()</f>
        <v>3574</v>
      </c>
      <c r="L3574">
        <f>B3574/C3574</f>
        <v>0.99357851722124935</v>
      </c>
    </row>
    <row r="3575" spans="1:12" x14ac:dyDescent="0.25">
      <c r="A3575" s="1">
        <v>43250</v>
      </c>
      <c r="B3575">
        <v>14.94</v>
      </c>
      <c r="C3575">
        <v>16</v>
      </c>
      <c r="D3575">
        <v>62.036099999999998</v>
      </c>
      <c r="E3575">
        <v>54.201999999999998</v>
      </c>
      <c r="F3575">
        <v>11672.055525</v>
      </c>
      <c r="G3575">
        <v>10199.395544000001</v>
      </c>
      <c r="H3575">
        <f>(1/(1-91/360*VLOOKUP($A3575,Tbills!$B$4:$C$974,2,1)/100))^((1)/91)-1</f>
        <v>5.2766771128531786E-5</v>
      </c>
      <c r="I3575">
        <f>I3574*(1-I$1+H3575)^($A3575-$A3574)*(1+2*(E3575/E3574-1))</f>
        <v>537.43651976541014</v>
      </c>
      <c r="J3575">
        <v>5.37</v>
      </c>
      <c r="K3575">
        <f>ROW()</f>
        <v>3575</v>
      </c>
      <c r="L3575">
        <f>B3575/C3575</f>
        <v>0.93374999999999997</v>
      </c>
    </row>
    <row r="3576" spans="1:12" x14ac:dyDescent="0.25">
      <c r="A3576" s="1">
        <v>43251</v>
      </c>
      <c r="B3576">
        <v>15.43</v>
      </c>
      <c r="C3576">
        <v>16.329999999999998</v>
      </c>
      <c r="D3576">
        <v>62.963500000000003</v>
      </c>
      <c r="E3576">
        <v>55.009500000000003</v>
      </c>
      <c r="F3576">
        <v>11774.38553</v>
      </c>
      <c r="G3576">
        <v>10288.276411999999</v>
      </c>
      <c r="H3576">
        <f>(1/(1-91/360*VLOOKUP($A3576,Tbills!$B$4:$C$974,2,1)/100))^((1)/91)-1</f>
        <v>5.2766771128531786E-5</v>
      </c>
      <c r="I3576">
        <f>I3575*(1-I$1+H3576)^($A3576-$A3575)*(1+2*(E3576/E3575-1))</f>
        <v>553.45413542094514</v>
      </c>
      <c r="J3576">
        <v>5.53</v>
      </c>
      <c r="K3576">
        <f>ROW()</f>
        <v>3576</v>
      </c>
      <c r="L3576">
        <f>B3576/C3576</f>
        <v>0.94488671157379067</v>
      </c>
    </row>
    <row r="3577" spans="1:12" x14ac:dyDescent="0.25">
      <c r="A3577" s="1">
        <v>43252</v>
      </c>
      <c r="B3577">
        <v>13.46</v>
      </c>
      <c r="C3577">
        <v>15.27</v>
      </c>
      <c r="D3577">
        <v>59.492600000000003</v>
      </c>
      <c r="E3577">
        <v>51.974200000000003</v>
      </c>
      <c r="F3577">
        <v>11467.082117</v>
      </c>
      <c r="G3577">
        <v>10019.216552</v>
      </c>
      <c r="H3577">
        <f>(1/(1-91/360*VLOOKUP($A3577,Tbills!$B$4:$C$974,2,1)/100))^((1)/91)-1</f>
        <v>5.2766771128531786E-5</v>
      </c>
      <c r="I3577">
        <f>I3576*(1-I$1+H3577)^($A3577-$A3576)*(1+2*(E3577/E3576-1))</f>
        <v>492.38115941497944</v>
      </c>
      <c r="J3577">
        <v>4.92</v>
      </c>
      <c r="K3577">
        <f>ROW()</f>
        <v>3577</v>
      </c>
      <c r="L3577">
        <f>B3577/C3577</f>
        <v>0.88146692861820575</v>
      </c>
    </row>
    <row r="3578" spans="1:12" x14ac:dyDescent="0.25">
      <c r="A3578" s="1">
        <v>43255</v>
      </c>
      <c r="B3578">
        <v>12.74</v>
      </c>
      <c r="C3578">
        <v>14.9</v>
      </c>
      <c r="D3578">
        <v>57.492100000000001</v>
      </c>
      <c r="E3578">
        <v>50.218299999999999</v>
      </c>
      <c r="F3578">
        <v>11217.477056</v>
      </c>
      <c r="G3578">
        <v>9799.5411889999996</v>
      </c>
      <c r="H3578">
        <f>(1/(1-91/360*VLOOKUP($A3578,Tbills!$B$4:$C$974,2,1)/100))^((1)/91)-1</f>
        <v>5.3185510258790814E-5</v>
      </c>
      <c r="I3578">
        <f>I3577*(1-I$1+H3578)^($A3578-$A3577)*(1+2*(E3578/E3577-1))</f>
        <v>459.12287177913146</v>
      </c>
      <c r="J3578">
        <v>4.59</v>
      </c>
      <c r="K3578">
        <f>ROW()</f>
        <v>3578</v>
      </c>
      <c r="L3578">
        <f>B3578/C3578</f>
        <v>0.85503355704697981</v>
      </c>
    </row>
    <row r="3579" spans="1:12" x14ac:dyDescent="0.25">
      <c r="A3579" s="1">
        <v>43256</v>
      </c>
      <c r="B3579">
        <v>12.4</v>
      </c>
      <c r="C3579">
        <v>14.72</v>
      </c>
      <c r="D3579">
        <v>56.617600000000003</v>
      </c>
      <c r="E3579">
        <v>49.451799999999999</v>
      </c>
      <c r="F3579">
        <v>11087.371991</v>
      </c>
      <c r="G3579">
        <v>9685.3607530000008</v>
      </c>
      <c r="H3579">
        <f>(1/(1-91/360*VLOOKUP($A3579,Tbills!$B$4:$C$974,2,1)/100))^((1)/91)-1</f>
        <v>5.3185510258790814E-5</v>
      </c>
      <c r="I3579">
        <f>I3578*(1-I$1+H3579)^($A3579-$A3578)*(1+2*(E3579/E3578-1))</f>
        <v>445.11090824150671</v>
      </c>
      <c r="J3579">
        <v>4.45</v>
      </c>
      <c r="K3579">
        <f>ROW()</f>
        <v>3579</v>
      </c>
      <c r="L3579">
        <f>B3579/C3579</f>
        <v>0.84239130434782605</v>
      </c>
    </row>
    <row r="3580" spans="1:12" x14ac:dyDescent="0.25">
      <c r="A3580" s="1">
        <v>43257</v>
      </c>
      <c r="B3580">
        <v>11.64</v>
      </c>
      <c r="C3580">
        <v>14.19</v>
      </c>
      <c r="D3580">
        <v>54.653300000000002</v>
      </c>
      <c r="E3580">
        <v>47.733499999999999</v>
      </c>
      <c r="F3580">
        <v>10904.166499999999</v>
      </c>
      <c r="G3580">
        <v>9524.8066909999998</v>
      </c>
      <c r="H3580">
        <f>(1/(1-91/360*VLOOKUP($A3580,Tbills!$B$4:$C$974,2,1)/100))^((1)/91)-1</f>
        <v>5.3185510258790814E-5</v>
      </c>
      <c r="I3580">
        <f>I3579*(1-I$1+H3580)^($A3580-$A3579)*(1+2*(E3580/E3579-1))</f>
        <v>414.18170644643737</v>
      </c>
      <c r="J3580">
        <v>4.1399999999999997</v>
      </c>
      <c r="K3580">
        <f>ROW()</f>
        <v>3580</v>
      </c>
      <c r="L3580">
        <f>B3580/C3580</f>
        <v>0.82029598308668084</v>
      </c>
    </row>
    <row r="3581" spans="1:12" x14ac:dyDescent="0.25">
      <c r="A3581" s="1">
        <v>43258</v>
      </c>
      <c r="B3581">
        <v>12.13</v>
      </c>
      <c r="C3581">
        <v>14.43</v>
      </c>
      <c r="D3581">
        <v>55.055100000000003</v>
      </c>
      <c r="E3581">
        <v>48.081899999999997</v>
      </c>
      <c r="F3581">
        <v>10968.218242000001</v>
      </c>
      <c r="G3581">
        <v>9580.2494079999997</v>
      </c>
      <c r="H3581">
        <f>(1/(1-91/360*VLOOKUP($A3581,Tbills!$B$4:$C$974,2,1)/100))^((1)/91)-1</f>
        <v>5.3185510258790814E-5</v>
      </c>
      <c r="I3581">
        <f>I3580*(1-I$1+H3581)^($A3581-$A3580)*(1+2*(E3581/E3580-1))</f>
        <v>420.23116613502765</v>
      </c>
      <c r="J3581">
        <v>4.2</v>
      </c>
      <c r="K3581">
        <f>ROW()</f>
        <v>3581</v>
      </c>
      <c r="L3581">
        <f>B3581/C3581</f>
        <v>0.84060984060984068</v>
      </c>
    </row>
    <row r="3582" spans="1:12" x14ac:dyDescent="0.25">
      <c r="A3582" s="1">
        <v>43259</v>
      </c>
      <c r="B3582">
        <v>12.18</v>
      </c>
      <c r="C3582">
        <v>14.6</v>
      </c>
      <c r="D3582">
        <v>55.389499999999998</v>
      </c>
      <c r="E3582">
        <v>48.371400000000001</v>
      </c>
      <c r="F3582">
        <v>10978.412719</v>
      </c>
      <c r="G3582">
        <v>9588.6442989999996</v>
      </c>
      <c r="H3582">
        <f>(1/(1-91/360*VLOOKUP($A3582,Tbills!$B$4:$C$974,2,1)/100))^((1)/91)-1</f>
        <v>5.3185510258790814E-5</v>
      </c>
      <c r="I3582">
        <f>I3581*(1-I$1+H3582)^($A3582-$A3581)*(1+2*(E3582/E3581-1))</f>
        <v>425.29496410182236</v>
      </c>
      <c r="J3582">
        <v>42.5</v>
      </c>
      <c r="K3582">
        <f>ROW()</f>
        <v>3582</v>
      </c>
      <c r="L3582">
        <f>B3582/C3582</f>
        <v>0.83424657534246571</v>
      </c>
    </row>
    <row r="3583" spans="1:12" x14ac:dyDescent="0.25">
      <c r="A3583" s="1">
        <v>43262</v>
      </c>
      <c r="B3583">
        <v>12.35</v>
      </c>
      <c r="C3583">
        <v>14.55</v>
      </c>
      <c r="D3583">
        <v>54.175199999999997</v>
      </c>
      <c r="E3583">
        <v>47.303199999999997</v>
      </c>
      <c r="F3583">
        <v>10947.985224</v>
      </c>
      <c r="G3583">
        <v>9560.5386390000003</v>
      </c>
      <c r="H3583">
        <f>(1/(1-91/360*VLOOKUP($A3583,Tbills!$B$4:$C$974,2,1)/100))^((1)/91)-1</f>
        <v>5.3185510258790814E-5</v>
      </c>
      <c r="I3583">
        <f>I3582*(1-I$1+H3583)^($A3583-$A3582)*(1+2*(E3583/E3582-1))</f>
        <v>406.5208659520884</v>
      </c>
      <c r="J3583">
        <v>40.619999999999997</v>
      </c>
      <c r="K3583">
        <f>ROW()</f>
        <v>3583</v>
      </c>
      <c r="L3583">
        <f>B3583/C3583</f>
        <v>0.84879725085910651</v>
      </c>
    </row>
    <row r="3584" spans="1:12" x14ac:dyDescent="0.25">
      <c r="A3584" s="1">
        <v>43263</v>
      </c>
      <c r="B3584">
        <v>12.34</v>
      </c>
      <c r="C3584">
        <v>14.59</v>
      </c>
      <c r="D3584">
        <v>53.930900000000001</v>
      </c>
      <c r="E3584">
        <v>47.087400000000002</v>
      </c>
      <c r="F3584">
        <v>10957.20837</v>
      </c>
      <c r="G3584">
        <v>9568.0844469999993</v>
      </c>
      <c r="H3584">
        <f>(1/(1-91/360*VLOOKUP($A3584,Tbills!$B$4:$C$974,2,1)/100))^((1)/91)-1</f>
        <v>5.3185510258790814E-5</v>
      </c>
      <c r="I3584">
        <f>I3583*(1-I$1+H3584)^($A3584-$A3583)*(1+2*(E3584/E3583-1))</f>
        <v>402.81493586752288</v>
      </c>
      <c r="J3584">
        <v>40.25</v>
      </c>
      <c r="K3584">
        <f>ROW()</f>
        <v>3584</v>
      </c>
      <c r="L3584">
        <f>B3584/C3584</f>
        <v>0.84578478409869773</v>
      </c>
    </row>
    <row r="3585" spans="1:12" x14ac:dyDescent="0.25">
      <c r="A3585" s="1">
        <v>43264</v>
      </c>
      <c r="B3585">
        <v>12.94</v>
      </c>
      <c r="C3585">
        <v>14.92</v>
      </c>
      <c r="D3585">
        <v>55.083199999999998</v>
      </c>
      <c r="E3585">
        <v>48.090899999999998</v>
      </c>
      <c r="F3585">
        <v>11070.539360000001</v>
      </c>
      <c r="G3585">
        <v>9666.5387709999995</v>
      </c>
      <c r="H3585">
        <f>(1/(1-91/360*VLOOKUP($A3585,Tbills!$B$4:$C$974,2,1)/100))^((1)/91)-1</f>
        <v>5.3185510258790814E-5</v>
      </c>
      <c r="I3585">
        <f>I3584*(1-I$1+H3585)^($A3585-$A3584)*(1+2*(E3585/E3584-1))</f>
        <v>419.98741489666645</v>
      </c>
      <c r="J3585">
        <v>41.97</v>
      </c>
      <c r="K3585">
        <f>ROW()</f>
        <v>3585</v>
      </c>
      <c r="L3585">
        <f>B3585/C3585</f>
        <v>0.86729222520107241</v>
      </c>
    </row>
    <row r="3586" spans="1:12" x14ac:dyDescent="0.25">
      <c r="A3586" s="1">
        <v>43265</v>
      </c>
      <c r="B3586">
        <v>12.12</v>
      </c>
      <c r="C3586">
        <v>14.4</v>
      </c>
      <c r="D3586">
        <v>53.088500000000003</v>
      </c>
      <c r="E3586">
        <v>46.346800000000002</v>
      </c>
      <c r="F3586">
        <v>10905.2235</v>
      </c>
      <c r="G3586">
        <v>9521.6746679999997</v>
      </c>
      <c r="H3586">
        <f>(1/(1-91/360*VLOOKUP($A3586,Tbills!$B$4:$C$974,2,1)/100))^((1)/91)-1</f>
        <v>5.3185510258790814E-5</v>
      </c>
      <c r="I3586">
        <f>I3585*(1-I$1+H3586)^($A3586-$A3585)*(1+2*(E3586/E3585-1))</f>
        <v>389.52737746472928</v>
      </c>
      <c r="J3586">
        <v>38.93</v>
      </c>
      <c r="K3586">
        <f>ROW()</f>
        <v>3586</v>
      </c>
      <c r="L3586">
        <f>B3586/C3586</f>
        <v>0.84166666666666656</v>
      </c>
    </row>
    <row r="3587" spans="1:12" x14ac:dyDescent="0.25">
      <c r="A3587" s="1">
        <v>43266</v>
      </c>
      <c r="B3587">
        <v>11.98</v>
      </c>
      <c r="C3587">
        <v>14.42</v>
      </c>
      <c r="D3587">
        <v>53.213799999999999</v>
      </c>
      <c r="E3587">
        <v>46.453699999999998</v>
      </c>
      <c r="F3587">
        <v>10884.960458</v>
      </c>
      <c r="G3587">
        <v>9503.4759880000001</v>
      </c>
      <c r="H3587">
        <f>(1/(1-91/360*VLOOKUP($A3587,Tbills!$B$4:$C$974,2,1)/100))^((1)/91)-1</f>
        <v>5.3185510258790814E-5</v>
      </c>
      <c r="I3587">
        <f>I3586*(1-I$1+H3587)^($A3587-$A3586)*(1+2*(E3587/E3586-1))</f>
        <v>391.32740862449458</v>
      </c>
      <c r="J3587">
        <v>39.11</v>
      </c>
      <c r="K3587">
        <f>ROW()</f>
        <v>3587</v>
      </c>
      <c r="L3587">
        <f>B3587/C3587</f>
        <v>0.8307905686546464</v>
      </c>
    </row>
    <row r="3588" spans="1:12" x14ac:dyDescent="0.25">
      <c r="A3588" s="1">
        <v>43269</v>
      </c>
      <c r="B3588">
        <v>12.31</v>
      </c>
      <c r="C3588">
        <v>14.48</v>
      </c>
      <c r="D3588">
        <v>53.075899999999997</v>
      </c>
      <c r="E3588">
        <v>46.325899999999997</v>
      </c>
      <c r="F3588">
        <v>10799.564012999999</v>
      </c>
      <c r="G3588">
        <v>9427.4013649999997</v>
      </c>
      <c r="H3588">
        <f>(1/(1-91/360*VLOOKUP($A3588,Tbills!$B$4:$C$974,2,1)/100))^((1)/91)-1</f>
        <v>5.2906349046200063E-5</v>
      </c>
      <c r="I3588">
        <f>I3587*(1-I$1+H3588)^($A3588-$A3587)*(1+2*(E3588/E3587-1))</f>
        <v>389.18321731135285</v>
      </c>
      <c r="J3588">
        <v>38.89</v>
      </c>
      <c r="K3588">
        <f>ROW()</f>
        <v>3588</v>
      </c>
      <c r="L3588">
        <f>B3588/C3588</f>
        <v>0.85013812154696133</v>
      </c>
    </row>
    <row r="3589" spans="1:12" x14ac:dyDescent="0.25">
      <c r="A3589" s="1">
        <v>43270</v>
      </c>
      <c r="B3589">
        <v>13.35</v>
      </c>
      <c r="C3589">
        <v>15.17</v>
      </c>
      <c r="D3589">
        <v>55.276699999999998</v>
      </c>
      <c r="E3589">
        <v>48.244300000000003</v>
      </c>
      <c r="F3589">
        <v>11019.714554</v>
      </c>
      <c r="G3589">
        <v>9619.0814190000001</v>
      </c>
      <c r="H3589">
        <f>(1/(1-91/360*VLOOKUP($A3589,Tbills!$B$4:$C$974,2,1)/100))^((1)/91)-1</f>
        <v>5.2906349046200063E-5</v>
      </c>
      <c r="I3589">
        <f>I3588*(1-I$1+H3589)^($A3589-$A3588)*(1+2*(E3589/E3588-1))</f>
        <v>421.41936400813245</v>
      </c>
      <c r="J3589">
        <v>42.11</v>
      </c>
      <c r="K3589">
        <f>ROW()</f>
        <v>3589</v>
      </c>
      <c r="L3589">
        <f>B3589/C3589</f>
        <v>0.88002636783124588</v>
      </c>
    </row>
    <row r="3590" spans="1:12" x14ac:dyDescent="0.25">
      <c r="A3590" s="1">
        <v>43271</v>
      </c>
      <c r="B3590">
        <v>12.79</v>
      </c>
      <c r="C3590">
        <v>14.79</v>
      </c>
      <c r="D3590">
        <v>54.113900000000001</v>
      </c>
      <c r="E3590">
        <v>47.226799999999997</v>
      </c>
      <c r="F3590">
        <v>10985.878885</v>
      </c>
      <c r="G3590">
        <v>9589.0374370000009</v>
      </c>
      <c r="H3590">
        <f>(1/(1-91/360*VLOOKUP($A3590,Tbills!$B$4:$C$974,2,1)/100))^((1)/91)-1</f>
        <v>5.2906349046200063E-5</v>
      </c>
      <c r="I3590">
        <f>I3589*(1-I$1+H3590)^($A3590-$A3589)*(1+2*(E3590/E3589-1))</f>
        <v>403.64651948722263</v>
      </c>
      <c r="J3590">
        <v>40.340000000000003</v>
      </c>
      <c r="K3590">
        <f>ROW()</f>
        <v>3590</v>
      </c>
      <c r="L3590">
        <f>B3590/C3590</f>
        <v>0.86477349560513861</v>
      </c>
    </row>
    <row r="3591" spans="1:12" x14ac:dyDescent="0.25">
      <c r="A3591" s="1">
        <v>43272</v>
      </c>
      <c r="B3591">
        <v>14.64</v>
      </c>
      <c r="C3591">
        <v>15.87</v>
      </c>
      <c r="D3591">
        <v>57.7376</v>
      </c>
      <c r="E3591">
        <v>50.386800000000001</v>
      </c>
      <c r="F3591">
        <v>11225.945813</v>
      </c>
      <c r="G3591">
        <v>9798.0728190000009</v>
      </c>
      <c r="H3591">
        <f>(1/(1-91/360*VLOOKUP($A3591,Tbills!$B$4:$C$974,2,1)/100))^((1)/91)-1</f>
        <v>5.2906349046200063E-5</v>
      </c>
      <c r="I3591">
        <f>I3590*(1-I$1+H3591)^($A3591-$A3590)*(1+2*(E3591/E3590-1))</f>
        <v>457.66695808556926</v>
      </c>
      <c r="J3591">
        <v>45.73</v>
      </c>
      <c r="K3591">
        <f>ROW()</f>
        <v>3591</v>
      </c>
      <c r="L3591">
        <f>B3591/C3591</f>
        <v>0.92249527410207943</v>
      </c>
    </row>
    <row r="3592" spans="1:12" x14ac:dyDescent="0.25">
      <c r="A3592" s="1">
        <v>43273</v>
      </c>
      <c r="B3592">
        <v>13.77</v>
      </c>
      <c r="C3592">
        <v>15.5</v>
      </c>
      <c r="D3592">
        <v>56.1008</v>
      </c>
      <c r="E3592">
        <v>48.9557</v>
      </c>
      <c r="F3592">
        <v>11141.857694</v>
      </c>
      <c r="G3592">
        <v>9724.1618240000007</v>
      </c>
      <c r="H3592">
        <f>(1/(1-91/360*VLOOKUP($A3592,Tbills!$B$4:$C$974,2,1)/100))^((1)/91)-1</f>
        <v>5.2906349046200063E-5</v>
      </c>
      <c r="I3592">
        <f>I3591*(1-I$1+H3592)^($A3592-$A3591)*(1+2*(E3592/E3591-1))</f>
        <v>431.67271216923263</v>
      </c>
      <c r="J3592">
        <v>43.14</v>
      </c>
      <c r="K3592">
        <f>ROW()</f>
        <v>3592</v>
      </c>
      <c r="L3592">
        <f>B3592/C3592</f>
        <v>0.88838709677419347</v>
      </c>
    </row>
    <row r="3593" spans="1:12" x14ac:dyDescent="0.25">
      <c r="A3593" s="1">
        <v>43276</v>
      </c>
      <c r="B3593">
        <v>17.329999999999998</v>
      </c>
      <c r="C3593">
        <v>17.52</v>
      </c>
      <c r="D3593">
        <v>63.02</v>
      </c>
      <c r="E3593">
        <v>54.985900000000001</v>
      </c>
      <c r="F3593">
        <v>11572.367643</v>
      </c>
      <c r="G3593">
        <v>10098.349967</v>
      </c>
      <c r="H3593">
        <f>(1/(1-91/360*VLOOKUP($A3593,Tbills!$B$4:$C$974,2,1)/100))^((1)/91)-1</f>
        <v>5.2906349046200063E-5</v>
      </c>
      <c r="I3593">
        <f>I3592*(1-I$1+H3593)^($A3593-$A3592)*(1+2*(E3593/E3592-1))</f>
        <v>538.02915445902909</v>
      </c>
      <c r="K3593">
        <f>ROW()</f>
        <v>3593</v>
      </c>
      <c r="L3593">
        <f>B3593/C3593</f>
        <v>0.98915525114155245</v>
      </c>
    </row>
    <row r="3594" spans="1:12" x14ac:dyDescent="0.25">
      <c r="A3594" s="1">
        <v>43277</v>
      </c>
      <c r="B3594">
        <v>15.92</v>
      </c>
      <c r="C3594">
        <v>16.87</v>
      </c>
      <c r="D3594">
        <v>61.529000000000003</v>
      </c>
      <c r="E3594">
        <v>53.682099999999998</v>
      </c>
      <c r="F3594">
        <v>11574.183687999999</v>
      </c>
      <c r="G3594">
        <v>10099.400428999999</v>
      </c>
      <c r="H3594">
        <f>(1/(1-91/360*VLOOKUP($A3594,Tbills!$B$4:$C$974,2,1)/100))^((1)/91)-1</f>
        <v>5.2906349046200063E-5</v>
      </c>
      <c r="I3594">
        <f>I3593*(1-I$1+H3594)^($A3594-$A3593)*(1+2*(E3594/E3593-1))</f>
        <v>512.51810881719473</v>
      </c>
      <c r="K3594">
        <f>ROW()</f>
        <v>3594</v>
      </c>
      <c r="L3594">
        <f>B3594/C3594</f>
        <v>0.94368701837581503</v>
      </c>
    </row>
    <row r="3595" spans="1:12" x14ac:dyDescent="0.25">
      <c r="A3595" s="1">
        <v>43278</v>
      </c>
      <c r="B3595">
        <v>17.91</v>
      </c>
      <c r="C3595">
        <v>18.05</v>
      </c>
      <c r="D3595">
        <v>65.2804</v>
      </c>
      <c r="E3595">
        <v>56.952199999999998</v>
      </c>
      <c r="F3595">
        <v>11908.658042999999</v>
      </c>
      <c r="G3595">
        <v>10390.721717</v>
      </c>
      <c r="H3595">
        <f>(1/(1-91/360*VLOOKUP($A3595,Tbills!$B$4:$C$974,2,1)/100))^((1)/91)-1</f>
        <v>5.2906349046200063E-5</v>
      </c>
      <c r="I3595">
        <f>I3594*(1-I$1+H3595)^($A3595-$A3594)*(1+2*(E3595/E3594-1))</f>
        <v>574.96366558145871</v>
      </c>
      <c r="K3595">
        <f>ROW()</f>
        <v>3595</v>
      </c>
      <c r="L3595">
        <f>B3595/C3595</f>
        <v>0.99224376731301933</v>
      </c>
    </row>
    <row r="3596" spans="1:12" x14ac:dyDescent="0.25">
      <c r="A3596" s="1">
        <v>43279</v>
      </c>
      <c r="B3596">
        <v>16.850000000000001</v>
      </c>
      <c r="C3596">
        <v>17.52</v>
      </c>
      <c r="D3596">
        <v>63.861499999999999</v>
      </c>
      <c r="E3596">
        <v>55.711300000000001</v>
      </c>
      <c r="F3596">
        <v>11751.444024</v>
      </c>
      <c r="G3596">
        <v>10252.997238</v>
      </c>
      <c r="H3596">
        <f>(1/(1-91/360*VLOOKUP($A3596,Tbills!$B$4:$C$974,2,1)/100))^((1)/91)-1</f>
        <v>5.2906349046200063E-5</v>
      </c>
      <c r="I3596">
        <f>I3595*(1-I$1+H3596)^($A3596-$A3595)*(1+2*(E3596/E3595-1))</f>
        <v>549.91276946947119</v>
      </c>
      <c r="K3596">
        <f>ROW()</f>
        <v>3596</v>
      </c>
      <c r="L3596">
        <f>B3596/C3596</f>
        <v>0.96175799086757996</v>
      </c>
    </row>
    <row r="3597" spans="1:12" x14ac:dyDescent="0.25">
      <c r="A3597" s="1">
        <v>43280</v>
      </c>
      <c r="B3597">
        <v>16.09</v>
      </c>
      <c r="C3597">
        <v>17.14</v>
      </c>
      <c r="D3597">
        <v>62.361400000000003</v>
      </c>
      <c r="E3597">
        <v>54.399700000000003</v>
      </c>
      <c r="F3597">
        <v>11727.721326000001</v>
      </c>
      <c r="G3597">
        <v>10231.757014000001</v>
      </c>
      <c r="H3597">
        <f>(1/(1-91/360*VLOOKUP($A3597,Tbills!$B$4:$C$974,2,1)/100))^((1)/91)-1</f>
        <v>5.2906349046200063E-5</v>
      </c>
      <c r="I3597">
        <f>I3596*(1-I$1+H3597)^($A3597-$A3596)*(1+2*(E3597/E3596-1))</f>
        <v>524.02383205390208</v>
      </c>
      <c r="K3597">
        <f>ROW()</f>
        <v>3597</v>
      </c>
      <c r="L3597">
        <f>B3597/C3597</f>
        <v>0.93873978996499408</v>
      </c>
    </row>
    <row r="3598" spans="1:12" x14ac:dyDescent="0.25">
      <c r="A3598" s="1">
        <v>43283</v>
      </c>
      <c r="B3598">
        <v>15.6</v>
      </c>
      <c r="C3598">
        <v>16.95</v>
      </c>
      <c r="D3598">
        <v>62.290100000000002</v>
      </c>
      <c r="E3598">
        <v>54.328899999999997</v>
      </c>
      <c r="F3598">
        <v>11757.222008999999</v>
      </c>
      <c r="G3598">
        <v>10255.870589</v>
      </c>
      <c r="H3598">
        <f>(1/(1-91/360*VLOOKUP($A3598,Tbills!$B$4:$C$974,2,1)/100))^((1)/91)-1</f>
        <v>5.4022926477159672E-5</v>
      </c>
      <c r="I3598">
        <f>I3597*(1-I$1+H3598)^($A3598-$A3597)*(1+2*(E3598/E3597-1))</f>
        <v>522.67364701964527</v>
      </c>
      <c r="K3598">
        <f>ROW()</f>
        <v>3598</v>
      </c>
      <c r="L3598">
        <f>B3598/C3598</f>
        <v>0.92035398230088494</v>
      </c>
    </row>
    <row r="3599" spans="1:12" x14ac:dyDescent="0.25">
      <c r="A3599" s="1">
        <v>43284</v>
      </c>
      <c r="B3599">
        <v>16.14</v>
      </c>
      <c r="C3599">
        <v>17.350000000000001</v>
      </c>
      <c r="D3599">
        <v>63.733199999999997</v>
      </c>
      <c r="E3599">
        <v>55.584699999999998</v>
      </c>
      <c r="F3599">
        <v>11909.218376000001</v>
      </c>
      <c r="G3599">
        <v>10387.903560000001</v>
      </c>
      <c r="H3599">
        <f>(1/(1-91/360*VLOOKUP($A3599,Tbills!$B$4:$C$974,2,1)/100))^((1)/91)-1</f>
        <v>5.4022926477159672E-5</v>
      </c>
      <c r="I3599">
        <f>I3598*(1-I$1+H3599)^($A3599-$A3598)*(1+2*(E3599/E3598-1))</f>
        <v>546.84143045839278</v>
      </c>
      <c r="K3599">
        <f>ROW()</f>
        <v>3599</v>
      </c>
      <c r="L3599">
        <f>B3599/C3599</f>
        <v>0.93025936599423631</v>
      </c>
    </row>
    <row r="3600" spans="1:12" x14ac:dyDescent="0.25">
      <c r="A3600" s="1">
        <v>43286</v>
      </c>
      <c r="B3600">
        <v>14.97</v>
      </c>
      <c r="C3600">
        <v>16.53</v>
      </c>
      <c r="D3600">
        <v>60.782600000000002</v>
      </c>
      <c r="E3600">
        <v>53.005299999999998</v>
      </c>
      <c r="F3600">
        <v>11708.475913</v>
      </c>
      <c r="G3600">
        <v>10211.682065999999</v>
      </c>
      <c r="H3600">
        <f>(1/(1-91/360*VLOOKUP($A3600,Tbills!$B$4:$C$974,2,1)/100))^((1)/91)-1</f>
        <v>5.4022926477159672E-5</v>
      </c>
      <c r="I3600">
        <f>I3599*(1-I$1+H3600)^($A3600-$A3599)*(1+2*(E3600/E3599-1))</f>
        <v>496.09798329383528</v>
      </c>
      <c r="K3600">
        <f>ROW()</f>
        <v>3600</v>
      </c>
      <c r="L3600">
        <f>B3600/C3600</f>
        <v>0.90562613430127037</v>
      </c>
    </row>
    <row r="3601" spans="1:12" x14ac:dyDescent="0.25">
      <c r="A3601" s="1">
        <v>43287</v>
      </c>
      <c r="B3601">
        <v>13.37</v>
      </c>
      <c r="C3601">
        <v>15.71</v>
      </c>
      <c r="D3601">
        <v>58.106900000000003</v>
      </c>
      <c r="E3601">
        <v>50.6691</v>
      </c>
      <c r="F3601">
        <v>11464.863047999999</v>
      </c>
      <c r="G3601">
        <v>9998.6606360000005</v>
      </c>
      <c r="H3601">
        <f>(1/(1-91/360*VLOOKUP($A3601,Tbills!$B$4:$C$974,2,1)/100))^((1)/91)-1</f>
        <v>5.4022926477159672E-5</v>
      </c>
      <c r="I3601">
        <f>I3600*(1-I$1+H3601)^($A3601-$A3600)*(1+2*(E3601/E3600-1))</f>
        <v>452.37109572442643</v>
      </c>
      <c r="K3601">
        <f>ROW()</f>
        <v>3601</v>
      </c>
      <c r="L3601">
        <f>B3601/C3601</f>
        <v>0.85105028644175673</v>
      </c>
    </row>
    <row r="3602" spans="1:12" x14ac:dyDescent="0.25">
      <c r="A3602" s="1">
        <v>43290</v>
      </c>
      <c r="B3602">
        <v>12.69</v>
      </c>
      <c r="C3602">
        <v>14.87</v>
      </c>
      <c r="D3602">
        <v>54.811199999999999</v>
      </c>
      <c r="E3602">
        <v>47.786999999999999</v>
      </c>
      <c r="F3602">
        <v>10991.105310000001</v>
      </c>
      <c r="G3602">
        <v>9583.8696089999994</v>
      </c>
      <c r="H3602">
        <f>(1/(1-91/360*VLOOKUP($A3602,Tbills!$B$4:$C$974,2,1)/100))^((1)/91)-1</f>
        <v>5.4162520525702362E-5</v>
      </c>
      <c r="I3602">
        <f>I3601*(1-I$1+H3602)^($A3602-$A3601)*(1+2*(E3602/E3601-1))</f>
        <v>400.91939017372664</v>
      </c>
      <c r="K3602">
        <f>ROW()</f>
        <v>3602</v>
      </c>
      <c r="L3602">
        <f>B3602/C3602</f>
        <v>0.85339609952925355</v>
      </c>
    </row>
    <row r="3603" spans="1:12" x14ac:dyDescent="0.25">
      <c r="A3603" s="1">
        <v>43291</v>
      </c>
      <c r="B3603">
        <v>12.64</v>
      </c>
      <c r="C3603">
        <v>14.71</v>
      </c>
      <c r="D3603">
        <v>53.869799999999998</v>
      </c>
      <c r="E3603">
        <v>46.9636</v>
      </c>
      <c r="F3603">
        <v>10878.112175</v>
      </c>
      <c r="G3603">
        <v>9484.8243550000007</v>
      </c>
      <c r="H3603">
        <f>(1/(1-91/360*VLOOKUP($A3603,Tbills!$B$4:$C$974,2,1)/100))^((1)/91)-1</f>
        <v>5.4162520525702362E-5</v>
      </c>
      <c r="I3603">
        <f>I3602*(1-I$1+H3603)^($A3603-$A3602)*(1+2*(E3603/E3602-1))</f>
        <v>387.10667207243944</v>
      </c>
      <c r="K3603">
        <f>ROW()</f>
        <v>3603</v>
      </c>
      <c r="L3603">
        <f>B3603/C3603</f>
        <v>0.85927940176750506</v>
      </c>
    </row>
    <row r="3604" spans="1:12" x14ac:dyDescent="0.25">
      <c r="A3604" s="1">
        <v>43292</v>
      </c>
      <c r="B3604">
        <v>13.63</v>
      </c>
      <c r="C3604">
        <v>15.38</v>
      </c>
      <c r="D3604">
        <v>55.884799999999998</v>
      </c>
      <c r="E3604">
        <v>48.717700000000001</v>
      </c>
      <c r="F3604">
        <v>11073.653901</v>
      </c>
      <c r="G3604">
        <v>9654.8070299999999</v>
      </c>
      <c r="H3604">
        <f>(1/(1-91/360*VLOOKUP($A3604,Tbills!$B$4:$C$974,2,1)/100))^((1)/91)-1</f>
        <v>5.4162520525702362E-5</v>
      </c>
      <c r="I3604">
        <f>I3603*(1-I$1+H3604)^($A3604-$A3603)*(1+2*(E3604/E3603-1))</f>
        <v>416.02742408823633</v>
      </c>
      <c r="K3604">
        <f>ROW()</f>
        <v>3604</v>
      </c>
      <c r="L3604">
        <f>B3604/C3604</f>
        <v>0.88621586475942782</v>
      </c>
    </row>
    <row r="3605" spans="1:12" x14ac:dyDescent="0.25">
      <c r="A3605" s="1">
        <v>43293</v>
      </c>
      <c r="B3605">
        <v>12.58</v>
      </c>
      <c r="C3605">
        <v>14.76</v>
      </c>
      <c r="D3605">
        <v>54.0105</v>
      </c>
      <c r="E3605">
        <v>47.081200000000003</v>
      </c>
      <c r="F3605">
        <v>10865.085325</v>
      </c>
      <c r="G3605">
        <v>9472.4390330000006</v>
      </c>
      <c r="H3605">
        <f>(1/(1-91/360*VLOOKUP($A3605,Tbills!$B$4:$C$974,2,1)/100))^((1)/91)-1</f>
        <v>5.4162520525702362E-5</v>
      </c>
      <c r="I3605">
        <f>I3604*(1-I$1+H3605)^($A3605-$A3604)*(1+2*(E3605/E3604-1))</f>
        <v>388.08094026286454</v>
      </c>
      <c r="K3605">
        <f>ROW()</f>
        <v>3605</v>
      </c>
      <c r="L3605">
        <f>B3605/C3605</f>
        <v>0.85230352303523038</v>
      </c>
    </row>
    <row r="3606" spans="1:12" x14ac:dyDescent="0.25">
      <c r="A3606" s="1">
        <v>43294</v>
      </c>
      <c r="B3606">
        <v>12.18</v>
      </c>
      <c r="C3606">
        <v>14.54</v>
      </c>
      <c r="D3606">
        <v>53.009099999999997</v>
      </c>
      <c r="E3606">
        <v>46.2057</v>
      </c>
      <c r="F3606">
        <v>10806.169403</v>
      </c>
      <c r="G3606">
        <v>9420.5616840000002</v>
      </c>
      <c r="H3606">
        <f>(1/(1-91/360*VLOOKUP($A3606,Tbills!$B$4:$C$974,2,1)/100))^((1)/91)-1</f>
        <v>5.4162520525702362E-5</v>
      </c>
      <c r="I3606">
        <f>I3605*(1-I$1+H3606)^($A3606-$A3605)*(1+2*(E3606/E3605-1))</f>
        <v>373.65114331536108</v>
      </c>
      <c r="K3606">
        <f>ROW()</f>
        <v>3606</v>
      </c>
      <c r="L3606">
        <f>B3606/C3606</f>
        <v>0.83768913342503437</v>
      </c>
    </row>
    <row r="3607" spans="1:12" x14ac:dyDescent="0.25">
      <c r="A3607" s="1">
        <v>43297</v>
      </c>
      <c r="B3607">
        <v>12.83</v>
      </c>
      <c r="C3607">
        <v>14.85</v>
      </c>
      <c r="D3607">
        <v>53.186</v>
      </c>
      <c r="E3607">
        <v>46.352400000000003</v>
      </c>
      <c r="F3607">
        <v>10847.064081</v>
      </c>
      <c r="G3607">
        <v>9454.6818860000003</v>
      </c>
      <c r="H3607">
        <f>(1/(1-91/360*VLOOKUP($A3607,Tbills!$B$4:$C$974,2,1)/100))^((1)/91)-1</f>
        <v>5.5139618614141739E-5</v>
      </c>
      <c r="I3607">
        <f>I3606*(1-I$1+H3607)^($A3607-$A3606)*(1+2*(E3607/E3606-1))</f>
        <v>376.03498450731536</v>
      </c>
      <c r="K3607">
        <f>ROW()</f>
        <v>3607</v>
      </c>
      <c r="L3607">
        <f>B3607/C3607</f>
        <v>0.86397306397306395</v>
      </c>
    </row>
    <row r="3608" spans="1:12" x14ac:dyDescent="0.25">
      <c r="A3608" s="1">
        <v>43298</v>
      </c>
      <c r="B3608">
        <v>12.06</v>
      </c>
      <c r="C3608">
        <v>14.4</v>
      </c>
      <c r="D3608">
        <v>51.9574</v>
      </c>
      <c r="E3608">
        <v>45.2791</v>
      </c>
      <c r="F3608">
        <v>10886.473136000001</v>
      </c>
      <c r="G3608">
        <v>9488.5108749999999</v>
      </c>
      <c r="H3608">
        <f>(1/(1-91/360*VLOOKUP($A3608,Tbills!$B$4:$C$974,2,1)/100))^((1)/91)-1</f>
        <v>5.5139618614141739E-5</v>
      </c>
      <c r="I3608">
        <f>I3607*(1-I$1+H3608)^($A3608-$A3607)*(1+2*(E3608/E3607-1))</f>
        <v>358.62420182356766</v>
      </c>
      <c r="K3608">
        <f>ROW()</f>
        <v>3608</v>
      </c>
      <c r="L3608">
        <f>B3608/C3608</f>
        <v>0.83750000000000002</v>
      </c>
    </row>
    <row r="3609" spans="1:12" x14ac:dyDescent="0.25">
      <c r="A3609" s="1">
        <v>43299</v>
      </c>
      <c r="B3609">
        <v>12.1</v>
      </c>
      <c r="C3609">
        <v>14.39</v>
      </c>
      <c r="D3609">
        <v>51.7744</v>
      </c>
      <c r="E3609">
        <v>45.117100000000001</v>
      </c>
      <c r="F3609">
        <v>10943.744277</v>
      </c>
      <c r="G3609">
        <v>9537.904477</v>
      </c>
      <c r="H3609">
        <f>(1/(1-91/360*VLOOKUP($A3609,Tbills!$B$4:$C$974,2,1)/100))^((1)/91)-1</f>
        <v>5.5139618614141739E-5</v>
      </c>
      <c r="I3609">
        <f>I3608*(1-I$1+H3609)^($A3609-$A3608)*(1+2*(E3609/E3608-1))</f>
        <v>356.06156070813375</v>
      </c>
      <c r="K3609">
        <f>ROW()</f>
        <v>3609</v>
      </c>
      <c r="L3609">
        <f>B3609/C3609</f>
        <v>0.84086170952050032</v>
      </c>
    </row>
    <row r="3610" spans="1:12" x14ac:dyDescent="0.25">
      <c r="A3610" s="1">
        <v>43300</v>
      </c>
      <c r="B3610">
        <v>12.87</v>
      </c>
      <c r="C3610">
        <v>14.97</v>
      </c>
      <c r="D3610">
        <v>52.689399999999999</v>
      </c>
      <c r="E3610">
        <v>45.911999999999999</v>
      </c>
      <c r="F3610">
        <v>10978.328163</v>
      </c>
      <c r="G3610">
        <v>9567.5197800000005</v>
      </c>
      <c r="H3610">
        <f>(1/(1-91/360*VLOOKUP($A3610,Tbills!$B$4:$C$974,2,1)/100))^((1)/91)-1</f>
        <v>5.5139618614141739E-5</v>
      </c>
      <c r="I3610">
        <f>I3609*(1-I$1+H3610)^($A3610-$A3609)*(1+2*(E3610/E3609-1))</f>
        <v>368.61183276086177</v>
      </c>
      <c r="K3610">
        <f>ROW()</f>
        <v>3610</v>
      </c>
      <c r="L3610">
        <f>B3610/C3610</f>
        <v>0.85971943887775537</v>
      </c>
    </row>
    <row r="3611" spans="1:12" x14ac:dyDescent="0.25">
      <c r="A3611" s="1">
        <v>43301</v>
      </c>
      <c r="B3611">
        <v>12.86</v>
      </c>
      <c r="C3611">
        <v>15.08</v>
      </c>
      <c r="D3611">
        <v>53.076999999999998</v>
      </c>
      <c r="E3611">
        <v>46.247199999999999</v>
      </c>
      <c r="F3611">
        <v>11074.696454999999</v>
      </c>
      <c r="G3611">
        <v>9650.9763789999997</v>
      </c>
      <c r="H3611">
        <f>(1/(1-91/360*VLOOKUP($A3611,Tbills!$B$4:$C$974,2,1)/100))^((1)/91)-1</f>
        <v>5.5139618614141739E-5</v>
      </c>
      <c r="I3611">
        <f>I3610*(1-I$1+H3611)^($A3611-$A3610)*(1+2*(E3611/E3610-1))</f>
        <v>373.99796166041784</v>
      </c>
      <c r="K3611">
        <f>ROW()</f>
        <v>3611</v>
      </c>
      <c r="L3611">
        <f>B3611/C3611</f>
        <v>0.85278514588859411</v>
      </c>
    </row>
    <row r="3612" spans="1:12" x14ac:dyDescent="0.25">
      <c r="A3612" s="1">
        <v>43304</v>
      </c>
      <c r="B3612">
        <v>12.62</v>
      </c>
      <c r="C3612">
        <v>14.86</v>
      </c>
      <c r="D3612">
        <v>52.369900000000001</v>
      </c>
      <c r="E3612">
        <v>45.623399999999997</v>
      </c>
      <c r="F3612">
        <v>11002.318619</v>
      </c>
      <c r="G3612">
        <v>9586.3066159999998</v>
      </c>
      <c r="H3612">
        <f>(1/(1-91/360*VLOOKUP($A3612,Tbills!$B$4:$C$974,2,1)/100))^((1)/91)-1</f>
        <v>5.4860407213475071E-5</v>
      </c>
      <c r="I3612">
        <f>I3611*(1-I$1+H3612)^($A3612-$A3611)*(1+2*(E3612/E3611-1))</f>
        <v>363.91924593388143</v>
      </c>
      <c r="K3612">
        <f>ROW()</f>
        <v>3612</v>
      </c>
      <c r="L3612">
        <f>B3612/C3612</f>
        <v>0.84925975773889639</v>
      </c>
    </row>
    <row r="3613" spans="1:12" x14ac:dyDescent="0.25">
      <c r="A3613" s="1">
        <v>43305</v>
      </c>
      <c r="B3613">
        <v>12.41</v>
      </c>
      <c r="C3613">
        <v>14.7</v>
      </c>
      <c r="D3613">
        <v>52.343299999999999</v>
      </c>
      <c r="E3613">
        <v>45.597700000000003</v>
      </c>
      <c r="F3613">
        <v>10969.001429</v>
      </c>
      <c r="G3613">
        <v>9556.7514809999993</v>
      </c>
      <c r="H3613">
        <f>(1/(1-91/360*VLOOKUP($A3613,Tbills!$B$4:$C$974,2,1)/100))^((1)/91)-1</f>
        <v>5.4860407213475071E-5</v>
      </c>
      <c r="I3613">
        <f>I3612*(1-I$1+H3613)^($A3613-$A3612)*(1+2*(E3613/E3612-1))</f>
        <v>363.51275876233348</v>
      </c>
      <c r="K3613">
        <f>ROW()</f>
        <v>3613</v>
      </c>
      <c r="L3613">
        <f>B3613/C3613</f>
        <v>0.84421768707483003</v>
      </c>
    </row>
    <row r="3614" spans="1:12" x14ac:dyDescent="0.25">
      <c r="A3614" s="1">
        <v>43306</v>
      </c>
      <c r="B3614">
        <v>12.29</v>
      </c>
      <c r="C3614">
        <v>14.55</v>
      </c>
      <c r="D3614">
        <v>51.5383</v>
      </c>
      <c r="E3614">
        <v>44.893999999999998</v>
      </c>
      <c r="F3614">
        <v>10927.792844</v>
      </c>
      <c r="G3614">
        <v>9520.324181</v>
      </c>
      <c r="H3614">
        <f>(1/(1-91/360*VLOOKUP($A3614,Tbills!$B$4:$C$974,2,1)/100))^((1)/91)-1</f>
        <v>5.4860407213475071E-5</v>
      </c>
      <c r="I3614">
        <f>I3613*(1-I$1+H3614)^($A3614-$A3613)*(1+2*(E3614/E3613-1))</f>
        <v>352.2961236589519</v>
      </c>
      <c r="K3614">
        <f>ROW()</f>
        <v>3614</v>
      </c>
      <c r="L3614">
        <f>B3614/C3614</f>
        <v>0.84467353951890023</v>
      </c>
    </row>
    <row r="3615" spans="1:12" x14ac:dyDescent="0.25">
      <c r="A3615" s="1">
        <v>43307</v>
      </c>
      <c r="B3615">
        <v>12.14</v>
      </c>
      <c r="C3615">
        <v>14.4</v>
      </c>
      <c r="D3615">
        <v>51.654600000000002</v>
      </c>
      <c r="E3615">
        <v>44.992899999999999</v>
      </c>
      <c r="F3615">
        <v>10955.271375</v>
      </c>
      <c r="G3615">
        <v>9543.7412660000009</v>
      </c>
      <c r="H3615">
        <f>(1/(1-91/360*VLOOKUP($A3615,Tbills!$B$4:$C$974,2,1)/100))^((1)/91)-1</f>
        <v>5.4860407213475071E-5</v>
      </c>
      <c r="I3615">
        <f>I3614*(1-I$1+H3615)^($A3615-$A3614)*(1+2*(E3615/E3614-1))</f>
        <v>353.85173350037343</v>
      </c>
      <c r="K3615">
        <f>ROW()</f>
        <v>3615</v>
      </c>
      <c r="L3615">
        <f>B3615/C3615</f>
        <v>0.84305555555555556</v>
      </c>
    </row>
    <row r="3616" spans="1:12" x14ac:dyDescent="0.25">
      <c r="A3616" s="1">
        <v>43308</v>
      </c>
      <c r="B3616">
        <v>13.03</v>
      </c>
      <c r="C3616">
        <v>15</v>
      </c>
      <c r="D3616">
        <v>53.161299999999997</v>
      </c>
      <c r="E3616">
        <v>46.302799999999998</v>
      </c>
      <c r="F3616">
        <v>11054.300063000001</v>
      </c>
      <c r="G3616">
        <v>9629.4870460000002</v>
      </c>
      <c r="H3616">
        <f>(1/(1-91/360*VLOOKUP($A3616,Tbills!$B$4:$C$974,2,1)/100))^((1)/91)-1</f>
        <v>5.4860407213475071E-5</v>
      </c>
      <c r="I3616">
        <f>I3615*(1-I$1+H3616)^($A3616-$A3615)*(1+2*(E3616/E3615-1))</f>
        <v>374.45906123581517</v>
      </c>
      <c r="K3616">
        <f>ROW()</f>
        <v>3616</v>
      </c>
      <c r="L3616">
        <f>B3616/C3616</f>
        <v>0.86866666666666659</v>
      </c>
    </row>
    <row r="3617" spans="1:12" x14ac:dyDescent="0.25">
      <c r="A3617" s="1">
        <v>43311</v>
      </c>
      <c r="B3617">
        <v>14.26</v>
      </c>
      <c r="C3617">
        <v>15.66</v>
      </c>
      <c r="D3617">
        <v>55.056600000000003</v>
      </c>
      <c r="E3617">
        <v>47.945900000000002</v>
      </c>
      <c r="F3617">
        <v>11212.261961</v>
      </c>
      <c r="G3617">
        <v>9765.5039680000009</v>
      </c>
      <c r="H3617">
        <f>(1/(1-91/360*VLOOKUP($A3617,Tbills!$B$4:$C$974,2,1)/100))^((1)/91)-1</f>
        <v>5.5698062932041381E-5</v>
      </c>
      <c r="I3617">
        <f>I3616*(1-I$1+H3617)^($A3617-$A3616)*(1+2*(E3617/E3616-1))</f>
        <v>401.04777477150208</v>
      </c>
      <c r="K3617">
        <f>ROW()</f>
        <v>3617</v>
      </c>
      <c r="L3617">
        <f>B3617/C3617</f>
        <v>0.91060025542784162</v>
      </c>
    </row>
    <row r="3618" spans="1:12" x14ac:dyDescent="0.25">
      <c r="A3618" s="1">
        <v>43312</v>
      </c>
      <c r="B3618">
        <v>12.83</v>
      </c>
      <c r="C3618">
        <v>14.87</v>
      </c>
      <c r="D3618">
        <v>52.413200000000003</v>
      </c>
      <c r="E3618">
        <v>45.641199999999998</v>
      </c>
      <c r="F3618">
        <v>10967.253815</v>
      </c>
      <c r="G3618">
        <v>9551.5661739999996</v>
      </c>
      <c r="H3618">
        <f>(1/(1-91/360*VLOOKUP($A3618,Tbills!$B$4:$C$974,2,1)/100))^((1)/91)-1</f>
        <v>5.5698062932041381E-5</v>
      </c>
      <c r="I3618">
        <f>I3617*(1-I$1+H3618)^($A3618-$A3617)*(1+2*(E3618/E3617-1))</f>
        <v>362.49583911363396</v>
      </c>
      <c r="K3618">
        <f>ROW()</f>
        <v>3618</v>
      </c>
      <c r="L3618">
        <f>B3618/C3618</f>
        <v>0.86281102891728312</v>
      </c>
    </row>
    <row r="3619" spans="1:12" x14ac:dyDescent="0.25">
      <c r="A3619" s="1">
        <v>43313</v>
      </c>
      <c r="B3619">
        <v>13.15</v>
      </c>
      <c r="C3619">
        <v>15.22</v>
      </c>
      <c r="D3619">
        <v>52.996299999999998</v>
      </c>
      <c r="E3619">
        <v>46.1464</v>
      </c>
      <c r="F3619">
        <v>11007.315223</v>
      </c>
      <c r="G3619">
        <v>9585.9243260000003</v>
      </c>
      <c r="H3619">
        <f>(1/(1-91/360*VLOOKUP($A3619,Tbills!$B$4:$C$974,2,1)/100))^((1)/91)-1</f>
        <v>5.5698062932041381E-5</v>
      </c>
      <c r="I3619">
        <f>I3618*(1-I$1+H3619)^($A3619-$A3618)*(1+2*(E3619/E3618-1))</f>
        <v>370.52462091678308</v>
      </c>
      <c r="K3619">
        <f>ROW()</f>
        <v>3619</v>
      </c>
      <c r="L3619">
        <f>B3619/C3619</f>
        <v>0.86399474375821284</v>
      </c>
    </row>
    <row r="3620" spans="1:12" x14ac:dyDescent="0.25">
      <c r="A3620" s="1">
        <v>43314</v>
      </c>
      <c r="B3620">
        <v>12.19</v>
      </c>
      <c r="C3620">
        <v>14.76</v>
      </c>
      <c r="D3620">
        <v>52.051400000000001</v>
      </c>
      <c r="E3620">
        <v>45.321100000000001</v>
      </c>
      <c r="F3620">
        <v>10956.558585000001</v>
      </c>
      <c r="G3620">
        <v>9541.1880500000007</v>
      </c>
      <c r="H3620">
        <f>(1/(1-91/360*VLOOKUP($A3620,Tbills!$B$4:$C$974,2,1)/100))^((1)/91)-1</f>
        <v>5.5698062932041381E-5</v>
      </c>
      <c r="I3620">
        <f>I3619*(1-I$1+H3620)^($A3620-$A3619)*(1+2*(E3620/E3619-1))</f>
        <v>357.27515941445876</v>
      </c>
      <c r="K3620">
        <f>ROW()</f>
        <v>3620</v>
      </c>
      <c r="L3620">
        <f>B3620/C3620</f>
        <v>0.82588075880758804</v>
      </c>
    </row>
    <row r="3621" spans="1:12" x14ac:dyDescent="0.25">
      <c r="A3621" s="1">
        <v>43315</v>
      </c>
      <c r="B3621">
        <v>11.64</v>
      </c>
      <c r="C3621">
        <v>14.49</v>
      </c>
      <c r="D3621">
        <v>51.000900000000001</v>
      </c>
      <c r="E3621">
        <v>44.4039</v>
      </c>
      <c r="F3621">
        <v>10884.438856999999</v>
      </c>
      <c r="G3621">
        <v>9477.8533380000008</v>
      </c>
      <c r="H3621">
        <f>(1/(1-91/360*VLOOKUP($A3621,Tbills!$B$4:$C$974,2,1)/100))^((1)/91)-1</f>
        <v>5.5698062932041381E-5</v>
      </c>
      <c r="I3621">
        <f>I3620*(1-I$1+H3621)^($A3621-$A3620)*(1+2*(E3621/E3620-1))</f>
        <v>342.81781985026726</v>
      </c>
      <c r="K3621">
        <f>ROW()</f>
        <v>3621</v>
      </c>
      <c r="L3621">
        <f>B3621/C3621</f>
        <v>0.80331262939958592</v>
      </c>
    </row>
    <row r="3622" spans="1:12" x14ac:dyDescent="0.25">
      <c r="A3622" s="1">
        <v>43318</v>
      </c>
      <c r="B3622">
        <v>11.27</v>
      </c>
      <c r="C3622">
        <v>14.23</v>
      </c>
      <c r="D3622">
        <v>49.3523</v>
      </c>
      <c r="E3622">
        <v>42.961100000000002</v>
      </c>
      <c r="F3622">
        <v>10734.797355999999</v>
      </c>
      <c r="G3622">
        <v>9345.9660810000005</v>
      </c>
      <c r="H3622">
        <f>(1/(1-91/360*VLOOKUP($A3622,Tbills!$B$4:$C$974,2,1)/100))^((1)/91)-1</f>
        <v>5.5977185392519502E-5</v>
      </c>
      <c r="I3622">
        <f>I3621*(1-I$1+H3622)^($A3622-$A3621)*(1+2*(E3622/E3621-1))</f>
        <v>320.55006526007344</v>
      </c>
      <c r="K3622">
        <f>ROW()</f>
        <v>3622</v>
      </c>
      <c r="L3622">
        <f>B3622/C3622</f>
        <v>0.79198875614898101</v>
      </c>
    </row>
    <row r="3623" spans="1:12" x14ac:dyDescent="0.25">
      <c r="A3623" s="1">
        <v>43319</v>
      </c>
      <c r="B3623">
        <v>10.93</v>
      </c>
      <c r="C3623">
        <v>13.93</v>
      </c>
      <c r="D3623">
        <v>48.180399999999999</v>
      </c>
      <c r="E3623">
        <v>41.938600000000001</v>
      </c>
      <c r="F3623">
        <v>10561.74481</v>
      </c>
      <c r="G3623">
        <v>9194.7793199999996</v>
      </c>
      <c r="H3623">
        <f>(1/(1-91/360*VLOOKUP($A3623,Tbills!$B$4:$C$974,2,1)/100))^((1)/91)-1</f>
        <v>5.5977185392519502E-5</v>
      </c>
      <c r="I3623">
        <f>I3622*(1-I$1+H3623)^($A3623-$A3622)*(1+2*(E3623/E3622-1))</f>
        <v>305.29478535709143</v>
      </c>
      <c r="K3623">
        <f>ROW()</f>
        <v>3623</v>
      </c>
      <c r="L3623">
        <f>B3623/C3623</f>
        <v>0.78463747307968412</v>
      </c>
    </row>
    <row r="3624" spans="1:12" x14ac:dyDescent="0.25">
      <c r="A3624" s="1">
        <v>43320</v>
      </c>
      <c r="B3624">
        <v>10.85</v>
      </c>
      <c r="C3624">
        <v>13.96</v>
      </c>
      <c r="D3624">
        <v>47.862000000000002</v>
      </c>
      <c r="E3624">
        <v>41.659100000000002</v>
      </c>
      <c r="F3624">
        <v>10562.336026999999</v>
      </c>
      <c r="G3624">
        <v>9194.7793199999996</v>
      </c>
      <c r="H3624">
        <f>(1/(1-91/360*VLOOKUP($A3624,Tbills!$B$4:$C$974,2,1)/100))^((1)/91)-1</f>
        <v>5.5977185392519502E-5</v>
      </c>
      <c r="I3624">
        <f>I3623*(1-I$1+H3624)^($A3624-$A3623)*(1+2*(E3624/E3623-1))</f>
        <v>301.22875295946949</v>
      </c>
      <c r="K3624">
        <f>ROW()</f>
        <v>3624</v>
      </c>
      <c r="L3624">
        <f>B3624/C3624</f>
        <v>0.77722063037249278</v>
      </c>
    </row>
    <row r="3625" spans="1:12" x14ac:dyDescent="0.25">
      <c r="A3625" s="1">
        <v>43321</v>
      </c>
      <c r="B3625">
        <v>11.27</v>
      </c>
      <c r="C3625">
        <v>14.13</v>
      </c>
      <c r="D3625">
        <v>48.3337</v>
      </c>
      <c r="E3625">
        <v>42.067300000000003</v>
      </c>
      <c r="F3625">
        <v>10620.659691000001</v>
      </c>
      <c r="G3625">
        <v>9245.0368390000003</v>
      </c>
      <c r="H3625">
        <f>(1/(1-91/360*VLOOKUP($A3625,Tbills!$B$4:$C$974,2,1)/100))^((1)/91)-1</f>
        <v>5.5977185392519502E-5</v>
      </c>
      <c r="I3625">
        <f>I3624*(1-I$1+H3625)^($A3625-$A3624)*(1+2*(E3625/E3624-1))</f>
        <v>307.13528901499097</v>
      </c>
      <c r="K3625">
        <f>ROW()</f>
        <v>3625</v>
      </c>
      <c r="L3625">
        <f>B3625/C3625</f>
        <v>0.79759377211606508</v>
      </c>
    </row>
    <row r="3626" spans="1:12" x14ac:dyDescent="0.25">
      <c r="A3626" s="1">
        <v>43322</v>
      </c>
      <c r="B3626">
        <v>13.16</v>
      </c>
      <c r="C3626">
        <v>15.22</v>
      </c>
      <c r="D3626">
        <v>51.145600000000002</v>
      </c>
      <c r="E3626">
        <v>44.512300000000003</v>
      </c>
      <c r="F3626">
        <v>10822.838421</v>
      </c>
      <c r="G3626">
        <v>9420.5112019999997</v>
      </c>
      <c r="H3626">
        <f>(1/(1-91/360*VLOOKUP($A3626,Tbills!$B$4:$C$974,2,1)/100))^((1)/91)-1</f>
        <v>5.5977185392519502E-5</v>
      </c>
      <c r="I3626">
        <f>I3625*(1-I$1+H3626)^($A3626-$A3625)*(1+2*(E3626/E3625-1))</f>
        <v>342.84109650569457</v>
      </c>
      <c r="K3626">
        <f>ROW()</f>
        <v>3626</v>
      </c>
      <c r="L3626">
        <f>B3626/C3626</f>
        <v>0.86465177398160309</v>
      </c>
    </row>
    <row r="3627" spans="1:12" x14ac:dyDescent="0.25">
      <c r="A3627" s="1">
        <v>43325</v>
      </c>
      <c r="B3627">
        <v>14.78</v>
      </c>
      <c r="C3627">
        <v>16.21</v>
      </c>
      <c r="D3627">
        <v>54.019300000000001</v>
      </c>
      <c r="E3627">
        <v>47.005800000000001</v>
      </c>
      <c r="F3627">
        <v>11080.195259</v>
      </c>
      <c r="G3627">
        <v>9642.9399389999999</v>
      </c>
      <c r="H3627">
        <f>(1/(1-91/360*VLOOKUP($A3627,Tbills!$B$4:$C$974,2,1)/100))^((1)/91)-1</f>
        <v>5.6535672742441534E-5</v>
      </c>
      <c r="I3627">
        <f>I3626*(1-I$1+H3627)^($A3627-$A3626)*(1+2*(E3627/E3626-1))</f>
        <v>381.26475442388903</v>
      </c>
      <c r="K3627">
        <f>ROW()</f>
        <v>3627</v>
      </c>
      <c r="L3627">
        <f>B3627/C3627</f>
        <v>0.91178285009253535</v>
      </c>
    </row>
    <row r="3628" spans="1:12" x14ac:dyDescent="0.25">
      <c r="A3628" s="1">
        <v>43326</v>
      </c>
      <c r="B3628">
        <v>13.31</v>
      </c>
      <c r="C3628">
        <v>15.35</v>
      </c>
      <c r="D3628">
        <v>51.041400000000003</v>
      </c>
      <c r="E3628">
        <v>44.411900000000003</v>
      </c>
      <c r="F3628">
        <v>10828.749318</v>
      </c>
      <c r="G3628">
        <v>9423.5648610000007</v>
      </c>
      <c r="H3628">
        <f>(1/(1-91/360*VLOOKUP($A3628,Tbills!$B$4:$C$974,2,1)/100))^((1)/91)-1</f>
        <v>5.6535672742441534E-5</v>
      </c>
      <c r="I3628">
        <f>I3627*(1-I$1+H3628)^($A3628-$A3627)*(1+2*(E3628/E3627-1))</f>
        <v>339.19027324362526</v>
      </c>
      <c r="K3628">
        <f>ROW()</f>
        <v>3628</v>
      </c>
      <c r="L3628">
        <f>B3628/C3628</f>
        <v>0.86710097719869716</v>
      </c>
    </row>
    <row r="3629" spans="1:12" x14ac:dyDescent="0.25">
      <c r="A3629" s="1">
        <v>43327</v>
      </c>
      <c r="B3629">
        <v>14.64</v>
      </c>
      <c r="C3629">
        <v>16.190000000000001</v>
      </c>
      <c r="D3629">
        <v>53.258099999999999</v>
      </c>
      <c r="E3629">
        <v>46.338200000000001</v>
      </c>
      <c r="F3629">
        <v>10957.114548</v>
      </c>
      <c r="G3629">
        <v>9534.7401059999993</v>
      </c>
      <c r="H3629">
        <f>(1/(1-91/360*VLOOKUP($A3629,Tbills!$B$4:$C$974,2,1)/100))^((1)/91)-1</f>
        <v>5.6535672742441534E-5</v>
      </c>
      <c r="I3629">
        <f>I3628*(1-I$1+H3629)^($A3629-$A3628)*(1+2*(E3629/E3628-1))</f>
        <v>368.61819530012906</v>
      </c>
      <c r="K3629">
        <f>ROW()</f>
        <v>3629</v>
      </c>
      <c r="L3629">
        <f>B3629/C3629</f>
        <v>0.90426189005558988</v>
      </c>
    </row>
    <row r="3630" spans="1:12" x14ac:dyDescent="0.25">
      <c r="A3630" s="1">
        <v>43328</v>
      </c>
      <c r="B3630">
        <v>13.45</v>
      </c>
      <c r="C3630">
        <v>15.51</v>
      </c>
      <c r="D3630">
        <v>51.2879</v>
      </c>
      <c r="E3630">
        <v>44.621400000000001</v>
      </c>
      <c r="F3630">
        <v>10830.943042999999</v>
      </c>
      <c r="G3630">
        <v>9424.4082330000001</v>
      </c>
      <c r="H3630">
        <f>(1/(1-91/360*VLOOKUP($A3630,Tbills!$B$4:$C$974,2,1)/100))^((1)/91)-1</f>
        <v>5.6535672742441534E-5</v>
      </c>
      <c r="I3630">
        <f>I3629*(1-I$1+H3630)^($A3630-$A3629)*(1+2*(E3630/E3629-1))</f>
        <v>341.30793629870556</v>
      </c>
      <c r="K3630">
        <f>ROW()</f>
        <v>3630</v>
      </c>
      <c r="L3630">
        <f>B3630/C3630</f>
        <v>0.86718246292714374</v>
      </c>
    </row>
    <row r="3631" spans="1:12" x14ac:dyDescent="0.25">
      <c r="A3631" s="1">
        <v>43329</v>
      </c>
      <c r="B3631">
        <v>12.64</v>
      </c>
      <c r="C3631">
        <v>15.17</v>
      </c>
      <c r="D3631">
        <v>49.631300000000003</v>
      </c>
      <c r="E3631">
        <v>43.177599999999998</v>
      </c>
      <c r="F3631">
        <v>10695.885945</v>
      </c>
      <c r="G3631">
        <v>9306.3571900000006</v>
      </c>
      <c r="H3631">
        <f>(1/(1-91/360*VLOOKUP($A3631,Tbills!$B$4:$C$974,2,1)/100))^((1)/91)-1</f>
        <v>5.6535672742441534E-5</v>
      </c>
      <c r="I3631">
        <f>I3630*(1-I$1+H3631)^($A3631-$A3630)*(1+2*(E3631/E3630-1))</f>
        <v>319.22437530087103</v>
      </c>
      <c r="K3631">
        <f>ROW()</f>
        <v>3631</v>
      </c>
      <c r="L3631">
        <f>B3631/C3631</f>
        <v>0.8332234673698089</v>
      </c>
    </row>
    <row r="3632" spans="1:12" x14ac:dyDescent="0.25">
      <c r="A3632" s="1">
        <v>43332</v>
      </c>
      <c r="B3632">
        <v>12.49</v>
      </c>
      <c r="C3632">
        <v>15</v>
      </c>
      <c r="D3632">
        <v>49.0745</v>
      </c>
      <c r="E3632">
        <v>42.685899999999997</v>
      </c>
      <c r="F3632">
        <v>10607.313007000001</v>
      </c>
      <c r="G3632">
        <v>9227.7124660000009</v>
      </c>
      <c r="H3632">
        <f>(1/(1-91/360*VLOOKUP($A3632,Tbills!$B$4:$C$974,2,1)/100))^((1)/91)-1</f>
        <v>5.7299773220664818E-5</v>
      </c>
      <c r="I3632">
        <f>I3631*(1-I$1+H3632)^($A3632-$A3631)*(1+2*(E3632/E3631-1))</f>
        <v>311.96513589207939</v>
      </c>
      <c r="K3632">
        <f>ROW()</f>
        <v>3632</v>
      </c>
      <c r="L3632">
        <f>B3632/C3632</f>
        <v>0.83266666666666667</v>
      </c>
    </row>
    <row r="3633" spans="1:12" x14ac:dyDescent="0.25">
      <c r="A3633" s="1">
        <v>43333</v>
      </c>
      <c r="B3633">
        <v>12.86</v>
      </c>
      <c r="C3633">
        <v>15.19</v>
      </c>
      <c r="D3633">
        <v>50.592799999999997</v>
      </c>
      <c r="E3633">
        <v>44.004100000000001</v>
      </c>
      <c r="F3633">
        <v>10748.117377</v>
      </c>
      <c r="G3633">
        <v>9349.6748960000004</v>
      </c>
      <c r="H3633">
        <f>(1/(1-91/360*VLOOKUP($A3633,Tbills!$B$4:$C$974,2,1)/100))^((1)/91)-1</f>
        <v>5.7299773220664818E-5</v>
      </c>
      <c r="I3633">
        <f>I3632*(1-I$1+H3633)^($A3633-$A3632)*(1+2*(E3633/E3632-1))</f>
        <v>331.23697706710658</v>
      </c>
      <c r="K3633">
        <f>ROW()</f>
        <v>3633</v>
      </c>
      <c r="L3633">
        <f>B3633/C3633</f>
        <v>0.84660961158657011</v>
      </c>
    </row>
    <row r="3634" spans="1:12" x14ac:dyDescent="0.25">
      <c r="A3634" s="1">
        <v>43334</v>
      </c>
      <c r="B3634">
        <v>12.25</v>
      </c>
      <c r="C3634">
        <v>15.08</v>
      </c>
      <c r="D3634">
        <v>49.039000000000001</v>
      </c>
      <c r="E3634">
        <v>42.650100000000002</v>
      </c>
      <c r="F3634">
        <v>10698.456184999999</v>
      </c>
      <c r="G3634">
        <v>9305.9394109999994</v>
      </c>
      <c r="H3634">
        <f>(1/(1-91/360*VLOOKUP($A3634,Tbills!$B$4:$C$974,2,1)/100))^((1)/91)-1</f>
        <v>5.7299773220664818E-5</v>
      </c>
      <c r="I3634">
        <f>I3633*(1-I$1+H3634)^($A3634-$A3633)*(1+2*(E3634/E3633-1))</f>
        <v>310.85650573537566</v>
      </c>
      <c r="K3634">
        <f>ROW()</f>
        <v>3634</v>
      </c>
      <c r="L3634">
        <f>B3634/C3634</f>
        <v>0.81233421750663126</v>
      </c>
    </row>
    <row r="3635" spans="1:12" x14ac:dyDescent="0.25">
      <c r="A3635" s="1">
        <v>43335</v>
      </c>
      <c r="B3635">
        <v>12.41</v>
      </c>
      <c r="C3635">
        <v>15.06</v>
      </c>
      <c r="D3635">
        <v>49.223300000000002</v>
      </c>
      <c r="E3635">
        <v>42.807899999999997</v>
      </c>
      <c r="F3635">
        <v>10749.29394</v>
      </c>
      <c r="G3635">
        <v>9349.6268679999994</v>
      </c>
      <c r="H3635">
        <f>(1/(1-91/360*VLOOKUP($A3635,Tbills!$B$4:$C$974,2,1)/100))^((1)/91)-1</f>
        <v>5.7299773220664818E-5</v>
      </c>
      <c r="I3635">
        <f>I3634*(1-I$1+H3635)^($A3635-$A3634)*(1+2*(E3635/E3634-1))</f>
        <v>313.16055300893095</v>
      </c>
      <c r="K3635">
        <f>ROW()</f>
        <v>3635</v>
      </c>
      <c r="L3635">
        <f>B3635/C3635</f>
        <v>0.82403718459495345</v>
      </c>
    </row>
    <row r="3636" spans="1:12" x14ac:dyDescent="0.25">
      <c r="A3636" s="1">
        <v>43336</v>
      </c>
      <c r="B3636">
        <v>11.99</v>
      </c>
      <c r="C3636">
        <v>14.82</v>
      </c>
      <c r="D3636">
        <v>48.918700000000001</v>
      </c>
      <c r="E3636">
        <v>42.540500000000002</v>
      </c>
      <c r="F3636">
        <v>10733.185619</v>
      </c>
      <c r="G3636">
        <v>9335.0802820000008</v>
      </c>
      <c r="H3636">
        <f>(1/(1-91/360*VLOOKUP($A3636,Tbills!$B$4:$C$974,2,1)/100))^((1)/91)-1</f>
        <v>5.7299773220664818E-5</v>
      </c>
      <c r="I3636">
        <f>I3635*(1-I$1+H3636)^($A3636-$A3635)*(1+2*(E3636/E3635-1))</f>
        <v>309.25197173644221</v>
      </c>
      <c r="K3636">
        <f>ROW()</f>
        <v>3636</v>
      </c>
      <c r="L3636">
        <f>B3636/C3636</f>
        <v>0.80904183535762486</v>
      </c>
    </row>
    <row r="3637" spans="1:12" x14ac:dyDescent="0.25">
      <c r="A3637" s="1">
        <v>43339</v>
      </c>
      <c r="B3637">
        <v>12.16</v>
      </c>
      <c r="C3637">
        <v>14.79</v>
      </c>
      <c r="D3637">
        <v>48.954099999999997</v>
      </c>
      <c r="E3637">
        <v>42.564</v>
      </c>
      <c r="F3637">
        <v>10744.410089000001</v>
      </c>
      <c r="G3637">
        <v>9343.2378659999995</v>
      </c>
      <c r="H3637">
        <f>(1/(1-91/360*VLOOKUP($A3637,Tbills!$B$4:$C$974,2,1)/100))^((1)/91)-1</f>
        <v>5.7931906188635196E-5</v>
      </c>
      <c r="I3637">
        <f>I3636*(1-I$1+H3637)^($A3637-$A3636)*(1+2*(E3637/E3636-1))</f>
        <v>309.60546265536681</v>
      </c>
      <c r="K3637">
        <f>ROW()</f>
        <v>3637</v>
      </c>
      <c r="L3637">
        <f>B3637/C3637</f>
        <v>0.82217714672075737</v>
      </c>
    </row>
    <row r="3638" spans="1:12" x14ac:dyDescent="0.25">
      <c r="A3638" s="1">
        <v>43340</v>
      </c>
      <c r="B3638">
        <v>12.5</v>
      </c>
      <c r="C3638">
        <v>15.11</v>
      </c>
      <c r="D3638">
        <v>48.858199999999997</v>
      </c>
      <c r="E3638">
        <v>42.478200000000001</v>
      </c>
      <c r="F3638">
        <v>10809.459752000001</v>
      </c>
      <c r="G3638">
        <v>9399.2631689999998</v>
      </c>
      <c r="H3638">
        <f>(1/(1-91/360*VLOOKUP($A3638,Tbills!$B$4:$C$974,2,1)/100))^((1)/91)-1</f>
        <v>5.7931906188635196E-5</v>
      </c>
      <c r="I3638">
        <f>I3637*(1-I$1+H3638)^($A3638-$A3637)*(1+2*(E3638/E3637-1))</f>
        <v>308.36118899507915</v>
      </c>
      <c r="K3638">
        <f>ROW()</f>
        <v>3638</v>
      </c>
      <c r="L3638">
        <f>B3638/C3638</f>
        <v>0.82726671078755798</v>
      </c>
    </row>
    <row r="3639" spans="1:12" x14ac:dyDescent="0.25">
      <c r="A3639" s="1">
        <v>43341</v>
      </c>
      <c r="B3639">
        <v>12.25</v>
      </c>
      <c r="C3639">
        <v>14.95</v>
      </c>
      <c r="D3639">
        <v>48.441099999999999</v>
      </c>
      <c r="E3639">
        <v>42.113100000000003</v>
      </c>
      <c r="F3639">
        <v>10811.548876999999</v>
      </c>
      <c r="G3639">
        <v>9400.5352309999998</v>
      </c>
      <c r="H3639">
        <f>(1/(1-91/360*VLOOKUP($A3639,Tbills!$B$4:$C$974,2,1)/100))^((1)/91)-1</f>
        <v>5.7931906188635196E-5</v>
      </c>
      <c r="I3639">
        <f>I3638*(1-I$1+H3639)^($A3639-$A3638)*(1+2*(E3639/E3638-1))</f>
        <v>303.06431890591494</v>
      </c>
      <c r="K3639">
        <f>ROW()</f>
        <v>3639</v>
      </c>
      <c r="L3639">
        <f>B3639/C3639</f>
        <v>0.8193979933110368</v>
      </c>
    </row>
    <row r="3640" spans="1:12" x14ac:dyDescent="0.25">
      <c r="A3640" s="1">
        <v>43342</v>
      </c>
      <c r="B3640">
        <v>13.53</v>
      </c>
      <c r="C3640">
        <v>15.54</v>
      </c>
      <c r="D3640">
        <v>50.311300000000003</v>
      </c>
      <c r="E3640">
        <v>43.736600000000003</v>
      </c>
      <c r="F3640">
        <v>11006.851489999999</v>
      </c>
      <c r="G3640">
        <v>9569.8043379999999</v>
      </c>
      <c r="H3640">
        <f>(1/(1-91/360*VLOOKUP($A3640,Tbills!$B$4:$C$974,2,1)/100))^((1)/91)-1</f>
        <v>5.7931906188635196E-5</v>
      </c>
      <c r="I3640">
        <f>I3639*(1-I$1+H3640)^($A3640-$A3639)*(1+2*(E3640/E3639-1))</f>
        <v>326.43530783880755</v>
      </c>
      <c r="K3640">
        <f>ROW()</f>
        <v>3640</v>
      </c>
      <c r="L3640">
        <f>B3640/C3640</f>
        <v>0.87065637065637069</v>
      </c>
    </row>
    <row r="3641" spans="1:12" x14ac:dyDescent="0.25">
      <c r="A3641" s="1">
        <v>43343</v>
      </c>
      <c r="B3641">
        <v>12.86</v>
      </c>
      <c r="C3641">
        <v>15.15</v>
      </c>
      <c r="D3641">
        <v>48.631399999999999</v>
      </c>
      <c r="E3641">
        <v>42.273699999999998</v>
      </c>
      <c r="F3641">
        <v>10822.907448</v>
      </c>
      <c r="G3641">
        <v>9409.3215099999998</v>
      </c>
      <c r="H3641">
        <f>(1/(1-91/360*VLOOKUP($A3641,Tbills!$B$4:$C$974,2,1)/100))^((1)/91)-1</f>
        <v>5.7931906188635196E-5</v>
      </c>
      <c r="I3641">
        <f>I3640*(1-I$1+H3641)^($A3641-$A3640)*(1+2*(E3641/E3640-1))</f>
        <v>304.60199475268399</v>
      </c>
      <c r="K3641">
        <f>ROW()</f>
        <v>3641</v>
      </c>
      <c r="L3641">
        <f>B3641/C3641</f>
        <v>0.84884488448844875</v>
      </c>
    </row>
    <row r="3642" spans="1:12" x14ac:dyDescent="0.25">
      <c r="A3642" s="1">
        <v>43347</v>
      </c>
      <c r="B3642">
        <v>13.16</v>
      </c>
      <c r="C3642">
        <v>15.45</v>
      </c>
      <c r="D3642">
        <v>49.101300000000002</v>
      </c>
      <c r="E3642">
        <v>42.672400000000003</v>
      </c>
      <c r="F3642">
        <v>10836.503779999999</v>
      </c>
      <c r="G3642">
        <v>9418.9614290000009</v>
      </c>
      <c r="H3642">
        <f>(1/(1-91/360*VLOOKUP($A3642,Tbills!$B$4:$C$974,2,1)/100))^((1)/91)-1</f>
        <v>5.8350733859180437E-5</v>
      </c>
      <c r="I3642">
        <f>I3641*(1-I$1+H3642)^($A3642-$A3641)*(1+2*(E3642/E3641-1))</f>
        <v>310.36395746563772</v>
      </c>
      <c r="K3642">
        <f>ROW()</f>
        <v>3642</v>
      </c>
      <c r="L3642">
        <f>B3642/C3642</f>
        <v>0.851779935275081</v>
      </c>
    </row>
    <row r="3643" spans="1:12" x14ac:dyDescent="0.25">
      <c r="A3643" s="1">
        <v>43348</v>
      </c>
      <c r="B3643">
        <v>13.91</v>
      </c>
      <c r="C3643">
        <v>15.92</v>
      </c>
      <c r="D3643">
        <v>50.194200000000002</v>
      </c>
      <c r="E3643">
        <v>43.619700000000002</v>
      </c>
      <c r="F3643">
        <v>10975.927320999999</v>
      </c>
      <c r="G3643">
        <v>9539.5971250000002</v>
      </c>
      <c r="H3643">
        <f>(1/(1-91/360*VLOOKUP($A3643,Tbills!$B$4:$C$974,2,1)/100))^((1)/91)-1</f>
        <v>5.8350733859180437E-5</v>
      </c>
      <c r="I3643">
        <f>I3642*(1-I$1+H3643)^($A3643-$A3642)*(1+2*(E3643/E3642-1))</f>
        <v>324.14798130419319</v>
      </c>
      <c r="K3643">
        <f>ROW()</f>
        <v>3643</v>
      </c>
      <c r="L3643">
        <f>B3643/C3643</f>
        <v>0.87374371859296485</v>
      </c>
    </row>
    <row r="3644" spans="1:12" x14ac:dyDescent="0.25">
      <c r="A3644" s="1">
        <v>43349</v>
      </c>
      <c r="B3644">
        <v>14.65</v>
      </c>
      <c r="C3644">
        <v>16.34</v>
      </c>
      <c r="D3644">
        <v>52.0197</v>
      </c>
      <c r="E3644">
        <v>45.203499999999998</v>
      </c>
      <c r="F3644">
        <v>11175.256094</v>
      </c>
      <c r="G3644">
        <v>9712.2847230000007</v>
      </c>
      <c r="H3644">
        <f>(1/(1-91/360*VLOOKUP($A3644,Tbills!$B$4:$C$974,2,1)/100))^((1)/91)-1</f>
        <v>5.8350733859180437E-5</v>
      </c>
      <c r="I3644">
        <f>I3643*(1-I$1+H3644)^($A3644-$A3643)*(1+2*(E3644/E3643-1))</f>
        <v>347.69171284346965</v>
      </c>
      <c r="K3644">
        <f>ROW()</f>
        <v>3644</v>
      </c>
      <c r="L3644">
        <f>B3644/C3644</f>
        <v>0.89657282741738065</v>
      </c>
    </row>
    <row r="3645" spans="1:12" x14ac:dyDescent="0.25">
      <c r="A3645" s="1">
        <v>43350</v>
      </c>
      <c r="B3645">
        <v>14.88</v>
      </c>
      <c r="C3645">
        <v>16.59</v>
      </c>
      <c r="D3645">
        <v>52.686799999999998</v>
      </c>
      <c r="E3645">
        <v>45.780500000000004</v>
      </c>
      <c r="F3645">
        <v>11245.486062</v>
      </c>
      <c r="G3645">
        <v>9772.7540499999996</v>
      </c>
      <c r="H3645">
        <f>(1/(1-91/360*VLOOKUP($A3645,Tbills!$B$4:$C$974,2,1)/100))^((1)/91)-1</f>
        <v>5.8350733859180437E-5</v>
      </c>
      <c r="I3645">
        <f>I3644*(1-I$1+H3645)^($A3645-$A3644)*(1+2*(E3645/E3644-1))</f>
        <v>356.57262059155653</v>
      </c>
      <c r="K3645">
        <f>ROW()</f>
        <v>3645</v>
      </c>
      <c r="L3645">
        <f>B3645/C3645</f>
        <v>0.89692585895117549</v>
      </c>
    </row>
    <row r="3646" spans="1:12" x14ac:dyDescent="0.25">
      <c r="A3646" s="1">
        <v>43353</v>
      </c>
      <c r="B3646">
        <v>14.16</v>
      </c>
      <c r="C3646">
        <v>16.170000000000002</v>
      </c>
      <c r="D3646">
        <v>50.813899999999997</v>
      </c>
      <c r="E3646">
        <v>44.145099999999999</v>
      </c>
      <c r="F3646">
        <v>11061.857805</v>
      </c>
      <c r="G3646">
        <v>9611.4632849999998</v>
      </c>
      <c r="H3646">
        <f>(1/(1-91/360*VLOOKUP($A3646,Tbills!$B$4:$C$974,2,1)/100))^((1)/91)-1</f>
        <v>5.8769688153548216E-5</v>
      </c>
      <c r="I3646">
        <f>I3645*(1-I$1+H3646)^($A3646-$A3645)*(1+2*(E3646/E3645-1))</f>
        <v>331.11066826306507</v>
      </c>
      <c r="K3646">
        <f>ROW()</f>
        <v>3646</v>
      </c>
      <c r="L3646">
        <f>B3646/C3646</f>
        <v>0.87569573283858992</v>
      </c>
    </row>
    <row r="3647" spans="1:12" x14ac:dyDescent="0.25">
      <c r="A3647" s="1">
        <v>43354</v>
      </c>
      <c r="B3647">
        <v>13.22</v>
      </c>
      <c r="C3647">
        <v>15.54</v>
      </c>
      <c r="D3647">
        <v>49.000999999999998</v>
      </c>
      <c r="E3647">
        <v>42.567500000000003</v>
      </c>
      <c r="F3647">
        <v>10827.068832999999</v>
      </c>
      <c r="G3647">
        <v>9406.8942110000007</v>
      </c>
      <c r="H3647">
        <f>(1/(1-91/360*VLOOKUP($A3647,Tbills!$B$4:$C$974,2,1)/100))^((1)/91)-1</f>
        <v>5.8769688153548216E-5</v>
      </c>
      <c r="I3647">
        <f>I3646*(1-I$1+H3647)^($A3647-$A3646)*(1+2*(E3647/E3646-1))</f>
        <v>307.44923620281889</v>
      </c>
      <c r="K3647">
        <f>ROW()</f>
        <v>3647</v>
      </c>
      <c r="L3647">
        <f>B3647/C3647</f>
        <v>0.85070785070785082</v>
      </c>
    </row>
    <row r="3648" spans="1:12" x14ac:dyDescent="0.25">
      <c r="A3648" s="1">
        <v>43355</v>
      </c>
      <c r="B3648">
        <v>13.14</v>
      </c>
      <c r="C3648">
        <v>15.32</v>
      </c>
      <c r="D3648">
        <v>48.588099999999997</v>
      </c>
      <c r="E3648">
        <v>42.206299999999999</v>
      </c>
      <c r="F3648">
        <v>10755.693093</v>
      </c>
      <c r="G3648">
        <v>9344.3279070000008</v>
      </c>
      <c r="H3648">
        <f>(1/(1-91/360*VLOOKUP($A3648,Tbills!$B$4:$C$974,2,1)/100))^((1)/91)-1</f>
        <v>5.8769688153548216E-5</v>
      </c>
      <c r="I3648">
        <f>I3647*(1-I$1+H3648)^($A3648-$A3647)*(1+2*(E3648/E3647-1))</f>
        <v>302.23570894897858</v>
      </c>
      <c r="K3648">
        <f>ROW()</f>
        <v>3648</v>
      </c>
      <c r="L3648">
        <f>B3648/C3648</f>
        <v>0.85770234986945171</v>
      </c>
    </row>
    <row r="3649" spans="1:12" x14ac:dyDescent="0.25">
      <c r="A3649" s="1">
        <v>43356</v>
      </c>
      <c r="B3649">
        <v>12.37</v>
      </c>
      <c r="C3649">
        <v>14.77</v>
      </c>
      <c r="D3649">
        <v>47.106400000000001</v>
      </c>
      <c r="E3649">
        <v>40.916800000000002</v>
      </c>
      <c r="F3649">
        <v>10566.636576999999</v>
      </c>
      <c r="G3649">
        <v>9179.5302790000005</v>
      </c>
      <c r="H3649">
        <f>(1/(1-91/360*VLOOKUP($A3649,Tbills!$B$4:$C$974,2,1)/100))^((1)/91)-1</f>
        <v>5.8769688153548216E-5</v>
      </c>
      <c r="I3649">
        <f>I3648*(1-I$1+H3649)^($A3649-$A3648)*(1+2*(E3649/E3648-1))</f>
        <v>283.77155933703398</v>
      </c>
      <c r="K3649">
        <f>ROW()</f>
        <v>3649</v>
      </c>
      <c r="L3649">
        <f>B3649/C3649</f>
        <v>0.83750846310088012</v>
      </c>
    </row>
    <row r="3650" spans="1:12" x14ac:dyDescent="0.25">
      <c r="A3650" s="1">
        <v>43357</v>
      </c>
      <c r="B3650">
        <v>12.07</v>
      </c>
      <c r="C3650">
        <v>14.37</v>
      </c>
      <c r="D3650">
        <v>46.164000000000001</v>
      </c>
      <c r="E3650">
        <v>40.0959</v>
      </c>
      <c r="F3650">
        <v>10471.947817</v>
      </c>
      <c r="G3650">
        <v>9096.7320479999998</v>
      </c>
      <c r="H3650">
        <f>(1/(1-91/360*VLOOKUP($A3650,Tbills!$B$4:$C$974,2,1)/100))^((1)/91)-1</f>
        <v>5.8769688153548216E-5</v>
      </c>
      <c r="I3650">
        <f>I3649*(1-I$1+H3650)^($A3650-$A3649)*(1+2*(E3650/E3649-1))</f>
        <v>272.38882727398305</v>
      </c>
      <c r="K3650">
        <f>ROW()</f>
        <v>3650</v>
      </c>
      <c r="L3650">
        <f>B3650/C3650</f>
        <v>0.83994432846207379</v>
      </c>
    </row>
    <row r="3651" spans="1:12" x14ac:dyDescent="0.25">
      <c r="A3651" s="1">
        <v>43360</v>
      </c>
      <c r="B3651">
        <v>13.68</v>
      </c>
      <c r="C3651">
        <v>15.28</v>
      </c>
      <c r="D3651">
        <v>48.154600000000002</v>
      </c>
      <c r="E3651">
        <v>41.817700000000002</v>
      </c>
      <c r="F3651">
        <v>10635.528734</v>
      </c>
      <c r="G3651">
        <v>9237.2269699999997</v>
      </c>
      <c r="H3651">
        <f>(1/(1-91/360*VLOOKUP($A3651,Tbills!$B$4:$C$974,2,1)/100))^((1)/91)-1</f>
        <v>5.9188658595887844E-5</v>
      </c>
      <c r="I3651">
        <f>I3650*(1-I$1+H3651)^($A3651-$A3650)*(1+2*(E3651/E3650-1))</f>
        <v>295.79510273776822</v>
      </c>
      <c r="K3651">
        <f>ROW()</f>
        <v>3651</v>
      </c>
      <c r="L3651">
        <f>B3651/C3651</f>
        <v>0.89528795811518325</v>
      </c>
    </row>
    <row r="3652" spans="1:12" x14ac:dyDescent="0.25">
      <c r="A3652" s="1">
        <v>43361</v>
      </c>
      <c r="B3652">
        <v>12.79</v>
      </c>
      <c r="C3652">
        <v>15.04</v>
      </c>
      <c r="D3652">
        <v>47.0944</v>
      </c>
      <c r="E3652">
        <v>40.894599999999997</v>
      </c>
      <c r="F3652">
        <v>10636.158237</v>
      </c>
      <c r="G3652">
        <v>9237.2269699999997</v>
      </c>
      <c r="H3652">
        <f>(1/(1-91/360*VLOOKUP($A3652,Tbills!$B$4:$C$974,2,1)/100))^((1)/91)-1</f>
        <v>5.9188658595887844E-5</v>
      </c>
      <c r="I3652">
        <f>I3651*(1-I$1+H3652)^($A3652-$A3651)*(1+2*(E3652/E3651-1))</f>
        <v>282.74006646560463</v>
      </c>
      <c r="K3652">
        <f>ROW()</f>
        <v>3652</v>
      </c>
      <c r="L3652">
        <f>B3652/C3652</f>
        <v>0.85039893617021278</v>
      </c>
    </row>
    <row r="3653" spans="1:12" x14ac:dyDescent="0.25">
      <c r="A3653" s="1">
        <v>43362</v>
      </c>
      <c r="B3653">
        <v>11.75</v>
      </c>
      <c r="C3653">
        <v>14.65</v>
      </c>
      <c r="D3653">
        <v>45.813499999999998</v>
      </c>
      <c r="E3653">
        <v>39.779899999999998</v>
      </c>
      <c r="F3653">
        <v>10581.933944</v>
      </c>
      <c r="G3653">
        <v>9189.5878420000008</v>
      </c>
      <c r="H3653">
        <f>(1/(1-91/360*VLOOKUP($A3653,Tbills!$B$4:$C$974,2,1)/100))^((1)/91)-1</f>
        <v>5.9188658595887844E-5</v>
      </c>
      <c r="I3653">
        <f>I3652*(1-I$1+H3653)^($A3653-$A3652)*(1+2*(E3653/E3652-1))</f>
        <v>267.33001630616184</v>
      </c>
      <c r="K3653">
        <f>ROW()</f>
        <v>3653</v>
      </c>
      <c r="L3653">
        <f>B3653/C3653</f>
        <v>0.80204778156996581</v>
      </c>
    </row>
    <row r="3654" spans="1:12" x14ac:dyDescent="0.25">
      <c r="A3654" s="1">
        <v>43363</v>
      </c>
      <c r="B3654">
        <v>11.8</v>
      </c>
      <c r="C3654">
        <v>14.51</v>
      </c>
      <c r="D3654">
        <v>45.024299999999997</v>
      </c>
      <c r="E3654">
        <v>39.092199999999998</v>
      </c>
      <c r="F3654">
        <v>10506.364211</v>
      </c>
      <c r="G3654">
        <v>9123.4174779999994</v>
      </c>
      <c r="H3654">
        <f>(1/(1-91/360*VLOOKUP($A3654,Tbills!$B$4:$C$974,2,1)/100))^((1)/91)-1</f>
        <v>5.9188658595887844E-5</v>
      </c>
      <c r="I3654">
        <f>I3653*(1-I$1+H3654)^($A3654-$A3653)*(1+2*(E3654/E3653-1))</f>
        <v>258.09062295265392</v>
      </c>
      <c r="K3654">
        <f>ROW()</f>
        <v>3654</v>
      </c>
      <c r="L3654">
        <f>B3654/C3654</f>
        <v>0.8132322536181944</v>
      </c>
    </row>
    <row r="3655" spans="1:12" x14ac:dyDescent="0.25">
      <c r="A3655" s="1">
        <v>43364</v>
      </c>
      <c r="B3655">
        <v>11.68</v>
      </c>
      <c r="C3655">
        <v>14.58</v>
      </c>
      <c r="D3655">
        <v>45.361899999999999</v>
      </c>
      <c r="E3655">
        <v>39.383000000000003</v>
      </c>
      <c r="F3655">
        <v>10605.585940999999</v>
      </c>
      <c r="G3655">
        <v>9209.0387059999994</v>
      </c>
      <c r="H3655">
        <f>(1/(1-91/360*VLOOKUP($A3655,Tbills!$B$4:$C$974,2,1)/100))^((1)/91)-1</f>
        <v>5.9188658595887844E-5</v>
      </c>
      <c r="I3655">
        <f>I3654*(1-I$1+H3655)^($A3655-$A3654)*(1+2*(E3655/E3654-1))</f>
        <v>261.93406707127059</v>
      </c>
      <c r="K3655">
        <f>ROW()</f>
        <v>3655</v>
      </c>
      <c r="L3655">
        <f>B3655/C3655</f>
        <v>0.80109739368998623</v>
      </c>
    </row>
    <row r="3656" spans="1:12" x14ac:dyDescent="0.25">
      <c r="A3656" s="1">
        <v>43367</v>
      </c>
      <c r="B3656">
        <v>12.2</v>
      </c>
      <c r="C3656">
        <v>14.77</v>
      </c>
      <c r="D3656">
        <v>45.028199999999998</v>
      </c>
      <c r="E3656">
        <v>39.086300000000001</v>
      </c>
      <c r="F3656">
        <v>10488.686680999999</v>
      </c>
      <c r="G3656">
        <v>9105.8974720000006</v>
      </c>
      <c r="H3656">
        <f>(1/(1-91/360*VLOOKUP($A3656,Tbills!$B$4:$C$974,2,1)/100))^((1)/91)-1</f>
        <v>6.072491121789092E-5</v>
      </c>
      <c r="I3656">
        <f>I3655*(1-I$1+H3656)^($A3656-$A3655)*(1+2*(E3656/E3655-1))</f>
        <v>257.99940945282117</v>
      </c>
      <c r="K3656">
        <f>ROW()</f>
        <v>3656</v>
      </c>
      <c r="L3656">
        <f>B3656/C3656</f>
        <v>0.82599864590385919</v>
      </c>
    </row>
    <row r="3657" spans="1:12" x14ac:dyDescent="0.25">
      <c r="A3657" s="1">
        <v>43368</v>
      </c>
      <c r="B3657">
        <v>12.42</v>
      </c>
      <c r="C3657">
        <v>14.92</v>
      </c>
      <c r="D3657">
        <v>45.189399999999999</v>
      </c>
      <c r="E3657">
        <v>39.2239</v>
      </c>
      <c r="F3657">
        <v>10530.897622</v>
      </c>
      <c r="G3657">
        <v>9141.9905259999996</v>
      </c>
      <c r="H3657">
        <f>(1/(1-91/360*VLOOKUP($A3657,Tbills!$B$4:$C$974,2,1)/100))^((1)/91)-1</f>
        <v>6.072491121789092E-5</v>
      </c>
      <c r="I3657">
        <f>I3656*(1-I$1+H3657)^($A3657-$A3656)*(1+2*(E3657/E3656-1))</f>
        <v>259.81997167267673</v>
      </c>
      <c r="K3657">
        <f>ROW()</f>
        <v>3657</v>
      </c>
      <c r="L3657">
        <f>B3657/C3657</f>
        <v>0.83243967828418231</v>
      </c>
    </row>
    <row r="3658" spans="1:12" x14ac:dyDescent="0.25">
      <c r="A3658" s="1">
        <v>43369</v>
      </c>
      <c r="B3658">
        <v>12.89</v>
      </c>
      <c r="C3658">
        <v>15.15</v>
      </c>
      <c r="D3658">
        <v>46.258699999999997</v>
      </c>
      <c r="E3658">
        <v>40.1496</v>
      </c>
      <c r="F3658">
        <v>10659.996021999999</v>
      </c>
      <c r="G3658">
        <v>9253.5071509999998</v>
      </c>
      <c r="H3658">
        <f>(1/(1-91/360*VLOOKUP($A3658,Tbills!$B$4:$C$974,2,1)/100))^((1)/91)-1</f>
        <v>6.072491121789092E-5</v>
      </c>
      <c r="I3658">
        <f>I3657*(1-I$1+H3658)^($A3658-$A3657)*(1+2*(E3658/E3657-1))</f>
        <v>272.0879083586014</v>
      </c>
      <c r="K3658">
        <f>ROW()</f>
        <v>3658</v>
      </c>
      <c r="L3658">
        <f>B3658/C3658</f>
        <v>0.85082508250825084</v>
      </c>
    </row>
    <row r="3659" spans="1:12" x14ac:dyDescent="0.25">
      <c r="A3659" s="1">
        <v>43370</v>
      </c>
      <c r="B3659">
        <v>12.41</v>
      </c>
      <c r="C3659">
        <v>14.89</v>
      </c>
      <c r="D3659">
        <v>45.363399999999999</v>
      </c>
      <c r="E3659">
        <v>39.370100000000001</v>
      </c>
      <c r="F3659">
        <v>10576.517112</v>
      </c>
      <c r="G3659">
        <v>9180.4806009999993</v>
      </c>
      <c r="H3659">
        <f>(1/(1-91/360*VLOOKUP($A3659,Tbills!$B$4:$C$974,2,1)/100))^((1)/91)-1</f>
        <v>6.072491121789092E-5</v>
      </c>
      <c r="I3659">
        <f>I3658*(1-I$1+H3659)^($A3659-$A3658)*(1+2*(E3659/E3658-1))</f>
        <v>261.52685433703056</v>
      </c>
      <c r="K3659">
        <f>ROW()</f>
        <v>3659</v>
      </c>
      <c r="L3659">
        <f>B3659/C3659</f>
        <v>0.83344526527871055</v>
      </c>
    </row>
    <row r="3660" spans="1:12" x14ac:dyDescent="0.25">
      <c r="A3660" s="1">
        <v>43371</v>
      </c>
      <c r="B3660">
        <v>12.12</v>
      </c>
      <c r="C3660">
        <v>14.77</v>
      </c>
      <c r="D3660">
        <v>45.004899999999999</v>
      </c>
      <c r="E3660">
        <v>39.056600000000003</v>
      </c>
      <c r="F3660">
        <v>10518.749701000001</v>
      </c>
      <c r="G3660">
        <v>9129.7806569999993</v>
      </c>
      <c r="H3660">
        <f>(1/(1-91/360*VLOOKUP($A3660,Tbills!$B$4:$C$974,2,1)/100))^((1)/91)-1</f>
        <v>6.072491121789092E-5</v>
      </c>
      <c r="I3660">
        <f>I3659*(1-I$1+H3660)^($A3660-$A3659)*(1+2*(E3660/E3659-1))</f>
        <v>257.36582631873597</v>
      </c>
      <c r="K3660">
        <f>ROW()</f>
        <v>3660</v>
      </c>
      <c r="L3660">
        <f>B3660/C3660</f>
        <v>0.82058226134055512</v>
      </c>
    </row>
    <row r="3661" spans="1:12" x14ac:dyDescent="0.25">
      <c r="A3661" s="1">
        <v>43374</v>
      </c>
      <c r="B3661">
        <v>12</v>
      </c>
      <c r="C3661">
        <v>14.74</v>
      </c>
      <c r="D3661">
        <v>44.793900000000001</v>
      </c>
      <c r="E3661">
        <v>38.866399999999999</v>
      </c>
      <c r="F3661">
        <v>10514.119806999999</v>
      </c>
      <c r="G3661">
        <v>9124.0988099999995</v>
      </c>
      <c r="H3661">
        <f>(1/(1-91/360*VLOOKUP($A3661,Tbills!$B$4:$C$974,2,1)/100))^((1)/91)-1</f>
        <v>6.0585232870780104E-5</v>
      </c>
      <c r="I3661">
        <f>I3660*(1-I$1+H3661)^($A3661-$A3660)*(1+2*(E3661/E3660-1))</f>
        <v>254.87091672084094</v>
      </c>
      <c r="K3661">
        <f>ROW()</f>
        <v>3661</v>
      </c>
      <c r="L3661">
        <f>B3661/C3661</f>
        <v>0.81411126187245586</v>
      </c>
    </row>
    <row r="3662" spans="1:12" x14ac:dyDescent="0.25">
      <c r="A3662" s="1">
        <v>43375</v>
      </c>
      <c r="B3662">
        <v>12.05</v>
      </c>
      <c r="C3662">
        <v>14.84</v>
      </c>
      <c r="D3662">
        <v>44.9527</v>
      </c>
      <c r="E3662">
        <v>39.001800000000003</v>
      </c>
      <c r="F3662">
        <v>10580.180420000001</v>
      </c>
      <c r="G3662">
        <v>9180.8730830000004</v>
      </c>
      <c r="H3662">
        <f>(1/(1-91/360*VLOOKUP($A3662,Tbills!$B$4:$C$974,2,1)/100))^((1)/91)-1</f>
        <v>6.0585232870780104E-5</v>
      </c>
      <c r="I3662">
        <f>I3661*(1-I$1+H3662)^($A3662-$A3661)*(1+2*(E3662/E3661-1))</f>
        <v>256.65066622874338</v>
      </c>
      <c r="K3662">
        <f>ROW()</f>
        <v>3662</v>
      </c>
      <c r="L3662">
        <f>B3662/C3662</f>
        <v>0.81199460916442057</v>
      </c>
    </row>
    <row r="3663" spans="1:12" x14ac:dyDescent="0.25">
      <c r="A3663" s="1">
        <v>43376</v>
      </c>
      <c r="B3663">
        <v>11.61</v>
      </c>
      <c r="C3663">
        <v>14.68</v>
      </c>
      <c r="D3663">
        <v>44.333199999999998</v>
      </c>
      <c r="E3663">
        <v>38.462000000000003</v>
      </c>
      <c r="F3663">
        <v>10518.168449000001</v>
      </c>
      <c r="G3663">
        <v>9126.5064299999995</v>
      </c>
      <c r="H3663">
        <f>(1/(1-91/360*VLOOKUP($A3663,Tbills!$B$4:$C$974,2,1)/100))^((1)/91)-1</f>
        <v>6.0585232870780104E-5</v>
      </c>
      <c r="I3663">
        <f>I3662*(1-I$1+H3663)^($A3663-$A3662)*(1+2*(E3663/E3662-1))</f>
        <v>249.55021517663695</v>
      </c>
      <c r="K3663">
        <f>ROW()</f>
        <v>3663</v>
      </c>
      <c r="L3663">
        <f>B3663/C3663</f>
        <v>0.79087193460490457</v>
      </c>
    </row>
    <row r="3664" spans="1:12" x14ac:dyDescent="0.25">
      <c r="A3664" s="1">
        <v>43377</v>
      </c>
      <c r="B3664">
        <v>14.22</v>
      </c>
      <c r="C3664">
        <v>15.84</v>
      </c>
      <c r="D3664">
        <v>46.723500000000001</v>
      </c>
      <c r="E3664">
        <v>40.5334</v>
      </c>
      <c r="F3664">
        <v>10662.256298</v>
      </c>
      <c r="G3664">
        <v>9250.9770410000001</v>
      </c>
      <c r="H3664">
        <f>(1/(1-91/360*VLOOKUP($A3664,Tbills!$B$4:$C$974,2,1)/100))^((1)/91)-1</f>
        <v>6.0585232870780104E-5</v>
      </c>
      <c r="I3664">
        <f>I3663*(1-I$1+H3664)^($A3664-$A3663)*(1+2*(E3664/E3663-1))</f>
        <v>276.43389646053498</v>
      </c>
      <c r="K3664">
        <f>ROW()</f>
        <v>3664</v>
      </c>
      <c r="L3664">
        <f>B3664/C3664</f>
        <v>0.89772727272727282</v>
      </c>
    </row>
    <row r="3665" spans="1:12" x14ac:dyDescent="0.25">
      <c r="A3665" s="1">
        <v>43378</v>
      </c>
      <c r="B3665">
        <v>14.82</v>
      </c>
      <c r="C3665">
        <v>16.25</v>
      </c>
      <c r="D3665">
        <v>47.624600000000001</v>
      </c>
      <c r="E3665">
        <v>41.312600000000003</v>
      </c>
      <c r="F3665">
        <v>10760.830946</v>
      </c>
      <c r="G3665">
        <v>9335.943663</v>
      </c>
      <c r="H3665">
        <f>(1/(1-91/360*VLOOKUP($A3665,Tbills!$B$4:$C$974,2,1)/100))^((1)/91)-1</f>
        <v>6.0585232870780104E-5</v>
      </c>
      <c r="I3665">
        <f>I3664*(1-I$1+H3665)^($A3665-$A3664)*(1+2*(E3665/E3664-1))</f>
        <v>287.06644978464135</v>
      </c>
      <c r="K3665">
        <f>ROW()</f>
        <v>3665</v>
      </c>
      <c r="L3665">
        <f>B3665/C3665</f>
        <v>0.91200000000000003</v>
      </c>
    </row>
    <row r="3666" spans="1:12" x14ac:dyDescent="0.25">
      <c r="A3666" s="1">
        <v>43381</v>
      </c>
      <c r="B3666">
        <v>15.69</v>
      </c>
      <c r="C3666">
        <v>16.510000000000002</v>
      </c>
      <c r="D3666">
        <v>48.623699999999999</v>
      </c>
      <c r="E3666">
        <v>42.171700000000001</v>
      </c>
      <c r="F3666">
        <v>10875.331975999999</v>
      </c>
      <c r="G3666">
        <v>9433.5861619999996</v>
      </c>
      <c r="H3666">
        <f>(1/(1-91/360*VLOOKUP($A3666,Tbills!$B$4:$C$974,2,1)/100))^((1)/91)-1</f>
        <v>6.0585232870780104E-5</v>
      </c>
      <c r="I3666">
        <f>I3665*(1-I$1+H3666)^($A3666-$A3665)*(1+2*(E3666/E3665-1))</f>
        <v>299.01940184234451</v>
      </c>
      <c r="K3666">
        <f>ROW()</f>
        <v>3666</v>
      </c>
      <c r="L3666">
        <f>B3666/C3666</f>
        <v>0.95033313143549347</v>
      </c>
    </row>
    <row r="3667" spans="1:12" x14ac:dyDescent="0.25">
      <c r="A3667" s="1">
        <v>43382</v>
      </c>
      <c r="B3667">
        <v>15.95</v>
      </c>
      <c r="C3667">
        <v>16.63</v>
      </c>
      <c r="D3667">
        <v>49.338500000000003</v>
      </c>
      <c r="E3667">
        <v>42.789099999999998</v>
      </c>
      <c r="F3667">
        <v>10900.989125</v>
      </c>
      <c r="G3667">
        <v>9455.2703999999994</v>
      </c>
      <c r="H3667">
        <f>(1/(1-91/360*VLOOKUP($A3667,Tbills!$B$4:$C$974,2,1)/100))^((1)/91)-1</f>
        <v>6.0585232870780104E-5</v>
      </c>
      <c r="I3667">
        <f>I3666*(1-I$1+H3667)^($A3667-$A3666)*(1+2*(E3667/E3666-1))</f>
        <v>307.77951293926486</v>
      </c>
      <c r="K3667">
        <f>ROW()</f>
        <v>3667</v>
      </c>
      <c r="L3667">
        <f>B3667/C3667</f>
        <v>0.95911004209260375</v>
      </c>
    </row>
    <row r="3668" spans="1:12" x14ac:dyDescent="0.25">
      <c r="A3668" s="1">
        <v>43383</v>
      </c>
      <c r="B3668">
        <v>22.96</v>
      </c>
      <c r="C3668">
        <v>20.7</v>
      </c>
      <c r="D3668">
        <v>58.59</v>
      </c>
      <c r="E3668">
        <v>50.81</v>
      </c>
      <c r="F3668">
        <v>11835.864874999999</v>
      </c>
      <c r="G3668">
        <v>10265.587544</v>
      </c>
      <c r="H3668">
        <f>(1/(1-91/360*VLOOKUP($A3668,Tbills!$B$4:$C$974,2,1)/100))^((1)/91)-1</f>
        <v>6.0585232870780104E-5</v>
      </c>
      <c r="I3668">
        <f>I3667*(1-I$1+H3668)^($A3668-$A3667)*(1+2*(E3668/E3667-1))</f>
        <v>423.17375752561679</v>
      </c>
      <c r="K3668">
        <f>ROW()</f>
        <v>3668</v>
      </c>
      <c r="L3668">
        <f>B3668/C3668</f>
        <v>1.1091787439613527</v>
      </c>
    </row>
    <row r="3669" spans="1:12" x14ac:dyDescent="0.25">
      <c r="A3669" s="1">
        <v>43384</v>
      </c>
      <c r="B3669">
        <v>24.98</v>
      </c>
      <c r="C3669">
        <v>21.56</v>
      </c>
      <c r="D3669">
        <v>59.246400000000001</v>
      </c>
      <c r="E3669">
        <v>51.376199999999997</v>
      </c>
      <c r="F3669">
        <v>11908.255234</v>
      </c>
      <c r="G3669">
        <v>10327.751851000001</v>
      </c>
      <c r="H3669">
        <f>(1/(1-91/360*VLOOKUP($A3669,Tbills!$B$4:$C$974,2,1)/100))^((1)/91)-1</f>
        <v>6.1842292095715123E-5</v>
      </c>
      <c r="I3669">
        <f>I3668*(1-I$1+H3669)^($A3669-$A3668)*(1+2*(E3669/E3668-1))</f>
        <v>432.61220765657333</v>
      </c>
      <c r="K3669">
        <f>ROW()</f>
        <v>3669</v>
      </c>
      <c r="L3669">
        <f>B3669/C3669</f>
        <v>1.1586270871985158</v>
      </c>
    </row>
    <row r="3670" spans="1:12" x14ac:dyDescent="0.25">
      <c r="A3670" s="1">
        <v>43385</v>
      </c>
      <c r="B3670">
        <v>21.31</v>
      </c>
      <c r="C3670">
        <v>19.84</v>
      </c>
      <c r="D3670">
        <v>57.598500000000001</v>
      </c>
      <c r="E3670">
        <v>49.944000000000003</v>
      </c>
      <c r="F3670">
        <v>11701.065441999999</v>
      </c>
      <c r="G3670">
        <v>10147.422288</v>
      </c>
      <c r="H3670">
        <f>(1/(1-91/360*VLOOKUP($A3670,Tbills!$B$4:$C$974,2,1)/100))^((1)/91)-1</f>
        <v>6.1842292095715123E-5</v>
      </c>
      <c r="I3670">
        <f>I3669*(1-I$1+H3670)^($A3670-$A3669)*(1+2*(E3670/E3669-1))</f>
        <v>408.49938393267882</v>
      </c>
      <c r="K3670">
        <f>ROW()</f>
        <v>3670</v>
      </c>
      <c r="L3670">
        <f>B3670/C3670</f>
        <v>1.0740927419354838</v>
      </c>
    </row>
    <row r="3671" spans="1:12" x14ac:dyDescent="0.25">
      <c r="A3671" s="1">
        <v>43388</v>
      </c>
      <c r="B3671">
        <v>21.3</v>
      </c>
      <c r="C3671">
        <v>20.29</v>
      </c>
      <c r="D3671">
        <v>58.804900000000004</v>
      </c>
      <c r="E3671">
        <v>50.980800000000002</v>
      </c>
      <c r="F3671">
        <v>12028.899267000001</v>
      </c>
      <c r="G3671">
        <v>10429.844283</v>
      </c>
      <c r="H3671">
        <f>(1/(1-91/360*VLOOKUP($A3671,Tbills!$B$4:$C$974,2,1)/100))^((1)/91)-1</f>
        <v>6.1842292095715123E-5</v>
      </c>
      <c r="I3671">
        <f>I3670*(1-I$1+H3671)^($A3671-$A3670)*(1+2*(E3671/E3670-1))</f>
        <v>425.48090113046658</v>
      </c>
      <c r="K3671">
        <f>ROW()</f>
        <v>3671</v>
      </c>
      <c r="L3671">
        <f>B3671/C3671</f>
        <v>1.0497782158698867</v>
      </c>
    </row>
    <row r="3672" spans="1:12" x14ac:dyDescent="0.25">
      <c r="A3672" s="1">
        <v>43389</v>
      </c>
      <c r="B3672">
        <v>17.62</v>
      </c>
      <c r="C3672">
        <v>17.96</v>
      </c>
      <c r="D3672">
        <v>54.667999999999999</v>
      </c>
      <c r="E3672">
        <v>47.391199999999998</v>
      </c>
      <c r="F3672">
        <v>11643.496174</v>
      </c>
      <c r="G3672">
        <v>10095.029528999999</v>
      </c>
      <c r="H3672">
        <f>(1/(1-91/360*VLOOKUP($A3672,Tbills!$B$4:$C$974,2,1)/100))^((1)/91)-1</f>
        <v>6.1842292095715123E-5</v>
      </c>
      <c r="I3672">
        <f>I3671*(1-I$1+H3672)^($A3672-$A3671)*(1+2*(E3672/E3671-1))</f>
        <v>365.57006353329939</v>
      </c>
      <c r="K3672">
        <f>ROW()</f>
        <v>3672</v>
      </c>
      <c r="L3672">
        <f>B3672/C3672</f>
        <v>0.98106904231625836</v>
      </c>
    </row>
    <row r="3673" spans="1:12" x14ac:dyDescent="0.25">
      <c r="A3673" s="1">
        <v>43390</v>
      </c>
      <c r="B3673">
        <v>17.399999999999999</v>
      </c>
      <c r="C3673">
        <v>18.100000000000001</v>
      </c>
      <c r="D3673">
        <v>54.1967</v>
      </c>
      <c r="E3673">
        <v>46.979700000000001</v>
      </c>
      <c r="F3673">
        <v>11617.087865</v>
      </c>
      <c r="G3673">
        <v>10071.508957</v>
      </c>
      <c r="H3673">
        <f>(1/(1-91/360*VLOOKUP($A3673,Tbills!$B$4:$C$974,2,1)/100))^((1)/91)-1</f>
        <v>6.1842292095715123E-5</v>
      </c>
      <c r="I3673">
        <f>I3672*(1-I$1+H3673)^($A3673-$A3672)*(1+2*(E3673/E3672-1))</f>
        <v>359.22751600991</v>
      </c>
      <c r="K3673">
        <f>ROW()</f>
        <v>3673</v>
      </c>
      <c r="L3673">
        <f>B3673/C3673</f>
        <v>0.96132596685082861</v>
      </c>
    </row>
    <row r="3674" spans="1:12" x14ac:dyDescent="0.25">
      <c r="A3674" s="1">
        <v>43391</v>
      </c>
      <c r="B3674">
        <v>20.059999999999999</v>
      </c>
      <c r="C3674">
        <v>19.86</v>
      </c>
      <c r="D3674">
        <v>58.263100000000001</v>
      </c>
      <c r="E3674">
        <v>50.5017</v>
      </c>
      <c r="F3674">
        <v>11897.26036</v>
      </c>
      <c r="G3674">
        <v>10313.783457</v>
      </c>
      <c r="H3674">
        <f>(1/(1-91/360*VLOOKUP($A3674,Tbills!$B$4:$C$974,2,1)/100))^((1)/91)-1</f>
        <v>6.3239207364951255E-5</v>
      </c>
      <c r="I3674">
        <f>I3673*(1-I$1+H3674)^($A3674-$A3673)*(1+2*(E3674/E3673-1))</f>
        <v>413.09649771300025</v>
      </c>
      <c r="K3674">
        <f>ROW()</f>
        <v>3674</v>
      </c>
      <c r="L3674">
        <f>B3674/C3674</f>
        <v>1.0100704934541793</v>
      </c>
    </row>
    <row r="3675" spans="1:12" x14ac:dyDescent="0.25">
      <c r="A3675" s="1">
        <v>43392</v>
      </c>
      <c r="B3675">
        <v>19.89</v>
      </c>
      <c r="C3675">
        <v>19.84</v>
      </c>
      <c r="D3675">
        <v>58.292099999999998</v>
      </c>
      <c r="E3675">
        <v>50.523699999999998</v>
      </c>
      <c r="F3675">
        <v>11951.384108</v>
      </c>
      <c r="G3675">
        <v>10360.051319</v>
      </c>
      <c r="H3675">
        <f>(1/(1-91/360*VLOOKUP($A3675,Tbills!$B$4:$C$974,2,1)/100))^((1)/91)-1</f>
        <v>6.3239207364951255E-5</v>
      </c>
      <c r="I3675">
        <f>I3674*(1-I$1+H3675)^($A3675-$A3674)*(1+2*(E3675/E3674-1))</f>
        <v>413.46386741889688</v>
      </c>
      <c r="K3675">
        <f>ROW()</f>
        <v>3675</v>
      </c>
      <c r="L3675">
        <f>B3675/C3675</f>
        <v>1.0025201612903225</v>
      </c>
    </row>
    <row r="3676" spans="1:12" x14ac:dyDescent="0.25">
      <c r="A3676" s="1">
        <v>43395</v>
      </c>
      <c r="B3676">
        <v>19.64</v>
      </c>
      <c r="C3676">
        <v>19.82</v>
      </c>
      <c r="D3676">
        <v>58.879899999999999</v>
      </c>
      <c r="E3676">
        <v>51.023600000000002</v>
      </c>
      <c r="F3676">
        <v>11994.439125000001</v>
      </c>
      <c r="G3676">
        <v>10395.407929999999</v>
      </c>
      <c r="H3676">
        <f>(1/(1-91/360*VLOOKUP($A3676,Tbills!$B$4:$C$974,2,1)/100))^((1)/91)-1</f>
        <v>6.3239207364951255E-5</v>
      </c>
      <c r="I3676">
        <f>I3675*(1-I$1+H3676)^($A3676-$A3675)*(1+2*(E3676/E3675-1))</f>
        <v>421.66860536680321</v>
      </c>
      <c r="K3676">
        <f>ROW()</f>
        <v>3676</v>
      </c>
      <c r="L3676">
        <f>B3676/C3676</f>
        <v>0.99091826437941477</v>
      </c>
    </row>
    <row r="3677" spans="1:12" x14ac:dyDescent="0.25">
      <c r="A3677" s="1">
        <v>43396</v>
      </c>
      <c r="B3677">
        <v>20.71</v>
      </c>
      <c r="C3677">
        <v>20.28</v>
      </c>
      <c r="D3677">
        <v>59.518099999999997</v>
      </c>
      <c r="E3677">
        <v>51.573399999999999</v>
      </c>
      <c r="F3677">
        <v>12027.747004000001</v>
      </c>
      <c r="G3677">
        <v>10423.617992</v>
      </c>
      <c r="H3677">
        <f>(1/(1-91/360*VLOOKUP($A3677,Tbills!$B$4:$C$974,2,1)/100))^((1)/91)-1</f>
        <v>6.3239207364951255E-5</v>
      </c>
      <c r="I3677">
        <f>I3676*(1-I$1+H3677)^($A3677-$A3676)*(1+2*(E3677/E3676-1))</f>
        <v>430.76367424991815</v>
      </c>
      <c r="K3677">
        <f>ROW()</f>
        <v>3677</v>
      </c>
      <c r="L3677">
        <f>B3677/C3677</f>
        <v>1.0212031558185404</v>
      </c>
    </row>
    <row r="3678" spans="1:12" x14ac:dyDescent="0.25">
      <c r="A3678" s="1">
        <v>43397</v>
      </c>
      <c r="B3678">
        <v>25.23</v>
      </c>
      <c r="C3678">
        <v>22.62</v>
      </c>
      <c r="D3678">
        <v>64.856099999999998</v>
      </c>
      <c r="E3678">
        <v>56.195599999999999</v>
      </c>
      <c r="F3678">
        <v>12538.479762000001</v>
      </c>
      <c r="G3678">
        <v>10865.575634000001</v>
      </c>
      <c r="H3678">
        <f>(1/(1-91/360*VLOOKUP($A3678,Tbills!$B$4:$C$974,2,1)/100))^((1)/91)-1</f>
        <v>6.3239207364951255E-5</v>
      </c>
      <c r="I3678">
        <f>I3677*(1-I$1+H3678)^($A3678-$A3677)*(1+2*(E3678/E3677-1))</f>
        <v>507.98612147319449</v>
      </c>
      <c r="K3678">
        <f>ROW()</f>
        <v>3678</v>
      </c>
      <c r="L3678">
        <f>B3678/C3678</f>
        <v>1.1153846153846154</v>
      </c>
    </row>
    <row r="3679" spans="1:12" x14ac:dyDescent="0.25">
      <c r="A3679" s="1">
        <v>43398</v>
      </c>
      <c r="B3679">
        <v>24.22</v>
      </c>
      <c r="C3679">
        <v>22.44</v>
      </c>
      <c r="D3679">
        <v>65.738299999999995</v>
      </c>
      <c r="E3679">
        <v>56.956499999999998</v>
      </c>
      <c r="F3679">
        <v>12680.361784999999</v>
      </c>
      <c r="G3679">
        <v>10987.840399000001</v>
      </c>
      <c r="H3679">
        <f>(1/(1-91/360*VLOOKUP($A3679,Tbills!$B$4:$C$974,2,1)/100))^((1)/91)-1</f>
        <v>6.4077398485684611E-5</v>
      </c>
      <c r="I3679">
        <f>I3678*(1-I$1+H3679)^($A3679-$A3678)*(1+2*(E3679/E3678-1))</f>
        <v>521.75244121167043</v>
      </c>
      <c r="K3679">
        <f>ROW()</f>
        <v>3679</v>
      </c>
      <c r="L3679">
        <f>B3679/C3679</f>
        <v>1.0793226381461674</v>
      </c>
    </row>
    <row r="3680" spans="1:12" x14ac:dyDescent="0.25">
      <c r="A3680" s="1">
        <v>43399</v>
      </c>
      <c r="B3680">
        <v>24.16</v>
      </c>
      <c r="C3680">
        <v>22.48</v>
      </c>
      <c r="D3680">
        <v>66.310100000000006</v>
      </c>
      <c r="E3680">
        <v>57.4482</v>
      </c>
      <c r="F3680">
        <v>12775.83466</v>
      </c>
      <c r="G3680">
        <v>11069.865883</v>
      </c>
      <c r="H3680">
        <f>(1/(1-91/360*VLOOKUP($A3680,Tbills!$B$4:$C$974,2,1)/100))^((1)/91)-1</f>
        <v>6.4077398485684611E-5</v>
      </c>
      <c r="I3680">
        <f>I3679*(1-I$1+H3680)^($A3680-$A3679)*(1+2*(E3680/E3679-1))</f>
        <v>530.77093522314669</v>
      </c>
      <c r="K3680">
        <f>ROW()</f>
        <v>3680</v>
      </c>
      <c r="L3680">
        <f>B3680/C3680</f>
        <v>1.0747330960854093</v>
      </c>
    </row>
    <row r="3681" spans="1:12" x14ac:dyDescent="0.25">
      <c r="A3681" s="1">
        <v>43402</v>
      </c>
      <c r="B3681">
        <v>24.7</v>
      </c>
      <c r="C3681">
        <v>23.06</v>
      </c>
      <c r="D3681">
        <v>67.811700000000002</v>
      </c>
      <c r="E3681">
        <v>58.738100000000003</v>
      </c>
      <c r="F3681">
        <v>13028.469423</v>
      </c>
      <c r="G3681">
        <v>11286.637977</v>
      </c>
      <c r="H3681">
        <f>(1/(1-91/360*VLOOKUP($A3681,Tbills!$B$4:$C$974,2,1)/100))^((1)/91)-1</f>
        <v>6.4077398485684611E-5</v>
      </c>
      <c r="I3681">
        <f>I3680*(1-I$1+H3681)^($A3681-$A3680)*(1+2*(E3681/E3680-1))</f>
        <v>554.63742249396626</v>
      </c>
      <c r="K3681">
        <f>ROW()</f>
        <v>3681</v>
      </c>
      <c r="L3681">
        <f>B3681/C3681</f>
        <v>1.0711188204683435</v>
      </c>
    </row>
    <row r="3682" spans="1:12" x14ac:dyDescent="0.25">
      <c r="A3682" s="1">
        <v>43403</v>
      </c>
      <c r="B3682">
        <v>23.35</v>
      </c>
      <c r="C3682">
        <v>22.23</v>
      </c>
      <c r="D3682">
        <v>66.183400000000006</v>
      </c>
      <c r="E3682">
        <v>57.323900000000002</v>
      </c>
      <c r="F3682">
        <v>12936.962317</v>
      </c>
      <c r="G3682">
        <v>11206.641627000001</v>
      </c>
      <c r="H3682">
        <f>(1/(1-91/360*VLOOKUP($A3682,Tbills!$B$4:$C$974,2,1)/100))^((1)/91)-1</f>
        <v>6.4077398485684611E-5</v>
      </c>
      <c r="I3682">
        <f>I3681*(1-I$1+H3682)^($A3682-$A3681)*(1+2*(E3682/E3681-1))</f>
        <v>527.94007826769939</v>
      </c>
      <c r="K3682">
        <f>ROW()</f>
        <v>3682</v>
      </c>
      <c r="L3682">
        <f>B3682/C3682</f>
        <v>1.0503823661718399</v>
      </c>
    </row>
    <row r="3683" spans="1:12" x14ac:dyDescent="0.25">
      <c r="A3683" s="1">
        <v>43404</v>
      </c>
      <c r="B3683">
        <v>21.23</v>
      </c>
      <c r="C3683">
        <v>21.15</v>
      </c>
      <c r="D3683">
        <v>64.360299999999995</v>
      </c>
      <c r="E3683">
        <v>55.741199999999999</v>
      </c>
      <c r="F3683">
        <v>12778.035449000001</v>
      </c>
      <c r="G3683">
        <v>11068.253159</v>
      </c>
      <c r="H3683">
        <f>(1/(1-91/360*VLOOKUP($A3683,Tbills!$B$4:$C$974,2,1)/100))^((1)/91)-1</f>
        <v>6.4077398485684611E-5</v>
      </c>
      <c r="I3683">
        <f>I3682*(1-I$1+H3683)^($A3683-$A3682)*(1+2*(E3683/E3682-1))</f>
        <v>498.79687744771985</v>
      </c>
      <c r="J3683">
        <v>49.76</v>
      </c>
      <c r="K3683">
        <f>ROW()</f>
        <v>3683</v>
      </c>
      <c r="L3683">
        <f>B3683/C3683</f>
        <v>1.0037825059101655</v>
      </c>
    </row>
    <row r="3684" spans="1:12" x14ac:dyDescent="0.25">
      <c r="A3684" s="1">
        <v>43405</v>
      </c>
      <c r="B3684">
        <v>19.34</v>
      </c>
      <c r="C3684">
        <v>20.07</v>
      </c>
      <c r="D3684">
        <v>61.508200000000002</v>
      </c>
      <c r="E3684">
        <v>53.267499999999998</v>
      </c>
      <c r="F3684">
        <v>12477.943901000001</v>
      </c>
      <c r="G3684">
        <v>10807.606540999999</v>
      </c>
      <c r="H3684">
        <f>(1/(1-91/360*VLOOKUP($A3684,Tbills!$B$4:$C$974,2,1)/100))^((1)/91)-1</f>
        <v>6.4217121713339154E-5</v>
      </c>
      <c r="I3684">
        <f>I3683*(1-I$1+H3684)^($A3684-$A3683)*(1+2*(E3684/E3683-1))</f>
        <v>454.53399834696251</v>
      </c>
      <c r="J3684">
        <v>45.41</v>
      </c>
      <c r="K3684">
        <f>ROW()</f>
        <v>3684</v>
      </c>
      <c r="L3684">
        <f>B3684/C3684</f>
        <v>0.9636273044344793</v>
      </c>
    </row>
    <row r="3685" spans="1:12" x14ac:dyDescent="0.25">
      <c r="A3685" s="1">
        <v>43406</v>
      </c>
      <c r="B3685">
        <v>19.510000000000002</v>
      </c>
      <c r="C3685">
        <v>20.3</v>
      </c>
      <c r="D3685">
        <v>62.0901</v>
      </c>
      <c r="E3685">
        <v>53.768099999999997</v>
      </c>
      <c r="F3685">
        <v>12497.664683000001</v>
      </c>
      <c r="G3685">
        <v>10823.993403</v>
      </c>
      <c r="H3685">
        <f>(1/(1-91/360*VLOOKUP($A3685,Tbills!$B$4:$C$974,2,1)/100))^((1)/91)-1</f>
        <v>6.4217121713339154E-5</v>
      </c>
      <c r="I3685">
        <f>I3684*(1-I$1+H3685)^($A3685-$A3684)*(1+2*(E3685/E3684-1))</f>
        <v>463.08608730813023</v>
      </c>
    </row>
    <row r="3686" spans="1:12" x14ac:dyDescent="0.25">
      <c r="A3686" s="1">
        <v>43409</v>
      </c>
      <c r="B3686">
        <v>19.96</v>
      </c>
      <c r="C3686">
        <v>20.2</v>
      </c>
      <c r="D3686">
        <v>61.4527</v>
      </c>
      <c r="E3686">
        <v>53.205800000000004</v>
      </c>
      <c r="F3686">
        <v>12350.863563999999</v>
      </c>
      <c r="G3686">
        <v>10694.766310999999</v>
      </c>
      <c r="H3686">
        <f>(1/(1-91/360*VLOOKUP($A3686,Tbills!$B$4:$C$974,2,1)/100))^((1)/91)-1</f>
        <v>6.4217121713339154E-5</v>
      </c>
      <c r="I3686">
        <f>I3685*(1-I$1+H3686)^($A3686-$A3685)*(1+2*(E3686/E3685-1))</f>
        <v>453.42615580670594</v>
      </c>
    </row>
    <row r="3687" spans="1:12" x14ac:dyDescent="0.25">
      <c r="A3687" s="1">
        <v>43410</v>
      </c>
      <c r="B3687">
        <v>19.91</v>
      </c>
      <c r="C3687">
        <v>19.579999999999998</v>
      </c>
      <c r="D3687">
        <v>59.241799999999998</v>
      </c>
      <c r="E3687">
        <v>51.288200000000003</v>
      </c>
      <c r="F3687">
        <v>12053.159549</v>
      </c>
      <c r="G3687">
        <v>10436.293916000001</v>
      </c>
      <c r="H3687">
        <f>(1/(1-91/360*VLOOKUP($A3687,Tbills!$B$4:$C$974,2,1)/100))^((1)/91)-1</f>
        <v>6.4217121713339154E-5</v>
      </c>
      <c r="I3687">
        <f>I3686*(1-I$1+H3687)^($A3687-$A3686)*(1+2*(E3687/E3686-1))</f>
        <v>420.75012425335763</v>
      </c>
    </row>
    <row r="3688" spans="1:12" x14ac:dyDescent="0.25">
      <c r="A3688" s="1">
        <v>43411</v>
      </c>
      <c r="B3688">
        <v>16.36</v>
      </c>
      <c r="C3688">
        <v>17.62</v>
      </c>
      <c r="D3688">
        <v>54.7988</v>
      </c>
      <c r="E3688">
        <v>47.438400000000001</v>
      </c>
      <c r="F3688">
        <v>11643.784534</v>
      </c>
      <c r="G3688">
        <v>10081.164138</v>
      </c>
      <c r="H3688">
        <f>(1/(1-91/360*VLOOKUP($A3688,Tbills!$B$4:$C$974,2,1)/100))^((1)/91)-1</f>
        <v>6.4217121713339154E-5</v>
      </c>
      <c r="I3688">
        <f>I3687*(1-I$1+H3688)^($A3688-$A3687)*(1+2*(E3688/E3687-1))</f>
        <v>357.59214668903115</v>
      </c>
    </row>
    <row r="3689" spans="1:12" x14ac:dyDescent="0.25">
      <c r="A3689" s="1">
        <v>43412</v>
      </c>
      <c r="B3689">
        <v>16.72</v>
      </c>
      <c r="C3689">
        <v>17.68</v>
      </c>
      <c r="D3689">
        <v>55.079300000000003</v>
      </c>
      <c r="E3689">
        <v>47.678100000000001</v>
      </c>
      <c r="F3689">
        <v>11662.374143999999</v>
      </c>
      <c r="G3689">
        <v>10096.6116</v>
      </c>
      <c r="H3689">
        <f>(1/(1-91/360*VLOOKUP($A3689,Tbills!$B$4:$C$974,2,1)/100))^((1)/91)-1</f>
        <v>6.4636191626554762E-5</v>
      </c>
      <c r="I3689">
        <f>I3688*(1-I$1+H3689)^($A3689-$A3688)*(1+2*(E3689/E3688-1))</f>
        <v>361.2128974086732</v>
      </c>
    </row>
    <row r="3690" spans="1:12" x14ac:dyDescent="0.25">
      <c r="A3690" s="1">
        <v>43413</v>
      </c>
      <c r="B3690">
        <v>17.36</v>
      </c>
      <c r="C3690">
        <v>18.46</v>
      </c>
      <c r="D3690">
        <v>56.692300000000003</v>
      </c>
      <c r="E3690">
        <v>49.071300000000001</v>
      </c>
      <c r="F3690">
        <v>11863.948286000001</v>
      </c>
      <c r="G3690">
        <v>10270.470271</v>
      </c>
      <c r="H3690">
        <f>(1/(1-91/360*VLOOKUP($A3690,Tbills!$B$4:$C$974,2,1)/100))^((1)/91)-1</f>
        <v>6.4636191626554762E-5</v>
      </c>
      <c r="I3690">
        <f>I3689*(1-I$1+H3690)^($A3690-$A3689)*(1+2*(E3690/E3689-1))</f>
        <v>382.33030369546867</v>
      </c>
    </row>
    <row r="3691" spans="1:12" x14ac:dyDescent="0.25">
      <c r="A3691" s="1">
        <v>43416</v>
      </c>
      <c r="B3691">
        <v>20.45</v>
      </c>
      <c r="C3691">
        <v>20.23</v>
      </c>
      <c r="D3691">
        <v>61.027900000000002</v>
      </c>
      <c r="E3691">
        <v>52.814500000000002</v>
      </c>
      <c r="F3691">
        <v>12259.211644999999</v>
      </c>
      <c r="G3691">
        <v>10610.653109999999</v>
      </c>
      <c r="H3691">
        <f>(1/(1-91/360*VLOOKUP($A3691,Tbills!$B$4:$C$974,2,1)/100))^((1)/91)-1</f>
        <v>6.4636191626554762E-5</v>
      </c>
      <c r="I3691">
        <f>I3690*(1-I$1+H3691)^($A3691-$A3690)*(1+2*(E3691/E3690-1))</f>
        <v>440.68494486187632</v>
      </c>
    </row>
    <row r="3692" spans="1:12" x14ac:dyDescent="0.25">
      <c r="A3692" s="1">
        <v>43417</v>
      </c>
      <c r="B3692">
        <v>20.02</v>
      </c>
      <c r="C3692">
        <v>20.27</v>
      </c>
      <c r="D3692">
        <v>61.405799999999999</v>
      </c>
      <c r="E3692">
        <v>53.138199999999998</v>
      </c>
      <c r="F3692">
        <v>12363.174432</v>
      </c>
      <c r="G3692">
        <v>10699.94966</v>
      </c>
      <c r="H3692">
        <f>(1/(1-91/360*VLOOKUP($A3692,Tbills!$B$4:$C$974,2,1)/100))^((1)/91)-1</f>
        <v>6.4636191626554762E-5</v>
      </c>
      <c r="I3692">
        <f>I3691*(1-I$1+H3692)^($A3692-$A3691)*(1+2*(E3692/E3691-1))</f>
        <v>446.09552752486343</v>
      </c>
    </row>
    <row r="3693" spans="1:12" x14ac:dyDescent="0.25">
      <c r="A3693" s="1">
        <v>43418</v>
      </c>
      <c r="B3693">
        <v>21.25</v>
      </c>
      <c r="C3693">
        <v>21.22</v>
      </c>
      <c r="D3693">
        <v>63.185000000000002</v>
      </c>
      <c r="E3693">
        <v>54.674399999999999</v>
      </c>
      <c r="F3693">
        <v>12614.350410999999</v>
      </c>
      <c r="G3693">
        <v>10916.643190000001</v>
      </c>
      <c r="H3693">
        <f>(1/(1-91/360*VLOOKUP($A3693,Tbills!$B$4:$C$974,2,1)/100))^((1)/91)-1</f>
        <v>6.4636191626554762E-5</v>
      </c>
      <c r="I3693">
        <f>I3692*(1-I$1+H3693)^($A3693-$A3692)*(1+2*(E3693/E3692-1))</f>
        <v>471.89751422466003</v>
      </c>
    </row>
    <row r="3694" spans="1:12" x14ac:dyDescent="0.25">
      <c r="A3694" s="1">
        <v>43419</v>
      </c>
      <c r="B3694">
        <v>19.98</v>
      </c>
      <c r="C3694">
        <v>20.309999999999999</v>
      </c>
      <c r="D3694">
        <v>61.960599999999999</v>
      </c>
      <c r="E3694">
        <v>53.611400000000003</v>
      </c>
      <c r="F3694">
        <v>12554.40047</v>
      </c>
      <c r="G3694">
        <v>10864.056025</v>
      </c>
      <c r="H3694">
        <f>(1/(1-91/360*VLOOKUP($A3694,Tbills!$B$4:$C$974,2,1)/100))^((1)/91)-1</f>
        <v>6.5195124045125397E-5</v>
      </c>
      <c r="I3694">
        <f>I3693*(1-I$1+H3694)^($A3694-$A3693)*(1+2*(E3694/E3693-1))</f>
        <v>453.55696685984805</v>
      </c>
    </row>
    <row r="3695" spans="1:12" x14ac:dyDescent="0.25">
      <c r="A3695" s="1">
        <v>43420</v>
      </c>
      <c r="B3695">
        <v>18.14</v>
      </c>
      <c r="C3695">
        <v>19.350000000000001</v>
      </c>
      <c r="D3695">
        <v>59.260399999999997</v>
      </c>
      <c r="E3695">
        <v>51.271599999999999</v>
      </c>
      <c r="F3695">
        <v>12234.076594</v>
      </c>
      <c r="G3695">
        <v>10586.152781999999</v>
      </c>
      <c r="H3695">
        <f>(1/(1-91/360*VLOOKUP($A3695,Tbills!$B$4:$C$974,2,1)/100))^((1)/91)-1</f>
        <v>6.5195124045125397E-5</v>
      </c>
      <c r="I3695">
        <f>I3694*(1-I$1+H3695)^($A3695-$A3694)*(1+2*(E3695/E3694-1))</f>
        <v>413.97543112747036</v>
      </c>
    </row>
    <row r="3696" spans="1:12" x14ac:dyDescent="0.25">
      <c r="A3696" s="1">
        <v>43423</v>
      </c>
      <c r="B3696">
        <v>20.100000000000001</v>
      </c>
      <c r="C3696">
        <v>20.64</v>
      </c>
      <c r="D3696">
        <v>62.823500000000003</v>
      </c>
      <c r="E3696">
        <v>54.3444</v>
      </c>
      <c r="F3696">
        <v>12642.230954000001</v>
      </c>
      <c r="G3696">
        <v>10937.258328</v>
      </c>
      <c r="H3696">
        <f>(1/(1-91/360*VLOOKUP($A3696,Tbills!$B$4:$C$974,2,1)/100))^((1)/91)-1</f>
        <v>6.5195124045125397E-5</v>
      </c>
      <c r="I3696">
        <f>I3695*(1-I$1+H3696)^($A3696-$A3695)*(1+2*(E3696/E3695-1))</f>
        <v>463.62383020640726</v>
      </c>
    </row>
    <row r="3697" spans="1:9" x14ac:dyDescent="0.25">
      <c r="A3697" s="1">
        <v>43424</v>
      </c>
      <c r="B3697">
        <v>22.48</v>
      </c>
      <c r="C3697">
        <v>22.27</v>
      </c>
      <c r="D3697">
        <v>66.383799999999994</v>
      </c>
      <c r="E3697">
        <v>57.420699999999997</v>
      </c>
      <c r="F3697">
        <v>13118.754832000001</v>
      </c>
      <c r="G3697">
        <v>11348.803581</v>
      </c>
      <c r="H3697">
        <f>(1/(1-91/360*VLOOKUP($A3697,Tbills!$B$4:$C$974,2,1)/100))^((1)/91)-1</f>
        <v>6.5195124045125397E-5</v>
      </c>
      <c r="I3697">
        <f>I3696*(1-I$1+H3697)^($A3697-$A3696)*(1+2*(E3697/E3696-1))</f>
        <v>516.12330842860024</v>
      </c>
    </row>
    <row r="3698" spans="1:9" x14ac:dyDescent="0.25">
      <c r="A3698" s="1">
        <v>43425</v>
      </c>
      <c r="B3698">
        <v>20.8</v>
      </c>
      <c r="C3698">
        <v>21.32</v>
      </c>
      <c r="D3698">
        <v>65.4131</v>
      </c>
      <c r="E3698">
        <v>56.577300000000001</v>
      </c>
      <c r="F3698">
        <v>13081.442494999999</v>
      </c>
      <c r="G3698">
        <v>11315.785449000001</v>
      </c>
      <c r="H3698">
        <f>(1/(1-91/360*VLOOKUP($A3698,Tbills!$B$4:$C$974,2,1)/100))^((1)/91)-1</f>
        <v>6.5195124045125397E-5</v>
      </c>
      <c r="I3698">
        <f>I3697*(1-I$1+H3698)^($A3698-$A3697)*(1+2*(E3698/E3697-1))</f>
        <v>500.97159862291528</v>
      </c>
    </row>
    <row r="3699" spans="1:9" x14ac:dyDescent="0.25">
      <c r="A3699" s="1">
        <v>43427</v>
      </c>
      <c r="B3699">
        <v>21.52</v>
      </c>
      <c r="C3699">
        <v>21.75</v>
      </c>
      <c r="D3699">
        <v>66.524299999999997</v>
      </c>
      <c r="E3699">
        <v>57.530999999999999</v>
      </c>
      <c r="F3699">
        <v>13149.464069</v>
      </c>
      <c r="G3699">
        <v>11373.15035</v>
      </c>
      <c r="H3699">
        <f>(1/(1-91/360*VLOOKUP($A3699,Tbills!$B$4:$C$974,2,1)/100))^((1)/91)-1</f>
        <v>6.461474582075688E-5</v>
      </c>
      <c r="I3699">
        <f>I3698*(1-I$1+H3699)^($A3699-$A3698)*(1+2*(E3699/E3698-1))</f>
        <v>517.88104091129924</v>
      </c>
    </row>
    <row r="3700" spans="1:9" x14ac:dyDescent="0.25">
      <c r="A3700" s="1">
        <v>43430</v>
      </c>
      <c r="B3700">
        <v>18.899999999999999</v>
      </c>
      <c r="C3700">
        <v>20.11</v>
      </c>
      <c r="D3700">
        <v>61.639200000000002</v>
      </c>
      <c r="E3700">
        <v>53.295200000000001</v>
      </c>
      <c r="F3700">
        <v>12663.79406</v>
      </c>
      <c r="G3700">
        <v>10950.88299</v>
      </c>
      <c r="H3700">
        <f>(1/(1-91/360*VLOOKUP($A3700,Tbills!$B$4:$C$974,2,1)/100))^((1)/91)-1</f>
        <v>6.461474582075688E-5</v>
      </c>
      <c r="I3700">
        <f>I3699*(1-I$1+H3700)^($A3700-$A3699)*(1+2*(E3700/E3699-1))</f>
        <v>441.64733025667118</v>
      </c>
    </row>
    <row r="3701" spans="1:9" x14ac:dyDescent="0.25">
      <c r="A3701" s="1">
        <v>43431</v>
      </c>
      <c r="B3701">
        <v>19.02</v>
      </c>
      <c r="C3701">
        <v>19.940000000000001</v>
      </c>
      <c r="D3701">
        <v>61.105200000000004</v>
      </c>
      <c r="E3701">
        <v>52.830100000000002</v>
      </c>
      <c r="F3701">
        <v>12557.167874000001</v>
      </c>
      <c r="G3701">
        <v>10857.971525999999</v>
      </c>
      <c r="H3701">
        <f>(1/(1-91/360*VLOOKUP($A3701,Tbills!$B$4:$C$974,2,1)/100))^((1)/91)-1</f>
        <v>6.461474582075688E-5</v>
      </c>
      <c r="I3701">
        <f>I3700*(1-I$1+H3701)^($A3701-$A3700)*(1+2*(E3701/E3700-1))</f>
        <v>433.94735969325808</v>
      </c>
    </row>
    <row r="3702" spans="1:9" x14ac:dyDescent="0.25">
      <c r="A3702" s="1">
        <v>43432</v>
      </c>
      <c r="B3702">
        <v>18.489999999999998</v>
      </c>
      <c r="C3702">
        <v>19.28</v>
      </c>
      <c r="D3702">
        <v>59.326099999999997</v>
      </c>
      <c r="E3702">
        <v>51.288499999999999</v>
      </c>
      <c r="F3702">
        <v>12300.531881999999</v>
      </c>
      <c r="G3702">
        <v>10635.361122</v>
      </c>
      <c r="H3702">
        <f>(1/(1-91/360*VLOOKUP($A3702,Tbills!$B$4:$C$974,2,1)/100))^((1)/91)-1</f>
        <v>6.461474582075688E-5</v>
      </c>
      <c r="I3702">
        <f>I3701*(1-I$1+H3702)^($A3702-$A3701)*(1+2*(E3702/E3701-1))</f>
        <v>408.62983235237533</v>
      </c>
    </row>
    <row r="3703" spans="1:9" x14ac:dyDescent="0.25">
      <c r="A3703" s="1">
        <v>43433</v>
      </c>
      <c r="B3703">
        <v>18.79</v>
      </c>
      <c r="C3703">
        <v>19.59</v>
      </c>
      <c r="D3703">
        <v>59.901000000000003</v>
      </c>
      <c r="E3703">
        <v>51.782200000000003</v>
      </c>
      <c r="F3703">
        <v>12385.807169</v>
      </c>
      <c r="G3703">
        <v>10708.405161000001</v>
      </c>
      <c r="H3703">
        <f>(1/(1-91/360*VLOOKUP($A3703,Tbills!$B$4:$C$974,2,1)/100))^((1)/91)-1</f>
        <v>6.6033466003423413E-5</v>
      </c>
      <c r="I3703">
        <f>I3702*(1-I$1+H3703)^($A3703-$A3702)*(1+2*(E3703/E3702-1))</f>
        <v>416.50539925992973</v>
      </c>
    </row>
    <row r="3704" spans="1:9" x14ac:dyDescent="0.25">
      <c r="A3704" s="1">
        <v>43434</v>
      </c>
      <c r="B3704">
        <v>18.07</v>
      </c>
      <c r="C3704">
        <v>18.89</v>
      </c>
      <c r="D3704">
        <v>57.691600000000001</v>
      </c>
      <c r="E3704">
        <v>49.8688</v>
      </c>
      <c r="F3704">
        <v>12138.903156</v>
      </c>
      <c r="G3704">
        <v>10494.232088999999</v>
      </c>
      <c r="H3704">
        <f>(1/(1-91/360*VLOOKUP($A3704,Tbills!$B$4:$C$974,2,1)/100))^((1)/91)-1</f>
        <v>6.6033466003423413E-5</v>
      </c>
      <c r="I3704">
        <f>I3703*(1-I$1+H3704)^($A3704-$A3703)*(1+2*(E3704/E3703-1))</f>
        <v>385.73291662523093</v>
      </c>
    </row>
    <row r="3705" spans="1:9" x14ac:dyDescent="0.25">
      <c r="A3705" s="1">
        <v>43437</v>
      </c>
      <c r="B3705">
        <v>16.440000000000001</v>
      </c>
      <c r="C3705">
        <v>17.95</v>
      </c>
      <c r="D3705">
        <v>54.914700000000003</v>
      </c>
      <c r="E3705">
        <v>47.458599999999997</v>
      </c>
      <c r="F3705">
        <v>11760.215971</v>
      </c>
      <c r="G3705">
        <v>10164.773278999999</v>
      </c>
      <c r="H3705">
        <f>(1/(1-91/360*VLOOKUP($A3705,Tbills!$B$4:$C$974,2,1)/100))^((1)/91)-1</f>
        <v>6.6033466003423413E-5</v>
      </c>
      <c r="I3705">
        <f>I3704*(1-I$1+H3705)^($A3705-$A3704)*(1+2*(E3705/E3704-1))</f>
        <v>348.46911306983606</v>
      </c>
    </row>
    <row r="3706" spans="1:9" x14ac:dyDescent="0.25">
      <c r="A3706" s="1">
        <v>43438</v>
      </c>
      <c r="B3706">
        <v>20.74</v>
      </c>
      <c r="C3706">
        <v>20.75</v>
      </c>
      <c r="D3706">
        <v>62.446199999999997</v>
      </c>
      <c r="E3706">
        <v>53.964399999999998</v>
      </c>
      <c r="F3706">
        <v>12460.564005</v>
      </c>
      <c r="G3706">
        <v>10769.437798999999</v>
      </c>
      <c r="H3706">
        <f>(1/(1-91/360*VLOOKUP($A3706,Tbills!$B$4:$C$974,2,1)/100))^((1)/91)-1</f>
        <v>6.6033466003423413E-5</v>
      </c>
      <c r="I3706">
        <f>I3705*(1-I$1+H3706)^($A3706-$A3705)*(1+2*(E3706/E3705-1))</f>
        <v>444.01722445299521</v>
      </c>
    </row>
    <row r="3707" spans="1:9" x14ac:dyDescent="0.25">
      <c r="A3707" s="1">
        <v>43440</v>
      </c>
      <c r="B3707">
        <v>21.19</v>
      </c>
      <c r="C3707">
        <v>21.06</v>
      </c>
      <c r="D3707">
        <v>63.609200000000001</v>
      </c>
      <c r="E3707">
        <v>54.962299999999999</v>
      </c>
      <c r="F3707">
        <v>12511.657510999999</v>
      </c>
      <c r="G3707">
        <v>10812.174649</v>
      </c>
      <c r="H3707">
        <f>(1/(1-91/360*VLOOKUP($A3707,Tbills!$B$4:$C$974,2,1)/100))^((1)/91)-1</f>
        <v>6.5893719427334574E-5</v>
      </c>
      <c r="I3707">
        <f>I3706*(1-I$1+H3707)^($A3707-$A3706)*(1+2*(E3707/E3706-1))</f>
        <v>460.45764963525556</v>
      </c>
    </row>
    <row r="3708" spans="1:9" x14ac:dyDescent="0.25">
      <c r="A3708" s="1">
        <v>43441</v>
      </c>
      <c r="B3708">
        <v>23.23</v>
      </c>
      <c r="C3708">
        <v>22.44</v>
      </c>
      <c r="D3708">
        <v>67.903700000000001</v>
      </c>
      <c r="E3708">
        <v>58.669400000000003</v>
      </c>
      <c r="F3708">
        <v>12946.269272</v>
      </c>
      <c r="G3708">
        <v>11187.039790999999</v>
      </c>
      <c r="H3708">
        <f>(1/(1-91/360*VLOOKUP($A3708,Tbills!$B$4:$C$974,2,1)/100))^((1)/91)-1</f>
        <v>6.5893719427334574E-5</v>
      </c>
      <c r="I3708">
        <f>I3707*(1-I$1+H3708)^($A3708-$A3707)*(1+2*(E3708/E3707-1))</f>
        <v>522.58240256780459</v>
      </c>
    </row>
    <row r="3709" spans="1:9" x14ac:dyDescent="0.25">
      <c r="A3709" s="1">
        <v>43444</v>
      </c>
      <c r="B3709">
        <v>22.64</v>
      </c>
      <c r="C3709">
        <v>22.01</v>
      </c>
      <c r="D3709">
        <v>67.490700000000004</v>
      </c>
      <c r="E3709">
        <v>58.300899999999999</v>
      </c>
      <c r="F3709">
        <v>12901.055401</v>
      </c>
      <c r="G3709">
        <v>11145.758284</v>
      </c>
      <c r="H3709">
        <f>(1/(1-91/360*VLOOKUP($A3709,Tbills!$B$4:$C$974,2,1)/100))^((1)/91)-1</f>
        <v>6.5893719427334574E-5</v>
      </c>
      <c r="I3709">
        <f>I3708*(1-I$1+H3709)^($A3709-$A3708)*(1+2*(E3709/E3708-1))</f>
        <v>516.04979414864738</v>
      </c>
    </row>
    <row r="3710" spans="1:9" x14ac:dyDescent="0.25">
      <c r="A3710" s="1">
        <v>43445</v>
      </c>
      <c r="B3710">
        <v>21.76</v>
      </c>
      <c r="C3710">
        <v>21.72</v>
      </c>
      <c r="D3710">
        <v>67.332700000000003</v>
      </c>
      <c r="E3710">
        <v>58.160600000000002</v>
      </c>
      <c r="F3710">
        <v>12963.526949999999</v>
      </c>
      <c r="G3710">
        <v>11198.995618000001</v>
      </c>
      <c r="H3710">
        <f>(1/(1-91/360*VLOOKUP($A3710,Tbills!$B$4:$C$974,2,1)/100))^((1)/91)-1</f>
        <v>6.5893719427334574E-5</v>
      </c>
      <c r="I3710">
        <f>I3709*(1-I$1+H3710)^($A3710-$A3709)*(1+2*(E3710/E3709-1))</f>
        <v>513.57669102130035</v>
      </c>
    </row>
    <row r="3711" spans="1:9" x14ac:dyDescent="0.25">
      <c r="A3711" s="1">
        <v>43446</v>
      </c>
      <c r="B3711">
        <v>21.46</v>
      </c>
      <c r="C3711">
        <v>21.59</v>
      </c>
      <c r="D3711">
        <v>67.045900000000003</v>
      </c>
      <c r="E3711">
        <v>57.908999999999999</v>
      </c>
      <c r="F3711">
        <v>12983.395605</v>
      </c>
      <c r="G3711">
        <v>11215.421907</v>
      </c>
      <c r="H3711">
        <f>(1/(1-91/360*VLOOKUP($A3711,Tbills!$B$4:$C$974,2,1)/100))^((1)/91)-1</f>
        <v>6.5893719427334574E-5</v>
      </c>
      <c r="I3711">
        <f>I3710*(1-I$1+H3711)^($A3711-$A3710)*(1+2*(E3711/E3710-1))</f>
        <v>509.14380722759705</v>
      </c>
    </row>
    <row r="3712" spans="1:9" x14ac:dyDescent="0.25">
      <c r="A3712" s="1">
        <v>43447</v>
      </c>
      <c r="B3712">
        <v>20.65</v>
      </c>
      <c r="C3712">
        <v>21.35</v>
      </c>
      <c r="D3712">
        <v>66.295199999999994</v>
      </c>
      <c r="E3712">
        <v>57.256799999999998</v>
      </c>
      <c r="F3712">
        <v>13001.545029000001</v>
      </c>
      <c r="G3712">
        <v>11230.360864</v>
      </c>
      <c r="H3712">
        <f>(1/(1-91/360*VLOOKUP($A3712,Tbills!$B$4:$C$974,2,1)/100))^((1)/91)-1</f>
        <v>6.6173214376075151E-5</v>
      </c>
      <c r="I3712">
        <f>I3711*(1-I$1+H3712)^($A3712-$A3711)*(1+2*(E3712/E3711-1))</f>
        <v>497.68578007273703</v>
      </c>
    </row>
    <row r="3713" spans="1:9" x14ac:dyDescent="0.25">
      <c r="A3713" s="1">
        <v>43448</v>
      </c>
      <c r="B3713">
        <v>21.63</v>
      </c>
      <c r="C3713">
        <v>21.96</v>
      </c>
      <c r="D3713">
        <v>68.602400000000003</v>
      </c>
      <c r="E3713">
        <v>59.245600000000003</v>
      </c>
      <c r="F3713">
        <v>13160.992457</v>
      </c>
      <c r="G3713">
        <v>11367.34382</v>
      </c>
      <c r="H3713">
        <f>(1/(1-91/360*VLOOKUP($A3713,Tbills!$B$4:$C$974,2,1)/100))^((1)/91)-1</f>
        <v>6.6173214376075151E-5</v>
      </c>
      <c r="I3713">
        <f>I3712*(1-I$1+H3713)^($A3713-$A3712)*(1+2*(E3713/E3712-1))</f>
        <v>532.27091163468378</v>
      </c>
    </row>
    <row r="3714" spans="1:9" x14ac:dyDescent="0.25">
      <c r="A3714" s="1">
        <v>43451</v>
      </c>
      <c r="B3714">
        <v>24.52</v>
      </c>
      <c r="C3714">
        <v>23.41</v>
      </c>
      <c r="D3714">
        <v>71.561099999999996</v>
      </c>
      <c r="E3714">
        <v>61.789000000000001</v>
      </c>
      <c r="F3714">
        <v>13463.053191000001</v>
      </c>
      <c r="G3714">
        <v>11625.981352999999</v>
      </c>
      <c r="H3714">
        <f>(1/(1-91/360*VLOOKUP($A3714,Tbills!$B$4:$C$974,2,1)/100))^((1)/91)-1</f>
        <v>6.6173214376075151E-5</v>
      </c>
      <c r="I3714">
        <f>I3713*(1-I$1+H3714)^($A3714-$A3713)*(1+2*(E3714/E3713-1))</f>
        <v>578.00780461384988</v>
      </c>
    </row>
    <row r="3715" spans="1:9" x14ac:dyDescent="0.25">
      <c r="A3715" s="1">
        <v>43452</v>
      </c>
      <c r="B3715">
        <v>25.58</v>
      </c>
      <c r="C3715">
        <v>23.9</v>
      </c>
      <c r="D3715">
        <v>72.707700000000003</v>
      </c>
      <c r="E3715">
        <v>62.774900000000002</v>
      </c>
      <c r="F3715">
        <v>13640.629876999999</v>
      </c>
      <c r="G3715">
        <v>11778.557867</v>
      </c>
      <c r="H3715">
        <f>(1/(1-91/360*VLOOKUP($A3715,Tbills!$B$4:$C$974,2,1)/100))^((1)/91)-1</f>
        <v>6.6173214376075151E-5</v>
      </c>
      <c r="I3715">
        <f>I3714*(1-I$1+H3715)^($A3715-$A3714)*(1+2*(E3715/E3714-1))</f>
        <v>596.4655970861885</v>
      </c>
    </row>
    <row r="3716" spans="1:9" x14ac:dyDescent="0.25">
      <c r="A3716" s="1">
        <v>43453</v>
      </c>
      <c r="B3716">
        <v>25.58</v>
      </c>
      <c r="C3716">
        <v>24.02</v>
      </c>
      <c r="D3716">
        <v>73.870500000000007</v>
      </c>
      <c r="E3716">
        <v>63.774700000000003</v>
      </c>
      <c r="F3716">
        <v>13773.273010999999</v>
      </c>
      <c r="G3716">
        <v>11892.314563</v>
      </c>
      <c r="H3716">
        <f>(1/(1-91/360*VLOOKUP($A3716,Tbills!$B$4:$C$974,2,1)/100))^((1)/91)-1</f>
        <v>6.6173214376075151E-5</v>
      </c>
      <c r="I3716">
        <f>I3715*(1-I$1+H3716)^($A3716-$A3715)*(1+2*(E3716/E3715-1))</f>
        <v>615.47801625889861</v>
      </c>
    </row>
    <row r="3717" spans="1:9" x14ac:dyDescent="0.25">
      <c r="A3717" s="1">
        <v>43454</v>
      </c>
      <c r="B3717">
        <v>28.38</v>
      </c>
      <c r="C3717">
        <v>25.24</v>
      </c>
      <c r="D3717">
        <v>75.154300000000006</v>
      </c>
      <c r="E3717">
        <v>64.878799999999998</v>
      </c>
      <c r="F3717">
        <v>13784.554495</v>
      </c>
      <c r="G3717">
        <v>11901.268429</v>
      </c>
      <c r="H3717">
        <f>(1/(1-91/360*VLOOKUP($A3717,Tbills!$B$4:$C$974,2,1)/100))^((1)/91)-1</f>
        <v>6.6173214376075151E-5</v>
      </c>
      <c r="I3717">
        <f>I3716*(1-I$1+H3717)^($A3717-$A3716)*(1+2*(E3717/E3716-1))</f>
        <v>636.80230436527108</v>
      </c>
    </row>
    <row r="3718" spans="1:9" x14ac:dyDescent="0.25">
      <c r="A3718" s="1">
        <v>43455</v>
      </c>
      <c r="B3718">
        <v>30.11</v>
      </c>
      <c r="C3718">
        <v>26.23</v>
      </c>
      <c r="D3718">
        <v>80.1173</v>
      </c>
      <c r="E3718">
        <v>69.159000000000006</v>
      </c>
      <c r="F3718">
        <v>13959.352293</v>
      </c>
      <c r="G3718">
        <v>12051.397295999999</v>
      </c>
      <c r="H3718">
        <f>(1/(1-91/360*VLOOKUP($A3718,Tbills!$B$4:$C$974,2,1)/100))^((1)/91)-1</f>
        <v>6.6173214376075151E-5</v>
      </c>
      <c r="I3718">
        <f>I3717*(1-I$1+H3718)^($A3718-$A3717)*(1+2*(E3718/E3717-1))</f>
        <v>720.83997196484768</v>
      </c>
    </row>
    <row r="3719" spans="1:9" x14ac:dyDescent="0.25">
      <c r="A3719" s="1">
        <v>43458</v>
      </c>
      <c r="B3719">
        <v>36.07</v>
      </c>
      <c r="C3719">
        <v>28.84</v>
      </c>
      <c r="D3719">
        <v>84.793000000000006</v>
      </c>
      <c r="E3719">
        <v>73.181399999999996</v>
      </c>
      <c r="F3719">
        <v>13984.093939</v>
      </c>
      <c r="G3719">
        <v>12070.364673</v>
      </c>
      <c r="H3719">
        <f>(1/(1-91/360*VLOOKUP($A3719,Tbills!$B$4:$C$974,2,1)/100))^((1)/91)-1</f>
        <v>6.6173214376075151E-5</v>
      </c>
      <c r="I3719">
        <f>I3718*(1-I$1+H3719)^($A3719-$A3718)*(1+2*(E3719/E3718-1))</f>
        <v>804.74104258346767</v>
      </c>
    </row>
    <row r="3720" spans="1:9" x14ac:dyDescent="0.25">
      <c r="A3720" s="1">
        <v>43460</v>
      </c>
      <c r="B3720">
        <v>30.41</v>
      </c>
      <c r="C3720">
        <v>25.69</v>
      </c>
      <c r="D3720">
        <v>81.093699999999998</v>
      </c>
      <c r="E3720">
        <v>69.978999999999999</v>
      </c>
      <c r="F3720">
        <v>13670.344230999999</v>
      </c>
      <c r="G3720">
        <v>11797.954224999999</v>
      </c>
      <c r="H3720">
        <f>(1/(1-91/360*VLOOKUP($A3720,Tbills!$B$4:$C$974,2,1)/100))^((1)/91)-1</f>
        <v>6.6173214376075151E-5</v>
      </c>
      <c r="I3720">
        <f>I3719*(1-I$1+H3720)^($A3720-$A3719)*(1+2*(E3720/E3719-1))</f>
        <v>734.3412977978204</v>
      </c>
    </row>
    <row r="3721" spans="1:9" x14ac:dyDescent="0.25">
      <c r="A3721" s="1">
        <v>43461</v>
      </c>
      <c r="B3721">
        <v>29.96</v>
      </c>
      <c r="C3721">
        <v>25.89</v>
      </c>
      <c r="D3721">
        <v>82.229799999999997</v>
      </c>
      <c r="E3721">
        <v>70.954700000000003</v>
      </c>
      <c r="F3721">
        <v>13828.477492</v>
      </c>
      <c r="G3721">
        <v>11933.647693000001</v>
      </c>
      <c r="H3721">
        <f>(1/(1-91/360*VLOOKUP($A3721,Tbills!$B$4:$C$974,2,1)/100))^((1)/91)-1</f>
        <v>6.7291155467552599E-5</v>
      </c>
      <c r="I3721">
        <f>I3720*(1-I$1+H3721)^($A3721-$A3720)*(1+2*(E3721/E3720-1))</f>
        <v>754.83544898957086</v>
      </c>
    </row>
    <row r="3722" spans="1:9" x14ac:dyDescent="0.25">
      <c r="A3722" s="1">
        <v>43462</v>
      </c>
      <c r="B3722">
        <v>28.34</v>
      </c>
      <c r="C3722">
        <v>25.32</v>
      </c>
      <c r="D3722">
        <v>82.967799999999997</v>
      </c>
      <c r="E3722">
        <v>71.586699999999993</v>
      </c>
      <c r="F3722">
        <v>13853.228115</v>
      </c>
      <c r="G3722">
        <v>11954.203863999999</v>
      </c>
      <c r="H3722">
        <f>(1/(1-91/360*VLOOKUP($A3722,Tbills!$B$4:$C$974,2,1)/100))^((1)/91)-1</f>
        <v>6.7291155467552599E-5</v>
      </c>
      <c r="I3722">
        <f>I3721*(1-I$1+H3722)^($A3722-$A3721)*(1+2*(E3722/E3721-1))</f>
        <v>768.29919373327425</v>
      </c>
    </row>
    <row r="3723" spans="1:9" x14ac:dyDescent="0.25">
      <c r="A3723" s="1">
        <v>43465</v>
      </c>
      <c r="B3723">
        <v>25.42</v>
      </c>
      <c r="C3723">
        <v>23.73</v>
      </c>
      <c r="D3723">
        <v>79.670699999999997</v>
      </c>
      <c r="E3723">
        <v>68.727500000000006</v>
      </c>
      <c r="F3723">
        <v>13675.470093</v>
      </c>
      <c r="G3723">
        <v>11798.399818</v>
      </c>
      <c r="H3723">
        <f>(1/(1-91/360*VLOOKUP($A3723,Tbills!$B$4:$C$974,2,1)/100))^((1)/91)-1</f>
        <v>6.7291155467552599E-5</v>
      </c>
      <c r="I3723">
        <f>I3722*(1-I$1+H3723)^($A3723-$A3722)*(1+2*(E3723/E3722-1))</f>
        <v>706.97371015872409</v>
      </c>
    </row>
    <row r="3724" spans="1:9" x14ac:dyDescent="0.25">
      <c r="A3724" s="1">
        <v>43467</v>
      </c>
      <c r="B3724">
        <v>23.22</v>
      </c>
      <c r="C3724">
        <v>22.75</v>
      </c>
      <c r="D3724">
        <v>77.082300000000004</v>
      </c>
      <c r="E3724">
        <v>66.485399999999998</v>
      </c>
      <c r="F3724">
        <v>13616.180284</v>
      </c>
      <c r="G3724">
        <v>11745.660110999999</v>
      </c>
      <c r="H3724">
        <f>(1/(1-91/360*VLOOKUP($A3724,Tbills!$B$4:$C$974,2,1)/100))^((1)/91)-1</f>
        <v>6.7291155467552599E-5</v>
      </c>
      <c r="I3724">
        <f>I3723*(1-I$1+H3724)^($A3724-$A3723)*(1+2*(E3724/E3723-1))</f>
        <v>660.87563733263733</v>
      </c>
    </row>
    <row r="3725" spans="1:9" x14ac:dyDescent="0.25">
      <c r="A3725" s="1">
        <v>43468</v>
      </c>
      <c r="B3725">
        <v>25.45</v>
      </c>
      <c r="C3725">
        <v>24.11</v>
      </c>
      <c r="D3725">
        <v>80.770300000000006</v>
      </c>
      <c r="E3725">
        <v>69.661900000000003</v>
      </c>
      <c r="F3725">
        <v>13980.341439</v>
      </c>
      <c r="G3725">
        <v>12059.004317999999</v>
      </c>
      <c r="H3725">
        <f>(1/(1-91/360*VLOOKUP($A3725,Tbills!$B$4:$C$974,2,1)/100))^((1)/91)-1</f>
        <v>6.8688771178937458E-5</v>
      </c>
      <c r="I3725">
        <f>I3724*(1-I$1+H3725)^($A3725-$A3724)*(1+2*(E3725/E3724-1))</f>
        <v>724.04248813146751</v>
      </c>
    </row>
    <row r="3726" spans="1:9" x14ac:dyDescent="0.25">
      <c r="A3726" s="1">
        <v>43469</v>
      </c>
      <c r="B3726">
        <v>21.38</v>
      </c>
      <c r="C3726">
        <v>21.86</v>
      </c>
      <c r="D3726">
        <v>74.069699999999997</v>
      </c>
      <c r="E3726">
        <v>63.878</v>
      </c>
      <c r="F3726">
        <v>13395.193154000001</v>
      </c>
      <c r="G3726">
        <v>11553.445431</v>
      </c>
      <c r="H3726">
        <f>(1/(1-91/360*VLOOKUP($A3726,Tbills!$B$4:$C$974,2,1)/100))^((1)/91)-1</f>
        <v>6.8688771178937458E-5</v>
      </c>
      <c r="I3726">
        <f>I3725*(1-I$1+H3726)^($A3726-$A3725)*(1+2*(E3726/E3725-1))</f>
        <v>603.8248235834451</v>
      </c>
    </row>
    <row r="3727" spans="1:9" x14ac:dyDescent="0.25">
      <c r="A3727" s="1">
        <v>43472</v>
      </c>
      <c r="B3727">
        <v>21.4</v>
      </c>
      <c r="C3727">
        <v>21.62</v>
      </c>
      <c r="D3727">
        <v>72.783299999999997</v>
      </c>
      <c r="E3727">
        <v>62.755499999999998</v>
      </c>
      <c r="F3727">
        <v>13316.562957</v>
      </c>
      <c r="G3727">
        <v>11483.245411</v>
      </c>
      <c r="H3727">
        <f>(1/(1-91/360*VLOOKUP($A3727,Tbills!$B$4:$C$974,2,1)/100))^((1)/91)-1</f>
        <v>6.8688771178937458E-5</v>
      </c>
      <c r="I3727">
        <f>I3726*(1-I$1+H3727)^($A3727-$A3726)*(1+2*(E3727/E3726-1))</f>
        <v>582.64437276227272</v>
      </c>
    </row>
    <row r="3728" spans="1:9" x14ac:dyDescent="0.25">
      <c r="A3728" s="1">
        <v>43473</v>
      </c>
      <c r="B3728">
        <v>20.47</v>
      </c>
      <c r="C3728">
        <v>21.14</v>
      </c>
      <c r="D3728">
        <v>71.177899999999994</v>
      </c>
      <c r="E3728">
        <v>61.366999999999997</v>
      </c>
      <c r="F3728">
        <v>13170.556536</v>
      </c>
      <c r="G3728">
        <v>11356.551213000001</v>
      </c>
      <c r="H3728">
        <f>(1/(1-91/360*VLOOKUP($A3728,Tbills!$B$4:$C$974,2,1)/100))^((1)/91)-1</f>
        <v>6.8688771178937458E-5</v>
      </c>
      <c r="I3728">
        <f>I3727*(1-I$1+H3728)^($A3728-$A3727)*(1+2*(E3728/E3727-1))</f>
        <v>556.87479443263021</v>
      </c>
    </row>
    <row r="3729" spans="1:9" x14ac:dyDescent="0.25">
      <c r="A3729" s="1">
        <v>43474</v>
      </c>
      <c r="B3729">
        <v>19.98</v>
      </c>
      <c r="C3729">
        <v>20.69</v>
      </c>
      <c r="D3729">
        <v>69.831100000000006</v>
      </c>
      <c r="E3729">
        <v>60.201599999999999</v>
      </c>
      <c r="F3729">
        <v>13130.739519999999</v>
      </c>
      <c r="G3729">
        <v>11321.438201000001</v>
      </c>
      <c r="H3729">
        <f>(1/(1-91/360*VLOOKUP($A3729,Tbills!$B$4:$C$974,2,1)/100))^((1)/91)-1</f>
        <v>6.8688771178937458E-5</v>
      </c>
      <c r="I3729">
        <f>I3728*(1-I$1+H3729)^($A3729-$A3728)*(1+2*(E3729/E3728-1))</f>
        <v>535.73653218215225</v>
      </c>
    </row>
    <row r="3730" spans="1:9" x14ac:dyDescent="0.25">
      <c r="A3730" s="1">
        <v>43475</v>
      </c>
      <c r="B3730">
        <v>19.5</v>
      </c>
      <c r="C3730">
        <v>20.52</v>
      </c>
      <c r="D3730">
        <v>68.973399999999998</v>
      </c>
      <c r="E3730">
        <v>59.458100000000002</v>
      </c>
      <c r="F3730">
        <v>13091.830919</v>
      </c>
      <c r="G3730">
        <v>11287.11321</v>
      </c>
      <c r="H3730">
        <f>(1/(1-91/360*VLOOKUP($A3730,Tbills!$B$4:$C$974,2,1)/100))^((1)/91)-1</f>
        <v>6.7151392721953584E-5</v>
      </c>
      <c r="I3730">
        <f>I3729*(1-I$1+H3730)^($A3730-$A3729)*(1+2*(E3730/E3729-1))</f>
        <v>522.51512440483725</v>
      </c>
    </row>
    <row r="3731" spans="1:9" x14ac:dyDescent="0.25">
      <c r="A3731" s="1">
        <v>43476</v>
      </c>
      <c r="B3731">
        <v>18.190000000000001</v>
      </c>
      <c r="C3731">
        <v>19.739999999999998</v>
      </c>
      <c r="D3731">
        <v>66.908799999999999</v>
      </c>
      <c r="E3731">
        <v>57.674399999999999</v>
      </c>
      <c r="F3731">
        <v>12941.099154</v>
      </c>
      <c r="G3731">
        <v>11156.401975000001</v>
      </c>
      <c r="H3731">
        <f>(1/(1-91/360*VLOOKUP($A3731,Tbills!$B$4:$C$974,2,1)/100))^((1)/91)-1</f>
        <v>6.7151392721953584E-5</v>
      </c>
      <c r="I3731">
        <f>I3730*(1-I$1+H3731)^($A3731-$A3730)*(1+2*(E3731/E3730-1))</f>
        <v>491.17575176859395</v>
      </c>
    </row>
    <row r="3732" spans="1:9" x14ac:dyDescent="0.25">
      <c r="A3732" s="1">
        <v>43479</v>
      </c>
      <c r="B3732">
        <v>19.07</v>
      </c>
      <c r="C3732">
        <v>19.93</v>
      </c>
      <c r="D3732">
        <v>66.998800000000003</v>
      </c>
      <c r="E3732">
        <v>57.740400000000001</v>
      </c>
      <c r="F3732">
        <v>12881.831201000001</v>
      </c>
      <c r="G3732">
        <v>11103.059966000001</v>
      </c>
      <c r="H3732">
        <f>(1/(1-91/360*VLOOKUP($A3732,Tbills!$B$4:$C$974,2,1)/100))^((1)/91)-1</f>
        <v>6.7151392721953584E-5</v>
      </c>
      <c r="I3732">
        <f>I3731*(1-I$1+H3732)^($A3732-$A3731)*(1+2*(E3732/E3731-1))</f>
        <v>492.33232345236388</v>
      </c>
    </row>
    <row r="3733" spans="1:9" x14ac:dyDescent="0.25">
      <c r="A3733" s="1">
        <v>43480</v>
      </c>
      <c r="B3733">
        <v>18.600000000000001</v>
      </c>
      <c r="C3733">
        <v>19.239999999999998</v>
      </c>
      <c r="D3733">
        <v>64.813400000000001</v>
      </c>
      <c r="E3733">
        <v>55.853099999999998</v>
      </c>
      <c r="F3733">
        <v>12633.619516000001</v>
      </c>
      <c r="G3733">
        <v>10888.376689000001</v>
      </c>
      <c r="H3733">
        <f>(1/(1-91/360*VLOOKUP($A3733,Tbills!$B$4:$C$974,2,1)/100))^((1)/91)-1</f>
        <v>6.7151392721953584E-5</v>
      </c>
      <c r="I3733">
        <f>I3732*(1-I$1+H3733)^($A3733-$A3732)*(1+2*(E3733/E3732-1))</f>
        <v>460.1577194529105</v>
      </c>
    </row>
    <row r="3734" spans="1:9" x14ac:dyDescent="0.25">
      <c r="A3734" s="1">
        <v>43481</v>
      </c>
      <c r="B3734">
        <v>19.04</v>
      </c>
      <c r="C3734">
        <v>19.53</v>
      </c>
      <c r="D3734">
        <v>65.506299999999996</v>
      </c>
      <c r="E3734">
        <v>56.4465</v>
      </c>
      <c r="F3734">
        <v>12634.467881</v>
      </c>
      <c r="G3734">
        <v>10888.376689000001</v>
      </c>
      <c r="H3734">
        <f>(1/(1-91/360*VLOOKUP($A3734,Tbills!$B$4:$C$974,2,1)/100))^((1)/91)-1</f>
        <v>6.7151392721953584E-5</v>
      </c>
      <c r="I3734">
        <f>I3733*(1-I$1+H3734)^($A3734-$A3733)*(1+2*(E3734/E3733-1))</f>
        <v>469.94573844415714</v>
      </c>
    </row>
    <row r="3735" spans="1:9" x14ac:dyDescent="0.25">
      <c r="A3735" s="1">
        <v>43482</v>
      </c>
      <c r="B3735">
        <v>18.059999999999999</v>
      </c>
      <c r="C3735">
        <v>19.170000000000002</v>
      </c>
      <c r="D3735">
        <v>63.825600000000001</v>
      </c>
      <c r="E3735">
        <v>54.994399999999999</v>
      </c>
      <c r="F3735">
        <v>12536.657128999999</v>
      </c>
      <c r="G3735">
        <v>10803.352274000001</v>
      </c>
      <c r="H3735">
        <f>(1/(1-91/360*VLOOKUP($A3735,Tbills!$B$4:$C$974,2,1)/100))^((1)/91)-1</f>
        <v>6.7011742343137115E-5</v>
      </c>
      <c r="I3735">
        <f>I3734*(1-I$1+H3735)^($A3735-$A3734)*(1+2*(E3735/E3734-1))</f>
        <v>445.77652113338854</v>
      </c>
    </row>
    <row r="3736" spans="1:9" x14ac:dyDescent="0.25">
      <c r="A3736" s="1">
        <v>43483</v>
      </c>
      <c r="B3736">
        <v>17.8</v>
      </c>
      <c r="C3736">
        <v>18.84</v>
      </c>
      <c r="D3736">
        <v>63.1599</v>
      </c>
      <c r="E3736">
        <v>54.417099999999998</v>
      </c>
      <c r="F3736">
        <v>12406.372182999999</v>
      </c>
      <c r="G3736">
        <v>10690.356433999999</v>
      </c>
      <c r="H3736">
        <f>(1/(1-91/360*VLOOKUP($A3736,Tbills!$B$4:$C$974,2,1)/100))^((1)/91)-1</f>
        <v>6.7011742343137115E-5</v>
      </c>
      <c r="I3736">
        <f>I3735*(1-I$1+H3736)^($A3736-$A3735)*(1+2*(E3736/E3735-1))</f>
        <v>436.42701991727569</v>
      </c>
    </row>
    <row r="3737" spans="1:9" x14ac:dyDescent="0.25">
      <c r="A3737" s="1">
        <v>43487</v>
      </c>
      <c r="B3737">
        <v>20.8</v>
      </c>
      <c r="C3737">
        <v>20.69</v>
      </c>
      <c r="D3737">
        <v>69.129599999999996</v>
      </c>
      <c r="E3737">
        <v>59.545900000000003</v>
      </c>
      <c r="F3737">
        <v>12742.630411</v>
      </c>
      <c r="G3737">
        <v>10977.238530000001</v>
      </c>
      <c r="H3737">
        <f>(1/(1-91/360*VLOOKUP($A3737,Tbills!$B$4:$C$974,2,1)/100))^((1)/91)-1</f>
        <v>6.7011742343137115E-5</v>
      </c>
      <c r="I3737">
        <f>I3736*(1-I$1+H3737)^($A3737-$A3736)*(1+2*(E3737/E3736-1))</f>
        <v>518.73857043586861</v>
      </c>
    </row>
    <row r="3738" spans="1:9" x14ac:dyDescent="0.25">
      <c r="A3738" s="1">
        <v>43488</v>
      </c>
      <c r="B3738">
        <v>19.52</v>
      </c>
      <c r="C3738">
        <v>20.079999999999998</v>
      </c>
      <c r="D3738">
        <v>67.802499999999995</v>
      </c>
      <c r="E3738">
        <v>58.398800000000001</v>
      </c>
      <c r="F3738">
        <v>12742.324129000001</v>
      </c>
      <c r="G3738">
        <v>10976.239077</v>
      </c>
      <c r="H3738">
        <f>(1/(1-91/360*VLOOKUP($A3738,Tbills!$B$4:$C$974,2,1)/100))^((1)/91)-1</f>
        <v>6.7011742343137115E-5</v>
      </c>
      <c r="I3738">
        <f>I3737*(1-I$1+H3738)^($A3738-$A3737)*(1+2*(E3738/E3737-1))</f>
        <v>498.76335112778543</v>
      </c>
    </row>
    <row r="3739" spans="1:9" x14ac:dyDescent="0.25">
      <c r="A3739" s="1">
        <v>43489</v>
      </c>
      <c r="B3739">
        <v>18.89</v>
      </c>
      <c r="C3739">
        <v>19.670000000000002</v>
      </c>
      <c r="D3739">
        <v>66.093999999999994</v>
      </c>
      <c r="E3739">
        <v>56.923299999999998</v>
      </c>
      <c r="F3739">
        <v>12563.067319</v>
      </c>
      <c r="G3739">
        <v>10821.091709</v>
      </c>
      <c r="H3739">
        <f>(1/(1-91/360*VLOOKUP($A3739,Tbills!$B$4:$C$974,2,1)/100))^((1)/91)-1</f>
        <v>6.6592470274073889E-5</v>
      </c>
      <c r="I3739">
        <f>I3738*(1-I$1+H3739)^($A3739-$A3738)*(1+2*(E3739/E3738-1))</f>
        <v>473.57003919538874</v>
      </c>
    </row>
    <row r="3740" spans="1:9" x14ac:dyDescent="0.25">
      <c r="A3740" s="1">
        <v>43490</v>
      </c>
      <c r="B3740">
        <v>17.420000000000002</v>
      </c>
      <c r="C3740">
        <v>18.82</v>
      </c>
      <c r="D3740">
        <v>63.216299999999997</v>
      </c>
      <c r="E3740">
        <v>54.441099999999999</v>
      </c>
      <c r="F3740">
        <v>12332.495026000001</v>
      </c>
      <c r="G3740">
        <v>10621.769613</v>
      </c>
      <c r="H3740">
        <f>(1/(1-91/360*VLOOKUP($A3740,Tbills!$B$4:$C$974,2,1)/100))^((1)/91)-1</f>
        <v>6.6592470274073889E-5</v>
      </c>
      <c r="I3740">
        <f>I3739*(1-I$1+H3740)^($A3740-$A3739)*(1+2*(E3740/E3739-1))</f>
        <v>432.27825093870086</v>
      </c>
    </row>
    <row r="3741" spans="1:9" x14ac:dyDescent="0.25">
      <c r="A3741" s="1">
        <v>43493</v>
      </c>
      <c r="B3741">
        <v>18.87</v>
      </c>
      <c r="C3741">
        <v>19.579999999999998</v>
      </c>
      <c r="D3741">
        <v>65.837500000000006</v>
      </c>
      <c r="E3741">
        <v>56.6875</v>
      </c>
      <c r="F3741">
        <v>12564.299571</v>
      </c>
      <c r="G3741">
        <v>10819.29682</v>
      </c>
      <c r="H3741">
        <f>(1/(1-91/360*VLOOKUP($A3741,Tbills!$B$4:$C$974,2,1)/100))^((1)/91)-1</f>
        <v>6.6592470274073889E-5</v>
      </c>
      <c r="I3741">
        <f>I3740*(1-I$1+H3741)^($A3741-$A3740)*(1+2*(E3741/E3740-1))</f>
        <v>467.9824214211265</v>
      </c>
    </row>
    <row r="3742" spans="1:9" x14ac:dyDescent="0.25">
      <c r="A3742" s="1">
        <v>43494</v>
      </c>
      <c r="B3742">
        <v>19.13</v>
      </c>
      <c r="C3742">
        <v>19.600000000000001</v>
      </c>
      <c r="D3742">
        <v>65.0809</v>
      </c>
      <c r="E3742">
        <v>56.032299999999999</v>
      </c>
      <c r="F3742">
        <v>12402.193225000001</v>
      </c>
      <c r="G3742">
        <v>10678.984259000001</v>
      </c>
      <c r="H3742">
        <f>(1/(1-91/360*VLOOKUP($A3742,Tbills!$B$4:$C$974,2,1)/100))^((1)/91)-1</f>
        <v>6.6592470274073889E-5</v>
      </c>
      <c r="I3742">
        <f>I3741*(1-I$1+H3742)^($A3742-$A3741)*(1+2*(E3742/E3741-1))</f>
        <v>457.17422013742816</v>
      </c>
    </row>
    <row r="3743" spans="1:9" x14ac:dyDescent="0.25">
      <c r="A3743" s="1">
        <v>43495</v>
      </c>
      <c r="B3743">
        <v>17.66</v>
      </c>
      <c r="C3743">
        <v>18.68</v>
      </c>
      <c r="D3743">
        <v>62.548099999999998</v>
      </c>
      <c r="E3743">
        <v>53.847999999999999</v>
      </c>
      <c r="F3743">
        <v>12303.878102000001</v>
      </c>
      <c r="G3743">
        <v>10593.618280999999</v>
      </c>
      <c r="H3743">
        <f>(1/(1-91/360*VLOOKUP($A3743,Tbills!$B$4:$C$974,2,1)/100))^((1)/91)-1</f>
        <v>6.6592470274073889E-5</v>
      </c>
      <c r="I3743">
        <f>I3742*(1-I$1+H3743)^($A3743-$A3742)*(1+2*(E3743/E3742-1))</f>
        <v>421.53930684476296</v>
      </c>
    </row>
    <row r="3744" spans="1:9" x14ac:dyDescent="0.25">
      <c r="A3744" s="1">
        <v>43496</v>
      </c>
      <c r="B3744">
        <v>16.57</v>
      </c>
      <c r="C3744">
        <v>17.88</v>
      </c>
      <c r="D3744">
        <v>60.081299999999999</v>
      </c>
      <c r="E3744">
        <v>51.720700000000001</v>
      </c>
      <c r="F3744">
        <v>12057.176496</v>
      </c>
      <c r="G3744">
        <v>10380.50316</v>
      </c>
      <c r="H3744">
        <f>(1/(1-91/360*VLOOKUP($A3744,Tbills!$B$4:$C$974,2,1)/100))^((1)/91)-1</f>
        <v>6.6173214376075151E-5</v>
      </c>
      <c r="I3744">
        <f>I3743*(1-I$1+H3744)^($A3744-$A3743)*(1+2*(E3744/E3743-1))</f>
        <v>388.24108235165659</v>
      </c>
    </row>
    <row r="3745" spans="1:9" x14ac:dyDescent="0.25">
      <c r="A3745" s="1">
        <v>43497</v>
      </c>
      <c r="B3745">
        <v>16.14</v>
      </c>
      <c r="C3745">
        <v>17.59</v>
      </c>
      <c r="D3745">
        <v>59.443899999999999</v>
      </c>
      <c r="E3745">
        <v>51.168500000000002</v>
      </c>
      <c r="F3745">
        <v>11982.633304999999</v>
      </c>
      <c r="G3745">
        <v>10315.639047999999</v>
      </c>
      <c r="H3745">
        <f>(1/(1-91/360*VLOOKUP($A3745,Tbills!$B$4:$C$974,2,1)/100))^((1)/91)-1</f>
        <v>6.6173214376075151E-5</v>
      </c>
      <c r="I3745">
        <f>I3744*(1-I$1+H3745)^($A3745-$A3744)*(1+2*(E3745/E3744-1))</f>
        <v>379.95887798219326</v>
      </c>
    </row>
    <row r="3746" spans="1:9" x14ac:dyDescent="0.25">
      <c r="A3746" s="1">
        <v>43500</v>
      </c>
      <c r="B3746">
        <v>15.73</v>
      </c>
      <c r="C3746">
        <v>17.190000000000001</v>
      </c>
      <c r="D3746">
        <v>57.85</v>
      </c>
      <c r="E3746">
        <v>49.786299999999997</v>
      </c>
      <c r="F3746">
        <v>11763.696359</v>
      </c>
      <c r="G3746">
        <v>10125.112074999999</v>
      </c>
      <c r="H3746">
        <f>(1/(1-91/360*VLOOKUP($A3746,Tbills!$B$4:$C$974,2,1)/100))^((1)/91)-1</f>
        <v>6.6173214376075151E-5</v>
      </c>
      <c r="I3746">
        <f>I3745*(1-I$1+H3746)^($A3746-$A3745)*(1+2*(E3746/E3745-1))</f>
        <v>359.45404767647136</v>
      </c>
    </row>
    <row r="3747" spans="1:9" x14ac:dyDescent="0.25">
      <c r="A3747" s="1">
        <v>43501</v>
      </c>
      <c r="B3747">
        <v>15.57</v>
      </c>
      <c r="C3747">
        <v>17.07</v>
      </c>
      <c r="D3747">
        <v>57.619599999999998</v>
      </c>
      <c r="E3747">
        <v>49.584800000000001</v>
      </c>
      <c r="F3747">
        <v>11646.904441000001</v>
      </c>
      <c r="G3747">
        <v>10023.918281</v>
      </c>
      <c r="H3747">
        <f>(1/(1-91/360*VLOOKUP($A3747,Tbills!$B$4:$C$974,2,1)/100))^((1)/91)-1</f>
        <v>6.6173214376075151E-5</v>
      </c>
      <c r="I3747">
        <f>I3746*(1-I$1+H3747)^($A3747-$A3746)*(1+2*(E3747/E3746-1))</f>
        <v>356.55188819919891</v>
      </c>
    </row>
    <row r="3748" spans="1:9" x14ac:dyDescent="0.25">
      <c r="A3748" s="1">
        <v>43502</v>
      </c>
      <c r="B3748">
        <v>15.38</v>
      </c>
      <c r="C3748">
        <v>16.899999999999999</v>
      </c>
      <c r="D3748">
        <v>57.110700000000001</v>
      </c>
      <c r="E3748">
        <v>49.143599999999999</v>
      </c>
      <c r="F3748">
        <v>11551.575239</v>
      </c>
      <c r="G3748">
        <v>9941.2098069999993</v>
      </c>
      <c r="H3748">
        <f>(1/(1-91/360*VLOOKUP($A3748,Tbills!$B$4:$C$974,2,1)/100))^((1)/91)-1</f>
        <v>6.6173214376075151E-5</v>
      </c>
      <c r="I3748">
        <f>I3747*(1-I$1+H3748)^($A3748-$A3747)*(1+2*(E3748/E3747-1))</f>
        <v>350.2141136626156</v>
      </c>
    </row>
    <row r="3749" spans="1:9" x14ac:dyDescent="0.25">
      <c r="A3749" s="1">
        <v>43503</v>
      </c>
      <c r="B3749">
        <v>16.37</v>
      </c>
      <c r="C3749">
        <v>17.52</v>
      </c>
      <c r="D3749">
        <v>59.171599999999998</v>
      </c>
      <c r="E3749">
        <v>50.913800000000002</v>
      </c>
      <c r="F3749">
        <v>11750.252563</v>
      </c>
      <c r="G3749">
        <v>10111.532365999999</v>
      </c>
      <c r="H3749">
        <f>(1/(1-91/360*VLOOKUP($A3749,Tbills!$B$4:$C$974,2,1)/100))^((1)/91)-1</f>
        <v>6.6452716511511412E-5</v>
      </c>
      <c r="I3749">
        <f>I3748*(1-I$1+H3749)^($A3749-$A3748)*(1+2*(E3749/E3748-1))</f>
        <v>375.45219296471669</v>
      </c>
    </row>
    <row r="3750" spans="1:9" x14ac:dyDescent="0.25">
      <c r="A3750" s="1">
        <v>43504</v>
      </c>
      <c r="B3750">
        <v>15.72</v>
      </c>
      <c r="C3750">
        <v>17.260000000000002</v>
      </c>
      <c r="D3750">
        <v>58.017299999999999</v>
      </c>
      <c r="E3750">
        <v>49.917200000000001</v>
      </c>
      <c r="F3750">
        <v>11696.078372</v>
      </c>
      <c r="G3750">
        <v>10064.241507000001</v>
      </c>
      <c r="H3750">
        <f>(1/(1-91/360*VLOOKUP($A3750,Tbills!$B$4:$C$974,2,1)/100))^((1)/91)-1</f>
        <v>6.6452716511511412E-5</v>
      </c>
      <c r="I3750">
        <f>I3749*(1-I$1+H3750)^($A3750-$A3749)*(1+2*(E3750/E3749-1))</f>
        <v>360.76145969297215</v>
      </c>
    </row>
    <row r="3751" spans="1:9" x14ac:dyDescent="0.25">
      <c r="A3751" s="1">
        <v>43507</v>
      </c>
      <c r="B3751">
        <v>15.97</v>
      </c>
      <c r="C3751">
        <v>17.22</v>
      </c>
      <c r="D3751">
        <v>57.580500000000001</v>
      </c>
      <c r="E3751">
        <v>49.531500000000001</v>
      </c>
      <c r="F3751">
        <v>11680.773453</v>
      </c>
      <c r="G3751">
        <v>10049.065408</v>
      </c>
      <c r="H3751">
        <f>(1/(1-91/360*VLOOKUP($A3751,Tbills!$B$4:$C$974,2,1)/100))^((1)/91)-1</f>
        <v>6.6452716511511412E-5</v>
      </c>
      <c r="I3751">
        <f>I3750*(1-I$1+H3751)^($A3751-$A3750)*(1+2*(E3751/E3750-1))</f>
        <v>355.20904026324627</v>
      </c>
    </row>
    <row r="3752" spans="1:9" x14ac:dyDescent="0.25">
      <c r="A3752" s="1">
        <v>43508</v>
      </c>
      <c r="B3752">
        <v>15.43</v>
      </c>
      <c r="C3752">
        <v>16.82</v>
      </c>
      <c r="D3752">
        <v>56.671700000000001</v>
      </c>
      <c r="E3752">
        <v>48.746400000000001</v>
      </c>
      <c r="F3752">
        <v>11620.561768</v>
      </c>
      <c r="G3752">
        <v>9996.5970120000002</v>
      </c>
      <c r="H3752">
        <f>(1/(1-91/360*VLOOKUP($A3752,Tbills!$B$4:$C$974,2,1)/100))^((1)/91)-1</f>
        <v>6.6452716511511412E-5</v>
      </c>
      <c r="I3752">
        <f>I3751*(1-I$1+H3752)^($A3752-$A3751)*(1+2*(E3752/E3751-1))</f>
        <v>343.95585267584102</v>
      </c>
    </row>
    <row r="3753" spans="1:9" x14ac:dyDescent="0.25">
      <c r="A3753" s="1">
        <v>43509</v>
      </c>
      <c r="B3753">
        <v>15.65</v>
      </c>
      <c r="C3753">
        <v>16.96</v>
      </c>
      <c r="D3753">
        <v>56.506</v>
      </c>
      <c r="E3753">
        <v>48.600700000000003</v>
      </c>
      <c r="F3753">
        <v>11489.594032000001</v>
      </c>
      <c r="G3753">
        <v>9883.2676169999995</v>
      </c>
      <c r="H3753">
        <f>(1/(1-91/360*VLOOKUP($A3753,Tbills!$B$4:$C$974,2,1)/100))^((1)/91)-1</f>
        <v>6.6452716511511412E-5</v>
      </c>
      <c r="I3753">
        <f>I3752*(1-I$1+H3753)^($A3753-$A3752)*(1+2*(E3753/E3752-1))</f>
        <v>341.90699120247939</v>
      </c>
    </row>
    <row r="3754" spans="1:9" x14ac:dyDescent="0.25">
      <c r="A3754" s="1">
        <v>43510</v>
      </c>
      <c r="B3754">
        <v>16.22</v>
      </c>
      <c r="C3754">
        <v>17.32</v>
      </c>
      <c r="D3754">
        <v>57.363999999999997</v>
      </c>
      <c r="E3754">
        <v>49.3354</v>
      </c>
      <c r="F3754">
        <v>11632.048306999999</v>
      </c>
      <c r="G3754">
        <v>10005.149008</v>
      </c>
      <c r="H3754">
        <f>(1/(1-91/360*VLOOKUP($A3754,Tbills!$B$4:$C$974,2,1)/100))^((1)/91)-1</f>
        <v>6.6871983189997763E-5</v>
      </c>
      <c r="I3754">
        <f>I3753*(1-I$1+H3754)^($A3754-$A3753)*(1+2*(E3754/E3753-1))</f>
        <v>352.25188435471586</v>
      </c>
    </row>
    <row r="3755" spans="1:9" x14ac:dyDescent="0.25">
      <c r="A3755" s="1">
        <v>43511</v>
      </c>
      <c r="B3755">
        <v>14.91</v>
      </c>
      <c r="C3755">
        <v>16.48</v>
      </c>
      <c r="D3755">
        <v>55.3658</v>
      </c>
      <c r="E3755">
        <v>47.613599999999998</v>
      </c>
      <c r="F3755">
        <v>11426.341511000001</v>
      </c>
      <c r="G3755">
        <v>9827.5440259999996</v>
      </c>
      <c r="H3755">
        <f>(1/(1-91/360*VLOOKUP($A3755,Tbills!$B$4:$C$974,2,1)/100))^((1)/91)-1</f>
        <v>6.6871983189997763E-5</v>
      </c>
      <c r="I3755">
        <f>I3754*(1-I$1+H3755)^($A3755-$A3754)*(1+2*(E3755/E3754-1))</f>
        <v>327.67188014511885</v>
      </c>
    </row>
    <row r="3756" spans="1:9" x14ac:dyDescent="0.25">
      <c r="A3756" s="1">
        <v>43515</v>
      </c>
      <c r="B3756">
        <v>14.88</v>
      </c>
      <c r="C3756">
        <v>16.45</v>
      </c>
      <c r="D3756">
        <v>55.380600000000001</v>
      </c>
      <c r="E3756">
        <v>47.613599999999998</v>
      </c>
      <c r="F3756">
        <v>11408.188464999999</v>
      </c>
      <c r="G3756">
        <v>9809.3019789999998</v>
      </c>
      <c r="H3756">
        <f>(1/(1-91/360*VLOOKUP($A3756,Tbills!$B$4:$C$974,2,1)/100))^((1)/91)-1</f>
        <v>6.6871983189997763E-5</v>
      </c>
      <c r="I3756">
        <f>I3755*(1-I$1+H3756)^($A3756-$A3755)*(1+2*(E3756/E3755-1))</f>
        <v>327.70027908412447</v>
      </c>
    </row>
    <row r="3757" spans="1:9" x14ac:dyDescent="0.25">
      <c r="A3757" s="1">
        <v>43516</v>
      </c>
      <c r="B3757">
        <v>14.02</v>
      </c>
      <c r="C3757">
        <v>15.82</v>
      </c>
      <c r="D3757">
        <v>53.054000000000002</v>
      </c>
      <c r="E3757">
        <v>45.610100000000003</v>
      </c>
      <c r="F3757">
        <v>11282.926927</v>
      </c>
      <c r="G3757">
        <v>9700.9401949999992</v>
      </c>
      <c r="H3757">
        <f>(1/(1-91/360*VLOOKUP($A3757,Tbills!$B$4:$C$974,2,1)/100))^((1)/91)-1</f>
        <v>6.6871983189997763E-5</v>
      </c>
      <c r="I3757">
        <f>I3756*(1-I$1+H3757)^($A3757-$A3756)*(1+2*(E3757/E3756-1))</f>
        <v>300.12863135686013</v>
      </c>
    </row>
    <row r="3758" spans="1:9" x14ac:dyDescent="0.25">
      <c r="A3758" s="1">
        <v>43517</v>
      </c>
      <c r="B3758">
        <v>14.46</v>
      </c>
      <c r="C3758">
        <v>16.16</v>
      </c>
      <c r="D3758">
        <v>54.0336</v>
      </c>
      <c r="E3758">
        <v>46.449199999999998</v>
      </c>
      <c r="F3758">
        <v>11274.633572999999</v>
      </c>
      <c r="G3758">
        <v>9693.1609360000002</v>
      </c>
      <c r="H3758">
        <f>(1/(1-91/360*VLOOKUP($A3758,Tbills!$B$4:$C$974,2,1)/100))^((1)/91)-1</f>
        <v>6.6732225833643355E-5</v>
      </c>
      <c r="I3758">
        <f>I3757*(1-I$1+H3758)^($A3758-$A3757)*(1+2*(E3758/E3757-1))</f>
        <v>311.17840737264049</v>
      </c>
    </row>
    <row r="3759" spans="1:9" x14ac:dyDescent="0.25">
      <c r="A3759" s="1">
        <v>43518</v>
      </c>
      <c r="B3759">
        <v>13.51</v>
      </c>
      <c r="C3759">
        <v>15.46</v>
      </c>
      <c r="D3759">
        <v>51.809800000000003</v>
      </c>
      <c r="E3759">
        <v>44.534399999999998</v>
      </c>
      <c r="F3759">
        <v>11076.904806</v>
      </c>
      <c r="G3759">
        <v>9522.5203829999991</v>
      </c>
      <c r="H3759">
        <f>(1/(1-91/360*VLOOKUP($A3759,Tbills!$B$4:$C$974,2,1)/100))^((1)/91)-1</f>
        <v>6.6732225833643355E-5</v>
      </c>
      <c r="I3759">
        <f>I3758*(1-I$1+H3759)^($A3759-$A3758)*(1+2*(E3759/E3758-1))</f>
        <v>285.52880878489611</v>
      </c>
    </row>
    <row r="3760" spans="1:9" x14ac:dyDescent="0.25">
      <c r="A3760" s="1">
        <v>43521</v>
      </c>
      <c r="B3760">
        <v>14.85</v>
      </c>
      <c r="C3760">
        <v>16</v>
      </c>
      <c r="D3760">
        <v>52.960900000000002</v>
      </c>
      <c r="E3760">
        <v>45.514899999999997</v>
      </c>
      <c r="F3760">
        <v>11038.683698999999</v>
      </c>
      <c r="G3760">
        <v>9487.7562099999996</v>
      </c>
      <c r="H3760">
        <f>(1/(1-91/360*VLOOKUP($A3760,Tbills!$B$4:$C$974,2,1)/100))^((1)/91)-1</f>
        <v>6.6732225833643355E-5</v>
      </c>
      <c r="I3760">
        <f>I3759*(1-I$1+H3760)^($A3760-$A3759)*(1+2*(E3760/E3759-1))</f>
        <v>298.12085819576953</v>
      </c>
    </row>
    <row r="3761" spans="1:9" x14ac:dyDescent="0.25">
      <c r="A3761" s="1">
        <v>43522</v>
      </c>
      <c r="B3761">
        <v>15.17</v>
      </c>
      <c r="C3761">
        <v>16.3</v>
      </c>
      <c r="D3761">
        <v>53.585099999999997</v>
      </c>
      <c r="E3761">
        <v>46.048299999999998</v>
      </c>
      <c r="F3761">
        <v>11174.006531000001</v>
      </c>
      <c r="G3761">
        <v>9603.4331380000003</v>
      </c>
      <c r="H3761">
        <f>(1/(1-91/360*VLOOKUP($A3761,Tbills!$B$4:$C$974,2,1)/100))^((1)/91)-1</f>
        <v>6.6732225833643355E-5</v>
      </c>
      <c r="I3761">
        <f>I3760*(1-I$1+H3761)^($A3761-$A3760)*(1+2*(E3761/E3760-1))</f>
        <v>305.11492547795166</v>
      </c>
    </row>
    <row r="3762" spans="1:9" x14ac:dyDescent="0.25">
      <c r="A3762" s="1">
        <v>43523</v>
      </c>
      <c r="B3762">
        <v>14.7</v>
      </c>
      <c r="C3762">
        <v>15.99</v>
      </c>
      <c r="D3762">
        <v>53.420999999999999</v>
      </c>
      <c r="E3762">
        <v>45.904200000000003</v>
      </c>
      <c r="F3762">
        <v>11094.177276</v>
      </c>
      <c r="G3762">
        <v>9534.1835030000002</v>
      </c>
      <c r="H3762">
        <f>(1/(1-91/360*VLOOKUP($A3762,Tbills!$B$4:$C$974,2,1)/100))^((1)/91)-1</f>
        <v>6.6732225833643355E-5</v>
      </c>
      <c r="I3762">
        <f>I3761*(1-I$1+H3762)^($A3762-$A3761)*(1+2*(E3762/E3761-1))</f>
        <v>303.21184625107264</v>
      </c>
    </row>
    <row r="3763" spans="1:9" x14ac:dyDescent="0.25">
      <c r="A3763" s="1">
        <v>43524</v>
      </c>
      <c r="B3763">
        <v>14.78</v>
      </c>
      <c r="C3763">
        <v>16.100000000000001</v>
      </c>
      <c r="D3763">
        <v>53.089799999999997</v>
      </c>
      <c r="E3763">
        <v>45.616500000000002</v>
      </c>
      <c r="F3763">
        <v>11060.462911000001</v>
      </c>
      <c r="G3763">
        <v>9504.5736030000007</v>
      </c>
      <c r="H3763">
        <f>(1/(1-91/360*VLOOKUP($A3763,Tbills!$B$4:$C$974,2,1)/100))^((1)/91)-1</f>
        <v>6.7011742343137115E-5</v>
      </c>
      <c r="I3763">
        <f>I3762*(1-I$1+H3763)^($A3763-$A3762)*(1+2*(E3763/E3762-1))</f>
        <v>299.41767521532671</v>
      </c>
    </row>
    <row r="3764" spans="1:9" x14ac:dyDescent="0.25">
      <c r="A3764" s="1">
        <v>43525</v>
      </c>
      <c r="B3764">
        <v>13.57</v>
      </c>
      <c r="C3764">
        <v>15.38</v>
      </c>
      <c r="D3764">
        <v>50.826599999999999</v>
      </c>
      <c r="E3764">
        <v>43.668900000000001</v>
      </c>
      <c r="F3764">
        <v>10907.735032000001</v>
      </c>
      <c r="G3764">
        <v>9372.6932300000008</v>
      </c>
      <c r="H3764">
        <f>(1/(1-91/360*VLOOKUP($A3764,Tbills!$B$4:$C$974,2,1)/100))^((1)/91)-1</f>
        <v>6.7011742343137115E-5</v>
      </c>
      <c r="I3764">
        <f>I3763*(1-I$1+H3764)^($A3764-$A3763)*(1+2*(E3764/E3763-1))</f>
        <v>273.85632520823106</v>
      </c>
    </row>
    <row r="3765" spans="1:9" x14ac:dyDescent="0.25">
      <c r="A3765" s="1">
        <v>43528</v>
      </c>
      <c r="B3765">
        <v>14.63</v>
      </c>
      <c r="C3765">
        <v>16.03</v>
      </c>
      <c r="D3765">
        <v>51.989400000000003</v>
      </c>
      <c r="E3765">
        <v>44.659199999999998</v>
      </c>
      <c r="F3765">
        <v>10978.089486999999</v>
      </c>
      <c r="G3765">
        <v>9431.2623590000003</v>
      </c>
      <c r="H3765">
        <f>(1/(1-91/360*VLOOKUP($A3765,Tbills!$B$4:$C$974,2,1)/100))^((1)/91)-1</f>
        <v>6.7011742343137115E-5</v>
      </c>
      <c r="I3765">
        <f>I3764*(1-I$1+H3765)^($A3765-$A3764)*(1+2*(E3765/E3764-1))</f>
        <v>286.29578858533614</v>
      </c>
    </row>
    <row r="3766" spans="1:9" x14ac:dyDescent="0.25">
      <c r="A3766" s="1">
        <v>43529</v>
      </c>
      <c r="B3766">
        <v>14.74</v>
      </c>
      <c r="C3766">
        <v>16.149999999999999</v>
      </c>
      <c r="D3766">
        <v>52.658799999999999</v>
      </c>
      <c r="E3766">
        <v>45.231200000000001</v>
      </c>
      <c r="F3766">
        <v>11032.016557000001</v>
      </c>
      <c r="G3766">
        <v>9476.9590289999996</v>
      </c>
      <c r="H3766">
        <f>(1/(1-91/360*VLOOKUP($A3766,Tbills!$B$4:$C$974,2,1)/100))^((1)/91)-1</f>
        <v>6.7011742343137115E-5</v>
      </c>
      <c r="I3766">
        <f>I3765*(1-I$1+H3766)^($A3766-$A3765)*(1+2*(E3766/E3765-1))</f>
        <v>293.63600814609214</v>
      </c>
    </row>
    <row r="3767" spans="1:9" x14ac:dyDescent="0.25">
      <c r="A3767" s="1">
        <v>43530</v>
      </c>
      <c r="B3767">
        <v>15.74</v>
      </c>
      <c r="C3767">
        <v>16.739999999999998</v>
      </c>
      <c r="D3767">
        <v>54.252200000000002</v>
      </c>
      <c r="E3767">
        <v>46.596899999999998</v>
      </c>
      <c r="F3767">
        <v>11218.415266</v>
      </c>
      <c r="G3767">
        <v>9636.448171</v>
      </c>
      <c r="H3767">
        <f>(1/(1-91/360*VLOOKUP($A3767,Tbills!$B$4:$C$974,2,1)/100))^((1)/91)-1</f>
        <v>6.7011742343137115E-5</v>
      </c>
      <c r="I3767">
        <f>I3766*(1-I$1+H3767)^($A3767-$A3766)*(1+2*(E3767/E3766-1))</f>
        <v>311.37474826719364</v>
      </c>
    </row>
    <row r="3768" spans="1:9" x14ac:dyDescent="0.25">
      <c r="A3768" s="1">
        <v>43531</v>
      </c>
      <c r="B3768">
        <v>16.59</v>
      </c>
      <c r="C3768">
        <v>17.3</v>
      </c>
      <c r="D3768">
        <v>55.872999999999998</v>
      </c>
      <c r="E3768">
        <v>47.985900000000001</v>
      </c>
      <c r="F3768">
        <v>11419.508592</v>
      </c>
      <c r="G3768">
        <v>9808.5385260000003</v>
      </c>
      <c r="H3768">
        <f>(1/(1-91/360*VLOOKUP($A3768,Tbills!$B$4:$C$974,2,1)/100))^((1)/91)-1</f>
        <v>6.7151392721953584E-5</v>
      </c>
      <c r="I3768">
        <f>I3767*(1-I$1+H3768)^($A3768-$A3767)*(1+2*(E3768/E3767-1))</f>
        <v>329.9454353576848</v>
      </c>
    </row>
    <row r="3769" spans="1:9" x14ac:dyDescent="0.25">
      <c r="A3769" s="1">
        <v>43532</v>
      </c>
      <c r="B3769">
        <v>16.05</v>
      </c>
      <c r="C3769">
        <v>17.11</v>
      </c>
      <c r="D3769">
        <v>56.057200000000002</v>
      </c>
      <c r="E3769">
        <v>48.140900000000002</v>
      </c>
      <c r="F3769">
        <v>11465.606949000001</v>
      </c>
      <c r="G3769">
        <v>9847.4750499999991</v>
      </c>
      <c r="H3769">
        <f>(1/(1-91/360*VLOOKUP($A3769,Tbills!$B$4:$C$974,2,1)/100))^((1)/91)-1</f>
        <v>6.7151392721953584E-5</v>
      </c>
      <c r="I3769">
        <f>I3768*(1-I$1+H3769)^($A3769-$A3768)*(1+2*(E3769/E3768-1))</f>
        <v>332.08424682827797</v>
      </c>
    </row>
    <row r="3770" spans="1:9" x14ac:dyDescent="0.25">
      <c r="A3770" s="1">
        <v>43535</v>
      </c>
      <c r="B3770">
        <v>14.33</v>
      </c>
      <c r="C3770">
        <v>16.010000000000002</v>
      </c>
      <c r="D3770">
        <v>52.0657</v>
      </c>
      <c r="E3770">
        <v>44.703400000000002</v>
      </c>
      <c r="F3770">
        <v>11116.698886</v>
      </c>
      <c r="G3770">
        <v>9545.8241529999996</v>
      </c>
      <c r="H3770">
        <f>(1/(1-91/360*VLOOKUP($A3770,Tbills!$B$4:$C$974,2,1)/100))^((1)/91)-1</f>
        <v>6.7151392721953584E-5</v>
      </c>
      <c r="I3770">
        <f>I3769*(1-I$1+H3770)^($A3770-$A3769)*(1+2*(E3770/E3769-1))</f>
        <v>284.67805058211553</v>
      </c>
    </row>
    <row r="3771" spans="1:9" x14ac:dyDescent="0.25">
      <c r="A3771" s="1">
        <v>43536</v>
      </c>
      <c r="B3771">
        <v>13.77</v>
      </c>
      <c r="C3771">
        <v>15.65</v>
      </c>
      <c r="D3771">
        <v>51.025799999999997</v>
      </c>
      <c r="E3771">
        <v>43.807499999999997</v>
      </c>
      <c r="F3771">
        <v>11040.570685000001</v>
      </c>
      <c r="G3771">
        <v>9479.8124349999998</v>
      </c>
      <c r="H3771">
        <f>(1/(1-91/360*VLOOKUP($A3771,Tbills!$B$4:$C$974,2,1)/100))^((1)/91)-1</f>
        <v>6.7151392721953584E-5</v>
      </c>
      <c r="I3771">
        <f>I3770*(1-I$1+H3771)^($A3771-$A3770)*(1+2*(E3771/E3770-1))</f>
        <v>273.27359275649042</v>
      </c>
    </row>
    <row r="3772" spans="1:9" x14ac:dyDescent="0.25">
      <c r="A3772" s="1">
        <v>43537</v>
      </c>
      <c r="B3772">
        <v>13.41</v>
      </c>
      <c r="C3772">
        <v>15.33</v>
      </c>
      <c r="D3772">
        <v>50.254600000000003</v>
      </c>
      <c r="E3772">
        <v>43.142499999999998</v>
      </c>
      <c r="F3772">
        <v>10934.824357</v>
      </c>
      <c r="G3772">
        <v>9388.3784300000007</v>
      </c>
      <c r="H3772">
        <f>(1/(1-91/360*VLOOKUP($A3772,Tbills!$B$4:$C$974,2,1)/100))^((1)/91)-1</f>
        <v>6.7151392721953584E-5</v>
      </c>
      <c r="I3772">
        <f>I3771*(1-I$1+H3772)^($A3772-$A3771)*(1+2*(E3772/E3771-1))</f>
        <v>264.98279481858106</v>
      </c>
    </row>
    <row r="3773" spans="1:9" x14ac:dyDescent="0.25">
      <c r="A3773" s="1">
        <v>43538</v>
      </c>
      <c r="B3773">
        <v>13.5</v>
      </c>
      <c r="C3773">
        <v>15.3</v>
      </c>
      <c r="D3773">
        <v>49.765000000000001</v>
      </c>
      <c r="E3773">
        <v>42.719299999999997</v>
      </c>
      <c r="F3773">
        <v>10955.944842999999</v>
      </c>
      <c r="G3773">
        <v>9405.8815310000009</v>
      </c>
      <c r="H3773">
        <f>(1/(1-91/360*VLOOKUP($A3773,Tbills!$B$4:$C$974,2,1)/100))^((1)/91)-1</f>
        <v>6.7011742343137115E-5</v>
      </c>
      <c r="I3773">
        <f>I3772*(1-I$1+H3773)^($A3773-$A3772)*(1+2*(E3773/E3772-1))</f>
        <v>259.78984033898382</v>
      </c>
    </row>
    <row r="3774" spans="1:9" x14ac:dyDescent="0.25">
      <c r="A3774" s="1">
        <v>43539</v>
      </c>
      <c r="B3774">
        <v>12.88</v>
      </c>
      <c r="C3774">
        <v>14.98</v>
      </c>
      <c r="D3774">
        <v>48.295299999999997</v>
      </c>
      <c r="E3774">
        <v>41.454900000000002</v>
      </c>
      <c r="F3774">
        <v>10834.901548</v>
      </c>
      <c r="G3774">
        <v>9301.3333160000002</v>
      </c>
      <c r="H3774">
        <f>(1/(1-91/360*VLOOKUP($A3774,Tbills!$B$4:$C$974,2,1)/100))^((1)/91)-1</f>
        <v>6.7011742343137115E-5</v>
      </c>
      <c r="I3774">
        <f>I3773*(1-I$1+H3774)^($A3774-$A3773)*(1+2*(E3774/E3773-1))</f>
        <v>244.41672169621938</v>
      </c>
    </row>
    <row r="3775" spans="1:9" x14ac:dyDescent="0.25">
      <c r="A3775" s="1">
        <v>43542</v>
      </c>
      <c r="B3775">
        <v>13.1</v>
      </c>
      <c r="C3775">
        <v>15.24</v>
      </c>
      <c r="D3775">
        <v>48.694800000000001</v>
      </c>
      <c r="E3775">
        <v>41.789499999999997</v>
      </c>
      <c r="F3775">
        <v>10972.276429</v>
      </c>
      <c r="G3775">
        <v>9417.3941830000003</v>
      </c>
      <c r="H3775">
        <f>(1/(1-91/360*VLOOKUP($A3775,Tbills!$B$4:$C$974,2,1)/100))^((1)/91)-1</f>
        <v>6.7011742343137115E-5</v>
      </c>
      <c r="I3775">
        <f>I3774*(1-I$1+H3775)^($A3775-$A3774)*(1+2*(E3775/E3774-1))</f>
        <v>248.37855071674966</v>
      </c>
    </row>
    <row r="3776" spans="1:9" x14ac:dyDescent="0.25">
      <c r="A3776" s="1">
        <v>43543</v>
      </c>
      <c r="B3776">
        <v>13.56</v>
      </c>
      <c r="C3776">
        <v>15.56</v>
      </c>
      <c r="D3776">
        <v>49.022199999999998</v>
      </c>
      <c r="E3776">
        <v>42.067599999999999</v>
      </c>
      <c r="F3776">
        <v>10962.126505</v>
      </c>
      <c r="G3776">
        <v>9408.0515300000006</v>
      </c>
      <c r="H3776">
        <f>(1/(1-91/360*VLOOKUP($A3776,Tbills!$B$4:$C$974,2,1)/100))^((1)/91)-1</f>
        <v>6.7011742343137115E-5</v>
      </c>
      <c r="I3776">
        <f>I3775*(1-I$1+H3776)^($A3776-$A3775)*(1+2*(E3776/E3775-1))</f>
        <v>251.68984908180877</v>
      </c>
    </row>
    <row r="3777" spans="1:9" x14ac:dyDescent="0.25">
      <c r="A3777" s="1">
        <v>43544</v>
      </c>
      <c r="B3777">
        <v>13.91</v>
      </c>
      <c r="C3777">
        <v>15.79</v>
      </c>
      <c r="D3777">
        <v>49.6721</v>
      </c>
      <c r="E3777">
        <v>42.622500000000002</v>
      </c>
      <c r="F3777">
        <v>11032.807312999999</v>
      </c>
      <c r="G3777">
        <v>9468.0816350000005</v>
      </c>
      <c r="H3777">
        <f>(1/(1-91/360*VLOOKUP($A3777,Tbills!$B$4:$C$974,2,1)/100))^((1)/91)-1</f>
        <v>6.7011742343137115E-5</v>
      </c>
      <c r="I3777">
        <f>I3776*(1-I$1+H3777)^($A3777-$A3776)*(1+2*(E3777/E3776-1))</f>
        <v>258.3353998144749</v>
      </c>
    </row>
    <row r="3778" spans="1:9" x14ac:dyDescent="0.25">
      <c r="A3778" s="1">
        <v>43545</v>
      </c>
      <c r="B3778">
        <v>13.63</v>
      </c>
      <c r="C3778">
        <v>15.51</v>
      </c>
      <c r="D3778">
        <v>48.884500000000003</v>
      </c>
      <c r="E3778">
        <v>41.943800000000003</v>
      </c>
      <c r="F3778">
        <v>10892.150195</v>
      </c>
      <c r="G3778">
        <v>9346.738711</v>
      </c>
      <c r="H3778">
        <f>(1/(1-91/360*VLOOKUP($A3778,Tbills!$B$4:$C$974,2,1)/100))^((1)/91)-1</f>
        <v>6.7151392721953584E-5</v>
      </c>
      <c r="I3778">
        <f>I3777*(1-I$1+H3778)^($A3778-$A3777)*(1+2*(E3778/E3777-1))</f>
        <v>250.1136736583102</v>
      </c>
    </row>
    <row r="3779" spans="1:9" x14ac:dyDescent="0.25">
      <c r="A3779" s="1">
        <v>43546</v>
      </c>
      <c r="B3779">
        <v>16.48</v>
      </c>
      <c r="C3779">
        <v>17.37</v>
      </c>
      <c r="D3779">
        <v>53.988799999999998</v>
      </c>
      <c r="E3779">
        <v>46.320500000000003</v>
      </c>
      <c r="F3779">
        <v>11295.949422</v>
      </c>
      <c r="G3779">
        <v>9692.6180260000001</v>
      </c>
      <c r="H3779">
        <f>(1/(1-91/360*VLOOKUP($A3779,Tbills!$B$4:$C$974,2,1)/100))^((1)/91)-1</f>
        <v>6.7151392721953584E-5</v>
      </c>
      <c r="I3779">
        <f>I3778*(1-I$1+H3779)^($A3779-$A3778)*(1+2*(E3779/E3778-1))</f>
        <v>302.31741548814216</v>
      </c>
    </row>
    <row r="3780" spans="1:9" x14ac:dyDescent="0.25">
      <c r="A3780" s="1">
        <v>43549</v>
      </c>
      <c r="B3780">
        <v>16.329999999999998</v>
      </c>
      <c r="C3780">
        <v>17.45</v>
      </c>
      <c r="D3780">
        <v>54.320999999999998</v>
      </c>
      <c r="E3780">
        <v>46.596200000000003</v>
      </c>
      <c r="F3780">
        <v>11416.783864999999</v>
      </c>
      <c r="G3780">
        <v>9794.3486460000004</v>
      </c>
      <c r="H3780">
        <f>(1/(1-91/360*VLOOKUP($A3780,Tbills!$B$4:$C$974,2,1)/100))^((1)/91)-1</f>
        <v>6.7151392721953584E-5</v>
      </c>
      <c r="I3780">
        <f>I3779*(1-I$1+H3780)^($A3780-$A3779)*(1+2*(E3780/E3779-1))</f>
        <v>305.93634828822866</v>
      </c>
    </row>
    <row r="3781" spans="1:9" x14ac:dyDescent="0.25">
      <c r="A3781" s="1">
        <v>43550</v>
      </c>
      <c r="B3781">
        <v>14.68</v>
      </c>
      <c r="C3781">
        <v>16.45</v>
      </c>
      <c r="D3781">
        <v>51.702800000000003</v>
      </c>
      <c r="E3781">
        <v>44.347200000000001</v>
      </c>
      <c r="F3781">
        <v>11283.963351</v>
      </c>
      <c r="G3781">
        <v>9679.7455050000008</v>
      </c>
      <c r="H3781">
        <f>(1/(1-91/360*VLOOKUP($A3781,Tbills!$B$4:$C$974,2,1)/100))^((1)/91)-1</f>
        <v>6.7151392721953584E-5</v>
      </c>
      <c r="I3781">
        <f>I3780*(1-I$1+H3781)^($A3781-$A3780)*(1+2*(E3781/E3780-1))</f>
        <v>276.4099267115177</v>
      </c>
    </row>
    <row r="3782" spans="1:9" x14ac:dyDescent="0.25">
      <c r="A3782" s="1">
        <v>43551</v>
      </c>
      <c r="B3782">
        <v>15.15</v>
      </c>
      <c r="C3782">
        <v>16.78</v>
      </c>
      <c r="D3782">
        <v>52.667299999999997</v>
      </c>
      <c r="E3782">
        <v>45.171500000000002</v>
      </c>
      <c r="F3782">
        <v>11466.432421</v>
      </c>
      <c r="G3782">
        <v>9835.6233140000004</v>
      </c>
      <c r="H3782">
        <f>(1/(1-91/360*VLOOKUP($A3782,Tbills!$B$4:$C$974,2,1)/100))^((1)/91)-1</f>
        <v>6.7151392721953584E-5</v>
      </c>
      <c r="I3782">
        <f>I3781*(1-I$1+H3782)^($A3782-$A3781)*(1+2*(E3782/E3781-1))</f>
        <v>286.69171268312209</v>
      </c>
    </row>
    <row r="3783" spans="1:9" x14ac:dyDescent="0.25">
      <c r="A3783" s="1">
        <v>43552</v>
      </c>
      <c r="B3783">
        <v>14.43</v>
      </c>
      <c r="C3783">
        <v>16.3</v>
      </c>
      <c r="D3783">
        <v>51.019199999999998</v>
      </c>
      <c r="E3783">
        <v>43.754899999999999</v>
      </c>
      <c r="F3783">
        <v>11351.251756</v>
      </c>
      <c r="G3783">
        <v>9736.1637009999995</v>
      </c>
      <c r="H3783">
        <f>(1/(1-91/360*VLOOKUP($A3783,Tbills!$B$4:$C$974,2,1)/100))^((1)/91)-1</f>
        <v>6.7151392721953584E-5</v>
      </c>
      <c r="I3783">
        <f>I3782*(1-I$1+H3783)^($A3783-$A3782)*(1+2*(E3783/E3782-1))</f>
        <v>268.71602934282026</v>
      </c>
    </row>
    <row r="3784" spans="1:9" x14ac:dyDescent="0.25">
      <c r="A3784" s="1">
        <v>43553</v>
      </c>
      <c r="B3784">
        <v>13.71</v>
      </c>
      <c r="C3784">
        <v>15.8</v>
      </c>
      <c r="D3784">
        <v>49.869</v>
      </c>
      <c r="E3784">
        <v>42.765599999999999</v>
      </c>
      <c r="F3784">
        <v>11140.852000999999</v>
      </c>
      <c r="G3784">
        <v>9555.0464190000002</v>
      </c>
      <c r="H3784">
        <f>(1/(1-91/360*VLOOKUP($A3784,Tbills!$B$4:$C$974,2,1)/100))^((1)/91)-1</f>
        <v>6.7151392721953584E-5</v>
      </c>
      <c r="I3784">
        <f>I3783*(1-I$1+H3784)^($A3784-$A3783)*(1+2*(E3784/E3783-1))</f>
        <v>256.5703000260761</v>
      </c>
    </row>
    <row r="3785" spans="1:9" x14ac:dyDescent="0.25">
      <c r="A3785" s="1">
        <v>43556</v>
      </c>
      <c r="B3785">
        <v>13.4</v>
      </c>
      <c r="C3785">
        <v>15.46</v>
      </c>
      <c r="D3785">
        <v>48.767099999999999</v>
      </c>
      <c r="E3785">
        <v>41.811999999999998</v>
      </c>
      <c r="F3785">
        <v>11008.822634</v>
      </c>
      <c r="G3785">
        <v>9439.8852769999994</v>
      </c>
      <c r="H3785">
        <f>(1/(1-91/360*VLOOKUP($A3785,Tbills!$B$4:$C$974,2,1)/100))^((1)/91)-1</f>
        <v>6.7151392721953584E-5</v>
      </c>
      <c r="I3785">
        <f>I3784*(1-I$1+H3785)^($A3785-$A3784)*(1+2*(E3785/E3784-1))</f>
        <v>245.14427816232313</v>
      </c>
    </row>
    <row r="3786" spans="1:9" x14ac:dyDescent="0.25">
      <c r="A3786" s="1">
        <v>43557</v>
      </c>
      <c r="B3786">
        <v>13.36</v>
      </c>
      <c r="C3786">
        <v>15.54</v>
      </c>
      <c r="D3786">
        <v>48.921199999999999</v>
      </c>
      <c r="E3786">
        <v>41.941299999999998</v>
      </c>
      <c r="F3786">
        <v>11085.611467000001</v>
      </c>
      <c r="G3786">
        <v>9505.0965429999997</v>
      </c>
      <c r="H3786">
        <f>(1/(1-91/360*VLOOKUP($A3786,Tbills!$B$4:$C$974,2,1)/100))^((1)/91)-1</f>
        <v>6.7151392721953584E-5</v>
      </c>
      <c r="I3786">
        <f>I3785*(1-I$1+H3786)^($A3786-$A3785)*(1+2*(E3786/E3785-1))</f>
        <v>246.66586638071973</v>
      </c>
    </row>
    <row r="3787" spans="1:9" x14ac:dyDescent="0.25">
      <c r="A3787" s="1">
        <v>43558</v>
      </c>
      <c r="B3787">
        <v>13.74</v>
      </c>
      <c r="C3787">
        <v>15.63</v>
      </c>
      <c r="D3787">
        <v>48.841799999999999</v>
      </c>
      <c r="E3787">
        <v>41.870399999999997</v>
      </c>
      <c r="F3787">
        <v>10958.869669</v>
      </c>
      <c r="G3787">
        <v>9395.7864919999993</v>
      </c>
      <c r="H3787">
        <f>(1/(1-91/360*VLOOKUP($A3787,Tbills!$B$4:$C$974,2,1)/100))^((1)/91)-1</f>
        <v>6.7151392721953584E-5</v>
      </c>
      <c r="I3787">
        <f>I3786*(1-I$1+H3787)^($A3787-$A3786)*(1+2*(E3787/E3786-1))</f>
        <v>245.83730488412436</v>
      </c>
    </row>
    <row r="3788" spans="1:9" x14ac:dyDescent="0.25">
      <c r="A3788" s="1">
        <v>43559</v>
      </c>
      <c r="B3788">
        <v>13.58</v>
      </c>
      <c r="C3788">
        <v>15.48</v>
      </c>
      <c r="D3788">
        <v>48.5306</v>
      </c>
      <c r="E3788">
        <v>41.6008</v>
      </c>
      <c r="F3788">
        <v>10978.218046</v>
      </c>
      <c r="G3788">
        <v>9411.7442360000005</v>
      </c>
      <c r="H3788">
        <f>(1/(1-91/360*VLOOKUP($A3788,Tbills!$B$4:$C$974,2,1)/100))^((1)/91)-1</f>
        <v>6.7043918162035254E-5</v>
      </c>
      <c r="I3788">
        <f>I3787*(1-I$1+H3788)^($A3788-$A3787)*(1+2*(E3788/E3787-1))</f>
        <v>242.67675280295038</v>
      </c>
    </row>
    <row r="3789" spans="1:9" x14ac:dyDescent="0.25">
      <c r="A3789" s="1">
        <v>43560</v>
      </c>
      <c r="B3789">
        <v>12.82</v>
      </c>
      <c r="C3789">
        <v>15.06</v>
      </c>
      <c r="D3789">
        <v>47.511699999999998</v>
      </c>
      <c r="E3789">
        <v>40.724600000000002</v>
      </c>
      <c r="F3789">
        <v>10890.572190000001</v>
      </c>
      <c r="G3789">
        <v>9335.9735029999993</v>
      </c>
      <c r="H3789">
        <f>(1/(1-91/360*VLOOKUP($A3789,Tbills!$B$4:$C$974,2,1)/100))^((1)/91)-1</f>
        <v>6.7043918162035254E-5</v>
      </c>
      <c r="I3789">
        <f>I3788*(1-I$1+H3789)^($A3789-$A3788)*(1+2*(E3789/E3788-1))</f>
        <v>232.45926761545658</v>
      </c>
    </row>
    <row r="3790" spans="1:9" x14ac:dyDescent="0.25">
      <c r="A3790" s="1">
        <v>43563</v>
      </c>
      <c r="B3790">
        <v>13.18</v>
      </c>
      <c r="C3790">
        <v>15.28</v>
      </c>
      <c r="D3790">
        <v>47.677300000000002</v>
      </c>
      <c r="E3790">
        <v>40.8583</v>
      </c>
      <c r="F3790">
        <v>10815.011721999999</v>
      </c>
      <c r="G3790">
        <v>9269.3211929999998</v>
      </c>
      <c r="H3790">
        <f>(1/(1-91/360*VLOOKUP($A3790,Tbills!$B$4:$C$974,2,1)/100))^((1)/91)-1</f>
        <v>6.7043918162035254E-5</v>
      </c>
      <c r="I3790">
        <f>I3789*(1-I$1+H3790)^($A3790-$A3789)*(1+2*(E3790/E3789-1))</f>
        <v>234.0009381363588</v>
      </c>
    </row>
    <row r="3791" spans="1:9" x14ac:dyDescent="0.25">
      <c r="A3791" s="1">
        <v>43564</v>
      </c>
      <c r="B3791">
        <v>14.28</v>
      </c>
      <c r="C3791">
        <v>15.99</v>
      </c>
      <c r="D3791">
        <v>49.435200000000002</v>
      </c>
      <c r="E3791">
        <v>42.362099999999998</v>
      </c>
      <c r="F3791">
        <v>11061.321238</v>
      </c>
      <c r="G3791">
        <v>9479.8064950000007</v>
      </c>
      <c r="H3791">
        <f>(1/(1-91/360*VLOOKUP($A3791,Tbills!$B$4:$C$974,2,1)/100))^((1)/91)-1</f>
        <v>6.7043918162035254E-5</v>
      </c>
      <c r="I3791">
        <f>I3790*(1-I$1+H3791)^($A3791-$A3790)*(1+2*(E3791/E3790-1))</f>
        <v>251.23135119136754</v>
      </c>
    </row>
    <row r="3792" spans="1:9" x14ac:dyDescent="0.25">
      <c r="A3792" s="1">
        <v>43565</v>
      </c>
      <c r="B3792">
        <v>13.3</v>
      </c>
      <c r="C3792">
        <v>15.38</v>
      </c>
      <c r="D3792">
        <v>47.896299999999997</v>
      </c>
      <c r="E3792">
        <v>41.040599999999998</v>
      </c>
      <c r="F3792">
        <v>10986.415301999999</v>
      </c>
      <c r="G3792">
        <v>9414.9748230000005</v>
      </c>
      <c r="H3792">
        <f>(1/(1-91/360*VLOOKUP($A3792,Tbills!$B$4:$C$974,2,1)/100))^((1)/91)-1</f>
        <v>6.7043918162035254E-5</v>
      </c>
      <c r="I3792">
        <f>I3791*(1-I$1+H3792)^($A3792-$A3791)*(1+2*(E3792/E3791-1))</f>
        <v>235.56200188294878</v>
      </c>
    </row>
    <row r="3793" spans="1:10" x14ac:dyDescent="0.25">
      <c r="A3793" s="1">
        <v>43566</v>
      </c>
      <c r="B3793">
        <v>13.02</v>
      </c>
      <c r="C3793">
        <v>15.25</v>
      </c>
      <c r="D3793">
        <v>46.9221</v>
      </c>
      <c r="E3793">
        <v>40.203099999999999</v>
      </c>
      <c r="F3793">
        <v>10897.332006000001</v>
      </c>
      <c r="G3793">
        <v>9338.0023280000005</v>
      </c>
      <c r="H3793">
        <f>(1/(1-91/360*VLOOKUP($A3793,Tbills!$B$4:$C$974,2,1)/100))^((1)/91)-1</f>
        <v>6.6173214376075151E-5</v>
      </c>
      <c r="I3793">
        <f>I3792*(1-I$1+H3793)^($A3793-$A3792)*(1+2*(E3793/E3792-1))</f>
        <v>225.95269016433605</v>
      </c>
    </row>
    <row r="3794" spans="1:10" x14ac:dyDescent="0.25">
      <c r="A3794" s="1">
        <v>43567</v>
      </c>
      <c r="B3794">
        <v>12.01</v>
      </c>
      <c r="C3794">
        <v>14.46</v>
      </c>
      <c r="D3794">
        <v>44.4908</v>
      </c>
      <c r="E3794">
        <v>38.1173</v>
      </c>
      <c r="F3794">
        <v>10913.533382</v>
      </c>
      <c r="G3794">
        <v>9351.2674779999998</v>
      </c>
      <c r="H3794">
        <f>(1/(1-91/360*VLOOKUP($A3794,Tbills!$B$4:$C$974,2,1)/100))^((1)/91)-1</f>
        <v>6.6173214376075151E-5</v>
      </c>
      <c r="I3794">
        <f>I3793*(1-I$1+H3794)^($A3794-$A3793)*(1+2*(E3794/E3793-1))</f>
        <v>202.51137505999262</v>
      </c>
    </row>
    <row r="3795" spans="1:10" x14ac:dyDescent="0.25">
      <c r="A3795" s="1">
        <v>43570</v>
      </c>
      <c r="B3795">
        <v>12.32</v>
      </c>
      <c r="C3795">
        <v>14.53</v>
      </c>
      <c r="D3795">
        <v>44.165500000000002</v>
      </c>
      <c r="E3795">
        <v>37.831099999999999</v>
      </c>
      <c r="F3795">
        <v>10888.113955999999</v>
      </c>
      <c r="G3795">
        <v>9327.6302940000005</v>
      </c>
      <c r="H3795">
        <f>(1/(1-91/360*VLOOKUP($A3795,Tbills!$B$4:$C$974,2,1)/100))^((1)/91)-1</f>
        <v>6.6173214376075151E-5</v>
      </c>
      <c r="I3795">
        <f>I3794*(1-I$1+H3795)^($A3795-$A3794)*(1+2*(E3795/E3794-1))</f>
        <v>199.48284914003722</v>
      </c>
    </row>
    <row r="3796" spans="1:10" x14ac:dyDescent="0.25">
      <c r="A3796" s="1">
        <v>43571</v>
      </c>
      <c r="B3796">
        <v>12.18</v>
      </c>
      <c r="C3796">
        <v>14.47</v>
      </c>
      <c r="D3796">
        <v>44.024099999999997</v>
      </c>
      <c r="E3796">
        <v>37.707500000000003</v>
      </c>
      <c r="F3796">
        <v>10948.609710999999</v>
      </c>
      <c r="G3796">
        <v>9378.8385629999993</v>
      </c>
      <c r="H3796">
        <f>(1/(1-91/360*VLOOKUP($A3796,Tbills!$B$4:$C$974,2,1)/100))^((1)/91)-1</f>
        <v>6.6173214376075151E-5</v>
      </c>
      <c r="I3796">
        <f>I3795*(1-I$1+H3796)^($A3796-$A3795)*(1+2*(E3796/E3795-1))</f>
        <v>198.18352244857851</v>
      </c>
    </row>
    <row r="3797" spans="1:10" x14ac:dyDescent="0.25">
      <c r="A3797" s="1">
        <v>43572</v>
      </c>
      <c r="B3797">
        <v>12.6</v>
      </c>
      <c r="C3797">
        <v>14.82</v>
      </c>
      <c r="D3797">
        <v>44.027000000000001</v>
      </c>
      <c r="E3797">
        <v>37.707500000000003</v>
      </c>
      <c r="F3797">
        <v>10922.300611000001</v>
      </c>
      <c r="G3797">
        <v>9355.6809369999992</v>
      </c>
      <c r="H3797">
        <f>(1/(1-91/360*VLOOKUP($A3797,Tbills!$B$4:$C$974,2,1)/100))^((1)/91)-1</f>
        <v>6.6173214376075151E-5</v>
      </c>
      <c r="I3797">
        <f>I3796*(1-I$1+H3797)^($A3797-$A3796)*(1+2*(E3797/E3796-1))</f>
        <v>198.18767790814348</v>
      </c>
    </row>
    <row r="3798" spans="1:10" x14ac:dyDescent="0.25">
      <c r="A3798" s="1">
        <v>43573</v>
      </c>
      <c r="B3798">
        <v>12.09</v>
      </c>
      <c r="C3798">
        <v>14.57</v>
      </c>
      <c r="D3798">
        <v>43.448300000000003</v>
      </c>
      <c r="E3798">
        <v>37.209400000000002</v>
      </c>
      <c r="F3798">
        <v>10911.763967000001</v>
      </c>
      <c r="G3798">
        <v>9346.0365020000008</v>
      </c>
      <c r="H3798">
        <f>(1/(1-91/360*VLOOKUP($A3798,Tbills!$B$4:$C$974,2,1)/100))^((1)/91)-1</f>
        <v>6.6312964545511832E-5</v>
      </c>
      <c r="I3798">
        <f>I3797*(1-I$1+H3798)^($A3798-$A3797)*(1+2*(E3798/E3797-1))</f>
        <v>192.95580116143358</v>
      </c>
    </row>
    <row r="3799" spans="1:10" x14ac:dyDescent="0.25">
      <c r="A3799" s="1">
        <v>43577</v>
      </c>
      <c r="B3799">
        <v>12.42</v>
      </c>
      <c r="C3799">
        <v>14.72</v>
      </c>
      <c r="D3799">
        <v>42.724299999999999</v>
      </c>
      <c r="E3799">
        <v>36.579500000000003</v>
      </c>
      <c r="F3799">
        <v>10802.556081999999</v>
      </c>
      <c r="G3799">
        <v>9250.0195409999997</v>
      </c>
      <c r="H3799">
        <f>(1/(1-91/360*VLOOKUP($A3799,Tbills!$B$4:$C$974,2,1)/100))^((1)/91)-1</f>
        <v>6.6312964545511832E-5</v>
      </c>
      <c r="I3799">
        <f>I3798*(1-I$1+H3799)^($A3799-$A3798)*(1+2*(E3799/E3798-1))</f>
        <v>186.43862980272885</v>
      </c>
    </row>
    <row r="3800" spans="1:10" x14ac:dyDescent="0.25">
      <c r="A3800" s="1">
        <v>43578</v>
      </c>
      <c r="B3800">
        <v>12.28</v>
      </c>
      <c r="C3800">
        <v>14.54</v>
      </c>
      <c r="D3800">
        <v>42.578000000000003</v>
      </c>
      <c r="E3800">
        <v>36.451799999999999</v>
      </c>
      <c r="F3800">
        <v>10804.622751000001</v>
      </c>
      <c r="G3800">
        <v>9251.1757930000003</v>
      </c>
      <c r="H3800">
        <f>(1/(1-91/360*VLOOKUP($A3800,Tbills!$B$4:$C$974,2,1)/100))^((1)/91)-1</f>
        <v>6.6312964545511832E-5</v>
      </c>
      <c r="I3800">
        <f>I3799*(1-I$1+H3800)^($A3800-$A3799)*(1+2*(E3800/E3799-1))</f>
        <v>185.14081322198501</v>
      </c>
    </row>
    <row r="3801" spans="1:10" x14ac:dyDescent="0.25">
      <c r="A3801" s="1">
        <v>43579</v>
      </c>
      <c r="B3801">
        <v>13.14</v>
      </c>
      <c r="C3801">
        <v>15.04</v>
      </c>
      <c r="D3801">
        <v>43.844000000000001</v>
      </c>
      <c r="E3801">
        <v>37.533299999999997</v>
      </c>
      <c r="F3801">
        <v>10798.140955000001</v>
      </c>
      <c r="G3801">
        <v>9245.0124510000005</v>
      </c>
      <c r="H3801">
        <f>(1/(1-91/360*VLOOKUP($A3801,Tbills!$B$4:$C$974,2,1)/100))^((1)/91)-1</f>
        <v>6.6312964545511832E-5</v>
      </c>
      <c r="I3801">
        <f>I3800*(1-I$1+H3801)^($A3801-$A3800)*(1+2*(E3801/E3800-1))</f>
        <v>196.13095582437805</v>
      </c>
    </row>
    <row r="3802" spans="1:10" x14ac:dyDescent="0.25">
      <c r="A3802" s="1">
        <v>43580</v>
      </c>
      <c r="B3802">
        <v>13.25</v>
      </c>
      <c r="C3802">
        <v>15.21</v>
      </c>
      <c r="D3802">
        <v>44.6496</v>
      </c>
      <c r="E3802">
        <v>38.220399999999998</v>
      </c>
      <c r="F3802">
        <v>10936.931454</v>
      </c>
      <c r="G3802">
        <v>9363.2272379999995</v>
      </c>
      <c r="H3802">
        <f>(1/(1-91/360*VLOOKUP($A3802,Tbills!$B$4:$C$974,2,1)/100))^((1)/91)-1</f>
        <v>6.6871983189997763E-5</v>
      </c>
      <c r="I3802">
        <f>I3801*(1-I$1+H3802)^($A3802-$A3801)*(1+2*(E3802/E3801-1))</f>
        <v>203.31626848884144</v>
      </c>
    </row>
    <row r="3803" spans="1:10" x14ac:dyDescent="0.25">
      <c r="A3803" s="1">
        <v>43581</v>
      </c>
      <c r="B3803">
        <v>12.73</v>
      </c>
      <c r="C3803">
        <v>14.89</v>
      </c>
      <c r="D3803">
        <v>43.212299999999999</v>
      </c>
      <c r="E3803">
        <v>36.987499999999997</v>
      </c>
      <c r="F3803">
        <v>10828.401426</v>
      </c>
      <c r="G3803">
        <v>9269.6873510000005</v>
      </c>
      <c r="H3803">
        <f>(1/(1-91/360*VLOOKUP($A3803,Tbills!$B$4:$C$974,2,1)/100))^((1)/91)-1</f>
        <v>6.6871983189997763E-5</v>
      </c>
      <c r="I3803">
        <f>I3802*(1-I$1+H3803)^($A3803-$A3802)*(1+2*(E3803/E3802-1))</f>
        <v>190.20338242884796</v>
      </c>
    </row>
    <row r="3804" spans="1:10" x14ac:dyDescent="0.25">
      <c r="A3804" s="1">
        <v>43584</v>
      </c>
      <c r="B3804">
        <v>13.11</v>
      </c>
      <c r="C3804">
        <v>15.23</v>
      </c>
      <c r="D3804">
        <v>43.809899999999999</v>
      </c>
      <c r="E3804">
        <v>37.491599999999998</v>
      </c>
      <c r="F3804">
        <v>10893.721806</v>
      </c>
      <c r="G3804">
        <v>9323.7452969999995</v>
      </c>
      <c r="H3804">
        <f>(1/(1-91/360*VLOOKUP($A3804,Tbills!$B$4:$C$974,2,1)/100))^((1)/91)-1</f>
        <v>6.6871983189997763E-5</v>
      </c>
      <c r="I3804">
        <f>I3803*(1-I$1+H3804)^($A3804-$A3803)*(1+2*(E3804/E3803-1))</f>
        <v>195.40061949550352</v>
      </c>
    </row>
    <row r="3805" spans="1:10" x14ac:dyDescent="0.25">
      <c r="A3805" s="1">
        <v>43585</v>
      </c>
      <c r="B3805">
        <v>13.12</v>
      </c>
      <c r="C3805">
        <v>15.23</v>
      </c>
      <c r="D3805">
        <v>43.6661</v>
      </c>
      <c r="E3805">
        <v>37.366</v>
      </c>
      <c r="F3805">
        <v>10912.423763000001</v>
      </c>
      <c r="G3805">
        <v>9339.1284770000002</v>
      </c>
      <c r="H3805">
        <f>(1/(1-91/360*VLOOKUP($A3805,Tbills!$B$4:$C$974,2,1)/100))^((1)/91)-1</f>
        <v>6.6871983189997763E-5</v>
      </c>
      <c r="I3805">
        <f>I3804*(1-I$1+H3805)^($A3805-$A3804)*(1+2*(E3805/E3804-1))</f>
        <v>194.09560789656186</v>
      </c>
    </row>
    <row r="3806" spans="1:10" x14ac:dyDescent="0.25">
      <c r="A3806" s="1">
        <v>43586</v>
      </c>
      <c r="B3806">
        <v>14.8</v>
      </c>
      <c r="C3806">
        <v>16.190000000000001</v>
      </c>
      <c r="D3806">
        <v>45.734400000000001</v>
      </c>
      <c r="E3806">
        <v>39.133400000000002</v>
      </c>
      <c r="F3806">
        <v>11157.059241000001</v>
      </c>
      <c r="G3806">
        <v>9547.8691849999996</v>
      </c>
      <c r="H3806">
        <f>(1/(1-91/360*VLOOKUP($A3806,Tbills!$B$4:$C$974,2,1)/100))^((1)/91)-1</f>
        <v>6.6871983189997763E-5</v>
      </c>
      <c r="I3806">
        <f>I3805*(1-I$1+H3806)^($A3806-$A3805)*(1+2*(E3806/E3805-1))</f>
        <v>212.46153301355375</v>
      </c>
    </row>
    <row r="3807" spans="1:10" x14ac:dyDescent="0.25">
      <c r="A3807" s="1">
        <v>43587</v>
      </c>
      <c r="B3807">
        <v>14.42</v>
      </c>
      <c r="C3807">
        <v>16.03</v>
      </c>
      <c r="D3807">
        <v>45.530900000000003</v>
      </c>
      <c r="E3807">
        <v>38.956699999999998</v>
      </c>
      <c r="F3807">
        <v>11142.537686</v>
      </c>
      <c r="G3807">
        <v>9534.8035990000008</v>
      </c>
      <c r="H3807">
        <f>(1/(1-91/360*VLOOKUP($A3807,Tbills!$B$4:$C$974,2,1)/100))^((1)/91)-1</f>
        <v>6.6312964545511832E-5</v>
      </c>
      <c r="I3807">
        <f>I3806*(1-I$1+H3807)^($A3807-$A3806)*(1+2*(E3807/E3806-1))</f>
        <v>210.54731151104457</v>
      </c>
    </row>
    <row r="3808" spans="1:10" x14ac:dyDescent="0.25">
      <c r="A3808" s="1">
        <v>43588</v>
      </c>
      <c r="B3808">
        <v>12.87</v>
      </c>
      <c r="C3808">
        <v>15.07</v>
      </c>
      <c r="D3808">
        <v>43.2498</v>
      </c>
      <c r="E3808">
        <v>37.002400000000002</v>
      </c>
      <c r="F3808">
        <v>10937.215952</v>
      </c>
      <c r="G3808">
        <v>9358.4750390000008</v>
      </c>
      <c r="H3808">
        <f>(1/(1-91/360*VLOOKUP($A3808,Tbills!$B$4:$C$974,2,1)/100))^((1)/91)-1</f>
        <v>6.6312964545511832E-5</v>
      </c>
      <c r="I3808">
        <f>I3807*(1-I$1+H3808)^($A3808-$A3807)*(1+2*(E3808/E3807-1))</f>
        <v>189.42669647790987</v>
      </c>
      <c r="J3808">
        <v>18.89</v>
      </c>
    </row>
    <row r="3809" spans="1:10" x14ac:dyDescent="0.25">
      <c r="A3809" s="1">
        <v>43591</v>
      </c>
      <c r="B3809">
        <v>15.44</v>
      </c>
      <c r="C3809">
        <v>16.399999999999999</v>
      </c>
      <c r="D3809">
        <v>46.156199999999998</v>
      </c>
      <c r="E3809">
        <v>39.4816</v>
      </c>
      <c r="F3809">
        <v>11090.175807</v>
      </c>
      <c r="G3809">
        <v>9487.4938970000003</v>
      </c>
      <c r="H3809">
        <f>(1/(1-91/360*VLOOKUP($A3809,Tbills!$B$4:$C$974,2,1)/100))^((1)/91)-1</f>
        <v>6.6312964545511832E-5</v>
      </c>
      <c r="I3809">
        <f>I3808*(1-I$1+H3809)^($A3809-$A3808)*(1+2*(E3809/E3808-1))</f>
        <v>214.8238777608822</v>
      </c>
      <c r="J3809">
        <v>21.59</v>
      </c>
    </row>
    <row r="3810" spans="1:10" x14ac:dyDescent="0.25">
      <c r="A3810" s="1">
        <v>43592</v>
      </c>
      <c r="B3810">
        <v>19.32</v>
      </c>
      <c r="C3810">
        <v>18.78</v>
      </c>
      <c r="D3810">
        <v>51.467799999999997</v>
      </c>
      <c r="E3810">
        <v>44.022500000000001</v>
      </c>
      <c r="F3810">
        <v>11542.962535000001</v>
      </c>
      <c r="G3810">
        <v>9874.2176139999992</v>
      </c>
      <c r="H3810">
        <f>(1/(1-91/360*VLOOKUP($A3810,Tbills!$B$4:$C$974,2,1)/100))^((1)/91)-1</f>
        <v>6.6312964545511832E-5</v>
      </c>
      <c r="I3810">
        <f>I3809*(1-I$1+H3810)^($A3810-$A3809)*(1+2*(E3810/E3809-1))</f>
        <v>264.24456229573894</v>
      </c>
      <c r="J3810">
        <v>26.46</v>
      </c>
    </row>
    <row r="3811" spans="1:10" x14ac:dyDescent="0.25">
      <c r="A3811" s="1">
        <v>43593</v>
      </c>
      <c r="B3811">
        <v>19.399999999999999</v>
      </c>
      <c r="C3811">
        <v>18.75</v>
      </c>
      <c r="D3811">
        <v>52.170499999999997</v>
      </c>
      <c r="E3811">
        <v>44.620600000000003</v>
      </c>
      <c r="F3811">
        <v>11451.301727</v>
      </c>
      <c r="G3811">
        <v>9795.1532520000001</v>
      </c>
      <c r="H3811">
        <f>(1/(1-91/360*VLOOKUP($A3811,Tbills!$B$4:$C$974,2,1)/100))^((1)/91)-1</f>
        <v>6.6312964545511832E-5</v>
      </c>
      <c r="I3811">
        <f>I3810*(1-I$1+H3811)^($A3811-$A3810)*(1+2*(E3811/E3810-1))</f>
        <v>271.43046846742266</v>
      </c>
      <c r="J3811">
        <v>26.99</v>
      </c>
    </row>
    <row r="3812" spans="1:10" x14ac:dyDescent="0.25">
      <c r="A3812" s="1">
        <v>43594</v>
      </c>
      <c r="B3812">
        <v>19.100000000000001</v>
      </c>
      <c r="C3812">
        <v>18.440000000000001</v>
      </c>
      <c r="D3812">
        <v>51.866300000000003</v>
      </c>
      <c r="E3812">
        <v>44.357500000000002</v>
      </c>
      <c r="F3812">
        <v>11459.46423</v>
      </c>
      <c r="G3812">
        <v>9801.4857049999991</v>
      </c>
      <c r="H3812">
        <f>(1/(1-91/360*VLOOKUP($A3812,Tbills!$B$4:$C$974,2,1)/100))^((1)/91)-1</f>
        <v>6.5754085204705603E-5</v>
      </c>
      <c r="I3812">
        <f>I3811*(1-I$1+H3812)^($A3812-$A3811)*(1+2*(E3812/E3811-1))</f>
        <v>268.23506600282752</v>
      </c>
    </row>
    <row r="3813" spans="1:10" x14ac:dyDescent="0.25">
      <c r="A3813" s="1">
        <v>43595</v>
      </c>
      <c r="B3813">
        <v>16.04</v>
      </c>
      <c r="C3813">
        <v>16.899999999999999</v>
      </c>
      <c r="D3813">
        <v>48.056399999999996</v>
      </c>
      <c r="E3813">
        <v>41.096200000000003</v>
      </c>
      <c r="F3813">
        <v>11171.263353</v>
      </c>
      <c r="G3813">
        <v>9554.3378269999994</v>
      </c>
      <c r="H3813">
        <f>(1/(1-91/360*VLOOKUP($A3813,Tbills!$B$4:$C$974,2,1)/100))^((1)/91)-1</f>
        <v>6.5754085204705603E-5</v>
      </c>
      <c r="I3813">
        <f>I3812*(1-I$1+H3813)^($A3813-$A3812)*(1+2*(E3813/E3812-1))</f>
        <v>228.79683118422861</v>
      </c>
    </row>
    <row r="3814" spans="1:10" x14ac:dyDescent="0.25">
      <c r="A3814" s="1">
        <v>43598</v>
      </c>
      <c r="B3814">
        <v>20.55</v>
      </c>
      <c r="C3814">
        <v>19.79</v>
      </c>
      <c r="D3814">
        <v>55.336399999999998</v>
      </c>
      <c r="E3814">
        <v>47.313699999999997</v>
      </c>
      <c r="F3814">
        <v>11863.904269000001</v>
      </c>
      <c r="G3814">
        <v>10144.841257</v>
      </c>
      <c r="H3814">
        <f>(1/(1-91/360*VLOOKUP($A3814,Tbills!$B$4:$C$974,2,1)/100))^((1)/91)-1</f>
        <v>6.5754085204705603E-5</v>
      </c>
      <c r="I3814">
        <f>I3813*(1-I$1+H3814)^($A3814-$A3813)*(1+2*(E3814/E3813-1))</f>
        <v>298.0451712987869</v>
      </c>
    </row>
    <row r="3815" spans="1:10" x14ac:dyDescent="0.25">
      <c r="A3815" s="1">
        <v>43599</v>
      </c>
      <c r="B3815">
        <v>18.059999999999999</v>
      </c>
      <c r="C3815">
        <v>18.29</v>
      </c>
      <c r="D3815">
        <v>52.372399999999999</v>
      </c>
      <c r="E3815">
        <v>44.776299999999999</v>
      </c>
      <c r="F3815">
        <v>11447.32051</v>
      </c>
      <c r="G3815">
        <v>9787.9528329999994</v>
      </c>
      <c r="H3815">
        <f>(1/(1-91/360*VLOOKUP($A3815,Tbills!$B$4:$C$974,2,1)/100))^((1)/91)-1</f>
        <v>6.5754085204705603E-5</v>
      </c>
      <c r="I3815">
        <f>I3814*(1-I$1+H3815)^($A3815-$A3814)*(1+2*(E3815/E3814-1))</f>
        <v>266.0827387084255</v>
      </c>
    </row>
    <row r="3816" spans="1:10" x14ac:dyDescent="0.25">
      <c r="A3816" s="1">
        <v>43600</v>
      </c>
      <c r="B3816">
        <v>16.440000000000001</v>
      </c>
      <c r="C3816">
        <v>17.489999999999998</v>
      </c>
      <c r="D3816">
        <v>50.0471</v>
      </c>
      <c r="E3816">
        <v>42.785299999999999</v>
      </c>
      <c r="F3816">
        <v>11314.322914</v>
      </c>
      <c r="G3816">
        <v>9673.590553</v>
      </c>
      <c r="H3816">
        <f>(1/(1-91/360*VLOOKUP($A3816,Tbills!$B$4:$C$974,2,1)/100))^((1)/91)-1</f>
        <v>6.5754085204705603E-5</v>
      </c>
      <c r="I3816">
        <f>I3815*(1-I$1+H3816)^($A3816-$A3815)*(1+2*(E3816/E3815-1))</f>
        <v>242.42472280654906</v>
      </c>
    </row>
    <row r="3817" spans="1:10" x14ac:dyDescent="0.25">
      <c r="A3817" s="1">
        <v>43601</v>
      </c>
      <c r="B3817">
        <v>15.29</v>
      </c>
      <c r="C3817">
        <v>16.739999999999998</v>
      </c>
      <c r="D3817">
        <v>48.025399999999998</v>
      </c>
      <c r="E3817">
        <v>41.054099999999998</v>
      </c>
      <c r="F3817">
        <v>11230.685224000001</v>
      </c>
      <c r="G3817">
        <v>9601.4454000000005</v>
      </c>
      <c r="H3817">
        <f>(1/(1-91/360*VLOOKUP($A3817,Tbills!$B$4:$C$974,2,1)/100))^((1)/91)-1</f>
        <v>6.5055388246193502E-5</v>
      </c>
      <c r="I3817">
        <f>I3816*(1-I$1+H3817)^($A3817-$A3816)*(1+2*(E3817/E3816-1))</f>
        <v>222.81092708281523</v>
      </c>
    </row>
    <row r="3818" spans="1:10" x14ac:dyDescent="0.25">
      <c r="A3818" s="1">
        <v>43602</v>
      </c>
      <c r="B3818">
        <v>15.96</v>
      </c>
      <c r="C3818">
        <v>17.059999999999999</v>
      </c>
      <c r="D3818">
        <v>48.713799999999999</v>
      </c>
      <c r="E3818">
        <v>41.639899999999997</v>
      </c>
      <c r="F3818">
        <v>11247.573162999999</v>
      </c>
      <c r="G3818">
        <v>9615.2587729999996</v>
      </c>
      <c r="H3818">
        <f>(1/(1-91/360*VLOOKUP($A3818,Tbills!$B$4:$C$974,2,1)/100))^((1)/91)-1</f>
        <v>6.5055388246193502E-5</v>
      </c>
      <c r="I3818">
        <f>I3817*(1-I$1+H3818)^($A3818-$A3817)*(1+2*(E3818/E3817-1))</f>
        <v>229.17404397022227</v>
      </c>
    </row>
    <row r="3819" spans="1:10" x14ac:dyDescent="0.25">
      <c r="A3819" s="1">
        <v>43605</v>
      </c>
      <c r="B3819">
        <v>16.309999999999999</v>
      </c>
      <c r="C3819">
        <v>17.29</v>
      </c>
      <c r="D3819">
        <v>49.178899999999999</v>
      </c>
      <c r="E3819">
        <v>42.029299999999999</v>
      </c>
      <c r="F3819">
        <v>11379.019951</v>
      </c>
      <c r="G3819">
        <v>9725.7525299999998</v>
      </c>
      <c r="H3819">
        <f>(1/(1-91/360*VLOOKUP($A3819,Tbills!$B$4:$C$974,2,1)/100))^((1)/91)-1</f>
        <v>6.5055388246193502E-5</v>
      </c>
      <c r="I3819">
        <f>I3818*(1-I$1+H3819)^($A3819-$A3818)*(1+2*(E3819/E3818-1))</f>
        <v>233.47423814953439</v>
      </c>
    </row>
    <row r="3820" spans="1:10" x14ac:dyDescent="0.25">
      <c r="A3820" s="1">
        <v>43606</v>
      </c>
      <c r="B3820">
        <v>14.95</v>
      </c>
      <c r="C3820">
        <v>16.420000000000002</v>
      </c>
      <c r="D3820">
        <v>46.5745</v>
      </c>
      <c r="E3820">
        <v>39.800800000000002</v>
      </c>
      <c r="F3820">
        <v>11167.915567</v>
      </c>
      <c r="G3820">
        <v>9544.686968</v>
      </c>
      <c r="H3820">
        <f>(1/(1-91/360*VLOOKUP($A3820,Tbills!$B$4:$C$974,2,1)/100))^((1)/91)-1</f>
        <v>6.5055388246193502E-5</v>
      </c>
      <c r="I3820">
        <f>I3819*(1-I$1+H3820)^($A3820-$A3819)*(1+2*(E3820/E3819-1))</f>
        <v>208.71958954071138</v>
      </c>
    </row>
    <row r="3821" spans="1:10" x14ac:dyDescent="0.25">
      <c r="A3821" s="1">
        <v>43607</v>
      </c>
      <c r="B3821">
        <v>14.75</v>
      </c>
      <c r="C3821">
        <v>16.420000000000002</v>
      </c>
      <c r="D3821">
        <v>46.434399999999997</v>
      </c>
      <c r="E3821">
        <v>39.6785</v>
      </c>
      <c r="F3821">
        <v>11184.796269</v>
      </c>
      <c r="G3821">
        <v>9558.4931689999994</v>
      </c>
      <c r="H3821">
        <f>(1/(1-91/360*VLOOKUP($A3821,Tbills!$B$4:$C$974,2,1)/100))^((1)/91)-1</f>
        <v>6.5055388246193502E-5</v>
      </c>
      <c r="I3821">
        <f>I3820*(1-I$1+H3821)^($A3821-$A3820)*(1+2*(E3821/E3820-1))</f>
        <v>207.44099896712521</v>
      </c>
    </row>
    <row r="3822" spans="1:10" x14ac:dyDescent="0.25">
      <c r="A3822" s="1">
        <v>43608</v>
      </c>
      <c r="B3822">
        <v>16.920000000000002</v>
      </c>
      <c r="C3822">
        <v>17.690000000000001</v>
      </c>
      <c r="D3822">
        <v>49.526299999999999</v>
      </c>
      <c r="E3822">
        <v>42.317999999999998</v>
      </c>
      <c r="F3822">
        <v>11474.341178000001</v>
      </c>
      <c r="G3822">
        <v>9805.3155430000006</v>
      </c>
      <c r="H3822">
        <f>(1/(1-91/360*VLOOKUP($A3822,Tbills!$B$4:$C$974,2,1)/100))^((1)/91)-1</f>
        <v>6.4356846736890461E-5</v>
      </c>
      <c r="I3822">
        <f>I3821*(1-I$1+H3822)^($A3822-$A3821)*(1+2*(E3822/E3821-1))</f>
        <v>235.04435191011976</v>
      </c>
    </row>
    <row r="3823" spans="1:10" x14ac:dyDescent="0.25">
      <c r="A3823" s="1">
        <v>43609</v>
      </c>
      <c r="B3823">
        <v>15.85</v>
      </c>
      <c r="C3823">
        <v>17.09</v>
      </c>
      <c r="D3823">
        <v>47.907499999999999</v>
      </c>
      <c r="E3823">
        <v>40.932099999999998</v>
      </c>
      <c r="F3823">
        <v>11421.780489000001</v>
      </c>
      <c r="G3823">
        <v>9759.7691460000005</v>
      </c>
      <c r="H3823">
        <f>(1/(1-91/360*VLOOKUP($A3823,Tbills!$B$4:$C$974,2,1)/100))^((1)/91)-1</f>
        <v>6.4356846736890461E-5</v>
      </c>
      <c r="I3823">
        <f>I3822*(1-I$1+H3823)^($A3823-$A3822)*(1+2*(E3823/E3822-1))</f>
        <v>219.65331451372293</v>
      </c>
    </row>
    <row r="3824" spans="1:10" x14ac:dyDescent="0.25">
      <c r="A3824" s="1">
        <v>43613</v>
      </c>
      <c r="B3824">
        <v>17.5</v>
      </c>
      <c r="C3824">
        <v>17.899999999999999</v>
      </c>
      <c r="D3824">
        <v>49.658799999999999</v>
      </c>
      <c r="E3824">
        <v>42.417900000000003</v>
      </c>
      <c r="F3824">
        <v>11551.478485</v>
      </c>
      <c r="G3824">
        <v>9868.0817929999994</v>
      </c>
      <c r="H3824">
        <f>(1/(1-91/360*VLOOKUP($A3824,Tbills!$B$4:$C$974,2,1)/100))^((1)/91)-1</f>
        <v>6.4356846736890461E-5</v>
      </c>
      <c r="I3824">
        <f>I3823*(1-I$1+H3824)^($A3824-$A3823)*(1+2*(E3824/E3823-1))</f>
        <v>235.61781578813998</v>
      </c>
    </row>
    <row r="3825" spans="1:9" x14ac:dyDescent="0.25">
      <c r="A3825" s="1">
        <v>43614</v>
      </c>
      <c r="B3825">
        <v>17.899999999999999</v>
      </c>
      <c r="C3825">
        <v>18.239999999999998</v>
      </c>
      <c r="D3825">
        <v>50.740499999999997</v>
      </c>
      <c r="E3825">
        <v>43.339100000000002</v>
      </c>
      <c r="F3825">
        <v>11668.545276000001</v>
      </c>
      <c r="G3825">
        <v>9967.4533649999994</v>
      </c>
      <c r="H3825">
        <f>(1/(1-91/360*VLOOKUP($A3825,Tbills!$B$4:$C$974,2,1)/100))^((1)/91)-1</f>
        <v>6.4356846736890461E-5</v>
      </c>
      <c r="I3825">
        <f>I3824*(1-I$1+H3825)^($A3825-$A3824)*(1+2*(E3825/E3824-1))</f>
        <v>245.8564646635707</v>
      </c>
    </row>
    <row r="3826" spans="1:9" x14ac:dyDescent="0.25">
      <c r="A3826" s="1">
        <v>43615</v>
      </c>
      <c r="B3826">
        <v>17.3</v>
      </c>
      <c r="C3826">
        <v>17.96</v>
      </c>
      <c r="D3826">
        <v>49.860599999999998</v>
      </c>
      <c r="E3826">
        <v>42.584800000000001</v>
      </c>
      <c r="F3826">
        <v>11562.865062000001</v>
      </c>
      <c r="G3826">
        <v>9876.5382040000004</v>
      </c>
      <c r="H3826">
        <f>(1/(1-91/360*VLOOKUP($A3826,Tbills!$B$4:$C$974,2,1)/100))^((1)/91)-1</f>
        <v>6.4077398485684611E-5</v>
      </c>
      <c r="I3826">
        <f>I3825*(1-I$1+H3826)^($A3826-$A3825)*(1+2*(E3826/E3825-1))</f>
        <v>237.30287268458773</v>
      </c>
    </row>
    <row r="3827" spans="1:9" x14ac:dyDescent="0.25">
      <c r="A3827" s="1">
        <v>43616</v>
      </c>
      <c r="B3827">
        <v>18.71</v>
      </c>
      <c r="C3827">
        <v>18.829999999999998</v>
      </c>
      <c r="D3827">
        <v>51.814999999999998</v>
      </c>
      <c r="E3827">
        <v>44.251300000000001</v>
      </c>
      <c r="F3827">
        <v>11799.820377</v>
      </c>
      <c r="G3827">
        <v>10078.303121000001</v>
      </c>
      <c r="H3827">
        <f>(1/(1-91/360*VLOOKUP($A3827,Tbills!$B$4:$C$974,2,1)/100))^((1)/91)-1</f>
        <v>6.4077398485684611E-5</v>
      </c>
      <c r="I3827">
        <f>I3826*(1-I$1+H3827)^($A3827-$A3826)*(1+2*(E3827/E3826-1))</f>
        <v>255.88077163266493</v>
      </c>
    </row>
    <row r="3828" spans="1:9" x14ac:dyDescent="0.25">
      <c r="A3828" s="1">
        <v>43619</v>
      </c>
      <c r="B3828">
        <v>18.86</v>
      </c>
      <c r="C3828">
        <v>18.77</v>
      </c>
      <c r="D3828">
        <v>51.951999999999998</v>
      </c>
      <c r="E3828">
        <v>44.3598</v>
      </c>
      <c r="F3828">
        <v>11786.465946</v>
      </c>
      <c r="G3828">
        <v>10064.959516999999</v>
      </c>
      <c r="H3828">
        <f>(1/(1-91/360*VLOOKUP($A3828,Tbills!$B$4:$C$974,2,1)/100))^((1)/91)-1</f>
        <v>6.4077398485684611E-5</v>
      </c>
      <c r="I3828">
        <f>I3827*(1-I$1+H3828)^($A3828-$A3827)*(1+2*(E3828/E3827-1))</f>
        <v>257.15012070689289</v>
      </c>
    </row>
    <row r="3829" spans="1:9" x14ac:dyDescent="0.25">
      <c r="A3829" s="1">
        <v>43620</v>
      </c>
      <c r="B3829">
        <v>16.97</v>
      </c>
      <c r="C3829">
        <v>17.59</v>
      </c>
      <c r="D3829">
        <v>49.452100000000002</v>
      </c>
      <c r="E3829">
        <v>42.2224</v>
      </c>
      <c r="F3829">
        <v>11443.895715000001</v>
      </c>
      <c r="G3829">
        <v>9771.7794369999992</v>
      </c>
      <c r="H3829">
        <f>(1/(1-91/360*VLOOKUP($A3829,Tbills!$B$4:$C$974,2,1)/100))^((1)/91)-1</f>
        <v>6.4077398485684611E-5</v>
      </c>
      <c r="I3829">
        <f>I3828*(1-I$1+H3829)^($A3829-$A3828)*(1+2*(E3829/E3828-1))</f>
        <v>232.3738411283185</v>
      </c>
    </row>
    <row r="3830" spans="1:9" x14ac:dyDescent="0.25">
      <c r="A3830" s="1">
        <v>43621</v>
      </c>
      <c r="B3830">
        <v>16.09</v>
      </c>
      <c r="C3830">
        <v>17.13</v>
      </c>
      <c r="D3830">
        <v>48.089599999999997</v>
      </c>
      <c r="E3830">
        <v>41.056399999999996</v>
      </c>
      <c r="F3830">
        <v>11371.556854</v>
      </c>
      <c r="G3830">
        <v>9709.3841649999995</v>
      </c>
      <c r="H3830">
        <f>(1/(1-91/360*VLOOKUP($A3830,Tbills!$B$4:$C$974,2,1)/100))^((1)/91)-1</f>
        <v>6.4077398485684611E-5</v>
      </c>
      <c r="I3830">
        <f>I3829*(1-I$1+H3830)^($A3830-$A3829)*(1+2*(E3830/E3829-1))</f>
        <v>219.54366414804437</v>
      </c>
    </row>
    <row r="3831" spans="1:9" x14ac:dyDescent="0.25">
      <c r="A3831" s="1">
        <v>43622</v>
      </c>
      <c r="B3831">
        <v>15.93</v>
      </c>
      <c r="C3831">
        <v>16.920000000000002</v>
      </c>
      <c r="D3831">
        <v>47.593699999999998</v>
      </c>
      <c r="E3831">
        <v>40.630400000000002</v>
      </c>
      <c r="F3831">
        <v>11267.043361</v>
      </c>
      <c r="G3831">
        <v>9619.5251860000008</v>
      </c>
      <c r="H3831">
        <f>(1/(1-91/360*VLOOKUP($A3831,Tbills!$B$4:$C$974,2,1)/100))^((1)/91)-1</f>
        <v>6.2400970348042151E-5</v>
      </c>
      <c r="I3831">
        <f>I3830*(1-I$1+H3831)^($A3831-$A3830)*(1+2*(E3831/E3830-1))</f>
        <v>214.99140375093015</v>
      </c>
    </row>
    <row r="3832" spans="1:9" x14ac:dyDescent="0.25">
      <c r="A3832" s="1">
        <v>43623</v>
      </c>
      <c r="B3832">
        <v>16.3</v>
      </c>
      <c r="C3832">
        <v>17.149999999999999</v>
      </c>
      <c r="D3832">
        <v>48.057499999999997</v>
      </c>
      <c r="E3832">
        <v>41.023800000000001</v>
      </c>
      <c r="F3832">
        <v>11355.101091</v>
      </c>
      <c r="G3832">
        <v>9694.1064480000005</v>
      </c>
      <c r="H3832">
        <f>(1/(1-91/360*VLOOKUP($A3832,Tbills!$B$4:$C$974,2,1)/100))^((1)/91)-1</f>
        <v>6.2400970348042151E-5</v>
      </c>
      <c r="I3832">
        <f>I3831*(1-I$1+H3832)^($A3832-$A3831)*(1+2*(E3832/E3831-1))</f>
        <v>219.15844003416802</v>
      </c>
    </row>
    <row r="3833" spans="1:9" x14ac:dyDescent="0.25">
      <c r="A3833" s="1">
        <v>43626</v>
      </c>
      <c r="B3833">
        <v>15.94</v>
      </c>
      <c r="C3833">
        <v>16.88</v>
      </c>
      <c r="D3833">
        <v>47.346600000000002</v>
      </c>
      <c r="E3833">
        <v>40.409300000000002</v>
      </c>
      <c r="F3833">
        <v>11250.490006</v>
      </c>
      <c r="G3833">
        <v>9602.9827220000006</v>
      </c>
      <c r="H3833">
        <f>(1/(1-91/360*VLOOKUP($A3833,Tbills!$B$4:$C$974,2,1)/100))^((1)/91)-1</f>
        <v>6.2400970348042151E-5</v>
      </c>
      <c r="I3833">
        <f>I3832*(1-I$1+H3833)^($A3833-$A3832)*(1+2*(E3833/E3832-1))</f>
        <v>212.60381051321377</v>
      </c>
    </row>
    <row r="3834" spans="1:9" x14ac:dyDescent="0.25">
      <c r="A3834" s="1">
        <v>43627</v>
      </c>
      <c r="B3834">
        <v>15.99</v>
      </c>
      <c r="C3834">
        <v>16.989999999999998</v>
      </c>
      <c r="D3834">
        <v>47.631</v>
      </c>
      <c r="E3834">
        <v>40.649500000000003</v>
      </c>
      <c r="F3834">
        <v>11308.710181</v>
      </c>
      <c r="G3834">
        <v>9652.0779739999998</v>
      </c>
      <c r="H3834">
        <f>(1/(1-91/360*VLOOKUP($A3834,Tbills!$B$4:$C$974,2,1)/100))^((1)/91)-1</f>
        <v>6.2400970348042151E-5</v>
      </c>
      <c r="I3834">
        <f>I3833*(1-I$1+H3834)^($A3834-$A3833)*(1+2*(E3834/E3833-1))</f>
        <v>215.13501882999375</v>
      </c>
    </row>
    <row r="3835" spans="1:9" x14ac:dyDescent="0.25">
      <c r="A3835" s="1">
        <v>43628</v>
      </c>
      <c r="B3835">
        <v>15.91</v>
      </c>
      <c r="C3835">
        <v>17.05</v>
      </c>
      <c r="D3835">
        <v>47.316099999999999</v>
      </c>
      <c r="E3835">
        <v>40.3782</v>
      </c>
      <c r="F3835">
        <v>11355.27391</v>
      </c>
      <c r="G3835">
        <v>9691.2182040000007</v>
      </c>
      <c r="H3835">
        <f>(1/(1-91/360*VLOOKUP($A3835,Tbills!$B$4:$C$974,2,1)/100))^((1)/91)-1</f>
        <v>6.2400970348042151E-5</v>
      </c>
      <c r="I3835">
        <f>I3834*(1-I$1+H3835)^($A3835-$A3834)*(1+2*(E3835/E3834-1))</f>
        <v>212.26699113799037</v>
      </c>
    </row>
    <row r="3836" spans="1:9" x14ac:dyDescent="0.25">
      <c r="A3836" s="1">
        <v>43629</v>
      </c>
      <c r="B3836">
        <v>15.82</v>
      </c>
      <c r="C3836">
        <v>16.86</v>
      </c>
      <c r="D3836">
        <v>47.201000000000001</v>
      </c>
      <c r="E3836">
        <v>40.277500000000003</v>
      </c>
      <c r="F3836">
        <v>11325.782294000001</v>
      </c>
      <c r="G3836">
        <v>9665.4436879999994</v>
      </c>
      <c r="H3836">
        <f>(1/(1-91/360*VLOOKUP($A3836,Tbills!$B$4:$C$974,2,1)/100))^((1)/91)-1</f>
        <v>6.0445556318455829E-5</v>
      </c>
      <c r="I3836">
        <f>I3835*(1-I$1+H3836)^($A3836-$A3835)*(1+2*(E3836/E3835-1))</f>
        <v>211.21145618440437</v>
      </c>
    </row>
    <row r="3837" spans="1:9" x14ac:dyDescent="0.25">
      <c r="A3837" s="1">
        <v>43630</v>
      </c>
      <c r="B3837">
        <v>15.28</v>
      </c>
      <c r="C3837">
        <v>16.600000000000001</v>
      </c>
      <c r="D3837">
        <v>46.460799999999999</v>
      </c>
      <c r="E3837">
        <v>39.6434</v>
      </c>
      <c r="F3837">
        <v>11274.312429</v>
      </c>
      <c r="G3837">
        <v>9620.9349770000008</v>
      </c>
      <c r="H3837">
        <f>(1/(1-91/360*VLOOKUP($A3837,Tbills!$B$4:$C$974,2,1)/100))^((1)/91)-1</f>
        <v>6.0445556318455829E-5</v>
      </c>
      <c r="I3837">
        <f>I3836*(1-I$1+H3837)^($A3837-$A3836)*(1+2*(E3837/E3836-1))</f>
        <v>204.56425110655132</v>
      </c>
    </row>
    <row r="3838" spans="1:9" x14ac:dyDescent="0.25">
      <c r="A3838" s="1">
        <v>43633</v>
      </c>
      <c r="B3838">
        <v>15.35</v>
      </c>
      <c r="C3838">
        <v>16.61</v>
      </c>
      <c r="D3838">
        <v>45.948500000000003</v>
      </c>
      <c r="E3838">
        <v>39.199100000000001</v>
      </c>
      <c r="F3838">
        <v>11177.727075000001</v>
      </c>
      <c r="G3838">
        <v>9536.7691279999999</v>
      </c>
      <c r="H3838">
        <f>(1/(1-91/360*VLOOKUP($A3838,Tbills!$B$4:$C$974,2,1)/100))^((1)/91)-1</f>
        <v>6.0445556318455829E-5</v>
      </c>
      <c r="I3838">
        <f>I3837*(1-I$1+H3838)^($A3838-$A3837)*(1+2*(E3838/E3837-1))</f>
        <v>199.98812178785485</v>
      </c>
    </row>
    <row r="3839" spans="1:9" x14ac:dyDescent="0.25">
      <c r="A3839" s="1">
        <v>43634</v>
      </c>
      <c r="B3839">
        <v>15.15</v>
      </c>
      <c r="C3839">
        <v>16.5</v>
      </c>
      <c r="D3839">
        <v>45.9221</v>
      </c>
      <c r="E3839">
        <v>39.174199999999999</v>
      </c>
      <c r="F3839">
        <v>11211.478822999999</v>
      </c>
      <c r="G3839">
        <v>9564.9894600000007</v>
      </c>
      <c r="H3839">
        <f>(1/(1-91/360*VLOOKUP($A3839,Tbills!$B$4:$C$974,2,1)/100))^((1)/91)-1</f>
        <v>6.0445556318455829E-5</v>
      </c>
      <c r="I3839">
        <f>I3838*(1-I$1+H3839)^($A3839-$A3838)*(1+2*(E3839/E3838-1))</f>
        <v>199.73709337435096</v>
      </c>
    </row>
    <row r="3840" spans="1:9" x14ac:dyDescent="0.25">
      <c r="A3840" s="1">
        <v>43635</v>
      </c>
      <c r="B3840">
        <v>14.33</v>
      </c>
      <c r="C3840">
        <v>16.100000000000001</v>
      </c>
      <c r="D3840">
        <v>43.853200000000001</v>
      </c>
      <c r="E3840">
        <v>37.4069</v>
      </c>
      <c r="F3840">
        <v>11147.131014000001</v>
      </c>
      <c r="G3840">
        <v>9509.5134460000008</v>
      </c>
      <c r="H3840">
        <f>(1/(1-91/360*VLOOKUP($A3840,Tbills!$B$4:$C$974,2,1)/100))^((1)/91)-1</f>
        <v>6.0445556318455829E-5</v>
      </c>
      <c r="I3840">
        <f>I3839*(1-I$1+H3840)^($A3840-$A3839)*(1+2*(E3840/E3839-1))</f>
        <v>181.71803381499603</v>
      </c>
    </row>
    <row r="3841" spans="1:9" x14ac:dyDescent="0.25">
      <c r="A3841" s="1">
        <v>43636</v>
      </c>
      <c r="B3841">
        <v>14.75</v>
      </c>
      <c r="C3841">
        <v>16.14</v>
      </c>
      <c r="D3841">
        <v>44.530299999999997</v>
      </c>
      <c r="E3841">
        <v>37.982199999999999</v>
      </c>
      <c r="F3841">
        <v>11060.844813</v>
      </c>
      <c r="G3841">
        <v>9435.3286850000004</v>
      </c>
      <c r="H3841">
        <f>(1/(1-91/360*VLOOKUP($A3841,Tbills!$B$4:$C$974,2,1)/100))^((1)/91)-1</f>
        <v>5.8071550445459863E-5</v>
      </c>
      <c r="I3841">
        <f>I3840*(1-I$1+H3841)^($A3841-$A3840)*(1+2*(E3841/E3840-1))</f>
        <v>187.30991437798406</v>
      </c>
    </row>
    <row r="3842" spans="1:9" x14ac:dyDescent="0.25">
      <c r="A3842" s="1">
        <v>43637</v>
      </c>
      <c r="B3842">
        <v>15.4</v>
      </c>
      <c r="C3842">
        <v>16.670000000000002</v>
      </c>
      <c r="D3842">
        <v>45.633200000000002</v>
      </c>
      <c r="E3842">
        <v>38.920699999999997</v>
      </c>
      <c r="F3842">
        <v>11286.095965</v>
      </c>
      <c r="G3842">
        <v>9626.9287110000005</v>
      </c>
      <c r="H3842">
        <f>(1/(1-91/360*VLOOKUP($A3842,Tbills!$B$4:$C$974,2,1)/100))^((1)/91)-1</f>
        <v>5.8071550445459863E-5</v>
      </c>
      <c r="I3842">
        <f>I3841*(1-I$1+H3842)^($A3842-$A3841)*(1+2*(E3842/E3841-1))</f>
        <v>196.56890326419381</v>
      </c>
    </row>
    <row r="3843" spans="1:9" x14ac:dyDescent="0.25">
      <c r="A3843" s="1">
        <v>43640</v>
      </c>
      <c r="B3843">
        <v>15.26</v>
      </c>
      <c r="C3843">
        <v>16.47</v>
      </c>
      <c r="D3843">
        <v>44.998100000000001</v>
      </c>
      <c r="E3843">
        <v>38.372199999999999</v>
      </c>
      <c r="F3843">
        <v>11213.963524000001</v>
      </c>
      <c r="G3843">
        <v>9563.723199</v>
      </c>
      <c r="H3843">
        <f>(1/(1-91/360*VLOOKUP($A3843,Tbills!$B$4:$C$974,2,1)/100))^((1)/91)-1</f>
        <v>5.8071550445459863E-5</v>
      </c>
      <c r="I3843">
        <f>I3842*(1-I$1+H3843)^($A3843-$A3842)*(1+2*(E3843/E3842-1))</f>
        <v>191.03588081355875</v>
      </c>
    </row>
    <row r="3844" spans="1:9" x14ac:dyDescent="0.25">
      <c r="A3844" s="1">
        <v>43641</v>
      </c>
      <c r="B3844">
        <v>16.28</v>
      </c>
      <c r="C3844">
        <v>17.12</v>
      </c>
      <c r="D3844">
        <v>46.067900000000002</v>
      </c>
      <c r="E3844">
        <v>39.282200000000003</v>
      </c>
      <c r="F3844">
        <v>11410.391030000001</v>
      </c>
      <c r="G3844">
        <v>9730.6891680000008</v>
      </c>
      <c r="H3844">
        <f>(1/(1-91/360*VLOOKUP($A3844,Tbills!$B$4:$C$974,2,1)/100))^((1)/91)-1</f>
        <v>5.8071550445459863E-5</v>
      </c>
      <c r="I3844">
        <f>I3843*(1-I$1+H3844)^($A3844-$A3843)*(1+2*(E3844/E3843-1))</f>
        <v>200.09931972854511</v>
      </c>
    </row>
    <row r="3845" spans="1:9" x14ac:dyDescent="0.25">
      <c r="A3845" s="1">
        <v>43642</v>
      </c>
      <c r="B3845">
        <v>16.21</v>
      </c>
      <c r="C3845">
        <v>17.05</v>
      </c>
      <c r="D3845">
        <v>45.732300000000002</v>
      </c>
      <c r="E3845">
        <v>38.9938</v>
      </c>
      <c r="F3845">
        <v>11365.177288999999</v>
      </c>
      <c r="G3845">
        <v>9691.5661789999995</v>
      </c>
      <c r="H3845">
        <f>(1/(1-91/360*VLOOKUP($A3845,Tbills!$B$4:$C$974,2,1)/100))^((1)/91)-1</f>
        <v>5.8071550445459863E-5</v>
      </c>
      <c r="I3845">
        <f>I3844*(1-I$1+H3845)^($A3845-$A3844)*(1+2*(E3845/E3844-1))</f>
        <v>197.16369899257049</v>
      </c>
    </row>
    <row r="3846" spans="1:9" x14ac:dyDescent="0.25">
      <c r="A3846" s="1">
        <v>43643</v>
      </c>
      <c r="B3846">
        <v>15.82</v>
      </c>
      <c r="C3846">
        <v>16.760000000000002</v>
      </c>
      <c r="D3846">
        <v>44.636400000000002</v>
      </c>
      <c r="E3846">
        <v>38.057099999999998</v>
      </c>
      <c r="F3846">
        <v>11250.165526999999</v>
      </c>
      <c r="G3846">
        <v>9592.9279929999993</v>
      </c>
      <c r="H3846">
        <f>(1/(1-91/360*VLOOKUP($A3846,Tbills!$B$4:$C$974,2,1)/100))^((1)/91)-1</f>
        <v>5.9088886479763403E-5</v>
      </c>
      <c r="I3846">
        <f>I3845*(1-I$1+H3846)^($A3846-$A3845)*(1+2*(E3846/E3845-1))</f>
        <v>187.69386368855857</v>
      </c>
    </row>
    <row r="3847" spans="1:9" x14ac:dyDescent="0.25">
      <c r="A3847" s="1">
        <v>43644</v>
      </c>
      <c r="B3847">
        <v>15.08</v>
      </c>
      <c r="C3847">
        <v>16.059999999999999</v>
      </c>
      <c r="D3847">
        <v>43.292999999999999</v>
      </c>
      <c r="E3847">
        <v>36.909500000000001</v>
      </c>
      <c r="F3847">
        <v>11055.992630999999</v>
      </c>
      <c r="G3847">
        <v>9426.7914500000006</v>
      </c>
      <c r="H3847">
        <f>(1/(1-91/360*VLOOKUP($A3847,Tbills!$B$4:$C$974,2,1)/100))^((1)/91)-1</f>
        <v>5.9088886479763403E-5</v>
      </c>
      <c r="I3847">
        <f>I3846*(1-I$1+H3847)^($A3847-$A3846)*(1+2*(E3847/E3846-1))</f>
        <v>176.37661233479926</v>
      </c>
    </row>
    <row r="3848" spans="1:9" x14ac:dyDescent="0.25">
      <c r="A3848" s="1">
        <v>43647</v>
      </c>
      <c r="B3848">
        <v>14.06</v>
      </c>
      <c r="C3848">
        <v>15.43</v>
      </c>
      <c r="D3848">
        <v>41.845100000000002</v>
      </c>
      <c r="E3848">
        <v>35.668500000000002</v>
      </c>
      <c r="F3848">
        <v>10914.701161999999</v>
      </c>
      <c r="G3848">
        <v>9304.6494110000003</v>
      </c>
      <c r="H3848">
        <f>(1/(1-91/360*VLOOKUP($A3848,Tbills!$B$4:$C$974,2,1)/100))^((1)/91)-1</f>
        <v>5.9088886479763403E-5</v>
      </c>
      <c r="I3848">
        <f>I3847*(1-I$1+H3848)^($A3848-$A3847)*(1+2*(E3848/E3847-1))</f>
        <v>164.5229204779925</v>
      </c>
    </row>
    <row r="3849" spans="1:9" x14ac:dyDescent="0.25">
      <c r="A3849" s="1">
        <v>43648</v>
      </c>
      <c r="B3849">
        <v>12.93</v>
      </c>
      <c r="C3849">
        <v>14.72</v>
      </c>
      <c r="D3849">
        <v>40.148899999999998</v>
      </c>
      <c r="E3849">
        <v>34.220599999999997</v>
      </c>
      <c r="F3849">
        <v>10768.712012</v>
      </c>
      <c r="G3849">
        <v>9179.6456429999998</v>
      </c>
      <c r="H3849">
        <f>(1/(1-91/360*VLOOKUP($A3849,Tbills!$B$4:$C$974,2,1)/100))^((1)/91)-1</f>
        <v>5.9088886479763403E-5</v>
      </c>
      <c r="I3849">
        <f>I3848*(1-I$1+H3849)^($A3849-$A3848)*(1+2*(E3849/E3848-1))</f>
        <v>151.16798220672317</v>
      </c>
    </row>
    <row r="3850" spans="1:9" x14ac:dyDescent="0.25">
      <c r="A3850" s="1">
        <v>43649</v>
      </c>
      <c r="B3850">
        <v>12.57</v>
      </c>
      <c r="C3850">
        <v>14.53</v>
      </c>
      <c r="D3850">
        <v>39.825899999999997</v>
      </c>
      <c r="E3850">
        <v>33.943199999999997</v>
      </c>
      <c r="F3850">
        <v>10726.37479</v>
      </c>
      <c r="G3850">
        <v>9143.0134249999992</v>
      </c>
      <c r="H3850">
        <f>(1/(1-91/360*VLOOKUP($A3850,Tbills!$B$4:$C$974,2,1)/100))^((1)/91)-1</f>
        <v>5.9088886479763403E-5</v>
      </c>
      <c r="I3850">
        <f>I3849*(1-I$1+H3850)^($A3850-$A3849)*(1+2*(E3850/E3849-1))</f>
        <v>148.71924252309904</v>
      </c>
    </row>
    <row r="3851" spans="1:9" x14ac:dyDescent="0.25">
      <c r="A3851" s="1">
        <v>43651</v>
      </c>
      <c r="B3851">
        <v>13.28</v>
      </c>
      <c r="C3851">
        <v>14.98</v>
      </c>
      <c r="D3851">
        <v>40.400599999999997</v>
      </c>
      <c r="E3851">
        <v>34.429000000000002</v>
      </c>
      <c r="F3851">
        <v>10732.193547000001</v>
      </c>
      <c r="G3851">
        <v>9146.8927199999998</v>
      </c>
      <c r="H3851">
        <f>(1/(1-91/360*VLOOKUP($A3851,Tbills!$B$4:$C$974,2,1)/100))^((1)/91)-1</f>
        <v>5.9088886479763403E-5</v>
      </c>
      <c r="I3851">
        <f>I3850*(1-I$1+H3851)^($A3851-$A3850)*(1+2*(E3851/E3850-1))</f>
        <v>152.98047294011084</v>
      </c>
    </row>
    <row r="3852" spans="1:9" x14ac:dyDescent="0.25">
      <c r="A3852" s="1">
        <v>43654</v>
      </c>
      <c r="B3852">
        <v>13.96</v>
      </c>
      <c r="C3852">
        <v>15.48</v>
      </c>
      <c r="D3852">
        <v>41.535499999999999</v>
      </c>
      <c r="E3852">
        <v>35.390099999999997</v>
      </c>
      <c r="F3852">
        <v>10866.308009</v>
      </c>
      <c r="G3852">
        <v>9259.5749940000005</v>
      </c>
      <c r="H3852">
        <f>(1/(1-91/360*VLOOKUP($A3852,Tbills!$B$4:$C$974,2,1)/100))^((1)/91)-1</f>
        <v>5.9088886479763403E-5</v>
      </c>
      <c r="I3852">
        <f>I3851*(1-I$1+H3852)^($A3852-$A3851)*(1+2*(E3852/E3851-1))</f>
        <v>161.52822879042657</v>
      </c>
    </row>
    <row r="3853" spans="1:9" x14ac:dyDescent="0.25">
      <c r="A3853" s="1">
        <v>43655</v>
      </c>
      <c r="B3853">
        <v>14.09</v>
      </c>
      <c r="C3853">
        <v>15.57</v>
      </c>
      <c r="D3853">
        <v>41.586799999999997</v>
      </c>
      <c r="E3853">
        <v>35.431699999999999</v>
      </c>
      <c r="F3853">
        <v>10931.760777</v>
      </c>
      <c r="G3853">
        <v>9314.8025319999997</v>
      </c>
      <c r="H3853">
        <f>(1/(1-91/360*VLOOKUP($A3853,Tbills!$B$4:$C$974,2,1)/100))^((1)/91)-1</f>
        <v>5.9088886479763403E-5</v>
      </c>
      <c r="I3853">
        <f>I3852*(1-I$1+H3853)^($A3853-$A3852)*(1+2*(E3853/E3852-1))</f>
        <v>161.91021979116306</v>
      </c>
    </row>
    <row r="3854" spans="1:9" x14ac:dyDescent="0.25">
      <c r="A3854" s="1">
        <v>43656</v>
      </c>
      <c r="B3854">
        <v>13.03</v>
      </c>
      <c r="C3854">
        <v>15.19</v>
      </c>
      <c r="D3854">
        <v>40.060200000000002</v>
      </c>
      <c r="E3854">
        <v>34.128999999999998</v>
      </c>
      <c r="F3854">
        <v>10826.700736000001</v>
      </c>
      <c r="G3854">
        <v>9224.7319189999998</v>
      </c>
      <c r="H3854">
        <f>(1/(1-91/360*VLOOKUP($A3854,Tbills!$B$4:$C$974,2,1)/100))^((1)/91)-1</f>
        <v>5.9088886479763403E-5</v>
      </c>
      <c r="I3854">
        <f>I3853*(1-I$1+H3854)^($A3854-$A3853)*(1+2*(E3854/E3853-1))</f>
        <v>150.00655449886315</v>
      </c>
    </row>
    <row r="3855" spans="1:9" x14ac:dyDescent="0.25">
      <c r="A3855" s="1">
        <v>43657</v>
      </c>
      <c r="B3855">
        <v>12.93</v>
      </c>
      <c r="C3855">
        <v>14.98</v>
      </c>
      <c r="D3855">
        <v>39.530200000000001</v>
      </c>
      <c r="E3855">
        <v>33.6755</v>
      </c>
      <c r="F3855">
        <v>10754.066194999999</v>
      </c>
      <c r="G3855">
        <v>9162.2996419999999</v>
      </c>
      <c r="H3855">
        <f>(1/(1-91/360*VLOOKUP($A3855,Tbills!$B$4:$C$974,2,1)/100))^((1)/91)-1</f>
        <v>6.1562908479473322E-5</v>
      </c>
      <c r="I3855">
        <f>I3854*(1-I$1+H3855)^($A3855-$A3854)*(1+2*(E3855/E3854-1))</f>
        <v>146.02242289839117</v>
      </c>
    </row>
    <row r="3856" spans="1:9" x14ac:dyDescent="0.25">
      <c r="A3856" s="1">
        <v>43658</v>
      </c>
      <c r="B3856">
        <v>12.39</v>
      </c>
      <c r="C3856">
        <v>14.8</v>
      </c>
      <c r="D3856">
        <v>38.886800000000001</v>
      </c>
      <c r="E3856">
        <v>33.125300000000003</v>
      </c>
      <c r="F3856">
        <v>10731.450433</v>
      </c>
      <c r="G3856">
        <v>9142.4673010000006</v>
      </c>
      <c r="H3856">
        <f>(1/(1-91/360*VLOOKUP($A3856,Tbills!$B$4:$C$974,2,1)/100))^((1)/91)-1</f>
        <v>6.1562908479473322E-5</v>
      </c>
      <c r="I3856">
        <f>I3855*(1-I$1+H3856)^($A3856-$A3855)*(1+2*(E3856/E3855-1))</f>
        <v>141.25322075273451</v>
      </c>
    </row>
    <row r="3857" spans="1:10" x14ac:dyDescent="0.25">
      <c r="A3857" s="1">
        <v>43661</v>
      </c>
      <c r="B3857">
        <v>12.68</v>
      </c>
      <c r="C3857">
        <v>15.04</v>
      </c>
      <c r="D3857">
        <v>38.825800000000001</v>
      </c>
      <c r="E3857">
        <v>33.0672</v>
      </c>
      <c r="F3857">
        <v>10781.950048999999</v>
      </c>
      <c r="G3857">
        <v>9183.8009320000001</v>
      </c>
      <c r="H3857">
        <f>(1/(1-91/360*VLOOKUP($A3857,Tbills!$B$4:$C$974,2,1)/100))^((1)/91)-1</f>
        <v>6.1562908479473322E-5</v>
      </c>
      <c r="I3857">
        <f>I3856*(1-I$1+H3857)^($A3857-$A3856)*(1+2*(E3857/E3856-1))</f>
        <v>140.76462701872356</v>
      </c>
    </row>
    <row r="3858" spans="1:10" x14ac:dyDescent="0.25">
      <c r="A3858" s="1">
        <v>43662</v>
      </c>
      <c r="B3858">
        <v>12.86</v>
      </c>
      <c r="C3858">
        <v>15.22</v>
      </c>
      <c r="D3858">
        <v>39.058199999999999</v>
      </c>
      <c r="E3858">
        <v>33.263100000000001</v>
      </c>
      <c r="F3858">
        <v>10916.764236999999</v>
      </c>
      <c r="G3858">
        <v>9298.0669739999994</v>
      </c>
      <c r="H3858">
        <f>(1/(1-91/360*VLOOKUP($A3858,Tbills!$B$4:$C$974,2,1)/100))^((1)/91)-1</f>
        <v>6.1562908479473322E-5</v>
      </c>
      <c r="I3858">
        <f>I3857*(1-I$1+H3858)^($A3858-$A3857)*(1+2*(E3858/E3857-1))</f>
        <v>142.43482049743534</v>
      </c>
    </row>
    <row r="3859" spans="1:10" x14ac:dyDescent="0.25">
      <c r="A3859" s="15">
        <v>43663</v>
      </c>
      <c r="B3859">
        <v>13.97</v>
      </c>
      <c r="C3859">
        <v>15.82</v>
      </c>
      <c r="D3859">
        <v>40.080100000000002</v>
      </c>
      <c r="E3859">
        <v>34.131300000000003</v>
      </c>
      <c r="F3859">
        <v>11057.463868000001</v>
      </c>
      <c r="G3859">
        <v>9417.3317700000007</v>
      </c>
      <c r="H3859">
        <f>(1/(1-91/360*VLOOKUP($A3859,Tbills!$B$4:$C$974,2,1)/100))^((1)/91)-1</f>
        <v>6.1562908479473322E-5</v>
      </c>
      <c r="I3859">
        <f>I3858*(1-I$1+H3859)^($A3859-$A3858)*(1+2*(E3859/E3858-1))</f>
        <v>149.87265300577548</v>
      </c>
    </row>
    <row r="3860" spans="1:10" x14ac:dyDescent="0.25">
      <c r="A3860" s="1">
        <v>43664</v>
      </c>
      <c r="B3860">
        <v>13.53</v>
      </c>
      <c r="C3860">
        <v>15.54</v>
      </c>
      <c r="D3860">
        <v>39.085599999999999</v>
      </c>
      <c r="E3860">
        <v>33.282299999999999</v>
      </c>
      <c r="F3860">
        <v>10961.241859</v>
      </c>
      <c r="G3860">
        <v>9334.8024260000002</v>
      </c>
      <c r="H3860">
        <f>(1/(1-91/360*VLOOKUP($A3860,Tbills!$B$4:$C$974,2,1)/100))^((1)/91)-1</f>
        <v>5.8909343173541018E-5</v>
      </c>
      <c r="I3860">
        <f>I3859*(1-I$1+H3860)^($A3860-$A3859)*(1+2*(E3860/E3859-1))</f>
        <v>142.41858145924311</v>
      </c>
    </row>
    <row r="3861" spans="1:10" x14ac:dyDescent="0.25">
      <c r="A3861" s="1">
        <v>43665</v>
      </c>
      <c r="B3861">
        <v>14.45</v>
      </c>
      <c r="C3861">
        <v>15.93</v>
      </c>
      <c r="D3861">
        <v>40.442399999999999</v>
      </c>
      <c r="E3861">
        <v>34.435699999999997</v>
      </c>
      <c r="F3861">
        <v>11026.462968</v>
      </c>
      <c r="G3861">
        <v>9389.7960579999999</v>
      </c>
      <c r="H3861">
        <f>(1/(1-91/360*VLOOKUP($A3861,Tbills!$B$4:$C$974,2,1)/100))^((1)/91)-1</f>
        <v>5.8909343173541018E-5</v>
      </c>
      <c r="I3861">
        <f>I3860*(1-I$1+H3861)^($A3861-$A3860)*(1+2*(E3861/E3860-1))</f>
        <v>152.29171650149763</v>
      </c>
    </row>
    <row r="3862" spans="1:10" x14ac:dyDescent="0.25">
      <c r="A3862" s="1">
        <v>43668</v>
      </c>
      <c r="B3862">
        <v>13.53</v>
      </c>
      <c r="C3862">
        <v>15.47</v>
      </c>
      <c r="D3862">
        <v>38.783999999999999</v>
      </c>
      <c r="E3862">
        <v>33.017499999999998</v>
      </c>
      <c r="F3862">
        <v>10995.491814999999</v>
      </c>
      <c r="G3862">
        <v>9361.7624400000004</v>
      </c>
      <c r="H3862">
        <f>(1/(1-91/360*VLOOKUP($A3862,Tbills!$B$4:$C$974,2,1)/100))^((1)/91)-1</f>
        <v>5.8909343173541018E-5</v>
      </c>
      <c r="I3862">
        <f>I3861*(1-I$1+H3862)^($A3862-$A3861)*(1+2*(E3862/E3861-1))</f>
        <v>139.75349656738712</v>
      </c>
    </row>
    <row r="3863" spans="1:10" x14ac:dyDescent="0.25">
      <c r="A3863" s="1">
        <v>43669</v>
      </c>
      <c r="B3863">
        <v>12.61</v>
      </c>
      <c r="C3863">
        <v>14.93</v>
      </c>
      <c r="D3863">
        <v>37.837299999999999</v>
      </c>
      <c r="E3863">
        <v>32.209600000000002</v>
      </c>
      <c r="F3863">
        <v>10810.504451999999</v>
      </c>
      <c r="G3863">
        <v>9203.7093270000005</v>
      </c>
      <c r="H3863">
        <f>(1/(1-91/360*VLOOKUP($A3863,Tbills!$B$4:$C$974,2,1)/100))^((1)/91)-1</f>
        <v>5.8909343173541018E-5</v>
      </c>
      <c r="I3863">
        <f>I3862*(1-I$1+H3863)^($A3863-$A3862)*(1+2*(E3863/E3862-1))</f>
        <v>132.91610547528023</v>
      </c>
      <c r="J3863">
        <v>13.28</v>
      </c>
    </row>
    <row r="3864" spans="1:10" x14ac:dyDescent="0.25">
      <c r="A3864" s="1">
        <v>43670</v>
      </c>
      <c r="B3864">
        <v>12.07</v>
      </c>
      <c r="C3864">
        <v>14.56</v>
      </c>
      <c r="D3864">
        <v>36.883899999999997</v>
      </c>
      <c r="E3864">
        <v>31.396100000000001</v>
      </c>
      <c r="F3864">
        <v>10644.511598999999</v>
      </c>
      <c r="G3864">
        <v>9061.8462660000005</v>
      </c>
      <c r="H3864">
        <f>(1/(1-91/360*VLOOKUP($A3864,Tbills!$B$4:$C$974,2,1)/100))^((1)/91)-1</f>
        <v>5.8909343173541018E-5</v>
      </c>
      <c r="I3864">
        <f>I3863*(1-I$1+H3864)^($A3864-$A3863)*(1+2*(E3864/E3863-1))</f>
        <v>126.20385824161806</v>
      </c>
      <c r="J3864">
        <v>12.612299999999999</v>
      </c>
    </row>
    <row r="3865" spans="1:10" x14ac:dyDescent="0.25">
      <c r="A3865" s="1">
        <v>43671</v>
      </c>
      <c r="B3865">
        <v>12.74</v>
      </c>
      <c r="C3865">
        <v>15.05</v>
      </c>
      <c r="D3865">
        <v>37.637599999999999</v>
      </c>
      <c r="E3865">
        <v>32.035800000000002</v>
      </c>
      <c r="F3865">
        <v>10817.063501000001</v>
      </c>
      <c r="G3865">
        <v>9208.2086859999999</v>
      </c>
      <c r="H3865">
        <f>(1/(1-91/360*VLOOKUP($A3865,Tbills!$B$4:$C$974,2,1)/100))^((1)/91)-1</f>
        <v>5.6814927178017172E-5</v>
      </c>
      <c r="I3865">
        <f>I3864*(1-I$1+H3865)^($A3865-$A3864)*(1+2*(E3865/E3864-1))</f>
        <v>131.34822620372123</v>
      </c>
      <c r="J3865">
        <v>13.1265</v>
      </c>
    </row>
    <row r="3866" spans="1:10" x14ac:dyDescent="0.25">
      <c r="A3866" s="1">
        <v>43672</v>
      </c>
      <c r="B3866">
        <v>12.16</v>
      </c>
      <c r="C3866">
        <v>14.69</v>
      </c>
      <c r="D3866">
        <v>36.890999999999998</v>
      </c>
      <c r="E3866">
        <v>31.398499999999999</v>
      </c>
      <c r="F3866">
        <v>10731.755053999999</v>
      </c>
      <c r="G3866">
        <v>9135.0652609999997</v>
      </c>
      <c r="H3866">
        <f>(1/(1-91/360*VLOOKUP($A3866,Tbills!$B$4:$C$974,2,1)/100))^((1)/91)-1</f>
        <v>5.6814927178017172E-5</v>
      </c>
      <c r="I3866">
        <f>I3865*(1-I$1+H3866)^($A3866-$A3865)*(1+2*(E3866/E3865-1))</f>
        <v>126.12377287434128</v>
      </c>
      <c r="J3866">
        <v>12.6045</v>
      </c>
    </row>
    <row r="3867" spans="1:10" x14ac:dyDescent="0.25">
      <c r="A3867" s="1">
        <v>43675</v>
      </c>
      <c r="B3867">
        <v>12.83</v>
      </c>
      <c r="C3867">
        <v>15</v>
      </c>
      <c r="D3867">
        <v>37.145899999999997</v>
      </c>
      <c r="E3867">
        <v>31.610099999999999</v>
      </c>
      <c r="F3867">
        <v>10690.642709</v>
      </c>
      <c r="G3867">
        <v>9098.5125719999996</v>
      </c>
      <c r="H3867">
        <f>(1/(1-91/360*VLOOKUP($A3867,Tbills!$B$4:$C$974,2,1)/100))^((1)/91)-1</f>
        <v>5.6814927178017172E-5</v>
      </c>
      <c r="I3867">
        <f>I3866*(1-I$1+H3867)^($A3867-$A3866)*(1+2*(E3867/E3866-1))</f>
        <v>127.82816527886513</v>
      </c>
      <c r="J3867">
        <v>12.774800000000001</v>
      </c>
    </row>
    <row r="3868" spans="1:10" x14ac:dyDescent="0.25">
      <c r="A3868" s="1">
        <v>43676</v>
      </c>
      <c r="B3868">
        <v>13.94</v>
      </c>
      <c r="C3868">
        <v>15.7</v>
      </c>
      <c r="D3868">
        <v>38.545000000000002</v>
      </c>
      <c r="E3868">
        <v>32.798900000000003</v>
      </c>
      <c r="F3868">
        <v>10898.156069000001</v>
      </c>
      <c r="G3868">
        <v>9274.604566</v>
      </c>
      <c r="H3868">
        <f>(1/(1-91/360*VLOOKUP($A3868,Tbills!$B$4:$C$974,2,1)/100))^((1)/91)-1</f>
        <v>5.6814927178017172E-5</v>
      </c>
      <c r="I3868">
        <f>I3867*(1-I$1+H3868)^($A3868-$A3867)*(1+2*(E3868/E3867-1))</f>
        <v>137.44454371497716</v>
      </c>
      <c r="J3868">
        <v>13.7357</v>
      </c>
    </row>
    <row r="3869" spans="1:10" x14ac:dyDescent="0.25">
      <c r="A3869" s="1">
        <v>43677</v>
      </c>
      <c r="B3869">
        <v>16.12</v>
      </c>
      <c r="C3869">
        <v>16.91</v>
      </c>
      <c r="D3869">
        <v>40.768799999999999</v>
      </c>
      <c r="E3869">
        <v>34.689300000000003</v>
      </c>
      <c r="F3869">
        <v>11186.274590000001</v>
      </c>
      <c r="G3869">
        <v>9519.2737290000005</v>
      </c>
      <c r="H3869">
        <f>(1/(1-91/360*VLOOKUP($A3869,Tbills!$B$4:$C$974,2,1)/100))^((1)/91)-1</f>
        <v>5.6814927178017172E-5</v>
      </c>
      <c r="I3869">
        <f>I3868*(1-I$1+H3869)^($A3869-$A3868)*(1+2*(E3869/E3868-1))</f>
        <v>153.28985253532687</v>
      </c>
      <c r="J3869">
        <v>15.319100000000001</v>
      </c>
    </row>
    <row r="3870" spans="1:10" x14ac:dyDescent="0.25">
      <c r="A3870" s="1">
        <v>43678</v>
      </c>
      <c r="B3870">
        <v>17.87</v>
      </c>
      <c r="C3870">
        <v>17.989999999999998</v>
      </c>
      <c r="D3870">
        <v>43.351300000000002</v>
      </c>
      <c r="E3870">
        <v>36.884700000000002</v>
      </c>
      <c r="F3870">
        <v>11317.968290999999</v>
      </c>
      <c r="G3870">
        <v>9630.8013360000004</v>
      </c>
      <c r="H3870">
        <f>(1/(1-91/360*VLOOKUP($A3870,Tbills!$B$4:$C$974,2,1)/100))^((1)/91)-1</f>
        <v>5.7652623056902996E-5</v>
      </c>
      <c r="I3870">
        <f>I3869*(1-I$1+H3870)^($A3870-$A3869)*(1+2*(E3870/E3869-1))</f>
        <v>172.69467333471107</v>
      </c>
      <c r="J3870">
        <v>17.258400000000002</v>
      </c>
    </row>
    <row r="3871" spans="1:10" x14ac:dyDescent="0.25">
      <c r="A3871" s="1">
        <v>43679</v>
      </c>
      <c r="B3871">
        <v>17.61</v>
      </c>
      <c r="C3871">
        <v>17.89</v>
      </c>
      <c r="D3871">
        <v>43.235700000000001</v>
      </c>
      <c r="E3871">
        <v>36.784199999999998</v>
      </c>
      <c r="F3871">
        <v>11283.8814</v>
      </c>
      <c r="G3871">
        <v>9601.2405290000006</v>
      </c>
      <c r="H3871">
        <f>(1/(1-91/360*VLOOKUP($A3871,Tbills!$B$4:$C$974,2,1)/100))^((1)/91)-1</f>
        <v>5.7652623056902996E-5</v>
      </c>
      <c r="I3871">
        <f>I3870*(1-I$1+H3871)^($A3871-$A3870)*(1+2*(E3871/E3870-1))</f>
        <v>171.75572640834602</v>
      </c>
      <c r="J3871">
        <v>17.1645</v>
      </c>
    </row>
    <row r="3872" spans="1:10" x14ac:dyDescent="0.25">
      <c r="A3872" s="1">
        <v>43682</v>
      </c>
      <c r="B3872">
        <v>24.59</v>
      </c>
      <c r="C3872">
        <v>21.9</v>
      </c>
      <c r="D3872">
        <v>51.403799999999997</v>
      </c>
      <c r="E3872">
        <v>43.7271</v>
      </c>
      <c r="F3872">
        <v>11988.168099</v>
      </c>
      <c r="G3872">
        <v>10198.844009</v>
      </c>
      <c r="H3872">
        <f>(1/(1-91/360*VLOOKUP($A3872,Tbills!$B$4:$C$974,2,1)/100))^((1)/91)-1</f>
        <v>5.7652623056902996E-5</v>
      </c>
      <c r="I3872">
        <f>I3871*(1-I$1+H3872)^($A3872-$A3871)*(1+2*(E3872/E3871-1))</f>
        <v>236.60124832128326</v>
      </c>
      <c r="J3872">
        <v>23.643799999999999</v>
      </c>
    </row>
    <row r="3873" spans="1:10" x14ac:dyDescent="0.25">
      <c r="A3873" s="1">
        <v>43683</v>
      </c>
      <c r="B3873">
        <v>20.170000000000002</v>
      </c>
      <c r="C3873">
        <v>19.690000000000001</v>
      </c>
      <c r="D3873">
        <v>48.185499999999998</v>
      </c>
      <c r="E3873">
        <v>40.986899999999999</v>
      </c>
      <c r="F3873">
        <v>11803.145793</v>
      </c>
      <c r="G3873">
        <v>10040.849681</v>
      </c>
      <c r="H3873">
        <f>(1/(1-91/360*VLOOKUP($A3873,Tbills!$B$4:$C$974,2,1)/100))^((1)/91)-1</f>
        <v>5.7652623056902996E-5</v>
      </c>
      <c r="I3873">
        <f>I3872*(1-I$1+H3873)^($A3873-$A3872)*(1+2*(E3873/E3872-1))</f>
        <v>206.95014307083451</v>
      </c>
      <c r="J3873">
        <v>20.680900000000001</v>
      </c>
    </row>
    <row r="3874" spans="1:10" x14ac:dyDescent="0.25">
      <c r="A3874" s="1">
        <v>43684</v>
      </c>
      <c r="B3874">
        <v>19.489999999999998</v>
      </c>
      <c r="C3874">
        <v>19.5</v>
      </c>
      <c r="D3874">
        <v>47.447899999999997</v>
      </c>
      <c r="E3874">
        <v>40.357100000000003</v>
      </c>
      <c r="F3874">
        <v>11712.678152</v>
      </c>
      <c r="G3874">
        <v>9963.3106399999997</v>
      </c>
      <c r="H3874">
        <f>(1/(1-91/360*VLOOKUP($A3874,Tbills!$B$4:$C$974,2,1)/100))^((1)/91)-1</f>
        <v>5.7652623056902996E-5</v>
      </c>
      <c r="I3874">
        <f>I3873*(1-I$1+H3874)^($A3874-$A3873)*(1+2*(E3874/E3873-1))</f>
        <v>200.5926955657936</v>
      </c>
      <c r="J3874">
        <v>20.0457</v>
      </c>
    </row>
    <row r="3875" spans="1:10" x14ac:dyDescent="0.25">
      <c r="A3875" s="1">
        <v>43685</v>
      </c>
      <c r="B3875">
        <v>16.91</v>
      </c>
      <c r="C3875">
        <v>17.86</v>
      </c>
      <c r="D3875">
        <v>44.3245</v>
      </c>
      <c r="E3875">
        <v>37.698099999999997</v>
      </c>
      <c r="F3875">
        <v>11329.8586</v>
      </c>
      <c r="G3875">
        <v>9637.0933600000008</v>
      </c>
      <c r="H3875">
        <f>(1/(1-91/360*VLOOKUP($A3875,Tbills!$B$4:$C$974,2,1)/100))^((1)/91)-1</f>
        <v>5.541883718707119E-5</v>
      </c>
      <c r="I3875">
        <f>I3874*(1-I$1+H3875)^($A3875-$A3874)*(1+2*(E3875/E3874-1))</f>
        <v>174.16165444687806</v>
      </c>
      <c r="J3875">
        <v>17.404499999999999</v>
      </c>
    </row>
    <row r="3876" spans="1:10" x14ac:dyDescent="0.25">
      <c r="A3876" s="1">
        <v>43686</v>
      </c>
      <c r="B3876">
        <v>17.97</v>
      </c>
      <c r="C3876">
        <v>18.559999999999999</v>
      </c>
      <c r="D3876">
        <v>45.758099999999999</v>
      </c>
      <c r="E3876">
        <v>38.915300000000002</v>
      </c>
      <c r="F3876">
        <v>11501.634332</v>
      </c>
      <c r="G3876">
        <v>9782.6704420000005</v>
      </c>
      <c r="H3876">
        <f>(1/(1-91/360*VLOOKUP($A3876,Tbills!$B$4:$C$974,2,1)/100))^((1)/91)-1</f>
        <v>5.541883718707119E-5</v>
      </c>
      <c r="I3876">
        <f>I3875*(1-I$1+H3876)^($A3876-$A3875)*(1+2*(E3876/E3875-1))</f>
        <v>185.41024570968526</v>
      </c>
      <c r="J3876">
        <v>18.528600000000001</v>
      </c>
    </row>
    <row r="3877" spans="1:10" x14ac:dyDescent="0.25">
      <c r="A3877" s="1">
        <v>43689</v>
      </c>
      <c r="B3877">
        <v>21.09</v>
      </c>
      <c r="C3877">
        <v>20.5</v>
      </c>
      <c r="D3877">
        <v>49.8414</v>
      </c>
      <c r="E3877">
        <v>42.381500000000003</v>
      </c>
      <c r="F3877">
        <v>11987.419612</v>
      </c>
      <c r="G3877">
        <v>10194.226703</v>
      </c>
      <c r="H3877">
        <f>(1/(1-91/360*VLOOKUP($A3877,Tbills!$B$4:$C$974,2,1)/100))^((1)/91)-1</f>
        <v>5.541883718707119E-5</v>
      </c>
      <c r="I3877">
        <f>I3876*(1-I$1+H3877)^($A3877-$A3876)*(1+2*(E3877/E3876-1))</f>
        <v>218.44605553372071</v>
      </c>
      <c r="J3877">
        <v>21.8294</v>
      </c>
    </row>
    <row r="3878" spans="1:10" x14ac:dyDescent="0.25">
      <c r="A3878" s="1">
        <v>43690</v>
      </c>
      <c r="B3878">
        <v>17.52</v>
      </c>
      <c r="C3878">
        <v>18.53</v>
      </c>
      <c r="D3878">
        <v>45.454900000000002</v>
      </c>
      <c r="E3878">
        <v>38.6492</v>
      </c>
      <c r="F3878">
        <v>11551.264971000001</v>
      </c>
      <c r="G3878">
        <v>9822.7512929999994</v>
      </c>
      <c r="H3878">
        <f>(1/(1-91/360*VLOOKUP($A3878,Tbills!$B$4:$C$974,2,1)/100))^((1)/91)-1</f>
        <v>5.541883718707119E-5</v>
      </c>
      <c r="I3878">
        <f>I3877*(1-I$1+H3878)^($A3878-$A3877)*(1+2*(E3878/E3877-1))</f>
        <v>179.97326612870074</v>
      </c>
      <c r="J3878">
        <v>17.984999999999999</v>
      </c>
    </row>
    <row r="3879" spans="1:10" x14ac:dyDescent="0.25">
      <c r="A3879" s="1">
        <v>43691</v>
      </c>
      <c r="B3879">
        <v>22.1</v>
      </c>
      <c r="C3879">
        <v>21.3</v>
      </c>
      <c r="D3879">
        <v>50.940199999999997</v>
      </c>
      <c r="E3879">
        <v>43.311</v>
      </c>
      <c r="F3879">
        <v>12225.648456000001</v>
      </c>
      <c r="G3879">
        <v>10395.676696</v>
      </c>
      <c r="H3879">
        <f>(1/(1-91/360*VLOOKUP($A3879,Tbills!$B$4:$C$974,2,1)/100))^((1)/91)-1</f>
        <v>5.541883718707119E-5</v>
      </c>
      <c r="I3879">
        <f>I3878*(1-I$1+H3879)^($A3879-$A3878)*(1+2*(E3879/E3878-1))</f>
        <v>223.39167904242652</v>
      </c>
      <c r="J3879">
        <v>22.323599999999999</v>
      </c>
    </row>
    <row r="3880" spans="1:10" x14ac:dyDescent="0.25">
      <c r="A3880" s="1">
        <v>43692</v>
      </c>
      <c r="B3880">
        <v>21.18</v>
      </c>
      <c r="C3880">
        <v>21.07</v>
      </c>
      <c r="D3880">
        <v>50.948</v>
      </c>
      <c r="E3880">
        <v>43.315199999999997</v>
      </c>
      <c r="F3880">
        <v>12217.31208</v>
      </c>
      <c r="G3880">
        <v>10388.012016999999</v>
      </c>
      <c r="H3880">
        <f>(1/(1-91/360*VLOOKUP($A3880,Tbills!$B$4:$C$974,2,1)/100))^((1)/91)-1</f>
        <v>5.4581202984405053E-5</v>
      </c>
      <c r="I3880">
        <f>I3879*(1-I$1+H3880)^($A3880-$A3879)*(1+2*(E3880/E3879-1))</f>
        <v>223.43709985457104</v>
      </c>
      <c r="J3880">
        <v>22.328199999999999</v>
      </c>
    </row>
    <row r="3881" spans="1:10" x14ac:dyDescent="0.25">
      <c r="A3881" s="1">
        <v>43693</v>
      </c>
      <c r="B3881">
        <v>18.47</v>
      </c>
      <c r="C3881">
        <v>19.7</v>
      </c>
      <c r="D3881">
        <v>47.729199999999999</v>
      </c>
      <c r="E3881">
        <v>40.576300000000003</v>
      </c>
      <c r="F3881">
        <v>11948.34837</v>
      </c>
      <c r="G3881">
        <v>10158.753296000001</v>
      </c>
      <c r="H3881">
        <f>(1/(1-91/360*VLOOKUP($A3881,Tbills!$B$4:$C$974,2,1)/100))^((1)/91)-1</f>
        <v>5.4581202984405053E-5</v>
      </c>
      <c r="I3881">
        <f>I3880*(1-I$1+H3881)^($A3881-$A3880)*(1+2*(E3881/E3880-1))</f>
        <v>195.18224981113295</v>
      </c>
      <c r="J3881">
        <v>19.504799999999999</v>
      </c>
    </row>
    <row r="3882" spans="1:10" x14ac:dyDescent="0.25">
      <c r="A3882" s="1">
        <v>43696</v>
      </c>
      <c r="B3882">
        <v>16.88</v>
      </c>
      <c r="C3882">
        <v>18.36</v>
      </c>
      <c r="D3882">
        <v>44.504100000000001</v>
      </c>
      <c r="E3882">
        <v>37.8279</v>
      </c>
      <c r="F3882">
        <v>11623.064707</v>
      </c>
      <c r="G3882">
        <v>9880.5263209999994</v>
      </c>
      <c r="H3882">
        <f>(1/(1-91/360*VLOOKUP($A3882,Tbills!$B$4:$C$974,2,1)/100))^((1)/91)-1</f>
        <v>5.4581202984405053E-5</v>
      </c>
      <c r="I3882">
        <f>I3881*(1-I$1+H3882)^($A3882-$A3881)*(1+2*(E3882/E3881-1))</f>
        <v>168.74599995217832</v>
      </c>
      <c r="J3882">
        <v>16.863399999999999</v>
      </c>
    </row>
    <row r="3883" spans="1:10" x14ac:dyDescent="0.25">
      <c r="A3883" s="1">
        <v>43697</v>
      </c>
      <c r="B3883">
        <v>17.5</v>
      </c>
      <c r="C3883">
        <v>18.87</v>
      </c>
      <c r="D3883">
        <v>45.494100000000003</v>
      </c>
      <c r="E3883">
        <v>38.667400000000001</v>
      </c>
      <c r="F3883">
        <v>11902.877721999999</v>
      </c>
      <c r="G3883">
        <v>10117.850272</v>
      </c>
      <c r="H3883">
        <f>(1/(1-91/360*VLOOKUP($A3883,Tbills!$B$4:$C$974,2,1)/100))^((1)/91)-1</f>
        <v>5.4581202984405053E-5</v>
      </c>
      <c r="I3883">
        <f>I3882*(1-I$1+H3883)^($A3883-$A3882)*(1+2*(E3883/E3882-1))</f>
        <v>176.23748212306526</v>
      </c>
      <c r="J3883">
        <v>17.611899999999999</v>
      </c>
    </row>
    <row r="3884" spans="1:10" x14ac:dyDescent="0.25">
      <c r="A3884" s="1">
        <v>43698</v>
      </c>
      <c r="B3884">
        <v>15.8</v>
      </c>
      <c r="C3884">
        <v>17.72</v>
      </c>
      <c r="D3884">
        <v>42.7879</v>
      </c>
      <c r="E3884">
        <v>36.365099999999998</v>
      </c>
      <c r="F3884">
        <v>11699.508743</v>
      </c>
      <c r="G3884">
        <v>9944.4274889999997</v>
      </c>
      <c r="H3884">
        <f>(1/(1-91/360*VLOOKUP($A3884,Tbills!$B$4:$C$974,2,1)/100))^((1)/91)-1</f>
        <v>5.4581202984405053E-5</v>
      </c>
      <c r="I3884">
        <f>I3883*(1-I$1+H3884)^($A3884-$A3883)*(1+2*(E3884/E3883-1))</f>
        <v>155.2521863342831</v>
      </c>
      <c r="J3884">
        <v>15.515000000000001</v>
      </c>
    </row>
    <row r="3885" spans="1:10" x14ac:dyDescent="0.25">
      <c r="A3885" s="1">
        <v>43699</v>
      </c>
      <c r="B3885">
        <v>16.68</v>
      </c>
      <c r="C3885">
        <v>18.23</v>
      </c>
      <c r="D3885">
        <v>43.993299999999998</v>
      </c>
      <c r="E3885">
        <v>37.387500000000003</v>
      </c>
      <c r="F3885">
        <v>11797.035903</v>
      </c>
      <c r="G3885">
        <v>10026.781505000001</v>
      </c>
      <c r="H3885">
        <f>(1/(1-91/360*VLOOKUP($A3885,Tbills!$B$4:$C$974,2,1)/100))^((1)/91)-1</f>
        <v>5.2906349046200063E-5</v>
      </c>
      <c r="I3885">
        <f>I3884*(1-I$1+H3885)^($A3885-$A3884)*(1+2*(E3885/E3884-1))</f>
        <v>163.98323870601465</v>
      </c>
      <c r="J3885">
        <v>16.3874</v>
      </c>
    </row>
    <row r="3886" spans="1:10" x14ac:dyDescent="0.25">
      <c r="A3886" s="1">
        <v>43700</v>
      </c>
      <c r="B3886">
        <v>19.87</v>
      </c>
      <c r="C3886">
        <v>20.36</v>
      </c>
      <c r="D3886">
        <v>48.246099999999998</v>
      </c>
      <c r="E3886">
        <v>40.999699999999997</v>
      </c>
      <c r="F3886">
        <v>12358.724459999999</v>
      </c>
      <c r="G3886">
        <v>10503.653016</v>
      </c>
      <c r="H3886">
        <f>(1/(1-91/360*VLOOKUP($A3886,Tbills!$B$4:$C$974,2,1)/100))^((1)/91)-1</f>
        <v>5.2906349046200063E-5</v>
      </c>
      <c r="I3886">
        <f>I3885*(1-I$1+H3886)^($A3886-$A3885)*(1+2*(E3886/E3885-1))</f>
        <v>195.67128541197133</v>
      </c>
      <c r="J3886">
        <v>19.553899999999999</v>
      </c>
    </row>
    <row r="3887" spans="1:10" x14ac:dyDescent="0.25">
      <c r="A3887" s="1">
        <v>43703</v>
      </c>
      <c r="B3887">
        <v>19.32</v>
      </c>
      <c r="C3887">
        <v>19.82</v>
      </c>
      <c r="D3887">
        <v>47.717300000000002</v>
      </c>
      <c r="E3887">
        <v>40.543799999999997</v>
      </c>
      <c r="F3887">
        <v>12271.199704000001</v>
      </c>
      <c r="G3887">
        <v>10427.598699</v>
      </c>
      <c r="H3887">
        <f>(1/(1-91/360*VLOOKUP($A3887,Tbills!$B$4:$C$974,2,1)/100))^((1)/91)-1</f>
        <v>5.2906349046200063E-5</v>
      </c>
      <c r="I3887">
        <f>I3886*(1-I$1+H3887)^($A3887-$A3886)*(1+2*(E3887/E3886-1))</f>
        <v>191.32413510103331</v>
      </c>
      <c r="J3887">
        <v>19.119700000000002</v>
      </c>
    </row>
    <row r="3888" spans="1:10" x14ac:dyDescent="0.25">
      <c r="A3888" s="1">
        <v>43704</v>
      </c>
      <c r="B3888">
        <v>20.309999999999999</v>
      </c>
      <c r="C3888">
        <v>20.64</v>
      </c>
      <c r="D3888">
        <v>49.413499999999999</v>
      </c>
      <c r="E3888">
        <v>41.982900000000001</v>
      </c>
      <c r="F3888">
        <v>12541.663481</v>
      </c>
      <c r="G3888">
        <v>10656.876840999999</v>
      </c>
      <c r="H3888">
        <f>(1/(1-91/360*VLOOKUP($A3888,Tbills!$B$4:$C$974,2,1)/100))^((1)/91)-1</f>
        <v>5.2906349046200063E-5</v>
      </c>
      <c r="I3888">
        <f>I3887*(1-I$1+H3888)^($A3888-$A3887)*(1+2*(E3888/E3887-1))</f>
        <v>204.90779282383875</v>
      </c>
      <c r="J3888">
        <v>20.477</v>
      </c>
    </row>
    <row r="3889" spans="1:10" x14ac:dyDescent="0.25">
      <c r="A3889" s="1">
        <v>43705</v>
      </c>
      <c r="B3889">
        <v>19.350000000000001</v>
      </c>
      <c r="C3889">
        <v>20.05</v>
      </c>
      <c r="D3889">
        <v>47.767400000000002</v>
      </c>
      <c r="E3889">
        <v>40.582099999999997</v>
      </c>
      <c r="F3889">
        <v>12373.573447999999</v>
      </c>
      <c r="G3889">
        <v>10513.483903</v>
      </c>
      <c r="H3889">
        <f>(1/(1-91/360*VLOOKUP($A3889,Tbills!$B$4:$C$974,2,1)/100))^((1)/91)-1</f>
        <v>5.2906349046200063E-5</v>
      </c>
      <c r="I3889">
        <f>I3888*(1-I$1+H3889)^($A3889-$A3888)*(1+2*(E3889/E3888-1))</f>
        <v>191.23537273065381</v>
      </c>
      <c r="J3889">
        <v>19.110800000000001</v>
      </c>
    </row>
    <row r="3890" spans="1:10" x14ac:dyDescent="0.25">
      <c r="A3890" s="1">
        <v>43706</v>
      </c>
      <c r="B3890">
        <v>17.88</v>
      </c>
      <c r="C3890">
        <v>19.03</v>
      </c>
      <c r="D3890">
        <v>45.792700000000004</v>
      </c>
      <c r="E3890">
        <v>38.902299999999997</v>
      </c>
      <c r="F3890">
        <v>12134.402813999999</v>
      </c>
      <c r="G3890">
        <v>10309.710985</v>
      </c>
      <c r="H3890">
        <f>(1/(1-91/360*VLOOKUP($A3890,Tbills!$B$4:$C$974,2,1)/100))^((1)/91)-1</f>
        <v>5.4900278339209407E-5</v>
      </c>
      <c r="I3890">
        <f>I3889*(1-I$1+H3890)^($A3890-$A3889)*(1+2*(E3890/E3889-1))</f>
        <v>175.40560176907829</v>
      </c>
      <c r="J3890">
        <v>17.5289</v>
      </c>
    </row>
    <row r="3891" spans="1:10" x14ac:dyDescent="0.25">
      <c r="A3891" s="1">
        <v>43707</v>
      </c>
      <c r="B3891">
        <v>18.98</v>
      </c>
      <c r="C3891">
        <v>19.54</v>
      </c>
      <c r="D3891">
        <v>46.472700000000003</v>
      </c>
      <c r="E3891">
        <v>39.477800000000002</v>
      </c>
      <c r="F3891">
        <v>12238.306901</v>
      </c>
      <c r="G3891">
        <v>10397.424652</v>
      </c>
      <c r="H3891">
        <f>(1/(1-91/360*VLOOKUP($A3891,Tbills!$B$4:$C$974,2,1)/100))^((1)/91)-1</f>
        <v>5.4900278339209407E-5</v>
      </c>
      <c r="I3891">
        <f>I3890*(1-I$1+H3891)^($A3891-$A3890)*(1+2*(E3891/E3890-1))</f>
        <v>180.59706754758875</v>
      </c>
      <c r="J3891">
        <v>18.047699999999999</v>
      </c>
    </row>
    <row r="3892" spans="1:10" x14ac:dyDescent="0.25">
      <c r="A3892" s="1">
        <v>43711</v>
      </c>
      <c r="B3892">
        <v>19.66</v>
      </c>
      <c r="C3892">
        <v>20.12</v>
      </c>
      <c r="D3892">
        <v>47.836599999999997</v>
      </c>
      <c r="E3892">
        <v>40.627699999999997</v>
      </c>
      <c r="F3892">
        <v>12468.293222</v>
      </c>
      <c r="G3892">
        <v>10590.533030000001</v>
      </c>
      <c r="H3892">
        <f>(1/(1-91/360*VLOOKUP($A3892,Tbills!$B$4:$C$974,2,1)/100))^((1)/91)-1</f>
        <v>5.4900278339209407E-5</v>
      </c>
      <c r="I3892">
        <f>I3891*(1-I$1+H3892)^($A3892-$A3891)*(1+2*(E3892/E3891-1))</f>
        <v>191.12525619590662</v>
      </c>
      <c r="J3892">
        <v>19.099599999999999</v>
      </c>
    </row>
    <row r="3893" spans="1:10" x14ac:dyDescent="0.25">
      <c r="A3893" s="1">
        <v>43712</v>
      </c>
      <c r="B3893">
        <v>17.329999999999998</v>
      </c>
      <c r="C3893">
        <v>18.809999999999999</v>
      </c>
      <c r="D3893">
        <v>44.982999999999997</v>
      </c>
      <c r="E3893">
        <v>38.201900000000002</v>
      </c>
      <c r="F3893">
        <v>12098.730109</v>
      </c>
      <c r="G3893">
        <v>10276.045743000001</v>
      </c>
      <c r="H3893">
        <f>(1/(1-91/360*VLOOKUP($A3893,Tbills!$B$4:$C$974,2,1)/100))^((1)/91)-1</f>
        <v>5.4900278339209407E-5</v>
      </c>
      <c r="I3893">
        <f>I3892*(1-I$1+H3893)^($A3893-$A3892)*(1+2*(E3893/E3892-1))</f>
        <v>168.30346213235163</v>
      </c>
      <c r="J3893">
        <v>16.818999999999999</v>
      </c>
    </row>
    <row r="3894" spans="1:10" x14ac:dyDescent="0.25">
      <c r="A3894" s="1">
        <v>43713</v>
      </c>
      <c r="B3894">
        <v>16.27</v>
      </c>
      <c r="C3894">
        <v>18.079999999999998</v>
      </c>
      <c r="D3894">
        <v>43.479300000000002</v>
      </c>
      <c r="E3894">
        <v>36.922800000000002</v>
      </c>
      <c r="F3894">
        <v>11954.784627000001</v>
      </c>
      <c r="G3894">
        <v>10153.221618</v>
      </c>
      <c r="H3894">
        <f>(1/(1-91/360*VLOOKUP($A3894,Tbills!$B$4:$C$974,2,1)/100))^((1)/91)-1</f>
        <v>5.3743743757994622E-5</v>
      </c>
      <c r="I3894">
        <f>I3893*(1-I$1+H3894)^($A3894-$A3893)*(1+2*(E3894/E3893-1))</f>
        <v>157.03431855213566</v>
      </c>
      <c r="J3894">
        <v>15.6929</v>
      </c>
    </row>
    <row r="3895" spans="1:10" x14ac:dyDescent="0.25">
      <c r="A3895" s="1">
        <v>43714</v>
      </c>
      <c r="B3895">
        <v>15</v>
      </c>
      <c r="C3895">
        <v>17.46</v>
      </c>
      <c r="D3895">
        <v>42.005299999999998</v>
      </c>
      <c r="E3895">
        <v>35.6691</v>
      </c>
      <c r="F3895">
        <v>11810.303746</v>
      </c>
      <c r="G3895">
        <v>10029.968056</v>
      </c>
      <c r="H3895">
        <f>(1/(1-91/360*VLOOKUP($A3895,Tbills!$B$4:$C$974,2,1)/100))^((1)/91)-1</f>
        <v>5.3743743757994622E-5</v>
      </c>
      <c r="I3895">
        <f>I3894*(1-I$1+H3895)^($A3895-$A3894)*(1+2*(E3895/E3894-1))</f>
        <v>146.37148403927324</v>
      </c>
      <c r="J3895">
        <v>14.6274</v>
      </c>
    </row>
    <row r="3896" spans="1:10" x14ac:dyDescent="0.25">
      <c r="A3896" s="1">
        <v>43717</v>
      </c>
      <c r="B3896">
        <v>15.27</v>
      </c>
      <c r="C3896">
        <v>17.55</v>
      </c>
      <c r="D3896">
        <v>41.845799999999997</v>
      </c>
      <c r="E3896">
        <v>35.527900000000002</v>
      </c>
      <c r="F3896">
        <v>11793.618449</v>
      </c>
      <c r="G3896">
        <v>10014.180741</v>
      </c>
      <c r="H3896">
        <f>(1/(1-91/360*VLOOKUP($A3896,Tbills!$B$4:$C$974,2,1)/100))^((1)/91)-1</f>
        <v>5.3743743757994622E-5</v>
      </c>
      <c r="I3896">
        <f>I3895*(1-I$1+H3896)^($A3896-$A3895)*(1+2*(E3896/E3895-1))</f>
        <v>145.21634888079453</v>
      </c>
      <c r="J3896">
        <v>14.511900000000001</v>
      </c>
    </row>
    <row r="3897" spans="1:10" x14ac:dyDescent="0.25">
      <c r="A3897" s="1">
        <v>43718</v>
      </c>
      <c r="B3897">
        <v>15.2</v>
      </c>
      <c r="C3897">
        <v>17.41</v>
      </c>
      <c r="D3897">
        <v>41.695099999999996</v>
      </c>
      <c r="E3897">
        <v>35.398000000000003</v>
      </c>
      <c r="F3897">
        <v>11865.761176</v>
      </c>
      <c r="G3897">
        <v>10074.900272999999</v>
      </c>
      <c r="H3897">
        <f>(1/(1-91/360*VLOOKUP($A3897,Tbills!$B$4:$C$974,2,1)/100))^((1)/91)-1</f>
        <v>5.3743743757994622E-5</v>
      </c>
      <c r="I3897">
        <f>I3896*(1-I$1+H3897)^($A3897-$A3896)*(1+2*(E3897/E3896-1))</f>
        <v>144.15567603837098</v>
      </c>
      <c r="J3897">
        <v>14.406000000000001</v>
      </c>
    </row>
    <row r="3898" spans="1:10" x14ac:dyDescent="0.25">
      <c r="A3898" s="1">
        <v>43719</v>
      </c>
      <c r="B3898">
        <v>14.61</v>
      </c>
      <c r="C3898">
        <v>17.100000000000001</v>
      </c>
      <c r="D3898">
        <v>40.758299999999998</v>
      </c>
      <c r="E3898">
        <v>34.6008</v>
      </c>
      <c r="F3898">
        <v>11780.865691999999</v>
      </c>
      <c r="G3898">
        <v>10002.276327</v>
      </c>
      <c r="H3898">
        <f>(1/(1-91/360*VLOOKUP($A3898,Tbills!$B$4:$C$974,2,1)/100))^((1)/91)-1</f>
        <v>5.3743743757994622E-5</v>
      </c>
      <c r="I3898">
        <f>I3897*(1-I$1+H3898)^($A3898-$A3897)*(1+2*(E3898/E3897-1))</f>
        <v>137.66377810409611</v>
      </c>
      <c r="J3898">
        <v>13.757300000000001</v>
      </c>
    </row>
    <row r="3899" spans="1:10" x14ac:dyDescent="0.25">
      <c r="A3899" s="1">
        <v>43720</v>
      </c>
      <c r="B3899">
        <v>14.22</v>
      </c>
      <c r="C3899">
        <v>16.809999999999999</v>
      </c>
      <c r="D3899">
        <v>39.813400000000001</v>
      </c>
      <c r="E3899">
        <v>33.796799999999998</v>
      </c>
      <c r="F3899">
        <v>11702.204281</v>
      </c>
      <c r="G3899">
        <v>9934.9530840000007</v>
      </c>
      <c r="H3899">
        <f>(1/(1-91/360*VLOOKUP($A3899,Tbills!$B$4:$C$974,2,1)/100))^((1)/91)-1</f>
        <v>5.346456820887191E-5</v>
      </c>
      <c r="I3899">
        <f>I3898*(1-I$1+H3899)^($A3899-$A3898)*(1+2*(E3899/E3898-1))</f>
        <v>131.26722533292667</v>
      </c>
      <c r="J3899">
        <v>13.118</v>
      </c>
    </row>
    <row r="3900" spans="1:10" x14ac:dyDescent="0.25">
      <c r="A3900" s="1">
        <v>43721</v>
      </c>
      <c r="B3900">
        <v>13.74</v>
      </c>
      <c r="C3900">
        <v>16.670000000000002</v>
      </c>
      <c r="D3900">
        <v>39.3262</v>
      </c>
      <c r="E3900">
        <v>33.381399999999999</v>
      </c>
      <c r="F3900">
        <v>11704.515847000001</v>
      </c>
      <c r="G3900">
        <v>9936.3843930000003</v>
      </c>
      <c r="H3900">
        <f>(1/(1-91/360*VLOOKUP($A3900,Tbills!$B$4:$C$974,2,1)/100))^((1)/91)-1</f>
        <v>5.346456820887191E-5</v>
      </c>
      <c r="I3900">
        <f>I3899*(1-I$1+H3900)^($A3900-$A3899)*(1+2*(E3900/E3899-1))</f>
        <v>128.04144446625662</v>
      </c>
      <c r="J3900">
        <v>12.7957</v>
      </c>
    </row>
    <row r="3901" spans="1:10" x14ac:dyDescent="0.25">
      <c r="A3901" s="1">
        <v>43724</v>
      </c>
      <c r="B3901">
        <v>14.67</v>
      </c>
      <c r="C3901">
        <v>17.2</v>
      </c>
      <c r="D3901">
        <v>40.2166</v>
      </c>
      <c r="E3901">
        <v>34.131799999999998</v>
      </c>
      <c r="F3901">
        <v>11888.912178</v>
      </c>
      <c r="G3901">
        <v>10091.331249999999</v>
      </c>
      <c r="H3901">
        <f>(1/(1-91/360*VLOOKUP($A3901,Tbills!$B$4:$C$974,2,1)/100))^((1)/91)-1</f>
        <v>5.346456820887191E-5</v>
      </c>
      <c r="I3901">
        <f>I3900*(1-I$1+H3901)^($A3901-$A3900)*(1+2*(E3901/E3900-1))</f>
        <v>133.80139656952861</v>
      </c>
      <c r="J3901">
        <v>13.3712</v>
      </c>
    </row>
    <row r="3902" spans="1:10" x14ac:dyDescent="0.25">
      <c r="A3902" s="1">
        <v>43725</v>
      </c>
      <c r="B3902">
        <v>14.44</v>
      </c>
      <c r="C3902">
        <v>17.23</v>
      </c>
      <c r="D3902">
        <v>39.761699999999998</v>
      </c>
      <c r="E3902">
        <v>33.743899999999996</v>
      </c>
      <c r="F3902">
        <v>11963.641267999999</v>
      </c>
      <c r="G3902">
        <v>10154.221915</v>
      </c>
      <c r="H3902">
        <f>(1/(1-91/360*VLOOKUP($A3902,Tbills!$B$4:$C$974,2,1)/100))^((1)/91)-1</f>
        <v>5.346456820887191E-5</v>
      </c>
      <c r="I3902">
        <f>I3901*(1-I$1+H3902)^($A3902-$A3901)*(1+2*(E3902/E3901-1))</f>
        <v>130.76123277828762</v>
      </c>
      <c r="J3902">
        <v>13.067500000000001</v>
      </c>
    </row>
    <row r="3903" spans="1:10" x14ac:dyDescent="0.25">
      <c r="A3903" s="1">
        <v>43726</v>
      </c>
      <c r="B3903">
        <v>13.95</v>
      </c>
      <c r="C3903">
        <v>16.86</v>
      </c>
      <c r="D3903">
        <v>38.133800000000001</v>
      </c>
      <c r="E3903">
        <v>32.360500000000002</v>
      </c>
      <c r="F3903">
        <v>11815.068447</v>
      </c>
      <c r="G3903">
        <v>10027.576831</v>
      </c>
      <c r="H3903">
        <f>(1/(1-91/360*VLOOKUP($A3903,Tbills!$B$4:$C$974,2,1)/100))^((1)/91)-1</f>
        <v>5.346456820887191E-5</v>
      </c>
      <c r="I3903">
        <f>I3902*(1-I$1+H3903)^($A3903-$A3902)*(1+2*(E3903/E3902-1))</f>
        <v>120.04057735449859</v>
      </c>
      <c r="J3903">
        <v>11.9962</v>
      </c>
    </row>
    <row r="3904" spans="1:10" x14ac:dyDescent="0.25">
      <c r="A3904" s="1">
        <v>43727</v>
      </c>
      <c r="B3904">
        <v>14.05</v>
      </c>
      <c r="C3904">
        <v>16.79</v>
      </c>
      <c r="D3904">
        <v>37.805199999999999</v>
      </c>
      <c r="E3904">
        <v>32.079900000000002</v>
      </c>
      <c r="F3904">
        <v>11815.433771</v>
      </c>
      <c r="G3904">
        <v>10027.350766</v>
      </c>
      <c r="H3904">
        <f>(1/(1-91/360*VLOOKUP($A3904,Tbills!$B$4:$C$974,2,1)/100))^((1)/91)-1</f>
        <v>5.4162520525702362E-5</v>
      </c>
      <c r="I3904">
        <f>I3903*(1-I$1+H3904)^($A3904-$A3903)*(1+2*(E3904/E3903-1))</f>
        <v>117.95987461080036</v>
      </c>
      <c r="J3904">
        <v>11.7883</v>
      </c>
    </row>
    <row r="3905" spans="1:10" x14ac:dyDescent="0.25">
      <c r="A3905" s="1">
        <v>43728</v>
      </c>
      <c r="B3905">
        <v>15.32</v>
      </c>
      <c r="C3905">
        <v>17.71</v>
      </c>
      <c r="D3905">
        <v>40.071899999999999</v>
      </c>
      <c r="E3905">
        <v>34.001600000000003</v>
      </c>
      <c r="F3905">
        <v>12155.848661</v>
      </c>
      <c r="G3905">
        <v>10315.706026</v>
      </c>
      <c r="H3905">
        <f>(1/(1-91/360*VLOOKUP($A3905,Tbills!$B$4:$C$974,2,1)/100))^((1)/91)-1</f>
        <v>5.4162520525702362E-5</v>
      </c>
      <c r="I3905">
        <f>I3904*(1-I$1+H3905)^($A3905-$A3904)*(1+2*(E3905/E3904-1))</f>
        <v>132.09348904264181</v>
      </c>
      <c r="J3905">
        <v>13.200699999999999</v>
      </c>
    </row>
    <row r="3906" spans="1:10" x14ac:dyDescent="0.25">
      <c r="A3906" s="1">
        <v>43731</v>
      </c>
      <c r="B3906">
        <v>14.91</v>
      </c>
      <c r="C3906">
        <v>17.87</v>
      </c>
      <c r="D3906">
        <v>38.9786</v>
      </c>
      <c r="E3906">
        <v>33.068399999999997</v>
      </c>
      <c r="F3906">
        <v>12043.884491000001</v>
      </c>
      <c r="G3906">
        <v>10219.014638000001</v>
      </c>
      <c r="H3906">
        <f>(1/(1-91/360*VLOOKUP($A3906,Tbills!$B$4:$C$974,2,1)/100))^((1)/91)-1</f>
        <v>5.4162520525702362E-5</v>
      </c>
      <c r="I3906">
        <f>I3905*(1-I$1+H3906)^($A3906-$A3905)*(1+2*(E3906/E3905-1))</f>
        <v>124.84602942245955</v>
      </c>
      <c r="J3906">
        <v>12.4765</v>
      </c>
    </row>
    <row r="3907" spans="1:10" x14ac:dyDescent="0.25">
      <c r="A3907" s="1">
        <v>43732</v>
      </c>
      <c r="B3907">
        <v>17.05</v>
      </c>
      <c r="C3907">
        <v>18.55</v>
      </c>
      <c r="D3907">
        <v>41.390300000000003</v>
      </c>
      <c r="E3907">
        <v>35.112699999999997</v>
      </c>
      <c r="F3907">
        <v>12288.331528000001</v>
      </c>
      <c r="G3907">
        <v>10425.869968000001</v>
      </c>
      <c r="H3907">
        <f>(1/(1-91/360*VLOOKUP($A3907,Tbills!$B$4:$C$974,2,1)/100))^((1)/91)-1</f>
        <v>5.4162520525702362E-5</v>
      </c>
      <c r="I3907">
        <f>I3906*(1-I$1+H3907)^($A3907-$A3906)*(1+2*(E3907/E3906-1))</f>
        <v>140.28333593712532</v>
      </c>
      <c r="J3907">
        <v>14.0191</v>
      </c>
    </row>
    <row r="3908" spans="1:10" x14ac:dyDescent="0.25">
      <c r="A3908" s="1">
        <v>43733</v>
      </c>
      <c r="B3908">
        <v>15.96</v>
      </c>
      <c r="C3908">
        <v>18</v>
      </c>
      <c r="D3908">
        <v>40.104500000000002</v>
      </c>
      <c r="E3908">
        <v>34.020000000000003</v>
      </c>
      <c r="F3908">
        <v>12171.914681</v>
      </c>
      <c r="G3908">
        <v>10326.532965</v>
      </c>
      <c r="H3908">
        <f>(1/(1-91/360*VLOOKUP($A3908,Tbills!$B$4:$C$974,2,1)/100))^((1)/91)-1</f>
        <v>5.4162520525702362E-5</v>
      </c>
      <c r="I3908">
        <f>I3907*(1-I$1+H3908)^($A3908-$A3907)*(1+2*(E3908/E3907-1))</f>
        <v>131.55333714958138</v>
      </c>
      <c r="J3908">
        <v>13.146699999999999</v>
      </c>
    </row>
    <row r="3909" spans="1:10" x14ac:dyDescent="0.25">
      <c r="A3909" s="1">
        <v>43734</v>
      </c>
      <c r="B3909">
        <v>16.07</v>
      </c>
      <c r="C3909">
        <v>18.12</v>
      </c>
      <c r="D3909">
        <v>40.563200000000002</v>
      </c>
      <c r="E3909">
        <v>34.407299999999999</v>
      </c>
      <c r="F3909">
        <v>12228.4377</v>
      </c>
      <c r="G3909">
        <v>10373.927229000001</v>
      </c>
      <c r="H3909">
        <f>(1/(1-91/360*VLOOKUP($A3909,Tbills!$B$4:$C$974,2,1)/100))^((1)/91)-1</f>
        <v>5.3045928756434435E-5</v>
      </c>
      <c r="I3909">
        <f>I3908*(1-I$1+H3909)^($A3909-$A3908)*(1+2*(E3909/E3908-1))</f>
        <v>134.54972466878553</v>
      </c>
      <c r="J3909">
        <v>13.446099999999999</v>
      </c>
    </row>
    <row r="3910" spans="1:10" x14ac:dyDescent="0.25">
      <c r="A3910" s="1">
        <v>43735</v>
      </c>
      <c r="B3910">
        <v>17.22</v>
      </c>
      <c r="C3910">
        <v>18.75</v>
      </c>
      <c r="D3910">
        <v>41.811100000000003</v>
      </c>
      <c r="E3910">
        <v>35.463999999999999</v>
      </c>
      <c r="F3910">
        <v>12378.028777</v>
      </c>
      <c r="G3910">
        <v>10500.281693999999</v>
      </c>
      <c r="H3910">
        <f>(1/(1-91/360*VLOOKUP($A3910,Tbills!$B$4:$C$974,2,1)/100))^((1)/91)-1</f>
        <v>5.3045928756434435E-5</v>
      </c>
      <c r="I3910">
        <f>I3909*(1-I$1+H3910)^($A3910-$A3909)*(1+2*(E3910/E3909-1))</f>
        <v>142.81529374592449</v>
      </c>
      <c r="J3910">
        <v>14.272</v>
      </c>
    </row>
    <row r="3911" spans="1:10" x14ac:dyDescent="0.25">
      <c r="A3911" s="1">
        <v>43738</v>
      </c>
      <c r="B3911">
        <v>16.239999999999998</v>
      </c>
      <c r="C3911">
        <v>17.96</v>
      </c>
      <c r="D3911">
        <v>39.9116</v>
      </c>
      <c r="E3911">
        <v>33.847200000000001</v>
      </c>
      <c r="F3911">
        <v>12156.626171</v>
      </c>
      <c r="G3911">
        <v>10310.794785</v>
      </c>
      <c r="H3911">
        <f>(1/(1-91/360*VLOOKUP($A3911,Tbills!$B$4:$C$974,2,1)/100))^((1)/91)-1</f>
        <v>5.3045928756434435E-5</v>
      </c>
      <c r="I3911">
        <f>I3910*(1-I$1+H3911)^($A3911-$A3910)*(1+2*(E3911/E3910-1))</f>
        <v>129.79647848584096</v>
      </c>
      <c r="J3911">
        <v>12.9712</v>
      </c>
    </row>
    <row r="3912" spans="1:10" x14ac:dyDescent="0.25">
      <c r="A3912" s="1">
        <v>43739</v>
      </c>
      <c r="B3912">
        <v>18.559999999999999</v>
      </c>
      <c r="C3912">
        <v>19.350000000000001</v>
      </c>
      <c r="D3912">
        <v>42.786799999999999</v>
      </c>
      <c r="E3912">
        <v>36.283700000000003</v>
      </c>
      <c r="F3912">
        <v>12515.131647</v>
      </c>
      <c r="G3912">
        <v>10614.31875</v>
      </c>
      <c r="H3912">
        <f>(1/(1-91/360*VLOOKUP($A3912,Tbills!$B$4:$C$974,2,1)/100))^((1)/91)-1</f>
        <v>5.3045928756434435E-5</v>
      </c>
      <c r="I3912">
        <f>I3911*(1-I$1+H3912)^($A3912-$A3911)*(1+2*(E3912/E3911-1))</f>
        <v>148.48451305783354</v>
      </c>
      <c r="J3912">
        <v>14.838699999999999</v>
      </c>
    </row>
    <row r="3913" spans="1:10" x14ac:dyDescent="0.25">
      <c r="A3913" s="1">
        <v>43740</v>
      </c>
      <c r="B3913">
        <v>20.56</v>
      </c>
      <c r="C3913">
        <v>20.74</v>
      </c>
      <c r="D3913">
        <v>45.442100000000003</v>
      </c>
      <c r="E3913">
        <v>38.533499999999997</v>
      </c>
      <c r="F3913">
        <v>12877.320142</v>
      </c>
      <c r="G3913">
        <v>10920.934585000001</v>
      </c>
      <c r="H3913">
        <f>(1/(1-91/360*VLOOKUP($A3913,Tbills!$B$4:$C$974,2,1)/100))^((1)/91)-1</f>
        <v>5.3045928756434435E-5</v>
      </c>
      <c r="I3913">
        <f>I3912*(1-I$1+H3913)^($A3913-$A3912)*(1+2*(E3913/E3912-1))</f>
        <v>166.89962491999901</v>
      </c>
      <c r="J3913">
        <v>16.678899999999999</v>
      </c>
    </row>
    <row r="3914" spans="1:10" x14ac:dyDescent="0.25">
      <c r="A3914" s="1">
        <v>43741</v>
      </c>
      <c r="B3914">
        <v>19.12</v>
      </c>
      <c r="C3914">
        <v>19.78</v>
      </c>
      <c r="D3914">
        <v>43.333799999999997</v>
      </c>
      <c r="E3914">
        <v>36.743699999999997</v>
      </c>
      <c r="F3914">
        <v>12638.470933000001</v>
      </c>
      <c r="G3914">
        <v>10717.793207000001</v>
      </c>
      <c r="H3914">
        <f>(1/(1-91/360*VLOOKUP($A3914,Tbills!$B$4:$C$974,2,1)/100))^((1)/91)-1</f>
        <v>5.1231642718141401E-5</v>
      </c>
      <c r="I3914">
        <f>I3913*(1-I$1+H3914)^($A3914-$A3913)*(1+2*(E3914/E3913-1))</f>
        <v>151.39626441613206</v>
      </c>
      <c r="J3914">
        <v>15.1296</v>
      </c>
    </row>
    <row r="3915" spans="1:10" x14ac:dyDescent="0.25">
      <c r="A3915" s="1">
        <v>43742</v>
      </c>
      <c r="B3915">
        <v>17.04</v>
      </c>
      <c r="C3915">
        <v>18.59</v>
      </c>
      <c r="D3915">
        <v>41.170999999999999</v>
      </c>
      <c r="E3915">
        <v>34.907899999999998</v>
      </c>
      <c r="F3915">
        <v>12357.341979999999</v>
      </c>
      <c r="G3915">
        <v>10478.838538</v>
      </c>
      <c r="H3915">
        <f>(1/(1-91/360*VLOOKUP($A3915,Tbills!$B$4:$C$974,2,1)/100))^((1)/91)-1</f>
        <v>5.1231642718141401E-5</v>
      </c>
      <c r="I3915">
        <f>I3914*(1-I$1+H3915)^($A3915-$A3914)*(1+2*(E3915/E3914-1))</f>
        <v>136.26887246930534</v>
      </c>
      <c r="J3915">
        <v>13.618</v>
      </c>
    </row>
    <row r="3916" spans="1:10" x14ac:dyDescent="0.25">
      <c r="A3916" s="1">
        <v>43745</v>
      </c>
      <c r="B3916">
        <v>17.86</v>
      </c>
      <c r="C3916">
        <v>18.91</v>
      </c>
      <c r="D3916">
        <v>41.598999999999997</v>
      </c>
      <c r="E3916">
        <v>35.2654</v>
      </c>
      <c r="F3916">
        <v>12405.21992</v>
      </c>
      <c r="G3916">
        <v>10517.827678</v>
      </c>
      <c r="H3916">
        <f>(1/(1-91/360*VLOOKUP($A3916,Tbills!$B$4:$C$974,2,1)/100))^((1)/91)-1</f>
        <v>5.1231642718141401E-5</v>
      </c>
      <c r="I3916">
        <f>I3915*(1-I$1+H3916)^($A3916-$A3915)*(1+2*(E3916/E3915-1))</f>
        <v>139.06250951479771</v>
      </c>
      <c r="J3916">
        <v>13.8971</v>
      </c>
    </row>
    <row r="3917" spans="1:10" x14ac:dyDescent="0.25">
      <c r="A3917" s="1">
        <v>43746</v>
      </c>
      <c r="B3917">
        <v>20.28</v>
      </c>
      <c r="C3917">
        <v>20.39</v>
      </c>
      <c r="D3917">
        <v>44.900300000000001</v>
      </c>
      <c r="E3917">
        <v>38.0623</v>
      </c>
      <c r="F3917">
        <v>12875.150228</v>
      </c>
      <c r="G3917">
        <v>10915.721592</v>
      </c>
      <c r="H3917">
        <f>(1/(1-91/360*VLOOKUP($A3917,Tbills!$B$4:$C$974,2,1)/100))^((1)/91)-1</f>
        <v>5.1231642718141401E-5</v>
      </c>
      <c r="I3917">
        <f>I3916*(1-I$1+H3917)^($A3917-$A3916)*(1+2*(E3917/E3916-1))</f>
        <v>161.12158459349916</v>
      </c>
      <c r="J3917">
        <v>16.101400000000002</v>
      </c>
    </row>
    <row r="3918" spans="1:10" x14ac:dyDescent="0.25">
      <c r="A3918" s="1">
        <v>43747</v>
      </c>
      <c r="B3918">
        <v>18.64</v>
      </c>
      <c r="C3918">
        <v>19.510000000000002</v>
      </c>
      <c r="D3918">
        <v>42.882100000000001</v>
      </c>
      <c r="E3918">
        <v>36.349499999999999</v>
      </c>
      <c r="F3918">
        <v>12700.4208</v>
      </c>
      <c r="G3918">
        <v>10767.024455999999</v>
      </c>
      <c r="H3918">
        <f>(1/(1-91/360*VLOOKUP($A3918,Tbills!$B$4:$C$974,2,1)/100))^((1)/91)-1</f>
        <v>5.1231642718141401E-5</v>
      </c>
      <c r="I3918">
        <f>I3917*(1-I$1+H3918)^($A3918-$A3917)*(1+2*(E3918/E3917-1))</f>
        <v>146.62155517190101</v>
      </c>
      <c r="J3918">
        <v>14.6524</v>
      </c>
    </row>
    <row r="3919" spans="1:10" x14ac:dyDescent="0.25">
      <c r="A3919" s="1">
        <v>43748</v>
      </c>
      <c r="B3919">
        <v>17.57</v>
      </c>
      <c r="C3919">
        <v>18.79</v>
      </c>
      <c r="D3919">
        <v>41.651699999999998</v>
      </c>
      <c r="E3919">
        <v>35.304699999999997</v>
      </c>
      <c r="F3919">
        <v>12486.368559</v>
      </c>
      <c r="G3919">
        <v>10585.005966000001</v>
      </c>
      <c r="H3919">
        <f>(1/(1-91/360*VLOOKUP($A3919,Tbills!$B$4:$C$974,2,1)/100))^((1)/91)-1</f>
        <v>4.6767167319883285E-5</v>
      </c>
      <c r="I3919">
        <f>I3918*(1-I$1+H3919)^($A3919-$A3918)*(1+2*(E3919/E3918-1))</f>
        <v>138.19303326776136</v>
      </c>
      <c r="J3919">
        <v>13.8101</v>
      </c>
    </row>
    <row r="3920" spans="1:10" x14ac:dyDescent="0.25">
      <c r="A3920" s="1">
        <v>43749</v>
      </c>
      <c r="B3920">
        <v>15.58</v>
      </c>
      <c r="C3920">
        <v>17.55</v>
      </c>
      <c r="D3920">
        <v>39.626399999999997</v>
      </c>
      <c r="E3920">
        <v>33.586300000000001</v>
      </c>
      <c r="F3920">
        <v>12296.984141000001</v>
      </c>
      <c r="G3920">
        <v>10423.965042</v>
      </c>
      <c r="H3920">
        <f>(1/(1-91/360*VLOOKUP($A3920,Tbills!$B$4:$C$974,2,1)/100))^((1)/91)-1</f>
        <v>4.6767167319883285E-5</v>
      </c>
      <c r="I3920">
        <f>I3919*(1-I$1+H3920)^($A3920-$A3919)*(1+2*(E3920/E3919-1))</f>
        <v>124.74057681908882</v>
      </c>
      <c r="J3920">
        <v>12.4658</v>
      </c>
    </row>
    <row r="3921" spans="1:10" x14ac:dyDescent="0.25">
      <c r="A3921" s="1">
        <v>43752</v>
      </c>
      <c r="B3921">
        <v>14.57</v>
      </c>
      <c r="C3921">
        <v>17.12</v>
      </c>
      <c r="D3921">
        <v>37.844900000000003</v>
      </c>
      <c r="E3921">
        <v>32.071599999999997</v>
      </c>
      <c r="F3921">
        <v>12120.738724999999</v>
      </c>
      <c r="G3921">
        <v>10273.101936999999</v>
      </c>
      <c r="H3921">
        <f>(1/(1-91/360*VLOOKUP($A3921,Tbills!$B$4:$C$974,2,1)/100))^((1)/91)-1</f>
        <v>4.6767167319883285E-5</v>
      </c>
      <c r="I3921">
        <f>I3920*(1-I$1+H3921)^($A3921-$A3920)*(1+2*(E3921/E3920-1))</f>
        <v>113.48982143967389</v>
      </c>
      <c r="J3921">
        <v>11.341699999999999</v>
      </c>
    </row>
    <row r="3922" spans="1:10" x14ac:dyDescent="0.25">
      <c r="A3922" s="1">
        <v>43753</v>
      </c>
      <c r="B3922">
        <v>13.54</v>
      </c>
      <c r="C3922">
        <v>16.48</v>
      </c>
      <c r="D3922">
        <v>36.806100000000001</v>
      </c>
      <c r="E3922">
        <v>31.189800000000002</v>
      </c>
      <c r="F3922">
        <v>12008.176557999999</v>
      </c>
      <c r="G3922">
        <v>10177.217852</v>
      </c>
      <c r="H3922">
        <f>(1/(1-91/360*VLOOKUP($A3922,Tbills!$B$4:$C$974,2,1)/100))^((1)/91)-1</f>
        <v>4.6767167319883285E-5</v>
      </c>
      <c r="I3922">
        <f>I3921*(1-I$1+H3922)^($A3922-$A3921)*(1+2*(E3922/E3921-1))</f>
        <v>107.24924481012934</v>
      </c>
      <c r="J3922">
        <v>10.7181</v>
      </c>
    </row>
    <row r="3923" spans="1:10" x14ac:dyDescent="0.25">
      <c r="A3923" s="1">
        <v>43754</v>
      </c>
      <c r="B3923">
        <v>13.68</v>
      </c>
      <c r="C3923">
        <v>16.48</v>
      </c>
      <c r="D3923">
        <v>36.480699999999999</v>
      </c>
      <c r="E3923">
        <v>30.912600000000001</v>
      </c>
      <c r="F3923">
        <v>11971.577565</v>
      </c>
      <c r="G3923">
        <v>10145.723367000001</v>
      </c>
      <c r="H3923">
        <f>(1/(1-91/360*VLOOKUP($A3923,Tbills!$B$4:$C$974,2,1)/100))^((1)/91)-1</f>
        <v>4.6767167319883285E-5</v>
      </c>
      <c r="I3923">
        <f>I3922*(1-I$1+H3923)^($A3923-$A3922)*(1+2*(E3923/E3922-1))</f>
        <v>105.34304950896181</v>
      </c>
      <c r="J3923">
        <v>10.5275</v>
      </c>
    </row>
    <row r="3924" spans="1:10" x14ac:dyDescent="0.25">
      <c r="A3924" s="1">
        <v>43755</v>
      </c>
      <c r="B3924">
        <v>13.79</v>
      </c>
      <c r="C3924">
        <v>16.440000000000001</v>
      </c>
      <c r="D3924">
        <v>36.164499999999997</v>
      </c>
      <c r="E3924">
        <v>30.6432</v>
      </c>
      <c r="F3924">
        <v>11865.970670000001</v>
      </c>
      <c r="G3924">
        <v>10055.7487</v>
      </c>
      <c r="H3924">
        <f>(1/(1-91/360*VLOOKUP($A3924,Tbills!$B$4:$C$974,2,1)/100))^((1)/91)-1</f>
        <v>4.5651334913632269E-5</v>
      </c>
      <c r="I3924">
        <f>I3923*(1-I$1+H3924)^($A3924-$A3923)*(1+2*(E3924/E3923-1))</f>
        <v>103.50698885778216</v>
      </c>
      <c r="J3924">
        <v>10.343999999999999</v>
      </c>
    </row>
    <row r="3925" spans="1:10" x14ac:dyDescent="0.25">
      <c r="A3925" s="1">
        <v>43756</v>
      </c>
      <c r="B3925">
        <v>14.25</v>
      </c>
      <c r="C3925">
        <v>16.649999999999999</v>
      </c>
      <c r="D3925">
        <v>36.383400000000002</v>
      </c>
      <c r="E3925">
        <v>30.827300000000001</v>
      </c>
      <c r="F3925">
        <v>12016.83547</v>
      </c>
      <c r="G3925">
        <v>10183.139150000001</v>
      </c>
      <c r="H3925">
        <f>(1/(1-91/360*VLOOKUP($A3925,Tbills!$B$4:$C$974,2,1)/100))^((1)/91)-1</f>
        <v>4.5651334913632269E-5</v>
      </c>
      <c r="I3925">
        <f>I3924*(1-I$1+H3925)^($A3925-$A3924)*(1+2*(E3925/E3924-1))</f>
        <v>104.75074618232335</v>
      </c>
      <c r="J3925">
        <v>10.468400000000001</v>
      </c>
    </row>
    <row r="3926" spans="1:10" x14ac:dyDescent="0.25">
      <c r="A3926" s="1">
        <v>43759</v>
      </c>
      <c r="B3926">
        <v>14</v>
      </c>
      <c r="C3926">
        <v>16.28</v>
      </c>
      <c r="D3926">
        <v>35.165300000000002</v>
      </c>
      <c r="E3926">
        <v>29.791</v>
      </c>
      <c r="F3926">
        <v>11827.417755</v>
      </c>
      <c r="G3926">
        <v>10021.230745999999</v>
      </c>
      <c r="H3926">
        <f>(1/(1-91/360*VLOOKUP($A3926,Tbills!$B$4:$C$974,2,1)/100))^((1)/91)-1</f>
        <v>4.5651334913632269E-5</v>
      </c>
      <c r="I3926">
        <f>I3925*(1-I$1+H3926)^($A3926-$A3925)*(1+2*(E3926/E3925-1))</f>
        <v>97.708210258525085</v>
      </c>
      <c r="J3926">
        <v>9.7645999999999997</v>
      </c>
    </row>
    <row r="3927" spans="1:10" x14ac:dyDescent="0.25">
      <c r="A3927" s="1">
        <v>43760</v>
      </c>
      <c r="B3927">
        <v>14.46</v>
      </c>
      <c r="C3927">
        <v>16.55</v>
      </c>
      <c r="D3927">
        <v>36.014699999999998</v>
      </c>
      <c r="E3927">
        <v>30.5093</v>
      </c>
      <c r="F3927">
        <v>11974.858403</v>
      </c>
      <c r="G3927">
        <v>10145.697974999999</v>
      </c>
      <c r="H3927">
        <f>(1/(1-91/360*VLOOKUP($A3927,Tbills!$B$4:$C$974,2,1)/100))^((1)/91)-1</f>
        <v>4.5651334913632269E-5</v>
      </c>
      <c r="I3927">
        <f>I3926*(1-I$1+H3927)^($A3927-$A3926)*(1+2*(E3927/E3926-1))</f>
        <v>102.42000157967637</v>
      </c>
      <c r="J3927">
        <v>10.2354</v>
      </c>
    </row>
    <row r="3928" spans="1:10" x14ac:dyDescent="0.25">
      <c r="A3928" s="1">
        <v>43761</v>
      </c>
      <c r="B3928">
        <v>14.01</v>
      </c>
      <c r="C3928">
        <v>16.29</v>
      </c>
      <c r="D3928">
        <v>35.390799999999999</v>
      </c>
      <c r="E3928">
        <v>29.979299999999999</v>
      </c>
      <c r="F3928">
        <v>11850.169470000001</v>
      </c>
      <c r="G3928">
        <v>10039.592119999999</v>
      </c>
      <c r="H3928">
        <f>(1/(1-91/360*VLOOKUP($A3928,Tbills!$B$4:$C$974,2,1)/100))^((1)/91)-1</f>
        <v>4.5651334913632269E-5</v>
      </c>
      <c r="I3928">
        <f>I3927*(1-I$1+H3928)^($A3928-$A3927)*(1+2*(E3928/E3927-1))</f>
        <v>98.861615878057677</v>
      </c>
      <c r="J3928">
        <v>9.8797999999999995</v>
      </c>
    </row>
    <row r="3929" spans="1:10" x14ac:dyDescent="0.25">
      <c r="A3929" s="1">
        <v>43762</v>
      </c>
      <c r="B3929">
        <v>13.71</v>
      </c>
      <c r="C3929">
        <v>16.25</v>
      </c>
      <c r="D3929">
        <v>35.121400000000001</v>
      </c>
      <c r="E3929">
        <v>29.749700000000001</v>
      </c>
      <c r="F3929">
        <v>11874.480823</v>
      </c>
      <c r="G3929">
        <v>10059.730641</v>
      </c>
      <c r="H3929">
        <f>(1/(1-91/360*VLOOKUP($A3929,Tbills!$B$4:$C$974,2,1)/100))^((1)/91)-1</f>
        <v>4.5372367120988244E-5</v>
      </c>
      <c r="I3929">
        <f>I3928*(1-I$1+H3929)^($A3929-$A3928)*(1+2*(E3929/E3928-1))</f>
        <v>97.347345465958952</v>
      </c>
      <c r="J3929">
        <v>9.7286000000000001</v>
      </c>
    </row>
    <row r="3930" spans="1:10" x14ac:dyDescent="0.25">
      <c r="A3930" s="1">
        <v>43763</v>
      </c>
      <c r="B3930">
        <v>12.65</v>
      </c>
      <c r="C3930">
        <v>15.71</v>
      </c>
      <c r="D3930">
        <v>33.986199999999997</v>
      </c>
      <c r="E3930">
        <v>28.786799999999999</v>
      </c>
      <c r="F3930">
        <v>11723.296839000001</v>
      </c>
      <c r="G3930">
        <v>9931.1953310000008</v>
      </c>
      <c r="H3930">
        <f>(1/(1-91/360*VLOOKUP($A3930,Tbills!$B$4:$C$974,2,1)/100))^((1)/91)-1</f>
        <v>4.5372367120988244E-5</v>
      </c>
      <c r="I3930">
        <f>I3929*(1-I$1+H3930)^($A3930-$A3929)*(1+2*(E3930/E3929-1))</f>
        <v>91.045733487711331</v>
      </c>
      <c r="J3930">
        <v>9.0988000000000007</v>
      </c>
    </row>
    <row r="3931" spans="1:10" x14ac:dyDescent="0.25">
      <c r="A3931" s="1">
        <v>43766</v>
      </c>
      <c r="B3931">
        <v>13.11</v>
      </c>
      <c r="C3931">
        <v>15.99</v>
      </c>
      <c r="D3931">
        <v>34.349800000000002</v>
      </c>
      <c r="E3931">
        <v>29.090900000000001</v>
      </c>
      <c r="F3931">
        <v>11780.050127</v>
      </c>
      <c r="G3931">
        <v>9977.9210650000005</v>
      </c>
      <c r="H3931">
        <f>(1/(1-91/360*VLOOKUP($A3931,Tbills!$B$4:$C$974,2,1)/100))^((1)/91)-1</f>
        <v>4.5372367120988244E-5</v>
      </c>
      <c r="I3931">
        <f>I3930*(1-I$1+H3931)^($A3931-$A3930)*(1+2*(E3931/E3930-1))</f>
        <v>92.969370537557651</v>
      </c>
      <c r="J3931">
        <v>9.2910000000000004</v>
      </c>
    </row>
    <row r="3932" spans="1:10" x14ac:dyDescent="0.25">
      <c r="A3932" s="1">
        <v>43767</v>
      </c>
      <c r="B3932">
        <v>13.2</v>
      </c>
      <c r="C3932">
        <v>16.09</v>
      </c>
      <c r="D3932">
        <v>34.146900000000002</v>
      </c>
      <c r="E3932">
        <v>28.9178</v>
      </c>
      <c r="F3932">
        <v>11812.40367</v>
      </c>
      <c r="G3932">
        <v>10004.872394</v>
      </c>
      <c r="H3932">
        <f>(1/(1-91/360*VLOOKUP($A3932,Tbills!$B$4:$C$974,2,1)/100))^((1)/91)-1</f>
        <v>4.5372367120988244E-5</v>
      </c>
      <c r="I3932">
        <f>I3931*(1-I$1+H3932)^($A3932-$A3931)*(1+2*(E3932/E3931-1))</f>
        <v>91.862991907354044</v>
      </c>
      <c r="J3932">
        <v>9.1804000000000006</v>
      </c>
    </row>
    <row r="3933" spans="1:10" x14ac:dyDescent="0.25">
      <c r="A3933" s="1">
        <v>43768</v>
      </c>
      <c r="B3933">
        <v>12.33</v>
      </c>
      <c r="C3933">
        <v>15.69</v>
      </c>
      <c r="D3933">
        <v>33.045200000000001</v>
      </c>
      <c r="E3933">
        <v>27.983499999999999</v>
      </c>
      <c r="F3933">
        <v>11658.113257000001</v>
      </c>
      <c r="G3933">
        <v>9873.7375190000002</v>
      </c>
      <c r="H3933">
        <f>(1/(1-91/360*VLOOKUP($A3933,Tbills!$B$4:$C$974,2,1)/100))^((1)/91)-1</f>
        <v>4.5372367120988244E-5</v>
      </c>
      <c r="I3933">
        <f>I3932*(1-I$1+H3933)^($A3933-$A3932)*(1+2*(E3933/E3932-1))</f>
        <v>85.9270364753298</v>
      </c>
      <c r="J3933">
        <v>8.5871999999999993</v>
      </c>
    </row>
    <row r="3934" spans="1:10" x14ac:dyDescent="0.25">
      <c r="A3934" s="1">
        <v>43769</v>
      </c>
      <c r="B3934">
        <v>13.22</v>
      </c>
      <c r="C3934">
        <v>16.05</v>
      </c>
      <c r="D3934">
        <v>33.634300000000003</v>
      </c>
      <c r="E3934">
        <v>28.481100000000001</v>
      </c>
      <c r="F3934">
        <v>11747.06567</v>
      </c>
      <c r="G3934">
        <v>9948.6269960000009</v>
      </c>
      <c r="H3934">
        <f>(1/(1-91/360*VLOOKUP($A3934,Tbills!$B$4:$C$974,2,1)/100))^((1)/91)-1</f>
        <v>4.5093406487506371E-5</v>
      </c>
      <c r="I3934">
        <f>I3933*(1-I$1+H3934)^($A3934-$A3933)*(1+2*(E3934/E3933-1))</f>
        <v>88.98291967909401</v>
      </c>
      <c r="J3934">
        <v>8.8925999999999998</v>
      </c>
    </row>
    <row r="3935" spans="1:10" x14ac:dyDescent="0.25">
      <c r="A3935" s="1">
        <v>43770</v>
      </c>
      <c r="B3935">
        <v>12.3</v>
      </c>
      <c r="C3935">
        <v>15.42</v>
      </c>
      <c r="D3935">
        <v>32.313299999999998</v>
      </c>
      <c r="E3935">
        <v>27.3612</v>
      </c>
      <c r="F3935">
        <v>11585.616607</v>
      </c>
      <c r="G3935">
        <v>9811.4466570000004</v>
      </c>
      <c r="H3935">
        <f>(1/(1-91/360*VLOOKUP($A3935,Tbills!$B$4:$C$974,2,1)/100))^((1)/91)-1</f>
        <v>4.5093406487506371E-5</v>
      </c>
      <c r="I3935">
        <f>I3934*(1-I$1+H3935)^($A3935-$A3934)*(1+2*(E3935/E3934-1))</f>
        <v>81.985149045562011</v>
      </c>
      <c r="J3935">
        <v>8.1933000000000007</v>
      </c>
    </row>
    <row r="3936" spans="1:10" x14ac:dyDescent="0.25">
      <c r="A3936" s="1">
        <v>43773</v>
      </c>
      <c r="B3936">
        <v>12.83</v>
      </c>
      <c r="C3936">
        <v>15.62</v>
      </c>
      <c r="D3936">
        <v>32.523200000000003</v>
      </c>
      <c r="E3936">
        <v>27.5352</v>
      </c>
      <c r="F3936">
        <v>11555.388558000001</v>
      </c>
      <c r="G3936">
        <v>9784.5202430000008</v>
      </c>
      <c r="H3936">
        <f>(1/(1-91/360*VLOOKUP($A3936,Tbills!$B$4:$C$974,2,1)/100))^((1)/91)-1</f>
        <v>4.5093406487506371E-5</v>
      </c>
      <c r="I3936">
        <f>I3935*(1-I$1+H3936)^($A3936-$A3935)*(1+2*(E3936/E3935-1))</f>
        <v>83.027868957885275</v>
      </c>
      <c r="J3936">
        <v>8.2974999999999994</v>
      </c>
    </row>
    <row r="3937" spans="1:10" x14ac:dyDescent="0.25">
      <c r="A3937" s="1">
        <v>43774</v>
      </c>
      <c r="B3937">
        <v>13.1</v>
      </c>
      <c r="C3937">
        <v>15.91</v>
      </c>
      <c r="D3937">
        <v>33.21</v>
      </c>
      <c r="E3937">
        <v>28.115400000000001</v>
      </c>
      <c r="F3937">
        <v>11708.933062</v>
      </c>
      <c r="G3937">
        <v>9914.0927680000004</v>
      </c>
      <c r="H3937">
        <f>(1/(1-91/360*VLOOKUP($A3937,Tbills!$B$4:$C$974,2,1)/100))^((1)/91)-1</f>
        <v>4.5093406487506371E-5</v>
      </c>
      <c r="I3937">
        <f>I3936*(1-I$1+H3937)^($A3937-$A3936)*(1+2*(E3937/E3936-1))</f>
        <v>86.526854696903854</v>
      </c>
      <c r="J3937">
        <v>8.6471999999999998</v>
      </c>
    </row>
    <row r="3938" spans="1:10" x14ac:dyDescent="0.25">
      <c r="A3938" s="1">
        <v>43775</v>
      </c>
      <c r="B3938">
        <v>12.62</v>
      </c>
      <c r="C3938">
        <v>15.83</v>
      </c>
      <c r="D3938">
        <v>32.691099999999999</v>
      </c>
      <c r="E3938">
        <v>27.674900000000001</v>
      </c>
      <c r="F3938">
        <v>11743.366212000001</v>
      </c>
      <c r="G3938">
        <v>9942.8006650000007</v>
      </c>
      <c r="H3938">
        <f>(1/(1-91/360*VLOOKUP($A3938,Tbills!$B$4:$C$974,2,1)/100))^((1)/91)-1</f>
        <v>4.5093406487506371E-5</v>
      </c>
      <c r="I3938">
        <f>I3937*(1-I$1+H3938)^($A3938-$A3937)*(1+2*(E3938/E3937-1))</f>
        <v>83.815514182854812</v>
      </c>
      <c r="J3938">
        <v>8.3759999999999994</v>
      </c>
    </row>
    <row r="3939" spans="1:10" x14ac:dyDescent="0.25">
      <c r="A3939" s="1">
        <v>43776</v>
      </c>
      <c r="B3939">
        <v>12.73</v>
      </c>
      <c r="C3939">
        <v>15.8</v>
      </c>
      <c r="D3939">
        <v>32.381599999999999</v>
      </c>
      <c r="E3939">
        <v>27.4116</v>
      </c>
      <c r="F3939">
        <v>11697.711246000001</v>
      </c>
      <c r="G3939">
        <v>9903.6974460000001</v>
      </c>
      <c r="H3939">
        <f>(1/(1-91/360*VLOOKUP($A3939,Tbills!$B$4:$C$974,2,1)/100))^((1)/91)-1</f>
        <v>4.230441446617661E-5</v>
      </c>
      <c r="I3939">
        <f>I3938*(1-I$1+H3939)^($A3939-$A3938)*(1+2*(E3939/E3938-1))</f>
        <v>82.220427985856418</v>
      </c>
      <c r="J3939">
        <v>8.2166999999999994</v>
      </c>
    </row>
    <row r="3940" spans="1:10" x14ac:dyDescent="0.25">
      <c r="A3940" s="1">
        <v>43777</v>
      </c>
      <c r="B3940">
        <v>12.07</v>
      </c>
      <c r="C3940">
        <v>15.53</v>
      </c>
      <c r="D3940">
        <v>31.940999999999999</v>
      </c>
      <c r="E3940">
        <v>27.037500000000001</v>
      </c>
      <c r="F3940">
        <v>11678.932664</v>
      </c>
      <c r="G3940">
        <v>9887.3798619999998</v>
      </c>
      <c r="H3940">
        <f>(1/(1-91/360*VLOOKUP($A3940,Tbills!$B$4:$C$974,2,1)/100))^((1)/91)-1</f>
        <v>4.230441446617661E-5</v>
      </c>
      <c r="I3940">
        <f>I3939*(1-I$1+H3940)^($A3940-$A3939)*(1+2*(E3940/E3939-1))</f>
        <v>79.975988253968339</v>
      </c>
      <c r="J3940">
        <v>7.9924999999999997</v>
      </c>
    </row>
    <row r="3941" spans="1:10" x14ac:dyDescent="0.25">
      <c r="A3941" s="1">
        <v>43780</v>
      </c>
      <c r="B3941">
        <v>12.69</v>
      </c>
      <c r="C3941">
        <v>15.6</v>
      </c>
      <c r="D3941">
        <v>31.533799999999999</v>
      </c>
      <c r="E3941">
        <v>26.689399999999999</v>
      </c>
      <c r="F3941">
        <v>11595.088436</v>
      </c>
      <c r="G3941">
        <v>9815.1424779999998</v>
      </c>
      <c r="H3941">
        <f>(1/(1-91/360*VLOOKUP($A3941,Tbills!$B$4:$C$974,2,1)/100))^((1)/91)-1</f>
        <v>4.230441446617661E-5</v>
      </c>
      <c r="I3941">
        <f>I3940*(1-I$1+H3941)^($A3941-$A3940)*(1+2*(E3941/E3940-1))</f>
        <v>77.91597465278501</v>
      </c>
      <c r="J3941">
        <v>7.7866</v>
      </c>
    </row>
    <row r="3942" spans="1:10" x14ac:dyDescent="0.25">
      <c r="A3942" s="1">
        <v>43781</v>
      </c>
      <c r="B3942">
        <v>12.68</v>
      </c>
      <c r="C3942">
        <v>15.49</v>
      </c>
      <c r="D3942">
        <v>31.436900000000001</v>
      </c>
      <c r="E3942">
        <v>26.606200000000001</v>
      </c>
      <c r="F3942">
        <v>11637.911478</v>
      </c>
      <c r="G3942">
        <v>9850.9765900000002</v>
      </c>
      <c r="H3942">
        <f>(1/(1-91/360*VLOOKUP($A3942,Tbills!$B$4:$C$974,2,1)/100))^((1)/91)-1</f>
        <v>4.230441446617661E-5</v>
      </c>
      <c r="I3942">
        <f>I3941*(1-I$1+H3942)^($A3942-$A3941)*(1+2*(E3942/E3941-1))</f>
        <v>77.429968469703567</v>
      </c>
      <c r="J3942">
        <v>7.7381000000000002</v>
      </c>
    </row>
    <row r="3943" spans="1:10" x14ac:dyDescent="0.25">
      <c r="A3943" s="1">
        <v>43782</v>
      </c>
      <c r="B3943">
        <v>13</v>
      </c>
      <c r="C3943">
        <v>15.62</v>
      </c>
      <c r="D3943">
        <v>31.478999999999999</v>
      </c>
      <c r="E3943">
        <v>26.640699999999999</v>
      </c>
      <c r="F3943">
        <v>11627.824855000001</v>
      </c>
      <c r="G3943">
        <v>9842.0219710000001</v>
      </c>
      <c r="H3943">
        <f>(1/(1-91/360*VLOOKUP($A3943,Tbills!$B$4:$C$974,2,1)/100))^((1)/91)-1</f>
        <v>4.230441446617661E-5</v>
      </c>
      <c r="I3943">
        <f>I3942*(1-I$1+H3943)^($A3943-$A3942)*(1+2*(E3943/E3942-1))</f>
        <v>77.630548627374651</v>
      </c>
      <c r="J3943">
        <v>7.7580999999999998</v>
      </c>
    </row>
    <row r="3944" spans="1:10" x14ac:dyDescent="0.25">
      <c r="A3944" s="1">
        <v>43783</v>
      </c>
      <c r="B3944">
        <v>13.05</v>
      </c>
      <c r="C3944">
        <v>15.6</v>
      </c>
      <c r="D3944">
        <v>31.058700000000002</v>
      </c>
      <c r="E3944">
        <v>26.283899999999999</v>
      </c>
      <c r="F3944">
        <v>11552.601285000001</v>
      </c>
      <c r="G3944">
        <v>9777.9348859999991</v>
      </c>
      <c r="H3944">
        <f>(1/(1-91/360*VLOOKUP($A3944,Tbills!$B$4:$C$974,2,1)/100))^((1)/91)-1</f>
        <v>4.3559361289302601E-5</v>
      </c>
      <c r="I3944">
        <f>I3943*(1-I$1+H3944)^($A3944-$A3943)*(1+2*(E3944/E3943-1))</f>
        <v>75.551005946434188</v>
      </c>
      <c r="J3944">
        <v>7.5503</v>
      </c>
    </row>
    <row r="3945" spans="1:10" x14ac:dyDescent="0.25">
      <c r="A3945" s="1">
        <v>43784</v>
      </c>
      <c r="B3945">
        <v>12.05</v>
      </c>
      <c r="C3945">
        <v>14.99</v>
      </c>
      <c r="D3945">
        <v>29.9909</v>
      </c>
      <c r="E3945">
        <v>25.379100000000001</v>
      </c>
      <c r="F3945">
        <v>11440.214706000001</v>
      </c>
      <c r="G3945">
        <v>9682.3867819999996</v>
      </c>
      <c r="H3945">
        <f>(1/(1-91/360*VLOOKUP($A3945,Tbills!$B$4:$C$974,2,1)/100))^((1)/91)-1</f>
        <v>4.3559361289302601E-5</v>
      </c>
      <c r="I3945">
        <f>I3944*(1-I$1+H3945)^($A3945-$A3944)*(1+2*(E3945/E3944-1))</f>
        <v>70.349337087223788</v>
      </c>
      <c r="J3945">
        <v>7.0305</v>
      </c>
    </row>
    <row r="3946" spans="1:10" x14ac:dyDescent="0.25">
      <c r="A3946" s="1">
        <v>43787</v>
      </c>
      <c r="B3946">
        <v>12.46</v>
      </c>
      <c r="C3946">
        <v>15.17</v>
      </c>
      <c r="D3946">
        <v>29.7622</v>
      </c>
      <c r="E3946">
        <v>25.182200000000002</v>
      </c>
      <c r="F3946">
        <v>11403.464422999999</v>
      </c>
      <c r="G3946">
        <v>9650.0179740000003</v>
      </c>
      <c r="H3946">
        <f>(1/(1-91/360*VLOOKUP($A3946,Tbills!$B$4:$C$974,2,1)/100))^((1)/91)-1</f>
        <v>4.3559361289302601E-5</v>
      </c>
      <c r="I3946">
        <f>I3945*(1-I$1+H3946)^($A3946-$A3945)*(1+2*(E3946/E3945-1))</f>
        <v>69.257405179754755</v>
      </c>
      <c r="J3946">
        <v>6.9214000000000002</v>
      </c>
    </row>
    <row r="3947" spans="1:10" x14ac:dyDescent="0.25">
      <c r="A3947" s="1">
        <v>43788</v>
      </c>
      <c r="B3947">
        <v>12.86</v>
      </c>
      <c r="C3947">
        <v>15.5</v>
      </c>
      <c r="D3947">
        <v>30.178100000000001</v>
      </c>
      <c r="E3947">
        <v>25.533000000000001</v>
      </c>
      <c r="F3947">
        <v>11498.579936</v>
      </c>
      <c r="G3947">
        <v>9730.0877619999992</v>
      </c>
      <c r="H3947">
        <f>(1/(1-91/360*VLOOKUP($A3947,Tbills!$B$4:$C$974,2,1)/100))^((1)/91)-1</f>
        <v>4.3559361289302601E-5</v>
      </c>
      <c r="I3947">
        <f>I3946*(1-I$1+H3947)^($A3947-$A3946)*(1+2*(E3947/E3946-1))</f>
        <v>71.18686505891192</v>
      </c>
      <c r="J3947">
        <v>7.1142000000000003</v>
      </c>
    </row>
    <row r="3948" spans="1:10" x14ac:dyDescent="0.25">
      <c r="A3948" s="1">
        <v>43789</v>
      </c>
      <c r="B3948">
        <v>12.78</v>
      </c>
      <c r="C3948">
        <v>15.64</v>
      </c>
      <c r="D3948">
        <v>30.080300000000001</v>
      </c>
      <c r="E3948">
        <v>25.449100000000001</v>
      </c>
      <c r="F3948">
        <v>11625.728773000001</v>
      </c>
      <c r="G3948">
        <v>9837.2571549999993</v>
      </c>
      <c r="H3948">
        <f>(1/(1-91/360*VLOOKUP($A3948,Tbills!$B$4:$C$974,2,1)/100))^((1)/91)-1</f>
        <v>4.3559361289302601E-5</v>
      </c>
      <c r="I3948">
        <f>I3947*(1-I$1+H3948)^($A3948-$A3947)*(1+2*(E3948/E3947-1))</f>
        <v>70.718916588245065</v>
      </c>
      <c r="J3948">
        <v>7.0674000000000001</v>
      </c>
    </row>
    <row r="3949" spans="1:10" x14ac:dyDescent="0.25">
      <c r="A3949" s="1">
        <v>43790</v>
      </c>
      <c r="B3949">
        <v>13.13</v>
      </c>
      <c r="C3949">
        <v>15.82</v>
      </c>
      <c r="D3949">
        <v>30.382400000000001</v>
      </c>
      <c r="E3949">
        <v>25.703600000000002</v>
      </c>
      <c r="F3949">
        <v>11752.816026</v>
      </c>
      <c r="G3949">
        <v>9944.3651339999997</v>
      </c>
      <c r="H3949">
        <f>(1/(1-91/360*VLOOKUP($A3949,Tbills!$B$4:$C$974,2,1)/100))^((1)/91)-1</f>
        <v>4.2862199756132924E-5</v>
      </c>
      <c r="I3949">
        <f>I3948*(1-I$1+H3949)^($A3949-$A3948)*(1+2*(E3949/E3948-1))</f>
        <v>72.133175910484624</v>
      </c>
      <c r="J3949">
        <v>7.2088000000000001</v>
      </c>
    </row>
    <row r="3950" spans="1:10" x14ac:dyDescent="0.25">
      <c r="A3950" s="1">
        <v>43791</v>
      </c>
      <c r="B3950">
        <v>12.34</v>
      </c>
      <c r="C3950">
        <v>15.4</v>
      </c>
      <c r="D3950">
        <v>29.357500000000002</v>
      </c>
      <c r="E3950">
        <v>24.8354</v>
      </c>
      <c r="F3950">
        <v>11639.012745</v>
      </c>
      <c r="G3950">
        <v>9847.6469629999992</v>
      </c>
      <c r="H3950">
        <f>(1/(1-91/360*VLOOKUP($A3950,Tbills!$B$4:$C$974,2,1)/100))^((1)/91)-1</f>
        <v>4.2862199756132924E-5</v>
      </c>
      <c r="I3950">
        <f>I3949*(1-I$1+H3950)^($A3950-$A3949)*(1+2*(E3950/E3949-1))</f>
        <v>67.26008039920228</v>
      </c>
      <c r="J3950">
        <v>6.7218</v>
      </c>
    </row>
    <row r="3951" spans="1:10" x14ac:dyDescent="0.25">
      <c r="A3951" s="1">
        <v>43794</v>
      </c>
      <c r="B3951">
        <v>11.87</v>
      </c>
      <c r="C3951">
        <v>14.99</v>
      </c>
      <c r="D3951">
        <v>28.060300000000002</v>
      </c>
      <c r="E3951">
        <v>23.7348</v>
      </c>
      <c r="F3951">
        <v>11430.610139</v>
      </c>
      <c r="G3951">
        <v>9670.0533680000008</v>
      </c>
      <c r="H3951">
        <f>(1/(1-91/360*VLOOKUP($A3951,Tbills!$B$4:$C$974,2,1)/100))^((1)/91)-1</f>
        <v>4.2862199756132924E-5</v>
      </c>
      <c r="I3951">
        <f>I3950*(1-I$1+H3951)^($A3951-$A3950)*(1+2*(E3951/E3950-1))</f>
        <v>61.298284292725128</v>
      </c>
      <c r="J3951">
        <v>6.1261000000000001</v>
      </c>
    </row>
    <row r="3952" spans="1:10" x14ac:dyDescent="0.25">
      <c r="A3952" s="1">
        <v>43795</v>
      </c>
      <c r="B3952">
        <v>11.54</v>
      </c>
      <c r="C3952">
        <v>14.85</v>
      </c>
      <c r="D3952">
        <v>27.695499999999999</v>
      </c>
      <c r="E3952">
        <v>23.4252</v>
      </c>
      <c r="F3952">
        <v>11349.070827</v>
      </c>
      <c r="G3952">
        <v>9600.6583620000001</v>
      </c>
      <c r="H3952">
        <f>(1/(1-91/360*VLOOKUP($A3952,Tbills!$B$4:$C$974,2,1)/100))^((1)/91)-1</f>
        <v>4.2862199756132924E-5</v>
      </c>
      <c r="I3952">
        <f>I3951*(1-I$1+H3952)^($A3952-$A3951)*(1+2*(E3952/E3951-1))</f>
        <v>59.698977876142685</v>
      </c>
      <c r="J3952">
        <v>5.9663000000000004</v>
      </c>
    </row>
    <row r="3953" spans="1:10" x14ac:dyDescent="0.25">
      <c r="A3953" s="1">
        <v>43796</v>
      </c>
      <c r="B3953">
        <v>11.75</v>
      </c>
      <c r="C3953">
        <v>14.96</v>
      </c>
      <c r="D3953">
        <v>27.651299999999999</v>
      </c>
      <c r="E3953">
        <v>23.386800000000001</v>
      </c>
      <c r="F3953">
        <v>11370.604329</v>
      </c>
      <c r="G3953">
        <v>9618.4629550000009</v>
      </c>
      <c r="H3953">
        <f>(1/(1-91/360*VLOOKUP($A3953,Tbills!$B$4:$C$974,2,1)/100))^((1)/91)-1</f>
        <v>4.2862199756132924E-5</v>
      </c>
      <c r="I3953">
        <f>I3952*(1-I$1+H3953)^($A3953-$A3952)*(1+2*(E3953/E3952-1))</f>
        <v>59.50311411654554</v>
      </c>
      <c r="J3953">
        <v>5.9466999999999999</v>
      </c>
    </row>
    <row r="3954" spans="1:10" x14ac:dyDescent="0.25">
      <c r="A3954" s="1">
        <v>43798</v>
      </c>
      <c r="B3954">
        <v>12.62</v>
      </c>
      <c r="C3954">
        <v>15.51</v>
      </c>
      <c r="D3954">
        <v>28.1937</v>
      </c>
      <c r="E3954">
        <v>23.843599999999999</v>
      </c>
      <c r="F3954">
        <v>11499.988571</v>
      </c>
      <c r="G3954">
        <v>9727.0853129999996</v>
      </c>
      <c r="H3954">
        <f>(1/(1-91/360*VLOOKUP($A3954,Tbills!$B$4:$C$974,2,1)/100))^((1)/91)-1</f>
        <v>4.2941854184075368E-5</v>
      </c>
      <c r="I3954">
        <f>I3953*(1-I$1+H3954)^($A3954-$A3953)*(1+2*(E3954/E3953-1))</f>
        <v>61.827309769168053</v>
      </c>
      <c r="J3954">
        <v>6.1790000000000003</v>
      </c>
    </row>
    <row r="3955" spans="1:10" x14ac:dyDescent="0.25">
      <c r="A3955" s="1">
        <v>43801</v>
      </c>
      <c r="B3955">
        <v>14.91</v>
      </c>
      <c r="C3955">
        <v>16.84</v>
      </c>
      <c r="D3955">
        <v>29.993400000000001</v>
      </c>
      <c r="E3955">
        <v>25.362500000000001</v>
      </c>
      <c r="F3955">
        <v>11787.199591000001</v>
      </c>
      <c r="G3955">
        <v>9968.7651069999993</v>
      </c>
      <c r="H3955">
        <f>(1/(1-91/360*VLOOKUP($A3955,Tbills!$B$4:$C$974,2,1)/100))^((1)/91)-1</f>
        <v>4.2941854184075368E-5</v>
      </c>
      <c r="I3955">
        <f>I3954*(1-I$1+H3955)^($A3955-$A3954)*(1+2*(E3955/E3954-1))</f>
        <v>69.703960743651734</v>
      </c>
      <c r="J3955">
        <v>69.6678</v>
      </c>
    </row>
    <row r="3956" spans="1:10" x14ac:dyDescent="0.25">
      <c r="A3956" s="1">
        <v>43802</v>
      </c>
      <c r="B3956">
        <v>15.96</v>
      </c>
      <c r="C3956">
        <v>17.63</v>
      </c>
      <c r="D3956">
        <v>31.474299999999999</v>
      </c>
      <c r="E3956">
        <v>26.613600000000002</v>
      </c>
      <c r="F3956">
        <v>11909.351535</v>
      </c>
      <c r="G3956">
        <v>10071.644353</v>
      </c>
      <c r="H3956">
        <f>(1/(1-91/360*VLOOKUP($A3956,Tbills!$B$4:$C$974,2,1)/100))^((1)/91)-1</f>
        <v>4.2941854184075368E-5</v>
      </c>
      <c r="I3956">
        <f>I3955*(1-I$1+H3956)^($A3956-$A3955)*(1+2*(E3956/E3955-1))</f>
        <v>76.580603581652014</v>
      </c>
      <c r="J3956">
        <v>76.533600000000007</v>
      </c>
    </row>
    <row r="3957" spans="1:10" x14ac:dyDescent="0.25">
      <c r="A3957" s="1">
        <v>43803</v>
      </c>
      <c r="B3957">
        <v>14.8</v>
      </c>
      <c r="C3957">
        <v>16.98</v>
      </c>
      <c r="D3957">
        <v>30.061199999999999</v>
      </c>
      <c r="E3957">
        <v>25.4176</v>
      </c>
      <c r="F3957">
        <v>11752.081099999999</v>
      </c>
      <c r="G3957">
        <v>9938.2094949999992</v>
      </c>
      <c r="H3957">
        <f>(1/(1-91/360*VLOOKUP($A3957,Tbills!$B$4:$C$974,2,1)/100))^((1)/91)-1</f>
        <v>4.2941854184075368E-5</v>
      </c>
      <c r="I3957">
        <f>I3956*(1-I$1+H3957)^($A3957-$A3956)*(1+2*(E3957/E3956-1))</f>
        <v>69.697468546310361</v>
      </c>
      <c r="J3957">
        <v>69.654899999999998</v>
      </c>
    </row>
    <row r="3958" spans="1:10" x14ac:dyDescent="0.25">
      <c r="A3958" s="1">
        <v>43804</v>
      </c>
      <c r="B3958">
        <v>14.52</v>
      </c>
      <c r="C3958">
        <v>16.78</v>
      </c>
      <c r="D3958">
        <v>29.603300000000001</v>
      </c>
      <c r="E3958">
        <v>25.029299999999999</v>
      </c>
      <c r="F3958">
        <v>11679.401062000001</v>
      </c>
      <c r="G3958">
        <v>9876.3204710000009</v>
      </c>
      <c r="H3958">
        <f>(1/(1-91/360*VLOOKUP($A3958,Tbills!$B$4:$C$974,2,1)/100))^((1)/91)-1</f>
        <v>4.341990333966983E-5</v>
      </c>
      <c r="I3958">
        <f>I3957*(1-I$1+H3958)^($A3958-$A3957)*(1+2*(E3958/E3957-1))</f>
        <v>67.567837084298233</v>
      </c>
      <c r="J3958">
        <v>67.526600000000002</v>
      </c>
    </row>
    <row r="3959" spans="1:10" x14ac:dyDescent="0.25">
      <c r="A3959" s="1">
        <v>43805</v>
      </c>
      <c r="B3959">
        <v>13.62</v>
      </c>
      <c r="C3959">
        <v>16.21</v>
      </c>
      <c r="D3959">
        <v>28.710799999999999</v>
      </c>
      <c r="E3959">
        <v>24.273599999999998</v>
      </c>
      <c r="F3959">
        <v>11498.853590000001</v>
      </c>
      <c r="G3959">
        <v>9723.2173160000002</v>
      </c>
      <c r="H3959">
        <f>(1/(1-91/360*VLOOKUP($A3959,Tbills!$B$4:$C$974,2,1)/100))^((1)/91)-1</f>
        <v>4.341990333966983E-5</v>
      </c>
      <c r="I3959">
        <f>I3958*(1-I$1+H3959)^($A3959-$A3958)*(1+2*(E3959/E3958-1))</f>
        <v>63.487624439700824</v>
      </c>
      <c r="J3959">
        <v>63.4495</v>
      </c>
    </row>
    <row r="3960" spans="1:10" x14ac:dyDescent="0.25">
      <c r="A3960" s="1">
        <v>43808</v>
      </c>
      <c r="B3960">
        <v>15.86</v>
      </c>
      <c r="C3960">
        <v>17.3</v>
      </c>
      <c r="D3960">
        <v>30.393899999999999</v>
      </c>
      <c r="E3960">
        <v>25.6934</v>
      </c>
      <c r="F3960">
        <v>11690.091539999999</v>
      </c>
      <c r="G3960">
        <v>9883.6579810000003</v>
      </c>
      <c r="H3960">
        <f>(1/(1-91/360*VLOOKUP($A3960,Tbills!$B$4:$C$974,2,1)/100))^((1)/91)-1</f>
        <v>4.341990333966983E-5</v>
      </c>
      <c r="I3960">
        <f>I3959*(1-I$1+H3960)^($A3960-$A3959)*(1+2*(E3960/E3959-1))</f>
        <v>70.914221135570941</v>
      </c>
      <c r="J3960">
        <v>70.870599999999996</v>
      </c>
    </row>
    <row r="3961" spans="1:10" x14ac:dyDescent="0.25">
      <c r="A3961" s="1">
        <v>43809</v>
      </c>
      <c r="B3961">
        <v>15.68</v>
      </c>
      <c r="C3961">
        <v>17.13</v>
      </c>
      <c r="D3961">
        <v>29.8812</v>
      </c>
      <c r="E3961">
        <v>25.258900000000001</v>
      </c>
      <c r="F3961">
        <v>11641.535524000001</v>
      </c>
      <c r="G3961">
        <v>9842.1760279999999</v>
      </c>
      <c r="H3961">
        <f>(1/(1-91/360*VLOOKUP($A3961,Tbills!$B$4:$C$974,2,1)/100))^((1)/91)-1</f>
        <v>4.341990333966983E-5</v>
      </c>
      <c r="I3961">
        <f>I3960*(1-I$1+H3961)^($A3961-$A3960)*(1+2*(E3961/E3960-1))</f>
        <v>68.515644010692938</v>
      </c>
      <c r="J3961">
        <v>68.473600000000005</v>
      </c>
    </row>
    <row r="3962" spans="1:10" x14ac:dyDescent="0.25">
      <c r="A3962" s="1">
        <v>43810</v>
      </c>
      <c r="B3962">
        <v>14.99</v>
      </c>
      <c r="C3962">
        <v>16.91</v>
      </c>
      <c r="D3962">
        <v>29.242100000000001</v>
      </c>
      <c r="E3962">
        <v>24.717600000000001</v>
      </c>
      <c r="F3962">
        <v>11524.135292999999</v>
      </c>
      <c r="G3962">
        <v>9742.4942719999999</v>
      </c>
      <c r="H3962">
        <f>(1/(1-91/360*VLOOKUP($A3962,Tbills!$B$4:$C$974,2,1)/100))^((1)/91)-1</f>
        <v>4.341990333966983E-5</v>
      </c>
      <c r="I3962">
        <f>I3961*(1-I$1+H3962)^($A3962-$A3961)*(1+2*(E3962/E3961-1))</f>
        <v>65.578936793354316</v>
      </c>
      <c r="J3962">
        <v>65.538600000000002</v>
      </c>
    </row>
    <row r="3963" spans="1:10" x14ac:dyDescent="0.25">
      <c r="A3963" s="1">
        <v>43811</v>
      </c>
      <c r="B3963">
        <v>13.94</v>
      </c>
      <c r="C3963">
        <v>16.09</v>
      </c>
      <c r="D3963">
        <v>27.8797</v>
      </c>
      <c r="E3963">
        <v>23.565000000000001</v>
      </c>
      <c r="F3963">
        <v>11294.202519</v>
      </c>
      <c r="G3963">
        <v>9547.6862810000002</v>
      </c>
      <c r="H3963">
        <f>(1/(1-91/360*VLOOKUP($A3963,Tbills!$B$4:$C$974,2,1)/100))^((1)/91)-1</f>
        <v>4.230441446617661E-5</v>
      </c>
      <c r="I3963">
        <f>I3962*(1-I$1+H3963)^($A3963-$A3962)*(1+2*(E3963/E3962-1))</f>
        <v>59.462775473999301</v>
      </c>
      <c r="J3963">
        <v>59.426299999999998</v>
      </c>
    </row>
    <row r="3964" spans="1:10" x14ac:dyDescent="0.25">
      <c r="A3964" s="1">
        <v>43812</v>
      </c>
      <c r="B3964">
        <v>12.63</v>
      </c>
      <c r="C3964">
        <v>15.28</v>
      </c>
      <c r="D3964">
        <v>26.452400000000001</v>
      </c>
      <c r="E3964">
        <v>22.357600000000001</v>
      </c>
      <c r="F3964">
        <v>11058.645098000001</v>
      </c>
      <c r="G3964">
        <v>9348.1511489999994</v>
      </c>
      <c r="H3964">
        <f>(1/(1-91/360*VLOOKUP($A3964,Tbills!$B$4:$C$974,2,1)/100))^((1)/91)-1</f>
        <v>4.230441446617661E-5</v>
      </c>
      <c r="I3964">
        <f>I3963*(1-I$1+H3964)^($A3964-$A3963)*(1+2*(E3964/E3963-1))</f>
        <v>53.369231712581318</v>
      </c>
      <c r="J3964">
        <v>53.3367</v>
      </c>
    </row>
    <row r="3965" spans="1:10" x14ac:dyDescent="0.25">
      <c r="A3965" s="1">
        <v>43815</v>
      </c>
      <c r="B3965">
        <v>12.14</v>
      </c>
      <c r="C3965">
        <v>14.98</v>
      </c>
      <c r="D3965">
        <v>25.834399999999999</v>
      </c>
      <c r="E3965">
        <v>21.8325</v>
      </c>
      <c r="F3965">
        <v>10924.258567000001</v>
      </c>
      <c r="G3965">
        <v>9233.3643759999995</v>
      </c>
      <c r="H3965">
        <f>(1/(1-91/360*VLOOKUP($A3965,Tbills!$B$4:$C$974,2,1)/100))^((1)/91)-1</f>
        <v>4.230441446617661E-5</v>
      </c>
      <c r="I3965">
        <f>I3964*(1-I$1+H3965)^($A3965-$A3964)*(1+2*(E3965/E3964-1))</f>
        <v>50.861884589578032</v>
      </c>
      <c r="J3965">
        <v>50.831000000000003</v>
      </c>
    </row>
    <row r="3966" spans="1:10" x14ac:dyDescent="0.25">
      <c r="A3966" s="1">
        <v>43816</v>
      </c>
      <c r="B3966">
        <v>12.29</v>
      </c>
      <c r="C3966">
        <v>15.15</v>
      </c>
      <c r="D3966">
        <v>25.942</v>
      </c>
      <c r="E3966">
        <v>21.922499999999999</v>
      </c>
      <c r="F3966">
        <v>11058.214706000001</v>
      </c>
      <c r="G3966">
        <v>9346.1957129999992</v>
      </c>
      <c r="H3966">
        <f>(1/(1-91/360*VLOOKUP($A3966,Tbills!$B$4:$C$974,2,1)/100))^((1)/91)-1</f>
        <v>4.230441446617661E-5</v>
      </c>
      <c r="I3966">
        <f>I3965*(1-I$1+H3966)^($A3966-$A3965)*(1+2*(E3966/E3965-1))</f>
        <v>51.281071178461055</v>
      </c>
      <c r="J3966">
        <v>51.249699999999997</v>
      </c>
    </row>
    <row r="3967" spans="1:10" x14ac:dyDescent="0.25">
      <c r="A3967" s="1">
        <v>43817</v>
      </c>
      <c r="B3967">
        <v>12.58</v>
      </c>
      <c r="C3967">
        <v>15.2</v>
      </c>
      <c r="D3967">
        <v>25.855899999999998</v>
      </c>
      <c r="E3967">
        <v>21.848800000000001</v>
      </c>
      <c r="F3967">
        <v>11027.400438999999</v>
      </c>
      <c r="G3967">
        <v>9319.7566869999991</v>
      </c>
      <c r="H3967">
        <f>(1/(1-91/360*VLOOKUP($A3967,Tbills!$B$4:$C$974,2,1)/100))^((1)/91)-1</f>
        <v>4.230441446617661E-5</v>
      </c>
      <c r="I3967">
        <f>I3966*(1-I$1+H3967)^($A3967-$A3966)*(1+2*(E3967/E3966-1))</f>
        <v>50.936125603493068</v>
      </c>
      <c r="J3967">
        <v>50.905200000000001</v>
      </c>
    </row>
    <row r="3968" spans="1:10" x14ac:dyDescent="0.25">
      <c r="A3968" s="1">
        <v>43818</v>
      </c>
      <c r="B3968">
        <v>12.5</v>
      </c>
      <c r="C3968">
        <v>15.14</v>
      </c>
      <c r="D3968">
        <v>25.5138</v>
      </c>
      <c r="E3968">
        <v>21.558800000000002</v>
      </c>
      <c r="F3968">
        <v>10913.703817</v>
      </c>
      <c r="G3968">
        <v>9223.2722429999994</v>
      </c>
      <c r="H3968">
        <f>(1/(1-91/360*VLOOKUP($A3968,Tbills!$B$4:$C$974,2,1)/100))^((1)/91)-1</f>
        <v>4.2862199756132924E-5</v>
      </c>
      <c r="I3968">
        <f>I3967*(1-I$1+H3968)^($A3968-$A3967)*(1+2*(E3968/E3967-1))</f>
        <v>49.583854932210755</v>
      </c>
      <c r="J3968">
        <v>49.554000000000002</v>
      </c>
    </row>
    <row r="3969" spans="1:10" x14ac:dyDescent="0.25">
      <c r="A3969" s="1">
        <v>43819</v>
      </c>
      <c r="B3969">
        <v>12.51</v>
      </c>
      <c r="C3969">
        <v>15.32</v>
      </c>
      <c r="D3969">
        <v>25.773900000000001</v>
      </c>
      <c r="E3969">
        <v>21.777699999999999</v>
      </c>
      <c r="F3969">
        <v>10928.847559</v>
      </c>
      <c r="G3969">
        <v>9235.6750300000003</v>
      </c>
      <c r="H3969">
        <f>(1/(1-91/360*VLOOKUP($A3969,Tbills!$B$4:$C$974,2,1)/100))^((1)/91)-1</f>
        <v>4.2862199756132924E-5</v>
      </c>
      <c r="I3969">
        <f>I3968*(1-I$1+H3969)^($A3969-$A3968)*(1+2*(E3969/E3968-1))</f>
        <v>50.590648256972443</v>
      </c>
      <c r="J3969">
        <v>50.559699999999999</v>
      </c>
    </row>
    <row r="3970" spans="1:10" x14ac:dyDescent="0.25">
      <c r="A3970" s="1">
        <v>43822</v>
      </c>
      <c r="B3970">
        <v>12.61</v>
      </c>
      <c r="C3970">
        <v>15.5</v>
      </c>
      <c r="D3970">
        <v>25.8124</v>
      </c>
      <c r="E3970">
        <v>21.807400000000001</v>
      </c>
      <c r="F3970">
        <v>10936.877039999999</v>
      </c>
      <c r="G3970">
        <v>9241.2728929999994</v>
      </c>
      <c r="H3970">
        <f>(1/(1-91/360*VLOOKUP($A3970,Tbills!$B$4:$C$974,2,1)/100))^((1)/91)-1</f>
        <v>4.2862199756132924E-5</v>
      </c>
      <c r="I3970">
        <f>I3969*(1-I$1+H3970)^($A3970-$A3969)*(1+2*(E3970/E3969-1))</f>
        <v>50.728280710745075</v>
      </c>
      <c r="J3970">
        <v>50.697099999999999</v>
      </c>
    </row>
    <row r="3971" spans="1:10" x14ac:dyDescent="0.25">
      <c r="A3971" s="1">
        <v>43823</v>
      </c>
      <c r="B3971">
        <v>12.67</v>
      </c>
      <c r="C3971">
        <v>15.52</v>
      </c>
      <c r="D3971">
        <v>25.4328</v>
      </c>
      <c r="E3971">
        <v>21.485800000000001</v>
      </c>
      <c r="F3971">
        <v>10918.429613</v>
      </c>
      <c r="G3971">
        <v>9225.2893710000008</v>
      </c>
      <c r="H3971">
        <f>(1/(1-91/360*VLOOKUP($A3971,Tbills!$B$4:$C$974,2,1)/100))^((1)/91)-1</f>
        <v>4.2862199756132924E-5</v>
      </c>
      <c r="I3971">
        <f>I3970*(1-I$1+H3971)^($A3971-$A3970)*(1+2*(E3971/E3970-1))</f>
        <v>49.231956254218858</v>
      </c>
      <c r="J3971">
        <v>49.202100000000002</v>
      </c>
    </row>
    <row r="3972" spans="1:10" x14ac:dyDescent="0.25">
      <c r="A3972" s="1">
        <v>43825</v>
      </c>
      <c r="B3972">
        <v>12.65</v>
      </c>
      <c r="C3972">
        <v>15.52</v>
      </c>
      <c r="D3972">
        <v>25.473600000000001</v>
      </c>
      <c r="E3972">
        <v>21.5184</v>
      </c>
      <c r="F3972">
        <v>10906.605465000001</v>
      </c>
      <c r="G3972">
        <v>9214.5079650000007</v>
      </c>
      <c r="H3972">
        <f>(1/(1-91/360*VLOOKUP($A3972,Tbills!$B$4:$C$974,2,1)/100))^((1)/91)-1</f>
        <v>4.3280447179050441E-5</v>
      </c>
      <c r="I3972">
        <f>I3971*(1-I$1+H3972)^($A3972-$A3971)*(1+2*(E3972/E3971-1))</f>
        <v>49.381163574465255</v>
      </c>
      <c r="J3972">
        <v>49.351100000000002</v>
      </c>
    </row>
    <row r="3973" spans="1:10" x14ac:dyDescent="0.25">
      <c r="A3973" s="1">
        <v>43826</v>
      </c>
      <c r="B3973">
        <v>13.43</v>
      </c>
      <c r="C3973">
        <v>15.95</v>
      </c>
      <c r="D3973">
        <v>26.418900000000001</v>
      </c>
      <c r="E3973">
        <v>22.315999999999999</v>
      </c>
      <c r="F3973">
        <v>11137.575253999999</v>
      </c>
      <c r="G3973">
        <v>9409.245304</v>
      </c>
      <c r="H3973">
        <f>(1/(1-91/360*VLOOKUP($A3973,Tbills!$B$4:$C$974,2,1)/100))^((1)/91)-1</f>
        <v>4.3280447179050441E-5</v>
      </c>
      <c r="I3973">
        <f>I3972*(1-I$1+H3973)^($A3973-$A3972)*(1+2*(E3973/E3972-1))</f>
        <v>53.041781229470317</v>
      </c>
      <c r="J3973">
        <v>53.009399999999999</v>
      </c>
    </row>
    <row r="3974" spans="1:10" x14ac:dyDescent="0.25">
      <c r="A3974" s="1">
        <v>43829</v>
      </c>
      <c r="B3974">
        <v>14.82</v>
      </c>
      <c r="C3974">
        <v>16.68</v>
      </c>
      <c r="D3974">
        <v>27.067399999999999</v>
      </c>
      <c r="E3974">
        <v>22.860900000000001</v>
      </c>
      <c r="F3974">
        <v>11308.74541</v>
      </c>
      <c r="G3974">
        <v>9552.6314970000003</v>
      </c>
      <c r="H3974">
        <f>(1/(1-91/360*VLOOKUP($A3974,Tbills!$B$4:$C$974,2,1)/100))^((1)/91)-1</f>
        <v>4.3280447179050441E-5</v>
      </c>
      <c r="I3974">
        <f>I3973*(1-I$1+H3974)^($A3974-$A3973)*(1+2*(E3974/E3973-1))</f>
        <v>55.631750914886091</v>
      </c>
      <c r="J3974">
        <v>55.5976</v>
      </c>
    </row>
    <row r="3975" spans="1:10" x14ac:dyDescent="0.25">
      <c r="A3975" s="1">
        <v>43830</v>
      </c>
      <c r="B3975">
        <v>13.78</v>
      </c>
      <c r="C3975">
        <v>15.87</v>
      </c>
      <c r="D3975">
        <v>25.655799999999999</v>
      </c>
      <c r="E3975">
        <v>21.6677</v>
      </c>
      <c r="F3975">
        <v>11033.147048999999</v>
      </c>
      <c r="G3975">
        <v>9319.4168480000008</v>
      </c>
      <c r="H3975">
        <f>(1/(1-91/360*VLOOKUP($A3975,Tbills!$B$4:$C$974,2,1)/100))^((1)/91)-1</f>
        <v>4.3280447179050441E-5</v>
      </c>
      <c r="I3975">
        <f>I3974*(1-I$1+H3975)^($A3975-$A3974)*(1+2*(E3975/E3974-1))</f>
        <v>49.824376618283978</v>
      </c>
      <c r="J3975">
        <v>49.793399999999998</v>
      </c>
    </row>
    <row r="3976" spans="1:10" x14ac:dyDescent="0.25">
      <c r="A3976" s="1">
        <v>43832</v>
      </c>
      <c r="B3976">
        <v>12.47</v>
      </c>
      <c r="C3976">
        <v>15.19</v>
      </c>
      <c r="D3976">
        <v>24.778300000000002</v>
      </c>
      <c r="E3976">
        <v>20.924700000000001</v>
      </c>
      <c r="F3976">
        <v>10785.053259</v>
      </c>
      <c r="G3976">
        <v>9109.0516609999995</v>
      </c>
      <c r="H3976">
        <f>(1/(1-91/360*VLOOKUP($A3976,Tbills!$B$4:$C$974,2,1)/100))^((1)/91)-1</f>
        <v>4.3280447179050441E-5</v>
      </c>
      <c r="I3976">
        <f>I3975*(1-I$1+H3976)^($A3976-$A3975)*(1+2*(E3976/E3975-1))</f>
        <v>46.40717520570486</v>
      </c>
      <c r="J3976">
        <v>46.378799999999998</v>
      </c>
    </row>
    <row r="3977" spans="1:10" x14ac:dyDescent="0.25">
      <c r="A3977" s="1">
        <v>43833</v>
      </c>
      <c r="B3977">
        <v>14.02</v>
      </c>
      <c r="C3977">
        <v>16.010000000000002</v>
      </c>
      <c r="D3977">
        <v>26.0853</v>
      </c>
      <c r="E3977">
        <v>22.0275</v>
      </c>
      <c r="F3977">
        <v>10972.208903000001</v>
      </c>
      <c r="G3977">
        <v>9266.7289990000008</v>
      </c>
      <c r="H3977">
        <f>(1/(1-91/360*VLOOKUP($A3977,Tbills!$B$4:$C$974,2,1)/100))^((1)/91)-1</f>
        <v>4.3280447179050441E-5</v>
      </c>
      <c r="I3977">
        <f>I3976*(1-I$1+H3977)^($A3977-$A3976)*(1+2*(E3977/E3976-1))</f>
        <v>51.298695718839198</v>
      </c>
      <c r="J3977">
        <v>51.2669</v>
      </c>
    </row>
    <row r="3978" spans="1:10" x14ac:dyDescent="0.25">
      <c r="A3978" s="1">
        <v>43836</v>
      </c>
      <c r="B3978">
        <v>13.85</v>
      </c>
      <c r="C3978">
        <v>15.92</v>
      </c>
      <c r="D3978">
        <v>25.924399999999999</v>
      </c>
      <c r="E3978">
        <v>21.8887</v>
      </c>
      <c r="F3978">
        <v>10942.536184000001</v>
      </c>
      <c r="G3978">
        <v>9240.4652420000002</v>
      </c>
      <c r="H3978">
        <f>(1/(1-91/360*VLOOKUP($A3978,Tbills!$B$4:$C$974,2,1)/100))^((1)/91)-1</f>
        <v>4.230441446617661E-5</v>
      </c>
      <c r="I3978">
        <f>I3977*(1-I$1+H3978)^($A3978-$A3977)*(1+2*(E3978/E3977-1))</f>
        <v>50.651766724664036</v>
      </c>
      <c r="J3978">
        <v>50.620800000000003</v>
      </c>
    </row>
    <row r="3979" spans="1:10" x14ac:dyDescent="0.25">
      <c r="A3979" s="1">
        <v>43837</v>
      </c>
      <c r="B3979">
        <v>13.79</v>
      </c>
      <c r="C3979">
        <v>15.86</v>
      </c>
      <c r="D3979">
        <v>25.6431</v>
      </c>
      <c r="E3979">
        <v>21.650300000000001</v>
      </c>
      <c r="F3979">
        <v>10890.252639</v>
      </c>
      <c r="G3979">
        <v>9195.9232960000008</v>
      </c>
      <c r="H3979">
        <f>(1/(1-91/360*VLOOKUP($A3979,Tbills!$B$4:$C$974,2,1)/100))^((1)/91)-1</f>
        <v>4.230441446617661E-5</v>
      </c>
      <c r="I3979">
        <f>I3978*(1-I$1+H3979)^($A3979-$A3978)*(1+2*(E3979/E3978-1))</f>
        <v>49.548279138558598</v>
      </c>
      <c r="J3979">
        <v>49.518000000000001</v>
      </c>
    </row>
    <row r="3980" spans="1:10" x14ac:dyDescent="0.25">
      <c r="A3980" s="1">
        <v>43838</v>
      </c>
      <c r="B3980">
        <v>13.45</v>
      </c>
      <c r="C3980">
        <v>15.4</v>
      </c>
      <c r="D3980">
        <v>24.927199999999999</v>
      </c>
      <c r="E3980">
        <v>21.044899999999998</v>
      </c>
      <c r="F3980">
        <v>10726.900597</v>
      </c>
      <c r="G3980">
        <v>9057.5968940000002</v>
      </c>
      <c r="H3980">
        <f>(1/(1-91/360*VLOOKUP($A3980,Tbills!$B$4:$C$974,2,1)/100))^((1)/91)-1</f>
        <v>4.230441446617661E-5</v>
      </c>
      <c r="I3980">
        <f>I3979*(1-I$1+H3980)^($A3980-$A3979)*(1+2*(E3980/E3979-1))</f>
        <v>46.777139966747008</v>
      </c>
      <c r="J3980">
        <v>46.748699999999999</v>
      </c>
    </row>
    <row r="3981" spans="1:10" x14ac:dyDescent="0.25">
      <c r="A3981" s="1">
        <v>43839</v>
      </c>
      <c r="B3981">
        <v>12.54</v>
      </c>
      <c r="C3981">
        <v>14.95</v>
      </c>
      <c r="D3981">
        <v>24.244700000000002</v>
      </c>
      <c r="E3981">
        <v>20.4678</v>
      </c>
      <c r="F3981">
        <v>10599.389963</v>
      </c>
      <c r="G3981">
        <v>8949.5460910000002</v>
      </c>
      <c r="H3981">
        <f>(1/(1-91/360*VLOOKUP($A3981,Tbills!$B$4:$C$974,2,1)/100))^((1)/91)-1</f>
        <v>4.230441446617661E-5</v>
      </c>
      <c r="I3981">
        <f>I3980*(1-I$1+H3981)^($A3981-$A3980)*(1+2*(E3981/E3980-1))</f>
        <v>44.211536224857895</v>
      </c>
      <c r="J3981">
        <v>44.184699999999999</v>
      </c>
    </row>
    <row r="3982" spans="1:10" x14ac:dyDescent="0.25">
      <c r="A3982" s="1">
        <v>43840</v>
      </c>
      <c r="B3982">
        <v>12.56</v>
      </c>
      <c r="C3982">
        <v>14.95</v>
      </c>
      <c r="D3982">
        <v>24.165400000000002</v>
      </c>
      <c r="E3982">
        <v>20.399999999999999</v>
      </c>
      <c r="F3982">
        <v>10565.516351</v>
      </c>
      <c r="G3982">
        <v>8920.5664570000008</v>
      </c>
      <c r="H3982">
        <f>(1/(1-91/360*VLOOKUP($A3982,Tbills!$B$4:$C$974,2,1)/100))^((1)/91)-1</f>
        <v>4.230441446617661E-5</v>
      </c>
      <c r="I3982">
        <f>I3981*(1-I$1+H3982)^($A3982-$A3981)*(1+2*(E3982/E3981-1))</f>
        <v>43.918505604515872</v>
      </c>
      <c r="J3982">
        <v>43.892000000000003</v>
      </c>
    </row>
    <row r="3983" spans="1:10" x14ac:dyDescent="0.25">
      <c r="A3983" s="1">
        <v>43843</v>
      </c>
      <c r="B3983">
        <v>12.32</v>
      </c>
      <c r="C3983">
        <v>14.64</v>
      </c>
      <c r="D3983">
        <v>23.588000000000001</v>
      </c>
      <c r="E3983">
        <v>19.91</v>
      </c>
      <c r="F3983">
        <v>10460.671217999999</v>
      </c>
      <c r="G3983">
        <v>8830.9125230000009</v>
      </c>
      <c r="H3983">
        <f>(1/(1-91/360*VLOOKUP($A3983,Tbills!$B$4:$C$974,2,1)/100))^((1)/91)-1</f>
        <v>4.2583303533350048E-5</v>
      </c>
      <c r="I3983">
        <f>I3982*(1-I$1+H3983)^($A3983-$A3982)*(1+2*(E3983/E3982-1))</f>
        <v>41.808366152764094</v>
      </c>
    </row>
    <row r="3984" spans="1:10" x14ac:dyDescent="0.25">
      <c r="A3984" s="1">
        <v>43844</v>
      </c>
      <c r="B3984">
        <v>12.39</v>
      </c>
      <c r="C3984">
        <v>14.64</v>
      </c>
      <c r="D3984">
        <v>23.369199999999999</v>
      </c>
      <c r="E3984">
        <v>19.724399999999999</v>
      </c>
      <c r="F3984">
        <v>10451.256084000001</v>
      </c>
      <c r="G3984">
        <v>8822.588205</v>
      </c>
      <c r="H3984">
        <f>(1/(1-91/360*VLOOKUP($A3984,Tbills!$B$4:$C$974,2,1)/100))^((1)/91)-1</f>
        <v>4.2583303533350048E-5</v>
      </c>
      <c r="I3984">
        <f>I3983*(1-I$1+H3984)^($A3984-$A3983)*(1+2*(E3984/E3983-1))</f>
        <v>41.028787672960981</v>
      </c>
    </row>
    <row r="3985" spans="1:9" x14ac:dyDescent="0.25">
      <c r="A3985" s="1">
        <v>43845</v>
      </c>
      <c r="B3985">
        <v>12.42</v>
      </c>
      <c r="C3985">
        <v>14.63</v>
      </c>
      <c r="D3985">
        <v>23.262799999999999</v>
      </c>
      <c r="E3985">
        <v>19.633700000000001</v>
      </c>
      <c r="F3985">
        <v>10363.966132</v>
      </c>
      <c r="G3985">
        <v>8748.5253570000004</v>
      </c>
      <c r="H3985">
        <f>(1/(1-91/360*VLOOKUP($A3985,Tbills!$B$4:$C$974,2,1)/100))^((1)/91)-1</f>
        <v>4.2583303533350048E-5</v>
      </c>
      <c r="I3985">
        <f>I3984*(1-I$1+H3985)^($A3985-$A3984)*(1+2*(E3985/E3984-1))</f>
        <v>40.651350356152982</v>
      </c>
    </row>
    <row r="3986" spans="1:9" x14ac:dyDescent="0.25">
      <c r="A3986" s="1">
        <v>43846</v>
      </c>
      <c r="B3986">
        <v>12.32</v>
      </c>
      <c r="C3986">
        <v>14.45</v>
      </c>
      <c r="D3986">
        <v>22.851299999999998</v>
      </c>
      <c r="E3986">
        <v>19.285599999999999</v>
      </c>
      <c r="F3986">
        <v>10249.554393</v>
      </c>
      <c r="G3986">
        <v>8651.5745380000008</v>
      </c>
      <c r="H3986">
        <f>(1/(1-91/360*VLOOKUP($A3986,Tbills!$B$4:$C$974,2,1)/100))^((1)/91)-1</f>
        <v>4.2583303533350048E-5</v>
      </c>
      <c r="I3986">
        <f>I3985*(1-I$1+H3986)^($A3986-$A3985)*(1+2*(E3986/E3985-1))</f>
        <v>39.209773436845147</v>
      </c>
    </row>
    <row r="3987" spans="1:9" x14ac:dyDescent="0.25">
      <c r="A3987" s="1">
        <v>43847</v>
      </c>
      <c r="B3987">
        <v>12.1</v>
      </c>
      <c r="C3987">
        <v>14.41</v>
      </c>
      <c r="D3987">
        <v>22.845199999999998</v>
      </c>
      <c r="E3987">
        <v>19.279599999999999</v>
      </c>
      <c r="F3987">
        <v>10301.512627</v>
      </c>
      <c r="G3987">
        <v>8695.0636940000004</v>
      </c>
      <c r="H3987">
        <f>(1/(1-91/360*VLOOKUP($A3987,Tbills!$B$4:$C$974,2,1)/100))^((1)/91)-1</f>
        <v>4.2583303533350048E-5</v>
      </c>
      <c r="I3987">
        <f>I3986*(1-I$1+H3987)^($A3987-$A3986)*(1+2*(E3987/E3986-1))</f>
        <v>39.185273348958056</v>
      </c>
    </row>
    <row r="3988" spans="1:9" x14ac:dyDescent="0.25">
      <c r="A3988" s="1">
        <v>43851</v>
      </c>
      <c r="B3988">
        <v>12.85</v>
      </c>
      <c r="C3988">
        <v>14.87</v>
      </c>
      <c r="D3988">
        <v>23.097899999999999</v>
      </c>
      <c r="E3988">
        <v>19.489599999999999</v>
      </c>
      <c r="F3988">
        <v>10272.615129</v>
      </c>
      <c r="G3988">
        <v>8669.1914059999999</v>
      </c>
      <c r="H3988">
        <f>(1/(1-91/360*VLOOKUP($A3988,Tbills!$B$4:$C$974,2,1)/100))^((1)/91)-1</f>
        <v>4.2583303533350048E-5</v>
      </c>
      <c r="I3988">
        <f>I3987*(1-I$1+H3988)^($A3988-$A3987)*(1+2*(E3988/E3987-1))</f>
        <v>40.038492204598953</v>
      </c>
    </row>
    <row r="3989" spans="1:9" x14ac:dyDescent="0.25">
      <c r="A3989" s="1">
        <v>43852</v>
      </c>
      <c r="B3989">
        <v>12.91</v>
      </c>
      <c r="C3989">
        <v>14.98</v>
      </c>
      <c r="D3989">
        <v>23.252099999999999</v>
      </c>
      <c r="E3989">
        <v>19.6189</v>
      </c>
      <c r="F3989">
        <v>10396.509136999999</v>
      </c>
      <c r="G3989">
        <v>8773.3779830000003</v>
      </c>
      <c r="H3989">
        <f>(1/(1-91/360*VLOOKUP($A3989,Tbills!$B$4:$C$974,2,1)/100))^((1)/91)-1</f>
        <v>4.2583303533350048E-5</v>
      </c>
      <c r="I3989">
        <f>I3988*(1-I$1+H3989)^($A3989-$A3988)*(1+2*(E3989/E3988-1))</f>
        <v>40.56964116407881</v>
      </c>
    </row>
    <row r="3990" spans="1:9" x14ac:dyDescent="0.25">
      <c r="A3990" s="1">
        <v>43853</v>
      </c>
      <c r="B3990">
        <v>12.98</v>
      </c>
      <c r="C3990">
        <v>14.99</v>
      </c>
      <c r="D3990">
        <v>23.031700000000001</v>
      </c>
      <c r="E3990">
        <v>19.432099999999998</v>
      </c>
      <c r="F3990">
        <v>10365.571067000001</v>
      </c>
      <c r="G3990">
        <v>8746.8964489999998</v>
      </c>
      <c r="H3990">
        <f>(1/(1-91/360*VLOOKUP($A3990,Tbills!$B$4:$C$974,2,1)/100))^((1)/91)-1</f>
        <v>4.2583303533350048E-5</v>
      </c>
      <c r="I3990">
        <f>I3989*(1-I$1+H3990)^($A3990-$A3989)*(1+2*(E3990/E3989-1))</f>
        <v>39.796974742002121</v>
      </c>
    </row>
    <row r="3991" spans="1:9" x14ac:dyDescent="0.25">
      <c r="A3991" s="1">
        <v>43854</v>
      </c>
      <c r="B3991">
        <v>14.56</v>
      </c>
      <c r="C3991">
        <v>16.07</v>
      </c>
      <c r="D3991">
        <v>24.4863</v>
      </c>
      <c r="E3991">
        <v>20.6586</v>
      </c>
      <c r="F3991">
        <v>10530.369416</v>
      </c>
      <c r="G3991">
        <v>8885.5876219999991</v>
      </c>
      <c r="H3991">
        <f>(1/(1-91/360*VLOOKUP($A3991,Tbills!$B$4:$C$974,2,1)/100))^((1)/91)-1</f>
        <v>4.2583303533350048E-5</v>
      </c>
      <c r="I3991">
        <f>I3990*(1-I$1+H3991)^($A3991-$A3990)*(1+2*(E3991/E3990-1))</f>
        <v>44.820605498830716</v>
      </c>
    </row>
    <row r="3992" spans="1:9" x14ac:dyDescent="0.25">
      <c r="A3992" s="1">
        <v>43857</v>
      </c>
      <c r="B3992">
        <v>18.23</v>
      </c>
      <c r="C3992">
        <v>18.16</v>
      </c>
      <c r="D3992">
        <v>27.0017</v>
      </c>
      <c r="E3992">
        <v>22.778099999999998</v>
      </c>
      <c r="F3992">
        <v>10939.066575000001</v>
      </c>
      <c r="G3992">
        <v>9229.3135060000004</v>
      </c>
      <c r="H3992">
        <f>(1/(1-91/360*VLOOKUP($A3992,Tbills!$B$4:$C$974,2,1)/100))^((1)/91)-1</f>
        <v>4.2583303533350048E-5</v>
      </c>
      <c r="I3992">
        <f>I3991*(1-I$1+H3992)^($A3992-$A3991)*(1+2*(E3992/E3991-1))</f>
        <v>54.01705483584211</v>
      </c>
    </row>
    <row r="3993" spans="1:9" x14ac:dyDescent="0.25">
      <c r="A3993" s="1">
        <v>43858</v>
      </c>
      <c r="B3993">
        <v>16.28</v>
      </c>
      <c r="C3993">
        <v>17.03</v>
      </c>
      <c r="D3993">
        <v>25.515799999999999</v>
      </c>
      <c r="E3993">
        <v>21.523700000000002</v>
      </c>
      <c r="F3993">
        <v>10652.266142</v>
      </c>
      <c r="G3993">
        <v>8986.9463620000006</v>
      </c>
      <c r="H3993">
        <f>(1/(1-91/360*VLOOKUP($A3993,Tbills!$B$4:$C$974,2,1)/100))^((1)/91)-1</f>
        <v>4.2583303533350048E-5</v>
      </c>
      <c r="I3993">
        <f>I3992*(1-I$1+H3993)^($A3993-$A3992)*(1+2*(E3993/E3992-1))</f>
        <v>48.067442789147336</v>
      </c>
    </row>
    <row r="3994" spans="1:9" x14ac:dyDescent="0.25">
      <c r="A3994" s="1">
        <v>43859</v>
      </c>
      <c r="B3994">
        <v>16.39</v>
      </c>
      <c r="C3994">
        <v>17.03</v>
      </c>
      <c r="D3994">
        <v>25.4968</v>
      </c>
      <c r="E3994">
        <v>21.506799999999998</v>
      </c>
      <c r="F3994">
        <v>10693.732554</v>
      </c>
      <c r="G3994">
        <v>9021.5474369999993</v>
      </c>
      <c r="H3994">
        <f>(1/(1-91/360*VLOOKUP($A3994,Tbills!$B$4:$C$974,2,1)/100))^((1)/91)-1</f>
        <v>4.2583303533350048E-5</v>
      </c>
      <c r="I3994">
        <f>I3993*(1-I$1+H3994)^($A3994-$A3993)*(1+2*(E3994/E3993-1))</f>
        <v>47.991833661487505</v>
      </c>
    </row>
    <row r="3995" spans="1:9" x14ac:dyDescent="0.25">
      <c r="A3995" s="1">
        <v>43860</v>
      </c>
      <c r="B3995">
        <v>15.49</v>
      </c>
      <c r="C3995">
        <v>16.59</v>
      </c>
      <c r="D3995">
        <v>24.7027</v>
      </c>
      <c r="E3995">
        <v>20.835999999999999</v>
      </c>
      <c r="F3995">
        <v>10519.990404</v>
      </c>
      <c r="G3995">
        <v>8874.5892800000001</v>
      </c>
      <c r="H3995">
        <f>(1/(1-91/360*VLOOKUP($A3995,Tbills!$B$4:$C$974,2,1)/100))^((1)/91)-1</f>
        <v>4.2583303533350048E-5</v>
      </c>
      <c r="I3995">
        <f>I3994*(1-I$1+H3995)^($A3995-$A3994)*(1+2*(E3995/E3994-1))</f>
        <v>44.997972106531357</v>
      </c>
    </row>
    <row r="3996" spans="1:9" x14ac:dyDescent="0.25">
      <c r="A3996" s="1">
        <v>43861</v>
      </c>
      <c r="B3996">
        <v>18.84</v>
      </c>
      <c r="C3996">
        <v>18.63</v>
      </c>
      <c r="D3996">
        <v>27.504000000000001</v>
      </c>
      <c r="E3996">
        <v>23.197900000000001</v>
      </c>
      <c r="F3996">
        <v>10967.518434</v>
      </c>
      <c r="G3996">
        <v>9251.7428419999997</v>
      </c>
      <c r="H3996">
        <f>(1/(1-91/360*VLOOKUP($A3996,Tbills!$B$4:$C$974,2,1)/100))^((1)/91)-1</f>
        <v>4.2583303533350048E-5</v>
      </c>
      <c r="I3996">
        <f>I3995*(1-I$1+H3996)^($A3996-$A3995)*(1+2*(E3996/E3995-1))</f>
        <v>55.19946974377482</v>
      </c>
    </row>
    <row r="3997" spans="1:9" x14ac:dyDescent="0.25">
      <c r="A3997" s="1">
        <v>43864</v>
      </c>
      <c r="B3997">
        <v>17.97</v>
      </c>
      <c r="C3997">
        <v>18.04</v>
      </c>
      <c r="D3997">
        <v>27.093699999999998</v>
      </c>
      <c r="E3997">
        <v>22.8489</v>
      </c>
      <c r="F3997">
        <v>10794.083686</v>
      </c>
      <c r="G3997">
        <v>9104.2585350000008</v>
      </c>
      <c r="H3997">
        <f>(1/(1-91/360*VLOOKUP($A3997,Tbills!$B$4:$C$974,2,1)/100))^((1)/91)-1</f>
        <v>4.3141103134747283E-5</v>
      </c>
      <c r="I3997">
        <f>I3996*(1-I$1+H3997)^($A3997-$A3996)*(1+2*(E3997/E3996-1))</f>
        <v>53.538245166405311</v>
      </c>
    </row>
    <row r="3998" spans="1:9" x14ac:dyDescent="0.25">
      <c r="A3998" s="1">
        <v>43865</v>
      </c>
      <c r="B3998">
        <v>16.05</v>
      </c>
      <c r="C3998">
        <v>16.7</v>
      </c>
      <c r="D3998">
        <v>25.275600000000001</v>
      </c>
      <c r="E3998">
        <v>21.314699999999998</v>
      </c>
      <c r="F3998">
        <v>10430.985248000001</v>
      </c>
      <c r="G3998">
        <v>8797.6107709999997</v>
      </c>
      <c r="H3998">
        <f>(1/(1-91/360*VLOOKUP($A3998,Tbills!$B$4:$C$974,2,1)/100))^((1)/91)-1</f>
        <v>4.3141103134747283E-5</v>
      </c>
      <c r="I3998">
        <f>I3997*(1-I$1+H3998)^($A3998-$A3997)*(1+2*(E3998/E3997-1))</f>
        <v>46.348448823015083</v>
      </c>
    </row>
    <row r="3999" spans="1:9" x14ac:dyDescent="0.25">
      <c r="A3999" s="1">
        <v>43866</v>
      </c>
      <c r="B3999">
        <v>15.15</v>
      </c>
      <c r="C3999">
        <v>16.11</v>
      </c>
      <c r="D3999">
        <v>24.3751</v>
      </c>
      <c r="E3999">
        <v>20.554400000000001</v>
      </c>
      <c r="F3999">
        <v>10406.670713</v>
      </c>
      <c r="G3999">
        <v>8776.7240789999996</v>
      </c>
      <c r="H3999">
        <f>(1/(1-91/360*VLOOKUP($A3999,Tbills!$B$4:$C$974,2,1)/100))^((1)/91)-1</f>
        <v>4.3141103134747283E-5</v>
      </c>
      <c r="I3999">
        <f>I3998*(1-I$1+H3999)^($A3999-$A3998)*(1+2*(E3999/E3998-1))</f>
        <v>43.041841402200589</v>
      </c>
    </row>
    <row r="4000" spans="1:9" x14ac:dyDescent="0.25">
      <c r="A4000" s="1">
        <v>43867</v>
      </c>
      <c r="B4000">
        <v>14.96</v>
      </c>
      <c r="C4000">
        <v>15.89</v>
      </c>
      <c r="D4000">
        <v>24.146999999999998</v>
      </c>
      <c r="E4000">
        <v>20.3612</v>
      </c>
      <c r="F4000">
        <v>10346.592309</v>
      </c>
      <c r="G4000">
        <v>8725.6768279999997</v>
      </c>
      <c r="H4000">
        <f>(1/(1-91/360*VLOOKUP($A4000,Tbills!$B$4:$C$974,2,1)/100))^((1)/91)-1</f>
        <v>4.3141103134747283E-5</v>
      </c>
      <c r="I4000">
        <f>I3999*(1-I$1+H4000)^($A4000-$A3999)*(1+2*(E4000/E3999-1))</f>
        <v>42.232615176354194</v>
      </c>
    </row>
    <row r="4001" spans="1:9" x14ac:dyDescent="0.25">
      <c r="A4001" s="1">
        <v>43868</v>
      </c>
      <c r="B4001">
        <v>15.47</v>
      </c>
      <c r="C4001">
        <v>16.29</v>
      </c>
      <c r="D4001">
        <v>24.6419</v>
      </c>
      <c r="E4001">
        <v>20.7776</v>
      </c>
      <c r="F4001">
        <v>10479.032458</v>
      </c>
      <c r="G4001">
        <v>8836.9922330000009</v>
      </c>
      <c r="H4001">
        <f>(1/(1-91/360*VLOOKUP($A4001,Tbills!$B$4:$C$974,2,1)/100))^((1)/91)-1</f>
        <v>4.3141103134747283E-5</v>
      </c>
      <c r="I4001">
        <f>I4000*(1-I$1+H4001)^($A4001-$A4000)*(1+2*(E4001/E4000-1))</f>
        <v>43.959894223804604</v>
      </c>
    </row>
    <row r="4002" spans="1:9" x14ac:dyDescent="0.25">
      <c r="A4002" s="1">
        <v>43871</v>
      </c>
      <c r="B4002">
        <v>15.04</v>
      </c>
      <c r="C4002">
        <v>16.13</v>
      </c>
      <c r="D4002">
        <v>24.191700000000001</v>
      </c>
      <c r="E4002">
        <v>20.395299999999999</v>
      </c>
      <c r="F4002">
        <v>10391.993237999999</v>
      </c>
      <c r="G4002">
        <v>8762.4480960000001</v>
      </c>
      <c r="H4002">
        <f>(1/(1-91/360*VLOOKUP($A4002,Tbills!$B$4:$C$974,2,1)/100))^((1)/91)-1</f>
        <v>4.3141103134747283E-5</v>
      </c>
      <c r="I4002">
        <f>I4001*(1-I$1+H4002)^($A4002-$A4001)*(1+2*(E4002/E4001-1))</f>
        <v>42.341941060908646</v>
      </c>
    </row>
    <row r="4003" spans="1:9" x14ac:dyDescent="0.25">
      <c r="A4003" s="1">
        <v>43872</v>
      </c>
      <c r="B4003">
        <v>15.18</v>
      </c>
      <c r="C4003">
        <v>16.14</v>
      </c>
      <c r="D4003">
        <v>24.136600000000001</v>
      </c>
      <c r="E4003">
        <v>20.347999999999999</v>
      </c>
      <c r="F4003">
        <v>10423.056006000001</v>
      </c>
      <c r="G4003">
        <v>8788.2619599999998</v>
      </c>
      <c r="H4003">
        <f>(1/(1-91/360*VLOOKUP($A4003,Tbills!$B$4:$C$974,2,1)/100))^((1)/91)-1</f>
        <v>4.3141103134747283E-5</v>
      </c>
      <c r="I4003">
        <f>I4002*(1-I$1+H4003)^($A4003-$A4002)*(1+2*(E4003/E4002-1))</f>
        <v>42.145458434888639</v>
      </c>
    </row>
    <row r="4004" spans="1:9" x14ac:dyDescent="0.25">
      <c r="A4004" s="1">
        <v>43873</v>
      </c>
      <c r="B4004">
        <v>13.74</v>
      </c>
      <c r="C4004">
        <v>15.36</v>
      </c>
      <c r="D4004">
        <v>23.048400000000001</v>
      </c>
      <c r="E4004">
        <v>19.4298</v>
      </c>
      <c r="F4004">
        <v>10286.625056000001</v>
      </c>
      <c r="G4004">
        <v>8672.8502540000009</v>
      </c>
      <c r="H4004">
        <f>(1/(1-91/360*VLOOKUP($A4004,Tbills!$B$4:$C$974,2,1)/100))^((1)/91)-1</f>
        <v>4.3141103134747283E-5</v>
      </c>
      <c r="I4004">
        <f>I4003*(1-I$1+H4004)^($A4004-$A4003)*(1+2*(E4004/E4003-1))</f>
        <v>38.341766157776746</v>
      </c>
    </row>
    <row r="4005" spans="1:9" x14ac:dyDescent="0.25">
      <c r="A4005" s="1">
        <v>43874</v>
      </c>
      <c r="B4005">
        <v>14.15</v>
      </c>
      <c r="C4005">
        <v>15.68</v>
      </c>
      <c r="D4005">
        <v>23.4527</v>
      </c>
      <c r="E4005">
        <v>19.7698</v>
      </c>
      <c r="F4005">
        <v>10361.630972999999</v>
      </c>
      <c r="G4005">
        <v>8735.7150199999996</v>
      </c>
      <c r="H4005">
        <f>(1/(1-91/360*VLOOKUP($A4005,Tbills!$B$4:$C$974,2,1)/100))^((1)/91)-1</f>
        <v>4.300165055082239E-5</v>
      </c>
      <c r="I4005">
        <f>I4004*(1-I$1+H4005)^($A4005-$A4004)*(1+2*(E4005/E4004-1))</f>
        <v>39.68355566335498</v>
      </c>
    </row>
    <row r="4006" spans="1:9" x14ac:dyDescent="0.25">
      <c r="A4006" s="1">
        <v>43875</v>
      </c>
      <c r="B4006">
        <v>13.68</v>
      </c>
      <c r="C4006">
        <v>15.5</v>
      </c>
      <c r="D4006">
        <v>23.186900000000001</v>
      </c>
      <c r="E4006">
        <v>19.544899999999998</v>
      </c>
      <c r="F4006">
        <v>10310.074046</v>
      </c>
      <c r="G4006">
        <v>8691.8726009999991</v>
      </c>
      <c r="H4006">
        <f>(1/(1-91/360*VLOOKUP($A4006,Tbills!$B$4:$C$974,2,1)/100))^((1)/91)-1</f>
        <v>4.300165055082239E-5</v>
      </c>
      <c r="I4006">
        <f>I4005*(1-I$1+H4006)^($A4006-$A4005)*(1+2*(E4006/E4005-1))</f>
        <v>38.780594936246302</v>
      </c>
    </row>
    <row r="4007" spans="1:9" x14ac:dyDescent="0.25">
      <c r="A4007" s="1">
        <v>43879</v>
      </c>
      <c r="B4007">
        <v>14.83</v>
      </c>
      <c r="C4007">
        <v>16.100000000000001</v>
      </c>
      <c r="D4007">
        <v>23.798200000000001</v>
      </c>
      <c r="E4007">
        <v>20.056799999999999</v>
      </c>
      <c r="F4007">
        <v>10485.436772999999</v>
      </c>
      <c r="G4007">
        <v>8838.2163909999999</v>
      </c>
      <c r="H4007">
        <f>(1/(1-91/360*VLOOKUP($A4007,Tbills!$B$4:$C$974,2,1)/100))^((1)/91)-1</f>
        <v>4.300165055082239E-5</v>
      </c>
      <c r="I4007">
        <f>I4006*(1-I$1+H4007)^($A4007-$A4006)*(1+2*(E4007/E4006-1))</f>
        <v>40.811638402199421</v>
      </c>
    </row>
    <row r="4008" spans="1:9" x14ac:dyDescent="0.25">
      <c r="A4008" s="1">
        <v>43880</v>
      </c>
      <c r="B4008">
        <v>14.38</v>
      </c>
      <c r="C4008">
        <v>15.82</v>
      </c>
      <c r="D4008">
        <v>23.122499999999999</v>
      </c>
      <c r="E4008">
        <v>19.486499999999999</v>
      </c>
      <c r="F4008">
        <v>10435.012182</v>
      </c>
      <c r="G4008">
        <v>8795.3332449999998</v>
      </c>
      <c r="H4008">
        <f>(1/(1-91/360*VLOOKUP($A4008,Tbills!$B$4:$C$974,2,1)/100))^((1)/91)-1</f>
        <v>4.300165055082239E-5</v>
      </c>
      <c r="I4008">
        <f>I4007*(1-I$1+H4008)^($A4008-$A4007)*(1+2*(E4008/E4007-1))</f>
        <v>38.490657182866521</v>
      </c>
    </row>
    <row r="4009" spans="1:9" x14ac:dyDescent="0.25">
      <c r="A4009" s="1">
        <v>43881</v>
      </c>
      <c r="B4009">
        <v>15.56</v>
      </c>
      <c r="C4009">
        <v>16.600000000000001</v>
      </c>
      <c r="D4009">
        <v>24.158000000000001</v>
      </c>
      <c r="E4009">
        <v>20.3583</v>
      </c>
      <c r="F4009">
        <v>10557.005225000001</v>
      </c>
      <c r="G4009">
        <v>8897.7790100000002</v>
      </c>
      <c r="H4009">
        <f>(1/(1-91/360*VLOOKUP($A4009,Tbills!$B$4:$C$974,2,1)/100))^((1)/91)-1</f>
        <v>4.1886204595886767E-5</v>
      </c>
      <c r="I4009">
        <f>I4008*(1-I$1+H4009)^($A4009-$A4008)*(1+2*(E4009/E4008-1))</f>
        <v>41.934559242432968</v>
      </c>
    </row>
    <row r="4010" spans="1:9" x14ac:dyDescent="0.25">
      <c r="A4010" s="1">
        <v>43882</v>
      </c>
      <c r="B4010">
        <v>17.079999999999998</v>
      </c>
      <c r="C4010">
        <v>17.61</v>
      </c>
      <c r="D4010">
        <v>25.3781</v>
      </c>
      <c r="E4010">
        <v>21.3857</v>
      </c>
      <c r="F4010">
        <v>10679.458457999999</v>
      </c>
      <c r="G4010">
        <v>9000.6137859999999</v>
      </c>
      <c r="H4010">
        <f>(1/(1-91/360*VLOOKUP($A4010,Tbills!$B$4:$C$974,2,1)/100))^((1)/91)-1</f>
        <v>4.1886204595886767E-5</v>
      </c>
      <c r="I4010">
        <f>I4009*(1-I$1+H4010)^($A4010-$A4009)*(1+2*(E4010/E4009-1))</f>
        <v>46.166936827977061</v>
      </c>
    </row>
    <row r="4011" spans="1:9" x14ac:dyDescent="0.25">
      <c r="A4011" s="1">
        <v>43885</v>
      </c>
      <c r="B4011">
        <v>25.03</v>
      </c>
      <c r="C4011">
        <v>21.92</v>
      </c>
      <c r="D4011">
        <v>29.8413</v>
      </c>
      <c r="E4011">
        <v>25.144100000000002</v>
      </c>
      <c r="F4011">
        <v>11199.425557</v>
      </c>
      <c r="G4011">
        <v>9437.7093590000004</v>
      </c>
      <c r="H4011">
        <f>(1/(1-91/360*VLOOKUP($A4011,Tbills!$B$4:$C$974,2,1)/100))^((1)/91)-1</f>
        <v>4.1886204595886767E-5</v>
      </c>
      <c r="I4011">
        <f>I4010*(1-I$1+H4011)^($A4011-$A4010)*(1+2*(E4011/E4010-1))</f>
        <v>62.393403283135683</v>
      </c>
    </row>
    <row r="4012" spans="1:9" x14ac:dyDescent="0.25">
      <c r="A4012" s="1">
        <v>43886</v>
      </c>
      <c r="B4012">
        <v>27.85</v>
      </c>
      <c r="C4012">
        <v>23.86</v>
      </c>
      <c r="D4012">
        <v>32.866300000000003</v>
      </c>
      <c r="E4012">
        <v>27.6919</v>
      </c>
      <c r="F4012">
        <v>11646.123358999999</v>
      </c>
      <c r="G4012">
        <v>9813.7444300000006</v>
      </c>
      <c r="H4012">
        <f>(1/(1-91/360*VLOOKUP($A4012,Tbills!$B$4:$C$974,2,1)/100))^((1)/91)-1</f>
        <v>4.1886204595886767E-5</v>
      </c>
      <c r="I4012">
        <f>I4011*(1-I$1+H4012)^($A4012-$A4011)*(1+2*(E4012/E4011-1))</f>
        <v>75.037544974499852</v>
      </c>
    </row>
    <row r="4013" spans="1:9" x14ac:dyDescent="0.25">
      <c r="A4013" s="1">
        <v>43887</v>
      </c>
      <c r="B4013">
        <v>27.56</v>
      </c>
      <c r="C4013">
        <v>23.7</v>
      </c>
      <c r="D4013">
        <v>33.017800000000001</v>
      </c>
      <c r="E4013">
        <v>27.8184</v>
      </c>
      <c r="F4013">
        <v>11717.779101</v>
      </c>
      <c r="G4013">
        <v>9873.7149329999993</v>
      </c>
      <c r="H4013">
        <f>(1/(1-91/360*VLOOKUP($A4013,Tbills!$B$4:$C$974,2,1)/100))^((1)/91)-1</f>
        <v>4.1886204595886767E-5</v>
      </c>
      <c r="I4013">
        <f>I4012*(1-I$1+H4013)^($A4013-$A4012)*(1+2*(E4013/E4012-1))</f>
        <v>75.722855070076591</v>
      </c>
    </row>
    <row r="4014" spans="1:9" x14ac:dyDescent="0.25">
      <c r="A4014" s="1">
        <v>43888</v>
      </c>
      <c r="B4014">
        <v>39.159999999999997</v>
      </c>
      <c r="C4014">
        <v>29.92</v>
      </c>
      <c r="D4014">
        <v>38.336399999999998</v>
      </c>
      <c r="E4014">
        <v>32.298299999999998</v>
      </c>
      <c r="F4014">
        <v>12348.241636000001</v>
      </c>
      <c r="G4014">
        <v>10404.546001000001</v>
      </c>
      <c r="H4014">
        <f>(1/(1-91/360*VLOOKUP($A4014,Tbills!$B$4:$C$974,2,1)/100))^((1)/91)-1</f>
        <v>3.2130739118896301E-5</v>
      </c>
      <c r="I4014">
        <f>I4013*(1-I$1+H4014)^($A4014-$A4013)*(1+2*(E4014/E4013-1))</f>
        <v>100.11049865686623</v>
      </c>
    </row>
    <row r="4015" spans="1:9" x14ac:dyDescent="0.25">
      <c r="A4015" s="1">
        <v>43889</v>
      </c>
      <c r="B4015">
        <v>40.11</v>
      </c>
      <c r="C4015">
        <v>29.85</v>
      </c>
      <c r="D4015">
        <v>38.1218</v>
      </c>
      <c r="E4015">
        <v>32.116500000000002</v>
      </c>
      <c r="F4015">
        <v>12125.975613000001</v>
      </c>
      <c r="G4015">
        <v>10216.931828000001</v>
      </c>
      <c r="H4015">
        <f>(1/(1-91/360*VLOOKUP($A4015,Tbills!$B$4:$C$974,2,1)/100))^((1)/91)-1</f>
        <v>3.2130739118896301E-5</v>
      </c>
      <c r="I4015">
        <f>I4014*(1-I$1+H4015)^($A4015-$A4014)*(1+2*(E4015/E4014-1))</f>
        <v>98.982204683498395</v>
      </c>
    </row>
    <row r="4016" spans="1:9" x14ac:dyDescent="0.25">
      <c r="A4016" s="1">
        <v>43892</v>
      </c>
      <c r="B4016">
        <v>33.42</v>
      </c>
      <c r="C4016">
        <v>27.7</v>
      </c>
      <c r="D4016">
        <v>38.262700000000002</v>
      </c>
      <c r="E4016">
        <v>32.232100000000003</v>
      </c>
      <c r="F4016">
        <v>12137.330115999999</v>
      </c>
      <c r="G4016">
        <v>10225.513879</v>
      </c>
      <c r="H4016">
        <f>(1/(1-91/360*VLOOKUP($A4016,Tbills!$B$4:$C$974,2,1)/100))^((1)/91)-1</f>
        <v>3.2130739118896301E-5</v>
      </c>
      <c r="I4016">
        <f>I4015*(1-I$1+H4016)^($A4016-$A4015)*(1+2*(E4016/E4015-1))</f>
        <v>99.690846578592158</v>
      </c>
    </row>
    <row r="4017" spans="1:9" x14ac:dyDescent="0.25">
      <c r="A4017" s="1">
        <v>43893</v>
      </c>
      <c r="B4017">
        <v>36.82</v>
      </c>
      <c r="C4017">
        <v>30.17</v>
      </c>
      <c r="D4017">
        <v>42.2286</v>
      </c>
      <c r="E4017">
        <v>35.571899999999999</v>
      </c>
      <c r="F4017">
        <v>12691.33929</v>
      </c>
      <c r="G4017">
        <v>10691.929531</v>
      </c>
      <c r="H4017">
        <f>(1/(1-91/360*VLOOKUP($A4017,Tbills!$B$4:$C$974,2,1)/100))^((1)/91)-1</f>
        <v>3.2130739118896301E-5</v>
      </c>
      <c r="I4017">
        <f>I4016*(1-I$1+H4017)^($A4017-$A4016)*(1+2*(E4017/E4016-1))</f>
        <v>120.3486461031044</v>
      </c>
    </row>
    <row r="4018" spans="1:9" x14ac:dyDescent="0.25">
      <c r="A4018" s="1">
        <v>43894</v>
      </c>
      <c r="B4018">
        <v>31.99</v>
      </c>
      <c r="C4018">
        <v>27.51</v>
      </c>
      <c r="D4018">
        <v>40.184100000000001</v>
      </c>
      <c r="E4018">
        <v>33.848599999999998</v>
      </c>
      <c r="F4018">
        <v>12612.697139</v>
      </c>
      <c r="G4018">
        <v>10625.333225</v>
      </c>
      <c r="H4018">
        <f>(1/(1-91/360*VLOOKUP($A4018,Tbills!$B$4:$C$974,2,1)/100))^((1)/91)-1</f>
        <v>3.2130739118896301E-5</v>
      </c>
      <c r="I4018">
        <f>I4017*(1-I$1+H4018)^($A4018-$A4017)*(1+2*(E4018/E4017-1))</f>
        <v>108.68651409172907</v>
      </c>
    </row>
    <row r="4019" spans="1:9" x14ac:dyDescent="0.25">
      <c r="A4019" s="1">
        <v>43895</v>
      </c>
      <c r="B4019">
        <v>39.619999999999997</v>
      </c>
      <c r="C4019">
        <v>32.57</v>
      </c>
      <c r="D4019">
        <v>45.770200000000003</v>
      </c>
      <c r="E4019">
        <v>38.552900000000001</v>
      </c>
      <c r="F4019">
        <v>13588.100433</v>
      </c>
      <c r="G4019">
        <v>11446.702273999999</v>
      </c>
      <c r="H4019">
        <f>(1/(1-91/360*VLOOKUP($A4019,Tbills!$B$4:$C$974,2,1)/100))^((1)/91)-1</f>
        <v>1.083869884799249E-5</v>
      </c>
      <c r="I4019">
        <f>I4018*(1-I$1+H4019)^($A4019-$A4018)*(1+2*(E4019/E4018-1))</f>
        <v>138.89238263425187</v>
      </c>
    </row>
    <row r="4020" spans="1:9" x14ac:dyDescent="0.25">
      <c r="A4020" s="1">
        <v>43896</v>
      </c>
      <c r="B4020">
        <v>41.94</v>
      </c>
      <c r="C4020">
        <v>35.46</v>
      </c>
      <c r="D4020">
        <v>50.838000000000001</v>
      </c>
      <c r="E4020">
        <v>42.821199999999997</v>
      </c>
      <c r="F4020">
        <v>14501.072029999999</v>
      </c>
      <c r="G4020">
        <v>12215.67129</v>
      </c>
      <c r="H4020">
        <f>(1/(1-91/360*VLOOKUP($A4020,Tbills!$B$4:$C$974,2,1)/100))^((1)/91)-1</f>
        <v>1.083869884799249E-5</v>
      </c>
      <c r="I4020">
        <f>I4019*(1-I$1+H4020)^($A4020-$A4019)*(1+2*(E4020/E4019-1))</f>
        <v>169.64088513436675</v>
      </c>
    </row>
    <row r="4021" spans="1:9" x14ac:dyDescent="0.25">
      <c r="A4021" s="1">
        <v>43899</v>
      </c>
      <c r="B4021">
        <v>54.46</v>
      </c>
      <c r="C4021">
        <v>43.05</v>
      </c>
      <c r="D4021">
        <v>61.635800000000003</v>
      </c>
      <c r="E4021">
        <v>51.914900000000003</v>
      </c>
      <c r="F4021">
        <v>16127.640726</v>
      </c>
      <c r="G4021">
        <v>13585.491983</v>
      </c>
      <c r="H4021">
        <f>(1/(1-91/360*VLOOKUP($A4021,Tbills!$B$4:$C$974,2,1)/100))^((1)/91)-1</f>
        <v>1.083869884799249E-5</v>
      </c>
      <c r="I4021">
        <f>I4020*(1-I$1+H4021)^($A4021-$A4020)*(1+2*(E4021/E4020-1))</f>
        <v>241.66734932782904</v>
      </c>
    </row>
    <row r="4022" spans="1:9" x14ac:dyDescent="0.25">
      <c r="A4022" s="1">
        <v>43900</v>
      </c>
      <c r="B4022">
        <v>47.3</v>
      </c>
      <c r="C4022">
        <v>39.44</v>
      </c>
      <c r="D4022">
        <v>58.799300000000002</v>
      </c>
      <c r="E4022">
        <v>49.525199999999998</v>
      </c>
      <c r="F4022">
        <v>15733.758535999999</v>
      </c>
      <c r="G4022">
        <v>13253.548941999999</v>
      </c>
      <c r="H4022">
        <f>(1/(1-91/360*VLOOKUP($A4022,Tbills!$B$4:$C$974,2,1)/100))^((1)/91)-1</f>
        <v>1.083869884799249E-5</v>
      </c>
      <c r="I4022">
        <f>I4021*(1-I$1+H4022)^($A4022-$A4021)*(1+2*(E4022/E4021-1))</f>
        <v>219.41138032467515</v>
      </c>
    </row>
    <row r="4023" spans="1:9" x14ac:dyDescent="0.25">
      <c r="A4023" s="1">
        <v>43901</v>
      </c>
      <c r="B4023">
        <v>53.9</v>
      </c>
      <c r="C4023">
        <v>44.37</v>
      </c>
      <c r="D4023">
        <v>65.206900000000005</v>
      </c>
      <c r="E4023">
        <v>54.921599999999998</v>
      </c>
      <c r="F4023">
        <v>16715.524672</v>
      </c>
      <c r="G4023">
        <v>14080.409562999999</v>
      </c>
      <c r="H4023">
        <f>(1/(1-91/360*VLOOKUP($A4023,Tbills!$B$4:$C$974,2,1)/100))^((1)/91)-1</f>
        <v>1.083869884799249E-5</v>
      </c>
      <c r="I4023">
        <f>I4022*(1-I$1+H4023)^($A4023-$A4022)*(1+2*(E4023/E4022-1))</f>
        <v>267.21751376653538</v>
      </c>
    </row>
    <row r="4024" spans="1:9" x14ac:dyDescent="0.25">
      <c r="A4024" s="1">
        <v>43902</v>
      </c>
      <c r="B4024">
        <v>75.47</v>
      </c>
      <c r="C4024">
        <v>57.24</v>
      </c>
      <c r="D4024">
        <v>78.515500000000003</v>
      </c>
      <c r="E4024">
        <v>66.130399999999995</v>
      </c>
      <c r="F4024">
        <v>18479.836604</v>
      </c>
      <c r="G4024">
        <v>15566.434326000001</v>
      </c>
      <c r="H4024">
        <f>(1/(1-91/360*VLOOKUP($A4024,Tbills!$B$4:$C$974,2,1)/100))^((1)/91)-1</f>
        <v>8.0585909303376724E-6</v>
      </c>
      <c r="I4024">
        <f>I4023*(1-I$1+H4024)^($A4024-$A4023)*(1+2*(E4024/E4023-1))</f>
        <v>376.27492732648238</v>
      </c>
    </row>
    <row r="4025" spans="1:9" x14ac:dyDescent="0.25">
      <c r="A4025" s="1">
        <v>43903</v>
      </c>
      <c r="B4025">
        <v>57.83</v>
      </c>
      <c r="C4025">
        <v>48.31</v>
      </c>
      <c r="D4025">
        <v>74.618899999999996</v>
      </c>
      <c r="E4025">
        <v>62.847900000000003</v>
      </c>
      <c r="F4025">
        <v>17055.584057</v>
      </c>
      <c r="G4025">
        <v>14366.594069000001</v>
      </c>
      <c r="H4025">
        <f>(1/(1-91/360*VLOOKUP($A4025,Tbills!$B$4:$C$974,2,1)/100))^((1)/91)-1</f>
        <v>8.0585909303376724E-6</v>
      </c>
      <c r="I4025">
        <f>I4024*(1-I$1+H4025)^($A4025-$A4024)*(1+2*(E4025/E4024-1))</f>
        <v>338.90818722104746</v>
      </c>
    </row>
    <row r="4026" spans="1:9" x14ac:dyDescent="0.25">
      <c r="A4026" s="1">
        <v>43906</v>
      </c>
      <c r="B4026">
        <v>82.69</v>
      </c>
      <c r="C4026">
        <v>67.7</v>
      </c>
      <c r="D4026">
        <v>100.6485</v>
      </c>
      <c r="E4026">
        <v>84.769900000000007</v>
      </c>
      <c r="F4026">
        <v>20435.581437000001</v>
      </c>
      <c r="G4026">
        <v>17213.352427000002</v>
      </c>
      <c r="H4026">
        <f>(1/(1-91/360*VLOOKUP($A4026,Tbills!$B$4:$C$974,2,1)/100))^((1)/91)-1</f>
        <v>8.0585909303376724E-6</v>
      </c>
      <c r="I4026">
        <f>I4025*(1-I$1+H4026)^($A4026-$A4025)*(1+2*(E4026/E4025-1))</f>
        <v>575.27346202098295</v>
      </c>
    </row>
    <row r="4027" spans="1:9" x14ac:dyDescent="0.25">
      <c r="A4027" s="1">
        <v>43907</v>
      </c>
      <c r="B4027">
        <v>75.91</v>
      </c>
      <c r="C4027">
        <v>65.27</v>
      </c>
      <c r="D4027">
        <v>103.9658</v>
      </c>
      <c r="E4027">
        <v>87.563100000000006</v>
      </c>
      <c r="F4027">
        <v>21035.502651999999</v>
      </c>
      <c r="G4027">
        <v>17718.540918999999</v>
      </c>
      <c r="H4027">
        <f>(1/(1-91/360*VLOOKUP($A4027,Tbills!$B$4:$C$974,2,1)/100))^((1)/91)-1</f>
        <v>8.0585909303376724E-6</v>
      </c>
      <c r="I4027">
        <f>I4026*(1-I$1+H4027)^($A4027-$A4026)*(1+2*(E4027/E4026-1))</f>
        <v>613.16163681550336</v>
      </c>
    </row>
    <row r="4028" spans="1:9" x14ac:dyDescent="0.25">
      <c r="A4028" s="1">
        <v>43908</v>
      </c>
      <c r="B4028">
        <v>76.45</v>
      </c>
      <c r="C4028">
        <v>72.98</v>
      </c>
      <c r="D4028">
        <v>119.28440000000001</v>
      </c>
      <c r="E4028">
        <v>100.4641</v>
      </c>
      <c r="F4028">
        <v>24291.974241</v>
      </c>
      <c r="G4028">
        <v>20461.376327999998</v>
      </c>
      <c r="H4028">
        <f>(1/(1-91/360*VLOOKUP($A4028,Tbills!$B$4:$C$974,2,1)/100))^((1)/91)-1</f>
        <v>8.0585909303376724E-6</v>
      </c>
      <c r="I4028">
        <f>I4027*(1-I$1+H4028)^($A4028-$A4027)*(1+2*(E4028/E4027-1))</f>
        <v>793.81095634514895</v>
      </c>
    </row>
    <row r="4029" spans="1:9" x14ac:dyDescent="0.25">
      <c r="A4029" s="1">
        <v>43909</v>
      </c>
      <c r="B4029">
        <v>72</v>
      </c>
      <c r="C4029">
        <v>69.47</v>
      </c>
      <c r="D4029">
        <v>112.45229999999999</v>
      </c>
      <c r="E4029">
        <v>94.709100000000007</v>
      </c>
      <c r="F4029">
        <v>23745.008718000001</v>
      </c>
      <c r="G4029">
        <v>20000.49683</v>
      </c>
      <c r="H4029">
        <f>(1/(1-91/360*VLOOKUP($A4029,Tbills!$B$4:$C$974,2,1)/100))^((1)/91)-1</f>
        <v>0</v>
      </c>
      <c r="I4029">
        <f>I4028*(1-I$1+H4029)^($A4029-$A4028)*(1+2*(E4029/E4028-1))</f>
        <v>702.8336202592908</v>
      </c>
    </row>
    <row r="4030" spans="1:9" x14ac:dyDescent="0.25">
      <c r="A4030" s="1">
        <v>43910</v>
      </c>
      <c r="B4030">
        <v>66.040000000000006</v>
      </c>
      <c r="C4030">
        <v>65.59</v>
      </c>
      <c r="D4030">
        <v>104.6961</v>
      </c>
      <c r="E4030">
        <v>88.176699999999997</v>
      </c>
      <c r="F4030">
        <v>23275.916093</v>
      </c>
      <c r="G4030">
        <v>19605.378611</v>
      </c>
      <c r="H4030">
        <f>(1/(1-91/360*VLOOKUP($A4030,Tbills!$B$4:$C$974,2,1)/100))^((1)/91)-1</f>
        <v>0</v>
      </c>
      <c r="I4030">
        <f>I4029*(1-I$1+H4030)^($A4030-$A4029)*(1+2*(E4030/E4029-1))</f>
        <v>605.85271051554196</v>
      </c>
    </row>
    <row r="4031" spans="1:9" x14ac:dyDescent="0.25">
      <c r="A4031" s="1">
        <v>43913</v>
      </c>
      <c r="B4031">
        <v>61.59</v>
      </c>
      <c r="C4031">
        <v>56.64</v>
      </c>
      <c r="D4031">
        <v>84.097499999999997</v>
      </c>
      <c r="E4031">
        <v>70.828199999999995</v>
      </c>
      <c r="F4031">
        <v>19662.663132000001</v>
      </c>
      <c r="G4031">
        <v>16561.924079</v>
      </c>
      <c r="H4031">
        <f>(1/(1-91/360*VLOOKUP($A4031,Tbills!$B$4:$C$974,2,1)/100))^((1)/91)-1</f>
        <v>0</v>
      </c>
      <c r="I4031">
        <f>I4030*(1-I$1+H4031)^($A4031-$A4030)*(1+2*(E4031/E4030-1))</f>
        <v>367.40349000609444</v>
      </c>
    </row>
    <row r="4032" spans="1:9" x14ac:dyDescent="0.25">
      <c r="A4032" s="1">
        <v>43914</v>
      </c>
      <c r="B4032">
        <v>61.67</v>
      </c>
      <c r="C4032">
        <v>52.11</v>
      </c>
      <c r="D4032">
        <v>80.571600000000004</v>
      </c>
      <c r="E4032">
        <v>67.858599999999996</v>
      </c>
      <c r="F4032">
        <v>17947.140001</v>
      </c>
      <c r="G4032">
        <v>15116.933456000001</v>
      </c>
      <c r="H4032">
        <f>(1/(1-91/360*VLOOKUP($A4032,Tbills!$B$4:$C$974,2,1)/100))^((1)/91)-1</f>
        <v>0</v>
      </c>
      <c r="I4032">
        <f>I4031*(1-I$1+H4032)^($A4032-$A4031)*(1+2*(E4032/E4031-1))</f>
        <v>336.58016643449974</v>
      </c>
    </row>
    <row r="4033" spans="1:9" x14ac:dyDescent="0.25">
      <c r="A4033" s="1">
        <v>43915</v>
      </c>
      <c r="B4033">
        <v>63.95</v>
      </c>
      <c r="C4033">
        <v>53.85</v>
      </c>
      <c r="D4033">
        <v>86.477099999999993</v>
      </c>
      <c r="E4033">
        <v>72.832300000000004</v>
      </c>
      <c r="F4033">
        <v>20425.703753999998</v>
      </c>
      <c r="G4033">
        <v>17204.635636999999</v>
      </c>
      <c r="H4033">
        <f>(1/(1-91/360*VLOOKUP($A4033,Tbills!$B$4:$C$974,2,1)/100))^((1)/91)-1</f>
        <v>0</v>
      </c>
      <c r="I4033">
        <f>I4032*(1-I$1+H4033)^($A4033-$A4032)*(1+2*(E4033/E4032-1))</f>
        <v>385.90204617360837</v>
      </c>
    </row>
    <row r="4034" spans="1:9" x14ac:dyDescent="0.25">
      <c r="A4034" s="1">
        <v>43916</v>
      </c>
      <c r="B4034">
        <v>61</v>
      </c>
      <c r="C4034">
        <v>49.79</v>
      </c>
      <c r="D4034">
        <v>77.266499999999994</v>
      </c>
      <c r="E4034">
        <v>65.075000000000003</v>
      </c>
      <c r="F4034">
        <v>19114.491152999999</v>
      </c>
      <c r="G4034">
        <v>16100.197066999999</v>
      </c>
      <c r="H4034">
        <f>(1/(1-91/360*VLOOKUP($A4034,Tbills!$B$4:$C$974,2,1)/100))^((1)/91)-1</f>
        <v>2.3613553783441432E-6</v>
      </c>
      <c r="I4034">
        <f>I4033*(1-I$1+H4034)^($A4034-$A4033)*(1+2*(E4034/E4033-1))</f>
        <v>303.68490411569854</v>
      </c>
    </row>
    <row r="4035" spans="1:9" x14ac:dyDescent="0.25">
      <c r="A4035" s="1">
        <v>43917</v>
      </c>
      <c r="B4035">
        <v>65.540000000000006</v>
      </c>
      <c r="C4035">
        <v>55.75</v>
      </c>
      <c r="D4035">
        <v>89.100899999999996</v>
      </c>
      <c r="E4035">
        <v>75.042000000000002</v>
      </c>
      <c r="F4035">
        <v>20649.49381</v>
      </c>
      <c r="G4035">
        <v>17393.096699000002</v>
      </c>
      <c r="H4035">
        <f>(1/(1-91/360*VLOOKUP($A4035,Tbills!$B$4:$C$974,2,1)/100))^((1)/91)-1</f>
        <v>2.3613553783441432E-6</v>
      </c>
      <c r="I4035">
        <f>I4034*(1-I$1+H4035)^($A4035-$A4034)*(1+2*(E4035/E4034-1))</f>
        <v>396.69372189329147</v>
      </c>
    </row>
    <row r="4036" spans="1:9" x14ac:dyDescent="0.25">
      <c r="A4036" s="1">
        <v>43920</v>
      </c>
      <c r="B4036">
        <v>57.08</v>
      </c>
      <c r="C4036">
        <v>51.26</v>
      </c>
      <c r="D4036">
        <v>83.757999999999996</v>
      </c>
      <c r="E4036">
        <v>70.541600000000003</v>
      </c>
      <c r="F4036">
        <v>20066.076013000002</v>
      </c>
      <c r="G4036">
        <v>16901.559882000001</v>
      </c>
      <c r="H4036">
        <f>(1/(1-91/360*VLOOKUP($A4036,Tbills!$B$4:$C$974,2,1)/100))^((1)/91)-1</f>
        <v>2.3613553783441432E-6</v>
      </c>
      <c r="I4036">
        <f>I4035*(1-I$1+H4036)^($A4036-$A4035)*(1+2*(E4036/E4035-1))</f>
        <v>349.06801874741626</v>
      </c>
    </row>
    <row r="4037" spans="1:9" x14ac:dyDescent="0.25">
      <c r="A4037" s="1">
        <v>43921</v>
      </c>
      <c r="B4037">
        <v>53.54</v>
      </c>
      <c r="C4037">
        <v>48.32</v>
      </c>
      <c r="D4037">
        <v>79.352000000000004</v>
      </c>
      <c r="E4037">
        <v>66.830699999999993</v>
      </c>
      <c r="F4037">
        <v>20130.219636000002</v>
      </c>
      <c r="G4037">
        <v>16955.547837999999</v>
      </c>
      <c r="H4037">
        <f>(1/(1-91/360*VLOOKUP($A4037,Tbills!$B$4:$C$974,2,1)/100))^((1)/91)-1</f>
        <v>2.3613553783441432E-6</v>
      </c>
      <c r="I4037">
        <f>I4036*(1-I$1+H4037)^($A4037-$A4036)*(1+2*(E4037/E4036-1))</f>
        <v>312.32860525862469</v>
      </c>
    </row>
    <row r="4038" spans="1:9" x14ac:dyDescent="0.25">
      <c r="A4038" s="1">
        <v>43922</v>
      </c>
      <c r="B4038">
        <v>57.06</v>
      </c>
      <c r="C4038">
        <v>51.17</v>
      </c>
      <c r="D4038">
        <v>86.802599999999998</v>
      </c>
      <c r="E4038">
        <v>73.105400000000003</v>
      </c>
      <c r="F4038">
        <v>21752.129184000001</v>
      </c>
      <c r="G4038">
        <v>18321.631241999999</v>
      </c>
      <c r="H4038">
        <f>(1/(1-91/360*VLOOKUP($A4038,Tbills!$B$4:$C$974,2,1)/100))^((1)/91)-1</f>
        <v>2.3613553783441432E-6</v>
      </c>
      <c r="I4038">
        <f>I4037*(1-I$1+H4038)^($A4038-$A4037)*(1+2*(E4038/E4037-1))</f>
        <v>370.96145480755087</v>
      </c>
    </row>
    <row r="4039" spans="1:9" x14ac:dyDescent="0.25">
      <c r="A4039" s="1">
        <v>43923</v>
      </c>
      <c r="B4039">
        <v>50.91</v>
      </c>
      <c r="C4039">
        <v>47.3</v>
      </c>
      <c r="D4039">
        <v>80.852099999999993</v>
      </c>
      <c r="E4039">
        <v>68.093699999999998</v>
      </c>
      <c r="F4039">
        <v>21150.996750999999</v>
      </c>
      <c r="G4039">
        <v>17815.259301999999</v>
      </c>
      <c r="H4039">
        <f>(1/(1-91/360*VLOOKUP($A4039,Tbills!$B$4:$C$974,2,1)/100))^((1)/91)-1</f>
        <v>3.4727525028976913E-6</v>
      </c>
      <c r="I4039">
        <f>I4038*(1-I$1+H4039)^($A4039-$A4038)*(1+2*(E4039/E4038-1))</f>
        <v>320.08598414102613</v>
      </c>
    </row>
    <row r="4040" spans="1:9" x14ac:dyDescent="0.25">
      <c r="A4040" s="1">
        <v>43924</v>
      </c>
      <c r="B4040">
        <v>46.8</v>
      </c>
      <c r="C4040">
        <v>44.84</v>
      </c>
      <c r="D4040">
        <v>78.018500000000003</v>
      </c>
      <c r="E4040">
        <v>65.706999999999994</v>
      </c>
      <c r="F4040">
        <v>21012.590505</v>
      </c>
      <c r="G4040">
        <v>17698.619327</v>
      </c>
      <c r="H4040">
        <f>(1/(1-91/360*VLOOKUP($A4040,Tbills!$B$4:$C$974,2,1)/100))^((1)/91)-1</f>
        <v>3.4727525028976913E-6</v>
      </c>
      <c r="I4040">
        <f>I4039*(1-I$1+H4040)^($A4040-$A4039)*(1+2*(E4040/E4039-1))</f>
        <v>297.63538631586431</v>
      </c>
    </row>
    <row r="4041" spans="1:9" x14ac:dyDescent="0.25">
      <c r="A4041" s="1">
        <v>43927</v>
      </c>
      <c r="B4041">
        <v>45.24</v>
      </c>
      <c r="C4041">
        <v>43.09</v>
      </c>
      <c r="D4041">
        <v>72.413200000000003</v>
      </c>
      <c r="E4041">
        <v>60.985500000000002</v>
      </c>
      <c r="F4041">
        <v>20211.865750000001</v>
      </c>
      <c r="G4041">
        <v>17023.995362000001</v>
      </c>
      <c r="H4041">
        <f>(1/(1-91/360*VLOOKUP($A4041,Tbills!$B$4:$C$974,2,1)/100))^((1)/91)-1</f>
        <v>3.4727525028976913E-6</v>
      </c>
      <c r="I4041">
        <f>I4040*(1-I$1+H4041)^($A4041-$A4040)*(1+2*(E4041/E4040-1))</f>
        <v>254.82917915490449</v>
      </c>
    </row>
    <row r="4042" spans="1:9" x14ac:dyDescent="0.25">
      <c r="A4042" s="1">
        <v>43928</v>
      </c>
      <c r="B4042">
        <v>46.7</v>
      </c>
      <c r="C4042">
        <v>43.42</v>
      </c>
      <c r="D4042">
        <v>75.912599999999998</v>
      </c>
      <c r="E4042">
        <v>63.932499999999997</v>
      </c>
      <c r="F4042">
        <v>20884.456394000001</v>
      </c>
      <c r="G4042">
        <v>17590.444061999999</v>
      </c>
      <c r="H4042">
        <f>(1/(1-91/360*VLOOKUP($A4042,Tbills!$B$4:$C$974,2,1)/100))^((1)/91)-1</f>
        <v>3.4727525028976913E-6</v>
      </c>
      <c r="I4042">
        <f>I4041*(1-I$1+H4042)^($A4042-$A4041)*(1+2*(E4042/E4041-1))</f>
        <v>279.44571812586219</v>
      </c>
    </row>
    <row r="4043" spans="1:9" x14ac:dyDescent="0.25">
      <c r="A4043" s="1">
        <v>43929</v>
      </c>
      <c r="B4043">
        <v>43.35</v>
      </c>
      <c r="C4043">
        <v>41.59</v>
      </c>
      <c r="D4043">
        <v>73.233099999999993</v>
      </c>
      <c r="E4043">
        <v>61.675600000000003</v>
      </c>
      <c r="F4043">
        <v>20543.191814999998</v>
      </c>
      <c r="G4043">
        <v>17302.944538</v>
      </c>
      <c r="H4043">
        <f>(1/(1-91/360*VLOOKUP($A4043,Tbills!$B$4:$C$974,2,1)/100))^((1)/91)-1</f>
        <v>3.4727525028976913E-6</v>
      </c>
      <c r="I4043">
        <f>I4042*(1-I$1+H4043)^($A4043-$A4042)*(1+2*(E4043/E4042-1))</f>
        <v>259.70528837184827</v>
      </c>
    </row>
    <row r="4044" spans="1:9" x14ac:dyDescent="0.25">
      <c r="A4044" s="1">
        <v>43930</v>
      </c>
      <c r="B4044">
        <v>41.67</v>
      </c>
      <c r="C4044">
        <v>40.61</v>
      </c>
      <c r="D4044">
        <v>70.729299999999995</v>
      </c>
      <c r="E4044">
        <v>59.566699999999997</v>
      </c>
      <c r="F4044">
        <v>20060.853872</v>
      </c>
      <c r="G4044">
        <v>16896.624957</v>
      </c>
      <c r="H4044">
        <f>(1/(1-91/360*VLOOKUP($A4044,Tbills!$B$4:$C$974,2,1)/100))^((1)/91)-1</f>
        <v>7.7805862523927516E-6</v>
      </c>
      <c r="I4044">
        <f>I4043*(1-I$1+H4044)^($A4044-$A4043)*(1+2*(E4044/E4043-1))</f>
        <v>241.93580703581841</v>
      </c>
    </row>
    <row r="4045" spans="1:9" x14ac:dyDescent="0.25">
      <c r="A4045" s="1">
        <v>43934</v>
      </c>
      <c r="B4045">
        <v>41.17</v>
      </c>
      <c r="C4045">
        <v>39.97</v>
      </c>
      <c r="D4045">
        <v>69.237799999999993</v>
      </c>
      <c r="E4045">
        <v>58.308700000000002</v>
      </c>
      <c r="F4045">
        <v>19865.691257999999</v>
      </c>
      <c r="G4045">
        <v>16731.719768999999</v>
      </c>
      <c r="H4045">
        <f>(1/(1-91/360*VLOOKUP($A4045,Tbills!$B$4:$C$974,2,1)/100))^((1)/91)-1</f>
        <v>7.7805862523927516E-6</v>
      </c>
      <c r="I4045">
        <f>I4044*(1-I$1+H4045)^($A4045-$A4044)*(1+2*(E4045/E4044-1))</f>
        <v>231.6821482146166</v>
      </c>
    </row>
    <row r="4046" spans="1:9" x14ac:dyDescent="0.25">
      <c r="A4046" s="1">
        <v>43935</v>
      </c>
      <c r="B4046">
        <v>37.76</v>
      </c>
      <c r="C4046">
        <v>36.46</v>
      </c>
      <c r="D4046">
        <v>63.284999999999997</v>
      </c>
      <c r="E4046">
        <v>53.295099999999998</v>
      </c>
      <c r="F4046">
        <v>19458.315030000002</v>
      </c>
      <c r="G4046">
        <v>16388.480212999999</v>
      </c>
      <c r="H4046">
        <f>(1/(1-91/360*VLOOKUP($A4046,Tbills!$B$4:$C$974,2,1)/100))^((1)/91)-1</f>
        <v>7.7805862523927516E-6</v>
      </c>
      <c r="I4046">
        <f>I4045*(1-I$1+H4046)^($A4046-$A4045)*(1+2*(E4046/E4045-1))</f>
        <v>191.83317421935894</v>
      </c>
    </row>
    <row r="4047" spans="1:9" x14ac:dyDescent="0.25">
      <c r="A4047" s="1">
        <v>43936</v>
      </c>
      <c r="B4047">
        <v>40.840000000000003</v>
      </c>
      <c r="C4047">
        <v>39.28</v>
      </c>
      <c r="D4047">
        <v>70.194500000000005</v>
      </c>
      <c r="E4047">
        <v>59.113500000000002</v>
      </c>
      <c r="F4047">
        <v>20462.484926000001</v>
      </c>
      <c r="G4047">
        <v>17234.100055999999</v>
      </c>
      <c r="H4047">
        <f>(1/(1-91/360*VLOOKUP($A4047,Tbills!$B$4:$C$974,2,1)/100))^((1)/91)-1</f>
        <v>7.7805862523927516E-6</v>
      </c>
      <c r="I4047">
        <f>I4046*(1-I$1+H4047)^($A4047-$A4046)*(1+2*(E4047/E4046-1))</f>
        <v>233.71053468636055</v>
      </c>
    </row>
    <row r="4048" spans="1:9" x14ac:dyDescent="0.25">
      <c r="A4048" s="1">
        <v>43937</v>
      </c>
      <c r="B4048">
        <v>40.11</v>
      </c>
      <c r="C4048">
        <v>39.21</v>
      </c>
      <c r="D4048">
        <v>70.091200000000001</v>
      </c>
      <c r="E4048">
        <v>59.026000000000003</v>
      </c>
      <c r="F4048">
        <v>20670.390643999999</v>
      </c>
      <c r="G4048">
        <v>17409.070208000001</v>
      </c>
      <c r="H4048">
        <f>(1/(1-91/360*VLOOKUP($A4048,Tbills!$B$4:$C$974,2,1)/100))^((1)/91)-1</f>
        <v>3.4727525028976913E-6</v>
      </c>
      <c r="I4048">
        <f>I4047*(1-I$1+H4048)^($A4048-$A4047)*(1+2*(E4048/E4047-1))</f>
        <v>233.0089319554244</v>
      </c>
    </row>
    <row r="4049" spans="1:9" x14ac:dyDescent="0.25">
      <c r="A4049" s="1">
        <v>43938</v>
      </c>
      <c r="B4049">
        <v>38.15</v>
      </c>
      <c r="C4049">
        <v>37.28</v>
      </c>
      <c r="D4049">
        <v>66.424700000000001</v>
      </c>
      <c r="E4049">
        <v>55.938099999999999</v>
      </c>
      <c r="F4049">
        <v>20205.868374000001</v>
      </c>
      <c r="G4049">
        <v>17017.778596</v>
      </c>
      <c r="H4049">
        <f>(1/(1-91/360*VLOOKUP($A4049,Tbills!$B$4:$C$974,2,1)/100))^((1)/91)-1</f>
        <v>3.4727525028976913E-6</v>
      </c>
      <c r="I4049">
        <f>I4048*(1-I$1+H4049)^($A4049-$A4048)*(1+2*(E4049/E4048-1))</f>
        <v>208.62085750515647</v>
      </c>
    </row>
    <row r="4050" spans="1:9" x14ac:dyDescent="0.25">
      <c r="A4050" s="1">
        <v>43941</v>
      </c>
      <c r="B4050">
        <v>43.83</v>
      </c>
      <c r="C4050">
        <v>40.97</v>
      </c>
      <c r="D4050">
        <v>74.803100000000001</v>
      </c>
      <c r="E4050">
        <v>62.993200000000002</v>
      </c>
      <c r="F4050">
        <v>21427.408845000002</v>
      </c>
      <c r="G4050">
        <v>18046.406640000001</v>
      </c>
      <c r="H4050">
        <f>(1/(1-91/360*VLOOKUP($A4050,Tbills!$B$4:$C$974,2,1)/100))^((1)/91)-1</f>
        <v>3.4727525028976913E-6</v>
      </c>
      <c r="I4050">
        <f>I4049*(1-I$1+H4050)^($A4050-$A4049)*(1+2*(E4050/E4049-1))</f>
        <v>261.21207014461459</v>
      </c>
    </row>
    <row r="4051" spans="1:9" x14ac:dyDescent="0.25">
      <c r="A4051" s="1">
        <v>43942</v>
      </c>
      <c r="B4051">
        <v>45.41</v>
      </c>
      <c r="C4051">
        <v>43.28</v>
      </c>
      <c r="D4051">
        <v>79.955600000000004</v>
      </c>
      <c r="E4051">
        <v>67.331999999999994</v>
      </c>
      <c r="F4051">
        <v>22232.417589000001</v>
      </c>
      <c r="G4051">
        <v>18724.331460000001</v>
      </c>
      <c r="H4051">
        <f>(1/(1-91/360*VLOOKUP($A4051,Tbills!$B$4:$C$974,2,1)/100))^((1)/91)-1</f>
        <v>3.4727525028976913E-6</v>
      </c>
      <c r="I4051">
        <f>I4050*(1-I$1+H4051)^($A4051-$A4050)*(1+2*(E4051/E4050-1))</f>
        <v>297.18281889054987</v>
      </c>
    </row>
    <row r="4052" spans="1:9" x14ac:dyDescent="0.25">
      <c r="A4052" s="1">
        <v>43943</v>
      </c>
      <c r="B4052">
        <v>41.98</v>
      </c>
      <c r="C4052">
        <v>40.92</v>
      </c>
      <c r="D4052">
        <v>76.109099999999998</v>
      </c>
      <c r="E4052">
        <v>64.092600000000004</v>
      </c>
      <c r="F4052">
        <v>21973.914611</v>
      </c>
      <c r="G4052">
        <v>18506.553025000001</v>
      </c>
      <c r="H4052">
        <f>(1/(1-91/360*VLOOKUP($A4052,Tbills!$B$4:$C$974,2,1)/100))^((1)/91)-1</f>
        <v>3.4727525028976913E-6</v>
      </c>
      <c r="I4052">
        <f>I4051*(1-I$1+H4052)^($A4052-$A4051)*(1+2*(E4052/E4051-1))</f>
        <v>268.57617177486355</v>
      </c>
    </row>
    <row r="4053" spans="1:9" x14ac:dyDescent="0.25">
      <c r="A4053" s="1">
        <v>43944</v>
      </c>
      <c r="B4053">
        <v>41.38</v>
      </c>
      <c r="C4053">
        <v>40.86</v>
      </c>
      <c r="D4053">
        <v>76.420900000000003</v>
      </c>
      <c r="E4053">
        <v>64.355000000000004</v>
      </c>
      <c r="F4053">
        <v>22000.310925999998</v>
      </c>
      <c r="G4053">
        <v>18528.719880000001</v>
      </c>
      <c r="H4053">
        <f>(1/(1-91/360*VLOOKUP($A4053,Tbills!$B$4:$C$974,2,1)/100))^((1)/91)-1</f>
        <v>3.3338079070688309E-6</v>
      </c>
      <c r="I4053">
        <f>I4052*(1-I$1+H4053)^($A4053-$A4052)*(1+2*(E4053/E4052-1))</f>
        <v>270.76397668375751</v>
      </c>
    </row>
    <row r="4054" spans="1:9" x14ac:dyDescent="0.25">
      <c r="A4054" s="1">
        <v>43945</v>
      </c>
      <c r="B4054">
        <v>35.93</v>
      </c>
      <c r="C4054">
        <v>37.81</v>
      </c>
      <c r="D4054">
        <v>71.102000000000004</v>
      </c>
      <c r="E4054">
        <v>59.875700000000002</v>
      </c>
      <c r="F4054">
        <v>21215.082283</v>
      </c>
      <c r="G4054">
        <v>17867.336475</v>
      </c>
      <c r="H4054">
        <f>(1/(1-91/360*VLOOKUP($A4054,Tbills!$B$4:$C$974,2,1)/100))^((1)/91)-1</f>
        <v>3.3338079070688309E-6</v>
      </c>
      <c r="I4054">
        <f>I4053*(1-I$1+H4054)^($A4054-$A4053)*(1+2*(E4054/E4053-1))</f>
        <v>233.06225639229311</v>
      </c>
    </row>
    <row r="4055" spans="1:9" x14ac:dyDescent="0.25">
      <c r="A4055" s="1">
        <v>43948</v>
      </c>
      <c r="B4055">
        <v>33.29</v>
      </c>
      <c r="C4055">
        <v>35.33</v>
      </c>
      <c r="D4055">
        <v>65.936800000000005</v>
      </c>
      <c r="E4055">
        <v>55.525399999999998</v>
      </c>
      <c r="F4055">
        <v>20422.753655</v>
      </c>
      <c r="G4055">
        <v>17199.858822999999</v>
      </c>
      <c r="H4055">
        <f>(1/(1-91/360*VLOOKUP($A4055,Tbills!$B$4:$C$974,2,1)/100))^((1)/91)-1</f>
        <v>3.3338079070688309E-6</v>
      </c>
      <c r="I4055">
        <f>I4054*(1-I$1+H4055)^($A4055-$A4054)*(1+2*(E4055/E4054-1))</f>
        <v>199.17071752861895</v>
      </c>
    </row>
    <row r="4056" spans="1:9" x14ac:dyDescent="0.25">
      <c r="A4056" s="1">
        <v>43949</v>
      </c>
      <c r="B4056">
        <v>33.57</v>
      </c>
      <c r="C4056">
        <v>35.369999999999997</v>
      </c>
      <c r="D4056">
        <v>66.558599999999998</v>
      </c>
      <c r="E4056">
        <v>56.048900000000003</v>
      </c>
      <c r="F4056">
        <v>20610.917076999998</v>
      </c>
      <c r="G4056">
        <v>17358.271017999999</v>
      </c>
      <c r="H4056">
        <f>(1/(1-91/360*VLOOKUP($A4056,Tbills!$B$4:$C$974,2,1)/100))^((1)/91)-1</f>
        <v>3.3338079070688309E-6</v>
      </c>
      <c r="I4056">
        <f>I4055*(1-I$1+H4056)^($A4056-$A4055)*(1+2*(E4056/E4055-1))</f>
        <v>202.91783055168094</v>
      </c>
    </row>
    <row r="4057" spans="1:9" x14ac:dyDescent="0.25">
      <c r="A4057" s="1">
        <v>43950</v>
      </c>
      <c r="B4057">
        <v>31.23</v>
      </c>
      <c r="C4057">
        <v>33.33</v>
      </c>
      <c r="D4057">
        <v>62.315199999999997</v>
      </c>
      <c r="E4057">
        <v>52.475299999999997</v>
      </c>
      <c r="F4057">
        <v>19943.737766999999</v>
      </c>
      <c r="G4057">
        <v>16796.322611</v>
      </c>
      <c r="H4057">
        <f>(1/(1-91/360*VLOOKUP($A4057,Tbills!$B$4:$C$974,2,1)/100))^((1)/91)-1</f>
        <v>3.3338079070688309E-6</v>
      </c>
      <c r="I4057">
        <f>I4056*(1-I$1+H4057)^($A4057-$A4056)*(1+2*(E4057/E4056-1))</f>
        <v>177.03489953535433</v>
      </c>
    </row>
    <row r="4058" spans="1:9" x14ac:dyDescent="0.25">
      <c r="A4058" s="1">
        <v>43951</v>
      </c>
      <c r="B4058">
        <v>34.15</v>
      </c>
      <c r="C4058">
        <v>35.049999999999997</v>
      </c>
      <c r="D4058">
        <v>65.808800000000005</v>
      </c>
      <c r="E4058">
        <v>55.417000000000002</v>
      </c>
      <c r="F4058">
        <v>20436.644952999999</v>
      </c>
      <c r="G4058">
        <v>17211.385796999999</v>
      </c>
      <c r="H4058">
        <f>(1/(1-91/360*VLOOKUP($A4058,Tbills!$B$4:$C$974,2,1)/100))^((1)/91)-1</f>
        <v>3.0560339647767165E-6</v>
      </c>
      <c r="I4058">
        <f>I4057*(1-I$1+H4058)^($A4058-$A4057)*(1+2*(E4058/E4057-1))</f>
        <v>196.87531321206387</v>
      </c>
    </row>
    <row r="4059" spans="1:9" x14ac:dyDescent="0.25">
      <c r="A4059" s="1">
        <v>43952</v>
      </c>
      <c r="B4059">
        <v>37.19</v>
      </c>
      <c r="C4059">
        <v>37.97</v>
      </c>
      <c r="D4059">
        <v>71.828999999999994</v>
      </c>
      <c r="E4059">
        <v>60.486400000000003</v>
      </c>
      <c r="F4059">
        <v>21843.491570999999</v>
      </c>
      <c r="G4059">
        <v>18396.154872999999</v>
      </c>
      <c r="H4059">
        <f>(1/(1-91/360*VLOOKUP($A4059,Tbills!$B$4:$C$974,2,1)/100))^((1)/91)-1</f>
        <v>3.0560339647767165E-6</v>
      </c>
      <c r="I4059">
        <f>I4058*(1-I$1+H4059)^($A4059-$A4058)*(1+2*(E4059/E4058-1))</f>
        <v>232.88475853425311</v>
      </c>
    </row>
    <row r="4060" spans="1:9" x14ac:dyDescent="0.25">
      <c r="A4060" s="1">
        <v>43955</v>
      </c>
      <c r="B4060">
        <v>35.97</v>
      </c>
      <c r="C4060">
        <v>37</v>
      </c>
      <c r="D4060">
        <v>69.233699999999999</v>
      </c>
      <c r="E4060">
        <v>58.300400000000003</v>
      </c>
      <c r="F4060">
        <v>21656.461276000002</v>
      </c>
      <c r="G4060">
        <v>18238.473013999999</v>
      </c>
      <c r="H4060">
        <f>(1/(1-91/360*VLOOKUP($A4060,Tbills!$B$4:$C$974,2,1)/100))^((1)/91)-1</f>
        <v>3.0560339647767165E-6</v>
      </c>
      <c r="I4060">
        <f>I4059*(1-I$1+H4060)^($A4060-$A4059)*(1+2*(E4060/E4059-1))</f>
        <v>216.02436437360663</v>
      </c>
    </row>
    <row r="4061" spans="1:9" x14ac:dyDescent="0.25">
      <c r="A4061" s="1">
        <v>43956</v>
      </c>
      <c r="B4061">
        <v>33.61</v>
      </c>
      <c r="C4061">
        <v>35.520000000000003</v>
      </c>
      <c r="D4061">
        <v>66.490700000000004</v>
      </c>
      <c r="E4061">
        <v>55.990400000000001</v>
      </c>
      <c r="F4061">
        <v>21165.746371000001</v>
      </c>
      <c r="G4061">
        <v>17825.150749</v>
      </c>
      <c r="H4061">
        <f>(1/(1-91/360*VLOOKUP($A4061,Tbills!$B$4:$C$974,2,1)/100))^((1)/91)-1</f>
        <v>3.0560339647767165E-6</v>
      </c>
      <c r="I4061">
        <f>I4060*(1-I$1+H4061)^($A4061-$A4060)*(1+2*(E4061/E4060-1))</f>
        <v>198.89718617350718</v>
      </c>
    </row>
    <row r="4062" spans="1:9" x14ac:dyDescent="0.25">
      <c r="A4062" s="1">
        <v>43957</v>
      </c>
      <c r="B4062">
        <v>34.119999999999997</v>
      </c>
      <c r="C4062">
        <v>35.68</v>
      </c>
      <c r="D4062">
        <v>68.021900000000002</v>
      </c>
      <c r="E4062">
        <v>57.279600000000002</v>
      </c>
      <c r="F4062">
        <v>21475.397272999999</v>
      </c>
      <c r="G4062">
        <v>18085.874888999999</v>
      </c>
      <c r="H4062">
        <f>(1/(1-91/360*VLOOKUP($A4062,Tbills!$B$4:$C$974,2,1)/100))^((1)/91)-1</f>
        <v>3.0560339647767165E-6</v>
      </c>
      <c r="I4062">
        <f>I4061*(1-I$1+H4062)^($A4062-$A4061)*(1+2*(E4062/E4061-1))</f>
        <v>208.04778161119324</v>
      </c>
    </row>
    <row r="4063" spans="1:9" x14ac:dyDescent="0.25">
      <c r="A4063" s="1">
        <v>43958</v>
      </c>
      <c r="B4063">
        <v>31.44</v>
      </c>
      <c r="C4063">
        <v>34.01</v>
      </c>
      <c r="D4063">
        <v>63.698999999999998</v>
      </c>
      <c r="E4063">
        <v>53.639200000000002</v>
      </c>
      <c r="F4063">
        <v>20658.857386</v>
      </c>
      <c r="G4063">
        <v>17398.156519</v>
      </c>
      <c r="H4063">
        <f>(1/(1-91/360*VLOOKUP($A4063,Tbills!$B$4:$C$974,2,1)/100))^((1)/91)-1</f>
        <v>3.4727525028976913E-6</v>
      </c>
      <c r="I4063">
        <f>I4062*(1-I$1+H4063)^($A4063-$A4062)*(1+2*(E4063/E4062-1))</f>
        <v>181.59528546947763</v>
      </c>
    </row>
    <row r="4064" spans="1:9" x14ac:dyDescent="0.25">
      <c r="A4064" s="1">
        <v>43959</v>
      </c>
      <c r="B4064">
        <v>27.98</v>
      </c>
      <c r="C4064">
        <v>31.64</v>
      </c>
      <c r="D4064">
        <v>59.406199999999998</v>
      </c>
      <c r="E4064">
        <v>50.0242</v>
      </c>
      <c r="F4064">
        <v>20038.191221000001</v>
      </c>
      <c r="G4064">
        <v>16875.393081999999</v>
      </c>
      <c r="H4064">
        <f>(1/(1-91/360*VLOOKUP($A4064,Tbills!$B$4:$C$974,2,1)/100))^((1)/91)-1</f>
        <v>3.4727525028976913E-6</v>
      </c>
      <c r="I4064">
        <f>I4063*(1-I$1+H4064)^($A4064-$A4063)*(1+2*(E4064/E4063-1))</f>
        <v>157.11159398060133</v>
      </c>
    </row>
    <row r="4065" spans="1:10" x14ac:dyDescent="0.25">
      <c r="A4065" s="1">
        <v>43962</v>
      </c>
      <c r="B4065">
        <v>27.57</v>
      </c>
      <c r="C4065">
        <v>30.39</v>
      </c>
      <c r="D4065">
        <v>56.187100000000001</v>
      </c>
      <c r="E4065">
        <v>47.313000000000002</v>
      </c>
      <c r="F4065">
        <v>19628.932766000002</v>
      </c>
      <c r="G4065">
        <v>16530.555557</v>
      </c>
      <c r="H4065">
        <f>(1/(1-91/360*VLOOKUP($A4065,Tbills!$B$4:$C$974,2,1)/100))^((1)/91)-1</f>
        <v>3.4727525028976913E-6</v>
      </c>
      <c r="I4065">
        <f>I4064*(1-I$1+H4065)^($A4065-$A4064)*(1+2*(E4065/E4064-1))</f>
        <v>140.06386124686836</v>
      </c>
    </row>
    <row r="4066" spans="1:10" x14ac:dyDescent="0.25">
      <c r="A4066" s="1">
        <v>43963</v>
      </c>
      <c r="B4066">
        <v>33.04</v>
      </c>
      <c r="C4066">
        <v>34.26</v>
      </c>
      <c r="D4066">
        <v>64.446100000000001</v>
      </c>
      <c r="E4066">
        <v>54.267499999999998</v>
      </c>
      <c r="F4066">
        <v>21089.744286000001</v>
      </c>
      <c r="G4066">
        <v>17760.724279999999</v>
      </c>
      <c r="H4066">
        <f>(1/(1-91/360*VLOOKUP($A4066,Tbills!$B$4:$C$974,2,1)/100))^((1)/91)-1</f>
        <v>3.4727525028976913E-6</v>
      </c>
      <c r="I4066">
        <f>I4065*(1-I$1+H4066)^($A4066-$A4065)*(1+2*(E4066/E4065-1))</f>
        <v>181.23204733480182</v>
      </c>
    </row>
    <row r="4067" spans="1:10" x14ac:dyDescent="0.25">
      <c r="A4067" s="1">
        <v>43964</v>
      </c>
      <c r="B4067">
        <v>35.28</v>
      </c>
      <c r="C4067">
        <v>36.51</v>
      </c>
      <c r="D4067">
        <v>68.357500000000002</v>
      </c>
      <c r="E4067">
        <v>57.560899999999997</v>
      </c>
      <c r="F4067">
        <v>21745.164225</v>
      </c>
      <c r="G4067">
        <v>18312.624382999998</v>
      </c>
      <c r="H4067">
        <f>(1/(1-91/360*VLOOKUP($A4067,Tbills!$B$4:$C$974,2,1)/100))^((1)/91)-1</f>
        <v>3.4727525028976913E-6</v>
      </c>
      <c r="I4067">
        <f>I4066*(1-I$1+H4067)^($A4067-$A4066)*(1+2*(E4067/E4066-1))</f>
        <v>203.22088023844549</v>
      </c>
    </row>
    <row r="4068" spans="1:10" x14ac:dyDescent="0.25">
      <c r="A4068" s="1">
        <v>43965</v>
      </c>
      <c r="B4068">
        <v>32.61</v>
      </c>
      <c r="C4068">
        <v>34.9</v>
      </c>
      <c r="D4068">
        <v>64.226799999999997</v>
      </c>
      <c r="E4068">
        <v>54.0824</v>
      </c>
      <c r="F4068">
        <v>21367.140149999999</v>
      </c>
      <c r="G4068">
        <v>17994.208954999998</v>
      </c>
      <c r="H4068">
        <f>(1/(1-91/360*VLOOKUP($A4068,Tbills!$B$4:$C$974,2,1)/100))^((1)/91)-1</f>
        <v>3.6116988748613466E-6</v>
      </c>
      <c r="I4068">
        <f>I4067*(1-I$1+H4068)^($A4068-$A4067)*(1+2*(E4068/E4067-1))</f>
        <v>178.65150407069308</v>
      </c>
    </row>
    <row r="4069" spans="1:10" x14ac:dyDescent="0.25">
      <c r="A4069" s="1">
        <v>43966</v>
      </c>
      <c r="B4069">
        <v>31.89</v>
      </c>
      <c r="C4069">
        <v>34.51</v>
      </c>
      <c r="D4069">
        <v>63.824399999999997</v>
      </c>
      <c r="E4069">
        <v>53.743299999999998</v>
      </c>
      <c r="F4069">
        <v>21555.032013</v>
      </c>
      <c r="G4069">
        <v>18152.375971000001</v>
      </c>
      <c r="H4069">
        <f>(1/(1-91/360*VLOOKUP($A4069,Tbills!$B$4:$C$974,2,1)/100))^((1)/91)-1</f>
        <v>3.6116988748613466E-6</v>
      </c>
      <c r="I4069">
        <f>I4068*(1-I$1+H4069)^($A4069-$A4068)*(1+2*(E4069/E4068-1))</f>
        <v>176.40385445577144</v>
      </c>
    </row>
    <row r="4070" spans="1:10" x14ac:dyDescent="0.25">
      <c r="A4070" s="1">
        <v>43969</v>
      </c>
      <c r="B4070">
        <v>29.3</v>
      </c>
      <c r="C4070">
        <v>31.77</v>
      </c>
      <c r="D4070">
        <v>58.6081</v>
      </c>
      <c r="E4070">
        <v>49.3504</v>
      </c>
      <c r="F4070">
        <v>20380.711523999998</v>
      </c>
      <c r="G4070">
        <v>17163.23587</v>
      </c>
      <c r="H4070">
        <f>(1/(1-91/360*VLOOKUP($A4070,Tbills!$B$4:$C$974,2,1)/100))^((1)/91)-1</f>
        <v>3.6116988748613466E-6</v>
      </c>
      <c r="I4070">
        <f>I4069*(1-I$1+H4070)^($A4070-$A4069)*(1+2*(E4070/E4069-1))</f>
        <v>147.54744735489081</v>
      </c>
    </row>
    <row r="4071" spans="1:10" x14ac:dyDescent="0.25">
      <c r="A4071" s="1">
        <v>43970</v>
      </c>
      <c r="B4071">
        <v>30.53</v>
      </c>
      <c r="C4071">
        <v>32.81</v>
      </c>
      <c r="D4071">
        <v>62.4482</v>
      </c>
      <c r="E4071">
        <v>52.5837</v>
      </c>
      <c r="F4071">
        <v>21096.505767999999</v>
      </c>
      <c r="G4071">
        <v>17765.966646000001</v>
      </c>
      <c r="H4071">
        <f>(1/(1-91/360*VLOOKUP($A4071,Tbills!$B$4:$C$974,2,1)/100))^((1)/91)-1</f>
        <v>3.6116988748613466E-6</v>
      </c>
      <c r="I4071">
        <f>I4070*(1-I$1+H4071)^($A4071-$A4070)*(1+2*(E4071/E4070-1))</f>
        <v>166.87429720822558</v>
      </c>
    </row>
    <row r="4072" spans="1:10" x14ac:dyDescent="0.25">
      <c r="A4072" s="1">
        <v>43971</v>
      </c>
      <c r="B4072">
        <v>27.99</v>
      </c>
      <c r="C4072">
        <v>31.11</v>
      </c>
      <c r="D4072">
        <v>57.970500000000001</v>
      </c>
      <c r="E4072">
        <v>48.813099999999999</v>
      </c>
      <c r="F4072">
        <v>20502.235960000002</v>
      </c>
      <c r="G4072">
        <v>17265.450998</v>
      </c>
      <c r="H4072">
        <f>(1/(1-91/360*VLOOKUP($A4072,Tbills!$B$4:$C$974,2,1)/100))^((1)/91)-1</f>
        <v>3.6116988748613466E-6</v>
      </c>
      <c r="I4072">
        <f>I4071*(1-I$1+H4072)^($A4072-$A4071)*(1+2*(E4072/E4071-1))</f>
        <v>142.93636421612135</v>
      </c>
    </row>
    <row r="4073" spans="1:10" x14ac:dyDescent="0.25">
      <c r="A4073" s="1">
        <v>43972</v>
      </c>
      <c r="B4073">
        <v>29.53</v>
      </c>
      <c r="C4073">
        <v>32.380000000000003</v>
      </c>
      <c r="D4073">
        <v>60.380499999999998</v>
      </c>
      <c r="E4073">
        <v>50.842199999999998</v>
      </c>
      <c r="F4073">
        <v>21043.667593999999</v>
      </c>
      <c r="G4073">
        <v>17721.341901</v>
      </c>
      <c r="H4073">
        <f>(1/(1-91/360*VLOOKUP($A4073,Tbills!$B$4:$C$974,2,1)/100))^((1)/91)-1</f>
        <v>3.6116988748613466E-6</v>
      </c>
      <c r="I4073">
        <f>I4072*(1-I$1+H4073)^($A4073-$A4072)*(1+2*(E4073/E4072-1))</f>
        <v>154.81329928964701</v>
      </c>
    </row>
    <row r="4074" spans="1:10" x14ac:dyDescent="0.25">
      <c r="A4074" s="1">
        <v>43973</v>
      </c>
      <c r="B4074">
        <v>28.16</v>
      </c>
      <c r="C4074">
        <v>31.54</v>
      </c>
      <c r="D4074">
        <v>59.1387</v>
      </c>
      <c r="E4074">
        <v>49.796399999999998</v>
      </c>
      <c r="F4074">
        <v>20843.955453999999</v>
      </c>
      <c r="G4074">
        <v>17553.095849000001</v>
      </c>
      <c r="H4074">
        <f>(1/(1-91/360*VLOOKUP($A4074,Tbills!$B$4:$C$974,2,1)/100))^((1)/91)-1</f>
        <v>3.6116988748613466E-6</v>
      </c>
      <c r="I4074">
        <f>I4073*(1-I$1+H4074)^($A4074-$A4073)*(1+2*(E4074/E4073-1))</f>
        <v>148.43825227968597</v>
      </c>
    </row>
    <row r="4075" spans="1:10" x14ac:dyDescent="0.25">
      <c r="A4075" s="1">
        <v>43977</v>
      </c>
      <c r="B4075">
        <v>28.01</v>
      </c>
      <c r="C4075">
        <v>30.85</v>
      </c>
      <c r="D4075">
        <v>57.730600000000003</v>
      </c>
      <c r="E4075">
        <v>48.61</v>
      </c>
      <c r="F4075">
        <v>20536.330516000002</v>
      </c>
      <c r="G4075">
        <v>17293.785383999999</v>
      </c>
      <c r="H4075">
        <f>(1/(1-91/360*VLOOKUP($A4075,Tbills!$B$4:$C$974,2,1)/100))^((1)/91)-1</f>
        <v>3.6116988748613466E-6</v>
      </c>
      <c r="I4075">
        <f>I4074*(1-I$1+H4075)^($A4075-$A4074)*(1+2*(E4075/E4074-1))</f>
        <v>141.34164678872193</v>
      </c>
    </row>
    <row r="4076" spans="1:10" x14ac:dyDescent="0.25">
      <c r="A4076" s="1">
        <v>43978</v>
      </c>
      <c r="B4076">
        <v>27.62</v>
      </c>
      <c r="C4076">
        <v>30.19</v>
      </c>
      <c r="D4076">
        <v>56.726599999999998</v>
      </c>
      <c r="E4076">
        <v>47.764499999999998</v>
      </c>
      <c r="F4076">
        <v>20338.849649</v>
      </c>
      <c r="G4076">
        <v>17127.422925999999</v>
      </c>
      <c r="H4076">
        <f>(1/(1-91/360*VLOOKUP($A4076,Tbills!$B$4:$C$974,2,1)/100))^((1)/91)-1</f>
        <v>3.6116988748613466E-6</v>
      </c>
      <c r="I4076">
        <f>I4075*(1-I$1+H4076)^($A4076-$A4075)*(1+2*(E4076/E4075-1))</f>
        <v>136.41910907224511</v>
      </c>
    </row>
    <row r="4077" spans="1:10" x14ac:dyDescent="0.25">
      <c r="A4077" s="1">
        <v>43979</v>
      </c>
      <c r="B4077">
        <v>28.59</v>
      </c>
      <c r="C4077">
        <v>31.21</v>
      </c>
      <c r="D4077">
        <v>59.042000000000002</v>
      </c>
      <c r="E4077">
        <v>49.713900000000002</v>
      </c>
      <c r="F4077">
        <v>20729.133775999999</v>
      </c>
      <c r="G4077">
        <v>17456.020820000002</v>
      </c>
      <c r="H4077">
        <f>(1/(1-91/360*VLOOKUP($A4077,Tbills!$B$4:$C$974,2,1)/100))^((1)/91)-1</f>
        <v>3.6116988748613466E-6</v>
      </c>
      <c r="I4077">
        <f>I4076*(1-I$1+H4077)^($A4077-$A4076)*(1+2*(E4077/E4076-1))</f>
        <v>147.54824630286654</v>
      </c>
      <c r="J4077">
        <v>147.19999999999999</v>
      </c>
    </row>
    <row r="4078" spans="1:10" x14ac:dyDescent="0.25">
      <c r="A4078" s="1">
        <v>43980</v>
      </c>
      <c r="B4078">
        <v>27.51</v>
      </c>
      <c r="C4078">
        <v>30.27</v>
      </c>
      <c r="D4078">
        <v>56.481200000000001</v>
      </c>
      <c r="E4078">
        <v>47.557499999999997</v>
      </c>
      <c r="F4078">
        <v>20429.174352999999</v>
      </c>
      <c r="G4078">
        <v>17203.361693999999</v>
      </c>
      <c r="H4078">
        <f>(1/(1-91/360*VLOOKUP($A4078,Tbills!$B$4:$C$974,2,1)/100))^((1)/91)-1</f>
        <v>3.6116988748613466E-6</v>
      </c>
      <c r="I4078">
        <f>I4077*(1-I$1+H4078)^($A4078-$A4077)*(1+2*(E4078/E4077-1))</f>
        <v>134.74247754878144</v>
      </c>
      <c r="J4078">
        <v>135.26</v>
      </c>
    </row>
    <row r="4079" spans="1:10" x14ac:dyDescent="0.25">
      <c r="A4079"/>
    </row>
    <row r="4080" spans="1:10" x14ac:dyDescent="0.25">
      <c r="A4080"/>
    </row>
    <row r="4081" spans="1:1" x14ac:dyDescent="0.25">
      <c r="A4081"/>
    </row>
    <row r="4082" spans="1:1" x14ac:dyDescent="0.25">
      <c r="A4082"/>
    </row>
    <row r="4083" spans="1:1" x14ac:dyDescent="0.25">
      <c r="A4083"/>
    </row>
    <row r="4084" spans="1:1" x14ac:dyDescent="0.25">
      <c r="A4084"/>
    </row>
    <row r="4085" spans="1:1" x14ac:dyDescent="0.25">
      <c r="A4085"/>
    </row>
    <row r="4086" spans="1:1" x14ac:dyDescent="0.25">
      <c r="A4086"/>
    </row>
    <row r="4087" spans="1:1" x14ac:dyDescent="0.25">
      <c r="A4087"/>
    </row>
    <row r="4088" spans="1:1" x14ac:dyDescent="0.25">
      <c r="A4088"/>
    </row>
    <row r="4089" spans="1:1" x14ac:dyDescent="0.25">
      <c r="A4089"/>
    </row>
    <row r="4090" spans="1:1" x14ac:dyDescent="0.25">
      <c r="A4090"/>
    </row>
    <row r="4091" spans="1:1" x14ac:dyDescent="0.25">
      <c r="A4091"/>
    </row>
    <row r="4092" spans="1:1" x14ac:dyDescent="0.25">
      <c r="A4092"/>
    </row>
    <row r="4093" spans="1:1" x14ac:dyDescent="0.25">
      <c r="A4093"/>
    </row>
    <row r="4094" spans="1:1" x14ac:dyDescent="0.25">
      <c r="A4094"/>
    </row>
    <row r="4095" spans="1:1" x14ac:dyDescent="0.25">
      <c r="A4095"/>
    </row>
    <row r="4096" spans="1:1" x14ac:dyDescent="0.25">
      <c r="A4096"/>
    </row>
    <row r="4097" spans="1:1" x14ac:dyDescent="0.25">
      <c r="A4097"/>
    </row>
    <row r="4098" spans="1:1" x14ac:dyDescent="0.25">
      <c r="A4098"/>
    </row>
    <row r="4099" spans="1:1" x14ac:dyDescent="0.25">
      <c r="A4099"/>
    </row>
    <row r="4100" spans="1:1" x14ac:dyDescent="0.25">
      <c r="A4100"/>
    </row>
    <row r="4101" spans="1:1" x14ac:dyDescent="0.25">
      <c r="A4101"/>
    </row>
    <row r="4102" spans="1:1" x14ac:dyDescent="0.25">
      <c r="A4102"/>
    </row>
    <row r="4103" spans="1:1" x14ac:dyDescent="0.25">
      <c r="A4103"/>
    </row>
    <row r="4104" spans="1:1" x14ac:dyDescent="0.25">
      <c r="A4104"/>
    </row>
    <row r="4105" spans="1:1" x14ac:dyDescent="0.25">
      <c r="A4105"/>
    </row>
    <row r="4106" spans="1:1" x14ac:dyDescent="0.25">
      <c r="A4106"/>
    </row>
    <row r="4107" spans="1:1" x14ac:dyDescent="0.25">
      <c r="A4107"/>
    </row>
    <row r="4108" spans="1:1" x14ac:dyDescent="0.25">
      <c r="A4108"/>
    </row>
    <row r="4109" spans="1:1" x14ac:dyDescent="0.25">
      <c r="A4109"/>
    </row>
    <row r="4110" spans="1:1" x14ac:dyDescent="0.25">
      <c r="A4110"/>
    </row>
    <row r="4111" spans="1:1" x14ac:dyDescent="0.25">
      <c r="A4111"/>
    </row>
    <row r="4112" spans="1:1" x14ac:dyDescent="0.25">
      <c r="A4112"/>
    </row>
    <row r="4113" spans="1:1" x14ac:dyDescent="0.25">
      <c r="A4113"/>
    </row>
    <row r="4114" spans="1:1" x14ac:dyDescent="0.25">
      <c r="A4114"/>
    </row>
    <row r="4115" spans="1:1" x14ac:dyDescent="0.25">
      <c r="A4115"/>
    </row>
    <row r="4116" spans="1:1" x14ac:dyDescent="0.25">
      <c r="A4116"/>
    </row>
    <row r="4117" spans="1:1" x14ac:dyDescent="0.25">
      <c r="A4117"/>
    </row>
    <row r="4118" spans="1:1" x14ac:dyDescent="0.25">
      <c r="A4118"/>
    </row>
    <row r="4119" spans="1:1" x14ac:dyDescent="0.25">
      <c r="A4119"/>
    </row>
    <row r="4120" spans="1:1" x14ac:dyDescent="0.25">
      <c r="A4120"/>
    </row>
    <row r="4121" spans="1:1" x14ac:dyDescent="0.25">
      <c r="A4121"/>
    </row>
    <row r="4122" spans="1:1" x14ac:dyDescent="0.25">
      <c r="A4122"/>
    </row>
    <row r="4123" spans="1:1" x14ac:dyDescent="0.25">
      <c r="A4123"/>
    </row>
    <row r="4124" spans="1:1" x14ac:dyDescent="0.25">
      <c r="A4124"/>
    </row>
    <row r="4125" spans="1:1" x14ac:dyDescent="0.25">
      <c r="A4125"/>
    </row>
    <row r="4126" spans="1:1" x14ac:dyDescent="0.25">
      <c r="A4126"/>
    </row>
    <row r="4127" spans="1:1" x14ac:dyDescent="0.25">
      <c r="A4127"/>
    </row>
    <row r="4128" spans="1:1" x14ac:dyDescent="0.25">
      <c r="A4128"/>
    </row>
    <row r="4129" spans="1:1" x14ac:dyDescent="0.25">
      <c r="A4129"/>
    </row>
    <row r="4130" spans="1:1" x14ac:dyDescent="0.25">
      <c r="A4130"/>
    </row>
    <row r="4131" spans="1:1" x14ac:dyDescent="0.25">
      <c r="A4131"/>
    </row>
    <row r="4132" spans="1:1" x14ac:dyDescent="0.25">
      <c r="A4132"/>
    </row>
    <row r="4133" spans="1:1" x14ac:dyDescent="0.25">
      <c r="A4133"/>
    </row>
    <row r="4134" spans="1:1" x14ac:dyDescent="0.25">
      <c r="A4134"/>
    </row>
    <row r="4135" spans="1:1" x14ac:dyDescent="0.25">
      <c r="A4135"/>
    </row>
    <row r="4136" spans="1:1" x14ac:dyDescent="0.25">
      <c r="A4136"/>
    </row>
    <row r="4137" spans="1:1" x14ac:dyDescent="0.25">
      <c r="A4137"/>
    </row>
    <row r="4138" spans="1:1" x14ac:dyDescent="0.25">
      <c r="A4138"/>
    </row>
    <row r="4139" spans="1:1" x14ac:dyDescent="0.25">
      <c r="A4139"/>
    </row>
    <row r="4140" spans="1:1" x14ac:dyDescent="0.25">
      <c r="A4140"/>
    </row>
    <row r="4141" spans="1:1" x14ac:dyDescent="0.25">
      <c r="A4141"/>
    </row>
    <row r="4142" spans="1:1" x14ac:dyDescent="0.25">
      <c r="A4142"/>
    </row>
    <row r="4143" spans="1:1" x14ac:dyDescent="0.25">
      <c r="A4143"/>
    </row>
    <row r="4144" spans="1:1" x14ac:dyDescent="0.25">
      <c r="A4144"/>
    </row>
    <row r="4145" spans="1:1" x14ac:dyDescent="0.25">
      <c r="A4145"/>
    </row>
    <row r="4146" spans="1:1" x14ac:dyDescent="0.25">
      <c r="A4146"/>
    </row>
    <row r="4147" spans="1:1" x14ac:dyDescent="0.25">
      <c r="A4147"/>
    </row>
    <row r="4148" spans="1:1" x14ac:dyDescent="0.25">
      <c r="A4148"/>
    </row>
    <row r="4149" spans="1:1" x14ac:dyDescent="0.25">
      <c r="A4149"/>
    </row>
    <row r="4150" spans="1:1" x14ac:dyDescent="0.25">
      <c r="A4150"/>
    </row>
    <row r="4151" spans="1:1" x14ac:dyDescent="0.25">
      <c r="A4151"/>
    </row>
    <row r="4152" spans="1:1" x14ac:dyDescent="0.25">
      <c r="A4152"/>
    </row>
    <row r="4153" spans="1:1" x14ac:dyDescent="0.25">
      <c r="A4153"/>
    </row>
    <row r="4154" spans="1:1" x14ac:dyDescent="0.25">
      <c r="A4154"/>
    </row>
    <row r="4155" spans="1:1" x14ac:dyDescent="0.25">
      <c r="A4155"/>
    </row>
    <row r="4156" spans="1:1" x14ac:dyDescent="0.25">
      <c r="A4156"/>
    </row>
    <row r="4157" spans="1:1" x14ac:dyDescent="0.25">
      <c r="A4157"/>
    </row>
    <row r="4158" spans="1:1" x14ac:dyDescent="0.25">
      <c r="A4158"/>
    </row>
    <row r="4159" spans="1:1" x14ac:dyDescent="0.25">
      <c r="A4159"/>
    </row>
    <row r="4160" spans="1:1" x14ac:dyDescent="0.25">
      <c r="A4160"/>
    </row>
    <row r="4161" spans="1:1" x14ac:dyDescent="0.25">
      <c r="A4161"/>
    </row>
    <row r="4162" spans="1:1" x14ac:dyDescent="0.25">
      <c r="A4162"/>
    </row>
    <row r="4163" spans="1:1" x14ac:dyDescent="0.25">
      <c r="A4163"/>
    </row>
    <row r="4164" spans="1:1" x14ac:dyDescent="0.25">
      <c r="A4164"/>
    </row>
    <row r="4165" spans="1:1" x14ac:dyDescent="0.25">
      <c r="A4165"/>
    </row>
    <row r="4166" spans="1:1" x14ac:dyDescent="0.25">
      <c r="A4166"/>
    </row>
    <row r="4167" spans="1:1" x14ac:dyDescent="0.25">
      <c r="A4167"/>
    </row>
    <row r="4168" spans="1:1" x14ac:dyDescent="0.25">
      <c r="A4168"/>
    </row>
    <row r="4169" spans="1:1" x14ac:dyDescent="0.25">
      <c r="A4169"/>
    </row>
    <row r="4170" spans="1:1" x14ac:dyDescent="0.25">
      <c r="A4170"/>
    </row>
    <row r="4171" spans="1:1" x14ac:dyDescent="0.25">
      <c r="A4171"/>
    </row>
    <row r="4172" spans="1:1" x14ac:dyDescent="0.25">
      <c r="A4172"/>
    </row>
    <row r="4173" spans="1:1" x14ac:dyDescent="0.25">
      <c r="A4173"/>
    </row>
    <row r="4174" spans="1:1" x14ac:dyDescent="0.25">
      <c r="A4174"/>
    </row>
    <row r="4175" spans="1:1" x14ac:dyDescent="0.25">
      <c r="A4175"/>
    </row>
    <row r="4176" spans="1:1" x14ac:dyDescent="0.25">
      <c r="A4176"/>
    </row>
    <row r="4177" spans="1:1" x14ac:dyDescent="0.25">
      <c r="A4177"/>
    </row>
    <row r="4178" spans="1:1" x14ac:dyDescent="0.25">
      <c r="A4178"/>
    </row>
    <row r="4179" spans="1:1" x14ac:dyDescent="0.25">
      <c r="A4179"/>
    </row>
    <row r="4180" spans="1:1" x14ac:dyDescent="0.25">
      <c r="A4180"/>
    </row>
    <row r="4181" spans="1:1" x14ac:dyDescent="0.25">
      <c r="A4181"/>
    </row>
    <row r="4182" spans="1:1" x14ac:dyDescent="0.25">
      <c r="A4182"/>
    </row>
    <row r="4183" spans="1:1" x14ac:dyDescent="0.25">
      <c r="A4183"/>
    </row>
    <row r="4184" spans="1:1" x14ac:dyDescent="0.25">
      <c r="A4184"/>
    </row>
    <row r="4185" spans="1:1" x14ac:dyDescent="0.25">
      <c r="A4185"/>
    </row>
    <row r="4186" spans="1:1" x14ac:dyDescent="0.25">
      <c r="A4186"/>
    </row>
    <row r="4187" spans="1:1" x14ac:dyDescent="0.25">
      <c r="A4187"/>
    </row>
    <row r="4188" spans="1:1" x14ac:dyDescent="0.25">
      <c r="A4188"/>
    </row>
    <row r="4189" spans="1:1" x14ac:dyDescent="0.25">
      <c r="A4189"/>
    </row>
    <row r="4190" spans="1:1" x14ac:dyDescent="0.25">
      <c r="A4190"/>
    </row>
    <row r="4191" spans="1:1" x14ac:dyDescent="0.25">
      <c r="A4191"/>
    </row>
    <row r="4192" spans="1:1" x14ac:dyDescent="0.25">
      <c r="A4192"/>
    </row>
    <row r="4193" spans="1:1" x14ac:dyDescent="0.25">
      <c r="A4193"/>
    </row>
    <row r="4194" spans="1:1" x14ac:dyDescent="0.25">
      <c r="A4194"/>
    </row>
    <row r="4195" spans="1:1" x14ac:dyDescent="0.25">
      <c r="A4195"/>
    </row>
    <row r="4196" spans="1:1" x14ac:dyDescent="0.25">
      <c r="A4196"/>
    </row>
    <row r="4197" spans="1:1" x14ac:dyDescent="0.25">
      <c r="A4197"/>
    </row>
    <row r="4198" spans="1:1" x14ac:dyDescent="0.25">
      <c r="A4198"/>
    </row>
    <row r="4199" spans="1:1" x14ac:dyDescent="0.25">
      <c r="A4199"/>
    </row>
    <row r="4200" spans="1:1" x14ac:dyDescent="0.25">
      <c r="A4200"/>
    </row>
    <row r="4201" spans="1:1" x14ac:dyDescent="0.25">
      <c r="A4201"/>
    </row>
    <row r="4202" spans="1:1" x14ac:dyDescent="0.25">
      <c r="A4202"/>
    </row>
    <row r="4203" spans="1:1" x14ac:dyDescent="0.25">
      <c r="A4203"/>
    </row>
    <row r="4204" spans="1:1" x14ac:dyDescent="0.25">
      <c r="A4204"/>
    </row>
    <row r="4205" spans="1:1" x14ac:dyDescent="0.25">
      <c r="A4205"/>
    </row>
    <row r="4206" spans="1:1" x14ac:dyDescent="0.25">
      <c r="A4206"/>
    </row>
    <row r="4207" spans="1:1" x14ac:dyDescent="0.25">
      <c r="A4207"/>
    </row>
    <row r="4208" spans="1:1" x14ac:dyDescent="0.25">
      <c r="A4208"/>
    </row>
    <row r="4209" spans="1:1" x14ac:dyDescent="0.25">
      <c r="A4209"/>
    </row>
    <row r="4210" spans="1:1" x14ac:dyDescent="0.25">
      <c r="A4210"/>
    </row>
    <row r="4211" spans="1:1" x14ac:dyDescent="0.25">
      <c r="A4211"/>
    </row>
    <row r="4212" spans="1:1" x14ac:dyDescent="0.25">
      <c r="A4212"/>
    </row>
    <row r="4213" spans="1:1" x14ac:dyDescent="0.25">
      <c r="A4213"/>
    </row>
    <row r="4214" spans="1:1" x14ac:dyDescent="0.25">
      <c r="A4214"/>
    </row>
    <row r="4215" spans="1:1" x14ac:dyDescent="0.25">
      <c r="A4215"/>
    </row>
    <row r="4216" spans="1:1" x14ac:dyDescent="0.25">
      <c r="A4216"/>
    </row>
    <row r="4217" spans="1:1" x14ac:dyDescent="0.25">
      <c r="A4217"/>
    </row>
    <row r="4218" spans="1:1" x14ac:dyDescent="0.25">
      <c r="A4218"/>
    </row>
    <row r="4219" spans="1:1" x14ac:dyDescent="0.25">
      <c r="A4219"/>
    </row>
    <row r="4220" spans="1:1" x14ac:dyDescent="0.25">
      <c r="A4220"/>
    </row>
    <row r="4221" spans="1:1" x14ac:dyDescent="0.25">
      <c r="A4221"/>
    </row>
    <row r="4222" spans="1:1" x14ac:dyDescent="0.25">
      <c r="A4222"/>
    </row>
    <row r="4223" spans="1:1" x14ac:dyDescent="0.25">
      <c r="A4223"/>
    </row>
    <row r="4224" spans="1:1" x14ac:dyDescent="0.25">
      <c r="A4224"/>
    </row>
    <row r="4225" spans="1:1" x14ac:dyDescent="0.25">
      <c r="A4225"/>
    </row>
    <row r="4226" spans="1:1" x14ac:dyDescent="0.25">
      <c r="A4226"/>
    </row>
    <row r="4227" spans="1:1" x14ac:dyDescent="0.25">
      <c r="A4227"/>
    </row>
    <row r="4228" spans="1:1" x14ac:dyDescent="0.25">
      <c r="A4228"/>
    </row>
    <row r="4229" spans="1:1" x14ac:dyDescent="0.25">
      <c r="A4229"/>
    </row>
    <row r="4230" spans="1:1" x14ac:dyDescent="0.25">
      <c r="A4230"/>
    </row>
    <row r="4231" spans="1:1" x14ac:dyDescent="0.25">
      <c r="A4231"/>
    </row>
    <row r="4232" spans="1:1" x14ac:dyDescent="0.25">
      <c r="A4232"/>
    </row>
    <row r="4233" spans="1:1" x14ac:dyDescent="0.25">
      <c r="A4233"/>
    </row>
    <row r="4234" spans="1:1" x14ac:dyDescent="0.25">
      <c r="A4234"/>
    </row>
    <row r="4235" spans="1:1" x14ac:dyDescent="0.25">
      <c r="A4235"/>
    </row>
    <row r="4236" spans="1:1" x14ac:dyDescent="0.25">
      <c r="A4236"/>
    </row>
    <row r="4237" spans="1:1" x14ac:dyDescent="0.25">
      <c r="A4237"/>
    </row>
    <row r="4238" spans="1:1" x14ac:dyDescent="0.25">
      <c r="A4238"/>
    </row>
    <row r="4239" spans="1:1" x14ac:dyDescent="0.25">
      <c r="A4239"/>
    </row>
    <row r="4240" spans="1:1" x14ac:dyDescent="0.25">
      <c r="A4240"/>
    </row>
    <row r="4241" spans="1:1" x14ac:dyDescent="0.25">
      <c r="A4241"/>
    </row>
    <row r="4242" spans="1:1" x14ac:dyDescent="0.25">
      <c r="A4242"/>
    </row>
    <row r="4243" spans="1:1" x14ac:dyDescent="0.25">
      <c r="A4243"/>
    </row>
    <row r="4244" spans="1:1" x14ac:dyDescent="0.25">
      <c r="A4244"/>
    </row>
    <row r="4245" spans="1:1" x14ac:dyDescent="0.25">
      <c r="A4245"/>
    </row>
    <row r="4246" spans="1:1" x14ac:dyDescent="0.25">
      <c r="A4246"/>
    </row>
    <row r="4247" spans="1:1" x14ac:dyDescent="0.25">
      <c r="A4247"/>
    </row>
    <row r="4248" spans="1:1" x14ac:dyDescent="0.25">
      <c r="A4248"/>
    </row>
    <row r="4249" spans="1:1" x14ac:dyDescent="0.25">
      <c r="A4249"/>
    </row>
    <row r="4250" spans="1:1" x14ac:dyDescent="0.25">
      <c r="A4250"/>
    </row>
    <row r="4251" spans="1:1" x14ac:dyDescent="0.25">
      <c r="A4251"/>
    </row>
    <row r="4252" spans="1:1" x14ac:dyDescent="0.25">
      <c r="A4252"/>
    </row>
    <row r="4253" spans="1:1" x14ac:dyDescent="0.25">
      <c r="A4253"/>
    </row>
    <row r="4254" spans="1:1" x14ac:dyDescent="0.25">
      <c r="A4254"/>
    </row>
    <row r="4255" spans="1:1" x14ac:dyDescent="0.25">
      <c r="A4255"/>
    </row>
    <row r="4256" spans="1:1" x14ac:dyDescent="0.25">
      <c r="A4256"/>
    </row>
    <row r="4257" spans="1:1" x14ac:dyDescent="0.25">
      <c r="A4257"/>
    </row>
    <row r="4258" spans="1:1" x14ac:dyDescent="0.25">
      <c r="A4258"/>
    </row>
    <row r="4259" spans="1:1" x14ac:dyDescent="0.25">
      <c r="A4259"/>
    </row>
    <row r="4260" spans="1:1" x14ac:dyDescent="0.25">
      <c r="A4260"/>
    </row>
    <row r="4261" spans="1:1" x14ac:dyDescent="0.25">
      <c r="A4261"/>
    </row>
    <row r="4262" spans="1:1" x14ac:dyDescent="0.25">
      <c r="A4262"/>
    </row>
    <row r="4263" spans="1:1" x14ac:dyDescent="0.25">
      <c r="A4263"/>
    </row>
    <row r="4264" spans="1:1" x14ac:dyDescent="0.25">
      <c r="A4264"/>
    </row>
    <row r="4265" spans="1:1" x14ac:dyDescent="0.25">
      <c r="A4265"/>
    </row>
    <row r="4266" spans="1:1" x14ac:dyDescent="0.25">
      <c r="A4266"/>
    </row>
    <row r="4267" spans="1:1" x14ac:dyDescent="0.25">
      <c r="A4267"/>
    </row>
    <row r="4268" spans="1:1" x14ac:dyDescent="0.25">
      <c r="A4268"/>
    </row>
    <row r="4269" spans="1:1" x14ac:dyDescent="0.25">
      <c r="A4269"/>
    </row>
    <row r="4270" spans="1:1" x14ac:dyDescent="0.25">
      <c r="A4270"/>
    </row>
    <row r="4271" spans="1:1" x14ac:dyDescent="0.25">
      <c r="A4271"/>
    </row>
    <row r="4272" spans="1:1" x14ac:dyDescent="0.25">
      <c r="A4272"/>
    </row>
    <row r="4273" spans="1:1" x14ac:dyDescent="0.25">
      <c r="A4273"/>
    </row>
    <row r="4274" spans="1:1" x14ac:dyDescent="0.25">
      <c r="A4274"/>
    </row>
    <row r="4275" spans="1:1" x14ac:dyDescent="0.25">
      <c r="A4275"/>
    </row>
    <row r="4276" spans="1:1" x14ac:dyDescent="0.25">
      <c r="A4276"/>
    </row>
    <row r="4277" spans="1:1" x14ac:dyDescent="0.25">
      <c r="A4277"/>
    </row>
    <row r="4278" spans="1:1" x14ac:dyDescent="0.25">
      <c r="A4278"/>
    </row>
    <row r="4279" spans="1:1" x14ac:dyDescent="0.25">
      <c r="A4279"/>
    </row>
    <row r="4280" spans="1:1" x14ac:dyDescent="0.25">
      <c r="A4280"/>
    </row>
    <row r="4281" spans="1:1" x14ac:dyDescent="0.25">
      <c r="A4281"/>
    </row>
    <row r="4282" spans="1:1" x14ac:dyDescent="0.25">
      <c r="A4282"/>
    </row>
    <row r="4283" spans="1:1" x14ac:dyDescent="0.25">
      <c r="A4283"/>
    </row>
    <row r="4284" spans="1:1" x14ac:dyDescent="0.25">
      <c r="A4284"/>
    </row>
    <row r="4285" spans="1:1" x14ac:dyDescent="0.25">
      <c r="A4285"/>
    </row>
    <row r="4286" spans="1:1" x14ac:dyDescent="0.25">
      <c r="A4286"/>
    </row>
    <row r="4287" spans="1:1" x14ac:dyDescent="0.25">
      <c r="A4287"/>
    </row>
    <row r="4288" spans="1:1" x14ac:dyDescent="0.25">
      <c r="A4288"/>
    </row>
    <row r="4289" spans="1:1" x14ac:dyDescent="0.25">
      <c r="A4289"/>
    </row>
    <row r="4290" spans="1:1" x14ac:dyDescent="0.25">
      <c r="A4290"/>
    </row>
    <row r="4291" spans="1:1" x14ac:dyDescent="0.25">
      <c r="A4291"/>
    </row>
    <row r="4292" spans="1:1" x14ac:dyDescent="0.25">
      <c r="A4292"/>
    </row>
    <row r="4293" spans="1:1" x14ac:dyDescent="0.25">
      <c r="A4293"/>
    </row>
    <row r="4294" spans="1:1" x14ac:dyDescent="0.25">
      <c r="A4294"/>
    </row>
    <row r="4295" spans="1:1" x14ac:dyDescent="0.25">
      <c r="A4295"/>
    </row>
    <row r="4296" spans="1:1" x14ac:dyDescent="0.25">
      <c r="A4296"/>
    </row>
    <row r="4297" spans="1:1" x14ac:dyDescent="0.25">
      <c r="A4297"/>
    </row>
    <row r="4298" spans="1:1" x14ac:dyDescent="0.25">
      <c r="A4298"/>
    </row>
    <row r="4299" spans="1:1" x14ac:dyDescent="0.25">
      <c r="A4299"/>
    </row>
    <row r="4300" spans="1:1" x14ac:dyDescent="0.25">
      <c r="A4300"/>
    </row>
    <row r="4301" spans="1:1" x14ac:dyDescent="0.25">
      <c r="A4301"/>
    </row>
    <row r="4302" spans="1:1" x14ac:dyDescent="0.25">
      <c r="A4302"/>
    </row>
    <row r="4303" spans="1:1" x14ac:dyDescent="0.25">
      <c r="A4303"/>
    </row>
    <row r="4304" spans="1:1" x14ac:dyDescent="0.25">
      <c r="A4304"/>
    </row>
    <row r="4305" spans="1:1" x14ac:dyDescent="0.25">
      <c r="A4305"/>
    </row>
    <row r="4306" spans="1:1" x14ac:dyDescent="0.25">
      <c r="A4306"/>
    </row>
    <row r="4307" spans="1:1" x14ac:dyDescent="0.25">
      <c r="A4307"/>
    </row>
    <row r="4308" spans="1:1" x14ac:dyDescent="0.25">
      <c r="A4308"/>
    </row>
    <row r="4309" spans="1:1" x14ac:dyDescent="0.25">
      <c r="A4309"/>
    </row>
    <row r="4310" spans="1:1" x14ac:dyDescent="0.25">
      <c r="A4310"/>
    </row>
    <row r="4311" spans="1:1" x14ac:dyDescent="0.25">
      <c r="A4311"/>
    </row>
    <row r="4312" spans="1:1" x14ac:dyDescent="0.25">
      <c r="A4312"/>
    </row>
    <row r="4313" spans="1:1" x14ac:dyDescent="0.25">
      <c r="A4313"/>
    </row>
    <row r="4314" spans="1:1" x14ac:dyDescent="0.25">
      <c r="A4314"/>
    </row>
    <row r="4315" spans="1:1" x14ac:dyDescent="0.25">
      <c r="A4315"/>
    </row>
    <row r="4316" spans="1:1" x14ac:dyDescent="0.25">
      <c r="A4316"/>
    </row>
    <row r="4317" spans="1:1" x14ac:dyDescent="0.25">
      <c r="A4317"/>
    </row>
    <row r="4318" spans="1:1" x14ac:dyDescent="0.25">
      <c r="A4318"/>
    </row>
    <row r="4319" spans="1:1" x14ac:dyDescent="0.25">
      <c r="A4319"/>
    </row>
    <row r="4320" spans="1:1" x14ac:dyDescent="0.25">
      <c r="A4320"/>
    </row>
    <row r="4321" spans="1:1" x14ac:dyDescent="0.25">
      <c r="A4321"/>
    </row>
    <row r="4322" spans="1:1" x14ac:dyDescent="0.25">
      <c r="A4322"/>
    </row>
    <row r="4323" spans="1:1" x14ac:dyDescent="0.25">
      <c r="A4323"/>
    </row>
    <row r="4324" spans="1:1" x14ac:dyDescent="0.25">
      <c r="A4324"/>
    </row>
    <row r="4325" spans="1:1" x14ac:dyDescent="0.25">
      <c r="A4325"/>
    </row>
    <row r="4326" spans="1:1" x14ac:dyDescent="0.25">
      <c r="A4326"/>
    </row>
    <row r="4327" spans="1:1" x14ac:dyDescent="0.25">
      <c r="A4327"/>
    </row>
    <row r="4328" spans="1:1" x14ac:dyDescent="0.25">
      <c r="A4328"/>
    </row>
    <row r="4329" spans="1:1" x14ac:dyDescent="0.25">
      <c r="A4329"/>
    </row>
    <row r="4330" spans="1:1" x14ac:dyDescent="0.25">
      <c r="A4330"/>
    </row>
    <row r="4331" spans="1:1" x14ac:dyDescent="0.25">
      <c r="A4331"/>
    </row>
    <row r="4332" spans="1:1" x14ac:dyDescent="0.25">
      <c r="A4332"/>
    </row>
    <row r="4333" spans="1:1" x14ac:dyDescent="0.25">
      <c r="A4333"/>
    </row>
    <row r="4334" spans="1:1" x14ac:dyDescent="0.25">
      <c r="A4334"/>
    </row>
    <row r="4335" spans="1:1" x14ac:dyDescent="0.25">
      <c r="A4335"/>
    </row>
    <row r="4336" spans="1:1" x14ac:dyDescent="0.25">
      <c r="A4336"/>
    </row>
    <row r="4337" spans="1:1" x14ac:dyDescent="0.25">
      <c r="A4337"/>
    </row>
    <row r="4338" spans="1:1" x14ac:dyDescent="0.25">
      <c r="A4338"/>
    </row>
    <row r="4339" spans="1:1" x14ac:dyDescent="0.25">
      <c r="A4339"/>
    </row>
    <row r="4340" spans="1:1" x14ac:dyDescent="0.25">
      <c r="A4340"/>
    </row>
    <row r="4341" spans="1:1" x14ac:dyDescent="0.25">
      <c r="A4341"/>
    </row>
    <row r="4342" spans="1:1" x14ac:dyDescent="0.25">
      <c r="A4342"/>
    </row>
    <row r="4343" spans="1:1" x14ac:dyDescent="0.25">
      <c r="A4343"/>
    </row>
    <row r="4344" spans="1:1" x14ac:dyDescent="0.25">
      <c r="A4344"/>
    </row>
    <row r="4345" spans="1:1" x14ac:dyDescent="0.25">
      <c r="A4345"/>
    </row>
    <row r="4346" spans="1:1" x14ac:dyDescent="0.25">
      <c r="A4346"/>
    </row>
    <row r="4347" spans="1:1" x14ac:dyDescent="0.25">
      <c r="A4347"/>
    </row>
    <row r="4348" spans="1:1" x14ac:dyDescent="0.25">
      <c r="A4348"/>
    </row>
    <row r="4349" spans="1:1" x14ac:dyDescent="0.25">
      <c r="A4349"/>
    </row>
    <row r="4350" spans="1:1" x14ac:dyDescent="0.25">
      <c r="A4350"/>
    </row>
    <row r="4351" spans="1:1" x14ac:dyDescent="0.25">
      <c r="A4351"/>
    </row>
    <row r="4352" spans="1:1" x14ac:dyDescent="0.25">
      <c r="A4352"/>
    </row>
    <row r="4353" spans="1:1" x14ac:dyDescent="0.25">
      <c r="A4353"/>
    </row>
    <row r="4354" spans="1:1" x14ac:dyDescent="0.25">
      <c r="A4354"/>
    </row>
    <row r="4355" spans="1:1" x14ac:dyDescent="0.25">
      <c r="A4355"/>
    </row>
    <row r="4356" spans="1:1" x14ac:dyDescent="0.25">
      <c r="A4356"/>
    </row>
    <row r="4357" spans="1:1" x14ac:dyDescent="0.25">
      <c r="A4357"/>
    </row>
    <row r="4358" spans="1:1" x14ac:dyDescent="0.25">
      <c r="A4358"/>
    </row>
    <row r="4359" spans="1:1" x14ac:dyDescent="0.25">
      <c r="A4359"/>
    </row>
    <row r="4360" spans="1:1" x14ac:dyDescent="0.25">
      <c r="A4360"/>
    </row>
    <row r="4361" spans="1:1" x14ac:dyDescent="0.25">
      <c r="A4361"/>
    </row>
    <row r="4362" spans="1:1" x14ac:dyDescent="0.25">
      <c r="A4362"/>
    </row>
    <row r="4363" spans="1:1" x14ac:dyDescent="0.25">
      <c r="A4363"/>
    </row>
    <row r="4364" spans="1:1" x14ac:dyDescent="0.25">
      <c r="A4364"/>
    </row>
    <row r="4365" spans="1:1" x14ac:dyDescent="0.25">
      <c r="A4365"/>
    </row>
    <row r="4366" spans="1:1" x14ac:dyDescent="0.25">
      <c r="A4366"/>
    </row>
    <row r="4367" spans="1:1" x14ac:dyDescent="0.25">
      <c r="A4367"/>
    </row>
    <row r="4368" spans="1:1" x14ac:dyDescent="0.25">
      <c r="A4368"/>
    </row>
    <row r="4369" spans="1:1" x14ac:dyDescent="0.25">
      <c r="A4369"/>
    </row>
    <row r="4370" spans="1:1" x14ac:dyDescent="0.25">
      <c r="A4370"/>
    </row>
    <row r="4371" spans="1:1" x14ac:dyDescent="0.25">
      <c r="A4371"/>
    </row>
    <row r="4372" spans="1:1" x14ac:dyDescent="0.25">
      <c r="A4372"/>
    </row>
    <row r="4373" spans="1:1" x14ac:dyDescent="0.25">
      <c r="A4373"/>
    </row>
    <row r="4374" spans="1:1" x14ac:dyDescent="0.25">
      <c r="A4374"/>
    </row>
    <row r="4375" spans="1:1" x14ac:dyDescent="0.25">
      <c r="A4375"/>
    </row>
    <row r="4376" spans="1:1" x14ac:dyDescent="0.25">
      <c r="A4376"/>
    </row>
    <row r="4377" spans="1:1" x14ac:dyDescent="0.25">
      <c r="A4377"/>
    </row>
    <row r="4378" spans="1:1" x14ac:dyDescent="0.25">
      <c r="A4378"/>
    </row>
    <row r="4379" spans="1:1" x14ac:dyDescent="0.25">
      <c r="A4379"/>
    </row>
    <row r="4380" spans="1:1" x14ac:dyDescent="0.25">
      <c r="A4380"/>
    </row>
    <row r="4381" spans="1:1" x14ac:dyDescent="0.25">
      <c r="A4381"/>
    </row>
    <row r="4382" spans="1:1" x14ac:dyDescent="0.25">
      <c r="A4382"/>
    </row>
    <row r="4383" spans="1:1" x14ac:dyDescent="0.25">
      <c r="A4383"/>
    </row>
    <row r="4384" spans="1:1" x14ac:dyDescent="0.25">
      <c r="A4384"/>
    </row>
    <row r="4385" spans="1:1" x14ac:dyDescent="0.25">
      <c r="A4385"/>
    </row>
    <row r="4386" spans="1:1" x14ac:dyDescent="0.25">
      <c r="A4386"/>
    </row>
    <row r="4387" spans="1:1" x14ac:dyDescent="0.25">
      <c r="A4387"/>
    </row>
    <row r="4388" spans="1:1" x14ac:dyDescent="0.25">
      <c r="A4388"/>
    </row>
    <row r="4389" spans="1:1" x14ac:dyDescent="0.25">
      <c r="A4389"/>
    </row>
    <row r="4390" spans="1:1" x14ac:dyDescent="0.25">
      <c r="A4390"/>
    </row>
    <row r="4391" spans="1:1" x14ac:dyDescent="0.25">
      <c r="A4391"/>
    </row>
    <row r="4392" spans="1:1" x14ac:dyDescent="0.25">
      <c r="A4392"/>
    </row>
    <row r="4393" spans="1:1" x14ac:dyDescent="0.25">
      <c r="A4393"/>
    </row>
    <row r="4394" spans="1:1" x14ac:dyDescent="0.25">
      <c r="A4394"/>
    </row>
    <row r="4395" spans="1:1" x14ac:dyDescent="0.25">
      <c r="A4395"/>
    </row>
    <row r="4396" spans="1:1" x14ac:dyDescent="0.25">
      <c r="A4396"/>
    </row>
    <row r="4397" spans="1:1" x14ac:dyDescent="0.25">
      <c r="A4397"/>
    </row>
    <row r="4398" spans="1:1" x14ac:dyDescent="0.25">
      <c r="A4398"/>
    </row>
    <row r="4399" spans="1:1" x14ac:dyDescent="0.25">
      <c r="A4399"/>
    </row>
    <row r="4400" spans="1:1" x14ac:dyDescent="0.25">
      <c r="A4400"/>
    </row>
    <row r="4401" spans="1:1" x14ac:dyDescent="0.25">
      <c r="A4401"/>
    </row>
    <row r="4402" spans="1:1" x14ac:dyDescent="0.25">
      <c r="A4402"/>
    </row>
    <row r="4403" spans="1:1" x14ac:dyDescent="0.25">
      <c r="A4403"/>
    </row>
    <row r="4404" spans="1:1" x14ac:dyDescent="0.25">
      <c r="A4404"/>
    </row>
    <row r="4405" spans="1:1" x14ac:dyDescent="0.25">
      <c r="A4405"/>
    </row>
    <row r="4406" spans="1:1" x14ac:dyDescent="0.25">
      <c r="A4406"/>
    </row>
    <row r="4407" spans="1:1" x14ac:dyDescent="0.25">
      <c r="A4407"/>
    </row>
    <row r="4408" spans="1:1" x14ac:dyDescent="0.25">
      <c r="A4408"/>
    </row>
    <row r="4409" spans="1:1" x14ac:dyDescent="0.25">
      <c r="A4409"/>
    </row>
    <row r="4410" spans="1:1" x14ac:dyDescent="0.25">
      <c r="A4410"/>
    </row>
    <row r="4411" spans="1:1" x14ac:dyDescent="0.25">
      <c r="A4411"/>
    </row>
    <row r="4412" spans="1:1" x14ac:dyDescent="0.25">
      <c r="A4412"/>
    </row>
    <row r="4413" spans="1:1" x14ac:dyDescent="0.25">
      <c r="A4413"/>
    </row>
    <row r="4414" spans="1:1" x14ac:dyDescent="0.25">
      <c r="A4414"/>
    </row>
    <row r="4415" spans="1:1" x14ac:dyDescent="0.25">
      <c r="A4415"/>
    </row>
    <row r="4416" spans="1:1" x14ac:dyDescent="0.25">
      <c r="A4416"/>
    </row>
    <row r="4417" spans="1:1" x14ac:dyDescent="0.25">
      <c r="A4417"/>
    </row>
    <row r="4418" spans="1:1" x14ac:dyDescent="0.25">
      <c r="A4418"/>
    </row>
    <row r="4419" spans="1:1" x14ac:dyDescent="0.25">
      <c r="A4419"/>
    </row>
    <row r="4420" spans="1:1" x14ac:dyDescent="0.25">
      <c r="A4420"/>
    </row>
    <row r="4421" spans="1:1" x14ac:dyDescent="0.25">
      <c r="A4421"/>
    </row>
    <row r="4422" spans="1:1" x14ac:dyDescent="0.25">
      <c r="A4422"/>
    </row>
    <row r="4423" spans="1:1" x14ac:dyDescent="0.25">
      <c r="A4423"/>
    </row>
    <row r="4424" spans="1:1" x14ac:dyDescent="0.25">
      <c r="A4424"/>
    </row>
    <row r="4425" spans="1:1" x14ac:dyDescent="0.25">
      <c r="A4425"/>
    </row>
    <row r="4426" spans="1:1" x14ac:dyDescent="0.25">
      <c r="A4426"/>
    </row>
    <row r="4427" spans="1:1" x14ac:dyDescent="0.25">
      <c r="A4427"/>
    </row>
    <row r="4428" spans="1:1" x14ac:dyDescent="0.25">
      <c r="A4428"/>
    </row>
    <row r="4429" spans="1:1" x14ac:dyDescent="0.25">
      <c r="A4429"/>
    </row>
    <row r="4430" spans="1:1" x14ac:dyDescent="0.25">
      <c r="A4430"/>
    </row>
    <row r="4431" spans="1:1" x14ac:dyDescent="0.25">
      <c r="A4431"/>
    </row>
    <row r="4432" spans="1:1" x14ac:dyDescent="0.25">
      <c r="A4432"/>
    </row>
    <row r="4433" spans="1:1" x14ac:dyDescent="0.25">
      <c r="A4433"/>
    </row>
    <row r="4434" spans="1:1" x14ac:dyDescent="0.25">
      <c r="A4434"/>
    </row>
    <row r="4435" spans="1:1" x14ac:dyDescent="0.25">
      <c r="A4435"/>
    </row>
    <row r="4436" spans="1:1" x14ac:dyDescent="0.25">
      <c r="A4436"/>
    </row>
    <row r="4437" spans="1:1" x14ac:dyDescent="0.25">
      <c r="A4437"/>
    </row>
    <row r="4438" spans="1:1" x14ac:dyDescent="0.25">
      <c r="A4438"/>
    </row>
    <row r="4439" spans="1:1" x14ac:dyDescent="0.25">
      <c r="A4439"/>
    </row>
    <row r="4440" spans="1:1" x14ac:dyDescent="0.25">
      <c r="A4440"/>
    </row>
    <row r="4441" spans="1:1" x14ac:dyDescent="0.25">
      <c r="A4441"/>
    </row>
    <row r="4442" spans="1:1" x14ac:dyDescent="0.25">
      <c r="A4442"/>
    </row>
    <row r="4443" spans="1:1" x14ac:dyDescent="0.25">
      <c r="A4443"/>
    </row>
    <row r="4444" spans="1:1" x14ac:dyDescent="0.25">
      <c r="A4444"/>
    </row>
    <row r="4445" spans="1:1" x14ac:dyDescent="0.25">
      <c r="A4445"/>
    </row>
    <row r="4446" spans="1:1" x14ac:dyDescent="0.25">
      <c r="A4446"/>
    </row>
    <row r="4447" spans="1:1" x14ac:dyDescent="0.25">
      <c r="A4447"/>
    </row>
    <row r="4448" spans="1:1" x14ac:dyDescent="0.25">
      <c r="A4448"/>
    </row>
    <row r="4449" spans="1:1" x14ac:dyDescent="0.25">
      <c r="A4449"/>
    </row>
    <row r="4450" spans="1:1" x14ac:dyDescent="0.25">
      <c r="A4450"/>
    </row>
    <row r="4451" spans="1:1" x14ac:dyDescent="0.25">
      <c r="A4451"/>
    </row>
    <row r="4452" spans="1:1" x14ac:dyDescent="0.25">
      <c r="A4452"/>
    </row>
    <row r="4453" spans="1:1" x14ac:dyDescent="0.25">
      <c r="A4453"/>
    </row>
    <row r="4454" spans="1:1" x14ac:dyDescent="0.25">
      <c r="A4454"/>
    </row>
    <row r="4455" spans="1:1" x14ac:dyDescent="0.25">
      <c r="A4455"/>
    </row>
    <row r="4456" spans="1:1" x14ac:dyDescent="0.25">
      <c r="A4456"/>
    </row>
    <row r="4457" spans="1:1" x14ac:dyDescent="0.25">
      <c r="A4457"/>
    </row>
    <row r="4458" spans="1:1" x14ac:dyDescent="0.25">
      <c r="A4458"/>
    </row>
    <row r="4459" spans="1:1" x14ac:dyDescent="0.25">
      <c r="A4459"/>
    </row>
    <row r="4460" spans="1:1" x14ac:dyDescent="0.25">
      <c r="A4460"/>
    </row>
    <row r="4461" spans="1:1" x14ac:dyDescent="0.25">
      <c r="A4461"/>
    </row>
    <row r="4462" spans="1:1" x14ac:dyDescent="0.25">
      <c r="A4462"/>
    </row>
    <row r="4463" spans="1:1" x14ac:dyDescent="0.25">
      <c r="A4463"/>
    </row>
    <row r="4464" spans="1:1" x14ac:dyDescent="0.25">
      <c r="A4464"/>
    </row>
    <row r="4465" spans="1:1" x14ac:dyDescent="0.25">
      <c r="A4465"/>
    </row>
    <row r="4466" spans="1:1" x14ac:dyDescent="0.25">
      <c r="A4466"/>
    </row>
    <row r="4467" spans="1:1" x14ac:dyDescent="0.25">
      <c r="A4467"/>
    </row>
    <row r="4468" spans="1:1" x14ac:dyDescent="0.25">
      <c r="A4468"/>
    </row>
    <row r="4469" spans="1:1" x14ac:dyDescent="0.25">
      <c r="A4469"/>
    </row>
    <row r="4470" spans="1:1" x14ac:dyDescent="0.25">
      <c r="A4470"/>
    </row>
    <row r="4471" spans="1:1" x14ac:dyDescent="0.25">
      <c r="A4471"/>
    </row>
    <row r="4472" spans="1:1" x14ac:dyDescent="0.25">
      <c r="A4472"/>
    </row>
    <row r="4473" spans="1:1" x14ac:dyDescent="0.25">
      <c r="A4473"/>
    </row>
    <row r="4474" spans="1:1" x14ac:dyDescent="0.25">
      <c r="A4474"/>
    </row>
    <row r="4475" spans="1:1" x14ac:dyDescent="0.25">
      <c r="A4475"/>
    </row>
    <row r="4476" spans="1:1" x14ac:dyDescent="0.25">
      <c r="A4476"/>
    </row>
    <row r="4477" spans="1:1" x14ac:dyDescent="0.25">
      <c r="A4477"/>
    </row>
    <row r="4478" spans="1:1" x14ac:dyDescent="0.25">
      <c r="A4478"/>
    </row>
    <row r="4479" spans="1:1" x14ac:dyDescent="0.25">
      <c r="A4479"/>
    </row>
    <row r="4480" spans="1:1" x14ac:dyDescent="0.25">
      <c r="A4480"/>
    </row>
    <row r="4481" spans="1:1" x14ac:dyDescent="0.25">
      <c r="A4481"/>
    </row>
    <row r="4482" spans="1:1" x14ac:dyDescent="0.25">
      <c r="A4482"/>
    </row>
    <row r="4483" spans="1:1" x14ac:dyDescent="0.25">
      <c r="A4483"/>
    </row>
    <row r="4484" spans="1:1" x14ac:dyDescent="0.25">
      <c r="A4484"/>
    </row>
    <row r="4485" spans="1:1" x14ac:dyDescent="0.25">
      <c r="A4485"/>
    </row>
    <row r="4486" spans="1:1" x14ac:dyDescent="0.25">
      <c r="A4486"/>
    </row>
    <row r="4487" spans="1:1" x14ac:dyDescent="0.25">
      <c r="A4487"/>
    </row>
    <row r="4488" spans="1:1" x14ac:dyDescent="0.25">
      <c r="A4488"/>
    </row>
    <row r="4489" spans="1:1" x14ac:dyDescent="0.25">
      <c r="A4489"/>
    </row>
    <row r="4490" spans="1:1" x14ac:dyDescent="0.25">
      <c r="A4490"/>
    </row>
    <row r="4491" spans="1:1" x14ac:dyDescent="0.25">
      <c r="A4491"/>
    </row>
    <row r="4492" spans="1:1" x14ac:dyDescent="0.25">
      <c r="A4492"/>
    </row>
    <row r="4493" spans="1:1" x14ac:dyDescent="0.25">
      <c r="A4493"/>
    </row>
    <row r="4494" spans="1:1" x14ac:dyDescent="0.25">
      <c r="A4494"/>
    </row>
    <row r="4495" spans="1:1" x14ac:dyDescent="0.25">
      <c r="A4495"/>
    </row>
    <row r="4496" spans="1:1" x14ac:dyDescent="0.25">
      <c r="A4496"/>
    </row>
    <row r="4497" spans="1:1" x14ac:dyDescent="0.25">
      <c r="A4497"/>
    </row>
    <row r="4498" spans="1:1" x14ac:dyDescent="0.25">
      <c r="A4498"/>
    </row>
    <row r="4499" spans="1:1" x14ac:dyDescent="0.25">
      <c r="A4499"/>
    </row>
    <row r="4500" spans="1:1" x14ac:dyDescent="0.25">
      <c r="A4500"/>
    </row>
    <row r="4501" spans="1:1" x14ac:dyDescent="0.25">
      <c r="A4501"/>
    </row>
    <row r="4502" spans="1:1" x14ac:dyDescent="0.25">
      <c r="A4502"/>
    </row>
    <row r="4503" spans="1:1" x14ac:dyDescent="0.25">
      <c r="A4503"/>
    </row>
    <row r="4504" spans="1:1" x14ac:dyDescent="0.25">
      <c r="A4504"/>
    </row>
    <row r="4505" spans="1:1" x14ac:dyDescent="0.25">
      <c r="A4505"/>
    </row>
    <row r="4506" spans="1:1" x14ac:dyDescent="0.25">
      <c r="A4506"/>
    </row>
    <row r="4507" spans="1:1" x14ac:dyDescent="0.25">
      <c r="A4507"/>
    </row>
    <row r="4508" spans="1:1" x14ac:dyDescent="0.25">
      <c r="A4508"/>
    </row>
    <row r="4509" spans="1:1" x14ac:dyDescent="0.25">
      <c r="A4509"/>
    </row>
    <row r="4510" spans="1:1" x14ac:dyDescent="0.25">
      <c r="A4510"/>
    </row>
    <row r="4511" spans="1:1" x14ac:dyDescent="0.25">
      <c r="A4511"/>
    </row>
    <row r="4512" spans="1:1" x14ac:dyDescent="0.25">
      <c r="A4512"/>
    </row>
    <row r="4513" spans="1:1" x14ac:dyDescent="0.25">
      <c r="A4513"/>
    </row>
    <row r="4514" spans="1:1" x14ac:dyDescent="0.25">
      <c r="A4514"/>
    </row>
    <row r="4515" spans="1:1" x14ac:dyDescent="0.25">
      <c r="A4515"/>
    </row>
    <row r="4516" spans="1:1" x14ac:dyDescent="0.25">
      <c r="A4516"/>
    </row>
    <row r="4517" spans="1:1" x14ac:dyDescent="0.25">
      <c r="A4517"/>
    </row>
    <row r="4518" spans="1:1" x14ac:dyDescent="0.25">
      <c r="A4518"/>
    </row>
    <row r="4519" spans="1:1" x14ac:dyDescent="0.25">
      <c r="A4519"/>
    </row>
    <row r="4520" spans="1:1" x14ac:dyDescent="0.25">
      <c r="A4520"/>
    </row>
    <row r="4521" spans="1:1" x14ac:dyDescent="0.25">
      <c r="A4521"/>
    </row>
    <row r="4522" spans="1:1" x14ac:dyDescent="0.25">
      <c r="A4522"/>
    </row>
    <row r="4523" spans="1:1" x14ac:dyDescent="0.25">
      <c r="A4523"/>
    </row>
    <row r="4524" spans="1:1" x14ac:dyDescent="0.25">
      <c r="A4524"/>
    </row>
    <row r="4525" spans="1:1" x14ac:dyDescent="0.25">
      <c r="A4525"/>
    </row>
    <row r="4526" spans="1:1" x14ac:dyDescent="0.25">
      <c r="A4526"/>
    </row>
    <row r="4527" spans="1:1" x14ac:dyDescent="0.25">
      <c r="A4527"/>
    </row>
    <row r="4528" spans="1:1" x14ac:dyDescent="0.25">
      <c r="A4528"/>
    </row>
    <row r="4529" spans="1:1" x14ac:dyDescent="0.25">
      <c r="A4529"/>
    </row>
    <row r="4530" spans="1:1" x14ac:dyDescent="0.25">
      <c r="A4530"/>
    </row>
    <row r="4531" spans="1:1" x14ac:dyDescent="0.25">
      <c r="A4531"/>
    </row>
    <row r="4532" spans="1:1" x14ac:dyDescent="0.25">
      <c r="A4532"/>
    </row>
    <row r="4533" spans="1:1" x14ac:dyDescent="0.25">
      <c r="A4533"/>
    </row>
    <row r="4534" spans="1:1" x14ac:dyDescent="0.25">
      <c r="A4534"/>
    </row>
    <row r="4535" spans="1:1" x14ac:dyDescent="0.25">
      <c r="A4535"/>
    </row>
    <row r="4536" spans="1:1" x14ac:dyDescent="0.25">
      <c r="A4536"/>
    </row>
    <row r="4537" spans="1:1" x14ac:dyDescent="0.25">
      <c r="A4537"/>
    </row>
    <row r="4538" spans="1:1" x14ac:dyDescent="0.25">
      <c r="A4538"/>
    </row>
    <row r="4539" spans="1:1" x14ac:dyDescent="0.25">
      <c r="A4539"/>
    </row>
    <row r="4540" spans="1:1" x14ac:dyDescent="0.25">
      <c r="A4540"/>
    </row>
    <row r="4541" spans="1:1" x14ac:dyDescent="0.25">
      <c r="A4541"/>
    </row>
    <row r="4542" spans="1:1" x14ac:dyDescent="0.25">
      <c r="A4542"/>
    </row>
    <row r="4543" spans="1:1" x14ac:dyDescent="0.25">
      <c r="A4543"/>
    </row>
    <row r="4544" spans="1:1" x14ac:dyDescent="0.25">
      <c r="A4544"/>
    </row>
    <row r="4545" spans="1:1" x14ac:dyDescent="0.25">
      <c r="A4545"/>
    </row>
    <row r="4546" spans="1:1" x14ac:dyDescent="0.25">
      <c r="A4546"/>
    </row>
    <row r="4547" spans="1:1" x14ac:dyDescent="0.25">
      <c r="A4547"/>
    </row>
    <row r="4548" spans="1:1" x14ac:dyDescent="0.25">
      <c r="A4548"/>
    </row>
    <row r="4549" spans="1:1" x14ac:dyDescent="0.25">
      <c r="A4549"/>
    </row>
    <row r="4550" spans="1:1" x14ac:dyDescent="0.25">
      <c r="A4550"/>
    </row>
    <row r="4551" spans="1:1" x14ac:dyDescent="0.25">
      <c r="A4551"/>
    </row>
    <row r="4552" spans="1:1" x14ac:dyDescent="0.25">
      <c r="A4552"/>
    </row>
    <row r="4553" spans="1:1" x14ac:dyDescent="0.25">
      <c r="A4553"/>
    </row>
    <row r="4554" spans="1:1" x14ac:dyDescent="0.25">
      <c r="A4554"/>
    </row>
    <row r="4555" spans="1:1" x14ac:dyDescent="0.25">
      <c r="A4555"/>
    </row>
    <row r="4556" spans="1:1" x14ac:dyDescent="0.25">
      <c r="A4556"/>
    </row>
    <row r="4557" spans="1:1" x14ac:dyDescent="0.25">
      <c r="A4557"/>
    </row>
    <row r="4558" spans="1:1" x14ac:dyDescent="0.25">
      <c r="A4558"/>
    </row>
    <row r="4559" spans="1:1" x14ac:dyDescent="0.25">
      <c r="A4559"/>
    </row>
    <row r="4560" spans="1:1" x14ac:dyDescent="0.25">
      <c r="A4560"/>
    </row>
    <row r="4561" spans="1:1" x14ac:dyDescent="0.25">
      <c r="A4561"/>
    </row>
    <row r="4562" spans="1:1" x14ac:dyDescent="0.25">
      <c r="A4562"/>
    </row>
    <row r="4563" spans="1:1" x14ac:dyDescent="0.25">
      <c r="A4563"/>
    </row>
    <row r="4564" spans="1:1" x14ac:dyDescent="0.25">
      <c r="A4564"/>
    </row>
    <row r="4565" spans="1:1" x14ac:dyDescent="0.25">
      <c r="A4565"/>
    </row>
    <row r="4566" spans="1:1" x14ac:dyDescent="0.25">
      <c r="A4566"/>
    </row>
    <row r="4567" spans="1:1" x14ac:dyDescent="0.25">
      <c r="A4567"/>
    </row>
    <row r="4568" spans="1:1" x14ac:dyDescent="0.25">
      <c r="A4568"/>
    </row>
    <row r="4569" spans="1:1" x14ac:dyDescent="0.25">
      <c r="A4569"/>
    </row>
    <row r="4570" spans="1:1" x14ac:dyDescent="0.25">
      <c r="A4570"/>
    </row>
    <row r="4571" spans="1:1" x14ac:dyDescent="0.25">
      <c r="A4571"/>
    </row>
    <row r="4572" spans="1:1" x14ac:dyDescent="0.25">
      <c r="A4572"/>
    </row>
    <row r="4573" spans="1:1" x14ac:dyDescent="0.25">
      <c r="A4573"/>
    </row>
    <row r="4574" spans="1:1" x14ac:dyDescent="0.25">
      <c r="A4574"/>
    </row>
    <row r="4575" spans="1:1" x14ac:dyDescent="0.25">
      <c r="A4575"/>
    </row>
    <row r="4576" spans="1:1" x14ac:dyDescent="0.25">
      <c r="A4576"/>
    </row>
    <row r="4577" spans="1:1" x14ac:dyDescent="0.25">
      <c r="A4577"/>
    </row>
    <row r="4578" spans="1:1" x14ac:dyDescent="0.25">
      <c r="A4578"/>
    </row>
    <row r="4579" spans="1:1" x14ac:dyDescent="0.25">
      <c r="A4579"/>
    </row>
    <row r="4580" spans="1:1" x14ac:dyDescent="0.25">
      <c r="A4580"/>
    </row>
    <row r="4581" spans="1:1" x14ac:dyDescent="0.25">
      <c r="A4581"/>
    </row>
    <row r="4582" spans="1:1" x14ac:dyDescent="0.25">
      <c r="A4582"/>
    </row>
    <row r="4583" spans="1:1" x14ac:dyDescent="0.25">
      <c r="A4583"/>
    </row>
    <row r="4584" spans="1:1" x14ac:dyDescent="0.25">
      <c r="A4584"/>
    </row>
    <row r="4585" spans="1:1" x14ac:dyDescent="0.25">
      <c r="A4585"/>
    </row>
    <row r="4586" spans="1:1" x14ac:dyDescent="0.25">
      <c r="A4586"/>
    </row>
    <row r="4587" spans="1:1" x14ac:dyDescent="0.25">
      <c r="A4587"/>
    </row>
    <row r="4588" spans="1:1" x14ac:dyDescent="0.25">
      <c r="A4588"/>
    </row>
    <row r="4589" spans="1:1" x14ac:dyDescent="0.25">
      <c r="A4589"/>
    </row>
    <row r="4590" spans="1:1" x14ac:dyDescent="0.25">
      <c r="A4590"/>
    </row>
    <row r="4591" spans="1:1" x14ac:dyDescent="0.25">
      <c r="A4591"/>
    </row>
    <row r="4592" spans="1:1" x14ac:dyDescent="0.25">
      <c r="A4592"/>
    </row>
    <row r="4593" spans="1:1" x14ac:dyDescent="0.25">
      <c r="A4593"/>
    </row>
    <row r="4594" spans="1:1" x14ac:dyDescent="0.25">
      <c r="A4594"/>
    </row>
    <row r="4595" spans="1:1" x14ac:dyDescent="0.25">
      <c r="A4595"/>
    </row>
    <row r="4596" spans="1:1" x14ac:dyDescent="0.25">
      <c r="A4596"/>
    </row>
    <row r="4597" spans="1:1" x14ac:dyDescent="0.25">
      <c r="A4597"/>
    </row>
    <row r="4598" spans="1:1" x14ac:dyDescent="0.25">
      <c r="A4598"/>
    </row>
    <row r="4599" spans="1:1" x14ac:dyDescent="0.25">
      <c r="A4599"/>
    </row>
    <row r="4600" spans="1:1" x14ac:dyDescent="0.25">
      <c r="A4600"/>
    </row>
    <row r="4601" spans="1:1" x14ac:dyDescent="0.25">
      <c r="A4601"/>
    </row>
    <row r="4602" spans="1:1" x14ac:dyDescent="0.25">
      <c r="A4602"/>
    </row>
    <row r="4603" spans="1:1" x14ac:dyDescent="0.25">
      <c r="A4603"/>
    </row>
    <row r="4604" spans="1:1" x14ac:dyDescent="0.25">
      <c r="A4604"/>
    </row>
    <row r="4605" spans="1:1" x14ac:dyDescent="0.25">
      <c r="A4605"/>
    </row>
    <row r="4606" spans="1:1" x14ac:dyDescent="0.25">
      <c r="A4606"/>
    </row>
    <row r="4607" spans="1:1" x14ac:dyDescent="0.25">
      <c r="A4607"/>
    </row>
    <row r="4608" spans="1:1" x14ac:dyDescent="0.25">
      <c r="A4608"/>
    </row>
    <row r="4609" spans="1:1" x14ac:dyDescent="0.25">
      <c r="A4609"/>
    </row>
    <row r="4610" spans="1:1" x14ac:dyDescent="0.25">
      <c r="A4610"/>
    </row>
    <row r="4611" spans="1:1" x14ac:dyDescent="0.25">
      <c r="A4611"/>
    </row>
    <row r="4612" spans="1:1" x14ac:dyDescent="0.25">
      <c r="A4612"/>
    </row>
    <row r="4613" spans="1:1" x14ac:dyDescent="0.25">
      <c r="A4613"/>
    </row>
    <row r="4614" spans="1:1" x14ac:dyDescent="0.25">
      <c r="A4614"/>
    </row>
    <row r="4615" spans="1:1" x14ac:dyDescent="0.25">
      <c r="A4615"/>
    </row>
    <row r="4616" spans="1:1" x14ac:dyDescent="0.25">
      <c r="A4616"/>
    </row>
    <row r="4617" spans="1:1" x14ac:dyDescent="0.25">
      <c r="A4617"/>
    </row>
    <row r="4618" spans="1:1" x14ac:dyDescent="0.25">
      <c r="A4618"/>
    </row>
    <row r="4619" spans="1:1" x14ac:dyDescent="0.25">
      <c r="A4619"/>
    </row>
    <row r="4620" spans="1:1" x14ac:dyDescent="0.25">
      <c r="A4620"/>
    </row>
    <row r="4621" spans="1:1" x14ac:dyDescent="0.25">
      <c r="A4621"/>
    </row>
    <row r="4622" spans="1:1" x14ac:dyDescent="0.25">
      <c r="A4622"/>
    </row>
    <row r="4623" spans="1:1" x14ac:dyDescent="0.25">
      <c r="A4623"/>
    </row>
    <row r="4624" spans="1:1" x14ac:dyDescent="0.25">
      <c r="A4624"/>
    </row>
    <row r="4625" spans="1:1" x14ac:dyDescent="0.25">
      <c r="A4625"/>
    </row>
    <row r="4626" spans="1:1" x14ac:dyDescent="0.25">
      <c r="A4626"/>
    </row>
    <row r="4627" spans="1:1" x14ac:dyDescent="0.25">
      <c r="A4627"/>
    </row>
    <row r="4628" spans="1:1" x14ac:dyDescent="0.25">
      <c r="A4628"/>
    </row>
    <row r="4629" spans="1:1" x14ac:dyDescent="0.25">
      <c r="A4629"/>
    </row>
    <row r="4630" spans="1:1" x14ac:dyDescent="0.25">
      <c r="A4630"/>
    </row>
    <row r="4631" spans="1:1" x14ac:dyDescent="0.25">
      <c r="A4631"/>
    </row>
    <row r="4632" spans="1:1" x14ac:dyDescent="0.25">
      <c r="A4632"/>
    </row>
    <row r="4633" spans="1:1" x14ac:dyDescent="0.25">
      <c r="A4633"/>
    </row>
    <row r="4634" spans="1:1" x14ac:dyDescent="0.25">
      <c r="A4634"/>
    </row>
    <row r="4635" spans="1:1" x14ac:dyDescent="0.25">
      <c r="A4635"/>
    </row>
    <row r="4636" spans="1:1" x14ac:dyDescent="0.25">
      <c r="A4636"/>
    </row>
    <row r="4637" spans="1:1" x14ac:dyDescent="0.25">
      <c r="A4637"/>
    </row>
    <row r="4638" spans="1:1" x14ac:dyDescent="0.25">
      <c r="A4638"/>
    </row>
    <row r="4639" spans="1:1" x14ac:dyDescent="0.25">
      <c r="A4639"/>
    </row>
    <row r="4640" spans="1:1" x14ac:dyDescent="0.25">
      <c r="A4640"/>
    </row>
    <row r="4641" spans="1:1" x14ac:dyDescent="0.25">
      <c r="A4641"/>
    </row>
    <row r="4642" spans="1:1" x14ac:dyDescent="0.25">
      <c r="A4642"/>
    </row>
    <row r="4643" spans="1:1" x14ac:dyDescent="0.25">
      <c r="A4643"/>
    </row>
    <row r="4644" spans="1:1" x14ac:dyDescent="0.25">
      <c r="A4644"/>
    </row>
    <row r="4645" spans="1:1" x14ac:dyDescent="0.25">
      <c r="A4645"/>
    </row>
    <row r="4646" spans="1:1" x14ac:dyDescent="0.25">
      <c r="A4646"/>
    </row>
    <row r="4647" spans="1:1" x14ac:dyDescent="0.25">
      <c r="A4647"/>
    </row>
    <row r="4648" spans="1:1" x14ac:dyDescent="0.25">
      <c r="A4648"/>
    </row>
    <row r="4649" spans="1:1" x14ac:dyDescent="0.25">
      <c r="A4649"/>
    </row>
    <row r="4650" spans="1:1" x14ac:dyDescent="0.25">
      <c r="A4650"/>
    </row>
    <row r="4651" spans="1:1" x14ac:dyDescent="0.25">
      <c r="A4651"/>
    </row>
    <row r="4652" spans="1:1" x14ac:dyDescent="0.25">
      <c r="A4652"/>
    </row>
    <row r="4653" spans="1:1" x14ac:dyDescent="0.25">
      <c r="A4653"/>
    </row>
    <row r="4654" spans="1:1" x14ac:dyDescent="0.25">
      <c r="A4654"/>
    </row>
    <row r="4655" spans="1:1" x14ac:dyDescent="0.25">
      <c r="A4655"/>
    </row>
    <row r="4656" spans="1:1" x14ac:dyDescent="0.25">
      <c r="A4656"/>
    </row>
    <row r="4657" spans="1:1" x14ac:dyDescent="0.25">
      <c r="A4657"/>
    </row>
    <row r="4658" spans="1:1" x14ac:dyDescent="0.25">
      <c r="A4658"/>
    </row>
    <row r="4659" spans="1:1" x14ac:dyDescent="0.25">
      <c r="A4659"/>
    </row>
    <row r="4660" spans="1:1" x14ac:dyDescent="0.25">
      <c r="A4660"/>
    </row>
    <row r="4661" spans="1:1" x14ac:dyDescent="0.25">
      <c r="A4661"/>
    </row>
    <row r="4662" spans="1:1" x14ac:dyDescent="0.25">
      <c r="A4662"/>
    </row>
    <row r="4663" spans="1:1" x14ac:dyDescent="0.25">
      <c r="A4663"/>
    </row>
    <row r="4664" spans="1:1" x14ac:dyDescent="0.25">
      <c r="A4664"/>
    </row>
    <row r="4665" spans="1:1" x14ac:dyDescent="0.25">
      <c r="A4665"/>
    </row>
    <row r="4666" spans="1:1" x14ac:dyDescent="0.25">
      <c r="A4666"/>
    </row>
    <row r="4667" spans="1:1" x14ac:dyDescent="0.25">
      <c r="A4667"/>
    </row>
    <row r="4668" spans="1:1" x14ac:dyDescent="0.25">
      <c r="A4668"/>
    </row>
    <row r="4669" spans="1:1" x14ac:dyDescent="0.25">
      <c r="A4669"/>
    </row>
    <row r="4670" spans="1:1" x14ac:dyDescent="0.25">
      <c r="A4670"/>
    </row>
    <row r="4671" spans="1:1" x14ac:dyDescent="0.25">
      <c r="A4671"/>
    </row>
    <row r="4672" spans="1:1" x14ac:dyDescent="0.25">
      <c r="A4672"/>
    </row>
    <row r="4673" spans="1:1" x14ac:dyDescent="0.25">
      <c r="A4673"/>
    </row>
    <row r="4674" spans="1:1" x14ac:dyDescent="0.25">
      <c r="A4674"/>
    </row>
    <row r="4675" spans="1:1" x14ac:dyDescent="0.25">
      <c r="A4675"/>
    </row>
    <row r="4676" spans="1:1" x14ac:dyDescent="0.25">
      <c r="A4676"/>
    </row>
    <row r="4677" spans="1:1" x14ac:dyDescent="0.25">
      <c r="A4677"/>
    </row>
    <row r="4678" spans="1:1" x14ac:dyDescent="0.25">
      <c r="A4678"/>
    </row>
    <row r="4679" spans="1:1" x14ac:dyDescent="0.25">
      <c r="A4679"/>
    </row>
    <row r="4680" spans="1:1" x14ac:dyDescent="0.25">
      <c r="A4680"/>
    </row>
    <row r="4681" spans="1:1" x14ac:dyDescent="0.25">
      <c r="A4681"/>
    </row>
    <row r="4682" spans="1:1" x14ac:dyDescent="0.25">
      <c r="A4682"/>
    </row>
    <row r="4683" spans="1:1" x14ac:dyDescent="0.25">
      <c r="A4683"/>
    </row>
    <row r="4684" spans="1:1" x14ac:dyDescent="0.25">
      <c r="A4684"/>
    </row>
    <row r="4685" spans="1:1" x14ac:dyDescent="0.25">
      <c r="A4685"/>
    </row>
    <row r="4686" spans="1:1" x14ac:dyDescent="0.25">
      <c r="A4686"/>
    </row>
    <row r="4687" spans="1:1" x14ac:dyDescent="0.25">
      <c r="A4687"/>
    </row>
    <row r="4688" spans="1:1" x14ac:dyDescent="0.25">
      <c r="A4688"/>
    </row>
    <row r="4689" spans="1:1" x14ac:dyDescent="0.25">
      <c r="A4689"/>
    </row>
    <row r="4690" spans="1:1" x14ac:dyDescent="0.25">
      <c r="A4690"/>
    </row>
    <row r="4691" spans="1:1" x14ac:dyDescent="0.25">
      <c r="A4691"/>
    </row>
    <row r="4692" spans="1:1" x14ac:dyDescent="0.25">
      <c r="A4692"/>
    </row>
    <row r="4693" spans="1:1" x14ac:dyDescent="0.25">
      <c r="A4693"/>
    </row>
    <row r="4694" spans="1:1" x14ac:dyDescent="0.25">
      <c r="A4694"/>
    </row>
    <row r="4695" spans="1:1" x14ac:dyDescent="0.25">
      <c r="A4695"/>
    </row>
    <row r="4696" spans="1:1" x14ac:dyDescent="0.25">
      <c r="A4696"/>
    </row>
    <row r="4697" spans="1:1" x14ac:dyDescent="0.25">
      <c r="A4697"/>
    </row>
    <row r="4698" spans="1:1" x14ac:dyDescent="0.25">
      <c r="A4698"/>
    </row>
    <row r="4699" spans="1:1" x14ac:dyDescent="0.25">
      <c r="A4699"/>
    </row>
    <row r="4700" spans="1:1" x14ac:dyDescent="0.25">
      <c r="A4700"/>
    </row>
    <row r="4701" spans="1:1" x14ac:dyDescent="0.25">
      <c r="A4701"/>
    </row>
    <row r="4702" spans="1:1" x14ac:dyDescent="0.25">
      <c r="A4702"/>
    </row>
    <row r="4703" spans="1:1" x14ac:dyDescent="0.25">
      <c r="A4703"/>
    </row>
    <row r="4704" spans="1:1" x14ac:dyDescent="0.25">
      <c r="A4704"/>
    </row>
    <row r="4705" spans="1:1" x14ac:dyDescent="0.25">
      <c r="A4705"/>
    </row>
    <row r="4706" spans="1:1" x14ac:dyDescent="0.25">
      <c r="A4706"/>
    </row>
    <row r="4707" spans="1:1" x14ac:dyDescent="0.25">
      <c r="A4707"/>
    </row>
    <row r="4708" spans="1:1" x14ac:dyDescent="0.25">
      <c r="A4708"/>
    </row>
    <row r="4709" spans="1:1" x14ac:dyDescent="0.25">
      <c r="A4709"/>
    </row>
    <row r="4710" spans="1:1" x14ac:dyDescent="0.25">
      <c r="A4710"/>
    </row>
    <row r="4711" spans="1:1" x14ac:dyDescent="0.25">
      <c r="A4711"/>
    </row>
    <row r="4712" spans="1:1" x14ac:dyDescent="0.25">
      <c r="A4712"/>
    </row>
    <row r="4713" spans="1:1" x14ac:dyDescent="0.25">
      <c r="A4713"/>
    </row>
    <row r="4714" spans="1:1" x14ac:dyDescent="0.25">
      <c r="A4714"/>
    </row>
    <row r="4715" spans="1:1" x14ac:dyDescent="0.25">
      <c r="A4715"/>
    </row>
    <row r="4716" spans="1:1" x14ac:dyDescent="0.25">
      <c r="A4716"/>
    </row>
    <row r="4717" spans="1:1" x14ac:dyDescent="0.25">
      <c r="A4717"/>
    </row>
    <row r="4718" spans="1:1" x14ac:dyDescent="0.25">
      <c r="A4718"/>
    </row>
    <row r="4719" spans="1:1" x14ac:dyDescent="0.25">
      <c r="A4719"/>
    </row>
    <row r="4720" spans="1:1" x14ac:dyDescent="0.25">
      <c r="A4720"/>
    </row>
    <row r="4721" spans="1:1" x14ac:dyDescent="0.25">
      <c r="A4721"/>
    </row>
    <row r="4722" spans="1:1" x14ac:dyDescent="0.25">
      <c r="A4722"/>
    </row>
    <row r="4723" spans="1:1" x14ac:dyDescent="0.25">
      <c r="A4723"/>
    </row>
    <row r="4724" spans="1:1" x14ac:dyDescent="0.25">
      <c r="A4724"/>
    </row>
    <row r="4725" spans="1:1" x14ac:dyDescent="0.25">
      <c r="A4725"/>
    </row>
    <row r="4726" spans="1:1" x14ac:dyDescent="0.25">
      <c r="A4726"/>
    </row>
    <row r="4727" spans="1:1" x14ac:dyDescent="0.25">
      <c r="A4727"/>
    </row>
    <row r="4728" spans="1:1" x14ac:dyDescent="0.25">
      <c r="A4728"/>
    </row>
    <row r="4729" spans="1:1" x14ac:dyDescent="0.25">
      <c r="A4729"/>
    </row>
    <row r="4730" spans="1:1" x14ac:dyDescent="0.25">
      <c r="A4730"/>
    </row>
    <row r="4731" spans="1:1" x14ac:dyDescent="0.25">
      <c r="A4731"/>
    </row>
    <row r="4732" spans="1:1" x14ac:dyDescent="0.25">
      <c r="A4732"/>
    </row>
    <row r="4733" spans="1:1" x14ac:dyDescent="0.25">
      <c r="A4733"/>
    </row>
    <row r="4734" spans="1:1" x14ac:dyDescent="0.25">
      <c r="A4734"/>
    </row>
    <row r="4735" spans="1:1" x14ac:dyDescent="0.25">
      <c r="A4735"/>
    </row>
    <row r="4736" spans="1:1" x14ac:dyDescent="0.25">
      <c r="A4736"/>
    </row>
    <row r="4737" spans="1:1" x14ac:dyDescent="0.25">
      <c r="A4737"/>
    </row>
    <row r="4738" spans="1:1" x14ac:dyDescent="0.25">
      <c r="A4738"/>
    </row>
    <row r="4739" spans="1:1" x14ac:dyDescent="0.25">
      <c r="A4739"/>
    </row>
    <row r="4740" spans="1:1" x14ac:dyDescent="0.25">
      <c r="A4740"/>
    </row>
    <row r="4741" spans="1:1" x14ac:dyDescent="0.25">
      <c r="A4741"/>
    </row>
    <row r="4742" spans="1:1" x14ac:dyDescent="0.25">
      <c r="A4742"/>
    </row>
    <row r="4743" spans="1:1" x14ac:dyDescent="0.25">
      <c r="A4743"/>
    </row>
    <row r="4744" spans="1:1" x14ac:dyDescent="0.25">
      <c r="A4744"/>
    </row>
    <row r="4745" spans="1:1" x14ac:dyDescent="0.25">
      <c r="A4745"/>
    </row>
    <row r="4746" spans="1:1" x14ac:dyDescent="0.25">
      <c r="A4746"/>
    </row>
    <row r="4747" spans="1:1" x14ac:dyDescent="0.25">
      <c r="A4747"/>
    </row>
    <row r="4748" spans="1:1" x14ac:dyDescent="0.25">
      <c r="A4748"/>
    </row>
    <row r="4749" spans="1:1" x14ac:dyDescent="0.25">
      <c r="A4749"/>
    </row>
    <row r="4750" spans="1:1" x14ac:dyDescent="0.25">
      <c r="A4750"/>
    </row>
    <row r="4751" spans="1:1" x14ac:dyDescent="0.25">
      <c r="A4751"/>
    </row>
    <row r="4752" spans="1:1" x14ac:dyDescent="0.25">
      <c r="A4752"/>
    </row>
    <row r="4753" spans="1:1" x14ac:dyDescent="0.25">
      <c r="A4753"/>
    </row>
    <row r="4754" spans="1:1" x14ac:dyDescent="0.25">
      <c r="A4754"/>
    </row>
    <row r="4755" spans="1:1" x14ac:dyDescent="0.25">
      <c r="A4755"/>
    </row>
    <row r="4756" spans="1:1" x14ac:dyDescent="0.25">
      <c r="A4756"/>
    </row>
    <row r="4757" spans="1:1" x14ac:dyDescent="0.25">
      <c r="A4757"/>
    </row>
    <row r="4758" spans="1:1" x14ac:dyDescent="0.25">
      <c r="A4758"/>
    </row>
    <row r="4759" spans="1:1" x14ac:dyDescent="0.25">
      <c r="A4759"/>
    </row>
    <row r="4760" spans="1:1" x14ac:dyDescent="0.25">
      <c r="A4760"/>
    </row>
    <row r="4761" spans="1:1" x14ac:dyDescent="0.25">
      <c r="A4761"/>
    </row>
    <row r="4762" spans="1:1" x14ac:dyDescent="0.25">
      <c r="A4762"/>
    </row>
    <row r="4763" spans="1:1" x14ac:dyDescent="0.25">
      <c r="A4763"/>
    </row>
    <row r="4764" spans="1:1" x14ac:dyDescent="0.25">
      <c r="A4764"/>
    </row>
    <row r="4765" spans="1:1" x14ac:dyDescent="0.25">
      <c r="A4765"/>
    </row>
    <row r="4766" spans="1:1" x14ac:dyDescent="0.25">
      <c r="A4766"/>
    </row>
    <row r="4767" spans="1:1" x14ac:dyDescent="0.25">
      <c r="A4767"/>
    </row>
    <row r="4768" spans="1:1" x14ac:dyDescent="0.25">
      <c r="A4768"/>
    </row>
    <row r="4769" spans="1:1" x14ac:dyDescent="0.25">
      <c r="A4769"/>
    </row>
    <row r="4770" spans="1:1" x14ac:dyDescent="0.25">
      <c r="A4770"/>
    </row>
    <row r="4771" spans="1:1" x14ac:dyDescent="0.25">
      <c r="A4771"/>
    </row>
    <row r="4772" spans="1:1" x14ac:dyDescent="0.25">
      <c r="A4772"/>
    </row>
    <row r="4773" spans="1:1" x14ac:dyDescent="0.25">
      <c r="A4773"/>
    </row>
    <row r="4774" spans="1:1" x14ac:dyDescent="0.25">
      <c r="A4774"/>
    </row>
    <row r="4775" spans="1:1" x14ac:dyDescent="0.25">
      <c r="A4775"/>
    </row>
    <row r="4776" spans="1:1" x14ac:dyDescent="0.25">
      <c r="A4776"/>
    </row>
    <row r="4777" spans="1:1" x14ac:dyDescent="0.25">
      <c r="A4777"/>
    </row>
    <row r="4778" spans="1:1" x14ac:dyDescent="0.25">
      <c r="A4778"/>
    </row>
    <row r="4779" spans="1:1" x14ac:dyDescent="0.25">
      <c r="A4779"/>
    </row>
    <row r="4780" spans="1:1" x14ac:dyDescent="0.25">
      <c r="A4780"/>
    </row>
    <row r="4781" spans="1:1" x14ac:dyDescent="0.25">
      <c r="A4781"/>
    </row>
    <row r="4782" spans="1:1" x14ac:dyDescent="0.25">
      <c r="A4782"/>
    </row>
    <row r="4783" spans="1:1" x14ac:dyDescent="0.25">
      <c r="A4783"/>
    </row>
    <row r="4784" spans="1:1" x14ac:dyDescent="0.25">
      <c r="A4784"/>
    </row>
    <row r="4785" spans="1:1" x14ac:dyDescent="0.25">
      <c r="A4785"/>
    </row>
    <row r="4786" spans="1:1" x14ac:dyDescent="0.25">
      <c r="A4786"/>
    </row>
    <row r="4787" spans="1:1" x14ac:dyDescent="0.25">
      <c r="A4787"/>
    </row>
    <row r="4788" spans="1:1" x14ac:dyDescent="0.25">
      <c r="A4788"/>
    </row>
    <row r="4789" spans="1:1" x14ac:dyDescent="0.25">
      <c r="A4789"/>
    </row>
    <row r="4790" spans="1:1" x14ac:dyDescent="0.25">
      <c r="A4790"/>
    </row>
    <row r="4791" spans="1:1" x14ac:dyDescent="0.25">
      <c r="A4791"/>
    </row>
    <row r="4792" spans="1:1" x14ac:dyDescent="0.25">
      <c r="A4792"/>
    </row>
    <row r="4793" spans="1:1" x14ac:dyDescent="0.25">
      <c r="A4793"/>
    </row>
    <row r="4794" spans="1:1" x14ac:dyDescent="0.25">
      <c r="A4794"/>
    </row>
    <row r="4795" spans="1:1" x14ac:dyDescent="0.25">
      <c r="A4795"/>
    </row>
    <row r="4796" spans="1:1" x14ac:dyDescent="0.25">
      <c r="A4796"/>
    </row>
    <row r="4797" spans="1:1" x14ac:dyDescent="0.25">
      <c r="A4797"/>
    </row>
    <row r="4798" spans="1:1" x14ac:dyDescent="0.25">
      <c r="A4798"/>
    </row>
    <row r="4799" spans="1:1" x14ac:dyDescent="0.25">
      <c r="A4799"/>
    </row>
    <row r="4800" spans="1:1" x14ac:dyDescent="0.25">
      <c r="A4800"/>
    </row>
    <row r="4801" spans="1:1" x14ac:dyDescent="0.25">
      <c r="A4801"/>
    </row>
    <row r="4802" spans="1:1" x14ac:dyDescent="0.25">
      <c r="A4802"/>
    </row>
    <row r="4803" spans="1:1" x14ac:dyDescent="0.25">
      <c r="A4803"/>
    </row>
    <row r="4804" spans="1:1" x14ac:dyDescent="0.25">
      <c r="A4804"/>
    </row>
    <row r="4805" spans="1:1" x14ac:dyDescent="0.25">
      <c r="A4805"/>
    </row>
    <row r="4806" spans="1:1" x14ac:dyDescent="0.25">
      <c r="A4806"/>
    </row>
    <row r="4807" spans="1:1" x14ac:dyDescent="0.25">
      <c r="A4807"/>
    </row>
    <row r="4808" spans="1:1" x14ac:dyDescent="0.25">
      <c r="A4808"/>
    </row>
    <row r="4809" spans="1:1" x14ac:dyDescent="0.25">
      <c r="A4809"/>
    </row>
    <row r="4810" spans="1:1" x14ac:dyDescent="0.25">
      <c r="A4810"/>
    </row>
    <row r="4811" spans="1:1" x14ac:dyDescent="0.25">
      <c r="A4811"/>
    </row>
    <row r="4812" spans="1:1" x14ac:dyDescent="0.25">
      <c r="A4812"/>
    </row>
    <row r="4813" spans="1:1" x14ac:dyDescent="0.25">
      <c r="A4813"/>
    </row>
    <row r="4814" spans="1:1" x14ac:dyDescent="0.25">
      <c r="A4814"/>
    </row>
    <row r="4815" spans="1:1" x14ac:dyDescent="0.25">
      <c r="A4815"/>
    </row>
    <row r="4816" spans="1:1" x14ac:dyDescent="0.25">
      <c r="A4816"/>
    </row>
    <row r="4817" spans="1:1" x14ac:dyDescent="0.25">
      <c r="A4817"/>
    </row>
    <row r="4818" spans="1:1" x14ac:dyDescent="0.25">
      <c r="A4818"/>
    </row>
    <row r="4819" spans="1:1" x14ac:dyDescent="0.25">
      <c r="A4819"/>
    </row>
    <row r="4820" spans="1:1" x14ac:dyDescent="0.25">
      <c r="A4820"/>
    </row>
    <row r="4821" spans="1:1" x14ac:dyDescent="0.25">
      <c r="A4821"/>
    </row>
    <row r="4822" spans="1:1" x14ac:dyDescent="0.25">
      <c r="A4822"/>
    </row>
    <row r="4823" spans="1:1" x14ac:dyDescent="0.25">
      <c r="A4823"/>
    </row>
    <row r="4824" spans="1:1" x14ac:dyDescent="0.25">
      <c r="A4824"/>
    </row>
    <row r="4825" spans="1:1" x14ac:dyDescent="0.25">
      <c r="A4825"/>
    </row>
    <row r="4826" spans="1:1" x14ac:dyDescent="0.25">
      <c r="A4826"/>
    </row>
    <row r="4827" spans="1:1" x14ac:dyDescent="0.25">
      <c r="A4827"/>
    </row>
    <row r="4828" spans="1:1" x14ac:dyDescent="0.25">
      <c r="A4828"/>
    </row>
    <row r="4829" spans="1:1" x14ac:dyDescent="0.25">
      <c r="A4829"/>
    </row>
    <row r="4830" spans="1:1" x14ac:dyDescent="0.25">
      <c r="A4830"/>
    </row>
    <row r="4831" spans="1:1" x14ac:dyDescent="0.25">
      <c r="A4831"/>
    </row>
    <row r="4832" spans="1:1" x14ac:dyDescent="0.25">
      <c r="A4832"/>
    </row>
    <row r="4833" spans="1:1" x14ac:dyDescent="0.25">
      <c r="A4833"/>
    </row>
    <row r="4834" spans="1:1" x14ac:dyDescent="0.25">
      <c r="A4834"/>
    </row>
    <row r="4835" spans="1:1" x14ac:dyDescent="0.25">
      <c r="A4835"/>
    </row>
    <row r="4836" spans="1:1" x14ac:dyDescent="0.25">
      <c r="A4836"/>
    </row>
    <row r="4837" spans="1:1" x14ac:dyDescent="0.25">
      <c r="A4837"/>
    </row>
    <row r="4838" spans="1:1" x14ac:dyDescent="0.25">
      <c r="A4838"/>
    </row>
    <row r="4839" spans="1:1" x14ac:dyDescent="0.25">
      <c r="A4839"/>
    </row>
    <row r="4840" spans="1:1" x14ac:dyDescent="0.25">
      <c r="A4840"/>
    </row>
    <row r="4841" spans="1:1" x14ac:dyDescent="0.25">
      <c r="A4841"/>
    </row>
    <row r="4842" spans="1:1" x14ac:dyDescent="0.25">
      <c r="A4842"/>
    </row>
    <row r="4843" spans="1:1" x14ac:dyDescent="0.25">
      <c r="A4843"/>
    </row>
    <row r="4844" spans="1:1" x14ac:dyDescent="0.25">
      <c r="A4844"/>
    </row>
    <row r="4845" spans="1:1" x14ac:dyDescent="0.25">
      <c r="A4845"/>
    </row>
    <row r="4846" spans="1:1" x14ac:dyDescent="0.25">
      <c r="A4846"/>
    </row>
    <row r="4847" spans="1:1" x14ac:dyDescent="0.25">
      <c r="A4847"/>
    </row>
    <row r="4848" spans="1:1" x14ac:dyDescent="0.25">
      <c r="A4848"/>
    </row>
    <row r="4849" spans="1:1" x14ac:dyDescent="0.25">
      <c r="A4849"/>
    </row>
    <row r="4850" spans="1:1" x14ac:dyDescent="0.25">
      <c r="A4850"/>
    </row>
    <row r="4851" spans="1:1" x14ac:dyDescent="0.25">
      <c r="A4851"/>
    </row>
    <row r="4852" spans="1:1" x14ac:dyDescent="0.25">
      <c r="A4852"/>
    </row>
    <row r="4853" spans="1:1" x14ac:dyDescent="0.25">
      <c r="A4853"/>
    </row>
    <row r="4854" spans="1:1" x14ac:dyDescent="0.25">
      <c r="A4854"/>
    </row>
    <row r="4855" spans="1:1" x14ac:dyDescent="0.25">
      <c r="A4855"/>
    </row>
    <row r="4856" spans="1:1" x14ac:dyDescent="0.25">
      <c r="A4856"/>
    </row>
    <row r="4857" spans="1:1" x14ac:dyDescent="0.25">
      <c r="A4857"/>
    </row>
    <row r="4858" spans="1:1" x14ac:dyDescent="0.25">
      <c r="A4858"/>
    </row>
    <row r="4859" spans="1:1" x14ac:dyDescent="0.25">
      <c r="A4859"/>
    </row>
    <row r="4860" spans="1:1" x14ac:dyDescent="0.25">
      <c r="A4860"/>
    </row>
    <row r="4861" spans="1:1" x14ac:dyDescent="0.25">
      <c r="A4861"/>
    </row>
    <row r="4862" spans="1:1" x14ac:dyDescent="0.25">
      <c r="A4862"/>
    </row>
    <row r="4863" spans="1:1" x14ac:dyDescent="0.25">
      <c r="A4863"/>
    </row>
    <row r="4864" spans="1:1" x14ac:dyDescent="0.25">
      <c r="A4864"/>
    </row>
    <row r="4865" spans="1:1" x14ac:dyDescent="0.25">
      <c r="A4865"/>
    </row>
    <row r="4866" spans="1:1" x14ac:dyDescent="0.25">
      <c r="A4866"/>
    </row>
    <row r="4867" spans="1:1" x14ac:dyDescent="0.25">
      <c r="A4867"/>
    </row>
    <row r="4868" spans="1:1" x14ac:dyDescent="0.25">
      <c r="A4868"/>
    </row>
    <row r="4869" spans="1:1" x14ac:dyDescent="0.25">
      <c r="A4869"/>
    </row>
    <row r="4870" spans="1:1" x14ac:dyDescent="0.25">
      <c r="A4870"/>
    </row>
    <row r="4871" spans="1:1" x14ac:dyDescent="0.25">
      <c r="A4871"/>
    </row>
    <row r="4872" spans="1:1" x14ac:dyDescent="0.25">
      <c r="A4872"/>
    </row>
    <row r="4873" spans="1:1" x14ac:dyDescent="0.25">
      <c r="A4873"/>
    </row>
    <row r="4874" spans="1:1" x14ac:dyDescent="0.25">
      <c r="A4874"/>
    </row>
    <row r="4875" spans="1:1" x14ac:dyDescent="0.25">
      <c r="A4875"/>
    </row>
    <row r="4876" spans="1:1" x14ac:dyDescent="0.25">
      <c r="A4876"/>
    </row>
    <row r="4877" spans="1:1" x14ac:dyDescent="0.25">
      <c r="A4877"/>
    </row>
    <row r="4878" spans="1:1" x14ac:dyDescent="0.25">
      <c r="A4878"/>
    </row>
    <row r="4879" spans="1:1" x14ac:dyDescent="0.25">
      <c r="A4879"/>
    </row>
    <row r="4880" spans="1:1" x14ac:dyDescent="0.25">
      <c r="A4880"/>
    </row>
    <row r="4881" spans="1:1" x14ac:dyDescent="0.25">
      <c r="A4881"/>
    </row>
    <row r="4882" spans="1:1" x14ac:dyDescent="0.25">
      <c r="A4882"/>
    </row>
    <row r="4883" spans="1:1" x14ac:dyDescent="0.25">
      <c r="A4883"/>
    </row>
    <row r="4884" spans="1:1" x14ac:dyDescent="0.25">
      <c r="A4884"/>
    </row>
    <row r="4885" spans="1:1" x14ac:dyDescent="0.25">
      <c r="A4885"/>
    </row>
    <row r="4886" spans="1:1" x14ac:dyDescent="0.25">
      <c r="A4886"/>
    </row>
    <row r="4887" spans="1:1" x14ac:dyDescent="0.25">
      <c r="A4887"/>
    </row>
    <row r="4888" spans="1:1" x14ac:dyDescent="0.25">
      <c r="A4888"/>
    </row>
    <row r="4889" spans="1:1" x14ac:dyDescent="0.25">
      <c r="A4889"/>
    </row>
    <row r="4890" spans="1:1" x14ac:dyDescent="0.25">
      <c r="A4890"/>
    </row>
    <row r="4891" spans="1:1" x14ac:dyDescent="0.25">
      <c r="A4891"/>
    </row>
    <row r="4892" spans="1:1" x14ac:dyDescent="0.25">
      <c r="A4892"/>
    </row>
    <row r="4893" spans="1:1" x14ac:dyDescent="0.25">
      <c r="A4893"/>
    </row>
    <row r="4894" spans="1:1" x14ac:dyDescent="0.25">
      <c r="A4894"/>
    </row>
    <row r="4895" spans="1:1" x14ac:dyDescent="0.25">
      <c r="A4895"/>
    </row>
    <row r="4896" spans="1:1" x14ac:dyDescent="0.25">
      <c r="A4896"/>
    </row>
    <row r="4897" spans="1:1" x14ac:dyDescent="0.25">
      <c r="A4897"/>
    </row>
    <row r="4898" spans="1:1" x14ac:dyDescent="0.25">
      <c r="A4898"/>
    </row>
    <row r="4899" spans="1:1" x14ac:dyDescent="0.25">
      <c r="A4899"/>
    </row>
    <row r="4900" spans="1:1" x14ac:dyDescent="0.25">
      <c r="A4900"/>
    </row>
    <row r="4901" spans="1:1" x14ac:dyDescent="0.25">
      <c r="A4901"/>
    </row>
    <row r="4902" spans="1:1" x14ac:dyDescent="0.25">
      <c r="A4902"/>
    </row>
    <row r="4903" spans="1:1" x14ac:dyDescent="0.25">
      <c r="A4903"/>
    </row>
    <row r="4904" spans="1:1" x14ac:dyDescent="0.25">
      <c r="A4904"/>
    </row>
    <row r="4905" spans="1:1" x14ac:dyDescent="0.25">
      <c r="A4905"/>
    </row>
    <row r="4906" spans="1:1" x14ac:dyDescent="0.25">
      <c r="A4906"/>
    </row>
    <row r="4907" spans="1:1" x14ac:dyDescent="0.25">
      <c r="A4907"/>
    </row>
    <row r="4908" spans="1:1" x14ac:dyDescent="0.25">
      <c r="A4908"/>
    </row>
    <row r="4909" spans="1:1" x14ac:dyDescent="0.25">
      <c r="A4909"/>
    </row>
    <row r="4910" spans="1:1" x14ac:dyDescent="0.25">
      <c r="A4910"/>
    </row>
    <row r="4911" spans="1:1" x14ac:dyDescent="0.25">
      <c r="A4911"/>
    </row>
    <row r="4912" spans="1:1" x14ac:dyDescent="0.25">
      <c r="A4912"/>
    </row>
    <row r="4913" spans="1:1" x14ac:dyDescent="0.25">
      <c r="A4913"/>
    </row>
    <row r="4914" spans="1:1" x14ac:dyDescent="0.25">
      <c r="A4914"/>
    </row>
    <row r="4915" spans="1:1" x14ac:dyDescent="0.25">
      <c r="A4915"/>
    </row>
    <row r="4916" spans="1:1" x14ac:dyDescent="0.25">
      <c r="A4916"/>
    </row>
    <row r="4917" spans="1:1" x14ac:dyDescent="0.25">
      <c r="A4917"/>
    </row>
    <row r="4918" spans="1:1" x14ac:dyDescent="0.25">
      <c r="A4918"/>
    </row>
    <row r="4919" spans="1:1" x14ac:dyDescent="0.25">
      <c r="A4919"/>
    </row>
    <row r="4920" spans="1:1" x14ac:dyDescent="0.25">
      <c r="A4920"/>
    </row>
    <row r="4921" spans="1:1" x14ac:dyDescent="0.25">
      <c r="A4921"/>
    </row>
    <row r="4922" spans="1:1" x14ac:dyDescent="0.25">
      <c r="A4922"/>
    </row>
    <row r="4923" spans="1:1" x14ac:dyDescent="0.25">
      <c r="A4923"/>
    </row>
    <row r="4924" spans="1:1" x14ac:dyDescent="0.25">
      <c r="A4924"/>
    </row>
    <row r="4925" spans="1:1" x14ac:dyDescent="0.25">
      <c r="A4925"/>
    </row>
    <row r="4926" spans="1:1" x14ac:dyDescent="0.25">
      <c r="A4926"/>
    </row>
    <row r="4927" spans="1:1" x14ac:dyDescent="0.25">
      <c r="A4927"/>
    </row>
    <row r="4928" spans="1:1" x14ac:dyDescent="0.25">
      <c r="A4928"/>
    </row>
    <row r="4929" spans="1:1" x14ac:dyDescent="0.25">
      <c r="A4929"/>
    </row>
    <row r="4930" spans="1:1" x14ac:dyDescent="0.25">
      <c r="A4930"/>
    </row>
    <row r="4931" spans="1:1" x14ac:dyDescent="0.25">
      <c r="A4931"/>
    </row>
    <row r="4932" spans="1:1" x14ac:dyDescent="0.25">
      <c r="A4932"/>
    </row>
    <row r="4933" spans="1:1" x14ac:dyDescent="0.25">
      <c r="A4933"/>
    </row>
    <row r="4934" spans="1:1" x14ac:dyDescent="0.25">
      <c r="A4934"/>
    </row>
    <row r="4935" spans="1:1" x14ac:dyDescent="0.25">
      <c r="A4935"/>
    </row>
    <row r="4936" spans="1:1" x14ac:dyDescent="0.25">
      <c r="A4936"/>
    </row>
    <row r="4937" spans="1:1" x14ac:dyDescent="0.25">
      <c r="A4937"/>
    </row>
    <row r="4938" spans="1:1" x14ac:dyDescent="0.25">
      <c r="A4938"/>
    </row>
    <row r="4939" spans="1:1" x14ac:dyDescent="0.25">
      <c r="A4939"/>
    </row>
    <row r="4940" spans="1:1" x14ac:dyDescent="0.25">
      <c r="A4940"/>
    </row>
    <row r="4941" spans="1:1" x14ac:dyDescent="0.25">
      <c r="A4941"/>
    </row>
    <row r="4942" spans="1:1" x14ac:dyDescent="0.25">
      <c r="A4942"/>
    </row>
    <row r="4943" spans="1:1" x14ac:dyDescent="0.25">
      <c r="A4943"/>
    </row>
    <row r="4944" spans="1:1" x14ac:dyDescent="0.25">
      <c r="A4944"/>
    </row>
    <row r="4945" spans="1:1" x14ac:dyDescent="0.25">
      <c r="A4945"/>
    </row>
    <row r="4946" spans="1:1" x14ac:dyDescent="0.25">
      <c r="A4946"/>
    </row>
    <row r="4947" spans="1:1" x14ac:dyDescent="0.25">
      <c r="A4947"/>
    </row>
    <row r="4948" spans="1:1" x14ac:dyDescent="0.25">
      <c r="A4948"/>
    </row>
    <row r="4949" spans="1:1" x14ac:dyDescent="0.25">
      <c r="A4949"/>
    </row>
    <row r="4950" spans="1:1" x14ac:dyDescent="0.25">
      <c r="A4950"/>
    </row>
    <row r="4951" spans="1:1" x14ac:dyDescent="0.25">
      <c r="A4951"/>
    </row>
    <row r="4952" spans="1:1" x14ac:dyDescent="0.25">
      <c r="A4952"/>
    </row>
    <row r="4953" spans="1:1" x14ac:dyDescent="0.25">
      <c r="A4953"/>
    </row>
    <row r="4954" spans="1:1" x14ac:dyDescent="0.25">
      <c r="A4954"/>
    </row>
    <row r="4955" spans="1:1" x14ac:dyDescent="0.25">
      <c r="A4955"/>
    </row>
    <row r="4956" spans="1:1" x14ac:dyDescent="0.25">
      <c r="A4956"/>
    </row>
    <row r="4957" spans="1:1" x14ac:dyDescent="0.25">
      <c r="A4957"/>
    </row>
    <row r="4958" spans="1:1" x14ac:dyDescent="0.25">
      <c r="A4958"/>
    </row>
    <row r="4959" spans="1:1" x14ac:dyDescent="0.25">
      <c r="A4959"/>
    </row>
    <row r="4960" spans="1:1" x14ac:dyDescent="0.25">
      <c r="A4960"/>
    </row>
    <row r="4961" spans="1:1" x14ac:dyDescent="0.25">
      <c r="A4961"/>
    </row>
    <row r="4962" spans="1:1" x14ac:dyDescent="0.25">
      <c r="A4962"/>
    </row>
    <row r="4963" spans="1:1" x14ac:dyDescent="0.25">
      <c r="A4963"/>
    </row>
    <row r="4964" spans="1:1" x14ac:dyDescent="0.25">
      <c r="A4964"/>
    </row>
    <row r="4965" spans="1:1" x14ac:dyDescent="0.25">
      <c r="A4965"/>
    </row>
    <row r="4966" spans="1:1" x14ac:dyDescent="0.25">
      <c r="A4966"/>
    </row>
    <row r="4967" spans="1:1" x14ac:dyDescent="0.25">
      <c r="A4967"/>
    </row>
    <row r="4968" spans="1:1" x14ac:dyDescent="0.25">
      <c r="A4968"/>
    </row>
    <row r="4969" spans="1:1" x14ac:dyDescent="0.25">
      <c r="A4969"/>
    </row>
    <row r="4970" spans="1:1" x14ac:dyDescent="0.25">
      <c r="A4970"/>
    </row>
    <row r="4971" spans="1:1" x14ac:dyDescent="0.25">
      <c r="A4971"/>
    </row>
    <row r="4972" spans="1:1" x14ac:dyDescent="0.25">
      <c r="A4972"/>
    </row>
    <row r="4973" spans="1:1" x14ac:dyDescent="0.25">
      <c r="A4973"/>
    </row>
    <row r="4974" spans="1:1" x14ac:dyDescent="0.25">
      <c r="A4974"/>
    </row>
    <row r="4975" spans="1:1" x14ac:dyDescent="0.25">
      <c r="A4975"/>
    </row>
    <row r="4976" spans="1:1" x14ac:dyDescent="0.25">
      <c r="A4976"/>
    </row>
    <row r="4977" spans="1:1" x14ac:dyDescent="0.25">
      <c r="A4977"/>
    </row>
    <row r="4978" spans="1:1" x14ac:dyDescent="0.25">
      <c r="A4978"/>
    </row>
    <row r="4979" spans="1:1" x14ac:dyDescent="0.25">
      <c r="A4979"/>
    </row>
    <row r="4980" spans="1:1" x14ac:dyDescent="0.25">
      <c r="A4980"/>
    </row>
    <row r="4981" spans="1:1" x14ac:dyDescent="0.25">
      <c r="A4981"/>
    </row>
    <row r="4982" spans="1:1" x14ac:dyDescent="0.25">
      <c r="A4982"/>
    </row>
    <row r="4983" spans="1:1" x14ac:dyDescent="0.25">
      <c r="A4983"/>
    </row>
    <row r="4984" spans="1:1" x14ac:dyDescent="0.25">
      <c r="A4984"/>
    </row>
    <row r="4985" spans="1:1" x14ac:dyDescent="0.25">
      <c r="A4985"/>
    </row>
    <row r="4986" spans="1:1" x14ac:dyDescent="0.25">
      <c r="A4986"/>
    </row>
    <row r="4987" spans="1:1" x14ac:dyDescent="0.25">
      <c r="A4987"/>
    </row>
    <row r="4988" spans="1:1" x14ac:dyDescent="0.25">
      <c r="A4988"/>
    </row>
    <row r="4989" spans="1:1" x14ac:dyDescent="0.25">
      <c r="A4989"/>
    </row>
    <row r="4990" spans="1:1" x14ac:dyDescent="0.25">
      <c r="A4990"/>
    </row>
    <row r="4991" spans="1:1" x14ac:dyDescent="0.25">
      <c r="A4991"/>
    </row>
    <row r="4992" spans="1:1" x14ac:dyDescent="0.25">
      <c r="A4992"/>
    </row>
    <row r="4993" spans="1:1" x14ac:dyDescent="0.25">
      <c r="A4993"/>
    </row>
    <row r="4994" spans="1:1" x14ac:dyDescent="0.25">
      <c r="A4994"/>
    </row>
  </sheetData>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2:D856"/>
  <sheetViews>
    <sheetView topLeftCell="A823" workbookViewId="0">
      <selection activeCell="B811" sqref="B1:B1048576"/>
    </sheetView>
  </sheetViews>
  <sheetFormatPr defaultRowHeight="15" x14ac:dyDescent="0.25"/>
  <cols>
    <col min="2" max="2" width="10.42578125" style="1" bestFit="1" customWidth="1"/>
  </cols>
  <sheetData>
    <row r="2" spans="2:4" x14ac:dyDescent="0.25">
      <c r="B2" s="1" t="s">
        <v>63</v>
      </c>
      <c r="C2" s="16" t="s">
        <v>64</v>
      </c>
      <c r="D2" t="s">
        <v>65</v>
      </c>
    </row>
    <row r="3" spans="2:4" x14ac:dyDescent="0.25">
      <c r="B3" s="1" t="s">
        <v>59</v>
      </c>
      <c r="C3" s="16" t="s">
        <v>66</v>
      </c>
    </row>
    <row r="4" spans="2:4" x14ac:dyDescent="0.25">
      <c r="B4" s="1">
        <v>38040</v>
      </c>
      <c r="C4" s="16">
        <v>0.93</v>
      </c>
    </row>
    <row r="5" spans="2:4" x14ac:dyDescent="0.25">
      <c r="B5" s="1">
        <v>38047</v>
      </c>
      <c r="C5" s="16">
        <v>0.94</v>
      </c>
    </row>
    <row r="6" spans="2:4" x14ac:dyDescent="0.25">
      <c r="B6" s="1">
        <v>38054</v>
      </c>
      <c r="C6" s="16">
        <v>0.93</v>
      </c>
    </row>
    <row r="7" spans="2:4" x14ac:dyDescent="0.25">
      <c r="B7" s="1">
        <v>38061</v>
      </c>
      <c r="C7" s="16">
        <v>0.94499999999999995</v>
      </c>
    </row>
    <row r="8" spans="2:4" x14ac:dyDescent="0.25">
      <c r="B8" s="1">
        <v>38068</v>
      </c>
      <c r="C8" s="16">
        <v>0.93</v>
      </c>
    </row>
    <row r="9" spans="2:4" x14ac:dyDescent="0.25">
      <c r="B9" s="1">
        <v>38075</v>
      </c>
      <c r="C9" s="16">
        <v>0.94499999999999995</v>
      </c>
    </row>
    <row r="10" spans="2:4" x14ac:dyDescent="0.25">
      <c r="B10" s="1">
        <v>38082</v>
      </c>
      <c r="C10" s="16">
        <v>0.93</v>
      </c>
    </row>
    <row r="11" spans="2:4" x14ac:dyDescent="0.25">
      <c r="B11" s="1">
        <v>38089</v>
      </c>
      <c r="C11" s="16">
        <v>0.91500000000000004</v>
      </c>
    </row>
    <row r="12" spans="2:4" x14ac:dyDescent="0.25">
      <c r="B12" s="1">
        <v>38096</v>
      </c>
      <c r="C12" s="16">
        <v>0.93500000000000005</v>
      </c>
    </row>
    <row r="13" spans="2:4" x14ac:dyDescent="0.25">
      <c r="B13" s="1">
        <v>38103</v>
      </c>
      <c r="C13" s="16">
        <v>0.97</v>
      </c>
    </row>
    <row r="14" spans="2:4" x14ac:dyDescent="0.25">
      <c r="B14" s="1">
        <v>38110</v>
      </c>
      <c r="C14" s="16">
        <v>0.98499999999999999</v>
      </c>
    </row>
    <row r="15" spans="2:4" x14ac:dyDescent="0.25">
      <c r="B15" s="1">
        <v>38117</v>
      </c>
      <c r="C15" s="16">
        <v>1.06</v>
      </c>
    </row>
    <row r="16" spans="2:4" x14ac:dyDescent="0.25">
      <c r="B16" s="1">
        <v>38124</v>
      </c>
      <c r="C16" s="16">
        <v>1.04</v>
      </c>
    </row>
    <row r="17" spans="2:3" x14ac:dyDescent="0.25">
      <c r="B17" s="1">
        <v>38131</v>
      </c>
      <c r="C17" s="16">
        <v>1.05</v>
      </c>
    </row>
    <row r="18" spans="2:3" x14ac:dyDescent="0.25">
      <c r="B18" s="1">
        <v>38139</v>
      </c>
      <c r="C18" s="16">
        <v>1.1299999999999999</v>
      </c>
    </row>
    <row r="19" spans="2:3" x14ac:dyDescent="0.25">
      <c r="B19" s="1">
        <v>38145</v>
      </c>
      <c r="C19" s="16">
        <v>1.23</v>
      </c>
    </row>
    <row r="20" spans="2:3" x14ac:dyDescent="0.25">
      <c r="B20" s="1">
        <v>38152</v>
      </c>
      <c r="C20" s="16">
        <v>1.39</v>
      </c>
    </row>
    <row r="21" spans="2:3" x14ac:dyDescent="0.25">
      <c r="B21" s="1">
        <v>38159</v>
      </c>
      <c r="C21" s="16">
        <v>1.3149999999999999</v>
      </c>
    </row>
    <row r="22" spans="2:3" x14ac:dyDescent="0.25">
      <c r="B22" s="1">
        <v>38166</v>
      </c>
      <c r="C22" s="16">
        <v>1.355</v>
      </c>
    </row>
    <row r="23" spans="2:3" x14ac:dyDescent="0.25">
      <c r="B23" s="1">
        <v>38174</v>
      </c>
      <c r="C23" s="16">
        <v>1.32</v>
      </c>
    </row>
    <row r="24" spans="2:3" x14ac:dyDescent="0.25">
      <c r="B24" s="1">
        <v>38180</v>
      </c>
      <c r="C24" s="16">
        <v>1.3149999999999999</v>
      </c>
    </row>
    <row r="25" spans="2:3" x14ac:dyDescent="0.25">
      <c r="B25" s="1">
        <v>38187</v>
      </c>
      <c r="C25" s="16">
        <v>1.33</v>
      </c>
    </row>
    <row r="26" spans="2:3" x14ac:dyDescent="0.25">
      <c r="B26" s="1">
        <v>38194</v>
      </c>
      <c r="C26" s="16">
        <v>1.425</v>
      </c>
    </row>
    <row r="27" spans="2:3" x14ac:dyDescent="0.25">
      <c r="B27" s="1">
        <v>38201</v>
      </c>
      <c r="C27" s="16">
        <v>1.4650000000000001</v>
      </c>
    </row>
    <row r="28" spans="2:3" x14ac:dyDescent="0.25">
      <c r="B28" s="1">
        <v>38208</v>
      </c>
      <c r="C28" s="16">
        <v>1.47</v>
      </c>
    </row>
    <row r="29" spans="2:3" x14ac:dyDescent="0.25">
      <c r="B29" s="1">
        <v>38215</v>
      </c>
      <c r="C29" s="16">
        <v>1.47</v>
      </c>
    </row>
    <row r="30" spans="2:3" x14ac:dyDescent="0.25">
      <c r="B30" s="1">
        <v>38222</v>
      </c>
      <c r="C30" s="16">
        <v>1.5149999999999999</v>
      </c>
    </row>
    <row r="31" spans="2:3" x14ac:dyDescent="0.25">
      <c r="B31" s="1">
        <v>38229</v>
      </c>
      <c r="C31" s="16">
        <v>1.58</v>
      </c>
    </row>
    <row r="32" spans="2:3" x14ac:dyDescent="0.25">
      <c r="B32" s="1">
        <v>38237</v>
      </c>
      <c r="C32" s="16">
        <v>1.635</v>
      </c>
    </row>
    <row r="33" spans="2:3" x14ac:dyDescent="0.25">
      <c r="B33" s="1">
        <v>38243</v>
      </c>
      <c r="C33" s="16">
        <v>1.64</v>
      </c>
    </row>
    <row r="34" spans="2:3" x14ac:dyDescent="0.25">
      <c r="B34" s="1">
        <v>38250</v>
      </c>
      <c r="C34" s="16">
        <v>1.6850000000000001</v>
      </c>
    </row>
    <row r="35" spans="2:3" x14ac:dyDescent="0.25">
      <c r="B35" s="1">
        <v>38257</v>
      </c>
      <c r="C35" s="16">
        <v>1.71</v>
      </c>
    </row>
    <row r="36" spans="2:3" x14ac:dyDescent="0.25">
      <c r="B36" s="1">
        <v>38264</v>
      </c>
      <c r="C36" s="16">
        <v>1.6850000000000001</v>
      </c>
    </row>
    <row r="37" spans="2:3" x14ac:dyDescent="0.25">
      <c r="B37" s="1">
        <v>38272</v>
      </c>
      <c r="C37" s="16">
        <v>1.68</v>
      </c>
    </row>
    <row r="38" spans="2:3" x14ac:dyDescent="0.25">
      <c r="B38" s="1">
        <v>38278</v>
      </c>
      <c r="C38" s="16">
        <v>1.77</v>
      </c>
    </row>
    <row r="39" spans="2:3" x14ac:dyDescent="0.25">
      <c r="B39" s="1">
        <v>38285</v>
      </c>
      <c r="C39" s="16">
        <v>1.855</v>
      </c>
    </row>
    <row r="40" spans="2:3" x14ac:dyDescent="0.25">
      <c r="B40" s="1">
        <v>38292</v>
      </c>
      <c r="C40" s="16">
        <v>1.95</v>
      </c>
    </row>
    <row r="41" spans="2:3" x14ac:dyDescent="0.25">
      <c r="B41" s="1">
        <v>38299</v>
      </c>
      <c r="C41" s="16">
        <v>2.0449999999999999</v>
      </c>
    </row>
    <row r="42" spans="2:3" x14ac:dyDescent="0.25">
      <c r="B42" s="1">
        <v>38306</v>
      </c>
      <c r="C42" s="16">
        <v>2.0750000000000002</v>
      </c>
    </row>
    <row r="43" spans="2:3" x14ac:dyDescent="0.25">
      <c r="B43" s="1">
        <v>38313</v>
      </c>
      <c r="C43" s="16">
        <v>2.1549999999999998</v>
      </c>
    </row>
    <row r="44" spans="2:3" x14ac:dyDescent="0.25">
      <c r="B44" s="1">
        <v>38320</v>
      </c>
      <c r="C44" s="16">
        <v>2.1949999999999998</v>
      </c>
    </row>
    <row r="45" spans="2:3" x14ac:dyDescent="0.25">
      <c r="B45" s="1">
        <v>38327</v>
      </c>
      <c r="C45" s="16">
        <v>2.21</v>
      </c>
    </row>
    <row r="46" spans="2:3" x14ac:dyDescent="0.25">
      <c r="B46" s="1">
        <v>38334</v>
      </c>
      <c r="C46" s="16">
        <v>2.2000000000000002</v>
      </c>
    </row>
    <row r="47" spans="2:3" x14ac:dyDescent="0.25">
      <c r="B47" s="1">
        <v>38341</v>
      </c>
      <c r="C47" s="16">
        <v>2.1800000000000002</v>
      </c>
    </row>
    <row r="48" spans="2:3" x14ac:dyDescent="0.25">
      <c r="B48" s="1">
        <v>38348</v>
      </c>
      <c r="C48" s="16">
        <v>2.2250000000000001</v>
      </c>
    </row>
    <row r="49" spans="2:3" x14ac:dyDescent="0.25">
      <c r="B49" s="1">
        <v>38355</v>
      </c>
      <c r="C49" s="16">
        <v>2.2749999999999999</v>
      </c>
    </row>
    <row r="50" spans="2:3" x14ac:dyDescent="0.25">
      <c r="B50" s="1">
        <v>38362</v>
      </c>
      <c r="C50" s="16">
        <v>2.33</v>
      </c>
    </row>
    <row r="51" spans="2:3" x14ac:dyDescent="0.25">
      <c r="B51" s="1">
        <v>38370</v>
      </c>
      <c r="C51" s="16">
        <v>2.36</v>
      </c>
    </row>
    <row r="52" spans="2:3" x14ac:dyDescent="0.25">
      <c r="B52" s="1">
        <v>38376</v>
      </c>
      <c r="C52" s="16">
        <v>2.3199999999999998</v>
      </c>
    </row>
    <row r="53" spans="2:3" x14ac:dyDescent="0.25">
      <c r="B53" s="1">
        <v>38383</v>
      </c>
      <c r="C53" s="16">
        <v>2.4750000000000001</v>
      </c>
    </row>
    <row r="54" spans="2:3" x14ac:dyDescent="0.25">
      <c r="B54" s="1">
        <v>38390</v>
      </c>
      <c r="C54" s="16">
        <v>2.48</v>
      </c>
    </row>
    <row r="55" spans="2:3" x14ac:dyDescent="0.25">
      <c r="B55" s="1">
        <v>38397</v>
      </c>
      <c r="C55" s="16">
        <v>2.54</v>
      </c>
    </row>
    <row r="56" spans="2:3" x14ac:dyDescent="0.25">
      <c r="B56" s="1">
        <v>38405</v>
      </c>
      <c r="C56" s="16">
        <v>2.6150000000000002</v>
      </c>
    </row>
    <row r="57" spans="2:3" x14ac:dyDescent="0.25">
      <c r="B57" s="1">
        <v>38411</v>
      </c>
      <c r="C57" s="16">
        <v>2.7149999999999999</v>
      </c>
    </row>
    <row r="58" spans="2:3" x14ac:dyDescent="0.25">
      <c r="B58" s="1">
        <v>38418</v>
      </c>
      <c r="C58" s="16">
        <v>2.71</v>
      </c>
    </row>
    <row r="59" spans="2:3" x14ac:dyDescent="0.25">
      <c r="B59" s="1">
        <v>38425</v>
      </c>
      <c r="C59" s="16">
        <v>2.7349999999999999</v>
      </c>
    </row>
    <row r="60" spans="2:3" x14ac:dyDescent="0.25">
      <c r="B60" s="1">
        <v>38432</v>
      </c>
      <c r="C60" s="16">
        <v>2.8</v>
      </c>
    </row>
    <row r="61" spans="2:3" x14ac:dyDescent="0.25">
      <c r="B61" s="1">
        <v>38439</v>
      </c>
      <c r="C61" s="16">
        <v>2.78</v>
      </c>
    </row>
    <row r="62" spans="2:3" x14ac:dyDescent="0.25">
      <c r="B62" s="1">
        <v>38446</v>
      </c>
      <c r="C62" s="16">
        <v>2.7349999999999999</v>
      </c>
    </row>
    <row r="63" spans="2:3" x14ac:dyDescent="0.25">
      <c r="B63" s="1">
        <v>38453</v>
      </c>
      <c r="C63" s="16">
        <v>2.71</v>
      </c>
    </row>
    <row r="64" spans="2:3" x14ac:dyDescent="0.25">
      <c r="B64" s="1">
        <v>38460</v>
      </c>
      <c r="C64" s="16">
        <v>2.8050000000000002</v>
      </c>
    </row>
    <row r="65" spans="2:3" x14ac:dyDescent="0.25">
      <c r="B65" s="1">
        <v>38467</v>
      </c>
      <c r="C65" s="16">
        <v>2.88</v>
      </c>
    </row>
    <row r="66" spans="2:3" x14ac:dyDescent="0.25">
      <c r="B66" s="1">
        <v>38474</v>
      </c>
      <c r="C66" s="16">
        <v>2.87</v>
      </c>
    </row>
    <row r="67" spans="2:3" x14ac:dyDescent="0.25">
      <c r="B67" s="1">
        <v>38481</v>
      </c>
      <c r="C67" s="16">
        <v>2.85</v>
      </c>
    </row>
    <row r="68" spans="2:3" x14ac:dyDescent="0.25">
      <c r="B68" s="1">
        <v>38488</v>
      </c>
      <c r="C68" s="16">
        <v>2.8</v>
      </c>
    </row>
    <row r="69" spans="2:3" x14ac:dyDescent="0.25">
      <c r="B69" s="1">
        <v>38495</v>
      </c>
      <c r="C69" s="16">
        <v>2.895</v>
      </c>
    </row>
    <row r="70" spans="2:3" x14ac:dyDescent="0.25">
      <c r="B70" s="1">
        <v>38503</v>
      </c>
      <c r="C70" s="16">
        <v>2.9350000000000001</v>
      </c>
    </row>
    <row r="71" spans="2:3" x14ac:dyDescent="0.25">
      <c r="B71" s="1">
        <v>38509</v>
      </c>
      <c r="C71" s="16">
        <v>2.9649999999999999</v>
      </c>
    </row>
    <row r="72" spans="2:3" x14ac:dyDescent="0.25">
      <c r="B72" s="1">
        <v>38516</v>
      </c>
      <c r="C72" s="16">
        <v>2.9750000000000001</v>
      </c>
    </row>
    <row r="73" spans="2:3" x14ac:dyDescent="0.25">
      <c r="B73" s="1">
        <v>38523</v>
      </c>
      <c r="C73" s="16">
        <v>2.9649999999999999</v>
      </c>
    </row>
    <row r="74" spans="2:3" x14ac:dyDescent="0.25">
      <c r="B74" s="1">
        <v>38530</v>
      </c>
      <c r="C74" s="16">
        <v>3.08</v>
      </c>
    </row>
    <row r="75" spans="2:3" x14ac:dyDescent="0.25">
      <c r="B75" s="1">
        <v>38538</v>
      </c>
      <c r="C75" s="16">
        <v>3.145</v>
      </c>
    </row>
    <row r="76" spans="2:3" x14ac:dyDescent="0.25">
      <c r="B76" s="1">
        <v>38544</v>
      </c>
      <c r="C76" s="16">
        <v>3.1349999999999998</v>
      </c>
    </row>
    <row r="77" spans="2:3" x14ac:dyDescent="0.25">
      <c r="B77" s="1">
        <v>38551</v>
      </c>
      <c r="C77" s="16">
        <v>3.22</v>
      </c>
    </row>
    <row r="78" spans="2:3" x14ac:dyDescent="0.25">
      <c r="B78" s="1">
        <v>38558</v>
      </c>
      <c r="C78" s="16">
        <v>3.3450000000000002</v>
      </c>
    </row>
    <row r="79" spans="2:3" x14ac:dyDescent="0.25">
      <c r="B79" s="1">
        <v>38565</v>
      </c>
      <c r="C79" s="16">
        <v>3.4</v>
      </c>
    </row>
    <row r="80" spans="2:3" x14ac:dyDescent="0.25">
      <c r="B80" s="1">
        <v>38572</v>
      </c>
      <c r="C80" s="16">
        <v>3.46</v>
      </c>
    </row>
    <row r="81" spans="2:3" x14ac:dyDescent="0.25">
      <c r="B81" s="1">
        <v>38579</v>
      </c>
      <c r="C81" s="16">
        <v>3.47</v>
      </c>
    </row>
    <row r="82" spans="2:3" x14ac:dyDescent="0.25">
      <c r="B82" s="1">
        <v>38586</v>
      </c>
      <c r="C82" s="16">
        <v>3.46</v>
      </c>
    </row>
    <row r="83" spans="2:3" x14ac:dyDescent="0.25">
      <c r="B83" s="1">
        <v>38593</v>
      </c>
      <c r="C83" s="16">
        <v>3.4950000000000001</v>
      </c>
    </row>
    <row r="84" spans="2:3" x14ac:dyDescent="0.25">
      <c r="B84" s="1">
        <v>38601</v>
      </c>
      <c r="C84" s="16">
        <v>3.4350000000000001</v>
      </c>
    </row>
    <row r="85" spans="2:3" x14ac:dyDescent="0.25">
      <c r="B85" s="1">
        <v>38607</v>
      </c>
      <c r="C85" s="16">
        <v>3.45</v>
      </c>
    </row>
    <row r="86" spans="2:3" x14ac:dyDescent="0.25">
      <c r="B86" s="1">
        <v>38614</v>
      </c>
      <c r="C86" s="16">
        <v>3.4950000000000001</v>
      </c>
    </row>
    <row r="87" spans="2:3" x14ac:dyDescent="0.25">
      <c r="B87" s="1">
        <v>38621</v>
      </c>
      <c r="C87" s="16">
        <v>3.44</v>
      </c>
    </row>
    <row r="88" spans="2:3" x14ac:dyDescent="0.25">
      <c r="B88" s="1">
        <v>38628</v>
      </c>
      <c r="C88" s="16">
        <v>3.5249999999999999</v>
      </c>
    </row>
    <row r="89" spans="2:3" x14ac:dyDescent="0.25">
      <c r="B89" s="1">
        <v>38636</v>
      </c>
      <c r="C89" s="16">
        <v>3.63</v>
      </c>
    </row>
    <row r="90" spans="2:3" x14ac:dyDescent="0.25">
      <c r="B90" s="1">
        <v>38642</v>
      </c>
      <c r="C90" s="16">
        <v>3.7850000000000001</v>
      </c>
    </row>
    <row r="91" spans="2:3" x14ac:dyDescent="0.25">
      <c r="B91" s="1">
        <v>38649</v>
      </c>
      <c r="C91" s="16">
        <v>3.85</v>
      </c>
    </row>
    <row r="92" spans="2:3" x14ac:dyDescent="0.25">
      <c r="B92" s="1">
        <v>38656</v>
      </c>
      <c r="C92" s="16">
        <v>3.89</v>
      </c>
    </row>
    <row r="93" spans="2:3" x14ac:dyDescent="0.25">
      <c r="B93" s="1">
        <v>38663</v>
      </c>
      <c r="C93" s="16">
        <v>3.87</v>
      </c>
    </row>
    <row r="94" spans="2:3" x14ac:dyDescent="0.25">
      <c r="B94" s="1">
        <v>38670</v>
      </c>
      <c r="C94" s="16">
        <v>3.91</v>
      </c>
    </row>
    <row r="95" spans="2:3" x14ac:dyDescent="0.25">
      <c r="B95" s="1">
        <v>38677</v>
      </c>
      <c r="C95" s="16">
        <v>3.94</v>
      </c>
    </row>
    <row r="96" spans="2:3" x14ac:dyDescent="0.25">
      <c r="B96" s="1">
        <v>38684</v>
      </c>
      <c r="C96" s="16">
        <v>3.9</v>
      </c>
    </row>
    <row r="97" spans="2:3" x14ac:dyDescent="0.25">
      <c r="B97" s="1">
        <v>38691</v>
      </c>
      <c r="C97" s="16">
        <v>3.93</v>
      </c>
    </row>
    <row r="98" spans="2:3" x14ac:dyDescent="0.25">
      <c r="B98" s="1">
        <v>38698</v>
      </c>
      <c r="C98" s="16">
        <v>3.82</v>
      </c>
    </row>
    <row r="99" spans="2:3" x14ac:dyDescent="0.25">
      <c r="B99" s="1">
        <v>38705</v>
      </c>
      <c r="C99" s="16">
        <v>3.895</v>
      </c>
    </row>
    <row r="100" spans="2:3" x14ac:dyDescent="0.25">
      <c r="B100" s="1">
        <v>38713</v>
      </c>
      <c r="C100" s="16">
        <v>3.9049999999999998</v>
      </c>
    </row>
    <row r="101" spans="2:3" x14ac:dyDescent="0.25">
      <c r="B101" s="1">
        <v>38720</v>
      </c>
      <c r="C101" s="16">
        <v>4.07</v>
      </c>
    </row>
    <row r="102" spans="2:3" x14ac:dyDescent="0.25">
      <c r="B102" s="1">
        <v>38726</v>
      </c>
      <c r="C102" s="16">
        <v>4.1500000000000004</v>
      </c>
    </row>
    <row r="103" spans="2:3" x14ac:dyDescent="0.25">
      <c r="B103" s="1">
        <v>38734</v>
      </c>
      <c r="C103" s="16">
        <v>4.2699999999999996</v>
      </c>
    </row>
    <row r="104" spans="2:3" x14ac:dyDescent="0.25">
      <c r="B104" s="1">
        <v>38740</v>
      </c>
      <c r="C104" s="16">
        <v>4.29</v>
      </c>
    </row>
    <row r="105" spans="2:3" x14ac:dyDescent="0.25">
      <c r="B105" s="1">
        <v>38747</v>
      </c>
      <c r="C105" s="16">
        <v>4.375</v>
      </c>
    </row>
    <row r="106" spans="2:3" x14ac:dyDescent="0.25">
      <c r="B106" s="1">
        <v>38754</v>
      </c>
      <c r="C106" s="16">
        <v>4.375</v>
      </c>
    </row>
    <row r="107" spans="2:3" x14ac:dyDescent="0.25">
      <c r="B107" s="1">
        <v>38761</v>
      </c>
      <c r="C107" s="16">
        <v>4.4400000000000004</v>
      </c>
    </row>
    <row r="108" spans="2:3" x14ac:dyDescent="0.25">
      <c r="B108" s="1">
        <v>38769</v>
      </c>
      <c r="C108" s="16">
        <v>4.45</v>
      </c>
    </row>
    <row r="109" spans="2:3" x14ac:dyDescent="0.25">
      <c r="B109" s="1">
        <v>38775</v>
      </c>
      <c r="C109" s="16">
        <v>4.51</v>
      </c>
    </row>
    <row r="110" spans="2:3" x14ac:dyDescent="0.25">
      <c r="B110" s="1">
        <v>38782</v>
      </c>
      <c r="C110" s="16">
        <v>4.5</v>
      </c>
    </row>
    <row r="111" spans="2:3" x14ac:dyDescent="0.25">
      <c r="B111" s="1">
        <v>38789</v>
      </c>
      <c r="C111" s="16">
        <v>4.51</v>
      </c>
    </row>
    <row r="112" spans="2:3" x14ac:dyDescent="0.25">
      <c r="B112" s="1">
        <v>38796</v>
      </c>
      <c r="C112" s="16">
        <v>4.5449999999999999</v>
      </c>
    </row>
    <row r="113" spans="2:3" x14ac:dyDescent="0.25">
      <c r="B113" s="1">
        <v>38803</v>
      </c>
      <c r="C113" s="16">
        <v>4.4950000000000001</v>
      </c>
    </row>
    <row r="114" spans="2:3" x14ac:dyDescent="0.25">
      <c r="B114" s="1">
        <v>38810</v>
      </c>
      <c r="C114" s="16">
        <v>4.5350000000000001</v>
      </c>
    </row>
    <row r="115" spans="2:3" x14ac:dyDescent="0.25">
      <c r="B115" s="1">
        <v>38817</v>
      </c>
      <c r="C115" s="16">
        <v>4.57</v>
      </c>
    </row>
    <row r="116" spans="2:3" x14ac:dyDescent="0.25">
      <c r="B116" s="1">
        <v>38824</v>
      </c>
      <c r="C116" s="16">
        <v>4.5999999999999996</v>
      </c>
    </row>
    <row r="117" spans="2:3" x14ac:dyDescent="0.25">
      <c r="B117" s="1">
        <v>38831</v>
      </c>
      <c r="C117" s="16">
        <v>4.6349999999999998</v>
      </c>
    </row>
    <row r="118" spans="2:3" x14ac:dyDescent="0.25">
      <c r="B118" s="1">
        <v>38838</v>
      </c>
      <c r="C118" s="16">
        <v>4.6849999999999996</v>
      </c>
    </row>
    <row r="119" spans="2:3" x14ac:dyDescent="0.25">
      <c r="B119" s="1">
        <v>38845</v>
      </c>
      <c r="C119" s="16">
        <v>4.74</v>
      </c>
    </row>
    <row r="120" spans="2:3" x14ac:dyDescent="0.25">
      <c r="B120" s="1">
        <v>38852</v>
      </c>
      <c r="C120" s="16">
        <v>4.74</v>
      </c>
    </row>
    <row r="121" spans="2:3" x14ac:dyDescent="0.25">
      <c r="B121" s="1">
        <v>38859</v>
      </c>
      <c r="C121" s="16">
        <v>4.7050000000000001</v>
      </c>
    </row>
    <row r="122" spans="2:3" x14ac:dyDescent="0.25">
      <c r="B122" s="1">
        <v>38867</v>
      </c>
      <c r="C122" s="16">
        <v>4.72</v>
      </c>
    </row>
    <row r="123" spans="2:3" x14ac:dyDescent="0.25">
      <c r="B123" s="1">
        <v>38873</v>
      </c>
      <c r="C123" s="16">
        <v>4.71</v>
      </c>
    </row>
    <row r="124" spans="2:3" x14ac:dyDescent="0.25">
      <c r="B124" s="1">
        <v>38880</v>
      </c>
      <c r="C124" s="16">
        <v>4.8</v>
      </c>
    </row>
    <row r="125" spans="2:3" x14ac:dyDescent="0.25">
      <c r="B125" s="1">
        <v>38887</v>
      </c>
      <c r="C125" s="16">
        <v>4.83</v>
      </c>
    </row>
    <row r="126" spans="2:3" x14ac:dyDescent="0.25">
      <c r="B126" s="1">
        <v>38894</v>
      </c>
      <c r="C126" s="16">
        <v>4.9050000000000002</v>
      </c>
    </row>
    <row r="127" spans="2:3" x14ac:dyDescent="0.25">
      <c r="B127" s="1">
        <v>38901</v>
      </c>
      <c r="C127" s="16">
        <v>4.9550000000000001</v>
      </c>
    </row>
    <row r="128" spans="2:3" x14ac:dyDescent="0.25">
      <c r="B128" s="1">
        <v>38908</v>
      </c>
      <c r="C128" s="16">
        <v>4.9249999999999998</v>
      </c>
    </row>
    <row r="129" spans="2:3" x14ac:dyDescent="0.25">
      <c r="B129" s="1">
        <v>38915</v>
      </c>
      <c r="C129" s="16">
        <v>4.9649999999999999</v>
      </c>
    </row>
    <row r="130" spans="2:3" x14ac:dyDescent="0.25">
      <c r="B130" s="1">
        <v>38922</v>
      </c>
      <c r="C130" s="16">
        <v>4.9749999999999996</v>
      </c>
    </row>
    <row r="131" spans="2:3" x14ac:dyDescent="0.25">
      <c r="B131" s="1">
        <v>38929</v>
      </c>
      <c r="C131" s="16">
        <v>4.9749999999999996</v>
      </c>
    </row>
    <row r="132" spans="2:3" x14ac:dyDescent="0.25">
      <c r="B132" s="1">
        <v>38936</v>
      </c>
      <c r="C132" s="16">
        <v>4.99</v>
      </c>
    </row>
    <row r="133" spans="2:3" x14ac:dyDescent="0.25">
      <c r="B133" s="1">
        <v>38943</v>
      </c>
      <c r="C133" s="16">
        <v>4.9800000000000004</v>
      </c>
    </row>
    <row r="134" spans="2:3" x14ac:dyDescent="0.25">
      <c r="B134" s="1">
        <v>38950</v>
      </c>
      <c r="C134" s="16">
        <v>4.9749999999999996</v>
      </c>
    </row>
    <row r="135" spans="2:3" x14ac:dyDescent="0.25">
      <c r="B135" s="1">
        <v>38957</v>
      </c>
      <c r="C135" s="16">
        <v>4.96</v>
      </c>
    </row>
    <row r="136" spans="2:3" x14ac:dyDescent="0.25">
      <c r="B136" s="1">
        <v>38965</v>
      </c>
      <c r="C136" s="16">
        <v>4.8550000000000004</v>
      </c>
    </row>
    <row r="137" spans="2:3" x14ac:dyDescent="0.25">
      <c r="B137" s="1">
        <v>38971</v>
      </c>
      <c r="C137" s="16">
        <v>4.82</v>
      </c>
    </row>
    <row r="138" spans="2:3" x14ac:dyDescent="0.25">
      <c r="B138" s="1">
        <v>38978</v>
      </c>
      <c r="C138" s="16">
        <v>4.8150000000000004</v>
      </c>
    </row>
    <row r="139" spans="2:3" x14ac:dyDescent="0.25">
      <c r="B139" s="1">
        <v>38985</v>
      </c>
      <c r="C139" s="16">
        <v>4.7699999999999996</v>
      </c>
    </row>
    <row r="140" spans="2:3" x14ac:dyDescent="0.25">
      <c r="B140" s="1">
        <v>38992</v>
      </c>
      <c r="C140" s="16">
        <v>4.7649999999999997</v>
      </c>
    </row>
    <row r="141" spans="2:3" x14ac:dyDescent="0.25">
      <c r="B141" s="1">
        <v>39000</v>
      </c>
      <c r="C141" s="16">
        <v>4.8499999999999996</v>
      </c>
    </row>
    <row r="142" spans="2:3" x14ac:dyDescent="0.25">
      <c r="B142" s="1">
        <v>39006</v>
      </c>
      <c r="C142" s="16">
        <v>4.9400000000000004</v>
      </c>
    </row>
    <row r="143" spans="2:3" x14ac:dyDescent="0.25">
      <c r="B143" s="1">
        <v>39013</v>
      </c>
      <c r="C143" s="16">
        <v>4.99</v>
      </c>
    </row>
    <row r="144" spans="2:3" x14ac:dyDescent="0.25">
      <c r="B144" s="1">
        <v>39020</v>
      </c>
      <c r="C144" s="16">
        <v>4.9749999999999996</v>
      </c>
    </row>
    <row r="145" spans="2:3" x14ac:dyDescent="0.25">
      <c r="B145" s="1">
        <v>39027</v>
      </c>
      <c r="C145" s="16">
        <v>4.9550000000000001</v>
      </c>
    </row>
    <row r="146" spans="2:3" x14ac:dyDescent="0.25">
      <c r="B146" s="1">
        <v>39034</v>
      </c>
      <c r="C146" s="16">
        <v>4.9550000000000001</v>
      </c>
    </row>
    <row r="147" spans="2:3" x14ac:dyDescent="0.25">
      <c r="B147" s="1">
        <v>39041</v>
      </c>
      <c r="C147" s="16">
        <v>4.9400000000000004</v>
      </c>
    </row>
    <row r="148" spans="2:3" x14ac:dyDescent="0.25">
      <c r="B148" s="1">
        <v>39048</v>
      </c>
      <c r="C148" s="16">
        <v>4.9050000000000002</v>
      </c>
    </row>
    <row r="149" spans="2:3" x14ac:dyDescent="0.25">
      <c r="B149" s="1">
        <v>39055</v>
      </c>
      <c r="C149" s="16">
        <v>4.87</v>
      </c>
    </row>
    <row r="150" spans="2:3" x14ac:dyDescent="0.25">
      <c r="B150" s="1">
        <v>39062</v>
      </c>
      <c r="C150" s="16">
        <v>4.8</v>
      </c>
    </row>
    <row r="151" spans="2:3" x14ac:dyDescent="0.25">
      <c r="B151" s="1">
        <v>39069</v>
      </c>
      <c r="C151" s="16">
        <v>4.8250000000000002</v>
      </c>
    </row>
    <row r="152" spans="2:3" x14ac:dyDescent="0.25">
      <c r="B152" s="1">
        <v>39077</v>
      </c>
      <c r="C152" s="16">
        <v>4.875</v>
      </c>
    </row>
    <row r="153" spans="2:3" x14ac:dyDescent="0.25">
      <c r="B153" s="1">
        <v>39084</v>
      </c>
      <c r="C153" s="16">
        <v>4.93</v>
      </c>
    </row>
    <row r="154" spans="2:3" x14ac:dyDescent="0.25">
      <c r="B154" s="1">
        <v>39090</v>
      </c>
      <c r="C154" s="16">
        <v>4.9400000000000004</v>
      </c>
    </row>
    <row r="155" spans="2:3" x14ac:dyDescent="0.25">
      <c r="B155" s="1">
        <v>39098</v>
      </c>
      <c r="C155" s="16">
        <v>4.9749999999999996</v>
      </c>
    </row>
    <row r="156" spans="2:3" x14ac:dyDescent="0.25">
      <c r="B156" s="1">
        <v>39104</v>
      </c>
      <c r="C156" s="16">
        <v>4.9950000000000001</v>
      </c>
    </row>
    <row r="157" spans="2:3" x14ac:dyDescent="0.25">
      <c r="B157" s="1">
        <v>39111</v>
      </c>
      <c r="C157" s="16">
        <v>5.01</v>
      </c>
    </row>
    <row r="158" spans="2:3" x14ac:dyDescent="0.25">
      <c r="B158" s="1">
        <v>39118</v>
      </c>
      <c r="C158" s="16">
        <v>5.01</v>
      </c>
    </row>
    <row r="159" spans="2:3" x14ac:dyDescent="0.25">
      <c r="B159" s="1">
        <v>39125</v>
      </c>
      <c r="C159" s="16">
        <v>5.0250000000000004</v>
      </c>
    </row>
    <row r="160" spans="2:3" x14ac:dyDescent="0.25">
      <c r="B160" s="1">
        <v>39133</v>
      </c>
      <c r="C160" s="16">
        <v>5.0350000000000001</v>
      </c>
    </row>
    <row r="161" spans="2:3" x14ac:dyDescent="0.25">
      <c r="B161" s="1">
        <v>39139</v>
      </c>
      <c r="C161" s="16">
        <v>5.0350000000000001</v>
      </c>
    </row>
    <row r="162" spans="2:3" x14ac:dyDescent="0.25">
      <c r="B162" s="1">
        <v>39146</v>
      </c>
      <c r="C162" s="16">
        <v>4.9649999999999999</v>
      </c>
    </row>
    <row r="163" spans="2:3" x14ac:dyDescent="0.25">
      <c r="B163" s="1">
        <v>39153</v>
      </c>
      <c r="C163" s="16">
        <v>4.9649999999999999</v>
      </c>
    </row>
    <row r="164" spans="2:3" x14ac:dyDescent="0.25">
      <c r="B164" s="1">
        <v>39160</v>
      </c>
      <c r="C164" s="16">
        <v>4.93</v>
      </c>
    </row>
    <row r="165" spans="2:3" x14ac:dyDescent="0.25">
      <c r="B165" s="1">
        <v>39167</v>
      </c>
      <c r="C165" s="16">
        <v>4.9249999999999998</v>
      </c>
    </row>
    <row r="166" spans="2:3" x14ac:dyDescent="0.25">
      <c r="B166" s="1">
        <v>39174</v>
      </c>
      <c r="C166" s="16">
        <v>4.91</v>
      </c>
    </row>
    <row r="167" spans="2:3" x14ac:dyDescent="0.25">
      <c r="B167" s="1">
        <v>39181</v>
      </c>
      <c r="C167" s="16">
        <v>4.88</v>
      </c>
    </row>
    <row r="168" spans="2:3" x14ac:dyDescent="0.25">
      <c r="B168" s="1">
        <v>39188</v>
      </c>
      <c r="C168" s="16">
        <v>4.8650000000000002</v>
      </c>
    </row>
    <row r="169" spans="2:3" x14ac:dyDescent="0.25">
      <c r="B169" s="1">
        <v>39195</v>
      </c>
      <c r="C169" s="16">
        <v>4.835</v>
      </c>
    </row>
    <row r="170" spans="2:3" x14ac:dyDescent="0.25">
      <c r="B170" s="1">
        <v>39202</v>
      </c>
      <c r="C170" s="16">
        <v>4.7850000000000001</v>
      </c>
    </row>
    <row r="171" spans="2:3" x14ac:dyDescent="0.25">
      <c r="B171" s="1">
        <v>39209</v>
      </c>
      <c r="C171" s="16">
        <v>4.76</v>
      </c>
    </row>
    <row r="172" spans="2:3" x14ac:dyDescent="0.25">
      <c r="B172" s="1">
        <v>39216</v>
      </c>
      <c r="C172" s="16">
        <v>4.7300000000000004</v>
      </c>
    </row>
    <row r="173" spans="2:3" x14ac:dyDescent="0.25">
      <c r="B173" s="1">
        <v>39223</v>
      </c>
      <c r="C173" s="16">
        <v>4.7750000000000004</v>
      </c>
    </row>
    <row r="174" spans="2:3" x14ac:dyDescent="0.25">
      <c r="B174" s="1">
        <v>39231</v>
      </c>
      <c r="C174" s="16">
        <v>4.78</v>
      </c>
    </row>
    <row r="175" spans="2:3" x14ac:dyDescent="0.25">
      <c r="B175" s="1">
        <v>39237</v>
      </c>
      <c r="C175" s="16">
        <v>4.71</v>
      </c>
    </row>
    <row r="176" spans="2:3" x14ac:dyDescent="0.25">
      <c r="B176" s="1">
        <v>39244</v>
      </c>
      <c r="C176" s="16">
        <v>4.6399999999999997</v>
      </c>
    </row>
    <row r="177" spans="2:3" x14ac:dyDescent="0.25">
      <c r="B177" s="1">
        <v>39251</v>
      </c>
      <c r="C177" s="16">
        <v>4.49</v>
      </c>
    </row>
    <row r="178" spans="2:3" x14ac:dyDescent="0.25">
      <c r="B178" s="1">
        <v>39258</v>
      </c>
      <c r="C178" s="16">
        <v>4.6849999999999996</v>
      </c>
    </row>
    <row r="179" spans="2:3" x14ac:dyDescent="0.25">
      <c r="B179" s="1">
        <v>39265</v>
      </c>
      <c r="C179" s="16">
        <v>4.79</v>
      </c>
    </row>
    <row r="180" spans="2:3" x14ac:dyDescent="0.25">
      <c r="B180" s="1">
        <v>39272</v>
      </c>
      <c r="C180" s="16">
        <v>4.8150000000000004</v>
      </c>
    </row>
    <row r="181" spans="2:3" x14ac:dyDescent="0.25">
      <c r="B181" s="1">
        <v>39279</v>
      </c>
      <c r="C181" s="16">
        <v>4.84</v>
      </c>
    </row>
    <row r="182" spans="2:3" x14ac:dyDescent="0.25">
      <c r="B182" s="1">
        <v>39286</v>
      </c>
      <c r="C182" s="16">
        <v>4.8849999999999998</v>
      </c>
    </row>
    <row r="183" spans="2:3" x14ac:dyDescent="0.25">
      <c r="B183" s="1">
        <v>39293</v>
      </c>
      <c r="C183" s="16">
        <v>4.8250000000000002</v>
      </c>
    </row>
    <row r="184" spans="2:3" x14ac:dyDescent="0.25">
      <c r="B184" s="1">
        <v>39300</v>
      </c>
      <c r="C184" s="16">
        <v>4.7699999999999996</v>
      </c>
    </row>
    <row r="185" spans="2:3" x14ac:dyDescent="0.25">
      <c r="B185" s="1">
        <v>39307</v>
      </c>
      <c r="C185" s="16">
        <v>4.63</v>
      </c>
    </row>
    <row r="186" spans="2:3" x14ac:dyDescent="0.25">
      <c r="B186" s="1">
        <v>39314</v>
      </c>
      <c r="C186" s="16">
        <v>2.85</v>
      </c>
    </row>
    <row r="187" spans="2:3" x14ac:dyDescent="0.25">
      <c r="B187" s="1">
        <v>39321</v>
      </c>
      <c r="C187" s="16">
        <v>4.5999999999999996</v>
      </c>
    </row>
    <row r="188" spans="2:3" x14ac:dyDescent="0.25">
      <c r="B188" s="1">
        <v>39329</v>
      </c>
      <c r="C188" s="16">
        <v>4.3499999999999996</v>
      </c>
    </row>
    <row r="189" spans="2:3" x14ac:dyDescent="0.25">
      <c r="B189" s="1">
        <v>39335</v>
      </c>
      <c r="C189" s="16">
        <v>3.8</v>
      </c>
    </row>
    <row r="190" spans="2:3" x14ac:dyDescent="0.25">
      <c r="B190" s="1">
        <v>39342</v>
      </c>
      <c r="C190" s="16">
        <v>4.05</v>
      </c>
    </row>
    <row r="191" spans="2:3" x14ac:dyDescent="0.25">
      <c r="B191" s="1">
        <v>39349</v>
      </c>
      <c r="C191" s="16">
        <v>3.82</v>
      </c>
    </row>
    <row r="192" spans="2:3" x14ac:dyDescent="0.25">
      <c r="B192" s="1">
        <v>39356</v>
      </c>
      <c r="C192" s="16">
        <v>3.84</v>
      </c>
    </row>
    <row r="193" spans="2:3" x14ac:dyDescent="0.25">
      <c r="B193" s="1">
        <v>39364</v>
      </c>
      <c r="C193" s="16">
        <v>3.9249999999999998</v>
      </c>
    </row>
    <row r="194" spans="2:3" x14ac:dyDescent="0.25">
      <c r="B194" s="1">
        <v>39370</v>
      </c>
      <c r="C194" s="16">
        <v>4.1849999999999996</v>
      </c>
    </row>
    <row r="195" spans="2:3" x14ac:dyDescent="0.25">
      <c r="B195" s="1">
        <v>39377</v>
      </c>
      <c r="C195" s="16">
        <v>3.9</v>
      </c>
    </row>
    <row r="196" spans="2:3" x14ac:dyDescent="0.25">
      <c r="B196" s="1">
        <v>39384</v>
      </c>
      <c r="C196" s="16">
        <v>3.92</v>
      </c>
    </row>
    <row r="197" spans="2:3" x14ac:dyDescent="0.25">
      <c r="B197" s="1">
        <v>39391</v>
      </c>
      <c r="C197" s="16">
        <v>3.55</v>
      </c>
    </row>
    <row r="198" spans="2:3" x14ac:dyDescent="0.25">
      <c r="B198" s="1">
        <v>39399</v>
      </c>
      <c r="C198" s="16">
        <v>3.43</v>
      </c>
    </row>
    <row r="199" spans="2:3" x14ac:dyDescent="0.25">
      <c r="B199" s="1">
        <v>39405</v>
      </c>
      <c r="C199" s="16">
        <v>3.39</v>
      </c>
    </row>
    <row r="200" spans="2:3" x14ac:dyDescent="0.25">
      <c r="B200" s="1">
        <v>39412</v>
      </c>
      <c r="C200" s="16">
        <v>3.1749999999999998</v>
      </c>
    </row>
    <row r="201" spans="2:3" x14ac:dyDescent="0.25">
      <c r="B201" s="1">
        <v>39419</v>
      </c>
      <c r="C201" s="16">
        <v>3.03</v>
      </c>
    </row>
    <row r="202" spans="2:3" x14ac:dyDescent="0.25">
      <c r="B202" s="1">
        <v>39426</v>
      </c>
      <c r="C202" s="16">
        <v>3</v>
      </c>
    </row>
    <row r="203" spans="2:3" x14ac:dyDescent="0.25">
      <c r="B203" s="1">
        <v>39433</v>
      </c>
      <c r="C203" s="16">
        <v>3</v>
      </c>
    </row>
    <row r="204" spans="2:3" x14ac:dyDescent="0.25">
      <c r="B204" s="1">
        <v>39440</v>
      </c>
      <c r="C204" s="16">
        <v>3.28</v>
      </c>
    </row>
    <row r="205" spans="2:3" x14ac:dyDescent="0.25">
      <c r="B205" s="1">
        <v>39447</v>
      </c>
      <c r="C205" s="16">
        <v>3.31</v>
      </c>
    </row>
    <row r="206" spans="2:3" x14ac:dyDescent="0.25">
      <c r="B206" s="1">
        <v>39454</v>
      </c>
      <c r="C206" s="16">
        <v>3.18</v>
      </c>
    </row>
    <row r="207" spans="2:3" x14ac:dyDescent="0.25">
      <c r="B207" s="1">
        <v>39461</v>
      </c>
      <c r="C207" s="16">
        <v>3.08</v>
      </c>
    </row>
    <row r="208" spans="2:3" x14ac:dyDescent="0.25">
      <c r="B208" s="1">
        <v>39469</v>
      </c>
      <c r="C208" s="16">
        <v>2.37</v>
      </c>
    </row>
    <row r="209" spans="2:3" x14ac:dyDescent="0.25">
      <c r="B209" s="1">
        <v>39475</v>
      </c>
      <c r="C209" s="16">
        <v>2.335</v>
      </c>
    </row>
    <row r="210" spans="2:3" x14ac:dyDescent="0.25">
      <c r="B210" s="1">
        <v>39482</v>
      </c>
      <c r="C210" s="16">
        <v>2.23</v>
      </c>
    </row>
    <row r="211" spans="2:3" x14ac:dyDescent="0.25">
      <c r="B211" s="1">
        <v>39489</v>
      </c>
      <c r="C211" s="16">
        <v>2.25</v>
      </c>
    </row>
    <row r="212" spans="2:3" x14ac:dyDescent="0.25">
      <c r="B212" s="1">
        <v>39497</v>
      </c>
      <c r="C212" s="16">
        <v>2.2000000000000002</v>
      </c>
    </row>
    <row r="213" spans="2:3" x14ac:dyDescent="0.25">
      <c r="B213" s="1">
        <v>39503</v>
      </c>
      <c r="C213" s="16">
        <v>2.16</v>
      </c>
    </row>
    <row r="214" spans="2:3" x14ac:dyDescent="0.25">
      <c r="B214" s="1">
        <v>39510</v>
      </c>
      <c r="C214" s="16">
        <v>1.79</v>
      </c>
    </row>
    <row r="215" spans="2:3" x14ac:dyDescent="0.25">
      <c r="B215" s="1">
        <v>39517</v>
      </c>
      <c r="C215" s="16">
        <v>1.42</v>
      </c>
    </row>
    <row r="216" spans="2:3" x14ac:dyDescent="0.25">
      <c r="B216" s="1">
        <v>39524</v>
      </c>
      <c r="C216" s="16">
        <v>1.1000000000000001</v>
      </c>
    </row>
    <row r="217" spans="2:3" x14ac:dyDescent="0.25">
      <c r="B217" s="1">
        <v>39531</v>
      </c>
      <c r="C217" s="16">
        <v>1.2</v>
      </c>
    </row>
    <row r="218" spans="2:3" x14ac:dyDescent="0.25">
      <c r="B218" s="1">
        <v>39538</v>
      </c>
      <c r="C218" s="16">
        <v>1.44</v>
      </c>
    </row>
    <row r="219" spans="2:3" x14ac:dyDescent="0.25">
      <c r="B219" s="1">
        <v>39545</v>
      </c>
      <c r="C219" s="16">
        <v>1.45</v>
      </c>
    </row>
    <row r="220" spans="2:3" x14ac:dyDescent="0.25">
      <c r="B220" s="1">
        <v>39552</v>
      </c>
      <c r="C220" s="16">
        <v>1.06</v>
      </c>
    </row>
    <row r="221" spans="2:3" x14ac:dyDescent="0.25">
      <c r="B221" s="1">
        <v>39559</v>
      </c>
      <c r="C221" s="16">
        <v>1.32</v>
      </c>
    </row>
    <row r="222" spans="2:3" x14ac:dyDescent="0.25">
      <c r="B222" s="1">
        <v>39566</v>
      </c>
      <c r="C222" s="16">
        <v>1.42</v>
      </c>
    </row>
    <row r="223" spans="2:3" x14ac:dyDescent="0.25">
      <c r="B223" s="1">
        <v>39573</v>
      </c>
      <c r="C223" s="16">
        <v>1.61</v>
      </c>
    </row>
    <row r="224" spans="2:3" x14ac:dyDescent="0.25">
      <c r="B224" s="1">
        <v>39580</v>
      </c>
      <c r="C224" s="16">
        <v>1.8</v>
      </c>
    </row>
    <row r="225" spans="2:3" x14ac:dyDescent="0.25">
      <c r="B225" s="1">
        <v>39587</v>
      </c>
      <c r="C225" s="16">
        <v>1.855</v>
      </c>
    </row>
    <row r="226" spans="2:3" x14ac:dyDescent="0.25">
      <c r="B226" s="1">
        <v>39595</v>
      </c>
      <c r="C226" s="16">
        <v>1.87</v>
      </c>
    </row>
    <row r="227" spans="2:3" x14ac:dyDescent="0.25">
      <c r="B227" s="1">
        <v>39601</v>
      </c>
      <c r="C227" s="16">
        <v>1.82</v>
      </c>
    </row>
    <row r="228" spans="2:3" x14ac:dyDescent="0.25">
      <c r="B228" s="1">
        <v>39608</v>
      </c>
      <c r="C228" s="16">
        <v>1.85</v>
      </c>
    </row>
    <row r="229" spans="2:3" x14ac:dyDescent="0.25">
      <c r="B229" s="1">
        <v>39615</v>
      </c>
      <c r="C229" s="16">
        <v>2.0499999999999998</v>
      </c>
    </row>
    <row r="230" spans="2:3" x14ac:dyDescent="0.25">
      <c r="B230" s="1">
        <v>39622</v>
      </c>
      <c r="C230" s="16">
        <v>1.855</v>
      </c>
    </row>
    <row r="231" spans="2:3" x14ac:dyDescent="0.25">
      <c r="B231" s="1">
        <v>39629</v>
      </c>
      <c r="C231" s="16">
        <v>1.9</v>
      </c>
    </row>
    <row r="232" spans="2:3" x14ac:dyDescent="0.25">
      <c r="B232" s="1">
        <v>39636</v>
      </c>
      <c r="C232" s="16">
        <v>1.865</v>
      </c>
    </row>
    <row r="233" spans="2:3" x14ac:dyDescent="0.25">
      <c r="B233" s="1">
        <v>39643</v>
      </c>
      <c r="C233" s="16">
        <v>1.61</v>
      </c>
    </row>
    <row r="234" spans="2:3" x14ac:dyDescent="0.25">
      <c r="B234" s="1">
        <v>39650</v>
      </c>
      <c r="C234" s="16">
        <v>1.52</v>
      </c>
    </row>
    <row r="235" spans="2:3" x14ac:dyDescent="0.25">
      <c r="B235" s="1">
        <v>39657</v>
      </c>
      <c r="C235" s="16">
        <v>1.6950000000000001</v>
      </c>
    </row>
    <row r="236" spans="2:3" x14ac:dyDescent="0.25">
      <c r="B236" s="1">
        <v>39664</v>
      </c>
      <c r="C236" s="16">
        <v>1.71</v>
      </c>
    </row>
    <row r="237" spans="2:3" x14ac:dyDescent="0.25">
      <c r="B237" s="1">
        <v>39671</v>
      </c>
      <c r="C237" s="16">
        <v>1.87</v>
      </c>
    </row>
    <row r="238" spans="2:3" x14ac:dyDescent="0.25">
      <c r="B238" s="1">
        <v>39678</v>
      </c>
      <c r="C238" s="16">
        <v>1.85</v>
      </c>
    </row>
    <row r="239" spans="2:3" x14ac:dyDescent="0.25">
      <c r="B239" s="1">
        <v>39685</v>
      </c>
      <c r="C239" s="16">
        <v>1.71</v>
      </c>
    </row>
    <row r="240" spans="2:3" x14ac:dyDescent="0.25">
      <c r="B240" s="1">
        <v>39693</v>
      </c>
      <c r="C240" s="16">
        <v>1.6850000000000001</v>
      </c>
    </row>
    <row r="241" spans="2:3" x14ac:dyDescent="0.25">
      <c r="B241" s="1">
        <v>39699</v>
      </c>
      <c r="C241" s="16">
        <v>1.69</v>
      </c>
    </row>
    <row r="242" spans="2:3" x14ac:dyDescent="0.25">
      <c r="B242" s="1">
        <v>39706</v>
      </c>
      <c r="C242" s="16">
        <v>1.05</v>
      </c>
    </row>
    <row r="243" spans="2:3" x14ac:dyDescent="0.25">
      <c r="B243" s="1">
        <v>39713</v>
      </c>
      <c r="C243" s="16">
        <v>1.42</v>
      </c>
    </row>
    <row r="244" spans="2:3" x14ac:dyDescent="0.25">
      <c r="B244" s="1">
        <v>39720</v>
      </c>
      <c r="C244" s="16">
        <v>1.1000000000000001</v>
      </c>
    </row>
    <row r="245" spans="2:3" x14ac:dyDescent="0.25">
      <c r="B245" s="1">
        <v>39727</v>
      </c>
      <c r="C245" s="16">
        <v>0.46</v>
      </c>
    </row>
    <row r="246" spans="2:3" x14ac:dyDescent="0.25">
      <c r="B246" s="1">
        <v>39735</v>
      </c>
      <c r="C246" s="16">
        <v>0.5</v>
      </c>
    </row>
    <row r="247" spans="2:3" x14ac:dyDescent="0.25">
      <c r="B247" s="1">
        <v>39741</v>
      </c>
      <c r="C247" s="16">
        <v>1.25</v>
      </c>
    </row>
    <row r="248" spans="2:3" x14ac:dyDescent="0.25">
      <c r="B248" s="1">
        <v>39748</v>
      </c>
      <c r="C248" s="16">
        <v>0.9</v>
      </c>
    </row>
    <row r="249" spans="2:3" x14ac:dyDescent="0.25">
      <c r="B249" s="1">
        <v>39755</v>
      </c>
      <c r="C249" s="16">
        <v>0.53</v>
      </c>
    </row>
    <row r="250" spans="2:3" x14ac:dyDescent="0.25">
      <c r="B250" s="1">
        <v>39762</v>
      </c>
      <c r="C250" s="16">
        <v>0.35499999999999998</v>
      </c>
    </row>
    <row r="251" spans="2:3" x14ac:dyDescent="0.25">
      <c r="B251" s="1">
        <v>39769</v>
      </c>
      <c r="C251" s="16">
        <v>0.15</v>
      </c>
    </row>
    <row r="252" spans="2:3" x14ac:dyDescent="0.25">
      <c r="B252" s="1">
        <v>39776</v>
      </c>
      <c r="C252" s="16">
        <v>0.15</v>
      </c>
    </row>
    <row r="253" spans="2:3" x14ac:dyDescent="0.25">
      <c r="B253" s="1">
        <v>39783</v>
      </c>
      <c r="C253" s="16">
        <v>0.05</v>
      </c>
    </row>
    <row r="254" spans="2:3" x14ac:dyDescent="0.25">
      <c r="B254" s="1">
        <v>39790</v>
      </c>
      <c r="C254" s="16">
        <v>5.0000000000000001E-3</v>
      </c>
    </row>
    <row r="255" spans="2:3" x14ac:dyDescent="0.25">
      <c r="B255" s="1">
        <v>39797</v>
      </c>
      <c r="C255" s="16">
        <v>0.05</v>
      </c>
    </row>
    <row r="256" spans="2:3" x14ac:dyDescent="0.25">
      <c r="B256" s="1">
        <v>39804</v>
      </c>
      <c r="C256" s="16">
        <v>0.04</v>
      </c>
    </row>
    <row r="257" spans="2:3" x14ac:dyDescent="0.25">
      <c r="B257" s="1">
        <v>39811</v>
      </c>
      <c r="C257" s="16">
        <v>0.05</v>
      </c>
    </row>
    <row r="258" spans="2:3" x14ac:dyDescent="0.25">
      <c r="B258" s="1">
        <v>39818</v>
      </c>
      <c r="C258" s="16">
        <v>0.15</v>
      </c>
    </row>
    <row r="259" spans="2:3" x14ac:dyDescent="0.25">
      <c r="B259" s="1">
        <v>39825</v>
      </c>
      <c r="C259" s="16">
        <v>0.12</v>
      </c>
    </row>
    <row r="260" spans="2:3" x14ac:dyDescent="0.25">
      <c r="B260" s="1">
        <v>39833</v>
      </c>
      <c r="C260" s="16">
        <v>0.14000000000000001</v>
      </c>
    </row>
    <row r="261" spans="2:3" x14ac:dyDescent="0.25">
      <c r="B261" s="1">
        <v>39839</v>
      </c>
      <c r="C261" s="16">
        <v>0.15</v>
      </c>
    </row>
    <row r="262" spans="2:3" x14ac:dyDescent="0.25">
      <c r="B262" s="1">
        <v>39846</v>
      </c>
      <c r="C262" s="16">
        <v>0.27</v>
      </c>
    </row>
    <row r="263" spans="2:3" x14ac:dyDescent="0.25">
      <c r="B263" s="1">
        <v>39853</v>
      </c>
      <c r="C263" s="16">
        <v>0.34</v>
      </c>
    </row>
    <row r="264" spans="2:3" x14ac:dyDescent="0.25">
      <c r="B264" s="1">
        <v>39861</v>
      </c>
      <c r="C264" s="16">
        <v>0.32500000000000001</v>
      </c>
    </row>
    <row r="265" spans="2:3" x14ac:dyDescent="0.25">
      <c r="B265" s="1">
        <v>39867</v>
      </c>
      <c r="C265" s="16">
        <v>0.3</v>
      </c>
    </row>
    <row r="266" spans="2:3" x14ac:dyDescent="0.25">
      <c r="B266" s="1">
        <v>39874</v>
      </c>
      <c r="C266" s="16">
        <v>0.28000000000000003</v>
      </c>
    </row>
    <row r="267" spans="2:3" x14ac:dyDescent="0.25">
      <c r="B267" s="1">
        <v>39881</v>
      </c>
      <c r="C267" s="16">
        <v>0.24</v>
      </c>
    </row>
    <row r="268" spans="2:3" x14ac:dyDescent="0.25">
      <c r="B268" s="1">
        <v>39888</v>
      </c>
      <c r="C268" s="16">
        <v>0.25</v>
      </c>
    </row>
    <row r="269" spans="2:3" x14ac:dyDescent="0.25">
      <c r="B269" s="1">
        <v>39895</v>
      </c>
      <c r="C269" s="16">
        <v>0.22500000000000001</v>
      </c>
    </row>
    <row r="270" spans="2:3" x14ac:dyDescent="0.25">
      <c r="B270" s="1">
        <v>39902</v>
      </c>
      <c r="C270" s="16">
        <v>0.19500000000000001</v>
      </c>
    </row>
    <row r="271" spans="2:3" x14ac:dyDescent="0.25">
      <c r="B271" s="1">
        <v>39909</v>
      </c>
      <c r="C271" s="16">
        <v>0.2</v>
      </c>
    </row>
    <row r="272" spans="2:3" x14ac:dyDescent="0.25">
      <c r="B272" s="1">
        <v>39916</v>
      </c>
      <c r="C272" s="16">
        <v>0.18</v>
      </c>
    </row>
    <row r="273" spans="2:3" x14ac:dyDescent="0.25">
      <c r="B273" s="1">
        <v>39923</v>
      </c>
      <c r="C273" s="16">
        <v>0.13500000000000001</v>
      </c>
    </row>
    <row r="274" spans="2:3" x14ac:dyDescent="0.25">
      <c r="B274" s="1">
        <v>39930</v>
      </c>
      <c r="C274" s="16">
        <v>0.13500000000000001</v>
      </c>
    </row>
    <row r="275" spans="2:3" x14ac:dyDescent="0.25">
      <c r="B275" s="1">
        <v>39937</v>
      </c>
      <c r="C275" s="16">
        <v>0.19500000000000001</v>
      </c>
    </row>
    <row r="276" spans="2:3" x14ac:dyDescent="0.25">
      <c r="B276" s="1">
        <v>39944</v>
      </c>
      <c r="C276" s="16">
        <v>0.19</v>
      </c>
    </row>
    <row r="277" spans="2:3" x14ac:dyDescent="0.25">
      <c r="B277" s="1">
        <v>39951</v>
      </c>
      <c r="C277" s="16">
        <v>0.185</v>
      </c>
    </row>
    <row r="278" spans="2:3" x14ac:dyDescent="0.25">
      <c r="B278" s="1">
        <v>39959</v>
      </c>
      <c r="C278" s="16">
        <v>0.17499999999999999</v>
      </c>
    </row>
    <row r="279" spans="2:3" x14ac:dyDescent="0.25">
      <c r="B279" s="1">
        <v>39965</v>
      </c>
      <c r="C279" s="16">
        <v>0.15</v>
      </c>
    </row>
    <row r="280" spans="2:3" x14ac:dyDescent="0.25">
      <c r="B280" s="1">
        <v>39972</v>
      </c>
      <c r="C280" s="16">
        <v>0.19</v>
      </c>
    </row>
    <row r="281" spans="2:3" x14ac:dyDescent="0.25">
      <c r="B281" s="1">
        <v>39979</v>
      </c>
      <c r="C281" s="16">
        <v>0.16</v>
      </c>
    </row>
    <row r="282" spans="2:3" x14ac:dyDescent="0.25">
      <c r="B282" s="1">
        <v>39986</v>
      </c>
      <c r="C282" s="16">
        <v>0.19500000000000001</v>
      </c>
    </row>
    <row r="283" spans="2:3" x14ac:dyDescent="0.25">
      <c r="B283" s="1">
        <v>39993</v>
      </c>
      <c r="C283" s="16">
        <v>0.19500000000000001</v>
      </c>
    </row>
    <row r="284" spans="2:3" x14ac:dyDescent="0.25">
      <c r="B284" s="1">
        <v>40000</v>
      </c>
      <c r="C284" s="16">
        <v>0.19</v>
      </c>
    </row>
    <row r="285" spans="2:3" x14ac:dyDescent="0.25">
      <c r="B285" s="1">
        <v>40007</v>
      </c>
      <c r="C285" s="16">
        <v>0.18</v>
      </c>
    </row>
    <row r="286" spans="2:3" x14ac:dyDescent="0.25">
      <c r="B286" s="1">
        <v>40014</v>
      </c>
      <c r="C286" s="16">
        <v>0.19</v>
      </c>
    </row>
    <row r="287" spans="2:3" x14ac:dyDescent="0.25">
      <c r="B287" s="1">
        <v>40021</v>
      </c>
      <c r="C287" s="16">
        <v>0.19</v>
      </c>
    </row>
    <row r="288" spans="2:3" x14ac:dyDescent="0.25">
      <c r="B288" s="1">
        <v>40028</v>
      </c>
      <c r="C288" s="16">
        <v>0.18</v>
      </c>
    </row>
    <row r="289" spans="2:3" x14ac:dyDescent="0.25">
      <c r="B289" s="1">
        <v>40035</v>
      </c>
      <c r="C289" s="16">
        <v>0.185</v>
      </c>
    </row>
    <row r="290" spans="2:3" x14ac:dyDescent="0.25">
      <c r="B290" s="1">
        <v>40042</v>
      </c>
      <c r="C290" s="16">
        <v>0.18</v>
      </c>
    </row>
    <row r="291" spans="2:3" x14ac:dyDescent="0.25">
      <c r="B291" s="1">
        <v>40049</v>
      </c>
      <c r="C291" s="16">
        <v>0.16</v>
      </c>
    </row>
    <row r="292" spans="2:3" x14ac:dyDescent="0.25">
      <c r="B292" s="1">
        <v>40056</v>
      </c>
      <c r="C292" s="16">
        <v>0.15</v>
      </c>
    </row>
    <row r="293" spans="2:3" x14ac:dyDescent="0.25">
      <c r="B293" s="1">
        <v>40064</v>
      </c>
      <c r="C293" s="16">
        <v>0.14000000000000001</v>
      </c>
    </row>
    <row r="294" spans="2:3" x14ac:dyDescent="0.25">
      <c r="B294" s="1">
        <v>40070</v>
      </c>
      <c r="C294" s="16">
        <v>0.13500000000000001</v>
      </c>
    </row>
    <row r="295" spans="2:3" x14ac:dyDescent="0.25">
      <c r="B295" s="1">
        <v>40077</v>
      </c>
      <c r="C295" s="16">
        <v>0.1</v>
      </c>
    </row>
    <row r="296" spans="2:3" x14ac:dyDescent="0.25">
      <c r="B296" s="1">
        <v>40084</v>
      </c>
      <c r="C296" s="16">
        <v>0.115</v>
      </c>
    </row>
    <row r="297" spans="2:3" x14ac:dyDescent="0.25">
      <c r="B297" s="1">
        <v>40091</v>
      </c>
      <c r="C297" s="16">
        <v>7.4999999999999997E-2</v>
      </c>
    </row>
    <row r="298" spans="2:3" x14ac:dyDescent="0.25">
      <c r="B298" s="1">
        <v>40099</v>
      </c>
      <c r="C298" s="16">
        <v>7.0000000000000007E-2</v>
      </c>
    </row>
    <row r="299" spans="2:3" x14ac:dyDescent="0.25">
      <c r="B299" s="1">
        <v>40105</v>
      </c>
      <c r="C299" s="16">
        <v>0.08</v>
      </c>
    </row>
    <row r="300" spans="2:3" x14ac:dyDescent="0.25">
      <c r="B300" s="1">
        <v>40112</v>
      </c>
      <c r="C300" s="16">
        <v>7.4999999999999997E-2</v>
      </c>
    </row>
    <row r="301" spans="2:3" x14ac:dyDescent="0.25">
      <c r="B301" s="1">
        <v>40119</v>
      </c>
      <c r="C301" s="16">
        <v>0.06</v>
      </c>
    </row>
    <row r="302" spans="2:3" x14ac:dyDescent="0.25">
      <c r="B302" s="1">
        <v>40126</v>
      </c>
      <c r="C302" s="16">
        <v>6.5000000000000002E-2</v>
      </c>
    </row>
    <row r="303" spans="2:3" x14ac:dyDescent="0.25">
      <c r="B303" s="1">
        <v>40133</v>
      </c>
      <c r="C303" s="16">
        <v>6.5000000000000002E-2</v>
      </c>
    </row>
    <row r="304" spans="2:3" x14ac:dyDescent="0.25">
      <c r="B304" s="1">
        <v>40140</v>
      </c>
      <c r="C304" s="16">
        <v>0.04</v>
      </c>
    </row>
    <row r="305" spans="2:3" x14ac:dyDescent="0.25">
      <c r="B305" s="1">
        <v>40147</v>
      </c>
      <c r="C305" s="16">
        <v>0.06</v>
      </c>
    </row>
    <row r="306" spans="2:3" x14ac:dyDescent="0.25">
      <c r="B306" s="1">
        <v>40154</v>
      </c>
      <c r="C306" s="16">
        <v>0.05</v>
      </c>
    </row>
    <row r="307" spans="2:3" x14ac:dyDescent="0.25">
      <c r="B307" s="1">
        <v>40161</v>
      </c>
      <c r="C307" s="16">
        <v>0.04</v>
      </c>
    </row>
    <row r="308" spans="2:3" x14ac:dyDescent="0.25">
      <c r="B308" s="1">
        <v>40168</v>
      </c>
      <c r="C308" s="16">
        <v>7.0000000000000007E-2</v>
      </c>
    </row>
    <row r="309" spans="2:3" x14ac:dyDescent="0.25">
      <c r="B309" s="1">
        <v>40175</v>
      </c>
      <c r="C309" s="16">
        <v>0.11</v>
      </c>
    </row>
    <row r="310" spans="2:3" x14ac:dyDescent="0.25">
      <c r="B310" s="1">
        <v>40182</v>
      </c>
      <c r="C310" s="16">
        <v>0.08</v>
      </c>
    </row>
    <row r="311" spans="2:3" x14ac:dyDescent="0.25">
      <c r="B311" s="1">
        <v>40189</v>
      </c>
      <c r="C311" s="16">
        <v>0.04</v>
      </c>
    </row>
    <row r="312" spans="2:3" x14ac:dyDescent="0.25">
      <c r="B312" s="1">
        <v>40197</v>
      </c>
      <c r="C312" s="16">
        <v>0.06</v>
      </c>
    </row>
    <row r="313" spans="2:3" x14ac:dyDescent="0.25">
      <c r="B313" s="1">
        <v>40203</v>
      </c>
      <c r="C313" s="16">
        <v>5.5E-2</v>
      </c>
    </row>
    <row r="314" spans="2:3" x14ac:dyDescent="0.25">
      <c r="B314" s="1">
        <v>40210</v>
      </c>
      <c r="C314" s="16">
        <v>9.5000000000000001E-2</v>
      </c>
    </row>
    <row r="315" spans="2:3" x14ac:dyDescent="0.25">
      <c r="B315" s="1">
        <v>40217</v>
      </c>
      <c r="C315" s="16">
        <v>0.11</v>
      </c>
    </row>
    <row r="316" spans="2:3" x14ac:dyDescent="0.25">
      <c r="B316" s="1">
        <v>40225</v>
      </c>
      <c r="C316" s="16">
        <v>0.1</v>
      </c>
    </row>
    <row r="317" spans="2:3" x14ac:dyDescent="0.25">
      <c r="B317" s="1">
        <v>40231</v>
      </c>
      <c r="C317" s="16">
        <v>0.1</v>
      </c>
    </row>
    <row r="318" spans="2:3" x14ac:dyDescent="0.25">
      <c r="B318" s="1">
        <v>40238</v>
      </c>
      <c r="C318" s="16">
        <v>0.125</v>
      </c>
    </row>
    <row r="319" spans="2:3" x14ac:dyDescent="0.25">
      <c r="B319" s="1">
        <v>40245</v>
      </c>
      <c r="C319" s="16">
        <v>0.15</v>
      </c>
    </row>
    <row r="320" spans="2:3" x14ac:dyDescent="0.25">
      <c r="B320" s="1">
        <v>40252</v>
      </c>
      <c r="C320" s="16">
        <v>0.16500000000000001</v>
      </c>
    </row>
    <row r="321" spans="2:3" x14ac:dyDescent="0.25">
      <c r="B321" s="1">
        <v>40259</v>
      </c>
      <c r="C321" s="16">
        <v>0.155</v>
      </c>
    </row>
    <row r="322" spans="2:3" x14ac:dyDescent="0.25">
      <c r="B322" s="1">
        <v>40266</v>
      </c>
      <c r="C322" s="16">
        <v>0.14499999999999999</v>
      </c>
    </row>
    <row r="323" spans="2:3" x14ac:dyDescent="0.25">
      <c r="B323" s="1">
        <v>40273</v>
      </c>
      <c r="C323" s="16">
        <v>0.17499999999999999</v>
      </c>
    </row>
    <row r="324" spans="2:3" x14ac:dyDescent="0.25">
      <c r="B324" s="1">
        <v>40280</v>
      </c>
      <c r="C324" s="16">
        <v>0.155</v>
      </c>
    </row>
    <row r="325" spans="2:3" x14ac:dyDescent="0.25">
      <c r="B325" s="1">
        <v>40287</v>
      </c>
      <c r="C325" s="16">
        <v>0.14499999999999999</v>
      </c>
    </row>
    <row r="326" spans="2:3" x14ac:dyDescent="0.25">
      <c r="B326" s="1">
        <v>40294</v>
      </c>
      <c r="C326" s="16">
        <v>0.15</v>
      </c>
    </row>
    <row r="327" spans="2:3" x14ac:dyDescent="0.25">
      <c r="B327" s="1">
        <v>40301</v>
      </c>
      <c r="C327" s="16">
        <v>0.16500000000000001</v>
      </c>
    </row>
    <row r="328" spans="2:3" x14ac:dyDescent="0.25">
      <c r="B328" s="1">
        <v>40308</v>
      </c>
      <c r="C328" s="16">
        <v>0.155</v>
      </c>
    </row>
    <row r="329" spans="2:3" x14ac:dyDescent="0.25">
      <c r="B329" s="1">
        <v>40315</v>
      </c>
      <c r="C329" s="16">
        <v>0.16</v>
      </c>
    </row>
    <row r="330" spans="2:3" x14ac:dyDescent="0.25">
      <c r="B330" s="1">
        <v>40322</v>
      </c>
      <c r="C330" s="16">
        <v>0.16500000000000001</v>
      </c>
    </row>
    <row r="331" spans="2:3" x14ac:dyDescent="0.25">
      <c r="B331" s="1">
        <v>40330</v>
      </c>
      <c r="C331" s="16">
        <v>0.16</v>
      </c>
    </row>
    <row r="332" spans="2:3" x14ac:dyDescent="0.25">
      <c r="B332" s="1">
        <v>40336</v>
      </c>
      <c r="C332" s="16">
        <v>0.13</v>
      </c>
    </row>
    <row r="333" spans="2:3" x14ac:dyDescent="0.25">
      <c r="B333" s="1">
        <v>40343</v>
      </c>
      <c r="C333" s="16">
        <v>6.5000000000000002E-2</v>
      </c>
    </row>
    <row r="334" spans="2:3" x14ac:dyDescent="0.25">
      <c r="B334" s="1">
        <v>40350</v>
      </c>
      <c r="C334" s="16">
        <v>0.115</v>
      </c>
    </row>
    <row r="335" spans="2:3" x14ac:dyDescent="0.25">
      <c r="B335" s="1">
        <v>40357</v>
      </c>
      <c r="C335" s="16">
        <v>0.16</v>
      </c>
    </row>
    <row r="336" spans="2:3" x14ac:dyDescent="0.25">
      <c r="B336" s="1">
        <v>40365</v>
      </c>
      <c r="C336" s="16">
        <v>0.16500000000000001</v>
      </c>
    </row>
    <row r="337" spans="2:3" x14ac:dyDescent="0.25">
      <c r="B337" s="1">
        <v>40371</v>
      </c>
      <c r="C337" s="16">
        <v>0.15</v>
      </c>
    </row>
    <row r="338" spans="2:3" x14ac:dyDescent="0.25">
      <c r="B338" s="1">
        <v>40378</v>
      </c>
      <c r="C338" s="16">
        <v>0.155</v>
      </c>
    </row>
    <row r="339" spans="2:3" x14ac:dyDescent="0.25">
      <c r="B339" s="1">
        <v>40385</v>
      </c>
      <c r="C339" s="16">
        <v>0.15</v>
      </c>
    </row>
    <row r="340" spans="2:3" x14ac:dyDescent="0.25">
      <c r="B340" s="1">
        <v>40392</v>
      </c>
      <c r="C340" s="16">
        <v>0.155</v>
      </c>
    </row>
    <row r="341" spans="2:3" x14ac:dyDescent="0.25">
      <c r="B341" s="1">
        <v>40399</v>
      </c>
      <c r="C341" s="16">
        <v>0.15</v>
      </c>
    </row>
    <row r="342" spans="2:3" x14ac:dyDescent="0.25">
      <c r="B342" s="1">
        <v>40406</v>
      </c>
      <c r="C342" s="16">
        <v>0.155</v>
      </c>
    </row>
    <row r="343" spans="2:3" x14ac:dyDescent="0.25">
      <c r="B343" s="1">
        <v>40413</v>
      </c>
      <c r="C343" s="16">
        <v>0.155</v>
      </c>
    </row>
    <row r="344" spans="2:3" x14ac:dyDescent="0.25">
      <c r="B344" s="1">
        <v>40420</v>
      </c>
      <c r="C344" s="16">
        <v>0.14499999999999999</v>
      </c>
    </row>
    <row r="345" spans="2:3" x14ac:dyDescent="0.25">
      <c r="B345" s="1">
        <v>40428</v>
      </c>
      <c r="C345" s="16">
        <v>0.13500000000000001</v>
      </c>
    </row>
    <row r="346" spans="2:3" x14ac:dyDescent="0.25">
      <c r="B346" s="1">
        <v>40434</v>
      </c>
      <c r="C346" s="16">
        <v>0.14000000000000001</v>
      </c>
    </row>
    <row r="347" spans="2:3" x14ac:dyDescent="0.25">
      <c r="B347" s="1">
        <v>40441</v>
      </c>
      <c r="C347" s="16">
        <v>0.16</v>
      </c>
    </row>
    <row r="348" spans="2:3" x14ac:dyDescent="0.25">
      <c r="B348" s="1">
        <v>40448</v>
      </c>
      <c r="C348" s="16">
        <v>0.155</v>
      </c>
    </row>
    <row r="349" spans="2:3" x14ac:dyDescent="0.25">
      <c r="B349" s="1">
        <v>40455</v>
      </c>
      <c r="C349" s="16">
        <v>0.13</v>
      </c>
    </row>
    <row r="350" spans="2:3" x14ac:dyDescent="0.25">
      <c r="B350" s="1">
        <v>40463</v>
      </c>
      <c r="C350" s="16">
        <v>0.125</v>
      </c>
    </row>
    <row r="351" spans="2:3" x14ac:dyDescent="0.25">
      <c r="B351" s="1">
        <v>40469</v>
      </c>
      <c r="C351" s="16">
        <v>0.13500000000000001</v>
      </c>
    </row>
    <row r="352" spans="2:3" x14ac:dyDescent="0.25">
      <c r="B352" s="1">
        <v>40476</v>
      </c>
      <c r="C352" s="16">
        <v>0.13</v>
      </c>
    </row>
    <row r="353" spans="2:3" x14ac:dyDescent="0.25">
      <c r="B353" s="1">
        <v>40483</v>
      </c>
      <c r="C353" s="16">
        <v>0.125</v>
      </c>
    </row>
    <row r="354" spans="2:3" x14ac:dyDescent="0.25">
      <c r="B354" s="1">
        <v>40490</v>
      </c>
      <c r="C354" s="16">
        <v>0.125</v>
      </c>
    </row>
    <row r="355" spans="2:3" x14ac:dyDescent="0.25">
      <c r="B355" s="1">
        <v>40497</v>
      </c>
      <c r="C355" s="16">
        <v>0.13500000000000001</v>
      </c>
    </row>
    <row r="356" spans="2:3" x14ac:dyDescent="0.25">
      <c r="B356" s="1">
        <v>40504</v>
      </c>
      <c r="C356" s="16">
        <v>0.14000000000000001</v>
      </c>
    </row>
    <row r="357" spans="2:3" x14ac:dyDescent="0.25">
      <c r="B357" s="1">
        <v>40511</v>
      </c>
      <c r="C357" s="16">
        <v>0.17499999999999999</v>
      </c>
    </row>
    <row r="358" spans="2:3" x14ac:dyDescent="0.25">
      <c r="B358" s="1">
        <v>40518</v>
      </c>
      <c r="C358" s="16">
        <v>0.14499999999999999</v>
      </c>
    </row>
    <row r="359" spans="2:3" x14ac:dyDescent="0.25">
      <c r="B359" s="1">
        <v>40525</v>
      </c>
      <c r="C359" s="16">
        <v>0.14000000000000001</v>
      </c>
    </row>
    <row r="360" spans="2:3" x14ac:dyDescent="0.25">
      <c r="B360" s="1">
        <v>40532</v>
      </c>
      <c r="C360" s="16">
        <v>0.13</v>
      </c>
    </row>
    <row r="361" spans="2:3" x14ac:dyDescent="0.25">
      <c r="B361" s="1">
        <v>40539</v>
      </c>
      <c r="C361" s="16">
        <v>0.18</v>
      </c>
    </row>
    <row r="362" spans="2:3" x14ac:dyDescent="0.25">
      <c r="B362" s="1">
        <v>40546</v>
      </c>
      <c r="C362" s="16">
        <v>0.15</v>
      </c>
    </row>
    <row r="363" spans="2:3" x14ac:dyDescent="0.25">
      <c r="B363" s="1">
        <v>40553</v>
      </c>
      <c r="C363" s="16">
        <v>0.15</v>
      </c>
    </row>
    <row r="364" spans="2:3" x14ac:dyDescent="0.25">
      <c r="B364" s="1">
        <v>40561</v>
      </c>
      <c r="C364" s="16">
        <v>0.155</v>
      </c>
    </row>
    <row r="365" spans="2:3" x14ac:dyDescent="0.25">
      <c r="B365" s="1">
        <v>40567</v>
      </c>
      <c r="C365" s="16">
        <v>0.155</v>
      </c>
    </row>
    <row r="366" spans="2:3" x14ac:dyDescent="0.25">
      <c r="B366" s="1">
        <v>40574</v>
      </c>
      <c r="C366" s="16">
        <v>0.15</v>
      </c>
    </row>
    <row r="367" spans="2:3" x14ac:dyDescent="0.25">
      <c r="B367" s="1">
        <v>40581</v>
      </c>
      <c r="C367" s="16">
        <v>0.15</v>
      </c>
    </row>
    <row r="368" spans="2:3" x14ac:dyDescent="0.25">
      <c r="B368" s="1">
        <v>40588</v>
      </c>
      <c r="C368" s="16">
        <v>0.13</v>
      </c>
    </row>
    <row r="369" spans="2:3" x14ac:dyDescent="0.25">
      <c r="B369" s="1">
        <v>40596</v>
      </c>
      <c r="C369" s="16">
        <v>0.11</v>
      </c>
    </row>
    <row r="370" spans="2:3" x14ac:dyDescent="0.25">
      <c r="B370" s="1">
        <v>40602</v>
      </c>
      <c r="C370" s="16">
        <v>0.14499999999999999</v>
      </c>
    </row>
    <row r="371" spans="2:3" x14ac:dyDescent="0.25">
      <c r="B371" s="1">
        <v>40609</v>
      </c>
      <c r="C371" s="16">
        <v>0.11</v>
      </c>
    </row>
    <row r="372" spans="2:3" x14ac:dyDescent="0.25">
      <c r="B372" s="1">
        <v>40616</v>
      </c>
      <c r="C372" s="16">
        <v>0.09</v>
      </c>
    </row>
    <row r="373" spans="2:3" x14ac:dyDescent="0.25">
      <c r="B373" s="1">
        <v>40623</v>
      </c>
      <c r="C373" s="16">
        <v>9.5000000000000001E-2</v>
      </c>
    </row>
    <row r="374" spans="2:3" x14ac:dyDescent="0.25">
      <c r="B374" s="1">
        <v>40630</v>
      </c>
      <c r="C374" s="16">
        <v>0.1</v>
      </c>
    </row>
    <row r="375" spans="2:3" x14ac:dyDescent="0.25">
      <c r="B375" s="1">
        <v>40637</v>
      </c>
      <c r="C375" s="16">
        <v>0.05</v>
      </c>
    </row>
    <row r="376" spans="2:3" x14ac:dyDescent="0.25">
      <c r="B376" s="1">
        <v>40644</v>
      </c>
      <c r="C376" s="16">
        <v>0.05</v>
      </c>
    </row>
    <row r="377" spans="2:3" x14ac:dyDescent="0.25">
      <c r="B377" s="1">
        <v>40651</v>
      </c>
      <c r="C377" s="16">
        <v>0.06</v>
      </c>
    </row>
    <row r="378" spans="2:3" x14ac:dyDescent="0.25">
      <c r="B378" s="1">
        <v>40658</v>
      </c>
      <c r="C378" s="16">
        <v>6.5000000000000002E-2</v>
      </c>
    </row>
    <row r="379" spans="2:3" x14ac:dyDescent="0.25">
      <c r="B379" s="1">
        <v>40665</v>
      </c>
      <c r="C379" s="16">
        <v>0.05</v>
      </c>
    </row>
    <row r="380" spans="2:3" x14ac:dyDescent="0.25">
      <c r="B380" s="1">
        <v>40672</v>
      </c>
      <c r="C380" s="16">
        <v>2.5000000000000001E-2</v>
      </c>
    </row>
    <row r="381" spans="2:3" x14ac:dyDescent="0.25">
      <c r="B381" s="1">
        <v>40679</v>
      </c>
      <c r="C381" s="16">
        <v>0.03</v>
      </c>
    </row>
    <row r="382" spans="2:3" x14ac:dyDescent="0.25">
      <c r="B382" s="1">
        <v>40686</v>
      </c>
      <c r="C382" s="16">
        <v>5.5E-2</v>
      </c>
    </row>
    <row r="383" spans="2:3" x14ac:dyDescent="0.25">
      <c r="B383" s="1">
        <v>40694</v>
      </c>
      <c r="C383" s="16">
        <v>0.06</v>
      </c>
    </row>
    <row r="384" spans="2:3" x14ac:dyDescent="0.25">
      <c r="B384" s="1">
        <v>40700</v>
      </c>
      <c r="C384" s="16">
        <v>4.4999999999999998E-2</v>
      </c>
    </row>
    <row r="385" spans="2:3" x14ac:dyDescent="0.25">
      <c r="B385" s="1">
        <v>40707</v>
      </c>
      <c r="C385" s="16">
        <v>0.05</v>
      </c>
    </row>
    <row r="386" spans="2:3" x14ac:dyDescent="0.25">
      <c r="B386" s="1">
        <v>40714</v>
      </c>
      <c r="C386" s="16">
        <v>3.5000000000000003E-2</v>
      </c>
    </row>
    <row r="387" spans="2:3" x14ac:dyDescent="0.25">
      <c r="B387" s="1">
        <v>40721</v>
      </c>
      <c r="C387" s="16">
        <v>2.5000000000000001E-2</v>
      </c>
    </row>
    <row r="388" spans="2:3" x14ac:dyDescent="0.25">
      <c r="B388" s="1">
        <v>40729</v>
      </c>
      <c r="C388" s="16">
        <v>2.5000000000000001E-2</v>
      </c>
    </row>
    <row r="389" spans="2:3" x14ac:dyDescent="0.25">
      <c r="B389" s="1">
        <v>40735</v>
      </c>
      <c r="C389" s="16">
        <v>0.03</v>
      </c>
    </row>
    <row r="390" spans="2:3" x14ac:dyDescent="0.25">
      <c r="B390" s="1">
        <v>40742</v>
      </c>
      <c r="C390" s="16">
        <v>0.02</v>
      </c>
    </row>
    <row r="391" spans="2:3" x14ac:dyDescent="0.25">
      <c r="B391" s="1">
        <v>40749</v>
      </c>
      <c r="C391" s="16">
        <v>0.06</v>
      </c>
    </row>
    <row r="392" spans="2:3" x14ac:dyDescent="0.25">
      <c r="B392" s="1">
        <v>40756</v>
      </c>
      <c r="C392" s="16">
        <v>0.115</v>
      </c>
    </row>
    <row r="393" spans="2:3" x14ac:dyDescent="0.25">
      <c r="B393" s="1">
        <v>40763</v>
      </c>
      <c r="C393" s="16">
        <v>4.4999999999999998E-2</v>
      </c>
    </row>
    <row r="394" spans="2:3" x14ac:dyDescent="0.25">
      <c r="B394" s="1">
        <v>40770</v>
      </c>
      <c r="C394" s="16">
        <v>3.5000000000000003E-2</v>
      </c>
    </row>
    <row r="395" spans="2:3" x14ac:dyDescent="0.25">
      <c r="B395" s="1">
        <v>40777</v>
      </c>
      <c r="C395" s="16">
        <v>1.4999999999999999E-2</v>
      </c>
    </row>
    <row r="396" spans="2:3" x14ac:dyDescent="0.25">
      <c r="B396" s="1">
        <v>40784</v>
      </c>
      <c r="C396" s="16">
        <v>1.4999999999999999E-2</v>
      </c>
    </row>
    <row r="397" spans="2:3" x14ac:dyDescent="0.25">
      <c r="B397" s="1">
        <v>40792</v>
      </c>
      <c r="C397" s="16">
        <v>0.03</v>
      </c>
    </row>
    <row r="398" spans="2:3" x14ac:dyDescent="0.25">
      <c r="B398" s="1">
        <v>40798</v>
      </c>
      <c r="C398" s="16">
        <v>0.01</v>
      </c>
    </row>
    <row r="399" spans="2:3" x14ac:dyDescent="0.25">
      <c r="B399" s="1">
        <v>40805</v>
      </c>
      <c r="C399" s="16">
        <v>0.01</v>
      </c>
    </row>
    <row r="400" spans="2:3" x14ac:dyDescent="0.25">
      <c r="B400" s="1">
        <v>40812</v>
      </c>
      <c r="C400" s="16">
        <v>0.02</v>
      </c>
    </row>
    <row r="401" spans="2:3" x14ac:dyDescent="0.25">
      <c r="B401" s="1">
        <v>40819</v>
      </c>
      <c r="C401" s="16">
        <v>0.02</v>
      </c>
    </row>
    <row r="402" spans="2:3" x14ac:dyDescent="0.25">
      <c r="B402" s="1">
        <v>40827</v>
      </c>
      <c r="C402" s="16">
        <v>1.4999999999999999E-2</v>
      </c>
    </row>
    <row r="403" spans="2:3" x14ac:dyDescent="0.25">
      <c r="B403" s="1">
        <v>40833</v>
      </c>
      <c r="C403" s="16">
        <v>0.03</v>
      </c>
    </row>
    <row r="404" spans="2:3" x14ac:dyDescent="0.25">
      <c r="B404" s="1">
        <v>40840</v>
      </c>
      <c r="C404" s="16">
        <v>0.02</v>
      </c>
    </row>
    <row r="405" spans="2:3" x14ac:dyDescent="0.25">
      <c r="B405" s="1">
        <v>40847</v>
      </c>
      <c r="C405" s="16">
        <v>0.01</v>
      </c>
    </row>
    <row r="406" spans="2:3" x14ac:dyDescent="0.25">
      <c r="B406" s="1">
        <v>40854</v>
      </c>
      <c r="C406" s="16">
        <v>5.0000000000000001E-3</v>
      </c>
    </row>
    <row r="407" spans="2:3" x14ac:dyDescent="0.25">
      <c r="B407" s="1">
        <v>40861</v>
      </c>
      <c r="C407" s="16">
        <v>0.01</v>
      </c>
    </row>
    <row r="408" spans="2:3" x14ac:dyDescent="0.25">
      <c r="B408" s="1">
        <v>40868</v>
      </c>
      <c r="C408" s="16">
        <v>1.4999999999999999E-2</v>
      </c>
    </row>
    <row r="409" spans="2:3" x14ac:dyDescent="0.25">
      <c r="B409" s="1">
        <v>40875</v>
      </c>
      <c r="C409" s="16">
        <v>0.03</v>
      </c>
    </row>
    <row r="410" spans="2:3" x14ac:dyDescent="0.25">
      <c r="B410" s="1">
        <v>40882</v>
      </c>
      <c r="C410" s="16">
        <v>5.0000000000000001E-3</v>
      </c>
    </row>
    <row r="411" spans="2:3" x14ac:dyDescent="0.25">
      <c r="B411" s="1">
        <v>40889</v>
      </c>
      <c r="C411" s="16">
        <v>0.01</v>
      </c>
    </row>
    <row r="412" spans="2:3" x14ac:dyDescent="0.25">
      <c r="B412" s="1">
        <v>40896</v>
      </c>
      <c r="C412" s="16">
        <v>5.0000000000000001E-3</v>
      </c>
    </row>
    <row r="413" spans="2:3" x14ac:dyDescent="0.25">
      <c r="B413" s="1">
        <v>40904</v>
      </c>
      <c r="C413" s="16">
        <v>2.5000000000000001E-2</v>
      </c>
    </row>
    <row r="414" spans="2:3" x14ac:dyDescent="0.25">
      <c r="B414" s="1">
        <v>40911</v>
      </c>
      <c r="C414" s="16">
        <v>1.4999999999999999E-2</v>
      </c>
    </row>
    <row r="415" spans="2:3" x14ac:dyDescent="0.25">
      <c r="B415" s="1">
        <v>40917</v>
      </c>
      <c r="C415" s="16">
        <v>0.01</v>
      </c>
    </row>
    <row r="416" spans="2:3" x14ac:dyDescent="0.25">
      <c r="B416" s="1">
        <v>40925</v>
      </c>
      <c r="C416" s="16">
        <v>2.5000000000000001E-2</v>
      </c>
    </row>
    <row r="417" spans="2:3" x14ac:dyDescent="0.25">
      <c r="B417" s="1">
        <v>40931</v>
      </c>
      <c r="C417" s="16">
        <v>0.04</v>
      </c>
    </row>
    <row r="418" spans="2:3" x14ac:dyDescent="0.25">
      <c r="B418" s="1">
        <v>40938</v>
      </c>
      <c r="C418" s="16">
        <v>0.05</v>
      </c>
    </row>
    <row r="419" spans="2:3" x14ac:dyDescent="0.25">
      <c r="B419" s="1">
        <v>40945</v>
      </c>
      <c r="C419" s="16">
        <v>0.08</v>
      </c>
    </row>
    <row r="420" spans="2:3" x14ac:dyDescent="0.25">
      <c r="B420" s="1">
        <v>40952</v>
      </c>
      <c r="C420" s="16">
        <v>9.5000000000000001E-2</v>
      </c>
    </row>
    <row r="421" spans="2:3" x14ac:dyDescent="0.25">
      <c r="B421" s="1">
        <v>40960</v>
      </c>
      <c r="C421" s="16">
        <v>8.5000000000000006E-2</v>
      </c>
    </row>
    <row r="422" spans="2:3" x14ac:dyDescent="0.25">
      <c r="B422" s="1">
        <v>40966</v>
      </c>
      <c r="C422" s="16">
        <v>0.115</v>
      </c>
    </row>
    <row r="423" spans="2:3" x14ac:dyDescent="0.25">
      <c r="B423" s="1">
        <v>40973</v>
      </c>
      <c r="C423" s="16">
        <v>0.08</v>
      </c>
    </row>
    <row r="424" spans="2:3" x14ac:dyDescent="0.25">
      <c r="B424" s="1">
        <v>40980</v>
      </c>
      <c r="C424" s="16">
        <v>9.5000000000000001E-2</v>
      </c>
    </row>
    <row r="425" spans="2:3" x14ac:dyDescent="0.25">
      <c r="B425" s="1">
        <v>40987</v>
      </c>
      <c r="C425" s="16">
        <v>9.5000000000000001E-2</v>
      </c>
    </row>
    <row r="426" spans="2:3" x14ac:dyDescent="0.25">
      <c r="B426" s="1">
        <v>40994</v>
      </c>
      <c r="C426" s="16">
        <v>8.5000000000000006E-2</v>
      </c>
    </row>
    <row r="427" spans="2:3" x14ac:dyDescent="0.25">
      <c r="B427" s="1">
        <v>41001</v>
      </c>
      <c r="C427" s="16">
        <v>7.4999999999999997E-2</v>
      </c>
    </row>
    <row r="428" spans="2:3" x14ac:dyDescent="0.25">
      <c r="B428" s="1">
        <v>41008</v>
      </c>
      <c r="C428" s="16">
        <v>8.5000000000000006E-2</v>
      </c>
    </row>
    <row r="429" spans="2:3" x14ac:dyDescent="0.25">
      <c r="B429" s="1">
        <v>41015</v>
      </c>
      <c r="C429" s="16">
        <v>0.08</v>
      </c>
    </row>
    <row r="430" spans="2:3" x14ac:dyDescent="0.25">
      <c r="B430" s="1">
        <v>41022</v>
      </c>
      <c r="C430" s="16">
        <v>0.08</v>
      </c>
    </row>
    <row r="431" spans="2:3" x14ac:dyDescent="0.25">
      <c r="B431" s="1">
        <v>41029</v>
      </c>
      <c r="C431" s="16">
        <v>9.5000000000000001E-2</v>
      </c>
    </row>
    <row r="432" spans="2:3" x14ac:dyDescent="0.25">
      <c r="B432" s="1">
        <v>41036</v>
      </c>
      <c r="C432" s="16">
        <v>0.09</v>
      </c>
    </row>
    <row r="433" spans="2:3" x14ac:dyDescent="0.25">
      <c r="B433" s="1">
        <v>41043</v>
      </c>
      <c r="C433" s="16">
        <v>9.5000000000000001E-2</v>
      </c>
    </row>
    <row r="434" spans="2:3" x14ac:dyDescent="0.25">
      <c r="B434" s="1">
        <v>41050</v>
      </c>
      <c r="C434" s="16">
        <v>8.5000000000000006E-2</v>
      </c>
    </row>
    <row r="435" spans="2:3" x14ac:dyDescent="0.25">
      <c r="B435" s="1">
        <v>41058</v>
      </c>
      <c r="C435" s="16">
        <v>8.5000000000000006E-2</v>
      </c>
    </row>
    <row r="436" spans="2:3" x14ac:dyDescent="0.25">
      <c r="B436" s="1">
        <v>41064</v>
      </c>
      <c r="C436" s="16">
        <v>7.4999999999999997E-2</v>
      </c>
    </row>
    <row r="437" spans="2:3" x14ac:dyDescent="0.25">
      <c r="B437" s="1">
        <v>41071</v>
      </c>
      <c r="C437" s="16">
        <v>8.5000000000000006E-2</v>
      </c>
    </row>
    <row r="438" spans="2:3" x14ac:dyDescent="0.25">
      <c r="B438" s="1">
        <v>41078</v>
      </c>
      <c r="C438" s="16">
        <v>9.5000000000000001E-2</v>
      </c>
    </row>
    <row r="439" spans="2:3" x14ac:dyDescent="0.25">
      <c r="B439" s="1">
        <v>41085</v>
      </c>
      <c r="C439" s="16">
        <v>9.5000000000000001E-2</v>
      </c>
    </row>
    <row r="440" spans="2:3" x14ac:dyDescent="0.25">
      <c r="B440" s="1">
        <v>41092</v>
      </c>
      <c r="C440" s="16">
        <v>0.1</v>
      </c>
    </row>
    <row r="441" spans="2:3" x14ac:dyDescent="0.25">
      <c r="B441" s="1">
        <v>41099</v>
      </c>
      <c r="C441" s="16">
        <v>0.09</v>
      </c>
    </row>
    <row r="442" spans="2:3" x14ac:dyDescent="0.25">
      <c r="B442" s="1">
        <v>41106</v>
      </c>
      <c r="C442" s="16">
        <v>9.5000000000000001E-2</v>
      </c>
    </row>
    <row r="443" spans="2:3" x14ac:dyDescent="0.25">
      <c r="B443" s="1">
        <v>41113</v>
      </c>
      <c r="C443" s="16">
        <v>9.5000000000000001E-2</v>
      </c>
    </row>
    <row r="444" spans="2:3" x14ac:dyDescent="0.25">
      <c r="B444" s="1">
        <v>41120</v>
      </c>
      <c r="C444" s="16">
        <v>0.11</v>
      </c>
    </row>
    <row r="445" spans="2:3" x14ac:dyDescent="0.25">
      <c r="B445" s="1">
        <v>41127</v>
      </c>
      <c r="C445" s="16">
        <v>0.1</v>
      </c>
    </row>
    <row r="446" spans="2:3" x14ac:dyDescent="0.25">
      <c r="B446" s="1">
        <v>41134</v>
      </c>
      <c r="C446" s="16">
        <v>0.11</v>
      </c>
    </row>
    <row r="447" spans="2:3" x14ac:dyDescent="0.25">
      <c r="B447" s="1">
        <v>41141</v>
      </c>
      <c r="C447" s="16">
        <v>0.1</v>
      </c>
    </row>
    <row r="448" spans="2:3" x14ac:dyDescent="0.25">
      <c r="B448" s="1">
        <v>41148</v>
      </c>
      <c r="C448" s="16">
        <v>0.11</v>
      </c>
    </row>
    <row r="449" spans="2:3" x14ac:dyDescent="0.25">
      <c r="B449" s="1">
        <v>41156</v>
      </c>
      <c r="C449" s="16">
        <v>0.1</v>
      </c>
    </row>
    <row r="450" spans="2:3" x14ac:dyDescent="0.25">
      <c r="B450" s="1">
        <v>41162</v>
      </c>
      <c r="C450" s="16">
        <v>0.1</v>
      </c>
    </row>
    <row r="451" spans="2:3" x14ac:dyDescent="0.25">
      <c r="B451" s="1">
        <v>41169</v>
      </c>
      <c r="C451" s="16">
        <v>0.11</v>
      </c>
    </row>
    <row r="452" spans="2:3" x14ac:dyDescent="0.25">
      <c r="B452" s="1">
        <v>41176</v>
      </c>
      <c r="C452" s="16">
        <v>0.11</v>
      </c>
    </row>
    <row r="453" spans="2:3" x14ac:dyDescent="0.25">
      <c r="B453" s="1">
        <v>41183</v>
      </c>
      <c r="C453" s="16">
        <v>0.09</v>
      </c>
    </row>
    <row r="454" spans="2:3" x14ac:dyDescent="0.25">
      <c r="B454" s="1">
        <v>41191</v>
      </c>
      <c r="C454" s="16">
        <v>0.1</v>
      </c>
    </row>
    <row r="455" spans="2:3" x14ac:dyDescent="0.25">
      <c r="B455" s="1">
        <v>41197</v>
      </c>
      <c r="C455" s="16">
        <v>0.11</v>
      </c>
    </row>
    <row r="456" spans="2:3" x14ac:dyDescent="0.25">
      <c r="B456" s="1">
        <v>41204</v>
      </c>
      <c r="C456" s="16">
        <v>0.1</v>
      </c>
    </row>
    <row r="457" spans="2:3" x14ac:dyDescent="0.25">
      <c r="B457" s="1">
        <v>41211</v>
      </c>
      <c r="C457" s="16">
        <v>0.13</v>
      </c>
    </row>
    <row r="458" spans="2:3" x14ac:dyDescent="0.25">
      <c r="B458" s="1">
        <v>41218</v>
      </c>
      <c r="C458" s="16">
        <v>0.11</v>
      </c>
    </row>
    <row r="459" spans="2:3" x14ac:dyDescent="0.25">
      <c r="B459" s="1">
        <v>41226</v>
      </c>
      <c r="C459" s="16">
        <v>0.11</v>
      </c>
    </row>
    <row r="460" spans="2:3" x14ac:dyDescent="0.25">
      <c r="B460" s="1">
        <v>41232</v>
      </c>
      <c r="C460" s="16">
        <v>0.09</v>
      </c>
    </row>
    <row r="461" spans="2:3" x14ac:dyDescent="0.25">
      <c r="B461" s="1">
        <v>41239</v>
      </c>
      <c r="C461" s="16">
        <v>0.1</v>
      </c>
    </row>
    <row r="462" spans="2:3" x14ac:dyDescent="0.25">
      <c r="B462" s="1">
        <v>41246</v>
      </c>
      <c r="C462" s="16">
        <v>0.09</v>
      </c>
    </row>
    <row r="463" spans="2:3" x14ac:dyDescent="0.25">
      <c r="B463" s="1">
        <v>41253</v>
      </c>
      <c r="C463" s="16">
        <v>0.09</v>
      </c>
    </row>
    <row r="464" spans="2:3" x14ac:dyDescent="0.25">
      <c r="B464" s="1">
        <v>41260</v>
      </c>
      <c r="C464" s="16">
        <v>0.04</v>
      </c>
    </row>
    <row r="465" spans="2:3" x14ac:dyDescent="0.25">
      <c r="B465" s="1">
        <v>41269</v>
      </c>
      <c r="C465" s="16">
        <v>0.09</v>
      </c>
    </row>
    <row r="466" spans="2:3" x14ac:dyDescent="0.25">
      <c r="B466" s="1">
        <v>41276</v>
      </c>
      <c r="C466" s="16">
        <v>7.4999999999999997E-2</v>
      </c>
    </row>
    <row r="467" spans="2:3" x14ac:dyDescent="0.25">
      <c r="B467" s="1">
        <v>41281</v>
      </c>
      <c r="C467" s="16">
        <v>6.5000000000000002E-2</v>
      </c>
    </row>
    <row r="468" spans="2:3" x14ac:dyDescent="0.25">
      <c r="B468" s="1">
        <v>41288</v>
      </c>
      <c r="C468" s="16">
        <v>7.4999999999999997E-2</v>
      </c>
    </row>
    <row r="469" spans="2:3" x14ac:dyDescent="0.25">
      <c r="B469" s="1">
        <v>41296</v>
      </c>
      <c r="C469" s="16">
        <v>7.4999999999999997E-2</v>
      </c>
    </row>
    <row r="470" spans="2:3" x14ac:dyDescent="0.25">
      <c r="B470" s="1">
        <v>41302</v>
      </c>
      <c r="C470" s="16">
        <v>7.4999999999999997E-2</v>
      </c>
    </row>
    <row r="471" spans="2:3" x14ac:dyDescent="0.25">
      <c r="B471" s="1">
        <v>41309</v>
      </c>
      <c r="C471" s="16">
        <v>7.0000000000000007E-2</v>
      </c>
    </row>
    <row r="472" spans="2:3" x14ac:dyDescent="0.25">
      <c r="B472" s="1">
        <v>41316</v>
      </c>
      <c r="C472" s="16">
        <v>8.5000000000000006E-2</v>
      </c>
    </row>
    <row r="473" spans="2:3" x14ac:dyDescent="0.25">
      <c r="B473" s="1">
        <v>41324</v>
      </c>
      <c r="C473" s="16">
        <v>0.115</v>
      </c>
    </row>
    <row r="474" spans="2:3" x14ac:dyDescent="0.25">
      <c r="B474" s="1">
        <v>41330</v>
      </c>
      <c r="C474" s="16">
        <v>0.125</v>
      </c>
    </row>
    <row r="475" spans="2:3" x14ac:dyDescent="0.25">
      <c r="B475" s="1">
        <v>41337</v>
      </c>
      <c r="C475" s="16">
        <v>0.11</v>
      </c>
    </row>
    <row r="476" spans="2:3" x14ac:dyDescent="0.25">
      <c r="B476" s="1">
        <v>41344</v>
      </c>
      <c r="C476" s="16">
        <v>9.5000000000000001E-2</v>
      </c>
    </row>
    <row r="477" spans="2:3" x14ac:dyDescent="0.25">
      <c r="B477" s="1">
        <v>41351</v>
      </c>
      <c r="C477" s="16">
        <v>8.5000000000000006E-2</v>
      </c>
    </row>
    <row r="478" spans="2:3" x14ac:dyDescent="0.25">
      <c r="B478" s="1">
        <v>41358</v>
      </c>
      <c r="C478" s="16">
        <v>7.4999999999999997E-2</v>
      </c>
    </row>
    <row r="479" spans="2:3" x14ac:dyDescent="0.25">
      <c r="B479" s="1">
        <v>41365</v>
      </c>
      <c r="C479" s="16">
        <v>7.4999999999999997E-2</v>
      </c>
    </row>
    <row r="480" spans="2:3" x14ac:dyDescent="0.25">
      <c r="B480" s="1">
        <v>41372</v>
      </c>
      <c r="C480" s="16">
        <v>6.5000000000000002E-2</v>
      </c>
    </row>
    <row r="481" spans="2:3" x14ac:dyDescent="0.25">
      <c r="B481" s="1">
        <v>41379</v>
      </c>
      <c r="C481" s="16">
        <v>5.5E-2</v>
      </c>
    </row>
    <row r="482" spans="2:3" x14ac:dyDescent="0.25">
      <c r="B482" s="1">
        <v>41386</v>
      </c>
      <c r="C482" s="16">
        <v>0.05</v>
      </c>
    </row>
    <row r="483" spans="2:3" x14ac:dyDescent="0.25">
      <c r="B483" s="1">
        <v>41393</v>
      </c>
      <c r="C483" s="16">
        <v>0.05</v>
      </c>
    </row>
    <row r="484" spans="2:3" x14ac:dyDescent="0.25">
      <c r="B484" s="1">
        <v>41400</v>
      </c>
      <c r="C484" s="16">
        <v>0.04</v>
      </c>
    </row>
    <row r="485" spans="2:3" x14ac:dyDescent="0.25">
      <c r="B485" s="1">
        <v>41407</v>
      </c>
      <c r="C485" s="16">
        <v>4.4999999999999998E-2</v>
      </c>
    </row>
    <row r="486" spans="2:3" x14ac:dyDescent="0.25">
      <c r="B486" s="1">
        <v>41414</v>
      </c>
      <c r="C486" s="16">
        <v>4.4999999999999998E-2</v>
      </c>
    </row>
    <row r="487" spans="2:3" x14ac:dyDescent="0.25">
      <c r="B487" s="1">
        <v>41422</v>
      </c>
      <c r="C487" s="16">
        <v>4.4999999999999998E-2</v>
      </c>
    </row>
    <row r="488" spans="2:3" x14ac:dyDescent="0.25">
      <c r="B488" s="1">
        <v>41428</v>
      </c>
      <c r="C488" s="16">
        <v>4.4999999999999998E-2</v>
      </c>
    </row>
    <row r="489" spans="2:3" x14ac:dyDescent="0.25">
      <c r="B489" s="1">
        <v>41435</v>
      </c>
      <c r="C489" s="16">
        <v>4.4999999999999998E-2</v>
      </c>
    </row>
    <row r="490" spans="2:3" x14ac:dyDescent="0.25">
      <c r="B490" s="1">
        <v>41442</v>
      </c>
      <c r="C490" s="16">
        <v>4.4999999999999998E-2</v>
      </c>
    </row>
    <row r="491" spans="2:3" x14ac:dyDescent="0.25">
      <c r="B491" s="1">
        <v>41449</v>
      </c>
      <c r="C491" s="16">
        <v>0.06</v>
      </c>
    </row>
    <row r="492" spans="2:3" x14ac:dyDescent="0.25">
      <c r="B492" s="1">
        <v>41456</v>
      </c>
      <c r="C492" s="16">
        <v>0.05</v>
      </c>
    </row>
    <row r="493" spans="2:3" x14ac:dyDescent="0.25">
      <c r="B493" s="1">
        <v>41463</v>
      </c>
      <c r="C493" s="16">
        <v>4.4999999999999998E-2</v>
      </c>
    </row>
    <row r="494" spans="2:3" x14ac:dyDescent="0.25">
      <c r="B494" s="1">
        <v>41470</v>
      </c>
      <c r="C494" s="16">
        <v>0.04</v>
      </c>
    </row>
    <row r="495" spans="2:3" x14ac:dyDescent="0.25">
      <c r="B495" s="1">
        <v>41477</v>
      </c>
      <c r="C495" s="16">
        <v>3.5000000000000003E-2</v>
      </c>
    </row>
    <row r="496" spans="2:3" x14ac:dyDescent="0.25">
      <c r="B496" s="1">
        <v>41484</v>
      </c>
      <c r="C496" s="16">
        <v>0.03</v>
      </c>
    </row>
    <row r="497" spans="2:3" x14ac:dyDescent="0.25">
      <c r="B497" s="1">
        <v>41491</v>
      </c>
      <c r="C497" s="16">
        <v>0.04</v>
      </c>
    </row>
    <row r="498" spans="2:3" x14ac:dyDescent="0.25">
      <c r="B498" s="1">
        <v>41498</v>
      </c>
      <c r="C498" s="16">
        <v>5.5E-2</v>
      </c>
    </row>
    <row r="499" spans="2:3" x14ac:dyDescent="0.25">
      <c r="B499" s="1">
        <v>41505</v>
      </c>
      <c r="C499" s="16">
        <v>0.05</v>
      </c>
    </row>
    <row r="500" spans="2:3" x14ac:dyDescent="0.25">
      <c r="B500" s="1">
        <v>41512</v>
      </c>
      <c r="C500" s="16">
        <v>0.04</v>
      </c>
    </row>
    <row r="501" spans="2:3" x14ac:dyDescent="0.25">
      <c r="B501" s="1">
        <v>41520</v>
      </c>
      <c r="C501" s="16">
        <v>0.03</v>
      </c>
    </row>
    <row r="502" spans="2:3" x14ac:dyDescent="0.25">
      <c r="B502" s="1">
        <v>41526</v>
      </c>
      <c r="C502" s="16">
        <v>2.0279560439545097E-2</v>
      </c>
    </row>
    <row r="503" spans="2:3" x14ac:dyDescent="0.25">
      <c r="B503" s="1">
        <v>41533</v>
      </c>
      <c r="C503" s="16">
        <v>1.0139780219772548E-2</v>
      </c>
    </row>
    <row r="504" spans="2:3" x14ac:dyDescent="0.25">
      <c r="B504" s="1">
        <v>41540</v>
      </c>
      <c r="C504" s="16">
        <v>2.0279560439545097E-2</v>
      </c>
    </row>
    <row r="505" spans="2:3" x14ac:dyDescent="0.25">
      <c r="B505" s="1">
        <v>41547</v>
      </c>
      <c r="C505" s="16">
        <v>1.0139780219772548E-2</v>
      </c>
    </row>
    <row r="506" spans="2:3" x14ac:dyDescent="0.25">
      <c r="B506" s="1">
        <v>41554</v>
      </c>
      <c r="C506" s="16">
        <v>3.5485219780231558E-2</v>
      </c>
    </row>
    <row r="507" spans="2:3" x14ac:dyDescent="0.25">
      <c r="B507" s="1">
        <v>41562</v>
      </c>
      <c r="C507" s="16">
        <v>0.13180510989009755</v>
      </c>
    </row>
    <row r="508" spans="2:3" x14ac:dyDescent="0.25">
      <c r="B508" s="1">
        <v>41568</v>
      </c>
      <c r="C508" s="16">
        <v>3.5485219780231558E-2</v>
      </c>
    </row>
    <row r="509" spans="2:3" x14ac:dyDescent="0.25">
      <c r="B509" s="1">
        <v>41575</v>
      </c>
      <c r="C509" s="16">
        <v>4.5625000000004107E-2</v>
      </c>
    </row>
    <row r="510" spans="2:3" x14ac:dyDescent="0.25">
      <c r="B510" s="1">
        <v>41582</v>
      </c>
      <c r="C510" s="16">
        <v>5.0694890109861883E-2</v>
      </c>
    </row>
    <row r="511" spans="2:3" x14ac:dyDescent="0.25">
      <c r="B511" s="1">
        <v>41590</v>
      </c>
      <c r="C511" s="16">
        <v>7.6040329670320886E-2</v>
      </c>
    </row>
    <row r="512" spans="2:3" x14ac:dyDescent="0.25">
      <c r="B512" s="1">
        <v>41596</v>
      </c>
      <c r="C512" s="16">
        <v>8.1110219780235665E-2</v>
      </c>
    </row>
    <row r="513" spans="2:3" x14ac:dyDescent="0.25">
      <c r="B513" s="1">
        <v>41603</v>
      </c>
      <c r="C513" s="16">
        <v>8.0219780219764267E-2</v>
      </c>
    </row>
    <row r="514" spans="2:3" x14ac:dyDescent="0.25">
      <c r="B514" s="1">
        <v>41611</v>
      </c>
      <c r="C514" s="16">
        <v>7.6040329670320886E-2</v>
      </c>
    </row>
    <row r="515" spans="2:3" x14ac:dyDescent="0.25">
      <c r="B515" s="1">
        <v>41617</v>
      </c>
      <c r="C515" s="16">
        <v>7.0970439560463117E-2</v>
      </c>
    </row>
    <row r="516" spans="2:3" x14ac:dyDescent="0.25">
      <c r="B516" s="1">
        <v>41624</v>
      </c>
      <c r="C516" s="16">
        <v>6.5904560439549204E-2</v>
      </c>
    </row>
    <row r="517" spans="2:3" x14ac:dyDescent="0.25">
      <c r="B517" s="1">
        <v>41631</v>
      </c>
      <c r="C517" s="16">
        <v>7.0970439560463117E-2</v>
      </c>
    </row>
    <row r="518" spans="2:3" x14ac:dyDescent="0.25">
      <c r="B518" s="1">
        <v>41638</v>
      </c>
      <c r="C518" s="16">
        <v>6.5904560439549204E-2</v>
      </c>
    </row>
    <row r="519" spans="2:3" x14ac:dyDescent="0.25">
      <c r="B519" s="1">
        <v>41645</v>
      </c>
      <c r="C519" s="16">
        <v>5.5000879120875604E-2</v>
      </c>
    </row>
    <row r="520" spans="2:3" x14ac:dyDescent="0.25">
      <c r="B520" s="1">
        <v>41652</v>
      </c>
      <c r="C520" s="16">
        <v>3.4999120879132498E-2</v>
      </c>
    </row>
    <row r="521" spans="2:3" x14ac:dyDescent="0.25">
      <c r="B521" s="1">
        <v>41660</v>
      </c>
      <c r="C521" s="16">
        <v>3.4999120879132498E-2</v>
      </c>
    </row>
    <row r="522" spans="2:3" x14ac:dyDescent="0.25">
      <c r="B522" s="1">
        <v>41666</v>
      </c>
      <c r="C522" s="16">
        <v>5.5000879120875604E-2</v>
      </c>
    </row>
    <row r="523" spans="2:3" x14ac:dyDescent="0.25">
      <c r="B523" s="1">
        <v>41673</v>
      </c>
      <c r="C523" s="16">
        <v>3.9999560439540165E-2</v>
      </c>
    </row>
    <row r="524" spans="2:3" x14ac:dyDescent="0.25">
      <c r="B524" s="1">
        <v>41680</v>
      </c>
      <c r="C524" s="16">
        <v>9.5000439560415761E-2</v>
      </c>
    </row>
    <row r="525" spans="2:3" x14ac:dyDescent="0.25">
      <c r="B525" s="1">
        <v>41688</v>
      </c>
      <c r="C525" s="16">
        <v>5.0000439560411711E-2</v>
      </c>
    </row>
    <row r="526" spans="2:3" x14ac:dyDescent="0.25">
      <c r="B526" s="1">
        <v>41694</v>
      </c>
      <c r="C526" s="16">
        <v>4.5000000000004051E-2</v>
      </c>
    </row>
    <row r="527" spans="2:3" x14ac:dyDescent="0.25">
      <c r="B527" s="1">
        <v>41701</v>
      </c>
      <c r="C527" s="16">
        <v>5.0000439560411711E-2</v>
      </c>
    </row>
    <row r="528" spans="2:3" x14ac:dyDescent="0.25">
      <c r="B528" s="1">
        <v>41708</v>
      </c>
      <c r="C528" s="16">
        <v>5.0000439560411711E-2</v>
      </c>
    </row>
    <row r="529" spans="2:3" x14ac:dyDescent="0.25">
      <c r="B529" s="1">
        <v>41715</v>
      </c>
      <c r="C529" s="16">
        <v>5.0000439560411711E-2</v>
      </c>
    </row>
    <row r="530" spans="2:3" x14ac:dyDescent="0.25">
      <c r="B530" s="1">
        <v>41722</v>
      </c>
      <c r="C530" s="16">
        <v>5.0000439560411711E-2</v>
      </c>
    </row>
    <row r="531" spans="2:3" x14ac:dyDescent="0.25">
      <c r="B531" s="1">
        <v>41729</v>
      </c>
      <c r="C531" s="16">
        <v>4.5000000000004051E-2</v>
      </c>
    </row>
    <row r="532" spans="2:3" x14ac:dyDescent="0.25">
      <c r="B532" s="1">
        <v>41736</v>
      </c>
      <c r="C532" s="16">
        <v>2.9998681318668605E-2</v>
      </c>
    </row>
    <row r="533" spans="2:3" x14ac:dyDescent="0.25">
      <c r="B533" s="1">
        <v>41743</v>
      </c>
      <c r="C533" s="16">
        <v>3.4999120879132498E-2</v>
      </c>
    </row>
    <row r="534" spans="2:3" x14ac:dyDescent="0.25">
      <c r="B534" s="1">
        <v>41750</v>
      </c>
      <c r="C534" s="16">
        <v>2.9998681318668605E-2</v>
      </c>
    </row>
    <row r="535" spans="2:3" x14ac:dyDescent="0.25">
      <c r="B535" s="1">
        <v>41757</v>
      </c>
      <c r="C535" s="16">
        <v>2.0001758241743106E-2</v>
      </c>
    </row>
    <row r="536" spans="2:3" x14ac:dyDescent="0.25">
      <c r="B536" s="1">
        <v>41764</v>
      </c>
      <c r="C536" s="16">
        <v>2.4998241758260945E-2</v>
      </c>
    </row>
    <row r="537" spans="2:3" x14ac:dyDescent="0.25">
      <c r="B537" s="1">
        <v>41771</v>
      </c>
      <c r="C537" s="16">
        <v>2.4998241758260945E-2</v>
      </c>
    </row>
    <row r="538" spans="2:3" x14ac:dyDescent="0.25">
      <c r="B538" s="1">
        <v>41778</v>
      </c>
      <c r="C538">
        <v>2.4998241758260945E-2</v>
      </c>
    </row>
    <row r="539" spans="2:3" x14ac:dyDescent="0.25">
      <c r="B539" s="1">
        <v>41786</v>
      </c>
      <c r="C539">
        <v>2.9998681318668605E-2</v>
      </c>
    </row>
    <row r="540" spans="2:3" x14ac:dyDescent="0.25">
      <c r="B540" s="1">
        <v>41792</v>
      </c>
      <c r="C540">
        <v>3.4999120879132498E-2</v>
      </c>
    </row>
    <row r="541" spans="2:3" x14ac:dyDescent="0.25">
      <c r="B541" s="1">
        <v>41799</v>
      </c>
      <c r="C541">
        <v>3.4999120879132498E-2</v>
      </c>
    </row>
    <row r="542" spans="2:3" x14ac:dyDescent="0.25">
      <c r="B542" s="1">
        <v>41806</v>
      </c>
      <c r="C542">
        <v>3.4999120879132498E-2</v>
      </c>
    </row>
    <row r="543" spans="2:3" x14ac:dyDescent="0.25">
      <c r="B543" s="1">
        <v>41813</v>
      </c>
      <c r="C543">
        <v>2.4998241758260945E-2</v>
      </c>
    </row>
    <row r="544" spans="2:3" x14ac:dyDescent="0.25">
      <c r="B544" s="1">
        <v>41820</v>
      </c>
      <c r="C544">
        <v>3.9999560439540165E-2</v>
      </c>
    </row>
    <row r="545" spans="2:3" x14ac:dyDescent="0.25">
      <c r="B545" s="1">
        <v>41827</v>
      </c>
      <c r="C545">
        <v>2.9998681318668605E-2</v>
      </c>
    </row>
    <row r="546" spans="2:3" x14ac:dyDescent="0.25">
      <c r="B546" s="1">
        <v>41834</v>
      </c>
      <c r="C546">
        <v>2.4998241758260945E-2</v>
      </c>
    </row>
    <row r="547" spans="2:3" x14ac:dyDescent="0.25">
      <c r="B547" s="1">
        <v>41841</v>
      </c>
      <c r="C547">
        <v>2.4998241758260945E-2</v>
      </c>
    </row>
    <row r="548" spans="2:3" x14ac:dyDescent="0.25">
      <c r="B548" s="1">
        <v>41848</v>
      </c>
      <c r="C548">
        <v>2.9998681318668605E-2</v>
      </c>
    </row>
    <row r="549" spans="2:3" x14ac:dyDescent="0.25">
      <c r="B549" s="1">
        <v>41855</v>
      </c>
      <c r="C549">
        <v>2.4998241758260945E-2</v>
      </c>
    </row>
    <row r="550" spans="2:3" x14ac:dyDescent="0.25">
      <c r="B550" s="1">
        <v>41862</v>
      </c>
      <c r="C550">
        <v>2.9998681318668605E-2</v>
      </c>
    </row>
    <row r="551" spans="2:3" x14ac:dyDescent="0.25">
      <c r="B551" s="1">
        <v>41869</v>
      </c>
      <c r="C551">
        <v>2.9998681318668605E-2</v>
      </c>
    </row>
    <row r="552" spans="2:3" x14ac:dyDescent="0.25">
      <c r="B552" s="1">
        <v>41876</v>
      </c>
      <c r="C552">
        <v>3.0330989010980587E-2</v>
      </c>
    </row>
    <row r="553" spans="2:3" x14ac:dyDescent="0.25">
      <c r="B553" s="1">
        <v>41884</v>
      </c>
      <c r="C553">
        <v>2.4998241758260945E-2</v>
      </c>
    </row>
    <row r="554" spans="2:3" x14ac:dyDescent="0.25">
      <c r="B554" s="1">
        <v>41890</v>
      </c>
      <c r="C554">
        <v>2.0001758241743106E-2</v>
      </c>
    </row>
    <row r="555" spans="2:3" x14ac:dyDescent="0.25">
      <c r="B555" s="1">
        <v>41897</v>
      </c>
      <c r="C555" s="16">
        <v>1.5001318681335439E-2</v>
      </c>
    </row>
    <row r="556" spans="2:3" x14ac:dyDescent="0.25">
      <c r="B556" s="1">
        <v>41904</v>
      </c>
      <c r="C556" s="16">
        <v>1.0111648351642214E-2</v>
      </c>
    </row>
    <row r="557" spans="2:3" x14ac:dyDescent="0.25">
      <c r="B557" s="1">
        <v>41911</v>
      </c>
      <c r="C557" s="16">
        <v>1.5163516483517261E-2</v>
      </c>
    </row>
    <row r="558" spans="2:3" x14ac:dyDescent="0.25">
      <c r="B558" s="1">
        <v>41918</v>
      </c>
      <c r="C558" s="16">
        <v>1.5001318681335439E-2</v>
      </c>
    </row>
    <row r="559" spans="2:3" x14ac:dyDescent="0.25">
      <c r="B559" s="1">
        <v>41926</v>
      </c>
      <c r="C559" s="16">
        <v>1.0000879120871553E-2</v>
      </c>
    </row>
    <row r="560" spans="2:3" x14ac:dyDescent="0.25">
      <c r="B560" s="1">
        <v>41932</v>
      </c>
      <c r="C560" s="16">
        <v>2.0001758241743106E-2</v>
      </c>
    </row>
    <row r="561" spans="2:3" x14ac:dyDescent="0.25">
      <c r="B561" s="1">
        <v>41939</v>
      </c>
      <c r="C561" s="16">
        <v>2.0001758241743106E-2</v>
      </c>
    </row>
    <row r="562" spans="2:3" x14ac:dyDescent="0.25">
      <c r="B562" s="1">
        <v>41946</v>
      </c>
      <c r="C562" s="16">
        <v>2.0001758241743106E-2</v>
      </c>
    </row>
    <row r="563" spans="2:3" x14ac:dyDescent="0.25">
      <c r="B563" s="1">
        <v>41953</v>
      </c>
      <c r="C563" s="16">
        <v>2.4998241758260945E-2</v>
      </c>
    </row>
    <row r="564" spans="2:3" x14ac:dyDescent="0.25">
      <c r="B564" s="1">
        <v>41960</v>
      </c>
      <c r="C564" s="16">
        <v>2.4998241758260945E-2</v>
      </c>
    </row>
    <row r="565" spans="2:3" x14ac:dyDescent="0.25">
      <c r="B565" s="1">
        <v>41967</v>
      </c>
      <c r="C565" s="16">
        <v>1.978021978020179E-2</v>
      </c>
    </row>
    <row r="566" spans="2:3" x14ac:dyDescent="0.25">
      <c r="B566" s="1">
        <v>41974</v>
      </c>
      <c r="C566" s="16">
        <v>2.4998241758260945E-2</v>
      </c>
    </row>
    <row r="567" spans="2:3" x14ac:dyDescent="0.25">
      <c r="B567" s="1">
        <v>41981</v>
      </c>
      <c r="C567" s="16">
        <v>2.4998241758260945E-2</v>
      </c>
    </row>
    <row r="568" spans="2:3" x14ac:dyDescent="0.25">
      <c r="B568" s="1">
        <v>41988</v>
      </c>
      <c r="C568" s="16">
        <v>3.4999120879132498E-2</v>
      </c>
    </row>
    <row r="569" spans="2:3" x14ac:dyDescent="0.25">
      <c r="B569" s="1">
        <v>41995</v>
      </c>
      <c r="C569" s="16">
        <v>5.4395604395611148E-2</v>
      </c>
    </row>
    <row r="570" spans="2:3" x14ac:dyDescent="0.25">
      <c r="B570" s="1">
        <v>42002</v>
      </c>
      <c r="C570" s="16">
        <v>3.9560439560459806E-2</v>
      </c>
    </row>
    <row r="571" spans="2:3" x14ac:dyDescent="0.25">
      <c r="B571" s="1">
        <v>42009</v>
      </c>
      <c r="C571" s="16">
        <v>2.9998681318668605E-2</v>
      </c>
    </row>
    <row r="572" spans="2:3" x14ac:dyDescent="0.25">
      <c r="B572" s="1">
        <v>42016</v>
      </c>
      <c r="C572" s="16">
        <v>2.4998241758260945E-2</v>
      </c>
    </row>
    <row r="573" spans="2:3" x14ac:dyDescent="0.25">
      <c r="B573" s="1">
        <v>42024</v>
      </c>
      <c r="C573" s="16">
        <v>2.4998241758260945E-2</v>
      </c>
    </row>
    <row r="574" spans="2:3" x14ac:dyDescent="0.25">
      <c r="B574" s="1">
        <v>42030</v>
      </c>
      <c r="C574" s="16">
        <v>2.0001758241743106E-2</v>
      </c>
    </row>
    <row r="575" spans="2:3" x14ac:dyDescent="0.25">
      <c r="B575" s="1">
        <v>42037</v>
      </c>
      <c r="C575" s="16">
        <v>1.5001318681335439E-2</v>
      </c>
    </row>
    <row r="576" spans="2:3" x14ac:dyDescent="0.25">
      <c r="B576" s="1">
        <v>42044</v>
      </c>
      <c r="C576" s="16">
        <v>2.0001758241743106E-2</v>
      </c>
    </row>
    <row r="577" spans="2:3" x14ac:dyDescent="0.25">
      <c r="B577" s="1">
        <v>42052</v>
      </c>
      <c r="C577" s="16">
        <v>1.5001318681335439E-2</v>
      </c>
    </row>
    <row r="578" spans="2:3" x14ac:dyDescent="0.25">
      <c r="B578" s="1">
        <v>42058</v>
      </c>
      <c r="C578" s="16">
        <v>2.0001758241743106E-2</v>
      </c>
    </row>
    <row r="579" spans="2:3" x14ac:dyDescent="0.25">
      <c r="B579" s="1">
        <v>42065</v>
      </c>
      <c r="C579" s="16">
        <v>1.5001318681335439E-2</v>
      </c>
    </row>
    <row r="580" spans="2:3" x14ac:dyDescent="0.25">
      <c r="B580" s="1">
        <v>42072</v>
      </c>
      <c r="C580" s="16">
        <v>1.5001318681335439E-2</v>
      </c>
    </row>
    <row r="581" spans="2:3" x14ac:dyDescent="0.25">
      <c r="B581" s="1">
        <v>42079</v>
      </c>
      <c r="C581" s="16">
        <v>3.9999560439540165E-2</v>
      </c>
    </row>
    <row r="582" spans="2:3" x14ac:dyDescent="0.25">
      <c r="B582" s="1">
        <v>42086</v>
      </c>
      <c r="C582" s="16">
        <v>2.0001758241743106E-2</v>
      </c>
    </row>
    <row r="583" spans="2:3" x14ac:dyDescent="0.25">
      <c r="B583" s="1">
        <v>42093</v>
      </c>
      <c r="C583" s="16">
        <v>3.4999120879132498E-2</v>
      </c>
    </row>
    <row r="584" spans="2:3" x14ac:dyDescent="0.25">
      <c r="B584" s="1">
        <v>42100</v>
      </c>
      <c r="C584" s="16">
        <v>2.0001758241743106E-2</v>
      </c>
    </row>
    <row r="585" spans="2:3" x14ac:dyDescent="0.25">
      <c r="B585" s="1">
        <v>42107</v>
      </c>
      <c r="C585" s="16">
        <v>2.4998241758260945E-2</v>
      </c>
    </row>
    <row r="586" spans="2:3" x14ac:dyDescent="0.25">
      <c r="B586" s="1">
        <v>42114</v>
      </c>
      <c r="C586" s="16">
        <v>2.4998241758260945E-2</v>
      </c>
    </row>
    <row r="587" spans="2:3" x14ac:dyDescent="0.25">
      <c r="B587" s="1">
        <v>42121</v>
      </c>
      <c r="C587" s="16">
        <v>2.0001758241743106E-2</v>
      </c>
    </row>
    <row r="588" spans="2:3" x14ac:dyDescent="0.25">
      <c r="B588" s="1">
        <v>42128</v>
      </c>
      <c r="C588" s="16">
        <v>1.5001318681335439E-2</v>
      </c>
    </row>
    <row r="589" spans="2:3" x14ac:dyDescent="0.25">
      <c r="B589" s="1">
        <v>42135</v>
      </c>
      <c r="C589" s="16">
        <v>2.0001758241743106E-2</v>
      </c>
    </row>
    <row r="590" spans="2:3" x14ac:dyDescent="0.25">
      <c r="B590" s="1">
        <v>42142</v>
      </c>
      <c r="C590" s="16">
        <v>1.5001318681335439E-2</v>
      </c>
    </row>
    <row r="591" spans="2:3" x14ac:dyDescent="0.25">
      <c r="B591" s="1">
        <v>42150</v>
      </c>
      <c r="C591" s="16">
        <v>1.5001318681335439E-2</v>
      </c>
    </row>
    <row r="592" spans="2:3" x14ac:dyDescent="0.25">
      <c r="B592" s="1">
        <v>42156</v>
      </c>
      <c r="C592" s="16">
        <v>1.0000879120871553E-2</v>
      </c>
    </row>
    <row r="593" spans="2:3" x14ac:dyDescent="0.25">
      <c r="B593" s="1">
        <v>42163</v>
      </c>
      <c r="C593" s="16">
        <v>1.5001318681335439E-2</v>
      </c>
    </row>
    <row r="594" spans="2:3" x14ac:dyDescent="0.25">
      <c r="B594" s="1">
        <v>42170</v>
      </c>
      <c r="C594" s="16">
        <v>1.0000879120871553E-2</v>
      </c>
    </row>
    <row r="595" spans="2:3" x14ac:dyDescent="0.25">
      <c r="B595" s="1">
        <v>42177</v>
      </c>
      <c r="C595" s="16">
        <v>1.0000879120871553E-2</v>
      </c>
    </row>
    <row r="596" spans="2:3" x14ac:dyDescent="0.25">
      <c r="B596" s="1">
        <v>42184</v>
      </c>
      <c r="C596" s="16">
        <v>1.5001318681335439E-2</v>
      </c>
    </row>
    <row r="597" spans="2:3" x14ac:dyDescent="0.25">
      <c r="B597" s="1">
        <v>42191</v>
      </c>
      <c r="C597" s="16">
        <v>1.5001318681335439E-2</v>
      </c>
    </row>
    <row r="598" spans="2:3" x14ac:dyDescent="0.25">
      <c r="B598" s="1">
        <v>42198</v>
      </c>
      <c r="C598" s="16">
        <v>1.5001318681335439E-2</v>
      </c>
    </row>
    <row r="599" spans="2:3" x14ac:dyDescent="0.25">
      <c r="B599" s="1">
        <v>42205</v>
      </c>
      <c r="C599" s="16">
        <v>2.9998681318668605E-2</v>
      </c>
    </row>
    <row r="600" spans="2:3" x14ac:dyDescent="0.25">
      <c r="B600" s="1">
        <v>42212</v>
      </c>
      <c r="C600" s="16">
        <v>5.0000439560411711E-2</v>
      </c>
    </row>
    <row r="601" spans="2:3" x14ac:dyDescent="0.25">
      <c r="B601" s="1">
        <v>42219</v>
      </c>
      <c r="C601" s="16">
        <v>7.4998681318672655E-2</v>
      </c>
    </row>
    <row r="602" spans="2:3" x14ac:dyDescent="0.25">
      <c r="B602" s="1">
        <v>42226</v>
      </c>
      <c r="C602" s="16">
        <v>0.12499912087914059</v>
      </c>
    </row>
    <row r="603" spans="2:3" x14ac:dyDescent="0.25">
      <c r="B603" s="1">
        <v>42233</v>
      </c>
      <c r="C603" s="16">
        <v>0.10500131868134352</v>
      </c>
    </row>
    <row r="604" spans="2:3" x14ac:dyDescent="0.25">
      <c r="B604" s="1">
        <v>42240</v>
      </c>
      <c r="C604" s="16">
        <v>5.0550329670318958E-2</v>
      </c>
    </row>
    <row r="605" spans="2:3" x14ac:dyDescent="0.25">
      <c r="B605" s="1">
        <v>42247</v>
      </c>
      <c r="C605" s="16">
        <v>9.5000439560415761E-2</v>
      </c>
    </row>
    <row r="606" spans="2:3" x14ac:dyDescent="0.25">
      <c r="B606" s="1">
        <v>42255</v>
      </c>
      <c r="C606" s="16">
        <v>7.4998681318672655E-2</v>
      </c>
    </row>
    <row r="607" spans="2:3" x14ac:dyDescent="0.25">
      <c r="B607" s="1">
        <v>42261</v>
      </c>
      <c r="C607" s="16">
        <v>5.5000879120875604E-2</v>
      </c>
    </row>
    <row r="608" spans="2:3" x14ac:dyDescent="0.25">
      <c r="B608" s="1">
        <v>42268</v>
      </c>
      <c r="C608" s="16">
        <v>5.000439560463886E-3</v>
      </c>
    </row>
    <row r="609" spans="2:3" x14ac:dyDescent="0.25">
      <c r="B609" s="1">
        <v>42275</v>
      </c>
      <c r="C609" s="16">
        <v>1.5001318681335439E-2</v>
      </c>
    </row>
    <row r="610" spans="2:3" x14ac:dyDescent="0.25">
      <c r="B610" s="1">
        <v>42282</v>
      </c>
      <c r="C610" s="16">
        <v>0</v>
      </c>
    </row>
    <row r="611" spans="2:3" x14ac:dyDescent="0.25">
      <c r="B611" s="1">
        <v>42290</v>
      </c>
      <c r="C611" s="16">
        <v>0</v>
      </c>
    </row>
    <row r="612" spans="2:3" x14ac:dyDescent="0.25">
      <c r="B612" s="1">
        <v>42296</v>
      </c>
      <c r="C612" s="16">
        <v>1.5001318681335439E-2</v>
      </c>
    </row>
    <row r="613" spans="2:3" x14ac:dyDescent="0.25">
      <c r="B613" s="1">
        <v>42303</v>
      </c>
      <c r="C613" s="16">
        <v>2.0001758241743106E-2</v>
      </c>
    </row>
    <row r="614" spans="2:3" x14ac:dyDescent="0.25">
      <c r="B614" s="1">
        <v>42310</v>
      </c>
      <c r="C614" s="16">
        <v>0.11000175824175121</v>
      </c>
    </row>
    <row r="615" spans="2:3" x14ac:dyDescent="0.25">
      <c r="B615" s="1">
        <v>42317</v>
      </c>
      <c r="C615" s="16">
        <v>0.13500000000001214</v>
      </c>
    </row>
    <row r="616" spans="2:3" x14ac:dyDescent="0.25">
      <c r="B616" s="1">
        <v>42324</v>
      </c>
      <c r="C616" s="16">
        <v>0.14500087912088369</v>
      </c>
    </row>
    <row r="617" spans="2:3" x14ac:dyDescent="0.25">
      <c r="B617" s="1">
        <v>42331</v>
      </c>
      <c r="C617" s="16">
        <v>0.13846153846152498</v>
      </c>
    </row>
    <row r="618" spans="2:3" x14ac:dyDescent="0.25">
      <c r="B618" s="1">
        <v>42338</v>
      </c>
      <c r="C618" s="16">
        <v>0.21499912087914866</v>
      </c>
    </row>
    <row r="619" spans="2:3" x14ac:dyDescent="0.25">
      <c r="B619" s="1">
        <v>42345</v>
      </c>
      <c r="C619" s="16">
        <v>0.28000087912089583</v>
      </c>
    </row>
    <row r="620" spans="2:3" x14ac:dyDescent="0.25">
      <c r="B620" s="1">
        <v>42352</v>
      </c>
      <c r="C620" s="16">
        <v>0.28000087912089583</v>
      </c>
    </row>
    <row r="621" spans="2:3" x14ac:dyDescent="0.25">
      <c r="B621" s="1">
        <v>42359</v>
      </c>
      <c r="C621" s="16">
        <v>0.24999824175822496</v>
      </c>
    </row>
    <row r="622" spans="2:3" x14ac:dyDescent="0.25">
      <c r="B622" s="1">
        <v>42366</v>
      </c>
      <c r="C622" s="16">
        <v>0.25999912087909655</v>
      </c>
    </row>
    <row r="623" spans="2:3" x14ac:dyDescent="0.25">
      <c r="B623" s="1">
        <v>42373</v>
      </c>
      <c r="C623" s="16">
        <v>0.21499912087914866</v>
      </c>
    </row>
    <row r="624" spans="2:3" x14ac:dyDescent="0.25">
      <c r="B624" s="1">
        <v>42380</v>
      </c>
      <c r="C624" s="16">
        <v>0.21499912087914866</v>
      </c>
    </row>
    <row r="625" spans="2:3" x14ac:dyDescent="0.25">
      <c r="B625" s="1">
        <v>42388</v>
      </c>
      <c r="C625" s="16">
        <v>0.25499868131868886</v>
      </c>
    </row>
    <row r="626" spans="2:3" x14ac:dyDescent="0.25">
      <c r="B626" s="1">
        <v>42394</v>
      </c>
      <c r="C626" s="16">
        <v>0.30499912087910053</v>
      </c>
    </row>
    <row r="627" spans="2:3" x14ac:dyDescent="0.25">
      <c r="B627" s="1">
        <v>42401</v>
      </c>
      <c r="C627" s="16">
        <v>0.34999912087910462</v>
      </c>
    </row>
    <row r="628" spans="2:3" x14ac:dyDescent="0.25">
      <c r="B628" s="1">
        <v>42408</v>
      </c>
      <c r="C628" s="16">
        <v>0.31499999999997214</v>
      </c>
    </row>
    <row r="629" spans="2:3" x14ac:dyDescent="0.25">
      <c r="B629" s="1">
        <v>42416</v>
      </c>
      <c r="C629" s="16">
        <v>0.29999868131869289</v>
      </c>
    </row>
    <row r="630" spans="2:3" x14ac:dyDescent="0.25">
      <c r="B630" s="1">
        <v>42422</v>
      </c>
      <c r="C630" s="16">
        <v>0.320000439560436</v>
      </c>
    </row>
    <row r="631" spans="2:3" x14ac:dyDescent="0.25">
      <c r="B631" s="1">
        <v>42429</v>
      </c>
      <c r="C631" s="16">
        <v>0.32500087912089987</v>
      </c>
    </row>
    <row r="632" spans="2:3" x14ac:dyDescent="0.25">
      <c r="B632" s="1">
        <v>42436</v>
      </c>
      <c r="C632" s="16">
        <v>0.31499999999997214</v>
      </c>
    </row>
    <row r="633" spans="2:3" x14ac:dyDescent="0.25">
      <c r="B633" s="1">
        <v>42439</v>
      </c>
      <c r="C633" s="16">
        <v>0.29499999999999998</v>
      </c>
    </row>
    <row r="634" spans="2:3" x14ac:dyDescent="0.25">
      <c r="B634" s="1">
        <v>42446</v>
      </c>
      <c r="C634" s="16">
        <v>0.315</v>
      </c>
    </row>
    <row r="635" spans="2:3" x14ac:dyDescent="0.25">
      <c r="B635" s="1">
        <v>42453</v>
      </c>
      <c r="C635" s="16">
        <v>0.28999999999999998</v>
      </c>
    </row>
    <row r="636" spans="2:3" x14ac:dyDescent="0.25">
      <c r="B636" s="1">
        <v>42460</v>
      </c>
      <c r="C636" s="16">
        <v>0.28500000000000003</v>
      </c>
    </row>
    <row r="637" spans="2:3" x14ac:dyDescent="0.25">
      <c r="B637" s="1">
        <v>42467</v>
      </c>
      <c r="C637" s="16">
        <v>0.22499999999999998</v>
      </c>
    </row>
    <row r="638" spans="2:3" x14ac:dyDescent="0.25">
      <c r="B638" s="1">
        <v>42474</v>
      </c>
      <c r="C638" s="16">
        <v>0.22</v>
      </c>
    </row>
    <row r="639" spans="2:3" x14ac:dyDescent="0.25">
      <c r="B639" s="1">
        <v>42481</v>
      </c>
      <c r="C639" s="16">
        <v>0.21</v>
      </c>
    </row>
    <row r="640" spans="2:3" x14ac:dyDescent="0.25">
      <c r="B640" s="1">
        <v>42488</v>
      </c>
      <c r="C640" s="16">
        <v>0.22999999999999998</v>
      </c>
    </row>
    <row r="641" spans="2:3" x14ac:dyDescent="0.25">
      <c r="B641" s="1">
        <v>42495</v>
      </c>
      <c r="C641" s="16">
        <v>0.21</v>
      </c>
    </row>
    <row r="642" spans="2:3" x14ac:dyDescent="0.25">
      <c r="B642" s="1">
        <v>42502</v>
      </c>
      <c r="C642" s="16">
        <v>0.215</v>
      </c>
    </row>
    <row r="643" spans="2:3" x14ac:dyDescent="0.25">
      <c r="B643" s="1">
        <v>42509</v>
      </c>
      <c r="C643" s="16">
        <v>0.26</v>
      </c>
    </row>
    <row r="644" spans="2:3" x14ac:dyDescent="0.25">
      <c r="B644" s="1">
        <v>42516</v>
      </c>
      <c r="C644" s="16">
        <v>0.33</v>
      </c>
    </row>
    <row r="645" spans="2:3" x14ac:dyDescent="0.25">
      <c r="B645" s="1">
        <v>42523</v>
      </c>
      <c r="C645" s="16">
        <v>0.32500000000000001</v>
      </c>
    </row>
    <row r="646" spans="2:3" x14ac:dyDescent="0.25">
      <c r="B646" s="1">
        <v>42530</v>
      </c>
      <c r="C646" s="16">
        <v>0.26500000000000001</v>
      </c>
    </row>
    <row r="647" spans="2:3" x14ac:dyDescent="0.25">
      <c r="B647" s="1">
        <v>42537</v>
      </c>
      <c r="C647" s="16">
        <v>0.25</v>
      </c>
    </row>
    <row r="648" spans="2:3" x14ac:dyDescent="0.25">
      <c r="B648" s="1">
        <v>42544</v>
      </c>
      <c r="C648" s="16">
        <v>0.25</v>
      </c>
    </row>
    <row r="649" spans="2:3" x14ac:dyDescent="0.25">
      <c r="B649" s="1">
        <v>42551</v>
      </c>
      <c r="C649" s="16">
        <v>0.22999999999999998</v>
      </c>
    </row>
    <row r="650" spans="2:3" x14ac:dyDescent="0.25">
      <c r="B650" s="1">
        <v>42558</v>
      </c>
      <c r="C650" s="16">
        <v>0.25</v>
      </c>
    </row>
    <row r="651" spans="2:3" x14ac:dyDescent="0.25">
      <c r="B651" s="1">
        <v>42565</v>
      </c>
      <c r="C651" s="16">
        <v>0.28999999999999998</v>
      </c>
    </row>
    <row r="652" spans="2:3" x14ac:dyDescent="0.25">
      <c r="B652" s="1">
        <v>42572</v>
      </c>
      <c r="C652" s="16">
        <v>0.31</v>
      </c>
    </row>
    <row r="653" spans="2:3" x14ac:dyDescent="0.25">
      <c r="B653" s="1">
        <v>42579</v>
      </c>
      <c r="C653" s="16">
        <v>0.3</v>
      </c>
    </row>
    <row r="654" spans="2:3" x14ac:dyDescent="0.25">
      <c r="B654" s="1">
        <v>42586</v>
      </c>
      <c r="C654" s="16">
        <v>0.27</v>
      </c>
    </row>
    <row r="655" spans="2:3" x14ac:dyDescent="0.25">
      <c r="B655" s="1">
        <v>42593</v>
      </c>
      <c r="C655" s="16">
        <v>0.28500000000000003</v>
      </c>
    </row>
    <row r="656" spans="2:3" x14ac:dyDescent="0.25">
      <c r="B656" s="1">
        <v>42600</v>
      </c>
      <c r="C656" s="16">
        <v>0.27999999999999997</v>
      </c>
    </row>
    <row r="657" spans="2:3" x14ac:dyDescent="0.25">
      <c r="B657" s="1">
        <v>42607</v>
      </c>
      <c r="C657" s="16">
        <v>0.29499999999999998</v>
      </c>
    </row>
    <row r="658" spans="2:3" x14ac:dyDescent="0.25">
      <c r="B658" s="1">
        <v>42614</v>
      </c>
      <c r="C658" s="16">
        <v>0.315</v>
      </c>
    </row>
    <row r="659" spans="2:3" x14ac:dyDescent="0.25">
      <c r="B659" s="1">
        <v>42621</v>
      </c>
      <c r="C659" s="16">
        <v>0.31</v>
      </c>
    </row>
    <row r="660" spans="2:3" x14ac:dyDescent="0.25">
      <c r="B660" s="1">
        <v>42628</v>
      </c>
      <c r="C660" s="16">
        <v>0.34499999999999997</v>
      </c>
    </row>
    <row r="661" spans="2:3" x14ac:dyDescent="0.25">
      <c r="B661" s="1">
        <v>42635</v>
      </c>
      <c r="C661" s="16">
        <v>0.27999999999999997</v>
      </c>
    </row>
    <row r="662" spans="2:3" x14ac:dyDescent="0.25">
      <c r="B662" s="1">
        <v>42642</v>
      </c>
      <c r="C662" s="16">
        <v>0.21</v>
      </c>
    </row>
    <row r="663" spans="2:3" x14ac:dyDescent="0.25">
      <c r="B663" s="1">
        <v>42649</v>
      </c>
      <c r="C663" s="16">
        <v>0.27999999999999997</v>
      </c>
    </row>
    <row r="664" spans="2:3" x14ac:dyDescent="0.25">
      <c r="B664" s="1">
        <v>42656</v>
      </c>
      <c r="C664" s="16">
        <v>0.33999999999999997</v>
      </c>
    </row>
    <row r="665" spans="2:3" x14ac:dyDescent="0.25">
      <c r="B665" s="1">
        <v>42663</v>
      </c>
      <c r="C665" s="16">
        <v>0.31</v>
      </c>
    </row>
    <row r="666" spans="2:3" x14ac:dyDescent="0.25">
      <c r="B666" s="1">
        <v>42670</v>
      </c>
      <c r="C666" s="16">
        <v>0.32</v>
      </c>
    </row>
    <row r="667" spans="2:3" x14ac:dyDescent="0.25">
      <c r="B667" s="1">
        <v>42677</v>
      </c>
      <c r="C667" s="16">
        <v>0.32500000000000001</v>
      </c>
    </row>
    <row r="668" spans="2:3" x14ac:dyDescent="0.25">
      <c r="B668" s="1">
        <v>42684</v>
      </c>
      <c r="C668" s="16">
        <v>0.38</v>
      </c>
    </row>
    <row r="669" spans="2:3" x14ac:dyDescent="0.25">
      <c r="B669" s="1">
        <v>42691</v>
      </c>
      <c r="C669" s="16">
        <v>0.48</v>
      </c>
    </row>
    <row r="670" spans="2:3" x14ac:dyDescent="0.25">
      <c r="B670" s="1">
        <v>42699</v>
      </c>
      <c r="C670" s="16">
        <v>0.45999999999999996</v>
      </c>
    </row>
    <row r="671" spans="2:3" x14ac:dyDescent="0.25">
      <c r="B671" s="1">
        <v>42705</v>
      </c>
      <c r="C671" s="16">
        <v>0.48</v>
      </c>
    </row>
    <row r="672" spans="2:3" x14ac:dyDescent="0.25">
      <c r="B672" s="1">
        <v>42712</v>
      </c>
      <c r="C672" s="16">
        <v>0.48</v>
      </c>
    </row>
    <row r="673" spans="2:4" x14ac:dyDescent="0.25">
      <c r="B673" s="1">
        <v>42719</v>
      </c>
      <c r="C673" s="16">
        <v>0.51</v>
      </c>
    </row>
    <row r="674" spans="2:4" x14ac:dyDescent="0.25">
      <c r="B674" s="1">
        <v>42726</v>
      </c>
      <c r="C674" s="16">
        <v>0.49</v>
      </c>
    </row>
    <row r="675" spans="2:4" x14ac:dyDescent="0.25">
      <c r="B675" s="1">
        <v>42733</v>
      </c>
      <c r="C675" s="20">
        <v>0.55500131868132774</v>
      </c>
      <c r="D675" s="17">
        <v>99.859707999999998</v>
      </c>
    </row>
    <row r="676" spans="2:4" x14ac:dyDescent="0.25">
      <c r="B676" s="1">
        <v>42740</v>
      </c>
      <c r="C676" s="20">
        <v>0.52999912087912082</v>
      </c>
      <c r="D676" s="17">
        <v>99.866028</v>
      </c>
    </row>
    <row r="677" spans="2:4" x14ac:dyDescent="0.25">
      <c r="B677" s="1">
        <v>42747</v>
      </c>
      <c r="C677" s="20">
        <v>0.51000131868132381</v>
      </c>
      <c r="D677" s="17">
        <v>99.871082999999999</v>
      </c>
    </row>
    <row r="678" spans="2:4" x14ac:dyDescent="0.25">
      <c r="B678" s="1">
        <v>42754</v>
      </c>
      <c r="C678" s="20">
        <v>0.52999912087912082</v>
      </c>
      <c r="D678" s="17">
        <v>99.866028</v>
      </c>
    </row>
    <row r="679" spans="2:4" x14ac:dyDescent="0.25">
      <c r="B679" s="1">
        <v>42761</v>
      </c>
      <c r="C679" s="20">
        <v>0.50500087912085989</v>
      </c>
      <c r="D679" s="17">
        <v>99.872347000000005</v>
      </c>
    </row>
    <row r="680" spans="2:4" x14ac:dyDescent="0.25">
      <c r="B680" s="1">
        <v>42768</v>
      </c>
      <c r="C680" s="20">
        <v>0.51500175824173133</v>
      </c>
      <c r="D680" s="17">
        <v>99.869819000000007</v>
      </c>
    </row>
    <row r="681" spans="2:4" x14ac:dyDescent="0.25">
      <c r="B681" s="1">
        <v>42775</v>
      </c>
      <c r="C681" s="20">
        <v>0.52999912087912082</v>
      </c>
      <c r="D681" s="17">
        <v>99.866028</v>
      </c>
    </row>
    <row r="682" spans="2:4" x14ac:dyDescent="0.25">
      <c r="B682" s="1">
        <v>42782</v>
      </c>
      <c r="C682" s="20">
        <v>0.53999999999999226</v>
      </c>
      <c r="D682" s="17">
        <v>99.863500000000002</v>
      </c>
    </row>
    <row r="683" spans="2:4" x14ac:dyDescent="0.25">
      <c r="B683" s="1">
        <v>42789</v>
      </c>
      <c r="C683" s="20">
        <v>0.53499956043958474</v>
      </c>
      <c r="D683" s="17">
        <v>99.864763999999994</v>
      </c>
    </row>
    <row r="684" spans="2:4" x14ac:dyDescent="0.25">
      <c r="B684" s="1">
        <v>42796</v>
      </c>
      <c r="C684" s="20">
        <v>0.51500175824173133</v>
      </c>
      <c r="D684">
        <v>99.869819000000007</v>
      </c>
    </row>
    <row r="685" spans="2:4" x14ac:dyDescent="0.25">
      <c r="B685" s="1">
        <v>42803</v>
      </c>
      <c r="C685" s="20">
        <v>0.74499824175826945</v>
      </c>
      <c r="D685">
        <v>99.811680999999993</v>
      </c>
    </row>
    <row r="686" spans="2:4" x14ac:dyDescent="0.25">
      <c r="B686" s="1">
        <v>42810</v>
      </c>
      <c r="C686" s="20">
        <v>0.78000131868129174</v>
      </c>
      <c r="D686">
        <v>99.802833000000007</v>
      </c>
    </row>
    <row r="687" spans="2:4" x14ac:dyDescent="0.25">
      <c r="B687" s="1">
        <v>42817</v>
      </c>
      <c r="C687" s="20">
        <v>0.75999956043954864</v>
      </c>
      <c r="D687">
        <v>99.807889000000003</v>
      </c>
    </row>
    <row r="688" spans="2:4" x14ac:dyDescent="0.25">
      <c r="B688" s="1">
        <v>42824</v>
      </c>
      <c r="C688" s="20">
        <v>0.78000131868129174</v>
      </c>
      <c r="D688">
        <v>99.802833000000007</v>
      </c>
    </row>
    <row r="689" spans="2:4" x14ac:dyDescent="0.25">
      <c r="B689" s="1">
        <v>42831</v>
      </c>
      <c r="C689" s="20">
        <v>0.78999824175821731</v>
      </c>
      <c r="D689">
        <v>99.800306000000006</v>
      </c>
    </row>
    <row r="690" spans="2:4" x14ac:dyDescent="0.25">
      <c r="B690" s="1">
        <v>42838</v>
      </c>
      <c r="C690" s="20">
        <v>0.825001318681296</v>
      </c>
      <c r="D690">
        <v>99.791458000000006</v>
      </c>
    </row>
    <row r="691" spans="2:4" x14ac:dyDescent="0.25">
      <c r="B691" s="1">
        <v>42845</v>
      </c>
      <c r="C691" s="20">
        <v>0.82000087912088815</v>
      </c>
      <c r="D691">
        <v>99.792721999999998</v>
      </c>
    </row>
    <row r="692" spans="2:4" x14ac:dyDescent="0.25">
      <c r="B692" s="1">
        <v>42852</v>
      </c>
      <c r="C692" s="20">
        <v>0.82000087912088815</v>
      </c>
      <c r="D692">
        <v>99.792721999999998</v>
      </c>
    </row>
    <row r="693" spans="2:4" x14ac:dyDescent="0.25">
      <c r="B693" s="1">
        <v>42859</v>
      </c>
      <c r="C693" s="20">
        <v>0.8449991208790929</v>
      </c>
      <c r="D693">
        <v>99.786403000000007</v>
      </c>
    </row>
    <row r="694" spans="2:4" x14ac:dyDescent="0.25">
      <c r="B694" s="1">
        <v>42866</v>
      </c>
      <c r="C694" s="20">
        <v>0.90000000000002478</v>
      </c>
      <c r="D694">
        <v>99.772499999999994</v>
      </c>
    </row>
    <row r="695" spans="2:4" x14ac:dyDescent="0.25">
      <c r="B695" s="1">
        <v>42873</v>
      </c>
      <c r="C695" s="20">
        <v>0.90500043956043241</v>
      </c>
      <c r="D695">
        <v>99.771236000000002</v>
      </c>
    </row>
    <row r="696" spans="2:4" x14ac:dyDescent="0.25">
      <c r="B696" s="1">
        <v>42880</v>
      </c>
      <c r="C696" s="20">
        <v>0.92000175824176778</v>
      </c>
      <c r="D696">
        <v>99.767443999999998</v>
      </c>
    </row>
    <row r="697" spans="2:4" x14ac:dyDescent="0.25">
      <c r="B697" s="1">
        <v>42887</v>
      </c>
      <c r="C697" s="20">
        <v>0.960001318681308</v>
      </c>
      <c r="D697">
        <v>99.757333000000003</v>
      </c>
    </row>
    <row r="698" spans="2:4" x14ac:dyDescent="0.25">
      <c r="B698" s="1">
        <v>42894</v>
      </c>
      <c r="C698" s="20">
        <v>0.97999912087910512</v>
      </c>
      <c r="D698">
        <v>99.752278000000004</v>
      </c>
    </row>
    <row r="699" spans="2:4" x14ac:dyDescent="0.25">
      <c r="B699" s="1">
        <v>42901</v>
      </c>
      <c r="C699" s="20">
        <v>0.98999999999997668</v>
      </c>
      <c r="D699">
        <v>99.749750000000006</v>
      </c>
    </row>
    <row r="700" spans="2:4" x14ac:dyDescent="0.25">
      <c r="B700" s="1">
        <v>42908</v>
      </c>
      <c r="C700" s="20">
        <v>1.0100017582417762</v>
      </c>
      <c r="D700">
        <v>99.744693999999996</v>
      </c>
    </row>
    <row r="701" spans="2:4" x14ac:dyDescent="0.25">
      <c r="B701" s="1">
        <v>42915</v>
      </c>
      <c r="C701" s="20">
        <v>1.0000008791209043</v>
      </c>
      <c r="D701">
        <v>99.747221999999994</v>
      </c>
    </row>
    <row r="702" spans="2:4" x14ac:dyDescent="0.25">
      <c r="B702" s="1">
        <v>42922</v>
      </c>
      <c r="C702" s="20">
        <v>1.045000879120852</v>
      </c>
      <c r="D702">
        <v>99.735847000000007</v>
      </c>
    </row>
    <row r="703" spans="2:4" x14ac:dyDescent="0.25">
      <c r="B703" s="1">
        <v>42929</v>
      </c>
      <c r="C703" s="20">
        <v>1.0400004395604445</v>
      </c>
      <c r="D703">
        <v>99.737110999999999</v>
      </c>
    </row>
    <row r="704" spans="2:4" x14ac:dyDescent="0.25">
      <c r="B704" s="1">
        <v>42936</v>
      </c>
      <c r="C704" s="20">
        <v>1.0500013186813162</v>
      </c>
      <c r="D704">
        <v>99.734583000000001</v>
      </c>
    </row>
    <row r="705" spans="2:4" x14ac:dyDescent="0.25">
      <c r="B705" s="1">
        <v>42943</v>
      </c>
      <c r="C705" s="20">
        <v>1.1800008791208643</v>
      </c>
      <c r="D705">
        <v>99.701722000000004</v>
      </c>
    </row>
    <row r="706" spans="2:4" x14ac:dyDescent="0.25">
      <c r="B706" s="1">
        <v>42950</v>
      </c>
      <c r="C706" s="20">
        <v>1.0699991208791131</v>
      </c>
      <c r="D706">
        <v>99.729528000000002</v>
      </c>
    </row>
    <row r="707" spans="2:4" x14ac:dyDescent="0.25">
      <c r="B707" s="1">
        <v>42957</v>
      </c>
      <c r="C707" s="20">
        <v>1.0400004395604445</v>
      </c>
      <c r="D707">
        <v>99.737110999999999</v>
      </c>
    </row>
    <row r="708" spans="2:4" x14ac:dyDescent="0.25">
      <c r="B708" s="1">
        <v>42964</v>
      </c>
      <c r="C708" s="20">
        <v>1.0149982417582375</v>
      </c>
      <c r="D708">
        <v>99.743431000000001</v>
      </c>
    </row>
    <row r="709" spans="2:4" x14ac:dyDescent="0.25">
      <c r="B709" s="1">
        <v>42971</v>
      </c>
      <c r="C709" s="20">
        <v>1.0109907692307636</v>
      </c>
      <c r="D709">
        <v>99.744444000000001</v>
      </c>
    </row>
    <row r="710" spans="2:4" x14ac:dyDescent="0.25">
      <c r="B710" s="1">
        <v>42978</v>
      </c>
      <c r="C710" s="20">
        <v>1.0199986813187014</v>
      </c>
      <c r="D710">
        <v>99.742166999999995</v>
      </c>
    </row>
    <row r="711" spans="2:4" x14ac:dyDescent="0.25">
      <c r="B711" s="1">
        <v>42985</v>
      </c>
      <c r="C711" s="20">
        <v>1.0199986813187014</v>
      </c>
      <c r="D711">
        <v>99.742166999999995</v>
      </c>
    </row>
    <row r="712" spans="2:4" x14ac:dyDescent="0.25">
      <c r="B712" s="1">
        <v>42992</v>
      </c>
      <c r="C712" s="20">
        <v>1.0349999999999808</v>
      </c>
      <c r="D712">
        <v>99.738375000000005</v>
      </c>
    </row>
    <row r="713" spans="2:4" x14ac:dyDescent="0.25">
      <c r="B713" s="1">
        <v>42999</v>
      </c>
      <c r="C713" s="20">
        <v>1.045000879120852</v>
      </c>
      <c r="D713">
        <v>99.735847000000007</v>
      </c>
    </row>
    <row r="714" spans="2:4" x14ac:dyDescent="0.25">
      <c r="B714" s="1">
        <v>43006</v>
      </c>
      <c r="C714" s="20">
        <v>1.0500013186813162</v>
      </c>
      <c r="D714">
        <v>99.734583000000001</v>
      </c>
    </row>
    <row r="715" spans="2:4" x14ac:dyDescent="0.25">
      <c r="B715" s="1">
        <v>43013</v>
      </c>
      <c r="C715" s="20">
        <v>1.0500013186813162</v>
      </c>
      <c r="D715">
        <v>99.734583000000001</v>
      </c>
    </row>
    <row r="716" spans="2:4" x14ac:dyDescent="0.25">
      <c r="B716" s="1">
        <v>43020</v>
      </c>
      <c r="C716" s="20">
        <v>1.0850004395604484</v>
      </c>
      <c r="D716">
        <v>99.725735999999998</v>
      </c>
    </row>
    <row r="717" spans="2:4" x14ac:dyDescent="0.25">
      <c r="B717" s="1">
        <v>43024</v>
      </c>
      <c r="C717" s="20">
        <v>1.0900008791208562</v>
      </c>
      <c r="D717">
        <v>99.724472000000006</v>
      </c>
    </row>
    <row r="718" spans="2:4" x14ac:dyDescent="0.25">
      <c r="B718" s="1">
        <v>43031</v>
      </c>
      <c r="C718" s="20">
        <v>1.1049982417582456</v>
      </c>
      <c r="D718">
        <v>99.720680999999999</v>
      </c>
    </row>
    <row r="719" spans="2:4" x14ac:dyDescent="0.25">
      <c r="B719" s="1">
        <v>43038</v>
      </c>
      <c r="C719" s="20">
        <v>1.1300004395604528</v>
      </c>
      <c r="D719">
        <v>99.714360999999997</v>
      </c>
    </row>
    <row r="720" spans="2:4" x14ac:dyDescent="0.25">
      <c r="B720" s="1">
        <v>43045</v>
      </c>
      <c r="C720" s="20">
        <v>1.1850013186813282</v>
      </c>
      <c r="D720">
        <v>99.700457999999998</v>
      </c>
    </row>
    <row r="721" spans="2:4" x14ac:dyDescent="0.25">
      <c r="B721" s="1">
        <v>43052</v>
      </c>
      <c r="C721" s="20">
        <v>1.2399982417582576</v>
      </c>
      <c r="D721">
        <v>99.686555999999996</v>
      </c>
    </row>
    <row r="722" spans="2:4" x14ac:dyDescent="0.25">
      <c r="B722" s="1">
        <v>43059</v>
      </c>
      <c r="C722" s="20">
        <v>1.2708791208791457</v>
      </c>
      <c r="D722">
        <v>99.678749999999994</v>
      </c>
    </row>
    <row r="723" spans="2:4" x14ac:dyDescent="0.25">
      <c r="B723" s="1">
        <v>43066</v>
      </c>
      <c r="C723" s="20">
        <v>1.2849982417582619</v>
      </c>
      <c r="D723">
        <v>99.675180999999995</v>
      </c>
    </row>
    <row r="724" spans="2:4" x14ac:dyDescent="0.25">
      <c r="B724" s="1">
        <v>43073</v>
      </c>
      <c r="C724" s="20">
        <v>1.2899986813186695</v>
      </c>
      <c r="D724">
        <v>99.673917000000003</v>
      </c>
    </row>
    <row r="725" spans="2:4" x14ac:dyDescent="0.25">
      <c r="B725" s="1">
        <v>43080</v>
      </c>
      <c r="C725" s="20">
        <v>1.3200013186813404</v>
      </c>
      <c r="D725">
        <v>99.666332999999995</v>
      </c>
    </row>
    <row r="726" spans="2:4" x14ac:dyDescent="0.25">
      <c r="B726" s="1">
        <v>43087</v>
      </c>
      <c r="C726" s="20">
        <v>1.3550004395604167</v>
      </c>
      <c r="D726">
        <v>99.657486000000006</v>
      </c>
    </row>
    <row r="727" spans="2:4" x14ac:dyDescent="0.25">
      <c r="B727" s="1">
        <v>43095</v>
      </c>
      <c r="C727" s="20">
        <v>1.4450004395604248</v>
      </c>
      <c r="D727">
        <v>99.634736000000004</v>
      </c>
    </row>
    <row r="728" spans="2:4" x14ac:dyDescent="0.25">
      <c r="B728" s="1">
        <v>43102</v>
      </c>
      <c r="C728" s="20">
        <v>1.4349995604395533</v>
      </c>
      <c r="D728">
        <v>99.637264000000002</v>
      </c>
    </row>
    <row r="729" spans="2:4" x14ac:dyDescent="0.25">
      <c r="B729" s="1">
        <v>43108</v>
      </c>
      <c r="C729" s="20">
        <v>1.4299991208791456</v>
      </c>
      <c r="D729">
        <v>99.638527999999994</v>
      </c>
    </row>
    <row r="730" spans="2:4" x14ac:dyDescent="0.25">
      <c r="B730" s="1">
        <v>43116</v>
      </c>
      <c r="C730" s="20">
        <v>1.4299991208791456</v>
      </c>
      <c r="D730">
        <v>99.638527999999994</v>
      </c>
    </row>
    <row r="731" spans="2:4" x14ac:dyDescent="0.25">
      <c r="B731" s="1">
        <v>43122</v>
      </c>
      <c r="C731" s="20">
        <v>1.4299991208791456</v>
      </c>
      <c r="D731">
        <v>99.638527999999994</v>
      </c>
    </row>
    <row r="732" spans="2:4" x14ac:dyDescent="0.25">
      <c r="B732" s="1">
        <v>43129</v>
      </c>
      <c r="C732" s="20">
        <v>1.4249986813186815</v>
      </c>
      <c r="D732">
        <v>99.639792</v>
      </c>
    </row>
    <row r="733" spans="2:4" x14ac:dyDescent="0.25">
      <c r="B733" s="1">
        <v>43136</v>
      </c>
      <c r="C733" s="20">
        <v>1.5000013186813004</v>
      </c>
      <c r="D733">
        <v>99.620833000000005</v>
      </c>
    </row>
    <row r="734" spans="2:4" x14ac:dyDescent="0.25">
      <c r="B734" s="1">
        <v>43143</v>
      </c>
      <c r="C734" s="20">
        <v>1.5699995604395653</v>
      </c>
      <c r="D734">
        <v>99.603138999999999</v>
      </c>
    </row>
    <row r="735" spans="2:4" x14ac:dyDescent="0.25">
      <c r="B735" s="1">
        <v>43151</v>
      </c>
      <c r="C735" s="20">
        <v>1.6300008791209049</v>
      </c>
      <c r="D735">
        <v>99.587971999999993</v>
      </c>
    </row>
    <row r="736" spans="2:4" x14ac:dyDescent="0.25">
      <c r="B736" s="1">
        <v>43153</v>
      </c>
      <c r="C736" s="20">
        <v>1.6300008791209049</v>
      </c>
      <c r="D736">
        <v>99.587971999999993</v>
      </c>
    </row>
    <row r="737" spans="2:4" x14ac:dyDescent="0.25">
      <c r="B737" s="1">
        <v>43160</v>
      </c>
      <c r="C737" s="20">
        <v>1.6449982417582381</v>
      </c>
      <c r="D737">
        <v>99.584181000000001</v>
      </c>
    </row>
    <row r="738" spans="2:4" x14ac:dyDescent="0.25">
      <c r="B738" s="1">
        <v>43164</v>
      </c>
      <c r="C738" s="20">
        <v>1.6599995604395734</v>
      </c>
      <c r="D738">
        <v>99.580388999999997</v>
      </c>
    </row>
    <row r="739" spans="2:4" x14ac:dyDescent="0.25">
      <c r="B739" s="1">
        <v>43171</v>
      </c>
      <c r="C739" s="20">
        <v>1.6700004395604453</v>
      </c>
      <c r="D739">
        <v>99.577860999999999</v>
      </c>
    </row>
    <row r="740" spans="2:4" x14ac:dyDescent="0.25">
      <c r="B740" s="1">
        <v>43178</v>
      </c>
      <c r="C740" s="20">
        <v>1.7799982417582503</v>
      </c>
      <c r="D740">
        <v>99.550055999999998</v>
      </c>
    </row>
    <row r="741" spans="2:4" x14ac:dyDescent="0.25">
      <c r="B741" s="1">
        <v>43185</v>
      </c>
      <c r="C741" s="20">
        <v>1.7600004395604532</v>
      </c>
      <c r="D741">
        <v>99.555110999999997</v>
      </c>
    </row>
    <row r="742" spans="2:4" x14ac:dyDescent="0.25">
      <c r="B742" s="1">
        <v>43192</v>
      </c>
      <c r="C742" s="20">
        <v>1.7399986813186539</v>
      </c>
      <c r="D742">
        <v>99.560167000000007</v>
      </c>
    </row>
    <row r="743" spans="2:4" x14ac:dyDescent="0.25">
      <c r="B743" s="1">
        <v>43199</v>
      </c>
      <c r="C743" s="20">
        <v>1.715000439560449</v>
      </c>
      <c r="D743">
        <v>99.566485999999998</v>
      </c>
    </row>
    <row r="744" spans="2:4" x14ac:dyDescent="0.25">
      <c r="B744" s="1">
        <v>43206</v>
      </c>
      <c r="C744" s="20">
        <v>1.7600004395604532</v>
      </c>
      <c r="D744">
        <v>99.555110999999997</v>
      </c>
    </row>
    <row r="745" spans="2:4" x14ac:dyDescent="0.25">
      <c r="B745" s="1">
        <v>43213</v>
      </c>
      <c r="C745" s="20">
        <v>1.8299986813186615</v>
      </c>
      <c r="D745">
        <v>99.537417000000005</v>
      </c>
    </row>
    <row r="746" spans="2:4" x14ac:dyDescent="0.25">
      <c r="B746" s="1">
        <v>43220</v>
      </c>
      <c r="C746" s="20">
        <v>1.8349991208791259</v>
      </c>
      <c r="D746">
        <v>99.536152999999999</v>
      </c>
    </row>
    <row r="747" spans="2:4" x14ac:dyDescent="0.25">
      <c r="B747" s="1">
        <v>43227</v>
      </c>
      <c r="C747" s="20">
        <v>1.8399995604395332</v>
      </c>
      <c r="D747">
        <v>99.534889000000007</v>
      </c>
    </row>
    <row r="748" spans="2:4" x14ac:dyDescent="0.25">
      <c r="B748" s="1">
        <v>43234</v>
      </c>
      <c r="C748" s="20">
        <v>1.890000000000001</v>
      </c>
      <c r="D748">
        <v>99.52225</v>
      </c>
    </row>
    <row r="749" spans="2:4" x14ac:dyDescent="0.25">
      <c r="B749" s="1">
        <v>43241</v>
      </c>
      <c r="C749" s="20">
        <v>1.8950004395604654</v>
      </c>
      <c r="D749">
        <v>99.520985999999994</v>
      </c>
    </row>
    <row r="750" spans="2:4" x14ac:dyDescent="0.25">
      <c r="B750" s="1">
        <v>43249</v>
      </c>
      <c r="C750" s="20">
        <v>1.8950004395604654</v>
      </c>
      <c r="D750">
        <v>99.520985999999994</v>
      </c>
    </row>
    <row r="751" spans="2:4" x14ac:dyDescent="0.25">
      <c r="B751" s="1">
        <v>43255</v>
      </c>
      <c r="C751" s="20">
        <v>1.9100017582417443</v>
      </c>
      <c r="D751">
        <v>99.517194000000003</v>
      </c>
    </row>
    <row r="752" spans="2:4" x14ac:dyDescent="0.25">
      <c r="B752" s="1">
        <v>43262</v>
      </c>
      <c r="C752" s="20">
        <v>1.9100017582417443</v>
      </c>
      <c r="D752">
        <v>99.517194000000003</v>
      </c>
    </row>
    <row r="753" spans="2:4" x14ac:dyDescent="0.25">
      <c r="B753" s="1">
        <v>43269</v>
      </c>
      <c r="C753" s="20">
        <v>1.9000008791208727</v>
      </c>
      <c r="D753">
        <v>99.519722000000002</v>
      </c>
    </row>
    <row r="754" spans="2:4" x14ac:dyDescent="0.25">
      <c r="B754" s="1">
        <v>43276</v>
      </c>
      <c r="C754" s="20">
        <v>1.9000008791208727</v>
      </c>
      <c r="D754">
        <v>99.519722000000002</v>
      </c>
    </row>
    <row r="755" spans="2:4" x14ac:dyDescent="0.25">
      <c r="B755" s="1">
        <v>43283</v>
      </c>
      <c r="C755" s="20">
        <v>1.9400004395604136</v>
      </c>
      <c r="D755">
        <v>99.509611000000007</v>
      </c>
    </row>
    <row r="756" spans="2:4" x14ac:dyDescent="0.25">
      <c r="B756" s="1">
        <v>43290</v>
      </c>
      <c r="C756" s="20">
        <v>1.945000879120877</v>
      </c>
      <c r="D756">
        <v>99.508347000000001</v>
      </c>
    </row>
    <row r="757" spans="2:4" x14ac:dyDescent="0.25">
      <c r="B757" s="1">
        <v>43297</v>
      </c>
      <c r="C757" s="20">
        <v>1.9800000000000095</v>
      </c>
      <c r="D757">
        <v>99.499499999999998</v>
      </c>
    </row>
    <row r="758" spans="2:4" x14ac:dyDescent="0.25">
      <c r="B758" s="1">
        <v>43304</v>
      </c>
      <c r="C758" s="20">
        <v>1.9699991208791381</v>
      </c>
      <c r="D758">
        <v>99.502027999999996</v>
      </c>
    </row>
    <row r="759" spans="2:4" x14ac:dyDescent="0.25">
      <c r="B759" s="1">
        <v>43311</v>
      </c>
      <c r="C759" s="20">
        <v>2.0000017582417526</v>
      </c>
      <c r="D759">
        <v>99.494444000000001</v>
      </c>
    </row>
    <row r="760" spans="2:4" x14ac:dyDescent="0.25">
      <c r="B760" s="1">
        <v>43318</v>
      </c>
      <c r="C760" s="20">
        <v>2.0099986813186783</v>
      </c>
      <c r="D760">
        <v>99.491917000000001</v>
      </c>
    </row>
    <row r="761" spans="2:4" x14ac:dyDescent="0.25">
      <c r="B761" s="1">
        <v>43325</v>
      </c>
      <c r="C761" s="20">
        <v>2.0300004395604212</v>
      </c>
      <c r="D761">
        <v>99.486861000000005</v>
      </c>
    </row>
    <row r="762" spans="2:4" x14ac:dyDescent="0.25">
      <c r="B762" s="1">
        <v>43332</v>
      </c>
      <c r="C762" s="20">
        <v>2.0573643956043828</v>
      </c>
      <c r="D762">
        <v>99.479944000000003</v>
      </c>
    </row>
    <row r="763" spans="2:4" x14ac:dyDescent="0.25">
      <c r="B763" s="1">
        <v>43339</v>
      </c>
      <c r="C763" s="20">
        <v>2.080000879120889</v>
      </c>
      <c r="D763">
        <v>99.474221999999997</v>
      </c>
    </row>
    <row r="764" spans="2:4" x14ac:dyDescent="0.25">
      <c r="B764" s="1">
        <v>43347</v>
      </c>
      <c r="C764" s="20">
        <v>2.0949982417582227</v>
      </c>
      <c r="D764">
        <v>99.470431000000005</v>
      </c>
    </row>
    <row r="765" spans="2:4" x14ac:dyDescent="0.25">
      <c r="B765" s="1">
        <v>43353</v>
      </c>
      <c r="C765" s="20">
        <v>2.1099995604395576</v>
      </c>
      <c r="D765">
        <v>99.466639000000001</v>
      </c>
    </row>
    <row r="766" spans="2:4" x14ac:dyDescent="0.25">
      <c r="B766" s="1">
        <v>43360</v>
      </c>
      <c r="C766" s="20">
        <v>2.1250008791208934</v>
      </c>
      <c r="D766">
        <v>99.462846999999996</v>
      </c>
    </row>
    <row r="767" spans="2:4" x14ac:dyDescent="0.25">
      <c r="B767" s="1">
        <v>43367</v>
      </c>
      <c r="C767" s="20">
        <v>2.1800017582417683</v>
      </c>
      <c r="D767">
        <v>99.448943999999997</v>
      </c>
    </row>
    <row r="768" spans="2:4" x14ac:dyDescent="0.25">
      <c r="B768" s="1">
        <v>43374</v>
      </c>
      <c r="C768" s="20">
        <v>2.1750013186813049</v>
      </c>
      <c r="D768">
        <v>99.450208000000003</v>
      </c>
    </row>
    <row r="769" spans="2:4" x14ac:dyDescent="0.25">
      <c r="B769" s="1">
        <v>43377</v>
      </c>
      <c r="C769" s="20">
        <v>2.1750013186813049</v>
      </c>
      <c r="D769">
        <v>99.438833000000002</v>
      </c>
    </row>
    <row r="770" spans="2:4" x14ac:dyDescent="0.25">
      <c r="B770" s="1">
        <v>43384</v>
      </c>
      <c r="C770" s="20">
        <v>2.2200013186813088</v>
      </c>
      <c r="D770">
        <v>99.438833000000002</v>
      </c>
    </row>
    <row r="771" spans="2:4" x14ac:dyDescent="0.25">
      <c r="B771" s="1">
        <v>43391</v>
      </c>
      <c r="C771" s="20">
        <v>2.2700017582417771</v>
      </c>
      <c r="D771">
        <v>99.426193999999995</v>
      </c>
    </row>
    <row r="772" spans="2:4" x14ac:dyDescent="0.25">
      <c r="B772" s="1">
        <v>43398</v>
      </c>
      <c r="C772" s="20">
        <v>2.3000004395604456</v>
      </c>
      <c r="D772">
        <v>99.418610999999999</v>
      </c>
    </row>
    <row r="773" spans="2:4" x14ac:dyDescent="0.25">
      <c r="B773" s="1">
        <v>43405</v>
      </c>
      <c r="C773" s="20">
        <v>2.3050008791208532</v>
      </c>
      <c r="D773">
        <v>99.417347000000007</v>
      </c>
    </row>
    <row r="774" spans="2:4" x14ac:dyDescent="0.25">
      <c r="B774" s="1">
        <v>43412</v>
      </c>
      <c r="C774" s="20">
        <v>2.3199982417582423</v>
      </c>
      <c r="D774">
        <v>99.413556</v>
      </c>
    </row>
    <row r="775" spans="2:4" x14ac:dyDescent="0.25">
      <c r="B775" s="1">
        <v>43419</v>
      </c>
      <c r="C775" s="20">
        <v>2.3399999999999856</v>
      </c>
      <c r="D775">
        <v>99.408500000000004</v>
      </c>
    </row>
    <row r="776" spans="2:4" x14ac:dyDescent="0.25">
      <c r="B776" s="1">
        <v>43427</v>
      </c>
      <c r="C776" s="20">
        <v>2.3192307692307961</v>
      </c>
      <c r="D776">
        <v>99.413749999999993</v>
      </c>
    </row>
    <row r="777" spans="2:4" x14ac:dyDescent="0.25">
      <c r="B777" s="1">
        <v>43433</v>
      </c>
      <c r="C777" s="20">
        <v>2.3699986813186542</v>
      </c>
      <c r="D777">
        <v>99.400917000000007</v>
      </c>
    </row>
    <row r="778" spans="2:4" x14ac:dyDescent="0.25">
      <c r="B778" s="1">
        <v>43440</v>
      </c>
      <c r="C778" s="20">
        <v>2.3649982417582467</v>
      </c>
      <c r="D778">
        <v>99.402180999999999</v>
      </c>
    </row>
    <row r="779" spans="2:4" x14ac:dyDescent="0.25">
      <c r="B779" s="1">
        <v>43447</v>
      </c>
      <c r="C779" s="20">
        <v>2.3749991208791186</v>
      </c>
      <c r="D779">
        <v>99.399653000000001</v>
      </c>
    </row>
    <row r="780" spans="2:4" x14ac:dyDescent="0.25">
      <c r="B780" s="1">
        <v>43454</v>
      </c>
      <c r="C780" s="20">
        <v>2.3749991208791186</v>
      </c>
      <c r="D780">
        <v>99.399653000000001</v>
      </c>
    </row>
    <row r="781" spans="2:4" x14ac:dyDescent="0.25">
      <c r="B781" s="1">
        <v>43461</v>
      </c>
      <c r="C781" s="20">
        <v>2.4149986813186586</v>
      </c>
      <c r="D781">
        <v>99.389542000000006</v>
      </c>
    </row>
    <row r="782" spans="2:4" x14ac:dyDescent="0.25">
      <c r="B782" s="1">
        <v>43468</v>
      </c>
      <c r="C782" s="20">
        <v>2.464999120879126</v>
      </c>
      <c r="D782">
        <v>99.376902999999999</v>
      </c>
    </row>
    <row r="783" spans="2:4" x14ac:dyDescent="0.25">
      <c r="B783" s="1">
        <v>43475</v>
      </c>
      <c r="C783" s="20">
        <v>2.4099982417582511</v>
      </c>
      <c r="D783">
        <v>99.390805999999998</v>
      </c>
    </row>
    <row r="784" spans="2:4" x14ac:dyDescent="0.25">
      <c r="B784" s="1">
        <v>43482</v>
      </c>
      <c r="C784" s="20">
        <v>2.4050017582417325</v>
      </c>
      <c r="D784">
        <v>99.392069000000006</v>
      </c>
    </row>
    <row r="785" spans="2:4" x14ac:dyDescent="0.25">
      <c r="B785" s="1">
        <v>43489</v>
      </c>
      <c r="C785" s="20">
        <v>2.3900004395604535</v>
      </c>
      <c r="D785">
        <v>99.395860999999996</v>
      </c>
    </row>
    <row r="786" spans="2:4" x14ac:dyDescent="0.25">
      <c r="B786" s="1">
        <v>43496</v>
      </c>
      <c r="C786" s="20">
        <v>2.3749991208791186</v>
      </c>
      <c r="D786">
        <v>99.399653000000001</v>
      </c>
    </row>
    <row r="787" spans="2:4" x14ac:dyDescent="0.25">
      <c r="B787" s="1">
        <v>43503</v>
      </c>
      <c r="C787" s="20">
        <v>2.38499999999999</v>
      </c>
      <c r="D787">
        <v>99.397125000000003</v>
      </c>
    </row>
    <row r="788" spans="2:4" x14ac:dyDescent="0.25">
      <c r="B788" s="1">
        <v>43510</v>
      </c>
      <c r="C788" s="20">
        <v>2.4000013186813249</v>
      </c>
      <c r="D788">
        <v>99.393332999999998</v>
      </c>
    </row>
    <row r="789" spans="2:4" x14ac:dyDescent="0.25">
      <c r="B789" s="1">
        <v>43517</v>
      </c>
      <c r="C789" s="20">
        <v>2.395000879120861</v>
      </c>
      <c r="D789">
        <v>99.394597000000005</v>
      </c>
    </row>
    <row r="790" spans="2:4" x14ac:dyDescent="0.25">
      <c r="B790" s="1">
        <v>43524</v>
      </c>
      <c r="C790" s="20">
        <v>2.4050017582417325</v>
      </c>
      <c r="D790">
        <v>99.392069000000006</v>
      </c>
    </row>
    <row r="791" spans="2:4" x14ac:dyDescent="0.25">
      <c r="B791" s="1">
        <v>43531</v>
      </c>
      <c r="C791" s="20">
        <v>2.4099982417582511</v>
      </c>
      <c r="D791">
        <v>99.390805999999998</v>
      </c>
    </row>
    <row r="792" spans="2:4" x14ac:dyDescent="0.25">
      <c r="B792" s="1">
        <v>43538</v>
      </c>
      <c r="C792" s="20">
        <v>2.4050017582417325</v>
      </c>
      <c r="D792">
        <v>99.392069000000006</v>
      </c>
    </row>
    <row r="793" spans="2:4" x14ac:dyDescent="0.25">
      <c r="B793" s="1">
        <v>43545</v>
      </c>
      <c r="C793" s="20">
        <v>2.4099982417582511</v>
      </c>
      <c r="D793">
        <v>99.390805999999998</v>
      </c>
    </row>
    <row r="794" spans="2:4" x14ac:dyDescent="0.25">
      <c r="B794" s="1">
        <v>43552</v>
      </c>
      <c r="C794" s="20">
        <v>2.4099982417582511</v>
      </c>
      <c r="D794">
        <v>99.390805999999998</v>
      </c>
    </row>
    <row r="795" spans="2:4" x14ac:dyDescent="0.25">
      <c r="B795" s="1">
        <v>43559</v>
      </c>
      <c r="C795" s="20">
        <v>2.4061529670329587</v>
      </c>
      <c r="D795">
        <v>99.391778000000002</v>
      </c>
    </row>
    <row r="796" spans="2:4" x14ac:dyDescent="0.25">
      <c r="B796" s="1">
        <v>43566</v>
      </c>
      <c r="C796" s="20">
        <v>2.3749991208791186</v>
      </c>
      <c r="D796">
        <v>99.399653000000001</v>
      </c>
    </row>
    <row r="797" spans="2:4" x14ac:dyDescent="0.25">
      <c r="B797" s="1">
        <v>43573</v>
      </c>
      <c r="C797" s="20">
        <v>2.3799995604395821</v>
      </c>
      <c r="D797">
        <v>99.398388999999995</v>
      </c>
    </row>
    <row r="798" spans="2:4" x14ac:dyDescent="0.25">
      <c r="B798" s="1">
        <v>43580</v>
      </c>
      <c r="C798" s="20">
        <v>2.4000013186813249</v>
      </c>
      <c r="D798">
        <v>99.393332999999998</v>
      </c>
    </row>
    <row r="799" spans="2:4" x14ac:dyDescent="0.25">
      <c r="B799" s="1">
        <v>43587</v>
      </c>
      <c r="C799" s="20">
        <v>2.38499999999999</v>
      </c>
      <c r="D799">
        <v>99.398388999999995</v>
      </c>
    </row>
    <row r="800" spans="2:4" x14ac:dyDescent="0.25">
      <c r="B800" s="1">
        <v>43587</v>
      </c>
      <c r="C800" s="20">
        <v>2.3799995604395821</v>
      </c>
      <c r="D800">
        <v>99.403443999999993</v>
      </c>
    </row>
    <row r="801" spans="2:4" x14ac:dyDescent="0.25">
      <c r="B801" s="1">
        <v>43594</v>
      </c>
      <c r="C801" s="20">
        <v>2.3600017582417849</v>
      </c>
      <c r="D801">
        <v>99.409763999999996</v>
      </c>
    </row>
    <row r="802" spans="2:4" x14ac:dyDescent="0.25">
      <c r="B802" s="1">
        <v>43601</v>
      </c>
      <c r="C802" s="20">
        <v>2.3349995604395777</v>
      </c>
      <c r="D802">
        <v>99.416083</v>
      </c>
    </row>
    <row r="803" spans="2:4" x14ac:dyDescent="0.25">
      <c r="B803" s="1">
        <v>43608</v>
      </c>
      <c r="C803" s="20">
        <v>2.3100013186813171</v>
      </c>
      <c r="D803">
        <v>99.418610999999999</v>
      </c>
    </row>
    <row r="804" spans="2:4" x14ac:dyDescent="0.25">
      <c r="B804" s="1">
        <v>43615</v>
      </c>
      <c r="C804" s="20">
        <v>2.3000004395604456</v>
      </c>
      <c r="D804">
        <v>99.433778000000004</v>
      </c>
    </row>
    <row r="805" spans="2:4" x14ac:dyDescent="0.25">
      <c r="B805" s="1">
        <v>43622</v>
      </c>
      <c r="C805" s="20">
        <v>2.2399991208791059</v>
      </c>
      <c r="D805">
        <v>99.451471999999995</v>
      </c>
    </row>
    <row r="806" spans="2:4" x14ac:dyDescent="0.25">
      <c r="B806" s="1">
        <v>43629</v>
      </c>
      <c r="C806" s="20">
        <v>2.1700008791208969</v>
      </c>
      <c r="D806">
        <v>99.472958000000006</v>
      </c>
    </row>
    <row r="807" spans="2:4" x14ac:dyDescent="0.25">
      <c r="B807" s="1">
        <v>43636</v>
      </c>
      <c r="C807" s="20">
        <v>2.085001318681297</v>
      </c>
      <c r="D807">
        <v>99.463750000000005</v>
      </c>
    </row>
    <row r="808" spans="2:4" x14ac:dyDescent="0.25">
      <c r="B808" s="1">
        <v>43643</v>
      </c>
      <c r="C808" s="20">
        <v>2.1214285714285532</v>
      </c>
      <c r="D808">
        <v>99.441361000000001</v>
      </c>
    </row>
    <row r="809" spans="2:4" x14ac:dyDescent="0.25">
      <c r="B809" s="1">
        <v>43651</v>
      </c>
      <c r="C809" s="20">
        <v>2.1214285714285532</v>
      </c>
      <c r="D809">
        <v>99.465374999999995</v>
      </c>
    </row>
    <row r="810" spans="2:4" x14ac:dyDescent="0.25">
      <c r="B810" s="1">
        <v>43657</v>
      </c>
      <c r="C810" s="20">
        <v>2.2100004395604373</v>
      </c>
      <c r="D810">
        <v>99.441361000000001</v>
      </c>
    </row>
    <row r="811" spans="2:4" x14ac:dyDescent="0.25">
      <c r="B811" s="1">
        <v>43664</v>
      </c>
      <c r="C811" s="20">
        <v>2.1150000000000215</v>
      </c>
      <c r="D811">
        <v>99.465374999999995</v>
      </c>
    </row>
    <row r="812" spans="2:4" x14ac:dyDescent="0.25">
      <c r="B812" s="1">
        <v>43671</v>
      </c>
      <c r="C812" s="20">
        <v>2.0400013186812926</v>
      </c>
      <c r="D812">
        <v>99.484333000000007</v>
      </c>
    </row>
    <row r="813" spans="2:4" x14ac:dyDescent="0.25">
      <c r="B813" s="1">
        <v>43678</v>
      </c>
      <c r="C813" s="20">
        <v>2.0700000000000176</v>
      </c>
      <c r="D813">
        <v>99.476749999999996</v>
      </c>
    </row>
    <row r="814" spans="2:4" x14ac:dyDescent="0.25">
      <c r="B814" s="1">
        <v>43685</v>
      </c>
      <c r="C814" s="20">
        <v>1.990000879120881</v>
      </c>
      <c r="D814">
        <v>99.496972</v>
      </c>
    </row>
    <row r="815" spans="2:4" x14ac:dyDescent="0.25">
      <c r="B815" s="1">
        <v>43692</v>
      </c>
      <c r="C815" s="20">
        <v>1.9599982417582664</v>
      </c>
      <c r="D815">
        <v>99.504555999999994</v>
      </c>
    </row>
    <row r="816" spans="2:4" x14ac:dyDescent="0.25">
      <c r="B816" s="1">
        <v>43699</v>
      </c>
      <c r="C816" s="20">
        <v>1.9000008791208727</v>
      </c>
      <c r="D816">
        <v>99.519722000000002</v>
      </c>
    </row>
    <row r="817" spans="2:4" x14ac:dyDescent="0.25">
      <c r="B817" s="1">
        <v>43706</v>
      </c>
      <c r="C817" s="20">
        <v>1.9714272527472618</v>
      </c>
      <c r="D817">
        <v>99.501666999999998</v>
      </c>
    </row>
    <row r="818" spans="2:4" x14ac:dyDescent="0.25">
      <c r="B818" s="1">
        <v>43713</v>
      </c>
      <c r="C818" s="20">
        <v>1.9299995604395417</v>
      </c>
      <c r="D818">
        <v>99.512139000000005</v>
      </c>
    </row>
    <row r="819" spans="2:4" x14ac:dyDescent="0.25">
      <c r="B819" s="1">
        <v>43720</v>
      </c>
      <c r="C819" s="20">
        <v>1.91999868131867</v>
      </c>
      <c r="D819">
        <v>99.514667000000003</v>
      </c>
    </row>
    <row r="820" spans="2:4" x14ac:dyDescent="0.25">
      <c r="B820" s="1">
        <v>43727</v>
      </c>
      <c r="C820" s="20">
        <v>1.945000879120877</v>
      </c>
      <c r="D820">
        <v>99.508347000000001</v>
      </c>
    </row>
    <row r="821" spans="2:4" x14ac:dyDescent="0.25">
      <c r="B821" s="1">
        <v>43734</v>
      </c>
      <c r="C821" s="20">
        <v>1.9050013186813368</v>
      </c>
      <c r="D821">
        <v>99.518457999999995</v>
      </c>
    </row>
    <row r="822" spans="2:4" x14ac:dyDescent="0.25">
      <c r="B822" s="1">
        <v>43741</v>
      </c>
      <c r="C822" s="20">
        <v>1.8399995604395332</v>
      </c>
      <c r="D822">
        <v>99.534889000000007</v>
      </c>
    </row>
    <row r="823" spans="2:4" x14ac:dyDescent="0.25">
      <c r="B823" s="1">
        <v>43748</v>
      </c>
      <c r="C823" s="20">
        <v>1.6800013186813167</v>
      </c>
      <c r="D823">
        <v>99.575333000000001</v>
      </c>
    </row>
    <row r="824" spans="2:4" x14ac:dyDescent="0.25">
      <c r="B824" s="1">
        <v>43755</v>
      </c>
      <c r="C824" s="20">
        <v>1.6400017582417763</v>
      </c>
      <c r="D824">
        <v>99.585443999999995</v>
      </c>
    </row>
    <row r="825" spans="2:4" x14ac:dyDescent="0.25">
      <c r="B825" s="1">
        <v>43762</v>
      </c>
      <c r="C825" s="20">
        <v>1.6300008791209049</v>
      </c>
      <c r="D825" s="16">
        <v>99.587971999999993</v>
      </c>
    </row>
    <row r="826" spans="2:4" x14ac:dyDescent="0.25">
      <c r="B826" s="1">
        <v>43769</v>
      </c>
      <c r="C826" s="20">
        <v>1.6199999999999775</v>
      </c>
      <c r="D826" s="16">
        <v>99.590500000000006</v>
      </c>
    </row>
    <row r="827" spans="2:4" x14ac:dyDescent="0.25">
      <c r="B827" s="1">
        <v>43776</v>
      </c>
      <c r="C827" s="20">
        <v>1.5199991208790973</v>
      </c>
      <c r="D827" s="16">
        <v>99.615778000000006</v>
      </c>
    </row>
    <row r="828" spans="2:4" x14ac:dyDescent="0.25">
      <c r="B828" s="1">
        <v>43783</v>
      </c>
      <c r="C828" s="20">
        <v>1.5649991208791019</v>
      </c>
      <c r="D828" s="16">
        <v>99.604403000000005</v>
      </c>
    </row>
    <row r="829" spans="2:4" x14ac:dyDescent="0.25">
      <c r="B829" s="1">
        <v>43790</v>
      </c>
      <c r="C829" s="20">
        <v>1.5400008791208966</v>
      </c>
      <c r="D829" s="16">
        <v>99.610721999999996</v>
      </c>
    </row>
    <row r="830" spans="2:4" x14ac:dyDescent="0.25">
      <c r="B830" s="1">
        <v>43798</v>
      </c>
      <c r="C830" s="20">
        <v>1.5428571428571451</v>
      </c>
      <c r="D830" s="16">
        <v>99.61</v>
      </c>
    </row>
    <row r="831" spans="2:4" x14ac:dyDescent="0.25">
      <c r="B831" s="1">
        <v>43804</v>
      </c>
      <c r="C831" s="20">
        <v>1.5599986813186937</v>
      </c>
      <c r="D831" s="16">
        <v>99.605666999999997</v>
      </c>
    </row>
    <row r="832" spans="2:4" x14ac:dyDescent="0.25">
      <c r="B832" s="1">
        <v>43811</v>
      </c>
      <c r="C832" s="20">
        <v>1.5199991208790973</v>
      </c>
      <c r="D832" s="16">
        <v>99.615778000000006</v>
      </c>
    </row>
    <row r="833" spans="2:4" x14ac:dyDescent="0.25">
      <c r="B833" s="1">
        <v>43818</v>
      </c>
      <c r="C833" s="20">
        <v>1.5400008791208966</v>
      </c>
      <c r="D833" s="16">
        <v>99.610721999999996</v>
      </c>
    </row>
    <row r="834" spans="2:4" x14ac:dyDescent="0.25">
      <c r="B834" s="1">
        <v>43825</v>
      </c>
      <c r="C834" s="20">
        <v>1.55499824175823</v>
      </c>
      <c r="D834" s="16">
        <v>99.606931000000003</v>
      </c>
    </row>
    <row r="835" spans="2:4" x14ac:dyDescent="0.25">
      <c r="B835" s="1">
        <v>43836</v>
      </c>
      <c r="C835" s="20">
        <v>1.5199991208790973</v>
      </c>
      <c r="D835" s="16">
        <v>99.615778000000006</v>
      </c>
    </row>
    <row r="836" spans="2:4" x14ac:dyDescent="0.25">
      <c r="B836" s="1">
        <v>43843</v>
      </c>
      <c r="C836" s="20">
        <v>1.5300000000000253</v>
      </c>
      <c r="D836" s="16">
        <v>99.613249999999994</v>
      </c>
    </row>
    <row r="837" spans="2:4" x14ac:dyDescent="0.25">
      <c r="B837" s="1">
        <v>43851</v>
      </c>
      <c r="C837">
        <v>1.5300000000000253</v>
      </c>
      <c r="D837">
        <v>99.613249999999994</v>
      </c>
    </row>
    <row r="838" spans="2:4" x14ac:dyDescent="0.25">
      <c r="B838" s="1">
        <v>43857</v>
      </c>
      <c r="C838">
        <v>1.5300000000000253</v>
      </c>
      <c r="D838">
        <v>99.613249999999994</v>
      </c>
    </row>
    <row r="839" spans="2:4" x14ac:dyDescent="0.25">
      <c r="B839" s="1">
        <v>43864</v>
      </c>
      <c r="C839">
        <v>1.5500017582417682</v>
      </c>
      <c r="D839">
        <v>99.608193999999997</v>
      </c>
    </row>
    <row r="840" spans="2:4" x14ac:dyDescent="0.25">
      <c r="B840" s="1">
        <v>43867</v>
      </c>
      <c r="C840">
        <v>1.5500017582417682</v>
      </c>
      <c r="D840">
        <v>99.608193999999997</v>
      </c>
    </row>
    <row r="841" spans="2:4" x14ac:dyDescent="0.25">
      <c r="B841" s="1">
        <v>43874</v>
      </c>
      <c r="C841">
        <v>1.5450013186813043</v>
      </c>
      <c r="D841">
        <v>99.609458000000004</v>
      </c>
    </row>
    <row r="842" spans="2:4" x14ac:dyDescent="0.25">
      <c r="B842" s="1">
        <v>43881</v>
      </c>
      <c r="C842">
        <v>1.5050017582417643</v>
      </c>
      <c r="D842">
        <v>99.619568999999998</v>
      </c>
    </row>
    <row r="843" spans="2:4" x14ac:dyDescent="0.25">
      <c r="B843" s="1">
        <v>43888</v>
      </c>
      <c r="C843">
        <v>1.1549986813186575</v>
      </c>
      <c r="D843">
        <v>99.708042000000006</v>
      </c>
    </row>
    <row r="844" spans="2:4" x14ac:dyDescent="0.25">
      <c r="B844" s="1">
        <v>43895</v>
      </c>
      <c r="C844">
        <v>0.38999868131870097</v>
      </c>
      <c r="D844">
        <v>99.901416999999995</v>
      </c>
    </row>
    <row r="845" spans="2:4" x14ac:dyDescent="0.25">
      <c r="B845" s="1">
        <v>43902</v>
      </c>
      <c r="C845">
        <v>0.29000175824176738</v>
      </c>
      <c r="D845">
        <v>99.926693999999998</v>
      </c>
    </row>
    <row r="846" spans="2:4" x14ac:dyDescent="0.25">
      <c r="B846" s="1">
        <v>43909</v>
      </c>
      <c r="C846">
        <v>0</v>
      </c>
      <c r="D846">
        <v>100</v>
      </c>
    </row>
    <row r="847" spans="2:4" x14ac:dyDescent="0.25">
      <c r="B847" s="1">
        <v>43916</v>
      </c>
      <c r="C847">
        <v>8.4999560439544194E-2</v>
      </c>
      <c r="D847">
        <v>99.978514000000004</v>
      </c>
    </row>
    <row r="848" spans="2:4" x14ac:dyDescent="0.25">
      <c r="B848" s="1">
        <v>43923</v>
      </c>
      <c r="C848">
        <v>0.12499912087914059</v>
      </c>
      <c r="D848">
        <v>99.968402999999995</v>
      </c>
    </row>
    <row r="849" spans="2:4" x14ac:dyDescent="0.25">
      <c r="B849" s="1">
        <v>43930</v>
      </c>
      <c r="C849">
        <v>0.28000087912089583</v>
      </c>
      <c r="D849">
        <v>99.929221999999996</v>
      </c>
    </row>
    <row r="850" spans="2:4" x14ac:dyDescent="0.25">
      <c r="B850" s="1">
        <v>43937</v>
      </c>
      <c r="C850">
        <v>0.12499912087914059</v>
      </c>
      <c r="D850">
        <v>99.968402999999995</v>
      </c>
    </row>
    <row r="851" spans="2:4" x14ac:dyDescent="0.25">
      <c r="B851" s="1">
        <v>43944</v>
      </c>
      <c r="C851">
        <v>0.11999868131867669</v>
      </c>
      <c r="D851">
        <v>99.969667000000001</v>
      </c>
    </row>
    <row r="852" spans="2:4" x14ac:dyDescent="0.25">
      <c r="B852" s="1">
        <v>43951</v>
      </c>
      <c r="C852">
        <v>0.11000175824175121</v>
      </c>
      <c r="D852">
        <v>99.972194000000002</v>
      </c>
    </row>
    <row r="853" spans="2:4" x14ac:dyDescent="0.25">
      <c r="B853" s="1">
        <v>43958</v>
      </c>
      <c r="C853">
        <v>0.12499912087914059</v>
      </c>
      <c r="D853">
        <v>99.968402999999995</v>
      </c>
    </row>
    <row r="854" spans="2:4" x14ac:dyDescent="0.25">
      <c r="B854" s="1">
        <v>43965</v>
      </c>
      <c r="C854">
        <v>0.12999956043954827</v>
      </c>
      <c r="D854">
        <v>99.967139000000003</v>
      </c>
    </row>
    <row r="855" spans="2:4" x14ac:dyDescent="0.25">
      <c r="B855" s="1">
        <v>43972</v>
      </c>
      <c r="C855">
        <v>0.12999956043954827</v>
      </c>
      <c r="D855">
        <v>99.967139000000003</v>
      </c>
    </row>
    <row r="856" spans="2:4" x14ac:dyDescent="0.25">
      <c r="B856" s="1">
        <v>43979</v>
      </c>
      <c r="C856">
        <v>0.12999956043954827</v>
      </c>
      <c r="D856">
        <v>99.967139000000003</v>
      </c>
    </row>
  </sheetData>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O2715"/>
  <sheetViews>
    <sheetView workbookViewId="0">
      <pane xSplit="1" ySplit="4" topLeftCell="B2329" activePane="bottomRight" state="frozen"/>
      <selection pane="topRight" activeCell="B1" sqref="B1"/>
      <selection pane="bottomLeft" activeCell="A5" sqref="A5"/>
      <selection pane="bottomRight"/>
    </sheetView>
  </sheetViews>
  <sheetFormatPr defaultRowHeight="15" x14ac:dyDescent="0.25"/>
  <cols>
    <col min="1" max="1" width="10.140625" style="1" bestFit="1" customWidth="1"/>
    <col min="3" max="3" width="12.5703125" style="12" bestFit="1" customWidth="1"/>
    <col min="5" max="5" width="12.5703125" style="12" bestFit="1" customWidth="1"/>
  </cols>
  <sheetData>
    <row r="1" spans="1:14" x14ac:dyDescent="0.25">
      <c r="A1" s="1" t="str">
        <f>Readme!A1</f>
        <v>© 2020 VH2 LLC </v>
      </c>
    </row>
    <row r="4" spans="1:14" x14ac:dyDescent="0.25">
      <c r="A4" s="1" t="s">
        <v>0</v>
      </c>
      <c r="B4" t="s">
        <v>16</v>
      </c>
      <c r="C4" s="12" t="s">
        <v>17</v>
      </c>
      <c r="D4" t="s">
        <v>18</v>
      </c>
      <c r="E4" s="12" t="s">
        <v>19</v>
      </c>
      <c r="F4" t="s">
        <v>5</v>
      </c>
      <c r="G4" t="s">
        <v>48</v>
      </c>
      <c r="H4" t="s">
        <v>49</v>
      </c>
      <c r="I4" t="s">
        <v>50</v>
      </c>
      <c r="J4" t="s">
        <v>51</v>
      </c>
      <c r="K4" t="s">
        <v>52</v>
      </c>
      <c r="L4" t="s">
        <v>53</v>
      </c>
      <c r="M4" t="s">
        <v>54</v>
      </c>
      <c r="N4" t="s">
        <v>55</v>
      </c>
    </row>
    <row r="5" spans="1:14" x14ac:dyDescent="0.25">
      <c r="A5" s="1">
        <v>38072</v>
      </c>
      <c r="B5">
        <v>591464.02157023642</v>
      </c>
    </row>
    <row r="6" spans="1:14" x14ac:dyDescent="0.25">
      <c r="A6" s="1">
        <v>38075</v>
      </c>
      <c r="B6">
        <v>573185.07999999996</v>
      </c>
      <c r="C6" s="12">
        <v>576529.42000000004</v>
      </c>
      <c r="D6">
        <v>581425.14</v>
      </c>
      <c r="E6" s="12">
        <v>571434.81000000006</v>
      </c>
      <c r="G6">
        <f>C6/$B6-1</f>
        <v>5.8346598972884856E-3</v>
      </c>
      <c r="H6">
        <f>D6/$B6-1</f>
        <v>1.4375915018583596E-2</v>
      </c>
      <c r="I6">
        <f>E6/$B6-1</f>
        <v>-3.0535861121854246E-3</v>
      </c>
      <c r="J6" t="str">
        <f>IF(C6&lt;E6,1,"")</f>
        <v/>
      </c>
      <c r="K6" t="str">
        <f>IF(C7&gt;D7,1,"")</f>
        <v/>
      </c>
      <c r="L6" t="str">
        <f>IF(E7&gt;D7,1,"")</f>
        <v/>
      </c>
      <c r="M6" t="str">
        <f>IF(Master!D8&lt;'OHL indexes'!E6,1,"")</f>
        <v/>
      </c>
      <c r="N6" t="str">
        <f>IF(Master!D8&gt;'OHL indexes'!D6,1,"")</f>
        <v/>
      </c>
    </row>
    <row r="7" spans="1:14" x14ac:dyDescent="0.25">
      <c r="A7" s="1">
        <v>38076</v>
      </c>
      <c r="B7">
        <v>563121.43999999994</v>
      </c>
      <c r="C7" s="12">
        <v>574434.07999999996</v>
      </c>
      <c r="D7">
        <v>583211.74</v>
      </c>
      <c r="E7" s="12">
        <v>563121.43999999994</v>
      </c>
      <c r="G7">
        <f t="shared" ref="G7:G70" si="0">C7/$B7-1</f>
        <v>2.0089165846713275E-2</v>
      </c>
      <c r="H7">
        <f t="shared" ref="H7:H70" si="1">D7/$B7-1</f>
        <v>3.5676673933778824E-2</v>
      </c>
      <c r="I7">
        <f t="shared" ref="I7:I70" si="2">E7/$B7-1</f>
        <v>0</v>
      </c>
      <c r="J7" t="str">
        <f t="shared" ref="J7:J70" si="3">IF(C7&lt;E7,1,"")</f>
        <v/>
      </c>
      <c r="K7" t="str">
        <f t="shared" ref="K7:K70" si="4">IF(C8&gt;D8,1,"")</f>
        <v/>
      </c>
      <c r="L7" t="str">
        <f t="shared" ref="L7:L70" si="5">IF(E8&gt;D8,1,"")</f>
        <v/>
      </c>
      <c r="M7">
        <f>IF(Master!D9&lt;'OHL indexes'!E7,1,"")</f>
        <v>1</v>
      </c>
      <c r="N7" t="str">
        <f>IF(Master!D9&gt;'OHL indexes'!D7,1,"")</f>
        <v/>
      </c>
    </row>
    <row r="8" spans="1:14" x14ac:dyDescent="0.25">
      <c r="A8" s="1">
        <v>38077</v>
      </c>
      <c r="B8">
        <v>568495.18000000005</v>
      </c>
      <c r="C8" s="12">
        <v>561329.73</v>
      </c>
      <c r="D8">
        <v>568612.16</v>
      </c>
      <c r="E8" s="12">
        <v>561329.73</v>
      </c>
      <c r="G8">
        <f t="shared" si="0"/>
        <v>-1.2604240549585755E-2</v>
      </c>
      <c r="H8">
        <f t="shared" si="1"/>
        <v>2.0577131366361634E-4</v>
      </c>
      <c r="I8">
        <f t="shared" si="2"/>
        <v>-1.2604240549585755E-2</v>
      </c>
      <c r="J8" t="str">
        <f t="shared" si="3"/>
        <v/>
      </c>
      <c r="K8" t="str">
        <f t="shared" si="4"/>
        <v/>
      </c>
      <c r="L8" t="str">
        <f t="shared" si="5"/>
        <v/>
      </c>
      <c r="M8" t="str">
        <f>IF(Master!D10&lt;'OHL indexes'!E8,1,"")</f>
        <v/>
      </c>
      <c r="N8" t="str">
        <f>IF(Master!D10&gt;'OHL indexes'!D8,1,"")</f>
        <v/>
      </c>
    </row>
    <row r="9" spans="1:14" x14ac:dyDescent="0.25">
      <c r="A9" s="1">
        <v>38078</v>
      </c>
      <c r="B9">
        <v>567067.88</v>
      </c>
      <c r="C9" s="12">
        <v>572593.09</v>
      </c>
      <c r="D9">
        <v>578568.92000000004</v>
      </c>
      <c r="E9" s="12">
        <v>561050.53</v>
      </c>
      <c r="G9">
        <f t="shared" si="0"/>
        <v>9.7434719808147108E-3</v>
      </c>
      <c r="H9">
        <f t="shared" si="1"/>
        <v>2.0281593096050488E-2</v>
      </c>
      <c r="I9">
        <f t="shared" si="2"/>
        <v>-1.061133986287488E-2</v>
      </c>
      <c r="J9" t="str">
        <f t="shared" si="3"/>
        <v/>
      </c>
      <c r="K9" t="str">
        <f t="shared" si="4"/>
        <v/>
      </c>
      <c r="L9" t="str">
        <f t="shared" si="5"/>
        <v/>
      </c>
      <c r="M9" t="str">
        <f>IF(Master!D11&lt;'OHL indexes'!E9,1,"")</f>
        <v/>
      </c>
      <c r="N9" t="str">
        <f>IF(Master!D11&gt;'OHL indexes'!D9,1,"")</f>
        <v/>
      </c>
    </row>
    <row r="10" spans="1:14" x14ac:dyDescent="0.25">
      <c r="A10" s="1">
        <v>38079</v>
      </c>
      <c r="B10">
        <v>540499.24</v>
      </c>
      <c r="C10" s="12">
        <v>561763.18999999994</v>
      </c>
      <c r="D10">
        <v>561763.18999999994</v>
      </c>
      <c r="E10" s="12">
        <v>537236.80000000005</v>
      </c>
      <c r="G10">
        <f t="shared" si="0"/>
        <v>3.9341313412392553E-2</v>
      </c>
      <c r="H10">
        <f t="shared" si="1"/>
        <v>3.9341313412392553E-2</v>
      </c>
      <c r="I10">
        <f t="shared" si="2"/>
        <v>-6.0359751847198773E-3</v>
      </c>
      <c r="J10" t="str">
        <f t="shared" si="3"/>
        <v/>
      </c>
      <c r="K10" t="str">
        <f t="shared" si="4"/>
        <v/>
      </c>
      <c r="L10" t="str">
        <f t="shared" si="5"/>
        <v/>
      </c>
      <c r="M10" t="str">
        <f>IF(Master!D12&lt;'OHL indexes'!E10,1,"")</f>
        <v/>
      </c>
      <c r="N10" t="str">
        <f>IF(Master!D12&gt;'OHL indexes'!D10,1,"")</f>
        <v/>
      </c>
    </row>
    <row r="11" spans="1:14" x14ac:dyDescent="0.25">
      <c r="A11" s="1">
        <v>38082</v>
      </c>
      <c r="B11">
        <v>533400.61</v>
      </c>
      <c r="C11" s="12">
        <v>535880.06000000006</v>
      </c>
      <c r="D11">
        <v>539183.93000000005</v>
      </c>
      <c r="E11" s="12">
        <v>533400.61</v>
      </c>
      <c r="G11">
        <f t="shared" si="0"/>
        <v>4.6483823856144912E-3</v>
      </c>
      <c r="H11">
        <f t="shared" si="1"/>
        <v>1.0842357304390982E-2</v>
      </c>
      <c r="I11">
        <f t="shared" si="2"/>
        <v>0</v>
      </c>
      <c r="J11" t="str">
        <f t="shared" si="3"/>
        <v/>
      </c>
      <c r="K11" t="str">
        <f t="shared" si="4"/>
        <v/>
      </c>
      <c r="L11" t="str">
        <f t="shared" si="5"/>
        <v/>
      </c>
      <c r="M11">
        <f>IF(Master!D13&lt;'OHL indexes'!E11,1,"")</f>
        <v>1</v>
      </c>
      <c r="N11" t="str">
        <f>IF(Master!D13&gt;'OHL indexes'!D11,1,"")</f>
        <v/>
      </c>
    </row>
    <row r="12" spans="1:14" x14ac:dyDescent="0.25">
      <c r="A12" s="1">
        <v>38083</v>
      </c>
      <c r="B12">
        <v>542373.88</v>
      </c>
      <c r="C12" s="12">
        <v>531934.30000000005</v>
      </c>
      <c r="D12">
        <v>545731.43999999994</v>
      </c>
      <c r="E12" s="12">
        <v>531934.30000000005</v>
      </c>
      <c r="G12">
        <f t="shared" si="0"/>
        <v>-1.9247940184730084E-2</v>
      </c>
      <c r="H12">
        <f t="shared" si="1"/>
        <v>6.1904898517604057E-3</v>
      </c>
      <c r="I12">
        <f t="shared" si="2"/>
        <v>-1.9247940184730084E-2</v>
      </c>
      <c r="J12" t="str">
        <f t="shared" si="3"/>
        <v/>
      </c>
      <c r="K12" t="str">
        <f t="shared" si="4"/>
        <v/>
      </c>
      <c r="L12" t="str">
        <f t="shared" si="5"/>
        <v/>
      </c>
      <c r="M12" t="str">
        <f>IF(Master!D14&lt;'OHL indexes'!E12,1,"")</f>
        <v/>
      </c>
      <c r="N12" t="str">
        <f>IF(Master!D14&gt;'OHL indexes'!D12,1,"")</f>
        <v/>
      </c>
    </row>
    <row r="13" spans="1:14" x14ac:dyDescent="0.25">
      <c r="A13" s="1">
        <v>38084</v>
      </c>
      <c r="B13">
        <v>550610.98</v>
      </c>
      <c r="C13" s="12">
        <v>547860.54</v>
      </c>
      <c r="D13">
        <v>556088.23</v>
      </c>
      <c r="E13" s="12">
        <v>544387.5</v>
      </c>
      <c r="G13">
        <f t="shared" si="0"/>
        <v>-4.9952509119959299E-3</v>
      </c>
      <c r="H13">
        <f t="shared" si="1"/>
        <v>9.9475858618003343E-3</v>
      </c>
      <c r="I13">
        <f t="shared" si="2"/>
        <v>-1.1302862140526115E-2</v>
      </c>
      <c r="J13" t="str">
        <f t="shared" si="3"/>
        <v/>
      </c>
      <c r="K13" t="str">
        <f t="shared" si="4"/>
        <v/>
      </c>
      <c r="L13" t="str">
        <f t="shared" si="5"/>
        <v/>
      </c>
      <c r="M13" t="str">
        <f>IF(Master!D15&lt;'OHL indexes'!E13,1,"")</f>
        <v/>
      </c>
      <c r="N13" t="str">
        <f>IF(Master!D15&gt;'OHL indexes'!D13,1,"")</f>
        <v/>
      </c>
    </row>
    <row r="14" spans="1:14" x14ac:dyDescent="0.25">
      <c r="A14" s="1">
        <v>38085</v>
      </c>
      <c r="B14">
        <v>550495.91</v>
      </c>
      <c r="C14" s="12">
        <v>543032.65</v>
      </c>
      <c r="D14">
        <v>551437.62</v>
      </c>
      <c r="E14" s="12">
        <v>543032.65</v>
      </c>
      <c r="G14">
        <f t="shared" si="0"/>
        <v>-1.355733959948946E-2</v>
      </c>
      <c r="H14">
        <f t="shared" si="1"/>
        <v>1.7106575778191857E-3</v>
      </c>
      <c r="I14">
        <f t="shared" si="2"/>
        <v>-1.355733959948946E-2</v>
      </c>
      <c r="J14" t="str">
        <f t="shared" si="3"/>
        <v/>
      </c>
      <c r="K14" t="str">
        <f t="shared" si="4"/>
        <v/>
      </c>
      <c r="L14" t="str">
        <f t="shared" si="5"/>
        <v/>
      </c>
      <c r="M14" t="str">
        <f>IF(Master!D16&lt;'OHL indexes'!E14,1,"")</f>
        <v/>
      </c>
      <c r="N14" t="str">
        <f>IF(Master!D16&gt;'OHL indexes'!D14,1,"")</f>
        <v/>
      </c>
    </row>
    <row r="15" spans="1:14" x14ac:dyDescent="0.25">
      <c r="A15" s="1">
        <v>38089</v>
      </c>
      <c r="B15">
        <v>536406.31999999995</v>
      </c>
      <c r="C15" s="12">
        <v>542483.27</v>
      </c>
      <c r="D15">
        <v>542483.27</v>
      </c>
      <c r="E15" s="12">
        <v>536406.31999999995</v>
      </c>
      <c r="G15">
        <f t="shared" si="0"/>
        <v>1.1329005221266009E-2</v>
      </c>
      <c r="H15">
        <f t="shared" si="1"/>
        <v>1.1329005221266009E-2</v>
      </c>
      <c r="I15">
        <f t="shared" si="2"/>
        <v>0</v>
      </c>
      <c r="J15" t="str">
        <f t="shared" si="3"/>
        <v/>
      </c>
      <c r="K15" t="str">
        <f t="shared" si="4"/>
        <v/>
      </c>
      <c r="L15" t="str">
        <f t="shared" si="5"/>
        <v/>
      </c>
      <c r="M15">
        <f>IF(Master!D17&lt;'OHL indexes'!E15,1,"")</f>
        <v>1</v>
      </c>
      <c r="N15" t="str">
        <f>IF(Master!D17&gt;'OHL indexes'!D15,1,"")</f>
        <v/>
      </c>
    </row>
    <row r="16" spans="1:14" x14ac:dyDescent="0.25">
      <c r="A16" s="1">
        <v>38090</v>
      </c>
      <c r="B16">
        <v>556936.55000000005</v>
      </c>
      <c r="C16" s="12">
        <v>549597.04</v>
      </c>
      <c r="D16">
        <v>557114.48</v>
      </c>
      <c r="E16" s="12">
        <v>545377.85</v>
      </c>
      <c r="G16">
        <f t="shared" si="0"/>
        <v>-1.3178359366071479E-2</v>
      </c>
      <c r="H16">
        <f t="shared" si="1"/>
        <v>3.1947984020797016E-4</v>
      </c>
      <c r="I16">
        <f t="shared" si="2"/>
        <v>-2.0754069740978709E-2</v>
      </c>
      <c r="J16" t="str">
        <f t="shared" si="3"/>
        <v/>
      </c>
      <c r="K16" t="str">
        <f t="shared" si="4"/>
        <v/>
      </c>
      <c r="L16" t="str">
        <f t="shared" si="5"/>
        <v/>
      </c>
      <c r="M16" t="str">
        <f>IF(Master!D18&lt;'OHL indexes'!E16,1,"")</f>
        <v/>
      </c>
      <c r="N16" t="str">
        <f>IF(Master!D18&gt;'OHL indexes'!D16,1,"")</f>
        <v/>
      </c>
    </row>
    <row r="17" spans="1:14" x14ac:dyDescent="0.25">
      <c r="A17" s="1">
        <v>38091</v>
      </c>
      <c r="B17">
        <v>561405.56999999995</v>
      </c>
      <c r="C17" s="12">
        <v>559804.5</v>
      </c>
      <c r="D17">
        <v>561818.42000000004</v>
      </c>
      <c r="E17" s="12">
        <v>559804.5</v>
      </c>
      <c r="G17">
        <f t="shared" si="0"/>
        <v>-2.8518954665874841E-3</v>
      </c>
      <c r="H17">
        <f t="shared" si="1"/>
        <v>7.3538636248327016E-4</v>
      </c>
      <c r="I17">
        <f t="shared" si="2"/>
        <v>-2.8518954665874841E-3</v>
      </c>
      <c r="J17" t="str">
        <f t="shared" si="3"/>
        <v/>
      </c>
      <c r="K17" t="str">
        <f t="shared" si="4"/>
        <v/>
      </c>
      <c r="L17" t="str">
        <f t="shared" si="5"/>
        <v/>
      </c>
      <c r="M17" t="str">
        <f>IF(Master!D19&lt;'OHL indexes'!E17,1,"")</f>
        <v/>
      </c>
      <c r="N17" t="str">
        <f>IF(Master!D19&gt;'OHL indexes'!D17,1,"")</f>
        <v/>
      </c>
    </row>
    <row r="18" spans="1:14" x14ac:dyDescent="0.25">
      <c r="A18" s="1">
        <v>38092</v>
      </c>
      <c r="B18">
        <v>557535.15</v>
      </c>
      <c r="C18" s="12">
        <v>556159.03</v>
      </c>
      <c r="D18">
        <v>560052.96</v>
      </c>
      <c r="E18" s="12">
        <v>554203.98</v>
      </c>
      <c r="G18">
        <f t="shared" si="0"/>
        <v>-2.4682210619366707E-3</v>
      </c>
      <c r="H18">
        <f t="shared" si="1"/>
        <v>4.5159663924327909E-3</v>
      </c>
      <c r="I18">
        <f t="shared" si="2"/>
        <v>-5.9748161169749237E-3</v>
      </c>
      <c r="J18" t="str">
        <f t="shared" si="3"/>
        <v/>
      </c>
      <c r="K18" t="str">
        <f t="shared" si="4"/>
        <v/>
      </c>
      <c r="L18" t="str">
        <f t="shared" si="5"/>
        <v/>
      </c>
      <c r="M18" t="str">
        <f>IF(Master!D20&lt;'OHL indexes'!E18,1,"")</f>
        <v/>
      </c>
      <c r="N18" t="str">
        <f>IF(Master!D20&gt;'OHL indexes'!D18,1,"")</f>
        <v/>
      </c>
    </row>
    <row r="19" spans="1:14" x14ac:dyDescent="0.25">
      <c r="A19" s="1">
        <v>38093</v>
      </c>
      <c r="B19">
        <v>545910.51</v>
      </c>
      <c r="C19" s="12">
        <v>551593.43999999994</v>
      </c>
      <c r="D19">
        <v>551681.13</v>
      </c>
      <c r="E19" s="12">
        <v>545910.51</v>
      </c>
      <c r="G19">
        <f t="shared" si="0"/>
        <v>1.041000291421379E-2</v>
      </c>
      <c r="H19">
        <f t="shared" si="1"/>
        <v>1.0570633637370319E-2</v>
      </c>
      <c r="I19">
        <f t="shared" si="2"/>
        <v>0</v>
      </c>
      <c r="J19" t="str">
        <f t="shared" si="3"/>
        <v/>
      </c>
      <c r="K19" t="str">
        <f t="shared" si="4"/>
        <v/>
      </c>
      <c r="L19" t="str">
        <f t="shared" si="5"/>
        <v/>
      </c>
      <c r="M19">
        <f>IF(Master!D21&lt;'OHL indexes'!E19,1,"")</f>
        <v>1</v>
      </c>
      <c r="N19" t="str">
        <f>IF(Master!D21&gt;'OHL indexes'!D19,1,"")</f>
        <v/>
      </c>
    </row>
    <row r="20" spans="1:14" x14ac:dyDescent="0.25">
      <c r="A20" s="1">
        <v>38096</v>
      </c>
      <c r="B20">
        <v>540889.14</v>
      </c>
      <c r="C20" s="12">
        <v>548622.93999999994</v>
      </c>
      <c r="D20">
        <v>549740.64</v>
      </c>
      <c r="E20" s="12">
        <v>540552.48</v>
      </c>
      <c r="G20">
        <f t="shared" si="0"/>
        <v>1.4298308891910638E-2</v>
      </c>
      <c r="H20">
        <f t="shared" si="1"/>
        <v>1.6364721243987246E-2</v>
      </c>
      <c r="I20">
        <f t="shared" si="2"/>
        <v>-6.2241959600084495E-4</v>
      </c>
      <c r="J20" t="str">
        <f t="shared" si="3"/>
        <v/>
      </c>
      <c r="K20" t="str">
        <f t="shared" si="4"/>
        <v/>
      </c>
      <c r="L20" t="str">
        <f t="shared" si="5"/>
        <v/>
      </c>
      <c r="M20">
        <f>IF(Master!D22&lt;'OHL indexes'!E20,1,"")</f>
        <v>1</v>
      </c>
      <c r="N20" t="str">
        <f>IF(Master!D22&gt;'OHL indexes'!D20,1,"")</f>
        <v/>
      </c>
    </row>
    <row r="21" spans="1:14" x14ac:dyDescent="0.25">
      <c r="A21" s="1">
        <v>38097</v>
      </c>
      <c r="B21">
        <v>548950.49</v>
      </c>
      <c r="C21" s="12">
        <v>540889.14</v>
      </c>
      <c r="D21">
        <v>548950.49</v>
      </c>
      <c r="E21" s="12">
        <v>534168.31000000006</v>
      </c>
      <c r="G21">
        <f t="shared" si="0"/>
        <v>-1.4685021958901978E-2</v>
      </c>
      <c r="H21">
        <f t="shared" si="1"/>
        <v>0</v>
      </c>
      <c r="I21">
        <f t="shared" si="2"/>
        <v>-2.6928075061923962E-2</v>
      </c>
      <c r="J21" t="str">
        <f t="shared" si="3"/>
        <v/>
      </c>
      <c r="K21" t="str">
        <f t="shared" si="4"/>
        <v/>
      </c>
      <c r="L21" t="str">
        <f t="shared" si="5"/>
        <v/>
      </c>
      <c r="M21" t="str">
        <f>IF(Master!D23&lt;'OHL indexes'!E21,1,"")</f>
        <v/>
      </c>
      <c r="N21" t="str">
        <f>IF(Master!D23&gt;'OHL indexes'!D21,1,"")</f>
        <v/>
      </c>
    </row>
    <row r="22" spans="1:14" x14ac:dyDescent="0.25">
      <c r="A22" s="1">
        <v>38098</v>
      </c>
      <c r="B22">
        <v>535491.82999999996</v>
      </c>
      <c r="C22" s="12">
        <v>547230.54</v>
      </c>
      <c r="D22">
        <v>547517.19999999995</v>
      </c>
      <c r="E22" s="12">
        <v>534330.92000000004</v>
      </c>
      <c r="G22">
        <f t="shared" si="0"/>
        <v>2.1921361526654914E-2</v>
      </c>
      <c r="H22">
        <f t="shared" si="1"/>
        <v>2.2456682485706647E-2</v>
      </c>
      <c r="I22">
        <f t="shared" si="2"/>
        <v>-2.1679322353058694E-3</v>
      </c>
      <c r="J22" t="str">
        <f t="shared" si="3"/>
        <v/>
      </c>
      <c r="K22" t="str">
        <f t="shared" si="4"/>
        <v/>
      </c>
      <c r="L22" t="str">
        <f t="shared" si="5"/>
        <v/>
      </c>
      <c r="M22" t="str">
        <f>IF(Master!D24&lt;'OHL indexes'!E22,1,"")</f>
        <v/>
      </c>
      <c r="N22" t="str">
        <f>IF(Master!D24&gt;'OHL indexes'!D22,1,"")</f>
        <v/>
      </c>
    </row>
    <row r="23" spans="1:14" x14ac:dyDescent="0.25">
      <c r="A23" s="1">
        <v>38099</v>
      </c>
      <c r="B23">
        <v>498054.78</v>
      </c>
      <c r="C23" s="12">
        <v>531832.5</v>
      </c>
      <c r="D23">
        <v>531832.5</v>
      </c>
      <c r="E23" s="12">
        <v>492151.61</v>
      </c>
      <c r="G23">
        <f t="shared" si="0"/>
        <v>6.7819286866396489E-2</v>
      </c>
      <c r="H23">
        <f t="shared" si="1"/>
        <v>6.7819286866396489E-2</v>
      </c>
      <c r="I23">
        <f t="shared" si="2"/>
        <v>-1.1852451250442875E-2</v>
      </c>
      <c r="J23" t="str">
        <f t="shared" si="3"/>
        <v/>
      </c>
      <c r="K23" t="str">
        <f t="shared" si="4"/>
        <v/>
      </c>
      <c r="L23" t="str">
        <f t="shared" si="5"/>
        <v/>
      </c>
      <c r="M23" t="str">
        <f>IF(Master!D25&lt;'OHL indexes'!E23,1,"")</f>
        <v/>
      </c>
      <c r="N23" t="str">
        <f>IF(Master!D25&gt;'OHL indexes'!D23,1,"")</f>
        <v/>
      </c>
    </row>
    <row r="24" spans="1:14" x14ac:dyDescent="0.25">
      <c r="A24" s="1">
        <v>38100</v>
      </c>
      <c r="B24">
        <v>498722.62</v>
      </c>
      <c r="C24" s="12">
        <v>495349.82</v>
      </c>
      <c r="D24">
        <v>503094.55</v>
      </c>
      <c r="E24" s="12">
        <v>495349.82</v>
      </c>
      <c r="G24">
        <f t="shared" si="0"/>
        <v>-6.7628775289959586E-3</v>
      </c>
      <c r="H24">
        <f t="shared" si="1"/>
        <v>8.7662556793592916E-3</v>
      </c>
      <c r="I24">
        <f t="shared" si="2"/>
        <v>-6.7628775289959586E-3</v>
      </c>
      <c r="J24" t="str">
        <f t="shared" si="3"/>
        <v/>
      </c>
      <c r="K24" t="str">
        <f t="shared" si="4"/>
        <v/>
      </c>
      <c r="L24" t="str">
        <f t="shared" si="5"/>
        <v/>
      </c>
      <c r="M24" t="str">
        <f>IF(Master!D26&lt;'OHL indexes'!E24,1,"")</f>
        <v/>
      </c>
      <c r="N24" t="str">
        <f>IF(Master!D26&gt;'OHL indexes'!D24,1,"")</f>
        <v/>
      </c>
    </row>
    <row r="25" spans="1:14" x14ac:dyDescent="0.25">
      <c r="A25" s="1">
        <v>38103</v>
      </c>
      <c r="B25">
        <v>493151.69</v>
      </c>
      <c r="C25" s="12">
        <v>497929.31</v>
      </c>
      <c r="D25">
        <v>500139.24</v>
      </c>
      <c r="E25" s="12">
        <v>493151.69</v>
      </c>
      <c r="G25">
        <f t="shared" si="0"/>
        <v>9.6879319221232496E-3</v>
      </c>
      <c r="H25">
        <f t="shared" si="1"/>
        <v>1.4169169733555975E-2</v>
      </c>
      <c r="I25">
        <f t="shared" si="2"/>
        <v>0</v>
      </c>
      <c r="J25" t="str">
        <f t="shared" si="3"/>
        <v/>
      </c>
      <c r="K25" t="str">
        <f t="shared" si="4"/>
        <v/>
      </c>
      <c r="L25" t="str">
        <f t="shared" si="5"/>
        <v/>
      </c>
      <c r="M25">
        <f>IF(Master!D27&lt;'OHL indexes'!E25,1,"")</f>
        <v>1</v>
      </c>
      <c r="N25" t="str">
        <f>IF(Master!D27&gt;'OHL indexes'!D25,1,"")</f>
        <v/>
      </c>
    </row>
    <row r="26" spans="1:14" x14ac:dyDescent="0.25">
      <c r="A26" s="1">
        <v>38104</v>
      </c>
      <c r="B26">
        <v>484652.66</v>
      </c>
      <c r="C26" s="12">
        <v>492869.82</v>
      </c>
      <c r="D26">
        <v>492869.82</v>
      </c>
      <c r="E26" s="12">
        <v>477818.21</v>
      </c>
      <c r="G26">
        <f t="shared" si="0"/>
        <v>1.6954740328878115E-2</v>
      </c>
      <c r="H26">
        <f t="shared" si="1"/>
        <v>1.6954740328878115E-2</v>
      </c>
      <c r="I26">
        <f t="shared" si="2"/>
        <v>-1.4101748662640023E-2</v>
      </c>
      <c r="J26" t="str">
        <f t="shared" si="3"/>
        <v/>
      </c>
      <c r="K26" t="str">
        <f t="shared" si="4"/>
        <v/>
      </c>
      <c r="L26" t="str">
        <f t="shared" si="5"/>
        <v/>
      </c>
      <c r="M26" t="str">
        <f>IF(Master!D28&lt;'OHL indexes'!E26,1,"")</f>
        <v/>
      </c>
      <c r="N26" t="str">
        <f>IF(Master!D28&gt;'OHL indexes'!D26,1,"")</f>
        <v/>
      </c>
    </row>
    <row r="27" spans="1:14" x14ac:dyDescent="0.25">
      <c r="A27" s="1">
        <v>38105</v>
      </c>
      <c r="B27">
        <v>500150.52</v>
      </c>
      <c r="C27" s="12">
        <v>491379.08</v>
      </c>
      <c r="D27">
        <v>503991.12</v>
      </c>
      <c r="E27" s="12">
        <v>490328.08</v>
      </c>
      <c r="G27">
        <f t="shared" si="0"/>
        <v>-1.7537600480751259E-2</v>
      </c>
      <c r="H27">
        <f t="shared" si="1"/>
        <v>7.6788883474518954E-3</v>
      </c>
      <c r="I27">
        <f t="shared" si="2"/>
        <v>-1.9638967885107883E-2</v>
      </c>
      <c r="J27" t="str">
        <f t="shared" si="3"/>
        <v/>
      </c>
      <c r="K27" t="str">
        <f t="shared" si="4"/>
        <v/>
      </c>
      <c r="L27" t="str">
        <f t="shared" si="5"/>
        <v/>
      </c>
      <c r="M27" t="str">
        <f>IF(Master!D29&lt;'OHL indexes'!E27,1,"")</f>
        <v/>
      </c>
      <c r="N27" t="str">
        <f>IF(Master!D29&gt;'OHL indexes'!D27,1,"")</f>
        <v/>
      </c>
    </row>
    <row r="28" spans="1:14" x14ac:dyDescent="0.25">
      <c r="A28" s="1">
        <v>38106</v>
      </c>
      <c r="B28">
        <v>511064.73</v>
      </c>
      <c r="C28" s="12">
        <v>498003.83</v>
      </c>
      <c r="D28">
        <v>514368.85</v>
      </c>
      <c r="E28" s="12">
        <v>496331.09</v>
      </c>
      <c r="G28">
        <f t="shared" si="0"/>
        <v>-2.5556253901536041E-2</v>
      </c>
      <c r="H28">
        <f t="shared" si="1"/>
        <v>6.4651692946997574E-3</v>
      </c>
      <c r="I28">
        <f t="shared" si="2"/>
        <v>-2.8829303090432301E-2</v>
      </c>
      <c r="J28" t="str">
        <f t="shared" si="3"/>
        <v/>
      </c>
      <c r="K28" t="str">
        <f t="shared" si="4"/>
        <v/>
      </c>
      <c r="L28" t="str">
        <f t="shared" si="5"/>
        <v/>
      </c>
      <c r="M28" t="str">
        <f>IF(Master!D30&lt;'OHL indexes'!E28,1,"")</f>
        <v/>
      </c>
      <c r="N28" t="str">
        <f>IF(Master!D30&gt;'OHL indexes'!D28,1,"")</f>
        <v/>
      </c>
    </row>
    <row r="29" spans="1:14" x14ac:dyDescent="0.25">
      <c r="A29" s="1">
        <v>38107</v>
      </c>
      <c r="B29">
        <v>521230.74</v>
      </c>
      <c r="C29" s="12">
        <v>505267.42</v>
      </c>
      <c r="D29">
        <v>521522.08</v>
      </c>
      <c r="E29" s="12">
        <v>504102.41</v>
      </c>
      <c r="G29">
        <f t="shared" si="0"/>
        <v>-3.0626205967821507E-2</v>
      </c>
      <c r="H29">
        <f t="shared" si="1"/>
        <v>5.5894631233766034E-4</v>
      </c>
      <c r="I29">
        <f t="shared" si="2"/>
        <v>-3.2861319729530991E-2</v>
      </c>
      <c r="J29" t="str">
        <f t="shared" si="3"/>
        <v/>
      </c>
      <c r="K29" t="str">
        <f t="shared" si="4"/>
        <v/>
      </c>
      <c r="L29" t="str">
        <f t="shared" si="5"/>
        <v/>
      </c>
      <c r="M29" t="str">
        <f>IF(Master!D31&lt;'OHL indexes'!E29,1,"")</f>
        <v/>
      </c>
      <c r="N29" t="str">
        <f>IF(Master!D31&gt;'OHL indexes'!D29,1,"")</f>
        <v/>
      </c>
    </row>
    <row r="30" spans="1:14" x14ac:dyDescent="0.25">
      <c r="A30" s="1">
        <v>38110</v>
      </c>
      <c r="B30">
        <v>506082.33</v>
      </c>
      <c r="C30" s="12">
        <v>514381.16</v>
      </c>
      <c r="D30">
        <v>514381.16</v>
      </c>
      <c r="E30" s="12">
        <v>506082.33</v>
      </c>
      <c r="G30">
        <f t="shared" si="0"/>
        <v>1.6398181695061353E-2</v>
      </c>
      <c r="H30">
        <f t="shared" si="1"/>
        <v>1.6398181695061353E-2</v>
      </c>
      <c r="I30">
        <f t="shared" si="2"/>
        <v>0</v>
      </c>
      <c r="J30" t="str">
        <f t="shared" si="3"/>
        <v/>
      </c>
      <c r="K30" t="str">
        <f t="shared" si="4"/>
        <v/>
      </c>
      <c r="L30" t="str">
        <f t="shared" si="5"/>
        <v/>
      </c>
      <c r="M30">
        <f>IF(Master!D32&lt;'OHL indexes'!E30,1,"")</f>
        <v>1</v>
      </c>
      <c r="N30" t="str">
        <f>IF(Master!D32&gt;'OHL indexes'!D30,1,"")</f>
        <v/>
      </c>
    </row>
    <row r="31" spans="1:14" x14ac:dyDescent="0.25">
      <c r="A31" s="1">
        <v>38111</v>
      </c>
      <c r="B31">
        <v>499481.73</v>
      </c>
      <c r="C31" s="12">
        <v>503235.77</v>
      </c>
      <c r="D31">
        <v>505188.48</v>
      </c>
      <c r="E31" s="12">
        <v>489663.05</v>
      </c>
      <c r="G31">
        <f t="shared" si="0"/>
        <v>7.5158705004085835E-3</v>
      </c>
      <c r="H31">
        <f t="shared" si="1"/>
        <v>1.1425342824851636E-2</v>
      </c>
      <c r="I31">
        <f t="shared" si="2"/>
        <v>-1.965773602970422E-2</v>
      </c>
      <c r="J31" t="str">
        <f t="shared" si="3"/>
        <v/>
      </c>
      <c r="K31" t="str">
        <f t="shared" si="4"/>
        <v/>
      </c>
      <c r="L31" t="str">
        <f t="shared" si="5"/>
        <v/>
      </c>
      <c r="M31" t="str">
        <f>IF(Master!D33&lt;'OHL indexes'!E31,1,"")</f>
        <v/>
      </c>
      <c r="N31" t="str">
        <f>IF(Master!D33&gt;'OHL indexes'!D31,1,"")</f>
        <v/>
      </c>
    </row>
    <row r="32" spans="1:14" x14ac:dyDescent="0.25">
      <c r="A32" s="1">
        <v>38112</v>
      </c>
      <c r="B32">
        <v>484446.66</v>
      </c>
      <c r="C32" s="12">
        <v>494283.07</v>
      </c>
      <c r="D32">
        <v>496335.17</v>
      </c>
      <c r="E32" s="12">
        <v>484446.66</v>
      </c>
      <c r="G32">
        <f t="shared" si="0"/>
        <v>2.0304423194908772E-2</v>
      </c>
      <c r="H32">
        <f t="shared" si="1"/>
        <v>2.4540390060693085E-2</v>
      </c>
      <c r="I32">
        <f t="shared" si="2"/>
        <v>0</v>
      </c>
      <c r="J32" t="str">
        <f t="shared" si="3"/>
        <v/>
      </c>
      <c r="K32" t="str">
        <f t="shared" si="4"/>
        <v/>
      </c>
      <c r="L32" t="str">
        <f t="shared" si="5"/>
        <v/>
      </c>
      <c r="M32">
        <f>IF(Master!D34&lt;'OHL indexes'!E32,1,"")</f>
        <v>1</v>
      </c>
      <c r="N32" t="str">
        <f>IF(Master!D34&gt;'OHL indexes'!D32,1,"")</f>
        <v/>
      </c>
    </row>
    <row r="33" spans="1:14" x14ac:dyDescent="0.25">
      <c r="A33" s="1">
        <v>38113</v>
      </c>
      <c r="B33">
        <v>504258.24</v>
      </c>
      <c r="C33" s="12">
        <v>490402.47</v>
      </c>
      <c r="D33">
        <v>512906.73</v>
      </c>
      <c r="E33" s="12">
        <v>490402.47</v>
      </c>
      <c r="G33">
        <f t="shared" si="0"/>
        <v>-2.7477528180798849E-2</v>
      </c>
      <c r="H33">
        <f t="shared" si="1"/>
        <v>1.7150914579006082E-2</v>
      </c>
      <c r="I33">
        <f t="shared" si="2"/>
        <v>-2.7477528180798849E-2</v>
      </c>
      <c r="J33" t="str">
        <f t="shared" si="3"/>
        <v/>
      </c>
      <c r="K33" t="str">
        <f t="shared" si="4"/>
        <v/>
      </c>
      <c r="L33" t="str">
        <f t="shared" si="5"/>
        <v/>
      </c>
      <c r="M33" t="str">
        <f>IF(Master!D35&lt;'OHL indexes'!E33,1,"")</f>
        <v/>
      </c>
      <c r="N33" t="str">
        <f>IF(Master!D35&gt;'OHL indexes'!D33,1,"")</f>
        <v/>
      </c>
    </row>
    <row r="34" spans="1:14" x14ac:dyDescent="0.25">
      <c r="A34" s="1">
        <v>38114</v>
      </c>
      <c r="B34">
        <v>520721.73</v>
      </c>
      <c r="C34" s="12">
        <v>506530.89</v>
      </c>
      <c r="D34">
        <v>520721.73</v>
      </c>
      <c r="E34" s="12">
        <v>497764.95</v>
      </c>
      <c r="G34">
        <f t="shared" si="0"/>
        <v>-2.7252252369033947E-2</v>
      </c>
      <c r="H34">
        <f t="shared" si="1"/>
        <v>0</v>
      </c>
      <c r="I34">
        <f t="shared" si="2"/>
        <v>-4.4086464377048329E-2</v>
      </c>
      <c r="J34" t="str">
        <f t="shared" si="3"/>
        <v/>
      </c>
      <c r="K34" t="str">
        <f t="shared" si="4"/>
        <v/>
      </c>
      <c r="L34" t="str">
        <f t="shared" si="5"/>
        <v/>
      </c>
      <c r="M34" t="str">
        <f>IF(Master!D36&lt;'OHL indexes'!E34,1,"")</f>
        <v/>
      </c>
      <c r="N34" t="str">
        <f>IF(Master!D36&gt;'OHL indexes'!D34,1,"")</f>
        <v/>
      </c>
    </row>
    <row r="35" spans="1:14" x14ac:dyDescent="0.25">
      <c r="A35" s="1">
        <v>38117</v>
      </c>
      <c r="B35">
        <v>540381.86</v>
      </c>
      <c r="C35" s="12">
        <v>531379.23</v>
      </c>
      <c r="D35">
        <v>546712.01</v>
      </c>
      <c r="E35" s="12">
        <v>529587.26</v>
      </c>
      <c r="G35">
        <f t="shared" si="0"/>
        <v>-1.6659756121347291E-2</v>
      </c>
      <c r="H35">
        <f t="shared" si="1"/>
        <v>1.1714216313626791E-2</v>
      </c>
      <c r="I35">
        <f t="shared" si="2"/>
        <v>-1.9975874097624136E-2</v>
      </c>
      <c r="J35" t="str">
        <f t="shared" si="3"/>
        <v/>
      </c>
      <c r="K35" t="str">
        <f t="shared" si="4"/>
        <v/>
      </c>
      <c r="L35" t="str">
        <f t="shared" si="5"/>
        <v/>
      </c>
      <c r="M35" t="str">
        <f>IF(Master!D37&lt;'OHL indexes'!E35,1,"")</f>
        <v/>
      </c>
      <c r="N35" t="str">
        <f>IF(Master!D37&gt;'OHL indexes'!D35,1,"")</f>
        <v/>
      </c>
    </row>
    <row r="36" spans="1:14" x14ac:dyDescent="0.25">
      <c r="A36" s="1">
        <v>38118</v>
      </c>
      <c r="B36">
        <v>523922.41</v>
      </c>
      <c r="C36" s="12">
        <v>532426.37</v>
      </c>
      <c r="D36">
        <v>533367.06000000006</v>
      </c>
      <c r="E36" s="12">
        <v>521621.96</v>
      </c>
      <c r="G36">
        <f t="shared" si="0"/>
        <v>1.6231334712328849E-2</v>
      </c>
      <c r="H36">
        <f t="shared" si="1"/>
        <v>1.8026810496615475E-2</v>
      </c>
      <c r="I36">
        <f t="shared" si="2"/>
        <v>-4.390821915786991E-3</v>
      </c>
      <c r="J36" t="str">
        <f t="shared" si="3"/>
        <v/>
      </c>
      <c r="K36" t="str">
        <f t="shared" si="4"/>
        <v/>
      </c>
      <c r="L36" t="str">
        <f t="shared" si="5"/>
        <v/>
      </c>
      <c r="M36" t="str">
        <f>IF(Master!D38&lt;'OHL indexes'!E36,1,"")</f>
        <v/>
      </c>
      <c r="N36" t="str">
        <f>IF(Master!D38&gt;'OHL indexes'!D36,1,"")</f>
        <v/>
      </c>
    </row>
    <row r="37" spans="1:14" x14ac:dyDescent="0.25">
      <c r="A37" s="1">
        <v>38119</v>
      </c>
      <c r="B37">
        <v>515505.85</v>
      </c>
      <c r="C37" s="12">
        <v>520041.01</v>
      </c>
      <c r="D37">
        <v>547210.81999999995</v>
      </c>
      <c r="E37" s="12">
        <v>515423.48</v>
      </c>
      <c r="G37">
        <f t="shared" si="0"/>
        <v>8.7974947326010522E-3</v>
      </c>
      <c r="H37">
        <f t="shared" si="1"/>
        <v>6.150263862185068E-2</v>
      </c>
      <c r="I37">
        <f t="shared" si="2"/>
        <v>-1.5978480166611853E-4</v>
      </c>
      <c r="J37" t="str">
        <f t="shared" si="3"/>
        <v/>
      </c>
      <c r="K37" t="str">
        <f t="shared" si="4"/>
        <v/>
      </c>
      <c r="L37" t="str">
        <f t="shared" si="5"/>
        <v/>
      </c>
      <c r="M37">
        <f>IF(Master!D39&lt;'OHL indexes'!E37,1,"")</f>
        <v>1</v>
      </c>
      <c r="N37" t="str">
        <f>IF(Master!D39&gt;'OHL indexes'!D37,1,"")</f>
        <v/>
      </c>
    </row>
    <row r="38" spans="1:14" x14ac:dyDescent="0.25">
      <c r="A38" s="1">
        <v>38120</v>
      </c>
      <c r="B38">
        <v>515841.11</v>
      </c>
      <c r="C38" s="12">
        <v>520146.68</v>
      </c>
      <c r="D38">
        <v>547084.85</v>
      </c>
      <c r="E38" s="12">
        <v>515239.14</v>
      </c>
      <c r="G38">
        <f t="shared" si="0"/>
        <v>8.3466980753046371E-3</v>
      </c>
      <c r="H38">
        <f t="shared" si="1"/>
        <v>6.0568534369042526E-2</v>
      </c>
      <c r="I38">
        <f t="shared" si="2"/>
        <v>-1.1669678672953099E-3</v>
      </c>
      <c r="J38" t="str">
        <f t="shared" si="3"/>
        <v/>
      </c>
      <c r="K38" t="str">
        <f t="shared" si="4"/>
        <v/>
      </c>
      <c r="L38" t="str">
        <f t="shared" si="5"/>
        <v/>
      </c>
      <c r="M38">
        <f>IF(Master!D40&lt;'OHL indexes'!E38,1,"")</f>
        <v>1</v>
      </c>
      <c r="N38" t="str">
        <f>IF(Master!D40&gt;'OHL indexes'!D38,1,"")</f>
        <v/>
      </c>
    </row>
    <row r="39" spans="1:14" x14ac:dyDescent="0.25">
      <c r="A39" s="1">
        <v>38121</v>
      </c>
      <c r="B39">
        <v>518568.47</v>
      </c>
      <c r="C39" s="12">
        <v>510469.98</v>
      </c>
      <c r="D39">
        <v>522661.38</v>
      </c>
      <c r="E39" s="12">
        <v>509127.2</v>
      </c>
      <c r="G39">
        <f t="shared" si="0"/>
        <v>-1.5617011963723892E-2</v>
      </c>
      <c r="H39">
        <f t="shared" si="1"/>
        <v>7.8927089415985474E-3</v>
      </c>
      <c r="I39">
        <f t="shared" si="2"/>
        <v>-1.8206409656954192E-2</v>
      </c>
      <c r="J39" t="str">
        <f t="shared" si="3"/>
        <v/>
      </c>
      <c r="K39" t="str">
        <f t="shared" si="4"/>
        <v/>
      </c>
      <c r="L39" t="str">
        <f t="shared" si="5"/>
        <v/>
      </c>
      <c r="M39" t="str">
        <f>IF(Master!D41&lt;'OHL indexes'!E39,1,"")</f>
        <v/>
      </c>
      <c r="N39" t="str">
        <f>IF(Master!D41&gt;'OHL indexes'!D39,1,"")</f>
        <v/>
      </c>
    </row>
    <row r="40" spans="1:14" x14ac:dyDescent="0.25">
      <c r="A40" s="1">
        <v>38124</v>
      </c>
      <c r="B40">
        <v>533674.51</v>
      </c>
      <c r="C40" s="12">
        <v>524984.94999999995</v>
      </c>
      <c r="D40">
        <v>535882.37</v>
      </c>
      <c r="E40" s="12">
        <v>523075.92</v>
      </c>
      <c r="G40">
        <f t="shared" si="0"/>
        <v>-1.6282508977241705E-2</v>
      </c>
      <c r="H40">
        <f t="shared" si="1"/>
        <v>4.1370909770450659E-3</v>
      </c>
      <c r="I40">
        <f t="shared" si="2"/>
        <v>-1.9859651906552589E-2</v>
      </c>
      <c r="J40" t="str">
        <f t="shared" si="3"/>
        <v/>
      </c>
      <c r="K40" t="str">
        <f t="shared" si="4"/>
        <v/>
      </c>
      <c r="L40" t="str">
        <f t="shared" si="5"/>
        <v/>
      </c>
      <c r="M40" t="str">
        <f>IF(Master!D42&lt;'OHL indexes'!E40,1,"")</f>
        <v/>
      </c>
      <c r="N40" t="str">
        <f>IF(Master!D42&gt;'OHL indexes'!D40,1,"")</f>
        <v/>
      </c>
    </row>
    <row r="41" spans="1:14" x14ac:dyDescent="0.25">
      <c r="A41" s="1">
        <v>38125</v>
      </c>
      <c r="B41">
        <v>530011.81000000006</v>
      </c>
      <c r="C41" s="12">
        <v>527164.99</v>
      </c>
      <c r="D41">
        <v>530432.98</v>
      </c>
      <c r="E41" s="12">
        <v>526834.23</v>
      </c>
      <c r="G41">
        <f t="shared" si="0"/>
        <v>-5.371238803150602E-3</v>
      </c>
      <c r="H41">
        <f t="shared" si="1"/>
        <v>7.9464267032069991E-4</v>
      </c>
      <c r="I41">
        <f t="shared" si="2"/>
        <v>-5.9953003688730799E-3</v>
      </c>
      <c r="J41" t="str">
        <f t="shared" si="3"/>
        <v/>
      </c>
      <c r="K41" t="str">
        <f t="shared" si="4"/>
        <v/>
      </c>
      <c r="L41" t="str">
        <f t="shared" si="5"/>
        <v/>
      </c>
      <c r="M41" t="str">
        <f>IF(Master!D43&lt;'OHL indexes'!E41,1,"")</f>
        <v/>
      </c>
      <c r="N41" t="str">
        <f>IF(Master!D43&gt;'OHL indexes'!D41,1,"")</f>
        <v/>
      </c>
    </row>
    <row r="42" spans="1:14" x14ac:dyDescent="0.25">
      <c r="A42" s="1">
        <v>38126</v>
      </c>
      <c r="B42">
        <v>506259.8</v>
      </c>
      <c r="C42" s="12">
        <v>517599.97</v>
      </c>
      <c r="D42">
        <v>518656.3</v>
      </c>
      <c r="E42" s="12">
        <v>494888.95</v>
      </c>
      <c r="G42">
        <f t="shared" si="0"/>
        <v>2.2399902184609521E-2</v>
      </c>
      <c r="H42">
        <f t="shared" si="1"/>
        <v>2.4486439571145047E-2</v>
      </c>
      <c r="I42">
        <f t="shared" si="2"/>
        <v>-2.2460503480623895E-2</v>
      </c>
      <c r="J42" t="str">
        <f t="shared" si="3"/>
        <v/>
      </c>
      <c r="K42" t="str">
        <f t="shared" si="4"/>
        <v/>
      </c>
      <c r="L42" t="str">
        <f t="shared" si="5"/>
        <v/>
      </c>
      <c r="M42" t="str">
        <f>IF(Master!D44&lt;'OHL indexes'!E42,1,"")</f>
        <v/>
      </c>
      <c r="N42" t="str">
        <f>IF(Master!D44&gt;'OHL indexes'!D42,1,"")</f>
        <v/>
      </c>
    </row>
    <row r="43" spans="1:14" x14ac:dyDescent="0.25">
      <c r="A43" s="1">
        <v>38127</v>
      </c>
      <c r="B43">
        <v>510623.42</v>
      </c>
      <c r="C43" s="12">
        <v>503446.88</v>
      </c>
      <c r="D43">
        <v>510623.42</v>
      </c>
      <c r="E43" s="12">
        <v>501622.36</v>
      </c>
      <c r="G43">
        <f t="shared" si="0"/>
        <v>-1.4054466988607683E-2</v>
      </c>
      <c r="H43">
        <f t="shared" si="1"/>
        <v>0</v>
      </c>
      <c r="I43">
        <f t="shared" si="2"/>
        <v>-1.7627589427840928E-2</v>
      </c>
      <c r="J43" t="str">
        <f t="shared" si="3"/>
        <v/>
      </c>
      <c r="K43" t="str">
        <f t="shared" si="4"/>
        <v/>
      </c>
      <c r="L43" t="str">
        <f t="shared" si="5"/>
        <v/>
      </c>
      <c r="M43" t="str">
        <f>IF(Master!D45&lt;'OHL indexes'!E43,1,"")</f>
        <v/>
      </c>
      <c r="N43" t="str">
        <f>IF(Master!D45&gt;'OHL indexes'!D43,1,"")</f>
        <v/>
      </c>
    </row>
    <row r="44" spans="1:14" x14ac:dyDescent="0.25">
      <c r="A44" s="1">
        <v>38128</v>
      </c>
      <c r="B44">
        <v>506638.46</v>
      </c>
      <c r="C44" s="12">
        <v>510111.76</v>
      </c>
      <c r="D44">
        <v>510676.05</v>
      </c>
      <c r="E44" s="12">
        <v>504612.13</v>
      </c>
      <c r="G44">
        <f t="shared" si="0"/>
        <v>6.8555790257218696E-3</v>
      </c>
      <c r="H44">
        <f t="shared" si="1"/>
        <v>7.9693712948676332E-3</v>
      </c>
      <c r="I44">
        <f t="shared" si="2"/>
        <v>-3.9995581859301188E-3</v>
      </c>
      <c r="J44" t="str">
        <f t="shared" si="3"/>
        <v/>
      </c>
      <c r="K44" t="str">
        <f t="shared" si="4"/>
        <v/>
      </c>
      <c r="L44" t="str">
        <f t="shared" si="5"/>
        <v/>
      </c>
      <c r="M44" t="str">
        <f>IF(Master!D46&lt;'OHL indexes'!E44,1,"")</f>
        <v/>
      </c>
      <c r="N44" t="str">
        <f>IF(Master!D46&gt;'OHL indexes'!D44,1,"")</f>
        <v/>
      </c>
    </row>
    <row r="45" spans="1:14" x14ac:dyDescent="0.25">
      <c r="A45" s="1">
        <v>38131</v>
      </c>
      <c r="B45">
        <v>494091.63</v>
      </c>
      <c r="C45" s="12">
        <v>490721.63</v>
      </c>
      <c r="D45">
        <v>499386.83</v>
      </c>
      <c r="E45" s="12">
        <v>490502.81</v>
      </c>
      <c r="G45">
        <f t="shared" si="0"/>
        <v>-6.8205972240412693E-3</v>
      </c>
      <c r="H45">
        <f t="shared" si="1"/>
        <v>1.0717040480932694E-2</v>
      </c>
      <c r="I45">
        <f t="shared" si="2"/>
        <v>-7.2634705429031055E-3</v>
      </c>
      <c r="J45" t="str">
        <f t="shared" si="3"/>
        <v/>
      </c>
      <c r="K45" t="str">
        <f t="shared" si="4"/>
        <v/>
      </c>
      <c r="L45" t="str">
        <f t="shared" si="5"/>
        <v/>
      </c>
      <c r="M45" t="str">
        <f>IF(Master!D47&lt;'OHL indexes'!E45,1,"")</f>
        <v/>
      </c>
      <c r="N45" t="str">
        <f>IF(Master!D47&gt;'OHL indexes'!D45,1,"")</f>
        <v/>
      </c>
    </row>
    <row r="46" spans="1:14" x14ac:dyDescent="0.25">
      <c r="A46" s="1">
        <v>38132</v>
      </c>
      <c r="B46">
        <v>462122.91</v>
      </c>
      <c r="C46" s="12">
        <v>495053.75</v>
      </c>
      <c r="D46">
        <v>495053.75</v>
      </c>
      <c r="E46" s="12">
        <v>462122.91</v>
      </c>
      <c r="G46">
        <f t="shared" si="0"/>
        <v>7.1259916544713198E-2</v>
      </c>
      <c r="H46">
        <f t="shared" si="1"/>
        <v>7.1259916544713198E-2</v>
      </c>
      <c r="I46">
        <f t="shared" si="2"/>
        <v>0</v>
      </c>
      <c r="J46" t="str">
        <f t="shared" si="3"/>
        <v/>
      </c>
      <c r="K46" t="str">
        <f t="shared" si="4"/>
        <v/>
      </c>
      <c r="L46" t="str">
        <f t="shared" si="5"/>
        <v/>
      </c>
      <c r="M46">
        <f>IF(Master!D48&lt;'OHL indexes'!E46,1,"")</f>
        <v>1</v>
      </c>
      <c r="N46" t="str">
        <f>IF(Master!D48&gt;'OHL indexes'!D46,1,"")</f>
        <v/>
      </c>
    </row>
    <row r="47" spans="1:14" x14ac:dyDescent="0.25">
      <c r="A47" s="1">
        <v>38133</v>
      </c>
      <c r="B47">
        <v>464872.76</v>
      </c>
      <c r="C47" s="12">
        <v>465106.7</v>
      </c>
      <c r="D47">
        <v>468308.81</v>
      </c>
      <c r="E47" s="12">
        <v>463782.19</v>
      </c>
      <c r="G47">
        <f t="shared" si="0"/>
        <v>5.0323447646194452E-4</v>
      </c>
      <c r="H47">
        <f t="shared" si="1"/>
        <v>7.3913773738860655E-3</v>
      </c>
      <c r="I47">
        <f t="shared" si="2"/>
        <v>-2.345953761627162E-3</v>
      </c>
      <c r="J47" t="str">
        <f t="shared" si="3"/>
        <v/>
      </c>
      <c r="K47" t="str">
        <f t="shared" si="4"/>
        <v/>
      </c>
      <c r="L47" t="str">
        <f t="shared" si="5"/>
        <v/>
      </c>
      <c r="M47" t="str">
        <f>IF(Master!D49&lt;'OHL indexes'!E47,1,"")</f>
        <v/>
      </c>
      <c r="N47" t="str">
        <f>IF(Master!D49&gt;'OHL indexes'!D47,1,"")</f>
        <v/>
      </c>
    </row>
    <row r="48" spans="1:14" x14ac:dyDescent="0.25">
      <c r="A48" s="1">
        <v>38134</v>
      </c>
      <c r="B48">
        <v>458695.01</v>
      </c>
      <c r="C48" s="12">
        <v>463041.52</v>
      </c>
      <c r="D48">
        <v>465657.58</v>
      </c>
      <c r="E48" s="12">
        <v>458507.03</v>
      </c>
      <c r="G48">
        <f t="shared" si="0"/>
        <v>9.475817057613023E-3</v>
      </c>
      <c r="H48">
        <f t="shared" si="1"/>
        <v>1.5179083809959026E-2</v>
      </c>
      <c r="I48">
        <f t="shared" si="2"/>
        <v>-4.0981479175017377E-4</v>
      </c>
      <c r="J48" t="str">
        <f t="shared" si="3"/>
        <v/>
      </c>
      <c r="K48" t="str">
        <f t="shared" si="4"/>
        <v/>
      </c>
      <c r="L48" t="str">
        <f t="shared" si="5"/>
        <v/>
      </c>
      <c r="M48">
        <f>IF(Master!D50&lt;'OHL indexes'!E48,1,"")</f>
        <v>1</v>
      </c>
      <c r="N48" t="str">
        <f>IF(Master!D50&gt;'OHL indexes'!D48,1,"")</f>
        <v/>
      </c>
    </row>
    <row r="49" spans="1:14" x14ac:dyDescent="0.25">
      <c r="A49" s="1">
        <v>38135</v>
      </c>
      <c r="B49">
        <v>464004.11</v>
      </c>
      <c r="C49" s="12">
        <v>463410.36</v>
      </c>
      <c r="D49">
        <v>465514.14</v>
      </c>
      <c r="E49" s="12">
        <v>463308.79999999999</v>
      </c>
      <c r="G49">
        <f t="shared" si="0"/>
        <v>-1.2796222861043427E-3</v>
      </c>
      <c r="H49">
        <f t="shared" si="1"/>
        <v>3.2543461737872814E-3</v>
      </c>
      <c r="I49">
        <f t="shared" si="2"/>
        <v>-1.4984996576862253E-3</v>
      </c>
      <c r="J49" t="str">
        <f t="shared" si="3"/>
        <v/>
      </c>
      <c r="K49" t="str">
        <f t="shared" si="4"/>
        <v/>
      </c>
      <c r="L49" t="str">
        <f t="shared" si="5"/>
        <v/>
      </c>
      <c r="M49" t="str">
        <f>IF(Master!D51&lt;'OHL indexes'!E49,1,"")</f>
        <v/>
      </c>
      <c r="N49" t="str">
        <f>IF(Master!D51&gt;'OHL indexes'!D49,1,"")</f>
        <v/>
      </c>
    </row>
    <row r="50" spans="1:14" x14ac:dyDescent="0.25">
      <c r="A50" s="1">
        <v>38139</v>
      </c>
      <c r="B50">
        <v>465507.06</v>
      </c>
      <c r="C50" s="12">
        <v>466264.15</v>
      </c>
      <c r="D50">
        <v>467017.5</v>
      </c>
      <c r="E50" s="12">
        <v>465507.06</v>
      </c>
      <c r="G50">
        <f t="shared" si="0"/>
        <v>1.6263770521547372E-3</v>
      </c>
      <c r="H50">
        <f t="shared" si="1"/>
        <v>3.2447198545173528E-3</v>
      </c>
      <c r="I50">
        <f t="shared" si="2"/>
        <v>0</v>
      </c>
      <c r="J50" t="str">
        <f t="shared" si="3"/>
        <v/>
      </c>
      <c r="K50" t="str">
        <f t="shared" si="4"/>
        <v/>
      </c>
      <c r="L50" t="str">
        <f t="shared" si="5"/>
        <v/>
      </c>
      <c r="M50">
        <f>IF(Master!D52&lt;'OHL indexes'!E50,1,"")</f>
        <v>1</v>
      </c>
      <c r="N50" t="str">
        <f>IF(Master!D52&gt;'OHL indexes'!D50,1,"")</f>
        <v/>
      </c>
    </row>
    <row r="51" spans="1:14" x14ac:dyDescent="0.25">
      <c r="A51" s="1">
        <v>38140</v>
      </c>
      <c r="B51">
        <v>465391.52</v>
      </c>
      <c r="C51" s="12">
        <v>466548.46</v>
      </c>
      <c r="D51">
        <v>467589.87</v>
      </c>
      <c r="E51" s="12">
        <v>465376.88</v>
      </c>
      <c r="G51">
        <f t="shared" si="0"/>
        <v>2.4859498944029834E-3</v>
      </c>
      <c r="H51">
        <f t="shared" si="1"/>
        <v>4.7236571908313429E-3</v>
      </c>
      <c r="I51">
        <f t="shared" si="2"/>
        <v>-3.1457384526478727E-5</v>
      </c>
      <c r="J51" t="str">
        <f t="shared" si="3"/>
        <v/>
      </c>
      <c r="K51" t="str">
        <f t="shared" si="4"/>
        <v/>
      </c>
      <c r="L51" t="str">
        <f t="shared" si="5"/>
        <v/>
      </c>
      <c r="M51">
        <f>IF(Master!D53&lt;'OHL indexes'!E51,1,"")</f>
        <v>1</v>
      </c>
      <c r="N51" t="str">
        <f>IF(Master!D53&gt;'OHL indexes'!D51,1,"")</f>
        <v/>
      </c>
    </row>
    <row r="52" spans="1:14" x14ac:dyDescent="0.25">
      <c r="A52" s="1">
        <v>38141</v>
      </c>
      <c r="B52">
        <v>468150.54</v>
      </c>
      <c r="C52" s="12">
        <v>468135.91</v>
      </c>
      <c r="D52">
        <v>469291.45</v>
      </c>
      <c r="E52" s="12">
        <v>466171.51</v>
      </c>
      <c r="G52">
        <f t="shared" si="0"/>
        <v>-3.125063147424445E-5</v>
      </c>
      <c r="H52">
        <f t="shared" si="1"/>
        <v>2.4370579600314635E-3</v>
      </c>
      <c r="I52">
        <f t="shared" si="2"/>
        <v>-4.227336787863134E-3</v>
      </c>
      <c r="J52" t="str">
        <f t="shared" si="3"/>
        <v/>
      </c>
      <c r="K52" t="str">
        <f t="shared" si="4"/>
        <v/>
      </c>
      <c r="L52" t="str">
        <f t="shared" si="5"/>
        <v/>
      </c>
      <c r="M52" t="str">
        <f>IF(Master!D54&lt;'OHL indexes'!E52,1,"")</f>
        <v/>
      </c>
      <c r="N52" t="str">
        <f>IF(Master!D54&gt;'OHL indexes'!D52,1,"")</f>
        <v/>
      </c>
    </row>
    <row r="53" spans="1:14" x14ac:dyDescent="0.25">
      <c r="A53" s="1">
        <v>38142</v>
      </c>
      <c r="B53">
        <v>467790.54</v>
      </c>
      <c r="C53" s="12">
        <v>464994.27</v>
      </c>
      <c r="D53">
        <v>470701.49</v>
      </c>
      <c r="E53" s="12">
        <v>458018.78</v>
      </c>
      <c r="G53">
        <f t="shared" si="0"/>
        <v>-5.9776112616556354E-3</v>
      </c>
      <c r="H53">
        <f t="shared" si="1"/>
        <v>6.2227637181375695E-3</v>
      </c>
      <c r="I53">
        <f t="shared" si="2"/>
        <v>-2.0889178306170875E-2</v>
      </c>
      <c r="J53" t="str">
        <f t="shared" si="3"/>
        <v/>
      </c>
      <c r="K53" t="str">
        <f t="shared" si="4"/>
        <v/>
      </c>
      <c r="L53" t="str">
        <f t="shared" si="5"/>
        <v/>
      </c>
      <c r="M53" t="str">
        <f>IF(Master!D55&lt;'OHL indexes'!E53,1,"")</f>
        <v/>
      </c>
      <c r="N53" t="str">
        <f>IF(Master!D55&gt;'OHL indexes'!D53,1,"")</f>
        <v/>
      </c>
    </row>
    <row r="54" spans="1:14" x14ac:dyDescent="0.25">
      <c r="A54" s="1">
        <v>38145</v>
      </c>
      <c r="B54">
        <v>454223.07</v>
      </c>
      <c r="C54" s="12">
        <v>463310.78</v>
      </c>
      <c r="D54">
        <v>463827.67</v>
      </c>
      <c r="E54" s="12">
        <v>454223.07</v>
      </c>
      <c r="G54">
        <f t="shared" si="0"/>
        <v>2.0007151992522232E-2</v>
      </c>
      <c r="H54">
        <f t="shared" si="1"/>
        <v>2.1145117089715448E-2</v>
      </c>
      <c r="I54">
        <f t="shared" si="2"/>
        <v>0</v>
      </c>
      <c r="J54" t="str">
        <f t="shared" si="3"/>
        <v/>
      </c>
      <c r="K54" t="str">
        <f t="shared" si="4"/>
        <v/>
      </c>
      <c r="L54" t="str">
        <f t="shared" si="5"/>
        <v/>
      </c>
      <c r="M54">
        <f>IF(Master!D56&lt;'OHL indexes'!E54,1,"")</f>
        <v>1</v>
      </c>
      <c r="N54" t="str">
        <f>IF(Master!D56&gt;'OHL indexes'!D54,1,"")</f>
        <v/>
      </c>
    </row>
    <row r="55" spans="1:14" x14ac:dyDescent="0.25">
      <c r="A55" s="1">
        <v>38146</v>
      </c>
      <c r="B55">
        <v>445062.97</v>
      </c>
      <c r="C55" s="12">
        <v>460054.32</v>
      </c>
      <c r="D55">
        <v>460497.38</v>
      </c>
      <c r="E55" s="12">
        <v>444089.84</v>
      </c>
      <c r="G55">
        <f t="shared" si="0"/>
        <v>3.3683660539091775E-2</v>
      </c>
      <c r="H55">
        <f t="shared" si="1"/>
        <v>3.4679160119746699E-2</v>
      </c>
      <c r="I55">
        <f t="shared" si="2"/>
        <v>-2.1864995867887371E-3</v>
      </c>
      <c r="J55" t="str">
        <f t="shared" si="3"/>
        <v/>
      </c>
      <c r="K55" t="str">
        <f t="shared" si="4"/>
        <v/>
      </c>
      <c r="L55" t="str">
        <f t="shared" si="5"/>
        <v/>
      </c>
      <c r="M55" t="str">
        <f>IF(Master!D57&lt;'OHL indexes'!E55,1,"")</f>
        <v/>
      </c>
      <c r="N55" t="str">
        <f>IF(Master!D57&gt;'OHL indexes'!D55,1,"")</f>
        <v/>
      </c>
    </row>
    <row r="56" spans="1:14" x14ac:dyDescent="0.25">
      <c r="A56" s="1">
        <v>38147</v>
      </c>
      <c r="B56">
        <v>447780.38</v>
      </c>
      <c r="C56" s="12">
        <v>441991.02</v>
      </c>
      <c r="D56">
        <v>450069.11</v>
      </c>
      <c r="E56" s="12">
        <v>432689.84</v>
      </c>
      <c r="G56">
        <f t="shared" si="0"/>
        <v>-1.2929016675540805E-2</v>
      </c>
      <c r="H56">
        <f t="shared" si="1"/>
        <v>5.1112779885531534E-3</v>
      </c>
      <c r="I56">
        <f t="shared" si="2"/>
        <v>-3.3700761967283999E-2</v>
      </c>
      <c r="J56" t="str">
        <f t="shared" si="3"/>
        <v/>
      </c>
      <c r="K56" t="str">
        <f t="shared" si="4"/>
        <v/>
      </c>
      <c r="L56" t="str">
        <f t="shared" si="5"/>
        <v/>
      </c>
      <c r="M56" t="str">
        <f>IF(Master!D58&lt;'OHL indexes'!E56,1,"")</f>
        <v/>
      </c>
      <c r="N56" t="str">
        <f>IF(Master!D58&gt;'OHL indexes'!D56,1,"")</f>
        <v/>
      </c>
    </row>
    <row r="57" spans="1:14" x14ac:dyDescent="0.25">
      <c r="A57" s="1">
        <v>38148</v>
      </c>
      <c r="B57">
        <v>439561.64</v>
      </c>
      <c r="C57" s="12">
        <v>444979.1</v>
      </c>
      <c r="D57">
        <v>447737.94</v>
      </c>
      <c r="E57" s="12">
        <v>439561.64</v>
      </c>
      <c r="G57">
        <f t="shared" si="0"/>
        <v>1.2324687841277493E-2</v>
      </c>
      <c r="H57">
        <f t="shared" si="1"/>
        <v>1.8601031700582471E-2</v>
      </c>
      <c r="I57">
        <f t="shared" si="2"/>
        <v>0</v>
      </c>
      <c r="J57" t="str">
        <f t="shared" si="3"/>
        <v/>
      </c>
      <c r="K57" t="str">
        <f t="shared" si="4"/>
        <v/>
      </c>
      <c r="L57" t="str">
        <f t="shared" si="5"/>
        <v/>
      </c>
      <c r="M57">
        <f>IF(Master!D59&lt;'OHL indexes'!E57,1,"")</f>
        <v>1</v>
      </c>
      <c r="N57" t="str">
        <f>IF(Master!D59&gt;'OHL indexes'!D57,1,"")</f>
        <v/>
      </c>
    </row>
    <row r="58" spans="1:14" x14ac:dyDescent="0.25">
      <c r="A58" s="1">
        <v>38152</v>
      </c>
      <c r="B58">
        <v>439621.81</v>
      </c>
      <c r="C58" s="12">
        <v>444596.61</v>
      </c>
      <c r="D58">
        <v>447521.96</v>
      </c>
      <c r="E58" s="12">
        <v>439621.81</v>
      </c>
      <c r="G58">
        <f t="shared" si="0"/>
        <v>1.131609007296519E-2</v>
      </c>
      <c r="H58">
        <f t="shared" si="1"/>
        <v>1.7970332272641443E-2</v>
      </c>
      <c r="I58">
        <f t="shared" si="2"/>
        <v>0</v>
      </c>
      <c r="J58" t="str">
        <f t="shared" si="3"/>
        <v/>
      </c>
      <c r="K58" t="str">
        <f t="shared" si="4"/>
        <v/>
      </c>
      <c r="L58" t="str">
        <f t="shared" si="5"/>
        <v/>
      </c>
      <c r="M58">
        <f>IF(Master!D60&lt;'OHL indexes'!E58,1,"")</f>
        <v>1</v>
      </c>
      <c r="N58" t="str">
        <f>IF(Master!D60&gt;'OHL indexes'!D58,1,"")</f>
        <v/>
      </c>
    </row>
    <row r="59" spans="1:14" x14ac:dyDescent="0.25">
      <c r="A59" s="1">
        <v>38153</v>
      </c>
      <c r="B59">
        <v>430605.87</v>
      </c>
      <c r="C59" s="12">
        <v>437887.93</v>
      </c>
      <c r="D59">
        <v>437887.93</v>
      </c>
      <c r="E59" s="12">
        <v>425988.5</v>
      </c>
      <c r="G59">
        <f t="shared" si="0"/>
        <v>1.6911195381521305E-2</v>
      </c>
      <c r="H59">
        <f t="shared" si="1"/>
        <v>1.6911195381521305E-2</v>
      </c>
      <c r="I59">
        <f t="shared" si="2"/>
        <v>-1.0722961115230523E-2</v>
      </c>
      <c r="J59" t="str">
        <f t="shared" si="3"/>
        <v/>
      </c>
      <c r="K59" t="str">
        <f t="shared" si="4"/>
        <v/>
      </c>
      <c r="L59" t="str">
        <f t="shared" si="5"/>
        <v/>
      </c>
      <c r="M59" t="str">
        <f>IF(Master!D61&lt;'OHL indexes'!E59,1,"")</f>
        <v/>
      </c>
      <c r="N59" t="str">
        <f>IF(Master!D61&gt;'OHL indexes'!D59,1,"")</f>
        <v/>
      </c>
    </row>
    <row r="60" spans="1:14" x14ac:dyDescent="0.25">
      <c r="A60" s="1">
        <v>38154</v>
      </c>
      <c r="B60">
        <v>427373.61</v>
      </c>
      <c r="C60" s="12">
        <v>429106.37</v>
      </c>
      <c r="D60">
        <v>430605.87</v>
      </c>
      <c r="E60" s="12">
        <v>424857.79</v>
      </c>
      <c r="G60">
        <f t="shared" si="0"/>
        <v>4.0544384572551717E-3</v>
      </c>
      <c r="H60">
        <f t="shared" si="1"/>
        <v>7.5630781226758703E-3</v>
      </c>
      <c r="I60">
        <f t="shared" si="2"/>
        <v>-5.8866994618596014E-3</v>
      </c>
      <c r="J60" t="str">
        <f t="shared" si="3"/>
        <v/>
      </c>
      <c r="K60" t="str">
        <f t="shared" si="4"/>
        <v/>
      </c>
      <c r="L60" t="str">
        <f t="shared" si="5"/>
        <v/>
      </c>
      <c r="M60" t="str">
        <f>IF(Master!D62&lt;'OHL indexes'!E60,1,"")</f>
        <v/>
      </c>
      <c r="N60" t="str">
        <f>IF(Master!D62&gt;'OHL indexes'!D60,1,"")</f>
        <v/>
      </c>
    </row>
    <row r="61" spans="1:14" x14ac:dyDescent="0.25">
      <c r="A61" s="1">
        <v>38155</v>
      </c>
      <c r="B61">
        <v>428265.75</v>
      </c>
      <c r="C61" s="12">
        <v>430797.62</v>
      </c>
      <c r="D61">
        <v>433110.78</v>
      </c>
      <c r="E61" s="12">
        <v>427504.3</v>
      </c>
      <c r="G61">
        <f t="shared" si="0"/>
        <v>5.9119133388556566E-3</v>
      </c>
      <c r="H61">
        <f t="shared" si="1"/>
        <v>1.13131390964607E-2</v>
      </c>
      <c r="I61">
        <f t="shared" si="2"/>
        <v>-1.7779848143355537E-3</v>
      </c>
      <c r="J61" t="str">
        <f t="shared" si="3"/>
        <v/>
      </c>
      <c r="K61" t="str">
        <f t="shared" si="4"/>
        <v/>
      </c>
      <c r="L61" t="str">
        <f t="shared" si="5"/>
        <v/>
      </c>
      <c r="M61" t="str">
        <f>IF(Master!D63&lt;'OHL indexes'!E61,1,"")</f>
        <v/>
      </c>
      <c r="N61" t="str">
        <f>IF(Master!D63&gt;'OHL indexes'!D61,1,"")</f>
        <v/>
      </c>
    </row>
    <row r="62" spans="1:14" x14ac:dyDescent="0.25">
      <c r="A62" s="1">
        <v>38156</v>
      </c>
      <c r="B62">
        <v>425216.97</v>
      </c>
      <c r="C62" s="12">
        <v>428434.6</v>
      </c>
      <c r="D62">
        <v>428694.38</v>
      </c>
      <c r="E62" s="12">
        <v>421329.75</v>
      </c>
      <c r="G62">
        <f t="shared" si="0"/>
        <v>7.5670310147781805E-3</v>
      </c>
      <c r="H62">
        <f t="shared" si="1"/>
        <v>8.1779661804184389E-3</v>
      </c>
      <c r="I62">
        <f t="shared" si="2"/>
        <v>-9.1417329839869055E-3</v>
      </c>
      <c r="J62" t="str">
        <f t="shared" si="3"/>
        <v/>
      </c>
      <c r="K62" t="str">
        <f t="shared" si="4"/>
        <v/>
      </c>
      <c r="L62" t="str">
        <f t="shared" si="5"/>
        <v/>
      </c>
      <c r="M62" t="str">
        <f>IF(Master!D64&lt;'OHL indexes'!E62,1,"")</f>
        <v/>
      </c>
      <c r="N62" t="str">
        <f>IF(Master!D64&gt;'OHL indexes'!D62,1,"")</f>
        <v/>
      </c>
    </row>
    <row r="63" spans="1:14" x14ac:dyDescent="0.25">
      <c r="A63" s="1">
        <v>38159</v>
      </c>
      <c r="B63">
        <v>430401.85</v>
      </c>
      <c r="C63" s="12">
        <v>424675.03</v>
      </c>
      <c r="D63">
        <v>430401.85</v>
      </c>
      <c r="E63" s="12">
        <v>424287.93</v>
      </c>
      <c r="G63">
        <f t="shared" si="0"/>
        <v>-1.3305751357713613E-2</v>
      </c>
      <c r="H63">
        <f t="shared" si="1"/>
        <v>0</v>
      </c>
      <c r="I63">
        <f t="shared" si="2"/>
        <v>-1.4205143402613141E-2</v>
      </c>
      <c r="J63" t="str">
        <f t="shared" si="3"/>
        <v/>
      </c>
      <c r="K63" t="str">
        <f t="shared" si="4"/>
        <v/>
      </c>
      <c r="L63" t="str">
        <f t="shared" si="5"/>
        <v/>
      </c>
      <c r="M63" t="str">
        <f>IF(Master!D65&lt;'OHL indexes'!E63,1,"")</f>
        <v/>
      </c>
      <c r="N63" t="str">
        <f>IF(Master!D65&gt;'OHL indexes'!D63,1,"")</f>
        <v/>
      </c>
    </row>
    <row r="64" spans="1:14" x14ac:dyDescent="0.25">
      <c r="A64" s="1">
        <v>38160</v>
      </c>
      <c r="B64">
        <v>418726.5</v>
      </c>
      <c r="C64" s="12">
        <v>430709.85</v>
      </c>
      <c r="D64">
        <v>432634.84</v>
      </c>
      <c r="E64" s="12">
        <v>418726.5</v>
      </c>
      <c r="G64">
        <f t="shared" si="0"/>
        <v>2.8618561280453925E-2</v>
      </c>
      <c r="H64">
        <f t="shared" si="1"/>
        <v>3.321581032010168E-2</v>
      </c>
      <c r="I64">
        <f t="shared" si="2"/>
        <v>0</v>
      </c>
      <c r="J64" t="str">
        <f t="shared" si="3"/>
        <v/>
      </c>
      <c r="K64" t="str">
        <f t="shared" si="4"/>
        <v/>
      </c>
      <c r="L64" t="str">
        <f t="shared" si="5"/>
        <v/>
      </c>
      <c r="M64">
        <f>IF(Master!D66&lt;'OHL indexes'!E64,1,"")</f>
        <v>1</v>
      </c>
      <c r="N64" t="str">
        <f>IF(Master!D66&gt;'OHL indexes'!D64,1,"")</f>
        <v/>
      </c>
    </row>
    <row r="65" spans="1:14" x14ac:dyDescent="0.25">
      <c r="A65" s="1">
        <v>38161</v>
      </c>
      <c r="B65">
        <v>396068.99</v>
      </c>
      <c r="C65" s="12">
        <v>420130</v>
      </c>
      <c r="D65">
        <v>421520.73</v>
      </c>
      <c r="E65" s="12">
        <v>390529</v>
      </c>
      <c r="G65">
        <f t="shared" si="0"/>
        <v>6.0749542649122912E-2</v>
      </c>
      <c r="H65">
        <f t="shared" si="1"/>
        <v>6.4260875359113623E-2</v>
      </c>
      <c r="I65">
        <f t="shared" si="2"/>
        <v>-1.3987436885679938E-2</v>
      </c>
      <c r="J65" t="str">
        <f t="shared" si="3"/>
        <v/>
      </c>
      <c r="K65" t="str">
        <f t="shared" si="4"/>
        <v/>
      </c>
      <c r="L65" t="str">
        <f t="shared" si="5"/>
        <v/>
      </c>
      <c r="M65" t="str">
        <f>IF(Master!D67&lt;'OHL indexes'!E65,1,"")</f>
        <v/>
      </c>
      <c r="N65" t="str">
        <f>IF(Master!D67&gt;'OHL indexes'!D65,1,"")</f>
        <v/>
      </c>
    </row>
    <row r="66" spans="1:14" x14ac:dyDescent="0.25">
      <c r="A66" s="1">
        <v>38162</v>
      </c>
      <c r="B66">
        <v>402763</v>
      </c>
      <c r="C66" s="12">
        <v>400314.99</v>
      </c>
      <c r="D66">
        <v>404320.16</v>
      </c>
      <c r="E66" s="12">
        <v>398870.08</v>
      </c>
      <c r="G66">
        <f t="shared" si="0"/>
        <v>-6.0780409322603868E-3</v>
      </c>
      <c r="H66">
        <f t="shared" si="1"/>
        <v>3.8661942631272872E-3</v>
      </c>
      <c r="I66">
        <f t="shared" si="2"/>
        <v>-9.6655353148128453E-3</v>
      </c>
      <c r="J66" t="str">
        <f t="shared" si="3"/>
        <v/>
      </c>
      <c r="K66" t="str">
        <f t="shared" si="4"/>
        <v/>
      </c>
      <c r="L66" t="str">
        <f t="shared" si="5"/>
        <v/>
      </c>
      <c r="M66" t="str">
        <f>IF(Master!D68&lt;'OHL indexes'!E66,1,"")</f>
        <v/>
      </c>
      <c r="N66" t="str">
        <f>IF(Master!D68&gt;'OHL indexes'!D66,1,"")</f>
        <v/>
      </c>
    </row>
    <row r="67" spans="1:14" x14ac:dyDescent="0.25">
      <c r="A67" s="1">
        <v>38163</v>
      </c>
      <c r="B67">
        <v>406918.77</v>
      </c>
      <c r="C67" s="12">
        <v>403555.96</v>
      </c>
      <c r="D67">
        <v>406918.77</v>
      </c>
      <c r="E67" s="12">
        <v>401567.26</v>
      </c>
      <c r="G67">
        <f t="shared" si="0"/>
        <v>-8.264081796964029E-3</v>
      </c>
      <c r="H67">
        <f t="shared" si="1"/>
        <v>0</v>
      </c>
      <c r="I67">
        <f t="shared" si="2"/>
        <v>-1.3151297985099064E-2</v>
      </c>
      <c r="J67" t="str">
        <f t="shared" si="3"/>
        <v/>
      </c>
      <c r="K67" t="str">
        <f t="shared" si="4"/>
        <v/>
      </c>
      <c r="L67" t="str">
        <f t="shared" si="5"/>
        <v/>
      </c>
      <c r="M67" t="str">
        <f>IF(Master!D69&lt;'OHL indexes'!E67,1,"")</f>
        <v/>
      </c>
      <c r="N67" t="str">
        <f>IF(Master!D69&gt;'OHL indexes'!D67,1,"")</f>
        <v/>
      </c>
    </row>
    <row r="68" spans="1:14" x14ac:dyDescent="0.25">
      <c r="A68" s="1">
        <v>38166</v>
      </c>
      <c r="B68">
        <v>409889.56</v>
      </c>
      <c r="C68" s="12">
        <v>404705.42</v>
      </c>
      <c r="D68">
        <v>409932.43</v>
      </c>
      <c r="E68" s="12">
        <v>403905.11</v>
      </c>
      <c r="G68">
        <f t="shared" si="0"/>
        <v>-1.2647650747679484E-2</v>
      </c>
      <c r="H68">
        <f t="shared" si="1"/>
        <v>1.0458914835487221E-4</v>
      </c>
      <c r="I68">
        <f t="shared" si="2"/>
        <v>-1.460015229468159E-2</v>
      </c>
      <c r="J68" t="str">
        <f t="shared" si="3"/>
        <v/>
      </c>
      <c r="K68" t="str">
        <f t="shared" si="4"/>
        <v/>
      </c>
      <c r="L68" t="str">
        <f t="shared" si="5"/>
        <v/>
      </c>
      <c r="M68" t="str">
        <f>IF(Master!D70&lt;'OHL indexes'!E68,1,"")</f>
        <v/>
      </c>
      <c r="N68" t="str">
        <f>IF(Master!D70&gt;'OHL indexes'!D68,1,"")</f>
        <v/>
      </c>
    </row>
    <row r="69" spans="1:14" x14ac:dyDescent="0.25">
      <c r="A69" s="1">
        <v>38167</v>
      </c>
      <c r="B69">
        <v>403492.72</v>
      </c>
      <c r="C69" s="12">
        <v>408472.89</v>
      </c>
      <c r="D69">
        <v>408472.89</v>
      </c>
      <c r="E69" s="12">
        <v>403492.72</v>
      </c>
      <c r="G69">
        <f t="shared" si="0"/>
        <v>1.2342651436189511E-2</v>
      </c>
      <c r="H69">
        <f t="shared" si="1"/>
        <v>1.2342651436189511E-2</v>
      </c>
      <c r="I69">
        <f t="shared" si="2"/>
        <v>0</v>
      </c>
      <c r="J69" t="str">
        <f t="shared" si="3"/>
        <v/>
      </c>
      <c r="K69" t="str">
        <f t="shared" si="4"/>
        <v/>
      </c>
      <c r="L69" t="str">
        <f t="shared" si="5"/>
        <v/>
      </c>
      <c r="M69">
        <f>IF(Master!D71&lt;'OHL indexes'!E69,1,"")</f>
        <v>1</v>
      </c>
      <c r="N69" t="str">
        <f>IF(Master!D71&gt;'OHL indexes'!D69,1,"")</f>
        <v/>
      </c>
    </row>
    <row r="70" spans="1:14" x14ac:dyDescent="0.25">
      <c r="A70" s="1">
        <v>38168</v>
      </c>
      <c r="B70">
        <v>394624.23</v>
      </c>
      <c r="C70" s="12">
        <v>402295.89</v>
      </c>
      <c r="D70">
        <v>403591.43</v>
      </c>
      <c r="E70" s="12">
        <v>392363.42</v>
      </c>
      <c r="G70">
        <f t="shared" si="0"/>
        <v>1.9440418040220342E-2</v>
      </c>
      <c r="H70">
        <f t="shared" si="1"/>
        <v>2.2723389286055884E-2</v>
      </c>
      <c r="I70">
        <f t="shared" si="2"/>
        <v>-5.7290197309982638E-3</v>
      </c>
      <c r="J70" t="str">
        <f t="shared" si="3"/>
        <v/>
      </c>
      <c r="K70" t="str">
        <f t="shared" si="4"/>
        <v/>
      </c>
      <c r="L70" t="str">
        <f t="shared" si="5"/>
        <v/>
      </c>
      <c r="M70" t="str">
        <f>IF(Master!D72&lt;'OHL indexes'!E70,1,"")</f>
        <v/>
      </c>
      <c r="N70" t="str">
        <f>IF(Master!D72&gt;'OHL indexes'!D70,1,"")</f>
        <v/>
      </c>
    </row>
    <row r="71" spans="1:14" x14ac:dyDescent="0.25">
      <c r="A71" s="1">
        <v>38169</v>
      </c>
      <c r="B71">
        <v>399361.19</v>
      </c>
      <c r="C71" s="12">
        <v>394416.26</v>
      </c>
      <c r="D71">
        <v>401144.62</v>
      </c>
      <c r="E71" s="12">
        <v>390978.68</v>
      </c>
      <c r="G71">
        <f t="shared" ref="G71:G134" si="6">C71/$B71-1</f>
        <v>-1.238209952248992E-2</v>
      </c>
      <c r="H71">
        <f t="shared" ref="H71:H134" si="7">D71/$B71-1</f>
        <v>4.4657068454749815E-3</v>
      </c>
      <c r="I71">
        <f t="shared" ref="I71:I134" si="8">E71/$B71-1</f>
        <v>-2.0989796229323177E-2</v>
      </c>
      <c r="J71" t="str">
        <f t="shared" ref="J71:J134" si="9">IF(C71&lt;E71,1,"")</f>
        <v/>
      </c>
      <c r="K71" t="str">
        <f t="shared" ref="K71:K134" si="10">IF(C72&gt;D72,1,"")</f>
        <v/>
      </c>
      <c r="L71" t="str">
        <f t="shared" ref="L71:L134" si="11">IF(E72&gt;D72,1,"")</f>
        <v/>
      </c>
      <c r="M71" t="str">
        <f>IF(Master!D73&lt;'OHL indexes'!E71,1,"")</f>
        <v/>
      </c>
      <c r="N71" t="str">
        <f>IF(Master!D73&gt;'OHL indexes'!D71,1,"")</f>
        <v/>
      </c>
    </row>
    <row r="72" spans="1:14" x14ac:dyDescent="0.25">
      <c r="A72" s="1">
        <v>38170</v>
      </c>
      <c r="B72">
        <v>398296.07</v>
      </c>
      <c r="C72" s="12">
        <v>398353.84</v>
      </c>
      <c r="D72">
        <v>401072.48</v>
      </c>
      <c r="E72" s="12">
        <v>397492.12</v>
      </c>
      <c r="G72">
        <f t="shared" si="6"/>
        <v>1.4504285718919263E-4</v>
      </c>
      <c r="H72">
        <f t="shared" si="7"/>
        <v>6.970719043248419E-3</v>
      </c>
      <c r="I72">
        <f t="shared" si="8"/>
        <v>-2.0184733432092594E-3</v>
      </c>
      <c r="J72" t="str">
        <f t="shared" si="9"/>
        <v/>
      </c>
      <c r="K72" t="str">
        <f t="shared" si="10"/>
        <v/>
      </c>
      <c r="L72" t="str">
        <f t="shared" si="11"/>
        <v/>
      </c>
      <c r="M72" t="str">
        <f>IF(Master!D74&lt;'OHL indexes'!E72,1,"")</f>
        <v/>
      </c>
      <c r="N72" t="str">
        <f>IF(Master!D74&gt;'OHL indexes'!D72,1,"")</f>
        <v/>
      </c>
    </row>
    <row r="73" spans="1:14" x14ac:dyDescent="0.25">
      <c r="A73" s="1">
        <v>38174</v>
      </c>
      <c r="B73">
        <v>410165.27</v>
      </c>
      <c r="C73" s="12">
        <v>402858.41</v>
      </c>
      <c r="D73">
        <v>411838.64</v>
      </c>
      <c r="E73" s="12">
        <v>401799.08</v>
      </c>
      <c r="G73">
        <f t="shared" si="6"/>
        <v>-1.7814428803296867E-2</v>
      </c>
      <c r="H73">
        <f t="shared" si="7"/>
        <v>4.0797457083578959E-3</v>
      </c>
      <c r="I73">
        <f t="shared" si="8"/>
        <v>-2.0397119434319766E-2</v>
      </c>
      <c r="J73" t="str">
        <f t="shared" si="9"/>
        <v/>
      </c>
      <c r="K73" t="str">
        <f t="shared" si="10"/>
        <v/>
      </c>
      <c r="L73" t="str">
        <f t="shared" si="11"/>
        <v/>
      </c>
      <c r="M73" t="str">
        <f>IF(Master!D75&lt;'OHL indexes'!E73,1,"")</f>
        <v/>
      </c>
      <c r="N73" t="str">
        <f>IF(Master!D75&gt;'OHL indexes'!D73,1,"")</f>
        <v/>
      </c>
    </row>
    <row r="74" spans="1:14" x14ac:dyDescent="0.25">
      <c r="A74" s="1">
        <v>38175</v>
      </c>
      <c r="B74">
        <v>402208.42</v>
      </c>
      <c r="C74" s="12">
        <v>408193.21</v>
      </c>
      <c r="D74">
        <v>408695.19</v>
      </c>
      <c r="E74" s="12">
        <v>399408.56</v>
      </c>
      <c r="G74">
        <f t="shared" si="6"/>
        <v>1.4879822754580996E-2</v>
      </c>
      <c r="H74">
        <f t="shared" si="7"/>
        <v>1.6127882156221407E-2</v>
      </c>
      <c r="I74">
        <f t="shared" si="8"/>
        <v>-6.9612167741291975E-3</v>
      </c>
      <c r="J74" t="str">
        <f t="shared" si="9"/>
        <v/>
      </c>
      <c r="K74" t="str">
        <f t="shared" si="10"/>
        <v/>
      </c>
      <c r="L74" t="str">
        <f t="shared" si="11"/>
        <v/>
      </c>
      <c r="M74" t="str">
        <f>IF(Master!D76&lt;'OHL indexes'!E74,1,"")</f>
        <v/>
      </c>
      <c r="N74" t="str">
        <f>IF(Master!D76&gt;'OHL indexes'!D74,1,"")</f>
        <v/>
      </c>
    </row>
    <row r="75" spans="1:14" x14ac:dyDescent="0.25">
      <c r="A75" s="1">
        <v>38176</v>
      </c>
      <c r="B75">
        <v>410260.72</v>
      </c>
      <c r="C75" s="12">
        <v>407021.45</v>
      </c>
      <c r="D75">
        <v>410577.88</v>
      </c>
      <c r="E75" s="12">
        <v>403785.1</v>
      </c>
      <c r="G75">
        <f t="shared" si="6"/>
        <v>-7.895637681326062E-3</v>
      </c>
      <c r="H75">
        <f t="shared" si="7"/>
        <v>7.7306937890631033E-4</v>
      </c>
      <c r="I75">
        <f t="shared" si="8"/>
        <v>-1.5784157937420829E-2</v>
      </c>
      <c r="J75" t="str">
        <f t="shared" si="9"/>
        <v/>
      </c>
      <c r="K75" t="str">
        <f t="shared" si="10"/>
        <v/>
      </c>
      <c r="L75" t="str">
        <f t="shared" si="11"/>
        <v/>
      </c>
      <c r="M75" t="str">
        <f>IF(Master!D77&lt;'OHL indexes'!E75,1,"")</f>
        <v/>
      </c>
      <c r="N75" t="str">
        <f>IF(Master!D77&gt;'OHL indexes'!D75,1,"")</f>
        <v/>
      </c>
    </row>
    <row r="76" spans="1:14" x14ac:dyDescent="0.25">
      <c r="A76" s="1">
        <v>38177</v>
      </c>
      <c r="B76">
        <v>413520.81</v>
      </c>
      <c r="C76" s="12">
        <v>406980.42</v>
      </c>
      <c r="D76">
        <v>414657.97</v>
      </c>
      <c r="E76" s="12">
        <v>406804.06</v>
      </c>
      <c r="G76">
        <f t="shared" si="6"/>
        <v>-1.5816350330712492E-2</v>
      </c>
      <c r="H76">
        <f t="shared" si="7"/>
        <v>2.7499462481705983E-3</v>
      </c>
      <c r="I76">
        <f t="shared" si="8"/>
        <v>-1.6242834308628828E-2</v>
      </c>
      <c r="J76" t="str">
        <f t="shared" si="9"/>
        <v/>
      </c>
      <c r="K76" t="str">
        <f t="shared" si="10"/>
        <v/>
      </c>
      <c r="L76" t="str">
        <f t="shared" si="11"/>
        <v/>
      </c>
      <c r="M76" t="str">
        <f>IF(Master!D78&lt;'OHL indexes'!E76,1,"")</f>
        <v/>
      </c>
      <c r="N76" t="str">
        <f>IF(Master!D78&gt;'OHL indexes'!D76,1,"")</f>
        <v/>
      </c>
    </row>
    <row r="77" spans="1:14" x14ac:dyDescent="0.25">
      <c r="A77" s="1">
        <v>38180</v>
      </c>
      <c r="B77">
        <v>412052.03</v>
      </c>
      <c r="C77" s="12">
        <v>411226</v>
      </c>
      <c r="D77">
        <v>416910.61</v>
      </c>
      <c r="E77" s="12">
        <v>408360.39</v>
      </c>
      <c r="G77">
        <f t="shared" si="6"/>
        <v>-2.0046740213851555E-3</v>
      </c>
      <c r="H77">
        <f t="shared" si="7"/>
        <v>1.1791180837041226E-2</v>
      </c>
      <c r="I77">
        <f t="shared" si="8"/>
        <v>-8.9591598420228902E-3</v>
      </c>
      <c r="J77" t="str">
        <f t="shared" si="9"/>
        <v/>
      </c>
      <c r="K77" t="str">
        <f t="shared" si="10"/>
        <v/>
      </c>
      <c r="L77" t="str">
        <f t="shared" si="11"/>
        <v/>
      </c>
      <c r="M77" t="str">
        <f>IF(Master!D79&lt;'OHL indexes'!E77,1,"")</f>
        <v/>
      </c>
      <c r="N77" t="str">
        <f>IF(Master!D79&gt;'OHL indexes'!D77,1,"")</f>
        <v/>
      </c>
    </row>
    <row r="78" spans="1:14" x14ac:dyDescent="0.25">
      <c r="A78" s="1">
        <v>38181</v>
      </c>
      <c r="B78">
        <v>406191.02</v>
      </c>
      <c r="C78" s="12">
        <v>411049.64</v>
      </c>
      <c r="D78">
        <v>411049.64</v>
      </c>
      <c r="E78" s="12">
        <v>405841.81</v>
      </c>
      <c r="G78">
        <f t="shared" si="6"/>
        <v>1.1961416576860895E-2</v>
      </c>
      <c r="H78">
        <f t="shared" si="7"/>
        <v>1.1961416576860895E-2</v>
      </c>
      <c r="I78">
        <f t="shared" si="8"/>
        <v>-8.5971866143186304E-4</v>
      </c>
      <c r="J78" t="str">
        <f t="shared" si="9"/>
        <v/>
      </c>
      <c r="K78" t="str">
        <f t="shared" si="10"/>
        <v/>
      </c>
      <c r="L78" t="str">
        <f t="shared" si="11"/>
        <v/>
      </c>
      <c r="M78">
        <f>IF(Master!D80&lt;'OHL indexes'!E78,1,"")</f>
        <v>1</v>
      </c>
      <c r="N78" t="str">
        <f>IF(Master!D80&gt;'OHL indexes'!D78,1,"")</f>
        <v/>
      </c>
    </row>
    <row r="79" spans="1:14" x14ac:dyDescent="0.25">
      <c r="A79" s="1">
        <v>38182</v>
      </c>
      <c r="B79">
        <v>405125.01</v>
      </c>
      <c r="C79" s="12">
        <v>412676.24</v>
      </c>
      <c r="D79">
        <v>412676.24</v>
      </c>
      <c r="E79" s="12">
        <v>400138.15</v>
      </c>
      <c r="G79">
        <f t="shared" si="6"/>
        <v>1.8639259027725785E-2</v>
      </c>
      <c r="H79">
        <f t="shared" si="7"/>
        <v>1.8639259027725785E-2</v>
      </c>
      <c r="I79">
        <f t="shared" si="8"/>
        <v>-1.2309435055613993E-2</v>
      </c>
      <c r="J79" t="str">
        <f t="shared" si="9"/>
        <v/>
      </c>
      <c r="K79" t="str">
        <f t="shared" si="10"/>
        <v/>
      </c>
      <c r="L79" t="str">
        <f t="shared" si="11"/>
        <v/>
      </c>
      <c r="M79" t="str">
        <f>IF(Master!D81&lt;'OHL indexes'!E79,1,"")</f>
        <v/>
      </c>
      <c r="N79" t="str">
        <f>IF(Master!D81&gt;'OHL indexes'!D79,1,"")</f>
        <v/>
      </c>
    </row>
    <row r="80" spans="1:14" x14ac:dyDescent="0.25">
      <c r="A80" s="1">
        <v>38183</v>
      </c>
      <c r="B80">
        <v>406999.58</v>
      </c>
      <c r="C80" s="12">
        <v>402727.99</v>
      </c>
      <c r="D80">
        <v>406999.58</v>
      </c>
      <c r="E80" s="12">
        <v>398832.29</v>
      </c>
      <c r="G80">
        <f t="shared" si="6"/>
        <v>-1.0495317955856454E-2</v>
      </c>
      <c r="H80">
        <f t="shared" si="7"/>
        <v>0</v>
      </c>
      <c r="I80">
        <f t="shared" si="8"/>
        <v>-2.0067072305086975E-2</v>
      </c>
      <c r="J80" t="str">
        <f t="shared" si="9"/>
        <v/>
      </c>
      <c r="K80" t="str">
        <f t="shared" si="10"/>
        <v/>
      </c>
      <c r="L80" t="str">
        <f t="shared" si="11"/>
        <v/>
      </c>
      <c r="M80" t="str">
        <f>IF(Master!D82&lt;'OHL indexes'!E80,1,"")</f>
        <v/>
      </c>
      <c r="N80" t="str">
        <f>IF(Master!D82&gt;'OHL indexes'!D80,1,"")</f>
        <v/>
      </c>
    </row>
    <row r="81" spans="1:14" x14ac:dyDescent="0.25">
      <c r="A81" s="1">
        <v>38184</v>
      </c>
      <c r="B81">
        <v>409652.01</v>
      </c>
      <c r="C81" s="12">
        <v>403659.5</v>
      </c>
      <c r="D81">
        <v>411163.03</v>
      </c>
      <c r="E81" s="12">
        <v>402187.1</v>
      </c>
      <c r="G81">
        <f t="shared" si="6"/>
        <v>-1.4628293902427147E-2</v>
      </c>
      <c r="H81">
        <f t="shared" si="7"/>
        <v>3.688545309468827E-3</v>
      </c>
      <c r="I81">
        <f t="shared" si="8"/>
        <v>-1.8222564073346104E-2</v>
      </c>
      <c r="J81" t="str">
        <f t="shared" si="9"/>
        <v/>
      </c>
      <c r="K81" t="str">
        <f t="shared" si="10"/>
        <v/>
      </c>
      <c r="L81" t="str">
        <f t="shared" si="11"/>
        <v/>
      </c>
      <c r="M81" t="str">
        <f>IF(Master!D83&lt;'OHL indexes'!E81,1,"")</f>
        <v/>
      </c>
      <c r="N81" t="str">
        <f>IF(Master!D83&gt;'OHL indexes'!D81,1,"")</f>
        <v/>
      </c>
    </row>
    <row r="82" spans="1:14" x14ac:dyDescent="0.25">
      <c r="A82" s="1">
        <v>38187</v>
      </c>
      <c r="B82">
        <v>411613.88</v>
      </c>
      <c r="C82" s="12">
        <v>413431.49</v>
      </c>
      <c r="D82">
        <v>413534.96</v>
      </c>
      <c r="E82" s="12">
        <v>409016.49</v>
      </c>
      <c r="G82">
        <f t="shared" si="6"/>
        <v>4.4158131888070162E-3</v>
      </c>
      <c r="H82">
        <f t="shared" si="7"/>
        <v>4.667189551528228E-3</v>
      </c>
      <c r="I82">
        <f t="shared" si="8"/>
        <v>-6.3102585364711583E-3</v>
      </c>
      <c r="J82" t="str">
        <f t="shared" si="9"/>
        <v/>
      </c>
      <c r="K82" t="str">
        <f t="shared" si="10"/>
        <v/>
      </c>
      <c r="L82" t="str">
        <f t="shared" si="11"/>
        <v/>
      </c>
      <c r="M82" t="str">
        <f>IF(Master!D84&lt;'OHL indexes'!E82,1,"")</f>
        <v/>
      </c>
      <c r="N82" t="str">
        <f>IF(Master!D84&gt;'OHL indexes'!D82,1,"")</f>
        <v/>
      </c>
    </row>
    <row r="83" spans="1:14" x14ac:dyDescent="0.25">
      <c r="A83" s="1">
        <v>38188</v>
      </c>
      <c r="B83">
        <v>401197.18</v>
      </c>
      <c r="C83" s="12">
        <v>410064.58</v>
      </c>
      <c r="D83">
        <v>410064.58</v>
      </c>
      <c r="E83" s="12">
        <v>401197.18</v>
      </c>
      <c r="G83">
        <f t="shared" si="6"/>
        <v>2.2102348775233205E-2</v>
      </c>
      <c r="H83">
        <f t="shared" si="7"/>
        <v>2.2102348775233205E-2</v>
      </c>
      <c r="I83">
        <f t="shared" si="8"/>
        <v>0</v>
      </c>
      <c r="J83" t="str">
        <f t="shared" si="9"/>
        <v/>
      </c>
      <c r="K83" t="str">
        <f t="shared" si="10"/>
        <v/>
      </c>
      <c r="L83" t="str">
        <f t="shared" si="11"/>
        <v/>
      </c>
      <c r="M83">
        <f>IF(Master!D85&lt;'OHL indexes'!E83,1,"")</f>
        <v>1</v>
      </c>
      <c r="N83" t="str">
        <f>IF(Master!D85&gt;'OHL indexes'!D83,1,"")</f>
        <v/>
      </c>
    </row>
    <row r="84" spans="1:14" x14ac:dyDescent="0.25">
      <c r="A84" s="1">
        <v>38189</v>
      </c>
      <c r="B84">
        <v>417053.84</v>
      </c>
      <c r="C84" s="12">
        <v>398835.93</v>
      </c>
      <c r="D84">
        <v>417811.77</v>
      </c>
      <c r="E84" s="12">
        <v>397290.39</v>
      </c>
      <c r="G84">
        <f t="shared" si="6"/>
        <v>-4.3682393620929183E-2</v>
      </c>
      <c r="H84">
        <f t="shared" si="7"/>
        <v>1.8173432955321811E-3</v>
      </c>
      <c r="I84">
        <f t="shared" si="8"/>
        <v>-4.7388246083527319E-2</v>
      </c>
      <c r="J84" t="str">
        <f t="shared" si="9"/>
        <v/>
      </c>
      <c r="K84" t="str">
        <f t="shared" si="10"/>
        <v/>
      </c>
      <c r="L84" t="str">
        <f t="shared" si="11"/>
        <v/>
      </c>
      <c r="M84" t="str">
        <f>IF(Master!D86&lt;'OHL indexes'!E84,1,"")</f>
        <v/>
      </c>
      <c r="N84" t="str">
        <f>IF(Master!D86&gt;'OHL indexes'!D84,1,"")</f>
        <v/>
      </c>
    </row>
    <row r="85" spans="1:14" x14ac:dyDescent="0.25">
      <c r="A85" s="1">
        <v>38190</v>
      </c>
      <c r="B85">
        <v>403610.95</v>
      </c>
      <c r="C85" s="12">
        <v>414827.91</v>
      </c>
      <c r="D85">
        <v>415315.9</v>
      </c>
      <c r="E85" s="12">
        <v>401943.19</v>
      </c>
      <c r="G85">
        <f t="shared" si="6"/>
        <v>2.7791515567156866E-2</v>
      </c>
      <c r="H85">
        <f t="shared" si="7"/>
        <v>2.9000575925900884E-2</v>
      </c>
      <c r="I85">
        <f t="shared" si="8"/>
        <v>-4.1320980018010323E-3</v>
      </c>
      <c r="J85" t="str">
        <f t="shared" si="9"/>
        <v/>
      </c>
      <c r="K85" t="str">
        <f t="shared" si="10"/>
        <v/>
      </c>
      <c r="L85" t="str">
        <f t="shared" si="11"/>
        <v/>
      </c>
      <c r="M85" t="str">
        <f>IF(Master!D87&lt;'OHL indexes'!E85,1,"")</f>
        <v/>
      </c>
      <c r="N85" t="str">
        <f>IF(Master!D87&gt;'OHL indexes'!D85,1,"")</f>
        <v/>
      </c>
    </row>
    <row r="86" spans="1:14" x14ac:dyDescent="0.25">
      <c r="A86" s="1">
        <v>38191</v>
      </c>
      <c r="B86">
        <v>405254.86</v>
      </c>
      <c r="C86" s="12">
        <v>407329.45</v>
      </c>
      <c r="D86">
        <v>408523.47</v>
      </c>
      <c r="E86" s="12">
        <v>400574.74</v>
      </c>
      <c r="G86">
        <f t="shared" si="6"/>
        <v>5.119222999571349E-3</v>
      </c>
      <c r="H86">
        <f t="shared" si="7"/>
        <v>8.0655664437929708E-3</v>
      </c>
      <c r="I86">
        <f t="shared" si="8"/>
        <v>-1.1548584512965476E-2</v>
      </c>
      <c r="J86" t="str">
        <f t="shared" si="9"/>
        <v/>
      </c>
      <c r="K86" t="str">
        <f t="shared" si="10"/>
        <v/>
      </c>
      <c r="L86" t="str">
        <f t="shared" si="11"/>
        <v/>
      </c>
      <c r="M86" t="str">
        <f>IF(Master!D88&lt;'OHL indexes'!E86,1,"")</f>
        <v/>
      </c>
      <c r="N86" t="str">
        <f>IF(Master!D88&gt;'OHL indexes'!D86,1,"")</f>
        <v/>
      </c>
    </row>
    <row r="87" spans="1:14" x14ac:dyDescent="0.25">
      <c r="A87" s="1">
        <v>38194</v>
      </c>
      <c r="B87">
        <v>408084.47</v>
      </c>
      <c r="C87" s="12">
        <v>404397.4</v>
      </c>
      <c r="D87">
        <v>411987.18</v>
      </c>
      <c r="E87" s="12">
        <v>404253.08</v>
      </c>
      <c r="G87">
        <f t="shared" si="6"/>
        <v>-9.0350657058817507E-3</v>
      </c>
      <c r="H87">
        <f t="shared" si="7"/>
        <v>9.5634857165725062E-3</v>
      </c>
      <c r="I87">
        <f t="shared" si="8"/>
        <v>-9.3887179779224006E-3</v>
      </c>
      <c r="J87" t="str">
        <f t="shared" si="9"/>
        <v/>
      </c>
      <c r="K87" t="str">
        <f t="shared" si="10"/>
        <v/>
      </c>
      <c r="L87" t="str">
        <f t="shared" si="11"/>
        <v/>
      </c>
      <c r="M87" t="str">
        <f>IF(Master!D89&lt;'OHL indexes'!E87,1,"")</f>
        <v/>
      </c>
      <c r="N87" t="str">
        <f>IF(Master!D89&gt;'OHL indexes'!D87,1,"")</f>
        <v/>
      </c>
    </row>
    <row r="88" spans="1:14" x14ac:dyDescent="0.25">
      <c r="A88" s="1">
        <v>38195</v>
      </c>
      <c r="B88">
        <v>395919.15</v>
      </c>
      <c r="C88" s="12">
        <v>402817.94</v>
      </c>
      <c r="D88">
        <v>404441.01</v>
      </c>
      <c r="E88" s="12">
        <v>394288.35</v>
      </c>
      <c r="G88">
        <f t="shared" si="6"/>
        <v>1.7424744420672766E-2</v>
      </c>
      <c r="H88">
        <f t="shared" si="7"/>
        <v>2.1524243017797984E-2</v>
      </c>
      <c r="I88">
        <f t="shared" si="8"/>
        <v>-4.1190227853339367E-3</v>
      </c>
      <c r="J88" t="str">
        <f t="shared" si="9"/>
        <v/>
      </c>
      <c r="K88" t="str">
        <f t="shared" si="10"/>
        <v/>
      </c>
      <c r="L88" t="str">
        <f t="shared" si="11"/>
        <v/>
      </c>
      <c r="M88" t="str">
        <f>IF(Master!D90&lt;'OHL indexes'!E88,1,"")</f>
        <v/>
      </c>
      <c r="N88" t="str">
        <f>IF(Master!D90&gt;'OHL indexes'!D88,1,"")</f>
        <v/>
      </c>
    </row>
    <row r="89" spans="1:14" x14ac:dyDescent="0.25">
      <c r="A89" s="1">
        <v>38196</v>
      </c>
      <c r="B89">
        <v>389458.16</v>
      </c>
      <c r="C89" s="12">
        <v>396550</v>
      </c>
      <c r="D89">
        <v>400461.24</v>
      </c>
      <c r="E89" s="12">
        <v>388433.11</v>
      </c>
      <c r="G89">
        <f t="shared" si="6"/>
        <v>1.8209504199372839E-2</v>
      </c>
      <c r="H89">
        <f t="shared" si="7"/>
        <v>2.8252277471859877E-2</v>
      </c>
      <c r="I89">
        <f t="shared" si="8"/>
        <v>-2.6319900448356082E-3</v>
      </c>
      <c r="J89" t="str">
        <f t="shared" si="9"/>
        <v/>
      </c>
      <c r="K89" t="str">
        <f t="shared" si="10"/>
        <v/>
      </c>
      <c r="L89" t="str">
        <f t="shared" si="11"/>
        <v/>
      </c>
      <c r="M89" t="str">
        <f>IF(Master!D91&lt;'OHL indexes'!E89,1,"")</f>
        <v/>
      </c>
      <c r="N89" t="str">
        <f>IF(Master!D91&gt;'OHL indexes'!D89,1,"")</f>
        <v/>
      </c>
    </row>
    <row r="90" spans="1:14" x14ac:dyDescent="0.25">
      <c r="A90" s="1">
        <v>38197</v>
      </c>
      <c r="B90">
        <v>382070.09</v>
      </c>
      <c r="C90" s="12">
        <v>386036.65</v>
      </c>
      <c r="D90">
        <v>387450.43</v>
      </c>
      <c r="E90" s="12">
        <v>379160.17</v>
      </c>
      <c r="G90">
        <f t="shared" si="6"/>
        <v>1.0381760058736811E-2</v>
      </c>
      <c r="H90">
        <f t="shared" si="7"/>
        <v>1.4082075882987821E-2</v>
      </c>
      <c r="I90">
        <f t="shared" si="8"/>
        <v>-7.6161941909664854E-3</v>
      </c>
      <c r="J90" t="str">
        <f t="shared" si="9"/>
        <v/>
      </c>
      <c r="K90" t="str">
        <f t="shared" si="10"/>
        <v/>
      </c>
      <c r="L90" t="str">
        <f t="shared" si="11"/>
        <v/>
      </c>
      <c r="M90" t="str">
        <f>IF(Master!D92&lt;'OHL indexes'!E90,1,"")</f>
        <v/>
      </c>
      <c r="N90" t="str">
        <f>IF(Master!D92&gt;'OHL indexes'!D90,1,"")</f>
        <v/>
      </c>
    </row>
    <row r="91" spans="1:14" x14ac:dyDescent="0.25">
      <c r="A91" s="1">
        <v>38198</v>
      </c>
      <c r="B91">
        <v>380141.24</v>
      </c>
      <c r="C91" s="12">
        <v>384055.62</v>
      </c>
      <c r="D91">
        <v>385002.7</v>
      </c>
      <c r="E91" s="12">
        <v>380141.24</v>
      </c>
      <c r="G91">
        <f t="shared" si="6"/>
        <v>1.0297172703493063E-2</v>
      </c>
      <c r="H91">
        <f t="shared" si="7"/>
        <v>1.2788562482723531E-2</v>
      </c>
      <c r="I91">
        <f t="shared" si="8"/>
        <v>0</v>
      </c>
      <c r="J91" t="str">
        <f t="shared" si="9"/>
        <v/>
      </c>
      <c r="K91" t="str">
        <f t="shared" si="10"/>
        <v/>
      </c>
      <c r="L91" t="str">
        <f t="shared" si="11"/>
        <v/>
      </c>
      <c r="M91">
        <f>IF(Master!D93&lt;'OHL indexes'!E91,1,"")</f>
        <v>1</v>
      </c>
      <c r="N91" t="str">
        <f>IF(Master!D93&gt;'OHL indexes'!D91,1,"")</f>
        <v/>
      </c>
    </row>
    <row r="92" spans="1:14" x14ac:dyDescent="0.25">
      <c r="A92" s="1">
        <v>38201</v>
      </c>
      <c r="B92">
        <v>374512.47</v>
      </c>
      <c r="C92" s="12">
        <v>381543.24</v>
      </c>
      <c r="D92">
        <v>383093.7</v>
      </c>
      <c r="E92" s="12">
        <v>373667.28</v>
      </c>
      <c r="G92">
        <f t="shared" si="6"/>
        <v>1.8773126566386411E-2</v>
      </c>
      <c r="H92">
        <f t="shared" si="7"/>
        <v>2.2913068822514981E-2</v>
      </c>
      <c r="I92">
        <f t="shared" si="8"/>
        <v>-2.2567739867245251E-3</v>
      </c>
      <c r="J92" t="str">
        <f t="shared" si="9"/>
        <v/>
      </c>
      <c r="K92" t="str">
        <f t="shared" si="10"/>
        <v/>
      </c>
      <c r="L92" t="str">
        <f t="shared" si="11"/>
        <v/>
      </c>
      <c r="M92" t="str">
        <f>IF(Master!D94&lt;'OHL indexes'!E92,1,"")</f>
        <v/>
      </c>
      <c r="N92" t="str">
        <f>IF(Master!D94&gt;'OHL indexes'!D92,1,"")</f>
        <v/>
      </c>
    </row>
    <row r="93" spans="1:14" x14ac:dyDescent="0.25">
      <c r="A93" s="1">
        <v>38202</v>
      </c>
      <c r="B93">
        <v>375371.03</v>
      </c>
      <c r="C93" s="12">
        <v>377337.09</v>
      </c>
      <c r="D93">
        <v>378147.64</v>
      </c>
      <c r="E93" s="12">
        <v>371605.97</v>
      </c>
      <c r="G93">
        <f t="shared" si="6"/>
        <v>5.2376444713913006E-3</v>
      </c>
      <c r="H93">
        <f t="shared" si="7"/>
        <v>7.3969746679705128E-3</v>
      </c>
      <c r="I93">
        <f t="shared" si="8"/>
        <v>-1.0030235950813982E-2</v>
      </c>
      <c r="J93" t="str">
        <f t="shared" si="9"/>
        <v/>
      </c>
      <c r="K93" t="str">
        <f t="shared" si="10"/>
        <v/>
      </c>
      <c r="L93" t="str">
        <f t="shared" si="11"/>
        <v/>
      </c>
      <c r="M93" t="str">
        <f>IF(Master!D95&lt;'OHL indexes'!E93,1,"")</f>
        <v/>
      </c>
      <c r="N93" t="str">
        <f>IF(Master!D95&gt;'OHL indexes'!D93,1,"")</f>
        <v/>
      </c>
    </row>
    <row r="94" spans="1:14" x14ac:dyDescent="0.25">
      <c r="A94" s="1">
        <v>38203</v>
      </c>
      <c r="B94">
        <v>373678.62</v>
      </c>
      <c r="C94" s="12">
        <v>379193.05</v>
      </c>
      <c r="D94">
        <v>379843.61</v>
      </c>
      <c r="E94" s="12">
        <v>371549.01</v>
      </c>
      <c r="G94">
        <f t="shared" si="6"/>
        <v>1.4757146127332588E-2</v>
      </c>
      <c r="H94">
        <f t="shared" si="7"/>
        <v>1.6498107384361527E-2</v>
      </c>
      <c r="I94">
        <f t="shared" si="8"/>
        <v>-5.6990415989012222E-3</v>
      </c>
      <c r="J94" t="str">
        <f t="shared" si="9"/>
        <v/>
      </c>
      <c r="K94" t="str">
        <f t="shared" si="10"/>
        <v/>
      </c>
      <c r="L94" t="str">
        <f t="shared" si="11"/>
        <v/>
      </c>
      <c r="M94" t="str">
        <f>IF(Master!D96&lt;'OHL indexes'!E94,1,"")</f>
        <v/>
      </c>
      <c r="N94" t="str">
        <f>IF(Master!D96&gt;'OHL indexes'!D94,1,"")</f>
        <v/>
      </c>
    </row>
    <row r="95" spans="1:14" x14ac:dyDescent="0.25">
      <c r="A95" s="1">
        <v>38204</v>
      </c>
      <c r="B95">
        <v>385658.04</v>
      </c>
      <c r="C95" s="12">
        <v>373589.7</v>
      </c>
      <c r="D95">
        <v>387097.91</v>
      </c>
      <c r="E95" s="12">
        <v>373589.7</v>
      </c>
      <c r="G95">
        <f t="shared" si="6"/>
        <v>-3.1292852082119071E-2</v>
      </c>
      <c r="H95">
        <f t="shared" si="7"/>
        <v>3.7335407295022716E-3</v>
      </c>
      <c r="I95">
        <f t="shared" si="8"/>
        <v>-3.1292852082119071E-2</v>
      </c>
      <c r="J95" t="str">
        <f t="shared" si="9"/>
        <v/>
      </c>
      <c r="K95" t="str">
        <f t="shared" si="10"/>
        <v/>
      </c>
      <c r="L95" t="str">
        <f t="shared" si="11"/>
        <v/>
      </c>
      <c r="M95" t="str">
        <f>IF(Master!D97&lt;'OHL indexes'!E95,1,"")</f>
        <v/>
      </c>
      <c r="N95" t="str">
        <f>IF(Master!D97&gt;'OHL indexes'!D95,1,"")</f>
        <v/>
      </c>
    </row>
    <row r="96" spans="1:14" x14ac:dyDescent="0.25">
      <c r="A96" s="1">
        <v>38205</v>
      </c>
      <c r="B96">
        <v>396446.6</v>
      </c>
      <c r="C96" s="12">
        <v>397903.2</v>
      </c>
      <c r="D96">
        <v>401185.73</v>
      </c>
      <c r="E96" s="12">
        <v>392247.25</v>
      </c>
      <c r="G96">
        <f t="shared" si="6"/>
        <v>3.6741392157229047E-3</v>
      </c>
      <c r="H96">
        <f t="shared" si="7"/>
        <v>1.1954018523554044E-2</v>
      </c>
      <c r="I96">
        <f t="shared" si="8"/>
        <v>-1.0592473235991884E-2</v>
      </c>
      <c r="J96" t="str">
        <f t="shared" si="9"/>
        <v/>
      </c>
      <c r="K96" t="str">
        <f t="shared" si="10"/>
        <v/>
      </c>
      <c r="L96" t="str">
        <f t="shared" si="11"/>
        <v/>
      </c>
      <c r="M96" t="str">
        <f>IF(Master!D98&lt;'OHL indexes'!E96,1,"")</f>
        <v/>
      </c>
      <c r="N96" t="str">
        <f>IF(Master!D98&gt;'OHL indexes'!D96,1,"")</f>
        <v/>
      </c>
    </row>
    <row r="97" spans="1:14" x14ac:dyDescent="0.25">
      <c r="A97" s="1">
        <v>38208</v>
      </c>
      <c r="B97">
        <v>388216.92</v>
      </c>
      <c r="C97" s="12">
        <v>393810.09</v>
      </c>
      <c r="D97">
        <v>395316.67</v>
      </c>
      <c r="E97" s="12">
        <v>384450.07</v>
      </c>
      <c r="G97">
        <f t="shared" si="6"/>
        <v>1.4407331859724204E-2</v>
      </c>
      <c r="H97">
        <f t="shared" si="7"/>
        <v>1.8288100374398875E-2</v>
      </c>
      <c r="I97">
        <f t="shared" si="8"/>
        <v>-9.7029516384807835E-3</v>
      </c>
      <c r="J97" t="str">
        <f t="shared" si="9"/>
        <v/>
      </c>
      <c r="K97" t="str">
        <f t="shared" si="10"/>
        <v/>
      </c>
      <c r="L97" t="str">
        <f t="shared" si="11"/>
        <v/>
      </c>
      <c r="M97" t="str">
        <f>IF(Master!D99&lt;'OHL indexes'!E97,1,"")</f>
        <v/>
      </c>
      <c r="N97" t="str">
        <f>IF(Master!D99&gt;'OHL indexes'!D97,1,"")</f>
        <v/>
      </c>
    </row>
    <row r="98" spans="1:14" x14ac:dyDescent="0.25">
      <c r="A98" s="1">
        <v>38209</v>
      </c>
      <c r="B98">
        <v>374278.1</v>
      </c>
      <c r="C98" s="12">
        <v>384832.03</v>
      </c>
      <c r="D98">
        <v>385311.02</v>
      </c>
      <c r="E98" s="12">
        <v>372625.65</v>
      </c>
      <c r="G98">
        <f t="shared" si="6"/>
        <v>2.8198096549063578E-2</v>
      </c>
      <c r="H98">
        <f t="shared" si="7"/>
        <v>2.9477866858894641E-2</v>
      </c>
      <c r="I98">
        <f t="shared" si="8"/>
        <v>-4.4150325653570244E-3</v>
      </c>
      <c r="J98" t="str">
        <f t="shared" si="9"/>
        <v/>
      </c>
      <c r="K98" t="str">
        <f t="shared" si="10"/>
        <v/>
      </c>
      <c r="L98" t="str">
        <f t="shared" si="11"/>
        <v/>
      </c>
      <c r="M98" t="str">
        <f>IF(Master!D100&lt;'OHL indexes'!E98,1,"")</f>
        <v/>
      </c>
      <c r="N98" t="str">
        <f>IF(Master!D100&gt;'OHL indexes'!D98,1,"")</f>
        <v/>
      </c>
    </row>
    <row r="99" spans="1:14" x14ac:dyDescent="0.25">
      <c r="A99" s="1">
        <v>38210</v>
      </c>
      <c r="B99">
        <v>377395.49</v>
      </c>
      <c r="C99" s="12">
        <v>380164.1</v>
      </c>
      <c r="D99">
        <v>383584.35</v>
      </c>
      <c r="E99" s="12">
        <v>375749.6</v>
      </c>
      <c r="G99">
        <f t="shared" si="6"/>
        <v>7.3360972066729424E-3</v>
      </c>
      <c r="H99">
        <f t="shared" si="7"/>
        <v>1.6398871115285374E-2</v>
      </c>
      <c r="I99">
        <f t="shared" si="8"/>
        <v>-4.3611808927552786E-3</v>
      </c>
      <c r="J99" t="str">
        <f t="shared" si="9"/>
        <v/>
      </c>
      <c r="K99" t="str">
        <f t="shared" si="10"/>
        <v/>
      </c>
      <c r="L99" t="str">
        <f t="shared" si="11"/>
        <v/>
      </c>
      <c r="M99" t="str">
        <f>IF(Master!D101&lt;'OHL indexes'!E99,1,"")</f>
        <v/>
      </c>
      <c r="N99" t="str">
        <f>IF(Master!D101&gt;'OHL indexes'!D99,1,"")</f>
        <v/>
      </c>
    </row>
    <row r="100" spans="1:14" x14ac:dyDescent="0.25">
      <c r="A100" s="1">
        <v>38211</v>
      </c>
      <c r="B100">
        <v>378908.44</v>
      </c>
      <c r="C100" s="12">
        <v>381721.62</v>
      </c>
      <c r="D100">
        <v>383963.92</v>
      </c>
      <c r="E100" s="12">
        <v>375279.96</v>
      </c>
      <c r="G100">
        <f t="shared" si="6"/>
        <v>7.4244321398593272E-3</v>
      </c>
      <c r="H100">
        <f t="shared" si="7"/>
        <v>1.3342220616674449E-2</v>
      </c>
      <c r="I100">
        <f t="shared" si="8"/>
        <v>-9.5761392910646004E-3</v>
      </c>
      <c r="J100" t="str">
        <f t="shared" si="9"/>
        <v/>
      </c>
      <c r="K100" t="str">
        <f t="shared" si="10"/>
        <v/>
      </c>
      <c r="L100" t="str">
        <f t="shared" si="11"/>
        <v/>
      </c>
      <c r="M100" t="str">
        <f>IF(Master!D102&lt;'OHL indexes'!E100,1,"")</f>
        <v/>
      </c>
      <c r="N100" t="str">
        <f>IF(Master!D102&gt;'OHL indexes'!D100,1,"")</f>
        <v/>
      </c>
    </row>
    <row r="101" spans="1:14" x14ac:dyDescent="0.25">
      <c r="A101" s="1">
        <v>38212</v>
      </c>
      <c r="B101">
        <v>373114.64</v>
      </c>
      <c r="C101" s="12">
        <v>375193.65</v>
      </c>
      <c r="D101">
        <v>377667.54</v>
      </c>
      <c r="E101" s="12">
        <v>372996.39</v>
      </c>
      <c r="G101">
        <f t="shared" si="6"/>
        <v>5.57204080761875E-3</v>
      </c>
      <c r="H101">
        <f t="shared" si="7"/>
        <v>1.2202415858032278E-2</v>
      </c>
      <c r="I101">
        <f t="shared" si="8"/>
        <v>-3.1692672257510601E-4</v>
      </c>
      <c r="J101" t="str">
        <f t="shared" si="9"/>
        <v/>
      </c>
      <c r="K101" t="str">
        <f t="shared" si="10"/>
        <v/>
      </c>
      <c r="L101" t="str">
        <f t="shared" si="11"/>
        <v/>
      </c>
      <c r="M101">
        <f>IF(Master!D103&lt;'OHL indexes'!E101,1,"")</f>
        <v>1</v>
      </c>
      <c r="N101" t="str">
        <f>IF(Master!D103&gt;'OHL indexes'!D101,1,"")</f>
        <v/>
      </c>
    </row>
    <row r="102" spans="1:14" x14ac:dyDescent="0.25">
      <c r="A102" s="1">
        <v>38215</v>
      </c>
      <c r="B102">
        <v>362673.48</v>
      </c>
      <c r="C102" s="12">
        <v>374470.85</v>
      </c>
      <c r="D102">
        <v>374470.85</v>
      </c>
      <c r="E102" s="12">
        <v>362375.37</v>
      </c>
      <c r="G102">
        <f t="shared" si="6"/>
        <v>3.2528901754823591E-2</v>
      </c>
      <c r="H102">
        <f t="shared" si="7"/>
        <v>3.2528901754823591E-2</v>
      </c>
      <c r="I102">
        <f t="shared" si="8"/>
        <v>-8.2197904296721358E-4</v>
      </c>
      <c r="J102" t="str">
        <f t="shared" si="9"/>
        <v/>
      </c>
      <c r="K102" t="str">
        <f t="shared" si="10"/>
        <v/>
      </c>
      <c r="L102" t="str">
        <f t="shared" si="11"/>
        <v/>
      </c>
      <c r="M102">
        <f>IF(Master!D104&lt;'OHL indexes'!E102,1,"")</f>
        <v>1</v>
      </c>
      <c r="N102" t="str">
        <f>IF(Master!D104&gt;'OHL indexes'!D102,1,"")</f>
        <v/>
      </c>
    </row>
    <row r="103" spans="1:14" x14ac:dyDescent="0.25">
      <c r="A103" s="1">
        <v>38216</v>
      </c>
      <c r="B103">
        <v>356365.91</v>
      </c>
      <c r="C103" s="12">
        <v>357271.12</v>
      </c>
      <c r="D103">
        <v>358780.95</v>
      </c>
      <c r="E103" s="12">
        <v>353441.51</v>
      </c>
      <c r="G103">
        <f t="shared" si="6"/>
        <v>2.5401138958549563E-3</v>
      </c>
      <c r="H103">
        <f t="shared" si="7"/>
        <v>6.7768547221591646E-3</v>
      </c>
      <c r="I103">
        <f t="shared" si="8"/>
        <v>-8.206172133580214E-3</v>
      </c>
      <c r="J103" t="str">
        <f t="shared" si="9"/>
        <v/>
      </c>
      <c r="K103" t="str">
        <f t="shared" si="10"/>
        <v/>
      </c>
      <c r="L103" t="str">
        <f t="shared" si="11"/>
        <v/>
      </c>
      <c r="M103" t="str">
        <f>IF(Master!D105&lt;'OHL indexes'!E103,1,"")</f>
        <v/>
      </c>
      <c r="N103" t="str">
        <f>IF(Master!D105&gt;'OHL indexes'!D103,1,"")</f>
        <v/>
      </c>
    </row>
    <row r="104" spans="1:14" x14ac:dyDescent="0.25">
      <c r="A104" s="1">
        <v>38217</v>
      </c>
      <c r="B104">
        <v>348935.79</v>
      </c>
      <c r="C104" s="12">
        <v>359696.43</v>
      </c>
      <c r="D104">
        <v>359696.43</v>
      </c>
      <c r="E104" s="12">
        <v>348333.47</v>
      </c>
      <c r="G104">
        <f t="shared" si="6"/>
        <v>3.0838453114826692E-2</v>
      </c>
      <c r="H104">
        <f t="shared" si="7"/>
        <v>3.0838453114826692E-2</v>
      </c>
      <c r="I104">
        <f t="shared" si="8"/>
        <v>-1.7261628564957388E-3</v>
      </c>
      <c r="J104" t="str">
        <f t="shared" si="9"/>
        <v/>
      </c>
      <c r="K104" t="str">
        <f t="shared" si="10"/>
        <v/>
      </c>
      <c r="L104" t="str">
        <f t="shared" si="11"/>
        <v/>
      </c>
      <c r="M104" t="str">
        <f>IF(Master!D106&lt;'OHL indexes'!E104,1,"")</f>
        <v/>
      </c>
      <c r="N104" t="str">
        <f>IF(Master!D106&gt;'OHL indexes'!D104,1,"")</f>
        <v/>
      </c>
    </row>
    <row r="105" spans="1:14" x14ac:dyDescent="0.25">
      <c r="A105" s="1">
        <v>38218</v>
      </c>
      <c r="B105">
        <v>350521.63</v>
      </c>
      <c r="C105" s="12">
        <v>350702.64</v>
      </c>
      <c r="D105">
        <v>353250.66</v>
      </c>
      <c r="E105" s="12">
        <v>348394.12</v>
      </c>
      <c r="G105">
        <f t="shared" si="6"/>
        <v>5.1640179808587483E-4</v>
      </c>
      <c r="H105">
        <f t="shared" si="7"/>
        <v>7.7856250982284436E-3</v>
      </c>
      <c r="I105">
        <f t="shared" si="8"/>
        <v>-6.0695541099703432E-3</v>
      </c>
      <c r="J105" t="str">
        <f t="shared" si="9"/>
        <v/>
      </c>
      <c r="K105" t="str">
        <f t="shared" si="10"/>
        <v/>
      </c>
      <c r="L105" t="str">
        <f t="shared" si="11"/>
        <v/>
      </c>
      <c r="M105" t="str">
        <f>IF(Master!D107&lt;'OHL indexes'!E105,1,"")</f>
        <v/>
      </c>
      <c r="N105" t="str">
        <f>IF(Master!D107&gt;'OHL indexes'!D105,1,"")</f>
        <v/>
      </c>
    </row>
    <row r="106" spans="1:14" x14ac:dyDescent="0.25">
      <c r="A106" s="1">
        <v>38219</v>
      </c>
      <c r="B106">
        <v>345904.94</v>
      </c>
      <c r="C106" s="12">
        <v>349693.78</v>
      </c>
      <c r="D106">
        <v>349898.7</v>
      </c>
      <c r="E106" s="12">
        <v>344878.33</v>
      </c>
      <c r="G106">
        <f t="shared" si="6"/>
        <v>1.0953413963963765E-2</v>
      </c>
      <c r="H106">
        <f t="shared" si="7"/>
        <v>1.1545831059828204E-2</v>
      </c>
      <c r="I106">
        <f t="shared" si="8"/>
        <v>-2.9678963243484624E-3</v>
      </c>
      <c r="J106" t="str">
        <f t="shared" si="9"/>
        <v/>
      </c>
      <c r="K106" t="str">
        <f t="shared" si="10"/>
        <v/>
      </c>
      <c r="L106" t="str">
        <f t="shared" si="11"/>
        <v/>
      </c>
      <c r="M106" t="str">
        <f>IF(Master!D108&lt;'OHL indexes'!E106,1,"")</f>
        <v/>
      </c>
      <c r="N106" t="str">
        <f>IF(Master!D108&gt;'OHL indexes'!D106,1,"")</f>
        <v/>
      </c>
    </row>
    <row r="107" spans="1:14" x14ac:dyDescent="0.25">
      <c r="A107" s="1">
        <v>38222</v>
      </c>
      <c r="B107">
        <v>342994.07</v>
      </c>
      <c r="C107" s="12">
        <v>344677.45</v>
      </c>
      <c r="D107">
        <v>346147.99</v>
      </c>
      <c r="E107" s="12">
        <v>340419.02</v>
      </c>
      <c r="G107">
        <f t="shared" si="6"/>
        <v>4.9078982619146228E-3</v>
      </c>
      <c r="H107">
        <f t="shared" si="7"/>
        <v>9.1952610142793656E-3</v>
      </c>
      <c r="I107">
        <f t="shared" si="8"/>
        <v>-7.5075641978299412E-3</v>
      </c>
      <c r="J107" t="str">
        <f t="shared" si="9"/>
        <v/>
      </c>
      <c r="K107" t="str">
        <f t="shared" si="10"/>
        <v/>
      </c>
      <c r="L107" t="str">
        <f t="shared" si="11"/>
        <v/>
      </c>
      <c r="M107" t="str">
        <f>IF(Master!D109&lt;'OHL indexes'!E107,1,"")</f>
        <v/>
      </c>
      <c r="N107" t="str">
        <f>IF(Master!D109&gt;'OHL indexes'!D107,1,"")</f>
        <v/>
      </c>
    </row>
    <row r="108" spans="1:14" x14ac:dyDescent="0.25">
      <c r="A108" s="1">
        <v>38223</v>
      </c>
      <c r="B108">
        <v>335937.64</v>
      </c>
      <c r="C108" s="12">
        <v>339901.19</v>
      </c>
      <c r="D108">
        <v>340430.24</v>
      </c>
      <c r="E108" s="12">
        <v>335937.64</v>
      </c>
      <c r="G108">
        <f t="shared" si="6"/>
        <v>1.179846950166108E-2</v>
      </c>
      <c r="H108">
        <f t="shared" si="7"/>
        <v>1.3373315356981053E-2</v>
      </c>
      <c r="I108">
        <f t="shared" si="8"/>
        <v>0</v>
      </c>
      <c r="J108" t="str">
        <f t="shared" si="9"/>
        <v/>
      </c>
      <c r="K108" t="str">
        <f t="shared" si="10"/>
        <v/>
      </c>
      <c r="L108" t="str">
        <f t="shared" si="11"/>
        <v/>
      </c>
      <c r="M108">
        <f>IF(Master!D110&lt;'OHL indexes'!E108,1,"")</f>
        <v>1</v>
      </c>
      <c r="N108" t="str">
        <f>IF(Master!D110&gt;'OHL indexes'!D108,1,"")</f>
        <v/>
      </c>
    </row>
    <row r="109" spans="1:14" x14ac:dyDescent="0.25">
      <c r="A109" s="1">
        <v>38224</v>
      </c>
      <c r="B109">
        <v>323233.8</v>
      </c>
      <c r="C109" s="12">
        <v>336089.65</v>
      </c>
      <c r="D109">
        <v>336940.89</v>
      </c>
      <c r="E109" s="12">
        <v>320544.3</v>
      </c>
      <c r="G109">
        <f t="shared" si="6"/>
        <v>3.9772604226414598E-2</v>
      </c>
      <c r="H109">
        <f t="shared" si="7"/>
        <v>4.2406115944557898E-2</v>
      </c>
      <c r="I109">
        <f t="shared" si="8"/>
        <v>-8.3206026102468078E-3</v>
      </c>
      <c r="J109" t="str">
        <f t="shared" si="9"/>
        <v/>
      </c>
      <c r="K109" t="str">
        <f t="shared" si="10"/>
        <v/>
      </c>
      <c r="L109" t="str">
        <f t="shared" si="11"/>
        <v/>
      </c>
      <c r="M109" t="str">
        <f>IF(Master!D111&lt;'OHL indexes'!E109,1,"")</f>
        <v/>
      </c>
      <c r="N109" t="str">
        <f>IF(Master!D111&gt;'OHL indexes'!D109,1,"")</f>
        <v/>
      </c>
    </row>
    <row r="110" spans="1:14" x14ac:dyDescent="0.25">
      <c r="A110" s="1">
        <v>38225</v>
      </c>
      <c r="B110">
        <v>322065.75</v>
      </c>
      <c r="C110" s="12">
        <v>323294.40000000002</v>
      </c>
      <c r="D110">
        <v>323294.40000000002</v>
      </c>
      <c r="E110" s="12">
        <v>320597.75</v>
      </c>
      <c r="G110">
        <f t="shared" si="6"/>
        <v>3.8149042547990231E-3</v>
      </c>
      <c r="H110">
        <f t="shared" si="7"/>
        <v>3.8149042547990231E-3</v>
      </c>
      <c r="I110">
        <f t="shared" si="8"/>
        <v>-4.5580754861390682E-3</v>
      </c>
      <c r="J110" t="str">
        <f t="shared" si="9"/>
        <v/>
      </c>
      <c r="K110" t="str">
        <f t="shared" si="10"/>
        <v/>
      </c>
      <c r="L110" t="str">
        <f t="shared" si="11"/>
        <v/>
      </c>
      <c r="M110" t="str">
        <f>IF(Master!D112&lt;'OHL indexes'!E110,1,"")</f>
        <v/>
      </c>
      <c r="N110" t="str">
        <f>IF(Master!D112&gt;'OHL indexes'!D110,1,"")</f>
        <v/>
      </c>
    </row>
    <row r="111" spans="1:14" x14ac:dyDescent="0.25">
      <c r="A111" s="1">
        <v>38226</v>
      </c>
      <c r="B111">
        <v>318094.39</v>
      </c>
      <c r="C111" s="12">
        <v>320465.74</v>
      </c>
      <c r="D111">
        <v>320747.5</v>
      </c>
      <c r="E111" s="12">
        <v>317466.96999999997</v>
      </c>
      <c r="G111">
        <f t="shared" si="6"/>
        <v>7.4548626902850579E-3</v>
      </c>
      <c r="H111">
        <f t="shared" si="7"/>
        <v>8.3406375069989824E-3</v>
      </c>
      <c r="I111">
        <f t="shared" si="8"/>
        <v>-1.9724334025508217E-3</v>
      </c>
      <c r="J111" t="str">
        <f t="shared" si="9"/>
        <v/>
      </c>
      <c r="K111" t="str">
        <f t="shared" si="10"/>
        <v/>
      </c>
      <c r="L111" t="str">
        <f t="shared" si="11"/>
        <v/>
      </c>
      <c r="M111" t="str">
        <f>IF(Master!D113&lt;'OHL indexes'!E111,1,"")</f>
        <v/>
      </c>
      <c r="N111" t="str">
        <f>IF(Master!D113&gt;'OHL indexes'!D111,1,"")</f>
        <v/>
      </c>
    </row>
    <row r="112" spans="1:14" x14ac:dyDescent="0.25">
      <c r="A112" s="1">
        <v>38229</v>
      </c>
      <c r="B112">
        <v>322213.40000000002</v>
      </c>
      <c r="C112" s="12">
        <v>319437.28000000003</v>
      </c>
      <c r="D112">
        <v>322213.40000000002</v>
      </c>
      <c r="E112" s="12">
        <v>319056.46000000002</v>
      </c>
      <c r="G112">
        <f t="shared" si="6"/>
        <v>-8.615780721720423E-3</v>
      </c>
      <c r="H112">
        <f t="shared" si="7"/>
        <v>0</v>
      </c>
      <c r="I112">
        <f t="shared" si="8"/>
        <v>-9.7976682533997828E-3</v>
      </c>
      <c r="J112" t="str">
        <f t="shared" si="9"/>
        <v/>
      </c>
      <c r="K112" t="str">
        <f t="shared" si="10"/>
        <v/>
      </c>
      <c r="L112" t="str">
        <f t="shared" si="11"/>
        <v/>
      </c>
      <c r="M112" t="str">
        <f>IF(Master!D114&lt;'OHL indexes'!E112,1,"")</f>
        <v/>
      </c>
      <c r="N112" t="str">
        <f>IF(Master!D114&gt;'OHL indexes'!D112,1,"")</f>
        <v/>
      </c>
    </row>
    <row r="113" spans="1:14" x14ac:dyDescent="0.25">
      <c r="A113" s="1">
        <v>38230</v>
      </c>
      <c r="B113">
        <v>319530.96999999997</v>
      </c>
      <c r="C113" s="12">
        <v>321314.53000000003</v>
      </c>
      <c r="D113">
        <v>323791.40999999997</v>
      </c>
      <c r="E113" s="12">
        <v>319530.96999999997</v>
      </c>
      <c r="G113">
        <f t="shared" si="6"/>
        <v>5.5818063582382393E-3</v>
      </c>
      <c r="H113">
        <f t="shared" si="7"/>
        <v>1.3333418040823997E-2</v>
      </c>
      <c r="I113">
        <f t="shared" si="8"/>
        <v>0</v>
      </c>
      <c r="J113" t="str">
        <f t="shared" si="9"/>
        <v/>
      </c>
      <c r="K113" t="str">
        <f t="shared" si="10"/>
        <v/>
      </c>
      <c r="L113" t="str">
        <f t="shared" si="11"/>
        <v/>
      </c>
      <c r="M113">
        <f>IF(Master!D115&lt;'OHL indexes'!E113,1,"")</f>
        <v>1</v>
      </c>
      <c r="N113" t="str">
        <f>IF(Master!D115&gt;'OHL indexes'!D113,1,"")</f>
        <v/>
      </c>
    </row>
    <row r="114" spans="1:14" x14ac:dyDescent="0.25">
      <c r="A114" s="1">
        <v>38231</v>
      </c>
      <c r="B114">
        <v>315716.58</v>
      </c>
      <c r="C114" s="12">
        <v>317611.78000000003</v>
      </c>
      <c r="D114">
        <v>318148.75</v>
      </c>
      <c r="E114" s="12">
        <v>315622.96999999997</v>
      </c>
      <c r="G114">
        <f t="shared" si="6"/>
        <v>6.0028523050643656E-3</v>
      </c>
      <c r="H114">
        <f t="shared" si="7"/>
        <v>7.7036499001730263E-3</v>
      </c>
      <c r="I114">
        <f t="shared" si="8"/>
        <v>-2.9650010778670133E-4</v>
      </c>
      <c r="J114" t="str">
        <f t="shared" si="9"/>
        <v/>
      </c>
      <c r="K114" t="str">
        <f t="shared" si="10"/>
        <v/>
      </c>
      <c r="L114" t="str">
        <f t="shared" si="11"/>
        <v/>
      </c>
      <c r="M114">
        <f>IF(Master!D116&lt;'OHL indexes'!E114,1,"")</f>
        <v>1</v>
      </c>
      <c r="N114" t="str">
        <f>IF(Master!D116&gt;'OHL indexes'!D114,1,"")</f>
        <v/>
      </c>
    </row>
    <row r="115" spans="1:14" x14ac:dyDescent="0.25">
      <c r="A115" s="1">
        <v>38232</v>
      </c>
      <c r="B115">
        <v>302786.46999999997</v>
      </c>
      <c r="C115" s="12">
        <v>314052.78000000003</v>
      </c>
      <c r="D115">
        <v>314052.78000000003</v>
      </c>
      <c r="E115" s="12">
        <v>302786.46999999997</v>
      </c>
      <c r="G115">
        <f t="shared" si="6"/>
        <v>3.7208762993934386E-2</v>
      </c>
      <c r="H115">
        <f t="shared" si="7"/>
        <v>3.7208762993934386E-2</v>
      </c>
      <c r="I115">
        <f t="shared" si="8"/>
        <v>0</v>
      </c>
      <c r="J115" t="str">
        <f t="shared" si="9"/>
        <v/>
      </c>
      <c r="K115" t="str">
        <f t="shared" si="10"/>
        <v/>
      </c>
      <c r="L115" t="str">
        <f t="shared" si="11"/>
        <v/>
      </c>
      <c r="M115">
        <f>IF(Master!D117&lt;'OHL indexes'!E115,1,"")</f>
        <v>1</v>
      </c>
      <c r="N115" t="str">
        <f>IF(Master!D117&gt;'OHL indexes'!D115,1,"")</f>
        <v/>
      </c>
    </row>
    <row r="116" spans="1:14" x14ac:dyDescent="0.25">
      <c r="A116" s="1">
        <v>38233</v>
      </c>
      <c r="B116">
        <v>300718.27</v>
      </c>
      <c r="C116" s="12">
        <v>304917.31</v>
      </c>
      <c r="D116">
        <v>305607.86</v>
      </c>
      <c r="E116" s="12">
        <v>300290.62</v>
      </c>
      <c r="G116">
        <f t="shared" si="6"/>
        <v>1.3963368437840407E-2</v>
      </c>
      <c r="H116">
        <f t="shared" si="7"/>
        <v>1.6259703808484849E-2</v>
      </c>
      <c r="I116">
        <f t="shared" si="8"/>
        <v>-1.4220951723352693E-3</v>
      </c>
      <c r="J116" t="str">
        <f t="shared" si="9"/>
        <v/>
      </c>
      <c r="K116" t="str">
        <f t="shared" si="10"/>
        <v/>
      </c>
      <c r="L116" t="str">
        <f t="shared" si="11"/>
        <v/>
      </c>
      <c r="M116" t="str">
        <f>IF(Master!D118&lt;'OHL indexes'!E116,1,"")</f>
        <v/>
      </c>
      <c r="N116" t="str">
        <f>IF(Master!D118&gt;'OHL indexes'!D116,1,"")</f>
        <v/>
      </c>
    </row>
    <row r="117" spans="1:14" x14ac:dyDescent="0.25">
      <c r="A117" s="1">
        <v>38237</v>
      </c>
      <c r="B117">
        <v>294119.33</v>
      </c>
      <c r="C117" s="12">
        <v>297741.15000000002</v>
      </c>
      <c r="D117">
        <v>298625.45</v>
      </c>
      <c r="E117" s="12">
        <v>294119.33</v>
      </c>
      <c r="G117">
        <f t="shared" si="6"/>
        <v>1.231411753861944E-2</v>
      </c>
      <c r="H117">
        <f t="shared" si="7"/>
        <v>1.5320720334838223E-2</v>
      </c>
      <c r="I117">
        <f t="shared" si="8"/>
        <v>0</v>
      </c>
      <c r="J117" t="str">
        <f t="shared" si="9"/>
        <v/>
      </c>
      <c r="K117" t="str">
        <f t="shared" si="10"/>
        <v/>
      </c>
      <c r="L117" t="str">
        <f t="shared" si="11"/>
        <v/>
      </c>
      <c r="M117">
        <f>IF(Master!D119&lt;'OHL indexes'!E117,1,"")</f>
        <v>1</v>
      </c>
      <c r="N117" t="str">
        <f>IF(Master!D119&gt;'OHL indexes'!D117,1,"")</f>
        <v/>
      </c>
    </row>
    <row r="118" spans="1:14" x14ac:dyDescent="0.25">
      <c r="A118" s="1">
        <v>38238</v>
      </c>
      <c r="B118">
        <v>292938.82</v>
      </c>
      <c r="C118" s="12">
        <v>295939.53000000003</v>
      </c>
      <c r="D118">
        <v>295939.53000000003</v>
      </c>
      <c r="E118" s="12">
        <v>292015.33</v>
      </c>
      <c r="G118">
        <f t="shared" si="6"/>
        <v>1.0243469950483197E-2</v>
      </c>
      <c r="H118">
        <f t="shared" si="7"/>
        <v>1.0243469950483197E-2</v>
      </c>
      <c r="I118">
        <f t="shared" si="8"/>
        <v>-3.1525012628916826E-3</v>
      </c>
      <c r="J118" t="str">
        <f t="shared" si="9"/>
        <v/>
      </c>
      <c r="K118" t="str">
        <f t="shared" si="10"/>
        <v/>
      </c>
      <c r="L118" t="str">
        <f t="shared" si="11"/>
        <v/>
      </c>
      <c r="M118" t="str">
        <f>IF(Master!D120&lt;'OHL indexes'!E118,1,"")</f>
        <v/>
      </c>
      <c r="N118" t="str">
        <f>IF(Master!D120&gt;'OHL indexes'!D118,1,"")</f>
        <v/>
      </c>
    </row>
    <row r="119" spans="1:14" x14ac:dyDescent="0.25">
      <c r="A119" s="1">
        <v>38239</v>
      </c>
      <c r="B119">
        <v>290547.58</v>
      </c>
      <c r="C119" s="12">
        <v>291322.78999999998</v>
      </c>
      <c r="D119">
        <v>294389.34999999998</v>
      </c>
      <c r="E119" s="12">
        <v>290495.31</v>
      </c>
      <c r="G119">
        <f t="shared" si="6"/>
        <v>2.6681000062018789E-3</v>
      </c>
      <c r="H119">
        <f t="shared" si="7"/>
        <v>1.3222515912884036E-2</v>
      </c>
      <c r="I119">
        <f t="shared" si="8"/>
        <v>-1.7990168770298798E-4</v>
      </c>
      <c r="J119" t="str">
        <f t="shared" si="9"/>
        <v/>
      </c>
      <c r="K119" t="str">
        <f t="shared" si="10"/>
        <v/>
      </c>
      <c r="L119" t="str">
        <f t="shared" si="11"/>
        <v/>
      </c>
      <c r="M119">
        <f>IF(Master!D121&lt;'OHL indexes'!E119,1,"")</f>
        <v>1</v>
      </c>
      <c r="N119" t="str">
        <f>IF(Master!D121&gt;'OHL indexes'!D119,1,"")</f>
        <v/>
      </c>
    </row>
    <row r="120" spans="1:14" x14ac:dyDescent="0.25">
      <c r="A120" s="1">
        <v>38240</v>
      </c>
      <c r="B120">
        <v>287122.89</v>
      </c>
      <c r="C120" s="12">
        <v>291012.43</v>
      </c>
      <c r="D120">
        <v>291012.43</v>
      </c>
      <c r="E120" s="12">
        <v>286228.39</v>
      </c>
      <c r="G120">
        <f t="shared" si="6"/>
        <v>1.3546603685968606E-2</v>
      </c>
      <c r="H120">
        <f t="shared" si="7"/>
        <v>1.3546603685968606E-2</v>
      </c>
      <c r="I120">
        <f t="shared" si="8"/>
        <v>-3.1153907652573531E-3</v>
      </c>
      <c r="J120" t="str">
        <f t="shared" si="9"/>
        <v/>
      </c>
      <c r="K120" t="str">
        <f t="shared" si="10"/>
        <v/>
      </c>
      <c r="L120" t="str">
        <f t="shared" si="11"/>
        <v/>
      </c>
      <c r="M120" t="str">
        <f>IF(Master!D122&lt;'OHL indexes'!E120,1,"")</f>
        <v/>
      </c>
      <c r="N120" t="str">
        <f>IF(Master!D122&gt;'OHL indexes'!D120,1,"")</f>
        <v/>
      </c>
    </row>
    <row r="121" spans="1:14" x14ac:dyDescent="0.25">
      <c r="A121" s="1">
        <v>38243</v>
      </c>
      <c r="B121">
        <v>281988.62</v>
      </c>
      <c r="C121" s="12">
        <v>284396.46000000002</v>
      </c>
      <c r="D121">
        <v>287344.46999999997</v>
      </c>
      <c r="E121" s="12">
        <v>281988.62</v>
      </c>
      <c r="G121">
        <f t="shared" si="6"/>
        <v>8.5387842956217153E-3</v>
      </c>
      <c r="H121">
        <f t="shared" si="7"/>
        <v>1.899314234737548E-2</v>
      </c>
      <c r="I121">
        <f t="shared" si="8"/>
        <v>0</v>
      </c>
      <c r="J121" t="str">
        <f t="shared" si="9"/>
        <v/>
      </c>
      <c r="K121" t="str">
        <f t="shared" si="10"/>
        <v/>
      </c>
      <c r="L121" t="str">
        <f t="shared" si="11"/>
        <v/>
      </c>
      <c r="M121">
        <f>IF(Master!D123&lt;'OHL indexes'!E121,1,"")</f>
        <v>1</v>
      </c>
      <c r="N121" t="str">
        <f>IF(Master!D123&gt;'OHL indexes'!D121,1,"")</f>
        <v/>
      </c>
    </row>
    <row r="122" spans="1:14" x14ac:dyDescent="0.25">
      <c r="A122" s="1">
        <v>38244</v>
      </c>
      <c r="B122">
        <v>274887.87</v>
      </c>
      <c r="C122" s="12">
        <v>283654.53000000003</v>
      </c>
      <c r="D122">
        <v>285243.84000000003</v>
      </c>
      <c r="E122" s="12">
        <v>273228.24</v>
      </c>
      <c r="G122">
        <f t="shared" si="6"/>
        <v>3.1891767359542023E-2</v>
      </c>
      <c r="H122">
        <f t="shared" si="7"/>
        <v>3.7673433898702147E-2</v>
      </c>
      <c r="I122">
        <f t="shared" si="8"/>
        <v>-6.0374799368193566E-3</v>
      </c>
      <c r="J122" t="str">
        <f t="shared" si="9"/>
        <v/>
      </c>
      <c r="K122" t="str">
        <f t="shared" si="10"/>
        <v/>
      </c>
      <c r="L122" t="str">
        <f t="shared" si="11"/>
        <v/>
      </c>
      <c r="M122" t="str">
        <f>IF(Master!D124&lt;'OHL indexes'!E122,1,"")</f>
        <v/>
      </c>
      <c r="N122" t="str">
        <f>IF(Master!D124&gt;'OHL indexes'!D122,1,"")</f>
        <v/>
      </c>
    </row>
    <row r="123" spans="1:14" x14ac:dyDescent="0.25">
      <c r="A123" s="1">
        <v>38245</v>
      </c>
      <c r="B123">
        <v>279964.14</v>
      </c>
      <c r="C123" s="12">
        <v>278504.82</v>
      </c>
      <c r="D123">
        <v>280313.28999999998</v>
      </c>
      <c r="E123" s="12">
        <v>278143.12</v>
      </c>
      <c r="G123">
        <f t="shared" si="6"/>
        <v>-5.2125247183443246E-3</v>
      </c>
      <c r="H123">
        <f t="shared" si="7"/>
        <v>1.2471240066673772E-3</v>
      </c>
      <c r="I123">
        <f t="shared" si="8"/>
        <v>-6.5044758946628534E-3</v>
      </c>
      <c r="J123" t="str">
        <f t="shared" si="9"/>
        <v/>
      </c>
      <c r="K123" t="str">
        <f t="shared" si="10"/>
        <v/>
      </c>
      <c r="L123" t="str">
        <f t="shared" si="11"/>
        <v/>
      </c>
      <c r="M123" t="str">
        <f>IF(Master!D125&lt;'OHL indexes'!E123,1,"")</f>
        <v/>
      </c>
      <c r="N123" t="str">
        <f>IF(Master!D125&gt;'OHL indexes'!D123,1,"")</f>
        <v/>
      </c>
    </row>
    <row r="124" spans="1:14" x14ac:dyDescent="0.25">
      <c r="A124" s="1">
        <v>38246</v>
      </c>
      <c r="B124">
        <v>280535.34999999998</v>
      </c>
      <c r="C124" s="12">
        <v>278631.11</v>
      </c>
      <c r="D124">
        <v>282143.83</v>
      </c>
      <c r="E124" s="12">
        <v>278586.07</v>
      </c>
      <c r="G124">
        <f t="shared" si="6"/>
        <v>-6.7878789607085377E-3</v>
      </c>
      <c r="H124">
        <f t="shared" si="7"/>
        <v>5.7336089729869144E-3</v>
      </c>
      <c r="I124">
        <f t="shared" si="8"/>
        <v>-6.9484291373617113E-3</v>
      </c>
      <c r="J124" t="str">
        <f t="shared" si="9"/>
        <v/>
      </c>
      <c r="K124" t="str">
        <f t="shared" si="10"/>
        <v/>
      </c>
      <c r="L124" t="str">
        <f t="shared" si="11"/>
        <v/>
      </c>
      <c r="M124" t="str">
        <f>IF(Master!D126&lt;'OHL indexes'!E124,1,"")</f>
        <v/>
      </c>
      <c r="N124" t="str">
        <f>IF(Master!D126&gt;'OHL indexes'!D124,1,"")</f>
        <v/>
      </c>
    </row>
    <row r="125" spans="1:14" x14ac:dyDescent="0.25">
      <c r="A125" s="1">
        <v>38247</v>
      </c>
      <c r="B125">
        <v>280996.73</v>
      </c>
      <c r="C125" s="12">
        <v>282150.2</v>
      </c>
      <c r="D125">
        <v>282939.68</v>
      </c>
      <c r="E125" s="12">
        <v>280320.03999999998</v>
      </c>
      <c r="G125">
        <f t="shared" si="6"/>
        <v>4.1049232138752334E-3</v>
      </c>
      <c r="H125">
        <f t="shared" si="7"/>
        <v>6.9144932754199306E-3</v>
      </c>
      <c r="I125">
        <f t="shared" si="8"/>
        <v>-2.4081774901792974E-3</v>
      </c>
      <c r="J125" t="str">
        <f t="shared" si="9"/>
        <v/>
      </c>
      <c r="K125" t="str">
        <f t="shared" si="10"/>
        <v/>
      </c>
      <c r="L125" t="str">
        <f t="shared" si="11"/>
        <v/>
      </c>
      <c r="M125" t="str">
        <f>IF(Master!D127&lt;'OHL indexes'!E125,1,"")</f>
        <v/>
      </c>
      <c r="N125" t="str">
        <f>IF(Master!D127&gt;'OHL indexes'!D125,1,"")</f>
        <v/>
      </c>
    </row>
    <row r="126" spans="1:14" x14ac:dyDescent="0.25">
      <c r="A126" s="1">
        <v>38250</v>
      </c>
      <c r="B126">
        <v>283287.48</v>
      </c>
      <c r="C126" s="12">
        <v>283767.37</v>
      </c>
      <c r="D126">
        <v>283972.94</v>
      </c>
      <c r="E126" s="12">
        <v>283284.74</v>
      </c>
      <c r="G126">
        <f t="shared" si="6"/>
        <v>1.6940035613293158E-3</v>
      </c>
      <c r="H126">
        <f t="shared" si="7"/>
        <v>2.4196621749750236E-3</v>
      </c>
      <c r="I126">
        <f t="shared" si="8"/>
        <v>-9.672153531092853E-6</v>
      </c>
      <c r="J126" t="str">
        <f t="shared" si="9"/>
        <v/>
      </c>
      <c r="K126" t="str">
        <f t="shared" si="10"/>
        <v/>
      </c>
      <c r="L126" t="str">
        <f t="shared" si="11"/>
        <v/>
      </c>
      <c r="M126">
        <f>IF(Master!D128&lt;'OHL indexes'!E126,1,"")</f>
        <v>1</v>
      </c>
      <c r="N126" t="str">
        <f>IF(Master!D128&gt;'OHL indexes'!D126,1,"")</f>
        <v/>
      </c>
    </row>
    <row r="127" spans="1:14" x14ac:dyDescent="0.25">
      <c r="A127" s="1">
        <v>38251</v>
      </c>
      <c r="B127">
        <v>277602.25</v>
      </c>
      <c r="C127" s="12">
        <v>283216.25</v>
      </c>
      <c r="D127">
        <v>283465.56</v>
      </c>
      <c r="E127" s="12">
        <v>277482.12</v>
      </c>
      <c r="G127">
        <f t="shared" si="6"/>
        <v>2.0223179026827021E-2</v>
      </c>
      <c r="H127">
        <f t="shared" si="7"/>
        <v>2.1121262525789941E-2</v>
      </c>
      <c r="I127">
        <f t="shared" si="8"/>
        <v>-4.3274144932181624E-4</v>
      </c>
      <c r="J127" t="str">
        <f t="shared" si="9"/>
        <v/>
      </c>
      <c r="K127" t="str">
        <f t="shared" si="10"/>
        <v/>
      </c>
      <c r="L127" t="str">
        <f t="shared" si="11"/>
        <v/>
      </c>
      <c r="M127">
        <f>IF(Master!D129&lt;'OHL indexes'!E127,1,"")</f>
        <v>1</v>
      </c>
      <c r="N127" t="str">
        <f>IF(Master!D129&gt;'OHL indexes'!D127,1,"")</f>
        <v/>
      </c>
    </row>
    <row r="128" spans="1:14" x14ac:dyDescent="0.25">
      <c r="A128" s="1">
        <v>38252</v>
      </c>
      <c r="B128">
        <v>282404.58</v>
      </c>
      <c r="C128" s="12">
        <v>281903.75</v>
      </c>
      <c r="D128">
        <v>282480.24</v>
      </c>
      <c r="E128" s="12">
        <v>281238.57</v>
      </c>
      <c r="G128">
        <f t="shared" si="6"/>
        <v>-1.7734485750904305E-3</v>
      </c>
      <c r="H128">
        <f t="shared" si="7"/>
        <v>2.6791350196941899E-4</v>
      </c>
      <c r="I128">
        <f t="shared" si="8"/>
        <v>-4.1288636324524619E-3</v>
      </c>
      <c r="J128" t="str">
        <f t="shared" si="9"/>
        <v/>
      </c>
      <c r="K128" t="str">
        <f t="shared" si="10"/>
        <v/>
      </c>
      <c r="L128" t="str">
        <f t="shared" si="11"/>
        <v/>
      </c>
      <c r="M128" t="str">
        <f>IF(Master!D130&lt;'OHL indexes'!E128,1,"")</f>
        <v/>
      </c>
      <c r="N128" t="str">
        <f>IF(Master!D130&gt;'OHL indexes'!D128,1,"")</f>
        <v/>
      </c>
    </row>
    <row r="129" spans="1:14" x14ac:dyDescent="0.25">
      <c r="A129" s="1">
        <v>38253</v>
      </c>
      <c r="B129">
        <v>282753.52</v>
      </c>
      <c r="C129" s="12">
        <v>283553</v>
      </c>
      <c r="D129">
        <v>283659</v>
      </c>
      <c r="E129" s="12">
        <v>281044.15000000002</v>
      </c>
      <c r="G129">
        <f t="shared" si="6"/>
        <v>2.8274802732781712E-3</v>
      </c>
      <c r="H129">
        <f t="shared" si="7"/>
        <v>3.202365084614911E-3</v>
      </c>
      <c r="I129">
        <f t="shared" si="8"/>
        <v>-6.0454419807045578E-3</v>
      </c>
      <c r="J129" t="str">
        <f t="shared" si="9"/>
        <v/>
      </c>
      <c r="K129" t="str">
        <f t="shared" si="10"/>
        <v/>
      </c>
      <c r="L129" t="str">
        <f t="shared" si="11"/>
        <v/>
      </c>
      <c r="M129" t="str">
        <f>IF(Master!D131&lt;'OHL indexes'!E129,1,"")</f>
        <v/>
      </c>
      <c r="N129" t="str">
        <f>IF(Master!D131&gt;'OHL indexes'!D129,1,"")</f>
        <v/>
      </c>
    </row>
    <row r="130" spans="1:14" x14ac:dyDescent="0.25">
      <c r="A130" s="1">
        <v>38254</v>
      </c>
      <c r="B130">
        <v>278869.09999999998</v>
      </c>
      <c r="C130" s="12">
        <v>281372.17</v>
      </c>
      <c r="D130">
        <v>281372.17</v>
      </c>
      <c r="E130" s="12">
        <v>278424.71999999997</v>
      </c>
      <c r="G130">
        <f t="shared" si="6"/>
        <v>8.9757882820291623E-3</v>
      </c>
      <c r="H130">
        <f t="shared" si="7"/>
        <v>8.9757882820291623E-3</v>
      </c>
      <c r="I130">
        <f t="shared" si="8"/>
        <v>-1.5935074915076619E-3</v>
      </c>
      <c r="J130" t="str">
        <f t="shared" si="9"/>
        <v/>
      </c>
      <c r="K130" t="str">
        <f t="shared" si="10"/>
        <v/>
      </c>
      <c r="L130" t="str">
        <f t="shared" si="11"/>
        <v/>
      </c>
      <c r="M130" t="str">
        <f>IF(Master!D132&lt;'OHL indexes'!E130,1,"")</f>
        <v/>
      </c>
      <c r="N130" t="str">
        <f>IF(Master!D132&gt;'OHL indexes'!D130,1,"")</f>
        <v/>
      </c>
    </row>
    <row r="131" spans="1:14" x14ac:dyDescent="0.25">
      <c r="A131" s="1">
        <v>38257</v>
      </c>
      <c r="B131">
        <v>281816.52</v>
      </c>
      <c r="C131" s="12">
        <v>281882.39</v>
      </c>
      <c r="D131">
        <v>283529.18</v>
      </c>
      <c r="E131" s="12">
        <v>280726.13</v>
      </c>
      <c r="G131">
        <f t="shared" si="6"/>
        <v>2.3373363633893973E-4</v>
      </c>
      <c r="H131">
        <f t="shared" si="7"/>
        <v>6.077216481134462E-3</v>
      </c>
      <c r="I131">
        <f t="shared" si="8"/>
        <v>-3.8691486219474269E-3</v>
      </c>
      <c r="J131" t="str">
        <f t="shared" si="9"/>
        <v/>
      </c>
      <c r="K131" t="str">
        <f t="shared" si="10"/>
        <v/>
      </c>
      <c r="L131" t="str">
        <f t="shared" si="11"/>
        <v/>
      </c>
      <c r="M131" t="str">
        <f>IF(Master!D133&lt;'OHL indexes'!E131,1,"")</f>
        <v/>
      </c>
      <c r="N131" t="str">
        <f>IF(Master!D133&gt;'OHL indexes'!D131,1,"")</f>
        <v/>
      </c>
    </row>
    <row r="132" spans="1:14" x14ac:dyDescent="0.25">
      <c r="A132" s="1">
        <v>38258</v>
      </c>
      <c r="B132">
        <v>273456.3</v>
      </c>
      <c r="C132" s="12">
        <v>281546.12</v>
      </c>
      <c r="D132">
        <v>281624.62</v>
      </c>
      <c r="E132" s="12">
        <v>272745.08</v>
      </c>
      <c r="G132">
        <f t="shared" si="6"/>
        <v>2.9583593429736377E-2</v>
      </c>
      <c r="H132">
        <f t="shared" si="7"/>
        <v>2.9870659407005729E-2</v>
      </c>
      <c r="I132">
        <f t="shared" si="8"/>
        <v>-2.6008543229758541E-3</v>
      </c>
      <c r="J132" t="str">
        <f t="shared" si="9"/>
        <v/>
      </c>
      <c r="K132" t="str">
        <f t="shared" si="10"/>
        <v/>
      </c>
      <c r="L132" t="str">
        <f t="shared" si="11"/>
        <v/>
      </c>
      <c r="M132" t="str">
        <f>IF(Master!D134&lt;'OHL indexes'!E132,1,"")</f>
        <v/>
      </c>
      <c r="N132" t="str">
        <f>IF(Master!D134&gt;'OHL indexes'!D132,1,"")</f>
        <v/>
      </c>
    </row>
    <row r="133" spans="1:14" x14ac:dyDescent="0.25">
      <c r="A133" s="1">
        <v>38259</v>
      </c>
      <c r="B133">
        <v>265658.76</v>
      </c>
      <c r="C133" s="12">
        <v>274063.78999999998</v>
      </c>
      <c r="D133">
        <v>274063.78999999998</v>
      </c>
      <c r="E133" s="12">
        <v>265385.39</v>
      </c>
      <c r="G133">
        <f t="shared" si="6"/>
        <v>3.1638444747690508E-2</v>
      </c>
      <c r="H133">
        <f t="shared" si="7"/>
        <v>3.1638444747690508E-2</v>
      </c>
      <c r="I133">
        <f t="shared" si="8"/>
        <v>-1.0290268613766251E-3</v>
      </c>
      <c r="J133" t="str">
        <f t="shared" si="9"/>
        <v/>
      </c>
      <c r="K133" t="str">
        <f t="shared" si="10"/>
        <v/>
      </c>
      <c r="L133" t="str">
        <f t="shared" si="11"/>
        <v/>
      </c>
      <c r="M133">
        <f>IF(Master!D135&lt;'OHL indexes'!E133,1,"")</f>
        <v>1</v>
      </c>
      <c r="N133" t="str">
        <f>IF(Master!D135&gt;'OHL indexes'!D133,1,"")</f>
        <v/>
      </c>
    </row>
    <row r="134" spans="1:14" x14ac:dyDescent="0.25">
      <c r="A134" s="1">
        <v>38260</v>
      </c>
      <c r="B134">
        <v>262747.53000000003</v>
      </c>
      <c r="C134" s="12">
        <v>267651.14</v>
      </c>
      <c r="D134">
        <v>268151.39</v>
      </c>
      <c r="E134" s="12">
        <v>261837.88</v>
      </c>
      <c r="G134">
        <f t="shared" si="6"/>
        <v>1.8662820541072156E-2</v>
      </c>
      <c r="H134">
        <f t="shared" si="7"/>
        <v>2.056673948561949E-2</v>
      </c>
      <c r="I134">
        <f t="shared" si="8"/>
        <v>-3.4620687014641494E-3</v>
      </c>
      <c r="J134" t="str">
        <f t="shared" si="9"/>
        <v/>
      </c>
      <c r="K134" t="str">
        <f t="shared" si="10"/>
        <v/>
      </c>
      <c r="L134" t="str">
        <f t="shared" si="11"/>
        <v/>
      </c>
      <c r="M134" t="str">
        <f>IF(Master!D136&lt;'OHL indexes'!E134,1,"")</f>
        <v/>
      </c>
      <c r="N134" t="str">
        <f>IF(Master!D136&gt;'OHL indexes'!D134,1,"")</f>
        <v/>
      </c>
    </row>
    <row r="135" spans="1:14" x14ac:dyDescent="0.25">
      <c r="A135" s="1">
        <v>38261</v>
      </c>
      <c r="B135">
        <v>251545</v>
      </c>
      <c r="C135" s="12">
        <v>258151.76</v>
      </c>
      <c r="D135">
        <v>258151.76</v>
      </c>
      <c r="E135" s="12">
        <v>250297.8</v>
      </c>
      <c r="G135">
        <f t="shared" ref="G135:G198" si="12">C135/$B135-1</f>
        <v>2.6264724005645057E-2</v>
      </c>
      <c r="H135">
        <f t="shared" ref="H135:H198" si="13">D135/$B135-1</f>
        <v>2.6264724005645057E-2</v>
      </c>
      <c r="I135">
        <f t="shared" ref="I135:I198" si="14">E135/$B135-1</f>
        <v>-4.9581585799758354E-3</v>
      </c>
      <c r="J135" t="str">
        <f t="shared" ref="J135:J198" si="15">IF(C135&lt;E135,1,"")</f>
        <v/>
      </c>
      <c r="K135" t="str">
        <f t="shared" ref="K135:K198" si="16">IF(C136&gt;D136,1,"")</f>
        <v/>
      </c>
      <c r="L135" t="str">
        <f t="shared" ref="L135:L198" si="17">IF(E136&gt;D136,1,"")</f>
        <v/>
      </c>
      <c r="M135" t="str">
        <f>IF(Master!D137&lt;'OHL indexes'!E135,1,"")</f>
        <v/>
      </c>
      <c r="N135" t="str">
        <f>IF(Master!D137&gt;'OHL indexes'!D135,1,"")</f>
        <v/>
      </c>
    </row>
    <row r="136" spans="1:14" x14ac:dyDescent="0.25">
      <c r="A136" s="1">
        <v>38264</v>
      </c>
      <c r="B136">
        <v>254179.97</v>
      </c>
      <c r="C136" s="12">
        <v>247343.92</v>
      </c>
      <c r="D136">
        <v>254179.97</v>
      </c>
      <c r="E136" s="12">
        <v>246057.18</v>
      </c>
      <c r="G136">
        <f t="shared" si="12"/>
        <v>-2.6894526740246283E-2</v>
      </c>
      <c r="H136">
        <f t="shared" si="13"/>
        <v>0</v>
      </c>
      <c r="I136">
        <f t="shared" si="14"/>
        <v>-3.1956845380066712E-2</v>
      </c>
      <c r="J136" t="str">
        <f t="shared" si="15"/>
        <v/>
      </c>
      <c r="K136" t="str">
        <f t="shared" si="16"/>
        <v/>
      </c>
      <c r="L136" t="str">
        <f t="shared" si="17"/>
        <v/>
      </c>
      <c r="M136" t="str">
        <f>IF(Master!D138&lt;'OHL indexes'!E136,1,"")</f>
        <v/>
      </c>
      <c r="N136" t="str">
        <f>IF(Master!D138&gt;'OHL indexes'!D136,1,"")</f>
        <v/>
      </c>
    </row>
    <row r="137" spans="1:14" x14ac:dyDescent="0.25">
      <c r="A137" s="1">
        <v>38265</v>
      </c>
      <c r="B137">
        <v>254446.14</v>
      </c>
      <c r="C137" s="12">
        <v>254078.27</v>
      </c>
      <c r="D137">
        <v>258129.29</v>
      </c>
      <c r="E137" s="12">
        <v>252891.78</v>
      </c>
      <c r="G137">
        <f t="shared" si="12"/>
        <v>-1.4457676583343737E-3</v>
      </c>
      <c r="H137">
        <f t="shared" si="13"/>
        <v>1.447516554977013E-2</v>
      </c>
      <c r="I137">
        <f t="shared" si="14"/>
        <v>-6.1087977204135058E-3</v>
      </c>
      <c r="J137" t="str">
        <f t="shared" si="15"/>
        <v/>
      </c>
      <c r="K137" t="str">
        <f t="shared" si="16"/>
        <v/>
      </c>
      <c r="L137" t="str">
        <f t="shared" si="17"/>
        <v/>
      </c>
      <c r="M137" t="str">
        <f>IF(Master!D139&lt;'OHL indexes'!E137,1,"")</f>
        <v/>
      </c>
      <c r="N137" t="str">
        <f>IF(Master!D139&gt;'OHL indexes'!D137,1,"")</f>
        <v/>
      </c>
    </row>
    <row r="138" spans="1:14" x14ac:dyDescent="0.25">
      <c r="A138" s="1">
        <v>38266</v>
      </c>
      <c r="B138">
        <v>249316.05</v>
      </c>
      <c r="C138" s="12">
        <v>253518.89</v>
      </c>
      <c r="D138">
        <v>253645.33</v>
      </c>
      <c r="E138" s="12">
        <v>248882.63</v>
      </c>
      <c r="G138">
        <f t="shared" si="12"/>
        <v>1.6857478690200711E-2</v>
      </c>
      <c r="H138">
        <f t="shared" si="13"/>
        <v>1.7364626144205308E-2</v>
      </c>
      <c r="I138">
        <f t="shared" si="14"/>
        <v>-1.7384360132449705E-3</v>
      </c>
      <c r="J138" t="str">
        <f t="shared" si="15"/>
        <v/>
      </c>
      <c r="K138" t="str">
        <f t="shared" si="16"/>
        <v/>
      </c>
      <c r="L138" t="str">
        <f t="shared" si="17"/>
        <v/>
      </c>
      <c r="M138" t="str">
        <f>IF(Master!D140&lt;'OHL indexes'!E138,1,"")</f>
        <v/>
      </c>
      <c r="N138" t="str">
        <f>IF(Master!D140&gt;'OHL indexes'!D138,1,"")</f>
        <v/>
      </c>
    </row>
    <row r="139" spans="1:14" x14ac:dyDescent="0.25">
      <c r="A139" s="1">
        <v>38267</v>
      </c>
      <c r="B139">
        <v>254424.72</v>
      </c>
      <c r="C139" s="12">
        <v>251160.35</v>
      </c>
      <c r="D139">
        <v>254681.29</v>
      </c>
      <c r="E139" s="12">
        <v>250892.09</v>
      </c>
      <c r="G139">
        <f t="shared" si="12"/>
        <v>-1.2830396354568063E-2</v>
      </c>
      <c r="H139">
        <f t="shared" si="13"/>
        <v>1.0084318850778207E-3</v>
      </c>
      <c r="I139">
        <f t="shared" si="14"/>
        <v>-1.3884775032866337E-2</v>
      </c>
      <c r="J139" t="str">
        <f t="shared" si="15"/>
        <v/>
      </c>
      <c r="K139" t="str">
        <f t="shared" si="16"/>
        <v/>
      </c>
      <c r="L139" t="str">
        <f t="shared" si="17"/>
        <v/>
      </c>
      <c r="M139" t="str">
        <f>IF(Master!D141&lt;'OHL indexes'!E139,1,"")</f>
        <v/>
      </c>
      <c r="N139" t="str">
        <f>IF(Master!D141&gt;'OHL indexes'!D139,1,"")</f>
        <v/>
      </c>
    </row>
    <row r="140" spans="1:14" x14ac:dyDescent="0.25">
      <c r="A140" s="1">
        <v>38268</v>
      </c>
      <c r="B140">
        <v>259011.56</v>
      </c>
      <c r="C140" s="12">
        <v>256603.64</v>
      </c>
      <c r="D140">
        <v>260502.33</v>
      </c>
      <c r="E140" s="12">
        <v>249624.41</v>
      </c>
      <c r="G140">
        <f t="shared" si="12"/>
        <v>-9.2965734811217837E-3</v>
      </c>
      <c r="H140">
        <f t="shared" si="13"/>
        <v>5.755611834467933E-3</v>
      </c>
      <c r="I140">
        <f t="shared" si="14"/>
        <v>-3.6242204788079713E-2</v>
      </c>
      <c r="J140" t="str">
        <f t="shared" si="15"/>
        <v/>
      </c>
      <c r="K140" t="str">
        <f t="shared" si="16"/>
        <v/>
      </c>
      <c r="L140" t="str">
        <f t="shared" si="17"/>
        <v/>
      </c>
      <c r="M140" t="str">
        <f>IF(Master!D142&lt;'OHL indexes'!E140,1,"")</f>
        <v/>
      </c>
      <c r="N140" t="str">
        <f>IF(Master!D142&gt;'OHL indexes'!D140,1,"")</f>
        <v/>
      </c>
    </row>
    <row r="141" spans="1:14" x14ac:dyDescent="0.25">
      <c r="A141" s="1">
        <v>38271</v>
      </c>
      <c r="B141">
        <v>259031.36</v>
      </c>
      <c r="C141" s="12">
        <v>258162.51</v>
      </c>
      <c r="D141">
        <v>260792.91</v>
      </c>
      <c r="E141" s="12">
        <v>257713.01</v>
      </c>
      <c r="G141">
        <f t="shared" si="12"/>
        <v>-3.3542270711931499E-3</v>
      </c>
      <c r="H141">
        <f t="shared" si="13"/>
        <v>6.8005279360769944E-3</v>
      </c>
      <c r="I141">
        <f t="shared" si="14"/>
        <v>-5.0895381933676598E-3</v>
      </c>
      <c r="J141" t="str">
        <f t="shared" si="15"/>
        <v/>
      </c>
      <c r="K141" t="str">
        <f t="shared" si="16"/>
        <v/>
      </c>
      <c r="L141" t="str">
        <f t="shared" si="17"/>
        <v/>
      </c>
      <c r="M141" t="str">
        <f>IF(Master!D143&lt;'OHL indexes'!E141,1,"")</f>
        <v/>
      </c>
      <c r="N141" t="str">
        <f>IF(Master!D143&gt;'OHL indexes'!D141,1,"")</f>
        <v/>
      </c>
    </row>
    <row r="142" spans="1:14" x14ac:dyDescent="0.25">
      <c r="A142" s="1">
        <v>38272</v>
      </c>
      <c r="B142">
        <v>264423.90999999997</v>
      </c>
      <c r="C142" s="12">
        <v>261821.2</v>
      </c>
      <c r="D142">
        <v>271593.93</v>
      </c>
      <c r="E142" s="12">
        <v>261671.74</v>
      </c>
      <c r="G142">
        <f t="shared" si="12"/>
        <v>-9.8429449893542298E-3</v>
      </c>
      <c r="H142">
        <f t="shared" si="13"/>
        <v>2.7115626570985985E-2</v>
      </c>
      <c r="I142">
        <f t="shared" si="14"/>
        <v>-1.0408173754030026E-2</v>
      </c>
      <c r="J142" t="str">
        <f t="shared" si="15"/>
        <v/>
      </c>
      <c r="K142" t="str">
        <f t="shared" si="16"/>
        <v/>
      </c>
      <c r="L142" t="str">
        <f t="shared" si="17"/>
        <v/>
      </c>
      <c r="M142" t="str">
        <f>IF(Master!D144&lt;'OHL indexes'!E142,1,"")</f>
        <v/>
      </c>
      <c r="N142" t="str">
        <f>IF(Master!D144&gt;'OHL indexes'!D142,1,"")</f>
        <v/>
      </c>
    </row>
    <row r="143" spans="1:14" x14ac:dyDescent="0.25">
      <c r="A143" s="1">
        <v>38273</v>
      </c>
      <c r="B143">
        <v>264767.43</v>
      </c>
      <c r="C143" s="12">
        <v>260781.25</v>
      </c>
      <c r="D143">
        <v>266245.24</v>
      </c>
      <c r="E143" s="12">
        <v>259622.22</v>
      </c>
      <c r="G143">
        <f t="shared" si="12"/>
        <v>-1.505540164060204E-2</v>
      </c>
      <c r="H143">
        <f t="shared" si="13"/>
        <v>5.5815399953083045E-3</v>
      </c>
      <c r="I143">
        <f t="shared" si="14"/>
        <v>-1.9432941581976282E-2</v>
      </c>
      <c r="J143" t="str">
        <f t="shared" si="15"/>
        <v/>
      </c>
      <c r="K143" t="str">
        <f t="shared" si="16"/>
        <v/>
      </c>
      <c r="L143" t="str">
        <f t="shared" si="17"/>
        <v/>
      </c>
      <c r="M143" t="str">
        <f>IF(Master!D145&lt;'OHL indexes'!E143,1,"")</f>
        <v/>
      </c>
      <c r="N143" t="str">
        <f>IF(Master!D145&gt;'OHL indexes'!D143,1,"")</f>
        <v/>
      </c>
    </row>
    <row r="144" spans="1:14" x14ac:dyDescent="0.25">
      <c r="A144" s="1">
        <v>38274</v>
      </c>
      <c r="B144">
        <v>269913.74</v>
      </c>
      <c r="C144" s="12">
        <v>264770.08</v>
      </c>
      <c r="D144">
        <v>272175.17</v>
      </c>
      <c r="E144" s="12">
        <v>264770.08</v>
      </c>
      <c r="G144">
        <f t="shared" si="12"/>
        <v>-1.9056680849222296E-2</v>
      </c>
      <c r="H144">
        <f t="shared" si="13"/>
        <v>8.3783433922259842E-3</v>
      </c>
      <c r="I144">
        <f t="shared" si="14"/>
        <v>-1.9056680849222296E-2</v>
      </c>
      <c r="J144" t="str">
        <f t="shared" si="15"/>
        <v/>
      </c>
      <c r="K144" t="str">
        <f t="shared" si="16"/>
        <v/>
      </c>
      <c r="L144" t="str">
        <f t="shared" si="17"/>
        <v/>
      </c>
      <c r="M144" t="str">
        <f>IF(Master!D146&lt;'OHL indexes'!E144,1,"")</f>
        <v/>
      </c>
      <c r="N144" t="str">
        <f>IF(Master!D146&gt;'OHL indexes'!D144,1,"")</f>
        <v/>
      </c>
    </row>
    <row r="145" spans="1:14" x14ac:dyDescent="0.25">
      <c r="A145" s="1">
        <v>38275</v>
      </c>
      <c r="B145">
        <v>264860.12</v>
      </c>
      <c r="C145" s="12">
        <v>269956.06</v>
      </c>
      <c r="D145">
        <v>271417.34999999998</v>
      </c>
      <c r="E145" s="12">
        <v>264202.15000000002</v>
      </c>
      <c r="G145">
        <f t="shared" si="12"/>
        <v>1.9240118142361373E-2</v>
      </c>
      <c r="H145">
        <f t="shared" si="13"/>
        <v>2.4757332285434197E-2</v>
      </c>
      <c r="I145">
        <f t="shared" si="14"/>
        <v>-2.4842169519517787E-3</v>
      </c>
      <c r="J145" t="str">
        <f t="shared" si="15"/>
        <v/>
      </c>
      <c r="K145" t="str">
        <f t="shared" si="16"/>
        <v/>
      </c>
      <c r="L145" t="str">
        <f t="shared" si="17"/>
        <v/>
      </c>
      <c r="M145" t="str">
        <f>IF(Master!D147&lt;'OHL indexes'!E145,1,"")</f>
        <v/>
      </c>
      <c r="N145" t="str">
        <f>IF(Master!D147&gt;'OHL indexes'!D145,1,"")</f>
        <v/>
      </c>
    </row>
    <row r="146" spans="1:14" x14ac:dyDescent="0.25">
      <c r="A146" s="1">
        <v>38278</v>
      </c>
      <c r="B146">
        <v>256567.23</v>
      </c>
      <c r="C146" s="12">
        <v>264466.40999999997</v>
      </c>
      <c r="D146">
        <v>264883.90000000002</v>
      </c>
      <c r="E146" s="12">
        <v>256567.23</v>
      </c>
      <c r="G146">
        <f t="shared" si="12"/>
        <v>3.0787953707104299E-2</v>
      </c>
      <c r="H146">
        <f t="shared" si="13"/>
        <v>3.2415168531070737E-2</v>
      </c>
      <c r="I146">
        <f t="shared" si="14"/>
        <v>0</v>
      </c>
      <c r="J146" t="str">
        <f t="shared" si="15"/>
        <v/>
      </c>
      <c r="K146" t="str">
        <f t="shared" si="16"/>
        <v/>
      </c>
      <c r="L146" t="str">
        <f t="shared" si="17"/>
        <v/>
      </c>
      <c r="M146">
        <f>IF(Master!D148&lt;'OHL indexes'!E146,1,"")</f>
        <v>1</v>
      </c>
      <c r="N146" t="str">
        <f>IF(Master!D148&gt;'OHL indexes'!D146,1,"")</f>
        <v/>
      </c>
    </row>
    <row r="147" spans="1:14" x14ac:dyDescent="0.25">
      <c r="A147" s="1">
        <v>38279</v>
      </c>
      <c r="B147">
        <v>258874.62</v>
      </c>
      <c r="C147" s="12">
        <v>255328.14</v>
      </c>
      <c r="D147">
        <v>259727.62</v>
      </c>
      <c r="E147" s="12">
        <v>253257.72</v>
      </c>
      <c r="G147">
        <f t="shared" si="12"/>
        <v>-1.3699604851182379E-2</v>
      </c>
      <c r="H147">
        <f t="shared" si="13"/>
        <v>3.2950313939621445E-3</v>
      </c>
      <c r="I147">
        <f t="shared" si="14"/>
        <v>-2.1697376127485901E-2</v>
      </c>
      <c r="J147" t="str">
        <f t="shared" si="15"/>
        <v/>
      </c>
      <c r="K147" t="str">
        <f t="shared" si="16"/>
        <v/>
      </c>
      <c r="L147" t="str">
        <f t="shared" si="17"/>
        <v/>
      </c>
      <c r="M147" t="str">
        <f>IF(Master!D149&lt;'OHL indexes'!E147,1,"")</f>
        <v/>
      </c>
      <c r="N147" t="str">
        <f>IF(Master!D149&gt;'OHL indexes'!D147,1,"")</f>
        <v/>
      </c>
    </row>
    <row r="148" spans="1:14" x14ac:dyDescent="0.25">
      <c r="A148" s="1">
        <v>38280</v>
      </c>
      <c r="B148">
        <v>266055.55</v>
      </c>
      <c r="C148" s="12">
        <v>261579.16</v>
      </c>
      <c r="D148">
        <v>267126.59000000003</v>
      </c>
      <c r="E148" s="12">
        <v>260360.3</v>
      </c>
      <c r="G148">
        <f t="shared" si="12"/>
        <v>-1.682502018845311E-2</v>
      </c>
      <c r="H148">
        <f t="shared" si="13"/>
        <v>4.0256254755821619E-3</v>
      </c>
      <c r="I148">
        <f t="shared" si="14"/>
        <v>-2.1406243921617163E-2</v>
      </c>
      <c r="J148" t="str">
        <f t="shared" si="15"/>
        <v/>
      </c>
      <c r="K148" t="str">
        <f t="shared" si="16"/>
        <v/>
      </c>
      <c r="L148" t="str">
        <f t="shared" si="17"/>
        <v/>
      </c>
      <c r="M148" t="str">
        <f>IF(Master!D150&lt;'OHL indexes'!E148,1,"")</f>
        <v/>
      </c>
      <c r="N148" t="str">
        <f>IF(Master!D150&gt;'OHL indexes'!D148,1,"")</f>
        <v/>
      </c>
    </row>
    <row r="149" spans="1:14" x14ac:dyDescent="0.25">
      <c r="A149" s="1">
        <v>38281</v>
      </c>
      <c r="B149">
        <v>255212.34</v>
      </c>
      <c r="C149" s="12">
        <v>262798.26</v>
      </c>
      <c r="D149">
        <v>263551.05</v>
      </c>
      <c r="E149" s="12">
        <v>255150.53</v>
      </c>
      <c r="G149">
        <f t="shared" si="12"/>
        <v>2.9723954570535227E-2</v>
      </c>
      <c r="H149">
        <f t="shared" si="13"/>
        <v>3.267361601715657E-2</v>
      </c>
      <c r="I149">
        <f t="shared" si="14"/>
        <v>-2.4219048342255522E-4</v>
      </c>
      <c r="J149" t="str">
        <f t="shared" si="15"/>
        <v/>
      </c>
      <c r="K149" t="str">
        <f t="shared" si="16"/>
        <v/>
      </c>
      <c r="L149" t="str">
        <f t="shared" si="17"/>
        <v/>
      </c>
      <c r="M149">
        <f>IF(Master!D151&lt;'OHL indexes'!E149,1,"")</f>
        <v>1</v>
      </c>
      <c r="N149" t="str">
        <f>IF(Master!D151&gt;'OHL indexes'!D149,1,"")</f>
        <v/>
      </c>
    </row>
    <row r="150" spans="1:14" x14ac:dyDescent="0.25">
      <c r="A150" s="1">
        <v>38282</v>
      </c>
      <c r="B150">
        <v>260399.16</v>
      </c>
      <c r="C150" s="12">
        <v>256909.94</v>
      </c>
      <c r="D150">
        <v>260399.16</v>
      </c>
      <c r="E150" s="12">
        <v>253243.51999999999</v>
      </c>
      <c r="G150">
        <f t="shared" si="12"/>
        <v>-1.3399505589802962E-2</v>
      </c>
      <c r="H150">
        <f t="shared" si="13"/>
        <v>0</v>
      </c>
      <c r="I150">
        <f t="shared" si="14"/>
        <v>-2.7479504926206433E-2</v>
      </c>
      <c r="J150" t="str">
        <f t="shared" si="15"/>
        <v/>
      </c>
      <c r="K150" t="str">
        <f t="shared" si="16"/>
        <v/>
      </c>
      <c r="L150" t="str">
        <f t="shared" si="17"/>
        <v/>
      </c>
      <c r="M150" t="str">
        <f>IF(Master!D152&lt;'OHL indexes'!E150,1,"")</f>
        <v/>
      </c>
      <c r="N150" t="str">
        <f>IF(Master!D152&gt;'OHL indexes'!D150,1,"")</f>
        <v/>
      </c>
    </row>
    <row r="151" spans="1:14" x14ac:dyDescent="0.25">
      <c r="A151" s="1">
        <v>38285</v>
      </c>
      <c r="B151">
        <v>267325.7</v>
      </c>
      <c r="C151" s="12">
        <v>263734.37</v>
      </c>
      <c r="D151">
        <v>269724.37</v>
      </c>
      <c r="E151" s="12">
        <v>262668.52</v>
      </c>
      <c r="G151">
        <f t="shared" si="12"/>
        <v>-1.343428634059507E-2</v>
      </c>
      <c r="H151">
        <f t="shared" si="13"/>
        <v>8.9728372543305124E-3</v>
      </c>
      <c r="I151">
        <f t="shared" si="14"/>
        <v>-1.7421370261071045E-2</v>
      </c>
      <c r="J151" t="str">
        <f t="shared" si="15"/>
        <v/>
      </c>
      <c r="K151" t="str">
        <f t="shared" si="16"/>
        <v/>
      </c>
      <c r="L151" t="str">
        <f t="shared" si="17"/>
        <v/>
      </c>
      <c r="M151" t="str">
        <f>IF(Master!D153&lt;'OHL indexes'!E151,1,"")</f>
        <v/>
      </c>
      <c r="N151" t="str">
        <f>IF(Master!D153&gt;'OHL indexes'!D151,1,"")</f>
        <v/>
      </c>
    </row>
    <row r="152" spans="1:14" x14ac:dyDescent="0.25">
      <c r="A152" s="1">
        <v>38286</v>
      </c>
      <c r="B152">
        <v>261647.16</v>
      </c>
      <c r="C152" s="12">
        <v>267946.26</v>
      </c>
      <c r="D152">
        <v>271282.07</v>
      </c>
      <c r="E152" s="12">
        <v>261647.16</v>
      </c>
      <c r="G152">
        <f t="shared" si="12"/>
        <v>2.4074788352375087E-2</v>
      </c>
      <c r="H152">
        <f t="shared" si="13"/>
        <v>3.682405725328719E-2</v>
      </c>
      <c r="I152">
        <f t="shared" si="14"/>
        <v>0</v>
      </c>
      <c r="J152" t="str">
        <f t="shared" si="15"/>
        <v/>
      </c>
      <c r="K152" t="str">
        <f t="shared" si="16"/>
        <v/>
      </c>
      <c r="L152" t="str">
        <f t="shared" si="17"/>
        <v/>
      </c>
      <c r="M152">
        <f>IF(Master!D154&lt;'OHL indexes'!E152,1,"")</f>
        <v>1</v>
      </c>
      <c r="N152" t="str">
        <f>IF(Master!D154&gt;'OHL indexes'!D152,1,"")</f>
        <v/>
      </c>
    </row>
    <row r="153" spans="1:14" x14ac:dyDescent="0.25">
      <c r="A153" s="1">
        <v>38287</v>
      </c>
      <c r="B153">
        <v>261941.72</v>
      </c>
      <c r="C153" s="12">
        <v>263522.98</v>
      </c>
      <c r="D153">
        <v>267712.52</v>
      </c>
      <c r="E153" s="12">
        <v>260614.48</v>
      </c>
      <c r="G153">
        <f t="shared" si="12"/>
        <v>6.0366863285465922E-3</v>
      </c>
      <c r="H153">
        <f t="shared" si="13"/>
        <v>2.2030854802358446E-2</v>
      </c>
      <c r="I153">
        <f t="shared" si="14"/>
        <v>-5.0669286282459813E-3</v>
      </c>
      <c r="J153" t="str">
        <f t="shared" si="15"/>
        <v/>
      </c>
      <c r="K153" t="str">
        <f t="shared" si="16"/>
        <v/>
      </c>
      <c r="L153" t="str">
        <f t="shared" si="17"/>
        <v/>
      </c>
      <c r="M153" t="str">
        <f>IF(Master!D155&lt;'OHL indexes'!E153,1,"")</f>
        <v/>
      </c>
      <c r="N153" t="str">
        <f>IF(Master!D155&gt;'OHL indexes'!D153,1,"")</f>
        <v/>
      </c>
    </row>
    <row r="154" spans="1:14" x14ac:dyDescent="0.25">
      <c r="A154" s="1">
        <v>38288</v>
      </c>
      <c r="B154">
        <v>258464.43</v>
      </c>
      <c r="C154" s="12">
        <v>264008.93</v>
      </c>
      <c r="D154">
        <v>264616.62</v>
      </c>
      <c r="E154" s="12">
        <v>258464.43</v>
      </c>
      <c r="G154">
        <f t="shared" si="12"/>
        <v>2.1451694532977017E-2</v>
      </c>
      <c r="H154">
        <f t="shared" si="13"/>
        <v>2.3802849777046609E-2</v>
      </c>
      <c r="I154">
        <f t="shared" si="14"/>
        <v>0</v>
      </c>
      <c r="J154" t="str">
        <f t="shared" si="15"/>
        <v/>
      </c>
      <c r="K154" t="str">
        <f t="shared" si="16"/>
        <v/>
      </c>
      <c r="L154" t="str">
        <f t="shared" si="17"/>
        <v/>
      </c>
      <c r="M154">
        <f>IF(Master!D156&lt;'OHL indexes'!E154,1,"")</f>
        <v>1</v>
      </c>
      <c r="N154" t="str">
        <f>IF(Master!D156&gt;'OHL indexes'!D154,1,"")</f>
        <v/>
      </c>
    </row>
    <row r="155" spans="1:14" x14ac:dyDescent="0.25">
      <c r="A155" s="1">
        <v>38289</v>
      </c>
      <c r="B155">
        <v>258574.24</v>
      </c>
      <c r="C155" s="12">
        <v>256824.69</v>
      </c>
      <c r="D155">
        <v>259516.32</v>
      </c>
      <c r="E155" s="12">
        <v>256136.46</v>
      </c>
      <c r="G155">
        <f t="shared" si="12"/>
        <v>-6.7661419018383295E-3</v>
      </c>
      <c r="H155">
        <f t="shared" si="13"/>
        <v>3.6433637008852493E-3</v>
      </c>
      <c r="I155">
        <f t="shared" si="14"/>
        <v>-9.4277759455079213E-3</v>
      </c>
      <c r="J155" t="str">
        <f t="shared" si="15"/>
        <v/>
      </c>
      <c r="K155" t="str">
        <f t="shared" si="16"/>
        <v/>
      </c>
      <c r="L155" t="str">
        <f t="shared" si="17"/>
        <v/>
      </c>
      <c r="M155" t="str">
        <f>IF(Master!D157&lt;'OHL indexes'!E155,1,"")</f>
        <v/>
      </c>
      <c r="N155" t="str">
        <f>IF(Master!D157&gt;'OHL indexes'!D155,1,"")</f>
        <v/>
      </c>
    </row>
    <row r="156" spans="1:14" x14ac:dyDescent="0.25">
      <c r="A156" s="1">
        <v>38292</v>
      </c>
      <c r="B156">
        <v>260270.7</v>
      </c>
      <c r="C156" s="12">
        <v>260169.45</v>
      </c>
      <c r="D156">
        <v>265946.96000000002</v>
      </c>
      <c r="E156" s="12">
        <v>259873.32</v>
      </c>
      <c r="G156">
        <f t="shared" si="12"/>
        <v>-3.890180492848172E-4</v>
      </c>
      <c r="H156">
        <f t="shared" si="13"/>
        <v>2.180906264131921E-2</v>
      </c>
      <c r="I156">
        <f t="shared" si="14"/>
        <v>-1.5267949869117725E-3</v>
      </c>
      <c r="J156" t="str">
        <f t="shared" si="15"/>
        <v/>
      </c>
      <c r="K156" t="str">
        <f t="shared" si="16"/>
        <v/>
      </c>
      <c r="L156" t="str">
        <f t="shared" si="17"/>
        <v/>
      </c>
      <c r="M156" t="str">
        <f>IF(Master!D158&lt;'OHL indexes'!E156,1,"")</f>
        <v/>
      </c>
      <c r="N156" t="str">
        <f>IF(Master!D158&gt;'OHL indexes'!D156,1,"")</f>
        <v/>
      </c>
    </row>
    <row r="157" spans="1:14" x14ac:dyDescent="0.25">
      <c r="A157" s="1">
        <v>38293</v>
      </c>
      <c r="B157">
        <v>252959.67</v>
      </c>
      <c r="C157" s="12">
        <v>259559.51</v>
      </c>
      <c r="D157">
        <v>259559.51</v>
      </c>
      <c r="E157" s="12">
        <v>249167.25</v>
      </c>
      <c r="G157">
        <f t="shared" si="12"/>
        <v>2.6090483119305174E-2</v>
      </c>
      <c r="H157">
        <f t="shared" si="13"/>
        <v>2.6090483119305174E-2</v>
      </c>
      <c r="I157">
        <f t="shared" si="14"/>
        <v>-1.499219223364745E-2</v>
      </c>
      <c r="J157" t="str">
        <f t="shared" si="15"/>
        <v/>
      </c>
      <c r="K157" t="str">
        <f t="shared" si="16"/>
        <v/>
      </c>
      <c r="L157" t="str">
        <f t="shared" si="17"/>
        <v/>
      </c>
      <c r="M157" t="str">
        <f>IF(Master!D159&lt;'OHL indexes'!E157,1,"")</f>
        <v/>
      </c>
      <c r="N157" t="str">
        <f>IF(Master!D159&gt;'OHL indexes'!D157,1,"")</f>
        <v/>
      </c>
    </row>
    <row r="158" spans="1:14" x14ac:dyDescent="0.25">
      <c r="A158" s="1">
        <v>38294</v>
      </c>
      <c r="B158">
        <v>240423.11</v>
      </c>
      <c r="C158" s="12">
        <v>245478.82</v>
      </c>
      <c r="D158">
        <v>246286.95</v>
      </c>
      <c r="E158" s="12">
        <v>238845.05</v>
      </c>
      <c r="G158">
        <f t="shared" si="12"/>
        <v>2.1028386164707813E-2</v>
      </c>
      <c r="H158">
        <f t="shared" si="13"/>
        <v>2.4389668696990219E-2</v>
      </c>
      <c r="I158">
        <f t="shared" si="14"/>
        <v>-6.5636785082765492E-3</v>
      </c>
      <c r="J158" t="str">
        <f t="shared" si="15"/>
        <v/>
      </c>
      <c r="K158" t="str">
        <f t="shared" si="16"/>
        <v/>
      </c>
      <c r="L158" t="str">
        <f t="shared" si="17"/>
        <v/>
      </c>
      <c r="M158" t="str">
        <f>IF(Master!D160&lt;'OHL indexes'!E158,1,"")</f>
        <v/>
      </c>
      <c r="N158" t="str">
        <f>IF(Master!D160&gt;'OHL indexes'!D158,1,"")</f>
        <v/>
      </c>
    </row>
    <row r="159" spans="1:14" x14ac:dyDescent="0.25">
      <c r="A159" s="1">
        <v>38295</v>
      </c>
      <c r="B159">
        <v>231653.36</v>
      </c>
      <c r="C159" s="12">
        <v>238254.93</v>
      </c>
      <c r="D159">
        <v>238354.66</v>
      </c>
      <c r="E159" s="12">
        <v>229521.34</v>
      </c>
      <c r="G159">
        <f t="shared" si="12"/>
        <v>2.8497622482143159E-2</v>
      </c>
      <c r="H159">
        <f t="shared" si="13"/>
        <v>2.8928136419001271E-2</v>
      </c>
      <c r="I159">
        <f t="shared" si="14"/>
        <v>-9.2034926668017603E-3</v>
      </c>
      <c r="J159" t="str">
        <f t="shared" si="15"/>
        <v/>
      </c>
      <c r="K159" t="str">
        <f t="shared" si="16"/>
        <v/>
      </c>
      <c r="L159" t="str">
        <f t="shared" si="17"/>
        <v/>
      </c>
      <c r="M159" t="str">
        <f>IF(Master!D161&lt;'OHL indexes'!E159,1,"")</f>
        <v/>
      </c>
      <c r="N159" t="str">
        <f>IF(Master!D161&gt;'OHL indexes'!D159,1,"")</f>
        <v/>
      </c>
    </row>
    <row r="160" spans="1:14" x14ac:dyDescent="0.25">
      <c r="A160" s="1">
        <v>38296</v>
      </c>
      <c r="B160">
        <v>230295.16</v>
      </c>
      <c r="C160" s="12">
        <v>229583.63</v>
      </c>
      <c r="D160">
        <v>232243.79</v>
      </c>
      <c r="E160" s="12">
        <v>228990.62</v>
      </c>
      <c r="G160">
        <f t="shared" si="12"/>
        <v>-3.08964374240428E-3</v>
      </c>
      <c r="H160">
        <f t="shared" si="13"/>
        <v>8.4614457377218955E-3</v>
      </c>
      <c r="I160">
        <f t="shared" si="14"/>
        <v>-5.6646435817410135E-3</v>
      </c>
      <c r="J160" t="str">
        <f t="shared" si="15"/>
        <v/>
      </c>
      <c r="K160" t="str">
        <f t="shared" si="16"/>
        <v/>
      </c>
      <c r="L160" t="str">
        <f t="shared" si="17"/>
        <v/>
      </c>
      <c r="M160" t="str">
        <f>IF(Master!D162&lt;'OHL indexes'!E160,1,"")</f>
        <v/>
      </c>
      <c r="N160" t="str">
        <f>IF(Master!D162&gt;'OHL indexes'!D160,1,"")</f>
        <v/>
      </c>
    </row>
    <row r="161" spans="1:14" x14ac:dyDescent="0.25">
      <c r="A161" s="1">
        <v>38299</v>
      </c>
      <c r="B161">
        <v>232423.36</v>
      </c>
      <c r="C161" s="12">
        <v>231152.32</v>
      </c>
      <c r="D161">
        <v>233334.52</v>
      </c>
      <c r="E161" s="12">
        <v>230599.35</v>
      </c>
      <c r="G161">
        <f t="shared" si="12"/>
        <v>-5.4686413620386176E-3</v>
      </c>
      <c r="H161">
        <f t="shared" si="13"/>
        <v>3.920259994520281E-3</v>
      </c>
      <c r="I161">
        <f t="shared" si="14"/>
        <v>-7.8477912030872066E-3</v>
      </c>
      <c r="J161" t="str">
        <f t="shared" si="15"/>
        <v/>
      </c>
      <c r="K161" t="str">
        <f t="shared" si="16"/>
        <v/>
      </c>
      <c r="L161" t="str">
        <f t="shared" si="17"/>
        <v/>
      </c>
      <c r="M161" t="str">
        <f>IF(Master!D163&lt;'OHL indexes'!E161,1,"")</f>
        <v/>
      </c>
      <c r="N161" t="str">
        <f>IF(Master!D163&gt;'OHL indexes'!D161,1,"")</f>
        <v/>
      </c>
    </row>
    <row r="162" spans="1:14" x14ac:dyDescent="0.25">
      <c r="A162" s="1">
        <v>38300</v>
      </c>
      <c r="B162">
        <v>230320.68</v>
      </c>
      <c r="C162" s="12">
        <v>230612.29</v>
      </c>
      <c r="D162">
        <v>232362.26</v>
      </c>
      <c r="E162" s="12">
        <v>228541.38</v>
      </c>
      <c r="G162">
        <f t="shared" si="12"/>
        <v>1.2661042855552918E-3</v>
      </c>
      <c r="H162">
        <f t="shared" si="13"/>
        <v>8.8640759483691323E-3</v>
      </c>
      <c r="I162">
        <f t="shared" si="14"/>
        <v>-7.7253158509257291E-3</v>
      </c>
      <c r="J162" t="str">
        <f t="shared" si="15"/>
        <v/>
      </c>
      <c r="K162" t="str">
        <f t="shared" si="16"/>
        <v/>
      </c>
      <c r="L162" t="str">
        <f t="shared" si="17"/>
        <v/>
      </c>
      <c r="M162" t="str">
        <f>IF(Master!D164&lt;'OHL indexes'!E162,1,"")</f>
        <v/>
      </c>
      <c r="N162" t="str">
        <f>IF(Master!D164&gt;'OHL indexes'!D162,1,"")</f>
        <v/>
      </c>
    </row>
    <row r="163" spans="1:14" x14ac:dyDescent="0.25">
      <c r="A163" s="1">
        <v>38301</v>
      </c>
      <c r="B163">
        <v>224469.92</v>
      </c>
      <c r="C163" s="12">
        <v>229653.46</v>
      </c>
      <c r="D163">
        <v>229987.07</v>
      </c>
      <c r="E163" s="12">
        <v>223577.87</v>
      </c>
      <c r="G163">
        <f t="shared" si="12"/>
        <v>2.3092359100943094E-2</v>
      </c>
      <c r="H163">
        <f t="shared" si="13"/>
        <v>2.4578571596586274E-2</v>
      </c>
      <c r="I163">
        <f t="shared" si="14"/>
        <v>-3.9740291260406124E-3</v>
      </c>
      <c r="J163" t="str">
        <f t="shared" si="15"/>
        <v/>
      </c>
      <c r="K163" t="str">
        <f t="shared" si="16"/>
        <v/>
      </c>
      <c r="L163" t="str">
        <f t="shared" si="17"/>
        <v/>
      </c>
      <c r="M163" t="str">
        <f>IF(Master!D165&lt;'OHL indexes'!E163,1,"")</f>
        <v/>
      </c>
      <c r="N163" t="str">
        <f>IF(Master!D165&gt;'OHL indexes'!D163,1,"")</f>
        <v/>
      </c>
    </row>
    <row r="164" spans="1:14" x14ac:dyDescent="0.25">
      <c r="A164" s="1">
        <v>38302</v>
      </c>
      <c r="B164">
        <v>220031.72</v>
      </c>
      <c r="C164" s="12">
        <v>224256.93</v>
      </c>
      <c r="D164">
        <v>224640.05</v>
      </c>
      <c r="E164" s="12">
        <v>218935.45</v>
      </c>
      <c r="G164">
        <f t="shared" si="12"/>
        <v>1.9202731315284938E-2</v>
      </c>
      <c r="H164">
        <f t="shared" si="13"/>
        <v>2.0943934810853548E-2</v>
      </c>
      <c r="I164">
        <f t="shared" si="14"/>
        <v>-4.9823270935662745E-3</v>
      </c>
      <c r="J164" t="str">
        <f t="shared" si="15"/>
        <v/>
      </c>
      <c r="K164" t="str">
        <f t="shared" si="16"/>
        <v/>
      </c>
      <c r="L164" t="str">
        <f t="shared" si="17"/>
        <v/>
      </c>
      <c r="M164" t="str">
        <f>IF(Master!D166&lt;'OHL indexes'!E164,1,"")</f>
        <v/>
      </c>
      <c r="N164" t="str">
        <f>IF(Master!D166&gt;'OHL indexes'!D164,1,"")</f>
        <v/>
      </c>
    </row>
    <row r="165" spans="1:14" x14ac:dyDescent="0.25">
      <c r="A165" s="1">
        <v>38303</v>
      </c>
      <c r="B165">
        <v>220243.12</v>
      </c>
      <c r="C165" s="12">
        <v>219368.84</v>
      </c>
      <c r="D165">
        <v>221111.46</v>
      </c>
      <c r="E165" s="12">
        <v>218731.45</v>
      </c>
      <c r="G165">
        <f t="shared" si="12"/>
        <v>-3.9696132165217834E-3</v>
      </c>
      <c r="H165">
        <f t="shared" si="13"/>
        <v>3.9426430210396379E-3</v>
      </c>
      <c r="I165">
        <f t="shared" si="14"/>
        <v>-6.8636423239917255E-3</v>
      </c>
      <c r="J165" t="str">
        <f t="shared" si="15"/>
        <v/>
      </c>
      <c r="K165" t="str">
        <f t="shared" si="16"/>
        <v/>
      </c>
      <c r="L165" t="str">
        <f t="shared" si="17"/>
        <v/>
      </c>
      <c r="M165" t="str">
        <f>IF(Master!D167&lt;'OHL indexes'!E165,1,"")</f>
        <v/>
      </c>
      <c r="N165" t="str">
        <f>IF(Master!D167&gt;'OHL indexes'!D165,1,"")</f>
        <v/>
      </c>
    </row>
    <row r="166" spans="1:14" x14ac:dyDescent="0.25">
      <c r="A166" s="1">
        <v>38306</v>
      </c>
      <c r="B166">
        <v>220619.36</v>
      </c>
      <c r="C166" s="12">
        <v>221572.79</v>
      </c>
      <c r="D166">
        <v>222445.04</v>
      </c>
      <c r="E166" s="12">
        <v>220273.61</v>
      </c>
      <c r="G166">
        <f t="shared" si="12"/>
        <v>4.3216062271236311E-3</v>
      </c>
      <c r="H166">
        <f t="shared" si="13"/>
        <v>8.2752483734882532E-3</v>
      </c>
      <c r="I166">
        <f t="shared" si="14"/>
        <v>-1.5671788731506098E-3</v>
      </c>
      <c r="J166" t="str">
        <f t="shared" si="15"/>
        <v/>
      </c>
      <c r="K166" t="str">
        <f t="shared" si="16"/>
        <v/>
      </c>
      <c r="L166" t="str">
        <f t="shared" si="17"/>
        <v/>
      </c>
      <c r="M166" t="str">
        <f>IF(Master!D168&lt;'OHL indexes'!E166,1,"")</f>
        <v/>
      </c>
      <c r="N166" t="str">
        <f>IF(Master!D168&gt;'OHL indexes'!D166,1,"")</f>
        <v/>
      </c>
    </row>
    <row r="167" spans="1:14" x14ac:dyDescent="0.25">
      <c r="A167" s="1">
        <v>38307</v>
      </c>
      <c r="B167">
        <v>222388.23</v>
      </c>
      <c r="C167" s="12">
        <v>222722.4</v>
      </c>
      <c r="D167">
        <v>223244.05</v>
      </c>
      <c r="E167" s="12">
        <v>220657.34</v>
      </c>
      <c r="G167">
        <f t="shared" si="12"/>
        <v>1.5026424734796429E-3</v>
      </c>
      <c r="H167">
        <f t="shared" si="13"/>
        <v>3.8483151738739618E-3</v>
      </c>
      <c r="I167">
        <f t="shared" si="14"/>
        <v>-7.7831906841473453E-3</v>
      </c>
      <c r="J167" t="str">
        <f t="shared" si="15"/>
        <v/>
      </c>
      <c r="K167" t="str">
        <f t="shared" si="16"/>
        <v/>
      </c>
      <c r="L167" t="str">
        <f t="shared" si="17"/>
        <v/>
      </c>
      <c r="M167" t="str">
        <f>IF(Master!D169&lt;'OHL indexes'!E167,1,"")</f>
        <v/>
      </c>
      <c r="N167" t="str">
        <f>IF(Master!D169&gt;'OHL indexes'!D167,1,"")</f>
        <v/>
      </c>
    </row>
    <row r="168" spans="1:14" x14ac:dyDescent="0.25">
      <c r="A168" s="1">
        <v>38308</v>
      </c>
      <c r="B168">
        <v>225379.5</v>
      </c>
      <c r="C168" s="12">
        <v>228108.68</v>
      </c>
      <c r="D168">
        <v>228108.68</v>
      </c>
      <c r="E168" s="12">
        <v>223097.38</v>
      </c>
      <c r="G168">
        <f t="shared" si="12"/>
        <v>1.2109264595937086E-2</v>
      </c>
      <c r="H168">
        <f t="shared" si="13"/>
        <v>1.2109264595937086E-2</v>
      </c>
      <c r="I168">
        <f t="shared" si="14"/>
        <v>-1.0125676913827597E-2</v>
      </c>
      <c r="J168" t="str">
        <f t="shared" si="15"/>
        <v/>
      </c>
      <c r="K168" t="str">
        <f t="shared" si="16"/>
        <v/>
      </c>
      <c r="L168" t="str">
        <f t="shared" si="17"/>
        <v/>
      </c>
      <c r="M168" t="str">
        <f>IF(Master!D170&lt;'OHL indexes'!E168,1,"")</f>
        <v/>
      </c>
      <c r="N168" t="str">
        <f>IF(Master!D170&gt;'OHL indexes'!D168,1,"")</f>
        <v/>
      </c>
    </row>
    <row r="169" spans="1:14" x14ac:dyDescent="0.25">
      <c r="A169" s="1">
        <v>38309</v>
      </c>
      <c r="B169">
        <v>225392.53</v>
      </c>
      <c r="C169" s="12">
        <v>224423.72</v>
      </c>
      <c r="D169">
        <v>225392.53</v>
      </c>
      <c r="E169" s="12">
        <v>224423.72</v>
      </c>
      <c r="G169">
        <f t="shared" si="12"/>
        <v>-4.2983234626275957E-3</v>
      </c>
      <c r="H169">
        <f t="shared" si="13"/>
        <v>0</v>
      </c>
      <c r="I169">
        <f t="shared" si="14"/>
        <v>-4.2983234626275957E-3</v>
      </c>
      <c r="J169" t="str">
        <f t="shared" si="15"/>
        <v/>
      </c>
      <c r="K169" t="str">
        <f t="shared" si="16"/>
        <v/>
      </c>
      <c r="L169" t="str">
        <f t="shared" si="17"/>
        <v/>
      </c>
      <c r="M169" t="str">
        <f>IF(Master!D171&lt;'OHL indexes'!E169,1,"")</f>
        <v/>
      </c>
      <c r="N169" t="str">
        <f>IF(Master!D171&gt;'OHL indexes'!D169,1,"")</f>
        <v/>
      </c>
    </row>
    <row r="170" spans="1:14" x14ac:dyDescent="0.25">
      <c r="A170" s="1">
        <v>38310</v>
      </c>
      <c r="B170">
        <v>225362.42</v>
      </c>
      <c r="C170" s="12">
        <v>223667.1</v>
      </c>
      <c r="D170">
        <v>225737.62</v>
      </c>
      <c r="E170" s="12">
        <v>223667.1</v>
      </c>
      <c r="G170">
        <f t="shared" si="12"/>
        <v>-7.522638423921868E-3</v>
      </c>
      <c r="H170">
        <f t="shared" si="13"/>
        <v>1.6648738507509808E-3</v>
      </c>
      <c r="I170">
        <f t="shared" si="14"/>
        <v>-7.522638423921868E-3</v>
      </c>
      <c r="J170" t="str">
        <f t="shared" si="15"/>
        <v/>
      </c>
      <c r="K170" t="str">
        <f t="shared" si="16"/>
        <v/>
      </c>
      <c r="L170" t="str">
        <f t="shared" si="17"/>
        <v/>
      </c>
      <c r="M170" t="str">
        <f>IF(Master!D172&lt;'OHL indexes'!E170,1,"")</f>
        <v/>
      </c>
      <c r="N170" t="str">
        <f>IF(Master!D172&gt;'OHL indexes'!D170,1,"")</f>
        <v/>
      </c>
    </row>
    <row r="171" spans="1:14" x14ac:dyDescent="0.25">
      <c r="A171" s="1">
        <v>38313</v>
      </c>
      <c r="B171">
        <v>219111.14</v>
      </c>
      <c r="C171" s="12">
        <v>223820.61</v>
      </c>
      <c r="D171">
        <v>223820.61</v>
      </c>
      <c r="E171" s="12">
        <v>217977.75</v>
      </c>
      <c r="G171">
        <f t="shared" si="12"/>
        <v>2.1493521506939173E-2</v>
      </c>
      <c r="H171">
        <f t="shared" si="13"/>
        <v>2.1493521506939173E-2</v>
      </c>
      <c r="I171">
        <f t="shared" si="14"/>
        <v>-5.1726717317979176E-3</v>
      </c>
      <c r="J171" t="str">
        <f t="shared" si="15"/>
        <v/>
      </c>
      <c r="K171" t="str">
        <f t="shared" si="16"/>
        <v/>
      </c>
      <c r="L171" t="str">
        <f t="shared" si="17"/>
        <v/>
      </c>
      <c r="M171" t="str">
        <f>IF(Master!D173&lt;'OHL indexes'!E171,1,"")</f>
        <v/>
      </c>
      <c r="N171" t="str">
        <f>IF(Master!D173&gt;'OHL indexes'!D171,1,"")</f>
        <v/>
      </c>
    </row>
    <row r="172" spans="1:14" x14ac:dyDescent="0.25">
      <c r="A172" s="1">
        <v>38314</v>
      </c>
      <c r="B172">
        <v>219487.64</v>
      </c>
      <c r="C172" s="12">
        <v>216840.22</v>
      </c>
      <c r="D172">
        <v>220901.92</v>
      </c>
      <c r="E172" s="12">
        <v>216840.22</v>
      </c>
      <c r="G172">
        <f t="shared" si="12"/>
        <v>-1.2061818150671311E-2</v>
      </c>
      <c r="H172">
        <f t="shared" si="13"/>
        <v>6.443551901145872E-3</v>
      </c>
      <c r="I172">
        <f t="shared" si="14"/>
        <v>-1.2061818150671311E-2</v>
      </c>
      <c r="J172" t="str">
        <f t="shared" si="15"/>
        <v/>
      </c>
      <c r="K172" t="str">
        <f t="shared" si="16"/>
        <v/>
      </c>
      <c r="L172" t="str">
        <f t="shared" si="17"/>
        <v/>
      </c>
      <c r="M172" t="str">
        <f>IF(Master!D174&lt;'OHL indexes'!E172,1,"")</f>
        <v/>
      </c>
      <c r="N172" t="str">
        <f>IF(Master!D174&gt;'OHL indexes'!D172,1,"")</f>
        <v/>
      </c>
    </row>
    <row r="173" spans="1:14" x14ac:dyDescent="0.25">
      <c r="A173" s="1">
        <v>38315</v>
      </c>
      <c r="B173">
        <v>217454.8</v>
      </c>
      <c r="C173" s="12">
        <v>213303.69</v>
      </c>
      <c r="D173">
        <v>217454.8</v>
      </c>
      <c r="E173" s="12">
        <v>213303.69</v>
      </c>
      <c r="G173">
        <f t="shared" si="12"/>
        <v>-1.9089530329981175E-2</v>
      </c>
      <c r="H173">
        <f t="shared" si="13"/>
        <v>0</v>
      </c>
      <c r="I173">
        <f t="shared" si="14"/>
        <v>-1.9089530329981175E-2</v>
      </c>
      <c r="J173" t="str">
        <f t="shared" si="15"/>
        <v/>
      </c>
      <c r="K173" t="str">
        <f t="shared" si="16"/>
        <v/>
      </c>
      <c r="L173" t="str">
        <f t="shared" si="17"/>
        <v/>
      </c>
      <c r="M173" t="str">
        <f>IF(Master!D175&lt;'OHL indexes'!E173,1,"")</f>
        <v/>
      </c>
      <c r="N173" t="str">
        <f>IF(Master!D175&gt;'OHL indexes'!D173,1,"")</f>
        <v/>
      </c>
    </row>
    <row r="174" spans="1:14" x14ac:dyDescent="0.25">
      <c r="A174" s="1">
        <v>38317</v>
      </c>
      <c r="B174">
        <v>212697.01</v>
      </c>
      <c r="C174" s="12">
        <v>215379.72</v>
      </c>
      <c r="D174">
        <v>215379.72</v>
      </c>
      <c r="E174" s="12">
        <v>212697.01</v>
      </c>
      <c r="G174">
        <f t="shared" si="12"/>
        <v>1.2612824223528163E-2</v>
      </c>
      <c r="H174">
        <f t="shared" si="13"/>
        <v>1.2612824223528163E-2</v>
      </c>
      <c r="I174">
        <f t="shared" si="14"/>
        <v>0</v>
      </c>
      <c r="J174" t="str">
        <f t="shared" si="15"/>
        <v/>
      </c>
      <c r="K174" t="str">
        <f t="shared" si="16"/>
        <v/>
      </c>
      <c r="L174" t="str">
        <f t="shared" si="17"/>
        <v/>
      </c>
      <c r="M174">
        <f>IF(Master!D176&lt;'OHL indexes'!E174,1,"")</f>
        <v>1</v>
      </c>
      <c r="N174" t="str">
        <f>IF(Master!D176&gt;'OHL indexes'!D174,1,"")</f>
        <v/>
      </c>
    </row>
    <row r="175" spans="1:14" x14ac:dyDescent="0.25">
      <c r="A175" s="1">
        <v>38320</v>
      </c>
      <c r="B175">
        <v>216173.62</v>
      </c>
      <c r="C175" s="12">
        <v>216296.18</v>
      </c>
      <c r="D175">
        <v>216296.18</v>
      </c>
      <c r="E175" s="12">
        <v>216173.62</v>
      </c>
      <c r="G175">
        <f t="shared" si="12"/>
        <v>5.6695169373588428E-4</v>
      </c>
      <c r="H175">
        <f t="shared" si="13"/>
        <v>5.6695169373588428E-4</v>
      </c>
      <c r="I175">
        <f t="shared" si="14"/>
        <v>0</v>
      </c>
      <c r="J175" t="str">
        <f t="shared" si="15"/>
        <v/>
      </c>
      <c r="K175" t="str">
        <f t="shared" si="16"/>
        <v/>
      </c>
      <c r="L175" t="str">
        <f t="shared" si="17"/>
        <v/>
      </c>
      <c r="M175">
        <f>IF(Master!D177&lt;'OHL indexes'!E175,1,"")</f>
        <v>1</v>
      </c>
      <c r="N175" t="str">
        <f>IF(Master!D177&gt;'OHL indexes'!D175,1,"")</f>
        <v/>
      </c>
    </row>
    <row r="176" spans="1:14" x14ac:dyDescent="0.25">
      <c r="A176" s="1">
        <v>38321</v>
      </c>
      <c r="B176">
        <v>217943.43</v>
      </c>
      <c r="C176" s="12">
        <v>216745.53</v>
      </c>
      <c r="D176">
        <v>218532.77</v>
      </c>
      <c r="E176" s="12">
        <v>216745.53</v>
      </c>
      <c r="G176">
        <f t="shared" si="12"/>
        <v>-5.4963804139449568E-3</v>
      </c>
      <c r="H176">
        <f t="shared" si="13"/>
        <v>2.7040961959716725E-3</v>
      </c>
      <c r="I176">
        <f t="shared" si="14"/>
        <v>-5.4963804139449568E-3</v>
      </c>
      <c r="J176" t="str">
        <f t="shared" si="15"/>
        <v/>
      </c>
      <c r="K176" t="str">
        <f t="shared" si="16"/>
        <v/>
      </c>
      <c r="L176" t="str">
        <f t="shared" si="17"/>
        <v/>
      </c>
      <c r="M176" t="str">
        <f>IF(Master!D178&lt;'OHL indexes'!E176,1,"")</f>
        <v/>
      </c>
      <c r="N176" t="str">
        <f>IF(Master!D178&gt;'OHL indexes'!D176,1,"")</f>
        <v/>
      </c>
    </row>
    <row r="177" spans="1:14" x14ac:dyDescent="0.25">
      <c r="A177" s="1">
        <v>38322</v>
      </c>
      <c r="B177">
        <v>215152.21</v>
      </c>
      <c r="C177" s="12">
        <v>215415.53</v>
      </c>
      <c r="D177">
        <v>215415.53</v>
      </c>
      <c r="E177" s="12">
        <v>213517.21</v>
      </c>
      <c r="G177">
        <f t="shared" si="12"/>
        <v>1.2238777375328524E-3</v>
      </c>
      <c r="H177">
        <f t="shared" si="13"/>
        <v>1.2238777375328524E-3</v>
      </c>
      <c r="I177">
        <f t="shared" si="14"/>
        <v>-7.5992712322127121E-3</v>
      </c>
      <c r="J177" t="str">
        <f t="shared" si="15"/>
        <v/>
      </c>
      <c r="K177" t="str">
        <f t="shared" si="16"/>
        <v/>
      </c>
      <c r="L177" t="str">
        <f t="shared" si="17"/>
        <v/>
      </c>
      <c r="M177" t="str">
        <f>IF(Master!D179&lt;'OHL indexes'!E177,1,"")</f>
        <v/>
      </c>
      <c r="N177" t="str">
        <f>IF(Master!D179&gt;'OHL indexes'!D177,1,"")</f>
        <v/>
      </c>
    </row>
    <row r="178" spans="1:14" x14ac:dyDescent="0.25">
      <c r="A178" s="1">
        <v>38323</v>
      </c>
      <c r="B178">
        <v>214740.83</v>
      </c>
      <c r="C178" s="12">
        <v>216441.03</v>
      </c>
      <c r="D178">
        <v>216441.03</v>
      </c>
      <c r="E178" s="12">
        <v>212421.22</v>
      </c>
      <c r="G178">
        <f t="shared" si="12"/>
        <v>7.9174510036121859E-3</v>
      </c>
      <c r="H178">
        <f t="shared" si="13"/>
        <v>7.9174510036121859E-3</v>
      </c>
      <c r="I178">
        <f t="shared" si="14"/>
        <v>-1.0801904789135786E-2</v>
      </c>
      <c r="J178" t="str">
        <f t="shared" si="15"/>
        <v/>
      </c>
      <c r="K178" t="str">
        <f t="shared" si="16"/>
        <v/>
      </c>
      <c r="L178" t="str">
        <f t="shared" si="17"/>
        <v/>
      </c>
      <c r="M178" t="str">
        <f>IF(Master!D180&lt;'OHL indexes'!E178,1,"")</f>
        <v/>
      </c>
      <c r="N178" t="str">
        <f>IF(Master!D180&gt;'OHL indexes'!D178,1,"")</f>
        <v/>
      </c>
    </row>
    <row r="179" spans="1:14" x14ac:dyDescent="0.25">
      <c r="A179" s="1">
        <v>38324</v>
      </c>
      <c r="B179">
        <v>217508.31</v>
      </c>
      <c r="C179" s="12">
        <v>213185.59</v>
      </c>
      <c r="D179">
        <v>217658.09</v>
      </c>
      <c r="E179" s="12">
        <v>213185.59</v>
      </c>
      <c r="G179">
        <f t="shared" si="12"/>
        <v>-1.9873815395834771E-2</v>
      </c>
      <c r="H179">
        <f t="shared" si="13"/>
        <v>6.8861736822833919E-4</v>
      </c>
      <c r="I179">
        <f t="shared" si="14"/>
        <v>-1.9873815395834771E-2</v>
      </c>
      <c r="J179" t="str">
        <f t="shared" si="15"/>
        <v/>
      </c>
      <c r="K179" t="str">
        <f t="shared" si="16"/>
        <v/>
      </c>
      <c r="L179" t="str">
        <f t="shared" si="17"/>
        <v/>
      </c>
      <c r="M179" t="str">
        <f>IF(Master!D181&lt;'OHL indexes'!E179,1,"")</f>
        <v/>
      </c>
      <c r="N179" t="str">
        <f>IF(Master!D181&gt;'OHL indexes'!D179,1,"")</f>
        <v/>
      </c>
    </row>
    <row r="180" spans="1:14" x14ac:dyDescent="0.25">
      <c r="A180" s="1">
        <v>38327</v>
      </c>
      <c r="B180">
        <v>205060.42</v>
      </c>
      <c r="C180" s="12">
        <v>217304.21</v>
      </c>
      <c r="D180">
        <v>218362.5</v>
      </c>
      <c r="E180" s="12">
        <v>205060.42</v>
      </c>
      <c r="G180">
        <f t="shared" si="12"/>
        <v>5.9708206976265776E-2</v>
      </c>
      <c r="H180">
        <f t="shared" si="13"/>
        <v>6.4869076148385885E-2</v>
      </c>
      <c r="I180">
        <f t="shared" si="14"/>
        <v>0</v>
      </c>
      <c r="J180" t="str">
        <f t="shared" si="15"/>
        <v/>
      </c>
      <c r="K180" t="str">
        <f t="shared" si="16"/>
        <v/>
      </c>
      <c r="L180" t="str">
        <f t="shared" si="17"/>
        <v/>
      </c>
      <c r="M180">
        <f>IF(Master!D182&lt;'OHL indexes'!E180,1,"")</f>
        <v>1</v>
      </c>
      <c r="N180" t="str">
        <f>IF(Master!D182&gt;'OHL indexes'!D180,1,"")</f>
        <v/>
      </c>
    </row>
    <row r="181" spans="1:14" x14ac:dyDescent="0.25">
      <c r="A181" s="1">
        <v>38328</v>
      </c>
      <c r="B181">
        <v>210379.28</v>
      </c>
      <c r="C181" s="12">
        <v>202846.19</v>
      </c>
      <c r="D181">
        <v>212631.71</v>
      </c>
      <c r="E181" s="12">
        <v>202846.19</v>
      </c>
      <c r="G181">
        <f t="shared" si="12"/>
        <v>-3.580718595481458E-2</v>
      </c>
      <c r="H181">
        <f t="shared" si="13"/>
        <v>1.0706520147801601E-2</v>
      </c>
      <c r="I181">
        <f t="shared" si="14"/>
        <v>-3.580718595481458E-2</v>
      </c>
      <c r="J181" t="str">
        <f t="shared" si="15"/>
        <v/>
      </c>
      <c r="K181" t="str">
        <f t="shared" si="16"/>
        <v/>
      </c>
      <c r="L181" t="str">
        <f t="shared" si="17"/>
        <v/>
      </c>
      <c r="M181" t="str">
        <f>IF(Master!D183&lt;'OHL indexes'!E181,1,"")</f>
        <v/>
      </c>
      <c r="N181" t="str">
        <f>IF(Master!D183&gt;'OHL indexes'!D181,1,"")</f>
        <v/>
      </c>
    </row>
    <row r="182" spans="1:14" x14ac:dyDescent="0.25">
      <c r="A182" s="1">
        <v>38329</v>
      </c>
      <c r="B182">
        <v>206082.95</v>
      </c>
      <c r="C182" s="12">
        <v>208740.63</v>
      </c>
      <c r="D182">
        <v>209109.64</v>
      </c>
      <c r="E182" s="12">
        <v>206082.95</v>
      </c>
      <c r="G182">
        <f t="shared" si="12"/>
        <v>1.2896166325258696E-2</v>
      </c>
      <c r="H182">
        <f t="shared" si="13"/>
        <v>1.4686755988304823E-2</v>
      </c>
      <c r="I182">
        <f t="shared" si="14"/>
        <v>0</v>
      </c>
      <c r="J182" t="str">
        <f t="shared" si="15"/>
        <v/>
      </c>
      <c r="K182" t="str">
        <f t="shared" si="16"/>
        <v/>
      </c>
      <c r="L182" t="str">
        <f t="shared" si="17"/>
        <v/>
      </c>
      <c r="M182">
        <f>IF(Master!D184&lt;'OHL indexes'!E182,1,"")</f>
        <v>1</v>
      </c>
      <c r="N182" t="str">
        <f>IF(Master!D184&gt;'OHL indexes'!D182,1,"")</f>
        <v/>
      </c>
    </row>
    <row r="183" spans="1:14" x14ac:dyDescent="0.25">
      <c r="A183" s="1">
        <v>38330</v>
      </c>
      <c r="B183">
        <v>203845.77</v>
      </c>
      <c r="C183" s="12">
        <v>208728.97</v>
      </c>
      <c r="D183">
        <v>211887</v>
      </c>
      <c r="E183" s="12">
        <v>203845.77</v>
      </c>
      <c r="G183">
        <f t="shared" si="12"/>
        <v>2.3955365863122857E-2</v>
      </c>
      <c r="H183">
        <f t="shared" si="13"/>
        <v>3.9447617676834801E-2</v>
      </c>
      <c r="I183">
        <f t="shared" si="14"/>
        <v>0</v>
      </c>
      <c r="J183" t="str">
        <f t="shared" si="15"/>
        <v/>
      </c>
      <c r="K183" t="str">
        <f t="shared" si="16"/>
        <v/>
      </c>
      <c r="L183" t="str">
        <f t="shared" si="17"/>
        <v/>
      </c>
      <c r="M183">
        <f>IF(Master!D185&lt;'OHL indexes'!E183,1,"")</f>
        <v>1</v>
      </c>
      <c r="N183" t="str">
        <f>IF(Master!D185&gt;'OHL indexes'!D183,1,"")</f>
        <v/>
      </c>
    </row>
    <row r="184" spans="1:14" x14ac:dyDescent="0.25">
      <c r="A184" s="1">
        <v>38331</v>
      </c>
      <c r="B184">
        <v>202816.77</v>
      </c>
      <c r="C184" s="12">
        <v>202060.26</v>
      </c>
      <c r="D184">
        <v>203399.39</v>
      </c>
      <c r="E184" s="12">
        <v>201603.96</v>
      </c>
      <c r="G184">
        <f t="shared" si="12"/>
        <v>-3.7300170000734711E-3</v>
      </c>
      <c r="H184">
        <f t="shared" si="13"/>
        <v>2.8726421390106172E-3</v>
      </c>
      <c r="I184">
        <f t="shared" si="14"/>
        <v>-5.9798309577654418E-3</v>
      </c>
      <c r="J184" t="str">
        <f t="shared" si="15"/>
        <v/>
      </c>
      <c r="K184" t="str">
        <f t="shared" si="16"/>
        <v/>
      </c>
      <c r="L184" t="str">
        <f t="shared" si="17"/>
        <v/>
      </c>
      <c r="M184" t="str">
        <f>IF(Master!D186&lt;'OHL indexes'!E184,1,"")</f>
        <v/>
      </c>
      <c r="N184" t="str">
        <f>IF(Master!D186&gt;'OHL indexes'!D184,1,"")</f>
        <v/>
      </c>
    </row>
    <row r="185" spans="1:14" x14ac:dyDescent="0.25">
      <c r="A185" s="1">
        <v>38334</v>
      </c>
      <c r="B185">
        <v>198287.75</v>
      </c>
      <c r="C185" s="12">
        <v>198250.29</v>
      </c>
      <c r="D185">
        <v>198287.75</v>
      </c>
      <c r="E185" s="12">
        <v>198250.29</v>
      </c>
      <c r="G185">
        <f t="shared" si="12"/>
        <v>-1.8891736882375998E-4</v>
      </c>
      <c r="H185">
        <f t="shared" si="13"/>
        <v>0</v>
      </c>
      <c r="I185">
        <f t="shared" si="14"/>
        <v>-1.8891736882375998E-4</v>
      </c>
      <c r="J185" t="str">
        <f t="shared" si="15"/>
        <v/>
      </c>
      <c r="K185" t="str">
        <f t="shared" si="16"/>
        <v/>
      </c>
      <c r="L185" t="str">
        <f t="shared" si="17"/>
        <v/>
      </c>
      <c r="M185">
        <f>IF(Master!D187&lt;'OHL indexes'!E185,1,"")</f>
        <v>1</v>
      </c>
      <c r="N185" t="str">
        <f>IF(Master!D187&gt;'OHL indexes'!D185,1,"")</f>
        <v/>
      </c>
    </row>
    <row r="186" spans="1:14" x14ac:dyDescent="0.25">
      <c r="A186" s="1">
        <v>38335</v>
      </c>
      <c r="B186">
        <v>199029.29</v>
      </c>
      <c r="C186" s="12">
        <v>198357.74</v>
      </c>
      <c r="D186">
        <v>199569.71</v>
      </c>
      <c r="E186" s="12">
        <v>196512.16</v>
      </c>
      <c r="G186">
        <f t="shared" si="12"/>
        <v>-3.3741264916336E-3</v>
      </c>
      <c r="H186">
        <f t="shared" si="13"/>
        <v>2.7152787411339752E-3</v>
      </c>
      <c r="I186">
        <f t="shared" si="14"/>
        <v>-1.2647033007051389E-2</v>
      </c>
      <c r="J186" t="str">
        <f t="shared" si="15"/>
        <v/>
      </c>
      <c r="K186" t="str">
        <f t="shared" si="16"/>
        <v/>
      </c>
      <c r="L186" t="str">
        <f t="shared" si="17"/>
        <v/>
      </c>
      <c r="M186" t="str">
        <f>IF(Master!D188&lt;'OHL indexes'!E186,1,"")</f>
        <v/>
      </c>
      <c r="N186" t="str">
        <f>IF(Master!D188&gt;'OHL indexes'!D186,1,"")</f>
        <v/>
      </c>
    </row>
    <row r="187" spans="1:14" x14ac:dyDescent="0.25">
      <c r="A187" s="1">
        <v>38336</v>
      </c>
      <c r="B187">
        <v>200071.21</v>
      </c>
      <c r="C187" s="12">
        <v>197718.46</v>
      </c>
      <c r="D187">
        <v>203096.23</v>
      </c>
      <c r="E187" s="12">
        <v>197718.46</v>
      </c>
      <c r="G187">
        <f t="shared" si="12"/>
        <v>-1.1759563007591178E-2</v>
      </c>
      <c r="H187">
        <f t="shared" si="13"/>
        <v>1.5119716624895752E-2</v>
      </c>
      <c r="I187">
        <f t="shared" si="14"/>
        <v>-1.1759563007591178E-2</v>
      </c>
      <c r="J187" t="str">
        <f t="shared" si="15"/>
        <v/>
      </c>
      <c r="K187" t="str">
        <f t="shared" si="16"/>
        <v/>
      </c>
      <c r="L187" t="str">
        <f t="shared" si="17"/>
        <v/>
      </c>
      <c r="M187" t="str">
        <f>IF(Master!D189&lt;'OHL indexes'!E187,1,"")</f>
        <v/>
      </c>
      <c r="N187" t="str">
        <f>IF(Master!D189&gt;'OHL indexes'!D187,1,"")</f>
        <v/>
      </c>
    </row>
    <row r="188" spans="1:14" x14ac:dyDescent="0.25">
      <c r="A188" s="1">
        <v>38337</v>
      </c>
      <c r="B188">
        <v>197987.58</v>
      </c>
      <c r="C188" s="12">
        <v>201025.44</v>
      </c>
      <c r="D188">
        <v>202113.55</v>
      </c>
      <c r="E188" s="12">
        <v>197987.58</v>
      </c>
      <c r="G188">
        <f t="shared" si="12"/>
        <v>1.5343689740538347E-2</v>
      </c>
      <c r="H188">
        <f t="shared" si="13"/>
        <v>2.0839539530711937E-2</v>
      </c>
      <c r="I188">
        <f t="shared" si="14"/>
        <v>0</v>
      </c>
      <c r="J188" t="str">
        <f t="shared" si="15"/>
        <v/>
      </c>
      <c r="K188" t="str">
        <f t="shared" si="16"/>
        <v/>
      </c>
      <c r="L188" t="str">
        <f t="shared" si="17"/>
        <v/>
      </c>
      <c r="M188">
        <f>IF(Master!D190&lt;'OHL indexes'!E188,1,"")</f>
        <v>1</v>
      </c>
      <c r="N188" t="str">
        <f>IF(Master!D190&gt;'OHL indexes'!D188,1,"")</f>
        <v/>
      </c>
    </row>
    <row r="189" spans="1:14" x14ac:dyDescent="0.25">
      <c r="A189" s="1">
        <v>38338</v>
      </c>
      <c r="B189">
        <v>198254.32</v>
      </c>
      <c r="C189" s="12">
        <v>200426.3</v>
      </c>
      <c r="D189">
        <v>202806.83</v>
      </c>
      <c r="E189" s="12">
        <v>198254.32</v>
      </c>
      <c r="G189">
        <f t="shared" si="12"/>
        <v>1.0955524197404642E-2</v>
      </c>
      <c r="H189">
        <f t="shared" si="13"/>
        <v>2.2962980075289074E-2</v>
      </c>
      <c r="I189">
        <f t="shared" si="14"/>
        <v>0</v>
      </c>
      <c r="J189" t="str">
        <f t="shared" si="15"/>
        <v/>
      </c>
      <c r="K189" t="str">
        <f t="shared" si="16"/>
        <v/>
      </c>
      <c r="L189" t="str">
        <f t="shared" si="17"/>
        <v/>
      </c>
      <c r="M189">
        <f>IF(Master!D191&lt;'OHL indexes'!E189,1,"")</f>
        <v>1</v>
      </c>
      <c r="N189" t="str">
        <f>IF(Master!D191&gt;'OHL indexes'!D189,1,"")</f>
        <v/>
      </c>
    </row>
    <row r="190" spans="1:14" x14ac:dyDescent="0.25">
      <c r="A190" s="1">
        <v>38341</v>
      </c>
      <c r="B190">
        <v>197873.04</v>
      </c>
      <c r="C190" s="12">
        <v>197632.55</v>
      </c>
      <c r="D190">
        <v>197873.04</v>
      </c>
      <c r="E190" s="12">
        <v>196821.22</v>
      </c>
      <c r="G190">
        <f t="shared" si="12"/>
        <v>-1.215375272952901E-3</v>
      </c>
      <c r="H190">
        <f t="shared" si="13"/>
        <v>0</v>
      </c>
      <c r="I190">
        <f t="shared" si="14"/>
        <v>-5.315630669039173E-3</v>
      </c>
      <c r="J190" t="str">
        <f t="shared" si="15"/>
        <v/>
      </c>
      <c r="K190" t="str">
        <f t="shared" si="16"/>
        <v/>
      </c>
      <c r="L190" t="str">
        <f t="shared" si="17"/>
        <v/>
      </c>
      <c r="M190" t="str">
        <f>IF(Master!D192&lt;'OHL indexes'!E190,1,"")</f>
        <v/>
      </c>
      <c r="N190" t="str">
        <f>IF(Master!D192&gt;'OHL indexes'!D190,1,"")</f>
        <v/>
      </c>
    </row>
    <row r="191" spans="1:14" x14ac:dyDescent="0.25">
      <c r="A191" s="1">
        <v>38342</v>
      </c>
      <c r="B191">
        <v>193987.76</v>
      </c>
      <c r="C191" s="12">
        <v>194736.32</v>
      </c>
      <c r="D191">
        <v>195765.06</v>
      </c>
      <c r="E191" s="12">
        <v>192488.25</v>
      </c>
      <c r="G191">
        <f t="shared" si="12"/>
        <v>3.8588001634742852E-3</v>
      </c>
      <c r="H191">
        <f t="shared" si="13"/>
        <v>9.1619182571105462E-3</v>
      </c>
      <c r="I191">
        <f t="shared" si="14"/>
        <v>-7.7299206919034802E-3</v>
      </c>
      <c r="J191" t="str">
        <f t="shared" si="15"/>
        <v/>
      </c>
      <c r="K191" t="str">
        <f t="shared" si="16"/>
        <v/>
      </c>
      <c r="L191" t="str">
        <f t="shared" si="17"/>
        <v/>
      </c>
      <c r="M191" t="str">
        <f>IF(Master!D193&lt;'OHL indexes'!E191,1,"")</f>
        <v/>
      </c>
      <c r="N191" t="str">
        <f>IF(Master!D193&gt;'OHL indexes'!D191,1,"")</f>
        <v/>
      </c>
    </row>
    <row r="192" spans="1:14" x14ac:dyDescent="0.25">
      <c r="A192" s="1">
        <v>38343</v>
      </c>
      <c r="B192">
        <v>194430.62</v>
      </c>
      <c r="C192" s="12">
        <v>193412.98</v>
      </c>
      <c r="D192">
        <v>194562.54</v>
      </c>
      <c r="E192" s="12">
        <v>193269.29</v>
      </c>
      <c r="G192">
        <f t="shared" si="12"/>
        <v>-5.2339492616954031E-3</v>
      </c>
      <c r="H192">
        <f t="shared" si="13"/>
        <v>6.7849395326735618E-4</v>
      </c>
      <c r="I192">
        <f t="shared" si="14"/>
        <v>-5.9729789474517458E-3</v>
      </c>
      <c r="J192" t="str">
        <f t="shared" si="15"/>
        <v/>
      </c>
      <c r="K192" t="str">
        <f t="shared" si="16"/>
        <v/>
      </c>
      <c r="L192" t="str">
        <f t="shared" si="17"/>
        <v/>
      </c>
      <c r="M192" t="str">
        <f>IF(Master!D194&lt;'OHL indexes'!E192,1,"")</f>
        <v/>
      </c>
      <c r="N192" t="str">
        <f>IF(Master!D194&gt;'OHL indexes'!D192,1,"")</f>
        <v/>
      </c>
    </row>
    <row r="193" spans="1:14" x14ac:dyDescent="0.25">
      <c r="A193" s="1">
        <v>38344</v>
      </c>
      <c r="B193">
        <v>193297.78</v>
      </c>
      <c r="C193" s="12">
        <v>192952.12</v>
      </c>
      <c r="D193">
        <v>193357.52</v>
      </c>
      <c r="E193" s="12">
        <v>192602.37</v>
      </c>
      <c r="G193">
        <f t="shared" si="12"/>
        <v>-1.7882254002089537E-3</v>
      </c>
      <c r="H193">
        <f t="shared" si="13"/>
        <v>3.0905683448612109E-4</v>
      </c>
      <c r="I193">
        <f t="shared" si="14"/>
        <v>-3.5976098639105558E-3</v>
      </c>
      <c r="J193" t="str">
        <f t="shared" si="15"/>
        <v/>
      </c>
      <c r="K193" t="str">
        <f t="shared" si="16"/>
        <v/>
      </c>
      <c r="L193" t="str">
        <f t="shared" si="17"/>
        <v/>
      </c>
      <c r="M193" t="str">
        <f>IF(Master!D195&lt;'OHL indexes'!E193,1,"")</f>
        <v/>
      </c>
      <c r="N193" t="str">
        <f>IF(Master!D195&gt;'OHL indexes'!D193,1,"")</f>
        <v/>
      </c>
    </row>
    <row r="194" spans="1:14" x14ac:dyDescent="0.25">
      <c r="A194" s="1">
        <v>38348</v>
      </c>
      <c r="B194">
        <v>193582.18</v>
      </c>
      <c r="C194" s="12">
        <v>193281.95</v>
      </c>
      <c r="D194">
        <v>193851.82</v>
      </c>
      <c r="E194" s="12">
        <v>193234.46</v>
      </c>
      <c r="G194">
        <f t="shared" si="12"/>
        <v>-1.5509175482990578E-3</v>
      </c>
      <c r="H194">
        <f t="shared" si="13"/>
        <v>1.392896804860877E-3</v>
      </c>
      <c r="I194">
        <f t="shared" si="14"/>
        <v>-1.796239715866399E-3</v>
      </c>
      <c r="J194" t="str">
        <f t="shared" si="15"/>
        <v/>
      </c>
      <c r="K194" t="str">
        <f t="shared" si="16"/>
        <v/>
      </c>
      <c r="L194" t="str">
        <f t="shared" si="17"/>
        <v/>
      </c>
      <c r="M194" t="str">
        <f>IF(Master!D196&lt;'OHL indexes'!E194,1,"")</f>
        <v/>
      </c>
      <c r="N194" t="str">
        <f>IF(Master!D196&gt;'OHL indexes'!D194,1,"")</f>
        <v/>
      </c>
    </row>
    <row r="195" spans="1:14" x14ac:dyDescent="0.25">
      <c r="A195" s="1">
        <v>38349</v>
      </c>
      <c r="B195">
        <v>193594.18</v>
      </c>
      <c r="C195" s="12">
        <v>193700.43</v>
      </c>
      <c r="D195">
        <v>194173.45</v>
      </c>
      <c r="E195" s="12">
        <v>193594.18</v>
      </c>
      <c r="G195">
        <f t="shared" si="12"/>
        <v>5.4882848234383275E-4</v>
      </c>
      <c r="H195">
        <f t="shared" si="13"/>
        <v>2.9921870585161159E-3</v>
      </c>
      <c r="I195">
        <f t="shared" si="14"/>
        <v>0</v>
      </c>
      <c r="J195" t="str">
        <f t="shared" si="15"/>
        <v/>
      </c>
      <c r="K195" t="str">
        <f t="shared" si="16"/>
        <v/>
      </c>
      <c r="L195" t="str">
        <f t="shared" si="17"/>
        <v/>
      </c>
      <c r="M195">
        <f>IF(Master!D197&lt;'OHL indexes'!E195,1,"")</f>
        <v>1</v>
      </c>
      <c r="N195" t="str">
        <f>IF(Master!D197&gt;'OHL indexes'!D195,1,"")</f>
        <v/>
      </c>
    </row>
    <row r="196" spans="1:14" x14ac:dyDescent="0.25">
      <c r="A196" s="1">
        <v>38350</v>
      </c>
      <c r="B196">
        <v>193590.49</v>
      </c>
      <c r="C196" s="12">
        <v>193076.51</v>
      </c>
      <c r="D196">
        <v>194284.41</v>
      </c>
      <c r="E196" s="12">
        <v>192982.38</v>
      </c>
      <c r="G196">
        <f t="shared" si="12"/>
        <v>-2.6549857898493512E-3</v>
      </c>
      <c r="H196">
        <f t="shared" si="13"/>
        <v>3.5844735968177943E-3</v>
      </c>
      <c r="I196">
        <f t="shared" si="14"/>
        <v>-3.1412183522030457E-3</v>
      </c>
      <c r="J196" t="str">
        <f t="shared" si="15"/>
        <v/>
      </c>
      <c r="K196" t="str">
        <f t="shared" si="16"/>
        <v/>
      </c>
      <c r="L196" t="str">
        <f t="shared" si="17"/>
        <v/>
      </c>
      <c r="M196" t="str">
        <f>IF(Master!D198&lt;'OHL indexes'!E196,1,"")</f>
        <v/>
      </c>
      <c r="N196" t="str">
        <f>IF(Master!D198&gt;'OHL indexes'!D196,1,"")</f>
        <v/>
      </c>
    </row>
    <row r="197" spans="1:14" x14ac:dyDescent="0.25">
      <c r="A197" s="1">
        <v>38351</v>
      </c>
      <c r="B197">
        <v>194523.2</v>
      </c>
      <c r="C197" s="12">
        <v>194113.26</v>
      </c>
      <c r="D197">
        <v>194523.2</v>
      </c>
      <c r="E197" s="12">
        <v>193972.82</v>
      </c>
      <c r="G197">
        <f t="shared" si="12"/>
        <v>-2.1074092961662627E-3</v>
      </c>
      <c r="H197">
        <f t="shared" si="13"/>
        <v>0</v>
      </c>
      <c r="I197">
        <f t="shared" si="14"/>
        <v>-2.829379734653803E-3</v>
      </c>
      <c r="J197" t="str">
        <f t="shared" si="15"/>
        <v/>
      </c>
      <c r="K197" t="str">
        <f t="shared" si="16"/>
        <v/>
      </c>
      <c r="L197" t="str">
        <f t="shared" si="17"/>
        <v/>
      </c>
      <c r="M197" t="str">
        <f>IF(Master!D199&lt;'OHL indexes'!E197,1,"")</f>
        <v/>
      </c>
      <c r="N197" t="str">
        <f>IF(Master!D199&gt;'OHL indexes'!D197,1,"")</f>
        <v/>
      </c>
    </row>
    <row r="198" spans="1:14" x14ac:dyDescent="0.25">
      <c r="A198" s="1">
        <v>38352</v>
      </c>
      <c r="B198">
        <v>194907.82</v>
      </c>
      <c r="C198" s="12">
        <v>194709.48</v>
      </c>
      <c r="D198">
        <v>195035.47</v>
      </c>
      <c r="E198" s="12">
        <v>193358.95</v>
      </c>
      <c r="G198">
        <f t="shared" si="12"/>
        <v>-1.0176092472841125E-3</v>
      </c>
      <c r="H198">
        <f t="shared" si="13"/>
        <v>6.5492497940811134E-4</v>
      </c>
      <c r="I198">
        <f t="shared" si="14"/>
        <v>-7.9466796150098329E-3</v>
      </c>
      <c r="J198" t="str">
        <f t="shared" si="15"/>
        <v/>
      </c>
      <c r="K198" t="str">
        <f t="shared" si="16"/>
        <v/>
      </c>
      <c r="L198" t="str">
        <f t="shared" si="17"/>
        <v/>
      </c>
      <c r="M198" t="str">
        <f>IF(Master!D200&lt;'OHL indexes'!E198,1,"")</f>
        <v/>
      </c>
      <c r="N198" t="str">
        <f>IF(Master!D200&gt;'OHL indexes'!D198,1,"")</f>
        <v/>
      </c>
    </row>
    <row r="199" spans="1:14" x14ac:dyDescent="0.25">
      <c r="A199" s="1">
        <v>38355</v>
      </c>
      <c r="B199">
        <v>198334.24</v>
      </c>
      <c r="C199" s="12">
        <v>194459.92</v>
      </c>
      <c r="D199">
        <v>199433.2</v>
      </c>
      <c r="E199" s="12">
        <v>194459.92</v>
      </c>
      <c r="G199">
        <f t="shared" ref="G199:G262" si="18">C199/$B199-1</f>
        <v>-1.9534297254977129E-2</v>
      </c>
      <c r="H199">
        <f t="shared" ref="H199:H262" si="19">D199/$B199-1</f>
        <v>5.5409494598614994E-3</v>
      </c>
      <c r="I199">
        <f t="shared" ref="I199:I262" si="20">E199/$B199-1</f>
        <v>-1.9534297254977129E-2</v>
      </c>
      <c r="J199" t="str">
        <f t="shared" ref="J199:J262" si="21">IF(C199&lt;E199,1,"")</f>
        <v/>
      </c>
      <c r="K199" t="str">
        <f t="shared" ref="K199:K262" si="22">IF(C200&gt;D200,1,"")</f>
        <v/>
      </c>
      <c r="L199" t="str">
        <f t="shared" ref="L199:L262" si="23">IF(E200&gt;D200,1,"")</f>
        <v/>
      </c>
      <c r="M199" t="str">
        <f>IF(Master!D201&lt;'OHL indexes'!E199,1,"")</f>
        <v/>
      </c>
      <c r="N199" t="str">
        <f>IF(Master!D201&gt;'OHL indexes'!D199,1,"")</f>
        <v/>
      </c>
    </row>
    <row r="200" spans="1:14" x14ac:dyDescent="0.25">
      <c r="A200" s="1">
        <v>38356</v>
      </c>
      <c r="B200">
        <v>200761.58</v>
      </c>
      <c r="C200" s="12">
        <v>197088.4</v>
      </c>
      <c r="D200">
        <v>202302.46</v>
      </c>
      <c r="E200" s="12">
        <v>196703.88</v>
      </c>
      <c r="G200">
        <f t="shared" si="18"/>
        <v>-1.8296229786595619E-2</v>
      </c>
      <c r="H200">
        <f t="shared" si="19"/>
        <v>7.6751737060447578E-3</v>
      </c>
      <c r="I200">
        <f t="shared" si="20"/>
        <v>-2.0211536490198911E-2</v>
      </c>
      <c r="J200" t="str">
        <f t="shared" si="21"/>
        <v/>
      </c>
      <c r="K200" t="str">
        <f t="shared" si="22"/>
        <v/>
      </c>
      <c r="L200" t="str">
        <f t="shared" si="23"/>
        <v/>
      </c>
      <c r="M200" t="str">
        <f>IF(Master!D202&lt;'OHL indexes'!E200,1,"")</f>
        <v/>
      </c>
      <c r="N200" t="str">
        <f>IF(Master!D202&gt;'OHL indexes'!D200,1,"")</f>
        <v/>
      </c>
    </row>
    <row r="201" spans="1:14" x14ac:dyDescent="0.25">
      <c r="A201" s="1">
        <v>38357</v>
      </c>
      <c r="B201">
        <v>200223.33</v>
      </c>
      <c r="C201" s="12">
        <v>198213.32</v>
      </c>
      <c r="D201">
        <v>200223.33</v>
      </c>
      <c r="E201" s="12">
        <v>197662.34</v>
      </c>
      <c r="G201">
        <f t="shared" si="18"/>
        <v>-1.0038840129169668E-2</v>
      </c>
      <c r="H201">
        <f t="shared" si="19"/>
        <v>0</v>
      </c>
      <c r="I201">
        <f t="shared" si="20"/>
        <v>-1.2790667301357916E-2</v>
      </c>
      <c r="J201" t="str">
        <f t="shared" si="21"/>
        <v/>
      </c>
      <c r="K201" t="str">
        <f t="shared" si="22"/>
        <v/>
      </c>
      <c r="L201" t="str">
        <f t="shared" si="23"/>
        <v/>
      </c>
      <c r="M201" t="str">
        <f>IF(Master!D203&lt;'OHL indexes'!E201,1,"")</f>
        <v/>
      </c>
      <c r="N201" t="str">
        <f>IF(Master!D203&gt;'OHL indexes'!D201,1,"")</f>
        <v/>
      </c>
    </row>
    <row r="202" spans="1:14" x14ac:dyDescent="0.25">
      <c r="A202" s="1">
        <v>38358</v>
      </c>
      <c r="B202">
        <v>196273.01</v>
      </c>
      <c r="C202" s="12">
        <v>199674.61</v>
      </c>
      <c r="D202">
        <v>199674.61</v>
      </c>
      <c r="E202" s="12">
        <v>196273.01</v>
      </c>
      <c r="G202">
        <f t="shared" si="18"/>
        <v>1.7330961602922246E-2</v>
      </c>
      <c r="H202">
        <f t="shared" si="19"/>
        <v>1.7330961602922246E-2</v>
      </c>
      <c r="I202">
        <f t="shared" si="20"/>
        <v>0</v>
      </c>
      <c r="J202" t="str">
        <f t="shared" si="21"/>
        <v/>
      </c>
      <c r="K202" t="str">
        <f t="shared" si="22"/>
        <v/>
      </c>
      <c r="L202" t="str">
        <f t="shared" si="23"/>
        <v/>
      </c>
      <c r="M202">
        <f>IF(Master!D204&lt;'OHL indexes'!E202,1,"")</f>
        <v>1</v>
      </c>
      <c r="N202" t="str">
        <f>IF(Master!D204&gt;'OHL indexes'!D202,1,"")</f>
        <v/>
      </c>
    </row>
    <row r="203" spans="1:14" x14ac:dyDescent="0.25">
      <c r="A203" s="1">
        <v>38359</v>
      </c>
      <c r="B203">
        <v>195078.39</v>
      </c>
      <c r="C203" s="12">
        <v>196614.63</v>
      </c>
      <c r="D203">
        <v>196614.63</v>
      </c>
      <c r="E203" s="12">
        <v>194192.91</v>
      </c>
      <c r="G203">
        <f t="shared" si="18"/>
        <v>7.8749881009372302E-3</v>
      </c>
      <c r="H203">
        <f t="shared" si="19"/>
        <v>7.8749881009372302E-3</v>
      </c>
      <c r="I203">
        <f t="shared" si="20"/>
        <v>-4.5390983593827094E-3</v>
      </c>
      <c r="J203" t="str">
        <f t="shared" si="21"/>
        <v/>
      </c>
      <c r="K203" t="str">
        <f t="shared" si="22"/>
        <v/>
      </c>
      <c r="L203" t="str">
        <f t="shared" si="23"/>
        <v/>
      </c>
      <c r="M203" t="str">
        <f>IF(Master!D205&lt;'OHL indexes'!E203,1,"")</f>
        <v/>
      </c>
      <c r="N203" t="str">
        <f>IF(Master!D205&gt;'OHL indexes'!D203,1,"")</f>
        <v/>
      </c>
    </row>
    <row r="204" spans="1:14" x14ac:dyDescent="0.25">
      <c r="A204" s="1">
        <v>38362</v>
      </c>
      <c r="B204">
        <v>193028.11</v>
      </c>
      <c r="C204" s="12">
        <v>194216.22</v>
      </c>
      <c r="D204">
        <v>194760.75</v>
      </c>
      <c r="E204" s="12">
        <v>192491.87</v>
      </c>
      <c r="G204">
        <f t="shared" si="18"/>
        <v>6.155113884708463E-3</v>
      </c>
      <c r="H204">
        <f t="shared" si="19"/>
        <v>8.9761019781005036E-3</v>
      </c>
      <c r="I204">
        <f t="shared" si="20"/>
        <v>-2.7780409806633655E-3</v>
      </c>
      <c r="J204" t="str">
        <f t="shared" si="21"/>
        <v/>
      </c>
      <c r="K204" t="str">
        <f t="shared" si="22"/>
        <v/>
      </c>
      <c r="L204" t="str">
        <f t="shared" si="23"/>
        <v/>
      </c>
      <c r="M204" t="str">
        <f>IF(Master!D206&lt;'OHL indexes'!E204,1,"")</f>
        <v/>
      </c>
      <c r="N204" t="str">
        <f>IF(Master!D206&gt;'OHL indexes'!D204,1,"")</f>
        <v/>
      </c>
    </row>
    <row r="205" spans="1:14" x14ac:dyDescent="0.25">
      <c r="A205" s="1">
        <v>38363</v>
      </c>
      <c r="B205">
        <v>194804.62</v>
      </c>
      <c r="C205" s="12">
        <v>195138.86</v>
      </c>
      <c r="D205">
        <v>195922.85</v>
      </c>
      <c r="E205" s="12">
        <v>194739.33</v>
      </c>
      <c r="G205">
        <f t="shared" si="18"/>
        <v>1.7157703959997939E-3</v>
      </c>
      <c r="H205">
        <f t="shared" si="19"/>
        <v>5.7402642709398766E-3</v>
      </c>
      <c r="I205">
        <f t="shared" si="20"/>
        <v>-3.3515632226799319E-4</v>
      </c>
      <c r="J205" t="str">
        <f t="shared" si="21"/>
        <v/>
      </c>
      <c r="K205" t="str">
        <f t="shared" si="22"/>
        <v/>
      </c>
      <c r="L205" t="str">
        <f t="shared" si="23"/>
        <v/>
      </c>
      <c r="M205">
        <f>IF(Master!D207&lt;'OHL indexes'!E205,1,"")</f>
        <v>1</v>
      </c>
      <c r="N205" t="str">
        <f>IF(Master!D207&gt;'OHL indexes'!D205,1,"")</f>
        <v/>
      </c>
    </row>
    <row r="206" spans="1:14" x14ac:dyDescent="0.25">
      <c r="A206" s="1">
        <v>38364</v>
      </c>
      <c r="B206">
        <v>188746.53</v>
      </c>
      <c r="C206" s="12">
        <v>194729.49</v>
      </c>
      <c r="D206">
        <v>194729.49</v>
      </c>
      <c r="E206" s="12">
        <v>187892.39</v>
      </c>
      <c r="G206">
        <f t="shared" si="18"/>
        <v>3.1698384070954821E-2</v>
      </c>
      <c r="H206">
        <f t="shared" si="19"/>
        <v>3.1698384070954821E-2</v>
      </c>
      <c r="I206">
        <f t="shared" si="20"/>
        <v>-4.5253282272261774E-3</v>
      </c>
      <c r="J206" t="str">
        <f t="shared" si="21"/>
        <v/>
      </c>
      <c r="K206" t="str">
        <f t="shared" si="22"/>
        <v/>
      </c>
      <c r="L206" t="str">
        <f t="shared" si="23"/>
        <v/>
      </c>
      <c r="M206" t="str">
        <f>IF(Master!D208&lt;'OHL indexes'!E206,1,"")</f>
        <v/>
      </c>
      <c r="N206" t="str">
        <f>IF(Master!D208&gt;'OHL indexes'!D206,1,"")</f>
        <v/>
      </c>
    </row>
    <row r="207" spans="1:14" x14ac:dyDescent="0.25">
      <c r="A207" s="1">
        <v>38365</v>
      </c>
      <c r="B207">
        <v>189118.13</v>
      </c>
      <c r="C207" s="12">
        <v>190183.91</v>
      </c>
      <c r="D207">
        <v>190341.13</v>
      </c>
      <c r="E207" s="12">
        <v>186949.8</v>
      </c>
      <c r="G207">
        <f t="shared" si="18"/>
        <v>5.6355252666679956E-3</v>
      </c>
      <c r="H207">
        <f t="shared" si="19"/>
        <v>6.4668575138724371E-3</v>
      </c>
      <c r="I207">
        <f t="shared" si="20"/>
        <v>-1.1465479274779256E-2</v>
      </c>
      <c r="J207" t="str">
        <f t="shared" si="21"/>
        <v/>
      </c>
      <c r="K207" t="str">
        <f t="shared" si="22"/>
        <v/>
      </c>
      <c r="L207" t="str">
        <f t="shared" si="23"/>
        <v/>
      </c>
      <c r="M207" t="str">
        <f>IF(Master!D209&lt;'OHL indexes'!E207,1,"")</f>
        <v/>
      </c>
      <c r="N207" t="str">
        <f>IF(Master!D209&gt;'OHL indexes'!D207,1,"")</f>
        <v/>
      </c>
    </row>
    <row r="208" spans="1:14" x14ac:dyDescent="0.25">
      <c r="A208" s="1">
        <v>38366</v>
      </c>
      <c r="B208">
        <v>186924.6</v>
      </c>
      <c r="C208" s="12">
        <v>188983.99</v>
      </c>
      <c r="D208">
        <v>188983.99</v>
      </c>
      <c r="E208" s="12">
        <v>186226.73</v>
      </c>
      <c r="G208">
        <f t="shared" si="18"/>
        <v>1.1017222987236508E-2</v>
      </c>
      <c r="H208">
        <f t="shared" si="19"/>
        <v>1.1017222987236508E-2</v>
      </c>
      <c r="I208">
        <f t="shared" si="20"/>
        <v>-3.7334304848051225E-3</v>
      </c>
      <c r="J208" t="str">
        <f t="shared" si="21"/>
        <v/>
      </c>
      <c r="K208" t="str">
        <f t="shared" si="22"/>
        <v/>
      </c>
      <c r="L208" t="str">
        <f t="shared" si="23"/>
        <v/>
      </c>
      <c r="M208" t="str">
        <f>IF(Master!D210&lt;'OHL indexes'!E208,1,"")</f>
        <v/>
      </c>
      <c r="N208" t="str">
        <f>IF(Master!D210&gt;'OHL indexes'!D208,1,"")</f>
        <v/>
      </c>
    </row>
    <row r="209" spans="1:14" x14ac:dyDescent="0.25">
      <c r="A209" s="1">
        <v>38370</v>
      </c>
      <c r="B209">
        <v>180971.08</v>
      </c>
      <c r="C209" s="12">
        <v>186204.95</v>
      </c>
      <c r="D209">
        <v>186464.61</v>
      </c>
      <c r="E209" s="12">
        <v>179394.2</v>
      </c>
      <c r="G209">
        <f t="shared" si="18"/>
        <v>2.892102981316147E-2</v>
      </c>
      <c r="H209">
        <f t="shared" si="19"/>
        <v>3.0355844701816403E-2</v>
      </c>
      <c r="I209">
        <f t="shared" si="20"/>
        <v>-8.7134364231012951E-3</v>
      </c>
      <c r="J209" t="str">
        <f t="shared" si="21"/>
        <v/>
      </c>
      <c r="K209" t="str">
        <f t="shared" si="22"/>
        <v/>
      </c>
      <c r="L209" t="str">
        <f t="shared" si="23"/>
        <v/>
      </c>
      <c r="M209" t="str">
        <f>IF(Master!D211&lt;'OHL indexes'!E209,1,"")</f>
        <v/>
      </c>
      <c r="N209" t="str">
        <f>IF(Master!D211&gt;'OHL indexes'!D209,1,"")</f>
        <v/>
      </c>
    </row>
    <row r="210" spans="1:14" x14ac:dyDescent="0.25">
      <c r="A210" s="1">
        <v>38371</v>
      </c>
      <c r="B210">
        <v>183108.92</v>
      </c>
      <c r="C210" s="12">
        <v>181103.95</v>
      </c>
      <c r="D210">
        <v>183362.77</v>
      </c>
      <c r="E210" s="12">
        <v>181103.95</v>
      </c>
      <c r="G210">
        <f t="shared" si="18"/>
        <v>-1.094960311054205E-2</v>
      </c>
      <c r="H210">
        <f t="shared" si="19"/>
        <v>1.3863333364643182E-3</v>
      </c>
      <c r="I210">
        <f t="shared" si="20"/>
        <v>-1.094960311054205E-2</v>
      </c>
      <c r="J210" t="str">
        <f t="shared" si="21"/>
        <v/>
      </c>
      <c r="K210" t="str">
        <f t="shared" si="22"/>
        <v/>
      </c>
      <c r="L210" t="str">
        <f t="shared" si="23"/>
        <v/>
      </c>
      <c r="M210" t="str">
        <f>IF(Master!D212&lt;'OHL indexes'!E210,1,"")</f>
        <v/>
      </c>
      <c r="N210" t="str">
        <f>IF(Master!D212&gt;'OHL indexes'!D210,1,"")</f>
        <v/>
      </c>
    </row>
    <row r="211" spans="1:14" x14ac:dyDescent="0.25">
      <c r="A211" s="1">
        <v>38372</v>
      </c>
      <c r="B211">
        <v>185102.66</v>
      </c>
      <c r="C211" s="12">
        <v>183126.17</v>
      </c>
      <c r="D211">
        <v>185893.39</v>
      </c>
      <c r="E211" s="12">
        <v>180123.43</v>
      </c>
      <c r="G211">
        <f t="shared" si="18"/>
        <v>-1.0677804414047753E-2</v>
      </c>
      <c r="H211">
        <f t="shared" si="19"/>
        <v>4.2718456882251399E-3</v>
      </c>
      <c r="I211">
        <f t="shared" si="20"/>
        <v>-2.6899829532433528E-2</v>
      </c>
      <c r="J211" t="str">
        <f t="shared" si="21"/>
        <v/>
      </c>
      <c r="K211" t="str">
        <f t="shared" si="22"/>
        <v/>
      </c>
      <c r="L211" t="str">
        <f t="shared" si="23"/>
        <v/>
      </c>
      <c r="M211" t="str">
        <f>IF(Master!D213&lt;'OHL indexes'!E211,1,"")</f>
        <v/>
      </c>
      <c r="N211" t="str">
        <f>IF(Master!D213&gt;'OHL indexes'!D211,1,"")</f>
        <v/>
      </c>
    </row>
    <row r="212" spans="1:14" x14ac:dyDescent="0.25">
      <c r="A212" s="1">
        <v>38373</v>
      </c>
      <c r="B212">
        <v>188924.62</v>
      </c>
      <c r="C212" s="12">
        <v>186180</v>
      </c>
      <c r="D212">
        <v>189325.89</v>
      </c>
      <c r="E212" s="12">
        <v>186051.46</v>
      </c>
      <c r="G212">
        <f t="shared" si="18"/>
        <v>-1.4527593068600519E-2</v>
      </c>
      <c r="H212">
        <f t="shared" si="19"/>
        <v>2.1239688083005692E-3</v>
      </c>
      <c r="I212">
        <f t="shared" si="20"/>
        <v>-1.5207970247604563E-2</v>
      </c>
      <c r="J212" t="str">
        <f t="shared" si="21"/>
        <v/>
      </c>
      <c r="K212" t="str">
        <f t="shared" si="22"/>
        <v/>
      </c>
      <c r="L212" t="str">
        <f t="shared" si="23"/>
        <v/>
      </c>
      <c r="M212" t="str">
        <f>IF(Master!D214&lt;'OHL indexes'!E212,1,"")</f>
        <v/>
      </c>
      <c r="N212" t="str">
        <f>IF(Master!D214&gt;'OHL indexes'!D212,1,"")</f>
        <v/>
      </c>
    </row>
    <row r="213" spans="1:14" x14ac:dyDescent="0.25">
      <c r="A213" s="1">
        <v>38376</v>
      </c>
      <c r="B213">
        <v>187916.28</v>
      </c>
      <c r="C213" s="12">
        <v>187144.43</v>
      </c>
      <c r="D213">
        <v>188759.18</v>
      </c>
      <c r="E213" s="12">
        <v>186866.49</v>
      </c>
      <c r="G213">
        <f t="shared" si="18"/>
        <v>-4.1074142165862249E-3</v>
      </c>
      <c r="H213">
        <f t="shared" si="19"/>
        <v>4.485508120956716E-3</v>
      </c>
      <c r="I213">
        <f t="shared" si="20"/>
        <v>-5.5864771269419355E-3</v>
      </c>
      <c r="J213" t="str">
        <f t="shared" si="21"/>
        <v/>
      </c>
      <c r="K213" t="str">
        <f t="shared" si="22"/>
        <v/>
      </c>
      <c r="L213" t="str">
        <f t="shared" si="23"/>
        <v/>
      </c>
      <c r="M213" t="str">
        <f>IF(Master!D215&lt;'OHL indexes'!E213,1,"")</f>
        <v/>
      </c>
      <c r="N213" t="str">
        <f>IF(Master!D215&gt;'OHL indexes'!D213,1,"")</f>
        <v/>
      </c>
    </row>
    <row r="214" spans="1:14" x14ac:dyDescent="0.25">
      <c r="A214" s="1">
        <v>38377</v>
      </c>
      <c r="B214">
        <v>186553.11</v>
      </c>
      <c r="C214" s="12">
        <v>187122.83</v>
      </c>
      <c r="D214">
        <v>187122.83</v>
      </c>
      <c r="E214" s="12">
        <v>185747.51</v>
      </c>
      <c r="G214">
        <f t="shared" si="18"/>
        <v>3.0539292537121732E-3</v>
      </c>
      <c r="H214">
        <f t="shared" si="19"/>
        <v>3.0539292537121732E-3</v>
      </c>
      <c r="I214">
        <f t="shared" si="20"/>
        <v>-4.3183413023775152E-3</v>
      </c>
      <c r="J214" t="str">
        <f t="shared" si="21"/>
        <v/>
      </c>
      <c r="K214" t="str">
        <f t="shared" si="22"/>
        <v/>
      </c>
      <c r="L214" t="str">
        <f t="shared" si="23"/>
        <v/>
      </c>
      <c r="M214" t="str">
        <f>IF(Master!D216&lt;'OHL indexes'!E214,1,"")</f>
        <v/>
      </c>
      <c r="N214" t="str">
        <f>IF(Master!D216&gt;'OHL indexes'!D214,1,"")</f>
        <v/>
      </c>
    </row>
    <row r="215" spans="1:14" x14ac:dyDescent="0.25">
      <c r="A215" s="1">
        <v>38378</v>
      </c>
      <c r="B215">
        <v>183297.52</v>
      </c>
      <c r="C215" s="12">
        <v>184341.67</v>
      </c>
      <c r="D215">
        <v>184506.7</v>
      </c>
      <c r="E215" s="12">
        <v>181932.19</v>
      </c>
      <c r="G215">
        <f t="shared" si="18"/>
        <v>5.6964764171387738E-3</v>
      </c>
      <c r="H215">
        <f t="shared" si="19"/>
        <v>6.5968159307339125E-3</v>
      </c>
      <c r="I215">
        <f t="shared" si="20"/>
        <v>-7.448709617020377E-3</v>
      </c>
      <c r="J215" t="str">
        <f t="shared" si="21"/>
        <v/>
      </c>
      <c r="K215" t="str">
        <f t="shared" si="22"/>
        <v/>
      </c>
      <c r="L215" t="str">
        <f t="shared" si="23"/>
        <v/>
      </c>
      <c r="M215" t="str">
        <f>IF(Master!D217&lt;'OHL indexes'!E215,1,"")</f>
        <v/>
      </c>
      <c r="N215" t="str">
        <f>IF(Master!D217&gt;'OHL indexes'!D215,1,"")</f>
        <v/>
      </c>
    </row>
    <row r="216" spans="1:14" x14ac:dyDescent="0.25">
      <c r="A216" s="1">
        <v>38379</v>
      </c>
      <c r="B216">
        <v>180964.97</v>
      </c>
      <c r="C216" s="12">
        <v>181058.49</v>
      </c>
      <c r="D216">
        <v>182810.2</v>
      </c>
      <c r="E216" s="12">
        <v>180176.05</v>
      </c>
      <c r="G216">
        <f t="shared" si="18"/>
        <v>5.1678509934816041E-4</v>
      </c>
      <c r="H216">
        <f t="shared" si="19"/>
        <v>1.0196614295020723E-2</v>
      </c>
      <c r="I216">
        <f t="shared" si="20"/>
        <v>-4.3595177563923171E-3</v>
      </c>
      <c r="J216" t="str">
        <f t="shared" si="21"/>
        <v/>
      </c>
      <c r="K216" t="str">
        <f t="shared" si="22"/>
        <v/>
      </c>
      <c r="L216" t="str">
        <f t="shared" si="23"/>
        <v/>
      </c>
      <c r="M216" t="str">
        <f>IF(Master!D218&lt;'OHL indexes'!E216,1,"")</f>
        <v/>
      </c>
      <c r="N216" t="str">
        <f>IF(Master!D218&gt;'OHL indexes'!D216,1,"")</f>
        <v/>
      </c>
    </row>
    <row r="217" spans="1:14" x14ac:dyDescent="0.25">
      <c r="A217" s="1">
        <v>38380</v>
      </c>
      <c r="B217">
        <v>179340.55</v>
      </c>
      <c r="C217" s="12">
        <v>182160.85</v>
      </c>
      <c r="D217">
        <v>183133.32</v>
      </c>
      <c r="E217" s="12">
        <v>179340.55</v>
      </c>
      <c r="G217">
        <f t="shared" si="18"/>
        <v>1.5725947087817049E-2</v>
      </c>
      <c r="H217">
        <f t="shared" si="19"/>
        <v>2.1148424045761116E-2</v>
      </c>
      <c r="I217">
        <f t="shared" si="20"/>
        <v>0</v>
      </c>
      <c r="J217" t="str">
        <f t="shared" si="21"/>
        <v/>
      </c>
      <c r="K217" t="str">
        <f t="shared" si="22"/>
        <v/>
      </c>
      <c r="L217" t="str">
        <f t="shared" si="23"/>
        <v/>
      </c>
      <c r="M217">
        <f>IF(Master!D219&lt;'OHL indexes'!E217,1,"")</f>
        <v>1</v>
      </c>
      <c r="N217" t="str">
        <f>IF(Master!D219&gt;'OHL indexes'!D217,1,"")</f>
        <v/>
      </c>
    </row>
    <row r="218" spans="1:14" x14ac:dyDescent="0.25">
      <c r="A218" s="1">
        <v>38383</v>
      </c>
      <c r="B218">
        <v>177225.97</v>
      </c>
      <c r="C218" s="12">
        <v>178973.59</v>
      </c>
      <c r="D218">
        <v>178973.59</v>
      </c>
      <c r="E218" s="12">
        <v>176771.8</v>
      </c>
      <c r="G218">
        <f t="shared" si="18"/>
        <v>9.8609701501422009E-3</v>
      </c>
      <c r="H218">
        <f t="shared" si="19"/>
        <v>9.8609701501422009E-3</v>
      </c>
      <c r="I218">
        <f t="shared" si="20"/>
        <v>-2.5626605401003477E-3</v>
      </c>
      <c r="J218" t="str">
        <f t="shared" si="21"/>
        <v/>
      </c>
      <c r="K218" t="str">
        <f t="shared" si="22"/>
        <v/>
      </c>
      <c r="L218" t="str">
        <f t="shared" si="23"/>
        <v/>
      </c>
      <c r="M218" t="str">
        <f>IF(Master!D220&lt;'OHL indexes'!E218,1,"")</f>
        <v/>
      </c>
      <c r="N218" t="str">
        <f>IF(Master!D220&gt;'OHL indexes'!D218,1,"")</f>
        <v/>
      </c>
    </row>
    <row r="219" spans="1:14" x14ac:dyDescent="0.25">
      <c r="A219" s="1">
        <v>38384</v>
      </c>
      <c r="B219">
        <v>171497.39</v>
      </c>
      <c r="C219" s="12">
        <v>174859.03</v>
      </c>
      <c r="D219">
        <v>174859.03</v>
      </c>
      <c r="E219" s="12">
        <v>171497.39</v>
      </c>
      <c r="G219">
        <f t="shared" si="18"/>
        <v>1.9601697728460987E-2</v>
      </c>
      <c r="H219">
        <f t="shared" si="19"/>
        <v>1.9601697728460987E-2</v>
      </c>
      <c r="I219">
        <f t="shared" si="20"/>
        <v>0</v>
      </c>
      <c r="J219" t="str">
        <f t="shared" si="21"/>
        <v/>
      </c>
      <c r="K219" t="str">
        <f t="shared" si="22"/>
        <v/>
      </c>
      <c r="L219" t="str">
        <f t="shared" si="23"/>
        <v/>
      </c>
      <c r="M219">
        <f>IF(Master!D221&lt;'OHL indexes'!E219,1,"")</f>
        <v>1</v>
      </c>
      <c r="N219" t="str">
        <f>IF(Master!D221&gt;'OHL indexes'!D219,1,"")</f>
        <v/>
      </c>
    </row>
    <row r="220" spans="1:14" x14ac:dyDescent="0.25">
      <c r="A220" s="1">
        <v>38385</v>
      </c>
      <c r="B220">
        <v>163746.5</v>
      </c>
      <c r="C220" s="12">
        <v>169344.7</v>
      </c>
      <c r="D220">
        <v>170584.13</v>
      </c>
      <c r="E220" s="12">
        <v>163538.97</v>
      </c>
      <c r="G220">
        <f t="shared" si="18"/>
        <v>3.4188211656432488E-2</v>
      </c>
      <c r="H220">
        <f t="shared" si="19"/>
        <v>4.1757411608797756E-2</v>
      </c>
      <c r="I220">
        <f t="shared" si="20"/>
        <v>-1.2673858677895167E-3</v>
      </c>
      <c r="J220" t="str">
        <f t="shared" si="21"/>
        <v/>
      </c>
      <c r="K220" t="str">
        <f t="shared" si="22"/>
        <v/>
      </c>
      <c r="L220" t="str">
        <f t="shared" si="23"/>
        <v/>
      </c>
      <c r="M220">
        <f>IF(Master!D222&lt;'OHL indexes'!E220,1,"")</f>
        <v>1</v>
      </c>
      <c r="N220" t="str">
        <f>IF(Master!D222&gt;'OHL indexes'!D220,1,"")</f>
        <v/>
      </c>
    </row>
    <row r="221" spans="1:14" x14ac:dyDescent="0.25">
      <c r="A221" s="1">
        <v>38386</v>
      </c>
      <c r="B221">
        <v>162697.46</v>
      </c>
      <c r="C221" s="12">
        <v>165327.24</v>
      </c>
      <c r="D221">
        <v>165873.67000000001</v>
      </c>
      <c r="E221" s="12">
        <v>162595.1</v>
      </c>
      <c r="G221">
        <f t="shared" si="18"/>
        <v>1.6163620501512543E-2</v>
      </c>
      <c r="H221">
        <f t="shared" si="19"/>
        <v>1.9522185533812353E-2</v>
      </c>
      <c r="I221">
        <f t="shared" si="20"/>
        <v>-6.291431962121008E-4</v>
      </c>
      <c r="J221" t="str">
        <f t="shared" si="21"/>
        <v/>
      </c>
      <c r="K221" t="str">
        <f t="shared" si="22"/>
        <v/>
      </c>
      <c r="L221" t="str">
        <f t="shared" si="23"/>
        <v/>
      </c>
      <c r="M221">
        <f>IF(Master!D223&lt;'OHL indexes'!E221,1,"")</f>
        <v>1</v>
      </c>
      <c r="N221" t="str">
        <f>IF(Master!D223&gt;'OHL indexes'!D221,1,"")</f>
        <v/>
      </c>
    </row>
    <row r="222" spans="1:14" x14ac:dyDescent="0.25">
      <c r="A222" s="1">
        <v>38387</v>
      </c>
      <c r="B222">
        <v>154914.17000000001</v>
      </c>
      <c r="C222" s="12">
        <v>161788.1</v>
      </c>
      <c r="D222">
        <v>161788.1</v>
      </c>
      <c r="E222" s="12">
        <v>154617.15</v>
      </c>
      <c r="G222">
        <f t="shared" si="18"/>
        <v>4.4372506401447964E-2</v>
      </c>
      <c r="H222">
        <f t="shared" si="19"/>
        <v>4.4372506401447964E-2</v>
      </c>
      <c r="I222">
        <f t="shared" si="20"/>
        <v>-1.9173197648737483E-3</v>
      </c>
      <c r="J222" t="str">
        <f t="shared" si="21"/>
        <v/>
      </c>
      <c r="K222" t="str">
        <f t="shared" si="22"/>
        <v/>
      </c>
      <c r="L222" t="str">
        <f t="shared" si="23"/>
        <v/>
      </c>
      <c r="M222" t="str">
        <f>IF(Master!D224&lt;'OHL indexes'!E222,1,"")</f>
        <v/>
      </c>
      <c r="N222" t="str">
        <f>IF(Master!D224&gt;'OHL indexes'!D222,1,"")</f>
        <v/>
      </c>
    </row>
    <row r="223" spans="1:14" x14ac:dyDescent="0.25">
      <c r="A223" s="1">
        <v>38390</v>
      </c>
      <c r="B223">
        <v>155276.49</v>
      </c>
      <c r="C223" s="12">
        <v>154693.99</v>
      </c>
      <c r="D223">
        <v>155276.49</v>
      </c>
      <c r="E223" s="12">
        <v>151579.13</v>
      </c>
      <c r="G223">
        <f t="shared" si="18"/>
        <v>-3.7513727931381968E-3</v>
      </c>
      <c r="H223">
        <f t="shared" si="19"/>
        <v>0</v>
      </c>
      <c r="I223">
        <f t="shared" si="20"/>
        <v>-2.3811460447103028E-2</v>
      </c>
      <c r="J223" t="str">
        <f t="shared" si="21"/>
        <v/>
      </c>
      <c r="K223" t="str">
        <f t="shared" si="22"/>
        <v/>
      </c>
      <c r="L223" t="str">
        <f t="shared" si="23"/>
        <v/>
      </c>
      <c r="M223" t="str">
        <f>IF(Master!D225&lt;'OHL indexes'!E223,1,"")</f>
        <v/>
      </c>
      <c r="N223" t="str">
        <f>IF(Master!D225&gt;'OHL indexes'!D223,1,"")</f>
        <v/>
      </c>
    </row>
    <row r="224" spans="1:14" x14ac:dyDescent="0.25">
      <c r="A224" s="1">
        <v>38391</v>
      </c>
      <c r="B224">
        <v>156088.35</v>
      </c>
      <c r="C224" s="12">
        <v>154384.91</v>
      </c>
      <c r="D224">
        <v>156088.35</v>
      </c>
      <c r="E224" s="12">
        <v>154126.49</v>
      </c>
      <c r="G224">
        <f t="shared" si="18"/>
        <v>-1.0913306470341944E-2</v>
      </c>
      <c r="H224">
        <f t="shared" si="19"/>
        <v>0</v>
      </c>
      <c r="I224">
        <f t="shared" si="20"/>
        <v>-1.2568907288724729E-2</v>
      </c>
      <c r="J224" t="str">
        <f t="shared" si="21"/>
        <v/>
      </c>
      <c r="K224" t="str">
        <f t="shared" si="22"/>
        <v/>
      </c>
      <c r="L224" t="str">
        <f t="shared" si="23"/>
        <v/>
      </c>
      <c r="M224" t="str">
        <f>IF(Master!D226&lt;'OHL indexes'!E224,1,"")</f>
        <v/>
      </c>
      <c r="N224" t="str">
        <f>IF(Master!D226&gt;'OHL indexes'!D224,1,"")</f>
        <v/>
      </c>
    </row>
    <row r="225" spans="1:14" x14ac:dyDescent="0.25">
      <c r="A225" s="1">
        <v>38392</v>
      </c>
      <c r="B225">
        <v>157387.26</v>
      </c>
      <c r="C225" s="12">
        <v>156474.79</v>
      </c>
      <c r="D225">
        <v>159115.44</v>
      </c>
      <c r="E225" s="12">
        <v>155412.09</v>
      </c>
      <c r="G225">
        <f t="shared" si="18"/>
        <v>-5.7976103021298853E-3</v>
      </c>
      <c r="H225">
        <f t="shared" si="19"/>
        <v>1.0980431325889883E-2</v>
      </c>
      <c r="I225">
        <f t="shared" si="20"/>
        <v>-1.25497451318487E-2</v>
      </c>
      <c r="J225" t="str">
        <f t="shared" si="21"/>
        <v/>
      </c>
      <c r="K225" t="str">
        <f t="shared" si="22"/>
        <v/>
      </c>
      <c r="L225" t="str">
        <f t="shared" si="23"/>
        <v/>
      </c>
      <c r="M225" t="str">
        <f>IF(Master!D227&lt;'OHL indexes'!E225,1,"")</f>
        <v/>
      </c>
      <c r="N225" t="str">
        <f>IF(Master!D227&gt;'OHL indexes'!D225,1,"")</f>
        <v/>
      </c>
    </row>
    <row r="226" spans="1:14" x14ac:dyDescent="0.25">
      <c r="A226" s="1">
        <v>38393</v>
      </c>
      <c r="B226">
        <v>154749.29999999999</v>
      </c>
      <c r="C226" s="12">
        <v>157798.73000000001</v>
      </c>
      <c r="D226">
        <v>157798.73000000001</v>
      </c>
      <c r="E226" s="12">
        <v>154749.29999999999</v>
      </c>
      <c r="G226">
        <f t="shared" si="18"/>
        <v>1.9705614177253361E-2</v>
      </c>
      <c r="H226">
        <f t="shared" si="19"/>
        <v>1.9705614177253361E-2</v>
      </c>
      <c r="I226">
        <f t="shared" si="20"/>
        <v>0</v>
      </c>
      <c r="J226" t="str">
        <f t="shared" si="21"/>
        <v/>
      </c>
      <c r="K226" t="str">
        <f t="shared" si="22"/>
        <v/>
      </c>
      <c r="L226" t="str">
        <f t="shared" si="23"/>
        <v/>
      </c>
      <c r="M226">
        <f>IF(Master!D228&lt;'OHL indexes'!E226,1,"")</f>
        <v>1</v>
      </c>
      <c r="N226" t="str">
        <f>IF(Master!D228&gt;'OHL indexes'!D226,1,"")</f>
        <v/>
      </c>
    </row>
    <row r="227" spans="1:14" x14ac:dyDescent="0.25">
      <c r="A227" s="1">
        <v>38394</v>
      </c>
      <c r="B227">
        <v>150839.29</v>
      </c>
      <c r="C227" s="12">
        <v>153517.26</v>
      </c>
      <c r="D227">
        <v>154409.21</v>
      </c>
      <c r="E227" s="12">
        <v>150604</v>
      </c>
      <c r="G227">
        <f t="shared" si="18"/>
        <v>1.7753796109753583E-2</v>
      </c>
      <c r="H227">
        <f t="shared" si="19"/>
        <v>2.3667043248479791E-2</v>
      </c>
      <c r="I227">
        <f t="shared" si="20"/>
        <v>-1.5598720996367055E-3</v>
      </c>
      <c r="J227" t="str">
        <f t="shared" si="21"/>
        <v/>
      </c>
      <c r="K227" t="str">
        <f t="shared" si="22"/>
        <v/>
      </c>
      <c r="L227" t="str">
        <f t="shared" si="23"/>
        <v/>
      </c>
      <c r="M227" t="str">
        <f>IF(Master!D229&lt;'OHL indexes'!E227,1,"")</f>
        <v/>
      </c>
      <c r="N227" t="str">
        <f>IF(Master!D229&gt;'OHL indexes'!D227,1,"")</f>
        <v/>
      </c>
    </row>
    <row r="228" spans="1:14" x14ac:dyDescent="0.25">
      <c r="A228" s="1">
        <v>38397</v>
      </c>
      <c r="B228">
        <v>152369.35</v>
      </c>
      <c r="C228" s="12">
        <v>151800.04999999999</v>
      </c>
      <c r="D228">
        <v>154336.46</v>
      </c>
      <c r="E228" s="12">
        <v>151671.95000000001</v>
      </c>
      <c r="G228">
        <f t="shared" si="18"/>
        <v>-3.7363157354154408E-3</v>
      </c>
      <c r="H228">
        <f t="shared" si="19"/>
        <v>1.2910142361308052E-2</v>
      </c>
      <c r="I228">
        <f t="shared" si="20"/>
        <v>-4.5770359983815512E-3</v>
      </c>
      <c r="J228" t="str">
        <f t="shared" si="21"/>
        <v/>
      </c>
      <c r="K228" t="str">
        <f t="shared" si="22"/>
        <v/>
      </c>
      <c r="L228" t="str">
        <f t="shared" si="23"/>
        <v/>
      </c>
      <c r="M228" t="str">
        <f>IF(Master!D230&lt;'OHL indexes'!E228,1,"")</f>
        <v/>
      </c>
      <c r="N228" t="str">
        <f>IF(Master!D230&gt;'OHL indexes'!D228,1,"")</f>
        <v/>
      </c>
    </row>
    <row r="229" spans="1:14" x14ac:dyDescent="0.25">
      <c r="A229" s="1">
        <v>38398</v>
      </c>
      <c r="B229">
        <v>152667.72</v>
      </c>
      <c r="C229" s="12">
        <v>153053.17000000001</v>
      </c>
      <c r="D229">
        <v>153526.07999999999</v>
      </c>
      <c r="E229" s="12">
        <v>149212.29999999999</v>
      </c>
      <c r="G229">
        <f t="shared" si="18"/>
        <v>2.5247642396180048E-3</v>
      </c>
      <c r="H229">
        <f t="shared" si="19"/>
        <v>5.6224066226966407E-3</v>
      </c>
      <c r="I229">
        <f t="shared" si="20"/>
        <v>-2.2633599296563944E-2</v>
      </c>
      <c r="J229" t="str">
        <f t="shared" si="21"/>
        <v/>
      </c>
      <c r="K229" t="str">
        <f t="shared" si="22"/>
        <v/>
      </c>
      <c r="L229" t="str">
        <f t="shared" si="23"/>
        <v/>
      </c>
      <c r="M229" t="str">
        <f>IF(Master!D231&lt;'OHL indexes'!E229,1,"")</f>
        <v/>
      </c>
      <c r="N229" t="str">
        <f>IF(Master!D231&gt;'OHL indexes'!D229,1,"")</f>
        <v/>
      </c>
    </row>
    <row r="230" spans="1:14" x14ac:dyDescent="0.25">
      <c r="A230" s="1">
        <v>38399</v>
      </c>
      <c r="B230">
        <v>152041.35</v>
      </c>
      <c r="C230" s="12">
        <v>153687.20000000001</v>
      </c>
      <c r="D230">
        <v>153942.07</v>
      </c>
      <c r="E230" s="12">
        <v>150756.19</v>
      </c>
      <c r="G230">
        <f t="shared" si="18"/>
        <v>1.0825015694743589E-2</v>
      </c>
      <c r="H230">
        <f t="shared" si="19"/>
        <v>1.25013359852435E-2</v>
      </c>
      <c r="I230">
        <f t="shared" si="20"/>
        <v>-8.4527005317961423E-3</v>
      </c>
      <c r="J230" t="str">
        <f t="shared" si="21"/>
        <v/>
      </c>
      <c r="K230" t="str">
        <f t="shared" si="22"/>
        <v/>
      </c>
      <c r="L230" t="str">
        <f t="shared" si="23"/>
        <v/>
      </c>
      <c r="M230" t="str">
        <f>IF(Master!D232&lt;'OHL indexes'!E230,1,"")</f>
        <v/>
      </c>
      <c r="N230" t="str">
        <f>IF(Master!D232&gt;'OHL indexes'!D230,1,"")</f>
        <v/>
      </c>
    </row>
    <row r="231" spans="1:14" x14ac:dyDescent="0.25">
      <c r="A231" s="1">
        <v>38400</v>
      </c>
      <c r="B231">
        <v>153515.59</v>
      </c>
      <c r="C231" s="12">
        <v>151307.94</v>
      </c>
      <c r="D231">
        <v>153782.12</v>
      </c>
      <c r="E231" s="12">
        <v>151307.94</v>
      </c>
      <c r="G231">
        <f t="shared" si="18"/>
        <v>-1.4380624143775833E-2</v>
      </c>
      <c r="H231">
        <f t="shared" si="19"/>
        <v>1.7361754594436007E-3</v>
      </c>
      <c r="I231">
        <f t="shared" si="20"/>
        <v>-1.4380624143775833E-2</v>
      </c>
      <c r="J231" t="str">
        <f t="shared" si="21"/>
        <v/>
      </c>
      <c r="K231" t="str">
        <f t="shared" si="22"/>
        <v/>
      </c>
      <c r="L231" t="str">
        <f t="shared" si="23"/>
        <v/>
      </c>
      <c r="M231" t="str">
        <f>IF(Master!D233&lt;'OHL indexes'!E231,1,"")</f>
        <v/>
      </c>
      <c r="N231" t="str">
        <f>IF(Master!D233&gt;'OHL indexes'!D231,1,"")</f>
        <v/>
      </c>
    </row>
    <row r="232" spans="1:14" x14ac:dyDescent="0.25">
      <c r="A232" s="1">
        <v>38401</v>
      </c>
      <c r="B232">
        <v>153622.73000000001</v>
      </c>
      <c r="C232" s="12">
        <v>153455.42000000001</v>
      </c>
      <c r="D232">
        <v>154329.93</v>
      </c>
      <c r="E232" s="12">
        <v>152380.32999999999</v>
      </c>
      <c r="G232">
        <f t="shared" si="18"/>
        <v>-1.0890966460497253E-3</v>
      </c>
      <c r="H232">
        <f t="shared" si="19"/>
        <v>4.6034854347398735E-3</v>
      </c>
      <c r="I232">
        <f t="shared" si="20"/>
        <v>-8.0873448870490972E-3</v>
      </c>
      <c r="J232" t="str">
        <f t="shared" si="21"/>
        <v/>
      </c>
      <c r="K232" t="str">
        <f t="shared" si="22"/>
        <v/>
      </c>
      <c r="L232" t="str">
        <f t="shared" si="23"/>
        <v/>
      </c>
      <c r="M232" t="str">
        <f>IF(Master!D234&lt;'OHL indexes'!E232,1,"")</f>
        <v/>
      </c>
      <c r="N232" t="str">
        <f>IF(Master!D234&gt;'OHL indexes'!D232,1,"")</f>
        <v/>
      </c>
    </row>
    <row r="233" spans="1:14" x14ac:dyDescent="0.25">
      <c r="A233" s="1">
        <v>38405</v>
      </c>
      <c r="B233">
        <v>159429.10999999999</v>
      </c>
      <c r="C233" s="12">
        <v>156183.12</v>
      </c>
      <c r="D233">
        <v>160172.54999999999</v>
      </c>
      <c r="E233" s="12">
        <v>153180.87</v>
      </c>
      <c r="G233">
        <f t="shared" si="18"/>
        <v>-2.0360083550613806E-2</v>
      </c>
      <c r="H233">
        <f t="shared" si="19"/>
        <v>4.6631383691473349E-3</v>
      </c>
      <c r="I233">
        <f t="shared" si="20"/>
        <v>-3.9191337140375371E-2</v>
      </c>
      <c r="J233" t="str">
        <f t="shared" si="21"/>
        <v/>
      </c>
      <c r="K233" t="str">
        <f t="shared" si="22"/>
        <v/>
      </c>
      <c r="L233" t="str">
        <f t="shared" si="23"/>
        <v/>
      </c>
      <c r="M233" t="str">
        <f>IF(Master!D235&lt;'OHL indexes'!E233,1,"")</f>
        <v/>
      </c>
      <c r="N233" t="str">
        <f>IF(Master!D235&gt;'OHL indexes'!D233,1,"")</f>
        <v/>
      </c>
    </row>
    <row r="234" spans="1:14" x14ac:dyDescent="0.25">
      <c r="A234" s="1">
        <v>38406</v>
      </c>
      <c r="B234">
        <v>158690.32</v>
      </c>
      <c r="C234" s="12">
        <v>160844.63</v>
      </c>
      <c r="D234">
        <v>160873.96</v>
      </c>
      <c r="E234" s="12">
        <v>158321.48000000001</v>
      </c>
      <c r="G234">
        <f t="shared" si="18"/>
        <v>1.3575560248413332E-2</v>
      </c>
      <c r="H234">
        <f t="shared" si="19"/>
        <v>1.3760385636628625E-2</v>
      </c>
      <c r="I234">
        <f t="shared" si="20"/>
        <v>-2.3242753559259421E-3</v>
      </c>
      <c r="J234" t="str">
        <f t="shared" si="21"/>
        <v/>
      </c>
      <c r="K234" t="str">
        <f t="shared" si="22"/>
        <v/>
      </c>
      <c r="L234" t="str">
        <f t="shared" si="23"/>
        <v/>
      </c>
      <c r="M234" t="str">
        <f>IF(Master!D236&lt;'OHL indexes'!E234,1,"")</f>
        <v/>
      </c>
      <c r="N234" t="str">
        <f>IF(Master!D236&gt;'OHL indexes'!D234,1,"")</f>
        <v/>
      </c>
    </row>
    <row r="235" spans="1:14" x14ac:dyDescent="0.25">
      <c r="A235" s="1">
        <v>38407</v>
      </c>
      <c r="B235">
        <v>156550.14000000001</v>
      </c>
      <c r="C235" s="12">
        <v>158241.35</v>
      </c>
      <c r="D235">
        <v>160722.34</v>
      </c>
      <c r="E235" s="12">
        <v>156550.14000000001</v>
      </c>
      <c r="G235">
        <f t="shared" si="18"/>
        <v>1.0802992574775017E-2</v>
      </c>
      <c r="H235">
        <f t="shared" si="19"/>
        <v>2.665088641888147E-2</v>
      </c>
      <c r="I235">
        <f t="shared" si="20"/>
        <v>0</v>
      </c>
      <c r="J235" t="str">
        <f t="shared" si="21"/>
        <v/>
      </c>
      <c r="K235" t="str">
        <f t="shared" si="22"/>
        <v/>
      </c>
      <c r="L235" t="str">
        <f t="shared" si="23"/>
        <v/>
      </c>
      <c r="M235">
        <f>IF(Master!D237&lt;'OHL indexes'!E235,1,"")</f>
        <v>1</v>
      </c>
      <c r="N235" t="str">
        <f>IF(Master!D237&gt;'OHL indexes'!D235,1,"")</f>
        <v/>
      </c>
    </row>
    <row r="236" spans="1:14" x14ac:dyDescent="0.25">
      <c r="A236" s="1">
        <v>38408</v>
      </c>
      <c r="B236">
        <v>153907.1</v>
      </c>
      <c r="C236" s="12">
        <v>154696.41</v>
      </c>
      <c r="D236">
        <v>154851.76999999999</v>
      </c>
      <c r="E236" s="12">
        <v>153367.19</v>
      </c>
      <c r="G236">
        <f t="shared" si="18"/>
        <v>5.1284833513203232E-3</v>
      </c>
      <c r="H236">
        <f t="shared" si="19"/>
        <v>6.1379234616205647E-3</v>
      </c>
      <c r="I236">
        <f t="shared" si="20"/>
        <v>-3.5080252957790936E-3</v>
      </c>
      <c r="J236" t="str">
        <f t="shared" si="21"/>
        <v/>
      </c>
      <c r="K236" t="str">
        <f t="shared" si="22"/>
        <v/>
      </c>
      <c r="L236" t="str">
        <f t="shared" si="23"/>
        <v/>
      </c>
      <c r="M236" t="str">
        <f>IF(Master!D238&lt;'OHL indexes'!E236,1,"")</f>
        <v/>
      </c>
      <c r="N236" t="str">
        <f>IF(Master!D238&gt;'OHL indexes'!D236,1,"")</f>
        <v/>
      </c>
    </row>
    <row r="237" spans="1:14" x14ac:dyDescent="0.25">
      <c r="A237" s="1">
        <v>38411</v>
      </c>
      <c r="B237">
        <v>156874.53</v>
      </c>
      <c r="C237" s="12">
        <v>154005.16</v>
      </c>
      <c r="D237">
        <v>158332.26999999999</v>
      </c>
      <c r="E237" s="12">
        <v>154005.16</v>
      </c>
      <c r="G237">
        <f t="shared" si="18"/>
        <v>-1.8290859580583296E-2</v>
      </c>
      <c r="H237">
        <f t="shared" si="19"/>
        <v>9.2923943740261805E-3</v>
      </c>
      <c r="I237">
        <f t="shared" si="20"/>
        <v>-1.8290859580583296E-2</v>
      </c>
      <c r="J237" t="str">
        <f t="shared" si="21"/>
        <v/>
      </c>
      <c r="K237" t="str">
        <f t="shared" si="22"/>
        <v/>
      </c>
      <c r="L237" t="str">
        <f t="shared" si="23"/>
        <v/>
      </c>
      <c r="M237" t="str">
        <f>IF(Master!D239&lt;'OHL indexes'!E237,1,"")</f>
        <v/>
      </c>
      <c r="N237" t="str">
        <f>IF(Master!D239&gt;'OHL indexes'!D237,1,"")</f>
        <v/>
      </c>
    </row>
    <row r="238" spans="1:14" x14ac:dyDescent="0.25">
      <c r="A238" s="1">
        <v>38412</v>
      </c>
      <c r="B238">
        <v>156146.95000000001</v>
      </c>
      <c r="C238" s="12">
        <v>154878.39000000001</v>
      </c>
      <c r="D238">
        <v>156146.95000000001</v>
      </c>
      <c r="E238" s="12">
        <v>154465.68</v>
      </c>
      <c r="G238">
        <f t="shared" si="18"/>
        <v>-8.1241420341543469E-3</v>
      </c>
      <c r="H238">
        <f t="shared" si="19"/>
        <v>0</v>
      </c>
      <c r="I238">
        <f t="shared" si="20"/>
        <v>-1.0767229203004103E-2</v>
      </c>
      <c r="J238" t="str">
        <f t="shared" si="21"/>
        <v/>
      </c>
      <c r="K238" t="str">
        <f t="shared" si="22"/>
        <v/>
      </c>
      <c r="L238" t="str">
        <f t="shared" si="23"/>
        <v/>
      </c>
      <c r="M238" t="str">
        <f>IF(Master!D240&lt;'OHL indexes'!E238,1,"")</f>
        <v/>
      </c>
      <c r="N238" t="str">
        <f>IF(Master!D240&gt;'OHL indexes'!D238,1,"")</f>
        <v/>
      </c>
    </row>
    <row r="239" spans="1:14" x14ac:dyDescent="0.25">
      <c r="A239" s="1">
        <v>38413</v>
      </c>
      <c r="B239">
        <v>159246.76999999999</v>
      </c>
      <c r="C239" s="12">
        <v>157073.54999999999</v>
      </c>
      <c r="D239">
        <v>159521.38</v>
      </c>
      <c r="E239" s="12">
        <v>156337.68</v>
      </c>
      <c r="G239">
        <f t="shared" si="18"/>
        <v>-1.3646870200255901E-2</v>
      </c>
      <c r="H239">
        <f t="shared" si="19"/>
        <v>1.7244305802874837E-3</v>
      </c>
      <c r="I239">
        <f t="shared" si="20"/>
        <v>-1.8267811648550181E-2</v>
      </c>
      <c r="J239" t="str">
        <f t="shared" si="21"/>
        <v/>
      </c>
      <c r="K239" t="str">
        <f t="shared" si="22"/>
        <v/>
      </c>
      <c r="L239" t="str">
        <f t="shared" si="23"/>
        <v/>
      </c>
      <c r="M239" t="str">
        <f>IF(Master!D241&lt;'OHL indexes'!E239,1,"")</f>
        <v/>
      </c>
      <c r="N239" t="str">
        <f>IF(Master!D241&gt;'OHL indexes'!D239,1,"")</f>
        <v/>
      </c>
    </row>
    <row r="240" spans="1:14" x14ac:dyDescent="0.25">
      <c r="A240" s="1">
        <v>38414</v>
      </c>
      <c r="B240">
        <v>163065.78</v>
      </c>
      <c r="C240" s="12">
        <v>159793.44</v>
      </c>
      <c r="D240">
        <v>163830.93</v>
      </c>
      <c r="E240" s="12">
        <v>159273.12</v>
      </c>
      <c r="G240">
        <f t="shared" si="18"/>
        <v>-2.0067607072434157E-2</v>
      </c>
      <c r="H240">
        <f t="shared" si="19"/>
        <v>4.6922781714224815E-3</v>
      </c>
      <c r="I240">
        <f t="shared" si="20"/>
        <v>-2.325846661390274E-2</v>
      </c>
      <c r="J240" t="str">
        <f t="shared" si="21"/>
        <v/>
      </c>
      <c r="K240" t="str">
        <f t="shared" si="22"/>
        <v/>
      </c>
      <c r="L240" t="str">
        <f t="shared" si="23"/>
        <v/>
      </c>
      <c r="M240" t="str">
        <f>IF(Master!D242&lt;'OHL indexes'!E240,1,"")</f>
        <v/>
      </c>
      <c r="N240" t="str">
        <f>IF(Master!D242&gt;'OHL indexes'!D240,1,"")</f>
        <v/>
      </c>
    </row>
    <row r="241" spans="1:14" x14ac:dyDescent="0.25">
      <c r="A241" s="1">
        <v>38415</v>
      </c>
      <c r="B241">
        <v>157483.62</v>
      </c>
      <c r="C241" s="12">
        <v>162298.98000000001</v>
      </c>
      <c r="D241">
        <v>162298.98000000001</v>
      </c>
      <c r="E241" s="12">
        <v>156691.32999999999</v>
      </c>
      <c r="G241">
        <f t="shared" si="18"/>
        <v>3.0576894282719813E-2</v>
      </c>
      <c r="H241">
        <f t="shared" si="19"/>
        <v>3.0576894282719813E-2</v>
      </c>
      <c r="I241">
        <f t="shared" si="20"/>
        <v>-5.0309359157479916E-3</v>
      </c>
      <c r="J241" t="str">
        <f t="shared" si="21"/>
        <v/>
      </c>
      <c r="K241" t="str">
        <f t="shared" si="22"/>
        <v/>
      </c>
      <c r="L241" t="str">
        <f t="shared" si="23"/>
        <v/>
      </c>
      <c r="M241" t="str">
        <f>IF(Master!D243&lt;'OHL indexes'!E241,1,"")</f>
        <v/>
      </c>
      <c r="N241" t="str">
        <f>IF(Master!D243&gt;'OHL indexes'!D241,1,"")</f>
        <v/>
      </c>
    </row>
    <row r="242" spans="1:14" x14ac:dyDescent="0.25">
      <c r="A242" s="1">
        <v>38418</v>
      </c>
      <c r="B242">
        <v>156895.79999999999</v>
      </c>
      <c r="C242" s="12">
        <v>157446.85999999999</v>
      </c>
      <c r="D242">
        <v>158021.85999999999</v>
      </c>
      <c r="E242" s="12">
        <v>156082.87</v>
      </c>
      <c r="G242">
        <f t="shared" si="18"/>
        <v>3.5122673774568014E-3</v>
      </c>
      <c r="H242">
        <f t="shared" si="19"/>
        <v>7.1771201013666186E-3</v>
      </c>
      <c r="I242">
        <f t="shared" si="20"/>
        <v>-5.1813369127789999E-3</v>
      </c>
      <c r="J242" t="str">
        <f t="shared" si="21"/>
        <v/>
      </c>
      <c r="K242" t="str">
        <f t="shared" si="22"/>
        <v/>
      </c>
      <c r="L242" t="str">
        <f t="shared" si="23"/>
        <v/>
      </c>
      <c r="M242" t="str">
        <f>IF(Master!D244&lt;'OHL indexes'!E242,1,"")</f>
        <v/>
      </c>
      <c r="N242" t="str">
        <f>IF(Master!D244&gt;'OHL indexes'!D242,1,"")</f>
        <v/>
      </c>
    </row>
    <row r="243" spans="1:14" x14ac:dyDescent="0.25">
      <c r="A243" s="1">
        <v>38419</v>
      </c>
      <c r="B243">
        <v>159356.99</v>
      </c>
      <c r="C243" s="12">
        <v>157530.09</v>
      </c>
      <c r="D243">
        <v>160413.85</v>
      </c>
      <c r="E243" s="12">
        <v>157530.09</v>
      </c>
      <c r="G243">
        <f t="shared" si="18"/>
        <v>-1.1464197460054892E-2</v>
      </c>
      <c r="H243">
        <f t="shared" si="19"/>
        <v>6.6320278765306107E-3</v>
      </c>
      <c r="I243">
        <f t="shared" si="20"/>
        <v>-1.1464197460054892E-2</v>
      </c>
      <c r="J243" t="str">
        <f t="shared" si="21"/>
        <v/>
      </c>
      <c r="K243" t="str">
        <f t="shared" si="22"/>
        <v/>
      </c>
      <c r="L243" t="str">
        <f t="shared" si="23"/>
        <v/>
      </c>
      <c r="M243" t="str">
        <f>IF(Master!D245&lt;'OHL indexes'!E243,1,"")</f>
        <v/>
      </c>
      <c r="N243" t="str">
        <f>IF(Master!D245&gt;'OHL indexes'!D243,1,"")</f>
        <v/>
      </c>
    </row>
    <row r="244" spans="1:14" x14ac:dyDescent="0.25">
      <c r="A244" s="1">
        <v>38420</v>
      </c>
      <c r="B244">
        <v>162149.07</v>
      </c>
      <c r="C244" s="12">
        <v>159861.98000000001</v>
      </c>
      <c r="D244">
        <v>162149.07</v>
      </c>
      <c r="E244" s="12">
        <v>158263.29</v>
      </c>
      <c r="G244">
        <f t="shared" si="18"/>
        <v>-1.4104860422572862E-2</v>
      </c>
      <c r="H244">
        <f t="shared" si="19"/>
        <v>0</v>
      </c>
      <c r="I244">
        <f t="shared" si="20"/>
        <v>-2.3964244753300168E-2</v>
      </c>
      <c r="J244" t="str">
        <f t="shared" si="21"/>
        <v/>
      </c>
      <c r="K244" t="str">
        <f t="shared" si="22"/>
        <v/>
      </c>
      <c r="L244" t="str">
        <f t="shared" si="23"/>
        <v/>
      </c>
      <c r="M244" t="str">
        <f>IF(Master!D246&lt;'OHL indexes'!E244,1,"")</f>
        <v/>
      </c>
      <c r="N244" t="str">
        <f>IF(Master!D246&gt;'OHL indexes'!D244,1,"")</f>
        <v/>
      </c>
    </row>
    <row r="245" spans="1:14" x14ac:dyDescent="0.25">
      <c r="A245" s="1">
        <v>38421</v>
      </c>
      <c r="B245">
        <v>161625.85</v>
      </c>
      <c r="C245" s="12">
        <v>162883.71</v>
      </c>
      <c r="D245">
        <v>163216.74</v>
      </c>
      <c r="E245" s="12">
        <v>160193.29999999999</v>
      </c>
      <c r="G245">
        <f t="shared" si="18"/>
        <v>7.782542210914789E-3</v>
      </c>
      <c r="H245">
        <f t="shared" si="19"/>
        <v>9.8430418154025201E-3</v>
      </c>
      <c r="I245">
        <f t="shared" si="20"/>
        <v>-8.8633717935591161E-3</v>
      </c>
      <c r="J245" t="str">
        <f t="shared" si="21"/>
        <v/>
      </c>
      <c r="K245" t="str">
        <f t="shared" si="22"/>
        <v/>
      </c>
      <c r="L245" t="str">
        <f t="shared" si="23"/>
        <v/>
      </c>
      <c r="M245" t="str">
        <f>IF(Master!D247&lt;'OHL indexes'!E245,1,"")</f>
        <v/>
      </c>
      <c r="N245" t="str">
        <f>IF(Master!D247&gt;'OHL indexes'!D245,1,"")</f>
        <v/>
      </c>
    </row>
    <row r="246" spans="1:14" x14ac:dyDescent="0.25">
      <c r="A246" s="1">
        <v>38422</v>
      </c>
      <c r="B246">
        <v>162744.82999999999</v>
      </c>
      <c r="C246" s="12">
        <v>162059.95000000001</v>
      </c>
      <c r="D246">
        <v>163420.93</v>
      </c>
      <c r="E246" s="12">
        <v>160592.07999999999</v>
      </c>
      <c r="G246">
        <f t="shared" si="18"/>
        <v>-4.2083057262094492E-3</v>
      </c>
      <c r="H246">
        <f t="shared" si="19"/>
        <v>4.1543562397650113E-3</v>
      </c>
      <c r="I246">
        <f t="shared" si="20"/>
        <v>-1.3227762749821292E-2</v>
      </c>
      <c r="J246" t="str">
        <f t="shared" si="21"/>
        <v/>
      </c>
      <c r="K246" t="str">
        <f t="shared" si="22"/>
        <v/>
      </c>
      <c r="L246" t="str">
        <f t="shared" si="23"/>
        <v/>
      </c>
      <c r="M246" t="str">
        <f>IF(Master!D248&lt;'OHL indexes'!E246,1,"")</f>
        <v/>
      </c>
      <c r="N246" t="str">
        <f>IF(Master!D248&gt;'OHL indexes'!D246,1,"")</f>
        <v/>
      </c>
    </row>
    <row r="247" spans="1:14" x14ac:dyDescent="0.25">
      <c r="A247" s="1">
        <v>38425</v>
      </c>
      <c r="B247">
        <v>162777.81</v>
      </c>
      <c r="C247" s="12">
        <v>163480.60999999999</v>
      </c>
      <c r="D247">
        <v>165456.34</v>
      </c>
      <c r="E247" s="12">
        <v>162681.73000000001</v>
      </c>
      <c r="G247">
        <f t="shared" si="18"/>
        <v>4.3175418074490324E-3</v>
      </c>
      <c r="H247">
        <f t="shared" si="19"/>
        <v>1.6455129848472527E-2</v>
      </c>
      <c r="I247">
        <f t="shared" si="20"/>
        <v>-5.9025244288513079E-4</v>
      </c>
      <c r="J247" t="str">
        <f t="shared" si="21"/>
        <v/>
      </c>
      <c r="K247" t="str">
        <f t="shared" si="22"/>
        <v/>
      </c>
      <c r="L247" t="str">
        <f t="shared" si="23"/>
        <v/>
      </c>
      <c r="M247">
        <f>IF(Master!D249&lt;'OHL indexes'!E247,1,"")</f>
        <v>1</v>
      </c>
      <c r="N247" t="str">
        <f>IF(Master!D249&gt;'OHL indexes'!D247,1,"")</f>
        <v/>
      </c>
    </row>
    <row r="248" spans="1:14" x14ac:dyDescent="0.25">
      <c r="A248" s="1">
        <v>38426</v>
      </c>
      <c r="B248">
        <v>166625.28</v>
      </c>
      <c r="C248" s="12">
        <v>163138.85</v>
      </c>
      <c r="D248">
        <v>166625.28</v>
      </c>
      <c r="E248" s="12">
        <v>162914.17000000001</v>
      </c>
      <c r="G248">
        <f t="shared" si="18"/>
        <v>-2.0923775792004662E-2</v>
      </c>
      <c r="H248">
        <f t="shared" si="19"/>
        <v>0</v>
      </c>
      <c r="I248">
        <f t="shared" si="20"/>
        <v>-2.227219063037722E-2</v>
      </c>
      <c r="J248" t="str">
        <f t="shared" si="21"/>
        <v/>
      </c>
      <c r="K248" t="str">
        <f t="shared" si="22"/>
        <v/>
      </c>
      <c r="L248" t="str">
        <f t="shared" si="23"/>
        <v/>
      </c>
      <c r="M248" t="str">
        <f>IF(Master!D250&lt;'OHL indexes'!E248,1,"")</f>
        <v/>
      </c>
      <c r="N248" t="str">
        <f>IF(Master!D250&gt;'OHL indexes'!D248,1,"")</f>
        <v/>
      </c>
    </row>
    <row r="249" spans="1:14" x14ac:dyDescent="0.25">
      <c r="A249" s="1">
        <v>38427</v>
      </c>
      <c r="B249">
        <v>170739.57</v>
      </c>
      <c r="C249" s="12">
        <v>168325.04</v>
      </c>
      <c r="D249">
        <v>170923.94</v>
      </c>
      <c r="E249" s="12">
        <v>168312.72</v>
      </c>
      <c r="G249">
        <f t="shared" si="18"/>
        <v>-1.4141595881962177E-2</v>
      </c>
      <c r="H249">
        <f t="shared" si="19"/>
        <v>1.0798316992364221E-3</v>
      </c>
      <c r="I249">
        <f t="shared" si="20"/>
        <v>-1.4213752558941084E-2</v>
      </c>
      <c r="J249" t="str">
        <f t="shared" si="21"/>
        <v/>
      </c>
      <c r="K249" t="str">
        <f t="shared" si="22"/>
        <v/>
      </c>
      <c r="L249" t="str">
        <f t="shared" si="23"/>
        <v/>
      </c>
      <c r="M249" t="str">
        <f>IF(Master!D251&lt;'OHL indexes'!E249,1,"")</f>
        <v/>
      </c>
      <c r="N249" t="str">
        <f>IF(Master!D251&gt;'OHL indexes'!D249,1,"")</f>
        <v/>
      </c>
    </row>
    <row r="250" spans="1:14" x14ac:dyDescent="0.25">
      <c r="A250" s="1">
        <v>38428</v>
      </c>
      <c r="B250">
        <v>170931.59</v>
      </c>
      <c r="C250" s="12">
        <v>171032.95999999999</v>
      </c>
      <c r="D250">
        <v>171164.77</v>
      </c>
      <c r="E250" s="12">
        <v>170181.52</v>
      </c>
      <c r="G250">
        <f t="shared" si="18"/>
        <v>5.9304426993267434E-4</v>
      </c>
      <c r="H250">
        <f t="shared" si="19"/>
        <v>1.3641714793619641E-3</v>
      </c>
      <c r="I250">
        <f t="shared" si="20"/>
        <v>-4.3881297775326678E-3</v>
      </c>
      <c r="J250" t="str">
        <f t="shared" si="21"/>
        <v/>
      </c>
      <c r="K250" t="str">
        <f t="shared" si="22"/>
        <v/>
      </c>
      <c r="L250" t="str">
        <f t="shared" si="23"/>
        <v/>
      </c>
      <c r="M250" t="str">
        <f>IF(Master!D252&lt;'OHL indexes'!E250,1,"")</f>
        <v/>
      </c>
      <c r="N250" t="str">
        <f>IF(Master!D252&gt;'OHL indexes'!D250,1,"")</f>
        <v/>
      </c>
    </row>
    <row r="251" spans="1:14" x14ac:dyDescent="0.25">
      <c r="A251" s="1">
        <v>38429</v>
      </c>
      <c r="B251">
        <v>170583.78</v>
      </c>
      <c r="C251" s="12">
        <v>169832.67</v>
      </c>
      <c r="D251">
        <v>171567.16</v>
      </c>
      <c r="E251" s="12">
        <v>169664.55</v>
      </c>
      <c r="G251">
        <f t="shared" si="18"/>
        <v>-4.4031736194378723E-3</v>
      </c>
      <c r="H251">
        <f t="shared" si="19"/>
        <v>5.764791939772973E-3</v>
      </c>
      <c r="I251">
        <f t="shared" si="20"/>
        <v>-5.3887303939449405E-3</v>
      </c>
      <c r="J251" t="str">
        <f t="shared" si="21"/>
        <v/>
      </c>
      <c r="K251" t="str">
        <f t="shared" si="22"/>
        <v/>
      </c>
      <c r="L251" t="str">
        <f t="shared" si="23"/>
        <v/>
      </c>
      <c r="M251" t="str">
        <f>IF(Master!D253&lt;'OHL indexes'!E251,1,"")</f>
        <v/>
      </c>
      <c r="N251" t="str">
        <f>IF(Master!D253&gt;'OHL indexes'!D251,1,"")</f>
        <v/>
      </c>
    </row>
    <row r="252" spans="1:14" x14ac:dyDescent="0.25">
      <c r="A252" s="1">
        <v>38432</v>
      </c>
      <c r="B252">
        <v>170161.86</v>
      </c>
      <c r="C252" s="12">
        <v>169094.95</v>
      </c>
      <c r="D252">
        <v>171044.72</v>
      </c>
      <c r="E252" s="12">
        <v>168821.46</v>
      </c>
      <c r="G252">
        <f t="shared" si="18"/>
        <v>-6.2699714260291417E-3</v>
      </c>
      <c r="H252">
        <f t="shared" si="19"/>
        <v>5.1883541940598299E-3</v>
      </c>
      <c r="I252">
        <f t="shared" si="20"/>
        <v>-7.8772058556482172E-3</v>
      </c>
      <c r="J252" t="str">
        <f t="shared" si="21"/>
        <v/>
      </c>
      <c r="K252" t="str">
        <f t="shared" si="22"/>
        <v/>
      </c>
      <c r="L252" t="str">
        <f t="shared" si="23"/>
        <v/>
      </c>
      <c r="M252" t="str">
        <f>IF(Master!D254&lt;'OHL indexes'!E252,1,"")</f>
        <v/>
      </c>
      <c r="N252" t="str">
        <f>IF(Master!D254&gt;'OHL indexes'!D252,1,"")</f>
        <v/>
      </c>
    </row>
    <row r="253" spans="1:14" x14ac:dyDescent="0.25">
      <c r="A253" s="1">
        <v>38433</v>
      </c>
      <c r="B253">
        <v>173295.59</v>
      </c>
      <c r="C253" s="12">
        <v>168207.74</v>
      </c>
      <c r="D253">
        <v>175645.67</v>
      </c>
      <c r="E253" s="12">
        <v>168207.74</v>
      </c>
      <c r="G253">
        <f t="shared" si="18"/>
        <v>-2.9359373772869901E-2</v>
      </c>
      <c r="H253">
        <f t="shared" si="19"/>
        <v>1.3561106777154608E-2</v>
      </c>
      <c r="I253">
        <f t="shared" si="20"/>
        <v>-2.9359373772869901E-2</v>
      </c>
      <c r="J253" t="str">
        <f t="shared" si="21"/>
        <v/>
      </c>
      <c r="K253" t="str">
        <f t="shared" si="22"/>
        <v/>
      </c>
      <c r="L253" t="str">
        <f t="shared" si="23"/>
        <v/>
      </c>
      <c r="M253" t="str">
        <f>IF(Master!D255&lt;'OHL indexes'!E253,1,"")</f>
        <v/>
      </c>
      <c r="N253" t="str">
        <f>IF(Master!D255&gt;'OHL indexes'!D253,1,"")</f>
        <v/>
      </c>
    </row>
    <row r="254" spans="1:14" x14ac:dyDescent="0.25">
      <c r="A254" s="1">
        <v>38434</v>
      </c>
      <c r="B254">
        <v>174425.69</v>
      </c>
      <c r="C254" s="12">
        <v>170789.18</v>
      </c>
      <c r="D254">
        <v>174885.65</v>
      </c>
      <c r="E254" s="12">
        <v>169765.06</v>
      </c>
      <c r="G254">
        <f t="shared" si="18"/>
        <v>-2.0848477079265182E-2</v>
      </c>
      <c r="H254">
        <f t="shared" si="19"/>
        <v>2.6369968781547737E-3</v>
      </c>
      <c r="I254">
        <f t="shared" si="20"/>
        <v>-2.6719859901371157E-2</v>
      </c>
      <c r="J254" t="str">
        <f t="shared" si="21"/>
        <v/>
      </c>
      <c r="K254" t="str">
        <f t="shared" si="22"/>
        <v/>
      </c>
      <c r="L254" t="str">
        <f t="shared" si="23"/>
        <v/>
      </c>
      <c r="M254" t="str">
        <f>IF(Master!D256&lt;'OHL indexes'!E254,1,"")</f>
        <v/>
      </c>
      <c r="N254" t="str">
        <f>IF(Master!D256&gt;'OHL indexes'!D254,1,"")</f>
        <v/>
      </c>
    </row>
    <row r="255" spans="1:14" x14ac:dyDescent="0.25">
      <c r="A255" s="1">
        <v>38435</v>
      </c>
      <c r="B255">
        <v>171734.03</v>
      </c>
      <c r="C255" s="12">
        <v>176127.2</v>
      </c>
      <c r="D255">
        <v>176127.2</v>
      </c>
      <c r="E255" s="12">
        <v>170242.31</v>
      </c>
      <c r="G255">
        <f t="shared" si="18"/>
        <v>2.5581243274847898E-2</v>
      </c>
      <c r="H255">
        <f t="shared" si="19"/>
        <v>2.5581243274847898E-2</v>
      </c>
      <c r="I255">
        <f t="shared" si="20"/>
        <v>-8.6862225267758664E-3</v>
      </c>
      <c r="J255" t="str">
        <f t="shared" si="21"/>
        <v/>
      </c>
      <c r="K255" t="str">
        <f t="shared" si="22"/>
        <v/>
      </c>
      <c r="L255" t="str">
        <f t="shared" si="23"/>
        <v/>
      </c>
      <c r="M255" t="str">
        <f>IF(Master!D257&lt;'OHL indexes'!E255,1,"")</f>
        <v/>
      </c>
      <c r="N255" t="str">
        <f>IF(Master!D257&gt;'OHL indexes'!D255,1,"")</f>
        <v/>
      </c>
    </row>
    <row r="256" spans="1:14" x14ac:dyDescent="0.25">
      <c r="A256" s="1">
        <v>38439</v>
      </c>
      <c r="B256">
        <v>173365.83</v>
      </c>
      <c r="C256" s="12">
        <v>168369.39</v>
      </c>
      <c r="D256">
        <v>173365.83</v>
      </c>
      <c r="E256" s="12">
        <v>168369.39</v>
      </c>
      <c r="G256">
        <f t="shared" si="18"/>
        <v>-2.8820212149072155E-2</v>
      </c>
      <c r="H256">
        <f t="shared" si="19"/>
        <v>0</v>
      </c>
      <c r="I256">
        <f t="shared" si="20"/>
        <v>-2.8820212149072155E-2</v>
      </c>
      <c r="J256" t="str">
        <f t="shared" si="21"/>
        <v/>
      </c>
      <c r="K256" t="str">
        <f t="shared" si="22"/>
        <v/>
      </c>
      <c r="L256" t="str">
        <f t="shared" si="23"/>
        <v/>
      </c>
      <c r="M256" t="str">
        <f>IF(Master!D258&lt;'OHL indexes'!E256,1,"")</f>
        <v/>
      </c>
      <c r="N256" t="str">
        <f>IF(Master!D258&gt;'OHL indexes'!D256,1,"")</f>
        <v/>
      </c>
    </row>
    <row r="257" spans="1:14" x14ac:dyDescent="0.25">
      <c r="A257" s="1">
        <v>38440</v>
      </c>
      <c r="B257">
        <v>181696.4</v>
      </c>
      <c r="C257" s="12">
        <v>176555.96</v>
      </c>
      <c r="D257">
        <v>190114.03</v>
      </c>
      <c r="E257" s="12">
        <v>168482.97</v>
      </c>
      <c r="G257">
        <f t="shared" si="18"/>
        <v>-2.829136955933087E-2</v>
      </c>
      <c r="H257">
        <f t="shared" si="19"/>
        <v>4.6327995491380225E-2</v>
      </c>
      <c r="I257">
        <f t="shared" si="20"/>
        <v>-7.2722574580453947E-2</v>
      </c>
      <c r="J257" t="str">
        <f t="shared" si="21"/>
        <v/>
      </c>
      <c r="K257" t="str">
        <f t="shared" si="22"/>
        <v/>
      </c>
      <c r="L257" t="str">
        <f t="shared" si="23"/>
        <v/>
      </c>
      <c r="M257" t="str">
        <f>IF(Master!D259&lt;'OHL indexes'!E257,1,"")</f>
        <v/>
      </c>
      <c r="N257" t="str">
        <f>IF(Master!D259&gt;'OHL indexes'!D257,1,"")</f>
        <v/>
      </c>
    </row>
    <row r="258" spans="1:14" x14ac:dyDescent="0.25">
      <c r="A258" s="1">
        <v>38441</v>
      </c>
      <c r="B258">
        <v>172963.86</v>
      </c>
      <c r="C258" s="12">
        <v>178836.78</v>
      </c>
      <c r="D258">
        <v>179950.13</v>
      </c>
      <c r="E258" s="12">
        <v>170928.98</v>
      </c>
      <c r="G258">
        <f t="shared" si="18"/>
        <v>3.3954607627281197E-2</v>
      </c>
      <c r="H258">
        <f t="shared" si="19"/>
        <v>4.0391501438508781E-2</v>
      </c>
      <c r="I258">
        <f t="shared" si="20"/>
        <v>-1.1764769819544774E-2</v>
      </c>
      <c r="J258" t="str">
        <f t="shared" si="21"/>
        <v/>
      </c>
      <c r="K258" t="str">
        <f t="shared" si="22"/>
        <v/>
      </c>
      <c r="L258" t="str">
        <f t="shared" si="23"/>
        <v/>
      </c>
      <c r="M258" t="str">
        <f>IF(Master!D260&lt;'OHL indexes'!E258,1,"")</f>
        <v/>
      </c>
      <c r="N258" t="str">
        <f>IF(Master!D260&gt;'OHL indexes'!D258,1,"")</f>
        <v/>
      </c>
    </row>
    <row r="259" spans="1:14" x14ac:dyDescent="0.25">
      <c r="A259" s="1">
        <v>38442</v>
      </c>
      <c r="B259">
        <v>172656.52</v>
      </c>
      <c r="C259" s="12">
        <v>167821.88</v>
      </c>
      <c r="D259">
        <v>174775.63</v>
      </c>
      <c r="E259" s="12">
        <v>167821.88</v>
      </c>
      <c r="G259">
        <f t="shared" si="18"/>
        <v>-2.8001491052871863E-2</v>
      </c>
      <c r="H259">
        <f t="shared" si="19"/>
        <v>1.227355908714034E-2</v>
      </c>
      <c r="I259">
        <f t="shared" si="20"/>
        <v>-2.8001491052871863E-2</v>
      </c>
      <c r="J259" t="str">
        <f t="shared" si="21"/>
        <v/>
      </c>
      <c r="K259" t="str">
        <f t="shared" si="22"/>
        <v/>
      </c>
      <c r="L259" t="str">
        <f t="shared" si="23"/>
        <v/>
      </c>
      <c r="M259" t="str">
        <f>IF(Master!D261&lt;'OHL indexes'!E259,1,"")</f>
        <v/>
      </c>
      <c r="N259" t="str">
        <f>IF(Master!D261&gt;'OHL indexes'!D259,1,"")</f>
        <v/>
      </c>
    </row>
    <row r="260" spans="1:14" x14ac:dyDescent="0.25">
      <c r="A260" s="1">
        <v>38443</v>
      </c>
      <c r="B260">
        <v>176098.43</v>
      </c>
      <c r="C260" s="12">
        <v>169439.23</v>
      </c>
      <c r="D260">
        <v>179123.01</v>
      </c>
      <c r="E260" s="12">
        <v>167001.07</v>
      </c>
      <c r="G260">
        <f t="shared" si="18"/>
        <v>-3.7815215047629747E-2</v>
      </c>
      <c r="H260">
        <f t="shared" si="19"/>
        <v>1.7175508038317133E-2</v>
      </c>
      <c r="I260">
        <f t="shared" si="20"/>
        <v>-5.1660653646940391E-2</v>
      </c>
      <c r="J260" t="str">
        <f t="shared" si="21"/>
        <v/>
      </c>
      <c r="K260" t="str">
        <f t="shared" si="22"/>
        <v/>
      </c>
      <c r="L260" t="str">
        <f t="shared" si="23"/>
        <v/>
      </c>
      <c r="M260" t="str">
        <f>IF(Master!D262&lt;'OHL indexes'!E260,1,"")</f>
        <v/>
      </c>
      <c r="N260" t="str">
        <f>IF(Master!D262&gt;'OHL indexes'!D260,1,"")</f>
        <v/>
      </c>
    </row>
    <row r="261" spans="1:14" x14ac:dyDescent="0.25">
      <c r="A261" s="1">
        <v>38446</v>
      </c>
      <c r="B261">
        <v>180576.43</v>
      </c>
      <c r="C261" s="12">
        <v>175515.72</v>
      </c>
      <c r="D261">
        <v>180576.43</v>
      </c>
      <c r="E261" s="12">
        <v>175515.72</v>
      </c>
      <c r="G261">
        <f t="shared" si="18"/>
        <v>-2.8025307621819651E-2</v>
      </c>
      <c r="H261">
        <f t="shared" si="19"/>
        <v>0</v>
      </c>
      <c r="I261">
        <f t="shared" si="20"/>
        <v>-2.8025307621819651E-2</v>
      </c>
      <c r="J261" t="str">
        <f t="shared" si="21"/>
        <v/>
      </c>
      <c r="K261" t="str">
        <f t="shared" si="22"/>
        <v/>
      </c>
      <c r="L261" t="str">
        <f t="shared" si="23"/>
        <v/>
      </c>
      <c r="M261" t="str">
        <f>IF(Master!D263&lt;'OHL indexes'!E261,1,"")</f>
        <v/>
      </c>
      <c r="N261" t="str">
        <f>IF(Master!D263&gt;'OHL indexes'!D261,1,"")</f>
        <v/>
      </c>
    </row>
    <row r="262" spans="1:14" x14ac:dyDescent="0.25">
      <c r="A262" s="1">
        <v>38447</v>
      </c>
      <c r="B262">
        <v>178261.03</v>
      </c>
      <c r="C262" s="12">
        <v>180795.85</v>
      </c>
      <c r="D262">
        <v>181674.03</v>
      </c>
      <c r="E262" s="12">
        <v>178261.03</v>
      </c>
      <c r="G262">
        <f t="shared" si="18"/>
        <v>1.4219709153481253E-2</v>
      </c>
      <c r="H262">
        <f t="shared" si="19"/>
        <v>1.9146080329503379E-2</v>
      </c>
      <c r="I262">
        <f t="shared" si="20"/>
        <v>0</v>
      </c>
      <c r="J262" t="str">
        <f t="shared" si="21"/>
        <v/>
      </c>
      <c r="K262" t="str">
        <f t="shared" si="22"/>
        <v/>
      </c>
      <c r="L262" t="str">
        <f t="shared" si="23"/>
        <v/>
      </c>
      <c r="M262">
        <f>IF(Master!D264&lt;'OHL indexes'!E262,1,"")</f>
        <v>1</v>
      </c>
      <c r="N262" t="str">
        <f>IF(Master!D264&gt;'OHL indexes'!D262,1,"")</f>
        <v/>
      </c>
    </row>
    <row r="263" spans="1:14" x14ac:dyDescent="0.25">
      <c r="A263" s="1">
        <v>38448</v>
      </c>
      <c r="B263">
        <v>169285.31</v>
      </c>
      <c r="C263" s="12">
        <v>177998.42</v>
      </c>
      <c r="D263">
        <v>177998.42</v>
      </c>
      <c r="E263" s="12">
        <v>169285.31</v>
      </c>
      <c r="G263">
        <f t="shared" ref="G263:G326" si="24">C263/$B263-1</f>
        <v>5.1469971021112393E-2</v>
      </c>
      <c r="H263">
        <f t="shared" ref="H263:H326" si="25">D263/$B263-1</f>
        <v>5.1469971021112393E-2</v>
      </c>
      <c r="I263">
        <f t="shared" ref="I263:I326" si="26">E263/$B263-1</f>
        <v>0</v>
      </c>
      <c r="J263" t="str">
        <f t="shared" ref="J263:J326" si="27">IF(C263&lt;E263,1,"")</f>
        <v/>
      </c>
      <c r="K263" t="str">
        <f t="shared" ref="K263:K326" si="28">IF(C264&gt;D264,1,"")</f>
        <v/>
      </c>
      <c r="L263" t="str">
        <f t="shared" ref="L263:L326" si="29">IF(E264&gt;D264,1,"")</f>
        <v/>
      </c>
      <c r="M263">
        <f>IF(Master!D265&lt;'OHL indexes'!E263,1,"")</f>
        <v>1</v>
      </c>
      <c r="N263" t="str">
        <f>IF(Master!D265&gt;'OHL indexes'!D263,1,"")</f>
        <v/>
      </c>
    </row>
    <row r="264" spans="1:14" x14ac:dyDescent="0.25">
      <c r="A264" s="1">
        <v>38449</v>
      </c>
      <c r="B264">
        <v>166238.41</v>
      </c>
      <c r="C264" s="12">
        <v>171689.34</v>
      </c>
      <c r="D264">
        <v>171689.34</v>
      </c>
      <c r="E264" s="12">
        <v>165971.65</v>
      </c>
      <c r="G264">
        <f t="shared" si="24"/>
        <v>3.2789834792091632E-2</v>
      </c>
      <c r="H264">
        <f t="shared" si="25"/>
        <v>3.2789834792091632E-2</v>
      </c>
      <c r="I264">
        <f t="shared" si="26"/>
        <v>-1.6046832979214054E-3</v>
      </c>
      <c r="J264" t="str">
        <f t="shared" si="27"/>
        <v/>
      </c>
      <c r="K264" t="str">
        <f t="shared" si="28"/>
        <v/>
      </c>
      <c r="L264" t="str">
        <f t="shared" si="29"/>
        <v/>
      </c>
      <c r="M264" t="str">
        <f>IF(Master!D266&lt;'OHL indexes'!E264,1,"")</f>
        <v/>
      </c>
      <c r="N264" t="str">
        <f>IF(Master!D266&gt;'OHL indexes'!D264,1,"")</f>
        <v/>
      </c>
    </row>
    <row r="265" spans="1:14" x14ac:dyDescent="0.25">
      <c r="A265" s="1">
        <v>38450</v>
      </c>
      <c r="B265">
        <v>165849.09</v>
      </c>
      <c r="C265" s="12">
        <v>165973.09</v>
      </c>
      <c r="D265">
        <v>166535.89000000001</v>
      </c>
      <c r="E265" s="12">
        <v>163139</v>
      </c>
      <c r="G265">
        <f t="shared" si="24"/>
        <v>7.4766765376876876E-4</v>
      </c>
      <c r="H265">
        <f t="shared" si="25"/>
        <v>4.1411140694231907E-3</v>
      </c>
      <c r="I265">
        <f t="shared" si="26"/>
        <v>-1.6340698643568019E-2</v>
      </c>
      <c r="J265" t="str">
        <f t="shared" si="27"/>
        <v/>
      </c>
      <c r="K265" t="str">
        <f t="shared" si="28"/>
        <v/>
      </c>
      <c r="L265" t="str">
        <f t="shared" si="29"/>
        <v/>
      </c>
      <c r="M265" t="str">
        <f>IF(Master!D267&lt;'OHL indexes'!E265,1,"")</f>
        <v/>
      </c>
      <c r="N265" t="str">
        <f>IF(Master!D267&gt;'OHL indexes'!D265,1,"")</f>
        <v/>
      </c>
    </row>
    <row r="266" spans="1:14" x14ac:dyDescent="0.25">
      <c r="A266" s="1">
        <v>38453</v>
      </c>
      <c r="B266">
        <v>164706.15</v>
      </c>
      <c r="C266" s="12">
        <v>165118.81</v>
      </c>
      <c r="D266">
        <v>165118.81</v>
      </c>
      <c r="E266" s="12">
        <v>164517.35</v>
      </c>
      <c r="G266">
        <f t="shared" si="24"/>
        <v>2.5054316429593548E-3</v>
      </c>
      <c r="H266">
        <f t="shared" si="25"/>
        <v>2.5054316429593548E-3</v>
      </c>
      <c r="I266">
        <f t="shared" si="26"/>
        <v>-1.1462838515743368E-3</v>
      </c>
      <c r="J266" t="str">
        <f t="shared" si="27"/>
        <v/>
      </c>
      <c r="K266" t="str">
        <f t="shared" si="28"/>
        <v/>
      </c>
      <c r="L266" t="str">
        <f t="shared" si="29"/>
        <v/>
      </c>
      <c r="M266">
        <f>IF(Master!D268&lt;'OHL indexes'!E266,1,"")</f>
        <v>1</v>
      </c>
      <c r="N266" t="str">
        <f>IF(Master!D268&gt;'OHL indexes'!D266,1,"")</f>
        <v/>
      </c>
    </row>
    <row r="267" spans="1:14" x14ac:dyDescent="0.25">
      <c r="A267" s="1">
        <v>38454</v>
      </c>
      <c r="B267">
        <v>160674.81</v>
      </c>
      <c r="C267" s="12">
        <v>165708.1</v>
      </c>
      <c r="D267">
        <v>167609.99</v>
      </c>
      <c r="E267" s="12">
        <v>160674.81</v>
      </c>
      <c r="G267">
        <f t="shared" si="24"/>
        <v>3.1325943375940524E-2</v>
      </c>
      <c r="H267">
        <f t="shared" si="25"/>
        <v>4.3162833053917993E-2</v>
      </c>
      <c r="I267">
        <f t="shared" si="26"/>
        <v>0</v>
      </c>
      <c r="J267" t="str">
        <f t="shared" si="27"/>
        <v/>
      </c>
      <c r="K267" t="str">
        <f t="shared" si="28"/>
        <v/>
      </c>
      <c r="L267" t="str">
        <f t="shared" si="29"/>
        <v/>
      </c>
      <c r="M267">
        <f>IF(Master!D269&lt;'OHL indexes'!E267,1,"")</f>
        <v>1</v>
      </c>
      <c r="N267" t="str">
        <f>IF(Master!D269&gt;'OHL indexes'!D267,1,"")</f>
        <v/>
      </c>
    </row>
    <row r="268" spans="1:14" x14ac:dyDescent="0.25">
      <c r="A268" s="1">
        <v>38455</v>
      </c>
      <c r="B268">
        <v>167722.78</v>
      </c>
      <c r="C268" s="12">
        <v>160056.49</v>
      </c>
      <c r="D268">
        <v>168383.81</v>
      </c>
      <c r="E268" s="12">
        <v>160056.49</v>
      </c>
      <c r="G268">
        <f t="shared" si="24"/>
        <v>-4.5708102381799343E-2</v>
      </c>
      <c r="H268">
        <f t="shared" si="25"/>
        <v>3.9412058397791938E-3</v>
      </c>
      <c r="I268">
        <f t="shared" si="26"/>
        <v>-4.5708102381799343E-2</v>
      </c>
      <c r="J268" t="str">
        <f t="shared" si="27"/>
        <v/>
      </c>
      <c r="K268" t="str">
        <f t="shared" si="28"/>
        <v/>
      </c>
      <c r="L268" t="str">
        <f t="shared" si="29"/>
        <v/>
      </c>
      <c r="M268" t="str">
        <f>IF(Master!D270&lt;'OHL indexes'!E268,1,"")</f>
        <v/>
      </c>
      <c r="N268" t="str">
        <f>IF(Master!D270&gt;'OHL indexes'!D268,1,"")</f>
        <v/>
      </c>
    </row>
    <row r="269" spans="1:14" x14ac:dyDescent="0.25">
      <c r="A269" s="1">
        <v>38456</v>
      </c>
      <c r="B269">
        <v>177630.2</v>
      </c>
      <c r="C269" s="12">
        <v>169079.13</v>
      </c>
      <c r="D269">
        <v>177630.2</v>
      </c>
      <c r="E269" s="12">
        <v>167322.45000000001</v>
      </c>
      <c r="G269">
        <f t="shared" si="24"/>
        <v>-4.8139730743983922E-2</v>
      </c>
      <c r="H269">
        <f t="shared" si="25"/>
        <v>0</v>
      </c>
      <c r="I269">
        <f t="shared" si="26"/>
        <v>-5.8029265293852106E-2</v>
      </c>
      <c r="J269" t="str">
        <f t="shared" si="27"/>
        <v/>
      </c>
      <c r="K269" t="str">
        <f t="shared" si="28"/>
        <v/>
      </c>
      <c r="L269" t="str">
        <f t="shared" si="29"/>
        <v/>
      </c>
      <c r="M269" t="str">
        <f>IF(Master!D271&lt;'OHL indexes'!E269,1,"")</f>
        <v/>
      </c>
      <c r="N269" t="str">
        <f>IF(Master!D271&gt;'OHL indexes'!D269,1,"")</f>
        <v/>
      </c>
    </row>
    <row r="270" spans="1:14" x14ac:dyDescent="0.25">
      <c r="A270" s="1">
        <v>38457</v>
      </c>
      <c r="B270">
        <v>185562.73</v>
      </c>
      <c r="C270" s="12">
        <v>176931.85</v>
      </c>
      <c r="D270">
        <v>187211.63</v>
      </c>
      <c r="E270" s="12">
        <v>175952.97</v>
      </c>
      <c r="G270">
        <f t="shared" si="24"/>
        <v>-4.6511926182590702E-2</v>
      </c>
      <c r="H270">
        <f t="shared" si="25"/>
        <v>8.8859438530570767E-3</v>
      </c>
      <c r="I270">
        <f t="shared" si="26"/>
        <v>-5.1787123416431768E-2</v>
      </c>
      <c r="J270" t="str">
        <f t="shared" si="27"/>
        <v/>
      </c>
      <c r="K270" t="str">
        <f t="shared" si="28"/>
        <v/>
      </c>
      <c r="L270" t="str">
        <f t="shared" si="29"/>
        <v/>
      </c>
      <c r="M270" t="str">
        <f>IF(Master!D272&lt;'OHL indexes'!E270,1,"")</f>
        <v/>
      </c>
      <c r="N270" t="str">
        <f>IF(Master!D272&gt;'OHL indexes'!D270,1,"")</f>
        <v/>
      </c>
    </row>
    <row r="271" spans="1:14" x14ac:dyDescent="0.25">
      <c r="A271" s="1">
        <v>38460</v>
      </c>
      <c r="B271">
        <v>185578.95</v>
      </c>
      <c r="C271" s="12">
        <v>187279.78</v>
      </c>
      <c r="D271">
        <v>187788.54</v>
      </c>
      <c r="E271" s="12">
        <v>185578.95</v>
      </c>
      <c r="G271">
        <f t="shared" si="24"/>
        <v>9.1649941978870775E-3</v>
      </c>
      <c r="H271">
        <f t="shared" si="25"/>
        <v>1.1906468917945778E-2</v>
      </c>
      <c r="I271">
        <f t="shared" si="26"/>
        <v>0</v>
      </c>
      <c r="J271" t="str">
        <f t="shared" si="27"/>
        <v/>
      </c>
      <c r="K271" t="str">
        <f t="shared" si="28"/>
        <v/>
      </c>
      <c r="L271" t="str">
        <f t="shared" si="29"/>
        <v/>
      </c>
      <c r="M271">
        <f>IF(Master!D273&lt;'OHL indexes'!E271,1,"")</f>
        <v>1</v>
      </c>
      <c r="N271" t="str">
        <f>IF(Master!D273&gt;'OHL indexes'!D271,1,"")</f>
        <v/>
      </c>
    </row>
    <row r="272" spans="1:14" x14ac:dyDescent="0.25">
      <c r="A272" s="1">
        <v>38461</v>
      </c>
      <c r="B272">
        <v>178416.87</v>
      </c>
      <c r="C272" s="12">
        <v>176785.39</v>
      </c>
      <c r="D272">
        <v>183473.62</v>
      </c>
      <c r="E272" s="12">
        <v>176785.39</v>
      </c>
      <c r="G272">
        <f t="shared" si="24"/>
        <v>-9.1442025633561297E-3</v>
      </c>
      <c r="H272">
        <f t="shared" si="25"/>
        <v>2.834233108113593E-2</v>
      </c>
      <c r="I272">
        <f t="shared" si="26"/>
        <v>-9.1442025633561297E-3</v>
      </c>
      <c r="J272" t="str">
        <f t="shared" si="27"/>
        <v/>
      </c>
      <c r="K272" t="str">
        <f t="shared" si="28"/>
        <v/>
      </c>
      <c r="L272" t="str">
        <f t="shared" si="29"/>
        <v/>
      </c>
      <c r="M272" t="str">
        <f>IF(Master!D274&lt;'OHL indexes'!E272,1,"")</f>
        <v/>
      </c>
      <c r="N272" t="str">
        <f>IF(Master!D274&gt;'OHL indexes'!D272,1,"")</f>
        <v/>
      </c>
    </row>
    <row r="273" spans="1:14" x14ac:dyDescent="0.25">
      <c r="A273" s="1">
        <v>38462</v>
      </c>
      <c r="B273">
        <v>183066.57</v>
      </c>
      <c r="C273" s="12">
        <v>179486.66</v>
      </c>
      <c r="D273">
        <v>184241.27</v>
      </c>
      <c r="E273" s="12">
        <v>178298</v>
      </c>
      <c r="G273">
        <f t="shared" si="24"/>
        <v>-1.9555236108919294E-2</v>
      </c>
      <c r="H273">
        <f t="shared" si="25"/>
        <v>6.4167914436807916E-3</v>
      </c>
      <c r="I273">
        <f t="shared" si="26"/>
        <v>-2.6048283965772745E-2</v>
      </c>
      <c r="J273" t="str">
        <f t="shared" si="27"/>
        <v/>
      </c>
      <c r="K273" t="str">
        <f t="shared" si="28"/>
        <v/>
      </c>
      <c r="L273" t="str">
        <f t="shared" si="29"/>
        <v/>
      </c>
      <c r="M273" t="str">
        <f>IF(Master!D275&lt;'OHL indexes'!E273,1,"")</f>
        <v/>
      </c>
      <c r="N273" t="str">
        <f>IF(Master!D275&gt;'OHL indexes'!D273,1,"")</f>
        <v/>
      </c>
    </row>
    <row r="274" spans="1:14" x14ac:dyDescent="0.25">
      <c r="A274" s="1">
        <v>38463</v>
      </c>
      <c r="B274">
        <v>173163.42</v>
      </c>
      <c r="C274" s="12">
        <v>179950.67</v>
      </c>
      <c r="D274">
        <v>179974.41</v>
      </c>
      <c r="E274" s="12">
        <v>172638.69</v>
      </c>
      <c r="G274">
        <f t="shared" si="24"/>
        <v>3.9195633812268094E-2</v>
      </c>
      <c r="H274">
        <f t="shared" si="25"/>
        <v>3.9332729741651029E-2</v>
      </c>
      <c r="I274">
        <f t="shared" si="26"/>
        <v>-3.0302589311299588E-3</v>
      </c>
      <c r="J274" t="str">
        <f t="shared" si="27"/>
        <v/>
      </c>
      <c r="K274" t="str">
        <f t="shared" si="28"/>
        <v/>
      </c>
      <c r="L274" t="str">
        <f t="shared" si="29"/>
        <v/>
      </c>
      <c r="M274" t="str">
        <f>IF(Master!D276&lt;'OHL indexes'!E274,1,"")</f>
        <v/>
      </c>
      <c r="N274" t="str">
        <f>IF(Master!D276&gt;'OHL indexes'!D274,1,"")</f>
        <v/>
      </c>
    </row>
    <row r="275" spans="1:14" x14ac:dyDescent="0.25">
      <c r="A275" s="1">
        <v>38464</v>
      </c>
      <c r="B275">
        <v>178358.58</v>
      </c>
      <c r="C275" s="12">
        <v>173673.28</v>
      </c>
      <c r="D275">
        <v>181107.78</v>
      </c>
      <c r="E275" s="12">
        <v>173139.71</v>
      </c>
      <c r="G275">
        <f t="shared" si="24"/>
        <v>-2.6268991376809492E-2</v>
      </c>
      <c r="H275">
        <f t="shared" si="25"/>
        <v>1.5413892620136371E-2</v>
      </c>
      <c r="I275">
        <f t="shared" si="26"/>
        <v>-2.9260549170104344E-2</v>
      </c>
      <c r="J275" t="str">
        <f t="shared" si="27"/>
        <v/>
      </c>
      <c r="K275" t="str">
        <f t="shared" si="28"/>
        <v/>
      </c>
      <c r="L275" t="str">
        <f t="shared" si="29"/>
        <v/>
      </c>
      <c r="M275" t="str">
        <f>IF(Master!D277&lt;'OHL indexes'!E275,1,"")</f>
        <v/>
      </c>
      <c r="N275" t="str">
        <f>IF(Master!D277&gt;'OHL indexes'!D275,1,"")</f>
        <v/>
      </c>
    </row>
    <row r="276" spans="1:14" x14ac:dyDescent="0.25">
      <c r="A276" s="1">
        <v>38467</v>
      </c>
      <c r="B276">
        <v>171934.16</v>
      </c>
      <c r="C276" s="12">
        <v>175466.25</v>
      </c>
      <c r="D276">
        <v>177564.37</v>
      </c>
      <c r="E276" s="12">
        <v>171934.16</v>
      </c>
      <c r="G276">
        <f t="shared" si="24"/>
        <v>2.0543270749686871E-2</v>
      </c>
      <c r="H276">
        <f t="shared" si="25"/>
        <v>3.2746314054170389E-2</v>
      </c>
      <c r="I276">
        <f t="shared" si="26"/>
        <v>0</v>
      </c>
      <c r="J276" t="str">
        <f t="shared" si="27"/>
        <v/>
      </c>
      <c r="K276" t="str">
        <f t="shared" si="28"/>
        <v/>
      </c>
      <c r="L276" t="str">
        <f t="shared" si="29"/>
        <v/>
      </c>
      <c r="M276">
        <f>IF(Master!D278&lt;'OHL indexes'!E276,1,"")</f>
        <v>1</v>
      </c>
      <c r="N276" t="str">
        <f>IF(Master!D278&gt;'OHL indexes'!D276,1,"")</f>
        <v/>
      </c>
    </row>
    <row r="277" spans="1:14" x14ac:dyDescent="0.25">
      <c r="A277" s="1">
        <v>38468</v>
      </c>
      <c r="B277">
        <v>175380.02</v>
      </c>
      <c r="C277" s="12">
        <v>174040.73</v>
      </c>
      <c r="D277">
        <v>175744.93</v>
      </c>
      <c r="E277" s="12">
        <v>172904.6</v>
      </c>
      <c r="G277">
        <f t="shared" si="24"/>
        <v>-7.6365027213475267E-3</v>
      </c>
      <c r="H277">
        <f t="shared" si="25"/>
        <v>2.0806817104936925E-3</v>
      </c>
      <c r="I277">
        <f t="shared" si="26"/>
        <v>-1.4114606669562435E-2</v>
      </c>
      <c r="J277" t="str">
        <f t="shared" si="27"/>
        <v/>
      </c>
      <c r="K277" t="str">
        <f t="shared" si="28"/>
        <v/>
      </c>
      <c r="L277" t="str">
        <f t="shared" si="29"/>
        <v/>
      </c>
      <c r="M277" t="str">
        <f>IF(Master!D279&lt;'OHL indexes'!E277,1,"")</f>
        <v/>
      </c>
      <c r="N277" t="str">
        <f>IF(Master!D279&gt;'OHL indexes'!D277,1,"")</f>
        <v/>
      </c>
    </row>
    <row r="278" spans="1:14" x14ac:dyDescent="0.25">
      <c r="A278" s="1">
        <v>38469</v>
      </c>
      <c r="B278">
        <v>175394.1</v>
      </c>
      <c r="C278" s="12">
        <v>176444.18</v>
      </c>
      <c r="D278">
        <v>179163.71</v>
      </c>
      <c r="E278" s="12">
        <v>174049.82</v>
      </c>
      <c r="G278">
        <f t="shared" si="24"/>
        <v>5.9869744763363375E-3</v>
      </c>
      <c r="H278">
        <f t="shared" si="25"/>
        <v>2.1492228073806352E-2</v>
      </c>
      <c r="I278">
        <f t="shared" si="26"/>
        <v>-7.6643399065304818E-3</v>
      </c>
      <c r="J278" t="str">
        <f t="shared" si="27"/>
        <v/>
      </c>
      <c r="K278" t="str">
        <f t="shared" si="28"/>
        <v/>
      </c>
      <c r="L278" t="str">
        <f t="shared" si="29"/>
        <v/>
      </c>
      <c r="M278" t="str">
        <f>IF(Master!D280&lt;'OHL indexes'!E278,1,"")</f>
        <v/>
      </c>
      <c r="N278" t="str">
        <f>IF(Master!D280&gt;'OHL indexes'!D278,1,"")</f>
        <v/>
      </c>
    </row>
    <row r="279" spans="1:14" x14ac:dyDescent="0.25">
      <c r="A279" s="1">
        <v>38470</v>
      </c>
      <c r="B279">
        <v>184223.38</v>
      </c>
      <c r="C279" s="12">
        <v>175594.98</v>
      </c>
      <c r="D279">
        <v>185698.19</v>
      </c>
      <c r="E279" s="12">
        <v>175594.98</v>
      </c>
      <c r="G279">
        <f t="shared" si="24"/>
        <v>-4.6836617588929208E-2</v>
      </c>
      <c r="H279">
        <f t="shared" si="25"/>
        <v>8.0055528239684204E-3</v>
      </c>
      <c r="I279">
        <f t="shared" si="26"/>
        <v>-4.6836617588929208E-2</v>
      </c>
      <c r="J279" t="str">
        <f t="shared" si="27"/>
        <v/>
      </c>
      <c r="K279" t="str">
        <f t="shared" si="28"/>
        <v/>
      </c>
      <c r="L279" t="str">
        <f t="shared" si="29"/>
        <v/>
      </c>
      <c r="M279" t="str">
        <f>IF(Master!D281&lt;'OHL indexes'!E279,1,"")</f>
        <v/>
      </c>
      <c r="N279" t="str">
        <f>IF(Master!D281&gt;'OHL indexes'!D279,1,"")</f>
        <v/>
      </c>
    </row>
    <row r="280" spans="1:14" x14ac:dyDescent="0.25">
      <c r="A280" s="1">
        <v>38471</v>
      </c>
      <c r="B280">
        <v>182673</v>
      </c>
      <c r="C280" s="12">
        <v>181146.2</v>
      </c>
      <c r="D280">
        <v>187022.97</v>
      </c>
      <c r="E280" s="12">
        <v>180526.04</v>
      </c>
      <c r="G280">
        <f t="shared" si="24"/>
        <v>-8.3581043722935622E-3</v>
      </c>
      <c r="H280">
        <f t="shared" si="25"/>
        <v>2.3812878750554267E-2</v>
      </c>
      <c r="I280">
        <f t="shared" si="26"/>
        <v>-1.1753023161605647E-2</v>
      </c>
      <c r="J280" t="str">
        <f t="shared" si="27"/>
        <v/>
      </c>
      <c r="K280" t="str">
        <f t="shared" si="28"/>
        <v/>
      </c>
      <c r="L280" t="str">
        <f t="shared" si="29"/>
        <v/>
      </c>
      <c r="M280" t="str">
        <f>IF(Master!D282&lt;'OHL indexes'!E280,1,"")</f>
        <v/>
      </c>
      <c r="N280" t="str">
        <f>IF(Master!D282&gt;'OHL indexes'!D280,1,"")</f>
        <v/>
      </c>
    </row>
    <row r="281" spans="1:14" x14ac:dyDescent="0.25">
      <c r="A281" s="1">
        <v>38474</v>
      </c>
      <c r="B281">
        <v>177309.55</v>
      </c>
      <c r="C281" s="12">
        <v>179815.78</v>
      </c>
      <c r="D281">
        <v>182295.19</v>
      </c>
      <c r="E281" s="12">
        <v>177309.55</v>
      </c>
      <c r="G281">
        <f t="shared" si="24"/>
        <v>1.4134771646535649E-2</v>
      </c>
      <c r="H281">
        <f t="shared" si="25"/>
        <v>2.8118282404980599E-2</v>
      </c>
      <c r="I281">
        <f t="shared" si="26"/>
        <v>0</v>
      </c>
      <c r="J281" t="str">
        <f t="shared" si="27"/>
        <v/>
      </c>
      <c r="K281" t="str">
        <f t="shared" si="28"/>
        <v/>
      </c>
      <c r="L281" t="str">
        <f t="shared" si="29"/>
        <v/>
      </c>
      <c r="M281">
        <f>IF(Master!D283&lt;'OHL indexes'!E281,1,"")</f>
        <v>1</v>
      </c>
      <c r="N281" t="str">
        <f>IF(Master!D283&gt;'OHL indexes'!D281,1,"")</f>
        <v/>
      </c>
    </row>
    <row r="282" spans="1:14" x14ac:dyDescent="0.25">
      <c r="A282" s="1">
        <v>38475</v>
      </c>
      <c r="B282">
        <v>175706.68</v>
      </c>
      <c r="C282" s="12">
        <v>178525.29</v>
      </c>
      <c r="D282">
        <v>178525.29</v>
      </c>
      <c r="E282" s="12">
        <v>175208.56</v>
      </c>
      <c r="G282">
        <f t="shared" si="24"/>
        <v>1.6041564270635744E-2</v>
      </c>
      <c r="H282">
        <f t="shared" si="25"/>
        <v>1.6041564270635744E-2</v>
      </c>
      <c r="I282">
        <f t="shared" si="26"/>
        <v>-2.834951977921385E-3</v>
      </c>
      <c r="J282" t="str">
        <f t="shared" si="27"/>
        <v/>
      </c>
      <c r="K282" t="str">
        <f t="shared" si="28"/>
        <v/>
      </c>
      <c r="L282" t="str">
        <f t="shared" si="29"/>
        <v/>
      </c>
      <c r="M282" t="str">
        <f>IF(Master!D284&lt;'OHL indexes'!E282,1,"")</f>
        <v/>
      </c>
      <c r="N282" t="str">
        <f>IF(Master!D284&gt;'OHL indexes'!D282,1,"")</f>
        <v/>
      </c>
    </row>
    <row r="283" spans="1:14" x14ac:dyDescent="0.25">
      <c r="A283" s="1">
        <v>38476</v>
      </c>
      <c r="B283">
        <v>168817.56</v>
      </c>
      <c r="C283" s="12">
        <v>174703.65</v>
      </c>
      <c r="D283">
        <v>174703.65</v>
      </c>
      <c r="E283" s="12">
        <v>159363.24</v>
      </c>
      <c r="G283">
        <f t="shared" si="24"/>
        <v>3.4866574306606557E-2</v>
      </c>
      <c r="H283">
        <f t="shared" si="25"/>
        <v>3.4866574306606557E-2</v>
      </c>
      <c r="I283">
        <f t="shared" si="26"/>
        <v>-5.600317881623218E-2</v>
      </c>
      <c r="J283" t="str">
        <f t="shared" si="27"/>
        <v/>
      </c>
      <c r="K283" t="str">
        <f t="shared" si="28"/>
        <v/>
      </c>
      <c r="L283" t="str">
        <f t="shared" si="29"/>
        <v/>
      </c>
      <c r="M283" t="str">
        <f>IF(Master!D285&lt;'OHL indexes'!E283,1,"")</f>
        <v/>
      </c>
      <c r="N283" t="str">
        <f>IF(Master!D285&gt;'OHL indexes'!D283,1,"")</f>
        <v/>
      </c>
    </row>
    <row r="284" spans="1:14" x14ac:dyDescent="0.25">
      <c r="A284" s="1">
        <v>38477</v>
      </c>
      <c r="B284">
        <v>166702.35</v>
      </c>
      <c r="C284" s="12">
        <v>167054.44</v>
      </c>
      <c r="D284">
        <v>171689.27</v>
      </c>
      <c r="E284" s="12">
        <v>164312.46</v>
      </c>
      <c r="G284">
        <f t="shared" si="24"/>
        <v>2.112087802001561E-3</v>
      </c>
      <c r="H284">
        <f t="shared" si="25"/>
        <v>2.9915115173841267E-2</v>
      </c>
      <c r="I284">
        <f t="shared" si="26"/>
        <v>-1.433627060446363E-2</v>
      </c>
      <c r="J284" t="str">
        <f t="shared" si="27"/>
        <v/>
      </c>
      <c r="K284" t="str">
        <f t="shared" si="28"/>
        <v/>
      </c>
      <c r="L284" t="str">
        <f t="shared" si="29"/>
        <v/>
      </c>
      <c r="M284" t="str">
        <f>IF(Master!D286&lt;'OHL indexes'!E284,1,"")</f>
        <v/>
      </c>
      <c r="N284" t="str">
        <f>IF(Master!D286&gt;'OHL indexes'!D284,1,"")</f>
        <v/>
      </c>
    </row>
    <row r="285" spans="1:14" x14ac:dyDescent="0.25">
      <c r="A285" s="1">
        <v>38478</v>
      </c>
      <c r="B285">
        <v>167470.32</v>
      </c>
      <c r="C285" s="12">
        <v>165028.01999999999</v>
      </c>
      <c r="D285">
        <v>167470.32</v>
      </c>
      <c r="E285" s="12">
        <v>164674.28</v>
      </c>
      <c r="G285">
        <f t="shared" si="24"/>
        <v>-1.4583479627912732E-2</v>
      </c>
      <c r="H285">
        <f t="shared" si="25"/>
        <v>0</v>
      </c>
      <c r="I285">
        <f t="shared" si="26"/>
        <v>-1.6695734503881066E-2</v>
      </c>
      <c r="J285" t="str">
        <f t="shared" si="27"/>
        <v/>
      </c>
      <c r="K285" t="str">
        <f t="shared" si="28"/>
        <v/>
      </c>
      <c r="L285" t="str">
        <f t="shared" si="29"/>
        <v/>
      </c>
      <c r="M285" t="str">
        <f>IF(Master!D287&lt;'OHL indexes'!E285,1,"")</f>
        <v/>
      </c>
      <c r="N285" t="str">
        <f>IF(Master!D287&gt;'OHL indexes'!D285,1,"")</f>
        <v/>
      </c>
    </row>
    <row r="286" spans="1:14" x14ac:dyDescent="0.25">
      <c r="A286" s="1">
        <v>38481</v>
      </c>
      <c r="B286">
        <v>165105.12</v>
      </c>
      <c r="C286" s="12">
        <v>167611.81</v>
      </c>
      <c r="D286">
        <v>167918.39</v>
      </c>
      <c r="E286" s="12">
        <v>165105.12</v>
      </c>
      <c r="G286">
        <f t="shared" si="24"/>
        <v>1.5182388044659101E-2</v>
      </c>
      <c r="H286">
        <f t="shared" si="25"/>
        <v>1.7039265650877544E-2</v>
      </c>
      <c r="I286">
        <f t="shared" si="26"/>
        <v>0</v>
      </c>
      <c r="J286" t="str">
        <f t="shared" si="27"/>
        <v/>
      </c>
      <c r="K286" t="str">
        <f t="shared" si="28"/>
        <v/>
      </c>
      <c r="L286" t="str">
        <f t="shared" si="29"/>
        <v/>
      </c>
      <c r="M286">
        <f>IF(Master!D288&lt;'OHL indexes'!E286,1,"")</f>
        <v>1</v>
      </c>
      <c r="N286" t="str">
        <f>IF(Master!D288&gt;'OHL indexes'!D286,1,"")</f>
        <v/>
      </c>
    </row>
    <row r="287" spans="1:14" x14ac:dyDescent="0.25">
      <c r="A287" s="1">
        <v>38482</v>
      </c>
      <c r="B287">
        <v>171285.21</v>
      </c>
      <c r="C287" s="12">
        <v>167428.04999999999</v>
      </c>
      <c r="D287">
        <v>172132.88</v>
      </c>
      <c r="E287" s="12">
        <v>167428.04999999999</v>
      </c>
      <c r="G287">
        <f t="shared" si="24"/>
        <v>-2.2518932019874982E-2</v>
      </c>
      <c r="H287">
        <f t="shared" si="25"/>
        <v>4.9488802915325092E-3</v>
      </c>
      <c r="I287">
        <f t="shared" si="26"/>
        <v>-2.2518932019874982E-2</v>
      </c>
      <c r="J287" t="str">
        <f t="shared" si="27"/>
        <v/>
      </c>
      <c r="K287" t="str">
        <f t="shared" si="28"/>
        <v/>
      </c>
      <c r="L287" t="str">
        <f t="shared" si="29"/>
        <v/>
      </c>
      <c r="M287" t="str">
        <f>IF(Master!D289&lt;'OHL indexes'!E287,1,"")</f>
        <v/>
      </c>
      <c r="N287" t="str">
        <f>IF(Master!D289&gt;'OHL indexes'!D287,1,"")</f>
        <v/>
      </c>
    </row>
    <row r="288" spans="1:14" x14ac:dyDescent="0.25">
      <c r="A288" s="1">
        <v>38483</v>
      </c>
      <c r="B288">
        <v>172300.66</v>
      </c>
      <c r="C288" s="12">
        <v>170931.62</v>
      </c>
      <c r="D288">
        <v>178003.43</v>
      </c>
      <c r="E288" s="12">
        <v>170666.43</v>
      </c>
      <c r="G288">
        <f t="shared" si="24"/>
        <v>-7.945645710237037E-3</v>
      </c>
      <c r="H288">
        <f t="shared" si="25"/>
        <v>3.3097783839017181E-2</v>
      </c>
      <c r="I288">
        <f t="shared" si="26"/>
        <v>-9.4847576323852101E-3</v>
      </c>
      <c r="J288" t="str">
        <f t="shared" si="27"/>
        <v/>
      </c>
      <c r="K288" t="str">
        <f t="shared" si="28"/>
        <v/>
      </c>
      <c r="L288" t="str">
        <f t="shared" si="29"/>
        <v/>
      </c>
      <c r="M288" t="str">
        <f>IF(Master!D290&lt;'OHL indexes'!E288,1,"")</f>
        <v/>
      </c>
      <c r="N288" t="str">
        <f>IF(Master!D290&gt;'OHL indexes'!D288,1,"")</f>
        <v/>
      </c>
    </row>
    <row r="289" spans="1:14" x14ac:dyDescent="0.25">
      <c r="A289" s="1">
        <v>38484</v>
      </c>
      <c r="B289">
        <v>181763.55</v>
      </c>
      <c r="C289" s="12">
        <v>172041.45</v>
      </c>
      <c r="D289">
        <v>181763.55</v>
      </c>
      <c r="E289" s="12">
        <v>171287.4</v>
      </c>
      <c r="G289">
        <f t="shared" si="24"/>
        <v>-5.3487621693128151E-2</v>
      </c>
      <c r="H289">
        <f t="shared" si="25"/>
        <v>0</v>
      </c>
      <c r="I289">
        <f t="shared" si="26"/>
        <v>-5.7636143220133995E-2</v>
      </c>
      <c r="J289" t="str">
        <f t="shared" si="27"/>
        <v/>
      </c>
      <c r="K289" t="str">
        <f t="shared" si="28"/>
        <v/>
      </c>
      <c r="L289" t="str">
        <f t="shared" si="29"/>
        <v/>
      </c>
      <c r="M289" t="str">
        <f>IF(Master!D291&lt;'OHL indexes'!E289,1,"")</f>
        <v/>
      </c>
      <c r="N289" t="str">
        <f>IF(Master!D291&gt;'OHL indexes'!D289,1,"")</f>
        <v/>
      </c>
    </row>
    <row r="290" spans="1:14" x14ac:dyDescent="0.25">
      <c r="A290" s="1">
        <v>38485</v>
      </c>
      <c r="B290">
        <v>186001.9</v>
      </c>
      <c r="C290" s="12">
        <v>180679.59</v>
      </c>
      <c r="D290">
        <v>191089.14</v>
      </c>
      <c r="E290" s="12">
        <v>180178.85</v>
      </c>
      <c r="G290">
        <f t="shared" si="24"/>
        <v>-2.8614277596089033E-2</v>
      </c>
      <c r="H290">
        <f t="shared" si="25"/>
        <v>2.7350473301616995E-2</v>
      </c>
      <c r="I290">
        <f t="shared" si="26"/>
        <v>-3.1306400633541842E-2</v>
      </c>
      <c r="J290" t="str">
        <f t="shared" si="27"/>
        <v/>
      </c>
      <c r="K290" t="str">
        <f t="shared" si="28"/>
        <v/>
      </c>
      <c r="L290" t="str">
        <f t="shared" si="29"/>
        <v/>
      </c>
      <c r="M290" t="str">
        <f>IF(Master!D292&lt;'OHL indexes'!E290,1,"")</f>
        <v/>
      </c>
      <c r="N290" t="str">
        <f>IF(Master!D292&gt;'OHL indexes'!D290,1,"")</f>
        <v/>
      </c>
    </row>
    <row r="291" spans="1:14" x14ac:dyDescent="0.25">
      <c r="A291" s="1">
        <v>38488</v>
      </c>
      <c r="B291">
        <v>183028.15</v>
      </c>
      <c r="C291" s="12">
        <v>185400.64</v>
      </c>
      <c r="D291">
        <v>187145.48</v>
      </c>
      <c r="E291" s="12">
        <v>183028.15</v>
      </c>
      <c r="G291">
        <f t="shared" si="24"/>
        <v>1.2962432281591774E-2</v>
      </c>
      <c r="H291">
        <f t="shared" si="25"/>
        <v>2.2495610647870423E-2</v>
      </c>
      <c r="I291">
        <f t="shared" si="26"/>
        <v>0</v>
      </c>
      <c r="J291" t="str">
        <f t="shared" si="27"/>
        <v/>
      </c>
      <c r="K291" t="str">
        <f t="shared" si="28"/>
        <v/>
      </c>
      <c r="L291" t="str">
        <f t="shared" si="29"/>
        <v/>
      </c>
      <c r="M291">
        <f>IF(Master!D293&lt;'OHL indexes'!E291,1,"")</f>
        <v>1</v>
      </c>
      <c r="N291" t="str">
        <f>IF(Master!D293&gt;'OHL indexes'!D291,1,"")</f>
        <v/>
      </c>
    </row>
    <row r="292" spans="1:14" x14ac:dyDescent="0.25">
      <c r="A292" s="1">
        <v>38489</v>
      </c>
      <c r="B292">
        <v>176361.89</v>
      </c>
      <c r="C292" s="12">
        <v>184360.72</v>
      </c>
      <c r="D292">
        <v>190640.32</v>
      </c>
      <c r="E292" s="12">
        <v>174549.22</v>
      </c>
      <c r="G292">
        <f t="shared" si="24"/>
        <v>4.5354639826098442E-2</v>
      </c>
      <c r="H292">
        <f t="shared" si="25"/>
        <v>8.0960971783643254E-2</v>
      </c>
      <c r="I292">
        <f t="shared" si="26"/>
        <v>-1.0278127547850735E-2</v>
      </c>
      <c r="J292" t="str">
        <f t="shared" si="27"/>
        <v/>
      </c>
      <c r="K292" t="str">
        <f t="shared" si="28"/>
        <v/>
      </c>
      <c r="L292" t="str">
        <f t="shared" si="29"/>
        <v/>
      </c>
      <c r="M292" t="str">
        <f>IF(Master!D294&lt;'OHL indexes'!E292,1,"")</f>
        <v/>
      </c>
      <c r="N292" t="str">
        <f>IF(Master!D294&gt;'OHL indexes'!D292,1,"")</f>
        <v/>
      </c>
    </row>
    <row r="293" spans="1:14" x14ac:dyDescent="0.25">
      <c r="A293" s="1">
        <v>38490</v>
      </c>
      <c r="B293">
        <v>168600.18</v>
      </c>
      <c r="C293" s="12">
        <v>172474.15</v>
      </c>
      <c r="D293">
        <v>172474.15</v>
      </c>
      <c r="E293" s="12">
        <v>168350.8</v>
      </c>
      <c r="G293">
        <f t="shared" si="24"/>
        <v>2.2977258980387827E-2</v>
      </c>
      <c r="H293">
        <f t="shared" si="25"/>
        <v>2.2977258980387827E-2</v>
      </c>
      <c r="I293">
        <f t="shared" si="26"/>
        <v>-1.4791206035486004E-3</v>
      </c>
      <c r="J293" t="str">
        <f t="shared" si="27"/>
        <v/>
      </c>
      <c r="K293" t="str">
        <f t="shared" si="28"/>
        <v/>
      </c>
      <c r="L293" t="str">
        <f t="shared" si="29"/>
        <v/>
      </c>
      <c r="M293" t="str">
        <f>IF(Master!D295&lt;'OHL indexes'!E293,1,"")</f>
        <v/>
      </c>
      <c r="N293" t="str">
        <f>IF(Master!D295&gt;'OHL indexes'!D293,1,"")</f>
        <v/>
      </c>
    </row>
    <row r="294" spans="1:14" x14ac:dyDescent="0.25">
      <c r="A294" s="1">
        <v>38491</v>
      </c>
      <c r="B294">
        <v>165588.06</v>
      </c>
      <c r="C294" s="12">
        <v>167333.09</v>
      </c>
      <c r="D294">
        <v>169035.55</v>
      </c>
      <c r="E294" s="12">
        <v>165561.26999999999</v>
      </c>
      <c r="G294">
        <f t="shared" si="24"/>
        <v>1.0538380605461528E-2</v>
      </c>
      <c r="H294">
        <f t="shared" si="25"/>
        <v>2.0819677457420527E-2</v>
      </c>
      <c r="I294">
        <f t="shared" si="26"/>
        <v>-1.6178702739799711E-4</v>
      </c>
      <c r="J294" t="str">
        <f t="shared" si="27"/>
        <v/>
      </c>
      <c r="K294" t="str">
        <f t="shared" si="28"/>
        <v/>
      </c>
      <c r="L294" t="str">
        <f t="shared" si="29"/>
        <v/>
      </c>
      <c r="M294">
        <f>IF(Master!D296&lt;'OHL indexes'!E294,1,"")</f>
        <v>1</v>
      </c>
      <c r="N294" t="str">
        <f>IF(Master!D296&gt;'OHL indexes'!D294,1,"")</f>
        <v/>
      </c>
    </row>
    <row r="295" spans="1:14" x14ac:dyDescent="0.25">
      <c r="A295" s="1">
        <v>38492</v>
      </c>
      <c r="B295">
        <v>163362.35999999999</v>
      </c>
      <c r="C295" s="12">
        <v>166417.96</v>
      </c>
      <c r="D295">
        <v>168124.76</v>
      </c>
      <c r="E295" s="12">
        <v>163362.35999999999</v>
      </c>
      <c r="G295">
        <f t="shared" si="24"/>
        <v>1.87044310574358E-2</v>
      </c>
      <c r="H295">
        <f t="shared" si="25"/>
        <v>2.9152370227756297E-2</v>
      </c>
      <c r="I295">
        <f t="shared" si="26"/>
        <v>0</v>
      </c>
      <c r="J295" t="str">
        <f t="shared" si="27"/>
        <v/>
      </c>
      <c r="K295" t="str">
        <f t="shared" si="28"/>
        <v/>
      </c>
      <c r="L295" t="str">
        <f t="shared" si="29"/>
        <v/>
      </c>
      <c r="M295">
        <f>IF(Master!D297&lt;'OHL indexes'!E295,1,"")</f>
        <v>1</v>
      </c>
      <c r="N295" t="str">
        <f>IF(Master!D297&gt;'OHL indexes'!D295,1,"")</f>
        <v/>
      </c>
    </row>
    <row r="296" spans="1:14" x14ac:dyDescent="0.25">
      <c r="A296" s="1">
        <v>38495</v>
      </c>
      <c r="B296">
        <v>160007.99</v>
      </c>
      <c r="C296" s="12">
        <v>164952.5</v>
      </c>
      <c r="D296">
        <v>164952.5</v>
      </c>
      <c r="E296" s="12">
        <v>159146.26</v>
      </c>
      <c r="G296">
        <f t="shared" si="24"/>
        <v>3.0901644349135449E-2</v>
      </c>
      <c r="H296">
        <f t="shared" si="25"/>
        <v>3.0901644349135449E-2</v>
      </c>
      <c r="I296">
        <f t="shared" si="26"/>
        <v>-5.3855435594183376E-3</v>
      </c>
      <c r="J296" t="str">
        <f t="shared" si="27"/>
        <v/>
      </c>
      <c r="K296" t="str">
        <f t="shared" si="28"/>
        <v/>
      </c>
      <c r="L296" t="str">
        <f t="shared" si="29"/>
        <v/>
      </c>
      <c r="M296" t="str">
        <f>IF(Master!D298&lt;'OHL indexes'!E296,1,"")</f>
        <v/>
      </c>
      <c r="N296" t="str">
        <f>IF(Master!D298&gt;'OHL indexes'!D296,1,"")</f>
        <v/>
      </c>
    </row>
    <row r="297" spans="1:14" x14ac:dyDescent="0.25">
      <c r="A297" s="1">
        <v>38496</v>
      </c>
      <c r="B297">
        <v>159171.93</v>
      </c>
      <c r="C297" s="12">
        <v>160620.39000000001</v>
      </c>
      <c r="D297">
        <v>160620.39000000001</v>
      </c>
      <c r="E297" s="12">
        <v>158876.84</v>
      </c>
      <c r="G297">
        <f t="shared" si="24"/>
        <v>9.0999713328852039E-3</v>
      </c>
      <c r="H297">
        <f t="shared" si="25"/>
        <v>9.0999713328852039E-3</v>
      </c>
      <c r="I297">
        <f t="shared" si="26"/>
        <v>-1.8539072812649993E-3</v>
      </c>
      <c r="J297" t="str">
        <f t="shared" si="27"/>
        <v/>
      </c>
      <c r="K297" t="str">
        <f t="shared" si="28"/>
        <v/>
      </c>
      <c r="L297" t="str">
        <f t="shared" si="29"/>
        <v/>
      </c>
      <c r="M297" t="str">
        <f>IF(Master!D299&lt;'OHL indexes'!E297,1,"")</f>
        <v/>
      </c>
      <c r="N297" t="str">
        <f>IF(Master!D299&gt;'OHL indexes'!D297,1,"")</f>
        <v/>
      </c>
    </row>
    <row r="298" spans="1:14" x14ac:dyDescent="0.25">
      <c r="A298" s="1">
        <v>38497</v>
      </c>
      <c r="B298">
        <v>160565.06</v>
      </c>
      <c r="C298" s="12">
        <v>159605.38</v>
      </c>
      <c r="D298">
        <v>161483.67000000001</v>
      </c>
      <c r="E298" s="12">
        <v>159605.38</v>
      </c>
      <c r="G298">
        <f t="shared" si="24"/>
        <v>-5.9768918592874032E-3</v>
      </c>
      <c r="H298">
        <f t="shared" si="25"/>
        <v>5.7211076930436811E-3</v>
      </c>
      <c r="I298">
        <f t="shared" si="26"/>
        <v>-5.9768918592874032E-3</v>
      </c>
      <c r="J298" t="str">
        <f t="shared" si="27"/>
        <v/>
      </c>
      <c r="K298" t="str">
        <f t="shared" si="28"/>
        <v/>
      </c>
      <c r="L298" t="str">
        <f t="shared" si="29"/>
        <v/>
      </c>
      <c r="M298" t="str">
        <f>IF(Master!D300&lt;'OHL indexes'!E298,1,"")</f>
        <v/>
      </c>
      <c r="N298" t="str">
        <f>IF(Master!D300&gt;'OHL indexes'!D298,1,"")</f>
        <v/>
      </c>
    </row>
    <row r="299" spans="1:14" x14ac:dyDescent="0.25">
      <c r="A299" s="1">
        <v>38498</v>
      </c>
      <c r="B299">
        <v>155404.72</v>
      </c>
      <c r="C299" s="12">
        <v>158941.26999999999</v>
      </c>
      <c r="D299">
        <v>159272.65</v>
      </c>
      <c r="E299" s="12">
        <v>154979.37</v>
      </c>
      <c r="G299">
        <f t="shared" si="24"/>
        <v>2.2757030803182809E-2</v>
      </c>
      <c r="H299">
        <f t="shared" si="25"/>
        <v>2.4889398468720847E-2</v>
      </c>
      <c r="I299">
        <f t="shared" si="26"/>
        <v>-2.7370468541754178E-3</v>
      </c>
      <c r="J299" t="str">
        <f t="shared" si="27"/>
        <v/>
      </c>
      <c r="K299" t="str">
        <f t="shared" si="28"/>
        <v/>
      </c>
      <c r="L299" t="str">
        <f t="shared" si="29"/>
        <v/>
      </c>
      <c r="M299" t="str">
        <f>IF(Master!D301&lt;'OHL indexes'!E299,1,"")</f>
        <v/>
      </c>
      <c r="N299" t="str">
        <f>IF(Master!D301&gt;'OHL indexes'!D299,1,"")</f>
        <v/>
      </c>
    </row>
    <row r="300" spans="1:14" x14ac:dyDescent="0.25">
      <c r="A300" s="1">
        <v>38499</v>
      </c>
      <c r="B300">
        <v>156008.45000000001</v>
      </c>
      <c r="C300" s="12">
        <v>155404.72</v>
      </c>
      <c r="D300">
        <v>156875.32999999999</v>
      </c>
      <c r="E300" s="12">
        <v>155404.72</v>
      </c>
      <c r="G300">
        <f t="shared" si="24"/>
        <v>-3.8698544854461892E-3</v>
      </c>
      <c r="H300">
        <f t="shared" si="25"/>
        <v>5.5566220932261601E-3</v>
      </c>
      <c r="I300">
        <f t="shared" si="26"/>
        <v>-3.8698544854461892E-3</v>
      </c>
      <c r="J300" t="str">
        <f t="shared" si="27"/>
        <v/>
      </c>
      <c r="K300" t="str">
        <f t="shared" si="28"/>
        <v/>
      </c>
      <c r="L300" t="str">
        <f t="shared" si="29"/>
        <v/>
      </c>
      <c r="M300" t="str">
        <f>IF(Master!D302&lt;'OHL indexes'!E300,1,"")</f>
        <v/>
      </c>
      <c r="N300" t="str">
        <f>IF(Master!D302&gt;'OHL indexes'!D300,1,"")</f>
        <v/>
      </c>
    </row>
    <row r="301" spans="1:14" x14ac:dyDescent="0.25">
      <c r="A301" s="1">
        <v>38503</v>
      </c>
      <c r="B301">
        <v>157467.73000000001</v>
      </c>
      <c r="C301" s="12">
        <v>156697.03</v>
      </c>
      <c r="D301">
        <v>158684.63</v>
      </c>
      <c r="E301" s="12">
        <v>155971.82</v>
      </c>
      <c r="G301">
        <f t="shared" si="24"/>
        <v>-4.8943361284246034E-3</v>
      </c>
      <c r="H301">
        <f t="shared" si="25"/>
        <v>7.727932573867724E-3</v>
      </c>
      <c r="I301">
        <f t="shared" si="26"/>
        <v>-9.4997876707818563E-3</v>
      </c>
      <c r="J301" t="str">
        <f t="shared" si="27"/>
        <v/>
      </c>
      <c r="K301" t="str">
        <f t="shared" si="28"/>
        <v/>
      </c>
      <c r="L301" t="str">
        <f t="shared" si="29"/>
        <v/>
      </c>
      <c r="M301" t="str">
        <f>IF(Master!D303&lt;'OHL indexes'!E301,1,"")</f>
        <v/>
      </c>
      <c r="N301" t="str">
        <f>IF(Master!D303&gt;'OHL indexes'!D301,1,"")</f>
        <v/>
      </c>
    </row>
    <row r="302" spans="1:14" x14ac:dyDescent="0.25">
      <c r="A302" s="1">
        <v>38504</v>
      </c>
      <c r="B302">
        <v>154598.49</v>
      </c>
      <c r="C302" s="12">
        <v>156258.98000000001</v>
      </c>
      <c r="D302">
        <v>156258.98000000001</v>
      </c>
      <c r="E302" s="12">
        <v>152660.13</v>
      </c>
      <c r="G302">
        <f t="shared" si="24"/>
        <v>1.0740661179808653E-2</v>
      </c>
      <c r="H302">
        <f t="shared" si="25"/>
        <v>1.0740661179808653E-2</v>
      </c>
      <c r="I302">
        <f t="shared" si="26"/>
        <v>-1.2538026729756457E-2</v>
      </c>
      <c r="J302" t="str">
        <f t="shared" si="27"/>
        <v/>
      </c>
      <c r="K302" t="str">
        <f t="shared" si="28"/>
        <v/>
      </c>
      <c r="L302" t="str">
        <f t="shared" si="29"/>
        <v/>
      </c>
      <c r="M302" t="str">
        <f>IF(Master!D304&lt;'OHL indexes'!E302,1,"")</f>
        <v/>
      </c>
      <c r="N302" t="str">
        <f>IF(Master!D304&gt;'OHL indexes'!D302,1,"")</f>
        <v/>
      </c>
    </row>
    <row r="303" spans="1:14" x14ac:dyDescent="0.25">
      <c r="A303" s="1">
        <v>38505</v>
      </c>
      <c r="B303">
        <v>153439.20000000001</v>
      </c>
      <c r="C303" s="12">
        <v>154726.01</v>
      </c>
      <c r="D303">
        <v>155509.32</v>
      </c>
      <c r="E303" s="12">
        <v>152952.92000000001</v>
      </c>
      <c r="G303">
        <f t="shared" si="24"/>
        <v>8.3864488344569388E-3</v>
      </c>
      <c r="H303">
        <f t="shared" si="25"/>
        <v>1.3491467630175391E-2</v>
      </c>
      <c r="I303">
        <f t="shared" si="26"/>
        <v>-3.1692031762418083E-3</v>
      </c>
      <c r="J303" t="str">
        <f t="shared" si="27"/>
        <v/>
      </c>
      <c r="K303" t="str">
        <f t="shared" si="28"/>
        <v/>
      </c>
      <c r="L303" t="str">
        <f t="shared" si="29"/>
        <v/>
      </c>
      <c r="M303" t="str">
        <f>IF(Master!D305&lt;'OHL indexes'!E303,1,"")</f>
        <v/>
      </c>
      <c r="N303" t="str">
        <f>IF(Master!D305&gt;'OHL indexes'!D303,1,"")</f>
        <v/>
      </c>
    </row>
    <row r="304" spans="1:14" x14ac:dyDescent="0.25">
      <c r="A304" s="1">
        <v>38506</v>
      </c>
      <c r="B304">
        <v>153416.66</v>
      </c>
      <c r="C304" s="12">
        <v>152979.29</v>
      </c>
      <c r="D304">
        <v>154896.98000000001</v>
      </c>
      <c r="E304" s="12">
        <v>149693.39000000001</v>
      </c>
      <c r="G304">
        <f t="shared" si="24"/>
        <v>-2.8508637849370411E-3</v>
      </c>
      <c r="H304">
        <f t="shared" si="25"/>
        <v>9.6490172579692945E-3</v>
      </c>
      <c r="I304">
        <f t="shared" si="26"/>
        <v>-2.4269007029614542E-2</v>
      </c>
      <c r="J304" t="str">
        <f t="shared" si="27"/>
        <v/>
      </c>
      <c r="K304" t="str">
        <f t="shared" si="28"/>
        <v/>
      </c>
      <c r="L304" t="str">
        <f t="shared" si="29"/>
        <v/>
      </c>
      <c r="M304" t="str">
        <f>IF(Master!D306&lt;'OHL indexes'!E304,1,"")</f>
        <v/>
      </c>
      <c r="N304" t="str">
        <f>IF(Master!D306&gt;'OHL indexes'!D304,1,"")</f>
        <v/>
      </c>
    </row>
    <row r="305" spans="1:14" x14ac:dyDescent="0.25">
      <c r="A305" s="1">
        <v>38509</v>
      </c>
      <c r="B305">
        <v>150635.70000000001</v>
      </c>
      <c r="C305" s="12">
        <v>154579.32999999999</v>
      </c>
      <c r="D305">
        <v>155305.39000000001</v>
      </c>
      <c r="E305" s="12">
        <v>149670.54999999999</v>
      </c>
      <c r="G305">
        <f t="shared" si="24"/>
        <v>2.6179916181887641E-2</v>
      </c>
      <c r="H305">
        <f t="shared" si="25"/>
        <v>3.0999889136506198E-2</v>
      </c>
      <c r="I305">
        <f t="shared" si="26"/>
        <v>-6.4071797057405622E-3</v>
      </c>
      <c r="J305" t="str">
        <f t="shared" si="27"/>
        <v/>
      </c>
      <c r="K305" t="str">
        <f t="shared" si="28"/>
        <v/>
      </c>
      <c r="L305" t="str">
        <f t="shared" si="29"/>
        <v/>
      </c>
      <c r="M305" t="str">
        <f>IF(Master!D307&lt;'OHL indexes'!E305,1,"")</f>
        <v/>
      </c>
      <c r="N305" t="str">
        <f>IF(Master!D307&gt;'OHL indexes'!D305,1,"")</f>
        <v/>
      </c>
    </row>
    <row r="306" spans="1:14" x14ac:dyDescent="0.25">
      <c r="A306" s="1">
        <v>38510</v>
      </c>
      <c r="B306">
        <v>148293.39000000001</v>
      </c>
      <c r="C306" s="12">
        <v>150227.82</v>
      </c>
      <c r="D306">
        <v>151039.97</v>
      </c>
      <c r="E306" s="12">
        <v>147371.47</v>
      </c>
      <c r="G306">
        <f t="shared" si="24"/>
        <v>1.3044613788921966E-2</v>
      </c>
      <c r="H306">
        <f t="shared" si="25"/>
        <v>1.8521257083677023E-2</v>
      </c>
      <c r="I306">
        <f t="shared" si="26"/>
        <v>-6.2168650942567849E-3</v>
      </c>
      <c r="J306" t="str">
        <f t="shared" si="27"/>
        <v/>
      </c>
      <c r="K306" t="str">
        <f t="shared" si="28"/>
        <v/>
      </c>
      <c r="L306" t="str">
        <f t="shared" si="29"/>
        <v/>
      </c>
      <c r="M306" t="str">
        <f>IF(Master!D308&lt;'OHL indexes'!E306,1,"")</f>
        <v/>
      </c>
      <c r="N306" t="str">
        <f>IF(Master!D308&gt;'OHL indexes'!D306,1,"")</f>
        <v/>
      </c>
    </row>
    <row r="307" spans="1:14" x14ac:dyDescent="0.25">
      <c r="A307" s="1">
        <v>38511</v>
      </c>
      <c r="B307">
        <v>149061.19</v>
      </c>
      <c r="C307" s="12">
        <v>149048.93</v>
      </c>
      <c r="D307">
        <v>150267.13</v>
      </c>
      <c r="E307" s="12">
        <v>147189.96</v>
      </c>
      <c r="G307">
        <f t="shared" si="24"/>
        <v>-8.2248102272641788E-5</v>
      </c>
      <c r="H307">
        <f t="shared" si="25"/>
        <v>8.0902346210975917E-3</v>
      </c>
      <c r="I307">
        <f t="shared" si="26"/>
        <v>-1.2553435270441726E-2</v>
      </c>
      <c r="J307" t="str">
        <f t="shared" si="27"/>
        <v/>
      </c>
      <c r="K307" t="str">
        <f t="shared" si="28"/>
        <v/>
      </c>
      <c r="L307" t="str">
        <f t="shared" si="29"/>
        <v/>
      </c>
      <c r="M307" t="str">
        <f>IF(Master!D309&lt;'OHL indexes'!E307,1,"")</f>
        <v/>
      </c>
      <c r="N307" t="str">
        <f>IF(Master!D309&gt;'OHL indexes'!D307,1,"")</f>
        <v/>
      </c>
    </row>
    <row r="308" spans="1:14" x14ac:dyDescent="0.25">
      <c r="A308" s="1">
        <v>38512</v>
      </c>
      <c r="B308">
        <v>148071.01</v>
      </c>
      <c r="C308" s="12">
        <v>150950.19</v>
      </c>
      <c r="D308">
        <v>151580.84</v>
      </c>
      <c r="E308" s="12">
        <v>147433.98000000001</v>
      </c>
      <c r="G308">
        <f t="shared" si="24"/>
        <v>1.9444589457450201E-2</v>
      </c>
      <c r="H308">
        <f t="shared" si="25"/>
        <v>2.3703694598963043E-2</v>
      </c>
      <c r="I308">
        <f t="shared" si="26"/>
        <v>-4.302192576386199E-3</v>
      </c>
      <c r="J308" t="str">
        <f t="shared" si="27"/>
        <v/>
      </c>
      <c r="K308" t="str">
        <f t="shared" si="28"/>
        <v/>
      </c>
      <c r="L308" t="str">
        <f t="shared" si="29"/>
        <v/>
      </c>
      <c r="M308" t="str">
        <f>IF(Master!D310&lt;'OHL indexes'!E308,1,"")</f>
        <v/>
      </c>
      <c r="N308" t="str">
        <f>IF(Master!D310&gt;'OHL indexes'!D308,1,"")</f>
        <v/>
      </c>
    </row>
    <row r="309" spans="1:14" x14ac:dyDescent="0.25">
      <c r="A309" s="1">
        <v>38513</v>
      </c>
      <c r="B309">
        <v>148281.10999999999</v>
      </c>
      <c r="C309" s="12">
        <v>148850.6</v>
      </c>
      <c r="D309">
        <v>149788.95000000001</v>
      </c>
      <c r="E309" s="12">
        <v>147717.94</v>
      </c>
      <c r="G309">
        <f t="shared" si="24"/>
        <v>3.8406105808084234E-3</v>
      </c>
      <c r="H309">
        <f t="shared" si="25"/>
        <v>1.0168793584024449E-2</v>
      </c>
      <c r="I309">
        <f t="shared" si="26"/>
        <v>-3.7979888335066825E-3</v>
      </c>
      <c r="J309" t="str">
        <f t="shared" si="27"/>
        <v/>
      </c>
      <c r="K309" t="str">
        <f t="shared" si="28"/>
        <v/>
      </c>
      <c r="L309" t="str">
        <f t="shared" si="29"/>
        <v/>
      </c>
      <c r="M309" t="str">
        <f>IF(Master!D311&lt;'OHL indexes'!E309,1,"")</f>
        <v/>
      </c>
      <c r="N309" t="str">
        <f>IF(Master!D311&gt;'OHL indexes'!D309,1,"")</f>
        <v/>
      </c>
    </row>
    <row r="310" spans="1:14" x14ac:dyDescent="0.25">
      <c r="A310" s="1">
        <v>38516</v>
      </c>
      <c r="B310">
        <v>143477.26999999999</v>
      </c>
      <c r="C310" s="12">
        <v>148476.20000000001</v>
      </c>
      <c r="D310">
        <v>149888.95000000001</v>
      </c>
      <c r="E310" s="12">
        <v>142301.79999999999</v>
      </c>
      <c r="G310">
        <f t="shared" si="24"/>
        <v>3.4841267888634952E-2</v>
      </c>
      <c r="H310">
        <f t="shared" si="25"/>
        <v>4.4687775283151376E-2</v>
      </c>
      <c r="I310">
        <f t="shared" si="26"/>
        <v>-8.1927262764338593E-3</v>
      </c>
      <c r="J310" t="str">
        <f t="shared" si="27"/>
        <v/>
      </c>
      <c r="K310" t="str">
        <f t="shared" si="28"/>
        <v/>
      </c>
      <c r="L310" t="str">
        <f t="shared" si="29"/>
        <v/>
      </c>
      <c r="M310" t="str">
        <f>IF(Master!D312&lt;'OHL indexes'!E310,1,"")</f>
        <v/>
      </c>
      <c r="N310" t="str">
        <f>IF(Master!D312&gt;'OHL indexes'!D310,1,"")</f>
        <v/>
      </c>
    </row>
    <row r="311" spans="1:14" x14ac:dyDescent="0.25">
      <c r="A311" s="1">
        <v>38517</v>
      </c>
      <c r="B311">
        <v>141842.85</v>
      </c>
      <c r="C311" s="12">
        <v>144463.89000000001</v>
      </c>
      <c r="D311">
        <v>144815.42000000001</v>
      </c>
      <c r="E311" s="12">
        <v>140870.1</v>
      </c>
      <c r="G311">
        <f t="shared" si="24"/>
        <v>1.8478478118565844E-2</v>
      </c>
      <c r="H311">
        <f t="shared" si="25"/>
        <v>2.0956784215771185E-2</v>
      </c>
      <c r="I311">
        <f t="shared" si="26"/>
        <v>-6.8579417291741995E-3</v>
      </c>
      <c r="J311" t="str">
        <f t="shared" si="27"/>
        <v/>
      </c>
      <c r="K311" t="str">
        <f t="shared" si="28"/>
        <v/>
      </c>
      <c r="L311" t="str">
        <f t="shared" si="29"/>
        <v/>
      </c>
      <c r="M311" t="str">
        <f>IF(Master!D313&lt;'OHL indexes'!E311,1,"")</f>
        <v/>
      </c>
      <c r="N311" t="str">
        <f>IF(Master!D313&gt;'OHL indexes'!D311,1,"")</f>
        <v/>
      </c>
    </row>
    <row r="312" spans="1:14" x14ac:dyDescent="0.25">
      <c r="A312" s="1">
        <v>38518</v>
      </c>
      <c r="B312">
        <v>148875.45000000001</v>
      </c>
      <c r="C312" s="12">
        <v>150964.4</v>
      </c>
      <c r="D312">
        <v>151959.48000000001</v>
      </c>
      <c r="E312" s="12">
        <v>148167.12</v>
      </c>
      <c r="G312">
        <f t="shared" si="24"/>
        <v>1.4031527696473756E-2</v>
      </c>
      <c r="H312">
        <f t="shared" si="25"/>
        <v>2.071550413449641E-2</v>
      </c>
      <c r="I312">
        <f t="shared" si="26"/>
        <v>-4.7578697495122002E-3</v>
      </c>
      <c r="J312" t="str">
        <f t="shared" si="27"/>
        <v/>
      </c>
      <c r="K312" t="str">
        <f t="shared" si="28"/>
        <v/>
      </c>
      <c r="L312" t="str">
        <f t="shared" si="29"/>
        <v/>
      </c>
      <c r="M312" t="str">
        <f>IF(Master!D314&lt;'OHL indexes'!E312,1,"")</f>
        <v/>
      </c>
      <c r="N312" t="str">
        <f>IF(Master!D314&gt;'OHL indexes'!D312,1,"")</f>
        <v/>
      </c>
    </row>
    <row r="313" spans="1:14" x14ac:dyDescent="0.25">
      <c r="A313" s="1">
        <v>38519</v>
      </c>
      <c r="B313">
        <v>148046.87</v>
      </c>
      <c r="C313" s="12">
        <v>151071.17000000001</v>
      </c>
      <c r="D313">
        <v>161783.4</v>
      </c>
      <c r="E313" s="12">
        <v>148046.87</v>
      </c>
      <c r="G313">
        <f t="shared" si="24"/>
        <v>2.0427990135826635E-2</v>
      </c>
      <c r="H313">
        <f t="shared" si="25"/>
        <v>9.2785007882976611E-2</v>
      </c>
      <c r="I313">
        <f t="shared" si="26"/>
        <v>0</v>
      </c>
      <c r="J313" t="str">
        <f t="shared" si="27"/>
        <v/>
      </c>
      <c r="K313" t="str">
        <f t="shared" si="28"/>
        <v/>
      </c>
      <c r="L313" t="str">
        <f t="shared" si="29"/>
        <v/>
      </c>
      <c r="M313">
        <f>IF(Master!D315&lt;'OHL indexes'!E313,1,"")</f>
        <v>1</v>
      </c>
      <c r="N313" t="str">
        <f>IF(Master!D315&gt;'OHL indexes'!D313,1,"")</f>
        <v/>
      </c>
    </row>
    <row r="314" spans="1:14" x14ac:dyDescent="0.25">
      <c r="A314" s="1">
        <v>38520</v>
      </c>
      <c r="B314">
        <v>149505.28</v>
      </c>
      <c r="C314" s="12">
        <v>146931.5</v>
      </c>
      <c r="D314">
        <v>150595.51</v>
      </c>
      <c r="E314" s="12">
        <v>146931.5</v>
      </c>
      <c r="G314">
        <f t="shared" si="24"/>
        <v>-1.7215311726783145E-2</v>
      </c>
      <c r="H314">
        <f t="shared" si="25"/>
        <v>7.2922508154895649E-3</v>
      </c>
      <c r="I314">
        <f t="shared" si="26"/>
        <v>-1.7215311726783145E-2</v>
      </c>
      <c r="J314" t="str">
        <f t="shared" si="27"/>
        <v/>
      </c>
      <c r="K314" t="str">
        <f t="shared" si="28"/>
        <v/>
      </c>
      <c r="L314" t="str">
        <f t="shared" si="29"/>
        <v/>
      </c>
      <c r="M314" t="str">
        <f>IF(Master!D316&lt;'OHL indexes'!E314,1,"")</f>
        <v/>
      </c>
      <c r="N314" t="str">
        <f>IF(Master!D316&gt;'OHL indexes'!D314,1,"")</f>
        <v/>
      </c>
    </row>
    <row r="315" spans="1:14" x14ac:dyDescent="0.25">
      <c r="A315" s="1">
        <v>38523</v>
      </c>
      <c r="B315">
        <v>149622.32</v>
      </c>
      <c r="C315" s="12">
        <v>152262.12</v>
      </c>
      <c r="D315">
        <v>152262.12</v>
      </c>
      <c r="E315" s="12">
        <v>148745.53</v>
      </c>
      <c r="G315">
        <f t="shared" si="24"/>
        <v>1.7643089613902374E-2</v>
      </c>
      <c r="H315">
        <f t="shared" si="25"/>
        <v>1.7643089613902374E-2</v>
      </c>
      <c r="I315">
        <f t="shared" si="26"/>
        <v>-5.8600214192642275E-3</v>
      </c>
      <c r="J315" t="str">
        <f t="shared" si="27"/>
        <v/>
      </c>
      <c r="K315" t="str">
        <f t="shared" si="28"/>
        <v/>
      </c>
      <c r="L315" t="str">
        <f t="shared" si="29"/>
        <v/>
      </c>
      <c r="M315" t="str">
        <f>IF(Master!D317&lt;'OHL indexes'!E315,1,"")</f>
        <v/>
      </c>
      <c r="N315" t="str">
        <f>IF(Master!D317&gt;'OHL indexes'!D315,1,"")</f>
        <v/>
      </c>
    </row>
    <row r="316" spans="1:14" x14ac:dyDescent="0.25">
      <c r="A316" s="1">
        <v>38524</v>
      </c>
      <c r="B316">
        <v>147206.04999999999</v>
      </c>
      <c r="C316" s="12">
        <v>148073.49</v>
      </c>
      <c r="D316">
        <v>148073.49</v>
      </c>
      <c r="E316" s="12">
        <v>147206.04999999999</v>
      </c>
      <c r="G316">
        <f t="shared" si="24"/>
        <v>5.8926925897406779E-3</v>
      </c>
      <c r="H316">
        <f t="shared" si="25"/>
        <v>5.8926925897406779E-3</v>
      </c>
      <c r="I316">
        <f t="shared" si="26"/>
        <v>0</v>
      </c>
      <c r="J316" t="str">
        <f t="shared" si="27"/>
        <v/>
      </c>
      <c r="K316" t="str">
        <f t="shared" si="28"/>
        <v/>
      </c>
      <c r="L316" t="str">
        <f t="shared" si="29"/>
        <v/>
      </c>
      <c r="M316">
        <f>IF(Master!D318&lt;'OHL indexes'!E316,1,"")</f>
        <v>1</v>
      </c>
      <c r="N316" t="str">
        <f>IF(Master!D318&gt;'OHL indexes'!D316,1,"")</f>
        <v/>
      </c>
    </row>
    <row r="317" spans="1:14" x14ac:dyDescent="0.25">
      <c r="A317" s="1">
        <v>38525</v>
      </c>
      <c r="B317">
        <v>147478.95000000001</v>
      </c>
      <c r="C317" s="12">
        <v>148389.41</v>
      </c>
      <c r="D317">
        <v>149199.04999999999</v>
      </c>
      <c r="E317" s="12">
        <v>147085.29</v>
      </c>
      <c r="G317">
        <f t="shared" si="24"/>
        <v>6.173491199930492E-3</v>
      </c>
      <c r="H317">
        <f t="shared" si="25"/>
        <v>1.1663359415021501E-2</v>
      </c>
      <c r="I317">
        <f t="shared" si="26"/>
        <v>-2.6692622913304653E-3</v>
      </c>
      <c r="J317" t="str">
        <f t="shared" si="27"/>
        <v/>
      </c>
      <c r="K317" t="str">
        <f t="shared" si="28"/>
        <v/>
      </c>
      <c r="L317" t="str">
        <f t="shared" si="29"/>
        <v/>
      </c>
      <c r="M317" t="str">
        <f>IF(Master!D319&lt;'OHL indexes'!E317,1,"")</f>
        <v/>
      </c>
      <c r="N317" t="str">
        <f>IF(Master!D319&gt;'OHL indexes'!D317,1,"")</f>
        <v/>
      </c>
    </row>
    <row r="318" spans="1:14" x14ac:dyDescent="0.25">
      <c r="A318" s="1">
        <v>38526</v>
      </c>
      <c r="B318">
        <v>147463.74</v>
      </c>
      <c r="C318" s="12">
        <v>147840.63</v>
      </c>
      <c r="D318">
        <v>148448.9</v>
      </c>
      <c r="E318" s="12">
        <v>146906.29999999999</v>
      </c>
      <c r="G318">
        <f t="shared" si="24"/>
        <v>2.5558147379145524E-3</v>
      </c>
      <c r="H318">
        <f t="shared" si="25"/>
        <v>6.6806931656555602E-3</v>
      </c>
      <c r="I318">
        <f t="shared" si="26"/>
        <v>-3.7801835217253776E-3</v>
      </c>
      <c r="J318" t="str">
        <f t="shared" si="27"/>
        <v/>
      </c>
      <c r="K318" t="str">
        <f t="shared" si="28"/>
        <v/>
      </c>
      <c r="L318" t="str">
        <f t="shared" si="29"/>
        <v/>
      </c>
      <c r="M318" t="str">
        <f>IF(Master!D320&lt;'OHL indexes'!E318,1,"")</f>
        <v/>
      </c>
      <c r="N318" t="str">
        <f>IF(Master!D320&gt;'OHL indexes'!D318,1,"")</f>
        <v/>
      </c>
    </row>
    <row r="319" spans="1:14" x14ac:dyDescent="0.25">
      <c r="A319" s="1">
        <v>38527</v>
      </c>
      <c r="B319">
        <v>151477.84</v>
      </c>
      <c r="C319" s="12">
        <v>148234.41</v>
      </c>
      <c r="D319">
        <v>151477.84</v>
      </c>
      <c r="E319" s="12">
        <v>146690.34</v>
      </c>
      <c r="G319">
        <f t="shared" si="24"/>
        <v>-2.1411910811508728E-2</v>
      </c>
      <c r="H319">
        <f t="shared" si="25"/>
        <v>0</v>
      </c>
      <c r="I319">
        <f t="shared" si="26"/>
        <v>-3.1605282990568084E-2</v>
      </c>
      <c r="J319" t="str">
        <f t="shared" si="27"/>
        <v/>
      </c>
      <c r="K319" t="str">
        <f t="shared" si="28"/>
        <v/>
      </c>
      <c r="L319" t="str">
        <f t="shared" si="29"/>
        <v/>
      </c>
      <c r="M319" t="str">
        <f>IF(Master!D321&lt;'OHL indexes'!E319,1,"")</f>
        <v/>
      </c>
      <c r="N319" t="str">
        <f>IF(Master!D321&gt;'OHL indexes'!D319,1,"")</f>
        <v/>
      </c>
    </row>
    <row r="320" spans="1:14" x14ac:dyDescent="0.25">
      <c r="A320" s="1">
        <v>38530</v>
      </c>
      <c r="B320">
        <v>149535.31</v>
      </c>
      <c r="C320" s="12">
        <v>149737.97</v>
      </c>
      <c r="D320">
        <v>151121.13</v>
      </c>
      <c r="E320" s="12">
        <v>149388.54</v>
      </c>
      <c r="G320">
        <f t="shared" si="24"/>
        <v>1.3552651878676603E-3</v>
      </c>
      <c r="H320">
        <f t="shared" si="25"/>
        <v>1.0604986875675015E-2</v>
      </c>
      <c r="I320">
        <f t="shared" si="26"/>
        <v>-9.8150731088186838E-4</v>
      </c>
      <c r="J320" t="str">
        <f t="shared" si="27"/>
        <v/>
      </c>
      <c r="K320" t="str">
        <f t="shared" si="28"/>
        <v/>
      </c>
      <c r="L320" t="str">
        <f t="shared" si="29"/>
        <v/>
      </c>
      <c r="M320">
        <f>IF(Master!D322&lt;'OHL indexes'!E320,1,"")</f>
        <v>1</v>
      </c>
      <c r="N320" t="str">
        <f>IF(Master!D322&gt;'OHL indexes'!D320,1,"")</f>
        <v/>
      </c>
    </row>
    <row r="321" spans="1:14" x14ac:dyDescent="0.25">
      <c r="A321" s="1">
        <v>38531</v>
      </c>
      <c r="B321">
        <v>146652.56</v>
      </c>
      <c r="C321" s="12">
        <v>147845.65</v>
      </c>
      <c r="D321">
        <v>147845.65</v>
      </c>
      <c r="E321" s="12">
        <v>145576.85999999999</v>
      </c>
      <c r="G321">
        <f t="shared" si="24"/>
        <v>8.1354870313889993E-3</v>
      </c>
      <c r="H321">
        <f t="shared" si="25"/>
        <v>8.1354870313889993E-3</v>
      </c>
      <c r="I321">
        <f t="shared" si="26"/>
        <v>-7.3350236777319777E-3</v>
      </c>
      <c r="J321" t="str">
        <f t="shared" si="27"/>
        <v/>
      </c>
      <c r="K321" t="str">
        <f t="shared" si="28"/>
        <v/>
      </c>
      <c r="L321" t="str">
        <f t="shared" si="29"/>
        <v/>
      </c>
      <c r="M321" t="str">
        <f>IF(Master!D323&lt;'OHL indexes'!E321,1,"")</f>
        <v/>
      </c>
      <c r="N321" t="str">
        <f>IF(Master!D323&gt;'OHL indexes'!D321,1,"")</f>
        <v/>
      </c>
    </row>
    <row r="322" spans="1:14" x14ac:dyDescent="0.25">
      <c r="A322" s="1">
        <v>38532</v>
      </c>
      <c r="B322">
        <v>148896.35</v>
      </c>
      <c r="C322" s="12">
        <v>148187.47</v>
      </c>
      <c r="D322">
        <v>148921.84</v>
      </c>
      <c r="E322" s="12">
        <v>146978.94</v>
      </c>
      <c r="G322">
        <f t="shared" si="24"/>
        <v>-4.7608957506346528E-3</v>
      </c>
      <c r="H322">
        <f t="shared" si="25"/>
        <v>1.7119291372824641E-4</v>
      </c>
      <c r="I322">
        <f t="shared" si="26"/>
        <v>-1.2877481550085057E-2</v>
      </c>
      <c r="J322" t="str">
        <f t="shared" si="27"/>
        <v/>
      </c>
      <c r="K322" t="str">
        <f t="shared" si="28"/>
        <v/>
      </c>
      <c r="L322" t="str">
        <f t="shared" si="29"/>
        <v/>
      </c>
      <c r="M322" t="str">
        <f>IF(Master!D324&lt;'OHL indexes'!E322,1,"")</f>
        <v/>
      </c>
      <c r="N322" t="str">
        <f>IF(Master!D324&gt;'OHL indexes'!D322,1,"")</f>
        <v/>
      </c>
    </row>
    <row r="323" spans="1:14" x14ac:dyDescent="0.25">
      <c r="A323" s="1">
        <v>38533</v>
      </c>
      <c r="B323">
        <v>149452.57999999999</v>
      </c>
      <c r="C323" s="12">
        <v>148282.78</v>
      </c>
      <c r="D323">
        <v>150596.79999999999</v>
      </c>
      <c r="E323" s="12">
        <v>148282.78</v>
      </c>
      <c r="G323">
        <f t="shared" si="24"/>
        <v>-7.8272318885360681E-3</v>
      </c>
      <c r="H323">
        <f t="shared" si="25"/>
        <v>7.6560739199016403E-3</v>
      </c>
      <c r="I323">
        <f t="shared" si="26"/>
        <v>-7.8272318885360681E-3</v>
      </c>
      <c r="J323" t="str">
        <f t="shared" si="27"/>
        <v/>
      </c>
      <c r="K323" t="str">
        <f t="shared" si="28"/>
        <v/>
      </c>
      <c r="L323" t="str">
        <f t="shared" si="29"/>
        <v/>
      </c>
      <c r="M323" t="str">
        <f>IF(Master!D325&lt;'OHL indexes'!E323,1,"")</f>
        <v/>
      </c>
      <c r="N323" t="str">
        <f>IF(Master!D325&gt;'OHL indexes'!D323,1,"")</f>
        <v/>
      </c>
    </row>
    <row r="324" spans="1:14" x14ac:dyDescent="0.25">
      <c r="A324" s="1">
        <v>38534</v>
      </c>
      <c r="B324">
        <v>149281.12</v>
      </c>
      <c r="C324" s="12">
        <v>148417.24</v>
      </c>
      <c r="D324">
        <v>149409.21</v>
      </c>
      <c r="E324" s="12">
        <v>148417.24</v>
      </c>
      <c r="G324">
        <f t="shared" si="24"/>
        <v>-5.7869340744496345E-3</v>
      </c>
      <c r="H324">
        <f t="shared" si="25"/>
        <v>8.580455452102953E-4</v>
      </c>
      <c r="I324">
        <f t="shared" si="26"/>
        <v>-5.7869340744496345E-3</v>
      </c>
      <c r="J324" t="str">
        <f t="shared" si="27"/>
        <v/>
      </c>
      <c r="K324" t="str">
        <f t="shared" si="28"/>
        <v/>
      </c>
      <c r="L324" t="str">
        <f t="shared" si="29"/>
        <v/>
      </c>
      <c r="M324" t="str">
        <f>IF(Master!D326&lt;'OHL indexes'!E324,1,"")</f>
        <v/>
      </c>
      <c r="N324" t="str">
        <f>IF(Master!D326&gt;'OHL indexes'!D324,1,"")</f>
        <v/>
      </c>
    </row>
    <row r="325" spans="1:14" x14ac:dyDescent="0.25">
      <c r="A325" s="1">
        <v>38538</v>
      </c>
      <c r="B325">
        <v>146738.01999999999</v>
      </c>
      <c r="C325" s="12">
        <v>150319.69</v>
      </c>
      <c r="D325">
        <v>151423.65</v>
      </c>
      <c r="E325" s="12">
        <v>146738.01999999999</v>
      </c>
      <c r="G325">
        <f t="shared" si="24"/>
        <v>2.4408602487617115E-2</v>
      </c>
      <c r="H325">
        <f t="shared" si="25"/>
        <v>3.1931942382758205E-2</v>
      </c>
      <c r="I325">
        <f t="shared" si="26"/>
        <v>0</v>
      </c>
      <c r="J325" t="str">
        <f t="shared" si="27"/>
        <v/>
      </c>
      <c r="K325" t="str">
        <f t="shared" si="28"/>
        <v/>
      </c>
      <c r="L325" t="str">
        <f t="shared" si="29"/>
        <v/>
      </c>
      <c r="M325">
        <f>IF(Master!D327&lt;'OHL indexes'!E325,1,"")</f>
        <v>1</v>
      </c>
      <c r="N325" t="str">
        <f>IF(Master!D327&gt;'OHL indexes'!D325,1,"")</f>
        <v/>
      </c>
    </row>
    <row r="326" spans="1:14" x14ac:dyDescent="0.25">
      <c r="A326" s="1">
        <v>38539</v>
      </c>
      <c r="B326">
        <v>148160.19</v>
      </c>
      <c r="C326" s="12">
        <v>147854.65</v>
      </c>
      <c r="D326">
        <v>148160.19</v>
      </c>
      <c r="E326" s="12">
        <v>145819.5</v>
      </c>
      <c r="G326">
        <f t="shared" si="24"/>
        <v>-2.062227377003234E-3</v>
      </c>
      <c r="H326">
        <f t="shared" si="25"/>
        <v>0</v>
      </c>
      <c r="I326">
        <f t="shared" si="26"/>
        <v>-1.5798373368716701E-2</v>
      </c>
      <c r="J326" t="str">
        <f t="shared" si="27"/>
        <v/>
      </c>
      <c r="K326" t="str">
        <f t="shared" si="28"/>
        <v/>
      </c>
      <c r="L326" t="str">
        <f t="shared" si="29"/>
        <v/>
      </c>
      <c r="M326" t="str">
        <f>IF(Master!D328&lt;'OHL indexes'!E326,1,"")</f>
        <v/>
      </c>
      <c r="N326" t="str">
        <f>IF(Master!D328&gt;'OHL indexes'!D326,1,"")</f>
        <v/>
      </c>
    </row>
    <row r="327" spans="1:14" x14ac:dyDescent="0.25">
      <c r="A327" s="1">
        <v>38540</v>
      </c>
      <c r="B327">
        <v>149227.65</v>
      </c>
      <c r="C327" s="12">
        <v>153517.46</v>
      </c>
      <c r="D327">
        <v>155627.73000000001</v>
      </c>
      <c r="E327" s="12">
        <v>149227.65</v>
      </c>
      <c r="G327">
        <f t="shared" ref="G327:G390" si="30">C327/$B327-1</f>
        <v>2.8746750350890027E-2</v>
      </c>
      <c r="H327">
        <f t="shared" ref="H327:H390" si="31">D327/$B327-1</f>
        <v>4.2888030468884342E-2</v>
      </c>
      <c r="I327">
        <f t="shared" ref="I327:I390" si="32">E327/$B327-1</f>
        <v>0</v>
      </c>
      <c r="J327" t="str">
        <f t="shared" ref="J327:J390" si="33">IF(C327&lt;E327,1,"")</f>
        <v/>
      </c>
      <c r="K327" t="str">
        <f t="shared" ref="K327:K390" si="34">IF(C328&gt;D328,1,"")</f>
        <v/>
      </c>
      <c r="L327" t="str">
        <f t="shared" ref="L327:L390" si="35">IF(E328&gt;D328,1,"")</f>
        <v/>
      </c>
      <c r="M327">
        <f>IF(Master!D329&lt;'OHL indexes'!E327,1,"")</f>
        <v>1</v>
      </c>
      <c r="N327" t="str">
        <f>IF(Master!D329&gt;'OHL indexes'!D327,1,"")</f>
        <v/>
      </c>
    </row>
    <row r="328" spans="1:14" x14ac:dyDescent="0.25">
      <c r="A328" s="1">
        <v>38541</v>
      </c>
      <c r="B328">
        <v>144962.01999999999</v>
      </c>
      <c r="C328" s="12">
        <v>149421.48000000001</v>
      </c>
      <c r="D328">
        <v>149421.48000000001</v>
      </c>
      <c r="E328" s="12">
        <v>143933.09</v>
      </c>
      <c r="G328">
        <f t="shared" si="30"/>
        <v>3.0762954324174085E-2</v>
      </c>
      <c r="H328">
        <f t="shared" si="31"/>
        <v>3.0762954324174085E-2</v>
      </c>
      <c r="I328">
        <f t="shared" si="32"/>
        <v>-7.0979281331757793E-3</v>
      </c>
      <c r="J328" t="str">
        <f t="shared" si="33"/>
        <v/>
      </c>
      <c r="K328" t="str">
        <f t="shared" si="34"/>
        <v/>
      </c>
      <c r="L328" t="str">
        <f t="shared" si="35"/>
        <v/>
      </c>
      <c r="M328" t="str">
        <f>IF(Master!D330&lt;'OHL indexes'!E328,1,"")</f>
        <v/>
      </c>
      <c r="N328" t="str">
        <f>IF(Master!D330&gt;'OHL indexes'!D328,1,"")</f>
        <v/>
      </c>
    </row>
    <row r="329" spans="1:14" x14ac:dyDescent="0.25">
      <c r="A329" s="1">
        <v>38544</v>
      </c>
      <c r="B329">
        <v>142904.57</v>
      </c>
      <c r="C329" s="12">
        <v>139839.9</v>
      </c>
      <c r="D329">
        <v>143981.84</v>
      </c>
      <c r="E329" s="12">
        <v>139839.9</v>
      </c>
      <c r="G329">
        <f t="shared" si="30"/>
        <v>-2.1445570285121174E-2</v>
      </c>
      <c r="H329">
        <f t="shared" si="31"/>
        <v>7.5383873307899307E-3</v>
      </c>
      <c r="I329">
        <f t="shared" si="32"/>
        <v>-2.1445570285121174E-2</v>
      </c>
      <c r="J329" t="str">
        <f t="shared" si="33"/>
        <v/>
      </c>
      <c r="K329" t="str">
        <f t="shared" si="34"/>
        <v/>
      </c>
      <c r="L329" t="str">
        <f t="shared" si="35"/>
        <v/>
      </c>
      <c r="M329" t="str">
        <f>IF(Master!D331&lt;'OHL indexes'!E329,1,"")</f>
        <v/>
      </c>
      <c r="N329" t="str">
        <f>IF(Master!D331&gt;'OHL indexes'!D329,1,"")</f>
        <v/>
      </c>
    </row>
    <row r="330" spans="1:14" x14ac:dyDescent="0.25">
      <c r="A330" s="1">
        <v>38545</v>
      </c>
      <c r="B330">
        <v>141118.39000000001</v>
      </c>
      <c r="C330" s="12">
        <v>141749.24</v>
      </c>
      <c r="D330">
        <v>143354.91</v>
      </c>
      <c r="E330" s="12">
        <v>141118.39000000001</v>
      </c>
      <c r="G330">
        <f t="shared" si="30"/>
        <v>4.4703599580464548E-3</v>
      </c>
      <c r="H330">
        <f t="shared" si="31"/>
        <v>1.5848536820750159E-2</v>
      </c>
      <c r="I330">
        <f t="shared" si="32"/>
        <v>0</v>
      </c>
      <c r="J330" t="str">
        <f t="shared" si="33"/>
        <v/>
      </c>
      <c r="K330" t="str">
        <f t="shared" si="34"/>
        <v/>
      </c>
      <c r="L330" t="str">
        <f t="shared" si="35"/>
        <v/>
      </c>
      <c r="M330">
        <f>IF(Master!D332&lt;'OHL indexes'!E330,1,"")</f>
        <v>1</v>
      </c>
      <c r="N330" t="str">
        <f>IF(Master!D332&gt;'OHL indexes'!D330,1,"")</f>
        <v/>
      </c>
    </row>
    <row r="331" spans="1:14" x14ac:dyDescent="0.25">
      <c r="A331" s="1">
        <v>38546</v>
      </c>
      <c r="B331">
        <v>138618.07999999999</v>
      </c>
      <c r="C331" s="12">
        <v>140675.10999999999</v>
      </c>
      <c r="D331">
        <v>141526.03</v>
      </c>
      <c r="E331" s="12">
        <v>138618.07999999999</v>
      </c>
      <c r="G331">
        <f t="shared" si="30"/>
        <v>1.483955051173691E-2</v>
      </c>
      <c r="H331">
        <f t="shared" si="31"/>
        <v>2.097814368803852E-2</v>
      </c>
      <c r="I331">
        <f t="shared" si="32"/>
        <v>0</v>
      </c>
      <c r="J331" t="str">
        <f t="shared" si="33"/>
        <v/>
      </c>
      <c r="K331" t="str">
        <f t="shared" si="34"/>
        <v/>
      </c>
      <c r="L331" t="str">
        <f t="shared" si="35"/>
        <v/>
      </c>
      <c r="M331">
        <f>IF(Master!D333&lt;'OHL indexes'!E331,1,"")</f>
        <v>1</v>
      </c>
      <c r="N331" t="str">
        <f>IF(Master!D333&gt;'OHL indexes'!D331,1,"")</f>
        <v/>
      </c>
    </row>
    <row r="332" spans="1:14" x14ac:dyDescent="0.25">
      <c r="A332" s="1">
        <v>38547</v>
      </c>
      <c r="B332">
        <v>136731.4</v>
      </c>
      <c r="C332" s="12">
        <v>137776.14000000001</v>
      </c>
      <c r="D332">
        <v>138841.89000000001</v>
      </c>
      <c r="E332" s="12">
        <v>136660.66</v>
      </c>
      <c r="G332">
        <f t="shared" si="30"/>
        <v>7.640819884825456E-3</v>
      </c>
      <c r="H332">
        <f t="shared" si="31"/>
        <v>1.543529869510607E-2</v>
      </c>
      <c r="I332">
        <f t="shared" si="32"/>
        <v>-5.1736470188989969E-4</v>
      </c>
      <c r="J332" t="str">
        <f t="shared" si="33"/>
        <v/>
      </c>
      <c r="K332" t="str">
        <f t="shared" si="34"/>
        <v/>
      </c>
      <c r="L332" t="str">
        <f t="shared" si="35"/>
        <v/>
      </c>
      <c r="M332">
        <f>IF(Master!D334&lt;'OHL indexes'!E332,1,"")</f>
        <v>1</v>
      </c>
      <c r="N332" t="str">
        <f>IF(Master!D334&gt;'OHL indexes'!D332,1,"")</f>
        <v/>
      </c>
    </row>
    <row r="333" spans="1:14" x14ac:dyDescent="0.25">
      <c r="A333" s="1">
        <v>38548</v>
      </c>
      <c r="B333">
        <v>135520.63</v>
      </c>
      <c r="C333" s="12">
        <v>136661.04</v>
      </c>
      <c r="D333">
        <v>136661.04</v>
      </c>
      <c r="E333" s="12">
        <v>133963.34</v>
      </c>
      <c r="G333">
        <f t="shared" si="30"/>
        <v>8.4150287672069002E-3</v>
      </c>
      <c r="H333">
        <f t="shared" si="31"/>
        <v>8.4150287672069002E-3</v>
      </c>
      <c r="I333">
        <f t="shared" si="32"/>
        <v>-1.1491165588589758E-2</v>
      </c>
      <c r="J333" t="str">
        <f t="shared" si="33"/>
        <v/>
      </c>
      <c r="K333" t="str">
        <f t="shared" si="34"/>
        <v/>
      </c>
      <c r="L333" t="str">
        <f t="shared" si="35"/>
        <v/>
      </c>
      <c r="M333" t="str">
        <f>IF(Master!D335&lt;'OHL indexes'!E333,1,"")</f>
        <v/>
      </c>
      <c r="N333" t="str">
        <f>IF(Master!D335&gt;'OHL indexes'!D333,1,"")</f>
        <v/>
      </c>
    </row>
    <row r="334" spans="1:14" x14ac:dyDescent="0.25">
      <c r="A334" s="1">
        <v>38551</v>
      </c>
      <c r="B334">
        <v>135162.75</v>
      </c>
      <c r="C334" s="12">
        <v>136462.74</v>
      </c>
      <c r="D334">
        <v>136462.74</v>
      </c>
      <c r="E334" s="12">
        <v>134620.85999999999</v>
      </c>
      <c r="G334">
        <f t="shared" si="30"/>
        <v>9.6179605697574999E-3</v>
      </c>
      <c r="H334">
        <f t="shared" si="31"/>
        <v>9.6179605697574999E-3</v>
      </c>
      <c r="I334">
        <f t="shared" si="32"/>
        <v>-4.0091667267795339E-3</v>
      </c>
      <c r="J334" t="str">
        <f t="shared" si="33"/>
        <v/>
      </c>
      <c r="K334" t="str">
        <f t="shared" si="34"/>
        <v/>
      </c>
      <c r="L334" t="str">
        <f t="shared" si="35"/>
        <v/>
      </c>
      <c r="M334" t="str">
        <f>IF(Master!D336&lt;'OHL indexes'!E334,1,"")</f>
        <v/>
      </c>
      <c r="N334" t="str">
        <f>IF(Master!D336&gt;'OHL indexes'!D334,1,"")</f>
        <v/>
      </c>
    </row>
    <row r="335" spans="1:14" x14ac:dyDescent="0.25">
      <c r="A335" s="1">
        <v>38552</v>
      </c>
      <c r="B335">
        <v>132906.82</v>
      </c>
      <c r="C335" s="12">
        <v>135699.21</v>
      </c>
      <c r="D335">
        <v>135699.21</v>
      </c>
      <c r="E335" s="12">
        <v>132906.82</v>
      </c>
      <c r="G335">
        <f t="shared" si="30"/>
        <v>2.1010133264794062E-2</v>
      </c>
      <c r="H335">
        <f t="shared" si="31"/>
        <v>2.1010133264794062E-2</v>
      </c>
      <c r="I335">
        <f t="shared" si="32"/>
        <v>0</v>
      </c>
      <c r="J335" t="str">
        <f t="shared" si="33"/>
        <v/>
      </c>
      <c r="K335" t="str">
        <f t="shared" si="34"/>
        <v/>
      </c>
      <c r="L335" t="str">
        <f t="shared" si="35"/>
        <v/>
      </c>
      <c r="M335">
        <f>IF(Master!D337&lt;'OHL indexes'!E335,1,"")</f>
        <v>1</v>
      </c>
      <c r="N335" t="str">
        <f>IF(Master!D337&gt;'OHL indexes'!D335,1,"")</f>
        <v/>
      </c>
    </row>
    <row r="336" spans="1:14" x14ac:dyDescent="0.25">
      <c r="A336" s="1">
        <v>38553</v>
      </c>
      <c r="B336">
        <v>131762.13</v>
      </c>
      <c r="C336" s="12">
        <v>134063.45000000001</v>
      </c>
      <c r="D336">
        <v>134589.18</v>
      </c>
      <c r="E336" s="12">
        <v>131434.75</v>
      </c>
      <c r="G336">
        <f t="shared" si="30"/>
        <v>1.746571643916206E-2</v>
      </c>
      <c r="H336">
        <f t="shared" si="31"/>
        <v>2.1455709618537488E-2</v>
      </c>
      <c r="I336">
        <f t="shared" si="32"/>
        <v>-2.4846289294200297E-3</v>
      </c>
      <c r="J336" t="str">
        <f t="shared" si="33"/>
        <v/>
      </c>
      <c r="K336" t="str">
        <f t="shared" si="34"/>
        <v/>
      </c>
      <c r="L336" t="str">
        <f t="shared" si="35"/>
        <v/>
      </c>
      <c r="M336" t="str">
        <f>IF(Master!D338&lt;'OHL indexes'!E336,1,"")</f>
        <v/>
      </c>
      <c r="N336" t="str">
        <f>IF(Master!D338&gt;'OHL indexes'!D336,1,"")</f>
        <v/>
      </c>
    </row>
    <row r="337" spans="1:14" x14ac:dyDescent="0.25">
      <c r="A337" s="1">
        <v>38554</v>
      </c>
      <c r="B337">
        <v>130937.61</v>
      </c>
      <c r="C337" s="12">
        <v>132651.93</v>
      </c>
      <c r="D337">
        <v>133511.87</v>
      </c>
      <c r="E337" s="12">
        <v>129370.98</v>
      </c>
      <c r="G337">
        <f t="shared" si="30"/>
        <v>1.3092647712143135E-2</v>
      </c>
      <c r="H337">
        <f t="shared" si="31"/>
        <v>1.9660203053958325E-2</v>
      </c>
      <c r="I337">
        <f t="shared" si="32"/>
        <v>-1.1964705938958264E-2</v>
      </c>
      <c r="J337" t="str">
        <f t="shared" si="33"/>
        <v/>
      </c>
      <c r="K337" t="str">
        <f t="shared" si="34"/>
        <v/>
      </c>
      <c r="L337" t="str">
        <f t="shared" si="35"/>
        <v/>
      </c>
      <c r="M337" t="str">
        <f>IF(Master!D339&lt;'OHL indexes'!E337,1,"")</f>
        <v/>
      </c>
      <c r="N337" t="str">
        <f>IF(Master!D339&gt;'OHL indexes'!D337,1,"")</f>
        <v/>
      </c>
    </row>
    <row r="338" spans="1:14" x14ac:dyDescent="0.25">
      <c r="A338" s="1">
        <v>38555</v>
      </c>
      <c r="B338">
        <v>129000.1</v>
      </c>
      <c r="C338" s="12">
        <v>130411.12</v>
      </c>
      <c r="D338">
        <v>130411.12</v>
      </c>
      <c r="E338" s="12">
        <v>127778.66</v>
      </c>
      <c r="G338">
        <f t="shared" si="30"/>
        <v>1.0938131055712175E-2</v>
      </c>
      <c r="H338">
        <f t="shared" si="31"/>
        <v>1.0938131055712175E-2</v>
      </c>
      <c r="I338">
        <f t="shared" si="32"/>
        <v>-9.4685197918451536E-3</v>
      </c>
      <c r="J338" t="str">
        <f t="shared" si="33"/>
        <v/>
      </c>
      <c r="K338" t="str">
        <f t="shared" si="34"/>
        <v/>
      </c>
      <c r="L338" t="str">
        <f t="shared" si="35"/>
        <v/>
      </c>
      <c r="M338" t="str">
        <f>IF(Master!D340&lt;'OHL indexes'!E338,1,"")</f>
        <v/>
      </c>
      <c r="N338" t="str">
        <f>IF(Master!D340&gt;'OHL indexes'!D338,1,"")</f>
        <v/>
      </c>
    </row>
    <row r="339" spans="1:14" x14ac:dyDescent="0.25">
      <c r="A339" s="1">
        <v>38558</v>
      </c>
      <c r="B339">
        <v>129862.47</v>
      </c>
      <c r="C339" s="12">
        <v>129329.06</v>
      </c>
      <c r="D339">
        <v>130154.07</v>
      </c>
      <c r="E339" s="12">
        <v>129329.06</v>
      </c>
      <c r="G339">
        <f t="shared" si="30"/>
        <v>-4.1074992644141162E-3</v>
      </c>
      <c r="H339">
        <f t="shared" si="31"/>
        <v>2.2454524390302932E-3</v>
      </c>
      <c r="I339">
        <f t="shared" si="32"/>
        <v>-4.1074992644141162E-3</v>
      </c>
      <c r="J339" t="str">
        <f t="shared" si="33"/>
        <v/>
      </c>
      <c r="K339" t="str">
        <f t="shared" si="34"/>
        <v/>
      </c>
      <c r="L339" t="str">
        <f t="shared" si="35"/>
        <v/>
      </c>
      <c r="M339" t="str">
        <f>IF(Master!D341&lt;'OHL indexes'!E339,1,"")</f>
        <v/>
      </c>
      <c r="N339" t="str">
        <f>IF(Master!D341&gt;'OHL indexes'!D339,1,"")</f>
        <v/>
      </c>
    </row>
    <row r="340" spans="1:14" x14ac:dyDescent="0.25">
      <c r="A340" s="1">
        <v>38559</v>
      </c>
      <c r="B340">
        <v>130692.48</v>
      </c>
      <c r="C340" s="12">
        <v>129314.44</v>
      </c>
      <c r="D340">
        <v>130819.45</v>
      </c>
      <c r="E340" s="12">
        <v>129304.06</v>
      </c>
      <c r="G340">
        <f t="shared" si="30"/>
        <v>-1.0544141483886382E-2</v>
      </c>
      <c r="H340">
        <f t="shared" si="31"/>
        <v>9.7151725944755185E-4</v>
      </c>
      <c r="I340">
        <f t="shared" si="32"/>
        <v>-1.0623564569285038E-2</v>
      </c>
      <c r="J340" t="str">
        <f t="shared" si="33"/>
        <v/>
      </c>
      <c r="K340" t="str">
        <f t="shared" si="34"/>
        <v/>
      </c>
      <c r="L340" t="str">
        <f t="shared" si="35"/>
        <v/>
      </c>
      <c r="M340" t="str">
        <f>IF(Master!D342&lt;'OHL indexes'!E340,1,"")</f>
        <v/>
      </c>
      <c r="N340" t="str">
        <f>IF(Master!D342&gt;'OHL indexes'!D340,1,"")</f>
        <v/>
      </c>
    </row>
    <row r="341" spans="1:14" x14ac:dyDescent="0.25">
      <c r="A341" s="1">
        <v>38560</v>
      </c>
      <c r="B341">
        <v>129382.54</v>
      </c>
      <c r="C341" s="12">
        <v>130043.05</v>
      </c>
      <c r="D341">
        <v>130410.46</v>
      </c>
      <c r="E341" s="12">
        <v>129382.54</v>
      </c>
      <c r="G341">
        <f t="shared" si="30"/>
        <v>5.1050937784959949E-3</v>
      </c>
      <c r="H341">
        <f t="shared" si="31"/>
        <v>7.9448123371206325E-3</v>
      </c>
      <c r="I341">
        <f t="shared" si="32"/>
        <v>0</v>
      </c>
      <c r="J341" t="str">
        <f t="shared" si="33"/>
        <v/>
      </c>
      <c r="K341" t="str">
        <f t="shared" si="34"/>
        <v/>
      </c>
      <c r="L341" t="str">
        <f t="shared" si="35"/>
        <v/>
      </c>
      <c r="M341">
        <f>IF(Master!D343&lt;'OHL indexes'!E341,1,"")</f>
        <v>1</v>
      </c>
      <c r="N341" t="str">
        <f>IF(Master!D343&gt;'OHL indexes'!D341,1,"")</f>
        <v/>
      </c>
    </row>
    <row r="342" spans="1:14" x14ac:dyDescent="0.25">
      <c r="A342" s="1">
        <v>38561</v>
      </c>
      <c r="B342">
        <v>127579.5</v>
      </c>
      <c r="C342" s="12">
        <v>129136.95</v>
      </c>
      <c r="D342">
        <v>129251.49</v>
      </c>
      <c r="E342" s="12">
        <v>126758.42</v>
      </c>
      <c r="G342">
        <f t="shared" si="30"/>
        <v>1.2207682268702946E-2</v>
      </c>
      <c r="H342">
        <f t="shared" si="31"/>
        <v>1.3105475409450618E-2</v>
      </c>
      <c r="I342">
        <f t="shared" si="32"/>
        <v>-6.4358302078312279E-3</v>
      </c>
      <c r="J342" t="str">
        <f t="shared" si="33"/>
        <v/>
      </c>
      <c r="K342" t="str">
        <f t="shared" si="34"/>
        <v/>
      </c>
      <c r="L342" t="str">
        <f t="shared" si="35"/>
        <v/>
      </c>
      <c r="M342" t="str">
        <f>IF(Master!D344&lt;'OHL indexes'!E342,1,"")</f>
        <v/>
      </c>
      <c r="N342" t="str">
        <f>IF(Master!D344&gt;'OHL indexes'!D342,1,"")</f>
        <v/>
      </c>
    </row>
    <row r="343" spans="1:14" x14ac:dyDescent="0.25">
      <c r="A343" s="1">
        <v>38562</v>
      </c>
      <c r="B343">
        <v>129376.6</v>
      </c>
      <c r="C343" s="12">
        <v>128218.8</v>
      </c>
      <c r="D343">
        <v>129376.6</v>
      </c>
      <c r="E343" s="12">
        <v>127787.28</v>
      </c>
      <c r="G343">
        <f t="shared" si="30"/>
        <v>-8.9490680694963576E-3</v>
      </c>
      <c r="H343">
        <f t="shared" si="31"/>
        <v>0</v>
      </c>
      <c r="I343">
        <f t="shared" si="32"/>
        <v>-1.2284447110219365E-2</v>
      </c>
      <c r="J343" t="str">
        <f t="shared" si="33"/>
        <v/>
      </c>
      <c r="K343" t="str">
        <f t="shared" si="34"/>
        <v/>
      </c>
      <c r="L343" t="str">
        <f t="shared" si="35"/>
        <v/>
      </c>
      <c r="M343" t="str">
        <f>IF(Master!D345&lt;'OHL indexes'!E343,1,"")</f>
        <v/>
      </c>
      <c r="N343" t="str">
        <f>IF(Master!D345&gt;'OHL indexes'!D343,1,"")</f>
        <v/>
      </c>
    </row>
    <row r="344" spans="1:14" x14ac:dyDescent="0.25">
      <c r="A344" s="1">
        <v>38565</v>
      </c>
      <c r="B344">
        <v>130906.13</v>
      </c>
      <c r="C344" s="12">
        <v>130324.28</v>
      </c>
      <c r="D344">
        <v>131325.29</v>
      </c>
      <c r="E344" s="12">
        <v>129737.62</v>
      </c>
      <c r="G344">
        <f t="shared" si="30"/>
        <v>-4.444788032462732E-3</v>
      </c>
      <c r="H344">
        <f t="shared" si="31"/>
        <v>3.2019890894336989E-3</v>
      </c>
      <c r="I344">
        <f t="shared" si="32"/>
        <v>-8.9263199515562386E-3</v>
      </c>
      <c r="J344" t="str">
        <f t="shared" si="33"/>
        <v/>
      </c>
      <c r="K344" t="str">
        <f t="shared" si="34"/>
        <v/>
      </c>
      <c r="L344" t="str">
        <f t="shared" si="35"/>
        <v/>
      </c>
      <c r="M344" t="str">
        <f>IF(Master!D346&lt;'OHL indexes'!E344,1,"")</f>
        <v/>
      </c>
      <c r="N344" t="str">
        <f>IF(Master!D346&gt;'OHL indexes'!D344,1,"")</f>
        <v/>
      </c>
    </row>
    <row r="345" spans="1:14" x14ac:dyDescent="0.25">
      <c r="A345" s="1">
        <v>38566</v>
      </c>
      <c r="B345">
        <v>130301.29</v>
      </c>
      <c r="C345" s="12">
        <v>130224.43</v>
      </c>
      <c r="D345">
        <v>130883.12</v>
      </c>
      <c r="E345" s="12">
        <v>129698.2</v>
      </c>
      <c r="G345">
        <f t="shared" si="30"/>
        <v>-5.8986369206326383E-4</v>
      </c>
      <c r="H345">
        <f t="shared" si="31"/>
        <v>4.4652666140143626E-3</v>
      </c>
      <c r="I345">
        <f t="shared" si="32"/>
        <v>-4.6284269326880567E-3</v>
      </c>
      <c r="J345" t="str">
        <f t="shared" si="33"/>
        <v/>
      </c>
      <c r="K345" t="str">
        <f t="shared" si="34"/>
        <v/>
      </c>
      <c r="L345" t="str">
        <f t="shared" si="35"/>
        <v/>
      </c>
      <c r="M345" t="str">
        <f>IF(Master!D347&lt;'OHL indexes'!E345,1,"")</f>
        <v/>
      </c>
      <c r="N345" t="str">
        <f>IF(Master!D347&gt;'OHL indexes'!D345,1,"")</f>
        <v/>
      </c>
    </row>
    <row r="346" spans="1:14" x14ac:dyDescent="0.25">
      <c r="A346" s="1">
        <v>38567</v>
      </c>
      <c r="B346">
        <v>130538.03</v>
      </c>
      <c r="C346" s="12">
        <v>130739.84</v>
      </c>
      <c r="D346">
        <v>131678.14000000001</v>
      </c>
      <c r="E346" s="12">
        <v>130087.11</v>
      </c>
      <c r="G346">
        <f t="shared" si="30"/>
        <v>1.5459862539675129E-3</v>
      </c>
      <c r="H346">
        <f t="shared" si="31"/>
        <v>8.733929874688684E-3</v>
      </c>
      <c r="I346">
        <f t="shared" si="32"/>
        <v>-3.4543190210546415E-3</v>
      </c>
      <c r="J346" t="str">
        <f t="shared" si="33"/>
        <v/>
      </c>
      <c r="K346" t="str">
        <f t="shared" si="34"/>
        <v/>
      </c>
      <c r="L346" t="str">
        <f t="shared" si="35"/>
        <v/>
      </c>
      <c r="M346" t="str">
        <f>IF(Master!D348&lt;'OHL indexes'!E346,1,"")</f>
        <v/>
      </c>
      <c r="N346" t="str">
        <f>IF(Master!D348&gt;'OHL indexes'!D346,1,"")</f>
        <v/>
      </c>
    </row>
    <row r="347" spans="1:14" x14ac:dyDescent="0.25">
      <c r="A347" s="1">
        <v>38568</v>
      </c>
      <c r="B347">
        <v>132883.37</v>
      </c>
      <c r="C347" s="12">
        <v>130233.95</v>
      </c>
      <c r="D347">
        <v>132893.35999999999</v>
      </c>
      <c r="E347" s="12">
        <v>129976.65</v>
      </c>
      <c r="G347">
        <f t="shared" si="30"/>
        <v>-1.9937935047854349E-2</v>
      </c>
      <c r="H347">
        <f t="shared" si="31"/>
        <v>7.5178707463541272E-5</v>
      </c>
      <c r="I347">
        <f t="shared" si="32"/>
        <v>-2.1874219475318868E-2</v>
      </c>
      <c r="J347" t="str">
        <f t="shared" si="33"/>
        <v/>
      </c>
      <c r="K347" t="str">
        <f t="shared" si="34"/>
        <v/>
      </c>
      <c r="L347" t="str">
        <f t="shared" si="35"/>
        <v/>
      </c>
      <c r="M347" t="str">
        <f>IF(Master!D349&lt;'OHL indexes'!E347,1,"")</f>
        <v/>
      </c>
      <c r="N347" t="str">
        <f>IF(Master!D349&gt;'OHL indexes'!D347,1,"")</f>
        <v/>
      </c>
    </row>
    <row r="348" spans="1:14" x14ac:dyDescent="0.25">
      <c r="A348" s="1">
        <v>38569</v>
      </c>
      <c r="B348">
        <v>133762.35999999999</v>
      </c>
      <c r="C348" s="12">
        <v>133335.84</v>
      </c>
      <c r="D348">
        <v>135076.72</v>
      </c>
      <c r="E348" s="12">
        <v>132321.34</v>
      </c>
      <c r="G348">
        <f t="shared" si="30"/>
        <v>-3.1886399133507215E-3</v>
      </c>
      <c r="H348">
        <f t="shared" si="31"/>
        <v>9.8260826139731083E-3</v>
      </c>
      <c r="I348">
        <f t="shared" si="32"/>
        <v>-1.0772985763707998E-2</v>
      </c>
      <c r="J348" t="str">
        <f t="shared" si="33"/>
        <v/>
      </c>
      <c r="K348" t="str">
        <f t="shared" si="34"/>
        <v/>
      </c>
      <c r="L348" t="str">
        <f t="shared" si="35"/>
        <v/>
      </c>
      <c r="M348" t="str">
        <f>IF(Master!D350&lt;'OHL indexes'!E348,1,"")</f>
        <v/>
      </c>
      <c r="N348" t="str">
        <f>IF(Master!D350&gt;'OHL indexes'!D348,1,"")</f>
        <v/>
      </c>
    </row>
    <row r="349" spans="1:14" x14ac:dyDescent="0.25">
      <c r="A349" s="1">
        <v>38572</v>
      </c>
      <c r="B349">
        <v>134930.85</v>
      </c>
      <c r="C349" s="12">
        <v>132081.91</v>
      </c>
      <c r="D349">
        <v>134930.85</v>
      </c>
      <c r="E349" s="12">
        <v>132013.6</v>
      </c>
      <c r="G349">
        <f t="shared" si="30"/>
        <v>-2.1114074357346801E-2</v>
      </c>
      <c r="H349">
        <f t="shared" si="31"/>
        <v>0</v>
      </c>
      <c r="I349">
        <f t="shared" si="32"/>
        <v>-2.1620333674619241E-2</v>
      </c>
      <c r="J349" t="str">
        <f t="shared" si="33"/>
        <v/>
      </c>
      <c r="K349" t="str">
        <f t="shared" si="34"/>
        <v/>
      </c>
      <c r="L349" t="str">
        <f t="shared" si="35"/>
        <v/>
      </c>
      <c r="M349" t="str">
        <f>IF(Master!D351&lt;'OHL indexes'!E349,1,"")</f>
        <v/>
      </c>
      <c r="N349" t="str">
        <f>IF(Master!D351&gt;'OHL indexes'!D349,1,"")</f>
        <v/>
      </c>
    </row>
    <row r="350" spans="1:14" x14ac:dyDescent="0.25">
      <c r="A350" s="1">
        <v>38573</v>
      </c>
      <c r="B350">
        <v>130429.59</v>
      </c>
      <c r="C350" s="12">
        <v>134553.23000000001</v>
      </c>
      <c r="D350">
        <v>134553.23000000001</v>
      </c>
      <c r="E350" s="12">
        <v>130416.56</v>
      </c>
      <c r="G350">
        <f t="shared" si="30"/>
        <v>3.1615831959603824E-2</v>
      </c>
      <c r="H350">
        <f t="shared" si="31"/>
        <v>3.1615831959603824E-2</v>
      </c>
      <c r="I350">
        <f t="shared" si="32"/>
        <v>-9.990064371123708E-5</v>
      </c>
      <c r="J350" t="str">
        <f t="shared" si="33"/>
        <v/>
      </c>
      <c r="K350" t="str">
        <f t="shared" si="34"/>
        <v/>
      </c>
      <c r="L350" t="str">
        <f t="shared" si="35"/>
        <v/>
      </c>
      <c r="M350">
        <f>IF(Master!D352&lt;'OHL indexes'!E350,1,"")</f>
        <v>1</v>
      </c>
      <c r="N350" t="str">
        <f>IF(Master!D352&gt;'OHL indexes'!D350,1,"")</f>
        <v/>
      </c>
    </row>
    <row r="351" spans="1:14" x14ac:dyDescent="0.25">
      <c r="A351" s="1">
        <v>38574</v>
      </c>
      <c r="B351">
        <v>128906.65</v>
      </c>
      <c r="C351" s="12">
        <v>129729.79</v>
      </c>
      <c r="D351">
        <v>130779.49</v>
      </c>
      <c r="E351" s="12">
        <v>127074.08</v>
      </c>
      <c r="G351">
        <f t="shared" si="30"/>
        <v>6.3855510945323157E-3</v>
      </c>
      <c r="H351">
        <f t="shared" si="31"/>
        <v>1.4528653098967448E-2</v>
      </c>
      <c r="I351">
        <f t="shared" si="32"/>
        <v>-1.4216256492585844E-2</v>
      </c>
      <c r="J351" t="str">
        <f t="shared" si="33"/>
        <v/>
      </c>
      <c r="K351" t="str">
        <f t="shared" si="34"/>
        <v/>
      </c>
      <c r="L351" t="str">
        <f t="shared" si="35"/>
        <v/>
      </c>
      <c r="M351" t="str">
        <f>IF(Master!D353&lt;'OHL indexes'!E351,1,"")</f>
        <v/>
      </c>
      <c r="N351" t="str">
        <f>IF(Master!D353&gt;'OHL indexes'!D351,1,"")</f>
        <v/>
      </c>
    </row>
    <row r="352" spans="1:14" x14ac:dyDescent="0.25">
      <c r="A352" s="1">
        <v>38575</v>
      </c>
      <c r="B352">
        <v>127630.87</v>
      </c>
      <c r="C352" s="12">
        <v>128746.12</v>
      </c>
      <c r="D352">
        <v>129311.98</v>
      </c>
      <c r="E352" s="12">
        <v>126880.01</v>
      </c>
      <c r="G352">
        <f t="shared" si="30"/>
        <v>8.7380897740492181E-3</v>
      </c>
      <c r="H352">
        <f t="shared" si="31"/>
        <v>1.3171656668954812E-2</v>
      </c>
      <c r="I352">
        <f t="shared" si="32"/>
        <v>-5.8830594823964244E-3</v>
      </c>
      <c r="J352" t="str">
        <f t="shared" si="33"/>
        <v/>
      </c>
      <c r="K352" t="str">
        <f t="shared" si="34"/>
        <v/>
      </c>
      <c r="L352" t="str">
        <f t="shared" si="35"/>
        <v/>
      </c>
      <c r="M352" t="str">
        <f>IF(Master!D354&lt;'OHL indexes'!E352,1,"")</f>
        <v/>
      </c>
      <c r="N352" t="str">
        <f>IF(Master!D354&gt;'OHL indexes'!D352,1,"")</f>
        <v/>
      </c>
    </row>
    <row r="353" spans="1:14" x14ac:dyDescent="0.25">
      <c r="A353" s="1">
        <v>38576</v>
      </c>
      <c r="B353">
        <v>129583.71</v>
      </c>
      <c r="C353" s="12">
        <v>127814.82</v>
      </c>
      <c r="D353">
        <v>132447.67999999999</v>
      </c>
      <c r="E353" s="12">
        <v>127457.91</v>
      </c>
      <c r="G353">
        <f t="shared" si="30"/>
        <v>-1.3650558391946066E-2</v>
      </c>
      <c r="H353">
        <f t="shared" si="31"/>
        <v>2.2101311962745784E-2</v>
      </c>
      <c r="I353">
        <f t="shared" si="32"/>
        <v>-1.6404839774999513E-2</v>
      </c>
      <c r="J353" t="str">
        <f t="shared" si="33"/>
        <v/>
      </c>
      <c r="K353" t="str">
        <f t="shared" si="34"/>
        <v/>
      </c>
      <c r="L353" t="str">
        <f t="shared" si="35"/>
        <v/>
      </c>
      <c r="M353" t="str">
        <f>IF(Master!D355&lt;'OHL indexes'!E353,1,"")</f>
        <v/>
      </c>
      <c r="N353" t="str">
        <f>IF(Master!D355&gt;'OHL indexes'!D353,1,"")</f>
        <v/>
      </c>
    </row>
    <row r="354" spans="1:14" x14ac:dyDescent="0.25">
      <c r="A354" s="1">
        <v>38579</v>
      </c>
      <c r="B354">
        <v>127895.64</v>
      </c>
      <c r="C354" s="12">
        <v>128895.66</v>
      </c>
      <c r="D354">
        <v>129798.79</v>
      </c>
      <c r="E354" s="12">
        <v>127709.74</v>
      </c>
      <c r="G354">
        <f t="shared" si="30"/>
        <v>7.8190312038783905E-3</v>
      </c>
      <c r="H354">
        <f t="shared" si="31"/>
        <v>1.4880491625828718E-2</v>
      </c>
      <c r="I354">
        <f t="shared" si="32"/>
        <v>-1.4535288302243154E-3</v>
      </c>
      <c r="J354" t="str">
        <f t="shared" si="33"/>
        <v/>
      </c>
      <c r="K354" t="str">
        <f t="shared" si="34"/>
        <v/>
      </c>
      <c r="L354" t="str">
        <f t="shared" si="35"/>
        <v/>
      </c>
      <c r="M354" t="str">
        <f>IF(Master!D356&lt;'OHL indexes'!E354,1,"")</f>
        <v/>
      </c>
      <c r="N354" t="str">
        <f>IF(Master!D356&gt;'OHL indexes'!D354,1,"")</f>
        <v/>
      </c>
    </row>
    <row r="355" spans="1:14" x14ac:dyDescent="0.25">
      <c r="A355" s="1">
        <v>38580</v>
      </c>
      <c r="B355">
        <v>133537.60000000001</v>
      </c>
      <c r="C355" s="12">
        <v>128641.85</v>
      </c>
      <c r="D355">
        <v>134138.54999999999</v>
      </c>
      <c r="E355" s="12">
        <v>128102.39999999999</v>
      </c>
      <c r="G355">
        <f t="shared" si="30"/>
        <v>-3.6661958878997369E-2</v>
      </c>
      <c r="H355">
        <f t="shared" si="31"/>
        <v>4.5002306466492836E-3</v>
      </c>
      <c r="I355">
        <f t="shared" si="32"/>
        <v>-4.0701645079737947E-2</v>
      </c>
      <c r="J355" t="str">
        <f t="shared" si="33"/>
        <v/>
      </c>
      <c r="K355" t="str">
        <f t="shared" si="34"/>
        <v/>
      </c>
      <c r="L355" t="str">
        <f t="shared" si="35"/>
        <v/>
      </c>
      <c r="M355" t="str">
        <f>IF(Master!D357&lt;'OHL indexes'!E355,1,"")</f>
        <v/>
      </c>
      <c r="N355" t="str">
        <f>IF(Master!D357&gt;'OHL indexes'!D355,1,"")</f>
        <v/>
      </c>
    </row>
    <row r="356" spans="1:14" x14ac:dyDescent="0.25">
      <c r="A356" s="1">
        <v>38581</v>
      </c>
      <c r="B356">
        <v>139372.41</v>
      </c>
      <c r="C356" s="12">
        <v>138529.20000000001</v>
      </c>
      <c r="D356">
        <v>139372.41</v>
      </c>
      <c r="E356" s="12">
        <v>137975.67000000001</v>
      </c>
      <c r="G356">
        <f t="shared" si="30"/>
        <v>-6.0500496475592858E-3</v>
      </c>
      <c r="H356">
        <f t="shared" si="31"/>
        <v>0</v>
      </c>
      <c r="I356">
        <f t="shared" si="32"/>
        <v>-1.0021639146513883E-2</v>
      </c>
      <c r="J356" t="str">
        <f t="shared" si="33"/>
        <v/>
      </c>
      <c r="K356" t="str">
        <f t="shared" si="34"/>
        <v/>
      </c>
      <c r="L356" t="str">
        <f t="shared" si="35"/>
        <v/>
      </c>
      <c r="M356" t="str">
        <f>IF(Master!D358&lt;'OHL indexes'!E356,1,"")</f>
        <v/>
      </c>
      <c r="N356" t="str">
        <f>IF(Master!D358&gt;'OHL indexes'!D356,1,"")</f>
        <v/>
      </c>
    </row>
    <row r="357" spans="1:14" x14ac:dyDescent="0.25">
      <c r="A357" s="1">
        <v>38582</v>
      </c>
      <c r="B357">
        <v>137168.6</v>
      </c>
      <c r="C357" s="12">
        <v>141793.37</v>
      </c>
      <c r="D357">
        <v>141793.37</v>
      </c>
      <c r="E357" s="12">
        <v>137168.6</v>
      </c>
      <c r="G357">
        <f t="shared" si="30"/>
        <v>3.3715952484752343E-2</v>
      </c>
      <c r="H357">
        <f t="shared" si="31"/>
        <v>3.3715952484752343E-2</v>
      </c>
      <c r="I357">
        <f t="shared" si="32"/>
        <v>0</v>
      </c>
      <c r="J357" t="str">
        <f t="shared" si="33"/>
        <v/>
      </c>
      <c r="K357" t="str">
        <f t="shared" si="34"/>
        <v/>
      </c>
      <c r="L357" t="str">
        <f t="shared" si="35"/>
        <v/>
      </c>
      <c r="M357">
        <f>IF(Master!D359&lt;'OHL indexes'!E357,1,"")</f>
        <v>1</v>
      </c>
      <c r="N357" t="str">
        <f>IF(Master!D359&gt;'OHL indexes'!D357,1,"")</f>
        <v/>
      </c>
    </row>
    <row r="358" spans="1:14" x14ac:dyDescent="0.25">
      <c r="A358" s="1">
        <v>38583</v>
      </c>
      <c r="B358">
        <v>136098.07999999999</v>
      </c>
      <c r="C358" s="12">
        <v>135887.75</v>
      </c>
      <c r="D358">
        <v>137390.03</v>
      </c>
      <c r="E358" s="12">
        <v>135887.75</v>
      </c>
      <c r="G358">
        <f t="shared" si="30"/>
        <v>-1.545429590189551E-3</v>
      </c>
      <c r="H358">
        <f t="shared" si="31"/>
        <v>9.4927863787646061E-3</v>
      </c>
      <c r="I358">
        <f t="shared" si="32"/>
        <v>-1.545429590189551E-3</v>
      </c>
      <c r="J358" t="str">
        <f t="shared" si="33"/>
        <v/>
      </c>
      <c r="K358" t="str">
        <f t="shared" si="34"/>
        <v/>
      </c>
      <c r="L358" t="str">
        <f t="shared" si="35"/>
        <v/>
      </c>
      <c r="M358" t="str">
        <f>IF(Master!D360&lt;'OHL indexes'!E358,1,"")</f>
        <v/>
      </c>
      <c r="N358" t="str">
        <f>IF(Master!D360&gt;'OHL indexes'!D358,1,"")</f>
        <v/>
      </c>
    </row>
    <row r="359" spans="1:14" x14ac:dyDescent="0.25">
      <c r="A359" s="1">
        <v>38586</v>
      </c>
      <c r="B359">
        <v>136091.03</v>
      </c>
      <c r="C359" s="12">
        <v>134639.47</v>
      </c>
      <c r="D359">
        <v>137027.70000000001</v>
      </c>
      <c r="E359" s="12">
        <v>134562.85999999999</v>
      </c>
      <c r="G359">
        <f t="shared" si="30"/>
        <v>-1.0666096068197906E-2</v>
      </c>
      <c r="H359">
        <f t="shared" si="31"/>
        <v>6.8826725758488472E-3</v>
      </c>
      <c r="I359">
        <f t="shared" si="32"/>
        <v>-1.1229028099794758E-2</v>
      </c>
      <c r="J359" t="str">
        <f t="shared" si="33"/>
        <v/>
      </c>
      <c r="K359" t="str">
        <f t="shared" si="34"/>
        <v/>
      </c>
      <c r="L359" t="str">
        <f t="shared" si="35"/>
        <v/>
      </c>
      <c r="M359" t="str">
        <f>IF(Master!D361&lt;'OHL indexes'!E359,1,"")</f>
        <v/>
      </c>
      <c r="N359" t="str">
        <f>IF(Master!D361&gt;'OHL indexes'!D359,1,"")</f>
        <v/>
      </c>
    </row>
    <row r="360" spans="1:14" x14ac:dyDescent="0.25">
      <c r="A360" s="1">
        <v>38587</v>
      </c>
      <c r="B360">
        <v>135729.48000000001</v>
      </c>
      <c r="C360" s="12">
        <v>136998.03</v>
      </c>
      <c r="D360">
        <v>136998.03</v>
      </c>
      <c r="E360" s="12">
        <v>135729.48000000001</v>
      </c>
      <c r="G360">
        <f t="shared" si="30"/>
        <v>9.3461641494536618E-3</v>
      </c>
      <c r="H360">
        <f t="shared" si="31"/>
        <v>9.3461641494536618E-3</v>
      </c>
      <c r="I360">
        <f t="shared" si="32"/>
        <v>0</v>
      </c>
      <c r="J360" t="str">
        <f t="shared" si="33"/>
        <v/>
      </c>
      <c r="K360" t="str">
        <f t="shared" si="34"/>
        <v/>
      </c>
      <c r="L360" t="str">
        <f t="shared" si="35"/>
        <v/>
      </c>
      <c r="M360">
        <f>IF(Master!D362&lt;'OHL indexes'!E360,1,"")</f>
        <v>1</v>
      </c>
      <c r="N360" t="str">
        <f>IF(Master!D362&gt;'OHL indexes'!D360,1,"")</f>
        <v/>
      </c>
    </row>
    <row r="361" spans="1:14" x14ac:dyDescent="0.25">
      <c r="A361" s="1">
        <v>38588</v>
      </c>
      <c r="B361">
        <v>134721.32</v>
      </c>
      <c r="C361" s="12">
        <v>134495.71</v>
      </c>
      <c r="D361">
        <v>136145.21</v>
      </c>
      <c r="E361" s="12">
        <v>134495.71</v>
      </c>
      <c r="G361">
        <f t="shared" si="30"/>
        <v>-1.6746421427582536E-3</v>
      </c>
      <c r="H361">
        <f t="shared" si="31"/>
        <v>1.0569151192995951E-2</v>
      </c>
      <c r="I361">
        <f t="shared" si="32"/>
        <v>-1.6746421427582536E-3</v>
      </c>
      <c r="J361" t="str">
        <f t="shared" si="33"/>
        <v/>
      </c>
      <c r="K361" t="str">
        <f t="shared" si="34"/>
        <v/>
      </c>
      <c r="L361" t="str">
        <f t="shared" si="35"/>
        <v/>
      </c>
      <c r="M361" t="str">
        <f>IF(Master!D363&lt;'OHL indexes'!E361,1,"")</f>
        <v/>
      </c>
      <c r="N361" t="str">
        <f>IF(Master!D363&gt;'OHL indexes'!D361,1,"")</f>
        <v/>
      </c>
    </row>
    <row r="362" spans="1:14" x14ac:dyDescent="0.25">
      <c r="A362" s="1">
        <v>38589</v>
      </c>
      <c r="B362">
        <v>134789.37</v>
      </c>
      <c r="C362" s="12">
        <v>135252.76</v>
      </c>
      <c r="D362">
        <v>135252.76</v>
      </c>
      <c r="E362" s="12">
        <v>132527.63</v>
      </c>
      <c r="G362">
        <f t="shared" si="30"/>
        <v>3.437882379003776E-3</v>
      </c>
      <c r="H362">
        <f t="shared" si="31"/>
        <v>3.437882379003776E-3</v>
      </c>
      <c r="I362">
        <f t="shared" si="32"/>
        <v>-1.6779809861860673E-2</v>
      </c>
      <c r="J362" t="str">
        <f t="shared" si="33"/>
        <v/>
      </c>
      <c r="K362" t="str">
        <f t="shared" si="34"/>
        <v/>
      </c>
      <c r="L362" t="str">
        <f t="shared" si="35"/>
        <v/>
      </c>
      <c r="M362" t="str">
        <f>IF(Master!D364&lt;'OHL indexes'!E362,1,"")</f>
        <v/>
      </c>
      <c r="N362" t="str">
        <f>IF(Master!D364&gt;'OHL indexes'!D362,1,"")</f>
        <v/>
      </c>
    </row>
    <row r="363" spans="1:14" x14ac:dyDescent="0.25">
      <c r="A363" s="1">
        <v>38590</v>
      </c>
      <c r="B363">
        <v>135453</v>
      </c>
      <c r="C363" s="12">
        <v>135439.99</v>
      </c>
      <c r="D363">
        <v>135453</v>
      </c>
      <c r="E363" s="12">
        <v>135274.76999999999</v>
      </c>
      <c r="G363">
        <f t="shared" si="30"/>
        <v>-9.6048075716392844E-5</v>
      </c>
      <c r="H363">
        <f t="shared" si="31"/>
        <v>0</v>
      </c>
      <c r="I363">
        <f t="shared" si="32"/>
        <v>-1.3158069588714572E-3</v>
      </c>
      <c r="J363" t="str">
        <f t="shared" si="33"/>
        <v/>
      </c>
      <c r="K363" t="str">
        <f t="shared" si="34"/>
        <v/>
      </c>
      <c r="L363" t="str">
        <f t="shared" si="35"/>
        <v/>
      </c>
      <c r="M363">
        <f>IF(Master!D365&lt;'OHL indexes'!E363,1,"")</f>
        <v>1</v>
      </c>
      <c r="N363" t="str">
        <f>IF(Master!D365&gt;'OHL indexes'!D363,1,"")</f>
        <v/>
      </c>
    </row>
    <row r="364" spans="1:14" x14ac:dyDescent="0.25">
      <c r="A364" s="1">
        <v>38593</v>
      </c>
      <c r="B364">
        <v>133154.17000000001</v>
      </c>
      <c r="C364" s="12">
        <v>135862.89000000001</v>
      </c>
      <c r="D364">
        <v>135862.89000000001</v>
      </c>
      <c r="E364" s="12">
        <v>133154.17000000001</v>
      </c>
      <c r="G364">
        <f t="shared" si="30"/>
        <v>2.0342735041643856E-2</v>
      </c>
      <c r="H364">
        <f t="shared" si="31"/>
        <v>2.0342735041643856E-2</v>
      </c>
      <c r="I364">
        <f t="shared" si="32"/>
        <v>0</v>
      </c>
      <c r="J364" t="str">
        <f t="shared" si="33"/>
        <v/>
      </c>
      <c r="K364" t="str">
        <f t="shared" si="34"/>
        <v/>
      </c>
      <c r="L364" t="str">
        <f t="shared" si="35"/>
        <v/>
      </c>
      <c r="M364">
        <f>IF(Master!D366&lt;'OHL indexes'!E364,1,"")</f>
        <v>1</v>
      </c>
      <c r="N364" t="str">
        <f>IF(Master!D366&gt;'OHL indexes'!D364,1,"")</f>
        <v/>
      </c>
    </row>
    <row r="365" spans="1:14" x14ac:dyDescent="0.25">
      <c r="A365" s="1">
        <v>38594</v>
      </c>
      <c r="B365">
        <v>134136.44</v>
      </c>
      <c r="C365" s="12">
        <v>134485.66</v>
      </c>
      <c r="D365">
        <v>134485.66</v>
      </c>
      <c r="E365" s="12">
        <v>133087.85</v>
      </c>
      <c r="G365">
        <f t="shared" si="30"/>
        <v>2.6034685280151848E-3</v>
      </c>
      <c r="H365">
        <f t="shared" si="31"/>
        <v>2.6034685280151848E-3</v>
      </c>
      <c r="I365">
        <f t="shared" si="32"/>
        <v>-7.8173388230670104E-3</v>
      </c>
      <c r="J365" t="str">
        <f t="shared" si="33"/>
        <v/>
      </c>
      <c r="K365" t="str">
        <f t="shared" si="34"/>
        <v/>
      </c>
      <c r="L365" t="str">
        <f t="shared" si="35"/>
        <v/>
      </c>
      <c r="M365" t="str">
        <f>IF(Master!D367&lt;'OHL indexes'!E365,1,"")</f>
        <v/>
      </c>
      <c r="N365" t="str">
        <f>IF(Master!D367&gt;'OHL indexes'!D365,1,"")</f>
        <v/>
      </c>
    </row>
    <row r="366" spans="1:14" x14ac:dyDescent="0.25">
      <c r="A366" s="1">
        <v>38595</v>
      </c>
      <c r="B366">
        <v>131815</v>
      </c>
      <c r="C366" s="12">
        <v>135301.41</v>
      </c>
      <c r="D366">
        <v>135301.41</v>
      </c>
      <c r="E366" s="12">
        <v>130920.18</v>
      </c>
      <c r="G366">
        <f t="shared" si="30"/>
        <v>2.6449266016765893E-2</v>
      </c>
      <c r="H366">
        <f t="shared" si="31"/>
        <v>2.6449266016765893E-2</v>
      </c>
      <c r="I366">
        <f t="shared" si="32"/>
        <v>-6.7884535143952762E-3</v>
      </c>
      <c r="J366" t="str">
        <f t="shared" si="33"/>
        <v/>
      </c>
      <c r="K366" t="str">
        <f t="shared" si="34"/>
        <v/>
      </c>
      <c r="L366" t="str">
        <f t="shared" si="35"/>
        <v/>
      </c>
      <c r="M366" t="str">
        <f>IF(Master!D368&lt;'OHL indexes'!E366,1,"")</f>
        <v/>
      </c>
      <c r="N366" t="str">
        <f>IF(Master!D368&gt;'OHL indexes'!D366,1,"")</f>
        <v/>
      </c>
    </row>
    <row r="367" spans="1:14" x14ac:dyDescent="0.25">
      <c r="A367" s="1">
        <v>38596</v>
      </c>
      <c r="B367">
        <v>132943.43</v>
      </c>
      <c r="C367" s="12">
        <v>132290.21</v>
      </c>
      <c r="D367">
        <v>134241.70000000001</v>
      </c>
      <c r="E367" s="12">
        <v>132290.21</v>
      </c>
      <c r="G367">
        <f t="shared" si="30"/>
        <v>-4.9135184792509223E-3</v>
      </c>
      <c r="H367">
        <f t="shared" si="31"/>
        <v>9.7655822480284815E-3</v>
      </c>
      <c r="I367">
        <f t="shared" si="32"/>
        <v>-4.9135184792509223E-3</v>
      </c>
      <c r="J367" t="str">
        <f t="shared" si="33"/>
        <v/>
      </c>
      <c r="K367" t="str">
        <f t="shared" si="34"/>
        <v/>
      </c>
      <c r="L367" t="str">
        <f t="shared" si="35"/>
        <v/>
      </c>
      <c r="M367" t="str">
        <f>IF(Master!D369&lt;'OHL indexes'!E367,1,"")</f>
        <v/>
      </c>
      <c r="N367" t="str">
        <f>IF(Master!D369&gt;'OHL indexes'!D367,1,"")</f>
        <v/>
      </c>
    </row>
    <row r="368" spans="1:14" x14ac:dyDescent="0.25">
      <c r="A368" s="1">
        <v>38597</v>
      </c>
      <c r="B368">
        <v>132665.53</v>
      </c>
      <c r="C368" s="12">
        <v>132424.82</v>
      </c>
      <c r="D368">
        <v>135109.26999999999</v>
      </c>
      <c r="E368" s="12">
        <v>132424.82</v>
      </c>
      <c r="G368">
        <f t="shared" si="30"/>
        <v>-1.8144125305193937E-3</v>
      </c>
      <c r="H368">
        <f t="shared" si="31"/>
        <v>1.8420308576010624E-2</v>
      </c>
      <c r="I368">
        <f t="shared" si="32"/>
        <v>-1.8144125305193937E-3</v>
      </c>
      <c r="J368" t="str">
        <f t="shared" si="33"/>
        <v/>
      </c>
      <c r="K368" t="str">
        <f t="shared" si="34"/>
        <v/>
      </c>
      <c r="L368" t="str">
        <f t="shared" si="35"/>
        <v/>
      </c>
      <c r="M368" t="str">
        <f>IF(Master!D370&lt;'OHL indexes'!E368,1,"")</f>
        <v/>
      </c>
      <c r="N368" t="str">
        <f>IF(Master!D370&gt;'OHL indexes'!D368,1,"")</f>
        <v/>
      </c>
    </row>
    <row r="369" spans="1:14" x14ac:dyDescent="0.25">
      <c r="A369" s="1">
        <v>38601</v>
      </c>
      <c r="B369">
        <v>131841.19</v>
      </c>
      <c r="C369" s="12">
        <v>133005.51</v>
      </c>
      <c r="D369">
        <v>133900.71</v>
      </c>
      <c r="E369" s="12">
        <v>131598.32</v>
      </c>
      <c r="G369">
        <f t="shared" si="30"/>
        <v>8.8312309681064516E-3</v>
      </c>
      <c r="H369">
        <f t="shared" si="31"/>
        <v>1.5621218224744382E-2</v>
      </c>
      <c r="I369">
        <f t="shared" si="32"/>
        <v>-1.8421405328638008E-3</v>
      </c>
      <c r="J369" t="str">
        <f t="shared" si="33"/>
        <v/>
      </c>
      <c r="K369" t="str">
        <f t="shared" si="34"/>
        <v/>
      </c>
      <c r="L369" t="str">
        <f t="shared" si="35"/>
        <v/>
      </c>
      <c r="M369" t="str">
        <f>IF(Master!D371&lt;'OHL indexes'!E369,1,"")</f>
        <v/>
      </c>
      <c r="N369" t="str">
        <f>IF(Master!D371&gt;'OHL indexes'!D369,1,"")</f>
        <v/>
      </c>
    </row>
    <row r="370" spans="1:14" x14ac:dyDescent="0.25">
      <c r="A370" s="1">
        <v>38602</v>
      </c>
      <c r="B370">
        <v>130121.78</v>
      </c>
      <c r="C370" s="12">
        <v>132284.85</v>
      </c>
      <c r="D370">
        <v>132284.85</v>
      </c>
      <c r="E370" s="12">
        <v>129617.85</v>
      </c>
      <c r="G370">
        <f t="shared" si="30"/>
        <v>1.6623427684435255E-2</v>
      </c>
      <c r="H370">
        <f t="shared" si="31"/>
        <v>1.6623427684435255E-2</v>
      </c>
      <c r="I370">
        <f t="shared" si="32"/>
        <v>-3.8727567360360426E-3</v>
      </c>
      <c r="J370" t="str">
        <f t="shared" si="33"/>
        <v/>
      </c>
      <c r="K370" t="str">
        <f t="shared" si="34"/>
        <v/>
      </c>
      <c r="L370" t="str">
        <f t="shared" si="35"/>
        <v/>
      </c>
      <c r="M370" t="str">
        <f>IF(Master!D372&lt;'OHL indexes'!E370,1,"")</f>
        <v/>
      </c>
      <c r="N370" t="str">
        <f>IF(Master!D372&gt;'OHL indexes'!D370,1,"")</f>
        <v/>
      </c>
    </row>
    <row r="371" spans="1:14" x14ac:dyDescent="0.25">
      <c r="A371" s="1">
        <v>38603</v>
      </c>
      <c r="B371">
        <v>130497.86</v>
      </c>
      <c r="C371" s="12">
        <v>129391.57</v>
      </c>
      <c r="D371">
        <v>131142.68</v>
      </c>
      <c r="E371" s="12">
        <v>129391.57</v>
      </c>
      <c r="G371">
        <f t="shared" si="30"/>
        <v>-8.4774570249657177E-3</v>
      </c>
      <c r="H371">
        <f t="shared" si="31"/>
        <v>4.9412304538940521E-3</v>
      </c>
      <c r="I371">
        <f t="shared" si="32"/>
        <v>-8.4774570249657177E-3</v>
      </c>
      <c r="J371" t="str">
        <f t="shared" si="33"/>
        <v/>
      </c>
      <c r="K371" t="str">
        <f t="shared" si="34"/>
        <v/>
      </c>
      <c r="L371" t="str">
        <f t="shared" si="35"/>
        <v/>
      </c>
      <c r="M371" t="str">
        <f>IF(Master!D373&lt;'OHL indexes'!E371,1,"")</f>
        <v/>
      </c>
      <c r="N371" t="str">
        <f>IF(Master!D373&gt;'OHL indexes'!D371,1,"")</f>
        <v/>
      </c>
    </row>
    <row r="372" spans="1:14" x14ac:dyDescent="0.25">
      <c r="A372" s="1">
        <v>38604</v>
      </c>
      <c r="B372">
        <v>128088.61</v>
      </c>
      <c r="C372" s="12">
        <v>130103.11</v>
      </c>
      <c r="D372">
        <v>130103.11</v>
      </c>
      <c r="E372" s="12">
        <v>127936.23</v>
      </c>
      <c r="G372">
        <f t="shared" si="30"/>
        <v>1.5727393715959659E-2</v>
      </c>
      <c r="H372">
        <f t="shared" si="31"/>
        <v>1.5727393715959659E-2</v>
      </c>
      <c r="I372">
        <f t="shared" si="32"/>
        <v>-1.1896451995224711E-3</v>
      </c>
      <c r="J372" t="str">
        <f t="shared" si="33"/>
        <v/>
      </c>
      <c r="K372" t="str">
        <f t="shared" si="34"/>
        <v/>
      </c>
      <c r="L372" t="str">
        <f t="shared" si="35"/>
        <v/>
      </c>
      <c r="M372">
        <f>IF(Master!D374&lt;'OHL indexes'!E372,1,"")</f>
        <v>1</v>
      </c>
      <c r="N372" t="str">
        <f>IF(Master!D374&gt;'OHL indexes'!D372,1,"")</f>
        <v/>
      </c>
    </row>
    <row r="373" spans="1:14" x14ac:dyDescent="0.25">
      <c r="A373" s="1">
        <v>38607</v>
      </c>
      <c r="B373">
        <v>127549.34</v>
      </c>
      <c r="C373" s="12">
        <v>127949.79</v>
      </c>
      <c r="D373">
        <v>127949.79</v>
      </c>
      <c r="E373" s="12">
        <v>127201.16</v>
      </c>
      <c r="G373">
        <f t="shared" si="30"/>
        <v>3.1395693619424847E-3</v>
      </c>
      <c r="H373">
        <f t="shared" si="31"/>
        <v>3.1395693619424847E-3</v>
      </c>
      <c r="I373">
        <f t="shared" si="32"/>
        <v>-2.7297671630444054E-3</v>
      </c>
      <c r="J373" t="str">
        <f t="shared" si="33"/>
        <v/>
      </c>
      <c r="K373" t="str">
        <f t="shared" si="34"/>
        <v/>
      </c>
      <c r="L373" t="str">
        <f t="shared" si="35"/>
        <v/>
      </c>
      <c r="M373" t="str">
        <f>IF(Master!D375&lt;'OHL indexes'!E373,1,"")</f>
        <v/>
      </c>
      <c r="N373" t="str">
        <f>IF(Master!D375&gt;'OHL indexes'!D373,1,"")</f>
        <v/>
      </c>
    </row>
    <row r="374" spans="1:14" x14ac:dyDescent="0.25">
      <c r="A374" s="1">
        <v>38608</v>
      </c>
      <c r="B374">
        <v>128846.63</v>
      </c>
      <c r="C374" s="12">
        <v>127394.27</v>
      </c>
      <c r="D374">
        <v>129183.02</v>
      </c>
      <c r="E374" s="12">
        <v>127079.67999999999</v>
      </c>
      <c r="G374">
        <f t="shared" si="30"/>
        <v>-1.1272006105243149E-2</v>
      </c>
      <c r="H374">
        <f t="shared" si="31"/>
        <v>2.6107784115114718E-3</v>
      </c>
      <c r="I374">
        <f t="shared" si="32"/>
        <v>-1.371359111216186E-2</v>
      </c>
      <c r="J374" t="str">
        <f t="shared" si="33"/>
        <v/>
      </c>
      <c r="K374" t="str">
        <f t="shared" si="34"/>
        <v/>
      </c>
      <c r="L374" t="str">
        <f t="shared" si="35"/>
        <v/>
      </c>
      <c r="M374" t="str">
        <f>IF(Master!D376&lt;'OHL indexes'!E374,1,"")</f>
        <v/>
      </c>
      <c r="N374" t="str">
        <f>IF(Master!D376&gt;'OHL indexes'!D374,1,"")</f>
        <v/>
      </c>
    </row>
    <row r="375" spans="1:14" x14ac:dyDescent="0.25">
      <c r="A375" s="1">
        <v>38609</v>
      </c>
      <c r="B375">
        <v>128765.53</v>
      </c>
      <c r="C375" s="12">
        <v>127257.09</v>
      </c>
      <c r="D375">
        <v>129220.64</v>
      </c>
      <c r="E375" s="12">
        <v>127257.09</v>
      </c>
      <c r="G375">
        <f t="shared" si="30"/>
        <v>-1.1714625800864575E-2</v>
      </c>
      <c r="H375">
        <f t="shared" si="31"/>
        <v>3.534408626283847E-3</v>
      </c>
      <c r="I375">
        <f t="shared" si="32"/>
        <v>-1.1714625800864575E-2</v>
      </c>
      <c r="J375" t="str">
        <f t="shared" si="33"/>
        <v/>
      </c>
      <c r="K375" t="str">
        <f t="shared" si="34"/>
        <v/>
      </c>
      <c r="L375" t="str">
        <f t="shared" si="35"/>
        <v/>
      </c>
      <c r="M375" t="str">
        <f>IF(Master!D377&lt;'OHL indexes'!E375,1,"")</f>
        <v/>
      </c>
      <c r="N375" t="str">
        <f>IF(Master!D377&gt;'OHL indexes'!D375,1,"")</f>
        <v/>
      </c>
    </row>
    <row r="376" spans="1:14" x14ac:dyDescent="0.25">
      <c r="A376" s="1">
        <v>38610</v>
      </c>
      <c r="B376">
        <v>128229.72</v>
      </c>
      <c r="C376" s="12">
        <v>128221.05</v>
      </c>
      <c r="D376">
        <v>128847.57</v>
      </c>
      <c r="E376" s="12">
        <v>128120.36</v>
      </c>
      <c r="G376">
        <f t="shared" si="30"/>
        <v>-6.7613030738877811E-5</v>
      </c>
      <c r="H376">
        <f t="shared" si="31"/>
        <v>4.8183057718600431E-3</v>
      </c>
      <c r="I376">
        <f t="shared" si="32"/>
        <v>-8.5284441079647166E-4</v>
      </c>
      <c r="J376" t="str">
        <f t="shared" si="33"/>
        <v/>
      </c>
      <c r="K376" t="str">
        <f t="shared" si="34"/>
        <v/>
      </c>
      <c r="L376" t="str">
        <f t="shared" si="35"/>
        <v/>
      </c>
      <c r="M376">
        <f>IF(Master!D378&lt;'OHL indexes'!E376,1,"")</f>
        <v>1</v>
      </c>
      <c r="N376" t="str">
        <f>IF(Master!D378&gt;'OHL indexes'!D376,1,"")</f>
        <v/>
      </c>
    </row>
    <row r="377" spans="1:14" x14ac:dyDescent="0.25">
      <c r="A377" s="1">
        <v>38611</v>
      </c>
      <c r="B377">
        <v>126442.45</v>
      </c>
      <c r="C377" s="12">
        <v>126601.15</v>
      </c>
      <c r="D377">
        <v>127251.83</v>
      </c>
      <c r="E377" s="12">
        <v>126344.59</v>
      </c>
      <c r="G377">
        <f t="shared" si="30"/>
        <v>1.2551164581198204E-3</v>
      </c>
      <c r="H377">
        <f t="shared" si="31"/>
        <v>6.4011730237749642E-3</v>
      </c>
      <c r="I377">
        <f t="shared" si="32"/>
        <v>-7.7394893882554161E-4</v>
      </c>
      <c r="J377" t="str">
        <f t="shared" si="33"/>
        <v/>
      </c>
      <c r="K377" t="str">
        <f t="shared" si="34"/>
        <v/>
      </c>
      <c r="L377" t="str">
        <f t="shared" si="35"/>
        <v/>
      </c>
      <c r="M377">
        <f>IF(Master!D379&lt;'OHL indexes'!E377,1,"")</f>
        <v>1</v>
      </c>
      <c r="N377" t="str">
        <f>IF(Master!D379&gt;'OHL indexes'!D377,1,"")</f>
        <v/>
      </c>
    </row>
    <row r="378" spans="1:14" x14ac:dyDescent="0.25">
      <c r="A378" s="1">
        <v>38614</v>
      </c>
      <c r="B378">
        <v>127197.96</v>
      </c>
      <c r="C378" s="12">
        <v>125916.18</v>
      </c>
      <c r="D378">
        <v>127954.56</v>
      </c>
      <c r="E378" s="12">
        <v>125767.93</v>
      </c>
      <c r="G378">
        <f t="shared" si="30"/>
        <v>-1.0077048405493394E-2</v>
      </c>
      <c r="H378">
        <f t="shared" si="31"/>
        <v>5.9482086033455506E-3</v>
      </c>
      <c r="I378">
        <f t="shared" si="32"/>
        <v>-1.1242554518956172E-2</v>
      </c>
      <c r="J378" t="str">
        <f t="shared" si="33"/>
        <v/>
      </c>
      <c r="K378" t="str">
        <f t="shared" si="34"/>
        <v/>
      </c>
      <c r="L378" t="str">
        <f t="shared" si="35"/>
        <v/>
      </c>
      <c r="M378" t="str">
        <f>IF(Master!D380&lt;'OHL indexes'!E378,1,"")</f>
        <v/>
      </c>
      <c r="N378" t="str">
        <f>IF(Master!D380&gt;'OHL indexes'!D378,1,"")</f>
        <v/>
      </c>
    </row>
    <row r="379" spans="1:14" x14ac:dyDescent="0.25">
      <c r="A379" s="1">
        <v>38615</v>
      </c>
      <c r="B379">
        <v>127753.55</v>
      </c>
      <c r="C379" s="12">
        <v>126724.98</v>
      </c>
      <c r="D379">
        <v>128217.82</v>
      </c>
      <c r="E379" s="12">
        <v>126569.79</v>
      </c>
      <c r="G379">
        <f t="shared" si="30"/>
        <v>-8.0512048393176494E-3</v>
      </c>
      <c r="H379">
        <f t="shared" si="31"/>
        <v>3.6341064494880282E-3</v>
      </c>
      <c r="I379">
        <f t="shared" si="32"/>
        <v>-9.2659656033042825E-3</v>
      </c>
      <c r="J379" t="str">
        <f t="shared" si="33"/>
        <v/>
      </c>
      <c r="K379" t="str">
        <f t="shared" si="34"/>
        <v/>
      </c>
      <c r="L379" t="str">
        <f t="shared" si="35"/>
        <v/>
      </c>
      <c r="M379" t="str">
        <f>IF(Master!D381&lt;'OHL indexes'!E379,1,"")</f>
        <v/>
      </c>
      <c r="N379" t="str">
        <f>IF(Master!D381&gt;'OHL indexes'!D379,1,"")</f>
        <v/>
      </c>
    </row>
    <row r="380" spans="1:14" x14ac:dyDescent="0.25">
      <c r="A380" s="1">
        <v>38616</v>
      </c>
      <c r="B380">
        <v>130731.88</v>
      </c>
      <c r="C380" s="12">
        <v>128121.98</v>
      </c>
      <c r="D380">
        <v>131345.76</v>
      </c>
      <c r="E380" s="12">
        <v>128029.87</v>
      </c>
      <c r="G380">
        <f t="shared" si="30"/>
        <v>-1.9963760943390474E-2</v>
      </c>
      <c r="H380">
        <f t="shared" si="31"/>
        <v>4.6957176780446641E-3</v>
      </c>
      <c r="I380">
        <f t="shared" si="32"/>
        <v>-2.0668332773918774E-2</v>
      </c>
      <c r="J380" t="str">
        <f t="shared" si="33"/>
        <v/>
      </c>
      <c r="K380" t="str">
        <f t="shared" si="34"/>
        <v/>
      </c>
      <c r="L380" t="str">
        <f t="shared" si="35"/>
        <v/>
      </c>
      <c r="M380" t="str">
        <f>IF(Master!D382&lt;'OHL indexes'!E380,1,"")</f>
        <v/>
      </c>
      <c r="N380" t="str">
        <f>IF(Master!D382&gt;'OHL indexes'!D380,1,"")</f>
        <v/>
      </c>
    </row>
    <row r="381" spans="1:14" x14ac:dyDescent="0.25">
      <c r="A381" s="1">
        <v>38617</v>
      </c>
      <c r="B381">
        <v>132074.5</v>
      </c>
      <c r="C381" s="12">
        <v>131966.24</v>
      </c>
      <c r="D381">
        <v>134343.12</v>
      </c>
      <c r="E381" s="12">
        <v>131481.31</v>
      </c>
      <c r="G381">
        <f t="shared" si="30"/>
        <v>-8.1968888771122295E-4</v>
      </c>
      <c r="H381">
        <f t="shared" si="31"/>
        <v>1.7176820658037606E-2</v>
      </c>
      <c r="I381">
        <f t="shared" si="32"/>
        <v>-4.4913287576330285E-3</v>
      </c>
      <c r="J381" t="str">
        <f t="shared" si="33"/>
        <v/>
      </c>
      <c r="K381" t="str">
        <f t="shared" si="34"/>
        <v/>
      </c>
      <c r="L381" t="str">
        <f t="shared" si="35"/>
        <v/>
      </c>
      <c r="M381" t="str">
        <f>IF(Master!D383&lt;'OHL indexes'!E381,1,"")</f>
        <v/>
      </c>
      <c r="N381" t="str">
        <f>IF(Master!D383&gt;'OHL indexes'!D381,1,"")</f>
        <v/>
      </c>
    </row>
    <row r="382" spans="1:14" x14ac:dyDescent="0.25">
      <c r="A382" s="1">
        <v>38618</v>
      </c>
      <c r="B382">
        <v>130313.24</v>
      </c>
      <c r="C382" s="12">
        <v>131495.34</v>
      </c>
      <c r="D382">
        <v>131495.34</v>
      </c>
      <c r="E382" s="12">
        <v>129867.82</v>
      </c>
      <c r="G382">
        <f t="shared" si="30"/>
        <v>9.0712194708686411E-3</v>
      </c>
      <c r="H382">
        <f t="shared" si="31"/>
        <v>9.0712194708686411E-3</v>
      </c>
      <c r="I382">
        <f t="shared" si="32"/>
        <v>-3.4180717170412267E-3</v>
      </c>
      <c r="J382" t="str">
        <f t="shared" si="33"/>
        <v/>
      </c>
      <c r="K382" t="str">
        <f t="shared" si="34"/>
        <v/>
      </c>
      <c r="L382" t="str">
        <f t="shared" si="35"/>
        <v/>
      </c>
      <c r="M382" t="str">
        <f>IF(Master!D384&lt;'OHL indexes'!E382,1,"")</f>
        <v/>
      </c>
      <c r="N382" t="str">
        <f>IF(Master!D384&gt;'OHL indexes'!D382,1,"")</f>
        <v/>
      </c>
    </row>
    <row r="383" spans="1:14" x14ac:dyDescent="0.25">
      <c r="A383" s="1">
        <v>38621</v>
      </c>
      <c r="B383">
        <v>128903.56</v>
      </c>
      <c r="C383" s="12">
        <v>128437.68</v>
      </c>
      <c r="D383">
        <v>128903.56</v>
      </c>
      <c r="E383" s="12">
        <v>127911.2</v>
      </c>
      <c r="G383">
        <f t="shared" si="30"/>
        <v>-3.6141748141014229E-3</v>
      </c>
      <c r="H383">
        <f t="shared" si="31"/>
        <v>0</v>
      </c>
      <c r="I383">
        <f t="shared" si="32"/>
        <v>-7.6984685294959609E-3</v>
      </c>
      <c r="J383" t="str">
        <f t="shared" si="33"/>
        <v/>
      </c>
      <c r="K383" t="str">
        <f t="shared" si="34"/>
        <v/>
      </c>
      <c r="L383" t="str">
        <f t="shared" si="35"/>
        <v/>
      </c>
      <c r="M383" t="str">
        <f>IF(Master!D385&lt;'OHL indexes'!E383,1,"")</f>
        <v/>
      </c>
      <c r="N383" t="str">
        <f>IF(Master!D385&gt;'OHL indexes'!D383,1,"")</f>
        <v/>
      </c>
    </row>
    <row r="384" spans="1:14" x14ac:dyDescent="0.25">
      <c r="A384" s="1">
        <v>38622</v>
      </c>
      <c r="B384">
        <v>127887.8</v>
      </c>
      <c r="C384" s="12">
        <v>129297.31</v>
      </c>
      <c r="D384">
        <v>129297.31</v>
      </c>
      <c r="E384" s="12">
        <v>127394.17</v>
      </c>
      <c r="G384">
        <f t="shared" si="30"/>
        <v>1.1021457871665641E-2</v>
      </c>
      <c r="H384">
        <f t="shared" si="31"/>
        <v>1.1021457871665641E-2</v>
      </c>
      <c r="I384">
        <f t="shared" si="32"/>
        <v>-3.859867790360072E-3</v>
      </c>
      <c r="J384" t="str">
        <f t="shared" si="33"/>
        <v/>
      </c>
      <c r="K384" t="str">
        <f t="shared" si="34"/>
        <v/>
      </c>
      <c r="L384" t="str">
        <f t="shared" si="35"/>
        <v/>
      </c>
      <c r="M384" t="str">
        <f>IF(Master!D386&lt;'OHL indexes'!E384,1,"")</f>
        <v/>
      </c>
      <c r="N384" t="str">
        <f>IF(Master!D386&gt;'OHL indexes'!D384,1,"")</f>
        <v/>
      </c>
    </row>
    <row r="385" spans="1:14" x14ac:dyDescent="0.25">
      <c r="A385" s="1">
        <v>38623</v>
      </c>
      <c r="B385">
        <v>125973.67</v>
      </c>
      <c r="C385" s="12">
        <v>126942.77</v>
      </c>
      <c r="D385">
        <v>126942.77</v>
      </c>
      <c r="E385" s="12">
        <v>125216.28</v>
      </c>
      <c r="G385">
        <f t="shared" si="30"/>
        <v>7.6928774084299434E-3</v>
      </c>
      <c r="H385">
        <f t="shared" si="31"/>
        <v>7.6928774084299434E-3</v>
      </c>
      <c r="I385">
        <f t="shared" si="32"/>
        <v>-6.0122881233832803E-3</v>
      </c>
      <c r="J385" t="str">
        <f t="shared" si="33"/>
        <v/>
      </c>
      <c r="K385" t="str">
        <f t="shared" si="34"/>
        <v/>
      </c>
      <c r="L385" t="str">
        <f t="shared" si="35"/>
        <v/>
      </c>
      <c r="M385" t="str">
        <f>IF(Master!D387&lt;'OHL indexes'!E385,1,"")</f>
        <v/>
      </c>
      <c r="N385" t="str">
        <f>IF(Master!D387&gt;'OHL indexes'!D385,1,"")</f>
        <v/>
      </c>
    </row>
    <row r="386" spans="1:14" x14ac:dyDescent="0.25">
      <c r="A386" s="1">
        <v>38624</v>
      </c>
      <c r="B386">
        <v>123449.11</v>
      </c>
      <c r="C386" s="12">
        <v>125194.56</v>
      </c>
      <c r="D386">
        <v>125194.56</v>
      </c>
      <c r="E386" s="12">
        <v>123263.08</v>
      </c>
      <c r="G386">
        <f t="shared" si="30"/>
        <v>1.4139024574579828E-2</v>
      </c>
      <c r="H386">
        <f t="shared" si="31"/>
        <v>1.4139024574579828E-2</v>
      </c>
      <c r="I386">
        <f t="shared" si="32"/>
        <v>-1.506936745027998E-3</v>
      </c>
      <c r="J386" t="str">
        <f t="shared" si="33"/>
        <v/>
      </c>
      <c r="K386" t="str">
        <f t="shared" si="34"/>
        <v/>
      </c>
      <c r="L386" t="str">
        <f t="shared" si="35"/>
        <v/>
      </c>
      <c r="M386" t="str">
        <f>IF(Master!D388&lt;'OHL indexes'!E386,1,"")</f>
        <v/>
      </c>
      <c r="N386" t="str">
        <f>IF(Master!D388&gt;'OHL indexes'!D386,1,"")</f>
        <v/>
      </c>
    </row>
    <row r="387" spans="1:14" x14ac:dyDescent="0.25">
      <c r="A387" s="1">
        <v>38625</v>
      </c>
      <c r="B387">
        <v>121651</v>
      </c>
      <c r="C387" s="12">
        <v>123084.23</v>
      </c>
      <c r="D387">
        <v>123084.23</v>
      </c>
      <c r="E387" s="12">
        <v>121651</v>
      </c>
      <c r="G387">
        <f t="shared" si="30"/>
        <v>1.1781489671272682E-2</v>
      </c>
      <c r="H387">
        <f t="shared" si="31"/>
        <v>1.1781489671272682E-2</v>
      </c>
      <c r="I387">
        <f t="shared" si="32"/>
        <v>0</v>
      </c>
      <c r="J387" t="str">
        <f t="shared" si="33"/>
        <v/>
      </c>
      <c r="K387" t="str">
        <f t="shared" si="34"/>
        <v/>
      </c>
      <c r="L387" t="str">
        <f t="shared" si="35"/>
        <v/>
      </c>
      <c r="M387">
        <f>IF(Master!D389&lt;'OHL indexes'!E387,1,"")</f>
        <v>1</v>
      </c>
      <c r="N387" t="str">
        <f>IF(Master!D389&gt;'OHL indexes'!D387,1,"")</f>
        <v/>
      </c>
    </row>
    <row r="388" spans="1:14" x14ac:dyDescent="0.25">
      <c r="A388" s="1">
        <v>38628</v>
      </c>
      <c r="B388">
        <v>121246.68</v>
      </c>
      <c r="C388" s="12">
        <v>121694.22</v>
      </c>
      <c r="D388">
        <v>122450.48</v>
      </c>
      <c r="E388" s="12">
        <v>120685.86</v>
      </c>
      <c r="G388">
        <f t="shared" si="30"/>
        <v>3.6911526154779217E-3</v>
      </c>
      <c r="H388">
        <f t="shared" si="31"/>
        <v>9.9285192798681532E-3</v>
      </c>
      <c r="I388">
        <f t="shared" si="32"/>
        <v>-4.6254462390227236E-3</v>
      </c>
      <c r="J388" t="str">
        <f t="shared" si="33"/>
        <v/>
      </c>
      <c r="K388" t="str">
        <f t="shared" si="34"/>
        <v/>
      </c>
      <c r="L388" t="str">
        <f t="shared" si="35"/>
        <v/>
      </c>
      <c r="M388" t="str">
        <f>IF(Master!D390&lt;'OHL indexes'!E388,1,"")</f>
        <v/>
      </c>
      <c r="N388" t="str">
        <f>IF(Master!D390&gt;'OHL indexes'!D388,1,"")</f>
        <v/>
      </c>
    </row>
    <row r="389" spans="1:14" x14ac:dyDescent="0.25">
      <c r="A389" s="1">
        <v>38629</v>
      </c>
      <c r="B389">
        <v>122572.52</v>
      </c>
      <c r="C389" s="12">
        <v>120948.71</v>
      </c>
      <c r="D389">
        <v>122700.61</v>
      </c>
      <c r="E389" s="12">
        <v>120069.18</v>
      </c>
      <c r="G389">
        <f t="shared" si="30"/>
        <v>-1.3247749169226442E-2</v>
      </c>
      <c r="H389">
        <f t="shared" si="31"/>
        <v>1.0450140047704171E-3</v>
      </c>
      <c r="I389">
        <f t="shared" si="32"/>
        <v>-2.0423337955359111E-2</v>
      </c>
      <c r="J389" t="str">
        <f t="shared" si="33"/>
        <v/>
      </c>
      <c r="K389" t="str">
        <f t="shared" si="34"/>
        <v/>
      </c>
      <c r="L389" t="str">
        <f t="shared" si="35"/>
        <v/>
      </c>
      <c r="M389" t="str">
        <f>IF(Master!D391&lt;'OHL indexes'!E389,1,"")</f>
        <v/>
      </c>
      <c r="N389" t="str">
        <f>IF(Master!D391&gt;'OHL indexes'!D389,1,"")</f>
        <v/>
      </c>
    </row>
    <row r="390" spans="1:14" x14ac:dyDescent="0.25">
      <c r="A390" s="1">
        <v>38630</v>
      </c>
      <c r="B390">
        <v>126416.65</v>
      </c>
      <c r="C390" s="12">
        <v>122751.59</v>
      </c>
      <c r="D390">
        <v>126905.98</v>
      </c>
      <c r="E390" s="12">
        <v>122751.59</v>
      </c>
      <c r="G390">
        <f t="shared" si="30"/>
        <v>-2.8991908898076346E-2</v>
      </c>
      <c r="H390">
        <f t="shared" si="31"/>
        <v>3.8707717693833299E-3</v>
      </c>
      <c r="I390">
        <f t="shared" si="32"/>
        <v>-2.8991908898076346E-2</v>
      </c>
      <c r="J390" t="str">
        <f t="shared" si="33"/>
        <v/>
      </c>
      <c r="K390" t="str">
        <f t="shared" si="34"/>
        <v/>
      </c>
      <c r="L390" t="str">
        <f t="shared" si="35"/>
        <v/>
      </c>
      <c r="M390" t="str">
        <f>IF(Master!D392&lt;'OHL indexes'!E390,1,"")</f>
        <v/>
      </c>
      <c r="N390" t="str">
        <f>IF(Master!D392&gt;'OHL indexes'!D390,1,"")</f>
        <v/>
      </c>
    </row>
    <row r="391" spans="1:14" x14ac:dyDescent="0.25">
      <c r="A391" s="1">
        <v>38631</v>
      </c>
      <c r="B391">
        <v>130313</v>
      </c>
      <c r="C391" s="12">
        <v>126638.38</v>
      </c>
      <c r="D391">
        <v>132278.28</v>
      </c>
      <c r="E391" s="12">
        <v>126638.38</v>
      </c>
      <c r="G391">
        <f t="shared" ref="G391:G454" si="36">C391/$B391-1</f>
        <v>-2.8198414586418807E-2</v>
      </c>
      <c r="H391">
        <f t="shared" ref="H391:H454" si="37">D391/$B391-1</f>
        <v>1.5081227506081429E-2</v>
      </c>
      <c r="I391">
        <f t="shared" ref="I391:I454" si="38">E391/$B391-1</f>
        <v>-2.8198414586418807E-2</v>
      </c>
      <c r="J391" t="str">
        <f t="shared" ref="J391:J454" si="39">IF(C391&lt;E391,1,"")</f>
        <v/>
      </c>
      <c r="K391" t="str">
        <f t="shared" ref="K391:K454" si="40">IF(C392&gt;D392,1,"")</f>
        <v/>
      </c>
      <c r="L391" t="str">
        <f t="shared" ref="L391:L454" si="41">IF(E392&gt;D392,1,"")</f>
        <v/>
      </c>
      <c r="M391" t="str">
        <f>IF(Master!D393&lt;'OHL indexes'!E391,1,"")</f>
        <v/>
      </c>
      <c r="N391" t="str">
        <f>IF(Master!D393&gt;'OHL indexes'!D391,1,"")</f>
        <v/>
      </c>
    </row>
    <row r="392" spans="1:14" x14ac:dyDescent="0.25">
      <c r="A392" s="1">
        <v>38632</v>
      </c>
      <c r="B392">
        <v>130122.36</v>
      </c>
      <c r="C392" s="12">
        <v>129766.88</v>
      </c>
      <c r="D392">
        <v>131294.6</v>
      </c>
      <c r="E392" s="12">
        <v>129509.88</v>
      </c>
      <c r="G392">
        <f t="shared" si="36"/>
        <v>-2.7318901993477196E-3</v>
      </c>
      <c r="H392">
        <f t="shared" si="37"/>
        <v>9.0087514551688841E-3</v>
      </c>
      <c r="I392">
        <f t="shared" si="38"/>
        <v>-4.7069542851819746E-3</v>
      </c>
      <c r="J392" t="str">
        <f t="shared" si="39"/>
        <v/>
      </c>
      <c r="K392" t="str">
        <f t="shared" si="40"/>
        <v/>
      </c>
      <c r="L392" t="str">
        <f t="shared" si="41"/>
        <v/>
      </c>
      <c r="M392" t="str">
        <f>IF(Master!D394&lt;'OHL indexes'!E392,1,"")</f>
        <v/>
      </c>
      <c r="N392" t="str">
        <f>IF(Master!D394&gt;'OHL indexes'!D392,1,"")</f>
        <v/>
      </c>
    </row>
    <row r="393" spans="1:14" x14ac:dyDescent="0.25">
      <c r="A393" s="1">
        <v>38635</v>
      </c>
      <c r="B393">
        <v>133676.62</v>
      </c>
      <c r="C393" s="12">
        <v>129933.57</v>
      </c>
      <c r="D393">
        <v>134044.29999999999</v>
      </c>
      <c r="E393" s="12">
        <v>129869.45</v>
      </c>
      <c r="G393">
        <f t="shared" si="36"/>
        <v>-2.8000782784603495E-2</v>
      </c>
      <c r="H393">
        <f t="shared" si="37"/>
        <v>2.7505183778584463E-3</v>
      </c>
      <c r="I393">
        <f t="shared" si="38"/>
        <v>-2.8480447815033005E-2</v>
      </c>
      <c r="J393" t="str">
        <f t="shared" si="39"/>
        <v/>
      </c>
      <c r="K393" t="str">
        <f t="shared" si="40"/>
        <v/>
      </c>
      <c r="L393" t="str">
        <f t="shared" si="41"/>
        <v/>
      </c>
      <c r="M393" t="str">
        <f>IF(Master!D395&lt;'OHL indexes'!E393,1,"")</f>
        <v/>
      </c>
      <c r="N393" t="str">
        <f>IF(Master!D395&gt;'OHL indexes'!D393,1,"")</f>
        <v/>
      </c>
    </row>
    <row r="394" spans="1:14" x14ac:dyDescent="0.25">
      <c r="A394" s="1">
        <v>38636</v>
      </c>
      <c r="B394">
        <v>133230.88</v>
      </c>
      <c r="C394" s="12">
        <v>132776.62</v>
      </c>
      <c r="D394">
        <v>133708.64000000001</v>
      </c>
      <c r="E394" s="12">
        <v>132196.78</v>
      </c>
      <c r="G394">
        <f t="shared" si="36"/>
        <v>-3.4095699135215929E-3</v>
      </c>
      <c r="H394">
        <f t="shared" si="37"/>
        <v>3.5859554481665334E-3</v>
      </c>
      <c r="I394">
        <f t="shared" si="38"/>
        <v>-7.761714101115369E-3</v>
      </c>
      <c r="J394" t="str">
        <f t="shared" si="39"/>
        <v/>
      </c>
      <c r="K394" t="str">
        <f t="shared" si="40"/>
        <v/>
      </c>
      <c r="L394" t="str">
        <f t="shared" si="41"/>
        <v/>
      </c>
      <c r="M394" t="str">
        <f>IF(Master!D396&lt;'OHL indexes'!E394,1,"")</f>
        <v/>
      </c>
      <c r="N394" t="str">
        <f>IF(Master!D396&gt;'OHL indexes'!D394,1,"")</f>
        <v/>
      </c>
    </row>
    <row r="395" spans="1:14" x14ac:dyDescent="0.25">
      <c r="A395" s="1">
        <v>38637</v>
      </c>
      <c r="B395">
        <v>134843.35999999999</v>
      </c>
      <c r="C395" s="12">
        <v>134083.67000000001</v>
      </c>
      <c r="D395">
        <v>135167.43</v>
      </c>
      <c r="E395" s="12">
        <v>132431.39000000001</v>
      </c>
      <c r="G395">
        <f t="shared" si="36"/>
        <v>-5.6338702921669981E-3</v>
      </c>
      <c r="H395">
        <f t="shared" si="37"/>
        <v>2.4033070668070255E-3</v>
      </c>
      <c r="I395">
        <f t="shared" si="38"/>
        <v>-1.7887198895073286E-2</v>
      </c>
      <c r="J395" t="str">
        <f t="shared" si="39"/>
        <v/>
      </c>
      <c r="K395" t="str">
        <f t="shared" si="40"/>
        <v/>
      </c>
      <c r="L395" t="str">
        <f t="shared" si="41"/>
        <v/>
      </c>
      <c r="M395" t="str">
        <f>IF(Master!D397&lt;'OHL indexes'!E395,1,"")</f>
        <v/>
      </c>
      <c r="N395" t="str">
        <f>IF(Master!D397&gt;'OHL indexes'!D395,1,"")</f>
        <v/>
      </c>
    </row>
    <row r="396" spans="1:14" x14ac:dyDescent="0.25">
      <c r="A396" s="1">
        <v>38638</v>
      </c>
      <c r="B396">
        <v>135694.56</v>
      </c>
      <c r="C396" s="12">
        <v>134964.01999999999</v>
      </c>
      <c r="D396">
        <v>136742.01</v>
      </c>
      <c r="E396" s="12">
        <v>133846.12</v>
      </c>
      <c r="G396">
        <f t="shared" si="36"/>
        <v>-5.383708823699429E-3</v>
      </c>
      <c r="H396">
        <f t="shared" si="37"/>
        <v>7.7191745932925215E-3</v>
      </c>
      <c r="I396">
        <f t="shared" si="38"/>
        <v>-1.3622064141701751E-2</v>
      </c>
      <c r="J396" t="str">
        <f t="shared" si="39"/>
        <v/>
      </c>
      <c r="K396" t="str">
        <f t="shared" si="40"/>
        <v/>
      </c>
      <c r="L396" t="str">
        <f t="shared" si="41"/>
        <v/>
      </c>
      <c r="M396" t="str">
        <f>IF(Master!D398&lt;'OHL indexes'!E396,1,"")</f>
        <v/>
      </c>
      <c r="N396" t="str">
        <f>IF(Master!D398&gt;'OHL indexes'!D396,1,"")</f>
        <v/>
      </c>
    </row>
    <row r="397" spans="1:14" x14ac:dyDescent="0.25">
      <c r="A397" s="1">
        <v>38639</v>
      </c>
      <c r="B397">
        <v>131018.78</v>
      </c>
      <c r="C397" s="12">
        <v>134952.60999999999</v>
      </c>
      <c r="D397">
        <v>134952.60999999999</v>
      </c>
      <c r="E397" s="12">
        <v>131018.78</v>
      </c>
      <c r="G397">
        <f t="shared" si="36"/>
        <v>3.0024932303597929E-2</v>
      </c>
      <c r="H397">
        <f t="shared" si="37"/>
        <v>3.0024932303597929E-2</v>
      </c>
      <c r="I397">
        <f t="shared" si="38"/>
        <v>0</v>
      </c>
      <c r="J397" t="str">
        <f t="shared" si="39"/>
        <v/>
      </c>
      <c r="K397" t="str">
        <f t="shared" si="40"/>
        <v/>
      </c>
      <c r="L397" t="str">
        <f t="shared" si="41"/>
        <v/>
      </c>
      <c r="M397">
        <f>IF(Master!D399&lt;'OHL indexes'!E397,1,"")</f>
        <v>1</v>
      </c>
      <c r="N397" t="str">
        <f>IF(Master!D399&gt;'OHL indexes'!D397,1,"")</f>
        <v/>
      </c>
    </row>
    <row r="398" spans="1:14" x14ac:dyDescent="0.25">
      <c r="A398" s="1">
        <v>38642</v>
      </c>
      <c r="B398">
        <v>130888.18</v>
      </c>
      <c r="C398" s="12">
        <v>130415.2</v>
      </c>
      <c r="D398">
        <v>131640.10999999999</v>
      </c>
      <c r="E398" s="12">
        <v>130187.97</v>
      </c>
      <c r="G398">
        <f t="shared" si="36"/>
        <v>-3.6136188920955492E-3</v>
      </c>
      <c r="H398">
        <f t="shared" si="37"/>
        <v>5.7448273786067094E-3</v>
      </c>
      <c r="I398">
        <f t="shared" si="38"/>
        <v>-5.3496809261156519E-3</v>
      </c>
      <c r="J398" t="str">
        <f t="shared" si="39"/>
        <v/>
      </c>
      <c r="K398" t="str">
        <f t="shared" si="40"/>
        <v/>
      </c>
      <c r="L398" t="str">
        <f t="shared" si="41"/>
        <v/>
      </c>
      <c r="M398" t="str">
        <f>IF(Master!D400&lt;'OHL indexes'!E398,1,"")</f>
        <v/>
      </c>
      <c r="N398" t="str">
        <f>IF(Master!D400&gt;'OHL indexes'!D398,1,"")</f>
        <v/>
      </c>
    </row>
    <row r="399" spans="1:14" x14ac:dyDescent="0.25">
      <c r="A399" s="1">
        <v>38643</v>
      </c>
      <c r="B399">
        <v>131423.4</v>
      </c>
      <c r="C399" s="12">
        <v>130728.57</v>
      </c>
      <c r="D399">
        <v>133030.51999999999</v>
      </c>
      <c r="E399" s="12">
        <v>130632.8</v>
      </c>
      <c r="G399">
        <f t="shared" si="36"/>
        <v>-5.286958030304989E-3</v>
      </c>
      <c r="H399">
        <f t="shared" si="37"/>
        <v>1.2228568124093453E-2</v>
      </c>
      <c r="I399">
        <f t="shared" si="38"/>
        <v>-6.0156714862040772E-3</v>
      </c>
      <c r="J399" t="str">
        <f t="shared" si="39"/>
        <v/>
      </c>
      <c r="K399" t="str">
        <f t="shared" si="40"/>
        <v/>
      </c>
      <c r="L399" t="str">
        <f t="shared" si="41"/>
        <v/>
      </c>
      <c r="M399" t="str">
        <f>IF(Master!D401&lt;'OHL indexes'!E399,1,"")</f>
        <v/>
      </c>
      <c r="N399" t="str">
        <f>IF(Master!D401&gt;'OHL indexes'!D399,1,"")</f>
        <v/>
      </c>
    </row>
    <row r="400" spans="1:14" x14ac:dyDescent="0.25">
      <c r="A400" s="1">
        <v>38644</v>
      </c>
      <c r="B400">
        <v>129930.75</v>
      </c>
      <c r="C400" s="12">
        <v>131157.54</v>
      </c>
      <c r="D400">
        <v>133816.14000000001</v>
      </c>
      <c r="E400" s="12">
        <v>129473.76</v>
      </c>
      <c r="G400">
        <f t="shared" si="36"/>
        <v>9.4418757684382459E-3</v>
      </c>
      <c r="H400">
        <f t="shared" si="37"/>
        <v>2.9903544772888813E-2</v>
      </c>
      <c r="I400">
        <f t="shared" si="38"/>
        <v>-3.5171812677138314E-3</v>
      </c>
      <c r="J400" t="str">
        <f t="shared" si="39"/>
        <v/>
      </c>
      <c r="K400" t="str">
        <f t="shared" si="40"/>
        <v/>
      </c>
      <c r="L400" t="str">
        <f t="shared" si="41"/>
        <v/>
      </c>
      <c r="M400" t="str">
        <f>IF(Master!D402&lt;'OHL indexes'!E400,1,"")</f>
        <v/>
      </c>
      <c r="N400" t="str">
        <f>IF(Master!D402&gt;'OHL indexes'!D400,1,"")</f>
        <v/>
      </c>
    </row>
    <row r="401" spans="1:14" x14ac:dyDescent="0.25">
      <c r="A401" s="1">
        <v>38645</v>
      </c>
      <c r="B401">
        <v>134429.51999999999</v>
      </c>
      <c r="C401" s="12">
        <v>129933.85</v>
      </c>
      <c r="D401">
        <v>135433.68</v>
      </c>
      <c r="E401" s="12">
        <v>128094.23</v>
      </c>
      <c r="G401">
        <f t="shared" si="36"/>
        <v>-3.3442580171378911E-2</v>
      </c>
      <c r="H401">
        <f t="shared" si="37"/>
        <v>7.4697878858751565E-3</v>
      </c>
      <c r="I401">
        <f t="shared" si="38"/>
        <v>-4.7127223246798744E-2</v>
      </c>
      <c r="J401" t="str">
        <f t="shared" si="39"/>
        <v/>
      </c>
      <c r="K401" t="str">
        <f t="shared" si="40"/>
        <v/>
      </c>
      <c r="L401" t="str">
        <f t="shared" si="41"/>
        <v/>
      </c>
      <c r="M401" t="str">
        <f>IF(Master!D403&lt;'OHL indexes'!E401,1,"")</f>
        <v/>
      </c>
      <c r="N401" t="str">
        <f>IF(Master!D403&gt;'OHL indexes'!D401,1,"")</f>
        <v/>
      </c>
    </row>
    <row r="402" spans="1:14" x14ac:dyDescent="0.25">
      <c r="A402" s="1">
        <v>38646</v>
      </c>
      <c r="B402">
        <v>133906.48000000001</v>
      </c>
      <c r="C402" s="12">
        <v>132972.25</v>
      </c>
      <c r="D402">
        <v>135094.97</v>
      </c>
      <c r="E402" s="12">
        <v>132123.87</v>
      </c>
      <c r="G402">
        <f t="shared" si="36"/>
        <v>-6.9767348077555136E-3</v>
      </c>
      <c r="H402">
        <f t="shared" si="37"/>
        <v>8.8755226782153418E-3</v>
      </c>
      <c r="I402">
        <f t="shared" si="38"/>
        <v>-1.3312350530011785E-2</v>
      </c>
      <c r="J402" t="str">
        <f t="shared" si="39"/>
        <v/>
      </c>
      <c r="K402" t="str">
        <f t="shared" si="40"/>
        <v/>
      </c>
      <c r="L402" t="str">
        <f t="shared" si="41"/>
        <v/>
      </c>
      <c r="M402" t="str">
        <f>IF(Master!D404&lt;'OHL indexes'!E402,1,"")</f>
        <v/>
      </c>
      <c r="N402" t="str">
        <f>IF(Master!D404&gt;'OHL indexes'!D402,1,"")</f>
        <v/>
      </c>
    </row>
    <row r="403" spans="1:14" x14ac:dyDescent="0.25">
      <c r="A403" s="1">
        <v>38649</v>
      </c>
      <c r="B403">
        <v>130049.25</v>
      </c>
      <c r="C403" s="12">
        <v>134138.60999999999</v>
      </c>
      <c r="D403">
        <v>134624.06</v>
      </c>
      <c r="E403" s="12">
        <v>130049.25</v>
      </c>
      <c r="G403">
        <f t="shared" si="36"/>
        <v>3.1444702679946035E-2</v>
      </c>
      <c r="H403">
        <f t="shared" si="37"/>
        <v>3.517751928596291E-2</v>
      </c>
      <c r="I403">
        <f t="shared" si="38"/>
        <v>0</v>
      </c>
      <c r="J403" t="str">
        <f t="shared" si="39"/>
        <v/>
      </c>
      <c r="K403" t="str">
        <f t="shared" si="40"/>
        <v/>
      </c>
      <c r="L403" t="str">
        <f t="shared" si="41"/>
        <v/>
      </c>
      <c r="M403">
        <f>IF(Master!D405&lt;'OHL indexes'!E403,1,"")</f>
        <v>1</v>
      </c>
      <c r="N403" t="str">
        <f>IF(Master!D405&gt;'OHL indexes'!D403,1,"")</f>
        <v/>
      </c>
    </row>
    <row r="404" spans="1:14" x14ac:dyDescent="0.25">
      <c r="A404" s="1">
        <v>38650</v>
      </c>
      <c r="B404">
        <v>128829.36</v>
      </c>
      <c r="C404" s="12">
        <v>129961.12</v>
      </c>
      <c r="D404">
        <v>129961.12</v>
      </c>
      <c r="E404" s="12">
        <v>128409.97</v>
      </c>
      <c r="G404">
        <f t="shared" si="36"/>
        <v>8.7849539887490113E-3</v>
      </c>
      <c r="H404">
        <f t="shared" si="37"/>
        <v>8.7849539887490113E-3</v>
      </c>
      <c r="I404">
        <f t="shared" si="38"/>
        <v>-3.2553914728754574E-3</v>
      </c>
      <c r="J404" t="str">
        <f t="shared" si="39"/>
        <v/>
      </c>
      <c r="K404" t="str">
        <f t="shared" si="40"/>
        <v/>
      </c>
      <c r="L404" t="str">
        <f t="shared" si="41"/>
        <v/>
      </c>
      <c r="M404" t="str">
        <f>IF(Master!D406&lt;'OHL indexes'!E404,1,"")</f>
        <v/>
      </c>
      <c r="N404" t="str">
        <f>IF(Master!D406&gt;'OHL indexes'!D404,1,"")</f>
        <v/>
      </c>
    </row>
    <row r="405" spans="1:14" x14ac:dyDescent="0.25">
      <c r="A405" s="1">
        <v>38651</v>
      </c>
      <c r="B405">
        <v>127236.69</v>
      </c>
      <c r="C405" s="12">
        <v>128411.23</v>
      </c>
      <c r="D405">
        <v>128411.23</v>
      </c>
      <c r="E405" s="12">
        <v>125044.14</v>
      </c>
      <c r="G405">
        <f t="shared" si="36"/>
        <v>9.2311423693904882E-3</v>
      </c>
      <c r="H405">
        <f t="shared" si="37"/>
        <v>9.2311423693904882E-3</v>
      </c>
      <c r="I405">
        <f t="shared" si="38"/>
        <v>-1.7232057828602709E-2</v>
      </c>
      <c r="J405" t="str">
        <f t="shared" si="39"/>
        <v/>
      </c>
      <c r="K405" t="str">
        <f t="shared" si="40"/>
        <v/>
      </c>
      <c r="L405" t="str">
        <f t="shared" si="41"/>
        <v/>
      </c>
      <c r="M405" t="str">
        <f>IF(Master!D407&lt;'OHL indexes'!E405,1,"")</f>
        <v/>
      </c>
      <c r="N405" t="str">
        <f>IF(Master!D407&gt;'OHL indexes'!D405,1,"")</f>
        <v/>
      </c>
    </row>
    <row r="406" spans="1:14" x14ac:dyDescent="0.25">
      <c r="A406" s="1">
        <v>38652</v>
      </c>
      <c r="B406">
        <v>131453.76999999999</v>
      </c>
      <c r="C406" s="12">
        <v>128072.1</v>
      </c>
      <c r="D406">
        <v>131818.23000000001</v>
      </c>
      <c r="E406" s="12">
        <v>128072.1</v>
      </c>
      <c r="G406">
        <f t="shared" si="36"/>
        <v>-2.5725165584828624E-2</v>
      </c>
      <c r="H406">
        <f t="shared" si="37"/>
        <v>2.7725336443376047E-3</v>
      </c>
      <c r="I406">
        <f t="shared" si="38"/>
        <v>-2.5725165584828624E-2</v>
      </c>
      <c r="J406" t="str">
        <f t="shared" si="39"/>
        <v/>
      </c>
      <c r="K406" t="str">
        <f t="shared" si="40"/>
        <v/>
      </c>
      <c r="L406" t="str">
        <f t="shared" si="41"/>
        <v/>
      </c>
      <c r="M406" t="str">
        <f>IF(Master!D408&lt;'OHL indexes'!E406,1,"")</f>
        <v/>
      </c>
      <c r="N406" t="str">
        <f>IF(Master!D408&gt;'OHL indexes'!D406,1,"")</f>
        <v/>
      </c>
    </row>
    <row r="407" spans="1:14" x14ac:dyDescent="0.25">
      <c r="A407" s="1">
        <v>38653</v>
      </c>
      <c r="B407">
        <v>128675.5</v>
      </c>
      <c r="C407" s="12">
        <v>131528.53</v>
      </c>
      <c r="D407">
        <v>132896.14000000001</v>
      </c>
      <c r="E407" s="12">
        <v>128252.41</v>
      </c>
      <c r="G407">
        <f t="shared" si="36"/>
        <v>2.2172286099529481E-2</v>
      </c>
      <c r="H407">
        <f t="shared" si="37"/>
        <v>3.2800649696329343E-2</v>
      </c>
      <c r="I407">
        <f t="shared" si="38"/>
        <v>-3.2880385154905323E-3</v>
      </c>
      <c r="J407" t="str">
        <f t="shared" si="39"/>
        <v/>
      </c>
      <c r="K407" t="str">
        <f t="shared" si="40"/>
        <v/>
      </c>
      <c r="L407" t="str">
        <f t="shared" si="41"/>
        <v/>
      </c>
      <c r="M407" t="str">
        <f>IF(Master!D409&lt;'OHL indexes'!E407,1,"")</f>
        <v/>
      </c>
      <c r="N407" t="str">
        <f>IF(Master!D409&gt;'OHL indexes'!D407,1,"")</f>
        <v/>
      </c>
    </row>
    <row r="408" spans="1:14" x14ac:dyDescent="0.25">
      <c r="A408" s="1">
        <v>38656</v>
      </c>
      <c r="B408">
        <v>127381.56</v>
      </c>
      <c r="C408" s="12">
        <v>127199.5</v>
      </c>
      <c r="D408">
        <v>127884.79</v>
      </c>
      <c r="E408" s="12">
        <v>125161.22</v>
      </c>
      <c r="G408">
        <f t="shared" si="36"/>
        <v>-1.4292492571138515E-3</v>
      </c>
      <c r="H408">
        <f t="shared" si="37"/>
        <v>3.9505718096088938E-3</v>
      </c>
      <c r="I408">
        <f t="shared" si="38"/>
        <v>-1.7430623396353373E-2</v>
      </c>
      <c r="J408" t="str">
        <f t="shared" si="39"/>
        <v/>
      </c>
      <c r="K408" t="str">
        <f t="shared" si="40"/>
        <v/>
      </c>
      <c r="L408" t="str">
        <f t="shared" si="41"/>
        <v/>
      </c>
      <c r="M408" t="str">
        <f>IF(Master!D410&lt;'OHL indexes'!E408,1,"")</f>
        <v/>
      </c>
      <c r="N408" t="str">
        <f>IF(Master!D410&gt;'OHL indexes'!D408,1,"")</f>
        <v/>
      </c>
    </row>
    <row r="409" spans="1:14" x14ac:dyDescent="0.25">
      <c r="A409" s="1">
        <v>38657</v>
      </c>
      <c r="B409">
        <v>126868.19</v>
      </c>
      <c r="C409" s="12">
        <v>127882.4</v>
      </c>
      <c r="D409">
        <v>127921.95</v>
      </c>
      <c r="E409" s="12">
        <v>126441.38</v>
      </c>
      <c r="G409">
        <f t="shared" si="36"/>
        <v>7.9942024868486783E-3</v>
      </c>
      <c r="H409">
        <f t="shared" si="37"/>
        <v>8.3059433574326214E-3</v>
      </c>
      <c r="I409">
        <f t="shared" si="38"/>
        <v>-3.3642002774690871E-3</v>
      </c>
      <c r="J409" t="str">
        <f t="shared" si="39"/>
        <v/>
      </c>
      <c r="K409" t="str">
        <f t="shared" si="40"/>
        <v/>
      </c>
      <c r="L409" t="str">
        <f t="shared" si="41"/>
        <v/>
      </c>
      <c r="M409" t="str">
        <f>IF(Master!D411&lt;'OHL indexes'!E409,1,"")</f>
        <v/>
      </c>
      <c r="N409" t="str">
        <f>IF(Master!D411&gt;'OHL indexes'!D409,1,"")</f>
        <v/>
      </c>
    </row>
    <row r="410" spans="1:14" x14ac:dyDescent="0.25">
      <c r="A410" s="1">
        <v>38658</v>
      </c>
      <c r="B410">
        <v>123238.35</v>
      </c>
      <c r="C410" s="12">
        <v>126517</v>
      </c>
      <c r="D410">
        <v>126517</v>
      </c>
      <c r="E410" s="12">
        <v>122653.88</v>
      </c>
      <c r="G410">
        <f t="shared" si="36"/>
        <v>2.6604137429623087E-2</v>
      </c>
      <c r="H410">
        <f t="shared" si="37"/>
        <v>2.6604137429623087E-2</v>
      </c>
      <c r="I410">
        <f t="shared" si="38"/>
        <v>-4.7425983875960531E-3</v>
      </c>
      <c r="J410" t="str">
        <f t="shared" si="39"/>
        <v/>
      </c>
      <c r="K410" t="str">
        <f t="shared" si="40"/>
        <v/>
      </c>
      <c r="L410" t="str">
        <f t="shared" si="41"/>
        <v/>
      </c>
      <c r="M410" t="str">
        <f>IF(Master!D412&lt;'OHL indexes'!E410,1,"")</f>
        <v/>
      </c>
      <c r="N410" t="str">
        <f>IF(Master!D412&gt;'OHL indexes'!D410,1,"")</f>
        <v/>
      </c>
    </row>
    <row r="411" spans="1:14" x14ac:dyDescent="0.25">
      <c r="A411" s="1">
        <v>38659</v>
      </c>
      <c r="B411">
        <v>118326.41</v>
      </c>
      <c r="C411" s="12">
        <v>122624.33</v>
      </c>
      <c r="D411">
        <v>122624.33</v>
      </c>
      <c r="E411" s="12">
        <v>116326.23</v>
      </c>
      <c r="G411">
        <f t="shared" si="36"/>
        <v>3.6322575830704196E-2</v>
      </c>
      <c r="H411">
        <f t="shared" si="37"/>
        <v>3.6322575830704196E-2</v>
      </c>
      <c r="I411">
        <f t="shared" si="38"/>
        <v>-1.6903918575743249E-2</v>
      </c>
      <c r="J411" t="str">
        <f t="shared" si="39"/>
        <v/>
      </c>
      <c r="K411" t="str">
        <f t="shared" si="40"/>
        <v/>
      </c>
      <c r="L411" t="str">
        <f t="shared" si="41"/>
        <v/>
      </c>
      <c r="M411" t="str">
        <f>IF(Master!D413&lt;'OHL indexes'!E411,1,"")</f>
        <v/>
      </c>
      <c r="N411" t="str">
        <f>IF(Master!D413&gt;'OHL indexes'!D411,1,"")</f>
        <v/>
      </c>
    </row>
    <row r="412" spans="1:14" x14ac:dyDescent="0.25">
      <c r="A412" s="1">
        <v>38660</v>
      </c>
      <c r="B412">
        <v>117585.81</v>
      </c>
      <c r="C412" s="12">
        <v>117537.92</v>
      </c>
      <c r="D412">
        <v>118519.15</v>
      </c>
      <c r="E412" s="12">
        <v>116819.51</v>
      </c>
      <c r="G412">
        <f t="shared" si="36"/>
        <v>-4.0727703453335984E-4</v>
      </c>
      <c r="H412">
        <f t="shared" si="37"/>
        <v>7.9375223932207639E-3</v>
      </c>
      <c r="I412">
        <f t="shared" si="38"/>
        <v>-6.5169428181852673E-3</v>
      </c>
      <c r="J412" t="str">
        <f t="shared" si="39"/>
        <v/>
      </c>
      <c r="K412" t="str">
        <f t="shared" si="40"/>
        <v/>
      </c>
      <c r="L412" t="str">
        <f t="shared" si="41"/>
        <v/>
      </c>
      <c r="M412" t="str">
        <f>IF(Master!D414&lt;'OHL indexes'!E412,1,"")</f>
        <v/>
      </c>
      <c r="N412" t="str">
        <f>IF(Master!D414&gt;'OHL indexes'!D412,1,"")</f>
        <v/>
      </c>
    </row>
    <row r="413" spans="1:14" x14ac:dyDescent="0.25">
      <c r="A413" s="1">
        <v>38663</v>
      </c>
      <c r="B413">
        <v>117007.21</v>
      </c>
      <c r="C413" s="12">
        <v>118220.23</v>
      </c>
      <c r="D413">
        <v>118526.5</v>
      </c>
      <c r="E413" s="12">
        <v>116916.39</v>
      </c>
      <c r="G413">
        <f t="shared" si="36"/>
        <v>1.0367053449099384E-2</v>
      </c>
      <c r="H413">
        <f t="shared" si="37"/>
        <v>1.298458445424E-2</v>
      </c>
      <c r="I413">
        <f t="shared" si="38"/>
        <v>-7.7619148426844031E-4</v>
      </c>
      <c r="J413" t="str">
        <f t="shared" si="39"/>
        <v/>
      </c>
      <c r="K413" t="str">
        <f t="shared" si="40"/>
        <v/>
      </c>
      <c r="L413" t="str">
        <f t="shared" si="41"/>
        <v/>
      </c>
      <c r="M413">
        <f>IF(Master!D415&lt;'OHL indexes'!E413,1,"")</f>
        <v>1</v>
      </c>
      <c r="N413" t="str">
        <f>IF(Master!D415&gt;'OHL indexes'!D413,1,"")</f>
        <v/>
      </c>
    </row>
    <row r="414" spans="1:14" x14ac:dyDescent="0.25">
      <c r="A414" s="1">
        <v>38664</v>
      </c>
      <c r="B414">
        <v>117544.31</v>
      </c>
      <c r="C414" s="12">
        <v>116928.54</v>
      </c>
      <c r="D414">
        <v>117544.31</v>
      </c>
      <c r="E414" s="12">
        <v>116666.31</v>
      </c>
      <c r="G414">
        <f t="shared" si="36"/>
        <v>-5.2386202275550575E-3</v>
      </c>
      <c r="H414">
        <f t="shared" si="37"/>
        <v>0</v>
      </c>
      <c r="I414">
        <f t="shared" si="38"/>
        <v>-7.4695236204967985E-3</v>
      </c>
      <c r="J414" t="str">
        <f t="shared" si="39"/>
        <v/>
      </c>
      <c r="K414" t="str">
        <f t="shared" si="40"/>
        <v/>
      </c>
      <c r="L414" t="str">
        <f t="shared" si="41"/>
        <v/>
      </c>
      <c r="M414" t="str">
        <f>IF(Master!D416&lt;'OHL indexes'!E414,1,"")</f>
        <v/>
      </c>
      <c r="N414" t="str">
        <f>IF(Master!D416&gt;'OHL indexes'!D414,1,"")</f>
        <v/>
      </c>
    </row>
    <row r="415" spans="1:14" x14ac:dyDescent="0.25">
      <c r="A415" s="1">
        <v>38665</v>
      </c>
      <c r="B415">
        <v>115571.02</v>
      </c>
      <c r="C415" s="12">
        <v>115558.32</v>
      </c>
      <c r="D415">
        <v>115571.02</v>
      </c>
      <c r="E415" s="12">
        <v>115558.32</v>
      </c>
      <c r="G415">
        <f t="shared" si="36"/>
        <v>-1.0988914002829642E-4</v>
      </c>
      <c r="H415">
        <f t="shared" si="37"/>
        <v>0</v>
      </c>
      <c r="I415">
        <f t="shared" si="38"/>
        <v>-1.0988914002829642E-4</v>
      </c>
      <c r="J415" t="str">
        <f t="shared" si="39"/>
        <v/>
      </c>
      <c r="K415" t="str">
        <f t="shared" si="40"/>
        <v/>
      </c>
      <c r="L415" t="str">
        <f t="shared" si="41"/>
        <v/>
      </c>
      <c r="M415">
        <f>IF(Master!D417&lt;'OHL indexes'!E415,1,"")</f>
        <v>1</v>
      </c>
      <c r="N415" t="str">
        <f>IF(Master!D417&gt;'OHL indexes'!D415,1,"")</f>
        <v/>
      </c>
    </row>
    <row r="416" spans="1:14" x14ac:dyDescent="0.25">
      <c r="A416" s="1">
        <v>38666</v>
      </c>
      <c r="B416">
        <v>112951.35</v>
      </c>
      <c r="C416" s="12">
        <v>114089.34</v>
      </c>
      <c r="D416">
        <v>115727.9</v>
      </c>
      <c r="E416" s="12">
        <v>112951.35</v>
      </c>
      <c r="G416">
        <f t="shared" si="36"/>
        <v>1.0075045583784359E-2</v>
      </c>
      <c r="H416">
        <f t="shared" si="37"/>
        <v>2.4581822173882717E-2</v>
      </c>
      <c r="I416">
        <f t="shared" si="38"/>
        <v>0</v>
      </c>
      <c r="J416" t="str">
        <f t="shared" si="39"/>
        <v/>
      </c>
      <c r="K416" t="str">
        <f t="shared" si="40"/>
        <v/>
      </c>
      <c r="L416" t="str">
        <f t="shared" si="41"/>
        <v/>
      </c>
      <c r="M416">
        <f>IF(Master!D418&lt;'OHL indexes'!E416,1,"")</f>
        <v>1</v>
      </c>
      <c r="N416" t="str">
        <f>IF(Master!D418&gt;'OHL indexes'!D416,1,"")</f>
        <v/>
      </c>
    </row>
    <row r="417" spans="1:14" x14ac:dyDescent="0.25">
      <c r="A417" s="1">
        <v>38667</v>
      </c>
      <c r="B417">
        <v>109355.99</v>
      </c>
      <c r="C417" s="12">
        <v>111343.16</v>
      </c>
      <c r="D417">
        <v>111343.16</v>
      </c>
      <c r="E417" s="12">
        <v>109069.96</v>
      </c>
      <c r="G417">
        <f t="shared" si="36"/>
        <v>1.8171569751231686E-2</v>
      </c>
      <c r="H417">
        <f t="shared" si="37"/>
        <v>1.8171569751231686E-2</v>
      </c>
      <c r="I417">
        <f t="shared" si="38"/>
        <v>-2.6155860323699986E-3</v>
      </c>
      <c r="J417" t="str">
        <f t="shared" si="39"/>
        <v/>
      </c>
      <c r="K417" t="str">
        <f t="shared" si="40"/>
        <v/>
      </c>
      <c r="L417" t="str">
        <f t="shared" si="41"/>
        <v/>
      </c>
      <c r="M417" t="str">
        <f>IF(Master!D419&lt;'OHL indexes'!E417,1,"")</f>
        <v/>
      </c>
      <c r="N417" t="str">
        <f>IF(Master!D419&gt;'OHL indexes'!D417,1,"")</f>
        <v/>
      </c>
    </row>
    <row r="418" spans="1:14" x14ac:dyDescent="0.25">
      <c r="A418" s="1">
        <v>38670</v>
      </c>
      <c r="B418">
        <v>110760.66</v>
      </c>
      <c r="C418" s="12">
        <v>109958.28</v>
      </c>
      <c r="D418">
        <v>111184.51</v>
      </c>
      <c r="E418" s="12">
        <v>108480.73</v>
      </c>
      <c r="G418">
        <f t="shared" si="36"/>
        <v>-7.2442688586362713E-3</v>
      </c>
      <c r="H418">
        <f t="shared" si="37"/>
        <v>3.8267197035481981E-3</v>
      </c>
      <c r="I418">
        <f t="shared" si="38"/>
        <v>-2.0584294098644818E-2</v>
      </c>
      <c r="J418" t="str">
        <f t="shared" si="39"/>
        <v/>
      </c>
      <c r="K418" t="str">
        <f t="shared" si="40"/>
        <v/>
      </c>
      <c r="L418" t="str">
        <f t="shared" si="41"/>
        <v/>
      </c>
      <c r="M418" t="str">
        <f>IF(Master!D420&lt;'OHL indexes'!E418,1,"")</f>
        <v/>
      </c>
      <c r="N418" t="str">
        <f>IF(Master!D420&gt;'OHL indexes'!D418,1,"")</f>
        <v/>
      </c>
    </row>
    <row r="419" spans="1:14" x14ac:dyDescent="0.25">
      <c r="A419" s="1">
        <v>38671</v>
      </c>
      <c r="B419">
        <v>110168.14</v>
      </c>
      <c r="C419" s="12">
        <v>110596.55</v>
      </c>
      <c r="D419">
        <v>111045.69</v>
      </c>
      <c r="E419" s="12">
        <v>108817.26</v>
      </c>
      <c r="G419">
        <f t="shared" si="36"/>
        <v>3.8886923206655766E-3</v>
      </c>
      <c r="H419">
        <f t="shared" si="37"/>
        <v>7.9655515650896014E-3</v>
      </c>
      <c r="I419">
        <f t="shared" si="38"/>
        <v>-1.2261984272403992E-2</v>
      </c>
      <c r="J419" t="str">
        <f t="shared" si="39"/>
        <v/>
      </c>
      <c r="K419" t="str">
        <f t="shared" si="40"/>
        <v/>
      </c>
      <c r="L419" t="str">
        <f t="shared" si="41"/>
        <v/>
      </c>
      <c r="M419" t="str">
        <f>IF(Master!D421&lt;'OHL indexes'!E419,1,"")</f>
        <v/>
      </c>
      <c r="N419" t="str">
        <f>IF(Master!D421&gt;'OHL indexes'!D419,1,"")</f>
        <v/>
      </c>
    </row>
    <row r="420" spans="1:14" x14ac:dyDescent="0.25">
      <c r="A420" s="1">
        <v>38672</v>
      </c>
      <c r="B420">
        <v>109835.89</v>
      </c>
      <c r="C420" s="12">
        <v>110168.14</v>
      </c>
      <c r="D420">
        <v>110512.42</v>
      </c>
      <c r="E420" s="12">
        <v>109737.8</v>
      </c>
      <c r="G420">
        <f t="shared" si="36"/>
        <v>3.0249675220004324E-3</v>
      </c>
      <c r="H420">
        <f t="shared" si="37"/>
        <v>6.1594620847520432E-3</v>
      </c>
      <c r="I420">
        <f t="shared" si="38"/>
        <v>-8.9305963651764575E-4</v>
      </c>
      <c r="J420" t="str">
        <f t="shared" si="39"/>
        <v/>
      </c>
      <c r="K420" t="str">
        <f t="shared" si="40"/>
        <v/>
      </c>
      <c r="L420" t="str">
        <f t="shared" si="41"/>
        <v/>
      </c>
      <c r="M420">
        <f>IF(Master!D422&lt;'OHL indexes'!E420,1,"")</f>
        <v>1</v>
      </c>
      <c r="N420" t="str">
        <f>IF(Master!D422&gt;'OHL indexes'!D420,1,"")</f>
        <v/>
      </c>
    </row>
    <row r="421" spans="1:14" x14ac:dyDescent="0.25">
      <c r="A421" s="1">
        <v>38673</v>
      </c>
      <c r="B421">
        <v>106955.85</v>
      </c>
      <c r="C421" s="12">
        <v>107962.27</v>
      </c>
      <c r="D421">
        <v>108555.93</v>
      </c>
      <c r="E421" s="12">
        <v>106781.02</v>
      </c>
      <c r="G421">
        <f t="shared" si="36"/>
        <v>9.4096769835403382E-3</v>
      </c>
      <c r="H421">
        <f t="shared" si="37"/>
        <v>1.4960191518275989E-2</v>
      </c>
      <c r="I421">
        <f t="shared" si="38"/>
        <v>-1.6345996969777676E-3</v>
      </c>
      <c r="J421" t="str">
        <f t="shared" si="39"/>
        <v/>
      </c>
      <c r="K421" t="str">
        <f t="shared" si="40"/>
        <v/>
      </c>
      <c r="L421" t="str">
        <f t="shared" si="41"/>
        <v/>
      </c>
      <c r="M421" t="str">
        <f>IF(Master!D423&lt;'OHL indexes'!E421,1,"")</f>
        <v/>
      </c>
      <c r="N421" t="str">
        <f>IF(Master!D423&gt;'OHL indexes'!D421,1,"")</f>
        <v/>
      </c>
    </row>
    <row r="422" spans="1:14" x14ac:dyDescent="0.25">
      <c r="A422" s="1">
        <v>38674</v>
      </c>
      <c r="B422">
        <v>103908.71</v>
      </c>
      <c r="C422" s="12">
        <v>106093.07</v>
      </c>
      <c r="D422">
        <v>106129.43</v>
      </c>
      <c r="E422" s="12">
        <v>103063.34</v>
      </c>
      <c r="G422">
        <f t="shared" si="36"/>
        <v>2.1021914332301828E-2</v>
      </c>
      <c r="H422">
        <f t="shared" si="37"/>
        <v>2.1371836874887418E-2</v>
      </c>
      <c r="I422">
        <f t="shared" si="38"/>
        <v>-8.1356991151175784E-3</v>
      </c>
      <c r="J422" t="str">
        <f t="shared" si="39"/>
        <v/>
      </c>
      <c r="K422" t="str">
        <f t="shared" si="40"/>
        <v/>
      </c>
      <c r="L422" t="str">
        <f t="shared" si="41"/>
        <v/>
      </c>
      <c r="M422" t="str">
        <f>IF(Master!D424&lt;'OHL indexes'!E422,1,"")</f>
        <v/>
      </c>
      <c r="N422" t="str">
        <f>IF(Master!D424&gt;'OHL indexes'!D422,1,"")</f>
        <v/>
      </c>
    </row>
    <row r="423" spans="1:14" x14ac:dyDescent="0.25">
      <c r="A423" s="1">
        <v>38677</v>
      </c>
      <c r="B423">
        <v>104505.55</v>
      </c>
      <c r="C423" s="12">
        <v>104399.94</v>
      </c>
      <c r="D423">
        <v>105332.32</v>
      </c>
      <c r="E423" s="12">
        <v>103989.69</v>
      </c>
      <c r="G423">
        <f t="shared" si="36"/>
        <v>-1.0105683382365394E-3</v>
      </c>
      <c r="H423">
        <f t="shared" si="37"/>
        <v>7.9112544740447266E-3</v>
      </c>
      <c r="I423">
        <f t="shared" si="38"/>
        <v>-4.9361971684757089E-3</v>
      </c>
      <c r="J423" t="str">
        <f t="shared" si="39"/>
        <v/>
      </c>
      <c r="K423" t="str">
        <f t="shared" si="40"/>
        <v/>
      </c>
      <c r="L423" t="str">
        <f t="shared" si="41"/>
        <v/>
      </c>
      <c r="M423" t="str">
        <f>IF(Master!D425&lt;'OHL indexes'!E423,1,"")</f>
        <v/>
      </c>
      <c r="N423" t="str">
        <f>IF(Master!D425&gt;'OHL indexes'!D423,1,"")</f>
        <v/>
      </c>
    </row>
    <row r="424" spans="1:14" x14ac:dyDescent="0.25">
      <c r="A424" s="1">
        <v>38678</v>
      </c>
      <c r="B424">
        <v>103653.83</v>
      </c>
      <c r="C424" s="12">
        <v>103415.92</v>
      </c>
      <c r="D424">
        <v>104406.49</v>
      </c>
      <c r="E424" s="12">
        <v>103203.65</v>
      </c>
      <c r="G424">
        <f t="shared" si="36"/>
        <v>-2.2952359792204335E-3</v>
      </c>
      <c r="H424">
        <f t="shared" si="37"/>
        <v>7.2612849906270593E-3</v>
      </c>
      <c r="I424">
        <f t="shared" si="38"/>
        <v>-4.3431101388150539E-3</v>
      </c>
      <c r="J424" t="str">
        <f t="shared" si="39"/>
        <v/>
      </c>
      <c r="K424" t="str">
        <f t="shared" si="40"/>
        <v/>
      </c>
      <c r="L424" t="str">
        <f t="shared" si="41"/>
        <v/>
      </c>
      <c r="M424" t="str">
        <f>IF(Master!D426&lt;'OHL indexes'!E424,1,"")</f>
        <v/>
      </c>
      <c r="N424" t="str">
        <f>IF(Master!D426&gt;'OHL indexes'!D424,1,"")</f>
        <v/>
      </c>
    </row>
    <row r="425" spans="1:14" x14ac:dyDescent="0.25">
      <c r="A425" s="1">
        <v>38679</v>
      </c>
      <c r="B425">
        <v>103090.83</v>
      </c>
      <c r="C425" s="12">
        <v>103815.93</v>
      </c>
      <c r="D425">
        <v>103815.93</v>
      </c>
      <c r="E425" s="12">
        <v>102275.96</v>
      </c>
      <c r="G425">
        <f t="shared" si="36"/>
        <v>7.033603279748446E-3</v>
      </c>
      <c r="H425">
        <f t="shared" si="37"/>
        <v>7.033603279748446E-3</v>
      </c>
      <c r="I425">
        <f t="shared" si="38"/>
        <v>-7.9043887802630053E-3</v>
      </c>
      <c r="J425" t="str">
        <f t="shared" si="39"/>
        <v/>
      </c>
      <c r="K425" t="str">
        <f t="shared" si="40"/>
        <v/>
      </c>
      <c r="L425" t="str">
        <f t="shared" si="41"/>
        <v/>
      </c>
      <c r="M425" t="str">
        <f>IF(Master!D427&lt;'OHL indexes'!E425,1,"")</f>
        <v/>
      </c>
      <c r="N425" t="str">
        <f>IF(Master!D427&gt;'OHL indexes'!D425,1,"")</f>
        <v/>
      </c>
    </row>
    <row r="426" spans="1:14" x14ac:dyDescent="0.25">
      <c r="A426" s="1">
        <v>38681</v>
      </c>
      <c r="B426">
        <v>103197.75</v>
      </c>
      <c r="C426" s="12">
        <v>103554.16</v>
      </c>
      <c r="D426">
        <v>103554.16</v>
      </c>
      <c r="E426" s="12">
        <v>103197.75</v>
      </c>
      <c r="G426">
        <f t="shared" si="36"/>
        <v>3.4536605691499744E-3</v>
      </c>
      <c r="H426">
        <f t="shared" si="37"/>
        <v>3.4536605691499744E-3</v>
      </c>
      <c r="I426">
        <f t="shared" si="38"/>
        <v>0</v>
      </c>
      <c r="J426" t="str">
        <f t="shared" si="39"/>
        <v/>
      </c>
      <c r="K426" t="str">
        <f t="shared" si="40"/>
        <v/>
      </c>
      <c r="L426" t="str">
        <f t="shared" si="41"/>
        <v/>
      </c>
      <c r="M426">
        <f>IF(Master!D428&lt;'OHL indexes'!E426,1,"")</f>
        <v>1</v>
      </c>
      <c r="N426" t="str">
        <f>IF(Master!D428&gt;'OHL indexes'!D426,1,"")</f>
        <v/>
      </c>
    </row>
    <row r="427" spans="1:14" x14ac:dyDescent="0.25">
      <c r="A427" s="1">
        <v>38684</v>
      </c>
      <c r="B427">
        <v>104315.93</v>
      </c>
      <c r="C427" s="12">
        <v>103802.76</v>
      </c>
      <c r="D427">
        <v>104820.43</v>
      </c>
      <c r="E427" s="12">
        <v>103683.86</v>
      </c>
      <c r="G427">
        <f t="shared" si="36"/>
        <v>-4.9193828785306648E-3</v>
      </c>
      <c r="H427">
        <f t="shared" si="37"/>
        <v>4.8362699733397463E-3</v>
      </c>
      <c r="I427">
        <f t="shared" si="38"/>
        <v>-6.0591896175395954E-3</v>
      </c>
      <c r="J427" t="str">
        <f t="shared" si="39"/>
        <v/>
      </c>
      <c r="K427" t="str">
        <f t="shared" si="40"/>
        <v/>
      </c>
      <c r="L427" t="str">
        <f t="shared" si="41"/>
        <v/>
      </c>
      <c r="M427" t="str">
        <f>IF(Master!D429&lt;'OHL indexes'!E427,1,"")</f>
        <v/>
      </c>
      <c r="N427" t="str">
        <f>IF(Master!D429&gt;'OHL indexes'!D427,1,"")</f>
        <v/>
      </c>
    </row>
    <row r="428" spans="1:14" x14ac:dyDescent="0.25">
      <c r="A428" s="1">
        <v>38685</v>
      </c>
      <c r="B428">
        <v>104327.29</v>
      </c>
      <c r="C428" s="12">
        <v>103535.58</v>
      </c>
      <c r="D428">
        <v>104706.1</v>
      </c>
      <c r="E428" s="12">
        <v>103479.84</v>
      </c>
      <c r="G428">
        <f t="shared" si="36"/>
        <v>-7.5887143239318222E-3</v>
      </c>
      <c r="H428">
        <f t="shared" si="37"/>
        <v>3.630977091420684E-3</v>
      </c>
      <c r="I428">
        <f t="shared" si="38"/>
        <v>-8.1229944724913183E-3</v>
      </c>
      <c r="J428" t="str">
        <f t="shared" si="39"/>
        <v/>
      </c>
      <c r="K428" t="str">
        <f t="shared" si="40"/>
        <v/>
      </c>
      <c r="L428" t="str">
        <f t="shared" si="41"/>
        <v/>
      </c>
      <c r="M428" t="str">
        <f>IF(Master!D430&lt;'OHL indexes'!E428,1,"")</f>
        <v/>
      </c>
      <c r="N428" t="str">
        <f>IF(Master!D430&gt;'OHL indexes'!D428,1,"")</f>
        <v/>
      </c>
    </row>
    <row r="429" spans="1:14" x14ac:dyDescent="0.25">
      <c r="A429" s="1">
        <v>38686</v>
      </c>
      <c r="B429">
        <v>104786.45</v>
      </c>
      <c r="C429" s="12">
        <v>104525.16</v>
      </c>
      <c r="D429">
        <v>104786.45</v>
      </c>
      <c r="E429" s="12">
        <v>104212.74</v>
      </c>
      <c r="G429">
        <f t="shared" si="36"/>
        <v>-2.4935475913153704E-3</v>
      </c>
      <c r="H429">
        <f t="shared" si="37"/>
        <v>0</v>
      </c>
      <c r="I429">
        <f t="shared" si="38"/>
        <v>-5.4750399502988545E-3</v>
      </c>
      <c r="J429" t="str">
        <f t="shared" si="39"/>
        <v/>
      </c>
      <c r="K429" t="str">
        <f t="shared" si="40"/>
        <v/>
      </c>
      <c r="L429" t="str">
        <f t="shared" si="41"/>
        <v/>
      </c>
      <c r="M429" t="str">
        <f>IF(Master!D431&lt;'OHL indexes'!E429,1,"")</f>
        <v/>
      </c>
      <c r="N429" t="str">
        <f>IF(Master!D431&gt;'OHL indexes'!D429,1,"")</f>
        <v/>
      </c>
    </row>
    <row r="430" spans="1:14" x14ac:dyDescent="0.25">
      <c r="A430" s="1">
        <v>38687</v>
      </c>
      <c r="B430">
        <v>103642.25</v>
      </c>
      <c r="C430" s="12">
        <v>103589.33</v>
      </c>
      <c r="D430">
        <v>103642.25</v>
      </c>
      <c r="E430" s="12">
        <v>103298.69</v>
      </c>
      <c r="G430">
        <f t="shared" si="36"/>
        <v>-5.1060257761670336E-4</v>
      </c>
      <c r="H430">
        <f t="shared" si="37"/>
        <v>0</v>
      </c>
      <c r="I430">
        <f t="shared" si="38"/>
        <v>-3.314864353099245E-3</v>
      </c>
      <c r="J430" t="str">
        <f t="shared" si="39"/>
        <v/>
      </c>
      <c r="K430" t="str">
        <f t="shared" si="40"/>
        <v/>
      </c>
      <c r="L430" t="str">
        <f t="shared" si="41"/>
        <v/>
      </c>
      <c r="M430" t="str">
        <f>IF(Master!D432&lt;'OHL indexes'!E430,1,"")</f>
        <v/>
      </c>
      <c r="N430" t="str">
        <f>IF(Master!D432&gt;'OHL indexes'!D430,1,"")</f>
        <v/>
      </c>
    </row>
    <row r="431" spans="1:14" x14ac:dyDescent="0.25">
      <c r="A431" s="1">
        <v>38688</v>
      </c>
      <c r="B431">
        <v>102222.68</v>
      </c>
      <c r="C431" s="12">
        <v>103204.37</v>
      </c>
      <c r="D431">
        <v>103204.37</v>
      </c>
      <c r="E431" s="12">
        <v>102173.47</v>
      </c>
      <c r="G431">
        <f t="shared" si="36"/>
        <v>9.6034461236977897E-3</v>
      </c>
      <c r="H431">
        <f t="shared" si="37"/>
        <v>9.6034461236977897E-3</v>
      </c>
      <c r="I431">
        <f t="shared" si="38"/>
        <v>-4.8140001807805977E-4</v>
      </c>
      <c r="J431" t="str">
        <f t="shared" si="39"/>
        <v/>
      </c>
      <c r="K431" t="str">
        <f t="shared" si="40"/>
        <v/>
      </c>
      <c r="L431" t="str">
        <f t="shared" si="41"/>
        <v/>
      </c>
      <c r="M431">
        <f>IF(Master!D433&lt;'OHL indexes'!E431,1,"")</f>
        <v>1</v>
      </c>
      <c r="N431" t="str">
        <f>IF(Master!D433&gt;'OHL indexes'!D431,1,"")</f>
        <v/>
      </c>
    </row>
    <row r="432" spans="1:14" x14ac:dyDescent="0.25">
      <c r="A432" s="1">
        <v>38691</v>
      </c>
      <c r="B432">
        <v>102420.88</v>
      </c>
      <c r="C432" s="12">
        <v>101728.25</v>
      </c>
      <c r="D432">
        <v>102799.51</v>
      </c>
      <c r="E432" s="12">
        <v>101728.25</v>
      </c>
      <c r="G432">
        <f t="shared" si="36"/>
        <v>-6.762585910216834E-3</v>
      </c>
      <c r="H432">
        <f t="shared" si="37"/>
        <v>3.6968047921477343E-3</v>
      </c>
      <c r="I432">
        <f t="shared" si="38"/>
        <v>-6.762585910216834E-3</v>
      </c>
      <c r="J432" t="str">
        <f t="shared" si="39"/>
        <v/>
      </c>
      <c r="K432" t="str">
        <f t="shared" si="40"/>
        <v/>
      </c>
      <c r="L432" t="str">
        <f t="shared" si="41"/>
        <v/>
      </c>
      <c r="M432" t="str">
        <f>IF(Master!D434&lt;'OHL indexes'!E432,1,"")</f>
        <v/>
      </c>
      <c r="N432" t="str">
        <f>IF(Master!D434&gt;'OHL indexes'!D432,1,"")</f>
        <v/>
      </c>
    </row>
    <row r="433" spans="1:14" x14ac:dyDescent="0.25">
      <c r="A433" s="1">
        <v>38692</v>
      </c>
      <c r="B433">
        <v>102356.86</v>
      </c>
      <c r="C433" s="12">
        <v>101637.47</v>
      </c>
      <c r="D433">
        <v>102356.86</v>
      </c>
      <c r="E433" s="12">
        <v>101059.33</v>
      </c>
      <c r="G433">
        <f t="shared" si="36"/>
        <v>-7.0282538952445295E-3</v>
      </c>
      <c r="H433">
        <f t="shared" si="37"/>
        <v>0</v>
      </c>
      <c r="I433">
        <f t="shared" si="38"/>
        <v>-1.2676531890485898E-2</v>
      </c>
      <c r="J433" t="str">
        <f t="shared" si="39"/>
        <v/>
      </c>
      <c r="K433" t="str">
        <f t="shared" si="40"/>
        <v/>
      </c>
      <c r="L433" t="str">
        <f t="shared" si="41"/>
        <v/>
      </c>
      <c r="M433" t="str">
        <f>IF(Master!D435&lt;'OHL indexes'!E433,1,"")</f>
        <v/>
      </c>
      <c r="N433" t="str">
        <f>IF(Master!D435&gt;'OHL indexes'!D433,1,"")</f>
        <v/>
      </c>
    </row>
    <row r="434" spans="1:14" x14ac:dyDescent="0.25">
      <c r="A434" s="1">
        <v>38693</v>
      </c>
      <c r="B434">
        <v>103145.02</v>
      </c>
      <c r="C434" s="12">
        <v>101750.31</v>
      </c>
      <c r="D434">
        <v>103420.02</v>
      </c>
      <c r="E434" s="12">
        <v>101750.31</v>
      </c>
      <c r="G434">
        <f t="shared" si="36"/>
        <v>-1.3521835567049223E-2</v>
      </c>
      <c r="H434">
        <f t="shared" si="37"/>
        <v>2.6661490782589059E-3</v>
      </c>
      <c r="I434">
        <f t="shared" si="38"/>
        <v>-1.3521835567049223E-2</v>
      </c>
      <c r="J434" t="str">
        <f t="shared" si="39"/>
        <v/>
      </c>
      <c r="K434" t="str">
        <f t="shared" si="40"/>
        <v/>
      </c>
      <c r="L434" t="str">
        <f t="shared" si="41"/>
        <v/>
      </c>
      <c r="M434" t="str">
        <f>IF(Master!D436&lt;'OHL indexes'!E434,1,"")</f>
        <v/>
      </c>
      <c r="N434" t="str">
        <f>IF(Master!D436&gt;'OHL indexes'!D434,1,"")</f>
        <v/>
      </c>
    </row>
    <row r="435" spans="1:14" x14ac:dyDescent="0.25">
      <c r="A435" s="1">
        <v>38694</v>
      </c>
      <c r="B435">
        <v>103054.36</v>
      </c>
      <c r="C435" s="12">
        <v>102655.55</v>
      </c>
      <c r="D435">
        <v>103573.3</v>
      </c>
      <c r="E435" s="12">
        <v>101921.35</v>
      </c>
      <c r="G435">
        <f t="shared" si="36"/>
        <v>-3.8698993424440831E-3</v>
      </c>
      <c r="H435">
        <f t="shared" si="37"/>
        <v>5.0355948064690903E-3</v>
      </c>
      <c r="I435">
        <f t="shared" si="38"/>
        <v>-1.0994294661574644E-2</v>
      </c>
      <c r="J435" t="str">
        <f t="shared" si="39"/>
        <v/>
      </c>
      <c r="K435" t="str">
        <f t="shared" si="40"/>
        <v/>
      </c>
      <c r="L435" t="str">
        <f t="shared" si="41"/>
        <v/>
      </c>
      <c r="M435" t="str">
        <f>IF(Master!D437&lt;'OHL indexes'!E435,1,"")</f>
        <v/>
      </c>
      <c r="N435" t="str">
        <f>IF(Master!D437&gt;'OHL indexes'!D435,1,"")</f>
        <v/>
      </c>
    </row>
    <row r="436" spans="1:14" x14ac:dyDescent="0.25">
      <c r="A436" s="1">
        <v>38695</v>
      </c>
      <c r="B436">
        <v>102360.37</v>
      </c>
      <c r="C436" s="12">
        <v>101752.28</v>
      </c>
      <c r="D436">
        <v>102360.37</v>
      </c>
      <c r="E436" s="12">
        <v>101616.64</v>
      </c>
      <c r="G436">
        <f t="shared" si="36"/>
        <v>-5.9406780182603702E-3</v>
      </c>
      <c r="H436">
        <f t="shared" si="37"/>
        <v>0</v>
      </c>
      <c r="I436">
        <f t="shared" si="38"/>
        <v>-7.265800231085473E-3</v>
      </c>
      <c r="J436" t="str">
        <f t="shared" si="39"/>
        <v/>
      </c>
      <c r="K436" t="str">
        <f t="shared" si="40"/>
        <v/>
      </c>
      <c r="L436" t="str">
        <f t="shared" si="41"/>
        <v/>
      </c>
      <c r="M436" t="str">
        <f>IF(Master!D438&lt;'OHL indexes'!E436,1,"")</f>
        <v/>
      </c>
      <c r="N436" t="str">
        <f>IF(Master!D438&gt;'OHL indexes'!D436,1,"")</f>
        <v/>
      </c>
    </row>
    <row r="437" spans="1:14" x14ac:dyDescent="0.25">
      <c r="A437" s="1">
        <v>38698</v>
      </c>
      <c r="B437">
        <v>102505.66</v>
      </c>
      <c r="C437" s="12">
        <v>102610.62</v>
      </c>
      <c r="D437">
        <v>103100.96</v>
      </c>
      <c r="E437" s="12">
        <v>102495.64</v>
      </c>
      <c r="G437">
        <f t="shared" si="36"/>
        <v>1.0239434583416696E-3</v>
      </c>
      <c r="H437">
        <f t="shared" si="37"/>
        <v>5.807484191604706E-3</v>
      </c>
      <c r="I437">
        <f t="shared" si="38"/>
        <v>-9.7750699815102315E-5</v>
      </c>
      <c r="J437" t="str">
        <f t="shared" si="39"/>
        <v/>
      </c>
      <c r="K437" t="str">
        <f t="shared" si="40"/>
        <v/>
      </c>
      <c r="L437" t="str">
        <f t="shared" si="41"/>
        <v/>
      </c>
      <c r="M437">
        <f>IF(Master!D439&lt;'OHL indexes'!E437,1,"")</f>
        <v>1</v>
      </c>
      <c r="N437" t="str">
        <f>IF(Master!D439&gt;'OHL indexes'!D437,1,"")</f>
        <v/>
      </c>
    </row>
    <row r="438" spans="1:14" x14ac:dyDescent="0.25">
      <c r="A438" s="1">
        <v>38699</v>
      </c>
      <c r="B438">
        <v>102071.44</v>
      </c>
      <c r="C438" s="12">
        <v>102971.04</v>
      </c>
      <c r="D438">
        <v>103578.06</v>
      </c>
      <c r="E438" s="12">
        <v>101777.23</v>
      </c>
      <c r="G438">
        <f t="shared" si="36"/>
        <v>8.8134349824005032E-3</v>
      </c>
      <c r="H438">
        <f t="shared" si="37"/>
        <v>1.4760446212966016E-2</v>
      </c>
      <c r="I438">
        <f t="shared" si="38"/>
        <v>-2.8823929592842745E-3</v>
      </c>
      <c r="J438" t="str">
        <f t="shared" si="39"/>
        <v/>
      </c>
      <c r="K438" t="str">
        <f t="shared" si="40"/>
        <v/>
      </c>
      <c r="L438" t="str">
        <f t="shared" si="41"/>
        <v/>
      </c>
      <c r="M438" t="str">
        <f>IF(Master!D440&lt;'OHL indexes'!E438,1,"")</f>
        <v/>
      </c>
      <c r="N438" t="str">
        <f>IF(Master!D440&gt;'OHL indexes'!D438,1,"")</f>
        <v/>
      </c>
    </row>
    <row r="439" spans="1:14" x14ac:dyDescent="0.25">
      <c r="A439" s="1">
        <v>38700</v>
      </c>
      <c r="B439">
        <v>100792.49</v>
      </c>
      <c r="C439" s="12">
        <v>101628.06</v>
      </c>
      <c r="D439">
        <v>101755.7</v>
      </c>
      <c r="E439" s="12">
        <v>100792.49</v>
      </c>
      <c r="G439">
        <f t="shared" si="36"/>
        <v>8.2900025587222537E-3</v>
      </c>
      <c r="H439">
        <f t="shared" si="37"/>
        <v>9.556366749149614E-3</v>
      </c>
      <c r="I439">
        <f t="shared" si="38"/>
        <v>0</v>
      </c>
      <c r="J439" t="str">
        <f t="shared" si="39"/>
        <v/>
      </c>
      <c r="K439" t="str">
        <f t="shared" si="40"/>
        <v/>
      </c>
      <c r="L439" t="str">
        <f t="shared" si="41"/>
        <v/>
      </c>
      <c r="M439">
        <f>IF(Master!D441&lt;'OHL indexes'!E439,1,"")</f>
        <v>1</v>
      </c>
      <c r="N439" t="str">
        <f>IF(Master!D441&gt;'OHL indexes'!D439,1,"")</f>
        <v/>
      </c>
    </row>
    <row r="440" spans="1:14" x14ac:dyDescent="0.25">
      <c r="A440" s="1">
        <v>38701</v>
      </c>
      <c r="B440">
        <v>100375.36</v>
      </c>
      <c r="C440" s="12">
        <v>100792.49</v>
      </c>
      <c r="D440">
        <v>100805.86</v>
      </c>
      <c r="E440" s="12">
        <v>100375.36</v>
      </c>
      <c r="G440">
        <f t="shared" si="36"/>
        <v>4.1557011601254246E-3</v>
      </c>
      <c r="H440">
        <f t="shared" si="37"/>
        <v>4.2889011805287147E-3</v>
      </c>
      <c r="I440">
        <f t="shared" si="38"/>
        <v>0</v>
      </c>
      <c r="J440" t="str">
        <f t="shared" si="39"/>
        <v/>
      </c>
      <c r="K440" t="str">
        <f t="shared" si="40"/>
        <v/>
      </c>
      <c r="L440" t="str">
        <f t="shared" si="41"/>
        <v/>
      </c>
      <c r="M440">
        <f>IF(Master!D442&lt;'OHL indexes'!E440,1,"")</f>
        <v>1</v>
      </c>
      <c r="N440" t="str">
        <f>IF(Master!D442&gt;'OHL indexes'!D440,1,"")</f>
        <v/>
      </c>
    </row>
    <row r="441" spans="1:14" x14ac:dyDescent="0.25">
      <c r="A441" s="1">
        <v>38702</v>
      </c>
      <c r="B441">
        <v>101293.85</v>
      </c>
      <c r="C441" s="12">
        <v>100884.12</v>
      </c>
      <c r="D441">
        <v>101682.17</v>
      </c>
      <c r="E441" s="12">
        <v>100465.14</v>
      </c>
      <c r="G441">
        <f t="shared" si="36"/>
        <v>-4.0449642303063138E-3</v>
      </c>
      <c r="H441">
        <f t="shared" si="37"/>
        <v>3.8335989796023373E-3</v>
      </c>
      <c r="I441">
        <f t="shared" si="38"/>
        <v>-8.18124693651201E-3</v>
      </c>
      <c r="J441" t="str">
        <f t="shared" si="39"/>
        <v/>
      </c>
      <c r="K441" t="str">
        <f t="shared" si="40"/>
        <v/>
      </c>
      <c r="L441" t="str">
        <f t="shared" si="41"/>
        <v/>
      </c>
      <c r="M441" t="str">
        <f>IF(Master!D443&lt;'OHL indexes'!E441,1,"")</f>
        <v/>
      </c>
      <c r="N441" t="str">
        <f>IF(Master!D443&gt;'OHL indexes'!D441,1,"")</f>
        <v/>
      </c>
    </row>
    <row r="442" spans="1:14" x14ac:dyDescent="0.25">
      <c r="A442" s="1">
        <v>38705</v>
      </c>
      <c r="B442">
        <v>101022.21</v>
      </c>
      <c r="C442" s="12">
        <v>101333.51</v>
      </c>
      <c r="D442">
        <v>101426.04</v>
      </c>
      <c r="E442" s="12">
        <v>99945.47</v>
      </c>
      <c r="G442">
        <f t="shared" si="36"/>
        <v>3.0815005927902206E-3</v>
      </c>
      <c r="H442">
        <f t="shared" si="37"/>
        <v>3.9974377911549119E-3</v>
      </c>
      <c r="I442">
        <f t="shared" si="38"/>
        <v>-1.065844827587914E-2</v>
      </c>
      <c r="J442" t="str">
        <f t="shared" si="39"/>
        <v/>
      </c>
      <c r="K442" t="str">
        <f t="shared" si="40"/>
        <v/>
      </c>
      <c r="L442" t="str">
        <f t="shared" si="41"/>
        <v/>
      </c>
      <c r="M442" t="str">
        <f>IF(Master!D444&lt;'OHL indexes'!E442,1,"")</f>
        <v/>
      </c>
      <c r="N442" t="str">
        <f>IF(Master!D444&gt;'OHL indexes'!D442,1,"")</f>
        <v/>
      </c>
    </row>
    <row r="443" spans="1:14" x14ac:dyDescent="0.25">
      <c r="A443" s="1">
        <v>38706</v>
      </c>
      <c r="B443">
        <v>100139.16</v>
      </c>
      <c r="C443" s="12">
        <v>112850.04</v>
      </c>
      <c r="D443">
        <v>115221.53</v>
      </c>
      <c r="E443" s="12">
        <v>100139.16</v>
      </c>
      <c r="G443">
        <f t="shared" si="36"/>
        <v>0.12693216120446782</v>
      </c>
      <c r="H443">
        <f t="shared" si="37"/>
        <v>0.15061410541091003</v>
      </c>
      <c r="I443">
        <f t="shared" si="38"/>
        <v>0</v>
      </c>
      <c r="J443" t="str">
        <f t="shared" si="39"/>
        <v/>
      </c>
      <c r="K443" t="str">
        <f t="shared" si="40"/>
        <v/>
      </c>
      <c r="L443" t="str">
        <f t="shared" si="41"/>
        <v/>
      </c>
      <c r="M443">
        <f>IF(Master!D445&lt;'OHL indexes'!E443,1,"")</f>
        <v>1</v>
      </c>
      <c r="N443" t="str">
        <f>IF(Master!D445&gt;'OHL indexes'!D443,1,"")</f>
        <v/>
      </c>
    </row>
    <row r="444" spans="1:14" x14ac:dyDescent="0.25">
      <c r="A444" s="1">
        <v>38707</v>
      </c>
      <c r="B444">
        <v>98815.91</v>
      </c>
      <c r="C444" s="12">
        <v>87527</v>
      </c>
      <c r="D444">
        <v>98815.91</v>
      </c>
      <c r="E444" s="12">
        <v>86975.65</v>
      </c>
      <c r="G444">
        <f t="shared" si="36"/>
        <v>-0.11424182603793254</v>
      </c>
      <c r="H444">
        <f t="shared" si="37"/>
        <v>0</v>
      </c>
      <c r="I444">
        <f t="shared" si="38"/>
        <v>-0.11982139313396001</v>
      </c>
      <c r="J444" t="str">
        <f t="shared" si="39"/>
        <v/>
      </c>
      <c r="K444" t="str">
        <f t="shared" si="40"/>
        <v/>
      </c>
      <c r="L444" t="str">
        <f t="shared" si="41"/>
        <v/>
      </c>
      <c r="M444" t="str">
        <f>IF(Master!D446&lt;'OHL indexes'!E444,1,"")</f>
        <v/>
      </c>
      <c r="N444" t="str">
        <f>IF(Master!D446&gt;'OHL indexes'!D444,1,"")</f>
        <v/>
      </c>
    </row>
    <row r="445" spans="1:14" x14ac:dyDescent="0.25">
      <c r="A445" s="1">
        <v>38708</v>
      </c>
      <c r="B445">
        <v>97951.93</v>
      </c>
      <c r="C445" s="12">
        <v>98486.17</v>
      </c>
      <c r="D445">
        <v>98509.07</v>
      </c>
      <c r="E445" s="12">
        <v>97951.93</v>
      </c>
      <c r="G445">
        <f t="shared" si="36"/>
        <v>5.4541038650286477E-3</v>
      </c>
      <c r="H445">
        <f t="shared" si="37"/>
        <v>5.6878920098870633E-3</v>
      </c>
      <c r="I445">
        <f t="shared" si="38"/>
        <v>0</v>
      </c>
      <c r="J445" t="str">
        <f t="shared" si="39"/>
        <v/>
      </c>
      <c r="K445" t="str">
        <f t="shared" si="40"/>
        <v/>
      </c>
      <c r="L445" t="str">
        <f t="shared" si="41"/>
        <v/>
      </c>
      <c r="M445">
        <f>IF(Master!D447&lt;'OHL indexes'!E445,1,"")</f>
        <v>1</v>
      </c>
      <c r="N445" t="str">
        <f>IF(Master!D447&gt;'OHL indexes'!D445,1,"")</f>
        <v/>
      </c>
    </row>
    <row r="446" spans="1:14" x14ac:dyDescent="0.25">
      <c r="A446" s="1">
        <v>38709</v>
      </c>
      <c r="B446">
        <v>96058.62</v>
      </c>
      <c r="C446" s="12">
        <v>97656.57</v>
      </c>
      <c r="D446">
        <v>97747.45</v>
      </c>
      <c r="E446" s="12">
        <v>95398.16</v>
      </c>
      <c r="G446">
        <f t="shared" si="36"/>
        <v>1.6635154658686702E-2</v>
      </c>
      <c r="H446">
        <f t="shared" si="37"/>
        <v>1.7581243619781306E-2</v>
      </c>
      <c r="I446">
        <f t="shared" si="38"/>
        <v>-6.8755932575337297E-3</v>
      </c>
      <c r="J446" t="str">
        <f t="shared" si="39"/>
        <v/>
      </c>
      <c r="K446" t="str">
        <f t="shared" si="40"/>
        <v/>
      </c>
      <c r="L446" t="str">
        <f t="shared" si="41"/>
        <v/>
      </c>
      <c r="M446" t="str">
        <f>IF(Master!D448&lt;'OHL indexes'!E446,1,"")</f>
        <v/>
      </c>
      <c r="N446" t="str">
        <f>IF(Master!D448&gt;'OHL indexes'!D446,1,"")</f>
        <v/>
      </c>
    </row>
    <row r="447" spans="1:14" x14ac:dyDescent="0.25">
      <c r="A447" s="1">
        <v>38713</v>
      </c>
      <c r="B447">
        <v>97735.39</v>
      </c>
      <c r="C447" s="12">
        <v>95342.47</v>
      </c>
      <c r="D447">
        <v>98103.47</v>
      </c>
      <c r="E447" s="12">
        <v>95342.47</v>
      </c>
      <c r="G447">
        <f t="shared" si="36"/>
        <v>-2.448365939911834E-2</v>
      </c>
      <c r="H447">
        <f t="shared" si="37"/>
        <v>3.7660871870466295E-3</v>
      </c>
      <c r="I447">
        <f t="shared" si="38"/>
        <v>-2.448365939911834E-2</v>
      </c>
      <c r="J447" t="str">
        <f t="shared" si="39"/>
        <v/>
      </c>
      <c r="K447" t="str">
        <f t="shared" si="40"/>
        <v/>
      </c>
      <c r="L447" t="str">
        <f t="shared" si="41"/>
        <v/>
      </c>
      <c r="M447" t="str">
        <f>IF(Master!D449&lt;'OHL indexes'!E447,1,"")</f>
        <v/>
      </c>
      <c r="N447" t="str">
        <f>IF(Master!D449&gt;'OHL indexes'!D447,1,"")</f>
        <v/>
      </c>
    </row>
    <row r="448" spans="1:14" x14ac:dyDescent="0.25">
      <c r="A448" s="1">
        <v>38714</v>
      </c>
      <c r="B448">
        <v>96829.71</v>
      </c>
      <c r="C448" s="12">
        <v>97529.77</v>
      </c>
      <c r="D448">
        <v>97619.17</v>
      </c>
      <c r="E448" s="12">
        <v>96434.64</v>
      </c>
      <c r="G448">
        <f t="shared" si="36"/>
        <v>7.2298058106339269E-3</v>
      </c>
      <c r="H448">
        <f t="shared" si="37"/>
        <v>8.1530761581336542E-3</v>
      </c>
      <c r="I448">
        <f t="shared" si="38"/>
        <v>-4.0800493980618358E-3</v>
      </c>
      <c r="J448" t="str">
        <f t="shared" si="39"/>
        <v/>
      </c>
      <c r="K448" t="str">
        <f t="shared" si="40"/>
        <v/>
      </c>
      <c r="L448" t="str">
        <f t="shared" si="41"/>
        <v/>
      </c>
      <c r="M448" t="str">
        <f>IF(Master!D450&lt;'OHL indexes'!E448,1,"")</f>
        <v/>
      </c>
      <c r="N448" t="str">
        <f>IF(Master!D450&gt;'OHL indexes'!D448,1,"")</f>
        <v/>
      </c>
    </row>
    <row r="449" spans="1:14" x14ac:dyDescent="0.25">
      <c r="A449" s="1">
        <v>38715</v>
      </c>
      <c r="B449">
        <v>96818.1</v>
      </c>
      <c r="C449" s="12">
        <v>96936.12</v>
      </c>
      <c r="D449">
        <v>97024.8</v>
      </c>
      <c r="E449" s="12">
        <v>96257.75</v>
      </c>
      <c r="G449">
        <f t="shared" si="36"/>
        <v>1.2189869456227242E-3</v>
      </c>
      <c r="H449">
        <f t="shared" si="37"/>
        <v>2.1349313816321214E-3</v>
      </c>
      <c r="I449">
        <f t="shared" si="38"/>
        <v>-5.7876574731378083E-3</v>
      </c>
      <c r="J449" t="str">
        <f t="shared" si="39"/>
        <v/>
      </c>
      <c r="K449" t="str">
        <f t="shared" si="40"/>
        <v/>
      </c>
      <c r="L449" t="str">
        <f t="shared" si="41"/>
        <v/>
      </c>
      <c r="M449" t="str">
        <f>IF(Master!D451&lt;'OHL indexes'!E449,1,"")</f>
        <v/>
      </c>
      <c r="N449" t="str">
        <f>IF(Master!D451&gt;'OHL indexes'!D449,1,"")</f>
        <v/>
      </c>
    </row>
    <row r="450" spans="1:14" x14ac:dyDescent="0.25">
      <c r="A450" s="1">
        <v>38716</v>
      </c>
      <c r="B450">
        <v>97431.24</v>
      </c>
      <c r="C450" s="12">
        <v>97301.93</v>
      </c>
      <c r="D450">
        <v>97640.61</v>
      </c>
      <c r="E450" s="12">
        <v>97169.97</v>
      </c>
      <c r="G450">
        <f t="shared" si="36"/>
        <v>-1.3271923871646107E-3</v>
      </c>
      <c r="H450">
        <f t="shared" si="37"/>
        <v>2.1489000858450069E-3</v>
      </c>
      <c r="I450">
        <f t="shared" si="38"/>
        <v>-2.6815834428465246E-3</v>
      </c>
      <c r="J450" t="str">
        <f t="shared" si="39"/>
        <v/>
      </c>
      <c r="K450" t="str">
        <f t="shared" si="40"/>
        <v/>
      </c>
      <c r="L450" t="str">
        <f t="shared" si="41"/>
        <v/>
      </c>
      <c r="M450" t="str">
        <f>IF(Master!D452&lt;'OHL indexes'!E450,1,"")</f>
        <v/>
      </c>
      <c r="N450" t="str">
        <f>IF(Master!D452&gt;'OHL indexes'!D450,1,"")</f>
        <v/>
      </c>
    </row>
    <row r="451" spans="1:14" x14ac:dyDescent="0.25">
      <c r="A451" s="1">
        <v>38720</v>
      </c>
      <c r="B451">
        <v>94954.22</v>
      </c>
      <c r="C451" s="12">
        <v>96675.82</v>
      </c>
      <c r="D451">
        <v>97811.13</v>
      </c>
      <c r="E451" s="12">
        <v>94710.87</v>
      </c>
      <c r="G451">
        <f t="shared" si="36"/>
        <v>1.8130842420694959E-2</v>
      </c>
      <c r="H451">
        <f t="shared" si="37"/>
        <v>3.0087235722646266E-2</v>
      </c>
      <c r="I451">
        <f t="shared" si="38"/>
        <v>-2.5628139539244366E-3</v>
      </c>
      <c r="J451" t="str">
        <f t="shared" si="39"/>
        <v/>
      </c>
      <c r="K451" t="str">
        <f t="shared" si="40"/>
        <v/>
      </c>
      <c r="L451" t="str">
        <f t="shared" si="41"/>
        <v/>
      </c>
      <c r="M451" t="str">
        <f>IF(Master!D453&lt;'OHL indexes'!E451,1,"")</f>
        <v/>
      </c>
      <c r="N451" t="str">
        <f>IF(Master!D453&gt;'OHL indexes'!D451,1,"")</f>
        <v/>
      </c>
    </row>
    <row r="452" spans="1:14" x14ac:dyDescent="0.25">
      <c r="A452" s="1">
        <v>38721</v>
      </c>
      <c r="B452">
        <v>94124.71</v>
      </c>
      <c r="C452" s="12">
        <v>94733.32</v>
      </c>
      <c r="D452">
        <v>94906.57</v>
      </c>
      <c r="E452" s="12">
        <v>93048.38</v>
      </c>
      <c r="G452">
        <f t="shared" si="36"/>
        <v>6.4659960174113795E-3</v>
      </c>
      <c r="H452">
        <f t="shared" si="37"/>
        <v>8.3066391386490412E-3</v>
      </c>
      <c r="I452">
        <f t="shared" si="38"/>
        <v>-1.1435148113603799E-2</v>
      </c>
      <c r="J452" t="str">
        <f t="shared" si="39"/>
        <v/>
      </c>
      <c r="K452" t="str">
        <f t="shared" si="40"/>
        <v/>
      </c>
      <c r="L452" t="str">
        <f t="shared" si="41"/>
        <v/>
      </c>
      <c r="M452" t="str">
        <f>IF(Master!D454&lt;'OHL indexes'!E452,1,"")</f>
        <v/>
      </c>
      <c r="N452" t="str">
        <f>IF(Master!D454&gt;'OHL indexes'!D452,1,"")</f>
        <v/>
      </c>
    </row>
    <row r="453" spans="1:14" x14ac:dyDescent="0.25">
      <c r="A453" s="1">
        <v>38722</v>
      </c>
      <c r="B453">
        <v>93676.12</v>
      </c>
      <c r="C453" s="12">
        <v>93781.31</v>
      </c>
      <c r="D453">
        <v>93858.58</v>
      </c>
      <c r="E453" s="12">
        <v>93176.08</v>
      </c>
      <c r="G453">
        <f t="shared" si="36"/>
        <v>1.1229115808810697E-3</v>
      </c>
      <c r="H453">
        <f t="shared" si="37"/>
        <v>1.9477749505423247E-3</v>
      </c>
      <c r="I453">
        <f t="shared" si="38"/>
        <v>-5.3379666023741779E-3</v>
      </c>
      <c r="J453" t="str">
        <f t="shared" si="39"/>
        <v/>
      </c>
      <c r="K453" t="str">
        <f t="shared" si="40"/>
        <v/>
      </c>
      <c r="L453" t="str">
        <f t="shared" si="41"/>
        <v/>
      </c>
      <c r="M453" t="str">
        <f>IF(Master!D455&lt;'OHL indexes'!E453,1,"")</f>
        <v/>
      </c>
      <c r="N453" t="str">
        <f>IF(Master!D455&gt;'OHL indexes'!D453,1,"")</f>
        <v/>
      </c>
    </row>
    <row r="454" spans="1:14" x14ac:dyDescent="0.25">
      <c r="A454" s="1">
        <v>38723</v>
      </c>
      <c r="B454">
        <v>92031.23</v>
      </c>
      <c r="C454" s="12">
        <v>93356.93</v>
      </c>
      <c r="D454">
        <v>93399.49</v>
      </c>
      <c r="E454" s="12">
        <v>91011.94</v>
      </c>
      <c r="G454">
        <f t="shared" si="36"/>
        <v>1.440489277389867E-2</v>
      </c>
      <c r="H454">
        <f t="shared" si="37"/>
        <v>1.4867344487300871E-2</v>
      </c>
      <c r="I454">
        <f t="shared" si="38"/>
        <v>-1.107547948669152E-2</v>
      </c>
      <c r="J454" t="str">
        <f t="shared" si="39"/>
        <v/>
      </c>
      <c r="K454" t="str">
        <f t="shared" si="40"/>
        <v/>
      </c>
      <c r="L454" t="str">
        <f t="shared" si="41"/>
        <v/>
      </c>
      <c r="M454" t="str">
        <f>IF(Master!D456&lt;'OHL indexes'!E454,1,"")</f>
        <v/>
      </c>
      <c r="N454" t="str">
        <f>IF(Master!D456&gt;'OHL indexes'!D454,1,"")</f>
        <v/>
      </c>
    </row>
    <row r="455" spans="1:14" x14ac:dyDescent="0.25">
      <c r="A455" s="1">
        <v>38726</v>
      </c>
      <c r="B455">
        <v>90367</v>
      </c>
      <c r="C455" s="12">
        <v>91217.17</v>
      </c>
      <c r="D455">
        <v>91588.35</v>
      </c>
      <c r="E455" s="12">
        <v>89934.91</v>
      </c>
      <c r="G455">
        <f t="shared" ref="G455:G518" si="42">C455/$B455-1</f>
        <v>9.4079697234610293E-3</v>
      </c>
      <c r="H455">
        <f t="shared" ref="H455:H518" si="43">D455/$B455-1</f>
        <v>1.3515442584129289E-2</v>
      </c>
      <c r="I455">
        <f t="shared" ref="I455:I518" si="44">E455/$B455-1</f>
        <v>-4.7815020970044531E-3</v>
      </c>
      <c r="J455" t="str">
        <f t="shared" ref="J455:J518" si="45">IF(C455&lt;E455,1,"")</f>
        <v/>
      </c>
      <c r="K455" t="str">
        <f t="shared" ref="K455:K518" si="46">IF(C456&gt;D456,1,"")</f>
        <v/>
      </c>
      <c r="L455" t="str">
        <f t="shared" ref="L455:L518" si="47">IF(E456&gt;D456,1,"")</f>
        <v/>
      </c>
      <c r="M455" t="str">
        <f>IF(Master!D457&lt;'OHL indexes'!E455,1,"")</f>
        <v/>
      </c>
      <c r="N455" t="str">
        <f>IF(Master!D457&gt;'OHL indexes'!D455,1,"")</f>
        <v/>
      </c>
    </row>
    <row r="456" spans="1:14" x14ac:dyDescent="0.25">
      <c r="A456" s="1">
        <v>38727</v>
      </c>
      <c r="B456">
        <v>88893.17</v>
      </c>
      <c r="C456" s="12">
        <v>89764.92</v>
      </c>
      <c r="D456">
        <v>90500.800000000003</v>
      </c>
      <c r="E456" s="12">
        <v>88694.54</v>
      </c>
      <c r="G456">
        <f t="shared" si="42"/>
        <v>9.8067151840799394E-3</v>
      </c>
      <c r="H456">
        <f t="shared" si="43"/>
        <v>1.8084966482801779E-2</v>
      </c>
      <c r="I456">
        <f t="shared" si="44"/>
        <v>-2.2344798818627609E-3</v>
      </c>
      <c r="J456" t="str">
        <f t="shared" si="45"/>
        <v/>
      </c>
      <c r="K456" t="str">
        <f t="shared" si="46"/>
        <v/>
      </c>
      <c r="L456" t="str">
        <f t="shared" si="47"/>
        <v/>
      </c>
      <c r="M456" t="str">
        <f>IF(Master!D458&lt;'OHL indexes'!E456,1,"")</f>
        <v/>
      </c>
      <c r="N456" t="str">
        <f>IF(Master!D458&gt;'OHL indexes'!D456,1,"")</f>
        <v/>
      </c>
    </row>
    <row r="457" spans="1:14" x14ac:dyDescent="0.25">
      <c r="A457" s="1">
        <v>38728</v>
      </c>
      <c r="B457">
        <v>87775.72</v>
      </c>
      <c r="C457" s="12">
        <v>88432.95</v>
      </c>
      <c r="D457">
        <v>88540.75</v>
      </c>
      <c r="E457" s="12">
        <v>87379.83</v>
      </c>
      <c r="G457">
        <f t="shared" si="42"/>
        <v>7.4876059119766136E-3</v>
      </c>
      <c r="H457">
        <f t="shared" si="43"/>
        <v>8.7157359688989633E-3</v>
      </c>
      <c r="I457">
        <f t="shared" si="44"/>
        <v>-4.5102449743504858E-3</v>
      </c>
      <c r="J457" t="str">
        <f t="shared" si="45"/>
        <v/>
      </c>
      <c r="K457" t="str">
        <f t="shared" si="46"/>
        <v/>
      </c>
      <c r="L457" t="str">
        <f t="shared" si="47"/>
        <v/>
      </c>
      <c r="M457" t="str">
        <f>IF(Master!D459&lt;'OHL indexes'!E457,1,"")</f>
        <v/>
      </c>
      <c r="N457" t="str">
        <f>IF(Master!D459&gt;'OHL indexes'!D457,1,"")</f>
        <v/>
      </c>
    </row>
    <row r="458" spans="1:14" x14ac:dyDescent="0.25">
      <c r="A458" s="1">
        <v>38729</v>
      </c>
      <c r="B458">
        <v>88785.73</v>
      </c>
      <c r="C458" s="12">
        <v>88236.55</v>
      </c>
      <c r="D458">
        <v>89207.58</v>
      </c>
      <c r="E458" s="12">
        <v>88104.88</v>
      </c>
      <c r="G458">
        <f t="shared" si="42"/>
        <v>-6.1854534506839975E-3</v>
      </c>
      <c r="H458">
        <f t="shared" si="43"/>
        <v>4.751326592685734E-3</v>
      </c>
      <c r="I458">
        <f t="shared" si="44"/>
        <v>-7.6684620377620583E-3</v>
      </c>
      <c r="J458" t="str">
        <f t="shared" si="45"/>
        <v/>
      </c>
      <c r="K458" t="str">
        <f t="shared" si="46"/>
        <v/>
      </c>
      <c r="L458" t="str">
        <f t="shared" si="47"/>
        <v/>
      </c>
      <c r="M458" t="str">
        <f>IF(Master!D460&lt;'OHL indexes'!E458,1,"")</f>
        <v/>
      </c>
      <c r="N458" t="str">
        <f>IF(Master!D460&gt;'OHL indexes'!D458,1,"")</f>
        <v/>
      </c>
    </row>
    <row r="459" spans="1:14" x14ac:dyDescent="0.25">
      <c r="A459" s="1">
        <v>38730</v>
      </c>
      <c r="B459">
        <v>88567.37</v>
      </c>
      <c r="C459" s="12">
        <v>88846.98</v>
      </c>
      <c r="D459">
        <v>89304.28</v>
      </c>
      <c r="E459" s="12">
        <v>88357.01</v>
      </c>
      <c r="G459">
        <f t="shared" si="42"/>
        <v>3.1570317601166131E-3</v>
      </c>
      <c r="H459">
        <f t="shared" si="43"/>
        <v>8.3203328720273806E-3</v>
      </c>
      <c r="I459">
        <f t="shared" si="44"/>
        <v>-2.375141093158839E-3</v>
      </c>
      <c r="J459" t="str">
        <f t="shared" si="45"/>
        <v/>
      </c>
      <c r="K459" t="str">
        <f t="shared" si="46"/>
        <v/>
      </c>
      <c r="L459" t="str">
        <f t="shared" si="47"/>
        <v/>
      </c>
      <c r="M459" t="str">
        <f>IF(Master!D461&lt;'OHL indexes'!E459,1,"")</f>
        <v/>
      </c>
      <c r="N459" t="str">
        <f>IF(Master!D461&gt;'OHL indexes'!D459,1,"")</f>
        <v/>
      </c>
    </row>
    <row r="460" spans="1:14" x14ac:dyDescent="0.25">
      <c r="A460" s="1">
        <v>38734</v>
      </c>
      <c r="B460">
        <v>89674.39</v>
      </c>
      <c r="C460" s="12">
        <v>89045.63</v>
      </c>
      <c r="D460">
        <v>89917.04</v>
      </c>
      <c r="E460" s="12">
        <v>89037.52</v>
      </c>
      <c r="G460">
        <f t="shared" si="42"/>
        <v>-7.0115893735099855E-3</v>
      </c>
      <c r="H460">
        <f t="shared" si="43"/>
        <v>2.7059007594030238E-3</v>
      </c>
      <c r="I460">
        <f t="shared" si="44"/>
        <v>-7.1020276803666071E-3</v>
      </c>
      <c r="J460" t="str">
        <f t="shared" si="45"/>
        <v/>
      </c>
      <c r="K460" t="str">
        <f t="shared" si="46"/>
        <v/>
      </c>
      <c r="L460" t="str">
        <f t="shared" si="47"/>
        <v/>
      </c>
      <c r="M460" t="str">
        <f>IF(Master!D462&lt;'OHL indexes'!E460,1,"")</f>
        <v/>
      </c>
      <c r="N460" t="str">
        <f>IF(Master!D462&gt;'OHL indexes'!D460,1,"")</f>
        <v/>
      </c>
    </row>
    <row r="461" spans="1:14" x14ac:dyDescent="0.25">
      <c r="A461" s="1">
        <v>38735</v>
      </c>
      <c r="B461">
        <v>90918.19</v>
      </c>
      <c r="C461" s="12">
        <v>91044.51</v>
      </c>
      <c r="D461">
        <v>91387.04</v>
      </c>
      <c r="E461" s="12">
        <v>90770.49</v>
      </c>
      <c r="G461">
        <f t="shared" si="42"/>
        <v>1.389380936861917E-3</v>
      </c>
      <c r="H461">
        <f t="shared" si="43"/>
        <v>5.1568338524996538E-3</v>
      </c>
      <c r="I461">
        <f t="shared" si="44"/>
        <v>-1.6245374000516399E-3</v>
      </c>
      <c r="J461" t="str">
        <f t="shared" si="45"/>
        <v/>
      </c>
      <c r="K461" t="str">
        <f t="shared" si="46"/>
        <v/>
      </c>
      <c r="L461" t="str">
        <f t="shared" si="47"/>
        <v/>
      </c>
      <c r="M461" t="str">
        <f>IF(Master!D463&lt;'OHL indexes'!E461,1,"")</f>
        <v/>
      </c>
      <c r="N461" t="str">
        <f>IF(Master!D463&gt;'OHL indexes'!D461,1,"")</f>
        <v/>
      </c>
    </row>
    <row r="462" spans="1:14" x14ac:dyDescent="0.25">
      <c r="A462" s="1">
        <v>38736</v>
      </c>
      <c r="B462">
        <v>89846.18</v>
      </c>
      <c r="C462" s="12">
        <v>90101.440000000002</v>
      </c>
      <c r="D462">
        <v>90104.17</v>
      </c>
      <c r="E462" s="12">
        <v>89688.79</v>
      </c>
      <c r="G462">
        <f t="shared" si="42"/>
        <v>2.8410779400973585E-3</v>
      </c>
      <c r="H462">
        <f t="shared" si="43"/>
        <v>2.8714632052249112E-3</v>
      </c>
      <c r="I462">
        <f t="shared" si="44"/>
        <v>-1.7517717503403585E-3</v>
      </c>
      <c r="J462" t="str">
        <f t="shared" si="45"/>
        <v/>
      </c>
      <c r="K462" t="str">
        <f t="shared" si="46"/>
        <v/>
      </c>
      <c r="L462" t="str">
        <f t="shared" si="47"/>
        <v/>
      </c>
      <c r="M462" t="str">
        <f>IF(Master!D464&lt;'OHL indexes'!E462,1,"")</f>
        <v/>
      </c>
      <c r="N462" t="str">
        <f>IF(Master!D464&gt;'OHL indexes'!D462,1,"")</f>
        <v/>
      </c>
    </row>
    <row r="463" spans="1:14" x14ac:dyDescent="0.25">
      <c r="A463" s="1">
        <v>38737</v>
      </c>
      <c r="B463">
        <v>92658.12</v>
      </c>
      <c r="C463" s="12">
        <v>91128.94</v>
      </c>
      <c r="D463">
        <v>92866.08</v>
      </c>
      <c r="E463" s="12">
        <v>90791.05</v>
      </c>
      <c r="G463">
        <f t="shared" si="42"/>
        <v>-1.6503464564141757E-2</v>
      </c>
      <c r="H463">
        <f t="shared" si="43"/>
        <v>2.2443796614910472E-3</v>
      </c>
      <c r="I463">
        <f t="shared" si="44"/>
        <v>-2.015009585776173E-2</v>
      </c>
      <c r="J463" t="str">
        <f t="shared" si="45"/>
        <v/>
      </c>
      <c r="K463" t="str">
        <f t="shared" si="46"/>
        <v/>
      </c>
      <c r="L463" t="str">
        <f t="shared" si="47"/>
        <v/>
      </c>
      <c r="M463" t="str">
        <f>IF(Master!D465&lt;'OHL indexes'!E463,1,"")</f>
        <v/>
      </c>
      <c r="N463" t="str">
        <f>IF(Master!D465&gt;'OHL indexes'!D463,1,"")</f>
        <v/>
      </c>
    </row>
    <row r="464" spans="1:14" x14ac:dyDescent="0.25">
      <c r="A464" s="1">
        <v>38740</v>
      </c>
      <c r="B464">
        <v>93955.26</v>
      </c>
      <c r="C464" s="12">
        <v>93344.48</v>
      </c>
      <c r="D464">
        <v>93955.26</v>
      </c>
      <c r="E464" s="12">
        <v>92766.85</v>
      </c>
      <c r="G464">
        <f t="shared" si="42"/>
        <v>-6.50075365658076E-3</v>
      </c>
      <c r="H464">
        <f t="shared" si="43"/>
        <v>0</v>
      </c>
      <c r="I464">
        <f t="shared" si="44"/>
        <v>-1.2648679807814811E-2</v>
      </c>
      <c r="J464" t="str">
        <f t="shared" si="45"/>
        <v/>
      </c>
      <c r="K464" t="str">
        <f t="shared" si="46"/>
        <v/>
      </c>
      <c r="L464" t="str">
        <f t="shared" si="47"/>
        <v/>
      </c>
      <c r="M464" t="str">
        <f>IF(Master!D466&lt;'OHL indexes'!E464,1,"")</f>
        <v/>
      </c>
      <c r="N464" t="str">
        <f>IF(Master!D466&gt;'OHL indexes'!D464,1,"")</f>
        <v/>
      </c>
    </row>
    <row r="465" spans="1:14" x14ac:dyDescent="0.25">
      <c r="A465" s="1">
        <v>38741</v>
      </c>
      <c r="B465">
        <v>92636.71</v>
      </c>
      <c r="C465" s="12">
        <v>93548.17</v>
      </c>
      <c r="D465">
        <v>93846.7</v>
      </c>
      <c r="E465" s="12">
        <v>92625.45</v>
      </c>
      <c r="G465">
        <f t="shared" si="42"/>
        <v>9.8390799932337458E-3</v>
      </c>
      <c r="H465">
        <f t="shared" si="43"/>
        <v>1.3061668532917459E-2</v>
      </c>
      <c r="I465">
        <f t="shared" si="44"/>
        <v>-1.2155008527403588E-4</v>
      </c>
      <c r="J465" t="str">
        <f t="shared" si="45"/>
        <v/>
      </c>
      <c r="K465" t="str">
        <f t="shared" si="46"/>
        <v/>
      </c>
      <c r="L465" t="str">
        <f t="shared" si="47"/>
        <v/>
      </c>
      <c r="M465">
        <f>IF(Master!D467&lt;'OHL indexes'!E465,1,"")</f>
        <v>1</v>
      </c>
      <c r="N465" t="str">
        <f>IF(Master!D467&gt;'OHL indexes'!D465,1,"")</f>
        <v/>
      </c>
    </row>
    <row r="466" spans="1:14" x14ac:dyDescent="0.25">
      <c r="A466" s="1">
        <v>38742</v>
      </c>
      <c r="B466">
        <v>91089.75</v>
      </c>
      <c r="C466" s="12">
        <v>92043.97</v>
      </c>
      <c r="D466">
        <v>92314.94</v>
      </c>
      <c r="E466" s="12">
        <v>90011.72</v>
      </c>
      <c r="G466">
        <f t="shared" si="42"/>
        <v>1.0475602359211633E-2</v>
      </c>
      <c r="H466">
        <f t="shared" si="43"/>
        <v>1.3450360770558722E-2</v>
      </c>
      <c r="I466">
        <f t="shared" si="44"/>
        <v>-1.1834811271301149E-2</v>
      </c>
      <c r="J466" t="str">
        <f t="shared" si="45"/>
        <v/>
      </c>
      <c r="K466" t="str">
        <f t="shared" si="46"/>
        <v/>
      </c>
      <c r="L466" t="str">
        <f t="shared" si="47"/>
        <v/>
      </c>
      <c r="M466" t="str">
        <f>IF(Master!D468&lt;'OHL indexes'!E466,1,"")</f>
        <v/>
      </c>
      <c r="N466" t="str">
        <f>IF(Master!D468&gt;'OHL indexes'!D466,1,"")</f>
        <v/>
      </c>
    </row>
    <row r="467" spans="1:14" x14ac:dyDescent="0.25">
      <c r="A467" s="1">
        <v>38743</v>
      </c>
      <c r="B467">
        <v>88923.17</v>
      </c>
      <c r="C467" s="12">
        <v>90156.54</v>
      </c>
      <c r="D467">
        <v>90156.54</v>
      </c>
      <c r="E467" s="12">
        <v>88923.17</v>
      </c>
      <c r="G467">
        <f t="shared" si="42"/>
        <v>1.3870063336698379E-2</v>
      </c>
      <c r="H467">
        <f t="shared" si="43"/>
        <v>1.3870063336698379E-2</v>
      </c>
      <c r="I467">
        <f t="shared" si="44"/>
        <v>0</v>
      </c>
      <c r="J467" t="str">
        <f t="shared" si="45"/>
        <v/>
      </c>
      <c r="K467" t="str">
        <f t="shared" si="46"/>
        <v/>
      </c>
      <c r="L467" t="str">
        <f t="shared" si="47"/>
        <v/>
      </c>
      <c r="M467">
        <f>IF(Master!D469&lt;'OHL indexes'!E467,1,"")</f>
        <v>1</v>
      </c>
      <c r="N467" t="str">
        <f>IF(Master!D469&gt;'OHL indexes'!D467,1,"")</f>
        <v/>
      </c>
    </row>
    <row r="468" spans="1:14" x14ac:dyDescent="0.25">
      <c r="A468" s="1">
        <v>38744</v>
      </c>
      <c r="B468">
        <v>87278.23</v>
      </c>
      <c r="C468" s="12">
        <v>90673.17</v>
      </c>
      <c r="D468">
        <v>90673.17</v>
      </c>
      <c r="E468" s="12">
        <v>87136.07</v>
      </c>
      <c r="G468">
        <f t="shared" si="42"/>
        <v>3.8897901572935156E-2</v>
      </c>
      <c r="H468">
        <f t="shared" si="43"/>
        <v>3.8897901572935156E-2</v>
      </c>
      <c r="I468">
        <f t="shared" si="44"/>
        <v>-1.6288139665525669E-3</v>
      </c>
      <c r="J468" t="str">
        <f t="shared" si="45"/>
        <v/>
      </c>
      <c r="K468" t="str">
        <f t="shared" si="46"/>
        <v/>
      </c>
      <c r="L468" t="str">
        <f t="shared" si="47"/>
        <v/>
      </c>
      <c r="M468" t="str">
        <f>IF(Master!D470&lt;'OHL indexes'!E468,1,"")</f>
        <v/>
      </c>
      <c r="N468" t="str">
        <f>IF(Master!D470&gt;'OHL indexes'!D468,1,"")</f>
        <v/>
      </c>
    </row>
    <row r="469" spans="1:14" x14ac:dyDescent="0.25">
      <c r="A469" s="1">
        <v>38747</v>
      </c>
      <c r="B469">
        <v>86165.81</v>
      </c>
      <c r="C469" s="12">
        <v>87668.47</v>
      </c>
      <c r="D469">
        <v>87897.22</v>
      </c>
      <c r="E469" s="12">
        <v>86147.89</v>
      </c>
      <c r="G469">
        <f t="shared" si="42"/>
        <v>1.7439167577024017E-2</v>
      </c>
      <c r="H469">
        <f t="shared" si="43"/>
        <v>2.0093932848771479E-2</v>
      </c>
      <c r="I469">
        <f t="shared" si="44"/>
        <v>-2.0797111986758932E-4</v>
      </c>
      <c r="J469" t="str">
        <f t="shared" si="45"/>
        <v/>
      </c>
      <c r="K469" t="str">
        <f t="shared" si="46"/>
        <v/>
      </c>
      <c r="L469" t="str">
        <f t="shared" si="47"/>
        <v/>
      </c>
      <c r="M469">
        <f>IF(Master!D471&lt;'OHL indexes'!E469,1,"")</f>
        <v>1</v>
      </c>
      <c r="N469" t="str">
        <f>IF(Master!D471&gt;'OHL indexes'!D469,1,"")</f>
        <v/>
      </c>
    </row>
    <row r="470" spans="1:14" x14ac:dyDescent="0.25">
      <c r="A470" s="1">
        <v>38748</v>
      </c>
      <c r="B470">
        <v>86743.57</v>
      </c>
      <c r="C470" s="12">
        <v>85813.39</v>
      </c>
      <c r="D470">
        <v>87253.29</v>
      </c>
      <c r="E470" s="12">
        <v>85722.76</v>
      </c>
      <c r="G470">
        <f t="shared" si="42"/>
        <v>-1.0723330847462353E-2</v>
      </c>
      <c r="H470">
        <f t="shared" si="43"/>
        <v>5.8761704181644614E-3</v>
      </c>
      <c r="I470">
        <f t="shared" si="44"/>
        <v>-1.1768134514177908E-2</v>
      </c>
      <c r="J470" t="str">
        <f t="shared" si="45"/>
        <v/>
      </c>
      <c r="K470" t="str">
        <f t="shared" si="46"/>
        <v/>
      </c>
      <c r="L470" t="str">
        <f t="shared" si="47"/>
        <v/>
      </c>
      <c r="M470" t="str">
        <f>IF(Master!D472&lt;'OHL indexes'!E470,1,"")</f>
        <v/>
      </c>
      <c r="N470" t="str">
        <f>IF(Master!D472&gt;'OHL indexes'!D470,1,"")</f>
        <v/>
      </c>
    </row>
    <row r="471" spans="1:14" x14ac:dyDescent="0.25">
      <c r="A471" s="1">
        <v>38749</v>
      </c>
      <c r="B471">
        <v>86452.63</v>
      </c>
      <c r="C471" s="12">
        <v>86509.04</v>
      </c>
      <c r="D471">
        <v>86743.57</v>
      </c>
      <c r="E471" s="12">
        <v>85905.95</v>
      </c>
      <c r="G471">
        <f t="shared" si="42"/>
        <v>6.5249605477579742E-4</v>
      </c>
      <c r="H471">
        <f t="shared" si="43"/>
        <v>3.3653111536340319E-3</v>
      </c>
      <c r="I471">
        <f t="shared" si="44"/>
        <v>-6.3234629183636093E-3</v>
      </c>
      <c r="J471" t="str">
        <f t="shared" si="45"/>
        <v/>
      </c>
      <c r="K471" t="str">
        <f t="shared" si="46"/>
        <v/>
      </c>
      <c r="L471" t="str">
        <f t="shared" si="47"/>
        <v/>
      </c>
      <c r="M471" t="str">
        <f>IF(Master!D473&lt;'OHL indexes'!E471,1,"")</f>
        <v/>
      </c>
      <c r="N471" t="str">
        <f>IF(Master!D473&gt;'OHL indexes'!D471,1,"")</f>
        <v/>
      </c>
    </row>
    <row r="472" spans="1:14" x14ac:dyDescent="0.25">
      <c r="A472" s="1">
        <v>38750</v>
      </c>
      <c r="B472">
        <v>87396.35</v>
      </c>
      <c r="C472" s="12">
        <v>86947.64</v>
      </c>
      <c r="D472">
        <v>87810.559999999998</v>
      </c>
      <c r="E472" s="12">
        <v>86676.72</v>
      </c>
      <c r="G472">
        <f t="shared" si="42"/>
        <v>-5.1341961077322473E-3</v>
      </c>
      <c r="H472">
        <f t="shared" si="43"/>
        <v>4.7394427799329897E-3</v>
      </c>
      <c r="I472">
        <f t="shared" si="44"/>
        <v>-8.2340967328727865E-3</v>
      </c>
      <c r="J472" t="str">
        <f t="shared" si="45"/>
        <v/>
      </c>
      <c r="K472" t="str">
        <f t="shared" si="46"/>
        <v/>
      </c>
      <c r="L472" t="str">
        <f t="shared" si="47"/>
        <v/>
      </c>
      <c r="M472" t="str">
        <f>IF(Master!D474&lt;'OHL indexes'!E472,1,"")</f>
        <v/>
      </c>
      <c r="N472" t="str">
        <f>IF(Master!D474&gt;'OHL indexes'!D472,1,"")</f>
        <v/>
      </c>
    </row>
    <row r="473" spans="1:14" x14ac:dyDescent="0.25">
      <c r="A473" s="1">
        <v>38751</v>
      </c>
      <c r="B473">
        <v>87193.25</v>
      </c>
      <c r="C473" s="12">
        <v>87930.8</v>
      </c>
      <c r="D473">
        <v>88625.59</v>
      </c>
      <c r="E473" s="12">
        <v>86594.67</v>
      </c>
      <c r="G473">
        <f t="shared" si="42"/>
        <v>8.4587969825646869E-3</v>
      </c>
      <c r="H473">
        <f t="shared" si="43"/>
        <v>1.6427189031261058E-2</v>
      </c>
      <c r="I473">
        <f t="shared" si="44"/>
        <v>-6.8649809474931045E-3</v>
      </c>
      <c r="J473" t="str">
        <f t="shared" si="45"/>
        <v/>
      </c>
      <c r="K473" t="str">
        <f t="shared" si="46"/>
        <v/>
      </c>
      <c r="L473" t="str">
        <f t="shared" si="47"/>
        <v/>
      </c>
      <c r="M473" t="str">
        <f>IF(Master!D475&lt;'OHL indexes'!E473,1,"")</f>
        <v/>
      </c>
      <c r="N473" t="str">
        <f>IF(Master!D475&gt;'OHL indexes'!D473,1,"")</f>
        <v/>
      </c>
    </row>
    <row r="474" spans="1:14" x14ac:dyDescent="0.25">
      <c r="A474" s="1">
        <v>38754</v>
      </c>
      <c r="B474">
        <v>87321.99</v>
      </c>
      <c r="C474" s="12">
        <v>86889.59</v>
      </c>
      <c r="D474">
        <v>87323.39</v>
      </c>
      <c r="E474" s="12">
        <v>86702.73</v>
      </c>
      <c r="G474">
        <f t="shared" si="42"/>
        <v>-4.9517882036358429E-3</v>
      </c>
      <c r="H474">
        <f t="shared" si="43"/>
        <v>1.603261675553469E-5</v>
      </c>
      <c r="I474">
        <f t="shared" si="44"/>
        <v>-7.0916844657343825E-3</v>
      </c>
      <c r="J474" t="str">
        <f t="shared" si="45"/>
        <v/>
      </c>
      <c r="K474" t="str">
        <f t="shared" si="46"/>
        <v/>
      </c>
      <c r="L474" t="str">
        <f t="shared" si="47"/>
        <v/>
      </c>
      <c r="M474" t="str">
        <f>IF(Master!D476&lt;'OHL indexes'!E474,1,"")</f>
        <v/>
      </c>
      <c r="N474" t="str">
        <f>IF(Master!D476&gt;'OHL indexes'!D474,1,"")</f>
        <v/>
      </c>
    </row>
    <row r="475" spans="1:14" x14ac:dyDescent="0.25">
      <c r="A475" s="1">
        <v>38755</v>
      </c>
      <c r="B475">
        <v>88052.51</v>
      </c>
      <c r="C475" s="12">
        <v>87648.59</v>
      </c>
      <c r="D475">
        <v>88281.79</v>
      </c>
      <c r="E475" s="12">
        <v>87648.59</v>
      </c>
      <c r="G475">
        <f t="shared" si="42"/>
        <v>-4.5872627594601978E-3</v>
      </c>
      <c r="H475">
        <f t="shared" si="43"/>
        <v>2.6039007860196861E-3</v>
      </c>
      <c r="I475">
        <f t="shared" si="44"/>
        <v>-4.5872627594601978E-3</v>
      </c>
      <c r="J475" t="str">
        <f t="shared" si="45"/>
        <v/>
      </c>
      <c r="K475" t="str">
        <f t="shared" si="46"/>
        <v/>
      </c>
      <c r="L475" t="str">
        <f t="shared" si="47"/>
        <v/>
      </c>
      <c r="M475" t="str">
        <f>IF(Master!D477&lt;'OHL indexes'!E475,1,"")</f>
        <v/>
      </c>
      <c r="N475" t="str">
        <f>IF(Master!D477&gt;'OHL indexes'!D475,1,"")</f>
        <v/>
      </c>
    </row>
    <row r="476" spans="1:14" x14ac:dyDescent="0.25">
      <c r="A476" s="1">
        <v>38756</v>
      </c>
      <c r="B476">
        <v>85948.95</v>
      </c>
      <c r="C476" s="12">
        <v>87220.1</v>
      </c>
      <c r="D476">
        <v>87303.34</v>
      </c>
      <c r="E476" s="12">
        <v>85721.76</v>
      </c>
      <c r="G476">
        <f t="shared" si="42"/>
        <v>1.478959312475614E-2</v>
      </c>
      <c r="H476">
        <f t="shared" si="43"/>
        <v>1.5758074996844007E-2</v>
      </c>
      <c r="I476">
        <f t="shared" si="44"/>
        <v>-2.6433132690975025E-3</v>
      </c>
      <c r="J476" t="str">
        <f t="shared" si="45"/>
        <v/>
      </c>
      <c r="K476" t="str">
        <f t="shared" si="46"/>
        <v/>
      </c>
      <c r="L476" t="str">
        <f t="shared" si="47"/>
        <v/>
      </c>
      <c r="M476" t="str">
        <f>IF(Master!D478&lt;'OHL indexes'!E476,1,"")</f>
        <v/>
      </c>
      <c r="N476" t="str">
        <f>IF(Master!D478&gt;'OHL indexes'!D476,1,"")</f>
        <v/>
      </c>
    </row>
    <row r="477" spans="1:14" x14ac:dyDescent="0.25">
      <c r="A477" s="1">
        <v>38757</v>
      </c>
      <c r="B477">
        <v>85029.13</v>
      </c>
      <c r="C477" s="12">
        <v>85576.82</v>
      </c>
      <c r="D477">
        <v>85656.56</v>
      </c>
      <c r="E477" s="12">
        <v>84061.71</v>
      </c>
      <c r="G477">
        <f t="shared" si="42"/>
        <v>6.4412043260939633E-3</v>
      </c>
      <c r="H477">
        <f t="shared" si="43"/>
        <v>7.3790005848584084E-3</v>
      </c>
      <c r="I477">
        <f t="shared" si="44"/>
        <v>-1.1377512624203057E-2</v>
      </c>
      <c r="J477" t="str">
        <f t="shared" si="45"/>
        <v/>
      </c>
      <c r="K477" t="str">
        <f t="shared" si="46"/>
        <v/>
      </c>
      <c r="L477" t="str">
        <f t="shared" si="47"/>
        <v/>
      </c>
      <c r="M477" t="str">
        <f>IF(Master!D479&lt;'OHL indexes'!E477,1,"")</f>
        <v/>
      </c>
      <c r="N477" t="str">
        <f>IF(Master!D479&gt;'OHL indexes'!D477,1,"")</f>
        <v/>
      </c>
    </row>
    <row r="478" spans="1:14" x14ac:dyDescent="0.25">
      <c r="A478" s="1">
        <v>38758</v>
      </c>
      <c r="B478">
        <v>84774.18</v>
      </c>
      <c r="C478" s="12">
        <v>85669.27</v>
      </c>
      <c r="D478">
        <v>86329.31</v>
      </c>
      <c r="E478" s="12">
        <v>84471.91</v>
      </c>
      <c r="G478">
        <f t="shared" si="42"/>
        <v>1.0558521474345328E-2</v>
      </c>
      <c r="H478">
        <f t="shared" si="43"/>
        <v>1.8344382688219474E-2</v>
      </c>
      <c r="I478">
        <f t="shared" si="44"/>
        <v>-3.5655903719740145E-3</v>
      </c>
      <c r="J478" t="str">
        <f t="shared" si="45"/>
        <v/>
      </c>
      <c r="K478" t="str">
        <f t="shared" si="46"/>
        <v/>
      </c>
      <c r="L478" t="str">
        <f t="shared" si="47"/>
        <v/>
      </c>
      <c r="M478" t="str">
        <f>IF(Master!D480&lt;'OHL indexes'!E478,1,"")</f>
        <v/>
      </c>
      <c r="N478" t="str">
        <f>IF(Master!D480&gt;'OHL indexes'!D478,1,"")</f>
        <v/>
      </c>
    </row>
    <row r="479" spans="1:14" x14ac:dyDescent="0.25">
      <c r="A479" s="1">
        <v>38761</v>
      </c>
      <c r="B479">
        <v>86301.83</v>
      </c>
      <c r="C479" s="12">
        <v>85025.81</v>
      </c>
      <c r="D479">
        <v>86793.87</v>
      </c>
      <c r="E479" s="12">
        <v>85025.81</v>
      </c>
      <c r="G479">
        <f t="shared" si="42"/>
        <v>-1.4785549738632442E-2</v>
      </c>
      <c r="H479">
        <f t="shared" si="43"/>
        <v>5.701385474676357E-3</v>
      </c>
      <c r="I479">
        <f t="shared" si="44"/>
        <v>-1.4785549738632442E-2</v>
      </c>
      <c r="J479" t="str">
        <f t="shared" si="45"/>
        <v/>
      </c>
      <c r="K479" t="str">
        <f t="shared" si="46"/>
        <v/>
      </c>
      <c r="L479" t="str">
        <f t="shared" si="47"/>
        <v/>
      </c>
      <c r="M479" t="str">
        <f>IF(Master!D481&lt;'OHL indexes'!E479,1,"")</f>
        <v/>
      </c>
      <c r="N479" t="str">
        <f>IF(Master!D481&gt;'OHL indexes'!D479,1,"")</f>
        <v/>
      </c>
    </row>
    <row r="480" spans="1:14" x14ac:dyDescent="0.25">
      <c r="A480" s="1">
        <v>38762</v>
      </c>
      <c r="B480">
        <v>85201.44</v>
      </c>
      <c r="C480" s="12">
        <v>87207.9</v>
      </c>
      <c r="D480">
        <v>87207.9</v>
      </c>
      <c r="E480" s="12">
        <v>84985.71</v>
      </c>
      <c r="G480">
        <f t="shared" si="42"/>
        <v>2.3549601978557932E-2</v>
      </c>
      <c r="H480">
        <f t="shared" si="43"/>
        <v>2.3549601978557932E-2</v>
      </c>
      <c r="I480">
        <f t="shared" si="44"/>
        <v>-2.5319994591640471E-3</v>
      </c>
      <c r="J480" t="str">
        <f t="shared" si="45"/>
        <v/>
      </c>
      <c r="K480" t="str">
        <f t="shared" si="46"/>
        <v/>
      </c>
      <c r="L480" t="str">
        <f t="shared" si="47"/>
        <v/>
      </c>
      <c r="M480" t="str">
        <f>IF(Master!D482&lt;'OHL indexes'!E480,1,"")</f>
        <v/>
      </c>
      <c r="N480" t="str">
        <f>IF(Master!D482&gt;'OHL indexes'!D480,1,"")</f>
        <v/>
      </c>
    </row>
    <row r="481" spans="1:14" x14ac:dyDescent="0.25">
      <c r="A481" s="1">
        <v>38763</v>
      </c>
      <c r="B481">
        <v>85607.37</v>
      </c>
      <c r="C481" s="12">
        <v>85662.7</v>
      </c>
      <c r="D481">
        <v>86453.43</v>
      </c>
      <c r="E481" s="12">
        <v>85333.23</v>
      </c>
      <c r="G481">
        <f t="shared" si="42"/>
        <v>6.4632285748289497E-4</v>
      </c>
      <c r="H481">
        <f t="shared" si="43"/>
        <v>9.8830275944699064E-3</v>
      </c>
      <c r="I481">
        <f t="shared" si="44"/>
        <v>-3.2022943818972305E-3</v>
      </c>
      <c r="J481" t="str">
        <f t="shared" si="45"/>
        <v/>
      </c>
      <c r="K481" t="str">
        <f t="shared" si="46"/>
        <v/>
      </c>
      <c r="L481" t="str">
        <f t="shared" si="47"/>
        <v/>
      </c>
      <c r="M481" t="str">
        <f>IF(Master!D483&lt;'OHL indexes'!E481,1,"")</f>
        <v/>
      </c>
      <c r="N481" t="str">
        <f>IF(Master!D483&gt;'OHL indexes'!D481,1,"")</f>
        <v/>
      </c>
    </row>
    <row r="482" spans="1:14" x14ac:dyDescent="0.25">
      <c r="A482" s="1">
        <v>38764</v>
      </c>
      <c r="B482">
        <v>83976.05</v>
      </c>
      <c r="C482" s="12">
        <v>85529.04</v>
      </c>
      <c r="D482">
        <v>85531.78</v>
      </c>
      <c r="E482" s="12">
        <v>83706.89</v>
      </c>
      <c r="G482">
        <f t="shared" si="42"/>
        <v>1.849324896800919E-2</v>
      </c>
      <c r="H482">
        <f t="shared" si="43"/>
        <v>1.8525877318592565E-2</v>
      </c>
      <c r="I482">
        <f t="shared" si="44"/>
        <v>-3.2051995777367948E-3</v>
      </c>
      <c r="J482" t="str">
        <f t="shared" si="45"/>
        <v/>
      </c>
      <c r="K482" t="str">
        <f t="shared" si="46"/>
        <v/>
      </c>
      <c r="L482" t="str">
        <f t="shared" si="47"/>
        <v/>
      </c>
      <c r="M482" t="str">
        <f>IF(Master!D484&lt;'OHL indexes'!E482,1,"")</f>
        <v/>
      </c>
      <c r="N482" t="str">
        <f>IF(Master!D484&gt;'OHL indexes'!D482,1,"")</f>
        <v/>
      </c>
    </row>
    <row r="483" spans="1:14" x14ac:dyDescent="0.25">
      <c r="A483" s="1">
        <v>38765</v>
      </c>
      <c r="B483">
        <v>83096.95</v>
      </c>
      <c r="C483" s="12">
        <v>84461.24</v>
      </c>
      <c r="D483">
        <v>84528.99</v>
      </c>
      <c r="E483" s="12">
        <v>83096.95</v>
      </c>
      <c r="G483">
        <f t="shared" si="42"/>
        <v>1.6418051444728299E-2</v>
      </c>
      <c r="H483">
        <f t="shared" si="43"/>
        <v>1.7233364160778475E-2</v>
      </c>
      <c r="I483">
        <f t="shared" si="44"/>
        <v>0</v>
      </c>
      <c r="J483" t="str">
        <f t="shared" si="45"/>
        <v/>
      </c>
      <c r="K483" t="str">
        <f t="shared" si="46"/>
        <v/>
      </c>
      <c r="L483" t="str">
        <f t="shared" si="47"/>
        <v/>
      </c>
      <c r="M483">
        <f>IF(Master!D485&lt;'OHL indexes'!E483,1,"")</f>
        <v>1</v>
      </c>
      <c r="N483" t="str">
        <f>IF(Master!D485&gt;'OHL indexes'!D483,1,"")</f>
        <v/>
      </c>
    </row>
    <row r="484" spans="1:14" x14ac:dyDescent="0.25">
      <c r="A484" s="1">
        <v>38769</v>
      </c>
      <c r="B484">
        <v>82390.3</v>
      </c>
      <c r="C484" s="12">
        <v>82577.929999999993</v>
      </c>
      <c r="D484">
        <v>82978.429999999993</v>
      </c>
      <c r="E484" s="12">
        <v>82291.850000000006</v>
      </c>
      <c r="G484">
        <f t="shared" si="42"/>
        <v>2.2773311906860716E-3</v>
      </c>
      <c r="H484">
        <f t="shared" si="43"/>
        <v>7.1383403143330248E-3</v>
      </c>
      <c r="I484">
        <f t="shared" si="44"/>
        <v>-1.194922217785277E-3</v>
      </c>
      <c r="J484" t="str">
        <f t="shared" si="45"/>
        <v/>
      </c>
      <c r="K484" t="str">
        <f t="shared" si="46"/>
        <v/>
      </c>
      <c r="L484" t="str">
        <f t="shared" si="47"/>
        <v/>
      </c>
      <c r="M484">
        <f>IF(Master!D486&lt;'OHL indexes'!E484,1,"")</f>
        <v>1</v>
      </c>
      <c r="N484" t="str">
        <f>IF(Master!D486&gt;'OHL indexes'!D484,1,"")</f>
        <v/>
      </c>
    </row>
    <row r="485" spans="1:14" x14ac:dyDescent="0.25">
      <c r="A485" s="1">
        <v>38770</v>
      </c>
      <c r="B485">
        <v>80304.679999999993</v>
      </c>
      <c r="C485" s="12">
        <v>81738.740000000005</v>
      </c>
      <c r="D485">
        <v>81738.740000000005</v>
      </c>
      <c r="E485" s="12">
        <v>80218.42</v>
      </c>
      <c r="G485">
        <f t="shared" si="42"/>
        <v>1.7857738801773548E-2</v>
      </c>
      <c r="H485">
        <f t="shared" si="43"/>
        <v>1.7857738801773548E-2</v>
      </c>
      <c r="I485">
        <f t="shared" si="44"/>
        <v>-1.074159065200142E-3</v>
      </c>
      <c r="J485" t="str">
        <f t="shared" si="45"/>
        <v/>
      </c>
      <c r="K485" t="str">
        <f t="shared" si="46"/>
        <v/>
      </c>
      <c r="L485" t="str">
        <f t="shared" si="47"/>
        <v/>
      </c>
      <c r="M485">
        <f>IF(Master!D487&lt;'OHL indexes'!E485,1,"")</f>
        <v>1</v>
      </c>
      <c r="N485" t="str">
        <f>IF(Master!D487&gt;'OHL indexes'!D485,1,"")</f>
        <v/>
      </c>
    </row>
    <row r="486" spans="1:14" x14ac:dyDescent="0.25">
      <c r="A486" s="1">
        <v>38771</v>
      </c>
      <c r="B486">
        <v>80298.42</v>
      </c>
      <c r="C486" s="12">
        <v>80700.03</v>
      </c>
      <c r="D486">
        <v>80751.48</v>
      </c>
      <c r="E486" s="12">
        <v>80298.42</v>
      </c>
      <c r="G486">
        <f t="shared" si="42"/>
        <v>5.0014682729746518E-3</v>
      </c>
      <c r="H486">
        <f t="shared" si="43"/>
        <v>5.6422031716190091E-3</v>
      </c>
      <c r="I486">
        <f t="shared" si="44"/>
        <v>0</v>
      </c>
      <c r="J486" t="str">
        <f t="shared" si="45"/>
        <v/>
      </c>
      <c r="K486" t="str">
        <f t="shared" si="46"/>
        <v/>
      </c>
      <c r="L486" t="str">
        <f t="shared" si="47"/>
        <v/>
      </c>
      <c r="M486">
        <f>IF(Master!D488&lt;'OHL indexes'!E486,1,"")</f>
        <v>1</v>
      </c>
      <c r="N486" t="str">
        <f>IF(Master!D488&gt;'OHL indexes'!D486,1,"")</f>
        <v/>
      </c>
    </row>
    <row r="487" spans="1:14" x14ac:dyDescent="0.25">
      <c r="A487" s="1">
        <v>38772</v>
      </c>
      <c r="B487">
        <v>79530.38</v>
      </c>
      <c r="C487" s="12">
        <v>80201.17</v>
      </c>
      <c r="D487">
        <v>83118.75</v>
      </c>
      <c r="E487" s="12">
        <v>79455.56</v>
      </c>
      <c r="G487">
        <f t="shared" si="42"/>
        <v>8.4343869600522758E-3</v>
      </c>
      <c r="H487">
        <f t="shared" si="43"/>
        <v>4.5119487672509395E-2</v>
      </c>
      <c r="I487">
        <f t="shared" si="44"/>
        <v>-9.4077257018021498E-4</v>
      </c>
      <c r="J487" t="str">
        <f t="shared" si="45"/>
        <v/>
      </c>
      <c r="K487" t="str">
        <f t="shared" si="46"/>
        <v/>
      </c>
      <c r="L487" t="str">
        <f t="shared" si="47"/>
        <v/>
      </c>
      <c r="M487">
        <f>IF(Master!D489&lt;'OHL indexes'!E487,1,"")</f>
        <v>1</v>
      </c>
      <c r="N487" t="str">
        <f>IF(Master!D489&gt;'OHL indexes'!D487,1,"")</f>
        <v/>
      </c>
    </row>
    <row r="488" spans="1:14" x14ac:dyDescent="0.25">
      <c r="A488" s="1">
        <v>38775</v>
      </c>
      <c r="B488">
        <v>78824.100000000006</v>
      </c>
      <c r="C488" s="12">
        <v>78818.7</v>
      </c>
      <c r="D488">
        <v>78864.53</v>
      </c>
      <c r="E488" s="12">
        <v>78578.78</v>
      </c>
      <c r="G488">
        <f t="shared" si="42"/>
        <v>-6.8506966778070222E-5</v>
      </c>
      <c r="H488">
        <f t="shared" si="43"/>
        <v>5.129141975612761E-4</v>
      </c>
      <c r="I488">
        <f t="shared" si="44"/>
        <v>-3.1122461277706126E-3</v>
      </c>
      <c r="J488" t="str">
        <f t="shared" si="45"/>
        <v/>
      </c>
      <c r="K488" t="str">
        <f t="shared" si="46"/>
        <v/>
      </c>
      <c r="L488" t="str">
        <f t="shared" si="47"/>
        <v/>
      </c>
      <c r="M488" t="str">
        <f>IF(Master!D490&lt;'OHL indexes'!E488,1,"")</f>
        <v/>
      </c>
      <c r="N488" t="str">
        <f>IF(Master!D490&gt;'OHL indexes'!D488,1,"")</f>
        <v/>
      </c>
    </row>
    <row r="489" spans="1:14" x14ac:dyDescent="0.25">
      <c r="A489" s="1">
        <v>38776</v>
      </c>
      <c r="B489">
        <v>80017.58</v>
      </c>
      <c r="C489" s="12">
        <v>79136.13</v>
      </c>
      <c r="D489">
        <v>80265.87</v>
      </c>
      <c r="E489" s="12">
        <v>78662.710000000006</v>
      </c>
      <c r="G489">
        <f t="shared" si="42"/>
        <v>-1.1015704298980245E-2</v>
      </c>
      <c r="H489">
        <f t="shared" si="43"/>
        <v>3.1029431282474373E-3</v>
      </c>
      <c r="I489">
        <f t="shared" si="44"/>
        <v>-1.6932154159123525E-2</v>
      </c>
      <c r="J489" t="str">
        <f t="shared" si="45"/>
        <v/>
      </c>
      <c r="K489" t="str">
        <f t="shared" si="46"/>
        <v/>
      </c>
      <c r="L489" t="str">
        <f t="shared" si="47"/>
        <v/>
      </c>
      <c r="M489" t="str">
        <f>IF(Master!D491&lt;'OHL indexes'!E489,1,"")</f>
        <v/>
      </c>
      <c r="N489" t="str">
        <f>IF(Master!D491&gt;'OHL indexes'!D489,1,"")</f>
        <v/>
      </c>
    </row>
    <row r="490" spans="1:14" x14ac:dyDescent="0.25">
      <c r="A490" s="1">
        <v>38777</v>
      </c>
      <c r="B490">
        <v>79343.06</v>
      </c>
      <c r="C490" s="12">
        <v>80202.820000000007</v>
      </c>
      <c r="D490">
        <v>80202.820000000007</v>
      </c>
      <c r="E490" s="12">
        <v>79171.899999999994</v>
      </c>
      <c r="G490">
        <f t="shared" si="42"/>
        <v>1.0835982378295084E-2</v>
      </c>
      <c r="H490">
        <f t="shared" si="43"/>
        <v>1.0835982378295084E-2</v>
      </c>
      <c r="I490">
        <f t="shared" si="44"/>
        <v>-2.1572145062215276E-3</v>
      </c>
      <c r="J490" t="str">
        <f t="shared" si="45"/>
        <v/>
      </c>
      <c r="K490" t="str">
        <f t="shared" si="46"/>
        <v/>
      </c>
      <c r="L490" t="str">
        <f t="shared" si="47"/>
        <v/>
      </c>
      <c r="M490" t="str">
        <f>IF(Master!D492&lt;'OHL indexes'!E490,1,"")</f>
        <v/>
      </c>
      <c r="N490" t="str">
        <f>IF(Master!D492&gt;'OHL indexes'!D490,1,"")</f>
        <v/>
      </c>
    </row>
    <row r="491" spans="1:14" x14ac:dyDescent="0.25">
      <c r="A491" s="1">
        <v>38778</v>
      </c>
      <c r="B491">
        <v>79508.42</v>
      </c>
      <c r="C491" s="12">
        <v>79380.56</v>
      </c>
      <c r="D491">
        <v>80077.02</v>
      </c>
      <c r="E491" s="12">
        <v>79343.06</v>
      </c>
      <c r="G491">
        <f t="shared" si="42"/>
        <v>-1.6081315664429052E-3</v>
      </c>
      <c r="H491">
        <f t="shared" si="43"/>
        <v>7.1514438345021691E-3</v>
      </c>
      <c r="I491">
        <f t="shared" si="44"/>
        <v>-2.0797797264742179E-3</v>
      </c>
      <c r="J491" t="str">
        <f t="shared" si="45"/>
        <v/>
      </c>
      <c r="K491" t="str">
        <f t="shared" si="46"/>
        <v/>
      </c>
      <c r="L491" t="str">
        <f t="shared" si="47"/>
        <v/>
      </c>
      <c r="M491" t="str">
        <f>IF(Master!D493&lt;'OHL indexes'!E491,1,"")</f>
        <v/>
      </c>
      <c r="N491" t="str">
        <f>IF(Master!D493&gt;'OHL indexes'!D491,1,"")</f>
        <v/>
      </c>
    </row>
    <row r="492" spans="1:14" x14ac:dyDescent="0.25">
      <c r="A492" s="1">
        <v>38779</v>
      </c>
      <c r="B492">
        <v>79598.62</v>
      </c>
      <c r="C492" s="12">
        <v>80141.84</v>
      </c>
      <c r="D492">
        <v>80141.84</v>
      </c>
      <c r="E492" s="12">
        <v>78824.22</v>
      </c>
      <c r="G492">
        <f t="shared" si="42"/>
        <v>6.8244901733220953E-3</v>
      </c>
      <c r="H492">
        <f t="shared" si="43"/>
        <v>6.8244901733220953E-3</v>
      </c>
      <c r="I492">
        <f t="shared" si="44"/>
        <v>-9.7288118814119473E-3</v>
      </c>
      <c r="J492" t="str">
        <f t="shared" si="45"/>
        <v/>
      </c>
      <c r="K492" t="str">
        <f t="shared" si="46"/>
        <v/>
      </c>
      <c r="L492" t="str">
        <f t="shared" si="47"/>
        <v/>
      </c>
      <c r="M492" t="str">
        <f>IF(Master!D494&lt;'OHL indexes'!E492,1,"")</f>
        <v/>
      </c>
      <c r="N492" t="str">
        <f>IF(Master!D494&gt;'OHL indexes'!D492,1,"")</f>
        <v/>
      </c>
    </row>
    <row r="493" spans="1:14" x14ac:dyDescent="0.25">
      <c r="A493" s="1">
        <v>38782</v>
      </c>
      <c r="B493">
        <v>80652.899999999994</v>
      </c>
      <c r="C493" s="12">
        <v>80270.740000000005</v>
      </c>
      <c r="D493">
        <v>80942.87</v>
      </c>
      <c r="E493" s="12">
        <v>80270.740000000005</v>
      </c>
      <c r="G493">
        <f t="shared" si="42"/>
        <v>-4.7383293099192425E-3</v>
      </c>
      <c r="H493">
        <f t="shared" si="43"/>
        <v>3.5952829966436894E-3</v>
      </c>
      <c r="I493">
        <f t="shared" si="44"/>
        <v>-4.7383293099192425E-3</v>
      </c>
      <c r="J493" t="str">
        <f t="shared" si="45"/>
        <v/>
      </c>
      <c r="K493" t="str">
        <f t="shared" si="46"/>
        <v/>
      </c>
      <c r="L493" t="str">
        <f t="shared" si="47"/>
        <v/>
      </c>
      <c r="M493" t="str">
        <f>IF(Master!D495&lt;'OHL indexes'!E493,1,"")</f>
        <v/>
      </c>
      <c r="N493" t="str">
        <f>IF(Master!D495&gt;'OHL indexes'!D493,1,"")</f>
        <v/>
      </c>
    </row>
    <row r="494" spans="1:14" x14ac:dyDescent="0.25">
      <c r="A494" s="1">
        <v>38783</v>
      </c>
      <c r="B494">
        <v>81267.69</v>
      </c>
      <c r="C494" s="12">
        <v>81174.98</v>
      </c>
      <c r="D494">
        <v>81880.850000000006</v>
      </c>
      <c r="E494" s="12">
        <v>80964.55</v>
      </c>
      <c r="G494">
        <f t="shared" si="42"/>
        <v>-1.1407977758443044E-3</v>
      </c>
      <c r="H494">
        <f t="shared" si="43"/>
        <v>7.5449419074173907E-3</v>
      </c>
      <c r="I494">
        <f t="shared" si="44"/>
        <v>-3.730141708223722E-3</v>
      </c>
      <c r="J494" t="str">
        <f t="shared" si="45"/>
        <v/>
      </c>
      <c r="K494" t="str">
        <f t="shared" si="46"/>
        <v/>
      </c>
      <c r="L494" t="str">
        <f t="shared" si="47"/>
        <v/>
      </c>
      <c r="M494" t="str">
        <f>IF(Master!D496&lt;'OHL indexes'!E494,1,"")</f>
        <v/>
      </c>
      <c r="N494" t="str">
        <f>IF(Master!D496&gt;'OHL indexes'!D494,1,"")</f>
        <v/>
      </c>
    </row>
    <row r="495" spans="1:14" x14ac:dyDescent="0.25">
      <c r="A495" s="1">
        <v>38784</v>
      </c>
      <c r="B495">
        <v>80437.460000000006</v>
      </c>
      <c r="C495" s="12">
        <v>81342.16</v>
      </c>
      <c r="D495">
        <v>81448.539999999994</v>
      </c>
      <c r="E495" s="12">
        <v>80134.69</v>
      </c>
      <c r="G495">
        <f t="shared" si="42"/>
        <v>1.1247247240278258E-2</v>
      </c>
      <c r="H495">
        <f t="shared" si="43"/>
        <v>1.2569765380458175E-2</v>
      </c>
      <c r="I495">
        <f t="shared" si="44"/>
        <v>-3.7640422758252745E-3</v>
      </c>
      <c r="J495" t="str">
        <f t="shared" si="45"/>
        <v/>
      </c>
      <c r="K495" t="str">
        <f t="shared" si="46"/>
        <v/>
      </c>
      <c r="L495" t="str">
        <f t="shared" si="47"/>
        <v/>
      </c>
      <c r="M495" t="str">
        <f>IF(Master!D497&lt;'OHL indexes'!E495,1,"")</f>
        <v/>
      </c>
      <c r="N495" t="str">
        <f>IF(Master!D497&gt;'OHL indexes'!D495,1,"")</f>
        <v/>
      </c>
    </row>
    <row r="496" spans="1:14" x14ac:dyDescent="0.25">
      <c r="A496" s="1">
        <v>38785</v>
      </c>
      <c r="B496">
        <v>80957.279999999999</v>
      </c>
      <c r="C496" s="12">
        <v>81058.66</v>
      </c>
      <c r="D496">
        <v>81058.66</v>
      </c>
      <c r="E496" s="12">
        <v>80756.02</v>
      </c>
      <c r="G496">
        <f t="shared" si="42"/>
        <v>1.2522653923157101E-3</v>
      </c>
      <c r="H496">
        <f t="shared" si="43"/>
        <v>1.2522653923157101E-3</v>
      </c>
      <c r="I496">
        <f t="shared" si="44"/>
        <v>-2.4860024941548708E-3</v>
      </c>
      <c r="J496" t="str">
        <f t="shared" si="45"/>
        <v/>
      </c>
      <c r="K496" t="str">
        <f t="shared" si="46"/>
        <v/>
      </c>
      <c r="L496" t="str">
        <f t="shared" si="47"/>
        <v/>
      </c>
      <c r="M496" t="str">
        <f>IF(Master!D498&lt;'OHL indexes'!E496,1,"")</f>
        <v/>
      </c>
      <c r="N496" t="str">
        <f>IF(Master!D498&gt;'OHL indexes'!D496,1,"")</f>
        <v/>
      </c>
    </row>
    <row r="497" spans="1:14" x14ac:dyDescent="0.25">
      <c r="A497" s="1">
        <v>38786</v>
      </c>
      <c r="B497">
        <v>80225.31</v>
      </c>
      <c r="C497" s="12">
        <v>80342.36</v>
      </c>
      <c r="D497">
        <v>80766.44</v>
      </c>
      <c r="E497" s="12">
        <v>80193.929999999993</v>
      </c>
      <c r="G497">
        <f t="shared" si="42"/>
        <v>1.4590158641956119E-3</v>
      </c>
      <c r="H497">
        <f t="shared" si="43"/>
        <v>6.745128189595162E-3</v>
      </c>
      <c r="I497">
        <f t="shared" si="44"/>
        <v>-3.9114837948284187E-4</v>
      </c>
      <c r="J497" t="str">
        <f t="shared" si="45"/>
        <v/>
      </c>
      <c r="K497" t="str">
        <f t="shared" si="46"/>
        <v/>
      </c>
      <c r="L497" t="str">
        <f t="shared" si="47"/>
        <v/>
      </c>
      <c r="M497">
        <f>IF(Master!D499&lt;'OHL indexes'!E497,1,"")</f>
        <v>1</v>
      </c>
      <c r="N497" t="str">
        <f>IF(Master!D499&gt;'OHL indexes'!D497,1,"")</f>
        <v/>
      </c>
    </row>
    <row r="498" spans="1:14" x14ac:dyDescent="0.25">
      <c r="A498" s="1">
        <v>38789</v>
      </c>
      <c r="B498">
        <v>79464.539999999994</v>
      </c>
      <c r="C498" s="12">
        <v>79788.789999999994</v>
      </c>
      <c r="D498">
        <v>80058.64</v>
      </c>
      <c r="E498" s="12">
        <v>78934.259999999995</v>
      </c>
      <c r="G498">
        <f t="shared" si="42"/>
        <v>4.0804363808057964E-3</v>
      </c>
      <c r="H498">
        <f t="shared" si="43"/>
        <v>7.4762906826113529E-3</v>
      </c>
      <c r="I498">
        <f t="shared" si="44"/>
        <v>-6.6731651627254251E-3</v>
      </c>
      <c r="J498" t="str">
        <f t="shared" si="45"/>
        <v/>
      </c>
      <c r="K498" t="str">
        <f t="shared" si="46"/>
        <v/>
      </c>
      <c r="L498" t="str">
        <f t="shared" si="47"/>
        <v/>
      </c>
      <c r="M498" t="str">
        <f>IF(Master!D500&lt;'OHL indexes'!E498,1,"")</f>
        <v/>
      </c>
      <c r="N498" t="str">
        <f>IF(Master!D500&gt;'OHL indexes'!D498,1,"")</f>
        <v/>
      </c>
    </row>
    <row r="499" spans="1:14" x14ac:dyDescent="0.25">
      <c r="A499" s="1">
        <v>38790</v>
      </c>
      <c r="B499">
        <v>78366.259999999995</v>
      </c>
      <c r="C499" s="12">
        <v>79242.880000000005</v>
      </c>
      <c r="D499">
        <v>79258.710000000006</v>
      </c>
      <c r="E499" s="12">
        <v>78102.92</v>
      </c>
      <c r="G499">
        <f t="shared" si="42"/>
        <v>1.1186191608480556E-2</v>
      </c>
      <c r="H499">
        <f t="shared" si="43"/>
        <v>1.138819180601458E-2</v>
      </c>
      <c r="I499">
        <f t="shared" si="44"/>
        <v>-3.3603747326974576E-3</v>
      </c>
      <c r="J499" t="str">
        <f t="shared" si="45"/>
        <v/>
      </c>
      <c r="K499" t="str">
        <f t="shared" si="46"/>
        <v/>
      </c>
      <c r="L499" t="str">
        <f t="shared" si="47"/>
        <v/>
      </c>
      <c r="M499" t="str">
        <f>IF(Master!D501&lt;'OHL indexes'!E499,1,"")</f>
        <v/>
      </c>
      <c r="N499" t="str">
        <f>IF(Master!D501&gt;'OHL indexes'!D499,1,"")</f>
        <v/>
      </c>
    </row>
    <row r="500" spans="1:14" x14ac:dyDescent="0.25">
      <c r="A500" s="1">
        <v>38791</v>
      </c>
      <c r="B500">
        <v>78336.7</v>
      </c>
      <c r="C500" s="12">
        <v>78495.08</v>
      </c>
      <c r="D500">
        <v>78644.929999999993</v>
      </c>
      <c r="E500" s="12">
        <v>77974.55</v>
      </c>
      <c r="G500">
        <f t="shared" si="42"/>
        <v>2.0217854466682006E-3</v>
      </c>
      <c r="H500">
        <f t="shared" si="43"/>
        <v>3.9346819562222635E-3</v>
      </c>
      <c r="I500">
        <f t="shared" si="44"/>
        <v>-4.6229927990327768E-3</v>
      </c>
      <c r="J500" t="str">
        <f t="shared" si="45"/>
        <v/>
      </c>
      <c r="K500" t="str">
        <f t="shared" si="46"/>
        <v/>
      </c>
      <c r="L500" t="str">
        <f t="shared" si="47"/>
        <v/>
      </c>
      <c r="M500" t="str">
        <f>IF(Master!D502&lt;'OHL indexes'!E500,1,"")</f>
        <v/>
      </c>
      <c r="N500" t="str">
        <f>IF(Master!D502&gt;'OHL indexes'!D500,1,"")</f>
        <v/>
      </c>
    </row>
    <row r="501" spans="1:14" x14ac:dyDescent="0.25">
      <c r="A501" s="1">
        <v>38792</v>
      </c>
      <c r="B501">
        <v>77215.199999999997</v>
      </c>
      <c r="C501" s="12">
        <v>78200.52</v>
      </c>
      <c r="D501">
        <v>78305.27</v>
      </c>
      <c r="E501" s="12">
        <v>77205.33</v>
      </c>
      <c r="G501">
        <f t="shared" si="42"/>
        <v>1.2760699965809863E-2</v>
      </c>
      <c r="H501">
        <f t="shared" si="43"/>
        <v>1.4117298148551116E-2</v>
      </c>
      <c r="I501">
        <f t="shared" si="44"/>
        <v>-1.2782457339999276E-4</v>
      </c>
      <c r="J501" t="str">
        <f t="shared" si="45"/>
        <v/>
      </c>
      <c r="K501" t="str">
        <f t="shared" si="46"/>
        <v/>
      </c>
      <c r="L501" t="str">
        <f t="shared" si="47"/>
        <v/>
      </c>
      <c r="M501">
        <f>IF(Master!D503&lt;'OHL indexes'!E501,1,"")</f>
        <v>1</v>
      </c>
      <c r="N501" t="str">
        <f>IF(Master!D503&gt;'OHL indexes'!D501,1,"")</f>
        <v/>
      </c>
    </row>
    <row r="502" spans="1:14" x14ac:dyDescent="0.25">
      <c r="A502" s="1">
        <v>38793</v>
      </c>
      <c r="B502">
        <v>77499.02</v>
      </c>
      <c r="C502" s="12">
        <v>77528.45</v>
      </c>
      <c r="D502">
        <v>77865.19</v>
      </c>
      <c r="E502" s="12">
        <v>76980.27</v>
      </c>
      <c r="G502">
        <f t="shared" si="42"/>
        <v>3.7974673744245457E-4</v>
      </c>
      <c r="H502">
        <f t="shared" si="43"/>
        <v>4.7248339398355821E-3</v>
      </c>
      <c r="I502">
        <f t="shared" si="44"/>
        <v>-6.6936330291660351E-3</v>
      </c>
      <c r="J502" t="str">
        <f t="shared" si="45"/>
        <v/>
      </c>
      <c r="K502" t="str">
        <f t="shared" si="46"/>
        <v/>
      </c>
      <c r="L502" t="str">
        <f t="shared" si="47"/>
        <v/>
      </c>
      <c r="M502" t="str">
        <f>IF(Master!D504&lt;'OHL indexes'!E502,1,"")</f>
        <v/>
      </c>
      <c r="N502" t="str">
        <f>IF(Master!D504&gt;'OHL indexes'!D502,1,"")</f>
        <v/>
      </c>
    </row>
    <row r="503" spans="1:14" x14ac:dyDescent="0.25">
      <c r="A503" s="1">
        <v>38796</v>
      </c>
      <c r="B503">
        <v>77960.52</v>
      </c>
      <c r="C503" s="12">
        <v>77926.009999999995</v>
      </c>
      <c r="D503">
        <v>78295.72</v>
      </c>
      <c r="E503" s="12">
        <v>77223.039999999994</v>
      </c>
      <c r="G503">
        <f t="shared" si="42"/>
        <v>-4.4265995147296788E-4</v>
      </c>
      <c r="H503">
        <f t="shared" si="43"/>
        <v>4.2996121626690531E-3</v>
      </c>
      <c r="I503">
        <f t="shared" si="44"/>
        <v>-9.4596598380822794E-3</v>
      </c>
      <c r="J503" t="str">
        <f t="shared" si="45"/>
        <v/>
      </c>
      <c r="K503" t="str">
        <f t="shared" si="46"/>
        <v/>
      </c>
      <c r="L503" t="str">
        <f t="shared" si="47"/>
        <v/>
      </c>
      <c r="M503" t="str">
        <f>IF(Master!D505&lt;'OHL indexes'!E503,1,"")</f>
        <v/>
      </c>
      <c r="N503" t="str">
        <f>IF(Master!D505&gt;'OHL indexes'!D503,1,"")</f>
        <v/>
      </c>
    </row>
    <row r="504" spans="1:14" x14ac:dyDescent="0.25">
      <c r="A504" s="1">
        <v>38797</v>
      </c>
      <c r="B504">
        <v>78336.37</v>
      </c>
      <c r="C504" s="12">
        <v>78235.63</v>
      </c>
      <c r="D504">
        <v>78336.37</v>
      </c>
      <c r="E504" s="12">
        <v>77527.09</v>
      </c>
      <c r="G504">
        <f t="shared" si="42"/>
        <v>-1.2859927004530425E-3</v>
      </c>
      <c r="H504">
        <f t="shared" si="43"/>
        <v>0</v>
      </c>
      <c r="I504">
        <f t="shared" si="44"/>
        <v>-1.03308335578991E-2</v>
      </c>
      <c r="J504" t="str">
        <f t="shared" si="45"/>
        <v/>
      </c>
      <c r="K504" t="str">
        <f t="shared" si="46"/>
        <v/>
      </c>
      <c r="L504" t="str">
        <f t="shared" si="47"/>
        <v/>
      </c>
      <c r="M504" t="str">
        <f>IF(Master!D506&lt;'OHL indexes'!E504,1,"")</f>
        <v/>
      </c>
      <c r="N504" t="str">
        <f>IF(Master!D506&gt;'OHL indexes'!D504,1,"")</f>
        <v/>
      </c>
    </row>
    <row r="505" spans="1:14" x14ac:dyDescent="0.25">
      <c r="A505" s="1">
        <v>38798</v>
      </c>
      <c r="B505">
        <v>77166.929999999993</v>
      </c>
      <c r="C505" s="12">
        <v>77715.64</v>
      </c>
      <c r="D505">
        <v>77901.86</v>
      </c>
      <c r="E505" s="12">
        <v>76722.47</v>
      </c>
      <c r="G505">
        <f t="shared" si="42"/>
        <v>7.110688477564242E-3</v>
      </c>
      <c r="H505">
        <f t="shared" si="43"/>
        <v>9.5238983849688097E-3</v>
      </c>
      <c r="I505">
        <f t="shared" si="44"/>
        <v>-5.7597211655302516E-3</v>
      </c>
      <c r="J505" t="str">
        <f t="shared" si="45"/>
        <v/>
      </c>
      <c r="K505" t="str">
        <f t="shared" si="46"/>
        <v/>
      </c>
      <c r="L505" t="str">
        <f t="shared" si="47"/>
        <v/>
      </c>
      <c r="M505" t="str">
        <f>IF(Master!D507&lt;'OHL indexes'!E505,1,"")</f>
        <v/>
      </c>
      <c r="N505" t="str">
        <f>IF(Master!D507&gt;'OHL indexes'!D505,1,"")</f>
        <v/>
      </c>
    </row>
    <row r="506" spans="1:14" x14ac:dyDescent="0.25">
      <c r="A506" s="1">
        <v>38799</v>
      </c>
      <c r="B506">
        <v>77287.53</v>
      </c>
      <c r="C506" s="12">
        <v>77290.77</v>
      </c>
      <c r="D506">
        <v>77310.320000000007</v>
      </c>
      <c r="E506" s="12">
        <v>77277.73</v>
      </c>
      <c r="G506">
        <f t="shared" si="42"/>
        <v>4.1921381107812294E-5</v>
      </c>
      <c r="H506">
        <f t="shared" si="43"/>
        <v>2.9487292451979563E-4</v>
      </c>
      <c r="I506">
        <f t="shared" si="44"/>
        <v>-1.2679923915281943E-4</v>
      </c>
      <c r="J506" t="str">
        <f t="shared" si="45"/>
        <v/>
      </c>
      <c r="K506" t="str">
        <f t="shared" si="46"/>
        <v/>
      </c>
      <c r="L506" t="str">
        <f t="shared" si="47"/>
        <v/>
      </c>
      <c r="M506">
        <f>IF(Master!D508&lt;'OHL indexes'!E506,1,"")</f>
        <v>1</v>
      </c>
      <c r="N506" t="str">
        <f>IF(Master!D508&gt;'OHL indexes'!D506,1,"")</f>
        <v/>
      </c>
    </row>
    <row r="507" spans="1:14" x14ac:dyDescent="0.25">
      <c r="A507" s="1">
        <v>38800</v>
      </c>
      <c r="B507">
        <v>76793.39</v>
      </c>
      <c r="C507" s="12">
        <v>77518.37</v>
      </c>
      <c r="D507">
        <v>77576.899999999994</v>
      </c>
      <c r="E507" s="12">
        <v>76621.009999999995</v>
      </c>
      <c r="G507">
        <f t="shared" si="42"/>
        <v>9.4406562856517162E-3</v>
      </c>
      <c r="H507">
        <f t="shared" si="43"/>
        <v>1.020283125930499E-2</v>
      </c>
      <c r="I507">
        <f t="shared" si="44"/>
        <v>-2.2447244482891593E-3</v>
      </c>
      <c r="J507" t="str">
        <f t="shared" si="45"/>
        <v/>
      </c>
      <c r="K507" t="str">
        <f t="shared" si="46"/>
        <v/>
      </c>
      <c r="L507" t="str">
        <f t="shared" si="47"/>
        <v/>
      </c>
      <c r="M507" t="str">
        <f>IF(Master!D509&lt;'OHL indexes'!E507,1,"")</f>
        <v/>
      </c>
      <c r="N507" t="str">
        <f>IF(Master!D509&gt;'OHL indexes'!D507,1,"")</f>
        <v/>
      </c>
    </row>
    <row r="508" spans="1:14" x14ac:dyDescent="0.25">
      <c r="A508" s="1">
        <v>38803</v>
      </c>
      <c r="B508">
        <v>76887.5</v>
      </c>
      <c r="C508" s="12">
        <v>77127.39</v>
      </c>
      <c r="D508">
        <v>77127.39</v>
      </c>
      <c r="E508" s="12">
        <v>76365.350000000006</v>
      </c>
      <c r="G508">
        <f t="shared" si="42"/>
        <v>3.1200130060151654E-3</v>
      </c>
      <c r="H508">
        <f t="shared" si="43"/>
        <v>3.1200130060151654E-3</v>
      </c>
      <c r="I508">
        <f t="shared" si="44"/>
        <v>-6.7910908795316693E-3</v>
      </c>
      <c r="J508" t="str">
        <f t="shared" si="45"/>
        <v/>
      </c>
      <c r="K508" t="str">
        <f t="shared" si="46"/>
        <v/>
      </c>
      <c r="L508" t="str">
        <f t="shared" si="47"/>
        <v/>
      </c>
      <c r="M508" t="str">
        <f>IF(Master!D510&lt;'OHL indexes'!E508,1,"")</f>
        <v/>
      </c>
      <c r="N508" t="str">
        <f>IF(Master!D510&gt;'OHL indexes'!D508,1,"")</f>
        <v/>
      </c>
    </row>
    <row r="509" spans="1:14" x14ac:dyDescent="0.25">
      <c r="A509" s="1">
        <v>38804</v>
      </c>
      <c r="B509">
        <v>76777.429999999993</v>
      </c>
      <c r="C509" s="12">
        <v>75437.89</v>
      </c>
      <c r="D509">
        <v>76806.61</v>
      </c>
      <c r="E509" s="12">
        <v>75412.009999999995</v>
      </c>
      <c r="G509">
        <f t="shared" si="42"/>
        <v>-1.7447054427323194E-2</v>
      </c>
      <c r="H509">
        <f t="shared" si="43"/>
        <v>3.8005960866382971E-4</v>
      </c>
      <c r="I509">
        <f t="shared" si="44"/>
        <v>-1.7784132654609541E-2</v>
      </c>
      <c r="J509" t="str">
        <f t="shared" si="45"/>
        <v/>
      </c>
      <c r="K509" t="str">
        <f t="shared" si="46"/>
        <v/>
      </c>
      <c r="L509" t="str">
        <f t="shared" si="47"/>
        <v/>
      </c>
      <c r="M509" t="str">
        <f>IF(Master!D511&lt;'OHL indexes'!E509,1,"")</f>
        <v/>
      </c>
      <c r="N509" t="str">
        <f>IF(Master!D511&gt;'OHL indexes'!D509,1,"")</f>
        <v/>
      </c>
    </row>
    <row r="510" spans="1:14" x14ac:dyDescent="0.25">
      <c r="A510" s="1">
        <v>38805</v>
      </c>
      <c r="B510">
        <v>75202.47</v>
      </c>
      <c r="C510" s="12">
        <v>75799.56</v>
      </c>
      <c r="D510">
        <v>75799.56</v>
      </c>
      <c r="E510" s="12">
        <v>74915.28</v>
      </c>
      <c r="G510">
        <f t="shared" si="42"/>
        <v>7.9397658082240863E-3</v>
      </c>
      <c r="H510">
        <f t="shared" si="43"/>
        <v>7.9397658082240863E-3</v>
      </c>
      <c r="I510">
        <f t="shared" si="44"/>
        <v>-3.8188905231437698E-3</v>
      </c>
      <c r="J510" t="str">
        <f t="shared" si="45"/>
        <v/>
      </c>
      <c r="K510" t="str">
        <f t="shared" si="46"/>
        <v/>
      </c>
      <c r="L510" t="str">
        <f t="shared" si="47"/>
        <v/>
      </c>
      <c r="M510" t="str">
        <f>IF(Master!D512&lt;'OHL indexes'!E510,1,"")</f>
        <v/>
      </c>
      <c r="N510" t="str">
        <f>IF(Master!D512&gt;'OHL indexes'!D510,1,"")</f>
        <v/>
      </c>
    </row>
    <row r="511" spans="1:14" x14ac:dyDescent="0.25">
      <c r="A511" s="1">
        <v>38806</v>
      </c>
      <c r="B511">
        <v>74806.559999999998</v>
      </c>
      <c r="C511" s="12">
        <v>74304.899999999994</v>
      </c>
      <c r="D511">
        <v>75186.38</v>
      </c>
      <c r="E511" s="12">
        <v>73963.89</v>
      </c>
      <c r="G511">
        <f t="shared" si="42"/>
        <v>-6.7060963637414206E-3</v>
      </c>
      <c r="H511">
        <f t="shared" si="43"/>
        <v>5.0773621992510343E-3</v>
      </c>
      <c r="I511">
        <f t="shared" si="44"/>
        <v>-1.1264653795068247E-2</v>
      </c>
      <c r="J511" t="str">
        <f t="shared" si="45"/>
        <v/>
      </c>
      <c r="K511" t="str">
        <f t="shared" si="46"/>
        <v/>
      </c>
      <c r="L511" t="str">
        <f t="shared" si="47"/>
        <v/>
      </c>
      <c r="M511" t="str">
        <f>IF(Master!D513&lt;'OHL indexes'!E511,1,"")</f>
        <v/>
      </c>
      <c r="N511" t="str">
        <f>IF(Master!D513&gt;'OHL indexes'!D511,1,"")</f>
        <v/>
      </c>
    </row>
    <row r="512" spans="1:14" x14ac:dyDescent="0.25">
      <c r="A512" s="1">
        <v>38807</v>
      </c>
      <c r="B512">
        <v>75412.479999999996</v>
      </c>
      <c r="C512" s="12">
        <v>75146.52</v>
      </c>
      <c r="D512">
        <v>75412.479999999996</v>
      </c>
      <c r="E512" s="12">
        <v>75146.52</v>
      </c>
      <c r="G512">
        <f t="shared" si="42"/>
        <v>-3.5267372190914692E-3</v>
      </c>
      <c r="H512">
        <f t="shared" si="43"/>
        <v>0</v>
      </c>
      <c r="I512">
        <f t="shared" si="44"/>
        <v>-3.5267372190914692E-3</v>
      </c>
      <c r="J512" t="str">
        <f t="shared" si="45"/>
        <v/>
      </c>
      <c r="K512" t="str">
        <f t="shared" si="46"/>
        <v/>
      </c>
      <c r="L512" t="str">
        <f t="shared" si="47"/>
        <v/>
      </c>
      <c r="M512" t="str">
        <f>IF(Master!D514&lt;'OHL indexes'!E512,1,"")</f>
        <v/>
      </c>
      <c r="N512" t="str">
        <f>IF(Master!D514&gt;'OHL indexes'!D512,1,"")</f>
        <v/>
      </c>
    </row>
    <row r="513" spans="1:14" x14ac:dyDescent="0.25">
      <c r="A513" s="1">
        <v>38810</v>
      </c>
      <c r="B513">
        <v>75207.429999999993</v>
      </c>
      <c r="C513" s="12">
        <v>74849.600000000006</v>
      </c>
      <c r="D513">
        <v>75207.429999999993</v>
      </c>
      <c r="E513" s="12">
        <v>74110.83</v>
      </c>
      <c r="G513">
        <f t="shared" si="42"/>
        <v>-4.7579075631222212E-3</v>
      </c>
      <c r="H513">
        <f t="shared" si="43"/>
        <v>0</v>
      </c>
      <c r="I513">
        <f t="shared" si="44"/>
        <v>-1.4581006158566945E-2</v>
      </c>
      <c r="J513" t="str">
        <f t="shared" si="45"/>
        <v/>
      </c>
      <c r="K513" t="str">
        <f t="shared" si="46"/>
        <v/>
      </c>
      <c r="L513" t="str">
        <f t="shared" si="47"/>
        <v/>
      </c>
      <c r="M513" t="str">
        <f>IF(Master!D515&lt;'OHL indexes'!E513,1,"")</f>
        <v/>
      </c>
      <c r="N513" t="str">
        <f>IF(Master!D515&gt;'OHL indexes'!D513,1,"")</f>
        <v/>
      </c>
    </row>
    <row r="514" spans="1:14" x14ac:dyDescent="0.25">
      <c r="A514" s="1">
        <v>38811</v>
      </c>
      <c r="B514">
        <v>74814.990000000005</v>
      </c>
      <c r="C514" s="12">
        <v>74808.649999999994</v>
      </c>
      <c r="D514">
        <v>74923.5</v>
      </c>
      <c r="E514" s="12">
        <v>74594.899999999994</v>
      </c>
      <c r="G514">
        <f t="shared" si="42"/>
        <v>-8.4742375826118987E-5</v>
      </c>
      <c r="H514">
        <f t="shared" si="43"/>
        <v>1.4503777919370187E-3</v>
      </c>
      <c r="I514">
        <f t="shared" si="44"/>
        <v>-2.9417901412539527E-3</v>
      </c>
      <c r="J514" t="str">
        <f t="shared" si="45"/>
        <v/>
      </c>
      <c r="K514" t="str">
        <f t="shared" si="46"/>
        <v/>
      </c>
      <c r="L514" t="str">
        <f t="shared" si="47"/>
        <v/>
      </c>
      <c r="M514" t="str">
        <f>IF(Master!D516&lt;'OHL indexes'!E514,1,"")</f>
        <v/>
      </c>
      <c r="N514" t="str">
        <f>IF(Master!D516&gt;'OHL indexes'!D514,1,"")</f>
        <v/>
      </c>
    </row>
    <row r="515" spans="1:14" x14ac:dyDescent="0.25">
      <c r="A515" s="1">
        <v>38812</v>
      </c>
      <c r="B515">
        <v>74029.240000000005</v>
      </c>
      <c r="C515" s="12">
        <v>74213.8</v>
      </c>
      <c r="D515">
        <v>74620.95</v>
      </c>
      <c r="E515" s="12">
        <v>73844.81</v>
      </c>
      <c r="G515">
        <f t="shared" si="42"/>
        <v>2.4930689549156337E-3</v>
      </c>
      <c r="H515">
        <f t="shared" si="43"/>
        <v>7.9929227964516958E-3</v>
      </c>
      <c r="I515">
        <f t="shared" si="44"/>
        <v>-2.4913128920411864E-3</v>
      </c>
      <c r="J515" t="str">
        <f t="shared" si="45"/>
        <v/>
      </c>
      <c r="K515" t="str">
        <f t="shared" si="46"/>
        <v/>
      </c>
      <c r="L515" t="str">
        <f t="shared" si="47"/>
        <v/>
      </c>
      <c r="M515" t="str">
        <f>IF(Master!D517&lt;'OHL indexes'!E515,1,"")</f>
        <v/>
      </c>
      <c r="N515" t="str">
        <f>IF(Master!D517&gt;'OHL indexes'!D515,1,"")</f>
        <v/>
      </c>
    </row>
    <row r="516" spans="1:14" x14ac:dyDescent="0.25">
      <c r="A516" s="1">
        <v>38813</v>
      </c>
      <c r="B516">
        <v>73461.259999999995</v>
      </c>
      <c r="C516" s="12">
        <v>74029.240000000005</v>
      </c>
      <c r="D516">
        <v>74029.240000000005</v>
      </c>
      <c r="E516" s="12">
        <v>73366.23</v>
      </c>
      <c r="G516">
        <f t="shared" si="42"/>
        <v>7.7316942290399648E-3</v>
      </c>
      <c r="H516">
        <f t="shared" si="43"/>
        <v>7.7316942290399648E-3</v>
      </c>
      <c r="I516">
        <f t="shared" si="44"/>
        <v>-1.2936069977563802E-3</v>
      </c>
      <c r="J516" t="str">
        <f t="shared" si="45"/>
        <v/>
      </c>
      <c r="K516" t="str">
        <f t="shared" si="46"/>
        <v/>
      </c>
      <c r="L516" t="str">
        <f t="shared" si="47"/>
        <v/>
      </c>
      <c r="M516">
        <f>IF(Master!D518&lt;'OHL indexes'!E516,1,"")</f>
        <v>1</v>
      </c>
      <c r="N516" t="str">
        <f>IF(Master!D518&gt;'OHL indexes'!D516,1,"")</f>
        <v/>
      </c>
    </row>
    <row r="517" spans="1:14" x14ac:dyDescent="0.25">
      <c r="A517" s="1">
        <v>38814</v>
      </c>
      <c r="B517">
        <v>74790.97</v>
      </c>
      <c r="C517" s="12">
        <v>73157.279999999999</v>
      </c>
      <c r="D517">
        <v>75057.14</v>
      </c>
      <c r="E517" s="12">
        <v>73157.279999999999</v>
      </c>
      <c r="G517">
        <f t="shared" si="42"/>
        <v>-2.1843412379863536E-2</v>
      </c>
      <c r="H517">
        <f t="shared" si="43"/>
        <v>3.5588520913687471E-3</v>
      </c>
      <c r="I517">
        <f t="shared" si="44"/>
        <v>-2.1843412379863536E-2</v>
      </c>
      <c r="J517" t="str">
        <f t="shared" si="45"/>
        <v/>
      </c>
      <c r="K517" t="str">
        <f t="shared" si="46"/>
        <v/>
      </c>
      <c r="L517" t="str">
        <f t="shared" si="47"/>
        <v/>
      </c>
      <c r="M517" t="str">
        <f>IF(Master!D519&lt;'OHL indexes'!E517,1,"")</f>
        <v/>
      </c>
      <c r="N517" t="str">
        <f>IF(Master!D519&gt;'OHL indexes'!D517,1,"")</f>
        <v/>
      </c>
    </row>
    <row r="518" spans="1:14" x14ac:dyDescent="0.25">
      <c r="A518" s="1">
        <v>38817</v>
      </c>
      <c r="B518">
        <v>75583.929999999993</v>
      </c>
      <c r="C518" s="12">
        <v>74497.16</v>
      </c>
      <c r="D518">
        <v>75735.570000000007</v>
      </c>
      <c r="E518" s="12">
        <v>74415.02</v>
      </c>
      <c r="G518">
        <f t="shared" si="42"/>
        <v>-1.4378320894401608E-2</v>
      </c>
      <c r="H518">
        <f t="shared" si="43"/>
        <v>2.0062465659038686E-3</v>
      </c>
      <c r="I518">
        <f t="shared" si="44"/>
        <v>-1.5465059834808614E-2</v>
      </c>
      <c r="J518" t="str">
        <f t="shared" si="45"/>
        <v/>
      </c>
      <c r="K518" t="str">
        <f t="shared" si="46"/>
        <v/>
      </c>
      <c r="L518" t="str">
        <f t="shared" si="47"/>
        <v/>
      </c>
      <c r="M518" t="str">
        <f>IF(Master!D520&lt;'OHL indexes'!E518,1,"")</f>
        <v/>
      </c>
      <c r="N518" t="str">
        <f>IF(Master!D520&gt;'OHL indexes'!D518,1,"")</f>
        <v/>
      </c>
    </row>
    <row r="519" spans="1:14" x14ac:dyDescent="0.25">
      <c r="A519" s="1">
        <v>38818</v>
      </c>
      <c r="B519">
        <v>76745.100000000006</v>
      </c>
      <c r="C519" s="12">
        <v>75274.75</v>
      </c>
      <c r="D519">
        <v>77237.070000000007</v>
      </c>
      <c r="E519" s="12">
        <v>75142.25</v>
      </c>
      <c r="G519">
        <f t="shared" ref="G519:G582" si="48">C519/$B519-1</f>
        <v>-1.9158877895787518E-2</v>
      </c>
      <c r="H519">
        <f t="shared" ref="H519:H582" si="49">D519/$B519-1</f>
        <v>6.4104418392836315E-3</v>
      </c>
      <c r="I519">
        <f t="shared" ref="I519:I582" si="50">E519/$B519-1</f>
        <v>-2.0885372486321718E-2</v>
      </c>
      <c r="J519" t="str">
        <f t="shared" ref="J519:J582" si="51">IF(C519&lt;E519,1,"")</f>
        <v/>
      </c>
      <c r="K519" t="str">
        <f t="shared" ref="K519:K582" si="52">IF(C520&gt;D520,1,"")</f>
        <v/>
      </c>
      <c r="L519" t="str">
        <f t="shared" ref="L519:L582" si="53">IF(E520&gt;D520,1,"")</f>
        <v/>
      </c>
      <c r="M519" t="str">
        <f>IF(Master!D521&lt;'OHL indexes'!E519,1,"")</f>
        <v/>
      </c>
      <c r="N519" t="str">
        <f>IF(Master!D521&gt;'OHL indexes'!D519,1,"")</f>
        <v/>
      </c>
    </row>
    <row r="520" spans="1:14" x14ac:dyDescent="0.25">
      <c r="A520" s="1">
        <v>38819</v>
      </c>
      <c r="B520">
        <v>77300.17</v>
      </c>
      <c r="C520" s="12">
        <v>76757.710000000006</v>
      </c>
      <c r="D520">
        <v>77435.360000000001</v>
      </c>
      <c r="E520" s="12">
        <v>76426.759999999995</v>
      </c>
      <c r="G520">
        <f t="shared" si="48"/>
        <v>-7.0175783572014039E-3</v>
      </c>
      <c r="H520">
        <f t="shared" si="49"/>
        <v>1.7488965418834823E-3</v>
      </c>
      <c r="I520">
        <f t="shared" si="50"/>
        <v>-1.1298940222253084E-2</v>
      </c>
      <c r="J520" t="str">
        <f t="shared" si="51"/>
        <v/>
      </c>
      <c r="K520" t="str">
        <f t="shared" si="52"/>
        <v/>
      </c>
      <c r="L520" t="str">
        <f t="shared" si="53"/>
        <v/>
      </c>
      <c r="M520" t="str">
        <f>IF(Master!D522&lt;'OHL indexes'!E520,1,"")</f>
        <v/>
      </c>
      <c r="N520" t="str">
        <f>IF(Master!D522&gt;'OHL indexes'!D520,1,"")</f>
        <v/>
      </c>
    </row>
    <row r="521" spans="1:14" x14ac:dyDescent="0.25">
      <c r="A521" s="1">
        <v>38820</v>
      </c>
      <c r="B521">
        <v>77102.289999999994</v>
      </c>
      <c r="C521" s="12">
        <v>77426.080000000002</v>
      </c>
      <c r="D521">
        <v>77485.89</v>
      </c>
      <c r="E521" s="12">
        <v>77073.53</v>
      </c>
      <c r="G521">
        <f t="shared" si="48"/>
        <v>4.1994861631218239E-3</v>
      </c>
      <c r="H521">
        <f t="shared" si="49"/>
        <v>4.975208907543438E-3</v>
      </c>
      <c r="I521">
        <f t="shared" si="50"/>
        <v>-3.7301097023179075E-4</v>
      </c>
      <c r="J521" t="str">
        <f t="shared" si="51"/>
        <v/>
      </c>
      <c r="K521" t="str">
        <f t="shared" si="52"/>
        <v/>
      </c>
      <c r="L521" t="str">
        <f t="shared" si="53"/>
        <v/>
      </c>
      <c r="M521">
        <f>IF(Master!D523&lt;'OHL indexes'!E521,1,"")</f>
        <v>1</v>
      </c>
      <c r="N521" t="str">
        <f>IF(Master!D523&gt;'OHL indexes'!D521,1,"")</f>
        <v/>
      </c>
    </row>
    <row r="522" spans="1:14" x14ac:dyDescent="0.25">
      <c r="A522" s="1">
        <v>38824</v>
      </c>
      <c r="B522">
        <v>77380.570000000007</v>
      </c>
      <c r="C522" s="12">
        <v>77501.490000000005</v>
      </c>
      <c r="D522">
        <v>77564.36</v>
      </c>
      <c r="E522" s="12">
        <v>76784.820000000007</v>
      </c>
      <c r="G522">
        <f t="shared" si="48"/>
        <v>1.562666183513528E-3</v>
      </c>
      <c r="H522">
        <f t="shared" si="49"/>
        <v>2.3751440445578531E-3</v>
      </c>
      <c r="I522">
        <f t="shared" si="50"/>
        <v>-7.6989611216355947E-3</v>
      </c>
      <c r="J522" t="str">
        <f t="shared" si="51"/>
        <v/>
      </c>
      <c r="K522" t="str">
        <f t="shared" si="52"/>
        <v/>
      </c>
      <c r="L522" t="str">
        <f t="shared" si="53"/>
        <v/>
      </c>
      <c r="M522" t="str">
        <f>IF(Master!D524&lt;'OHL indexes'!E522,1,"")</f>
        <v/>
      </c>
      <c r="N522" t="str">
        <f>IF(Master!D524&gt;'OHL indexes'!D522,1,"")</f>
        <v/>
      </c>
    </row>
    <row r="523" spans="1:14" x14ac:dyDescent="0.25">
      <c r="A523" s="1">
        <v>38825</v>
      </c>
      <c r="B523">
        <v>74944.41</v>
      </c>
      <c r="C523" s="12">
        <v>76868.740000000005</v>
      </c>
      <c r="D523">
        <v>77377.429999999993</v>
      </c>
      <c r="E523" s="12">
        <v>74532.53</v>
      </c>
      <c r="G523">
        <f t="shared" si="48"/>
        <v>2.5676764951515496E-2</v>
      </c>
      <c r="H523">
        <f t="shared" si="49"/>
        <v>3.2464329227489985E-2</v>
      </c>
      <c r="I523">
        <f t="shared" si="50"/>
        <v>-5.495806825352334E-3</v>
      </c>
      <c r="J523" t="str">
        <f t="shared" si="51"/>
        <v/>
      </c>
      <c r="K523" t="str">
        <f t="shared" si="52"/>
        <v/>
      </c>
      <c r="L523" t="str">
        <f t="shared" si="53"/>
        <v/>
      </c>
      <c r="M523" t="str">
        <f>IF(Master!D525&lt;'OHL indexes'!E523,1,"")</f>
        <v/>
      </c>
      <c r="N523" t="str">
        <f>IF(Master!D525&gt;'OHL indexes'!D523,1,"")</f>
        <v/>
      </c>
    </row>
    <row r="524" spans="1:14" x14ac:dyDescent="0.25">
      <c r="A524" s="1">
        <v>38826</v>
      </c>
      <c r="B524">
        <v>74894.66</v>
      </c>
      <c r="C524" s="12">
        <v>75122.570000000007</v>
      </c>
      <c r="D524">
        <v>75122.570000000007</v>
      </c>
      <c r="E524" s="12">
        <v>74647.48</v>
      </c>
      <c r="G524">
        <f t="shared" si="48"/>
        <v>3.0430740990079475E-3</v>
      </c>
      <c r="H524">
        <f t="shared" si="49"/>
        <v>3.0430740990079475E-3</v>
      </c>
      <c r="I524">
        <f t="shared" si="50"/>
        <v>-3.3003688113412144E-3</v>
      </c>
      <c r="J524" t="str">
        <f t="shared" si="51"/>
        <v/>
      </c>
      <c r="K524" t="str">
        <f t="shared" si="52"/>
        <v/>
      </c>
      <c r="L524" t="str">
        <f t="shared" si="53"/>
        <v/>
      </c>
      <c r="M524" t="str">
        <f>IF(Master!D526&lt;'OHL indexes'!E524,1,"")</f>
        <v/>
      </c>
      <c r="N524" t="str">
        <f>IF(Master!D526&gt;'OHL indexes'!D524,1,"")</f>
        <v/>
      </c>
    </row>
    <row r="525" spans="1:14" x14ac:dyDescent="0.25">
      <c r="A525" s="1">
        <v>38827</v>
      </c>
      <c r="B525">
        <v>73908.2</v>
      </c>
      <c r="C525" s="12">
        <v>74089.78</v>
      </c>
      <c r="D525">
        <v>74205.990000000005</v>
      </c>
      <c r="E525" s="12">
        <v>73660.22</v>
      </c>
      <c r="G525">
        <f t="shared" si="48"/>
        <v>2.4568315829638365E-3</v>
      </c>
      <c r="H525">
        <f t="shared" si="49"/>
        <v>4.0291875597024962E-3</v>
      </c>
      <c r="I525">
        <f t="shared" si="50"/>
        <v>-3.3552433965378103E-3</v>
      </c>
      <c r="J525" t="str">
        <f t="shared" si="51"/>
        <v/>
      </c>
      <c r="K525" t="str">
        <f t="shared" si="52"/>
        <v/>
      </c>
      <c r="L525" t="str">
        <f t="shared" si="53"/>
        <v/>
      </c>
      <c r="M525" t="str">
        <f>IF(Master!D527&lt;'OHL indexes'!E525,1,"")</f>
        <v/>
      </c>
      <c r="N525" t="str">
        <f>IF(Master!D527&gt;'OHL indexes'!D525,1,"")</f>
        <v/>
      </c>
    </row>
    <row r="526" spans="1:14" x14ac:dyDescent="0.25">
      <c r="A526" s="1">
        <v>38828</v>
      </c>
      <c r="B526">
        <v>75056.44</v>
      </c>
      <c r="C526" s="12">
        <v>73693.350000000006</v>
      </c>
      <c r="D526">
        <v>75056.44</v>
      </c>
      <c r="E526" s="12">
        <v>73395.06</v>
      </c>
      <c r="G526">
        <f t="shared" si="48"/>
        <v>-1.8160866675797527E-2</v>
      </c>
      <c r="H526">
        <f t="shared" si="49"/>
        <v>0</v>
      </c>
      <c r="I526">
        <f t="shared" si="50"/>
        <v>-2.2135075950844518E-2</v>
      </c>
      <c r="J526" t="str">
        <f t="shared" si="51"/>
        <v/>
      </c>
      <c r="K526" t="str">
        <f t="shared" si="52"/>
        <v/>
      </c>
      <c r="L526" t="str">
        <f t="shared" si="53"/>
        <v/>
      </c>
      <c r="M526" t="str">
        <f>IF(Master!D528&lt;'OHL indexes'!E526,1,"")</f>
        <v/>
      </c>
      <c r="N526" t="str">
        <f>IF(Master!D528&gt;'OHL indexes'!D526,1,"")</f>
        <v/>
      </c>
    </row>
    <row r="527" spans="1:14" x14ac:dyDescent="0.25">
      <c r="A527" s="1">
        <v>38831</v>
      </c>
      <c r="B527">
        <v>74720.73</v>
      </c>
      <c r="C527" s="12">
        <v>74419.92</v>
      </c>
      <c r="D527">
        <v>75324.17</v>
      </c>
      <c r="E527" s="12">
        <v>74286.95</v>
      </c>
      <c r="G527">
        <f t="shared" si="48"/>
        <v>-4.025790433257237E-3</v>
      </c>
      <c r="H527">
        <f t="shared" si="49"/>
        <v>8.0759382302608707E-3</v>
      </c>
      <c r="I527">
        <f t="shared" si="50"/>
        <v>-5.8053501350963099E-3</v>
      </c>
      <c r="J527" t="str">
        <f t="shared" si="51"/>
        <v/>
      </c>
      <c r="K527" t="str">
        <f t="shared" si="52"/>
        <v/>
      </c>
      <c r="L527" t="str">
        <f t="shared" si="53"/>
        <v/>
      </c>
      <c r="M527" t="str">
        <f>IF(Master!D529&lt;'OHL indexes'!E527,1,"")</f>
        <v/>
      </c>
      <c r="N527" t="str">
        <f>IF(Master!D529&gt;'OHL indexes'!D527,1,"")</f>
        <v/>
      </c>
    </row>
    <row r="528" spans="1:14" x14ac:dyDescent="0.25">
      <c r="A528" s="1">
        <v>38832</v>
      </c>
      <c r="B528">
        <v>74588.69</v>
      </c>
      <c r="C528" s="12">
        <v>74614.44</v>
      </c>
      <c r="D528">
        <v>74897.88</v>
      </c>
      <c r="E528" s="12">
        <v>74354.63</v>
      </c>
      <c r="G528">
        <f t="shared" si="48"/>
        <v>3.4522660204916455E-4</v>
      </c>
      <c r="H528">
        <f t="shared" si="49"/>
        <v>4.1452665276733303E-3</v>
      </c>
      <c r="I528">
        <f t="shared" si="50"/>
        <v>-3.1380092611895671E-3</v>
      </c>
      <c r="J528" t="str">
        <f t="shared" si="51"/>
        <v/>
      </c>
      <c r="K528" t="str">
        <f t="shared" si="52"/>
        <v/>
      </c>
      <c r="L528" t="str">
        <f t="shared" si="53"/>
        <v/>
      </c>
      <c r="M528" t="str">
        <f>IF(Master!D530&lt;'OHL indexes'!E528,1,"")</f>
        <v/>
      </c>
      <c r="N528" t="str">
        <f>IF(Master!D530&gt;'OHL indexes'!D528,1,"")</f>
        <v/>
      </c>
    </row>
    <row r="529" spans="1:14" x14ac:dyDescent="0.25">
      <c r="A529" s="1">
        <v>38833</v>
      </c>
      <c r="B529">
        <v>73654.19</v>
      </c>
      <c r="C529" s="12">
        <v>74087.100000000006</v>
      </c>
      <c r="D529">
        <v>74087.100000000006</v>
      </c>
      <c r="E529" s="12">
        <v>73349.48</v>
      </c>
      <c r="G529">
        <f t="shared" si="48"/>
        <v>5.8776018037807187E-3</v>
      </c>
      <c r="H529">
        <f t="shared" si="49"/>
        <v>5.8776018037807187E-3</v>
      </c>
      <c r="I529">
        <f t="shared" si="50"/>
        <v>-4.137035516920462E-3</v>
      </c>
      <c r="J529" t="str">
        <f t="shared" si="51"/>
        <v/>
      </c>
      <c r="K529" t="str">
        <f t="shared" si="52"/>
        <v/>
      </c>
      <c r="L529" t="str">
        <f t="shared" si="53"/>
        <v/>
      </c>
      <c r="M529" t="str">
        <f>IF(Master!D531&lt;'OHL indexes'!E529,1,"")</f>
        <v/>
      </c>
      <c r="N529" t="str">
        <f>IF(Master!D531&gt;'OHL indexes'!D529,1,"")</f>
        <v/>
      </c>
    </row>
    <row r="530" spans="1:14" x14ac:dyDescent="0.25">
      <c r="A530" s="1">
        <v>38834</v>
      </c>
      <c r="B530">
        <v>73197.94</v>
      </c>
      <c r="C530" s="12">
        <v>73335.8</v>
      </c>
      <c r="D530">
        <v>74137.67</v>
      </c>
      <c r="E530" s="12">
        <v>73005.62</v>
      </c>
      <c r="G530">
        <f t="shared" si="48"/>
        <v>1.8833863357357039E-3</v>
      </c>
      <c r="H530">
        <f t="shared" si="49"/>
        <v>1.2838202823740597E-2</v>
      </c>
      <c r="I530">
        <f t="shared" si="50"/>
        <v>-2.627396344760613E-3</v>
      </c>
      <c r="J530" t="str">
        <f t="shared" si="51"/>
        <v/>
      </c>
      <c r="K530" t="str">
        <f t="shared" si="52"/>
        <v/>
      </c>
      <c r="L530" t="str">
        <f t="shared" si="53"/>
        <v/>
      </c>
      <c r="M530" t="str">
        <f>IF(Master!D532&lt;'OHL indexes'!E530,1,"")</f>
        <v/>
      </c>
      <c r="N530" t="str">
        <f>IF(Master!D532&gt;'OHL indexes'!D530,1,"")</f>
        <v/>
      </c>
    </row>
    <row r="531" spans="1:14" x14ac:dyDescent="0.25">
      <c r="A531" s="1">
        <v>38835</v>
      </c>
      <c r="B531">
        <v>72727.23</v>
      </c>
      <c r="C531" s="12">
        <v>73471.91</v>
      </c>
      <c r="D531">
        <v>73819.53</v>
      </c>
      <c r="E531" s="12">
        <v>72635.259999999995</v>
      </c>
      <c r="G531">
        <f t="shared" si="48"/>
        <v>1.0239356015621759E-2</v>
      </c>
      <c r="H531">
        <f t="shared" si="49"/>
        <v>1.5019133823741093E-2</v>
      </c>
      <c r="I531">
        <f t="shared" si="50"/>
        <v>-1.264588242945619E-3</v>
      </c>
      <c r="J531" t="str">
        <f t="shared" si="51"/>
        <v/>
      </c>
      <c r="K531" t="str">
        <f t="shared" si="52"/>
        <v/>
      </c>
      <c r="L531" t="str">
        <f t="shared" si="53"/>
        <v/>
      </c>
      <c r="M531">
        <f>IF(Master!D533&lt;'OHL indexes'!E531,1,"")</f>
        <v>1</v>
      </c>
      <c r="N531" t="str">
        <f>IF(Master!D533&gt;'OHL indexes'!D531,1,"")</f>
        <v/>
      </c>
    </row>
    <row r="532" spans="1:14" x14ac:dyDescent="0.25">
      <c r="A532" s="1">
        <v>38838</v>
      </c>
      <c r="B532">
        <v>74050.2</v>
      </c>
      <c r="C532" s="12">
        <v>72844.929999999993</v>
      </c>
      <c r="D532">
        <v>74050.2</v>
      </c>
      <c r="E532" s="12">
        <v>72844.929999999993</v>
      </c>
      <c r="G532">
        <f t="shared" si="48"/>
        <v>-1.6276390880780922E-2</v>
      </c>
      <c r="H532">
        <f t="shared" si="49"/>
        <v>0</v>
      </c>
      <c r="I532">
        <f t="shared" si="50"/>
        <v>-1.6276390880780922E-2</v>
      </c>
      <c r="J532" t="str">
        <f t="shared" si="51"/>
        <v/>
      </c>
      <c r="K532" t="str">
        <f t="shared" si="52"/>
        <v/>
      </c>
      <c r="L532" t="str">
        <f t="shared" si="53"/>
        <v/>
      </c>
      <c r="M532" t="str">
        <f>IF(Master!D534&lt;'OHL indexes'!E532,1,"")</f>
        <v/>
      </c>
      <c r="N532" t="str">
        <f>IF(Master!D534&gt;'OHL indexes'!D532,1,"")</f>
        <v/>
      </c>
    </row>
    <row r="533" spans="1:14" x14ac:dyDescent="0.25">
      <c r="A533" s="1">
        <v>38839</v>
      </c>
      <c r="B533">
        <v>73003.63</v>
      </c>
      <c r="C533" s="12">
        <v>73173.41</v>
      </c>
      <c r="D533">
        <v>73270.509999999995</v>
      </c>
      <c r="E533" s="12">
        <v>72988.05</v>
      </c>
      <c r="G533">
        <f t="shared" si="48"/>
        <v>2.3256377799296679E-3</v>
      </c>
      <c r="H533">
        <f t="shared" si="49"/>
        <v>3.6557086270914141E-3</v>
      </c>
      <c r="I533">
        <f t="shared" si="50"/>
        <v>-2.1341404530161867E-4</v>
      </c>
      <c r="J533" t="str">
        <f t="shared" si="51"/>
        <v/>
      </c>
      <c r="K533" t="str">
        <f t="shared" si="52"/>
        <v/>
      </c>
      <c r="L533" t="str">
        <f t="shared" si="53"/>
        <v/>
      </c>
      <c r="M533">
        <f>IF(Master!D535&lt;'OHL indexes'!E533,1,"")</f>
        <v>1</v>
      </c>
      <c r="N533" t="str">
        <f>IF(Master!D535&gt;'OHL indexes'!D533,1,"")</f>
        <v/>
      </c>
    </row>
    <row r="534" spans="1:14" x14ac:dyDescent="0.25">
      <c r="A534" s="1">
        <v>38840</v>
      </c>
      <c r="B534">
        <v>73748.22</v>
      </c>
      <c r="C534" s="12">
        <v>73062.429999999993</v>
      </c>
      <c r="D534">
        <v>73856.27</v>
      </c>
      <c r="E534" s="12">
        <v>73062.429999999993</v>
      </c>
      <c r="G534">
        <f t="shared" si="48"/>
        <v>-9.2990718962437935E-3</v>
      </c>
      <c r="H534">
        <f t="shared" si="49"/>
        <v>1.4651201073057063E-3</v>
      </c>
      <c r="I534">
        <f t="shared" si="50"/>
        <v>-9.2990718962437935E-3</v>
      </c>
      <c r="J534" t="str">
        <f t="shared" si="51"/>
        <v/>
      </c>
      <c r="K534" t="str">
        <f t="shared" si="52"/>
        <v/>
      </c>
      <c r="L534" t="str">
        <f t="shared" si="53"/>
        <v/>
      </c>
      <c r="M534" t="str">
        <f>IF(Master!D536&lt;'OHL indexes'!E534,1,"")</f>
        <v/>
      </c>
      <c r="N534" t="str">
        <f>IF(Master!D536&gt;'OHL indexes'!D534,1,"")</f>
        <v/>
      </c>
    </row>
    <row r="535" spans="1:14" x14ac:dyDescent="0.25">
      <c r="A535" s="1">
        <v>38841</v>
      </c>
      <c r="B535">
        <v>73458.25</v>
      </c>
      <c r="C535" s="12">
        <v>72963.91</v>
      </c>
      <c r="D535">
        <v>73667.44</v>
      </c>
      <c r="E535" s="12">
        <v>72858.17</v>
      </c>
      <c r="G535">
        <f t="shared" si="48"/>
        <v>-6.7295368457592764E-3</v>
      </c>
      <c r="H535">
        <f t="shared" si="49"/>
        <v>2.847740042813518E-3</v>
      </c>
      <c r="I535">
        <f t="shared" si="50"/>
        <v>-8.1689939523471589E-3</v>
      </c>
      <c r="J535" t="str">
        <f t="shared" si="51"/>
        <v/>
      </c>
      <c r="K535" t="str">
        <f t="shared" si="52"/>
        <v/>
      </c>
      <c r="L535" t="str">
        <f t="shared" si="53"/>
        <v/>
      </c>
      <c r="M535" t="str">
        <f>IF(Master!D537&lt;'OHL indexes'!E535,1,"")</f>
        <v/>
      </c>
      <c r="N535" t="str">
        <f>IF(Master!D537&gt;'OHL indexes'!D535,1,"")</f>
        <v/>
      </c>
    </row>
    <row r="536" spans="1:14" x14ac:dyDescent="0.25">
      <c r="A536" s="1">
        <v>38842</v>
      </c>
      <c r="B536">
        <v>72564.600000000006</v>
      </c>
      <c r="C536" s="12">
        <v>72965.56</v>
      </c>
      <c r="D536">
        <v>72965.56</v>
      </c>
      <c r="E536" s="12">
        <v>72273.440000000002</v>
      </c>
      <c r="G536">
        <f t="shared" si="48"/>
        <v>5.5255592947525134E-3</v>
      </c>
      <c r="H536">
        <f t="shared" si="49"/>
        <v>5.5255592947525134E-3</v>
      </c>
      <c r="I536">
        <f t="shared" si="50"/>
        <v>-4.0124247911516031E-3</v>
      </c>
      <c r="J536" t="str">
        <f t="shared" si="51"/>
        <v/>
      </c>
      <c r="K536" t="str">
        <f t="shared" si="52"/>
        <v/>
      </c>
      <c r="L536" t="str">
        <f t="shared" si="53"/>
        <v/>
      </c>
      <c r="M536" t="str">
        <f>IF(Master!D538&lt;'OHL indexes'!E536,1,"")</f>
        <v/>
      </c>
      <c r="N536" t="str">
        <f>IF(Master!D538&gt;'OHL indexes'!D536,1,"")</f>
        <v/>
      </c>
    </row>
    <row r="537" spans="1:14" x14ac:dyDescent="0.25">
      <c r="A537" s="1">
        <v>38845</v>
      </c>
      <c r="B537">
        <v>72742.42</v>
      </c>
      <c r="C537" s="12">
        <v>72473.84</v>
      </c>
      <c r="D537">
        <v>72822.240000000005</v>
      </c>
      <c r="E537" s="12">
        <v>72443.100000000006</v>
      </c>
      <c r="G537">
        <f t="shared" si="48"/>
        <v>-3.6922060057941186E-3</v>
      </c>
      <c r="H537">
        <f t="shared" si="49"/>
        <v>1.0972964605797664E-3</v>
      </c>
      <c r="I537">
        <f t="shared" si="50"/>
        <v>-4.1147929914896464E-3</v>
      </c>
      <c r="J537" t="str">
        <f t="shared" si="51"/>
        <v/>
      </c>
      <c r="K537" t="str">
        <f t="shared" si="52"/>
        <v/>
      </c>
      <c r="L537" t="str">
        <f t="shared" si="53"/>
        <v/>
      </c>
      <c r="M537" t="str">
        <f>IF(Master!D539&lt;'OHL indexes'!E537,1,"")</f>
        <v/>
      </c>
      <c r="N537" t="str">
        <f>IF(Master!D539&gt;'OHL indexes'!D537,1,"")</f>
        <v/>
      </c>
    </row>
    <row r="538" spans="1:14" x14ac:dyDescent="0.25">
      <c r="A538" s="1">
        <v>38846</v>
      </c>
      <c r="B538">
        <v>72255.179999999993</v>
      </c>
      <c r="C538" s="12">
        <v>72777.490000000005</v>
      </c>
      <c r="D538">
        <v>72777.490000000005</v>
      </c>
      <c r="E538" s="12">
        <v>72255.179999999993</v>
      </c>
      <c r="G538">
        <f t="shared" si="48"/>
        <v>7.2286858879877514E-3</v>
      </c>
      <c r="H538">
        <f t="shared" si="49"/>
        <v>7.2286858879877514E-3</v>
      </c>
      <c r="I538">
        <f t="shared" si="50"/>
        <v>0</v>
      </c>
      <c r="J538" t="str">
        <f t="shared" si="51"/>
        <v/>
      </c>
      <c r="K538" t="str">
        <f t="shared" si="52"/>
        <v/>
      </c>
      <c r="L538" t="str">
        <f t="shared" si="53"/>
        <v/>
      </c>
      <c r="M538">
        <f>IF(Master!D540&lt;'OHL indexes'!E538,1,"")</f>
        <v>1</v>
      </c>
      <c r="N538" t="str">
        <f>IF(Master!D540&gt;'OHL indexes'!D538,1,"")</f>
        <v/>
      </c>
    </row>
    <row r="539" spans="1:14" x14ac:dyDescent="0.25">
      <c r="A539" s="1">
        <v>38847</v>
      </c>
      <c r="B539">
        <v>71987.69</v>
      </c>
      <c r="C539" s="12">
        <v>72401</v>
      </c>
      <c r="D539">
        <v>72853.05</v>
      </c>
      <c r="E539" s="12">
        <v>71987.69</v>
      </c>
      <c r="G539">
        <f t="shared" si="48"/>
        <v>5.741398286290389E-3</v>
      </c>
      <c r="H539">
        <f t="shared" si="49"/>
        <v>1.2020944136421186E-2</v>
      </c>
      <c r="I539">
        <f t="shared" si="50"/>
        <v>0</v>
      </c>
      <c r="J539" t="str">
        <f t="shared" si="51"/>
        <v/>
      </c>
      <c r="K539" t="str">
        <f t="shared" si="52"/>
        <v/>
      </c>
      <c r="L539" t="str">
        <f t="shared" si="53"/>
        <v/>
      </c>
      <c r="M539">
        <f>IF(Master!D541&lt;'OHL indexes'!E539,1,"")</f>
        <v>1</v>
      </c>
      <c r="N539" t="str">
        <f>IF(Master!D541&gt;'OHL indexes'!D539,1,"")</f>
        <v/>
      </c>
    </row>
    <row r="540" spans="1:14" x14ac:dyDescent="0.25">
      <c r="A540" s="1">
        <v>38848</v>
      </c>
      <c r="B540">
        <v>73930.25</v>
      </c>
      <c r="C540" s="12">
        <v>72139.070000000007</v>
      </c>
      <c r="D540">
        <v>74270.06</v>
      </c>
      <c r="E540" s="12">
        <v>72139.070000000007</v>
      </c>
      <c r="G540">
        <f t="shared" si="48"/>
        <v>-2.422797163542656E-2</v>
      </c>
      <c r="H540">
        <f t="shared" si="49"/>
        <v>4.5963594063322954E-3</v>
      </c>
      <c r="I540">
        <f t="shared" si="50"/>
        <v>-2.422797163542656E-2</v>
      </c>
      <c r="J540" t="str">
        <f t="shared" si="51"/>
        <v/>
      </c>
      <c r="K540" t="str">
        <f t="shared" si="52"/>
        <v/>
      </c>
      <c r="L540" t="str">
        <f t="shared" si="53"/>
        <v/>
      </c>
      <c r="M540" t="str">
        <f>IF(Master!D542&lt;'OHL indexes'!E540,1,"")</f>
        <v/>
      </c>
      <c r="N540" t="str">
        <f>IF(Master!D542&gt;'OHL indexes'!D540,1,"")</f>
        <v/>
      </c>
    </row>
    <row r="541" spans="1:14" x14ac:dyDescent="0.25">
      <c r="A541" s="1">
        <v>38849</v>
      </c>
      <c r="B541">
        <v>77419.42</v>
      </c>
      <c r="C541" s="12">
        <v>73526.210000000006</v>
      </c>
      <c r="D541">
        <v>77419.42</v>
      </c>
      <c r="E541" s="12">
        <v>73517.490000000005</v>
      </c>
      <c r="G541">
        <f t="shared" si="48"/>
        <v>-5.0287253508228158E-2</v>
      </c>
      <c r="H541">
        <f t="shared" si="49"/>
        <v>0</v>
      </c>
      <c r="I541">
        <f t="shared" si="50"/>
        <v>-5.0399886746761879E-2</v>
      </c>
      <c r="J541" t="str">
        <f t="shared" si="51"/>
        <v/>
      </c>
      <c r="K541" t="str">
        <f t="shared" si="52"/>
        <v/>
      </c>
      <c r="L541" t="str">
        <f t="shared" si="53"/>
        <v/>
      </c>
      <c r="M541" t="str">
        <f>IF(Master!D543&lt;'OHL indexes'!E541,1,"")</f>
        <v/>
      </c>
      <c r="N541" t="str">
        <f>IF(Master!D543&gt;'OHL indexes'!D541,1,"")</f>
        <v/>
      </c>
    </row>
    <row r="542" spans="1:14" x14ac:dyDescent="0.25">
      <c r="A542" s="1">
        <v>38852</v>
      </c>
      <c r="B542">
        <v>77060.97</v>
      </c>
      <c r="C542" s="12">
        <v>77756.350000000006</v>
      </c>
      <c r="D542">
        <v>78000.34</v>
      </c>
      <c r="E542" s="12">
        <v>76972.11</v>
      </c>
      <c r="G542">
        <f t="shared" si="48"/>
        <v>9.0237639105763545E-3</v>
      </c>
      <c r="H542">
        <f t="shared" si="49"/>
        <v>1.2189958159104286E-2</v>
      </c>
      <c r="I542">
        <f t="shared" si="50"/>
        <v>-1.1531129182515976E-3</v>
      </c>
      <c r="J542" t="str">
        <f t="shared" si="51"/>
        <v/>
      </c>
      <c r="K542" t="str">
        <f t="shared" si="52"/>
        <v/>
      </c>
      <c r="L542" t="str">
        <f t="shared" si="53"/>
        <v/>
      </c>
      <c r="M542">
        <f>IF(Master!D544&lt;'OHL indexes'!E542,1,"")</f>
        <v>1</v>
      </c>
      <c r="N542" t="str">
        <f>IF(Master!D544&gt;'OHL indexes'!D542,1,"")</f>
        <v/>
      </c>
    </row>
    <row r="543" spans="1:14" x14ac:dyDescent="0.25">
      <c r="A543" s="1">
        <v>38853</v>
      </c>
      <c r="B543">
        <v>76132.97</v>
      </c>
      <c r="C543" s="12">
        <v>75890.39</v>
      </c>
      <c r="D543">
        <v>76132.97</v>
      </c>
      <c r="E543" s="12">
        <v>74728.52</v>
      </c>
      <c r="G543">
        <f t="shared" si="48"/>
        <v>-3.1862673950590059E-3</v>
      </c>
      <c r="H543">
        <f t="shared" si="49"/>
        <v>0</v>
      </c>
      <c r="I543">
        <f t="shared" si="50"/>
        <v>-1.8447329717992011E-2</v>
      </c>
      <c r="J543" t="str">
        <f t="shared" si="51"/>
        <v/>
      </c>
      <c r="K543" t="str">
        <f t="shared" si="52"/>
        <v/>
      </c>
      <c r="L543" t="str">
        <f t="shared" si="53"/>
        <v/>
      </c>
      <c r="M543" t="str">
        <f>IF(Master!D545&lt;'OHL indexes'!E543,1,"")</f>
        <v/>
      </c>
      <c r="N543" t="str">
        <f>IF(Master!D545&gt;'OHL indexes'!D543,1,"")</f>
        <v/>
      </c>
    </row>
    <row r="544" spans="1:14" x14ac:dyDescent="0.25">
      <c r="A544" s="1">
        <v>38854</v>
      </c>
      <c r="B544">
        <v>83750.55</v>
      </c>
      <c r="C544" s="12">
        <v>76887.91</v>
      </c>
      <c r="D544">
        <v>85424.56</v>
      </c>
      <c r="E544" s="12">
        <v>76887.91</v>
      </c>
      <c r="G544">
        <f t="shared" si="48"/>
        <v>-8.1941432026416572E-2</v>
      </c>
      <c r="H544">
        <f t="shared" si="49"/>
        <v>1.9988047839685663E-2</v>
      </c>
      <c r="I544">
        <f t="shared" si="50"/>
        <v>-8.1941432026416572E-2</v>
      </c>
      <c r="J544" t="str">
        <f t="shared" si="51"/>
        <v/>
      </c>
      <c r="K544" t="str">
        <f t="shared" si="52"/>
        <v/>
      </c>
      <c r="L544" t="str">
        <f t="shared" si="53"/>
        <v/>
      </c>
      <c r="M544" t="str">
        <f>IF(Master!D546&lt;'OHL indexes'!E544,1,"")</f>
        <v/>
      </c>
      <c r="N544" t="str">
        <f>IF(Master!D546&gt;'OHL indexes'!D544,1,"")</f>
        <v/>
      </c>
    </row>
    <row r="545" spans="1:14" x14ac:dyDescent="0.25">
      <c r="A545" s="1">
        <v>38855</v>
      </c>
      <c r="B545">
        <v>84970.8</v>
      </c>
      <c r="C545" s="12">
        <v>81344.100000000006</v>
      </c>
      <c r="D545">
        <v>84970.8</v>
      </c>
      <c r="E545" s="12">
        <v>81332.240000000005</v>
      </c>
      <c r="G545">
        <f t="shared" si="48"/>
        <v>-4.2681721250123483E-2</v>
      </c>
      <c r="H545">
        <f t="shared" si="49"/>
        <v>0</v>
      </c>
      <c r="I545">
        <f t="shared" si="50"/>
        <v>-4.2821298610816849E-2</v>
      </c>
      <c r="J545" t="str">
        <f t="shared" si="51"/>
        <v/>
      </c>
      <c r="K545" t="str">
        <f t="shared" si="52"/>
        <v/>
      </c>
      <c r="L545" t="str">
        <f t="shared" si="53"/>
        <v/>
      </c>
      <c r="M545" t="str">
        <f>IF(Master!D547&lt;'OHL indexes'!E545,1,"")</f>
        <v/>
      </c>
      <c r="N545" t="str">
        <f>IF(Master!D547&gt;'OHL indexes'!D545,1,"")</f>
        <v/>
      </c>
    </row>
    <row r="546" spans="1:14" x14ac:dyDescent="0.25">
      <c r="A546" s="1">
        <v>38856</v>
      </c>
      <c r="B546">
        <v>86314.17</v>
      </c>
      <c r="C546" s="12">
        <v>83669.679999999993</v>
      </c>
      <c r="D546">
        <v>87548.34</v>
      </c>
      <c r="E546" s="12">
        <v>83669.679999999993</v>
      </c>
      <c r="G546">
        <f t="shared" si="48"/>
        <v>-3.063795898170607E-2</v>
      </c>
      <c r="H546">
        <f t="shared" si="49"/>
        <v>1.4298579248343657E-2</v>
      </c>
      <c r="I546">
        <f t="shared" si="50"/>
        <v>-3.063795898170607E-2</v>
      </c>
      <c r="J546" t="str">
        <f t="shared" si="51"/>
        <v/>
      </c>
      <c r="K546" t="str">
        <f t="shared" si="52"/>
        <v/>
      </c>
      <c r="L546" t="str">
        <f t="shared" si="53"/>
        <v/>
      </c>
      <c r="M546" t="str">
        <f>IF(Master!D548&lt;'OHL indexes'!E546,1,"")</f>
        <v/>
      </c>
      <c r="N546" t="str">
        <f>IF(Master!D548&gt;'OHL indexes'!D546,1,"")</f>
        <v/>
      </c>
    </row>
    <row r="547" spans="1:14" x14ac:dyDescent="0.25">
      <c r="A547" s="1">
        <v>38859</v>
      </c>
      <c r="B547">
        <v>91588.89</v>
      </c>
      <c r="C547" s="12">
        <v>87027.71</v>
      </c>
      <c r="D547">
        <v>93029.63</v>
      </c>
      <c r="E547" s="12">
        <v>87027.71</v>
      </c>
      <c r="G547">
        <f t="shared" si="48"/>
        <v>-4.980058170810886E-2</v>
      </c>
      <c r="H547">
        <f t="shared" si="49"/>
        <v>1.5730510545547638E-2</v>
      </c>
      <c r="I547">
        <f t="shared" si="50"/>
        <v>-4.980058170810886E-2</v>
      </c>
      <c r="J547" t="str">
        <f t="shared" si="51"/>
        <v/>
      </c>
      <c r="K547" t="str">
        <f t="shared" si="52"/>
        <v/>
      </c>
      <c r="L547" t="str">
        <f t="shared" si="53"/>
        <v/>
      </c>
      <c r="M547" t="str">
        <f>IF(Master!D549&lt;'OHL indexes'!E547,1,"")</f>
        <v/>
      </c>
      <c r="N547" t="str">
        <f>IF(Master!D549&gt;'OHL indexes'!D547,1,"")</f>
        <v/>
      </c>
    </row>
    <row r="548" spans="1:14" x14ac:dyDescent="0.25">
      <c r="A548" s="1">
        <v>38860</v>
      </c>
      <c r="B548">
        <v>90765.83</v>
      </c>
      <c r="C548" s="12">
        <v>91326.71</v>
      </c>
      <c r="D548">
        <v>91336.42</v>
      </c>
      <c r="E548" s="12">
        <v>87277.45</v>
      </c>
      <c r="G548">
        <f t="shared" si="48"/>
        <v>6.1794179593797072E-3</v>
      </c>
      <c r="H548">
        <f t="shared" si="49"/>
        <v>6.2863965437212066E-3</v>
      </c>
      <c r="I548">
        <f t="shared" si="50"/>
        <v>-3.843274500987881E-2</v>
      </c>
      <c r="J548" t="str">
        <f t="shared" si="51"/>
        <v/>
      </c>
      <c r="K548" t="str">
        <f t="shared" si="52"/>
        <v/>
      </c>
      <c r="L548" t="str">
        <f t="shared" si="53"/>
        <v/>
      </c>
      <c r="M548" t="str">
        <f>IF(Master!D550&lt;'OHL indexes'!E548,1,"")</f>
        <v/>
      </c>
      <c r="N548" t="str">
        <f>IF(Master!D550&gt;'OHL indexes'!D548,1,"")</f>
        <v/>
      </c>
    </row>
    <row r="549" spans="1:14" x14ac:dyDescent="0.25">
      <c r="A549" s="1">
        <v>38861</v>
      </c>
      <c r="B549">
        <v>93398.26</v>
      </c>
      <c r="C549" s="12">
        <v>90739.07</v>
      </c>
      <c r="D549">
        <v>95001.93</v>
      </c>
      <c r="E549" s="12">
        <v>90461.69</v>
      </c>
      <c r="G549">
        <f t="shared" si="48"/>
        <v>-2.8471515422235805E-2</v>
      </c>
      <c r="H549">
        <f t="shared" si="49"/>
        <v>1.7170234220637459E-2</v>
      </c>
      <c r="I549">
        <f t="shared" si="50"/>
        <v>-3.1441378029954614E-2</v>
      </c>
      <c r="J549" t="str">
        <f t="shared" si="51"/>
        <v/>
      </c>
      <c r="K549" t="str">
        <f t="shared" si="52"/>
        <v/>
      </c>
      <c r="L549" t="str">
        <f t="shared" si="53"/>
        <v/>
      </c>
      <c r="M549" t="str">
        <f>IF(Master!D551&lt;'OHL indexes'!E549,1,"")</f>
        <v/>
      </c>
      <c r="N549" t="str">
        <f>IF(Master!D551&gt;'OHL indexes'!D549,1,"")</f>
        <v/>
      </c>
    </row>
    <row r="550" spans="1:14" x14ac:dyDescent="0.25">
      <c r="A550" s="1">
        <v>38862</v>
      </c>
      <c r="B550">
        <v>89663.49</v>
      </c>
      <c r="C550" s="12">
        <v>91773.56</v>
      </c>
      <c r="D550">
        <v>91773.56</v>
      </c>
      <c r="E550" s="12">
        <v>89663.49</v>
      </c>
      <c r="G550">
        <f t="shared" si="48"/>
        <v>2.3533212905274992E-2</v>
      </c>
      <c r="H550">
        <f t="shared" si="49"/>
        <v>2.3533212905274992E-2</v>
      </c>
      <c r="I550">
        <f t="shared" si="50"/>
        <v>0</v>
      </c>
      <c r="J550" t="str">
        <f t="shared" si="51"/>
        <v/>
      </c>
      <c r="K550" t="str">
        <f t="shared" si="52"/>
        <v/>
      </c>
      <c r="L550" t="str">
        <f t="shared" si="53"/>
        <v/>
      </c>
      <c r="M550">
        <f>IF(Master!D552&lt;'OHL indexes'!E550,1,"")</f>
        <v>1</v>
      </c>
      <c r="N550" t="str">
        <f>IF(Master!D552&gt;'OHL indexes'!D550,1,"")</f>
        <v/>
      </c>
    </row>
    <row r="551" spans="1:14" x14ac:dyDescent="0.25">
      <c r="A551" s="1">
        <v>38863</v>
      </c>
      <c r="B551">
        <v>87206.27</v>
      </c>
      <c r="C551" s="12">
        <v>88454.63</v>
      </c>
      <c r="D551">
        <v>88454.63</v>
      </c>
      <c r="E551" s="12">
        <v>86813.5</v>
      </c>
      <c r="G551">
        <f t="shared" si="48"/>
        <v>1.4315025742988485E-2</v>
      </c>
      <c r="H551">
        <f t="shared" si="49"/>
        <v>1.4315025742988485E-2</v>
      </c>
      <c r="I551">
        <f t="shared" si="50"/>
        <v>-4.5039192709424025E-3</v>
      </c>
      <c r="J551" t="str">
        <f t="shared" si="51"/>
        <v/>
      </c>
      <c r="K551" t="str">
        <f t="shared" si="52"/>
        <v/>
      </c>
      <c r="L551" t="str">
        <f t="shared" si="53"/>
        <v/>
      </c>
      <c r="M551" t="str">
        <f>IF(Master!D553&lt;'OHL indexes'!E551,1,"")</f>
        <v/>
      </c>
      <c r="N551" t="str">
        <f>IF(Master!D553&gt;'OHL indexes'!D551,1,"")</f>
        <v/>
      </c>
    </row>
    <row r="552" spans="1:14" x14ac:dyDescent="0.25">
      <c r="A552" s="1">
        <v>38867</v>
      </c>
      <c r="B552">
        <v>95265.27</v>
      </c>
      <c r="C552" s="12">
        <v>88027.13</v>
      </c>
      <c r="D552">
        <v>95265.27</v>
      </c>
      <c r="E552" s="12">
        <v>88027.13</v>
      </c>
      <c r="G552">
        <f t="shared" si="48"/>
        <v>-7.5978790591786471E-2</v>
      </c>
      <c r="H552">
        <f t="shared" si="49"/>
        <v>0</v>
      </c>
      <c r="I552">
        <f t="shared" si="50"/>
        <v>-7.5978790591786471E-2</v>
      </c>
      <c r="J552" t="str">
        <f t="shared" si="51"/>
        <v/>
      </c>
      <c r="K552" t="str">
        <f t="shared" si="52"/>
        <v/>
      </c>
      <c r="L552" t="str">
        <f t="shared" si="53"/>
        <v/>
      </c>
      <c r="M552" t="str">
        <f>IF(Master!D554&lt;'OHL indexes'!E552,1,"")</f>
        <v/>
      </c>
      <c r="N552" t="str">
        <f>IF(Master!D554&gt;'OHL indexes'!D552,1,"")</f>
        <v/>
      </c>
    </row>
    <row r="553" spans="1:14" x14ac:dyDescent="0.25">
      <c r="A553" s="1">
        <v>38868</v>
      </c>
      <c r="B553">
        <v>93311.18</v>
      </c>
      <c r="C553" s="12">
        <v>92095.14</v>
      </c>
      <c r="D553">
        <v>93687.54</v>
      </c>
      <c r="E553" s="12">
        <v>90590.8</v>
      </c>
      <c r="G553">
        <f t="shared" si="48"/>
        <v>-1.3032093260421651E-2</v>
      </c>
      <c r="H553">
        <f t="shared" si="49"/>
        <v>4.0333859243877335E-3</v>
      </c>
      <c r="I553">
        <f t="shared" si="50"/>
        <v>-2.9153848445598762E-2</v>
      </c>
      <c r="J553" t="str">
        <f t="shared" si="51"/>
        <v/>
      </c>
      <c r="K553" t="str">
        <f t="shared" si="52"/>
        <v/>
      </c>
      <c r="L553" t="str">
        <f t="shared" si="53"/>
        <v/>
      </c>
      <c r="M553" t="str">
        <f>IF(Master!D555&lt;'OHL indexes'!E553,1,"")</f>
        <v/>
      </c>
      <c r="N553" t="str">
        <f>IF(Master!D555&gt;'OHL indexes'!D553,1,"")</f>
        <v/>
      </c>
    </row>
    <row r="554" spans="1:14" x14ac:dyDescent="0.25">
      <c r="A554" s="1">
        <v>38869</v>
      </c>
      <c r="B554">
        <v>89389.45</v>
      </c>
      <c r="C554" s="12">
        <v>92215.13</v>
      </c>
      <c r="D554">
        <v>92249.38</v>
      </c>
      <c r="E554" s="12">
        <v>89389.45</v>
      </c>
      <c r="G554">
        <f t="shared" si="48"/>
        <v>3.1610889204486847E-2</v>
      </c>
      <c r="H554">
        <f t="shared" si="49"/>
        <v>3.1994044039872716E-2</v>
      </c>
      <c r="I554">
        <f t="shared" si="50"/>
        <v>0</v>
      </c>
      <c r="J554" t="str">
        <f t="shared" si="51"/>
        <v/>
      </c>
      <c r="K554" t="str">
        <f t="shared" si="52"/>
        <v/>
      </c>
      <c r="L554" t="str">
        <f t="shared" si="53"/>
        <v/>
      </c>
      <c r="M554">
        <f>IF(Master!D556&lt;'OHL indexes'!E554,1,"")</f>
        <v>1</v>
      </c>
      <c r="N554" t="str">
        <f>IF(Master!D556&gt;'OHL indexes'!D554,1,"")</f>
        <v/>
      </c>
    </row>
    <row r="555" spans="1:14" x14ac:dyDescent="0.25">
      <c r="A555" s="1">
        <v>38870</v>
      </c>
      <c r="B555">
        <v>87134.35</v>
      </c>
      <c r="C555" s="12">
        <v>87743.69</v>
      </c>
      <c r="D555">
        <v>87878.19</v>
      </c>
      <c r="E555" s="12">
        <v>86726.399999999994</v>
      </c>
      <c r="G555">
        <f t="shared" si="48"/>
        <v>6.9931089174359862E-3</v>
      </c>
      <c r="H555">
        <f t="shared" si="49"/>
        <v>8.5367022305209428E-3</v>
      </c>
      <c r="I555">
        <f t="shared" si="50"/>
        <v>-4.6818504986840814E-3</v>
      </c>
      <c r="J555" t="str">
        <f t="shared" si="51"/>
        <v/>
      </c>
      <c r="K555" t="str">
        <f t="shared" si="52"/>
        <v/>
      </c>
      <c r="L555" t="str">
        <f t="shared" si="53"/>
        <v/>
      </c>
      <c r="M555" t="str">
        <f>IF(Master!D557&lt;'OHL indexes'!E555,1,"")</f>
        <v/>
      </c>
      <c r="N555" t="str">
        <f>IF(Master!D557&gt;'OHL indexes'!D555,1,"")</f>
        <v/>
      </c>
    </row>
    <row r="556" spans="1:14" x14ac:dyDescent="0.25">
      <c r="A556" s="1">
        <v>38873</v>
      </c>
      <c r="B556">
        <v>92301.29</v>
      </c>
      <c r="C556" s="12">
        <v>87750.24</v>
      </c>
      <c r="D556">
        <v>92384.11</v>
      </c>
      <c r="E556" s="12">
        <v>87544.95</v>
      </c>
      <c r="G556">
        <f t="shared" si="48"/>
        <v>-4.9306461480657426E-2</v>
      </c>
      <c r="H556">
        <f t="shared" si="49"/>
        <v>8.9727890043578284E-4</v>
      </c>
      <c r="I556">
        <f t="shared" si="50"/>
        <v>-5.153059074255617E-2</v>
      </c>
      <c r="J556" t="str">
        <f t="shared" si="51"/>
        <v/>
      </c>
      <c r="K556" t="str">
        <f t="shared" si="52"/>
        <v/>
      </c>
      <c r="L556" t="str">
        <f t="shared" si="53"/>
        <v/>
      </c>
      <c r="M556" t="str">
        <f>IF(Master!D558&lt;'OHL indexes'!E556,1,"")</f>
        <v/>
      </c>
      <c r="N556" t="str">
        <f>IF(Master!D558&gt;'OHL indexes'!D556,1,"")</f>
        <v/>
      </c>
    </row>
    <row r="557" spans="1:14" x14ac:dyDescent="0.25">
      <c r="A557" s="1">
        <v>38874</v>
      </c>
      <c r="B557">
        <v>94447.01</v>
      </c>
      <c r="C557" s="12">
        <v>92320.86</v>
      </c>
      <c r="D557">
        <v>95851.53</v>
      </c>
      <c r="E557" s="12">
        <v>92320.86</v>
      </c>
      <c r="G557">
        <f t="shared" si="48"/>
        <v>-2.2511564950547291E-2</v>
      </c>
      <c r="H557">
        <f t="shared" si="49"/>
        <v>1.4870984269380383E-2</v>
      </c>
      <c r="I557">
        <f t="shared" si="50"/>
        <v>-2.2511564950547291E-2</v>
      </c>
      <c r="J557" t="str">
        <f t="shared" si="51"/>
        <v/>
      </c>
      <c r="K557" t="str">
        <f t="shared" si="52"/>
        <v/>
      </c>
      <c r="L557" t="str">
        <f t="shared" si="53"/>
        <v/>
      </c>
      <c r="M557" t="str">
        <f>IF(Master!D559&lt;'OHL indexes'!E557,1,"")</f>
        <v/>
      </c>
      <c r="N557" t="str">
        <f>IF(Master!D559&gt;'OHL indexes'!D557,1,"")</f>
        <v/>
      </c>
    </row>
    <row r="558" spans="1:14" x14ac:dyDescent="0.25">
      <c r="A558" s="1">
        <v>38875</v>
      </c>
      <c r="B558">
        <v>96928.9</v>
      </c>
      <c r="C558" s="12">
        <v>93633.66</v>
      </c>
      <c r="D558">
        <v>97411.34</v>
      </c>
      <c r="E558" s="12">
        <v>93511.16</v>
      </c>
      <c r="G558">
        <f t="shared" si="48"/>
        <v>-3.3996465450448654E-2</v>
      </c>
      <c r="H558">
        <f t="shared" si="49"/>
        <v>4.9772565251438028E-3</v>
      </c>
      <c r="I558">
        <f t="shared" si="50"/>
        <v>-3.5260278410257362E-2</v>
      </c>
      <c r="J558" t="str">
        <f t="shared" si="51"/>
        <v/>
      </c>
      <c r="K558" t="str">
        <f t="shared" si="52"/>
        <v/>
      </c>
      <c r="L558" t="str">
        <f t="shared" si="53"/>
        <v/>
      </c>
      <c r="M558" t="str">
        <f>IF(Master!D560&lt;'OHL indexes'!E558,1,"")</f>
        <v/>
      </c>
      <c r="N558" t="str">
        <f>IF(Master!D560&gt;'OHL indexes'!D558,1,"")</f>
        <v/>
      </c>
    </row>
    <row r="559" spans="1:14" x14ac:dyDescent="0.25">
      <c r="A559" s="1">
        <v>38876</v>
      </c>
      <c r="B559">
        <v>100016.66</v>
      </c>
      <c r="C559" s="12">
        <v>97745.47</v>
      </c>
      <c r="D559">
        <v>104476.64</v>
      </c>
      <c r="E559" s="12">
        <v>97701.33</v>
      </c>
      <c r="G559">
        <f t="shared" si="48"/>
        <v>-2.2708116827736546E-2</v>
      </c>
      <c r="H559">
        <f t="shared" si="49"/>
        <v>4.4592370911006096E-2</v>
      </c>
      <c r="I559">
        <f t="shared" si="50"/>
        <v>-2.314944330274582E-2</v>
      </c>
      <c r="J559" t="str">
        <f t="shared" si="51"/>
        <v/>
      </c>
      <c r="K559" t="str">
        <f t="shared" si="52"/>
        <v/>
      </c>
      <c r="L559" t="str">
        <f t="shared" si="53"/>
        <v/>
      </c>
      <c r="M559" t="str">
        <f>IF(Master!D561&lt;'OHL indexes'!E559,1,"")</f>
        <v/>
      </c>
      <c r="N559" t="str">
        <f>IF(Master!D561&gt;'OHL indexes'!D559,1,"")</f>
        <v/>
      </c>
    </row>
    <row r="560" spans="1:14" x14ac:dyDescent="0.25">
      <c r="A560" s="1">
        <v>38877</v>
      </c>
      <c r="B560">
        <v>101050.6</v>
      </c>
      <c r="C560" s="12">
        <v>99722.2</v>
      </c>
      <c r="D560">
        <v>101430.05</v>
      </c>
      <c r="E560" s="12">
        <v>99565.16</v>
      </c>
      <c r="G560">
        <f t="shared" si="48"/>
        <v>-1.3145889287149326E-2</v>
      </c>
      <c r="H560">
        <f t="shared" si="49"/>
        <v>3.7550494504732246E-3</v>
      </c>
      <c r="I560">
        <f t="shared" si="50"/>
        <v>-1.4699962197156746E-2</v>
      </c>
      <c r="J560" t="str">
        <f t="shared" si="51"/>
        <v/>
      </c>
      <c r="K560" t="str">
        <f t="shared" si="52"/>
        <v/>
      </c>
      <c r="L560" t="str">
        <f t="shared" si="53"/>
        <v/>
      </c>
      <c r="M560" t="str">
        <f>IF(Master!D562&lt;'OHL indexes'!E560,1,"")</f>
        <v/>
      </c>
      <c r="N560" t="str">
        <f>IF(Master!D562&gt;'OHL indexes'!D560,1,"")</f>
        <v/>
      </c>
    </row>
    <row r="561" spans="1:14" x14ac:dyDescent="0.25">
      <c r="A561" s="1">
        <v>38880</v>
      </c>
      <c r="B561">
        <v>104728.67</v>
      </c>
      <c r="C561" s="12">
        <v>101662.28</v>
      </c>
      <c r="D561">
        <v>104728.67</v>
      </c>
      <c r="E561" s="12">
        <v>101593.5</v>
      </c>
      <c r="G561">
        <f t="shared" si="48"/>
        <v>-2.9279374979172323E-2</v>
      </c>
      <c r="H561">
        <f t="shared" si="49"/>
        <v>0</v>
      </c>
      <c r="I561">
        <f t="shared" si="50"/>
        <v>-2.9936119689097485E-2</v>
      </c>
      <c r="J561" t="str">
        <f t="shared" si="51"/>
        <v/>
      </c>
      <c r="K561" t="str">
        <f t="shared" si="52"/>
        <v/>
      </c>
      <c r="L561" t="str">
        <f t="shared" si="53"/>
        <v/>
      </c>
      <c r="M561" t="str">
        <f>IF(Master!D563&lt;'OHL indexes'!E561,1,"")</f>
        <v/>
      </c>
      <c r="N561" t="str">
        <f>IF(Master!D563&gt;'OHL indexes'!D561,1,"")</f>
        <v/>
      </c>
    </row>
    <row r="562" spans="1:14" x14ac:dyDescent="0.25">
      <c r="A562" s="1">
        <v>38881</v>
      </c>
      <c r="B562">
        <v>113499.64</v>
      </c>
      <c r="C562" s="12">
        <v>104477.63</v>
      </c>
      <c r="D562">
        <v>113515.13</v>
      </c>
      <c r="E562" s="12">
        <v>104374.26</v>
      </c>
      <c r="G562">
        <f t="shared" si="48"/>
        <v>-7.9489327014605426E-2</v>
      </c>
      <c r="H562">
        <f t="shared" si="49"/>
        <v>1.3647620380119463E-4</v>
      </c>
      <c r="I562">
        <f t="shared" si="50"/>
        <v>-8.0400078802012054E-2</v>
      </c>
      <c r="J562" t="str">
        <f t="shared" si="51"/>
        <v/>
      </c>
      <c r="K562" t="str">
        <f t="shared" si="52"/>
        <v/>
      </c>
      <c r="L562" t="str">
        <f t="shared" si="53"/>
        <v/>
      </c>
      <c r="M562" t="str">
        <f>IF(Master!D564&lt;'OHL indexes'!E562,1,"")</f>
        <v/>
      </c>
      <c r="N562" t="str">
        <f>IF(Master!D564&gt;'OHL indexes'!D562,1,"")</f>
        <v/>
      </c>
    </row>
    <row r="563" spans="1:14" x14ac:dyDescent="0.25">
      <c r="A563" s="1">
        <v>38882</v>
      </c>
      <c r="B563">
        <v>115727.94</v>
      </c>
      <c r="C563" s="12">
        <v>113113.9</v>
      </c>
      <c r="D563">
        <v>119859.44</v>
      </c>
      <c r="E563" s="12">
        <v>112149.54</v>
      </c>
      <c r="G563">
        <f t="shared" si="48"/>
        <v>-2.258780377495706E-2</v>
      </c>
      <c r="H563">
        <f t="shared" si="49"/>
        <v>3.5700108374866035E-2</v>
      </c>
      <c r="I563">
        <f t="shared" si="50"/>
        <v>-3.0920795790541189E-2</v>
      </c>
      <c r="J563" t="str">
        <f t="shared" si="51"/>
        <v/>
      </c>
      <c r="K563" t="str">
        <f t="shared" si="52"/>
        <v/>
      </c>
      <c r="L563" t="str">
        <f t="shared" si="53"/>
        <v/>
      </c>
      <c r="M563" t="str">
        <f>IF(Master!D565&lt;'OHL indexes'!E563,1,"")</f>
        <v/>
      </c>
      <c r="N563" t="str">
        <f>IF(Master!D565&gt;'OHL indexes'!D563,1,"")</f>
        <v/>
      </c>
    </row>
    <row r="564" spans="1:14" x14ac:dyDescent="0.25">
      <c r="A564" s="1">
        <v>38883</v>
      </c>
      <c r="B564">
        <v>96820.28</v>
      </c>
      <c r="C564" s="12">
        <v>112922.29</v>
      </c>
      <c r="D564">
        <v>112922.29</v>
      </c>
      <c r="E564" s="12">
        <v>96820.28</v>
      </c>
      <c r="G564">
        <f t="shared" si="48"/>
        <v>0.16630823624967817</v>
      </c>
      <c r="H564">
        <f t="shared" si="49"/>
        <v>0.16630823624967817</v>
      </c>
      <c r="I564">
        <f t="shared" si="50"/>
        <v>0</v>
      </c>
      <c r="J564" t="str">
        <f t="shared" si="51"/>
        <v/>
      </c>
      <c r="K564" t="str">
        <f t="shared" si="52"/>
        <v/>
      </c>
      <c r="L564" t="str">
        <f t="shared" si="53"/>
        <v/>
      </c>
      <c r="M564">
        <f>IF(Master!D566&lt;'OHL indexes'!E564,1,"")</f>
        <v>1</v>
      </c>
      <c r="N564" t="str">
        <f>IF(Master!D566&gt;'OHL indexes'!D564,1,"")</f>
        <v/>
      </c>
    </row>
    <row r="565" spans="1:14" x14ac:dyDescent="0.25">
      <c r="A565" s="1">
        <v>38884</v>
      </c>
      <c r="B565">
        <v>99802.48</v>
      </c>
      <c r="C565" s="12">
        <v>97722.98</v>
      </c>
      <c r="D565">
        <v>100468.39</v>
      </c>
      <c r="E565" s="12">
        <v>97715.520000000004</v>
      </c>
      <c r="G565">
        <f t="shared" si="48"/>
        <v>-2.08361555744907E-2</v>
      </c>
      <c r="H565">
        <f t="shared" si="49"/>
        <v>6.6722790856499348E-3</v>
      </c>
      <c r="I565">
        <f t="shared" si="50"/>
        <v>-2.0910903216032173E-2</v>
      </c>
      <c r="J565" t="str">
        <f t="shared" si="51"/>
        <v/>
      </c>
      <c r="K565" t="str">
        <f t="shared" si="52"/>
        <v/>
      </c>
      <c r="L565" t="str">
        <f t="shared" si="53"/>
        <v/>
      </c>
      <c r="M565" t="str">
        <f>IF(Master!D567&lt;'OHL indexes'!E565,1,"")</f>
        <v/>
      </c>
      <c r="N565" t="str">
        <f>IF(Master!D567&gt;'OHL indexes'!D565,1,"")</f>
        <v/>
      </c>
    </row>
    <row r="566" spans="1:14" x14ac:dyDescent="0.25">
      <c r="A566" s="1">
        <v>38887</v>
      </c>
      <c r="B566">
        <v>100832.32000000001</v>
      </c>
      <c r="C566" s="12">
        <v>98305.54</v>
      </c>
      <c r="D566">
        <v>101284.5</v>
      </c>
      <c r="E566" s="12">
        <v>97927.58</v>
      </c>
      <c r="G566">
        <f t="shared" si="48"/>
        <v>-2.5059227041488441E-2</v>
      </c>
      <c r="H566">
        <f t="shared" si="49"/>
        <v>4.4844748191847916E-3</v>
      </c>
      <c r="I566">
        <f t="shared" si="50"/>
        <v>-2.8807628347736203E-2</v>
      </c>
      <c r="J566" t="str">
        <f t="shared" si="51"/>
        <v/>
      </c>
      <c r="K566" t="str">
        <f t="shared" si="52"/>
        <v/>
      </c>
      <c r="L566" t="str">
        <f t="shared" si="53"/>
        <v/>
      </c>
      <c r="M566" t="str">
        <f>IF(Master!D568&lt;'OHL indexes'!E566,1,"")</f>
        <v/>
      </c>
      <c r="N566" t="str">
        <f>IF(Master!D568&gt;'OHL indexes'!D566,1,"")</f>
        <v/>
      </c>
    </row>
    <row r="567" spans="1:14" x14ac:dyDescent="0.25">
      <c r="A567" s="1">
        <v>38888</v>
      </c>
      <c r="B567">
        <v>99345.5</v>
      </c>
      <c r="C567" s="12">
        <v>99000.95</v>
      </c>
      <c r="D567">
        <v>100031.1</v>
      </c>
      <c r="E567" s="12">
        <v>98898.93</v>
      </c>
      <c r="G567">
        <f t="shared" si="48"/>
        <v>-3.4681993648428833E-3</v>
      </c>
      <c r="H567">
        <f t="shared" si="49"/>
        <v>6.9011681455124485E-3</v>
      </c>
      <c r="I567">
        <f t="shared" si="50"/>
        <v>-4.4951205640920699E-3</v>
      </c>
      <c r="J567" t="str">
        <f t="shared" si="51"/>
        <v/>
      </c>
      <c r="K567" t="str">
        <f t="shared" si="52"/>
        <v/>
      </c>
      <c r="L567" t="str">
        <f t="shared" si="53"/>
        <v/>
      </c>
      <c r="M567" t="str">
        <f>IF(Master!D569&lt;'OHL indexes'!E567,1,"")</f>
        <v/>
      </c>
      <c r="N567" t="str">
        <f>IF(Master!D569&gt;'OHL indexes'!D567,1,"")</f>
        <v/>
      </c>
    </row>
    <row r="568" spans="1:14" x14ac:dyDescent="0.25">
      <c r="A568" s="1">
        <v>38889</v>
      </c>
      <c r="B568">
        <v>93680.320000000007</v>
      </c>
      <c r="C568" s="12">
        <v>100481.22</v>
      </c>
      <c r="D568">
        <v>100481.22</v>
      </c>
      <c r="E568" s="12">
        <v>91156.37</v>
      </c>
      <c r="G568">
        <f t="shared" si="48"/>
        <v>7.2596891214718351E-2</v>
      </c>
      <c r="H568">
        <f t="shared" si="49"/>
        <v>7.2596891214718351E-2</v>
      </c>
      <c r="I568">
        <f t="shared" si="50"/>
        <v>-2.6942158182209575E-2</v>
      </c>
      <c r="J568" t="str">
        <f t="shared" si="51"/>
        <v/>
      </c>
      <c r="K568" t="str">
        <f t="shared" si="52"/>
        <v/>
      </c>
      <c r="L568" t="str">
        <f t="shared" si="53"/>
        <v/>
      </c>
      <c r="M568" t="str">
        <f>IF(Master!D570&lt;'OHL indexes'!E568,1,"")</f>
        <v/>
      </c>
      <c r="N568" t="str">
        <f>IF(Master!D570&gt;'OHL indexes'!D568,1,"")</f>
        <v/>
      </c>
    </row>
    <row r="569" spans="1:14" x14ac:dyDescent="0.25">
      <c r="A569" s="1">
        <v>38890</v>
      </c>
      <c r="B569">
        <v>94199.01</v>
      </c>
      <c r="C569" s="12">
        <v>93494.88</v>
      </c>
      <c r="D569">
        <v>95173.3</v>
      </c>
      <c r="E569" s="12">
        <v>93353.44</v>
      </c>
      <c r="G569">
        <f t="shared" si="48"/>
        <v>-7.4749193224004085E-3</v>
      </c>
      <c r="H569">
        <f t="shared" si="49"/>
        <v>1.0342890015510919E-2</v>
      </c>
      <c r="I569">
        <f t="shared" si="50"/>
        <v>-8.9764213020921968E-3</v>
      </c>
      <c r="J569" t="str">
        <f t="shared" si="51"/>
        <v/>
      </c>
      <c r="K569" t="str">
        <f t="shared" si="52"/>
        <v/>
      </c>
      <c r="L569" t="str">
        <f t="shared" si="53"/>
        <v/>
      </c>
      <c r="M569" t="str">
        <f>IF(Master!D571&lt;'OHL indexes'!E569,1,"")</f>
        <v/>
      </c>
      <c r="N569" t="str">
        <f>IF(Master!D571&gt;'OHL indexes'!D569,1,"")</f>
        <v/>
      </c>
    </row>
    <row r="570" spans="1:14" x14ac:dyDescent="0.25">
      <c r="A570" s="1">
        <v>38891</v>
      </c>
      <c r="B570">
        <v>93693.43</v>
      </c>
      <c r="C570" s="12">
        <v>94880.66</v>
      </c>
      <c r="D570">
        <v>94959.19</v>
      </c>
      <c r="E570" s="12">
        <v>92242.03</v>
      </c>
      <c r="G570">
        <f t="shared" si="48"/>
        <v>1.2671432778157632E-2</v>
      </c>
      <c r="H570">
        <f t="shared" si="49"/>
        <v>1.3509591867861159E-2</v>
      </c>
      <c r="I570">
        <f t="shared" si="50"/>
        <v>-1.5490947444233738E-2</v>
      </c>
      <c r="J570" t="str">
        <f t="shared" si="51"/>
        <v/>
      </c>
      <c r="K570" t="str">
        <f t="shared" si="52"/>
        <v/>
      </c>
      <c r="L570" t="str">
        <f t="shared" si="53"/>
        <v/>
      </c>
      <c r="M570" t="str">
        <f>IF(Master!D572&lt;'OHL indexes'!E570,1,"")</f>
        <v/>
      </c>
      <c r="N570" t="str">
        <f>IF(Master!D572&gt;'OHL indexes'!D570,1,"")</f>
        <v/>
      </c>
    </row>
    <row r="571" spans="1:14" x14ac:dyDescent="0.25">
      <c r="A571" s="1">
        <v>38894</v>
      </c>
      <c r="B571">
        <v>92927.28</v>
      </c>
      <c r="C571" s="12">
        <v>94620.03</v>
      </c>
      <c r="D571">
        <v>94827.34</v>
      </c>
      <c r="E571" s="12">
        <v>92927.28</v>
      </c>
      <c r="G571">
        <f t="shared" si="48"/>
        <v>1.82158565278141E-2</v>
      </c>
      <c r="H571">
        <f t="shared" si="49"/>
        <v>2.044674072027064E-2</v>
      </c>
      <c r="I571">
        <f t="shared" si="50"/>
        <v>0</v>
      </c>
      <c r="J571" t="str">
        <f t="shared" si="51"/>
        <v/>
      </c>
      <c r="K571" t="str">
        <f t="shared" si="52"/>
        <v/>
      </c>
      <c r="L571" t="str">
        <f t="shared" si="53"/>
        <v/>
      </c>
      <c r="M571">
        <f>IF(Master!D573&lt;'OHL indexes'!E571,1,"")</f>
        <v>1</v>
      </c>
      <c r="N571" t="str">
        <f>IF(Master!D573&gt;'OHL indexes'!D571,1,"")</f>
        <v/>
      </c>
    </row>
    <row r="572" spans="1:14" x14ac:dyDescent="0.25">
      <c r="A572" s="1">
        <v>38895</v>
      </c>
      <c r="B572">
        <v>95249.38</v>
      </c>
      <c r="C572" s="12">
        <v>92324.02</v>
      </c>
      <c r="D572">
        <v>95553.98</v>
      </c>
      <c r="E572" s="12">
        <v>91965.83</v>
      </c>
      <c r="G572">
        <f t="shared" si="48"/>
        <v>-3.071264085918457E-2</v>
      </c>
      <c r="H572">
        <f t="shared" si="49"/>
        <v>3.1979210783312784E-3</v>
      </c>
      <c r="I572">
        <f t="shared" si="50"/>
        <v>-3.4473190271684717E-2</v>
      </c>
      <c r="J572" t="str">
        <f t="shared" si="51"/>
        <v/>
      </c>
      <c r="K572" t="str">
        <f t="shared" si="52"/>
        <v/>
      </c>
      <c r="L572" t="str">
        <f t="shared" si="53"/>
        <v/>
      </c>
      <c r="M572" t="str">
        <f>IF(Master!D574&lt;'OHL indexes'!E572,1,"")</f>
        <v/>
      </c>
      <c r="N572" t="str">
        <f>IF(Master!D574&gt;'OHL indexes'!D572,1,"")</f>
        <v/>
      </c>
    </row>
    <row r="573" spans="1:14" x14ac:dyDescent="0.25">
      <c r="A573" s="1">
        <v>38896</v>
      </c>
      <c r="B573">
        <v>95315.839999999997</v>
      </c>
      <c r="C573" s="12">
        <v>94269.31</v>
      </c>
      <c r="D573">
        <v>96656.67</v>
      </c>
      <c r="E573" s="12">
        <v>94269.31</v>
      </c>
      <c r="G573">
        <f t="shared" si="48"/>
        <v>-1.0979602131188204E-2</v>
      </c>
      <c r="H573">
        <f t="shared" si="49"/>
        <v>1.4067231637469702E-2</v>
      </c>
      <c r="I573">
        <f t="shared" si="50"/>
        <v>-1.0979602131188204E-2</v>
      </c>
      <c r="J573" t="str">
        <f t="shared" si="51"/>
        <v/>
      </c>
      <c r="K573" t="str">
        <f t="shared" si="52"/>
        <v/>
      </c>
      <c r="L573" t="str">
        <f t="shared" si="53"/>
        <v/>
      </c>
      <c r="M573" t="str">
        <f>IF(Master!D575&lt;'OHL indexes'!E573,1,"")</f>
        <v/>
      </c>
      <c r="N573" t="str">
        <f>IF(Master!D575&gt;'OHL indexes'!D573,1,"")</f>
        <v/>
      </c>
    </row>
    <row r="574" spans="1:14" x14ac:dyDescent="0.25">
      <c r="A574" s="1">
        <v>38897</v>
      </c>
      <c r="B574">
        <v>87242.99</v>
      </c>
      <c r="C574" s="12">
        <v>95007.98</v>
      </c>
      <c r="D574">
        <v>95007.98</v>
      </c>
      <c r="E574" s="12">
        <v>86629.92</v>
      </c>
      <c r="G574">
        <f t="shared" si="48"/>
        <v>8.9004170994139375E-2</v>
      </c>
      <c r="H574">
        <f t="shared" si="49"/>
        <v>8.9004170994139375E-2</v>
      </c>
      <c r="I574">
        <f t="shared" si="50"/>
        <v>-7.0271548464811984E-3</v>
      </c>
      <c r="J574" t="str">
        <f t="shared" si="51"/>
        <v/>
      </c>
      <c r="K574" t="str">
        <f t="shared" si="52"/>
        <v/>
      </c>
      <c r="L574" t="str">
        <f t="shared" si="53"/>
        <v/>
      </c>
      <c r="M574" t="str">
        <f>IF(Master!D576&lt;'OHL indexes'!E574,1,"")</f>
        <v/>
      </c>
      <c r="N574" t="str">
        <f>IF(Master!D576&gt;'OHL indexes'!D574,1,"")</f>
        <v/>
      </c>
    </row>
    <row r="575" spans="1:14" x14ac:dyDescent="0.25">
      <c r="A575" s="1">
        <v>38898</v>
      </c>
      <c r="B575">
        <v>85306.82</v>
      </c>
      <c r="C575" s="12">
        <v>86015.23</v>
      </c>
      <c r="D575">
        <v>86240.74</v>
      </c>
      <c r="E575" s="12">
        <v>84549.440000000002</v>
      </c>
      <c r="G575">
        <f t="shared" si="48"/>
        <v>8.3042598469851292E-3</v>
      </c>
      <c r="H575">
        <f t="shared" si="49"/>
        <v>1.0947776508372975E-2</v>
      </c>
      <c r="I575">
        <f t="shared" si="50"/>
        <v>-8.8783053922301125E-3</v>
      </c>
      <c r="J575" t="str">
        <f t="shared" si="51"/>
        <v/>
      </c>
      <c r="K575" t="str">
        <f t="shared" si="52"/>
        <v/>
      </c>
      <c r="L575" t="str">
        <f t="shared" si="53"/>
        <v/>
      </c>
      <c r="M575" t="str">
        <f>IF(Master!D577&lt;'OHL indexes'!E575,1,"")</f>
        <v/>
      </c>
      <c r="N575" t="str">
        <f>IF(Master!D577&gt;'OHL indexes'!D575,1,"")</f>
        <v/>
      </c>
    </row>
    <row r="576" spans="1:14" x14ac:dyDescent="0.25">
      <c r="A576" s="1">
        <v>38901</v>
      </c>
      <c r="B576">
        <v>83711.850000000006</v>
      </c>
      <c r="C576" s="12">
        <v>84345.02</v>
      </c>
      <c r="D576">
        <v>84632.31</v>
      </c>
      <c r="E576" s="12">
        <v>83345.740000000005</v>
      </c>
      <c r="G576">
        <f t="shared" si="48"/>
        <v>7.5636842334747545E-3</v>
      </c>
      <c r="H576">
        <f t="shared" si="49"/>
        <v>1.0995575895168974E-2</v>
      </c>
      <c r="I576">
        <f t="shared" si="50"/>
        <v>-4.3734548931841921E-3</v>
      </c>
      <c r="J576" t="str">
        <f t="shared" si="51"/>
        <v/>
      </c>
      <c r="K576" t="str">
        <f t="shared" si="52"/>
        <v/>
      </c>
      <c r="L576" t="str">
        <f t="shared" si="53"/>
        <v/>
      </c>
      <c r="M576" t="str">
        <f>IF(Master!D578&lt;'OHL indexes'!E576,1,"")</f>
        <v/>
      </c>
      <c r="N576" t="str">
        <f>IF(Master!D578&gt;'OHL indexes'!D576,1,"")</f>
        <v/>
      </c>
    </row>
    <row r="577" spans="1:14" x14ac:dyDescent="0.25">
      <c r="A577" s="1">
        <v>38903</v>
      </c>
      <c r="B577">
        <v>86945.03</v>
      </c>
      <c r="C577" s="12">
        <v>84437.29</v>
      </c>
      <c r="D577">
        <v>88662.27</v>
      </c>
      <c r="E577" s="12">
        <v>84437.29</v>
      </c>
      <c r="G577">
        <f t="shared" si="48"/>
        <v>-2.8842821723104928E-2</v>
      </c>
      <c r="H577">
        <f t="shared" si="49"/>
        <v>1.9750870176248103E-2</v>
      </c>
      <c r="I577">
        <f t="shared" si="50"/>
        <v>-2.8842821723104928E-2</v>
      </c>
      <c r="J577" t="str">
        <f t="shared" si="51"/>
        <v/>
      </c>
      <c r="K577" t="str">
        <f t="shared" si="52"/>
        <v/>
      </c>
      <c r="L577" t="str">
        <f t="shared" si="53"/>
        <v/>
      </c>
      <c r="M577" t="str">
        <f>IF(Master!D579&lt;'OHL indexes'!E577,1,"")</f>
        <v/>
      </c>
      <c r="N577" t="str">
        <f>IF(Master!D579&gt;'OHL indexes'!D577,1,"")</f>
        <v/>
      </c>
    </row>
    <row r="578" spans="1:14" x14ac:dyDescent="0.25">
      <c r="A578" s="1">
        <v>38904</v>
      </c>
      <c r="B578">
        <v>86969.5</v>
      </c>
      <c r="C578" s="12">
        <v>86043.88</v>
      </c>
      <c r="D578">
        <v>86969.5</v>
      </c>
      <c r="E578" s="12">
        <v>84549.23</v>
      </c>
      <c r="G578">
        <f t="shared" si="48"/>
        <v>-1.0643041526052222E-2</v>
      </c>
      <c r="H578">
        <f t="shared" si="49"/>
        <v>0</v>
      </c>
      <c r="I578">
        <f t="shared" si="50"/>
        <v>-2.7828951528984347E-2</v>
      </c>
      <c r="J578" t="str">
        <f t="shared" si="51"/>
        <v/>
      </c>
      <c r="K578" t="str">
        <f t="shared" si="52"/>
        <v/>
      </c>
      <c r="L578" t="str">
        <f t="shared" si="53"/>
        <v/>
      </c>
      <c r="M578" t="str">
        <f>IF(Master!D580&lt;'OHL indexes'!E578,1,"")</f>
        <v/>
      </c>
      <c r="N578" t="str">
        <f>IF(Master!D580&gt;'OHL indexes'!D578,1,"")</f>
        <v/>
      </c>
    </row>
    <row r="579" spans="1:14" x14ac:dyDescent="0.25">
      <c r="A579" s="1">
        <v>38905</v>
      </c>
      <c r="B579">
        <v>87987.71</v>
      </c>
      <c r="C579" s="12">
        <v>87102.62</v>
      </c>
      <c r="D579">
        <v>87987.71</v>
      </c>
      <c r="E579" s="12">
        <v>86096.46</v>
      </c>
      <c r="G579">
        <f t="shared" si="48"/>
        <v>-1.0059245774211134E-2</v>
      </c>
      <c r="H579">
        <f t="shared" si="49"/>
        <v>0</v>
      </c>
      <c r="I579">
        <f t="shared" si="50"/>
        <v>-2.1494479172147973E-2</v>
      </c>
      <c r="J579" t="str">
        <f t="shared" si="51"/>
        <v/>
      </c>
      <c r="K579" t="str">
        <f t="shared" si="52"/>
        <v/>
      </c>
      <c r="L579" t="str">
        <f t="shared" si="53"/>
        <v/>
      </c>
      <c r="M579" t="str">
        <f>IF(Master!D581&lt;'OHL indexes'!E579,1,"")</f>
        <v/>
      </c>
      <c r="N579" t="str">
        <f>IF(Master!D581&gt;'OHL indexes'!D579,1,"")</f>
        <v/>
      </c>
    </row>
    <row r="580" spans="1:14" x14ac:dyDescent="0.25">
      <c r="A580" s="1">
        <v>38908</v>
      </c>
      <c r="B580">
        <v>88085.98</v>
      </c>
      <c r="C580" s="12">
        <v>87858.13</v>
      </c>
      <c r="D580">
        <v>88404.2</v>
      </c>
      <c r="E580" s="12">
        <v>86648.77</v>
      </c>
      <c r="G580">
        <f t="shared" si="48"/>
        <v>-2.5866772442105779E-3</v>
      </c>
      <c r="H580">
        <f t="shared" si="49"/>
        <v>3.6126066826980274E-3</v>
      </c>
      <c r="I580">
        <f t="shared" si="50"/>
        <v>-1.6315990353970022E-2</v>
      </c>
      <c r="J580" t="str">
        <f t="shared" si="51"/>
        <v/>
      </c>
      <c r="K580" t="str">
        <f t="shared" si="52"/>
        <v/>
      </c>
      <c r="L580" t="str">
        <f t="shared" si="53"/>
        <v/>
      </c>
      <c r="M580" t="str">
        <f>IF(Master!D582&lt;'OHL indexes'!E580,1,"")</f>
        <v/>
      </c>
      <c r="N580" t="str">
        <f>IF(Master!D582&gt;'OHL indexes'!D580,1,"")</f>
        <v/>
      </c>
    </row>
    <row r="581" spans="1:14" x14ac:dyDescent="0.25">
      <c r="A581" s="1">
        <v>38909</v>
      </c>
      <c r="B581">
        <v>86484.02</v>
      </c>
      <c r="C581" s="12">
        <v>88645.53</v>
      </c>
      <c r="D581">
        <v>89472.56</v>
      </c>
      <c r="E581" s="12">
        <v>86179.82</v>
      </c>
      <c r="G581">
        <f t="shared" si="48"/>
        <v>2.4993172149028187E-2</v>
      </c>
      <c r="H581">
        <f t="shared" si="49"/>
        <v>3.4555979243332979E-2</v>
      </c>
      <c r="I581">
        <f t="shared" si="50"/>
        <v>-3.5174128122166248E-3</v>
      </c>
      <c r="J581" t="str">
        <f t="shared" si="51"/>
        <v/>
      </c>
      <c r="K581" t="str">
        <f t="shared" si="52"/>
        <v/>
      </c>
      <c r="L581" t="str">
        <f t="shared" si="53"/>
        <v/>
      </c>
      <c r="M581" t="str">
        <f>IF(Master!D583&lt;'OHL indexes'!E581,1,"")</f>
        <v/>
      </c>
      <c r="N581" t="str">
        <f>IF(Master!D583&gt;'OHL indexes'!D581,1,"")</f>
        <v/>
      </c>
    </row>
    <row r="582" spans="1:14" x14ac:dyDescent="0.25">
      <c r="A582" s="1">
        <v>38910</v>
      </c>
      <c r="B582">
        <v>88864.76</v>
      </c>
      <c r="C582" s="12">
        <v>85391.42</v>
      </c>
      <c r="D582">
        <v>89259.91</v>
      </c>
      <c r="E582" s="12">
        <v>85391.42</v>
      </c>
      <c r="G582">
        <f t="shared" si="48"/>
        <v>-3.908568480914143E-2</v>
      </c>
      <c r="H582">
        <f t="shared" si="49"/>
        <v>4.4466445416608824E-3</v>
      </c>
      <c r="I582">
        <f t="shared" si="50"/>
        <v>-3.908568480914143E-2</v>
      </c>
      <c r="J582" t="str">
        <f t="shared" si="51"/>
        <v/>
      </c>
      <c r="K582" t="str">
        <f t="shared" si="52"/>
        <v/>
      </c>
      <c r="L582" t="str">
        <f t="shared" si="53"/>
        <v/>
      </c>
      <c r="M582" t="str">
        <f>IF(Master!D584&lt;'OHL indexes'!E582,1,"")</f>
        <v/>
      </c>
      <c r="N582" t="str">
        <f>IF(Master!D584&gt;'OHL indexes'!D582,1,"")</f>
        <v/>
      </c>
    </row>
    <row r="583" spans="1:14" x14ac:dyDescent="0.25">
      <c r="A583" s="1">
        <v>38911</v>
      </c>
      <c r="B583">
        <v>96295.09</v>
      </c>
      <c r="C583" s="12">
        <v>90139.22</v>
      </c>
      <c r="D583">
        <v>96377.38</v>
      </c>
      <c r="E583" s="12">
        <v>90139.22</v>
      </c>
      <c r="G583">
        <f t="shared" ref="G583:G646" si="54">C583/$B583-1</f>
        <v>-6.3927143118096663E-2</v>
      </c>
      <c r="H583">
        <f t="shared" ref="H583:H646" si="55">D583/$B583-1</f>
        <v>8.545607050163273E-4</v>
      </c>
      <c r="I583">
        <f t="shared" ref="I583:I646" si="56">E583/$B583-1</f>
        <v>-6.3927143118096663E-2</v>
      </c>
      <c r="J583" t="str">
        <f t="shared" ref="J583:J646" si="57">IF(C583&lt;E583,1,"")</f>
        <v/>
      </c>
      <c r="K583" t="str">
        <f t="shared" ref="K583:K646" si="58">IF(C584&gt;D584,1,"")</f>
        <v/>
      </c>
      <c r="L583" t="str">
        <f t="shared" ref="L583:L646" si="59">IF(E584&gt;D584,1,"")</f>
        <v/>
      </c>
      <c r="M583" t="str">
        <f>IF(Master!D585&lt;'OHL indexes'!E583,1,"")</f>
        <v/>
      </c>
      <c r="N583" t="str">
        <f>IF(Master!D585&gt;'OHL indexes'!D583,1,"")</f>
        <v/>
      </c>
    </row>
    <row r="584" spans="1:14" x14ac:dyDescent="0.25">
      <c r="A584" s="1">
        <v>38912</v>
      </c>
      <c r="B584">
        <v>99284.44</v>
      </c>
      <c r="C584" s="12">
        <v>96541.83</v>
      </c>
      <c r="D584">
        <v>100434.82</v>
      </c>
      <c r="E584" s="12">
        <v>95664.54</v>
      </c>
      <c r="G584">
        <f t="shared" si="54"/>
        <v>-2.7623764610043677E-2</v>
      </c>
      <c r="H584">
        <f t="shared" si="55"/>
        <v>1.1586709861082012E-2</v>
      </c>
      <c r="I584">
        <f t="shared" si="56"/>
        <v>-3.6459892406101146E-2</v>
      </c>
      <c r="J584" t="str">
        <f t="shared" si="57"/>
        <v/>
      </c>
      <c r="K584" t="str">
        <f t="shared" si="58"/>
        <v/>
      </c>
      <c r="L584" t="str">
        <f t="shared" si="59"/>
        <v/>
      </c>
      <c r="M584" t="str">
        <f>IF(Master!D586&lt;'OHL indexes'!E584,1,"")</f>
        <v/>
      </c>
      <c r="N584" t="str">
        <f>IF(Master!D586&gt;'OHL indexes'!D584,1,"")</f>
        <v/>
      </c>
    </row>
    <row r="585" spans="1:14" x14ac:dyDescent="0.25">
      <c r="A585" s="1">
        <v>38915</v>
      </c>
      <c r="B585">
        <v>98493.38</v>
      </c>
      <c r="C585" s="12">
        <v>99455.12</v>
      </c>
      <c r="D585">
        <v>100607.22</v>
      </c>
      <c r="E585" s="12">
        <v>97806.22</v>
      </c>
      <c r="G585">
        <f t="shared" si="54"/>
        <v>9.7645141226749832E-3</v>
      </c>
      <c r="H585">
        <f t="shared" si="55"/>
        <v>2.1461746972233131E-2</v>
      </c>
      <c r="I585">
        <f t="shared" si="56"/>
        <v>-6.9767125465691748E-3</v>
      </c>
      <c r="J585" t="str">
        <f t="shared" si="57"/>
        <v/>
      </c>
      <c r="K585" t="str">
        <f t="shared" si="58"/>
        <v/>
      </c>
      <c r="L585" t="str">
        <f t="shared" si="59"/>
        <v/>
      </c>
      <c r="M585" t="str">
        <f>IF(Master!D587&lt;'OHL indexes'!E585,1,"")</f>
        <v/>
      </c>
      <c r="N585" t="str">
        <f>IF(Master!D587&gt;'OHL indexes'!D585,1,"")</f>
        <v/>
      </c>
    </row>
    <row r="586" spans="1:14" x14ac:dyDescent="0.25">
      <c r="A586" s="1">
        <v>38916</v>
      </c>
      <c r="B586">
        <v>97234.02</v>
      </c>
      <c r="C586" s="12">
        <v>97492.05</v>
      </c>
      <c r="D586">
        <v>101292.82</v>
      </c>
      <c r="E586" s="12">
        <v>97234.02</v>
      </c>
      <c r="G586">
        <f t="shared" si="54"/>
        <v>2.6537008343376911E-3</v>
      </c>
      <c r="H586">
        <f t="shared" si="55"/>
        <v>4.1742591738981982E-2</v>
      </c>
      <c r="I586">
        <f t="shared" si="56"/>
        <v>0</v>
      </c>
      <c r="J586" t="str">
        <f t="shared" si="57"/>
        <v/>
      </c>
      <c r="K586" t="str">
        <f t="shared" si="58"/>
        <v/>
      </c>
      <c r="L586" t="str">
        <f t="shared" si="59"/>
        <v/>
      </c>
      <c r="M586">
        <f>IF(Master!D588&lt;'OHL indexes'!E586,1,"")</f>
        <v>1</v>
      </c>
      <c r="N586" t="str">
        <f>IF(Master!D588&gt;'OHL indexes'!D586,1,"")</f>
        <v/>
      </c>
    </row>
    <row r="587" spans="1:14" x14ac:dyDescent="0.25">
      <c r="A587" s="1">
        <v>38917</v>
      </c>
      <c r="B587">
        <v>92065.58</v>
      </c>
      <c r="C587" s="12">
        <v>96244.21</v>
      </c>
      <c r="D587">
        <v>96244.21</v>
      </c>
      <c r="E587" s="12">
        <v>91411.62</v>
      </c>
      <c r="G587">
        <f t="shared" si="54"/>
        <v>4.5387537883321949E-2</v>
      </c>
      <c r="H587">
        <f t="shared" si="55"/>
        <v>4.5387537883321949E-2</v>
      </c>
      <c r="I587">
        <f t="shared" si="56"/>
        <v>-7.1031975250686052E-3</v>
      </c>
      <c r="J587" t="str">
        <f t="shared" si="57"/>
        <v/>
      </c>
      <c r="K587" t="str">
        <f t="shared" si="58"/>
        <v/>
      </c>
      <c r="L587" t="str">
        <f t="shared" si="59"/>
        <v/>
      </c>
      <c r="M587" t="str">
        <f>IF(Master!D589&lt;'OHL indexes'!E587,1,"")</f>
        <v/>
      </c>
      <c r="N587" t="str">
        <f>IF(Master!D589&gt;'OHL indexes'!D587,1,"")</f>
        <v/>
      </c>
    </row>
    <row r="588" spans="1:14" x14ac:dyDescent="0.25">
      <c r="A588" s="1">
        <v>38918</v>
      </c>
      <c r="B588">
        <v>95089.59</v>
      </c>
      <c r="C588" s="12">
        <v>91438.06</v>
      </c>
      <c r="D588">
        <v>95471.38</v>
      </c>
      <c r="E588" s="12">
        <v>89895.31</v>
      </c>
      <c r="G588">
        <f t="shared" si="54"/>
        <v>-3.8400943783646557E-2</v>
      </c>
      <c r="H588">
        <f t="shared" si="55"/>
        <v>4.0150556964226869E-3</v>
      </c>
      <c r="I588">
        <f t="shared" si="56"/>
        <v>-5.462511721840424E-2</v>
      </c>
      <c r="J588" t="str">
        <f t="shared" si="57"/>
        <v/>
      </c>
      <c r="K588" t="str">
        <f t="shared" si="58"/>
        <v/>
      </c>
      <c r="L588" t="str">
        <f t="shared" si="59"/>
        <v/>
      </c>
      <c r="M588" t="str">
        <f>IF(Master!D590&lt;'OHL indexes'!E588,1,"")</f>
        <v/>
      </c>
      <c r="N588" t="str">
        <f>IF(Master!D590&gt;'OHL indexes'!D588,1,"")</f>
        <v/>
      </c>
    </row>
    <row r="589" spans="1:14" x14ac:dyDescent="0.25">
      <c r="A589" s="1">
        <v>38919</v>
      </c>
      <c r="B589">
        <v>97290.57</v>
      </c>
      <c r="C589" s="12">
        <v>95900.61</v>
      </c>
      <c r="D589">
        <v>97784.84</v>
      </c>
      <c r="E589" s="12">
        <v>95499.18</v>
      </c>
      <c r="G589">
        <f t="shared" si="54"/>
        <v>-1.4286687805406095E-2</v>
      </c>
      <c r="H589">
        <f t="shared" si="55"/>
        <v>5.080348485983599E-3</v>
      </c>
      <c r="I589">
        <f t="shared" si="56"/>
        <v>-1.8412781423729041E-2</v>
      </c>
      <c r="J589" t="str">
        <f t="shared" si="57"/>
        <v/>
      </c>
      <c r="K589" t="str">
        <f t="shared" si="58"/>
        <v/>
      </c>
      <c r="L589" t="str">
        <f t="shared" si="59"/>
        <v/>
      </c>
      <c r="M589" t="str">
        <f>IF(Master!D591&lt;'OHL indexes'!E589,1,"")</f>
        <v/>
      </c>
      <c r="N589" t="str">
        <f>IF(Master!D591&gt;'OHL indexes'!D589,1,"")</f>
        <v/>
      </c>
    </row>
    <row r="590" spans="1:14" x14ac:dyDescent="0.25">
      <c r="A590" s="1">
        <v>38922</v>
      </c>
      <c r="B590">
        <v>90214.41</v>
      </c>
      <c r="C590" s="12">
        <v>95778.98</v>
      </c>
      <c r="D590">
        <v>95778.98</v>
      </c>
      <c r="E590" s="12">
        <v>89733.77</v>
      </c>
      <c r="G590">
        <f t="shared" si="54"/>
        <v>6.1681609401424753E-2</v>
      </c>
      <c r="H590">
        <f t="shared" si="55"/>
        <v>6.1681609401424753E-2</v>
      </c>
      <c r="I590">
        <f t="shared" si="56"/>
        <v>-5.3277519633504467E-3</v>
      </c>
      <c r="J590" t="str">
        <f t="shared" si="57"/>
        <v/>
      </c>
      <c r="K590" t="str">
        <f t="shared" si="58"/>
        <v/>
      </c>
      <c r="L590" t="str">
        <f t="shared" si="59"/>
        <v/>
      </c>
      <c r="M590" t="str">
        <f>IF(Master!D592&lt;'OHL indexes'!E590,1,"")</f>
        <v/>
      </c>
      <c r="N590" t="str">
        <f>IF(Master!D592&gt;'OHL indexes'!D590,1,"")</f>
        <v/>
      </c>
    </row>
    <row r="591" spans="1:14" x14ac:dyDescent="0.25">
      <c r="A591" s="1">
        <v>38923</v>
      </c>
      <c r="B591">
        <v>87733.95</v>
      </c>
      <c r="C591" s="12">
        <v>90913.39</v>
      </c>
      <c r="D591">
        <v>91146.38</v>
      </c>
      <c r="E591" s="12">
        <v>87069.02</v>
      </c>
      <c r="G591">
        <f t="shared" si="54"/>
        <v>3.6239562905807876E-2</v>
      </c>
      <c r="H591">
        <f t="shared" si="55"/>
        <v>3.8895205333853156E-2</v>
      </c>
      <c r="I591">
        <f t="shared" si="56"/>
        <v>-7.5789360903047998E-3</v>
      </c>
      <c r="J591" t="str">
        <f t="shared" si="57"/>
        <v/>
      </c>
      <c r="K591" t="str">
        <f t="shared" si="58"/>
        <v/>
      </c>
      <c r="L591" t="str">
        <f t="shared" si="59"/>
        <v/>
      </c>
      <c r="M591" t="str">
        <f>IF(Master!D593&lt;'OHL indexes'!E591,1,"")</f>
        <v/>
      </c>
      <c r="N591" t="str">
        <f>IF(Master!D593&gt;'OHL indexes'!D591,1,"")</f>
        <v/>
      </c>
    </row>
    <row r="592" spans="1:14" x14ac:dyDescent="0.25">
      <c r="A592" s="1">
        <v>38924</v>
      </c>
      <c r="B592">
        <v>87135.17</v>
      </c>
      <c r="C592" s="12">
        <v>88243.1</v>
      </c>
      <c r="D592">
        <v>88374.03</v>
      </c>
      <c r="E592" s="12">
        <v>86337.42</v>
      </c>
      <c r="G592">
        <f t="shared" si="54"/>
        <v>1.2715072455817822E-2</v>
      </c>
      <c r="H592">
        <f t="shared" si="55"/>
        <v>1.4217680415382183E-2</v>
      </c>
      <c r="I592">
        <f t="shared" si="56"/>
        <v>-9.1553158156459924E-3</v>
      </c>
      <c r="J592" t="str">
        <f t="shared" si="57"/>
        <v/>
      </c>
      <c r="K592" t="str">
        <f t="shared" si="58"/>
        <v/>
      </c>
      <c r="L592" t="str">
        <f t="shared" si="59"/>
        <v/>
      </c>
      <c r="M592" t="str">
        <f>IF(Master!D594&lt;'OHL indexes'!E592,1,"")</f>
        <v/>
      </c>
      <c r="N592" t="str">
        <f>IF(Master!D594&gt;'OHL indexes'!D592,1,"")</f>
        <v/>
      </c>
    </row>
    <row r="593" spans="1:14" x14ac:dyDescent="0.25">
      <c r="A593" s="1">
        <v>38925</v>
      </c>
      <c r="B593">
        <v>88623.47</v>
      </c>
      <c r="C593" s="12">
        <v>85868.21</v>
      </c>
      <c r="D593">
        <v>89140.21</v>
      </c>
      <c r="E593" s="12">
        <v>85502.080000000002</v>
      </c>
      <c r="G593">
        <f t="shared" si="54"/>
        <v>-3.1089507102351033E-2</v>
      </c>
      <c r="H593">
        <f t="shared" si="55"/>
        <v>5.8307353571238618E-3</v>
      </c>
      <c r="I593">
        <f t="shared" si="56"/>
        <v>-3.5220805504456054E-2</v>
      </c>
      <c r="J593" t="str">
        <f t="shared" si="57"/>
        <v/>
      </c>
      <c r="K593" t="str">
        <f t="shared" si="58"/>
        <v/>
      </c>
      <c r="L593" t="str">
        <f t="shared" si="59"/>
        <v/>
      </c>
      <c r="M593" t="str">
        <f>IF(Master!D595&lt;'OHL indexes'!E593,1,"")</f>
        <v/>
      </c>
      <c r="N593" t="str">
        <f>IF(Master!D595&gt;'OHL indexes'!D593,1,"")</f>
        <v/>
      </c>
    </row>
    <row r="594" spans="1:14" x14ac:dyDescent="0.25">
      <c r="A594" s="1">
        <v>38926</v>
      </c>
      <c r="B594">
        <v>85942.23</v>
      </c>
      <c r="C594" s="12">
        <v>87445.04</v>
      </c>
      <c r="D594">
        <v>87640.960000000006</v>
      </c>
      <c r="E594" s="12">
        <v>85532.26</v>
      </c>
      <c r="G594">
        <f t="shared" si="54"/>
        <v>1.7486281191446906E-2</v>
      </c>
      <c r="H594">
        <f t="shared" si="55"/>
        <v>1.9765952081997495E-2</v>
      </c>
      <c r="I594">
        <f t="shared" si="56"/>
        <v>-4.7702974428287526E-3</v>
      </c>
      <c r="J594" t="str">
        <f t="shared" si="57"/>
        <v/>
      </c>
      <c r="K594" t="str">
        <f t="shared" si="58"/>
        <v/>
      </c>
      <c r="L594" t="str">
        <f t="shared" si="59"/>
        <v/>
      </c>
      <c r="M594" t="str">
        <f>IF(Master!D596&lt;'OHL indexes'!E594,1,"")</f>
        <v/>
      </c>
      <c r="N594" t="str">
        <f>IF(Master!D596&gt;'OHL indexes'!D594,1,"")</f>
        <v/>
      </c>
    </row>
    <row r="595" spans="1:14" x14ac:dyDescent="0.25">
      <c r="A595" s="1">
        <v>38929</v>
      </c>
      <c r="B595">
        <v>86789.42</v>
      </c>
      <c r="C595" s="12">
        <v>87518.51</v>
      </c>
      <c r="D595">
        <v>88248.7</v>
      </c>
      <c r="E595" s="12">
        <v>86672.42</v>
      </c>
      <c r="G595">
        <f t="shared" si="54"/>
        <v>8.4006783315293543E-3</v>
      </c>
      <c r="H595">
        <f t="shared" si="55"/>
        <v>1.6814031018988151E-2</v>
      </c>
      <c r="I595">
        <f t="shared" si="56"/>
        <v>-1.3480905852348846E-3</v>
      </c>
      <c r="J595" t="str">
        <f t="shared" si="57"/>
        <v/>
      </c>
      <c r="K595" t="str">
        <f t="shared" si="58"/>
        <v/>
      </c>
      <c r="L595" t="str">
        <f t="shared" si="59"/>
        <v/>
      </c>
      <c r="M595">
        <f>IF(Master!D597&lt;'OHL indexes'!E595,1,"")</f>
        <v>1</v>
      </c>
      <c r="N595" t="str">
        <f>IF(Master!D597&gt;'OHL indexes'!D595,1,"")</f>
        <v/>
      </c>
    </row>
    <row r="596" spans="1:14" x14ac:dyDescent="0.25">
      <c r="A596" s="1">
        <v>38930</v>
      </c>
      <c r="B596">
        <v>88904.34</v>
      </c>
      <c r="C596" s="12">
        <v>87920.39</v>
      </c>
      <c r="D596">
        <v>90162.07</v>
      </c>
      <c r="E596" s="12">
        <v>87920.39</v>
      </c>
      <c r="G596">
        <f t="shared" si="54"/>
        <v>-1.1067513689432928E-2</v>
      </c>
      <c r="H596">
        <f t="shared" si="55"/>
        <v>1.4147003397134705E-2</v>
      </c>
      <c r="I596">
        <f t="shared" si="56"/>
        <v>-1.1067513689432928E-2</v>
      </c>
      <c r="J596" t="str">
        <f t="shared" si="57"/>
        <v/>
      </c>
      <c r="K596" t="str">
        <f t="shared" si="58"/>
        <v/>
      </c>
      <c r="L596" t="str">
        <f t="shared" si="59"/>
        <v/>
      </c>
      <c r="M596" t="str">
        <f>IF(Master!D598&lt;'OHL indexes'!E596,1,"")</f>
        <v/>
      </c>
      <c r="N596" t="str">
        <f>IF(Master!D598&gt;'OHL indexes'!D596,1,"")</f>
        <v/>
      </c>
    </row>
    <row r="597" spans="1:14" x14ac:dyDescent="0.25">
      <c r="A597" s="1">
        <v>38931</v>
      </c>
      <c r="B597">
        <v>87155.94</v>
      </c>
      <c r="C597" s="12">
        <v>88413.63</v>
      </c>
      <c r="D597">
        <v>88413.63</v>
      </c>
      <c r="E597" s="12">
        <v>87056.98</v>
      </c>
      <c r="G597">
        <f t="shared" si="54"/>
        <v>1.4430341752954545E-2</v>
      </c>
      <c r="H597">
        <f t="shared" si="55"/>
        <v>1.4430341752954545E-2</v>
      </c>
      <c r="I597">
        <f t="shared" si="56"/>
        <v>-1.1354360930535545E-3</v>
      </c>
      <c r="J597" t="str">
        <f t="shared" si="57"/>
        <v/>
      </c>
      <c r="K597" t="str">
        <f t="shared" si="58"/>
        <v/>
      </c>
      <c r="L597" t="str">
        <f t="shared" si="59"/>
        <v/>
      </c>
      <c r="M597">
        <f>IF(Master!D599&lt;'OHL indexes'!E597,1,"")</f>
        <v>1</v>
      </c>
      <c r="N597" t="str">
        <f>IF(Master!D599&gt;'OHL indexes'!D597,1,"")</f>
        <v/>
      </c>
    </row>
    <row r="598" spans="1:14" x14ac:dyDescent="0.25">
      <c r="A598" s="1">
        <v>38932</v>
      </c>
      <c r="B598">
        <v>86355.92</v>
      </c>
      <c r="C598" s="12">
        <v>87711.77</v>
      </c>
      <c r="D598">
        <v>88091.92</v>
      </c>
      <c r="E598" s="12">
        <v>85969.4</v>
      </c>
      <c r="G598">
        <f t="shared" si="54"/>
        <v>1.5700718607363662E-2</v>
      </c>
      <c r="H598">
        <f t="shared" si="55"/>
        <v>2.0102848768214221E-2</v>
      </c>
      <c r="I598">
        <f t="shared" si="56"/>
        <v>-4.4758946462500893E-3</v>
      </c>
      <c r="J598" t="str">
        <f t="shared" si="57"/>
        <v/>
      </c>
      <c r="K598" t="str">
        <f t="shared" si="58"/>
        <v/>
      </c>
      <c r="L598" t="str">
        <f t="shared" si="59"/>
        <v/>
      </c>
      <c r="M598" t="str">
        <f>IF(Master!D600&lt;'OHL indexes'!E598,1,"")</f>
        <v/>
      </c>
      <c r="N598" t="str">
        <f>IF(Master!D600&gt;'OHL indexes'!D598,1,"")</f>
        <v/>
      </c>
    </row>
    <row r="599" spans="1:14" x14ac:dyDescent="0.25">
      <c r="A599" s="1">
        <v>38933</v>
      </c>
      <c r="B599">
        <v>87643.79</v>
      </c>
      <c r="C599" s="12">
        <v>85643.28</v>
      </c>
      <c r="D599">
        <v>88194.99</v>
      </c>
      <c r="E599" s="12">
        <v>84965.119999999995</v>
      </c>
      <c r="G599">
        <f t="shared" si="54"/>
        <v>-2.2825462020754639E-2</v>
      </c>
      <c r="H599">
        <f t="shared" si="55"/>
        <v>6.2890936140485021E-3</v>
      </c>
      <c r="I599">
        <f t="shared" si="56"/>
        <v>-3.0563146573191258E-2</v>
      </c>
      <c r="J599" t="str">
        <f t="shared" si="57"/>
        <v/>
      </c>
      <c r="K599" t="str">
        <f t="shared" si="58"/>
        <v/>
      </c>
      <c r="L599" t="str">
        <f t="shared" si="59"/>
        <v/>
      </c>
      <c r="M599" t="str">
        <f>IF(Master!D601&lt;'OHL indexes'!E599,1,"")</f>
        <v/>
      </c>
      <c r="N599" t="str">
        <f>IF(Master!D601&gt;'OHL indexes'!D599,1,"")</f>
        <v/>
      </c>
    </row>
    <row r="600" spans="1:14" x14ac:dyDescent="0.25">
      <c r="A600" s="1">
        <v>38936</v>
      </c>
      <c r="B600">
        <v>88397.25</v>
      </c>
      <c r="C600" s="12">
        <v>88594.38</v>
      </c>
      <c r="D600">
        <v>88790.81</v>
      </c>
      <c r="E600" s="12">
        <v>88016.57</v>
      </c>
      <c r="G600">
        <f t="shared" si="54"/>
        <v>2.2300467491918052E-3</v>
      </c>
      <c r="H600">
        <f t="shared" si="55"/>
        <v>4.4521747000048073E-3</v>
      </c>
      <c r="I600">
        <f t="shared" si="56"/>
        <v>-4.3064688098327641E-3</v>
      </c>
      <c r="J600" t="str">
        <f t="shared" si="57"/>
        <v/>
      </c>
      <c r="K600" t="str">
        <f t="shared" si="58"/>
        <v/>
      </c>
      <c r="L600" t="str">
        <f t="shared" si="59"/>
        <v/>
      </c>
      <c r="M600" t="str">
        <f>IF(Master!D602&lt;'OHL indexes'!E600,1,"")</f>
        <v/>
      </c>
      <c r="N600" t="str">
        <f>IF(Master!D602&gt;'OHL indexes'!D600,1,"")</f>
        <v/>
      </c>
    </row>
    <row r="601" spans="1:14" x14ac:dyDescent="0.25">
      <c r="A601" s="1">
        <v>38937</v>
      </c>
      <c r="B601">
        <v>88123.25</v>
      </c>
      <c r="C601" s="12">
        <v>88030.74</v>
      </c>
      <c r="D601">
        <v>89050.09</v>
      </c>
      <c r="E601" s="12">
        <v>87435.17</v>
      </c>
      <c r="G601">
        <f t="shared" si="54"/>
        <v>-1.0497797119375374E-3</v>
      </c>
      <c r="H601">
        <f t="shared" si="55"/>
        <v>1.0517542192327145E-2</v>
      </c>
      <c r="I601">
        <f t="shared" si="56"/>
        <v>-7.8081550555614276E-3</v>
      </c>
      <c r="J601" t="str">
        <f t="shared" si="57"/>
        <v/>
      </c>
      <c r="K601" t="str">
        <f t="shared" si="58"/>
        <v/>
      </c>
      <c r="L601" t="str">
        <f t="shared" si="59"/>
        <v/>
      </c>
      <c r="M601" t="str">
        <f>IF(Master!D603&lt;'OHL indexes'!E601,1,"")</f>
        <v/>
      </c>
      <c r="N601" t="str">
        <f>IF(Master!D603&gt;'OHL indexes'!D601,1,"")</f>
        <v/>
      </c>
    </row>
    <row r="602" spans="1:14" x14ac:dyDescent="0.25">
      <c r="A602" s="1">
        <v>38938</v>
      </c>
      <c r="B602">
        <v>87206.58</v>
      </c>
      <c r="C602" s="12">
        <v>87022.78</v>
      </c>
      <c r="D602">
        <v>87680.2</v>
      </c>
      <c r="E602" s="12">
        <v>85807.98</v>
      </c>
      <c r="G602">
        <f t="shared" si="54"/>
        <v>-2.1076391253963545E-3</v>
      </c>
      <c r="H602">
        <f t="shared" si="55"/>
        <v>5.4310122011433926E-3</v>
      </c>
      <c r="I602">
        <f t="shared" si="56"/>
        <v>-1.6037780635360432E-2</v>
      </c>
      <c r="J602" t="str">
        <f t="shared" si="57"/>
        <v/>
      </c>
      <c r="K602" t="str">
        <f t="shared" si="58"/>
        <v/>
      </c>
      <c r="L602" t="str">
        <f t="shared" si="59"/>
        <v/>
      </c>
      <c r="M602" t="str">
        <f>IF(Master!D604&lt;'OHL indexes'!E602,1,"")</f>
        <v/>
      </c>
      <c r="N602" t="str">
        <f>IF(Master!D604&gt;'OHL indexes'!D602,1,"")</f>
        <v/>
      </c>
    </row>
    <row r="603" spans="1:14" x14ac:dyDescent="0.25">
      <c r="A603" s="1">
        <v>38939</v>
      </c>
      <c r="B603">
        <v>87778.35</v>
      </c>
      <c r="C603" s="12">
        <v>88200.16</v>
      </c>
      <c r="D603">
        <v>89799.02</v>
      </c>
      <c r="E603" s="12">
        <v>87778.35</v>
      </c>
      <c r="G603">
        <f t="shared" si="54"/>
        <v>4.8053990534111524E-3</v>
      </c>
      <c r="H603">
        <f t="shared" si="55"/>
        <v>2.3020141071232292E-2</v>
      </c>
      <c r="I603">
        <f t="shared" si="56"/>
        <v>0</v>
      </c>
      <c r="J603" t="str">
        <f t="shared" si="57"/>
        <v/>
      </c>
      <c r="K603" t="str">
        <f t="shared" si="58"/>
        <v/>
      </c>
      <c r="L603" t="str">
        <f t="shared" si="59"/>
        <v/>
      </c>
      <c r="M603">
        <f>IF(Master!D605&lt;'OHL indexes'!E603,1,"")</f>
        <v>1</v>
      </c>
      <c r="N603" t="str">
        <f>IF(Master!D605&gt;'OHL indexes'!D603,1,"")</f>
        <v/>
      </c>
    </row>
    <row r="604" spans="1:14" x14ac:dyDescent="0.25">
      <c r="A604" s="1">
        <v>38940</v>
      </c>
      <c r="B604">
        <v>88192.24</v>
      </c>
      <c r="C604" s="12">
        <v>87929.32</v>
      </c>
      <c r="D604">
        <v>88610.13</v>
      </c>
      <c r="E604" s="12">
        <v>87778.35</v>
      </c>
      <c r="G604">
        <f t="shared" si="54"/>
        <v>-2.9812146737626666E-3</v>
      </c>
      <c r="H604">
        <f t="shared" si="55"/>
        <v>4.738398752543338E-3</v>
      </c>
      <c r="I604">
        <f t="shared" si="56"/>
        <v>-4.6930432881623352E-3</v>
      </c>
      <c r="J604" t="str">
        <f t="shared" si="57"/>
        <v/>
      </c>
      <c r="K604" t="str">
        <f t="shared" si="58"/>
        <v/>
      </c>
      <c r="L604" t="str">
        <f t="shared" si="59"/>
        <v/>
      </c>
      <c r="M604" t="str">
        <f>IF(Master!D606&lt;'OHL indexes'!E604,1,"")</f>
        <v/>
      </c>
      <c r="N604" t="str">
        <f>IF(Master!D606&gt;'OHL indexes'!D604,1,"")</f>
        <v/>
      </c>
    </row>
    <row r="605" spans="1:14" x14ac:dyDescent="0.25">
      <c r="A605" s="1">
        <v>38943</v>
      </c>
      <c r="B605">
        <v>84871.24</v>
      </c>
      <c r="C605" s="12">
        <v>87919.52</v>
      </c>
      <c r="D605">
        <v>87919.52</v>
      </c>
      <c r="E605" s="12">
        <v>84152.51</v>
      </c>
      <c r="G605">
        <f t="shared" si="54"/>
        <v>3.5916524843987219E-2</v>
      </c>
      <c r="H605">
        <f t="shared" si="55"/>
        <v>3.5916524843987219E-2</v>
      </c>
      <c r="I605">
        <f t="shared" si="56"/>
        <v>-8.4684753044731442E-3</v>
      </c>
      <c r="J605" t="str">
        <f t="shared" si="57"/>
        <v/>
      </c>
      <c r="K605" t="str">
        <f t="shared" si="58"/>
        <v/>
      </c>
      <c r="L605" t="str">
        <f t="shared" si="59"/>
        <v/>
      </c>
      <c r="M605" t="str">
        <f>IF(Master!D607&lt;'OHL indexes'!E605,1,"")</f>
        <v/>
      </c>
      <c r="N605" t="str">
        <f>IF(Master!D607&gt;'OHL indexes'!D605,1,"")</f>
        <v/>
      </c>
    </row>
    <row r="606" spans="1:14" x14ac:dyDescent="0.25">
      <c r="A606" s="1">
        <v>38944</v>
      </c>
      <c r="B606">
        <v>84087.33</v>
      </c>
      <c r="C606" s="12">
        <v>84321.87</v>
      </c>
      <c r="D606">
        <v>84505.94</v>
      </c>
      <c r="E606" s="12">
        <v>83551.63</v>
      </c>
      <c r="G606">
        <f t="shared" si="54"/>
        <v>2.7892430405389579E-3</v>
      </c>
      <c r="H606">
        <f t="shared" si="55"/>
        <v>4.9782767510873072E-3</v>
      </c>
      <c r="I606">
        <f t="shared" si="56"/>
        <v>-6.3707576397061816E-3</v>
      </c>
      <c r="J606" t="str">
        <f t="shared" si="57"/>
        <v/>
      </c>
      <c r="K606" t="str">
        <f t="shared" si="58"/>
        <v/>
      </c>
      <c r="L606" t="str">
        <f t="shared" si="59"/>
        <v/>
      </c>
      <c r="M606" t="str">
        <f>IF(Master!D608&lt;'OHL indexes'!E606,1,"")</f>
        <v/>
      </c>
      <c r="N606" t="str">
        <f>IF(Master!D608&gt;'OHL indexes'!D606,1,"")</f>
        <v/>
      </c>
    </row>
    <row r="607" spans="1:14" x14ac:dyDescent="0.25">
      <c r="A607" s="1">
        <v>38945</v>
      </c>
      <c r="B607">
        <v>79931.28</v>
      </c>
      <c r="C607" s="12">
        <v>83129.87</v>
      </c>
      <c r="D607">
        <v>83355.16</v>
      </c>
      <c r="E607" s="12">
        <v>79931.28</v>
      </c>
      <c r="G607">
        <f t="shared" si="54"/>
        <v>4.0016749387723927E-2</v>
      </c>
      <c r="H607">
        <f t="shared" si="55"/>
        <v>4.283529551885068E-2</v>
      </c>
      <c r="I607">
        <f t="shared" si="56"/>
        <v>0</v>
      </c>
      <c r="J607" t="str">
        <f t="shared" si="57"/>
        <v/>
      </c>
      <c r="K607" t="str">
        <f t="shared" si="58"/>
        <v/>
      </c>
      <c r="L607" t="str">
        <f t="shared" si="59"/>
        <v/>
      </c>
      <c r="M607">
        <f>IF(Master!D609&lt;'OHL indexes'!E607,1,"")</f>
        <v>1</v>
      </c>
      <c r="N607" t="str">
        <f>IF(Master!D609&gt;'OHL indexes'!D607,1,"")</f>
        <v/>
      </c>
    </row>
    <row r="608" spans="1:14" x14ac:dyDescent="0.25">
      <c r="A608" s="1">
        <v>38946</v>
      </c>
      <c r="B608">
        <v>79348.7</v>
      </c>
      <c r="C608" s="12">
        <v>79099.149999999994</v>
      </c>
      <c r="D608">
        <v>79779.75</v>
      </c>
      <c r="E608" s="12">
        <v>78598.179999999993</v>
      </c>
      <c r="G608">
        <f t="shared" si="54"/>
        <v>-3.1449790607785966E-3</v>
      </c>
      <c r="H608">
        <f t="shared" si="55"/>
        <v>5.4323511286260562E-3</v>
      </c>
      <c r="I608">
        <f t="shared" si="56"/>
        <v>-9.4585040460650749E-3</v>
      </c>
      <c r="J608" t="str">
        <f t="shared" si="57"/>
        <v/>
      </c>
      <c r="K608" t="str">
        <f t="shared" si="58"/>
        <v/>
      </c>
      <c r="L608" t="str">
        <f t="shared" si="59"/>
        <v/>
      </c>
      <c r="M608" t="str">
        <f>IF(Master!D610&lt;'OHL indexes'!E608,1,"")</f>
        <v/>
      </c>
      <c r="N608" t="str">
        <f>IF(Master!D610&gt;'OHL indexes'!D608,1,"")</f>
        <v/>
      </c>
    </row>
    <row r="609" spans="1:14" x14ac:dyDescent="0.25">
      <c r="A609" s="1">
        <v>38947</v>
      </c>
      <c r="B609">
        <v>78159.179999999993</v>
      </c>
      <c r="C609" s="12">
        <v>78286.460000000006</v>
      </c>
      <c r="D609">
        <v>79454.320000000007</v>
      </c>
      <c r="E609" s="12">
        <v>77881.75</v>
      </c>
      <c r="G609">
        <f t="shared" si="54"/>
        <v>1.6284715371888137E-3</v>
      </c>
      <c r="H609">
        <f t="shared" si="55"/>
        <v>1.6570542321452386E-2</v>
      </c>
      <c r="I609">
        <f t="shared" si="56"/>
        <v>-3.5495510572142175E-3</v>
      </c>
      <c r="J609" t="str">
        <f t="shared" si="57"/>
        <v/>
      </c>
      <c r="K609" t="str">
        <f t="shared" si="58"/>
        <v/>
      </c>
      <c r="L609" t="str">
        <f t="shared" si="59"/>
        <v/>
      </c>
      <c r="M609" t="str">
        <f>IF(Master!D611&lt;'OHL indexes'!E609,1,"")</f>
        <v/>
      </c>
      <c r="N609" t="str">
        <f>IF(Master!D611&gt;'OHL indexes'!D609,1,"")</f>
        <v/>
      </c>
    </row>
    <row r="610" spans="1:14" x14ac:dyDescent="0.25">
      <c r="A610" s="1">
        <v>38950</v>
      </c>
      <c r="B610">
        <v>77819.289999999994</v>
      </c>
      <c r="C610" s="12">
        <v>79177.56</v>
      </c>
      <c r="D610">
        <v>80498.58</v>
      </c>
      <c r="E610" s="12">
        <v>77416.19</v>
      </c>
      <c r="G610">
        <f t="shared" si="54"/>
        <v>1.745415564701247E-2</v>
      </c>
      <c r="H610">
        <f t="shared" si="55"/>
        <v>3.4429638204100943E-2</v>
      </c>
      <c r="I610">
        <f t="shared" si="56"/>
        <v>-5.1799495986147859E-3</v>
      </c>
      <c r="J610" t="str">
        <f t="shared" si="57"/>
        <v/>
      </c>
      <c r="K610" t="str">
        <f t="shared" si="58"/>
        <v/>
      </c>
      <c r="L610" t="str">
        <f t="shared" si="59"/>
        <v/>
      </c>
      <c r="M610" t="str">
        <f>IF(Master!D612&lt;'OHL indexes'!E610,1,"")</f>
        <v/>
      </c>
      <c r="N610" t="str">
        <f>IF(Master!D612&gt;'OHL indexes'!D610,1,"")</f>
        <v/>
      </c>
    </row>
    <row r="611" spans="1:14" x14ac:dyDescent="0.25">
      <c r="A611" s="1">
        <v>38951</v>
      </c>
      <c r="B611">
        <v>77143.83</v>
      </c>
      <c r="C611" s="12">
        <v>77578.16</v>
      </c>
      <c r="D611">
        <v>77810.02</v>
      </c>
      <c r="E611" s="12">
        <v>75927.37</v>
      </c>
      <c r="G611">
        <f t="shared" si="54"/>
        <v>5.6301327014747216E-3</v>
      </c>
      <c r="H611">
        <f t="shared" si="55"/>
        <v>8.635687390683211E-3</v>
      </c>
      <c r="I611">
        <f t="shared" si="56"/>
        <v>-1.576872706475696E-2</v>
      </c>
      <c r="J611" t="str">
        <f t="shared" si="57"/>
        <v/>
      </c>
      <c r="K611" t="str">
        <f t="shared" si="58"/>
        <v/>
      </c>
      <c r="L611" t="str">
        <f t="shared" si="59"/>
        <v/>
      </c>
      <c r="M611" t="str">
        <f>IF(Master!D613&lt;'OHL indexes'!E611,1,"")</f>
        <v/>
      </c>
      <c r="N611" t="str">
        <f>IF(Master!D613&gt;'OHL indexes'!D611,1,"")</f>
        <v/>
      </c>
    </row>
    <row r="612" spans="1:14" x14ac:dyDescent="0.25">
      <c r="A612" s="1">
        <v>38952</v>
      </c>
      <c r="B612">
        <v>78613.19</v>
      </c>
      <c r="C612" s="12">
        <v>76633.77</v>
      </c>
      <c r="D612">
        <v>79733.37</v>
      </c>
      <c r="E612" s="12">
        <v>76633.77</v>
      </c>
      <c r="G612">
        <f t="shared" si="54"/>
        <v>-2.5179235189412896E-2</v>
      </c>
      <c r="H612">
        <f t="shared" si="55"/>
        <v>1.4249262750945402E-2</v>
      </c>
      <c r="I612">
        <f t="shared" si="56"/>
        <v>-2.5179235189412896E-2</v>
      </c>
      <c r="J612" t="str">
        <f t="shared" si="57"/>
        <v/>
      </c>
      <c r="K612" t="str">
        <f t="shared" si="58"/>
        <v/>
      </c>
      <c r="L612" t="str">
        <f t="shared" si="59"/>
        <v/>
      </c>
      <c r="M612" t="str">
        <f>IF(Master!D614&lt;'OHL indexes'!E612,1,"")</f>
        <v/>
      </c>
      <c r="N612" t="str">
        <f>IF(Master!D614&gt;'OHL indexes'!D612,1,"")</f>
        <v/>
      </c>
    </row>
    <row r="613" spans="1:14" x14ac:dyDescent="0.25">
      <c r="A613" s="1">
        <v>38953</v>
      </c>
      <c r="B613">
        <v>77851.38</v>
      </c>
      <c r="C613" s="12">
        <v>77992.23</v>
      </c>
      <c r="D613">
        <v>78406.2</v>
      </c>
      <c r="E613" s="12">
        <v>77371.28</v>
      </c>
      <c r="G613">
        <f t="shared" si="54"/>
        <v>1.8092164840237679E-3</v>
      </c>
      <c r="H613">
        <f t="shared" si="55"/>
        <v>7.126655943671123E-3</v>
      </c>
      <c r="I613">
        <f t="shared" si="56"/>
        <v>-6.1668784805100074E-3</v>
      </c>
      <c r="J613" t="str">
        <f t="shared" si="57"/>
        <v/>
      </c>
      <c r="K613" t="str">
        <f t="shared" si="58"/>
        <v/>
      </c>
      <c r="L613" t="str">
        <f t="shared" si="59"/>
        <v/>
      </c>
      <c r="M613" t="str">
        <f>IF(Master!D615&lt;'OHL indexes'!E613,1,"")</f>
        <v/>
      </c>
      <c r="N613" t="str">
        <f>IF(Master!D615&gt;'OHL indexes'!D613,1,"")</f>
        <v/>
      </c>
    </row>
    <row r="614" spans="1:14" x14ac:dyDescent="0.25">
      <c r="A614" s="1">
        <v>38954</v>
      </c>
      <c r="B614">
        <v>76261.279999999999</v>
      </c>
      <c r="C614" s="12">
        <v>77200</v>
      </c>
      <c r="D614">
        <v>77344.5</v>
      </c>
      <c r="E614" s="12">
        <v>76078.429999999993</v>
      </c>
      <c r="G614">
        <f t="shared" si="54"/>
        <v>1.2309261003749183E-2</v>
      </c>
      <c r="H614">
        <f t="shared" si="55"/>
        <v>1.4204062664565864E-2</v>
      </c>
      <c r="I614">
        <f t="shared" si="56"/>
        <v>-2.3976780877531523E-3</v>
      </c>
      <c r="J614" t="str">
        <f t="shared" si="57"/>
        <v/>
      </c>
      <c r="K614" t="str">
        <f t="shared" si="58"/>
        <v/>
      </c>
      <c r="L614" t="str">
        <f t="shared" si="59"/>
        <v/>
      </c>
      <c r="M614" t="str">
        <f>IF(Master!D616&lt;'OHL indexes'!E614,1,"")</f>
        <v/>
      </c>
      <c r="N614" t="str">
        <f>IF(Master!D616&gt;'OHL indexes'!D614,1,"")</f>
        <v/>
      </c>
    </row>
    <row r="615" spans="1:14" x14ac:dyDescent="0.25">
      <c r="A615" s="1">
        <v>38957</v>
      </c>
      <c r="B615">
        <v>75195.56</v>
      </c>
      <c r="C615" s="12">
        <v>76956.39</v>
      </c>
      <c r="D615">
        <v>76956.39</v>
      </c>
      <c r="E615" s="12">
        <v>74907.64</v>
      </c>
      <c r="G615">
        <f t="shared" si="54"/>
        <v>2.3416675133478559E-2</v>
      </c>
      <c r="H615">
        <f t="shared" si="55"/>
        <v>2.3416675133478559E-2</v>
      </c>
      <c r="I615">
        <f t="shared" si="56"/>
        <v>-3.8289494752083986E-3</v>
      </c>
      <c r="J615" t="str">
        <f t="shared" si="57"/>
        <v/>
      </c>
      <c r="K615" t="str">
        <f t="shared" si="58"/>
        <v/>
      </c>
      <c r="L615" t="str">
        <f t="shared" si="59"/>
        <v/>
      </c>
      <c r="M615" t="str">
        <f>IF(Master!D617&lt;'OHL indexes'!E615,1,"")</f>
        <v/>
      </c>
      <c r="N615" t="str">
        <f>IF(Master!D617&gt;'OHL indexes'!D615,1,"")</f>
        <v/>
      </c>
    </row>
    <row r="616" spans="1:14" x14ac:dyDescent="0.25">
      <c r="A616" s="1">
        <v>38958</v>
      </c>
      <c r="B616">
        <v>76101.820000000007</v>
      </c>
      <c r="C616" s="12">
        <v>75585.350000000006</v>
      </c>
      <c r="D616">
        <v>77342.83</v>
      </c>
      <c r="E616" s="12">
        <v>75359.679999999993</v>
      </c>
      <c r="G616">
        <f t="shared" si="54"/>
        <v>-6.7865656826604503E-3</v>
      </c>
      <c r="H616">
        <f t="shared" si="55"/>
        <v>1.6307231548470025E-2</v>
      </c>
      <c r="I616">
        <f t="shared" si="56"/>
        <v>-9.7519349734344063E-3</v>
      </c>
      <c r="J616" t="str">
        <f t="shared" si="57"/>
        <v/>
      </c>
      <c r="K616" t="str">
        <f t="shared" si="58"/>
        <v/>
      </c>
      <c r="L616" t="str">
        <f t="shared" si="59"/>
        <v/>
      </c>
      <c r="M616" t="str">
        <f>IF(Master!D618&lt;'OHL indexes'!E616,1,"")</f>
        <v/>
      </c>
      <c r="N616" t="str">
        <f>IF(Master!D618&gt;'OHL indexes'!D616,1,"")</f>
        <v/>
      </c>
    </row>
    <row r="617" spans="1:14" x14ac:dyDescent="0.25">
      <c r="A617" s="1">
        <v>38959</v>
      </c>
      <c r="B617">
        <v>75612.210000000006</v>
      </c>
      <c r="C617" s="12">
        <v>76060.899999999994</v>
      </c>
      <c r="D617">
        <v>76151.839999999997</v>
      </c>
      <c r="E617" s="12">
        <v>75265.19</v>
      </c>
      <c r="G617">
        <f t="shared" si="54"/>
        <v>5.9340945066939099E-3</v>
      </c>
      <c r="H617">
        <f t="shared" si="55"/>
        <v>7.1368103114561876E-3</v>
      </c>
      <c r="I617">
        <f t="shared" si="56"/>
        <v>-4.5894704043170087E-3</v>
      </c>
      <c r="J617" t="str">
        <f t="shared" si="57"/>
        <v/>
      </c>
      <c r="K617" t="str">
        <f t="shared" si="58"/>
        <v/>
      </c>
      <c r="L617" t="str">
        <f t="shared" si="59"/>
        <v/>
      </c>
      <c r="M617" t="str">
        <f>IF(Master!D619&lt;'OHL indexes'!E617,1,"")</f>
        <v/>
      </c>
      <c r="N617" t="str">
        <f>IF(Master!D619&gt;'OHL indexes'!D617,1,"")</f>
        <v/>
      </c>
    </row>
    <row r="618" spans="1:14" x14ac:dyDescent="0.25">
      <c r="A618" s="1">
        <v>38960</v>
      </c>
      <c r="B618">
        <v>74470.91</v>
      </c>
      <c r="C618" s="12">
        <v>75331.06</v>
      </c>
      <c r="D618">
        <v>75331.06</v>
      </c>
      <c r="E618" s="12">
        <v>74183.81</v>
      </c>
      <c r="G618">
        <f t="shared" si="54"/>
        <v>1.1550147567687796E-2</v>
      </c>
      <c r="H618">
        <f t="shared" si="55"/>
        <v>1.1550147567687796E-2</v>
      </c>
      <c r="I618">
        <f t="shared" si="56"/>
        <v>-3.8551966130131454E-3</v>
      </c>
      <c r="J618" t="str">
        <f t="shared" si="57"/>
        <v/>
      </c>
      <c r="K618" t="str">
        <f t="shared" si="58"/>
        <v/>
      </c>
      <c r="L618" t="str">
        <f t="shared" si="59"/>
        <v/>
      </c>
      <c r="M618" t="str">
        <f>IF(Master!D620&lt;'OHL indexes'!E618,1,"")</f>
        <v/>
      </c>
      <c r="N618" t="str">
        <f>IF(Master!D620&gt;'OHL indexes'!D618,1,"")</f>
        <v/>
      </c>
    </row>
    <row r="619" spans="1:14" x14ac:dyDescent="0.25">
      <c r="A619" s="1">
        <v>38961</v>
      </c>
      <c r="B619">
        <v>72961.98</v>
      </c>
      <c r="C619" s="12">
        <v>73874.06</v>
      </c>
      <c r="D619">
        <v>73982.58</v>
      </c>
      <c r="E619" s="12">
        <v>72680.350000000006</v>
      </c>
      <c r="G619">
        <f t="shared" si="54"/>
        <v>1.2500757243704141E-2</v>
      </c>
      <c r="H619">
        <f t="shared" si="55"/>
        <v>1.3988107230642699E-2</v>
      </c>
      <c r="I619">
        <f t="shared" si="56"/>
        <v>-3.8599555549341247E-3</v>
      </c>
      <c r="J619" t="str">
        <f t="shared" si="57"/>
        <v/>
      </c>
      <c r="K619" t="str">
        <f t="shared" si="58"/>
        <v/>
      </c>
      <c r="L619" t="str">
        <f t="shared" si="59"/>
        <v/>
      </c>
      <c r="M619" t="str">
        <f>IF(Master!D621&lt;'OHL indexes'!E619,1,"")</f>
        <v/>
      </c>
      <c r="N619" t="str">
        <f>IF(Master!D621&gt;'OHL indexes'!D619,1,"")</f>
        <v/>
      </c>
    </row>
    <row r="620" spans="1:14" x14ac:dyDescent="0.25">
      <c r="A620" s="1">
        <v>38965</v>
      </c>
      <c r="B620">
        <v>73453.3</v>
      </c>
      <c r="C620" s="12">
        <v>73825.34</v>
      </c>
      <c r="D620">
        <v>74219.83</v>
      </c>
      <c r="E620" s="12">
        <v>73333.919999999998</v>
      </c>
      <c r="G620">
        <f t="shared" si="54"/>
        <v>5.0649868692078659E-3</v>
      </c>
      <c r="H620">
        <f t="shared" si="55"/>
        <v>1.0435610108735727E-2</v>
      </c>
      <c r="I620">
        <f t="shared" si="56"/>
        <v>-1.6252503291207532E-3</v>
      </c>
      <c r="J620" t="str">
        <f t="shared" si="57"/>
        <v/>
      </c>
      <c r="K620" t="str">
        <f t="shared" si="58"/>
        <v/>
      </c>
      <c r="L620" t="str">
        <f t="shared" si="59"/>
        <v/>
      </c>
      <c r="M620" t="str">
        <f>IF(Master!D622&lt;'OHL indexes'!E620,1,"")</f>
        <v/>
      </c>
      <c r="N620" t="str">
        <f>IF(Master!D622&gt;'OHL indexes'!D620,1,"")</f>
        <v/>
      </c>
    </row>
    <row r="621" spans="1:14" x14ac:dyDescent="0.25">
      <c r="A621" s="1">
        <v>38966</v>
      </c>
      <c r="B621">
        <v>76516.14</v>
      </c>
      <c r="C621" s="12">
        <v>74604.31</v>
      </c>
      <c r="D621">
        <v>77018.73</v>
      </c>
      <c r="E621" s="12">
        <v>74541.36</v>
      </c>
      <c r="G621">
        <f t="shared" si="54"/>
        <v>-2.4985970280257286E-2</v>
      </c>
      <c r="H621">
        <f t="shared" si="55"/>
        <v>6.5684181141389963E-3</v>
      </c>
      <c r="I621">
        <f t="shared" si="56"/>
        <v>-2.5808672523208842E-2</v>
      </c>
      <c r="J621" t="str">
        <f t="shared" si="57"/>
        <v/>
      </c>
      <c r="K621" t="str">
        <f t="shared" si="58"/>
        <v/>
      </c>
      <c r="L621" t="str">
        <f t="shared" si="59"/>
        <v/>
      </c>
      <c r="M621" t="str">
        <f>IF(Master!D623&lt;'OHL indexes'!E621,1,"")</f>
        <v/>
      </c>
      <c r="N621" t="str">
        <f>IF(Master!D623&gt;'OHL indexes'!D621,1,"")</f>
        <v/>
      </c>
    </row>
    <row r="622" spans="1:14" x14ac:dyDescent="0.25">
      <c r="A622" s="1">
        <v>38967</v>
      </c>
      <c r="B622">
        <v>77381.039999999994</v>
      </c>
      <c r="C622" s="12">
        <v>77969.490000000005</v>
      </c>
      <c r="D622">
        <v>78938.39</v>
      </c>
      <c r="E622" s="12">
        <v>77175.53</v>
      </c>
      <c r="G622">
        <f t="shared" si="54"/>
        <v>7.6045760046647981E-3</v>
      </c>
      <c r="H622">
        <f t="shared" si="55"/>
        <v>2.0125731057633933E-2</v>
      </c>
      <c r="I622">
        <f t="shared" si="56"/>
        <v>-2.6558185312577365E-3</v>
      </c>
      <c r="J622" t="str">
        <f t="shared" si="57"/>
        <v/>
      </c>
      <c r="K622" t="str">
        <f t="shared" si="58"/>
        <v/>
      </c>
      <c r="L622" t="str">
        <f t="shared" si="59"/>
        <v/>
      </c>
      <c r="M622" t="str">
        <f>IF(Master!D624&lt;'OHL indexes'!E622,1,"")</f>
        <v/>
      </c>
      <c r="N622" t="str">
        <f>IF(Master!D624&gt;'OHL indexes'!D622,1,"")</f>
        <v/>
      </c>
    </row>
    <row r="623" spans="1:14" x14ac:dyDescent="0.25">
      <c r="A623" s="1">
        <v>38968</v>
      </c>
      <c r="B623">
        <v>76872.45</v>
      </c>
      <c r="C623" s="12">
        <v>76700.850000000006</v>
      </c>
      <c r="D623">
        <v>77327.34</v>
      </c>
      <c r="E623" s="12">
        <v>76432.350000000006</v>
      </c>
      <c r="G623">
        <f t="shared" si="54"/>
        <v>-2.2322691679528273E-3</v>
      </c>
      <c r="H623">
        <f t="shared" si="55"/>
        <v>5.9174645793129699E-3</v>
      </c>
      <c r="I623">
        <f t="shared" si="56"/>
        <v>-5.725067953473495E-3</v>
      </c>
      <c r="J623" t="str">
        <f t="shared" si="57"/>
        <v/>
      </c>
      <c r="K623" t="str">
        <f t="shared" si="58"/>
        <v/>
      </c>
      <c r="L623" t="str">
        <f t="shared" si="59"/>
        <v/>
      </c>
      <c r="M623" t="str">
        <f>IF(Master!D625&lt;'OHL indexes'!E623,1,"")</f>
        <v/>
      </c>
      <c r="N623" t="str">
        <f>IF(Master!D625&gt;'OHL indexes'!D623,1,"")</f>
        <v/>
      </c>
    </row>
    <row r="624" spans="1:14" x14ac:dyDescent="0.25">
      <c r="A624" s="1">
        <v>38971</v>
      </c>
      <c r="B624">
        <v>77196.09</v>
      </c>
      <c r="C624" s="12">
        <v>77907.92</v>
      </c>
      <c r="D624">
        <v>79523.61</v>
      </c>
      <c r="E624" s="12">
        <v>76321.240000000005</v>
      </c>
      <c r="G624">
        <f t="shared" si="54"/>
        <v>9.2210628802573691E-3</v>
      </c>
      <c r="H624">
        <f t="shared" si="55"/>
        <v>3.0150749863108395E-2</v>
      </c>
      <c r="I624">
        <f t="shared" si="56"/>
        <v>-1.133282786731804E-2</v>
      </c>
      <c r="J624" t="str">
        <f t="shared" si="57"/>
        <v/>
      </c>
      <c r="K624" t="str">
        <f t="shared" si="58"/>
        <v/>
      </c>
      <c r="L624" t="str">
        <f t="shared" si="59"/>
        <v/>
      </c>
      <c r="M624" t="str">
        <f>IF(Master!D626&lt;'OHL indexes'!E624,1,"")</f>
        <v/>
      </c>
      <c r="N624" t="str">
        <f>IF(Master!D626&gt;'OHL indexes'!D624,1,"")</f>
        <v/>
      </c>
    </row>
    <row r="625" spans="1:14" x14ac:dyDescent="0.25">
      <c r="A625" s="1">
        <v>38972</v>
      </c>
      <c r="B625">
        <v>73147.75</v>
      </c>
      <c r="C625" s="12">
        <v>76408.37</v>
      </c>
      <c r="D625">
        <v>76488.479999999996</v>
      </c>
      <c r="E625" s="12">
        <v>72763.520000000004</v>
      </c>
      <c r="G625">
        <f t="shared" si="54"/>
        <v>4.4575807184773275E-2</v>
      </c>
      <c r="H625">
        <f t="shared" si="55"/>
        <v>4.5670987829427467E-2</v>
      </c>
      <c r="I625">
        <f t="shared" si="56"/>
        <v>-5.252793148114554E-3</v>
      </c>
      <c r="J625" t="str">
        <f t="shared" si="57"/>
        <v/>
      </c>
      <c r="K625" t="str">
        <f t="shared" si="58"/>
        <v/>
      </c>
      <c r="L625" t="str">
        <f t="shared" si="59"/>
        <v/>
      </c>
      <c r="M625" t="str">
        <f>IF(Master!D627&lt;'OHL indexes'!E625,1,"")</f>
        <v/>
      </c>
      <c r="N625" t="str">
        <f>IF(Master!D627&gt;'OHL indexes'!D625,1,"")</f>
        <v/>
      </c>
    </row>
    <row r="626" spans="1:14" x14ac:dyDescent="0.25">
      <c r="A626" s="1">
        <v>38973</v>
      </c>
      <c r="B626">
        <v>71885.97</v>
      </c>
      <c r="C626" s="12">
        <v>73429.100000000006</v>
      </c>
      <c r="D626">
        <v>74204.490000000005</v>
      </c>
      <c r="E626" s="12">
        <v>70394.02</v>
      </c>
      <c r="G626">
        <f t="shared" si="54"/>
        <v>2.1466358456316392E-2</v>
      </c>
      <c r="H626">
        <f t="shared" si="55"/>
        <v>3.2252746954656075E-2</v>
      </c>
      <c r="I626">
        <f t="shared" si="56"/>
        <v>-2.0754397554905268E-2</v>
      </c>
      <c r="J626" t="str">
        <f t="shared" si="57"/>
        <v/>
      </c>
      <c r="K626" t="str">
        <f t="shared" si="58"/>
        <v/>
      </c>
      <c r="L626" t="str">
        <f t="shared" si="59"/>
        <v/>
      </c>
      <c r="M626" t="str">
        <f>IF(Master!D628&lt;'OHL indexes'!E626,1,"")</f>
        <v/>
      </c>
      <c r="N626" t="str">
        <f>IF(Master!D628&gt;'OHL indexes'!D626,1,"")</f>
        <v/>
      </c>
    </row>
    <row r="627" spans="1:14" x14ac:dyDescent="0.25">
      <c r="A627" s="1">
        <v>38974</v>
      </c>
      <c r="B627">
        <v>72936.2</v>
      </c>
      <c r="C627" s="12">
        <v>72132.88</v>
      </c>
      <c r="D627">
        <v>73261.61</v>
      </c>
      <c r="E627" s="12">
        <v>72035.88</v>
      </c>
      <c r="G627">
        <f t="shared" si="54"/>
        <v>-1.1014009504196731E-2</v>
      </c>
      <c r="H627">
        <f t="shared" si="55"/>
        <v>4.4615705232793346E-3</v>
      </c>
      <c r="I627">
        <f t="shared" si="56"/>
        <v>-1.2343938949383015E-2</v>
      </c>
      <c r="J627" t="str">
        <f t="shared" si="57"/>
        <v/>
      </c>
      <c r="K627" t="str">
        <f t="shared" si="58"/>
        <v/>
      </c>
      <c r="L627" t="str">
        <f t="shared" si="59"/>
        <v/>
      </c>
      <c r="M627" t="str">
        <f>IF(Master!D629&lt;'OHL indexes'!E627,1,"")</f>
        <v/>
      </c>
      <c r="N627" t="str">
        <f>IF(Master!D629&gt;'OHL indexes'!D627,1,"")</f>
        <v/>
      </c>
    </row>
    <row r="628" spans="1:14" x14ac:dyDescent="0.25">
      <c r="A628" s="1">
        <v>38975</v>
      </c>
      <c r="B628">
        <v>72669.7</v>
      </c>
      <c r="C628" s="12">
        <v>71942.75</v>
      </c>
      <c r="D628">
        <v>72923.039999999994</v>
      </c>
      <c r="E628" s="12">
        <v>70949.3</v>
      </c>
      <c r="G628">
        <f t="shared" si="54"/>
        <v>-1.000348150604724E-2</v>
      </c>
      <c r="H628">
        <f t="shared" si="55"/>
        <v>3.4861847510034849E-3</v>
      </c>
      <c r="I628">
        <f t="shared" si="56"/>
        <v>-2.3674241121127482E-2</v>
      </c>
      <c r="J628" t="str">
        <f t="shared" si="57"/>
        <v/>
      </c>
      <c r="K628" t="str">
        <f t="shared" si="58"/>
        <v/>
      </c>
      <c r="L628" t="str">
        <f t="shared" si="59"/>
        <v/>
      </c>
      <c r="M628" t="str">
        <f>IF(Master!D630&lt;'OHL indexes'!E628,1,"")</f>
        <v/>
      </c>
      <c r="N628" t="str">
        <f>IF(Master!D630&gt;'OHL indexes'!D628,1,"")</f>
        <v/>
      </c>
    </row>
    <row r="629" spans="1:14" x14ac:dyDescent="0.25">
      <c r="A629" s="1">
        <v>38978</v>
      </c>
      <c r="B629">
        <v>71983.89</v>
      </c>
      <c r="C629" s="12">
        <v>72643.53</v>
      </c>
      <c r="D629">
        <v>72739.47</v>
      </c>
      <c r="E629" s="12">
        <v>71605.649999999994</v>
      </c>
      <c r="G629">
        <f t="shared" si="54"/>
        <v>9.1637170483562791E-3</v>
      </c>
      <c r="H629">
        <f t="shared" si="55"/>
        <v>1.0496515261956496E-2</v>
      </c>
      <c r="I629">
        <f t="shared" si="56"/>
        <v>-5.2545090297287933E-3</v>
      </c>
      <c r="J629" t="str">
        <f t="shared" si="57"/>
        <v/>
      </c>
      <c r="K629" t="str">
        <f t="shared" si="58"/>
        <v/>
      </c>
      <c r="L629" t="str">
        <f t="shared" si="59"/>
        <v/>
      </c>
      <c r="M629" t="str">
        <f>IF(Master!D631&lt;'OHL indexes'!E629,1,"")</f>
        <v/>
      </c>
      <c r="N629" t="str">
        <f>IF(Master!D631&gt;'OHL indexes'!D629,1,"")</f>
        <v/>
      </c>
    </row>
    <row r="630" spans="1:14" x14ac:dyDescent="0.25">
      <c r="A630" s="1">
        <v>38979</v>
      </c>
      <c r="B630">
        <v>71681.399999999994</v>
      </c>
      <c r="C630" s="12">
        <v>72187.679999999993</v>
      </c>
      <c r="D630">
        <v>74299.240000000005</v>
      </c>
      <c r="E630" s="12">
        <v>71418.06</v>
      </c>
      <c r="G630">
        <f t="shared" si="54"/>
        <v>7.0629200880563126E-3</v>
      </c>
      <c r="H630">
        <f t="shared" si="55"/>
        <v>3.6520492066282273E-2</v>
      </c>
      <c r="I630">
        <f t="shared" si="56"/>
        <v>-3.67375637194578E-3</v>
      </c>
      <c r="J630" t="str">
        <f t="shared" si="57"/>
        <v/>
      </c>
      <c r="K630" t="str">
        <f t="shared" si="58"/>
        <v/>
      </c>
      <c r="L630" t="str">
        <f t="shared" si="59"/>
        <v/>
      </c>
      <c r="M630" t="str">
        <f>IF(Master!D632&lt;'OHL indexes'!E630,1,"")</f>
        <v/>
      </c>
      <c r="N630" t="str">
        <f>IF(Master!D632&gt;'OHL indexes'!D630,1,"")</f>
        <v/>
      </c>
    </row>
    <row r="631" spans="1:14" x14ac:dyDescent="0.25">
      <c r="A631" s="1">
        <v>38980</v>
      </c>
      <c r="B631">
        <v>70294.66</v>
      </c>
      <c r="C631" s="12">
        <v>71733.119999999995</v>
      </c>
      <c r="D631">
        <v>71784.84</v>
      </c>
      <c r="E631" s="12">
        <v>70294.66</v>
      </c>
      <c r="G631">
        <f t="shared" si="54"/>
        <v>2.0463289814617314E-2</v>
      </c>
      <c r="H631">
        <f t="shared" si="55"/>
        <v>2.1199049828251493E-2</v>
      </c>
      <c r="I631">
        <f t="shared" si="56"/>
        <v>0</v>
      </c>
      <c r="J631" t="str">
        <f t="shared" si="57"/>
        <v/>
      </c>
      <c r="K631" t="str">
        <f t="shared" si="58"/>
        <v/>
      </c>
      <c r="L631" t="str">
        <f t="shared" si="59"/>
        <v/>
      </c>
      <c r="M631">
        <f>IF(Master!D633&lt;'OHL indexes'!E631,1,"")</f>
        <v>1</v>
      </c>
      <c r="N631" t="str">
        <f>IF(Master!D633&gt;'OHL indexes'!D631,1,"")</f>
        <v/>
      </c>
    </row>
    <row r="632" spans="1:14" x14ac:dyDescent="0.25">
      <c r="A632" s="1">
        <v>38981</v>
      </c>
      <c r="B632">
        <v>72200.149999999994</v>
      </c>
      <c r="C632" s="12">
        <v>69557.89</v>
      </c>
      <c r="D632">
        <v>72695.61</v>
      </c>
      <c r="E632" s="12">
        <v>69508.94</v>
      </c>
      <c r="G632">
        <f t="shared" si="54"/>
        <v>-3.6596322860825037E-2</v>
      </c>
      <c r="H632">
        <f t="shared" si="55"/>
        <v>6.8623126129239154E-3</v>
      </c>
      <c r="I632">
        <f t="shared" si="56"/>
        <v>-3.7274299291621849E-2</v>
      </c>
      <c r="J632" t="str">
        <f t="shared" si="57"/>
        <v/>
      </c>
      <c r="K632" t="str">
        <f t="shared" si="58"/>
        <v/>
      </c>
      <c r="L632" t="str">
        <f t="shared" si="59"/>
        <v/>
      </c>
      <c r="M632" t="str">
        <f>IF(Master!D634&lt;'OHL indexes'!E632,1,"")</f>
        <v/>
      </c>
      <c r="N632" t="str">
        <f>IF(Master!D634&gt;'OHL indexes'!D632,1,"")</f>
        <v/>
      </c>
    </row>
    <row r="633" spans="1:14" x14ac:dyDescent="0.25">
      <c r="A633" s="1">
        <v>38982</v>
      </c>
      <c r="B633">
        <v>72430.63</v>
      </c>
      <c r="C633" s="12">
        <v>72734.09</v>
      </c>
      <c r="D633">
        <v>74110.02</v>
      </c>
      <c r="E633" s="12">
        <v>72215.55</v>
      </c>
      <c r="G633">
        <f t="shared" si="54"/>
        <v>4.1896639584659834E-3</v>
      </c>
      <c r="H633">
        <f t="shared" si="55"/>
        <v>2.3186185181600649E-2</v>
      </c>
      <c r="I633">
        <f t="shared" si="56"/>
        <v>-2.9694619527678157E-3</v>
      </c>
      <c r="J633" t="str">
        <f t="shared" si="57"/>
        <v/>
      </c>
      <c r="K633" t="str">
        <f t="shared" si="58"/>
        <v/>
      </c>
      <c r="L633" t="str">
        <f t="shared" si="59"/>
        <v/>
      </c>
      <c r="M633" t="str">
        <f>IF(Master!D635&lt;'OHL indexes'!E633,1,"")</f>
        <v/>
      </c>
      <c r="N633" t="str">
        <f>IF(Master!D635&gt;'OHL indexes'!D633,1,"")</f>
        <v/>
      </c>
    </row>
    <row r="634" spans="1:14" x14ac:dyDescent="0.25">
      <c r="A634" s="1">
        <v>38985</v>
      </c>
      <c r="B634">
        <v>70069.22</v>
      </c>
      <c r="C634" s="12">
        <v>71806.759999999995</v>
      </c>
      <c r="D634">
        <v>73366.44</v>
      </c>
      <c r="E634" s="12">
        <v>69825.19</v>
      </c>
      <c r="G634">
        <f t="shared" si="54"/>
        <v>2.4797478835928199E-2</v>
      </c>
      <c r="H634">
        <f t="shared" si="55"/>
        <v>4.7056610591640791E-2</v>
      </c>
      <c r="I634">
        <f t="shared" si="56"/>
        <v>-3.4826989653944374E-3</v>
      </c>
      <c r="J634" t="str">
        <f t="shared" si="57"/>
        <v/>
      </c>
      <c r="K634" t="str">
        <f t="shared" si="58"/>
        <v/>
      </c>
      <c r="L634" t="str">
        <f t="shared" si="59"/>
        <v/>
      </c>
      <c r="M634" t="str">
        <f>IF(Master!D636&lt;'OHL indexes'!E634,1,"")</f>
        <v/>
      </c>
      <c r="N634" t="str">
        <f>IF(Master!D636&gt;'OHL indexes'!D634,1,"")</f>
        <v/>
      </c>
    </row>
    <row r="635" spans="1:14" x14ac:dyDescent="0.25">
      <c r="A635" s="1">
        <v>38986</v>
      </c>
      <c r="B635">
        <v>68612.210000000006</v>
      </c>
      <c r="C635" s="12">
        <v>70425.62</v>
      </c>
      <c r="D635">
        <v>70425.62</v>
      </c>
      <c r="E635" s="12">
        <v>68450.12</v>
      </c>
      <c r="G635">
        <f t="shared" si="54"/>
        <v>2.6429843900961592E-2</v>
      </c>
      <c r="H635">
        <f t="shared" si="55"/>
        <v>2.6429843900961592E-2</v>
      </c>
      <c r="I635">
        <f t="shared" si="56"/>
        <v>-2.362407507351949E-3</v>
      </c>
      <c r="J635" t="str">
        <f t="shared" si="57"/>
        <v/>
      </c>
      <c r="K635" t="str">
        <f t="shared" si="58"/>
        <v/>
      </c>
      <c r="L635" t="str">
        <f t="shared" si="59"/>
        <v/>
      </c>
      <c r="M635" t="str">
        <f>IF(Master!D637&lt;'OHL indexes'!E635,1,"")</f>
        <v/>
      </c>
      <c r="N635" t="str">
        <f>IF(Master!D637&gt;'OHL indexes'!D635,1,"")</f>
        <v/>
      </c>
    </row>
    <row r="636" spans="1:14" x14ac:dyDescent="0.25">
      <c r="A636" s="1">
        <v>38987</v>
      </c>
      <c r="B636">
        <v>68836.759999999995</v>
      </c>
      <c r="C636" s="12">
        <v>68650.22</v>
      </c>
      <c r="D636">
        <v>69157.05</v>
      </c>
      <c r="E636" s="12">
        <v>67636.56</v>
      </c>
      <c r="G636">
        <f t="shared" si="54"/>
        <v>-2.7098893091422882E-3</v>
      </c>
      <c r="H636">
        <f t="shared" si="55"/>
        <v>4.6528918560375665E-3</v>
      </c>
      <c r="I636">
        <f t="shared" si="56"/>
        <v>-1.7435451639501887E-2</v>
      </c>
      <c r="J636" t="str">
        <f t="shared" si="57"/>
        <v/>
      </c>
      <c r="K636" t="str">
        <f t="shared" si="58"/>
        <v/>
      </c>
      <c r="L636" t="str">
        <f t="shared" si="59"/>
        <v/>
      </c>
      <c r="M636" t="str">
        <f>IF(Master!D638&lt;'OHL indexes'!E636,1,"")</f>
        <v/>
      </c>
      <c r="N636" t="str">
        <f>IF(Master!D638&gt;'OHL indexes'!D636,1,"")</f>
        <v/>
      </c>
    </row>
    <row r="637" spans="1:14" x14ac:dyDescent="0.25">
      <c r="A637" s="1">
        <v>38988</v>
      </c>
      <c r="B637">
        <v>68649.320000000007</v>
      </c>
      <c r="C637" s="12">
        <v>69371.16</v>
      </c>
      <c r="D637">
        <v>69955.97</v>
      </c>
      <c r="E637" s="12">
        <v>68524.19</v>
      </c>
      <c r="G637">
        <f t="shared" si="54"/>
        <v>1.0514889295334617E-2</v>
      </c>
      <c r="H637">
        <f t="shared" si="55"/>
        <v>1.9033691812242237E-2</v>
      </c>
      <c r="I637">
        <f t="shared" si="56"/>
        <v>-1.8227420169639741E-3</v>
      </c>
      <c r="J637" t="str">
        <f t="shared" si="57"/>
        <v/>
      </c>
      <c r="K637" t="str">
        <f t="shared" si="58"/>
        <v/>
      </c>
      <c r="L637" t="str">
        <f t="shared" si="59"/>
        <v/>
      </c>
      <c r="M637" t="str">
        <f>IF(Master!D639&lt;'OHL indexes'!E637,1,"")</f>
        <v/>
      </c>
      <c r="N637" t="str">
        <f>IF(Master!D639&gt;'OHL indexes'!D637,1,"")</f>
        <v/>
      </c>
    </row>
    <row r="638" spans="1:14" x14ac:dyDescent="0.25">
      <c r="A638" s="1">
        <v>38989</v>
      </c>
      <c r="B638">
        <v>68397.67</v>
      </c>
      <c r="C638" s="12">
        <v>69125.789999999994</v>
      </c>
      <c r="D638">
        <v>69346.47</v>
      </c>
      <c r="E638" s="12">
        <v>68318.3</v>
      </c>
      <c r="G638">
        <f t="shared" si="54"/>
        <v>1.0645391867880827E-2</v>
      </c>
      <c r="H638">
        <f t="shared" si="55"/>
        <v>1.3871817563376077E-2</v>
      </c>
      <c r="I638">
        <f t="shared" si="56"/>
        <v>-1.160419645873878E-3</v>
      </c>
      <c r="J638" t="str">
        <f t="shared" si="57"/>
        <v/>
      </c>
      <c r="K638" t="str">
        <f t="shared" si="58"/>
        <v/>
      </c>
      <c r="L638" t="str">
        <f t="shared" si="59"/>
        <v/>
      </c>
      <c r="M638">
        <f>IF(Master!D640&lt;'OHL indexes'!E638,1,"")</f>
        <v>1</v>
      </c>
      <c r="N638" t="str">
        <f>IF(Master!D640&gt;'OHL indexes'!D638,1,"")</f>
        <v/>
      </c>
    </row>
    <row r="639" spans="1:14" x14ac:dyDescent="0.25">
      <c r="A639" s="1">
        <v>38992</v>
      </c>
      <c r="B639">
        <v>69632.160000000003</v>
      </c>
      <c r="C639" s="12">
        <v>68417.62</v>
      </c>
      <c r="D639">
        <v>69632.160000000003</v>
      </c>
      <c r="E639" s="12">
        <v>68317.86</v>
      </c>
      <c r="G639">
        <f t="shared" si="54"/>
        <v>-1.744222784414573E-2</v>
      </c>
      <c r="H639">
        <f t="shared" si="55"/>
        <v>0</v>
      </c>
      <c r="I639">
        <f t="shared" si="56"/>
        <v>-1.8874899184514793E-2</v>
      </c>
      <c r="J639" t="str">
        <f t="shared" si="57"/>
        <v/>
      </c>
      <c r="K639" t="str">
        <f t="shared" si="58"/>
        <v/>
      </c>
      <c r="L639" t="str">
        <f t="shared" si="59"/>
        <v/>
      </c>
      <c r="M639" t="str">
        <f>IF(Master!D641&lt;'OHL indexes'!E639,1,"")</f>
        <v/>
      </c>
      <c r="N639" t="str">
        <f>IF(Master!D641&gt;'OHL indexes'!D639,1,"")</f>
        <v/>
      </c>
    </row>
    <row r="640" spans="1:14" x14ac:dyDescent="0.25">
      <c r="A640" s="1">
        <v>38993</v>
      </c>
      <c r="B640">
        <v>69678.66</v>
      </c>
      <c r="C640" s="12">
        <v>70143.47</v>
      </c>
      <c r="D640">
        <v>70567.899999999994</v>
      </c>
      <c r="E640" s="12">
        <v>69153.119999999995</v>
      </c>
      <c r="G640">
        <f t="shared" si="54"/>
        <v>6.6707654825737261E-3</v>
      </c>
      <c r="H640">
        <f t="shared" si="55"/>
        <v>1.2762013506000036E-2</v>
      </c>
      <c r="I640">
        <f t="shared" si="56"/>
        <v>-7.5423379267053337E-3</v>
      </c>
      <c r="J640" t="str">
        <f t="shared" si="57"/>
        <v/>
      </c>
      <c r="K640" t="str">
        <f t="shared" si="58"/>
        <v/>
      </c>
      <c r="L640" t="str">
        <f t="shared" si="59"/>
        <v/>
      </c>
      <c r="M640" t="str">
        <f>IF(Master!D642&lt;'OHL indexes'!E640,1,"")</f>
        <v/>
      </c>
      <c r="N640" t="str">
        <f>IF(Master!D642&gt;'OHL indexes'!D640,1,"")</f>
        <v/>
      </c>
    </row>
    <row r="641" spans="1:14" x14ac:dyDescent="0.25">
      <c r="A641" s="1">
        <v>38994</v>
      </c>
      <c r="B641">
        <v>66178.05</v>
      </c>
      <c r="C641" s="12">
        <v>69925.84</v>
      </c>
      <c r="D641">
        <v>69925.84</v>
      </c>
      <c r="E641" s="12">
        <v>65872.160000000003</v>
      </c>
      <c r="G641">
        <f t="shared" si="54"/>
        <v>5.6631919495965688E-2</v>
      </c>
      <c r="H641">
        <f t="shared" si="55"/>
        <v>5.6631919495965688E-2</v>
      </c>
      <c r="I641">
        <f t="shared" si="56"/>
        <v>-4.622227460615691E-3</v>
      </c>
      <c r="J641" t="str">
        <f t="shared" si="57"/>
        <v/>
      </c>
      <c r="K641" t="str">
        <f t="shared" si="58"/>
        <v/>
      </c>
      <c r="L641" t="str">
        <f t="shared" si="59"/>
        <v/>
      </c>
      <c r="M641" t="str">
        <f>IF(Master!D643&lt;'OHL indexes'!E641,1,"")</f>
        <v/>
      </c>
      <c r="N641" t="str">
        <f>IF(Master!D643&gt;'OHL indexes'!D641,1,"")</f>
        <v/>
      </c>
    </row>
    <row r="642" spans="1:14" x14ac:dyDescent="0.25">
      <c r="A642" s="1">
        <v>38995</v>
      </c>
      <c r="B642">
        <v>65606.33</v>
      </c>
      <c r="C642" s="12">
        <v>66138.69</v>
      </c>
      <c r="D642">
        <v>66788.100000000006</v>
      </c>
      <c r="E642" s="12">
        <v>65361.37</v>
      </c>
      <c r="G642">
        <f t="shared" si="54"/>
        <v>8.1144609064400797E-3</v>
      </c>
      <c r="H642">
        <f t="shared" si="55"/>
        <v>1.8013048436027468E-2</v>
      </c>
      <c r="I642">
        <f t="shared" si="56"/>
        <v>-3.733786053876198E-3</v>
      </c>
      <c r="J642" t="str">
        <f t="shared" si="57"/>
        <v/>
      </c>
      <c r="K642" t="str">
        <f t="shared" si="58"/>
        <v/>
      </c>
      <c r="L642" t="str">
        <f t="shared" si="59"/>
        <v/>
      </c>
      <c r="M642" t="str">
        <f>IF(Master!D644&lt;'OHL indexes'!E642,1,"")</f>
        <v/>
      </c>
      <c r="N642" t="str">
        <f>IF(Master!D644&gt;'OHL indexes'!D642,1,"")</f>
        <v/>
      </c>
    </row>
    <row r="643" spans="1:14" x14ac:dyDescent="0.25">
      <c r="A643" s="1">
        <v>38996</v>
      </c>
      <c r="B643">
        <v>65507.37</v>
      </c>
      <c r="C643" s="12">
        <v>65733.61</v>
      </c>
      <c r="D643">
        <v>66908.47</v>
      </c>
      <c r="E643" s="12">
        <v>65341.99</v>
      </c>
      <c r="G643">
        <f t="shared" si="54"/>
        <v>3.4536571991823362E-3</v>
      </c>
      <c r="H643">
        <f t="shared" si="55"/>
        <v>2.1388433087757841E-2</v>
      </c>
      <c r="I643">
        <f t="shared" si="56"/>
        <v>-2.5246014303429432E-3</v>
      </c>
      <c r="J643" t="str">
        <f t="shared" si="57"/>
        <v/>
      </c>
      <c r="K643" t="str">
        <f t="shared" si="58"/>
        <v/>
      </c>
      <c r="L643" t="str">
        <f t="shared" si="59"/>
        <v/>
      </c>
      <c r="M643" t="str">
        <f>IF(Master!D645&lt;'OHL indexes'!E643,1,"")</f>
        <v/>
      </c>
      <c r="N643" t="str">
        <f>IF(Master!D645&gt;'OHL indexes'!D643,1,"")</f>
        <v/>
      </c>
    </row>
    <row r="644" spans="1:14" x14ac:dyDescent="0.25">
      <c r="A644" s="1">
        <v>38999</v>
      </c>
      <c r="B644">
        <v>64316.39</v>
      </c>
      <c r="C644" s="12">
        <v>65818.960000000006</v>
      </c>
      <c r="D644">
        <v>66262.009999999995</v>
      </c>
      <c r="E644" s="12">
        <v>64168.5</v>
      </c>
      <c r="G644">
        <f t="shared" si="54"/>
        <v>2.3362163205988606E-2</v>
      </c>
      <c r="H644">
        <f t="shared" si="55"/>
        <v>3.0250765007177716E-2</v>
      </c>
      <c r="I644">
        <f t="shared" si="56"/>
        <v>-2.2994138819046883E-3</v>
      </c>
      <c r="J644" t="str">
        <f t="shared" si="57"/>
        <v/>
      </c>
      <c r="K644" t="str">
        <f t="shared" si="58"/>
        <v/>
      </c>
      <c r="L644" t="str">
        <f t="shared" si="59"/>
        <v/>
      </c>
      <c r="M644" t="str">
        <f>IF(Master!D646&lt;'OHL indexes'!E644,1,"")</f>
        <v/>
      </c>
      <c r="N644" t="str">
        <f>IF(Master!D646&gt;'OHL indexes'!D644,1,"")</f>
        <v/>
      </c>
    </row>
    <row r="645" spans="1:14" x14ac:dyDescent="0.25">
      <c r="A645" s="1">
        <v>39000</v>
      </c>
      <c r="B645">
        <v>62600.81</v>
      </c>
      <c r="C645" s="12">
        <v>64514.96</v>
      </c>
      <c r="D645">
        <v>64514.96</v>
      </c>
      <c r="E645" s="12">
        <v>62538.97</v>
      </c>
      <c r="G645">
        <f t="shared" si="54"/>
        <v>3.0577080392410361E-2</v>
      </c>
      <c r="H645">
        <f t="shared" si="55"/>
        <v>3.0577080392410361E-2</v>
      </c>
      <c r="I645">
        <f t="shared" si="56"/>
        <v>-9.8784664287887569E-4</v>
      </c>
      <c r="J645" t="str">
        <f t="shared" si="57"/>
        <v/>
      </c>
      <c r="K645" t="str">
        <f t="shared" si="58"/>
        <v/>
      </c>
      <c r="L645" t="str">
        <f t="shared" si="59"/>
        <v/>
      </c>
      <c r="M645">
        <f>IF(Master!D647&lt;'OHL indexes'!E645,1,"")</f>
        <v>1</v>
      </c>
      <c r="N645" t="str">
        <f>IF(Master!D647&gt;'OHL indexes'!D645,1,"")</f>
        <v/>
      </c>
    </row>
    <row r="646" spans="1:14" x14ac:dyDescent="0.25">
      <c r="A646" s="1">
        <v>39001</v>
      </c>
      <c r="B646">
        <v>61767.24</v>
      </c>
      <c r="C646" s="12">
        <v>63454.89</v>
      </c>
      <c r="D646">
        <v>63563.16</v>
      </c>
      <c r="E646" s="12">
        <v>61554.26</v>
      </c>
      <c r="G646">
        <f t="shared" si="54"/>
        <v>2.7322736130026337E-2</v>
      </c>
      <c r="H646">
        <f t="shared" si="55"/>
        <v>2.9075607069378506E-2</v>
      </c>
      <c r="I646">
        <f t="shared" si="56"/>
        <v>-3.4481061481781428E-3</v>
      </c>
      <c r="J646" t="str">
        <f t="shared" si="57"/>
        <v/>
      </c>
      <c r="K646" t="str">
        <f t="shared" si="58"/>
        <v/>
      </c>
      <c r="L646" t="str">
        <f t="shared" si="59"/>
        <v/>
      </c>
      <c r="M646" t="str">
        <f>IF(Master!D648&lt;'OHL indexes'!E646,1,"")</f>
        <v/>
      </c>
      <c r="N646" t="str">
        <f>IF(Master!D648&gt;'OHL indexes'!D646,1,"")</f>
        <v/>
      </c>
    </row>
    <row r="647" spans="1:14" x14ac:dyDescent="0.25">
      <c r="A647" s="1">
        <v>39002</v>
      </c>
      <c r="B647">
        <v>60417.46</v>
      </c>
      <c r="C647" s="12">
        <v>61222.07</v>
      </c>
      <c r="D647">
        <v>61289.02</v>
      </c>
      <c r="E647" s="12">
        <v>59873.48</v>
      </c>
      <c r="G647">
        <f t="shared" ref="G647:G710" si="60">C647/$B647-1</f>
        <v>1.3317507885965529E-2</v>
      </c>
      <c r="H647">
        <f t="shared" ref="H647:H710" si="61">D647/$B647-1</f>
        <v>1.442563126619345E-2</v>
      </c>
      <c r="I647">
        <f t="shared" ref="I647:I710" si="62">E647/$B647-1</f>
        <v>-9.0036886688052986E-3</v>
      </c>
      <c r="J647" t="str">
        <f t="shared" ref="J647:J710" si="63">IF(C647&lt;E647,1,"")</f>
        <v/>
      </c>
      <c r="K647" t="str">
        <f t="shared" ref="K647:K710" si="64">IF(C648&gt;D648,1,"")</f>
        <v/>
      </c>
      <c r="L647" t="str">
        <f t="shared" ref="L647:L710" si="65">IF(E648&gt;D648,1,"")</f>
        <v/>
      </c>
      <c r="M647" t="str">
        <f>IF(Master!D649&lt;'OHL indexes'!E647,1,"")</f>
        <v/>
      </c>
      <c r="N647" t="str">
        <f>IF(Master!D649&gt;'OHL indexes'!D647,1,"")</f>
        <v/>
      </c>
    </row>
    <row r="648" spans="1:14" x14ac:dyDescent="0.25">
      <c r="A648" s="1">
        <v>39003</v>
      </c>
      <c r="B648">
        <v>59610.51</v>
      </c>
      <c r="C648" s="12">
        <v>59984.94</v>
      </c>
      <c r="D648">
        <v>60217.83</v>
      </c>
      <c r="E648" s="12">
        <v>59271.99</v>
      </c>
      <c r="G648">
        <f t="shared" si="60"/>
        <v>6.2812748959872877E-3</v>
      </c>
      <c r="H648">
        <f t="shared" si="61"/>
        <v>1.0188136286705118E-2</v>
      </c>
      <c r="I648">
        <f t="shared" si="62"/>
        <v>-5.6788643479145362E-3</v>
      </c>
      <c r="J648" t="str">
        <f t="shared" si="63"/>
        <v/>
      </c>
      <c r="K648" t="str">
        <f t="shared" si="64"/>
        <v/>
      </c>
      <c r="L648" t="str">
        <f t="shared" si="65"/>
        <v/>
      </c>
      <c r="M648" t="str">
        <f>IF(Master!D650&lt;'OHL indexes'!E648,1,"")</f>
        <v/>
      </c>
      <c r="N648" t="str">
        <f>IF(Master!D650&gt;'OHL indexes'!D648,1,"")</f>
        <v/>
      </c>
    </row>
    <row r="649" spans="1:14" x14ac:dyDescent="0.25">
      <c r="A649" s="1">
        <v>39006</v>
      </c>
      <c r="B649">
        <v>58222.43</v>
      </c>
      <c r="C649" s="12">
        <v>60026.18</v>
      </c>
      <c r="D649">
        <v>60026.18</v>
      </c>
      <c r="E649" s="12">
        <v>57725.84</v>
      </c>
      <c r="G649">
        <f t="shared" si="60"/>
        <v>3.0980328371728927E-2</v>
      </c>
      <c r="H649">
        <f t="shared" si="61"/>
        <v>3.0980328371728927E-2</v>
      </c>
      <c r="I649">
        <f t="shared" si="62"/>
        <v>-8.5291871191223168E-3</v>
      </c>
      <c r="J649" t="str">
        <f t="shared" si="63"/>
        <v/>
      </c>
      <c r="K649" t="str">
        <f t="shared" si="64"/>
        <v/>
      </c>
      <c r="L649" t="str">
        <f t="shared" si="65"/>
        <v/>
      </c>
      <c r="M649" t="str">
        <f>IF(Master!D651&lt;'OHL indexes'!E649,1,"")</f>
        <v/>
      </c>
      <c r="N649" t="str">
        <f>IF(Master!D651&gt;'OHL indexes'!D649,1,"")</f>
        <v/>
      </c>
    </row>
    <row r="650" spans="1:14" x14ac:dyDescent="0.25">
      <c r="A650" s="1">
        <v>39007</v>
      </c>
      <c r="B650">
        <v>58997.2</v>
      </c>
      <c r="C650" s="12">
        <v>58834.41</v>
      </c>
      <c r="D650">
        <v>60555.45</v>
      </c>
      <c r="E650" s="12">
        <v>58653.86</v>
      </c>
      <c r="G650">
        <f t="shared" si="60"/>
        <v>-2.7592834914198505E-3</v>
      </c>
      <c r="H650">
        <f t="shared" si="61"/>
        <v>2.6412270412833116E-2</v>
      </c>
      <c r="I650">
        <f t="shared" si="62"/>
        <v>-5.8195982182204231E-3</v>
      </c>
      <c r="J650" t="str">
        <f t="shared" si="63"/>
        <v/>
      </c>
      <c r="K650" t="str">
        <f t="shared" si="64"/>
        <v/>
      </c>
      <c r="L650" t="str">
        <f t="shared" si="65"/>
        <v/>
      </c>
      <c r="M650" t="str">
        <f>IF(Master!D652&lt;'OHL indexes'!E650,1,"")</f>
        <v/>
      </c>
      <c r="N650" t="str">
        <f>IF(Master!D652&gt;'OHL indexes'!D650,1,"")</f>
        <v/>
      </c>
    </row>
    <row r="651" spans="1:14" x14ac:dyDescent="0.25">
      <c r="A651" s="1">
        <v>39008</v>
      </c>
      <c r="B651">
        <v>58725.52</v>
      </c>
      <c r="C651" s="12">
        <v>59370.3</v>
      </c>
      <c r="D651">
        <v>59416.94</v>
      </c>
      <c r="E651" s="12">
        <v>57971.16</v>
      </c>
      <c r="G651">
        <f t="shared" si="60"/>
        <v>1.0979553693181598E-2</v>
      </c>
      <c r="H651">
        <f t="shared" si="61"/>
        <v>1.1773756962901505E-2</v>
      </c>
      <c r="I651">
        <f t="shared" si="62"/>
        <v>-1.284552269609518E-2</v>
      </c>
      <c r="J651" t="str">
        <f t="shared" si="63"/>
        <v/>
      </c>
      <c r="K651" t="str">
        <f t="shared" si="64"/>
        <v/>
      </c>
      <c r="L651" t="str">
        <f t="shared" si="65"/>
        <v/>
      </c>
      <c r="M651" t="str">
        <f>IF(Master!D653&lt;'OHL indexes'!E651,1,"")</f>
        <v/>
      </c>
      <c r="N651" t="str">
        <f>IF(Master!D653&gt;'OHL indexes'!D651,1,"")</f>
        <v/>
      </c>
    </row>
    <row r="652" spans="1:14" x14ac:dyDescent="0.25">
      <c r="A652" s="1">
        <v>39009</v>
      </c>
      <c r="B652">
        <v>58399.12</v>
      </c>
      <c r="C652" s="12">
        <v>58799.86</v>
      </c>
      <c r="D652">
        <v>59329.5</v>
      </c>
      <c r="E652" s="12">
        <v>58123.86</v>
      </c>
      <c r="G652">
        <f t="shared" si="60"/>
        <v>6.8620897027216188E-3</v>
      </c>
      <c r="H652">
        <f t="shared" si="61"/>
        <v>1.5931404445820307E-2</v>
      </c>
      <c r="I652">
        <f t="shared" si="62"/>
        <v>-4.7134271886288825E-3</v>
      </c>
      <c r="J652" t="str">
        <f t="shared" si="63"/>
        <v/>
      </c>
      <c r="K652" t="str">
        <f t="shared" si="64"/>
        <v/>
      </c>
      <c r="L652" t="str">
        <f t="shared" si="65"/>
        <v/>
      </c>
      <c r="M652" t="str">
        <f>IF(Master!D654&lt;'OHL indexes'!E652,1,"")</f>
        <v/>
      </c>
      <c r="N652" t="str">
        <f>IF(Master!D654&gt;'OHL indexes'!D652,1,"")</f>
        <v/>
      </c>
    </row>
    <row r="653" spans="1:14" x14ac:dyDescent="0.25">
      <c r="A653" s="1">
        <v>39010</v>
      </c>
      <c r="B653">
        <v>57319.38</v>
      </c>
      <c r="C653" s="12">
        <v>58533.36</v>
      </c>
      <c r="D653">
        <v>59010.14</v>
      </c>
      <c r="E653" s="12">
        <v>57319.38</v>
      </c>
      <c r="G653">
        <f t="shared" si="60"/>
        <v>2.1179224199564084E-2</v>
      </c>
      <c r="H653">
        <f t="shared" si="61"/>
        <v>2.9497178790140577E-2</v>
      </c>
      <c r="I653">
        <f t="shared" si="62"/>
        <v>0</v>
      </c>
      <c r="J653" t="str">
        <f t="shared" si="63"/>
        <v/>
      </c>
      <c r="K653" t="str">
        <f t="shared" si="64"/>
        <v/>
      </c>
      <c r="L653" t="str">
        <f t="shared" si="65"/>
        <v/>
      </c>
      <c r="M653">
        <f>IF(Master!D655&lt;'OHL indexes'!E653,1,"")</f>
        <v>1</v>
      </c>
      <c r="N653" t="str">
        <f>IF(Master!D655&gt;'OHL indexes'!D653,1,"")</f>
        <v/>
      </c>
    </row>
    <row r="654" spans="1:14" x14ac:dyDescent="0.25">
      <c r="A654" s="1">
        <v>39013</v>
      </c>
      <c r="B654">
        <v>55959.88</v>
      </c>
      <c r="C654" s="12">
        <v>57238.69</v>
      </c>
      <c r="D654">
        <v>58022.53</v>
      </c>
      <c r="E654" s="12">
        <v>55209.93</v>
      </c>
      <c r="G654">
        <f t="shared" si="60"/>
        <v>2.2852264872619488E-2</v>
      </c>
      <c r="H654">
        <f t="shared" si="61"/>
        <v>3.6859442872286374E-2</v>
      </c>
      <c r="I654">
        <f t="shared" si="62"/>
        <v>-1.3401565550176242E-2</v>
      </c>
      <c r="J654" t="str">
        <f t="shared" si="63"/>
        <v/>
      </c>
      <c r="K654" t="str">
        <f t="shared" si="64"/>
        <v/>
      </c>
      <c r="L654" t="str">
        <f t="shared" si="65"/>
        <v/>
      </c>
      <c r="M654" t="str">
        <f>IF(Master!D656&lt;'OHL indexes'!E654,1,"")</f>
        <v/>
      </c>
      <c r="N654" t="str">
        <f>IF(Master!D656&gt;'OHL indexes'!D654,1,"")</f>
        <v/>
      </c>
    </row>
    <row r="655" spans="1:14" x14ac:dyDescent="0.25">
      <c r="A655" s="1">
        <v>39014</v>
      </c>
      <c r="B655">
        <v>55040.53</v>
      </c>
      <c r="C655" s="12">
        <v>55748.75</v>
      </c>
      <c r="D655">
        <v>56336.25</v>
      </c>
      <c r="E655" s="12">
        <v>54977.64</v>
      </c>
      <c r="G655">
        <f t="shared" si="60"/>
        <v>1.2867245282703443E-2</v>
      </c>
      <c r="H655">
        <f t="shared" si="61"/>
        <v>2.3541197731925978E-2</v>
      </c>
      <c r="I655">
        <f t="shared" si="62"/>
        <v>-1.1426125438835921E-3</v>
      </c>
      <c r="J655" t="str">
        <f t="shared" si="63"/>
        <v/>
      </c>
      <c r="K655" t="str">
        <f t="shared" si="64"/>
        <v/>
      </c>
      <c r="L655" t="str">
        <f t="shared" si="65"/>
        <v/>
      </c>
      <c r="M655">
        <f>IF(Master!D657&lt;'OHL indexes'!E655,1,"")</f>
        <v>1</v>
      </c>
      <c r="N655" t="str">
        <f>IF(Master!D657&gt;'OHL indexes'!D655,1,"")</f>
        <v/>
      </c>
    </row>
    <row r="656" spans="1:14" x14ac:dyDescent="0.25">
      <c r="A656" s="1">
        <v>39015</v>
      </c>
      <c r="B656">
        <v>53699.9</v>
      </c>
      <c r="C656" s="12">
        <v>55520.43</v>
      </c>
      <c r="D656">
        <v>55520.43</v>
      </c>
      <c r="E656" s="12">
        <v>53657.95</v>
      </c>
      <c r="G656">
        <f t="shared" si="60"/>
        <v>3.3901925329469895E-2</v>
      </c>
      <c r="H656">
        <f t="shared" si="61"/>
        <v>3.3901925329469895E-2</v>
      </c>
      <c r="I656">
        <f t="shared" si="62"/>
        <v>-7.8119326106762532E-4</v>
      </c>
      <c r="J656" t="str">
        <f t="shared" si="63"/>
        <v/>
      </c>
      <c r="K656" t="str">
        <f t="shared" si="64"/>
        <v/>
      </c>
      <c r="L656" t="str">
        <f t="shared" si="65"/>
        <v/>
      </c>
      <c r="M656">
        <f>IF(Master!D658&lt;'OHL indexes'!E656,1,"")</f>
        <v>1</v>
      </c>
      <c r="N656" t="str">
        <f>IF(Master!D658&gt;'OHL indexes'!D656,1,"")</f>
        <v/>
      </c>
    </row>
    <row r="657" spans="1:14" x14ac:dyDescent="0.25">
      <c r="A657" s="1">
        <v>39016</v>
      </c>
      <c r="B657">
        <v>52519.519999999997</v>
      </c>
      <c r="C657" s="12">
        <v>53704.45</v>
      </c>
      <c r="D657">
        <v>54059.45</v>
      </c>
      <c r="E657" s="12">
        <v>52516.58</v>
      </c>
      <c r="G657">
        <f t="shared" si="60"/>
        <v>2.2561706580715102E-2</v>
      </c>
      <c r="H657">
        <f t="shared" si="61"/>
        <v>2.9321098136464219E-2</v>
      </c>
      <c r="I657">
        <f t="shared" si="62"/>
        <v>-5.5979186405319403E-5</v>
      </c>
      <c r="J657" t="str">
        <f t="shared" si="63"/>
        <v/>
      </c>
      <c r="K657" t="str">
        <f t="shared" si="64"/>
        <v/>
      </c>
      <c r="L657" t="str">
        <f t="shared" si="65"/>
        <v/>
      </c>
      <c r="M657">
        <f>IF(Master!D659&lt;'OHL indexes'!E657,1,"")</f>
        <v>1</v>
      </c>
      <c r="N657" t="str">
        <f>IF(Master!D659&gt;'OHL indexes'!D657,1,"")</f>
        <v/>
      </c>
    </row>
    <row r="658" spans="1:14" x14ac:dyDescent="0.25">
      <c r="A658" s="1">
        <v>39017</v>
      </c>
      <c r="B658">
        <v>52782.96</v>
      </c>
      <c r="C658" s="12">
        <v>53199.47</v>
      </c>
      <c r="D658">
        <v>53364.93</v>
      </c>
      <c r="E658" s="12">
        <v>52356.33</v>
      </c>
      <c r="G658">
        <f t="shared" si="60"/>
        <v>7.8909936085433952E-3</v>
      </c>
      <c r="H658">
        <f t="shared" si="61"/>
        <v>1.1025717390612533E-2</v>
      </c>
      <c r="I658">
        <f t="shared" si="62"/>
        <v>-8.0827221512396186E-3</v>
      </c>
      <c r="J658" t="str">
        <f t="shared" si="63"/>
        <v/>
      </c>
      <c r="K658" t="str">
        <f t="shared" si="64"/>
        <v/>
      </c>
      <c r="L658" t="str">
        <f t="shared" si="65"/>
        <v/>
      </c>
      <c r="M658" t="str">
        <f>IF(Master!D660&lt;'OHL indexes'!E658,1,"")</f>
        <v/>
      </c>
      <c r="N658" t="str">
        <f>IF(Master!D660&gt;'OHL indexes'!D658,1,"")</f>
        <v/>
      </c>
    </row>
    <row r="659" spans="1:14" x14ac:dyDescent="0.25">
      <c r="A659" s="1">
        <v>39020</v>
      </c>
      <c r="B659">
        <v>52985.66</v>
      </c>
      <c r="C659" s="12">
        <v>53261.57</v>
      </c>
      <c r="D659">
        <v>54345.23</v>
      </c>
      <c r="E659" s="12">
        <v>52575.26</v>
      </c>
      <c r="G659">
        <f t="shared" si="60"/>
        <v>5.2072579637583161E-3</v>
      </c>
      <c r="H659">
        <f t="shared" si="61"/>
        <v>2.5659206660820999E-2</v>
      </c>
      <c r="I659">
        <f t="shared" si="62"/>
        <v>-7.7454918934670713E-3</v>
      </c>
      <c r="J659" t="str">
        <f t="shared" si="63"/>
        <v/>
      </c>
      <c r="K659" t="str">
        <f t="shared" si="64"/>
        <v/>
      </c>
      <c r="L659" t="str">
        <f t="shared" si="65"/>
        <v/>
      </c>
      <c r="M659" t="str">
        <f>IF(Master!D661&lt;'OHL indexes'!E659,1,"")</f>
        <v/>
      </c>
      <c r="N659" t="str">
        <f>IF(Master!D661&gt;'OHL indexes'!D659,1,"")</f>
        <v/>
      </c>
    </row>
    <row r="660" spans="1:14" x14ac:dyDescent="0.25">
      <c r="A660" s="1">
        <v>39021</v>
      </c>
      <c r="B660">
        <v>52610.62</v>
      </c>
      <c r="C660" s="12">
        <v>53086.879999999997</v>
      </c>
      <c r="D660">
        <v>53539.02</v>
      </c>
      <c r="E660" s="12">
        <v>52508.78</v>
      </c>
      <c r="G660">
        <f t="shared" si="60"/>
        <v>9.0525449044316364E-3</v>
      </c>
      <c r="H660">
        <f t="shared" si="61"/>
        <v>1.7646627239899404E-2</v>
      </c>
      <c r="I660">
        <f t="shared" si="62"/>
        <v>-1.9357308467378154E-3</v>
      </c>
      <c r="J660" t="str">
        <f t="shared" si="63"/>
        <v/>
      </c>
      <c r="K660" t="str">
        <f t="shared" si="64"/>
        <v/>
      </c>
      <c r="L660" t="str">
        <f t="shared" si="65"/>
        <v/>
      </c>
      <c r="M660" t="str">
        <f>IF(Master!D662&lt;'OHL indexes'!E660,1,"")</f>
        <v/>
      </c>
      <c r="N660" t="str">
        <f>IF(Master!D662&gt;'OHL indexes'!D660,1,"")</f>
        <v/>
      </c>
    </row>
    <row r="661" spans="1:14" x14ac:dyDescent="0.25">
      <c r="A661" s="1">
        <v>39022</v>
      </c>
      <c r="B661">
        <v>53761.16</v>
      </c>
      <c r="C661" s="12">
        <v>52408.87</v>
      </c>
      <c r="D661">
        <v>54045.25</v>
      </c>
      <c r="E661" s="12">
        <v>52027.8</v>
      </c>
      <c r="G661">
        <f t="shared" si="60"/>
        <v>-2.5153661118919368E-2</v>
      </c>
      <c r="H661">
        <f t="shared" si="61"/>
        <v>5.2842981810659051E-3</v>
      </c>
      <c r="I661">
        <f t="shared" si="62"/>
        <v>-3.2241863828831097E-2</v>
      </c>
      <c r="J661" t="str">
        <f t="shared" si="63"/>
        <v/>
      </c>
      <c r="K661" t="str">
        <f t="shared" si="64"/>
        <v/>
      </c>
      <c r="L661" t="str">
        <f t="shared" si="65"/>
        <v/>
      </c>
      <c r="M661" t="str">
        <f>IF(Master!D663&lt;'OHL indexes'!E661,1,"")</f>
        <v/>
      </c>
      <c r="N661" t="str">
        <f>IF(Master!D663&gt;'OHL indexes'!D661,1,"")</f>
        <v/>
      </c>
    </row>
    <row r="662" spans="1:14" x14ac:dyDescent="0.25">
      <c r="A662" s="1">
        <v>39023</v>
      </c>
      <c r="B662">
        <v>54117.1</v>
      </c>
      <c r="C662" s="12">
        <v>53910.82</v>
      </c>
      <c r="D662">
        <v>54621.14</v>
      </c>
      <c r="E662" s="12">
        <v>53787.96</v>
      </c>
      <c r="G662">
        <f t="shared" si="60"/>
        <v>-3.8117341838346253E-3</v>
      </c>
      <c r="H662">
        <f t="shared" si="61"/>
        <v>9.3138767598410777E-3</v>
      </c>
      <c r="I662">
        <f t="shared" si="62"/>
        <v>-6.0819962636579072E-3</v>
      </c>
      <c r="J662" t="str">
        <f t="shared" si="63"/>
        <v/>
      </c>
      <c r="K662" t="str">
        <f t="shared" si="64"/>
        <v/>
      </c>
      <c r="L662" t="str">
        <f t="shared" si="65"/>
        <v/>
      </c>
      <c r="M662" t="str">
        <f>IF(Master!D664&lt;'OHL indexes'!E662,1,"")</f>
        <v/>
      </c>
      <c r="N662" t="str">
        <f>IF(Master!D664&gt;'OHL indexes'!D662,1,"")</f>
        <v/>
      </c>
    </row>
    <row r="663" spans="1:14" x14ac:dyDescent="0.25">
      <c r="A663" s="1">
        <v>39024</v>
      </c>
      <c r="B663">
        <v>53750.61</v>
      </c>
      <c r="C663" s="12">
        <v>53288.91</v>
      </c>
      <c r="D663">
        <v>54152.72</v>
      </c>
      <c r="E663" s="12">
        <v>53039.57</v>
      </c>
      <c r="G663">
        <f t="shared" si="60"/>
        <v>-8.5896699590943815E-3</v>
      </c>
      <c r="H663">
        <f t="shared" si="61"/>
        <v>7.4810313780624416E-3</v>
      </c>
      <c r="I663">
        <f t="shared" si="62"/>
        <v>-1.322850103468598E-2</v>
      </c>
      <c r="J663" t="str">
        <f t="shared" si="63"/>
        <v/>
      </c>
      <c r="K663" t="str">
        <f t="shared" si="64"/>
        <v/>
      </c>
      <c r="L663" t="str">
        <f t="shared" si="65"/>
        <v/>
      </c>
      <c r="M663" t="str">
        <f>IF(Master!D665&lt;'OHL indexes'!E663,1,"")</f>
        <v/>
      </c>
      <c r="N663" t="str">
        <f>IF(Master!D665&gt;'OHL indexes'!D663,1,"")</f>
        <v/>
      </c>
    </row>
    <row r="664" spans="1:14" x14ac:dyDescent="0.25">
      <c r="A664" s="1">
        <v>39027</v>
      </c>
      <c r="B664">
        <v>51943.28</v>
      </c>
      <c r="C664" s="12">
        <v>53635.28</v>
      </c>
      <c r="D664">
        <v>53650.8</v>
      </c>
      <c r="E664" s="12">
        <v>51687.97</v>
      </c>
      <c r="G664">
        <f t="shared" si="60"/>
        <v>3.2573992246927697E-2</v>
      </c>
      <c r="H664">
        <f t="shared" si="61"/>
        <v>3.2872779693542631E-2</v>
      </c>
      <c r="I664">
        <f t="shared" si="62"/>
        <v>-4.9151690074249466E-3</v>
      </c>
      <c r="J664" t="str">
        <f t="shared" si="63"/>
        <v/>
      </c>
      <c r="K664" t="str">
        <f t="shared" si="64"/>
        <v/>
      </c>
      <c r="L664" t="str">
        <f t="shared" si="65"/>
        <v/>
      </c>
      <c r="M664" t="str">
        <f>IF(Master!D666&lt;'OHL indexes'!E664,1,"")</f>
        <v/>
      </c>
      <c r="N664" t="str">
        <f>IF(Master!D666&gt;'OHL indexes'!D664,1,"")</f>
        <v/>
      </c>
    </row>
    <row r="665" spans="1:14" x14ac:dyDescent="0.25">
      <c r="A665" s="1">
        <v>39028</v>
      </c>
      <c r="B665">
        <v>52122.879999999997</v>
      </c>
      <c r="C665" s="12">
        <v>51806.239999999998</v>
      </c>
      <c r="D665">
        <v>52279.25</v>
      </c>
      <c r="E665" s="12">
        <v>51235.97</v>
      </c>
      <c r="G665">
        <f t="shared" si="60"/>
        <v>-6.074875371429922E-3</v>
      </c>
      <c r="H665">
        <f t="shared" si="61"/>
        <v>3.0000260921883015E-3</v>
      </c>
      <c r="I665">
        <f t="shared" si="62"/>
        <v>-1.7015752007563556E-2</v>
      </c>
      <c r="J665" t="str">
        <f t="shared" si="63"/>
        <v/>
      </c>
      <c r="K665" t="str">
        <f t="shared" si="64"/>
        <v/>
      </c>
      <c r="L665" t="str">
        <f t="shared" si="65"/>
        <v/>
      </c>
      <c r="M665" t="str">
        <f>IF(Master!D667&lt;'OHL indexes'!E665,1,"")</f>
        <v/>
      </c>
      <c r="N665" t="str">
        <f>IF(Master!D667&gt;'OHL indexes'!D665,1,"")</f>
        <v/>
      </c>
    </row>
    <row r="666" spans="1:14" x14ac:dyDescent="0.25">
      <c r="A666" s="1">
        <v>39029</v>
      </c>
      <c r="B666">
        <v>51183.01</v>
      </c>
      <c r="C666" s="12">
        <v>52354.15</v>
      </c>
      <c r="D666">
        <v>52618.45</v>
      </c>
      <c r="E666" s="12">
        <v>50977.56</v>
      </c>
      <c r="G666">
        <f t="shared" si="60"/>
        <v>2.288142100278967E-2</v>
      </c>
      <c r="H666">
        <f t="shared" si="61"/>
        <v>2.8045243919808449E-2</v>
      </c>
      <c r="I666">
        <f t="shared" si="62"/>
        <v>-4.0140273110159663E-3</v>
      </c>
      <c r="J666" t="str">
        <f t="shared" si="63"/>
        <v/>
      </c>
      <c r="K666" t="str">
        <f t="shared" si="64"/>
        <v/>
      </c>
      <c r="L666" t="str">
        <f t="shared" si="65"/>
        <v/>
      </c>
      <c r="M666" t="str">
        <f>IF(Master!D668&lt;'OHL indexes'!E666,1,"")</f>
        <v/>
      </c>
      <c r="N666" t="str">
        <f>IF(Master!D668&gt;'OHL indexes'!D666,1,"")</f>
        <v/>
      </c>
    </row>
    <row r="667" spans="1:14" x14ac:dyDescent="0.25">
      <c r="A667" s="1">
        <v>39030</v>
      </c>
      <c r="B667">
        <v>51321.74</v>
      </c>
      <c r="C667" s="12">
        <v>51270.77</v>
      </c>
      <c r="D667">
        <v>51656.93</v>
      </c>
      <c r="E667" s="12">
        <v>50682.76</v>
      </c>
      <c r="G667">
        <f t="shared" si="60"/>
        <v>-9.9314637422664998E-4</v>
      </c>
      <c r="H667">
        <f t="shared" si="61"/>
        <v>6.5311503468121757E-3</v>
      </c>
      <c r="I667">
        <f t="shared" si="62"/>
        <v>-1.2450474204498851E-2</v>
      </c>
      <c r="J667" t="str">
        <f t="shared" si="63"/>
        <v/>
      </c>
      <c r="K667" t="str">
        <f t="shared" si="64"/>
        <v/>
      </c>
      <c r="L667" t="str">
        <f t="shared" si="65"/>
        <v/>
      </c>
      <c r="M667" t="str">
        <f>IF(Master!D669&lt;'OHL indexes'!E667,1,"")</f>
        <v/>
      </c>
      <c r="N667" t="str">
        <f>IF(Master!D669&gt;'OHL indexes'!D667,1,"")</f>
        <v/>
      </c>
    </row>
    <row r="668" spans="1:14" x14ac:dyDescent="0.25">
      <c r="A668" s="1">
        <v>39031</v>
      </c>
      <c r="B668">
        <v>51737.66</v>
      </c>
      <c r="C668" s="12">
        <v>51730.55</v>
      </c>
      <c r="D668">
        <v>51737.66</v>
      </c>
      <c r="E668" s="12">
        <v>51730.55</v>
      </c>
      <c r="G668">
        <f t="shared" si="60"/>
        <v>-1.3742407368255716E-4</v>
      </c>
      <c r="H668">
        <f t="shared" si="61"/>
        <v>0</v>
      </c>
      <c r="I668">
        <f t="shared" si="62"/>
        <v>-1.3742407368255716E-4</v>
      </c>
      <c r="J668" t="str">
        <f t="shared" si="63"/>
        <v/>
      </c>
      <c r="K668" t="str">
        <f t="shared" si="64"/>
        <v/>
      </c>
      <c r="L668" t="str">
        <f t="shared" si="65"/>
        <v/>
      </c>
      <c r="M668">
        <f>IF(Master!D670&lt;'OHL indexes'!E668,1,"")</f>
        <v>1</v>
      </c>
      <c r="N668" t="str">
        <f>IF(Master!D670&gt;'OHL indexes'!D668,1,"")</f>
        <v/>
      </c>
    </row>
    <row r="669" spans="1:14" x14ac:dyDescent="0.25">
      <c r="A669" s="1">
        <v>39034</v>
      </c>
      <c r="B669">
        <v>51545.78</v>
      </c>
      <c r="C669" s="12">
        <v>51371.87</v>
      </c>
      <c r="D669">
        <v>51567.83</v>
      </c>
      <c r="E669" s="12">
        <v>50583.68</v>
      </c>
      <c r="G669">
        <f t="shared" si="60"/>
        <v>-3.3738940413744478E-3</v>
      </c>
      <c r="H669">
        <f t="shared" si="61"/>
        <v>4.2777507683466887E-4</v>
      </c>
      <c r="I669">
        <f t="shared" si="62"/>
        <v>-1.8664961515763245E-2</v>
      </c>
      <c r="J669" t="str">
        <f t="shared" si="63"/>
        <v/>
      </c>
      <c r="K669" t="str">
        <f t="shared" si="64"/>
        <v/>
      </c>
      <c r="L669" t="str">
        <f t="shared" si="65"/>
        <v/>
      </c>
      <c r="M669" t="str">
        <f>IF(Master!D671&lt;'OHL indexes'!E669,1,"")</f>
        <v/>
      </c>
      <c r="N669" t="str">
        <f>IF(Master!D671&gt;'OHL indexes'!D669,1,"")</f>
        <v/>
      </c>
    </row>
    <row r="670" spans="1:14" x14ac:dyDescent="0.25">
      <c r="A670" s="1">
        <v>39035</v>
      </c>
      <c r="B670">
        <v>50450.63</v>
      </c>
      <c r="C670" s="12">
        <v>51454.82</v>
      </c>
      <c r="D670">
        <v>52002.720000000001</v>
      </c>
      <c r="E670" s="12">
        <v>50276.73</v>
      </c>
      <c r="G670">
        <f t="shared" si="60"/>
        <v>1.990440951877126E-2</v>
      </c>
      <c r="H670">
        <f t="shared" si="61"/>
        <v>3.0764531582658128E-2</v>
      </c>
      <c r="I670">
        <f t="shared" si="62"/>
        <v>-3.4469341611788051E-3</v>
      </c>
      <c r="J670" t="str">
        <f t="shared" si="63"/>
        <v/>
      </c>
      <c r="K670" t="str">
        <f t="shared" si="64"/>
        <v/>
      </c>
      <c r="L670" t="str">
        <f t="shared" si="65"/>
        <v/>
      </c>
      <c r="M670" t="str">
        <f>IF(Master!D672&lt;'OHL indexes'!E670,1,"")</f>
        <v/>
      </c>
      <c r="N670" t="str">
        <f>IF(Master!D672&gt;'OHL indexes'!D670,1,"")</f>
        <v/>
      </c>
    </row>
    <row r="671" spans="1:14" x14ac:dyDescent="0.25">
      <c r="A671" s="1">
        <v>39036</v>
      </c>
      <c r="B671">
        <v>50027.15</v>
      </c>
      <c r="C671" s="12">
        <v>51182.42</v>
      </c>
      <c r="D671">
        <v>51182.42</v>
      </c>
      <c r="E671" s="12">
        <v>49503.6</v>
      </c>
      <c r="G671">
        <f t="shared" si="60"/>
        <v>2.3092860576706675E-2</v>
      </c>
      <c r="H671">
        <f t="shared" si="61"/>
        <v>2.3092860576706675E-2</v>
      </c>
      <c r="I671">
        <f t="shared" si="62"/>
        <v>-1.0465317332688406E-2</v>
      </c>
      <c r="J671" t="str">
        <f t="shared" si="63"/>
        <v/>
      </c>
      <c r="K671" t="str">
        <f t="shared" si="64"/>
        <v/>
      </c>
      <c r="L671" t="str">
        <f t="shared" si="65"/>
        <v/>
      </c>
      <c r="M671" t="str">
        <f>IF(Master!D673&lt;'OHL indexes'!E671,1,"")</f>
        <v/>
      </c>
      <c r="N671" t="str">
        <f>IF(Master!D673&gt;'OHL indexes'!D671,1,"")</f>
        <v/>
      </c>
    </row>
    <row r="672" spans="1:14" x14ac:dyDescent="0.25">
      <c r="A672" s="1">
        <v>39037</v>
      </c>
      <c r="B672">
        <v>49858.74</v>
      </c>
      <c r="C672" s="12">
        <v>49527.97</v>
      </c>
      <c r="D672">
        <v>49939.48</v>
      </c>
      <c r="E672" s="12">
        <v>49109.3</v>
      </c>
      <c r="G672">
        <f t="shared" si="60"/>
        <v>-6.6341427801824837E-3</v>
      </c>
      <c r="H672">
        <f t="shared" si="61"/>
        <v>1.619375058415029E-3</v>
      </c>
      <c r="I672">
        <f t="shared" si="62"/>
        <v>-1.503126633364571E-2</v>
      </c>
      <c r="J672" t="str">
        <f t="shared" si="63"/>
        <v/>
      </c>
      <c r="K672" t="str">
        <f t="shared" si="64"/>
        <v/>
      </c>
      <c r="L672" t="str">
        <f t="shared" si="65"/>
        <v/>
      </c>
      <c r="M672" t="str">
        <f>IF(Master!D674&lt;'OHL indexes'!E672,1,"")</f>
        <v/>
      </c>
      <c r="N672" t="str">
        <f>IF(Master!D674&gt;'OHL indexes'!D672,1,"")</f>
        <v/>
      </c>
    </row>
    <row r="673" spans="1:14" x14ac:dyDescent="0.25">
      <c r="A673" s="1">
        <v>39038</v>
      </c>
      <c r="B673">
        <v>50229.760000000002</v>
      </c>
      <c r="C673" s="12">
        <v>50037.23</v>
      </c>
      <c r="D673">
        <v>50533.42</v>
      </c>
      <c r="E673" s="12">
        <v>50037.23</v>
      </c>
      <c r="G673">
        <f t="shared" si="60"/>
        <v>-3.8329866597013318E-3</v>
      </c>
      <c r="H673">
        <f t="shared" si="61"/>
        <v>6.0454200856223661E-3</v>
      </c>
      <c r="I673">
        <f t="shared" si="62"/>
        <v>-3.8329866597013318E-3</v>
      </c>
      <c r="J673" t="str">
        <f t="shared" si="63"/>
        <v/>
      </c>
      <c r="K673" t="str">
        <f t="shared" si="64"/>
        <v/>
      </c>
      <c r="L673" t="str">
        <f t="shared" si="65"/>
        <v/>
      </c>
      <c r="M673" t="str">
        <f>IF(Master!D675&lt;'OHL indexes'!E673,1,"")</f>
        <v/>
      </c>
      <c r="N673" t="str">
        <f>IF(Master!D675&gt;'OHL indexes'!D673,1,"")</f>
        <v/>
      </c>
    </row>
    <row r="674" spans="1:14" x14ac:dyDescent="0.25">
      <c r="A674" s="1">
        <v>39041</v>
      </c>
      <c r="B674">
        <v>49374.38</v>
      </c>
      <c r="C674" s="12">
        <v>50566.37</v>
      </c>
      <c r="D674">
        <v>50609.11</v>
      </c>
      <c r="E674" s="12">
        <v>49006.21</v>
      </c>
      <c r="G674">
        <f t="shared" si="60"/>
        <v>2.414187276883295E-2</v>
      </c>
      <c r="H674">
        <f t="shared" si="61"/>
        <v>2.5007503891694594E-2</v>
      </c>
      <c r="I674">
        <f t="shared" si="62"/>
        <v>-7.4567012284508793E-3</v>
      </c>
      <c r="J674" t="str">
        <f t="shared" si="63"/>
        <v/>
      </c>
      <c r="K674" t="str">
        <f t="shared" si="64"/>
        <v/>
      </c>
      <c r="L674" t="str">
        <f t="shared" si="65"/>
        <v/>
      </c>
      <c r="M674" t="str">
        <f>IF(Master!D676&lt;'OHL indexes'!E674,1,"")</f>
        <v/>
      </c>
      <c r="N674" t="str">
        <f>IF(Master!D676&gt;'OHL indexes'!D674,1,"")</f>
        <v/>
      </c>
    </row>
    <row r="675" spans="1:14" x14ac:dyDescent="0.25">
      <c r="A675" s="1">
        <v>39042</v>
      </c>
      <c r="B675">
        <v>49715.05</v>
      </c>
      <c r="C675" s="12">
        <v>49331.76</v>
      </c>
      <c r="D675">
        <v>49793.47</v>
      </c>
      <c r="E675" s="12">
        <v>49125.77</v>
      </c>
      <c r="G675">
        <f t="shared" si="60"/>
        <v>-7.7097377956977242E-3</v>
      </c>
      <c r="H675">
        <f t="shared" si="61"/>
        <v>1.5773895430055695E-3</v>
      </c>
      <c r="I675">
        <f t="shared" si="62"/>
        <v>-1.1853151108165538E-2</v>
      </c>
      <c r="J675" t="str">
        <f t="shared" si="63"/>
        <v/>
      </c>
      <c r="K675" t="str">
        <f t="shared" si="64"/>
        <v/>
      </c>
      <c r="L675" t="str">
        <f t="shared" si="65"/>
        <v/>
      </c>
      <c r="M675" t="str">
        <f>IF(Master!D677&lt;'OHL indexes'!E675,1,"")</f>
        <v/>
      </c>
      <c r="N675" t="str">
        <f>IF(Master!D677&gt;'OHL indexes'!D675,1,"")</f>
        <v/>
      </c>
    </row>
    <row r="676" spans="1:14" x14ac:dyDescent="0.25">
      <c r="A676" s="1">
        <v>39043</v>
      </c>
      <c r="B676">
        <v>50189.16</v>
      </c>
      <c r="C676" s="12">
        <v>50030.080000000002</v>
      </c>
      <c r="D676">
        <v>50226.54</v>
      </c>
      <c r="E676" s="12">
        <v>49481.43</v>
      </c>
      <c r="G676">
        <f t="shared" si="60"/>
        <v>-3.1696087362291792E-3</v>
      </c>
      <c r="H676">
        <f t="shared" si="61"/>
        <v>7.4478233945329819E-4</v>
      </c>
      <c r="I676">
        <f t="shared" si="62"/>
        <v>-1.4101252142893039E-2</v>
      </c>
      <c r="J676" t="str">
        <f t="shared" si="63"/>
        <v/>
      </c>
      <c r="K676" t="str">
        <f t="shared" si="64"/>
        <v/>
      </c>
      <c r="L676" t="str">
        <f t="shared" si="65"/>
        <v/>
      </c>
      <c r="M676" t="str">
        <f>IF(Master!D678&lt;'OHL indexes'!E676,1,"")</f>
        <v/>
      </c>
      <c r="N676" t="str">
        <f>IF(Master!D678&gt;'OHL indexes'!D676,1,"")</f>
        <v/>
      </c>
    </row>
    <row r="677" spans="1:14" x14ac:dyDescent="0.25">
      <c r="A677" s="1">
        <v>39045</v>
      </c>
      <c r="B677">
        <v>50785.14</v>
      </c>
      <c r="C677" s="12">
        <v>50623.1</v>
      </c>
      <c r="D677">
        <v>51639.16</v>
      </c>
      <c r="E677" s="12">
        <v>50273.83</v>
      </c>
      <c r="G677">
        <f t="shared" si="60"/>
        <v>-3.1906971212445345E-3</v>
      </c>
      <c r="H677">
        <f t="shared" si="61"/>
        <v>1.6816336432271317E-2</v>
      </c>
      <c r="I677">
        <f t="shared" si="62"/>
        <v>-1.0068102598515982E-2</v>
      </c>
      <c r="J677" t="str">
        <f t="shared" si="63"/>
        <v/>
      </c>
      <c r="K677" t="str">
        <f t="shared" si="64"/>
        <v/>
      </c>
      <c r="L677" t="str">
        <f t="shared" si="65"/>
        <v/>
      </c>
      <c r="M677" t="str">
        <f>IF(Master!D679&lt;'OHL indexes'!E677,1,"")</f>
        <v/>
      </c>
      <c r="N677" t="str">
        <f>IF(Master!D679&gt;'OHL indexes'!D677,1,"")</f>
        <v/>
      </c>
    </row>
    <row r="678" spans="1:14" x14ac:dyDescent="0.25">
      <c r="A678" s="1">
        <v>39048</v>
      </c>
      <c r="B678">
        <v>53723.76</v>
      </c>
      <c r="C678" s="12">
        <v>51064.59</v>
      </c>
      <c r="D678">
        <v>54182.53</v>
      </c>
      <c r="E678" s="12">
        <v>50945.08</v>
      </c>
      <c r="G678">
        <f t="shared" si="60"/>
        <v>-4.9497094023203236E-2</v>
      </c>
      <c r="H678">
        <f t="shared" si="61"/>
        <v>8.5394246419088216E-3</v>
      </c>
      <c r="I678">
        <f t="shared" si="62"/>
        <v>-5.1721621867121703E-2</v>
      </c>
      <c r="J678" t="str">
        <f t="shared" si="63"/>
        <v/>
      </c>
      <c r="K678" t="str">
        <f t="shared" si="64"/>
        <v/>
      </c>
      <c r="L678" t="str">
        <f t="shared" si="65"/>
        <v/>
      </c>
      <c r="M678" t="str">
        <f>IF(Master!D680&lt;'OHL indexes'!E678,1,"")</f>
        <v/>
      </c>
      <c r="N678" t="str">
        <f>IF(Master!D680&gt;'OHL indexes'!D678,1,"")</f>
        <v/>
      </c>
    </row>
    <row r="679" spans="1:14" x14ac:dyDescent="0.25">
      <c r="A679" s="1">
        <v>39049</v>
      </c>
      <c r="B679">
        <v>51837.96</v>
      </c>
      <c r="C679" s="12">
        <v>53920.09</v>
      </c>
      <c r="D679">
        <v>54354.81</v>
      </c>
      <c r="E679" s="12">
        <v>51564.15</v>
      </c>
      <c r="G679">
        <f t="shared" si="60"/>
        <v>4.0166125364501148E-2</v>
      </c>
      <c r="H679">
        <f t="shared" si="61"/>
        <v>4.8552257843479829E-2</v>
      </c>
      <c r="I679">
        <f t="shared" si="62"/>
        <v>-5.2820365616239595E-3</v>
      </c>
      <c r="J679" t="str">
        <f t="shared" si="63"/>
        <v/>
      </c>
      <c r="K679" t="str">
        <f t="shared" si="64"/>
        <v/>
      </c>
      <c r="L679" t="str">
        <f t="shared" si="65"/>
        <v/>
      </c>
      <c r="M679" t="str">
        <f>IF(Master!D681&lt;'OHL indexes'!E679,1,"")</f>
        <v/>
      </c>
      <c r="N679" t="str">
        <f>IF(Master!D681&gt;'OHL indexes'!D679,1,"")</f>
        <v/>
      </c>
    </row>
    <row r="680" spans="1:14" x14ac:dyDescent="0.25">
      <c r="A680" s="1">
        <v>39050</v>
      </c>
      <c r="B680">
        <v>49831.94</v>
      </c>
      <c r="C680" s="12">
        <v>51130.22</v>
      </c>
      <c r="D680">
        <v>51130.22</v>
      </c>
      <c r="E680" s="12">
        <v>49625.62</v>
      </c>
      <c r="G680">
        <f t="shared" si="60"/>
        <v>2.6053169914717289E-2</v>
      </c>
      <c r="H680">
        <f t="shared" si="61"/>
        <v>2.6053169914717289E-2</v>
      </c>
      <c r="I680">
        <f t="shared" si="62"/>
        <v>-4.1403164315898522E-3</v>
      </c>
      <c r="J680" t="str">
        <f t="shared" si="63"/>
        <v/>
      </c>
      <c r="K680" t="str">
        <f t="shared" si="64"/>
        <v/>
      </c>
      <c r="L680" t="str">
        <f t="shared" si="65"/>
        <v/>
      </c>
      <c r="M680" t="str">
        <f>IF(Master!D682&lt;'OHL indexes'!E680,1,"")</f>
        <v/>
      </c>
      <c r="N680" t="str">
        <f>IF(Master!D682&gt;'OHL indexes'!D680,1,"")</f>
        <v/>
      </c>
    </row>
    <row r="681" spans="1:14" x14ac:dyDescent="0.25">
      <c r="A681" s="1">
        <v>39051</v>
      </c>
      <c r="B681">
        <v>49514.96</v>
      </c>
      <c r="C681" s="12">
        <v>49696.15</v>
      </c>
      <c r="D681">
        <v>51043.62</v>
      </c>
      <c r="E681" s="12">
        <v>49365.37</v>
      </c>
      <c r="G681">
        <f t="shared" si="60"/>
        <v>3.6592981191947427E-3</v>
      </c>
      <c r="H681">
        <f t="shared" si="61"/>
        <v>3.0872689789106289E-2</v>
      </c>
      <c r="I681">
        <f t="shared" si="62"/>
        <v>-3.0211071563017722E-3</v>
      </c>
      <c r="J681" t="str">
        <f t="shared" si="63"/>
        <v/>
      </c>
      <c r="K681" t="str">
        <f t="shared" si="64"/>
        <v/>
      </c>
      <c r="L681" t="str">
        <f t="shared" si="65"/>
        <v/>
      </c>
      <c r="M681" t="str">
        <f>IF(Master!D683&lt;'OHL indexes'!E681,1,"")</f>
        <v/>
      </c>
      <c r="N681" t="str">
        <f>IF(Master!D683&gt;'OHL indexes'!D681,1,"")</f>
        <v/>
      </c>
    </row>
    <row r="682" spans="1:14" x14ac:dyDescent="0.25">
      <c r="A682" s="1">
        <v>39052</v>
      </c>
      <c r="B682">
        <v>50572.639999999999</v>
      </c>
      <c r="C682" s="12">
        <v>50094.16</v>
      </c>
      <c r="D682">
        <v>51748.54</v>
      </c>
      <c r="E682" s="12">
        <v>49712.65</v>
      </c>
      <c r="G682">
        <f t="shared" si="60"/>
        <v>-9.461242284365512E-3</v>
      </c>
      <c r="H682">
        <f t="shared" si="61"/>
        <v>2.3251702897060467E-2</v>
      </c>
      <c r="I682">
        <f t="shared" si="62"/>
        <v>-1.7005044624919696E-2</v>
      </c>
      <c r="J682" t="str">
        <f t="shared" si="63"/>
        <v/>
      </c>
      <c r="K682" t="str">
        <f t="shared" si="64"/>
        <v/>
      </c>
      <c r="L682" t="str">
        <f t="shared" si="65"/>
        <v/>
      </c>
      <c r="M682" t="str">
        <f>IF(Master!D684&lt;'OHL indexes'!E682,1,"")</f>
        <v/>
      </c>
      <c r="N682" t="str">
        <f>IF(Master!D684&gt;'OHL indexes'!D682,1,"")</f>
        <v/>
      </c>
    </row>
    <row r="683" spans="1:14" x14ac:dyDescent="0.25">
      <c r="A683" s="1">
        <v>39055</v>
      </c>
      <c r="B683">
        <v>49764.05</v>
      </c>
      <c r="C683" s="12">
        <v>50303.09</v>
      </c>
      <c r="D683">
        <v>50531.17</v>
      </c>
      <c r="E683" s="12">
        <v>49639.57</v>
      </c>
      <c r="G683">
        <f t="shared" si="60"/>
        <v>1.0831915810710635E-2</v>
      </c>
      <c r="H683">
        <f t="shared" si="61"/>
        <v>1.541514406484179E-2</v>
      </c>
      <c r="I683">
        <f t="shared" si="62"/>
        <v>-2.5014041260710274E-3</v>
      </c>
      <c r="J683" t="str">
        <f t="shared" si="63"/>
        <v/>
      </c>
      <c r="K683" t="str">
        <f t="shared" si="64"/>
        <v/>
      </c>
      <c r="L683" t="str">
        <f t="shared" si="65"/>
        <v/>
      </c>
      <c r="M683" t="str">
        <f>IF(Master!D685&lt;'OHL indexes'!E683,1,"")</f>
        <v/>
      </c>
      <c r="N683" t="str">
        <f>IF(Master!D685&gt;'OHL indexes'!D683,1,"")</f>
        <v/>
      </c>
    </row>
    <row r="684" spans="1:14" x14ac:dyDescent="0.25">
      <c r="A684" s="1">
        <v>39056</v>
      </c>
      <c r="B684">
        <v>49939.64</v>
      </c>
      <c r="C684" s="12">
        <v>49459.15</v>
      </c>
      <c r="D684">
        <v>50053.45</v>
      </c>
      <c r="E684" s="12">
        <v>49369.58</v>
      </c>
      <c r="G684">
        <f t="shared" si="60"/>
        <v>-9.6214149721542963E-3</v>
      </c>
      <c r="H684">
        <f t="shared" si="61"/>
        <v>2.2789511498280124E-3</v>
      </c>
      <c r="I684">
        <f t="shared" si="62"/>
        <v>-1.1414980164053956E-2</v>
      </c>
      <c r="J684" t="str">
        <f t="shared" si="63"/>
        <v/>
      </c>
      <c r="K684" t="str">
        <f t="shared" si="64"/>
        <v/>
      </c>
      <c r="L684" t="str">
        <f t="shared" si="65"/>
        <v/>
      </c>
      <c r="M684" t="str">
        <f>IF(Master!D686&lt;'OHL indexes'!E684,1,"")</f>
        <v/>
      </c>
      <c r="N684" t="str">
        <f>IF(Master!D686&gt;'OHL indexes'!D684,1,"")</f>
        <v/>
      </c>
    </row>
    <row r="685" spans="1:14" x14ac:dyDescent="0.25">
      <c r="A685" s="1">
        <v>39057</v>
      </c>
      <c r="B685">
        <v>50334.42</v>
      </c>
      <c r="C685" s="12">
        <v>49956.81</v>
      </c>
      <c r="D685">
        <v>50385.99</v>
      </c>
      <c r="E685" s="12">
        <v>49785.13</v>
      </c>
      <c r="G685">
        <f t="shared" si="60"/>
        <v>-7.5020234662483976E-3</v>
      </c>
      <c r="H685">
        <f t="shared" si="61"/>
        <v>1.0245474170558211E-3</v>
      </c>
      <c r="I685">
        <f t="shared" si="62"/>
        <v>-1.0912810756536051E-2</v>
      </c>
      <c r="J685" t="str">
        <f t="shared" si="63"/>
        <v/>
      </c>
      <c r="K685" t="str">
        <f t="shared" si="64"/>
        <v/>
      </c>
      <c r="L685" t="str">
        <f t="shared" si="65"/>
        <v/>
      </c>
      <c r="M685" t="str">
        <f>IF(Master!D687&lt;'OHL indexes'!E685,1,"")</f>
        <v/>
      </c>
      <c r="N685" t="str">
        <f>IF(Master!D687&gt;'OHL indexes'!D685,1,"")</f>
        <v/>
      </c>
    </row>
    <row r="686" spans="1:14" x14ac:dyDescent="0.25">
      <c r="A686" s="1">
        <v>39058</v>
      </c>
      <c r="B686">
        <v>51239.18</v>
      </c>
      <c r="C686" s="12">
        <v>50041.96</v>
      </c>
      <c r="D686">
        <v>51355.48</v>
      </c>
      <c r="E686" s="12">
        <v>49934.21</v>
      </c>
      <c r="G686">
        <f t="shared" si="60"/>
        <v>-2.3365323176522401E-2</v>
      </c>
      <c r="H686">
        <f t="shared" si="61"/>
        <v>2.2697474862010125E-3</v>
      </c>
      <c r="I686">
        <f t="shared" si="62"/>
        <v>-2.5468206165672469E-2</v>
      </c>
      <c r="J686" t="str">
        <f t="shared" si="63"/>
        <v/>
      </c>
      <c r="K686" t="str">
        <f t="shared" si="64"/>
        <v/>
      </c>
      <c r="L686" t="str">
        <f t="shared" si="65"/>
        <v/>
      </c>
      <c r="M686" t="str">
        <f>IF(Master!D688&lt;'OHL indexes'!E686,1,"")</f>
        <v/>
      </c>
      <c r="N686" t="str">
        <f>IF(Master!D688&gt;'OHL indexes'!D686,1,"")</f>
        <v/>
      </c>
    </row>
    <row r="687" spans="1:14" x14ac:dyDescent="0.25">
      <c r="A687" s="1">
        <v>39059</v>
      </c>
      <c r="B687">
        <v>51328.05</v>
      </c>
      <c r="C687" s="12">
        <v>51266.48</v>
      </c>
      <c r="D687">
        <v>52099.08</v>
      </c>
      <c r="E687" s="12">
        <v>50966.2</v>
      </c>
      <c r="G687">
        <f t="shared" si="60"/>
        <v>-1.1995390434664799E-3</v>
      </c>
      <c r="H687">
        <f t="shared" si="61"/>
        <v>1.5021610990481715E-2</v>
      </c>
      <c r="I687">
        <f t="shared" si="62"/>
        <v>-7.0497515491043661E-3</v>
      </c>
      <c r="J687" t="str">
        <f t="shared" si="63"/>
        <v/>
      </c>
      <c r="K687" t="str">
        <f t="shared" si="64"/>
        <v/>
      </c>
      <c r="L687" t="str">
        <f t="shared" si="65"/>
        <v/>
      </c>
      <c r="M687" t="str">
        <f>IF(Master!D689&lt;'OHL indexes'!E687,1,"")</f>
        <v/>
      </c>
      <c r="N687" t="str">
        <f>IF(Master!D689&gt;'OHL indexes'!D687,1,"")</f>
        <v/>
      </c>
    </row>
    <row r="688" spans="1:14" x14ac:dyDescent="0.25">
      <c r="A688" s="1">
        <v>39062</v>
      </c>
      <c r="B688">
        <v>50086.36</v>
      </c>
      <c r="C688" s="12">
        <v>51120.44</v>
      </c>
      <c r="D688">
        <v>51120.44</v>
      </c>
      <c r="E688" s="12">
        <v>49798.23</v>
      </c>
      <c r="G688">
        <f t="shared" si="60"/>
        <v>2.0645940331858847E-2</v>
      </c>
      <c r="H688">
        <f t="shared" si="61"/>
        <v>2.0645940331858847E-2</v>
      </c>
      <c r="I688">
        <f t="shared" si="62"/>
        <v>-5.7526639987413031E-3</v>
      </c>
      <c r="J688" t="str">
        <f t="shared" si="63"/>
        <v/>
      </c>
      <c r="K688" t="str">
        <f t="shared" si="64"/>
        <v/>
      </c>
      <c r="L688" t="str">
        <f t="shared" si="65"/>
        <v/>
      </c>
      <c r="M688" t="str">
        <f>IF(Master!D690&lt;'OHL indexes'!E688,1,"")</f>
        <v/>
      </c>
      <c r="N688" t="str">
        <f>IF(Master!D690&gt;'OHL indexes'!D688,1,"")</f>
        <v/>
      </c>
    </row>
    <row r="689" spans="1:14" x14ac:dyDescent="0.25">
      <c r="A689" s="1">
        <v>39063</v>
      </c>
      <c r="B689">
        <v>49564.03</v>
      </c>
      <c r="C689" s="12">
        <v>49984.62</v>
      </c>
      <c r="D689">
        <v>50381.4</v>
      </c>
      <c r="E689" s="12">
        <v>48885.83</v>
      </c>
      <c r="G689">
        <f t="shared" si="60"/>
        <v>8.4857910060986974E-3</v>
      </c>
      <c r="H689">
        <f t="shared" si="61"/>
        <v>1.6491193310955499E-2</v>
      </c>
      <c r="I689">
        <f t="shared" si="62"/>
        <v>-1.3683310255441228E-2</v>
      </c>
      <c r="J689" t="str">
        <f t="shared" si="63"/>
        <v/>
      </c>
      <c r="K689" t="str">
        <f t="shared" si="64"/>
        <v/>
      </c>
      <c r="L689" t="str">
        <f t="shared" si="65"/>
        <v/>
      </c>
      <c r="M689" t="str">
        <f>IF(Master!D691&lt;'OHL indexes'!E689,1,"")</f>
        <v/>
      </c>
      <c r="N689" t="str">
        <f>IF(Master!D691&gt;'OHL indexes'!D689,1,"")</f>
        <v/>
      </c>
    </row>
    <row r="690" spans="1:14" x14ac:dyDescent="0.25">
      <c r="A690" s="1">
        <v>39064</v>
      </c>
      <c r="B690">
        <v>48773.85</v>
      </c>
      <c r="C690" s="12">
        <v>49148.73</v>
      </c>
      <c r="D690">
        <v>49405.34</v>
      </c>
      <c r="E690" s="12">
        <v>48405.919999999998</v>
      </c>
      <c r="G690">
        <f t="shared" si="60"/>
        <v>7.686085884136773E-3</v>
      </c>
      <c r="H690">
        <f t="shared" si="61"/>
        <v>1.2947306804773406E-2</v>
      </c>
      <c r="I690">
        <f t="shared" si="62"/>
        <v>-7.5435914942125759E-3</v>
      </c>
      <c r="J690" t="str">
        <f t="shared" si="63"/>
        <v/>
      </c>
      <c r="K690" t="str">
        <f t="shared" si="64"/>
        <v/>
      </c>
      <c r="L690" t="str">
        <f t="shared" si="65"/>
        <v/>
      </c>
      <c r="M690" t="str">
        <f>IF(Master!D692&lt;'OHL indexes'!E690,1,"")</f>
        <v/>
      </c>
      <c r="N690" t="str">
        <f>IF(Master!D692&gt;'OHL indexes'!D690,1,"")</f>
        <v/>
      </c>
    </row>
    <row r="691" spans="1:14" x14ac:dyDescent="0.25">
      <c r="A691" s="1">
        <v>39065</v>
      </c>
      <c r="B691">
        <v>49001.82</v>
      </c>
      <c r="C691" s="12">
        <v>48659.78</v>
      </c>
      <c r="D691">
        <v>49270.38</v>
      </c>
      <c r="E691" s="12">
        <v>47472.14</v>
      </c>
      <c r="G691">
        <f t="shared" si="60"/>
        <v>-6.9801489005918427E-3</v>
      </c>
      <c r="H691">
        <f t="shared" si="61"/>
        <v>5.4806127609137167E-3</v>
      </c>
      <c r="I691">
        <f t="shared" si="62"/>
        <v>-3.1216799702541653E-2</v>
      </c>
      <c r="J691" t="str">
        <f t="shared" si="63"/>
        <v/>
      </c>
      <c r="K691" t="str">
        <f t="shared" si="64"/>
        <v/>
      </c>
      <c r="L691" t="str">
        <f t="shared" si="65"/>
        <v/>
      </c>
      <c r="M691" t="str">
        <f>IF(Master!D693&lt;'OHL indexes'!E691,1,"")</f>
        <v/>
      </c>
      <c r="N691" t="str">
        <f>IF(Master!D693&gt;'OHL indexes'!D691,1,"")</f>
        <v/>
      </c>
    </row>
    <row r="692" spans="1:14" x14ac:dyDescent="0.25">
      <c r="A692" s="1">
        <v>39066</v>
      </c>
      <c r="B692">
        <v>49672.88</v>
      </c>
      <c r="C692" s="12">
        <v>48722.04</v>
      </c>
      <c r="D692">
        <v>49672.88</v>
      </c>
      <c r="E692" s="12">
        <v>48622.12</v>
      </c>
      <c r="G692">
        <f t="shared" si="60"/>
        <v>-1.9142034848794731E-2</v>
      </c>
      <c r="H692">
        <f t="shared" si="61"/>
        <v>0</v>
      </c>
      <c r="I692">
        <f t="shared" si="62"/>
        <v>-2.1153595281771409E-2</v>
      </c>
      <c r="J692" t="str">
        <f t="shared" si="63"/>
        <v/>
      </c>
      <c r="K692" t="str">
        <f t="shared" si="64"/>
        <v/>
      </c>
      <c r="L692" t="str">
        <f t="shared" si="65"/>
        <v/>
      </c>
      <c r="M692" t="str">
        <f>IF(Master!D694&lt;'OHL indexes'!E692,1,"")</f>
        <v/>
      </c>
      <c r="N692" t="str">
        <f>IF(Master!D694&gt;'OHL indexes'!D692,1,"")</f>
        <v/>
      </c>
    </row>
    <row r="693" spans="1:14" x14ac:dyDescent="0.25">
      <c r="A693" s="1">
        <v>39069</v>
      </c>
      <c r="B693">
        <v>49841.65</v>
      </c>
      <c r="C693" s="12">
        <v>49914.22</v>
      </c>
      <c r="D693">
        <v>50006.79</v>
      </c>
      <c r="E693" s="12">
        <v>49097.63</v>
      </c>
      <c r="G693">
        <f t="shared" si="60"/>
        <v>1.4560111874306614E-3</v>
      </c>
      <c r="H693">
        <f t="shared" si="61"/>
        <v>3.3132931995629722E-3</v>
      </c>
      <c r="I693">
        <f t="shared" si="62"/>
        <v>-1.4927675949732877E-2</v>
      </c>
      <c r="J693" t="str">
        <f t="shared" si="63"/>
        <v/>
      </c>
      <c r="K693" t="str">
        <f t="shared" si="64"/>
        <v/>
      </c>
      <c r="L693" t="str">
        <f t="shared" si="65"/>
        <v/>
      </c>
      <c r="M693" t="str">
        <f>IF(Master!D695&lt;'OHL indexes'!E693,1,"")</f>
        <v/>
      </c>
      <c r="N693" t="str">
        <f>IF(Master!D695&gt;'OHL indexes'!D693,1,"")</f>
        <v/>
      </c>
    </row>
    <row r="694" spans="1:14" x14ac:dyDescent="0.25">
      <c r="A694" s="1">
        <v>39070</v>
      </c>
      <c r="B694">
        <v>48528.37</v>
      </c>
      <c r="C694" s="12">
        <v>50225.83</v>
      </c>
      <c r="D694">
        <v>50496.73</v>
      </c>
      <c r="E694" s="12">
        <v>48314.78</v>
      </c>
      <c r="G694">
        <f t="shared" si="60"/>
        <v>3.4978714512768461E-2</v>
      </c>
      <c r="H694">
        <f t="shared" si="61"/>
        <v>4.0561016164359032E-2</v>
      </c>
      <c r="I694">
        <f t="shared" si="62"/>
        <v>-4.4013429670108906E-3</v>
      </c>
      <c r="J694" t="str">
        <f t="shared" si="63"/>
        <v/>
      </c>
      <c r="K694" t="str">
        <f t="shared" si="64"/>
        <v/>
      </c>
      <c r="L694" t="str">
        <f t="shared" si="65"/>
        <v/>
      </c>
      <c r="M694" t="str">
        <f>IF(Master!D696&lt;'OHL indexes'!E694,1,"")</f>
        <v/>
      </c>
      <c r="N694" t="str">
        <f>IF(Master!D696&gt;'OHL indexes'!D694,1,"")</f>
        <v/>
      </c>
    </row>
    <row r="695" spans="1:14" x14ac:dyDescent="0.25">
      <c r="A695" s="1">
        <v>39071</v>
      </c>
      <c r="B695">
        <v>48378.25</v>
      </c>
      <c r="C695" s="12">
        <v>48175.86</v>
      </c>
      <c r="D695">
        <v>49350.879999999997</v>
      </c>
      <c r="E695" s="12">
        <v>48175.86</v>
      </c>
      <c r="G695">
        <f t="shared" si="60"/>
        <v>-4.1834915483713875E-3</v>
      </c>
      <c r="H695">
        <f t="shared" si="61"/>
        <v>2.0104695808550233E-2</v>
      </c>
      <c r="I695">
        <f t="shared" si="62"/>
        <v>-4.1834915483713875E-3</v>
      </c>
      <c r="J695" t="str">
        <f t="shared" si="63"/>
        <v/>
      </c>
      <c r="K695" t="str">
        <f t="shared" si="64"/>
        <v/>
      </c>
      <c r="L695" t="str">
        <f t="shared" si="65"/>
        <v/>
      </c>
      <c r="M695" t="str">
        <f>IF(Master!D697&lt;'OHL indexes'!E695,1,"")</f>
        <v/>
      </c>
      <c r="N695" t="str">
        <f>IF(Master!D697&gt;'OHL indexes'!D695,1,"")</f>
        <v/>
      </c>
    </row>
    <row r="696" spans="1:14" x14ac:dyDescent="0.25">
      <c r="A696" s="1">
        <v>39072</v>
      </c>
      <c r="B696">
        <v>48740.35</v>
      </c>
      <c r="C696" s="12">
        <v>48215.07</v>
      </c>
      <c r="D696">
        <v>49040.7</v>
      </c>
      <c r="E696" s="12">
        <v>48190.720000000001</v>
      </c>
      <c r="G696">
        <f t="shared" si="60"/>
        <v>-1.07771076736215E-2</v>
      </c>
      <c r="H696">
        <f t="shared" si="61"/>
        <v>6.1622454496119694E-3</v>
      </c>
      <c r="I696">
        <f t="shared" si="62"/>
        <v>-1.1276693745531086E-2</v>
      </c>
      <c r="J696" t="str">
        <f t="shared" si="63"/>
        <v/>
      </c>
      <c r="K696" t="str">
        <f t="shared" si="64"/>
        <v/>
      </c>
      <c r="L696" t="str">
        <f t="shared" si="65"/>
        <v/>
      </c>
      <c r="M696" t="str">
        <f>IF(Master!D698&lt;'OHL indexes'!E696,1,"")</f>
        <v/>
      </c>
      <c r="N696" t="str">
        <f>IF(Master!D698&gt;'OHL indexes'!D696,1,"")</f>
        <v/>
      </c>
    </row>
    <row r="697" spans="1:14" x14ac:dyDescent="0.25">
      <c r="A697" s="1">
        <v>39073</v>
      </c>
      <c r="B697">
        <v>49444.74</v>
      </c>
      <c r="C697" s="12">
        <v>49094.1</v>
      </c>
      <c r="D697">
        <v>49917.91</v>
      </c>
      <c r="E697" s="12">
        <v>48546.51</v>
      </c>
      <c r="G697">
        <f t="shared" si="60"/>
        <v>-7.0915531156600098E-3</v>
      </c>
      <c r="H697">
        <f t="shared" si="61"/>
        <v>9.5696731340888519E-3</v>
      </c>
      <c r="I697">
        <f t="shared" si="62"/>
        <v>-1.8166340848389417E-2</v>
      </c>
      <c r="J697" t="str">
        <f t="shared" si="63"/>
        <v/>
      </c>
      <c r="K697" t="str">
        <f t="shared" si="64"/>
        <v/>
      </c>
      <c r="L697" t="str">
        <f t="shared" si="65"/>
        <v/>
      </c>
      <c r="M697" t="str">
        <f>IF(Master!D699&lt;'OHL indexes'!E697,1,"")</f>
        <v/>
      </c>
      <c r="N697" t="str">
        <f>IF(Master!D699&gt;'OHL indexes'!D697,1,"")</f>
        <v/>
      </c>
    </row>
    <row r="698" spans="1:14" x14ac:dyDescent="0.25">
      <c r="A698" s="1">
        <v>39077</v>
      </c>
      <c r="B698">
        <v>48172.02</v>
      </c>
      <c r="C698" s="12">
        <v>49186.79</v>
      </c>
      <c r="D698">
        <v>49186.79</v>
      </c>
      <c r="E698" s="12">
        <v>48003.1</v>
      </c>
      <c r="G698">
        <f t="shared" si="60"/>
        <v>2.1065548008989632E-2</v>
      </c>
      <c r="H698">
        <f t="shared" si="61"/>
        <v>2.1065548008989632E-2</v>
      </c>
      <c r="I698">
        <f t="shared" si="62"/>
        <v>-3.5065998893133443E-3</v>
      </c>
      <c r="J698" t="str">
        <f t="shared" si="63"/>
        <v/>
      </c>
      <c r="K698" t="str">
        <f t="shared" si="64"/>
        <v/>
      </c>
      <c r="L698" t="str">
        <f t="shared" si="65"/>
        <v/>
      </c>
      <c r="M698" t="str">
        <f>IF(Master!D700&lt;'OHL indexes'!E698,1,"")</f>
        <v/>
      </c>
      <c r="N698" t="str">
        <f>IF(Master!D700&gt;'OHL indexes'!D698,1,"")</f>
        <v/>
      </c>
    </row>
    <row r="699" spans="1:14" x14ac:dyDescent="0.25">
      <c r="A699" s="1">
        <v>39078</v>
      </c>
      <c r="B699">
        <v>46950.54</v>
      </c>
      <c r="C699" s="12">
        <v>47529.21</v>
      </c>
      <c r="D699">
        <v>47567.59</v>
      </c>
      <c r="E699" s="12">
        <v>46704.12</v>
      </c>
      <c r="G699">
        <f t="shared" si="60"/>
        <v>1.2325097858299383E-2</v>
      </c>
      <c r="H699">
        <f t="shared" si="61"/>
        <v>1.3142553844960991E-2</v>
      </c>
      <c r="I699">
        <f t="shared" si="62"/>
        <v>-5.2485019341630412E-3</v>
      </c>
      <c r="J699" t="str">
        <f t="shared" si="63"/>
        <v/>
      </c>
      <c r="K699" t="str">
        <f t="shared" si="64"/>
        <v/>
      </c>
      <c r="L699" t="str">
        <f t="shared" si="65"/>
        <v/>
      </c>
      <c r="M699" t="str">
        <f>IF(Master!D701&lt;'OHL indexes'!E699,1,"")</f>
        <v/>
      </c>
      <c r="N699" t="str">
        <f>IF(Master!D701&gt;'OHL indexes'!D699,1,"")</f>
        <v/>
      </c>
    </row>
    <row r="700" spans="1:14" x14ac:dyDescent="0.25">
      <c r="A700" s="1">
        <v>39079</v>
      </c>
      <c r="B700">
        <v>47371.94</v>
      </c>
      <c r="C700" s="12">
        <v>46952.93</v>
      </c>
      <c r="D700">
        <v>47503.88</v>
      </c>
      <c r="E700" s="12">
        <v>46809.82</v>
      </c>
      <c r="G700">
        <f t="shared" si="60"/>
        <v>-8.8451095733044216E-3</v>
      </c>
      <c r="H700">
        <f t="shared" si="61"/>
        <v>2.7851930910998135E-3</v>
      </c>
      <c r="I700">
        <f t="shared" si="62"/>
        <v>-1.1866096258671299E-2</v>
      </c>
      <c r="J700" t="str">
        <f t="shared" si="63"/>
        <v/>
      </c>
      <c r="K700" t="str">
        <f t="shared" si="64"/>
        <v/>
      </c>
      <c r="L700" t="str">
        <f t="shared" si="65"/>
        <v/>
      </c>
      <c r="M700" t="str">
        <f>IF(Master!D702&lt;'OHL indexes'!E700,1,"")</f>
        <v/>
      </c>
      <c r="N700" t="str">
        <f>IF(Master!D702&gt;'OHL indexes'!D700,1,"")</f>
        <v/>
      </c>
    </row>
    <row r="701" spans="1:14" x14ac:dyDescent="0.25">
      <c r="A701" s="1">
        <v>39080</v>
      </c>
      <c r="B701">
        <v>47862.51</v>
      </c>
      <c r="C701" s="12">
        <v>47533.31</v>
      </c>
      <c r="D701">
        <v>48496.79</v>
      </c>
      <c r="E701" s="12">
        <v>47234.3</v>
      </c>
      <c r="G701">
        <f t="shared" si="60"/>
        <v>-6.8780346037013995E-3</v>
      </c>
      <c r="H701">
        <f t="shared" si="61"/>
        <v>1.3252125724288133E-2</v>
      </c>
      <c r="I701">
        <f t="shared" si="62"/>
        <v>-1.3125304126340165E-2</v>
      </c>
      <c r="J701" t="str">
        <f t="shared" si="63"/>
        <v/>
      </c>
      <c r="K701" t="str">
        <f t="shared" si="64"/>
        <v/>
      </c>
      <c r="L701" t="str">
        <f t="shared" si="65"/>
        <v/>
      </c>
      <c r="M701" t="str">
        <f>IF(Master!D703&lt;'OHL indexes'!E701,1,"")</f>
        <v/>
      </c>
      <c r="N701" t="str">
        <f>IF(Master!D703&gt;'OHL indexes'!D701,1,"")</f>
        <v/>
      </c>
    </row>
    <row r="702" spans="1:14" x14ac:dyDescent="0.25">
      <c r="A702" s="1">
        <v>39085</v>
      </c>
      <c r="B702">
        <v>47895.13</v>
      </c>
      <c r="C702" s="12">
        <v>47862.51</v>
      </c>
      <c r="D702">
        <v>47895.13</v>
      </c>
      <c r="E702" s="12">
        <v>47862.51</v>
      </c>
      <c r="G702">
        <f t="shared" si="60"/>
        <v>-6.8107133230443928E-4</v>
      </c>
      <c r="H702">
        <f t="shared" si="61"/>
        <v>0</v>
      </c>
      <c r="I702">
        <f t="shared" si="62"/>
        <v>-6.8107133230443928E-4</v>
      </c>
      <c r="J702" t="str">
        <f t="shared" si="63"/>
        <v/>
      </c>
      <c r="K702" t="str">
        <f t="shared" si="64"/>
        <v/>
      </c>
      <c r="L702" t="str">
        <f t="shared" si="65"/>
        <v/>
      </c>
      <c r="M702">
        <f>IF(Master!D704&lt;'OHL indexes'!E702,1,"")</f>
        <v>1</v>
      </c>
      <c r="N702" t="str">
        <f>IF(Master!D704&gt;'OHL indexes'!D702,1,"")</f>
        <v/>
      </c>
    </row>
    <row r="703" spans="1:14" x14ac:dyDescent="0.25">
      <c r="A703" s="1">
        <v>39086</v>
      </c>
      <c r="B703">
        <v>47637.85</v>
      </c>
      <c r="C703" s="12">
        <v>48008.22</v>
      </c>
      <c r="D703">
        <v>48724.480000000003</v>
      </c>
      <c r="E703" s="12">
        <v>47499.3</v>
      </c>
      <c r="G703">
        <f t="shared" si="60"/>
        <v>7.7747001596419896E-3</v>
      </c>
      <c r="H703">
        <f t="shared" si="61"/>
        <v>2.281022338329719E-2</v>
      </c>
      <c r="I703">
        <f t="shared" si="62"/>
        <v>-2.9084016176211813E-3</v>
      </c>
      <c r="J703" t="str">
        <f t="shared" si="63"/>
        <v/>
      </c>
      <c r="K703" t="str">
        <f t="shared" si="64"/>
        <v/>
      </c>
      <c r="L703" t="str">
        <f t="shared" si="65"/>
        <v/>
      </c>
      <c r="M703" t="str">
        <f>IF(Master!D705&lt;'OHL indexes'!E703,1,"")</f>
        <v/>
      </c>
      <c r="N703" t="str">
        <f>IF(Master!D705&gt;'OHL indexes'!D703,1,"")</f>
        <v/>
      </c>
    </row>
    <row r="704" spans="1:14" x14ac:dyDescent="0.25">
      <c r="A704" s="1">
        <v>39087</v>
      </c>
      <c r="B704">
        <v>48762.63</v>
      </c>
      <c r="C704" s="12">
        <v>48001.21</v>
      </c>
      <c r="D704">
        <v>49213.2</v>
      </c>
      <c r="E704" s="12">
        <v>47853.52</v>
      </c>
      <c r="G704">
        <f t="shared" si="60"/>
        <v>-1.5614826353705702E-2</v>
      </c>
      <c r="H704">
        <f t="shared" si="61"/>
        <v>9.2400676501656065E-3</v>
      </c>
      <c r="I704">
        <f t="shared" si="62"/>
        <v>-1.8643580135033755E-2</v>
      </c>
      <c r="J704" t="str">
        <f t="shared" si="63"/>
        <v/>
      </c>
      <c r="K704" t="str">
        <f t="shared" si="64"/>
        <v/>
      </c>
      <c r="L704" t="str">
        <f t="shared" si="65"/>
        <v/>
      </c>
      <c r="M704" t="str">
        <f>IF(Master!D706&lt;'OHL indexes'!E704,1,"")</f>
        <v/>
      </c>
      <c r="N704" t="str">
        <f>IF(Master!D706&gt;'OHL indexes'!D704,1,"")</f>
        <v/>
      </c>
    </row>
    <row r="705" spans="1:14" x14ac:dyDescent="0.25">
      <c r="A705" s="1">
        <v>39090</v>
      </c>
      <c r="B705">
        <v>48251.040000000001</v>
      </c>
      <c r="C705" s="12">
        <v>48981.86</v>
      </c>
      <c r="D705">
        <v>49224.41</v>
      </c>
      <c r="E705" s="12">
        <v>48251.040000000001</v>
      </c>
      <c r="G705">
        <f t="shared" si="60"/>
        <v>1.514620203004946E-2</v>
      </c>
      <c r="H705">
        <f t="shared" si="61"/>
        <v>2.017303668480519E-2</v>
      </c>
      <c r="I705">
        <f t="shared" si="62"/>
        <v>0</v>
      </c>
      <c r="J705" t="str">
        <f t="shared" si="63"/>
        <v/>
      </c>
      <c r="K705" t="str">
        <f t="shared" si="64"/>
        <v/>
      </c>
      <c r="L705" t="str">
        <f t="shared" si="65"/>
        <v/>
      </c>
      <c r="M705">
        <f>IF(Master!D707&lt;'OHL indexes'!E705,1,"")</f>
        <v>1</v>
      </c>
      <c r="N705" t="str">
        <f>IF(Master!D707&gt;'OHL indexes'!D705,1,"")</f>
        <v/>
      </c>
    </row>
    <row r="706" spans="1:14" x14ac:dyDescent="0.25">
      <c r="A706" s="1">
        <v>39091</v>
      </c>
      <c r="B706">
        <v>48055.77</v>
      </c>
      <c r="C706" s="12">
        <v>48209.26</v>
      </c>
      <c r="D706">
        <v>48464.58</v>
      </c>
      <c r="E706" s="12">
        <v>47234.400000000001</v>
      </c>
      <c r="G706">
        <f t="shared" si="60"/>
        <v>3.1939973077115269E-3</v>
      </c>
      <c r="H706">
        <f t="shared" si="61"/>
        <v>8.5069909399018151E-3</v>
      </c>
      <c r="I706">
        <f t="shared" si="62"/>
        <v>-1.7092016213661632E-2</v>
      </c>
      <c r="J706" t="str">
        <f t="shared" si="63"/>
        <v/>
      </c>
      <c r="K706" t="str">
        <f t="shared" si="64"/>
        <v/>
      </c>
      <c r="L706" t="str">
        <f t="shared" si="65"/>
        <v/>
      </c>
      <c r="M706" t="str">
        <f>IF(Master!D708&lt;'OHL indexes'!E706,1,"")</f>
        <v/>
      </c>
      <c r="N706" t="str">
        <f>IF(Master!D708&gt;'OHL indexes'!D706,1,"")</f>
        <v/>
      </c>
    </row>
    <row r="707" spans="1:14" x14ac:dyDescent="0.25">
      <c r="A707" s="1">
        <v>39092</v>
      </c>
      <c r="B707">
        <v>47516.84</v>
      </c>
      <c r="C707" s="12">
        <v>48434.89</v>
      </c>
      <c r="D707">
        <v>48647.57</v>
      </c>
      <c r="E707" s="12">
        <v>47454.73</v>
      </c>
      <c r="G707">
        <f t="shared" si="60"/>
        <v>1.932051878870733E-2</v>
      </c>
      <c r="H707">
        <f t="shared" si="61"/>
        <v>2.379640565323804E-2</v>
      </c>
      <c r="I707">
        <f t="shared" si="62"/>
        <v>-1.3071155405114387E-3</v>
      </c>
      <c r="J707" t="str">
        <f t="shared" si="63"/>
        <v/>
      </c>
      <c r="K707" t="str">
        <f t="shared" si="64"/>
        <v/>
      </c>
      <c r="L707" t="str">
        <f t="shared" si="65"/>
        <v/>
      </c>
      <c r="M707" t="str">
        <f>IF(Master!D709&lt;'OHL indexes'!E707,1,"")</f>
        <v/>
      </c>
      <c r="N707" t="str">
        <f>IF(Master!D709&gt;'OHL indexes'!D707,1,"")</f>
        <v/>
      </c>
    </row>
    <row r="708" spans="1:14" x14ac:dyDescent="0.25">
      <c r="A708" s="1">
        <v>39093</v>
      </c>
      <c r="B708">
        <v>44260.32</v>
      </c>
      <c r="C708" s="12">
        <v>47254.87</v>
      </c>
      <c r="D708">
        <v>47254.87</v>
      </c>
      <c r="E708" s="12">
        <v>43920.56</v>
      </c>
      <c r="G708">
        <f t="shared" si="60"/>
        <v>6.7657667183608217E-2</v>
      </c>
      <c r="H708">
        <f t="shared" si="61"/>
        <v>6.7657667183608217E-2</v>
      </c>
      <c r="I708">
        <f t="shared" si="62"/>
        <v>-7.6764017973661725E-3</v>
      </c>
      <c r="J708" t="str">
        <f t="shared" si="63"/>
        <v/>
      </c>
      <c r="K708" t="str">
        <f t="shared" si="64"/>
        <v/>
      </c>
      <c r="L708" t="str">
        <f t="shared" si="65"/>
        <v/>
      </c>
      <c r="M708" t="str">
        <f>IF(Master!D710&lt;'OHL indexes'!E708,1,"")</f>
        <v/>
      </c>
      <c r="N708" t="str">
        <f>IF(Master!D710&gt;'OHL indexes'!D708,1,"")</f>
        <v/>
      </c>
    </row>
    <row r="709" spans="1:14" x14ac:dyDescent="0.25">
      <c r="A709" s="1">
        <v>39094</v>
      </c>
      <c r="B709">
        <v>43481.120000000003</v>
      </c>
      <c r="C709" s="12">
        <v>44086.82</v>
      </c>
      <c r="D709">
        <v>44173.57</v>
      </c>
      <c r="E709" s="12">
        <v>43191.94</v>
      </c>
      <c r="G709">
        <f t="shared" si="60"/>
        <v>1.3930183951103237E-2</v>
      </c>
      <c r="H709">
        <f t="shared" si="61"/>
        <v>1.592530275209092E-2</v>
      </c>
      <c r="I709">
        <f t="shared" si="62"/>
        <v>-6.6507026497937272E-3</v>
      </c>
      <c r="J709" t="str">
        <f t="shared" si="63"/>
        <v/>
      </c>
      <c r="K709" t="str">
        <f t="shared" si="64"/>
        <v/>
      </c>
      <c r="L709" t="str">
        <f t="shared" si="65"/>
        <v/>
      </c>
      <c r="M709" t="str">
        <f>IF(Master!D711&lt;'OHL indexes'!E709,1,"")</f>
        <v/>
      </c>
      <c r="N709" t="str">
        <f>IF(Master!D711&gt;'OHL indexes'!D709,1,"")</f>
        <v/>
      </c>
    </row>
    <row r="710" spans="1:14" x14ac:dyDescent="0.25">
      <c r="A710" s="1">
        <v>39098</v>
      </c>
      <c r="B710">
        <v>42877.38</v>
      </c>
      <c r="C710" s="12">
        <v>43943.44</v>
      </c>
      <c r="D710">
        <v>44040.89</v>
      </c>
      <c r="E710" s="12">
        <v>42345.71</v>
      </c>
      <c r="G710">
        <f t="shared" si="60"/>
        <v>2.4862993028025526E-2</v>
      </c>
      <c r="H710">
        <f t="shared" si="61"/>
        <v>2.7135753164022614E-2</v>
      </c>
      <c r="I710">
        <f t="shared" si="62"/>
        <v>-1.2399778158087016E-2</v>
      </c>
      <c r="J710" t="str">
        <f t="shared" si="63"/>
        <v/>
      </c>
      <c r="K710" t="str">
        <f t="shared" si="64"/>
        <v/>
      </c>
      <c r="L710" t="str">
        <f t="shared" si="65"/>
        <v/>
      </c>
      <c r="M710" t="str">
        <f>IF(Master!D712&lt;'OHL indexes'!E710,1,"")</f>
        <v/>
      </c>
      <c r="N710" t="str">
        <f>IF(Master!D712&gt;'OHL indexes'!D710,1,"")</f>
        <v/>
      </c>
    </row>
    <row r="711" spans="1:14" x14ac:dyDescent="0.25">
      <c r="A711" s="1">
        <v>39099</v>
      </c>
      <c r="B711">
        <v>42919.37</v>
      </c>
      <c r="C711" s="12">
        <v>43057.54</v>
      </c>
      <c r="D711">
        <v>43345.79</v>
      </c>
      <c r="E711" s="12">
        <v>42408.97</v>
      </c>
      <c r="G711">
        <f t="shared" ref="G711:G774" si="66">C711/$B711-1</f>
        <v>3.2192923614675628E-3</v>
      </c>
      <c r="H711">
        <f t="shared" ref="H711:H774" si="67">D711/$B711-1</f>
        <v>9.9353741678873675E-3</v>
      </c>
      <c r="I711">
        <f t="shared" ref="I711:I774" si="68">E711/$B711-1</f>
        <v>-1.1892066449251226E-2</v>
      </c>
      <c r="J711" t="str">
        <f t="shared" ref="J711:J774" si="69">IF(C711&lt;E711,1,"")</f>
        <v/>
      </c>
      <c r="K711" t="str">
        <f t="shared" ref="K711:K774" si="70">IF(C712&gt;D712,1,"")</f>
        <v/>
      </c>
      <c r="L711" t="str">
        <f t="shared" ref="L711:L774" si="71">IF(E712&gt;D712,1,"")</f>
        <v/>
      </c>
      <c r="M711" t="str">
        <f>IF(Master!D713&lt;'OHL indexes'!E711,1,"")</f>
        <v/>
      </c>
      <c r="N711" t="str">
        <f>IF(Master!D713&gt;'OHL indexes'!D711,1,"")</f>
        <v/>
      </c>
    </row>
    <row r="712" spans="1:14" x14ac:dyDescent="0.25">
      <c r="A712" s="1">
        <v>39100</v>
      </c>
      <c r="B712">
        <v>43436.73</v>
      </c>
      <c r="C712" s="12">
        <v>42910.400000000001</v>
      </c>
      <c r="D712">
        <v>43592.26</v>
      </c>
      <c r="E712" s="12">
        <v>42400.800000000003</v>
      </c>
      <c r="G712">
        <f t="shared" si="66"/>
        <v>-1.211716443664157E-2</v>
      </c>
      <c r="H712">
        <f t="shared" si="67"/>
        <v>3.5806102347022417E-3</v>
      </c>
      <c r="I712">
        <f t="shared" si="68"/>
        <v>-2.3849170966598998E-2</v>
      </c>
      <c r="J712" t="str">
        <f t="shared" si="69"/>
        <v/>
      </c>
      <c r="K712" t="str">
        <f t="shared" si="70"/>
        <v/>
      </c>
      <c r="L712" t="str">
        <f t="shared" si="71"/>
        <v/>
      </c>
      <c r="M712" t="str">
        <f>IF(Master!D714&lt;'OHL indexes'!E712,1,"")</f>
        <v/>
      </c>
      <c r="N712" t="str">
        <f>IF(Master!D714&gt;'OHL indexes'!D712,1,"")</f>
        <v/>
      </c>
    </row>
    <row r="713" spans="1:14" x14ac:dyDescent="0.25">
      <c r="A713" s="1">
        <v>39101</v>
      </c>
      <c r="B713">
        <v>42208.77</v>
      </c>
      <c r="C713" s="12">
        <v>43111.24</v>
      </c>
      <c r="D713">
        <v>43111.24</v>
      </c>
      <c r="E713" s="12">
        <v>41920.160000000003</v>
      </c>
      <c r="G713">
        <f t="shared" si="66"/>
        <v>2.1381101605187691E-2</v>
      </c>
      <c r="H713">
        <f t="shared" si="67"/>
        <v>2.1381101605187691E-2</v>
      </c>
      <c r="I713">
        <f t="shared" si="68"/>
        <v>-6.8376785203642099E-3</v>
      </c>
      <c r="J713" t="str">
        <f t="shared" si="69"/>
        <v/>
      </c>
      <c r="K713" t="str">
        <f t="shared" si="70"/>
        <v/>
      </c>
      <c r="L713" t="str">
        <f t="shared" si="71"/>
        <v/>
      </c>
      <c r="M713" t="str">
        <f>IF(Master!D715&lt;'OHL indexes'!E713,1,"")</f>
        <v/>
      </c>
      <c r="N713" t="str">
        <f>IF(Master!D715&gt;'OHL indexes'!D713,1,"")</f>
        <v/>
      </c>
    </row>
    <row r="714" spans="1:14" x14ac:dyDescent="0.25">
      <c r="A714" s="1">
        <v>39104</v>
      </c>
      <c r="B714">
        <v>42764.08</v>
      </c>
      <c r="C714" s="12">
        <v>42454.47</v>
      </c>
      <c r="D714">
        <v>43478.22</v>
      </c>
      <c r="E714" s="12">
        <v>42276.43</v>
      </c>
      <c r="G714">
        <f t="shared" si="66"/>
        <v>-7.2399546535316661E-3</v>
      </c>
      <c r="H714">
        <f t="shared" si="67"/>
        <v>1.6699529137537805E-2</v>
      </c>
      <c r="I714">
        <f t="shared" si="68"/>
        <v>-1.1403261802896303E-2</v>
      </c>
      <c r="J714" t="str">
        <f t="shared" si="69"/>
        <v/>
      </c>
      <c r="K714" t="str">
        <f t="shared" si="70"/>
        <v/>
      </c>
      <c r="L714" t="str">
        <f t="shared" si="71"/>
        <v/>
      </c>
      <c r="M714" t="str">
        <f>IF(Master!D716&lt;'OHL indexes'!E714,1,"")</f>
        <v/>
      </c>
      <c r="N714" t="str">
        <f>IF(Master!D716&gt;'OHL indexes'!D714,1,"")</f>
        <v/>
      </c>
    </row>
    <row r="715" spans="1:14" x14ac:dyDescent="0.25">
      <c r="A715" s="1">
        <v>39105</v>
      </c>
      <c r="B715">
        <v>41478.9</v>
      </c>
      <c r="C715" s="12">
        <v>43317.43</v>
      </c>
      <c r="D715">
        <v>43317.43</v>
      </c>
      <c r="E715" s="12">
        <v>41401.99</v>
      </c>
      <c r="G715">
        <f t="shared" si="66"/>
        <v>4.4324463763503852E-2</v>
      </c>
      <c r="H715">
        <f t="shared" si="67"/>
        <v>4.4324463763503852E-2</v>
      </c>
      <c r="I715">
        <f t="shared" si="68"/>
        <v>-1.854195747717613E-3</v>
      </c>
      <c r="J715" t="str">
        <f t="shared" si="69"/>
        <v/>
      </c>
      <c r="K715" t="str">
        <f t="shared" si="70"/>
        <v/>
      </c>
      <c r="L715" t="str">
        <f t="shared" si="71"/>
        <v/>
      </c>
      <c r="M715" t="str">
        <f>IF(Master!D717&lt;'OHL indexes'!E715,1,"")</f>
        <v/>
      </c>
      <c r="N715" t="str">
        <f>IF(Master!D717&gt;'OHL indexes'!D715,1,"")</f>
        <v/>
      </c>
    </row>
    <row r="716" spans="1:14" x14ac:dyDescent="0.25">
      <c r="A716" s="1">
        <v>39106</v>
      </c>
      <c r="B716">
        <v>41025.68</v>
      </c>
      <c r="C716" s="12">
        <v>41328.839999999997</v>
      </c>
      <c r="D716">
        <v>41752.54</v>
      </c>
      <c r="E716" s="12">
        <v>41011.06</v>
      </c>
      <c r="G716">
        <f t="shared" si="66"/>
        <v>7.3895179799579047E-3</v>
      </c>
      <c r="H716">
        <f t="shared" si="67"/>
        <v>1.7717195668664143E-2</v>
      </c>
      <c r="I716">
        <f t="shared" si="68"/>
        <v>-3.5636216145595867E-4</v>
      </c>
      <c r="J716" t="str">
        <f t="shared" si="69"/>
        <v/>
      </c>
      <c r="K716" t="str">
        <f t="shared" si="70"/>
        <v/>
      </c>
      <c r="L716" t="str">
        <f t="shared" si="71"/>
        <v/>
      </c>
      <c r="M716" t="str">
        <f>IF(Master!D718&lt;'OHL indexes'!E716,1,"")</f>
        <v/>
      </c>
      <c r="N716" t="str">
        <f>IF(Master!D718&gt;'OHL indexes'!D716,1,"")</f>
        <v/>
      </c>
    </row>
    <row r="717" spans="1:14" x14ac:dyDescent="0.25">
      <c r="A717" s="1">
        <v>39107</v>
      </c>
      <c r="B717">
        <v>42570.27</v>
      </c>
      <c r="C717" s="12">
        <v>41338.370000000003</v>
      </c>
      <c r="D717">
        <v>42743.72</v>
      </c>
      <c r="E717" s="12">
        <v>41271.620000000003</v>
      </c>
      <c r="G717">
        <f t="shared" si="66"/>
        <v>-2.8938035863996014E-2</v>
      </c>
      <c r="H717">
        <f t="shared" si="67"/>
        <v>4.0744397439811397E-3</v>
      </c>
      <c r="I717">
        <f t="shared" si="68"/>
        <v>-3.0506031556764679E-2</v>
      </c>
      <c r="J717" t="str">
        <f t="shared" si="69"/>
        <v/>
      </c>
      <c r="K717" t="str">
        <f t="shared" si="70"/>
        <v/>
      </c>
      <c r="L717" t="str">
        <f t="shared" si="71"/>
        <v/>
      </c>
      <c r="M717" t="str">
        <f>IF(Master!D719&lt;'OHL indexes'!E717,1,"")</f>
        <v/>
      </c>
      <c r="N717" t="str">
        <f>IF(Master!D719&gt;'OHL indexes'!D717,1,"")</f>
        <v/>
      </c>
    </row>
    <row r="718" spans="1:14" x14ac:dyDescent="0.25">
      <c r="A718" s="1">
        <v>39108</v>
      </c>
      <c r="B718">
        <v>42689.97</v>
      </c>
      <c r="C718" s="12">
        <v>42412.76</v>
      </c>
      <c r="D718">
        <v>43210.79</v>
      </c>
      <c r="E718" s="12">
        <v>42019</v>
      </c>
      <c r="G718">
        <f t="shared" si="66"/>
        <v>-6.4935627736444346E-3</v>
      </c>
      <c r="H718">
        <f t="shared" si="67"/>
        <v>1.2200055422854517E-2</v>
      </c>
      <c r="I718">
        <f t="shared" si="68"/>
        <v>-1.5717275041420731E-2</v>
      </c>
      <c r="J718" t="str">
        <f t="shared" si="69"/>
        <v/>
      </c>
      <c r="K718" t="str">
        <f t="shared" si="70"/>
        <v/>
      </c>
      <c r="L718" t="str">
        <f t="shared" si="71"/>
        <v/>
      </c>
      <c r="M718" t="str">
        <f>IF(Master!D720&lt;'OHL indexes'!E718,1,"")</f>
        <v/>
      </c>
      <c r="N718" t="str">
        <f>IF(Master!D720&gt;'OHL indexes'!D718,1,"")</f>
        <v/>
      </c>
    </row>
    <row r="719" spans="1:14" x14ac:dyDescent="0.25">
      <c r="A719" s="1">
        <v>39111</v>
      </c>
      <c r="B719">
        <v>42603.22</v>
      </c>
      <c r="C719" s="12">
        <v>42445.83</v>
      </c>
      <c r="D719">
        <v>42738.8</v>
      </c>
      <c r="E719" s="12">
        <v>42187.74</v>
      </c>
      <c r="G719">
        <f t="shared" si="66"/>
        <v>-3.6943216968107206E-3</v>
      </c>
      <c r="H719">
        <f t="shared" si="67"/>
        <v>3.1823885612403124E-3</v>
      </c>
      <c r="I719">
        <f t="shared" si="68"/>
        <v>-9.7523144964161146E-3</v>
      </c>
      <c r="J719" t="str">
        <f t="shared" si="69"/>
        <v/>
      </c>
      <c r="K719" t="str">
        <f t="shared" si="70"/>
        <v/>
      </c>
      <c r="L719" t="str">
        <f t="shared" si="71"/>
        <v/>
      </c>
      <c r="M719" t="str">
        <f>IF(Master!D721&lt;'OHL indexes'!E719,1,"")</f>
        <v/>
      </c>
      <c r="N719" t="str">
        <f>IF(Master!D721&gt;'OHL indexes'!D719,1,"")</f>
        <v/>
      </c>
    </row>
    <row r="720" spans="1:14" x14ac:dyDescent="0.25">
      <c r="A720" s="1">
        <v>39112</v>
      </c>
      <c r="B720">
        <v>41941.99</v>
      </c>
      <c r="C720" s="12">
        <v>42700.52</v>
      </c>
      <c r="D720">
        <v>42700.52</v>
      </c>
      <c r="E720" s="12">
        <v>41816.14</v>
      </c>
      <c r="G720">
        <f t="shared" si="66"/>
        <v>1.8085217225029204E-2</v>
      </c>
      <c r="H720">
        <f t="shared" si="67"/>
        <v>1.8085217225029204E-2</v>
      </c>
      <c r="I720">
        <f t="shared" si="68"/>
        <v>-3.0005729341883169E-3</v>
      </c>
      <c r="J720" t="str">
        <f t="shared" si="69"/>
        <v/>
      </c>
      <c r="K720" t="str">
        <f t="shared" si="70"/>
        <v/>
      </c>
      <c r="L720" t="str">
        <f t="shared" si="71"/>
        <v/>
      </c>
      <c r="M720" t="str">
        <f>IF(Master!D722&lt;'OHL indexes'!E720,1,"")</f>
        <v/>
      </c>
      <c r="N720" t="str">
        <f>IF(Master!D722&gt;'OHL indexes'!D720,1,"")</f>
        <v/>
      </c>
    </row>
    <row r="721" spans="1:14" x14ac:dyDescent="0.25">
      <c r="A721" s="1">
        <v>39113</v>
      </c>
      <c r="B721">
        <v>41290.36</v>
      </c>
      <c r="C721" s="12">
        <v>42218.83</v>
      </c>
      <c r="D721">
        <v>42737.919999999998</v>
      </c>
      <c r="E721" s="12">
        <v>40834.61</v>
      </c>
      <c r="G721">
        <f t="shared" si="66"/>
        <v>2.2486362434233964E-2</v>
      </c>
      <c r="H721">
        <f t="shared" si="67"/>
        <v>3.5058061978631372E-2</v>
      </c>
      <c r="I721">
        <f t="shared" si="68"/>
        <v>-1.10376853095977E-2</v>
      </c>
      <c r="J721" t="str">
        <f t="shared" si="69"/>
        <v/>
      </c>
      <c r="K721" t="str">
        <f t="shared" si="70"/>
        <v/>
      </c>
      <c r="L721" t="str">
        <f t="shared" si="71"/>
        <v/>
      </c>
      <c r="M721" t="str">
        <f>IF(Master!D723&lt;'OHL indexes'!E721,1,"")</f>
        <v/>
      </c>
      <c r="N721" t="str">
        <f>IF(Master!D723&gt;'OHL indexes'!D721,1,"")</f>
        <v/>
      </c>
    </row>
    <row r="722" spans="1:14" x14ac:dyDescent="0.25">
      <c r="A722" s="1">
        <v>39114</v>
      </c>
      <c r="B722">
        <v>40787.43</v>
      </c>
      <c r="C722" s="12">
        <v>41074.800000000003</v>
      </c>
      <c r="D722">
        <v>41124.81</v>
      </c>
      <c r="E722" s="12">
        <v>40674.730000000003</v>
      </c>
      <c r="G722">
        <f t="shared" si="66"/>
        <v>7.0455530049331472E-3</v>
      </c>
      <c r="H722">
        <f t="shared" si="67"/>
        <v>8.2716660500550265E-3</v>
      </c>
      <c r="I722">
        <f t="shared" si="68"/>
        <v>-2.7631061824684444E-3</v>
      </c>
      <c r="J722" t="str">
        <f t="shared" si="69"/>
        <v/>
      </c>
      <c r="K722" t="str">
        <f t="shared" si="70"/>
        <v/>
      </c>
      <c r="L722" t="str">
        <f t="shared" si="71"/>
        <v/>
      </c>
      <c r="M722" t="str">
        <f>IF(Master!D724&lt;'OHL indexes'!E722,1,"")</f>
        <v/>
      </c>
      <c r="N722" t="str">
        <f>IF(Master!D724&gt;'OHL indexes'!D722,1,"")</f>
        <v/>
      </c>
    </row>
    <row r="723" spans="1:14" x14ac:dyDescent="0.25">
      <c r="A723" s="1">
        <v>39115</v>
      </c>
      <c r="B723">
        <v>40621.39</v>
      </c>
      <c r="C723" s="12">
        <v>40622.550000000003</v>
      </c>
      <c r="D723">
        <v>41034.75</v>
      </c>
      <c r="E723" s="12">
        <v>40423.32</v>
      </c>
      <c r="G723">
        <f t="shared" si="66"/>
        <v>2.8556383718125744E-5</v>
      </c>
      <c r="H723">
        <f t="shared" si="67"/>
        <v>1.0175919632489094E-2</v>
      </c>
      <c r="I723">
        <f t="shared" si="68"/>
        <v>-4.8760025198546497E-3</v>
      </c>
      <c r="J723" t="str">
        <f t="shared" si="69"/>
        <v/>
      </c>
      <c r="K723" t="str">
        <f t="shared" si="70"/>
        <v/>
      </c>
      <c r="L723" t="str">
        <f t="shared" si="71"/>
        <v/>
      </c>
      <c r="M723" t="str">
        <f>IF(Master!D725&lt;'OHL indexes'!E723,1,"")</f>
        <v/>
      </c>
      <c r="N723" t="str">
        <f>IF(Master!D725&gt;'OHL indexes'!D723,1,"")</f>
        <v/>
      </c>
    </row>
    <row r="724" spans="1:14" x14ac:dyDescent="0.25">
      <c r="A724" s="1">
        <v>39118</v>
      </c>
      <c r="B724">
        <v>40679.51</v>
      </c>
      <c r="C724" s="12">
        <v>40708.61</v>
      </c>
      <c r="D724">
        <v>40942.910000000003</v>
      </c>
      <c r="E724" s="12">
        <v>40325.519999999997</v>
      </c>
      <c r="G724">
        <f t="shared" si="66"/>
        <v>7.1534784956850395E-4</v>
      </c>
      <c r="H724">
        <f t="shared" si="67"/>
        <v>6.4750042466097391E-3</v>
      </c>
      <c r="I724">
        <f t="shared" si="68"/>
        <v>-8.701923892397101E-3</v>
      </c>
      <c r="J724" t="str">
        <f t="shared" si="69"/>
        <v/>
      </c>
      <c r="K724" t="str">
        <f t="shared" si="70"/>
        <v/>
      </c>
      <c r="L724" t="str">
        <f t="shared" si="71"/>
        <v/>
      </c>
      <c r="M724" t="str">
        <f>IF(Master!D726&lt;'OHL indexes'!E724,1,"")</f>
        <v/>
      </c>
      <c r="N724" t="str">
        <f>IF(Master!D726&gt;'OHL indexes'!D724,1,"")</f>
        <v/>
      </c>
    </row>
    <row r="725" spans="1:14" x14ac:dyDescent="0.25">
      <c r="A725" s="1">
        <v>39119</v>
      </c>
      <c r="B725">
        <v>40089.18</v>
      </c>
      <c r="C725" s="12">
        <v>40597.769999999997</v>
      </c>
      <c r="D725">
        <v>40974.120000000003</v>
      </c>
      <c r="E725" s="12">
        <v>40039.21</v>
      </c>
      <c r="G725">
        <f t="shared" si="66"/>
        <v>1.2686465525111768E-2</v>
      </c>
      <c r="H725">
        <f t="shared" si="67"/>
        <v>2.207428538074363E-2</v>
      </c>
      <c r="I725">
        <f t="shared" si="68"/>
        <v>-1.2464709929213003E-3</v>
      </c>
      <c r="J725" t="str">
        <f t="shared" si="69"/>
        <v/>
      </c>
      <c r="K725" t="str">
        <f t="shared" si="70"/>
        <v/>
      </c>
      <c r="L725" t="str">
        <f t="shared" si="71"/>
        <v/>
      </c>
      <c r="M725" t="str">
        <f>IF(Master!D727&lt;'OHL indexes'!E725,1,"")</f>
        <v/>
      </c>
      <c r="N725" t="str">
        <f>IF(Master!D727&gt;'OHL indexes'!D725,1,"")</f>
        <v/>
      </c>
    </row>
    <row r="726" spans="1:14" x14ac:dyDescent="0.25">
      <c r="A726" s="1">
        <v>39120</v>
      </c>
      <c r="B726">
        <v>39560.269999999997</v>
      </c>
      <c r="C726" s="12">
        <v>39732.83</v>
      </c>
      <c r="D726">
        <v>39902.519999999997</v>
      </c>
      <c r="E726" s="12">
        <v>39266.19</v>
      </c>
      <c r="G726">
        <f t="shared" si="66"/>
        <v>4.3619520291444669E-3</v>
      </c>
      <c r="H726">
        <f t="shared" si="67"/>
        <v>8.6513565251198354E-3</v>
      </c>
      <c r="I726">
        <f t="shared" si="68"/>
        <v>-7.433720750641859E-3</v>
      </c>
      <c r="J726" t="str">
        <f t="shared" si="69"/>
        <v/>
      </c>
      <c r="K726" t="str">
        <f t="shared" si="70"/>
        <v/>
      </c>
      <c r="L726" t="str">
        <f t="shared" si="71"/>
        <v/>
      </c>
      <c r="M726" t="str">
        <f>IF(Master!D728&lt;'OHL indexes'!E726,1,"")</f>
        <v/>
      </c>
      <c r="N726" t="str">
        <f>IF(Master!D728&gt;'OHL indexes'!D726,1,"")</f>
        <v/>
      </c>
    </row>
    <row r="727" spans="1:14" x14ac:dyDescent="0.25">
      <c r="A727" s="1">
        <v>39121</v>
      </c>
      <c r="B727">
        <v>39822.74</v>
      </c>
      <c r="C727" s="12">
        <v>40033.56</v>
      </c>
      <c r="D727">
        <v>40290.49</v>
      </c>
      <c r="E727" s="12">
        <v>39621.120000000003</v>
      </c>
      <c r="G727">
        <f t="shared" si="66"/>
        <v>5.2939601845578554E-3</v>
      </c>
      <c r="H727">
        <f t="shared" si="67"/>
        <v>1.1745801519433385E-2</v>
      </c>
      <c r="I727">
        <f t="shared" si="68"/>
        <v>-5.0629364026683055E-3</v>
      </c>
      <c r="J727" t="str">
        <f t="shared" si="69"/>
        <v/>
      </c>
      <c r="K727" t="str">
        <f t="shared" si="70"/>
        <v/>
      </c>
      <c r="L727" t="str">
        <f t="shared" si="71"/>
        <v/>
      </c>
      <c r="M727" t="str">
        <f>IF(Master!D729&lt;'OHL indexes'!E727,1,"")</f>
        <v/>
      </c>
      <c r="N727" t="str">
        <f>IF(Master!D729&gt;'OHL indexes'!D727,1,"")</f>
        <v/>
      </c>
    </row>
    <row r="728" spans="1:14" x14ac:dyDescent="0.25">
      <c r="A728" s="1">
        <v>39122</v>
      </c>
      <c r="B728">
        <v>40597.769999999997</v>
      </c>
      <c r="C728" s="12">
        <v>39737.71</v>
      </c>
      <c r="D728">
        <v>41250.51</v>
      </c>
      <c r="E728" s="12">
        <v>39602.18</v>
      </c>
      <c r="G728">
        <f t="shared" si="66"/>
        <v>-2.1184907446886836E-2</v>
      </c>
      <c r="H728">
        <f t="shared" si="67"/>
        <v>1.6078223015697723E-2</v>
      </c>
      <c r="I728">
        <f t="shared" si="68"/>
        <v>-2.4523268149949984E-2</v>
      </c>
      <c r="J728" t="str">
        <f t="shared" si="69"/>
        <v/>
      </c>
      <c r="K728" t="str">
        <f t="shared" si="70"/>
        <v/>
      </c>
      <c r="L728" t="str">
        <f t="shared" si="71"/>
        <v/>
      </c>
      <c r="M728" t="str">
        <f>IF(Master!D730&lt;'OHL indexes'!E728,1,"")</f>
        <v/>
      </c>
      <c r="N728" t="str">
        <f>IF(Master!D730&gt;'OHL indexes'!D728,1,"")</f>
        <v/>
      </c>
    </row>
    <row r="729" spans="1:14" x14ac:dyDescent="0.25">
      <c r="A729" s="1">
        <v>39125</v>
      </c>
      <c r="B729">
        <v>41322.6</v>
      </c>
      <c r="C729" s="12">
        <v>40933.21</v>
      </c>
      <c r="D729">
        <v>41536.99</v>
      </c>
      <c r="E729" s="12">
        <v>40419.99</v>
      </c>
      <c r="G729">
        <f t="shared" si="66"/>
        <v>-9.4231727916442853E-3</v>
      </c>
      <c r="H729">
        <f t="shared" si="67"/>
        <v>5.1882020976414811E-3</v>
      </c>
      <c r="I729">
        <f t="shared" si="68"/>
        <v>-2.1843010846364974E-2</v>
      </c>
      <c r="J729" t="str">
        <f t="shared" si="69"/>
        <v/>
      </c>
      <c r="K729" t="str">
        <f t="shared" si="70"/>
        <v/>
      </c>
      <c r="L729" t="str">
        <f t="shared" si="71"/>
        <v/>
      </c>
      <c r="M729" t="str">
        <f>IF(Master!D731&lt;'OHL indexes'!E729,1,"")</f>
        <v/>
      </c>
      <c r="N729" t="str">
        <f>IF(Master!D731&gt;'OHL indexes'!D729,1,"")</f>
        <v/>
      </c>
    </row>
    <row r="730" spans="1:14" x14ac:dyDescent="0.25">
      <c r="A730" s="1">
        <v>39126</v>
      </c>
      <c r="B730">
        <v>39808.089999999997</v>
      </c>
      <c r="C730" s="12">
        <v>40904.93</v>
      </c>
      <c r="D730">
        <v>41000.160000000003</v>
      </c>
      <c r="E730" s="12">
        <v>39808.089999999997</v>
      </c>
      <c r="G730">
        <f t="shared" si="66"/>
        <v>2.7553193333315074E-2</v>
      </c>
      <c r="H730">
        <f t="shared" si="67"/>
        <v>2.9945420641884768E-2</v>
      </c>
      <c r="I730">
        <f t="shared" si="68"/>
        <v>0</v>
      </c>
      <c r="J730" t="str">
        <f t="shared" si="69"/>
        <v/>
      </c>
      <c r="K730" t="str">
        <f t="shared" si="70"/>
        <v/>
      </c>
      <c r="L730" t="str">
        <f t="shared" si="71"/>
        <v/>
      </c>
      <c r="M730" t="str">
        <f>IF(Master!D732&lt;'OHL indexes'!E730,1,"")</f>
        <v/>
      </c>
      <c r="N730" t="str">
        <f>IF(Master!D732&gt;'OHL indexes'!D730,1,"")</f>
        <v/>
      </c>
    </row>
    <row r="731" spans="1:14" x14ac:dyDescent="0.25">
      <c r="A731" s="1">
        <v>39127</v>
      </c>
      <c r="B731">
        <v>38618.44</v>
      </c>
      <c r="C731" s="12">
        <v>39675.29</v>
      </c>
      <c r="D731">
        <v>39675.29</v>
      </c>
      <c r="E731" s="12">
        <v>38513.25</v>
      </c>
      <c r="G731">
        <f t="shared" si="66"/>
        <v>2.7366460167733253E-2</v>
      </c>
      <c r="H731">
        <f t="shared" si="67"/>
        <v>2.7366460167733253E-2</v>
      </c>
      <c r="I731">
        <f t="shared" si="68"/>
        <v>-2.7238283058560464E-3</v>
      </c>
      <c r="J731" t="str">
        <f t="shared" si="69"/>
        <v/>
      </c>
      <c r="K731" t="str">
        <f t="shared" si="70"/>
        <v/>
      </c>
      <c r="L731" t="str">
        <f t="shared" si="71"/>
        <v/>
      </c>
      <c r="M731" t="str">
        <f>IF(Master!D733&lt;'OHL indexes'!E731,1,"")</f>
        <v/>
      </c>
      <c r="N731" t="str">
        <f>IF(Master!D733&gt;'OHL indexes'!D731,1,"")</f>
        <v/>
      </c>
    </row>
    <row r="732" spans="1:14" x14ac:dyDescent="0.25">
      <c r="A732" s="1">
        <v>39128</v>
      </c>
      <c r="B732">
        <v>38344.17</v>
      </c>
      <c r="C732" s="12">
        <v>38922.93</v>
      </c>
      <c r="D732">
        <v>38957.379999999997</v>
      </c>
      <c r="E732" s="12">
        <v>38192.699999999997</v>
      </c>
      <c r="G732">
        <f t="shared" si="66"/>
        <v>1.5093819999233204E-2</v>
      </c>
      <c r="H732">
        <f t="shared" si="67"/>
        <v>1.5992261665854324E-2</v>
      </c>
      <c r="I732">
        <f t="shared" si="68"/>
        <v>-3.9502745788995153E-3</v>
      </c>
      <c r="J732" t="str">
        <f t="shared" si="69"/>
        <v/>
      </c>
      <c r="K732" t="str">
        <f t="shared" si="70"/>
        <v/>
      </c>
      <c r="L732" t="str">
        <f t="shared" si="71"/>
        <v/>
      </c>
      <c r="M732" t="str">
        <f>IF(Master!D734&lt;'OHL indexes'!E732,1,"")</f>
        <v/>
      </c>
      <c r="N732" t="str">
        <f>IF(Master!D734&gt;'OHL indexes'!D732,1,"")</f>
        <v/>
      </c>
    </row>
    <row r="733" spans="1:14" x14ac:dyDescent="0.25">
      <c r="A733" s="1">
        <v>39129</v>
      </c>
      <c r="B733">
        <v>38371.519999999997</v>
      </c>
      <c r="C733" s="12">
        <v>38566.559999999998</v>
      </c>
      <c r="D733">
        <v>38662.65</v>
      </c>
      <c r="E733" s="12">
        <v>38193.17</v>
      </c>
      <c r="G733">
        <f t="shared" si="66"/>
        <v>5.0829365112459168E-3</v>
      </c>
      <c r="H733">
        <f t="shared" si="67"/>
        <v>7.5871375436784572E-3</v>
      </c>
      <c r="I733">
        <f t="shared" si="68"/>
        <v>-4.6479785007212948E-3</v>
      </c>
      <c r="J733" t="str">
        <f t="shared" si="69"/>
        <v/>
      </c>
      <c r="K733" t="str">
        <f t="shared" si="70"/>
        <v/>
      </c>
      <c r="L733" t="str">
        <f t="shared" si="71"/>
        <v/>
      </c>
      <c r="M733" t="str">
        <f>IF(Master!D735&lt;'OHL indexes'!E733,1,"")</f>
        <v/>
      </c>
      <c r="N733" t="str">
        <f>IF(Master!D735&gt;'OHL indexes'!D733,1,"")</f>
        <v/>
      </c>
    </row>
    <row r="734" spans="1:14" x14ac:dyDescent="0.25">
      <c r="A734" s="1">
        <v>39133</v>
      </c>
      <c r="B734">
        <v>37736.46</v>
      </c>
      <c r="C734" s="12">
        <v>38552.089999999997</v>
      </c>
      <c r="D734">
        <v>38753.18</v>
      </c>
      <c r="E734" s="12">
        <v>37279.879999999997</v>
      </c>
      <c r="G734">
        <f t="shared" si="66"/>
        <v>2.1613845071848159E-2</v>
      </c>
      <c r="H734">
        <f t="shared" si="67"/>
        <v>2.6942643798596899E-2</v>
      </c>
      <c r="I734">
        <f t="shared" si="68"/>
        <v>-1.2099174114371114E-2</v>
      </c>
      <c r="J734" t="str">
        <f t="shared" si="69"/>
        <v/>
      </c>
      <c r="K734" t="str">
        <f t="shared" si="70"/>
        <v/>
      </c>
      <c r="L734" t="str">
        <f t="shared" si="71"/>
        <v/>
      </c>
      <c r="M734" t="str">
        <f>IF(Master!D736&lt;'OHL indexes'!E734,1,"")</f>
        <v/>
      </c>
      <c r="N734" t="str">
        <f>IF(Master!D736&gt;'OHL indexes'!D734,1,"")</f>
        <v/>
      </c>
    </row>
    <row r="735" spans="1:14" x14ac:dyDescent="0.25">
      <c r="A735" s="1">
        <v>39134</v>
      </c>
      <c r="B735">
        <v>37359.82</v>
      </c>
      <c r="C735" s="12">
        <v>37867.410000000003</v>
      </c>
      <c r="D735">
        <v>38014.74</v>
      </c>
      <c r="E735" s="12">
        <v>37212.65</v>
      </c>
      <c r="G735">
        <f t="shared" si="66"/>
        <v>1.35865215624702E-2</v>
      </c>
      <c r="H735">
        <f t="shared" si="67"/>
        <v>1.7530063046342192E-2</v>
      </c>
      <c r="I735">
        <f t="shared" si="68"/>
        <v>-3.9392588079920632E-3</v>
      </c>
      <c r="J735" t="str">
        <f t="shared" si="69"/>
        <v/>
      </c>
      <c r="K735" t="str">
        <f t="shared" si="70"/>
        <v/>
      </c>
      <c r="L735" t="str">
        <f t="shared" si="71"/>
        <v/>
      </c>
      <c r="M735" t="str">
        <f>IF(Master!D737&lt;'OHL indexes'!E735,1,"")</f>
        <v/>
      </c>
      <c r="N735" t="str">
        <f>IF(Master!D737&gt;'OHL indexes'!D735,1,"")</f>
        <v/>
      </c>
    </row>
    <row r="736" spans="1:14" x14ac:dyDescent="0.25">
      <c r="A736" s="1">
        <v>39135</v>
      </c>
      <c r="B736">
        <v>37098.67</v>
      </c>
      <c r="C736" s="12">
        <v>37007.78</v>
      </c>
      <c r="D736">
        <v>37677.879999999997</v>
      </c>
      <c r="E736" s="12">
        <v>36923.51</v>
      </c>
      <c r="G736">
        <f t="shared" si="66"/>
        <v>-2.4499530576163053E-3</v>
      </c>
      <c r="H736">
        <f t="shared" si="67"/>
        <v>1.5612689080228392E-2</v>
      </c>
      <c r="I736">
        <f t="shared" si="68"/>
        <v>-4.7214630605354468E-3</v>
      </c>
      <c r="J736" t="str">
        <f t="shared" si="69"/>
        <v/>
      </c>
      <c r="K736" t="str">
        <f t="shared" si="70"/>
        <v/>
      </c>
      <c r="L736" t="str">
        <f t="shared" si="71"/>
        <v/>
      </c>
      <c r="M736" t="str">
        <f>IF(Master!D738&lt;'OHL indexes'!E736,1,"")</f>
        <v/>
      </c>
      <c r="N736" t="str">
        <f>IF(Master!D738&gt;'OHL indexes'!D736,1,"")</f>
        <v/>
      </c>
    </row>
    <row r="737" spans="1:14" x14ac:dyDescent="0.25">
      <c r="A737" s="1">
        <v>39136</v>
      </c>
      <c r="B737">
        <v>38485.14</v>
      </c>
      <c r="C737" s="12">
        <v>37277.42</v>
      </c>
      <c r="D737">
        <v>38853.67</v>
      </c>
      <c r="E737" s="12">
        <v>37253.040000000001</v>
      </c>
      <c r="G737">
        <f t="shared" si="66"/>
        <v>-3.1381463078996252E-2</v>
      </c>
      <c r="H737">
        <f t="shared" si="67"/>
        <v>9.5759038423661735E-3</v>
      </c>
      <c r="I737">
        <f t="shared" si="68"/>
        <v>-3.2014954343416724E-2</v>
      </c>
      <c r="J737" t="str">
        <f t="shared" si="69"/>
        <v/>
      </c>
      <c r="K737" t="str">
        <f t="shared" si="70"/>
        <v/>
      </c>
      <c r="L737" t="str">
        <f t="shared" si="71"/>
        <v/>
      </c>
      <c r="M737" t="str">
        <f>IF(Master!D739&lt;'OHL indexes'!E737,1,"")</f>
        <v/>
      </c>
      <c r="N737" t="str">
        <f>IF(Master!D739&gt;'OHL indexes'!D737,1,"")</f>
        <v/>
      </c>
    </row>
    <row r="738" spans="1:14" x14ac:dyDescent="0.25">
      <c r="A738" s="1">
        <v>39139</v>
      </c>
      <c r="B738">
        <v>38110.01</v>
      </c>
      <c r="C738" s="12">
        <v>38270.550000000003</v>
      </c>
      <c r="D738">
        <v>38803.65</v>
      </c>
      <c r="E738" s="12">
        <v>37985.79</v>
      </c>
      <c r="G738">
        <f t="shared" si="66"/>
        <v>4.2125415343632344E-3</v>
      </c>
      <c r="H738">
        <f t="shared" si="67"/>
        <v>1.8200992337708666E-2</v>
      </c>
      <c r="I738">
        <f t="shared" si="68"/>
        <v>-3.2595110838333774E-3</v>
      </c>
      <c r="J738" t="str">
        <f t="shared" si="69"/>
        <v/>
      </c>
      <c r="K738" t="str">
        <f t="shared" si="70"/>
        <v/>
      </c>
      <c r="L738" t="str">
        <f t="shared" si="71"/>
        <v/>
      </c>
      <c r="M738" t="str">
        <f>IF(Master!D740&lt;'OHL indexes'!E738,1,"")</f>
        <v/>
      </c>
      <c r="N738" t="str">
        <f>IF(Master!D740&gt;'OHL indexes'!D738,1,"")</f>
        <v/>
      </c>
    </row>
    <row r="739" spans="1:14" x14ac:dyDescent="0.25">
      <c r="A739" s="1">
        <v>39140</v>
      </c>
      <c r="B739">
        <v>47465.35</v>
      </c>
      <c r="C739" s="12">
        <v>39659.370000000003</v>
      </c>
      <c r="D739">
        <v>49816.3</v>
      </c>
      <c r="E739" s="12">
        <v>39637.85</v>
      </c>
      <c r="G739">
        <f t="shared" si="66"/>
        <v>-0.16445638765962955</v>
      </c>
      <c r="H739">
        <f t="shared" si="67"/>
        <v>4.9529814907084857E-2</v>
      </c>
      <c r="I739">
        <f t="shared" si="68"/>
        <v>-0.16490977102244053</v>
      </c>
      <c r="J739" t="str">
        <f t="shared" si="69"/>
        <v/>
      </c>
      <c r="K739" t="str">
        <f t="shared" si="70"/>
        <v/>
      </c>
      <c r="L739" t="str">
        <f t="shared" si="71"/>
        <v/>
      </c>
      <c r="M739" t="str">
        <f>IF(Master!D741&lt;'OHL indexes'!E739,1,"")</f>
        <v/>
      </c>
      <c r="N739" t="str">
        <f>IF(Master!D741&gt;'OHL indexes'!D739,1,"")</f>
        <v/>
      </c>
    </row>
    <row r="740" spans="1:14" x14ac:dyDescent="0.25">
      <c r="A740" s="1">
        <v>39141</v>
      </c>
      <c r="B740">
        <v>43687.57</v>
      </c>
      <c r="C740" s="12">
        <v>45417.62</v>
      </c>
      <c r="D740">
        <v>45882.09</v>
      </c>
      <c r="E740" s="12">
        <v>43018.5</v>
      </c>
      <c r="G740">
        <f t="shared" si="66"/>
        <v>3.960050879460697E-2</v>
      </c>
      <c r="H740">
        <f t="shared" si="67"/>
        <v>5.0232136967105268E-2</v>
      </c>
      <c r="I740">
        <f t="shared" si="68"/>
        <v>-1.5314882471146873E-2</v>
      </c>
      <c r="J740" t="str">
        <f t="shared" si="69"/>
        <v/>
      </c>
      <c r="K740" t="str">
        <f t="shared" si="70"/>
        <v/>
      </c>
      <c r="L740" t="str">
        <f t="shared" si="71"/>
        <v/>
      </c>
      <c r="M740" t="str">
        <f>IF(Master!D742&lt;'OHL indexes'!E740,1,"")</f>
        <v/>
      </c>
      <c r="N740" t="str">
        <f>IF(Master!D742&gt;'OHL indexes'!D740,1,"")</f>
        <v/>
      </c>
    </row>
    <row r="741" spans="1:14" x14ac:dyDescent="0.25">
      <c r="A741" s="1">
        <v>39142</v>
      </c>
      <c r="B741">
        <v>45597.39</v>
      </c>
      <c r="C741" s="12">
        <v>46926.78</v>
      </c>
      <c r="D741">
        <v>49261.27</v>
      </c>
      <c r="E741" s="12">
        <v>43765.66</v>
      </c>
      <c r="G741">
        <f t="shared" si="66"/>
        <v>2.9154958211423887E-2</v>
      </c>
      <c r="H741">
        <f t="shared" si="67"/>
        <v>8.0352844757123121E-2</v>
      </c>
      <c r="I741">
        <f t="shared" si="68"/>
        <v>-4.0171816851797826E-2</v>
      </c>
      <c r="J741" t="str">
        <f t="shared" si="69"/>
        <v/>
      </c>
      <c r="K741" t="str">
        <f t="shared" si="70"/>
        <v/>
      </c>
      <c r="L741" t="str">
        <f t="shared" si="71"/>
        <v/>
      </c>
      <c r="M741" t="str">
        <f>IF(Master!D743&lt;'OHL indexes'!E741,1,"")</f>
        <v/>
      </c>
      <c r="N741" t="str">
        <f>IF(Master!D743&gt;'OHL indexes'!D741,1,"")</f>
        <v/>
      </c>
    </row>
    <row r="742" spans="1:14" x14ac:dyDescent="0.25">
      <c r="A742" s="1">
        <v>39143</v>
      </c>
      <c r="B742">
        <v>48222.3</v>
      </c>
      <c r="C742" s="12">
        <v>46254.71</v>
      </c>
      <c r="D742">
        <v>48455.65</v>
      </c>
      <c r="E742" s="12">
        <v>45729.39</v>
      </c>
      <c r="G742">
        <f t="shared" si="66"/>
        <v>-4.0802491793216045E-2</v>
      </c>
      <c r="H742">
        <f t="shared" si="67"/>
        <v>4.8390474946238271E-3</v>
      </c>
      <c r="I742">
        <f t="shared" si="68"/>
        <v>-5.1696206941601819E-2</v>
      </c>
      <c r="J742" t="str">
        <f t="shared" si="69"/>
        <v/>
      </c>
      <c r="K742" t="str">
        <f t="shared" si="70"/>
        <v/>
      </c>
      <c r="L742" t="str">
        <f t="shared" si="71"/>
        <v/>
      </c>
      <c r="M742" t="str">
        <f>IF(Master!D744&lt;'OHL indexes'!E742,1,"")</f>
        <v/>
      </c>
      <c r="N742" t="str">
        <f>IF(Master!D744&gt;'OHL indexes'!D742,1,"")</f>
        <v/>
      </c>
    </row>
    <row r="743" spans="1:14" x14ac:dyDescent="0.25">
      <c r="A743" s="1">
        <v>39146</v>
      </c>
      <c r="B743">
        <v>50477.279999999999</v>
      </c>
      <c r="C743" s="12">
        <v>49436.76</v>
      </c>
      <c r="D743">
        <v>50732.19</v>
      </c>
      <c r="E743" s="12">
        <v>47947.02</v>
      </c>
      <c r="G743">
        <f t="shared" si="66"/>
        <v>-2.0613630528427795E-2</v>
      </c>
      <c r="H743">
        <f t="shared" si="67"/>
        <v>5.0499947699242931E-3</v>
      </c>
      <c r="I743">
        <f t="shared" si="68"/>
        <v>-5.0126710472513603E-2</v>
      </c>
      <c r="J743" t="str">
        <f t="shared" si="69"/>
        <v/>
      </c>
      <c r="K743" t="str">
        <f t="shared" si="70"/>
        <v/>
      </c>
      <c r="L743" t="str">
        <f t="shared" si="71"/>
        <v/>
      </c>
      <c r="M743" t="str">
        <f>IF(Master!D745&lt;'OHL indexes'!E743,1,"")</f>
        <v/>
      </c>
      <c r="N743" t="str">
        <f>IF(Master!D745&gt;'OHL indexes'!D743,1,"")</f>
        <v/>
      </c>
    </row>
    <row r="744" spans="1:14" x14ac:dyDescent="0.25">
      <c r="A744" s="1">
        <v>39147</v>
      </c>
      <c r="B744">
        <v>47249.4</v>
      </c>
      <c r="C744" s="12">
        <v>48379.81</v>
      </c>
      <c r="D744">
        <v>48618.13</v>
      </c>
      <c r="E744" s="12">
        <v>46688.57</v>
      </c>
      <c r="G744">
        <f t="shared" si="66"/>
        <v>2.3924324964972987E-2</v>
      </c>
      <c r="H744">
        <f t="shared" si="67"/>
        <v>2.8968198537970835E-2</v>
      </c>
      <c r="I744">
        <f t="shared" si="68"/>
        <v>-1.1869568714100165E-2</v>
      </c>
      <c r="J744" t="str">
        <f t="shared" si="69"/>
        <v/>
      </c>
      <c r="K744" t="str">
        <f t="shared" si="70"/>
        <v/>
      </c>
      <c r="L744" t="str">
        <f t="shared" si="71"/>
        <v/>
      </c>
      <c r="M744" t="str">
        <f>IF(Master!D746&lt;'OHL indexes'!E744,1,"")</f>
        <v/>
      </c>
      <c r="N744" t="str">
        <f>IF(Master!D746&gt;'OHL indexes'!D744,1,"")</f>
        <v/>
      </c>
    </row>
    <row r="745" spans="1:14" x14ac:dyDescent="0.25">
      <c r="A745" s="1">
        <v>39148</v>
      </c>
      <c r="B745">
        <v>46454.84</v>
      </c>
      <c r="C745" s="12">
        <v>47127.199999999997</v>
      </c>
      <c r="D745">
        <v>47488.38</v>
      </c>
      <c r="E745" s="12">
        <v>45074.17</v>
      </c>
      <c r="G745">
        <f t="shared" si="66"/>
        <v>1.4473411166629813E-2</v>
      </c>
      <c r="H745">
        <f t="shared" si="67"/>
        <v>2.2248273807422558E-2</v>
      </c>
      <c r="I745">
        <f t="shared" si="68"/>
        <v>-2.9720692181912534E-2</v>
      </c>
      <c r="J745" t="str">
        <f t="shared" si="69"/>
        <v/>
      </c>
      <c r="K745" t="str">
        <f t="shared" si="70"/>
        <v/>
      </c>
      <c r="L745" t="str">
        <f t="shared" si="71"/>
        <v/>
      </c>
      <c r="M745" t="str">
        <f>IF(Master!D747&lt;'OHL indexes'!E745,1,"")</f>
        <v/>
      </c>
      <c r="N745" t="str">
        <f>IF(Master!D747&gt;'OHL indexes'!D745,1,"")</f>
        <v/>
      </c>
    </row>
    <row r="746" spans="1:14" x14ac:dyDescent="0.25">
      <c r="A746" s="1">
        <v>39149</v>
      </c>
      <c r="B746">
        <v>44765.5</v>
      </c>
      <c r="C746" s="12">
        <v>44922.11</v>
      </c>
      <c r="D746">
        <v>44983.25</v>
      </c>
      <c r="E746" s="12">
        <v>43454.6</v>
      </c>
      <c r="G746">
        <f t="shared" si="66"/>
        <v>3.4984530497816912E-3</v>
      </c>
      <c r="H746">
        <f t="shared" si="67"/>
        <v>4.8642369682010411E-3</v>
      </c>
      <c r="I746">
        <f t="shared" si="68"/>
        <v>-2.9283711786978861E-2</v>
      </c>
      <c r="J746" t="str">
        <f t="shared" si="69"/>
        <v/>
      </c>
      <c r="K746" t="str">
        <f t="shared" si="70"/>
        <v/>
      </c>
      <c r="L746" t="str">
        <f t="shared" si="71"/>
        <v/>
      </c>
      <c r="M746" t="str">
        <f>IF(Master!D748&lt;'OHL indexes'!E746,1,"")</f>
        <v/>
      </c>
      <c r="N746" t="str">
        <f>IF(Master!D748&gt;'OHL indexes'!D746,1,"")</f>
        <v/>
      </c>
    </row>
    <row r="747" spans="1:14" x14ac:dyDescent="0.25">
      <c r="A747" s="1">
        <v>39150</v>
      </c>
      <c r="B747">
        <v>44717.35</v>
      </c>
      <c r="C747" s="12">
        <v>43580.31</v>
      </c>
      <c r="D747">
        <v>44863.360000000001</v>
      </c>
      <c r="E747" s="12">
        <v>43493.32</v>
      </c>
      <c r="G747">
        <f t="shared" si="66"/>
        <v>-2.5427267045117885E-2</v>
      </c>
      <c r="H747">
        <f t="shared" si="67"/>
        <v>3.2651755973911456E-3</v>
      </c>
      <c r="I747">
        <f t="shared" si="68"/>
        <v>-2.7372596989759024E-2</v>
      </c>
      <c r="J747" t="str">
        <f t="shared" si="69"/>
        <v/>
      </c>
      <c r="K747" t="str">
        <f t="shared" si="70"/>
        <v/>
      </c>
      <c r="L747" t="str">
        <f t="shared" si="71"/>
        <v/>
      </c>
      <c r="M747" t="str">
        <f>IF(Master!D749&lt;'OHL indexes'!E747,1,"")</f>
        <v/>
      </c>
      <c r="N747" t="str">
        <f>IF(Master!D749&gt;'OHL indexes'!D747,1,"")</f>
        <v/>
      </c>
    </row>
    <row r="748" spans="1:14" x14ac:dyDescent="0.25">
      <c r="A748" s="1">
        <v>39153</v>
      </c>
      <c r="B748">
        <v>43975.1</v>
      </c>
      <c r="C748" s="12">
        <v>45090.99</v>
      </c>
      <c r="D748">
        <v>45335.56</v>
      </c>
      <c r="E748" s="12">
        <v>43315.18</v>
      </c>
      <c r="G748">
        <f t="shared" si="66"/>
        <v>2.5375496587841662E-2</v>
      </c>
      <c r="H748">
        <f t="shared" si="67"/>
        <v>3.0937053014091997E-2</v>
      </c>
      <c r="I748">
        <f t="shared" si="68"/>
        <v>-1.5006674231553774E-2</v>
      </c>
      <c r="J748" t="str">
        <f t="shared" si="69"/>
        <v/>
      </c>
      <c r="K748" t="str">
        <f t="shared" si="70"/>
        <v/>
      </c>
      <c r="L748" t="str">
        <f t="shared" si="71"/>
        <v/>
      </c>
      <c r="M748" t="str">
        <f>IF(Master!D750&lt;'OHL indexes'!E748,1,"")</f>
        <v/>
      </c>
      <c r="N748" t="str">
        <f>IF(Master!D750&gt;'OHL indexes'!D748,1,"")</f>
        <v/>
      </c>
    </row>
    <row r="749" spans="1:14" x14ac:dyDescent="0.25">
      <c r="A749" s="1">
        <v>39154</v>
      </c>
      <c r="B749">
        <v>48142.55</v>
      </c>
      <c r="C749" s="12">
        <v>44724.31</v>
      </c>
      <c r="D749">
        <v>49024.09</v>
      </c>
      <c r="E749" s="12">
        <v>44308.99</v>
      </c>
      <c r="G749">
        <f t="shared" si="66"/>
        <v>-7.1002470787276617E-2</v>
      </c>
      <c r="H749">
        <f t="shared" si="67"/>
        <v>1.8311036702459482E-2</v>
      </c>
      <c r="I749">
        <f t="shared" si="68"/>
        <v>-7.9629350751050931E-2</v>
      </c>
      <c r="J749" t="str">
        <f t="shared" si="69"/>
        <v/>
      </c>
      <c r="K749" t="str">
        <f t="shared" si="70"/>
        <v/>
      </c>
      <c r="L749" t="str">
        <f t="shared" si="71"/>
        <v/>
      </c>
      <c r="M749" t="str">
        <f>IF(Master!D751&lt;'OHL indexes'!E749,1,"")</f>
        <v/>
      </c>
      <c r="N749" t="str">
        <f>IF(Master!D751&gt;'OHL indexes'!D749,1,"")</f>
        <v/>
      </c>
    </row>
    <row r="750" spans="1:14" x14ac:dyDescent="0.25">
      <c r="A750" s="1">
        <v>39155</v>
      </c>
      <c r="B750">
        <v>49916.27</v>
      </c>
      <c r="C750" s="12">
        <v>47780.71</v>
      </c>
      <c r="D750">
        <v>53786.45</v>
      </c>
      <c r="E750" s="12">
        <v>47685.49</v>
      </c>
      <c r="G750">
        <f t="shared" si="66"/>
        <v>-4.2782844150814903E-2</v>
      </c>
      <c r="H750">
        <f t="shared" si="67"/>
        <v>7.7533437494428092E-2</v>
      </c>
      <c r="I750">
        <f t="shared" si="68"/>
        <v>-4.4690438608493754E-2</v>
      </c>
      <c r="J750" t="str">
        <f t="shared" si="69"/>
        <v/>
      </c>
      <c r="K750" t="str">
        <f t="shared" si="70"/>
        <v/>
      </c>
      <c r="L750" t="str">
        <f t="shared" si="71"/>
        <v/>
      </c>
      <c r="M750" t="str">
        <f>IF(Master!D752&lt;'OHL indexes'!E750,1,"")</f>
        <v/>
      </c>
      <c r="N750" t="str">
        <f>IF(Master!D752&gt;'OHL indexes'!D750,1,"")</f>
        <v/>
      </c>
    </row>
    <row r="751" spans="1:14" x14ac:dyDescent="0.25">
      <c r="A751" s="1">
        <v>39156</v>
      </c>
      <c r="B751">
        <v>50190.33</v>
      </c>
      <c r="C751" s="12">
        <v>50183.41</v>
      </c>
      <c r="D751">
        <v>50537.77</v>
      </c>
      <c r="E751" s="12">
        <v>48547.88</v>
      </c>
      <c r="G751">
        <f t="shared" si="66"/>
        <v>-1.3787516439911496E-4</v>
      </c>
      <c r="H751">
        <f t="shared" si="67"/>
        <v>6.9224490056152277E-3</v>
      </c>
      <c r="I751">
        <f t="shared" si="68"/>
        <v>-3.2724431180269242E-2</v>
      </c>
      <c r="J751" t="str">
        <f t="shared" si="69"/>
        <v/>
      </c>
      <c r="K751" t="str">
        <f t="shared" si="70"/>
        <v/>
      </c>
      <c r="L751" t="str">
        <f t="shared" si="71"/>
        <v/>
      </c>
      <c r="M751" t="str">
        <f>IF(Master!D753&lt;'OHL indexes'!E751,1,"")</f>
        <v/>
      </c>
      <c r="N751" t="str">
        <f>IF(Master!D753&gt;'OHL indexes'!D751,1,"")</f>
        <v/>
      </c>
    </row>
    <row r="752" spans="1:14" x14ac:dyDescent="0.25">
      <c r="A752" s="1">
        <v>39157</v>
      </c>
      <c r="B752">
        <v>51755.65</v>
      </c>
      <c r="C752" s="12">
        <v>50055.35</v>
      </c>
      <c r="D752">
        <v>51998.18</v>
      </c>
      <c r="E752" s="12">
        <v>49564.54</v>
      </c>
      <c r="G752">
        <f t="shared" si="66"/>
        <v>-3.285245185791319E-2</v>
      </c>
      <c r="H752">
        <f t="shared" si="67"/>
        <v>4.6860584303356489E-3</v>
      </c>
      <c r="I752">
        <f t="shared" si="68"/>
        <v>-4.2335667700048263E-2</v>
      </c>
      <c r="J752" t="str">
        <f t="shared" si="69"/>
        <v/>
      </c>
      <c r="K752" t="str">
        <f t="shared" si="70"/>
        <v/>
      </c>
      <c r="L752" t="str">
        <f t="shared" si="71"/>
        <v/>
      </c>
      <c r="M752" t="str">
        <f>IF(Master!D754&lt;'OHL indexes'!E752,1,"")</f>
        <v/>
      </c>
      <c r="N752" t="str">
        <f>IF(Master!D754&gt;'OHL indexes'!D752,1,"")</f>
        <v/>
      </c>
    </row>
    <row r="753" spans="1:14" x14ac:dyDescent="0.25">
      <c r="A753" s="1">
        <v>39160</v>
      </c>
      <c r="B753">
        <v>48620.24</v>
      </c>
      <c r="C753" s="12">
        <v>50396.82</v>
      </c>
      <c r="D753">
        <v>50680.59</v>
      </c>
      <c r="E753" s="12">
        <v>48246.7</v>
      </c>
      <c r="G753">
        <f t="shared" si="66"/>
        <v>3.6539926582016102E-2</v>
      </c>
      <c r="H753">
        <f t="shared" si="67"/>
        <v>4.2376384814225565E-2</v>
      </c>
      <c r="I753">
        <f t="shared" si="68"/>
        <v>-7.6828086410104524E-3</v>
      </c>
      <c r="J753" t="str">
        <f t="shared" si="69"/>
        <v/>
      </c>
      <c r="K753" t="str">
        <f t="shared" si="70"/>
        <v/>
      </c>
      <c r="L753" t="str">
        <f t="shared" si="71"/>
        <v/>
      </c>
      <c r="M753" t="str">
        <f>IF(Master!D755&lt;'OHL indexes'!E753,1,"")</f>
        <v/>
      </c>
      <c r="N753" t="str">
        <f>IF(Master!D755&gt;'OHL indexes'!D753,1,"")</f>
        <v/>
      </c>
    </row>
    <row r="754" spans="1:14" x14ac:dyDescent="0.25">
      <c r="A754" s="1">
        <v>39161</v>
      </c>
      <c r="B754">
        <v>46856.78</v>
      </c>
      <c r="C754" s="12">
        <v>48294.55</v>
      </c>
      <c r="D754">
        <v>48984.08</v>
      </c>
      <c r="E754" s="12">
        <v>46747.87</v>
      </c>
      <c r="G754">
        <f t="shared" si="66"/>
        <v>3.0684353470298298E-2</v>
      </c>
      <c r="H754">
        <f t="shared" si="67"/>
        <v>4.5400046695483587E-2</v>
      </c>
      <c r="I754">
        <f t="shared" si="68"/>
        <v>-2.3243167797700748E-3</v>
      </c>
      <c r="J754" t="str">
        <f t="shared" si="69"/>
        <v/>
      </c>
      <c r="K754" t="str">
        <f t="shared" si="70"/>
        <v/>
      </c>
      <c r="L754" t="str">
        <f t="shared" si="71"/>
        <v/>
      </c>
      <c r="M754" t="str">
        <f>IF(Master!D756&lt;'OHL indexes'!E754,1,"")</f>
        <v/>
      </c>
      <c r="N754" t="str">
        <f>IF(Master!D756&gt;'OHL indexes'!D754,1,"")</f>
        <v/>
      </c>
    </row>
    <row r="755" spans="1:14" x14ac:dyDescent="0.25">
      <c r="A755" s="1">
        <v>39162</v>
      </c>
      <c r="B755">
        <v>43278.92</v>
      </c>
      <c r="C755" s="12">
        <v>46954.53</v>
      </c>
      <c r="D755">
        <v>47378.13</v>
      </c>
      <c r="E755" s="12">
        <v>42392.68</v>
      </c>
      <c r="G755">
        <f t="shared" si="66"/>
        <v>8.4928413185911378E-2</v>
      </c>
      <c r="H755">
        <f t="shared" si="67"/>
        <v>9.471608810940757E-2</v>
      </c>
      <c r="I755">
        <f t="shared" si="68"/>
        <v>-2.0477405628421375E-2</v>
      </c>
      <c r="J755" t="str">
        <f t="shared" si="69"/>
        <v/>
      </c>
      <c r="K755" t="str">
        <f t="shared" si="70"/>
        <v/>
      </c>
      <c r="L755" t="str">
        <f t="shared" si="71"/>
        <v/>
      </c>
      <c r="M755" t="str">
        <f>IF(Master!D757&lt;'OHL indexes'!E755,1,"")</f>
        <v/>
      </c>
      <c r="N755" t="str">
        <f>IF(Master!D757&gt;'OHL indexes'!D755,1,"")</f>
        <v/>
      </c>
    </row>
    <row r="756" spans="1:14" x14ac:dyDescent="0.25">
      <c r="A756" s="1">
        <v>39163</v>
      </c>
      <c r="B756">
        <v>43552.12</v>
      </c>
      <c r="C756" s="12">
        <v>43496.480000000003</v>
      </c>
      <c r="D756">
        <v>44193.7</v>
      </c>
      <c r="E756" s="12">
        <v>42867.78</v>
      </c>
      <c r="G756">
        <f t="shared" si="66"/>
        <v>-1.2775497495873811E-3</v>
      </c>
      <c r="H756">
        <f t="shared" si="67"/>
        <v>1.4731315031277337E-2</v>
      </c>
      <c r="I756">
        <f t="shared" si="68"/>
        <v>-1.5713127168092034E-2</v>
      </c>
      <c r="J756" t="str">
        <f t="shared" si="69"/>
        <v/>
      </c>
      <c r="K756" t="str">
        <f t="shared" si="70"/>
        <v/>
      </c>
      <c r="L756" t="str">
        <f t="shared" si="71"/>
        <v/>
      </c>
      <c r="M756" t="str">
        <f>IF(Master!D758&lt;'OHL indexes'!E756,1,"")</f>
        <v/>
      </c>
      <c r="N756" t="str">
        <f>IF(Master!D758&gt;'OHL indexes'!D756,1,"")</f>
        <v/>
      </c>
    </row>
    <row r="757" spans="1:14" x14ac:dyDescent="0.25">
      <c r="A757" s="1">
        <v>39164</v>
      </c>
      <c r="B757">
        <v>43522.19</v>
      </c>
      <c r="C757" s="12">
        <v>43658.19</v>
      </c>
      <c r="D757">
        <v>44166.33</v>
      </c>
      <c r="E757" s="12">
        <v>43353.66</v>
      </c>
      <c r="G757">
        <f t="shared" si="66"/>
        <v>3.124842752628032E-3</v>
      </c>
      <c r="H757">
        <f t="shared" si="67"/>
        <v>1.4800266254983985E-2</v>
      </c>
      <c r="I757">
        <f t="shared" si="68"/>
        <v>-3.8722775669146614E-3</v>
      </c>
      <c r="J757" t="str">
        <f t="shared" si="69"/>
        <v/>
      </c>
      <c r="K757" t="str">
        <f t="shared" si="70"/>
        <v/>
      </c>
      <c r="L757" t="str">
        <f t="shared" si="71"/>
        <v/>
      </c>
      <c r="M757" t="str">
        <f>IF(Master!D759&lt;'OHL indexes'!E757,1,"")</f>
        <v/>
      </c>
      <c r="N757" t="str">
        <f>IF(Master!D759&gt;'OHL indexes'!D757,1,"")</f>
        <v/>
      </c>
    </row>
    <row r="758" spans="1:14" x14ac:dyDescent="0.25">
      <c r="A758" s="1">
        <v>39167</v>
      </c>
      <c r="B758">
        <v>43635.81</v>
      </c>
      <c r="C758" s="12">
        <v>43923.45</v>
      </c>
      <c r="D758">
        <v>46938.879999999997</v>
      </c>
      <c r="E758" s="12">
        <v>43107.27</v>
      </c>
      <c r="G758">
        <f t="shared" si="66"/>
        <v>6.5918336338892658E-3</v>
      </c>
      <c r="H758">
        <f t="shared" si="67"/>
        <v>7.5696314563657774E-2</v>
      </c>
      <c r="I758">
        <f t="shared" si="68"/>
        <v>-1.2112528677707624E-2</v>
      </c>
      <c r="J758" t="str">
        <f t="shared" si="69"/>
        <v/>
      </c>
      <c r="K758" t="str">
        <f t="shared" si="70"/>
        <v/>
      </c>
      <c r="L758" t="str">
        <f t="shared" si="71"/>
        <v/>
      </c>
      <c r="M758" t="str">
        <f>IF(Master!D760&lt;'OHL indexes'!E758,1,"")</f>
        <v/>
      </c>
      <c r="N758" t="str">
        <f>IF(Master!D760&gt;'OHL indexes'!D758,1,"")</f>
        <v/>
      </c>
    </row>
    <row r="759" spans="1:14" x14ac:dyDescent="0.25">
      <c r="A759" s="1">
        <v>39168</v>
      </c>
      <c r="B759">
        <v>45185.26</v>
      </c>
      <c r="C759" s="12">
        <v>43545.42</v>
      </c>
      <c r="D759">
        <v>45583.44</v>
      </c>
      <c r="E759" s="12">
        <v>43511.31</v>
      </c>
      <c r="G759">
        <f t="shared" si="66"/>
        <v>-3.6291480894433348E-2</v>
      </c>
      <c r="H759">
        <f t="shared" si="67"/>
        <v>8.812165737233757E-3</v>
      </c>
      <c r="I759">
        <f t="shared" si="68"/>
        <v>-3.7046373087152862E-2</v>
      </c>
      <c r="J759" t="str">
        <f t="shared" si="69"/>
        <v/>
      </c>
      <c r="K759" t="str">
        <f t="shared" si="70"/>
        <v/>
      </c>
      <c r="L759" t="str">
        <f t="shared" si="71"/>
        <v/>
      </c>
      <c r="M759" t="str">
        <f>IF(Master!D761&lt;'OHL indexes'!E759,1,"")</f>
        <v/>
      </c>
      <c r="N759" t="str">
        <f>IF(Master!D761&gt;'OHL indexes'!D759,1,"")</f>
        <v/>
      </c>
    </row>
    <row r="760" spans="1:14" x14ac:dyDescent="0.25">
      <c r="A760" s="1">
        <v>39169</v>
      </c>
      <c r="B760">
        <v>47589.13</v>
      </c>
      <c r="C760" s="12">
        <v>46474.46</v>
      </c>
      <c r="D760">
        <v>48797.08</v>
      </c>
      <c r="E760" s="12">
        <v>46020.86</v>
      </c>
      <c r="G760">
        <f t="shared" si="66"/>
        <v>-2.3422785833655646E-2</v>
      </c>
      <c r="H760">
        <f t="shared" si="67"/>
        <v>2.5382897312894892E-2</v>
      </c>
      <c r="I760">
        <f t="shared" si="68"/>
        <v>-3.2954374244706708E-2</v>
      </c>
      <c r="J760" t="str">
        <f t="shared" si="69"/>
        <v/>
      </c>
      <c r="K760" t="str">
        <f t="shared" si="70"/>
        <v/>
      </c>
      <c r="L760" t="str">
        <f t="shared" si="71"/>
        <v/>
      </c>
      <c r="M760" t="str">
        <f>IF(Master!D762&lt;'OHL indexes'!E760,1,"")</f>
        <v/>
      </c>
      <c r="N760" t="str">
        <f>IF(Master!D762&gt;'OHL indexes'!D760,1,"")</f>
        <v/>
      </c>
    </row>
    <row r="761" spans="1:14" x14ac:dyDescent="0.25">
      <c r="A761" s="1">
        <v>39170</v>
      </c>
      <c r="B761">
        <v>47288.55</v>
      </c>
      <c r="C761" s="12">
        <v>46735.97</v>
      </c>
      <c r="D761">
        <v>49042.91</v>
      </c>
      <c r="E761" s="12">
        <v>46684.78</v>
      </c>
      <c r="G761">
        <f t="shared" si="66"/>
        <v>-1.1685281109274914E-2</v>
      </c>
      <c r="H761">
        <f t="shared" si="67"/>
        <v>3.7099044060348696E-2</v>
      </c>
      <c r="I761">
        <f t="shared" si="68"/>
        <v>-1.276778416762625E-2</v>
      </c>
      <c r="J761" t="str">
        <f t="shared" si="69"/>
        <v/>
      </c>
      <c r="K761" t="str">
        <f t="shared" si="70"/>
        <v/>
      </c>
      <c r="L761" t="str">
        <f t="shared" si="71"/>
        <v/>
      </c>
      <c r="M761" t="str">
        <f>IF(Master!D763&lt;'OHL indexes'!E761,1,"")</f>
        <v/>
      </c>
      <c r="N761" t="str">
        <f>IF(Master!D763&gt;'OHL indexes'!D761,1,"")</f>
        <v/>
      </c>
    </row>
    <row r="762" spans="1:14" x14ac:dyDescent="0.25">
      <c r="A762" s="1">
        <v>39171</v>
      </c>
      <c r="B762">
        <v>46878.59</v>
      </c>
      <c r="C762" s="12">
        <v>46682.61</v>
      </c>
      <c r="D762">
        <v>48625.02</v>
      </c>
      <c r="E762" s="12">
        <v>45887.22</v>
      </c>
      <c r="G762">
        <f t="shared" si="66"/>
        <v>-4.1805864894826072E-3</v>
      </c>
      <c r="H762">
        <f t="shared" si="67"/>
        <v>3.7254320149134212E-2</v>
      </c>
      <c r="I762">
        <f t="shared" si="68"/>
        <v>-2.1147607041935301E-2</v>
      </c>
      <c r="J762" t="str">
        <f t="shared" si="69"/>
        <v/>
      </c>
      <c r="K762" t="str">
        <f t="shared" si="70"/>
        <v/>
      </c>
      <c r="L762" t="str">
        <f t="shared" si="71"/>
        <v/>
      </c>
      <c r="M762" t="str">
        <f>IF(Master!D764&lt;'OHL indexes'!E762,1,"")</f>
        <v/>
      </c>
      <c r="N762" t="str">
        <f>IF(Master!D764&gt;'OHL indexes'!D762,1,"")</f>
        <v/>
      </c>
    </row>
    <row r="763" spans="1:14" x14ac:dyDescent="0.25">
      <c r="A763" s="1">
        <v>39174</v>
      </c>
      <c r="B763">
        <v>47811.58</v>
      </c>
      <c r="C763" s="12">
        <v>47122.79</v>
      </c>
      <c r="D763">
        <v>48413.83</v>
      </c>
      <c r="E763" s="12">
        <v>47047.65</v>
      </c>
      <c r="G763">
        <f t="shared" si="66"/>
        <v>-1.4406342563872632E-2</v>
      </c>
      <c r="H763">
        <f t="shared" si="67"/>
        <v>1.2596320807636951E-2</v>
      </c>
      <c r="I763">
        <f t="shared" si="68"/>
        <v>-1.5977928359614979E-2</v>
      </c>
      <c r="J763" t="str">
        <f t="shared" si="69"/>
        <v/>
      </c>
      <c r="K763" t="str">
        <f t="shared" si="70"/>
        <v/>
      </c>
      <c r="L763" t="str">
        <f t="shared" si="71"/>
        <v/>
      </c>
      <c r="M763" t="str">
        <f>IF(Master!D765&lt;'OHL indexes'!E763,1,"")</f>
        <v/>
      </c>
      <c r="N763" t="str">
        <f>IF(Master!D765&gt;'OHL indexes'!D763,1,"")</f>
        <v/>
      </c>
    </row>
    <row r="764" spans="1:14" x14ac:dyDescent="0.25">
      <c r="A764" s="1">
        <v>39175</v>
      </c>
      <c r="B764">
        <v>45869.33</v>
      </c>
      <c r="C764" s="12">
        <v>46064.31</v>
      </c>
      <c r="D764">
        <v>46520.34</v>
      </c>
      <c r="E764" s="12">
        <v>45142</v>
      </c>
      <c r="G764">
        <f t="shared" si="66"/>
        <v>4.2507706129564227E-3</v>
      </c>
      <c r="H764">
        <f t="shared" si="67"/>
        <v>1.4192707850757769E-2</v>
      </c>
      <c r="I764">
        <f t="shared" si="68"/>
        <v>-1.5856564724185063E-2</v>
      </c>
      <c r="J764" t="str">
        <f t="shared" si="69"/>
        <v/>
      </c>
      <c r="K764" t="str">
        <f t="shared" si="70"/>
        <v/>
      </c>
      <c r="L764" t="str">
        <f t="shared" si="71"/>
        <v/>
      </c>
      <c r="M764" t="str">
        <f>IF(Master!D766&lt;'OHL indexes'!E764,1,"")</f>
        <v/>
      </c>
      <c r="N764" t="str">
        <f>IF(Master!D766&gt;'OHL indexes'!D764,1,"")</f>
        <v/>
      </c>
    </row>
    <row r="765" spans="1:14" x14ac:dyDescent="0.25">
      <c r="A765" s="1">
        <v>39176</v>
      </c>
      <c r="B765">
        <v>45201.58</v>
      </c>
      <c r="C765" s="12">
        <v>45869.33</v>
      </c>
      <c r="D765">
        <v>46313.01</v>
      </c>
      <c r="E765" s="12">
        <v>44888.12</v>
      </c>
      <c r="G765">
        <f t="shared" si="66"/>
        <v>1.4772713697176032E-2</v>
      </c>
      <c r="H765">
        <f t="shared" si="67"/>
        <v>2.4588299789520596E-2</v>
      </c>
      <c r="I765">
        <f t="shared" si="68"/>
        <v>-6.9347133440910147E-3</v>
      </c>
      <c r="J765" t="str">
        <f t="shared" si="69"/>
        <v/>
      </c>
      <c r="K765" t="str">
        <f t="shared" si="70"/>
        <v/>
      </c>
      <c r="L765" t="str">
        <f t="shared" si="71"/>
        <v/>
      </c>
      <c r="M765" t="str">
        <f>IF(Master!D767&lt;'OHL indexes'!E765,1,"")</f>
        <v/>
      </c>
      <c r="N765" t="str">
        <f>IF(Master!D767&gt;'OHL indexes'!D765,1,"")</f>
        <v/>
      </c>
    </row>
    <row r="766" spans="1:14" x14ac:dyDescent="0.25">
      <c r="A766" s="1">
        <v>39177</v>
      </c>
      <c r="B766">
        <v>44669.59</v>
      </c>
      <c r="C766" s="12">
        <v>45468.97</v>
      </c>
      <c r="D766">
        <v>45468.97</v>
      </c>
      <c r="E766" s="12">
        <v>44126.89</v>
      </c>
      <c r="G766">
        <f t="shared" si="66"/>
        <v>1.7895395950578541E-2</v>
      </c>
      <c r="H766">
        <f t="shared" si="67"/>
        <v>1.7895395950578541E-2</v>
      </c>
      <c r="I766">
        <f t="shared" si="68"/>
        <v>-1.2149204861741425E-2</v>
      </c>
      <c r="J766" t="str">
        <f t="shared" si="69"/>
        <v/>
      </c>
      <c r="K766" t="str">
        <f t="shared" si="70"/>
        <v/>
      </c>
      <c r="L766" t="str">
        <f t="shared" si="71"/>
        <v/>
      </c>
      <c r="M766" t="str">
        <f>IF(Master!D768&lt;'OHL indexes'!E766,1,"")</f>
        <v/>
      </c>
      <c r="N766" t="str">
        <f>IF(Master!D768&gt;'OHL indexes'!D766,1,"")</f>
        <v/>
      </c>
    </row>
    <row r="767" spans="1:14" x14ac:dyDescent="0.25">
      <c r="A767" s="1">
        <v>39181</v>
      </c>
      <c r="B767">
        <v>44481.58</v>
      </c>
      <c r="C767" s="12">
        <v>44514.86</v>
      </c>
      <c r="D767">
        <v>44802.22</v>
      </c>
      <c r="E767" s="12">
        <v>43809.22</v>
      </c>
      <c r="G767">
        <f t="shared" si="66"/>
        <v>7.4817486249356691E-4</v>
      </c>
      <c r="H767">
        <f t="shared" si="67"/>
        <v>7.2083770405637626E-3</v>
      </c>
      <c r="I767">
        <f t="shared" si="68"/>
        <v>-1.5115470268816877E-2</v>
      </c>
      <c r="J767" t="str">
        <f t="shared" si="69"/>
        <v/>
      </c>
      <c r="K767" t="str">
        <f t="shared" si="70"/>
        <v/>
      </c>
      <c r="L767" t="str">
        <f t="shared" si="71"/>
        <v/>
      </c>
      <c r="M767" t="str">
        <f>IF(Master!D769&lt;'OHL indexes'!E767,1,"")</f>
        <v/>
      </c>
      <c r="N767" t="str">
        <f>IF(Master!D769&gt;'OHL indexes'!D767,1,"")</f>
        <v/>
      </c>
    </row>
    <row r="768" spans="1:14" x14ac:dyDescent="0.25">
      <c r="A768" s="1">
        <v>39182</v>
      </c>
      <c r="B768">
        <v>42916.65</v>
      </c>
      <c r="C768" s="12">
        <v>43926.81</v>
      </c>
      <c r="D768">
        <v>44191.47</v>
      </c>
      <c r="E768" s="12">
        <v>42717.18</v>
      </c>
      <c r="G768">
        <f t="shared" si="66"/>
        <v>2.3537717878725273E-2</v>
      </c>
      <c r="H768">
        <f t="shared" si="67"/>
        <v>2.9704555225069873E-2</v>
      </c>
      <c r="I768">
        <f t="shared" si="68"/>
        <v>-4.6478464651831253E-3</v>
      </c>
      <c r="J768" t="str">
        <f t="shared" si="69"/>
        <v/>
      </c>
      <c r="K768" t="str">
        <f t="shared" si="70"/>
        <v/>
      </c>
      <c r="L768" t="str">
        <f t="shared" si="71"/>
        <v/>
      </c>
      <c r="M768" t="str">
        <f>IF(Master!D770&lt;'OHL indexes'!E768,1,"")</f>
        <v/>
      </c>
      <c r="N768" t="str">
        <f>IF(Master!D770&gt;'OHL indexes'!D768,1,"")</f>
        <v/>
      </c>
    </row>
    <row r="769" spans="1:14" x14ac:dyDescent="0.25">
      <c r="A769" s="1">
        <v>39183</v>
      </c>
      <c r="B769">
        <v>44351.31</v>
      </c>
      <c r="C769" s="12">
        <v>43100.959999999999</v>
      </c>
      <c r="D769">
        <v>44636.29</v>
      </c>
      <c r="E769" s="12">
        <v>43067.14</v>
      </c>
      <c r="G769">
        <f t="shared" si="66"/>
        <v>-2.8191951940089277E-2</v>
      </c>
      <c r="H769">
        <f t="shared" si="67"/>
        <v>6.4255148269578566E-3</v>
      </c>
      <c r="I769">
        <f t="shared" si="68"/>
        <v>-2.895449987835752E-2</v>
      </c>
      <c r="J769" t="str">
        <f t="shared" si="69"/>
        <v/>
      </c>
      <c r="K769" t="str">
        <f t="shared" si="70"/>
        <v/>
      </c>
      <c r="L769" t="str">
        <f t="shared" si="71"/>
        <v/>
      </c>
      <c r="M769" t="str">
        <f>IF(Master!D771&lt;'OHL indexes'!E769,1,"")</f>
        <v/>
      </c>
      <c r="N769" t="str">
        <f>IF(Master!D771&gt;'OHL indexes'!D769,1,"")</f>
        <v/>
      </c>
    </row>
    <row r="770" spans="1:14" x14ac:dyDescent="0.25">
      <c r="A770" s="1">
        <v>39184</v>
      </c>
      <c r="B770">
        <v>43423.01</v>
      </c>
      <c r="C770" s="12">
        <v>44762.83</v>
      </c>
      <c r="D770">
        <v>46012.57</v>
      </c>
      <c r="E770" s="12">
        <v>43273.599999999999</v>
      </c>
      <c r="G770">
        <f t="shared" si="66"/>
        <v>3.0855069696918758E-2</v>
      </c>
      <c r="H770">
        <f t="shared" si="67"/>
        <v>5.9635663211739631E-2</v>
      </c>
      <c r="I770">
        <f t="shared" si="68"/>
        <v>-3.4408024685530503E-3</v>
      </c>
      <c r="J770" t="str">
        <f t="shared" si="69"/>
        <v/>
      </c>
      <c r="K770" t="str">
        <f t="shared" si="70"/>
        <v/>
      </c>
      <c r="L770" t="str">
        <f t="shared" si="71"/>
        <v/>
      </c>
      <c r="M770" t="str">
        <f>IF(Master!D772&lt;'OHL indexes'!E770,1,"")</f>
        <v/>
      </c>
      <c r="N770" t="str">
        <f>IF(Master!D772&gt;'OHL indexes'!D770,1,"")</f>
        <v/>
      </c>
    </row>
    <row r="771" spans="1:14" x14ac:dyDescent="0.25">
      <c r="A771" s="1">
        <v>39185</v>
      </c>
      <c r="B771">
        <v>42756.46</v>
      </c>
      <c r="C771" s="12">
        <v>42992.63</v>
      </c>
      <c r="D771">
        <v>43755.88</v>
      </c>
      <c r="E771" s="12">
        <v>42521.9</v>
      </c>
      <c r="G771">
        <f t="shared" si="66"/>
        <v>5.5236097656354843E-3</v>
      </c>
      <c r="H771">
        <f t="shared" si="67"/>
        <v>2.3374713435115879E-2</v>
      </c>
      <c r="I771">
        <f t="shared" si="68"/>
        <v>-5.485954637030277E-3</v>
      </c>
      <c r="J771" t="str">
        <f t="shared" si="69"/>
        <v/>
      </c>
      <c r="K771" t="str">
        <f t="shared" si="70"/>
        <v/>
      </c>
      <c r="L771" t="str">
        <f t="shared" si="71"/>
        <v/>
      </c>
      <c r="M771" t="str">
        <f>IF(Master!D773&lt;'OHL indexes'!E771,1,"")</f>
        <v/>
      </c>
      <c r="N771" t="str">
        <f>IF(Master!D773&gt;'OHL indexes'!D771,1,"")</f>
        <v/>
      </c>
    </row>
    <row r="772" spans="1:14" x14ac:dyDescent="0.25">
      <c r="A772" s="1">
        <v>39188</v>
      </c>
      <c r="B772">
        <v>40825.839999999997</v>
      </c>
      <c r="C772" s="12">
        <v>42209.18</v>
      </c>
      <c r="D772">
        <v>42209.18</v>
      </c>
      <c r="E772" s="12">
        <v>40284.49</v>
      </c>
      <c r="G772">
        <f t="shared" si="66"/>
        <v>3.388393233305198E-2</v>
      </c>
      <c r="H772">
        <f t="shared" si="67"/>
        <v>3.388393233305198E-2</v>
      </c>
      <c r="I772">
        <f t="shared" si="68"/>
        <v>-1.3259984362844701E-2</v>
      </c>
      <c r="J772" t="str">
        <f t="shared" si="69"/>
        <v/>
      </c>
      <c r="K772" t="str">
        <f t="shared" si="70"/>
        <v/>
      </c>
      <c r="L772" t="str">
        <f t="shared" si="71"/>
        <v/>
      </c>
      <c r="M772" t="str">
        <f>IF(Master!D774&lt;'OHL indexes'!E772,1,"")</f>
        <v/>
      </c>
      <c r="N772" t="str">
        <f>IF(Master!D774&gt;'OHL indexes'!D772,1,"")</f>
        <v/>
      </c>
    </row>
    <row r="773" spans="1:14" x14ac:dyDescent="0.25">
      <c r="A773" s="1">
        <v>39189</v>
      </c>
      <c r="B773">
        <v>41374.339999999997</v>
      </c>
      <c r="C773" s="12">
        <v>40462.769999999997</v>
      </c>
      <c r="D773">
        <v>41463.72</v>
      </c>
      <c r="E773" s="12">
        <v>39731.620000000003</v>
      </c>
      <c r="G773">
        <f t="shared" si="66"/>
        <v>-2.2032254774336013E-2</v>
      </c>
      <c r="H773">
        <f t="shared" si="67"/>
        <v>2.160276151837115E-3</v>
      </c>
      <c r="I773">
        <f t="shared" si="68"/>
        <v>-3.9703835759071771E-2</v>
      </c>
      <c r="J773" t="str">
        <f t="shared" si="69"/>
        <v/>
      </c>
      <c r="K773" t="str">
        <f t="shared" si="70"/>
        <v/>
      </c>
      <c r="L773" t="str">
        <f t="shared" si="71"/>
        <v/>
      </c>
      <c r="M773" t="str">
        <f>IF(Master!D775&lt;'OHL indexes'!E773,1,"")</f>
        <v/>
      </c>
      <c r="N773" t="str">
        <f>IF(Master!D775&gt;'OHL indexes'!D773,1,"")</f>
        <v/>
      </c>
    </row>
    <row r="774" spans="1:14" x14ac:dyDescent="0.25">
      <c r="A774" s="1">
        <v>39190</v>
      </c>
      <c r="B774">
        <v>41348.480000000003</v>
      </c>
      <c r="C774" s="12">
        <v>41563.26</v>
      </c>
      <c r="D774">
        <v>41972.6</v>
      </c>
      <c r="E774" s="12">
        <v>41027.980000000003</v>
      </c>
      <c r="G774">
        <f t="shared" si="66"/>
        <v>5.1943868311483676E-3</v>
      </c>
      <c r="H774">
        <f t="shared" si="67"/>
        <v>1.5094146145154363E-2</v>
      </c>
      <c r="I774">
        <f t="shared" si="68"/>
        <v>-7.7511918213196696E-3</v>
      </c>
      <c r="J774" t="str">
        <f t="shared" si="69"/>
        <v/>
      </c>
      <c r="K774" t="str">
        <f t="shared" si="70"/>
        <v/>
      </c>
      <c r="L774" t="str">
        <f t="shared" si="71"/>
        <v/>
      </c>
      <c r="M774" t="str">
        <f>IF(Master!D776&lt;'OHL indexes'!E774,1,"")</f>
        <v/>
      </c>
      <c r="N774" t="str">
        <f>IF(Master!D776&gt;'OHL indexes'!D774,1,"")</f>
        <v/>
      </c>
    </row>
    <row r="775" spans="1:14" x14ac:dyDescent="0.25">
      <c r="A775" s="1">
        <v>39191</v>
      </c>
      <c r="B775">
        <v>41050.49</v>
      </c>
      <c r="C775" s="12">
        <v>42146.06</v>
      </c>
      <c r="D775">
        <v>42334.84</v>
      </c>
      <c r="E775" s="12">
        <v>40950.47</v>
      </c>
      <c r="G775">
        <f t="shared" ref="G775:G838" si="72">C775/$B775-1</f>
        <v>2.6688353780917051E-2</v>
      </c>
      <c r="H775">
        <f t="shared" ref="H775:H838" si="73">D775/$B775-1</f>
        <v>3.1287080860666894E-2</v>
      </c>
      <c r="I775">
        <f t="shared" ref="I775:I838" si="74">E775/$B775-1</f>
        <v>-2.4365117200793041E-3</v>
      </c>
      <c r="J775" t="str">
        <f t="shared" ref="J775:J838" si="75">IF(C775&lt;E775,1,"")</f>
        <v/>
      </c>
      <c r="K775" t="str">
        <f t="shared" ref="K775:K838" si="76">IF(C776&gt;D776,1,"")</f>
        <v/>
      </c>
      <c r="L775" t="str">
        <f t="shared" ref="L775:L838" si="77">IF(E776&gt;D776,1,"")</f>
        <v/>
      </c>
      <c r="M775" t="str">
        <f>IF(Master!D777&lt;'OHL indexes'!E775,1,"")</f>
        <v/>
      </c>
      <c r="N775" t="str">
        <f>IF(Master!D777&gt;'OHL indexes'!D775,1,"")</f>
        <v/>
      </c>
    </row>
    <row r="776" spans="1:14" x14ac:dyDescent="0.25">
      <c r="A776" s="1">
        <v>39192</v>
      </c>
      <c r="B776">
        <v>41068.629999999997</v>
      </c>
      <c r="C776" s="12">
        <v>40331.300000000003</v>
      </c>
      <c r="D776">
        <v>41068.629999999997</v>
      </c>
      <c r="E776" s="12">
        <v>39586.980000000003</v>
      </c>
      <c r="G776">
        <f t="shared" si="72"/>
        <v>-1.7953605951793294E-2</v>
      </c>
      <c r="H776">
        <f t="shared" si="73"/>
        <v>0</v>
      </c>
      <c r="I776">
        <f t="shared" si="74"/>
        <v>-3.6077414805412156E-2</v>
      </c>
      <c r="J776" t="str">
        <f t="shared" si="75"/>
        <v/>
      </c>
      <c r="K776" t="str">
        <f t="shared" si="76"/>
        <v/>
      </c>
      <c r="L776" t="str">
        <f t="shared" si="77"/>
        <v/>
      </c>
      <c r="M776" t="str">
        <f>IF(Master!D778&lt;'OHL indexes'!E776,1,"")</f>
        <v/>
      </c>
      <c r="N776">
        <f>IF(Master!D778&gt;'OHL indexes'!D776,1,"")</f>
        <v>1</v>
      </c>
    </row>
    <row r="777" spans="1:14" x14ac:dyDescent="0.25">
      <c r="A777" s="1">
        <v>39195</v>
      </c>
      <c r="B777">
        <v>41709.370000000003</v>
      </c>
      <c r="C777" s="12">
        <v>41004.35</v>
      </c>
      <c r="D777">
        <v>41874.480000000003</v>
      </c>
      <c r="E777" s="12">
        <v>40786.43</v>
      </c>
      <c r="G777">
        <f t="shared" si="72"/>
        <v>-1.690315629317829E-2</v>
      </c>
      <c r="H777">
        <f t="shared" si="73"/>
        <v>3.9585829275292639E-3</v>
      </c>
      <c r="I777">
        <f t="shared" si="74"/>
        <v>-2.2127881576729735E-2</v>
      </c>
      <c r="J777" t="str">
        <f t="shared" si="75"/>
        <v/>
      </c>
      <c r="K777" t="str">
        <f t="shared" si="76"/>
        <v/>
      </c>
      <c r="L777" t="str">
        <f t="shared" si="77"/>
        <v/>
      </c>
      <c r="M777" t="str">
        <f>IF(Master!D779&lt;'OHL indexes'!E777,1,"")</f>
        <v/>
      </c>
      <c r="N777" t="str">
        <f>IF(Master!D779&gt;'OHL indexes'!D777,1,"")</f>
        <v/>
      </c>
    </row>
    <row r="778" spans="1:14" x14ac:dyDescent="0.25">
      <c r="A778" s="1">
        <v>39196</v>
      </c>
      <c r="B778">
        <v>41689.96</v>
      </c>
      <c r="C778" s="12">
        <v>41577.870000000003</v>
      </c>
      <c r="D778">
        <v>43036.86</v>
      </c>
      <c r="E778" s="12">
        <v>41452.639999999999</v>
      </c>
      <c r="G778">
        <f t="shared" si="72"/>
        <v>-2.6886569332279509E-3</v>
      </c>
      <c r="H778">
        <f t="shared" si="73"/>
        <v>3.2307538793513002E-2</v>
      </c>
      <c r="I778">
        <f t="shared" si="74"/>
        <v>-5.69249766610469E-3</v>
      </c>
      <c r="J778" t="str">
        <f t="shared" si="75"/>
        <v/>
      </c>
      <c r="K778" t="str">
        <f t="shared" si="76"/>
        <v/>
      </c>
      <c r="L778" t="str">
        <f t="shared" si="77"/>
        <v/>
      </c>
      <c r="M778" t="str">
        <f>IF(Master!D780&lt;'OHL indexes'!E778,1,"")</f>
        <v/>
      </c>
      <c r="N778" t="str">
        <f>IF(Master!D780&gt;'OHL indexes'!D778,1,"")</f>
        <v/>
      </c>
    </row>
    <row r="779" spans="1:14" x14ac:dyDescent="0.25">
      <c r="A779" s="1">
        <v>39197</v>
      </c>
      <c r="B779">
        <v>41265.879999999997</v>
      </c>
      <c r="C779" s="12">
        <v>41299.31</v>
      </c>
      <c r="D779">
        <v>41674.33</v>
      </c>
      <c r="E779" s="12">
        <v>40955.54</v>
      </c>
      <c r="G779">
        <f t="shared" si="72"/>
        <v>8.1011237370920419E-4</v>
      </c>
      <c r="H779">
        <f t="shared" si="73"/>
        <v>9.8980077487746954E-3</v>
      </c>
      <c r="I779">
        <f t="shared" si="74"/>
        <v>-7.5204987752592878E-3</v>
      </c>
      <c r="J779" t="str">
        <f t="shared" si="75"/>
        <v/>
      </c>
      <c r="K779" t="str">
        <f t="shared" si="76"/>
        <v/>
      </c>
      <c r="L779" t="str">
        <f t="shared" si="77"/>
        <v/>
      </c>
      <c r="M779" t="str">
        <f>IF(Master!D781&lt;'OHL indexes'!E779,1,"")</f>
        <v/>
      </c>
      <c r="N779" t="str">
        <f>IF(Master!D781&gt;'OHL indexes'!D779,1,"")</f>
        <v/>
      </c>
    </row>
    <row r="780" spans="1:14" x14ac:dyDescent="0.25">
      <c r="A780" s="1">
        <v>39198</v>
      </c>
      <c r="B780">
        <v>41405.65</v>
      </c>
      <c r="C780" s="12">
        <v>41606.04</v>
      </c>
      <c r="D780">
        <v>42367.51</v>
      </c>
      <c r="E780" s="12">
        <v>41240.910000000003</v>
      </c>
      <c r="G780">
        <f t="shared" si="72"/>
        <v>4.8396776768386829E-3</v>
      </c>
      <c r="H780">
        <f t="shared" si="73"/>
        <v>2.3230163033305828E-2</v>
      </c>
      <c r="I780">
        <f t="shared" si="74"/>
        <v>-3.9786840684785663E-3</v>
      </c>
      <c r="J780" t="str">
        <f t="shared" si="75"/>
        <v/>
      </c>
      <c r="K780" t="str">
        <f t="shared" si="76"/>
        <v/>
      </c>
      <c r="L780" t="str">
        <f t="shared" si="77"/>
        <v/>
      </c>
      <c r="M780" t="str">
        <f>IF(Master!D782&lt;'OHL indexes'!E780,1,"")</f>
        <v/>
      </c>
      <c r="N780" t="str">
        <f>IF(Master!D782&gt;'OHL indexes'!D780,1,"")</f>
        <v/>
      </c>
    </row>
    <row r="781" spans="1:14" x14ac:dyDescent="0.25">
      <c r="A781" s="1">
        <v>39199</v>
      </c>
      <c r="B781">
        <v>41130.89</v>
      </c>
      <c r="C781" s="12">
        <v>41598.78</v>
      </c>
      <c r="D781">
        <v>42340.17</v>
      </c>
      <c r="E781" s="12">
        <v>41130.89</v>
      </c>
      <c r="G781">
        <f t="shared" si="72"/>
        <v>1.1375635197779621E-2</v>
      </c>
      <c r="H781">
        <f t="shared" si="73"/>
        <v>2.9400773968178084E-2</v>
      </c>
      <c r="I781">
        <f t="shared" si="74"/>
        <v>0</v>
      </c>
      <c r="J781" t="str">
        <f t="shared" si="75"/>
        <v/>
      </c>
      <c r="K781" t="str">
        <f t="shared" si="76"/>
        <v/>
      </c>
      <c r="L781" t="str">
        <f t="shared" si="77"/>
        <v/>
      </c>
      <c r="M781" t="str">
        <f>IF(Master!D783&lt;'OHL indexes'!E781,1,"")</f>
        <v/>
      </c>
      <c r="N781" t="str">
        <f>IF(Master!D783&gt;'OHL indexes'!D781,1,"")</f>
        <v/>
      </c>
    </row>
    <row r="782" spans="1:14" x14ac:dyDescent="0.25">
      <c r="A782" s="1">
        <v>39202</v>
      </c>
      <c r="B782">
        <v>42273.16</v>
      </c>
      <c r="C782" s="12">
        <v>41367.199999999997</v>
      </c>
      <c r="D782">
        <v>42934.33</v>
      </c>
      <c r="E782" s="12">
        <v>41043.83</v>
      </c>
      <c r="G782">
        <f t="shared" si="72"/>
        <v>-2.1431092447311895E-2</v>
      </c>
      <c r="H782">
        <f t="shared" si="73"/>
        <v>1.5640420541071398E-2</v>
      </c>
      <c r="I782">
        <f t="shared" si="74"/>
        <v>-2.9080627045624308E-2</v>
      </c>
      <c r="J782" t="str">
        <f t="shared" si="75"/>
        <v/>
      </c>
      <c r="K782" t="str">
        <f t="shared" si="76"/>
        <v/>
      </c>
      <c r="L782" t="str">
        <f t="shared" si="77"/>
        <v/>
      </c>
      <c r="M782" t="str">
        <f>IF(Master!D784&lt;'OHL indexes'!E782,1,"")</f>
        <v/>
      </c>
      <c r="N782" t="str">
        <f>IF(Master!D784&gt;'OHL indexes'!D782,1,"")</f>
        <v/>
      </c>
    </row>
    <row r="783" spans="1:14" x14ac:dyDescent="0.25">
      <c r="A783" s="1">
        <v>39203</v>
      </c>
      <c r="B783">
        <v>42299</v>
      </c>
      <c r="C783" s="12">
        <v>42214.16</v>
      </c>
      <c r="D783">
        <v>43235.85</v>
      </c>
      <c r="E783" s="12">
        <v>42026.28</v>
      </c>
      <c r="G783">
        <f t="shared" si="72"/>
        <v>-2.0057211754413995E-3</v>
      </c>
      <c r="H783">
        <f t="shared" si="73"/>
        <v>2.2148277737062294E-2</v>
      </c>
      <c r="I783">
        <f t="shared" si="74"/>
        <v>-6.4474337454786257E-3</v>
      </c>
      <c r="J783" t="str">
        <f t="shared" si="75"/>
        <v/>
      </c>
      <c r="K783" t="str">
        <f t="shared" si="76"/>
        <v/>
      </c>
      <c r="L783" t="str">
        <f t="shared" si="77"/>
        <v/>
      </c>
      <c r="M783" t="str">
        <f>IF(Master!D785&lt;'OHL indexes'!E783,1,"")</f>
        <v/>
      </c>
      <c r="N783" t="str">
        <f>IF(Master!D785&gt;'OHL indexes'!D783,1,"")</f>
        <v/>
      </c>
    </row>
    <row r="784" spans="1:14" x14ac:dyDescent="0.25">
      <c r="A784" s="1">
        <v>39204</v>
      </c>
      <c r="B784">
        <v>41684.44</v>
      </c>
      <c r="C784" s="12">
        <v>41957.88</v>
      </c>
      <c r="D784">
        <v>42097.43</v>
      </c>
      <c r="E784" s="12">
        <v>41058.559999999998</v>
      </c>
      <c r="G784">
        <f t="shared" si="72"/>
        <v>6.559761867977576E-3</v>
      </c>
      <c r="H784">
        <f t="shared" si="73"/>
        <v>9.9075338423642023E-3</v>
      </c>
      <c r="I784">
        <f t="shared" si="74"/>
        <v>-1.5014715323031891E-2</v>
      </c>
      <c r="J784" t="str">
        <f t="shared" si="75"/>
        <v/>
      </c>
      <c r="K784" t="str">
        <f t="shared" si="76"/>
        <v/>
      </c>
      <c r="L784" t="str">
        <f t="shared" si="77"/>
        <v/>
      </c>
      <c r="M784" t="str">
        <f>IF(Master!D786&lt;'OHL indexes'!E784,1,"")</f>
        <v/>
      </c>
      <c r="N784" t="str">
        <f>IF(Master!D786&gt;'OHL indexes'!D784,1,"")</f>
        <v/>
      </c>
    </row>
    <row r="785" spans="1:14" x14ac:dyDescent="0.25">
      <c r="A785" s="1">
        <v>39205</v>
      </c>
      <c r="B785">
        <v>41391.339999999997</v>
      </c>
      <c r="C785" s="12">
        <v>41644.199999999997</v>
      </c>
      <c r="D785">
        <v>41947.519999999997</v>
      </c>
      <c r="E785" s="12">
        <v>41101.019999999997</v>
      </c>
      <c r="G785">
        <f t="shared" si="72"/>
        <v>6.1090073430818403E-3</v>
      </c>
      <c r="H785">
        <f t="shared" si="73"/>
        <v>1.3437110274757913E-2</v>
      </c>
      <c r="I785">
        <f t="shared" si="74"/>
        <v>-7.0140275719510203E-3</v>
      </c>
      <c r="J785" t="str">
        <f t="shared" si="75"/>
        <v/>
      </c>
      <c r="K785" t="str">
        <f t="shared" si="76"/>
        <v/>
      </c>
      <c r="L785" t="str">
        <f t="shared" si="77"/>
        <v/>
      </c>
      <c r="M785" t="str">
        <f>IF(Master!D787&lt;'OHL indexes'!E785,1,"")</f>
        <v/>
      </c>
      <c r="N785" t="str">
        <f>IF(Master!D787&gt;'OHL indexes'!D785,1,"")</f>
        <v/>
      </c>
    </row>
    <row r="786" spans="1:14" x14ac:dyDescent="0.25">
      <c r="A786" s="1">
        <v>39206</v>
      </c>
      <c r="B786">
        <v>41508.089999999997</v>
      </c>
      <c r="C786" s="12">
        <v>41527.269999999997</v>
      </c>
      <c r="D786">
        <v>41774.42</v>
      </c>
      <c r="E786" s="12">
        <v>40915.58</v>
      </c>
      <c r="G786">
        <f t="shared" si="72"/>
        <v>4.6207859720848177E-4</v>
      </c>
      <c r="H786">
        <f t="shared" si="73"/>
        <v>6.4163395617578001E-3</v>
      </c>
      <c r="I786">
        <f t="shared" si="74"/>
        <v>-1.4274566716994119E-2</v>
      </c>
      <c r="J786" t="str">
        <f t="shared" si="75"/>
        <v/>
      </c>
      <c r="K786" t="str">
        <f t="shared" si="76"/>
        <v/>
      </c>
      <c r="L786" t="str">
        <f t="shared" si="77"/>
        <v/>
      </c>
      <c r="M786" t="str">
        <f>IF(Master!D788&lt;'OHL indexes'!E786,1,"")</f>
        <v/>
      </c>
      <c r="N786" t="str">
        <f>IF(Master!D788&gt;'OHL indexes'!D786,1,"")</f>
        <v/>
      </c>
    </row>
    <row r="787" spans="1:14" x14ac:dyDescent="0.25">
      <c r="A787" s="1">
        <v>39209</v>
      </c>
      <c r="B787">
        <v>41791.519999999997</v>
      </c>
      <c r="C787" s="12">
        <v>41310.699999999997</v>
      </c>
      <c r="D787">
        <v>41807.25</v>
      </c>
      <c r="E787" s="12">
        <v>41310.699999999997</v>
      </c>
      <c r="G787">
        <f t="shared" si="72"/>
        <v>-1.1505204883670128E-2</v>
      </c>
      <c r="H787">
        <f t="shared" si="73"/>
        <v>3.7639214845497371E-4</v>
      </c>
      <c r="I787">
        <f t="shared" si="74"/>
        <v>-1.1505204883670128E-2</v>
      </c>
      <c r="J787" t="str">
        <f t="shared" si="75"/>
        <v/>
      </c>
      <c r="K787" t="str">
        <f t="shared" si="76"/>
        <v/>
      </c>
      <c r="L787" t="str">
        <f t="shared" si="77"/>
        <v/>
      </c>
      <c r="M787" t="str">
        <f>IF(Master!D789&lt;'OHL indexes'!E787,1,"")</f>
        <v/>
      </c>
      <c r="N787" t="str">
        <f>IF(Master!D789&gt;'OHL indexes'!D787,1,"")</f>
        <v/>
      </c>
    </row>
    <row r="788" spans="1:14" x14ac:dyDescent="0.25">
      <c r="A788" s="1">
        <v>39210</v>
      </c>
      <c r="B788">
        <v>42222.080000000002</v>
      </c>
      <c r="C788" s="12">
        <v>42167.24</v>
      </c>
      <c r="D788">
        <v>42592.24</v>
      </c>
      <c r="E788" s="12">
        <v>41988.62</v>
      </c>
      <c r="G788">
        <f t="shared" si="72"/>
        <v>-1.2988464803250777E-3</v>
      </c>
      <c r="H788">
        <f t="shared" si="73"/>
        <v>8.7669768992906238E-3</v>
      </c>
      <c r="I788">
        <f t="shared" si="74"/>
        <v>-5.5293344146001289E-3</v>
      </c>
      <c r="J788" t="str">
        <f t="shared" si="75"/>
        <v/>
      </c>
      <c r="K788" t="str">
        <f t="shared" si="76"/>
        <v/>
      </c>
      <c r="L788" t="str">
        <f t="shared" si="77"/>
        <v/>
      </c>
      <c r="M788" t="str">
        <f>IF(Master!D790&lt;'OHL indexes'!E788,1,"")</f>
        <v/>
      </c>
      <c r="N788" t="str">
        <f>IF(Master!D790&gt;'OHL indexes'!D788,1,"")</f>
        <v/>
      </c>
    </row>
    <row r="789" spans="1:14" x14ac:dyDescent="0.25">
      <c r="A789" s="1">
        <v>39211</v>
      </c>
      <c r="B789">
        <v>41720.480000000003</v>
      </c>
      <c r="C789" s="12">
        <v>42567.91</v>
      </c>
      <c r="D789">
        <v>42767.72</v>
      </c>
      <c r="E789" s="12">
        <v>41684.120000000003</v>
      </c>
      <c r="G789">
        <f t="shared" si="72"/>
        <v>2.0312086533999629E-2</v>
      </c>
      <c r="H789">
        <f t="shared" si="73"/>
        <v>2.5101341115921993E-2</v>
      </c>
      <c r="I789">
        <f t="shared" si="74"/>
        <v>-8.7151442169408622E-4</v>
      </c>
      <c r="J789" t="str">
        <f t="shared" si="75"/>
        <v/>
      </c>
      <c r="K789" t="str">
        <f t="shared" si="76"/>
        <v/>
      </c>
      <c r="L789" t="str">
        <f t="shared" si="77"/>
        <v/>
      </c>
      <c r="M789" t="str">
        <f>IF(Master!D791&lt;'OHL indexes'!E789,1,"")</f>
        <v/>
      </c>
      <c r="N789" t="str">
        <f>IF(Master!D791&gt;'OHL indexes'!D789,1,"")</f>
        <v/>
      </c>
    </row>
    <row r="790" spans="1:14" x14ac:dyDescent="0.25">
      <c r="A790" s="1">
        <v>39212</v>
      </c>
      <c r="B790">
        <v>43007.19</v>
      </c>
      <c r="C790" s="12">
        <v>42155.71</v>
      </c>
      <c r="D790">
        <v>43369.440000000002</v>
      </c>
      <c r="E790" s="12">
        <v>41885.99</v>
      </c>
      <c r="G790">
        <f t="shared" si="72"/>
        <v>-1.9798549963389922E-2</v>
      </c>
      <c r="H790">
        <f t="shared" si="73"/>
        <v>8.4230101989923867E-3</v>
      </c>
      <c r="I790">
        <f t="shared" si="74"/>
        <v>-2.607005944819929E-2</v>
      </c>
      <c r="J790" t="str">
        <f t="shared" si="75"/>
        <v/>
      </c>
      <c r="K790" t="str">
        <f t="shared" si="76"/>
        <v/>
      </c>
      <c r="L790" t="str">
        <f t="shared" si="77"/>
        <v/>
      </c>
      <c r="M790" t="str">
        <f>IF(Master!D792&lt;'OHL indexes'!E790,1,"")</f>
        <v/>
      </c>
      <c r="N790" t="str">
        <f>IF(Master!D792&gt;'OHL indexes'!D790,1,"")</f>
        <v/>
      </c>
    </row>
    <row r="791" spans="1:14" x14ac:dyDescent="0.25">
      <c r="A791" s="1">
        <v>39213</v>
      </c>
      <c r="B791">
        <v>42071.63</v>
      </c>
      <c r="C791" s="12">
        <v>43146.239999999998</v>
      </c>
      <c r="D791">
        <v>43146.239999999998</v>
      </c>
      <c r="E791" s="12">
        <v>41754.18</v>
      </c>
      <c r="G791">
        <f t="shared" si="72"/>
        <v>2.5542390442205409E-2</v>
      </c>
      <c r="H791">
        <f t="shared" si="73"/>
        <v>2.5542390442205409E-2</v>
      </c>
      <c r="I791">
        <f t="shared" si="74"/>
        <v>-7.5454647229022953E-3</v>
      </c>
      <c r="J791" t="str">
        <f t="shared" si="75"/>
        <v/>
      </c>
      <c r="K791" t="str">
        <f t="shared" si="76"/>
        <v/>
      </c>
      <c r="L791" t="str">
        <f t="shared" si="77"/>
        <v/>
      </c>
      <c r="M791" t="str">
        <f>IF(Master!D793&lt;'OHL indexes'!E791,1,"")</f>
        <v/>
      </c>
      <c r="N791" t="str">
        <f>IF(Master!D793&gt;'OHL indexes'!D791,1,"")</f>
        <v/>
      </c>
    </row>
    <row r="792" spans="1:14" x14ac:dyDescent="0.25">
      <c r="A792" s="1">
        <v>39216</v>
      </c>
      <c r="B792">
        <v>42837.15</v>
      </c>
      <c r="C792" s="12">
        <v>41955.97</v>
      </c>
      <c r="D792">
        <v>43675.61</v>
      </c>
      <c r="E792" s="12">
        <v>41925.54</v>
      </c>
      <c r="G792">
        <f t="shared" si="72"/>
        <v>-2.0570462787557031E-2</v>
      </c>
      <c r="H792">
        <f t="shared" si="73"/>
        <v>1.957319756332998E-2</v>
      </c>
      <c r="I792">
        <f t="shared" si="74"/>
        <v>-2.1280827506031552E-2</v>
      </c>
      <c r="J792" t="str">
        <f t="shared" si="75"/>
        <v/>
      </c>
      <c r="K792" t="str">
        <f t="shared" si="76"/>
        <v/>
      </c>
      <c r="L792" t="str">
        <f t="shared" si="77"/>
        <v/>
      </c>
      <c r="M792" t="str">
        <f>IF(Master!D794&lt;'OHL indexes'!E792,1,"")</f>
        <v/>
      </c>
      <c r="N792" t="str">
        <f>IF(Master!D794&gt;'OHL indexes'!D792,1,"")</f>
        <v/>
      </c>
    </row>
    <row r="793" spans="1:14" x14ac:dyDescent="0.25">
      <c r="A793" s="1">
        <v>39217</v>
      </c>
      <c r="B793">
        <v>43081.14</v>
      </c>
      <c r="C793" s="12">
        <v>42237.53</v>
      </c>
      <c r="D793">
        <v>43225.760000000002</v>
      </c>
      <c r="E793" s="12">
        <v>42070.55</v>
      </c>
      <c r="G793">
        <f t="shared" si="72"/>
        <v>-1.9581886644596702E-2</v>
      </c>
      <c r="H793">
        <f t="shared" si="73"/>
        <v>3.3569213813748888E-3</v>
      </c>
      <c r="I793">
        <f t="shared" si="74"/>
        <v>-2.3457828646131329E-2</v>
      </c>
      <c r="J793" t="str">
        <f t="shared" si="75"/>
        <v/>
      </c>
      <c r="K793" t="str">
        <f t="shared" si="76"/>
        <v/>
      </c>
      <c r="L793" t="str">
        <f t="shared" si="77"/>
        <v/>
      </c>
      <c r="M793" t="str">
        <f>IF(Master!D795&lt;'OHL indexes'!E793,1,"")</f>
        <v/>
      </c>
      <c r="N793" t="str">
        <f>IF(Master!D795&gt;'OHL indexes'!D793,1,"")</f>
        <v/>
      </c>
    </row>
    <row r="794" spans="1:14" x14ac:dyDescent="0.25">
      <c r="A794" s="1">
        <v>39218</v>
      </c>
      <c r="B794">
        <v>42662.09</v>
      </c>
      <c r="C794" s="12">
        <v>42626.06</v>
      </c>
      <c r="D794">
        <v>43475.54</v>
      </c>
      <c r="E794" s="12">
        <v>42292.33</v>
      </c>
      <c r="G794">
        <f t="shared" si="72"/>
        <v>-8.4454371550946039E-4</v>
      </c>
      <c r="H794">
        <f t="shared" si="73"/>
        <v>1.90672796386675E-2</v>
      </c>
      <c r="I794">
        <f t="shared" si="74"/>
        <v>-8.6671796904463916E-3</v>
      </c>
      <c r="J794" t="str">
        <f t="shared" si="75"/>
        <v/>
      </c>
      <c r="K794" t="str">
        <f t="shared" si="76"/>
        <v/>
      </c>
      <c r="L794" t="str">
        <f t="shared" si="77"/>
        <v/>
      </c>
      <c r="M794" t="str">
        <f>IF(Master!D796&lt;'OHL indexes'!E794,1,"")</f>
        <v/>
      </c>
      <c r="N794" t="str">
        <f>IF(Master!D796&gt;'OHL indexes'!D794,1,"")</f>
        <v/>
      </c>
    </row>
    <row r="795" spans="1:14" x14ac:dyDescent="0.25">
      <c r="A795" s="1">
        <v>39219</v>
      </c>
      <c r="B795">
        <v>42974.55</v>
      </c>
      <c r="C795" s="12">
        <v>43107.8</v>
      </c>
      <c r="D795">
        <v>43229.02</v>
      </c>
      <c r="E795" s="12">
        <v>42563.6</v>
      </c>
      <c r="G795">
        <f t="shared" si="72"/>
        <v>3.100672374696245E-3</v>
      </c>
      <c r="H795">
        <f t="shared" si="73"/>
        <v>5.9214116261832039E-3</v>
      </c>
      <c r="I795">
        <f t="shared" si="74"/>
        <v>-9.5626364906672423E-3</v>
      </c>
      <c r="J795" t="str">
        <f t="shared" si="75"/>
        <v/>
      </c>
      <c r="K795" t="str">
        <f t="shared" si="76"/>
        <v/>
      </c>
      <c r="L795" t="str">
        <f t="shared" si="77"/>
        <v/>
      </c>
      <c r="M795" t="str">
        <f>IF(Master!D797&lt;'OHL indexes'!E795,1,"")</f>
        <v/>
      </c>
      <c r="N795" t="str">
        <f>IF(Master!D797&gt;'OHL indexes'!D795,1,"")</f>
        <v/>
      </c>
    </row>
    <row r="796" spans="1:14" x14ac:dyDescent="0.25">
      <c r="A796" s="1">
        <v>39220</v>
      </c>
      <c r="B796">
        <v>42463.19</v>
      </c>
      <c r="C796" s="12">
        <v>42581.1</v>
      </c>
      <c r="D796">
        <v>42760.17</v>
      </c>
      <c r="E796" s="12">
        <v>42336.45</v>
      </c>
      <c r="G796">
        <f t="shared" si="72"/>
        <v>2.7767579402300235E-3</v>
      </c>
      <c r="H796">
        <f t="shared" si="73"/>
        <v>6.9938221786915999E-3</v>
      </c>
      <c r="I796">
        <f t="shared" si="74"/>
        <v>-2.984702750782664E-3</v>
      </c>
      <c r="J796" t="str">
        <f t="shared" si="75"/>
        <v/>
      </c>
      <c r="K796" t="str">
        <f t="shared" si="76"/>
        <v/>
      </c>
      <c r="L796" t="str">
        <f t="shared" si="77"/>
        <v/>
      </c>
      <c r="M796" t="str">
        <f>IF(Master!D798&lt;'OHL indexes'!E796,1,"")</f>
        <v/>
      </c>
      <c r="N796" t="str">
        <f>IF(Master!D798&gt;'OHL indexes'!D796,1,"")</f>
        <v/>
      </c>
    </row>
    <row r="797" spans="1:14" x14ac:dyDescent="0.25">
      <c r="A797" s="1">
        <v>39223</v>
      </c>
      <c r="B797">
        <v>41856.57</v>
      </c>
      <c r="C797" s="12">
        <v>42451.85</v>
      </c>
      <c r="D797">
        <v>42557.65</v>
      </c>
      <c r="E797" s="12">
        <v>41450.54</v>
      </c>
      <c r="G797">
        <f t="shared" si="72"/>
        <v>1.422190112567745E-2</v>
      </c>
      <c r="H797">
        <f t="shared" si="73"/>
        <v>1.674958077071298E-2</v>
      </c>
      <c r="I797">
        <f t="shared" si="74"/>
        <v>-9.7005081878424049E-3</v>
      </c>
      <c r="J797" t="str">
        <f t="shared" si="75"/>
        <v/>
      </c>
      <c r="K797" t="str">
        <f t="shared" si="76"/>
        <v/>
      </c>
      <c r="L797" t="str">
        <f t="shared" si="77"/>
        <v/>
      </c>
      <c r="M797" t="str">
        <f>IF(Master!D799&lt;'OHL indexes'!E797,1,"")</f>
        <v/>
      </c>
      <c r="N797" t="str">
        <f>IF(Master!D799&gt;'OHL indexes'!D797,1,"")</f>
        <v/>
      </c>
    </row>
    <row r="798" spans="1:14" x14ac:dyDescent="0.25">
      <c r="A798" s="1">
        <v>39224</v>
      </c>
      <c r="B798">
        <v>41977.91</v>
      </c>
      <c r="C798" s="12">
        <v>42188.73</v>
      </c>
      <c r="D798">
        <v>42193.760000000002</v>
      </c>
      <c r="E798" s="12">
        <v>41469.06</v>
      </c>
      <c r="G798">
        <f t="shared" si="72"/>
        <v>5.0221652292836705E-3</v>
      </c>
      <c r="H798">
        <f t="shared" si="73"/>
        <v>5.1419901562512749E-3</v>
      </c>
      <c r="I798">
        <f t="shared" si="74"/>
        <v>-1.2121851707243336E-2</v>
      </c>
      <c r="J798" t="str">
        <f t="shared" si="75"/>
        <v/>
      </c>
      <c r="K798" t="str">
        <f t="shared" si="76"/>
        <v/>
      </c>
      <c r="L798" t="str">
        <f t="shared" si="77"/>
        <v/>
      </c>
      <c r="M798" t="str">
        <f>IF(Master!D800&lt;'OHL indexes'!E798,1,"")</f>
        <v/>
      </c>
      <c r="N798" t="str">
        <f>IF(Master!D800&gt;'OHL indexes'!D798,1,"")</f>
        <v/>
      </c>
    </row>
    <row r="799" spans="1:14" x14ac:dyDescent="0.25">
      <c r="A799" s="1">
        <v>39225</v>
      </c>
      <c r="B799">
        <v>41834.01</v>
      </c>
      <c r="C799" s="12">
        <v>41533.18</v>
      </c>
      <c r="D799">
        <v>41887.46</v>
      </c>
      <c r="E799" s="12">
        <v>40800.76</v>
      </c>
      <c r="G799">
        <f t="shared" si="72"/>
        <v>-7.1910390612806019E-3</v>
      </c>
      <c r="H799">
        <f t="shared" si="73"/>
        <v>1.2776685763569162E-3</v>
      </c>
      <c r="I799">
        <f t="shared" si="74"/>
        <v>-2.4698803676721393E-2</v>
      </c>
      <c r="J799" t="str">
        <f t="shared" si="75"/>
        <v/>
      </c>
      <c r="K799" t="str">
        <f t="shared" si="76"/>
        <v/>
      </c>
      <c r="L799" t="str">
        <f t="shared" si="77"/>
        <v/>
      </c>
      <c r="M799" t="str">
        <f>IF(Master!D801&lt;'OHL indexes'!E799,1,"")</f>
        <v/>
      </c>
      <c r="N799" t="str">
        <f>IF(Master!D801&gt;'OHL indexes'!D799,1,"")</f>
        <v/>
      </c>
    </row>
    <row r="800" spans="1:14" x14ac:dyDescent="0.25">
      <c r="A800" s="1">
        <v>39226</v>
      </c>
      <c r="B800">
        <v>43133.97</v>
      </c>
      <c r="C800" s="12">
        <v>41766.28</v>
      </c>
      <c r="D800">
        <v>43271.37</v>
      </c>
      <c r="E800" s="12">
        <v>41299.699999999997</v>
      </c>
      <c r="G800">
        <f t="shared" si="72"/>
        <v>-3.1707955469900018E-2</v>
      </c>
      <c r="H800">
        <f t="shared" si="73"/>
        <v>3.1854243882489808E-3</v>
      </c>
      <c r="I800">
        <f t="shared" si="74"/>
        <v>-4.252495191145178E-2</v>
      </c>
      <c r="J800" t="str">
        <f t="shared" si="75"/>
        <v/>
      </c>
      <c r="K800" t="str">
        <f t="shared" si="76"/>
        <v/>
      </c>
      <c r="L800" t="str">
        <f t="shared" si="77"/>
        <v/>
      </c>
      <c r="M800" t="str">
        <f>IF(Master!D802&lt;'OHL indexes'!E800,1,"")</f>
        <v/>
      </c>
      <c r="N800" t="str">
        <f>IF(Master!D802&gt;'OHL indexes'!D800,1,"")</f>
        <v/>
      </c>
    </row>
    <row r="801" spans="1:14" x14ac:dyDescent="0.25">
      <c r="A801" s="1">
        <v>39227</v>
      </c>
      <c r="B801">
        <v>42567.31</v>
      </c>
      <c r="C801" s="12">
        <v>42804.55</v>
      </c>
      <c r="D801">
        <v>42864.67</v>
      </c>
      <c r="E801" s="12">
        <v>42296.02</v>
      </c>
      <c r="G801">
        <f t="shared" si="72"/>
        <v>5.5732908656902502E-3</v>
      </c>
      <c r="H801">
        <f t="shared" si="73"/>
        <v>6.9856422686798147E-3</v>
      </c>
      <c r="I801">
        <f t="shared" si="74"/>
        <v>-6.3732004676828602E-3</v>
      </c>
      <c r="J801" t="str">
        <f t="shared" si="75"/>
        <v/>
      </c>
      <c r="K801" t="str">
        <f t="shared" si="76"/>
        <v/>
      </c>
      <c r="L801" t="str">
        <f t="shared" si="77"/>
        <v/>
      </c>
      <c r="M801" t="str">
        <f>IF(Master!D803&lt;'OHL indexes'!E801,1,"")</f>
        <v/>
      </c>
      <c r="N801" t="str">
        <f>IF(Master!D803&gt;'OHL indexes'!D801,1,"")</f>
        <v/>
      </c>
    </row>
    <row r="802" spans="1:14" x14ac:dyDescent="0.25">
      <c r="A802" s="1">
        <v>39231</v>
      </c>
      <c r="B802">
        <v>42119.96</v>
      </c>
      <c r="C802" s="12">
        <v>42567.31</v>
      </c>
      <c r="D802">
        <v>42597.32</v>
      </c>
      <c r="E802" s="12">
        <v>41897.19</v>
      </c>
      <c r="G802">
        <f t="shared" si="72"/>
        <v>1.0620855290460751E-2</v>
      </c>
      <c r="H802">
        <f t="shared" si="73"/>
        <v>1.1333344096243314E-2</v>
      </c>
      <c r="I802">
        <f t="shared" si="74"/>
        <v>-5.2889413950060193E-3</v>
      </c>
      <c r="J802" t="str">
        <f t="shared" si="75"/>
        <v/>
      </c>
      <c r="K802" t="str">
        <f t="shared" si="76"/>
        <v/>
      </c>
      <c r="L802" t="str">
        <f t="shared" si="77"/>
        <v/>
      </c>
      <c r="M802" t="str">
        <f>IF(Master!D804&lt;'OHL indexes'!E802,1,"")</f>
        <v/>
      </c>
      <c r="N802" t="str">
        <f>IF(Master!D804&gt;'OHL indexes'!D802,1,"")</f>
        <v/>
      </c>
    </row>
    <row r="803" spans="1:14" x14ac:dyDescent="0.25">
      <c r="A803" s="1">
        <v>39232</v>
      </c>
      <c r="B803">
        <v>41518.74</v>
      </c>
      <c r="C803" s="12">
        <v>43120.14</v>
      </c>
      <c r="D803">
        <v>43195.06</v>
      </c>
      <c r="E803" s="12">
        <v>41374.51</v>
      </c>
      <c r="G803">
        <f t="shared" si="72"/>
        <v>3.8570534654953414E-2</v>
      </c>
      <c r="H803">
        <f t="shared" si="73"/>
        <v>4.0375021014606993E-2</v>
      </c>
      <c r="I803">
        <f t="shared" si="74"/>
        <v>-3.4738530119169386E-3</v>
      </c>
      <c r="J803" t="str">
        <f t="shared" si="75"/>
        <v/>
      </c>
      <c r="K803" t="str">
        <f t="shared" si="76"/>
        <v/>
      </c>
      <c r="L803" t="str">
        <f t="shared" si="77"/>
        <v/>
      </c>
      <c r="M803" t="str">
        <f>IF(Master!D805&lt;'OHL indexes'!E803,1,"")</f>
        <v/>
      </c>
      <c r="N803" t="str">
        <f>IF(Master!D805&gt;'OHL indexes'!D803,1,"")</f>
        <v/>
      </c>
    </row>
    <row r="804" spans="1:14" x14ac:dyDescent="0.25">
      <c r="A804" s="1">
        <v>39233</v>
      </c>
      <c r="B804">
        <v>41442.06</v>
      </c>
      <c r="C804" s="12">
        <v>41142.47</v>
      </c>
      <c r="D804">
        <v>41653.300000000003</v>
      </c>
      <c r="E804" s="12">
        <v>40895.78</v>
      </c>
      <c r="G804">
        <f t="shared" si="72"/>
        <v>-7.2291290539128195E-3</v>
      </c>
      <c r="H804">
        <f t="shared" si="73"/>
        <v>5.0972369616761881E-3</v>
      </c>
      <c r="I804">
        <f t="shared" si="74"/>
        <v>-1.3181777160691355E-2</v>
      </c>
      <c r="J804" t="str">
        <f t="shared" si="75"/>
        <v/>
      </c>
      <c r="K804" t="str">
        <f t="shared" si="76"/>
        <v/>
      </c>
      <c r="L804" t="str">
        <f t="shared" si="77"/>
        <v/>
      </c>
      <c r="M804" t="str">
        <f>IF(Master!D806&lt;'OHL indexes'!E804,1,"")</f>
        <v/>
      </c>
      <c r="N804" t="str">
        <f>IF(Master!D806&gt;'OHL indexes'!D804,1,"")</f>
        <v/>
      </c>
    </row>
    <row r="805" spans="1:14" x14ac:dyDescent="0.25">
      <c r="A805" s="1">
        <v>39234</v>
      </c>
      <c r="B805">
        <v>41229.980000000003</v>
      </c>
      <c r="C805" s="12">
        <v>41172.22</v>
      </c>
      <c r="D805">
        <v>41514.18</v>
      </c>
      <c r="E805" s="12">
        <v>40800.410000000003</v>
      </c>
      <c r="G805">
        <f t="shared" si="72"/>
        <v>-1.4009223385508252E-3</v>
      </c>
      <c r="H805">
        <f t="shared" si="73"/>
        <v>6.8930423929383089E-3</v>
      </c>
      <c r="I805">
        <f t="shared" si="74"/>
        <v>-1.0418874809058787E-2</v>
      </c>
      <c r="J805" t="str">
        <f t="shared" si="75"/>
        <v/>
      </c>
      <c r="K805" t="str">
        <f t="shared" si="76"/>
        <v/>
      </c>
      <c r="L805" t="str">
        <f t="shared" si="77"/>
        <v/>
      </c>
      <c r="M805" t="str">
        <f>IF(Master!D807&lt;'OHL indexes'!E805,1,"")</f>
        <v/>
      </c>
      <c r="N805" t="str">
        <f>IF(Master!D807&gt;'OHL indexes'!D805,1,"")</f>
        <v/>
      </c>
    </row>
    <row r="806" spans="1:14" x14ac:dyDescent="0.25">
      <c r="A806" s="1">
        <v>39237</v>
      </c>
      <c r="B806">
        <v>41559.08</v>
      </c>
      <c r="C806" s="12">
        <v>41616.980000000003</v>
      </c>
      <c r="D806">
        <v>41691.4</v>
      </c>
      <c r="E806" s="12">
        <v>41274.629999999997</v>
      </c>
      <c r="G806">
        <f t="shared" si="72"/>
        <v>1.3931973470058256E-3</v>
      </c>
      <c r="H806">
        <f t="shared" si="73"/>
        <v>3.183901087319585E-3</v>
      </c>
      <c r="I806">
        <f t="shared" si="74"/>
        <v>-6.8444729767840329E-3</v>
      </c>
      <c r="J806" t="str">
        <f t="shared" si="75"/>
        <v/>
      </c>
      <c r="K806" t="str">
        <f t="shared" si="76"/>
        <v/>
      </c>
      <c r="L806" t="str">
        <f t="shared" si="77"/>
        <v/>
      </c>
      <c r="M806" t="str">
        <f>IF(Master!D808&lt;'OHL indexes'!E806,1,"")</f>
        <v/>
      </c>
      <c r="N806" t="str">
        <f>IF(Master!D808&gt;'OHL indexes'!D806,1,"")</f>
        <v/>
      </c>
    </row>
    <row r="807" spans="1:14" x14ac:dyDescent="0.25">
      <c r="A807" s="1">
        <v>39238</v>
      </c>
      <c r="B807">
        <v>41835.68</v>
      </c>
      <c r="C807" s="12">
        <v>41812.870000000003</v>
      </c>
      <c r="D807">
        <v>42495.02</v>
      </c>
      <c r="E807" s="12">
        <v>41748.5</v>
      </c>
      <c r="G807">
        <f t="shared" si="72"/>
        <v>-5.4522837922077461E-4</v>
      </c>
      <c r="H807">
        <f t="shared" si="73"/>
        <v>1.5760231457932372E-2</v>
      </c>
      <c r="I807">
        <f t="shared" si="74"/>
        <v>-2.0838671679294096E-3</v>
      </c>
      <c r="J807" t="str">
        <f t="shared" si="75"/>
        <v/>
      </c>
      <c r="K807" t="str">
        <f t="shared" si="76"/>
        <v/>
      </c>
      <c r="L807" t="str">
        <f t="shared" si="77"/>
        <v/>
      </c>
      <c r="M807" t="str">
        <f>IF(Master!D809&lt;'OHL indexes'!E807,1,"")</f>
        <v/>
      </c>
      <c r="N807" t="str">
        <f>IF(Master!D809&gt;'OHL indexes'!D807,1,"")</f>
        <v/>
      </c>
    </row>
    <row r="808" spans="1:14" x14ac:dyDescent="0.25">
      <c r="A808" s="1">
        <v>39239</v>
      </c>
      <c r="B808">
        <v>43247.41</v>
      </c>
      <c r="C808" s="12">
        <v>42381.86</v>
      </c>
      <c r="D808">
        <v>43573.07</v>
      </c>
      <c r="E808" s="12">
        <v>42381.86</v>
      </c>
      <c r="G808">
        <f t="shared" si="72"/>
        <v>-2.001391528417551E-2</v>
      </c>
      <c r="H808">
        <f t="shared" si="73"/>
        <v>7.53016192183531E-3</v>
      </c>
      <c r="I808">
        <f t="shared" si="74"/>
        <v>-2.001391528417551E-2</v>
      </c>
      <c r="J808" t="str">
        <f t="shared" si="75"/>
        <v/>
      </c>
      <c r="K808" t="str">
        <f t="shared" si="76"/>
        <v/>
      </c>
      <c r="L808" t="str">
        <f t="shared" si="77"/>
        <v/>
      </c>
      <c r="M808" t="str">
        <f>IF(Master!D810&lt;'OHL indexes'!E808,1,"")</f>
        <v/>
      </c>
      <c r="N808" t="str">
        <f>IF(Master!D810&gt;'OHL indexes'!D808,1,"")</f>
        <v/>
      </c>
    </row>
    <row r="809" spans="1:14" x14ac:dyDescent="0.25">
      <c r="A809" s="1">
        <v>39240</v>
      </c>
      <c r="B809">
        <v>45945.19</v>
      </c>
      <c r="C809" s="12">
        <v>43706.58</v>
      </c>
      <c r="D809">
        <v>46294.98</v>
      </c>
      <c r="E809" s="12">
        <v>42643.82</v>
      </c>
      <c r="G809">
        <f t="shared" si="72"/>
        <v>-4.8723489880007076E-2</v>
      </c>
      <c r="H809">
        <f t="shared" si="73"/>
        <v>7.6132017301484556E-3</v>
      </c>
      <c r="I809">
        <f t="shared" si="74"/>
        <v>-7.1854529277167067E-2</v>
      </c>
      <c r="J809" t="str">
        <f t="shared" si="75"/>
        <v/>
      </c>
      <c r="K809" t="str">
        <f t="shared" si="76"/>
        <v/>
      </c>
      <c r="L809" t="str">
        <f t="shared" si="77"/>
        <v/>
      </c>
      <c r="M809" t="str">
        <f>IF(Master!D811&lt;'OHL indexes'!E809,1,"")</f>
        <v/>
      </c>
      <c r="N809" t="str">
        <f>IF(Master!D811&gt;'OHL indexes'!D809,1,"")</f>
        <v/>
      </c>
    </row>
    <row r="810" spans="1:14" x14ac:dyDescent="0.25">
      <c r="A810" s="1">
        <v>39241</v>
      </c>
      <c r="B810">
        <v>44863.43</v>
      </c>
      <c r="C810" s="12">
        <v>45252.95</v>
      </c>
      <c r="D810">
        <v>45964.97</v>
      </c>
      <c r="E810" s="12">
        <v>44699.15</v>
      </c>
      <c r="G810">
        <f t="shared" si="72"/>
        <v>8.6823499674455462E-3</v>
      </c>
      <c r="H810">
        <f t="shared" si="73"/>
        <v>2.4553182848480404E-2</v>
      </c>
      <c r="I810">
        <f t="shared" si="74"/>
        <v>-3.6617797613780478E-3</v>
      </c>
      <c r="J810" t="str">
        <f t="shared" si="75"/>
        <v/>
      </c>
      <c r="K810" t="str">
        <f t="shared" si="76"/>
        <v/>
      </c>
      <c r="L810" t="str">
        <f t="shared" si="77"/>
        <v/>
      </c>
      <c r="M810" t="str">
        <f>IF(Master!D812&lt;'OHL indexes'!E810,1,"")</f>
        <v/>
      </c>
      <c r="N810" t="str">
        <f>IF(Master!D812&gt;'OHL indexes'!D810,1,"")</f>
        <v/>
      </c>
    </row>
    <row r="811" spans="1:14" x14ac:dyDescent="0.25">
      <c r="A811" s="1">
        <v>39244</v>
      </c>
      <c r="B811">
        <v>43976.31</v>
      </c>
      <c r="C811" s="12">
        <v>44689.14</v>
      </c>
      <c r="D811">
        <v>44846.12</v>
      </c>
      <c r="E811" s="12">
        <v>43671.82</v>
      </c>
      <c r="G811">
        <f t="shared" si="72"/>
        <v>1.6209409111405781E-2</v>
      </c>
      <c r="H811">
        <f t="shared" si="73"/>
        <v>1.9779058315716025E-2</v>
      </c>
      <c r="I811">
        <f t="shared" si="74"/>
        <v>-6.9239551931482568E-3</v>
      </c>
      <c r="J811" t="str">
        <f t="shared" si="75"/>
        <v/>
      </c>
      <c r="K811" t="str">
        <f t="shared" si="76"/>
        <v/>
      </c>
      <c r="L811" t="str">
        <f t="shared" si="77"/>
        <v/>
      </c>
      <c r="M811" t="str">
        <f>IF(Master!D813&lt;'OHL indexes'!E811,1,"")</f>
        <v/>
      </c>
      <c r="N811" t="str">
        <f>IF(Master!D813&gt;'OHL indexes'!D811,1,"")</f>
        <v/>
      </c>
    </row>
    <row r="812" spans="1:14" x14ac:dyDescent="0.25">
      <c r="A812" s="1">
        <v>39245</v>
      </c>
      <c r="B812">
        <v>45472.61</v>
      </c>
      <c r="C812" s="12">
        <v>44132.04</v>
      </c>
      <c r="D812">
        <v>46571.88</v>
      </c>
      <c r="E812" s="12">
        <v>43820.58</v>
      </c>
      <c r="G812">
        <f t="shared" si="72"/>
        <v>-2.9480823731032779E-2</v>
      </c>
      <c r="H812">
        <f t="shared" si="73"/>
        <v>2.4174332636723417E-2</v>
      </c>
      <c r="I812">
        <f t="shared" si="74"/>
        <v>-3.6330221643314453E-2</v>
      </c>
      <c r="J812" t="str">
        <f t="shared" si="75"/>
        <v/>
      </c>
      <c r="K812" t="str">
        <f t="shared" si="76"/>
        <v/>
      </c>
      <c r="L812" t="str">
        <f t="shared" si="77"/>
        <v/>
      </c>
      <c r="M812" t="str">
        <f>IF(Master!D814&lt;'OHL indexes'!E812,1,"")</f>
        <v/>
      </c>
      <c r="N812" t="str">
        <f>IF(Master!D814&gt;'OHL indexes'!D812,1,"")</f>
        <v/>
      </c>
    </row>
    <row r="813" spans="1:14" x14ac:dyDescent="0.25">
      <c r="A813" s="1">
        <v>39246</v>
      </c>
      <c r="B813">
        <v>44328.18</v>
      </c>
      <c r="C813" s="12">
        <v>44622.85</v>
      </c>
      <c r="D813">
        <v>45092.88</v>
      </c>
      <c r="E813" s="12">
        <v>44045.21</v>
      </c>
      <c r="G813">
        <f t="shared" si="72"/>
        <v>6.6474644345875245E-3</v>
      </c>
      <c r="H813">
        <f t="shared" si="73"/>
        <v>1.7250877432820388E-2</v>
      </c>
      <c r="I813">
        <f t="shared" si="74"/>
        <v>-6.3835239795543286E-3</v>
      </c>
      <c r="J813" t="str">
        <f t="shared" si="75"/>
        <v/>
      </c>
      <c r="K813" t="str">
        <f t="shared" si="76"/>
        <v/>
      </c>
      <c r="L813" t="str">
        <f t="shared" si="77"/>
        <v/>
      </c>
      <c r="M813" t="str">
        <f>IF(Master!D815&lt;'OHL indexes'!E813,1,"")</f>
        <v/>
      </c>
      <c r="N813" t="str">
        <f>IF(Master!D815&gt;'OHL indexes'!D813,1,"")</f>
        <v/>
      </c>
    </row>
    <row r="814" spans="1:14" x14ac:dyDescent="0.25">
      <c r="A814" s="1">
        <v>39247</v>
      </c>
      <c r="B814">
        <v>43087.61</v>
      </c>
      <c r="C814" s="12">
        <v>44189.7</v>
      </c>
      <c r="D814">
        <v>44189.7</v>
      </c>
      <c r="E814" s="12">
        <v>42730.720000000001</v>
      </c>
      <c r="G814">
        <f t="shared" si="72"/>
        <v>2.5577886543254547E-2</v>
      </c>
      <c r="H814">
        <f t="shared" si="73"/>
        <v>2.5577886543254547E-2</v>
      </c>
      <c r="I814">
        <f t="shared" si="74"/>
        <v>-8.2828915319276275E-3</v>
      </c>
      <c r="J814" t="str">
        <f t="shared" si="75"/>
        <v/>
      </c>
      <c r="K814" t="str">
        <f t="shared" si="76"/>
        <v/>
      </c>
      <c r="L814" t="str">
        <f t="shared" si="77"/>
        <v/>
      </c>
      <c r="M814" t="str">
        <f>IF(Master!D816&lt;'OHL indexes'!E814,1,"")</f>
        <v/>
      </c>
      <c r="N814" t="str">
        <f>IF(Master!D816&gt;'OHL indexes'!D814,1,"")</f>
        <v/>
      </c>
    </row>
    <row r="815" spans="1:14" x14ac:dyDescent="0.25">
      <c r="A815" s="1">
        <v>39248</v>
      </c>
      <c r="B815">
        <v>42441.760000000002</v>
      </c>
      <c r="C815" s="12">
        <v>41777.33</v>
      </c>
      <c r="D815">
        <v>42491.69</v>
      </c>
      <c r="E815" s="12">
        <v>41410.89</v>
      </c>
      <c r="G815">
        <f t="shared" si="72"/>
        <v>-1.5655100071250594E-2</v>
      </c>
      <c r="H815">
        <f t="shared" si="73"/>
        <v>1.1764356614805127E-3</v>
      </c>
      <c r="I815">
        <f t="shared" si="74"/>
        <v>-2.4289049275996177E-2</v>
      </c>
      <c r="J815" t="str">
        <f t="shared" si="75"/>
        <v/>
      </c>
      <c r="K815" t="str">
        <f t="shared" si="76"/>
        <v/>
      </c>
      <c r="L815" t="str">
        <f t="shared" si="77"/>
        <v/>
      </c>
      <c r="M815" t="str">
        <f>IF(Master!D817&lt;'OHL indexes'!E815,1,"")</f>
        <v/>
      </c>
      <c r="N815" t="str">
        <f>IF(Master!D817&gt;'OHL indexes'!D815,1,"")</f>
        <v/>
      </c>
    </row>
    <row r="816" spans="1:14" x14ac:dyDescent="0.25">
      <c r="A816" s="1">
        <v>39251</v>
      </c>
      <c r="B816">
        <v>42537.06</v>
      </c>
      <c r="C816" s="12">
        <v>42303.87</v>
      </c>
      <c r="D816">
        <v>43104.1</v>
      </c>
      <c r="E816" s="12">
        <v>41227.870000000003</v>
      </c>
      <c r="G816">
        <f t="shared" si="72"/>
        <v>-5.4820431877519171E-3</v>
      </c>
      <c r="H816">
        <f t="shared" si="73"/>
        <v>1.3330493456764625E-2</v>
      </c>
      <c r="I816">
        <f t="shared" si="74"/>
        <v>-3.077763249270149E-2</v>
      </c>
      <c r="J816" t="str">
        <f t="shared" si="75"/>
        <v/>
      </c>
      <c r="K816" t="str">
        <f t="shared" si="76"/>
        <v/>
      </c>
      <c r="L816" t="str">
        <f t="shared" si="77"/>
        <v/>
      </c>
      <c r="M816" t="str">
        <f>IF(Master!D818&lt;'OHL indexes'!E816,1,"")</f>
        <v/>
      </c>
      <c r="N816" t="str">
        <f>IF(Master!D818&gt;'OHL indexes'!D816,1,"")</f>
        <v/>
      </c>
    </row>
    <row r="817" spans="1:14" x14ac:dyDescent="0.25">
      <c r="A817" s="1">
        <v>39252</v>
      </c>
      <c r="B817">
        <v>41630.14</v>
      </c>
      <c r="C817" s="12">
        <v>42767.89</v>
      </c>
      <c r="D817">
        <v>42909.08</v>
      </c>
      <c r="E817" s="12">
        <v>41504.480000000003</v>
      </c>
      <c r="G817">
        <f t="shared" si="72"/>
        <v>2.7329958534850096E-2</v>
      </c>
      <c r="H817">
        <f t="shared" si="73"/>
        <v>3.0721491688473934E-2</v>
      </c>
      <c r="I817">
        <f t="shared" si="74"/>
        <v>-3.0184861256771223E-3</v>
      </c>
      <c r="J817" t="str">
        <f t="shared" si="75"/>
        <v/>
      </c>
      <c r="K817" t="str">
        <f t="shared" si="76"/>
        <v/>
      </c>
      <c r="L817" t="str">
        <f t="shared" si="77"/>
        <v/>
      </c>
      <c r="M817" t="str">
        <f>IF(Master!D819&lt;'OHL indexes'!E817,1,"")</f>
        <v/>
      </c>
      <c r="N817" t="str">
        <f>IF(Master!D819&gt;'OHL indexes'!D817,1,"")</f>
        <v/>
      </c>
    </row>
    <row r="818" spans="1:14" x14ac:dyDescent="0.25">
      <c r="A818" s="1">
        <v>39253</v>
      </c>
      <c r="B818">
        <v>44130.82</v>
      </c>
      <c r="C818" s="12">
        <v>41395.269999999997</v>
      </c>
      <c r="D818">
        <v>44272.39</v>
      </c>
      <c r="E818" s="12">
        <v>40954.9</v>
      </c>
      <c r="G818">
        <f t="shared" si="72"/>
        <v>-6.1987291421278901E-2</v>
      </c>
      <c r="H818">
        <f t="shared" si="73"/>
        <v>3.2079621452762996E-3</v>
      </c>
      <c r="I818">
        <f t="shared" si="74"/>
        <v>-7.1966031902421013E-2</v>
      </c>
      <c r="J818" t="str">
        <f t="shared" si="75"/>
        <v/>
      </c>
      <c r="K818" t="str">
        <f t="shared" si="76"/>
        <v/>
      </c>
      <c r="L818" t="str">
        <f t="shared" si="77"/>
        <v/>
      </c>
      <c r="M818" t="str">
        <f>IF(Master!D820&lt;'OHL indexes'!E818,1,"")</f>
        <v/>
      </c>
      <c r="N818" t="str">
        <f>IF(Master!D820&gt;'OHL indexes'!D818,1,"")</f>
        <v/>
      </c>
    </row>
    <row r="819" spans="1:14" x14ac:dyDescent="0.25">
      <c r="A819" s="1">
        <v>39254</v>
      </c>
      <c r="B819">
        <v>44286.2</v>
      </c>
      <c r="C819" s="12">
        <v>44467.59</v>
      </c>
      <c r="D819">
        <v>45507.25</v>
      </c>
      <c r="E819" s="12">
        <v>43760.06</v>
      </c>
      <c r="G819">
        <f t="shared" si="72"/>
        <v>4.0958583034895746E-3</v>
      </c>
      <c r="H819">
        <f t="shared" si="73"/>
        <v>2.7571794373868252E-2</v>
      </c>
      <c r="I819">
        <f t="shared" si="74"/>
        <v>-1.1880450343447868E-2</v>
      </c>
      <c r="J819" t="str">
        <f t="shared" si="75"/>
        <v/>
      </c>
      <c r="K819" t="str">
        <f t="shared" si="76"/>
        <v/>
      </c>
      <c r="L819" t="str">
        <f t="shared" si="77"/>
        <v/>
      </c>
      <c r="M819" t="str">
        <f>IF(Master!D821&lt;'OHL indexes'!E819,1,"")</f>
        <v/>
      </c>
      <c r="N819" t="str">
        <f>IF(Master!D821&gt;'OHL indexes'!D819,1,"")</f>
        <v/>
      </c>
    </row>
    <row r="820" spans="1:14" x14ac:dyDescent="0.25">
      <c r="A820" s="1">
        <v>39255</v>
      </c>
      <c r="B820">
        <v>46261.06</v>
      </c>
      <c r="C820" s="12">
        <v>45090.28</v>
      </c>
      <c r="D820">
        <v>47048.78</v>
      </c>
      <c r="E820" s="12">
        <v>44743.03</v>
      </c>
      <c r="G820">
        <f t="shared" si="72"/>
        <v>-2.5308110103832493E-2</v>
      </c>
      <c r="H820">
        <f t="shared" si="73"/>
        <v>1.7027711859607164E-2</v>
      </c>
      <c r="I820">
        <f t="shared" si="74"/>
        <v>-3.2814423188746611E-2</v>
      </c>
      <c r="J820" t="str">
        <f t="shared" si="75"/>
        <v/>
      </c>
      <c r="K820" t="str">
        <f t="shared" si="76"/>
        <v/>
      </c>
      <c r="L820" t="str">
        <f t="shared" si="77"/>
        <v/>
      </c>
      <c r="M820" t="str">
        <f>IF(Master!D822&lt;'OHL indexes'!E820,1,"")</f>
        <v/>
      </c>
      <c r="N820" t="str">
        <f>IF(Master!D822&gt;'OHL indexes'!D820,1,"")</f>
        <v/>
      </c>
    </row>
    <row r="821" spans="1:14" x14ac:dyDescent="0.25">
      <c r="A821" s="1">
        <v>39258</v>
      </c>
      <c r="B821">
        <v>46932.84</v>
      </c>
      <c r="C821" s="12">
        <v>46822.83</v>
      </c>
      <c r="D821">
        <v>47699.44</v>
      </c>
      <c r="E821" s="12">
        <v>45497.120000000003</v>
      </c>
      <c r="G821">
        <f t="shared" si="72"/>
        <v>-2.3439877066888659E-3</v>
      </c>
      <c r="H821">
        <f t="shared" si="73"/>
        <v>1.6333978510569613E-2</v>
      </c>
      <c r="I821">
        <f t="shared" si="74"/>
        <v>-3.0590946552563114E-2</v>
      </c>
      <c r="J821" t="str">
        <f t="shared" si="75"/>
        <v/>
      </c>
      <c r="K821" t="str">
        <f t="shared" si="76"/>
        <v/>
      </c>
      <c r="L821" t="str">
        <f t="shared" si="77"/>
        <v/>
      </c>
      <c r="M821" t="str">
        <f>IF(Master!D823&lt;'OHL indexes'!E821,1,"")</f>
        <v/>
      </c>
      <c r="N821" t="str">
        <f>IF(Master!D823&gt;'OHL indexes'!D821,1,"")</f>
        <v/>
      </c>
    </row>
    <row r="822" spans="1:14" x14ac:dyDescent="0.25">
      <c r="A822" s="1">
        <v>39259</v>
      </c>
      <c r="B822">
        <v>48740.35</v>
      </c>
      <c r="C822" s="12">
        <v>46411.11</v>
      </c>
      <c r="D822">
        <v>48740.35</v>
      </c>
      <c r="E822" s="12">
        <v>45991.25</v>
      </c>
      <c r="G822">
        <f t="shared" si="72"/>
        <v>-4.7788741771448096E-2</v>
      </c>
      <c r="H822">
        <f t="shared" si="73"/>
        <v>0</v>
      </c>
      <c r="I822">
        <f t="shared" si="74"/>
        <v>-5.640295976536891E-2</v>
      </c>
      <c r="J822" t="str">
        <f t="shared" si="75"/>
        <v/>
      </c>
      <c r="K822" t="str">
        <f t="shared" si="76"/>
        <v/>
      </c>
      <c r="L822" t="str">
        <f t="shared" si="77"/>
        <v/>
      </c>
      <c r="M822" t="str">
        <f>IF(Master!D824&lt;'OHL indexes'!E822,1,"")</f>
        <v/>
      </c>
      <c r="N822">
        <f>IF(Master!D824&gt;'OHL indexes'!D822,1,"")</f>
        <v>1</v>
      </c>
    </row>
    <row r="823" spans="1:14" x14ac:dyDescent="0.25">
      <c r="A823" s="1">
        <v>39260</v>
      </c>
      <c r="B823">
        <v>45878.93</v>
      </c>
      <c r="C823" s="12">
        <v>49067.75</v>
      </c>
      <c r="D823">
        <v>49370.43</v>
      </c>
      <c r="E823" s="12">
        <v>44536.71</v>
      </c>
      <c r="G823">
        <f t="shared" si="72"/>
        <v>6.9505108336223254E-2</v>
      </c>
      <c r="H823">
        <f t="shared" si="73"/>
        <v>7.6102472311363911E-2</v>
      </c>
      <c r="I823">
        <f t="shared" si="74"/>
        <v>-2.9255695370402068E-2</v>
      </c>
      <c r="J823" t="str">
        <f t="shared" si="75"/>
        <v/>
      </c>
      <c r="K823" t="str">
        <f t="shared" si="76"/>
        <v/>
      </c>
      <c r="L823" t="str">
        <f t="shared" si="77"/>
        <v/>
      </c>
      <c r="M823" t="str">
        <f>IF(Master!D825&lt;'OHL indexes'!E823,1,"")</f>
        <v/>
      </c>
      <c r="N823" t="str">
        <f>IF(Master!D825&gt;'OHL indexes'!D823,1,"")</f>
        <v/>
      </c>
    </row>
    <row r="824" spans="1:14" x14ac:dyDescent="0.25">
      <c r="A824" s="1">
        <v>39261</v>
      </c>
      <c r="B824">
        <v>45894.2</v>
      </c>
      <c r="C824" s="12">
        <v>46061.13</v>
      </c>
      <c r="D824">
        <v>46184.66</v>
      </c>
      <c r="E824" s="12">
        <v>44906.17</v>
      </c>
      <c r="G824">
        <f t="shared" si="72"/>
        <v>3.6372787846830068E-3</v>
      </c>
      <c r="H824">
        <f t="shared" si="73"/>
        <v>6.3289043059908678E-3</v>
      </c>
      <c r="I824">
        <f t="shared" si="74"/>
        <v>-2.1528428428864599E-2</v>
      </c>
      <c r="J824" t="str">
        <f t="shared" si="75"/>
        <v/>
      </c>
      <c r="K824" t="str">
        <f t="shared" si="76"/>
        <v/>
      </c>
      <c r="L824" t="str">
        <f t="shared" si="77"/>
        <v/>
      </c>
      <c r="M824" t="str">
        <f>IF(Master!D826&lt;'OHL indexes'!E824,1,"")</f>
        <v/>
      </c>
      <c r="N824" t="str">
        <f>IF(Master!D826&gt;'OHL indexes'!D824,1,"")</f>
        <v/>
      </c>
    </row>
    <row r="825" spans="1:14" x14ac:dyDescent="0.25">
      <c r="A825" s="1">
        <v>39262</v>
      </c>
      <c r="B825">
        <v>47430.63</v>
      </c>
      <c r="C825" s="12">
        <v>45338.8</v>
      </c>
      <c r="D825">
        <v>48322.51</v>
      </c>
      <c r="E825" s="12">
        <v>45128.99</v>
      </c>
      <c r="G825">
        <f t="shared" si="72"/>
        <v>-4.4102935170795665E-2</v>
      </c>
      <c r="H825">
        <f t="shared" si="73"/>
        <v>1.8803882638708469E-2</v>
      </c>
      <c r="I825">
        <f t="shared" si="74"/>
        <v>-4.8526447993627708E-2</v>
      </c>
      <c r="J825" t="str">
        <f t="shared" si="75"/>
        <v/>
      </c>
      <c r="K825" t="str">
        <f t="shared" si="76"/>
        <v/>
      </c>
      <c r="L825" t="str">
        <f t="shared" si="77"/>
        <v/>
      </c>
      <c r="M825" t="str">
        <f>IF(Master!D827&lt;'OHL indexes'!E825,1,"")</f>
        <v/>
      </c>
      <c r="N825" t="str">
        <f>IF(Master!D827&gt;'OHL indexes'!D825,1,"")</f>
        <v/>
      </c>
    </row>
    <row r="826" spans="1:14" x14ac:dyDescent="0.25">
      <c r="A826" s="1">
        <v>39265</v>
      </c>
      <c r="B826">
        <v>46330.51</v>
      </c>
      <c r="C826" s="12">
        <v>46753.2</v>
      </c>
      <c r="D826">
        <v>46851.96</v>
      </c>
      <c r="E826" s="12">
        <v>46074.23</v>
      </c>
      <c r="G826">
        <f t="shared" si="72"/>
        <v>9.1233616897374858E-3</v>
      </c>
      <c r="H826">
        <f t="shared" si="73"/>
        <v>1.1255002373166123E-2</v>
      </c>
      <c r="I826">
        <f t="shared" si="74"/>
        <v>-5.531560088589571E-3</v>
      </c>
      <c r="J826" t="str">
        <f t="shared" si="75"/>
        <v/>
      </c>
      <c r="K826" t="str">
        <f t="shared" si="76"/>
        <v/>
      </c>
      <c r="L826" t="str">
        <f t="shared" si="77"/>
        <v/>
      </c>
      <c r="M826" t="str">
        <f>IF(Master!D828&lt;'OHL indexes'!E826,1,"")</f>
        <v/>
      </c>
      <c r="N826" t="str">
        <f>IF(Master!D828&gt;'OHL indexes'!D826,1,"")</f>
        <v/>
      </c>
    </row>
    <row r="827" spans="1:14" x14ac:dyDescent="0.25">
      <c r="A827" s="1">
        <v>39266</v>
      </c>
      <c r="B827">
        <v>45668.68</v>
      </c>
      <c r="C827" s="12">
        <v>47055.63</v>
      </c>
      <c r="D827">
        <v>47132.77</v>
      </c>
      <c r="E827" s="12">
        <v>45532.88</v>
      </c>
      <c r="G827">
        <f t="shared" si="72"/>
        <v>3.0369828950606692E-2</v>
      </c>
      <c r="H827">
        <f t="shared" si="73"/>
        <v>3.2058951561551474E-2</v>
      </c>
      <c r="I827">
        <f t="shared" si="74"/>
        <v>-2.9735915292494752E-3</v>
      </c>
      <c r="J827" t="str">
        <f t="shared" si="75"/>
        <v/>
      </c>
      <c r="K827" t="str">
        <f t="shared" si="76"/>
        <v/>
      </c>
      <c r="L827" t="str">
        <f t="shared" si="77"/>
        <v/>
      </c>
      <c r="M827" t="str">
        <f>IF(Master!D829&lt;'OHL indexes'!E827,1,"")</f>
        <v/>
      </c>
      <c r="N827" t="str">
        <f>IF(Master!D829&gt;'OHL indexes'!D827,1,"")</f>
        <v/>
      </c>
    </row>
    <row r="828" spans="1:14" x14ac:dyDescent="0.25">
      <c r="A828" s="1">
        <v>39268</v>
      </c>
      <c r="B828">
        <v>46406.96</v>
      </c>
      <c r="C828" s="12">
        <v>45990.85</v>
      </c>
      <c r="D828">
        <v>46562.75</v>
      </c>
      <c r="E828" s="12">
        <v>45644.02</v>
      </c>
      <c r="G828">
        <f t="shared" si="72"/>
        <v>-8.9665429495920934E-3</v>
      </c>
      <c r="H828">
        <f t="shared" si="73"/>
        <v>3.3570395475162051E-3</v>
      </c>
      <c r="I828">
        <f t="shared" si="74"/>
        <v>-1.644020638283572E-2</v>
      </c>
      <c r="J828" t="str">
        <f t="shared" si="75"/>
        <v/>
      </c>
      <c r="K828" t="str">
        <f t="shared" si="76"/>
        <v/>
      </c>
      <c r="L828" t="str">
        <f t="shared" si="77"/>
        <v/>
      </c>
      <c r="M828" t="str">
        <f>IF(Master!D830&lt;'OHL indexes'!E828,1,"")</f>
        <v/>
      </c>
      <c r="N828" t="str">
        <f>IF(Master!D830&gt;'OHL indexes'!D828,1,"")</f>
        <v/>
      </c>
    </row>
    <row r="829" spans="1:14" x14ac:dyDescent="0.25">
      <c r="A829" s="1">
        <v>39269</v>
      </c>
      <c r="B829">
        <v>45498.49</v>
      </c>
      <c r="C829" s="12">
        <v>46117.47</v>
      </c>
      <c r="D829">
        <v>46379.24</v>
      </c>
      <c r="E829" s="12">
        <v>45378.33</v>
      </c>
      <c r="G829">
        <f t="shared" si="72"/>
        <v>1.360440753088743E-2</v>
      </c>
      <c r="H829">
        <f t="shared" si="73"/>
        <v>1.9357785280346596E-2</v>
      </c>
      <c r="I829">
        <f t="shared" si="74"/>
        <v>-2.6409667661497771E-3</v>
      </c>
      <c r="J829" t="str">
        <f t="shared" si="75"/>
        <v/>
      </c>
      <c r="K829" t="str">
        <f t="shared" si="76"/>
        <v/>
      </c>
      <c r="L829" t="str">
        <f t="shared" si="77"/>
        <v/>
      </c>
      <c r="M829" t="str">
        <f>IF(Master!D831&lt;'OHL indexes'!E829,1,"")</f>
        <v/>
      </c>
      <c r="N829" t="str">
        <f>IF(Master!D831&gt;'OHL indexes'!D829,1,"")</f>
        <v/>
      </c>
    </row>
    <row r="830" spans="1:14" x14ac:dyDescent="0.25">
      <c r="A830" s="1">
        <v>39272</v>
      </c>
      <c r="B830">
        <v>45635.18</v>
      </c>
      <c r="C830" s="12">
        <v>45518.48</v>
      </c>
      <c r="D830">
        <v>45861.42</v>
      </c>
      <c r="E830" s="12">
        <v>45218.6</v>
      </c>
      <c r="G830">
        <f t="shared" si="72"/>
        <v>-2.5572376399084495E-3</v>
      </c>
      <c r="H830">
        <f t="shared" si="73"/>
        <v>4.9575787802305094E-3</v>
      </c>
      <c r="I830">
        <f t="shared" si="74"/>
        <v>-9.1284837706349098E-3</v>
      </c>
      <c r="J830" t="str">
        <f t="shared" si="75"/>
        <v/>
      </c>
      <c r="K830" t="str">
        <f t="shared" si="76"/>
        <v/>
      </c>
      <c r="L830" t="str">
        <f t="shared" si="77"/>
        <v/>
      </c>
      <c r="M830" t="str">
        <f>IF(Master!D832&lt;'OHL indexes'!E830,1,"")</f>
        <v/>
      </c>
      <c r="N830" t="str">
        <f>IF(Master!D832&gt;'OHL indexes'!D830,1,"")</f>
        <v/>
      </c>
    </row>
    <row r="831" spans="1:14" x14ac:dyDescent="0.25">
      <c r="A831" s="1">
        <v>39273</v>
      </c>
      <c r="B831">
        <v>48781</v>
      </c>
      <c r="C831" s="12">
        <v>46478.879999999997</v>
      </c>
      <c r="D831">
        <v>48781</v>
      </c>
      <c r="E831" s="12">
        <v>46414.34</v>
      </c>
      <c r="G831">
        <f t="shared" si="72"/>
        <v>-4.7192964473873111E-2</v>
      </c>
      <c r="H831">
        <f t="shared" si="73"/>
        <v>0</v>
      </c>
      <c r="I831">
        <f t="shared" si="74"/>
        <v>-4.8516020581783947E-2</v>
      </c>
      <c r="J831" t="str">
        <f t="shared" si="75"/>
        <v/>
      </c>
      <c r="K831" t="str">
        <f t="shared" si="76"/>
        <v/>
      </c>
      <c r="L831" t="str">
        <f t="shared" si="77"/>
        <v/>
      </c>
      <c r="M831" t="str">
        <f>IF(Master!D833&lt;'OHL indexes'!E831,1,"")</f>
        <v/>
      </c>
      <c r="N831">
        <f>IF(Master!D833&gt;'OHL indexes'!D831,1,"")</f>
        <v>1</v>
      </c>
    </row>
    <row r="832" spans="1:14" x14ac:dyDescent="0.25">
      <c r="A832" s="1">
        <v>39274</v>
      </c>
      <c r="B832">
        <v>48306.559999999998</v>
      </c>
      <c r="C832" s="12">
        <v>49076.06</v>
      </c>
      <c r="D832">
        <v>49091.42</v>
      </c>
      <c r="E832" s="12">
        <v>47654.559999999998</v>
      </c>
      <c r="G832">
        <f t="shared" si="72"/>
        <v>1.5929513507068283E-2</v>
      </c>
      <c r="H832">
        <f t="shared" si="73"/>
        <v>1.6247482743544595E-2</v>
      </c>
      <c r="I832">
        <f t="shared" si="74"/>
        <v>-1.3497131652512651E-2</v>
      </c>
      <c r="J832" t="str">
        <f t="shared" si="75"/>
        <v/>
      </c>
      <c r="K832" t="str">
        <f t="shared" si="76"/>
        <v/>
      </c>
      <c r="L832" t="str">
        <f t="shared" si="77"/>
        <v/>
      </c>
      <c r="M832" t="str">
        <f>IF(Master!D834&lt;'OHL indexes'!E832,1,"")</f>
        <v/>
      </c>
      <c r="N832" t="str">
        <f>IF(Master!D834&gt;'OHL indexes'!D832,1,"")</f>
        <v/>
      </c>
    </row>
    <row r="833" spans="1:14" x14ac:dyDescent="0.25">
      <c r="A833" s="1">
        <v>39275</v>
      </c>
      <c r="B833">
        <v>47310.74</v>
      </c>
      <c r="C833" s="12">
        <v>47766.26</v>
      </c>
      <c r="D833">
        <v>48065.57</v>
      </c>
      <c r="E833" s="12">
        <v>46538.29</v>
      </c>
      <c r="G833">
        <f t="shared" si="72"/>
        <v>9.6282577698003635E-3</v>
      </c>
      <c r="H833">
        <f t="shared" si="73"/>
        <v>1.5954728249864658E-2</v>
      </c>
      <c r="I833">
        <f t="shared" si="74"/>
        <v>-1.63271595413641E-2</v>
      </c>
      <c r="J833" t="str">
        <f t="shared" si="75"/>
        <v/>
      </c>
      <c r="K833" t="str">
        <f t="shared" si="76"/>
        <v/>
      </c>
      <c r="L833" t="str">
        <f t="shared" si="77"/>
        <v/>
      </c>
      <c r="M833" t="str">
        <f>IF(Master!D835&lt;'OHL indexes'!E833,1,"")</f>
        <v/>
      </c>
      <c r="N833" t="str">
        <f>IF(Master!D835&gt;'OHL indexes'!D833,1,"")</f>
        <v/>
      </c>
    </row>
    <row r="834" spans="1:14" x14ac:dyDescent="0.25">
      <c r="A834" s="1">
        <v>39276</v>
      </c>
      <c r="B834">
        <v>47503.82</v>
      </c>
      <c r="C834" s="12">
        <v>47324.51</v>
      </c>
      <c r="D834">
        <v>47768.34</v>
      </c>
      <c r="E834" s="12">
        <v>46655.71</v>
      </c>
      <c r="G834">
        <f t="shared" si="72"/>
        <v>-3.7746438075927369E-3</v>
      </c>
      <c r="H834">
        <f t="shared" si="73"/>
        <v>5.5683942891329163E-3</v>
      </c>
      <c r="I834">
        <f t="shared" si="74"/>
        <v>-1.7853511570227409E-2</v>
      </c>
      <c r="J834" t="str">
        <f t="shared" si="75"/>
        <v/>
      </c>
      <c r="K834" t="str">
        <f t="shared" si="76"/>
        <v/>
      </c>
      <c r="L834" t="str">
        <f t="shared" si="77"/>
        <v/>
      </c>
      <c r="M834" t="str">
        <f>IF(Master!D836&lt;'OHL indexes'!E834,1,"")</f>
        <v/>
      </c>
      <c r="N834" t="str">
        <f>IF(Master!D836&gt;'OHL indexes'!D834,1,"")</f>
        <v/>
      </c>
    </row>
    <row r="835" spans="1:14" x14ac:dyDescent="0.25">
      <c r="A835" s="1">
        <v>39279</v>
      </c>
      <c r="B835">
        <v>48108.79</v>
      </c>
      <c r="C835" s="12">
        <v>47410.76</v>
      </c>
      <c r="D835">
        <v>48329.11</v>
      </c>
      <c r="E835" s="12">
        <v>47108.72</v>
      </c>
      <c r="G835">
        <f t="shared" si="72"/>
        <v>-1.4509406700937588E-2</v>
      </c>
      <c r="H835">
        <f t="shared" si="73"/>
        <v>4.5796204809973595E-3</v>
      </c>
      <c r="I835">
        <f t="shared" si="74"/>
        <v>-2.0787677262304904E-2</v>
      </c>
      <c r="J835" t="str">
        <f t="shared" si="75"/>
        <v/>
      </c>
      <c r="K835" t="str">
        <f t="shared" si="76"/>
        <v/>
      </c>
      <c r="L835" t="str">
        <f t="shared" si="77"/>
        <v/>
      </c>
      <c r="M835" t="str">
        <f>IF(Master!D837&lt;'OHL indexes'!E835,1,"")</f>
        <v/>
      </c>
      <c r="N835" t="str">
        <f>IF(Master!D837&gt;'OHL indexes'!D835,1,"")</f>
        <v/>
      </c>
    </row>
    <row r="836" spans="1:14" x14ac:dyDescent="0.25">
      <c r="A836" s="1">
        <v>39280</v>
      </c>
      <c r="B836">
        <v>48483.41</v>
      </c>
      <c r="C836" s="12">
        <v>47708.73</v>
      </c>
      <c r="D836">
        <v>48683.78</v>
      </c>
      <c r="E836" s="12">
        <v>47399.94</v>
      </c>
      <c r="G836">
        <f t="shared" si="72"/>
        <v>-1.5978249054676597E-2</v>
      </c>
      <c r="H836">
        <f t="shared" si="73"/>
        <v>4.1327538636410921E-3</v>
      </c>
      <c r="I836">
        <f t="shared" si="74"/>
        <v>-2.2347231764432429E-2</v>
      </c>
      <c r="J836" t="str">
        <f t="shared" si="75"/>
        <v/>
      </c>
      <c r="K836" t="str">
        <f t="shared" si="76"/>
        <v/>
      </c>
      <c r="L836" t="str">
        <f t="shared" si="77"/>
        <v/>
      </c>
      <c r="M836" t="str">
        <f>IF(Master!D838&lt;'OHL indexes'!E836,1,"")</f>
        <v/>
      </c>
      <c r="N836" t="str">
        <f>IF(Master!D838&gt;'OHL indexes'!D836,1,"")</f>
        <v/>
      </c>
    </row>
    <row r="837" spans="1:14" x14ac:dyDescent="0.25">
      <c r="A837" s="1">
        <v>39281</v>
      </c>
      <c r="B837">
        <v>50015.87</v>
      </c>
      <c r="C837" s="12">
        <v>48569.78</v>
      </c>
      <c r="D837">
        <v>50412.38</v>
      </c>
      <c r="E837" s="12">
        <v>48512.2</v>
      </c>
      <c r="G837">
        <f t="shared" si="72"/>
        <v>-2.8912623133417581E-2</v>
      </c>
      <c r="H837">
        <f t="shared" si="73"/>
        <v>7.9276837531765398E-3</v>
      </c>
      <c r="I837">
        <f t="shared" si="74"/>
        <v>-3.0063857731556065E-2</v>
      </c>
      <c r="J837" t="str">
        <f t="shared" si="75"/>
        <v/>
      </c>
      <c r="K837" t="str">
        <f t="shared" si="76"/>
        <v/>
      </c>
      <c r="L837" t="str">
        <f t="shared" si="77"/>
        <v/>
      </c>
      <c r="M837" t="str">
        <f>IF(Master!D839&lt;'OHL indexes'!E837,1,"")</f>
        <v/>
      </c>
      <c r="N837" t="str">
        <f>IF(Master!D839&gt;'OHL indexes'!D837,1,"")</f>
        <v/>
      </c>
    </row>
    <row r="838" spans="1:14" x14ac:dyDescent="0.25">
      <c r="A838" s="1">
        <v>39282</v>
      </c>
      <c r="B838">
        <v>49490.58</v>
      </c>
      <c r="C838" s="12">
        <v>49388.22</v>
      </c>
      <c r="D838">
        <v>49490.58</v>
      </c>
      <c r="E838" s="12">
        <v>48750.21</v>
      </c>
      <c r="G838">
        <f t="shared" si="72"/>
        <v>-2.068272386381409E-3</v>
      </c>
      <c r="H838">
        <f t="shared" si="73"/>
        <v>0</v>
      </c>
      <c r="I838">
        <f t="shared" si="74"/>
        <v>-1.4959816595400577E-2</v>
      </c>
      <c r="J838" t="str">
        <f t="shared" si="75"/>
        <v/>
      </c>
      <c r="K838" t="str">
        <f t="shared" si="76"/>
        <v/>
      </c>
      <c r="L838" t="str">
        <f t="shared" si="77"/>
        <v/>
      </c>
      <c r="M838" t="str">
        <f>IF(Master!D840&lt;'OHL indexes'!E838,1,"")</f>
        <v/>
      </c>
      <c r="N838">
        <f>IF(Master!D840&gt;'OHL indexes'!D838,1,"")</f>
        <v>1</v>
      </c>
    </row>
    <row r="839" spans="1:14" x14ac:dyDescent="0.25">
      <c r="A839" s="1">
        <v>39283</v>
      </c>
      <c r="B839">
        <v>51019.32</v>
      </c>
      <c r="C839" s="12">
        <v>49504.4</v>
      </c>
      <c r="D839">
        <v>51358.02</v>
      </c>
      <c r="E839" s="12">
        <v>49504.4</v>
      </c>
      <c r="G839">
        <f t="shared" ref="G839:G902" si="78">C839/$B839-1</f>
        <v>-2.969306529369653E-2</v>
      </c>
      <c r="H839">
        <f t="shared" ref="H839:H902" si="79">D839/$B839-1</f>
        <v>6.6386615893743173E-3</v>
      </c>
      <c r="I839">
        <f t="shared" ref="I839:I902" si="80">E839/$B839-1</f>
        <v>-2.969306529369653E-2</v>
      </c>
      <c r="J839" t="str">
        <f t="shared" ref="J839:J902" si="81">IF(C839&lt;E839,1,"")</f>
        <v/>
      </c>
      <c r="K839" t="str">
        <f t="shared" ref="K839:K902" si="82">IF(C840&gt;D840,1,"")</f>
        <v/>
      </c>
      <c r="L839" t="str">
        <f t="shared" ref="L839:L902" si="83">IF(E840&gt;D840,1,"")</f>
        <v/>
      </c>
      <c r="M839" t="str">
        <f>IF(Master!D841&lt;'OHL indexes'!E839,1,"")</f>
        <v/>
      </c>
      <c r="N839" t="str">
        <f>IF(Master!D841&gt;'OHL indexes'!D839,1,"")</f>
        <v/>
      </c>
    </row>
    <row r="840" spans="1:14" x14ac:dyDescent="0.25">
      <c r="A840" s="1">
        <v>39286</v>
      </c>
      <c r="B840">
        <v>50564.51</v>
      </c>
      <c r="C840" s="12">
        <v>50280.14</v>
      </c>
      <c r="D840">
        <v>50987.08</v>
      </c>
      <c r="E840" s="12">
        <v>49060.85</v>
      </c>
      <c r="G840">
        <f t="shared" si="78"/>
        <v>-5.623904987905548E-3</v>
      </c>
      <c r="H840">
        <f t="shared" si="79"/>
        <v>8.3570472649689975E-3</v>
      </c>
      <c r="I840">
        <f t="shared" si="80"/>
        <v>-2.9737458149994955E-2</v>
      </c>
      <c r="J840" t="str">
        <f t="shared" si="81"/>
        <v/>
      </c>
      <c r="K840" t="str">
        <f t="shared" si="82"/>
        <v/>
      </c>
      <c r="L840" t="str">
        <f t="shared" si="83"/>
        <v/>
      </c>
      <c r="M840" t="str">
        <f>IF(Master!D842&lt;'OHL indexes'!E840,1,"")</f>
        <v/>
      </c>
      <c r="N840" t="str">
        <f>IF(Master!D842&gt;'OHL indexes'!D840,1,"")</f>
        <v/>
      </c>
    </row>
    <row r="841" spans="1:14" x14ac:dyDescent="0.25">
      <c r="A841" s="1">
        <v>39287</v>
      </c>
      <c r="B841">
        <v>52329.95</v>
      </c>
      <c r="C841" s="12">
        <v>51193.3</v>
      </c>
      <c r="D841">
        <v>52648.959999999999</v>
      </c>
      <c r="E841" s="12">
        <v>50757.98</v>
      </c>
      <c r="G841">
        <f t="shared" si="78"/>
        <v>-2.1720830996398655E-2</v>
      </c>
      <c r="H841">
        <f t="shared" si="79"/>
        <v>6.0961265967194311E-3</v>
      </c>
      <c r="I841">
        <f t="shared" si="80"/>
        <v>-3.0039585361728682E-2</v>
      </c>
      <c r="J841" t="str">
        <f t="shared" si="81"/>
        <v/>
      </c>
      <c r="K841" t="str">
        <f t="shared" si="82"/>
        <v/>
      </c>
      <c r="L841" t="str">
        <f t="shared" si="83"/>
        <v/>
      </c>
      <c r="M841" t="str">
        <f>IF(Master!D843&lt;'OHL indexes'!E841,1,"")</f>
        <v/>
      </c>
      <c r="N841" t="str">
        <f>IF(Master!D843&gt;'OHL indexes'!D841,1,"")</f>
        <v/>
      </c>
    </row>
    <row r="842" spans="1:14" x14ac:dyDescent="0.25">
      <c r="A842" s="1">
        <v>39288</v>
      </c>
      <c r="B842">
        <v>52106.720000000001</v>
      </c>
      <c r="C842" s="12">
        <v>51489.08</v>
      </c>
      <c r="D842">
        <v>53320.57</v>
      </c>
      <c r="E842" s="12">
        <v>50792.19</v>
      </c>
      <c r="G842">
        <f t="shared" si="78"/>
        <v>-1.185336555438532E-2</v>
      </c>
      <c r="H842">
        <f t="shared" si="79"/>
        <v>2.3295459779467897E-2</v>
      </c>
      <c r="I842">
        <f t="shared" si="80"/>
        <v>-2.5227648180503381E-2</v>
      </c>
      <c r="J842" t="str">
        <f t="shared" si="81"/>
        <v/>
      </c>
      <c r="K842" t="str">
        <f t="shared" si="82"/>
        <v/>
      </c>
      <c r="L842" t="str">
        <f t="shared" si="83"/>
        <v/>
      </c>
      <c r="M842" t="str">
        <f>IF(Master!D844&lt;'OHL indexes'!E842,1,"")</f>
        <v/>
      </c>
      <c r="N842" t="str">
        <f>IF(Master!D844&gt;'OHL indexes'!D842,1,"")</f>
        <v/>
      </c>
    </row>
    <row r="843" spans="1:14" x14ac:dyDescent="0.25">
      <c r="A843" s="1">
        <v>39289</v>
      </c>
      <c r="B843">
        <v>55801.77</v>
      </c>
      <c r="C843" s="12">
        <v>53625.89</v>
      </c>
      <c r="D843">
        <v>57181.37</v>
      </c>
      <c r="E843" s="12">
        <v>53625.89</v>
      </c>
      <c r="G843">
        <f t="shared" si="78"/>
        <v>-3.8993028357344195E-2</v>
      </c>
      <c r="H843">
        <f t="shared" si="79"/>
        <v>2.4723230105424987E-2</v>
      </c>
      <c r="I843">
        <f t="shared" si="80"/>
        <v>-3.8993028357344195E-2</v>
      </c>
      <c r="J843" t="str">
        <f t="shared" si="81"/>
        <v/>
      </c>
      <c r="K843" t="str">
        <f t="shared" si="82"/>
        <v/>
      </c>
      <c r="L843" t="str">
        <f t="shared" si="83"/>
        <v/>
      </c>
      <c r="M843" t="str">
        <f>IF(Master!D845&lt;'OHL indexes'!E843,1,"")</f>
        <v/>
      </c>
      <c r="N843" t="str">
        <f>IF(Master!D845&gt;'OHL indexes'!D843,1,"")</f>
        <v/>
      </c>
    </row>
    <row r="844" spans="1:14" x14ac:dyDescent="0.25">
      <c r="A844" s="1">
        <v>39290</v>
      </c>
      <c r="B844">
        <v>57510.65</v>
      </c>
      <c r="C844" s="12">
        <v>55200.51</v>
      </c>
      <c r="D844">
        <v>57815.18</v>
      </c>
      <c r="E844" s="12">
        <v>53890.879999999997</v>
      </c>
      <c r="G844">
        <f t="shared" si="78"/>
        <v>-4.0168907845764212E-2</v>
      </c>
      <c r="H844">
        <f t="shared" si="79"/>
        <v>5.2951931511815431E-3</v>
      </c>
      <c r="I844">
        <f t="shared" si="80"/>
        <v>-6.2940863996494678E-2</v>
      </c>
      <c r="J844" t="str">
        <f t="shared" si="81"/>
        <v/>
      </c>
      <c r="K844" t="str">
        <f t="shared" si="82"/>
        <v/>
      </c>
      <c r="L844" t="str">
        <f t="shared" si="83"/>
        <v/>
      </c>
      <c r="M844" t="str">
        <f>IF(Master!D846&lt;'OHL indexes'!E844,1,"")</f>
        <v/>
      </c>
      <c r="N844" t="str">
        <f>IF(Master!D846&gt;'OHL indexes'!D844,1,"")</f>
        <v/>
      </c>
    </row>
    <row r="845" spans="1:14" x14ac:dyDescent="0.25">
      <c r="A845" s="1">
        <v>39293</v>
      </c>
      <c r="B845">
        <v>55967.53</v>
      </c>
      <c r="C845" s="12">
        <v>56618.37</v>
      </c>
      <c r="D845">
        <v>57576.36</v>
      </c>
      <c r="E845" s="12">
        <v>55275.34</v>
      </c>
      <c r="G845">
        <f t="shared" si="78"/>
        <v>1.1628885534165967E-2</v>
      </c>
      <c r="H845">
        <f t="shared" si="79"/>
        <v>2.874577455892724E-2</v>
      </c>
      <c r="I845">
        <f t="shared" si="80"/>
        <v>-1.2367706775696541E-2</v>
      </c>
      <c r="J845" t="str">
        <f t="shared" si="81"/>
        <v/>
      </c>
      <c r="K845" t="str">
        <f t="shared" si="82"/>
        <v/>
      </c>
      <c r="L845" t="str">
        <f t="shared" si="83"/>
        <v/>
      </c>
      <c r="M845" t="str">
        <f>IF(Master!D847&lt;'OHL indexes'!E845,1,"")</f>
        <v/>
      </c>
      <c r="N845" t="str">
        <f>IF(Master!D847&gt;'OHL indexes'!D845,1,"")</f>
        <v/>
      </c>
    </row>
    <row r="846" spans="1:14" x14ac:dyDescent="0.25">
      <c r="A846" s="1">
        <v>39294</v>
      </c>
      <c r="B846">
        <v>59442.55</v>
      </c>
      <c r="C846" s="12">
        <v>55588.02</v>
      </c>
      <c r="D846">
        <v>66524.52</v>
      </c>
      <c r="E846" s="12">
        <v>54614.45</v>
      </c>
      <c r="G846">
        <f t="shared" si="78"/>
        <v>-6.4844627291393175E-2</v>
      </c>
      <c r="H846">
        <f t="shared" si="79"/>
        <v>0.11913974080856216</v>
      </c>
      <c r="I846">
        <f t="shared" si="80"/>
        <v>-8.122296233926718E-2</v>
      </c>
      <c r="J846" t="str">
        <f t="shared" si="81"/>
        <v/>
      </c>
      <c r="K846" t="str">
        <f t="shared" si="82"/>
        <v/>
      </c>
      <c r="L846" t="str">
        <f t="shared" si="83"/>
        <v/>
      </c>
      <c r="M846" t="str">
        <f>IF(Master!D848&lt;'OHL indexes'!E846,1,"")</f>
        <v/>
      </c>
      <c r="N846" t="str">
        <f>IF(Master!D848&gt;'OHL indexes'!D846,1,"")</f>
        <v/>
      </c>
    </row>
    <row r="847" spans="1:14" x14ac:dyDescent="0.25">
      <c r="A847" s="1">
        <v>39295</v>
      </c>
      <c r="B847">
        <v>62448.639999999999</v>
      </c>
      <c r="C847" s="12">
        <v>59361.83</v>
      </c>
      <c r="D847">
        <v>65023.58</v>
      </c>
      <c r="E847" s="12">
        <v>59015.9</v>
      </c>
      <c r="G847">
        <f t="shared" si="78"/>
        <v>-4.9429579251045297E-2</v>
      </c>
      <c r="H847">
        <f t="shared" si="79"/>
        <v>4.1232923567270596E-2</v>
      </c>
      <c r="I847">
        <f t="shared" si="80"/>
        <v>-5.4969011334754403E-2</v>
      </c>
      <c r="J847" t="str">
        <f t="shared" si="81"/>
        <v/>
      </c>
      <c r="K847" t="str">
        <f t="shared" si="82"/>
        <v/>
      </c>
      <c r="L847" t="str">
        <f t="shared" si="83"/>
        <v/>
      </c>
      <c r="M847" t="str">
        <f>IF(Master!D849&lt;'OHL indexes'!E847,1,"")</f>
        <v/>
      </c>
      <c r="N847" t="str">
        <f>IF(Master!D849&gt;'OHL indexes'!D847,1,"")</f>
        <v/>
      </c>
    </row>
    <row r="848" spans="1:14" x14ac:dyDescent="0.25">
      <c r="A848" s="1">
        <v>39296</v>
      </c>
      <c r="B848">
        <v>59842.1</v>
      </c>
      <c r="C848" s="12">
        <v>61242.71</v>
      </c>
      <c r="D848">
        <v>61485.05</v>
      </c>
      <c r="E848" s="12">
        <v>59001.65</v>
      </c>
      <c r="G848">
        <f t="shared" si="78"/>
        <v>2.3405094406780513E-2</v>
      </c>
      <c r="H848">
        <f t="shared" si="79"/>
        <v>2.7454751755035423E-2</v>
      </c>
      <c r="I848">
        <f t="shared" si="80"/>
        <v>-1.4044460338123121E-2</v>
      </c>
      <c r="J848" t="str">
        <f t="shared" si="81"/>
        <v/>
      </c>
      <c r="K848" t="str">
        <f t="shared" si="82"/>
        <v/>
      </c>
      <c r="L848" t="str">
        <f t="shared" si="83"/>
        <v/>
      </c>
      <c r="M848" t="str">
        <f>IF(Master!D850&lt;'OHL indexes'!E848,1,"")</f>
        <v/>
      </c>
      <c r="N848" t="str">
        <f>IF(Master!D850&gt;'OHL indexes'!D848,1,"")</f>
        <v/>
      </c>
    </row>
    <row r="849" spans="1:14" x14ac:dyDescent="0.25">
      <c r="A849" s="1">
        <v>39297</v>
      </c>
      <c r="B849">
        <v>64823.83</v>
      </c>
      <c r="C849" s="12">
        <v>59992.19</v>
      </c>
      <c r="D849">
        <v>66373.2</v>
      </c>
      <c r="E849" s="12">
        <v>59722.03</v>
      </c>
      <c r="G849">
        <f t="shared" si="78"/>
        <v>-7.4534935686459747E-2</v>
      </c>
      <c r="H849">
        <f t="shared" si="79"/>
        <v>2.3901241256494732E-2</v>
      </c>
      <c r="I849">
        <f t="shared" si="80"/>
        <v>-7.870253886572276E-2</v>
      </c>
      <c r="J849" t="str">
        <f t="shared" si="81"/>
        <v/>
      </c>
      <c r="K849" t="str">
        <f t="shared" si="82"/>
        <v/>
      </c>
      <c r="L849" t="str">
        <f t="shared" si="83"/>
        <v/>
      </c>
      <c r="M849" t="str">
        <f>IF(Master!D851&lt;'OHL indexes'!E849,1,"")</f>
        <v/>
      </c>
      <c r="N849" t="str">
        <f>IF(Master!D851&gt;'OHL indexes'!D849,1,"")</f>
        <v/>
      </c>
    </row>
    <row r="850" spans="1:14" x14ac:dyDescent="0.25">
      <c r="A850" s="1">
        <v>39300</v>
      </c>
      <c r="B850">
        <v>63439.41</v>
      </c>
      <c r="C850" s="12">
        <v>63889.18</v>
      </c>
      <c r="D850">
        <v>66696.600000000006</v>
      </c>
      <c r="E850" s="12">
        <v>63200.61</v>
      </c>
      <c r="G850">
        <f t="shared" si="78"/>
        <v>7.0897569822920836E-3</v>
      </c>
      <c r="H850">
        <f t="shared" si="79"/>
        <v>5.1343321131139152E-2</v>
      </c>
      <c r="I850">
        <f t="shared" si="80"/>
        <v>-3.7642216407750562E-3</v>
      </c>
      <c r="J850" t="str">
        <f t="shared" si="81"/>
        <v/>
      </c>
      <c r="K850" t="str">
        <f t="shared" si="82"/>
        <v/>
      </c>
      <c r="L850" t="str">
        <f t="shared" si="83"/>
        <v/>
      </c>
      <c r="M850" t="str">
        <f>IF(Master!D852&lt;'OHL indexes'!E850,1,"")</f>
        <v/>
      </c>
      <c r="N850" t="str">
        <f>IF(Master!D852&gt;'OHL indexes'!D850,1,"")</f>
        <v/>
      </c>
    </row>
    <row r="851" spans="1:14" x14ac:dyDescent="0.25">
      <c r="A851" s="1">
        <v>39301</v>
      </c>
      <c r="B851">
        <v>59163.76</v>
      </c>
      <c r="C851" s="12">
        <v>63820.99</v>
      </c>
      <c r="D851">
        <v>64381.8</v>
      </c>
      <c r="E851" s="12">
        <v>58855.82</v>
      </c>
      <c r="G851">
        <f t="shared" si="78"/>
        <v>7.8717613620229665E-2</v>
      </c>
      <c r="H851">
        <f t="shared" si="79"/>
        <v>8.8196558163308181E-2</v>
      </c>
      <c r="I851">
        <f t="shared" si="80"/>
        <v>-5.2048754169782274E-3</v>
      </c>
      <c r="J851" t="str">
        <f t="shared" si="81"/>
        <v/>
      </c>
      <c r="K851" t="str">
        <f t="shared" si="82"/>
        <v/>
      </c>
      <c r="L851" t="str">
        <f t="shared" si="83"/>
        <v/>
      </c>
      <c r="M851" t="str">
        <f>IF(Master!D853&lt;'OHL indexes'!E851,1,"")</f>
        <v/>
      </c>
      <c r="N851" t="str">
        <f>IF(Master!D853&gt;'OHL indexes'!D851,1,"")</f>
        <v/>
      </c>
    </row>
    <row r="852" spans="1:14" x14ac:dyDescent="0.25">
      <c r="A852" s="1">
        <v>39302</v>
      </c>
      <c r="B852">
        <v>58500.32</v>
      </c>
      <c r="C852" s="12">
        <v>58399.83</v>
      </c>
      <c r="D852">
        <v>60199.69</v>
      </c>
      <c r="E852" s="12">
        <v>55077.91</v>
      </c>
      <c r="G852">
        <f t="shared" si="78"/>
        <v>-1.7177683814378897E-3</v>
      </c>
      <c r="H852">
        <f t="shared" si="79"/>
        <v>2.9048900929089072E-2</v>
      </c>
      <c r="I852">
        <f t="shared" si="80"/>
        <v>-5.8502415029524579E-2</v>
      </c>
      <c r="J852" t="str">
        <f t="shared" si="81"/>
        <v/>
      </c>
      <c r="K852" t="str">
        <f t="shared" si="82"/>
        <v/>
      </c>
      <c r="L852" t="str">
        <f t="shared" si="83"/>
        <v/>
      </c>
      <c r="M852" t="str">
        <f>IF(Master!D854&lt;'OHL indexes'!E852,1,"")</f>
        <v/>
      </c>
      <c r="N852" t="str">
        <f>IF(Master!D854&gt;'OHL indexes'!D852,1,"")</f>
        <v/>
      </c>
    </row>
    <row r="853" spans="1:14" x14ac:dyDescent="0.25">
      <c r="A853" s="1">
        <v>39303</v>
      </c>
      <c r="B853">
        <v>66737.33</v>
      </c>
      <c r="C853" s="12">
        <v>62310.53</v>
      </c>
      <c r="D853">
        <v>67592.960000000006</v>
      </c>
      <c r="E853" s="12">
        <v>61477.19</v>
      </c>
      <c r="G853">
        <f t="shared" si="78"/>
        <v>-6.6331691723357844E-2</v>
      </c>
      <c r="H853">
        <f t="shared" si="79"/>
        <v>1.2820860528882427E-2</v>
      </c>
      <c r="I853">
        <f t="shared" si="80"/>
        <v>-7.8818556271280205E-2</v>
      </c>
      <c r="J853" t="str">
        <f t="shared" si="81"/>
        <v/>
      </c>
      <c r="K853" t="str">
        <f t="shared" si="82"/>
        <v/>
      </c>
      <c r="L853" t="str">
        <f t="shared" si="83"/>
        <v/>
      </c>
      <c r="M853" t="str">
        <f>IF(Master!D855&lt;'OHL indexes'!E853,1,"")</f>
        <v/>
      </c>
      <c r="N853" t="str">
        <f>IF(Master!D855&gt;'OHL indexes'!D853,1,"")</f>
        <v/>
      </c>
    </row>
    <row r="854" spans="1:14" x14ac:dyDescent="0.25">
      <c r="A854" s="1">
        <v>39304</v>
      </c>
      <c r="B854">
        <v>71717.100000000006</v>
      </c>
      <c r="C854" s="12">
        <v>69227.399999999994</v>
      </c>
      <c r="D854">
        <v>74331.460000000006</v>
      </c>
      <c r="E854" s="12">
        <v>66490.64</v>
      </c>
      <c r="G854">
        <f t="shared" si="78"/>
        <v>-3.4715569926837664E-2</v>
      </c>
      <c r="H854">
        <f t="shared" si="79"/>
        <v>3.645378856646464E-2</v>
      </c>
      <c r="I854">
        <f t="shared" si="80"/>
        <v>-7.2876064425360321E-2</v>
      </c>
      <c r="J854" t="str">
        <f t="shared" si="81"/>
        <v/>
      </c>
      <c r="K854" t="str">
        <f t="shared" si="82"/>
        <v/>
      </c>
      <c r="L854" t="str">
        <f t="shared" si="83"/>
        <v/>
      </c>
      <c r="M854" t="str">
        <f>IF(Master!D856&lt;'OHL indexes'!E854,1,"")</f>
        <v/>
      </c>
      <c r="N854" t="str">
        <f>IF(Master!D856&gt;'OHL indexes'!D854,1,"")</f>
        <v/>
      </c>
    </row>
    <row r="855" spans="1:14" x14ac:dyDescent="0.25">
      <c r="A855" s="1">
        <v>39307</v>
      </c>
      <c r="B855">
        <v>69963.34</v>
      </c>
      <c r="C855" s="12">
        <v>69750.59</v>
      </c>
      <c r="D855">
        <v>70476.38</v>
      </c>
      <c r="E855" s="12">
        <v>65903.77</v>
      </c>
      <c r="G855">
        <f t="shared" si="78"/>
        <v>-3.0408782656745625E-3</v>
      </c>
      <c r="H855">
        <f t="shared" si="79"/>
        <v>7.3329832452253552E-3</v>
      </c>
      <c r="I855">
        <f t="shared" si="80"/>
        <v>-5.8024245269022168E-2</v>
      </c>
      <c r="J855" t="str">
        <f t="shared" si="81"/>
        <v/>
      </c>
      <c r="K855" t="str">
        <f t="shared" si="82"/>
        <v/>
      </c>
      <c r="L855" t="str">
        <f t="shared" si="83"/>
        <v/>
      </c>
      <c r="M855" t="str">
        <f>IF(Master!D857&lt;'OHL indexes'!E855,1,"")</f>
        <v/>
      </c>
      <c r="N855" t="str">
        <f>IF(Master!D857&gt;'OHL indexes'!D855,1,"")</f>
        <v/>
      </c>
    </row>
    <row r="856" spans="1:14" x14ac:dyDescent="0.25">
      <c r="A856" s="1">
        <v>39308</v>
      </c>
      <c r="B856">
        <v>73010.3</v>
      </c>
      <c r="C856" s="12">
        <v>69074.45</v>
      </c>
      <c r="D856">
        <v>73728.52</v>
      </c>
      <c r="E856" s="12">
        <v>68511.14</v>
      </c>
      <c r="G856">
        <f t="shared" si="78"/>
        <v>-5.3908147206627066E-2</v>
      </c>
      <c r="H856">
        <f t="shared" si="79"/>
        <v>9.837242142546998E-3</v>
      </c>
      <c r="I856">
        <f t="shared" si="80"/>
        <v>-6.1623633925624199E-2</v>
      </c>
      <c r="J856" t="str">
        <f t="shared" si="81"/>
        <v/>
      </c>
      <c r="K856" t="str">
        <f t="shared" si="82"/>
        <v/>
      </c>
      <c r="L856" t="str">
        <f t="shared" si="83"/>
        <v/>
      </c>
      <c r="M856" t="str">
        <f>IF(Master!D858&lt;'OHL indexes'!E856,1,"")</f>
        <v/>
      </c>
      <c r="N856" t="str">
        <f>IF(Master!D858&gt;'OHL indexes'!D856,1,"")</f>
        <v/>
      </c>
    </row>
    <row r="857" spans="1:14" x14ac:dyDescent="0.25">
      <c r="A857" s="1">
        <v>39309</v>
      </c>
      <c r="B857">
        <v>76189.759999999995</v>
      </c>
      <c r="C857" s="12">
        <v>73092.639999999999</v>
      </c>
      <c r="D857">
        <v>77474.2</v>
      </c>
      <c r="E857" s="12">
        <v>69687.37</v>
      </c>
      <c r="G857">
        <f t="shared" si="78"/>
        <v>-4.0650082110771812E-2</v>
      </c>
      <c r="H857">
        <f t="shared" si="79"/>
        <v>1.6858433469274736E-2</v>
      </c>
      <c r="I857">
        <f t="shared" si="80"/>
        <v>-8.5344670989907279E-2</v>
      </c>
      <c r="J857" t="str">
        <f t="shared" si="81"/>
        <v/>
      </c>
      <c r="K857" t="str">
        <f t="shared" si="82"/>
        <v/>
      </c>
      <c r="L857" t="str">
        <f t="shared" si="83"/>
        <v/>
      </c>
      <c r="M857" t="str">
        <f>IF(Master!D859&lt;'OHL indexes'!E857,1,"")</f>
        <v/>
      </c>
      <c r="N857" t="str">
        <f>IF(Master!D859&gt;'OHL indexes'!D857,1,"")</f>
        <v/>
      </c>
    </row>
    <row r="858" spans="1:14" x14ac:dyDescent="0.25">
      <c r="A858" s="1">
        <v>39310</v>
      </c>
      <c r="B858">
        <v>82194.05</v>
      </c>
      <c r="C858" s="12">
        <v>77771.48</v>
      </c>
      <c r="D858">
        <v>90787.22</v>
      </c>
      <c r="E858" s="12">
        <v>77686.3</v>
      </c>
      <c r="G858">
        <f t="shared" si="78"/>
        <v>-5.3806449493607023E-2</v>
      </c>
      <c r="H858">
        <f t="shared" si="79"/>
        <v>0.10454734862195014</v>
      </c>
      <c r="I858">
        <f t="shared" si="80"/>
        <v>-5.4842777548983146E-2</v>
      </c>
      <c r="J858" t="str">
        <f t="shared" si="81"/>
        <v/>
      </c>
      <c r="K858" t="str">
        <f t="shared" si="82"/>
        <v/>
      </c>
      <c r="L858" t="str">
        <f t="shared" si="83"/>
        <v/>
      </c>
      <c r="M858" t="str">
        <f>IF(Master!D860&lt;'OHL indexes'!E858,1,"")</f>
        <v/>
      </c>
      <c r="N858" t="str">
        <f>IF(Master!D860&gt;'OHL indexes'!D858,1,"")</f>
        <v/>
      </c>
    </row>
    <row r="859" spans="1:14" x14ac:dyDescent="0.25">
      <c r="A859" s="1">
        <v>39311</v>
      </c>
      <c r="B859">
        <v>79971.88</v>
      </c>
      <c r="C859" s="12">
        <v>79672.34</v>
      </c>
      <c r="D859">
        <v>82702.91</v>
      </c>
      <c r="E859" s="12">
        <v>75408.850000000006</v>
      </c>
      <c r="G859">
        <f t="shared" si="78"/>
        <v>-3.7455665666482618E-3</v>
      </c>
      <c r="H859">
        <f t="shared" si="79"/>
        <v>3.414987868235686E-2</v>
      </c>
      <c r="I859">
        <f t="shared" si="80"/>
        <v>-5.705793086269817E-2</v>
      </c>
      <c r="J859" t="str">
        <f t="shared" si="81"/>
        <v/>
      </c>
      <c r="K859" t="str">
        <f t="shared" si="82"/>
        <v/>
      </c>
      <c r="L859" t="str">
        <f t="shared" si="83"/>
        <v/>
      </c>
      <c r="M859" t="str">
        <f>IF(Master!D861&lt;'OHL indexes'!E859,1,"")</f>
        <v/>
      </c>
      <c r="N859" t="str">
        <f>IF(Master!D861&gt;'OHL indexes'!D859,1,"")</f>
        <v/>
      </c>
    </row>
    <row r="860" spans="1:14" x14ac:dyDescent="0.25">
      <c r="A860" s="1">
        <v>39314</v>
      </c>
      <c r="B860">
        <v>73556.88</v>
      </c>
      <c r="C860" s="12">
        <v>78581.53</v>
      </c>
      <c r="D860">
        <v>80006.55</v>
      </c>
      <c r="E860" s="12">
        <v>72317.2</v>
      </c>
      <c r="G860">
        <f t="shared" si="78"/>
        <v>6.8309721673893709E-2</v>
      </c>
      <c r="H860">
        <f t="shared" si="79"/>
        <v>8.7682756528009387E-2</v>
      </c>
      <c r="I860">
        <f t="shared" si="80"/>
        <v>-1.6853352126952714E-2</v>
      </c>
      <c r="J860" t="str">
        <f t="shared" si="81"/>
        <v/>
      </c>
      <c r="K860" t="str">
        <f t="shared" si="82"/>
        <v/>
      </c>
      <c r="L860" t="str">
        <f t="shared" si="83"/>
        <v/>
      </c>
      <c r="M860" t="str">
        <f>IF(Master!D862&lt;'OHL indexes'!E860,1,"")</f>
        <v/>
      </c>
      <c r="N860" t="str">
        <f>IF(Master!D862&gt;'OHL indexes'!D860,1,"")</f>
        <v/>
      </c>
    </row>
    <row r="861" spans="1:14" x14ac:dyDescent="0.25">
      <c r="A861" s="1">
        <v>39315</v>
      </c>
      <c r="B861">
        <v>71703.23</v>
      </c>
      <c r="C861" s="12">
        <v>72729.100000000006</v>
      </c>
      <c r="D861">
        <v>74297.08</v>
      </c>
      <c r="E861" s="12">
        <v>69734.720000000001</v>
      </c>
      <c r="G861">
        <f t="shared" si="78"/>
        <v>1.4307165799922972E-2</v>
      </c>
      <c r="H861">
        <f t="shared" si="79"/>
        <v>3.6174799935791091E-2</v>
      </c>
      <c r="I861">
        <f t="shared" si="80"/>
        <v>-2.745357496447498E-2</v>
      </c>
      <c r="J861" t="str">
        <f t="shared" si="81"/>
        <v/>
      </c>
      <c r="K861" t="str">
        <f t="shared" si="82"/>
        <v/>
      </c>
      <c r="L861" t="str">
        <f t="shared" si="83"/>
        <v/>
      </c>
      <c r="M861" t="str">
        <f>IF(Master!D863&lt;'OHL indexes'!E861,1,"")</f>
        <v/>
      </c>
      <c r="N861" t="str">
        <f>IF(Master!D863&gt;'OHL indexes'!D861,1,"")</f>
        <v/>
      </c>
    </row>
    <row r="862" spans="1:14" x14ac:dyDescent="0.25">
      <c r="A862" s="1">
        <v>39316</v>
      </c>
      <c r="B862">
        <v>68251.539999999994</v>
      </c>
      <c r="C862" s="12">
        <v>69869.31</v>
      </c>
      <c r="D862">
        <v>70650.98</v>
      </c>
      <c r="E862" s="12">
        <v>66141.34</v>
      </c>
      <c r="G862">
        <f t="shared" si="78"/>
        <v>2.3703054905427789E-2</v>
      </c>
      <c r="H862">
        <f t="shared" si="79"/>
        <v>3.5155836776723293E-2</v>
      </c>
      <c r="I862">
        <f t="shared" si="80"/>
        <v>-3.0917983682126393E-2</v>
      </c>
      <c r="J862" t="str">
        <f t="shared" si="81"/>
        <v/>
      </c>
      <c r="K862" t="str">
        <f t="shared" si="82"/>
        <v/>
      </c>
      <c r="L862" t="str">
        <f t="shared" si="83"/>
        <v/>
      </c>
      <c r="M862" t="str">
        <f>IF(Master!D864&lt;'OHL indexes'!E862,1,"")</f>
        <v/>
      </c>
      <c r="N862" t="str">
        <f>IF(Master!D864&gt;'OHL indexes'!D862,1,"")</f>
        <v/>
      </c>
    </row>
    <row r="863" spans="1:14" x14ac:dyDescent="0.25">
      <c r="A863" s="1">
        <v>39317</v>
      </c>
      <c r="B863">
        <v>69452.83</v>
      </c>
      <c r="C863" s="12">
        <v>66202.39</v>
      </c>
      <c r="D863">
        <v>70270.55</v>
      </c>
      <c r="E863" s="12">
        <v>65713.899999999994</v>
      </c>
      <c r="G863">
        <f t="shared" si="78"/>
        <v>-4.6800684723718233E-2</v>
      </c>
      <c r="H863">
        <f t="shared" si="79"/>
        <v>1.1773746296587229E-2</v>
      </c>
      <c r="I863">
        <f t="shared" si="80"/>
        <v>-5.3834091425792208E-2</v>
      </c>
      <c r="J863" t="str">
        <f t="shared" si="81"/>
        <v/>
      </c>
      <c r="K863" t="str">
        <f t="shared" si="82"/>
        <v/>
      </c>
      <c r="L863" t="str">
        <f t="shared" si="83"/>
        <v/>
      </c>
      <c r="M863" t="str">
        <f>IF(Master!D865&lt;'OHL indexes'!E863,1,"")</f>
        <v/>
      </c>
      <c r="N863" t="str">
        <f>IF(Master!D865&gt;'OHL indexes'!D863,1,"")</f>
        <v/>
      </c>
    </row>
    <row r="864" spans="1:14" x14ac:dyDescent="0.25">
      <c r="A864" s="1">
        <v>39318</v>
      </c>
      <c r="B864">
        <v>66858.880000000005</v>
      </c>
      <c r="C864" s="12">
        <v>69325.64</v>
      </c>
      <c r="D864">
        <v>70142.84</v>
      </c>
      <c r="E864" s="12">
        <v>66807.25</v>
      </c>
      <c r="G864">
        <f t="shared" si="78"/>
        <v>3.6895024266036192E-2</v>
      </c>
      <c r="H864">
        <f t="shared" si="79"/>
        <v>4.9117783606306142E-2</v>
      </c>
      <c r="I864">
        <f t="shared" si="80"/>
        <v>-7.7222352513239834E-4</v>
      </c>
      <c r="J864" t="str">
        <f t="shared" si="81"/>
        <v/>
      </c>
      <c r="K864" t="str">
        <f t="shared" si="82"/>
        <v/>
      </c>
      <c r="L864" t="str">
        <f t="shared" si="83"/>
        <v/>
      </c>
      <c r="M864" t="str">
        <f>IF(Master!D866&lt;'OHL indexes'!E864,1,"")</f>
        <v/>
      </c>
      <c r="N864" t="str">
        <f>IF(Master!D866&gt;'OHL indexes'!D864,1,"")</f>
        <v/>
      </c>
    </row>
    <row r="865" spans="1:14" x14ac:dyDescent="0.25">
      <c r="A865" s="1">
        <v>39321</v>
      </c>
      <c r="B865">
        <v>70030.12</v>
      </c>
      <c r="C865" s="12">
        <v>67907.460000000006</v>
      </c>
      <c r="D865">
        <v>70175.13</v>
      </c>
      <c r="E865" s="12">
        <v>66661.279999999999</v>
      </c>
      <c r="G865">
        <f t="shared" si="78"/>
        <v>-3.031067203654636E-2</v>
      </c>
      <c r="H865">
        <f t="shared" si="79"/>
        <v>2.0706804443575422E-3</v>
      </c>
      <c r="I865">
        <f t="shared" si="80"/>
        <v>-4.8105586567608327E-2</v>
      </c>
      <c r="J865" t="str">
        <f t="shared" si="81"/>
        <v/>
      </c>
      <c r="K865" t="str">
        <f t="shared" si="82"/>
        <v/>
      </c>
      <c r="L865" t="str">
        <f t="shared" si="83"/>
        <v/>
      </c>
      <c r="M865" t="str">
        <f>IF(Master!D867&lt;'OHL indexes'!E865,1,"")</f>
        <v/>
      </c>
      <c r="N865" t="str">
        <f>IF(Master!D867&gt;'OHL indexes'!D865,1,"")</f>
        <v/>
      </c>
    </row>
    <row r="866" spans="1:14" x14ac:dyDescent="0.25">
      <c r="A866" s="1">
        <v>39322</v>
      </c>
      <c r="B866">
        <v>75858.990000000005</v>
      </c>
      <c r="C866" s="12">
        <v>71701.16</v>
      </c>
      <c r="D866">
        <v>75915.490000000005</v>
      </c>
      <c r="E866" s="12">
        <v>71309.759999999995</v>
      </c>
      <c r="G866">
        <f t="shared" si="78"/>
        <v>-5.4809983628835601E-2</v>
      </c>
      <c r="H866">
        <f t="shared" si="79"/>
        <v>7.4480295611634162E-4</v>
      </c>
      <c r="I866">
        <f t="shared" si="80"/>
        <v>-5.9969556673507118E-2</v>
      </c>
      <c r="J866" t="str">
        <f t="shared" si="81"/>
        <v/>
      </c>
      <c r="K866" t="str">
        <f t="shared" si="82"/>
        <v/>
      </c>
      <c r="L866" t="str">
        <f t="shared" si="83"/>
        <v/>
      </c>
      <c r="M866" t="str">
        <f>IF(Master!D868&lt;'OHL indexes'!E866,1,"")</f>
        <v/>
      </c>
      <c r="N866" t="str">
        <f>IF(Master!D868&gt;'OHL indexes'!D866,1,"")</f>
        <v/>
      </c>
    </row>
    <row r="867" spans="1:14" x14ac:dyDescent="0.25">
      <c r="A867" s="1">
        <v>39323</v>
      </c>
      <c r="B867">
        <v>72842.320000000007</v>
      </c>
      <c r="C867" s="12">
        <v>73995.100000000006</v>
      </c>
      <c r="D867">
        <v>75676.44</v>
      </c>
      <c r="E867" s="12">
        <v>72393.820000000007</v>
      </c>
      <c r="G867">
        <f t="shared" si="78"/>
        <v>1.5825690340450338E-2</v>
      </c>
      <c r="H867">
        <f t="shared" si="79"/>
        <v>3.8907602064294444E-2</v>
      </c>
      <c r="I867">
        <f t="shared" si="80"/>
        <v>-6.1571350280990034E-3</v>
      </c>
      <c r="J867" t="str">
        <f t="shared" si="81"/>
        <v/>
      </c>
      <c r="K867" t="str">
        <f t="shared" si="82"/>
        <v/>
      </c>
      <c r="L867" t="str">
        <f t="shared" si="83"/>
        <v/>
      </c>
      <c r="M867" t="str">
        <f>IF(Master!D869&lt;'OHL indexes'!E867,1,"")</f>
        <v/>
      </c>
      <c r="N867" t="str">
        <f>IF(Master!D869&gt;'OHL indexes'!D867,1,"")</f>
        <v/>
      </c>
    </row>
    <row r="868" spans="1:14" x14ac:dyDescent="0.25">
      <c r="A868" s="1">
        <v>39324</v>
      </c>
      <c r="B868">
        <v>73543.199999999997</v>
      </c>
      <c r="C868" s="12">
        <v>74653.75</v>
      </c>
      <c r="D868">
        <v>75091.77</v>
      </c>
      <c r="E868" s="12">
        <v>71783.38</v>
      </c>
      <c r="G868">
        <f t="shared" si="78"/>
        <v>1.510064832642577E-2</v>
      </c>
      <c r="H868">
        <f t="shared" si="79"/>
        <v>2.1056603465718249E-2</v>
      </c>
      <c r="I868">
        <f t="shared" si="80"/>
        <v>-2.392906482176449E-2</v>
      </c>
      <c r="J868" t="str">
        <f t="shared" si="81"/>
        <v/>
      </c>
      <c r="K868" t="str">
        <f t="shared" si="82"/>
        <v/>
      </c>
      <c r="L868" t="str">
        <f t="shared" si="83"/>
        <v/>
      </c>
      <c r="M868" t="str">
        <f>IF(Master!D870&lt;'OHL indexes'!E868,1,"")</f>
        <v/>
      </c>
      <c r="N868" t="str">
        <f>IF(Master!D870&gt;'OHL indexes'!D868,1,"")</f>
        <v/>
      </c>
    </row>
    <row r="869" spans="1:14" x14ac:dyDescent="0.25">
      <c r="A869" s="1">
        <v>39325</v>
      </c>
      <c r="B869">
        <v>71305.84</v>
      </c>
      <c r="C869" s="12">
        <v>70057.990000000005</v>
      </c>
      <c r="D869">
        <v>72325.710000000006</v>
      </c>
      <c r="E869" s="12">
        <v>69382.5</v>
      </c>
      <c r="G869">
        <f t="shared" si="78"/>
        <v>-1.7499969146987038E-2</v>
      </c>
      <c r="H869">
        <f t="shared" si="79"/>
        <v>1.4302755566725001E-2</v>
      </c>
      <c r="I869">
        <f t="shared" si="80"/>
        <v>-2.6973106270117508E-2</v>
      </c>
      <c r="J869" t="str">
        <f t="shared" si="81"/>
        <v/>
      </c>
      <c r="K869" t="str">
        <f t="shared" si="82"/>
        <v/>
      </c>
      <c r="L869" t="str">
        <f t="shared" si="83"/>
        <v/>
      </c>
      <c r="M869" t="str">
        <f>IF(Master!D871&lt;'OHL indexes'!E869,1,"")</f>
        <v/>
      </c>
      <c r="N869" t="str">
        <f>IF(Master!D871&gt;'OHL indexes'!D869,1,"")</f>
        <v/>
      </c>
    </row>
    <row r="870" spans="1:14" x14ac:dyDescent="0.25">
      <c r="A870" s="1">
        <v>39329</v>
      </c>
      <c r="B870">
        <v>68640.53</v>
      </c>
      <c r="C870" s="12">
        <v>71394.509999999995</v>
      </c>
      <c r="D870">
        <v>71536.38</v>
      </c>
      <c r="E870" s="12">
        <v>67383.45</v>
      </c>
      <c r="G870">
        <f t="shared" si="78"/>
        <v>4.0121776448987179E-2</v>
      </c>
      <c r="H870">
        <f t="shared" si="79"/>
        <v>4.2188631119252751E-2</v>
      </c>
      <c r="I870">
        <f t="shared" si="80"/>
        <v>-1.8313961153854752E-2</v>
      </c>
      <c r="J870" t="str">
        <f t="shared" si="81"/>
        <v/>
      </c>
      <c r="K870" t="str">
        <f t="shared" si="82"/>
        <v/>
      </c>
      <c r="L870" t="str">
        <f t="shared" si="83"/>
        <v/>
      </c>
      <c r="M870" t="str">
        <f>IF(Master!D872&lt;'OHL indexes'!E870,1,"")</f>
        <v/>
      </c>
      <c r="N870" t="str">
        <f>IF(Master!D872&gt;'OHL indexes'!D870,1,"")</f>
        <v/>
      </c>
    </row>
    <row r="871" spans="1:14" x14ac:dyDescent="0.25">
      <c r="A871" s="1">
        <v>39330</v>
      </c>
      <c r="B871">
        <v>72610.86</v>
      </c>
      <c r="C871" s="12">
        <v>70808.23</v>
      </c>
      <c r="D871">
        <v>73632.22</v>
      </c>
      <c r="E871" s="12">
        <v>70074.350000000006</v>
      </c>
      <c r="G871">
        <f t="shared" si="78"/>
        <v>-2.48259006986008E-2</v>
      </c>
      <c r="H871">
        <f t="shared" si="79"/>
        <v>1.4066215439398455E-2</v>
      </c>
      <c r="I871">
        <f t="shared" si="80"/>
        <v>-3.4932928765752047E-2</v>
      </c>
      <c r="J871" t="str">
        <f t="shared" si="81"/>
        <v/>
      </c>
      <c r="K871" t="str">
        <f t="shared" si="82"/>
        <v/>
      </c>
      <c r="L871" t="str">
        <f t="shared" si="83"/>
        <v/>
      </c>
      <c r="M871" t="str">
        <f>IF(Master!D873&lt;'OHL indexes'!E871,1,"")</f>
        <v/>
      </c>
      <c r="N871" t="str">
        <f>IF(Master!D873&gt;'OHL indexes'!D871,1,"")</f>
        <v/>
      </c>
    </row>
    <row r="872" spans="1:14" x14ac:dyDescent="0.25">
      <c r="A872" s="1">
        <v>39331</v>
      </c>
      <c r="B872">
        <v>72081.63</v>
      </c>
      <c r="C872" s="12">
        <v>71857.27</v>
      </c>
      <c r="D872">
        <v>73189.429999999993</v>
      </c>
      <c r="E872" s="12">
        <v>71452.11</v>
      </c>
      <c r="G872">
        <f t="shared" si="78"/>
        <v>-3.1125822210180676E-3</v>
      </c>
      <c r="H872">
        <f t="shared" si="79"/>
        <v>1.5368686862380798E-2</v>
      </c>
      <c r="I872">
        <f t="shared" si="80"/>
        <v>-8.7334318050243942E-3</v>
      </c>
      <c r="J872" t="str">
        <f t="shared" si="81"/>
        <v/>
      </c>
      <c r="K872" t="str">
        <f t="shared" si="82"/>
        <v/>
      </c>
      <c r="L872" t="str">
        <f t="shared" si="83"/>
        <v/>
      </c>
      <c r="M872" t="str">
        <f>IF(Master!D874&lt;'OHL indexes'!E872,1,"")</f>
        <v/>
      </c>
      <c r="N872" t="str">
        <f>IF(Master!D874&gt;'OHL indexes'!D872,1,"")</f>
        <v/>
      </c>
    </row>
    <row r="873" spans="1:14" x14ac:dyDescent="0.25">
      <c r="A873" s="1">
        <v>39332</v>
      </c>
      <c r="B873">
        <v>76657.740000000005</v>
      </c>
      <c r="C873" s="12">
        <v>75833.33</v>
      </c>
      <c r="D873">
        <v>78104.820000000007</v>
      </c>
      <c r="E873" s="12">
        <v>74825.94</v>
      </c>
      <c r="G873">
        <f t="shared" si="78"/>
        <v>-1.0754426102308812E-2</v>
      </c>
      <c r="H873">
        <f t="shared" si="79"/>
        <v>1.8877154479117308E-2</v>
      </c>
      <c r="I873">
        <f t="shared" si="80"/>
        <v>-2.3895825783541214E-2</v>
      </c>
      <c r="J873" t="str">
        <f t="shared" si="81"/>
        <v/>
      </c>
      <c r="K873" t="str">
        <f t="shared" si="82"/>
        <v/>
      </c>
      <c r="L873" t="str">
        <f t="shared" si="83"/>
        <v/>
      </c>
      <c r="M873" t="str">
        <f>IF(Master!D875&lt;'OHL indexes'!E873,1,"")</f>
        <v/>
      </c>
      <c r="N873" t="str">
        <f>IF(Master!D875&gt;'OHL indexes'!D873,1,"")</f>
        <v/>
      </c>
    </row>
    <row r="874" spans="1:14" x14ac:dyDescent="0.25">
      <c r="A874" s="1">
        <v>39335</v>
      </c>
      <c r="B874">
        <v>78817.38</v>
      </c>
      <c r="C874" s="12">
        <v>76189.649999999994</v>
      </c>
      <c r="D874">
        <v>80487.28</v>
      </c>
      <c r="E874" s="12">
        <v>75016.97</v>
      </c>
      <c r="G874">
        <f t="shared" si="78"/>
        <v>-3.3339474110913203E-2</v>
      </c>
      <c r="H874">
        <f t="shared" si="79"/>
        <v>2.1186951405895327E-2</v>
      </c>
      <c r="I874">
        <f t="shared" si="80"/>
        <v>-4.8217918433726248E-2</v>
      </c>
      <c r="J874" t="str">
        <f t="shared" si="81"/>
        <v/>
      </c>
      <c r="K874" t="str">
        <f t="shared" si="82"/>
        <v/>
      </c>
      <c r="L874" t="str">
        <f t="shared" si="83"/>
        <v/>
      </c>
      <c r="M874" t="str">
        <f>IF(Master!D876&lt;'OHL indexes'!E874,1,"")</f>
        <v/>
      </c>
      <c r="N874" t="str">
        <f>IF(Master!D876&gt;'OHL indexes'!D874,1,"")</f>
        <v/>
      </c>
    </row>
    <row r="875" spans="1:14" x14ac:dyDescent="0.25">
      <c r="A875" s="1">
        <v>39336</v>
      </c>
      <c r="B875">
        <v>74908.06</v>
      </c>
      <c r="C875" s="12">
        <v>77993.210000000006</v>
      </c>
      <c r="D875">
        <v>78042.36</v>
      </c>
      <c r="E875" s="12">
        <v>74449.100000000006</v>
      </c>
      <c r="G875">
        <f t="shared" si="78"/>
        <v>4.1185821659244892E-2</v>
      </c>
      <c r="H875">
        <f t="shared" si="79"/>
        <v>4.1841959329877332E-2</v>
      </c>
      <c r="I875">
        <f t="shared" si="80"/>
        <v>-6.1269775241808988E-3</v>
      </c>
      <c r="J875" t="str">
        <f t="shared" si="81"/>
        <v/>
      </c>
      <c r="K875" t="str">
        <f t="shared" si="82"/>
        <v/>
      </c>
      <c r="L875" t="str">
        <f t="shared" si="83"/>
        <v/>
      </c>
      <c r="M875" t="str">
        <f>IF(Master!D877&lt;'OHL indexes'!E875,1,"")</f>
        <v/>
      </c>
      <c r="N875" t="str">
        <f>IF(Master!D877&gt;'OHL indexes'!D875,1,"")</f>
        <v/>
      </c>
    </row>
    <row r="876" spans="1:14" x14ac:dyDescent="0.25">
      <c r="A876" s="1">
        <v>39337</v>
      </c>
      <c r="B876">
        <v>75456.78</v>
      </c>
      <c r="C876" s="12">
        <v>75603.34</v>
      </c>
      <c r="D876">
        <v>76287.12</v>
      </c>
      <c r="E876" s="12">
        <v>74451.11</v>
      </c>
      <c r="G876">
        <f t="shared" si="78"/>
        <v>1.9423039255053176E-3</v>
      </c>
      <c r="H876">
        <f t="shared" si="79"/>
        <v>1.1004180141267472E-2</v>
      </c>
      <c r="I876">
        <f t="shared" si="80"/>
        <v>-1.332776193206231E-2</v>
      </c>
      <c r="J876" t="str">
        <f t="shared" si="81"/>
        <v/>
      </c>
      <c r="K876" t="str">
        <f t="shared" si="82"/>
        <v/>
      </c>
      <c r="L876" t="str">
        <f t="shared" si="83"/>
        <v/>
      </c>
      <c r="M876" t="str">
        <f>IF(Master!D878&lt;'OHL indexes'!E876,1,"")</f>
        <v/>
      </c>
      <c r="N876" t="str">
        <f>IF(Master!D878&gt;'OHL indexes'!D876,1,"")</f>
        <v/>
      </c>
    </row>
    <row r="877" spans="1:14" x14ac:dyDescent="0.25">
      <c r="A877" s="1">
        <v>39338</v>
      </c>
      <c r="B877">
        <v>75108.89</v>
      </c>
      <c r="C877" s="12">
        <v>74272.100000000006</v>
      </c>
      <c r="D877">
        <v>75717.11</v>
      </c>
      <c r="E877" s="12">
        <v>73901.38</v>
      </c>
      <c r="G877">
        <f t="shared" si="78"/>
        <v>-1.1141024717579939E-2</v>
      </c>
      <c r="H877">
        <f t="shared" si="79"/>
        <v>8.0978430116593891E-3</v>
      </c>
      <c r="I877">
        <f t="shared" si="80"/>
        <v>-1.6076791974957927E-2</v>
      </c>
      <c r="J877" t="str">
        <f t="shared" si="81"/>
        <v/>
      </c>
      <c r="K877" t="str">
        <f t="shared" si="82"/>
        <v/>
      </c>
      <c r="L877" t="str">
        <f t="shared" si="83"/>
        <v/>
      </c>
      <c r="M877" t="str">
        <f>IF(Master!D879&lt;'OHL indexes'!E877,1,"")</f>
        <v/>
      </c>
      <c r="N877" t="str">
        <f>IF(Master!D879&gt;'OHL indexes'!D877,1,"")</f>
        <v/>
      </c>
    </row>
    <row r="878" spans="1:14" x14ac:dyDescent="0.25">
      <c r="A878" s="1">
        <v>39339</v>
      </c>
      <c r="B878">
        <v>75144.94</v>
      </c>
      <c r="C878" s="12">
        <v>76552.56</v>
      </c>
      <c r="D878">
        <v>77403.240000000005</v>
      </c>
      <c r="E878" s="12">
        <v>75049.429999999993</v>
      </c>
      <c r="G878">
        <f t="shared" si="78"/>
        <v>1.8732066324093077E-2</v>
      </c>
      <c r="H878">
        <f t="shared" si="79"/>
        <v>3.0052589036600574E-2</v>
      </c>
      <c r="I878">
        <f t="shared" si="80"/>
        <v>-1.2710103967081832E-3</v>
      </c>
      <c r="J878" t="str">
        <f t="shared" si="81"/>
        <v/>
      </c>
      <c r="K878" t="str">
        <f t="shared" si="82"/>
        <v/>
      </c>
      <c r="L878" t="str">
        <f t="shared" si="83"/>
        <v/>
      </c>
      <c r="M878" t="str">
        <f>IF(Master!D880&lt;'OHL indexes'!E878,1,"")</f>
        <v/>
      </c>
      <c r="N878" t="str">
        <f>IF(Master!D880&gt;'OHL indexes'!D878,1,"")</f>
        <v/>
      </c>
    </row>
    <row r="879" spans="1:14" x14ac:dyDescent="0.25">
      <c r="A879" s="1">
        <v>39342</v>
      </c>
      <c r="B879">
        <v>76933.820000000007</v>
      </c>
      <c r="C879" s="12">
        <v>76686.38</v>
      </c>
      <c r="D879">
        <v>77777.48</v>
      </c>
      <c r="E879" s="12">
        <v>76292.33</v>
      </c>
      <c r="G879">
        <f t="shared" si="78"/>
        <v>-3.2162708156179276E-3</v>
      </c>
      <c r="H879">
        <f t="shared" si="79"/>
        <v>1.0966048481668933E-2</v>
      </c>
      <c r="I879">
        <f t="shared" si="80"/>
        <v>-8.3382054862218835E-3</v>
      </c>
      <c r="J879" t="str">
        <f t="shared" si="81"/>
        <v/>
      </c>
      <c r="K879" t="str">
        <f t="shared" si="82"/>
        <v/>
      </c>
      <c r="L879" t="str">
        <f t="shared" si="83"/>
        <v/>
      </c>
      <c r="M879" t="str">
        <f>IF(Master!D881&lt;'OHL indexes'!E879,1,"")</f>
        <v/>
      </c>
      <c r="N879" t="str">
        <f>IF(Master!D881&gt;'OHL indexes'!D879,1,"")</f>
        <v/>
      </c>
    </row>
    <row r="880" spans="1:14" x14ac:dyDescent="0.25">
      <c r="A880" s="1">
        <v>39343</v>
      </c>
      <c r="B880">
        <v>67267.070000000007</v>
      </c>
      <c r="C880" s="12">
        <v>76289.789999999994</v>
      </c>
      <c r="D880">
        <v>76581.929999999993</v>
      </c>
      <c r="E880" s="12">
        <v>62627.31</v>
      </c>
      <c r="G880">
        <f t="shared" si="78"/>
        <v>0.1341327933563925</v>
      </c>
      <c r="H880">
        <f t="shared" si="79"/>
        <v>0.13847578019973206</v>
      </c>
      <c r="I880">
        <f t="shared" si="80"/>
        <v>-6.8975205847378374E-2</v>
      </c>
      <c r="J880" t="str">
        <f t="shared" si="81"/>
        <v/>
      </c>
      <c r="K880" t="str">
        <f t="shared" si="82"/>
        <v/>
      </c>
      <c r="L880" t="str">
        <f t="shared" si="83"/>
        <v/>
      </c>
      <c r="M880" t="str">
        <f>IF(Master!D882&lt;'OHL indexes'!E880,1,"")</f>
        <v/>
      </c>
      <c r="N880" t="str">
        <f>IF(Master!D882&gt;'OHL indexes'!D880,1,"")</f>
        <v/>
      </c>
    </row>
    <row r="881" spans="1:14" x14ac:dyDescent="0.25">
      <c r="A881" s="1">
        <v>39344</v>
      </c>
      <c r="B881">
        <v>64695.95</v>
      </c>
      <c r="C881" s="12">
        <v>66009.149999999994</v>
      </c>
      <c r="D881">
        <v>67046.929999999993</v>
      </c>
      <c r="E881" s="12">
        <v>63461.87</v>
      </c>
      <c r="G881">
        <f t="shared" si="78"/>
        <v>2.0298024837721584E-2</v>
      </c>
      <c r="H881">
        <f t="shared" si="79"/>
        <v>3.6338905294689861E-2</v>
      </c>
      <c r="I881">
        <f t="shared" si="80"/>
        <v>-1.9075073478324267E-2</v>
      </c>
      <c r="J881" t="str">
        <f t="shared" si="81"/>
        <v/>
      </c>
      <c r="K881" t="str">
        <f t="shared" si="82"/>
        <v/>
      </c>
      <c r="L881" t="str">
        <f t="shared" si="83"/>
        <v/>
      </c>
      <c r="M881" t="str">
        <f>IF(Master!D883&lt;'OHL indexes'!E881,1,"")</f>
        <v/>
      </c>
      <c r="N881" t="str">
        <f>IF(Master!D883&gt;'OHL indexes'!D881,1,"")</f>
        <v/>
      </c>
    </row>
    <row r="882" spans="1:14" x14ac:dyDescent="0.25">
      <c r="A882" s="1">
        <v>39345</v>
      </c>
      <c r="B882">
        <v>65532.7</v>
      </c>
      <c r="C882" s="12">
        <v>64837.599999999999</v>
      </c>
      <c r="D882">
        <v>66729.399999999994</v>
      </c>
      <c r="E882" s="12">
        <v>63090.59</v>
      </c>
      <c r="G882">
        <f t="shared" si="78"/>
        <v>-1.0606918378153196E-2</v>
      </c>
      <c r="H882">
        <f t="shared" si="79"/>
        <v>1.8261112391218415E-2</v>
      </c>
      <c r="I882">
        <f t="shared" si="80"/>
        <v>-3.7265517825452066E-2</v>
      </c>
      <c r="J882" t="str">
        <f t="shared" si="81"/>
        <v/>
      </c>
      <c r="K882" t="str">
        <f t="shared" si="82"/>
        <v/>
      </c>
      <c r="L882" t="str">
        <f t="shared" si="83"/>
        <v/>
      </c>
      <c r="M882" t="str">
        <f>IF(Master!D884&lt;'OHL indexes'!E882,1,"")</f>
        <v/>
      </c>
      <c r="N882" t="str">
        <f>IF(Master!D884&gt;'OHL indexes'!D882,1,"")</f>
        <v/>
      </c>
    </row>
    <row r="883" spans="1:14" x14ac:dyDescent="0.25">
      <c r="A883" s="1">
        <v>39346</v>
      </c>
      <c r="B883">
        <v>62605.58</v>
      </c>
      <c r="C883" s="12">
        <v>64364.55</v>
      </c>
      <c r="D883">
        <v>64534.58</v>
      </c>
      <c r="E883" s="12">
        <v>62605.58</v>
      </c>
      <c r="G883">
        <f t="shared" si="78"/>
        <v>2.809605789132541E-2</v>
      </c>
      <c r="H883">
        <f t="shared" si="79"/>
        <v>3.08119499891224E-2</v>
      </c>
      <c r="I883">
        <f t="shared" si="80"/>
        <v>0</v>
      </c>
      <c r="J883" t="str">
        <f t="shared" si="81"/>
        <v/>
      </c>
      <c r="K883" t="str">
        <f t="shared" si="82"/>
        <v/>
      </c>
      <c r="L883" t="str">
        <f t="shared" si="83"/>
        <v/>
      </c>
      <c r="M883" t="str">
        <f>IF(Master!D885&lt;'OHL indexes'!E883,1,"")</f>
        <v/>
      </c>
      <c r="N883" t="str">
        <f>IF(Master!D885&gt;'OHL indexes'!D883,1,"")</f>
        <v/>
      </c>
    </row>
    <row r="884" spans="1:14" x14ac:dyDescent="0.25">
      <c r="A884" s="1">
        <v>39349</v>
      </c>
      <c r="B884">
        <v>62165.62</v>
      </c>
      <c r="C884" s="12">
        <v>62169.56</v>
      </c>
      <c r="D884">
        <v>62622.89</v>
      </c>
      <c r="E884" s="12">
        <v>60586.05</v>
      </c>
      <c r="G884">
        <f t="shared" si="78"/>
        <v>6.3379083165227001E-5</v>
      </c>
      <c r="H884">
        <f t="shared" si="79"/>
        <v>7.3556734413651181E-3</v>
      </c>
      <c r="I884">
        <f t="shared" si="80"/>
        <v>-2.5409060506434211E-2</v>
      </c>
      <c r="J884" t="str">
        <f t="shared" si="81"/>
        <v/>
      </c>
      <c r="K884" t="str">
        <f t="shared" si="82"/>
        <v/>
      </c>
      <c r="L884" t="str">
        <f t="shared" si="83"/>
        <v/>
      </c>
      <c r="M884" t="str">
        <f>IF(Master!D886&lt;'OHL indexes'!E884,1,"")</f>
        <v/>
      </c>
      <c r="N884" t="str">
        <f>IF(Master!D886&gt;'OHL indexes'!D884,1,"")</f>
        <v/>
      </c>
    </row>
    <row r="885" spans="1:14" x14ac:dyDescent="0.25">
      <c r="A885" s="1">
        <v>39350</v>
      </c>
      <c r="B885">
        <v>62726.23</v>
      </c>
      <c r="C885" s="12">
        <v>63720.55</v>
      </c>
      <c r="D885">
        <v>63827.57</v>
      </c>
      <c r="E885" s="12">
        <v>62115.26</v>
      </c>
      <c r="G885">
        <f t="shared" si="78"/>
        <v>1.5851741767359595E-2</v>
      </c>
      <c r="H885">
        <f t="shared" si="79"/>
        <v>1.755788607094666E-2</v>
      </c>
      <c r="I885">
        <f t="shared" si="80"/>
        <v>-9.7402633635084168E-3</v>
      </c>
      <c r="J885" t="str">
        <f t="shared" si="81"/>
        <v/>
      </c>
      <c r="K885" t="str">
        <f t="shared" si="82"/>
        <v/>
      </c>
      <c r="L885" t="str">
        <f t="shared" si="83"/>
        <v/>
      </c>
      <c r="M885" t="str">
        <f>IF(Master!D887&lt;'OHL indexes'!E885,1,"")</f>
        <v/>
      </c>
      <c r="N885" t="str">
        <f>IF(Master!D887&gt;'OHL indexes'!D885,1,"")</f>
        <v/>
      </c>
    </row>
    <row r="886" spans="1:14" x14ac:dyDescent="0.25">
      <c r="A886" s="1">
        <v>39351</v>
      </c>
      <c r="B886">
        <v>60294.66</v>
      </c>
      <c r="C886" s="12">
        <v>61774.52</v>
      </c>
      <c r="D886">
        <v>61774.52</v>
      </c>
      <c r="E886" s="12">
        <v>59414.91</v>
      </c>
      <c r="G886">
        <f t="shared" si="78"/>
        <v>2.4543798737732159E-2</v>
      </c>
      <c r="H886">
        <f t="shared" si="79"/>
        <v>2.4543798737732159E-2</v>
      </c>
      <c r="I886">
        <f t="shared" si="80"/>
        <v>-1.459084436333169E-2</v>
      </c>
      <c r="J886" t="str">
        <f t="shared" si="81"/>
        <v/>
      </c>
      <c r="K886" t="str">
        <f t="shared" si="82"/>
        <v/>
      </c>
      <c r="L886" t="str">
        <f t="shared" si="83"/>
        <v/>
      </c>
      <c r="M886" t="str">
        <f>IF(Master!D888&lt;'OHL indexes'!E886,1,"")</f>
        <v/>
      </c>
      <c r="N886" t="str">
        <f>IF(Master!D888&gt;'OHL indexes'!D886,1,"")</f>
        <v/>
      </c>
    </row>
    <row r="887" spans="1:14" x14ac:dyDescent="0.25">
      <c r="A887" s="1">
        <v>39352</v>
      </c>
      <c r="B887">
        <v>59458.99</v>
      </c>
      <c r="C887" s="12">
        <v>59163.49</v>
      </c>
      <c r="D887">
        <v>60244.39</v>
      </c>
      <c r="E887" s="12">
        <v>59141.49</v>
      </c>
      <c r="G887">
        <f t="shared" si="78"/>
        <v>-4.9698119661971685E-3</v>
      </c>
      <c r="H887">
        <f t="shared" si="79"/>
        <v>1.320910429188249E-2</v>
      </c>
      <c r="I887">
        <f t="shared" si="80"/>
        <v>-5.3398148875384299E-3</v>
      </c>
      <c r="J887" t="str">
        <f t="shared" si="81"/>
        <v/>
      </c>
      <c r="K887" t="str">
        <f t="shared" si="82"/>
        <v/>
      </c>
      <c r="L887" t="str">
        <f t="shared" si="83"/>
        <v/>
      </c>
      <c r="M887" t="str">
        <f>IF(Master!D889&lt;'OHL indexes'!E887,1,"")</f>
        <v/>
      </c>
      <c r="N887" t="str">
        <f>IF(Master!D889&gt;'OHL indexes'!D887,1,"")</f>
        <v/>
      </c>
    </row>
    <row r="888" spans="1:14" x14ac:dyDescent="0.25">
      <c r="A888" s="1">
        <v>39353</v>
      </c>
      <c r="B888">
        <v>60312.3</v>
      </c>
      <c r="C888" s="12">
        <v>59633.09</v>
      </c>
      <c r="D888">
        <v>61231.360000000001</v>
      </c>
      <c r="E888" s="12">
        <v>58939.83</v>
      </c>
      <c r="G888">
        <f t="shared" si="78"/>
        <v>-1.1261550297368972E-2</v>
      </c>
      <c r="H888">
        <f t="shared" si="79"/>
        <v>1.5238351049454257E-2</v>
      </c>
      <c r="I888">
        <f t="shared" si="80"/>
        <v>-2.2756054735103781E-2</v>
      </c>
      <c r="J888" t="str">
        <f t="shared" si="81"/>
        <v/>
      </c>
      <c r="K888" t="str">
        <f t="shared" si="82"/>
        <v/>
      </c>
      <c r="L888" t="str">
        <f t="shared" si="83"/>
        <v/>
      </c>
      <c r="M888" t="str">
        <f>IF(Master!D890&lt;'OHL indexes'!E888,1,"")</f>
        <v/>
      </c>
      <c r="N888" t="str">
        <f>IF(Master!D890&gt;'OHL indexes'!D888,1,"")</f>
        <v/>
      </c>
    </row>
    <row r="889" spans="1:14" x14ac:dyDescent="0.25">
      <c r="A889" s="1">
        <v>39356</v>
      </c>
      <c r="B889">
        <v>58847.89</v>
      </c>
      <c r="C889" s="12">
        <v>60399.95</v>
      </c>
      <c r="D889">
        <v>60475.07</v>
      </c>
      <c r="E889" s="12">
        <v>57632.87</v>
      </c>
      <c r="G889">
        <f t="shared" si="78"/>
        <v>2.6374097694921605E-2</v>
      </c>
      <c r="H889">
        <f t="shared" si="79"/>
        <v>2.7650609053272879E-2</v>
      </c>
      <c r="I889">
        <f t="shared" si="80"/>
        <v>-2.0646789545045618E-2</v>
      </c>
      <c r="J889" t="str">
        <f t="shared" si="81"/>
        <v/>
      </c>
      <c r="K889" t="str">
        <f t="shared" si="82"/>
        <v/>
      </c>
      <c r="L889" t="str">
        <f t="shared" si="83"/>
        <v/>
      </c>
      <c r="M889" t="str">
        <f>IF(Master!D891&lt;'OHL indexes'!E889,1,"")</f>
        <v/>
      </c>
      <c r="N889" t="str">
        <f>IF(Master!D891&gt;'OHL indexes'!D889,1,"")</f>
        <v/>
      </c>
    </row>
    <row r="890" spans="1:14" x14ac:dyDescent="0.25">
      <c r="A890" s="1">
        <v>39357</v>
      </c>
      <c r="B890">
        <v>60187.99</v>
      </c>
      <c r="C890" s="12">
        <v>58626.11</v>
      </c>
      <c r="D890">
        <v>60990.71</v>
      </c>
      <c r="E890" s="12">
        <v>58309.06</v>
      </c>
      <c r="G890">
        <f t="shared" si="78"/>
        <v>-2.5950027571945755E-2</v>
      </c>
      <c r="H890">
        <f t="shared" si="79"/>
        <v>1.3336879998817164E-2</v>
      </c>
      <c r="I890">
        <f t="shared" si="80"/>
        <v>-3.1217689774986623E-2</v>
      </c>
      <c r="J890" t="str">
        <f t="shared" si="81"/>
        <v/>
      </c>
      <c r="K890" t="str">
        <f t="shared" si="82"/>
        <v/>
      </c>
      <c r="L890" t="str">
        <f t="shared" si="83"/>
        <v/>
      </c>
      <c r="M890" t="str">
        <f>IF(Master!D892&lt;'OHL indexes'!E890,1,"")</f>
        <v/>
      </c>
      <c r="N890" t="str">
        <f>IF(Master!D892&gt;'OHL indexes'!D890,1,"")</f>
        <v/>
      </c>
    </row>
    <row r="891" spans="1:14" x14ac:dyDescent="0.25">
      <c r="A891" s="1">
        <v>39358</v>
      </c>
      <c r="B891">
        <v>60942.7</v>
      </c>
      <c r="C891" s="12">
        <v>60795.95</v>
      </c>
      <c r="D891">
        <v>61606.559999999998</v>
      </c>
      <c r="E891" s="12">
        <v>60515.35</v>
      </c>
      <c r="G891">
        <f t="shared" si="78"/>
        <v>-2.4079996455687036E-3</v>
      </c>
      <c r="H891">
        <f t="shared" si="79"/>
        <v>1.0893183268873896E-2</v>
      </c>
      <c r="I891">
        <f t="shared" si="80"/>
        <v>-7.012324691882732E-3</v>
      </c>
      <c r="J891" t="str">
        <f t="shared" si="81"/>
        <v/>
      </c>
      <c r="K891" t="str">
        <f t="shared" si="82"/>
        <v/>
      </c>
      <c r="L891" t="str">
        <f t="shared" si="83"/>
        <v/>
      </c>
      <c r="M891" t="str">
        <f>IF(Master!D893&lt;'OHL indexes'!E891,1,"")</f>
        <v/>
      </c>
      <c r="N891" t="str">
        <f>IF(Master!D893&gt;'OHL indexes'!D891,1,"")</f>
        <v/>
      </c>
    </row>
    <row r="892" spans="1:14" x14ac:dyDescent="0.25">
      <c r="A892" s="1">
        <v>39359</v>
      </c>
      <c r="B892">
        <v>61446.99</v>
      </c>
      <c r="C892" s="12">
        <v>60493.16</v>
      </c>
      <c r="D892">
        <v>61507.34</v>
      </c>
      <c r="E892" s="12">
        <v>59973.63</v>
      </c>
      <c r="G892">
        <f t="shared" si="78"/>
        <v>-1.5522810800008169E-2</v>
      </c>
      <c r="H892">
        <f t="shared" si="79"/>
        <v>9.8214737613666614E-4</v>
      </c>
      <c r="I892">
        <f t="shared" si="80"/>
        <v>-2.3977740813667214E-2</v>
      </c>
      <c r="J892" t="str">
        <f t="shared" si="81"/>
        <v/>
      </c>
      <c r="K892" t="str">
        <f t="shared" si="82"/>
        <v/>
      </c>
      <c r="L892" t="str">
        <f t="shared" si="83"/>
        <v/>
      </c>
      <c r="M892" t="str">
        <f>IF(Master!D894&lt;'OHL indexes'!E892,1,"")</f>
        <v/>
      </c>
      <c r="N892" t="str">
        <f>IF(Master!D894&gt;'OHL indexes'!D892,1,"")</f>
        <v/>
      </c>
    </row>
    <row r="893" spans="1:14" x14ac:dyDescent="0.25">
      <c r="A893" s="1">
        <v>39360</v>
      </c>
      <c r="B893">
        <v>58162.99</v>
      </c>
      <c r="C893" s="12">
        <v>59894.83</v>
      </c>
      <c r="D893">
        <v>59894.83</v>
      </c>
      <c r="E893" s="12">
        <v>57367.91</v>
      </c>
      <c r="G893">
        <f t="shared" si="78"/>
        <v>2.9775635674851086E-2</v>
      </c>
      <c r="H893">
        <f t="shared" si="79"/>
        <v>2.9775635674851086E-2</v>
      </c>
      <c r="I893">
        <f t="shared" si="80"/>
        <v>-1.3669861195237609E-2</v>
      </c>
      <c r="J893" t="str">
        <f t="shared" si="81"/>
        <v/>
      </c>
      <c r="K893" t="str">
        <f t="shared" si="82"/>
        <v/>
      </c>
      <c r="L893" t="str">
        <f t="shared" si="83"/>
        <v/>
      </c>
      <c r="M893" t="str">
        <f>IF(Master!D895&lt;'OHL indexes'!E893,1,"")</f>
        <v/>
      </c>
      <c r="N893" t="str">
        <f>IF(Master!D895&gt;'OHL indexes'!D893,1,"")</f>
        <v/>
      </c>
    </row>
    <row r="894" spans="1:14" x14ac:dyDescent="0.25">
      <c r="A894" s="1">
        <v>39363</v>
      </c>
      <c r="B894">
        <v>58956.65</v>
      </c>
      <c r="C894" s="12">
        <v>58272.81</v>
      </c>
      <c r="D894">
        <v>59646.38</v>
      </c>
      <c r="E894" s="12">
        <v>58272.81</v>
      </c>
      <c r="G894">
        <f t="shared" si="78"/>
        <v>-1.1599030813318034E-2</v>
      </c>
      <c r="H894">
        <f t="shared" si="79"/>
        <v>1.1698934725768773E-2</v>
      </c>
      <c r="I894">
        <f t="shared" si="80"/>
        <v>-1.1599030813318034E-2</v>
      </c>
      <c r="J894" t="str">
        <f t="shared" si="81"/>
        <v/>
      </c>
      <c r="K894" t="str">
        <f t="shared" si="82"/>
        <v/>
      </c>
      <c r="L894" t="str">
        <f t="shared" si="83"/>
        <v/>
      </c>
      <c r="M894" t="str">
        <f>IF(Master!D896&lt;'OHL indexes'!E894,1,"")</f>
        <v/>
      </c>
      <c r="N894" t="str">
        <f>IF(Master!D896&gt;'OHL indexes'!D894,1,"")</f>
        <v/>
      </c>
    </row>
    <row r="895" spans="1:14" x14ac:dyDescent="0.25">
      <c r="A895" s="1">
        <v>39364</v>
      </c>
      <c r="B895">
        <v>56030.09</v>
      </c>
      <c r="C895" s="12">
        <v>58123.97</v>
      </c>
      <c r="D895">
        <v>58383.03</v>
      </c>
      <c r="E895" s="12">
        <v>55733.88</v>
      </c>
      <c r="G895">
        <f t="shared" si="78"/>
        <v>3.7370634243136136E-2</v>
      </c>
      <c r="H895">
        <f t="shared" si="79"/>
        <v>4.1994221319294756E-2</v>
      </c>
      <c r="I895">
        <f t="shared" si="80"/>
        <v>-5.2866236695318092E-3</v>
      </c>
      <c r="J895" t="str">
        <f t="shared" si="81"/>
        <v/>
      </c>
      <c r="K895" t="str">
        <f t="shared" si="82"/>
        <v/>
      </c>
      <c r="L895" t="str">
        <f t="shared" si="83"/>
        <v/>
      </c>
      <c r="M895" t="str">
        <f>IF(Master!D897&lt;'OHL indexes'!E895,1,"")</f>
        <v/>
      </c>
      <c r="N895" t="str">
        <f>IF(Master!D897&gt;'OHL indexes'!D895,1,"")</f>
        <v/>
      </c>
    </row>
    <row r="896" spans="1:14" x14ac:dyDescent="0.25">
      <c r="A896" s="1">
        <v>39365</v>
      </c>
      <c r="B896">
        <v>56182.1</v>
      </c>
      <c r="C896" s="12">
        <v>55999.38</v>
      </c>
      <c r="D896">
        <v>57327.58</v>
      </c>
      <c r="E896" s="12">
        <v>55907.25</v>
      </c>
      <c r="G896">
        <f t="shared" si="78"/>
        <v>-3.2522814205948603E-3</v>
      </c>
      <c r="H896">
        <f t="shared" si="79"/>
        <v>2.0388700315580932E-2</v>
      </c>
      <c r="I896">
        <f t="shared" si="80"/>
        <v>-4.8921275637613393E-3</v>
      </c>
      <c r="J896" t="str">
        <f t="shared" si="81"/>
        <v/>
      </c>
      <c r="K896" t="str">
        <f t="shared" si="82"/>
        <v/>
      </c>
      <c r="L896" t="str">
        <f t="shared" si="83"/>
        <v/>
      </c>
      <c r="M896" t="str">
        <f>IF(Master!D898&lt;'OHL indexes'!E896,1,"")</f>
        <v/>
      </c>
      <c r="N896" t="str">
        <f>IF(Master!D898&gt;'OHL indexes'!D896,1,"")</f>
        <v/>
      </c>
    </row>
    <row r="897" spans="1:14" x14ac:dyDescent="0.25">
      <c r="A897" s="1">
        <v>39366</v>
      </c>
      <c r="B897">
        <v>59823.96</v>
      </c>
      <c r="C897" s="12">
        <v>55686.32</v>
      </c>
      <c r="D897">
        <v>60264.62</v>
      </c>
      <c r="E897" s="12">
        <v>54676.4</v>
      </c>
      <c r="G897">
        <f t="shared" si="78"/>
        <v>-6.9163592647494387E-2</v>
      </c>
      <c r="H897">
        <f t="shared" si="79"/>
        <v>7.3659450160104001E-3</v>
      </c>
      <c r="I897">
        <f t="shared" si="80"/>
        <v>-8.6045123057717943E-2</v>
      </c>
      <c r="J897" t="str">
        <f t="shared" si="81"/>
        <v/>
      </c>
      <c r="K897" t="str">
        <f t="shared" si="82"/>
        <v/>
      </c>
      <c r="L897" t="str">
        <f t="shared" si="83"/>
        <v/>
      </c>
      <c r="M897" t="str">
        <f>IF(Master!D899&lt;'OHL indexes'!E897,1,"")</f>
        <v/>
      </c>
      <c r="N897" t="str">
        <f>IF(Master!D899&gt;'OHL indexes'!D897,1,"")</f>
        <v/>
      </c>
    </row>
    <row r="898" spans="1:14" x14ac:dyDescent="0.25">
      <c r="A898" s="1">
        <v>39367</v>
      </c>
      <c r="B898">
        <v>58657.5</v>
      </c>
      <c r="C898" s="12">
        <v>59364.82</v>
      </c>
      <c r="D898">
        <v>59935.31</v>
      </c>
      <c r="E898" s="12">
        <v>57262.84</v>
      </c>
      <c r="G898">
        <f t="shared" si="78"/>
        <v>1.2058475045816808E-2</v>
      </c>
      <c r="H898">
        <f t="shared" si="79"/>
        <v>2.178425606273704E-2</v>
      </c>
      <c r="I898">
        <f t="shared" si="80"/>
        <v>-2.3776328687721171E-2</v>
      </c>
      <c r="J898" t="str">
        <f t="shared" si="81"/>
        <v/>
      </c>
      <c r="K898" t="str">
        <f t="shared" si="82"/>
        <v/>
      </c>
      <c r="L898" t="str">
        <f t="shared" si="83"/>
        <v/>
      </c>
      <c r="M898" t="str">
        <f>IF(Master!D900&lt;'OHL indexes'!E898,1,"")</f>
        <v/>
      </c>
      <c r="N898" t="str">
        <f>IF(Master!D900&gt;'OHL indexes'!D898,1,"")</f>
        <v/>
      </c>
    </row>
    <row r="899" spans="1:14" x14ac:dyDescent="0.25">
      <c r="A899" s="1">
        <v>39370</v>
      </c>
      <c r="B899">
        <v>61673.48</v>
      </c>
      <c r="C899" s="12">
        <v>58657.5</v>
      </c>
      <c r="D899">
        <v>62322.83</v>
      </c>
      <c r="E899" s="12">
        <v>58621.03</v>
      </c>
      <c r="G899">
        <f t="shared" si="78"/>
        <v>-4.890238073155595E-2</v>
      </c>
      <c r="H899">
        <f t="shared" si="79"/>
        <v>1.0528836705825606E-2</v>
      </c>
      <c r="I899">
        <f t="shared" si="80"/>
        <v>-4.9493720801874752E-2</v>
      </c>
      <c r="J899" t="str">
        <f t="shared" si="81"/>
        <v/>
      </c>
      <c r="K899" t="str">
        <f t="shared" si="82"/>
        <v/>
      </c>
      <c r="L899" t="str">
        <f t="shared" si="83"/>
        <v/>
      </c>
      <c r="M899" t="str">
        <f>IF(Master!D901&lt;'OHL indexes'!E899,1,"")</f>
        <v/>
      </c>
      <c r="N899" t="str">
        <f>IF(Master!D901&gt;'OHL indexes'!D899,1,"")</f>
        <v/>
      </c>
    </row>
    <row r="900" spans="1:14" x14ac:dyDescent="0.25">
      <c r="A900" s="1">
        <v>39371</v>
      </c>
      <c r="B900">
        <v>64460.06</v>
      </c>
      <c r="C900" s="12">
        <v>62206.92</v>
      </c>
      <c r="D900">
        <v>64666.53</v>
      </c>
      <c r="E900" s="12">
        <v>62143.28</v>
      </c>
      <c r="G900">
        <f t="shared" si="78"/>
        <v>-3.495404751407305E-2</v>
      </c>
      <c r="H900">
        <f t="shared" si="79"/>
        <v>3.2030686909072514E-3</v>
      </c>
      <c r="I900">
        <f t="shared" si="80"/>
        <v>-3.5941325527776402E-2</v>
      </c>
      <c r="J900" t="str">
        <f t="shared" si="81"/>
        <v/>
      </c>
      <c r="K900" t="str">
        <f t="shared" si="82"/>
        <v/>
      </c>
      <c r="L900" t="str">
        <f t="shared" si="83"/>
        <v/>
      </c>
      <c r="M900" t="str">
        <f>IF(Master!D902&lt;'OHL indexes'!E900,1,"")</f>
        <v/>
      </c>
      <c r="N900" t="str">
        <f>IF(Master!D902&gt;'OHL indexes'!D900,1,"")</f>
        <v/>
      </c>
    </row>
    <row r="901" spans="1:14" x14ac:dyDescent="0.25">
      <c r="A901" s="1">
        <v>39372</v>
      </c>
      <c r="B901">
        <v>63681.86</v>
      </c>
      <c r="C901" s="12">
        <v>61951.77</v>
      </c>
      <c r="D901">
        <v>65276.01</v>
      </c>
      <c r="E901" s="12">
        <v>61679.79</v>
      </c>
      <c r="G901">
        <f t="shared" si="78"/>
        <v>-2.7167705214640514E-2</v>
      </c>
      <c r="H901">
        <f t="shared" si="79"/>
        <v>2.5033031384447568E-2</v>
      </c>
      <c r="I901">
        <f t="shared" si="80"/>
        <v>-3.143862318091839E-2</v>
      </c>
      <c r="J901" t="str">
        <f t="shared" si="81"/>
        <v/>
      </c>
      <c r="K901" t="str">
        <f t="shared" si="82"/>
        <v/>
      </c>
      <c r="L901" t="str">
        <f t="shared" si="83"/>
        <v/>
      </c>
      <c r="M901" t="str">
        <f>IF(Master!D903&lt;'OHL indexes'!E901,1,"")</f>
        <v/>
      </c>
      <c r="N901" t="str">
        <f>IF(Master!D903&gt;'OHL indexes'!D901,1,"")</f>
        <v/>
      </c>
    </row>
    <row r="902" spans="1:14" x14ac:dyDescent="0.25">
      <c r="A902" s="1">
        <v>39373</v>
      </c>
      <c r="B902">
        <v>63743.72</v>
      </c>
      <c r="C902" s="12">
        <v>64823.38</v>
      </c>
      <c r="D902">
        <v>65530.78</v>
      </c>
      <c r="E902" s="12">
        <v>63282.81</v>
      </c>
      <c r="G902">
        <f t="shared" si="78"/>
        <v>1.6937511648206227E-2</v>
      </c>
      <c r="H902">
        <f t="shared" si="79"/>
        <v>2.8035075455276282E-2</v>
      </c>
      <c r="I902">
        <f t="shared" si="80"/>
        <v>-7.2306730765007154E-3</v>
      </c>
      <c r="J902" t="str">
        <f t="shared" si="81"/>
        <v/>
      </c>
      <c r="K902" t="str">
        <f t="shared" si="82"/>
        <v/>
      </c>
      <c r="L902" t="str">
        <f t="shared" si="83"/>
        <v/>
      </c>
      <c r="M902" t="str">
        <f>IF(Master!D904&lt;'OHL indexes'!E902,1,"")</f>
        <v/>
      </c>
      <c r="N902" t="str">
        <f>IF(Master!D904&gt;'OHL indexes'!D902,1,"")</f>
        <v/>
      </c>
    </row>
    <row r="903" spans="1:14" x14ac:dyDescent="0.25">
      <c r="A903" s="1">
        <v>39374</v>
      </c>
      <c r="B903">
        <v>68119.63</v>
      </c>
      <c r="C903" s="12">
        <v>64395.78</v>
      </c>
      <c r="D903">
        <v>68674.720000000001</v>
      </c>
      <c r="E903" s="12">
        <v>64395.78</v>
      </c>
      <c r="G903">
        <f t="shared" ref="G903:G966" si="84">C903/$B903-1</f>
        <v>-5.4666327459500397E-2</v>
      </c>
      <c r="H903">
        <f t="shared" ref="H903:H966" si="85">D903/$B903-1</f>
        <v>8.1487524227596975E-3</v>
      </c>
      <c r="I903">
        <f t="shared" ref="I903:I966" si="86">E903/$B903-1</f>
        <v>-5.4666327459500397E-2</v>
      </c>
      <c r="J903" t="str">
        <f t="shared" ref="J903:J966" si="87">IF(C903&lt;E903,1,"")</f>
        <v/>
      </c>
      <c r="K903" t="str">
        <f t="shared" ref="K903:K966" si="88">IF(C904&gt;D904,1,"")</f>
        <v/>
      </c>
      <c r="L903" t="str">
        <f t="shared" ref="L903:L966" si="89">IF(E904&gt;D904,1,"")</f>
        <v/>
      </c>
      <c r="M903" t="str">
        <f>IF(Master!D905&lt;'OHL indexes'!E903,1,"")</f>
        <v/>
      </c>
      <c r="N903" t="str">
        <f>IF(Master!D905&gt;'OHL indexes'!D903,1,"")</f>
        <v/>
      </c>
    </row>
    <row r="904" spans="1:14" x14ac:dyDescent="0.25">
      <c r="A904" s="1">
        <v>39377</v>
      </c>
      <c r="B904">
        <v>67221.179999999993</v>
      </c>
      <c r="C904" s="12">
        <v>69961.88</v>
      </c>
      <c r="D904">
        <v>70467.83</v>
      </c>
      <c r="E904" s="12">
        <v>65760.53</v>
      </c>
      <c r="G904">
        <f t="shared" si="84"/>
        <v>4.0771375926456743E-2</v>
      </c>
      <c r="H904">
        <f t="shared" si="85"/>
        <v>4.8298021546185455E-2</v>
      </c>
      <c r="I904">
        <f t="shared" si="86"/>
        <v>-2.1729014575465611E-2</v>
      </c>
      <c r="J904" t="str">
        <f t="shared" si="87"/>
        <v/>
      </c>
      <c r="K904" t="str">
        <f t="shared" si="88"/>
        <v/>
      </c>
      <c r="L904" t="str">
        <f t="shared" si="89"/>
        <v/>
      </c>
      <c r="M904" t="str">
        <f>IF(Master!D906&lt;'OHL indexes'!E904,1,"")</f>
        <v/>
      </c>
      <c r="N904" t="str">
        <f>IF(Master!D906&gt;'OHL indexes'!D904,1,"")</f>
        <v/>
      </c>
    </row>
    <row r="905" spans="1:14" x14ac:dyDescent="0.25">
      <c r="A905" s="1">
        <v>39378</v>
      </c>
      <c r="B905">
        <v>65174.16</v>
      </c>
      <c r="C905" s="12">
        <v>65811.62</v>
      </c>
      <c r="D905">
        <v>66441.86</v>
      </c>
      <c r="E905" s="12">
        <v>64359.65</v>
      </c>
      <c r="G905">
        <f t="shared" si="84"/>
        <v>9.7808702099113631E-3</v>
      </c>
      <c r="H905">
        <f t="shared" si="85"/>
        <v>1.9450960319242983E-2</v>
      </c>
      <c r="I905">
        <f t="shared" si="86"/>
        <v>-1.2497437634792719E-2</v>
      </c>
      <c r="J905" t="str">
        <f t="shared" si="87"/>
        <v/>
      </c>
      <c r="K905" t="str">
        <f t="shared" si="88"/>
        <v/>
      </c>
      <c r="L905" t="str">
        <f t="shared" si="89"/>
        <v/>
      </c>
      <c r="M905" t="str">
        <f>IF(Master!D907&lt;'OHL indexes'!E905,1,"")</f>
        <v/>
      </c>
      <c r="N905" t="str">
        <f>IF(Master!D907&gt;'OHL indexes'!D905,1,"")</f>
        <v/>
      </c>
    </row>
    <row r="906" spans="1:14" x14ac:dyDescent="0.25">
      <c r="A906" s="1">
        <v>39379</v>
      </c>
      <c r="B906">
        <v>66479.039999999994</v>
      </c>
      <c r="C906" s="12">
        <v>65865.5</v>
      </c>
      <c r="D906">
        <v>68715.77</v>
      </c>
      <c r="E906" s="12">
        <v>65325.77</v>
      </c>
      <c r="G906">
        <f t="shared" si="84"/>
        <v>-9.2290743067288128E-3</v>
      </c>
      <c r="H906">
        <f t="shared" si="85"/>
        <v>3.3645642295677014E-2</v>
      </c>
      <c r="I906">
        <f t="shared" si="86"/>
        <v>-1.7347873856180751E-2</v>
      </c>
      <c r="J906" t="str">
        <f t="shared" si="87"/>
        <v/>
      </c>
      <c r="K906" t="str">
        <f t="shared" si="88"/>
        <v/>
      </c>
      <c r="L906" t="str">
        <f t="shared" si="89"/>
        <v/>
      </c>
      <c r="M906" t="str">
        <f>IF(Master!D908&lt;'OHL indexes'!E906,1,"")</f>
        <v/>
      </c>
      <c r="N906" t="str">
        <f>IF(Master!D908&gt;'OHL indexes'!D906,1,"")</f>
        <v/>
      </c>
    </row>
    <row r="907" spans="1:14" x14ac:dyDescent="0.25">
      <c r="A907" s="1">
        <v>39380</v>
      </c>
      <c r="B907">
        <v>65874.429999999993</v>
      </c>
      <c r="C907" s="12">
        <v>66056.570000000007</v>
      </c>
      <c r="D907">
        <v>67438.09</v>
      </c>
      <c r="E907" s="12">
        <v>65265.05</v>
      </c>
      <c r="G907">
        <f t="shared" si="84"/>
        <v>2.7649575108279478E-3</v>
      </c>
      <c r="H907">
        <f t="shared" si="85"/>
        <v>2.3736979583732332E-2</v>
      </c>
      <c r="I907">
        <f t="shared" si="86"/>
        <v>-9.2506303280345259E-3</v>
      </c>
      <c r="J907" t="str">
        <f t="shared" si="87"/>
        <v/>
      </c>
      <c r="K907" t="str">
        <f t="shared" si="88"/>
        <v/>
      </c>
      <c r="L907" t="str">
        <f t="shared" si="89"/>
        <v/>
      </c>
      <c r="M907" t="str">
        <f>IF(Master!D909&lt;'OHL indexes'!E907,1,"")</f>
        <v/>
      </c>
      <c r="N907" t="str">
        <f>IF(Master!D909&gt;'OHL indexes'!D907,1,"")</f>
        <v/>
      </c>
    </row>
    <row r="908" spans="1:14" x14ac:dyDescent="0.25">
      <c r="A908" s="1">
        <v>39381</v>
      </c>
      <c r="B908">
        <v>63195.82</v>
      </c>
      <c r="C908" s="12">
        <v>64555.82</v>
      </c>
      <c r="D908">
        <v>65570.880000000005</v>
      </c>
      <c r="E908" s="12">
        <v>62909.39</v>
      </c>
      <c r="G908">
        <f t="shared" si="84"/>
        <v>2.1520410685390345E-2</v>
      </c>
      <c r="H908">
        <f t="shared" si="85"/>
        <v>3.7582548972384666E-2</v>
      </c>
      <c r="I908">
        <f t="shared" si="86"/>
        <v>-4.5324200239825752E-3</v>
      </c>
      <c r="J908" t="str">
        <f t="shared" si="87"/>
        <v/>
      </c>
      <c r="K908" t="str">
        <f t="shared" si="88"/>
        <v/>
      </c>
      <c r="L908" t="str">
        <f t="shared" si="89"/>
        <v/>
      </c>
      <c r="M908" t="str">
        <f>IF(Master!D910&lt;'OHL indexes'!E908,1,"")</f>
        <v/>
      </c>
      <c r="N908" t="str">
        <f>IF(Master!D910&gt;'OHL indexes'!D908,1,"")</f>
        <v/>
      </c>
    </row>
    <row r="909" spans="1:14" x14ac:dyDescent="0.25">
      <c r="A909" s="1">
        <v>39384</v>
      </c>
      <c r="B909">
        <v>62141.21</v>
      </c>
      <c r="C909" s="12">
        <v>62613.29</v>
      </c>
      <c r="D909">
        <v>63030.77</v>
      </c>
      <c r="E909" s="12">
        <v>61851.15</v>
      </c>
      <c r="G909">
        <f t="shared" si="84"/>
        <v>7.5968910164445624E-3</v>
      </c>
      <c r="H909">
        <f t="shared" si="85"/>
        <v>1.4315138054118881E-2</v>
      </c>
      <c r="I909">
        <f t="shared" si="86"/>
        <v>-4.6677559062656693E-3</v>
      </c>
      <c r="J909" t="str">
        <f t="shared" si="87"/>
        <v/>
      </c>
      <c r="K909" t="str">
        <f t="shared" si="88"/>
        <v/>
      </c>
      <c r="L909" t="str">
        <f t="shared" si="89"/>
        <v/>
      </c>
      <c r="M909" t="str">
        <f>IF(Master!D911&lt;'OHL indexes'!E909,1,"")</f>
        <v/>
      </c>
      <c r="N909" t="str">
        <f>IF(Master!D911&gt;'OHL indexes'!D909,1,"")</f>
        <v/>
      </c>
    </row>
    <row r="910" spans="1:14" x14ac:dyDescent="0.25">
      <c r="A910" s="1">
        <v>39385</v>
      </c>
      <c r="B910">
        <v>64283.199999999997</v>
      </c>
      <c r="C910" s="12">
        <v>63039.66</v>
      </c>
      <c r="D910">
        <v>65336.12</v>
      </c>
      <c r="E910" s="12">
        <v>62312.17</v>
      </c>
      <c r="G910">
        <f t="shared" si="84"/>
        <v>-1.9344712148741672E-2</v>
      </c>
      <c r="H910">
        <f t="shared" si="85"/>
        <v>1.6379396171939176E-2</v>
      </c>
      <c r="I910">
        <f t="shared" si="86"/>
        <v>-3.0661665878487621E-2</v>
      </c>
      <c r="J910" t="str">
        <f t="shared" si="87"/>
        <v/>
      </c>
      <c r="K910" t="str">
        <f t="shared" si="88"/>
        <v/>
      </c>
      <c r="L910" t="str">
        <f t="shared" si="89"/>
        <v/>
      </c>
      <c r="M910" t="str">
        <f>IF(Master!D912&lt;'OHL indexes'!E910,1,"")</f>
        <v/>
      </c>
      <c r="N910" t="str">
        <f>IF(Master!D912&gt;'OHL indexes'!D910,1,"")</f>
        <v/>
      </c>
    </row>
    <row r="911" spans="1:14" x14ac:dyDescent="0.25">
      <c r="A911" s="1">
        <v>39386</v>
      </c>
      <c r="B911">
        <v>59215.88</v>
      </c>
      <c r="C911" s="12">
        <v>63332.52</v>
      </c>
      <c r="D911">
        <v>64083.37</v>
      </c>
      <c r="E911" s="12">
        <v>58342.94</v>
      </c>
      <c r="G911">
        <f t="shared" si="84"/>
        <v>6.9519189784902347E-2</v>
      </c>
      <c r="H911">
        <f t="shared" si="85"/>
        <v>8.2199065520938142E-2</v>
      </c>
      <c r="I911">
        <f t="shared" si="86"/>
        <v>-1.4741653759092865E-2</v>
      </c>
      <c r="J911" t="str">
        <f t="shared" si="87"/>
        <v/>
      </c>
      <c r="K911" t="str">
        <f t="shared" si="88"/>
        <v/>
      </c>
      <c r="L911" t="str">
        <f t="shared" si="89"/>
        <v/>
      </c>
      <c r="M911" t="str">
        <f>IF(Master!D913&lt;'OHL indexes'!E911,1,"")</f>
        <v/>
      </c>
      <c r="N911" t="str">
        <f>IF(Master!D913&gt;'OHL indexes'!D911,1,"")</f>
        <v/>
      </c>
    </row>
    <row r="912" spans="1:14" x14ac:dyDescent="0.25">
      <c r="A912" s="1">
        <v>39387</v>
      </c>
      <c r="B912">
        <v>67623.78</v>
      </c>
      <c r="C912" s="12">
        <v>61066.75</v>
      </c>
      <c r="D912">
        <v>67985.78</v>
      </c>
      <c r="E912" s="12">
        <v>61066.75</v>
      </c>
      <c r="G912">
        <f t="shared" si="84"/>
        <v>-9.6963375901199189E-2</v>
      </c>
      <c r="H912">
        <f t="shared" si="85"/>
        <v>5.3531464819032148E-3</v>
      </c>
      <c r="I912">
        <f t="shared" si="86"/>
        <v>-9.6963375901199189E-2</v>
      </c>
      <c r="J912" t="str">
        <f t="shared" si="87"/>
        <v/>
      </c>
      <c r="K912" t="str">
        <f t="shared" si="88"/>
        <v/>
      </c>
      <c r="L912" t="str">
        <f t="shared" si="89"/>
        <v/>
      </c>
      <c r="M912" t="str">
        <f>IF(Master!D914&lt;'OHL indexes'!E912,1,"")</f>
        <v/>
      </c>
      <c r="N912" t="str">
        <f>IF(Master!D914&gt;'OHL indexes'!D912,1,"")</f>
        <v/>
      </c>
    </row>
    <row r="913" spans="1:14" x14ac:dyDescent="0.25">
      <c r="A913" s="1">
        <v>39388</v>
      </c>
      <c r="B913">
        <v>69536.160000000003</v>
      </c>
      <c r="C913" s="12">
        <v>65776.78</v>
      </c>
      <c r="D913">
        <v>72319.19</v>
      </c>
      <c r="E913" s="12">
        <v>65776.78</v>
      </c>
      <c r="G913">
        <f t="shared" si="84"/>
        <v>-5.4063669894915178E-2</v>
      </c>
      <c r="H913">
        <f t="shared" si="85"/>
        <v>4.0022773762600661E-2</v>
      </c>
      <c r="I913">
        <f t="shared" si="86"/>
        <v>-5.4063669894915178E-2</v>
      </c>
      <c r="J913" t="str">
        <f t="shared" si="87"/>
        <v/>
      </c>
      <c r="K913" t="str">
        <f t="shared" si="88"/>
        <v/>
      </c>
      <c r="L913" t="str">
        <f t="shared" si="89"/>
        <v/>
      </c>
      <c r="M913" t="str">
        <f>IF(Master!D915&lt;'OHL indexes'!E913,1,"")</f>
        <v/>
      </c>
      <c r="N913" t="str">
        <f>IF(Master!D915&gt;'OHL indexes'!D913,1,"")</f>
        <v/>
      </c>
    </row>
    <row r="914" spans="1:14" x14ac:dyDescent="0.25">
      <c r="A914" s="1">
        <v>39391</v>
      </c>
      <c r="B914">
        <v>72269.56</v>
      </c>
      <c r="C914" s="12">
        <v>71606.53</v>
      </c>
      <c r="D914">
        <v>73652.740000000005</v>
      </c>
      <c r="E914" s="12">
        <v>70750.12</v>
      </c>
      <c r="G914">
        <f t="shared" si="84"/>
        <v>-9.1744020580725172E-3</v>
      </c>
      <c r="H914">
        <f t="shared" si="85"/>
        <v>1.9139178376068822E-2</v>
      </c>
      <c r="I914">
        <f t="shared" si="86"/>
        <v>-2.1024619494016572E-2</v>
      </c>
      <c r="J914" t="str">
        <f t="shared" si="87"/>
        <v/>
      </c>
      <c r="K914" t="str">
        <f t="shared" si="88"/>
        <v/>
      </c>
      <c r="L914" t="str">
        <f t="shared" si="89"/>
        <v/>
      </c>
      <c r="M914" t="str">
        <f>IF(Master!D916&lt;'OHL indexes'!E914,1,"")</f>
        <v/>
      </c>
      <c r="N914" t="str">
        <f>IF(Master!D916&gt;'OHL indexes'!D914,1,"")</f>
        <v/>
      </c>
    </row>
    <row r="915" spans="1:14" x14ac:dyDescent="0.25">
      <c r="A915" s="1">
        <v>39392</v>
      </c>
      <c r="B915">
        <v>68621.429999999993</v>
      </c>
      <c r="C915" s="12">
        <v>70453.399999999994</v>
      </c>
      <c r="D915">
        <v>71603.75</v>
      </c>
      <c r="E915" s="12">
        <v>68157.509999999995</v>
      </c>
      <c r="G915">
        <f t="shared" si="84"/>
        <v>2.6696762221364301E-2</v>
      </c>
      <c r="H915">
        <f t="shared" si="85"/>
        <v>4.3460475830946699E-2</v>
      </c>
      <c r="I915">
        <f t="shared" si="86"/>
        <v>-6.7605702766613263E-3</v>
      </c>
      <c r="J915" t="str">
        <f t="shared" si="87"/>
        <v/>
      </c>
      <c r="K915" t="str">
        <f t="shared" si="88"/>
        <v/>
      </c>
      <c r="L915" t="str">
        <f t="shared" si="89"/>
        <v/>
      </c>
      <c r="M915" t="str">
        <f>IF(Master!D917&lt;'OHL indexes'!E915,1,"")</f>
        <v/>
      </c>
      <c r="N915" t="str">
        <f>IF(Master!D917&gt;'OHL indexes'!D915,1,"")</f>
        <v/>
      </c>
    </row>
    <row r="916" spans="1:14" x14ac:dyDescent="0.25">
      <c r="A916" s="1">
        <v>39393</v>
      </c>
      <c r="B916">
        <v>76156.899999999994</v>
      </c>
      <c r="C916" s="12">
        <v>72376.710000000006</v>
      </c>
      <c r="D916">
        <v>77254.95</v>
      </c>
      <c r="E916" s="12">
        <v>70794.899999999994</v>
      </c>
      <c r="G916">
        <f t="shared" si="84"/>
        <v>-4.9636868097309494E-2</v>
      </c>
      <c r="H916">
        <f t="shared" si="85"/>
        <v>1.4418260197040622E-2</v>
      </c>
      <c r="I916">
        <f t="shared" si="86"/>
        <v>-7.0407277607150487E-2</v>
      </c>
      <c r="J916" t="str">
        <f t="shared" si="87"/>
        <v/>
      </c>
      <c r="K916" t="str">
        <f t="shared" si="88"/>
        <v/>
      </c>
      <c r="L916" t="str">
        <f t="shared" si="89"/>
        <v/>
      </c>
      <c r="M916" t="str">
        <f>IF(Master!D918&lt;'OHL indexes'!E916,1,"")</f>
        <v/>
      </c>
      <c r="N916" t="str">
        <f>IF(Master!D918&gt;'OHL indexes'!D916,1,"")</f>
        <v/>
      </c>
    </row>
    <row r="917" spans="1:14" x14ac:dyDescent="0.25">
      <c r="A917" s="1">
        <v>39394</v>
      </c>
      <c r="B917">
        <v>75838.399999999994</v>
      </c>
      <c r="C917" s="12">
        <v>75879.16</v>
      </c>
      <c r="D917">
        <v>81646.53</v>
      </c>
      <c r="E917" s="12">
        <v>74285.16</v>
      </c>
      <c r="G917">
        <f t="shared" si="84"/>
        <v>5.3745859617304603E-4</v>
      </c>
      <c r="H917">
        <f t="shared" si="85"/>
        <v>7.6585608346167788E-2</v>
      </c>
      <c r="I917">
        <f t="shared" si="86"/>
        <v>-2.0480917318930647E-2</v>
      </c>
      <c r="J917" t="str">
        <f t="shared" si="87"/>
        <v/>
      </c>
      <c r="K917" t="str">
        <f t="shared" si="88"/>
        <v/>
      </c>
      <c r="L917" t="str">
        <f t="shared" si="89"/>
        <v/>
      </c>
      <c r="M917" t="str">
        <f>IF(Master!D919&lt;'OHL indexes'!E917,1,"")</f>
        <v/>
      </c>
      <c r="N917" t="str">
        <f>IF(Master!D919&gt;'OHL indexes'!D917,1,"")</f>
        <v/>
      </c>
    </row>
    <row r="918" spans="1:14" x14ac:dyDescent="0.25">
      <c r="A918" s="1">
        <v>39395</v>
      </c>
      <c r="B918">
        <v>80198.55</v>
      </c>
      <c r="C918" s="12">
        <v>77129.820000000007</v>
      </c>
      <c r="D918">
        <v>80554.67</v>
      </c>
      <c r="E918" s="12">
        <v>76735.990000000005</v>
      </c>
      <c r="G918">
        <f t="shared" si="84"/>
        <v>-3.8264158142510052E-2</v>
      </c>
      <c r="H918">
        <f t="shared" si="85"/>
        <v>4.4404792854733088E-3</v>
      </c>
      <c r="I918">
        <f t="shared" si="86"/>
        <v>-4.31748454304971E-2</v>
      </c>
      <c r="J918" t="str">
        <f t="shared" si="87"/>
        <v/>
      </c>
      <c r="K918" t="str">
        <f t="shared" si="88"/>
        <v/>
      </c>
      <c r="L918" t="str">
        <f t="shared" si="89"/>
        <v/>
      </c>
      <c r="M918" t="str">
        <f>IF(Master!D920&lt;'OHL indexes'!E918,1,"")</f>
        <v/>
      </c>
      <c r="N918" t="str">
        <f>IF(Master!D920&gt;'OHL indexes'!D918,1,"")</f>
        <v/>
      </c>
    </row>
    <row r="919" spans="1:14" x14ac:dyDescent="0.25">
      <c r="A919" s="1">
        <v>39398</v>
      </c>
      <c r="B919">
        <v>81407.47</v>
      </c>
      <c r="C919" s="12">
        <v>79643.5</v>
      </c>
      <c r="D919">
        <v>81931.429999999993</v>
      </c>
      <c r="E919" s="12">
        <v>78226.240000000005</v>
      </c>
      <c r="G919">
        <f t="shared" si="84"/>
        <v>-2.1668404631663418E-2</v>
      </c>
      <c r="H919">
        <f t="shared" si="85"/>
        <v>6.4362643870394809E-3</v>
      </c>
      <c r="I919">
        <f t="shared" si="86"/>
        <v>-3.9077863493362397E-2</v>
      </c>
      <c r="J919" t="str">
        <f t="shared" si="87"/>
        <v/>
      </c>
      <c r="K919" t="str">
        <f t="shared" si="88"/>
        <v/>
      </c>
      <c r="L919" t="str">
        <f t="shared" si="89"/>
        <v/>
      </c>
      <c r="M919" t="str">
        <f>IF(Master!D921&lt;'OHL indexes'!E919,1,"")</f>
        <v/>
      </c>
      <c r="N919" t="str">
        <f>IF(Master!D921&gt;'OHL indexes'!D919,1,"")</f>
        <v/>
      </c>
    </row>
    <row r="920" spans="1:14" x14ac:dyDescent="0.25">
      <c r="A920" s="1">
        <v>39399</v>
      </c>
      <c r="B920">
        <v>75053.149999999994</v>
      </c>
      <c r="C920" s="12">
        <v>78874.39</v>
      </c>
      <c r="D920">
        <v>78897.41</v>
      </c>
      <c r="E920" s="12">
        <v>74091.7</v>
      </c>
      <c r="G920">
        <f t="shared" si="84"/>
        <v>5.0913785763822217E-2</v>
      </c>
      <c r="H920">
        <f t="shared" si="85"/>
        <v>5.1220501737768709E-2</v>
      </c>
      <c r="I920">
        <f t="shared" si="86"/>
        <v>-1.2810255132529424E-2</v>
      </c>
      <c r="J920" t="str">
        <f t="shared" si="87"/>
        <v/>
      </c>
      <c r="K920" t="str">
        <f t="shared" si="88"/>
        <v/>
      </c>
      <c r="L920" t="str">
        <f t="shared" si="89"/>
        <v/>
      </c>
      <c r="M920" t="str">
        <f>IF(Master!D922&lt;'OHL indexes'!E920,1,"")</f>
        <v/>
      </c>
      <c r="N920" t="str">
        <f>IF(Master!D922&gt;'OHL indexes'!D920,1,"")</f>
        <v/>
      </c>
    </row>
    <row r="921" spans="1:14" x14ac:dyDescent="0.25">
      <c r="A921" s="1">
        <v>39400</v>
      </c>
      <c r="B921">
        <v>76253.38</v>
      </c>
      <c r="C921" s="12">
        <v>72479.31</v>
      </c>
      <c r="D921">
        <v>77342.350000000006</v>
      </c>
      <c r="E921" s="12">
        <v>72430.86</v>
      </c>
      <c r="G921">
        <f t="shared" si="84"/>
        <v>-4.949380604505671E-2</v>
      </c>
      <c r="H921">
        <f t="shared" si="85"/>
        <v>1.4280940726824287E-2</v>
      </c>
      <c r="I921">
        <f t="shared" si="86"/>
        <v>-5.0129187716006829E-2</v>
      </c>
      <c r="J921" t="str">
        <f t="shared" si="87"/>
        <v/>
      </c>
      <c r="K921" t="str">
        <f t="shared" si="88"/>
        <v/>
      </c>
      <c r="L921" t="str">
        <f t="shared" si="89"/>
        <v/>
      </c>
      <c r="M921" t="str">
        <f>IF(Master!D923&lt;'OHL indexes'!E921,1,"")</f>
        <v/>
      </c>
      <c r="N921" t="str">
        <f>IF(Master!D923&gt;'OHL indexes'!D921,1,"")</f>
        <v/>
      </c>
    </row>
    <row r="922" spans="1:14" x14ac:dyDescent="0.25">
      <c r="A922" s="1">
        <v>39401</v>
      </c>
      <c r="B922">
        <v>81231.960000000006</v>
      </c>
      <c r="C922" s="12">
        <v>77491.66</v>
      </c>
      <c r="D922">
        <v>82361.16</v>
      </c>
      <c r="E922" s="12">
        <v>76426.64</v>
      </c>
      <c r="G922">
        <f t="shared" si="84"/>
        <v>-4.6044684875263364E-2</v>
      </c>
      <c r="H922">
        <f t="shared" si="85"/>
        <v>1.39009325886017E-2</v>
      </c>
      <c r="I922">
        <f t="shared" si="86"/>
        <v>-5.9155534348795835E-2</v>
      </c>
      <c r="J922" t="str">
        <f t="shared" si="87"/>
        <v/>
      </c>
      <c r="K922" t="str">
        <f t="shared" si="88"/>
        <v/>
      </c>
      <c r="L922" t="str">
        <f t="shared" si="89"/>
        <v/>
      </c>
      <c r="M922" t="str">
        <f>IF(Master!D924&lt;'OHL indexes'!E922,1,"")</f>
        <v/>
      </c>
      <c r="N922" t="str">
        <f>IF(Master!D924&gt;'OHL indexes'!D922,1,"")</f>
        <v/>
      </c>
    </row>
    <row r="923" spans="1:14" x14ac:dyDescent="0.25">
      <c r="A923" s="1">
        <v>39402</v>
      </c>
      <c r="B923">
        <v>80070.37</v>
      </c>
      <c r="C923" s="12">
        <v>79948.570000000007</v>
      </c>
      <c r="D923">
        <v>82622.100000000006</v>
      </c>
      <c r="E923" s="12">
        <v>78785.27</v>
      </c>
      <c r="G923">
        <f t="shared" si="84"/>
        <v>-1.5211619479214011E-3</v>
      </c>
      <c r="H923">
        <f t="shared" si="85"/>
        <v>3.1868592589243905E-2</v>
      </c>
      <c r="I923">
        <f t="shared" si="86"/>
        <v>-1.6049632342150955E-2</v>
      </c>
      <c r="J923" t="str">
        <f t="shared" si="87"/>
        <v/>
      </c>
      <c r="K923" t="str">
        <f t="shared" si="88"/>
        <v/>
      </c>
      <c r="L923" t="str">
        <f t="shared" si="89"/>
        <v/>
      </c>
      <c r="M923" t="str">
        <f>IF(Master!D925&lt;'OHL indexes'!E923,1,"")</f>
        <v/>
      </c>
      <c r="N923" t="str">
        <f>IF(Master!D925&gt;'OHL indexes'!D923,1,"")</f>
        <v/>
      </c>
    </row>
    <row r="924" spans="1:14" x14ac:dyDescent="0.25">
      <c r="A924" s="1">
        <v>39405</v>
      </c>
      <c r="B924">
        <v>81299.7</v>
      </c>
      <c r="C924" s="12">
        <v>81234.27</v>
      </c>
      <c r="D924">
        <v>82947.39</v>
      </c>
      <c r="E924" s="12">
        <v>80532.289999999994</v>
      </c>
      <c r="G924">
        <f t="shared" si="84"/>
        <v>-8.0480001771210397E-4</v>
      </c>
      <c r="H924">
        <f t="shared" si="85"/>
        <v>2.0266864453374334E-2</v>
      </c>
      <c r="I924">
        <f t="shared" si="86"/>
        <v>-9.4392722236368298E-3</v>
      </c>
      <c r="J924" t="str">
        <f t="shared" si="87"/>
        <v/>
      </c>
      <c r="K924" t="str">
        <f t="shared" si="88"/>
        <v/>
      </c>
      <c r="L924" t="str">
        <f t="shared" si="89"/>
        <v/>
      </c>
      <c r="M924" t="str">
        <f>IF(Master!D926&lt;'OHL indexes'!E924,1,"")</f>
        <v/>
      </c>
      <c r="N924" t="str">
        <f>IF(Master!D926&gt;'OHL indexes'!D924,1,"")</f>
        <v/>
      </c>
    </row>
    <row r="925" spans="1:14" x14ac:dyDescent="0.25">
      <c r="A925" s="1">
        <v>39406</v>
      </c>
      <c r="B925">
        <v>79093.61</v>
      </c>
      <c r="C925" s="12">
        <v>80663.039999999994</v>
      </c>
      <c r="D925">
        <v>81506.67</v>
      </c>
      <c r="E925" s="12">
        <v>76315.37</v>
      </c>
      <c r="G925">
        <f t="shared" si="84"/>
        <v>1.9842690199625368E-2</v>
      </c>
      <c r="H925">
        <f t="shared" si="85"/>
        <v>3.050891216117213E-2</v>
      </c>
      <c r="I925">
        <f t="shared" si="86"/>
        <v>-3.5125972882006584E-2</v>
      </c>
      <c r="J925" t="str">
        <f t="shared" si="87"/>
        <v/>
      </c>
      <c r="K925" t="str">
        <f t="shared" si="88"/>
        <v/>
      </c>
      <c r="L925" t="str">
        <f t="shared" si="89"/>
        <v/>
      </c>
      <c r="M925" t="str">
        <f>IF(Master!D927&lt;'OHL indexes'!E925,1,"")</f>
        <v/>
      </c>
      <c r="N925" t="str">
        <f>IF(Master!D927&gt;'OHL indexes'!D925,1,"")</f>
        <v/>
      </c>
    </row>
    <row r="926" spans="1:14" x14ac:dyDescent="0.25">
      <c r="A926" s="1">
        <v>39407</v>
      </c>
      <c r="B926">
        <v>81004.41</v>
      </c>
      <c r="C926" s="12">
        <v>80362.490000000005</v>
      </c>
      <c r="D926">
        <v>82477.289999999994</v>
      </c>
      <c r="E926" s="12">
        <v>78308.11</v>
      </c>
      <c r="G926">
        <f t="shared" si="84"/>
        <v>-7.9245068262332463E-3</v>
      </c>
      <c r="H926">
        <f t="shared" si="85"/>
        <v>1.8182713755954705E-2</v>
      </c>
      <c r="I926">
        <f t="shared" si="86"/>
        <v>-3.3285842091807183E-2</v>
      </c>
      <c r="J926" t="str">
        <f t="shared" si="87"/>
        <v/>
      </c>
      <c r="K926" t="str">
        <f t="shared" si="88"/>
        <v/>
      </c>
      <c r="L926" t="str">
        <f t="shared" si="89"/>
        <v/>
      </c>
      <c r="M926" t="str">
        <f>IF(Master!D928&lt;'OHL indexes'!E926,1,"")</f>
        <v/>
      </c>
      <c r="N926" t="str">
        <f>IF(Master!D928&gt;'OHL indexes'!D926,1,"")</f>
        <v/>
      </c>
    </row>
    <row r="927" spans="1:14" x14ac:dyDescent="0.25">
      <c r="A927" s="1">
        <v>39409</v>
      </c>
      <c r="B927">
        <v>78179.199999999997</v>
      </c>
      <c r="C927" s="12">
        <v>78924.11</v>
      </c>
      <c r="D927">
        <v>79668.44</v>
      </c>
      <c r="E927" s="12">
        <v>77549.97</v>
      </c>
      <c r="G927">
        <f t="shared" si="84"/>
        <v>9.5282376898202514E-3</v>
      </c>
      <c r="H927">
        <f t="shared" si="85"/>
        <v>1.9049056526544206E-2</v>
      </c>
      <c r="I927">
        <f t="shared" si="86"/>
        <v>-8.048560230854207E-3</v>
      </c>
      <c r="J927" t="str">
        <f t="shared" si="87"/>
        <v/>
      </c>
      <c r="K927" t="str">
        <f t="shared" si="88"/>
        <v/>
      </c>
      <c r="L927" t="str">
        <f t="shared" si="89"/>
        <v/>
      </c>
      <c r="M927" t="str">
        <f>IF(Master!D929&lt;'OHL indexes'!E927,1,"")</f>
        <v/>
      </c>
      <c r="N927" t="str">
        <f>IF(Master!D929&gt;'OHL indexes'!D927,1,"")</f>
        <v/>
      </c>
    </row>
    <row r="928" spans="1:14" x14ac:dyDescent="0.25">
      <c r="A928" s="1">
        <v>39412</v>
      </c>
      <c r="B928">
        <v>82463.56</v>
      </c>
      <c r="C928" s="12">
        <v>77942.240000000005</v>
      </c>
      <c r="D928">
        <v>82504.990000000005</v>
      </c>
      <c r="E928" s="12">
        <v>77849.990000000005</v>
      </c>
      <c r="G928">
        <f t="shared" si="84"/>
        <v>-5.482809619182083E-2</v>
      </c>
      <c r="H928">
        <f t="shared" si="85"/>
        <v>5.0240372838628033E-4</v>
      </c>
      <c r="I928">
        <f t="shared" si="86"/>
        <v>-5.5946772125772815E-2</v>
      </c>
      <c r="J928" t="str">
        <f t="shared" si="87"/>
        <v/>
      </c>
      <c r="K928" t="str">
        <f t="shared" si="88"/>
        <v/>
      </c>
      <c r="L928" t="str">
        <f t="shared" si="89"/>
        <v/>
      </c>
      <c r="M928" t="str">
        <f>IF(Master!D930&lt;'OHL indexes'!E928,1,"")</f>
        <v/>
      </c>
      <c r="N928" t="str">
        <f>IF(Master!D930&gt;'OHL indexes'!D928,1,"")</f>
        <v/>
      </c>
    </row>
    <row r="929" spans="1:14" x14ac:dyDescent="0.25">
      <c r="A929" s="1">
        <v>39413</v>
      </c>
      <c r="B929">
        <v>80554.25</v>
      </c>
      <c r="C929" s="12">
        <v>81666.03</v>
      </c>
      <c r="D929">
        <v>82633.89</v>
      </c>
      <c r="E929" s="12">
        <v>79467.66</v>
      </c>
      <c r="G929">
        <f t="shared" si="84"/>
        <v>1.3801630578150759E-2</v>
      </c>
      <c r="H929">
        <f t="shared" si="85"/>
        <v>2.581663909725429E-2</v>
      </c>
      <c r="I929">
        <f t="shared" si="86"/>
        <v>-1.3488922061840269E-2</v>
      </c>
      <c r="J929" t="str">
        <f t="shared" si="87"/>
        <v/>
      </c>
      <c r="K929" t="str">
        <f t="shared" si="88"/>
        <v/>
      </c>
      <c r="L929" t="str">
        <f t="shared" si="89"/>
        <v/>
      </c>
      <c r="M929" t="str">
        <f>IF(Master!D931&lt;'OHL indexes'!E929,1,"")</f>
        <v/>
      </c>
      <c r="N929" t="str">
        <f>IF(Master!D931&gt;'OHL indexes'!D929,1,"")</f>
        <v/>
      </c>
    </row>
    <row r="930" spans="1:14" x14ac:dyDescent="0.25">
      <c r="A930" s="1">
        <v>39414</v>
      </c>
      <c r="B930">
        <v>74378.13</v>
      </c>
      <c r="C930" s="12">
        <v>78664.08</v>
      </c>
      <c r="D930">
        <v>78664.08</v>
      </c>
      <c r="E930" s="12">
        <v>73738.820000000007</v>
      </c>
      <c r="G930">
        <f t="shared" si="84"/>
        <v>5.762379344573465E-2</v>
      </c>
      <c r="H930">
        <f t="shared" si="85"/>
        <v>5.762379344573465E-2</v>
      </c>
      <c r="I930">
        <f t="shared" si="86"/>
        <v>-8.5954029766545093E-3</v>
      </c>
      <c r="J930" t="str">
        <f t="shared" si="87"/>
        <v/>
      </c>
      <c r="K930" t="str">
        <f t="shared" si="88"/>
        <v/>
      </c>
      <c r="L930" t="str">
        <f t="shared" si="89"/>
        <v/>
      </c>
      <c r="M930" t="str">
        <f>IF(Master!D932&lt;'OHL indexes'!E930,1,"")</f>
        <v/>
      </c>
      <c r="N930" t="str">
        <f>IF(Master!D932&gt;'OHL indexes'!D930,1,"")</f>
        <v/>
      </c>
    </row>
    <row r="931" spans="1:14" x14ac:dyDescent="0.25">
      <c r="A931" s="1">
        <v>39415</v>
      </c>
      <c r="B931">
        <v>75141.009999999995</v>
      </c>
      <c r="C931" s="12">
        <v>75112.14</v>
      </c>
      <c r="D931">
        <v>77954.22</v>
      </c>
      <c r="E931" s="12">
        <v>73715.77</v>
      </c>
      <c r="G931">
        <f t="shared" si="84"/>
        <v>-3.8421096549001721E-4</v>
      </c>
      <c r="H931">
        <f t="shared" si="85"/>
        <v>3.7439076211512212E-2</v>
      </c>
      <c r="I931">
        <f t="shared" si="86"/>
        <v>-1.896753849861732E-2</v>
      </c>
      <c r="J931" t="str">
        <f t="shared" si="87"/>
        <v/>
      </c>
      <c r="K931" t="str">
        <f t="shared" si="88"/>
        <v/>
      </c>
      <c r="L931" t="str">
        <f t="shared" si="89"/>
        <v/>
      </c>
      <c r="M931" t="str">
        <f>IF(Master!D933&lt;'OHL indexes'!E931,1,"")</f>
        <v/>
      </c>
      <c r="N931" t="str">
        <f>IF(Master!D933&gt;'OHL indexes'!D931,1,"")</f>
        <v/>
      </c>
    </row>
    <row r="932" spans="1:14" x14ac:dyDescent="0.25">
      <c r="A932" s="1">
        <v>39416</v>
      </c>
      <c r="B932">
        <v>73378.240000000005</v>
      </c>
      <c r="C932" s="12">
        <v>72796.639999999999</v>
      </c>
      <c r="D932">
        <v>73849.37</v>
      </c>
      <c r="E932" s="12">
        <v>71191.25</v>
      </c>
      <c r="G932">
        <f t="shared" si="84"/>
        <v>-7.9260554627639257E-3</v>
      </c>
      <c r="H932">
        <f t="shared" si="85"/>
        <v>6.4205682774618467E-3</v>
      </c>
      <c r="I932">
        <f t="shared" si="86"/>
        <v>-2.9804339815182379E-2</v>
      </c>
      <c r="J932" t="str">
        <f t="shared" si="87"/>
        <v/>
      </c>
      <c r="K932" t="str">
        <f t="shared" si="88"/>
        <v/>
      </c>
      <c r="L932" t="str">
        <f t="shared" si="89"/>
        <v/>
      </c>
      <c r="M932" t="str">
        <f>IF(Master!D934&lt;'OHL indexes'!E932,1,"")</f>
        <v/>
      </c>
      <c r="N932" t="str">
        <f>IF(Master!D934&gt;'OHL indexes'!D932,1,"")</f>
        <v/>
      </c>
    </row>
    <row r="933" spans="1:14" x14ac:dyDescent="0.25">
      <c r="A933" s="1">
        <v>39419</v>
      </c>
      <c r="B933">
        <v>73800.55</v>
      </c>
      <c r="C933" s="12">
        <v>73733.289999999994</v>
      </c>
      <c r="D933">
        <v>74542.11</v>
      </c>
      <c r="E933" s="12">
        <v>73123.490000000005</v>
      </c>
      <c r="G933">
        <f t="shared" si="84"/>
        <v>-9.1137532172880231E-4</v>
      </c>
      <c r="H933">
        <f t="shared" si="85"/>
        <v>1.004816359769678E-2</v>
      </c>
      <c r="I933">
        <f t="shared" si="86"/>
        <v>-9.1741863712397898E-3</v>
      </c>
      <c r="J933" t="str">
        <f t="shared" si="87"/>
        <v/>
      </c>
      <c r="K933" t="str">
        <f t="shared" si="88"/>
        <v/>
      </c>
      <c r="L933" t="str">
        <f t="shared" si="89"/>
        <v/>
      </c>
      <c r="M933" t="str">
        <f>IF(Master!D935&lt;'OHL indexes'!E933,1,"")</f>
        <v/>
      </c>
      <c r="N933" t="str">
        <f>IF(Master!D935&gt;'OHL indexes'!D933,1,"")</f>
        <v/>
      </c>
    </row>
    <row r="934" spans="1:14" x14ac:dyDescent="0.25">
      <c r="A934" s="1">
        <v>39420</v>
      </c>
      <c r="B934">
        <v>74483.240000000005</v>
      </c>
      <c r="C934" s="12">
        <v>74906.75</v>
      </c>
      <c r="D934">
        <v>75069.100000000006</v>
      </c>
      <c r="E934" s="12">
        <v>73160.7</v>
      </c>
      <c r="G934">
        <f t="shared" si="84"/>
        <v>5.6859771406292392E-3</v>
      </c>
      <c r="H934">
        <f t="shared" si="85"/>
        <v>7.8656621274799665E-3</v>
      </c>
      <c r="I934">
        <f t="shared" si="86"/>
        <v>-1.7756209316351024E-2</v>
      </c>
      <c r="J934" t="str">
        <f t="shared" si="87"/>
        <v/>
      </c>
      <c r="K934" t="str">
        <f t="shared" si="88"/>
        <v/>
      </c>
      <c r="L934" t="str">
        <f t="shared" si="89"/>
        <v/>
      </c>
      <c r="M934" t="str">
        <f>IF(Master!D936&lt;'OHL indexes'!E934,1,"")</f>
        <v/>
      </c>
      <c r="N934" t="str">
        <f>IF(Master!D936&gt;'OHL indexes'!D934,1,"")</f>
        <v/>
      </c>
    </row>
    <row r="935" spans="1:14" x14ac:dyDescent="0.25">
      <c r="A935" s="1">
        <v>39421</v>
      </c>
      <c r="B935">
        <v>70971.12</v>
      </c>
      <c r="C935" s="12">
        <v>72738.350000000006</v>
      </c>
      <c r="D935">
        <v>73029.429999999993</v>
      </c>
      <c r="E935" s="12">
        <v>69429.89</v>
      </c>
      <c r="G935">
        <f t="shared" si="84"/>
        <v>2.4900691999788283E-2</v>
      </c>
      <c r="H935">
        <f t="shared" si="85"/>
        <v>2.9002078591968017E-2</v>
      </c>
      <c r="I935">
        <f t="shared" si="86"/>
        <v>-2.1716298122391176E-2</v>
      </c>
      <c r="J935" t="str">
        <f t="shared" si="87"/>
        <v/>
      </c>
      <c r="K935" t="str">
        <f t="shared" si="88"/>
        <v/>
      </c>
      <c r="L935" t="str">
        <f t="shared" si="89"/>
        <v/>
      </c>
      <c r="M935" t="str">
        <f>IF(Master!D937&lt;'OHL indexes'!E935,1,"")</f>
        <v/>
      </c>
      <c r="N935" t="str">
        <f>IF(Master!D937&gt;'OHL indexes'!D935,1,"")</f>
        <v/>
      </c>
    </row>
    <row r="936" spans="1:14" x14ac:dyDescent="0.25">
      <c r="A936" s="1">
        <v>39422</v>
      </c>
      <c r="B936">
        <v>67387.600000000006</v>
      </c>
      <c r="C936" s="12">
        <v>71795.070000000007</v>
      </c>
      <c r="D936">
        <v>71853.81</v>
      </c>
      <c r="E936" s="12">
        <v>66602.100000000006</v>
      </c>
      <c r="G936">
        <f t="shared" si="84"/>
        <v>6.5404762894063717E-2</v>
      </c>
      <c r="H936">
        <f t="shared" si="85"/>
        <v>6.6276436614451262E-2</v>
      </c>
      <c r="I936">
        <f t="shared" si="86"/>
        <v>-1.165644718019343E-2</v>
      </c>
      <c r="J936" t="str">
        <f t="shared" si="87"/>
        <v/>
      </c>
      <c r="K936" t="str">
        <f t="shared" si="88"/>
        <v/>
      </c>
      <c r="L936" t="str">
        <f t="shared" si="89"/>
        <v/>
      </c>
      <c r="M936" t="str">
        <f>IF(Master!D938&lt;'OHL indexes'!E936,1,"")</f>
        <v/>
      </c>
      <c r="N936" t="str">
        <f>IF(Master!D938&gt;'OHL indexes'!D936,1,"")</f>
        <v/>
      </c>
    </row>
    <row r="937" spans="1:14" x14ac:dyDescent="0.25">
      <c r="A937" s="1">
        <v>39423</v>
      </c>
      <c r="B937">
        <v>68347.83</v>
      </c>
      <c r="C937" s="12">
        <v>66439.39</v>
      </c>
      <c r="D937">
        <v>68745.8</v>
      </c>
      <c r="E937" s="12">
        <v>66236.77</v>
      </c>
      <c r="G937">
        <f t="shared" si="84"/>
        <v>-2.7922466594769713E-2</v>
      </c>
      <c r="H937">
        <f t="shared" si="85"/>
        <v>5.8227159516257565E-3</v>
      </c>
      <c r="I937">
        <f t="shared" si="86"/>
        <v>-3.0887008409776873E-2</v>
      </c>
      <c r="J937" t="str">
        <f t="shared" si="87"/>
        <v/>
      </c>
      <c r="K937" t="str">
        <f t="shared" si="88"/>
        <v/>
      </c>
      <c r="L937" t="str">
        <f t="shared" si="89"/>
        <v/>
      </c>
      <c r="M937" t="str">
        <f>IF(Master!D939&lt;'OHL indexes'!E937,1,"")</f>
        <v/>
      </c>
      <c r="N937" t="str">
        <f>IF(Master!D939&gt;'OHL indexes'!D937,1,"")</f>
        <v/>
      </c>
    </row>
    <row r="938" spans="1:14" x14ac:dyDescent="0.25">
      <c r="A938" s="1">
        <v>39426</v>
      </c>
      <c r="B938">
        <v>66939.899999999994</v>
      </c>
      <c r="C938" s="12">
        <v>68309.95</v>
      </c>
      <c r="D938">
        <v>68309.95</v>
      </c>
      <c r="E938" s="12">
        <v>66261.23</v>
      </c>
      <c r="G938">
        <f t="shared" si="84"/>
        <v>2.046686654745522E-2</v>
      </c>
      <c r="H938">
        <f t="shared" si="85"/>
        <v>2.046686654745522E-2</v>
      </c>
      <c r="I938">
        <f t="shared" si="86"/>
        <v>-1.0138497368535004E-2</v>
      </c>
      <c r="J938" t="str">
        <f t="shared" si="87"/>
        <v/>
      </c>
      <c r="K938" t="str">
        <f t="shared" si="88"/>
        <v/>
      </c>
      <c r="L938" t="str">
        <f t="shared" si="89"/>
        <v/>
      </c>
      <c r="M938" t="str">
        <f>IF(Master!D940&lt;'OHL indexes'!E938,1,"")</f>
        <v/>
      </c>
      <c r="N938" t="str">
        <f>IF(Master!D940&gt;'OHL indexes'!D938,1,"")</f>
        <v/>
      </c>
    </row>
    <row r="939" spans="1:14" x14ac:dyDescent="0.25">
      <c r="A939" s="1">
        <v>39427</v>
      </c>
      <c r="B939">
        <v>70517.070000000007</v>
      </c>
      <c r="C939" s="12">
        <v>67397.55</v>
      </c>
      <c r="D939">
        <v>70792.990000000005</v>
      </c>
      <c r="E939" s="12">
        <v>65728.929999999993</v>
      </c>
      <c r="G939">
        <f t="shared" si="84"/>
        <v>-4.4237799443453962E-2</v>
      </c>
      <c r="H939">
        <f t="shared" si="85"/>
        <v>3.9128114653657065E-3</v>
      </c>
      <c r="I939">
        <f t="shared" si="86"/>
        <v>-6.7900438858279455E-2</v>
      </c>
      <c r="J939" t="str">
        <f t="shared" si="87"/>
        <v/>
      </c>
      <c r="K939" t="str">
        <f t="shared" si="88"/>
        <v/>
      </c>
      <c r="L939" t="str">
        <f t="shared" si="89"/>
        <v/>
      </c>
      <c r="M939" t="str">
        <f>IF(Master!D941&lt;'OHL indexes'!E939,1,"")</f>
        <v/>
      </c>
      <c r="N939" t="str">
        <f>IF(Master!D941&gt;'OHL indexes'!D939,1,"")</f>
        <v/>
      </c>
    </row>
    <row r="940" spans="1:14" x14ac:dyDescent="0.25">
      <c r="A940" s="1">
        <v>39428</v>
      </c>
      <c r="B940">
        <v>69620.59</v>
      </c>
      <c r="C940" s="12">
        <v>67364.25</v>
      </c>
      <c r="D940">
        <v>71041.23</v>
      </c>
      <c r="E940" s="12">
        <v>65474.76</v>
      </c>
      <c r="G940">
        <f t="shared" si="84"/>
        <v>-3.2409090471654967E-2</v>
      </c>
      <c r="H940">
        <f t="shared" si="85"/>
        <v>2.0405457638322133E-2</v>
      </c>
      <c r="I940">
        <f t="shared" si="86"/>
        <v>-5.9548906437018045E-2</v>
      </c>
      <c r="J940" t="str">
        <f t="shared" si="87"/>
        <v/>
      </c>
      <c r="K940" t="str">
        <f t="shared" si="88"/>
        <v/>
      </c>
      <c r="L940" t="str">
        <f t="shared" si="89"/>
        <v/>
      </c>
      <c r="M940" t="str">
        <f>IF(Master!D942&lt;'OHL indexes'!E940,1,"")</f>
        <v/>
      </c>
      <c r="N940" t="str">
        <f>IF(Master!D942&gt;'OHL indexes'!D940,1,"")</f>
        <v/>
      </c>
    </row>
    <row r="941" spans="1:14" x14ac:dyDescent="0.25">
      <c r="A941" s="1">
        <v>39429</v>
      </c>
      <c r="B941">
        <v>69978.3</v>
      </c>
      <c r="C941" s="12">
        <v>71007.81</v>
      </c>
      <c r="D941">
        <v>72332.47</v>
      </c>
      <c r="E941" s="12">
        <v>69451.679999999993</v>
      </c>
      <c r="G941">
        <f t="shared" si="84"/>
        <v>1.4711846386665561E-2</v>
      </c>
      <c r="H941">
        <f t="shared" si="85"/>
        <v>3.364142884294119E-2</v>
      </c>
      <c r="I941">
        <f t="shared" si="86"/>
        <v>-7.5254757546269202E-3</v>
      </c>
      <c r="J941" t="str">
        <f t="shared" si="87"/>
        <v/>
      </c>
      <c r="K941" t="str">
        <f t="shared" si="88"/>
        <v/>
      </c>
      <c r="L941" t="str">
        <f t="shared" si="89"/>
        <v/>
      </c>
      <c r="M941" t="str">
        <f>IF(Master!D943&lt;'OHL indexes'!E941,1,"")</f>
        <v/>
      </c>
      <c r="N941" t="str">
        <f>IF(Master!D943&gt;'OHL indexes'!D941,1,"")</f>
        <v/>
      </c>
    </row>
    <row r="942" spans="1:14" x14ac:dyDescent="0.25">
      <c r="A942" s="1">
        <v>39430</v>
      </c>
      <c r="B942">
        <v>72033.73</v>
      </c>
      <c r="C942" s="12">
        <v>71004.639999999999</v>
      </c>
      <c r="D942">
        <v>72437.48</v>
      </c>
      <c r="E942" s="12">
        <v>69788.289999999994</v>
      </c>
      <c r="G942">
        <f t="shared" si="84"/>
        <v>-1.4286223967577394E-2</v>
      </c>
      <c r="H942">
        <f t="shared" si="85"/>
        <v>5.6050130959481859E-3</v>
      </c>
      <c r="I942">
        <f t="shared" si="86"/>
        <v>-3.1172063420844665E-2</v>
      </c>
      <c r="J942" t="str">
        <f t="shared" si="87"/>
        <v/>
      </c>
      <c r="K942" t="str">
        <f t="shared" si="88"/>
        <v/>
      </c>
      <c r="L942" t="str">
        <f t="shared" si="89"/>
        <v/>
      </c>
      <c r="M942" t="str">
        <f>IF(Master!D944&lt;'OHL indexes'!E942,1,"")</f>
        <v/>
      </c>
      <c r="N942" t="str">
        <f>IF(Master!D944&gt;'OHL indexes'!D942,1,"")</f>
        <v/>
      </c>
    </row>
    <row r="943" spans="1:14" x14ac:dyDescent="0.25">
      <c r="A943" s="1">
        <v>39433</v>
      </c>
      <c r="B943">
        <v>74478.78</v>
      </c>
      <c r="C943" s="12">
        <v>73454.240000000005</v>
      </c>
      <c r="D943">
        <v>74601.820000000007</v>
      </c>
      <c r="E943" s="12">
        <v>72436.929999999993</v>
      </c>
      <c r="G943">
        <f t="shared" si="84"/>
        <v>-1.3756132954916733E-2</v>
      </c>
      <c r="H943">
        <f t="shared" si="85"/>
        <v>1.6520141710163472E-3</v>
      </c>
      <c r="I943">
        <f t="shared" si="86"/>
        <v>-2.7415191279986151E-2</v>
      </c>
      <c r="J943" t="str">
        <f t="shared" si="87"/>
        <v/>
      </c>
      <c r="K943" t="str">
        <f t="shared" si="88"/>
        <v/>
      </c>
      <c r="L943" t="str">
        <f t="shared" si="89"/>
        <v/>
      </c>
      <c r="M943" t="str">
        <f>IF(Master!D945&lt;'OHL indexes'!E943,1,"")</f>
        <v/>
      </c>
      <c r="N943" t="str">
        <f>IF(Master!D945&gt;'OHL indexes'!D943,1,"")</f>
        <v/>
      </c>
    </row>
    <row r="944" spans="1:14" x14ac:dyDescent="0.25">
      <c r="A944" s="1">
        <v>39434</v>
      </c>
      <c r="B944">
        <v>71851.17</v>
      </c>
      <c r="C944" s="12">
        <v>73200.5</v>
      </c>
      <c r="D944">
        <v>74571.520000000004</v>
      </c>
      <c r="E944" s="12">
        <v>71773.83</v>
      </c>
      <c r="G944">
        <f t="shared" si="84"/>
        <v>1.8779513263319281E-2</v>
      </c>
      <c r="H944">
        <f t="shared" si="85"/>
        <v>3.786090052534985E-2</v>
      </c>
      <c r="I944">
        <f t="shared" si="86"/>
        <v>-1.0763916579228372E-3</v>
      </c>
      <c r="J944" t="str">
        <f t="shared" si="87"/>
        <v/>
      </c>
      <c r="K944" t="str">
        <f t="shared" si="88"/>
        <v/>
      </c>
      <c r="L944" t="str">
        <f t="shared" si="89"/>
        <v/>
      </c>
      <c r="M944" t="str">
        <f>IF(Master!D946&lt;'OHL indexes'!E944,1,"")</f>
        <v/>
      </c>
      <c r="N944" t="str">
        <f>IF(Master!D946&gt;'OHL indexes'!D944,1,"")</f>
        <v/>
      </c>
    </row>
    <row r="945" spans="1:14" x14ac:dyDescent="0.25">
      <c r="A945" s="1">
        <v>39435</v>
      </c>
      <c r="B945">
        <v>71418.53</v>
      </c>
      <c r="C945" s="12">
        <v>71704.95</v>
      </c>
      <c r="D945">
        <v>73313.34</v>
      </c>
      <c r="E945" s="12">
        <v>69891.86</v>
      </c>
      <c r="G945">
        <f t="shared" si="84"/>
        <v>4.010443788187823E-3</v>
      </c>
      <c r="H945">
        <f t="shared" si="85"/>
        <v>2.653106973778363E-2</v>
      </c>
      <c r="I945">
        <f t="shared" si="86"/>
        <v>-2.1376385092216288E-2</v>
      </c>
      <c r="J945" t="str">
        <f t="shared" si="87"/>
        <v/>
      </c>
      <c r="K945" t="str">
        <f t="shared" si="88"/>
        <v/>
      </c>
      <c r="L945" t="str">
        <f t="shared" si="89"/>
        <v/>
      </c>
      <c r="M945" t="str">
        <f>IF(Master!D947&lt;'OHL indexes'!E945,1,"")</f>
        <v/>
      </c>
      <c r="N945" t="str">
        <f>IF(Master!D947&gt;'OHL indexes'!D945,1,"")</f>
        <v/>
      </c>
    </row>
    <row r="946" spans="1:14" x14ac:dyDescent="0.25">
      <c r="A946" s="1">
        <v>39436</v>
      </c>
      <c r="B946">
        <v>70688.42</v>
      </c>
      <c r="C946" s="12">
        <v>69686.36</v>
      </c>
      <c r="D946">
        <v>72502.350000000006</v>
      </c>
      <c r="E946" s="12">
        <v>69645.740000000005</v>
      </c>
      <c r="G946">
        <f t="shared" si="84"/>
        <v>-1.4175730621790672E-2</v>
      </c>
      <c r="H946">
        <f t="shared" si="85"/>
        <v>2.5660921548395166E-2</v>
      </c>
      <c r="I946">
        <f t="shared" si="86"/>
        <v>-1.4750365052719983E-2</v>
      </c>
      <c r="J946" t="str">
        <f t="shared" si="87"/>
        <v/>
      </c>
      <c r="K946" t="str">
        <f t="shared" si="88"/>
        <v/>
      </c>
      <c r="L946" t="str">
        <f t="shared" si="89"/>
        <v/>
      </c>
      <c r="M946" t="str">
        <f>IF(Master!D948&lt;'OHL indexes'!E946,1,"")</f>
        <v/>
      </c>
      <c r="N946" t="str">
        <f>IF(Master!D948&gt;'OHL indexes'!D946,1,"")</f>
        <v/>
      </c>
    </row>
    <row r="947" spans="1:14" x14ac:dyDescent="0.25">
      <c r="A947" s="1">
        <v>39437</v>
      </c>
      <c r="B947">
        <v>67648.479999999996</v>
      </c>
      <c r="C947" s="12">
        <v>69618.960000000006</v>
      </c>
      <c r="D947">
        <v>69618.960000000006</v>
      </c>
      <c r="E947" s="12">
        <v>67493.039999999994</v>
      </c>
      <c r="G947">
        <f t="shared" si="84"/>
        <v>2.9128222836640294E-2</v>
      </c>
      <c r="H947">
        <f t="shared" si="85"/>
        <v>2.9128222836640294E-2</v>
      </c>
      <c r="I947">
        <f t="shared" si="86"/>
        <v>-2.2977604227027992E-3</v>
      </c>
      <c r="J947" t="str">
        <f t="shared" si="87"/>
        <v/>
      </c>
      <c r="K947" t="str">
        <f t="shared" si="88"/>
        <v/>
      </c>
      <c r="L947" t="str">
        <f t="shared" si="89"/>
        <v/>
      </c>
      <c r="M947" t="str">
        <f>IF(Master!D949&lt;'OHL indexes'!E947,1,"")</f>
        <v/>
      </c>
      <c r="N947" t="str">
        <f>IF(Master!D949&gt;'OHL indexes'!D947,1,"")</f>
        <v/>
      </c>
    </row>
    <row r="948" spans="1:14" x14ac:dyDescent="0.25">
      <c r="A948" s="1">
        <v>39440</v>
      </c>
      <c r="B948">
        <v>65257.62</v>
      </c>
      <c r="C948" s="12">
        <v>67653.350000000006</v>
      </c>
      <c r="D948">
        <v>67653.350000000006</v>
      </c>
      <c r="E948" s="12">
        <v>65065.17</v>
      </c>
      <c r="G948">
        <f t="shared" si="84"/>
        <v>3.6711881309799521E-2</v>
      </c>
      <c r="H948">
        <f t="shared" si="85"/>
        <v>3.6711881309799521E-2</v>
      </c>
      <c r="I948">
        <f t="shared" si="86"/>
        <v>-2.9490808889445219E-3</v>
      </c>
      <c r="J948" t="str">
        <f t="shared" si="87"/>
        <v/>
      </c>
      <c r="K948" t="str">
        <f t="shared" si="88"/>
        <v/>
      </c>
      <c r="L948" t="str">
        <f t="shared" si="89"/>
        <v/>
      </c>
      <c r="M948" t="str">
        <f>IF(Master!D950&lt;'OHL indexes'!E948,1,"")</f>
        <v/>
      </c>
      <c r="N948" t="str">
        <f>IF(Master!D950&gt;'OHL indexes'!D948,1,"")</f>
        <v/>
      </c>
    </row>
    <row r="949" spans="1:14" x14ac:dyDescent="0.25">
      <c r="A949" s="1">
        <v>39442</v>
      </c>
      <c r="B949">
        <v>64802.42</v>
      </c>
      <c r="C949" s="12">
        <v>65325.75</v>
      </c>
      <c r="D949">
        <v>66980.22</v>
      </c>
      <c r="E949" s="12">
        <v>64232.5</v>
      </c>
      <c r="G949">
        <f t="shared" si="84"/>
        <v>8.0757786514762397E-3</v>
      </c>
      <c r="H949">
        <f t="shared" si="85"/>
        <v>3.3606769623726995E-2</v>
      </c>
      <c r="I949">
        <f t="shared" si="86"/>
        <v>-8.7947332831088687E-3</v>
      </c>
      <c r="J949" t="str">
        <f t="shared" si="87"/>
        <v/>
      </c>
      <c r="K949" t="str">
        <f t="shared" si="88"/>
        <v/>
      </c>
      <c r="L949" t="str">
        <f t="shared" si="89"/>
        <v/>
      </c>
      <c r="M949" t="str">
        <f>IF(Master!D951&lt;'OHL indexes'!E949,1,"")</f>
        <v/>
      </c>
      <c r="N949" t="str">
        <f>IF(Master!D951&gt;'OHL indexes'!D949,1,"")</f>
        <v/>
      </c>
    </row>
    <row r="950" spans="1:14" x14ac:dyDescent="0.25">
      <c r="A950" s="1">
        <v>39443</v>
      </c>
      <c r="B950">
        <v>66872.84</v>
      </c>
      <c r="C950" s="12">
        <v>65540.78</v>
      </c>
      <c r="D950">
        <v>67626.320000000007</v>
      </c>
      <c r="E950" s="12">
        <v>64975.68</v>
      </c>
      <c r="G950">
        <f t="shared" si="84"/>
        <v>-1.9919297580303086E-2</v>
      </c>
      <c r="H950">
        <f t="shared" si="85"/>
        <v>1.1267354579228339E-2</v>
      </c>
      <c r="I950">
        <f t="shared" si="86"/>
        <v>-2.8369663977184101E-2</v>
      </c>
      <c r="J950" t="str">
        <f t="shared" si="87"/>
        <v/>
      </c>
      <c r="K950" t="str">
        <f t="shared" si="88"/>
        <v/>
      </c>
      <c r="L950" t="str">
        <f t="shared" si="89"/>
        <v/>
      </c>
      <c r="M950" t="str">
        <f>IF(Master!D952&lt;'OHL indexes'!E950,1,"")</f>
        <v/>
      </c>
      <c r="N950" t="str">
        <f>IF(Master!D952&gt;'OHL indexes'!D950,1,"")</f>
        <v/>
      </c>
    </row>
    <row r="951" spans="1:14" x14ac:dyDescent="0.25">
      <c r="A951" s="1">
        <v>39444</v>
      </c>
      <c r="B951">
        <v>67247.460000000006</v>
      </c>
      <c r="C951" s="12">
        <v>66029.17</v>
      </c>
      <c r="D951">
        <v>67871.67</v>
      </c>
      <c r="E951" s="12">
        <v>66029.17</v>
      </c>
      <c r="G951">
        <f t="shared" si="84"/>
        <v>-1.8116520683457926E-2</v>
      </c>
      <c r="H951">
        <f t="shared" si="85"/>
        <v>9.2822836728700953E-3</v>
      </c>
      <c r="I951">
        <f t="shared" si="86"/>
        <v>-1.8116520683457926E-2</v>
      </c>
      <c r="J951" t="str">
        <f t="shared" si="87"/>
        <v/>
      </c>
      <c r="K951" t="str">
        <f t="shared" si="88"/>
        <v/>
      </c>
      <c r="L951" t="str">
        <f t="shared" si="89"/>
        <v/>
      </c>
      <c r="M951" t="str">
        <f>IF(Master!D953&lt;'OHL indexes'!E951,1,"")</f>
        <v/>
      </c>
      <c r="N951" t="str">
        <f>IF(Master!D953&gt;'OHL indexes'!D951,1,"")</f>
        <v/>
      </c>
    </row>
    <row r="952" spans="1:14" x14ac:dyDescent="0.25">
      <c r="A952" s="1">
        <v>39447</v>
      </c>
      <c r="B952">
        <v>68346.52</v>
      </c>
      <c r="C952" s="12">
        <v>67276.490000000005</v>
      </c>
      <c r="D952">
        <v>69173.19</v>
      </c>
      <c r="E952" s="12">
        <v>67052.31</v>
      </c>
      <c r="G952">
        <f t="shared" si="84"/>
        <v>-1.5655954392410854E-2</v>
      </c>
      <c r="H952">
        <f t="shared" si="85"/>
        <v>1.2095275662901361E-2</v>
      </c>
      <c r="I952">
        <f t="shared" si="86"/>
        <v>-1.8936004349599744E-2</v>
      </c>
      <c r="J952" t="str">
        <f t="shared" si="87"/>
        <v/>
      </c>
      <c r="K952" t="str">
        <f t="shared" si="88"/>
        <v/>
      </c>
      <c r="L952" t="str">
        <f t="shared" si="89"/>
        <v/>
      </c>
      <c r="M952" t="str">
        <f>IF(Master!D954&lt;'OHL indexes'!E952,1,"")</f>
        <v/>
      </c>
      <c r="N952" t="str">
        <f>IF(Master!D954&gt;'OHL indexes'!D952,1,"")</f>
        <v/>
      </c>
    </row>
    <row r="953" spans="1:14" x14ac:dyDescent="0.25">
      <c r="A953" s="1">
        <v>39449</v>
      </c>
      <c r="B953">
        <v>69936.17</v>
      </c>
      <c r="C953" s="12">
        <v>68027.899999999994</v>
      </c>
      <c r="D953">
        <v>71198.05</v>
      </c>
      <c r="E953" s="12">
        <v>67883.070000000007</v>
      </c>
      <c r="G953">
        <f t="shared" si="84"/>
        <v>-2.7285880825329789E-2</v>
      </c>
      <c r="H953">
        <f t="shared" si="85"/>
        <v>1.8043310064019824E-2</v>
      </c>
      <c r="I953">
        <f t="shared" si="86"/>
        <v>-2.9356769179667563E-2</v>
      </c>
      <c r="J953" t="str">
        <f t="shared" si="87"/>
        <v/>
      </c>
      <c r="K953" t="str">
        <f t="shared" si="88"/>
        <v/>
      </c>
      <c r="L953" t="str">
        <f t="shared" si="89"/>
        <v/>
      </c>
      <c r="M953" t="str">
        <f>IF(Master!D955&lt;'OHL indexes'!E953,1,"")</f>
        <v/>
      </c>
      <c r="N953" t="str">
        <f>IF(Master!D955&gt;'OHL indexes'!D953,1,"")</f>
        <v/>
      </c>
    </row>
    <row r="954" spans="1:14" x14ac:dyDescent="0.25">
      <c r="A954" s="1">
        <v>39450</v>
      </c>
      <c r="B954">
        <v>69349.58</v>
      </c>
      <c r="C954" s="12">
        <v>70456.89</v>
      </c>
      <c r="D954">
        <v>71021.009999999995</v>
      </c>
      <c r="E954" s="12">
        <v>68677.75</v>
      </c>
      <c r="G954">
        <f t="shared" si="84"/>
        <v>1.5967075791951446E-2</v>
      </c>
      <c r="H954">
        <f t="shared" si="85"/>
        <v>2.4101515827493092E-2</v>
      </c>
      <c r="I954">
        <f t="shared" si="86"/>
        <v>-9.6875857070800597E-3</v>
      </c>
      <c r="J954" t="str">
        <f t="shared" si="87"/>
        <v/>
      </c>
      <c r="K954" t="str">
        <f t="shared" si="88"/>
        <v/>
      </c>
      <c r="L954" t="str">
        <f t="shared" si="89"/>
        <v/>
      </c>
      <c r="M954" t="str">
        <f>IF(Master!D956&lt;'OHL indexes'!E954,1,"")</f>
        <v/>
      </c>
      <c r="N954" t="str">
        <f>IF(Master!D956&gt;'OHL indexes'!D954,1,"")</f>
        <v/>
      </c>
    </row>
    <row r="955" spans="1:14" x14ac:dyDescent="0.25">
      <c r="A955" s="1">
        <v>39451</v>
      </c>
      <c r="B955">
        <v>72222.570000000007</v>
      </c>
      <c r="C955" s="12">
        <v>70760.429999999993</v>
      </c>
      <c r="D955">
        <v>73011.37</v>
      </c>
      <c r="E955" s="12">
        <v>70657.820000000007</v>
      </c>
      <c r="G955">
        <f t="shared" si="84"/>
        <v>-2.0244917897549342E-2</v>
      </c>
      <c r="H955">
        <f t="shared" si="85"/>
        <v>1.092179356120937E-2</v>
      </c>
      <c r="I955">
        <f t="shared" si="86"/>
        <v>-2.166566490225974E-2</v>
      </c>
      <c r="J955" t="str">
        <f t="shared" si="87"/>
        <v/>
      </c>
      <c r="K955" t="str">
        <f t="shared" si="88"/>
        <v/>
      </c>
      <c r="L955" t="str">
        <f t="shared" si="89"/>
        <v/>
      </c>
      <c r="M955" t="str">
        <f>IF(Master!D957&lt;'OHL indexes'!E955,1,"")</f>
        <v/>
      </c>
      <c r="N955" t="str">
        <f>IF(Master!D957&gt;'OHL indexes'!D955,1,"")</f>
        <v/>
      </c>
    </row>
    <row r="956" spans="1:14" x14ac:dyDescent="0.25">
      <c r="A956" s="1">
        <v>39454</v>
      </c>
      <c r="B956">
        <v>70751.88</v>
      </c>
      <c r="C956" s="12">
        <v>70869.58</v>
      </c>
      <c r="D956">
        <v>72605.25</v>
      </c>
      <c r="E956" s="12">
        <v>70142.64</v>
      </c>
      <c r="G956">
        <f t="shared" si="84"/>
        <v>1.6635600354364399E-3</v>
      </c>
      <c r="H956">
        <f t="shared" si="85"/>
        <v>2.6195346328606428E-2</v>
      </c>
      <c r="I956">
        <f t="shared" si="86"/>
        <v>-8.610937264140639E-3</v>
      </c>
      <c r="J956" t="str">
        <f t="shared" si="87"/>
        <v/>
      </c>
      <c r="K956" t="str">
        <f t="shared" si="88"/>
        <v/>
      </c>
      <c r="L956" t="str">
        <f t="shared" si="89"/>
        <v/>
      </c>
      <c r="M956" t="str">
        <f>IF(Master!D958&lt;'OHL indexes'!E956,1,"")</f>
        <v/>
      </c>
      <c r="N956" t="str">
        <f>IF(Master!D958&gt;'OHL indexes'!D956,1,"")</f>
        <v/>
      </c>
    </row>
    <row r="957" spans="1:14" x14ac:dyDescent="0.25">
      <c r="A957" s="1">
        <v>39455</v>
      </c>
      <c r="B957">
        <v>74212.27</v>
      </c>
      <c r="C957" s="12">
        <v>69888.350000000006</v>
      </c>
      <c r="D957">
        <v>75626.03</v>
      </c>
      <c r="E957" s="12">
        <v>68170.89</v>
      </c>
      <c r="G957">
        <f t="shared" si="84"/>
        <v>-5.8264219649931226E-2</v>
      </c>
      <c r="H957">
        <f t="shared" si="85"/>
        <v>1.9050219054072892E-2</v>
      </c>
      <c r="I957">
        <f t="shared" si="86"/>
        <v>-8.1406753896626549E-2</v>
      </c>
      <c r="J957" t="str">
        <f t="shared" si="87"/>
        <v/>
      </c>
      <c r="K957" t="str">
        <f t="shared" si="88"/>
        <v/>
      </c>
      <c r="L957" t="str">
        <f t="shared" si="89"/>
        <v/>
      </c>
      <c r="M957" t="str">
        <f>IF(Master!D959&lt;'OHL indexes'!E957,1,"")</f>
        <v/>
      </c>
      <c r="N957" t="str">
        <f>IF(Master!D959&gt;'OHL indexes'!D957,1,"")</f>
        <v/>
      </c>
    </row>
    <row r="958" spans="1:14" x14ac:dyDescent="0.25">
      <c r="A958" s="1">
        <v>39456</v>
      </c>
      <c r="B958">
        <v>73450.2</v>
      </c>
      <c r="C958" s="12">
        <v>73852.710000000006</v>
      </c>
      <c r="D958">
        <v>76377.59</v>
      </c>
      <c r="E958" s="12">
        <v>71599.5</v>
      </c>
      <c r="G958">
        <f t="shared" si="84"/>
        <v>5.4800395369924981E-3</v>
      </c>
      <c r="H958">
        <f t="shared" si="85"/>
        <v>3.9855439467829878E-2</v>
      </c>
      <c r="I958">
        <f t="shared" si="86"/>
        <v>-2.5196663862045221E-2</v>
      </c>
      <c r="J958" t="str">
        <f t="shared" si="87"/>
        <v/>
      </c>
      <c r="K958" t="str">
        <f t="shared" si="88"/>
        <v/>
      </c>
      <c r="L958" t="str">
        <f t="shared" si="89"/>
        <v/>
      </c>
      <c r="M958" t="str">
        <f>IF(Master!D960&lt;'OHL indexes'!E958,1,"")</f>
        <v/>
      </c>
      <c r="N958" t="str">
        <f>IF(Master!D960&gt;'OHL indexes'!D958,1,"")</f>
        <v/>
      </c>
    </row>
    <row r="959" spans="1:14" x14ac:dyDescent="0.25">
      <c r="A959" s="1">
        <v>39457</v>
      </c>
      <c r="B959">
        <v>71080.05</v>
      </c>
      <c r="C959" s="12">
        <v>73960.63</v>
      </c>
      <c r="D959">
        <v>74120.13</v>
      </c>
      <c r="E959" s="12">
        <v>69456.12</v>
      </c>
      <c r="G959">
        <f t="shared" si="84"/>
        <v>4.0525857818051625E-2</v>
      </c>
      <c r="H959">
        <f t="shared" si="85"/>
        <v>4.2769806717918746E-2</v>
      </c>
      <c r="I959">
        <f t="shared" si="86"/>
        <v>-2.2846494902578285E-2</v>
      </c>
      <c r="J959" t="str">
        <f t="shared" si="87"/>
        <v/>
      </c>
      <c r="K959" t="str">
        <f t="shared" si="88"/>
        <v/>
      </c>
      <c r="L959" t="str">
        <f t="shared" si="89"/>
        <v/>
      </c>
      <c r="M959" t="str">
        <f>IF(Master!D961&lt;'OHL indexes'!E959,1,"")</f>
        <v/>
      </c>
      <c r="N959" t="str">
        <f>IF(Master!D961&gt;'OHL indexes'!D959,1,"")</f>
        <v/>
      </c>
    </row>
    <row r="960" spans="1:14" x14ac:dyDescent="0.25">
      <c r="A960" s="1">
        <v>39458</v>
      </c>
      <c r="B960">
        <v>74377.19</v>
      </c>
      <c r="C960" s="12">
        <v>71954.100000000006</v>
      </c>
      <c r="D960">
        <v>77375.14</v>
      </c>
      <c r="E960" s="12">
        <v>71261.55</v>
      </c>
      <c r="G960">
        <f t="shared" si="84"/>
        <v>-3.2578402061169465E-2</v>
      </c>
      <c r="H960">
        <f t="shared" si="85"/>
        <v>4.0307384562390691E-2</v>
      </c>
      <c r="I960">
        <f t="shared" si="86"/>
        <v>-4.1889724524413974E-2</v>
      </c>
      <c r="J960" t="str">
        <f t="shared" si="87"/>
        <v/>
      </c>
      <c r="K960" t="str">
        <f t="shared" si="88"/>
        <v/>
      </c>
      <c r="L960" t="str">
        <f t="shared" si="89"/>
        <v/>
      </c>
      <c r="M960" t="str">
        <f>IF(Master!D962&lt;'OHL indexes'!E960,1,"")</f>
        <v/>
      </c>
      <c r="N960" t="str">
        <f>IF(Master!D962&gt;'OHL indexes'!D960,1,"")</f>
        <v/>
      </c>
    </row>
    <row r="961" spans="1:14" x14ac:dyDescent="0.25">
      <c r="A961" s="1">
        <v>39461</v>
      </c>
      <c r="B961">
        <v>71220.639999999999</v>
      </c>
      <c r="C961" s="12">
        <v>73278.179999999993</v>
      </c>
      <c r="D961">
        <v>73309.94</v>
      </c>
      <c r="E961" s="12">
        <v>70784.75</v>
      </c>
      <c r="G961">
        <f t="shared" si="84"/>
        <v>2.8889658952797825E-2</v>
      </c>
      <c r="H961">
        <f t="shared" si="85"/>
        <v>2.9335597096572075E-2</v>
      </c>
      <c r="I961">
        <f t="shared" si="86"/>
        <v>-6.1202763693221085E-3</v>
      </c>
      <c r="J961" t="str">
        <f t="shared" si="87"/>
        <v/>
      </c>
      <c r="K961" t="str">
        <f t="shared" si="88"/>
        <v/>
      </c>
      <c r="L961" t="str">
        <f t="shared" si="89"/>
        <v/>
      </c>
      <c r="M961" t="str">
        <f>IF(Master!D963&lt;'OHL indexes'!E961,1,"")</f>
        <v/>
      </c>
      <c r="N961" t="str">
        <f>IF(Master!D963&gt;'OHL indexes'!D961,1,"")</f>
        <v/>
      </c>
    </row>
    <row r="962" spans="1:14" x14ac:dyDescent="0.25">
      <c r="A962" s="1">
        <v>39462</v>
      </c>
      <c r="B962">
        <v>71710.990000000005</v>
      </c>
      <c r="C962" s="12">
        <v>72698.67</v>
      </c>
      <c r="D962">
        <v>73269.94</v>
      </c>
      <c r="E962" s="12">
        <v>71097.210000000006</v>
      </c>
      <c r="G962">
        <f t="shared" si="84"/>
        <v>1.3773063236192762E-2</v>
      </c>
      <c r="H962">
        <f t="shared" si="85"/>
        <v>2.1739345670726218E-2</v>
      </c>
      <c r="I962">
        <f t="shared" si="86"/>
        <v>-8.5590786014807518E-3</v>
      </c>
      <c r="J962" t="str">
        <f t="shared" si="87"/>
        <v/>
      </c>
      <c r="K962" t="str">
        <f t="shared" si="88"/>
        <v/>
      </c>
      <c r="L962" t="str">
        <f t="shared" si="89"/>
        <v/>
      </c>
      <c r="M962" t="str">
        <f>IF(Master!D964&lt;'OHL indexes'!E962,1,"")</f>
        <v/>
      </c>
      <c r="N962" t="str">
        <f>IF(Master!D964&gt;'OHL indexes'!D962,1,"")</f>
        <v/>
      </c>
    </row>
    <row r="963" spans="1:14" x14ac:dyDescent="0.25">
      <c r="A963" s="1">
        <v>39463</v>
      </c>
      <c r="B963">
        <v>71006.86</v>
      </c>
      <c r="C963" s="12">
        <v>72165.58</v>
      </c>
      <c r="D963">
        <v>73103.16</v>
      </c>
      <c r="E963" s="12">
        <v>68614.12</v>
      </c>
      <c r="G963">
        <f t="shared" si="84"/>
        <v>1.6318423318535613E-2</v>
      </c>
      <c r="H963">
        <f t="shared" si="85"/>
        <v>2.9522499657075318E-2</v>
      </c>
      <c r="I963">
        <f t="shared" si="86"/>
        <v>-3.3697307555917932E-2</v>
      </c>
      <c r="J963" t="str">
        <f t="shared" si="87"/>
        <v/>
      </c>
      <c r="K963" t="str">
        <f t="shared" si="88"/>
        <v/>
      </c>
      <c r="L963" t="str">
        <f t="shared" si="89"/>
        <v/>
      </c>
      <c r="M963" t="str">
        <f>IF(Master!D965&lt;'OHL indexes'!E963,1,"")</f>
        <v/>
      </c>
      <c r="N963" t="str">
        <f>IF(Master!D965&gt;'OHL indexes'!D963,1,"")</f>
        <v/>
      </c>
    </row>
    <row r="964" spans="1:14" x14ac:dyDescent="0.25">
      <c r="A964" s="1">
        <v>39464</v>
      </c>
      <c r="B964">
        <v>76588.179999999993</v>
      </c>
      <c r="C964" s="12">
        <v>70996.53</v>
      </c>
      <c r="D964">
        <v>76809.37</v>
      </c>
      <c r="E964" s="12">
        <v>70153.210000000006</v>
      </c>
      <c r="G964">
        <f t="shared" si="84"/>
        <v>-7.3009307702572301E-2</v>
      </c>
      <c r="H964">
        <f t="shared" si="85"/>
        <v>2.8880435597242737E-3</v>
      </c>
      <c r="I964">
        <f t="shared" si="86"/>
        <v>-8.4020406282013571E-2</v>
      </c>
      <c r="J964" t="str">
        <f t="shared" si="87"/>
        <v/>
      </c>
      <c r="K964" t="str">
        <f t="shared" si="88"/>
        <v/>
      </c>
      <c r="L964" t="str">
        <f t="shared" si="89"/>
        <v/>
      </c>
      <c r="M964" t="str">
        <f>IF(Master!D966&lt;'OHL indexes'!E964,1,"")</f>
        <v/>
      </c>
      <c r="N964" t="str">
        <f>IF(Master!D966&gt;'OHL indexes'!D964,1,"")</f>
        <v/>
      </c>
    </row>
    <row r="965" spans="1:14" x14ac:dyDescent="0.25">
      <c r="A965" s="1">
        <v>39465</v>
      </c>
      <c r="B965">
        <v>77315.87</v>
      </c>
      <c r="C965" s="12">
        <v>74305.94</v>
      </c>
      <c r="D965">
        <v>78746.36</v>
      </c>
      <c r="E965" s="12">
        <v>73274.67</v>
      </c>
      <c r="G965">
        <f t="shared" si="84"/>
        <v>-3.893029982072238E-2</v>
      </c>
      <c r="H965">
        <f t="shared" si="85"/>
        <v>1.8501893595713303E-2</v>
      </c>
      <c r="I965">
        <f t="shared" si="86"/>
        <v>-5.2268699815445352E-2</v>
      </c>
      <c r="J965" t="str">
        <f t="shared" si="87"/>
        <v/>
      </c>
      <c r="K965" t="str">
        <f t="shared" si="88"/>
        <v/>
      </c>
      <c r="L965" t="str">
        <f t="shared" si="89"/>
        <v/>
      </c>
      <c r="M965" t="str">
        <f>IF(Master!D967&lt;'OHL indexes'!E965,1,"")</f>
        <v/>
      </c>
      <c r="N965" t="str">
        <f>IF(Master!D967&gt;'OHL indexes'!D965,1,"")</f>
        <v/>
      </c>
    </row>
    <row r="966" spans="1:14" x14ac:dyDescent="0.25">
      <c r="A966" s="1">
        <v>39469</v>
      </c>
      <c r="B966">
        <v>78418.69</v>
      </c>
      <c r="C966" s="12">
        <v>95158.19</v>
      </c>
      <c r="D966">
        <v>96462.12</v>
      </c>
      <c r="E966" s="12">
        <v>76935.56</v>
      </c>
      <c r="G966">
        <f t="shared" si="84"/>
        <v>0.21346314252380405</v>
      </c>
      <c r="H966">
        <f t="shared" si="85"/>
        <v>0.23009093878002806</v>
      </c>
      <c r="I966">
        <f t="shared" si="86"/>
        <v>-1.8912965773848156E-2</v>
      </c>
      <c r="J966" t="str">
        <f t="shared" si="87"/>
        <v/>
      </c>
      <c r="K966" t="str">
        <f t="shared" si="88"/>
        <v/>
      </c>
      <c r="L966" t="str">
        <f t="shared" si="89"/>
        <v/>
      </c>
      <c r="M966" t="str">
        <f>IF(Master!D968&lt;'OHL indexes'!E966,1,"")</f>
        <v/>
      </c>
      <c r="N966" t="str">
        <f>IF(Master!D968&gt;'OHL indexes'!D966,1,"")</f>
        <v/>
      </c>
    </row>
    <row r="967" spans="1:14" x14ac:dyDescent="0.25">
      <c r="A967" s="1">
        <v>39470</v>
      </c>
      <c r="B967">
        <v>74758.81</v>
      </c>
      <c r="C967" s="12">
        <v>88454.15</v>
      </c>
      <c r="D967">
        <v>89019.6</v>
      </c>
      <c r="E967" s="12">
        <v>74538.350000000006</v>
      </c>
      <c r="G967">
        <f t="shared" ref="G967:G1030" si="90">C967/$B967-1</f>
        <v>0.18319365971716239</v>
      </c>
      <c r="H967">
        <f t="shared" ref="H967:H1030" si="91">D967/$B967-1</f>
        <v>0.19075731676306784</v>
      </c>
      <c r="I967">
        <f t="shared" ref="I967:I1030" si="92">E967/$B967-1</f>
        <v>-2.9489500969851479E-3</v>
      </c>
      <c r="J967" t="str">
        <f t="shared" ref="J967:J1030" si="93">IF(C967&lt;E967,1,"")</f>
        <v/>
      </c>
      <c r="K967" t="str">
        <f t="shared" ref="K967:K1030" si="94">IF(C968&gt;D968,1,"")</f>
        <v/>
      </c>
      <c r="L967" t="str">
        <f t="shared" ref="L967:L1030" si="95">IF(E968&gt;D968,1,"")</f>
        <v/>
      </c>
      <c r="M967" t="str">
        <f>IF(Master!D969&lt;'OHL indexes'!E967,1,"")</f>
        <v/>
      </c>
      <c r="N967" t="str">
        <f>IF(Master!D969&gt;'OHL indexes'!D967,1,"")</f>
        <v/>
      </c>
    </row>
    <row r="968" spans="1:14" x14ac:dyDescent="0.25">
      <c r="A968" s="1">
        <v>39471</v>
      </c>
      <c r="B968">
        <v>74856.009999999995</v>
      </c>
      <c r="C968" s="12">
        <v>73846.58</v>
      </c>
      <c r="D968">
        <v>75559.289999999994</v>
      </c>
      <c r="E968" s="12">
        <v>72978.53</v>
      </c>
      <c r="G968">
        <f t="shared" si="90"/>
        <v>-1.3484955984161995E-2</v>
      </c>
      <c r="H968">
        <f t="shared" si="91"/>
        <v>9.395104013692368E-3</v>
      </c>
      <c r="I968">
        <f t="shared" si="92"/>
        <v>-2.508121926348994E-2</v>
      </c>
      <c r="J968" t="str">
        <f t="shared" si="93"/>
        <v/>
      </c>
      <c r="K968" t="str">
        <f t="shared" si="94"/>
        <v/>
      </c>
      <c r="L968" t="str">
        <f t="shared" si="95"/>
        <v/>
      </c>
      <c r="M968" t="str">
        <f>IF(Master!D970&lt;'OHL indexes'!E968,1,"")</f>
        <v/>
      </c>
      <c r="N968" t="str">
        <f>IF(Master!D970&gt;'OHL indexes'!D968,1,"")</f>
        <v/>
      </c>
    </row>
    <row r="969" spans="1:14" x14ac:dyDescent="0.25">
      <c r="A969" s="1">
        <v>39472</v>
      </c>
      <c r="B969">
        <v>75886.95</v>
      </c>
      <c r="C969" s="12">
        <v>73267.539999999994</v>
      </c>
      <c r="D969">
        <v>76327.3</v>
      </c>
      <c r="E969" s="12">
        <v>73017.55</v>
      </c>
      <c r="G969">
        <f t="shared" si="90"/>
        <v>-3.4517265485040638E-2</v>
      </c>
      <c r="H969">
        <f t="shared" si="91"/>
        <v>5.802710479206219E-3</v>
      </c>
      <c r="I969">
        <f t="shared" si="92"/>
        <v>-3.7811507775711073E-2</v>
      </c>
      <c r="J969" t="str">
        <f t="shared" si="93"/>
        <v/>
      </c>
      <c r="K969" t="str">
        <f t="shared" si="94"/>
        <v/>
      </c>
      <c r="L969" t="str">
        <f t="shared" si="95"/>
        <v/>
      </c>
      <c r="M969" t="str">
        <f>IF(Master!D971&lt;'OHL indexes'!E969,1,"")</f>
        <v/>
      </c>
      <c r="N969" t="str">
        <f>IF(Master!D971&gt;'OHL indexes'!D969,1,"")</f>
        <v/>
      </c>
    </row>
    <row r="970" spans="1:14" x14ac:dyDescent="0.25">
      <c r="A970" s="1">
        <v>39475</v>
      </c>
      <c r="B970">
        <v>74355.16</v>
      </c>
      <c r="C970" s="12">
        <v>76017.37</v>
      </c>
      <c r="D970">
        <v>80663.06</v>
      </c>
      <c r="E970" s="12">
        <v>74093.63</v>
      </c>
      <c r="G970">
        <f t="shared" si="90"/>
        <v>2.2355005355378044E-2</v>
      </c>
      <c r="H970">
        <f t="shared" si="91"/>
        <v>8.4834731039513445E-2</v>
      </c>
      <c r="I970">
        <f t="shared" si="92"/>
        <v>-3.5173080119792477E-3</v>
      </c>
      <c r="J970" t="str">
        <f t="shared" si="93"/>
        <v/>
      </c>
      <c r="K970" t="str">
        <f t="shared" si="94"/>
        <v/>
      </c>
      <c r="L970" t="str">
        <f t="shared" si="95"/>
        <v/>
      </c>
      <c r="M970" t="str">
        <f>IF(Master!D972&lt;'OHL indexes'!E970,1,"")</f>
        <v/>
      </c>
      <c r="N970" t="str">
        <f>IF(Master!D972&gt;'OHL indexes'!D970,1,"")</f>
        <v/>
      </c>
    </row>
    <row r="971" spans="1:14" x14ac:dyDescent="0.25">
      <c r="A971" s="1">
        <v>39476</v>
      </c>
      <c r="B971">
        <v>74399.19</v>
      </c>
      <c r="C971" s="12">
        <v>73657.59</v>
      </c>
      <c r="D971">
        <v>75274.8</v>
      </c>
      <c r="E971" s="12">
        <v>73234.350000000006</v>
      </c>
      <c r="G971">
        <f t="shared" si="90"/>
        <v>-9.9678504564364445E-3</v>
      </c>
      <c r="H971">
        <f t="shared" si="91"/>
        <v>1.1769079744013311E-2</v>
      </c>
      <c r="I971">
        <f t="shared" si="92"/>
        <v>-1.5656622068062842E-2</v>
      </c>
      <c r="J971" t="str">
        <f t="shared" si="93"/>
        <v/>
      </c>
      <c r="K971" t="str">
        <f t="shared" si="94"/>
        <v/>
      </c>
      <c r="L971" t="str">
        <f t="shared" si="95"/>
        <v/>
      </c>
      <c r="M971" t="str">
        <f>IF(Master!D973&lt;'OHL indexes'!E971,1,"")</f>
        <v/>
      </c>
      <c r="N971" t="str">
        <f>IF(Master!D973&gt;'OHL indexes'!D971,1,"")</f>
        <v/>
      </c>
    </row>
    <row r="972" spans="1:14" x14ac:dyDescent="0.25">
      <c r="A972" s="1">
        <v>39477</v>
      </c>
      <c r="B972">
        <v>74582.009999999995</v>
      </c>
      <c r="C972" s="12">
        <v>74379.56</v>
      </c>
      <c r="D972">
        <v>75243.3</v>
      </c>
      <c r="E972" s="12">
        <v>71389.2</v>
      </c>
      <c r="G972">
        <f t="shared" si="90"/>
        <v>-2.7144615705583242E-3</v>
      </c>
      <c r="H972">
        <f t="shared" si="91"/>
        <v>8.8666154210648163E-3</v>
      </c>
      <c r="I972">
        <f t="shared" si="92"/>
        <v>-4.2809385265964228E-2</v>
      </c>
      <c r="J972" t="str">
        <f t="shared" si="93"/>
        <v/>
      </c>
      <c r="K972" t="str">
        <f t="shared" si="94"/>
        <v/>
      </c>
      <c r="L972" t="str">
        <f t="shared" si="95"/>
        <v/>
      </c>
      <c r="M972" t="str">
        <f>IF(Master!D974&lt;'OHL indexes'!E972,1,"")</f>
        <v/>
      </c>
      <c r="N972" t="str">
        <f>IF(Master!D974&gt;'OHL indexes'!D972,1,"")</f>
        <v/>
      </c>
    </row>
    <row r="973" spans="1:14" x14ac:dyDescent="0.25">
      <c r="A973" s="1">
        <v>39478</v>
      </c>
      <c r="B973">
        <v>73473.27</v>
      </c>
      <c r="C973" s="12">
        <v>75986.45</v>
      </c>
      <c r="D973">
        <v>76568.14</v>
      </c>
      <c r="E973" s="12">
        <v>71754.789999999994</v>
      </c>
      <c r="G973">
        <f t="shared" si="90"/>
        <v>3.4205364753739698E-2</v>
      </c>
      <c r="H973">
        <f t="shared" si="91"/>
        <v>4.2122393626961241E-2</v>
      </c>
      <c r="I973">
        <f t="shared" si="92"/>
        <v>-2.33891862986364E-2</v>
      </c>
      <c r="J973" t="str">
        <f t="shared" si="93"/>
        <v/>
      </c>
      <c r="K973" t="str">
        <f t="shared" si="94"/>
        <v/>
      </c>
      <c r="L973" t="str">
        <f t="shared" si="95"/>
        <v/>
      </c>
      <c r="M973" t="str">
        <f>IF(Master!D975&lt;'OHL indexes'!E973,1,"")</f>
        <v/>
      </c>
      <c r="N973" t="str">
        <f>IF(Master!D975&gt;'OHL indexes'!D973,1,"")</f>
        <v/>
      </c>
    </row>
    <row r="974" spans="1:14" x14ac:dyDescent="0.25">
      <c r="A974" s="1">
        <v>39479</v>
      </c>
      <c r="B974">
        <v>71545.679999999993</v>
      </c>
      <c r="C974" s="12">
        <v>72391.72</v>
      </c>
      <c r="D974">
        <v>72968.55</v>
      </c>
      <c r="E974" s="12">
        <v>70762.19</v>
      </c>
      <c r="G974">
        <f t="shared" si="90"/>
        <v>1.1825172393357786E-2</v>
      </c>
      <c r="H974">
        <f t="shared" si="91"/>
        <v>1.9887573924799007E-2</v>
      </c>
      <c r="I974">
        <f t="shared" si="92"/>
        <v>-1.0950905770970243E-2</v>
      </c>
      <c r="J974" t="str">
        <f t="shared" si="93"/>
        <v/>
      </c>
      <c r="K974" t="str">
        <f t="shared" si="94"/>
        <v/>
      </c>
      <c r="L974" t="str">
        <f t="shared" si="95"/>
        <v/>
      </c>
      <c r="M974" t="str">
        <f>IF(Master!D976&lt;'OHL indexes'!E974,1,"")</f>
        <v/>
      </c>
      <c r="N974" t="str">
        <f>IF(Master!D976&gt;'OHL indexes'!D974,1,"")</f>
        <v/>
      </c>
    </row>
    <row r="975" spans="1:14" x14ac:dyDescent="0.25">
      <c r="A975" s="1">
        <v>39482</v>
      </c>
      <c r="B975">
        <v>74104.45</v>
      </c>
      <c r="C975" s="12">
        <v>71847.38</v>
      </c>
      <c r="D975">
        <v>74145.58</v>
      </c>
      <c r="E975" s="12">
        <v>71477.47</v>
      </c>
      <c r="G975">
        <f t="shared" si="90"/>
        <v>-3.0457954954122068E-2</v>
      </c>
      <c r="H975">
        <f t="shared" si="91"/>
        <v>5.5502739714019533E-4</v>
      </c>
      <c r="I975">
        <f t="shared" si="92"/>
        <v>-3.5449692967156388E-2</v>
      </c>
      <c r="J975" t="str">
        <f t="shared" si="93"/>
        <v/>
      </c>
      <c r="K975" t="str">
        <f t="shared" si="94"/>
        <v/>
      </c>
      <c r="L975" t="str">
        <f t="shared" si="95"/>
        <v/>
      </c>
      <c r="M975" t="str">
        <f>IF(Master!D977&lt;'OHL indexes'!E975,1,"")</f>
        <v/>
      </c>
      <c r="N975" t="str">
        <f>IF(Master!D977&gt;'OHL indexes'!D975,1,"")</f>
        <v/>
      </c>
    </row>
    <row r="976" spans="1:14" x14ac:dyDescent="0.25">
      <c r="A976" s="1">
        <v>39483</v>
      </c>
      <c r="B976">
        <v>78296.19</v>
      </c>
      <c r="C976" s="12">
        <v>74998.320000000007</v>
      </c>
      <c r="D976">
        <v>78997.759999999995</v>
      </c>
      <c r="E976" s="12">
        <v>74998.320000000007</v>
      </c>
      <c r="G976">
        <f t="shared" si="90"/>
        <v>-4.2120440343265675E-2</v>
      </c>
      <c r="H976">
        <f t="shared" si="91"/>
        <v>8.9604615499170315E-3</v>
      </c>
      <c r="I976">
        <f t="shared" si="92"/>
        <v>-4.2120440343265675E-2</v>
      </c>
      <c r="J976" t="str">
        <f t="shared" si="93"/>
        <v/>
      </c>
      <c r="K976" t="str">
        <f t="shared" si="94"/>
        <v/>
      </c>
      <c r="L976" t="str">
        <f t="shared" si="95"/>
        <v/>
      </c>
      <c r="M976" t="str">
        <f>IF(Master!D978&lt;'OHL indexes'!E976,1,"")</f>
        <v/>
      </c>
      <c r="N976" t="str">
        <f>IF(Master!D978&gt;'OHL indexes'!D976,1,"")</f>
        <v/>
      </c>
    </row>
    <row r="977" spans="1:14" x14ac:dyDescent="0.25">
      <c r="A977" s="1">
        <v>39484</v>
      </c>
      <c r="B977">
        <v>80392.460000000006</v>
      </c>
      <c r="C977" s="12">
        <v>77909.960000000006</v>
      </c>
      <c r="D977">
        <v>81191.570000000007</v>
      </c>
      <c r="E977" s="12">
        <v>76924.69</v>
      </c>
      <c r="G977">
        <f t="shared" si="90"/>
        <v>-3.0879761609484246E-2</v>
      </c>
      <c r="H977">
        <f t="shared" si="91"/>
        <v>9.9401112989949691E-3</v>
      </c>
      <c r="I977">
        <f t="shared" si="92"/>
        <v>-4.3135512957309774E-2</v>
      </c>
      <c r="J977" t="str">
        <f t="shared" si="93"/>
        <v/>
      </c>
      <c r="K977" t="str">
        <f t="shared" si="94"/>
        <v/>
      </c>
      <c r="L977" t="str">
        <f t="shared" si="95"/>
        <v/>
      </c>
      <c r="M977" t="str">
        <f>IF(Master!D979&lt;'OHL indexes'!E977,1,"")</f>
        <v/>
      </c>
      <c r="N977" t="str">
        <f>IF(Master!D979&gt;'OHL indexes'!D977,1,"")</f>
        <v/>
      </c>
    </row>
    <row r="978" spans="1:14" x14ac:dyDescent="0.25">
      <c r="A978" s="1">
        <v>39485</v>
      </c>
      <c r="B978">
        <v>79182.36</v>
      </c>
      <c r="C978" s="12">
        <v>80592.350000000006</v>
      </c>
      <c r="D978">
        <v>81637.8</v>
      </c>
      <c r="E978" s="12">
        <v>78245</v>
      </c>
      <c r="G978">
        <f t="shared" si="90"/>
        <v>1.7806870116020779E-2</v>
      </c>
      <c r="H978">
        <f t="shared" si="91"/>
        <v>3.1009937061739601E-2</v>
      </c>
      <c r="I978">
        <f t="shared" si="92"/>
        <v>-1.1837990178620639E-2</v>
      </c>
      <c r="J978" t="str">
        <f t="shared" si="93"/>
        <v/>
      </c>
      <c r="K978" t="str">
        <f t="shared" si="94"/>
        <v/>
      </c>
      <c r="L978" t="str">
        <f t="shared" si="95"/>
        <v/>
      </c>
      <c r="M978" t="str">
        <f>IF(Master!D980&lt;'OHL indexes'!E978,1,"")</f>
        <v/>
      </c>
      <c r="N978" t="str">
        <f>IF(Master!D980&gt;'OHL indexes'!D978,1,"")</f>
        <v/>
      </c>
    </row>
    <row r="979" spans="1:14" x14ac:dyDescent="0.25">
      <c r="A979" s="1">
        <v>39486</v>
      </c>
      <c r="B979">
        <v>80595.33</v>
      </c>
      <c r="C979" s="12">
        <v>79474.5</v>
      </c>
      <c r="D979">
        <v>81653.679999999993</v>
      </c>
      <c r="E979" s="12">
        <v>78561.240000000005</v>
      </c>
      <c r="G979">
        <f t="shared" si="90"/>
        <v>-1.3906885175605121E-2</v>
      </c>
      <c r="H979">
        <f t="shared" si="91"/>
        <v>1.313165415415507E-2</v>
      </c>
      <c r="I979">
        <f t="shared" si="92"/>
        <v>-2.5238310954245113E-2</v>
      </c>
      <c r="J979" t="str">
        <f t="shared" si="93"/>
        <v/>
      </c>
      <c r="K979" t="str">
        <f t="shared" si="94"/>
        <v/>
      </c>
      <c r="L979" t="str">
        <f t="shared" si="95"/>
        <v/>
      </c>
      <c r="M979" t="str">
        <f>IF(Master!D981&lt;'OHL indexes'!E979,1,"")</f>
        <v/>
      </c>
      <c r="N979" t="str">
        <f>IF(Master!D981&gt;'OHL indexes'!D979,1,"")</f>
        <v/>
      </c>
    </row>
    <row r="980" spans="1:14" x14ac:dyDescent="0.25">
      <c r="A980" s="1">
        <v>39489</v>
      </c>
      <c r="B980">
        <v>78795.95</v>
      </c>
      <c r="C980" s="12">
        <v>80020.83</v>
      </c>
      <c r="D980">
        <v>81997.31</v>
      </c>
      <c r="E980" s="12">
        <v>77865.16</v>
      </c>
      <c r="G980">
        <f t="shared" si="90"/>
        <v>1.5544961384436728E-2</v>
      </c>
      <c r="H980">
        <f t="shared" si="91"/>
        <v>4.0628484078179206E-2</v>
      </c>
      <c r="I980">
        <f t="shared" si="92"/>
        <v>-1.1812662960469344E-2</v>
      </c>
      <c r="J980" t="str">
        <f t="shared" si="93"/>
        <v/>
      </c>
      <c r="K980" t="str">
        <f t="shared" si="94"/>
        <v/>
      </c>
      <c r="L980" t="str">
        <f t="shared" si="95"/>
        <v/>
      </c>
      <c r="M980" t="str">
        <f>IF(Master!D982&lt;'OHL indexes'!E980,1,"")</f>
        <v/>
      </c>
      <c r="N980" t="str">
        <f>IF(Master!D982&gt;'OHL indexes'!D980,1,"")</f>
        <v/>
      </c>
    </row>
    <row r="981" spans="1:14" x14ac:dyDescent="0.25">
      <c r="A981" s="1">
        <v>39490</v>
      </c>
      <c r="B981">
        <v>77774</v>
      </c>
      <c r="C981" s="12">
        <v>77597.47</v>
      </c>
      <c r="D981">
        <v>78695.64</v>
      </c>
      <c r="E981" s="12">
        <v>75789.2</v>
      </c>
      <c r="G981">
        <f t="shared" si="90"/>
        <v>-2.2697816751099387E-3</v>
      </c>
      <c r="H981">
        <f t="shared" si="91"/>
        <v>1.1850232725589604E-2</v>
      </c>
      <c r="I981">
        <f t="shared" si="92"/>
        <v>-2.5520096690410665E-2</v>
      </c>
      <c r="J981" t="str">
        <f t="shared" si="93"/>
        <v/>
      </c>
      <c r="K981" t="str">
        <f t="shared" si="94"/>
        <v/>
      </c>
      <c r="L981" t="str">
        <f t="shared" si="95"/>
        <v/>
      </c>
      <c r="M981" t="str">
        <f>IF(Master!D983&lt;'OHL indexes'!E981,1,"")</f>
        <v/>
      </c>
      <c r="N981" t="str">
        <f>IF(Master!D983&gt;'OHL indexes'!D981,1,"")</f>
        <v/>
      </c>
    </row>
    <row r="982" spans="1:14" x14ac:dyDescent="0.25">
      <c r="A982" s="1">
        <v>39491</v>
      </c>
      <c r="B982">
        <v>75075.289999999994</v>
      </c>
      <c r="C982" s="12">
        <v>76042.490000000005</v>
      </c>
      <c r="D982">
        <v>77437.210000000006</v>
      </c>
      <c r="E982" s="12">
        <v>74233.05</v>
      </c>
      <c r="G982">
        <f t="shared" si="90"/>
        <v>1.2883067118355518E-2</v>
      </c>
      <c r="H982">
        <f t="shared" si="91"/>
        <v>3.1460684334353006E-2</v>
      </c>
      <c r="I982">
        <f t="shared" si="92"/>
        <v>-1.121860468337843E-2</v>
      </c>
      <c r="J982" t="str">
        <f t="shared" si="93"/>
        <v/>
      </c>
      <c r="K982" t="str">
        <f t="shared" si="94"/>
        <v/>
      </c>
      <c r="L982" t="str">
        <f t="shared" si="95"/>
        <v/>
      </c>
      <c r="M982" t="str">
        <f>IF(Master!D984&lt;'OHL indexes'!E982,1,"")</f>
        <v/>
      </c>
      <c r="N982" t="str">
        <f>IF(Master!D984&gt;'OHL indexes'!D982,1,"")</f>
        <v/>
      </c>
    </row>
    <row r="983" spans="1:14" x14ac:dyDescent="0.25">
      <c r="A983" s="1">
        <v>39492</v>
      </c>
      <c r="B983">
        <v>76131.740000000005</v>
      </c>
      <c r="C983" s="12">
        <v>74018.259999999995</v>
      </c>
      <c r="D983">
        <v>76541.91</v>
      </c>
      <c r="E983" s="12">
        <v>74018.259999999995</v>
      </c>
      <c r="G983">
        <f t="shared" si="90"/>
        <v>-2.7760826167903319E-2</v>
      </c>
      <c r="H983">
        <f t="shared" si="91"/>
        <v>5.3876346448931134E-3</v>
      </c>
      <c r="I983">
        <f t="shared" si="92"/>
        <v>-2.7760826167903319E-2</v>
      </c>
      <c r="J983" t="str">
        <f t="shared" si="93"/>
        <v/>
      </c>
      <c r="K983" t="str">
        <f t="shared" si="94"/>
        <v/>
      </c>
      <c r="L983" t="str">
        <f t="shared" si="95"/>
        <v/>
      </c>
      <c r="M983" t="str">
        <f>IF(Master!D985&lt;'OHL indexes'!E983,1,"")</f>
        <v/>
      </c>
      <c r="N983" t="str">
        <f>IF(Master!D985&gt;'OHL indexes'!D983,1,"")</f>
        <v/>
      </c>
    </row>
    <row r="984" spans="1:14" x14ac:dyDescent="0.25">
      <c r="A984" s="1">
        <v>39493</v>
      </c>
      <c r="B984">
        <v>75414.92</v>
      </c>
      <c r="C984" s="12">
        <v>77782.41</v>
      </c>
      <c r="D984">
        <v>78789.47</v>
      </c>
      <c r="E984" s="12">
        <v>75067.86</v>
      </c>
      <c r="G984">
        <f t="shared" si="90"/>
        <v>3.1392859662252581E-2</v>
      </c>
      <c r="H984">
        <f t="shared" si="91"/>
        <v>4.4746450702327856E-2</v>
      </c>
      <c r="I984">
        <f t="shared" si="92"/>
        <v>-4.6020071359884618E-3</v>
      </c>
      <c r="J984" t="str">
        <f t="shared" si="93"/>
        <v/>
      </c>
      <c r="K984" t="str">
        <f t="shared" si="94"/>
        <v/>
      </c>
      <c r="L984" t="str">
        <f t="shared" si="95"/>
        <v/>
      </c>
      <c r="M984" t="str">
        <f>IF(Master!D986&lt;'OHL indexes'!E984,1,"")</f>
        <v/>
      </c>
      <c r="N984" t="str">
        <f>IF(Master!D986&gt;'OHL indexes'!D984,1,"")</f>
        <v/>
      </c>
    </row>
    <row r="985" spans="1:14" x14ac:dyDescent="0.25">
      <c r="A985" s="1">
        <v>39497</v>
      </c>
      <c r="B985">
        <v>74503.14</v>
      </c>
      <c r="C985" s="12">
        <v>74047.97</v>
      </c>
      <c r="D985">
        <v>75909.350000000006</v>
      </c>
      <c r="E985" s="12">
        <v>72826.44</v>
      </c>
      <c r="G985">
        <f t="shared" si="90"/>
        <v>-6.1094069323789357E-3</v>
      </c>
      <c r="H985">
        <f t="shared" si="91"/>
        <v>1.8874506497310151E-2</v>
      </c>
      <c r="I985">
        <f t="shared" si="92"/>
        <v>-2.2505091731704119E-2</v>
      </c>
      <c r="J985" t="str">
        <f t="shared" si="93"/>
        <v/>
      </c>
      <c r="K985" t="str">
        <f t="shared" si="94"/>
        <v/>
      </c>
      <c r="L985" t="str">
        <f t="shared" si="95"/>
        <v/>
      </c>
      <c r="M985" t="str">
        <f>IF(Master!D987&lt;'OHL indexes'!E985,1,"")</f>
        <v/>
      </c>
      <c r="N985" t="str">
        <f>IF(Master!D987&gt;'OHL indexes'!D985,1,"")</f>
        <v/>
      </c>
    </row>
    <row r="986" spans="1:14" x14ac:dyDescent="0.25">
      <c r="A986" s="1">
        <v>39498</v>
      </c>
      <c r="B986">
        <v>74024.31</v>
      </c>
      <c r="C986" s="12">
        <v>76407.62</v>
      </c>
      <c r="D986">
        <v>77539.22</v>
      </c>
      <c r="E986" s="12">
        <v>74024.31</v>
      </c>
      <c r="G986">
        <f t="shared" si="90"/>
        <v>3.2196314967339656E-2</v>
      </c>
      <c r="H986">
        <f t="shared" si="91"/>
        <v>4.7483184915874332E-2</v>
      </c>
      <c r="I986">
        <f t="shared" si="92"/>
        <v>0</v>
      </c>
      <c r="J986" t="str">
        <f t="shared" si="93"/>
        <v/>
      </c>
      <c r="K986" t="str">
        <f t="shared" si="94"/>
        <v/>
      </c>
      <c r="L986" t="str">
        <f t="shared" si="95"/>
        <v/>
      </c>
      <c r="M986" t="str">
        <f>IF(Master!D988&lt;'OHL indexes'!E986,1,"")</f>
        <v/>
      </c>
      <c r="N986" t="str">
        <f>IF(Master!D988&gt;'OHL indexes'!D986,1,"")</f>
        <v/>
      </c>
    </row>
    <row r="987" spans="1:14" x14ac:dyDescent="0.25">
      <c r="A987" s="1">
        <v>39499</v>
      </c>
      <c r="B987">
        <v>73960.97</v>
      </c>
      <c r="C987" s="12">
        <v>73898.25</v>
      </c>
      <c r="D987">
        <v>75344.47</v>
      </c>
      <c r="E987" s="12">
        <v>72350.91</v>
      </c>
      <c r="G987">
        <f t="shared" si="90"/>
        <v>-8.4801483809637812E-4</v>
      </c>
      <c r="H987">
        <f t="shared" si="91"/>
        <v>1.8705811997868693E-2</v>
      </c>
      <c r="I987">
        <f t="shared" si="92"/>
        <v>-2.1769049270175866E-2</v>
      </c>
      <c r="J987" t="str">
        <f t="shared" si="93"/>
        <v/>
      </c>
      <c r="K987" t="str">
        <f t="shared" si="94"/>
        <v/>
      </c>
      <c r="L987" t="str">
        <f t="shared" si="95"/>
        <v/>
      </c>
      <c r="M987" t="str">
        <f>IF(Master!D989&lt;'OHL indexes'!E987,1,"")</f>
        <v/>
      </c>
      <c r="N987" t="str">
        <f>IF(Master!D989&gt;'OHL indexes'!D987,1,"")</f>
        <v/>
      </c>
    </row>
    <row r="988" spans="1:14" x14ac:dyDescent="0.25">
      <c r="A988" s="1">
        <v>39500</v>
      </c>
      <c r="B988">
        <v>72336.42</v>
      </c>
      <c r="C988" s="12">
        <v>74563.56</v>
      </c>
      <c r="D988">
        <v>76412.899999999994</v>
      </c>
      <c r="E988" s="12">
        <v>71999.429999999993</v>
      </c>
      <c r="G988">
        <f t="shared" si="90"/>
        <v>3.0788640079229879E-2</v>
      </c>
      <c r="H988">
        <f t="shared" si="91"/>
        <v>5.6354461556156643E-2</v>
      </c>
      <c r="I988">
        <f t="shared" si="92"/>
        <v>-4.6586491286132459E-3</v>
      </c>
      <c r="J988" t="str">
        <f t="shared" si="93"/>
        <v/>
      </c>
      <c r="K988" t="str">
        <f t="shared" si="94"/>
        <v/>
      </c>
      <c r="L988" t="str">
        <f t="shared" si="95"/>
        <v/>
      </c>
      <c r="M988" t="str">
        <f>IF(Master!D990&lt;'OHL indexes'!E988,1,"")</f>
        <v/>
      </c>
      <c r="N988" t="str">
        <f>IF(Master!D990&gt;'OHL indexes'!D988,1,"")</f>
        <v/>
      </c>
    </row>
    <row r="989" spans="1:14" x14ac:dyDescent="0.25">
      <c r="A989" s="1">
        <v>39503</v>
      </c>
      <c r="B989">
        <v>70429.47</v>
      </c>
      <c r="C989" s="12">
        <v>72747.899999999994</v>
      </c>
      <c r="D989">
        <v>73597.19</v>
      </c>
      <c r="E989" s="12">
        <v>70417.55</v>
      </c>
      <c r="G989">
        <f t="shared" si="90"/>
        <v>3.2918464387137858E-2</v>
      </c>
      <c r="H989">
        <f t="shared" si="91"/>
        <v>4.4977194915707841E-2</v>
      </c>
      <c r="I989">
        <f t="shared" si="92"/>
        <v>-1.6924733353806953E-4</v>
      </c>
      <c r="J989" t="str">
        <f t="shared" si="93"/>
        <v/>
      </c>
      <c r="K989" t="str">
        <f t="shared" si="94"/>
        <v/>
      </c>
      <c r="L989" t="str">
        <f t="shared" si="95"/>
        <v/>
      </c>
      <c r="M989" t="str">
        <f>IF(Master!D991&lt;'OHL indexes'!E989,1,"")</f>
        <v/>
      </c>
      <c r="N989" t="str">
        <f>IF(Master!D991&gt;'OHL indexes'!D989,1,"")</f>
        <v/>
      </c>
    </row>
    <row r="990" spans="1:14" x14ac:dyDescent="0.25">
      <c r="A990" s="1">
        <v>39504</v>
      </c>
      <c r="B990">
        <v>69303.33</v>
      </c>
      <c r="C990" s="12">
        <v>70620.639999999999</v>
      </c>
      <c r="D990">
        <v>71050.070000000007</v>
      </c>
      <c r="E990" s="12">
        <v>68171.490000000005</v>
      </c>
      <c r="G990">
        <f t="shared" si="90"/>
        <v>1.9007888942710327E-2</v>
      </c>
      <c r="H990">
        <f t="shared" si="91"/>
        <v>2.520427229110056E-2</v>
      </c>
      <c r="I990">
        <f t="shared" si="92"/>
        <v>-1.6331682763295774E-2</v>
      </c>
      <c r="J990" t="str">
        <f t="shared" si="93"/>
        <v/>
      </c>
      <c r="K990" t="str">
        <f t="shared" si="94"/>
        <v/>
      </c>
      <c r="L990" t="str">
        <f t="shared" si="95"/>
        <v/>
      </c>
      <c r="M990" t="str">
        <f>IF(Master!D992&lt;'OHL indexes'!E990,1,"")</f>
        <v/>
      </c>
      <c r="N990" t="str">
        <f>IF(Master!D992&gt;'OHL indexes'!D990,1,"")</f>
        <v/>
      </c>
    </row>
    <row r="991" spans="1:14" x14ac:dyDescent="0.25">
      <c r="A991" s="1">
        <v>39505</v>
      </c>
      <c r="B991">
        <v>69884.649999999994</v>
      </c>
      <c r="C991" s="12">
        <v>70183.58</v>
      </c>
      <c r="D991">
        <v>70814.710000000006</v>
      </c>
      <c r="E991" s="12">
        <v>68676.36</v>
      </c>
      <c r="G991">
        <f t="shared" si="90"/>
        <v>4.2774772428566532E-3</v>
      </c>
      <c r="H991">
        <f t="shared" si="91"/>
        <v>1.3308501938551709E-2</v>
      </c>
      <c r="I991">
        <f t="shared" si="92"/>
        <v>-1.728977679647814E-2</v>
      </c>
      <c r="J991" t="str">
        <f t="shared" si="93"/>
        <v/>
      </c>
      <c r="K991" t="str">
        <f t="shared" si="94"/>
        <v/>
      </c>
      <c r="L991" t="str">
        <f t="shared" si="95"/>
        <v/>
      </c>
      <c r="M991" t="str">
        <f>IF(Master!D993&lt;'OHL indexes'!E991,1,"")</f>
        <v/>
      </c>
      <c r="N991" t="str">
        <f>IF(Master!D993&gt;'OHL indexes'!D991,1,"")</f>
        <v/>
      </c>
    </row>
    <row r="992" spans="1:14" x14ac:dyDescent="0.25">
      <c r="A992" s="1">
        <v>39506</v>
      </c>
      <c r="B992">
        <v>71872.84</v>
      </c>
      <c r="C992" s="12">
        <v>70174.990000000005</v>
      </c>
      <c r="D992">
        <v>72623.520000000004</v>
      </c>
      <c r="E992" s="12">
        <v>70039.5</v>
      </c>
      <c r="G992">
        <f t="shared" si="90"/>
        <v>-2.3622970791191689E-2</v>
      </c>
      <c r="H992">
        <f t="shared" si="91"/>
        <v>1.044455735991523E-2</v>
      </c>
      <c r="I992">
        <f t="shared" si="92"/>
        <v>-2.5508105704463602E-2</v>
      </c>
      <c r="J992" t="str">
        <f t="shared" si="93"/>
        <v/>
      </c>
      <c r="K992" t="str">
        <f t="shared" si="94"/>
        <v/>
      </c>
      <c r="L992" t="str">
        <f t="shared" si="95"/>
        <v/>
      </c>
      <c r="M992" t="str">
        <f>IF(Master!D994&lt;'OHL indexes'!E992,1,"")</f>
        <v/>
      </c>
      <c r="N992" t="str">
        <f>IF(Master!D994&gt;'OHL indexes'!D992,1,"")</f>
        <v/>
      </c>
    </row>
    <row r="993" spans="1:14" x14ac:dyDescent="0.25">
      <c r="A993" s="1">
        <v>39507</v>
      </c>
      <c r="B993">
        <v>75998.86</v>
      </c>
      <c r="C993" s="12">
        <v>72843.87</v>
      </c>
      <c r="D993">
        <v>77222.490000000005</v>
      </c>
      <c r="E993" s="12">
        <v>72346.61</v>
      </c>
      <c r="G993">
        <f t="shared" si="90"/>
        <v>-4.1513649020524901E-2</v>
      </c>
      <c r="H993">
        <f t="shared" si="91"/>
        <v>1.6100636246385802E-2</v>
      </c>
      <c r="I993">
        <f t="shared" si="92"/>
        <v>-4.8056641902260111E-2</v>
      </c>
      <c r="J993" t="str">
        <f t="shared" si="93"/>
        <v/>
      </c>
      <c r="K993" t="str">
        <f t="shared" si="94"/>
        <v/>
      </c>
      <c r="L993" t="str">
        <f t="shared" si="95"/>
        <v/>
      </c>
      <c r="M993" t="str">
        <f>IF(Master!D995&lt;'OHL indexes'!E993,1,"")</f>
        <v/>
      </c>
      <c r="N993" t="str">
        <f>IF(Master!D995&gt;'OHL indexes'!D993,1,"")</f>
        <v/>
      </c>
    </row>
    <row r="994" spans="1:14" x14ac:dyDescent="0.25">
      <c r="A994" s="1">
        <v>39510</v>
      </c>
      <c r="B994">
        <v>75975.3</v>
      </c>
      <c r="C994" s="12">
        <v>76297.09</v>
      </c>
      <c r="D994">
        <v>77552.14</v>
      </c>
      <c r="E994" s="12">
        <v>75704.77</v>
      </c>
      <c r="G994">
        <f t="shared" si="90"/>
        <v>4.2354554703962766E-3</v>
      </c>
      <c r="H994">
        <f t="shared" si="91"/>
        <v>2.0754639994840396E-2</v>
      </c>
      <c r="I994">
        <f t="shared" si="92"/>
        <v>-3.5607625109739249E-3</v>
      </c>
      <c r="J994" t="str">
        <f t="shared" si="93"/>
        <v/>
      </c>
      <c r="K994" t="str">
        <f t="shared" si="94"/>
        <v/>
      </c>
      <c r="L994" t="str">
        <f t="shared" si="95"/>
        <v/>
      </c>
      <c r="M994" t="str">
        <f>IF(Master!D996&lt;'OHL indexes'!E994,1,"")</f>
        <v/>
      </c>
      <c r="N994" t="str">
        <f>IF(Master!D996&gt;'OHL indexes'!D994,1,"")</f>
        <v/>
      </c>
    </row>
    <row r="995" spans="1:14" x14ac:dyDescent="0.25">
      <c r="A995" s="1">
        <v>39511</v>
      </c>
      <c r="B995">
        <v>74675.69</v>
      </c>
      <c r="C995" s="12">
        <v>77166.86</v>
      </c>
      <c r="D995">
        <v>77830.98</v>
      </c>
      <c r="E995" s="12">
        <v>74281.16</v>
      </c>
      <c r="G995">
        <f t="shared" si="90"/>
        <v>3.3359852449974081E-2</v>
      </c>
      <c r="H995">
        <f t="shared" si="91"/>
        <v>4.2253241985444001E-2</v>
      </c>
      <c r="I995">
        <f t="shared" si="92"/>
        <v>-5.2832454577922405E-3</v>
      </c>
      <c r="J995" t="str">
        <f t="shared" si="93"/>
        <v/>
      </c>
      <c r="K995" t="str">
        <f t="shared" si="94"/>
        <v/>
      </c>
      <c r="L995" t="str">
        <f t="shared" si="95"/>
        <v/>
      </c>
      <c r="M995" t="str">
        <f>IF(Master!D997&lt;'OHL indexes'!E995,1,"")</f>
        <v/>
      </c>
      <c r="N995" t="str">
        <f>IF(Master!D997&gt;'OHL indexes'!D995,1,"")</f>
        <v/>
      </c>
    </row>
    <row r="996" spans="1:14" x14ac:dyDescent="0.25">
      <c r="A996" s="1">
        <v>39512</v>
      </c>
      <c r="B996">
        <v>72828.02</v>
      </c>
      <c r="C996" s="12">
        <v>73731.350000000006</v>
      </c>
      <c r="D996">
        <v>75574.47</v>
      </c>
      <c r="E996" s="12">
        <v>71625.929999999993</v>
      </c>
      <c r="G996">
        <f t="shared" si="90"/>
        <v>1.2403605095950621E-2</v>
      </c>
      <c r="H996">
        <f t="shared" si="91"/>
        <v>3.7711446775567925E-2</v>
      </c>
      <c r="I996">
        <f t="shared" si="92"/>
        <v>-1.6505872327711391E-2</v>
      </c>
      <c r="J996" t="str">
        <f t="shared" si="93"/>
        <v/>
      </c>
      <c r="K996" t="str">
        <f t="shared" si="94"/>
        <v/>
      </c>
      <c r="L996" t="str">
        <f t="shared" si="95"/>
        <v/>
      </c>
      <c r="M996" t="str">
        <f>IF(Master!D998&lt;'OHL indexes'!E996,1,"")</f>
        <v/>
      </c>
      <c r="N996" t="str">
        <f>IF(Master!D998&gt;'OHL indexes'!D996,1,"")</f>
        <v/>
      </c>
    </row>
    <row r="997" spans="1:14" x14ac:dyDescent="0.25">
      <c r="A997" s="1">
        <v>39513</v>
      </c>
      <c r="B997">
        <v>77892.08</v>
      </c>
      <c r="C997" s="12">
        <v>73403.16</v>
      </c>
      <c r="D997">
        <v>78968.399999999994</v>
      </c>
      <c r="E997" s="12">
        <v>73001.8</v>
      </c>
      <c r="G997">
        <f t="shared" si="90"/>
        <v>-5.7629992677047492E-2</v>
      </c>
      <c r="H997">
        <f t="shared" si="91"/>
        <v>1.3818092930629078E-2</v>
      </c>
      <c r="I997">
        <f t="shared" si="92"/>
        <v>-6.2782763022890098E-2</v>
      </c>
      <c r="J997" t="str">
        <f t="shared" si="93"/>
        <v/>
      </c>
      <c r="K997" t="str">
        <f t="shared" si="94"/>
        <v/>
      </c>
      <c r="L997" t="str">
        <f t="shared" si="95"/>
        <v/>
      </c>
      <c r="M997" t="str">
        <f>IF(Master!D999&lt;'OHL indexes'!E997,1,"")</f>
        <v/>
      </c>
      <c r="N997" t="str">
        <f>IF(Master!D999&gt;'OHL indexes'!D997,1,"")</f>
        <v/>
      </c>
    </row>
    <row r="998" spans="1:14" x14ac:dyDescent="0.25">
      <c r="A998" s="1">
        <v>39514</v>
      </c>
      <c r="B998">
        <v>77846.33</v>
      </c>
      <c r="C998" s="12">
        <v>78789.64</v>
      </c>
      <c r="D998">
        <v>79911.94</v>
      </c>
      <c r="E998" s="12">
        <v>75628.179999999993</v>
      </c>
      <c r="G998">
        <f t="shared" si="90"/>
        <v>1.2117591156834306E-2</v>
      </c>
      <c r="H998">
        <f t="shared" si="91"/>
        <v>2.6534455766893617E-2</v>
      </c>
      <c r="I998">
        <f t="shared" si="92"/>
        <v>-2.8493957261697567E-2</v>
      </c>
      <c r="J998" t="str">
        <f t="shared" si="93"/>
        <v/>
      </c>
      <c r="K998" t="str">
        <f t="shared" si="94"/>
        <v/>
      </c>
      <c r="L998" t="str">
        <f t="shared" si="95"/>
        <v/>
      </c>
      <c r="M998" t="str">
        <f>IF(Master!D1000&lt;'OHL indexes'!E998,1,"")</f>
        <v/>
      </c>
      <c r="N998" t="str">
        <f>IF(Master!D1000&gt;'OHL indexes'!D998,1,"")</f>
        <v/>
      </c>
    </row>
    <row r="999" spans="1:14" x14ac:dyDescent="0.25">
      <c r="A999" s="1">
        <v>39517</v>
      </c>
      <c r="B999">
        <v>80078.009999999995</v>
      </c>
      <c r="C999" s="12">
        <v>76031.69</v>
      </c>
      <c r="D999">
        <v>80954.39</v>
      </c>
      <c r="E999" s="12">
        <v>75993.08</v>
      </c>
      <c r="G999">
        <f t="shared" si="90"/>
        <v>-5.0529727199764229E-2</v>
      </c>
      <c r="H999">
        <f t="shared" si="91"/>
        <v>1.094407815578835E-2</v>
      </c>
      <c r="I999">
        <f t="shared" si="92"/>
        <v>-5.1011882038527134E-2</v>
      </c>
      <c r="J999" t="str">
        <f t="shared" si="93"/>
        <v/>
      </c>
      <c r="K999" t="str">
        <f t="shared" si="94"/>
        <v/>
      </c>
      <c r="L999" t="str">
        <f t="shared" si="95"/>
        <v/>
      </c>
      <c r="M999" t="str">
        <f>IF(Master!D1001&lt;'OHL indexes'!E999,1,"")</f>
        <v/>
      </c>
      <c r="N999" t="str">
        <f>IF(Master!D1001&gt;'OHL indexes'!D999,1,"")</f>
        <v/>
      </c>
    </row>
    <row r="1000" spans="1:14" x14ac:dyDescent="0.25">
      <c r="A1000" s="1">
        <v>39518</v>
      </c>
      <c r="B1000">
        <v>75599.289999999994</v>
      </c>
      <c r="C1000" s="12">
        <v>77280.45</v>
      </c>
      <c r="D1000">
        <v>79635.199999999997</v>
      </c>
      <c r="E1000" s="12">
        <v>75145.039999999994</v>
      </c>
      <c r="G1000">
        <f t="shared" si="90"/>
        <v>2.223777498439472E-2</v>
      </c>
      <c r="H1000">
        <f t="shared" si="91"/>
        <v>5.3385554282322056E-2</v>
      </c>
      <c r="I1000">
        <f t="shared" si="92"/>
        <v>-6.0086543140814852E-3</v>
      </c>
      <c r="J1000" t="str">
        <f t="shared" si="93"/>
        <v/>
      </c>
      <c r="K1000" t="str">
        <f t="shared" si="94"/>
        <v/>
      </c>
      <c r="L1000" t="str">
        <f t="shared" si="95"/>
        <v/>
      </c>
      <c r="M1000" t="str">
        <f>IF(Master!D1002&lt;'OHL indexes'!E1000,1,"")</f>
        <v/>
      </c>
      <c r="N1000" t="str">
        <f>IF(Master!D1002&gt;'OHL indexes'!D1000,1,"")</f>
        <v/>
      </c>
    </row>
    <row r="1001" spans="1:14" x14ac:dyDescent="0.25">
      <c r="A1001" s="1">
        <v>39519</v>
      </c>
      <c r="B1001">
        <v>77827.53</v>
      </c>
      <c r="C1001" s="12">
        <v>75037.8</v>
      </c>
      <c r="D1001">
        <v>78059.070000000007</v>
      </c>
      <c r="E1001" s="12">
        <v>74392.160000000003</v>
      </c>
      <c r="G1001">
        <f t="shared" si="90"/>
        <v>-3.5845028102523546E-2</v>
      </c>
      <c r="H1001">
        <f t="shared" si="91"/>
        <v>2.975039809178126E-3</v>
      </c>
      <c r="I1001">
        <f t="shared" si="92"/>
        <v>-4.4140807243914781E-2</v>
      </c>
      <c r="J1001" t="str">
        <f t="shared" si="93"/>
        <v/>
      </c>
      <c r="K1001" t="str">
        <f t="shared" si="94"/>
        <v/>
      </c>
      <c r="L1001" t="str">
        <f t="shared" si="95"/>
        <v/>
      </c>
      <c r="M1001" t="str">
        <f>IF(Master!D1003&lt;'OHL indexes'!E1001,1,"")</f>
        <v/>
      </c>
      <c r="N1001" t="str">
        <f>IF(Master!D1003&gt;'OHL indexes'!D1001,1,"")</f>
        <v/>
      </c>
    </row>
    <row r="1002" spans="1:14" x14ac:dyDescent="0.25">
      <c r="A1002" s="1">
        <v>39520</v>
      </c>
      <c r="B1002">
        <v>78103.66</v>
      </c>
      <c r="C1002" s="12">
        <v>78863.19</v>
      </c>
      <c r="D1002">
        <v>80891.759999999995</v>
      </c>
      <c r="E1002" s="12">
        <v>76910.47</v>
      </c>
      <c r="G1002">
        <f t="shared" si="90"/>
        <v>9.724640304948462E-3</v>
      </c>
      <c r="H1002">
        <f t="shared" si="91"/>
        <v>3.569743082462451E-2</v>
      </c>
      <c r="I1002">
        <f t="shared" si="92"/>
        <v>-1.5277004944454609E-2</v>
      </c>
      <c r="J1002" t="str">
        <f t="shared" si="93"/>
        <v/>
      </c>
      <c r="K1002" t="str">
        <f t="shared" si="94"/>
        <v/>
      </c>
      <c r="L1002" t="str">
        <f t="shared" si="95"/>
        <v/>
      </c>
      <c r="M1002" t="str">
        <f>IF(Master!D1004&lt;'OHL indexes'!E1002,1,"")</f>
        <v/>
      </c>
      <c r="N1002" t="str">
        <f>IF(Master!D1004&gt;'OHL indexes'!D1002,1,"")</f>
        <v/>
      </c>
    </row>
    <row r="1003" spans="1:14" x14ac:dyDescent="0.25">
      <c r="A1003" s="1">
        <v>39521</v>
      </c>
      <c r="B1003">
        <v>82771.38</v>
      </c>
      <c r="C1003" s="12">
        <v>77185.62</v>
      </c>
      <c r="D1003">
        <v>84666.4</v>
      </c>
      <c r="E1003" s="12">
        <v>76379.23</v>
      </c>
      <c r="G1003">
        <f t="shared" si="90"/>
        <v>-6.7484195624139764E-2</v>
      </c>
      <c r="H1003">
        <f t="shared" si="91"/>
        <v>2.2894628553975949E-2</v>
      </c>
      <c r="I1003">
        <f t="shared" si="92"/>
        <v>-7.7226572759811485E-2</v>
      </c>
      <c r="J1003" t="str">
        <f t="shared" si="93"/>
        <v/>
      </c>
      <c r="K1003" t="str">
        <f t="shared" si="94"/>
        <v/>
      </c>
      <c r="L1003" t="str">
        <f t="shared" si="95"/>
        <v/>
      </c>
      <c r="M1003" t="str">
        <f>IF(Master!D1005&lt;'OHL indexes'!E1003,1,"")</f>
        <v/>
      </c>
      <c r="N1003" t="str">
        <f>IF(Master!D1005&gt;'OHL indexes'!D1003,1,"")</f>
        <v/>
      </c>
    </row>
    <row r="1004" spans="1:14" x14ac:dyDescent="0.25">
      <c r="A1004" s="1">
        <v>39524</v>
      </c>
      <c r="B1004">
        <v>83258.559999999998</v>
      </c>
      <c r="C1004" s="12">
        <v>86191.56</v>
      </c>
      <c r="D1004">
        <v>89083.33</v>
      </c>
      <c r="E1004" s="12">
        <v>81186.149999999994</v>
      </c>
      <c r="G1004">
        <f t="shared" si="90"/>
        <v>3.522760902902955E-2</v>
      </c>
      <c r="H1004">
        <f t="shared" si="91"/>
        <v>6.9960013721111824E-2</v>
      </c>
      <c r="I1004">
        <f t="shared" si="92"/>
        <v>-2.4891254424770248E-2</v>
      </c>
      <c r="J1004" t="str">
        <f t="shared" si="93"/>
        <v/>
      </c>
      <c r="K1004" t="str">
        <f t="shared" si="94"/>
        <v/>
      </c>
      <c r="L1004" t="str">
        <f t="shared" si="95"/>
        <v/>
      </c>
      <c r="M1004" t="str">
        <f>IF(Master!D1006&lt;'OHL indexes'!E1004,1,"")</f>
        <v/>
      </c>
      <c r="N1004" t="str">
        <f>IF(Master!D1006&gt;'OHL indexes'!D1004,1,"")</f>
        <v/>
      </c>
    </row>
    <row r="1005" spans="1:14" x14ac:dyDescent="0.25">
      <c r="A1005" s="1">
        <v>39525</v>
      </c>
      <c r="B1005">
        <v>76142.100000000006</v>
      </c>
      <c r="C1005" s="12">
        <v>78887.75</v>
      </c>
      <c r="D1005">
        <v>80161.48</v>
      </c>
      <c r="E1005" s="12">
        <v>75869.58</v>
      </c>
      <c r="G1005">
        <f t="shared" si="90"/>
        <v>3.6059551811678414E-2</v>
      </c>
      <c r="H1005">
        <f t="shared" si="91"/>
        <v>5.2787879504242685E-2</v>
      </c>
      <c r="I1005">
        <f t="shared" si="92"/>
        <v>-3.5790975032210515E-3</v>
      </c>
      <c r="J1005" t="str">
        <f t="shared" si="93"/>
        <v/>
      </c>
      <c r="K1005" t="str">
        <f t="shared" si="94"/>
        <v/>
      </c>
      <c r="L1005" t="str">
        <f t="shared" si="95"/>
        <v/>
      </c>
      <c r="M1005" t="str">
        <f>IF(Master!D1007&lt;'OHL indexes'!E1005,1,"")</f>
        <v/>
      </c>
      <c r="N1005" t="str">
        <f>IF(Master!D1007&gt;'OHL indexes'!D1005,1,"")</f>
        <v/>
      </c>
    </row>
    <row r="1006" spans="1:14" x14ac:dyDescent="0.25">
      <c r="A1006" s="1">
        <v>39526</v>
      </c>
      <c r="B1006">
        <v>79660.92</v>
      </c>
      <c r="C1006" s="12">
        <v>75706.17</v>
      </c>
      <c r="D1006">
        <v>79891.08</v>
      </c>
      <c r="E1006" s="12">
        <v>75706.17</v>
      </c>
      <c r="G1006">
        <f t="shared" si="90"/>
        <v>-4.9644794461324304E-2</v>
      </c>
      <c r="H1006">
        <f t="shared" si="91"/>
        <v>2.8892460694653899E-3</v>
      </c>
      <c r="I1006">
        <f t="shared" si="92"/>
        <v>-4.9644794461324304E-2</v>
      </c>
      <c r="J1006" t="str">
        <f t="shared" si="93"/>
        <v/>
      </c>
      <c r="K1006" t="str">
        <f t="shared" si="94"/>
        <v/>
      </c>
      <c r="L1006" t="str">
        <f t="shared" si="95"/>
        <v/>
      </c>
      <c r="M1006" t="str">
        <f>IF(Master!D1008&lt;'OHL indexes'!E1006,1,"")</f>
        <v/>
      </c>
      <c r="N1006" t="str">
        <f>IF(Master!D1008&gt;'OHL indexes'!D1006,1,"")</f>
        <v/>
      </c>
    </row>
    <row r="1007" spans="1:14" x14ac:dyDescent="0.25">
      <c r="A1007" s="1">
        <v>39527</v>
      </c>
      <c r="B1007">
        <v>78463.64</v>
      </c>
      <c r="C1007" s="12">
        <v>79811.08</v>
      </c>
      <c r="D1007">
        <v>80047.039999999994</v>
      </c>
      <c r="E1007" s="12">
        <v>77751.789999999994</v>
      </c>
      <c r="G1007">
        <f t="shared" si="90"/>
        <v>1.7172794940433667E-2</v>
      </c>
      <c r="H1007">
        <f t="shared" si="91"/>
        <v>2.0180047726564787E-2</v>
      </c>
      <c r="I1007">
        <f t="shared" si="92"/>
        <v>-9.0723550424121058E-3</v>
      </c>
      <c r="J1007" t="str">
        <f t="shared" si="93"/>
        <v/>
      </c>
      <c r="K1007" t="str">
        <f t="shared" si="94"/>
        <v/>
      </c>
      <c r="L1007" t="str">
        <f t="shared" si="95"/>
        <v/>
      </c>
      <c r="M1007" t="str">
        <f>IF(Master!D1009&lt;'OHL indexes'!E1007,1,"")</f>
        <v/>
      </c>
      <c r="N1007" t="str">
        <f>IF(Master!D1009&gt;'OHL indexes'!D1007,1,"")</f>
        <v/>
      </c>
    </row>
    <row r="1008" spans="1:14" x14ac:dyDescent="0.25">
      <c r="A1008" s="1">
        <v>39531</v>
      </c>
      <c r="B1008">
        <v>76663.47</v>
      </c>
      <c r="C1008" s="12">
        <v>77033.009999999995</v>
      </c>
      <c r="D1008">
        <v>77396.81</v>
      </c>
      <c r="E1008" s="12">
        <v>75089.69</v>
      </c>
      <c r="G1008">
        <f t="shared" si="90"/>
        <v>4.8202879415710775E-3</v>
      </c>
      <c r="H1008">
        <f t="shared" si="91"/>
        <v>9.5657031960592054E-3</v>
      </c>
      <c r="I1008">
        <f t="shared" si="92"/>
        <v>-2.0528421163299782E-2</v>
      </c>
      <c r="J1008" t="str">
        <f t="shared" si="93"/>
        <v/>
      </c>
      <c r="K1008" t="str">
        <f t="shared" si="94"/>
        <v/>
      </c>
      <c r="L1008" t="str">
        <f t="shared" si="95"/>
        <v/>
      </c>
      <c r="M1008" t="str">
        <f>IF(Master!D1010&lt;'OHL indexes'!E1008,1,"")</f>
        <v/>
      </c>
      <c r="N1008" t="str">
        <f>IF(Master!D1010&gt;'OHL indexes'!D1008,1,"")</f>
        <v/>
      </c>
    </row>
    <row r="1009" spans="1:14" x14ac:dyDescent="0.25">
      <c r="A1009" s="1">
        <v>39532</v>
      </c>
      <c r="B1009">
        <v>76666.03</v>
      </c>
      <c r="C1009" s="12">
        <v>76895.58</v>
      </c>
      <c r="D1009">
        <v>77645.72</v>
      </c>
      <c r="E1009" s="12">
        <v>75441.42</v>
      </c>
      <c r="G1009">
        <f t="shared" si="90"/>
        <v>2.9941552992895915E-3</v>
      </c>
      <c r="H1009">
        <f t="shared" si="91"/>
        <v>1.2778671335922809E-2</v>
      </c>
      <c r="I1009">
        <f t="shared" si="92"/>
        <v>-1.5973306560937095E-2</v>
      </c>
      <c r="J1009" t="str">
        <f t="shared" si="93"/>
        <v/>
      </c>
      <c r="K1009" t="str">
        <f t="shared" si="94"/>
        <v/>
      </c>
      <c r="L1009" t="str">
        <f t="shared" si="95"/>
        <v/>
      </c>
      <c r="M1009" t="str">
        <f>IF(Master!D1011&lt;'OHL indexes'!E1009,1,"")</f>
        <v/>
      </c>
      <c r="N1009" t="str">
        <f>IF(Master!D1011&gt;'OHL indexes'!D1009,1,"")</f>
        <v/>
      </c>
    </row>
    <row r="1010" spans="1:14" x14ac:dyDescent="0.25">
      <c r="A1010" s="1">
        <v>39533</v>
      </c>
      <c r="B1010">
        <v>78399.53</v>
      </c>
      <c r="C1010" s="12">
        <v>77476.88</v>
      </c>
      <c r="D1010">
        <v>78423.13</v>
      </c>
      <c r="E1010" s="12">
        <v>76921.440000000002</v>
      </c>
      <c r="G1010">
        <f t="shared" si="90"/>
        <v>-1.1768565449308155E-2</v>
      </c>
      <c r="H1010">
        <f t="shared" si="91"/>
        <v>3.0102221276084862E-4</v>
      </c>
      <c r="I1010">
        <f t="shared" si="92"/>
        <v>-1.8853301799130584E-2</v>
      </c>
      <c r="J1010" t="str">
        <f t="shared" si="93"/>
        <v/>
      </c>
      <c r="K1010" t="str">
        <f t="shared" si="94"/>
        <v/>
      </c>
      <c r="L1010" t="str">
        <f t="shared" si="95"/>
        <v/>
      </c>
      <c r="M1010" t="str">
        <f>IF(Master!D1012&lt;'OHL indexes'!E1010,1,"")</f>
        <v/>
      </c>
      <c r="N1010" t="str">
        <f>IF(Master!D1012&gt;'OHL indexes'!D1010,1,"")</f>
        <v/>
      </c>
    </row>
    <row r="1011" spans="1:14" x14ac:dyDescent="0.25">
      <c r="A1011" s="1">
        <v>39534</v>
      </c>
      <c r="B1011">
        <v>77841.38</v>
      </c>
      <c r="C1011" s="12">
        <v>76720.31</v>
      </c>
      <c r="D1011">
        <v>78568.990000000005</v>
      </c>
      <c r="E1011" s="12">
        <v>75601.86</v>
      </c>
      <c r="G1011">
        <f t="shared" si="90"/>
        <v>-1.4401980026561789E-2</v>
      </c>
      <c r="H1011">
        <f t="shared" si="91"/>
        <v>9.3473419921383805E-3</v>
      </c>
      <c r="I1011">
        <f t="shared" si="92"/>
        <v>-2.877030186258267E-2</v>
      </c>
      <c r="J1011" t="str">
        <f t="shared" si="93"/>
        <v/>
      </c>
      <c r="K1011" t="str">
        <f t="shared" si="94"/>
        <v/>
      </c>
      <c r="L1011" t="str">
        <f t="shared" si="95"/>
        <v/>
      </c>
      <c r="M1011" t="str">
        <f>IF(Master!D1013&lt;'OHL indexes'!E1011,1,"")</f>
        <v/>
      </c>
      <c r="N1011" t="str">
        <f>IF(Master!D1013&gt;'OHL indexes'!D1011,1,"")</f>
        <v/>
      </c>
    </row>
    <row r="1012" spans="1:14" x14ac:dyDescent="0.25">
      <c r="A1012" s="1">
        <v>39535</v>
      </c>
      <c r="B1012">
        <v>77884.05</v>
      </c>
      <c r="C1012" s="12">
        <v>76343.360000000001</v>
      </c>
      <c r="D1012">
        <v>78574.98</v>
      </c>
      <c r="E1012" s="12">
        <v>76343.360000000001</v>
      </c>
      <c r="G1012">
        <f t="shared" si="90"/>
        <v>-1.9781842366954461E-2</v>
      </c>
      <c r="H1012">
        <f t="shared" si="91"/>
        <v>8.871264398808032E-3</v>
      </c>
      <c r="I1012">
        <f t="shared" si="92"/>
        <v>-1.9781842366954461E-2</v>
      </c>
      <c r="J1012" t="str">
        <f t="shared" si="93"/>
        <v/>
      </c>
      <c r="K1012" t="str">
        <f t="shared" si="94"/>
        <v/>
      </c>
      <c r="L1012" t="str">
        <f t="shared" si="95"/>
        <v/>
      </c>
      <c r="M1012" t="str">
        <f>IF(Master!D1014&lt;'OHL indexes'!E1012,1,"")</f>
        <v/>
      </c>
      <c r="N1012" t="str">
        <f>IF(Master!D1014&gt;'OHL indexes'!D1012,1,"")</f>
        <v/>
      </c>
    </row>
    <row r="1013" spans="1:14" x14ac:dyDescent="0.25">
      <c r="A1013" s="1">
        <v>39538</v>
      </c>
      <c r="B1013">
        <v>76487.77</v>
      </c>
      <c r="C1013" s="12">
        <v>77170.45</v>
      </c>
      <c r="D1013">
        <v>77939.539999999994</v>
      </c>
      <c r="E1013" s="12">
        <v>75989.850000000006</v>
      </c>
      <c r="G1013">
        <f t="shared" si="90"/>
        <v>8.9253484576683473E-3</v>
      </c>
      <c r="H1013">
        <f t="shared" si="91"/>
        <v>1.8980420007015386E-2</v>
      </c>
      <c r="I1013">
        <f t="shared" si="92"/>
        <v>-6.5097988868023648E-3</v>
      </c>
      <c r="J1013" t="str">
        <f t="shared" si="93"/>
        <v/>
      </c>
      <c r="K1013" t="str">
        <f t="shared" si="94"/>
        <v/>
      </c>
      <c r="L1013" t="str">
        <f t="shared" si="95"/>
        <v/>
      </c>
      <c r="M1013" t="str">
        <f>IF(Master!D1015&lt;'OHL indexes'!E1013,1,"")</f>
        <v/>
      </c>
      <c r="N1013" t="str">
        <f>IF(Master!D1015&gt;'OHL indexes'!D1013,1,"")</f>
        <v/>
      </c>
    </row>
    <row r="1014" spans="1:14" x14ac:dyDescent="0.25">
      <c r="A1014" s="1">
        <v>39539</v>
      </c>
      <c r="B1014">
        <v>71297.78</v>
      </c>
      <c r="C1014" s="12">
        <v>75070.5</v>
      </c>
      <c r="D1014">
        <v>75070.5</v>
      </c>
      <c r="E1014" s="12">
        <v>70610.73</v>
      </c>
      <c r="G1014">
        <f t="shared" si="90"/>
        <v>5.2914971546098588E-2</v>
      </c>
      <c r="H1014">
        <f t="shared" si="91"/>
        <v>5.2914971546098588E-2</v>
      </c>
      <c r="I1014">
        <f t="shared" si="92"/>
        <v>-9.6363449184533323E-3</v>
      </c>
      <c r="J1014" t="str">
        <f t="shared" si="93"/>
        <v/>
      </c>
      <c r="K1014" t="str">
        <f t="shared" si="94"/>
        <v/>
      </c>
      <c r="L1014" t="str">
        <f t="shared" si="95"/>
        <v/>
      </c>
      <c r="M1014" t="str">
        <f>IF(Master!D1016&lt;'OHL indexes'!E1014,1,"")</f>
        <v/>
      </c>
      <c r="N1014" t="str">
        <f>IF(Master!D1016&gt;'OHL indexes'!D1014,1,"")</f>
        <v/>
      </c>
    </row>
    <row r="1015" spans="1:14" x14ac:dyDescent="0.25">
      <c r="A1015" s="1">
        <v>39540</v>
      </c>
      <c r="B1015">
        <v>72533.91</v>
      </c>
      <c r="C1015" s="12">
        <v>71536.13</v>
      </c>
      <c r="D1015">
        <v>74508.600000000006</v>
      </c>
      <c r="E1015" s="12">
        <v>70564.27</v>
      </c>
      <c r="G1015">
        <f t="shared" si="90"/>
        <v>-1.3756048722590508E-2</v>
      </c>
      <c r="H1015">
        <f t="shared" si="91"/>
        <v>2.7224369953308791E-2</v>
      </c>
      <c r="I1015">
        <f t="shared" si="92"/>
        <v>-2.7154747345069397E-2</v>
      </c>
      <c r="J1015" t="str">
        <f t="shared" si="93"/>
        <v/>
      </c>
      <c r="K1015" t="str">
        <f t="shared" si="94"/>
        <v/>
      </c>
      <c r="L1015" t="str">
        <f t="shared" si="95"/>
        <v/>
      </c>
      <c r="M1015" t="str">
        <f>IF(Master!D1017&lt;'OHL indexes'!E1015,1,"")</f>
        <v/>
      </c>
      <c r="N1015" t="str">
        <f>IF(Master!D1017&gt;'OHL indexes'!D1015,1,"")</f>
        <v/>
      </c>
    </row>
    <row r="1016" spans="1:14" x14ac:dyDescent="0.25">
      <c r="A1016" s="1">
        <v>39541</v>
      </c>
      <c r="B1016">
        <v>71886.86</v>
      </c>
      <c r="C1016" s="12">
        <v>73182.33</v>
      </c>
      <c r="D1016">
        <v>74391.59</v>
      </c>
      <c r="E1016" s="12">
        <v>71859.37</v>
      </c>
      <c r="G1016">
        <f t="shared" si="90"/>
        <v>1.8020956820203216E-2</v>
      </c>
      <c r="H1016">
        <f t="shared" si="91"/>
        <v>3.4842668048096659E-2</v>
      </c>
      <c r="I1016">
        <f t="shared" si="92"/>
        <v>-3.824064648254577E-4</v>
      </c>
      <c r="J1016" t="str">
        <f t="shared" si="93"/>
        <v/>
      </c>
      <c r="K1016" t="str">
        <f t="shared" si="94"/>
        <v/>
      </c>
      <c r="L1016" t="str">
        <f t="shared" si="95"/>
        <v/>
      </c>
      <c r="M1016" t="str">
        <f>IF(Master!D1018&lt;'OHL indexes'!E1016,1,"")</f>
        <v/>
      </c>
      <c r="N1016" t="str">
        <f>IF(Master!D1018&gt;'OHL indexes'!D1016,1,"")</f>
        <v/>
      </c>
    </row>
    <row r="1017" spans="1:14" x14ac:dyDescent="0.25">
      <c r="A1017" s="1">
        <v>39542</v>
      </c>
      <c r="B1017">
        <v>71526.09</v>
      </c>
      <c r="C1017" s="12">
        <v>72569.67</v>
      </c>
      <c r="D1017">
        <v>73246.34</v>
      </c>
      <c r="E1017" s="12">
        <v>70976.960000000006</v>
      </c>
      <c r="G1017">
        <f t="shared" si="90"/>
        <v>1.4590200582752511E-2</v>
      </c>
      <c r="H1017">
        <f t="shared" si="91"/>
        <v>2.4050664589662318E-2</v>
      </c>
      <c r="I1017">
        <f t="shared" si="92"/>
        <v>-7.6773384369254183E-3</v>
      </c>
      <c r="J1017" t="str">
        <f t="shared" si="93"/>
        <v/>
      </c>
      <c r="K1017" t="str">
        <f t="shared" si="94"/>
        <v/>
      </c>
      <c r="L1017" t="str">
        <f t="shared" si="95"/>
        <v/>
      </c>
      <c r="M1017" t="str">
        <f>IF(Master!D1019&lt;'OHL indexes'!E1017,1,"")</f>
        <v/>
      </c>
      <c r="N1017" t="str">
        <f>IF(Master!D1019&gt;'OHL indexes'!D1017,1,"")</f>
        <v/>
      </c>
    </row>
    <row r="1018" spans="1:14" x14ac:dyDescent="0.25">
      <c r="A1018" s="1">
        <v>39545</v>
      </c>
      <c r="B1018">
        <v>69248.59</v>
      </c>
      <c r="C1018" s="12">
        <v>70350.12</v>
      </c>
      <c r="D1018">
        <v>71078.98</v>
      </c>
      <c r="E1018" s="12">
        <v>67587.81</v>
      </c>
      <c r="G1018">
        <f t="shared" si="90"/>
        <v>1.5906894277558647E-2</v>
      </c>
      <c r="H1018">
        <f t="shared" si="91"/>
        <v>2.6432162734288056E-2</v>
      </c>
      <c r="I1018">
        <f t="shared" si="92"/>
        <v>-2.3982870986976046E-2</v>
      </c>
      <c r="J1018" t="str">
        <f t="shared" si="93"/>
        <v/>
      </c>
      <c r="K1018" t="str">
        <f t="shared" si="94"/>
        <v/>
      </c>
      <c r="L1018" t="str">
        <f t="shared" si="95"/>
        <v/>
      </c>
      <c r="M1018" t="str">
        <f>IF(Master!D1020&lt;'OHL indexes'!E1018,1,"")</f>
        <v/>
      </c>
      <c r="N1018" t="str">
        <f>IF(Master!D1020&gt;'OHL indexes'!D1018,1,"")</f>
        <v/>
      </c>
    </row>
    <row r="1019" spans="1:14" x14ac:dyDescent="0.25">
      <c r="A1019" s="1">
        <v>39546</v>
      </c>
      <c r="B1019">
        <v>68883.33</v>
      </c>
      <c r="C1019" s="12">
        <v>70337.47</v>
      </c>
      <c r="D1019">
        <v>70337.47</v>
      </c>
      <c r="E1019" s="12">
        <v>68559.83</v>
      </c>
      <c r="G1019">
        <f t="shared" si="90"/>
        <v>2.1110187326890184E-2</v>
      </c>
      <c r="H1019">
        <f t="shared" si="91"/>
        <v>2.1110187326890184E-2</v>
      </c>
      <c r="I1019">
        <f t="shared" si="92"/>
        <v>-4.696346706815735E-3</v>
      </c>
      <c r="J1019" t="str">
        <f t="shared" si="93"/>
        <v/>
      </c>
      <c r="K1019" t="str">
        <f t="shared" si="94"/>
        <v/>
      </c>
      <c r="L1019" t="str">
        <f t="shared" si="95"/>
        <v/>
      </c>
      <c r="M1019" t="str">
        <f>IF(Master!D1021&lt;'OHL indexes'!E1019,1,"")</f>
        <v/>
      </c>
      <c r="N1019" t="str">
        <f>IF(Master!D1021&gt;'OHL indexes'!D1019,1,"")</f>
        <v/>
      </c>
    </row>
    <row r="1020" spans="1:14" x14ac:dyDescent="0.25">
      <c r="A1020" s="1">
        <v>39547</v>
      </c>
      <c r="B1020">
        <v>70609.41</v>
      </c>
      <c r="C1020" s="12">
        <v>68894</v>
      </c>
      <c r="D1020">
        <v>71286.2</v>
      </c>
      <c r="E1020" s="12">
        <v>68619.73</v>
      </c>
      <c r="G1020">
        <f t="shared" si="90"/>
        <v>-2.4294353967835192E-2</v>
      </c>
      <c r="H1020">
        <f t="shared" si="91"/>
        <v>9.5849830780343481E-3</v>
      </c>
      <c r="I1020">
        <f t="shared" si="92"/>
        <v>-2.8178680433670333E-2</v>
      </c>
      <c r="J1020" t="str">
        <f t="shared" si="93"/>
        <v/>
      </c>
      <c r="K1020" t="str">
        <f t="shared" si="94"/>
        <v/>
      </c>
      <c r="L1020" t="str">
        <f t="shared" si="95"/>
        <v/>
      </c>
      <c r="M1020" t="str">
        <f>IF(Master!D1022&lt;'OHL indexes'!E1020,1,"")</f>
        <v/>
      </c>
      <c r="N1020" t="str">
        <f>IF(Master!D1022&gt;'OHL indexes'!D1020,1,"")</f>
        <v/>
      </c>
    </row>
    <row r="1021" spans="1:14" x14ac:dyDescent="0.25">
      <c r="A1021" s="1">
        <v>39548</v>
      </c>
      <c r="B1021">
        <v>69385.31</v>
      </c>
      <c r="C1021" s="12">
        <v>70572.92</v>
      </c>
      <c r="D1021">
        <v>71260.13</v>
      </c>
      <c r="E1021" s="12">
        <v>68754.55</v>
      </c>
      <c r="G1021">
        <f t="shared" si="90"/>
        <v>1.7116159025591937E-2</v>
      </c>
      <c r="H1021">
        <f t="shared" si="91"/>
        <v>2.7020416857689522E-2</v>
      </c>
      <c r="I1021">
        <f t="shared" si="92"/>
        <v>-9.0906850455808597E-3</v>
      </c>
      <c r="J1021" t="str">
        <f t="shared" si="93"/>
        <v/>
      </c>
      <c r="K1021" t="str">
        <f t="shared" si="94"/>
        <v/>
      </c>
      <c r="L1021" t="str">
        <f t="shared" si="95"/>
        <v/>
      </c>
      <c r="M1021" t="str">
        <f>IF(Master!D1023&lt;'OHL indexes'!E1021,1,"")</f>
        <v/>
      </c>
      <c r="N1021" t="str">
        <f>IF(Master!D1023&gt;'OHL indexes'!D1021,1,"")</f>
        <v/>
      </c>
    </row>
    <row r="1022" spans="1:14" x14ac:dyDescent="0.25">
      <c r="A1022" s="1">
        <v>39549</v>
      </c>
      <c r="B1022">
        <v>71446.19</v>
      </c>
      <c r="C1022" s="12">
        <v>70462.850000000006</v>
      </c>
      <c r="D1022">
        <v>71764.69</v>
      </c>
      <c r="E1022" s="12">
        <v>69962.73</v>
      </c>
      <c r="G1022">
        <f t="shared" si="90"/>
        <v>-1.3763365128357408E-2</v>
      </c>
      <c r="H1022">
        <f t="shared" si="91"/>
        <v>4.4579004142837331E-3</v>
      </c>
      <c r="I1022">
        <f t="shared" si="92"/>
        <v>-2.0763318519854024E-2</v>
      </c>
      <c r="J1022" t="str">
        <f t="shared" si="93"/>
        <v/>
      </c>
      <c r="K1022" t="str">
        <f t="shared" si="94"/>
        <v/>
      </c>
      <c r="L1022" t="str">
        <f t="shared" si="95"/>
        <v/>
      </c>
      <c r="M1022" t="str">
        <f>IF(Master!D1024&lt;'OHL indexes'!E1022,1,"")</f>
        <v/>
      </c>
      <c r="N1022" t="str">
        <f>IF(Master!D1024&gt;'OHL indexes'!D1022,1,"")</f>
        <v/>
      </c>
    </row>
    <row r="1023" spans="1:14" x14ac:dyDescent="0.25">
      <c r="A1023" s="1">
        <v>39552</v>
      </c>
      <c r="B1023">
        <v>71176.600000000006</v>
      </c>
      <c r="C1023" s="12">
        <v>71828.759999999995</v>
      </c>
      <c r="D1023">
        <v>71874.13</v>
      </c>
      <c r="E1023" s="12">
        <v>70295.44</v>
      </c>
      <c r="G1023">
        <f t="shared" si="90"/>
        <v>9.1625618531931963E-3</v>
      </c>
      <c r="H1023">
        <f t="shared" si="91"/>
        <v>9.7999904462984233E-3</v>
      </c>
      <c r="I1023">
        <f t="shared" si="92"/>
        <v>-1.2379911375367758E-2</v>
      </c>
      <c r="J1023" t="str">
        <f t="shared" si="93"/>
        <v/>
      </c>
      <c r="K1023" t="str">
        <f t="shared" si="94"/>
        <v/>
      </c>
      <c r="L1023" t="str">
        <f t="shared" si="95"/>
        <v/>
      </c>
      <c r="M1023" t="str">
        <f>IF(Master!D1025&lt;'OHL indexes'!E1023,1,"")</f>
        <v/>
      </c>
      <c r="N1023" t="str">
        <f>IF(Master!D1025&gt;'OHL indexes'!D1023,1,"")</f>
        <v/>
      </c>
    </row>
    <row r="1024" spans="1:14" x14ac:dyDescent="0.25">
      <c r="A1024" s="1">
        <v>39553</v>
      </c>
      <c r="B1024">
        <v>69755.710000000006</v>
      </c>
      <c r="C1024" s="12">
        <v>70856.69</v>
      </c>
      <c r="D1024">
        <v>71659.48</v>
      </c>
      <c r="E1024" s="12">
        <v>69254.13</v>
      </c>
      <c r="G1024">
        <f t="shared" si="90"/>
        <v>1.5783367411785987E-2</v>
      </c>
      <c r="H1024">
        <f t="shared" si="91"/>
        <v>2.72919593249068E-2</v>
      </c>
      <c r="I1024">
        <f t="shared" si="92"/>
        <v>-7.1905224676230839E-3</v>
      </c>
      <c r="J1024" t="str">
        <f t="shared" si="93"/>
        <v/>
      </c>
      <c r="K1024" t="str">
        <f t="shared" si="94"/>
        <v/>
      </c>
      <c r="L1024" t="str">
        <f t="shared" si="95"/>
        <v/>
      </c>
      <c r="M1024" t="str">
        <f>IF(Master!D1026&lt;'OHL indexes'!E1024,1,"")</f>
        <v/>
      </c>
      <c r="N1024" t="str">
        <f>IF(Master!D1026&gt;'OHL indexes'!D1024,1,"")</f>
        <v/>
      </c>
    </row>
    <row r="1025" spans="1:14" x14ac:dyDescent="0.25">
      <c r="A1025" s="1">
        <v>39554</v>
      </c>
      <c r="B1025">
        <v>65614.149999999994</v>
      </c>
      <c r="C1025" s="12">
        <v>68584.070000000007</v>
      </c>
      <c r="D1025">
        <v>70012.899999999994</v>
      </c>
      <c r="E1025" s="12">
        <v>65011.98</v>
      </c>
      <c r="G1025">
        <f t="shared" si="90"/>
        <v>4.5263407359540819E-2</v>
      </c>
      <c r="H1025">
        <f t="shared" si="91"/>
        <v>6.7039655318250624E-2</v>
      </c>
      <c r="I1025">
        <f t="shared" si="92"/>
        <v>-9.1774411464599082E-3</v>
      </c>
      <c r="J1025" t="str">
        <f t="shared" si="93"/>
        <v/>
      </c>
      <c r="K1025" t="str">
        <f t="shared" si="94"/>
        <v/>
      </c>
      <c r="L1025" t="str">
        <f t="shared" si="95"/>
        <v/>
      </c>
      <c r="M1025" t="str">
        <f>IF(Master!D1027&lt;'OHL indexes'!E1025,1,"")</f>
        <v/>
      </c>
      <c r="N1025" t="str">
        <f>IF(Master!D1027&gt;'OHL indexes'!D1025,1,"")</f>
        <v/>
      </c>
    </row>
    <row r="1026" spans="1:14" x14ac:dyDescent="0.25">
      <c r="A1026" s="1">
        <v>39555</v>
      </c>
      <c r="B1026">
        <v>65844.600000000006</v>
      </c>
      <c r="C1026" s="12">
        <v>65727.259999999995</v>
      </c>
      <c r="D1026">
        <v>66753.289999999994</v>
      </c>
      <c r="E1026" s="12">
        <v>65507.89</v>
      </c>
      <c r="G1026">
        <f t="shared" si="90"/>
        <v>-1.78207476391401E-3</v>
      </c>
      <c r="H1026">
        <f t="shared" si="91"/>
        <v>1.3800524264707903E-2</v>
      </c>
      <c r="I1026">
        <f t="shared" si="92"/>
        <v>-5.1137071225280106E-3</v>
      </c>
      <c r="J1026" t="str">
        <f t="shared" si="93"/>
        <v/>
      </c>
      <c r="K1026" t="str">
        <f t="shared" si="94"/>
        <v/>
      </c>
      <c r="L1026" t="str">
        <f t="shared" si="95"/>
        <v/>
      </c>
      <c r="M1026" t="str">
        <f>IF(Master!D1028&lt;'OHL indexes'!E1026,1,"")</f>
        <v/>
      </c>
      <c r="N1026" t="str">
        <f>IF(Master!D1028&gt;'OHL indexes'!D1026,1,"")</f>
        <v/>
      </c>
    </row>
    <row r="1027" spans="1:14" x14ac:dyDescent="0.25">
      <c r="A1027" s="1">
        <v>39556</v>
      </c>
      <c r="B1027">
        <v>63505.18</v>
      </c>
      <c r="C1027" s="12">
        <v>64810.34</v>
      </c>
      <c r="D1027">
        <v>64810.34</v>
      </c>
      <c r="E1027" s="12">
        <v>62645.919999999998</v>
      </c>
      <c r="G1027">
        <f t="shared" si="90"/>
        <v>2.055202426006808E-2</v>
      </c>
      <c r="H1027">
        <f t="shared" si="91"/>
        <v>2.055202426006808E-2</v>
      </c>
      <c r="I1027">
        <f t="shared" si="92"/>
        <v>-1.353054979137136E-2</v>
      </c>
      <c r="J1027" t="str">
        <f t="shared" si="93"/>
        <v/>
      </c>
      <c r="K1027" t="str">
        <f t="shared" si="94"/>
        <v/>
      </c>
      <c r="L1027" t="str">
        <f t="shared" si="95"/>
        <v/>
      </c>
      <c r="M1027" t="str">
        <f>IF(Master!D1029&lt;'OHL indexes'!E1027,1,"")</f>
        <v/>
      </c>
      <c r="N1027" t="str">
        <f>IF(Master!D1029&gt;'OHL indexes'!D1027,1,"")</f>
        <v/>
      </c>
    </row>
    <row r="1028" spans="1:14" x14ac:dyDescent="0.25">
      <c r="A1028" s="1">
        <v>39559</v>
      </c>
      <c r="B1028">
        <v>62668.12</v>
      </c>
      <c r="C1028" s="12">
        <v>63099.24</v>
      </c>
      <c r="D1028">
        <v>63433.34</v>
      </c>
      <c r="E1028" s="12">
        <v>62043.32</v>
      </c>
      <c r="G1028">
        <f t="shared" si="90"/>
        <v>6.8794149242070723E-3</v>
      </c>
      <c r="H1028">
        <f t="shared" si="91"/>
        <v>1.2210674263086085E-2</v>
      </c>
      <c r="I1028">
        <f t="shared" si="92"/>
        <v>-9.969981547236495E-3</v>
      </c>
      <c r="J1028" t="str">
        <f t="shared" si="93"/>
        <v/>
      </c>
      <c r="K1028" t="str">
        <f t="shared" si="94"/>
        <v/>
      </c>
      <c r="L1028" t="str">
        <f t="shared" si="95"/>
        <v/>
      </c>
      <c r="M1028" t="str">
        <f>IF(Master!D1030&lt;'OHL indexes'!E1028,1,"")</f>
        <v/>
      </c>
      <c r="N1028" t="str">
        <f>IF(Master!D1030&gt;'OHL indexes'!D1028,1,"")</f>
        <v/>
      </c>
    </row>
    <row r="1029" spans="1:14" x14ac:dyDescent="0.25">
      <c r="A1029" s="1">
        <v>39560</v>
      </c>
      <c r="B1029">
        <v>63187.68</v>
      </c>
      <c r="C1029" s="12">
        <v>62923.33</v>
      </c>
      <c r="D1029">
        <v>64491.06</v>
      </c>
      <c r="E1029" s="12">
        <v>62708</v>
      </c>
      <c r="G1029">
        <f t="shared" si="90"/>
        <v>-4.1835686956697149E-3</v>
      </c>
      <c r="H1029">
        <f t="shared" si="91"/>
        <v>2.0627122249147201E-2</v>
      </c>
      <c r="I1029">
        <f t="shared" si="92"/>
        <v>-7.5913532511401316E-3</v>
      </c>
      <c r="J1029" t="str">
        <f t="shared" si="93"/>
        <v/>
      </c>
      <c r="K1029" t="str">
        <f t="shared" si="94"/>
        <v/>
      </c>
      <c r="L1029" t="str">
        <f t="shared" si="95"/>
        <v/>
      </c>
      <c r="M1029" t="str">
        <f>IF(Master!D1031&lt;'OHL indexes'!E1029,1,"")</f>
        <v/>
      </c>
      <c r="N1029" t="str">
        <f>IF(Master!D1031&gt;'OHL indexes'!D1029,1,"")</f>
        <v/>
      </c>
    </row>
    <row r="1030" spans="1:14" x14ac:dyDescent="0.25">
      <c r="A1030" s="1">
        <v>39561</v>
      </c>
      <c r="B1030">
        <v>62524.09</v>
      </c>
      <c r="C1030" s="12">
        <v>63255.98</v>
      </c>
      <c r="D1030">
        <v>64240.62</v>
      </c>
      <c r="E1030" s="12">
        <v>62020.91</v>
      </c>
      <c r="G1030">
        <f t="shared" si="90"/>
        <v>1.1705728144144167E-2</v>
      </c>
      <c r="H1030">
        <f t="shared" si="91"/>
        <v>2.7453898169489621E-2</v>
      </c>
      <c r="I1030">
        <f t="shared" si="92"/>
        <v>-8.0477780644226948E-3</v>
      </c>
      <c r="J1030" t="str">
        <f t="shared" si="93"/>
        <v/>
      </c>
      <c r="K1030" t="str">
        <f t="shared" si="94"/>
        <v/>
      </c>
      <c r="L1030" t="str">
        <f t="shared" si="95"/>
        <v/>
      </c>
      <c r="M1030" t="str">
        <f>IF(Master!D1032&lt;'OHL indexes'!E1030,1,"")</f>
        <v/>
      </c>
      <c r="N1030" t="str">
        <f>IF(Master!D1032&gt;'OHL indexes'!D1030,1,"")</f>
        <v/>
      </c>
    </row>
    <row r="1031" spans="1:14" x14ac:dyDescent="0.25">
      <c r="A1031" s="1">
        <v>39562</v>
      </c>
      <c r="B1031">
        <v>60919.5</v>
      </c>
      <c r="C1031" s="12">
        <v>61970.27</v>
      </c>
      <c r="D1031">
        <v>63687.46</v>
      </c>
      <c r="E1031" s="12">
        <v>60085.9</v>
      </c>
      <c r="G1031">
        <f t="shared" ref="G1031:G1094" si="96">C1031/$B1031-1</f>
        <v>1.7248500069764194E-2</v>
      </c>
      <c r="H1031">
        <f t="shared" ref="H1031:H1094" si="97">D1031/$B1031-1</f>
        <v>4.5436354533441747E-2</v>
      </c>
      <c r="I1031">
        <f t="shared" ref="I1031:I1094" si="98">E1031/$B1031-1</f>
        <v>-1.3683631677869901E-2</v>
      </c>
      <c r="J1031" t="str">
        <f t="shared" ref="J1031:J1094" si="99">IF(C1031&lt;E1031,1,"")</f>
        <v/>
      </c>
      <c r="K1031" t="str">
        <f t="shared" ref="K1031:K1094" si="100">IF(C1032&gt;D1032,1,"")</f>
        <v/>
      </c>
      <c r="L1031" t="str">
        <f t="shared" ref="L1031:L1094" si="101">IF(E1032&gt;D1032,1,"")</f>
        <v/>
      </c>
      <c r="M1031" t="str">
        <f>IF(Master!D1033&lt;'OHL indexes'!E1031,1,"")</f>
        <v/>
      </c>
      <c r="N1031" t="str">
        <f>IF(Master!D1033&gt;'OHL indexes'!D1031,1,"")</f>
        <v/>
      </c>
    </row>
    <row r="1032" spans="1:14" x14ac:dyDescent="0.25">
      <c r="A1032" s="1">
        <v>39563</v>
      </c>
      <c r="B1032">
        <v>59396.73</v>
      </c>
      <c r="C1032" s="12">
        <v>60548.19</v>
      </c>
      <c r="D1032">
        <v>61407.77</v>
      </c>
      <c r="E1032" s="12">
        <v>59378.6</v>
      </c>
      <c r="G1032">
        <f t="shared" si="96"/>
        <v>1.9385915689297928E-2</v>
      </c>
      <c r="H1032">
        <f t="shared" si="97"/>
        <v>3.3857756142467776E-2</v>
      </c>
      <c r="I1032">
        <f t="shared" si="98"/>
        <v>-3.0523565859608137E-4</v>
      </c>
      <c r="J1032" t="str">
        <f t="shared" si="99"/>
        <v/>
      </c>
      <c r="K1032" t="str">
        <f t="shared" si="100"/>
        <v/>
      </c>
      <c r="L1032" t="str">
        <f t="shared" si="101"/>
        <v/>
      </c>
      <c r="M1032" t="str">
        <f>IF(Master!D1034&lt;'OHL indexes'!E1032,1,"")</f>
        <v/>
      </c>
      <c r="N1032" t="str">
        <f>IF(Master!D1034&gt;'OHL indexes'!D1032,1,"")</f>
        <v/>
      </c>
    </row>
    <row r="1033" spans="1:14" x14ac:dyDescent="0.25">
      <c r="A1033" s="1">
        <v>39566</v>
      </c>
      <c r="B1033">
        <v>58941.83</v>
      </c>
      <c r="C1033" s="12">
        <v>59118.96</v>
      </c>
      <c r="D1033">
        <v>59829.83</v>
      </c>
      <c r="E1033" s="12">
        <v>58318.52</v>
      </c>
      <c r="G1033">
        <f t="shared" si="96"/>
        <v>3.0051662800425483E-3</v>
      </c>
      <c r="H1033">
        <f t="shared" si="97"/>
        <v>1.5065701217624294E-2</v>
      </c>
      <c r="I1033">
        <f t="shared" si="98"/>
        <v>-1.0575002506708842E-2</v>
      </c>
      <c r="J1033" t="str">
        <f t="shared" si="99"/>
        <v/>
      </c>
      <c r="K1033" t="str">
        <f t="shared" si="100"/>
        <v/>
      </c>
      <c r="L1033" t="str">
        <f t="shared" si="101"/>
        <v/>
      </c>
      <c r="M1033" t="str">
        <f>IF(Master!D1035&lt;'OHL indexes'!E1033,1,"")</f>
        <v/>
      </c>
      <c r="N1033" t="str">
        <f>IF(Master!D1035&gt;'OHL indexes'!D1033,1,"")</f>
        <v/>
      </c>
    </row>
    <row r="1034" spans="1:14" x14ac:dyDescent="0.25">
      <c r="A1034" s="1">
        <v>39567</v>
      </c>
      <c r="B1034">
        <v>59698.18</v>
      </c>
      <c r="C1034" s="12">
        <v>60063.81</v>
      </c>
      <c r="D1034">
        <v>60318.55</v>
      </c>
      <c r="E1034" s="12">
        <v>58624.82</v>
      </c>
      <c r="G1034">
        <f t="shared" si="96"/>
        <v>6.1246423257794724E-3</v>
      </c>
      <c r="H1034">
        <f t="shared" si="97"/>
        <v>1.0391774087585404E-2</v>
      </c>
      <c r="I1034">
        <f t="shared" si="98"/>
        <v>-1.7979777607960545E-2</v>
      </c>
      <c r="J1034" t="str">
        <f t="shared" si="99"/>
        <v/>
      </c>
      <c r="K1034" t="str">
        <f t="shared" si="100"/>
        <v/>
      </c>
      <c r="L1034" t="str">
        <f t="shared" si="101"/>
        <v/>
      </c>
      <c r="M1034" t="str">
        <f>IF(Master!D1036&lt;'OHL indexes'!E1034,1,"")</f>
        <v/>
      </c>
      <c r="N1034" t="str">
        <f>IF(Master!D1036&gt;'OHL indexes'!D1034,1,"")</f>
        <v/>
      </c>
    </row>
    <row r="1035" spans="1:14" x14ac:dyDescent="0.25">
      <c r="A1035" s="1">
        <v>39568</v>
      </c>
      <c r="B1035">
        <v>61051.53</v>
      </c>
      <c r="C1035" s="12">
        <v>59619.040000000001</v>
      </c>
      <c r="D1035">
        <v>61241.37</v>
      </c>
      <c r="E1035" s="12">
        <v>58697.65</v>
      </c>
      <c r="G1035">
        <f t="shared" si="96"/>
        <v>-2.3463621632414444E-2</v>
      </c>
      <c r="H1035">
        <f t="shared" si="97"/>
        <v>3.1095043809712397E-3</v>
      </c>
      <c r="I1035">
        <f t="shared" si="98"/>
        <v>-3.8555626697643786E-2</v>
      </c>
      <c r="J1035" t="str">
        <f t="shared" si="99"/>
        <v/>
      </c>
      <c r="K1035" t="str">
        <f t="shared" si="100"/>
        <v/>
      </c>
      <c r="L1035" t="str">
        <f t="shared" si="101"/>
        <v/>
      </c>
      <c r="M1035" t="str">
        <f>IF(Master!D1037&lt;'OHL indexes'!E1035,1,"")</f>
        <v/>
      </c>
      <c r="N1035" t="str">
        <f>IF(Master!D1037&gt;'OHL indexes'!D1035,1,"")</f>
        <v/>
      </c>
    </row>
    <row r="1036" spans="1:14" x14ac:dyDescent="0.25">
      <c r="A1036" s="1">
        <v>39569</v>
      </c>
      <c r="B1036">
        <v>57395.82</v>
      </c>
      <c r="C1036" s="12">
        <v>61219.71</v>
      </c>
      <c r="D1036">
        <v>61346.12</v>
      </c>
      <c r="E1036" s="12">
        <v>57236.51</v>
      </c>
      <c r="G1036">
        <f t="shared" si="96"/>
        <v>6.6623144333507245E-2</v>
      </c>
      <c r="H1036">
        <f t="shared" si="97"/>
        <v>6.8825569527537045E-2</v>
      </c>
      <c r="I1036">
        <f t="shared" si="98"/>
        <v>-2.7756376683876205E-3</v>
      </c>
      <c r="J1036" t="str">
        <f t="shared" si="99"/>
        <v/>
      </c>
      <c r="K1036" t="str">
        <f t="shared" si="100"/>
        <v/>
      </c>
      <c r="L1036" t="str">
        <f t="shared" si="101"/>
        <v/>
      </c>
      <c r="M1036" t="str">
        <f>IF(Master!D1038&lt;'OHL indexes'!E1036,1,"")</f>
        <v/>
      </c>
      <c r="N1036" t="str">
        <f>IF(Master!D1038&gt;'OHL indexes'!D1036,1,"")</f>
        <v/>
      </c>
    </row>
    <row r="1037" spans="1:14" x14ac:dyDescent="0.25">
      <c r="A1037" s="1">
        <v>39570</v>
      </c>
      <c r="B1037">
        <v>56672.73</v>
      </c>
      <c r="C1037" s="12">
        <v>56395.63</v>
      </c>
      <c r="D1037">
        <v>57305.71</v>
      </c>
      <c r="E1037" s="12">
        <v>55169.05</v>
      </c>
      <c r="G1037">
        <f t="shared" si="96"/>
        <v>-4.8894768259797328E-3</v>
      </c>
      <c r="H1037">
        <f t="shared" si="97"/>
        <v>1.1169040206815417E-2</v>
      </c>
      <c r="I1037">
        <f t="shared" si="98"/>
        <v>-2.6532690413890392E-2</v>
      </c>
      <c r="J1037" t="str">
        <f t="shared" si="99"/>
        <v/>
      </c>
      <c r="K1037" t="str">
        <f t="shared" si="100"/>
        <v/>
      </c>
      <c r="L1037" t="str">
        <f t="shared" si="101"/>
        <v/>
      </c>
      <c r="M1037" t="str">
        <f>IF(Master!D1039&lt;'OHL indexes'!E1037,1,"")</f>
        <v/>
      </c>
      <c r="N1037" t="str">
        <f>IF(Master!D1039&gt;'OHL indexes'!D1037,1,"")</f>
        <v/>
      </c>
    </row>
    <row r="1038" spans="1:14" x14ac:dyDescent="0.25">
      <c r="A1038" s="1">
        <v>39573</v>
      </c>
      <c r="B1038">
        <v>57246.05</v>
      </c>
      <c r="C1038" s="12">
        <v>56907.69</v>
      </c>
      <c r="D1038">
        <v>57890.25</v>
      </c>
      <c r="E1038" s="12">
        <v>56325.35</v>
      </c>
      <c r="G1038">
        <f t="shared" si="96"/>
        <v>-5.9106261480049715E-3</v>
      </c>
      <c r="H1038">
        <f t="shared" si="97"/>
        <v>1.1253178166877875E-2</v>
      </c>
      <c r="I1038">
        <f t="shared" si="98"/>
        <v>-1.6083205740832884E-2</v>
      </c>
      <c r="J1038" t="str">
        <f t="shared" si="99"/>
        <v/>
      </c>
      <c r="K1038" t="str">
        <f t="shared" si="100"/>
        <v/>
      </c>
      <c r="L1038" t="str">
        <f t="shared" si="101"/>
        <v/>
      </c>
      <c r="M1038" t="str">
        <f>IF(Master!D1040&lt;'OHL indexes'!E1038,1,"")</f>
        <v/>
      </c>
      <c r="N1038" t="str">
        <f>IF(Master!D1040&gt;'OHL indexes'!D1038,1,"")</f>
        <v/>
      </c>
    </row>
    <row r="1039" spans="1:14" x14ac:dyDescent="0.25">
      <c r="A1039" s="1">
        <v>39574</v>
      </c>
      <c r="B1039">
        <v>55029.2</v>
      </c>
      <c r="C1039" s="12">
        <v>58226.23</v>
      </c>
      <c r="D1039">
        <v>58428.09</v>
      </c>
      <c r="E1039" s="12">
        <v>54784.4</v>
      </c>
      <c r="G1039">
        <f t="shared" si="96"/>
        <v>5.8096973970183319E-2</v>
      </c>
      <c r="H1039">
        <f t="shared" si="97"/>
        <v>6.1765208289417339E-2</v>
      </c>
      <c r="I1039">
        <f t="shared" si="98"/>
        <v>-4.4485473166971934E-3</v>
      </c>
      <c r="J1039" t="str">
        <f t="shared" si="99"/>
        <v/>
      </c>
      <c r="K1039" t="str">
        <f t="shared" si="100"/>
        <v/>
      </c>
      <c r="L1039" t="str">
        <f t="shared" si="101"/>
        <v/>
      </c>
      <c r="M1039" t="str">
        <f>IF(Master!D1041&lt;'OHL indexes'!E1039,1,"")</f>
        <v/>
      </c>
      <c r="N1039" t="str">
        <f>IF(Master!D1041&gt;'OHL indexes'!D1039,1,"")</f>
        <v/>
      </c>
    </row>
    <row r="1040" spans="1:14" x14ac:dyDescent="0.25">
      <c r="A1040" s="1">
        <v>39575</v>
      </c>
      <c r="B1040">
        <v>57609.24</v>
      </c>
      <c r="C1040" s="12">
        <v>55090.7</v>
      </c>
      <c r="D1040">
        <v>58378.37</v>
      </c>
      <c r="E1040" s="12">
        <v>54805.55</v>
      </c>
      <c r="G1040">
        <f t="shared" si="96"/>
        <v>-4.3717639739736192E-2</v>
      </c>
      <c r="H1040">
        <f t="shared" si="97"/>
        <v>1.3350809696500265E-2</v>
      </c>
      <c r="I1040">
        <f t="shared" si="98"/>
        <v>-4.8667366554392966E-2</v>
      </c>
      <c r="J1040" t="str">
        <f t="shared" si="99"/>
        <v/>
      </c>
      <c r="K1040" t="str">
        <f t="shared" si="100"/>
        <v/>
      </c>
      <c r="L1040" t="str">
        <f t="shared" si="101"/>
        <v/>
      </c>
      <c r="M1040" t="str">
        <f>IF(Master!D1042&lt;'OHL indexes'!E1040,1,"")</f>
        <v/>
      </c>
      <c r="N1040" t="str">
        <f>IF(Master!D1042&gt;'OHL indexes'!D1040,1,"")</f>
        <v/>
      </c>
    </row>
    <row r="1041" spans="1:14" x14ac:dyDescent="0.25">
      <c r="A1041" s="1">
        <v>39576</v>
      </c>
      <c r="B1041">
        <v>57653.08</v>
      </c>
      <c r="C1041" s="12">
        <v>57719.63</v>
      </c>
      <c r="D1041">
        <v>57959.360000000001</v>
      </c>
      <c r="E1041" s="12">
        <v>56752.9</v>
      </c>
      <c r="G1041">
        <f t="shared" si="96"/>
        <v>1.1543182081512615E-3</v>
      </c>
      <c r="H1041">
        <f t="shared" si="97"/>
        <v>5.3124655265599507E-3</v>
      </c>
      <c r="I1041">
        <f t="shared" si="98"/>
        <v>-1.5613736508092946E-2</v>
      </c>
      <c r="J1041" t="str">
        <f t="shared" si="99"/>
        <v/>
      </c>
      <c r="K1041" t="str">
        <f t="shared" si="100"/>
        <v/>
      </c>
      <c r="L1041" t="str">
        <f t="shared" si="101"/>
        <v/>
      </c>
      <c r="M1041" t="str">
        <f>IF(Master!D1043&lt;'OHL indexes'!E1041,1,"")</f>
        <v/>
      </c>
      <c r="N1041" t="str">
        <f>IF(Master!D1043&gt;'OHL indexes'!D1041,1,"")</f>
        <v/>
      </c>
    </row>
    <row r="1042" spans="1:14" x14ac:dyDescent="0.25">
      <c r="A1042" s="1">
        <v>39577</v>
      </c>
      <c r="B1042">
        <v>58184.83</v>
      </c>
      <c r="C1042" s="12">
        <v>58278.96</v>
      </c>
      <c r="D1042">
        <v>59022.68</v>
      </c>
      <c r="E1042" s="12">
        <v>57679.76</v>
      </c>
      <c r="G1042">
        <f t="shared" si="96"/>
        <v>1.6177756298334511E-3</v>
      </c>
      <c r="H1042">
        <f t="shared" si="97"/>
        <v>1.4399801460277528E-2</v>
      </c>
      <c r="I1042">
        <f t="shared" si="98"/>
        <v>-8.6804412765320027E-3</v>
      </c>
      <c r="J1042" t="str">
        <f t="shared" si="99"/>
        <v/>
      </c>
      <c r="K1042" t="str">
        <f t="shared" si="100"/>
        <v/>
      </c>
      <c r="L1042" t="str">
        <f t="shared" si="101"/>
        <v/>
      </c>
      <c r="M1042" t="str">
        <f>IF(Master!D1044&lt;'OHL indexes'!E1042,1,"")</f>
        <v/>
      </c>
      <c r="N1042" t="str">
        <f>IF(Master!D1044&gt;'OHL indexes'!D1042,1,"")</f>
        <v/>
      </c>
    </row>
    <row r="1043" spans="1:14" x14ac:dyDescent="0.25">
      <c r="A1043" s="1">
        <v>39580</v>
      </c>
      <c r="B1043">
        <v>56237.57</v>
      </c>
      <c r="C1043" s="12">
        <v>57829.06</v>
      </c>
      <c r="D1043">
        <v>58200.35</v>
      </c>
      <c r="E1043" s="12">
        <v>56009.19</v>
      </c>
      <c r="G1043">
        <f t="shared" si="96"/>
        <v>2.8299409096089967E-2</v>
      </c>
      <c r="H1043">
        <f t="shared" si="97"/>
        <v>3.4901579140065975E-2</v>
      </c>
      <c r="I1043">
        <f t="shared" si="98"/>
        <v>-4.0609862766118887E-3</v>
      </c>
      <c r="J1043" t="str">
        <f t="shared" si="99"/>
        <v/>
      </c>
      <c r="K1043" t="str">
        <f t="shared" si="100"/>
        <v/>
      </c>
      <c r="L1043" t="str">
        <f t="shared" si="101"/>
        <v/>
      </c>
      <c r="M1043" t="str">
        <f>IF(Master!D1045&lt;'OHL indexes'!E1043,1,"")</f>
        <v/>
      </c>
      <c r="N1043" t="str">
        <f>IF(Master!D1045&gt;'OHL indexes'!D1043,1,"")</f>
        <v/>
      </c>
    </row>
    <row r="1044" spans="1:14" x14ac:dyDescent="0.25">
      <c r="A1044" s="1">
        <v>39581</v>
      </c>
      <c r="B1044">
        <v>55997.42</v>
      </c>
      <c r="C1044" s="12">
        <v>55577.15</v>
      </c>
      <c r="D1044">
        <v>58602.06</v>
      </c>
      <c r="E1044" s="12">
        <v>55316.51</v>
      </c>
      <c r="G1044">
        <f t="shared" si="96"/>
        <v>-7.5051672023460636E-3</v>
      </c>
      <c r="H1044">
        <f t="shared" si="97"/>
        <v>4.6513571518116414E-2</v>
      </c>
      <c r="I1044">
        <f t="shared" si="98"/>
        <v>-1.2159667356103077E-2</v>
      </c>
      <c r="J1044" t="str">
        <f t="shared" si="99"/>
        <v/>
      </c>
      <c r="K1044" t="str">
        <f t="shared" si="100"/>
        <v/>
      </c>
      <c r="L1044" t="str">
        <f t="shared" si="101"/>
        <v/>
      </c>
      <c r="M1044" t="str">
        <f>IF(Master!D1046&lt;'OHL indexes'!E1044,1,"")</f>
        <v/>
      </c>
      <c r="N1044" t="str">
        <f>IF(Master!D1046&gt;'OHL indexes'!D1044,1,"")</f>
        <v/>
      </c>
    </row>
    <row r="1045" spans="1:14" x14ac:dyDescent="0.25">
      <c r="A1045" s="1">
        <v>39582</v>
      </c>
      <c r="B1045">
        <v>54768.31</v>
      </c>
      <c r="C1045" s="12">
        <v>55650.94</v>
      </c>
      <c r="D1045">
        <v>56767.37</v>
      </c>
      <c r="E1045" s="12">
        <v>53511.58</v>
      </c>
      <c r="G1045">
        <f t="shared" si="96"/>
        <v>1.6115706327253898E-2</v>
      </c>
      <c r="H1045">
        <f t="shared" si="97"/>
        <v>3.6500304646975623E-2</v>
      </c>
      <c r="I1045">
        <f t="shared" si="98"/>
        <v>-2.2946298689880962E-2</v>
      </c>
      <c r="J1045" t="str">
        <f t="shared" si="99"/>
        <v/>
      </c>
      <c r="K1045" t="str">
        <f t="shared" si="100"/>
        <v/>
      </c>
      <c r="L1045" t="str">
        <f t="shared" si="101"/>
        <v/>
      </c>
      <c r="M1045" t="str">
        <f>IF(Master!D1047&lt;'OHL indexes'!E1045,1,"")</f>
        <v/>
      </c>
      <c r="N1045" t="str">
        <f>IF(Master!D1047&gt;'OHL indexes'!D1045,1,"")</f>
        <v/>
      </c>
    </row>
    <row r="1046" spans="1:14" x14ac:dyDescent="0.25">
      <c r="A1046" s="1">
        <v>39583</v>
      </c>
      <c r="B1046">
        <v>53377.53</v>
      </c>
      <c r="C1046" s="12">
        <v>54699.29</v>
      </c>
      <c r="D1046">
        <v>55550.53</v>
      </c>
      <c r="E1046" s="12">
        <v>53207.16</v>
      </c>
      <c r="G1046">
        <f t="shared" si="96"/>
        <v>2.4762479642651103E-2</v>
      </c>
      <c r="H1046">
        <f t="shared" si="97"/>
        <v>4.0710014120173721E-2</v>
      </c>
      <c r="I1046">
        <f t="shared" si="98"/>
        <v>-3.191792501451407E-3</v>
      </c>
      <c r="J1046" t="str">
        <f t="shared" si="99"/>
        <v/>
      </c>
      <c r="K1046" t="str">
        <f t="shared" si="100"/>
        <v/>
      </c>
      <c r="L1046" t="str">
        <f t="shared" si="101"/>
        <v/>
      </c>
      <c r="M1046" t="str">
        <f>IF(Master!D1048&lt;'OHL indexes'!E1046,1,"")</f>
        <v/>
      </c>
      <c r="N1046" t="str">
        <f>IF(Master!D1048&gt;'OHL indexes'!D1046,1,"")</f>
        <v/>
      </c>
    </row>
    <row r="1047" spans="1:14" x14ac:dyDescent="0.25">
      <c r="A1047" s="1">
        <v>39584</v>
      </c>
      <c r="B1047">
        <v>53912.18</v>
      </c>
      <c r="C1047" s="12">
        <v>53236.91</v>
      </c>
      <c r="D1047">
        <v>55861.9</v>
      </c>
      <c r="E1047" s="12">
        <v>53003.62</v>
      </c>
      <c r="G1047">
        <f t="shared" si="96"/>
        <v>-1.2525369962780197E-2</v>
      </c>
      <c r="H1047">
        <f t="shared" si="97"/>
        <v>3.6164740509472937E-2</v>
      </c>
      <c r="I1047">
        <f t="shared" si="98"/>
        <v>-1.6852592493940999E-2</v>
      </c>
      <c r="J1047" t="str">
        <f t="shared" si="99"/>
        <v/>
      </c>
      <c r="K1047" t="str">
        <f t="shared" si="100"/>
        <v/>
      </c>
      <c r="L1047" t="str">
        <f t="shared" si="101"/>
        <v/>
      </c>
      <c r="M1047" t="str">
        <f>IF(Master!D1049&lt;'OHL indexes'!E1047,1,"")</f>
        <v/>
      </c>
      <c r="N1047" t="str">
        <f>IF(Master!D1049&gt;'OHL indexes'!D1047,1,"")</f>
        <v/>
      </c>
    </row>
    <row r="1048" spans="1:14" x14ac:dyDescent="0.25">
      <c r="A1048" s="1">
        <v>39587</v>
      </c>
      <c r="B1048">
        <v>52862.67</v>
      </c>
      <c r="C1048" s="12">
        <v>54046.55</v>
      </c>
      <c r="D1048">
        <v>54282.78</v>
      </c>
      <c r="E1048" s="12">
        <v>51840.3</v>
      </c>
      <c r="G1048">
        <f t="shared" si="96"/>
        <v>2.2395387898492602E-2</v>
      </c>
      <c r="H1048">
        <f t="shared" si="97"/>
        <v>2.6864136828502971E-2</v>
      </c>
      <c r="I1048">
        <f t="shared" si="98"/>
        <v>-1.9340112786584429E-2</v>
      </c>
      <c r="J1048" t="str">
        <f t="shared" si="99"/>
        <v/>
      </c>
      <c r="K1048" t="str">
        <f t="shared" si="100"/>
        <v/>
      </c>
      <c r="L1048" t="str">
        <f t="shared" si="101"/>
        <v/>
      </c>
      <c r="M1048" t="str">
        <f>IF(Master!D1050&lt;'OHL indexes'!E1048,1,"")</f>
        <v/>
      </c>
      <c r="N1048" t="str">
        <f>IF(Master!D1050&gt;'OHL indexes'!D1048,1,"")</f>
        <v/>
      </c>
    </row>
    <row r="1049" spans="1:14" x14ac:dyDescent="0.25">
      <c r="A1049" s="1">
        <v>39588</v>
      </c>
      <c r="B1049">
        <v>55683.64</v>
      </c>
      <c r="C1049" s="12">
        <v>53965.41</v>
      </c>
      <c r="D1049">
        <v>56720.11</v>
      </c>
      <c r="E1049" s="12">
        <v>53965.41</v>
      </c>
      <c r="G1049">
        <f t="shared" si="96"/>
        <v>-3.0856998572650673E-2</v>
      </c>
      <c r="H1049">
        <f t="shared" si="97"/>
        <v>1.8613546097201894E-2</v>
      </c>
      <c r="I1049">
        <f t="shared" si="98"/>
        <v>-3.0856998572650673E-2</v>
      </c>
      <c r="J1049" t="str">
        <f t="shared" si="99"/>
        <v/>
      </c>
      <c r="K1049" t="str">
        <f t="shared" si="100"/>
        <v/>
      </c>
      <c r="L1049" t="str">
        <f t="shared" si="101"/>
        <v/>
      </c>
      <c r="M1049" t="str">
        <f>IF(Master!D1051&lt;'OHL indexes'!E1049,1,"")</f>
        <v/>
      </c>
      <c r="N1049" t="str">
        <f>IF(Master!D1051&gt;'OHL indexes'!D1049,1,"")</f>
        <v/>
      </c>
    </row>
    <row r="1050" spans="1:14" x14ac:dyDescent="0.25">
      <c r="A1050" s="1">
        <v>39589</v>
      </c>
      <c r="B1050">
        <v>59216.89</v>
      </c>
      <c r="C1050" s="12">
        <v>55121.99</v>
      </c>
      <c r="D1050">
        <v>59481.47</v>
      </c>
      <c r="E1050" s="12">
        <v>54560.34</v>
      </c>
      <c r="G1050">
        <f t="shared" si="96"/>
        <v>-6.91508790819646E-2</v>
      </c>
      <c r="H1050">
        <f t="shared" si="97"/>
        <v>4.4679820233721745E-3</v>
      </c>
      <c r="I1050">
        <f t="shared" si="98"/>
        <v>-7.8635504161059466E-2</v>
      </c>
      <c r="J1050" t="str">
        <f t="shared" si="99"/>
        <v/>
      </c>
      <c r="K1050" t="str">
        <f t="shared" si="100"/>
        <v/>
      </c>
      <c r="L1050" t="str">
        <f t="shared" si="101"/>
        <v/>
      </c>
      <c r="M1050" t="str">
        <f>IF(Master!D1052&lt;'OHL indexes'!E1050,1,"")</f>
        <v/>
      </c>
      <c r="N1050" t="str">
        <f>IF(Master!D1052&gt;'OHL indexes'!D1050,1,"")</f>
        <v/>
      </c>
    </row>
    <row r="1051" spans="1:14" x14ac:dyDescent="0.25">
      <c r="A1051" s="1">
        <v>39590</v>
      </c>
      <c r="B1051">
        <v>58156.54</v>
      </c>
      <c r="C1051" s="12">
        <v>59107.46</v>
      </c>
      <c r="D1051">
        <v>59145.34</v>
      </c>
      <c r="E1051" s="12">
        <v>57411.34</v>
      </c>
      <c r="G1051">
        <f t="shared" si="96"/>
        <v>1.6351041516568854E-2</v>
      </c>
      <c r="H1051">
        <f t="shared" si="97"/>
        <v>1.7002387005829345E-2</v>
      </c>
      <c r="I1051">
        <f t="shared" si="98"/>
        <v>-1.2813692148810896E-2</v>
      </c>
      <c r="J1051" t="str">
        <f t="shared" si="99"/>
        <v/>
      </c>
      <c r="K1051" t="str">
        <f t="shared" si="100"/>
        <v/>
      </c>
      <c r="L1051" t="str">
        <f t="shared" si="101"/>
        <v/>
      </c>
      <c r="M1051" t="str">
        <f>IF(Master!D1053&lt;'OHL indexes'!E1051,1,"")</f>
        <v/>
      </c>
      <c r="N1051" t="str">
        <f>IF(Master!D1053&gt;'OHL indexes'!D1051,1,"")</f>
        <v/>
      </c>
    </row>
    <row r="1052" spans="1:14" x14ac:dyDescent="0.25">
      <c r="A1052" s="1">
        <v>39591</v>
      </c>
      <c r="B1052">
        <v>59504.65</v>
      </c>
      <c r="C1052" s="12">
        <v>58416.34</v>
      </c>
      <c r="D1052">
        <v>61084.2</v>
      </c>
      <c r="E1052" s="12">
        <v>58371.64</v>
      </c>
      <c r="G1052">
        <f t="shared" si="96"/>
        <v>-1.8289495022657976E-2</v>
      </c>
      <c r="H1052">
        <f t="shared" si="97"/>
        <v>2.6544984299546215E-2</v>
      </c>
      <c r="I1052">
        <f t="shared" si="98"/>
        <v>-1.9040696819492275E-2</v>
      </c>
      <c r="J1052" t="str">
        <f t="shared" si="99"/>
        <v/>
      </c>
      <c r="K1052" t="str">
        <f t="shared" si="100"/>
        <v/>
      </c>
      <c r="L1052" t="str">
        <f t="shared" si="101"/>
        <v/>
      </c>
      <c r="M1052" t="str">
        <f>IF(Master!D1054&lt;'OHL indexes'!E1052,1,"")</f>
        <v/>
      </c>
      <c r="N1052" t="str">
        <f>IF(Master!D1054&gt;'OHL indexes'!D1052,1,"")</f>
        <v/>
      </c>
    </row>
    <row r="1053" spans="1:14" x14ac:dyDescent="0.25">
      <c r="A1053" s="1">
        <v>39595</v>
      </c>
      <c r="B1053">
        <v>57728.19</v>
      </c>
      <c r="C1053" s="12">
        <v>58718.77</v>
      </c>
      <c r="D1053">
        <v>59200.03</v>
      </c>
      <c r="E1053" s="12">
        <v>57564.28</v>
      </c>
      <c r="G1053">
        <f t="shared" si="96"/>
        <v>1.715938088479807E-2</v>
      </c>
      <c r="H1053">
        <f t="shared" si="97"/>
        <v>2.5496035818895368E-2</v>
      </c>
      <c r="I1053">
        <f t="shared" si="98"/>
        <v>-2.8393407103185497E-3</v>
      </c>
      <c r="J1053" t="str">
        <f t="shared" si="99"/>
        <v/>
      </c>
      <c r="K1053" t="str">
        <f t="shared" si="100"/>
        <v/>
      </c>
      <c r="L1053" t="str">
        <f t="shared" si="101"/>
        <v/>
      </c>
      <c r="M1053" t="str">
        <f>IF(Master!D1055&lt;'OHL indexes'!E1053,1,"")</f>
        <v/>
      </c>
      <c r="N1053" t="str">
        <f>IF(Master!D1055&gt;'OHL indexes'!D1053,1,"")</f>
        <v/>
      </c>
    </row>
    <row r="1054" spans="1:14" x14ac:dyDescent="0.25">
      <c r="A1054" s="1">
        <v>39596</v>
      </c>
      <c r="B1054">
        <v>57149.97</v>
      </c>
      <c r="C1054" s="12">
        <v>57631.32</v>
      </c>
      <c r="D1054">
        <v>58050.63</v>
      </c>
      <c r="E1054" s="12">
        <v>56724.88</v>
      </c>
      <c r="G1054">
        <f t="shared" si="96"/>
        <v>8.4225765997776314E-3</v>
      </c>
      <c r="H1054">
        <f t="shared" si="97"/>
        <v>1.5759588325243046E-2</v>
      </c>
      <c r="I1054">
        <f t="shared" si="98"/>
        <v>-7.4381491363862962E-3</v>
      </c>
      <c r="J1054" t="str">
        <f t="shared" si="99"/>
        <v/>
      </c>
      <c r="K1054" t="str">
        <f t="shared" si="100"/>
        <v/>
      </c>
      <c r="L1054" t="str">
        <f t="shared" si="101"/>
        <v/>
      </c>
      <c r="M1054" t="str">
        <f>IF(Master!D1056&lt;'OHL indexes'!E1054,1,"")</f>
        <v/>
      </c>
      <c r="N1054" t="str">
        <f>IF(Master!D1056&gt;'OHL indexes'!D1054,1,"")</f>
        <v/>
      </c>
    </row>
    <row r="1055" spans="1:14" x14ac:dyDescent="0.25">
      <c r="A1055" s="1">
        <v>39597</v>
      </c>
      <c r="B1055">
        <v>53717.36</v>
      </c>
      <c r="C1055" s="12">
        <v>57307.01</v>
      </c>
      <c r="D1055">
        <v>57307.01</v>
      </c>
      <c r="E1055" s="12">
        <v>53425.1</v>
      </c>
      <c r="G1055">
        <f t="shared" si="96"/>
        <v>6.6824765774043948E-2</v>
      </c>
      <c r="H1055">
        <f t="shared" si="97"/>
        <v>6.6824765774043948E-2</v>
      </c>
      <c r="I1055">
        <f t="shared" si="98"/>
        <v>-5.4406992450858338E-3</v>
      </c>
      <c r="J1055" t="str">
        <f t="shared" si="99"/>
        <v/>
      </c>
      <c r="K1055" t="str">
        <f t="shared" si="100"/>
        <v/>
      </c>
      <c r="L1055" t="str">
        <f t="shared" si="101"/>
        <v/>
      </c>
      <c r="M1055" t="str">
        <f>IF(Master!D1057&lt;'OHL indexes'!E1055,1,"")</f>
        <v/>
      </c>
      <c r="N1055" t="str">
        <f>IF(Master!D1057&gt;'OHL indexes'!D1055,1,"")</f>
        <v/>
      </c>
    </row>
    <row r="1056" spans="1:14" x14ac:dyDescent="0.25">
      <c r="A1056" s="1">
        <v>39598</v>
      </c>
      <c r="B1056">
        <v>52422.54</v>
      </c>
      <c r="C1056" s="12">
        <v>53766.69</v>
      </c>
      <c r="D1056">
        <v>53848.9</v>
      </c>
      <c r="E1056" s="12">
        <v>51002.92</v>
      </c>
      <c r="G1056">
        <f t="shared" si="96"/>
        <v>2.5640688146739921E-2</v>
      </c>
      <c r="H1056">
        <f t="shared" si="97"/>
        <v>2.7208906703108937E-2</v>
      </c>
      <c r="I1056">
        <f t="shared" si="98"/>
        <v>-2.7080336053918797E-2</v>
      </c>
      <c r="J1056" t="str">
        <f t="shared" si="99"/>
        <v/>
      </c>
      <c r="K1056" t="str">
        <f t="shared" si="100"/>
        <v/>
      </c>
      <c r="L1056" t="str">
        <f t="shared" si="101"/>
        <v/>
      </c>
      <c r="M1056" t="str">
        <f>IF(Master!D1058&lt;'OHL indexes'!E1056,1,"")</f>
        <v/>
      </c>
      <c r="N1056" t="str">
        <f>IF(Master!D1058&gt;'OHL indexes'!D1056,1,"")</f>
        <v/>
      </c>
    </row>
    <row r="1057" spans="1:14" x14ac:dyDescent="0.25">
      <c r="A1057" s="1">
        <v>39601</v>
      </c>
      <c r="B1057">
        <v>55471.63</v>
      </c>
      <c r="C1057" s="12">
        <v>53031.27</v>
      </c>
      <c r="D1057">
        <v>56859.29</v>
      </c>
      <c r="E1057" s="12">
        <v>52900.53</v>
      </c>
      <c r="G1057">
        <f t="shared" si="96"/>
        <v>-4.3992938372281465E-2</v>
      </c>
      <c r="H1057">
        <f t="shared" si="97"/>
        <v>2.5015670172302551E-2</v>
      </c>
      <c r="I1057">
        <f t="shared" si="98"/>
        <v>-4.6349818817294497E-2</v>
      </c>
      <c r="J1057" t="str">
        <f t="shared" si="99"/>
        <v/>
      </c>
      <c r="K1057" t="str">
        <f t="shared" si="100"/>
        <v/>
      </c>
      <c r="L1057" t="str">
        <f t="shared" si="101"/>
        <v/>
      </c>
      <c r="M1057" t="str">
        <f>IF(Master!D1059&lt;'OHL indexes'!E1057,1,"")</f>
        <v/>
      </c>
      <c r="N1057" t="str">
        <f>IF(Master!D1059&gt;'OHL indexes'!D1057,1,"")</f>
        <v/>
      </c>
    </row>
    <row r="1058" spans="1:14" x14ac:dyDescent="0.25">
      <c r="A1058" s="1">
        <v>39602</v>
      </c>
      <c r="B1058">
        <v>56527.13</v>
      </c>
      <c r="C1058" s="12">
        <v>55174.93</v>
      </c>
      <c r="D1058">
        <v>57423.92</v>
      </c>
      <c r="E1058" s="12">
        <v>53631.79</v>
      </c>
      <c r="G1058">
        <f t="shared" si="96"/>
        <v>-2.392125692565672E-2</v>
      </c>
      <c r="H1058">
        <f t="shared" si="97"/>
        <v>1.5864771482295259E-2</v>
      </c>
      <c r="I1058">
        <f t="shared" si="98"/>
        <v>-5.1220360913423302E-2</v>
      </c>
      <c r="J1058" t="str">
        <f t="shared" si="99"/>
        <v/>
      </c>
      <c r="K1058" t="str">
        <f t="shared" si="100"/>
        <v/>
      </c>
      <c r="L1058" t="str">
        <f t="shared" si="101"/>
        <v/>
      </c>
      <c r="M1058" t="str">
        <f>IF(Master!D1060&lt;'OHL indexes'!E1058,1,"")</f>
        <v/>
      </c>
      <c r="N1058" t="str">
        <f>IF(Master!D1060&gt;'OHL indexes'!D1058,1,"")</f>
        <v/>
      </c>
    </row>
    <row r="1059" spans="1:14" x14ac:dyDescent="0.25">
      <c r="A1059" s="1">
        <v>39603</v>
      </c>
      <c r="B1059">
        <v>56730.86</v>
      </c>
      <c r="C1059" s="12">
        <v>57145.89</v>
      </c>
      <c r="D1059">
        <v>57724.21</v>
      </c>
      <c r="E1059" s="12">
        <v>54835.31</v>
      </c>
      <c r="G1059">
        <f t="shared" si="96"/>
        <v>7.3157713456133422E-3</v>
      </c>
      <c r="H1059">
        <f t="shared" si="97"/>
        <v>1.7509870289292184E-2</v>
      </c>
      <c r="I1059">
        <f t="shared" si="98"/>
        <v>-3.3413031284912686E-2</v>
      </c>
      <c r="J1059" t="str">
        <f t="shared" si="99"/>
        <v/>
      </c>
      <c r="K1059" t="str">
        <f t="shared" si="100"/>
        <v/>
      </c>
      <c r="L1059" t="str">
        <f t="shared" si="101"/>
        <v/>
      </c>
      <c r="M1059" t="str">
        <f>IF(Master!D1061&lt;'OHL indexes'!E1059,1,"")</f>
        <v/>
      </c>
      <c r="N1059" t="str">
        <f>IF(Master!D1061&gt;'OHL indexes'!D1059,1,"")</f>
        <v/>
      </c>
    </row>
    <row r="1060" spans="1:14" x14ac:dyDescent="0.25">
      <c r="A1060" s="1">
        <v>39604</v>
      </c>
      <c r="B1060">
        <v>53765.63</v>
      </c>
      <c r="C1060" s="12">
        <v>56079.78</v>
      </c>
      <c r="D1060">
        <v>56146.91</v>
      </c>
      <c r="E1060" s="12">
        <v>53594.96</v>
      </c>
      <c r="G1060">
        <f t="shared" si="96"/>
        <v>4.3041437438750441E-2</v>
      </c>
      <c r="H1060">
        <f t="shared" si="97"/>
        <v>4.4290004599592869E-2</v>
      </c>
      <c r="I1060">
        <f t="shared" si="98"/>
        <v>-3.1743327475191041E-3</v>
      </c>
      <c r="J1060" t="str">
        <f t="shared" si="99"/>
        <v/>
      </c>
      <c r="K1060" t="str">
        <f t="shared" si="100"/>
        <v/>
      </c>
      <c r="L1060" t="str">
        <f t="shared" si="101"/>
        <v/>
      </c>
      <c r="M1060" t="str">
        <f>IF(Master!D1062&lt;'OHL indexes'!E1060,1,"")</f>
        <v/>
      </c>
      <c r="N1060" t="str">
        <f>IF(Master!D1062&gt;'OHL indexes'!D1060,1,"")</f>
        <v/>
      </c>
    </row>
    <row r="1061" spans="1:14" x14ac:dyDescent="0.25">
      <c r="A1061" s="1">
        <v>39605</v>
      </c>
      <c r="B1061">
        <v>59705.52</v>
      </c>
      <c r="C1061" s="12">
        <v>55325.02</v>
      </c>
      <c r="D1061">
        <v>60427.76</v>
      </c>
      <c r="E1061" s="12">
        <v>54968.55</v>
      </c>
      <c r="G1061">
        <f t="shared" si="96"/>
        <v>-7.3368425566011308E-2</v>
      </c>
      <c r="H1061">
        <f t="shared" si="97"/>
        <v>1.2096703956351096E-2</v>
      </c>
      <c r="I1061">
        <f t="shared" si="98"/>
        <v>-7.9338895298123102E-2</v>
      </c>
      <c r="J1061" t="str">
        <f t="shared" si="99"/>
        <v/>
      </c>
      <c r="K1061" t="str">
        <f t="shared" si="100"/>
        <v/>
      </c>
      <c r="L1061" t="str">
        <f t="shared" si="101"/>
        <v/>
      </c>
      <c r="M1061" t="str">
        <f>IF(Master!D1063&lt;'OHL indexes'!E1061,1,"")</f>
        <v/>
      </c>
      <c r="N1061" t="str">
        <f>IF(Master!D1063&gt;'OHL indexes'!D1061,1,"")</f>
        <v/>
      </c>
    </row>
    <row r="1062" spans="1:14" x14ac:dyDescent="0.25">
      <c r="A1062" s="1">
        <v>39608</v>
      </c>
      <c r="B1062">
        <v>58638.1</v>
      </c>
      <c r="C1062" s="12">
        <v>58858.18</v>
      </c>
      <c r="D1062">
        <v>60226.45</v>
      </c>
      <c r="E1062" s="12">
        <v>57059.58</v>
      </c>
      <c r="G1062">
        <f t="shared" si="96"/>
        <v>3.7531911845711807E-3</v>
      </c>
      <c r="H1062">
        <f t="shared" si="97"/>
        <v>2.7087337413729262E-2</v>
      </c>
      <c r="I1062">
        <f t="shared" si="98"/>
        <v>-2.6919698967053818E-2</v>
      </c>
      <c r="J1062" t="str">
        <f t="shared" si="99"/>
        <v/>
      </c>
      <c r="K1062" t="str">
        <f t="shared" si="100"/>
        <v/>
      </c>
      <c r="L1062" t="str">
        <f t="shared" si="101"/>
        <v/>
      </c>
      <c r="M1062" t="str">
        <f>IF(Master!D1064&lt;'OHL indexes'!E1062,1,"")</f>
        <v/>
      </c>
      <c r="N1062" t="str">
        <f>IF(Master!D1064&gt;'OHL indexes'!D1062,1,"")</f>
        <v/>
      </c>
    </row>
    <row r="1063" spans="1:14" x14ac:dyDescent="0.25">
      <c r="A1063" s="1">
        <v>39609</v>
      </c>
      <c r="B1063">
        <v>58726.26</v>
      </c>
      <c r="C1063" s="12">
        <v>60054.86</v>
      </c>
      <c r="D1063">
        <v>60239.78</v>
      </c>
      <c r="E1063" s="12">
        <v>57907.77</v>
      </c>
      <c r="G1063">
        <f t="shared" si="96"/>
        <v>2.2623609948939416E-2</v>
      </c>
      <c r="H1063">
        <f t="shared" si="97"/>
        <v>2.5772456819146861E-2</v>
      </c>
      <c r="I1063">
        <f t="shared" si="98"/>
        <v>-1.3937376567144E-2</v>
      </c>
      <c r="J1063" t="str">
        <f t="shared" si="99"/>
        <v/>
      </c>
      <c r="K1063" t="str">
        <f t="shared" si="100"/>
        <v/>
      </c>
      <c r="L1063" t="str">
        <f t="shared" si="101"/>
        <v/>
      </c>
      <c r="M1063" t="str">
        <f>IF(Master!D1065&lt;'OHL indexes'!E1063,1,"")</f>
        <v/>
      </c>
      <c r="N1063" t="str">
        <f>IF(Master!D1065&gt;'OHL indexes'!D1063,1,"")</f>
        <v/>
      </c>
    </row>
    <row r="1064" spans="1:14" x14ac:dyDescent="0.25">
      <c r="A1064" s="1">
        <v>39610</v>
      </c>
      <c r="B1064">
        <v>60491.68</v>
      </c>
      <c r="C1064" s="12">
        <v>58905.55</v>
      </c>
      <c r="D1064">
        <v>60681.23</v>
      </c>
      <c r="E1064" s="12">
        <v>58772.74</v>
      </c>
      <c r="G1064">
        <f t="shared" si="96"/>
        <v>-2.6220630671854317E-2</v>
      </c>
      <c r="H1064">
        <f t="shared" si="97"/>
        <v>3.1334887706870873E-3</v>
      </c>
      <c r="I1064">
        <f t="shared" si="98"/>
        <v>-2.8416139211210556E-2</v>
      </c>
      <c r="J1064" t="str">
        <f t="shared" si="99"/>
        <v/>
      </c>
      <c r="K1064" t="str">
        <f t="shared" si="100"/>
        <v/>
      </c>
      <c r="L1064" t="str">
        <f t="shared" si="101"/>
        <v/>
      </c>
      <c r="M1064" t="str">
        <f>IF(Master!D1066&lt;'OHL indexes'!E1064,1,"")</f>
        <v/>
      </c>
      <c r="N1064" t="str">
        <f>IF(Master!D1066&gt;'OHL indexes'!D1064,1,"")</f>
        <v/>
      </c>
    </row>
    <row r="1065" spans="1:14" x14ac:dyDescent="0.25">
      <c r="A1065" s="1">
        <v>39611</v>
      </c>
      <c r="B1065">
        <v>59678.51</v>
      </c>
      <c r="C1065" s="12">
        <v>59356.84</v>
      </c>
      <c r="D1065">
        <v>60710.68</v>
      </c>
      <c r="E1065" s="12">
        <v>58228.63</v>
      </c>
      <c r="G1065">
        <f t="shared" si="96"/>
        <v>-5.39004743918714E-3</v>
      </c>
      <c r="H1065">
        <f t="shared" si="97"/>
        <v>1.729550553457182E-2</v>
      </c>
      <c r="I1065">
        <f t="shared" si="98"/>
        <v>-2.4294842481824785E-2</v>
      </c>
      <c r="J1065" t="str">
        <f t="shared" si="99"/>
        <v/>
      </c>
      <c r="K1065" t="str">
        <f t="shared" si="100"/>
        <v/>
      </c>
      <c r="L1065" t="str">
        <f t="shared" si="101"/>
        <v/>
      </c>
      <c r="M1065" t="str">
        <f>IF(Master!D1067&lt;'OHL indexes'!E1065,1,"")</f>
        <v/>
      </c>
      <c r="N1065" t="str">
        <f>IF(Master!D1067&gt;'OHL indexes'!D1065,1,"")</f>
        <v/>
      </c>
    </row>
    <row r="1066" spans="1:14" x14ac:dyDescent="0.25">
      <c r="A1066" s="1">
        <v>39612</v>
      </c>
      <c r="B1066">
        <v>57328.24</v>
      </c>
      <c r="C1066" s="12">
        <v>58604.47</v>
      </c>
      <c r="D1066">
        <v>59452.05</v>
      </c>
      <c r="E1066" s="12">
        <v>57213.919999999998</v>
      </c>
      <c r="G1066">
        <f t="shared" si="96"/>
        <v>2.2261803257870971E-2</v>
      </c>
      <c r="H1066">
        <f t="shared" si="97"/>
        <v>3.7046488781096398E-2</v>
      </c>
      <c r="I1066">
        <f t="shared" si="98"/>
        <v>-1.9941306413732152E-3</v>
      </c>
      <c r="J1066" t="str">
        <f t="shared" si="99"/>
        <v/>
      </c>
      <c r="K1066" t="str">
        <f t="shared" si="100"/>
        <v/>
      </c>
      <c r="L1066" t="str">
        <f t="shared" si="101"/>
        <v/>
      </c>
      <c r="M1066" t="str">
        <f>IF(Master!D1068&lt;'OHL indexes'!E1066,1,"")</f>
        <v/>
      </c>
      <c r="N1066" t="str">
        <f>IF(Master!D1068&gt;'OHL indexes'!D1066,1,"")</f>
        <v/>
      </c>
    </row>
    <row r="1067" spans="1:14" x14ac:dyDescent="0.25">
      <c r="A1067" s="1">
        <v>39615</v>
      </c>
      <c r="B1067">
        <v>56552.9</v>
      </c>
      <c r="C1067" s="12">
        <v>57943.45</v>
      </c>
      <c r="D1067">
        <v>58313.11</v>
      </c>
      <c r="E1067" s="12">
        <v>55828.5</v>
      </c>
      <c r="G1067">
        <f t="shared" si="96"/>
        <v>2.4588482641915821E-2</v>
      </c>
      <c r="H1067">
        <f t="shared" si="97"/>
        <v>3.1125017461527182E-2</v>
      </c>
      <c r="I1067">
        <f t="shared" si="98"/>
        <v>-1.2809245856534313E-2</v>
      </c>
      <c r="J1067" t="str">
        <f t="shared" si="99"/>
        <v/>
      </c>
      <c r="K1067" t="str">
        <f t="shared" si="100"/>
        <v/>
      </c>
      <c r="L1067" t="str">
        <f t="shared" si="101"/>
        <v/>
      </c>
      <c r="M1067" t="str">
        <f>IF(Master!D1069&lt;'OHL indexes'!E1067,1,"")</f>
        <v/>
      </c>
      <c r="N1067" t="str">
        <f>IF(Master!D1069&gt;'OHL indexes'!D1067,1,"")</f>
        <v/>
      </c>
    </row>
    <row r="1068" spans="1:14" x14ac:dyDescent="0.25">
      <c r="A1068" s="1">
        <v>39616</v>
      </c>
      <c r="B1068">
        <v>56439.13</v>
      </c>
      <c r="C1068" s="12">
        <v>55681.3</v>
      </c>
      <c r="D1068">
        <v>56792.160000000003</v>
      </c>
      <c r="E1068" s="12">
        <v>55198.83</v>
      </c>
      <c r="G1068">
        <f t="shared" si="96"/>
        <v>-1.3427386283239917E-2</v>
      </c>
      <c r="H1068">
        <f t="shared" si="97"/>
        <v>6.2550574397586267E-3</v>
      </c>
      <c r="I1068">
        <f t="shared" si="98"/>
        <v>-2.1975888005360766E-2</v>
      </c>
      <c r="J1068" t="str">
        <f t="shared" si="99"/>
        <v/>
      </c>
      <c r="K1068" t="str">
        <f t="shared" si="100"/>
        <v/>
      </c>
      <c r="L1068" t="str">
        <f t="shared" si="101"/>
        <v/>
      </c>
      <c r="M1068" t="str">
        <f>IF(Master!D1070&lt;'OHL indexes'!E1068,1,"")</f>
        <v/>
      </c>
      <c r="N1068" t="str">
        <f>IF(Master!D1070&gt;'OHL indexes'!D1068,1,"")</f>
        <v/>
      </c>
    </row>
    <row r="1069" spans="1:14" x14ac:dyDescent="0.25">
      <c r="A1069" s="1">
        <v>39617</v>
      </c>
      <c r="B1069">
        <v>58109.65</v>
      </c>
      <c r="C1069" s="12">
        <v>57111.02</v>
      </c>
      <c r="D1069">
        <v>58703.66</v>
      </c>
      <c r="E1069" s="12">
        <v>56638.21</v>
      </c>
      <c r="G1069">
        <f t="shared" si="96"/>
        <v>-1.7185269572265627E-2</v>
      </c>
      <c r="H1069">
        <f t="shared" si="97"/>
        <v>1.0222226428828973E-2</v>
      </c>
      <c r="I1069">
        <f t="shared" si="98"/>
        <v>-2.5321783903362038E-2</v>
      </c>
      <c r="J1069" t="str">
        <f t="shared" si="99"/>
        <v/>
      </c>
      <c r="K1069" t="str">
        <f t="shared" si="100"/>
        <v/>
      </c>
      <c r="L1069" t="str">
        <f t="shared" si="101"/>
        <v/>
      </c>
      <c r="M1069" t="str">
        <f>IF(Master!D1071&lt;'OHL indexes'!E1069,1,"")</f>
        <v/>
      </c>
      <c r="N1069" t="str">
        <f>IF(Master!D1071&gt;'OHL indexes'!D1069,1,"")</f>
        <v/>
      </c>
    </row>
    <row r="1070" spans="1:14" x14ac:dyDescent="0.25">
      <c r="A1070" s="1">
        <v>39618</v>
      </c>
      <c r="B1070">
        <v>57096.6</v>
      </c>
      <c r="C1070" s="12">
        <v>57756.02</v>
      </c>
      <c r="D1070">
        <v>59220.32</v>
      </c>
      <c r="E1070" s="12">
        <v>56591.65</v>
      </c>
      <c r="G1070">
        <f t="shared" si="96"/>
        <v>1.1549199076652528E-2</v>
      </c>
      <c r="H1070">
        <f t="shared" si="97"/>
        <v>3.7195209522108197E-2</v>
      </c>
      <c r="I1070">
        <f t="shared" si="98"/>
        <v>-8.8437840431828674E-3</v>
      </c>
      <c r="J1070" t="str">
        <f t="shared" si="99"/>
        <v/>
      </c>
      <c r="K1070" t="str">
        <f t="shared" si="100"/>
        <v/>
      </c>
      <c r="L1070" t="str">
        <f t="shared" si="101"/>
        <v/>
      </c>
      <c r="M1070" t="str">
        <f>IF(Master!D1072&lt;'OHL indexes'!E1070,1,"")</f>
        <v/>
      </c>
      <c r="N1070" t="str">
        <f>IF(Master!D1072&gt;'OHL indexes'!D1070,1,"")</f>
        <v/>
      </c>
    </row>
    <row r="1071" spans="1:14" x14ac:dyDescent="0.25">
      <c r="A1071" s="1">
        <v>39619</v>
      </c>
      <c r="B1071">
        <v>58458.71</v>
      </c>
      <c r="C1071" s="12">
        <v>57641.19</v>
      </c>
      <c r="D1071">
        <v>60245</v>
      </c>
      <c r="E1071" s="12">
        <v>57612.39</v>
      </c>
      <c r="G1071">
        <f t="shared" si="96"/>
        <v>-1.3984571332483986E-2</v>
      </c>
      <c r="H1071">
        <f t="shared" si="97"/>
        <v>3.0556438895076532E-2</v>
      </c>
      <c r="I1071">
        <f t="shared" si="98"/>
        <v>-1.4477226746878236E-2</v>
      </c>
      <c r="J1071" t="str">
        <f t="shared" si="99"/>
        <v/>
      </c>
      <c r="K1071" t="str">
        <f t="shared" si="100"/>
        <v/>
      </c>
      <c r="L1071" t="str">
        <f t="shared" si="101"/>
        <v/>
      </c>
      <c r="M1071" t="str">
        <f>IF(Master!D1073&lt;'OHL indexes'!E1071,1,"")</f>
        <v/>
      </c>
      <c r="N1071" t="str">
        <f>IF(Master!D1073&gt;'OHL indexes'!D1071,1,"")</f>
        <v/>
      </c>
    </row>
    <row r="1072" spans="1:14" x14ac:dyDescent="0.25">
      <c r="A1072" s="1">
        <v>39622</v>
      </c>
      <c r="B1072">
        <v>58492.29</v>
      </c>
      <c r="C1072" s="12">
        <v>57221.32</v>
      </c>
      <c r="D1072">
        <v>59372.68</v>
      </c>
      <c r="E1072" s="12">
        <v>56130.58</v>
      </c>
      <c r="G1072">
        <f t="shared" si="96"/>
        <v>-2.1728846656542289E-2</v>
      </c>
      <c r="H1072">
        <f t="shared" si="97"/>
        <v>1.5051385404811546E-2</v>
      </c>
      <c r="I1072">
        <f t="shared" si="98"/>
        <v>-4.0376432517858274E-2</v>
      </c>
      <c r="J1072" t="str">
        <f t="shared" si="99"/>
        <v/>
      </c>
      <c r="K1072" t="str">
        <f t="shared" si="100"/>
        <v/>
      </c>
      <c r="L1072" t="str">
        <f t="shared" si="101"/>
        <v/>
      </c>
      <c r="M1072" t="str">
        <f>IF(Master!D1074&lt;'OHL indexes'!E1072,1,"")</f>
        <v/>
      </c>
      <c r="N1072" t="str">
        <f>IF(Master!D1074&gt;'OHL indexes'!D1072,1,"")</f>
        <v/>
      </c>
    </row>
    <row r="1073" spans="1:14" x14ac:dyDescent="0.25">
      <c r="A1073" s="1">
        <v>39623</v>
      </c>
      <c r="B1073">
        <v>58841.07</v>
      </c>
      <c r="C1073" s="12">
        <v>58814.47</v>
      </c>
      <c r="D1073">
        <v>60154.29</v>
      </c>
      <c r="E1073" s="12">
        <v>57730.05</v>
      </c>
      <c r="G1073">
        <f t="shared" si="96"/>
        <v>-4.5206519867835304E-4</v>
      </c>
      <c r="H1073">
        <f t="shared" si="97"/>
        <v>2.231808497024268E-2</v>
      </c>
      <c r="I1073">
        <f t="shared" si="98"/>
        <v>-1.8881709662995516E-2</v>
      </c>
      <c r="J1073" t="str">
        <f t="shared" si="99"/>
        <v/>
      </c>
      <c r="K1073" t="str">
        <f t="shared" si="100"/>
        <v/>
      </c>
      <c r="L1073" t="str">
        <f t="shared" si="101"/>
        <v/>
      </c>
      <c r="M1073" t="str">
        <f>IF(Master!D1075&lt;'OHL indexes'!E1073,1,"")</f>
        <v/>
      </c>
      <c r="N1073" t="str">
        <f>IF(Master!D1075&gt;'OHL indexes'!D1073,1,"")</f>
        <v/>
      </c>
    </row>
    <row r="1074" spans="1:14" x14ac:dyDescent="0.25">
      <c r="A1074" s="1">
        <v>39624</v>
      </c>
      <c r="B1074">
        <v>56352.02</v>
      </c>
      <c r="C1074" s="12">
        <v>58336.89</v>
      </c>
      <c r="D1074">
        <v>58336.89</v>
      </c>
      <c r="E1074" s="12">
        <v>55038.11</v>
      </c>
      <c r="G1074">
        <f t="shared" si="96"/>
        <v>3.5222694767641061E-2</v>
      </c>
      <c r="H1074">
        <f t="shared" si="97"/>
        <v>3.5222694767641061E-2</v>
      </c>
      <c r="I1074">
        <f t="shared" si="98"/>
        <v>-2.3316111827047181E-2</v>
      </c>
      <c r="J1074" t="str">
        <f t="shared" si="99"/>
        <v/>
      </c>
      <c r="K1074" t="str">
        <f t="shared" si="100"/>
        <v/>
      </c>
      <c r="L1074" t="str">
        <f t="shared" si="101"/>
        <v/>
      </c>
      <c r="M1074" t="str">
        <f>IF(Master!D1076&lt;'OHL indexes'!E1074,1,"")</f>
        <v/>
      </c>
      <c r="N1074" t="str">
        <f>IF(Master!D1076&gt;'OHL indexes'!D1074,1,"")</f>
        <v/>
      </c>
    </row>
    <row r="1075" spans="1:14" x14ac:dyDescent="0.25">
      <c r="A1075" s="1">
        <v>39625</v>
      </c>
      <c r="B1075">
        <v>61124.36</v>
      </c>
      <c r="C1075" s="12">
        <v>58089.33</v>
      </c>
      <c r="D1075">
        <v>61192.14</v>
      </c>
      <c r="E1075" s="12">
        <v>57999</v>
      </c>
      <c r="G1075">
        <f t="shared" si="96"/>
        <v>-4.9653362423753733E-2</v>
      </c>
      <c r="H1075">
        <f t="shared" si="97"/>
        <v>1.1088868660547035E-3</v>
      </c>
      <c r="I1075">
        <f t="shared" si="98"/>
        <v>-5.1131169307948587E-2</v>
      </c>
      <c r="J1075" t="str">
        <f t="shared" si="99"/>
        <v/>
      </c>
      <c r="K1075" t="str">
        <f t="shared" si="100"/>
        <v/>
      </c>
      <c r="L1075" t="str">
        <f t="shared" si="101"/>
        <v/>
      </c>
      <c r="M1075" t="str">
        <f>IF(Master!D1077&lt;'OHL indexes'!E1075,1,"")</f>
        <v/>
      </c>
      <c r="N1075" t="str">
        <f>IF(Master!D1077&gt;'OHL indexes'!D1075,1,"")</f>
        <v/>
      </c>
    </row>
    <row r="1076" spans="1:14" x14ac:dyDescent="0.25">
      <c r="A1076" s="1">
        <v>39626</v>
      </c>
      <c r="B1076">
        <v>60795.94</v>
      </c>
      <c r="C1076" s="12">
        <v>60728.56</v>
      </c>
      <c r="D1076">
        <v>62387.76</v>
      </c>
      <c r="E1076" s="12">
        <v>59001.21</v>
      </c>
      <c r="G1076">
        <f t="shared" si="96"/>
        <v>-1.1082976922472954E-3</v>
      </c>
      <c r="H1076">
        <f t="shared" si="97"/>
        <v>2.6182998404169711E-2</v>
      </c>
      <c r="I1076">
        <f t="shared" si="98"/>
        <v>-2.9520556800339048E-2</v>
      </c>
      <c r="J1076" t="str">
        <f t="shared" si="99"/>
        <v/>
      </c>
      <c r="K1076" t="str">
        <f t="shared" si="100"/>
        <v/>
      </c>
      <c r="L1076" t="str">
        <f t="shared" si="101"/>
        <v/>
      </c>
      <c r="M1076" t="str">
        <f>IF(Master!D1078&lt;'OHL indexes'!E1076,1,"")</f>
        <v/>
      </c>
      <c r="N1076" t="str">
        <f>IF(Master!D1078&gt;'OHL indexes'!D1076,1,"")</f>
        <v/>
      </c>
    </row>
    <row r="1077" spans="1:14" x14ac:dyDescent="0.25">
      <c r="A1077" s="1">
        <v>39629</v>
      </c>
      <c r="B1077">
        <v>60023.59</v>
      </c>
      <c r="C1077" s="12">
        <v>60732.98</v>
      </c>
      <c r="D1077">
        <v>60997.94</v>
      </c>
      <c r="E1077" s="12">
        <v>59278.3</v>
      </c>
      <c r="G1077">
        <f t="shared" si="96"/>
        <v>1.1818520018546108E-2</v>
      </c>
      <c r="H1077">
        <f t="shared" si="97"/>
        <v>1.6232784476903239E-2</v>
      </c>
      <c r="I1077">
        <f t="shared" si="98"/>
        <v>-1.241661819961104E-2</v>
      </c>
      <c r="J1077" t="str">
        <f t="shared" si="99"/>
        <v/>
      </c>
      <c r="K1077" t="str">
        <f t="shared" si="100"/>
        <v/>
      </c>
      <c r="L1077" t="str">
        <f t="shared" si="101"/>
        <v/>
      </c>
      <c r="M1077" t="str">
        <f>IF(Master!D1079&lt;'OHL indexes'!E1077,1,"")</f>
        <v/>
      </c>
      <c r="N1077" t="str">
        <f>IF(Master!D1079&gt;'OHL indexes'!D1077,1,"")</f>
        <v/>
      </c>
    </row>
    <row r="1078" spans="1:14" x14ac:dyDescent="0.25">
      <c r="A1078" s="1">
        <v>39630</v>
      </c>
      <c r="B1078">
        <v>59873.19</v>
      </c>
      <c r="C1078" s="12">
        <v>61888.87</v>
      </c>
      <c r="D1078">
        <v>62698.77</v>
      </c>
      <c r="E1078" s="12">
        <v>59782.06</v>
      </c>
      <c r="G1078">
        <f t="shared" si="96"/>
        <v>3.3665819375917616E-2</v>
      </c>
      <c r="H1078">
        <f t="shared" si="97"/>
        <v>4.719274185992095E-2</v>
      </c>
      <c r="I1078">
        <f t="shared" si="98"/>
        <v>-1.5220501864023905E-3</v>
      </c>
      <c r="J1078" t="str">
        <f t="shared" si="99"/>
        <v/>
      </c>
      <c r="K1078" t="str">
        <f t="shared" si="100"/>
        <v/>
      </c>
      <c r="L1078" t="str">
        <f t="shared" si="101"/>
        <v/>
      </c>
      <c r="M1078" t="str">
        <f>IF(Master!D1080&lt;'OHL indexes'!E1078,1,"")</f>
        <v/>
      </c>
      <c r="N1078" t="str">
        <f>IF(Master!D1080&gt;'OHL indexes'!D1078,1,"")</f>
        <v/>
      </c>
    </row>
    <row r="1079" spans="1:14" x14ac:dyDescent="0.25">
      <c r="A1079" s="1">
        <v>39631</v>
      </c>
      <c r="B1079">
        <v>62971.77</v>
      </c>
      <c r="C1079" s="12">
        <v>59648.52</v>
      </c>
      <c r="D1079">
        <v>63103.93</v>
      </c>
      <c r="E1079" s="12">
        <v>58933.79</v>
      </c>
      <c r="G1079">
        <f t="shared" si="96"/>
        <v>-5.2773647620195541E-2</v>
      </c>
      <c r="H1079">
        <f t="shared" si="97"/>
        <v>2.0987182034108987E-3</v>
      </c>
      <c r="I1079">
        <f t="shared" si="98"/>
        <v>-6.4123654138989572E-2</v>
      </c>
      <c r="J1079" t="str">
        <f t="shared" si="99"/>
        <v/>
      </c>
      <c r="K1079" t="str">
        <f t="shared" si="100"/>
        <v/>
      </c>
      <c r="L1079" t="str">
        <f t="shared" si="101"/>
        <v/>
      </c>
      <c r="M1079" t="str">
        <f>IF(Master!D1081&lt;'OHL indexes'!E1079,1,"")</f>
        <v/>
      </c>
      <c r="N1079" t="str">
        <f>IF(Master!D1081&gt;'OHL indexes'!D1079,1,"")</f>
        <v/>
      </c>
    </row>
    <row r="1080" spans="1:14" x14ac:dyDescent="0.25">
      <c r="A1080" s="1">
        <v>39632</v>
      </c>
      <c r="B1080">
        <v>62451.53</v>
      </c>
      <c r="C1080" s="12">
        <v>62670.52</v>
      </c>
      <c r="D1080">
        <v>64037.33</v>
      </c>
      <c r="E1080" s="12">
        <v>61822.02</v>
      </c>
      <c r="G1080">
        <f t="shared" si="96"/>
        <v>3.5065594069512152E-3</v>
      </c>
      <c r="H1080">
        <f t="shared" si="97"/>
        <v>2.5392492385694965E-2</v>
      </c>
      <c r="I1080">
        <f t="shared" si="98"/>
        <v>-1.007997722393672E-2</v>
      </c>
      <c r="J1080" t="str">
        <f t="shared" si="99"/>
        <v/>
      </c>
      <c r="K1080" t="str">
        <f t="shared" si="100"/>
        <v/>
      </c>
      <c r="L1080" t="str">
        <f t="shared" si="101"/>
        <v/>
      </c>
      <c r="M1080" t="str">
        <f>IF(Master!D1082&lt;'OHL indexes'!E1080,1,"")</f>
        <v/>
      </c>
      <c r="N1080" t="str">
        <f>IF(Master!D1082&gt;'OHL indexes'!D1080,1,"")</f>
        <v/>
      </c>
    </row>
    <row r="1081" spans="1:14" x14ac:dyDescent="0.25">
      <c r="A1081" s="1">
        <v>39636</v>
      </c>
      <c r="B1081">
        <v>63031.28</v>
      </c>
      <c r="C1081" s="12">
        <v>61816.49</v>
      </c>
      <c r="D1081">
        <v>64845.45</v>
      </c>
      <c r="E1081" s="12">
        <v>60978.55</v>
      </c>
      <c r="G1081">
        <f t="shared" si="96"/>
        <v>-1.92728118483394E-2</v>
      </c>
      <c r="H1081">
        <f t="shared" si="97"/>
        <v>2.8782058685782541E-2</v>
      </c>
      <c r="I1081">
        <f t="shared" si="98"/>
        <v>-3.2566846175422715E-2</v>
      </c>
      <c r="J1081" t="str">
        <f t="shared" si="99"/>
        <v/>
      </c>
      <c r="K1081" t="str">
        <f t="shared" si="100"/>
        <v/>
      </c>
      <c r="L1081" t="str">
        <f t="shared" si="101"/>
        <v/>
      </c>
      <c r="M1081" t="str">
        <f>IF(Master!D1083&lt;'OHL indexes'!E1081,1,"")</f>
        <v/>
      </c>
      <c r="N1081" t="str">
        <f>IF(Master!D1083&gt;'OHL indexes'!D1081,1,"")</f>
        <v/>
      </c>
    </row>
    <row r="1082" spans="1:14" x14ac:dyDescent="0.25">
      <c r="A1082" s="1">
        <v>39637</v>
      </c>
      <c r="B1082">
        <v>59407.78</v>
      </c>
      <c r="C1082" s="12">
        <v>63197.69</v>
      </c>
      <c r="D1082">
        <v>63995.42</v>
      </c>
      <c r="E1082" s="12">
        <v>59140.36</v>
      </c>
      <c r="G1082">
        <f t="shared" si="96"/>
        <v>6.3794843032343618E-2</v>
      </c>
      <c r="H1082">
        <f t="shared" si="97"/>
        <v>7.7222882255489012E-2</v>
      </c>
      <c r="I1082">
        <f t="shared" si="98"/>
        <v>-4.501430620703184E-3</v>
      </c>
      <c r="J1082" t="str">
        <f t="shared" si="99"/>
        <v/>
      </c>
      <c r="K1082" t="str">
        <f t="shared" si="100"/>
        <v/>
      </c>
      <c r="L1082" t="str">
        <f t="shared" si="101"/>
        <v/>
      </c>
      <c r="M1082" t="str">
        <f>IF(Master!D1084&lt;'OHL indexes'!E1082,1,"")</f>
        <v/>
      </c>
      <c r="N1082" t="str">
        <f>IF(Master!D1084&gt;'OHL indexes'!D1082,1,"")</f>
        <v/>
      </c>
    </row>
    <row r="1083" spans="1:14" x14ac:dyDescent="0.25">
      <c r="A1083" s="1">
        <v>39638</v>
      </c>
      <c r="B1083">
        <v>62537.52</v>
      </c>
      <c r="C1083" s="12">
        <v>58789.06</v>
      </c>
      <c r="D1083">
        <v>62537.52</v>
      </c>
      <c r="E1083" s="12">
        <v>58482.34</v>
      </c>
      <c r="G1083">
        <f t="shared" si="96"/>
        <v>-5.9939377193083399E-2</v>
      </c>
      <c r="H1083">
        <f t="shared" si="97"/>
        <v>0</v>
      </c>
      <c r="I1083">
        <f t="shared" si="98"/>
        <v>-6.4843952878208211E-2</v>
      </c>
      <c r="J1083" t="str">
        <f t="shared" si="99"/>
        <v/>
      </c>
      <c r="K1083" t="str">
        <f t="shared" si="100"/>
        <v/>
      </c>
      <c r="L1083" t="str">
        <f t="shared" si="101"/>
        <v/>
      </c>
      <c r="M1083" t="str">
        <f>IF(Master!D1085&lt;'OHL indexes'!E1083,1,"")</f>
        <v/>
      </c>
      <c r="N1083">
        <f>IF(Master!D1085&gt;'OHL indexes'!D1083,1,"")</f>
        <v>1</v>
      </c>
    </row>
    <row r="1084" spans="1:14" x14ac:dyDescent="0.25">
      <c r="A1084" s="1">
        <v>39639</v>
      </c>
      <c r="B1084">
        <v>62952.63</v>
      </c>
      <c r="C1084" s="12">
        <v>62195.85</v>
      </c>
      <c r="D1084">
        <v>64053.85</v>
      </c>
      <c r="E1084" s="12">
        <v>61930.99</v>
      </c>
      <c r="G1084">
        <f t="shared" si="96"/>
        <v>-1.2021419915260068E-2</v>
      </c>
      <c r="H1084">
        <f t="shared" si="97"/>
        <v>1.7492835485983793E-2</v>
      </c>
      <c r="I1084">
        <f t="shared" si="98"/>
        <v>-1.6228710381123057E-2</v>
      </c>
      <c r="J1084" t="str">
        <f t="shared" si="99"/>
        <v/>
      </c>
      <c r="K1084" t="str">
        <f t="shared" si="100"/>
        <v/>
      </c>
      <c r="L1084" t="str">
        <f t="shared" si="101"/>
        <v/>
      </c>
      <c r="M1084" t="str">
        <f>IF(Master!D1086&lt;'OHL indexes'!E1084,1,"")</f>
        <v/>
      </c>
      <c r="N1084" t="str">
        <f>IF(Master!D1086&gt;'OHL indexes'!D1084,1,"")</f>
        <v/>
      </c>
    </row>
    <row r="1085" spans="1:14" x14ac:dyDescent="0.25">
      <c r="A1085" s="1">
        <v>39640</v>
      </c>
      <c r="B1085">
        <v>64396.44</v>
      </c>
      <c r="C1085" s="12">
        <v>64158.39</v>
      </c>
      <c r="D1085">
        <v>67677.490000000005</v>
      </c>
      <c r="E1085" s="12">
        <v>62766.93</v>
      </c>
      <c r="G1085">
        <f t="shared" si="96"/>
        <v>-3.6966329194595415E-3</v>
      </c>
      <c r="H1085">
        <f t="shared" si="97"/>
        <v>5.0950797901250455E-2</v>
      </c>
      <c r="I1085">
        <f t="shared" si="98"/>
        <v>-2.5304349122404979E-2</v>
      </c>
      <c r="J1085" t="str">
        <f t="shared" si="99"/>
        <v/>
      </c>
      <c r="K1085" t="str">
        <f t="shared" si="100"/>
        <v/>
      </c>
      <c r="L1085" t="str">
        <f t="shared" si="101"/>
        <v/>
      </c>
      <c r="M1085" t="str">
        <f>IF(Master!D1087&lt;'OHL indexes'!E1085,1,"")</f>
        <v/>
      </c>
      <c r="N1085" t="str">
        <f>IF(Master!D1087&gt;'OHL indexes'!D1085,1,"")</f>
        <v/>
      </c>
    </row>
    <row r="1086" spans="1:14" x14ac:dyDescent="0.25">
      <c r="A1086" s="1">
        <v>39643</v>
      </c>
      <c r="B1086">
        <v>66089.8</v>
      </c>
      <c r="C1086" s="12">
        <v>62891.57</v>
      </c>
      <c r="D1086">
        <v>66363.42</v>
      </c>
      <c r="E1086" s="12">
        <v>62891.57</v>
      </c>
      <c r="G1086">
        <f t="shared" si="96"/>
        <v>-4.8392187599296754E-2</v>
      </c>
      <c r="H1086">
        <f t="shared" si="97"/>
        <v>4.1401244972747442E-3</v>
      </c>
      <c r="I1086">
        <f t="shared" si="98"/>
        <v>-4.8392187599296754E-2</v>
      </c>
      <c r="J1086" t="str">
        <f t="shared" si="99"/>
        <v/>
      </c>
      <c r="K1086" t="str">
        <f t="shared" si="100"/>
        <v/>
      </c>
      <c r="L1086" t="str">
        <f t="shared" si="101"/>
        <v/>
      </c>
      <c r="M1086" t="str">
        <f>IF(Master!D1088&lt;'OHL indexes'!E1086,1,"")</f>
        <v/>
      </c>
      <c r="N1086" t="str">
        <f>IF(Master!D1088&gt;'OHL indexes'!D1086,1,"")</f>
        <v/>
      </c>
    </row>
    <row r="1087" spans="1:14" x14ac:dyDescent="0.25">
      <c r="A1087" s="1">
        <v>39644</v>
      </c>
      <c r="B1087">
        <v>66700.08</v>
      </c>
      <c r="C1087" s="12">
        <v>66531.25</v>
      </c>
      <c r="D1087">
        <v>69261.52</v>
      </c>
      <c r="E1087" s="12">
        <v>64871.14</v>
      </c>
      <c r="G1087">
        <f t="shared" si="96"/>
        <v>-2.5311813718964515E-3</v>
      </c>
      <c r="H1087">
        <f t="shared" si="97"/>
        <v>3.8402352740806389E-2</v>
      </c>
      <c r="I1087">
        <f t="shared" si="98"/>
        <v>-2.7420356917113198E-2</v>
      </c>
      <c r="J1087" t="str">
        <f t="shared" si="99"/>
        <v/>
      </c>
      <c r="K1087" t="str">
        <f t="shared" si="100"/>
        <v/>
      </c>
      <c r="L1087" t="str">
        <f t="shared" si="101"/>
        <v/>
      </c>
      <c r="M1087" t="str">
        <f>IF(Master!D1089&lt;'OHL indexes'!E1087,1,"")</f>
        <v/>
      </c>
      <c r="N1087" t="str">
        <f>IF(Master!D1089&gt;'OHL indexes'!D1087,1,"")</f>
        <v/>
      </c>
    </row>
    <row r="1088" spans="1:14" x14ac:dyDescent="0.25">
      <c r="A1088" s="1">
        <v>39645</v>
      </c>
      <c r="B1088">
        <v>63128.03</v>
      </c>
      <c r="C1088" s="12">
        <v>64606.13</v>
      </c>
      <c r="D1088">
        <v>67849.2</v>
      </c>
      <c r="E1088" s="12">
        <v>62435.56</v>
      </c>
      <c r="G1088">
        <f t="shared" si="96"/>
        <v>2.3414321657114989E-2</v>
      </c>
      <c r="H1088">
        <f t="shared" si="97"/>
        <v>7.4787222094527595E-2</v>
      </c>
      <c r="I1088">
        <f t="shared" si="98"/>
        <v>-1.0969295256005984E-2</v>
      </c>
      <c r="J1088" t="str">
        <f t="shared" si="99"/>
        <v/>
      </c>
      <c r="K1088" t="str">
        <f t="shared" si="100"/>
        <v/>
      </c>
      <c r="L1088" t="str">
        <f t="shared" si="101"/>
        <v/>
      </c>
      <c r="M1088" t="str">
        <f>IF(Master!D1090&lt;'OHL indexes'!E1088,1,"")</f>
        <v/>
      </c>
      <c r="N1088" t="str">
        <f>IF(Master!D1090&gt;'OHL indexes'!D1088,1,"")</f>
        <v/>
      </c>
    </row>
    <row r="1089" spans="1:14" x14ac:dyDescent="0.25">
      <c r="A1089" s="1">
        <v>39646</v>
      </c>
      <c r="B1089">
        <v>61928.1</v>
      </c>
      <c r="C1089" s="12">
        <v>62314.61</v>
      </c>
      <c r="D1089">
        <v>62553.73</v>
      </c>
      <c r="E1089" s="12">
        <v>60296.38</v>
      </c>
      <c r="G1089">
        <f t="shared" si="96"/>
        <v>6.2412701180885044E-3</v>
      </c>
      <c r="H1089">
        <f t="shared" si="97"/>
        <v>1.0102522118392132E-2</v>
      </c>
      <c r="I1089">
        <f t="shared" si="98"/>
        <v>-2.6348620416256963E-2</v>
      </c>
      <c r="J1089" t="str">
        <f t="shared" si="99"/>
        <v/>
      </c>
      <c r="K1089" t="str">
        <f t="shared" si="100"/>
        <v/>
      </c>
      <c r="L1089" t="str">
        <f t="shared" si="101"/>
        <v/>
      </c>
      <c r="M1089" t="str">
        <f>IF(Master!D1091&lt;'OHL indexes'!E1089,1,"")</f>
        <v/>
      </c>
      <c r="N1089" t="str">
        <f>IF(Master!D1091&gt;'OHL indexes'!D1089,1,"")</f>
        <v/>
      </c>
    </row>
    <row r="1090" spans="1:14" x14ac:dyDescent="0.25">
      <c r="A1090" s="1">
        <v>39647</v>
      </c>
      <c r="B1090">
        <v>61421.73</v>
      </c>
      <c r="C1090" s="12">
        <v>61364.77</v>
      </c>
      <c r="D1090">
        <v>64045.43</v>
      </c>
      <c r="E1090" s="12">
        <v>61058.06</v>
      </c>
      <c r="G1090">
        <f t="shared" si="96"/>
        <v>-9.2735909587704501E-4</v>
      </c>
      <c r="H1090">
        <f t="shared" si="97"/>
        <v>4.2716152736173241E-2</v>
      </c>
      <c r="I1090">
        <f t="shared" si="98"/>
        <v>-5.9208687218677003E-3</v>
      </c>
      <c r="J1090" t="str">
        <f t="shared" si="99"/>
        <v/>
      </c>
      <c r="K1090" t="str">
        <f t="shared" si="100"/>
        <v/>
      </c>
      <c r="L1090" t="str">
        <f t="shared" si="101"/>
        <v/>
      </c>
      <c r="M1090" t="str">
        <f>IF(Master!D1092&lt;'OHL indexes'!E1090,1,"")</f>
        <v/>
      </c>
      <c r="N1090" t="str">
        <f>IF(Master!D1092&gt;'OHL indexes'!D1090,1,"")</f>
        <v/>
      </c>
    </row>
    <row r="1091" spans="1:14" x14ac:dyDescent="0.25">
      <c r="A1091" s="1">
        <v>39650</v>
      </c>
      <c r="B1091">
        <v>59856.86</v>
      </c>
      <c r="C1091" s="12">
        <v>60910.31</v>
      </c>
      <c r="D1091">
        <v>61078.05</v>
      </c>
      <c r="E1091" s="12">
        <v>59826.09</v>
      </c>
      <c r="G1091">
        <f t="shared" si="96"/>
        <v>1.7599486508313333E-2</v>
      </c>
      <c r="H1091">
        <f t="shared" si="97"/>
        <v>2.0401838653079984E-2</v>
      </c>
      <c r="I1091">
        <f t="shared" si="98"/>
        <v>-5.1405970844453641E-4</v>
      </c>
      <c r="J1091" t="str">
        <f t="shared" si="99"/>
        <v/>
      </c>
      <c r="K1091" t="str">
        <f t="shared" si="100"/>
        <v/>
      </c>
      <c r="L1091" t="str">
        <f t="shared" si="101"/>
        <v/>
      </c>
      <c r="M1091" t="str">
        <f>IF(Master!D1093&lt;'OHL indexes'!E1091,1,"")</f>
        <v/>
      </c>
      <c r="N1091" t="str">
        <f>IF(Master!D1093&gt;'OHL indexes'!D1091,1,"")</f>
        <v/>
      </c>
    </row>
    <row r="1092" spans="1:14" x14ac:dyDescent="0.25">
      <c r="A1092" s="1">
        <v>39651</v>
      </c>
      <c r="B1092">
        <v>57575.22</v>
      </c>
      <c r="C1092" s="12">
        <v>60415.37</v>
      </c>
      <c r="D1092">
        <v>61346.22</v>
      </c>
      <c r="E1092" s="12">
        <v>57148.18</v>
      </c>
      <c r="G1092">
        <f t="shared" si="96"/>
        <v>4.9329381633279157E-2</v>
      </c>
      <c r="H1092">
        <f t="shared" si="97"/>
        <v>6.5496927323942522E-2</v>
      </c>
      <c r="I1092">
        <f t="shared" si="98"/>
        <v>-7.4170797784185449E-3</v>
      </c>
      <c r="J1092" t="str">
        <f t="shared" si="99"/>
        <v/>
      </c>
      <c r="K1092" t="str">
        <f t="shared" si="100"/>
        <v/>
      </c>
      <c r="L1092" t="str">
        <f t="shared" si="101"/>
        <v/>
      </c>
      <c r="M1092" t="str">
        <f>IF(Master!D1094&lt;'OHL indexes'!E1092,1,"")</f>
        <v/>
      </c>
      <c r="N1092" t="str">
        <f>IF(Master!D1094&gt;'OHL indexes'!D1092,1,"")</f>
        <v/>
      </c>
    </row>
    <row r="1093" spans="1:14" x14ac:dyDescent="0.25">
      <c r="A1093" s="1">
        <v>39652</v>
      </c>
      <c r="B1093">
        <v>57516.31</v>
      </c>
      <c r="C1093" s="12">
        <v>56690.78</v>
      </c>
      <c r="D1093">
        <v>58388.08</v>
      </c>
      <c r="E1093" s="12">
        <v>55969.94</v>
      </c>
      <c r="G1093">
        <f t="shared" si="96"/>
        <v>-1.4352972226486682E-2</v>
      </c>
      <c r="H1093">
        <f t="shared" si="97"/>
        <v>1.5156918098536032E-2</v>
      </c>
      <c r="I1093">
        <f t="shared" si="98"/>
        <v>-2.6885765098630166E-2</v>
      </c>
      <c r="J1093" t="str">
        <f t="shared" si="99"/>
        <v/>
      </c>
      <c r="K1093" t="str">
        <f t="shared" si="100"/>
        <v/>
      </c>
      <c r="L1093" t="str">
        <f t="shared" si="101"/>
        <v/>
      </c>
      <c r="M1093" t="str">
        <f>IF(Master!D1095&lt;'OHL indexes'!E1093,1,"")</f>
        <v/>
      </c>
      <c r="N1093" t="str">
        <f>IF(Master!D1095&gt;'OHL indexes'!D1093,1,"")</f>
        <v/>
      </c>
    </row>
    <row r="1094" spans="1:14" x14ac:dyDescent="0.25">
      <c r="A1094" s="1">
        <v>39653</v>
      </c>
      <c r="B1094">
        <v>60269.63</v>
      </c>
      <c r="C1094" s="12">
        <v>57742.14</v>
      </c>
      <c r="D1094">
        <v>60535.95</v>
      </c>
      <c r="E1094" s="12">
        <v>57334.42</v>
      </c>
      <c r="G1094">
        <f t="shared" si="96"/>
        <v>-4.1936378238923933E-2</v>
      </c>
      <c r="H1094">
        <f t="shared" si="97"/>
        <v>4.4188092742563079E-3</v>
      </c>
      <c r="I1094">
        <f t="shared" si="98"/>
        <v>-4.870131109150666E-2</v>
      </c>
      <c r="J1094" t="str">
        <f t="shared" si="99"/>
        <v/>
      </c>
      <c r="K1094" t="str">
        <f t="shared" si="100"/>
        <v/>
      </c>
      <c r="L1094" t="str">
        <f t="shared" si="101"/>
        <v/>
      </c>
      <c r="M1094" t="str">
        <f>IF(Master!D1096&lt;'OHL indexes'!E1094,1,"")</f>
        <v/>
      </c>
      <c r="N1094" t="str">
        <f>IF(Master!D1096&gt;'OHL indexes'!D1094,1,"")</f>
        <v/>
      </c>
    </row>
    <row r="1095" spans="1:14" x14ac:dyDescent="0.25">
      <c r="A1095" s="1">
        <v>39654</v>
      </c>
      <c r="B1095">
        <v>60023.93</v>
      </c>
      <c r="C1095" s="12">
        <v>60102.080000000002</v>
      </c>
      <c r="D1095">
        <v>60566.92</v>
      </c>
      <c r="E1095" s="12">
        <v>59055.94</v>
      </c>
      <c r="G1095">
        <f t="shared" ref="G1095:G1158" si="102">C1095/$B1095-1</f>
        <v>1.3019807266869687E-3</v>
      </c>
      <c r="H1095">
        <f t="shared" ref="H1095:H1158" si="103">D1095/$B1095-1</f>
        <v>9.0462253971039797E-3</v>
      </c>
      <c r="I1095">
        <f t="shared" ref="I1095:I1158" si="104">E1095/$B1095-1</f>
        <v>-1.6126734787275665E-2</v>
      </c>
      <c r="J1095" t="str">
        <f t="shared" ref="J1095:J1158" si="105">IF(C1095&lt;E1095,1,"")</f>
        <v/>
      </c>
      <c r="K1095" t="str">
        <f t="shared" ref="K1095:K1158" si="106">IF(C1096&gt;D1096,1,"")</f>
        <v/>
      </c>
      <c r="L1095" t="str">
        <f t="shared" ref="L1095:L1158" si="107">IF(E1096&gt;D1096,1,"")</f>
        <v/>
      </c>
      <c r="M1095" t="str">
        <f>IF(Master!D1097&lt;'OHL indexes'!E1095,1,"")</f>
        <v/>
      </c>
      <c r="N1095" t="str">
        <f>IF(Master!D1097&gt;'OHL indexes'!D1095,1,"")</f>
        <v/>
      </c>
    </row>
    <row r="1096" spans="1:14" x14ac:dyDescent="0.25">
      <c r="A1096" s="1">
        <v>39657</v>
      </c>
      <c r="B1096">
        <v>61919.01</v>
      </c>
      <c r="C1096" s="12">
        <v>59952.44</v>
      </c>
      <c r="D1096">
        <v>62257.63</v>
      </c>
      <c r="E1096" s="12">
        <v>59233.4</v>
      </c>
      <c r="G1096">
        <f t="shared" si="102"/>
        <v>-3.1760359217629652E-2</v>
      </c>
      <c r="H1096">
        <f t="shared" si="103"/>
        <v>5.4687566871627347E-3</v>
      </c>
      <c r="I1096">
        <f t="shared" si="104"/>
        <v>-4.3372947984794963E-2</v>
      </c>
      <c r="J1096" t="str">
        <f t="shared" si="105"/>
        <v/>
      </c>
      <c r="K1096" t="str">
        <f t="shared" si="106"/>
        <v/>
      </c>
      <c r="L1096" t="str">
        <f t="shared" si="107"/>
        <v/>
      </c>
      <c r="M1096" t="str">
        <f>IF(Master!D1098&lt;'OHL indexes'!E1096,1,"")</f>
        <v/>
      </c>
      <c r="N1096" t="str">
        <f>IF(Master!D1098&gt;'OHL indexes'!D1096,1,"")</f>
        <v/>
      </c>
    </row>
    <row r="1097" spans="1:14" x14ac:dyDescent="0.25">
      <c r="A1097" s="1">
        <v>39658</v>
      </c>
      <c r="B1097">
        <v>58206.75</v>
      </c>
      <c r="C1097" s="12">
        <v>61635.03</v>
      </c>
      <c r="D1097">
        <v>61635.03</v>
      </c>
      <c r="E1097" s="12">
        <v>58034.26</v>
      </c>
      <c r="G1097">
        <f t="shared" si="102"/>
        <v>5.8898323648030493E-2</v>
      </c>
      <c r="H1097">
        <f t="shared" si="103"/>
        <v>5.8898323648030493E-2</v>
      </c>
      <c r="I1097">
        <f t="shared" si="104"/>
        <v>-2.9634020109351455E-3</v>
      </c>
      <c r="J1097" t="str">
        <f t="shared" si="105"/>
        <v/>
      </c>
      <c r="K1097" t="str">
        <f t="shared" si="106"/>
        <v/>
      </c>
      <c r="L1097" t="str">
        <f t="shared" si="107"/>
        <v/>
      </c>
      <c r="M1097" t="str">
        <f>IF(Master!D1099&lt;'OHL indexes'!E1097,1,"")</f>
        <v/>
      </c>
      <c r="N1097" t="str">
        <f>IF(Master!D1099&gt;'OHL indexes'!D1097,1,"")</f>
        <v/>
      </c>
    </row>
    <row r="1098" spans="1:14" x14ac:dyDescent="0.25">
      <c r="A1098" s="1">
        <v>39659</v>
      </c>
      <c r="B1098">
        <v>55600.86</v>
      </c>
      <c r="C1098" s="12">
        <v>57415.48</v>
      </c>
      <c r="D1098">
        <v>57589.05</v>
      </c>
      <c r="E1098" s="12">
        <v>55307.13</v>
      </c>
      <c r="G1098">
        <f t="shared" si="102"/>
        <v>3.2636545549834972E-2</v>
      </c>
      <c r="H1098">
        <f t="shared" si="103"/>
        <v>3.5758259854254071E-2</v>
      </c>
      <c r="I1098">
        <f t="shared" si="104"/>
        <v>-5.2828319561963877E-3</v>
      </c>
      <c r="J1098" t="str">
        <f t="shared" si="105"/>
        <v/>
      </c>
      <c r="K1098" t="str">
        <f t="shared" si="106"/>
        <v/>
      </c>
      <c r="L1098" t="str">
        <f t="shared" si="107"/>
        <v/>
      </c>
      <c r="M1098" t="str">
        <f>IF(Master!D1100&lt;'OHL indexes'!E1098,1,"")</f>
        <v/>
      </c>
      <c r="N1098" t="str">
        <f>IF(Master!D1100&gt;'OHL indexes'!D1098,1,"")</f>
        <v/>
      </c>
    </row>
    <row r="1099" spans="1:14" x14ac:dyDescent="0.25">
      <c r="A1099" s="1">
        <v>39660</v>
      </c>
      <c r="B1099">
        <v>58259.69</v>
      </c>
      <c r="C1099" s="12">
        <v>56463.82</v>
      </c>
      <c r="D1099">
        <v>58452.92</v>
      </c>
      <c r="E1099" s="12">
        <v>55914.02</v>
      </c>
      <c r="G1099">
        <f t="shared" si="102"/>
        <v>-3.0825258424821755E-2</v>
      </c>
      <c r="H1099">
        <f t="shared" si="103"/>
        <v>3.3167014791872784E-3</v>
      </c>
      <c r="I1099">
        <f t="shared" si="104"/>
        <v>-4.0262315161649576E-2</v>
      </c>
      <c r="J1099" t="str">
        <f t="shared" si="105"/>
        <v/>
      </c>
      <c r="K1099" t="str">
        <f t="shared" si="106"/>
        <v/>
      </c>
      <c r="L1099" t="str">
        <f t="shared" si="107"/>
        <v/>
      </c>
      <c r="M1099" t="str">
        <f>IF(Master!D1101&lt;'OHL indexes'!E1099,1,"")</f>
        <v/>
      </c>
      <c r="N1099" t="str">
        <f>IF(Master!D1101&gt;'OHL indexes'!D1099,1,"")</f>
        <v/>
      </c>
    </row>
    <row r="1100" spans="1:14" x14ac:dyDescent="0.25">
      <c r="A1100" s="1">
        <v>39661</v>
      </c>
      <c r="B1100">
        <v>58623.45</v>
      </c>
      <c r="C1100" s="12">
        <v>57572.35</v>
      </c>
      <c r="D1100">
        <v>59424.29</v>
      </c>
      <c r="E1100" s="12">
        <v>57474.45</v>
      </c>
      <c r="G1100">
        <f t="shared" si="102"/>
        <v>-1.7929685134532303E-2</v>
      </c>
      <c r="H1100">
        <f t="shared" si="103"/>
        <v>1.3660744974920425E-2</v>
      </c>
      <c r="I1100">
        <f t="shared" si="104"/>
        <v>-1.9599665321641813E-2</v>
      </c>
      <c r="J1100" t="str">
        <f t="shared" si="105"/>
        <v/>
      </c>
      <c r="K1100" t="str">
        <f t="shared" si="106"/>
        <v/>
      </c>
      <c r="L1100" t="str">
        <f t="shared" si="107"/>
        <v/>
      </c>
      <c r="M1100" t="str">
        <f>IF(Master!D1102&lt;'OHL indexes'!E1100,1,"")</f>
        <v/>
      </c>
      <c r="N1100" t="str">
        <f>IF(Master!D1102&gt;'OHL indexes'!D1100,1,"")</f>
        <v/>
      </c>
    </row>
    <row r="1101" spans="1:14" x14ac:dyDescent="0.25">
      <c r="A1101" s="1">
        <v>39664</v>
      </c>
      <c r="B1101">
        <v>58383.97</v>
      </c>
      <c r="C1101" s="12">
        <v>58621.41</v>
      </c>
      <c r="D1101">
        <v>59504.45</v>
      </c>
      <c r="E1101" s="12">
        <v>56779.87</v>
      </c>
      <c r="G1101">
        <f t="shared" si="102"/>
        <v>4.066869724686395E-3</v>
      </c>
      <c r="H1101">
        <f t="shared" si="103"/>
        <v>1.9191569192708036E-2</v>
      </c>
      <c r="I1101">
        <f t="shared" si="104"/>
        <v>-2.7475007266549389E-2</v>
      </c>
      <c r="J1101" t="str">
        <f t="shared" si="105"/>
        <v/>
      </c>
      <c r="K1101" t="str">
        <f t="shared" si="106"/>
        <v/>
      </c>
      <c r="L1101" t="str">
        <f t="shared" si="107"/>
        <v/>
      </c>
      <c r="M1101" t="str">
        <f>IF(Master!D1103&lt;'OHL indexes'!E1101,1,"")</f>
        <v/>
      </c>
      <c r="N1101" t="str">
        <f>IF(Master!D1103&gt;'OHL indexes'!D1101,1,"")</f>
        <v/>
      </c>
    </row>
    <row r="1102" spans="1:14" x14ac:dyDescent="0.25">
      <c r="A1102" s="1">
        <v>39665</v>
      </c>
      <c r="B1102">
        <v>55613.94</v>
      </c>
      <c r="C1102" s="12">
        <v>57861.01</v>
      </c>
      <c r="D1102">
        <v>57861.01</v>
      </c>
      <c r="E1102" s="12">
        <v>55489.85</v>
      </c>
      <c r="G1102">
        <f t="shared" si="102"/>
        <v>4.0404797789906688E-2</v>
      </c>
      <c r="H1102">
        <f t="shared" si="103"/>
        <v>4.0404797789906688E-2</v>
      </c>
      <c r="I1102">
        <f t="shared" si="104"/>
        <v>-2.2312751083631843E-3</v>
      </c>
      <c r="J1102" t="str">
        <f t="shared" si="105"/>
        <v/>
      </c>
      <c r="K1102" t="str">
        <f t="shared" si="106"/>
        <v/>
      </c>
      <c r="L1102" t="str">
        <f t="shared" si="107"/>
        <v/>
      </c>
      <c r="M1102" t="str">
        <f>IF(Master!D1104&lt;'OHL indexes'!E1102,1,"")</f>
        <v/>
      </c>
      <c r="N1102" t="str">
        <f>IF(Master!D1104&gt;'OHL indexes'!D1102,1,"")</f>
        <v/>
      </c>
    </row>
    <row r="1103" spans="1:14" x14ac:dyDescent="0.25">
      <c r="A1103" s="1">
        <v>39666</v>
      </c>
      <c r="B1103">
        <v>54038.38</v>
      </c>
      <c r="C1103" s="12">
        <v>55955.040000000001</v>
      </c>
      <c r="D1103">
        <v>56499.77</v>
      </c>
      <c r="E1103" s="12">
        <v>53435</v>
      </c>
      <c r="G1103">
        <f t="shared" si="102"/>
        <v>3.5468494799437034E-2</v>
      </c>
      <c r="H1103">
        <f t="shared" si="103"/>
        <v>4.5548922821150528E-2</v>
      </c>
      <c r="I1103">
        <f t="shared" si="104"/>
        <v>-1.1165767737670862E-2</v>
      </c>
      <c r="J1103" t="str">
        <f t="shared" si="105"/>
        <v/>
      </c>
      <c r="K1103" t="str">
        <f t="shared" si="106"/>
        <v/>
      </c>
      <c r="L1103" t="str">
        <f t="shared" si="107"/>
        <v/>
      </c>
      <c r="M1103" t="str">
        <f>IF(Master!D1105&lt;'OHL indexes'!E1103,1,"")</f>
        <v/>
      </c>
      <c r="N1103" t="str">
        <f>IF(Master!D1105&gt;'OHL indexes'!D1103,1,"")</f>
        <v/>
      </c>
    </row>
    <row r="1104" spans="1:14" x14ac:dyDescent="0.25">
      <c r="A1104" s="1">
        <v>39667</v>
      </c>
      <c r="B1104">
        <v>56310.93</v>
      </c>
      <c r="C1104" s="12">
        <v>54858.75</v>
      </c>
      <c r="D1104">
        <v>56395.79</v>
      </c>
      <c r="E1104" s="12">
        <v>53952.99</v>
      </c>
      <c r="G1104">
        <f t="shared" si="102"/>
        <v>-2.5788599122763545E-2</v>
      </c>
      <c r="H1104">
        <f t="shared" si="103"/>
        <v>1.5069898508157653E-3</v>
      </c>
      <c r="I1104">
        <f t="shared" si="104"/>
        <v>-4.1873575875944535E-2</v>
      </c>
      <c r="J1104" t="str">
        <f t="shared" si="105"/>
        <v/>
      </c>
      <c r="K1104" t="str">
        <f t="shared" si="106"/>
        <v/>
      </c>
      <c r="L1104" t="str">
        <f t="shared" si="107"/>
        <v/>
      </c>
      <c r="M1104" t="str">
        <f>IF(Master!D1106&lt;'OHL indexes'!E1104,1,"")</f>
        <v/>
      </c>
      <c r="N1104" t="str">
        <f>IF(Master!D1106&gt;'OHL indexes'!D1104,1,"")</f>
        <v/>
      </c>
    </row>
    <row r="1105" spans="1:14" x14ac:dyDescent="0.25">
      <c r="A1105" s="1">
        <v>39668</v>
      </c>
      <c r="B1105">
        <v>54705.22</v>
      </c>
      <c r="C1105" s="12">
        <v>56361.67</v>
      </c>
      <c r="D1105">
        <v>56395.15</v>
      </c>
      <c r="E1105" s="12">
        <v>54092.67</v>
      </c>
      <c r="G1105">
        <f t="shared" si="102"/>
        <v>3.0279560158975594E-2</v>
      </c>
      <c r="H1105">
        <f t="shared" si="103"/>
        <v>3.0891567568871903E-2</v>
      </c>
      <c r="I1105">
        <f t="shared" si="104"/>
        <v>-1.1197286109076998E-2</v>
      </c>
      <c r="J1105" t="str">
        <f t="shared" si="105"/>
        <v/>
      </c>
      <c r="K1105" t="str">
        <f t="shared" si="106"/>
        <v/>
      </c>
      <c r="L1105" t="str">
        <f t="shared" si="107"/>
        <v/>
      </c>
      <c r="M1105" t="str">
        <f>IF(Master!D1107&lt;'OHL indexes'!E1105,1,"")</f>
        <v/>
      </c>
      <c r="N1105" t="str">
        <f>IF(Master!D1107&gt;'OHL indexes'!D1105,1,"")</f>
        <v/>
      </c>
    </row>
    <row r="1106" spans="1:14" x14ac:dyDescent="0.25">
      <c r="A1106" s="1">
        <v>39671</v>
      </c>
      <c r="B1106">
        <v>53926.94</v>
      </c>
      <c r="C1106" s="12">
        <v>54908.83</v>
      </c>
      <c r="D1106">
        <v>55510.559999999998</v>
      </c>
      <c r="E1106" s="12">
        <v>53511.9</v>
      </c>
      <c r="G1106">
        <f t="shared" si="102"/>
        <v>1.8207782603648637E-2</v>
      </c>
      <c r="H1106">
        <f t="shared" si="103"/>
        <v>2.9366027443797016E-2</v>
      </c>
      <c r="I1106">
        <f t="shared" si="104"/>
        <v>-7.6963387872555078E-3</v>
      </c>
      <c r="J1106" t="str">
        <f t="shared" si="105"/>
        <v/>
      </c>
      <c r="K1106" t="str">
        <f t="shared" si="106"/>
        <v/>
      </c>
      <c r="L1106" t="str">
        <f t="shared" si="107"/>
        <v/>
      </c>
      <c r="M1106" t="str">
        <f>IF(Master!D1108&lt;'OHL indexes'!E1106,1,"")</f>
        <v/>
      </c>
      <c r="N1106" t="str">
        <f>IF(Master!D1108&gt;'OHL indexes'!D1106,1,"")</f>
        <v/>
      </c>
    </row>
    <row r="1107" spans="1:14" x14ac:dyDescent="0.25">
      <c r="A1107" s="1">
        <v>39672</v>
      </c>
      <c r="B1107">
        <v>56027.57</v>
      </c>
      <c r="C1107" s="12">
        <v>54007.78</v>
      </c>
      <c r="D1107">
        <v>56632.08</v>
      </c>
      <c r="E1107" s="12">
        <v>54007.78</v>
      </c>
      <c r="G1107">
        <f t="shared" si="102"/>
        <v>-3.6049930418185161E-2</v>
      </c>
      <c r="H1107">
        <f t="shared" si="103"/>
        <v>1.0789509521829999E-2</v>
      </c>
      <c r="I1107">
        <f t="shared" si="104"/>
        <v>-3.6049930418185161E-2</v>
      </c>
      <c r="J1107" t="str">
        <f t="shared" si="105"/>
        <v/>
      </c>
      <c r="K1107" t="str">
        <f t="shared" si="106"/>
        <v/>
      </c>
      <c r="L1107" t="str">
        <f t="shared" si="107"/>
        <v/>
      </c>
      <c r="M1107" t="str">
        <f>IF(Master!D1109&lt;'OHL indexes'!E1107,1,"")</f>
        <v/>
      </c>
      <c r="N1107" t="str">
        <f>IF(Master!D1109&gt;'OHL indexes'!D1107,1,"")</f>
        <v/>
      </c>
    </row>
    <row r="1108" spans="1:14" x14ac:dyDescent="0.25">
      <c r="A1108" s="1">
        <v>39673</v>
      </c>
      <c r="B1108">
        <v>57089.32</v>
      </c>
      <c r="C1108" s="12">
        <v>56824.22</v>
      </c>
      <c r="D1108">
        <v>58034.32</v>
      </c>
      <c r="E1108" s="12">
        <v>56178.83</v>
      </c>
      <c r="G1108">
        <f t="shared" si="102"/>
        <v>-4.6436005893921717E-3</v>
      </c>
      <c r="H1108">
        <f t="shared" si="103"/>
        <v>1.655300851367647E-2</v>
      </c>
      <c r="I1108">
        <f t="shared" si="104"/>
        <v>-1.5948517165732534E-2</v>
      </c>
      <c r="J1108" t="str">
        <f t="shared" si="105"/>
        <v/>
      </c>
      <c r="K1108" t="str">
        <f t="shared" si="106"/>
        <v/>
      </c>
      <c r="L1108" t="str">
        <f t="shared" si="107"/>
        <v/>
      </c>
      <c r="M1108" t="str">
        <f>IF(Master!D1110&lt;'OHL indexes'!E1108,1,"")</f>
        <v/>
      </c>
      <c r="N1108" t="str">
        <f>IF(Master!D1110&gt;'OHL indexes'!D1108,1,"")</f>
        <v/>
      </c>
    </row>
    <row r="1109" spans="1:14" x14ac:dyDescent="0.25">
      <c r="A1109" s="1">
        <v>39674</v>
      </c>
      <c r="B1109">
        <v>55162.93</v>
      </c>
      <c r="C1109" s="12">
        <v>57782.400000000001</v>
      </c>
      <c r="D1109">
        <v>58045.96</v>
      </c>
      <c r="E1109" s="12">
        <v>54966.82</v>
      </c>
      <c r="G1109">
        <f t="shared" si="102"/>
        <v>4.7486056306291324E-2</v>
      </c>
      <c r="H1109">
        <f t="shared" si="103"/>
        <v>5.2263902588205458E-2</v>
      </c>
      <c r="I1109">
        <f t="shared" si="104"/>
        <v>-3.5551048503044136E-3</v>
      </c>
      <c r="J1109" t="str">
        <f t="shared" si="105"/>
        <v/>
      </c>
      <c r="K1109" t="str">
        <f t="shared" si="106"/>
        <v/>
      </c>
      <c r="L1109" t="str">
        <f t="shared" si="107"/>
        <v/>
      </c>
      <c r="M1109" t="str">
        <f>IF(Master!D1111&lt;'OHL indexes'!E1109,1,"")</f>
        <v/>
      </c>
      <c r="N1109" t="str">
        <f>IF(Master!D1111&gt;'OHL indexes'!D1109,1,"")</f>
        <v/>
      </c>
    </row>
    <row r="1110" spans="1:14" x14ac:dyDescent="0.25">
      <c r="A1110" s="1">
        <v>39675</v>
      </c>
      <c r="B1110">
        <v>54471.37</v>
      </c>
      <c r="C1110" s="12">
        <v>54644.12</v>
      </c>
      <c r="D1110">
        <v>55695.79</v>
      </c>
      <c r="E1110" s="12">
        <v>54308.94</v>
      </c>
      <c r="G1110">
        <f t="shared" si="102"/>
        <v>3.1713907691324206E-3</v>
      </c>
      <c r="H1110">
        <f t="shared" si="103"/>
        <v>2.2478230307040103E-2</v>
      </c>
      <c r="I1110">
        <f t="shared" si="104"/>
        <v>-2.981933445037277E-3</v>
      </c>
      <c r="J1110" t="str">
        <f t="shared" si="105"/>
        <v/>
      </c>
      <c r="K1110" t="str">
        <f t="shared" si="106"/>
        <v/>
      </c>
      <c r="L1110" t="str">
        <f t="shared" si="107"/>
        <v/>
      </c>
      <c r="M1110" t="str">
        <f>IF(Master!D1112&lt;'OHL indexes'!E1110,1,"")</f>
        <v/>
      </c>
      <c r="N1110" t="str">
        <f>IF(Master!D1112&gt;'OHL indexes'!D1110,1,"")</f>
        <v/>
      </c>
    </row>
    <row r="1111" spans="1:14" x14ac:dyDescent="0.25">
      <c r="A1111" s="1">
        <v>39678</v>
      </c>
      <c r="B1111">
        <v>55243.15</v>
      </c>
      <c r="C1111" s="12">
        <v>54161.26</v>
      </c>
      <c r="D1111">
        <v>56127.96</v>
      </c>
      <c r="E1111" s="12">
        <v>54161.26</v>
      </c>
      <c r="G1111">
        <f t="shared" si="102"/>
        <v>-1.9584147536843899E-2</v>
      </c>
      <c r="H1111">
        <f t="shared" si="103"/>
        <v>1.6016646407744695E-2</v>
      </c>
      <c r="I1111">
        <f t="shared" si="104"/>
        <v>-1.9584147536843899E-2</v>
      </c>
      <c r="J1111" t="str">
        <f t="shared" si="105"/>
        <v/>
      </c>
      <c r="K1111" t="str">
        <f t="shared" si="106"/>
        <v/>
      </c>
      <c r="L1111" t="str">
        <f t="shared" si="107"/>
        <v/>
      </c>
      <c r="M1111" t="str">
        <f>IF(Master!D1113&lt;'OHL indexes'!E1111,1,"")</f>
        <v/>
      </c>
      <c r="N1111" t="str">
        <f>IF(Master!D1113&gt;'OHL indexes'!D1111,1,"")</f>
        <v/>
      </c>
    </row>
    <row r="1112" spans="1:14" x14ac:dyDescent="0.25">
      <c r="A1112" s="1">
        <v>39679</v>
      </c>
      <c r="B1112">
        <v>57003.96</v>
      </c>
      <c r="C1112" s="12">
        <v>56488.29</v>
      </c>
      <c r="D1112">
        <v>57964.9</v>
      </c>
      <c r="E1112" s="12">
        <v>55971.48</v>
      </c>
      <c r="G1112">
        <f t="shared" si="102"/>
        <v>-9.0462136314739539E-3</v>
      </c>
      <c r="H1112">
        <f t="shared" si="103"/>
        <v>1.6857425343783206E-2</v>
      </c>
      <c r="I1112">
        <f t="shared" si="104"/>
        <v>-1.811242587357087E-2</v>
      </c>
      <c r="J1112" t="str">
        <f t="shared" si="105"/>
        <v/>
      </c>
      <c r="K1112" t="str">
        <f t="shared" si="106"/>
        <v/>
      </c>
      <c r="L1112" t="str">
        <f t="shared" si="107"/>
        <v/>
      </c>
      <c r="M1112" t="str">
        <f>IF(Master!D1114&lt;'OHL indexes'!E1112,1,"")</f>
        <v/>
      </c>
      <c r="N1112" t="str">
        <f>IF(Master!D1114&gt;'OHL indexes'!D1112,1,"")</f>
        <v/>
      </c>
    </row>
    <row r="1113" spans="1:14" x14ac:dyDescent="0.25">
      <c r="A1113" s="1">
        <v>39680</v>
      </c>
      <c r="B1113">
        <v>55813.62</v>
      </c>
      <c r="C1113" s="12">
        <v>56432.18</v>
      </c>
      <c r="D1113">
        <v>57675.18</v>
      </c>
      <c r="E1113" s="12">
        <v>55686.38</v>
      </c>
      <c r="G1113">
        <f t="shared" si="102"/>
        <v>1.1082599551865524E-2</v>
      </c>
      <c r="H1113">
        <f t="shared" si="103"/>
        <v>3.3353149285066941E-2</v>
      </c>
      <c r="I1113">
        <f t="shared" si="104"/>
        <v>-2.2797302880552817E-3</v>
      </c>
      <c r="J1113" t="str">
        <f t="shared" si="105"/>
        <v/>
      </c>
      <c r="K1113" t="str">
        <f t="shared" si="106"/>
        <v/>
      </c>
      <c r="L1113" t="str">
        <f t="shared" si="107"/>
        <v/>
      </c>
      <c r="M1113" t="str">
        <f>IF(Master!D1115&lt;'OHL indexes'!E1113,1,"")</f>
        <v/>
      </c>
      <c r="N1113" t="str">
        <f>IF(Master!D1115&gt;'OHL indexes'!D1113,1,"")</f>
        <v/>
      </c>
    </row>
    <row r="1114" spans="1:14" x14ac:dyDescent="0.25">
      <c r="A1114" s="1">
        <v>39681</v>
      </c>
      <c r="B1114">
        <v>55216.9</v>
      </c>
      <c r="C1114" s="12">
        <v>56552.99</v>
      </c>
      <c r="D1114">
        <v>57050.7</v>
      </c>
      <c r="E1114" s="12">
        <v>54861.32</v>
      </c>
      <c r="G1114">
        <f t="shared" si="102"/>
        <v>2.4197120809027695E-2</v>
      </c>
      <c r="H1114">
        <f t="shared" si="103"/>
        <v>3.3210846679186945E-2</v>
      </c>
      <c r="I1114">
        <f t="shared" si="104"/>
        <v>-6.439695093350073E-3</v>
      </c>
      <c r="J1114" t="str">
        <f t="shared" si="105"/>
        <v/>
      </c>
      <c r="K1114" t="str">
        <f t="shared" si="106"/>
        <v/>
      </c>
      <c r="L1114" t="str">
        <f t="shared" si="107"/>
        <v/>
      </c>
      <c r="M1114" t="str">
        <f>IF(Master!D1116&lt;'OHL indexes'!E1114,1,"")</f>
        <v/>
      </c>
      <c r="N1114" t="str">
        <f>IF(Master!D1116&gt;'OHL indexes'!D1114,1,"")</f>
        <v/>
      </c>
    </row>
    <row r="1115" spans="1:14" x14ac:dyDescent="0.25">
      <c r="A1115" s="1">
        <v>39682</v>
      </c>
      <c r="B1115">
        <v>53804.56</v>
      </c>
      <c r="C1115" s="12">
        <v>54695.65</v>
      </c>
      <c r="D1115">
        <v>54695.65</v>
      </c>
      <c r="E1115" s="12">
        <v>53426.42</v>
      </c>
      <c r="G1115">
        <f t="shared" si="102"/>
        <v>1.6561607417661328E-2</v>
      </c>
      <c r="H1115">
        <f t="shared" si="103"/>
        <v>1.6561607417661328E-2</v>
      </c>
      <c r="I1115">
        <f t="shared" si="104"/>
        <v>-7.028028851086221E-3</v>
      </c>
      <c r="J1115" t="str">
        <f t="shared" si="105"/>
        <v/>
      </c>
      <c r="K1115" t="str">
        <f t="shared" si="106"/>
        <v/>
      </c>
      <c r="L1115" t="str">
        <f t="shared" si="107"/>
        <v/>
      </c>
      <c r="M1115" t="str">
        <f>IF(Master!D1117&lt;'OHL indexes'!E1115,1,"")</f>
        <v/>
      </c>
      <c r="N1115" t="str">
        <f>IF(Master!D1117&gt;'OHL indexes'!D1115,1,"")</f>
        <v/>
      </c>
    </row>
    <row r="1116" spans="1:14" x14ac:dyDescent="0.25">
      <c r="A1116" s="1">
        <v>39685</v>
      </c>
      <c r="B1116">
        <v>56201.74</v>
      </c>
      <c r="C1116" s="12">
        <v>54376.12</v>
      </c>
      <c r="D1116">
        <v>56653.27</v>
      </c>
      <c r="E1116" s="12">
        <v>54215.040000000001</v>
      </c>
      <c r="G1116">
        <f t="shared" si="102"/>
        <v>-3.2483335925186596E-2</v>
      </c>
      <c r="H1116">
        <f t="shared" si="103"/>
        <v>8.0340928946327494E-3</v>
      </c>
      <c r="I1116">
        <f t="shared" si="104"/>
        <v>-3.5349439358994927E-2</v>
      </c>
      <c r="J1116" t="str">
        <f t="shared" si="105"/>
        <v/>
      </c>
      <c r="K1116" t="str">
        <f t="shared" si="106"/>
        <v/>
      </c>
      <c r="L1116" t="str">
        <f t="shared" si="107"/>
        <v/>
      </c>
      <c r="M1116" t="str">
        <f>IF(Master!D1118&lt;'OHL indexes'!E1116,1,"")</f>
        <v/>
      </c>
      <c r="N1116" t="str">
        <f>IF(Master!D1118&gt;'OHL indexes'!D1116,1,"")</f>
        <v/>
      </c>
    </row>
    <row r="1117" spans="1:14" x14ac:dyDescent="0.25">
      <c r="A1117" s="1">
        <v>39686</v>
      </c>
      <c r="B1117">
        <v>55628.65</v>
      </c>
      <c r="C1117" s="12">
        <v>56318.45</v>
      </c>
      <c r="D1117">
        <v>56339.199999999997</v>
      </c>
      <c r="E1117" s="12">
        <v>55195.45</v>
      </c>
      <c r="G1117">
        <f t="shared" si="102"/>
        <v>1.240008520789182E-2</v>
      </c>
      <c r="H1117">
        <f t="shared" si="103"/>
        <v>1.2773094439645583E-2</v>
      </c>
      <c r="I1117">
        <f t="shared" si="104"/>
        <v>-7.7873541781079414E-3</v>
      </c>
      <c r="J1117" t="str">
        <f t="shared" si="105"/>
        <v/>
      </c>
      <c r="K1117" t="str">
        <f t="shared" si="106"/>
        <v/>
      </c>
      <c r="L1117" t="str">
        <f t="shared" si="107"/>
        <v/>
      </c>
      <c r="M1117" t="str">
        <f>IF(Master!D1119&lt;'OHL indexes'!E1117,1,"")</f>
        <v/>
      </c>
      <c r="N1117" t="str">
        <f>IF(Master!D1119&gt;'OHL indexes'!D1117,1,"")</f>
        <v/>
      </c>
    </row>
    <row r="1118" spans="1:14" x14ac:dyDescent="0.25">
      <c r="A1118" s="1">
        <v>39687</v>
      </c>
      <c r="B1118">
        <v>54349.95</v>
      </c>
      <c r="C1118" s="12">
        <v>55635.12</v>
      </c>
      <c r="D1118">
        <v>55635.12</v>
      </c>
      <c r="E1118" s="12">
        <v>54289.06</v>
      </c>
      <c r="G1118">
        <f t="shared" si="102"/>
        <v>2.3646203906351415E-2</v>
      </c>
      <c r="H1118">
        <f t="shared" si="103"/>
        <v>2.3646203906351415E-2</v>
      </c>
      <c r="I1118">
        <f t="shared" si="104"/>
        <v>-1.1203322174169195E-3</v>
      </c>
      <c r="J1118" t="str">
        <f t="shared" si="105"/>
        <v/>
      </c>
      <c r="K1118" t="str">
        <f t="shared" si="106"/>
        <v/>
      </c>
      <c r="L1118" t="str">
        <f t="shared" si="107"/>
        <v/>
      </c>
      <c r="M1118" t="str">
        <f>IF(Master!D1120&lt;'OHL indexes'!E1118,1,"")</f>
        <v/>
      </c>
      <c r="N1118" t="str">
        <f>IF(Master!D1120&gt;'OHL indexes'!D1118,1,"")</f>
        <v/>
      </c>
    </row>
    <row r="1119" spans="1:14" x14ac:dyDescent="0.25">
      <c r="A1119" s="1">
        <v>39688</v>
      </c>
      <c r="B1119">
        <v>53010.05</v>
      </c>
      <c r="C1119" s="12">
        <v>53767.78</v>
      </c>
      <c r="D1119">
        <v>54063.38</v>
      </c>
      <c r="E1119" s="12">
        <v>52728.639999999999</v>
      </c>
      <c r="G1119">
        <f t="shared" si="102"/>
        <v>1.4294081971248707E-2</v>
      </c>
      <c r="H1119">
        <f t="shared" si="103"/>
        <v>1.98703830688709E-2</v>
      </c>
      <c r="I1119">
        <f t="shared" si="104"/>
        <v>-5.3086160077193689E-3</v>
      </c>
      <c r="J1119" t="str">
        <f t="shared" si="105"/>
        <v/>
      </c>
      <c r="K1119" t="str">
        <f t="shared" si="106"/>
        <v/>
      </c>
      <c r="L1119" t="str">
        <f t="shared" si="107"/>
        <v/>
      </c>
      <c r="M1119" t="str">
        <f>IF(Master!D1121&lt;'OHL indexes'!E1119,1,"")</f>
        <v/>
      </c>
      <c r="N1119" t="str">
        <f>IF(Master!D1121&gt;'OHL indexes'!D1119,1,"")</f>
        <v/>
      </c>
    </row>
    <row r="1120" spans="1:14" x14ac:dyDescent="0.25">
      <c r="A1120" s="1">
        <v>39689</v>
      </c>
      <c r="B1120">
        <v>54186.720000000001</v>
      </c>
      <c r="C1120" s="12">
        <v>53301.98</v>
      </c>
      <c r="D1120">
        <v>54518.559999999998</v>
      </c>
      <c r="E1120" s="12">
        <v>52993.33</v>
      </c>
      <c r="G1120">
        <f t="shared" si="102"/>
        <v>-1.6327616803526679E-2</v>
      </c>
      <c r="H1120">
        <f t="shared" si="103"/>
        <v>6.1240097204628974E-3</v>
      </c>
      <c r="I1120">
        <f t="shared" si="104"/>
        <v>-2.2023661886159562E-2</v>
      </c>
      <c r="J1120" t="str">
        <f t="shared" si="105"/>
        <v/>
      </c>
      <c r="K1120" t="str">
        <f t="shared" si="106"/>
        <v/>
      </c>
      <c r="L1120" t="str">
        <f t="shared" si="107"/>
        <v/>
      </c>
      <c r="M1120" t="str">
        <f>IF(Master!D1122&lt;'OHL indexes'!E1120,1,"")</f>
        <v/>
      </c>
      <c r="N1120" t="str">
        <f>IF(Master!D1122&gt;'OHL indexes'!D1120,1,"")</f>
        <v/>
      </c>
    </row>
    <row r="1121" spans="1:14" x14ac:dyDescent="0.25">
      <c r="A1121" s="1">
        <v>39693</v>
      </c>
      <c r="B1121">
        <v>54938.13</v>
      </c>
      <c r="C1121" s="12">
        <v>52893.02</v>
      </c>
      <c r="D1121">
        <v>55781.73</v>
      </c>
      <c r="E1121" s="12">
        <v>52526.32</v>
      </c>
      <c r="G1121">
        <f t="shared" si="102"/>
        <v>-3.7225693703080154E-2</v>
      </c>
      <c r="H1121">
        <f t="shared" si="103"/>
        <v>1.5355455309454591E-2</v>
      </c>
      <c r="I1121">
        <f t="shared" si="104"/>
        <v>-4.3900474952460078E-2</v>
      </c>
      <c r="J1121" t="str">
        <f t="shared" si="105"/>
        <v/>
      </c>
      <c r="K1121" t="str">
        <f t="shared" si="106"/>
        <v/>
      </c>
      <c r="L1121" t="str">
        <f t="shared" si="107"/>
        <v/>
      </c>
      <c r="M1121" t="str">
        <f>IF(Master!D1123&lt;'OHL indexes'!E1121,1,"")</f>
        <v/>
      </c>
      <c r="N1121" t="str">
        <f>IF(Master!D1123&gt;'OHL indexes'!D1121,1,"")</f>
        <v/>
      </c>
    </row>
    <row r="1122" spans="1:14" x14ac:dyDescent="0.25">
      <c r="A1122" s="1">
        <v>39694</v>
      </c>
      <c r="B1122">
        <v>54274.3</v>
      </c>
      <c r="C1122" s="12">
        <v>54975.22</v>
      </c>
      <c r="D1122">
        <v>56035.59</v>
      </c>
      <c r="E1122" s="12">
        <v>54274.3</v>
      </c>
      <c r="G1122">
        <f t="shared" si="102"/>
        <v>1.2914399632975471E-2</v>
      </c>
      <c r="H1122">
        <f t="shared" si="103"/>
        <v>3.2451639173605162E-2</v>
      </c>
      <c r="I1122">
        <f t="shared" si="104"/>
        <v>0</v>
      </c>
      <c r="J1122" t="str">
        <f t="shared" si="105"/>
        <v/>
      </c>
      <c r="K1122" t="str">
        <f t="shared" si="106"/>
        <v/>
      </c>
      <c r="L1122" t="str">
        <f t="shared" si="107"/>
        <v/>
      </c>
      <c r="M1122" t="str">
        <f>IF(Master!D1124&lt;'OHL indexes'!E1122,1,"")</f>
        <v/>
      </c>
      <c r="N1122" t="str">
        <f>IF(Master!D1124&gt;'OHL indexes'!D1122,1,"")</f>
        <v/>
      </c>
    </row>
    <row r="1123" spans="1:14" x14ac:dyDescent="0.25">
      <c r="A1123" s="1">
        <v>39695</v>
      </c>
      <c r="B1123">
        <v>58274.5</v>
      </c>
      <c r="C1123" s="12">
        <v>55573.279999999999</v>
      </c>
      <c r="D1123">
        <v>58683.7</v>
      </c>
      <c r="E1123" s="12">
        <v>55362.95</v>
      </c>
      <c r="G1123">
        <f t="shared" si="102"/>
        <v>-4.6353379265373418E-2</v>
      </c>
      <c r="H1123">
        <f t="shared" si="103"/>
        <v>7.0219392701782457E-3</v>
      </c>
      <c r="I1123">
        <f t="shared" si="104"/>
        <v>-4.996267664244225E-2</v>
      </c>
      <c r="J1123" t="str">
        <f t="shared" si="105"/>
        <v/>
      </c>
      <c r="K1123" t="str">
        <f t="shared" si="106"/>
        <v/>
      </c>
      <c r="L1123" t="str">
        <f t="shared" si="107"/>
        <v/>
      </c>
      <c r="M1123" t="str">
        <f>IF(Master!D1125&lt;'OHL indexes'!E1123,1,"")</f>
        <v/>
      </c>
      <c r="N1123" t="str">
        <f>IF(Master!D1125&gt;'OHL indexes'!D1123,1,"")</f>
        <v/>
      </c>
    </row>
    <row r="1124" spans="1:14" x14ac:dyDescent="0.25">
      <c r="A1124" s="1">
        <v>39696</v>
      </c>
      <c r="B1124">
        <v>57101.94</v>
      </c>
      <c r="C1124" s="12">
        <v>58758.37</v>
      </c>
      <c r="D1124">
        <v>59454.89</v>
      </c>
      <c r="E1124" s="12">
        <v>56884.01</v>
      </c>
      <c r="G1124">
        <f t="shared" si="102"/>
        <v>2.9008296390630406E-2</v>
      </c>
      <c r="H1124">
        <f t="shared" si="103"/>
        <v>4.120613064985168E-2</v>
      </c>
      <c r="I1124">
        <f t="shared" si="104"/>
        <v>-3.8165078104176464E-3</v>
      </c>
      <c r="J1124" t="str">
        <f t="shared" si="105"/>
        <v/>
      </c>
      <c r="K1124" t="str">
        <f t="shared" si="106"/>
        <v/>
      </c>
      <c r="L1124" t="str">
        <f t="shared" si="107"/>
        <v/>
      </c>
      <c r="M1124" t="str">
        <f>IF(Master!D1126&lt;'OHL indexes'!E1124,1,"")</f>
        <v/>
      </c>
      <c r="N1124" t="str">
        <f>IF(Master!D1126&gt;'OHL indexes'!D1124,1,"")</f>
        <v/>
      </c>
    </row>
    <row r="1125" spans="1:14" x14ac:dyDescent="0.25">
      <c r="A1125" s="1">
        <v>39699</v>
      </c>
      <c r="B1125">
        <v>55240.55</v>
      </c>
      <c r="C1125" s="12">
        <v>53664.28</v>
      </c>
      <c r="D1125">
        <v>56795.66</v>
      </c>
      <c r="E1125" s="12">
        <v>53335.13</v>
      </c>
      <c r="G1125">
        <f t="shared" si="102"/>
        <v>-2.8534654343593702E-2</v>
      </c>
      <c r="H1125">
        <f t="shared" si="103"/>
        <v>2.8151602400772635E-2</v>
      </c>
      <c r="I1125">
        <f t="shared" si="104"/>
        <v>-3.4493139550565766E-2</v>
      </c>
      <c r="J1125" t="str">
        <f t="shared" si="105"/>
        <v/>
      </c>
      <c r="K1125" t="str">
        <f t="shared" si="106"/>
        <v/>
      </c>
      <c r="L1125" t="str">
        <f t="shared" si="107"/>
        <v/>
      </c>
      <c r="M1125" t="str">
        <f>IF(Master!D1127&lt;'OHL indexes'!E1125,1,"")</f>
        <v/>
      </c>
      <c r="N1125" t="str">
        <f>IF(Master!D1127&gt;'OHL indexes'!D1125,1,"")</f>
        <v/>
      </c>
    </row>
    <row r="1126" spans="1:14" x14ac:dyDescent="0.25">
      <c r="A1126" s="1">
        <v>39700</v>
      </c>
      <c r="B1126">
        <v>59112.43</v>
      </c>
      <c r="C1126" s="12">
        <v>55459.73</v>
      </c>
      <c r="D1126">
        <v>59294.81</v>
      </c>
      <c r="E1126" s="12">
        <v>54913.68</v>
      </c>
      <c r="G1126">
        <f t="shared" si="102"/>
        <v>-6.1792418278186156E-2</v>
      </c>
      <c r="H1126">
        <f t="shared" si="103"/>
        <v>3.0853071003846821E-3</v>
      </c>
      <c r="I1126">
        <f t="shared" si="104"/>
        <v>-7.1029900141137858E-2</v>
      </c>
      <c r="J1126" t="str">
        <f t="shared" si="105"/>
        <v/>
      </c>
      <c r="K1126" t="str">
        <f t="shared" si="106"/>
        <v/>
      </c>
      <c r="L1126" t="str">
        <f t="shared" si="107"/>
        <v/>
      </c>
      <c r="M1126" t="str">
        <f>IF(Master!D1128&lt;'OHL indexes'!E1126,1,"")</f>
        <v/>
      </c>
      <c r="N1126" t="str">
        <f>IF(Master!D1128&gt;'OHL indexes'!D1126,1,"")</f>
        <v/>
      </c>
    </row>
    <row r="1127" spans="1:14" x14ac:dyDescent="0.25">
      <c r="A1127" s="1">
        <v>39701</v>
      </c>
      <c r="B1127">
        <v>58007.74</v>
      </c>
      <c r="C1127" s="12">
        <v>58379.6</v>
      </c>
      <c r="D1127">
        <v>59582</v>
      </c>
      <c r="E1127" s="12">
        <v>57246.81</v>
      </c>
      <c r="G1127">
        <f t="shared" si="102"/>
        <v>6.4105238369913664E-3</v>
      </c>
      <c r="H1127">
        <f t="shared" si="103"/>
        <v>2.7138792168079684E-2</v>
      </c>
      <c r="I1127">
        <f t="shared" si="104"/>
        <v>-1.311773221987278E-2</v>
      </c>
      <c r="J1127" t="str">
        <f t="shared" si="105"/>
        <v/>
      </c>
      <c r="K1127" t="str">
        <f t="shared" si="106"/>
        <v/>
      </c>
      <c r="L1127" t="str">
        <f t="shared" si="107"/>
        <v/>
      </c>
      <c r="M1127" t="str">
        <f>IF(Master!D1129&lt;'OHL indexes'!E1127,1,"")</f>
        <v/>
      </c>
      <c r="N1127" t="str">
        <f>IF(Master!D1129&gt;'OHL indexes'!D1127,1,"")</f>
        <v/>
      </c>
    </row>
    <row r="1128" spans="1:14" x14ac:dyDescent="0.25">
      <c r="A1128" s="1">
        <v>39702</v>
      </c>
      <c r="B1128">
        <v>58473</v>
      </c>
      <c r="C1128" s="12">
        <v>59461.06</v>
      </c>
      <c r="D1128">
        <v>60283.77</v>
      </c>
      <c r="E1128" s="12">
        <v>57964.77</v>
      </c>
      <c r="G1128">
        <f t="shared" si="102"/>
        <v>1.6897713474595122E-2</v>
      </c>
      <c r="H1128">
        <f t="shared" si="103"/>
        <v>3.0967626083833411E-2</v>
      </c>
      <c r="I1128">
        <f t="shared" si="104"/>
        <v>-8.6917038633216315E-3</v>
      </c>
      <c r="J1128" t="str">
        <f t="shared" si="105"/>
        <v/>
      </c>
      <c r="K1128" t="str">
        <f t="shared" si="106"/>
        <v/>
      </c>
      <c r="L1128" t="str">
        <f t="shared" si="107"/>
        <v/>
      </c>
      <c r="M1128" t="str">
        <f>IF(Master!D1130&lt;'OHL indexes'!E1128,1,"")</f>
        <v/>
      </c>
      <c r="N1128" t="str">
        <f>IF(Master!D1130&gt;'OHL indexes'!D1128,1,"")</f>
        <v/>
      </c>
    </row>
    <row r="1129" spans="1:14" x14ac:dyDescent="0.25">
      <c r="A1129" s="1">
        <v>39703</v>
      </c>
      <c r="B1129">
        <v>58959.1</v>
      </c>
      <c r="C1129" s="12">
        <v>59175.94</v>
      </c>
      <c r="D1129">
        <v>60499.8</v>
      </c>
      <c r="E1129" s="12">
        <v>58090.61</v>
      </c>
      <c r="G1129">
        <f t="shared" si="102"/>
        <v>3.6778037656612916E-3</v>
      </c>
      <c r="H1129">
        <f t="shared" si="103"/>
        <v>2.6131674330171384E-2</v>
      </c>
      <c r="I1129">
        <f t="shared" si="104"/>
        <v>-1.4730380891160078E-2</v>
      </c>
      <c r="J1129" t="str">
        <f t="shared" si="105"/>
        <v/>
      </c>
      <c r="K1129" t="str">
        <f t="shared" si="106"/>
        <v/>
      </c>
      <c r="L1129" t="str">
        <f t="shared" si="107"/>
        <v/>
      </c>
      <c r="M1129" t="str">
        <f>IF(Master!D1131&lt;'OHL indexes'!E1129,1,"")</f>
        <v/>
      </c>
      <c r="N1129" t="str">
        <f>IF(Master!D1131&gt;'OHL indexes'!D1129,1,"")</f>
        <v/>
      </c>
    </row>
    <row r="1130" spans="1:14" x14ac:dyDescent="0.25">
      <c r="A1130" s="1">
        <v>39706</v>
      </c>
      <c r="B1130">
        <v>62507.11</v>
      </c>
      <c r="C1130" s="12">
        <v>62891.39</v>
      </c>
      <c r="D1130">
        <v>64911.19</v>
      </c>
      <c r="E1130" s="12">
        <v>58812.66</v>
      </c>
      <c r="G1130">
        <f t="shared" si="102"/>
        <v>6.147780628475763E-3</v>
      </c>
      <c r="H1130">
        <f t="shared" si="103"/>
        <v>3.8460904687482866E-2</v>
      </c>
      <c r="I1130">
        <f t="shared" si="104"/>
        <v>-5.9104476274778883E-2</v>
      </c>
      <c r="J1130" t="str">
        <f t="shared" si="105"/>
        <v/>
      </c>
      <c r="K1130" t="str">
        <f t="shared" si="106"/>
        <v/>
      </c>
      <c r="L1130" t="str">
        <f t="shared" si="107"/>
        <v/>
      </c>
      <c r="M1130" t="str">
        <f>IF(Master!D1132&lt;'OHL indexes'!E1130,1,"")</f>
        <v/>
      </c>
      <c r="N1130" t="str">
        <f>IF(Master!D1132&gt;'OHL indexes'!D1130,1,"")</f>
        <v/>
      </c>
    </row>
    <row r="1131" spans="1:14" x14ac:dyDescent="0.25">
      <c r="A1131" s="1">
        <v>39707</v>
      </c>
      <c r="B1131">
        <v>61334.97</v>
      </c>
      <c r="C1131" s="12">
        <v>63212.25</v>
      </c>
      <c r="D1131">
        <v>65797.759999999995</v>
      </c>
      <c r="E1131" s="12">
        <v>59487.08</v>
      </c>
      <c r="G1131">
        <f t="shared" si="102"/>
        <v>3.0607009345565706E-2</v>
      </c>
      <c r="H1131">
        <f t="shared" si="103"/>
        <v>7.2760938824947496E-2</v>
      </c>
      <c r="I1131">
        <f t="shared" si="104"/>
        <v>-3.0127837349557707E-2</v>
      </c>
      <c r="J1131" t="str">
        <f t="shared" si="105"/>
        <v/>
      </c>
      <c r="K1131" t="str">
        <f t="shared" si="106"/>
        <v/>
      </c>
      <c r="L1131" t="str">
        <f t="shared" si="107"/>
        <v/>
      </c>
      <c r="M1131" t="str">
        <f>IF(Master!D1133&lt;'OHL indexes'!E1131,1,"")</f>
        <v/>
      </c>
      <c r="N1131" t="str">
        <f>IF(Master!D1133&gt;'OHL indexes'!D1131,1,"")</f>
        <v/>
      </c>
    </row>
    <row r="1132" spans="1:14" x14ac:dyDescent="0.25">
      <c r="A1132" s="1">
        <v>39708</v>
      </c>
      <c r="B1132">
        <v>64845.79</v>
      </c>
      <c r="C1132" s="12">
        <v>62260.959999999999</v>
      </c>
      <c r="D1132">
        <v>65818.73</v>
      </c>
      <c r="E1132" s="12">
        <v>62139.12</v>
      </c>
      <c r="G1132">
        <f t="shared" si="102"/>
        <v>-3.9861184511747028E-2</v>
      </c>
      <c r="H1132">
        <f t="shared" si="103"/>
        <v>1.5003903877182978E-2</v>
      </c>
      <c r="I1132">
        <f t="shared" si="104"/>
        <v>-4.1740103713749144E-2</v>
      </c>
      <c r="J1132" t="str">
        <f t="shared" si="105"/>
        <v/>
      </c>
      <c r="K1132" t="str">
        <f t="shared" si="106"/>
        <v/>
      </c>
      <c r="L1132" t="str">
        <f t="shared" si="107"/>
        <v/>
      </c>
      <c r="M1132" t="str">
        <f>IF(Master!D1134&lt;'OHL indexes'!E1132,1,"")</f>
        <v/>
      </c>
      <c r="N1132" t="str">
        <f>IF(Master!D1134&gt;'OHL indexes'!D1132,1,"")</f>
        <v/>
      </c>
    </row>
    <row r="1133" spans="1:14" x14ac:dyDescent="0.25">
      <c r="A1133" s="1">
        <v>39709</v>
      </c>
      <c r="B1133">
        <v>61713.56</v>
      </c>
      <c r="C1133" s="12">
        <v>64437.919999999998</v>
      </c>
      <c r="D1133">
        <v>67941.86</v>
      </c>
      <c r="E1133" s="12">
        <v>60941.79</v>
      </c>
      <c r="G1133">
        <f t="shared" si="102"/>
        <v>4.4145241337560259E-2</v>
      </c>
      <c r="H1133">
        <f t="shared" si="103"/>
        <v>0.10092271455414337</v>
      </c>
      <c r="I1133">
        <f t="shared" si="104"/>
        <v>-1.2505679464934416E-2</v>
      </c>
      <c r="J1133" t="str">
        <f t="shared" si="105"/>
        <v/>
      </c>
      <c r="K1133" t="str">
        <f t="shared" si="106"/>
        <v/>
      </c>
      <c r="L1133" t="str">
        <f t="shared" si="107"/>
        <v/>
      </c>
      <c r="M1133" t="str">
        <f>IF(Master!D1135&lt;'OHL indexes'!E1133,1,"")</f>
        <v/>
      </c>
      <c r="N1133" t="str">
        <f>IF(Master!D1135&gt;'OHL indexes'!D1133,1,"")</f>
        <v/>
      </c>
    </row>
    <row r="1134" spans="1:14" x14ac:dyDescent="0.25">
      <c r="A1134" s="1">
        <v>39710</v>
      </c>
      <c r="B1134">
        <v>60312.49</v>
      </c>
      <c r="C1134" s="12">
        <v>57586.96</v>
      </c>
      <c r="D1134">
        <v>61728.2</v>
      </c>
      <c r="E1134" s="12">
        <v>57440.52</v>
      </c>
      <c r="G1134">
        <f t="shared" si="102"/>
        <v>-4.5190142207691908E-2</v>
      </c>
      <c r="H1134">
        <f t="shared" si="103"/>
        <v>2.347291580898081E-2</v>
      </c>
      <c r="I1134">
        <f t="shared" si="104"/>
        <v>-4.7618163335654051E-2</v>
      </c>
      <c r="J1134" t="str">
        <f t="shared" si="105"/>
        <v/>
      </c>
      <c r="K1134" t="str">
        <f t="shared" si="106"/>
        <v/>
      </c>
      <c r="L1134" t="str">
        <f t="shared" si="107"/>
        <v/>
      </c>
      <c r="M1134" t="str">
        <f>IF(Master!D1136&lt;'OHL indexes'!E1134,1,"")</f>
        <v/>
      </c>
      <c r="N1134" t="str">
        <f>IF(Master!D1136&gt;'OHL indexes'!D1134,1,"")</f>
        <v/>
      </c>
    </row>
    <row r="1135" spans="1:14" x14ac:dyDescent="0.25">
      <c r="A1135" s="1">
        <v>39713</v>
      </c>
      <c r="B1135">
        <v>64530.92</v>
      </c>
      <c r="C1135" s="12">
        <v>60111.26</v>
      </c>
      <c r="D1135">
        <v>65204.54</v>
      </c>
      <c r="E1135" s="12">
        <v>60011.62</v>
      </c>
      <c r="G1135">
        <f t="shared" si="102"/>
        <v>-6.8489028205393598E-2</v>
      </c>
      <c r="H1135">
        <f t="shared" si="103"/>
        <v>1.0438716819781924E-2</v>
      </c>
      <c r="I1135">
        <f t="shared" si="104"/>
        <v>-7.0033094212820668E-2</v>
      </c>
      <c r="J1135" t="str">
        <f t="shared" si="105"/>
        <v/>
      </c>
      <c r="K1135" t="str">
        <f t="shared" si="106"/>
        <v/>
      </c>
      <c r="L1135" t="str">
        <f t="shared" si="107"/>
        <v/>
      </c>
      <c r="M1135" t="str">
        <f>IF(Master!D1137&lt;'OHL indexes'!E1135,1,"")</f>
        <v/>
      </c>
      <c r="N1135" t="str">
        <f>IF(Master!D1137&gt;'OHL indexes'!D1135,1,"")</f>
        <v/>
      </c>
    </row>
    <row r="1136" spans="1:14" x14ac:dyDescent="0.25">
      <c r="A1136" s="1">
        <v>39714</v>
      </c>
      <c r="B1136">
        <v>70152.77</v>
      </c>
      <c r="C1136" s="12">
        <v>64403.7</v>
      </c>
      <c r="D1136">
        <v>70402.710000000006</v>
      </c>
      <c r="E1136" s="12">
        <v>63975.06</v>
      </c>
      <c r="G1136">
        <f t="shared" si="102"/>
        <v>-8.1950719836151986E-2</v>
      </c>
      <c r="H1136">
        <f t="shared" si="103"/>
        <v>3.5627958810464655E-3</v>
      </c>
      <c r="I1136">
        <f t="shared" si="104"/>
        <v>-8.8060813564453833E-2</v>
      </c>
      <c r="J1136" t="str">
        <f t="shared" si="105"/>
        <v/>
      </c>
      <c r="K1136" t="str">
        <f t="shared" si="106"/>
        <v/>
      </c>
      <c r="L1136" t="str">
        <f t="shared" si="107"/>
        <v/>
      </c>
      <c r="M1136" t="str">
        <f>IF(Master!D1138&lt;'OHL indexes'!E1136,1,"")</f>
        <v/>
      </c>
      <c r="N1136" t="str">
        <f>IF(Master!D1138&gt;'OHL indexes'!D1136,1,"")</f>
        <v/>
      </c>
    </row>
    <row r="1137" spans="1:14" x14ac:dyDescent="0.25">
      <c r="A1137" s="1">
        <v>39715</v>
      </c>
      <c r="B1137">
        <v>69345.69</v>
      </c>
      <c r="C1137" s="12">
        <v>68861.919999999998</v>
      </c>
      <c r="D1137">
        <v>70849.73</v>
      </c>
      <c r="E1137" s="12">
        <v>68675.399999999994</v>
      </c>
      <c r="G1137">
        <f t="shared" si="102"/>
        <v>-6.9762086151281544E-3</v>
      </c>
      <c r="H1137">
        <f t="shared" si="103"/>
        <v>2.1689019173361634E-2</v>
      </c>
      <c r="I1137">
        <f t="shared" si="104"/>
        <v>-9.665921559076085E-3</v>
      </c>
      <c r="J1137" t="str">
        <f t="shared" si="105"/>
        <v/>
      </c>
      <c r="K1137" t="str">
        <f t="shared" si="106"/>
        <v/>
      </c>
      <c r="L1137" t="str">
        <f t="shared" si="107"/>
        <v/>
      </c>
      <c r="M1137" t="str">
        <f>IF(Master!D1139&lt;'OHL indexes'!E1137,1,"")</f>
        <v/>
      </c>
      <c r="N1137" t="str">
        <f>IF(Master!D1139&gt;'OHL indexes'!D1137,1,"")</f>
        <v/>
      </c>
    </row>
    <row r="1138" spans="1:14" x14ac:dyDescent="0.25">
      <c r="A1138" s="1">
        <v>39716</v>
      </c>
      <c r="B1138">
        <v>67238.81</v>
      </c>
      <c r="C1138" s="12">
        <v>68993.27</v>
      </c>
      <c r="D1138">
        <v>68993.27</v>
      </c>
      <c r="E1138" s="12">
        <v>66158.13</v>
      </c>
      <c r="G1138">
        <f t="shared" si="102"/>
        <v>2.6092966249700256E-2</v>
      </c>
      <c r="H1138">
        <f t="shared" si="103"/>
        <v>2.6092966249700256E-2</v>
      </c>
      <c r="I1138">
        <f t="shared" si="104"/>
        <v>-1.607226540743345E-2</v>
      </c>
      <c r="J1138" t="str">
        <f t="shared" si="105"/>
        <v/>
      </c>
      <c r="K1138" t="str">
        <f t="shared" si="106"/>
        <v/>
      </c>
      <c r="L1138" t="str">
        <f t="shared" si="107"/>
        <v/>
      </c>
      <c r="M1138" t="str">
        <f>IF(Master!D1140&lt;'OHL indexes'!E1138,1,"")</f>
        <v/>
      </c>
      <c r="N1138" t="str">
        <f>IF(Master!D1140&gt;'OHL indexes'!D1138,1,"")</f>
        <v/>
      </c>
    </row>
    <row r="1139" spans="1:14" x14ac:dyDescent="0.25">
      <c r="A1139" s="1">
        <v>39717</v>
      </c>
      <c r="B1139">
        <v>69020.03</v>
      </c>
      <c r="C1139" s="12">
        <v>69301.62</v>
      </c>
      <c r="D1139">
        <v>70215.58</v>
      </c>
      <c r="E1139" s="12">
        <v>68327.460000000006</v>
      </c>
      <c r="G1139">
        <f t="shared" si="102"/>
        <v>4.0798301594477948E-3</v>
      </c>
      <c r="H1139">
        <f t="shared" si="103"/>
        <v>1.7321783256251777E-2</v>
      </c>
      <c r="I1139">
        <f t="shared" si="104"/>
        <v>-1.0034333511590665E-2</v>
      </c>
      <c r="J1139" t="str">
        <f t="shared" si="105"/>
        <v/>
      </c>
      <c r="K1139" t="str">
        <f t="shared" si="106"/>
        <v/>
      </c>
      <c r="L1139" t="str">
        <f t="shared" si="107"/>
        <v/>
      </c>
      <c r="M1139" t="str">
        <f>IF(Master!D1141&lt;'OHL indexes'!E1139,1,"")</f>
        <v/>
      </c>
      <c r="N1139" t="str">
        <f>IF(Master!D1141&gt;'OHL indexes'!D1139,1,"")</f>
        <v/>
      </c>
    </row>
    <row r="1140" spans="1:14" x14ac:dyDescent="0.25">
      <c r="A1140" s="1">
        <v>39720</v>
      </c>
      <c r="B1140">
        <v>78691.69</v>
      </c>
      <c r="C1140" s="12">
        <v>70245.17</v>
      </c>
      <c r="D1140">
        <v>81370.5</v>
      </c>
      <c r="E1140" s="12">
        <v>70213.48</v>
      </c>
      <c r="G1140">
        <f t="shared" si="102"/>
        <v>-0.10733687381729895</v>
      </c>
      <c r="H1140">
        <f t="shared" si="103"/>
        <v>3.4041841012691476E-2</v>
      </c>
      <c r="I1140">
        <f t="shared" si="104"/>
        <v>-0.10773958470074807</v>
      </c>
      <c r="J1140" t="str">
        <f t="shared" si="105"/>
        <v/>
      </c>
      <c r="K1140" t="str">
        <f t="shared" si="106"/>
        <v/>
      </c>
      <c r="L1140" t="str">
        <f t="shared" si="107"/>
        <v/>
      </c>
      <c r="M1140" t="str">
        <f>IF(Master!D1142&lt;'OHL indexes'!E1140,1,"")</f>
        <v/>
      </c>
      <c r="N1140" t="str">
        <f>IF(Master!D1142&gt;'OHL indexes'!D1140,1,"")</f>
        <v/>
      </c>
    </row>
    <row r="1141" spans="1:14" x14ac:dyDescent="0.25">
      <c r="A1141" s="1">
        <v>39721</v>
      </c>
      <c r="B1141">
        <v>74015.94</v>
      </c>
      <c r="C1141" s="12">
        <v>76206.48</v>
      </c>
      <c r="D1141">
        <v>76604.11</v>
      </c>
      <c r="E1141" s="12">
        <v>73091.02</v>
      </c>
      <c r="G1141">
        <f t="shared" si="102"/>
        <v>2.9595516857584991E-2</v>
      </c>
      <c r="H1141">
        <f t="shared" si="103"/>
        <v>3.4967738030483586E-2</v>
      </c>
      <c r="I1141">
        <f t="shared" si="104"/>
        <v>-1.2496227164040641E-2</v>
      </c>
      <c r="J1141" t="str">
        <f t="shared" si="105"/>
        <v/>
      </c>
      <c r="K1141" t="str">
        <f t="shared" si="106"/>
        <v/>
      </c>
      <c r="L1141" t="str">
        <f t="shared" si="107"/>
        <v/>
      </c>
      <c r="M1141" t="str">
        <f>IF(Master!D1143&lt;'OHL indexes'!E1141,1,"")</f>
        <v/>
      </c>
      <c r="N1141" t="str">
        <f>IF(Master!D1143&gt;'OHL indexes'!D1141,1,"")</f>
        <v/>
      </c>
    </row>
    <row r="1142" spans="1:14" x14ac:dyDescent="0.25">
      <c r="A1142" s="1">
        <v>39722</v>
      </c>
      <c r="B1142">
        <v>76456.81</v>
      </c>
      <c r="C1142" s="12">
        <v>74644.289999999994</v>
      </c>
      <c r="D1142">
        <v>77407.05</v>
      </c>
      <c r="E1142" s="12">
        <v>74494.679999999993</v>
      </c>
      <c r="G1142">
        <f t="shared" si="102"/>
        <v>-2.3706455971678753E-2</v>
      </c>
      <c r="H1142">
        <f t="shared" si="103"/>
        <v>1.2428454705342817E-2</v>
      </c>
      <c r="I1142">
        <f t="shared" si="104"/>
        <v>-2.5663247001804113E-2</v>
      </c>
      <c r="J1142" t="str">
        <f t="shared" si="105"/>
        <v/>
      </c>
      <c r="K1142" t="str">
        <f t="shared" si="106"/>
        <v/>
      </c>
      <c r="L1142" t="str">
        <f t="shared" si="107"/>
        <v/>
      </c>
      <c r="M1142" t="str">
        <f>IF(Master!D1144&lt;'OHL indexes'!E1142,1,"")</f>
        <v/>
      </c>
      <c r="N1142" t="str">
        <f>IF(Master!D1144&gt;'OHL indexes'!D1142,1,"")</f>
        <v/>
      </c>
    </row>
    <row r="1143" spans="1:14" x14ac:dyDescent="0.25">
      <c r="A1143" s="1">
        <v>39723</v>
      </c>
      <c r="B1143">
        <v>81557.070000000007</v>
      </c>
      <c r="C1143" s="12">
        <v>77666.45</v>
      </c>
      <c r="D1143">
        <v>82934.61</v>
      </c>
      <c r="E1143" s="12">
        <v>77589.350000000006</v>
      </c>
      <c r="G1143">
        <f t="shared" si="102"/>
        <v>-4.7704264020274501E-2</v>
      </c>
      <c r="H1143">
        <f t="shared" si="103"/>
        <v>1.6890503790780942E-2</v>
      </c>
      <c r="I1143">
        <f t="shared" si="104"/>
        <v>-4.8649614313020284E-2</v>
      </c>
      <c r="J1143" t="str">
        <f t="shared" si="105"/>
        <v/>
      </c>
      <c r="K1143" t="str">
        <f t="shared" si="106"/>
        <v/>
      </c>
      <c r="L1143" t="str">
        <f t="shared" si="107"/>
        <v/>
      </c>
      <c r="M1143" t="str">
        <f>IF(Master!D1145&lt;'OHL indexes'!E1143,1,"")</f>
        <v/>
      </c>
      <c r="N1143" t="str">
        <f>IF(Master!D1145&gt;'OHL indexes'!D1143,1,"")</f>
        <v/>
      </c>
    </row>
    <row r="1144" spans="1:14" x14ac:dyDescent="0.25">
      <c r="A1144" s="1">
        <v>39724</v>
      </c>
      <c r="B1144">
        <v>84287.92</v>
      </c>
      <c r="C1144" s="12">
        <v>81018.039999999994</v>
      </c>
      <c r="D1144">
        <v>84839.55</v>
      </c>
      <c r="E1144" s="12">
        <v>77733.55</v>
      </c>
      <c r="G1144">
        <f t="shared" si="102"/>
        <v>-3.8794171216943174E-2</v>
      </c>
      <c r="H1144">
        <f t="shared" si="103"/>
        <v>6.5445914432340491E-3</v>
      </c>
      <c r="I1144">
        <f t="shared" si="104"/>
        <v>-7.7761676880862551E-2</v>
      </c>
      <c r="J1144" t="str">
        <f t="shared" si="105"/>
        <v/>
      </c>
      <c r="K1144" t="str">
        <f t="shared" si="106"/>
        <v/>
      </c>
      <c r="L1144" t="str">
        <f t="shared" si="107"/>
        <v/>
      </c>
      <c r="M1144" t="str">
        <f>IF(Master!D1146&lt;'OHL indexes'!E1144,1,"")</f>
        <v/>
      </c>
      <c r="N1144" t="str">
        <f>IF(Master!D1146&gt;'OHL indexes'!D1144,1,"")</f>
        <v/>
      </c>
    </row>
    <row r="1145" spans="1:14" x14ac:dyDescent="0.25">
      <c r="A1145" s="1">
        <v>39727</v>
      </c>
      <c r="B1145">
        <v>87330.93</v>
      </c>
      <c r="C1145" s="12">
        <v>87256.46</v>
      </c>
      <c r="D1145">
        <v>94429.08</v>
      </c>
      <c r="E1145" s="12">
        <v>85446.62</v>
      </c>
      <c r="G1145">
        <f t="shared" si="102"/>
        <v>-8.5273339010571991E-4</v>
      </c>
      <c r="H1145">
        <f t="shared" si="103"/>
        <v>8.1278763434673218E-2</v>
      </c>
      <c r="I1145">
        <f t="shared" si="104"/>
        <v>-2.1576662472276409E-2</v>
      </c>
      <c r="J1145" t="str">
        <f t="shared" si="105"/>
        <v/>
      </c>
      <c r="K1145" t="str">
        <f t="shared" si="106"/>
        <v/>
      </c>
      <c r="L1145" t="str">
        <f t="shared" si="107"/>
        <v/>
      </c>
      <c r="M1145" t="str">
        <f>IF(Master!D1147&lt;'OHL indexes'!E1145,1,"")</f>
        <v/>
      </c>
      <c r="N1145" t="str">
        <f>IF(Master!D1147&gt;'OHL indexes'!D1145,1,"")</f>
        <v/>
      </c>
    </row>
    <row r="1146" spans="1:14" x14ac:dyDescent="0.25">
      <c r="A1146" s="1">
        <v>39728</v>
      </c>
      <c r="B1146">
        <v>95714.79</v>
      </c>
      <c r="C1146" s="12">
        <v>84621.14</v>
      </c>
      <c r="D1146">
        <v>96291.65</v>
      </c>
      <c r="E1146" s="12">
        <v>82865.83</v>
      </c>
      <c r="G1146">
        <f t="shared" si="102"/>
        <v>-0.1159031953160008</v>
      </c>
      <c r="H1146">
        <f t="shared" si="103"/>
        <v>6.0268637689118165E-3</v>
      </c>
      <c r="I1146">
        <f t="shared" si="104"/>
        <v>-0.13424215839579223</v>
      </c>
      <c r="J1146" t="str">
        <f t="shared" si="105"/>
        <v/>
      </c>
      <c r="K1146" t="str">
        <f t="shared" si="106"/>
        <v/>
      </c>
      <c r="L1146" t="str">
        <f t="shared" si="107"/>
        <v/>
      </c>
      <c r="M1146" t="str">
        <f>IF(Master!D1148&lt;'OHL indexes'!E1146,1,"")</f>
        <v/>
      </c>
      <c r="N1146" t="str">
        <f>IF(Master!D1148&gt;'OHL indexes'!D1146,1,"")</f>
        <v/>
      </c>
    </row>
    <row r="1147" spans="1:14" x14ac:dyDescent="0.25">
      <c r="A1147" s="1">
        <v>39729</v>
      </c>
      <c r="B1147">
        <v>101188.51</v>
      </c>
      <c r="C1147" s="12">
        <v>98987</v>
      </c>
      <c r="D1147">
        <v>101961.74</v>
      </c>
      <c r="E1147" s="12">
        <v>92693.89</v>
      </c>
      <c r="G1147">
        <f t="shared" si="102"/>
        <v>-2.1756521565541309E-2</v>
      </c>
      <c r="H1147">
        <f t="shared" si="103"/>
        <v>7.6414802431621354E-3</v>
      </c>
      <c r="I1147">
        <f t="shared" si="104"/>
        <v>-8.3948464109215526E-2</v>
      </c>
      <c r="J1147" t="str">
        <f t="shared" si="105"/>
        <v/>
      </c>
      <c r="K1147" t="str">
        <f t="shared" si="106"/>
        <v/>
      </c>
      <c r="L1147" t="str">
        <f t="shared" si="107"/>
        <v/>
      </c>
      <c r="M1147" t="str">
        <f>IF(Master!D1149&lt;'OHL indexes'!E1147,1,"")</f>
        <v/>
      </c>
      <c r="N1147" t="str">
        <f>IF(Master!D1149&gt;'OHL indexes'!D1147,1,"")</f>
        <v/>
      </c>
    </row>
    <row r="1148" spans="1:14" x14ac:dyDescent="0.25">
      <c r="A1148" s="1">
        <v>39730</v>
      </c>
      <c r="B1148">
        <v>111274.66</v>
      </c>
      <c r="C1148" s="12">
        <v>99335.3</v>
      </c>
      <c r="D1148">
        <v>114852.3</v>
      </c>
      <c r="E1148" s="12">
        <v>95427.81</v>
      </c>
      <c r="G1148">
        <f t="shared" si="102"/>
        <v>-0.10729630627494169</v>
      </c>
      <c r="H1148">
        <f t="shared" si="103"/>
        <v>3.2151435016741559E-2</v>
      </c>
      <c r="I1148">
        <f t="shared" si="104"/>
        <v>-0.14241202803944764</v>
      </c>
      <c r="J1148" t="str">
        <f t="shared" si="105"/>
        <v/>
      </c>
      <c r="K1148" t="str">
        <f t="shared" si="106"/>
        <v/>
      </c>
      <c r="L1148" t="str">
        <f t="shared" si="107"/>
        <v/>
      </c>
      <c r="M1148" t="str">
        <f>IF(Master!D1150&lt;'OHL indexes'!E1148,1,"")</f>
        <v/>
      </c>
      <c r="N1148" t="str">
        <f>IF(Master!D1150&gt;'OHL indexes'!D1148,1,"")</f>
        <v/>
      </c>
    </row>
    <row r="1149" spans="1:14" x14ac:dyDescent="0.25">
      <c r="A1149" s="1">
        <v>39731</v>
      </c>
      <c r="B1149">
        <v>116108.67</v>
      </c>
      <c r="C1149" s="12">
        <v>117976.61</v>
      </c>
      <c r="D1149">
        <v>133939.19</v>
      </c>
      <c r="E1149" s="12">
        <v>108103.37</v>
      </c>
      <c r="G1149">
        <f t="shared" si="102"/>
        <v>1.6087859761032552E-2</v>
      </c>
      <c r="H1149">
        <f t="shared" si="103"/>
        <v>0.15356751567303295</v>
      </c>
      <c r="I1149">
        <f t="shared" si="104"/>
        <v>-6.8946616992512255E-2</v>
      </c>
      <c r="J1149" t="str">
        <f t="shared" si="105"/>
        <v/>
      </c>
      <c r="K1149" t="str">
        <f t="shared" si="106"/>
        <v/>
      </c>
      <c r="L1149" t="str">
        <f t="shared" si="107"/>
        <v/>
      </c>
      <c r="M1149" t="str">
        <f>IF(Master!D1151&lt;'OHL indexes'!E1149,1,"")</f>
        <v/>
      </c>
      <c r="N1149" t="str">
        <f>IF(Master!D1151&gt;'OHL indexes'!D1149,1,"")</f>
        <v/>
      </c>
    </row>
    <row r="1150" spans="1:14" x14ac:dyDescent="0.25">
      <c r="A1150" s="1">
        <v>39734</v>
      </c>
      <c r="B1150">
        <v>107264.05</v>
      </c>
      <c r="C1150" s="12">
        <v>108494.9</v>
      </c>
      <c r="D1150">
        <v>114786.81</v>
      </c>
      <c r="E1150" s="12">
        <v>106173.9</v>
      </c>
      <c r="G1150">
        <f t="shared" si="102"/>
        <v>1.1474953630782991E-2</v>
      </c>
      <c r="H1150">
        <f t="shared" si="103"/>
        <v>7.0133096783125293E-2</v>
      </c>
      <c r="I1150">
        <f t="shared" si="104"/>
        <v>-1.0163237356784594E-2</v>
      </c>
      <c r="J1150" t="str">
        <f t="shared" si="105"/>
        <v/>
      </c>
      <c r="K1150" t="str">
        <f t="shared" si="106"/>
        <v/>
      </c>
      <c r="L1150" t="str">
        <f t="shared" si="107"/>
        <v/>
      </c>
      <c r="M1150" t="str">
        <f>IF(Master!D1152&lt;'OHL indexes'!E1150,1,"")</f>
        <v/>
      </c>
      <c r="N1150" t="str">
        <f>IF(Master!D1152&gt;'OHL indexes'!D1150,1,"")</f>
        <v/>
      </c>
    </row>
    <row r="1151" spans="1:14" x14ac:dyDescent="0.25">
      <c r="A1151" s="1">
        <v>39735</v>
      </c>
      <c r="B1151">
        <v>110083.74</v>
      </c>
      <c r="C1151" s="12">
        <v>104479.35</v>
      </c>
      <c r="D1151">
        <v>113210.81</v>
      </c>
      <c r="E1151" s="12">
        <v>99746.01</v>
      </c>
      <c r="G1151">
        <f t="shared" si="102"/>
        <v>-5.0910243420145385E-2</v>
      </c>
      <c r="H1151">
        <f t="shared" si="103"/>
        <v>2.8406284161493822E-2</v>
      </c>
      <c r="I1151">
        <f t="shared" si="104"/>
        <v>-9.390787413291013E-2</v>
      </c>
      <c r="J1151" t="str">
        <f t="shared" si="105"/>
        <v/>
      </c>
      <c r="K1151" t="str">
        <f t="shared" si="106"/>
        <v/>
      </c>
      <c r="L1151" t="str">
        <f t="shared" si="107"/>
        <v/>
      </c>
      <c r="M1151" t="str">
        <f>IF(Master!D1153&lt;'OHL indexes'!E1151,1,"")</f>
        <v/>
      </c>
      <c r="N1151" t="str">
        <f>IF(Master!D1153&gt;'OHL indexes'!D1151,1,"")</f>
        <v/>
      </c>
    </row>
    <row r="1152" spans="1:14" x14ac:dyDescent="0.25">
      <c r="A1152" s="1">
        <v>39736</v>
      </c>
      <c r="B1152">
        <v>125528.02</v>
      </c>
      <c r="C1152" s="12">
        <v>112572.56</v>
      </c>
      <c r="D1152">
        <v>127998.87</v>
      </c>
      <c r="E1152" s="12">
        <v>112166.89</v>
      </c>
      <c r="G1152">
        <f t="shared" si="102"/>
        <v>-0.10320771410239726</v>
      </c>
      <c r="H1152">
        <f t="shared" si="103"/>
        <v>1.9683653099921372E-2</v>
      </c>
      <c r="I1152">
        <f t="shared" si="104"/>
        <v>-0.10643942284758423</v>
      </c>
      <c r="J1152" t="str">
        <f t="shared" si="105"/>
        <v/>
      </c>
      <c r="K1152" t="str">
        <f t="shared" si="106"/>
        <v/>
      </c>
      <c r="L1152" t="str">
        <f t="shared" si="107"/>
        <v/>
      </c>
      <c r="M1152" t="str">
        <f>IF(Master!D1154&lt;'OHL indexes'!E1152,1,"")</f>
        <v/>
      </c>
      <c r="N1152" t="str">
        <f>IF(Master!D1154&gt;'OHL indexes'!D1152,1,"")</f>
        <v/>
      </c>
    </row>
    <row r="1153" spans="1:14" x14ac:dyDescent="0.25">
      <c r="A1153" s="1">
        <v>39737</v>
      </c>
      <c r="B1153">
        <v>128250.56</v>
      </c>
      <c r="C1153" s="12">
        <v>124771.13</v>
      </c>
      <c r="D1153">
        <v>140202.32999999999</v>
      </c>
      <c r="E1153" s="12">
        <v>123737.49</v>
      </c>
      <c r="G1153">
        <f t="shared" si="102"/>
        <v>-2.7129940017415866E-2</v>
      </c>
      <c r="H1153">
        <f t="shared" si="103"/>
        <v>9.3190782168904196E-2</v>
      </c>
      <c r="I1153">
        <f t="shared" si="104"/>
        <v>-3.5189475975777373E-2</v>
      </c>
      <c r="J1153" t="str">
        <f t="shared" si="105"/>
        <v/>
      </c>
      <c r="K1153" t="str">
        <f t="shared" si="106"/>
        <v/>
      </c>
      <c r="L1153" t="str">
        <f t="shared" si="107"/>
        <v/>
      </c>
      <c r="M1153" t="str">
        <f>IF(Master!D1155&lt;'OHL indexes'!E1153,1,"")</f>
        <v/>
      </c>
      <c r="N1153" t="str">
        <f>IF(Master!D1155&gt;'OHL indexes'!D1153,1,"")</f>
        <v/>
      </c>
    </row>
    <row r="1154" spans="1:14" x14ac:dyDescent="0.25">
      <c r="A1154" s="1">
        <v>39738</v>
      </c>
      <c r="B1154">
        <v>138648.93</v>
      </c>
      <c r="C1154" s="12">
        <v>132069.32</v>
      </c>
      <c r="D1154">
        <v>141419.79</v>
      </c>
      <c r="E1154" s="12">
        <v>128693.23</v>
      </c>
      <c r="G1154">
        <f t="shared" si="102"/>
        <v>-4.7455180505179384E-2</v>
      </c>
      <c r="H1154">
        <f t="shared" si="103"/>
        <v>1.9984719680130381E-2</v>
      </c>
      <c r="I1154">
        <f t="shared" si="104"/>
        <v>-7.1805097954957153E-2</v>
      </c>
      <c r="J1154" t="str">
        <f t="shared" si="105"/>
        <v/>
      </c>
      <c r="K1154" t="str">
        <f t="shared" si="106"/>
        <v/>
      </c>
      <c r="L1154" t="str">
        <f t="shared" si="107"/>
        <v/>
      </c>
      <c r="M1154" t="str">
        <f>IF(Master!D1156&lt;'OHL indexes'!E1154,1,"")</f>
        <v/>
      </c>
      <c r="N1154" t="str">
        <f>IF(Master!D1156&gt;'OHL indexes'!D1154,1,"")</f>
        <v/>
      </c>
    </row>
    <row r="1155" spans="1:14" x14ac:dyDescent="0.25">
      <c r="A1155" s="1">
        <v>39741</v>
      </c>
      <c r="B1155">
        <v>130892.84</v>
      </c>
      <c r="C1155" s="12">
        <v>137235.39000000001</v>
      </c>
      <c r="D1155">
        <v>138467.65</v>
      </c>
      <c r="E1155" s="12">
        <v>127603.32</v>
      </c>
      <c r="G1155">
        <f t="shared" si="102"/>
        <v>4.8456050002429585E-2</v>
      </c>
      <c r="H1155">
        <f t="shared" si="103"/>
        <v>5.7870315901159985E-2</v>
      </c>
      <c r="I1155">
        <f t="shared" si="104"/>
        <v>-2.5131397561547253E-2</v>
      </c>
      <c r="J1155" t="str">
        <f t="shared" si="105"/>
        <v/>
      </c>
      <c r="K1155" t="str">
        <f t="shared" si="106"/>
        <v/>
      </c>
      <c r="L1155" t="str">
        <f t="shared" si="107"/>
        <v/>
      </c>
      <c r="M1155" t="str">
        <f>IF(Master!D1157&lt;'OHL indexes'!E1155,1,"")</f>
        <v/>
      </c>
      <c r="N1155" t="str">
        <f>IF(Master!D1157&gt;'OHL indexes'!D1155,1,"")</f>
        <v/>
      </c>
    </row>
    <row r="1156" spans="1:14" x14ac:dyDescent="0.25">
      <c r="A1156" s="1">
        <v>39742</v>
      </c>
      <c r="B1156">
        <v>127489.7</v>
      </c>
      <c r="C1156" s="12">
        <v>132088.01</v>
      </c>
      <c r="D1156">
        <v>134884.82999999999</v>
      </c>
      <c r="E1156" s="12">
        <v>127147.96</v>
      </c>
      <c r="G1156">
        <f t="shared" si="102"/>
        <v>3.6068090206503145E-2</v>
      </c>
      <c r="H1156">
        <f t="shared" si="103"/>
        <v>5.8005705558958898E-2</v>
      </c>
      <c r="I1156">
        <f t="shared" si="104"/>
        <v>-2.6805302702884726E-3</v>
      </c>
      <c r="J1156" t="str">
        <f t="shared" si="105"/>
        <v/>
      </c>
      <c r="K1156" t="str">
        <f t="shared" si="106"/>
        <v/>
      </c>
      <c r="L1156" t="str">
        <f t="shared" si="107"/>
        <v/>
      </c>
      <c r="M1156" t="str">
        <f>IF(Master!D1158&lt;'OHL indexes'!E1156,1,"")</f>
        <v/>
      </c>
      <c r="N1156" t="str">
        <f>IF(Master!D1158&gt;'OHL indexes'!D1156,1,"")</f>
        <v/>
      </c>
    </row>
    <row r="1157" spans="1:14" x14ac:dyDescent="0.25">
      <c r="A1157" s="1">
        <v>39743</v>
      </c>
      <c r="B1157">
        <v>140679.71</v>
      </c>
      <c r="C1157" s="12">
        <v>135348.65</v>
      </c>
      <c r="D1157">
        <v>143178.5</v>
      </c>
      <c r="E1157" s="12">
        <v>133573.10999999999</v>
      </c>
      <c r="G1157">
        <f t="shared" si="102"/>
        <v>-3.7895016985747265E-2</v>
      </c>
      <c r="H1157">
        <f t="shared" si="103"/>
        <v>1.7762262944670537E-2</v>
      </c>
      <c r="I1157">
        <f t="shared" si="104"/>
        <v>-5.051616896281641E-2</v>
      </c>
      <c r="J1157" t="str">
        <f t="shared" si="105"/>
        <v/>
      </c>
      <c r="K1157" t="str">
        <f t="shared" si="106"/>
        <v/>
      </c>
      <c r="L1157" t="str">
        <f t="shared" si="107"/>
        <v/>
      </c>
      <c r="M1157" t="str">
        <f>IF(Master!D1159&lt;'OHL indexes'!E1157,1,"")</f>
        <v/>
      </c>
      <c r="N1157" t="str">
        <f>IF(Master!D1159&gt;'OHL indexes'!D1157,1,"")</f>
        <v/>
      </c>
    </row>
    <row r="1158" spans="1:14" x14ac:dyDescent="0.25">
      <c r="A1158" s="1">
        <v>39744</v>
      </c>
      <c r="B1158">
        <v>145463.10999999999</v>
      </c>
      <c r="C1158" s="12">
        <v>140249.44</v>
      </c>
      <c r="D1158">
        <v>149995.9</v>
      </c>
      <c r="E1158" s="12">
        <v>136982.01999999999</v>
      </c>
      <c r="G1158">
        <f t="shared" si="102"/>
        <v>-3.5841870835842782E-2</v>
      </c>
      <c r="H1158">
        <f t="shared" si="103"/>
        <v>3.1161096445689873E-2</v>
      </c>
      <c r="I1158">
        <f t="shared" si="104"/>
        <v>-5.8304060734023833E-2</v>
      </c>
      <c r="J1158" t="str">
        <f t="shared" si="105"/>
        <v/>
      </c>
      <c r="K1158" t="str">
        <f t="shared" si="106"/>
        <v/>
      </c>
      <c r="L1158" t="str">
        <f t="shared" si="107"/>
        <v/>
      </c>
      <c r="M1158" t="str">
        <f>IF(Master!D1160&lt;'OHL indexes'!E1158,1,"")</f>
        <v/>
      </c>
      <c r="N1158" t="str">
        <f>IF(Master!D1160&gt;'OHL indexes'!D1158,1,"")</f>
        <v/>
      </c>
    </row>
    <row r="1159" spans="1:14" x14ac:dyDescent="0.25">
      <c r="A1159" s="1">
        <v>39745</v>
      </c>
      <c r="B1159">
        <v>161968.94</v>
      </c>
      <c r="C1159" s="12">
        <v>161548.54</v>
      </c>
      <c r="D1159">
        <v>168176.15</v>
      </c>
      <c r="E1159" s="12">
        <v>152155.98000000001</v>
      </c>
      <c r="G1159">
        <f t="shared" ref="G1159:G1222" si="108">C1159/$B1159-1</f>
        <v>-2.5955593708274494E-3</v>
      </c>
      <c r="H1159">
        <f t="shared" ref="H1159:H1222" si="109">D1159/$B1159-1</f>
        <v>3.8323458806361232E-2</v>
      </c>
      <c r="I1159">
        <f t="shared" ref="I1159:I1222" si="110">E1159/$B1159-1</f>
        <v>-6.0585443110265369E-2</v>
      </c>
      <c r="J1159" t="str">
        <f t="shared" ref="J1159:J1222" si="111">IF(C1159&lt;E1159,1,"")</f>
        <v/>
      </c>
      <c r="K1159" t="str">
        <f t="shared" ref="K1159:K1222" si="112">IF(C1160&gt;D1160,1,"")</f>
        <v/>
      </c>
      <c r="L1159" t="str">
        <f t="shared" ref="L1159:L1222" si="113">IF(E1160&gt;D1160,1,"")</f>
        <v/>
      </c>
      <c r="M1159" t="str">
        <f>IF(Master!D1161&lt;'OHL indexes'!E1159,1,"")</f>
        <v/>
      </c>
      <c r="N1159" t="str">
        <f>IF(Master!D1161&gt;'OHL indexes'!D1159,1,"")</f>
        <v/>
      </c>
    </row>
    <row r="1160" spans="1:14" x14ac:dyDescent="0.25">
      <c r="A1160" s="1">
        <v>39748</v>
      </c>
      <c r="B1160">
        <v>171429.85</v>
      </c>
      <c r="C1160" s="12">
        <v>163173.63</v>
      </c>
      <c r="D1160">
        <v>172100.06</v>
      </c>
      <c r="E1160" s="12">
        <v>156640.09</v>
      </c>
      <c r="G1160">
        <f t="shared" si="108"/>
        <v>-4.8160924133107463E-2</v>
      </c>
      <c r="H1160">
        <f t="shared" si="109"/>
        <v>3.9095291747615057E-3</v>
      </c>
      <c r="I1160">
        <f t="shared" si="110"/>
        <v>-8.627295654753242E-2</v>
      </c>
      <c r="J1160" t="str">
        <f t="shared" si="111"/>
        <v/>
      </c>
      <c r="K1160" t="str">
        <f t="shared" si="112"/>
        <v/>
      </c>
      <c r="L1160" t="str">
        <f t="shared" si="113"/>
        <v/>
      </c>
      <c r="M1160" t="str">
        <f>IF(Master!D1162&lt;'OHL indexes'!E1160,1,"")</f>
        <v/>
      </c>
      <c r="N1160" t="str">
        <f>IF(Master!D1162&gt;'OHL indexes'!D1160,1,"")</f>
        <v/>
      </c>
    </row>
    <row r="1161" spans="1:14" x14ac:dyDescent="0.25">
      <c r="A1161" s="1">
        <v>39749</v>
      </c>
      <c r="B1161">
        <v>156560.76</v>
      </c>
      <c r="C1161" s="12">
        <v>163212.10999999999</v>
      </c>
      <c r="D1161">
        <v>173083.12</v>
      </c>
      <c r="E1161" s="12">
        <v>154751.24</v>
      </c>
      <c r="G1161">
        <f t="shared" si="108"/>
        <v>4.2484144813808911E-2</v>
      </c>
      <c r="H1161">
        <f t="shared" si="109"/>
        <v>0.10553321279227301</v>
      </c>
      <c r="I1161">
        <f t="shared" si="110"/>
        <v>-1.1557940827573998E-2</v>
      </c>
      <c r="J1161" t="str">
        <f t="shared" si="111"/>
        <v/>
      </c>
      <c r="K1161" t="str">
        <f t="shared" si="112"/>
        <v/>
      </c>
      <c r="L1161" t="str">
        <f t="shared" si="113"/>
        <v/>
      </c>
      <c r="M1161" t="str">
        <f>IF(Master!D1163&lt;'OHL indexes'!E1161,1,"")</f>
        <v/>
      </c>
      <c r="N1161" t="str">
        <f>IF(Master!D1163&gt;'OHL indexes'!D1161,1,"")</f>
        <v/>
      </c>
    </row>
    <row r="1162" spans="1:14" x14ac:dyDescent="0.25">
      <c r="A1162" s="1">
        <v>39750</v>
      </c>
      <c r="B1162">
        <v>163875.51</v>
      </c>
      <c r="C1162" s="12">
        <v>160538.71</v>
      </c>
      <c r="D1162">
        <v>164762.4</v>
      </c>
      <c r="E1162" s="12">
        <v>154809.85</v>
      </c>
      <c r="G1162">
        <f t="shared" si="108"/>
        <v>-2.0361797806151882E-2</v>
      </c>
      <c r="H1162">
        <f t="shared" si="109"/>
        <v>5.4119740039251241E-3</v>
      </c>
      <c r="I1162">
        <f t="shared" si="110"/>
        <v>-5.5320407545947581E-2</v>
      </c>
      <c r="J1162" t="str">
        <f t="shared" si="111"/>
        <v/>
      </c>
      <c r="K1162" t="str">
        <f t="shared" si="112"/>
        <v/>
      </c>
      <c r="L1162" t="str">
        <f t="shared" si="113"/>
        <v/>
      </c>
      <c r="M1162" t="str">
        <f>IF(Master!D1164&lt;'OHL indexes'!E1162,1,"")</f>
        <v/>
      </c>
      <c r="N1162" t="str">
        <f>IF(Master!D1164&gt;'OHL indexes'!D1162,1,"")</f>
        <v/>
      </c>
    </row>
    <row r="1163" spans="1:14" x14ac:dyDescent="0.25">
      <c r="A1163" s="1">
        <v>39751</v>
      </c>
      <c r="B1163">
        <v>161654.62</v>
      </c>
      <c r="C1163" s="12">
        <v>157551.69</v>
      </c>
      <c r="D1163">
        <v>167340.4</v>
      </c>
      <c r="E1163" s="12">
        <v>154947.57999999999</v>
      </c>
      <c r="G1163">
        <f t="shared" si="108"/>
        <v>-2.5380839718654458E-2</v>
      </c>
      <c r="H1163">
        <f t="shared" si="109"/>
        <v>3.5172394083138547E-2</v>
      </c>
      <c r="I1163">
        <f t="shared" si="110"/>
        <v>-4.1489937002728516E-2</v>
      </c>
      <c r="J1163" t="str">
        <f t="shared" si="111"/>
        <v/>
      </c>
      <c r="K1163" t="str">
        <f t="shared" si="112"/>
        <v/>
      </c>
      <c r="L1163" t="str">
        <f t="shared" si="113"/>
        <v/>
      </c>
      <c r="M1163" t="str">
        <f>IF(Master!D1165&lt;'OHL indexes'!E1163,1,"")</f>
        <v/>
      </c>
      <c r="N1163" t="str">
        <f>IF(Master!D1165&gt;'OHL indexes'!D1163,1,"")</f>
        <v/>
      </c>
    </row>
    <row r="1164" spans="1:14" x14ac:dyDescent="0.25">
      <c r="A1164" s="1">
        <v>39752</v>
      </c>
      <c r="B1164">
        <v>160827.78</v>
      </c>
      <c r="C1164" s="12">
        <v>163566.12</v>
      </c>
      <c r="D1164">
        <v>166291.23000000001</v>
      </c>
      <c r="E1164" s="12">
        <v>156639.48000000001</v>
      </c>
      <c r="G1164">
        <f t="shared" si="108"/>
        <v>1.70265360872357E-2</v>
      </c>
      <c r="H1164">
        <f t="shared" si="109"/>
        <v>3.3970810266733764E-2</v>
      </c>
      <c r="I1164">
        <f t="shared" si="110"/>
        <v>-2.604214271937344E-2</v>
      </c>
      <c r="J1164" t="str">
        <f t="shared" si="111"/>
        <v/>
      </c>
      <c r="K1164" t="str">
        <f t="shared" si="112"/>
        <v/>
      </c>
      <c r="L1164" t="str">
        <f t="shared" si="113"/>
        <v/>
      </c>
      <c r="M1164" t="str">
        <f>IF(Master!D1166&lt;'OHL indexes'!E1164,1,"")</f>
        <v/>
      </c>
      <c r="N1164" t="str">
        <f>IF(Master!D1166&gt;'OHL indexes'!D1164,1,"")</f>
        <v/>
      </c>
    </row>
    <row r="1165" spans="1:14" x14ac:dyDescent="0.25">
      <c r="A1165" s="1">
        <v>39755</v>
      </c>
      <c r="B1165">
        <v>155594.57999999999</v>
      </c>
      <c r="C1165" s="12">
        <v>160783.38</v>
      </c>
      <c r="D1165">
        <v>161791.85</v>
      </c>
      <c r="E1165" s="12">
        <v>152728.35999999999</v>
      </c>
      <c r="G1165">
        <f t="shared" si="108"/>
        <v>3.3348205316663382E-2</v>
      </c>
      <c r="H1165">
        <f t="shared" si="109"/>
        <v>3.9829600748303884E-2</v>
      </c>
      <c r="I1165">
        <f t="shared" si="110"/>
        <v>-1.8421078677676284E-2</v>
      </c>
      <c r="J1165" t="str">
        <f t="shared" si="111"/>
        <v/>
      </c>
      <c r="K1165" t="str">
        <f t="shared" si="112"/>
        <v/>
      </c>
      <c r="L1165" t="str">
        <f t="shared" si="113"/>
        <v/>
      </c>
      <c r="M1165" t="str">
        <f>IF(Master!D1167&lt;'OHL indexes'!E1165,1,"")</f>
        <v/>
      </c>
      <c r="N1165" t="str">
        <f>IF(Master!D1167&gt;'OHL indexes'!D1165,1,"")</f>
        <v/>
      </c>
    </row>
    <row r="1166" spans="1:14" x14ac:dyDescent="0.25">
      <c r="A1166" s="1">
        <v>39756</v>
      </c>
      <c r="B1166">
        <v>141781.15</v>
      </c>
      <c r="C1166" s="12">
        <v>151626.23999999999</v>
      </c>
      <c r="D1166">
        <v>152373.89000000001</v>
      </c>
      <c r="E1166" s="12">
        <v>135446.12</v>
      </c>
      <c r="G1166">
        <f t="shared" si="108"/>
        <v>6.9438638352136373E-2</v>
      </c>
      <c r="H1166">
        <f t="shared" si="109"/>
        <v>7.4711906342980194E-2</v>
      </c>
      <c r="I1166">
        <f t="shared" si="110"/>
        <v>-4.4681750712277313E-2</v>
      </c>
      <c r="J1166" t="str">
        <f t="shared" si="111"/>
        <v/>
      </c>
      <c r="K1166" t="str">
        <f t="shared" si="112"/>
        <v/>
      </c>
      <c r="L1166" t="str">
        <f t="shared" si="113"/>
        <v/>
      </c>
      <c r="M1166" t="str">
        <f>IF(Master!D1168&lt;'OHL indexes'!E1166,1,"")</f>
        <v/>
      </c>
      <c r="N1166" t="str">
        <f>IF(Master!D1168&gt;'OHL indexes'!D1166,1,"")</f>
        <v/>
      </c>
    </row>
    <row r="1167" spans="1:14" x14ac:dyDescent="0.25">
      <c r="A1167" s="1">
        <v>39757</v>
      </c>
      <c r="B1167">
        <v>151032.98000000001</v>
      </c>
      <c r="C1167" s="12">
        <v>143049.78</v>
      </c>
      <c r="D1167">
        <v>153054.26999999999</v>
      </c>
      <c r="E1167" s="12">
        <v>142792.84</v>
      </c>
      <c r="G1167">
        <f t="shared" si="108"/>
        <v>-5.2857329571329492E-2</v>
      </c>
      <c r="H1167">
        <f t="shared" si="109"/>
        <v>1.3383103478458613E-2</v>
      </c>
      <c r="I1167">
        <f t="shared" si="110"/>
        <v>-5.4558547411300617E-2</v>
      </c>
      <c r="J1167" t="str">
        <f t="shared" si="111"/>
        <v/>
      </c>
      <c r="K1167" t="str">
        <f t="shared" si="112"/>
        <v/>
      </c>
      <c r="L1167" t="str">
        <f t="shared" si="113"/>
        <v/>
      </c>
      <c r="M1167" t="str">
        <f>IF(Master!D1169&lt;'OHL indexes'!E1167,1,"")</f>
        <v/>
      </c>
      <c r="N1167" t="str">
        <f>IF(Master!D1169&gt;'OHL indexes'!D1167,1,"")</f>
        <v/>
      </c>
    </row>
    <row r="1168" spans="1:14" x14ac:dyDescent="0.25">
      <c r="A1168" s="1">
        <v>39758</v>
      </c>
      <c r="B1168">
        <v>168798.94</v>
      </c>
      <c r="C1168" s="12">
        <v>155181.68</v>
      </c>
      <c r="D1168">
        <v>173396.5</v>
      </c>
      <c r="E1168" s="12">
        <v>152790.44</v>
      </c>
      <c r="G1168">
        <f t="shared" si="108"/>
        <v>-8.0671478150277531E-2</v>
      </c>
      <c r="H1168">
        <f t="shared" si="109"/>
        <v>2.7236900895230676E-2</v>
      </c>
      <c r="I1168">
        <f t="shared" si="110"/>
        <v>-9.4837680852735251E-2</v>
      </c>
      <c r="J1168" t="str">
        <f t="shared" si="111"/>
        <v/>
      </c>
      <c r="K1168" t="str">
        <f t="shared" si="112"/>
        <v/>
      </c>
      <c r="L1168" t="str">
        <f t="shared" si="113"/>
        <v/>
      </c>
      <c r="M1168" t="str">
        <f>IF(Master!D1170&lt;'OHL indexes'!E1168,1,"")</f>
        <v/>
      </c>
      <c r="N1168" t="str">
        <f>IF(Master!D1170&gt;'OHL indexes'!D1168,1,"")</f>
        <v/>
      </c>
    </row>
    <row r="1169" spans="1:14" x14ac:dyDescent="0.25">
      <c r="A1169" s="1">
        <v>39759</v>
      </c>
      <c r="B1169">
        <v>164349.04</v>
      </c>
      <c r="C1169" s="12">
        <v>167904.55</v>
      </c>
      <c r="D1169">
        <v>170685.65</v>
      </c>
      <c r="E1169" s="12">
        <v>162113.82999999999</v>
      </c>
      <c r="G1169">
        <f t="shared" si="108"/>
        <v>2.1633895762335875E-2</v>
      </c>
      <c r="H1169">
        <f t="shared" si="109"/>
        <v>3.855580781001211E-2</v>
      </c>
      <c r="I1169">
        <f t="shared" si="110"/>
        <v>-1.3600383671240279E-2</v>
      </c>
      <c r="J1169" t="str">
        <f t="shared" si="111"/>
        <v/>
      </c>
      <c r="K1169" t="str">
        <f t="shared" si="112"/>
        <v/>
      </c>
      <c r="L1169" t="str">
        <f t="shared" si="113"/>
        <v/>
      </c>
      <c r="M1169" t="str">
        <f>IF(Master!D1171&lt;'OHL indexes'!E1169,1,"")</f>
        <v/>
      </c>
      <c r="N1169" t="str">
        <f>IF(Master!D1171&gt;'OHL indexes'!D1169,1,"")</f>
        <v/>
      </c>
    </row>
    <row r="1170" spans="1:14" x14ac:dyDescent="0.25">
      <c r="A1170" s="1">
        <v>39762</v>
      </c>
      <c r="B1170">
        <v>167666.99</v>
      </c>
      <c r="C1170" s="12">
        <v>160563.29</v>
      </c>
      <c r="D1170">
        <v>171881.09</v>
      </c>
      <c r="E1170" s="12">
        <v>157111.23000000001</v>
      </c>
      <c r="G1170">
        <f t="shared" si="108"/>
        <v>-4.2367910344188742E-2</v>
      </c>
      <c r="H1170">
        <f t="shared" si="109"/>
        <v>2.5133748748039197E-2</v>
      </c>
      <c r="I1170">
        <f t="shared" si="110"/>
        <v>-6.2956697677938767E-2</v>
      </c>
      <c r="J1170" t="str">
        <f t="shared" si="111"/>
        <v/>
      </c>
      <c r="K1170" t="str">
        <f t="shared" si="112"/>
        <v/>
      </c>
      <c r="L1170" t="str">
        <f t="shared" si="113"/>
        <v/>
      </c>
      <c r="M1170" t="str">
        <f>IF(Master!D1172&lt;'OHL indexes'!E1170,1,"")</f>
        <v/>
      </c>
      <c r="N1170" t="str">
        <f>IF(Master!D1172&gt;'OHL indexes'!D1170,1,"")</f>
        <v/>
      </c>
    </row>
    <row r="1171" spans="1:14" x14ac:dyDescent="0.25">
      <c r="A1171" s="1">
        <v>39763</v>
      </c>
      <c r="B1171">
        <v>172582.97</v>
      </c>
      <c r="C1171" s="12">
        <v>174304.48</v>
      </c>
      <c r="D1171">
        <v>180922.08</v>
      </c>
      <c r="E1171" s="12">
        <v>169864.02</v>
      </c>
      <c r="G1171">
        <f t="shared" si="108"/>
        <v>9.9749702997926626E-3</v>
      </c>
      <c r="H1171">
        <f t="shared" si="109"/>
        <v>4.831942572317538E-2</v>
      </c>
      <c r="I1171">
        <f t="shared" si="110"/>
        <v>-1.5754451322746443E-2</v>
      </c>
      <c r="J1171" t="str">
        <f t="shared" si="111"/>
        <v/>
      </c>
      <c r="K1171" t="str">
        <f t="shared" si="112"/>
        <v/>
      </c>
      <c r="L1171" t="str">
        <f t="shared" si="113"/>
        <v/>
      </c>
      <c r="M1171" t="str">
        <f>IF(Master!D1173&lt;'OHL indexes'!E1171,1,"")</f>
        <v/>
      </c>
      <c r="N1171" t="str">
        <f>IF(Master!D1173&gt;'OHL indexes'!D1171,1,"")</f>
        <v/>
      </c>
    </row>
    <row r="1172" spans="1:14" x14ac:dyDescent="0.25">
      <c r="A1172" s="1">
        <v>39764</v>
      </c>
      <c r="B1172">
        <v>185913.64</v>
      </c>
      <c r="C1172" s="12">
        <v>175741.81</v>
      </c>
      <c r="D1172">
        <v>189062.42</v>
      </c>
      <c r="E1172" s="12">
        <v>175374.11</v>
      </c>
      <c r="G1172">
        <f t="shared" si="108"/>
        <v>-5.4712661211947733E-2</v>
      </c>
      <c r="H1172">
        <f t="shared" si="109"/>
        <v>1.6936788500295119E-2</v>
      </c>
      <c r="I1172">
        <f t="shared" si="110"/>
        <v>-5.669046122705157E-2</v>
      </c>
      <c r="J1172" t="str">
        <f t="shared" si="111"/>
        <v/>
      </c>
      <c r="K1172" t="str">
        <f t="shared" si="112"/>
        <v/>
      </c>
      <c r="L1172" t="str">
        <f t="shared" si="113"/>
        <v/>
      </c>
      <c r="M1172" t="str">
        <f>IF(Master!D1174&lt;'OHL indexes'!E1172,1,"")</f>
        <v/>
      </c>
      <c r="N1172" t="str">
        <f>IF(Master!D1174&gt;'OHL indexes'!D1172,1,"")</f>
        <v/>
      </c>
    </row>
    <row r="1173" spans="1:14" x14ac:dyDescent="0.25">
      <c r="A1173" s="1">
        <v>39765</v>
      </c>
      <c r="B1173">
        <v>173493.78</v>
      </c>
      <c r="C1173" s="12">
        <v>177576.25</v>
      </c>
      <c r="D1173">
        <v>194116.01</v>
      </c>
      <c r="E1173" s="12">
        <v>172958.62</v>
      </c>
      <c r="G1173">
        <f t="shared" si="108"/>
        <v>2.3530930042564124E-2</v>
      </c>
      <c r="H1173">
        <f t="shared" si="109"/>
        <v>0.11886437657880311</v>
      </c>
      <c r="I1173">
        <f t="shared" si="110"/>
        <v>-3.084606260812417E-3</v>
      </c>
      <c r="J1173" t="str">
        <f t="shared" si="111"/>
        <v/>
      </c>
      <c r="K1173" t="str">
        <f t="shared" si="112"/>
        <v/>
      </c>
      <c r="L1173" t="str">
        <f t="shared" si="113"/>
        <v/>
      </c>
      <c r="M1173" t="str">
        <f>IF(Master!D1175&lt;'OHL indexes'!E1173,1,"")</f>
        <v/>
      </c>
      <c r="N1173" t="str">
        <f>IF(Master!D1175&gt;'OHL indexes'!D1173,1,"")</f>
        <v/>
      </c>
    </row>
    <row r="1174" spans="1:14" x14ac:dyDescent="0.25">
      <c r="A1174" s="1">
        <v>39766</v>
      </c>
      <c r="B1174">
        <v>186620.68</v>
      </c>
      <c r="C1174" s="12">
        <v>180932.24</v>
      </c>
      <c r="D1174">
        <v>187940.83</v>
      </c>
      <c r="E1174" s="12">
        <v>174944.77</v>
      </c>
      <c r="G1174">
        <f t="shared" si="108"/>
        <v>-3.0481294999032293E-2</v>
      </c>
      <c r="H1174">
        <f t="shared" si="109"/>
        <v>7.0739748670940461E-3</v>
      </c>
      <c r="I1174">
        <f t="shared" si="110"/>
        <v>-6.2564931174830196E-2</v>
      </c>
      <c r="J1174" t="str">
        <f t="shared" si="111"/>
        <v/>
      </c>
      <c r="K1174" t="str">
        <f t="shared" si="112"/>
        <v/>
      </c>
      <c r="L1174" t="str">
        <f t="shared" si="113"/>
        <v/>
      </c>
      <c r="M1174" t="str">
        <f>IF(Master!D1176&lt;'OHL indexes'!E1174,1,"")</f>
        <v/>
      </c>
      <c r="N1174" t="str">
        <f>IF(Master!D1176&gt;'OHL indexes'!D1174,1,"")</f>
        <v/>
      </c>
    </row>
    <row r="1175" spans="1:14" x14ac:dyDescent="0.25">
      <c r="A1175" s="1">
        <v>39769</v>
      </c>
      <c r="B1175">
        <v>196809.13</v>
      </c>
      <c r="C1175" s="12">
        <v>184978.94</v>
      </c>
      <c r="D1175">
        <v>198698.98</v>
      </c>
      <c r="E1175" s="12">
        <v>184978.94</v>
      </c>
      <c r="G1175">
        <f t="shared" si="108"/>
        <v>-6.0109965426908829E-2</v>
      </c>
      <c r="H1175">
        <f t="shared" si="109"/>
        <v>9.6024508619088067E-3</v>
      </c>
      <c r="I1175">
        <f t="shared" si="110"/>
        <v>-6.0109965426908829E-2</v>
      </c>
      <c r="J1175" t="str">
        <f t="shared" si="111"/>
        <v/>
      </c>
      <c r="K1175" t="str">
        <f t="shared" si="112"/>
        <v/>
      </c>
      <c r="L1175" t="str">
        <f t="shared" si="113"/>
        <v/>
      </c>
      <c r="M1175" t="str">
        <f>IF(Master!D1177&lt;'OHL indexes'!E1175,1,"")</f>
        <v/>
      </c>
      <c r="N1175" t="str">
        <f>IF(Master!D1177&gt;'OHL indexes'!D1175,1,"")</f>
        <v/>
      </c>
    </row>
    <row r="1176" spans="1:14" x14ac:dyDescent="0.25">
      <c r="A1176" s="1">
        <v>39770</v>
      </c>
      <c r="B1176">
        <v>200073.65</v>
      </c>
      <c r="C1176" s="12">
        <v>198471.28</v>
      </c>
      <c r="D1176">
        <v>213110.33</v>
      </c>
      <c r="E1176" s="12">
        <v>195060.41</v>
      </c>
      <c r="G1176">
        <f t="shared" si="108"/>
        <v>-8.0089007223089759E-3</v>
      </c>
      <c r="H1176">
        <f t="shared" si="109"/>
        <v>6.515940504909068E-2</v>
      </c>
      <c r="I1176">
        <f t="shared" si="110"/>
        <v>-2.5056972769777475E-2</v>
      </c>
      <c r="J1176" t="str">
        <f t="shared" si="111"/>
        <v/>
      </c>
      <c r="K1176" t="str">
        <f t="shared" si="112"/>
        <v/>
      </c>
      <c r="L1176" t="str">
        <f t="shared" si="113"/>
        <v/>
      </c>
      <c r="M1176" t="str">
        <f>IF(Master!D1178&lt;'OHL indexes'!E1176,1,"")</f>
        <v/>
      </c>
      <c r="N1176" t="str">
        <f>IF(Master!D1178&gt;'OHL indexes'!D1176,1,"")</f>
        <v/>
      </c>
    </row>
    <row r="1177" spans="1:14" x14ac:dyDescent="0.25">
      <c r="A1177" s="1">
        <v>39771</v>
      </c>
      <c r="B1177">
        <v>219666.27</v>
      </c>
      <c r="C1177" s="12">
        <v>203391.33</v>
      </c>
      <c r="D1177">
        <v>222110.04</v>
      </c>
      <c r="E1177" s="12">
        <v>201505.49</v>
      </c>
      <c r="G1177">
        <f t="shared" si="108"/>
        <v>-7.4089390237290442E-2</v>
      </c>
      <c r="H1177">
        <f t="shared" si="109"/>
        <v>1.1124921454713999E-2</v>
      </c>
      <c r="I1177">
        <f t="shared" si="110"/>
        <v>-8.2674413327089358E-2</v>
      </c>
      <c r="J1177" t="str">
        <f t="shared" si="111"/>
        <v/>
      </c>
      <c r="K1177" t="str">
        <f t="shared" si="112"/>
        <v/>
      </c>
      <c r="L1177" t="str">
        <f t="shared" si="113"/>
        <v/>
      </c>
      <c r="M1177" t="str">
        <f>IF(Master!D1179&lt;'OHL indexes'!E1177,1,"")</f>
        <v/>
      </c>
      <c r="N1177" t="str">
        <f>IF(Master!D1179&gt;'OHL indexes'!D1177,1,"")</f>
        <v/>
      </c>
    </row>
    <row r="1178" spans="1:14" x14ac:dyDescent="0.25">
      <c r="A1178" s="1">
        <v>39772</v>
      </c>
      <c r="B1178">
        <v>231276.11</v>
      </c>
      <c r="C1178" s="12">
        <v>223634.44</v>
      </c>
      <c r="D1178">
        <v>236865.37</v>
      </c>
      <c r="E1178" s="12">
        <v>218672.38</v>
      </c>
      <c r="G1178">
        <f t="shared" si="108"/>
        <v>-3.3041328825532346E-2</v>
      </c>
      <c r="H1178">
        <f t="shared" si="109"/>
        <v>2.4167044317720432E-2</v>
      </c>
      <c r="I1178">
        <f t="shared" si="110"/>
        <v>-5.4496463123666294E-2</v>
      </c>
      <c r="J1178" t="str">
        <f t="shared" si="111"/>
        <v/>
      </c>
      <c r="K1178" t="str">
        <f t="shared" si="112"/>
        <v/>
      </c>
      <c r="L1178" t="str">
        <f t="shared" si="113"/>
        <v/>
      </c>
      <c r="M1178" t="str">
        <f>IF(Master!D1180&lt;'OHL indexes'!E1178,1,"")</f>
        <v/>
      </c>
      <c r="N1178" t="str">
        <f>IF(Master!D1180&gt;'OHL indexes'!D1178,1,"")</f>
        <v/>
      </c>
    </row>
    <row r="1179" spans="1:14" x14ac:dyDescent="0.25">
      <c r="A1179" s="1">
        <v>39773</v>
      </c>
      <c r="B1179">
        <v>219320.06</v>
      </c>
      <c r="C1179" s="12">
        <v>229985.52</v>
      </c>
      <c r="D1179">
        <v>235030.9</v>
      </c>
      <c r="E1179" s="12">
        <v>218687.72</v>
      </c>
      <c r="G1179">
        <f t="shared" si="108"/>
        <v>4.8629660232629934E-2</v>
      </c>
      <c r="H1179">
        <f t="shared" si="109"/>
        <v>7.1634304677830274E-2</v>
      </c>
      <c r="I1179">
        <f t="shared" si="110"/>
        <v>-2.883183599347916E-3</v>
      </c>
      <c r="J1179" t="str">
        <f t="shared" si="111"/>
        <v/>
      </c>
      <c r="K1179" t="str">
        <f t="shared" si="112"/>
        <v/>
      </c>
      <c r="L1179" t="str">
        <f t="shared" si="113"/>
        <v/>
      </c>
      <c r="M1179" t="str">
        <f>IF(Master!D1181&lt;'OHL indexes'!E1179,1,"")</f>
        <v/>
      </c>
      <c r="N1179" t="str">
        <f>IF(Master!D1181&gt;'OHL indexes'!D1179,1,"")</f>
        <v/>
      </c>
    </row>
    <row r="1180" spans="1:14" x14ac:dyDescent="0.25">
      <c r="A1180" s="1">
        <v>39776</v>
      </c>
      <c r="B1180">
        <v>205420.97</v>
      </c>
      <c r="C1180" s="12">
        <v>215570.73</v>
      </c>
      <c r="D1180">
        <v>216304.17</v>
      </c>
      <c r="E1180" s="12">
        <v>200709.64</v>
      </c>
      <c r="G1180">
        <f t="shared" si="108"/>
        <v>4.9409561253654033E-2</v>
      </c>
      <c r="H1180">
        <f t="shared" si="109"/>
        <v>5.2979985441603317E-2</v>
      </c>
      <c r="I1180">
        <f t="shared" si="110"/>
        <v>-2.2935000258250127E-2</v>
      </c>
      <c r="J1180" t="str">
        <f t="shared" si="111"/>
        <v/>
      </c>
      <c r="K1180" t="str">
        <f t="shared" si="112"/>
        <v/>
      </c>
      <c r="L1180" t="str">
        <f t="shared" si="113"/>
        <v/>
      </c>
      <c r="M1180" t="str">
        <f>IF(Master!D1182&lt;'OHL indexes'!E1180,1,"")</f>
        <v/>
      </c>
      <c r="N1180" t="str">
        <f>IF(Master!D1182&gt;'OHL indexes'!D1180,1,"")</f>
        <v/>
      </c>
    </row>
    <row r="1181" spans="1:14" x14ac:dyDescent="0.25">
      <c r="A1181" s="1">
        <v>39777</v>
      </c>
      <c r="B1181">
        <v>200163.56</v>
      </c>
      <c r="C1181" s="12">
        <v>199516.19</v>
      </c>
      <c r="D1181">
        <v>211434.43</v>
      </c>
      <c r="E1181" s="12">
        <v>198121.99</v>
      </c>
      <c r="G1181">
        <f t="shared" si="108"/>
        <v>-3.234205067096152E-3</v>
      </c>
      <c r="H1181">
        <f t="shared" si="109"/>
        <v>5.6308301071383848E-2</v>
      </c>
      <c r="I1181">
        <f t="shared" si="110"/>
        <v>-1.0199508841669314E-2</v>
      </c>
      <c r="J1181" t="str">
        <f t="shared" si="111"/>
        <v/>
      </c>
      <c r="K1181" t="str">
        <f t="shared" si="112"/>
        <v/>
      </c>
      <c r="L1181" t="str">
        <f t="shared" si="113"/>
        <v/>
      </c>
      <c r="M1181" t="str">
        <f>IF(Master!D1183&lt;'OHL indexes'!E1181,1,"")</f>
        <v/>
      </c>
      <c r="N1181" t="str">
        <f>IF(Master!D1183&gt;'OHL indexes'!D1181,1,"")</f>
        <v/>
      </c>
    </row>
    <row r="1182" spans="1:14" x14ac:dyDescent="0.25">
      <c r="A1182" s="1">
        <v>39778</v>
      </c>
      <c r="B1182">
        <v>187969.05</v>
      </c>
      <c r="C1182" s="12">
        <v>202561.22</v>
      </c>
      <c r="D1182">
        <v>203588.79</v>
      </c>
      <c r="E1182" s="12">
        <v>187057.33</v>
      </c>
      <c r="G1182">
        <f t="shared" si="108"/>
        <v>7.7630705693304325E-2</v>
      </c>
      <c r="H1182">
        <f t="shared" si="109"/>
        <v>8.309740353531625E-2</v>
      </c>
      <c r="I1182">
        <f t="shared" si="110"/>
        <v>-4.8503729736357748E-3</v>
      </c>
      <c r="J1182" t="str">
        <f t="shared" si="111"/>
        <v/>
      </c>
      <c r="K1182" t="str">
        <f t="shared" si="112"/>
        <v/>
      </c>
      <c r="L1182" t="str">
        <f t="shared" si="113"/>
        <v/>
      </c>
      <c r="M1182" t="str">
        <f>IF(Master!D1184&lt;'OHL indexes'!E1182,1,"")</f>
        <v/>
      </c>
      <c r="N1182" t="str">
        <f>IF(Master!D1184&gt;'OHL indexes'!D1182,1,"")</f>
        <v/>
      </c>
    </row>
    <row r="1183" spans="1:14" x14ac:dyDescent="0.25">
      <c r="A1183" s="1">
        <v>39780</v>
      </c>
      <c r="B1183">
        <v>187761.23</v>
      </c>
      <c r="C1183" s="12">
        <v>187084.33</v>
      </c>
      <c r="D1183">
        <v>191772.04</v>
      </c>
      <c r="E1183" s="12">
        <v>184532.02</v>
      </c>
      <c r="G1183">
        <f t="shared" si="108"/>
        <v>-3.6051105971133257E-3</v>
      </c>
      <c r="H1183">
        <f t="shared" si="109"/>
        <v>2.1361225637475778E-2</v>
      </c>
      <c r="I1183">
        <f t="shared" si="110"/>
        <v>-1.7198491935742077E-2</v>
      </c>
      <c r="J1183" t="str">
        <f t="shared" si="111"/>
        <v/>
      </c>
      <c r="K1183" t="str">
        <f t="shared" si="112"/>
        <v/>
      </c>
      <c r="L1183" t="str">
        <f t="shared" si="113"/>
        <v/>
      </c>
      <c r="M1183" t="str">
        <f>IF(Master!D1185&lt;'OHL indexes'!E1183,1,"")</f>
        <v/>
      </c>
      <c r="N1183" t="str">
        <f>IF(Master!D1185&gt;'OHL indexes'!D1183,1,"")</f>
        <v/>
      </c>
    </row>
    <row r="1184" spans="1:14" x14ac:dyDescent="0.25">
      <c r="A1184" s="1">
        <v>39783</v>
      </c>
      <c r="B1184">
        <v>211729.27</v>
      </c>
      <c r="C1184" s="12">
        <v>196264.88</v>
      </c>
      <c r="D1184">
        <v>212370</v>
      </c>
      <c r="E1184" s="12">
        <v>195655.86</v>
      </c>
      <c r="G1184">
        <f t="shared" si="108"/>
        <v>-7.3038508091016308E-2</v>
      </c>
      <c r="H1184">
        <f t="shared" si="109"/>
        <v>3.0261758329399591E-3</v>
      </c>
      <c r="I1184">
        <f t="shared" si="110"/>
        <v>-7.5914917195907816E-2</v>
      </c>
      <c r="J1184" t="str">
        <f t="shared" si="111"/>
        <v/>
      </c>
      <c r="K1184" t="str">
        <f t="shared" si="112"/>
        <v/>
      </c>
      <c r="L1184" t="str">
        <f t="shared" si="113"/>
        <v/>
      </c>
      <c r="M1184" t="str">
        <f>IF(Master!D1186&lt;'OHL indexes'!E1184,1,"")</f>
        <v/>
      </c>
      <c r="N1184" t="str">
        <f>IF(Master!D1186&gt;'OHL indexes'!D1184,1,"")</f>
        <v/>
      </c>
    </row>
    <row r="1185" spans="1:14" x14ac:dyDescent="0.25">
      <c r="A1185" s="1">
        <v>39784</v>
      </c>
      <c r="B1185">
        <v>204963.46</v>
      </c>
      <c r="C1185" s="12">
        <v>210333.9</v>
      </c>
      <c r="D1185">
        <v>211353.38</v>
      </c>
      <c r="E1185" s="12">
        <v>203123.56</v>
      </c>
      <c r="G1185">
        <f t="shared" si="108"/>
        <v>2.620193862847553E-2</v>
      </c>
      <c r="H1185">
        <f t="shared" si="109"/>
        <v>3.117589837720347E-2</v>
      </c>
      <c r="I1185">
        <f t="shared" si="110"/>
        <v>-8.9767219971793599E-3</v>
      </c>
      <c r="J1185" t="str">
        <f t="shared" si="111"/>
        <v/>
      </c>
      <c r="K1185" t="str">
        <f t="shared" si="112"/>
        <v/>
      </c>
      <c r="L1185" t="str">
        <f t="shared" si="113"/>
        <v/>
      </c>
      <c r="M1185" t="str">
        <f>IF(Master!D1187&lt;'OHL indexes'!E1185,1,"")</f>
        <v/>
      </c>
      <c r="N1185" t="str">
        <f>IF(Master!D1187&gt;'OHL indexes'!D1185,1,"")</f>
        <v/>
      </c>
    </row>
    <row r="1186" spans="1:14" x14ac:dyDescent="0.25">
      <c r="A1186" s="1">
        <v>39785</v>
      </c>
      <c r="B1186">
        <v>204428.97</v>
      </c>
      <c r="C1186" s="12">
        <v>210482.44</v>
      </c>
      <c r="D1186">
        <v>211905.95</v>
      </c>
      <c r="E1186" s="12">
        <v>202080.27</v>
      </c>
      <c r="G1186">
        <f t="shared" si="108"/>
        <v>2.9611605439287869E-2</v>
      </c>
      <c r="H1186">
        <f t="shared" si="109"/>
        <v>3.6574953148763578E-2</v>
      </c>
      <c r="I1186">
        <f t="shared" si="110"/>
        <v>-1.1489076132409237E-2</v>
      </c>
      <c r="J1186" t="str">
        <f t="shared" si="111"/>
        <v/>
      </c>
      <c r="K1186" t="str">
        <f t="shared" si="112"/>
        <v/>
      </c>
      <c r="L1186" t="str">
        <f t="shared" si="113"/>
        <v/>
      </c>
      <c r="M1186" t="str">
        <f>IF(Master!D1188&lt;'OHL indexes'!E1186,1,"")</f>
        <v/>
      </c>
      <c r="N1186" t="str">
        <f>IF(Master!D1188&gt;'OHL indexes'!D1186,1,"")</f>
        <v/>
      </c>
    </row>
    <row r="1187" spans="1:14" x14ac:dyDescent="0.25">
      <c r="A1187" s="1">
        <v>39786</v>
      </c>
      <c r="B1187">
        <v>213764.92</v>
      </c>
      <c r="C1187" s="12">
        <v>205445.71</v>
      </c>
      <c r="D1187">
        <v>215088.49</v>
      </c>
      <c r="E1187" s="12">
        <v>203044.07</v>
      </c>
      <c r="G1187">
        <f t="shared" si="108"/>
        <v>-3.891756421025494E-2</v>
      </c>
      <c r="H1187">
        <f t="shared" si="109"/>
        <v>6.1917081624056625E-3</v>
      </c>
      <c r="I1187">
        <f t="shared" si="110"/>
        <v>-5.0152522687071377E-2</v>
      </c>
      <c r="J1187" t="str">
        <f t="shared" si="111"/>
        <v/>
      </c>
      <c r="K1187" t="str">
        <f t="shared" si="112"/>
        <v/>
      </c>
      <c r="L1187" t="str">
        <f t="shared" si="113"/>
        <v/>
      </c>
      <c r="M1187" t="str">
        <f>IF(Master!D1189&lt;'OHL indexes'!E1187,1,"")</f>
        <v/>
      </c>
      <c r="N1187" t="str">
        <f>IF(Master!D1189&gt;'OHL indexes'!D1187,1,"")</f>
        <v/>
      </c>
    </row>
    <row r="1188" spans="1:14" x14ac:dyDescent="0.25">
      <c r="A1188" s="1">
        <v>39787</v>
      </c>
      <c r="B1188">
        <v>208614.92</v>
      </c>
      <c r="C1188" s="12">
        <v>217115.58</v>
      </c>
      <c r="D1188">
        <v>225090.59</v>
      </c>
      <c r="E1188" s="12">
        <v>208408.08</v>
      </c>
      <c r="G1188">
        <f t="shared" si="108"/>
        <v>4.0748092226577048E-2</v>
      </c>
      <c r="H1188">
        <f t="shared" si="109"/>
        <v>7.8976470139336064E-2</v>
      </c>
      <c r="I1188">
        <f t="shared" si="110"/>
        <v>-9.9149188370628583E-4</v>
      </c>
      <c r="J1188" t="str">
        <f t="shared" si="111"/>
        <v/>
      </c>
      <c r="K1188" t="str">
        <f t="shared" si="112"/>
        <v/>
      </c>
      <c r="L1188" t="str">
        <f t="shared" si="113"/>
        <v/>
      </c>
      <c r="M1188" t="str">
        <f>IF(Master!D1190&lt;'OHL indexes'!E1188,1,"")</f>
        <v/>
      </c>
      <c r="N1188" t="str">
        <f>IF(Master!D1190&gt;'OHL indexes'!D1188,1,"")</f>
        <v/>
      </c>
    </row>
    <row r="1189" spans="1:14" x14ac:dyDescent="0.25">
      <c r="A1189" s="1">
        <v>39790</v>
      </c>
      <c r="B1189">
        <v>199732.94</v>
      </c>
      <c r="C1189" s="12">
        <v>201551.54</v>
      </c>
      <c r="D1189">
        <v>204039.43</v>
      </c>
      <c r="E1189" s="12">
        <v>197897.27</v>
      </c>
      <c r="G1189">
        <f t="shared" si="108"/>
        <v>9.1051581176344598E-3</v>
      </c>
      <c r="H1189">
        <f t="shared" si="109"/>
        <v>2.1561240724739639E-2</v>
      </c>
      <c r="I1189">
        <f t="shared" si="110"/>
        <v>-9.1906222378742575E-3</v>
      </c>
      <c r="J1189" t="str">
        <f t="shared" si="111"/>
        <v/>
      </c>
      <c r="K1189" t="str">
        <f t="shared" si="112"/>
        <v/>
      </c>
      <c r="L1189" t="str">
        <f t="shared" si="113"/>
        <v/>
      </c>
      <c r="M1189" t="str">
        <f>IF(Master!D1191&lt;'OHL indexes'!E1189,1,"")</f>
        <v/>
      </c>
      <c r="N1189" t="str">
        <f>IF(Master!D1191&gt;'OHL indexes'!D1189,1,"")</f>
        <v/>
      </c>
    </row>
    <row r="1190" spans="1:14" x14ac:dyDescent="0.25">
      <c r="A1190" s="1">
        <v>39791</v>
      </c>
      <c r="B1190">
        <v>202812.5</v>
      </c>
      <c r="C1190" s="12">
        <v>201913.72</v>
      </c>
      <c r="D1190">
        <v>203657.58</v>
      </c>
      <c r="E1190" s="12">
        <v>197785.95</v>
      </c>
      <c r="G1190">
        <f t="shared" si="108"/>
        <v>-4.4315808936825629E-3</v>
      </c>
      <c r="H1190">
        <f t="shared" si="109"/>
        <v>4.1668043143296973E-3</v>
      </c>
      <c r="I1190">
        <f t="shared" si="110"/>
        <v>-2.4784221879814994E-2</v>
      </c>
      <c r="J1190" t="str">
        <f t="shared" si="111"/>
        <v/>
      </c>
      <c r="K1190" t="str">
        <f t="shared" si="112"/>
        <v/>
      </c>
      <c r="L1190" t="str">
        <f t="shared" si="113"/>
        <v/>
      </c>
      <c r="M1190" t="str">
        <f>IF(Master!D1192&lt;'OHL indexes'!E1190,1,"")</f>
        <v/>
      </c>
      <c r="N1190" t="str">
        <f>IF(Master!D1192&gt;'OHL indexes'!D1190,1,"")</f>
        <v/>
      </c>
    </row>
    <row r="1191" spans="1:14" x14ac:dyDescent="0.25">
      <c r="A1191" s="1">
        <v>39792</v>
      </c>
      <c r="B1191">
        <v>199194.85</v>
      </c>
      <c r="C1191" s="12">
        <v>200974.89</v>
      </c>
      <c r="D1191">
        <v>203432.07</v>
      </c>
      <c r="E1191" s="12">
        <v>196837.38</v>
      </c>
      <c r="G1191">
        <f t="shared" si="108"/>
        <v>8.936174805724173E-3</v>
      </c>
      <c r="H1191">
        <f t="shared" si="109"/>
        <v>2.1271734685911925E-2</v>
      </c>
      <c r="I1191">
        <f t="shared" si="110"/>
        <v>-1.1834994730034465E-2</v>
      </c>
      <c r="J1191" t="str">
        <f t="shared" si="111"/>
        <v/>
      </c>
      <c r="K1191" t="str">
        <f t="shared" si="112"/>
        <v/>
      </c>
      <c r="L1191" t="str">
        <f t="shared" si="113"/>
        <v/>
      </c>
      <c r="M1191" t="str">
        <f>IF(Master!D1193&lt;'OHL indexes'!E1191,1,"")</f>
        <v/>
      </c>
      <c r="N1191" t="str">
        <f>IF(Master!D1193&gt;'OHL indexes'!D1191,1,"")</f>
        <v/>
      </c>
    </row>
    <row r="1192" spans="1:14" x14ac:dyDescent="0.25">
      <c r="A1192" s="1">
        <v>39793</v>
      </c>
      <c r="B1192">
        <v>201575.29</v>
      </c>
      <c r="C1192" s="12">
        <v>200972.48</v>
      </c>
      <c r="D1192">
        <v>202297.07</v>
      </c>
      <c r="E1192" s="12">
        <v>191393.22</v>
      </c>
      <c r="G1192">
        <f t="shared" si="108"/>
        <v>-2.9904955116274445E-3</v>
      </c>
      <c r="H1192">
        <f t="shared" si="109"/>
        <v>3.5806968205278622E-3</v>
      </c>
      <c r="I1192">
        <f t="shared" si="110"/>
        <v>-5.0512490891120643E-2</v>
      </c>
      <c r="J1192" t="str">
        <f t="shared" si="111"/>
        <v/>
      </c>
      <c r="K1192" t="str">
        <f t="shared" si="112"/>
        <v/>
      </c>
      <c r="L1192" t="str">
        <f t="shared" si="113"/>
        <v/>
      </c>
      <c r="M1192" t="str">
        <f>IF(Master!D1194&lt;'OHL indexes'!E1192,1,"")</f>
        <v/>
      </c>
      <c r="N1192" t="str">
        <f>IF(Master!D1194&gt;'OHL indexes'!D1192,1,"")</f>
        <v/>
      </c>
    </row>
    <row r="1193" spans="1:14" x14ac:dyDescent="0.25">
      <c r="A1193" s="1">
        <v>39794</v>
      </c>
      <c r="B1193">
        <v>198658.11</v>
      </c>
      <c r="C1193" s="12">
        <v>204429.16</v>
      </c>
      <c r="D1193">
        <v>207081.52</v>
      </c>
      <c r="E1193" s="12">
        <v>197788.68</v>
      </c>
      <c r="G1193">
        <f t="shared" si="108"/>
        <v>2.9050160600037955E-2</v>
      </c>
      <c r="H1193">
        <f t="shared" si="109"/>
        <v>4.240154101939253E-2</v>
      </c>
      <c r="I1193">
        <f t="shared" si="110"/>
        <v>-4.3765140018697801E-3</v>
      </c>
      <c r="J1193" t="str">
        <f t="shared" si="111"/>
        <v/>
      </c>
      <c r="K1193" t="str">
        <f t="shared" si="112"/>
        <v/>
      </c>
      <c r="L1193" t="str">
        <f t="shared" si="113"/>
        <v/>
      </c>
      <c r="M1193" t="str">
        <f>IF(Master!D1195&lt;'OHL indexes'!E1193,1,"")</f>
        <v/>
      </c>
      <c r="N1193" t="str">
        <f>IF(Master!D1195&gt;'OHL indexes'!D1193,1,"")</f>
        <v/>
      </c>
    </row>
    <row r="1194" spans="1:14" x14ac:dyDescent="0.25">
      <c r="A1194" s="1">
        <v>39797</v>
      </c>
      <c r="B1194">
        <v>200328.1</v>
      </c>
      <c r="C1194" s="12">
        <v>200226.29</v>
      </c>
      <c r="D1194">
        <v>206308.99</v>
      </c>
      <c r="E1194" s="12">
        <v>199280.01</v>
      </c>
      <c r="G1194">
        <f t="shared" si="108"/>
        <v>-5.082162712071181E-4</v>
      </c>
      <c r="H1194">
        <f t="shared" si="109"/>
        <v>2.9855472098023084E-2</v>
      </c>
      <c r="I1194">
        <f t="shared" si="110"/>
        <v>-5.2318671219863111E-3</v>
      </c>
      <c r="J1194" t="str">
        <f t="shared" si="111"/>
        <v/>
      </c>
      <c r="K1194" t="str">
        <f t="shared" si="112"/>
        <v/>
      </c>
      <c r="L1194" t="str">
        <f t="shared" si="113"/>
        <v/>
      </c>
      <c r="M1194" t="str">
        <f>IF(Master!D1196&lt;'OHL indexes'!E1194,1,"")</f>
        <v/>
      </c>
      <c r="N1194" t="str">
        <f>IF(Master!D1196&gt;'OHL indexes'!D1194,1,"")</f>
        <v/>
      </c>
    </row>
    <row r="1195" spans="1:14" x14ac:dyDescent="0.25">
      <c r="A1195" s="1">
        <v>39798</v>
      </c>
      <c r="B1195">
        <v>190746.32</v>
      </c>
      <c r="C1195" s="12">
        <v>199190.85</v>
      </c>
      <c r="D1195">
        <v>199210.06</v>
      </c>
      <c r="E1195" s="12">
        <v>190319.57</v>
      </c>
      <c r="G1195">
        <f t="shared" si="108"/>
        <v>4.4270998255693694E-2</v>
      </c>
      <c r="H1195">
        <f t="shared" si="109"/>
        <v>4.4371707931246007E-2</v>
      </c>
      <c r="I1195">
        <f t="shared" si="110"/>
        <v>-2.2372646560101517E-3</v>
      </c>
      <c r="J1195" t="str">
        <f t="shared" si="111"/>
        <v/>
      </c>
      <c r="K1195" t="str">
        <f t="shared" si="112"/>
        <v/>
      </c>
      <c r="L1195" t="str">
        <f t="shared" si="113"/>
        <v/>
      </c>
      <c r="M1195" t="str">
        <f>IF(Master!D1197&lt;'OHL indexes'!E1195,1,"")</f>
        <v/>
      </c>
      <c r="N1195" t="str">
        <f>IF(Master!D1197&gt;'OHL indexes'!D1195,1,"")</f>
        <v/>
      </c>
    </row>
    <row r="1196" spans="1:14" x14ac:dyDescent="0.25">
      <c r="A1196" s="1">
        <v>39799</v>
      </c>
      <c r="B1196">
        <v>190089.47</v>
      </c>
      <c r="C1196" s="12">
        <v>192097.06</v>
      </c>
      <c r="D1196">
        <v>196404.82</v>
      </c>
      <c r="E1196" s="12">
        <v>187387.72</v>
      </c>
      <c r="G1196">
        <f t="shared" si="108"/>
        <v>1.0561289902065507E-2</v>
      </c>
      <c r="H1196">
        <f t="shared" si="109"/>
        <v>3.3223039656010478E-2</v>
      </c>
      <c r="I1196">
        <f t="shared" si="110"/>
        <v>-1.4213043994493746E-2</v>
      </c>
      <c r="J1196" t="str">
        <f t="shared" si="111"/>
        <v/>
      </c>
      <c r="K1196" t="str">
        <f t="shared" si="112"/>
        <v/>
      </c>
      <c r="L1196" t="str">
        <f t="shared" si="113"/>
        <v/>
      </c>
      <c r="M1196" t="str">
        <f>IF(Master!D1198&lt;'OHL indexes'!E1196,1,"")</f>
        <v/>
      </c>
      <c r="N1196" t="str">
        <f>IF(Master!D1198&gt;'OHL indexes'!D1196,1,"")</f>
        <v/>
      </c>
    </row>
    <row r="1197" spans="1:14" x14ac:dyDescent="0.25">
      <c r="A1197" s="1">
        <v>39800</v>
      </c>
      <c r="B1197">
        <v>183777.3</v>
      </c>
      <c r="C1197" s="12">
        <v>190282.32</v>
      </c>
      <c r="D1197">
        <v>190470.18</v>
      </c>
      <c r="E1197" s="12">
        <v>181110.42</v>
      </c>
      <c r="G1197">
        <f t="shared" si="108"/>
        <v>3.5396210522191884E-2</v>
      </c>
      <c r="H1197">
        <f t="shared" si="109"/>
        <v>3.6418425997117199E-2</v>
      </c>
      <c r="I1197">
        <f t="shared" si="110"/>
        <v>-1.4511476662242728E-2</v>
      </c>
      <c r="J1197" t="str">
        <f t="shared" si="111"/>
        <v/>
      </c>
      <c r="K1197" t="str">
        <f t="shared" si="112"/>
        <v/>
      </c>
      <c r="L1197" t="str">
        <f t="shared" si="113"/>
        <v/>
      </c>
      <c r="M1197" t="str">
        <f>IF(Master!D1199&lt;'OHL indexes'!E1197,1,"")</f>
        <v/>
      </c>
      <c r="N1197" t="str">
        <f>IF(Master!D1199&gt;'OHL indexes'!D1197,1,"")</f>
        <v/>
      </c>
    </row>
    <row r="1198" spans="1:14" x14ac:dyDescent="0.25">
      <c r="A1198" s="1">
        <v>39801</v>
      </c>
      <c r="B1198">
        <v>173124.38</v>
      </c>
      <c r="C1198" s="12">
        <v>184582.95</v>
      </c>
      <c r="D1198">
        <v>184582.95</v>
      </c>
      <c r="E1198" s="12">
        <v>168110.47</v>
      </c>
      <c r="G1198">
        <f t="shared" si="108"/>
        <v>6.6186922951002147E-2</v>
      </c>
      <c r="H1198">
        <f t="shared" si="109"/>
        <v>6.6186922951002147E-2</v>
      </c>
      <c r="I1198">
        <f t="shared" si="110"/>
        <v>-2.8961316713451923E-2</v>
      </c>
      <c r="J1198" t="str">
        <f t="shared" si="111"/>
        <v/>
      </c>
      <c r="K1198" t="str">
        <f t="shared" si="112"/>
        <v/>
      </c>
      <c r="L1198" t="str">
        <f t="shared" si="113"/>
        <v/>
      </c>
      <c r="M1198" t="str">
        <f>IF(Master!D1200&lt;'OHL indexes'!E1198,1,"")</f>
        <v/>
      </c>
      <c r="N1198" t="str">
        <f>IF(Master!D1200&gt;'OHL indexes'!D1198,1,"")</f>
        <v/>
      </c>
    </row>
    <row r="1199" spans="1:14" x14ac:dyDescent="0.25">
      <c r="A1199" s="1">
        <v>39804</v>
      </c>
      <c r="B1199">
        <v>166851.42000000001</v>
      </c>
      <c r="C1199" s="12">
        <v>171098.68</v>
      </c>
      <c r="D1199">
        <v>171508.48000000001</v>
      </c>
      <c r="E1199" s="12">
        <v>165138.18</v>
      </c>
      <c r="G1199">
        <f t="shared" si="108"/>
        <v>2.5455342244015577E-2</v>
      </c>
      <c r="H1199">
        <f t="shared" si="109"/>
        <v>2.7911419633108281E-2</v>
      </c>
      <c r="I1199">
        <f t="shared" si="110"/>
        <v>-1.0268057652730866E-2</v>
      </c>
      <c r="J1199" t="str">
        <f t="shared" si="111"/>
        <v/>
      </c>
      <c r="K1199" t="str">
        <f t="shared" si="112"/>
        <v/>
      </c>
      <c r="L1199" t="str">
        <f t="shared" si="113"/>
        <v/>
      </c>
      <c r="M1199" t="str">
        <f>IF(Master!D1201&lt;'OHL indexes'!E1199,1,"")</f>
        <v/>
      </c>
      <c r="N1199" t="str">
        <f>IF(Master!D1201&gt;'OHL indexes'!D1199,1,"")</f>
        <v/>
      </c>
    </row>
    <row r="1200" spans="1:14" x14ac:dyDescent="0.25">
      <c r="A1200" s="1">
        <v>39805</v>
      </c>
      <c r="B1200">
        <v>169376.78</v>
      </c>
      <c r="C1200" s="12">
        <v>164529.46</v>
      </c>
      <c r="D1200">
        <v>170445.96</v>
      </c>
      <c r="E1200" s="12">
        <v>161847.71</v>
      </c>
      <c r="G1200">
        <f t="shared" si="108"/>
        <v>-2.861856270971741E-2</v>
      </c>
      <c r="H1200">
        <f t="shared" si="109"/>
        <v>6.3124355062127435E-3</v>
      </c>
      <c r="I1200">
        <f t="shared" si="110"/>
        <v>-4.4451606648798103E-2</v>
      </c>
      <c r="J1200" t="str">
        <f t="shared" si="111"/>
        <v/>
      </c>
      <c r="K1200" t="str">
        <f t="shared" si="112"/>
        <v/>
      </c>
      <c r="L1200" t="str">
        <f t="shared" si="113"/>
        <v/>
      </c>
      <c r="M1200" t="str">
        <f>IF(Master!D1202&lt;'OHL indexes'!E1200,1,"")</f>
        <v/>
      </c>
      <c r="N1200" t="str">
        <f>IF(Master!D1202&gt;'OHL indexes'!D1200,1,"")</f>
        <v/>
      </c>
    </row>
    <row r="1201" spans="1:15" x14ac:dyDescent="0.25">
      <c r="A1201" s="1">
        <v>39806</v>
      </c>
      <c r="B1201">
        <v>167705.26</v>
      </c>
      <c r="C1201" s="12">
        <v>164023.66</v>
      </c>
      <c r="D1201">
        <v>168502.63</v>
      </c>
      <c r="E1201" s="12">
        <v>163840.5</v>
      </c>
      <c r="G1201">
        <f t="shared" si="108"/>
        <v>-2.1952799810810997E-2</v>
      </c>
      <c r="H1201">
        <f t="shared" si="109"/>
        <v>4.7545914779296705E-3</v>
      </c>
      <c r="I1201">
        <f t="shared" si="110"/>
        <v>-2.3044953986535721E-2</v>
      </c>
      <c r="J1201" t="str">
        <f t="shared" si="111"/>
        <v/>
      </c>
      <c r="K1201" t="str">
        <f t="shared" si="112"/>
        <v/>
      </c>
      <c r="L1201" t="str">
        <f t="shared" si="113"/>
        <v/>
      </c>
      <c r="M1201" t="str">
        <f>IF(Master!D1203&lt;'OHL indexes'!E1201,1,"")</f>
        <v/>
      </c>
      <c r="N1201" t="str">
        <f>IF(Master!D1203&gt;'OHL indexes'!D1201,1,"")</f>
        <v/>
      </c>
    </row>
    <row r="1202" spans="1:15" x14ac:dyDescent="0.25">
      <c r="A1202" s="1">
        <v>39808</v>
      </c>
      <c r="B1202">
        <v>165851.19</v>
      </c>
      <c r="C1202" s="12">
        <v>166643.20000000001</v>
      </c>
      <c r="D1202">
        <v>167402.29</v>
      </c>
      <c r="E1202" s="12">
        <v>165434.65</v>
      </c>
      <c r="G1202">
        <f t="shared" si="108"/>
        <v>4.7754254883549674E-3</v>
      </c>
      <c r="H1202">
        <f t="shared" si="109"/>
        <v>9.3523597871079112E-3</v>
      </c>
      <c r="I1202">
        <f t="shared" si="110"/>
        <v>-2.511528557618492E-3</v>
      </c>
      <c r="J1202" t="str">
        <f t="shared" si="111"/>
        <v/>
      </c>
      <c r="K1202" t="str">
        <f t="shared" si="112"/>
        <v/>
      </c>
      <c r="L1202" t="str">
        <f t="shared" si="113"/>
        <v/>
      </c>
      <c r="M1202" t="str">
        <f>IF(Master!D1204&lt;'OHL indexes'!E1202,1,"")</f>
        <v/>
      </c>
      <c r="N1202" t="str">
        <f>IF(Master!D1204&gt;'OHL indexes'!D1202,1,"")</f>
        <v/>
      </c>
    </row>
    <row r="1203" spans="1:15" x14ac:dyDescent="0.25">
      <c r="A1203" s="1">
        <v>39811</v>
      </c>
      <c r="B1203">
        <v>170114.49</v>
      </c>
      <c r="C1203" s="12">
        <v>165115.76999999999</v>
      </c>
      <c r="D1203">
        <v>172298.56</v>
      </c>
      <c r="E1203" s="12">
        <v>163543.45000000001</v>
      </c>
      <c r="G1203">
        <f t="shared" si="108"/>
        <v>-2.93844457341641E-2</v>
      </c>
      <c r="H1203">
        <f t="shared" si="109"/>
        <v>1.2838824017871842E-2</v>
      </c>
      <c r="I1203">
        <f t="shared" si="110"/>
        <v>-3.8627162212930721E-2</v>
      </c>
      <c r="J1203" t="str">
        <f t="shared" si="111"/>
        <v/>
      </c>
      <c r="K1203" t="str">
        <f t="shared" si="112"/>
        <v/>
      </c>
      <c r="L1203" t="str">
        <f t="shared" si="113"/>
        <v/>
      </c>
      <c r="M1203" t="str">
        <f>IF(Master!D1205&lt;'OHL indexes'!E1203,1,"")</f>
        <v/>
      </c>
      <c r="N1203" t="str">
        <f>IF(Master!D1205&gt;'OHL indexes'!D1203,1,"")</f>
        <v/>
      </c>
    </row>
    <row r="1204" spans="1:15" x14ac:dyDescent="0.25">
      <c r="A1204" s="1">
        <v>39812</v>
      </c>
      <c r="B1204">
        <v>162850.04999999999</v>
      </c>
      <c r="C1204" s="12">
        <v>168853.82</v>
      </c>
      <c r="D1204">
        <v>169618.87</v>
      </c>
      <c r="E1204" s="12">
        <v>162058.15</v>
      </c>
      <c r="G1204">
        <f t="shared" si="108"/>
        <v>3.6866860034737492E-2</v>
      </c>
      <c r="H1204">
        <f t="shared" si="109"/>
        <v>4.1564740078372742E-2</v>
      </c>
      <c r="I1204">
        <f t="shared" si="110"/>
        <v>-4.862755645454131E-3</v>
      </c>
      <c r="J1204" t="str">
        <f t="shared" si="111"/>
        <v/>
      </c>
      <c r="K1204" t="str">
        <f t="shared" si="112"/>
        <v/>
      </c>
      <c r="L1204" t="str">
        <f t="shared" si="113"/>
        <v/>
      </c>
      <c r="M1204" t="str">
        <f>IF(Master!D1206&lt;'OHL indexes'!E1204,1,"")</f>
        <v/>
      </c>
      <c r="N1204" t="str">
        <f>IF(Master!D1206&gt;'OHL indexes'!D1204,1,"")</f>
        <v/>
      </c>
    </row>
    <row r="1205" spans="1:15" x14ac:dyDescent="0.25">
      <c r="A1205" s="1">
        <v>39813</v>
      </c>
      <c r="B1205">
        <v>154796.34</v>
      </c>
      <c r="C1205" s="12">
        <v>160261.23000000001</v>
      </c>
      <c r="D1205">
        <v>160470.59</v>
      </c>
      <c r="E1205" s="12">
        <v>151215.29</v>
      </c>
      <c r="G1205">
        <f t="shared" si="108"/>
        <v>3.5303741677613409E-2</v>
      </c>
      <c r="H1205">
        <f t="shared" si="109"/>
        <v>3.6656228435375082E-2</v>
      </c>
      <c r="I1205">
        <f t="shared" si="110"/>
        <v>-2.3133944898180325E-2</v>
      </c>
      <c r="J1205" t="str">
        <f t="shared" si="111"/>
        <v/>
      </c>
      <c r="K1205" t="str">
        <f t="shared" si="112"/>
        <v/>
      </c>
      <c r="L1205" t="str">
        <f t="shared" si="113"/>
        <v/>
      </c>
      <c r="M1205" t="str">
        <f>IF(Master!D1207&lt;'OHL indexes'!E1205,1,"")</f>
        <v/>
      </c>
      <c r="N1205" t="str">
        <f>IF(Master!D1207&gt;'OHL indexes'!D1205,1,"")</f>
        <v/>
      </c>
      <c r="O1205">
        <f>E1205/E1204-1</f>
        <v>-6.6907218180634498E-2</v>
      </c>
    </row>
    <row r="1206" spans="1:15" x14ac:dyDescent="0.25">
      <c r="A1206" s="1">
        <v>39815</v>
      </c>
      <c r="B1206">
        <v>143330.37</v>
      </c>
      <c r="C1206" s="12">
        <v>154633.67000000001</v>
      </c>
      <c r="D1206">
        <v>155629.6</v>
      </c>
      <c r="E1206" s="12">
        <v>140730.57999999999</v>
      </c>
      <c r="G1206">
        <f t="shared" si="108"/>
        <v>7.8861862981306929E-2</v>
      </c>
      <c r="H1206">
        <f t="shared" si="109"/>
        <v>8.5810355474558619E-2</v>
      </c>
      <c r="I1206">
        <f t="shared" si="110"/>
        <v>-1.8138444769241868E-2</v>
      </c>
      <c r="J1206" t="str">
        <f t="shared" si="111"/>
        <v/>
      </c>
      <c r="K1206" t="str">
        <f t="shared" si="112"/>
        <v/>
      </c>
      <c r="L1206" t="str">
        <f t="shared" si="113"/>
        <v/>
      </c>
      <c r="M1206" t="str">
        <f>IF(Master!D1208&lt;'OHL indexes'!E1206,1,"")</f>
        <v/>
      </c>
      <c r="N1206" t="str">
        <f>IF(Master!D1208&gt;'OHL indexes'!D1206,1,"")</f>
        <v/>
      </c>
    </row>
    <row r="1207" spans="1:15" x14ac:dyDescent="0.25">
      <c r="A1207" s="1">
        <v>39818</v>
      </c>
      <c r="B1207">
        <v>146084.16</v>
      </c>
      <c r="C1207" s="12">
        <v>144296.72</v>
      </c>
      <c r="D1207">
        <v>150131.31</v>
      </c>
      <c r="E1207" s="12">
        <v>142126.99</v>
      </c>
      <c r="G1207">
        <f t="shared" si="108"/>
        <v>-1.2235686606953178E-2</v>
      </c>
      <c r="H1207">
        <f t="shared" si="109"/>
        <v>2.7704235695368951E-2</v>
      </c>
      <c r="I1207">
        <f t="shared" si="110"/>
        <v>-2.7088289380587272E-2</v>
      </c>
      <c r="J1207" t="str">
        <f t="shared" si="111"/>
        <v/>
      </c>
      <c r="K1207" t="str">
        <f t="shared" si="112"/>
        <v/>
      </c>
      <c r="L1207" t="str">
        <f t="shared" si="113"/>
        <v/>
      </c>
      <c r="M1207" t="str">
        <f>IF(Master!D1209&lt;'OHL indexes'!E1207,1,"")</f>
        <v/>
      </c>
      <c r="N1207" t="str">
        <f>IF(Master!D1209&gt;'OHL indexes'!D1207,1,"")</f>
        <v/>
      </c>
    </row>
    <row r="1208" spans="1:15" x14ac:dyDescent="0.25">
      <c r="A1208" s="1">
        <v>39819</v>
      </c>
      <c r="B1208">
        <v>144159.12</v>
      </c>
      <c r="C1208" s="12">
        <v>142889.10999999999</v>
      </c>
      <c r="D1208">
        <v>144340.79999999999</v>
      </c>
      <c r="E1208" s="12">
        <v>139783.54</v>
      </c>
      <c r="G1208">
        <f t="shared" si="108"/>
        <v>-8.8097790830022893E-3</v>
      </c>
      <c r="H1208">
        <f t="shared" si="109"/>
        <v>1.2602740638261167E-3</v>
      </c>
      <c r="I1208">
        <f t="shared" si="110"/>
        <v>-3.0352432783995797E-2</v>
      </c>
      <c r="J1208" t="str">
        <f t="shared" si="111"/>
        <v/>
      </c>
      <c r="K1208" t="str">
        <f t="shared" si="112"/>
        <v/>
      </c>
      <c r="L1208" t="str">
        <f t="shared" si="113"/>
        <v/>
      </c>
      <c r="M1208" t="str">
        <f>IF(Master!D1210&lt;'OHL indexes'!E1208,1,"")</f>
        <v/>
      </c>
      <c r="N1208" t="str">
        <f>IF(Master!D1210&gt;'OHL indexes'!D1208,1,"")</f>
        <v/>
      </c>
    </row>
    <row r="1209" spans="1:15" x14ac:dyDescent="0.25">
      <c r="A1209" s="1">
        <v>39820</v>
      </c>
      <c r="B1209">
        <v>156465.74</v>
      </c>
      <c r="C1209" s="12">
        <v>147022.68</v>
      </c>
      <c r="D1209">
        <v>156929.15</v>
      </c>
      <c r="E1209" s="12">
        <v>146185.82</v>
      </c>
      <c r="G1209">
        <f t="shared" si="108"/>
        <v>-6.0352253470951522E-2</v>
      </c>
      <c r="H1209">
        <f t="shared" si="109"/>
        <v>2.9617346263788313E-3</v>
      </c>
      <c r="I1209">
        <f t="shared" si="110"/>
        <v>-6.5700772578073496E-2</v>
      </c>
      <c r="J1209" t="str">
        <f t="shared" si="111"/>
        <v/>
      </c>
      <c r="K1209" t="str">
        <f t="shared" si="112"/>
        <v/>
      </c>
      <c r="L1209" t="str">
        <f t="shared" si="113"/>
        <v/>
      </c>
      <c r="M1209" t="str">
        <f>IF(Master!D1211&lt;'OHL indexes'!E1209,1,"")</f>
        <v/>
      </c>
      <c r="N1209" t="str">
        <f>IF(Master!D1211&gt;'OHL indexes'!D1209,1,"")</f>
        <v/>
      </c>
    </row>
    <row r="1210" spans="1:15" x14ac:dyDescent="0.25">
      <c r="A1210" s="1">
        <v>39821</v>
      </c>
      <c r="B1210">
        <v>156247.41</v>
      </c>
      <c r="C1210" s="12">
        <v>155676.07999999999</v>
      </c>
      <c r="D1210">
        <v>161220.29999999999</v>
      </c>
      <c r="E1210" s="12">
        <v>155344.29</v>
      </c>
      <c r="G1210">
        <f t="shared" si="108"/>
        <v>-3.6565726113476638E-3</v>
      </c>
      <c r="H1210">
        <f t="shared" si="109"/>
        <v>3.1827023564742429E-2</v>
      </c>
      <c r="I1210">
        <f t="shared" si="110"/>
        <v>-5.7800638103376878E-3</v>
      </c>
      <c r="J1210" t="str">
        <f t="shared" si="111"/>
        <v/>
      </c>
      <c r="K1210" t="str">
        <f t="shared" si="112"/>
        <v/>
      </c>
      <c r="L1210" t="str">
        <f t="shared" si="113"/>
        <v/>
      </c>
      <c r="M1210" t="str">
        <f>IF(Master!D1212&lt;'OHL indexes'!E1210,1,"")</f>
        <v/>
      </c>
      <c r="N1210" t="str">
        <f>IF(Master!D1212&gt;'OHL indexes'!D1210,1,"")</f>
        <v/>
      </c>
    </row>
    <row r="1211" spans="1:15" x14ac:dyDescent="0.25">
      <c r="A1211" s="1">
        <v>39822</v>
      </c>
      <c r="B1211">
        <v>161642.76999999999</v>
      </c>
      <c r="C1211" s="12">
        <v>154100.15</v>
      </c>
      <c r="D1211">
        <v>161964.04</v>
      </c>
      <c r="E1211" s="12">
        <v>150889.21</v>
      </c>
      <c r="G1211">
        <f t="shared" si="108"/>
        <v>-4.6662278801582024E-2</v>
      </c>
      <c r="H1211">
        <f t="shared" si="109"/>
        <v>1.9875308991550433E-3</v>
      </c>
      <c r="I1211">
        <f t="shared" si="110"/>
        <v>-6.6526699585759408E-2</v>
      </c>
      <c r="J1211" t="str">
        <f t="shared" si="111"/>
        <v/>
      </c>
      <c r="K1211" t="str">
        <f t="shared" si="112"/>
        <v/>
      </c>
      <c r="L1211" t="str">
        <f t="shared" si="113"/>
        <v/>
      </c>
      <c r="M1211" t="str">
        <f>IF(Master!D1213&lt;'OHL indexes'!E1211,1,"")</f>
        <v/>
      </c>
      <c r="N1211" t="str">
        <f>IF(Master!D1213&gt;'OHL indexes'!D1211,1,"")</f>
        <v/>
      </c>
    </row>
    <row r="1212" spans="1:15" x14ac:dyDescent="0.25">
      <c r="A1212" s="1">
        <v>39825</v>
      </c>
      <c r="B1212">
        <v>174656.56</v>
      </c>
      <c r="C1212" s="12">
        <v>161775.57999999999</v>
      </c>
      <c r="D1212">
        <v>175726.96</v>
      </c>
      <c r="E1212" s="12">
        <v>160845.93</v>
      </c>
      <c r="G1212">
        <f t="shared" si="108"/>
        <v>-7.3750336088149293E-2</v>
      </c>
      <c r="H1212">
        <f t="shared" si="109"/>
        <v>6.1285988914472345E-3</v>
      </c>
      <c r="I1212">
        <f t="shared" si="110"/>
        <v>-7.907306773933942E-2</v>
      </c>
      <c r="J1212" t="str">
        <f t="shared" si="111"/>
        <v/>
      </c>
      <c r="K1212" t="str">
        <f t="shared" si="112"/>
        <v/>
      </c>
      <c r="L1212" t="str">
        <f t="shared" si="113"/>
        <v/>
      </c>
      <c r="M1212" t="str">
        <f>IF(Master!D1214&lt;'OHL indexes'!E1212,1,"")</f>
        <v/>
      </c>
      <c r="N1212" t="str">
        <f>IF(Master!D1214&gt;'OHL indexes'!D1212,1,"")</f>
        <v/>
      </c>
    </row>
    <row r="1213" spans="1:15" x14ac:dyDescent="0.25">
      <c r="A1213" s="1">
        <v>39826</v>
      </c>
      <c r="B1213">
        <v>170894.27</v>
      </c>
      <c r="C1213" s="12">
        <v>175166.36</v>
      </c>
      <c r="D1213">
        <v>175166.36</v>
      </c>
      <c r="E1213" s="12">
        <v>168401.15</v>
      </c>
      <c r="G1213">
        <f t="shared" si="108"/>
        <v>2.4998439093364633E-2</v>
      </c>
      <c r="H1213">
        <f t="shared" si="109"/>
        <v>2.4998439093364633E-2</v>
      </c>
      <c r="I1213">
        <f t="shared" si="110"/>
        <v>-1.4588669356790041E-2</v>
      </c>
      <c r="J1213" t="str">
        <f t="shared" si="111"/>
        <v/>
      </c>
      <c r="K1213" t="str">
        <f t="shared" si="112"/>
        <v/>
      </c>
      <c r="L1213" t="str">
        <f t="shared" si="113"/>
        <v/>
      </c>
      <c r="M1213" t="str">
        <f>IF(Master!D1215&lt;'OHL indexes'!E1213,1,"")</f>
        <v/>
      </c>
      <c r="N1213" t="str">
        <f>IF(Master!D1215&gt;'OHL indexes'!D1213,1,"")</f>
        <v/>
      </c>
    </row>
    <row r="1214" spans="1:15" x14ac:dyDescent="0.25">
      <c r="A1214" s="1">
        <v>39827</v>
      </c>
      <c r="B1214">
        <v>185502.69</v>
      </c>
      <c r="C1214" s="12">
        <v>175516.71</v>
      </c>
      <c r="D1214">
        <v>193339.02</v>
      </c>
      <c r="E1214" s="12">
        <v>174988.72</v>
      </c>
      <c r="G1214">
        <f t="shared" si="108"/>
        <v>-5.3831995643836783E-2</v>
      </c>
      <c r="H1214">
        <f t="shared" si="109"/>
        <v>4.2243753985454324E-2</v>
      </c>
      <c r="I1214">
        <f t="shared" si="110"/>
        <v>-5.667826164677181E-2</v>
      </c>
      <c r="J1214" t="str">
        <f t="shared" si="111"/>
        <v/>
      </c>
      <c r="K1214" t="str">
        <f t="shared" si="112"/>
        <v/>
      </c>
      <c r="L1214" t="str">
        <f t="shared" si="113"/>
        <v/>
      </c>
      <c r="M1214" t="str">
        <f>IF(Master!D1216&lt;'OHL indexes'!E1214,1,"")</f>
        <v/>
      </c>
      <c r="N1214" t="str">
        <f>IF(Master!D1216&gt;'OHL indexes'!D1214,1,"")</f>
        <v/>
      </c>
    </row>
    <row r="1215" spans="1:15" x14ac:dyDescent="0.25">
      <c r="A1215" s="1">
        <v>39828</v>
      </c>
      <c r="B1215">
        <v>184246.69</v>
      </c>
      <c r="C1215" s="12">
        <v>186268.96</v>
      </c>
      <c r="D1215">
        <v>198296.61</v>
      </c>
      <c r="E1215" s="12">
        <v>179952.62</v>
      </c>
      <c r="G1215">
        <f t="shared" si="108"/>
        <v>1.0975882388986058E-2</v>
      </c>
      <c r="H1215">
        <f t="shared" si="109"/>
        <v>7.6256023920972416E-2</v>
      </c>
      <c r="I1215">
        <f t="shared" si="110"/>
        <v>-2.3306090329221152E-2</v>
      </c>
      <c r="J1215" t="str">
        <f t="shared" si="111"/>
        <v/>
      </c>
      <c r="K1215" t="str">
        <f t="shared" si="112"/>
        <v/>
      </c>
      <c r="L1215" t="str">
        <f t="shared" si="113"/>
        <v/>
      </c>
      <c r="M1215" t="str">
        <f>IF(Master!D1217&lt;'OHL indexes'!E1215,1,"")</f>
        <v/>
      </c>
      <c r="N1215" t="str">
        <f>IF(Master!D1217&gt;'OHL indexes'!D1215,1,"")</f>
        <v/>
      </c>
    </row>
    <row r="1216" spans="1:15" x14ac:dyDescent="0.25">
      <c r="A1216" s="1">
        <v>39829</v>
      </c>
      <c r="B1216">
        <v>178375.39</v>
      </c>
      <c r="C1216" s="12">
        <v>177281.09</v>
      </c>
      <c r="D1216">
        <v>182332.73</v>
      </c>
      <c r="E1216" s="12">
        <v>169952.03</v>
      </c>
      <c r="G1216">
        <f t="shared" si="108"/>
        <v>-6.13481489795209E-3</v>
      </c>
      <c r="H1216">
        <f t="shared" si="109"/>
        <v>2.2185459552463982E-2</v>
      </c>
      <c r="I1216">
        <f t="shared" si="110"/>
        <v>-4.7222657789283695E-2</v>
      </c>
      <c r="J1216" t="str">
        <f t="shared" si="111"/>
        <v/>
      </c>
      <c r="K1216" t="str">
        <f t="shared" si="112"/>
        <v/>
      </c>
      <c r="L1216" t="str">
        <f t="shared" si="113"/>
        <v/>
      </c>
      <c r="M1216" t="str">
        <f>IF(Master!D1218&lt;'OHL indexes'!E1216,1,"")</f>
        <v/>
      </c>
      <c r="N1216" t="str">
        <f>IF(Master!D1218&gt;'OHL indexes'!D1216,1,"")</f>
        <v/>
      </c>
    </row>
    <row r="1217" spans="1:14" x14ac:dyDescent="0.25">
      <c r="A1217" s="1">
        <v>39833</v>
      </c>
      <c r="B1217">
        <v>201239.22</v>
      </c>
      <c r="C1217" s="12">
        <v>183697.71</v>
      </c>
      <c r="D1217">
        <v>204249.32</v>
      </c>
      <c r="E1217" s="12">
        <v>180555.06</v>
      </c>
      <c r="G1217">
        <f t="shared" si="108"/>
        <v>-8.71674517521982E-2</v>
      </c>
      <c r="H1217">
        <f t="shared" si="109"/>
        <v>1.4957819852412513E-2</v>
      </c>
      <c r="I1217">
        <f t="shared" si="110"/>
        <v>-0.10278394042672201</v>
      </c>
      <c r="J1217" t="str">
        <f t="shared" si="111"/>
        <v/>
      </c>
      <c r="K1217" t="str">
        <f t="shared" si="112"/>
        <v/>
      </c>
      <c r="L1217" t="str">
        <f t="shared" si="113"/>
        <v/>
      </c>
      <c r="M1217" t="str">
        <f>IF(Master!D1219&lt;'OHL indexes'!E1217,1,"")</f>
        <v/>
      </c>
      <c r="N1217" t="str">
        <f>IF(Master!D1219&gt;'OHL indexes'!D1217,1,"")</f>
        <v/>
      </c>
    </row>
    <row r="1218" spans="1:14" x14ac:dyDescent="0.25">
      <c r="A1218" s="1">
        <v>39834</v>
      </c>
      <c r="B1218">
        <v>188243.76</v>
      </c>
      <c r="C1218" s="12">
        <v>196894.87</v>
      </c>
      <c r="D1218">
        <v>202454.17</v>
      </c>
      <c r="E1218" s="12">
        <v>187138.48</v>
      </c>
      <c r="G1218">
        <f t="shared" si="108"/>
        <v>4.5956954960950647E-2</v>
      </c>
      <c r="H1218">
        <f t="shared" si="109"/>
        <v>7.5489407988875712E-2</v>
      </c>
      <c r="I1218">
        <f t="shared" si="110"/>
        <v>-5.871535927671645E-3</v>
      </c>
      <c r="J1218" t="str">
        <f t="shared" si="111"/>
        <v/>
      </c>
      <c r="K1218" t="str">
        <f t="shared" si="112"/>
        <v/>
      </c>
      <c r="L1218" t="str">
        <f t="shared" si="113"/>
        <v/>
      </c>
      <c r="M1218" t="str">
        <f>IF(Master!D1220&lt;'OHL indexes'!E1218,1,"")</f>
        <v/>
      </c>
      <c r="N1218" t="str">
        <f>IF(Master!D1220&gt;'OHL indexes'!D1218,1,"")</f>
        <v/>
      </c>
    </row>
    <row r="1219" spans="1:14" x14ac:dyDescent="0.25">
      <c r="A1219" s="1">
        <v>39835</v>
      </c>
      <c r="B1219">
        <v>186180.56</v>
      </c>
      <c r="C1219" s="12">
        <v>192820.98</v>
      </c>
      <c r="D1219">
        <v>198009.01</v>
      </c>
      <c r="E1219" s="12">
        <v>185329.75</v>
      </c>
      <c r="G1219">
        <f t="shared" si="108"/>
        <v>3.5666559387296015E-2</v>
      </c>
      <c r="H1219">
        <f t="shared" si="109"/>
        <v>6.3532143205499159E-2</v>
      </c>
      <c r="I1219">
        <f t="shared" si="110"/>
        <v>-4.5698111553644782E-3</v>
      </c>
      <c r="J1219" t="str">
        <f t="shared" si="111"/>
        <v/>
      </c>
      <c r="K1219" t="str">
        <f t="shared" si="112"/>
        <v/>
      </c>
      <c r="L1219" t="str">
        <f t="shared" si="113"/>
        <v/>
      </c>
      <c r="M1219" t="str">
        <f>IF(Master!D1221&lt;'OHL indexes'!E1219,1,"")</f>
        <v/>
      </c>
      <c r="N1219" t="str">
        <f>IF(Master!D1221&gt;'OHL indexes'!D1219,1,"")</f>
        <v/>
      </c>
    </row>
    <row r="1220" spans="1:14" x14ac:dyDescent="0.25">
      <c r="A1220" s="1">
        <v>39836</v>
      </c>
      <c r="B1220">
        <v>184854.1</v>
      </c>
      <c r="C1220" s="12">
        <v>195695.3</v>
      </c>
      <c r="D1220">
        <v>196493.56</v>
      </c>
      <c r="E1220" s="12">
        <v>180776.19</v>
      </c>
      <c r="G1220">
        <f t="shared" si="108"/>
        <v>5.864733322117277E-2</v>
      </c>
      <c r="H1220">
        <f t="shared" si="109"/>
        <v>6.2965657780920115E-2</v>
      </c>
      <c r="I1220">
        <f t="shared" si="110"/>
        <v>-2.2060154467766768E-2</v>
      </c>
      <c r="J1220" t="str">
        <f t="shared" si="111"/>
        <v/>
      </c>
      <c r="K1220" t="str">
        <f t="shared" si="112"/>
        <v/>
      </c>
      <c r="L1220" t="str">
        <f t="shared" si="113"/>
        <v/>
      </c>
      <c r="M1220" t="str">
        <f>IF(Master!D1222&lt;'OHL indexes'!E1220,1,"")</f>
        <v/>
      </c>
      <c r="N1220" t="str">
        <f>IF(Master!D1222&gt;'OHL indexes'!D1220,1,"")</f>
        <v/>
      </c>
    </row>
    <row r="1221" spans="1:14" x14ac:dyDescent="0.25">
      <c r="A1221" s="1">
        <v>39839</v>
      </c>
      <c r="B1221">
        <v>175758.04</v>
      </c>
      <c r="C1221" s="12">
        <v>183274.1</v>
      </c>
      <c r="D1221">
        <v>183274.1</v>
      </c>
      <c r="E1221" s="12">
        <v>170160.3</v>
      </c>
      <c r="G1221">
        <f t="shared" si="108"/>
        <v>4.2763676700081632E-2</v>
      </c>
      <c r="H1221">
        <f t="shared" si="109"/>
        <v>4.2763676700081632E-2</v>
      </c>
      <c r="I1221">
        <f t="shared" si="110"/>
        <v>-3.184912621920466E-2</v>
      </c>
      <c r="J1221" t="str">
        <f t="shared" si="111"/>
        <v/>
      </c>
      <c r="K1221" t="str">
        <f t="shared" si="112"/>
        <v/>
      </c>
      <c r="L1221" t="str">
        <f t="shared" si="113"/>
        <v/>
      </c>
      <c r="M1221" t="str">
        <f>IF(Master!D1223&lt;'OHL indexes'!E1221,1,"")</f>
        <v/>
      </c>
      <c r="N1221" t="str">
        <f>IF(Master!D1223&gt;'OHL indexes'!D1221,1,"")</f>
        <v/>
      </c>
    </row>
    <row r="1222" spans="1:14" x14ac:dyDescent="0.25">
      <c r="A1222" s="1">
        <v>39840</v>
      </c>
      <c r="B1222">
        <v>167060.82999999999</v>
      </c>
      <c r="C1222" s="12">
        <v>172499.01</v>
      </c>
      <c r="D1222">
        <v>176803.83</v>
      </c>
      <c r="E1222" s="12">
        <v>163000.54</v>
      </c>
      <c r="G1222">
        <f t="shared" si="108"/>
        <v>3.2552094946493471E-2</v>
      </c>
      <c r="H1222">
        <f t="shared" si="109"/>
        <v>5.8320074190939986E-2</v>
      </c>
      <c r="I1222">
        <f t="shared" si="110"/>
        <v>-2.4304260909035258E-2</v>
      </c>
      <c r="J1222" t="str">
        <f t="shared" si="111"/>
        <v/>
      </c>
      <c r="K1222" t="str">
        <f t="shared" si="112"/>
        <v/>
      </c>
      <c r="L1222" t="str">
        <f t="shared" si="113"/>
        <v/>
      </c>
      <c r="M1222" t="str">
        <f>IF(Master!D1224&lt;'OHL indexes'!E1222,1,"")</f>
        <v/>
      </c>
      <c r="N1222" t="str">
        <f>IF(Master!D1224&gt;'OHL indexes'!D1222,1,"")</f>
        <v/>
      </c>
    </row>
    <row r="1223" spans="1:14" x14ac:dyDescent="0.25">
      <c r="A1223" s="1">
        <v>39841</v>
      </c>
      <c r="B1223">
        <v>156504.6</v>
      </c>
      <c r="C1223" s="12">
        <v>162610.01999999999</v>
      </c>
      <c r="D1223">
        <v>163022.85999999999</v>
      </c>
      <c r="E1223" s="12">
        <v>152495.42000000001</v>
      </c>
      <c r="G1223">
        <f t="shared" ref="G1223:G1286" si="114">C1223/$B1223-1</f>
        <v>3.9011121717827946E-2</v>
      </c>
      <c r="H1223">
        <f t="shared" ref="H1223:H1286" si="115">D1223/$B1223-1</f>
        <v>4.1648999454328983E-2</v>
      </c>
      <c r="I1223">
        <f t="shared" ref="I1223:I1286" si="116">E1223/$B1223-1</f>
        <v>-2.5617010618218194E-2</v>
      </c>
      <c r="J1223" t="str">
        <f t="shared" ref="J1223:J1286" si="117">IF(C1223&lt;E1223,1,"")</f>
        <v/>
      </c>
      <c r="K1223" t="str">
        <f t="shared" ref="K1223:K1286" si="118">IF(C1224&gt;D1224,1,"")</f>
        <v/>
      </c>
      <c r="L1223" t="str">
        <f t="shared" ref="L1223:L1286" si="119">IF(E1224&gt;D1224,1,"")</f>
        <v/>
      </c>
      <c r="M1223" t="str">
        <f>IF(Master!D1225&lt;'OHL indexes'!E1223,1,"")</f>
        <v/>
      </c>
      <c r="N1223" t="str">
        <f>IF(Master!D1225&gt;'OHL indexes'!D1223,1,"")</f>
        <v/>
      </c>
    </row>
    <row r="1224" spans="1:14" x14ac:dyDescent="0.25">
      <c r="A1224" s="1">
        <v>39842</v>
      </c>
      <c r="B1224">
        <v>159398.85</v>
      </c>
      <c r="C1224" s="12">
        <v>159276.07</v>
      </c>
      <c r="D1224">
        <v>163910.96</v>
      </c>
      <c r="E1224" s="12">
        <v>158330.57999999999</v>
      </c>
      <c r="G1224">
        <f t="shared" si="114"/>
        <v>-7.702690452283667E-4</v>
      </c>
      <c r="H1224">
        <f t="shared" si="115"/>
        <v>2.8307042365738333E-2</v>
      </c>
      <c r="I1224">
        <f t="shared" si="116"/>
        <v>-6.7018676734494909E-3</v>
      </c>
      <c r="J1224" t="str">
        <f t="shared" si="117"/>
        <v/>
      </c>
      <c r="K1224" t="str">
        <f t="shared" si="118"/>
        <v/>
      </c>
      <c r="L1224" t="str">
        <f t="shared" si="119"/>
        <v/>
      </c>
      <c r="M1224" t="str">
        <f>IF(Master!D1226&lt;'OHL indexes'!E1224,1,"")</f>
        <v/>
      </c>
      <c r="N1224" t="str">
        <f>IF(Master!D1226&gt;'OHL indexes'!D1224,1,"")</f>
        <v/>
      </c>
    </row>
    <row r="1225" spans="1:14" x14ac:dyDescent="0.25">
      <c r="A1225" s="1">
        <v>39843</v>
      </c>
      <c r="B1225">
        <v>165014.99</v>
      </c>
      <c r="C1225" s="12">
        <v>158768.54</v>
      </c>
      <c r="D1225">
        <v>167754.88</v>
      </c>
      <c r="E1225" s="12">
        <v>157899.15</v>
      </c>
      <c r="G1225">
        <f t="shared" si="114"/>
        <v>-3.7853833763829448E-2</v>
      </c>
      <c r="H1225">
        <f t="shared" si="115"/>
        <v>1.6603885501553561E-2</v>
      </c>
      <c r="I1225">
        <f t="shared" si="116"/>
        <v>-4.3122385426923926E-2</v>
      </c>
      <c r="J1225" t="str">
        <f t="shared" si="117"/>
        <v/>
      </c>
      <c r="K1225" t="str">
        <f t="shared" si="118"/>
        <v/>
      </c>
      <c r="L1225" t="str">
        <f t="shared" si="119"/>
        <v/>
      </c>
      <c r="M1225" t="str">
        <f>IF(Master!D1227&lt;'OHL indexes'!E1225,1,"")</f>
        <v/>
      </c>
      <c r="N1225" t="str">
        <f>IF(Master!D1227&gt;'OHL indexes'!D1225,1,"")</f>
        <v/>
      </c>
    </row>
    <row r="1226" spans="1:14" x14ac:dyDescent="0.25">
      <c r="A1226" s="1">
        <v>39846</v>
      </c>
      <c r="B1226">
        <v>165992.48000000001</v>
      </c>
      <c r="C1226" s="12">
        <v>168161.32</v>
      </c>
      <c r="D1226">
        <v>171878.64</v>
      </c>
      <c r="E1226" s="12">
        <v>165227.12</v>
      </c>
      <c r="G1226">
        <f t="shared" si="114"/>
        <v>1.3065893105518978E-2</v>
      </c>
      <c r="H1226">
        <f t="shared" si="115"/>
        <v>3.5460401579637812E-2</v>
      </c>
      <c r="I1226">
        <f t="shared" si="116"/>
        <v>-4.6108112849450045E-3</v>
      </c>
      <c r="J1226" t="str">
        <f t="shared" si="117"/>
        <v/>
      </c>
      <c r="K1226" t="str">
        <f t="shared" si="118"/>
        <v/>
      </c>
      <c r="L1226" t="str">
        <f t="shared" si="119"/>
        <v/>
      </c>
      <c r="M1226" t="str">
        <f>IF(Master!D1228&lt;'OHL indexes'!E1226,1,"")</f>
        <v/>
      </c>
      <c r="N1226" t="str">
        <f>IF(Master!D1228&gt;'OHL indexes'!D1226,1,"")</f>
        <v/>
      </c>
    </row>
    <row r="1227" spans="1:14" x14ac:dyDescent="0.25">
      <c r="A1227" s="1">
        <v>39847</v>
      </c>
      <c r="B1227">
        <v>159198.42000000001</v>
      </c>
      <c r="C1227" s="12">
        <v>164559.79</v>
      </c>
      <c r="D1227">
        <v>165624.35999999999</v>
      </c>
      <c r="E1227" s="12">
        <v>158152.51</v>
      </c>
      <c r="G1227">
        <f t="shared" si="114"/>
        <v>3.3677281470507081E-2</v>
      </c>
      <c r="H1227">
        <f t="shared" si="115"/>
        <v>4.0364345324532591E-2</v>
      </c>
      <c r="I1227">
        <f t="shared" si="116"/>
        <v>-6.5698516354621983E-3</v>
      </c>
      <c r="J1227" t="str">
        <f t="shared" si="117"/>
        <v/>
      </c>
      <c r="K1227" t="str">
        <f t="shared" si="118"/>
        <v/>
      </c>
      <c r="L1227" t="str">
        <f t="shared" si="119"/>
        <v/>
      </c>
      <c r="M1227" t="str">
        <f>IF(Master!D1229&lt;'OHL indexes'!E1227,1,"")</f>
        <v/>
      </c>
      <c r="N1227" t="str">
        <f>IF(Master!D1229&gt;'OHL indexes'!D1227,1,"")</f>
        <v/>
      </c>
    </row>
    <row r="1228" spans="1:14" x14ac:dyDescent="0.25">
      <c r="A1228" s="1">
        <v>39848</v>
      </c>
      <c r="B1228">
        <v>160576.4</v>
      </c>
      <c r="C1228" s="12">
        <v>157542.29</v>
      </c>
      <c r="D1228">
        <v>160844.57999999999</v>
      </c>
      <c r="E1228" s="12">
        <v>153731.18</v>
      </c>
      <c r="G1228">
        <f t="shared" si="114"/>
        <v>-1.8895117837988584E-2</v>
      </c>
      <c r="H1228">
        <f t="shared" si="115"/>
        <v>1.6701084343651029E-3</v>
      </c>
      <c r="I1228">
        <f t="shared" si="116"/>
        <v>-4.2629053833564634E-2</v>
      </c>
      <c r="J1228" t="str">
        <f t="shared" si="117"/>
        <v/>
      </c>
      <c r="K1228" t="str">
        <f t="shared" si="118"/>
        <v/>
      </c>
      <c r="L1228" t="str">
        <f t="shared" si="119"/>
        <v/>
      </c>
      <c r="M1228" t="str">
        <f>IF(Master!D1230&lt;'OHL indexes'!E1228,1,"")</f>
        <v/>
      </c>
      <c r="N1228" t="str">
        <f>IF(Master!D1230&gt;'OHL indexes'!D1228,1,"")</f>
        <v/>
      </c>
    </row>
    <row r="1229" spans="1:14" x14ac:dyDescent="0.25">
      <c r="A1229" s="1">
        <v>39849</v>
      </c>
      <c r="B1229">
        <v>158455.54</v>
      </c>
      <c r="C1229" s="12">
        <v>160756.57999999999</v>
      </c>
      <c r="D1229">
        <v>168073.7</v>
      </c>
      <c r="E1229" s="12">
        <v>156074.01</v>
      </c>
      <c r="G1229">
        <f t="shared" si="114"/>
        <v>1.4521675922470001E-2</v>
      </c>
      <c r="H1229">
        <f t="shared" si="115"/>
        <v>6.0699423951980469E-2</v>
      </c>
      <c r="I1229">
        <f t="shared" si="116"/>
        <v>-1.5029641753137812E-2</v>
      </c>
      <c r="J1229" t="str">
        <f t="shared" si="117"/>
        <v/>
      </c>
      <c r="K1229" t="str">
        <f t="shared" si="118"/>
        <v/>
      </c>
      <c r="L1229" t="str">
        <f t="shared" si="119"/>
        <v/>
      </c>
      <c r="M1229" t="str">
        <f>IF(Master!D1231&lt;'OHL indexes'!E1229,1,"")</f>
        <v/>
      </c>
      <c r="N1229" t="str">
        <f>IF(Master!D1231&gt;'OHL indexes'!D1229,1,"")</f>
        <v/>
      </c>
    </row>
    <row r="1230" spans="1:14" x14ac:dyDescent="0.25">
      <c r="A1230" s="1">
        <v>39850</v>
      </c>
      <c r="B1230">
        <v>156578.37</v>
      </c>
      <c r="C1230" s="12">
        <v>156265.79</v>
      </c>
      <c r="D1230">
        <v>157651.96</v>
      </c>
      <c r="E1230" s="12">
        <v>151042.53</v>
      </c>
      <c r="G1230">
        <f t="shared" si="114"/>
        <v>-1.9963166049051795E-3</v>
      </c>
      <c r="H1230">
        <f t="shared" si="115"/>
        <v>6.8565664593391862E-3</v>
      </c>
      <c r="I1230">
        <f t="shared" si="116"/>
        <v>-3.5355074905940032E-2</v>
      </c>
      <c r="J1230" t="str">
        <f t="shared" si="117"/>
        <v/>
      </c>
      <c r="K1230" t="str">
        <f t="shared" si="118"/>
        <v/>
      </c>
      <c r="L1230" t="str">
        <f t="shared" si="119"/>
        <v/>
      </c>
      <c r="M1230" t="str">
        <f>IF(Master!D1232&lt;'OHL indexes'!E1230,1,"")</f>
        <v/>
      </c>
      <c r="N1230" t="str">
        <f>IF(Master!D1232&gt;'OHL indexes'!D1230,1,"")</f>
        <v/>
      </c>
    </row>
    <row r="1231" spans="1:14" x14ac:dyDescent="0.25">
      <c r="A1231" s="1">
        <v>39853</v>
      </c>
      <c r="B1231">
        <v>157508.99</v>
      </c>
      <c r="C1231" s="12">
        <v>155983.82</v>
      </c>
      <c r="D1231">
        <v>160838.98000000001</v>
      </c>
      <c r="E1231" s="12">
        <v>155550.5</v>
      </c>
      <c r="G1231">
        <f t="shared" si="114"/>
        <v>-9.6830663443400189E-3</v>
      </c>
      <c r="H1231">
        <f t="shared" si="115"/>
        <v>2.1141586902436726E-2</v>
      </c>
      <c r="I1231">
        <f t="shared" si="116"/>
        <v>-1.243414740961768E-2</v>
      </c>
      <c r="J1231" t="str">
        <f t="shared" si="117"/>
        <v/>
      </c>
      <c r="K1231" t="str">
        <f t="shared" si="118"/>
        <v/>
      </c>
      <c r="L1231" t="str">
        <f t="shared" si="119"/>
        <v/>
      </c>
      <c r="M1231" t="str">
        <f>IF(Master!D1233&lt;'OHL indexes'!E1231,1,"")</f>
        <v/>
      </c>
      <c r="N1231" t="str">
        <f>IF(Master!D1233&gt;'OHL indexes'!D1231,1,"")</f>
        <v/>
      </c>
    </row>
    <row r="1232" spans="1:14" x14ac:dyDescent="0.25">
      <c r="A1232" s="1">
        <v>39854</v>
      </c>
      <c r="B1232">
        <v>167431.82999999999</v>
      </c>
      <c r="C1232" s="12">
        <v>160186.34</v>
      </c>
      <c r="D1232">
        <v>168986.23</v>
      </c>
      <c r="E1232" s="12">
        <v>157286.72</v>
      </c>
      <c r="G1232">
        <f t="shared" si="114"/>
        <v>-4.3274268697893303E-2</v>
      </c>
      <c r="H1232">
        <f t="shared" si="115"/>
        <v>9.2837783592285561E-3</v>
      </c>
      <c r="I1232">
        <f t="shared" si="116"/>
        <v>-6.059248113097726E-2</v>
      </c>
      <c r="J1232" t="str">
        <f t="shared" si="117"/>
        <v/>
      </c>
      <c r="K1232" t="str">
        <f t="shared" si="118"/>
        <v/>
      </c>
      <c r="L1232" t="str">
        <f t="shared" si="119"/>
        <v/>
      </c>
      <c r="M1232" t="str">
        <f>IF(Master!D1234&lt;'OHL indexes'!E1232,1,"")</f>
        <v/>
      </c>
      <c r="N1232" t="str">
        <f>IF(Master!D1234&gt;'OHL indexes'!D1232,1,"")</f>
        <v/>
      </c>
    </row>
    <row r="1233" spans="1:14" x14ac:dyDescent="0.25">
      <c r="A1233" s="1">
        <v>39855</v>
      </c>
      <c r="B1233">
        <v>164493.88</v>
      </c>
      <c r="C1233" s="12">
        <v>164512.57</v>
      </c>
      <c r="D1233">
        <v>167350.74</v>
      </c>
      <c r="E1233" s="12">
        <v>162181.21</v>
      </c>
      <c r="G1233">
        <f t="shared" si="114"/>
        <v>1.1362124840141874E-4</v>
      </c>
      <c r="H1233">
        <f t="shared" si="115"/>
        <v>1.736757622836782E-2</v>
      </c>
      <c r="I1233">
        <f t="shared" si="116"/>
        <v>-1.4059307252038855E-2</v>
      </c>
      <c r="J1233" t="str">
        <f t="shared" si="117"/>
        <v/>
      </c>
      <c r="K1233" t="str">
        <f t="shared" si="118"/>
        <v/>
      </c>
      <c r="L1233" t="str">
        <f t="shared" si="119"/>
        <v/>
      </c>
      <c r="M1233" t="str">
        <f>IF(Master!D1235&lt;'OHL indexes'!E1233,1,"")</f>
        <v/>
      </c>
      <c r="N1233" t="str">
        <f>IF(Master!D1235&gt;'OHL indexes'!D1233,1,"")</f>
        <v/>
      </c>
    </row>
    <row r="1234" spans="1:14" x14ac:dyDescent="0.25">
      <c r="A1234" s="1">
        <v>39856</v>
      </c>
      <c r="B1234">
        <v>161292.99</v>
      </c>
      <c r="C1234" s="12">
        <v>168123.32</v>
      </c>
      <c r="D1234">
        <v>172372.91</v>
      </c>
      <c r="E1234" s="12">
        <v>160356.12</v>
      </c>
      <c r="G1234">
        <f t="shared" si="114"/>
        <v>4.2347345659597524E-2</v>
      </c>
      <c r="H1234">
        <f t="shared" si="115"/>
        <v>6.8694367932543132E-2</v>
      </c>
      <c r="I1234">
        <f t="shared" si="116"/>
        <v>-5.8084979390610192E-3</v>
      </c>
      <c r="J1234" t="str">
        <f t="shared" si="117"/>
        <v/>
      </c>
      <c r="K1234" t="str">
        <f t="shared" si="118"/>
        <v/>
      </c>
      <c r="L1234" t="str">
        <f t="shared" si="119"/>
        <v/>
      </c>
      <c r="M1234" t="str">
        <f>IF(Master!D1236&lt;'OHL indexes'!E1234,1,"")</f>
        <v/>
      </c>
      <c r="N1234" t="str">
        <f>IF(Master!D1236&gt;'OHL indexes'!D1234,1,"")</f>
        <v/>
      </c>
    </row>
    <row r="1235" spans="1:14" x14ac:dyDescent="0.25">
      <c r="A1235" s="1">
        <v>39857</v>
      </c>
      <c r="B1235">
        <v>164317.60999999999</v>
      </c>
      <c r="C1235" s="12">
        <v>163033.56</v>
      </c>
      <c r="D1235">
        <v>164529.84</v>
      </c>
      <c r="E1235" s="12">
        <v>160346.35999999999</v>
      </c>
      <c r="G1235">
        <f t="shared" si="114"/>
        <v>-7.8144393653242217E-3</v>
      </c>
      <c r="H1235">
        <f t="shared" si="115"/>
        <v>1.2915840243781229E-3</v>
      </c>
      <c r="I1235">
        <f t="shared" si="116"/>
        <v>-2.4168133896300015E-2</v>
      </c>
      <c r="J1235" t="str">
        <f t="shared" si="117"/>
        <v/>
      </c>
      <c r="K1235" t="str">
        <f t="shared" si="118"/>
        <v/>
      </c>
      <c r="L1235" t="str">
        <f t="shared" si="119"/>
        <v/>
      </c>
      <c r="M1235" t="str">
        <f>IF(Master!D1237&lt;'OHL indexes'!E1235,1,"")</f>
        <v/>
      </c>
      <c r="N1235" t="str">
        <f>IF(Master!D1237&gt;'OHL indexes'!D1235,1,"")</f>
        <v/>
      </c>
    </row>
    <row r="1236" spans="1:14" x14ac:dyDescent="0.25">
      <c r="A1236" s="1">
        <v>39861</v>
      </c>
      <c r="B1236">
        <v>171460.09</v>
      </c>
      <c r="C1236" s="12">
        <v>177203.67</v>
      </c>
      <c r="D1236">
        <v>177886.71</v>
      </c>
      <c r="E1236" s="12">
        <v>168120.22</v>
      </c>
      <c r="G1236">
        <f t="shared" si="114"/>
        <v>3.3498057769595357E-2</v>
      </c>
      <c r="H1236">
        <f t="shared" si="115"/>
        <v>3.7481725339115313E-2</v>
      </c>
      <c r="I1236">
        <f t="shared" si="116"/>
        <v>-1.9478993624697072E-2</v>
      </c>
      <c r="J1236" t="str">
        <f t="shared" si="117"/>
        <v/>
      </c>
      <c r="K1236" t="str">
        <f t="shared" si="118"/>
        <v/>
      </c>
      <c r="L1236" t="str">
        <f t="shared" si="119"/>
        <v/>
      </c>
      <c r="M1236" t="str">
        <f>IF(Master!D1238&lt;'OHL indexes'!E1236,1,"")</f>
        <v/>
      </c>
      <c r="N1236" t="str">
        <f>IF(Master!D1238&gt;'OHL indexes'!D1236,1,"")</f>
        <v/>
      </c>
    </row>
    <row r="1237" spans="1:14" x14ac:dyDescent="0.25">
      <c r="A1237" s="1">
        <v>39862</v>
      </c>
      <c r="B1237">
        <v>174575.56</v>
      </c>
      <c r="C1237" s="12">
        <v>170681.61</v>
      </c>
      <c r="D1237">
        <v>175352.49</v>
      </c>
      <c r="E1237" s="12">
        <v>169708.51</v>
      </c>
      <c r="G1237">
        <f t="shared" si="114"/>
        <v>-2.2305241352226002E-2</v>
      </c>
      <c r="H1237">
        <f t="shared" si="115"/>
        <v>4.4503938581093028E-3</v>
      </c>
      <c r="I1237">
        <f t="shared" si="116"/>
        <v>-2.7879332021045755E-2</v>
      </c>
      <c r="J1237" t="str">
        <f t="shared" si="117"/>
        <v/>
      </c>
      <c r="K1237" t="str">
        <f t="shared" si="118"/>
        <v/>
      </c>
      <c r="L1237" t="str">
        <f t="shared" si="119"/>
        <v/>
      </c>
      <c r="M1237" t="str">
        <f>IF(Master!D1239&lt;'OHL indexes'!E1237,1,"")</f>
        <v/>
      </c>
      <c r="N1237" t="str">
        <f>IF(Master!D1239&gt;'OHL indexes'!D1237,1,"")</f>
        <v/>
      </c>
    </row>
    <row r="1238" spans="1:14" x14ac:dyDescent="0.25">
      <c r="A1238" s="1">
        <v>39863</v>
      </c>
      <c r="B1238">
        <v>173572.37</v>
      </c>
      <c r="C1238" s="12">
        <v>172101.69</v>
      </c>
      <c r="D1238">
        <v>174146.34</v>
      </c>
      <c r="E1238" s="12">
        <v>167747.06</v>
      </c>
      <c r="G1238">
        <f t="shared" si="114"/>
        <v>-8.4730075414651829E-3</v>
      </c>
      <c r="H1238">
        <f t="shared" si="115"/>
        <v>3.3068051095921369E-3</v>
      </c>
      <c r="I1238">
        <f t="shared" si="116"/>
        <v>-3.3561274758188708E-2</v>
      </c>
      <c r="J1238" t="str">
        <f t="shared" si="117"/>
        <v/>
      </c>
      <c r="K1238" t="str">
        <f t="shared" si="118"/>
        <v/>
      </c>
      <c r="L1238" t="str">
        <f t="shared" si="119"/>
        <v/>
      </c>
      <c r="M1238" t="str">
        <f>IF(Master!D1240&lt;'OHL indexes'!E1238,1,"")</f>
        <v/>
      </c>
      <c r="N1238" t="str">
        <f>IF(Master!D1240&gt;'OHL indexes'!D1238,1,"")</f>
        <v/>
      </c>
    </row>
    <row r="1239" spans="1:14" x14ac:dyDescent="0.25">
      <c r="A1239" s="1">
        <v>39864</v>
      </c>
      <c r="B1239">
        <v>181741.59</v>
      </c>
      <c r="C1239" s="12">
        <v>179250.65</v>
      </c>
      <c r="D1239">
        <v>185628.45</v>
      </c>
      <c r="E1239" s="12">
        <v>177617.12</v>
      </c>
      <c r="G1239">
        <f t="shared" si="114"/>
        <v>-1.3705943697312262E-2</v>
      </c>
      <c r="H1239">
        <f t="shared" si="115"/>
        <v>2.1386739270851551E-2</v>
      </c>
      <c r="I1239">
        <f t="shared" si="116"/>
        <v>-2.2694145022061241E-2</v>
      </c>
      <c r="J1239" t="str">
        <f t="shared" si="117"/>
        <v/>
      </c>
      <c r="K1239" t="str">
        <f t="shared" si="118"/>
        <v/>
      </c>
      <c r="L1239" t="str">
        <f t="shared" si="119"/>
        <v/>
      </c>
      <c r="M1239" t="str">
        <f>IF(Master!D1241&lt;'OHL indexes'!E1239,1,"")</f>
        <v/>
      </c>
      <c r="N1239" t="str">
        <f>IF(Master!D1241&gt;'OHL indexes'!D1239,1,"")</f>
        <v/>
      </c>
    </row>
    <row r="1240" spans="1:14" x14ac:dyDescent="0.25">
      <c r="A1240" s="1">
        <v>39867</v>
      </c>
      <c r="B1240">
        <v>190832.13</v>
      </c>
      <c r="C1240" s="12">
        <v>178510.72</v>
      </c>
      <c r="D1240">
        <v>192227.25</v>
      </c>
      <c r="E1240" s="12">
        <v>178011.4</v>
      </c>
      <c r="G1240">
        <f t="shared" si="114"/>
        <v>-6.4566747748400655E-2</v>
      </c>
      <c r="H1240">
        <f t="shared" si="115"/>
        <v>7.3107185881120529E-3</v>
      </c>
      <c r="I1240">
        <f t="shared" si="116"/>
        <v>-6.7183288264926921E-2</v>
      </c>
      <c r="J1240" t="str">
        <f t="shared" si="117"/>
        <v/>
      </c>
      <c r="K1240" t="str">
        <f t="shared" si="118"/>
        <v/>
      </c>
      <c r="L1240" t="str">
        <f t="shared" si="119"/>
        <v/>
      </c>
      <c r="M1240" t="str">
        <f>IF(Master!D1242&lt;'OHL indexes'!E1240,1,"")</f>
        <v/>
      </c>
      <c r="N1240" t="str">
        <f>IF(Master!D1242&gt;'OHL indexes'!D1240,1,"")</f>
        <v/>
      </c>
    </row>
    <row r="1241" spans="1:14" x14ac:dyDescent="0.25">
      <c r="A1241" s="1">
        <v>39868</v>
      </c>
      <c r="B1241">
        <v>174191.84</v>
      </c>
      <c r="C1241" s="12">
        <v>190047.14</v>
      </c>
      <c r="D1241">
        <v>190400.38</v>
      </c>
      <c r="E1241" s="12">
        <v>172384.76</v>
      </c>
      <c r="G1241">
        <f t="shared" si="114"/>
        <v>9.1022059357085849E-2</v>
      </c>
      <c r="H1241">
        <f t="shared" si="115"/>
        <v>9.3049938504582208E-2</v>
      </c>
      <c r="I1241">
        <f t="shared" si="116"/>
        <v>-1.0374079520601986E-2</v>
      </c>
      <c r="J1241" t="str">
        <f t="shared" si="117"/>
        <v/>
      </c>
      <c r="K1241" t="str">
        <f t="shared" si="118"/>
        <v/>
      </c>
      <c r="L1241" t="str">
        <f t="shared" si="119"/>
        <v/>
      </c>
      <c r="M1241" t="str">
        <f>IF(Master!D1243&lt;'OHL indexes'!E1241,1,"")</f>
        <v/>
      </c>
      <c r="N1241" t="str">
        <f>IF(Master!D1243&gt;'OHL indexes'!D1241,1,"")</f>
        <v/>
      </c>
    </row>
    <row r="1242" spans="1:14" x14ac:dyDescent="0.25">
      <c r="A1242" s="1">
        <v>39869</v>
      </c>
      <c r="B1242">
        <v>170462.01</v>
      </c>
      <c r="C1242" s="12">
        <v>171638.86</v>
      </c>
      <c r="D1242">
        <v>180427</v>
      </c>
      <c r="E1242" s="12">
        <v>167465.72</v>
      </c>
      <c r="G1242">
        <f t="shared" si="114"/>
        <v>6.9038843317639209E-3</v>
      </c>
      <c r="H1242">
        <f t="shared" si="115"/>
        <v>5.8458714642634968E-2</v>
      </c>
      <c r="I1242">
        <f t="shared" si="116"/>
        <v>-1.7577464914323215E-2</v>
      </c>
      <c r="J1242" t="str">
        <f t="shared" si="117"/>
        <v/>
      </c>
      <c r="K1242" t="str">
        <f t="shared" si="118"/>
        <v/>
      </c>
      <c r="L1242" t="str">
        <f t="shared" si="119"/>
        <v/>
      </c>
      <c r="M1242" t="str">
        <f>IF(Master!D1244&lt;'OHL indexes'!E1242,1,"")</f>
        <v/>
      </c>
      <c r="N1242" t="str">
        <f>IF(Master!D1244&gt;'OHL indexes'!D1242,1,"")</f>
        <v/>
      </c>
    </row>
    <row r="1243" spans="1:14" x14ac:dyDescent="0.25">
      <c r="A1243" s="1">
        <v>39870</v>
      </c>
      <c r="B1243">
        <v>172565.23</v>
      </c>
      <c r="C1243" s="12">
        <v>166069.82999999999</v>
      </c>
      <c r="D1243">
        <v>174508.47</v>
      </c>
      <c r="E1243" s="12">
        <v>163763.74</v>
      </c>
      <c r="G1243">
        <f t="shared" si="114"/>
        <v>-3.7640259280505295E-2</v>
      </c>
      <c r="H1243">
        <f t="shared" si="115"/>
        <v>1.1260901167633675E-2</v>
      </c>
      <c r="I1243">
        <f t="shared" si="116"/>
        <v>-5.1003843590044284E-2</v>
      </c>
      <c r="J1243" t="str">
        <f t="shared" si="117"/>
        <v/>
      </c>
      <c r="K1243" t="str">
        <f t="shared" si="118"/>
        <v/>
      </c>
      <c r="L1243" t="str">
        <f t="shared" si="119"/>
        <v/>
      </c>
      <c r="M1243" t="str">
        <f>IF(Master!D1245&lt;'OHL indexes'!E1243,1,"")</f>
        <v/>
      </c>
      <c r="N1243" t="str">
        <f>IF(Master!D1245&gt;'OHL indexes'!D1243,1,"")</f>
        <v/>
      </c>
    </row>
    <row r="1244" spans="1:14" x14ac:dyDescent="0.25">
      <c r="A1244" s="1">
        <v>39871</v>
      </c>
      <c r="B1244">
        <v>173922.43</v>
      </c>
      <c r="C1244" s="12">
        <v>179613.24</v>
      </c>
      <c r="D1244">
        <v>180974.9</v>
      </c>
      <c r="E1244" s="12">
        <v>168203.21</v>
      </c>
      <c r="G1244">
        <f t="shared" si="114"/>
        <v>3.2720391498669787E-2</v>
      </c>
      <c r="H1244">
        <f t="shared" si="115"/>
        <v>4.054951394135875E-2</v>
      </c>
      <c r="I1244">
        <f t="shared" si="116"/>
        <v>-3.2883740182332977E-2</v>
      </c>
      <c r="J1244" t="str">
        <f t="shared" si="117"/>
        <v/>
      </c>
      <c r="K1244" t="str">
        <f t="shared" si="118"/>
        <v/>
      </c>
      <c r="L1244" t="str">
        <f t="shared" si="119"/>
        <v/>
      </c>
      <c r="M1244" t="str">
        <f>IF(Master!D1246&lt;'OHL indexes'!E1244,1,"")</f>
        <v/>
      </c>
      <c r="N1244" t="str">
        <f>IF(Master!D1246&gt;'OHL indexes'!D1244,1,"")</f>
        <v/>
      </c>
    </row>
    <row r="1245" spans="1:14" x14ac:dyDescent="0.25">
      <c r="A1245" s="1">
        <v>39874</v>
      </c>
      <c r="B1245">
        <v>185330.24</v>
      </c>
      <c r="C1245" s="12">
        <v>178884.9</v>
      </c>
      <c r="D1245">
        <v>189022.18</v>
      </c>
      <c r="E1245" s="12">
        <v>177893.98</v>
      </c>
      <c r="G1245">
        <f t="shared" si="114"/>
        <v>-3.4777594849065063E-2</v>
      </c>
      <c r="H1245">
        <f t="shared" si="115"/>
        <v>1.9920872060598338E-2</v>
      </c>
      <c r="I1245">
        <f t="shared" si="116"/>
        <v>-4.0124374737765311E-2</v>
      </c>
      <c r="J1245" t="str">
        <f t="shared" si="117"/>
        <v/>
      </c>
      <c r="K1245" t="str">
        <f t="shared" si="118"/>
        <v/>
      </c>
      <c r="L1245" t="str">
        <f t="shared" si="119"/>
        <v/>
      </c>
      <c r="M1245" t="str">
        <f>IF(Master!D1247&lt;'OHL indexes'!E1245,1,"")</f>
        <v/>
      </c>
      <c r="N1245" t="str">
        <f>IF(Master!D1247&gt;'OHL indexes'!D1245,1,"")</f>
        <v/>
      </c>
    </row>
    <row r="1246" spans="1:14" x14ac:dyDescent="0.25">
      <c r="A1246" s="1">
        <v>39875</v>
      </c>
      <c r="B1246">
        <v>187163.71</v>
      </c>
      <c r="C1246" s="12">
        <v>183606.56</v>
      </c>
      <c r="D1246">
        <v>190008.8</v>
      </c>
      <c r="E1246" s="12">
        <v>180543.33</v>
      </c>
      <c r="G1246">
        <f t="shared" si="114"/>
        <v>-1.9005554014717929E-2</v>
      </c>
      <c r="H1246">
        <f t="shared" si="115"/>
        <v>1.5201077174629596E-2</v>
      </c>
      <c r="I1246">
        <f t="shared" si="116"/>
        <v>-3.5372134907990516E-2</v>
      </c>
      <c r="J1246" t="str">
        <f t="shared" si="117"/>
        <v/>
      </c>
      <c r="K1246" t="str">
        <f t="shared" si="118"/>
        <v/>
      </c>
      <c r="L1246" t="str">
        <f t="shared" si="119"/>
        <v/>
      </c>
      <c r="M1246" t="str">
        <f>IF(Master!D1248&lt;'OHL indexes'!E1246,1,"")</f>
        <v/>
      </c>
      <c r="N1246" t="str">
        <f>IF(Master!D1248&gt;'OHL indexes'!D1246,1,"")</f>
        <v/>
      </c>
    </row>
    <row r="1247" spans="1:14" x14ac:dyDescent="0.25">
      <c r="A1247" s="1">
        <v>39876</v>
      </c>
      <c r="B1247">
        <v>173048.92</v>
      </c>
      <c r="C1247" s="12">
        <v>181833.1</v>
      </c>
      <c r="D1247">
        <v>181833.1</v>
      </c>
      <c r="E1247" s="12">
        <v>167124.56</v>
      </c>
      <c r="G1247">
        <f t="shared" si="114"/>
        <v>5.0761252945120905E-2</v>
      </c>
      <c r="H1247">
        <f t="shared" si="115"/>
        <v>5.0761252945120905E-2</v>
      </c>
      <c r="I1247">
        <f t="shared" si="116"/>
        <v>-3.4235174654658418E-2</v>
      </c>
      <c r="J1247" t="str">
        <f t="shared" si="117"/>
        <v/>
      </c>
      <c r="K1247" t="str">
        <f t="shared" si="118"/>
        <v/>
      </c>
      <c r="L1247" t="str">
        <f t="shared" si="119"/>
        <v/>
      </c>
      <c r="M1247" t="str">
        <f>IF(Master!D1249&lt;'OHL indexes'!E1247,1,"")</f>
        <v/>
      </c>
      <c r="N1247" t="str">
        <f>IF(Master!D1249&gt;'OHL indexes'!D1247,1,"")</f>
        <v/>
      </c>
    </row>
    <row r="1248" spans="1:14" x14ac:dyDescent="0.25">
      <c r="A1248" s="1">
        <v>39877</v>
      </c>
      <c r="B1248">
        <v>181053.27</v>
      </c>
      <c r="C1248" s="12">
        <v>177051.41</v>
      </c>
      <c r="D1248">
        <v>184088.91</v>
      </c>
      <c r="E1248" s="12">
        <v>172959.89</v>
      </c>
      <c r="G1248">
        <f t="shared" si="114"/>
        <v>-2.2103218572080974E-2</v>
      </c>
      <c r="H1248">
        <f t="shared" si="115"/>
        <v>1.6766557157459783E-2</v>
      </c>
      <c r="I1248">
        <f t="shared" si="116"/>
        <v>-4.4701650514238023E-2</v>
      </c>
      <c r="J1248" t="str">
        <f t="shared" si="117"/>
        <v/>
      </c>
      <c r="K1248" t="str">
        <f t="shared" si="118"/>
        <v/>
      </c>
      <c r="L1248" t="str">
        <f t="shared" si="119"/>
        <v/>
      </c>
      <c r="M1248" t="str">
        <f>IF(Master!D1250&lt;'OHL indexes'!E1248,1,"")</f>
        <v/>
      </c>
      <c r="N1248" t="str">
        <f>IF(Master!D1250&gt;'OHL indexes'!D1248,1,"")</f>
        <v/>
      </c>
    </row>
    <row r="1249" spans="1:14" x14ac:dyDescent="0.25">
      <c r="A1249" s="1">
        <v>39878</v>
      </c>
      <c r="B1249">
        <v>179228.66</v>
      </c>
      <c r="C1249" s="12">
        <v>179902.09</v>
      </c>
      <c r="D1249">
        <v>184983.17</v>
      </c>
      <c r="E1249" s="12">
        <v>175337.05</v>
      </c>
      <c r="G1249">
        <f t="shared" si="114"/>
        <v>3.7573789816873759E-3</v>
      </c>
      <c r="H1249">
        <f t="shared" si="115"/>
        <v>3.2107085998411167E-2</v>
      </c>
      <c r="I1249">
        <f t="shared" si="116"/>
        <v>-2.1713101018553727E-2</v>
      </c>
      <c r="J1249" t="str">
        <f t="shared" si="117"/>
        <v/>
      </c>
      <c r="K1249" t="str">
        <f t="shared" si="118"/>
        <v/>
      </c>
      <c r="L1249" t="str">
        <f t="shared" si="119"/>
        <v/>
      </c>
      <c r="M1249" t="str">
        <f>IF(Master!D1251&lt;'OHL indexes'!E1249,1,"")</f>
        <v/>
      </c>
      <c r="N1249" t="str">
        <f>IF(Master!D1251&gt;'OHL indexes'!D1249,1,"")</f>
        <v/>
      </c>
    </row>
    <row r="1250" spans="1:14" x14ac:dyDescent="0.25">
      <c r="A1250" s="1">
        <v>39881</v>
      </c>
      <c r="B1250">
        <v>181730.7</v>
      </c>
      <c r="C1250" s="12">
        <v>181835.98</v>
      </c>
      <c r="D1250">
        <v>183129.69</v>
      </c>
      <c r="E1250" s="12">
        <v>175855.06</v>
      </c>
      <c r="G1250">
        <f t="shared" si="114"/>
        <v>5.7931873921135413E-4</v>
      </c>
      <c r="H1250">
        <f t="shared" si="115"/>
        <v>7.6981489643741519E-3</v>
      </c>
      <c r="I1250">
        <f t="shared" si="116"/>
        <v>-3.2331576337955137E-2</v>
      </c>
      <c r="J1250" t="str">
        <f t="shared" si="117"/>
        <v/>
      </c>
      <c r="K1250" t="str">
        <f t="shared" si="118"/>
        <v/>
      </c>
      <c r="L1250" t="str">
        <f t="shared" si="119"/>
        <v/>
      </c>
      <c r="M1250" t="str">
        <f>IF(Master!D1252&lt;'OHL indexes'!E1250,1,"")</f>
        <v/>
      </c>
      <c r="N1250" t="str">
        <f>IF(Master!D1252&gt;'OHL indexes'!D1250,1,"")</f>
        <v/>
      </c>
    </row>
    <row r="1251" spans="1:14" x14ac:dyDescent="0.25">
      <c r="A1251" s="1">
        <v>39882</v>
      </c>
      <c r="B1251">
        <v>167846.24</v>
      </c>
      <c r="C1251" s="12">
        <v>177086.18</v>
      </c>
      <c r="D1251">
        <v>178259.28</v>
      </c>
      <c r="E1251" s="12">
        <v>166767.69</v>
      </c>
      <c r="G1251">
        <f t="shared" si="114"/>
        <v>5.505002673875814E-2</v>
      </c>
      <c r="H1251">
        <f t="shared" si="115"/>
        <v>6.2039161556434186E-2</v>
      </c>
      <c r="I1251">
        <f t="shared" si="116"/>
        <v>-6.4258216329420303E-3</v>
      </c>
      <c r="J1251" t="str">
        <f t="shared" si="117"/>
        <v/>
      </c>
      <c r="K1251" t="str">
        <f t="shared" si="118"/>
        <v/>
      </c>
      <c r="L1251" t="str">
        <f t="shared" si="119"/>
        <v/>
      </c>
      <c r="M1251" t="str">
        <f>IF(Master!D1253&lt;'OHL indexes'!E1251,1,"")</f>
        <v/>
      </c>
      <c r="N1251" t="str">
        <f>IF(Master!D1253&gt;'OHL indexes'!D1251,1,"")</f>
        <v/>
      </c>
    </row>
    <row r="1252" spans="1:14" x14ac:dyDescent="0.25">
      <c r="A1252" s="1">
        <v>39883</v>
      </c>
      <c r="B1252">
        <v>167347.67000000001</v>
      </c>
      <c r="C1252" s="12">
        <v>166047.35</v>
      </c>
      <c r="D1252">
        <v>169545.19</v>
      </c>
      <c r="E1252" s="12">
        <v>162699.42000000001</v>
      </c>
      <c r="G1252">
        <f t="shared" si="114"/>
        <v>-7.7701709261922547E-3</v>
      </c>
      <c r="H1252">
        <f t="shared" si="115"/>
        <v>1.3131464573124862E-2</v>
      </c>
      <c r="I1252">
        <f t="shared" si="116"/>
        <v>-2.7776006681180521E-2</v>
      </c>
      <c r="J1252" t="str">
        <f t="shared" si="117"/>
        <v/>
      </c>
      <c r="K1252" t="str">
        <f t="shared" si="118"/>
        <v/>
      </c>
      <c r="L1252" t="str">
        <f t="shared" si="119"/>
        <v/>
      </c>
      <c r="M1252" t="str">
        <f>IF(Master!D1254&lt;'OHL indexes'!E1252,1,"")</f>
        <v/>
      </c>
      <c r="N1252" t="str">
        <f>IF(Master!D1254&gt;'OHL indexes'!D1252,1,"")</f>
        <v/>
      </c>
    </row>
    <row r="1253" spans="1:14" x14ac:dyDescent="0.25">
      <c r="A1253" s="1">
        <v>39884</v>
      </c>
      <c r="B1253">
        <v>164506.96</v>
      </c>
      <c r="C1253" s="12">
        <v>166347.03</v>
      </c>
      <c r="D1253">
        <v>168908.67</v>
      </c>
      <c r="E1253" s="12">
        <v>162184.35</v>
      </c>
      <c r="G1253">
        <f t="shared" si="114"/>
        <v>1.1185362613229222E-2</v>
      </c>
      <c r="H1253">
        <f t="shared" si="115"/>
        <v>2.6756983412738355E-2</v>
      </c>
      <c r="I1253">
        <f t="shared" si="116"/>
        <v>-1.4118612367525318E-2</v>
      </c>
      <c r="J1253" t="str">
        <f t="shared" si="117"/>
        <v/>
      </c>
      <c r="K1253" t="str">
        <f t="shared" si="118"/>
        <v/>
      </c>
      <c r="L1253" t="str">
        <f t="shared" si="119"/>
        <v/>
      </c>
      <c r="M1253" t="str">
        <f>IF(Master!D1255&lt;'OHL indexes'!E1253,1,"")</f>
        <v/>
      </c>
      <c r="N1253" t="str">
        <f>IF(Master!D1255&gt;'OHL indexes'!D1253,1,"")</f>
        <v/>
      </c>
    </row>
    <row r="1254" spans="1:14" x14ac:dyDescent="0.25">
      <c r="A1254" s="1">
        <v>39885</v>
      </c>
      <c r="B1254">
        <v>166809.54999999999</v>
      </c>
      <c r="C1254" s="12">
        <v>164226.78</v>
      </c>
      <c r="D1254">
        <v>168305.43</v>
      </c>
      <c r="E1254" s="12">
        <v>162439.62</v>
      </c>
      <c r="G1254">
        <f t="shared" si="114"/>
        <v>-1.5483346127364905E-2</v>
      </c>
      <c r="H1254">
        <f t="shared" si="115"/>
        <v>8.9675920833069966E-3</v>
      </c>
      <c r="I1254">
        <f t="shared" si="116"/>
        <v>-2.6197121207988339E-2</v>
      </c>
      <c r="J1254" t="str">
        <f t="shared" si="117"/>
        <v/>
      </c>
      <c r="K1254" t="str">
        <f t="shared" si="118"/>
        <v/>
      </c>
      <c r="L1254" t="str">
        <f t="shared" si="119"/>
        <v/>
      </c>
      <c r="M1254" t="str">
        <f>IF(Master!D1256&lt;'OHL indexes'!E1254,1,"")</f>
        <v/>
      </c>
      <c r="N1254" t="str">
        <f>IF(Master!D1256&gt;'OHL indexes'!D1254,1,"")</f>
        <v/>
      </c>
    </row>
    <row r="1255" spans="1:14" x14ac:dyDescent="0.25">
      <c r="A1255" s="1">
        <v>39888</v>
      </c>
      <c r="B1255">
        <v>172580.13</v>
      </c>
      <c r="C1255" s="12">
        <v>165467.85999999999</v>
      </c>
      <c r="D1255">
        <v>172937.25</v>
      </c>
      <c r="E1255" s="12">
        <v>164867.10999999999</v>
      </c>
      <c r="G1255">
        <f t="shared" si="114"/>
        <v>-4.1211407130125721E-2</v>
      </c>
      <c r="H1255">
        <f t="shared" si="115"/>
        <v>2.0692996349001014E-3</v>
      </c>
      <c r="I1255">
        <f t="shared" si="116"/>
        <v>-4.4692398829459745E-2</v>
      </c>
      <c r="J1255" t="str">
        <f t="shared" si="117"/>
        <v/>
      </c>
      <c r="K1255" t="str">
        <f t="shared" si="118"/>
        <v/>
      </c>
      <c r="L1255" t="str">
        <f t="shared" si="119"/>
        <v/>
      </c>
      <c r="M1255" t="str">
        <f>IF(Master!D1257&lt;'OHL indexes'!E1255,1,"")</f>
        <v/>
      </c>
      <c r="N1255" t="str">
        <f>IF(Master!D1257&gt;'OHL indexes'!D1255,1,"")</f>
        <v/>
      </c>
    </row>
    <row r="1256" spans="1:14" x14ac:dyDescent="0.25">
      <c r="A1256" s="1">
        <v>39889</v>
      </c>
      <c r="B1256">
        <v>165142.70000000001</v>
      </c>
      <c r="C1256" s="12">
        <v>173200.85</v>
      </c>
      <c r="D1256">
        <v>174222.03</v>
      </c>
      <c r="E1256" s="12">
        <v>164931.26</v>
      </c>
      <c r="G1256">
        <f t="shared" si="114"/>
        <v>4.8795072382854299E-2</v>
      </c>
      <c r="H1256">
        <f t="shared" si="115"/>
        <v>5.4978694183878574E-2</v>
      </c>
      <c r="I1256">
        <f t="shared" si="116"/>
        <v>-1.280347239084767E-3</v>
      </c>
      <c r="J1256" t="str">
        <f t="shared" si="117"/>
        <v/>
      </c>
      <c r="K1256" t="str">
        <f t="shared" si="118"/>
        <v/>
      </c>
      <c r="L1256" t="str">
        <f t="shared" si="119"/>
        <v/>
      </c>
      <c r="M1256" t="str">
        <f>IF(Master!D1258&lt;'OHL indexes'!E1256,1,"")</f>
        <v/>
      </c>
      <c r="N1256" t="str">
        <f>IF(Master!D1258&gt;'OHL indexes'!D1256,1,"")</f>
        <v/>
      </c>
    </row>
    <row r="1257" spans="1:14" x14ac:dyDescent="0.25">
      <c r="A1257" s="1">
        <v>39890</v>
      </c>
      <c r="B1257">
        <v>163744.32999999999</v>
      </c>
      <c r="C1257" s="12">
        <v>167541.87</v>
      </c>
      <c r="D1257">
        <v>169541.17</v>
      </c>
      <c r="E1257" s="12">
        <v>162543.6</v>
      </c>
      <c r="G1257">
        <f t="shared" si="114"/>
        <v>2.3191887010683088E-2</v>
      </c>
      <c r="H1257">
        <f t="shared" si="115"/>
        <v>3.5401775438575589E-2</v>
      </c>
      <c r="I1257">
        <f t="shared" si="116"/>
        <v>-7.3329562006817506E-3</v>
      </c>
      <c r="J1257" t="str">
        <f t="shared" si="117"/>
        <v/>
      </c>
      <c r="K1257" t="str">
        <f t="shared" si="118"/>
        <v/>
      </c>
      <c r="L1257" t="str">
        <f t="shared" si="119"/>
        <v/>
      </c>
      <c r="M1257" t="str">
        <f>IF(Master!D1259&lt;'OHL indexes'!E1257,1,"")</f>
        <v/>
      </c>
      <c r="N1257" t="str">
        <f>IF(Master!D1259&gt;'OHL indexes'!D1257,1,"")</f>
        <v/>
      </c>
    </row>
    <row r="1258" spans="1:14" x14ac:dyDescent="0.25">
      <c r="A1258" s="1">
        <v>39891</v>
      </c>
      <c r="B1258">
        <v>174693.4</v>
      </c>
      <c r="C1258" s="12">
        <v>162425.94</v>
      </c>
      <c r="D1258">
        <v>174924.3</v>
      </c>
      <c r="E1258" s="12">
        <v>162204.45000000001</v>
      </c>
      <c r="G1258">
        <f t="shared" si="114"/>
        <v>-7.0222801777285238E-2</v>
      </c>
      <c r="H1258">
        <f t="shared" si="115"/>
        <v>1.3217442673849611E-3</v>
      </c>
      <c r="I1258">
        <f t="shared" si="116"/>
        <v>-7.1490680243214588E-2</v>
      </c>
      <c r="J1258" t="str">
        <f t="shared" si="117"/>
        <v/>
      </c>
      <c r="K1258" t="str">
        <f t="shared" si="118"/>
        <v/>
      </c>
      <c r="L1258" t="str">
        <f t="shared" si="119"/>
        <v/>
      </c>
      <c r="M1258" t="str">
        <f>IF(Master!D1260&lt;'OHL indexes'!E1258,1,"")</f>
        <v/>
      </c>
      <c r="N1258" t="str">
        <f>IF(Master!D1260&gt;'OHL indexes'!D1258,1,"")</f>
        <v/>
      </c>
    </row>
    <row r="1259" spans="1:14" x14ac:dyDescent="0.25">
      <c r="A1259" s="1">
        <v>39892</v>
      </c>
      <c r="B1259">
        <v>187965.81</v>
      </c>
      <c r="C1259" s="12">
        <v>173308.12</v>
      </c>
      <c r="D1259">
        <v>188006.9</v>
      </c>
      <c r="E1259" s="12">
        <v>173128.35</v>
      </c>
      <c r="G1259">
        <f t="shared" si="114"/>
        <v>-7.7980617858109391E-2</v>
      </c>
      <c r="H1259">
        <f t="shared" si="115"/>
        <v>2.186035854072621E-4</v>
      </c>
      <c r="I1259">
        <f t="shared" si="116"/>
        <v>-7.8937015194412208E-2</v>
      </c>
      <c r="J1259" t="str">
        <f t="shared" si="117"/>
        <v/>
      </c>
      <c r="K1259" t="str">
        <f t="shared" si="118"/>
        <v/>
      </c>
      <c r="L1259" t="str">
        <f t="shared" si="119"/>
        <v/>
      </c>
      <c r="M1259" t="str">
        <f>IF(Master!D1261&lt;'OHL indexes'!E1259,1,"")</f>
        <v/>
      </c>
      <c r="N1259" t="str">
        <f>IF(Master!D1261&gt;'OHL indexes'!D1259,1,"")</f>
        <v/>
      </c>
    </row>
    <row r="1260" spans="1:14" x14ac:dyDescent="0.25">
      <c r="A1260" s="1">
        <v>39895</v>
      </c>
      <c r="B1260">
        <v>173694.38</v>
      </c>
      <c r="C1260" s="12">
        <v>182800.81</v>
      </c>
      <c r="D1260">
        <v>183180.49</v>
      </c>
      <c r="E1260" s="12">
        <v>172788.97</v>
      </c>
      <c r="G1260">
        <f t="shared" si="114"/>
        <v>5.2427890873613769E-2</v>
      </c>
      <c r="H1260">
        <f t="shared" si="115"/>
        <v>5.4613799249002781E-2</v>
      </c>
      <c r="I1260">
        <f t="shared" si="116"/>
        <v>-5.2126614574403707E-3</v>
      </c>
      <c r="J1260" t="str">
        <f t="shared" si="117"/>
        <v/>
      </c>
      <c r="K1260" t="str">
        <f t="shared" si="118"/>
        <v/>
      </c>
      <c r="L1260" t="str">
        <f t="shared" si="119"/>
        <v/>
      </c>
      <c r="M1260" t="str">
        <f>IF(Master!D1262&lt;'OHL indexes'!E1260,1,"")</f>
        <v/>
      </c>
      <c r="N1260" t="str">
        <f>IF(Master!D1262&gt;'OHL indexes'!D1260,1,"")</f>
        <v/>
      </c>
    </row>
    <row r="1261" spans="1:14" x14ac:dyDescent="0.25">
      <c r="A1261" s="1">
        <v>39896</v>
      </c>
      <c r="B1261">
        <v>176192.75</v>
      </c>
      <c r="C1261" s="12">
        <v>175543.44</v>
      </c>
      <c r="D1261">
        <v>177233.09</v>
      </c>
      <c r="E1261" s="12">
        <v>169741.23</v>
      </c>
      <c r="G1261">
        <f t="shared" si="114"/>
        <v>-3.6852254136450213E-3</v>
      </c>
      <c r="H1261">
        <f t="shared" si="115"/>
        <v>5.9045562317405764E-3</v>
      </c>
      <c r="I1261">
        <f t="shared" si="116"/>
        <v>-3.6616262587421899E-2</v>
      </c>
      <c r="J1261" t="str">
        <f t="shared" si="117"/>
        <v/>
      </c>
      <c r="K1261" t="str">
        <f t="shared" si="118"/>
        <v/>
      </c>
      <c r="L1261" t="str">
        <f t="shared" si="119"/>
        <v/>
      </c>
      <c r="M1261" t="str">
        <f>IF(Master!D1263&lt;'OHL indexes'!E1261,1,"")</f>
        <v/>
      </c>
      <c r="N1261" t="str">
        <f>IF(Master!D1263&gt;'OHL indexes'!D1261,1,"")</f>
        <v/>
      </c>
    </row>
    <row r="1262" spans="1:14" x14ac:dyDescent="0.25">
      <c r="A1262" s="1">
        <v>39897</v>
      </c>
      <c r="B1262">
        <v>171614.65</v>
      </c>
      <c r="C1262" s="12">
        <v>174371.72</v>
      </c>
      <c r="D1262">
        <v>178045.73</v>
      </c>
      <c r="E1262" s="12">
        <v>167513.57</v>
      </c>
      <c r="G1262">
        <f t="shared" si="114"/>
        <v>1.6065469935113486E-2</v>
      </c>
      <c r="H1262">
        <f t="shared" si="115"/>
        <v>3.7473956914517492E-2</v>
      </c>
      <c r="I1262">
        <f t="shared" si="116"/>
        <v>-2.3897027439090945E-2</v>
      </c>
      <c r="J1262" t="str">
        <f t="shared" si="117"/>
        <v/>
      </c>
      <c r="K1262" t="str">
        <f t="shared" si="118"/>
        <v/>
      </c>
      <c r="L1262" t="str">
        <f t="shared" si="119"/>
        <v/>
      </c>
      <c r="M1262" t="str">
        <f>IF(Master!D1264&lt;'OHL indexes'!E1262,1,"")</f>
        <v/>
      </c>
      <c r="N1262" t="str">
        <f>IF(Master!D1264&gt;'OHL indexes'!D1262,1,"")</f>
        <v/>
      </c>
    </row>
    <row r="1263" spans="1:14" x14ac:dyDescent="0.25">
      <c r="A1263" s="1">
        <v>39898</v>
      </c>
      <c r="B1263">
        <v>166730.43</v>
      </c>
      <c r="C1263" s="12">
        <v>170193.86</v>
      </c>
      <c r="D1263">
        <v>170601.32</v>
      </c>
      <c r="E1263" s="12">
        <v>164628.04</v>
      </c>
      <c r="G1263">
        <f t="shared" si="114"/>
        <v>2.0772632806141056E-2</v>
      </c>
      <c r="H1263">
        <f t="shared" si="115"/>
        <v>2.321645784755666E-2</v>
      </c>
      <c r="I1263">
        <f t="shared" si="116"/>
        <v>-1.2609515851425446E-2</v>
      </c>
      <c r="J1263" t="str">
        <f t="shared" si="117"/>
        <v/>
      </c>
      <c r="K1263" t="str">
        <f t="shared" si="118"/>
        <v/>
      </c>
      <c r="L1263" t="str">
        <f t="shared" si="119"/>
        <v/>
      </c>
      <c r="M1263" t="str">
        <f>IF(Master!D1265&lt;'OHL indexes'!E1263,1,"")</f>
        <v/>
      </c>
      <c r="N1263" t="str">
        <f>IF(Master!D1265&gt;'OHL indexes'!D1263,1,"")</f>
        <v/>
      </c>
    </row>
    <row r="1264" spans="1:14" x14ac:dyDescent="0.25">
      <c r="A1264" s="1">
        <v>39899</v>
      </c>
      <c r="B1264">
        <v>172295.92</v>
      </c>
      <c r="C1264" s="12">
        <v>170534.76</v>
      </c>
      <c r="D1264">
        <v>172295.92</v>
      </c>
      <c r="E1264" s="12">
        <v>166965.4</v>
      </c>
      <c r="G1264">
        <f t="shared" si="114"/>
        <v>-1.0221716219397492E-2</v>
      </c>
      <c r="H1264">
        <f t="shared" si="115"/>
        <v>0</v>
      </c>
      <c r="I1264">
        <f t="shared" si="116"/>
        <v>-3.0938167311216791E-2</v>
      </c>
      <c r="J1264" t="str">
        <f t="shared" si="117"/>
        <v/>
      </c>
      <c r="K1264" t="str">
        <f t="shared" si="118"/>
        <v/>
      </c>
      <c r="L1264" t="str">
        <f t="shared" si="119"/>
        <v/>
      </c>
      <c r="M1264" t="str">
        <f>IF(Master!D1266&lt;'OHL indexes'!E1264,1,"")</f>
        <v/>
      </c>
      <c r="N1264">
        <f>IF(Master!D1266&gt;'OHL indexes'!D1264,1,"")</f>
        <v>1</v>
      </c>
    </row>
    <row r="1265" spans="1:14" x14ac:dyDescent="0.25">
      <c r="A1265" s="1">
        <v>39902</v>
      </c>
      <c r="B1265">
        <v>184495.2</v>
      </c>
      <c r="C1265" s="12">
        <v>178340.45</v>
      </c>
      <c r="D1265">
        <v>186118.11</v>
      </c>
      <c r="E1265" s="12">
        <v>177142.24</v>
      </c>
      <c r="G1265">
        <f t="shared" si="114"/>
        <v>-3.3359946491832826E-2</v>
      </c>
      <c r="H1265">
        <f t="shared" si="115"/>
        <v>8.7964890143481522E-3</v>
      </c>
      <c r="I1265">
        <f t="shared" si="116"/>
        <v>-3.9854478598901344E-2</v>
      </c>
      <c r="J1265" t="str">
        <f t="shared" si="117"/>
        <v/>
      </c>
      <c r="K1265" t="str">
        <f t="shared" si="118"/>
        <v/>
      </c>
      <c r="L1265" t="str">
        <f t="shared" si="119"/>
        <v/>
      </c>
      <c r="M1265" t="str">
        <f>IF(Master!D1267&lt;'OHL indexes'!E1265,1,"")</f>
        <v/>
      </c>
      <c r="N1265" t="str">
        <f>IF(Master!D1267&gt;'OHL indexes'!D1265,1,"")</f>
        <v/>
      </c>
    </row>
    <row r="1266" spans="1:14" x14ac:dyDescent="0.25">
      <c r="A1266" s="1">
        <v>39903</v>
      </c>
      <c r="B1266">
        <v>181514.07</v>
      </c>
      <c r="C1266" s="12">
        <v>182412</v>
      </c>
      <c r="D1266">
        <v>183712.12</v>
      </c>
      <c r="E1266" s="12">
        <v>177329.5</v>
      </c>
      <c r="G1266">
        <f t="shared" si="114"/>
        <v>4.9468892411479448E-3</v>
      </c>
      <c r="H1266">
        <f t="shared" si="115"/>
        <v>1.2109529580819789E-2</v>
      </c>
      <c r="I1266">
        <f t="shared" si="116"/>
        <v>-2.3053694955988857E-2</v>
      </c>
      <c r="J1266" t="str">
        <f t="shared" si="117"/>
        <v/>
      </c>
      <c r="K1266" t="str">
        <f t="shared" si="118"/>
        <v/>
      </c>
      <c r="L1266" t="str">
        <f t="shared" si="119"/>
        <v/>
      </c>
      <c r="M1266" t="str">
        <f>IF(Master!D1268&lt;'OHL indexes'!E1266,1,"")</f>
        <v/>
      </c>
      <c r="N1266" t="str">
        <f>IF(Master!D1268&gt;'OHL indexes'!D1266,1,"")</f>
        <v/>
      </c>
    </row>
    <row r="1267" spans="1:14" x14ac:dyDescent="0.25">
      <c r="A1267" s="1">
        <v>39904</v>
      </c>
      <c r="B1267">
        <v>177304.54</v>
      </c>
      <c r="C1267" s="12">
        <v>183243.39</v>
      </c>
      <c r="D1267">
        <v>186669.8</v>
      </c>
      <c r="E1267" s="12">
        <v>176283.15</v>
      </c>
      <c r="G1267">
        <f t="shared" si="114"/>
        <v>3.3495194200892975E-2</v>
      </c>
      <c r="H1267">
        <f t="shared" si="115"/>
        <v>5.2820192872669702E-2</v>
      </c>
      <c r="I1267">
        <f t="shared" si="116"/>
        <v>-5.7606533933085569E-3</v>
      </c>
      <c r="J1267" t="str">
        <f t="shared" si="117"/>
        <v/>
      </c>
      <c r="K1267" t="str">
        <f t="shared" si="118"/>
        <v/>
      </c>
      <c r="L1267" t="str">
        <f t="shared" si="119"/>
        <v/>
      </c>
      <c r="M1267" t="str">
        <f>IF(Master!D1269&lt;'OHL indexes'!E1267,1,"")</f>
        <v/>
      </c>
      <c r="N1267" t="str">
        <f>IF(Master!D1269&gt;'OHL indexes'!D1267,1,"")</f>
        <v/>
      </c>
    </row>
    <row r="1268" spans="1:14" x14ac:dyDescent="0.25">
      <c r="A1268" s="1">
        <v>39905</v>
      </c>
      <c r="B1268">
        <v>174328.75</v>
      </c>
      <c r="C1268" s="12">
        <v>173336.98</v>
      </c>
      <c r="D1268">
        <v>177659.17</v>
      </c>
      <c r="E1268" s="12">
        <v>169900.28</v>
      </c>
      <c r="G1268">
        <f t="shared" si="114"/>
        <v>-5.6890788237740075E-3</v>
      </c>
      <c r="H1268">
        <f t="shared" si="115"/>
        <v>1.9104249872726076E-2</v>
      </c>
      <c r="I1268">
        <f t="shared" si="116"/>
        <v>-2.5402981435936445E-2</v>
      </c>
      <c r="J1268" t="str">
        <f t="shared" si="117"/>
        <v/>
      </c>
      <c r="K1268" t="str">
        <f t="shared" si="118"/>
        <v/>
      </c>
      <c r="L1268" t="str">
        <f t="shared" si="119"/>
        <v/>
      </c>
      <c r="M1268" t="str">
        <f>IF(Master!D1270&lt;'OHL indexes'!E1268,1,"")</f>
        <v/>
      </c>
      <c r="N1268" t="str">
        <f>IF(Master!D1270&gt;'OHL indexes'!D1268,1,"")</f>
        <v/>
      </c>
    </row>
    <row r="1269" spans="1:14" x14ac:dyDescent="0.25">
      <c r="A1269" s="1">
        <v>39906</v>
      </c>
      <c r="B1269">
        <v>170641.62</v>
      </c>
      <c r="C1269" s="12">
        <v>174006.18</v>
      </c>
      <c r="D1269">
        <v>177608.23</v>
      </c>
      <c r="E1269" s="12">
        <v>170361.11</v>
      </c>
      <c r="G1269">
        <f t="shared" si="114"/>
        <v>1.9717112390283287E-2</v>
      </c>
      <c r="H1269">
        <f t="shared" si="115"/>
        <v>4.0825971999093769E-2</v>
      </c>
      <c r="I1269">
        <f t="shared" si="116"/>
        <v>-1.6438545297449147E-3</v>
      </c>
      <c r="J1269" t="str">
        <f t="shared" si="117"/>
        <v/>
      </c>
      <c r="K1269" t="str">
        <f t="shared" si="118"/>
        <v/>
      </c>
      <c r="L1269" t="str">
        <f t="shared" si="119"/>
        <v/>
      </c>
      <c r="M1269" t="str">
        <f>IF(Master!D1271&lt;'OHL indexes'!E1269,1,"")</f>
        <v/>
      </c>
      <c r="N1269" t="str">
        <f>IF(Master!D1271&gt;'OHL indexes'!D1269,1,"")</f>
        <v/>
      </c>
    </row>
    <row r="1270" spans="1:14" x14ac:dyDescent="0.25">
      <c r="A1270" s="1">
        <v>39909</v>
      </c>
      <c r="B1270">
        <v>171945.28</v>
      </c>
      <c r="C1270" s="12">
        <v>173185.33</v>
      </c>
      <c r="D1270">
        <v>175329.1</v>
      </c>
      <c r="E1270" s="12">
        <v>171673.73</v>
      </c>
      <c r="G1270">
        <f t="shared" si="114"/>
        <v>7.2118874097619745E-3</v>
      </c>
      <c r="H1270">
        <f t="shared" si="115"/>
        <v>1.9679632962300575E-2</v>
      </c>
      <c r="I1270">
        <f t="shared" si="116"/>
        <v>-1.5792815016497652E-3</v>
      </c>
      <c r="J1270" t="str">
        <f t="shared" si="117"/>
        <v/>
      </c>
      <c r="K1270" t="str">
        <f t="shared" si="118"/>
        <v/>
      </c>
      <c r="L1270" t="str">
        <f t="shared" si="119"/>
        <v/>
      </c>
      <c r="M1270" t="str">
        <f>IF(Master!D1272&lt;'OHL indexes'!E1270,1,"")</f>
        <v/>
      </c>
      <c r="N1270" t="str">
        <f>IF(Master!D1272&gt;'OHL indexes'!D1270,1,"")</f>
        <v/>
      </c>
    </row>
    <row r="1271" spans="1:14" x14ac:dyDescent="0.25">
      <c r="A1271" s="1">
        <v>39910</v>
      </c>
      <c r="B1271">
        <v>172526.66</v>
      </c>
      <c r="C1271" s="12">
        <v>174266.98</v>
      </c>
      <c r="D1271">
        <v>175685.79</v>
      </c>
      <c r="E1271" s="12">
        <v>170838.17</v>
      </c>
      <c r="G1271">
        <f t="shared" si="114"/>
        <v>1.0087252602003716E-2</v>
      </c>
      <c r="H1271">
        <f t="shared" si="115"/>
        <v>1.8310967128210898E-2</v>
      </c>
      <c r="I1271">
        <f t="shared" si="116"/>
        <v>-9.7868352636050204E-3</v>
      </c>
      <c r="J1271" t="str">
        <f t="shared" si="117"/>
        <v/>
      </c>
      <c r="K1271" t="str">
        <f t="shared" si="118"/>
        <v/>
      </c>
      <c r="L1271" t="str">
        <f t="shared" si="119"/>
        <v/>
      </c>
      <c r="M1271" t="str">
        <f>IF(Master!D1273&lt;'OHL indexes'!E1271,1,"")</f>
        <v/>
      </c>
      <c r="N1271" t="str">
        <f>IF(Master!D1273&gt;'OHL indexes'!D1271,1,"")</f>
        <v/>
      </c>
    </row>
    <row r="1272" spans="1:14" x14ac:dyDescent="0.25">
      <c r="A1272" s="1">
        <v>39911</v>
      </c>
      <c r="B1272">
        <v>168726.38</v>
      </c>
      <c r="C1272" s="12">
        <v>170894.49</v>
      </c>
      <c r="D1272">
        <v>173170.94</v>
      </c>
      <c r="E1272" s="12">
        <v>168435.5</v>
      </c>
      <c r="G1272">
        <f t="shared" si="114"/>
        <v>1.2849857858622915E-2</v>
      </c>
      <c r="H1272">
        <f t="shared" si="115"/>
        <v>2.6341820407691952E-2</v>
      </c>
      <c r="I1272">
        <f t="shared" si="116"/>
        <v>-1.7239746387019972E-3</v>
      </c>
      <c r="J1272" t="str">
        <f t="shared" si="117"/>
        <v/>
      </c>
      <c r="K1272" t="str">
        <f t="shared" si="118"/>
        <v/>
      </c>
      <c r="L1272" t="str">
        <f t="shared" si="119"/>
        <v/>
      </c>
      <c r="M1272" t="str">
        <f>IF(Master!D1274&lt;'OHL indexes'!E1272,1,"")</f>
        <v/>
      </c>
      <c r="N1272" t="str">
        <f>IF(Master!D1274&gt;'OHL indexes'!D1272,1,"")</f>
        <v/>
      </c>
    </row>
    <row r="1273" spans="1:14" x14ac:dyDescent="0.25">
      <c r="A1273" s="1">
        <v>39912</v>
      </c>
      <c r="B1273">
        <v>161584.44</v>
      </c>
      <c r="C1273" s="12">
        <v>165240.74</v>
      </c>
      <c r="D1273">
        <v>165272.92000000001</v>
      </c>
      <c r="E1273" s="12">
        <v>160553.9</v>
      </c>
      <c r="G1273">
        <f t="shared" si="114"/>
        <v>2.2627797577538855E-2</v>
      </c>
      <c r="H1273">
        <f t="shared" si="115"/>
        <v>2.2826950416760416E-2</v>
      </c>
      <c r="I1273">
        <f t="shared" si="116"/>
        <v>-6.3777180525551591E-3</v>
      </c>
      <c r="J1273" t="str">
        <f t="shared" si="117"/>
        <v/>
      </c>
      <c r="K1273" t="str">
        <f t="shared" si="118"/>
        <v/>
      </c>
      <c r="L1273" t="str">
        <f t="shared" si="119"/>
        <v/>
      </c>
      <c r="M1273" t="str">
        <f>IF(Master!D1275&lt;'OHL indexes'!E1273,1,"")</f>
        <v/>
      </c>
      <c r="N1273" t="str">
        <f>IF(Master!D1275&gt;'OHL indexes'!D1273,1,"")</f>
        <v/>
      </c>
    </row>
    <row r="1274" spans="1:14" x14ac:dyDescent="0.25">
      <c r="A1274" s="1">
        <v>39916</v>
      </c>
      <c r="B1274">
        <v>160325.15</v>
      </c>
      <c r="C1274" s="12">
        <v>162033.94</v>
      </c>
      <c r="D1274">
        <v>165373.07999999999</v>
      </c>
      <c r="E1274" s="12">
        <v>159572.39000000001</v>
      </c>
      <c r="G1274">
        <f t="shared" si="114"/>
        <v>1.0658277880918998E-2</v>
      </c>
      <c r="H1274">
        <f t="shared" si="115"/>
        <v>3.1485577902157003E-2</v>
      </c>
      <c r="I1274">
        <f t="shared" si="116"/>
        <v>-4.6952084560655249E-3</v>
      </c>
      <c r="J1274" t="str">
        <f t="shared" si="117"/>
        <v/>
      </c>
      <c r="K1274" t="str">
        <f t="shared" si="118"/>
        <v/>
      </c>
      <c r="L1274" t="str">
        <f t="shared" si="119"/>
        <v/>
      </c>
      <c r="M1274" t="str">
        <f>IF(Master!D1276&lt;'OHL indexes'!E1274,1,"")</f>
        <v/>
      </c>
      <c r="N1274" t="str">
        <f>IF(Master!D1276&gt;'OHL indexes'!D1274,1,"")</f>
        <v/>
      </c>
    </row>
    <row r="1275" spans="1:14" x14ac:dyDescent="0.25">
      <c r="A1275" s="1">
        <v>39917</v>
      </c>
      <c r="B1275">
        <v>160112.65</v>
      </c>
      <c r="C1275" s="12">
        <v>162383.47</v>
      </c>
      <c r="D1275">
        <v>162948.71</v>
      </c>
      <c r="E1275" s="12">
        <v>159407.97</v>
      </c>
      <c r="G1275">
        <f t="shared" si="114"/>
        <v>1.4182639535352148E-2</v>
      </c>
      <c r="H1275">
        <f t="shared" si="115"/>
        <v>1.7712904008521546E-2</v>
      </c>
      <c r="I1275">
        <f t="shared" si="116"/>
        <v>-4.4011513144026626E-3</v>
      </c>
      <c r="J1275" t="str">
        <f t="shared" si="117"/>
        <v/>
      </c>
      <c r="K1275" t="str">
        <f t="shared" si="118"/>
        <v/>
      </c>
      <c r="L1275" t="str">
        <f t="shared" si="119"/>
        <v/>
      </c>
      <c r="M1275" t="str">
        <f>IF(Master!D1277&lt;'OHL indexes'!E1275,1,"")</f>
        <v/>
      </c>
      <c r="N1275" t="str">
        <f>IF(Master!D1277&gt;'OHL indexes'!D1275,1,"")</f>
        <v/>
      </c>
    </row>
    <row r="1276" spans="1:14" x14ac:dyDescent="0.25">
      <c r="A1276" s="1">
        <v>39918</v>
      </c>
      <c r="B1276">
        <v>156878.85</v>
      </c>
      <c r="C1276" s="12">
        <v>161729.95000000001</v>
      </c>
      <c r="D1276">
        <v>161729.95000000001</v>
      </c>
      <c r="E1276" s="12">
        <v>155867.24</v>
      </c>
      <c r="G1276">
        <f t="shared" si="114"/>
        <v>3.0922587716572414E-2</v>
      </c>
      <c r="H1276">
        <f t="shared" si="115"/>
        <v>3.0922587716572414E-2</v>
      </c>
      <c r="I1276">
        <f t="shared" si="116"/>
        <v>-6.4483517057909445E-3</v>
      </c>
      <c r="J1276" t="str">
        <f t="shared" si="117"/>
        <v/>
      </c>
      <c r="K1276" t="str">
        <f t="shared" si="118"/>
        <v/>
      </c>
      <c r="L1276" t="str">
        <f t="shared" si="119"/>
        <v/>
      </c>
      <c r="M1276" t="str">
        <f>IF(Master!D1278&lt;'OHL indexes'!E1276,1,"")</f>
        <v/>
      </c>
      <c r="N1276" t="str">
        <f>IF(Master!D1278&gt;'OHL indexes'!D1276,1,"")</f>
        <v/>
      </c>
    </row>
    <row r="1277" spans="1:14" x14ac:dyDescent="0.25">
      <c r="A1277" s="1">
        <v>39919</v>
      </c>
      <c r="B1277">
        <v>151041.15</v>
      </c>
      <c r="C1277" s="12">
        <v>155479.88</v>
      </c>
      <c r="D1277">
        <v>155884.21</v>
      </c>
      <c r="E1277" s="12">
        <v>149414.97</v>
      </c>
      <c r="G1277">
        <f t="shared" si="114"/>
        <v>2.9387554318806464E-2</v>
      </c>
      <c r="H1277">
        <f t="shared" si="115"/>
        <v>3.206450692410634E-2</v>
      </c>
      <c r="I1277">
        <f t="shared" si="116"/>
        <v>-1.076646993220054E-2</v>
      </c>
      <c r="J1277" t="str">
        <f t="shared" si="117"/>
        <v/>
      </c>
      <c r="K1277" t="str">
        <f t="shared" si="118"/>
        <v/>
      </c>
      <c r="L1277" t="str">
        <f t="shared" si="119"/>
        <v/>
      </c>
      <c r="M1277" t="str">
        <f>IF(Master!D1279&lt;'OHL indexes'!E1277,1,"")</f>
        <v/>
      </c>
      <c r="N1277" t="str">
        <f>IF(Master!D1279&gt;'OHL indexes'!D1277,1,"")</f>
        <v/>
      </c>
    </row>
    <row r="1278" spans="1:14" x14ac:dyDescent="0.25">
      <c r="A1278" s="1">
        <v>39920</v>
      </c>
      <c r="B1278">
        <v>147977.57999999999</v>
      </c>
      <c r="C1278" s="12">
        <v>151413.07</v>
      </c>
      <c r="D1278">
        <v>154380.37</v>
      </c>
      <c r="E1278" s="12">
        <v>147524.04999999999</v>
      </c>
      <c r="G1278">
        <f t="shared" si="114"/>
        <v>2.3216287224051335E-2</v>
      </c>
      <c r="H1278">
        <f t="shared" si="115"/>
        <v>4.3268649210238541E-2</v>
      </c>
      <c r="I1278">
        <f t="shared" si="116"/>
        <v>-3.0648561761855708E-3</v>
      </c>
      <c r="J1278" t="str">
        <f t="shared" si="117"/>
        <v/>
      </c>
      <c r="K1278" t="str">
        <f t="shared" si="118"/>
        <v/>
      </c>
      <c r="L1278" t="str">
        <f t="shared" si="119"/>
        <v/>
      </c>
      <c r="M1278" t="str">
        <f>IF(Master!D1280&lt;'OHL indexes'!E1278,1,"")</f>
        <v/>
      </c>
      <c r="N1278" t="str">
        <f>IF(Master!D1280&gt;'OHL indexes'!D1278,1,"")</f>
        <v/>
      </c>
    </row>
    <row r="1279" spans="1:14" x14ac:dyDescent="0.25">
      <c r="A1279" s="1">
        <v>39923</v>
      </c>
      <c r="B1279">
        <v>159411.82</v>
      </c>
      <c r="C1279" s="12">
        <v>152230.23000000001</v>
      </c>
      <c r="D1279">
        <v>159967.46</v>
      </c>
      <c r="E1279" s="12">
        <v>151340.89000000001</v>
      </c>
      <c r="G1279">
        <f t="shared" si="114"/>
        <v>-4.5050548949256086E-2</v>
      </c>
      <c r="H1279">
        <f t="shared" si="115"/>
        <v>3.4855633666310837E-3</v>
      </c>
      <c r="I1279">
        <f t="shared" si="116"/>
        <v>-5.0629432623001236E-2</v>
      </c>
      <c r="J1279" t="str">
        <f t="shared" si="117"/>
        <v/>
      </c>
      <c r="K1279" t="str">
        <f t="shared" si="118"/>
        <v/>
      </c>
      <c r="L1279" t="str">
        <f t="shared" si="119"/>
        <v/>
      </c>
      <c r="M1279" t="str">
        <f>IF(Master!D1281&lt;'OHL indexes'!E1279,1,"")</f>
        <v/>
      </c>
      <c r="N1279" t="str">
        <f>IF(Master!D1281&gt;'OHL indexes'!D1279,1,"")</f>
        <v/>
      </c>
    </row>
    <row r="1280" spans="1:14" x14ac:dyDescent="0.25">
      <c r="A1280" s="1">
        <v>39924</v>
      </c>
      <c r="B1280">
        <v>153134.96</v>
      </c>
      <c r="C1280" s="12">
        <v>160795.13</v>
      </c>
      <c r="D1280">
        <v>161474.64000000001</v>
      </c>
      <c r="E1280" s="12">
        <v>152495.29</v>
      </c>
      <c r="G1280">
        <f t="shared" si="114"/>
        <v>5.0022346301589193E-2</v>
      </c>
      <c r="H1280">
        <f t="shared" si="115"/>
        <v>5.445967400259244E-2</v>
      </c>
      <c r="I1280">
        <f t="shared" si="116"/>
        <v>-4.1771650314205155E-3</v>
      </c>
      <c r="J1280" t="str">
        <f t="shared" si="117"/>
        <v/>
      </c>
      <c r="K1280" t="str">
        <f t="shared" si="118"/>
        <v/>
      </c>
      <c r="L1280" t="str">
        <f t="shared" si="119"/>
        <v/>
      </c>
      <c r="M1280" t="str">
        <f>IF(Master!D1282&lt;'OHL indexes'!E1280,1,"")</f>
        <v/>
      </c>
      <c r="N1280" t="str">
        <f>IF(Master!D1282&gt;'OHL indexes'!D1280,1,"")</f>
        <v/>
      </c>
    </row>
    <row r="1281" spans="1:14" x14ac:dyDescent="0.25">
      <c r="A1281" s="1">
        <v>39925</v>
      </c>
      <c r="B1281">
        <v>155239.37</v>
      </c>
      <c r="C1281" s="12">
        <v>155400.63</v>
      </c>
      <c r="D1281">
        <v>155400.63</v>
      </c>
      <c r="E1281" s="12">
        <v>147187.57999999999</v>
      </c>
      <c r="G1281">
        <f t="shared" si="114"/>
        <v>1.0387828809148569E-3</v>
      </c>
      <c r="H1281">
        <f t="shared" si="115"/>
        <v>1.0387828809148569E-3</v>
      </c>
      <c r="I1281">
        <f t="shared" si="116"/>
        <v>-5.1866932982271186E-2</v>
      </c>
      <c r="J1281" t="str">
        <f t="shared" si="117"/>
        <v/>
      </c>
      <c r="K1281" t="str">
        <f t="shared" si="118"/>
        <v/>
      </c>
      <c r="L1281" t="str">
        <f t="shared" si="119"/>
        <v/>
      </c>
      <c r="M1281" t="str">
        <f>IF(Master!D1283&lt;'OHL indexes'!E1281,1,"")</f>
        <v/>
      </c>
      <c r="N1281" t="str">
        <f>IF(Master!D1283&gt;'OHL indexes'!D1281,1,"")</f>
        <v/>
      </c>
    </row>
    <row r="1282" spans="1:14" x14ac:dyDescent="0.25">
      <c r="A1282" s="1">
        <v>39926</v>
      </c>
      <c r="B1282">
        <v>152609.04999999999</v>
      </c>
      <c r="C1282" s="12">
        <v>154017.01</v>
      </c>
      <c r="D1282">
        <v>155943.64000000001</v>
      </c>
      <c r="E1282" s="12">
        <v>152300.85999999999</v>
      </c>
      <c r="G1282">
        <f t="shared" si="114"/>
        <v>9.2259272959238636E-3</v>
      </c>
      <c r="H1282">
        <f t="shared" si="115"/>
        <v>2.185053900800793E-2</v>
      </c>
      <c r="I1282">
        <f t="shared" si="116"/>
        <v>-2.0194739433867515E-3</v>
      </c>
      <c r="J1282" t="str">
        <f t="shared" si="117"/>
        <v/>
      </c>
      <c r="K1282" t="str">
        <f t="shared" si="118"/>
        <v/>
      </c>
      <c r="L1282" t="str">
        <f t="shared" si="119"/>
        <v/>
      </c>
      <c r="M1282" t="str">
        <f>IF(Master!D1284&lt;'OHL indexes'!E1282,1,"")</f>
        <v/>
      </c>
      <c r="N1282" t="str">
        <f>IF(Master!D1284&gt;'OHL indexes'!D1282,1,"")</f>
        <v/>
      </c>
    </row>
    <row r="1283" spans="1:14" x14ac:dyDescent="0.25">
      <c r="A1283" s="1">
        <v>39927</v>
      </c>
      <c r="B1283">
        <v>152893.07</v>
      </c>
      <c r="C1283" s="12">
        <v>151272.79</v>
      </c>
      <c r="D1283">
        <v>154633.69</v>
      </c>
      <c r="E1283" s="12">
        <v>150292.87</v>
      </c>
      <c r="G1283">
        <f t="shared" si="114"/>
        <v>-1.0597471814778769E-2</v>
      </c>
      <c r="H1283">
        <f t="shared" si="115"/>
        <v>1.1384557848174603E-2</v>
      </c>
      <c r="I1283">
        <f t="shared" si="116"/>
        <v>-1.7006657005448345E-2</v>
      </c>
      <c r="J1283" t="str">
        <f t="shared" si="117"/>
        <v/>
      </c>
      <c r="K1283" t="str">
        <f t="shared" si="118"/>
        <v/>
      </c>
      <c r="L1283" t="str">
        <f t="shared" si="119"/>
        <v/>
      </c>
      <c r="M1283" t="str">
        <f>IF(Master!D1285&lt;'OHL indexes'!E1283,1,"")</f>
        <v/>
      </c>
      <c r="N1283" t="str">
        <f>IF(Master!D1285&gt;'OHL indexes'!D1283,1,"")</f>
        <v/>
      </c>
    </row>
    <row r="1284" spans="1:14" x14ac:dyDescent="0.25">
      <c r="A1284" s="1">
        <v>39930</v>
      </c>
      <c r="B1284">
        <v>156547.82999999999</v>
      </c>
      <c r="C1284" s="12">
        <v>157437.09</v>
      </c>
      <c r="D1284">
        <v>157833.99</v>
      </c>
      <c r="E1284" s="12">
        <v>152820.17000000001</v>
      </c>
      <c r="G1284">
        <f t="shared" si="114"/>
        <v>5.6804364519138506E-3</v>
      </c>
      <c r="H1284">
        <f t="shared" si="115"/>
        <v>8.2157638339668271E-3</v>
      </c>
      <c r="I1284">
        <f t="shared" si="116"/>
        <v>-2.3811636354205468E-2</v>
      </c>
      <c r="J1284" t="str">
        <f t="shared" si="117"/>
        <v/>
      </c>
      <c r="K1284" t="str">
        <f t="shared" si="118"/>
        <v/>
      </c>
      <c r="L1284" t="str">
        <f t="shared" si="119"/>
        <v/>
      </c>
      <c r="M1284" t="str">
        <f>IF(Master!D1286&lt;'OHL indexes'!E1284,1,"")</f>
        <v/>
      </c>
      <c r="N1284" t="str">
        <f>IF(Master!D1286&gt;'OHL indexes'!D1284,1,"")</f>
        <v/>
      </c>
    </row>
    <row r="1285" spans="1:14" x14ac:dyDescent="0.25">
      <c r="A1285" s="1">
        <v>39931</v>
      </c>
      <c r="B1285">
        <v>154684.85</v>
      </c>
      <c r="C1285" s="12">
        <v>158848.93</v>
      </c>
      <c r="D1285">
        <v>159642.97</v>
      </c>
      <c r="E1285" s="12">
        <v>153310.07999999999</v>
      </c>
      <c r="G1285">
        <f t="shared" si="114"/>
        <v>2.6919766221449537E-2</v>
      </c>
      <c r="H1285">
        <f t="shared" si="115"/>
        <v>3.2053042039992929E-2</v>
      </c>
      <c r="I1285">
        <f t="shared" si="116"/>
        <v>-8.887554275677445E-3</v>
      </c>
      <c r="J1285" t="str">
        <f t="shared" si="117"/>
        <v/>
      </c>
      <c r="K1285" t="str">
        <f t="shared" si="118"/>
        <v/>
      </c>
      <c r="L1285" t="str">
        <f t="shared" si="119"/>
        <v/>
      </c>
      <c r="M1285" t="str">
        <f>IF(Master!D1287&lt;'OHL indexes'!E1285,1,"")</f>
        <v/>
      </c>
      <c r="N1285" t="str">
        <f>IF(Master!D1287&gt;'OHL indexes'!D1285,1,"")</f>
        <v/>
      </c>
    </row>
    <row r="1286" spans="1:14" x14ac:dyDescent="0.25">
      <c r="A1286" s="1">
        <v>39932</v>
      </c>
      <c r="B1286">
        <v>148081.54999999999</v>
      </c>
      <c r="C1286" s="12">
        <v>153104.78</v>
      </c>
      <c r="D1286">
        <v>153955.59</v>
      </c>
      <c r="E1286" s="12">
        <v>145771.63</v>
      </c>
      <c r="G1286">
        <f t="shared" si="114"/>
        <v>3.3922051734331493E-2</v>
      </c>
      <c r="H1286">
        <f t="shared" si="115"/>
        <v>3.9667602074667796E-2</v>
      </c>
      <c r="I1286">
        <f t="shared" si="116"/>
        <v>-1.5598972323020543E-2</v>
      </c>
      <c r="J1286" t="str">
        <f t="shared" si="117"/>
        <v/>
      </c>
      <c r="K1286" t="str">
        <f t="shared" si="118"/>
        <v/>
      </c>
      <c r="L1286" t="str">
        <f t="shared" si="119"/>
        <v/>
      </c>
      <c r="M1286" t="str">
        <f>IF(Master!D1288&lt;'OHL indexes'!E1286,1,"")</f>
        <v/>
      </c>
      <c r="N1286" t="str">
        <f>IF(Master!D1288&gt;'OHL indexes'!D1286,1,"")</f>
        <v/>
      </c>
    </row>
    <row r="1287" spans="1:14" x14ac:dyDescent="0.25">
      <c r="A1287" s="1">
        <v>39933</v>
      </c>
      <c r="B1287">
        <v>149750.85999999999</v>
      </c>
      <c r="C1287" s="12">
        <v>146437.1</v>
      </c>
      <c r="D1287">
        <v>150965.41</v>
      </c>
      <c r="E1287" s="12">
        <v>144095.99</v>
      </c>
      <c r="G1287">
        <f t="shared" ref="G1287:G1350" si="120">C1287/$B1287-1</f>
        <v>-2.2128487275465236E-2</v>
      </c>
      <c r="H1287">
        <f t="shared" ref="H1287:H1350" si="121">D1287/$B1287-1</f>
        <v>8.1104709515524842E-3</v>
      </c>
      <c r="I1287">
        <f t="shared" ref="I1287:I1350" si="122">E1287/$B1287-1</f>
        <v>-3.7761853254131506E-2</v>
      </c>
      <c r="J1287" t="str">
        <f t="shared" ref="J1287:J1350" si="123">IF(C1287&lt;E1287,1,"")</f>
        <v/>
      </c>
      <c r="K1287" t="str">
        <f t="shared" ref="K1287:K1350" si="124">IF(C1288&gt;D1288,1,"")</f>
        <v/>
      </c>
      <c r="L1287" t="str">
        <f t="shared" ref="L1287:L1350" si="125">IF(E1288&gt;D1288,1,"")</f>
        <v/>
      </c>
      <c r="M1287" t="str">
        <f>IF(Master!D1289&lt;'OHL indexes'!E1287,1,"")</f>
        <v/>
      </c>
      <c r="N1287" t="str">
        <f>IF(Master!D1289&gt;'OHL indexes'!D1287,1,"")</f>
        <v/>
      </c>
    </row>
    <row r="1288" spans="1:14" x14ac:dyDescent="0.25">
      <c r="A1288" s="1">
        <v>39934</v>
      </c>
      <c r="B1288">
        <v>147612.93</v>
      </c>
      <c r="C1288" s="12">
        <v>150342.18</v>
      </c>
      <c r="D1288">
        <v>151589.64000000001</v>
      </c>
      <c r="E1288" s="12">
        <v>146494.53</v>
      </c>
      <c r="G1288">
        <f t="shared" si="120"/>
        <v>1.8489233971576979E-2</v>
      </c>
      <c r="H1288">
        <f t="shared" si="121"/>
        <v>2.6940119676508223E-2</v>
      </c>
      <c r="I1288">
        <f t="shared" si="122"/>
        <v>-7.5765720523263136E-3</v>
      </c>
      <c r="J1288" t="str">
        <f t="shared" si="123"/>
        <v/>
      </c>
      <c r="K1288" t="str">
        <f t="shared" si="124"/>
        <v/>
      </c>
      <c r="L1288" t="str">
        <f t="shared" si="125"/>
        <v/>
      </c>
      <c r="M1288" t="str">
        <f>IF(Master!D1290&lt;'OHL indexes'!E1288,1,"")</f>
        <v/>
      </c>
      <c r="N1288" t="str">
        <f>IF(Master!D1290&gt;'OHL indexes'!D1288,1,"")</f>
        <v/>
      </c>
    </row>
    <row r="1289" spans="1:14" x14ac:dyDescent="0.25">
      <c r="A1289" s="1">
        <v>39937</v>
      </c>
      <c r="B1289">
        <v>140811.78</v>
      </c>
      <c r="C1289" s="12">
        <v>146179.48000000001</v>
      </c>
      <c r="D1289">
        <v>146479.13</v>
      </c>
      <c r="E1289" s="12">
        <v>138987.94</v>
      </c>
      <c r="G1289">
        <f t="shared" si="120"/>
        <v>3.8119680043814608E-2</v>
      </c>
      <c r="H1289">
        <f t="shared" si="121"/>
        <v>4.0247698026401046E-2</v>
      </c>
      <c r="I1289">
        <f t="shared" si="122"/>
        <v>-1.2952325437545098E-2</v>
      </c>
      <c r="J1289" t="str">
        <f t="shared" si="123"/>
        <v/>
      </c>
      <c r="K1289" t="str">
        <f t="shared" si="124"/>
        <v/>
      </c>
      <c r="L1289" t="str">
        <f t="shared" si="125"/>
        <v/>
      </c>
      <c r="M1289" t="str">
        <f>IF(Master!D1291&lt;'OHL indexes'!E1289,1,"")</f>
        <v/>
      </c>
      <c r="N1289" t="str">
        <f>IF(Master!D1291&gt;'OHL indexes'!D1289,1,"")</f>
        <v/>
      </c>
    </row>
    <row r="1290" spans="1:14" x14ac:dyDescent="0.25">
      <c r="A1290" s="1">
        <v>39938</v>
      </c>
      <c r="B1290">
        <v>140569.57</v>
      </c>
      <c r="C1290" s="12">
        <v>141015.88</v>
      </c>
      <c r="D1290">
        <v>142771.76999999999</v>
      </c>
      <c r="E1290" s="12">
        <v>140252.94</v>
      </c>
      <c r="G1290">
        <f t="shared" si="120"/>
        <v>3.1750114907516114E-3</v>
      </c>
      <c r="H1290">
        <f t="shared" si="121"/>
        <v>1.5666264042779598E-2</v>
      </c>
      <c r="I1290">
        <f t="shared" si="122"/>
        <v>-2.2524789682433211E-3</v>
      </c>
      <c r="J1290" t="str">
        <f t="shared" si="123"/>
        <v/>
      </c>
      <c r="K1290" t="str">
        <f t="shared" si="124"/>
        <v/>
      </c>
      <c r="L1290" t="str">
        <f t="shared" si="125"/>
        <v/>
      </c>
      <c r="M1290" t="str">
        <f>IF(Master!D1292&lt;'OHL indexes'!E1290,1,"")</f>
        <v/>
      </c>
      <c r="N1290" t="str">
        <f>IF(Master!D1292&gt;'OHL indexes'!D1290,1,"")</f>
        <v/>
      </c>
    </row>
    <row r="1291" spans="1:14" x14ac:dyDescent="0.25">
      <c r="A1291" s="1">
        <v>39939</v>
      </c>
      <c r="B1291">
        <v>135630.96</v>
      </c>
      <c r="C1291" s="12">
        <v>138221.35</v>
      </c>
      <c r="D1291">
        <v>139573.6</v>
      </c>
      <c r="E1291" s="12">
        <v>135387.28</v>
      </c>
      <c r="G1291">
        <f t="shared" si="120"/>
        <v>1.909881047807982E-2</v>
      </c>
      <c r="H1291">
        <f t="shared" si="121"/>
        <v>2.9068879258836056E-2</v>
      </c>
      <c r="I1291">
        <f t="shared" si="122"/>
        <v>-1.7966399412051581E-3</v>
      </c>
      <c r="J1291" t="str">
        <f t="shared" si="123"/>
        <v/>
      </c>
      <c r="K1291" t="str">
        <f t="shared" si="124"/>
        <v/>
      </c>
      <c r="L1291" t="str">
        <f t="shared" si="125"/>
        <v/>
      </c>
      <c r="M1291" t="str">
        <f>IF(Master!D1293&lt;'OHL indexes'!E1291,1,"")</f>
        <v/>
      </c>
      <c r="N1291" t="str">
        <f>IF(Master!D1293&gt;'OHL indexes'!D1291,1,"")</f>
        <v/>
      </c>
    </row>
    <row r="1292" spans="1:14" x14ac:dyDescent="0.25">
      <c r="A1292" s="1">
        <v>39940</v>
      </c>
      <c r="B1292">
        <v>137484.32999999999</v>
      </c>
      <c r="C1292" s="12">
        <v>133487.07999999999</v>
      </c>
      <c r="D1292">
        <v>140056.26</v>
      </c>
      <c r="E1292" s="12">
        <v>132839.87</v>
      </c>
      <c r="G1292">
        <f t="shared" si="120"/>
        <v>-2.9074222495029112E-2</v>
      </c>
      <c r="H1292">
        <f t="shared" si="121"/>
        <v>1.8707077381109771E-2</v>
      </c>
      <c r="I1292">
        <f t="shared" si="122"/>
        <v>-3.3781740799115001E-2</v>
      </c>
      <c r="J1292" t="str">
        <f t="shared" si="123"/>
        <v/>
      </c>
      <c r="K1292" t="str">
        <f t="shared" si="124"/>
        <v/>
      </c>
      <c r="L1292" t="str">
        <f t="shared" si="125"/>
        <v/>
      </c>
      <c r="M1292" t="str">
        <f>IF(Master!D1294&lt;'OHL indexes'!E1292,1,"")</f>
        <v/>
      </c>
      <c r="N1292" t="str">
        <f>IF(Master!D1294&gt;'OHL indexes'!D1292,1,"")</f>
        <v/>
      </c>
    </row>
    <row r="1293" spans="1:14" x14ac:dyDescent="0.25">
      <c r="A1293" s="1">
        <v>39941</v>
      </c>
      <c r="B1293">
        <v>131833.04</v>
      </c>
      <c r="C1293" s="12">
        <v>135341.57</v>
      </c>
      <c r="D1293">
        <v>135470.94</v>
      </c>
      <c r="E1293" s="12">
        <v>130150.43</v>
      </c>
      <c r="G1293">
        <f t="shared" si="120"/>
        <v>2.6613434689816806E-2</v>
      </c>
      <c r="H1293">
        <f t="shared" si="121"/>
        <v>2.7594751664681283E-2</v>
      </c>
      <c r="I1293">
        <f t="shared" si="122"/>
        <v>-1.276318895475681E-2</v>
      </c>
      <c r="J1293" t="str">
        <f t="shared" si="123"/>
        <v/>
      </c>
      <c r="K1293" t="str">
        <f t="shared" si="124"/>
        <v/>
      </c>
      <c r="L1293" t="str">
        <f t="shared" si="125"/>
        <v/>
      </c>
      <c r="M1293" t="str">
        <f>IF(Master!D1295&lt;'OHL indexes'!E1293,1,"")</f>
        <v/>
      </c>
      <c r="N1293" t="str">
        <f>IF(Master!D1295&gt;'OHL indexes'!D1293,1,"")</f>
        <v/>
      </c>
    </row>
    <row r="1294" spans="1:14" x14ac:dyDescent="0.25">
      <c r="A1294" s="1">
        <v>39944</v>
      </c>
      <c r="B1294">
        <v>132699.74</v>
      </c>
      <c r="C1294" s="12">
        <v>134038.88</v>
      </c>
      <c r="D1294">
        <v>136907.26999999999</v>
      </c>
      <c r="E1294" s="12">
        <v>131946.16</v>
      </c>
      <c r="G1294">
        <f t="shared" si="120"/>
        <v>1.0091504323972433E-2</v>
      </c>
      <c r="H1294">
        <f t="shared" si="121"/>
        <v>3.1707145771348255E-2</v>
      </c>
      <c r="I1294">
        <f t="shared" si="122"/>
        <v>-5.6788355425563264E-3</v>
      </c>
      <c r="J1294" t="str">
        <f t="shared" si="123"/>
        <v/>
      </c>
      <c r="K1294" t="str">
        <f t="shared" si="124"/>
        <v/>
      </c>
      <c r="L1294" t="str">
        <f t="shared" si="125"/>
        <v/>
      </c>
      <c r="M1294" t="str">
        <f>IF(Master!D1296&lt;'OHL indexes'!E1294,1,"")</f>
        <v/>
      </c>
      <c r="N1294" t="str">
        <f>IF(Master!D1296&gt;'OHL indexes'!D1294,1,"")</f>
        <v/>
      </c>
    </row>
    <row r="1295" spans="1:14" x14ac:dyDescent="0.25">
      <c r="A1295" s="1">
        <v>39945</v>
      </c>
      <c r="B1295">
        <v>131755.70000000001</v>
      </c>
      <c r="C1295" s="12">
        <v>132094.14000000001</v>
      </c>
      <c r="D1295">
        <v>135929.62</v>
      </c>
      <c r="E1295" s="12">
        <v>130995.98</v>
      </c>
      <c r="G1295">
        <f t="shared" si="120"/>
        <v>2.5686934227513447E-3</v>
      </c>
      <c r="H1295">
        <f t="shared" si="121"/>
        <v>3.1679236647826015E-2</v>
      </c>
      <c r="I1295">
        <f t="shared" si="122"/>
        <v>-5.7661262472895602E-3</v>
      </c>
      <c r="J1295" t="str">
        <f t="shared" si="123"/>
        <v/>
      </c>
      <c r="K1295" t="str">
        <f t="shared" si="124"/>
        <v/>
      </c>
      <c r="L1295" t="str">
        <f t="shared" si="125"/>
        <v/>
      </c>
      <c r="M1295" t="str">
        <f>IF(Master!D1297&lt;'OHL indexes'!E1295,1,"")</f>
        <v/>
      </c>
      <c r="N1295" t="str">
        <f>IF(Master!D1297&gt;'OHL indexes'!D1295,1,"")</f>
        <v/>
      </c>
    </row>
    <row r="1296" spans="1:14" x14ac:dyDescent="0.25">
      <c r="A1296" s="1">
        <v>39946</v>
      </c>
      <c r="B1296">
        <v>136152.29</v>
      </c>
      <c r="C1296" s="12">
        <v>135385.32999999999</v>
      </c>
      <c r="D1296">
        <v>137724.43</v>
      </c>
      <c r="E1296" s="12">
        <v>133610.85</v>
      </c>
      <c r="G1296">
        <f t="shared" si="120"/>
        <v>-5.6331039308998854E-3</v>
      </c>
      <c r="H1296">
        <f t="shared" si="121"/>
        <v>1.154692293460502E-2</v>
      </c>
      <c r="I1296">
        <f t="shared" si="122"/>
        <v>-1.8666156845397186E-2</v>
      </c>
      <c r="J1296" t="str">
        <f t="shared" si="123"/>
        <v/>
      </c>
      <c r="K1296" t="str">
        <f t="shared" si="124"/>
        <v/>
      </c>
      <c r="L1296" t="str">
        <f t="shared" si="125"/>
        <v/>
      </c>
      <c r="M1296" t="str">
        <f>IF(Master!D1298&lt;'OHL indexes'!E1296,1,"")</f>
        <v/>
      </c>
      <c r="N1296" t="str">
        <f>IF(Master!D1298&gt;'OHL indexes'!D1296,1,"")</f>
        <v/>
      </c>
    </row>
    <row r="1297" spans="1:14" x14ac:dyDescent="0.25">
      <c r="A1297" s="1">
        <v>39947</v>
      </c>
      <c r="B1297">
        <v>130421.21</v>
      </c>
      <c r="C1297" s="12">
        <v>135878.20000000001</v>
      </c>
      <c r="D1297">
        <v>136216.78</v>
      </c>
      <c r="E1297" s="12">
        <v>130186.71</v>
      </c>
      <c r="G1297">
        <f t="shared" si="120"/>
        <v>4.1841277197167681E-2</v>
      </c>
      <c r="H1297">
        <f t="shared" si="121"/>
        <v>4.4437327333491261E-2</v>
      </c>
      <c r="I1297">
        <f t="shared" si="122"/>
        <v>-1.7980204293458479E-3</v>
      </c>
      <c r="J1297" t="str">
        <f t="shared" si="123"/>
        <v/>
      </c>
      <c r="K1297" t="str">
        <f t="shared" si="124"/>
        <v/>
      </c>
      <c r="L1297" t="str">
        <f t="shared" si="125"/>
        <v/>
      </c>
      <c r="M1297" t="str">
        <f>IF(Master!D1299&lt;'OHL indexes'!E1297,1,"")</f>
        <v/>
      </c>
      <c r="N1297" t="str">
        <f>IF(Master!D1299&gt;'OHL indexes'!D1297,1,"")</f>
        <v/>
      </c>
    </row>
    <row r="1298" spans="1:14" x14ac:dyDescent="0.25">
      <c r="A1298" s="1">
        <v>39948</v>
      </c>
      <c r="B1298">
        <v>133651.01999999999</v>
      </c>
      <c r="C1298" s="12">
        <v>130252.1</v>
      </c>
      <c r="D1298">
        <v>134954.87</v>
      </c>
      <c r="E1298" s="12">
        <v>127957.09</v>
      </c>
      <c r="G1298">
        <f t="shared" si="120"/>
        <v>-2.5431306098524176E-2</v>
      </c>
      <c r="H1298">
        <f t="shared" si="121"/>
        <v>9.7556307464021774E-3</v>
      </c>
      <c r="I1298">
        <f t="shared" si="122"/>
        <v>-4.2602967040580753E-2</v>
      </c>
      <c r="J1298" t="str">
        <f t="shared" si="123"/>
        <v/>
      </c>
      <c r="K1298" t="str">
        <f t="shared" si="124"/>
        <v/>
      </c>
      <c r="L1298" t="str">
        <f t="shared" si="125"/>
        <v/>
      </c>
      <c r="M1298" t="str">
        <f>IF(Master!D1300&lt;'OHL indexes'!E1298,1,"")</f>
        <v/>
      </c>
      <c r="N1298" t="str">
        <f>IF(Master!D1300&gt;'OHL indexes'!D1298,1,"")</f>
        <v/>
      </c>
    </row>
    <row r="1299" spans="1:14" x14ac:dyDescent="0.25">
      <c r="A1299" s="1">
        <v>39951</v>
      </c>
      <c r="B1299">
        <v>123885.77</v>
      </c>
      <c r="C1299" s="12">
        <v>130881.05</v>
      </c>
      <c r="D1299">
        <v>131637.96</v>
      </c>
      <c r="E1299" s="12">
        <v>123279.74</v>
      </c>
      <c r="G1299">
        <f t="shared" si="120"/>
        <v>5.6465565012026708E-2</v>
      </c>
      <c r="H1299">
        <f t="shared" si="121"/>
        <v>6.25753062680241E-2</v>
      </c>
      <c r="I1299">
        <f t="shared" si="122"/>
        <v>-4.8918451247467187E-3</v>
      </c>
      <c r="J1299" t="str">
        <f t="shared" si="123"/>
        <v/>
      </c>
      <c r="K1299" t="str">
        <f t="shared" si="124"/>
        <v/>
      </c>
      <c r="L1299" t="str">
        <f t="shared" si="125"/>
        <v/>
      </c>
      <c r="M1299" t="str">
        <f>IF(Master!D1301&lt;'OHL indexes'!E1299,1,"")</f>
        <v/>
      </c>
      <c r="N1299" t="str">
        <f>IF(Master!D1301&gt;'OHL indexes'!D1299,1,"")</f>
        <v/>
      </c>
    </row>
    <row r="1300" spans="1:14" x14ac:dyDescent="0.25">
      <c r="A1300" s="1">
        <v>39952</v>
      </c>
      <c r="B1300">
        <v>121932.22</v>
      </c>
      <c r="C1300" s="12">
        <v>124513.04</v>
      </c>
      <c r="D1300">
        <v>125478.07</v>
      </c>
      <c r="E1300" s="12">
        <v>120355.37</v>
      </c>
      <c r="G1300">
        <f t="shared" si="120"/>
        <v>2.1166021581498162E-2</v>
      </c>
      <c r="H1300">
        <f t="shared" si="121"/>
        <v>2.9080500625675576E-2</v>
      </c>
      <c r="I1300">
        <f t="shared" si="122"/>
        <v>-1.293218478266045E-2</v>
      </c>
      <c r="J1300" t="str">
        <f t="shared" si="123"/>
        <v/>
      </c>
      <c r="K1300" t="str">
        <f t="shared" si="124"/>
        <v/>
      </c>
      <c r="L1300" t="str">
        <f t="shared" si="125"/>
        <v/>
      </c>
      <c r="M1300" t="str">
        <f>IF(Master!D1302&lt;'OHL indexes'!E1300,1,"")</f>
        <v/>
      </c>
      <c r="N1300" t="str">
        <f>IF(Master!D1302&gt;'OHL indexes'!D1300,1,"")</f>
        <v/>
      </c>
    </row>
    <row r="1301" spans="1:14" x14ac:dyDescent="0.25">
      <c r="A1301" s="1">
        <v>39953</v>
      </c>
      <c r="B1301">
        <v>122333.94</v>
      </c>
      <c r="C1301" s="12">
        <v>118924.02</v>
      </c>
      <c r="D1301">
        <v>123737.14</v>
      </c>
      <c r="E1301" s="12">
        <v>114913.1</v>
      </c>
      <c r="G1301">
        <f t="shared" si="120"/>
        <v>-2.7873867219514015E-2</v>
      </c>
      <c r="H1301">
        <f t="shared" si="121"/>
        <v>1.1470242845117218E-2</v>
      </c>
      <c r="I1301">
        <f t="shared" si="122"/>
        <v>-6.0660516615421711E-2</v>
      </c>
      <c r="J1301" t="str">
        <f t="shared" si="123"/>
        <v/>
      </c>
      <c r="K1301" t="str">
        <f t="shared" si="124"/>
        <v/>
      </c>
      <c r="L1301" t="str">
        <f t="shared" si="125"/>
        <v/>
      </c>
      <c r="M1301" t="str">
        <f>IF(Master!D1303&lt;'OHL indexes'!E1301,1,"")</f>
        <v/>
      </c>
      <c r="N1301" t="str">
        <f>IF(Master!D1303&gt;'OHL indexes'!D1301,1,"")</f>
        <v/>
      </c>
    </row>
    <row r="1302" spans="1:14" x14ac:dyDescent="0.25">
      <c r="A1302" s="1">
        <v>39954</v>
      </c>
      <c r="B1302">
        <v>129089.91</v>
      </c>
      <c r="C1302" s="12">
        <v>125116.17</v>
      </c>
      <c r="D1302">
        <v>133989.81</v>
      </c>
      <c r="E1302" s="12">
        <v>124136.07</v>
      </c>
      <c r="G1302">
        <f t="shared" si="120"/>
        <v>-3.078273119874364E-2</v>
      </c>
      <c r="H1302">
        <f t="shared" si="121"/>
        <v>3.7957265598837164E-2</v>
      </c>
      <c r="I1302">
        <f t="shared" si="122"/>
        <v>-3.8375113903170277E-2</v>
      </c>
      <c r="J1302" t="str">
        <f t="shared" si="123"/>
        <v/>
      </c>
      <c r="K1302" t="str">
        <f t="shared" si="124"/>
        <v/>
      </c>
      <c r="L1302" t="str">
        <f t="shared" si="125"/>
        <v/>
      </c>
      <c r="M1302" t="str">
        <f>IF(Master!D1304&lt;'OHL indexes'!E1302,1,"")</f>
        <v/>
      </c>
      <c r="N1302" t="str">
        <f>IF(Master!D1304&gt;'OHL indexes'!D1302,1,"")</f>
        <v/>
      </c>
    </row>
    <row r="1303" spans="1:14" x14ac:dyDescent="0.25">
      <c r="A1303" s="1">
        <v>39955</v>
      </c>
      <c r="B1303">
        <v>131143.46</v>
      </c>
      <c r="C1303" s="12">
        <v>128395.09</v>
      </c>
      <c r="D1303">
        <v>134501.12</v>
      </c>
      <c r="E1303" s="12">
        <v>127868.7</v>
      </c>
      <c r="G1303">
        <f t="shared" si="120"/>
        <v>-2.0956973378619126E-2</v>
      </c>
      <c r="H1303">
        <f t="shared" si="121"/>
        <v>2.5602954199927419E-2</v>
      </c>
      <c r="I1303">
        <f t="shared" si="122"/>
        <v>-2.4970822029554474E-2</v>
      </c>
      <c r="J1303" t="str">
        <f t="shared" si="123"/>
        <v/>
      </c>
      <c r="K1303" t="str">
        <f t="shared" si="124"/>
        <v/>
      </c>
      <c r="L1303" t="str">
        <f t="shared" si="125"/>
        <v/>
      </c>
      <c r="M1303" t="str">
        <f>IF(Master!D1305&lt;'OHL indexes'!E1303,1,"")</f>
        <v/>
      </c>
      <c r="N1303" t="str">
        <f>IF(Master!D1305&gt;'OHL indexes'!D1303,1,"")</f>
        <v/>
      </c>
    </row>
    <row r="1304" spans="1:14" x14ac:dyDescent="0.25">
      <c r="A1304" s="1">
        <v>39959</v>
      </c>
      <c r="B1304">
        <v>125095.65</v>
      </c>
      <c r="C1304" s="12">
        <v>132361.98000000001</v>
      </c>
      <c r="D1304">
        <v>133616.28</v>
      </c>
      <c r="E1304" s="12">
        <v>122136.09</v>
      </c>
      <c r="G1304">
        <f t="shared" si="120"/>
        <v>5.8086192445540696E-2</v>
      </c>
      <c r="H1304">
        <f t="shared" si="121"/>
        <v>6.8112919993621013E-2</v>
      </c>
      <c r="I1304">
        <f t="shared" si="122"/>
        <v>-2.3658376610217857E-2</v>
      </c>
      <c r="J1304" t="str">
        <f t="shared" si="123"/>
        <v/>
      </c>
      <c r="K1304" t="str">
        <f t="shared" si="124"/>
        <v/>
      </c>
      <c r="L1304" t="str">
        <f t="shared" si="125"/>
        <v/>
      </c>
      <c r="M1304" t="str">
        <f>IF(Master!D1306&lt;'OHL indexes'!E1304,1,"")</f>
        <v/>
      </c>
      <c r="N1304" t="str">
        <f>IF(Master!D1306&gt;'OHL indexes'!D1304,1,"")</f>
        <v/>
      </c>
    </row>
    <row r="1305" spans="1:14" x14ac:dyDescent="0.25">
      <c r="A1305" s="1">
        <v>39960</v>
      </c>
      <c r="B1305">
        <v>128847.55</v>
      </c>
      <c r="C1305" s="12">
        <v>125494.95</v>
      </c>
      <c r="D1305">
        <v>129801.05</v>
      </c>
      <c r="E1305" s="12">
        <v>121827.72</v>
      </c>
      <c r="G1305">
        <f t="shared" si="120"/>
        <v>-2.601989715753239E-2</v>
      </c>
      <c r="H1305">
        <f t="shared" si="121"/>
        <v>7.4002183200223559E-3</v>
      </c>
      <c r="I1305">
        <f t="shared" si="122"/>
        <v>-5.448167233292367E-2</v>
      </c>
      <c r="J1305" t="str">
        <f t="shared" si="123"/>
        <v/>
      </c>
      <c r="K1305" t="str">
        <f t="shared" si="124"/>
        <v/>
      </c>
      <c r="L1305" t="str">
        <f t="shared" si="125"/>
        <v/>
      </c>
      <c r="M1305" t="str">
        <f>IF(Master!D1307&lt;'OHL indexes'!E1305,1,"")</f>
        <v/>
      </c>
      <c r="N1305" t="str">
        <f>IF(Master!D1307&gt;'OHL indexes'!D1305,1,"")</f>
        <v/>
      </c>
    </row>
    <row r="1306" spans="1:14" x14ac:dyDescent="0.25">
      <c r="A1306" s="1">
        <v>39961</v>
      </c>
      <c r="B1306">
        <v>126707.36</v>
      </c>
      <c r="C1306" s="12">
        <v>126580.81</v>
      </c>
      <c r="D1306">
        <v>130621.07</v>
      </c>
      <c r="E1306" s="12">
        <v>124670.87</v>
      </c>
      <c r="G1306">
        <f t="shared" si="120"/>
        <v>-9.9875808319271897E-4</v>
      </c>
      <c r="H1306">
        <f t="shared" si="121"/>
        <v>3.0887787418189427E-2</v>
      </c>
      <c r="I1306">
        <f t="shared" si="122"/>
        <v>-1.6072389165080914E-2</v>
      </c>
      <c r="J1306" t="str">
        <f t="shared" si="123"/>
        <v/>
      </c>
      <c r="K1306" t="str">
        <f t="shared" si="124"/>
        <v/>
      </c>
      <c r="L1306" t="str">
        <f t="shared" si="125"/>
        <v/>
      </c>
      <c r="M1306" t="str">
        <f>IF(Master!D1308&lt;'OHL indexes'!E1306,1,"")</f>
        <v/>
      </c>
      <c r="N1306" t="str">
        <f>IF(Master!D1308&gt;'OHL indexes'!D1306,1,"")</f>
        <v/>
      </c>
    </row>
    <row r="1307" spans="1:14" x14ac:dyDescent="0.25">
      <c r="A1307" s="1">
        <v>39962</v>
      </c>
      <c r="B1307">
        <v>122306.6</v>
      </c>
      <c r="C1307" s="12">
        <v>125921.4</v>
      </c>
      <c r="D1307">
        <v>127985.86</v>
      </c>
      <c r="E1307" s="12">
        <v>122092.2</v>
      </c>
      <c r="G1307">
        <f t="shared" si="120"/>
        <v>2.9555232505849904E-2</v>
      </c>
      <c r="H1307">
        <f t="shared" si="121"/>
        <v>4.6434615956947534E-2</v>
      </c>
      <c r="I1307">
        <f t="shared" si="122"/>
        <v>-1.7529716303127385E-3</v>
      </c>
      <c r="J1307" t="str">
        <f t="shared" si="123"/>
        <v/>
      </c>
      <c r="K1307" t="str">
        <f t="shared" si="124"/>
        <v/>
      </c>
      <c r="L1307" t="str">
        <f t="shared" si="125"/>
        <v/>
      </c>
      <c r="M1307" t="str">
        <f>IF(Master!D1309&lt;'OHL indexes'!E1307,1,"")</f>
        <v/>
      </c>
      <c r="N1307" t="str">
        <f>IF(Master!D1309&gt;'OHL indexes'!D1307,1,"")</f>
        <v/>
      </c>
    </row>
    <row r="1308" spans="1:14" x14ac:dyDescent="0.25">
      <c r="A1308" s="1">
        <v>39965</v>
      </c>
      <c r="B1308">
        <v>119327.59</v>
      </c>
      <c r="C1308" s="12">
        <v>120790.06</v>
      </c>
      <c r="D1308">
        <v>120790.06</v>
      </c>
      <c r="E1308" s="12">
        <v>117035.3</v>
      </c>
      <c r="G1308">
        <f t="shared" si="120"/>
        <v>1.2255925054716954E-2</v>
      </c>
      <c r="H1308">
        <f t="shared" si="121"/>
        <v>1.2255925054716954E-2</v>
      </c>
      <c r="I1308">
        <f t="shared" si="122"/>
        <v>-1.9210058629357984E-2</v>
      </c>
      <c r="J1308" t="str">
        <f t="shared" si="123"/>
        <v/>
      </c>
      <c r="K1308" t="str">
        <f t="shared" si="124"/>
        <v/>
      </c>
      <c r="L1308" t="str">
        <f t="shared" si="125"/>
        <v/>
      </c>
      <c r="M1308" t="str">
        <f>IF(Master!D1310&lt;'OHL indexes'!E1308,1,"")</f>
        <v/>
      </c>
      <c r="N1308" t="str">
        <f>IF(Master!D1310&gt;'OHL indexes'!D1308,1,"")</f>
        <v/>
      </c>
    </row>
    <row r="1309" spans="1:14" x14ac:dyDescent="0.25">
      <c r="A1309" s="1">
        <v>39966</v>
      </c>
      <c r="B1309">
        <v>119745.61</v>
      </c>
      <c r="C1309" s="12">
        <v>119369.34</v>
      </c>
      <c r="D1309">
        <v>121864.03</v>
      </c>
      <c r="E1309" s="12">
        <v>116488.45</v>
      </c>
      <c r="G1309">
        <f t="shared" si="120"/>
        <v>-3.142244630095492E-3</v>
      </c>
      <c r="H1309">
        <f t="shared" si="121"/>
        <v>1.7691003453070175E-2</v>
      </c>
      <c r="I1309">
        <f t="shared" si="122"/>
        <v>-2.7200663139133052E-2</v>
      </c>
      <c r="J1309" t="str">
        <f t="shared" si="123"/>
        <v/>
      </c>
      <c r="K1309" t="str">
        <f t="shared" si="124"/>
        <v/>
      </c>
      <c r="L1309" t="str">
        <f t="shared" si="125"/>
        <v/>
      </c>
      <c r="M1309" t="str">
        <f>IF(Master!D1311&lt;'OHL indexes'!E1309,1,"")</f>
        <v/>
      </c>
      <c r="N1309" t="str">
        <f>IF(Master!D1311&gt;'OHL indexes'!D1309,1,"")</f>
        <v/>
      </c>
    </row>
    <row r="1310" spans="1:14" x14ac:dyDescent="0.25">
      <c r="A1310" s="1">
        <v>39967</v>
      </c>
      <c r="B1310">
        <v>126066.59</v>
      </c>
      <c r="C1310" s="12">
        <v>121713.60000000001</v>
      </c>
      <c r="D1310">
        <v>128367.29</v>
      </c>
      <c r="E1310" s="12">
        <v>121713.60000000001</v>
      </c>
      <c r="G1310">
        <f t="shared" si="120"/>
        <v>-3.4529291226168546E-2</v>
      </c>
      <c r="H1310">
        <f t="shared" si="121"/>
        <v>1.8249878893368932E-2</v>
      </c>
      <c r="I1310">
        <f t="shared" si="122"/>
        <v>-3.4529291226168546E-2</v>
      </c>
      <c r="J1310" t="str">
        <f t="shared" si="123"/>
        <v/>
      </c>
      <c r="K1310" t="str">
        <f t="shared" si="124"/>
        <v/>
      </c>
      <c r="L1310" t="str">
        <f t="shared" si="125"/>
        <v/>
      </c>
      <c r="M1310" t="str">
        <f>IF(Master!D1312&lt;'OHL indexes'!E1310,1,"")</f>
        <v/>
      </c>
      <c r="N1310" t="str">
        <f>IF(Master!D1312&gt;'OHL indexes'!D1310,1,"")</f>
        <v/>
      </c>
    </row>
    <row r="1311" spans="1:14" x14ac:dyDescent="0.25">
      <c r="A1311" s="1">
        <v>39968</v>
      </c>
      <c r="B1311">
        <v>124581.78</v>
      </c>
      <c r="C1311" s="12">
        <v>125786.14</v>
      </c>
      <c r="D1311">
        <v>126565.16</v>
      </c>
      <c r="E1311" s="12">
        <v>122888.18</v>
      </c>
      <c r="G1311">
        <f t="shared" si="120"/>
        <v>9.6672242120798835E-3</v>
      </c>
      <c r="H1311">
        <f t="shared" si="121"/>
        <v>1.5920305521401223E-2</v>
      </c>
      <c r="I1311">
        <f t="shared" si="122"/>
        <v>-1.3594283208989366E-2</v>
      </c>
      <c r="J1311" t="str">
        <f t="shared" si="123"/>
        <v/>
      </c>
      <c r="K1311" t="str">
        <f t="shared" si="124"/>
        <v/>
      </c>
      <c r="L1311" t="str">
        <f t="shared" si="125"/>
        <v/>
      </c>
      <c r="M1311" t="str">
        <f>IF(Master!D1313&lt;'OHL indexes'!E1311,1,"")</f>
        <v/>
      </c>
      <c r="N1311" t="str">
        <f>IF(Master!D1313&gt;'OHL indexes'!D1311,1,"")</f>
        <v/>
      </c>
    </row>
    <row r="1312" spans="1:14" x14ac:dyDescent="0.25">
      <c r="A1312" s="1">
        <v>39969</v>
      </c>
      <c r="B1312">
        <v>124053.84</v>
      </c>
      <c r="C1312" s="12">
        <v>121752.97</v>
      </c>
      <c r="D1312">
        <v>126453.15</v>
      </c>
      <c r="E1312" s="12">
        <v>120810.03</v>
      </c>
      <c r="G1312">
        <f t="shared" si="120"/>
        <v>-1.8547350086059344E-2</v>
      </c>
      <c r="H1312">
        <f t="shared" si="121"/>
        <v>1.9340876509747584E-2</v>
      </c>
      <c r="I1312">
        <f t="shared" si="122"/>
        <v>-2.6148404595939923E-2</v>
      </c>
      <c r="J1312" t="str">
        <f t="shared" si="123"/>
        <v/>
      </c>
      <c r="K1312" t="str">
        <f t="shared" si="124"/>
        <v/>
      </c>
      <c r="L1312" t="str">
        <f t="shared" si="125"/>
        <v/>
      </c>
      <c r="M1312" t="str">
        <f>IF(Master!D1314&lt;'OHL indexes'!E1312,1,"")</f>
        <v/>
      </c>
      <c r="N1312" t="str">
        <f>IF(Master!D1314&gt;'OHL indexes'!D1312,1,"")</f>
        <v/>
      </c>
    </row>
    <row r="1313" spans="1:14" x14ac:dyDescent="0.25">
      <c r="A1313" s="1">
        <v>39972</v>
      </c>
      <c r="B1313">
        <v>123125.37</v>
      </c>
      <c r="C1313" s="12">
        <v>124715.18</v>
      </c>
      <c r="D1313">
        <v>127804.91</v>
      </c>
      <c r="E1313" s="12">
        <v>122408.74</v>
      </c>
      <c r="G1313">
        <f t="shared" si="120"/>
        <v>1.2912123634633454E-2</v>
      </c>
      <c r="H1313">
        <f t="shared" si="121"/>
        <v>3.8006302031823314E-2</v>
      </c>
      <c r="I1313">
        <f t="shared" si="122"/>
        <v>-5.820327687137028E-3</v>
      </c>
      <c r="J1313" t="str">
        <f t="shared" si="123"/>
        <v/>
      </c>
      <c r="K1313" t="str">
        <f t="shared" si="124"/>
        <v/>
      </c>
      <c r="L1313" t="str">
        <f t="shared" si="125"/>
        <v/>
      </c>
      <c r="M1313" t="str">
        <f>IF(Master!D1315&lt;'OHL indexes'!E1313,1,"")</f>
        <v/>
      </c>
      <c r="N1313" t="str">
        <f>IF(Master!D1315&gt;'OHL indexes'!D1313,1,"")</f>
        <v/>
      </c>
    </row>
    <row r="1314" spans="1:14" x14ac:dyDescent="0.25">
      <c r="A1314" s="1">
        <v>39973</v>
      </c>
      <c r="B1314">
        <v>118891.33</v>
      </c>
      <c r="C1314" s="12">
        <v>121734.41</v>
      </c>
      <c r="D1314">
        <v>123259.31</v>
      </c>
      <c r="E1314" s="12">
        <v>117983.98</v>
      </c>
      <c r="G1314">
        <f t="shared" si="120"/>
        <v>2.3913266005183065E-2</v>
      </c>
      <c r="H1314">
        <f t="shared" si="121"/>
        <v>3.6739264334918253E-2</v>
      </c>
      <c r="I1314">
        <f t="shared" si="122"/>
        <v>-7.6317591871502E-3</v>
      </c>
      <c r="J1314" t="str">
        <f t="shared" si="123"/>
        <v/>
      </c>
      <c r="K1314" t="str">
        <f t="shared" si="124"/>
        <v/>
      </c>
      <c r="L1314" t="str">
        <f t="shared" si="125"/>
        <v/>
      </c>
      <c r="M1314" t="str">
        <f>IF(Master!D1316&lt;'OHL indexes'!E1314,1,"")</f>
        <v/>
      </c>
      <c r="N1314" t="str">
        <f>IF(Master!D1316&gt;'OHL indexes'!D1314,1,"")</f>
        <v/>
      </c>
    </row>
    <row r="1315" spans="1:14" x14ac:dyDescent="0.25">
      <c r="A1315" s="1">
        <v>39974</v>
      </c>
      <c r="B1315">
        <v>119610.89</v>
      </c>
      <c r="C1315" s="12">
        <v>117073.45</v>
      </c>
      <c r="D1315">
        <v>123718.47</v>
      </c>
      <c r="E1315" s="12">
        <v>116231.27</v>
      </c>
      <c r="G1315">
        <f t="shared" si="120"/>
        <v>-2.1214121891409699E-2</v>
      </c>
      <c r="H1315">
        <f t="shared" si="121"/>
        <v>3.434118749555326E-2</v>
      </c>
      <c r="I1315">
        <f t="shared" si="122"/>
        <v>-2.8255119579830845E-2</v>
      </c>
      <c r="J1315" t="str">
        <f t="shared" si="123"/>
        <v/>
      </c>
      <c r="K1315" t="str">
        <f t="shared" si="124"/>
        <v/>
      </c>
      <c r="L1315" t="str">
        <f t="shared" si="125"/>
        <v/>
      </c>
      <c r="M1315" t="str">
        <f>IF(Master!D1317&lt;'OHL indexes'!E1315,1,"")</f>
        <v/>
      </c>
      <c r="N1315" t="str">
        <f>IF(Master!D1317&gt;'OHL indexes'!D1315,1,"")</f>
        <v/>
      </c>
    </row>
    <row r="1316" spans="1:14" x14ac:dyDescent="0.25">
      <c r="A1316" s="1">
        <v>39975</v>
      </c>
      <c r="B1316">
        <v>116950.77</v>
      </c>
      <c r="C1316" s="12">
        <v>118669.39</v>
      </c>
      <c r="D1316">
        <v>118669.39</v>
      </c>
      <c r="E1316" s="12">
        <v>114227.99</v>
      </c>
      <c r="G1316">
        <f t="shared" si="120"/>
        <v>1.4695243135209868E-2</v>
      </c>
      <c r="H1316">
        <f t="shared" si="121"/>
        <v>1.4695243135209868E-2</v>
      </c>
      <c r="I1316">
        <f t="shared" si="122"/>
        <v>-2.3281420036823985E-2</v>
      </c>
      <c r="J1316" t="str">
        <f t="shared" si="123"/>
        <v/>
      </c>
      <c r="K1316" t="str">
        <f t="shared" si="124"/>
        <v/>
      </c>
      <c r="L1316" t="str">
        <f t="shared" si="125"/>
        <v/>
      </c>
      <c r="M1316" t="str">
        <f>IF(Master!D1318&lt;'OHL indexes'!E1316,1,"")</f>
        <v/>
      </c>
      <c r="N1316" t="str">
        <f>IF(Master!D1318&gt;'OHL indexes'!D1316,1,"")</f>
        <v/>
      </c>
    </row>
    <row r="1317" spans="1:14" x14ac:dyDescent="0.25">
      <c r="A1317" s="1">
        <v>39976</v>
      </c>
      <c r="B1317">
        <v>114984.89</v>
      </c>
      <c r="C1317" s="12">
        <v>116848.88</v>
      </c>
      <c r="D1317">
        <v>118519.9</v>
      </c>
      <c r="E1317" s="12">
        <v>114505.38</v>
      </c>
      <c r="G1317">
        <f t="shared" si="120"/>
        <v>1.6210738645747291E-2</v>
      </c>
      <c r="H1317">
        <f t="shared" si="121"/>
        <v>3.0743256787913564E-2</v>
      </c>
      <c r="I1317">
        <f t="shared" si="122"/>
        <v>-4.1702001019437995E-3</v>
      </c>
      <c r="J1317" t="str">
        <f t="shared" si="123"/>
        <v/>
      </c>
      <c r="K1317" t="str">
        <f t="shared" si="124"/>
        <v/>
      </c>
      <c r="L1317" t="str">
        <f t="shared" si="125"/>
        <v/>
      </c>
      <c r="M1317" t="str">
        <f>IF(Master!D1319&lt;'OHL indexes'!E1317,1,"")</f>
        <v/>
      </c>
      <c r="N1317" t="str">
        <f>IF(Master!D1319&gt;'OHL indexes'!D1317,1,"")</f>
        <v/>
      </c>
    </row>
    <row r="1318" spans="1:14" x14ac:dyDescent="0.25">
      <c r="A1318" s="1">
        <v>39979</v>
      </c>
      <c r="B1318">
        <v>120574.91</v>
      </c>
      <c r="C1318" s="12">
        <v>114476.87</v>
      </c>
      <c r="D1318">
        <v>120654.38</v>
      </c>
      <c r="E1318" s="12">
        <v>114476.87</v>
      </c>
      <c r="G1318">
        <f t="shared" si="120"/>
        <v>-5.057470082291593E-2</v>
      </c>
      <c r="H1318">
        <f t="shared" si="121"/>
        <v>6.590923435065843E-4</v>
      </c>
      <c r="I1318">
        <f t="shared" si="122"/>
        <v>-5.057470082291593E-2</v>
      </c>
      <c r="J1318" t="str">
        <f t="shared" si="123"/>
        <v/>
      </c>
      <c r="K1318" t="str">
        <f t="shared" si="124"/>
        <v/>
      </c>
      <c r="L1318" t="str">
        <f t="shared" si="125"/>
        <v/>
      </c>
      <c r="M1318" t="str">
        <f>IF(Master!D1320&lt;'OHL indexes'!E1318,1,"")</f>
        <v/>
      </c>
      <c r="N1318" t="str">
        <f>IF(Master!D1320&gt;'OHL indexes'!D1318,1,"")</f>
        <v/>
      </c>
    </row>
    <row r="1319" spans="1:14" x14ac:dyDescent="0.25">
      <c r="A1319" s="1">
        <v>39980</v>
      </c>
      <c r="B1319">
        <v>124743.34</v>
      </c>
      <c r="C1319" s="12">
        <v>119205.89</v>
      </c>
      <c r="D1319">
        <v>126030.7</v>
      </c>
      <c r="E1319" s="12">
        <v>118425.05</v>
      </c>
      <c r="G1319">
        <f t="shared" si="120"/>
        <v>-4.4390746632245071E-2</v>
      </c>
      <c r="H1319">
        <f t="shared" si="121"/>
        <v>1.0320069993315917E-2</v>
      </c>
      <c r="I1319">
        <f t="shared" si="122"/>
        <v>-5.0650319287586787E-2</v>
      </c>
      <c r="J1319" t="str">
        <f t="shared" si="123"/>
        <v/>
      </c>
      <c r="K1319" t="str">
        <f t="shared" si="124"/>
        <v/>
      </c>
      <c r="L1319" t="str">
        <f t="shared" si="125"/>
        <v/>
      </c>
      <c r="M1319" t="str">
        <f>IF(Master!D1321&lt;'OHL indexes'!E1319,1,"")</f>
        <v/>
      </c>
      <c r="N1319" t="str">
        <f>IF(Master!D1321&gt;'OHL indexes'!D1319,1,"")</f>
        <v/>
      </c>
    </row>
    <row r="1320" spans="1:14" x14ac:dyDescent="0.25">
      <c r="A1320" s="1">
        <v>39981</v>
      </c>
      <c r="B1320">
        <v>125706.42</v>
      </c>
      <c r="C1320" s="12">
        <v>123395.8</v>
      </c>
      <c r="D1320">
        <v>128015.93</v>
      </c>
      <c r="E1320" s="12">
        <v>122625.78</v>
      </c>
      <c r="G1320">
        <f t="shared" si="120"/>
        <v>-1.8381081889055406E-2</v>
      </c>
      <c r="H1320">
        <f t="shared" si="121"/>
        <v>1.8372251791117788E-2</v>
      </c>
      <c r="I1320">
        <f t="shared" si="122"/>
        <v>-2.4506624244012398E-2</v>
      </c>
      <c r="J1320" t="str">
        <f t="shared" si="123"/>
        <v/>
      </c>
      <c r="K1320" t="str">
        <f t="shared" si="124"/>
        <v/>
      </c>
      <c r="L1320" t="str">
        <f t="shared" si="125"/>
        <v/>
      </c>
      <c r="M1320" t="str">
        <f>IF(Master!D1322&lt;'OHL indexes'!E1320,1,"")</f>
        <v/>
      </c>
      <c r="N1320" t="str">
        <f>IF(Master!D1322&gt;'OHL indexes'!D1320,1,"")</f>
        <v/>
      </c>
    </row>
    <row r="1321" spans="1:14" x14ac:dyDescent="0.25">
      <c r="A1321" s="1">
        <v>39982</v>
      </c>
      <c r="B1321">
        <v>124743.77</v>
      </c>
      <c r="C1321" s="12">
        <v>124558.6</v>
      </c>
      <c r="D1321">
        <v>126830.16</v>
      </c>
      <c r="E1321" s="12">
        <v>122672.32000000001</v>
      </c>
      <c r="G1321">
        <f t="shared" si="120"/>
        <v>-1.4844027882113808E-3</v>
      </c>
      <c r="H1321">
        <f t="shared" si="121"/>
        <v>1.6725404402961441E-2</v>
      </c>
      <c r="I1321">
        <f t="shared" si="122"/>
        <v>-1.6605638902848607E-2</v>
      </c>
      <c r="J1321" t="str">
        <f t="shared" si="123"/>
        <v/>
      </c>
      <c r="K1321" t="str">
        <f t="shared" si="124"/>
        <v/>
      </c>
      <c r="L1321" t="str">
        <f t="shared" si="125"/>
        <v/>
      </c>
      <c r="M1321" t="str">
        <f>IF(Master!D1323&lt;'OHL indexes'!E1321,1,"")</f>
        <v/>
      </c>
      <c r="N1321" t="str">
        <f>IF(Master!D1323&gt;'OHL indexes'!D1321,1,"")</f>
        <v/>
      </c>
    </row>
    <row r="1322" spans="1:14" x14ac:dyDescent="0.25">
      <c r="A1322" s="1">
        <v>39983</v>
      </c>
      <c r="B1322">
        <v>120936.95</v>
      </c>
      <c r="C1322" s="12">
        <v>121071.34</v>
      </c>
      <c r="D1322">
        <v>124036.92</v>
      </c>
      <c r="E1322" s="12">
        <v>120592.61</v>
      </c>
      <c r="G1322">
        <f t="shared" si="120"/>
        <v>1.1112401958210949E-3</v>
      </c>
      <c r="H1322">
        <f t="shared" si="121"/>
        <v>2.5632943446977974E-2</v>
      </c>
      <c r="I1322">
        <f t="shared" si="122"/>
        <v>-2.8472687627726367E-3</v>
      </c>
      <c r="J1322" t="str">
        <f t="shared" si="123"/>
        <v/>
      </c>
      <c r="K1322" t="str">
        <f t="shared" si="124"/>
        <v/>
      </c>
      <c r="L1322" t="str">
        <f t="shared" si="125"/>
        <v/>
      </c>
      <c r="M1322" t="str">
        <f>IF(Master!D1324&lt;'OHL indexes'!E1322,1,"")</f>
        <v/>
      </c>
      <c r="N1322" t="str">
        <f>IF(Master!D1324&gt;'OHL indexes'!D1322,1,"")</f>
        <v/>
      </c>
    </row>
    <row r="1323" spans="1:14" x14ac:dyDescent="0.25">
      <c r="A1323" s="1">
        <v>39986</v>
      </c>
      <c r="B1323">
        <v>126142.22</v>
      </c>
      <c r="C1323" s="12">
        <v>122021.05</v>
      </c>
      <c r="D1323">
        <v>128525.62</v>
      </c>
      <c r="E1323" s="12">
        <v>122021.05</v>
      </c>
      <c r="G1323">
        <f t="shared" si="120"/>
        <v>-3.2670821870742439E-2</v>
      </c>
      <c r="H1323">
        <f t="shared" si="121"/>
        <v>1.889454617177333E-2</v>
      </c>
      <c r="I1323">
        <f t="shared" si="122"/>
        <v>-3.2670821870742439E-2</v>
      </c>
      <c r="J1323" t="str">
        <f t="shared" si="123"/>
        <v/>
      </c>
      <c r="K1323" t="str">
        <f t="shared" si="124"/>
        <v/>
      </c>
      <c r="L1323" t="str">
        <f t="shared" si="125"/>
        <v/>
      </c>
      <c r="M1323" t="str">
        <f>IF(Master!D1325&lt;'OHL indexes'!E1323,1,"")</f>
        <v/>
      </c>
      <c r="N1323" t="str">
        <f>IF(Master!D1325&gt;'OHL indexes'!D1323,1,"")</f>
        <v/>
      </c>
    </row>
    <row r="1324" spans="1:14" x14ac:dyDescent="0.25">
      <c r="A1324" s="1">
        <v>39987</v>
      </c>
      <c r="B1324">
        <v>123636.77</v>
      </c>
      <c r="C1324" s="12">
        <v>125274.71</v>
      </c>
      <c r="D1324">
        <v>126592.04</v>
      </c>
      <c r="E1324" s="12">
        <v>123411.17</v>
      </c>
      <c r="G1324">
        <f t="shared" si="120"/>
        <v>1.3248000574586305E-2</v>
      </c>
      <c r="H1324">
        <f t="shared" si="121"/>
        <v>2.3902840554634208E-2</v>
      </c>
      <c r="I1324">
        <f t="shared" si="122"/>
        <v>-1.8246998849937857E-3</v>
      </c>
      <c r="J1324" t="str">
        <f t="shared" si="123"/>
        <v/>
      </c>
      <c r="K1324" t="str">
        <f t="shared" si="124"/>
        <v/>
      </c>
      <c r="L1324" t="str">
        <f t="shared" si="125"/>
        <v/>
      </c>
      <c r="M1324" t="str">
        <f>IF(Master!D1326&lt;'OHL indexes'!E1324,1,"")</f>
        <v/>
      </c>
      <c r="N1324" t="str">
        <f>IF(Master!D1326&gt;'OHL indexes'!D1324,1,"")</f>
        <v/>
      </c>
    </row>
    <row r="1325" spans="1:14" x14ac:dyDescent="0.25">
      <c r="A1325" s="1">
        <v>39988</v>
      </c>
      <c r="B1325">
        <v>118569.57</v>
      </c>
      <c r="C1325" s="12">
        <v>121299.61</v>
      </c>
      <c r="D1325">
        <v>122905.9</v>
      </c>
      <c r="E1325" s="12">
        <v>117749.69</v>
      </c>
      <c r="G1325">
        <f t="shared" si="120"/>
        <v>2.3024794641660629E-2</v>
      </c>
      <c r="H1325">
        <f t="shared" si="121"/>
        <v>3.6572031086896883E-2</v>
      </c>
      <c r="I1325">
        <f t="shared" si="122"/>
        <v>-6.9147589891740413E-3</v>
      </c>
      <c r="J1325" t="str">
        <f t="shared" si="123"/>
        <v/>
      </c>
      <c r="K1325" t="str">
        <f t="shared" si="124"/>
        <v/>
      </c>
      <c r="L1325" t="str">
        <f t="shared" si="125"/>
        <v/>
      </c>
      <c r="M1325" t="str">
        <f>IF(Master!D1327&lt;'OHL indexes'!E1325,1,"")</f>
        <v/>
      </c>
      <c r="N1325" t="str">
        <f>IF(Master!D1327&gt;'OHL indexes'!D1325,1,"")</f>
        <v/>
      </c>
    </row>
    <row r="1326" spans="1:14" x14ac:dyDescent="0.25">
      <c r="A1326" s="1">
        <v>39989</v>
      </c>
      <c r="B1326">
        <v>113178.5</v>
      </c>
      <c r="C1326" s="12">
        <v>119869.36</v>
      </c>
      <c r="D1326">
        <v>120061.92</v>
      </c>
      <c r="E1326" s="12">
        <v>112600.17</v>
      </c>
      <c r="G1326">
        <f t="shared" si="120"/>
        <v>5.9117765299946612E-2</v>
      </c>
      <c r="H1326">
        <f t="shared" si="121"/>
        <v>6.0819148513189258E-2</v>
      </c>
      <c r="I1326">
        <f t="shared" si="122"/>
        <v>-5.1098927799891891E-3</v>
      </c>
      <c r="J1326" t="str">
        <f t="shared" si="123"/>
        <v/>
      </c>
      <c r="K1326" t="str">
        <f t="shared" si="124"/>
        <v/>
      </c>
      <c r="L1326" t="str">
        <f t="shared" si="125"/>
        <v/>
      </c>
      <c r="M1326" t="str">
        <f>IF(Master!D1328&lt;'OHL indexes'!E1326,1,"")</f>
        <v/>
      </c>
      <c r="N1326" t="str">
        <f>IF(Master!D1328&gt;'OHL indexes'!D1326,1,"")</f>
        <v/>
      </c>
    </row>
    <row r="1327" spans="1:14" x14ac:dyDescent="0.25">
      <c r="A1327" s="1">
        <v>39990</v>
      </c>
      <c r="B1327">
        <v>111232.59</v>
      </c>
      <c r="C1327" s="12">
        <v>115797.89</v>
      </c>
      <c r="D1327">
        <v>115797.89</v>
      </c>
      <c r="E1327" s="12">
        <v>110543.09</v>
      </c>
      <c r="G1327">
        <f t="shared" si="120"/>
        <v>4.1042827466302834E-2</v>
      </c>
      <c r="H1327">
        <f t="shared" si="121"/>
        <v>4.1042827466302834E-2</v>
      </c>
      <c r="I1327">
        <f t="shared" si="122"/>
        <v>-6.198722874294349E-3</v>
      </c>
      <c r="J1327" t="str">
        <f t="shared" si="123"/>
        <v/>
      </c>
      <c r="K1327" t="str">
        <f t="shared" si="124"/>
        <v/>
      </c>
      <c r="L1327" t="str">
        <f t="shared" si="125"/>
        <v/>
      </c>
      <c r="M1327" t="str">
        <f>IF(Master!D1329&lt;'OHL indexes'!E1327,1,"")</f>
        <v/>
      </c>
      <c r="N1327" t="str">
        <f>IF(Master!D1329&gt;'OHL indexes'!D1327,1,"")</f>
        <v/>
      </c>
    </row>
    <row r="1328" spans="1:14" x14ac:dyDescent="0.25">
      <c r="A1328" s="1">
        <v>39993</v>
      </c>
      <c r="B1328">
        <v>107268.66</v>
      </c>
      <c r="C1328" s="12">
        <v>111104.66</v>
      </c>
      <c r="D1328">
        <v>112319.97</v>
      </c>
      <c r="E1328" s="12">
        <v>106819.11</v>
      </c>
      <c r="G1328">
        <f t="shared" si="120"/>
        <v>3.5760677909092875E-2</v>
      </c>
      <c r="H1328">
        <f t="shared" si="121"/>
        <v>4.7090268490349363E-2</v>
      </c>
      <c r="I1328">
        <f t="shared" si="122"/>
        <v>-4.1908792372348236E-3</v>
      </c>
      <c r="J1328" t="str">
        <f t="shared" si="123"/>
        <v/>
      </c>
      <c r="K1328" t="str">
        <f t="shared" si="124"/>
        <v/>
      </c>
      <c r="L1328" t="str">
        <f t="shared" si="125"/>
        <v/>
      </c>
      <c r="M1328" t="str">
        <f>IF(Master!D1330&lt;'OHL indexes'!E1328,1,"")</f>
        <v/>
      </c>
      <c r="N1328" t="str">
        <f>IF(Master!D1330&gt;'OHL indexes'!D1328,1,"")</f>
        <v/>
      </c>
    </row>
    <row r="1329" spans="1:14" x14ac:dyDescent="0.25">
      <c r="A1329" s="1">
        <v>39994</v>
      </c>
      <c r="B1329">
        <v>109136.03</v>
      </c>
      <c r="C1329" s="12">
        <v>107436.19</v>
      </c>
      <c r="D1329">
        <v>110810.78</v>
      </c>
      <c r="E1329" s="12">
        <v>105306.14</v>
      </c>
      <c r="G1329">
        <f t="shared" si="120"/>
        <v>-1.5575424541281135E-2</v>
      </c>
      <c r="H1329">
        <f t="shared" si="121"/>
        <v>1.534552796175559E-2</v>
      </c>
      <c r="I1329">
        <f t="shared" si="122"/>
        <v>-3.5092810321211032E-2</v>
      </c>
      <c r="J1329" t="str">
        <f t="shared" si="123"/>
        <v/>
      </c>
      <c r="K1329" t="str">
        <f t="shared" si="124"/>
        <v/>
      </c>
      <c r="L1329" t="str">
        <f t="shared" si="125"/>
        <v/>
      </c>
      <c r="M1329" t="str">
        <f>IF(Master!D1331&lt;'OHL indexes'!E1329,1,"")</f>
        <v/>
      </c>
      <c r="N1329" t="str">
        <f>IF(Master!D1331&gt;'OHL indexes'!D1329,1,"")</f>
        <v/>
      </c>
    </row>
    <row r="1330" spans="1:14" x14ac:dyDescent="0.25">
      <c r="A1330" s="1">
        <v>39995</v>
      </c>
      <c r="B1330">
        <v>108165.04</v>
      </c>
      <c r="C1330" s="12">
        <v>107702.54</v>
      </c>
      <c r="D1330">
        <v>108690.06</v>
      </c>
      <c r="E1330" s="12">
        <v>105663.81</v>
      </c>
      <c r="G1330">
        <f t="shared" si="120"/>
        <v>-4.27587323963452E-3</v>
      </c>
      <c r="H1330">
        <f t="shared" si="121"/>
        <v>4.8538788503198482E-3</v>
      </c>
      <c r="I1330">
        <f t="shared" si="122"/>
        <v>-2.3124199833883474E-2</v>
      </c>
      <c r="J1330" t="str">
        <f t="shared" si="123"/>
        <v/>
      </c>
      <c r="K1330" t="str">
        <f t="shared" si="124"/>
        <v/>
      </c>
      <c r="L1330" t="str">
        <f t="shared" si="125"/>
        <v/>
      </c>
      <c r="M1330" t="str">
        <f>IF(Master!D1332&lt;'OHL indexes'!E1330,1,"")</f>
        <v/>
      </c>
      <c r="N1330" t="str">
        <f>IF(Master!D1332&gt;'OHL indexes'!D1330,1,"")</f>
        <v/>
      </c>
    </row>
    <row r="1331" spans="1:14" x14ac:dyDescent="0.25">
      <c r="A1331" s="1">
        <v>39996</v>
      </c>
      <c r="B1331">
        <v>114109.02</v>
      </c>
      <c r="C1331" s="12">
        <v>110246.82</v>
      </c>
      <c r="D1331">
        <v>114577.23</v>
      </c>
      <c r="E1331" s="12">
        <v>109881.31</v>
      </c>
      <c r="G1331">
        <f t="shared" si="120"/>
        <v>-3.3846579350168771E-2</v>
      </c>
      <c r="H1331">
        <f t="shared" si="121"/>
        <v>4.1031813260685723E-3</v>
      </c>
      <c r="I1331">
        <f t="shared" si="122"/>
        <v>-3.7049744183238142E-2</v>
      </c>
      <c r="J1331" t="str">
        <f t="shared" si="123"/>
        <v/>
      </c>
      <c r="K1331" t="str">
        <f t="shared" si="124"/>
        <v/>
      </c>
      <c r="L1331" t="str">
        <f t="shared" si="125"/>
        <v/>
      </c>
      <c r="M1331" t="str">
        <f>IF(Master!D1333&lt;'OHL indexes'!E1331,1,"")</f>
        <v/>
      </c>
      <c r="N1331" t="str">
        <f>IF(Master!D1333&gt;'OHL indexes'!D1331,1,"")</f>
        <v/>
      </c>
    </row>
    <row r="1332" spans="1:14" x14ac:dyDescent="0.25">
      <c r="A1332" s="1">
        <v>40000</v>
      </c>
      <c r="B1332">
        <v>113064.62</v>
      </c>
      <c r="C1332" s="12">
        <v>115155.89</v>
      </c>
      <c r="D1332">
        <v>116012.42</v>
      </c>
      <c r="E1332" s="12">
        <v>112776.64</v>
      </c>
      <c r="G1332">
        <f t="shared" si="120"/>
        <v>1.8496236930704013E-2</v>
      </c>
      <c r="H1332">
        <f t="shared" si="121"/>
        <v>2.6071816276391324E-2</v>
      </c>
      <c r="I1332">
        <f t="shared" si="122"/>
        <v>-2.5470390295390111E-3</v>
      </c>
      <c r="J1332" t="str">
        <f t="shared" si="123"/>
        <v/>
      </c>
      <c r="K1332" t="str">
        <f t="shared" si="124"/>
        <v/>
      </c>
      <c r="L1332" t="str">
        <f t="shared" si="125"/>
        <v/>
      </c>
      <c r="M1332" t="str">
        <f>IF(Master!D1334&lt;'OHL indexes'!E1332,1,"")</f>
        <v/>
      </c>
      <c r="N1332" t="str">
        <f>IF(Master!D1334&gt;'OHL indexes'!D1332,1,"")</f>
        <v/>
      </c>
    </row>
    <row r="1333" spans="1:14" x14ac:dyDescent="0.25">
      <c r="A1333" s="1">
        <v>40001</v>
      </c>
      <c r="B1333">
        <v>117402.9</v>
      </c>
      <c r="C1333" s="12">
        <v>113721.60000000001</v>
      </c>
      <c r="D1333">
        <v>117695.17</v>
      </c>
      <c r="E1333" s="12">
        <v>113460.39</v>
      </c>
      <c r="G1333">
        <f t="shared" si="120"/>
        <v>-3.1356124933881402E-2</v>
      </c>
      <c r="H1333">
        <f t="shared" si="121"/>
        <v>2.4894615039321444E-3</v>
      </c>
      <c r="I1333">
        <f t="shared" si="122"/>
        <v>-3.3581027385183759E-2</v>
      </c>
      <c r="J1333" t="str">
        <f t="shared" si="123"/>
        <v/>
      </c>
      <c r="K1333" t="str">
        <f t="shared" si="124"/>
        <v/>
      </c>
      <c r="L1333" t="str">
        <f t="shared" si="125"/>
        <v/>
      </c>
      <c r="M1333" t="str">
        <f>IF(Master!D1335&lt;'OHL indexes'!E1333,1,"")</f>
        <v/>
      </c>
      <c r="N1333" t="str">
        <f>IF(Master!D1335&gt;'OHL indexes'!D1333,1,"")</f>
        <v/>
      </c>
    </row>
    <row r="1334" spans="1:14" x14ac:dyDescent="0.25">
      <c r="A1334" s="1">
        <v>40002</v>
      </c>
      <c r="B1334">
        <v>119047.29</v>
      </c>
      <c r="C1334" s="12">
        <v>116802.29</v>
      </c>
      <c r="D1334">
        <v>123646.05</v>
      </c>
      <c r="E1334" s="12">
        <v>115917.19</v>
      </c>
      <c r="G1334">
        <f t="shared" si="120"/>
        <v>-1.8858052123656099E-2</v>
      </c>
      <c r="H1334">
        <f t="shared" si="121"/>
        <v>3.8629690772465475E-2</v>
      </c>
      <c r="I1334">
        <f t="shared" si="122"/>
        <v>-2.6292912673610558E-2</v>
      </c>
      <c r="J1334" t="str">
        <f t="shared" si="123"/>
        <v/>
      </c>
      <c r="K1334" t="str">
        <f t="shared" si="124"/>
        <v/>
      </c>
      <c r="L1334" t="str">
        <f t="shared" si="125"/>
        <v/>
      </c>
      <c r="M1334" t="str">
        <f>IF(Master!D1336&lt;'OHL indexes'!E1334,1,"")</f>
        <v/>
      </c>
      <c r="N1334" t="str">
        <f>IF(Master!D1336&gt;'OHL indexes'!D1334,1,"")</f>
        <v/>
      </c>
    </row>
    <row r="1335" spans="1:14" x14ac:dyDescent="0.25">
      <c r="A1335" s="1">
        <v>40003</v>
      </c>
      <c r="B1335">
        <v>117437.89</v>
      </c>
      <c r="C1335" s="12">
        <v>117579.32</v>
      </c>
      <c r="D1335">
        <v>118715.81</v>
      </c>
      <c r="E1335" s="12">
        <v>114951.19</v>
      </c>
      <c r="G1335">
        <f t="shared" si="120"/>
        <v>1.2042961602938274E-3</v>
      </c>
      <c r="H1335">
        <f t="shared" si="121"/>
        <v>1.0881666896433551E-2</v>
      </c>
      <c r="I1335">
        <f t="shared" si="122"/>
        <v>-2.1174597057218913E-2</v>
      </c>
      <c r="J1335" t="str">
        <f t="shared" si="123"/>
        <v/>
      </c>
      <c r="K1335" t="str">
        <f t="shared" si="124"/>
        <v/>
      </c>
      <c r="L1335" t="str">
        <f t="shared" si="125"/>
        <v/>
      </c>
      <c r="M1335" t="str">
        <f>IF(Master!D1337&lt;'OHL indexes'!E1335,1,"")</f>
        <v/>
      </c>
      <c r="N1335" t="str">
        <f>IF(Master!D1337&gt;'OHL indexes'!D1335,1,"")</f>
        <v/>
      </c>
    </row>
    <row r="1336" spans="1:14" x14ac:dyDescent="0.25">
      <c r="A1336" s="1">
        <v>40004</v>
      </c>
      <c r="B1336">
        <v>118005.23</v>
      </c>
      <c r="C1336" s="12">
        <v>118646.9</v>
      </c>
      <c r="D1336">
        <v>119830.73</v>
      </c>
      <c r="E1336" s="12">
        <v>116619.29</v>
      </c>
      <c r="G1336">
        <f t="shared" si="120"/>
        <v>5.4376403486522396E-3</v>
      </c>
      <c r="H1336">
        <f t="shared" si="121"/>
        <v>1.5469653336551259E-2</v>
      </c>
      <c r="I1336">
        <f t="shared" si="122"/>
        <v>-1.174473368680351E-2</v>
      </c>
      <c r="J1336" t="str">
        <f t="shared" si="123"/>
        <v/>
      </c>
      <c r="K1336" t="str">
        <f t="shared" si="124"/>
        <v/>
      </c>
      <c r="L1336" t="str">
        <f t="shared" si="125"/>
        <v/>
      </c>
      <c r="M1336" t="str">
        <f>IF(Master!D1338&lt;'OHL indexes'!E1336,1,"")</f>
        <v/>
      </c>
      <c r="N1336" t="str">
        <f>IF(Master!D1338&gt;'OHL indexes'!D1336,1,"")</f>
        <v/>
      </c>
    </row>
    <row r="1337" spans="1:14" x14ac:dyDescent="0.25">
      <c r="A1337" s="1">
        <v>40007</v>
      </c>
      <c r="B1337">
        <v>112465.92</v>
      </c>
      <c r="C1337" s="12">
        <v>117628.49</v>
      </c>
      <c r="D1337">
        <v>118115.11</v>
      </c>
      <c r="E1337" s="12">
        <v>111530.05</v>
      </c>
      <c r="G1337">
        <f t="shared" si="120"/>
        <v>4.5903416786169604E-2</v>
      </c>
      <c r="H1337">
        <f t="shared" si="121"/>
        <v>5.0230238635846414E-2</v>
      </c>
      <c r="I1337">
        <f t="shared" si="122"/>
        <v>-8.3213652633614688E-3</v>
      </c>
      <c r="J1337" t="str">
        <f t="shared" si="123"/>
        <v/>
      </c>
      <c r="K1337" t="str">
        <f t="shared" si="124"/>
        <v/>
      </c>
      <c r="L1337" t="str">
        <f t="shared" si="125"/>
        <v/>
      </c>
      <c r="M1337" t="str">
        <f>IF(Master!D1339&lt;'OHL indexes'!E1337,1,"")</f>
        <v/>
      </c>
      <c r="N1337" t="str">
        <f>IF(Master!D1339&gt;'OHL indexes'!D1337,1,"")</f>
        <v/>
      </c>
    </row>
    <row r="1338" spans="1:14" x14ac:dyDescent="0.25">
      <c r="A1338" s="1">
        <v>40008</v>
      </c>
      <c r="B1338">
        <v>110403.75</v>
      </c>
      <c r="C1338" s="12">
        <v>112278.39999999999</v>
      </c>
      <c r="D1338">
        <v>113122.24000000001</v>
      </c>
      <c r="E1338" s="12">
        <v>109559.34</v>
      </c>
      <c r="G1338">
        <f t="shared" si="120"/>
        <v>1.6979948597760419E-2</v>
      </c>
      <c r="H1338">
        <f t="shared" si="121"/>
        <v>2.4623167238431609E-2</v>
      </c>
      <c r="I1338">
        <f t="shared" si="122"/>
        <v>-7.6483815087803331E-3</v>
      </c>
      <c r="J1338" t="str">
        <f t="shared" si="123"/>
        <v/>
      </c>
      <c r="K1338" t="str">
        <f t="shared" si="124"/>
        <v/>
      </c>
      <c r="L1338" t="str">
        <f t="shared" si="125"/>
        <v/>
      </c>
      <c r="M1338" t="str">
        <f>IF(Master!D1340&lt;'OHL indexes'!E1338,1,"")</f>
        <v/>
      </c>
      <c r="N1338" t="str">
        <f>IF(Master!D1340&gt;'OHL indexes'!D1338,1,"")</f>
        <v/>
      </c>
    </row>
    <row r="1339" spans="1:14" x14ac:dyDescent="0.25">
      <c r="A1339" s="1">
        <v>40009</v>
      </c>
      <c r="B1339">
        <v>107021.02</v>
      </c>
      <c r="C1339" s="12">
        <v>108334.89</v>
      </c>
      <c r="D1339">
        <v>108832.66</v>
      </c>
      <c r="E1339" s="12">
        <v>104834.95</v>
      </c>
      <c r="G1339">
        <f t="shared" si="120"/>
        <v>1.2276747128741494E-2</v>
      </c>
      <c r="H1339">
        <f t="shared" si="121"/>
        <v>1.6927889493110859E-2</v>
      </c>
      <c r="I1339">
        <f t="shared" si="122"/>
        <v>-2.0426547980948118E-2</v>
      </c>
      <c r="J1339" t="str">
        <f t="shared" si="123"/>
        <v/>
      </c>
      <c r="K1339" t="str">
        <f t="shared" si="124"/>
        <v/>
      </c>
      <c r="L1339" t="str">
        <f t="shared" si="125"/>
        <v/>
      </c>
      <c r="M1339" t="str">
        <f>IF(Master!D1341&lt;'OHL indexes'!E1339,1,"")</f>
        <v/>
      </c>
      <c r="N1339" t="str">
        <f>IF(Master!D1341&gt;'OHL indexes'!D1339,1,"")</f>
        <v/>
      </c>
    </row>
    <row r="1340" spans="1:14" x14ac:dyDescent="0.25">
      <c r="A1340" s="1">
        <v>40010</v>
      </c>
      <c r="B1340">
        <v>105751.18</v>
      </c>
      <c r="C1340" s="12">
        <v>106525.27</v>
      </c>
      <c r="D1340">
        <v>107702.68</v>
      </c>
      <c r="E1340" s="12">
        <v>105161.94</v>
      </c>
      <c r="G1340">
        <f t="shared" si="120"/>
        <v>7.3199183214789354E-3</v>
      </c>
      <c r="H1340">
        <f t="shared" si="121"/>
        <v>1.845369479565151E-2</v>
      </c>
      <c r="I1340">
        <f t="shared" si="122"/>
        <v>-5.5719472822902683E-3</v>
      </c>
      <c r="J1340" t="str">
        <f t="shared" si="123"/>
        <v/>
      </c>
      <c r="K1340" t="str">
        <f t="shared" si="124"/>
        <v/>
      </c>
      <c r="L1340" t="str">
        <f t="shared" si="125"/>
        <v/>
      </c>
      <c r="M1340" t="str">
        <f>IF(Master!D1342&lt;'OHL indexes'!E1340,1,"")</f>
        <v/>
      </c>
      <c r="N1340" t="str">
        <f>IF(Master!D1342&gt;'OHL indexes'!D1340,1,"")</f>
        <v/>
      </c>
    </row>
    <row r="1341" spans="1:14" x14ac:dyDescent="0.25">
      <c r="A1341" s="1">
        <v>40011</v>
      </c>
      <c r="B1341">
        <v>105774.84</v>
      </c>
      <c r="C1341" s="12">
        <v>106075.07</v>
      </c>
      <c r="D1341">
        <v>106422.1</v>
      </c>
      <c r="E1341" s="12">
        <v>104848.91</v>
      </c>
      <c r="G1341">
        <f t="shared" si="120"/>
        <v>2.8383876543798259E-3</v>
      </c>
      <c r="H1341">
        <f t="shared" si="121"/>
        <v>6.1192245717414107E-3</v>
      </c>
      <c r="I1341">
        <f t="shared" si="122"/>
        <v>-8.7537830357388158E-3</v>
      </c>
      <c r="J1341" t="str">
        <f t="shared" si="123"/>
        <v/>
      </c>
      <c r="K1341" t="str">
        <f t="shared" si="124"/>
        <v/>
      </c>
      <c r="L1341" t="str">
        <f t="shared" si="125"/>
        <v/>
      </c>
      <c r="M1341" t="str">
        <f>IF(Master!D1343&lt;'OHL indexes'!E1341,1,"")</f>
        <v/>
      </c>
      <c r="N1341" t="str">
        <f>IF(Master!D1343&gt;'OHL indexes'!D1341,1,"")</f>
        <v/>
      </c>
    </row>
    <row r="1342" spans="1:14" x14ac:dyDescent="0.25">
      <c r="A1342" s="1">
        <v>40014</v>
      </c>
      <c r="B1342">
        <v>103428.26</v>
      </c>
      <c r="C1342" s="12">
        <v>105206.98</v>
      </c>
      <c r="D1342">
        <v>106425.57</v>
      </c>
      <c r="E1342" s="12">
        <v>103227.16</v>
      </c>
      <c r="G1342">
        <f t="shared" si="120"/>
        <v>1.7197620843665051E-2</v>
      </c>
      <c r="H1342">
        <f t="shared" si="121"/>
        <v>2.8979603833613865E-2</v>
      </c>
      <c r="I1342">
        <f t="shared" si="122"/>
        <v>-1.9443428710875788E-3</v>
      </c>
      <c r="J1342" t="str">
        <f t="shared" si="123"/>
        <v/>
      </c>
      <c r="K1342" t="str">
        <f t="shared" si="124"/>
        <v/>
      </c>
      <c r="L1342" t="str">
        <f t="shared" si="125"/>
        <v/>
      </c>
      <c r="M1342" t="str">
        <f>IF(Master!D1344&lt;'OHL indexes'!E1342,1,"")</f>
        <v/>
      </c>
      <c r="N1342" t="str">
        <f>IF(Master!D1344&gt;'OHL indexes'!D1342,1,"")</f>
        <v/>
      </c>
    </row>
    <row r="1343" spans="1:14" x14ac:dyDescent="0.25">
      <c r="A1343" s="1">
        <v>40015</v>
      </c>
      <c r="B1343">
        <v>101422.05</v>
      </c>
      <c r="C1343" s="12">
        <v>103367.22</v>
      </c>
      <c r="D1343">
        <v>104557.54</v>
      </c>
      <c r="E1343" s="12">
        <v>101413.87</v>
      </c>
      <c r="G1343">
        <f t="shared" si="120"/>
        <v>1.917896552081122E-2</v>
      </c>
      <c r="H1343">
        <f t="shared" si="121"/>
        <v>3.0915269411335933E-2</v>
      </c>
      <c r="I1343">
        <f t="shared" si="122"/>
        <v>-8.0653072975778173E-5</v>
      </c>
      <c r="J1343" t="str">
        <f t="shared" si="123"/>
        <v/>
      </c>
      <c r="K1343" t="str">
        <f t="shared" si="124"/>
        <v/>
      </c>
      <c r="L1343" t="str">
        <f t="shared" si="125"/>
        <v/>
      </c>
      <c r="M1343" t="str">
        <f>IF(Master!D1345&lt;'OHL indexes'!E1343,1,"")</f>
        <v/>
      </c>
      <c r="N1343" t="str">
        <f>IF(Master!D1345&gt;'OHL indexes'!D1343,1,"")</f>
        <v/>
      </c>
    </row>
    <row r="1344" spans="1:14" x14ac:dyDescent="0.25">
      <c r="A1344" s="1">
        <v>40016</v>
      </c>
      <c r="B1344">
        <v>99055.46</v>
      </c>
      <c r="C1344" s="12">
        <v>102878.74</v>
      </c>
      <c r="D1344">
        <v>103607.09</v>
      </c>
      <c r="E1344" s="12">
        <v>97234.07</v>
      </c>
      <c r="G1344">
        <f t="shared" si="120"/>
        <v>3.8597367575699426E-2</v>
      </c>
      <c r="H1344">
        <f t="shared" si="121"/>
        <v>4.5950319144446805E-2</v>
      </c>
      <c r="I1344">
        <f t="shared" si="122"/>
        <v>-1.8387578029520069E-2</v>
      </c>
      <c r="J1344" t="str">
        <f t="shared" si="123"/>
        <v/>
      </c>
      <c r="K1344" t="str">
        <f t="shared" si="124"/>
        <v/>
      </c>
      <c r="L1344" t="str">
        <f t="shared" si="125"/>
        <v/>
      </c>
      <c r="M1344" t="str">
        <f>IF(Master!D1346&lt;'OHL indexes'!E1344,1,"")</f>
        <v/>
      </c>
      <c r="N1344" t="str">
        <f>IF(Master!D1346&gt;'OHL indexes'!D1344,1,"")</f>
        <v/>
      </c>
    </row>
    <row r="1345" spans="1:14" x14ac:dyDescent="0.25">
      <c r="A1345" s="1">
        <v>40017</v>
      </c>
      <c r="B1345">
        <v>95645.28</v>
      </c>
      <c r="C1345" s="12">
        <v>99019.18</v>
      </c>
      <c r="D1345">
        <v>99019.18</v>
      </c>
      <c r="E1345" s="12">
        <v>95082.36</v>
      </c>
      <c r="G1345">
        <f t="shared" si="120"/>
        <v>3.5275133284151439E-2</v>
      </c>
      <c r="H1345">
        <f t="shared" si="121"/>
        <v>3.5275133284151439E-2</v>
      </c>
      <c r="I1345">
        <f t="shared" si="122"/>
        <v>-5.8854969110864186E-3</v>
      </c>
      <c r="J1345" t="str">
        <f t="shared" si="123"/>
        <v/>
      </c>
      <c r="K1345" t="str">
        <f t="shared" si="124"/>
        <v/>
      </c>
      <c r="L1345" t="str">
        <f t="shared" si="125"/>
        <v/>
      </c>
      <c r="M1345" t="str">
        <f>IF(Master!D1347&lt;'OHL indexes'!E1345,1,"")</f>
        <v/>
      </c>
      <c r="N1345" t="str">
        <f>IF(Master!D1347&gt;'OHL indexes'!D1345,1,"")</f>
        <v/>
      </c>
    </row>
    <row r="1346" spans="1:14" x14ac:dyDescent="0.25">
      <c r="A1346" s="1">
        <v>40018</v>
      </c>
      <c r="B1346">
        <v>94868.92</v>
      </c>
      <c r="C1346" s="12">
        <v>96638.95</v>
      </c>
      <c r="D1346">
        <v>96891.88</v>
      </c>
      <c r="E1346" s="12">
        <v>94608.25</v>
      </c>
      <c r="G1346">
        <f t="shared" si="120"/>
        <v>1.865763834984091E-2</v>
      </c>
      <c r="H1346">
        <f t="shared" si="121"/>
        <v>2.1323738058786956E-2</v>
      </c>
      <c r="I1346">
        <f t="shared" si="122"/>
        <v>-2.7476859650136243E-3</v>
      </c>
      <c r="J1346" t="str">
        <f t="shared" si="123"/>
        <v/>
      </c>
      <c r="K1346" t="str">
        <f t="shared" si="124"/>
        <v/>
      </c>
      <c r="L1346" t="str">
        <f t="shared" si="125"/>
        <v/>
      </c>
      <c r="M1346" t="str">
        <f>IF(Master!D1348&lt;'OHL indexes'!E1346,1,"")</f>
        <v/>
      </c>
      <c r="N1346" t="str">
        <f>IF(Master!D1348&gt;'OHL indexes'!D1346,1,"")</f>
        <v/>
      </c>
    </row>
    <row r="1347" spans="1:14" x14ac:dyDescent="0.25">
      <c r="A1347" s="1">
        <v>40021</v>
      </c>
      <c r="B1347">
        <v>96155.96</v>
      </c>
      <c r="C1347" s="12">
        <v>94841.95</v>
      </c>
      <c r="D1347">
        <v>97008.48</v>
      </c>
      <c r="E1347" s="12">
        <v>94841.95</v>
      </c>
      <c r="G1347">
        <f t="shared" si="120"/>
        <v>-1.3665403579767754E-2</v>
      </c>
      <c r="H1347">
        <f t="shared" si="121"/>
        <v>8.8660130895681366E-3</v>
      </c>
      <c r="I1347">
        <f t="shared" si="122"/>
        <v>-1.3665403579767754E-2</v>
      </c>
      <c r="J1347" t="str">
        <f t="shared" si="123"/>
        <v/>
      </c>
      <c r="K1347" t="str">
        <f t="shared" si="124"/>
        <v/>
      </c>
      <c r="L1347" t="str">
        <f t="shared" si="125"/>
        <v/>
      </c>
      <c r="M1347" t="str">
        <f>IF(Master!D1349&lt;'OHL indexes'!E1347,1,"")</f>
        <v/>
      </c>
      <c r="N1347" t="str">
        <f>IF(Master!D1349&gt;'OHL indexes'!D1347,1,"")</f>
        <v/>
      </c>
    </row>
    <row r="1348" spans="1:14" x14ac:dyDescent="0.25">
      <c r="A1348" s="1">
        <v>40022</v>
      </c>
      <c r="B1348">
        <v>99520.320000000007</v>
      </c>
      <c r="C1348" s="12">
        <v>96728.53</v>
      </c>
      <c r="D1348">
        <v>100879.66</v>
      </c>
      <c r="E1348" s="12">
        <v>96299.1</v>
      </c>
      <c r="G1348">
        <f t="shared" si="120"/>
        <v>-2.8052462049961369E-2</v>
      </c>
      <c r="H1348">
        <f t="shared" si="121"/>
        <v>1.3658919103153977E-2</v>
      </c>
      <c r="I1348">
        <f t="shared" si="122"/>
        <v>-3.2367460233246881E-2</v>
      </c>
      <c r="J1348" t="str">
        <f t="shared" si="123"/>
        <v/>
      </c>
      <c r="K1348" t="str">
        <f t="shared" si="124"/>
        <v/>
      </c>
      <c r="L1348" t="str">
        <f t="shared" si="125"/>
        <v/>
      </c>
      <c r="M1348" t="str">
        <f>IF(Master!D1350&lt;'OHL indexes'!E1348,1,"")</f>
        <v/>
      </c>
      <c r="N1348" t="str">
        <f>IF(Master!D1350&gt;'OHL indexes'!D1348,1,"")</f>
        <v/>
      </c>
    </row>
    <row r="1349" spans="1:14" x14ac:dyDescent="0.25">
      <c r="A1349" s="1">
        <v>40023</v>
      </c>
      <c r="B1349">
        <v>100634.05</v>
      </c>
      <c r="C1349" s="12">
        <v>99475.79</v>
      </c>
      <c r="D1349">
        <v>102192.01</v>
      </c>
      <c r="E1349" s="12">
        <v>99030.51</v>
      </c>
      <c r="G1349">
        <f t="shared" si="120"/>
        <v>-1.1509623233885602E-2</v>
      </c>
      <c r="H1349">
        <f t="shared" si="121"/>
        <v>1.5481439930123075E-2</v>
      </c>
      <c r="I1349">
        <f t="shared" si="122"/>
        <v>-1.593436813881588E-2</v>
      </c>
      <c r="J1349" t="str">
        <f t="shared" si="123"/>
        <v/>
      </c>
      <c r="K1349" t="str">
        <f t="shared" si="124"/>
        <v/>
      </c>
      <c r="L1349" t="str">
        <f t="shared" si="125"/>
        <v/>
      </c>
      <c r="M1349" t="str">
        <f>IF(Master!D1351&lt;'OHL indexes'!E1349,1,"")</f>
        <v/>
      </c>
      <c r="N1349" t="str">
        <f>IF(Master!D1351&gt;'OHL indexes'!D1349,1,"")</f>
        <v/>
      </c>
    </row>
    <row r="1350" spans="1:14" x14ac:dyDescent="0.25">
      <c r="A1350" s="1">
        <v>40024</v>
      </c>
      <c r="B1350">
        <v>98346.64</v>
      </c>
      <c r="C1350" s="12">
        <v>98984.6</v>
      </c>
      <c r="D1350">
        <v>99108.75</v>
      </c>
      <c r="E1350" s="12">
        <v>97157.79</v>
      </c>
      <c r="G1350">
        <f t="shared" si="120"/>
        <v>6.4868509996884871E-3</v>
      </c>
      <c r="H1350">
        <f t="shared" si="121"/>
        <v>7.7492225458846153E-3</v>
      </c>
      <c r="I1350">
        <f t="shared" si="122"/>
        <v>-1.2088364177972988E-2</v>
      </c>
      <c r="J1350" t="str">
        <f t="shared" si="123"/>
        <v/>
      </c>
      <c r="K1350" t="str">
        <f t="shared" si="124"/>
        <v/>
      </c>
      <c r="L1350" t="str">
        <f t="shared" si="125"/>
        <v/>
      </c>
      <c r="M1350" t="str">
        <f>IF(Master!D1352&lt;'OHL indexes'!E1350,1,"")</f>
        <v/>
      </c>
      <c r="N1350" t="str">
        <f>IF(Master!D1352&gt;'OHL indexes'!D1350,1,"")</f>
        <v/>
      </c>
    </row>
    <row r="1351" spans="1:14" x14ac:dyDescent="0.25">
      <c r="A1351" s="1">
        <v>40025</v>
      </c>
      <c r="B1351">
        <v>99301.04</v>
      </c>
      <c r="C1351" s="12">
        <v>99115.04</v>
      </c>
      <c r="D1351">
        <v>99759.79</v>
      </c>
      <c r="E1351" s="12">
        <v>97224.95</v>
      </c>
      <c r="G1351">
        <f t="shared" ref="G1351:G1414" si="126">C1351/$B1351-1</f>
        <v>-1.8730921649964261E-3</v>
      </c>
      <c r="H1351">
        <f t="shared" ref="H1351:H1414" si="127">D1351/$B1351-1</f>
        <v>4.6197904875919793E-3</v>
      </c>
      <c r="I1351">
        <f t="shared" ref="I1351:I1414" si="128">E1351/$B1351-1</f>
        <v>-2.0907031789395125E-2</v>
      </c>
      <c r="J1351" t="str">
        <f t="shared" ref="J1351:J1414" si="129">IF(C1351&lt;E1351,1,"")</f>
        <v/>
      </c>
      <c r="K1351" t="str">
        <f t="shared" ref="K1351:K1414" si="130">IF(C1352&gt;D1352,1,"")</f>
        <v/>
      </c>
      <c r="L1351" t="str">
        <f t="shared" ref="L1351:L1414" si="131">IF(E1352&gt;D1352,1,"")</f>
        <v/>
      </c>
      <c r="M1351" t="str">
        <f>IF(Master!D1353&lt;'OHL indexes'!E1351,1,"")</f>
        <v/>
      </c>
      <c r="N1351" t="str">
        <f>IF(Master!D1353&gt;'OHL indexes'!D1351,1,"")</f>
        <v/>
      </c>
    </row>
    <row r="1352" spans="1:14" x14ac:dyDescent="0.25">
      <c r="A1352" s="1">
        <v>40028</v>
      </c>
      <c r="B1352">
        <v>96769.96</v>
      </c>
      <c r="C1352" s="12">
        <v>97577.43</v>
      </c>
      <c r="D1352">
        <v>98843.76</v>
      </c>
      <c r="E1352" s="12">
        <v>96170.4</v>
      </c>
      <c r="G1352">
        <f t="shared" si="126"/>
        <v>8.344221698551868E-3</v>
      </c>
      <c r="H1352">
        <f t="shared" si="127"/>
        <v>2.1430204166664746E-2</v>
      </c>
      <c r="I1352">
        <f t="shared" si="128"/>
        <v>-6.1957243756224356E-3</v>
      </c>
      <c r="J1352" t="str">
        <f t="shared" si="129"/>
        <v/>
      </c>
      <c r="K1352" t="str">
        <f t="shared" si="130"/>
        <v/>
      </c>
      <c r="L1352" t="str">
        <f t="shared" si="131"/>
        <v/>
      </c>
      <c r="M1352" t="str">
        <f>IF(Master!D1354&lt;'OHL indexes'!E1352,1,"")</f>
        <v/>
      </c>
      <c r="N1352" t="str">
        <f>IF(Master!D1354&gt;'OHL indexes'!D1352,1,"")</f>
        <v/>
      </c>
    </row>
    <row r="1353" spans="1:14" x14ac:dyDescent="0.25">
      <c r="A1353" s="1">
        <v>40029</v>
      </c>
      <c r="B1353">
        <v>96087.79</v>
      </c>
      <c r="C1353" s="12">
        <v>98152.76</v>
      </c>
      <c r="D1353">
        <v>98599.11</v>
      </c>
      <c r="E1353" s="12">
        <v>95754.74</v>
      </c>
      <c r="G1353">
        <f t="shared" si="126"/>
        <v>2.1490451596399618E-2</v>
      </c>
      <c r="H1353">
        <f t="shared" si="127"/>
        <v>2.6135682795909831E-2</v>
      </c>
      <c r="I1353">
        <f t="shared" si="128"/>
        <v>-3.4661011560364052E-3</v>
      </c>
      <c r="J1353" t="str">
        <f t="shared" si="129"/>
        <v/>
      </c>
      <c r="K1353" t="str">
        <f t="shared" si="130"/>
        <v/>
      </c>
      <c r="L1353" t="str">
        <f t="shared" si="131"/>
        <v/>
      </c>
      <c r="M1353" t="str">
        <f>IF(Master!D1355&lt;'OHL indexes'!E1353,1,"")</f>
        <v/>
      </c>
      <c r="N1353" t="str">
        <f>IF(Master!D1355&gt;'OHL indexes'!D1353,1,"")</f>
        <v/>
      </c>
    </row>
    <row r="1354" spans="1:14" x14ac:dyDescent="0.25">
      <c r="A1354" s="1">
        <v>40030</v>
      </c>
      <c r="B1354">
        <v>95652.7</v>
      </c>
      <c r="C1354" s="12">
        <v>96349.13</v>
      </c>
      <c r="D1354">
        <v>97742.97</v>
      </c>
      <c r="E1354" s="12">
        <v>95129.53</v>
      </c>
      <c r="G1354">
        <f t="shared" si="126"/>
        <v>7.2808190464044298E-3</v>
      </c>
      <c r="H1354">
        <f t="shared" si="127"/>
        <v>2.1852702537408897E-2</v>
      </c>
      <c r="I1354">
        <f t="shared" si="128"/>
        <v>-5.4694744633450032E-3</v>
      </c>
      <c r="J1354" t="str">
        <f t="shared" si="129"/>
        <v/>
      </c>
      <c r="K1354" t="str">
        <f t="shared" si="130"/>
        <v/>
      </c>
      <c r="L1354" t="str">
        <f t="shared" si="131"/>
        <v/>
      </c>
      <c r="M1354" t="str">
        <f>IF(Master!D1356&lt;'OHL indexes'!E1354,1,"")</f>
        <v/>
      </c>
      <c r="N1354" t="str">
        <f>IF(Master!D1356&gt;'OHL indexes'!D1354,1,"")</f>
        <v/>
      </c>
    </row>
    <row r="1355" spans="1:14" x14ac:dyDescent="0.25">
      <c r="A1355" s="1">
        <v>40031</v>
      </c>
      <c r="B1355">
        <v>96701.93</v>
      </c>
      <c r="C1355" s="12">
        <v>95288.67</v>
      </c>
      <c r="D1355">
        <v>97802.2</v>
      </c>
      <c r="E1355" s="12">
        <v>93953.9</v>
      </c>
      <c r="G1355">
        <f t="shared" si="126"/>
        <v>-1.46145997292918E-2</v>
      </c>
      <c r="H1355">
        <f t="shared" si="127"/>
        <v>1.1377952849545014E-2</v>
      </c>
      <c r="I1355">
        <f t="shared" si="128"/>
        <v>-2.8417530032751159E-2</v>
      </c>
      <c r="J1355" t="str">
        <f t="shared" si="129"/>
        <v/>
      </c>
      <c r="K1355" t="str">
        <f t="shared" si="130"/>
        <v/>
      </c>
      <c r="L1355" t="str">
        <f t="shared" si="131"/>
        <v/>
      </c>
      <c r="M1355" t="str">
        <f>IF(Master!D1357&lt;'OHL indexes'!E1355,1,"")</f>
        <v/>
      </c>
      <c r="N1355" t="str">
        <f>IF(Master!D1357&gt;'OHL indexes'!D1355,1,"")</f>
        <v/>
      </c>
    </row>
    <row r="1356" spans="1:14" x14ac:dyDescent="0.25">
      <c r="A1356" s="1">
        <v>40032</v>
      </c>
      <c r="B1356">
        <v>93526.2</v>
      </c>
      <c r="C1356" s="12">
        <v>95079.3</v>
      </c>
      <c r="D1356">
        <v>95493.59</v>
      </c>
      <c r="E1356" s="12">
        <v>92075.7</v>
      </c>
      <c r="G1356">
        <f t="shared" si="126"/>
        <v>1.6606041943327154E-2</v>
      </c>
      <c r="H1356">
        <f t="shared" si="127"/>
        <v>2.103570977971958E-2</v>
      </c>
      <c r="I1356">
        <f t="shared" si="128"/>
        <v>-1.5509023140039879E-2</v>
      </c>
      <c r="J1356" t="str">
        <f t="shared" si="129"/>
        <v/>
      </c>
      <c r="K1356" t="str">
        <f t="shared" si="130"/>
        <v/>
      </c>
      <c r="L1356" t="str">
        <f t="shared" si="131"/>
        <v/>
      </c>
      <c r="M1356" t="str">
        <f>IF(Master!D1358&lt;'OHL indexes'!E1356,1,"")</f>
        <v/>
      </c>
      <c r="N1356" t="str">
        <f>IF(Master!D1358&gt;'OHL indexes'!D1356,1,"")</f>
        <v/>
      </c>
    </row>
    <row r="1357" spans="1:14" x14ac:dyDescent="0.25">
      <c r="A1357" s="1">
        <v>40035</v>
      </c>
      <c r="B1357">
        <v>93579.16</v>
      </c>
      <c r="C1357" s="12">
        <v>94153.49</v>
      </c>
      <c r="D1357">
        <v>96018.17</v>
      </c>
      <c r="E1357" s="12">
        <v>92778.61</v>
      </c>
      <c r="G1357">
        <f t="shared" si="126"/>
        <v>6.1373707564804647E-3</v>
      </c>
      <c r="H1357">
        <f t="shared" si="127"/>
        <v>2.6063602195189661E-2</v>
      </c>
      <c r="I1357">
        <f t="shared" si="128"/>
        <v>-8.5547893355742977E-3</v>
      </c>
      <c r="J1357" t="str">
        <f t="shared" si="129"/>
        <v/>
      </c>
      <c r="K1357" t="str">
        <f t="shared" si="130"/>
        <v/>
      </c>
      <c r="L1357" t="str">
        <f t="shared" si="131"/>
        <v/>
      </c>
      <c r="M1357" t="str">
        <f>IF(Master!D1359&lt;'OHL indexes'!E1357,1,"")</f>
        <v/>
      </c>
      <c r="N1357" t="str">
        <f>IF(Master!D1359&gt;'OHL indexes'!D1357,1,"")</f>
        <v/>
      </c>
    </row>
    <row r="1358" spans="1:14" x14ac:dyDescent="0.25">
      <c r="A1358" s="1">
        <v>40036</v>
      </c>
      <c r="B1358">
        <v>95393.06</v>
      </c>
      <c r="C1358" s="12">
        <v>94314.79</v>
      </c>
      <c r="D1358">
        <v>98779.9</v>
      </c>
      <c r="E1358" s="12">
        <v>94075.28</v>
      </c>
      <c r="G1358">
        <f t="shared" si="126"/>
        <v>-1.1303442829069588E-2</v>
      </c>
      <c r="H1358">
        <f t="shared" si="127"/>
        <v>3.5504050294643985E-2</v>
      </c>
      <c r="I1358">
        <f t="shared" si="128"/>
        <v>-1.3814212480446675E-2</v>
      </c>
      <c r="J1358" t="str">
        <f t="shared" si="129"/>
        <v/>
      </c>
      <c r="K1358" t="str">
        <f t="shared" si="130"/>
        <v/>
      </c>
      <c r="L1358" t="str">
        <f t="shared" si="131"/>
        <v/>
      </c>
      <c r="M1358" t="str">
        <f>IF(Master!D1360&lt;'OHL indexes'!E1358,1,"")</f>
        <v/>
      </c>
      <c r="N1358" t="str">
        <f>IF(Master!D1360&gt;'OHL indexes'!D1358,1,"")</f>
        <v/>
      </c>
    </row>
    <row r="1359" spans="1:14" x14ac:dyDescent="0.25">
      <c r="A1359" s="1">
        <v>40037</v>
      </c>
      <c r="B1359">
        <v>94201.14</v>
      </c>
      <c r="C1359" s="12">
        <v>95265.3</v>
      </c>
      <c r="D1359">
        <v>96287.37</v>
      </c>
      <c r="E1359" s="12">
        <v>92795.3</v>
      </c>
      <c r="G1359">
        <f t="shared" si="126"/>
        <v>1.1296678575227537E-2</v>
      </c>
      <c r="H1359">
        <f t="shared" si="127"/>
        <v>2.2146547271084005E-2</v>
      </c>
      <c r="I1359">
        <f t="shared" si="128"/>
        <v>-1.4923810900802192E-2</v>
      </c>
      <c r="J1359" t="str">
        <f t="shared" si="129"/>
        <v/>
      </c>
      <c r="K1359" t="str">
        <f t="shared" si="130"/>
        <v/>
      </c>
      <c r="L1359" t="str">
        <f t="shared" si="131"/>
        <v/>
      </c>
      <c r="M1359" t="str">
        <f>IF(Master!D1361&lt;'OHL indexes'!E1359,1,"")</f>
        <v/>
      </c>
      <c r="N1359" t="str">
        <f>IF(Master!D1361&gt;'OHL indexes'!D1359,1,"")</f>
        <v/>
      </c>
    </row>
    <row r="1360" spans="1:14" x14ac:dyDescent="0.25">
      <c r="A1360" s="1">
        <v>40038</v>
      </c>
      <c r="B1360">
        <v>92371.16</v>
      </c>
      <c r="C1360" s="12">
        <v>93692.68</v>
      </c>
      <c r="D1360">
        <v>95150.27</v>
      </c>
      <c r="E1360" s="12">
        <v>91285.96</v>
      </c>
      <c r="G1360">
        <f t="shared" si="126"/>
        <v>1.4306629904831558E-2</v>
      </c>
      <c r="H1360">
        <f t="shared" si="127"/>
        <v>3.008633863643162E-2</v>
      </c>
      <c r="I1360">
        <f t="shared" si="128"/>
        <v>-1.1748255624374537E-2</v>
      </c>
      <c r="J1360" t="str">
        <f t="shared" si="129"/>
        <v/>
      </c>
      <c r="K1360" t="str">
        <f t="shared" si="130"/>
        <v/>
      </c>
      <c r="L1360" t="str">
        <f t="shared" si="131"/>
        <v/>
      </c>
      <c r="M1360" t="str">
        <f>IF(Master!D1362&lt;'OHL indexes'!E1360,1,"")</f>
        <v/>
      </c>
      <c r="N1360" t="str">
        <f>IF(Master!D1362&gt;'OHL indexes'!D1360,1,"")</f>
        <v/>
      </c>
    </row>
    <row r="1361" spans="1:14" x14ac:dyDescent="0.25">
      <c r="A1361" s="1">
        <v>40039</v>
      </c>
      <c r="B1361">
        <v>93880.94</v>
      </c>
      <c r="C1361" s="12">
        <v>92202.52</v>
      </c>
      <c r="D1361">
        <v>95364.47</v>
      </c>
      <c r="E1361" s="12">
        <v>92202.52</v>
      </c>
      <c r="G1361">
        <f t="shared" si="126"/>
        <v>-1.7878176336964646E-2</v>
      </c>
      <c r="H1361">
        <f t="shared" si="127"/>
        <v>1.5802249104024613E-2</v>
      </c>
      <c r="I1361">
        <f t="shared" si="128"/>
        <v>-1.7878176336964646E-2</v>
      </c>
      <c r="J1361" t="str">
        <f t="shared" si="129"/>
        <v/>
      </c>
      <c r="K1361" t="str">
        <f t="shared" si="130"/>
        <v/>
      </c>
      <c r="L1361" t="str">
        <f t="shared" si="131"/>
        <v/>
      </c>
      <c r="M1361" t="str">
        <f>IF(Master!D1363&lt;'OHL indexes'!E1361,1,"")</f>
        <v/>
      </c>
      <c r="N1361" t="str">
        <f>IF(Master!D1363&gt;'OHL indexes'!D1361,1,"")</f>
        <v/>
      </c>
    </row>
    <row r="1362" spans="1:14" x14ac:dyDescent="0.25">
      <c r="A1362" s="1">
        <v>40042</v>
      </c>
      <c r="B1362">
        <v>99517.26</v>
      </c>
      <c r="C1362" s="12">
        <v>96061.1</v>
      </c>
      <c r="D1362">
        <v>99951.84</v>
      </c>
      <c r="E1362" s="12">
        <v>96044.33</v>
      </c>
      <c r="G1362">
        <f t="shared" si="126"/>
        <v>-3.4729251991061583E-2</v>
      </c>
      <c r="H1362">
        <f t="shared" si="127"/>
        <v>4.3668806797936277E-3</v>
      </c>
      <c r="I1362">
        <f t="shared" si="128"/>
        <v>-3.4897765473044462E-2</v>
      </c>
      <c r="J1362" t="str">
        <f t="shared" si="129"/>
        <v/>
      </c>
      <c r="K1362" t="str">
        <f t="shared" si="130"/>
        <v/>
      </c>
      <c r="L1362" t="str">
        <f t="shared" si="131"/>
        <v/>
      </c>
      <c r="M1362" t="str">
        <f>IF(Master!D1364&lt;'OHL indexes'!E1362,1,"")</f>
        <v/>
      </c>
      <c r="N1362" t="str">
        <f>IF(Master!D1364&gt;'OHL indexes'!D1362,1,"")</f>
        <v/>
      </c>
    </row>
    <row r="1363" spans="1:14" x14ac:dyDescent="0.25">
      <c r="A1363" s="1">
        <v>40043</v>
      </c>
      <c r="B1363">
        <v>97245.75</v>
      </c>
      <c r="C1363" s="12">
        <v>99141.38</v>
      </c>
      <c r="D1363">
        <v>99483.85</v>
      </c>
      <c r="E1363" s="12">
        <v>96752.43</v>
      </c>
      <c r="G1363">
        <f t="shared" si="126"/>
        <v>1.9493191219153605E-2</v>
      </c>
      <c r="H1363">
        <f t="shared" si="127"/>
        <v>2.3014887540072415E-2</v>
      </c>
      <c r="I1363">
        <f t="shared" si="128"/>
        <v>-5.0729209245649054E-3</v>
      </c>
      <c r="J1363" t="str">
        <f t="shared" si="129"/>
        <v/>
      </c>
      <c r="K1363" t="str">
        <f t="shared" si="130"/>
        <v/>
      </c>
      <c r="L1363" t="str">
        <f t="shared" si="131"/>
        <v/>
      </c>
      <c r="M1363" t="str">
        <f>IF(Master!D1365&lt;'OHL indexes'!E1363,1,"")</f>
        <v/>
      </c>
      <c r="N1363" t="str">
        <f>IF(Master!D1365&gt;'OHL indexes'!D1363,1,"")</f>
        <v/>
      </c>
    </row>
    <row r="1364" spans="1:14" x14ac:dyDescent="0.25">
      <c r="A1364" s="1">
        <v>40044</v>
      </c>
      <c r="B1364">
        <v>94254.06</v>
      </c>
      <c r="C1364" s="12">
        <v>98741.84</v>
      </c>
      <c r="D1364">
        <v>98741.84</v>
      </c>
      <c r="E1364" s="12">
        <v>93256.18</v>
      </c>
      <c r="G1364">
        <f t="shared" si="126"/>
        <v>4.7613651868152918E-2</v>
      </c>
      <c r="H1364">
        <f t="shared" si="127"/>
        <v>4.7613651868152918E-2</v>
      </c>
      <c r="I1364">
        <f t="shared" si="128"/>
        <v>-1.0587130145905732E-2</v>
      </c>
      <c r="J1364" t="str">
        <f t="shared" si="129"/>
        <v/>
      </c>
      <c r="K1364" t="str">
        <f t="shared" si="130"/>
        <v/>
      </c>
      <c r="L1364" t="str">
        <f t="shared" si="131"/>
        <v/>
      </c>
      <c r="M1364" t="str">
        <f>IF(Master!D1366&lt;'OHL indexes'!E1364,1,"")</f>
        <v/>
      </c>
      <c r="N1364" t="str">
        <f>IF(Master!D1366&gt;'OHL indexes'!D1364,1,"")</f>
        <v/>
      </c>
    </row>
    <row r="1365" spans="1:14" x14ac:dyDescent="0.25">
      <c r="A1365" s="1">
        <v>40045</v>
      </c>
      <c r="B1365">
        <v>92450.83</v>
      </c>
      <c r="C1365" s="12">
        <v>94079.79</v>
      </c>
      <c r="D1365">
        <v>94236.63</v>
      </c>
      <c r="E1365" s="12">
        <v>92084.4</v>
      </c>
      <c r="G1365">
        <f t="shared" si="126"/>
        <v>1.7619744463083675E-2</v>
      </c>
      <c r="H1365">
        <f t="shared" si="127"/>
        <v>1.9316213818740158E-2</v>
      </c>
      <c r="I1365">
        <f t="shared" si="128"/>
        <v>-3.9635122799871469E-3</v>
      </c>
      <c r="J1365" t="str">
        <f t="shared" si="129"/>
        <v/>
      </c>
      <c r="K1365" t="str">
        <f t="shared" si="130"/>
        <v/>
      </c>
      <c r="L1365" t="str">
        <f t="shared" si="131"/>
        <v/>
      </c>
      <c r="M1365" t="str">
        <f>IF(Master!D1367&lt;'OHL indexes'!E1365,1,"")</f>
        <v/>
      </c>
      <c r="N1365" t="str">
        <f>IF(Master!D1367&gt;'OHL indexes'!D1365,1,"")</f>
        <v/>
      </c>
    </row>
    <row r="1366" spans="1:14" x14ac:dyDescent="0.25">
      <c r="A1366" s="1">
        <v>40046</v>
      </c>
      <c r="B1366">
        <v>91089.17</v>
      </c>
      <c r="C1366" s="12">
        <v>91591.91</v>
      </c>
      <c r="D1366">
        <v>91973.65</v>
      </c>
      <c r="E1366" s="12">
        <v>90290.52</v>
      </c>
      <c r="G1366">
        <f t="shared" si="126"/>
        <v>5.5192071680969512E-3</v>
      </c>
      <c r="H1366">
        <f t="shared" si="127"/>
        <v>9.7100456618497422E-3</v>
      </c>
      <c r="I1366">
        <f t="shared" si="128"/>
        <v>-8.7677821633460606E-3</v>
      </c>
      <c r="J1366" t="str">
        <f t="shared" si="129"/>
        <v/>
      </c>
      <c r="K1366" t="str">
        <f t="shared" si="130"/>
        <v/>
      </c>
      <c r="L1366" t="str">
        <f t="shared" si="131"/>
        <v/>
      </c>
      <c r="M1366" t="str">
        <f>IF(Master!D1368&lt;'OHL indexes'!E1366,1,"")</f>
        <v/>
      </c>
      <c r="N1366" t="str">
        <f>IF(Master!D1368&gt;'OHL indexes'!D1366,1,"")</f>
        <v/>
      </c>
    </row>
    <row r="1367" spans="1:14" x14ac:dyDescent="0.25">
      <c r="A1367" s="1">
        <v>40049</v>
      </c>
      <c r="B1367">
        <v>91176.86</v>
      </c>
      <c r="C1367" s="12">
        <v>90907.89</v>
      </c>
      <c r="D1367">
        <v>91451.73</v>
      </c>
      <c r="E1367" s="12">
        <v>89673.46</v>
      </c>
      <c r="G1367">
        <f t="shared" si="126"/>
        <v>-2.9499809491135842E-3</v>
      </c>
      <c r="H1367">
        <f t="shared" si="127"/>
        <v>3.0146903501611089E-3</v>
      </c>
      <c r="I1367">
        <f t="shared" si="128"/>
        <v>-1.6488832802533437E-2</v>
      </c>
      <c r="J1367" t="str">
        <f t="shared" si="129"/>
        <v/>
      </c>
      <c r="K1367" t="str">
        <f t="shared" si="130"/>
        <v/>
      </c>
      <c r="L1367" t="str">
        <f t="shared" si="131"/>
        <v/>
      </c>
      <c r="M1367" t="str">
        <f>IF(Master!D1369&lt;'OHL indexes'!E1367,1,"")</f>
        <v/>
      </c>
      <c r="N1367" t="str">
        <f>IF(Master!D1369&gt;'OHL indexes'!D1367,1,"")</f>
        <v/>
      </c>
    </row>
    <row r="1368" spans="1:14" x14ac:dyDescent="0.25">
      <c r="A1368" s="1">
        <v>40050</v>
      </c>
      <c r="B1368">
        <v>92182.51</v>
      </c>
      <c r="C1368" s="12">
        <v>90816</v>
      </c>
      <c r="D1368">
        <v>94063.73</v>
      </c>
      <c r="E1368" s="12">
        <v>90326.27</v>
      </c>
      <c r="G1368">
        <f t="shared" si="126"/>
        <v>-1.4823961725494272E-2</v>
      </c>
      <c r="H1368">
        <f t="shared" si="127"/>
        <v>2.0407558874237619E-2</v>
      </c>
      <c r="I1368">
        <f t="shared" si="128"/>
        <v>-2.0136574714661015E-2</v>
      </c>
      <c r="J1368" t="str">
        <f t="shared" si="129"/>
        <v/>
      </c>
      <c r="K1368" t="str">
        <f t="shared" si="130"/>
        <v/>
      </c>
      <c r="L1368" t="str">
        <f t="shared" si="131"/>
        <v/>
      </c>
      <c r="M1368" t="str">
        <f>IF(Master!D1370&lt;'OHL indexes'!E1368,1,"")</f>
        <v/>
      </c>
      <c r="N1368" t="str">
        <f>IF(Master!D1370&gt;'OHL indexes'!D1368,1,"")</f>
        <v/>
      </c>
    </row>
    <row r="1369" spans="1:14" x14ac:dyDescent="0.25">
      <c r="A1369" s="1">
        <v>40051</v>
      </c>
      <c r="B1369">
        <v>93799.86</v>
      </c>
      <c r="C1369" s="12">
        <v>92541.83</v>
      </c>
      <c r="D1369">
        <v>94646.41</v>
      </c>
      <c r="E1369" s="12">
        <v>92456.28</v>
      </c>
      <c r="G1369">
        <f t="shared" si="126"/>
        <v>-1.3411853706391419E-2</v>
      </c>
      <c r="H1369">
        <f t="shared" si="127"/>
        <v>9.0250667751530234E-3</v>
      </c>
      <c r="I1369">
        <f t="shared" si="128"/>
        <v>-1.4323901975973108E-2</v>
      </c>
      <c r="J1369" t="str">
        <f t="shared" si="129"/>
        <v/>
      </c>
      <c r="K1369" t="str">
        <f t="shared" si="130"/>
        <v/>
      </c>
      <c r="L1369" t="str">
        <f t="shared" si="131"/>
        <v/>
      </c>
      <c r="M1369" t="str">
        <f>IF(Master!D1371&lt;'OHL indexes'!E1369,1,"")</f>
        <v/>
      </c>
      <c r="N1369" t="str">
        <f>IF(Master!D1371&gt;'OHL indexes'!D1369,1,"")</f>
        <v/>
      </c>
    </row>
    <row r="1370" spans="1:14" x14ac:dyDescent="0.25">
      <c r="A1370" s="1">
        <v>40052</v>
      </c>
      <c r="B1370">
        <v>92538.93</v>
      </c>
      <c r="C1370" s="12">
        <v>93902.13</v>
      </c>
      <c r="D1370">
        <v>95760.06</v>
      </c>
      <c r="E1370" s="12">
        <v>91899.32</v>
      </c>
      <c r="G1370">
        <f t="shared" si="126"/>
        <v>1.4731097495940482E-2</v>
      </c>
      <c r="H1370">
        <f t="shared" si="127"/>
        <v>3.4808377403974688E-2</v>
      </c>
      <c r="I1370">
        <f t="shared" si="128"/>
        <v>-6.9117937715509337E-3</v>
      </c>
      <c r="J1370" t="str">
        <f t="shared" si="129"/>
        <v/>
      </c>
      <c r="K1370" t="str">
        <f t="shared" si="130"/>
        <v/>
      </c>
      <c r="L1370" t="str">
        <f t="shared" si="131"/>
        <v/>
      </c>
      <c r="M1370" t="str">
        <f>IF(Master!D1372&lt;'OHL indexes'!E1370,1,"")</f>
        <v/>
      </c>
      <c r="N1370" t="str">
        <f>IF(Master!D1372&gt;'OHL indexes'!D1370,1,"")</f>
        <v/>
      </c>
    </row>
    <row r="1371" spans="1:14" x14ac:dyDescent="0.25">
      <c r="A1371" s="1">
        <v>40053</v>
      </c>
      <c r="B1371">
        <v>93447.17</v>
      </c>
      <c r="C1371" s="12">
        <v>91189.92</v>
      </c>
      <c r="D1371">
        <v>93752.19</v>
      </c>
      <c r="E1371" s="12">
        <v>90782.67</v>
      </c>
      <c r="G1371">
        <f t="shared" si="126"/>
        <v>-2.4155359654016273E-2</v>
      </c>
      <c r="H1371">
        <f t="shared" si="127"/>
        <v>3.2640902875924471E-3</v>
      </c>
      <c r="I1371">
        <f t="shared" si="128"/>
        <v>-2.8513437057537394E-2</v>
      </c>
      <c r="J1371" t="str">
        <f t="shared" si="129"/>
        <v/>
      </c>
      <c r="K1371" t="str">
        <f t="shared" si="130"/>
        <v/>
      </c>
      <c r="L1371" t="str">
        <f t="shared" si="131"/>
        <v/>
      </c>
      <c r="M1371" t="str">
        <f>IF(Master!D1373&lt;'OHL indexes'!E1371,1,"")</f>
        <v/>
      </c>
      <c r="N1371" t="str">
        <f>IF(Master!D1373&gt;'OHL indexes'!D1371,1,"")</f>
        <v/>
      </c>
    </row>
    <row r="1372" spans="1:14" x14ac:dyDescent="0.25">
      <c r="A1372" s="1">
        <v>40056</v>
      </c>
      <c r="B1372">
        <v>94800.03</v>
      </c>
      <c r="C1372" s="12">
        <v>94528.46</v>
      </c>
      <c r="D1372">
        <v>96116.61</v>
      </c>
      <c r="E1372" s="12">
        <v>94300.38</v>
      </c>
      <c r="G1372">
        <f t="shared" si="126"/>
        <v>-2.8646615407188492E-3</v>
      </c>
      <c r="H1372">
        <f t="shared" si="127"/>
        <v>1.3887970288616991E-2</v>
      </c>
      <c r="I1372">
        <f t="shared" si="128"/>
        <v>-5.2705679523518123E-3</v>
      </c>
      <c r="J1372" t="str">
        <f t="shared" si="129"/>
        <v/>
      </c>
      <c r="K1372" t="str">
        <f t="shared" si="130"/>
        <v/>
      </c>
      <c r="L1372" t="str">
        <f t="shared" si="131"/>
        <v/>
      </c>
      <c r="M1372" t="str">
        <f>IF(Master!D1374&lt;'OHL indexes'!E1372,1,"")</f>
        <v/>
      </c>
      <c r="N1372" t="str">
        <f>IF(Master!D1374&gt;'OHL indexes'!D1372,1,"")</f>
        <v/>
      </c>
    </row>
    <row r="1373" spans="1:14" x14ac:dyDescent="0.25">
      <c r="A1373" s="1">
        <v>40057</v>
      </c>
      <c r="B1373">
        <v>99375.99</v>
      </c>
      <c r="C1373" s="12">
        <v>94968.25</v>
      </c>
      <c r="D1373">
        <v>99910.53</v>
      </c>
      <c r="E1373" s="12">
        <v>93698.19</v>
      </c>
      <c r="G1373">
        <f t="shared" si="126"/>
        <v>-4.4354174484198872E-2</v>
      </c>
      <c r="H1373">
        <f t="shared" si="127"/>
        <v>5.3789652812514799E-3</v>
      </c>
      <c r="I1373">
        <f t="shared" si="128"/>
        <v>-5.7134525150390969E-2</v>
      </c>
      <c r="J1373" t="str">
        <f t="shared" si="129"/>
        <v/>
      </c>
      <c r="K1373" t="str">
        <f t="shared" si="130"/>
        <v/>
      </c>
      <c r="L1373" t="str">
        <f t="shared" si="131"/>
        <v/>
      </c>
      <c r="M1373" t="str">
        <f>IF(Master!D1375&lt;'OHL indexes'!E1373,1,"")</f>
        <v/>
      </c>
      <c r="N1373" t="str">
        <f>IF(Master!D1375&gt;'OHL indexes'!D1373,1,"")</f>
        <v/>
      </c>
    </row>
    <row r="1374" spans="1:14" x14ac:dyDescent="0.25">
      <c r="A1374" s="1">
        <v>40058</v>
      </c>
      <c r="B1374">
        <v>100725.55</v>
      </c>
      <c r="C1374" s="12">
        <v>99543.59</v>
      </c>
      <c r="D1374">
        <v>100875.97</v>
      </c>
      <c r="E1374" s="12">
        <v>98889.96</v>
      </c>
      <c r="G1374">
        <f t="shared" si="126"/>
        <v>-1.1734460620964615E-2</v>
      </c>
      <c r="H1374">
        <f t="shared" si="127"/>
        <v>1.4933648910331332E-3</v>
      </c>
      <c r="I1374">
        <f t="shared" si="128"/>
        <v>-1.822367810351988E-2</v>
      </c>
      <c r="J1374" t="str">
        <f t="shared" si="129"/>
        <v/>
      </c>
      <c r="K1374" t="str">
        <f t="shared" si="130"/>
        <v/>
      </c>
      <c r="L1374" t="str">
        <f t="shared" si="131"/>
        <v/>
      </c>
      <c r="M1374" t="str">
        <f>IF(Master!D1376&lt;'OHL indexes'!E1374,1,"")</f>
        <v/>
      </c>
      <c r="N1374" t="str">
        <f>IF(Master!D1376&gt;'OHL indexes'!D1374,1,"")</f>
        <v/>
      </c>
    </row>
    <row r="1375" spans="1:14" x14ac:dyDescent="0.25">
      <c r="A1375" s="1">
        <v>40059</v>
      </c>
      <c r="B1375">
        <v>96083.39</v>
      </c>
      <c r="C1375" s="12">
        <v>100566.9</v>
      </c>
      <c r="D1375">
        <v>100566.9</v>
      </c>
      <c r="E1375" s="12">
        <v>95131.08</v>
      </c>
      <c r="G1375">
        <f t="shared" si="126"/>
        <v>4.6662695810378851E-2</v>
      </c>
      <c r="H1375">
        <f t="shared" si="127"/>
        <v>4.6662695810378851E-2</v>
      </c>
      <c r="I1375">
        <f t="shared" si="128"/>
        <v>-9.9112864356679653E-3</v>
      </c>
      <c r="J1375" t="str">
        <f t="shared" si="129"/>
        <v/>
      </c>
      <c r="K1375" t="str">
        <f t="shared" si="130"/>
        <v/>
      </c>
      <c r="L1375" t="str">
        <f t="shared" si="131"/>
        <v/>
      </c>
      <c r="M1375" t="str">
        <f>IF(Master!D1377&lt;'OHL indexes'!E1375,1,"")</f>
        <v/>
      </c>
      <c r="N1375" t="str">
        <f>IF(Master!D1377&gt;'OHL indexes'!D1375,1,"")</f>
        <v/>
      </c>
    </row>
    <row r="1376" spans="1:14" x14ac:dyDescent="0.25">
      <c r="A1376" s="1">
        <v>40060</v>
      </c>
      <c r="B1376">
        <v>92915.11</v>
      </c>
      <c r="C1376" s="12">
        <v>96083.39</v>
      </c>
      <c r="D1376">
        <v>96241.41</v>
      </c>
      <c r="E1376" s="12">
        <v>92498.87</v>
      </c>
      <c r="G1376">
        <f t="shared" si="126"/>
        <v>3.4098651984591166E-2</v>
      </c>
      <c r="H1376">
        <f t="shared" si="127"/>
        <v>3.579934415403474E-2</v>
      </c>
      <c r="I1376">
        <f t="shared" si="128"/>
        <v>-4.4797880560007997E-3</v>
      </c>
      <c r="J1376" t="str">
        <f t="shared" si="129"/>
        <v/>
      </c>
      <c r="K1376" t="str">
        <f t="shared" si="130"/>
        <v/>
      </c>
      <c r="L1376" t="str">
        <f t="shared" si="131"/>
        <v/>
      </c>
      <c r="M1376" t="str">
        <f>IF(Master!D1378&lt;'OHL indexes'!E1376,1,"")</f>
        <v/>
      </c>
      <c r="N1376" t="str">
        <f>IF(Master!D1378&gt;'OHL indexes'!D1376,1,"")</f>
        <v/>
      </c>
    </row>
    <row r="1377" spans="1:14" x14ac:dyDescent="0.25">
      <c r="A1377" s="1">
        <v>40064</v>
      </c>
      <c r="B1377">
        <v>89871.62</v>
      </c>
      <c r="C1377" s="12">
        <v>91442.240000000005</v>
      </c>
      <c r="D1377">
        <v>91707.02</v>
      </c>
      <c r="E1377" s="12">
        <v>89448.07</v>
      </c>
      <c r="G1377">
        <f t="shared" si="126"/>
        <v>1.747626225053045E-2</v>
      </c>
      <c r="H1377">
        <f t="shared" si="127"/>
        <v>2.0422464844853216E-2</v>
      </c>
      <c r="I1377">
        <f t="shared" si="128"/>
        <v>-4.7128337065692749E-3</v>
      </c>
      <c r="J1377" t="str">
        <f t="shared" si="129"/>
        <v/>
      </c>
      <c r="K1377" t="str">
        <f t="shared" si="130"/>
        <v/>
      </c>
      <c r="L1377" t="str">
        <f t="shared" si="131"/>
        <v/>
      </c>
      <c r="M1377" t="str">
        <f>IF(Master!D1379&lt;'OHL indexes'!E1377,1,"")</f>
        <v/>
      </c>
      <c r="N1377" t="str">
        <f>IF(Master!D1379&gt;'OHL indexes'!D1377,1,"")</f>
        <v/>
      </c>
    </row>
    <row r="1378" spans="1:14" x14ac:dyDescent="0.25">
      <c r="A1378" s="1">
        <v>40065</v>
      </c>
      <c r="B1378">
        <v>87295.039999999994</v>
      </c>
      <c r="C1378" s="12">
        <v>89295.31</v>
      </c>
      <c r="D1378">
        <v>89912.79</v>
      </c>
      <c r="E1378" s="12">
        <v>86701.91</v>
      </c>
      <c r="G1378">
        <f t="shared" si="126"/>
        <v>2.2913902095697658E-2</v>
      </c>
      <c r="H1378">
        <f t="shared" si="127"/>
        <v>2.9987385308489545E-2</v>
      </c>
      <c r="I1378">
        <f t="shared" si="128"/>
        <v>-6.794544111555334E-3</v>
      </c>
      <c r="J1378" t="str">
        <f t="shared" si="129"/>
        <v/>
      </c>
      <c r="K1378" t="str">
        <f t="shared" si="130"/>
        <v/>
      </c>
      <c r="L1378" t="str">
        <f t="shared" si="131"/>
        <v/>
      </c>
      <c r="M1378" t="str">
        <f>IF(Master!D1380&lt;'OHL indexes'!E1378,1,"")</f>
        <v/>
      </c>
      <c r="N1378" t="str">
        <f>IF(Master!D1380&gt;'OHL indexes'!D1378,1,"")</f>
        <v/>
      </c>
    </row>
    <row r="1379" spans="1:14" x14ac:dyDescent="0.25">
      <c r="A1379" s="1">
        <v>40066</v>
      </c>
      <c r="B1379">
        <v>83240.289999999994</v>
      </c>
      <c r="C1379" s="12">
        <v>86967.360000000001</v>
      </c>
      <c r="D1379">
        <v>87229.5</v>
      </c>
      <c r="E1379" s="12">
        <v>83084.3</v>
      </c>
      <c r="G1379">
        <f t="shared" si="126"/>
        <v>4.477483199541954E-2</v>
      </c>
      <c r="H1379">
        <f t="shared" si="127"/>
        <v>4.7924028135894359E-2</v>
      </c>
      <c r="I1379">
        <f t="shared" si="128"/>
        <v>-1.8739723275831288E-3</v>
      </c>
      <c r="J1379" t="str">
        <f t="shared" si="129"/>
        <v/>
      </c>
      <c r="K1379" t="str">
        <f t="shared" si="130"/>
        <v/>
      </c>
      <c r="L1379" t="str">
        <f t="shared" si="131"/>
        <v/>
      </c>
      <c r="M1379" t="str">
        <f>IF(Master!D1381&lt;'OHL indexes'!E1379,1,"")</f>
        <v/>
      </c>
      <c r="N1379" t="str">
        <f>IF(Master!D1381&gt;'OHL indexes'!D1379,1,"")</f>
        <v/>
      </c>
    </row>
    <row r="1380" spans="1:14" x14ac:dyDescent="0.25">
      <c r="A1380" s="1">
        <v>40067</v>
      </c>
      <c r="B1380">
        <v>84299.55</v>
      </c>
      <c r="C1380" s="12">
        <v>83289.16</v>
      </c>
      <c r="D1380">
        <v>85048.62</v>
      </c>
      <c r="E1380" s="12">
        <v>81831.09</v>
      </c>
      <c r="G1380">
        <f t="shared" si="126"/>
        <v>-1.1985710481254075E-2</v>
      </c>
      <c r="H1380">
        <f t="shared" si="127"/>
        <v>8.8858125577182534E-3</v>
      </c>
      <c r="I1380">
        <f t="shared" si="128"/>
        <v>-2.9282006843452946E-2</v>
      </c>
      <c r="J1380" t="str">
        <f t="shared" si="129"/>
        <v/>
      </c>
      <c r="K1380" t="str">
        <f t="shared" si="130"/>
        <v/>
      </c>
      <c r="L1380" t="str">
        <f t="shared" si="131"/>
        <v/>
      </c>
      <c r="M1380" t="str">
        <f>IF(Master!D1382&lt;'OHL indexes'!E1380,1,"")</f>
        <v/>
      </c>
      <c r="N1380" t="str">
        <f>IF(Master!D1382&gt;'OHL indexes'!D1380,1,"")</f>
        <v/>
      </c>
    </row>
    <row r="1381" spans="1:14" x14ac:dyDescent="0.25">
      <c r="A1381" s="1">
        <v>40070</v>
      </c>
      <c r="B1381">
        <v>82218.960000000006</v>
      </c>
      <c r="C1381" s="12">
        <v>85052.800000000003</v>
      </c>
      <c r="D1381">
        <v>85838.45</v>
      </c>
      <c r="E1381" s="12">
        <v>81634.820000000007</v>
      </c>
      <c r="G1381">
        <f t="shared" si="126"/>
        <v>3.4466989122703628E-2</v>
      </c>
      <c r="H1381">
        <f t="shared" si="127"/>
        <v>4.4022570949571627E-2</v>
      </c>
      <c r="I1381">
        <f t="shared" si="128"/>
        <v>-7.1046872886740831E-3</v>
      </c>
      <c r="J1381" t="str">
        <f t="shared" si="129"/>
        <v/>
      </c>
      <c r="K1381" t="str">
        <f t="shared" si="130"/>
        <v/>
      </c>
      <c r="L1381" t="str">
        <f t="shared" si="131"/>
        <v/>
      </c>
      <c r="M1381" t="str">
        <f>IF(Master!D1383&lt;'OHL indexes'!E1381,1,"")</f>
        <v/>
      </c>
      <c r="N1381" t="str">
        <f>IF(Master!D1383&gt;'OHL indexes'!D1381,1,"")</f>
        <v/>
      </c>
    </row>
    <row r="1382" spans="1:14" x14ac:dyDescent="0.25">
      <c r="A1382" s="1">
        <v>40071</v>
      </c>
      <c r="B1382">
        <v>82452.679999999993</v>
      </c>
      <c r="C1382" s="12">
        <v>81768.22</v>
      </c>
      <c r="D1382">
        <v>83112.38</v>
      </c>
      <c r="E1382" s="12">
        <v>81253.100000000006</v>
      </c>
      <c r="G1382">
        <f t="shared" si="126"/>
        <v>-8.3012462420868349E-3</v>
      </c>
      <c r="H1382">
        <f t="shared" si="127"/>
        <v>8.0009527889211007E-3</v>
      </c>
      <c r="I1382">
        <f t="shared" si="128"/>
        <v>-1.4548708422818857E-2</v>
      </c>
      <c r="J1382" t="str">
        <f t="shared" si="129"/>
        <v/>
      </c>
      <c r="K1382" t="str">
        <f t="shared" si="130"/>
        <v/>
      </c>
      <c r="L1382" t="str">
        <f t="shared" si="131"/>
        <v/>
      </c>
      <c r="M1382" t="str">
        <f>IF(Master!D1384&lt;'OHL indexes'!E1382,1,"")</f>
        <v/>
      </c>
      <c r="N1382" t="str">
        <f>IF(Master!D1384&gt;'OHL indexes'!D1382,1,"")</f>
        <v/>
      </c>
    </row>
    <row r="1383" spans="1:14" x14ac:dyDescent="0.25">
      <c r="A1383" s="1">
        <v>40072</v>
      </c>
      <c r="B1383">
        <v>78808.67</v>
      </c>
      <c r="C1383" s="12">
        <v>81845.289999999994</v>
      </c>
      <c r="D1383">
        <v>81997.14</v>
      </c>
      <c r="E1383" s="12">
        <v>78808.67</v>
      </c>
      <c r="G1383">
        <f t="shared" si="126"/>
        <v>3.8531547353863438E-2</v>
      </c>
      <c r="H1383">
        <f t="shared" si="127"/>
        <v>4.045836581178186E-2</v>
      </c>
      <c r="I1383">
        <f t="shared" si="128"/>
        <v>0</v>
      </c>
      <c r="J1383" t="str">
        <f t="shared" si="129"/>
        <v/>
      </c>
      <c r="K1383" t="str">
        <f t="shared" si="130"/>
        <v/>
      </c>
      <c r="L1383" t="str">
        <f t="shared" si="131"/>
        <v/>
      </c>
      <c r="M1383" t="str">
        <f>IF(Master!D1385&lt;'OHL indexes'!E1383,1,"")</f>
        <v/>
      </c>
      <c r="N1383" t="str">
        <f>IF(Master!D1385&gt;'OHL indexes'!D1383,1,"")</f>
        <v/>
      </c>
    </row>
    <row r="1384" spans="1:14" x14ac:dyDescent="0.25">
      <c r="A1384" s="1">
        <v>40073</v>
      </c>
      <c r="B1384">
        <v>79257.259999999995</v>
      </c>
      <c r="C1384" s="12">
        <v>79384.179999999993</v>
      </c>
      <c r="D1384">
        <v>80426.16</v>
      </c>
      <c r="E1384" s="12">
        <v>78469.42</v>
      </c>
      <c r="G1384">
        <f t="shared" si="126"/>
        <v>1.6013674961763424E-3</v>
      </c>
      <c r="H1384">
        <f t="shared" si="127"/>
        <v>1.4748175750713743E-2</v>
      </c>
      <c r="I1384">
        <f t="shared" si="128"/>
        <v>-9.9402881199778248E-3</v>
      </c>
      <c r="J1384" t="str">
        <f t="shared" si="129"/>
        <v/>
      </c>
      <c r="K1384" t="str">
        <f t="shared" si="130"/>
        <v/>
      </c>
      <c r="L1384" t="str">
        <f t="shared" si="131"/>
        <v/>
      </c>
      <c r="M1384" t="str">
        <f>IF(Master!D1386&lt;'OHL indexes'!E1384,1,"")</f>
        <v/>
      </c>
      <c r="N1384" t="str">
        <f>IF(Master!D1386&gt;'OHL indexes'!D1384,1,"")</f>
        <v/>
      </c>
    </row>
    <row r="1385" spans="1:14" x14ac:dyDescent="0.25">
      <c r="A1385" s="1">
        <v>40074</v>
      </c>
      <c r="B1385">
        <v>81209.38</v>
      </c>
      <c r="C1385" s="12">
        <v>79045.759999999995</v>
      </c>
      <c r="D1385">
        <v>81613.95</v>
      </c>
      <c r="E1385" s="12">
        <v>78906.78</v>
      </c>
      <c r="G1385">
        <f t="shared" si="126"/>
        <v>-2.6642488835649347E-2</v>
      </c>
      <c r="H1385">
        <f t="shared" si="127"/>
        <v>4.9818136771884181E-3</v>
      </c>
      <c r="I1385">
        <f t="shared" si="128"/>
        <v>-2.8353867496587304E-2</v>
      </c>
      <c r="J1385" t="str">
        <f t="shared" si="129"/>
        <v/>
      </c>
      <c r="K1385" t="str">
        <f t="shared" si="130"/>
        <v/>
      </c>
      <c r="L1385" t="str">
        <f t="shared" si="131"/>
        <v/>
      </c>
      <c r="M1385" t="str">
        <f>IF(Master!D1387&lt;'OHL indexes'!E1385,1,"")</f>
        <v/>
      </c>
      <c r="N1385" t="str">
        <f>IF(Master!D1387&gt;'OHL indexes'!D1385,1,"")</f>
        <v/>
      </c>
    </row>
    <row r="1386" spans="1:14" x14ac:dyDescent="0.25">
      <c r="A1386" s="1">
        <v>40077</v>
      </c>
      <c r="B1386">
        <v>81095.75</v>
      </c>
      <c r="C1386" s="12">
        <v>82192.02</v>
      </c>
      <c r="D1386">
        <v>83144.52</v>
      </c>
      <c r="E1386" s="12">
        <v>80750.009999999995</v>
      </c>
      <c r="G1386">
        <f t="shared" si="126"/>
        <v>1.3518217662454646E-2</v>
      </c>
      <c r="H1386">
        <f t="shared" si="127"/>
        <v>2.5263592728348883E-2</v>
      </c>
      <c r="I1386">
        <f t="shared" si="128"/>
        <v>-4.2633553546271852E-3</v>
      </c>
      <c r="J1386" t="str">
        <f t="shared" si="129"/>
        <v/>
      </c>
      <c r="K1386" t="str">
        <f t="shared" si="130"/>
        <v/>
      </c>
      <c r="L1386" t="str">
        <f t="shared" si="131"/>
        <v/>
      </c>
      <c r="M1386" t="str">
        <f>IF(Master!D1388&lt;'OHL indexes'!E1386,1,"")</f>
        <v/>
      </c>
      <c r="N1386" t="str">
        <f>IF(Master!D1388&gt;'OHL indexes'!D1386,1,"")</f>
        <v/>
      </c>
    </row>
    <row r="1387" spans="1:14" x14ac:dyDescent="0.25">
      <c r="A1387" s="1">
        <v>40078</v>
      </c>
      <c r="B1387">
        <v>79412.240000000005</v>
      </c>
      <c r="C1387" s="12">
        <v>81047.64</v>
      </c>
      <c r="D1387">
        <v>81047.64</v>
      </c>
      <c r="E1387" s="12">
        <v>78564.14</v>
      </c>
      <c r="G1387">
        <f t="shared" si="126"/>
        <v>2.059380266820332E-2</v>
      </c>
      <c r="H1387">
        <f t="shared" si="127"/>
        <v>2.059380266820332E-2</v>
      </c>
      <c r="I1387">
        <f t="shared" si="128"/>
        <v>-1.0679713857712714E-2</v>
      </c>
      <c r="J1387" t="str">
        <f t="shared" si="129"/>
        <v/>
      </c>
      <c r="K1387" t="str">
        <f t="shared" si="130"/>
        <v/>
      </c>
      <c r="L1387" t="str">
        <f t="shared" si="131"/>
        <v/>
      </c>
      <c r="M1387" t="str">
        <f>IF(Master!D1389&lt;'OHL indexes'!E1387,1,"")</f>
        <v/>
      </c>
      <c r="N1387" t="str">
        <f>IF(Master!D1389&gt;'OHL indexes'!D1387,1,"")</f>
        <v/>
      </c>
    </row>
    <row r="1388" spans="1:14" x14ac:dyDescent="0.25">
      <c r="A1388" s="1">
        <v>40079</v>
      </c>
      <c r="B1388">
        <v>80071.98</v>
      </c>
      <c r="C1388" s="12">
        <v>79532.149999999994</v>
      </c>
      <c r="D1388">
        <v>80641.350000000006</v>
      </c>
      <c r="E1388" s="12">
        <v>76594.289999999994</v>
      </c>
      <c r="G1388">
        <f t="shared" si="126"/>
        <v>-6.7418090573007072E-3</v>
      </c>
      <c r="H1388">
        <f t="shared" si="127"/>
        <v>7.1107271232708769E-3</v>
      </c>
      <c r="I1388">
        <f t="shared" si="128"/>
        <v>-4.3432047015697695E-2</v>
      </c>
      <c r="J1388" t="str">
        <f t="shared" si="129"/>
        <v/>
      </c>
      <c r="K1388" t="str">
        <f t="shared" si="130"/>
        <v/>
      </c>
      <c r="L1388" t="str">
        <f t="shared" si="131"/>
        <v/>
      </c>
      <c r="M1388" t="str">
        <f>IF(Master!D1390&lt;'OHL indexes'!E1388,1,"")</f>
        <v/>
      </c>
      <c r="N1388" t="str">
        <f>IF(Master!D1390&gt;'OHL indexes'!D1388,1,"")</f>
        <v/>
      </c>
    </row>
    <row r="1389" spans="1:14" x14ac:dyDescent="0.25">
      <c r="A1389" s="1">
        <v>40080</v>
      </c>
      <c r="B1389">
        <v>81573.070000000007</v>
      </c>
      <c r="C1389" s="12">
        <v>79503.92</v>
      </c>
      <c r="D1389">
        <v>83400.19</v>
      </c>
      <c r="E1389" s="12">
        <v>79396.289999999994</v>
      </c>
      <c r="G1389">
        <f t="shared" si="126"/>
        <v>-2.536560166241153E-2</v>
      </c>
      <c r="H1389">
        <f t="shared" si="127"/>
        <v>2.2398568547193243E-2</v>
      </c>
      <c r="I1389">
        <f t="shared" si="128"/>
        <v>-2.6685032204868731E-2</v>
      </c>
      <c r="J1389" t="str">
        <f t="shared" si="129"/>
        <v/>
      </c>
      <c r="K1389" t="str">
        <f t="shared" si="130"/>
        <v/>
      </c>
      <c r="L1389" t="str">
        <f t="shared" si="131"/>
        <v/>
      </c>
      <c r="M1389" t="str">
        <f>IF(Master!D1391&lt;'OHL indexes'!E1389,1,"")</f>
        <v/>
      </c>
      <c r="N1389" t="str">
        <f>IF(Master!D1391&gt;'OHL indexes'!D1389,1,"")</f>
        <v/>
      </c>
    </row>
    <row r="1390" spans="1:14" x14ac:dyDescent="0.25">
      <c r="A1390" s="1">
        <v>40081</v>
      </c>
      <c r="B1390">
        <v>81829.820000000007</v>
      </c>
      <c r="C1390" s="12">
        <v>81716.240000000005</v>
      </c>
      <c r="D1390">
        <v>83195.7</v>
      </c>
      <c r="E1390" s="12">
        <v>80976.509999999995</v>
      </c>
      <c r="G1390">
        <f t="shared" si="126"/>
        <v>-1.3880025643463467E-3</v>
      </c>
      <c r="H1390">
        <f t="shared" si="127"/>
        <v>1.6691714585220785E-2</v>
      </c>
      <c r="I1390">
        <f t="shared" si="128"/>
        <v>-1.0427861139130079E-2</v>
      </c>
      <c r="J1390" t="str">
        <f t="shared" si="129"/>
        <v/>
      </c>
      <c r="K1390" t="str">
        <f t="shared" si="130"/>
        <v/>
      </c>
      <c r="L1390" t="str">
        <f t="shared" si="131"/>
        <v/>
      </c>
      <c r="M1390" t="str">
        <f>IF(Master!D1392&lt;'OHL indexes'!E1390,1,"")</f>
        <v/>
      </c>
      <c r="N1390" t="str">
        <f>IF(Master!D1392&gt;'OHL indexes'!D1390,1,"")</f>
        <v/>
      </c>
    </row>
    <row r="1391" spans="1:14" x14ac:dyDescent="0.25">
      <c r="A1391" s="1">
        <v>40084</v>
      </c>
      <c r="B1391">
        <v>78931.820000000007</v>
      </c>
      <c r="C1391" s="12">
        <v>81484.600000000006</v>
      </c>
      <c r="D1391">
        <v>81681.02</v>
      </c>
      <c r="E1391" s="12">
        <v>78645.429999999993</v>
      </c>
      <c r="G1391">
        <f t="shared" si="126"/>
        <v>3.2341582900280219E-2</v>
      </c>
      <c r="H1391">
        <f t="shared" si="127"/>
        <v>3.4830059664150648E-2</v>
      </c>
      <c r="I1391">
        <f t="shared" si="128"/>
        <v>-3.6283212524430564E-3</v>
      </c>
      <c r="J1391" t="str">
        <f t="shared" si="129"/>
        <v/>
      </c>
      <c r="K1391" t="str">
        <f t="shared" si="130"/>
        <v/>
      </c>
      <c r="L1391" t="str">
        <f t="shared" si="131"/>
        <v/>
      </c>
      <c r="M1391" t="str">
        <f>IF(Master!D1393&lt;'OHL indexes'!E1391,1,"")</f>
        <v/>
      </c>
      <c r="N1391" t="str">
        <f>IF(Master!D1393&gt;'OHL indexes'!D1391,1,"")</f>
        <v/>
      </c>
    </row>
    <row r="1392" spans="1:14" x14ac:dyDescent="0.25">
      <c r="A1392" s="1">
        <v>40085</v>
      </c>
      <c r="B1392">
        <v>78920.210000000006</v>
      </c>
      <c r="C1392" s="12">
        <v>79109.820000000007</v>
      </c>
      <c r="D1392">
        <v>79501.42</v>
      </c>
      <c r="E1392" s="12">
        <v>77976.55</v>
      </c>
      <c r="G1392">
        <f t="shared" si="126"/>
        <v>2.4025531609710438E-3</v>
      </c>
      <c r="H1392">
        <f t="shared" si="127"/>
        <v>7.3645267796422775E-3</v>
      </c>
      <c r="I1392">
        <f t="shared" si="128"/>
        <v>-1.1957140002541888E-2</v>
      </c>
      <c r="J1392" t="str">
        <f t="shared" si="129"/>
        <v/>
      </c>
      <c r="K1392" t="str">
        <f t="shared" si="130"/>
        <v/>
      </c>
      <c r="L1392" t="str">
        <f t="shared" si="131"/>
        <v/>
      </c>
      <c r="M1392" t="str">
        <f>IF(Master!D1394&lt;'OHL indexes'!E1392,1,"")</f>
        <v/>
      </c>
      <c r="N1392" t="str">
        <f>IF(Master!D1394&gt;'OHL indexes'!D1392,1,"")</f>
        <v/>
      </c>
    </row>
    <row r="1393" spans="1:14" x14ac:dyDescent="0.25">
      <c r="A1393" s="1">
        <v>40086</v>
      </c>
      <c r="B1393">
        <v>79748.710000000006</v>
      </c>
      <c r="C1393" s="12">
        <v>78299.02</v>
      </c>
      <c r="D1393">
        <v>81079.570000000007</v>
      </c>
      <c r="E1393" s="12">
        <v>77648.259999999995</v>
      </c>
      <c r="G1393">
        <f t="shared" si="126"/>
        <v>-1.8178225077245758E-2</v>
      </c>
      <c r="H1393">
        <f t="shared" si="127"/>
        <v>1.6688169626819072E-2</v>
      </c>
      <c r="I1393">
        <f t="shared" si="128"/>
        <v>-2.6338357071857499E-2</v>
      </c>
      <c r="J1393" t="str">
        <f t="shared" si="129"/>
        <v/>
      </c>
      <c r="K1393" t="str">
        <f t="shared" si="130"/>
        <v/>
      </c>
      <c r="L1393" t="str">
        <f t="shared" si="131"/>
        <v/>
      </c>
      <c r="M1393" t="str">
        <f>IF(Master!D1395&lt;'OHL indexes'!E1393,1,"")</f>
        <v/>
      </c>
      <c r="N1393" t="str">
        <f>IF(Master!D1395&gt;'OHL indexes'!D1393,1,"")</f>
        <v/>
      </c>
    </row>
    <row r="1394" spans="1:14" x14ac:dyDescent="0.25">
      <c r="A1394" s="1">
        <v>40087</v>
      </c>
      <c r="B1394">
        <v>83266.34</v>
      </c>
      <c r="C1394" s="12">
        <v>79948.19</v>
      </c>
      <c r="D1394">
        <v>84021.49</v>
      </c>
      <c r="E1394" s="12">
        <v>79896.25</v>
      </c>
      <c r="G1394">
        <f t="shared" si="126"/>
        <v>-3.9849836080221523E-2</v>
      </c>
      <c r="H1394">
        <f t="shared" si="127"/>
        <v>9.0690908234949408E-3</v>
      </c>
      <c r="I1394">
        <f t="shared" si="128"/>
        <v>-4.0473617550621288E-2</v>
      </c>
      <c r="J1394" t="str">
        <f t="shared" si="129"/>
        <v/>
      </c>
      <c r="K1394" t="str">
        <f t="shared" si="130"/>
        <v/>
      </c>
      <c r="L1394" t="str">
        <f t="shared" si="131"/>
        <v/>
      </c>
      <c r="M1394" t="str">
        <f>IF(Master!D1396&lt;'OHL indexes'!E1394,1,"")</f>
        <v/>
      </c>
      <c r="N1394" t="str">
        <f>IF(Master!D1396&gt;'OHL indexes'!D1394,1,"")</f>
        <v/>
      </c>
    </row>
    <row r="1395" spans="1:14" x14ac:dyDescent="0.25">
      <c r="A1395" s="1">
        <v>40088</v>
      </c>
      <c r="B1395">
        <v>83413.95</v>
      </c>
      <c r="C1395" s="12">
        <v>84303.63</v>
      </c>
      <c r="D1395">
        <v>85930.3</v>
      </c>
      <c r="E1395" s="12">
        <v>82388.179999999993</v>
      </c>
      <c r="G1395">
        <f t="shared" si="126"/>
        <v>1.0665841864580194E-2</v>
      </c>
      <c r="H1395">
        <f t="shared" si="127"/>
        <v>3.0167016428307436E-2</v>
      </c>
      <c r="I1395">
        <f t="shared" si="128"/>
        <v>-1.2297343549849904E-2</v>
      </c>
      <c r="J1395" t="str">
        <f t="shared" si="129"/>
        <v/>
      </c>
      <c r="K1395" t="str">
        <f t="shared" si="130"/>
        <v/>
      </c>
      <c r="L1395" t="str">
        <f t="shared" si="131"/>
        <v/>
      </c>
      <c r="M1395" t="str">
        <f>IF(Master!D1397&lt;'OHL indexes'!E1395,1,"")</f>
        <v/>
      </c>
      <c r="N1395" t="str">
        <f>IF(Master!D1397&gt;'OHL indexes'!D1395,1,"")</f>
        <v/>
      </c>
    </row>
    <row r="1396" spans="1:14" x14ac:dyDescent="0.25">
      <c r="A1396" s="1">
        <v>40091</v>
      </c>
      <c r="B1396">
        <v>80630.75</v>
      </c>
      <c r="C1396" s="12">
        <v>82884.23</v>
      </c>
      <c r="D1396">
        <v>83772.990000000005</v>
      </c>
      <c r="E1396" s="12">
        <v>80188.52</v>
      </c>
      <c r="G1396">
        <f t="shared" si="126"/>
        <v>2.7948146333749868E-2</v>
      </c>
      <c r="H1396">
        <f t="shared" si="127"/>
        <v>3.8970740071250898E-2</v>
      </c>
      <c r="I1396">
        <f t="shared" si="128"/>
        <v>-5.4846321037569368E-3</v>
      </c>
      <c r="J1396" t="str">
        <f t="shared" si="129"/>
        <v/>
      </c>
      <c r="K1396" t="str">
        <f t="shared" si="130"/>
        <v/>
      </c>
      <c r="L1396" t="str">
        <f t="shared" si="131"/>
        <v/>
      </c>
      <c r="M1396" t="str">
        <f>IF(Master!D1398&lt;'OHL indexes'!E1396,1,"")</f>
        <v/>
      </c>
      <c r="N1396" t="str">
        <f>IF(Master!D1398&gt;'OHL indexes'!D1396,1,"")</f>
        <v/>
      </c>
    </row>
    <row r="1397" spans="1:14" x14ac:dyDescent="0.25">
      <c r="A1397" s="1">
        <v>40092</v>
      </c>
      <c r="B1397">
        <v>78774.100000000006</v>
      </c>
      <c r="C1397" s="12">
        <v>79408.539999999994</v>
      </c>
      <c r="D1397">
        <v>79473.17</v>
      </c>
      <c r="E1397" s="12">
        <v>76911.23</v>
      </c>
      <c r="G1397">
        <f t="shared" si="126"/>
        <v>8.0539161983441687E-3</v>
      </c>
      <c r="H1397">
        <f t="shared" si="127"/>
        <v>8.8743635281138822E-3</v>
      </c>
      <c r="I1397">
        <f t="shared" si="128"/>
        <v>-2.3648254946740277E-2</v>
      </c>
      <c r="J1397" t="str">
        <f t="shared" si="129"/>
        <v/>
      </c>
      <c r="K1397" t="str">
        <f t="shared" si="130"/>
        <v/>
      </c>
      <c r="L1397" t="str">
        <f t="shared" si="131"/>
        <v/>
      </c>
      <c r="M1397" t="str">
        <f>IF(Master!D1399&lt;'OHL indexes'!E1397,1,"")</f>
        <v/>
      </c>
      <c r="N1397" t="str">
        <f>IF(Master!D1399&gt;'OHL indexes'!D1397,1,"")</f>
        <v/>
      </c>
    </row>
    <row r="1398" spans="1:14" x14ac:dyDescent="0.25">
      <c r="A1398" s="1">
        <v>40093</v>
      </c>
      <c r="B1398">
        <v>77894.759999999995</v>
      </c>
      <c r="C1398" s="12">
        <v>79037.95</v>
      </c>
      <c r="D1398">
        <v>79037.95</v>
      </c>
      <c r="E1398" s="12">
        <v>77366.899999999994</v>
      </c>
      <c r="G1398">
        <f t="shared" si="126"/>
        <v>1.467608347467797E-2</v>
      </c>
      <c r="H1398">
        <f t="shared" si="127"/>
        <v>1.467608347467797E-2</v>
      </c>
      <c r="I1398">
        <f t="shared" si="128"/>
        <v>-6.7765790664224834E-3</v>
      </c>
      <c r="J1398" t="str">
        <f t="shared" si="129"/>
        <v/>
      </c>
      <c r="K1398" t="str">
        <f t="shared" si="130"/>
        <v/>
      </c>
      <c r="L1398" t="str">
        <f t="shared" si="131"/>
        <v/>
      </c>
      <c r="M1398" t="str">
        <f>IF(Master!D1400&lt;'OHL indexes'!E1398,1,"")</f>
        <v/>
      </c>
      <c r="N1398" t="str">
        <f>IF(Master!D1400&gt;'OHL indexes'!D1398,1,"")</f>
        <v/>
      </c>
    </row>
    <row r="1399" spans="1:14" x14ac:dyDescent="0.25">
      <c r="A1399" s="1">
        <v>40094</v>
      </c>
      <c r="B1399">
        <v>76965.38</v>
      </c>
      <c r="C1399" s="12">
        <v>77052.91</v>
      </c>
      <c r="D1399">
        <v>77707.679999999993</v>
      </c>
      <c r="E1399" s="12">
        <v>76287.06</v>
      </c>
      <c r="G1399">
        <f t="shared" si="126"/>
        <v>1.1372645727207864E-3</v>
      </c>
      <c r="H1399">
        <f t="shared" si="127"/>
        <v>9.6445960508475537E-3</v>
      </c>
      <c r="I1399">
        <f t="shared" si="128"/>
        <v>-8.8133132065353337E-3</v>
      </c>
      <c r="J1399" t="str">
        <f t="shared" si="129"/>
        <v/>
      </c>
      <c r="K1399" t="str">
        <f t="shared" si="130"/>
        <v/>
      </c>
      <c r="L1399" t="str">
        <f t="shared" si="131"/>
        <v/>
      </c>
      <c r="M1399" t="str">
        <f>IF(Master!D1401&lt;'OHL indexes'!E1399,1,"")</f>
        <v/>
      </c>
      <c r="N1399" t="str">
        <f>IF(Master!D1401&gt;'OHL indexes'!D1399,1,"")</f>
        <v/>
      </c>
    </row>
    <row r="1400" spans="1:14" x14ac:dyDescent="0.25">
      <c r="A1400" s="1">
        <v>40095</v>
      </c>
      <c r="B1400">
        <v>75409.33</v>
      </c>
      <c r="C1400" s="12">
        <v>77536.570000000007</v>
      </c>
      <c r="D1400">
        <v>77536.570000000007</v>
      </c>
      <c r="E1400" s="12">
        <v>75362.539999999994</v>
      </c>
      <c r="G1400">
        <f t="shared" si="126"/>
        <v>2.8209241482453296E-2</v>
      </c>
      <c r="H1400">
        <f t="shared" si="127"/>
        <v>2.8209241482453296E-2</v>
      </c>
      <c r="I1400">
        <f t="shared" si="128"/>
        <v>-6.2048025091865355E-4</v>
      </c>
      <c r="J1400" t="str">
        <f t="shared" si="129"/>
        <v/>
      </c>
      <c r="K1400" t="str">
        <f t="shared" si="130"/>
        <v/>
      </c>
      <c r="L1400" t="str">
        <f t="shared" si="131"/>
        <v/>
      </c>
      <c r="M1400" t="str">
        <f>IF(Master!D1402&lt;'OHL indexes'!E1400,1,"")</f>
        <v/>
      </c>
      <c r="N1400" t="str">
        <f>IF(Master!D1402&gt;'OHL indexes'!D1400,1,"")</f>
        <v/>
      </c>
    </row>
    <row r="1401" spans="1:14" x14ac:dyDescent="0.25">
      <c r="A1401" s="1">
        <v>40098</v>
      </c>
      <c r="B1401">
        <v>73434.06</v>
      </c>
      <c r="C1401" s="12">
        <v>74996.75</v>
      </c>
      <c r="D1401">
        <v>75205.95</v>
      </c>
      <c r="E1401" s="12">
        <v>72835.06</v>
      </c>
      <c r="G1401">
        <f t="shared" si="126"/>
        <v>2.1280179796677512E-2</v>
      </c>
      <c r="H1401">
        <f t="shared" si="127"/>
        <v>2.4128994093476575E-2</v>
      </c>
      <c r="I1401">
        <f t="shared" si="128"/>
        <v>-8.156977838349122E-3</v>
      </c>
      <c r="J1401" t="str">
        <f t="shared" si="129"/>
        <v/>
      </c>
      <c r="K1401" t="str">
        <f t="shared" si="130"/>
        <v/>
      </c>
      <c r="L1401" t="str">
        <f t="shared" si="131"/>
        <v/>
      </c>
      <c r="M1401" t="str">
        <f>IF(Master!D1403&lt;'OHL indexes'!E1401,1,"")</f>
        <v/>
      </c>
      <c r="N1401" t="str">
        <f>IF(Master!D1403&gt;'OHL indexes'!D1401,1,"")</f>
        <v/>
      </c>
    </row>
    <row r="1402" spans="1:14" x14ac:dyDescent="0.25">
      <c r="A1402" s="1">
        <v>40099</v>
      </c>
      <c r="B1402">
        <v>72756.149999999994</v>
      </c>
      <c r="C1402" s="12">
        <v>73764.399999999994</v>
      </c>
      <c r="D1402">
        <v>75815.990000000005</v>
      </c>
      <c r="E1402" s="12">
        <v>72390.880000000005</v>
      </c>
      <c r="G1402">
        <f t="shared" si="126"/>
        <v>1.3857935033670721E-2</v>
      </c>
      <c r="H1402">
        <f t="shared" si="127"/>
        <v>4.2056101099357424E-2</v>
      </c>
      <c r="I1402">
        <f t="shared" si="128"/>
        <v>-5.0204690600037516E-3</v>
      </c>
      <c r="J1402" t="str">
        <f t="shared" si="129"/>
        <v/>
      </c>
      <c r="K1402" t="str">
        <f t="shared" si="130"/>
        <v/>
      </c>
      <c r="L1402" t="str">
        <f t="shared" si="131"/>
        <v/>
      </c>
      <c r="M1402" t="str">
        <f>IF(Master!D1404&lt;'OHL indexes'!E1402,1,"")</f>
        <v/>
      </c>
      <c r="N1402" t="str">
        <f>IF(Master!D1404&gt;'OHL indexes'!D1402,1,"")</f>
        <v/>
      </c>
    </row>
    <row r="1403" spans="1:14" x14ac:dyDescent="0.25">
      <c r="A1403" s="1">
        <v>40100</v>
      </c>
      <c r="B1403">
        <v>72120.87</v>
      </c>
      <c r="C1403" s="12">
        <v>71600.83</v>
      </c>
      <c r="D1403">
        <v>72322.91</v>
      </c>
      <c r="E1403" s="12">
        <v>70503.28</v>
      </c>
      <c r="G1403">
        <f t="shared" si="126"/>
        <v>-7.2106728607127524E-3</v>
      </c>
      <c r="H1403">
        <f t="shared" si="127"/>
        <v>2.8014082470164681E-3</v>
      </c>
      <c r="I1403">
        <f t="shared" si="128"/>
        <v>-2.2428875303362239E-2</v>
      </c>
      <c r="J1403" t="str">
        <f t="shared" si="129"/>
        <v/>
      </c>
      <c r="K1403" t="str">
        <f t="shared" si="130"/>
        <v/>
      </c>
      <c r="L1403" t="str">
        <f t="shared" si="131"/>
        <v/>
      </c>
      <c r="M1403" t="str">
        <f>IF(Master!D1405&lt;'OHL indexes'!E1403,1,"")</f>
        <v/>
      </c>
      <c r="N1403" t="str">
        <f>IF(Master!D1405&gt;'OHL indexes'!D1403,1,"")</f>
        <v/>
      </c>
    </row>
    <row r="1404" spans="1:14" x14ac:dyDescent="0.25">
      <c r="A1404" s="1">
        <v>40101</v>
      </c>
      <c r="B1404">
        <v>70497.600000000006</v>
      </c>
      <c r="C1404" s="12">
        <v>72926.820000000007</v>
      </c>
      <c r="D1404">
        <v>72926.820000000007</v>
      </c>
      <c r="E1404" s="12">
        <v>69893</v>
      </c>
      <c r="G1404">
        <f t="shared" si="126"/>
        <v>3.4458194321508762E-2</v>
      </c>
      <c r="H1404">
        <f t="shared" si="127"/>
        <v>3.4458194321508762E-2</v>
      </c>
      <c r="I1404">
        <f t="shared" si="128"/>
        <v>-8.5761784798348284E-3</v>
      </c>
      <c r="J1404" t="str">
        <f t="shared" si="129"/>
        <v/>
      </c>
      <c r="K1404" t="str">
        <f t="shared" si="130"/>
        <v/>
      </c>
      <c r="L1404" t="str">
        <f t="shared" si="131"/>
        <v/>
      </c>
      <c r="M1404" t="str">
        <f>IF(Master!D1406&lt;'OHL indexes'!E1404,1,"")</f>
        <v/>
      </c>
      <c r="N1404" t="str">
        <f>IF(Master!D1406&gt;'OHL indexes'!D1404,1,"")</f>
        <v/>
      </c>
    </row>
    <row r="1405" spans="1:14" x14ac:dyDescent="0.25">
      <c r="A1405" s="1">
        <v>40102</v>
      </c>
      <c r="B1405">
        <v>71506.73</v>
      </c>
      <c r="C1405" s="12">
        <v>71374.740000000005</v>
      </c>
      <c r="D1405">
        <v>72538.52</v>
      </c>
      <c r="E1405" s="12">
        <v>70285.48</v>
      </c>
      <c r="G1405">
        <f t="shared" si="126"/>
        <v>-1.845840244687369E-3</v>
      </c>
      <c r="H1405">
        <f t="shared" si="127"/>
        <v>1.4429271202864413E-2</v>
      </c>
      <c r="I1405">
        <f t="shared" si="128"/>
        <v>-1.7078812022308987E-2</v>
      </c>
      <c r="J1405" t="str">
        <f t="shared" si="129"/>
        <v/>
      </c>
      <c r="K1405" t="str">
        <f t="shared" si="130"/>
        <v/>
      </c>
      <c r="L1405" t="str">
        <f t="shared" si="131"/>
        <v/>
      </c>
      <c r="M1405" t="str">
        <f>IF(Master!D1407&lt;'OHL indexes'!E1405,1,"")</f>
        <v/>
      </c>
      <c r="N1405" t="str">
        <f>IF(Master!D1407&gt;'OHL indexes'!D1405,1,"")</f>
        <v/>
      </c>
    </row>
    <row r="1406" spans="1:14" x14ac:dyDescent="0.25">
      <c r="A1406" s="1">
        <v>40105</v>
      </c>
      <c r="B1406">
        <v>69584.25</v>
      </c>
      <c r="C1406" s="12">
        <v>71187.199999999997</v>
      </c>
      <c r="D1406">
        <v>71364.08</v>
      </c>
      <c r="E1406" s="12">
        <v>69190.12</v>
      </c>
      <c r="G1406">
        <f t="shared" si="126"/>
        <v>2.3036103715998957E-2</v>
      </c>
      <c r="H1406">
        <f t="shared" si="127"/>
        <v>2.5578058253124869E-2</v>
      </c>
      <c r="I1406">
        <f t="shared" si="128"/>
        <v>-5.6640690960958473E-3</v>
      </c>
      <c r="J1406" t="str">
        <f t="shared" si="129"/>
        <v/>
      </c>
      <c r="K1406" t="str">
        <f t="shared" si="130"/>
        <v/>
      </c>
      <c r="L1406" t="str">
        <f t="shared" si="131"/>
        <v/>
      </c>
      <c r="M1406" t="str">
        <f>IF(Master!D1408&lt;'OHL indexes'!E1406,1,"")</f>
        <v/>
      </c>
      <c r="N1406" t="str">
        <f>IF(Master!D1408&gt;'OHL indexes'!D1406,1,"")</f>
        <v/>
      </c>
    </row>
    <row r="1407" spans="1:14" x14ac:dyDescent="0.25">
      <c r="A1407" s="1">
        <v>40106</v>
      </c>
      <c r="B1407">
        <v>69277.919999999998</v>
      </c>
      <c r="C1407" s="12">
        <v>69175.600000000006</v>
      </c>
      <c r="D1407">
        <v>70577.5</v>
      </c>
      <c r="E1407" s="12">
        <v>68732.89</v>
      </c>
      <c r="G1407">
        <f t="shared" si="126"/>
        <v>-1.4769496543775018E-3</v>
      </c>
      <c r="H1407">
        <f t="shared" si="127"/>
        <v>1.8758935025762868E-2</v>
      </c>
      <c r="I1407">
        <f t="shared" si="128"/>
        <v>-7.8672974015385755E-3</v>
      </c>
      <c r="J1407" t="str">
        <f t="shared" si="129"/>
        <v/>
      </c>
      <c r="K1407" t="str">
        <f t="shared" si="130"/>
        <v/>
      </c>
      <c r="L1407" t="str">
        <f t="shared" si="131"/>
        <v/>
      </c>
      <c r="M1407" t="str">
        <f>IF(Master!D1409&lt;'OHL indexes'!E1407,1,"")</f>
        <v/>
      </c>
      <c r="N1407" t="str">
        <f>IF(Master!D1409&gt;'OHL indexes'!D1407,1,"")</f>
        <v/>
      </c>
    </row>
    <row r="1408" spans="1:14" x14ac:dyDescent="0.25">
      <c r="A1408" s="1">
        <v>40107</v>
      </c>
      <c r="B1408">
        <v>69278.070000000007</v>
      </c>
      <c r="C1408" s="12">
        <v>69277.919999999998</v>
      </c>
      <c r="D1408">
        <v>70688.88</v>
      </c>
      <c r="E1408" s="12">
        <v>67302.58</v>
      </c>
      <c r="G1408">
        <f t="shared" si="126"/>
        <v>-2.1651873386430154E-6</v>
      </c>
      <c r="H1408">
        <f t="shared" si="127"/>
        <v>2.0364452993566262E-2</v>
      </c>
      <c r="I1408">
        <f t="shared" si="128"/>
        <v>-2.8515372902276348E-2</v>
      </c>
      <c r="J1408" t="str">
        <f t="shared" si="129"/>
        <v/>
      </c>
      <c r="K1408" t="str">
        <f t="shared" si="130"/>
        <v/>
      </c>
      <c r="L1408" t="str">
        <f t="shared" si="131"/>
        <v/>
      </c>
      <c r="M1408" t="str">
        <f>IF(Master!D1410&lt;'OHL indexes'!E1408,1,"")</f>
        <v/>
      </c>
      <c r="N1408" t="str">
        <f>IF(Master!D1410&gt;'OHL indexes'!D1408,1,"")</f>
        <v/>
      </c>
    </row>
    <row r="1409" spans="1:14" x14ac:dyDescent="0.25">
      <c r="A1409" s="1">
        <v>40108</v>
      </c>
      <c r="B1409">
        <v>66793.45</v>
      </c>
      <c r="C1409" s="12">
        <v>69425.89</v>
      </c>
      <c r="D1409">
        <v>71192.679999999993</v>
      </c>
      <c r="E1409" s="12">
        <v>66638.44</v>
      </c>
      <c r="G1409">
        <f t="shared" si="126"/>
        <v>3.9411648896710672E-2</v>
      </c>
      <c r="H1409">
        <f t="shared" si="127"/>
        <v>6.5863194669537162E-2</v>
      </c>
      <c r="I1409">
        <f t="shared" si="128"/>
        <v>-2.3207365392863277E-3</v>
      </c>
      <c r="J1409" t="str">
        <f t="shared" si="129"/>
        <v/>
      </c>
      <c r="K1409" t="str">
        <f t="shared" si="130"/>
        <v/>
      </c>
      <c r="L1409" t="str">
        <f t="shared" si="131"/>
        <v/>
      </c>
      <c r="M1409" t="str">
        <f>IF(Master!D1411&lt;'OHL indexes'!E1409,1,"")</f>
        <v/>
      </c>
      <c r="N1409" t="str">
        <f>IF(Master!D1411&gt;'OHL indexes'!D1409,1,"")</f>
        <v/>
      </c>
    </row>
    <row r="1410" spans="1:14" x14ac:dyDescent="0.25">
      <c r="A1410" s="1">
        <v>40109</v>
      </c>
      <c r="B1410">
        <v>67902.38</v>
      </c>
      <c r="C1410" s="12">
        <v>66779.41</v>
      </c>
      <c r="D1410">
        <v>68660.13</v>
      </c>
      <c r="E1410" s="12">
        <v>66063.62</v>
      </c>
      <c r="G1410">
        <f t="shared" si="126"/>
        <v>-1.653800647341086E-2</v>
      </c>
      <c r="H1410">
        <f t="shared" si="127"/>
        <v>1.1159402660112949E-2</v>
      </c>
      <c r="I1410">
        <f t="shared" si="128"/>
        <v>-2.7079463194073727E-2</v>
      </c>
      <c r="J1410" t="str">
        <f t="shared" si="129"/>
        <v/>
      </c>
      <c r="K1410" t="str">
        <f t="shared" si="130"/>
        <v/>
      </c>
      <c r="L1410" t="str">
        <f t="shared" si="131"/>
        <v/>
      </c>
      <c r="M1410" t="str">
        <f>IF(Master!D1412&lt;'OHL indexes'!E1410,1,"")</f>
        <v/>
      </c>
      <c r="N1410" t="str">
        <f>IF(Master!D1412&gt;'OHL indexes'!D1410,1,"")</f>
        <v/>
      </c>
    </row>
    <row r="1411" spans="1:14" x14ac:dyDescent="0.25">
      <c r="A1411" s="1">
        <v>40112</v>
      </c>
      <c r="B1411">
        <v>69302.3</v>
      </c>
      <c r="C1411" s="12">
        <v>67678.460000000006</v>
      </c>
      <c r="D1411">
        <v>70771.3</v>
      </c>
      <c r="E1411" s="12">
        <v>66299.98</v>
      </c>
      <c r="G1411">
        <f t="shared" si="126"/>
        <v>-2.3431256971269354E-2</v>
      </c>
      <c r="H1411">
        <f t="shared" si="127"/>
        <v>2.1196987690163205E-2</v>
      </c>
      <c r="I1411">
        <f t="shared" si="128"/>
        <v>-4.3322083105467035E-2</v>
      </c>
      <c r="J1411" t="str">
        <f t="shared" si="129"/>
        <v/>
      </c>
      <c r="K1411" t="str">
        <f t="shared" si="130"/>
        <v/>
      </c>
      <c r="L1411" t="str">
        <f t="shared" si="131"/>
        <v/>
      </c>
      <c r="M1411" t="str">
        <f>IF(Master!D1413&lt;'OHL indexes'!E1411,1,"")</f>
        <v/>
      </c>
      <c r="N1411" t="str">
        <f>IF(Master!D1413&gt;'OHL indexes'!D1411,1,"")</f>
        <v/>
      </c>
    </row>
    <row r="1412" spans="1:14" x14ac:dyDescent="0.25">
      <c r="A1412" s="1">
        <v>40113</v>
      </c>
      <c r="B1412">
        <v>69469.91</v>
      </c>
      <c r="C1412" s="12">
        <v>69274.39</v>
      </c>
      <c r="D1412">
        <v>70837.39</v>
      </c>
      <c r="E1412" s="12">
        <v>68688.259999999995</v>
      </c>
      <c r="G1412">
        <f t="shared" si="126"/>
        <v>-2.8144559277535341E-3</v>
      </c>
      <c r="H1412">
        <f t="shared" si="127"/>
        <v>1.9684493617452503E-2</v>
      </c>
      <c r="I1412">
        <f t="shared" si="128"/>
        <v>-1.1251633980812858E-2</v>
      </c>
      <c r="J1412" t="str">
        <f t="shared" si="129"/>
        <v/>
      </c>
      <c r="K1412" t="str">
        <f t="shared" si="130"/>
        <v/>
      </c>
      <c r="L1412" t="str">
        <f t="shared" si="131"/>
        <v/>
      </c>
      <c r="M1412" t="str">
        <f>IF(Master!D1414&lt;'OHL indexes'!E1412,1,"")</f>
        <v/>
      </c>
      <c r="N1412" t="str">
        <f>IF(Master!D1414&gt;'OHL indexes'!D1412,1,"")</f>
        <v/>
      </c>
    </row>
    <row r="1413" spans="1:14" x14ac:dyDescent="0.25">
      <c r="A1413" s="1">
        <v>40114</v>
      </c>
      <c r="B1413">
        <v>74377.5</v>
      </c>
      <c r="C1413" s="12">
        <v>69922.37</v>
      </c>
      <c r="D1413">
        <v>74795.009999999995</v>
      </c>
      <c r="E1413" s="12">
        <v>69678.740000000005</v>
      </c>
      <c r="G1413">
        <f t="shared" si="126"/>
        <v>-5.9898894154818416E-2</v>
      </c>
      <c r="H1413">
        <f t="shared" si="127"/>
        <v>5.6133911465159336E-3</v>
      </c>
      <c r="I1413">
        <f t="shared" si="128"/>
        <v>-6.3174481530032578E-2</v>
      </c>
      <c r="J1413" t="str">
        <f t="shared" si="129"/>
        <v/>
      </c>
      <c r="K1413" t="str">
        <f t="shared" si="130"/>
        <v/>
      </c>
      <c r="L1413" t="str">
        <f t="shared" si="131"/>
        <v/>
      </c>
      <c r="M1413" t="str">
        <f>IF(Master!D1415&lt;'OHL indexes'!E1413,1,"")</f>
        <v/>
      </c>
      <c r="N1413" t="str">
        <f>IF(Master!D1415&gt;'OHL indexes'!D1413,1,"")</f>
        <v/>
      </c>
    </row>
    <row r="1414" spans="1:14" x14ac:dyDescent="0.25">
      <c r="A1414" s="1">
        <v>40115</v>
      </c>
      <c r="B1414">
        <v>70342.210000000006</v>
      </c>
      <c r="C1414" s="12">
        <v>73417.34</v>
      </c>
      <c r="D1414">
        <v>73417.34</v>
      </c>
      <c r="E1414" s="12">
        <v>70077.66</v>
      </c>
      <c r="G1414">
        <f t="shared" si="126"/>
        <v>4.3716710066402431E-2</v>
      </c>
      <c r="H1414">
        <f t="shared" si="127"/>
        <v>4.3716710066402431E-2</v>
      </c>
      <c r="I1414">
        <f t="shared" si="128"/>
        <v>-3.7608997499510854E-3</v>
      </c>
      <c r="J1414" t="str">
        <f t="shared" si="129"/>
        <v/>
      </c>
      <c r="K1414" t="str">
        <f t="shared" si="130"/>
        <v/>
      </c>
      <c r="L1414" t="str">
        <f t="shared" si="131"/>
        <v/>
      </c>
      <c r="M1414" t="str">
        <f>IF(Master!D1416&lt;'OHL indexes'!E1414,1,"")</f>
        <v/>
      </c>
      <c r="N1414" t="str">
        <f>IF(Master!D1416&gt;'OHL indexes'!D1414,1,"")</f>
        <v/>
      </c>
    </row>
    <row r="1415" spans="1:14" x14ac:dyDescent="0.25">
      <c r="A1415" s="1">
        <v>40116</v>
      </c>
      <c r="B1415">
        <v>77248.05</v>
      </c>
      <c r="C1415" s="12">
        <v>70752.11</v>
      </c>
      <c r="D1415">
        <v>78958.350000000006</v>
      </c>
      <c r="E1415" s="12">
        <v>70286.63</v>
      </c>
      <c r="G1415">
        <f t="shared" ref="G1415:G1478" si="132">C1415/$B1415-1</f>
        <v>-8.4091960897394902E-2</v>
      </c>
      <c r="H1415">
        <f t="shared" ref="H1415:H1478" si="133">D1415/$B1415-1</f>
        <v>2.2140364708235438E-2</v>
      </c>
      <c r="I1415">
        <f t="shared" ref="I1415:I1478" si="134">E1415/$B1415-1</f>
        <v>-9.0117744072504058E-2</v>
      </c>
      <c r="J1415" t="str">
        <f t="shared" ref="J1415:J1478" si="135">IF(C1415&lt;E1415,1,"")</f>
        <v/>
      </c>
      <c r="K1415" t="str">
        <f t="shared" ref="K1415:K1478" si="136">IF(C1416&gt;D1416,1,"")</f>
        <v/>
      </c>
      <c r="L1415" t="str">
        <f t="shared" ref="L1415:L1478" si="137">IF(E1416&gt;D1416,1,"")</f>
        <v/>
      </c>
      <c r="M1415" t="str">
        <f>IF(Master!D1417&lt;'OHL indexes'!E1415,1,"")</f>
        <v/>
      </c>
      <c r="N1415" t="str">
        <f>IF(Master!D1417&gt;'OHL indexes'!D1415,1,"")</f>
        <v/>
      </c>
    </row>
    <row r="1416" spans="1:14" x14ac:dyDescent="0.25">
      <c r="A1416" s="1">
        <v>40119</v>
      </c>
      <c r="B1416">
        <v>77943.460000000006</v>
      </c>
      <c r="C1416" s="12">
        <v>77053.47</v>
      </c>
      <c r="D1416">
        <v>81890.16</v>
      </c>
      <c r="E1416" s="12">
        <v>74301.56</v>
      </c>
      <c r="G1416">
        <f t="shared" si="132"/>
        <v>-1.1418405084916761E-2</v>
      </c>
      <c r="H1416">
        <f t="shared" si="133"/>
        <v>5.063542213804717E-2</v>
      </c>
      <c r="I1416">
        <f t="shared" si="134"/>
        <v>-4.6724895199674377E-2</v>
      </c>
      <c r="J1416" t="str">
        <f t="shared" si="135"/>
        <v/>
      </c>
      <c r="K1416" t="str">
        <f t="shared" si="136"/>
        <v/>
      </c>
      <c r="L1416" t="str">
        <f t="shared" si="137"/>
        <v/>
      </c>
      <c r="M1416" t="str">
        <f>IF(Master!D1418&lt;'OHL indexes'!E1416,1,"")</f>
        <v/>
      </c>
      <c r="N1416" t="str">
        <f>IF(Master!D1418&gt;'OHL indexes'!D1416,1,"")</f>
        <v/>
      </c>
    </row>
    <row r="1417" spans="1:14" x14ac:dyDescent="0.25">
      <c r="A1417" s="1">
        <v>40120</v>
      </c>
      <c r="B1417">
        <v>78346.58</v>
      </c>
      <c r="C1417" s="12">
        <v>78805.02</v>
      </c>
      <c r="D1417">
        <v>79916.710000000006</v>
      </c>
      <c r="E1417" s="12">
        <v>77109.69</v>
      </c>
      <c r="G1417">
        <f t="shared" si="132"/>
        <v>5.8514360167349899E-3</v>
      </c>
      <c r="H1417">
        <f t="shared" si="133"/>
        <v>2.0040823734743807E-2</v>
      </c>
      <c r="I1417">
        <f t="shared" si="134"/>
        <v>-1.5787415353675893E-2</v>
      </c>
      <c r="J1417" t="str">
        <f t="shared" si="135"/>
        <v/>
      </c>
      <c r="K1417" t="str">
        <f t="shared" si="136"/>
        <v/>
      </c>
      <c r="L1417" t="str">
        <f t="shared" si="137"/>
        <v/>
      </c>
      <c r="M1417" t="str">
        <f>IF(Master!D1419&lt;'OHL indexes'!E1417,1,"")</f>
        <v/>
      </c>
      <c r="N1417" t="str">
        <f>IF(Master!D1419&gt;'OHL indexes'!D1417,1,"")</f>
        <v/>
      </c>
    </row>
    <row r="1418" spans="1:14" x14ac:dyDescent="0.25">
      <c r="A1418" s="1">
        <v>40121</v>
      </c>
      <c r="B1418">
        <v>77304.87</v>
      </c>
      <c r="C1418" s="12">
        <v>77721.47</v>
      </c>
      <c r="D1418">
        <v>78138.210000000006</v>
      </c>
      <c r="E1418" s="12">
        <v>74943.23</v>
      </c>
      <c r="G1418">
        <f t="shared" si="132"/>
        <v>5.3890524620248126E-3</v>
      </c>
      <c r="H1418">
        <f t="shared" si="133"/>
        <v>1.07799159354387E-2</v>
      </c>
      <c r="I1418">
        <f t="shared" si="134"/>
        <v>-3.0549692406183437E-2</v>
      </c>
      <c r="J1418" t="str">
        <f t="shared" si="135"/>
        <v/>
      </c>
      <c r="K1418" t="str">
        <f t="shared" si="136"/>
        <v/>
      </c>
      <c r="L1418" t="str">
        <f t="shared" si="137"/>
        <v/>
      </c>
      <c r="M1418" t="str">
        <f>IF(Master!D1420&lt;'OHL indexes'!E1418,1,"")</f>
        <v/>
      </c>
      <c r="N1418" t="str">
        <f>IF(Master!D1420&gt;'OHL indexes'!D1418,1,"")</f>
        <v/>
      </c>
    </row>
    <row r="1419" spans="1:14" x14ac:dyDescent="0.25">
      <c r="A1419" s="1">
        <v>40122</v>
      </c>
      <c r="B1419">
        <v>73959.91</v>
      </c>
      <c r="C1419" s="12">
        <v>76520.649999999994</v>
      </c>
      <c r="D1419">
        <v>76826.009999999995</v>
      </c>
      <c r="E1419" s="12">
        <v>73286.600000000006</v>
      </c>
      <c r="G1419">
        <f t="shared" si="132"/>
        <v>3.4623352029498067E-2</v>
      </c>
      <c r="H1419">
        <f t="shared" si="133"/>
        <v>3.8752075279702147E-2</v>
      </c>
      <c r="I1419">
        <f t="shared" si="134"/>
        <v>-9.1037157833209204E-3</v>
      </c>
      <c r="J1419" t="str">
        <f t="shared" si="135"/>
        <v/>
      </c>
      <c r="K1419" t="str">
        <f t="shared" si="136"/>
        <v/>
      </c>
      <c r="L1419" t="str">
        <f t="shared" si="137"/>
        <v/>
      </c>
      <c r="M1419" t="str">
        <f>IF(Master!D1421&lt;'OHL indexes'!E1419,1,"")</f>
        <v/>
      </c>
      <c r="N1419" t="str">
        <f>IF(Master!D1421&gt;'OHL indexes'!D1419,1,"")</f>
        <v/>
      </c>
    </row>
    <row r="1420" spans="1:14" x14ac:dyDescent="0.25">
      <c r="A1420" s="1">
        <v>40123</v>
      </c>
      <c r="B1420">
        <v>71661.77</v>
      </c>
      <c r="C1420" s="12">
        <v>74818.3</v>
      </c>
      <c r="D1420">
        <v>75150.58</v>
      </c>
      <c r="E1420" s="12">
        <v>71357.05</v>
      </c>
      <c r="G1420">
        <f t="shared" si="132"/>
        <v>4.4047614230014132E-2</v>
      </c>
      <c r="H1420">
        <f t="shared" si="133"/>
        <v>4.8684396157114174E-2</v>
      </c>
      <c r="I1420">
        <f t="shared" si="134"/>
        <v>-4.2521975106113441E-3</v>
      </c>
      <c r="J1420" t="str">
        <f t="shared" si="135"/>
        <v/>
      </c>
      <c r="K1420" t="str">
        <f t="shared" si="136"/>
        <v/>
      </c>
      <c r="L1420" t="str">
        <f t="shared" si="137"/>
        <v/>
      </c>
      <c r="M1420" t="str">
        <f>IF(Master!D1422&lt;'OHL indexes'!E1420,1,"")</f>
        <v/>
      </c>
      <c r="N1420" t="str">
        <f>IF(Master!D1422&gt;'OHL indexes'!D1420,1,"")</f>
        <v/>
      </c>
    </row>
    <row r="1421" spans="1:14" x14ac:dyDescent="0.25">
      <c r="A1421" s="1">
        <v>40126</v>
      </c>
      <c r="B1421">
        <v>67422.36</v>
      </c>
      <c r="C1421" s="12">
        <v>70681.240000000005</v>
      </c>
      <c r="D1421">
        <v>70681.240000000005</v>
      </c>
      <c r="E1421" s="12">
        <v>67232.800000000003</v>
      </c>
      <c r="G1421">
        <f t="shared" si="132"/>
        <v>4.8335300039927365E-2</v>
      </c>
      <c r="H1421">
        <f t="shared" si="133"/>
        <v>4.8335300039927365E-2</v>
      </c>
      <c r="I1421">
        <f t="shared" si="134"/>
        <v>-2.8115301807886128E-3</v>
      </c>
      <c r="J1421" t="str">
        <f t="shared" si="135"/>
        <v/>
      </c>
      <c r="K1421" t="str">
        <f t="shared" si="136"/>
        <v/>
      </c>
      <c r="L1421" t="str">
        <f t="shared" si="137"/>
        <v/>
      </c>
      <c r="M1421" t="str">
        <f>IF(Master!D1423&lt;'OHL indexes'!E1421,1,"")</f>
        <v/>
      </c>
      <c r="N1421" t="str">
        <f>IF(Master!D1423&gt;'OHL indexes'!D1421,1,"")</f>
        <v/>
      </c>
    </row>
    <row r="1422" spans="1:14" x14ac:dyDescent="0.25">
      <c r="A1422" s="1">
        <v>40127</v>
      </c>
      <c r="B1422">
        <v>67808.070000000007</v>
      </c>
      <c r="C1422" s="12">
        <v>67835.490000000005</v>
      </c>
      <c r="D1422">
        <v>68248.61</v>
      </c>
      <c r="E1422" s="12">
        <v>66003.960000000006</v>
      </c>
      <c r="G1422">
        <f t="shared" si="132"/>
        <v>4.0437664720438526E-4</v>
      </c>
      <c r="H1422">
        <f t="shared" si="133"/>
        <v>6.4968668183593703E-3</v>
      </c>
      <c r="I1422">
        <f t="shared" si="134"/>
        <v>-2.6606125200142161E-2</v>
      </c>
      <c r="J1422" t="str">
        <f t="shared" si="135"/>
        <v/>
      </c>
      <c r="K1422" t="str">
        <f t="shared" si="136"/>
        <v/>
      </c>
      <c r="L1422" t="str">
        <f t="shared" si="137"/>
        <v/>
      </c>
      <c r="M1422" t="str">
        <f>IF(Master!D1424&lt;'OHL indexes'!E1422,1,"")</f>
        <v/>
      </c>
      <c r="N1422" t="str">
        <f>IF(Master!D1424&gt;'OHL indexes'!D1422,1,"")</f>
        <v/>
      </c>
    </row>
    <row r="1423" spans="1:14" x14ac:dyDescent="0.25">
      <c r="A1423" s="1">
        <v>40128</v>
      </c>
      <c r="B1423">
        <v>68014.09</v>
      </c>
      <c r="C1423" s="12">
        <v>66435.44</v>
      </c>
      <c r="D1423">
        <v>68906.179999999993</v>
      </c>
      <c r="E1423" s="12">
        <v>65920.7</v>
      </c>
      <c r="G1423">
        <f t="shared" si="132"/>
        <v>-2.321063179702898E-2</v>
      </c>
      <c r="H1423">
        <f t="shared" si="133"/>
        <v>1.3116252823495822E-2</v>
      </c>
      <c r="I1423">
        <f t="shared" si="134"/>
        <v>-3.0778769516728088E-2</v>
      </c>
      <c r="J1423" t="str">
        <f t="shared" si="135"/>
        <v/>
      </c>
      <c r="K1423" t="str">
        <f t="shared" si="136"/>
        <v/>
      </c>
      <c r="L1423" t="str">
        <f t="shared" si="137"/>
        <v/>
      </c>
      <c r="M1423" t="str">
        <f>IF(Master!D1425&lt;'OHL indexes'!E1423,1,"")</f>
        <v/>
      </c>
      <c r="N1423" t="str">
        <f>IF(Master!D1425&gt;'OHL indexes'!D1423,1,"")</f>
        <v/>
      </c>
    </row>
    <row r="1424" spans="1:14" x14ac:dyDescent="0.25">
      <c r="A1424" s="1">
        <v>40129</v>
      </c>
      <c r="B1424">
        <v>71052.27</v>
      </c>
      <c r="C1424" s="12">
        <v>68150.94</v>
      </c>
      <c r="D1424">
        <v>71134.25</v>
      </c>
      <c r="E1424" s="12">
        <v>67740.39</v>
      </c>
      <c r="G1424">
        <f t="shared" si="132"/>
        <v>-4.0833741131704904E-2</v>
      </c>
      <c r="H1424">
        <f t="shared" si="133"/>
        <v>1.1537984641447618E-3</v>
      </c>
      <c r="I1424">
        <f t="shared" si="134"/>
        <v>-4.6611881647131148E-2</v>
      </c>
      <c r="J1424" t="str">
        <f t="shared" si="135"/>
        <v/>
      </c>
      <c r="K1424" t="str">
        <f t="shared" si="136"/>
        <v/>
      </c>
      <c r="L1424" t="str">
        <f t="shared" si="137"/>
        <v/>
      </c>
      <c r="M1424" t="str">
        <f>IF(Master!D1426&lt;'OHL indexes'!E1424,1,"")</f>
        <v/>
      </c>
      <c r="N1424" t="str">
        <f>IF(Master!D1426&gt;'OHL indexes'!D1424,1,"")</f>
        <v/>
      </c>
    </row>
    <row r="1425" spans="1:14" x14ac:dyDescent="0.25">
      <c r="A1425" s="1">
        <v>40130</v>
      </c>
      <c r="B1425">
        <v>69899.240000000005</v>
      </c>
      <c r="C1425" s="12">
        <v>70328.990000000005</v>
      </c>
      <c r="D1425">
        <v>72028.02</v>
      </c>
      <c r="E1425" s="12">
        <v>69141.710000000006</v>
      </c>
      <c r="G1425">
        <f t="shared" si="132"/>
        <v>6.1481355162087414E-3</v>
      </c>
      <c r="H1425">
        <f t="shared" si="133"/>
        <v>3.0454980626398731E-2</v>
      </c>
      <c r="I1425">
        <f t="shared" si="134"/>
        <v>-1.0837456887943242E-2</v>
      </c>
      <c r="J1425" t="str">
        <f t="shared" si="135"/>
        <v/>
      </c>
      <c r="K1425" t="str">
        <f t="shared" si="136"/>
        <v/>
      </c>
      <c r="L1425" t="str">
        <f t="shared" si="137"/>
        <v/>
      </c>
      <c r="M1425" t="str">
        <f>IF(Master!D1427&lt;'OHL indexes'!E1425,1,"")</f>
        <v/>
      </c>
      <c r="N1425" t="str">
        <f>IF(Master!D1427&gt;'OHL indexes'!D1425,1,"")</f>
        <v/>
      </c>
    </row>
    <row r="1426" spans="1:14" x14ac:dyDescent="0.25">
      <c r="A1426" s="1">
        <v>40133</v>
      </c>
      <c r="B1426">
        <v>68688.83</v>
      </c>
      <c r="C1426" s="12">
        <v>68824.490000000005</v>
      </c>
      <c r="D1426">
        <v>69164.600000000006</v>
      </c>
      <c r="E1426" s="12">
        <v>66919.88</v>
      </c>
      <c r="G1426">
        <f t="shared" si="132"/>
        <v>1.9749936052193551E-3</v>
      </c>
      <c r="H1426">
        <f t="shared" si="133"/>
        <v>6.926453689777512E-3</v>
      </c>
      <c r="I1426">
        <f t="shared" si="134"/>
        <v>-2.5753095517859315E-2</v>
      </c>
      <c r="J1426" t="str">
        <f t="shared" si="135"/>
        <v/>
      </c>
      <c r="K1426" t="str">
        <f t="shared" si="136"/>
        <v/>
      </c>
      <c r="L1426" t="str">
        <f t="shared" si="137"/>
        <v/>
      </c>
      <c r="M1426" t="str">
        <f>IF(Master!D1428&lt;'OHL indexes'!E1426,1,"")</f>
        <v/>
      </c>
      <c r="N1426" t="str">
        <f>IF(Master!D1428&gt;'OHL indexes'!D1426,1,"")</f>
        <v/>
      </c>
    </row>
    <row r="1427" spans="1:14" x14ac:dyDescent="0.25">
      <c r="A1427" s="1">
        <v>40134</v>
      </c>
      <c r="B1427">
        <v>68316.34</v>
      </c>
      <c r="C1427" s="12">
        <v>69088.539999999994</v>
      </c>
      <c r="D1427">
        <v>69644.06</v>
      </c>
      <c r="E1427" s="12">
        <v>67022.25</v>
      </c>
      <c r="G1427">
        <f t="shared" si="132"/>
        <v>1.1303298742292078E-2</v>
      </c>
      <c r="H1427">
        <f t="shared" si="133"/>
        <v>1.9434881903802159E-2</v>
      </c>
      <c r="I1427">
        <f t="shared" si="134"/>
        <v>-1.8942613143502651E-2</v>
      </c>
      <c r="J1427" t="str">
        <f t="shared" si="135"/>
        <v/>
      </c>
      <c r="K1427" t="str">
        <f t="shared" si="136"/>
        <v/>
      </c>
      <c r="L1427" t="str">
        <f t="shared" si="137"/>
        <v/>
      </c>
      <c r="M1427" t="str">
        <f>IF(Master!D1429&lt;'OHL indexes'!E1427,1,"")</f>
        <v/>
      </c>
      <c r="N1427" t="str">
        <f>IF(Master!D1429&gt;'OHL indexes'!D1427,1,"")</f>
        <v/>
      </c>
    </row>
    <row r="1428" spans="1:14" x14ac:dyDescent="0.25">
      <c r="A1428" s="1">
        <v>40135</v>
      </c>
      <c r="B1428">
        <v>65756.28</v>
      </c>
      <c r="C1428" s="12">
        <v>67912.100000000006</v>
      </c>
      <c r="D1428">
        <v>68316.34</v>
      </c>
      <c r="E1428" s="12">
        <v>65756.160000000003</v>
      </c>
      <c r="G1428">
        <f t="shared" si="132"/>
        <v>3.278500547780383E-2</v>
      </c>
      <c r="H1428">
        <f t="shared" si="133"/>
        <v>3.893255518712424E-2</v>
      </c>
      <c r="I1428">
        <f t="shared" si="134"/>
        <v>-1.8249207527354372E-6</v>
      </c>
      <c r="J1428" t="str">
        <f t="shared" si="135"/>
        <v/>
      </c>
      <c r="K1428" t="str">
        <f t="shared" si="136"/>
        <v/>
      </c>
      <c r="L1428" t="str">
        <f t="shared" si="137"/>
        <v/>
      </c>
      <c r="M1428" t="str">
        <f>IF(Master!D1430&lt;'OHL indexes'!E1428,1,"")</f>
        <v/>
      </c>
      <c r="N1428" t="str">
        <f>IF(Master!D1430&gt;'OHL indexes'!D1428,1,"")</f>
        <v/>
      </c>
    </row>
    <row r="1429" spans="1:14" x14ac:dyDescent="0.25">
      <c r="A1429" s="1">
        <v>40136</v>
      </c>
      <c r="B1429">
        <v>66574.740000000005</v>
      </c>
      <c r="C1429" s="12">
        <v>66927.350000000006</v>
      </c>
      <c r="D1429">
        <v>69447.27</v>
      </c>
      <c r="E1429" s="12">
        <v>66546.399999999994</v>
      </c>
      <c r="G1429">
        <f t="shared" si="132"/>
        <v>5.2964532794270713E-3</v>
      </c>
      <c r="H1429">
        <f t="shared" si="133"/>
        <v>4.3147446013307666E-2</v>
      </c>
      <c r="I1429">
        <f t="shared" si="134"/>
        <v>-4.2568697977662939E-4</v>
      </c>
      <c r="J1429" t="str">
        <f t="shared" si="135"/>
        <v/>
      </c>
      <c r="K1429" t="str">
        <f t="shared" si="136"/>
        <v/>
      </c>
      <c r="L1429" t="str">
        <f t="shared" si="137"/>
        <v/>
      </c>
      <c r="M1429" t="str">
        <f>IF(Master!D1431&lt;'OHL indexes'!E1429,1,"")</f>
        <v/>
      </c>
      <c r="N1429" t="str">
        <f>IF(Master!D1431&gt;'OHL indexes'!D1429,1,"")</f>
        <v/>
      </c>
    </row>
    <row r="1430" spans="1:14" x14ac:dyDescent="0.25">
      <c r="A1430" s="1">
        <v>40137</v>
      </c>
      <c r="B1430">
        <v>65311.85</v>
      </c>
      <c r="C1430" s="12">
        <v>67746.53</v>
      </c>
      <c r="D1430">
        <v>68518.37</v>
      </c>
      <c r="E1430" s="12">
        <v>65150.34</v>
      </c>
      <c r="G1430">
        <f t="shared" si="132"/>
        <v>3.7277768123242572E-2</v>
      </c>
      <c r="H1430">
        <f t="shared" si="133"/>
        <v>4.9095531668449155E-2</v>
      </c>
      <c r="I1430">
        <f t="shared" si="134"/>
        <v>-2.4729049935042768E-3</v>
      </c>
      <c r="J1430" t="str">
        <f t="shared" si="135"/>
        <v/>
      </c>
      <c r="K1430" t="str">
        <f t="shared" si="136"/>
        <v/>
      </c>
      <c r="L1430" t="str">
        <f t="shared" si="137"/>
        <v/>
      </c>
      <c r="M1430" t="str">
        <f>IF(Master!D1432&lt;'OHL indexes'!E1430,1,"")</f>
        <v/>
      </c>
      <c r="N1430" t="str">
        <f>IF(Master!D1432&gt;'OHL indexes'!D1430,1,"")</f>
        <v/>
      </c>
    </row>
    <row r="1431" spans="1:14" x14ac:dyDescent="0.25">
      <c r="A1431" s="1">
        <v>40140</v>
      </c>
      <c r="B1431">
        <v>62048.01</v>
      </c>
      <c r="C1431" s="12">
        <v>63805.3</v>
      </c>
      <c r="D1431">
        <v>64049.41</v>
      </c>
      <c r="E1431" s="12">
        <v>61768.66</v>
      </c>
      <c r="G1431">
        <f t="shared" si="132"/>
        <v>2.83214562400953E-2</v>
      </c>
      <c r="H1431">
        <f t="shared" si="133"/>
        <v>3.2255667828831269E-2</v>
      </c>
      <c r="I1431">
        <f t="shared" si="134"/>
        <v>-4.5021588927670608E-3</v>
      </c>
      <c r="J1431" t="str">
        <f t="shared" si="135"/>
        <v/>
      </c>
      <c r="K1431" t="str">
        <f t="shared" si="136"/>
        <v/>
      </c>
      <c r="L1431" t="str">
        <f t="shared" si="137"/>
        <v/>
      </c>
      <c r="M1431" t="str">
        <f>IF(Master!D1433&lt;'OHL indexes'!E1431,1,"")</f>
        <v/>
      </c>
      <c r="N1431" t="str">
        <f>IF(Master!D1433&gt;'OHL indexes'!D1431,1,"")</f>
        <v/>
      </c>
    </row>
    <row r="1432" spans="1:14" x14ac:dyDescent="0.25">
      <c r="A1432" s="1">
        <v>40141</v>
      </c>
      <c r="B1432">
        <v>61542.95</v>
      </c>
      <c r="C1432" s="12">
        <v>62124.13</v>
      </c>
      <c r="D1432">
        <v>63563.4</v>
      </c>
      <c r="E1432" s="12">
        <v>61268.86</v>
      </c>
      <c r="G1432">
        <f t="shared" si="132"/>
        <v>9.4434862157242172E-3</v>
      </c>
      <c r="H1432">
        <f t="shared" si="133"/>
        <v>3.2829917967858391E-2</v>
      </c>
      <c r="I1432">
        <f t="shared" si="134"/>
        <v>-4.4536376628029339E-3</v>
      </c>
      <c r="J1432" t="str">
        <f t="shared" si="135"/>
        <v/>
      </c>
      <c r="K1432" t="str">
        <f t="shared" si="136"/>
        <v/>
      </c>
      <c r="L1432" t="str">
        <f t="shared" si="137"/>
        <v/>
      </c>
      <c r="M1432" t="str">
        <f>IF(Master!D1434&lt;'OHL indexes'!E1432,1,"")</f>
        <v/>
      </c>
      <c r="N1432" t="str">
        <f>IF(Master!D1434&gt;'OHL indexes'!D1432,1,"")</f>
        <v/>
      </c>
    </row>
    <row r="1433" spans="1:14" x14ac:dyDescent="0.25">
      <c r="A1433" s="1">
        <v>40142</v>
      </c>
      <c r="B1433">
        <v>60698.27</v>
      </c>
      <c r="C1433" s="12">
        <v>61254.5</v>
      </c>
      <c r="D1433">
        <v>62023.7</v>
      </c>
      <c r="E1433" s="12">
        <v>60368.54</v>
      </c>
      <c r="G1433">
        <f t="shared" si="132"/>
        <v>9.1638526106263551E-3</v>
      </c>
      <c r="H1433">
        <f t="shared" si="133"/>
        <v>2.1836371942725918E-2</v>
      </c>
      <c r="I1433">
        <f t="shared" si="134"/>
        <v>-5.4322800303863161E-3</v>
      </c>
      <c r="J1433" t="str">
        <f t="shared" si="135"/>
        <v/>
      </c>
      <c r="K1433" t="str">
        <f t="shared" si="136"/>
        <v/>
      </c>
      <c r="L1433" t="str">
        <f t="shared" si="137"/>
        <v/>
      </c>
      <c r="M1433" t="str">
        <f>IF(Master!D1435&lt;'OHL indexes'!E1433,1,"")</f>
        <v/>
      </c>
      <c r="N1433" t="str">
        <f>IF(Master!D1435&gt;'OHL indexes'!D1433,1,"")</f>
        <v/>
      </c>
    </row>
    <row r="1434" spans="1:14" x14ac:dyDescent="0.25">
      <c r="A1434" s="1">
        <v>40144</v>
      </c>
      <c r="B1434">
        <v>64814.47</v>
      </c>
      <c r="C1434" s="12">
        <v>65625.279999999999</v>
      </c>
      <c r="D1434">
        <v>67029.100000000006</v>
      </c>
      <c r="E1434" s="12">
        <v>62579.12</v>
      </c>
      <c r="G1434">
        <f t="shared" si="132"/>
        <v>1.2509706551638855E-2</v>
      </c>
      <c r="H1434">
        <f t="shared" si="133"/>
        <v>3.416875892065474E-2</v>
      </c>
      <c r="I1434">
        <f t="shared" si="134"/>
        <v>-3.4488440621361249E-2</v>
      </c>
      <c r="J1434" t="str">
        <f t="shared" si="135"/>
        <v/>
      </c>
      <c r="K1434" t="str">
        <f t="shared" si="136"/>
        <v/>
      </c>
      <c r="L1434" t="str">
        <f t="shared" si="137"/>
        <v/>
      </c>
      <c r="M1434" t="str">
        <f>IF(Master!D1436&lt;'OHL indexes'!E1434,1,"")</f>
        <v/>
      </c>
      <c r="N1434" t="str">
        <f>IF(Master!D1436&gt;'OHL indexes'!D1434,1,"")</f>
        <v/>
      </c>
    </row>
    <row r="1435" spans="1:14" x14ac:dyDescent="0.25">
      <c r="A1435" s="1">
        <v>40147</v>
      </c>
      <c r="B1435">
        <v>64895.93</v>
      </c>
      <c r="C1435" s="12">
        <v>64509.8</v>
      </c>
      <c r="D1435">
        <v>65769.119999999995</v>
      </c>
      <c r="E1435" s="12">
        <v>63934.3</v>
      </c>
      <c r="G1435">
        <f t="shared" si="132"/>
        <v>-5.9499879268237743E-3</v>
      </c>
      <c r="H1435">
        <f t="shared" si="133"/>
        <v>1.3455235174224311E-2</v>
      </c>
      <c r="I1435">
        <f t="shared" si="134"/>
        <v>-1.4818032502192269E-2</v>
      </c>
      <c r="J1435" t="str">
        <f t="shared" si="135"/>
        <v/>
      </c>
      <c r="K1435" t="str">
        <f t="shared" si="136"/>
        <v/>
      </c>
      <c r="L1435" t="str">
        <f t="shared" si="137"/>
        <v/>
      </c>
      <c r="M1435" t="str">
        <f>IF(Master!D1437&lt;'OHL indexes'!E1435,1,"")</f>
        <v/>
      </c>
      <c r="N1435" t="str">
        <f>IF(Master!D1437&gt;'OHL indexes'!D1435,1,"")</f>
        <v/>
      </c>
    </row>
    <row r="1436" spans="1:14" x14ac:dyDescent="0.25">
      <c r="A1436" s="1">
        <v>40148</v>
      </c>
      <c r="B1436">
        <v>62426.95</v>
      </c>
      <c r="C1436" s="12">
        <v>63483.1</v>
      </c>
      <c r="D1436">
        <v>63557.11</v>
      </c>
      <c r="E1436" s="12">
        <v>61818.65</v>
      </c>
      <c r="G1436">
        <f t="shared" si="132"/>
        <v>1.6918173961726568E-2</v>
      </c>
      <c r="H1436">
        <f t="shared" si="133"/>
        <v>1.8103719627500681E-2</v>
      </c>
      <c r="I1436">
        <f t="shared" si="134"/>
        <v>-9.7441890081125804E-3</v>
      </c>
      <c r="J1436" t="str">
        <f t="shared" si="135"/>
        <v/>
      </c>
      <c r="K1436" t="str">
        <f t="shared" si="136"/>
        <v/>
      </c>
      <c r="L1436" t="str">
        <f t="shared" si="137"/>
        <v/>
      </c>
      <c r="M1436" t="str">
        <f>IF(Master!D1438&lt;'OHL indexes'!E1436,1,"")</f>
        <v/>
      </c>
      <c r="N1436" t="str">
        <f>IF(Master!D1438&gt;'OHL indexes'!D1436,1,"")</f>
        <v/>
      </c>
    </row>
    <row r="1437" spans="1:14" x14ac:dyDescent="0.25">
      <c r="A1437" s="1">
        <v>40149</v>
      </c>
      <c r="B1437">
        <v>61772.32</v>
      </c>
      <c r="C1437" s="12">
        <v>62560.57</v>
      </c>
      <c r="D1437">
        <v>62754.32</v>
      </c>
      <c r="E1437" s="12">
        <v>60977.18</v>
      </c>
      <c r="G1437">
        <f t="shared" si="132"/>
        <v>1.2760569782711784E-2</v>
      </c>
      <c r="H1437">
        <f t="shared" si="133"/>
        <v>1.589708788661337E-2</v>
      </c>
      <c r="I1437">
        <f t="shared" si="134"/>
        <v>-1.2872108413606642E-2</v>
      </c>
      <c r="J1437" t="str">
        <f t="shared" si="135"/>
        <v/>
      </c>
      <c r="K1437" t="str">
        <f t="shared" si="136"/>
        <v/>
      </c>
      <c r="L1437" t="str">
        <f t="shared" si="137"/>
        <v/>
      </c>
      <c r="M1437" t="str">
        <f>IF(Master!D1439&lt;'OHL indexes'!E1437,1,"")</f>
        <v/>
      </c>
      <c r="N1437" t="str">
        <f>IF(Master!D1439&gt;'OHL indexes'!D1437,1,"")</f>
        <v/>
      </c>
    </row>
    <row r="1438" spans="1:14" x14ac:dyDescent="0.25">
      <c r="A1438" s="1">
        <v>40150</v>
      </c>
      <c r="B1438">
        <v>63085.18</v>
      </c>
      <c r="C1438" s="12">
        <v>61394.41</v>
      </c>
      <c r="D1438">
        <v>63204.41</v>
      </c>
      <c r="E1438" s="12">
        <v>60698.25</v>
      </c>
      <c r="G1438">
        <f t="shared" si="132"/>
        <v>-2.6801381877645358E-2</v>
      </c>
      <c r="H1438">
        <f t="shared" si="133"/>
        <v>1.8899843037620823E-3</v>
      </c>
      <c r="I1438">
        <f t="shared" si="134"/>
        <v>-3.783662026485457E-2</v>
      </c>
      <c r="J1438" t="str">
        <f t="shared" si="135"/>
        <v/>
      </c>
      <c r="K1438" t="str">
        <f t="shared" si="136"/>
        <v/>
      </c>
      <c r="L1438" t="str">
        <f t="shared" si="137"/>
        <v/>
      </c>
      <c r="M1438" t="str">
        <f>IF(Master!D1440&lt;'OHL indexes'!E1438,1,"")</f>
        <v/>
      </c>
      <c r="N1438" t="str">
        <f>IF(Master!D1440&gt;'OHL indexes'!D1438,1,"")</f>
        <v/>
      </c>
    </row>
    <row r="1439" spans="1:14" x14ac:dyDescent="0.25">
      <c r="A1439" s="1">
        <v>40151</v>
      </c>
      <c r="B1439">
        <v>61676.52</v>
      </c>
      <c r="C1439" s="12">
        <v>60596.79</v>
      </c>
      <c r="D1439">
        <v>62848.19</v>
      </c>
      <c r="E1439" s="12">
        <v>60103.07</v>
      </c>
      <c r="G1439">
        <f t="shared" si="132"/>
        <v>-1.7506337906224245E-2</v>
      </c>
      <c r="H1439">
        <f t="shared" si="133"/>
        <v>1.8997018638535534E-2</v>
      </c>
      <c r="I1439">
        <f t="shared" si="134"/>
        <v>-2.5511329108711012E-2</v>
      </c>
      <c r="J1439" t="str">
        <f t="shared" si="135"/>
        <v/>
      </c>
      <c r="K1439" t="str">
        <f t="shared" si="136"/>
        <v/>
      </c>
      <c r="L1439" t="str">
        <f t="shared" si="137"/>
        <v/>
      </c>
      <c r="M1439" t="str">
        <f>IF(Master!D1441&lt;'OHL indexes'!E1439,1,"")</f>
        <v/>
      </c>
      <c r="N1439" t="str">
        <f>IF(Master!D1441&gt;'OHL indexes'!D1439,1,"")</f>
        <v/>
      </c>
    </row>
    <row r="1440" spans="1:14" x14ac:dyDescent="0.25">
      <c r="A1440" s="1">
        <v>40154</v>
      </c>
      <c r="B1440">
        <v>61428.55</v>
      </c>
      <c r="C1440" s="12">
        <v>62316.81</v>
      </c>
      <c r="D1440">
        <v>62362.54</v>
      </c>
      <c r="E1440" s="12">
        <v>60807.56</v>
      </c>
      <c r="G1440">
        <f t="shared" si="132"/>
        <v>1.4460051555831743E-2</v>
      </c>
      <c r="H1440">
        <f t="shared" si="133"/>
        <v>1.5204493675986086E-2</v>
      </c>
      <c r="I1440">
        <f t="shared" si="134"/>
        <v>-1.010914306132904E-2</v>
      </c>
      <c r="J1440" t="str">
        <f t="shared" si="135"/>
        <v/>
      </c>
      <c r="K1440" t="str">
        <f t="shared" si="136"/>
        <v/>
      </c>
      <c r="L1440" t="str">
        <f t="shared" si="137"/>
        <v/>
      </c>
      <c r="M1440" t="str">
        <f>IF(Master!D1442&lt;'OHL indexes'!E1440,1,"")</f>
        <v/>
      </c>
      <c r="N1440" t="str">
        <f>IF(Master!D1442&gt;'OHL indexes'!D1440,1,"")</f>
        <v/>
      </c>
    </row>
    <row r="1441" spans="1:14" x14ac:dyDescent="0.25">
      <c r="A1441" s="1">
        <v>40155</v>
      </c>
      <c r="B1441">
        <v>63049.78</v>
      </c>
      <c r="C1441" s="12">
        <v>62370.11</v>
      </c>
      <c r="D1441">
        <v>63801.91</v>
      </c>
      <c r="E1441" s="12">
        <v>62070.52</v>
      </c>
      <c r="G1441">
        <f t="shared" si="132"/>
        <v>-1.0779894870370677E-2</v>
      </c>
      <c r="H1441">
        <f t="shared" si="133"/>
        <v>1.1929145510103378E-2</v>
      </c>
      <c r="I1441">
        <f t="shared" si="134"/>
        <v>-1.5531537144142349E-2</v>
      </c>
      <c r="J1441" t="str">
        <f t="shared" si="135"/>
        <v/>
      </c>
      <c r="K1441" t="str">
        <f t="shared" si="136"/>
        <v/>
      </c>
      <c r="L1441" t="str">
        <f t="shared" si="137"/>
        <v/>
      </c>
      <c r="M1441" t="str">
        <f>IF(Master!D1443&lt;'OHL indexes'!E1441,1,"")</f>
        <v/>
      </c>
      <c r="N1441" t="str">
        <f>IF(Master!D1443&gt;'OHL indexes'!D1441,1,"")</f>
        <v/>
      </c>
    </row>
    <row r="1442" spans="1:14" x14ac:dyDescent="0.25">
      <c r="A1442" s="1">
        <v>40156</v>
      </c>
      <c r="B1442">
        <v>62579.44</v>
      </c>
      <c r="C1442" s="12">
        <v>62746.9</v>
      </c>
      <c r="D1442">
        <v>63539.54</v>
      </c>
      <c r="E1442" s="12">
        <v>62186.26</v>
      </c>
      <c r="G1442">
        <f t="shared" si="132"/>
        <v>2.675958749391194E-3</v>
      </c>
      <c r="H1442">
        <f t="shared" si="133"/>
        <v>1.5342099577752677E-2</v>
      </c>
      <c r="I1442">
        <f t="shared" si="134"/>
        <v>-6.2828941901685864E-3</v>
      </c>
      <c r="J1442" t="str">
        <f t="shared" si="135"/>
        <v/>
      </c>
      <c r="K1442" t="str">
        <f t="shared" si="136"/>
        <v/>
      </c>
      <c r="L1442" t="str">
        <f t="shared" si="137"/>
        <v/>
      </c>
      <c r="M1442" t="str">
        <f>IF(Master!D1444&lt;'OHL indexes'!E1442,1,"")</f>
        <v/>
      </c>
      <c r="N1442" t="str">
        <f>IF(Master!D1444&gt;'OHL indexes'!D1442,1,"")</f>
        <v/>
      </c>
    </row>
    <row r="1443" spans="1:14" x14ac:dyDescent="0.25">
      <c r="A1443" s="1">
        <v>40157</v>
      </c>
      <c r="B1443">
        <v>61626.02</v>
      </c>
      <c r="C1443" s="12">
        <v>61849.91</v>
      </c>
      <c r="D1443">
        <v>62254.35</v>
      </c>
      <c r="E1443" s="12">
        <v>61236.85</v>
      </c>
      <c r="G1443">
        <f t="shared" si="132"/>
        <v>3.6330433151452457E-3</v>
      </c>
      <c r="H1443">
        <f t="shared" si="133"/>
        <v>1.0195855581781821E-2</v>
      </c>
      <c r="I1443">
        <f t="shared" si="134"/>
        <v>-6.315027321251665E-3</v>
      </c>
      <c r="J1443" t="str">
        <f t="shared" si="135"/>
        <v/>
      </c>
      <c r="K1443" t="str">
        <f t="shared" si="136"/>
        <v/>
      </c>
      <c r="L1443" t="str">
        <f t="shared" si="137"/>
        <v/>
      </c>
      <c r="M1443" t="str">
        <f>IF(Master!D1445&lt;'OHL indexes'!E1443,1,"")</f>
        <v/>
      </c>
      <c r="N1443" t="str">
        <f>IF(Master!D1445&gt;'OHL indexes'!D1443,1,"")</f>
        <v/>
      </c>
    </row>
    <row r="1444" spans="1:14" x14ac:dyDescent="0.25">
      <c r="A1444" s="1">
        <v>40158</v>
      </c>
      <c r="B1444">
        <v>61270.400000000001</v>
      </c>
      <c r="C1444" s="12">
        <v>61041.65</v>
      </c>
      <c r="D1444">
        <v>61848.34</v>
      </c>
      <c r="E1444" s="12">
        <v>60743.11</v>
      </c>
      <c r="G1444">
        <f t="shared" si="132"/>
        <v>-3.7334504099858501E-3</v>
      </c>
      <c r="H1444">
        <f t="shared" si="133"/>
        <v>9.4326134642501724E-3</v>
      </c>
      <c r="I1444">
        <f t="shared" si="134"/>
        <v>-8.6059500182796844E-3</v>
      </c>
      <c r="J1444" t="str">
        <f t="shared" si="135"/>
        <v/>
      </c>
      <c r="K1444" t="str">
        <f t="shared" si="136"/>
        <v/>
      </c>
      <c r="L1444" t="str">
        <f t="shared" si="137"/>
        <v/>
      </c>
      <c r="M1444" t="str">
        <f>IF(Master!D1446&lt;'OHL indexes'!E1444,1,"")</f>
        <v/>
      </c>
      <c r="N1444" t="str">
        <f>IF(Master!D1446&gt;'OHL indexes'!D1444,1,"")</f>
        <v/>
      </c>
    </row>
    <row r="1445" spans="1:14" x14ac:dyDescent="0.25">
      <c r="A1445" s="1">
        <v>40161</v>
      </c>
      <c r="B1445">
        <v>60054.57</v>
      </c>
      <c r="C1445" s="12">
        <v>60671.81</v>
      </c>
      <c r="D1445">
        <v>61386.34</v>
      </c>
      <c r="E1445" s="12">
        <v>59620.81</v>
      </c>
      <c r="G1445">
        <f t="shared" si="132"/>
        <v>1.0277985505515952E-2</v>
      </c>
      <c r="H1445">
        <f t="shared" si="133"/>
        <v>2.2175997596852293E-2</v>
      </c>
      <c r="I1445">
        <f t="shared" si="134"/>
        <v>-7.2227642292668204E-3</v>
      </c>
      <c r="J1445" t="str">
        <f t="shared" si="135"/>
        <v/>
      </c>
      <c r="K1445" t="str">
        <f t="shared" si="136"/>
        <v/>
      </c>
      <c r="L1445" t="str">
        <f t="shared" si="137"/>
        <v/>
      </c>
      <c r="M1445" t="str">
        <f>IF(Master!D1447&lt;'OHL indexes'!E1445,1,"")</f>
        <v/>
      </c>
      <c r="N1445" t="str">
        <f>IF(Master!D1447&gt;'OHL indexes'!D1445,1,"")</f>
        <v/>
      </c>
    </row>
    <row r="1446" spans="1:14" x14ac:dyDescent="0.25">
      <c r="A1446" s="1">
        <v>40162</v>
      </c>
      <c r="B1446">
        <v>59411.64</v>
      </c>
      <c r="C1446" s="12">
        <v>61102.09</v>
      </c>
      <c r="D1446">
        <v>61808.76</v>
      </c>
      <c r="E1446" s="12">
        <v>58803.54</v>
      </c>
      <c r="G1446">
        <f t="shared" si="132"/>
        <v>2.8453178535384538E-2</v>
      </c>
      <c r="H1446">
        <f t="shared" si="133"/>
        <v>4.0347649046550416E-2</v>
      </c>
      <c r="I1446">
        <f t="shared" si="134"/>
        <v>-1.0235368018792212E-2</v>
      </c>
      <c r="J1446" t="str">
        <f t="shared" si="135"/>
        <v/>
      </c>
      <c r="K1446" t="str">
        <f t="shared" si="136"/>
        <v/>
      </c>
      <c r="L1446" t="str">
        <f t="shared" si="137"/>
        <v/>
      </c>
      <c r="M1446" t="str">
        <f>IF(Master!D1448&lt;'OHL indexes'!E1446,1,"")</f>
        <v/>
      </c>
      <c r="N1446" t="str">
        <f>IF(Master!D1448&gt;'OHL indexes'!D1446,1,"")</f>
        <v/>
      </c>
    </row>
    <row r="1447" spans="1:14" x14ac:dyDescent="0.25">
      <c r="A1447" s="1">
        <v>40163</v>
      </c>
      <c r="B1447">
        <v>56705.83</v>
      </c>
      <c r="C1447" s="12">
        <v>58588.11</v>
      </c>
      <c r="D1447">
        <v>58705.760000000002</v>
      </c>
      <c r="E1447" s="12">
        <v>56470.47</v>
      </c>
      <c r="G1447">
        <f t="shared" si="132"/>
        <v>3.3193765085530069E-2</v>
      </c>
      <c r="H1447">
        <f t="shared" si="133"/>
        <v>3.5268507664908633E-2</v>
      </c>
      <c r="I1447">
        <f t="shared" si="134"/>
        <v>-4.1505432510202667E-3</v>
      </c>
      <c r="J1447" t="str">
        <f t="shared" si="135"/>
        <v/>
      </c>
      <c r="K1447" t="str">
        <f t="shared" si="136"/>
        <v/>
      </c>
      <c r="L1447" t="str">
        <f t="shared" si="137"/>
        <v/>
      </c>
      <c r="M1447" t="str">
        <f>IF(Master!D1449&lt;'OHL indexes'!E1447,1,"")</f>
        <v/>
      </c>
      <c r="N1447" t="str">
        <f>IF(Master!D1449&gt;'OHL indexes'!D1447,1,"")</f>
        <v/>
      </c>
    </row>
    <row r="1448" spans="1:14" x14ac:dyDescent="0.25">
      <c r="A1448" s="1">
        <v>40164</v>
      </c>
      <c r="B1448">
        <v>57515.06</v>
      </c>
      <c r="C1448" s="12">
        <v>57972.82</v>
      </c>
      <c r="D1448">
        <v>58196.41</v>
      </c>
      <c r="E1448" s="12">
        <v>57035.89</v>
      </c>
      <c r="G1448">
        <f t="shared" si="132"/>
        <v>7.9589589231063851E-3</v>
      </c>
      <c r="H1448">
        <f t="shared" si="133"/>
        <v>1.1846462474350394E-2</v>
      </c>
      <c r="I1448">
        <f t="shared" si="134"/>
        <v>-8.3312092519767234E-3</v>
      </c>
      <c r="J1448" t="str">
        <f t="shared" si="135"/>
        <v/>
      </c>
      <c r="K1448" t="str">
        <f t="shared" si="136"/>
        <v/>
      </c>
      <c r="L1448" t="str">
        <f t="shared" si="137"/>
        <v/>
      </c>
      <c r="M1448" t="str">
        <f>IF(Master!D1450&lt;'OHL indexes'!E1448,1,"")</f>
        <v/>
      </c>
      <c r="N1448" t="str">
        <f>IF(Master!D1450&gt;'OHL indexes'!D1448,1,"")</f>
        <v/>
      </c>
    </row>
    <row r="1449" spans="1:14" x14ac:dyDescent="0.25">
      <c r="A1449" s="1">
        <v>40165</v>
      </c>
      <c r="B1449">
        <v>56698.78</v>
      </c>
      <c r="C1449" s="12">
        <v>56942.559999999998</v>
      </c>
      <c r="D1449">
        <v>57801.31</v>
      </c>
      <c r="E1449" s="12">
        <v>56454.87</v>
      </c>
      <c r="G1449">
        <f t="shared" si="132"/>
        <v>4.2995634121227866E-3</v>
      </c>
      <c r="H1449">
        <f t="shared" si="133"/>
        <v>1.9445391946705026E-2</v>
      </c>
      <c r="I1449">
        <f t="shared" si="134"/>
        <v>-4.3018562304161234E-3</v>
      </c>
      <c r="J1449" t="str">
        <f t="shared" si="135"/>
        <v/>
      </c>
      <c r="K1449" t="str">
        <f t="shared" si="136"/>
        <v/>
      </c>
      <c r="L1449" t="str">
        <f t="shared" si="137"/>
        <v/>
      </c>
      <c r="M1449" t="str">
        <f>IF(Master!D1451&lt;'OHL indexes'!E1449,1,"")</f>
        <v/>
      </c>
      <c r="N1449" t="str">
        <f>IF(Master!D1451&gt;'OHL indexes'!D1449,1,"")</f>
        <v/>
      </c>
    </row>
    <row r="1450" spans="1:14" x14ac:dyDescent="0.25">
      <c r="A1450" s="1">
        <v>40168</v>
      </c>
      <c r="B1450">
        <v>54756.58</v>
      </c>
      <c r="C1450" s="12">
        <v>55416.17</v>
      </c>
      <c r="D1450">
        <v>55817.32</v>
      </c>
      <c r="E1450" s="12">
        <v>54693.05</v>
      </c>
      <c r="G1450">
        <f t="shared" si="132"/>
        <v>1.2045858232928364E-2</v>
      </c>
      <c r="H1450">
        <f t="shared" si="133"/>
        <v>1.9371918406883681E-2</v>
      </c>
      <c r="I1450">
        <f t="shared" si="134"/>
        <v>-1.1602258577873004E-3</v>
      </c>
      <c r="J1450" t="str">
        <f t="shared" si="135"/>
        <v/>
      </c>
      <c r="K1450" t="str">
        <f t="shared" si="136"/>
        <v/>
      </c>
      <c r="L1450" t="str">
        <f t="shared" si="137"/>
        <v/>
      </c>
      <c r="M1450" t="str">
        <f>IF(Master!D1452&lt;'OHL indexes'!E1450,1,"")</f>
        <v/>
      </c>
      <c r="N1450" t="str">
        <f>IF(Master!D1452&gt;'OHL indexes'!D1450,1,"")</f>
        <v/>
      </c>
    </row>
    <row r="1451" spans="1:14" x14ac:dyDescent="0.25">
      <c r="A1451" s="1">
        <v>40169</v>
      </c>
      <c r="B1451">
        <v>53390.66</v>
      </c>
      <c r="C1451" s="12">
        <v>54199.66</v>
      </c>
      <c r="D1451">
        <v>54504.39</v>
      </c>
      <c r="E1451" s="12">
        <v>53253.95</v>
      </c>
      <c r="G1451">
        <f t="shared" si="132"/>
        <v>1.515246299633688E-2</v>
      </c>
      <c r="H1451">
        <f t="shared" si="133"/>
        <v>2.0860015590741909E-2</v>
      </c>
      <c r="I1451">
        <f t="shared" si="134"/>
        <v>-2.5605602178360165E-3</v>
      </c>
      <c r="J1451" t="str">
        <f t="shared" si="135"/>
        <v/>
      </c>
      <c r="K1451" t="str">
        <f t="shared" si="136"/>
        <v/>
      </c>
      <c r="L1451" t="str">
        <f t="shared" si="137"/>
        <v/>
      </c>
      <c r="M1451" t="str">
        <f>IF(Master!D1453&lt;'OHL indexes'!E1451,1,"")</f>
        <v/>
      </c>
      <c r="N1451" t="str">
        <f>IF(Master!D1453&gt;'OHL indexes'!D1451,1,"")</f>
        <v/>
      </c>
    </row>
    <row r="1452" spans="1:14" x14ac:dyDescent="0.25">
      <c r="A1452" s="1">
        <v>40170</v>
      </c>
      <c r="B1452">
        <v>52930.63</v>
      </c>
      <c r="C1452" s="12">
        <v>53171.05</v>
      </c>
      <c r="D1452">
        <v>53401.120000000003</v>
      </c>
      <c r="E1452" s="12">
        <v>52444.26</v>
      </c>
      <c r="G1452">
        <f t="shared" si="132"/>
        <v>4.5421715177016431E-3</v>
      </c>
      <c r="H1452">
        <f t="shared" si="133"/>
        <v>8.8888040818710934E-3</v>
      </c>
      <c r="I1452">
        <f t="shared" si="134"/>
        <v>-9.1888194038119986E-3</v>
      </c>
      <c r="J1452" t="str">
        <f t="shared" si="135"/>
        <v/>
      </c>
      <c r="K1452" t="str">
        <f t="shared" si="136"/>
        <v/>
      </c>
      <c r="L1452" t="str">
        <f t="shared" si="137"/>
        <v/>
      </c>
      <c r="M1452" t="str">
        <f>IF(Master!D1454&lt;'OHL indexes'!E1452,1,"")</f>
        <v/>
      </c>
      <c r="N1452" t="str">
        <f>IF(Master!D1454&gt;'OHL indexes'!D1452,1,"")</f>
        <v/>
      </c>
    </row>
    <row r="1453" spans="1:14" x14ac:dyDescent="0.25">
      <c r="A1453" s="1">
        <v>40171</v>
      </c>
      <c r="B1453">
        <v>52254.27</v>
      </c>
      <c r="C1453" s="12">
        <v>52524.75</v>
      </c>
      <c r="D1453">
        <v>52670.45</v>
      </c>
      <c r="E1453" s="12">
        <v>52129.279999999999</v>
      </c>
      <c r="G1453">
        <f t="shared" si="132"/>
        <v>5.1762277034967941E-3</v>
      </c>
      <c r="H1453">
        <f t="shared" si="133"/>
        <v>7.9645165840036558E-3</v>
      </c>
      <c r="I1453">
        <f t="shared" si="134"/>
        <v>-2.3919576333187864E-3</v>
      </c>
      <c r="J1453" t="str">
        <f t="shared" si="135"/>
        <v/>
      </c>
      <c r="K1453" t="str">
        <f t="shared" si="136"/>
        <v/>
      </c>
      <c r="L1453" t="str">
        <f t="shared" si="137"/>
        <v/>
      </c>
      <c r="M1453" t="str">
        <f>IF(Master!D1455&lt;'OHL indexes'!E1453,1,"")</f>
        <v/>
      </c>
      <c r="N1453" t="str">
        <f>IF(Master!D1455&gt;'OHL indexes'!D1453,1,"")</f>
        <v/>
      </c>
    </row>
    <row r="1454" spans="1:14" x14ac:dyDescent="0.25">
      <c r="A1454" s="1">
        <v>40175</v>
      </c>
      <c r="B1454">
        <v>51793.99</v>
      </c>
      <c r="C1454" s="12">
        <v>51643.47</v>
      </c>
      <c r="D1454">
        <v>52906.48</v>
      </c>
      <c r="E1454" s="12">
        <v>51338.07</v>
      </c>
      <c r="G1454">
        <f t="shared" si="132"/>
        <v>-2.9061286840422751E-3</v>
      </c>
      <c r="H1454">
        <f t="shared" si="133"/>
        <v>2.1479133003655448E-2</v>
      </c>
      <c r="I1454">
        <f t="shared" si="134"/>
        <v>-8.8025657030863513E-3</v>
      </c>
      <c r="J1454" t="str">
        <f t="shared" si="135"/>
        <v/>
      </c>
      <c r="K1454" t="str">
        <f t="shared" si="136"/>
        <v/>
      </c>
      <c r="L1454" t="str">
        <f t="shared" si="137"/>
        <v/>
      </c>
      <c r="M1454" t="str">
        <f>IF(Master!D1456&lt;'OHL indexes'!E1454,1,"")</f>
        <v/>
      </c>
      <c r="N1454" t="str">
        <f>IF(Master!D1456&gt;'OHL indexes'!D1454,1,"")</f>
        <v/>
      </c>
    </row>
    <row r="1455" spans="1:14" x14ac:dyDescent="0.25">
      <c r="A1455" s="1">
        <v>40176</v>
      </c>
      <c r="B1455">
        <v>52092.7</v>
      </c>
      <c r="C1455" s="12">
        <v>51742.52</v>
      </c>
      <c r="D1455">
        <v>52349.919999999998</v>
      </c>
      <c r="E1455" s="12">
        <v>51341.01</v>
      </c>
      <c r="G1455">
        <f t="shared" si="132"/>
        <v>-6.7222470710867066E-3</v>
      </c>
      <c r="H1455">
        <f t="shared" si="133"/>
        <v>4.9377359975582014E-3</v>
      </c>
      <c r="I1455">
        <f t="shared" si="134"/>
        <v>-1.4429852935248011E-2</v>
      </c>
      <c r="J1455" t="str">
        <f t="shared" si="135"/>
        <v/>
      </c>
      <c r="K1455" t="str">
        <f t="shared" si="136"/>
        <v/>
      </c>
      <c r="L1455" t="str">
        <f t="shared" si="137"/>
        <v/>
      </c>
      <c r="M1455" t="str">
        <f>IF(Master!D1457&lt;'OHL indexes'!E1455,1,"")</f>
        <v/>
      </c>
      <c r="N1455" t="str">
        <f>IF(Master!D1457&gt;'OHL indexes'!D1455,1,"")</f>
        <v/>
      </c>
    </row>
    <row r="1456" spans="1:14" x14ac:dyDescent="0.25">
      <c r="A1456" s="1">
        <v>40177</v>
      </c>
      <c r="B1456">
        <v>52901.77</v>
      </c>
      <c r="C1456" s="12">
        <v>52630.27</v>
      </c>
      <c r="D1456">
        <v>53551.81</v>
      </c>
      <c r="E1456" s="12">
        <v>52220.69</v>
      </c>
      <c r="G1456">
        <f t="shared" si="132"/>
        <v>-5.1321534232219301E-3</v>
      </c>
      <c r="H1456">
        <f t="shared" si="133"/>
        <v>1.2287679599378265E-2</v>
      </c>
      <c r="I1456">
        <f t="shared" si="134"/>
        <v>-1.2874427452994386E-2</v>
      </c>
      <c r="J1456" t="str">
        <f t="shared" si="135"/>
        <v/>
      </c>
      <c r="K1456" t="str">
        <f t="shared" si="136"/>
        <v/>
      </c>
      <c r="L1456" t="str">
        <f t="shared" si="137"/>
        <v/>
      </c>
      <c r="M1456" t="str">
        <f>IF(Master!D1458&lt;'OHL indexes'!E1456,1,"")</f>
        <v/>
      </c>
      <c r="N1456" t="str">
        <f>IF(Master!D1458&gt;'OHL indexes'!D1456,1,"")</f>
        <v/>
      </c>
    </row>
    <row r="1457" spans="1:14" x14ac:dyDescent="0.25">
      <c r="A1457" s="1">
        <v>40178</v>
      </c>
      <c r="B1457">
        <v>54338.32</v>
      </c>
      <c r="C1457" s="12">
        <v>52687.839999999997</v>
      </c>
      <c r="D1457">
        <v>54715.08</v>
      </c>
      <c r="E1457" s="12">
        <v>52453.54</v>
      </c>
      <c r="G1457">
        <f t="shared" si="132"/>
        <v>-3.0374144802415737E-2</v>
      </c>
      <c r="H1457">
        <f t="shared" si="133"/>
        <v>6.933596769278072E-3</v>
      </c>
      <c r="I1457">
        <f t="shared" si="134"/>
        <v>-3.468601900095547E-2</v>
      </c>
      <c r="J1457" t="str">
        <f t="shared" si="135"/>
        <v/>
      </c>
      <c r="K1457" t="str">
        <f t="shared" si="136"/>
        <v/>
      </c>
      <c r="L1457" t="str">
        <f t="shared" si="137"/>
        <v/>
      </c>
      <c r="M1457" t="str">
        <f>IF(Master!D1459&lt;'OHL indexes'!E1457,1,"")</f>
        <v/>
      </c>
      <c r="N1457" t="str">
        <f>IF(Master!D1459&gt;'OHL indexes'!D1457,1,"")</f>
        <v/>
      </c>
    </row>
    <row r="1458" spans="1:14" x14ac:dyDescent="0.25">
      <c r="A1458" s="1">
        <v>40182</v>
      </c>
      <c r="B1458">
        <v>52332.65</v>
      </c>
      <c r="C1458" s="12">
        <v>53056.49</v>
      </c>
      <c r="D1458">
        <v>53156.81</v>
      </c>
      <c r="E1458" s="12">
        <v>52220.52</v>
      </c>
      <c r="G1458">
        <f t="shared" si="132"/>
        <v>1.3831518182243707E-2</v>
      </c>
      <c r="H1458">
        <f t="shared" si="133"/>
        <v>1.5748485887872921E-2</v>
      </c>
      <c r="I1458">
        <f t="shared" si="134"/>
        <v>-2.1426394421074635E-3</v>
      </c>
      <c r="J1458" t="str">
        <f t="shared" si="135"/>
        <v/>
      </c>
      <c r="K1458" t="str">
        <f t="shared" si="136"/>
        <v/>
      </c>
      <c r="L1458" t="str">
        <f t="shared" si="137"/>
        <v/>
      </c>
      <c r="M1458" t="str">
        <f>IF(Master!D1460&lt;'OHL indexes'!E1458,1,"")</f>
        <v/>
      </c>
      <c r="N1458" t="str">
        <f>IF(Master!D1460&gt;'OHL indexes'!D1458,1,"")</f>
        <v/>
      </c>
    </row>
    <row r="1459" spans="1:14" x14ac:dyDescent="0.25">
      <c r="A1459" s="1">
        <v>40183</v>
      </c>
      <c r="B1459">
        <v>51294.58</v>
      </c>
      <c r="C1459" s="12">
        <v>52322.57</v>
      </c>
      <c r="D1459">
        <v>52534.239999999998</v>
      </c>
      <c r="E1459" s="12">
        <v>51123.11</v>
      </c>
      <c r="G1459">
        <f t="shared" si="132"/>
        <v>2.0040908805569746E-2</v>
      </c>
      <c r="H1459">
        <f t="shared" si="133"/>
        <v>2.4167465646467878E-2</v>
      </c>
      <c r="I1459">
        <f t="shared" si="134"/>
        <v>-3.3428483087296623E-3</v>
      </c>
      <c r="J1459" t="str">
        <f t="shared" si="135"/>
        <v/>
      </c>
      <c r="K1459" t="str">
        <f t="shared" si="136"/>
        <v/>
      </c>
      <c r="L1459" t="str">
        <f t="shared" si="137"/>
        <v/>
      </c>
      <c r="M1459" t="str">
        <f>IF(Master!D1461&lt;'OHL indexes'!E1459,1,"")</f>
        <v/>
      </c>
      <c r="N1459" t="str">
        <f>IF(Master!D1461&gt;'OHL indexes'!D1459,1,"")</f>
        <v/>
      </c>
    </row>
    <row r="1460" spans="1:14" x14ac:dyDescent="0.25">
      <c r="A1460" s="1">
        <v>40184</v>
      </c>
      <c r="B1460">
        <v>49445.56</v>
      </c>
      <c r="C1460" s="12">
        <v>51384.78</v>
      </c>
      <c r="D1460">
        <v>51384.78</v>
      </c>
      <c r="E1460" s="12">
        <v>49380.3</v>
      </c>
      <c r="G1460">
        <f t="shared" si="132"/>
        <v>3.9219294917480996E-2</v>
      </c>
      <c r="H1460">
        <f t="shared" si="133"/>
        <v>3.9219294917480996E-2</v>
      </c>
      <c r="I1460">
        <f t="shared" si="134"/>
        <v>-1.3198353906800353E-3</v>
      </c>
      <c r="J1460" t="str">
        <f t="shared" si="135"/>
        <v/>
      </c>
      <c r="K1460" t="str">
        <f t="shared" si="136"/>
        <v/>
      </c>
      <c r="L1460" t="str">
        <f t="shared" si="137"/>
        <v/>
      </c>
      <c r="M1460" t="str">
        <f>IF(Master!D1462&lt;'OHL indexes'!E1460,1,"")</f>
        <v/>
      </c>
      <c r="N1460" t="str">
        <f>IF(Master!D1462&gt;'OHL indexes'!D1460,1,"")</f>
        <v/>
      </c>
    </row>
    <row r="1461" spans="1:14" x14ac:dyDescent="0.25">
      <c r="A1461" s="1">
        <v>40185</v>
      </c>
      <c r="B1461">
        <v>48608.45</v>
      </c>
      <c r="C1461" s="12">
        <v>49814.33</v>
      </c>
      <c r="D1461">
        <v>50222.97</v>
      </c>
      <c r="E1461" s="12">
        <v>48428.94</v>
      </c>
      <c r="G1461">
        <f t="shared" si="132"/>
        <v>2.4808032348285325E-2</v>
      </c>
      <c r="H1461">
        <f t="shared" si="133"/>
        <v>3.3214801130256211E-2</v>
      </c>
      <c r="I1461">
        <f t="shared" si="134"/>
        <v>-3.6929793070956674E-3</v>
      </c>
      <c r="J1461" t="str">
        <f t="shared" si="135"/>
        <v/>
      </c>
      <c r="K1461" t="str">
        <f t="shared" si="136"/>
        <v/>
      </c>
      <c r="L1461" t="str">
        <f t="shared" si="137"/>
        <v/>
      </c>
      <c r="M1461" t="str">
        <f>IF(Master!D1463&lt;'OHL indexes'!E1461,1,"")</f>
        <v/>
      </c>
      <c r="N1461" t="str">
        <f>IF(Master!D1463&gt;'OHL indexes'!D1461,1,"")</f>
        <v/>
      </c>
    </row>
    <row r="1462" spans="1:14" x14ac:dyDescent="0.25">
      <c r="A1462" s="1">
        <v>40186</v>
      </c>
      <c r="B1462">
        <v>47334.87</v>
      </c>
      <c r="C1462" s="12">
        <v>48821.56</v>
      </c>
      <c r="D1462">
        <v>48930.59</v>
      </c>
      <c r="E1462" s="12">
        <v>47151.39</v>
      </c>
      <c r="G1462">
        <f t="shared" si="132"/>
        <v>3.1407924010354193E-2</v>
      </c>
      <c r="H1462">
        <f t="shared" si="133"/>
        <v>3.3711299935966776E-2</v>
      </c>
      <c r="I1462">
        <f t="shared" si="134"/>
        <v>-3.8762121877593536E-3</v>
      </c>
      <c r="J1462" t="str">
        <f t="shared" si="135"/>
        <v/>
      </c>
      <c r="K1462" t="str">
        <f t="shared" si="136"/>
        <v/>
      </c>
      <c r="L1462" t="str">
        <f t="shared" si="137"/>
        <v/>
      </c>
      <c r="M1462" t="str">
        <f>IF(Master!D1464&lt;'OHL indexes'!E1462,1,"")</f>
        <v/>
      </c>
      <c r="N1462" t="str">
        <f>IF(Master!D1464&gt;'OHL indexes'!D1462,1,"")</f>
        <v/>
      </c>
    </row>
    <row r="1463" spans="1:14" x14ac:dyDescent="0.25">
      <c r="A1463" s="1">
        <v>40189</v>
      </c>
      <c r="B1463">
        <v>46625.46</v>
      </c>
      <c r="C1463" s="12">
        <v>46930.720000000001</v>
      </c>
      <c r="D1463">
        <v>47472.87</v>
      </c>
      <c r="E1463" s="12">
        <v>46388.57</v>
      </c>
      <c r="G1463">
        <f t="shared" si="132"/>
        <v>6.5470667742473232E-3</v>
      </c>
      <c r="H1463">
        <f t="shared" si="133"/>
        <v>1.8174834092789638E-2</v>
      </c>
      <c r="I1463">
        <f t="shared" si="134"/>
        <v>-5.0807005442948805E-3</v>
      </c>
      <c r="J1463" t="str">
        <f t="shared" si="135"/>
        <v/>
      </c>
      <c r="K1463" t="str">
        <f t="shared" si="136"/>
        <v/>
      </c>
      <c r="L1463" t="str">
        <f t="shared" si="137"/>
        <v/>
      </c>
      <c r="M1463" t="str">
        <f>IF(Master!D1465&lt;'OHL indexes'!E1463,1,"")</f>
        <v/>
      </c>
      <c r="N1463" t="str">
        <f>IF(Master!D1465&gt;'OHL indexes'!D1463,1,"")</f>
        <v/>
      </c>
    </row>
    <row r="1464" spans="1:14" x14ac:dyDescent="0.25">
      <c r="A1464" s="1">
        <v>40190</v>
      </c>
      <c r="B1464">
        <v>47909.37</v>
      </c>
      <c r="C1464" s="12">
        <v>47404.59</v>
      </c>
      <c r="D1464">
        <v>49286.27</v>
      </c>
      <c r="E1464" s="12">
        <v>47130.18</v>
      </c>
      <c r="G1464">
        <f t="shared" si="132"/>
        <v>-1.0536143556051925E-2</v>
      </c>
      <c r="H1464">
        <f t="shared" si="133"/>
        <v>2.873968077643263E-2</v>
      </c>
      <c r="I1464">
        <f t="shared" si="134"/>
        <v>-1.6263833149966378E-2</v>
      </c>
      <c r="J1464" t="str">
        <f t="shared" si="135"/>
        <v/>
      </c>
      <c r="K1464" t="str">
        <f t="shared" si="136"/>
        <v/>
      </c>
      <c r="L1464" t="str">
        <f t="shared" si="137"/>
        <v/>
      </c>
      <c r="M1464" t="str">
        <f>IF(Master!D1466&lt;'OHL indexes'!E1464,1,"")</f>
        <v/>
      </c>
      <c r="N1464" t="str">
        <f>IF(Master!D1466&gt;'OHL indexes'!D1464,1,"")</f>
        <v/>
      </c>
    </row>
    <row r="1465" spans="1:14" x14ac:dyDescent="0.25">
      <c r="A1465" s="1">
        <v>40191</v>
      </c>
      <c r="B1465">
        <v>47051.46</v>
      </c>
      <c r="C1465" s="12">
        <v>47587.63</v>
      </c>
      <c r="D1465">
        <v>48708.83</v>
      </c>
      <c r="E1465" s="12">
        <v>46768.67</v>
      </c>
      <c r="G1465">
        <f t="shared" si="132"/>
        <v>1.1395395594525626E-2</v>
      </c>
      <c r="H1465">
        <f t="shared" si="133"/>
        <v>3.5224624273083149E-2</v>
      </c>
      <c r="I1465">
        <f t="shared" si="134"/>
        <v>-6.0102279504186118E-3</v>
      </c>
      <c r="J1465" t="str">
        <f t="shared" si="135"/>
        <v/>
      </c>
      <c r="K1465" t="str">
        <f t="shared" si="136"/>
        <v/>
      </c>
      <c r="L1465" t="str">
        <f t="shared" si="137"/>
        <v/>
      </c>
      <c r="M1465" t="str">
        <f>IF(Master!D1467&lt;'OHL indexes'!E1465,1,"")</f>
        <v/>
      </c>
      <c r="N1465" t="str">
        <f>IF(Master!D1467&gt;'OHL indexes'!D1465,1,"")</f>
        <v/>
      </c>
    </row>
    <row r="1466" spans="1:14" x14ac:dyDescent="0.25">
      <c r="A1466" s="1">
        <v>40192</v>
      </c>
      <c r="B1466">
        <v>46000.43</v>
      </c>
      <c r="C1466" s="12">
        <v>46988.49</v>
      </c>
      <c r="D1466">
        <v>47172.55</v>
      </c>
      <c r="E1466" s="12">
        <v>45816.32</v>
      </c>
      <c r="G1466">
        <f t="shared" si="132"/>
        <v>2.1479364432028136E-2</v>
      </c>
      <c r="H1466">
        <f t="shared" si="133"/>
        <v>2.5480631376706864E-2</v>
      </c>
      <c r="I1466">
        <f t="shared" si="134"/>
        <v>-4.002353891039756E-3</v>
      </c>
      <c r="J1466" t="str">
        <f t="shared" si="135"/>
        <v/>
      </c>
      <c r="K1466" t="str">
        <f t="shared" si="136"/>
        <v/>
      </c>
      <c r="L1466" t="str">
        <f t="shared" si="137"/>
        <v/>
      </c>
      <c r="M1466" t="str">
        <f>IF(Master!D1468&lt;'OHL indexes'!E1466,1,"")</f>
        <v/>
      </c>
      <c r="N1466" t="str">
        <f>IF(Master!D1468&gt;'OHL indexes'!D1466,1,"")</f>
        <v/>
      </c>
    </row>
    <row r="1467" spans="1:14" x14ac:dyDescent="0.25">
      <c r="A1467" s="1">
        <v>40193</v>
      </c>
      <c r="B1467">
        <v>47194.05</v>
      </c>
      <c r="C1467" s="12">
        <v>46318.07</v>
      </c>
      <c r="D1467">
        <v>48233.55</v>
      </c>
      <c r="E1467" s="12">
        <v>46212.19</v>
      </c>
      <c r="G1467">
        <f t="shared" si="132"/>
        <v>-1.856123812217858E-2</v>
      </c>
      <c r="H1467">
        <f t="shared" si="133"/>
        <v>2.2026081677669174E-2</v>
      </c>
      <c r="I1467">
        <f t="shared" si="134"/>
        <v>-2.0804741275648131E-2</v>
      </c>
      <c r="J1467" t="str">
        <f t="shared" si="135"/>
        <v/>
      </c>
      <c r="K1467" t="str">
        <f t="shared" si="136"/>
        <v/>
      </c>
      <c r="L1467" t="str">
        <f t="shared" si="137"/>
        <v/>
      </c>
      <c r="M1467" t="str">
        <f>IF(Master!D1469&lt;'OHL indexes'!E1467,1,"")</f>
        <v/>
      </c>
      <c r="N1467" t="str">
        <f>IF(Master!D1469&gt;'OHL indexes'!D1467,1,"")</f>
        <v/>
      </c>
    </row>
    <row r="1468" spans="1:14" x14ac:dyDescent="0.25">
      <c r="A1468" s="1">
        <v>40197</v>
      </c>
      <c r="B1468">
        <v>45012.54</v>
      </c>
      <c r="C1468" s="12">
        <v>47084.01</v>
      </c>
      <c r="D1468">
        <v>47153.86</v>
      </c>
      <c r="E1468" s="12">
        <v>44505.18</v>
      </c>
      <c r="G1468">
        <f t="shared" si="132"/>
        <v>4.6019842470564898E-2</v>
      </c>
      <c r="H1468">
        <f t="shared" si="133"/>
        <v>4.7571632260698937E-2</v>
      </c>
      <c r="I1468">
        <f t="shared" si="134"/>
        <v>-1.127152566818046E-2</v>
      </c>
      <c r="J1468" t="str">
        <f t="shared" si="135"/>
        <v/>
      </c>
      <c r="K1468" t="str">
        <f t="shared" si="136"/>
        <v/>
      </c>
      <c r="L1468" t="str">
        <f t="shared" si="137"/>
        <v/>
      </c>
      <c r="M1468" t="str">
        <f>IF(Master!D1470&lt;'OHL indexes'!E1468,1,"")</f>
        <v/>
      </c>
      <c r="N1468" t="str">
        <f>IF(Master!D1470&gt;'OHL indexes'!D1468,1,"")</f>
        <v/>
      </c>
    </row>
    <row r="1469" spans="1:14" x14ac:dyDescent="0.25">
      <c r="A1469" s="1">
        <v>40198</v>
      </c>
      <c r="B1469">
        <v>44699.3</v>
      </c>
      <c r="C1469" s="12">
        <v>45743.6</v>
      </c>
      <c r="D1469">
        <v>46996.85</v>
      </c>
      <c r="E1469" s="12">
        <v>44594.79</v>
      </c>
      <c r="G1469">
        <f t="shared" si="132"/>
        <v>2.3362781967502855E-2</v>
      </c>
      <c r="H1469">
        <f t="shared" si="133"/>
        <v>5.1400133782855573E-2</v>
      </c>
      <c r="I1469">
        <f t="shared" si="134"/>
        <v>-2.3380679339497501E-3</v>
      </c>
      <c r="J1469" t="str">
        <f t="shared" si="135"/>
        <v/>
      </c>
      <c r="K1469" t="str">
        <f t="shared" si="136"/>
        <v/>
      </c>
      <c r="L1469" t="str">
        <f t="shared" si="137"/>
        <v/>
      </c>
      <c r="M1469" t="str">
        <f>IF(Master!D1471&lt;'OHL indexes'!E1469,1,"")</f>
        <v/>
      </c>
      <c r="N1469" t="str">
        <f>IF(Master!D1471&gt;'OHL indexes'!D1469,1,"")</f>
        <v/>
      </c>
    </row>
    <row r="1470" spans="1:14" x14ac:dyDescent="0.25">
      <c r="A1470" s="1">
        <v>40199</v>
      </c>
      <c r="B1470">
        <v>47301.04</v>
      </c>
      <c r="C1470" s="12">
        <v>44734.35</v>
      </c>
      <c r="D1470">
        <v>47596.73</v>
      </c>
      <c r="E1470" s="12">
        <v>43877.72</v>
      </c>
      <c r="G1470">
        <f t="shared" si="132"/>
        <v>-5.426286610188702E-2</v>
      </c>
      <c r="H1470">
        <f t="shared" si="133"/>
        <v>6.2512367592764129E-3</v>
      </c>
      <c r="I1470">
        <f t="shared" si="134"/>
        <v>-7.23730387323408E-2</v>
      </c>
      <c r="J1470" t="str">
        <f t="shared" si="135"/>
        <v/>
      </c>
      <c r="K1470" t="str">
        <f t="shared" si="136"/>
        <v/>
      </c>
      <c r="L1470" t="str">
        <f t="shared" si="137"/>
        <v/>
      </c>
      <c r="M1470" t="str">
        <f>IF(Master!D1472&lt;'OHL indexes'!E1470,1,"")</f>
        <v/>
      </c>
      <c r="N1470" t="str">
        <f>IF(Master!D1472&gt;'OHL indexes'!D1470,1,"")</f>
        <v/>
      </c>
    </row>
    <row r="1471" spans="1:14" x14ac:dyDescent="0.25">
      <c r="A1471" s="1">
        <v>40200</v>
      </c>
      <c r="B1471">
        <v>51428.02</v>
      </c>
      <c r="C1471" s="12">
        <v>47897.15</v>
      </c>
      <c r="D1471">
        <v>52039.33</v>
      </c>
      <c r="E1471" s="12">
        <v>47175.49</v>
      </c>
      <c r="G1471">
        <f t="shared" si="132"/>
        <v>-6.8656541706252683E-2</v>
      </c>
      <c r="H1471">
        <f t="shared" si="133"/>
        <v>1.1886710785288024E-2</v>
      </c>
      <c r="I1471">
        <f t="shared" si="134"/>
        <v>-8.2688969942844359E-2</v>
      </c>
      <c r="J1471" t="str">
        <f t="shared" si="135"/>
        <v/>
      </c>
      <c r="K1471" t="str">
        <f t="shared" si="136"/>
        <v/>
      </c>
      <c r="L1471" t="str">
        <f t="shared" si="137"/>
        <v/>
      </c>
      <c r="M1471" t="str">
        <f>IF(Master!D1473&lt;'OHL indexes'!E1471,1,"")</f>
        <v/>
      </c>
      <c r="N1471" t="str">
        <f>IF(Master!D1473&gt;'OHL indexes'!D1471,1,"")</f>
        <v/>
      </c>
    </row>
    <row r="1472" spans="1:14" x14ac:dyDescent="0.25">
      <c r="A1472" s="1">
        <v>40203</v>
      </c>
      <c r="B1472">
        <v>50664.68</v>
      </c>
      <c r="C1472" s="12">
        <v>50430.99</v>
      </c>
      <c r="D1472">
        <v>51569.83</v>
      </c>
      <c r="E1472" s="12">
        <v>49699.03</v>
      </c>
      <c r="G1472">
        <f t="shared" si="132"/>
        <v>-4.612483489484287E-3</v>
      </c>
      <c r="H1472">
        <f t="shared" si="133"/>
        <v>1.786550314736024E-2</v>
      </c>
      <c r="I1472">
        <f t="shared" si="134"/>
        <v>-1.9059628917028615E-2</v>
      </c>
      <c r="J1472" t="str">
        <f t="shared" si="135"/>
        <v/>
      </c>
      <c r="K1472" t="str">
        <f t="shared" si="136"/>
        <v/>
      </c>
      <c r="L1472" t="str">
        <f t="shared" si="137"/>
        <v/>
      </c>
      <c r="M1472" t="str">
        <f>IF(Master!D1474&lt;'OHL indexes'!E1472,1,"")</f>
        <v/>
      </c>
      <c r="N1472" t="str">
        <f>IF(Master!D1474&gt;'OHL indexes'!D1472,1,"")</f>
        <v/>
      </c>
    </row>
    <row r="1473" spans="1:14" x14ac:dyDescent="0.25">
      <c r="A1473" s="1">
        <v>40204</v>
      </c>
      <c r="B1473">
        <v>51144.11</v>
      </c>
      <c r="C1473" s="12">
        <v>51552.58</v>
      </c>
      <c r="D1473">
        <v>51716</v>
      </c>
      <c r="E1473" s="12">
        <v>49117.67</v>
      </c>
      <c r="G1473">
        <f t="shared" si="132"/>
        <v>7.9866479248540401E-3</v>
      </c>
      <c r="H1473">
        <f t="shared" si="133"/>
        <v>1.1181932777792003E-2</v>
      </c>
      <c r="I1473">
        <f t="shared" si="134"/>
        <v>-3.9622157859429019E-2</v>
      </c>
      <c r="J1473" t="str">
        <f t="shared" si="135"/>
        <v/>
      </c>
      <c r="K1473" t="str">
        <f t="shared" si="136"/>
        <v/>
      </c>
      <c r="L1473" t="str">
        <f t="shared" si="137"/>
        <v/>
      </c>
      <c r="M1473" t="str">
        <f>IF(Master!D1475&lt;'OHL indexes'!E1473,1,"")</f>
        <v/>
      </c>
      <c r="N1473" t="str">
        <f>IF(Master!D1475&gt;'OHL indexes'!D1473,1,"")</f>
        <v/>
      </c>
    </row>
    <row r="1474" spans="1:14" x14ac:dyDescent="0.25">
      <c r="A1474" s="1">
        <v>40205</v>
      </c>
      <c r="B1474">
        <v>49599.64</v>
      </c>
      <c r="C1474" s="12">
        <v>51144.11</v>
      </c>
      <c r="D1474">
        <v>52656.03</v>
      </c>
      <c r="E1474" s="12">
        <v>49420.09</v>
      </c>
      <c r="G1474">
        <f t="shared" si="132"/>
        <v>3.1138734071457064E-2</v>
      </c>
      <c r="H1474">
        <f t="shared" si="133"/>
        <v>6.1621213379774442E-2</v>
      </c>
      <c r="I1474">
        <f t="shared" si="134"/>
        <v>-3.6199859515110289E-3</v>
      </c>
      <c r="J1474" t="str">
        <f t="shared" si="135"/>
        <v/>
      </c>
      <c r="K1474" t="str">
        <f t="shared" si="136"/>
        <v/>
      </c>
      <c r="L1474" t="str">
        <f t="shared" si="137"/>
        <v/>
      </c>
      <c r="M1474" t="str">
        <f>IF(Master!D1476&lt;'OHL indexes'!E1474,1,"")</f>
        <v/>
      </c>
      <c r="N1474" t="str">
        <f>IF(Master!D1476&gt;'OHL indexes'!D1474,1,"")</f>
        <v/>
      </c>
    </row>
    <row r="1475" spans="1:14" x14ac:dyDescent="0.25">
      <c r="A1475" s="1">
        <v>40206</v>
      </c>
      <c r="B1475">
        <v>50082.74</v>
      </c>
      <c r="C1475" s="12">
        <v>49425.97</v>
      </c>
      <c r="D1475">
        <v>51613.15</v>
      </c>
      <c r="E1475" s="12">
        <v>49051.49</v>
      </c>
      <c r="G1475">
        <f t="shared" si="132"/>
        <v>-1.3113699450149841E-2</v>
      </c>
      <c r="H1475">
        <f t="shared" si="133"/>
        <v>3.0557633228533554E-2</v>
      </c>
      <c r="I1475">
        <f t="shared" si="134"/>
        <v>-2.059092613543112E-2</v>
      </c>
      <c r="J1475" t="str">
        <f t="shared" si="135"/>
        <v/>
      </c>
      <c r="K1475" t="str">
        <f t="shared" si="136"/>
        <v/>
      </c>
      <c r="L1475" t="str">
        <f t="shared" si="137"/>
        <v/>
      </c>
      <c r="M1475" t="str">
        <f>IF(Master!D1477&lt;'OHL indexes'!E1475,1,"")</f>
        <v/>
      </c>
      <c r="N1475" t="str">
        <f>IF(Master!D1477&gt;'OHL indexes'!D1475,1,"")</f>
        <v/>
      </c>
    </row>
    <row r="1476" spans="1:14" x14ac:dyDescent="0.25">
      <c r="A1476" s="1">
        <v>40207</v>
      </c>
      <c r="B1476">
        <v>51269.07</v>
      </c>
      <c r="C1476" s="12">
        <v>49221.49</v>
      </c>
      <c r="D1476">
        <v>51772.75</v>
      </c>
      <c r="E1476" s="12">
        <v>48511.9</v>
      </c>
      <c r="G1476">
        <f t="shared" si="132"/>
        <v>-3.9937919685299583E-2</v>
      </c>
      <c r="H1476">
        <f t="shared" si="133"/>
        <v>9.8242468607290245E-3</v>
      </c>
      <c r="I1476">
        <f t="shared" si="134"/>
        <v>-5.3778428202422957E-2</v>
      </c>
      <c r="J1476" t="str">
        <f t="shared" si="135"/>
        <v/>
      </c>
      <c r="K1476" t="str">
        <f t="shared" si="136"/>
        <v/>
      </c>
      <c r="L1476" t="str">
        <f t="shared" si="137"/>
        <v/>
      </c>
      <c r="M1476" t="str">
        <f>IF(Master!D1478&lt;'OHL indexes'!E1476,1,"")</f>
        <v/>
      </c>
      <c r="N1476" t="str">
        <f>IF(Master!D1478&gt;'OHL indexes'!D1476,1,"")</f>
        <v/>
      </c>
    </row>
    <row r="1477" spans="1:14" x14ac:dyDescent="0.25">
      <c r="A1477" s="1">
        <v>40210</v>
      </c>
      <c r="B1477">
        <v>48413.51</v>
      </c>
      <c r="C1477" s="12">
        <v>49673.5</v>
      </c>
      <c r="D1477">
        <v>50030.48</v>
      </c>
      <c r="E1477" s="12">
        <v>48180.7</v>
      </c>
      <c r="G1477">
        <f t="shared" si="132"/>
        <v>2.6025586659591537E-2</v>
      </c>
      <c r="H1477">
        <f t="shared" si="133"/>
        <v>3.339914829558932E-2</v>
      </c>
      <c r="I1477">
        <f t="shared" si="134"/>
        <v>-4.8087816809813111E-3</v>
      </c>
      <c r="J1477" t="str">
        <f t="shared" si="135"/>
        <v/>
      </c>
      <c r="K1477" t="str">
        <f t="shared" si="136"/>
        <v/>
      </c>
      <c r="L1477" t="str">
        <f t="shared" si="137"/>
        <v/>
      </c>
      <c r="M1477" t="str">
        <f>IF(Master!D1479&lt;'OHL indexes'!E1477,1,"")</f>
        <v/>
      </c>
      <c r="N1477" t="str">
        <f>IF(Master!D1479&gt;'OHL indexes'!D1477,1,"")</f>
        <v/>
      </c>
    </row>
    <row r="1478" spans="1:14" x14ac:dyDescent="0.25">
      <c r="A1478" s="1">
        <v>40211</v>
      </c>
      <c r="B1478">
        <v>46611.95</v>
      </c>
      <c r="C1478" s="12">
        <v>48111.43</v>
      </c>
      <c r="D1478">
        <v>48213.919999999998</v>
      </c>
      <c r="E1478" s="12">
        <v>46250.41</v>
      </c>
      <c r="G1478">
        <f t="shared" si="132"/>
        <v>3.216943294584329E-2</v>
      </c>
      <c r="H1478">
        <f t="shared" si="133"/>
        <v>3.4368225315611234E-2</v>
      </c>
      <c r="I1478">
        <f t="shared" si="134"/>
        <v>-7.7563800699175234E-3</v>
      </c>
      <c r="J1478" t="str">
        <f t="shared" si="135"/>
        <v/>
      </c>
      <c r="K1478" t="str">
        <f t="shared" si="136"/>
        <v/>
      </c>
      <c r="L1478" t="str">
        <f t="shared" si="137"/>
        <v/>
      </c>
      <c r="M1478" t="str">
        <f>IF(Master!D1480&lt;'OHL indexes'!E1478,1,"")</f>
        <v/>
      </c>
      <c r="N1478" t="str">
        <f>IF(Master!D1480&gt;'OHL indexes'!D1478,1,"")</f>
        <v/>
      </c>
    </row>
    <row r="1479" spans="1:14" x14ac:dyDescent="0.25">
      <c r="A1479" s="1">
        <v>40212</v>
      </c>
      <c r="B1479">
        <v>46768.02</v>
      </c>
      <c r="C1479" s="12">
        <v>47015.26</v>
      </c>
      <c r="D1479">
        <v>47284.13</v>
      </c>
      <c r="E1479" s="12">
        <v>45993.54</v>
      </c>
      <c r="G1479">
        <f t="shared" ref="G1479:G1542" si="138">C1479/$B1479-1</f>
        <v>5.286518437171539E-3</v>
      </c>
      <c r="H1479">
        <f t="shared" ref="H1479:H1542" si="139">D1479/$B1479-1</f>
        <v>1.1035532400131665E-2</v>
      </c>
      <c r="I1479">
        <f t="shared" ref="I1479:I1542" si="140">E1479/$B1479-1</f>
        <v>-1.6560033971932064E-2</v>
      </c>
      <c r="J1479" t="str">
        <f t="shared" ref="J1479:J1542" si="141">IF(C1479&lt;E1479,1,"")</f>
        <v/>
      </c>
      <c r="K1479" t="str">
        <f t="shared" ref="K1479:K1542" si="142">IF(C1480&gt;D1480,1,"")</f>
        <v/>
      </c>
      <c r="L1479" t="str">
        <f t="shared" ref="L1479:L1542" si="143">IF(E1480&gt;D1480,1,"")</f>
        <v/>
      </c>
      <c r="M1479" t="str">
        <f>IF(Master!D1481&lt;'OHL indexes'!E1479,1,"")</f>
        <v/>
      </c>
      <c r="N1479" t="str">
        <f>IF(Master!D1481&gt;'OHL indexes'!D1479,1,"")</f>
        <v/>
      </c>
    </row>
    <row r="1480" spans="1:14" x14ac:dyDescent="0.25">
      <c r="A1480" s="1">
        <v>40213</v>
      </c>
      <c r="B1480">
        <v>52203.42</v>
      </c>
      <c r="C1480" s="12">
        <v>48127.37</v>
      </c>
      <c r="D1480">
        <v>52348.02</v>
      </c>
      <c r="E1480" s="12">
        <v>47797.18</v>
      </c>
      <c r="G1480">
        <f t="shared" si="138"/>
        <v>-7.8080133447195554E-2</v>
      </c>
      <c r="H1480">
        <f t="shared" si="139"/>
        <v>2.7699334641293483E-3</v>
      </c>
      <c r="I1480">
        <f t="shared" si="140"/>
        <v>-8.4405197973619339E-2</v>
      </c>
      <c r="J1480" t="str">
        <f t="shared" si="141"/>
        <v/>
      </c>
      <c r="K1480" t="str">
        <f t="shared" si="142"/>
        <v/>
      </c>
      <c r="L1480" t="str">
        <f t="shared" si="143"/>
        <v/>
      </c>
      <c r="M1480" t="str">
        <f>IF(Master!D1482&lt;'OHL indexes'!E1480,1,"")</f>
        <v/>
      </c>
      <c r="N1480" t="str">
        <f>IF(Master!D1482&gt;'OHL indexes'!D1480,1,"")</f>
        <v/>
      </c>
    </row>
    <row r="1481" spans="1:14" x14ac:dyDescent="0.25">
      <c r="A1481" s="1">
        <v>40214</v>
      </c>
      <c r="B1481">
        <v>52836</v>
      </c>
      <c r="C1481" s="12">
        <v>51672.81</v>
      </c>
      <c r="D1481">
        <v>55419.24</v>
      </c>
      <c r="E1481" s="12">
        <v>50777.74</v>
      </c>
      <c r="G1481">
        <f t="shared" si="138"/>
        <v>-2.2015103338632769E-2</v>
      </c>
      <c r="H1481">
        <f t="shared" si="139"/>
        <v>4.8891664774017629E-2</v>
      </c>
      <c r="I1481">
        <f t="shared" si="140"/>
        <v>-3.8955636308577568E-2</v>
      </c>
      <c r="J1481" t="str">
        <f t="shared" si="141"/>
        <v/>
      </c>
      <c r="K1481" t="str">
        <f t="shared" si="142"/>
        <v/>
      </c>
      <c r="L1481" t="str">
        <f t="shared" si="143"/>
        <v/>
      </c>
      <c r="M1481" t="str">
        <f>IF(Master!D1483&lt;'OHL indexes'!E1481,1,"")</f>
        <v/>
      </c>
      <c r="N1481" t="str">
        <f>IF(Master!D1483&gt;'OHL indexes'!D1481,1,"")</f>
        <v/>
      </c>
    </row>
    <row r="1482" spans="1:14" x14ac:dyDescent="0.25">
      <c r="A1482" s="1">
        <v>40217</v>
      </c>
      <c r="B1482">
        <v>53517.45</v>
      </c>
      <c r="C1482" s="12">
        <v>51677.72</v>
      </c>
      <c r="D1482">
        <v>53983.56</v>
      </c>
      <c r="E1482" s="12">
        <v>51549.02</v>
      </c>
      <c r="G1482">
        <f t="shared" si="138"/>
        <v>-3.4376264190464911E-2</v>
      </c>
      <c r="H1482">
        <f t="shared" si="139"/>
        <v>8.7094956878550622E-3</v>
      </c>
      <c r="I1482">
        <f t="shared" si="140"/>
        <v>-3.6781087290220338E-2</v>
      </c>
      <c r="J1482" t="str">
        <f t="shared" si="141"/>
        <v/>
      </c>
      <c r="K1482" t="str">
        <f t="shared" si="142"/>
        <v/>
      </c>
      <c r="L1482" t="str">
        <f t="shared" si="143"/>
        <v/>
      </c>
      <c r="M1482" t="str">
        <f>IF(Master!D1484&lt;'OHL indexes'!E1482,1,"")</f>
        <v/>
      </c>
      <c r="N1482" t="str">
        <f>IF(Master!D1484&gt;'OHL indexes'!D1482,1,"")</f>
        <v/>
      </c>
    </row>
    <row r="1483" spans="1:14" x14ac:dyDescent="0.25">
      <c r="A1483" s="1">
        <v>40218</v>
      </c>
      <c r="B1483">
        <v>52235.47</v>
      </c>
      <c r="C1483" s="12">
        <v>52364.06</v>
      </c>
      <c r="D1483">
        <v>53565.73</v>
      </c>
      <c r="E1483" s="12">
        <v>50851.23</v>
      </c>
      <c r="G1483">
        <f t="shared" si="138"/>
        <v>2.4617372065378618E-3</v>
      </c>
      <c r="H1483">
        <f t="shared" si="139"/>
        <v>2.5466603440152946E-2</v>
      </c>
      <c r="I1483">
        <f t="shared" si="140"/>
        <v>-2.6500000861483519E-2</v>
      </c>
      <c r="J1483" t="str">
        <f t="shared" si="141"/>
        <v/>
      </c>
      <c r="K1483" t="str">
        <f t="shared" si="142"/>
        <v/>
      </c>
      <c r="L1483" t="str">
        <f t="shared" si="143"/>
        <v/>
      </c>
      <c r="M1483" t="str">
        <f>IF(Master!D1485&lt;'OHL indexes'!E1483,1,"")</f>
        <v/>
      </c>
      <c r="N1483" t="str">
        <f>IF(Master!D1485&gt;'OHL indexes'!D1483,1,"")</f>
        <v/>
      </c>
    </row>
    <row r="1484" spans="1:14" x14ac:dyDescent="0.25">
      <c r="A1484" s="1">
        <v>40219</v>
      </c>
      <c r="B1484">
        <v>52053.27</v>
      </c>
      <c r="C1484" s="12">
        <v>52235.47</v>
      </c>
      <c r="D1484">
        <v>53747.99</v>
      </c>
      <c r="E1484" s="12">
        <v>51339.76</v>
      </c>
      <c r="G1484">
        <f t="shared" si="138"/>
        <v>3.5002604063107956E-3</v>
      </c>
      <c r="H1484">
        <f t="shared" si="139"/>
        <v>3.2557416661815886E-2</v>
      </c>
      <c r="I1484">
        <f t="shared" si="140"/>
        <v>-1.3707304075229021E-2</v>
      </c>
      <c r="J1484" t="str">
        <f t="shared" si="141"/>
        <v/>
      </c>
      <c r="K1484" t="str">
        <f t="shared" si="142"/>
        <v/>
      </c>
      <c r="L1484" t="str">
        <f t="shared" si="143"/>
        <v/>
      </c>
      <c r="M1484" t="str">
        <f>IF(Master!D1486&lt;'OHL indexes'!E1484,1,"")</f>
        <v/>
      </c>
      <c r="N1484" t="str">
        <f>IF(Master!D1486&gt;'OHL indexes'!D1484,1,"")</f>
        <v/>
      </c>
    </row>
    <row r="1485" spans="1:14" x14ac:dyDescent="0.25">
      <c r="A1485" s="1">
        <v>40220</v>
      </c>
      <c r="B1485">
        <v>50685.86</v>
      </c>
      <c r="C1485" s="12">
        <v>52155.17</v>
      </c>
      <c r="D1485">
        <v>53184.86</v>
      </c>
      <c r="E1485" s="12">
        <v>49988.52</v>
      </c>
      <c r="G1485">
        <f t="shared" si="138"/>
        <v>2.8988558150142785E-2</v>
      </c>
      <c r="H1485">
        <f t="shared" si="139"/>
        <v>4.9303691404269268E-2</v>
      </c>
      <c r="I1485">
        <f t="shared" si="140"/>
        <v>-1.3758077696619964E-2</v>
      </c>
      <c r="J1485" t="str">
        <f t="shared" si="141"/>
        <v/>
      </c>
      <c r="K1485" t="str">
        <f t="shared" si="142"/>
        <v/>
      </c>
      <c r="L1485" t="str">
        <f t="shared" si="143"/>
        <v/>
      </c>
      <c r="M1485" t="str">
        <f>IF(Master!D1487&lt;'OHL indexes'!E1485,1,"")</f>
        <v/>
      </c>
      <c r="N1485" t="str">
        <f>IF(Master!D1487&gt;'OHL indexes'!D1485,1,"")</f>
        <v/>
      </c>
    </row>
    <row r="1486" spans="1:14" x14ac:dyDescent="0.25">
      <c r="A1486" s="1">
        <v>40221</v>
      </c>
      <c r="B1486">
        <v>50594.94</v>
      </c>
      <c r="C1486" s="12">
        <v>52437.71</v>
      </c>
      <c r="D1486">
        <v>52625.22</v>
      </c>
      <c r="E1486" s="12">
        <v>50230.49</v>
      </c>
      <c r="G1486">
        <f t="shared" si="138"/>
        <v>3.6422021648805147E-2</v>
      </c>
      <c r="H1486">
        <f t="shared" si="139"/>
        <v>4.0128123484285183E-2</v>
      </c>
      <c r="I1486">
        <f t="shared" si="140"/>
        <v>-7.2032894989104701E-3</v>
      </c>
      <c r="J1486" t="str">
        <f t="shared" si="141"/>
        <v/>
      </c>
      <c r="K1486" t="str">
        <f t="shared" si="142"/>
        <v/>
      </c>
      <c r="L1486" t="str">
        <f t="shared" si="143"/>
        <v/>
      </c>
      <c r="M1486" t="str">
        <f>IF(Master!D1488&lt;'OHL indexes'!E1486,1,"")</f>
        <v/>
      </c>
      <c r="N1486" t="str">
        <f>IF(Master!D1488&gt;'OHL indexes'!D1486,1,"")</f>
        <v/>
      </c>
    </row>
    <row r="1487" spans="1:14" x14ac:dyDescent="0.25">
      <c r="A1487" s="1">
        <v>40225</v>
      </c>
      <c r="B1487">
        <v>47892.67</v>
      </c>
      <c r="C1487" s="12">
        <v>49240.82</v>
      </c>
      <c r="D1487">
        <v>49347.86</v>
      </c>
      <c r="E1487" s="12">
        <v>47688.66</v>
      </c>
      <c r="G1487">
        <f t="shared" si="138"/>
        <v>2.8149401568131394E-2</v>
      </c>
      <c r="H1487">
        <f t="shared" si="139"/>
        <v>3.0384399115772842E-2</v>
      </c>
      <c r="I1487">
        <f t="shared" si="140"/>
        <v>-4.2597332744237493E-3</v>
      </c>
      <c r="J1487" t="str">
        <f t="shared" si="141"/>
        <v/>
      </c>
      <c r="K1487" t="str">
        <f t="shared" si="142"/>
        <v/>
      </c>
      <c r="L1487" t="str">
        <f t="shared" si="143"/>
        <v/>
      </c>
      <c r="M1487" t="str">
        <f>IF(Master!D1489&lt;'OHL indexes'!E1487,1,"")</f>
        <v/>
      </c>
      <c r="N1487" t="str">
        <f>IF(Master!D1489&gt;'OHL indexes'!D1487,1,"")</f>
        <v/>
      </c>
    </row>
    <row r="1488" spans="1:14" x14ac:dyDescent="0.25">
      <c r="A1488" s="1">
        <v>40226</v>
      </c>
      <c r="B1488">
        <v>46167.86</v>
      </c>
      <c r="C1488" s="12">
        <v>47689.73</v>
      </c>
      <c r="D1488">
        <v>47689.73</v>
      </c>
      <c r="E1488" s="12">
        <v>46066.25</v>
      </c>
      <c r="G1488">
        <f t="shared" si="138"/>
        <v>3.2963841079053813E-2</v>
      </c>
      <c r="H1488">
        <f t="shared" si="139"/>
        <v>3.2963841079053813E-2</v>
      </c>
      <c r="I1488">
        <f t="shared" si="140"/>
        <v>-2.2008817389413959E-3</v>
      </c>
      <c r="J1488" t="str">
        <f t="shared" si="141"/>
        <v/>
      </c>
      <c r="K1488" t="str">
        <f t="shared" si="142"/>
        <v/>
      </c>
      <c r="L1488" t="str">
        <f t="shared" si="143"/>
        <v/>
      </c>
      <c r="M1488" t="str">
        <f>IF(Master!D1490&lt;'OHL indexes'!E1488,1,"")</f>
        <v/>
      </c>
      <c r="N1488" t="str">
        <f>IF(Master!D1490&gt;'OHL indexes'!D1488,1,"")</f>
        <v/>
      </c>
    </row>
    <row r="1489" spans="1:14" x14ac:dyDescent="0.25">
      <c r="A1489" s="1">
        <v>40227</v>
      </c>
      <c r="B1489">
        <v>44283.69</v>
      </c>
      <c r="C1489" s="12">
        <v>46657.88</v>
      </c>
      <c r="D1489">
        <v>46763.97</v>
      </c>
      <c r="E1489" s="12">
        <v>44266.38</v>
      </c>
      <c r="G1489">
        <f t="shared" si="138"/>
        <v>5.3613192577221858E-2</v>
      </c>
      <c r="H1489">
        <f t="shared" si="139"/>
        <v>5.6008882728607379E-2</v>
      </c>
      <c r="I1489">
        <f t="shared" si="140"/>
        <v>-3.9088883514459827E-4</v>
      </c>
      <c r="J1489" t="str">
        <f t="shared" si="141"/>
        <v/>
      </c>
      <c r="K1489" t="str">
        <f t="shared" si="142"/>
        <v/>
      </c>
      <c r="L1489" t="str">
        <f t="shared" si="143"/>
        <v/>
      </c>
      <c r="M1489" t="str">
        <f>IF(Master!D1491&lt;'OHL indexes'!E1489,1,"")</f>
        <v/>
      </c>
      <c r="N1489" t="str">
        <f>IF(Master!D1491&gt;'OHL indexes'!D1489,1,"")</f>
        <v/>
      </c>
    </row>
    <row r="1490" spans="1:14" x14ac:dyDescent="0.25">
      <c r="A1490" s="1">
        <v>40228</v>
      </c>
      <c r="B1490">
        <v>43389.29</v>
      </c>
      <c r="C1490" s="12">
        <v>45047.55</v>
      </c>
      <c r="D1490">
        <v>45220.42</v>
      </c>
      <c r="E1490" s="12">
        <v>43278.61</v>
      </c>
      <c r="G1490">
        <f t="shared" si="138"/>
        <v>3.8218187022650119E-2</v>
      </c>
      <c r="H1490">
        <f t="shared" si="139"/>
        <v>4.2202349934741923E-2</v>
      </c>
      <c r="I1490">
        <f t="shared" si="140"/>
        <v>-2.5508599011414557E-3</v>
      </c>
      <c r="J1490" t="str">
        <f t="shared" si="141"/>
        <v/>
      </c>
      <c r="K1490" t="str">
        <f t="shared" si="142"/>
        <v/>
      </c>
      <c r="L1490" t="str">
        <f t="shared" si="143"/>
        <v/>
      </c>
      <c r="M1490" t="str">
        <f>IF(Master!D1492&lt;'OHL indexes'!E1490,1,"")</f>
        <v/>
      </c>
      <c r="N1490" t="str">
        <f>IF(Master!D1492&gt;'OHL indexes'!D1490,1,"")</f>
        <v/>
      </c>
    </row>
    <row r="1491" spans="1:14" x14ac:dyDescent="0.25">
      <c r="A1491" s="1">
        <v>40231</v>
      </c>
      <c r="B1491">
        <v>42574.95</v>
      </c>
      <c r="C1491" s="12">
        <v>43159.37</v>
      </c>
      <c r="D1491">
        <v>44069.04</v>
      </c>
      <c r="E1491" s="12">
        <v>42444.63</v>
      </c>
      <c r="G1491">
        <f t="shared" si="138"/>
        <v>1.3726851117852323E-2</v>
      </c>
      <c r="H1491">
        <f t="shared" si="139"/>
        <v>3.50931709843465E-2</v>
      </c>
      <c r="I1491">
        <f t="shared" si="140"/>
        <v>-3.0609548572576584E-3</v>
      </c>
      <c r="J1491" t="str">
        <f t="shared" si="141"/>
        <v/>
      </c>
      <c r="K1491" t="str">
        <f t="shared" si="142"/>
        <v/>
      </c>
      <c r="L1491" t="str">
        <f t="shared" si="143"/>
        <v/>
      </c>
      <c r="M1491" t="str">
        <f>IF(Master!D1493&lt;'OHL indexes'!E1491,1,"")</f>
        <v/>
      </c>
      <c r="N1491" t="str">
        <f>IF(Master!D1493&gt;'OHL indexes'!D1491,1,"")</f>
        <v/>
      </c>
    </row>
    <row r="1492" spans="1:14" x14ac:dyDescent="0.25">
      <c r="A1492" s="1">
        <v>40232</v>
      </c>
      <c r="B1492">
        <v>43947.17</v>
      </c>
      <c r="C1492" s="12">
        <v>43052.2</v>
      </c>
      <c r="D1492">
        <v>45160.07</v>
      </c>
      <c r="E1492" s="12">
        <v>42813.58</v>
      </c>
      <c r="G1492">
        <f t="shared" si="138"/>
        <v>-2.0364678772262224E-2</v>
      </c>
      <c r="H1492">
        <f t="shared" si="139"/>
        <v>2.7599046764558377E-2</v>
      </c>
      <c r="I1492">
        <f t="shared" si="140"/>
        <v>-2.5794379933906875E-2</v>
      </c>
      <c r="J1492" t="str">
        <f t="shared" si="141"/>
        <v/>
      </c>
      <c r="K1492" t="str">
        <f t="shared" si="142"/>
        <v/>
      </c>
      <c r="L1492" t="str">
        <f t="shared" si="143"/>
        <v/>
      </c>
      <c r="M1492" t="str">
        <f>IF(Master!D1494&lt;'OHL indexes'!E1492,1,"")</f>
        <v/>
      </c>
      <c r="N1492" t="str">
        <f>IF(Master!D1494&gt;'OHL indexes'!D1492,1,"")</f>
        <v/>
      </c>
    </row>
    <row r="1493" spans="1:14" x14ac:dyDescent="0.25">
      <c r="A1493" s="1">
        <v>40233</v>
      </c>
      <c r="B1493">
        <v>43007.51</v>
      </c>
      <c r="C1493" s="12">
        <v>43774.05</v>
      </c>
      <c r="D1493">
        <v>43922.44</v>
      </c>
      <c r="E1493" s="12">
        <v>42750.18</v>
      </c>
      <c r="G1493">
        <f t="shared" si="138"/>
        <v>1.7823398750590247E-2</v>
      </c>
      <c r="H1493">
        <f t="shared" si="139"/>
        <v>2.1273726379416047E-2</v>
      </c>
      <c r="I1493">
        <f t="shared" si="140"/>
        <v>-5.9833736014942573E-3</v>
      </c>
      <c r="J1493" t="str">
        <f t="shared" si="141"/>
        <v/>
      </c>
      <c r="K1493" t="str">
        <f t="shared" si="142"/>
        <v/>
      </c>
      <c r="L1493" t="str">
        <f t="shared" si="143"/>
        <v/>
      </c>
      <c r="M1493" t="str">
        <f>IF(Master!D1495&lt;'OHL indexes'!E1493,1,"")</f>
        <v/>
      </c>
      <c r="N1493" t="str">
        <f>IF(Master!D1495&gt;'OHL indexes'!D1493,1,"")</f>
        <v/>
      </c>
    </row>
    <row r="1494" spans="1:14" x14ac:dyDescent="0.25">
      <c r="A1494" s="1">
        <v>40234</v>
      </c>
      <c r="B1494">
        <v>42860.11</v>
      </c>
      <c r="C1494" s="12">
        <v>44767.94</v>
      </c>
      <c r="D1494">
        <v>45476.04</v>
      </c>
      <c r="E1494" s="12">
        <v>42702.63</v>
      </c>
      <c r="G1494">
        <f t="shared" si="138"/>
        <v>4.4512951553320912E-2</v>
      </c>
      <c r="H1494">
        <f t="shared" si="139"/>
        <v>6.1034141069633341E-2</v>
      </c>
      <c r="I1494">
        <f t="shared" si="140"/>
        <v>-3.6742789507540063E-3</v>
      </c>
      <c r="J1494" t="str">
        <f t="shared" si="141"/>
        <v/>
      </c>
      <c r="K1494" t="str">
        <f t="shared" si="142"/>
        <v/>
      </c>
      <c r="L1494" t="str">
        <f t="shared" si="143"/>
        <v/>
      </c>
      <c r="M1494" t="str">
        <f>IF(Master!D1496&lt;'OHL indexes'!E1494,1,"")</f>
        <v/>
      </c>
      <c r="N1494" t="str">
        <f>IF(Master!D1496&gt;'OHL indexes'!D1494,1,"")</f>
        <v/>
      </c>
    </row>
    <row r="1495" spans="1:14" x14ac:dyDescent="0.25">
      <c r="A1495" s="1">
        <v>40235</v>
      </c>
      <c r="B1495">
        <v>41990.52</v>
      </c>
      <c r="C1495" s="12">
        <v>42759.46</v>
      </c>
      <c r="D1495">
        <v>43338.94</v>
      </c>
      <c r="E1495" s="12">
        <v>41790.07</v>
      </c>
      <c r="G1495">
        <f t="shared" si="138"/>
        <v>1.8312228569686839E-2</v>
      </c>
      <c r="H1495">
        <f t="shared" si="139"/>
        <v>3.2112486342155355E-2</v>
      </c>
      <c r="I1495">
        <f t="shared" si="140"/>
        <v>-4.7736965391235175E-3</v>
      </c>
      <c r="J1495" t="str">
        <f t="shared" si="141"/>
        <v/>
      </c>
      <c r="K1495" t="str">
        <f t="shared" si="142"/>
        <v/>
      </c>
      <c r="L1495" t="str">
        <f t="shared" si="143"/>
        <v/>
      </c>
      <c r="M1495" t="str">
        <f>IF(Master!D1497&lt;'OHL indexes'!E1495,1,"")</f>
        <v/>
      </c>
      <c r="N1495" t="str">
        <f>IF(Master!D1497&gt;'OHL indexes'!D1495,1,"")</f>
        <v/>
      </c>
    </row>
    <row r="1496" spans="1:14" x14ac:dyDescent="0.25">
      <c r="A1496" s="1">
        <v>40238</v>
      </c>
      <c r="B1496">
        <v>41175.9</v>
      </c>
      <c r="C1496" s="12">
        <v>41583.03</v>
      </c>
      <c r="D1496">
        <v>41777.07</v>
      </c>
      <c r="E1496" s="12">
        <v>40806.870000000003</v>
      </c>
      <c r="G1496">
        <f t="shared" si="138"/>
        <v>9.8875798707496187E-3</v>
      </c>
      <c r="H1496">
        <f t="shared" si="139"/>
        <v>1.4600045172054488E-2</v>
      </c>
      <c r="I1496">
        <f t="shared" si="140"/>
        <v>-8.9622813344698571E-3</v>
      </c>
      <c r="J1496" t="str">
        <f t="shared" si="141"/>
        <v/>
      </c>
      <c r="K1496" t="str">
        <f t="shared" si="142"/>
        <v/>
      </c>
      <c r="L1496" t="str">
        <f t="shared" si="143"/>
        <v/>
      </c>
      <c r="M1496" t="str">
        <f>IF(Master!D1498&lt;'OHL indexes'!E1496,1,"")</f>
        <v/>
      </c>
      <c r="N1496" t="str">
        <f>IF(Master!D1498&gt;'OHL indexes'!D1496,1,"")</f>
        <v/>
      </c>
    </row>
    <row r="1497" spans="1:14" x14ac:dyDescent="0.25">
      <c r="A1497" s="1">
        <v>40239</v>
      </c>
      <c r="B1497">
        <v>40747.379999999997</v>
      </c>
      <c r="C1497" s="12">
        <v>40983.24</v>
      </c>
      <c r="D1497">
        <v>41195.17</v>
      </c>
      <c r="E1497" s="12">
        <v>40381.18</v>
      </c>
      <c r="G1497">
        <f t="shared" si="138"/>
        <v>5.7883476189144467E-3</v>
      </c>
      <c r="H1497">
        <f t="shared" si="139"/>
        <v>1.0989418215355151E-2</v>
      </c>
      <c r="I1497">
        <f t="shared" si="140"/>
        <v>-8.987080887163712E-3</v>
      </c>
      <c r="J1497" t="str">
        <f t="shared" si="141"/>
        <v/>
      </c>
      <c r="K1497" t="str">
        <f t="shared" si="142"/>
        <v/>
      </c>
      <c r="L1497" t="str">
        <f t="shared" si="143"/>
        <v/>
      </c>
      <c r="M1497" t="str">
        <f>IF(Master!D1499&lt;'OHL indexes'!E1497,1,"")</f>
        <v/>
      </c>
      <c r="N1497" t="str">
        <f>IF(Master!D1499&gt;'OHL indexes'!D1497,1,"")</f>
        <v/>
      </c>
    </row>
    <row r="1498" spans="1:14" x14ac:dyDescent="0.25">
      <c r="A1498" s="1">
        <v>40240</v>
      </c>
      <c r="B1498">
        <v>40364.92</v>
      </c>
      <c r="C1498" s="12">
        <v>40364.78</v>
      </c>
      <c r="D1498">
        <v>40986.51</v>
      </c>
      <c r="E1498" s="12">
        <v>40077.82</v>
      </c>
      <c r="G1498">
        <f t="shared" si="138"/>
        <v>-3.4683581684458176E-6</v>
      </c>
      <c r="H1498">
        <f t="shared" si="139"/>
        <v>1.5399262527957536E-2</v>
      </c>
      <c r="I1498">
        <f t="shared" si="140"/>
        <v>-7.1126116439720333E-3</v>
      </c>
      <c r="J1498" t="str">
        <f t="shared" si="141"/>
        <v/>
      </c>
      <c r="K1498" t="str">
        <f t="shared" si="142"/>
        <v/>
      </c>
      <c r="L1498" t="str">
        <f t="shared" si="143"/>
        <v/>
      </c>
      <c r="M1498" t="str">
        <f>IF(Master!D1500&lt;'OHL indexes'!E1498,1,"")</f>
        <v/>
      </c>
      <c r="N1498" t="str">
        <f>IF(Master!D1500&gt;'OHL indexes'!D1498,1,"")</f>
        <v/>
      </c>
    </row>
    <row r="1499" spans="1:14" x14ac:dyDescent="0.25">
      <c r="A1499" s="1">
        <v>40241</v>
      </c>
      <c r="B1499">
        <v>40260.589999999997</v>
      </c>
      <c r="C1499" s="12">
        <v>40260.449999999997</v>
      </c>
      <c r="D1499">
        <v>40906.28</v>
      </c>
      <c r="E1499" s="12">
        <v>40070.49</v>
      </c>
      <c r="G1499">
        <f t="shared" si="138"/>
        <v>-3.477345960400946E-6</v>
      </c>
      <c r="H1499">
        <f t="shared" si="139"/>
        <v>1.603776795123979E-2</v>
      </c>
      <c r="I1499">
        <f t="shared" si="140"/>
        <v>-4.7217390505205348E-3</v>
      </c>
      <c r="J1499" t="str">
        <f t="shared" si="141"/>
        <v/>
      </c>
      <c r="K1499" t="str">
        <f t="shared" si="142"/>
        <v/>
      </c>
      <c r="L1499" t="str">
        <f t="shared" si="143"/>
        <v/>
      </c>
      <c r="M1499" t="str">
        <f>IF(Master!D1501&lt;'OHL indexes'!E1499,1,"")</f>
        <v/>
      </c>
      <c r="N1499" t="str">
        <f>IF(Master!D1501&gt;'OHL indexes'!D1499,1,"")</f>
        <v/>
      </c>
    </row>
    <row r="1500" spans="1:14" x14ac:dyDescent="0.25">
      <c r="A1500" s="1">
        <v>40242</v>
      </c>
      <c r="B1500">
        <v>38449.57</v>
      </c>
      <c r="C1500" s="12">
        <v>39751.199999999997</v>
      </c>
      <c r="D1500">
        <v>40166.26</v>
      </c>
      <c r="E1500" s="12">
        <v>38204.17</v>
      </c>
      <c r="G1500">
        <f t="shared" si="138"/>
        <v>3.3852914349887353E-2</v>
      </c>
      <c r="H1500">
        <f t="shared" si="139"/>
        <v>4.4647833512832635E-2</v>
      </c>
      <c r="I1500">
        <f t="shared" si="140"/>
        <v>-6.3823860708975833E-3</v>
      </c>
      <c r="J1500" t="str">
        <f t="shared" si="141"/>
        <v/>
      </c>
      <c r="K1500" t="str">
        <f t="shared" si="142"/>
        <v/>
      </c>
      <c r="L1500" t="str">
        <f t="shared" si="143"/>
        <v/>
      </c>
      <c r="M1500" t="str">
        <f>IF(Master!D1502&lt;'OHL indexes'!E1500,1,"")</f>
        <v/>
      </c>
      <c r="N1500" t="str">
        <f>IF(Master!D1502&gt;'OHL indexes'!D1500,1,"")</f>
        <v/>
      </c>
    </row>
    <row r="1501" spans="1:14" x14ac:dyDescent="0.25">
      <c r="A1501" s="1">
        <v>40245</v>
      </c>
      <c r="B1501">
        <v>37892.870000000003</v>
      </c>
      <c r="C1501" s="12">
        <v>37864.379999999997</v>
      </c>
      <c r="D1501">
        <v>38488.9</v>
      </c>
      <c r="E1501" s="12">
        <v>37457.08</v>
      </c>
      <c r="G1501">
        <f t="shared" si="138"/>
        <v>-7.5185648381881354E-4</v>
      </c>
      <c r="H1501">
        <f t="shared" si="139"/>
        <v>1.5729344333115902E-2</v>
      </c>
      <c r="I1501">
        <f t="shared" si="140"/>
        <v>-1.1500580452206477E-2</v>
      </c>
      <c r="J1501" t="str">
        <f t="shared" si="141"/>
        <v/>
      </c>
      <c r="K1501" t="str">
        <f t="shared" si="142"/>
        <v/>
      </c>
      <c r="L1501" t="str">
        <f t="shared" si="143"/>
        <v/>
      </c>
      <c r="M1501" t="str">
        <f>IF(Master!D1503&lt;'OHL indexes'!E1501,1,"")</f>
        <v/>
      </c>
      <c r="N1501" t="str">
        <f>IF(Master!D1503&gt;'OHL indexes'!D1501,1,"")</f>
        <v/>
      </c>
    </row>
    <row r="1502" spans="1:14" x14ac:dyDescent="0.25">
      <c r="A1502" s="1">
        <v>40246</v>
      </c>
      <c r="B1502">
        <v>37976.699999999997</v>
      </c>
      <c r="C1502" s="12">
        <v>38227.550000000003</v>
      </c>
      <c r="D1502">
        <v>38590.11</v>
      </c>
      <c r="E1502" s="12">
        <v>37576.79</v>
      </c>
      <c r="G1502">
        <f t="shared" si="138"/>
        <v>6.6053659217364391E-3</v>
      </c>
      <c r="H1502">
        <f t="shared" si="139"/>
        <v>1.6152272314340133E-2</v>
      </c>
      <c r="I1502">
        <f t="shared" si="140"/>
        <v>-1.0530404168871854E-2</v>
      </c>
      <c r="J1502" t="str">
        <f t="shared" si="141"/>
        <v/>
      </c>
      <c r="K1502" t="str">
        <f t="shared" si="142"/>
        <v/>
      </c>
      <c r="L1502" t="str">
        <f t="shared" si="143"/>
        <v/>
      </c>
      <c r="M1502" t="str">
        <f>IF(Master!D1504&lt;'OHL indexes'!E1502,1,"")</f>
        <v/>
      </c>
      <c r="N1502" t="str">
        <f>IF(Master!D1504&gt;'OHL indexes'!D1502,1,"")</f>
        <v/>
      </c>
    </row>
    <row r="1503" spans="1:14" x14ac:dyDescent="0.25">
      <c r="A1503" s="1">
        <v>40247</v>
      </c>
      <c r="B1503">
        <v>38230.81</v>
      </c>
      <c r="C1503" s="12">
        <v>37953.61</v>
      </c>
      <c r="D1503">
        <v>38461.51</v>
      </c>
      <c r="E1503" s="12">
        <v>37284.120000000003</v>
      </c>
      <c r="G1503">
        <f t="shared" si="138"/>
        <v>-7.250696493220965E-3</v>
      </c>
      <c r="H1503">
        <f t="shared" si="139"/>
        <v>6.034400003557483E-3</v>
      </c>
      <c r="I1503">
        <f t="shared" si="140"/>
        <v>-2.4762488683865103E-2</v>
      </c>
      <c r="J1503" t="str">
        <f t="shared" si="141"/>
        <v/>
      </c>
      <c r="K1503" t="str">
        <f t="shared" si="142"/>
        <v/>
      </c>
      <c r="L1503" t="str">
        <f t="shared" si="143"/>
        <v/>
      </c>
      <c r="M1503" t="str">
        <f>IF(Master!D1505&lt;'OHL indexes'!E1503,1,"")</f>
        <v/>
      </c>
      <c r="N1503" t="str">
        <f>IF(Master!D1505&gt;'OHL indexes'!D1503,1,"")</f>
        <v/>
      </c>
    </row>
    <row r="1504" spans="1:14" x14ac:dyDescent="0.25">
      <c r="A1504" s="1">
        <v>40248</v>
      </c>
      <c r="B1504">
        <v>38524.49</v>
      </c>
      <c r="C1504" s="12">
        <v>38542.67</v>
      </c>
      <c r="D1504">
        <v>39423.230000000003</v>
      </c>
      <c r="E1504" s="12">
        <v>38450.949999999997</v>
      </c>
      <c r="G1504">
        <f t="shared" si="138"/>
        <v>4.7190760993842673E-4</v>
      </c>
      <c r="H1504">
        <f t="shared" si="139"/>
        <v>2.3329056400227532E-2</v>
      </c>
      <c r="I1504">
        <f t="shared" si="140"/>
        <v>-1.9089156014784336E-3</v>
      </c>
      <c r="J1504" t="str">
        <f t="shared" si="141"/>
        <v/>
      </c>
      <c r="K1504" t="str">
        <f t="shared" si="142"/>
        <v/>
      </c>
      <c r="L1504" t="str">
        <f t="shared" si="143"/>
        <v/>
      </c>
      <c r="M1504" t="str">
        <f>IF(Master!D1506&lt;'OHL indexes'!E1504,1,"")</f>
        <v/>
      </c>
      <c r="N1504" t="str">
        <f>IF(Master!D1506&gt;'OHL indexes'!D1504,1,"")</f>
        <v/>
      </c>
    </row>
    <row r="1505" spans="1:14" x14ac:dyDescent="0.25">
      <c r="A1505" s="1">
        <v>40249</v>
      </c>
      <c r="B1505">
        <v>38224.1</v>
      </c>
      <c r="C1505" s="12">
        <v>37917.019999999997</v>
      </c>
      <c r="D1505">
        <v>38979.86</v>
      </c>
      <c r="E1505" s="12">
        <v>37886.97</v>
      </c>
      <c r="G1505">
        <f t="shared" si="138"/>
        <v>-8.0336750897994635E-3</v>
      </c>
      <c r="H1505">
        <f t="shared" si="139"/>
        <v>1.9771819349572617E-2</v>
      </c>
      <c r="I1505">
        <f t="shared" si="140"/>
        <v>-8.8198283282012735E-3</v>
      </c>
      <c r="J1505" t="str">
        <f t="shared" si="141"/>
        <v/>
      </c>
      <c r="K1505" t="str">
        <f t="shared" si="142"/>
        <v/>
      </c>
      <c r="L1505" t="str">
        <f t="shared" si="143"/>
        <v/>
      </c>
      <c r="M1505" t="str">
        <f>IF(Master!D1507&lt;'OHL indexes'!E1505,1,"")</f>
        <v/>
      </c>
      <c r="N1505" t="str">
        <f>IF(Master!D1507&gt;'OHL indexes'!D1505,1,"")</f>
        <v/>
      </c>
    </row>
    <row r="1506" spans="1:14" x14ac:dyDescent="0.25">
      <c r="A1506" s="1">
        <v>40252</v>
      </c>
      <c r="B1506">
        <v>38260.74</v>
      </c>
      <c r="C1506" s="12">
        <v>38585.730000000003</v>
      </c>
      <c r="D1506">
        <v>39019.68</v>
      </c>
      <c r="E1506" s="12">
        <v>38260.26</v>
      </c>
      <c r="G1506">
        <f t="shared" si="138"/>
        <v>8.4940855822444039E-3</v>
      </c>
      <c r="H1506">
        <f t="shared" si="139"/>
        <v>1.9835998990087589E-2</v>
      </c>
      <c r="I1506">
        <f t="shared" si="140"/>
        <v>-1.2545497029003982E-5</v>
      </c>
      <c r="J1506" t="str">
        <f t="shared" si="141"/>
        <v/>
      </c>
      <c r="K1506" t="str">
        <f t="shared" si="142"/>
        <v/>
      </c>
      <c r="L1506" t="str">
        <f t="shared" si="143"/>
        <v/>
      </c>
      <c r="M1506" t="str">
        <f>IF(Master!D1508&lt;'OHL indexes'!E1506,1,"")</f>
        <v/>
      </c>
      <c r="N1506" t="str">
        <f>IF(Master!D1508&gt;'OHL indexes'!D1506,1,"")</f>
        <v/>
      </c>
    </row>
    <row r="1507" spans="1:14" x14ac:dyDescent="0.25">
      <c r="A1507" s="1">
        <v>40253</v>
      </c>
      <c r="B1507">
        <v>37180.18</v>
      </c>
      <c r="C1507" s="12">
        <v>38164.769999999997</v>
      </c>
      <c r="D1507">
        <v>38260.74</v>
      </c>
      <c r="E1507" s="12">
        <v>37076.86</v>
      </c>
      <c r="G1507">
        <f t="shared" si="138"/>
        <v>2.6481582391478353E-2</v>
      </c>
      <c r="H1507">
        <f t="shared" si="139"/>
        <v>2.9062796360856735E-2</v>
      </c>
      <c r="I1507">
        <f t="shared" si="140"/>
        <v>-2.7788999407748483E-3</v>
      </c>
      <c r="J1507" t="str">
        <f t="shared" si="141"/>
        <v/>
      </c>
      <c r="K1507" t="str">
        <f t="shared" si="142"/>
        <v/>
      </c>
      <c r="L1507" t="str">
        <f t="shared" si="143"/>
        <v/>
      </c>
      <c r="M1507" t="str">
        <f>IF(Master!D1509&lt;'OHL indexes'!E1507,1,"")</f>
        <v/>
      </c>
      <c r="N1507" t="str">
        <f>IF(Master!D1509&gt;'OHL indexes'!D1507,1,"")</f>
        <v/>
      </c>
    </row>
    <row r="1508" spans="1:14" x14ac:dyDescent="0.25">
      <c r="A1508" s="1">
        <v>40254</v>
      </c>
      <c r="B1508">
        <v>35757.19</v>
      </c>
      <c r="C1508" s="12">
        <v>36824.39</v>
      </c>
      <c r="D1508">
        <v>36824.39</v>
      </c>
      <c r="E1508" s="12">
        <v>35543.54</v>
      </c>
      <c r="G1508">
        <f t="shared" si="138"/>
        <v>2.9845745708765081E-2</v>
      </c>
      <c r="H1508">
        <f t="shared" si="139"/>
        <v>2.9845745708765081E-2</v>
      </c>
      <c r="I1508">
        <f t="shared" si="140"/>
        <v>-5.9750220864671633E-3</v>
      </c>
      <c r="J1508" t="str">
        <f t="shared" si="141"/>
        <v/>
      </c>
      <c r="K1508" t="str">
        <f t="shared" si="142"/>
        <v/>
      </c>
      <c r="L1508" t="str">
        <f t="shared" si="143"/>
        <v/>
      </c>
      <c r="M1508" t="str">
        <f>IF(Master!D1510&lt;'OHL indexes'!E1508,1,"")</f>
        <v/>
      </c>
      <c r="N1508" t="str">
        <f>IF(Master!D1510&gt;'OHL indexes'!D1508,1,"")</f>
        <v/>
      </c>
    </row>
    <row r="1509" spans="1:14" x14ac:dyDescent="0.25">
      <c r="A1509" s="1">
        <v>40255</v>
      </c>
      <c r="B1509">
        <v>35225.480000000003</v>
      </c>
      <c r="C1509" s="12">
        <v>35398.92</v>
      </c>
      <c r="D1509">
        <v>36015.74</v>
      </c>
      <c r="E1509" s="12">
        <v>35140.370000000003</v>
      </c>
      <c r="G1509">
        <f t="shared" si="138"/>
        <v>4.9237086336366698E-3</v>
      </c>
      <c r="H1509">
        <f t="shared" si="139"/>
        <v>2.24343287870028E-2</v>
      </c>
      <c r="I1509">
        <f t="shared" si="140"/>
        <v>-2.4161487650417035E-3</v>
      </c>
      <c r="J1509" t="str">
        <f t="shared" si="141"/>
        <v/>
      </c>
      <c r="K1509" t="str">
        <f t="shared" si="142"/>
        <v/>
      </c>
      <c r="L1509" t="str">
        <f t="shared" si="143"/>
        <v/>
      </c>
      <c r="M1509" t="str">
        <f>IF(Master!D1511&lt;'OHL indexes'!E1509,1,"")</f>
        <v/>
      </c>
      <c r="N1509" t="str">
        <f>IF(Master!D1511&gt;'OHL indexes'!D1509,1,"")</f>
        <v/>
      </c>
    </row>
    <row r="1510" spans="1:14" x14ac:dyDescent="0.25">
      <c r="A1510" s="1">
        <v>40256</v>
      </c>
      <c r="B1510">
        <v>35910.269999999997</v>
      </c>
      <c r="C1510" s="12">
        <v>35144.5</v>
      </c>
      <c r="D1510">
        <v>36513.769999999997</v>
      </c>
      <c r="E1510" s="12">
        <v>35048.800000000003</v>
      </c>
      <c r="G1510">
        <f t="shared" si="138"/>
        <v>-2.1324540305600492E-2</v>
      </c>
      <c r="H1510">
        <f t="shared" si="139"/>
        <v>1.6805777288781076E-2</v>
      </c>
      <c r="I1510">
        <f t="shared" si="140"/>
        <v>-2.3989516091079022E-2</v>
      </c>
      <c r="J1510" t="str">
        <f t="shared" si="141"/>
        <v/>
      </c>
      <c r="K1510" t="str">
        <f t="shared" si="142"/>
        <v/>
      </c>
      <c r="L1510" t="str">
        <f t="shared" si="143"/>
        <v/>
      </c>
      <c r="M1510" t="str">
        <f>IF(Master!D1512&lt;'OHL indexes'!E1510,1,"")</f>
        <v/>
      </c>
      <c r="N1510" t="str">
        <f>IF(Master!D1512&gt;'OHL indexes'!D1510,1,"")</f>
        <v/>
      </c>
    </row>
    <row r="1511" spans="1:14" x14ac:dyDescent="0.25">
      <c r="A1511" s="1">
        <v>40259</v>
      </c>
      <c r="B1511">
        <v>35437.39</v>
      </c>
      <c r="C1511" s="12">
        <v>36614.82</v>
      </c>
      <c r="D1511">
        <v>36956.089999999997</v>
      </c>
      <c r="E1511" s="12">
        <v>35161.68</v>
      </c>
      <c r="G1511">
        <f t="shared" si="138"/>
        <v>3.322564105313619E-2</v>
      </c>
      <c r="H1511">
        <f t="shared" si="139"/>
        <v>4.2855864949421951E-2</v>
      </c>
      <c r="I1511">
        <f t="shared" si="140"/>
        <v>-7.7802005170245492E-3</v>
      </c>
      <c r="J1511" t="str">
        <f t="shared" si="141"/>
        <v/>
      </c>
      <c r="K1511" t="str">
        <f t="shared" si="142"/>
        <v/>
      </c>
      <c r="L1511" t="str">
        <f t="shared" si="143"/>
        <v/>
      </c>
      <c r="M1511" t="str">
        <f>IF(Master!D1513&lt;'OHL indexes'!E1511,1,"")</f>
        <v/>
      </c>
      <c r="N1511" t="str">
        <f>IF(Master!D1513&gt;'OHL indexes'!D1511,1,"")</f>
        <v/>
      </c>
    </row>
    <row r="1512" spans="1:14" x14ac:dyDescent="0.25">
      <c r="A1512" s="1">
        <v>40260</v>
      </c>
      <c r="B1512">
        <v>34691.65</v>
      </c>
      <c r="C1512" s="12">
        <v>35291.14</v>
      </c>
      <c r="D1512">
        <v>35583.64</v>
      </c>
      <c r="E1512" s="12">
        <v>34524.76</v>
      </c>
      <c r="G1512">
        <f t="shared" si="138"/>
        <v>1.728052715855255E-2</v>
      </c>
      <c r="H1512">
        <f t="shared" si="139"/>
        <v>2.5711950858491761E-2</v>
      </c>
      <c r="I1512">
        <f t="shared" si="140"/>
        <v>-4.8106676966935824E-3</v>
      </c>
      <c r="J1512" t="str">
        <f t="shared" si="141"/>
        <v/>
      </c>
      <c r="K1512" t="str">
        <f t="shared" si="142"/>
        <v/>
      </c>
      <c r="L1512" t="str">
        <f t="shared" si="143"/>
        <v/>
      </c>
      <c r="M1512" t="str">
        <f>IF(Master!D1514&lt;'OHL indexes'!E1512,1,"")</f>
        <v/>
      </c>
      <c r="N1512" t="str">
        <f>IF(Master!D1514&gt;'OHL indexes'!D1512,1,"")</f>
        <v/>
      </c>
    </row>
    <row r="1513" spans="1:14" x14ac:dyDescent="0.25">
      <c r="A1513" s="1">
        <v>40261</v>
      </c>
      <c r="B1513">
        <v>35423.800000000003</v>
      </c>
      <c r="C1513" s="12">
        <v>35092.25</v>
      </c>
      <c r="D1513">
        <v>35824.25</v>
      </c>
      <c r="E1513" s="12">
        <v>34986.629999999997</v>
      </c>
      <c r="G1513">
        <f t="shared" si="138"/>
        <v>-9.3595266459274296E-3</v>
      </c>
      <c r="H1513">
        <f t="shared" si="139"/>
        <v>1.1304546660719561E-2</v>
      </c>
      <c r="I1513">
        <f t="shared" si="140"/>
        <v>-1.2341137879053221E-2</v>
      </c>
      <c r="J1513" t="str">
        <f t="shared" si="141"/>
        <v/>
      </c>
      <c r="K1513" t="str">
        <f t="shared" si="142"/>
        <v/>
      </c>
      <c r="L1513" t="str">
        <f t="shared" si="143"/>
        <v/>
      </c>
      <c r="M1513" t="str">
        <f>IF(Master!D1515&lt;'OHL indexes'!E1513,1,"")</f>
        <v/>
      </c>
      <c r="N1513" t="str">
        <f>IF(Master!D1515&gt;'OHL indexes'!D1513,1,"")</f>
        <v/>
      </c>
    </row>
    <row r="1514" spans="1:14" x14ac:dyDescent="0.25">
      <c r="A1514" s="1">
        <v>40262</v>
      </c>
      <c r="B1514">
        <v>35815.86</v>
      </c>
      <c r="C1514" s="12">
        <v>34892.550000000003</v>
      </c>
      <c r="D1514">
        <v>35881.019999999997</v>
      </c>
      <c r="E1514" s="12">
        <v>34248.089999999997</v>
      </c>
      <c r="G1514">
        <f t="shared" si="138"/>
        <v>-2.5779361433733494E-2</v>
      </c>
      <c r="H1514">
        <f t="shared" si="139"/>
        <v>1.819305748905542E-3</v>
      </c>
      <c r="I1514">
        <f t="shared" si="140"/>
        <v>-4.3773065898738861E-2</v>
      </c>
      <c r="J1514" t="str">
        <f t="shared" si="141"/>
        <v/>
      </c>
      <c r="K1514" t="str">
        <f t="shared" si="142"/>
        <v/>
      </c>
      <c r="L1514" t="str">
        <f t="shared" si="143"/>
        <v/>
      </c>
      <c r="M1514" t="str">
        <f>IF(Master!D1516&lt;'OHL indexes'!E1514,1,"")</f>
        <v/>
      </c>
      <c r="N1514" t="str">
        <f>IF(Master!D1516&gt;'OHL indexes'!D1514,1,"")</f>
        <v/>
      </c>
    </row>
    <row r="1515" spans="1:14" x14ac:dyDescent="0.25">
      <c r="A1515" s="1">
        <v>40263</v>
      </c>
      <c r="B1515">
        <v>35443.65</v>
      </c>
      <c r="C1515" s="12">
        <v>35703.79</v>
      </c>
      <c r="D1515">
        <v>36148.46</v>
      </c>
      <c r="E1515" s="12">
        <v>35096.43</v>
      </c>
      <c r="G1515">
        <f t="shared" si="138"/>
        <v>7.3395375476283942E-3</v>
      </c>
      <c r="H1515">
        <f t="shared" si="139"/>
        <v>1.9885367336603288E-2</v>
      </c>
      <c r="I1515">
        <f t="shared" si="140"/>
        <v>-9.7963951229628199E-3</v>
      </c>
      <c r="J1515" t="str">
        <f t="shared" si="141"/>
        <v/>
      </c>
      <c r="K1515" t="str">
        <f t="shared" si="142"/>
        <v/>
      </c>
      <c r="L1515" t="str">
        <f t="shared" si="143"/>
        <v/>
      </c>
      <c r="M1515" t="str">
        <f>IF(Master!D1517&lt;'OHL indexes'!E1515,1,"")</f>
        <v/>
      </c>
      <c r="N1515" t="str">
        <f>IF(Master!D1517&gt;'OHL indexes'!D1515,1,"")</f>
        <v/>
      </c>
    </row>
    <row r="1516" spans="1:14" x14ac:dyDescent="0.25">
      <c r="A1516" s="1">
        <v>40266</v>
      </c>
      <c r="B1516">
        <v>34723.71</v>
      </c>
      <c r="C1516" s="12">
        <v>35120.910000000003</v>
      </c>
      <c r="D1516">
        <v>35276.519999999997</v>
      </c>
      <c r="E1516" s="12">
        <v>34607.99</v>
      </c>
      <c r="G1516">
        <f t="shared" si="138"/>
        <v>1.1438869867304025E-2</v>
      </c>
      <c r="H1516">
        <f t="shared" si="139"/>
        <v>1.5920245849305736E-2</v>
      </c>
      <c r="I1516">
        <f t="shared" si="140"/>
        <v>-3.3325932050464191E-3</v>
      </c>
      <c r="J1516" t="str">
        <f t="shared" si="141"/>
        <v/>
      </c>
      <c r="K1516" t="str">
        <f t="shared" si="142"/>
        <v/>
      </c>
      <c r="L1516" t="str">
        <f t="shared" si="143"/>
        <v/>
      </c>
      <c r="M1516" t="str">
        <f>IF(Master!D1518&lt;'OHL indexes'!E1516,1,"")</f>
        <v/>
      </c>
      <c r="N1516" t="str">
        <f>IF(Master!D1518&gt;'OHL indexes'!D1516,1,"")</f>
        <v/>
      </c>
    </row>
    <row r="1517" spans="1:14" x14ac:dyDescent="0.25">
      <c r="A1517" s="1">
        <v>40267</v>
      </c>
      <c r="B1517">
        <v>34131.660000000003</v>
      </c>
      <c r="C1517" s="12">
        <v>34723.71</v>
      </c>
      <c r="D1517">
        <v>35156.550000000003</v>
      </c>
      <c r="E1517" s="12">
        <v>33980.78</v>
      </c>
      <c r="G1517">
        <f t="shared" si="138"/>
        <v>1.7346065207493488E-2</v>
      </c>
      <c r="H1517">
        <f t="shared" si="139"/>
        <v>3.0027546272287875E-2</v>
      </c>
      <c r="I1517">
        <f t="shared" si="140"/>
        <v>-4.4205292095375048E-3</v>
      </c>
      <c r="J1517" t="str">
        <f t="shared" si="141"/>
        <v/>
      </c>
      <c r="K1517" t="str">
        <f t="shared" si="142"/>
        <v/>
      </c>
      <c r="L1517" t="str">
        <f t="shared" si="143"/>
        <v/>
      </c>
      <c r="M1517" t="str">
        <f>IF(Master!D1519&lt;'OHL indexes'!E1517,1,"")</f>
        <v/>
      </c>
      <c r="N1517" t="str">
        <f>IF(Master!D1519&gt;'OHL indexes'!D1517,1,"")</f>
        <v/>
      </c>
    </row>
    <row r="1518" spans="1:14" x14ac:dyDescent="0.25">
      <c r="A1518" s="1">
        <v>40268</v>
      </c>
      <c r="B1518">
        <v>33981.660000000003</v>
      </c>
      <c r="C1518" s="12">
        <v>34696.47</v>
      </c>
      <c r="D1518">
        <v>34696.47</v>
      </c>
      <c r="E1518" s="12">
        <v>33774.19</v>
      </c>
      <c r="G1518">
        <f t="shared" si="138"/>
        <v>2.1035170147661875E-2</v>
      </c>
      <c r="H1518">
        <f t="shared" si="139"/>
        <v>2.1035170147661875E-2</v>
      </c>
      <c r="I1518">
        <f t="shared" si="140"/>
        <v>-6.1053521222919072E-3</v>
      </c>
      <c r="J1518" t="str">
        <f t="shared" si="141"/>
        <v/>
      </c>
      <c r="K1518" t="str">
        <f t="shared" si="142"/>
        <v/>
      </c>
      <c r="L1518" t="str">
        <f t="shared" si="143"/>
        <v/>
      </c>
      <c r="M1518" t="str">
        <f>IF(Master!D1520&lt;'OHL indexes'!E1518,1,"")</f>
        <v/>
      </c>
      <c r="N1518" t="str">
        <f>IF(Master!D1520&gt;'OHL indexes'!D1518,1,"")</f>
        <v/>
      </c>
    </row>
    <row r="1519" spans="1:14" x14ac:dyDescent="0.25">
      <c r="A1519" s="1">
        <v>40269</v>
      </c>
      <c r="B1519">
        <v>33882.129999999997</v>
      </c>
      <c r="C1519" s="12">
        <v>33592.26</v>
      </c>
      <c r="D1519">
        <v>34330.480000000003</v>
      </c>
      <c r="E1519" s="12">
        <v>32614.85</v>
      </c>
      <c r="G1519">
        <f t="shared" si="138"/>
        <v>-8.5552472645608058E-3</v>
      </c>
      <c r="H1519">
        <f t="shared" si="139"/>
        <v>1.323263915226125E-2</v>
      </c>
      <c r="I1519">
        <f t="shared" si="140"/>
        <v>-3.7402607215071715E-2</v>
      </c>
      <c r="J1519" t="str">
        <f t="shared" si="141"/>
        <v/>
      </c>
      <c r="K1519" t="str">
        <f t="shared" si="142"/>
        <v/>
      </c>
      <c r="L1519" t="str">
        <f t="shared" si="143"/>
        <v/>
      </c>
      <c r="M1519" t="str">
        <f>IF(Master!D1521&lt;'OHL indexes'!E1519,1,"")</f>
        <v/>
      </c>
      <c r="N1519" t="str">
        <f>IF(Master!D1521&gt;'OHL indexes'!D1519,1,"")</f>
        <v/>
      </c>
    </row>
    <row r="1520" spans="1:14" x14ac:dyDescent="0.25">
      <c r="A1520" s="1">
        <v>40273</v>
      </c>
      <c r="B1520">
        <v>32607.31</v>
      </c>
      <c r="C1520" s="12">
        <v>33329.47</v>
      </c>
      <c r="D1520">
        <v>33754.589999999997</v>
      </c>
      <c r="E1520" s="12">
        <v>32479.23</v>
      </c>
      <c r="G1520">
        <f t="shared" si="138"/>
        <v>2.2147181107549097E-2</v>
      </c>
      <c r="H1520">
        <f t="shared" si="139"/>
        <v>3.5184748450577397E-2</v>
      </c>
      <c r="I1520">
        <f t="shared" si="140"/>
        <v>-3.9279535785075037E-3</v>
      </c>
      <c r="J1520" t="str">
        <f t="shared" si="141"/>
        <v/>
      </c>
      <c r="K1520" t="str">
        <f t="shared" si="142"/>
        <v/>
      </c>
      <c r="L1520" t="str">
        <f t="shared" si="143"/>
        <v/>
      </c>
      <c r="M1520" t="str">
        <f>IF(Master!D1522&lt;'OHL indexes'!E1520,1,"")</f>
        <v/>
      </c>
      <c r="N1520" t="str">
        <f>IF(Master!D1522&gt;'OHL indexes'!D1520,1,"")</f>
        <v/>
      </c>
    </row>
    <row r="1521" spans="1:14" x14ac:dyDescent="0.25">
      <c r="A1521" s="1">
        <v>40274</v>
      </c>
      <c r="B1521">
        <v>31722.76</v>
      </c>
      <c r="C1521" s="12">
        <v>32698.95</v>
      </c>
      <c r="D1521">
        <v>33023.230000000003</v>
      </c>
      <c r="E1521" s="12">
        <v>31507.59</v>
      </c>
      <c r="G1521">
        <f t="shared" si="138"/>
        <v>3.0772543120459961E-2</v>
      </c>
      <c r="H1521">
        <f t="shared" si="139"/>
        <v>4.0994856689644976E-2</v>
      </c>
      <c r="I1521">
        <f t="shared" si="140"/>
        <v>-6.7828272193213301E-3</v>
      </c>
      <c r="J1521" t="str">
        <f t="shared" si="141"/>
        <v/>
      </c>
      <c r="K1521" t="str">
        <f t="shared" si="142"/>
        <v/>
      </c>
      <c r="L1521" t="str">
        <f t="shared" si="143"/>
        <v/>
      </c>
      <c r="M1521" t="str">
        <f>IF(Master!D1523&lt;'OHL indexes'!E1521,1,"")</f>
        <v/>
      </c>
      <c r="N1521" t="str">
        <f>IF(Master!D1523&gt;'OHL indexes'!D1521,1,"")</f>
        <v/>
      </c>
    </row>
    <row r="1522" spans="1:14" x14ac:dyDescent="0.25">
      <c r="A1522" s="1">
        <v>40275</v>
      </c>
      <c r="B1522">
        <v>32283.88</v>
      </c>
      <c r="C1522" s="12">
        <v>31926.11</v>
      </c>
      <c r="D1522">
        <v>32571.22</v>
      </c>
      <c r="E1522" s="12">
        <v>31393.19</v>
      </c>
      <c r="G1522">
        <f t="shared" si="138"/>
        <v>-1.1082001296002897E-2</v>
      </c>
      <c r="H1522">
        <f t="shared" si="139"/>
        <v>8.9004171741438043E-3</v>
      </c>
      <c r="I1522">
        <f t="shared" si="140"/>
        <v>-2.7589310826331981E-2</v>
      </c>
      <c r="J1522" t="str">
        <f t="shared" si="141"/>
        <v/>
      </c>
      <c r="K1522" t="str">
        <f t="shared" si="142"/>
        <v/>
      </c>
      <c r="L1522" t="str">
        <f t="shared" si="143"/>
        <v/>
      </c>
      <c r="M1522" t="str">
        <f>IF(Master!D1524&lt;'OHL indexes'!E1522,1,"")</f>
        <v/>
      </c>
      <c r="N1522" t="str">
        <f>IF(Master!D1524&gt;'OHL indexes'!D1522,1,"")</f>
        <v/>
      </c>
    </row>
    <row r="1523" spans="1:14" x14ac:dyDescent="0.25">
      <c r="A1523" s="1">
        <v>40276</v>
      </c>
      <c r="B1523">
        <v>31739.69</v>
      </c>
      <c r="C1523" s="12">
        <v>32419.97</v>
      </c>
      <c r="D1523">
        <v>33330.699999999997</v>
      </c>
      <c r="E1523" s="12">
        <v>31666.26</v>
      </c>
      <c r="G1523">
        <f t="shared" si="138"/>
        <v>2.1433101583537839E-2</v>
      </c>
      <c r="H1523">
        <f t="shared" si="139"/>
        <v>5.0126828585912442E-2</v>
      </c>
      <c r="I1523">
        <f t="shared" si="140"/>
        <v>-2.3135071577573552E-3</v>
      </c>
      <c r="J1523" t="str">
        <f t="shared" si="141"/>
        <v/>
      </c>
      <c r="K1523" t="str">
        <f t="shared" si="142"/>
        <v/>
      </c>
      <c r="L1523" t="str">
        <f t="shared" si="143"/>
        <v/>
      </c>
      <c r="M1523" t="str">
        <f>IF(Master!D1525&lt;'OHL indexes'!E1523,1,"")</f>
        <v/>
      </c>
      <c r="N1523" t="str">
        <f>IF(Master!D1525&gt;'OHL indexes'!D1523,1,"")</f>
        <v/>
      </c>
    </row>
    <row r="1524" spans="1:14" x14ac:dyDescent="0.25">
      <c r="A1524" s="1">
        <v>40277</v>
      </c>
      <c r="B1524">
        <v>31378.85</v>
      </c>
      <c r="C1524" s="12">
        <v>31434.23</v>
      </c>
      <c r="D1524">
        <v>31934.07</v>
      </c>
      <c r="E1524" s="12">
        <v>31239.85</v>
      </c>
      <c r="G1524">
        <f t="shared" si="138"/>
        <v>1.7648830342731348E-3</v>
      </c>
      <c r="H1524">
        <f t="shared" si="139"/>
        <v>1.7694083753866163E-2</v>
      </c>
      <c r="I1524">
        <f t="shared" si="140"/>
        <v>-4.4297353153477381E-3</v>
      </c>
      <c r="J1524" t="str">
        <f t="shared" si="141"/>
        <v/>
      </c>
      <c r="K1524" t="str">
        <f t="shared" si="142"/>
        <v/>
      </c>
      <c r="L1524" t="str">
        <f t="shared" si="143"/>
        <v/>
      </c>
      <c r="M1524" t="str">
        <f>IF(Master!D1526&lt;'OHL indexes'!E1524,1,"")</f>
        <v/>
      </c>
      <c r="N1524" t="str">
        <f>IF(Master!D1526&gt;'OHL indexes'!D1524,1,"")</f>
        <v/>
      </c>
    </row>
    <row r="1525" spans="1:14" x14ac:dyDescent="0.25">
      <c r="A1525" s="1">
        <v>40280</v>
      </c>
      <c r="B1525">
        <v>31330.97</v>
      </c>
      <c r="C1525" s="12">
        <v>31461.71</v>
      </c>
      <c r="D1525">
        <v>31568.73</v>
      </c>
      <c r="E1525" s="12">
        <v>31011.51</v>
      </c>
      <c r="G1525">
        <f t="shared" si="138"/>
        <v>4.1728679322727835E-3</v>
      </c>
      <c r="H1525">
        <f t="shared" si="139"/>
        <v>7.5886574849102217E-3</v>
      </c>
      <c r="I1525">
        <f t="shared" si="140"/>
        <v>-1.0196300976318406E-2</v>
      </c>
      <c r="J1525" t="str">
        <f t="shared" si="141"/>
        <v/>
      </c>
      <c r="K1525" t="str">
        <f t="shared" si="142"/>
        <v/>
      </c>
      <c r="L1525" t="str">
        <f t="shared" si="143"/>
        <v/>
      </c>
      <c r="M1525" t="str">
        <f>IF(Master!D1527&lt;'OHL indexes'!E1525,1,"")</f>
        <v/>
      </c>
      <c r="N1525" t="str">
        <f>IF(Master!D1527&gt;'OHL indexes'!D1525,1,"")</f>
        <v/>
      </c>
    </row>
    <row r="1526" spans="1:14" x14ac:dyDescent="0.25">
      <c r="A1526" s="1">
        <v>40281</v>
      </c>
      <c r="B1526">
        <v>31475.3</v>
      </c>
      <c r="C1526" s="12">
        <v>31475.16</v>
      </c>
      <c r="D1526">
        <v>32154.93</v>
      </c>
      <c r="E1526" s="12">
        <v>31269.17</v>
      </c>
      <c r="G1526">
        <f t="shared" si="138"/>
        <v>-4.4479321881230049E-6</v>
      </c>
      <c r="H1526">
        <f t="shared" si="139"/>
        <v>2.1592486807115563E-2</v>
      </c>
      <c r="I1526">
        <f t="shared" si="140"/>
        <v>-6.5489447280884239E-3</v>
      </c>
      <c r="J1526" t="str">
        <f t="shared" si="141"/>
        <v/>
      </c>
      <c r="K1526" t="str">
        <f t="shared" si="142"/>
        <v/>
      </c>
      <c r="L1526" t="str">
        <f t="shared" si="143"/>
        <v/>
      </c>
      <c r="M1526" t="str">
        <f>IF(Master!D1528&lt;'OHL indexes'!E1526,1,"")</f>
        <v/>
      </c>
      <c r="N1526" t="str">
        <f>IF(Master!D1528&gt;'OHL indexes'!D1526,1,"")</f>
        <v/>
      </c>
    </row>
    <row r="1527" spans="1:14" x14ac:dyDescent="0.25">
      <c r="A1527" s="1">
        <v>40282</v>
      </c>
      <c r="B1527">
        <v>30738.05</v>
      </c>
      <c r="C1527" s="12">
        <v>31147.57</v>
      </c>
      <c r="D1527">
        <v>31263.64</v>
      </c>
      <c r="E1527" s="12">
        <v>30591.119999999999</v>
      </c>
      <c r="G1527">
        <f t="shared" si="138"/>
        <v>1.3322901094896977E-2</v>
      </c>
      <c r="H1527">
        <f t="shared" si="139"/>
        <v>1.7099002701862931E-2</v>
      </c>
      <c r="I1527">
        <f t="shared" si="140"/>
        <v>-4.7800690024253356E-3</v>
      </c>
      <c r="J1527" t="str">
        <f t="shared" si="141"/>
        <v/>
      </c>
      <c r="K1527" t="str">
        <f t="shared" si="142"/>
        <v/>
      </c>
      <c r="L1527" t="str">
        <f t="shared" si="143"/>
        <v/>
      </c>
      <c r="M1527" t="str">
        <f>IF(Master!D1529&lt;'OHL indexes'!E1527,1,"")</f>
        <v/>
      </c>
      <c r="N1527" t="str">
        <f>IF(Master!D1529&gt;'OHL indexes'!D1527,1,"")</f>
        <v/>
      </c>
    </row>
    <row r="1528" spans="1:14" x14ac:dyDescent="0.25">
      <c r="A1528" s="1">
        <v>40283</v>
      </c>
      <c r="B1528">
        <v>30738.18</v>
      </c>
      <c r="C1528" s="12">
        <v>30765.200000000001</v>
      </c>
      <c r="D1528">
        <v>31009.59</v>
      </c>
      <c r="E1528" s="12">
        <v>30154.240000000002</v>
      </c>
      <c r="G1528">
        <f t="shared" si="138"/>
        <v>8.7903708026959571E-4</v>
      </c>
      <c r="H1528">
        <f t="shared" si="139"/>
        <v>8.829735527607685E-3</v>
      </c>
      <c r="I1528">
        <f t="shared" si="140"/>
        <v>-1.8997221045618184E-2</v>
      </c>
      <c r="J1528" t="str">
        <f t="shared" si="141"/>
        <v/>
      </c>
      <c r="K1528" t="str">
        <f t="shared" si="142"/>
        <v/>
      </c>
      <c r="L1528" t="str">
        <f t="shared" si="143"/>
        <v/>
      </c>
      <c r="M1528" t="str">
        <f>IF(Master!D1530&lt;'OHL indexes'!E1528,1,"")</f>
        <v/>
      </c>
      <c r="N1528" t="str">
        <f>IF(Master!D1530&gt;'OHL indexes'!D1528,1,"")</f>
        <v/>
      </c>
    </row>
    <row r="1529" spans="1:14" x14ac:dyDescent="0.25">
      <c r="A1529" s="1">
        <v>40284</v>
      </c>
      <c r="B1529">
        <v>31963.38</v>
      </c>
      <c r="C1529" s="12">
        <v>31133.040000000001</v>
      </c>
      <c r="D1529">
        <v>33400.94</v>
      </c>
      <c r="E1529" s="12">
        <v>30839.43</v>
      </c>
      <c r="G1529">
        <f t="shared" si="138"/>
        <v>-2.5977853405991458E-2</v>
      </c>
      <c r="H1529">
        <f t="shared" si="139"/>
        <v>4.4975218515688864E-2</v>
      </c>
      <c r="I1529">
        <f t="shared" si="140"/>
        <v>-3.5163677933935711E-2</v>
      </c>
      <c r="J1529" t="str">
        <f t="shared" si="141"/>
        <v/>
      </c>
      <c r="K1529" t="str">
        <f t="shared" si="142"/>
        <v/>
      </c>
      <c r="L1529" t="str">
        <f t="shared" si="143"/>
        <v/>
      </c>
      <c r="M1529" t="str">
        <f>IF(Master!D1531&lt;'OHL indexes'!E1529,1,"")</f>
        <v/>
      </c>
      <c r="N1529" t="str">
        <f>IF(Master!D1531&gt;'OHL indexes'!D1529,1,"")</f>
        <v/>
      </c>
    </row>
    <row r="1530" spans="1:14" x14ac:dyDescent="0.25">
      <c r="A1530" s="1">
        <v>40287</v>
      </c>
      <c r="B1530">
        <v>31190.43</v>
      </c>
      <c r="C1530" s="12">
        <v>32434.12</v>
      </c>
      <c r="D1530">
        <v>32898.14</v>
      </c>
      <c r="E1530" s="12">
        <v>31020.55</v>
      </c>
      <c r="G1530">
        <f t="shared" si="138"/>
        <v>3.9874089584529537E-2</v>
      </c>
      <c r="H1530">
        <f t="shared" si="139"/>
        <v>5.4751088715352836E-2</v>
      </c>
      <c r="I1530">
        <f t="shared" si="140"/>
        <v>-5.4465424170170307E-3</v>
      </c>
      <c r="J1530" t="str">
        <f t="shared" si="141"/>
        <v/>
      </c>
      <c r="K1530" t="str">
        <f t="shared" si="142"/>
        <v/>
      </c>
      <c r="L1530" t="str">
        <f t="shared" si="143"/>
        <v/>
      </c>
      <c r="M1530" t="str">
        <f>IF(Master!D1532&lt;'OHL indexes'!E1530,1,"")</f>
        <v/>
      </c>
      <c r="N1530" t="str">
        <f>IF(Master!D1532&gt;'OHL indexes'!D1530,1,"")</f>
        <v/>
      </c>
    </row>
    <row r="1531" spans="1:14" x14ac:dyDescent="0.25">
      <c r="A1531" s="1">
        <v>40288</v>
      </c>
      <c r="B1531">
        <v>29711.040000000001</v>
      </c>
      <c r="C1531" s="12">
        <v>30932.69</v>
      </c>
      <c r="D1531">
        <v>30932.69</v>
      </c>
      <c r="E1531" s="12">
        <v>29245.63</v>
      </c>
      <c r="G1531">
        <f t="shared" si="138"/>
        <v>4.1117712473208501E-2</v>
      </c>
      <c r="H1531">
        <f t="shared" si="139"/>
        <v>4.1117712473208501E-2</v>
      </c>
      <c r="I1531">
        <f t="shared" si="140"/>
        <v>-1.5664547589044342E-2</v>
      </c>
      <c r="J1531" t="str">
        <f t="shared" si="141"/>
        <v/>
      </c>
      <c r="K1531" t="str">
        <f t="shared" si="142"/>
        <v/>
      </c>
      <c r="L1531" t="str">
        <f t="shared" si="143"/>
        <v/>
      </c>
      <c r="M1531" t="str">
        <f>IF(Master!D1533&lt;'OHL indexes'!E1531,1,"")</f>
        <v/>
      </c>
      <c r="N1531" t="str">
        <f>IF(Master!D1533&gt;'OHL indexes'!D1531,1,"")</f>
        <v/>
      </c>
    </row>
    <row r="1532" spans="1:14" x14ac:dyDescent="0.25">
      <c r="A1532" s="1">
        <v>40289</v>
      </c>
      <c r="B1532">
        <v>29870.9</v>
      </c>
      <c r="C1532" s="12">
        <v>29790.91</v>
      </c>
      <c r="D1532">
        <v>30509.72</v>
      </c>
      <c r="E1532" s="12">
        <v>28752.62</v>
      </c>
      <c r="G1532">
        <f t="shared" si="138"/>
        <v>-2.6778570448162675E-3</v>
      </c>
      <c r="H1532">
        <f t="shared" si="139"/>
        <v>2.1386031221021007E-2</v>
      </c>
      <c r="I1532">
        <f t="shared" si="140"/>
        <v>-3.74371043390056E-2</v>
      </c>
      <c r="J1532" t="str">
        <f t="shared" si="141"/>
        <v/>
      </c>
      <c r="K1532" t="str">
        <f t="shared" si="142"/>
        <v/>
      </c>
      <c r="L1532" t="str">
        <f t="shared" si="143"/>
        <v/>
      </c>
      <c r="M1532" t="str">
        <f>IF(Master!D1534&lt;'OHL indexes'!E1532,1,"")</f>
        <v/>
      </c>
      <c r="N1532" t="str">
        <f>IF(Master!D1534&gt;'OHL indexes'!D1532,1,"")</f>
        <v/>
      </c>
    </row>
    <row r="1533" spans="1:14" x14ac:dyDescent="0.25">
      <c r="A1533" s="1">
        <v>40290</v>
      </c>
      <c r="B1533">
        <v>29795.56</v>
      </c>
      <c r="C1533" s="12">
        <v>30649.35</v>
      </c>
      <c r="D1533">
        <v>31353.919999999998</v>
      </c>
      <c r="E1533" s="12">
        <v>29632.6</v>
      </c>
      <c r="G1533">
        <f t="shared" si="138"/>
        <v>2.8654940534764251E-2</v>
      </c>
      <c r="H1533">
        <f t="shared" si="139"/>
        <v>5.2301752341624042E-2</v>
      </c>
      <c r="I1533">
        <f t="shared" si="140"/>
        <v>-5.4692712605503013E-3</v>
      </c>
      <c r="J1533" t="str">
        <f t="shared" si="141"/>
        <v/>
      </c>
      <c r="K1533" t="str">
        <f t="shared" si="142"/>
        <v/>
      </c>
      <c r="L1533" t="str">
        <f t="shared" si="143"/>
        <v/>
      </c>
      <c r="M1533" t="str">
        <f>IF(Master!D1535&lt;'OHL indexes'!E1533,1,"")</f>
        <v/>
      </c>
      <c r="N1533" t="str">
        <f>IF(Master!D1535&gt;'OHL indexes'!D1533,1,"")</f>
        <v/>
      </c>
    </row>
    <row r="1534" spans="1:14" x14ac:dyDescent="0.25">
      <c r="A1534" s="1">
        <v>40291</v>
      </c>
      <c r="B1534">
        <v>29582.400000000001</v>
      </c>
      <c r="C1534" s="12">
        <v>29566.48</v>
      </c>
      <c r="D1534">
        <v>30095.73</v>
      </c>
      <c r="E1534" s="12">
        <v>29250.52</v>
      </c>
      <c r="G1534">
        <f t="shared" si="138"/>
        <v>-5.3815782357080622E-4</v>
      </c>
      <c r="H1534">
        <f t="shared" si="139"/>
        <v>1.7352547460652179E-2</v>
      </c>
      <c r="I1534">
        <f t="shared" si="140"/>
        <v>-1.1218832819514302E-2</v>
      </c>
      <c r="J1534" t="str">
        <f t="shared" si="141"/>
        <v/>
      </c>
      <c r="K1534" t="str">
        <f t="shared" si="142"/>
        <v/>
      </c>
      <c r="L1534" t="str">
        <f t="shared" si="143"/>
        <v/>
      </c>
      <c r="M1534" t="str">
        <f>IF(Master!D1536&lt;'OHL indexes'!E1534,1,"")</f>
        <v/>
      </c>
      <c r="N1534" t="str">
        <f>IF(Master!D1536&gt;'OHL indexes'!D1534,1,"")</f>
        <v/>
      </c>
    </row>
    <row r="1535" spans="1:14" x14ac:dyDescent="0.25">
      <c r="A1535" s="1">
        <v>40294</v>
      </c>
      <c r="B1535">
        <v>29963.58</v>
      </c>
      <c r="C1535" s="12">
        <v>29515.66</v>
      </c>
      <c r="D1535">
        <v>30175.23</v>
      </c>
      <c r="E1535" s="12">
        <v>29346.84</v>
      </c>
      <c r="G1535">
        <f t="shared" si="138"/>
        <v>-1.4948814527503074E-2</v>
      </c>
      <c r="H1535">
        <f t="shared" si="139"/>
        <v>7.0635751802687885E-3</v>
      </c>
      <c r="I1535">
        <f t="shared" si="140"/>
        <v>-2.0582987747125081E-2</v>
      </c>
      <c r="J1535" t="str">
        <f t="shared" si="141"/>
        <v/>
      </c>
      <c r="K1535" t="str">
        <f t="shared" si="142"/>
        <v/>
      </c>
      <c r="L1535" t="str">
        <f t="shared" si="143"/>
        <v/>
      </c>
      <c r="M1535" t="str">
        <f>IF(Master!D1537&lt;'OHL indexes'!E1535,1,"")</f>
        <v/>
      </c>
      <c r="N1535" t="str">
        <f>IF(Master!D1537&gt;'OHL indexes'!D1535,1,"")</f>
        <v/>
      </c>
    </row>
    <row r="1536" spans="1:14" x14ac:dyDescent="0.25">
      <c r="A1536" s="1">
        <v>40295</v>
      </c>
      <c r="B1536">
        <v>33289.519999999997</v>
      </c>
      <c r="C1536" s="12">
        <v>30669.34</v>
      </c>
      <c r="D1536">
        <v>33492.379999999997</v>
      </c>
      <c r="E1536" s="12">
        <v>30010.42</v>
      </c>
      <c r="G1536">
        <f t="shared" si="138"/>
        <v>-7.8708854918905335E-2</v>
      </c>
      <c r="H1536">
        <f t="shared" si="139"/>
        <v>6.0938097034741734E-3</v>
      </c>
      <c r="I1536">
        <f t="shared" si="140"/>
        <v>-9.8502471648735046E-2</v>
      </c>
      <c r="J1536" t="str">
        <f t="shared" si="141"/>
        <v/>
      </c>
      <c r="K1536" t="str">
        <f t="shared" si="142"/>
        <v/>
      </c>
      <c r="L1536" t="str">
        <f t="shared" si="143"/>
        <v/>
      </c>
      <c r="M1536" t="str">
        <f>IF(Master!D1538&lt;'OHL indexes'!E1536,1,"")</f>
        <v/>
      </c>
      <c r="N1536" t="str">
        <f>IF(Master!D1538&gt;'OHL indexes'!D1536,1,"")</f>
        <v/>
      </c>
    </row>
    <row r="1537" spans="1:14" x14ac:dyDescent="0.25">
      <c r="A1537" s="1">
        <v>40296</v>
      </c>
      <c r="B1537">
        <v>32919.99</v>
      </c>
      <c r="C1537" s="12">
        <v>32511.27</v>
      </c>
      <c r="D1537">
        <v>33912.120000000003</v>
      </c>
      <c r="E1537" s="12">
        <v>32024.87</v>
      </c>
      <c r="G1537">
        <f t="shared" si="138"/>
        <v>-1.2415556626839686E-2</v>
      </c>
      <c r="H1537">
        <f t="shared" si="139"/>
        <v>3.0137615473151858E-2</v>
      </c>
      <c r="I1537">
        <f t="shared" si="140"/>
        <v>-2.7190773751753827E-2</v>
      </c>
      <c r="J1537" t="str">
        <f t="shared" si="141"/>
        <v/>
      </c>
      <c r="K1537" t="str">
        <f t="shared" si="142"/>
        <v/>
      </c>
      <c r="L1537" t="str">
        <f t="shared" si="143"/>
        <v/>
      </c>
      <c r="M1537" t="str">
        <f>IF(Master!D1539&lt;'OHL indexes'!E1537,1,"")</f>
        <v/>
      </c>
      <c r="N1537" t="str">
        <f>IF(Master!D1539&gt;'OHL indexes'!D1537,1,"")</f>
        <v/>
      </c>
    </row>
    <row r="1538" spans="1:14" x14ac:dyDescent="0.25">
      <c r="A1538" s="1">
        <v>40297</v>
      </c>
      <c r="B1538">
        <v>31415.3</v>
      </c>
      <c r="C1538" s="12">
        <v>32051.22</v>
      </c>
      <c r="D1538">
        <v>32338.23</v>
      </c>
      <c r="E1538" s="12">
        <v>31066.11</v>
      </c>
      <c r="G1538">
        <f t="shared" si="138"/>
        <v>2.0242365980907451E-2</v>
      </c>
      <c r="H1538">
        <f t="shared" si="139"/>
        <v>2.93783602257498E-2</v>
      </c>
      <c r="I1538">
        <f t="shared" si="140"/>
        <v>-1.1115284590629382E-2</v>
      </c>
      <c r="J1538" t="str">
        <f t="shared" si="141"/>
        <v/>
      </c>
      <c r="K1538" t="str">
        <f t="shared" si="142"/>
        <v/>
      </c>
      <c r="L1538" t="str">
        <f t="shared" si="143"/>
        <v/>
      </c>
      <c r="M1538" t="str">
        <f>IF(Master!D1540&lt;'OHL indexes'!E1538,1,"")</f>
        <v/>
      </c>
      <c r="N1538" t="str">
        <f>IF(Master!D1540&gt;'OHL indexes'!D1538,1,"")</f>
        <v/>
      </c>
    </row>
    <row r="1539" spans="1:14" x14ac:dyDescent="0.25">
      <c r="A1539" s="1">
        <v>40298</v>
      </c>
      <c r="B1539">
        <v>34101.550000000003</v>
      </c>
      <c r="C1539" s="12">
        <v>31619.85</v>
      </c>
      <c r="D1539">
        <v>34456.49</v>
      </c>
      <c r="E1539" s="12">
        <v>31465.47</v>
      </c>
      <c r="G1539">
        <f t="shared" si="138"/>
        <v>-7.2773818198879625E-2</v>
      </c>
      <c r="H1539">
        <f t="shared" si="139"/>
        <v>1.0408324548297543E-2</v>
      </c>
      <c r="I1539">
        <f t="shared" si="140"/>
        <v>-7.7300885150381804E-2</v>
      </c>
      <c r="J1539" t="str">
        <f t="shared" si="141"/>
        <v/>
      </c>
      <c r="K1539" t="str">
        <f t="shared" si="142"/>
        <v/>
      </c>
      <c r="L1539" t="str">
        <f t="shared" si="143"/>
        <v/>
      </c>
      <c r="M1539" t="str">
        <f>IF(Master!D1541&lt;'OHL indexes'!E1539,1,"")</f>
        <v/>
      </c>
      <c r="N1539" t="str">
        <f>IF(Master!D1541&gt;'OHL indexes'!D1539,1,"")</f>
        <v/>
      </c>
    </row>
    <row r="1540" spans="1:14" x14ac:dyDescent="0.25">
      <c r="A1540" s="1">
        <v>40301</v>
      </c>
      <c r="B1540">
        <v>32886.26</v>
      </c>
      <c r="C1540" s="12">
        <v>33732.22</v>
      </c>
      <c r="D1540">
        <v>33763</v>
      </c>
      <c r="E1540" s="12">
        <v>32531.89</v>
      </c>
      <c r="G1540">
        <f t="shared" si="138"/>
        <v>2.5723812923695188E-2</v>
      </c>
      <c r="H1540">
        <f t="shared" si="139"/>
        <v>2.665976611508869E-2</v>
      </c>
      <c r="I1540">
        <f t="shared" si="140"/>
        <v>-1.0775624835417719E-2</v>
      </c>
      <c r="J1540" t="str">
        <f t="shared" si="141"/>
        <v/>
      </c>
      <c r="K1540" t="str">
        <f t="shared" si="142"/>
        <v/>
      </c>
      <c r="L1540" t="str">
        <f t="shared" si="143"/>
        <v/>
      </c>
      <c r="M1540" t="str">
        <f>IF(Master!D1542&lt;'OHL indexes'!E1540,1,"")</f>
        <v/>
      </c>
      <c r="N1540" t="str">
        <f>IF(Master!D1542&gt;'OHL indexes'!D1540,1,"")</f>
        <v/>
      </c>
    </row>
    <row r="1541" spans="1:14" x14ac:dyDescent="0.25">
      <c r="A1541" s="1">
        <v>40302</v>
      </c>
      <c r="B1541">
        <v>36225.199999999997</v>
      </c>
      <c r="C1541" s="12">
        <v>34272.31</v>
      </c>
      <c r="D1541">
        <v>36833.839999999997</v>
      </c>
      <c r="E1541" s="12">
        <v>34100.019999999997</v>
      </c>
      <c r="G1541">
        <f t="shared" si="138"/>
        <v>-5.3909709263164851E-2</v>
      </c>
      <c r="H1541">
        <f t="shared" si="139"/>
        <v>1.680156355244411E-2</v>
      </c>
      <c r="I1541">
        <f t="shared" si="140"/>
        <v>-5.8665790665061945E-2</v>
      </c>
      <c r="J1541" t="str">
        <f t="shared" si="141"/>
        <v/>
      </c>
      <c r="K1541" t="str">
        <f t="shared" si="142"/>
        <v/>
      </c>
      <c r="L1541" t="str">
        <f t="shared" si="143"/>
        <v/>
      </c>
      <c r="M1541" t="str">
        <f>IF(Master!D1543&lt;'OHL indexes'!E1541,1,"")</f>
        <v/>
      </c>
      <c r="N1541" t="str">
        <f>IF(Master!D1543&gt;'OHL indexes'!D1541,1,"")</f>
        <v/>
      </c>
    </row>
    <row r="1542" spans="1:14" x14ac:dyDescent="0.25">
      <c r="A1542" s="1">
        <v>40303</v>
      </c>
      <c r="B1542">
        <v>37866.76</v>
      </c>
      <c r="C1542" s="12">
        <v>37637.56</v>
      </c>
      <c r="D1542">
        <v>39393.47</v>
      </c>
      <c r="E1542" s="12">
        <v>36187.03</v>
      </c>
      <c r="G1542">
        <f t="shared" si="138"/>
        <v>-6.0528019825304424E-3</v>
      </c>
      <c r="H1542">
        <f t="shared" si="139"/>
        <v>4.0317946399427873E-2</v>
      </c>
      <c r="I1542">
        <f t="shared" si="140"/>
        <v>-4.4358957565949764E-2</v>
      </c>
      <c r="J1542" t="str">
        <f t="shared" si="141"/>
        <v/>
      </c>
      <c r="K1542" t="str">
        <f t="shared" si="142"/>
        <v/>
      </c>
      <c r="L1542" t="str">
        <f t="shared" si="143"/>
        <v/>
      </c>
      <c r="M1542" t="str">
        <f>IF(Master!D1544&lt;'OHL indexes'!E1542,1,"")</f>
        <v/>
      </c>
      <c r="N1542" t="str">
        <f>IF(Master!D1544&gt;'OHL indexes'!D1542,1,"")</f>
        <v/>
      </c>
    </row>
    <row r="1543" spans="1:14" x14ac:dyDescent="0.25">
      <c r="A1543" s="1">
        <v>40304</v>
      </c>
      <c r="B1543">
        <v>44384.92</v>
      </c>
      <c r="C1543" s="12">
        <v>39016.54</v>
      </c>
      <c r="D1543">
        <v>67921.070000000007</v>
      </c>
      <c r="E1543" s="12">
        <v>37756.35</v>
      </c>
      <c r="G1543">
        <f t="shared" ref="G1543:G1606" si="144">C1543/$B1543-1</f>
        <v>-0.12095053905695896</v>
      </c>
      <c r="H1543">
        <f t="shared" ref="H1543:H1606" si="145">D1543/$B1543-1</f>
        <v>0.53027357039282741</v>
      </c>
      <c r="I1543">
        <f t="shared" ref="I1543:I1606" si="146">E1543/$B1543-1</f>
        <v>-0.14934283986543173</v>
      </c>
      <c r="J1543" t="str">
        <f t="shared" ref="J1543:J1606" si="147">IF(C1543&lt;E1543,1,"")</f>
        <v/>
      </c>
      <c r="K1543" t="str">
        <f t="shared" ref="K1543:K1606" si="148">IF(C1544&gt;D1544,1,"")</f>
        <v/>
      </c>
      <c r="L1543" t="str">
        <f t="shared" ref="L1543:L1606" si="149">IF(E1544&gt;D1544,1,"")</f>
        <v/>
      </c>
      <c r="M1543" t="str">
        <f>IF(Master!D1545&lt;'OHL indexes'!E1543,1,"")</f>
        <v/>
      </c>
      <c r="N1543" t="str">
        <f>IF(Master!D1545&gt;'OHL indexes'!D1543,1,"")</f>
        <v/>
      </c>
    </row>
    <row r="1544" spans="1:14" x14ac:dyDescent="0.25">
      <c r="A1544" s="1">
        <v>40305</v>
      </c>
      <c r="B1544">
        <v>48360.57</v>
      </c>
      <c r="C1544" s="12">
        <v>44506.77</v>
      </c>
      <c r="D1544">
        <v>51178.22</v>
      </c>
      <c r="E1544" s="12">
        <v>42785.599999999999</v>
      </c>
      <c r="G1544">
        <f t="shared" si="144"/>
        <v>-7.9688887041654E-2</v>
      </c>
      <c r="H1544">
        <f t="shared" si="145"/>
        <v>5.8263374480491015E-2</v>
      </c>
      <c r="I1544">
        <f t="shared" si="146"/>
        <v>-0.11527924505439036</v>
      </c>
      <c r="J1544" t="str">
        <f t="shared" si="147"/>
        <v/>
      </c>
      <c r="K1544" t="str">
        <f t="shared" si="148"/>
        <v/>
      </c>
      <c r="L1544" t="str">
        <f t="shared" si="149"/>
        <v/>
      </c>
      <c r="M1544" t="str">
        <f>IF(Master!D1546&lt;'OHL indexes'!E1544,1,"")</f>
        <v/>
      </c>
      <c r="N1544" t="str">
        <f>IF(Master!D1546&gt;'OHL indexes'!D1544,1,"")</f>
        <v/>
      </c>
    </row>
    <row r="1545" spans="1:14" x14ac:dyDescent="0.25">
      <c r="A1545" s="1">
        <v>40308</v>
      </c>
      <c r="B1545">
        <v>41546.44</v>
      </c>
      <c r="C1545" s="12">
        <v>41293.660000000003</v>
      </c>
      <c r="D1545">
        <v>42042.37</v>
      </c>
      <c r="E1545" s="12">
        <v>38100.18</v>
      </c>
      <c r="G1545">
        <f t="shared" si="144"/>
        <v>-6.0842758128012431E-3</v>
      </c>
      <c r="H1545">
        <f t="shared" si="145"/>
        <v>1.19367628128908E-2</v>
      </c>
      <c r="I1545">
        <f t="shared" si="146"/>
        <v>-8.2949586053582491E-2</v>
      </c>
      <c r="J1545" t="str">
        <f t="shared" si="147"/>
        <v/>
      </c>
      <c r="K1545" t="str">
        <f t="shared" si="148"/>
        <v/>
      </c>
      <c r="L1545" t="str">
        <f t="shared" si="149"/>
        <v/>
      </c>
      <c r="M1545" t="str">
        <f>IF(Master!D1547&lt;'OHL indexes'!E1545,1,"")</f>
        <v/>
      </c>
      <c r="N1545" t="str">
        <f>IF(Master!D1547&gt;'OHL indexes'!D1545,1,"")</f>
        <v/>
      </c>
    </row>
    <row r="1546" spans="1:14" x14ac:dyDescent="0.25">
      <c r="A1546" s="1">
        <v>40309</v>
      </c>
      <c r="B1546">
        <v>41386.06</v>
      </c>
      <c r="C1546" s="12">
        <v>42624.480000000003</v>
      </c>
      <c r="D1546">
        <v>42999.11</v>
      </c>
      <c r="E1546" s="12">
        <v>39711.480000000003</v>
      </c>
      <c r="G1546">
        <f t="shared" si="144"/>
        <v>2.9923602295072405E-2</v>
      </c>
      <c r="H1546">
        <f t="shared" si="145"/>
        <v>3.8975684082998008E-2</v>
      </c>
      <c r="I1546">
        <f t="shared" si="146"/>
        <v>-4.0462416572149995E-2</v>
      </c>
      <c r="J1546" t="str">
        <f t="shared" si="147"/>
        <v/>
      </c>
      <c r="K1546" t="str">
        <f t="shared" si="148"/>
        <v/>
      </c>
      <c r="L1546" t="str">
        <f t="shared" si="149"/>
        <v/>
      </c>
      <c r="M1546" t="str">
        <f>IF(Master!D1548&lt;'OHL indexes'!E1546,1,"")</f>
        <v/>
      </c>
      <c r="N1546" t="str">
        <f>IF(Master!D1548&gt;'OHL indexes'!D1546,1,"")</f>
        <v/>
      </c>
    </row>
    <row r="1547" spans="1:14" x14ac:dyDescent="0.25">
      <c r="A1547" s="1">
        <v>40310</v>
      </c>
      <c r="B1547">
        <v>39168.79</v>
      </c>
      <c r="C1547" s="12">
        <v>40621.42</v>
      </c>
      <c r="D1547">
        <v>40701.71</v>
      </c>
      <c r="E1547" s="12">
        <v>38595.129999999997</v>
      </c>
      <c r="G1547">
        <f t="shared" si="144"/>
        <v>3.7086414974779602E-2</v>
      </c>
      <c r="H1547">
        <f t="shared" si="145"/>
        <v>3.9136261293749364E-2</v>
      </c>
      <c r="I1547">
        <f t="shared" si="146"/>
        <v>-1.4645844306142797E-2</v>
      </c>
      <c r="J1547" t="str">
        <f t="shared" si="147"/>
        <v/>
      </c>
      <c r="K1547" t="str">
        <f t="shared" si="148"/>
        <v/>
      </c>
      <c r="L1547" t="str">
        <f t="shared" si="149"/>
        <v/>
      </c>
      <c r="M1547" t="str">
        <f>IF(Master!D1549&lt;'OHL indexes'!E1547,1,"")</f>
        <v/>
      </c>
      <c r="N1547" t="str">
        <f>IF(Master!D1549&gt;'OHL indexes'!D1547,1,"")</f>
        <v/>
      </c>
    </row>
    <row r="1548" spans="1:14" x14ac:dyDescent="0.25">
      <c r="A1548" s="1">
        <v>40311</v>
      </c>
      <c r="B1548">
        <v>40146.269999999997</v>
      </c>
      <c r="C1548" s="12">
        <v>38573.24</v>
      </c>
      <c r="D1548">
        <v>40191.910000000003</v>
      </c>
      <c r="E1548" s="12">
        <v>38115.129999999997</v>
      </c>
      <c r="G1548">
        <f t="shared" si="144"/>
        <v>-3.9182469504638884E-2</v>
      </c>
      <c r="H1548">
        <f t="shared" si="145"/>
        <v>1.1368428499087813E-3</v>
      </c>
      <c r="I1548">
        <f t="shared" si="146"/>
        <v>-5.059349224722498E-2</v>
      </c>
      <c r="J1548" t="str">
        <f t="shared" si="147"/>
        <v/>
      </c>
      <c r="K1548" t="str">
        <f t="shared" si="148"/>
        <v/>
      </c>
      <c r="L1548" t="str">
        <f t="shared" si="149"/>
        <v/>
      </c>
      <c r="M1548" t="str">
        <f>IF(Master!D1550&lt;'OHL indexes'!E1548,1,"")</f>
        <v/>
      </c>
      <c r="N1548" t="str">
        <f>IF(Master!D1550&gt;'OHL indexes'!D1548,1,"")</f>
        <v/>
      </c>
    </row>
    <row r="1549" spans="1:14" x14ac:dyDescent="0.25">
      <c r="A1549" s="1">
        <v>40312</v>
      </c>
      <c r="B1549">
        <v>44166.03</v>
      </c>
      <c r="C1549" s="12">
        <v>41816.65</v>
      </c>
      <c r="D1549">
        <v>45332.83</v>
      </c>
      <c r="E1549" s="12">
        <v>40981.46</v>
      </c>
      <c r="G1549">
        <f t="shared" si="144"/>
        <v>-5.3194276234472482E-2</v>
      </c>
      <c r="H1549">
        <f t="shared" si="145"/>
        <v>2.6418494032631079E-2</v>
      </c>
      <c r="I1549">
        <f t="shared" si="146"/>
        <v>-7.2104511091442891E-2</v>
      </c>
      <c r="J1549" t="str">
        <f t="shared" si="147"/>
        <v/>
      </c>
      <c r="K1549" t="str">
        <f t="shared" si="148"/>
        <v/>
      </c>
      <c r="L1549" t="str">
        <f t="shared" si="149"/>
        <v/>
      </c>
      <c r="M1549" t="str">
        <f>IF(Master!D1551&lt;'OHL indexes'!E1549,1,"")</f>
        <v/>
      </c>
      <c r="N1549" t="str">
        <f>IF(Master!D1551&gt;'OHL indexes'!D1549,1,"")</f>
        <v/>
      </c>
    </row>
    <row r="1550" spans="1:14" x14ac:dyDescent="0.25">
      <c r="A1550" s="1">
        <v>40315</v>
      </c>
      <c r="B1550">
        <v>44541.21</v>
      </c>
      <c r="C1550" s="12">
        <v>43011.61</v>
      </c>
      <c r="D1550">
        <v>46872.41</v>
      </c>
      <c r="E1550" s="12">
        <v>42858.71</v>
      </c>
      <c r="G1550">
        <f t="shared" si="144"/>
        <v>-3.4341231412438056E-2</v>
      </c>
      <c r="H1550">
        <f t="shared" si="145"/>
        <v>5.233804829280575E-2</v>
      </c>
      <c r="I1550">
        <f t="shared" si="146"/>
        <v>-3.7774007486550132E-2</v>
      </c>
      <c r="J1550" t="str">
        <f t="shared" si="147"/>
        <v/>
      </c>
      <c r="K1550" t="str">
        <f t="shared" si="148"/>
        <v/>
      </c>
      <c r="L1550" t="str">
        <f t="shared" si="149"/>
        <v/>
      </c>
      <c r="M1550" t="str">
        <f>IF(Master!D1552&lt;'OHL indexes'!E1550,1,"")</f>
        <v/>
      </c>
      <c r="N1550" t="str">
        <f>IF(Master!D1552&gt;'OHL indexes'!D1550,1,"")</f>
        <v/>
      </c>
    </row>
    <row r="1551" spans="1:14" x14ac:dyDescent="0.25">
      <c r="A1551" s="1">
        <v>40316</v>
      </c>
      <c r="B1551">
        <v>47564.2</v>
      </c>
      <c r="C1551" s="12">
        <v>41491.599999999999</v>
      </c>
      <c r="D1551">
        <v>47686.6</v>
      </c>
      <c r="E1551" s="12">
        <v>41204.26</v>
      </c>
      <c r="G1551">
        <f t="shared" si="144"/>
        <v>-0.12767165220901433</v>
      </c>
      <c r="H1551">
        <f t="shared" si="145"/>
        <v>2.5733640006559977E-3</v>
      </c>
      <c r="I1551">
        <f t="shared" si="146"/>
        <v>-0.13371275034584829</v>
      </c>
      <c r="J1551" t="str">
        <f t="shared" si="147"/>
        <v/>
      </c>
      <c r="K1551" t="str">
        <f t="shared" si="148"/>
        <v/>
      </c>
      <c r="L1551" t="str">
        <f t="shared" si="149"/>
        <v/>
      </c>
      <c r="M1551" t="str">
        <f>IF(Master!D1553&lt;'OHL indexes'!E1551,1,"")</f>
        <v/>
      </c>
      <c r="N1551" t="str">
        <f>IF(Master!D1553&gt;'OHL indexes'!D1551,1,"")</f>
        <v/>
      </c>
    </row>
    <row r="1552" spans="1:14" x14ac:dyDescent="0.25">
      <c r="A1552" s="1">
        <v>40317</v>
      </c>
      <c r="B1552">
        <v>48640.18</v>
      </c>
      <c r="C1552" s="12">
        <v>48793.65</v>
      </c>
      <c r="D1552">
        <v>50560.98</v>
      </c>
      <c r="E1552" s="12">
        <v>46411.59</v>
      </c>
      <c r="G1552">
        <f t="shared" si="144"/>
        <v>3.1552103631196093E-3</v>
      </c>
      <c r="H1552">
        <f t="shared" si="145"/>
        <v>3.9489985440021025E-2</v>
      </c>
      <c r="I1552">
        <f t="shared" si="146"/>
        <v>-4.5817881430537555E-2</v>
      </c>
      <c r="J1552" t="str">
        <f t="shared" si="147"/>
        <v/>
      </c>
      <c r="K1552" t="str">
        <f t="shared" si="148"/>
        <v/>
      </c>
      <c r="L1552" t="str">
        <f t="shared" si="149"/>
        <v/>
      </c>
      <c r="M1552" t="str">
        <f>IF(Master!D1554&lt;'OHL indexes'!E1552,1,"")</f>
        <v/>
      </c>
      <c r="N1552" t="str">
        <f>IF(Master!D1554&gt;'OHL indexes'!D1552,1,"")</f>
        <v/>
      </c>
    </row>
    <row r="1553" spans="1:14" x14ac:dyDescent="0.25">
      <c r="A1553" s="1">
        <v>40318</v>
      </c>
      <c r="B1553">
        <v>55191.77</v>
      </c>
      <c r="C1553" s="12">
        <v>53049.52</v>
      </c>
      <c r="D1553">
        <v>57632.65</v>
      </c>
      <c r="E1553" s="12">
        <v>52103.8</v>
      </c>
      <c r="G1553">
        <f t="shared" si="144"/>
        <v>-3.8814663852962172E-2</v>
      </c>
      <c r="H1553">
        <f t="shared" si="145"/>
        <v>4.4225434335590341E-2</v>
      </c>
      <c r="I1553">
        <f t="shared" si="146"/>
        <v>-5.5949827302150146E-2</v>
      </c>
      <c r="J1553" t="str">
        <f t="shared" si="147"/>
        <v/>
      </c>
      <c r="K1553" t="str">
        <f t="shared" si="148"/>
        <v/>
      </c>
      <c r="L1553" t="str">
        <f t="shared" si="149"/>
        <v/>
      </c>
      <c r="M1553" t="str">
        <f>IF(Master!D1555&lt;'OHL indexes'!E1553,1,"")</f>
        <v/>
      </c>
      <c r="N1553" t="str">
        <f>IF(Master!D1555&gt;'OHL indexes'!D1553,1,"")</f>
        <v/>
      </c>
    </row>
    <row r="1554" spans="1:14" x14ac:dyDescent="0.25">
      <c r="A1554" s="1">
        <v>40319</v>
      </c>
      <c r="B1554">
        <v>54917.09</v>
      </c>
      <c r="C1554" s="12">
        <v>57662.080000000002</v>
      </c>
      <c r="D1554">
        <v>58528.91</v>
      </c>
      <c r="E1554" s="12">
        <v>52090.75</v>
      </c>
      <c r="G1554">
        <f t="shared" si="144"/>
        <v>4.9984258087965028E-2</v>
      </c>
      <c r="H1554">
        <f t="shared" si="145"/>
        <v>6.5768597717031474E-2</v>
      </c>
      <c r="I1554">
        <f t="shared" si="146"/>
        <v>-5.1465582025558843E-2</v>
      </c>
      <c r="J1554" t="str">
        <f t="shared" si="147"/>
        <v/>
      </c>
      <c r="K1554" t="str">
        <f t="shared" si="148"/>
        <v/>
      </c>
      <c r="L1554" t="str">
        <f t="shared" si="149"/>
        <v/>
      </c>
      <c r="M1554" t="str">
        <f>IF(Master!D1556&lt;'OHL indexes'!E1554,1,"")</f>
        <v/>
      </c>
      <c r="N1554" t="str">
        <f>IF(Master!D1556&gt;'OHL indexes'!D1554,1,"")</f>
        <v/>
      </c>
    </row>
    <row r="1555" spans="1:14" x14ac:dyDescent="0.25">
      <c r="A1555" s="1">
        <v>40322</v>
      </c>
      <c r="B1555">
        <v>53931.24</v>
      </c>
      <c r="C1555" s="12">
        <v>54739.18</v>
      </c>
      <c r="D1555">
        <v>54739.18</v>
      </c>
      <c r="E1555" s="12">
        <v>51690.48</v>
      </c>
      <c r="G1555">
        <f t="shared" si="144"/>
        <v>1.4980927566286217E-2</v>
      </c>
      <c r="H1555">
        <f t="shared" si="145"/>
        <v>1.4980927566286217E-2</v>
      </c>
      <c r="I1555">
        <f t="shared" si="146"/>
        <v>-4.1548460595380199E-2</v>
      </c>
      <c r="J1555" t="str">
        <f t="shared" si="147"/>
        <v/>
      </c>
      <c r="K1555" t="str">
        <f t="shared" si="148"/>
        <v/>
      </c>
      <c r="L1555" t="str">
        <f t="shared" si="149"/>
        <v/>
      </c>
      <c r="M1555" t="str">
        <f>IF(Master!D1557&lt;'OHL indexes'!E1555,1,"")</f>
        <v/>
      </c>
      <c r="N1555" t="str">
        <f>IF(Master!D1557&gt;'OHL indexes'!D1555,1,"")</f>
        <v/>
      </c>
    </row>
    <row r="1556" spans="1:14" x14ac:dyDescent="0.25">
      <c r="A1556" s="1">
        <v>40323</v>
      </c>
      <c r="B1556">
        <v>51970.42</v>
      </c>
      <c r="C1556" s="12">
        <v>57877.63</v>
      </c>
      <c r="D1556">
        <v>58265.79</v>
      </c>
      <c r="E1556" s="12">
        <v>51125.1</v>
      </c>
      <c r="G1556">
        <f t="shared" si="144"/>
        <v>0.11366485012051086</v>
      </c>
      <c r="H1556">
        <f t="shared" si="145"/>
        <v>0.12113371413969731</v>
      </c>
      <c r="I1556">
        <f t="shared" si="146"/>
        <v>-1.626540636000251E-2</v>
      </c>
      <c r="J1556" t="str">
        <f t="shared" si="147"/>
        <v/>
      </c>
      <c r="K1556" t="str">
        <f t="shared" si="148"/>
        <v/>
      </c>
      <c r="L1556" t="str">
        <f t="shared" si="149"/>
        <v/>
      </c>
      <c r="M1556" t="str">
        <f>IF(Master!D1558&lt;'OHL indexes'!E1556,1,"")</f>
        <v/>
      </c>
      <c r="N1556" t="str">
        <f>IF(Master!D1558&gt;'OHL indexes'!D1556,1,"")</f>
        <v/>
      </c>
    </row>
    <row r="1557" spans="1:14" x14ac:dyDescent="0.25">
      <c r="A1557" s="1">
        <v>40324</v>
      </c>
      <c r="B1557">
        <v>50572.39</v>
      </c>
      <c r="C1557" s="12">
        <v>49291.07</v>
      </c>
      <c r="D1557">
        <v>50818.66</v>
      </c>
      <c r="E1557" s="12">
        <v>46741.05</v>
      </c>
      <c r="G1557">
        <f t="shared" si="144"/>
        <v>-2.5336354481170442E-2</v>
      </c>
      <c r="H1557">
        <f t="shared" si="145"/>
        <v>4.8696531842771229E-3</v>
      </c>
      <c r="I1557">
        <f t="shared" si="146"/>
        <v>-7.5759520165054384E-2</v>
      </c>
      <c r="J1557" t="str">
        <f t="shared" si="147"/>
        <v/>
      </c>
      <c r="K1557" t="str">
        <f t="shared" si="148"/>
        <v/>
      </c>
      <c r="L1557" t="str">
        <f t="shared" si="149"/>
        <v/>
      </c>
      <c r="M1557" t="str">
        <f>IF(Master!D1559&lt;'OHL indexes'!E1557,1,"")</f>
        <v/>
      </c>
      <c r="N1557" t="str">
        <f>IF(Master!D1559&gt;'OHL indexes'!D1557,1,"")</f>
        <v/>
      </c>
    </row>
    <row r="1558" spans="1:14" x14ac:dyDescent="0.25">
      <c r="A1558" s="1">
        <v>40325</v>
      </c>
      <c r="B1558">
        <v>46126.74</v>
      </c>
      <c r="C1558" s="12">
        <v>46728.18</v>
      </c>
      <c r="D1558">
        <v>47366.19</v>
      </c>
      <c r="E1558" s="12">
        <v>45621.760000000002</v>
      </c>
      <c r="G1558">
        <f t="shared" si="144"/>
        <v>1.3038857721139774E-2</v>
      </c>
      <c r="H1558">
        <f t="shared" si="145"/>
        <v>2.6870531062893388E-2</v>
      </c>
      <c r="I1558">
        <f t="shared" si="146"/>
        <v>-1.0947662895751886E-2</v>
      </c>
      <c r="J1558" t="str">
        <f t="shared" si="147"/>
        <v/>
      </c>
      <c r="K1558" t="str">
        <f t="shared" si="148"/>
        <v/>
      </c>
      <c r="L1558" t="str">
        <f t="shared" si="149"/>
        <v/>
      </c>
      <c r="M1558" t="str">
        <f>IF(Master!D1560&lt;'OHL indexes'!E1558,1,"")</f>
        <v/>
      </c>
      <c r="N1558" t="str">
        <f>IF(Master!D1560&gt;'OHL indexes'!D1558,1,"")</f>
        <v/>
      </c>
    </row>
    <row r="1559" spans="1:14" x14ac:dyDescent="0.25">
      <c r="A1559" s="1">
        <v>40326</v>
      </c>
      <c r="B1559">
        <v>47049.57</v>
      </c>
      <c r="C1559" s="12">
        <v>45623.13</v>
      </c>
      <c r="D1559">
        <v>47347.49</v>
      </c>
      <c r="E1559" s="12">
        <v>45373.34</v>
      </c>
      <c r="G1559">
        <f t="shared" si="144"/>
        <v>-3.0317811618682189E-2</v>
      </c>
      <c r="H1559">
        <f t="shared" si="145"/>
        <v>6.3320451175217229E-3</v>
      </c>
      <c r="I1559">
        <f t="shared" si="146"/>
        <v>-3.5626893083188671E-2</v>
      </c>
      <c r="J1559" t="str">
        <f t="shared" si="147"/>
        <v/>
      </c>
      <c r="K1559" t="str">
        <f t="shared" si="148"/>
        <v/>
      </c>
      <c r="L1559" t="str">
        <f t="shared" si="149"/>
        <v/>
      </c>
      <c r="M1559" t="str">
        <f>IF(Master!D1561&lt;'OHL indexes'!E1559,1,"")</f>
        <v/>
      </c>
      <c r="N1559" t="str">
        <f>IF(Master!D1561&gt;'OHL indexes'!D1559,1,"")</f>
        <v/>
      </c>
    </row>
    <row r="1560" spans="1:14" x14ac:dyDescent="0.25">
      <c r="A1560" s="1">
        <v>40330</v>
      </c>
      <c r="B1560">
        <v>49822.080000000002</v>
      </c>
      <c r="C1560" s="12">
        <v>48107.54</v>
      </c>
      <c r="D1560">
        <v>49885.58</v>
      </c>
      <c r="E1560" s="12">
        <v>46373.760000000002</v>
      </c>
      <c r="G1560">
        <f t="shared" si="144"/>
        <v>-3.4413256130615189E-2</v>
      </c>
      <c r="H1560">
        <f t="shared" si="145"/>
        <v>1.27453530643451E-3</v>
      </c>
      <c r="I1560">
        <f t="shared" si="146"/>
        <v>-6.9212686423368863E-2</v>
      </c>
      <c r="J1560" t="str">
        <f t="shared" si="147"/>
        <v/>
      </c>
      <c r="K1560" t="str">
        <f t="shared" si="148"/>
        <v/>
      </c>
      <c r="L1560" t="str">
        <f t="shared" si="149"/>
        <v/>
      </c>
      <c r="M1560" t="str">
        <f>IF(Master!D1562&lt;'OHL indexes'!E1560,1,"")</f>
        <v/>
      </c>
      <c r="N1560" t="str">
        <f>IF(Master!D1562&gt;'OHL indexes'!D1560,1,"")</f>
        <v/>
      </c>
    </row>
    <row r="1561" spans="1:14" x14ac:dyDescent="0.25">
      <c r="A1561" s="1">
        <v>40331</v>
      </c>
      <c r="B1561">
        <v>46455.78</v>
      </c>
      <c r="C1561" s="12">
        <v>48579.24</v>
      </c>
      <c r="D1561">
        <v>49150.38</v>
      </c>
      <c r="E1561" s="12">
        <v>46306.74</v>
      </c>
      <c r="G1561">
        <f t="shared" si="144"/>
        <v>4.5709274497166996E-2</v>
      </c>
      <c r="H1561">
        <f t="shared" si="145"/>
        <v>5.800354659850715E-2</v>
      </c>
      <c r="I1561">
        <f t="shared" si="146"/>
        <v>-3.2082121966309218E-3</v>
      </c>
      <c r="J1561" t="str">
        <f t="shared" si="147"/>
        <v/>
      </c>
      <c r="K1561" t="str">
        <f t="shared" si="148"/>
        <v/>
      </c>
      <c r="L1561" t="str">
        <f t="shared" si="149"/>
        <v/>
      </c>
      <c r="M1561" t="str">
        <f>IF(Master!D1563&lt;'OHL indexes'!E1561,1,"")</f>
        <v/>
      </c>
      <c r="N1561" t="str">
        <f>IF(Master!D1563&gt;'OHL indexes'!D1561,1,"")</f>
        <v/>
      </c>
    </row>
    <row r="1562" spans="1:14" x14ac:dyDescent="0.25">
      <c r="A1562" s="1">
        <v>40332</v>
      </c>
      <c r="B1562">
        <v>46034.5</v>
      </c>
      <c r="C1562" s="12">
        <v>45921.9</v>
      </c>
      <c r="D1562">
        <v>46869.24</v>
      </c>
      <c r="E1562" s="12">
        <v>45171.25</v>
      </c>
      <c r="G1562">
        <f t="shared" si="144"/>
        <v>-2.4459915932615317E-3</v>
      </c>
      <c r="H1562">
        <f t="shared" si="145"/>
        <v>1.8132922047594757E-2</v>
      </c>
      <c r="I1562">
        <f t="shared" si="146"/>
        <v>-1.8752240167700274E-2</v>
      </c>
      <c r="J1562" t="str">
        <f t="shared" si="147"/>
        <v/>
      </c>
      <c r="K1562" t="str">
        <f t="shared" si="148"/>
        <v/>
      </c>
      <c r="L1562" t="str">
        <f t="shared" si="149"/>
        <v/>
      </c>
      <c r="M1562" t="str">
        <f>IF(Master!D1564&lt;'OHL indexes'!E1562,1,"")</f>
        <v/>
      </c>
      <c r="N1562" t="str">
        <f>IF(Master!D1564&gt;'OHL indexes'!D1562,1,"")</f>
        <v/>
      </c>
    </row>
    <row r="1563" spans="1:14" x14ac:dyDescent="0.25">
      <c r="A1563" s="1">
        <v>40333</v>
      </c>
      <c r="B1563">
        <v>50417.8</v>
      </c>
      <c r="C1563" s="12">
        <v>48658.75</v>
      </c>
      <c r="D1563">
        <v>50990.52</v>
      </c>
      <c r="E1563" s="12">
        <v>47464.81</v>
      </c>
      <c r="G1563">
        <f t="shared" si="144"/>
        <v>-3.4889463641809115E-2</v>
      </c>
      <c r="H1563">
        <f t="shared" si="145"/>
        <v>1.1359480183585902E-2</v>
      </c>
      <c r="I1563">
        <f t="shared" si="146"/>
        <v>-5.8570385855789109E-2</v>
      </c>
      <c r="J1563" t="str">
        <f t="shared" si="147"/>
        <v/>
      </c>
      <c r="K1563" t="str">
        <f t="shared" si="148"/>
        <v/>
      </c>
      <c r="L1563" t="str">
        <f t="shared" si="149"/>
        <v/>
      </c>
      <c r="M1563" t="str">
        <f>IF(Master!D1565&lt;'OHL indexes'!E1563,1,"")</f>
        <v/>
      </c>
      <c r="N1563" t="str">
        <f>IF(Master!D1565&gt;'OHL indexes'!D1563,1,"")</f>
        <v/>
      </c>
    </row>
    <row r="1564" spans="1:14" x14ac:dyDescent="0.25">
      <c r="A1564" s="1">
        <v>40336</v>
      </c>
      <c r="B1564">
        <v>52736.99</v>
      </c>
      <c r="C1564" s="12">
        <v>49784.02</v>
      </c>
      <c r="D1564">
        <v>53013.1</v>
      </c>
      <c r="E1564" s="12">
        <v>49314.7</v>
      </c>
      <c r="G1564">
        <f t="shared" si="144"/>
        <v>-5.5994284087885982E-2</v>
      </c>
      <c r="H1564">
        <f t="shared" si="145"/>
        <v>5.2356040797929548E-3</v>
      </c>
      <c r="I1564">
        <f t="shared" si="146"/>
        <v>-6.4893540568014996E-2</v>
      </c>
      <c r="J1564" t="str">
        <f t="shared" si="147"/>
        <v/>
      </c>
      <c r="K1564" t="str">
        <f t="shared" si="148"/>
        <v/>
      </c>
      <c r="L1564" t="str">
        <f t="shared" si="149"/>
        <v/>
      </c>
      <c r="M1564" t="str">
        <f>IF(Master!D1566&lt;'OHL indexes'!E1564,1,"")</f>
        <v/>
      </c>
      <c r="N1564" t="str">
        <f>IF(Master!D1566&gt;'OHL indexes'!D1564,1,"")</f>
        <v/>
      </c>
    </row>
    <row r="1565" spans="1:14" x14ac:dyDescent="0.25">
      <c r="A1565" s="1">
        <v>40337</v>
      </c>
      <c r="B1565">
        <v>50570.62</v>
      </c>
      <c r="C1565" s="12">
        <v>52134.05</v>
      </c>
      <c r="D1565">
        <v>53066.6</v>
      </c>
      <c r="E1565" s="12">
        <v>50192.59</v>
      </c>
      <c r="G1565">
        <f t="shared" si="144"/>
        <v>3.0915776788973615E-2</v>
      </c>
      <c r="H1565">
        <f t="shared" si="145"/>
        <v>4.935632586667893E-2</v>
      </c>
      <c r="I1565">
        <f t="shared" si="146"/>
        <v>-7.4752890116831505E-3</v>
      </c>
      <c r="J1565" t="str">
        <f t="shared" si="147"/>
        <v/>
      </c>
      <c r="K1565" t="str">
        <f t="shared" si="148"/>
        <v/>
      </c>
      <c r="L1565" t="str">
        <f t="shared" si="149"/>
        <v/>
      </c>
      <c r="M1565" t="str">
        <f>IF(Master!D1567&lt;'OHL indexes'!E1565,1,"")</f>
        <v/>
      </c>
      <c r="N1565" t="str">
        <f>IF(Master!D1567&gt;'OHL indexes'!D1565,1,"")</f>
        <v/>
      </c>
    </row>
    <row r="1566" spans="1:14" x14ac:dyDescent="0.25">
      <c r="A1566" s="1">
        <v>40338</v>
      </c>
      <c r="B1566">
        <v>51001.24</v>
      </c>
      <c r="C1566" s="12">
        <v>49363.78</v>
      </c>
      <c r="D1566">
        <v>51238.400000000001</v>
      </c>
      <c r="E1566" s="12">
        <v>47629.95</v>
      </c>
      <c r="G1566">
        <f t="shared" si="144"/>
        <v>-3.2106278200294769E-2</v>
      </c>
      <c r="H1566">
        <f t="shared" si="145"/>
        <v>4.6500830175895125E-3</v>
      </c>
      <c r="I1566">
        <f t="shared" si="146"/>
        <v>-6.6102118301437418E-2</v>
      </c>
      <c r="J1566" t="str">
        <f t="shared" si="147"/>
        <v/>
      </c>
      <c r="K1566" t="str">
        <f t="shared" si="148"/>
        <v/>
      </c>
      <c r="L1566" t="str">
        <f t="shared" si="149"/>
        <v/>
      </c>
      <c r="M1566" t="str">
        <f>IF(Master!D1568&lt;'OHL indexes'!E1566,1,"")</f>
        <v/>
      </c>
      <c r="N1566" t="str">
        <f>IF(Master!D1568&gt;'OHL indexes'!D1566,1,"")</f>
        <v/>
      </c>
    </row>
    <row r="1567" spans="1:14" x14ac:dyDescent="0.25">
      <c r="A1567" s="1">
        <v>40339</v>
      </c>
      <c r="B1567">
        <v>47943.839999999997</v>
      </c>
      <c r="C1567" s="12">
        <v>48579.31</v>
      </c>
      <c r="D1567">
        <v>49005.77</v>
      </c>
      <c r="E1567" s="12">
        <v>47420.65</v>
      </c>
      <c r="G1567">
        <f t="shared" si="144"/>
        <v>1.3254466058622016E-2</v>
      </c>
      <c r="H1567">
        <f t="shared" si="145"/>
        <v>2.2149456530807798E-2</v>
      </c>
      <c r="I1567">
        <f t="shared" si="146"/>
        <v>-1.0912559361119123E-2</v>
      </c>
      <c r="J1567" t="str">
        <f t="shared" si="147"/>
        <v/>
      </c>
      <c r="K1567" t="str">
        <f t="shared" si="148"/>
        <v/>
      </c>
      <c r="L1567" t="str">
        <f t="shared" si="149"/>
        <v/>
      </c>
      <c r="M1567" t="str">
        <f>IF(Master!D1569&lt;'OHL indexes'!E1567,1,"")</f>
        <v/>
      </c>
      <c r="N1567" t="str">
        <f>IF(Master!D1569&gt;'OHL indexes'!D1567,1,"")</f>
        <v/>
      </c>
    </row>
    <row r="1568" spans="1:14" x14ac:dyDescent="0.25">
      <c r="A1568" s="1">
        <v>40340</v>
      </c>
      <c r="B1568">
        <v>46783.08</v>
      </c>
      <c r="C1568" s="12">
        <v>48976.23</v>
      </c>
      <c r="D1568">
        <v>49024.43</v>
      </c>
      <c r="E1568" s="12">
        <v>46425.38</v>
      </c>
      <c r="G1568">
        <f t="shared" si="144"/>
        <v>4.6879128095029365E-2</v>
      </c>
      <c r="H1568">
        <f t="shared" si="145"/>
        <v>4.7909415113327247E-2</v>
      </c>
      <c r="I1568">
        <f t="shared" si="146"/>
        <v>-7.6459266897349609E-3</v>
      </c>
      <c r="J1568" t="str">
        <f t="shared" si="147"/>
        <v/>
      </c>
      <c r="K1568" t="str">
        <f t="shared" si="148"/>
        <v/>
      </c>
      <c r="L1568" t="str">
        <f t="shared" si="149"/>
        <v/>
      </c>
      <c r="M1568" t="str">
        <f>IF(Master!D1570&lt;'OHL indexes'!E1568,1,"")</f>
        <v/>
      </c>
      <c r="N1568" t="str">
        <f>IF(Master!D1570&gt;'OHL indexes'!D1568,1,"")</f>
        <v/>
      </c>
    </row>
    <row r="1569" spans="1:14" x14ac:dyDescent="0.25">
      <c r="A1569" s="1">
        <v>40343</v>
      </c>
      <c r="B1569">
        <v>45846.16</v>
      </c>
      <c r="C1569" s="12">
        <v>45396.97</v>
      </c>
      <c r="D1569">
        <v>45933.79</v>
      </c>
      <c r="E1569" s="12">
        <v>44155.09</v>
      </c>
      <c r="G1569">
        <f t="shared" si="144"/>
        <v>-9.7977671412393663E-3</v>
      </c>
      <c r="H1569">
        <f t="shared" si="145"/>
        <v>1.9113923608868877E-3</v>
      </c>
      <c r="I1569">
        <f t="shared" si="146"/>
        <v>-3.6885750082449764E-2</v>
      </c>
      <c r="J1569" t="str">
        <f t="shared" si="147"/>
        <v/>
      </c>
      <c r="K1569" t="str">
        <f t="shared" si="148"/>
        <v/>
      </c>
      <c r="L1569" t="str">
        <f t="shared" si="149"/>
        <v/>
      </c>
      <c r="M1569" t="str">
        <f>IF(Master!D1571&lt;'OHL indexes'!E1569,1,"")</f>
        <v/>
      </c>
      <c r="N1569" t="str">
        <f>IF(Master!D1571&gt;'OHL indexes'!D1569,1,"")</f>
        <v/>
      </c>
    </row>
    <row r="1570" spans="1:14" x14ac:dyDescent="0.25">
      <c r="A1570" s="1">
        <v>40344</v>
      </c>
      <c r="B1570">
        <v>43114.400000000001</v>
      </c>
      <c r="C1570" s="12">
        <v>44711.89</v>
      </c>
      <c r="D1570">
        <v>45075.33</v>
      </c>
      <c r="E1570" s="12">
        <v>43030.45</v>
      </c>
      <c r="G1570">
        <f t="shared" si="144"/>
        <v>3.7052353737962118E-2</v>
      </c>
      <c r="H1570">
        <f t="shared" si="145"/>
        <v>4.5482019928376527E-2</v>
      </c>
      <c r="I1570">
        <f t="shared" si="146"/>
        <v>-1.9471452693300417E-3</v>
      </c>
      <c r="J1570" t="str">
        <f t="shared" si="147"/>
        <v/>
      </c>
      <c r="K1570" t="str">
        <f t="shared" si="148"/>
        <v/>
      </c>
      <c r="L1570" t="str">
        <f t="shared" si="149"/>
        <v/>
      </c>
      <c r="M1570" t="str">
        <f>IF(Master!D1572&lt;'OHL indexes'!E1570,1,"")</f>
        <v/>
      </c>
      <c r="N1570" t="str">
        <f>IF(Master!D1572&gt;'OHL indexes'!D1570,1,"")</f>
        <v/>
      </c>
    </row>
    <row r="1571" spans="1:14" x14ac:dyDescent="0.25">
      <c r="A1571" s="1">
        <v>40345</v>
      </c>
      <c r="B1571">
        <v>41981.88</v>
      </c>
      <c r="C1571" s="12">
        <v>43340.92</v>
      </c>
      <c r="D1571">
        <v>43491.93</v>
      </c>
      <c r="E1571" s="12">
        <v>41981.8</v>
      </c>
      <c r="G1571">
        <f t="shared" si="144"/>
        <v>3.2372061470329561E-2</v>
      </c>
      <c r="H1571">
        <f t="shared" si="145"/>
        <v>3.5969089521479258E-2</v>
      </c>
      <c r="I1571">
        <f t="shared" si="146"/>
        <v>-1.9055840280168823E-6</v>
      </c>
      <c r="J1571" t="str">
        <f t="shared" si="147"/>
        <v/>
      </c>
      <c r="K1571" t="str">
        <f t="shared" si="148"/>
        <v/>
      </c>
      <c r="L1571" t="str">
        <f t="shared" si="149"/>
        <v/>
      </c>
      <c r="M1571" t="str">
        <f>IF(Master!D1573&lt;'OHL indexes'!E1571,1,"")</f>
        <v/>
      </c>
      <c r="N1571" t="str">
        <f>IF(Master!D1573&gt;'OHL indexes'!D1571,1,"")</f>
        <v/>
      </c>
    </row>
    <row r="1572" spans="1:14" x14ac:dyDescent="0.25">
      <c r="A1572" s="1">
        <v>40346</v>
      </c>
      <c r="B1572">
        <v>41237.61</v>
      </c>
      <c r="C1572" s="12">
        <v>41146.449999999997</v>
      </c>
      <c r="D1572">
        <v>43169.07</v>
      </c>
      <c r="E1572" s="12">
        <v>41074.21</v>
      </c>
      <c r="G1572">
        <f t="shared" si="144"/>
        <v>-2.2106033788088508E-3</v>
      </c>
      <c r="H1572">
        <f t="shared" si="145"/>
        <v>4.6837340961321416E-2</v>
      </c>
      <c r="I1572">
        <f t="shared" si="146"/>
        <v>-3.9624022827705607E-3</v>
      </c>
      <c r="J1572" t="str">
        <f t="shared" si="147"/>
        <v/>
      </c>
      <c r="K1572" t="str">
        <f t="shared" si="148"/>
        <v/>
      </c>
      <c r="L1572" t="str">
        <f t="shared" si="149"/>
        <v/>
      </c>
      <c r="M1572" t="str">
        <f>IF(Master!D1574&lt;'OHL indexes'!E1572,1,"")</f>
        <v/>
      </c>
      <c r="N1572" t="str">
        <f>IF(Master!D1574&gt;'OHL indexes'!D1572,1,"")</f>
        <v/>
      </c>
    </row>
    <row r="1573" spans="1:14" x14ac:dyDescent="0.25">
      <c r="A1573" s="1">
        <v>40347</v>
      </c>
      <c r="B1573">
        <v>40541.82</v>
      </c>
      <c r="C1573" s="12">
        <v>41156.11</v>
      </c>
      <c r="D1573">
        <v>41300.300000000003</v>
      </c>
      <c r="E1573" s="12">
        <v>39795.74</v>
      </c>
      <c r="G1573">
        <f t="shared" si="144"/>
        <v>1.5152008469279332E-2</v>
      </c>
      <c r="H1573">
        <f t="shared" si="145"/>
        <v>1.8708582890457404E-2</v>
      </c>
      <c r="I1573">
        <f t="shared" si="146"/>
        <v>-1.8402725876638049E-2</v>
      </c>
      <c r="J1573" t="str">
        <f t="shared" si="147"/>
        <v/>
      </c>
      <c r="K1573" t="str">
        <f t="shared" si="148"/>
        <v/>
      </c>
      <c r="L1573" t="str">
        <f t="shared" si="149"/>
        <v/>
      </c>
      <c r="M1573" t="str">
        <f>IF(Master!D1575&lt;'OHL indexes'!E1573,1,"")</f>
        <v/>
      </c>
      <c r="N1573" t="str">
        <f>IF(Master!D1575&gt;'OHL indexes'!D1573,1,"")</f>
        <v/>
      </c>
    </row>
    <row r="1574" spans="1:14" x14ac:dyDescent="0.25">
      <c r="A1574" s="1">
        <v>40350</v>
      </c>
      <c r="B1574">
        <v>40898.74</v>
      </c>
      <c r="C1574" s="12">
        <v>38917.89</v>
      </c>
      <c r="D1574">
        <v>41396.019999999997</v>
      </c>
      <c r="E1574" s="12">
        <v>38692.61</v>
      </c>
      <c r="G1574">
        <f t="shared" si="144"/>
        <v>-4.8433032411267396E-2</v>
      </c>
      <c r="H1574">
        <f t="shared" si="145"/>
        <v>1.2158809782404134E-2</v>
      </c>
      <c r="I1574">
        <f t="shared" si="146"/>
        <v>-5.3941270562369303E-2</v>
      </c>
      <c r="J1574" t="str">
        <f t="shared" si="147"/>
        <v/>
      </c>
      <c r="K1574" t="str">
        <f t="shared" si="148"/>
        <v/>
      </c>
      <c r="L1574" t="str">
        <f t="shared" si="149"/>
        <v/>
      </c>
      <c r="M1574" t="str">
        <f>IF(Master!D1576&lt;'OHL indexes'!E1574,1,"")</f>
        <v/>
      </c>
      <c r="N1574" t="str">
        <f>IF(Master!D1576&gt;'OHL indexes'!D1574,1,"")</f>
        <v/>
      </c>
    </row>
    <row r="1575" spans="1:14" x14ac:dyDescent="0.25">
      <c r="A1575" s="1">
        <v>40351</v>
      </c>
      <c r="B1575">
        <v>42735.75</v>
      </c>
      <c r="C1575" s="12">
        <v>40923.730000000003</v>
      </c>
      <c r="D1575">
        <v>43147.98</v>
      </c>
      <c r="E1575" s="12">
        <v>40748.79</v>
      </c>
      <c r="G1575">
        <f t="shared" si="144"/>
        <v>-4.2400566270628159E-2</v>
      </c>
      <c r="H1575">
        <f t="shared" si="145"/>
        <v>9.6460223583301197E-3</v>
      </c>
      <c r="I1575">
        <f t="shared" si="146"/>
        <v>-4.6494094522735674E-2</v>
      </c>
      <c r="J1575" t="str">
        <f t="shared" si="147"/>
        <v/>
      </c>
      <c r="K1575" t="str">
        <f t="shared" si="148"/>
        <v/>
      </c>
      <c r="L1575" t="str">
        <f t="shared" si="149"/>
        <v/>
      </c>
      <c r="M1575" t="str">
        <f>IF(Master!D1577&lt;'OHL indexes'!E1575,1,"")</f>
        <v/>
      </c>
      <c r="N1575" t="str">
        <f>IF(Master!D1577&gt;'OHL indexes'!D1575,1,"")</f>
        <v/>
      </c>
    </row>
    <row r="1576" spans="1:14" x14ac:dyDescent="0.25">
      <c r="A1576" s="1">
        <v>40352</v>
      </c>
      <c r="B1576">
        <v>43322.68</v>
      </c>
      <c r="C1576" s="12">
        <v>42539.11</v>
      </c>
      <c r="D1576">
        <v>44752.06</v>
      </c>
      <c r="E1576" s="12">
        <v>42226.99</v>
      </c>
      <c r="G1576">
        <f t="shared" si="144"/>
        <v>-1.8086831193268704E-2</v>
      </c>
      <c r="H1576">
        <f t="shared" si="145"/>
        <v>3.2993803707434433E-2</v>
      </c>
      <c r="I1576">
        <f t="shared" si="146"/>
        <v>-2.5291371632595316E-2</v>
      </c>
      <c r="J1576" t="str">
        <f t="shared" si="147"/>
        <v/>
      </c>
      <c r="K1576" t="str">
        <f t="shared" si="148"/>
        <v/>
      </c>
      <c r="L1576" t="str">
        <f t="shared" si="149"/>
        <v/>
      </c>
      <c r="M1576" t="str">
        <f>IF(Master!D1578&lt;'OHL indexes'!E1576,1,"")</f>
        <v/>
      </c>
      <c r="N1576" t="str">
        <f>IF(Master!D1578&gt;'OHL indexes'!D1576,1,"")</f>
        <v/>
      </c>
    </row>
    <row r="1577" spans="1:14" x14ac:dyDescent="0.25">
      <c r="A1577" s="1">
        <v>40353</v>
      </c>
      <c r="B1577">
        <v>45922.93</v>
      </c>
      <c r="C1577" s="12">
        <v>43659.38</v>
      </c>
      <c r="D1577">
        <v>46390.43</v>
      </c>
      <c r="E1577" s="12">
        <v>43434.91</v>
      </c>
      <c r="G1577">
        <f t="shared" si="144"/>
        <v>-4.9290191196424193E-2</v>
      </c>
      <c r="H1577">
        <f t="shared" si="145"/>
        <v>1.018009957117294E-2</v>
      </c>
      <c r="I1577">
        <f t="shared" si="146"/>
        <v>-5.4178163283570946E-2</v>
      </c>
      <c r="J1577" t="str">
        <f t="shared" si="147"/>
        <v/>
      </c>
      <c r="K1577" t="str">
        <f t="shared" si="148"/>
        <v/>
      </c>
      <c r="L1577" t="str">
        <f t="shared" si="149"/>
        <v/>
      </c>
      <c r="M1577" t="str">
        <f>IF(Master!D1579&lt;'OHL indexes'!E1577,1,"")</f>
        <v/>
      </c>
      <c r="N1577" t="str">
        <f>IF(Master!D1579&gt;'OHL indexes'!D1577,1,"")</f>
        <v/>
      </c>
    </row>
    <row r="1578" spans="1:14" x14ac:dyDescent="0.25">
      <c r="A1578" s="1">
        <v>40354</v>
      </c>
      <c r="B1578">
        <v>44772.9</v>
      </c>
      <c r="C1578" s="12">
        <v>45536.42</v>
      </c>
      <c r="D1578">
        <v>46402.95</v>
      </c>
      <c r="E1578" s="12">
        <v>44610.67</v>
      </c>
      <c r="G1578">
        <f t="shared" si="144"/>
        <v>1.7053172789790239E-2</v>
      </c>
      <c r="H1578">
        <f t="shared" si="145"/>
        <v>3.6407067668165149E-2</v>
      </c>
      <c r="I1578">
        <f t="shared" si="146"/>
        <v>-3.6233971889245709E-3</v>
      </c>
      <c r="J1578" t="str">
        <f t="shared" si="147"/>
        <v/>
      </c>
      <c r="K1578" t="str">
        <f t="shared" si="148"/>
        <v/>
      </c>
      <c r="L1578" t="str">
        <f t="shared" si="149"/>
        <v/>
      </c>
      <c r="M1578" t="str">
        <f>IF(Master!D1580&lt;'OHL indexes'!E1578,1,"")</f>
        <v/>
      </c>
      <c r="N1578" t="str">
        <f>IF(Master!D1580&gt;'OHL indexes'!D1578,1,"")</f>
        <v/>
      </c>
    </row>
    <row r="1579" spans="1:14" x14ac:dyDescent="0.25">
      <c r="A1579" s="1">
        <v>40357</v>
      </c>
      <c r="B1579">
        <v>45520.79</v>
      </c>
      <c r="C1579" s="12">
        <v>44324.42</v>
      </c>
      <c r="D1579">
        <v>46018.67</v>
      </c>
      <c r="E1579" s="12">
        <v>44274.59</v>
      </c>
      <c r="G1579">
        <f t="shared" si="144"/>
        <v>-2.6281837375845218E-2</v>
      </c>
      <c r="H1579">
        <f t="shared" si="145"/>
        <v>1.0937420022807176E-2</v>
      </c>
      <c r="I1579">
        <f t="shared" si="146"/>
        <v>-2.7376502033466532E-2</v>
      </c>
      <c r="J1579" t="str">
        <f t="shared" si="147"/>
        <v/>
      </c>
      <c r="K1579" t="str">
        <f t="shared" si="148"/>
        <v/>
      </c>
      <c r="L1579" t="str">
        <f t="shared" si="149"/>
        <v/>
      </c>
      <c r="M1579" t="str">
        <f>IF(Master!D1581&lt;'OHL indexes'!E1579,1,"")</f>
        <v/>
      </c>
      <c r="N1579" t="str">
        <f>IF(Master!D1581&gt;'OHL indexes'!D1579,1,"")</f>
        <v/>
      </c>
    </row>
    <row r="1580" spans="1:14" x14ac:dyDescent="0.25">
      <c r="A1580" s="1">
        <v>40358</v>
      </c>
      <c r="B1580">
        <v>49990.95</v>
      </c>
      <c r="C1580" s="12">
        <v>47704.44</v>
      </c>
      <c r="D1580">
        <v>50979.93</v>
      </c>
      <c r="E1580" s="12">
        <v>47452.480000000003</v>
      </c>
      <c r="G1580">
        <f t="shared" si="144"/>
        <v>-4.5738478664638205E-2</v>
      </c>
      <c r="H1580">
        <f t="shared" si="145"/>
        <v>1.9783180755716945E-2</v>
      </c>
      <c r="I1580">
        <f t="shared" si="146"/>
        <v>-5.077859092495729E-2</v>
      </c>
      <c r="J1580" t="str">
        <f t="shared" si="147"/>
        <v/>
      </c>
      <c r="K1580" t="str">
        <f t="shared" si="148"/>
        <v/>
      </c>
      <c r="L1580" t="str">
        <f t="shared" si="149"/>
        <v/>
      </c>
      <c r="M1580" t="str">
        <f>IF(Master!D1582&lt;'OHL indexes'!E1580,1,"")</f>
        <v/>
      </c>
      <c r="N1580" t="str">
        <f>IF(Master!D1582&gt;'OHL indexes'!D1580,1,"")</f>
        <v/>
      </c>
    </row>
    <row r="1581" spans="1:14" x14ac:dyDescent="0.25">
      <c r="A1581" s="1">
        <v>40359</v>
      </c>
      <c r="B1581">
        <v>50775.1</v>
      </c>
      <c r="C1581" s="12">
        <v>50102.94</v>
      </c>
      <c r="D1581">
        <v>50949.08</v>
      </c>
      <c r="E1581" s="12">
        <v>47875.59</v>
      </c>
      <c r="G1581">
        <f t="shared" si="144"/>
        <v>-1.3237984760246624E-2</v>
      </c>
      <c r="H1581">
        <f t="shared" si="145"/>
        <v>3.4264826657162128E-3</v>
      </c>
      <c r="I1581">
        <f t="shared" si="146"/>
        <v>-5.7104958926718075E-2</v>
      </c>
      <c r="J1581" t="str">
        <f t="shared" si="147"/>
        <v/>
      </c>
      <c r="K1581" t="str">
        <f t="shared" si="148"/>
        <v/>
      </c>
      <c r="L1581" t="str">
        <f t="shared" si="149"/>
        <v/>
      </c>
      <c r="M1581" t="str">
        <f>IF(Master!D1583&lt;'OHL indexes'!E1581,1,"")</f>
        <v/>
      </c>
      <c r="N1581" t="str">
        <f>IF(Master!D1583&gt;'OHL indexes'!D1581,1,"")</f>
        <v/>
      </c>
    </row>
    <row r="1582" spans="1:14" x14ac:dyDescent="0.25">
      <c r="A1582" s="1">
        <v>40360</v>
      </c>
      <c r="B1582">
        <v>50330.61</v>
      </c>
      <c r="C1582" s="12">
        <v>50327.28</v>
      </c>
      <c r="D1582">
        <v>53179.040000000001</v>
      </c>
      <c r="E1582" s="12">
        <v>49465.84</v>
      </c>
      <c r="G1582">
        <f t="shared" si="144"/>
        <v>-6.6162520184098739E-5</v>
      </c>
      <c r="H1582">
        <f t="shared" si="145"/>
        <v>5.6594386596943602E-2</v>
      </c>
      <c r="I1582">
        <f t="shared" si="146"/>
        <v>-1.7181790564429922E-2</v>
      </c>
      <c r="J1582" t="str">
        <f t="shared" si="147"/>
        <v/>
      </c>
      <c r="K1582" t="str">
        <f t="shared" si="148"/>
        <v/>
      </c>
      <c r="L1582" t="str">
        <f t="shared" si="149"/>
        <v/>
      </c>
      <c r="M1582" t="str">
        <f>IF(Master!D1584&lt;'OHL indexes'!E1582,1,"")</f>
        <v/>
      </c>
      <c r="N1582" t="str">
        <f>IF(Master!D1584&gt;'OHL indexes'!D1582,1,"")</f>
        <v/>
      </c>
    </row>
    <row r="1583" spans="1:14" x14ac:dyDescent="0.25">
      <c r="A1583" s="1">
        <v>40361</v>
      </c>
      <c r="B1583">
        <v>48802.27</v>
      </c>
      <c r="C1583" s="12">
        <v>49324</v>
      </c>
      <c r="D1583">
        <v>49808.66</v>
      </c>
      <c r="E1583" s="12">
        <v>47795.44</v>
      </c>
      <c r="G1583">
        <f t="shared" si="144"/>
        <v>1.0690691232190686E-2</v>
      </c>
      <c r="H1583">
        <f t="shared" si="145"/>
        <v>2.0621786650498075E-2</v>
      </c>
      <c r="I1583">
        <f t="shared" si="146"/>
        <v>-2.0630802624549971E-2</v>
      </c>
      <c r="J1583" t="str">
        <f t="shared" si="147"/>
        <v/>
      </c>
      <c r="K1583" t="str">
        <f t="shared" si="148"/>
        <v/>
      </c>
      <c r="L1583" t="str">
        <f t="shared" si="149"/>
        <v/>
      </c>
      <c r="M1583" t="str">
        <f>IF(Master!D1585&lt;'OHL indexes'!E1583,1,"")</f>
        <v/>
      </c>
      <c r="N1583" t="str">
        <f>IF(Master!D1585&gt;'OHL indexes'!D1583,1,"")</f>
        <v/>
      </c>
    </row>
    <row r="1584" spans="1:14" x14ac:dyDescent="0.25">
      <c r="A1584" s="1">
        <v>40365</v>
      </c>
      <c r="B1584">
        <v>46058.3</v>
      </c>
      <c r="C1584" s="12">
        <v>46092.79</v>
      </c>
      <c r="D1584">
        <v>47676.42</v>
      </c>
      <c r="E1584" s="12">
        <v>44602.82</v>
      </c>
      <c r="G1584">
        <f t="shared" si="144"/>
        <v>7.4883354357413445E-4</v>
      </c>
      <c r="H1584">
        <f t="shared" si="145"/>
        <v>3.5131995753208356E-2</v>
      </c>
      <c r="I1584">
        <f t="shared" si="146"/>
        <v>-3.1600818962054689E-2</v>
      </c>
      <c r="J1584" t="str">
        <f t="shared" si="147"/>
        <v/>
      </c>
      <c r="K1584" t="str">
        <f t="shared" si="148"/>
        <v/>
      </c>
      <c r="L1584" t="str">
        <f t="shared" si="149"/>
        <v/>
      </c>
      <c r="M1584" t="str">
        <f>IF(Master!D1586&lt;'OHL indexes'!E1584,1,"")</f>
        <v/>
      </c>
      <c r="N1584" t="str">
        <f>IF(Master!D1586&gt;'OHL indexes'!D1584,1,"")</f>
        <v/>
      </c>
    </row>
    <row r="1585" spans="1:14" x14ac:dyDescent="0.25">
      <c r="A1585" s="1">
        <v>40366</v>
      </c>
      <c r="B1585">
        <v>43095.59</v>
      </c>
      <c r="C1585" s="12">
        <v>45817.06</v>
      </c>
      <c r="D1585">
        <v>45817.06</v>
      </c>
      <c r="E1585" s="12">
        <v>43021.15</v>
      </c>
      <c r="G1585">
        <f t="shared" si="144"/>
        <v>6.3149616932962394E-2</v>
      </c>
      <c r="H1585">
        <f t="shared" si="145"/>
        <v>6.3149616932962394E-2</v>
      </c>
      <c r="I1585">
        <f t="shared" si="146"/>
        <v>-1.7273229116945288E-3</v>
      </c>
      <c r="J1585" t="str">
        <f t="shared" si="147"/>
        <v/>
      </c>
      <c r="K1585" t="str">
        <f t="shared" si="148"/>
        <v/>
      </c>
      <c r="L1585" t="str">
        <f t="shared" si="149"/>
        <v/>
      </c>
      <c r="M1585" t="str">
        <f>IF(Master!D1587&lt;'OHL indexes'!E1585,1,"")</f>
        <v/>
      </c>
      <c r="N1585" t="str">
        <f>IF(Master!D1587&gt;'OHL indexes'!D1585,1,"")</f>
        <v/>
      </c>
    </row>
    <row r="1586" spans="1:14" x14ac:dyDescent="0.25">
      <c r="A1586" s="1">
        <v>40367</v>
      </c>
      <c r="B1586">
        <v>42282.14</v>
      </c>
      <c r="C1586" s="12">
        <v>42420.63</v>
      </c>
      <c r="D1586">
        <v>43289.760000000002</v>
      </c>
      <c r="E1586" s="12">
        <v>41838.129999999997</v>
      </c>
      <c r="G1586">
        <f t="shared" si="144"/>
        <v>3.275378209333768E-3</v>
      </c>
      <c r="H1586">
        <f t="shared" si="145"/>
        <v>2.3830865703580839E-2</v>
      </c>
      <c r="I1586">
        <f t="shared" si="146"/>
        <v>-1.0501124115288474E-2</v>
      </c>
      <c r="J1586" t="str">
        <f t="shared" si="147"/>
        <v/>
      </c>
      <c r="K1586" t="str">
        <f t="shared" si="148"/>
        <v/>
      </c>
      <c r="L1586" t="str">
        <f t="shared" si="149"/>
        <v/>
      </c>
      <c r="M1586" t="str">
        <f>IF(Master!D1588&lt;'OHL indexes'!E1586,1,"")</f>
        <v/>
      </c>
      <c r="N1586" t="str">
        <f>IF(Master!D1588&gt;'OHL indexes'!D1586,1,"")</f>
        <v/>
      </c>
    </row>
    <row r="1587" spans="1:14" x14ac:dyDescent="0.25">
      <c r="A1587" s="1">
        <v>40368</v>
      </c>
      <c r="B1587">
        <v>41594.42</v>
      </c>
      <c r="C1587" s="12">
        <v>42380.41</v>
      </c>
      <c r="D1587">
        <v>42724.37</v>
      </c>
      <c r="E1587" s="12">
        <v>41176.559999999998</v>
      </c>
      <c r="G1587">
        <f t="shared" si="144"/>
        <v>1.8896525062736869E-2</v>
      </c>
      <c r="H1587">
        <f t="shared" si="145"/>
        <v>2.7165903503402644E-2</v>
      </c>
      <c r="I1587">
        <f t="shared" si="146"/>
        <v>-1.0046059062730039E-2</v>
      </c>
      <c r="J1587" t="str">
        <f t="shared" si="147"/>
        <v/>
      </c>
      <c r="K1587" t="str">
        <f t="shared" si="148"/>
        <v/>
      </c>
      <c r="L1587" t="str">
        <f t="shared" si="149"/>
        <v/>
      </c>
      <c r="M1587" t="str">
        <f>IF(Master!D1589&lt;'OHL indexes'!E1587,1,"")</f>
        <v/>
      </c>
      <c r="N1587" t="str">
        <f>IF(Master!D1589&gt;'OHL indexes'!D1587,1,"")</f>
        <v/>
      </c>
    </row>
    <row r="1588" spans="1:14" x14ac:dyDescent="0.25">
      <c r="A1588" s="1">
        <v>40371</v>
      </c>
      <c r="B1588">
        <v>40566.910000000003</v>
      </c>
      <c r="C1588" s="12">
        <v>41355.760000000002</v>
      </c>
      <c r="D1588">
        <v>41930.99</v>
      </c>
      <c r="E1588" s="12">
        <v>40388.870000000003</v>
      </c>
      <c r="G1588">
        <f t="shared" si="144"/>
        <v>1.9445651640709105E-2</v>
      </c>
      <c r="H1588">
        <f t="shared" si="145"/>
        <v>3.3625435114481128E-2</v>
      </c>
      <c r="I1588">
        <f t="shared" si="146"/>
        <v>-4.3887986538783119E-3</v>
      </c>
      <c r="J1588" t="str">
        <f t="shared" si="147"/>
        <v/>
      </c>
      <c r="K1588" t="str">
        <f t="shared" si="148"/>
        <v/>
      </c>
      <c r="L1588" t="str">
        <f t="shared" si="149"/>
        <v/>
      </c>
      <c r="M1588" t="str">
        <f>IF(Master!D1590&lt;'OHL indexes'!E1588,1,"")</f>
        <v/>
      </c>
      <c r="N1588" t="str">
        <f>IF(Master!D1590&gt;'OHL indexes'!D1588,1,"")</f>
        <v/>
      </c>
    </row>
    <row r="1589" spans="1:14" x14ac:dyDescent="0.25">
      <c r="A1589" s="1">
        <v>40372</v>
      </c>
      <c r="B1589">
        <v>40329.31</v>
      </c>
      <c r="C1589" s="12">
        <v>39725.58</v>
      </c>
      <c r="D1589">
        <v>40402.300000000003</v>
      </c>
      <c r="E1589" s="12">
        <v>39268.33</v>
      </c>
      <c r="G1589">
        <f t="shared" si="144"/>
        <v>-1.4970005685691068E-2</v>
      </c>
      <c r="H1589">
        <f t="shared" si="145"/>
        <v>1.8098499577603455E-3</v>
      </c>
      <c r="I1589">
        <f t="shared" si="146"/>
        <v>-2.6307913524927562E-2</v>
      </c>
      <c r="J1589" t="str">
        <f t="shared" si="147"/>
        <v/>
      </c>
      <c r="K1589" t="str">
        <f t="shared" si="148"/>
        <v/>
      </c>
      <c r="L1589" t="str">
        <f t="shared" si="149"/>
        <v/>
      </c>
      <c r="M1589" t="str">
        <f>IF(Master!D1591&lt;'OHL indexes'!E1589,1,"")</f>
        <v/>
      </c>
      <c r="N1589" t="str">
        <f>IF(Master!D1591&gt;'OHL indexes'!D1589,1,"")</f>
        <v/>
      </c>
    </row>
    <row r="1590" spans="1:14" x14ac:dyDescent="0.25">
      <c r="A1590" s="1">
        <v>40373</v>
      </c>
      <c r="B1590">
        <v>41541.449999999997</v>
      </c>
      <c r="C1590" s="12">
        <v>40769.75</v>
      </c>
      <c r="D1590">
        <v>42504.18</v>
      </c>
      <c r="E1590" s="12">
        <v>40687.74</v>
      </c>
      <c r="G1590">
        <f t="shared" si="144"/>
        <v>-1.8576626477891267E-2</v>
      </c>
      <c r="H1590">
        <f t="shared" si="145"/>
        <v>2.3175166008889914E-2</v>
      </c>
      <c r="I1590">
        <f t="shared" si="146"/>
        <v>-2.0550799261941921E-2</v>
      </c>
      <c r="J1590" t="str">
        <f t="shared" si="147"/>
        <v/>
      </c>
      <c r="K1590" t="str">
        <f t="shared" si="148"/>
        <v/>
      </c>
      <c r="L1590" t="str">
        <f t="shared" si="149"/>
        <v/>
      </c>
      <c r="M1590" t="str">
        <f>IF(Master!D1592&lt;'OHL indexes'!E1590,1,"")</f>
        <v/>
      </c>
      <c r="N1590" t="str">
        <f>IF(Master!D1592&gt;'OHL indexes'!D1590,1,"")</f>
        <v/>
      </c>
    </row>
    <row r="1591" spans="1:14" x14ac:dyDescent="0.25">
      <c r="A1591" s="1">
        <v>40374</v>
      </c>
      <c r="B1591">
        <v>41904.959999999999</v>
      </c>
      <c r="C1591" s="12">
        <v>41468.78</v>
      </c>
      <c r="D1591">
        <v>43975.8</v>
      </c>
      <c r="E1591" s="12">
        <v>41238.67</v>
      </c>
      <c r="G1591">
        <f t="shared" si="144"/>
        <v>-1.0408791703893749E-2</v>
      </c>
      <c r="H1591">
        <f t="shared" si="145"/>
        <v>4.9417539117087905E-2</v>
      </c>
      <c r="I1591">
        <f t="shared" si="146"/>
        <v>-1.5900027108962766E-2</v>
      </c>
      <c r="J1591" t="str">
        <f t="shared" si="147"/>
        <v/>
      </c>
      <c r="K1591" t="str">
        <f t="shared" si="148"/>
        <v/>
      </c>
      <c r="L1591" t="str">
        <f t="shared" si="149"/>
        <v/>
      </c>
      <c r="M1591" t="str">
        <f>IF(Master!D1593&lt;'OHL indexes'!E1591,1,"")</f>
        <v/>
      </c>
      <c r="N1591" t="str">
        <f>IF(Master!D1593&gt;'OHL indexes'!D1591,1,"")</f>
        <v/>
      </c>
    </row>
    <row r="1592" spans="1:14" x14ac:dyDescent="0.25">
      <c r="A1592" s="1">
        <v>40375</v>
      </c>
      <c r="B1592">
        <v>43841.16</v>
      </c>
      <c r="C1592" s="12">
        <v>42438.720000000001</v>
      </c>
      <c r="D1592">
        <v>44971.839999999997</v>
      </c>
      <c r="E1592" s="12">
        <v>42085.9</v>
      </c>
      <c r="G1592">
        <f t="shared" si="144"/>
        <v>-3.1989117076281826E-2</v>
      </c>
      <c r="H1592">
        <f t="shared" si="145"/>
        <v>2.5790375984576785E-2</v>
      </c>
      <c r="I1592">
        <f t="shared" si="146"/>
        <v>-4.0036805595472402E-2</v>
      </c>
      <c r="J1592" t="str">
        <f t="shared" si="147"/>
        <v/>
      </c>
      <c r="K1592" t="str">
        <f t="shared" si="148"/>
        <v/>
      </c>
      <c r="L1592" t="str">
        <f t="shared" si="149"/>
        <v/>
      </c>
      <c r="M1592" t="str">
        <f>IF(Master!D1594&lt;'OHL indexes'!E1592,1,"")</f>
        <v/>
      </c>
      <c r="N1592" t="str">
        <f>IF(Master!D1594&gt;'OHL indexes'!D1592,1,"")</f>
        <v/>
      </c>
    </row>
    <row r="1593" spans="1:14" x14ac:dyDescent="0.25">
      <c r="A1593" s="1">
        <v>40378</v>
      </c>
      <c r="B1593">
        <v>43288.73</v>
      </c>
      <c r="C1593" s="12">
        <v>43702.92</v>
      </c>
      <c r="D1593">
        <v>44165.73</v>
      </c>
      <c r="E1593" s="12">
        <v>42508.01</v>
      </c>
      <c r="G1593">
        <f t="shared" si="144"/>
        <v>9.5680792668206838E-3</v>
      </c>
      <c r="H1593">
        <f t="shared" si="145"/>
        <v>2.0259314606827283E-2</v>
      </c>
      <c r="I1593">
        <f t="shared" si="146"/>
        <v>-1.8035179133229384E-2</v>
      </c>
      <c r="J1593" t="str">
        <f t="shared" si="147"/>
        <v/>
      </c>
      <c r="K1593" t="str">
        <f t="shared" si="148"/>
        <v/>
      </c>
      <c r="L1593" t="str">
        <f t="shared" si="149"/>
        <v/>
      </c>
      <c r="M1593" t="str">
        <f>IF(Master!D1595&lt;'OHL indexes'!E1593,1,"")</f>
        <v/>
      </c>
      <c r="N1593" t="str">
        <f>IF(Master!D1595&gt;'OHL indexes'!D1593,1,"")</f>
        <v/>
      </c>
    </row>
    <row r="1594" spans="1:14" x14ac:dyDescent="0.25">
      <c r="A1594" s="1">
        <v>40379</v>
      </c>
      <c r="B1594">
        <v>40668.980000000003</v>
      </c>
      <c r="C1594" s="12">
        <v>44299.62</v>
      </c>
      <c r="D1594">
        <v>44380.37</v>
      </c>
      <c r="E1594" s="12">
        <v>40393.64</v>
      </c>
      <c r="G1594">
        <f t="shared" si="144"/>
        <v>8.9272954472917609E-2</v>
      </c>
      <c r="H1594">
        <f t="shared" si="145"/>
        <v>9.1258497262532767E-2</v>
      </c>
      <c r="I1594">
        <f t="shared" si="146"/>
        <v>-6.7702706091965492E-3</v>
      </c>
      <c r="J1594" t="str">
        <f t="shared" si="147"/>
        <v/>
      </c>
      <c r="K1594" t="str">
        <f t="shared" si="148"/>
        <v/>
      </c>
      <c r="L1594" t="str">
        <f t="shared" si="149"/>
        <v/>
      </c>
      <c r="M1594" t="str">
        <f>IF(Master!D1596&lt;'OHL indexes'!E1594,1,"")</f>
        <v/>
      </c>
      <c r="N1594" t="str">
        <f>IF(Master!D1596&gt;'OHL indexes'!D1594,1,"")</f>
        <v/>
      </c>
    </row>
    <row r="1595" spans="1:14" x14ac:dyDescent="0.25">
      <c r="A1595" s="1">
        <v>40380</v>
      </c>
      <c r="B1595">
        <v>41168.6</v>
      </c>
      <c r="C1595" s="12">
        <v>39884.14</v>
      </c>
      <c r="D1595">
        <v>41953.26</v>
      </c>
      <c r="E1595" s="12">
        <v>39812.79</v>
      </c>
      <c r="G1595">
        <f t="shared" si="144"/>
        <v>-3.1199992227085693E-2</v>
      </c>
      <c r="H1595">
        <f t="shared" si="145"/>
        <v>1.9059671691531888E-2</v>
      </c>
      <c r="I1595">
        <f t="shared" si="146"/>
        <v>-3.2933109214304035E-2</v>
      </c>
      <c r="J1595" t="str">
        <f t="shared" si="147"/>
        <v/>
      </c>
      <c r="K1595" t="str">
        <f t="shared" si="148"/>
        <v/>
      </c>
      <c r="L1595" t="str">
        <f t="shared" si="149"/>
        <v/>
      </c>
      <c r="M1595" t="str">
        <f>IF(Master!D1597&lt;'OHL indexes'!E1595,1,"")</f>
        <v/>
      </c>
      <c r="N1595" t="str">
        <f>IF(Master!D1597&gt;'OHL indexes'!D1595,1,"")</f>
        <v/>
      </c>
    </row>
    <row r="1596" spans="1:14" x14ac:dyDescent="0.25">
      <c r="A1596" s="1">
        <v>40381</v>
      </c>
      <c r="B1596">
        <v>38988.18</v>
      </c>
      <c r="C1596" s="12">
        <v>39552.68</v>
      </c>
      <c r="D1596">
        <v>39694.74</v>
      </c>
      <c r="E1596" s="12">
        <v>38199.57</v>
      </c>
      <c r="G1596">
        <f t="shared" si="144"/>
        <v>1.4478747148494842E-2</v>
      </c>
      <c r="H1596">
        <f t="shared" si="145"/>
        <v>1.8122415562870531E-2</v>
      </c>
      <c r="I1596">
        <f t="shared" si="146"/>
        <v>-2.0226899537244325E-2</v>
      </c>
      <c r="J1596" t="str">
        <f t="shared" si="147"/>
        <v/>
      </c>
      <c r="K1596" t="str">
        <f t="shared" si="148"/>
        <v/>
      </c>
      <c r="L1596" t="str">
        <f t="shared" si="149"/>
        <v/>
      </c>
      <c r="M1596" t="str">
        <f>IF(Master!D1598&lt;'OHL indexes'!E1596,1,"")</f>
        <v/>
      </c>
      <c r="N1596" t="str">
        <f>IF(Master!D1598&gt;'OHL indexes'!D1596,1,"")</f>
        <v/>
      </c>
    </row>
    <row r="1597" spans="1:14" x14ac:dyDescent="0.25">
      <c r="A1597" s="1">
        <v>40382</v>
      </c>
      <c r="B1597">
        <v>38013.29</v>
      </c>
      <c r="C1597" s="12">
        <v>38945.79</v>
      </c>
      <c r="D1597">
        <v>39532.230000000003</v>
      </c>
      <c r="E1597" s="12">
        <v>37942.47</v>
      </c>
      <c r="G1597">
        <f t="shared" si="144"/>
        <v>2.4530894326694641E-2</v>
      </c>
      <c r="H1597">
        <f t="shared" si="145"/>
        <v>3.9958130432804051E-2</v>
      </c>
      <c r="I1597">
        <f t="shared" si="146"/>
        <v>-1.8630326393742624E-3</v>
      </c>
      <c r="J1597" t="str">
        <f t="shared" si="147"/>
        <v/>
      </c>
      <c r="K1597" t="str">
        <f t="shared" si="148"/>
        <v/>
      </c>
      <c r="L1597" t="str">
        <f t="shared" si="149"/>
        <v/>
      </c>
      <c r="M1597" t="str">
        <f>IF(Master!D1599&lt;'OHL indexes'!E1597,1,"")</f>
        <v/>
      </c>
      <c r="N1597" t="str">
        <f>IF(Master!D1599&gt;'OHL indexes'!D1597,1,"")</f>
        <v/>
      </c>
    </row>
    <row r="1598" spans="1:14" x14ac:dyDescent="0.25">
      <c r="A1598" s="1">
        <v>40385</v>
      </c>
      <c r="B1598">
        <v>36580.379999999997</v>
      </c>
      <c r="C1598" s="12">
        <v>38002.75</v>
      </c>
      <c r="D1598">
        <v>38343.53</v>
      </c>
      <c r="E1598" s="12">
        <v>36548.269999999997</v>
      </c>
      <c r="G1598">
        <f t="shared" si="144"/>
        <v>3.8883412364770553E-2</v>
      </c>
      <c r="H1598">
        <f t="shared" si="145"/>
        <v>4.8199335272077537E-2</v>
      </c>
      <c r="I1598">
        <f t="shared" si="146"/>
        <v>-8.7779295895784593E-4</v>
      </c>
      <c r="J1598" t="str">
        <f t="shared" si="147"/>
        <v/>
      </c>
      <c r="K1598" t="str">
        <f t="shared" si="148"/>
        <v/>
      </c>
      <c r="L1598" t="str">
        <f t="shared" si="149"/>
        <v/>
      </c>
      <c r="M1598" t="str">
        <f>IF(Master!D1600&lt;'OHL indexes'!E1598,1,"")</f>
        <v/>
      </c>
      <c r="N1598" t="str">
        <f>IF(Master!D1600&gt;'OHL indexes'!D1598,1,"")</f>
        <v/>
      </c>
    </row>
    <row r="1599" spans="1:14" x14ac:dyDescent="0.25">
      <c r="A1599" s="1">
        <v>40386</v>
      </c>
      <c r="B1599">
        <v>36384.99</v>
      </c>
      <c r="C1599" s="12">
        <v>35993.75</v>
      </c>
      <c r="D1599">
        <v>37164.21</v>
      </c>
      <c r="E1599" s="12">
        <v>35728.370000000003</v>
      </c>
      <c r="G1599">
        <f t="shared" si="144"/>
        <v>-1.0752785695419931E-2</v>
      </c>
      <c r="H1599">
        <f t="shared" si="145"/>
        <v>2.1415974004665106E-2</v>
      </c>
      <c r="I1599">
        <f t="shared" si="146"/>
        <v>-1.8046452671829694E-2</v>
      </c>
      <c r="J1599" t="str">
        <f t="shared" si="147"/>
        <v/>
      </c>
      <c r="K1599" t="str">
        <f t="shared" si="148"/>
        <v/>
      </c>
      <c r="L1599" t="str">
        <f t="shared" si="149"/>
        <v/>
      </c>
      <c r="M1599" t="str">
        <f>IF(Master!D1601&lt;'OHL indexes'!E1599,1,"")</f>
        <v/>
      </c>
      <c r="N1599" t="str">
        <f>IF(Master!D1601&gt;'OHL indexes'!D1599,1,"")</f>
        <v/>
      </c>
    </row>
    <row r="1600" spans="1:14" x14ac:dyDescent="0.25">
      <c r="A1600" s="1">
        <v>40387</v>
      </c>
      <c r="B1600">
        <v>36819.120000000003</v>
      </c>
      <c r="C1600" s="12">
        <v>37166.160000000003</v>
      </c>
      <c r="D1600">
        <v>37391.83</v>
      </c>
      <c r="E1600" s="12">
        <v>36471.79</v>
      </c>
      <c r="G1600">
        <f t="shared" si="144"/>
        <v>9.4255376011158631E-3</v>
      </c>
      <c r="H1600">
        <f t="shared" si="145"/>
        <v>1.55546900632062E-2</v>
      </c>
      <c r="I1600">
        <f t="shared" si="146"/>
        <v>-9.4334139436249576E-3</v>
      </c>
      <c r="J1600" t="str">
        <f t="shared" si="147"/>
        <v/>
      </c>
      <c r="K1600" t="str">
        <f t="shared" si="148"/>
        <v/>
      </c>
      <c r="L1600" t="str">
        <f t="shared" si="149"/>
        <v/>
      </c>
      <c r="M1600" t="str">
        <f>IF(Master!D1602&lt;'OHL indexes'!E1600,1,"")</f>
        <v/>
      </c>
      <c r="N1600" t="str">
        <f>IF(Master!D1602&gt;'OHL indexes'!D1600,1,"")</f>
        <v/>
      </c>
    </row>
    <row r="1601" spans="1:14" x14ac:dyDescent="0.25">
      <c r="A1601" s="1">
        <v>40388</v>
      </c>
      <c r="B1601">
        <v>36798.559999999998</v>
      </c>
      <c r="C1601" s="12">
        <v>36142.53</v>
      </c>
      <c r="D1601">
        <v>37909.949999999997</v>
      </c>
      <c r="E1601" s="12">
        <v>35645.440000000002</v>
      </c>
      <c r="G1601">
        <f t="shared" si="144"/>
        <v>-1.782759977564341E-2</v>
      </c>
      <c r="H1601">
        <f t="shared" si="145"/>
        <v>3.0201997034666528E-2</v>
      </c>
      <c r="I1601">
        <f t="shared" si="146"/>
        <v>-3.1336008800344262E-2</v>
      </c>
      <c r="J1601" t="str">
        <f t="shared" si="147"/>
        <v/>
      </c>
      <c r="K1601" t="str">
        <f t="shared" si="148"/>
        <v/>
      </c>
      <c r="L1601" t="str">
        <f t="shared" si="149"/>
        <v/>
      </c>
      <c r="M1601" t="str">
        <f>IF(Master!D1603&lt;'OHL indexes'!E1601,1,"")</f>
        <v/>
      </c>
      <c r="N1601" t="str">
        <f>IF(Master!D1603&gt;'OHL indexes'!D1601,1,"")</f>
        <v/>
      </c>
    </row>
    <row r="1602" spans="1:14" x14ac:dyDescent="0.25">
      <c r="A1602" s="1">
        <v>40389</v>
      </c>
      <c r="B1602">
        <v>36458.879999999997</v>
      </c>
      <c r="C1602" s="12">
        <v>38260.89</v>
      </c>
      <c r="D1602">
        <v>38260.89</v>
      </c>
      <c r="E1602" s="12">
        <v>36273.360000000001</v>
      </c>
      <c r="G1602">
        <f t="shared" si="144"/>
        <v>4.9425818895149964E-2</v>
      </c>
      <c r="H1602">
        <f t="shared" si="145"/>
        <v>4.9425818895149964E-2</v>
      </c>
      <c r="I1602">
        <f t="shared" si="146"/>
        <v>-5.0884722734213517E-3</v>
      </c>
      <c r="J1602" t="str">
        <f t="shared" si="147"/>
        <v/>
      </c>
      <c r="K1602" t="str">
        <f t="shared" si="148"/>
        <v/>
      </c>
      <c r="L1602" t="str">
        <f t="shared" si="149"/>
        <v/>
      </c>
      <c r="M1602" t="str">
        <f>IF(Master!D1604&lt;'OHL indexes'!E1602,1,"")</f>
        <v/>
      </c>
      <c r="N1602" t="str">
        <f>IF(Master!D1604&gt;'OHL indexes'!D1602,1,"")</f>
        <v/>
      </c>
    </row>
    <row r="1603" spans="1:14" x14ac:dyDescent="0.25">
      <c r="A1603" s="1">
        <v>40392</v>
      </c>
      <c r="B1603">
        <v>34357.25</v>
      </c>
      <c r="C1603" s="12">
        <v>35503.39</v>
      </c>
      <c r="D1603">
        <v>35721.79</v>
      </c>
      <c r="E1603" s="12">
        <v>34261.25</v>
      </c>
      <c r="G1603">
        <f t="shared" si="144"/>
        <v>3.3359480167941324E-2</v>
      </c>
      <c r="H1603">
        <f t="shared" si="145"/>
        <v>3.9716217101193996E-2</v>
      </c>
      <c r="I1603">
        <f t="shared" si="146"/>
        <v>-2.7941700805507175E-3</v>
      </c>
      <c r="J1603" t="str">
        <f t="shared" si="147"/>
        <v/>
      </c>
      <c r="K1603" t="str">
        <f t="shared" si="148"/>
        <v/>
      </c>
      <c r="L1603" t="str">
        <f t="shared" si="149"/>
        <v/>
      </c>
      <c r="M1603" t="str">
        <f>IF(Master!D1605&lt;'OHL indexes'!E1603,1,"")</f>
        <v/>
      </c>
      <c r="N1603" t="str">
        <f>IF(Master!D1605&gt;'OHL indexes'!D1603,1,"")</f>
        <v/>
      </c>
    </row>
    <row r="1604" spans="1:14" x14ac:dyDescent="0.25">
      <c r="A1604" s="1">
        <v>40393</v>
      </c>
      <c r="B1604">
        <v>34757.449999999997</v>
      </c>
      <c r="C1604" s="12">
        <v>34357.25</v>
      </c>
      <c r="D1604">
        <v>35364.17</v>
      </c>
      <c r="E1604" s="12">
        <v>34021.61</v>
      </c>
      <c r="G1604">
        <f t="shared" si="144"/>
        <v>-1.1514078276743445E-2</v>
      </c>
      <c r="H1604">
        <f t="shared" si="145"/>
        <v>1.7455826017156006E-2</v>
      </c>
      <c r="I1604">
        <f t="shared" si="146"/>
        <v>-2.1170713041376632E-2</v>
      </c>
      <c r="J1604" t="str">
        <f t="shared" si="147"/>
        <v/>
      </c>
      <c r="K1604" t="str">
        <f t="shared" si="148"/>
        <v/>
      </c>
      <c r="L1604" t="str">
        <f t="shared" si="149"/>
        <v/>
      </c>
      <c r="M1604" t="str">
        <f>IF(Master!D1606&lt;'OHL indexes'!E1604,1,"")</f>
        <v/>
      </c>
      <c r="N1604" t="str">
        <f>IF(Master!D1606&gt;'OHL indexes'!D1604,1,"")</f>
        <v/>
      </c>
    </row>
    <row r="1605" spans="1:14" x14ac:dyDescent="0.25">
      <c r="A1605" s="1">
        <v>40394</v>
      </c>
      <c r="B1605">
        <v>34420.800000000003</v>
      </c>
      <c r="C1605" s="12">
        <v>34622.730000000003</v>
      </c>
      <c r="D1605">
        <v>34959.53</v>
      </c>
      <c r="E1605" s="12">
        <v>34184.9</v>
      </c>
      <c r="G1605">
        <f t="shared" si="144"/>
        <v>5.8665109468694077E-3</v>
      </c>
      <c r="H1605">
        <f t="shared" si="145"/>
        <v>1.5651292241900094E-2</v>
      </c>
      <c r="I1605">
        <f t="shared" si="146"/>
        <v>-6.8534142146609023E-3</v>
      </c>
      <c r="J1605" t="str">
        <f t="shared" si="147"/>
        <v/>
      </c>
      <c r="K1605" t="str">
        <f t="shared" si="148"/>
        <v/>
      </c>
      <c r="L1605" t="str">
        <f t="shared" si="149"/>
        <v/>
      </c>
      <c r="M1605" t="str">
        <f>IF(Master!D1607&lt;'OHL indexes'!E1605,1,"")</f>
        <v/>
      </c>
      <c r="N1605" t="str">
        <f>IF(Master!D1607&gt;'OHL indexes'!D1605,1,"")</f>
        <v/>
      </c>
    </row>
    <row r="1606" spans="1:14" x14ac:dyDescent="0.25">
      <c r="A1606" s="1">
        <v>40395</v>
      </c>
      <c r="B1606">
        <v>34671.78</v>
      </c>
      <c r="C1606" s="12">
        <v>34925.81</v>
      </c>
      <c r="D1606">
        <v>35313.760000000002</v>
      </c>
      <c r="E1606" s="12">
        <v>34420.800000000003</v>
      </c>
      <c r="G1606">
        <f t="shared" si="144"/>
        <v>7.3267077721419493E-3</v>
      </c>
      <c r="H1606">
        <f t="shared" si="145"/>
        <v>1.8515922747548652E-2</v>
      </c>
      <c r="I1606">
        <f t="shared" si="146"/>
        <v>-7.2387399781608242E-3</v>
      </c>
      <c r="J1606" t="str">
        <f t="shared" si="147"/>
        <v/>
      </c>
      <c r="K1606" t="str">
        <f t="shared" si="148"/>
        <v/>
      </c>
      <c r="L1606" t="str">
        <f t="shared" si="149"/>
        <v/>
      </c>
      <c r="M1606" t="str">
        <f>IF(Master!D1608&lt;'OHL indexes'!E1606,1,"")</f>
        <v/>
      </c>
      <c r="N1606" t="str">
        <f>IF(Master!D1608&gt;'OHL indexes'!D1606,1,"")</f>
        <v/>
      </c>
    </row>
    <row r="1607" spans="1:14" x14ac:dyDescent="0.25">
      <c r="A1607" s="1">
        <v>40396</v>
      </c>
      <c r="B1607">
        <v>34698.49</v>
      </c>
      <c r="C1607" s="12">
        <v>35707.550000000003</v>
      </c>
      <c r="D1607">
        <v>36305.11</v>
      </c>
      <c r="E1607" s="12">
        <v>34480.559999999998</v>
      </c>
      <c r="G1607">
        <f t="shared" ref="G1607:G1670" si="150">C1607/$B1607-1</f>
        <v>2.9080804380824832E-2</v>
      </c>
      <c r="H1607">
        <f t="shared" ref="H1607:H1670" si="151">D1607/$B1607-1</f>
        <v>4.6302303068519679E-2</v>
      </c>
      <c r="I1607">
        <f t="shared" ref="I1607:I1670" si="152">E1607/$B1607-1</f>
        <v>-6.2806767672022312E-3</v>
      </c>
      <c r="J1607" t="str">
        <f t="shared" ref="J1607:J1670" si="153">IF(C1607&lt;E1607,1,"")</f>
        <v/>
      </c>
      <c r="K1607" t="str">
        <f t="shared" ref="K1607:K1670" si="154">IF(C1608&gt;D1608,1,"")</f>
        <v/>
      </c>
      <c r="L1607" t="str">
        <f t="shared" ref="L1607:L1670" si="155">IF(E1608&gt;D1608,1,"")</f>
        <v/>
      </c>
      <c r="M1607" t="str">
        <f>IF(Master!D1609&lt;'OHL indexes'!E1607,1,"")</f>
        <v/>
      </c>
      <c r="N1607" t="str">
        <f>IF(Master!D1609&gt;'OHL indexes'!D1607,1,"")</f>
        <v/>
      </c>
    </row>
    <row r="1608" spans="1:14" x14ac:dyDescent="0.25">
      <c r="A1608" s="1">
        <v>40399</v>
      </c>
      <c r="B1608">
        <v>34122.44</v>
      </c>
      <c r="C1608" s="12">
        <v>34326.239999999998</v>
      </c>
      <c r="D1608">
        <v>34721.550000000003</v>
      </c>
      <c r="E1608" s="12">
        <v>33884.81</v>
      </c>
      <c r="G1608">
        <f t="shared" si="150"/>
        <v>5.972609227241632E-3</v>
      </c>
      <c r="H1608">
        <f t="shared" si="151"/>
        <v>1.7557654141966417E-2</v>
      </c>
      <c r="I1608">
        <f t="shared" si="152"/>
        <v>-6.9640389139816739E-3</v>
      </c>
      <c r="J1608" t="str">
        <f t="shared" si="153"/>
        <v/>
      </c>
      <c r="K1608" t="str">
        <f t="shared" si="154"/>
        <v/>
      </c>
      <c r="L1608" t="str">
        <f t="shared" si="155"/>
        <v/>
      </c>
      <c r="M1608" t="str">
        <f>IF(Master!D1610&lt;'OHL indexes'!E1608,1,"")</f>
        <v/>
      </c>
      <c r="N1608" t="str">
        <f>IF(Master!D1610&gt;'OHL indexes'!D1608,1,"")</f>
        <v/>
      </c>
    </row>
    <row r="1609" spans="1:14" x14ac:dyDescent="0.25">
      <c r="A1609" s="1">
        <v>40400</v>
      </c>
      <c r="B1609">
        <v>34318.61</v>
      </c>
      <c r="C1609" s="12">
        <v>34965.370000000003</v>
      </c>
      <c r="D1609">
        <v>35416.239999999998</v>
      </c>
      <c r="E1609" s="12">
        <v>33965.620000000003</v>
      </c>
      <c r="G1609">
        <f t="shared" si="150"/>
        <v>1.8845751619893658E-2</v>
      </c>
      <c r="H1609">
        <f t="shared" si="151"/>
        <v>3.1983521477122689E-2</v>
      </c>
      <c r="I1609">
        <f t="shared" si="152"/>
        <v>-1.028567299200045E-2</v>
      </c>
      <c r="J1609" t="str">
        <f t="shared" si="153"/>
        <v/>
      </c>
      <c r="K1609" t="str">
        <f t="shared" si="154"/>
        <v/>
      </c>
      <c r="L1609" t="str">
        <f t="shared" si="155"/>
        <v/>
      </c>
      <c r="M1609" t="str">
        <f>IF(Master!D1611&lt;'OHL indexes'!E1609,1,"")</f>
        <v/>
      </c>
      <c r="N1609" t="str">
        <f>IF(Master!D1611&gt;'OHL indexes'!D1609,1,"")</f>
        <v/>
      </c>
    </row>
    <row r="1610" spans="1:14" x14ac:dyDescent="0.25">
      <c r="A1610" s="1">
        <v>40401</v>
      </c>
      <c r="B1610">
        <v>37105.72</v>
      </c>
      <c r="C1610" s="12">
        <v>35825.519999999997</v>
      </c>
      <c r="D1610">
        <v>37154.19</v>
      </c>
      <c r="E1610" s="12">
        <v>35695.89</v>
      </c>
      <c r="G1610">
        <f t="shared" si="150"/>
        <v>-3.450141918820071E-2</v>
      </c>
      <c r="H1610">
        <f t="shared" si="151"/>
        <v>1.3062676051023292E-3</v>
      </c>
      <c r="I1610">
        <f t="shared" si="152"/>
        <v>-3.7994950643728265E-2</v>
      </c>
      <c r="J1610" t="str">
        <f t="shared" si="153"/>
        <v/>
      </c>
      <c r="K1610" t="str">
        <f t="shared" si="154"/>
        <v/>
      </c>
      <c r="L1610" t="str">
        <f t="shared" si="155"/>
        <v/>
      </c>
      <c r="M1610" t="str">
        <f>IF(Master!D1612&lt;'OHL indexes'!E1610,1,"")</f>
        <v/>
      </c>
      <c r="N1610" t="str">
        <f>IF(Master!D1612&gt;'OHL indexes'!D1610,1,"")</f>
        <v/>
      </c>
    </row>
    <row r="1611" spans="1:14" x14ac:dyDescent="0.25">
      <c r="A1611" s="1">
        <v>40402</v>
      </c>
      <c r="B1611">
        <v>37685.25</v>
      </c>
      <c r="C1611" s="12">
        <v>38315.97</v>
      </c>
      <c r="D1611">
        <v>38393.22</v>
      </c>
      <c r="E1611" s="12">
        <v>37002.720000000001</v>
      </c>
      <c r="G1611">
        <f t="shared" si="150"/>
        <v>1.6736521583378128E-2</v>
      </c>
      <c r="H1611">
        <f t="shared" si="151"/>
        <v>1.8786395207674111E-2</v>
      </c>
      <c r="I1611">
        <f t="shared" si="152"/>
        <v>-1.8111330029653483E-2</v>
      </c>
      <c r="J1611" t="str">
        <f t="shared" si="153"/>
        <v/>
      </c>
      <c r="K1611" t="str">
        <f t="shared" si="154"/>
        <v/>
      </c>
      <c r="L1611" t="str">
        <f t="shared" si="155"/>
        <v/>
      </c>
      <c r="M1611" t="str">
        <f>IF(Master!D1613&lt;'OHL indexes'!E1611,1,"")</f>
        <v/>
      </c>
      <c r="N1611" t="str">
        <f>IF(Master!D1613&gt;'OHL indexes'!D1611,1,"")</f>
        <v/>
      </c>
    </row>
    <row r="1612" spans="1:14" x14ac:dyDescent="0.25">
      <c r="A1612" s="1">
        <v>40403</v>
      </c>
      <c r="B1612">
        <v>38507.15</v>
      </c>
      <c r="C1612" s="12">
        <v>37704.43</v>
      </c>
      <c r="D1612">
        <v>38654.080000000002</v>
      </c>
      <c r="E1612" s="12">
        <v>37355.910000000003</v>
      </c>
      <c r="G1612">
        <f t="shared" si="150"/>
        <v>-2.0845998730105952E-2</v>
      </c>
      <c r="H1612">
        <f t="shared" si="151"/>
        <v>3.8156550147181445E-3</v>
      </c>
      <c r="I1612">
        <f t="shared" si="152"/>
        <v>-2.9896785402191539E-2</v>
      </c>
      <c r="J1612" t="str">
        <f t="shared" si="153"/>
        <v/>
      </c>
      <c r="K1612" t="str">
        <f t="shared" si="154"/>
        <v/>
      </c>
      <c r="L1612" t="str">
        <f t="shared" si="155"/>
        <v/>
      </c>
      <c r="M1612" t="str">
        <f>IF(Master!D1614&lt;'OHL indexes'!E1612,1,"")</f>
        <v/>
      </c>
      <c r="N1612" t="str">
        <f>IF(Master!D1614&gt;'OHL indexes'!D1612,1,"")</f>
        <v/>
      </c>
    </row>
    <row r="1613" spans="1:14" x14ac:dyDescent="0.25">
      <c r="A1613" s="1">
        <v>40406</v>
      </c>
      <c r="B1613">
        <v>38012.080000000002</v>
      </c>
      <c r="C1613" s="12">
        <v>38939.17</v>
      </c>
      <c r="D1613">
        <v>38977.29</v>
      </c>
      <c r="E1613" s="12">
        <v>37604.99</v>
      </c>
      <c r="G1613">
        <f t="shared" si="150"/>
        <v>2.4389352016516819E-2</v>
      </c>
      <c r="H1613">
        <f t="shared" si="151"/>
        <v>2.5392191113982721E-2</v>
      </c>
      <c r="I1613">
        <f t="shared" si="152"/>
        <v>-1.0709490246258668E-2</v>
      </c>
      <c r="J1613" t="str">
        <f t="shared" si="153"/>
        <v/>
      </c>
      <c r="K1613" t="str">
        <f t="shared" si="154"/>
        <v/>
      </c>
      <c r="L1613" t="str">
        <f t="shared" si="155"/>
        <v/>
      </c>
      <c r="M1613" t="str">
        <f>IF(Master!D1615&lt;'OHL indexes'!E1613,1,"")</f>
        <v/>
      </c>
      <c r="N1613" t="str">
        <f>IF(Master!D1615&gt;'OHL indexes'!D1613,1,"")</f>
        <v/>
      </c>
    </row>
    <row r="1614" spans="1:14" x14ac:dyDescent="0.25">
      <c r="A1614" s="1">
        <v>40407</v>
      </c>
      <c r="B1614">
        <v>36829.589999999997</v>
      </c>
      <c r="C1614" s="12">
        <v>37075.42</v>
      </c>
      <c r="D1614">
        <v>37195.26</v>
      </c>
      <c r="E1614" s="12">
        <v>36214.449999999997</v>
      </c>
      <c r="G1614">
        <f t="shared" si="150"/>
        <v>6.6747959996296125E-3</v>
      </c>
      <c r="H1614">
        <f t="shared" si="151"/>
        <v>9.9287013512776578E-3</v>
      </c>
      <c r="I1614">
        <f t="shared" si="152"/>
        <v>-1.6702330924672215E-2</v>
      </c>
      <c r="J1614" t="str">
        <f t="shared" si="153"/>
        <v/>
      </c>
      <c r="K1614" t="str">
        <f t="shared" si="154"/>
        <v/>
      </c>
      <c r="L1614" t="str">
        <f t="shared" si="155"/>
        <v/>
      </c>
      <c r="M1614" t="str">
        <f>IF(Master!D1616&lt;'OHL indexes'!E1614,1,"")</f>
        <v/>
      </c>
      <c r="N1614" t="str">
        <f>IF(Master!D1616&gt;'OHL indexes'!D1614,1,"")</f>
        <v/>
      </c>
    </row>
    <row r="1615" spans="1:14" x14ac:dyDescent="0.25">
      <c r="A1615" s="1">
        <v>40408</v>
      </c>
      <c r="B1615">
        <v>36266.99</v>
      </c>
      <c r="C1615" s="12">
        <v>36391.89</v>
      </c>
      <c r="D1615">
        <v>36767.06</v>
      </c>
      <c r="E1615" s="12">
        <v>35641.54</v>
      </c>
      <c r="G1615">
        <f t="shared" si="150"/>
        <v>3.4439031196138448E-3</v>
      </c>
      <c r="H1615">
        <f t="shared" si="151"/>
        <v>1.3788571921739212E-2</v>
      </c>
      <c r="I1615">
        <f t="shared" si="152"/>
        <v>-1.724571021747312E-2</v>
      </c>
      <c r="J1615" t="str">
        <f t="shared" si="153"/>
        <v/>
      </c>
      <c r="K1615" t="str">
        <f t="shared" si="154"/>
        <v/>
      </c>
      <c r="L1615" t="str">
        <f t="shared" si="155"/>
        <v/>
      </c>
      <c r="M1615" t="str">
        <f>IF(Master!D1617&lt;'OHL indexes'!E1615,1,"")</f>
        <v/>
      </c>
      <c r="N1615" t="str">
        <f>IF(Master!D1617&gt;'OHL indexes'!D1615,1,"")</f>
        <v/>
      </c>
    </row>
    <row r="1616" spans="1:14" x14ac:dyDescent="0.25">
      <c r="A1616" s="1">
        <v>40409</v>
      </c>
      <c r="B1616">
        <v>37398.239999999998</v>
      </c>
      <c r="C1616" s="12">
        <v>36145.68</v>
      </c>
      <c r="D1616">
        <v>38001.33</v>
      </c>
      <c r="E1616" s="12">
        <v>35896.519999999997</v>
      </c>
      <c r="G1616">
        <f t="shared" si="150"/>
        <v>-3.3492485207859968E-2</v>
      </c>
      <c r="H1616">
        <f t="shared" si="151"/>
        <v>1.6126159947634111E-2</v>
      </c>
      <c r="I1616">
        <f t="shared" si="152"/>
        <v>-4.015483081556781E-2</v>
      </c>
      <c r="J1616" t="str">
        <f t="shared" si="153"/>
        <v/>
      </c>
      <c r="K1616" t="str">
        <f t="shared" si="154"/>
        <v/>
      </c>
      <c r="L1616" t="str">
        <f t="shared" si="155"/>
        <v/>
      </c>
      <c r="M1616" t="str">
        <f>IF(Master!D1618&lt;'OHL indexes'!E1616,1,"")</f>
        <v/>
      </c>
      <c r="N1616" t="str">
        <f>IF(Master!D1618&gt;'OHL indexes'!D1616,1,"")</f>
        <v/>
      </c>
    </row>
    <row r="1617" spans="1:14" x14ac:dyDescent="0.25">
      <c r="A1617" s="1">
        <v>40410</v>
      </c>
      <c r="B1617">
        <v>37078.370000000003</v>
      </c>
      <c r="C1617" s="12">
        <v>37564.79</v>
      </c>
      <c r="D1617">
        <v>38061.17</v>
      </c>
      <c r="E1617" s="12">
        <v>36810.42</v>
      </c>
      <c r="G1617">
        <f t="shared" si="150"/>
        <v>1.3118699662363786E-2</v>
      </c>
      <c r="H1617">
        <f t="shared" si="151"/>
        <v>2.6506019547245296E-2</v>
      </c>
      <c r="I1617">
        <f t="shared" si="152"/>
        <v>-7.2265852031792033E-3</v>
      </c>
      <c r="J1617" t="str">
        <f t="shared" si="153"/>
        <v/>
      </c>
      <c r="K1617" t="str">
        <f t="shared" si="154"/>
        <v/>
      </c>
      <c r="L1617" t="str">
        <f t="shared" si="155"/>
        <v/>
      </c>
      <c r="M1617" t="str">
        <f>IF(Master!D1619&lt;'OHL indexes'!E1617,1,"")</f>
        <v/>
      </c>
      <c r="N1617" t="str">
        <f>IF(Master!D1619&gt;'OHL indexes'!D1617,1,"")</f>
        <v/>
      </c>
    </row>
    <row r="1618" spans="1:14" x14ac:dyDescent="0.25">
      <c r="A1618" s="1">
        <v>40413</v>
      </c>
      <c r="B1618">
        <v>36435.25</v>
      </c>
      <c r="C1618" s="12">
        <v>36532.29</v>
      </c>
      <c r="D1618">
        <v>36620.050000000003</v>
      </c>
      <c r="E1618" s="12">
        <v>35839.93</v>
      </c>
      <c r="G1618">
        <f t="shared" si="150"/>
        <v>2.6633548555314857E-3</v>
      </c>
      <c r="H1618">
        <f t="shared" si="151"/>
        <v>5.0720113077309392E-3</v>
      </c>
      <c r="I1618">
        <f t="shared" si="152"/>
        <v>-1.6339122141332929E-2</v>
      </c>
      <c r="J1618" t="str">
        <f t="shared" si="153"/>
        <v/>
      </c>
      <c r="K1618" t="str">
        <f t="shared" si="154"/>
        <v/>
      </c>
      <c r="L1618" t="str">
        <f t="shared" si="155"/>
        <v/>
      </c>
      <c r="M1618" t="str">
        <f>IF(Master!D1620&lt;'OHL indexes'!E1618,1,"")</f>
        <v/>
      </c>
      <c r="N1618" t="str">
        <f>IF(Master!D1620&gt;'OHL indexes'!D1618,1,"")</f>
        <v/>
      </c>
    </row>
    <row r="1619" spans="1:14" x14ac:dyDescent="0.25">
      <c r="A1619" s="1">
        <v>40414</v>
      </c>
      <c r="B1619">
        <v>37392.19</v>
      </c>
      <c r="C1619" s="12">
        <v>37796.080000000002</v>
      </c>
      <c r="D1619">
        <v>38798.11</v>
      </c>
      <c r="E1619" s="12">
        <v>36975.06</v>
      </c>
      <c r="G1619">
        <f t="shared" si="150"/>
        <v>1.0801453458596511E-2</v>
      </c>
      <c r="H1619">
        <f t="shared" si="151"/>
        <v>3.7599295467850347E-2</v>
      </c>
      <c r="I1619">
        <f t="shared" si="152"/>
        <v>-1.1155538094987372E-2</v>
      </c>
      <c r="J1619" t="str">
        <f t="shared" si="153"/>
        <v/>
      </c>
      <c r="K1619" t="str">
        <f t="shared" si="154"/>
        <v/>
      </c>
      <c r="L1619" t="str">
        <f t="shared" si="155"/>
        <v/>
      </c>
      <c r="M1619" t="str">
        <f>IF(Master!D1621&lt;'OHL indexes'!E1619,1,"")</f>
        <v/>
      </c>
      <c r="N1619" t="str">
        <f>IF(Master!D1621&gt;'OHL indexes'!D1619,1,"")</f>
        <v/>
      </c>
    </row>
    <row r="1620" spans="1:14" x14ac:dyDescent="0.25">
      <c r="A1620" s="1">
        <v>40415</v>
      </c>
      <c r="B1620">
        <v>36630.300000000003</v>
      </c>
      <c r="C1620" s="12">
        <v>38080.29</v>
      </c>
      <c r="D1620">
        <v>38639.78</v>
      </c>
      <c r="E1620" s="12">
        <v>36446.85</v>
      </c>
      <c r="G1620">
        <f t="shared" si="150"/>
        <v>3.9584442387859076E-2</v>
      </c>
      <c r="H1620">
        <f t="shared" si="151"/>
        <v>5.4858409568035116E-2</v>
      </c>
      <c r="I1620">
        <f t="shared" si="152"/>
        <v>-5.0081489914088895E-3</v>
      </c>
      <c r="J1620" t="str">
        <f t="shared" si="153"/>
        <v/>
      </c>
      <c r="K1620" t="str">
        <f t="shared" si="154"/>
        <v/>
      </c>
      <c r="L1620" t="str">
        <f t="shared" si="155"/>
        <v/>
      </c>
      <c r="M1620" t="str">
        <f>IF(Master!D1622&lt;'OHL indexes'!E1620,1,"")</f>
        <v/>
      </c>
      <c r="N1620" t="str">
        <f>IF(Master!D1622&gt;'OHL indexes'!D1620,1,"")</f>
        <v/>
      </c>
    </row>
    <row r="1621" spans="1:14" x14ac:dyDescent="0.25">
      <c r="A1621" s="1">
        <v>40416</v>
      </c>
      <c r="B1621">
        <v>37039.769999999997</v>
      </c>
      <c r="C1621" s="12">
        <v>36326.51</v>
      </c>
      <c r="D1621">
        <v>37522.47</v>
      </c>
      <c r="E1621" s="12">
        <v>35859.64</v>
      </c>
      <c r="G1621">
        <f t="shared" si="150"/>
        <v>-1.9256599055555546E-2</v>
      </c>
      <c r="H1621">
        <f t="shared" si="151"/>
        <v>1.3031938373267549E-2</v>
      </c>
      <c r="I1621">
        <f t="shared" si="152"/>
        <v>-3.1861158965079905E-2</v>
      </c>
      <c r="J1621" t="str">
        <f t="shared" si="153"/>
        <v/>
      </c>
      <c r="K1621" t="str">
        <f t="shared" si="154"/>
        <v/>
      </c>
      <c r="L1621" t="str">
        <f t="shared" si="155"/>
        <v/>
      </c>
      <c r="M1621" t="str">
        <f>IF(Master!D1623&lt;'OHL indexes'!E1621,1,"")</f>
        <v/>
      </c>
      <c r="N1621" t="str">
        <f>IF(Master!D1623&gt;'OHL indexes'!D1621,1,"")</f>
        <v/>
      </c>
    </row>
    <row r="1622" spans="1:14" x14ac:dyDescent="0.25">
      <c r="A1622" s="1">
        <v>40417</v>
      </c>
      <c r="B1622">
        <v>34800.11</v>
      </c>
      <c r="C1622" s="12">
        <v>36517.99</v>
      </c>
      <c r="D1622">
        <v>37567.910000000003</v>
      </c>
      <c r="E1622" s="12">
        <v>34679.050000000003</v>
      </c>
      <c r="G1622">
        <f t="shared" si="150"/>
        <v>4.9364211779790335E-2</v>
      </c>
      <c r="H1622">
        <f t="shared" si="151"/>
        <v>7.9534231357314855E-2</v>
      </c>
      <c r="I1622">
        <f t="shared" si="152"/>
        <v>-3.4787246362151247E-3</v>
      </c>
      <c r="J1622" t="str">
        <f t="shared" si="153"/>
        <v/>
      </c>
      <c r="K1622" t="str">
        <f t="shared" si="154"/>
        <v/>
      </c>
      <c r="L1622" t="str">
        <f t="shared" si="155"/>
        <v/>
      </c>
      <c r="M1622" t="str">
        <f>IF(Master!D1624&lt;'OHL indexes'!E1622,1,"")</f>
        <v/>
      </c>
      <c r="N1622" t="str">
        <f>IF(Master!D1624&gt;'OHL indexes'!D1622,1,"")</f>
        <v/>
      </c>
    </row>
    <row r="1623" spans="1:14" x14ac:dyDescent="0.25">
      <c r="A1623" s="1">
        <v>40420</v>
      </c>
      <c r="B1623">
        <v>35856.74</v>
      </c>
      <c r="C1623" s="12">
        <v>34904.46</v>
      </c>
      <c r="D1623">
        <v>36020.720000000001</v>
      </c>
      <c r="E1623" s="12">
        <v>34379.54</v>
      </c>
      <c r="G1623">
        <f t="shared" si="150"/>
        <v>-2.6557907941435754E-2</v>
      </c>
      <c r="H1623">
        <f t="shared" si="151"/>
        <v>4.5731987905204274E-3</v>
      </c>
      <c r="I1623">
        <f t="shared" si="152"/>
        <v>-4.1197275602857242E-2</v>
      </c>
      <c r="J1623" t="str">
        <f t="shared" si="153"/>
        <v/>
      </c>
      <c r="K1623" t="str">
        <f t="shared" si="154"/>
        <v/>
      </c>
      <c r="L1623" t="str">
        <f t="shared" si="155"/>
        <v/>
      </c>
      <c r="M1623" t="str">
        <f>IF(Master!D1625&lt;'OHL indexes'!E1623,1,"")</f>
        <v/>
      </c>
      <c r="N1623" t="str">
        <f>IF(Master!D1625&gt;'OHL indexes'!D1623,1,"")</f>
        <v/>
      </c>
    </row>
    <row r="1624" spans="1:14" x14ac:dyDescent="0.25">
      <c r="A1624" s="1">
        <v>40421</v>
      </c>
      <c r="B1624">
        <v>35228.089999999997</v>
      </c>
      <c r="C1624" s="12">
        <v>35976.21</v>
      </c>
      <c r="D1624">
        <v>36400.639999999999</v>
      </c>
      <c r="E1624" s="12">
        <v>35114.769999999997</v>
      </c>
      <c r="G1624">
        <f t="shared" si="150"/>
        <v>2.1236462152787849E-2</v>
      </c>
      <c r="H1624">
        <f t="shared" si="151"/>
        <v>3.3284518121760254E-2</v>
      </c>
      <c r="I1624">
        <f t="shared" si="152"/>
        <v>-3.216751177824273E-3</v>
      </c>
      <c r="J1624" t="str">
        <f t="shared" si="153"/>
        <v/>
      </c>
      <c r="K1624" t="str">
        <f t="shared" si="154"/>
        <v/>
      </c>
      <c r="L1624" t="str">
        <f t="shared" si="155"/>
        <v/>
      </c>
      <c r="M1624" t="str">
        <f>IF(Master!D1626&lt;'OHL indexes'!E1624,1,"")</f>
        <v/>
      </c>
      <c r="N1624" t="str">
        <f>IF(Master!D1626&gt;'OHL indexes'!D1624,1,"")</f>
        <v/>
      </c>
    </row>
    <row r="1625" spans="1:14" x14ac:dyDescent="0.25">
      <c r="A1625" s="1">
        <v>40422</v>
      </c>
      <c r="B1625">
        <v>33109.300000000003</v>
      </c>
      <c r="C1625" s="12">
        <v>34362.39</v>
      </c>
      <c r="D1625">
        <v>34609.29</v>
      </c>
      <c r="E1625" s="12">
        <v>33046.65</v>
      </c>
      <c r="G1625">
        <f t="shared" si="150"/>
        <v>3.784707015853539E-2</v>
      </c>
      <c r="H1625">
        <f t="shared" si="151"/>
        <v>4.5304189457342714E-2</v>
      </c>
      <c r="I1625">
        <f t="shared" si="152"/>
        <v>-1.89221759445235E-3</v>
      </c>
      <c r="J1625" t="str">
        <f t="shared" si="153"/>
        <v/>
      </c>
      <c r="K1625" t="str">
        <f t="shared" si="154"/>
        <v/>
      </c>
      <c r="L1625" t="str">
        <f t="shared" si="155"/>
        <v/>
      </c>
      <c r="M1625" t="str">
        <f>IF(Master!D1627&lt;'OHL indexes'!E1625,1,"")</f>
        <v/>
      </c>
      <c r="N1625" t="str">
        <f>IF(Master!D1627&gt;'OHL indexes'!D1625,1,"")</f>
        <v/>
      </c>
    </row>
    <row r="1626" spans="1:14" x14ac:dyDescent="0.25">
      <c r="A1626" s="1">
        <v>40423</v>
      </c>
      <c r="B1626">
        <v>32302.87</v>
      </c>
      <c r="C1626" s="12">
        <v>33109.300000000003</v>
      </c>
      <c r="D1626">
        <v>33320.25</v>
      </c>
      <c r="E1626" s="12">
        <v>32209.68</v>
      </c>
      <c r="G1626">
        <f t="shared" si="150"/>
        <v>2.496465484336241E-2</v>
      </c>
      <c r="H1626">
        <f t="shared" si="151"/>
        <v>3.1495034342149841E-2</v>
      </c>
      <c r="I1626">
        <f t="shared" si="152"/>
        <v>-2.884882984081516E-3</v>
      </c>
      <c r="J1626" t="str">
        <f t="shared" si="153"/>
        <v/>
      </c>
      <c r="K1626" t="str">
        <f t="shared" si="154"/>
        <v/>
      </c>
      <c r="L1626" t="str">
        <f t="shared" si="155"/>
        <v/>
      </c>
      <c r="M1626" t="str">
        <f>IF(Master!D1628&lt;'OHL indexes'!E1626,1,"")</f>
        <v/>
      </c>
      <c r="N1626" t="str">
        <f>IF(Master!D1628&gt;'OHL indexes'!D1626,1,"")</f>
        <v/>
      </c>
    </row>
    <row r="1627" spans="1:14" x14ac:dyDescent="0.25">
      <c r="A1627" s="1">
        <v>40424</v>
      </c>
      <c r="B1627">
        <v>30739.56</v>
      </c>
      <c r="C1627" s="12">
        <v>31474.99</v>
      </c>
      <c r="D1627">
        <v>31665.8</v>
      </c>
      <c r="E1627" s="12">
        <v>30680.959999999999</v>
      </c>
      <c r="G1627">
        <f t="shared" si="150"/>
        <v>2.3924545439167E-2</v>
      </c>
      <c r="H1627">
        <f t="shared" si="151"/>
        <v>3.0131856148884362E-2</v>
      </c>
      <c r="I1627">
        <f t="shared" si="152"/>
        <v>-1.9063382820053709E-3</v>
      </c>
      <c r="J1627" t="str">
        <f t="shared" si="153"/>
        <v/>
      </c>
      <c r="K1627" t="str">
        <f t="shared" si="154"/>
        <v/>
      </c>
      <c r="L1627" t="str">
        <f t="shared" si="155"/>
        <v/>
      </c>
      <c r="M1627" t="str">
        <f>IF(Master!D1629&lt;'OHL indexes'!E1627,1,"")</f>
        <v/>
      </c>
      <c r="N1627" t="str">
        <f>IF(Master!D1629&gt;'OHL indexes'!D1627,1,"")</f>
        <v/>
      </c>
    </row>
    <row r="1628" spans="1:14" x14ac:dyDescent="0.25">
      <c r="A1628" s="1">
        <v>40428</v>
      </c>
      <c r="B1628">
        <v>31646.400000000001</v>
      </c>
      <c r="C1628" s="12">
        <v>31163.74</v>
      </c>
      <c r="D1628">
        <v>31914.46</v>
      </c>
      <c r="E1628" s="12">
        <v>31069.14</v>
      </c>
      <c r="G1628">
        <f t="shared" si="150"/>
        <v>-1.5251655796551855E-2</v>
      </c>
      <c r="H1628">
        <f t="shared" si="151"/>
        <v>8.4704737347691683E-3</v>
      </c>
      <c r="I1628">
        <f t="shared" si="152"/>
        <v>-1.8240937357803744E-2</v>
      </c>
      <c r="J1628" t="str">
        <f t="shared" si="153"/>
        <v/>
      </c>
      <c r="K1628" t="str">
        <f t="shared" si="154"/>
        <v/>
      </c>
      <c r="L1628" t="str">
        <f t="shared" si="155"/>
        <v/>
      </c>
      <c r="M1628" t="str">
        <f>IF(Master!D1630&lt;'OHL indexes'!E1628,1,"")</f>
        <v/>
      </c>
      <c r="N1628" t="str">
        <f>IF(Master!D1630&gt;'OHL indexes'!D1628,1,"")</f>
        <v/>
      </c>
    </row>
    <row r="1629" spans="1:14" x14ac:dyDescent="0.25">
      <c r="A1629" s="1">
        <v>40429</v>
      </c>
      <c r="B1629">
        <v>30829.1</v>
      </c>
      <c r="C1629" s="12">
        <v>31558.6</v>
      </c>
      <c r="D1629">
        <v>31573.74</v>
      </c>
      <c r="E1629" s="12">
        <v>30786.59</v>
      </c>
      <c r="G1629">
        <f t="shared" si="150"/>
        <v>2.3662708285353773E-2</v>
      </c>
      <c r="H1629">
        <f t="shared" si="151"/>
        <v>2.4153802738321906E-2</v>
      </c>
      <c r="I1629">
        <f t="shared" si="152"/>
        <v>-1.3788920208503974E-3</v>
      </c>
      <c r="J1629" t="str">
        <f t="shared" si="153"/>
        <v/>
      </c>
      <c r="K1629" t="str">
        <f t="shared" si="154"/>
        <v/>
      </c>
      <c r="L1629" t="str">
        <f t="shared" si="155"/>
        <v/>
      </c>
      <c r="M1629" t="str">
        <f>IF(Master!D1631&lt;'OHL indexes'!E1629,1,"")</f>
        <v/>
      </c>
      <c r="N1629" t="str">
        <f>IF(Master!D1631&gt;'OHL indexes'!D1629,1,"")</f>
        <v/>
      </c>
    </row>
    <row r="1630" spans="1:14" x14ac:dyDescent="0.25">
      <c r="A1630" s="1">
        <v>40430</v>
      </c>
      <c r="B1630">
        <v>30534.83</v>
      </c>
      <c r="C1630" s="12">
        <v>29939.94</v>
      </c>
      <c r="D1630">
        <v>30624.83</v>
      </c>
      <c r="E1630" s="12">
        <v>29882.87</v>
      </c>
      <c r="G1630">
        <f t="shared" si="150"/>
        <v>-1.9482341968172223E-2</v>
      </c>
      <c r="H1630">
        <f t="shared" si="151"/>
        <v>2.9474537765561415E-3</v>
      </c>
      <c r="I1630">
        <f t="shared" si="152"/>
        <v>-2.1351355157372853E-2</v>
      </c>
      <c r="J1630" t="str">
        <f t="shared" si="153"/>
        <v/>
      </c>
      <c r="K1630" t="str">
        <f t="shared" si="154"/>
        <v/>
      </c>
      <c r="L1630" t="str">
        <f t="shared" si="155"/>
        <v/>
      </c>
      <c r="M1630" t="str">
        <f>IF(Master!D1632&lt;'OHL indexes'!E1630,1,"")</f>
        <v/>
      </c>
      <c r="N1630" t="str">
        <f>IF(Master!D1632&gt;'OHL indexes'!D1630,1,"")</f>
        <v/>
      </c>
    </row>
    <row r="1631" spans="1:14" x14ac:dyDescent="0.25">
      <c r="A1631" s="1">
        <v>40431</v>
      </c>
      <c r="B1631">
        <v>29884.95</v>
      </c>
      <c r="C1631" s="12">
        <v>30203.87</v>
      </c>
      <c r="D1631">
        <v>30543.77</v>
      </c>
      <c r="E1631" s="12">
        <v>29837.13</v>
      </c>
      <c r="G1631">
        <f t="shared" si="150"/>
        <v>1.0671592222841308E-2</v>
      </c>
      <c r="H1631">
        <f t="shared" si="151"/>
        <v>2.2045210047197727E-2</v>
      </c>
      <c r="I1631">
        <f t="shared" si="152"/>
        <v>-1.60013652356783E-3</v>
      </c>
      <c r="J1631" t="str">
        <f t="shared" si="153"/>
        <v/>
      </c>
      <c r="K1631" t="str">
        <f t="shared" si="154"/>
        <v/>
      </c>
      <c r="L1631" t="str">
        <f t="shared" si="155"/>
        <v/>
      </c>
      <c r="M1631" t="str">
        <f>IF(Master!D1633&lt;'OHL indexes'!E1631,1,"")</f>
        <v/>
      </c>
      <c r="N1631" t="str">
        <f>IF(Master!D1633&gt;'OHL indexes'!D1631,1,"")</f>
        <v/>
      </c>
    </row>
    <row r="1632" spans="1:14" x14ac:dyDescent="0.25">
      <c r="A1632" s="1">
        <v>40434</v>
      </c>
      <c r="B1632">
        <v>28417.96</v>
      </c>
      <c r="C1632" s="12">
        <v>29198.62</v>
      </c>
      <c r="D1632">
        <v>29254.83</v>
      </c>
      <c r="E1632" s="12">
        <v>28279.17</v>
      </c>
      <c r="G1632">
        <f t="shared" si="150"/>
        <v>2.7470655880999173E-2</v>
      </c>
      <c r="H1632">
        <f t="shared" si="151"/>
        <v>2.9448630373186679E-2</v>
      </c>
      <c r="I1632">
        <f t="shared" si="152"/>
        <v>-4.8838832907077689E-3</v>
      </c>
      <c r="J1632" t="str">
        <f t="shared" si="153"/>
        <v/>
      </c>
      <c r="K1632" t="str">
        <f t="shared" si="154"/>
        <v/>
      </c>
      <c r="L1632" t="str">
        <f t="shared" si="155"/>
        <v/>
      </c>
      <c r="M1632" t="str">
        <f>IF(Master!D1634&lt;'OHL indexes'!E1632,1,"")</f>
        <v/>
      </c>
      <c r="N1632" t="str">
        <f>IF(Master!D1634&gt;'OHL indexes'!D1632,1,"")</f>
        <v/>
      </c>
    </row>
    <row r="1633" spans="1:14" x14ac:dyDescent="0.25">
      <c r="A1633" s="1">
        <v>40435</v>
      </c>
      <c r="B1633">
        <v>28418.07</v>
      </c>
      <c r="C1633" s="12">
        <v>28479.57</v>
      </c>
      <c r="D1633">
        <v>28764.16</v>
      </c>
      <c r="E1633" s="12">
        <v>28080.560000000001</v>
      </c>
      <c r="G1633">
        <f t="shared" si="150"/>
        <v>2.1641160008403215E-3</v>
      </c>
      <c r="H1633">
        <f t="shared" si="151"/>
        <v>1.2178518808631189E-2</v>
      </c>
      <c r="I1633">
        <f t="shared" si="152"/>
        <v>-1.1876598234855429E-2</v>
      </c>
      <c r="J1633" t="str">
        <f t="shared" si="153"/>
        <v/>
      </c>
      <c r="K1633" t="str">
        <f t="shared" si="154"/>
        <v/>
      </c>
      <c r="L1633" t="str">
        <f t="shared" si="155"/>
        <v/>
      </c>
      <c r="M1633" t="str">
        <f>IF(Master!D1635&lt;'OHL indexes'!E1633,1,"")</f>
        <v/>
      </c>
      <c r="N1633" t="str">
        <f>IF(Master!D1635&gt;'OHL indexes'!D1633,1,"")</f>
        <v/>
      </c>
    </row>
    <row r="1634" spans="1:14" x14ac:dyDescent="0.25">
      <c r="A1634" s="1">
        <v>40436</v>
      </c>
      <c r="B1634">
        <v>27865.3</v>
      </c>
      <c r="C1634" s="12">
        <v>28639.22</v>
      </c>
      <c r="D1634">
        <v>28915.66</v>
      </c>
      <c r="E1634" s="12">
        <v>27809.9</v>
      </c>
      <c r="G1634">
        <f t="shared" si="150"/>
        <v>2.7773610906755009E-2</v>
      </c>
      <c r="H1634">
        <f t="shared" si="151"/>
        <v>3.7694193136266207E-2</v>
      </c>
      <c r="I1634">
        <f t="shared" si="152"/>
        <v>-1.9881357817786993E-3</v>
      </c>
      <c r="J1634" t="str">
        <f t="shared" si="153"/>
        <v/>
      </c>
      <c r="K1634" t="str">
        <f t="shared" si="154"/>
        <v/>
      </c>
      <c r="L1634" t="str">
        <f t="shared" si="155"/>
        <v/>
      </c>
      <c r="M1634" t="str">
        <f>IF(Master!D1636&lt;'OHL indexes'!E1634,1,"")</f>
        <v/>
      </c>
      <c r="N1634" t="str">
        <f>IF(Master!D1636&gt;'OHL indexes'!D1634,1,"")</f>
        <v/>
      </c>
    </row>
    <row r="1635" spans="1:14" x14ac:dyDescent="0.25">
      <c r="A1635" s="1">
        <v>40437</v>
      </c>
      <c r="B1635">
        <v>27766.240000000002</v>
      </c>
      <c r="C1635" s="12">
        <v>28028.37</v>
      </c>
      <c r="D1635">
        <v>28574.880000000001</v>
      </c>
      <c r="E1635" s="12">
        <v>27706.639999999999</v>
      </c>
      <c r="G1635">
        <f t="shared" si="150"/>
        <v>9.4406012481342838E-3</v>
      </c>
      <c r="H1635">
        <f t="shared" si="151"/>
        <v>2.9123136586012288E-2</v>
      </c>
      <c r="I1635">
        <f t="shared" si="152"/>
        <v>-2.1464915667371853E-3</v>
      </c>
      <c r="J1635" t="str">
        <f t="shared" si="153"/>
        <v/>
      </c>
      <c r="K1635" t="str">
        <f t="shared" si="154"/>
        <v/>
      </c>
      <c r="L1635" t="str">
        <f t="shared" si="155"/>
        <v/>
      </c>
      <c r="M1635" t="str">
        <f>IF(Master!D1637&lt;'OHL indexes'!E1635,1,"")</f>
        <v/>
      </c>
      <c r="N1635" t="str">
        <f>IF(Master!D1637&gt;'OHL indexes'!D1635,1,"")</f>
        <v/>
      </c>
    </row>
    <row r="1636" spans="1:14" x14ac:dyDescent="0.25">
      <c r="A1636" s="1">
        <v>40438</v>
      </c>
      <c r="B1636">
        <v>27733.42</v>
      </c>
      <c r="C1636" s="12">
        <v>27698.2</v>
      </c>
      <c r="D1636">
        <v>28301.81</v>
      </c>
      <c r="E1636" s="12">
        <v>27647.71</v>
      </c>
      <c r="G1636">
        <f t="shared" si="150"/>
        <v>-1.2699479544894254E-3</v>
      </c>
      <c r="H1636">
        <f t="shared" si="151"/>
        <v>2.049476768462033E-2</v>
      </c>
      <c r="I1636">
        <f t="shared" si="152"/>
        <v>-3.0904951498949007E-3</v>
      </c>
      <c r="J1636" t="str">
        <f t="shared" si="153"/>
        <v/>
      </c>
      <c r="K1636" t="str">
        <f t="shared" si="154"/>
        <v/>
      </c>
      <c r="L1636" t="str">
        <f t="shared" si="155"/>
        <v/>
      </c>
      <c r="M1636" t="str">
        <f>IF(Master!D1638&lt;'OHL indexes'!E1636,1,"")</f>
        <v/>
      </c>
      <c r="N1636" t="str">
        <f>IF(Master!D1638&gt;'OHL indexes'!D1636,1,"")</f>
        <v/>
      </c>
    </row>
    <row r="1637" spans="1:14" x14ac:dyDescent="0.25">
      <c r="A1637" s="1">
        <v>40441</v>
      </c>
      <c r="B1637">
        <v>27001.62</v>
      </c>
      <c r="C1637" s="12">
        <v>27556.400000000001</v>
      </c>
      <c r="D1637">
        <v>27726.86</v>
      </c>
      <c r="E1637" s="12">
        <v>26937.48</v>
      </c>
      <c r="G1637">
        <f t="shared" si="150"/>
        <v>2.0546174636929315E-2</v>
      </c>
      <c r="H1637">
        <f t="shared" si="151"/>
        <v>2.6859129192989162E-2</v>
      </c>
      <c r="I1637">
        <f t="shared" si="152"/>
        <v>-2.3754130307737098E-3</v>
      </c>
      <c r="J1637" t="str">
        <f t="shared" si="153"/>
        <v/>
      </c>
      <c r="K1637" t="str">
        <f t="shared" si="154"/>
        <v/>
      </c>
      <c r="L1637" t="str">
        <f t="shared" si="155"/>
        <v/>
      </c>
      <c r="M1637" t="str">
        <f>IF(Master!D1639&lt;'OHL indexes'!E1637,1,"")</f>
        <v/>
      </c>
      <c r="N1637" t="str">
        <f>IF(Master!D1639&gt;'OHL indexes'!D1637,1,"")</f>
        <v/>
      </c>
    </row>
    <row r="1638" spans="1:14" x14ac:dyDescent="0.25">
      <c r="A1638" s="1">
        <v>40442</v>
      </c>
      <c r="B1638">
        <v>27101.79</v>
      </c>
      <c r="C1638" s="12">
        <v>26982.48</v>
      </c>
      <c r="D1638">
        <v>27338.73</v>
      </c>
      <c r="E1638" s="12">
        <v>26657.98</v>
      </c>
      <c r="G1638">
        <f t="shared" si="150"/>
        <v>-4.4022922471173009E-3</v>
      </c>
      <c r="H1638">
        <f t="shared" si="151"/>
        <v>8.7425959687532639E-3</v>
      </c>
      <c r="I1638">
        <f t="shared" si="152"/>
        <v>-1.6375671127257685E-2</v>
      </c>
      <c r="J1638" t="str">
        <f t="shared" si="153"/>
        <v/>
      </c>
      <c r="K1638" t="str">
        <f t="shared" si="154"/>
        <v/>
      </c>
      <c r="L1638" t="str">
        <f t="shared" si="155"/>
        <v/>
      </c>
      <c r="M1638" t="str">
        <f>IF(Master!D1640&lt;'OHL indexes'!E1638,1,"")</f>
        <v/>
      </c>
      <c r="N1638" t="str">
        <f>IF(Master!D1640&gt;'OHL indexes'!D1638,1,"")</f>
        <v/>
      </c>
    </row>
    <row r="1639" spans="1:14" x14ac:dyDescent="0.25">
      <c r="A1639" s="1">
        <v>40443</v>
      </c>
      <c r="B1639">
        <v>27588.959999999999</v>
      </c>
      <c r="C1639" s="12">
        <v>27296.61</v>
      </c>
      <c r="D1639">
        <v>27783.66</v>
      </c>
      <c r="E1639" s="12">
        <v>26787.91</v>
      </c>
      <c r="G1639">
        <f t="shared" si="150"/>
        <v>-1.0596629956330261E-2</v>
      </c>
      <c r="H1639">
        <f t="shared" si="151"/>
        <v>7.0571706943647339E-3</v>
      </c>
      <c r="I1639">
        <f t="shared" si="152"/>
        <v>-2.9035164790553902E-2</v>
      </c>
      <c r="J1639" t="str">
        <f t="shared" si="153"/>
        <v/>
      </c>
      <c r="K1639" t="str">
        <f t="shared" si="154"/>
        <v/>
      </c>
      <c r="L1639" t="str">
        <f t="shared" si="155"/>
        <v/>
      </c>
      <c r="M1639" t="str">
        <f>IF(Master!D1641&lt;'OHL indexes'!E1639,1,"")</f>
        <v/>
      </c>
      <c r="N1639" t="str">
        <f>IF(Master!D1641&gt;'OHL indexes'!D1639,1,"")</f>
        <v/>
      </c>
    </row>
    <row r="1640" spans="1:14" x14ac:dyDescent="0.25">
      <c r="A1640" s="1">
        <v>40444</v>
      </c>
      <c r="B1640">
        <v>28440.53</v>
      </c>
      <c r="C1640" s="12">
        <v>28278.74</v>
      </c>
      <c r="D1640">
        <v>28658.12</v>
      </c>
      <c r="E1640" s="12">
        <v>27602.76</v>
      </c>
      <c r="G1640">
        <f t="shared" si="150"/>
        <v>-5.6887125521217774E-3</v>
      </c>
      <c r="H1640">
        <f t="shared" si="151"/>
        <v>7.6507013054960549E-3</v>
      </c>
      <c r="I1640">
        <f t="shared" si="152"/>
        <v>-2.9456905338965167E-2</v>
      </c>
      <c r="J1640" t="str">
        <f t="shared" si="153"/>
        <v/>
      </c>
      <c r="K1640" t="str">
        <f t="shared" si="154"/>
        <v/>
      </c>
      <c r="L1640" t="str">
        <f t="shared" si="155"/>
        <v/>
      </c>
      <c r="M1640" t="str">
        <f>IF(Master!D1642&lt;'OHL indexes'!E1640,1,"")</f>
        <v/>
      </c>
      <c r="N1640" t="str">
        <f>IF(Master!D1642&gt;'OHL indexes'!D1640,1,"")</f>
        <v/>
      </c>
    </row>
    <row r="1641" spans="1:14" x14ac:dyDescent="0.25">
      <c r="A1641" s="1">
        <v>40445</v>
      </c>
      <c r="B1641">
        <v>26887.95</v>
      </c>
      <c r="C1641" s="12">
        <v>27650.22</v>
      </c>
      <c r="D1641">
        <v>27733.97</v>
      </c>
      <c r="E1641" s="12">
        <v>26842.720000000001</v>
      </c>
      <c r="G1641">
        <f t="shared" si="150"/>
        <v>2.8349874200152891E-2</v>
      </c>
      <c r="H1641">
        <f t="shared" si="151"/>
        <v>3.1464652381457237E-2</v>
      </c>
      <c r="I1641">
        <f t="shared" si="152"/>
        <v>-1.6821661748106509E-3</v>
      </c>
      <c r="J1641" t="str">
        <f t="shared" si="153"/>
        <v/>
      </c>
      <c r="K1641" t="str">
        <f t="shared" si="154"/>
        <v/>
      </c>
      <c r="L1641" t="str">
        <f t="shared" si="155"/>
        <v/>
      </c>
      <c r="M1641" t="str">
        <f>IF(Master!D1643&lt;'OHL indexes'!E1641,1,"")</f>
        <v/>
      </c>
      <c r="N1641" t="str">
        <f>IF(Master!D1643&gt;'OHL indexes'!D1641,1,"")</f>
        <v/>
      </c>
    </row>
    <row r="1642" spans="1:14" x14ac:dyDescent="0.25">
      <c r="A1642" s="1">
        <v>40448</v>
      </c>
      <c r="B1642">
        <v>27014.41</v>
      </c>
      <c r="C1642" s="12">
        <v>26870.85</v>
      </c>
      <c r="D1642">
        <v>27086.720000000001</v>
      </c>
      <c r="E1642" s="12">
        <v>26586.58</v>
      </c>
      <c r="G1642">
        <f t="shared" si="150"/>
        <v>-5.3142008283727504E-3</v>
      </c>
      <c r="H1642">
        <f t="shared" si="151"/>
        <v>2.6767195729984206E-3</v>
      </c>
      <c r="I1642">
        <f t="shared" si="152"/>
        <v>-1.583710323490306E-2</v>
      </c>
      <c r="J1642" t="str">
        <f t="shared" si="153"/>
        <v/>
      </c>
      <c r="K1642" t="str">
        <f t="shared" si="154"/>
        <v/>
      </c>
      <c r="L1642" t="str">
        <f t="shared" si="155"/>
        <v/>
      </c>
      <c r="M1642" t="str">
        <f>IF(Master!D1644&lt;'OHL indexes'!E1642,1,"")</f>
        <v/>
      </c>
      <c r="N1642" t="str">
        <f>IF(Master!D1644&gt;'OHL indexes'!D1642,1,"")</f>
        <v/>
      </c>
    </row>
    <row r="1643" spans="1:14" x14ac:dyDescent="0.25">
      <c r="A1643" s="1">
        <v>40449</v>
      </c>
      <c r="B1643">
        <v>26980.48</v>
      </c>
      <c r="C1643" s="12">
        <v>26908.03</v>
      </c>
      <c r="D1643">
        <v>27750.57</v>
      </c>
      <c r="E1643" s="12">
        <v>26714.42</v>
      </c>
      <c r="G1643">
        <f t="shared" si="150"/>
        <v>-2.6852746874778122E-3</v>
      </c>
      <c r="H1643">
        <f t="shared" si="151"/>
        <v>2.8542487012833018E-2</v>
      </c>
      <c r="I1643">
        <f t="shared" si="152"/>
        <v>-9.8612033588728609E-3</v>
      </c>
      <c r="J1643" t="str">
        <f t="shared" si="153"/>
        <v/>
      </c>
      <c r="K1643" t="str">
        <f t="shared" si="154"/>
        <v/>
      </c>
      <c r="L1643" t="str">
        <f t="shared" si="155"/>
        <v/>
      </c>
      <c r="M1643" t="str">
        <f>IF(Master!D1645&lt;'OHL indexes'!E1643,1,"")</f>
        <v/>
      </c>
      <c r="N1643" t="str">
        <f>IF(Master!D1645&gt;'OHL indexes'!D1643,1,"")</f>
        <v/>
      </c>
    </row>
    <row r="1644" spans="1:14" x14ac:dyDescent="0.25">
      <c r="A1644" s="1">
        <v>40450</v>
      </c>
      <c r="B1644">
        <v>27404.15</v>
      </c>
      <c r="C1644" s="12">
        <v>27139.31</v>
      </c>
      <c r="D1644">
        <v>27552.28</v>
      </c>
      <c r="E1644" s="12">
        <v>26938.12</v>
      </c>
      <c r="G1644">
        <f t="shared" si="150"/>
        <v>-9.6642296878393097E-3</v>
      </c>
      <c r="H1644">
        <f t="shared" si="151"/>
        <v>5.4053856806359768E-3</v>
      </c>
      <c r="I1644">
        <f t="shared" si="152"/>
        <v>-1.700581846180238E-2</v>
      </c>
      <c r="J1644" t="str">
        <f t="shared" si="153"/>
        <v/>
      </c>
      <c r="K1644" t="str">
        <f t="shared" si="154"/>
        <v/>
      </c>
      <c r="L1644" t="str">
        <f t="shared" si="155"/>
        <v/>
      </c>
      <c r="M1644" t="str">
        <f>IF(Master!D1646&lt;'OHL indexes'!E1644,1,"")</f>
        <v/>
      </c>
      <c r="N1644" t="str">
        <f>IF(Master!D1646&gt;'OHL indexes'!D1644,1,"")</f>
        <v/>
      </c>
    </row>
    <row r="1645" spans="1:14" x14ac:dyDescent="0.25">
      <c r="A1645" s="1">
        <v>40451</v>
      </c>
      <c r="B1645">
        <v>28102.07</v>
      </c>
      <c r="C1645" s="12">
        <v>26971.97</v>
      </c>
      <c r="D1645">
        <v>28371.8</v>
      </c>
      <c r="E1645" s="12">
        <v>26824.400000000001</v>
      </c>
      <c r="G1645">
        <f t="shared" si="150"/>
        <v>-4.0214119458103936E-2</v>
      </c>
      <c r="H1645">
        <f t="shared" si="151"/>
        <v>9.5982253264617068E-3</v>
      </c>
      <c r="I1645">
        <f t="shared" si="152"/>
        <v>-4.5465334048345851E-2</v>
      </c>
      <c r="J1645" t="str">
        <f t="shared" si="153"/>
        <v/>
      </c>
      <c r="K1645" t="str">
        <f t="shared" si="154"/>
        <v/>
      </c>
      <c r="L1645" t="str">
        <f t="shared" si="155"/>
        <v/>
      </c>
      <c r="M1645" t="str">
        <f>IF(Master!D1647&lt;'OHL indexes'!E1645,1,"")</f>
        <v/>
      </c>
      <c r="N1645" t="str">
        <f>IF(Master!D1647&gt;'OHL indexes'!D1645,1,"")</f>
        <v/>
      </c>
    </row>
    <row r="1646" spans="1:14" x14ac:dyDescent="0.25">
      <c r="A1646" s="1">
        <v>40452</v>
      </c>
      <c r="B1646">
        <v>27543.72</v>
      </c>
      <c r="C1646" s="12">
        <v>27549.9</v>
      </c>
      <c r="D1646">
        <v>28099.97</v>
      </c>
      <c r="E1646" s="12">
        <v>27442.82</v>
      </c>
      <c r="G1646">
        <f t="shared" si="150"/>
        <v>2.2437056432456082E-4</v>
      </c>
      <c r="H1646">
        <f t="shared" si="151"/>
        <v>2.0195166085045901E-2</v>
      </c>
      <c r="I1646">
        <f t="shared" si="152"/>
        <v>-3.663266980640234E-3</v>
      </c>
      <c r="J1646" t="str">
        <f t="shared" si="153"/>
        <v/>
      </c>
      <c r="K1646" t="str">
        <f t="shared" si="154"/>
        <v/>
      </c>
      <c r="L1646" t="str">
        <f t="shared" si="155"/>
        <v/>
      </c>
      <c r="M1646" t="str">
        <f>IF(Master!D1648&lt;'OHL indexes'!E1646,1,"")</f>
        <v/>
      </c>
      <c r="N1646" t="str">
        <f>IF(Master!D1648&gt;'OHL indexes'!D1646,1,"")</f>
        <v/>
      </c>
    </row>
    <row r="1647" spans="1:14" x14ac:dyDescent="0.25">
      <c r="A1647" s="1">
        <v>40455</v>
      </c>
      <c r="B1647">
        <v>27934.84</v>
      </c>
      <c r="C1647" s="12">
        <v>27756.03</v>
      </c>
      <c r="D1647">
        <v>28268.83</v>
      </c>
      <c r="E1647" s="12">
        <v>27516.55</v>
      </c>
      <c r="G1647">
        <f t="shared" si="150"/>
        <v>-6.4009673941215484E-3</v>
      </c>
      <c r="H1647">
        <f t="shared" si="151"/>
        <v>1.1956037693432453E-2</v>
      </c>
      <c r="I1647">
        <f t="shared" si="152"/>
        <v>-1.4973774684229446E-2</v>
      </c>
      <c r="J1647" t="str">
        <f t="shared" si="153"/>
        <v/>
      </c>
      <c r="K1647" t="str">
        <f t="shared" si="154"/>
        <v/>
      </c>
      <c r="L1647" t="str">
        <f t="shared" si="155"/>
        <v/>
      </c>
      <c r="M1647" t="str">
        <f>IF(Master!D1649&lt;'OHL indexes'!E1647,1,"")</f>
        <v/>
      </c>
      <c r="N1647" t="str">
        <f>IF(Master!D1649&gt;'OHL indexes'!D1647,1,"")</f>
        <v/>
      </c>
    </row>
    <row r="1648" spans="1:14" x14ac:dyDescent="0.25">
      <c r="A1648" s="1">
        <v>40456</v>
      </c>
      <c r="B1648">
        <v>26578.66</v>
      </c>
      <c r="C1648" s="12">
        <v>27478.45</v>
      </c>
      <c r="D1648">
        <v>27570.81</v>
      </c>
      <c r="E1648" s="12">
        <v>26380.94</v>
      </c>
      <c r="G1648">
        <f t="shared" si="150"/>
        <v>3.3853851172331417E-2</v>
      </c>
      <c r="H1648">
        <f t="shared" si="151"/>
        <v>3.7328819436344807E-2</v>
      </c>
      <c r="I1648">
        <f t="shared" si="152"/>
        <v>-7.439050727162333E-3</v>
      </c>
      <c r="J1648" t="str">
        <f t="shared" si="153"/>
        <v/>
      </c>
      <c r="K1648" t="str">
        <f t="shared" si="154"/>
        <v/>
      </c>
      <c r="L1648" t="str">
        <f t="shared" si="155"/>
        <v/>
      </c>
      <c r="M1648" t="str">
        <f>IF(Master!D1650&lt;'OHL indexes'!E1648,1,"")</f>
        <v/>
      </c>
      <c r="N1648" t="str">
        <f>IF(Master!D1650&gt;'OHL indexes'!D1648,1,"")</f>
        <v/>
      </c>
    </row>
    <row r="1649" spans="1:14" x14ac:dyDescent="0.25">
      <c r="A1649" s="1">
        <v>40457</v>
      </c>
      <c r="B1649">
        <v>26258.03</v>
      </c>
      <c r="C1649" s="12">
        <v>26413.13</v>
      </c>
      <c r="D1649">
        <v>26731.78</v>
      </c>
      <c r="E1649" s="12">
        <v>26175.17</v>
      </c>
      <c r="G1649">
        <f t="shared" si="150"/>
        <v>5.9067645211769992E-3</v>
      </c>
      <c r="H1649">
        <f t="shared" si="151"/>
        <v>1.8042099883349927E-2</v>
      </c>
      <c r="I1649">
        <f t="shared" si="152"/>
        <v>-3.1556061136346347E-3</v>
      </c>
      <c r="J1649" t="str">
        <f t="shared" si="153"/>
        <v/>
      </c>
      <c r="K1649" t="str">
        <f t="shared" si="154"/>
        <v/>
      </c>
      <c r="L1649" t="str">
        <f t="shared" si="155"/>
        <v/>
      </c>
      <c r="M1649" t="str">
        <f>IF(Master!D1651&lt;'OHL indexes'!E1649,1,"")</f>
        <v/>
      </c>
      <c r="N1649" t="str">
        <f>IF(Master!D1651&gt;'OHL indexes'!D1649,1,"")</f>
        <v/>
      </c>
    </row>
    <row r="1650" spans="1:14" x14ac:dyDescent="0.25">
      <c r="A1650" s="1">
        <v>40458</v>
      </c>
      <c r="B1650">
        <v>26081.16</v>
      </c>
      <c r="C1650" s="12">
        <v>26004.94</v>
      </c>
      <c r="D1650">
        <v>26640.76</v>
      </c>
      <c r="E1650" s="12">
        <v>25897.94</v>
      </c>
      <c r="G1650">
        <f t="shared" si="150"/>
        <v>-2.9224160275079791E-3</v>
      </c>
      <c r="H1650">
        <f t="shared" si="151"/>
        <v>2.145610087894867E-2</v>
      </c>
      <c r="I1650">
        <f t="shared" si="152"/>
        <v>-7.0249942870639348E-3</v>
      </c>
      <c r="J1650" t="str">
        <f t="shared" si="153"/>
        <v/>
      </c>
      <c r="K1650" t="str">
        <f t="shared" si="154"/>
        <v/>
      </c>
      <c r="L1650" t="str">
        <f t="shared" si="155"/>
        <v/>
      </c>
      <c r="M1650" t="str">
        <f>IF(Master!D1652&lt;'OHL indexes'!E1650,1,"")</f>
        <v/>
      </c>
      <c r="N1650" t="str">
        <f>IF(Master!D1652&gt;'OHL indexes'!D1650,1,"")</f>
        <v/>
      </c>
    </row>
    <row r="1651" spans="1:14" x14ac:dyDescent="0.25">
      <c r="A1651" s="1">
        <v>40459</v>
      </c>
      <c r="B1651">
        <v>25058.46</v>
      </c>
      <c r="C1651" s="12">
        <v>26046.39</v>
      </c>
      <c r="D1651">
        <v>26214.12</v>
      </c>
      <c r="E1651" s="12">
        <v>24886.54</v>
      </c>
      <c r="G1651">
        <f t="shared" si="150"/>
        <v>3.9425008559983432E-2</v>
      </c>
      <c r="H1651">
        <f t="shared" si="151"/>
        <v>4.6118556367789498E-2</v>
      </c>
      <c r="I1651">
        <f t="shared" si="152"/>
        <v>-6.8607568062840629E-3</v>
      </c>
      <c r="J1651" t="str">
        <f t="shared" si="153"/>
        <v/>
      </c>
      <c r="K1651" t="str">
        <f t="shared" si="154"/>
        <v/>
      </c>
      <c r="L1651" t="str">
        <f t="shared" si="155"/>
        <v/>
      </c>
      <c r="M1651" t="str">
        <f>IF(Master!D1653&lt;'OHL indexes'!E1651,1,"")</f>
        <v/>
      </c>
      <c r="N1651" t="str">
        <f>IF(Master!D1653&gt;'OHL indexes'!D1651,1,"")</f>
        <v/>
      </c>
    </row>
    <row r="1652" spans="1:14" x14ac:dyDescent="0.25">
      <c r="A1652" s="1">
        <v>40462</v>
      </c>
      <c r="B1652">
        <v>24434.560000000001</v>
      </c>
      <c r="C1652" s="12">
        <v>24810.42</v>
      </c>
      <c r="D1652">
        <v>24847.01</v>
      </c>
      <c r="E1652" s="12">
        <v>24346.86</v>
      </c>
      <c r="G1652">
        <f t="shared" si="150"/>
        <v>1.5382310956284728E-2</v>
      </c>
      <c r="H1652">
        <f t="shared" si="151"/>
        <v>1.6879780114722687E-2</v>
      </c>
      <c r="I1652">
        <f t="shared" si="152"/>
        <v>-3.5891786060400221E-3</v>
      </c>
      <c r="J1652" t="str">
        <f t="shared" si="153"/>
        <v/>
      </c>
      <c r="K1652" t="str">
        <f t="shared" si="154"/>
        <v/>
      </c>
      <c r="L1652" t="str">
        <f t="shared" si="155"/>
        <v/>
      </c>
      <c r="M1652" t="str">
        <f>IF(Master!D1654&lt;'OHL indexes'!E1652,1,"")</f>
        <v/>
      </c>
      <c r="N1652" t="str">
        <f>IF(Master!D1654&gt;'OHL indexes'!D1652,1,"")</f>
        <v/>
      </c>
    </row>
    <row r="1653" spans="1:14" x14ac:dyDescent="0.25">
      <c r="A1653" s="1">
        <v>40463</v>
      </c>
      <c r="B1653">
        <v>23624.47</v>
      </c>
      <c r="C1653" s="12">
        <v>24711.35</v>
      </c>
      <c r="D1653">
        <v>25038.66</v>
      </c>
      <c r="E1653" s="12">
        <v>23410.22</v>
      </c>
      <c r="G1653">
        <f t="shared" si="150"/>
        <v>4.6006534749774231E-2</v>
      </c>
      <c r="H1653">
        <f t="shared" si="151"/>
        <v>5.9861237098652209E-2</v>
      </c>
      <c r="I1653">
        <f t="shared" si="152"/>
        <v>-9.0689865211790455E-3</v>
      </c>
      <c r="J1653" t="str">
        <f t="shared" si="153"/>
        <v/>
      </c>
      <c r="K1653" t="str">
        <f t="shared" si="154"/>
        <v/>
      </c>
      <c r="L1653" t="str">
        <f t="shared" si="155"/>
        <v/>
      </c>
      <c r="M1653" t="str">
        <f>IF(Master!D1655&lt;'OHL indexes'!E1653,1,"")</f>
        <v/>
      </c>
      <c r="N1653" t="str">
        <f>IF(Master!D1655&gt;'OHL indexes'!D1653,1,"")</f>
        <v/>
      </c>
    </row>
    <row r="1654" spans="1:14" x14ac:dyDescent="0.25">
      <c r="A1654" s="1">
        <v>40464</v>
      </c>
      <c r="B1654">
        <v>23062.3</v>
      </c>
      <c r="C1654" s="12">
        <v>23252.98</v>
      </c>
      <c r="D1654">
        <v>23383.51</v>
      </c>
      <c r="E1654" s="12">
        <v>22642.54</v>
      </c>
      <c r="G1654">
        <f t="shared" si="150"/>
        <v>8.2680391808276354E-3</v>
      </c>
      <c r="H1654">
        <f t="shared" si="151"/>
        <v>1.3927925662228002E-2</v>
      </c>
      <c r="I1654">
        <f t="shared" si="152"/>
        <v>-1.8201133451563711E-2</v>
      </c>
      <c r="J1654" t="str">
        <f t="shared" si="153"/>
        <v/>
      </c>
      <c r="K1654" t="str">
        <f t="shared" si="154"/>
        <v/>
      </c>
      <c r="L1654" t="str">
        <f t="shared" si="155"/>
        <v/>
      </c>
      <c r="M1654" t="str">
        <f>IF(Master!D1656&lt;'OHL indexes'!E1654,1,"")</f>
        <v/>
      </c>
      <c r="N1654" t="str">
        <f>IF(Master!D1656&gt;'OHL indexes'!D1654,1,"")</f>
        <v/>
      </c>
    </row>
    <row r="1655" spans="1:14" x14ac:dyDescent="0.25">
      <c r="A1655" s="1">
        <v>40465</v>
      </c>
      <c r="B1655">
        <v>23751.67</v>
      </c>
      <c r="C1655" s="12">
        <v>23180.18</v>
      </c>
      <c r="D1655">
        <v>24325</v>
      </c>
      <c r="E1655" s="12">
        <v>23046.32</v>
      </c>
      <c r="G1655">
        <f t="shared" si="150"/>
        <v>-2.406104497073247E-2</v>
      </c>
      <c r="H1655">
        <f t="shared" si="151"/>
        <v>2.4138513207702994E-2</v>
      </c>
      <c r="I1655">
        <f t="shared" si="152"/>
        <v>-2.9696859210320725E-2</v>
      </c>
      <c r="J1655" t="str">
        <f t="shared" si="153"/>
        <v/>
      </c>
      <c r="K1655" t="str">
        <f t="shared" si="154"/>
        <v/>
      </c>
      <c r="L1655" t="str">
        <f t="shared" si="155"/>
        <v/>
      </c>
      <c r="M1655" t="str">
        <f>IF(Master!D1657&lt;'OHL indexes'!E1655,1,"")</f>
        <v/>
      </c>
      <c r="N1655" t="str">
        <f>IF(Master!D1657&gt;'OHL indexes'!D1655,1,"")</f>
        <v/>
      </c>
    </row>
    <row r="1656" spans="1:14" x14ac:dyDescent="0.25">
      <c r="A1656" s="1">
        <v>40466</v>
      </c>
      <c r="B1656">
        <v>23548.87</v>
      </c>
      <c r="C1656" s="12">
        <v>23402.39</v>
      </c>
      <c r="D1656">
        <v>24489.62</v>
      </c>
      <c r="E1656" s="12">
        <v>23280.26</v>
      </c>
      <c r="G1656">
        <f t="shared" si="150"/>
        <v>-6.2202560037912802E-3</v>
      </c>
      <c r="H1656">
        <f t="shared" si="151"/>
        <v>3.9948838309439072E-2</v>
      </c>
      <c r="I1656">
        <f t="shared" si="152"/>
        <v>-1.1406492116182276E-2</v>
      </c>
      <c r="J1656" t="str">
        <f t="shared" si="153"/>
        <v/>
      </c>
      <c r="K1656" t="str">
        <f t="shared" si="154"/>
        <v/>
      </c>
      <c r="L1656" t="str">
        <f t="shared" si="155"/>
        <v/>
      </c>
      <c r="M1656" t="str">
        <f>IF(Master!D1658&lt;'OHL indexes'!E1656,1,"")</f>
        <v/>
      </c>
      <c r="N1656" t="str">
        <f>IF(Master!D1658&gt;'OHL indexes'!D1656,1,"")</f>
        <v/>
      </c>
    </row>
    <row r="1657" spans="1:14" x14ac:dyDescent="0.25">
      <c r="A1657" s="1">
        <v>40469</v>
      </c>
      <c r="B1657">
        <v>22779.39</v>
      </c>
      <c r="C1657" s="12">
        <v>23556.78</v>
      </c>
      <c r="D1657">
        <v>23800.17</v>
      </c>
      <c r="E1657" s="12">
        <v>22399.23</v>
      </c>
      <c r="G1657">
        <f t="shared" si="150"/>
        <v>3.4126901554431432E-2</v>
      </c>
      <c r="H1657">
        <f t="shared" si="151"/>
        <v>4.4811559923246369E-2</v>
      </c>
      <c r="I1657">
        <f t="shared" si="152"/>
        <v>-1.6688769980232165E-2</v>
      </c>
      <c r="J1657" t="str">
        <f t="shared" si="153"/>
        <v/>
      </c>
      <c r="K1657" t="str">
        <f t="shared" si="154"/>
        <v/>
      </c>
      <c r="L1657" t="str">
        <f t="shared" si="155"/>
        <v/>
      </c>
      <c r="M1657" t="str">
        <f>IF(Master!D1659&lt;'OHL indexes'!E1657,1,"")</f>
        <v/>
      </c>
      <c r="N1657" t="str">
        <f>IF(Master!D1659&gt;'OHL indexes'!D1657,1,"")</f>
        <v/>
      </c>
    </row>
    <row r="1658" spans="1:14" x14ac:dyDescent="0.25">
      <c r="A1658" s="1">
        <v>40470</v>
      </c>
      <c r="B1658">
        <v>23342.03</v>
      </c>
      <c r="C1658" s="12">
        <v>23434.39</v>
      </c>
      <c r="D1658">
        <v>23792.38</v>
      </c>
      <c r="E1658" s="12">
        <v>22783.32</v>
      </c>
      <c r="G1658">
        <f t="shared" si="150"/>
        <v>3.9568109543171026E-3</v>
      </c>
      <c r="H1658">
        <f t="shared" si="151"/>
        <v>1.9293523313953509E-2</v>
      </c>
      <c r="I1658">
        <f t="shared" si="152"/>
        <v>-2.3935793073695755E-2</v>
      </c>
      <c r="J1658" t="str">
        <f t="shared" si="153"/>
        <v/>
      </c>
      <c r="K1658" t="str">
        <f t="shared" si="154"/>
        <v/>
      </c>
      <c r="L1658" t="str">
        <f t="shared" si="155"/>
        <v/>
      </c>
      <c r="M1658" t="str">
        <f>IF(Master!D1660&lt;'OHL indexes'!E1658,1,"")</f>
        <v/>
      </c>
      <c r="N1658" t="str">
        <f>IF(Master!D1660&gt;'OHL indexes'!D1658,1,"")</f>
        <v/>
      </c>
    </row>
    <row r="1659" spans="1:14" x14ac:dyDescent="0.25">
      <c r="A1659" s="1">
        <v>40471</v>
      </c>
      <c r="B1659">
        <v>22118.74</v>
      </c>
      <c r="C1659" s="12">
        <v>23195.22</v>
      </c>
      <c r="D1659">
        <v>23342.03</v>
      </c>
      <c r="E1659" s="12">
        <v>22069.72</v>
      </c>
      <c r="G1659">
        <f t="shared" si="150"/>
        <v>4.8668233362298086E-2</v>
      </c>
      <c r="H1659">
        <f t="shared" si="151"/>
        <v>5.530559154816217E-2</v>
      </c>
      <c r="I1659">
        <f t="shared" si="152"/>
        <v>-2.2162202729449909E-3</v>
      </c>
      <c r="J1659" t="str">
        <f t="shared" si="153"/>
        <v/>
      </c>
      <c r="K1659" t="str">
        <f t="shared" si="154"/>
        <v/>
      </c>
      <c r="L1659" t="str">
        <f t="shared" si="155"/>
        <v/>
      </c>
      <c r="M1659" t="str">
        <f>IF(Master!D1661&lt;'OHL indexes'!E1659,1,"")</f>
        <v/>
      </c>
      <c r="N1659" t="str">
        <f>IF(Master!D1661&gt;'OHL indexes'!D1659,1,"")</f>
        <v/>
      </c>
    </row>
    <row r="1660" spans="1:14" x14ac:dyDescent="0.25">
      <c r="A1660" s="1">
        <v>40472</v>
      </c>
      <c r="B1660">
        <v>21544.5</v>
      </c>
      <c r="C1660" s="12">
        <v>21970.29</v>
      </c>
      <c r="D1660">
        <v>22401.03</v>
      </c>
      <c r="E1660" s="12">
        <v>21388.67</v>
      </c>
      <c r="G1660">
        <f t="shared" si="150"/>
        <v>1.9763280651674542E-2</v>
      </c>
      <c r="H1660">
        <f t="shared" si="151"/>
        <v>3.9756318317900163E-2</v>
      </c>
      <c r="I1660">
        <f t="shared" si="152"/>
        <v>-7.2329364803083163E-3</v>
      </c>
      <c r="J1660" t="str">
        <f t="shared" si="153"/>
        <v/>
      </c>
      <c r="K1660" t="str">
        <f t="shared" si="154"/>
        <v/>
      </c>
      <c r="L1660" t="str">
        <f t="shared" si="155"/>
        <v/>
      </c>
      <c r="M1660" t="str">
        <f>IF(Master!D1662&lt;'OHL indexes'!E1660,1,"")</f>
        <v/>
      </c>
      <c r="N1660" t="str">
        <f>IF(Master!D1662&gt;'OHL indexes'!D1660,1,"")</f>
        <v/>
      </c>
    </row>
    <row r="1661" spans="1:14" x14ac:dyDescent="0.25">
      <c r="A1661" s="1">
        <v>40473</v>
      </c>
      <c r="B1661">
        <v>20693.060000000001</v>
      </c>
      <c r="C1661" s="12">
        <v>21442.9</v>
      </c>
      <c r="D1661">
        <v>21496.12</v>
      </c>
      <c r="E1661" s="12">
        <v>20634.919999999998</v>
      </c>
      <c r="G1661">
        <f t="shared" si="150"/>
        <v>3.6236303379007184E-2</v>
      </c>
      <c r="H1661">
        <f t="shared" si="151"/>
        <v>3.8808180133822479E-2</v>
      </c>
      <c r="I1661">
        <f t="shared" si="152"/>
        <v>-2.8096376273012424E-3</v>
      </c>
      <c r="J1661" t="str">
        <f t="shared" si="153"/>
        <v/>
      </c>
      <c r="K1661" t="str">
        <f t="shared" si="154"/>
        <v/>
      </c>
      <c r="L1661" t="str">
        <f t="shared" si="155"/>
        <v/>
      </c>
      <c r="M1661" t="str">
        <f>IF(Master!D1663&lt;'OHL indexes'!E1661,1,"")</f>
        <v/>
      </c>
      <c r="N1661" t="str">
        <f>IF(Master!D1663&gt;'OHL indexes'!D1661,1,"")</f>
        <v/>
      </c>
    </row>
    <row r="1662" spans="1:14" x14ac:dyDescent="0.25">
      <c r="A1662" s="1">
        <v>40476</v>
      </c>
      <c r="B1662">
        <v>20534.689999999999</v>
      </c>
      <c r="C1662" s="12">
        <v>20349.419999999998</v>
      </c>
      <c r="D1662">
        <v>20664.22</v>
      </c>
      <c r="E1662" s="12">
        <v>19972.13</v>
      </c>
      <c r="G1662">
        <f t="shared" si="150"/>
        <v>-9.0222934945694E-3</v>
      </c>
      <c r="H1662">
        <f t="shared" si="151"/>
        <v>6.307862451295998E-3</v>
      </c>
      <c r="I1662">
        <f t="shared" si="152"/>
        <v>-2.7395592531467394E-2</v>
      </c>
      <c r="J1662" t="str">
        <f t="shared" si="153"/>
        <v/>
      </c>
      <c r="K1662" t="str">
        <f t="shared" si="154"/>
        <v/>
      </c>
      <c r="L1662" t="str">
        <f t="shared" si="155"/>
        <v/>
      </c>
      <c r="M1662" t="str">
        <f>IF(Master!D1664&lt;'OHL indexes'!E1662,1,"")</f>
        <v/>
      </c>
      <c r="N1662" t="str">
        <f>IF(Master!D1664&gt;'OHL indexes'!D1662,1,"")</f>
        <v/>
      </c>
    </row>
    <row r="1663" spans="1:14" x14ac:dyDescent="0.25">
      <c r="A1663" s="1">
        <v>40477</v>
      </c>
      <c r="B1663">
        <v>20916.8</v>
      </c>
      <c r="C1663" s="12">
        <v>20964.490000000002</v>
      </c>
      <c r="D1663">
        <v>21117.3</v>
      </c>
      <c r="E1663" s="12">
        <v>20658.849999999999</v>
      </c>
      <c r="G1663">
        <f t="shared" si="150"/>
        <v>2.2799854662283181E-3</v>
      </c>
      <c r="H1663">
        <f t="shared" si="151"/>
        <v>9.5855962671154149E-3</v>
      </c>
      <c r="I1663">
        <f t="shared" si="152"/>
        <v>-1.2332192304750245E-2</v>
      </c>
      <c r="J1663" t="str">
        <f t="shared" si="153"/>
        <v/>
      </c>
      <c r="K1663" t="str">
        <f t="shared" si="154"/>
        <v/>
      </c>
      <c r="L1663" t="str">
        <f t="shared" si="155"/>
        <v/>
      </c>
      <c r="M1663" t="str">
        <f>IF(Master!D1665&lt;'OHL indexes'!E1663,1,"")</f>
        <v/>
      </c>
      <c r="N1663" t="str">
        <f>IF(Master!D1665&gt;'OHL indexes'!D1663,1,"")</f>
        <v/>
      </c>
    </row>
    <row r="1664" spans="1:14" x14ac:dyDescent="0.25">
      <c r="A1664" s="1">
        <v>40478</v>
      </c>
      <c r="B1664">
        <v>21308.62</v>
      </c>
      <c r="C1664" s="12">
        <v>21308.54</v>
      </c>
      <c r="D1664">
        <v>22175.13</v>
      </c>
      <c r="E1664" s="12">
        <v>21175.59</v>
      </c>
      <c r="G1664">
        <f t="shared" si="150"/>
        <v>-3.7543491787639383E-6</v>
      </c>
      <c r="H1664">
        <f t="shared" si="151"/>
        <v>4.0664763837357842E-2</v>
      </c>
      <c r="I1664">
        <f t="shared" si="152"/>
        <v>-6.2430133908248919E-3</v>
      </c>
      <c r="J1664" t="str">
        <f t="shared" si="153"/>
        <v/>
      </c>
      <c r="K1664" t="str">
        <f t="shared" si="154"/>
        <v/>
      </c>
      <c r="L1664" t="str">
        <f t="shared" si="155"/>
        <v/>
      </c>
      <c r="M1664" t="str">
        <f>IF(Master!D1666&lt;'OHL indexes'!E1664,1,"")</f>
        <v/>
      </c>
      <c r="N1664" t="str">
        <f>IF(Master!D1666&gt;'OHL indexes'!D1664,1,"")</f>
        <v/>
      </c>
    </row>
    <row r="1665" spans="1:14" x14ac:dyDescent="0.25">
      <c r="A1665" s="1">
        <v>40479</v>
      </c>
      <c r="B1665">
        <v>21270.91</v>
      </c>
      <c r="C1665" s="12">
        <v>20944.89</v>
      </c>
      <c r="D1665">
        <v>21583.54</v>
      </c>
      <c r="E1665" s="12">
        <v>20789.009999999998</v>
      </c>
      <c r="G1665">
        <f t="shared" si="150"/>
        <v>-1.5327035843788583E-2</v>
      </c>
      <c r="H1665">
        <f t="shared" si="151"/>
        <v>1.4697537622978984E-2</v>
      </c>
      <c r="I1665">
        <f t="shared" si="152"/>
        <v>-2.2655354190300292E-2</v>
      </c>
      <c r="J1665" t="str">
        <f t="shared" si="153"/>
        <v/>
      </c>
      <c r="K1665" t="str">
        <f t="shared" si="154"/>
        <v/>
      </c>
      <c r="L1665" t="str">
        <f t="shared" si="155"/>
        <v/>
      </c>
      <c r="M1665" t="str">
        <f>IF(Master!D1667&lt;'OHL indexes'!E1665,1,"")</f>
        <v/>
      </c>
      <c r="N1665" t="str">
        <f>IF(Master!D1667&gt;'OHL indexes'!D1665,1,"")</f>
        <v/>
      </c>
    </row>
    <row r="1666" spans="1:14" x14ac:dyDescent="0.25">
      <c r="A1666" s="1">
        <v>40480</v>
      </c>
      <c r="B1666">
        <v>21254.55</v>
      </c>
      <c r="C1666" s="12">
        <v>21254.47</v>
      </c>
      <c r="D1666">
        <v>21536.3</v>
      </c>
      <c r="E1666" s="12">
        <v>21113.56</v>
      </c>
      <c r="G1666">
        <f t="shared" si="150"/>
        <v>-3.7638999648148541E-6</v>
      </c>
      <c r="H1666">
        <f t="shared" si="151"/>
        <v>1.3255985189053687E-2</v>
      </c>
      <c r="I1666">
        <f t="shared" si="152"/>
        <v>-6.6334032007263621E-3</v>
      </c>
      <c r="J1666" t="str">
        <f t="shared" si="153"/>
        <v/>
      </c>
      <c r="K1666" t="str">
        <f t="shared" si="154"/>
        <v/>
      </c>
      <c r="L1666" t="str">
        <f t="shared" si="155"/>
        <v/>
      </c>
      <c r="M1666" t="str">
        <f>IF(Master!D1668&lt;'OHL indexes'!E1666,1,"")</f>
        <v/>
      </c>
      <c r="N1666" t="str">
        <f>IF(Master!D1668&gt;'OHL indexes'!D1666,1,"")</f>
        <v/>
      </c>
    </row>
    <row r="1667" spans="1:14" x14ac:dyDescent="0.25">
      <c r="A1667" s="1">
        <v>40483</v>
      </c>
      <c r="B1667">
        <v>21123.98</v>
      </c>
      <c r="C1667" s="12">
        <v>21002.3</v>
      </c>
      <c r="D1667">
        <v>21637.599999999999</v>
      </c>
      <c r="E1667" s="12">
        <v>20703.330000000002</v>
      </c>
      <c r="G1667">
        <f t="shared" si="150"/>
        <v>-5.7602781294056049E-3</v>
      </c>
      <c r="H1667">
        <f t="shared" si="151"/>
        <v>2.4314546785217495E-2</v>
      </c>
      <c r="I1667">
        <f t="shared" si="152"/>
        <v>-1.9913387533977867E-2</v>
      </c>
      <c r="J1667" t="str">
        <f t="shared" si="153"/>
        <v/>
      </c>
      <c r="K1667" t="str">
        <f t="shared" si="154"/>
        <v/>
      </c>
      <c r="L1667" t="str">
        <f t="shared" si="155"/>
        <v/>
      </c>
      <c r="M1667" t="str">
        <f>IF(Master!D1669&lt;'OHL indexes'!E1667,1,"")</f>
        <v/>
      </c>
      <c r="N1667" t="str">
        <f>IF(Master!D1669&gt;'OHL indexes'!D1667,1,"")</f>
        <v/>
      </c>
    </row>
    <row r="1668" spans="1:14" x14ac:dyDescent="0.25">
      <c r="A1668" s="1">
        <v>40484</v>
      </c>
      <c r="B1668">
        <v>20654.990000000002</v>
      </c>
      <c r="C1668" s="12">
        <v>20917.310000000001</v>
      </c>
      <c r="D1668">
        <v>21010.2</v>
      </c>
      <c r="E1668" s="12">
        <v>20587.580000000002</v>
      </c>
      <c r="G1668">
        <f t="shared" si="150"/>
        <v>1.2700078770311762E-2</v>
      </c>
      <c r="H1668">
        <f t="shared" si="151"/>
        <v>1.7197297118032973E-2</v>
      </c>
      <c r="I1668">
        <f t="shared" si="152"/>
        <v>-3.263618137796187E-3</v>
      </c>
      <c r="J1668" t="str">
        <f t="shared" si="153"/>
        <v/>
      </c>
      <c r="K1668" t="str">
        <f t="shared" si="154"/>
        <v/>
      </c>
      <c r="L1668" t="str">
        <f t="shared" si="155"/>
        <v/>
      </c>
      <c r="M1668" t="str">
        <f>IF(Master!D1670&lt;'OHL indexes'!E1668,1,"")</f>
        <v/>
      </c>
      <c r="N1668" t="str">
        <f>IF(Master!D1670&gt;'OHL indexes'!D1668,1,"")</f>
        <v/>
      </c>
    </row>
    <row r="1669" spans="1:14" x14ac:dyDescent="0.25">
      <c r="A1669" s="1">
        <v>40485</v>
      </c>
      <c r="B1669">
        <v>19455</v>
      </c>
      <c r="C1669" s="12">
        <v>20770.38</v>
      </c>
      <c r="D1669">
        <v>21070.400000000001</v>
      </c>
      <c r="E1669" s="12">
        <v>19385.689999999999</v>
      </c>
      <c r="G1669">
        <f t="shared" si="150"/>
        <v>6.7611410948342332E-2</v>
      </c>
      <c r="H1669">
        <f t="shared" si="151"/>
        <v>8.3032639424312604E-2</v>
      </c>
      <c r="I1669">
        <f t="shared" si="152"/>
        <v>-3.5625803135441725E-3</v>
      </c>
      <c r="J1669" t="str">
        <f t="shared" si="153"/>
        <v/>
      </c>
      <c r="K1669" t="str">
        <f t="shared" si="154"/>
        <v/>
      </c>
      <c r="L1669" t="str">
        <f t="shared" si="155"/>
        <v/>
      </c>
      <c r="M1669" t="str">
        <f>IF(Master!D1671&lt;'OHL indexes'!E1669,1,"")</f>
        <v/>
      </c>
      <c r="N1669" t="str">
        <f>IF(Master!D1671&gt;'OHL indexes'!D1669,1,"")</f>
        <v/>
      </c>
    </row>
    <row r="1670" spans="1:14" x14ac:dyDescent="0.25">
      <c r="A1670" s="1">
        <v>40486</v>
      </c>
      <c r="B1670">
        <v>18236.98</v>
      </c>
      <c r="C1670" s="12">
        <v>18833.34</v>
      </c>
      <c r="D1670">
        <v>18883.810000000001</v>
      </c>
      <c r="E1670" s="12">
        <v>18115.330000000002</v>
      </c>
      <c r="G1670">
        <f t="shared" si="150"/>
        <v>3.2700589680966896E-2</v>
      </c>
      <c r="H1670">
        <f t="shared" si="151"/>
        <v>3.5468043502816959E-2</v>
      </c>
      <c r="I1670">
        <f t="shared" si="152"/>
        <v>-6.6705123326339377E-3</v>
      </c>
      <c r="J1670" t="str">
        <f t="shared" si="153"/>
        <v/>
      </c>
      <c r="K1670" t="str">
        <f t="shared" si="154"/>
        <v/>
      </c>
      <c r="L1670" t="str">
        <f t="shared" si="155"/>
        <v/>
      </c>
      <c r="M1670" t="str">
        <f>IF(Master!D1672&lt;'OHL indexes'!E1670,1,"")</f>
        <v/>
      </c>
      <c r="N1670" t="str">
        <f>IF(Master!D1672&gt;'OHL indexes'!D1670,1,"")</f>
        <v/>
      </c>
    </row>
    <row r="1671" spans="1:14" x14ac:dyDescent="0.25">
      <c r="A1671" s="1">
        <v>40487</v>
      </c>
      <c r="B1671">
        <v>18227.919999999998</v>
      </c>
      <c r="C1671" s="12">
        <v>18236.98</v>
      </c>
      <c r="D1671">
        <v>18346.400000000001</v>
      </c>
      <c r="E1671" s="12">
        <v>17926.95</v>
      </c>
      <c r="G1671">
        <f t="shared" ref="G1671:G1734" si="156">C1671/$B1671-1</f>
        <v>4.9703970612124948E-4</v>
      </c>
      <c r="H1671">
        <f t="shared" ref="H1671:H1734" si="157">D1671/$B1671-1</f>
        <v>6.4999188058760815E-3</v>
      </c>
      <c r="I1671">
        <f t="shared" ref="I1671:I1734" si="158">E1671/$B1671-1</f>
        <v>-1.6511483482481659E-2</v>
      </c>
      <c r="J1671" t="str">
        <f t="shared" ref="J1671:J1734" si="159">IF(C1671&lt;E1671,1,"")</f>
        <v/>
      </c>
      <c r="K1671" t="str">
        <f t="shared" ref="K1671:K1734" si="160">IF(C1672&gt;D1672,1,"")</f>
        <v/>
      </c>
      <c r="L1671" t="str">
        <f t="shared" ref="L1671:L1734" si="161">IF(E1672&gt;D1672,1,"")</f>
        <v/>
      </c>
      <c r="M1671" t="str">
        <f>IF(Master!D1673&lt;'OHL indexes'!E1671,1,"")</f>
        <v/>
      </c>
      <c r="N1671" t="str">
        <f>IF(Master!D1673&gt;'OHL indexes'!D1671,1,"")</f>
        <v/>
      </c>
    </row>
    <row r="1672" spans="1:14" x14ac:dyDescent="0.25">
      <c r="A1672" s="1">
        <v>40490</v>
      </c>
      <c r="B1672">
        <v>18334.61</v>
      </c>
      <c r="C1672" s="12">
        <v>18382.009999999998</v>
      </c>
      <c r="D1672">
        <v>18843.37</v>
      </c>
      <c r="E1672" s="12">
        <v>18230.189999999999</v>
      </c>
      <c r="G1672">
        <f t="shared" si="156"/>
        <v>2.5852745163381652E-3</v>
      </c>
      <c r="H1672">
        <f t="shared" si="157"/>
        <v>2.7748613142030143E-2</v>
      </c>
      <c r="I1672">
        <f t="shared" si="158"/>
        <v>-5.6952397678490252E-3</v>
      </c>
      <c r="J1672" t="str">
        <f t="shared" si="159"/>
        <v/>
      </c>
      <c r="K1672" t="str">
        <f t="shared" si="160"/>
        <v/>
      </c>
      <c r="L1672" t="str">
        <f t="shared" si="161"/>
        <v/>
      </c>
      <c r="M1672" t="str">
        <f>IF(Master!D1674&lt;'OHL indexes'!E1672,1,"")</f>
        <v/>
      </c>
      <c r="N1672" t="str">
        <f>IF(Master!D1674&gt;'OHL indexes'!D1672,1,"")</f>
        <v/>
      </c>
    </row>
    <row r="1673" spans="1:14" x14ac:dyDescent="0.25">
      <c r="A1673" s="1">
        <v>40491</v>
      </c>
      <c r="B1673">
        <v>18420.29</v>
      </c>
      <c r="C1673" s="12">
        <v>18014.689999999999</v>
      </c>
      <c r="D1673">
        <v>18776.189999999999</v>
      </c>
      <c r="E1673" s="12">
        <v>17865.990000000002</v>
      </c>
      <c r="G1673">
        <f t="shared" si="156"/>
        <v>-2.2019197309054439E-2</v>
      </c>
      <c r="H1673">
        <f t="shared" si="157"/>
        <v>1.9321085607229671E-2</v>
      </c>
      <c r="I1673">
        <f t="shared" si="158"/>
        <v>-3.0091817229804696E-2</v>
      </c>
      <c r="J1673" t="str">
        <f t="shared" si="159"/>
        <v/>
      </c>
      <c r="K1673" t="str">
        <f t="shared" si="160"/>
        <v/>
      </c>
      <c r="L1673" t="str">
        <f t="shared" si="161"/>
        <v/>
      </c>
      <c r="M1673" t="str">
        <f>IF(Master!D1675&lt;'OHL indexes'!E1673,1,"")</f>
        <v/>
      </c>
      <c r="N1673" t="str">
        <f>IF(Master!D1675&gt;'OHL indexes'!D1673,1,"")</f>
        <v/>
      </c>
    </row>
    <row r="1674" spans="1:14" x14ac:dyDescent="0.25">
      <c r="A1674" s="1">
        <v>40492</v>
      </c>
      <c r="B1674">
        <v>18229.88</v>
      </c>
      <c r="C1674" s="12">
        <v>18442.7</v>
      </c>
      <c r="D1674">
        <v>19016.37</v>
      </c>
      <c r="E1674" s="12">
        <v>18046.060000000001</v>
      </c>
      <c r="G1674">
        <f t="shared" si="156"/>
        <v>1.1674240313156226E-2</v>
      </c>
      <c r="H1674">
        <f t="shared" si="157"/>
        <v>4.3142906042167972E-2</v>
      </c>
      <c r="I1674">
        <f t="shared" si="158"/>
        <v>-1.0083445420375758E-2</v>
      </c>
      <c r="J1674" t="str">
        <f t="shared" si="159"/>
        <v/>
      </c>
      <c r="K1674" t="str">
        <f t="shared" si="160"/>
        <v/>
      </c>
      <c r="L1674" t="str">
        <f t="shared" si="161"/>
        <v/>
      </c>
      <c r="M1674" t="str">
        <f>IF(Master!D1676&lt;'OHL indexes'!E1674,1,"")</f>
        <v/>
      </c>
      <c r="N1674" t="str">
        <f>IF(Master!D1676&gt;'OHL indexes'!D1674,1,"")</f>
        <v/>
      </c>
    </row>
    <row r="1675" spans="1:14" x14ac:dyDescent="0.25">
      <c r="A1675" s="1">
        <v>40493</v>
      </c>
      <c r="B1675">
        <v>18390.400000000001</v>
      </c>
      <c r="C1675" s="12">
        <v>18746.91</v>
      </c>
      <c r="D1675">
        <v>18866.37</v>
      </c>
      <c r="E1675" s="12">
        <v>18301.189999999999</v>
      </c>
      <c r="G1675">
        <f t="shared" si="156"/>
        <v>1.9385657734469985E-2</v>
      </c>
      <c r="H1675">
        <f t="shared" si="157"/>
        <v>2.5881438141639013E-2</v>
      </c>
      <c r="I1675">
        <f t="shared" si="158"/>
        <v>-4.8509004698105151E-3</v>
      </c>
      <c r="J1675" t="str">
        <f t="shared" si="159"/>
        <v/>
      </c>
      <c r="K1675" t="str">
        <f t="shared" si="160"/>
        <v/>
      </c>
      <c r="L1675" t="str">
        <f t="shared" si="161"/>
        <v/>
      </c>
      <c r="M1675" t="str">
        <f>IF(Master!D1677&lt;'OHL indexes'!E1675,1,"")</f>
        <v/>
      </c>
      <c r="N1675" t="str">
        <f>IF(Master!D1677&gt;'OHL indexes'!D1675,1,"")</f>
        <v/>
      </c>
    </row>
    <row r="1676" spans="1:14" x14ac:dyDescent="0.25">
      <c r="A1676" s="1">
        <v>40494</v>
      </c>
      <c r="B1676">
        <v>19481.38</v>
      </c>
      <c r="C1676" s="12">
        <v>18802.82</v>
      </c>
      <c r="D1676">
        <v>19596.62</v>
      </c>
      <c r="E1676" s="12">
        <v>18379.310000000001</v>
      </c>
      <c r="G1676">
        <f t="shared" si="156"/>
        <v>-3.4831208056102847E-2</v>
      </c>
      <c r="H1676">
        <f t="shared" si="157"/>
        <v>5.9153920307493113E-3</v>
      </c>
      <c r="I1676">
        <f t="shared" si="158"/>
        <v>-5.6570427762304254E-2</v>
      </c>
      <c r="J1676" t="str">
        <f t="shared" si="159"/>
        <v/>
      </c>
      <c r="K1676" t="str">
        <f t="shared" si="160"/>
        <v/>
      </c>
      <c r="L1676" t="str">
        <f t="shared" si="161"/>
        <v/>
      </c>
      <c r="M1676" t="str">
        <f>IF(Master!D1678&lt;'OHL indexes'!E1676,1,"")</f>
        <v/>
      </c>
      <c r="N1676" t="str">
        <f>IF(Master!D1678&gt;'OHL indexes'!D1676,1,"")</f>
        <v/>
      </c>
    </row>
    <row r="1677" spans="1:14" x14ac:dyDescent="0.25">
      <c r="A1677" s="1">
        <v>40497</v>
      </c>
      <c r="B1677">
        <v>19190.16</v>
      </c>
      <c r="C1677" s="12">
        <v>18911.77</v>
      </c>
      <c r="D1677">
        <v>19251.77</v>
      </c>
      <c r="E1677" s="12">
        <v>18490.53</v>
      </c>
      <c r="G1677">
        <f t="shared" si="156"/>
        <v>-1.4506913960071199E-2</v>
      </c>
      <c r="H1677">
        <f t="shared" si="157"/>
        <v>3.2104995476849307E-3</v>
      </c>
      <c r="I1677">
        <f t="shared" si="158"/>
        <v>-3.6457747095386406E-2</v>
      </c>
      <c r="J1677" t="str">
        <f t="shared" si="159"/>
        <v/>
      </c>
      <c r="K1677" t="str">
        <f t="shared" si="160"/>
        <v/>
      </c>
      <c r="L1677" t="str">
        <f t="shared" si="161"/>
        <v/>
      </c>
      <c r="M1677" t="str">
        <f>IF(Master!D1679&lt;'OHL indexes'!E1677,1,"")</f>
        <v/>
      </c>
      <c r="N1677" t="str">
        <f>IF(Master!D1679&gt;'OHL indexes'!D1677,1,"")</f>
        <v/>
      </c>
    </row>
    <row r="1678" spans="1:14" x14ac:dyDescent="0.25">
      <c r="A1678" s="1">
        <v>40498</v>
      </c>
      <c r="B1678">
        <v>20009.59</v>
      </c>
      <c r="C1678" s="12">
        <v>19431.79</v>
      </c>
      <c r="D1678">
        <v>20552.98</v>
      </c>
      <c r="E1678" s="12">
        <v>19420.810000000001</v>
      </c>
      <c r="G1678">
        <f t="shared" si="156"/>
        <v>-2.8876153884212497E-2</v>
      </c>
      <c r="H1678">
        <f t="shared" si="157"/>
        <v>2.7156478468574274E-2</v>
      </c>
      <c r="I1678">
        <f t="shared" si="158"/>
        <v>-2.9424890764878198E-2</v>
      </c>
      <c r="J1678" t="str">
        <f t="shared" si="159"/>
        <v/>
      </c>
      <c r="K1678" t="str">
        <f t="shared" si="160"/>
        <v/>
      </c>
      <c r="L1678" t="str">
        <f t="shared" si="161"/>
        <v/>
      </c>
      <c r="M1678" t="str">
        <f>IF(Master!D1680&lt;'OHL indexes'!E1678,1,"")</f>
        <v/>
      </c>
      <c r="N1678" t="str">
        <f>IF(Master!D1680&gt;'OHL indexes'!D1678,1,"")</f>
        <v/>
      </c>
    </row>
    <row r="1679" spans="1:14" x14ac:dyDescent="0.25">
      <c r="A1679" s="1">
        <v>40499</v>
      </c>
      <c r="B1679">
        <v>19570.86</v>
      </c>
      <c r="C1679" s="12">
        <v>19746.310000000001</v>
      </c>
      <c r="D1679">
        <v>19921.830000000002</v>
      </c>
      <c r="E1679" s="12">
        <v>19131.98</v>
      </c>
      <c r="G1679">
        <f t="shared" si="156"/>
        <v>8.9648589791149202E-3</v>
      </c>
      <c r="H1679">
        <f t="shared" si="157"/>
        <v>1.7933294704473912E-2</v>
      </c>
      <c r="I1679">
        <f t="shared" si="158"/>
        <v>-2.2425177023390974E-2</v>
      </c>
      <c r="J1679" t="str">
        <f t="shared" si="159"/>
        <v/>
      </c>
      <c r="K1679" t="str">
        <f t="shared" si="160"/>
        <v/>
      </c>
      <c r="L1679" t="str">
        <f t="shared" si="161"/>
        <v/>
      </c>
      <c r="M1679" t="str">
        <f>IF(Master!D1681&lt;'OHL indexes'!E1679,1,"")</f>
        <v/>
      </c>
      <c r="N1679" t="str">
        <f>IF(Master!D1681&gt;'OHL indexes'!D1679,1,"")</f>
        <v/>
      </c>
    </row>
    <row r="1680" spans="1:14" x14ac:dyDescent="0.25">
      <c r="A1680" s="1">
        <v>40500</v>
      </c>
      <c r="B1680">
        <v>18231.189999999999</v>
      </c>
      <c r="C1680" s="12">
        <v>18827.36</v>
      </c>
      <c r="D1680">
        <v>18834.64</v>
      </c>
      <c r="E1680" s="12">
        <v>18178.39</v>
      </c>
      <c r="G1680">
        <f t="shared" si="156"/>
        <v>3.2700553282588807E-2</v>
      </c>
      <c r="H1680">
        <f t="shared" si="157"/>
        <v>3.3099868960830392E-2</v>
      </c>
      <c r="I1680">
        <f t="shared" si="158"/>
        <v>-2.896135688345014E-3</v>
      </c>
      <c r="J1680" t="str">
        <f t="shared" si="159"/>
        <v/>
      </c>
      <c r="K1680" t="str">
        <f t="shared" si="160"/>
        <v/>
      </c>
      <c r="L1680" t="str">
        <f t="shared" si="161"/>
        <v/>
      </c>
      <c r="M1680" t="str">
        <f>IF(Master!D1682&lt;'OHL indexes'!E1680,1,"")</f>
        <v/>
      </c>
      <c r="N1680" t="str">
        <f>IF(Master!D1682&gt;'OHL indexes'!D1680,1,"")</f>
        <v/>
      </c>
    </row>
    <row r="1681" spans="1:14" x14ac:dyDescent="0.25">
      <c r="A1681" s="1">
        <v>40501</v>
      </c>
      <c r="B1681">
        <v>18011</v>
      </c>
      <c r="C1681" s="12">
        <v>18404.509999999998</v>
      </c>
      <c r="D1681">
        <v>18956.97</v>
      </c>
      <c r="E1681" s="12">
        <v>17920.66</v>
      </c>
      <c r="G1681">
        <f t="shared" si="156"/>
        <v>2.1848314918660794E-2</v>
      </c>
      <c r="H1681">
        <f t="shared" si="157"/>
        <v>5.2521792238076737E-2</v>
      </c>
      <c r="I1681">
        <f t="shared" si="158"/>
        <v>-5.0158236633168762E-3</v>
      </c>
      <c r="J1681" t="str">
        <f t="shared" si="159"/>
        <v/>
      </c>
      <c r="K1681" t="str">
        <f t="shared" si="160"/>
        <v/>
      </c>
      <c r="L1681" t="str">
        <f t="shared" si="161"/>
        <v/>
      </c>
      <c r="M1681" t="str">
        <f>IF(Master!D1683&lt;'OHL indexes'!E1681,1,"")</f>
        <v/>
      </c>
      <c r="N1681" t="str">
        <f>IF(Master!D1683&gt;'OHL indexes'!D1681,1,"")</f>
        <v/>
      </c>
    </row>
    <row r="1682" spans="1:14" x14ac:dyDescent="0.25">
      <c r="A1682" s="1">
        <v>40504</v>
      </c>
      <c r="B1682">
        <v>17414.060000000001</v>
      </c>
      <c r="C1682" s="12">
        <v>18301.5</v>
      </c>
      <c r="D1682">
        <v>18430.61</v>
      </c>
      <c r="E1682" s="12">
        <v>17364.37</v>
      </c>
      <c r="G1682">
        <f t="shared" si="156"/>
        <v>5.0961119922637188E-2</v>
      </c>
      <c r="H1682">
        <f t="shared" si="157"/>
        <v>5.8375243912103247E-2</v>
      </c>
      <c r="I1682">
        <f t="shared" si="158"/>
        <v>-2.8534414145812148E-3</v>
      </c>
      <c r="J1682" t="str">
        <f t="shared" si="159"/>
        <v/>
      </c>
      <c r="K1682" t="str">
        <f t="shared" si="160"/>
        <v/>
      </c>
      <c r="L1682" t="str">
        <f t="shared" si="161"/>
        <v/>
      </c>
      <c r="M1682" t="str">
        <f>IF(Master!D1684&lt;'OHL indexes'!E1682,1,"")</f>
        <v/>
      </c>
      <c r="N1682" t="str">
        <f>IF(Master!D1684&gt;'OHL indexes'!D1682,1,"")</f>
        <v/>
      </c>
    </row>
    <row r="1683" spans="1:14" x14ac:dyDescent="0.25">
      <c r="A1683" s="1">
        <v>40505</v>
      </c>
      <c r="B1683">
        <v>18211.830000000002</v>
      </c>
      <c r="C1683" s="12">
        <v>18282.98</v>
      </c>
      <c r="D1683">
        <v>18617.73</v>
      </c>
      <c r="E1683" s="12">
        <v>17990.97</v>
      </c>
      <c r="G1683">
        <f t="shared" si="156"/>
        <v>3.9068012385354844E-3</v>
      </c>
      <c r="H1683">
        <f t="shared" si="157"/>
        <v>2.228771079018399E-2</v>
      </c>
      <c r="I1683">
        <f t="shared" si="158"/>
        <v>-1.2127282101798698E-2</v>
      </c>
      <c r="J1683" t="str">
        <f t="shared" si="159"/>
        <v/>
      </c>
      <c r="K1683" t="str">
        <f t="shared" si="160"/>
        <v/>
      </c>
      <c r="L1683" t="str">
        <f t="shared" si="161"/>
        <v/>
      </c>
      <c r="M1683" t="str">
        <f>IF(Master!D1685&lt;'OHL indexes'!E1683,1,"")</f>
        <v/>
      </c>
      <c r="N1683" t="str">
        <f>IF(Master!D1685&gt;'OHL indexes'!D1683,1,"")</f>
        <v/>
      </c>
    </row>
    <row r="1684" spans="1:14" x14ac:dyDescent="0.25">
      <c r="A1684" s="1">
        <v>40506</v>
      </c>
      <c r="B1684">
        <v>17431.77</v>
      </c>
      <c r="C1684" s="12">
        <v>17735.97</v>
      </c>
      <c r="D1684">
        <v>17813.810000000001</v>
      </c>
      <c r="E1684" s="12">
        <v>17389.25</v>
      </c>
      <c r="G1684">
        <f t="shared" si="156"/>
        <v>1.7450895692175949E-2</v>
      </c>
      <c r="H1684">
        <f t="shared" si="157"/>
        <v>2.1916305687833315E-2</v>
      </c>
      <c r="I1684">
        <f t="shared" si="158"/>
        <v>-2.4392244734757762E-3</v>
      </c>
      <c r="J1684" t="str">
        <f t="shared" si="159"/>
        <v/>
      </c>
      <c r="K1684" t="str">
        <f t="shared" si="160"/>
        <v/>
      </c>
      <c r="L1684" t="str">
        <f t="shared" si="161"/>
        <v/>
      </c>
      <c r="M1684" t="str">
        <f>IF(Master!D1686&lt;'OHL indexes'!E1684,1,"")</f>
        <v/>
      </c>
      <c r="N1684" t="str">
        <f>IF(Master!D1686&gt;'OHL indexes'!D1684,1,"")</f>
        <v/>
      </c>
    </row>
    <row r="1685" spans="1:14" x14ac:dyDescent="0.25">
      <c r="A1685" s="1">
        <v>40508</v>
      </c>
      <c r="B1685">
        <v>18549.060000000001</v>
      </c>
      <c r="C1685" s="12">
        <v>17863.88</v>
      </c>
      <c r="D1685">
        <v>18580.54</v>
      </c>
      <c r="E1685" s="12">
        <v>17621.47</v>
      </c>
      <c r="G1685">
        <f t="shared" si="156"/>
        <v>-3.693879905504649E-2</v>
      </c>
      <c r="H1685">
        <f t="shared" si="157"/>
        <v>1.6971210400957837E-3</v>
      </c>
      <c r="I1685">
        <f t="shared" si="158"/>
        <v>-5.0007385819011874E-2</v>
      </c>
      <c r="J1685" t="str">
        <f t="shared" si="159"/>
        <v/>
      </c>
      <c r="K1685" t="str">
        <f t="shared" si="160"/>
        <v/>
      </c>
      <c r="L1685" t="str">
        <f t="shared" si="161"/>
        <v/>
      </c>
      <c r="M1685" t="str">
        <f>IF(Master!D1687&lt;'OHL indexes'!E1685,1,"")</f>
        <v/>
      </c>
      <c r="N1685" t="str">
        <f>IF(Master!D1687&gt;'OHL indexes'!D1685,1,"")</f>
        <v/>
      </c>
    </row>
    <row r="1686" spans="1:14" x14ac:dyDescent="0.25">
      <c r="A1686" s="1">
        <v>40511</v>
      </c>
      <c r="B1686">
        <v>18729.18</v>
      </c>
      <c r="C1686" s="12">
        <v>18687.04</v>
      </c>
      <c r="D1686">
        <v>19488.740000000002</v>
      </c>
      <c r="E1686" s="12">
        <v>18519.37</v>
      </c>
      <c r="G1686">
        <f t="shared" si="156"/>
        <v>-2.2499650278335892E-3</v>
      </c>
      <c r="H1686">
        <f t="shared" si="157"/>
        <v>4.0554898826323571E-2</v>
      </c>
      <c r="I1686">
        <f t="shared" si="158"/>
        <v>-1.120230570692371E-2</v>
      </c>
      <c r="J1686" t="str">
        <f t="shared" si="159"/>
        <v/>
      </c>
      <c r="K1686" t="str">
        <f t="shared" si="160"/>
        <v/>
      </c>
      <c r="L1686" t="str">
        <f t="shared" si="161"/>
        <v/>
      </c>
      <c r="M1686" t="str">
        <f>IF(Master!D1688&lt;'OHL indexes'!E1686,1,"")</f>
        <v/>
      </c>
      <c r="N1686" t="str">
        <f>IF(Master!D1688&gt;'OHL indexes'!D1686,1,"")</f>
        <v/>
      </c>
    </row>
    <row r="1687" spans="1:14" x14ac:dyDescent="0.25">
      <c r="A1687" s="1">
        <v>40512</v>
      </c>
      <c r="B1687">
        <v>20063.099999999999</v>
      </c>
      <c r="C1687" s="12">
        <v>19451.669999999998</v>
      </c>
      <c r="D1687">
        <v>20188.060000000001</v>
      </c>
      <c r="E1687" s="12">
        <v>19118.21</v>
      </c>
      <c r="G1687">
        <f t="shared" si="156"/>
        <v>-3.0475350269898449E-2</v>
      </c>
      <c r="H1687">
        <f t="shared" si="157"/>
        <v>6.2283495571473502E-3</v>
      </c>
      <c r="I1687">
        <f t="shared" si="158"/>
        <v>-4.7095912396389328E-2</v>
      </c>
      <c r="J1687" t="str">
        <f t="shared" si="159"/>
        <v/>
      </c>
      <c r="K1687" t="str">
        <f t="shared" si="160"/>
        <v/>
      </c>
      <c r="L1687" t="str">
        <f t="shared" si="161"/>
        <v/>
      </c>
      <c r="M1687" t="str">
        <f>IF(Master!D1689&lt;'OHL indexes'!E1687,1,"")</f>
        <v/>
      </c>
      <c r="N1687" t="str">
        <f>IF(Master!D1689&gt;'OHL indexes'!D1687,1,"")</f>
        <v/>
      </c>
    </row>
    <row r="1688" spans="1:14" x14ac:dyDescent="0.25">
      <c r="A1688" s="1">
        <v>40513</v>
      </c>
      <c r="B1688">
        <v>19062.12</v>
      </c>
      <c r="C1688" s="12">
        <v>19041.27</v>
      </c>
      <c r="D1688">
        <v>19087.95</v>
      </c>
      <c r="E1688" s="12">
        <v>18647.060000000001</v>
      </c>
      <c r="G1688">
        <f t="shared" si="156"/>
        <v>-1.0937922959249891E-3</v>
      </c>
      <c r="H1688">
        <f t="shared" si="157"/>
        <v>1.3550434054554472E-3</v>
      </c>
      <c r="I1688">
        <f t="shared" si="158"/>
        <v>-2.1774073397922034E-2</v>
      </c>
      <c r="J1688" t="str">
        <f t="shared" si="159"/>
        <v/>
      </c>
      <c r="K1688" t="str">
        <f t="shared" si="160"/>
        <v/>
      </c>
      <c r="L1688" t="str">
        <f t="shared" si="161"/>
        <v/>
      </c>
      <c r="M1688" t="str">
        <f>IF(Master!D1690&lt;'OHL indexes'!E1688,1,"")</f>
        <v/>
      </c>
      <c r="N1688" t="str">
        <f>IF(Master!D1690&gt;'OHL indexes'!D1688,1,"")</f>
        <v/>
      </c>
    </row>
    <row r="1689" spans="1:14" x14ac:dyDescent="0.25">
      <c r="A1689" s="1">
        <v>40514</v>
      </c>
      <c r="B1689">
        <v>17472.84</v>
      </c>
      <c r="C1689" s="12">
        <v>18766.259999999998</v>
      </c>
      <c r="D1689">
        <v>18814.43</v>
      </c>
      <c r="E1689" s="12">
        <v>17414.27</v>
      </c>
      <c r="G1689">
        <f t="shared" si="156"/>
        <v>7.4024600465636858E-2</v>
      </c>
      <c r="H1689">
        <f t="shared" si="157"/>
        <v>7.6781450525501338E-2</v>
      </c>
      <c r="I1689">
        <f t="shared" si="158"/>
        <v>-3.3520595392620978E-3</v>
      </c>
      <c r="J1689" t="str">
        <f t="shared" si="159"/>
        <v/>
      </c>
      <c r="K1689" t="str">
        <f t="shared" si="160"/>
        <v/>
      </c>
      <c r="L1689" t="str">
        <f t="shared" si="161"/>
        <v/>
      </c>
      <c r="M1689" t="str">
        <f>IF(Master!D1691&lt;'OHL indexes'!E1689,1,"")</f>
        <v/>
      </c>
      <c r="N1689" t="str">
        <f>IF(Master!D1691&gt;'OHL indexes'!D1689,1,"")</f>
        <v/>
      </c>
    </row>
    <row r="1690" spans="1:14" x14ac:dyDescent="0.25">
      <c r="A1690" s="1">
        <v>40515</v>
      </c>
      <c r="B1690">
        <v>16797.669999999998</v>
      </c>
      <c r="C1690" s="12">
        <v>17763.46</v>
      </c>
      <c r="D1690">
        <v>17782.259999999998</v>
      </c>
      <c r="E1690" s="12">
        <v>16676.89</v>
      </c>
      <c r="G1690">
        <f t="shared" si="156"/>
        <v>5.7495474074678254E-2</v>
      </c>
      <c r="H1690">
        <f t="shared" si="157"/>
        <v>5.8614676916501018E-2</v>
      </c>
      <c r="I1690">
        <f t="shared" si="158"/>
        <v>-7.1902829380502409E-3</v>
      </c>
      <c r="J1690" t="str">
        <f t="shared" si="159"/>
        <v/>
      </c>
      <c r="K1690" t="str">
        <f t="shared" si="160"/>
        <v/>
      </c>
      <c r="L1690" t="str">
        <f t="shared" si="161"/>
        <v/>
      </c>
      <c r="M1690" t="str">
        <f>IF(Master!D1692&lt;'OHL indexes'!E1690,1,"")</f>
        <v/>
      </c>
      <c r="N1690" t="str">
        <f>IF(Master!D1692&gt;'OHL indexes'!D1690,1,"")</f>
        <v/>
      </c>
    </row>
    <row r="1691" spans="1:14" x14ac:dyDescent="0.25">
      <c r="A1691" s="1">
        <v>40518</v>
      </c>
      <c r="B1691">
        <v>16390.2</v>
      </c>
      <c r="C1691" s="12">
        <v>16756.900000000001</v>
      </c>
      <c r="D1691">
        <v>16891.439999999999</v>
      </c>
      <c r="E1691" s="12">
        <v>16324.73</v>
      </c>
      <c r="G1691">
        <f t="shared" si="156"/>
        <v>2.2373125404204997E-2</v>
      </c>
      <c r="H1691">
        <f t="shared" si="157"/>
        <v>3.0581689058095662E-2</v>
      </c>
      <c r="I1691">
        <f t="shared" si="158"/>
        <v>-3.9944601042086747E-3</v>
      </c>
      <c r="J1691" t="str">
        <f t="shared" si="159"/>
        <v/>
      </c>
      <c r="K1691" t="str">
        <f t="shared" si="160"/>
        <v/>
      </c>
      <c r="L1691" t="str">
        <f t="shared" si="161"/>
        <v/>
      </c>
      <c r="M1691" t="str">
        <f>IF(Master!D1693&lt;'OHL indexes'!E1691,1,"")</f>
        <v/>
      </c>
      <c r="N1691" t="str">
        <f>IF(Master!D1693&gt;'OHL indexes'!D1691,1,"")</f>
        <v/>
      </c>
    </row>
    <row r="1692" spans="1:14" x14ac:dyDescent="0.25">
      <c r="A1692" s="1">
        <v>40519</v>
      </c>
      <c r="B1692">
        <v>16324.42</v>
      </c>
      <c r="C1692" s="12">
        <v>15903.96</v>
      </c>
      <c r="D1692">
        <v>16342.93</v>
      </c>
      <c r="E1692" s="12">
        <v>15723.31</v>
      </c>
      <c r="G1692">
        <f t="shared" si="156"/>
        <v>-2.5756504672141523E-2</v>
      </c>
      <c r="H1692">
        <f t="shared" si="157"/>
        <v>1.1338840828647445E-3</v>
      </c>
      <c r="I1692">
        <f t="shared" si="158"/>
        <v>-3.6822747760716812E-2</v>
      </c>
      <c r="J1692" t="str">
        <f t="shared" si="159"/>
        <v/>
      </c>
      <c r="K1692" t="str">
        <f t="shared" si="160"/>
        <v/>
      </c>
      <c r="L1692" t="str">
        <f t="shared" si="161"/>
        <v/>
      </c>
      <c r="M1692" t="str">
        <f>IF(Master!D1694&lt;'OHL indexes'!E1692,1,"")</f>
        <v/>
      </c>
      <c r="N1692" t="str">
        <f>IF(Master!D1694&gt;'OHL indexes'!D1692,1,"")</f>
        <v/>
      </c>
    </row>
    <row r="1693" spans="1:14" x14ac:dyDescent="0.25">
      <c r="A1693" s="1">
        <v>40520</v>
      </c>
      <c r="B1693">
        <v>15837.74</v>
      </c>
      <c r="C1693" s="12">
        <v>16243.86</v>
      </c>
      <c r="D1693">
        <v>16512.400000000001</v>
      </c>
      <c r="E1693" s="12">
        <v>15747.71</v>
      </c>
      <c r="G1693">
        <f t="shared" si="156"/>
        <v>2.564254748467909E-2</v>
      </c>
      <c r="H1693">
        <f t="shared" si="157"/>
        <v>4.2598249497718843E-2</v>
      </c>
      <c r="I1693">
        <f t="shared" si="158"/>
        <v>-5.6845231706039723E-3</v>
      </c>
      <c r="J1693" t="str">
        <f t="shared" si="159"/>
        <v/>
      </c>
      <c r="K1693" t="str">
        <f t="shared" si="160"/>
        <v/>
      </c>
      <c r="L1693" t="str">
        <f t="shared" si="161"/>
        <v/>
      </c>
      <c r="M1693" t="str">
        <f>IF(Master!D1695&lt;'OHL indexes'!E1693,1,"")</f>
        <v/>
      </c>
      <c r="N1693" t="str">
        <f>IF(Master!D1695&gt;'OHL indexes'!D1693,1,"")</f>
        <v/>
      </c>
    </row>
    <row r="1694" spans="1:14" x14ac:dyDescent="0.25">
      <c r="A1694" s="1">
        <v>40521</v>
      </c>
      <c r="B1694">
        <v>15527.26</v>
      </c>
      <c r="C1694" s="12">
        <v>15557.25</v>
      </c>
      <c r="D1694">
        <v>15897.85</v>
      </c>
      <c r="E1694" s="12">
        <v>15427.02</v>
      </c>
      <c r="G1694">
        <f t="shared" si="156"/>
        <v>1.931441864179595E-3</v>
      </c>
      <c r="H1694">
        <f t="shared" si="157"/>
        <v>2.3867057033887473E-2</v>
      </c>
      <c r="I1694">
        <f t="shared" si="158"/>
        <v>-6.4557429965106383E-3</v>
      </c>
      <c r="J1694" t="str">
        <f t="shared" si="159"/>
        <v/>
      </c>
      <c r="K1694" t="str">
        <f t="shared" si="160"/>
        <v/>
      </c>
      <c r="L1694" t="str">
        <f t="shared" si="161"/>
        <v/>
      </c>
      <c r="M1694" t="str">
        <f>IF(Master!D1696&lt;'OHL indexes'!E1694,1,"")</f>
        <v/>
      </c>
      <c r="N1694" t="str">
        <f>IF(Master!D1696&gt;'OHL indexes'!D1694,1,"")</f>
        <v/>
      </c>
    </row>
    <row r="1695" spans="1:14" x14ac:dyDescent="0.25">
      <c r="A1695" s="1">
        <v>40522</v>
      </c>
      <c r="B1695">
        <v>15460.85</v>
      </c>
      <c r="C1695" s="12">
        <v>15420.91</v>
      </c>
      <c r="D1695">
        <v>15617.66</v>
      </c>
      <c r="E1695" s="12">
        <v>15314.56</v>
      </c>
      <c r="G1695">
        <f t="shared" si="156"/>
        <v>-2.5832991070995348E-3</v>
      </c>
      <c r="H1695">
        <f t="shared" si="157"/>
        <v>1.0142391912475679E-2</v>
      </c>
      <c r="I1695">
        <f t="shared" si="158"/>
        <v>-9.46196360484719E-3</v>
      </c>
      <c r="J1695" t="str">
        <f t="shared" si="159"/>
        <v/>
      </c>
      <c r="K1695" t="str">
        <f t="shared" si="160"/>
        <v/>
      </c>
      <c r="L1695" t="str">
        <f t="shared" si="161"/>
        <v/>
      </c>
      <c r="M1695" t="str">
        <f>IF(Master!D1697&lt;'OHL indexes'!E1695,1,"")</f>
        <v/>
      </c>
      <c r="N1695" t="str">
        <f>IF(Master!D1697&gt;'OHL indexes'!D1695,1,"")</f>
        <v/>
      </c>
    </row>
    <row r="1696" spans="1:14" x14ac:dyDescent="0.25">
      <c r="A1696" s="1">
        <v>40525</v>
      </c>
      <c r="B1696">
        <v>15659.59</v>
      </c>
      <c r="C1696" s="12">
        <v>15409.56</v>
      </c>
      <c r="D1696">
        <v>15755.37</v>
      </c>
      <c r="E1696" s="12">
        <v>15262.63</v>
      </c>
      <c r="G1696">
        <f t="shared" si="156"/>
        <v>-1.5966573837501552E-2</v>
      </c>
      <c r="H1696">
        <f t="shared" si="157"/>
        <v>6.1163798030472449E-3</v>
      </c>
      <c r="I1696">
        <f t="shared" si="158"/>
        <v>-2.5349322683416387E-2</v>
      </c>
      <c r="J1696" t="str">
        <f t="shared" si="159"/>
        <v/>
      </c>
      <c r="K1696" t="str">
        <f t="shared" si="160"/>
        <v/>
      </c>
      <c r="L1696" t="str">
        <f t="shared" si="161"/>
        <v/>
      </c>
      <c r="M1696" t="str">
        <f>IF(Master!D1698&lt;'OHL indexes'!E1696,1,"")</f>
        <v/>
      </c>
      <c r="N1696" t="str">
        <f>IF(Master!D1698&gt;'OHL indexes'!D1696,1,"")</f>
        <v/>
      </c>
    </row>
    <row r="1697" spans="1:14" x14ac:dyDescent="0.25">
      <c r="A1697" s="1">
        <v>40526</v>
      </c>
      <c r="B1697">
        <v>15827.71</v>
      </c>
      <c r="C1697" s="12">
        <v>15620.05</v>
      </c>
      <c r="D1697">
        <v>15926.51</v>
      </c>
      <c r="E1697" s="12">
        <v>15531.07</v>
      </c>
      <c r="G1697">
        <f t="shared" si="156"/>
        <v>-1.312002810261248E-2</v>
      </c>
      <c r="H1697">
        <f t="shared" si="157"/>
        <v>6.2422169726386034E-3</v>
      </c>
      <c r="I1697">
        <f t="shared" si="158"/>
        <v>-1.8741814198010909E-2</v>
      </c>
      <c r="J1697" t="str">
        <f t="shared" si="159"/>
        <v/>
      </c>
      <c r="K1697" t="str">
        <f t="shared" si="160"/>
        <v/>
      </c>
      <c r="L1697" t="str">
        <f t="shared" si="161"/>
        <v/>
      </c>
      <c r="M1697" t="str">
        <f>IF(Master!D1699&lt;'OHL indexes'!E1697,1,"")</f>
        <v/>
      </c>
      <c r="N1697" t="str">
        <f>IF(Master!D1699&gt;'OHL indexes'!D1697,1,"")</f>
        <v/>
      </c>
    </row>
    <row r="1698" spans="1:14" x14ac:dyDescent="0.25">
      <c r="A1698" s="1">
        <v>40527</v>
      </c>
      <c r="B1698">
        <v>16103.58</v>
      </c>
      <c r="C1698" s="12">
        <v>15819.5</v>
      </c>
      <c r="D1698">
        <v>16205.3</v>
      </c>
      <c r="E1698" s="12">
        <v>15510.86</v>
      </c>
      <c r="G1698">
        <f t="shared" si="156"/>
        <v>-1.7640797884693971E-2</v>
      </c>
      <c r="H1698">
        <f t="shared" si="157"/>
        <v>6.3166078598670961E-3</v>
      </c>
      <c r="I1698">
        <f t="shared" si="158"/>
        <v>-3.6806722480342891E-2</v>
      </c>
      <c r="J1698" t="str">
        <f t="shared" si="159"/>
        <v/>
      </c>
      <c r="K1698" t="str">
        <f t="shared" si="160"/>
        <v/>
      </c>
      <c r="L1698" t="str">
        <f t="shared" si="161"/>
        <v/>
      </c>
      <c r="M1698" t="str">
        <f>IF(Master!D1700&lt;'OHL indexes'!E1698,1,"")</f>
        <v/>
      </c>
      <c r="N1698" t="str">
        <f>IF(Master!D1700&gt;'OHL indexes'!D1698,1,"")</f>
        <v/>
      </c>
    </row>
    <row r="1699" spans="1:14" x14ac:dyDescent="0.25">
      <c r="A1699" s="1">
        <v>40528</v>
      </c>
      <c r="B1699">
        <v>15822.27</v>
      </c>
      <c r="C1699" s="12">
        <v>15939.99</v>
      </c>
      <c r="D1699">
        <v>16260.62</v>
      </c>
      <c r="E1699" s="12">
        <v>15737.14</v>
      </c>
      <c r="G1699">
        <f t="shared" si="156"/>
        <v>7.4401460725925794E-3</v>
      </c>
      <c r="H1699">
        <f t="shared" si="157"/>
        <v>2.7704621397561802E-2</v>
      </c>
      <c r="I1699">
        <f t="shared" si="158"/>
        <v>-5.3803910564034219E-3</v>
      </c>
      <c r="J1699" t="str">
        <f t="shared" si="159"/>
        <v/>
      </c>
      <c r="K1699" t="str">
        <f t="shared" si="160"/>
        <v/>
      </c>
      <c r="L1699" t="str">
        <f t="shared" si="161"/>
        <v/>
      </c>
      <c r="M1699" t="str">
        <f>IF(Master!D1701&lt;'OHL indexes'!E1699,1,"")</f>
        <v/>
      </c>
      <c r="N1699" t="str">
        <f>IF(Master!D1701&gt;'OHL indexes'!D1699,1,"")</f>
        <v/>
      </c>
    </row>
    <row r="1700" spans="1:14" x14ac:dyDescent="0.25">
      <c r="A1700" s="1">
        <v>40529</v>
      </c>
      <c r="B1700">
        <v>15573.12</v>
      </c>
      <c r="C1700" s="12">
        <v>15822.27</v>
      </c>
      <c r="D1700">
        <v>15890.68</v>
      </c>
      <c r="E1700" s="12">
        <v>15405.95</v>
      </c>
      <c r="G1700">
        <f t="shared" si="156"/>
        <v>1.5998720872888672E-2</v>
      </c>
      <c r="H1700">
        <f t="shared" si="157"/>
        <v>2.0391546459540555E-2</v>
      </c>
      <c r="I1700">
        <f t="shared" si="158"/>
        <v>-1.0734522048247208E-2</v>
      </c>
      <c r="J1700" t="str">
        <f t="shared" si="159"/>
        <v/>
      </c>
      <c r="K1700" t="str">
        <f t="shared" si="160"/>
        <v/>
      </c>
      <c r="L1700" t="str">
        <f t="shared" si="161"/>
        <v/>
      </c>
      <c r="M1700" t="str">
        <f>IF(Master!D1702&lt;'OHL indexes'!E1700,1,"")</f>
        <v/>
      </c>
      <c r="N1700" t="str">
        <f>IF(Master!D1702&gt;'OHL indexes'!D1700,1,"")</f>
        <v/>
      </c>
    </row>
    <row r="1701" spans="1:14" x14ac:dyDescent="0.25">
      <c r="A1701" s="1">
        <v>40532</v>
      </c>
      <c r="B1701">
        <v>15090.59</v>
      </c>
      <c r="C1701" s="12">
        <v>15297.75</v>
      </c>
      <c r="D1701">
        <v>15550.44</v>
      </c>
      <c r="E1701" s="12">
        <v>15038.57</v>
      </c>
      <c r="G1701">
        <f t="shared" si="156"/>
        <v>1.372776014721766E-2</v>
      </c>
      <c r="H1701">
        <f t="shared" si="157"/>
        <v>3.0472632282766865E-2</v>
      </c>
      <c r="I1701">
        <f t="shared" si="158"/>
        <v>-3.447181322930426E-3</v>
      </c>
      <c r="J1701" t="str">
        <f t="shared" si="159"/>
        <v/>
      </c>
      <c r="K1701" t="str">
        <f t="shared" si="160"/>
        <v/>
      </c>
      <c r="L1701" t="str">
        <f t="shared" si="161"/>
        <v/>
      </c>
      <c r="M1701" t="str">
        <f>IF(Master!D1703&lt;'OHL indexes'!E1701,1,"")</f>
        <v/>
      </c>
      <c r="N1701" t="str">
        <f>IF(Master!D1703&gt;'OHL indexes'!D1701,1,"")</f>
        <v/>
      </c>
    </row>
    <row r="1702" spans="1:14" x14ac:dyDescent="0.25">
      <c r="A1702" s="1">
        <v>40533</v>
      </c>
      <c r="B1702">
        <v>14794.43</v>
      </c>
      <c r="C1702" s="12">
        <v>14749.31</v>
      </c>
      <c r="D1702">
        <v>14982.73</v>
      </c>
      <c r="E1702" s="12">
        <v>14707.45</v>
      </c>
      <c r="G1702">
        <f t="shared" si="156"/>
        <v>-3.0497964436616565E-3</v>
      </c>
      <c r="H1702">
        <f t="shared" si="157"/>
        <v>1.2727763083809185E-2</v>
      </c>
      <c r="I1702">
        <f t="shared" si="158"/>
        <v>-5.8792396868280195E-3</v>
      </c>
      <c r="J1702" t="str">
        <f t="shared" si="159"/>
        <v/>
      </c>
      <c r="K1702" t="str">
        <f t="shared" si="160"/>
        <v/>
      </c>
      <c r="L1702" t="str">
        <f t="shared" si="161"/>
        <v/>
      </c>
      <c r="M1702" t="str">
        <f>IF(Master!D1704&lt;'OHL indexes'!E1702,1,"")</f>
        <v/>
      </c>
      <c r="N1702" t="str">
        <f>IF(Master!D1704&gt;'OHL indexes'!D1702,1,"")</f>
        <v/>
      </c>
    </row>
    <row r="1703" spans="1:14" x14ac:dyDescent="0.25">
      <c r="A1703" s="1">
        <v>40534</v>
      </c>
      <c r="B1703">
        <v>14794.48</v>
      </c>
      <c r="C1703" s="12">
        <v>14756</v>
      </c>
      <c r="D1703">
        <v>14909.71</v>
      </c>
      <c r="E1703" s="12">
        <v>14679.15</v>
      </c>
      <c r="G1703">
        <f t="shared" si="156"/>
        <v>-2.6009700915475831E-3</v>
      </c>
      <c r="H1703">
        <f t="shared" si="157"/>
        <v>7.7887157912950311E-3</v>
      </c>
      <c r="I1703">
        <f t="shared" si="158"/>
        <v>-7.7954750690798491E-3</v>
      </c>
      <c r="J1703" t="str">
        <f t="shared" si="159"/>
        <v/>
      </c>
      <c r="K1703" t="str">
        <f t="shared" si="160"/>
        <v/>
      </c>
      <c r="L1703" t="str">
        <f t="shared" si="161"/>
        <v/>
      </c>
      <c r="M1703" t="str">
        <f>IF(Master!D1705&lt;'OHL indexes'!E1703,1,"")</f>
        <v/>
      </c>
      <c r="N1703" t="str">
        <f>IF(Master!D1705&gt;'OHL indexes'!D1703,1,"")</f>
        <v/>
      </c>
    </row>
    <row r="1704" spans="1:14" x14ac:dyDescent="0.25">
      <c r="A1704" s="1">
        <v>40535</v>
      </c>
      <c r="B1704">
        <v>15238.09</v>
      </c>
      <c r="C1704" s="12">
        <v>14904.84</v>
      </c>
      <c r="D1704">
        <v>15545.77</v>
      </c>
      <c r="E1704" s="12">
        <v>14830.56</v>
      </c>
      <c r="G1704">
        <f t="shared" si="156"/>
        <v>-2.1869538767653962E-2</v>
      </c>
      <c r="H1704">
        <f t="shared" si="157"/>
        <v>2.0191506940830495E-2</v>
      </c>
      <c r="I1704">
        <f t="shared" si="158"/>
        <v>-2.6744165443306933E-2</v>
      </c>
      <c r="J1704" t="str">
        <f t="shared" si="159"/>
        <v/>
      </c>
      <c r="K1704" t="str">
        <f t="shared" si="160"/>
        <v/>
      </c>
      <c r="L1704" t="str">
        <f t="shared" si="161"/>
        <v/>
      </c>
      <c r="M1704" t="str">
        <f>IF(Master!D1706&lt;'OHL indexes'!E1704,1,"")</f>
        <v/>
      </c>
      <c r="N1704" t="str">
        <f>IF(Master!D1706&gt;'OHL indexes'!D1704,1,"")</f>
        <v/>
      </c>
    </row>
    <row r="1705" spans="1:14" x14ac:dyDescent="0.25">
      <c r="A1705" s="1">
        <v>40539</v>
      </c>
      <c r="B1705">
        <v>15660.77</v>
      </c>
      <c r="C1705" s="12">
        <v>15326.81</v>
      </c>
      <c r="D1705">
        <v>15791.51</v>
      </c>
      <c r="E1705" s="12">
        <v>15318.36</v>
      </c>
      <c r="G1705">
        <f t="shared" si="156"/>
        <v>-2.1324621969417867E-2</v>
      </c>
      <c r="H1705">
        <f t="shared" si="157"/>
        <v>8.3482485216244129E-3</v>
      </c>
      <c r="I1705">
        <f t="shared" si="158"/>
        <v>-2.1864186754546489E-2</v>
      </c>
      <c r="J1705" t="str">
        <f t="shared" si="159"/>
        <v/>
      </c>
      <c r="K1705" t="str">
        <f t="shared" si="160"/>
        <v/>
      </c>
      <c r="L1705" t="str">
        <f t="shared" si="161"/>
        <v/>
      </c>
      <c r="M1705" t="str">
        <f>IF(Master!D1707&lt;'OHL indexes'!E1705,1,"")</f>
        <v/>
      </c>
      <c r="N1705" t="str">
        <f>IF(Master!D1707&gt;'OHL indexes'!D1705,1,"")</f>
        <v/>
      </c>
    </row>
    <row r="1706" spans="1:14" x14ac:dyDescent="0.25">
      <c r="A1706" s="1">
        <v>40540</v>
      </c>
      <c r="B1706">
        <v>15742.94</v>
      </c>
      <c r="C1706" s="12">
        <v>15626.67</v>
      </c>
      <c r="D1706">
        <v>15894.42</v>
      </c>
      <c r="E1706" s="12">
        <v>15505.43</v>
      </c>
      <c r="G1706">
        <f t="shared" si="156"/>
        <v>-7.3855328166149148E-3</v>
      </c>
      <c r="H1706">
        <f t="shared" si="157"/>
        <v>9.622090918214754E-3</v>
      </c>
      <c r="I1706">
        <f t="shared" si="158"/>
        <v>-1.5086762701248979E-2</v>
      </c>
      <c r="J1706" t="str">
        <f t="shared" si="159"/>
        <v/>
      </c>
      <c r="K1706" t="str">
        <f t="shared" si="160"/>
        <v/>
      </c>
      <c r="L1706" t="str">
        <f t="shared" si="161"/>
        <v/>
      </c>
      <c r="M1706" t="str">
        <f>IF(Master!D1708&lt;'OHL indexes'!E1706,1,"")</f>
        <v/>
      </c>
      <c r="N1706" t="str">
        <f>IF(Master!D1708&gt;'OHL indexes'!D1706,1,"")</f>
        <v/>
      </c>
    </row>
    <row r="1707" spans="1:14" x14ac:dyDescent="0.25">
      <c r="A1707" s="1">
        <v>40541</v>
      </c>
      <c r="B1707">
        <v>15558.45</v>
      </c>
      <c r="C1707" s="12">
        <v>15713.58</v>
      </c>
      <c r="D1707">
        <v>15742.94</v>
      </c>
      <c r="E1707" s="12">
        <v>15466.09</v>
      </c>
      <c r="G1707">
        <f t="shared" si="156"/>
        <v>9.9707875784540434E-3</v>
      </c>
      <c r="H1707">
        <f t="shared" si="157"/>
        <v>1.1857865018687574E-2</v>
      </c>
      <c r="I1707">
        <f t="shared" si="158"/>
        <v>-5.9363239911430776E-3</v>
      </c>
      <c r="J1707" t="str">
        <f t="shared" si="159"/>
        <v/>
      </c>
      <c r="K1707" t="str">
        <f t="shared" si="160"/>
        <v/>
      </c>
      <c r="L1707" t="str">
        <f t="shared" si="161"/>
        <v/>
      </c>
      <c r="M1707" t="str">
        <f>IF(Master!D1709&lt;'OHL indexes'!E1707,1,"")</f>
        <v/>
      </c>
      <c r="N1707" t="str">
        <f>IF(Master!D1709&gt;'OHL indexes'!D1707,1,"")</f>
        <v/>
      </c>
    </row>
    <row r="1708" spans="1:14" x14ac:dyDescent="0.25">
      <c r="A1708" s="1">
        <v>40542</v>
      </c>
      <c r="B1708">
        <v>15445.76</v>
      </c>
      <c r="C1708" s="12">
        <v>15616.92</v>
      </c>
      <c r="D1708">
        <v>15644.07</v>
      </c>
      <c r="E1708" s="12">
        <v>15343.35</v>
      </c>
      <c r="G1708">
        <f t="shared" si="156"/>
        <v>1.1081358249772189E-2</v>
      </c>
      <c r="H1708">
        <f t="shared" si="157"/>
        <v>1.2839122192757069E-2</v>
      </c>
      <c r="I1708">
        <f t="shared" si="158"/>
        <v>-6.6302985414767868E-3</v>
      </c>
      <c r="J1708" t="str">
        <f t="shared" si="159"/>
        <v/>
      </c>
      <c r="K1708" t="str">
        <f t="shared" si="160"/>
        <v/>
      </c>
      <c r="L1708" t="str">
        <f t="shared" si="161"/>
        <v/>
      </c>
      <c r="M1708" t="str">
        <f>IF(Master!D1710&lt;'OHL indexes'!E1708,1,"")</f>
        <v/>
      </c>
      <c r="N1708" t="str">
        <f>IF(Master!D1710&gt;'OHL indexes'!D1708,1,"")</f>
        <v/>
      </c>
    </row>
    <row r="1709" spans="1:14" x14ac:dyDescent="0.25">
      <c r="A1709" s="1">
        <v>40543</v>
      </c>
      <c r="B1709">
        <v>15221.26</v>
      </c>
      <c r="C1709" s="12">
        <v>15520.62</v>
      </c>
      <c r="D1709">
        <v>15563.04</v>
      </c>
      <c r="E1709" s="12">
        <v>15183.76</v>
      </c>
      <c r="G1709">
        <f t="shared" si="156"/>
        <v>1.9667228599997699E-2</v>
      </c>
      <c r="H1709">
        <f t="shared" si="157"/>
        <v>2.2454120092554763E-2</v>
      </c>
      <c r="I1709">
        <f t="shared" si="158"/>
        <v>-2.463659381680583E-3</v>
      </c>
      <c r="J1709" t="str">
        <f t="shared" si="159"/>
        <v/>
      </c>
      <c r="K1709" t="str">
        <f t="shared" si="160"/>
        <v/>
      </c>
      <c r="L1709" t="str">
        <f t="shared" si="161"/>
        <v/>
      </c>
      <c r="M1709" t="str">
        <f>IF(Master!D1711&lt;'OHL indexes'!E1709,1,"")</f>
        <v/>
      </c>
      <c r="N1709" t="str">
        <f>IF(Master!D1711&gt;'OHL indexes'!D1709,1,"")</f>
        <v/>
      </c>
    </row>
    <row r="1710" spans="1:14" x14ac:dyDescent="0.25">
      <c r="A1710" s="1">
        <v>40546</v>
      </c>
      <c r="B1710">
        <v>14967.04</v>
      </c>
      <c r="C1710" s="12">
        <v>14983.36</v>
      </c>
      <c r="D1710">
        <v>15026.81</v>
      </c>
      <c r="E1710" s="12">
        <v>14643.69</v>
      </c>
      <c r="G1710">
        <f t="shared" si="156"/>
        <v>1.0903959633969951E-3</v>
      </c>
      <c r="H1710">
        <f t="shared" si="157"/>
        <v>3.9934415889848474E-3</v>
      </c>
      <c r="I1710">
        <f t="shared" si="158"/>
        <v>-2.1604138159582731E-2</v>
      </c>
      <c r="J1710" t="str">
        <f t="shared" si="159"/>
        <v/>
      </c>
      <c r="K1710" t="str">
        <f t="shared" si="160"/>
        <v/>
      </c>
      <c r="L1710" t="str">
        <f t="shared" si="161"/>
        <v/>
      </c>
      <c r="M1710" t="str">
        <f>IF(Master!D1712&lt;'OHL indexes'!E1710,1,"")</f>
        <v/>
      </c>
      <c r="N1710" t="str">
        <f>IF(Master!D1712&gt;'OHL indexes'!D1710,1,"")</f>
        <v/>
      </c>
    </row>
    <row r="1711" spans="1:14" x14ac:dyDescent="0.25">
      <c r="A1711" s="1">
        <v>40547</v>
      </c>
      <c r="B1711">
        <v>14868.36</v>
      </c>
      <c r="C1711" s="12">
        <v>14855.96</v>
      </c>
      <c r="D1711">
        <v>15267.37</v>
      </c>
      <c r="E1711" s="12">
        <v>14676.59</v>
      </c>
      <c r="G1711">
        <f t="shared" si="156"/>
        <v>-8.3398572539283844E-4</v>
      </c>
      <c r="H1711">
        <f t="shared" si="157"/>
        <v>2.6836180991044012E-2</v>
      </c>
      <c r="I1711">
        <f t="shared" si="158"/>
        <v>-1.2897858270851659E-2</v>
      </c>
      <c r="J1711" t="str">
        <f t="shared" si="159"/>
        <v/>
      </c>
      <c r="K1711" t="str">
        <f t="shared" si="160"/>
        <v/>
      </c>
      <c r="L1711" t="str">
        <f t="shared" si="161"/>
        <v/>
      </c>
      <c r="M1711" t="str">
        <f>IF(Master!D1713&lt;'OHL indexes'!E1711,1,"")</f>
        <v/>
      </c>
      <c r="N1711" t="str">
        <f>IF(Master!D1713&gt;'OHL indexes'!D1711,1,"")</f>
        <v/>
      </c>
    </row>
    <row r="1712" spans="1:14" x14ac:dyDescent="0.25">
      <c r="A1712" s="1">
        <v>40548</v>
      </c>
      <c r="B1712">
        <v>14592.4</v>
      </c>
      <c r="C1712" s="12">
        <v>14923.56</v>
      </c>
      <c r="D1712">
        <v>15070.78</v>
      </c>
      <c r="E1712" s="12">
        <v>14419.36</v>
      </c>
      <c r="G1712">
        <f t="shared" si="156"/>
        <v>2.2694005098544467E-2</v>
      </c>
      <c r="H1712">
        <f t="shared" si="157"/>
        <v>3.2782818453441553E-2</v>
      </c>
      <c r="I1712">
        <f t="shared" si="158"/>
        <v>-1.1858227570516133E-2</v>
      </c>
      <c r="J1712" t="str">
        <f t="shared" si="159"/>
        <v/>
      </c>
      <c r="K1712" t="str">
        <f t="shared" si="160"/>
        <v/>
      </c>
      <c r="L1712" t="str">
        <f t="shared" si="161"/>
        <v/>
      </c>
      <c r="M1712" t="str">
        <f>IF(Master!D1714&lt;'OHL indexes'!E1712,1,"")</f>
        <v/>
      </c>
      <c r="N1712" t="str">
        <f>IF(Master!D1714&gt;'OHL indexes'!D1712,1,"")</f>
        <v/>
      </c>
    </row>
    <row r="1713" spans="1:14" x14ac:dyDescent="0.25">
      <c r="A1713" s="1">
        <v>40549</v>
      </c>
      <c r="B1713">
        <v>14555.89</v>
      </c>
      <c r="C1713" s="12">
        <v>14421.73</v>
      </c>
      <c r="D1713">
        <v>14750.88</v>
      </c>
      <c r="E1713" s="12">
        <v>14336.39</v>
      </c>
      <c r="G1713">
        <f t="shared" si="156"/>
        <v>-9.21688745930338E-3</v>
      </c>
      <c r="H1713">
        <f t="shared" si="157"/>
        <v>1.3395951741872247E-2</v>
      </c>
      <c r="I1713">
        <f t="shared" si="158"/>
        <v>-1.507980618155258E-2</v>
      </c>
      <c r="J1713" t="str">
        <f t="shared" si="159"/>
        <v/>
      </c>
      <c r="K1713" t="str">
        <f t="shared" si="160"/>
        <v/>
      </c>
      <c r="L1713" t="str">
        <f t="shared" si="161"/>
        <v/>
      </c>
      <c r="M1713" t="str">
        <f>IF(Master!D1715&lt;'OHL indexes'!E1713,1,"")</f>
        <v/>
      </c>
      <c r="N1713" t="str">
        <f>IF(Master!D1715&gt;'OHL indexes'!D1713,1,"")</f>
        <v/>
      </c>
    </row>
    <row r="1714" spans="1:14" x14ac:dyDescent="0.25">
      <c r="A1714" s="1">
        <v>40550</v>
      </c>
      <c r="B1714">
        <v>14614.51</v>
      </c>
      <c r="C1714" s="12">
        <v>14519.55</v>
      </c>
      <c r="D1714">
        <v>15034.42</v>
      </c>
      <c r="E1714" s="12">
        <v>14206.58</v>
      </c>
      <c r="G1714">
        <f t="shared" si="156"/>
        <v>-6.4976519910692199E-3</v>
      </c>
      <c r="H1714">
        <f t="shared" si="157"/>
        <v>2.8732403618048075E-2</v>
      </c>
      <c r="I1714">
        <f t="shared" si="158"/>
        <v>-2.7912670352957414E-2</v>
      </c>
      <c r="J1714" t="str">
        <f t="shared" si="159"/>
        <v/>
      </c>
      <c r="K1714" t="str">
        <f t="shared" si="160"/>
        <v/>
      </c>
      <c r="L1714" t="str">
        <f t="shared" si="161"/>
        <v/>
      </c>
      <c r="M1714" t="str">
        <f>IF(Master!D1716&lt;'OHL indexes'!E1714,1,"")</f>
        <v/>
      </c>
      <c r="N1714" t="str">
        <f>IF(Master!D1716&gt;'OHL indexes'!D1714,1,"")</f>
        <v/>
      </c>
    </row>
    <row r="1715" spans="1:14" x14ac:dyDescent="0.25">
      <c r="A1715" s="1">
        <v>40553</v>
      </c>
      <c r="B1715">
        <v>14602.65</v>
      </c>
      <c r="C1715" s="12">
        <v>14855.28</v>
      </c>
      <c r="D1715">
        <v>15141.79</v>
      </c>
      <c r="E1715" s="12">
        <v>14494.13</v>
      </c>
      <c r="G1715">
        <f t="shared" si="156"/>
        <v>1.7300284537395738E-2</v>
      </c>
      <c r="H1715">
        <f t="shared" si="157"/>
        <v>3.6920695901086598E-2</v>
      </c>
      <c r="I1715">
        <f t="shared" si="158"/>
        <v>-7.4315278391251516E-3</v>
      </c>
      <c r="J1715" t="str">
        <f t="shared" si="159"/>
        <v/>
      </c>
      <c r="K1715" t="str">
        <f t="shared" si="160"/>
        <v/>
      </c>
      <c r="L1715" t="str">
        <f t="shared" si="161"/>
        <v/>
      </c>
      <c r="M1715" t="str">
        <f>IF(Master!D1717&lt;'OHL indexes'!E1715,1,"")</f>
        <v/>
      </c>
      <c r="N1715" t="str">
        <f>IF(Master!D1717&gt;'OHL indexes'!D1715,1,"")</f>
        <v/>
      </c>
    </row>
    <row r="1716" spans="1:14" x14ac:dyDescent="0.25">
      <c r="A1716" s="1">
        <v>40554</v>
      </c>
      <c r="B1716">
        <v>14152.17</v>
      </c>
      <c r="C1716" s="12">
        <v>14407.28</v>
      </c>
      <c r="D1716">
        <v>14495</v>
      </c>
      <c r="E1716" s="12">
        <v>14121.01</v>
      </c>
      <c r="G1716">
        <f t="shared" si="156"/>
        <v>1.802621082137934E-2</v>
      </c>
      <c r="H1716">
        <f t="shared" si="157"/>
        <v>2.4224553549031747E-2</v>
      </c>
      <c r="I1716">
        <f t="shared" si="158"/>
        <v>-2.2017824828277632E-3</v>
      </c>
      <c r="J1716" t="str">
        <f t="shared" si="159"/>
        <v/>
      </c>
      <c r="K1716" t="str">
        <f t="shared" si="160"/>
        <v/>
      </c>
      <c r="L1716" t="str">
        <f t="shared" si="161"/>
        <v/>
      </c>
      <c r="M1716" t="str">
        <f>IF(Master!D1718&lt;'OHL indexes'!E1716,1,"")</f>
        <v/>
      </c>
      <c r="N1716" t="str">
        <f>IF(Master!D1718&gt;'OHL indexes'!D1716,1,"")</f>
        <v/>
      </c>
    </row>
    <row r="1717" spans="1:14" x14ac:dyDescent="0.25">
      <c r="A1717" s="1">
        <v>40555</v>
      </c>
      <c r="B1717">
        <v>13475.11</v>
      </c>
      <c r="C1717" s="12">
        <v>13929.63</v>
      </c>
      <c r="D1717">
        <v>13929.63</v>
      </c>
      <c r="E1717" s="12">
        <v>13428.33</v>
      </c>
      <c r="G1717">
        <f t="shared" si="156"/>
        <v>3.3730336895208879E-2</v>
      </c>
      <c r="H1717">
        <f t="shared" si="157"/>
        <v>3.3730336895208879E-2</v>
      </c>
      <c r="I1717">
        <f t="shared" si="158"/>
        <v>-3.4715857607099387E-3</v>
      </c>
      <c r="J1717" t="str">
        <f t="shared" si="159"/>
        <v/>
      </c>
      <c r="K1717" t="str">
        <f t="shared" si="160"/>
        <v/>
      </c>
      <c r="L1717" t="str">
        <f t="shared" si="161"/>
        <v/>
      </c>
      <c r="M1717" t="str">
        <f>IF(Master!D1719&lt;'OHL indexes'!E1717,1,"")</f>
        <v/>
      </c>
      <c r="N1717" t="str">
        <f>IF(Master!D1719&gt;'OHL indexes'!D1717,1,"")</f>
        <v/>
      </c>
    </row>
    <row r="1718" spans="1:14" x14ac:dyDescent="0.25">
      <c r="A1718" s="1">
        <v>40556</v>
      </c>
      <c r="B1718">
        <v>13380.81</v>
      </c>
      <c r="C1718" s="12">
        <v>13475.11</v>
      </c>
      <c r="D1718">
        <v>13669.72</v>
      </c>
      <c r="E1718" s="12">
        <v>13345.37</v>
      </c>
      <c r="G1718">
        <f t="shared" si="156"/>
        <v>7.0474059492662278E-3</v>
      </c>
      <c r="H1718">
        <f t="shared" si="157"/>
        <v>2.159136853449084E-2</v>
      </c>
      <c r="I1718">
        <f t="shared" si="158"/>
        <v>-2.6485691075501805E-3</v>
      </c>
      <c r="J1718" t="str">
        <f t="shared" si="159"/>
        <v/>
      </c>
      <c r="K1718" t="str">
        <f t="shared" si="160"/>
        <v/>
      </c>
      <c r="L1718" t="str">
        <f t="shared" si="161"/>
        <v/>
      </c>
      <c r="M1718" t="str">
        <f>IF(Master!D1720&lt;'OHL indexes'!E1718,1,"")</f>
        <v/>
      </c>
      <c r="N1718" t="str">
        <f>IF(Master!D1720&gt;'OHL indexes'!D1718,1,"")</f>
        <v/>
      </c>
    </row>
    <row r="1719" spans="1:14" x14ac:dyDescent="0.25">
      <c r="A1719" s="1">
        <v>40557</v>
      </c>
      <c r="B1719">
        <v>12763.95</v>
      </c>
      <c r="C1719" s="12">
        <v>13595.56</v>
      </c>
      <c r="D1719">
        <v>13595.56</v>
      </c>
      <c r="E1719" s="12">
        <v>12665.5</v>
      </c>
      <c r="G1719">
        <f t="shared" si="156"/>
        <v>6.5153028647088052E-2</v>
      </c>
      <c r="H1719">
        <f t="shared" si="157"/>
        <v>6.5153028647088052E-2</v>
      </c>
      <c r="I1719">
        <f t="shared" si="158"/>
        <v>-7.7131295562894442E-3</v>
      </c>
      <c r="J1719" t="str">
        <f t="shared" si="159"/>
        <v/>
      </c>
      <c r="K1719" t="str">
        <f t="shared" si="160"/>
        <v/>
      </c>
      <c r="L1719" t="str">
        <f t="shared" si="161"/>
        <v/>
      </c>
      <c r="M1719" t="str">
        <f>IF(Master!D1721&lt;'OHL indexes'!E1719,1,"")</f>
        <v/>
      </c>
      <c r="N1719" t="str">
        <f>IF(Master!D1721&gt;'OHL indexes'!D1719,1,"")</f>
        <v/>
      </c>
    </row>
    <row r="1720" spans="1:14" x14ac:dyDescent="0.25">
      <c r="A1720" s="1">
        <v>40561</v>
      </c>
      <c r="B1720">
        <v>12387.9</v>
      </c>
      <c r="C1720" s="12">
        <v>12827.95</v>
      </c>
      <c r="D1720">
        <v>13004.45</v>
      </c>
      <c r="E1720" s="12">
        <v>12354.71</v>
      </c>
      <c r="G1720">
        <f t="shared" si="156"/>
        <v>3.5522566375253417E-2</v>
      </c>
      <c r="H1720">
        <f t="shared" si="157"/>
        <v>4.9770340412822245E-2</v>
      </c>
      <c r="I1720">
        <f t="shared" si="158"/>
        <v>-2.6792273105208375E-3</v>
      </c>
      <c r="J1720" t="str">
        <f t="shared" si="159"/>
        <v/>
      </c>
      <c r="K1720" t="str">
        <f t="shared" si="160"/>
        <v/>
      </c>
      <c r="L1720" t="str">
        <f t="shared" si="161"/>
        <v/>
      </c>
      <c r="M1720" t="str">
        <f>IF(Master!D1722&lt;'OHL indexes'!E1720,1,"")</f>
        <v/>
      </c>
      <c r="N1720" t="str">
        <f>IF(Master!D1722&gt;'OHL indexes'!D1720,1,"")</f>
        <v/>
      </c>
    </row>
    <row r="1721" spans="1:14" x14ac:dyDescent="0.25">
      <c r="A1721" s="1">
        <v>40562</v>
      </c>
      <c r="B1721">
        <v>13012.55</v>
      </c>
      <c r="C1721" s="12">
        <v>12492</v>
      </c>
      <c r="D1721">
        <v>13324.8</v>
      </c>
      <c r="E1721" s="12">
        <v>12387.9</v>
      </c>
      <c r="G1721">
        <f t="shared" si="156"/>
        <v>-4.0003688746632959E-2</v>
      </c>
      <c r="H1721">
        <f t="shared" si="157"/>
        <v>2.3996065336924666E-2</v>
      </c>
      <c r="I1721">
        <f t="shared" si="158"/>
        <v>-4.8003658007077732E-2</v>
      </c>
      <c r="J1721" t="str">
        <f t="shared" si="159"/>
        <v/>
      </c>
      <c r="K1721" t="str">
        <f t="shared" si="160"/>
        <v/>
      </c>
      <c r="L1721" t="str">
        <f t="shared" si="161"/>
        <v/>
      </c>
      <c r="M1721" t="str">
        <f>IF(Master!D1723&lt;'OHL indexes'!E1721,1,"")</f>
        <v/>
      </c>
      <c r="N1721" t="str">
        <f>IF(Master!D1723&gt;'OHL indexes'!D1721,1,"")</f>
        <v/>
      </c>
    </row>
    <row r="1722" spans="1:14" x14ac:dyDescent="0.25">
      <c r="A1722" s="1">
        <v>40563</v>
      </c>
      <c r="B1722">
        <v>12945.33</v>
      </c>
      <c r="C1722" s="12">
        <v>13178.16</v>
      </c>
      <c r="D1722">
        <v>13486.96</v>
      </c>
      <c r="E1722" s="12">
        <v>12869.37</v>
      </c>
      <c r="G1722">
        <f t="shared" si="156"/>
        <v>1.7985636519115333E-2</v>
      </c>
      <c r="H1722">
        <f t="shared" si="157"/>
        <v>4.1839798599185851E-2</v>
      </c>
      <c r="I1722">
        <f t="shared" si="158"/>
        <v>-5.8677530816131362E-3</v>
      </c>
      <c r="J1722" t="str">
        <f t="shared" si="159"/>
        <v/>
      </c>
      <c r="K1722" t="str">
        <f t="shared" si="160"/>
        <v/>
      </c>
      <c r="L1722" t="str">
        <f t="shared" si="161"/>
        <v/>
      </c>
      <c r="M1722" t="str">
        <f>IF(Master!D1724&lt;'OHL indexes'!E1722,1,"")</f>
        <v/>
      </c>
      <c r="N1722" t="str">
        <f>IF(Master!D1724&gt;'OHL indexes'!D1722,1,"")</f>
        <v/>
      </c>
    </row>
    <row r="1723" spans="1:14" x14ac:dyDescent="0.25">
      <c r="A1723" s="1">
        <v>40564</v>
      </c>
      <c r="B1723">
        <v>13079.16</v>
      </c>
      <c r="C1723" s="12">
        <v>12770.39</v>
      </c>
      <c r="D1723">
        <v>13237.58</v>
      </c>
      <c r="E1723" s="12">
        <v>12528.91</v>
      </c>
      <c r="G1723">
        <f t="shared" si="156"/>
        <v>-2.3607785209447729E-2</v>
      </c>
      <c r="H1723">
        <f t="shared" si="157"/>
        <v>1.2112398655571122E-2</v>
      </c>
      <c r="I1723">
        <f t="shared" si="158"/>
        <v>-4.2070744604393528E-2</v>
      </c>
      <c r="J1723" t="str">
        <f t="shared" si="159"/>
        <v/>
      </c>
      <c r="K1723" t="str">
        <f t="shared" si="160"/>
        <v/>
      </c>
      <c r="L1723" t="str">
        <f t="shared" si="161"/>
        <v/>
      </c>
      <c r="M1723" t="str">
        <f>IF(Master!D1725&lt;'OHL indexes'!E1723,1,"")</f>
        <v/>
      </c>
      <c r="N1723" t="str">
        <f>IF(Master!D1725&gt;'OHL indexes'!D1723,1,"")</f>
        <v/>
      </c>
    </row>
    <row r="1724" spans="1:14" x14ac:dyDescent="0.25">
      <c r="A1724" s="1">
        <v>40567</v>
      </c>
      <c r="B1724">
        <v>12772.35</v>
      </c>
      <c r="C1724" s="12">
        <v>13048.46</v>
      </c>
      <c r="D1724">
        <v>13210.48</v>
      </c>
      <c r="E1724" s="12">
        <v>12725.79</v>
      </c>
      <c r="G1724">
        <f t="shared" si="156"/>
        <v>2.1617791557544175E-2</v>
      </c>
      <c r="H1724">
        <f t="shared" si="157"/>
        <v>3.4303006103027167E-2</v>
      </c>
      <c r="I1724">
        <f t="shared" si="158"/>
        <v>-3.6453745786796388E-3</v>
      </c>
      <c r="J1724" t="str">
        <f t="shared" si="159"/>
        <v/>
      </c>
      <c r="K1724" t="str">
        <f t="shared" si="160"/>
        <v/>
      </c>
      <c r="L1724" t="str">
        <f t="shared" si="161"/>
        <v/>
      </c>
      <c r="M1724" t="str">
        <f>IF(Master!D1726&lt;'OHL indexes'!E1724,1,"")</f>
        <v/>
      </c>
      <c r="N1724" t="str">
        <f>IF(Master!D1726&gt;'OHL indexes'!D1724,1,"")</f>
        <v/>
      </c>
    </row>
    <row r="1725" spans="1:14" x14ac:dyDescent="0.25">
      <c r="A1725" s="1">
        <v>40568</v>
      </c>
      <c r="B1725">
        <v>12636.75</v>
      </c>
      <c r="C1725" s="12">
        <v>12908.01</v>
      </c>
      <c r="D1725">
        <v>13152.2</v>
      </c>
      <c r="E1725" s="12">
        <v>12595.99</v>
      </c>
      <c r="G1725">
        <f t="shared" si="156"/>
        <v>2.1465962371654213E-2</v>
      </c>
      <c r="H1725">
        <f t="shared" si="157"/>
        <v>4.0789760025323085E-2</v>
      </c>
      <c r="I1725">
        <f t="shared" si="158"/>
        <v>-3.2255128889944196E-3</v>
      </c>
      <c r="J1725" t="str">
        <f t="shared" si="159"/>
        <v/>
      </c>
      <c r="K1725" t="str">
        <f t="shared" si="160"/>
        <v/>
      </c>
      <c r="L1725" t="str">
        <f t="shared" si="161"/>
        <v/>
      </c>
      <c r="M1725" t="str">
        <f>IF(Master!D1727&lt;'OHL indexes'!E1725,1,"")</f>
        <v/>
      </c>
      <c r="N1725" t="str">
        <f>IF(Master!D1727&gt;'OHL indexes'!D1725,1,"")</f>
        <v/>
      </c>
    </row>
    <row r="1726" spans="1:14" x14ac:dyDescent="0.25">
      <c r="A1726" s="1">
        <v>40569</v>
      </c>
      <c r="B1726">
        <v>12206.87</v>
      </c>
      <c r="C1726" s="12">
        <v>12485.01</v>
      </c>
      <c r="D1726">
        <v>12611.46</v>
      </c>
      <c r="E1726" s="12">
        <v>12147.8</v>
      </c>
      <c r="G1726">
        <f t="shared" si="156"/>
        <v>2.2785529787734182E-2</v>
      </c>
      <c r="H1726">
        <f t="shared" si="157"/>
        <v>3.3144450624934763E-2</v>
      </c>
      <c r="I1726">
        <f t="shared" si="158"/>
        <v>-4.8390783222891365E-3</v>
      </c>
      <c r="J1726" t="str">
        <f t="shared" si="159"/>
        <v/>
      </c>
      <c r="K1726" t="str">
        <f t="shared" si="160"/>
        <v/>
      </c>
      <c r="L1726" t="str">
        <f t="shared" si="161"/>
        <v/>
      </c>
      <c r="M1726" t="str">
        <f>IF(Master!D1728&lt;'OHL indexes'!E1726,1,"")</f>
        <v/>
      </c>
      <c r="N1726" t="str">
        <f>IF(Master!D1728&gt;'OHL indexes'!D1726,1,"")</f>
        <v/>
      </c>
    </row>
    <row r="1727" spans="1:14" x14ac:dyDescent="0.25">
      <c r="A1727" s="1">
        <v>40570</v>
      </c>
      <c r="B1727">
        <v>11995.77</v>
      </c>
      <c r="C1727" s="12">
        <v>12149.89</v>
      </c>
      <c r="D1727">
        <v>12354.34</v>
      </c>
      <c r="E1727" s="12">
        <v>11962.2</v>
      </c>
      <c r="G1727">
        <f t="shared" si="156"/>
        <v>1.284786220476053E-2</v>
      </c>
      <c r="H1727">
        <f t="shared" si="157"/>
        <v>2.9891370041272847E-2</v>
      </c>
      <c r="I1727">
        <f t="shared" si="158"/>
        <v>-2.7984864664793996E-3</v>
      </c>
      <c r="J1727" t="str">
        <f t="shared" si="159"/>
        <v/>
      </c>
      <c r="K1727" t="str">
        <f t="shared" si="160"/>
        <v/>
      </c>
      <c r="L1727" t="str">
        <f t="shared" si="161"/>
        <v/>
      </c>
      <c r="M1727" t="str">
        <f>IF(Master!D1729&lt;'OHL indexes'!E1727,1,"")</f>
        <v/>
      </c>
      <c r="N1727" t="str">
        <f>IF(Master!D1729&gt;'OHL indexes'!D1727,1,"")</f>
        <v/>
      </c>
    </row>
    <row r="1728" spans="1:14" x14ac:dyDescent="0.25">
      <c r="A1728" s="1">
        <v>40571</v>
      </c>
      <c r="B1728">
        <v>13218.55</v>
      </c>
      <c r="C1728" s="12">
        <v>12012.76</v>
      </c>
      <c r="D1728">
        <v>13276.81</v>
      </c>
      <c r="E1728" s="12">
        <v>11805.86</v>
      </c>
      <c r="G1728">
        <f t="shared" si="156"/>
        <v>-9.1219536182107652E-2</v>
      </c>
      <c r="H1728">
        <f t="shared" si="157"/>
        <v>4.4074425712350429E-3</v>
      </c>
      <c r="I1728">
        <f t="shared" si="158"/>
        <v>-0.10687178245722861</v>
      </c>
      <c r="J1728" t="str">
        <f t="shared" si="159"/>
        <v/>
      </c>
      <c r="K1728" t="str">
        <f t="shared" si="160"/>
        <v/>
      </c>
      <c r="L1728" t="str">
        <f t="shared" si="161"/>
        <v/>
      </c>
      <c r="M1728" t="str">
        <f>IF(Master!D1730&lt;'OHL indexes'!E1728,1,"")</f>
        <v/>
      </c>
      <c r="N1728" t="str">
        <f>IF(Master!D1730&gt;'OHL indexes'!D1728,1,"")</f>
        <v/>
      </c>
    </row>
    <row r="1729" spans="1:14" x14ac:dyDescent="0.25">
      <c r="A1729" s="1">
        <v>40574</v>
      </c>
      <c r="B1729">
        <v>13046.02</v>
      </c>
      <c r="C1729" s="12">
        <v>12946.21</v>
      </c>
      <c r="D1729">
        <v>13124.23</v>
      </c>
      <c r="E1729" s="12">
        <v>12707.08</v>
      </c>
      <c r="G1729">
        <f t="shared" si="156"/>
        <v>-7.6506091512967833E-3</v>
      </c>
      <c r="H1729">
        <f t="shared" si="157"/>
        <v>5.994931787625557E-3</v>
      </c>
      <c r="I1729">
        <f t="shared" si="158"/>
        <v>-2.5980337298271872E-2</v>
      </c>
      <c r="J1729" t="str">
        <f t="shared" si="159"/>
        <v/>
      </c>
      <c r="K1729" t="str">
        <f t="shared" si="160"/>
        <v/>
      </c>
      <c r="L1729" t="str">
        <f t="shared" si="161"/>
        <v/>
      </c>
      <c r="M1729" t="str">
        <f>IF(Master!D1731&lt;'OHL indexes'!E1729,1,"")</f>
        <v/>
      </c>
      <c r="N1729" t="str">
        <f>IF(Master!D1731&gt;'OHL indexes'!D1729,1,"")</f>
        <v/>
      </c>
    </row>
    <row r="1730" spans="1:14" x14ac:dyDescent="0.25">
      <c r="A1730" s="1">
        <v>40575</v>
      </c>
      <c r="B1730">
        <v>12374.16</v>
      </c>
      <c r="C1730" s="12">
        <v>12829.22</v>
      </c>
      <c r="D1730">
        <v>12829.22</v>
      </c>
      <c r="E1730" s="12">
        <v>12208.61</v>
      </c>
      <c r="G1730">
        <f t="shared" si="156"/>
        <v>3.6775021496408655E-2</v>
      </c>
      <c r="H1730">
        <f t="shared" si="157"/>
        <v>3.6775021496408655E-2</v>
      </c>
      <c r="I1730">
        <f t="shared" si="158"/>
        <v>-1.3378685906760501E-2</v>
      </c>
      <c r="J1730" t="str">
        <f t="shared" si="159"/>
        <v/>
      </c>
      <c r="K1730" t="str">
        <f t="shared" si="160"/>
        <v/>
      </c>
      <c r="L1730" t="str">
        <f t="shared" si="161"/>
        <v/>
      </c>
      <c r="M1730" t="str">
        <f>IF(Master!D1732&lt;'OHL indexes'!E1730,1,"")</f>
        <v/>
      </c>
      <c r="N1730" t="str">
        <f>IF(Master!D1732&gt;'OHL indexes'!D1730,1,"")</f>
        <v/>
      </c>
    </row>
    <row r="1731" spans="1:14" x14ac:dyDescent="0.25">
      <c r="A1731" s="1">
        <v>40576</v>
      </c>
      <c r="B1731">
        <v>12390.69</v>
      </c>
      <c r="C1731" s="12">
        <v>12357.68</v>
      </c>
      <c r="D1731">
        <v>12555.41</v>
      </c>
      <c r="E1731" s="12">
        <v>12127.01</v>
      </c>
      <c r="G1731">
        <f t="shared" si="156"/>
        <v>-2.6640969954054849E-3</v>
      </c>
      <c r="H1731">
        <f t="shared" si="157"/>
        <v>1.329385207764866E-2</v>
      </c>
      <c r="I1731">
        <f t="shared" si="158"/>
        <v>-2.1280493660966404E-2</v>
      </c>
      <c r="J1731" t="str">
        <f t="shared" si="159"/>
        <v/>
      </c>
      <c r="K1731" t="str">
        <f t="shared" si="160"/>
        <v/>
      </c>
      <c r="L1731" t="str">
        <f t="shared" si="161"/>
        <v/>
      </c>
      <c r="M1731" t="str">
        <f>IF(Master!D1733&lt;'OHL indexes'!E1731,1,"")</f>
        <v/>
      </c>
      <c r="N1731" t="str">
        <f>IF(Master!D1733&gt;'OHL indexes'!D1731,1,"")</f>
        <v/>
      </c>
    </row>
    <row r="1732" spans="1:14" x14ac:dyDescent="0.25">
      <c r="A1732" s="1">
        <v>40577</v>
      </c>
      <c r="B1732">
        <v>12215.14</v>
      </c>
      <c r="C1732" s="12">
        <v>12521.98</v>
      </c>
      <c r="D1732">
        <v>12657.21</v>
      </c>
      <c r="E1732" s="12">
        <v>12098.57</v>
      </c>
      <c r="G1732">
        <f t="shared" si="156"/>
        <v>2.5119646602494994E-2</v>
      </c>
      <c r="H1732">
        <f t="shared" si="157"/>
        <v>3.619033429006957E-2</v>
      </c>
      <c r="I1732">
        <f t="shared" si="158"/>
        <v>-9.5430752328666824E-3</v>
      </c>
      <c r="J1732" t="str">
        <f t="shared" si="159"/>
        <v/>
      </c>
      <c r="K1732" t="str">
        <f t="shared" si="160"/>
        <v/>
      </c>
      <c r="L1732" t="str">
        <f t="shared" si="161"/>
        <v/>
      </c>
      <c r="M1732" t="str">
        <f>IF(Master!D1734&lt;'OHL indexes'!E1732,1,"")</f>
        <v/>
      </c>
      <c r="N1732" t="str">
        <f>IF(Master!D1734&gt;'OHL indexes'!D1732,1,"")</f>
        <v/>
      </c>
    </row>
    <row r="1733" spans="1:14" x14ac:dyDescent="0.25">
      <c r="A1733" s="1">
        <v>40578</v>
      </c>
      <c r="B1733">
        <v>11901.48</v>
      </c>
      <c r="C1733" s="12">
        <v>12097.5</v>
      </c>
      <c r="D1733">
        <v>12247.82</v>
      </c>
      <c r="E1733" s="12">
        <v>11823</v>
      </c>
      <c r="G1733">
        <f t="shared" si="156"/>
        <v>1.6470220510390376E-2</v>
      </c>
      <c r="H1733">
        <f t="shared" si="157"/>
        <v>2.9100582448569501E-2</v>
      </c>
      <c r="I1733">
        <f t="shared" si="158"/>
        <v>-6.5941378719285293E-3</v>
      </c>
      <c r="J1733" t="str">
        <f t="shared" si="159"/>
        <v/>
      </c>
      <c r="K1733" t="str">
        <f t="shared" si="160"/>
        <v/>
      </c>
      <c r="L1733" t="str">
        <f t="shared" si="161"/>
        <v/>
      </c>
      <c r="M1733" t="str">
        <f>IF(Master!D1735&lt;'OHL indexes'!E1733,1,"")</f>
        <v/>
      </c>
      <c r="N1733" t="str">
        <f>IF(Master!D1735&gt;'OHL indexes'!D1733,1,"")</f>
        <v/>
      </c>
    </row>
    <row r="1734" spans="1:14" x14ac:dyDescent="0.25">
      <c r="A1734" s="1">
        <v>40581</v>
      </c>
      <c r="B1734">
        <v>11664.12</v>
      </c>
      <c r="C1734" s="12">
        <v>11772.96</v>
      </c>
      <c r="D1734">
        <v>11815.26</v>
      </c>
      <c r="E1734" s="12">
        <v>11522.44</v>
      </c>
      <c r="G1734">
        <f t="shared" si="156"/>
        <v>9.3311797203730062E-3</v>
      </c>
      <c r="H1734">
        <f t="shared" si="157"/>
        <v>1.2957685620518244E-2</v>
      </c>
      <c r="I1734">
        <f t="shared" si="158"/>
        <v>-1.2146651440485878E-2</v>
      </c>
      <c r="J1734" t="str">
        <f t="shared" si="159"/>
        <v/>
      </c>
      <c r="K1734" t="str">
        <f t="shared" si="160"/>
        <v/>
      </c>
      <c r="L1734" t="str">
        <f t="shared" si="161"/>
        <v/>
      </c>
      <c r="M1734" t="str">
        <f>IF(Master!D1736&lt;'OHL indexes'!E1734,1,"")</f>
        <v/>
      </c>
      <c r="N1734" t="str">
        <f>IF(Master!D1736&gt;'OHL indexes'!D1734,1,"")</f>
        <v/>
      </c>
    </row>
    <row r="1735" spans="1:14" x14ac:dyDescent="0.25">
      <c r="A1735" s="1">
        <v>40582</v>
      </c>
      <c r="B1735">
        <v>11531.33</v>
      </c>
      <c r="C1735" s="12">
        <v>11664.12</v>
      </c>
      <c r="D1735">
        <v>11835.84</v>
      </c>
      <c r="E1735" s="12">
        <v>11469.72</v>
      </c>
      <c r="G1735">
        <f t="shared" ref="G1735:G1798" si="162">C1735/$B1735-1</f>
        <v>1.1515584065324713E-2</v>
      </c>
      <c r="H1735">
        <f t="shared" ref="H1735:H1798" si="163">D1735/$B1735-1</f>
        <v>2.6407188069372811E-2</v>
      </c>
      <c r="I1735">
        <f t="shared" ref="I1735:I1798" si="164">E1735/$B1735-1</f>
        <v>-5.3428355618996282E-3</v>
      </c>
      <c r="J1735" t="str">
        <f t="shared" ref="J1735:J1798" si="165">IF(C1735&lt;E1735,1,"")</f>
        <v/>
      </c>
      <c r="K1735" t="str">
        <f t="shared" ref="K1735:K1798" si="166">IF(C1736&gt;D1736,1,"")</f>
        <v/>
      </c>
      <c r="L1735" t="str">
        <f t="shared" ref="L1735:L1798" si="167">IF(E1736&gt;D1736,1,"")</f>
        <v/>
      </c>
      <c r="M1735" t="str">
        <f>IF(Master!D1737&lt;'OHL indexes'!E1735,1,"")</f>
        <v/>
      </c>
      <c r="N1735" t="str">
        <f>IF(Master!D1737&gt;'OHL indexes'!D1735,1,"")</f>
        <v/>
      </c>
    </row>
    <row r="1736" spans="1:14" x14ac:dyDescent="0.25">
      <c r="A1736" s="1">
        <v>40583</v>
      </c>
      <c r="B1736">
        <v>11555.59</v>
      </c>
      <c r="C1736" s="12">
        <v>11668.51</v>
      </c>
      <c r="D1736">
        <v>11821.83</v>
      </c>
      <c r="E1736" s="12">
        <v>11481.3</v>
      </c>
      <c r="G1736">
        <f t="shared" si="162"/>
        <v>9.7718939491622248E-3</v>
      </c>
      <c r="H1736">
        <f t="shared" si="163"/>
        <v>2.3039931323281637E-2</v>
      </c>
      <c r="I1736">
        <f t="shared" si="164"/>
        <v>-6.4289231445561201E-3</v>
      </c>
      <c r="J1736" t="str">
        <f t="shared" si="165"/>
        <v/>
      </c>
      <c r="K1736" t="str">
        <f t="shared" si="166"/>
        <v/>
      </c>
      <c r="L1736" t="str">
        <f t="shared" si="167"/>
        <v/>
      </c>
      <c r="M1736" t="str">
        <f>IF(Master!D1738&lt;'OHL indexes'!E1736,1,"")</f>
        <v/>
      </c>
      <c r="N1736" t="str">
        <f>IF(Master!D1738&gt;'OHL indexes'!D1736,1,"")</f>
        <v/>
      </c>
    </row>
    <row r="1737" spans="1:14" x14ac:dyDescent="0.25">
      <c r="A1737" s="1">
        <v>40584</v>
      </c>
      <c r="B1737">
        <v>11587.79</v>
      </c>
      <c r="C1737" s="12">
        <v>11780.66</v>
      </c>
      <c r="D1737">
        <v>11870.68</v>
      </c>
      <c r="E1737" s="12">
        <v>11471.99</v>
      </c>
      <c r="G1737">
        <f t="shared" si="162"/>
        <v>1.6644243639209799E-2</v>
      </c>
      <c r="H1737">
        <f t="shared" si="163"/>
        <v>2.4412765505760659E-2</v>
      </c>
      <c r="I1737">
        <f t="shared" si="164"/>
        <v>-9.993277406649681E-3</v>
      </c>
      <c r="J1737" t="str">
        <f t="shared" si="165"/>
        <v/>
      </c>
      <c r="K1737" t="str">
        <f t="shared" si="166"/>
        <v/>
      </c>
      <c r="L1737" t="str">
        <f t="shared" si="167"/>
        <v/>
      </c>
      <c r="M1737" t="str">
        <f>IF(Master!D1739&lt;'OHL indexes'!E1737,1,"")</f>
        <v/>
      </c>
      <c r="N1737" t="str">
        <f>IF(Master!D1739&gt;'OHL indexes'!D1737,1,"")</f>
        <v/>
      </c>
    </row>
    <row r="1738" spans="1:14" x14ac:dyDescent="0.25">
      <c r="A1738" s="1">
        <v>40585</v>
      </c>
      <c r="B1738">
        <v>11422.89</v>
      </c>
      <c r="C1738" s="12">
        <v>11661.45</v>
      </c>
      <c r="D1738">
        <v>11698.29</v>
      </c>
      <c r="E1738" s="12">
        <v>11321.96</v>
      </c>
      <c r="G1738">
        <f t="shared" si="162"/>
        <v>2.0884382148475655E-2</v>
      </c>
      <c r="H1738">
        <f t="shared" si="163"/>
        <v>2.4109485427943556E-2</v>
      </c>
      <c r="I1738">
        <f t="shared" si="164"/>
        <v>-8.8357674809089737E-3</v>
      </c>
      <c r="J1738" t="str">
        <f t="shared" si="165"/>
        <v/>
      </c>
      <c r="K1738" t="str">
        <f t="shared" si="166"/>
        <v/>
      </c>
      <c r="L1738" t="str">
        <f t="shared" si="167"/>
        <v/>
      </c>
      <c r="M1738" t="str">
        <f>IF(Master!D1740&lt;'OHL indexes'!E1738,1,"")</f>
        <v/>
      </c>
      <c r="N1738" t="str">
        <f>IF(Master!D1740&gt;'OHL indexes'!D1738,1,"")</f>
        <v/>
      </c>
    </row>
    <row r="1739" spans="1:14" x14ac:dyDescent="0.25">
      <c r="A1739" s="1">
        <v>40588</v>
      </c>
      <c r="B1739">
        <v>11298.63</v>
      </c>
      <c r="C1739" s="12">
        <v>11394.18</v>
      </c>
      <c r="D1739">
        <v>11457.98</v>
      </c>
      <c r="E1739" s="12">
        <v>11228.31</v>
      </c>
      <c r="G1739">
        <f t="shared" si="162"/>
        <v>8.4567775031132442E-3</v>
      </c>
      <c r="H1739">
        <f t="shared" si="163"/>
        <v>1.4103479802418661E-2</v>
      </c>
      <c r="I1739">
        <f t="shared" si="164"/>
        <v>-6.2237634120242413E-3</v>
      </c>
      <c r="J1739" t="str">
        <f t="shared" si="165"/>
        <v/>
      </c>
      <c r="K1739" t="str">
        <f t="shared" si="166"/>
        <v/>
      </c>
      <c r="L1739" t="str">
        <f t="shared" si="167"/>
        <v/>
      </c>
      <c r="M1739" t="str">
        <f>IF(Master!D1741&lt;'OHL indexes'!E1739,1,"")</f>
        <v/>
      </c>
      <c r="N1739" t="str">
        <f>IF(Master!D1741&gt;'OHL indexes'!D1739,1,"")</f>
        <v/>
      </c>
    </row>
    <row r="1740" spans="1:14" x14ac:dyDescent="0.25">
      <c r="A1740" s="1">
        <v>40589</v>
      </c>
      <c r="B1740">
        <v>11427.35</v>
      </c>
      <c r="C1740" s="12">
        <v>11357.41</v>
      </c>
      <c r="D1740">
        <v>11442.56</v>
      </c>
      <c r="E1740" s="12">
        <v>11265.27</v>
      </c>
      <c r="G1740">
        <f t="shared" si="162"/>
        <v>-6.1204041181901481E-3</v>
      </c>
      <c r="H1740">
        <f t="shared" si="163"/>
        <v>1.331017252468758E-3</v>
      </c>
      <c r="I1740">
        <f t="shared" si="164"/>
        <v>-1.4183515863257834E-2</v>
      </c>
      <c r="J1740" t="str">
        <f t="shared" si="165"/>
        <v/>
      </c>
      <c r="K1740" t="str">
        <f t="shared" si="166"/>
        <v/>
      </c>
      <c r="L1740" t="str">
        <f t="shared" si="167"/>
        <v/>
      </c>
      <c r="M1740" t="str">
        <f>IF(Master!D1742&lt;'OHL indexes'!E1740,1,"")</f>
        <v/>
      </c>
      <c r="N1740" t="str">
        <f>IF(Master!D1742&gt;'OHL indexes'!D1740,1,"")</f>
        <v/>
      </c>
    </row>
    <row r="1741" spans="1:14" x14ac:dyDescent="0.25">
      <c r="A1741" s="1">
        <v>40590</v>
      </c>
      <c r="B1741">
        <v>11585.66</v>
      </c>
      <c r="C1741" s="12">
        <v>11269.08</v>
      </c>
      <c r="D1741">
        <v>11648.93</v>
      </c>
      <c r="E1741" s="12">
        <v>11142.46</v>
      </c>
      <c r="G1741">
        <f t="shared" si="162"/>
        <v>-2.7325158860177168E-2</v>
      </c>
      <c r="H1741">
        <f t="shared" si="163"/>
        <v>5.4610613465266855E-3</v>
      </c>
      <c r="I1741">
        <f t="shared" si="164"/>
        <v>-3.825418664107183E-2</v>
      </c>
      <c r="J1741" t="str">
        <f t="shared" si="165"/>
        <v/>
      </c>
      <c r="K1741" t="str">
        <f t="shared" si="166"/>
        <v/>
      </c>
      <c r="L1741" t="str">
        <f t="shared" si="167"/>
        <v/>
      </c>
      <c r="M1741" t="str">
        <f>IF(Master!D1743&lt;'OHL indexes'!E1741,1,"")</f>
        <v/>
      </c>
      <c r="N1741" t="str">
        <f>IF(Master!D1743&gt;'OHL indexes'!D1741,1,"")</f>
        <v/>
      </c>
    </row>
    <row r="1742" spans="1:14" x14ac:dyDescent="0.25">
      <c r="A1742" s="1">
        <v>40591</v>
      </c>
      <c r="B1742">
        <v>11685.36</v>
      </c>
      <c r="C1742" s="12">
        <v>11461.08</v>
      </c>
      <c r="D1742">
        <v>11760.4</v>
      </c>
      <c r="E1742" s="12">
        <v>11461.08</v>
      </c>
      <c r="G1742">
        <f t="shared" si="162"/>
        <v>-1.9193246934625985E-2</v>
      </c>
      <c r="H1742">
        <f t="shared" si="163"/>
        <v>6.4217105848685119E-3</v>
      </c>
      <c r="I1742">
        <f t="shared" si="164"/>
        <v>-1.9193246934625985E-2</v>
      </c>
      <c r="J1742" t="str">
        <f t="shared" si="165"/>
        <v/>
      </c>
      <c r="K1742" t="str">
        <f t="shared" si="166"/>
        <v/>
      </c>
      <c r="L1742" t="str">
        <f t="shared" si="167"/>
        <v/>
      </c>
      <c r="M1742" t="str">
        <f>IF(Master!D1744&lt;'OHL indexes'!E1742,1,"")</f>
        <v/>
      </c>
      <c r="N1742" t="str">
        <f>IF(Master!D1744&gt;'OHL indexes'!D1742,1,"")</f>
        <v/>
      </c>
    </row>
    <row r="1743" spans="1:14" x14ac:dyDescent="0.25">
      <c r="A1743" s="1">
        <v>40592</v>
      </c>
      <c r="B1743">
        <v>11779.76</v>
      </c>
      <c r="C1743" s="12">
        <v>11680.06</v>
      </c>
      <c r="D1743">
        <v>11905.53</v>
      </c>
      <c r="E1743" s="12">
        <v>11610.21</v>
      </c>
      <c r="G1743">
        <f t="shared" si="162"/>
        <v>-8.4636698880113936E-3</v>
      </c>
      <c r="H1743">
        <f t="shared" si="163"/>
        <v>1.0676787982098146E-2</v>
      </c>
      <c r="I1743">
        <f t="shared" si="164"/>
        <v>-1.4393332291999239E-2</v>
      </c>
      <c r="J1743" t="str">
        <f t="shared" si="165"/>
        <v/>
      </c>
      <c r="K1743" t="str">
        <f t="shared" si="166"/>
        <v/>
      </c>
      <c r="L1743" t="str">
        <f t="shared" si="167"/>
        <v/>
      </c>
      <c r="M1743" t="str">
        <f>IF(Master!D1745&lt;'OHL indexes'!E1743,1,"")</f>
        <v/>
      </c>
      <c r="N1743" t="str">
        <f>IF(Master!D1745&gt;'OHL indexes'!D1743,1,"")</f>
        <v/>
      </c>
    </row>
    <row r="1744" spans="1:14" x14ac:dyDescent="0.25">
      <c r="A1744" s="1">
        <v>40596</v>
      </c>
      <c r="B1744">
        <v>13304.37</v>
      </c>
      <c r="C1744" s="12">
        <v>12208.71</v>
      </c>
      <c r="D1744">
        <v>13351.38</v>
      </c>
      <c r="E1744" s="12">
        <v>12207.72</v>
      </c>
      <c r="G1744">
        <f t="shared" si="162"/>
        <v>-8.235339215611126E-2</v>
      </c>
      <c r="H1744">
        <f t="shared" si="163"/>
        <v>3.533425483506436E-3</v>
      </c>
      <c r="I1744">
        <f t="shared" si="164"/>
        <v>-8.2427803796797705E-2</v>
      </c>
      <c r="J1744" t="str">
        <f t="shared" si="165"/>
        <v/>
      </c>
      <c r="K1744" t="str">
        <f t="shared" si="166"/>
        <v/>
      </c>
      <c r="L1744" t="str">
        <f t="shared" si="167"/>
        <v/>
      </c>
      <c r="M1744" t="str">
        <f>IF(Master!D1746&lt;'OHL indexes'!E1744,1,"")</f>
        <v/>
      </c>
      <c r="N1744" t="str">
        <f>IF(Master!D1746&gt;'OHL indexes'!D1744,1,"")</f>
        <v/>
      </c>
    </row>
    <row r="1745" spans="1:14" x14ac:dyDescent="0.25">
      <c r="A1745" s="1">
        <v>40597</v>
      </c>
      <c r="B1745">
        <v>13973.5</v>
      </c>
      <c r="C1745" s="12">
        <v>13131.33</v>
      </c>
      <c r="D1745">
        <v>14273.4</v>
      </c>
      <c r="E1745" s="12">
        <v>12907.2</v>
      </c>
      <c r="G1745">
        <f t="shared" si="162"/>
        <v>-6.026908076001003E-2</v>
      </c>
      <c r="H1745">
        <f t="shared" si="163"/>
        <v>2.1462053172075723E-2</v>
      </c>
      <c r="I1745">
        <f t="shared" si="164"/>
        <v>-7.6308727233692308E-2</v>
      </c>
      <c r="J1745" t="str">
        <f t="shared" si="165"/>
        <v/>
      </c>
      <c r="K1745" t="str">
        <f t="shared" si="166"/>
        <v/>
      </c>
      <c r="L1745" t="str">
        <f t="shared" si="167"/>
        <v/>
      </c>
      <c r="M1745" t="str">
        <f>IF(Master!D1747&lt;'OHL indexes'!E1745,1,"")</f>
        <v/>
      </c>
      <c r="N1745" t="str">
        <f>IF(Master!D1747&gt;'OHL indexes'!D1745,1,"")</f>
        <v/>
      </c>
    </row>
    <row r="1746" spans="1:14" x14ac:dyDescent="0.25">
      <c r="A1746" s="1">
        <v>40598</v>
      </c>
      <c r="B1746">
        <v>13756.16</v>
      </c>
      <c r="C1746" s="12">
        <v>14067.37</v>
      </c>
      <c r="D1746">
        <v>14248.52</v>
      </c>
      <c r="E1746" s="12">
        <v>13537.09</v>
      </c>
      <c r="G1746">
        <f t="shared" si="162"/>
        <v>2.2623319298408884E-2</v>
      </c>
      <c r="H1746">
        <f t="shared" si="163"/>
        <v>3.5791965199590603E-2</v>
      </c>
      <c r="I1746">
        <f t="shared" si="164"/>
        <v>-1.5925229133711749E-2</v>
      </c>
      <c r="J1746" t="str">
        <f t="shared" si="165"/>
        <v/>
      </c>
      <c r="K1746" t="str">
        <f t="shared" si="166"/>
        <v/>
      </c>
      <c r="L1746" t="str">
        <f t="shared" si="167"/>
        <v/>
      </c>
      <c r="M1746" t="str">
        <f>IF(Master!D1748&lt;'OHL indexes'!E1746,1,"")</f>
        <v/>
      </c>
      <c r="N1746" t="str">
        <f>IF(Master!D1748&gt;'OHL indexes'!D1746,1,"")</f>
        <v/>
      </c>
    </row>
    <row r="1747" spans="1:14" x14ac:dyDescent="0.25">
      <c r="A1747" s="1">
        <v>40599</v>
      </c>
      <c r="B1747">
        <v>12792.3</v>
      </c>
      <c r="C1747" s="12">
        <v>13461.73</v>
      </c>
      <c r="D1747">
        <v>13568.64</v>
      </c>
      <c r="E1747" s="12">
        <v>12700.14</v>
      </c>
      <c r="G1747">
        <f t="shared" si="162"/>
        <v>5.2330698936078779E-2</v>
      </c>
      <c r="H1747">
        <f t="shared" si="163"/>
        <v>6.0688070167209895E-2</v>
      </c>
      <c r="I1747">
        <f t="shared" si="164"/>
        <v>-7.2043338570858539E-3</v>
      </c>
      <c r="J1747" t="str">
        <f t="shared" si="165"/>
        <v/>
      </c>
      <c r="K1747" t="str">
        <f t="shared" si="166"/>
        <v/>
      </c>
      <c r="L1747" t="str">
        <f t="shared" si="167"/>
        <v/>
      </c>
      <c r="M1747" t="str">
        <f>IF(Master!D1749&lt;'OHL indexes'!E1747,1,"")</f>
        <v/>
      </c>
      <c r="N1747" t="str">
        <f>IF(Master!D1749&gt;'OHL indexes'!D1747,1,"")</f>
        <v/>
      </c>
    </row>
    <row r="1748" spans="1:14" x14ac:dyDescent="0.25">
      <c r="A1748" s="1">
        <v>40602</v>
      </c>
      <c r="B1748">
        <v>12223.1</v>
      </c>
      <c r="C1748" s="12">
        <v>12672.53</v>
      </c>
      <c r="D1748">
        <v>12684.02</v>
      </c>
      <c r="E1748" s="12">
        <v>12156.38</v>
      </c>
      <c r="G1748">
        <f t="shared" si="162"/>
        <v>3.6768904778656797E-2</v>
      </c>
      <c r="H1748">
        <f t="shared" si="163"/>
        <v>3.7708928176976464E-2</v>
      </c>
      <c r="I1748">
        <f t="shared" si="164"/>
        <v>-5.4585170701377805E-3</v>
      </c>
      <c r="J1748" t="str">
        <f t="shared" si="165"/>
        <v/>
      </c>
      <c r="K1748" t="str">
        <f t="shared" si="166"/>
        <v/>
      </c>
      <c r="L1748" t="str">
        <f t="shared" si="167"/>
        <v/>
      </c>
      <c r="M1748" t="str">
        <f>IF(Master!D1750&lt;'OHL indexes'!E1748,1,"")</f>
        <v/>
      </c>
      <c r="N1748" t="str">
        <f>IF(Master!D1750&gt;'OHL indexes'!D1748,1,"")</f>
        <v/>
      </c>
    </row>
    <row r="1749" spans="1:14" x14ac:dyDescent="0.25">
      <c r="A1749" s="1">
        <v>40603</v>
      </c>
      <c r="B1749">
        <v>13309.36</v>
      </c>
      <c r="C1749" s="12">
        <v>12147.85</v>
      </c>
      <c r="D1749">
        <v>13322.39</v>
      </c>
      <c r="E1749" s="12">
        <v>12098.78</v>
      </c>
      <c r="G1749">
        <f t="shared" si="162"/>
        <v>-8.7270161750828024E-2</v>
      </c>
      <c r="H1749">
        <f t="shared" si="163"/>
        <v>9.790102604481099E-4</v>
      </c>
      <c r="I1749">
        <f t="shared" si="164"/>
        <v>-9.0957040759285235E-2</v>
      </c>
      <c r="J1749" t="str">
        <f t="shared" si="165"/>
        <v/>
      </c>
      <c r="K1749" t="str">
        <f t="shared" si="166"/>
        <v/>
      </c>
      <c r="L1749" t="str">
        <f t="shared" si="167"/>
        <v/>
      </c>
      <c r="M1749" t="str">
        <f>IF(Master!D1751&lt;'OHL indexes'!E1749,1,"")</f>
        <v/>
      </c>
      <c r="N1749" t="str">
        <f>IF(Master!D1751&gt;'OHL indexes'!D1749,1,"")</f>
        <v/>
      </c>
    </row>
    <row r="1750" spans="1:14" x14ac:dyDescent="0.25">
      <c r="A1750" s="1">
        <v>40604</v>
      </c>
      <c r="B1750">
        <v>13247.33</v>
      </c>
      <c r="C1750" s="12">
        <v>13245.64</v>
      </c>
      <c r="D1750">
        <v>13371.45</v>
      </c>
      <c r="E1750" s="12">
        <v>12756.14</v>
      </c>
      <c r="G1750">
        <f t="shared" si="162"/>
        <v>-1.2757287694953323E-4</v>
      </c>
      <c r="H1750">
        <f t="shared" si="163"/>
        <v>9.3694351993949265E-3</v>
      </c>
      <c r="I1750">
        <f t="shared" si="164"/>
        <v>-3.7078415046654767E-2</v>
      </c>
      <c r="J1750" t="str">
        <f t="shared" si="165"/>
        <v/>
      </c>
      <c r="K1750" t="str">
        <f t="shared" si="166"/>
        <v/>
      </c>
      <c r="L1750" t="str">
        <f t="shared" si="167"/>
        <v/>
      </c>
      <c r="M1750" t="str">
        <f>IF(Master!D1752&lt;'OHL indexes'!E1750,1,"")</f>
        <v/>
      </c>
      <c r="N1750" t="str">
        <f>IF(Master!D1752&gt;'OHL indexes'!D1750,1,"")</f>
        <v/>
      </c>
    </row>
    <row r="1751" spans="1:14" x14ac:dyDescent="0.25">
      <c r="A1751" s="1">
        <v>40605</v>
      </c>
      <c r="B1751">
        <v>12542.43</v>
      </c>
      <c r="C1751" s="12">
        <v>12767.57</v>
      </c>
      <c r="D1751">
        <v>12831.21</v>
      </c>
      <c r="E1751" s="12">
        <v>12491.79</v>
      </c>
      <c r="G1751">
        <f t="shared" si="162"/>
        <v>1.7950269604853242E-2</v>
      </c>
      <c r="H1751">
        <f t="shared" si="163"/>
        <v>2.3024246497688194E-2</v>
      </c>
      <c r="I1751">
        <f t="shared" si="164"/>
        <v>-4.0374951265423897E-3</v>
      </c>
      <c r="J1751" t="str">
        <f t="shared" si="165"/>
        <v/>
      </c>
      <c r="K1751" t="str">
        <f t="shared" si="166"/>
        <v/>
      </c>
      <c r="L1751" t="str">
        <f t="shared" si="167"/>
        <v/>
      </c>
      <c r="M1751" t="str">
        <f>IF(Master!D1753&lt;'OHL indexes'!E1751,1,"")</f>
        <v/>
      </c>
      <c r="N1751" t="str">
        <f>IF(Master!D1753&gt;'OHL indexes'!D1751,1,"")</f>
        <v/>
      </c>
    </row>
    <row r="1752" spans="1:14" x14ac:dyDescent="0.25">
      <c r="A1752" s="1">
        <v>40606</v>
      </c>
      <c r="B1752">
        <v>12794.76</v>
      </c>
      <c r="C1752" s="12">
        <v>12493.6</v>
      </c>
      <c r="D1752">
        <v>13146.28</v>
      </c>
      <c r="E1752" s="12">
        <v>12363.07</v>
      </c>
      <c r="G1752">
        <f t="shared" si="162"/>
        <v>-2.3537760770815486E-2</v>
      </c>
      <c r="H1752">
        <f t="shared" si="163"/>
        <v>2.747374706520489E-2</v>
      </c>
      <c r="I1752">
        <f t="shared" si="164"/>
        <v>-3.3739593396046597E-2</v>
      </c>
      <c r="J1752" t="str">
        <f t="shared" si="165"/>
        <v/>
      </c>
      <c r="K1752" t="str">
        <f t="shared" si="166"/>
        <v/>
      </c>
      <c r="L1752" t="str">
        <f t="shared" si="167"/>
        <v/>
      </c>
      <c r="M1752" t="str">
        <f>IF(Master!D1754&lt;'OHL indexes'!E1752,1,"")</f>
        <v/>
      </c>
      <c r="N1752" t="str">
        <f>IF(Master!D1754&gt;'OHL indexes'!D1752,1,"")</f>
        <v/>
      </c>
    </row>
    <row r="1753" spans="1:14" x14ac:dyDescent="0.25">
      <c r="A1753" s="1">
        <v>40609</v>
      </c>
      <c r="B1753">
        <v>13275.35</v>
      </c>
      <c r="C1753" s="12">
        <v>12836.96</v>
      </c>
      <c r="D1753">
        <v>13606.3</v>
      </c>
      <c r="E1753" s="12">
        <v>12536.37</v>
      </c>
      <c r="G1753">
        <f t="shared" si="162"/>
        <v>-3.3022858154398982E-2</v>
      </c>
      <c r="H1753">
        <f t="shared" si="163"/>
        <v>2.4929662871411962E-2</v>
      </c>
      <c r="I1753">
        <f t="shared" si="164"/>
        <v>-5.5665575672204426E-2</v>
      </c>
      <c r="J1753" t="str">
        <f t="shared" si="165"/>
        <v/>
      </c>
      <c r="K1753" t="str">
        <f t="shared" si="166"/>
        <v/>
      </c>
      <c r="L1753" t="str">
        <f t="shared" si="167"/>
        <v/>
      </c>
      <c r="M1753" t="str">
        <f>IF(Master!D1755&lt;'OHL indexes'!E1753,1,"")</f>
        <v/>
      </c>
      <c r="N1753" t="str">
        <f>IF(Master!D1755&gt;'OHL indexes'!D1753,1,"")</f>
        <v/>
      </c>
    </row>
    <row r="1754" spans="1:14" x14ac:dyDescent="0.25">
      <c r="A1754" s="1">
        <v>40610</v>
      </c>
      <c r="B1754">
        <v>12990.25</v>
      </c>
      <c r="C1754" s="12">
        <v>13246.19</v>
      </c>
      <c r="D1754">
        <v>13537.16</v>
      </c>
      <c r="E1754" s="12">
        <v>12826.57</v>
      </c>
      <c r="G1754">
        <f t="shared" si="162"/>
        <v>1.9702469159561975E-2</v>
      </c>
      <c r="H1754">
        <f t="shared" si="163"/>
        <v>4.2101576182136613E-2</v>
      </c>
      <c r="I1754">
        <f t="shared" si="164"/>
        <v>-1.2600219395315748E-2</v>
      </c>
      <c r="J1754" t="str">
        <f t="shared" si="165"/>
        <v/>
      </c>
      <c r="K1754" t="str">
        <f t="shared" si="166"/>
        <v/>
      </c>
      <c r="L1754" t="str">
        <f t="shared" si="167"/>
        <v/>
      </c>
      <c r="M1754" t="str">
        <f>IF(Master!D1756&lt;'OHL indexes'!E1754,1,"")</f>
        <v/>
      </c>
      <c r="N1754" t="str">
        <f>IF(Master!D1756&gt;'OHL indexes'!D1754,1,"")</f>
        <v/>
      </c>
    </row>
    <row r="1755" spans="1:14" x14ac:dyDescent="0.25">
      <c r="A1755" s="1">
        <v>40611</v>
      </c>
      <c r="B1755">
        <v>13268.29</v>
      </c>
      <c r="C1755" s="12">
        <v>12920.75</v>
      </c>
      <c r="D1755">
        <v>13497.77</v>
      </c>
      <c r="E1755" s="12">
        <v>12875.49</v>
      </c>
      <c r="G1755">
        <f t="shared" si="162"/>
        <v>-2.6193277355258338E-2</v>
      </c>
      <c r="H1755">
        <f t="shared" si="163"/>
        <v>1.7295371144284477E-2</v>
      </c>
      <c r="I1755">
        <f t="shared" si="164"/>
        <v>-2.9604417750893397E-2</v>
      </c>
      <c r="J1755" t="str">
        <f t="shared" si="165"/>
        <v/>
      </c>
      <c r="K1755" t="str">
        <f t="shared" si="166"/>
        <v/>
      </c>
      <c r="L1755" t="str">
        <f t="shared" si="167"/>
        <v/>
      </c>
      <c r="M1755" t="str">
        <f>IF(Master!D1757&lt;'OHL indexes'!E1755,1,"")</f>
        <v/>
      </c>
      <c r="N1755" t="str">
        <f>IF(Master!D1757&gt;'OHL indexes'!D1755,1,"")</f>
        <v/>
      </c>
    </row>
    <row r="1756" spans="1:14" x14ac:dyDescent="0.25">
      <c r="A1756" s="1">
        <v>40612</v>
      </c>
      <c r="B1756">
        <v>13858.82</v>
      </c>
      <c r="C1756" s="12">
        <v>13268.29</v>
      </c>
      <c r="D1756">
        <v>13886.21</v>
      </c>
      <c r="E1756" s="12">
        <v>13268.29</v>
      </c>
      <c r="G1756">
        <f t="shared" si="162"/>
        <v>-4.2610409832871676E-2</v>
      </c>
      <c r="H1756">
        <f t="shared" si="163"/>
        <v>1.9763587376124825E-3</v>
      </c>
      <c r="I1756">
        <f t="shared" si="164"/>
        <v>-4.2610409832871676E-2</v>
      </c>
      <c r="J1756" t="str">
        <f t="shared" si="165"/>
        <v/>
      </c>
      <c r="K1756" t="str">
        <f t="shared" si="166"/>
        <v/>
      </c>
      <c r="L1756" t="str">
        <f t="shared" si="167"/>
        <v/>
      </c>
      <c r="M1756" t="str">
        <f>IF(Master!D1758&lt;'OHL indexes'!E1756,1,"")</f>
        <v/>
      </c>
      <c r="N1756" t="str">
        <f>IF(Master!D1758&gt;'OHL indexes'!D1756,1,"")</f>
        <v/>
      </c>
    </row>
    <row r="1757" spans="1:14" x14ac:dyDescent="0.25">
      <c r="A1757" s="1">
        <v>40613</v>
      </c>
      <c r="B1757">
        <v>13431.77</v>
      </c>
      <c r="C1757" s="12">
        <v>14018.38</v>
      </c>
      <c r="D1757">
        <v>14052.22</v>
      </c>
      <c r="E1757" s="12">
        <v>13288.29</v>
      </c>
      <c r="G1757">
        <f t="shared" si="162"/>
        <v>4.3673320790930559E-2</v>
      </c>
      <c r="H1757">
        <f t="shared" si="163"/>
        <v>4.6192720691316191E-2</v>
      </c>
      <c r="I1757">
        <f t="shared" si="164"/>
        <v>-1.0682136457071501E-2</v>
      </c>
      <c r="J1757" t="str">
        <f t="shared" si="165"/>
        <v/>
      </c>
      <c r="K1757" t="str">
        <f t="shared" si="166"/>
        <v/>
      </c>
      <c r="L1757" t="str">
        <f t="shared" si="167"/>
        <v/>
      </c>
      <c r="M1757" t="str">
        <f>IF(Master!D1759&lt;'OHL indexes'!E1757,1,"")</f>
        <v/>
      </c>
      <c r="N1757" t="str">
        <f>IF(Master!D1759&gt;'OHL indexes'!D1757,1,"")</f>
        <v/>
      </c>
    </row>
    <row r="1758" spans="1:14" x14ac:dyDescent="0.25">
      <c r="A1758" s="1">
        <v>40616</v>
      </c>
      <c r="B1758">
        <v>13594.38</v>
      </c>
      <c r="C1758" s="12">
        <v>13721.67</v>
      </c>
      <c r="D1758">
        <v>13951.73</v>
      </c>
      <c r="E1758" s="12">
        <v>13470.7</v>
      </c>
      <c r="G1758">
        <f t="shared" si="162"/>
        <v>9.3634281225036808E-3</v>
      </c>
      <c r="H1758">
        <f t="shared" si="163"/>
        <v>2.6286597844109139E-2</v>
      </c>
      <c r="I1758">
        <f t="shared" si="164"/>
        <v>-9.0978772110238415E-3</v>
      </c>
      <c r="J1758" t="str">
        <f t="shared" si="165"/>
        <v/>
      </c>
      <c r="K1758" t="str">
        <f t="shared" si="166"/>
        <v/>
      </c>
      <c r="L1758" t="str">
        <f t="shared" si="167"/>
        <v/>
      </c>
      <c r="M1758" t="str">
        <f>IF(Master!D1760&lt;'OHL indexes'!E1758,1,"")</f>
        <v/>
      </c>
      <c r="N1758" t="str">
        <f>IF(Master!D1760&gt;'OHL indexes'!D1758,1,"")</f>
        <v/>
      </c>
    </row>
    <row r="1759" spans="1:14" x14ac:dyDescent="0.25">
      <c r="A1759" s="1">
        <v>40617</v>
      </c>
      <c r="B1759">
        <v>14352.69</v>
      </c>
      <c r="C1759" s="12">
        <v>14673.96</v>
      </c>
      <c r="D1759">
        <v>15249.1</v>
      </c>
      <c r="E1759" s="12">
        <v>13856.24</v>
      </c>
      <c r="G1759">
        <f t="shared" si="162"/>
        <v>2.2383957293023116E-2</v>
      </c>
      <c r="H1759">
        <f t="shared" si="163"/>
        <v>6.2455888060008347E-2</v>
      </c>
      <c r="I1759">
        <f t="shared" si="164"/>
        <v>-3.4589334821556128E-2</v>
      </c>
      <c r="J1759" t="str">
        <f t="shared" si="165"/>
        <v/>
      </c>
      <c r="K1759" t="str">
        <f t="shared" si="166"/>
        <v/>
      </c>
      <c r="L1759" t="str">
        <f t="shared" si="167"/>
        <v/>
      </c>
      <c r="M1759" t="str">
        <f>IF(Master!D1761&lt;'OHL indexes'!E1759,1,"")</f>
        <v/>
      </c>
      <c r="N1759" t="str">
        <f>IF(Master!D1761&gt;'OHL indexes'!D1759,1,"")</f>
        <v/>
      </c>
    </row>
    <row r="1760" spans="1:14" x14ac:dyDescent="0.25">
      <c r="A1760" s="1">
        <v>40618</v>
      </c>
      <c r="B1760">
        <v>15240.21</v>
      </c>
      <c r="C1760" s="12">
        <v>14138.47</v>
      </c>
      <c r="D1760">
        <v>15913.43</v>
      </c>
      <c r="E1760" s="12">
        <v>14016.06</v>
      </c>
      <c r="G1760">
        <f t="shared" si="162"/>
        <v>-7.2291654773785963E-2</v>
      </c>
      <c r="H1760">
        <f t="shared" si="163"/>
        <v>4.4173931986501547E-2</v>
      </c>
      <c r="I1760">
        <f t="shared" si="164"/>
        <v>-8.0323696327019078E-2</v>
      </c>
      <c r="J1760" t="str">
        <f t="shared" si="165"/>
        <v/>
      </c>
      <c r="K1760" t="str">
        <f t="shared" si="166"/>
        <v/>
      </c>
      <c r="L1760" t="str">
        <f t="shared" si="167"/>
        <v/>
      </c>
      <c r="M1760" t="str">
        <f>IF(Master!D1762&lt;'OHL indexes'!E1760,1,"")</f>
        <v/>
      </c>
      <c r="N1760" t="str">
        <f>IF(Master!D1762&gt;'OHL indexes'!D1760,1,"")</f>
        <v/>
      </c>
    </row>
    <row r="1761" spans="1:14" x14ac:dyDescent="0.25">
      <c r="A1761" s="1">
        <v>40619</v>
      </c>
      <c r="B1761">
        <v>14781.39</v>
      </c>
      <c r="C1761" s="12">
        <v>14688.6</v>
      </c>
      <c r="D1761">
        <v>14961.22</v>
      </c>
      <c r="E1761" s="12">
        <v>14355.53</v>
      </c>
      <c r="G1761">
        <f t="shared" si="162"/>
        <v>-6.277488111740448E-3</v>
      </c>
      <c r="H1761">
        <f t="shared" si="163"/>
        <v>1.2165973565408938E-2</v>
      </c>
      <c r="I1761">
        <f t="shared" si="164"/>
        <v>-2.8810551646360594E-2</v>
      </c>
      <c r="J1761" t="str">
        <f t="shared" si="165"/>
        <v/>
      </c>
      <c r="K1761" t="str">
        <f t="shared" si="166"/>
        <v/>
      </c>
      <c r="L1761" t="str">
        <f t="shared" si="167"/>
        <v/>
      </c>
      <c r="M1761" t="str">
        <f>IF(Master!D1763&lt;'OHL indexes'!E1761,1,"")</f>
        <v/>
      </c>
      <c r="N1761" t="str">
        <f>IF(Master!D1763&gt;'OHL indexes'!D1761,1,"")</f>
        <v/>
      </c>
    </row>
    <row r="1762" spans="1:14" x14ac:dyDescent="0.25">
      <c r="A1762" s="1">
        <v>40620</v>
      </c>
      <c r="B1762">
        <v>14294.63</v>
      </c>
      <c r="C1762" s="12">
        <v>14443.81</v>
      </c>
      <c r="D1762">
        <v>14590.09</v>
      </c>
      <c r="E1762" s="12">
        <v>14052.41</v>
      </c>
      <c r="G1762">
        <f t="shared" si="162"/>
        <v>1.0436086838204295E-2</v>
      </c>
      <c r="H1762">
        <f t="shared" si="163"/>
        <v>2.0669300289689163E-2</v>
      </c>
      <c r="I1762">
        <f t="shared" si="164"/>
        <v>-1.6944824734882902E-2</v>
      </c>
      <c r="J1762" t="str">
        <f t="shared" si="165"/>
        <v/>
      </c>
      <c r="K1762" t="str">
        <f t="shared" si="166"/>
        <v/>
      </c>
      <c r="L1762" t="str">
        <f t="shared" si="167"/>
        <v/>
      </c>
      <c r="M1762" t="str">
        <f>IF(Master!D1764&lt;'OHL indexes'!E1762,1,"")</f>
        <v/>
      </c>
      <c r="N1762" t="str">
        <f>IF(Master!D1764&gt;'OHL indexes'!D1762,1,"")</f>
        <v/>
      </c>
    </row>
    <row r="1763" spans="1:14" x14ac:dyDescent="0.25">
      <c r="A1763" s="1">
        <v>40623</v>
      </c>
      <c r="B1763">
        <v>13254.39</v>
      </c>
      <c r="C1763" s="12">
        <v>13728.61</v>
      </c>
      <c r="D1763">
        <v>13800.5</v>
      </c>
      <c r="E1763" s="12">
        <v>13185.83</v>
      </c>
      <c r="G1763">
        <f t="shared" si="162"/>
        <v>3.5778334574431581E-2</v>
      </c>
      <c r="H1763">
        <f t="shared" si="163"/>
        <v>4.1202197913295269E-2</v>
      </c>
      <c r="I1763">
        <f t="shared" si="164"/>
        <v>-5.1726258243495193E-3</v>
      </c>
      <c r="J1763" t="str">
        <f t="shared" si="165"/>
        <v/>
      </c>
      <c r="K1763" t="str">
        <f t="shared" si="166"/>
        <v/>
      </c>
      <c r="L1763" t="str">
        <f t="shared" si="167"/>
        <v/>
      </c>
      <c r="M1763" t="str">
        <f>IF(Master!D1765&lt;'OHL indexes'!E1763,1,"")</f>
        <v/>
      </c>
      <c r="N1763" t="str">
        <f>IF(Master!D1765&gt;'OHL indexes'!D1763,1,"")</f>
        <v/>
      </c>
    </row>
    <row r="1764" spans="1:14" x14ac:dyDescent="0.25">
      <c r="A1764" s="1">
        <v>40624</v>
      </c>
      <c r="B1764">
        <v>13198.26</v>
      </c>
      <c r="C1764" s="12">
        <v>13264.16</v>
      </c>
      <c r="D1764">
        <v>13341.08</v>
      </c>
      <c r="E1764" s="12">
        <v>13043.66</v>
      </c>
      <c r="G1764">
        <f t="shared" si="162"/>
        <v>4.9930824214707847E-3</v>
      </c>
      <c r="H1764">
        <f t="shared" si="163"/>
        <v>1.0821123390507559E-2</v>
      </c>
      <c r="I1764">
        <f t="shared" si="164"/>
        <v>-1.1713665286181674E-2</v>
      </c>
      <c r="J1764" t="str">
        <f t="shared" si="165"/>
        <v/>
      </c>
      <c r="K1764" t="str">
        <f t="shared" si="166"/>
        <v/>
      </c>
      <c r="L1764" t="str">
        <f t="shared" si="167"/>
        <v/>
      </c>
      <c r="M1764" t="str">
        <f>IF(Master!D1766&lt;'OHL indexes'!E1764,1,"")</f>
        <v/>
      </c>
      <c r="N1764" t="str">
        <f>IF(Master!D1766&gt;'OHL indexes'!D1764,1,"")</f>
        <v/>
      </c>
    </row>
    <row r="1765" spans="1:14" x14ac:dyDescent="0.25">
      <c r="A1765" s="1">
        <v>40625</v>
      </c>
      <c r="B1765">
        <v>12631.35</v>
      </c>
      <c r="C1765" s="12">
        <v>13305.55</v>
      </c>
      <c r="D1765">
        <v>13539.65</v>
      </c>
      <c r="E1765" s="12">
        <v>12592.3</v>
      </c>
      <c r="G1765">
        <f t="shared" si="162"/>
        <v>5.3375134090972054E-2</v>
      </c>
      <c r="H1765">
        <f t="shared" si="163"/>
        <v>7.1908386672841829E-2</v>
      </c>
      <c r="I1765">
        <f t="shared" si="164"/>
        <v>-3.0915143670313672E-3</v>
      </c>
      <c r="J1765" t="str">
        <f t="shared" si="165"/>
        <v/>
      </c>
      <c r="K1765" t="str">
        <f t="shared" si="166"/>
        <v/>
      </c>
      <c r="L1765" t="str">
        <f t="shared" si="167"/>
        <v/>
      </c>
      <c r="M1765" t="str">
        <f>IF(Master!D1767&lt;'OHL indexes'!E1765,1,"")</f>
        <v/>
      </c>
      <c r="N1765" t="str">
        <f>IF(Master!D1767&gt;'OHL indexes'!D1765,1,"")</f>
        <v/>
      </c>
    </row>
    <row r="1766" spans="1:14" x14ac:dyDescent="0.25">
      <c r="A1766" s="1">
        <v>40626</v>
      </c>
      <c r="B1766">
        <v>12296.8</v>
      </c>
      <c r="C1766" s="12">
        <v>12425.73</v>
      </c>
      <c r="D1766">
        <v>12540.1</v>
      </c>
      <c r="E1766" s="12">
        <v>12087.02</v>
      </c>
      <c r="G1766">
        <f t="shared" si="162"/>
        <v>1.0484841584802673E-2</v>
      </c>
      <c r="H1766">
        <f t="shared" si="163"/>
        <v>1.9785635287229209E-2</v>
      </c>
      <c r="I1766">
        <f t="shared" si="164"/>
        <v>-1.7059722854726345E-2</v>
      </c>
      <c r="J1766" t="str">
        <f t="shared" si="165"/>
        <v/>
      </c>
      <c r="K1766" t="str">
        <f t="shared" si="166"/>
        <v/>
      </c>
      <c r="L1766" t="str">
        <f t="shared" si="167"/>
        <v/>
      </c>
      <c r="M1766" t="str">
        <f>IF(Master!D1768&lt;'OHL indexes'!E1766,1,"")</f>
        <v/>
      </c>
      <c r="N1766" t="str">
        <f>IF(Master!D1768&gt;'OHL indexes'!D1766,1,"")</f>
        <v/>
      </c>
    </row>
    <row r="1767" spans="1:14" x14ac:dyDescent="0.25">
      <c r="A1767" s="1">
        <v>40627</v>
      </c>
      <c r="B1767">
        <v>12209.42</v>
      </c>
      <c r="C1767" s="12">
        <v>12296.8</v>
      </c>
      <c r="D1767">
        <v>12361.14</v>
      </c>
      <c r="E1767" s="12">
        <v>11995.24</v>
      </c>
      <c r="G1767">
        <f t="shared" si="162"/>
        <v>7.1567691176157577E-3</v>
      </c>
      <c r="H1767">
        <f t="shared" si="163"/>
        <v>1.2426470708682302E-2</v>
      </c>
      <c r="I1767">
        <f t="shared" si="164"/>
        <v>-1.7542192831436765E-2</v>
      </c>
      <c r="J1767" t="str">
        <f t="shared" si="165"/>
        <v/>
      </c>
      <c r="K1767" t="str">
        <f t="shared" si="166"/>
        <v/>
      </c>
      <c r="L1767" t="str">
        <f t="shared" si="167"/>
        <v/>
      </c>
      <c r="M1767" t="str">
        <f>IF(Master!D1769&lt;'OHL indexes'!E1767,1,"")</f>
        <v/>
      </c>
      <c r="N1767" t="str">
        <f>IF(Master!D1769&gt;'OHL indexes'!D1767,1,"")</f>
        <v/>
      </c>
    </row>
    <row r="1768" spans="1:14" x14ac:dyDescent="0.25">
      <c r="A1768" s="1">
        <v>40630</v>
      </c>
      <c r="B1768">
        <v>12532.82</v>
      </c>
      <c r="C1768" s="12">
        <v>12230.01</v>
      </c>
      <c r="D1768">
        <v>12573.9</v>
      </c>
      <c r="E1768" s="12">
        <v>12092.21</v>
      </c>
      <c r="G1768">
        <f t="shared" si="162"/>
        <v>-2.4161361928121461E-2</v>
      </c>
      <c r="H1768">
        <f t="shared" si="163"/>
        <v>3.277793824534303E-3</v>
      </c>
      <c r="I1768">
        <f t="shared" si="164"/>
        <v>-3.5156493111686005E-2</v>
      </c>
      <c r="J1768" t="str">
        <f t="shared" si="165"/>
        <v/>
      </c>
      <c r="K1768" t="str">
        <f t="shared" si="166"/>
        <v/>
      </c>
      <c r="L1768" t="str">
        <f t="shared" si="167"/>
        <v/>
      </c>
      <c r="M1768" t="str">
        <f>IF(Master!D1770&lt;'OHL indexes'!E1768,1,"")</f>
        <v/>
      </c>
      <c r="N1768" t="str">
        <f>IF(Master!D1770&gt;'OHL indexes'!D1768,1,"")</f>
        <v/>
      </c>
    </row>
    <row r="1769" spans="1:14" x14ac:dyDescent="0.25">
      <c r="A1769" s="1">
        <v>40631</v>
      </c>
      <c r="B1769">
        <v>12131.8</v>
      </c>
      <c r="C1769" s="12">
        <v>12532.82</v>
      </c>
      <c r="D1769">
        <v>12681.4</v>
      </c>
      <c r="E1769" s="12">
        <v>12101.57</v>
      </c>
      <c r="G1769">
        <f t="shared" si="162"/>
        <v>3.305527621622506E-2</v>
      </c>
      <c r="H1769">
        <f t="shared" si="163"/>
        <v>4.5302428328854782E-2</v>
      </c>
      <c r="I1769">
        <f t="shared" si="164"/>
        <v>-2.4917984140853111E-3</v>
      </c>
      <c r="J1769" t="str">
        <f t="shared" si="165"/>
        <v/>
      </c>
      <c r="K1769" t="str">
        <f t="shared" si="166"/>
        <v/>
      </c>
      <c r="L1769" t="str">
        <f t="shared" si="167"/>
        <v/>
      </c>
      <c r="M1769" t="str">
        <f>IF(Master!D1771&lt;'OHL indexes'!E1769,1,"")</f>
        <v/>
      </c>
      <c r="N1769" t="str">
        <f>IF(Master!D1771&gt;'OHL indexes'!D1769,1,"")</f>
        <v/>
      </c>
    </row>
    <row r="1770" spans="1:14" x14ac:dyDescent="0.25">
      <c r="A1770" s="1">
        <v>40632</v>
      </c>
      <c r="B1770">
        <v>11945.1</v>
      </c>
      <c r="C1770" s="12">
        <v>11969.16</v>
      </c>
      <c r="D1770">
        <v>12089.63</v>
      </c>
      <c r="E1770" s="12">
        <v>11849.89</v>
      </c>
      <c r="G1770">
        <f t="shared" si="162"/>
        <v>2.0142150337794096E-3</v>
      </c>
      <c r="H1770">
        <f t="shared" si="163"/>
        <v>1.2099521979723749E-2</v>
      </c>
      <c r="I1770">
        <f t="shared" si="164"/>
        <v>-7.9706323094825837E-3</v>
      </c>
      <c r="J1770" t="str">
        <f t="shared" si="165"/>
        <v/>
      </c>
      <c r="K1770" t="str">
        <f t="shared" si="166"/>
        <v/>
      </c>
      <c r="L1770" t="str">
        <f t="shared" si="167"/>
        <v/>
      </c>
      <c r="M1770" t="str">
        <f>IF(Master!D1772&lt;'OHL indexes'!E1770,1,"")</f>
        <v/>
      </c>
      <c r="N1770" t="str">
        <f>IF(Master!D1772&gt;'OHL indexes'!D1770,1,"")</f>
        <v/>
      </c>
    </row>
    <row r="1771" spans="1:14" x14ac:dyDescent="0.25">
      <c r="A1771" s="1">
        <v>40633</v>
      </c>
      <c r="B1771">
        <v>11988.38</v>
      </c>
      <c r="C1771" s="12">
        <v>11975.13</v>
      </c>
      <c r="D1771">
        <v>12112.07</v>
      </c>
      <c r="E1771" s="12">
        <v>11879.75</v>
      </c>
      <c r="G1771">
        <f t="shared" si="162"/>
        <v>-1.1052369044024513E-3</v>
      </c>
      <c r="H1771">
        <f t="shared" si="163"/>
        <v>1.0317490770229254E-2</v>
      </c>
      <c r="I1771">
        <f t="shared" si="164"/>
        <v>-9.0612743339799628E-3</v>
      </c>
      <c r="J1771" t="str">
        <f t="shared" si="165"/>
        <v/>
      </c>
      <c r="K1771" t="str">
        <f t="shared" si="166"/>
        <v/>
      </c>
      <c r="L1771" t="str">
        <f t="shared" si="167"/>
        <v/>
      </c>
      <c r="M1771" t="str">
        <f>IF(Master!D1773&lt;'OHL indexes'!E1771,1,"")</f>
        <v/>
      </c>
      <c r="N1771" t="str">
        <f>IF(Master!D1773&gt;'OHL indexes'!D1771,1,"")</f>
        <v/>
      </c>
    </row>
    <row r="1772" spans="1:14" x14ac:dyDescent="0.25">
      <c r="A1772" s="1">
        <v>40634</v>
      </c>
      <c r="B1772">
        <v>11838.71</v>
      </c>
      <c r="C1772" s="12">
        <v>11824.3</v>
      </c>
      <c r="D1772">
        <v>11953.89</v>
      </c>
      <c r="E1772" s="12">
        <v>11539.26</v>
      </c>
      <c r="G1772">
        <f t="shared" si="162"/>
        <v>-1.2171934273244034E-3</v>
      </c>
      <c r="H1772">
        <f t="shared" si="163"/>
        <v>9.7291005523405527E-3</v>
      </c>
      <c r="I1772">
        <f t="shared" si="164"/>
        <v>-2.5294141000159587E-2</v>
      </c>
      <c r="J1772" t="str">
        <f t="shared" si="165"/>
        <v/>
      </c>
      <c r="K1772" t="str">
        <f t="shared" si="166"/>
        <v/>
      </c>
      <c r="L1772" t="str">
        <f t="shared" si="167"/>
        <v/>
      </c>
      <c r="M1772" t="str">
        <f>IF(Master!D1774&lt;'OHL indexes'!E1772,1,"")</f>
        <v/>
      </c>
      <c r="N1772" t="str">
        <f>IF(Master!D1774&gt;'OHL indexes'!D1772,1,"")</f>
        <v/>
      </c>
    </row>
    <row r="1773" spans="1:14" x14ac:dyDescent="0.25">
      <c r="A1773" s="1">
        <v>40637</v>
      </c>
      <c r="B1773">
        <v>11645.38</v>
      </c>
      <c r="C1773" s="12">
        <v>11733.64</v>
      </c>
      <c r="D1773">
        <v>11882.89</v>
      </c>
      <c r="E1773" s="12">
        <v>11597.04</v>
      </c>
      <c r="G1773">
        <f t="shared" si="162"/>
        <v>7.5789712315097457E-3</v>
      </c>
      <c r="H1773">
        <f t="shared" si="163"/>
        <v>2.0395212522047457E-2</v>
      </c>
      <c r="I1773">
        <f t="shared" si="164"/>
        <v>-4.1510023717559186E-3</v>
      </c>
      <c r="J1773" t="str">
        <f t="shared" si="165"/>
        <v/>
      </c>
      <c r="K1773" t="str">
        <f t="shared" si="166"/>
        <v/>
      </c>
      <c r="L1773" t="str">
        <f t="shared" si="167"/>
        <v/>
      </c>
      <c r="M1773" t="str">
        <f>IF(Master!D1775&lt;'OHL indexes'!E1773,1,"")</f>
        <v/>
      </c>
      <c r="N1773" t="str">
        <f>IF(Master!D1775&gt;'OHL indexes'!D1773,1,"")</f>
        <v/>
      </c>
    </row>
    <row r="1774" spans="1:14" x14ac:dyDescent="0.25">
      <c r="A1774" s="1">
        <v>40638</v>
      </c>
      <c r="B1774">
        <v>11572.79</v>
      </c>
      <c r="C1774" s="12">
        <v>11662.04</v>
      </c>
      <c r="D1774">
        <v>11823.44</v>
      </c>
      <c r="E1774" s="12">
        <v>11423.99</v>
      </c>
      <c r="G1774">
        <f t="shared" si="162"/>
        <v>7.7120556062972856E-3</v>
      </c>
      <c r="H1774">
        <f t="shared" si="163"/>
        <v>2.165856288760093E-2</v>
      </c>
      <c r="I1774">
        <f t="shared" si="164"/>
        <v>-1.2857746489826627E-2</v>
      </c>
      <c r="J1774" t="str">
        <f t="shared" si="165"/>
        <v/>
      </c>
      <c r="K1774" t="str">
        <f t="shared" si="166"/>
        <v/>
      </c>
      <c r="L1774" t="str">
        <f t="shared" si="167"/>
        <v/>
      </c>
      <c r="M1774" t="str">
        <f>IF(Master!D1776&lt;'OHL indexes'!E1774,1,"")</f>
        <v/>
      </c>
      <c r="N1774" t="str">
        <f>IF(Master!D1776&gt;'OHL indexes'!D1774,1,"")</f>
        <v/>
      </c>
    </row>
    <row r="1775" spans="1:14" x14ac:dyDescent="0.25">
      <c r="A1775" s="1">
        <v>40639</v>
      </c>
      <c r="B1775">
        <v>11525.35</v>
      </c>
      <c r="C1775" s="12">
        <v>11418.57</v>
      </c>
      <c r="D1775">
        <v>11649.9</v>
      </c>
      <c r="E1775" s="12">
        <v>11282.14</v>
      </c>
      <c r="G1775">
        <f t="shared" si="162"/>
        <v>-9.264794561553491E-3</v>
      </c>
      <c r="H1775">
        <f t="shared" si="163"/>
        <v>1.0806613248187658E-2</v>
      </c>
      <c r="I1775">
        <f t="shared" si="164"/>
        <v>-2.1102179109528163E-2</v>
      </c>
      <c r="J1775" t="str">
        <f t="shared" si="165"/>
        <v/>
      </c>
      <c r="K1775" t="str">
        <f t="shared" si="166"/>
        <v/>
      </c>
      <c r="L1775" t="str">
        <f t="shared" si="167"/>
        <v/>
      </c>
      <c r="M1775" t="str">
        <f>IF(Master!D1777&lt;'OHL indexes'!E1775,1,"")</f>
        <v/>
      </c>
      <c r="N1775" t="str">
        <f>IF(Master!D1777&gt;'OHL indexes'!D1775,1,"")</f>
        <v/>
      </c>
    </row>
    <row r="1776" spans="1:14" x14ac:dyDescent="0.25">
      <c r="A1776" s="1">
        <v>40640</v>
      </c>
      <c r="B1776">
        <v>11611.65</v>
      </c>
      <c r="C1776" s="12">
        <v>11449.7</v>
      </c>
      <c r="D1776">
        <v>11804.29</v>
      </c>
      <c r="E1776" s="12">
        <v>11407.15</v>
      </c>
      <c r="G1776">
        <f t="shared" si="162"/>
        <v>-1.3947199579732339E-2</v>
      </c>
      <c r="H1776">
        <f t="shared" si="163"/>
        <v>1.6590234807284165E-2</v>
      </c>
      <c r="I1776">
        <f t="shared" si="164"/>
        <v>-1.7611622809850402E-2</v>
      </c>
      <c r="J1776" t="str">
        <f t="shared" si="165"/>
        <v/>
      </c>
      <c r="K1776" t="str">
        <f t="shared" si="166"/>
        <v/>
      </c>
      <c r="L1776" t="str">
        <f t="shared" si="167"/>
        <v/>
      </c>
      <c r="M1776" t="str">
        <f>IF(Master!D1778&lt;'OHL indexes'!E1776,1,"")</f>
        <v/>
      </c>
      <c r="N1776" t="str">
        <f>IF(Master!D1778&gt;'OHL indexes'!D1776,1,"")</f>
        <v/>
      </c>
    </row>
    <row r="1777" spans="1:14" x14ac:dyDescent="0.25">
      <c r="A1777" s="1">
        <v>40641</v>
      </c>
      <c r="B1777">
        <v>11778.84</v>
      </c>
      <c r="C1777" s="12">
        <v>11473.91</v>
      </c>
      <c r="D1777">
        <v>11916.8</v>
      </c>
      <c r="E1777" s="12">
        <v>11309.09</v>
      </c>
      <c r="G1777">
        <f t="shared" si="162"/>
        <v>-2.5887948219009749E-2</v>
      </c>
      <c r="H1777">
        <f t="shared" si="163"/>
        <v>1.171252856817806E-2</v>
      </c>
      <c r="I1777">
        <f t="shared" si="164"/>
        <v>-3.988083716223334E-2</v>
      </c>
      <c r="J1777" t="str">
        <f t="shared" si="165"/>
        <v/>
      </c>
      <c r="K1777" t="str">
        <f t="shared" si="166"/>
        <v/>
      </c>
      <c r="L1777" t="str">
        <f t="shared" si="167"/>
        <v/>
      </c>
      <c r="M1777" t="str">
        <f>IF(Master!D1779&lt;'OHL indexes'!E1777,1,"")</f>
        <v/>
      </c>
      <c r="N1777" t="str">
        <f>IF(Master!D1779&gt;'OHL indexes'!D1777,1,"")</f>
        <v/>
      </c>
    </row>
    <row r="1778" spans="1:14" x14ac:dyDescent="0.25">
      <c r="A1778" s="1">
        <v>40644</v>
      </c>
      <c r="B1778">
        <v>11653.42</v>
      </c>
      <c r="C1778" s="12">
        <v>11762.42</v>
      </c>
      <c r="D1778">
        <v>11821.05</v>
      </c>
      <c r="E1778" s="12">
        <v>11485.92</v>
      </c>
      <c r="G1778">
        <f t="shared" si="162"/>
        <v>9.3534773482806255E-3</v>
      </c>
      <c r="H1778">
        <f t="shared" si="163"/>
        <v>1.4384618421029893E-2</v>
      </c>
      <c r="I1778">
        <f t="shared" si="164"/>
        <v>-1.4373462897587119E-2</v>
      </c>
      <c r="J1778" t="str">
        <f t="shared" si="165"/>
        <v/>
      </c>
      <c r="K1778" t="str">
        <f t="shared" si="166"/>
        <v/>
      </c>
      <c r="L1778" t="str">
        <f t="shared" si="167"/>
        <v/>
      </c>
      <c r="M1778" t="str">
        <f>IF(Master!D1780&lt;'OHL indexes'!E1778,1,"")</f>
        <v/>
      </c>
      <c r="N1778" t="str">
        <f>IF(Master!D1780&gt;'OHL indexes'!D1778,1,"")</f>
        <v/>
      </c>
    </row>
    <row r="1779" spans="1:14" x14ac:dyDescent="0.25">
      <c r="A1779" s="1">
        <v>40645</v>
      </c>
      <c r="B1779">
        <v>11806.42</v>
      </c>
      <c r="C1779" s="12">
        <v>11799.39</v>
      </c>
      <c r="D1779">
        <v>12001.42</v>
      </c>
      <c r="E1779" s="12">
        <v>11644.31</v>
      </c>
      <c r="G1779">
        <f t="shared" si="162"/>
        <v>-5.9543875281420355E-4</v>
      </c>
      <c r="H1779">
        <f t="shared" si="163"/>
        <v>1.6516437666964201E-2</v>
      </c>
      <c r="I1779">
        <f t="shared" si="164"/>
        <v>-1.3730665180469614E-2</v>
      </c>
      <c r="J1779" t="str">
        <f t="shared" si="165"/>
        <v/>
      </c>
      <c r="K1779" t="str">
        <f t="shared" si="166"/>
        <v/>
      </c>
      <c r="L1779" t="str">
        <f t="shared" si="167"/>
        <v/>
      </c>
      <c r="M1779" t="str">
        <f>IF(Master!D1781&lt;'OHL indexes'!E1779,1,"")</f>
        <v/>
      </c>
      <c r="N1779" t="str">
        <f>IF(Master!D1781&gt;'OHL indexes'!D1779,1,"")</f>
        <v/>
      </c>
    </row>
    <row r="1780" spans="1:14" x14ac:dyDescent="0.25">
      <c r="A1780" s="1">
        <v>40646</v>
      </c>
      <c r="B1780">
        <v>11597.06</v>
      </c>
      <c r="C1780" s="12">
        <v>11608.68</v>
      </c>
      <c r="D1780">
        <v>11802.93</v>
      </c>
      <c r="E1780" s="12">
        <v>11498.17</v>
      </c>
      <c r="G1780">
        <f t="shared" si="162"/>
        <v>1.0019780875498707E-3</v>
      </c>
      <c r="H1780">
        <f t="shared" si="163"/>
        <v>1.7751912984842688E-2</v>
      </c>
      <c r="I1780">
        <f t="shared" si="164"/>
        <v>-8.5271611943026349E-3</v>
      </c>
      <c r="J1780" t="str">
        <f t="shared" si="165"/>
        <v/>
      </c>
      <c r="K1780" t="str">
        <f t="shared" si="166"/>
        <v/>
      </c>
      <c r="L1780" t="str">
        <f t="shared" si="167"/>
        <v/>
      </c>
      <c r="M1780" t="str">
        <f>IF(Master!D1782&lt;'OHL indexes'!E1780,1,"")</f>
        <v/>
      </c>
      <c r="N1780" t="str">
        <f>IF(Master!D1782&gt;'OHL indexes'!D1780,1,"")</f>
        <v/>
      </c>
    </row>
    <row r="1781" spans="1:14" x14ac:dyDescent="0.25">
      <c r="A1781" s="1">
        <v>40647</v>
      </c>
      <c r="B1781">
        <v>11462.7</v>
      </c>
      <c r="C1781" s="12">
        <v>11717.54</v>
      </c>
      <c r="D1781">
        <v>11866.05</v>
      </c>
      <c r="E1781" s="12">
        <v>11380.43</v>
      </c>
      <c r="G1781">
        <f t="shared" si="162"/>
        <v>2.2232109363413466E-2</v>
      </c>
      <c r="H1781">
        <f t="shared" si="163"/>
        <v>3.5188044701510046E-2</v>
      </c>
      <c r="I1781">
        <f t="shared" si="164"/>
        <v>-7.1771921100614033E-3</v>
      </c>
      <c r="J1781" t="str">
        <f t="shared" si="165"/>
        <v/>
      </c>
      <c r="K1781" t="str">
        <f t="shared" si="166"/>
        <v/>
      </c>
      <c r="L1781" t="str">
        <f t="shared" si="167"/>
        <v/>
      </c>
      <c r="M1781" t="str">
        <f>IF(Master!D1783&lt;'OHL indexes'!E1781,1,"")</f>
        <v/>
      </c>
      <c r="N1781" t="str">
        <f>IF(Master!D1783&gt;'OHL indexes'!D1781,1,"")</f>
        <v/>
      </c>
    </row>
    <row r="1782" spans="1:14" x14ac:dyDescent="0.25">
      <c r="A1782" s="1">
        <v>40648</v>
      </c>
      <c r="B1782">
        <v>11129.44</v>
      </c>
      <c r="C1782" s="12">
        <v>11545.73</v>
      </c>
      <c r="D1782">
        <v>11553.34</v>
      </c>
      <c r="E1782" s="12">
        <v>11100.6</v>
      </c>
      <c r="G1782">
        <f t="shared" si="162"/>
        <v>3.7404397705544934E-2</v>
      </c>
      <c r="H1782">
        <f t="shared" si="163"/>
        <v>3.8088169755171819E-2</v>
      </c>
      <c r="I1782">
        <f t="shared" si="164"/>
        <v>-2.5913253497031885E-3</v>
      </c>
      <c r="J1782" t="str">
        <f t="shared" si="165"/>
        <v/>
      </c>
      <c r="K1782" t="str">
        <f t="shared" si="166"/>
        <v/>
      </c>
      <c r="L1782" t="str">
        <f t="shared" si="167"/>
        <v/>
      </c>
      <c r="M1782" t="str">
        <f>IF(Master!D1784&lt;'OHL indexes'!E1782,1,"")</f>
        <v/>
      </c>
      <c r="N1782" t="str">
        <f>IF(Master!D1784&gt;'OHL indexes'!D1782,1,"")</f>
        <v/>
      </c>
    </row>
    <row r="1783" spans="1:14" x14ac:dyDescent="0.25">
      <c r="A1783" s="1">
        <v>40651</v>
      </c>
      <c r="B1783">
        <v>11444.72</v>
      </c>
      <c r="C1783" s="12">
        <v>11281.9</v>
      </c>
      <c r="D1783">
        <v>11933</v>
      </c>
      <c r="E1783" s="12">
        <v>11279.61</v>
      </c>
      <c r="G1783">
        <f t="shared" si="162"/>
        <v>-1.4226647746733878E-2</v>
      </c>
      <c r="H1783">
        <f t="shared" si="163"/>
        <v>4.2664215463550148E-2</v>
      </c>
      <c r="I1783">
        <f t="shared" si="164"/>
        <v>-1.4426740016356798E-2</v>
      </c>
      <c r="J1783" t="str">
        <f t="shared" si="165"/>
        <v/>
      </c>
      <c r="K1783" t="str">
        <f t="shared" si="166"/>
        <v/>
      </c>
      <c r="L1783" t="str">
        <f t="shared" si="167"/>
        <v/>
      </c>
      <c r="M1783" t="str">
        <f>IF(Master!D1785&lt;'OHL indexes'!E1783,1,"")</f>
        <v/>
      </c>
      <c r="N1783" t="str">
        <f>IF(Master!D1785&gt;'OHL indexes'!D1783,1,"")</f>
        <v/>
      </c>
    </row>
    <row r="1784" spans="1:14" x14ac:dyDescent="0.25">
      <c r="A1784" s="1">
        <v>40652</v>
      </c>
      <c r="B1784">
        <v>10813.35</v>
      </c>
      <c r="C1784" s="12">
        <v>11362.66</v>
      </c>
      <c r="D1784">
        <v>11362.66</v>
      </c>
      <c r="E1784" s="12">
        <v>10784.84</v>
      </c>
      <c r="G1784">
        <f t="shared" si="162"/>
        <v>5.0799243527676285E-2</v>
      </c>
      <c r="H1784">
        <f t="shared" si="163"/>
        <v>5.0799243527676285E-2</v>
      </c>
      <c r="I1784">
        <f t="shared" si="164"/>
        <v>-2.6365557389708139E-3</v>
      </c>
      <c r="J1784" t="str">
        <f t="shared" si="165"/>
        <v/>
      </c>
      <c r="K1784" t="str">
        <f t="shared" si="166"/>
        <v/>
      </c>
      <c r="L1784" t="str">
        <f t="shared" si="167"/>
        <v/>
      </c>
      <c r="M1784" t="str">
        <f>IF(Master!D1786&lt;'OHL indexes'!E1784,1,"")</f>
        <v/>
      </c>
      <c r="N1784" t="str">
        <f>IF(Master!D1786&gt;'OHL indexes'!D1784,1,"")</f>
        <v/>
      </c>
    </row>
    <row r="1785" spans="1:14" x14ac:dyDescent="0.25">
      <c r="A1785" s="1">
        <v>40653</v>
      </c>
      <c r="B1785">
        <v>10275.530000000001</v>
      </c>
      <c r="C1785" s="12">
        <v>10388.74</v>
      </c>
      <c r="D1785">
        <v>10501.97</v>
      </c>
      <c r="E1785" s="12">
        <v>10247.209999999999</v>
      </c>
      <c r="G1785">
        <f t="shared" si="162"/>
        <v>1.1017436570181616E-2</v>
      </c>
      <c r="H1785">
        <f t="shared" si="163"/>
        <v>2.2036819511986216E-2</v>
      </c>
      <c r="I1785">
        <f t="shared" si="164"/>
        <v>-2.7560622177154048E-3</v>
      </c>
      <c r="J1785" t="str">
        <f t="shared" si="165"/>
        <v/>
      </c>
      <c r="K1785" t="str">
        <f t="shared" si="166"/>
        <v/>
      </c>
      <c r="L1785" t="str">
        <f t="shared" si="167"/>
        <v/>
      </c>
      <c r="M1785" t="str">
        <f>IF(Master!D1787&lt;'OHL indexes'!E1785,1,"")</f>
        <v/>
      </c>
      <c r="N1785" t="str">
        <f>IF(Master!D1787&gt;'OHL indexes'!D1785,1,"")</f>
        <v/>
      </c>
    </row>
    <row r="1786" spans="1:14" x14ac:dyDescent="0.25">
      <c r="A1786" s="1">
        <v>40654</v>
      </c>
      <c r="B1786">
        <v>10131.950000000001</v>
      </c>
      <c r="C1786" s="12">
        <v>10188.19</v>
      </c>
      <c r="D1786">
        <v>10382.709999999999</v>
      </c>
      <c r="E1786" s="12">
        <v>10075.379999999999</v>
      </c>
      <c r="G1786">
        <f t="shared" si="162"/>
        <v>5.550757751469293E-3</v>
      </c>
      <c r="H1786">
        <f t="shared" si="163"/>
        <v>2.47494312545955E-2</v>
      </c>
      <c r="I1786">
        <f t="shared" si="164"/>
        <v>-5.5833279872089525E-3</v>
      </c>
      <c r="J1786" t="str">
        <f t="shared" si="165"/>
        <v/>
      </c>
      <c r="K1786" t="str">
        <f t="shared" si="166"/>
        <v/>
      </c>
      <c r="L1786" t="str">
        <f t="shared" si="167"/>
        <v/>
      </c>
      <c r="M1786" t="str">
        <f>IF(Master!D1788&lt;'OHL indexes'!E1786,1,"")</f>
        <v/>
      </c>
      <c r="N1786" t="str">
        <f>IF(Master!D1788&gt;'OHL indexes'!D1786,1,"")</f>
        <v/>
      </c>
    </row>
    <row r="1787" spans="1:14" x14ac:dyDescent="0.25">
      <c r="A1787" s="1">
        <v>40658</v>
      </c>
      <c r="B1787">
        <v>9883.35</v>
      </c>
      <c r="C1787" s="12">
        <v>10076.040000000001</v>
      </c>
      <c r="D1787">
        <v>10151.08</v>
      </c>
      <c r="E1787" s="12">
        <v>9852.39</v>
      </c>
      <c r="G1787">
        <f t="shared" si="162"/>
        <v>1.9496425807039142E-2</v>
      </c>
      <c r="H1787">
        <f t="shared" si="163"/>
        <v>2.7088993104564807E-2</v>
      </c>
      <c r="I1787">
        <f t="shared" si="164"/>
        <v>-3.1325410918363605E-3</v>
      </c>
      <c r="J1787" t="str">
        <f t="shared" si="165"/>
        <v/>
      </c>
      <c r="K1787" t="str">
        <f t="shared" si="166"/>
        <v/>
      </c>
      <c r="L1787" t="str">
        <f t="shared" si="167"/>
        <v/>
      </c>
      <c r="M1787" t="str">
        <f>IF(Master!D1789&lt;'OHL indexes'!E1787,1,"")</f>
        <v/>
      </c>
      <c r="N1787" t="str">
        <f>IF(Master!D1789&gt;'OHL indexes'!D1787,1,"")</f>
        <v/>
      </c>
    </row>
    <row r="1788" spans="1:14" x14ac:dyDescent="0.25">
      <c r="A1788" s="1">
        <v>40659</v>
      </c>
      <c r="B1788">
        <v>9778.1</v>
      </c>
      <c r="C1788" s="12">
        <v>9772.24</v>
      </c>
      <c r="D1788">
        <v>9819.02</v>
      </c>
      <c r="E1788" s="12">
        <v>9525.44</v>
      </c>
      <c r="G1788">
        <f t="shared" si="162"/>
        <v>-5.9929843221084855E-4</v>
      </c>
      <c r="H1788">
        <f t="shared" si="163"/>
        <v>4.184862089771979E-3</v>
      </c>
      <c r="I1788">
        <f t="shared" si="164"/>
        <v>-2.5839375747844673E-2</v>
      </c>
      <c r="J1788" t="str">
        <f t="shared" si="165"/>
        <v/>
      </c>
      <c r="K1788" t="str">
        <f t="shared" si="166"/>
        <v/>
      </c>
      <c r="L1788" t="str">
        <f t="shared" si="167"/>
        <v/>
      </c>
      <c r="M1788" t="str">
        <f>IF(Master!D1790&lt;'OHL indexes'!E1788,1,"")</f>
        <v/>
      </c>
      <c r="N1788" t="str">
        <f>IF(Master!D1790&gt;'OHL indexes'!D1788,1,"")</f>
        <v/>
      </c>
    </row>
    <row r="1789" spans="1:14" x14ac:dyDescent="0.25">
      <c r="A1789" s="1">
        <v>40660</v>
      </c>
      <c r="B1789">
        <v>9594.94</v>
      </c>
      <c r="C1789" s="12">
        <v>9651.6200000000008</v>
      </c>
      <c r="D1789">
        <v>10063.040000000001</v>
      </c>
      <c r="E1789" s="12">
        <v>9539.68</v>
      </c>
      <c r="G1789">
        <f t="shared" si="162"/>
        <v>5.9072802956559034E-3</v>
      </c>
      <c r="H1789">
        <f t="shared" si="163"/>
        <v>4.8786131023226931E-2</v>
      </c>
      <c r="I1789">
        <f t="shared" si="164"/>
        <v>-5.759285623464061E-3</v>
      </c>
      <c r="J1789" t="str">
        <f t="shared" si="165"/>
        <v/>
      </c>
      <c r="K1789" t="str">
        <f t="shared" si="166"/>
        <v/>
      </c>
      <c r="L1789" t="str">
        <f t="shared" si="167"/>
        <v/>
      </c>
      <c r="M1789" t="str">
        <f>IF(Master!D1791&lt;'OHL indexes'!E1789,1,"")</f>
        <v/>
      </c>
      <c r="N1789" t="str">
        <f>IF(Master!D1791&gt;'OHL indexes'!D1789,1,"")</f>
        <v/>
      </c>
    </row>
    <row r="1790" spans="1:14" x14ac:dyDescent="0.25">
      <c r="A1790" s="1">
        <v>40661</v>
      </c>
      <c r="B1790">
        <v>9443.1200000000008</v>
      </c>
      <c r="C1790" s="12">
        <v>9594.94</v>
      </c>
      <c r="D1790">
        <v>9717.86</v>
      </c>
      <c r="E1790" s="12">
        <v>9347.66</v>
      </c>
      <c r="G1790">
        <f t="shared" si="162"/>
        <v>1.6077313430306939E-2</v>
      </c>
      <c r="H1790">
        <f t="shared" si="163"/>
        <v>2.9094197680427536E-2</v>
      </c>
      <c r="I1790">
        <f t="shared" si="164"/>
        <v>-1.0108947042926641E-2</v>
      </c>
      <c r="J1790" t="str">
        <f t="shared" si="165"/>
        <v/>
      </c>
      <c r="K1790" t="str">
        <f t="shared" si="166"/>
        <v/>
      </c>
      <c r="L1790" t="str">
        <f t="shared" si="167"/>
        <v/>
      </c>
      <c r="M1790" t="str">
        <f>IF(Master!D1792&lt;'OHL indexes'!E1790,1,"")</f>
        <v/>
      </c>
      <c r="N1790" t="str">
        <f>IF(Master!D1792&gt;'OHL indexes'!D1790,1,"")</f>
        <v/>
      </c>
    </row>
    <row r="1791" spans="1:14" x14ac:dyDescent="0.25">
      <c r="A1791" s="1">
        <v>40662</v>
      </c>
      <c r="B1791">
        <v>9415.7999999999993</v>
      </c>
      <c r="C1791" s="12">
        <v>9384.1299999999992</v>
      </c>
      <c r="D1791">
        <v>9525.1299999999992</v>
      </c>
      <c r="E1791" s="12">
        <v>9361.11</v>
      </c>
      <c r="G1791">
        <f t="shared" si="162"/>
        <v>-3.3634954013467278E-3</v>
      </c>
      <c r="H1791">
        <f t="shared" si="163"/>
        <v>1.1611334140487317E-2</v>
      </c>
      <c r="I1791">
        <f t="shared" si="164"/>
        <v>-5.8083221818643338E-3</v>
      </c>
      <c r="J1791" t="str">
        <f t="shared" si="165"/>
        <v/>
      </c>
      <c r="K1791" t="str">
        <f t="shared" si="166"/>
        <v/>
      </c>
      <c r="L1791" t="str">
        <f t="shared" si="167"/>
        <v/>
      </c>
      <c r="M1791" t="str">
        <f>IF(Master!D1793&lt;'OHL indexes'!E1791,1,"")</f>
        <v/>
      </c>
      <c r="N1791" t="str">
        <f>IF(Master!D1793&gt;'OHL indexes'!D1791,1,"")</f>
        <v/>
      </c>
    </row>
    <row r="1792" spans="1:14" x14ac:dyDescent="0.25">
      <c r="A1792" s="1">
        <v>40665</v>
      </c>
      <c r="B1792">
        <v>9695.02</v>
      </c>
      <c r="C1792" s="12">
        <v>9307</v>
      </c>
      <c r="D1792">
        <v>9803.77</v>
      </c>
      <c r="E1792" s="12">
        <v>9279.7999999999993</v>
      </c>
      <c r="G1792">
        <f t="shared" si="162"/>
        <v>-4.0022609545931842E-2</v>
      </c>
      <c r="H1792">
        <f t="shared" si="163"/>
        <v>1.1217099087985405E-2</v>
      </c>
      <c r="I1792">
        <f t="shared" si="164"/>
        <v>-4.2828173639662515E-2</v>
      </c>
      <c r="J1792" t="str">
        <f t="shared" si="165"/>
        <v/>
      </c>
      <c r="K1792" t="str">
        <f t="shared" si="166"/>
        <v/>
      </c>
      <c r="L1792" t="str">
        <f t="shared" si="167"/>
        <v/>
      </c>
      <c r="M1792" t="str">
        <f>IF(Master!D1794&lt;'OHL indexes'!E1792,1,"")</f>
        <v/>
      </c>
      <c r="N1792" t="str">
        <f>IF(Master!D1794&gt;'OHL indexes'!D1792,1,"")</f>
        <v/>
      </c>
    </row>
    <row r="1793" spans="1:14" x14ac:dyDescent="0.25">
      <c r="A1793" s="1">
        <v>40666</v>
      </c>
      <c r="B1793">
        <v>9961.5300000000007</v>
      </c>
      <c r="C1793" s="12">
        <v>9796.2000000000007</v>
      </c>
      <c r="D1793">
        <v>10155.33</v>
      </c>
      <c r="E1793" s="12">
        <v>9710.7000000000007</v>
      </c>
      <c r="G1793">
        <f t="shared" si="162"/>
        <v>-1.6596848074542758E-2</v>
      </c>
      <c r="H1793">
        <f t="shared" si="163"/>
        <v>1.9454842780175285E-2</v>
      </c>
      <c r="I1793">
        <f t="shared" si="164"/>
        <v>-2.5179866948149554E-2</v>
      </c>
      <c r="J1793" t="str">
        <f t="shared" si="165"/>
        <v/>
      </c>
      <c r="K1793" t="str">
        <f t="shared" si="166"/>
        <v/>
      </c>
      <c r="L1793" t="str">
        <f t="shared" si="167"/>
        <v/>
      </c>
      <c r="M1793" t="str">
        <f>IF(Master!D1795&lt;'OHL indexes'!E1793,1,"")</f>
        <v/>
      </c>
      <c r="N1793" t="str">
        <f>IF(Master!D1795&gt;'OHL indexes'!D1793,1,"")</f>
        <v/>
      </c>
    </row>
    <row r="1794" spans="1:14" x14ac:dyDescent="0.25">
      <c r="A1794" s="1">
        <v>40667</v>
      </c>
      <c r="B1794">
        <v>10083.530000000001</v>
      </c>
      <c r="C1794" s="12">
        <v>9960.11</v>
      </c>
      <c r="D1794">
        <v>10369.469999999999</v>
      </c>
      <c r="E1794" s="12">
        <v>9882.1</v>
      </c>
      <c r="G1794">
        <f t="shared" si="162"/>
        <v>-1.2239761274077665E-2</v>
      </c>
      <c r="H1794">
        <f t="shared" si="163"/>
        <v>2.8357132869143875E-2</v>
      </c>
      <c r="I1794">
        <f t="shared" si="164"/>
        <v>-1.9976139308357288E-2</v>
      </c>
      <c r="J1794" t="str">
        <f t="shared" si="165"/>
        <v/>
      </c>
      <c r="K1794" t="str">
        <f t="shared" si="166"/>
        <v/>
      </c>
      <c r="L1794" t="str">
        <f t="shared" si="167"/>
        <v/>
      </c>
      <c r="M1794" t="str">
        <f>IF(Master!D1796&lt;'OHL indexes'!E1794,1,"")</f>
        <v/>
      </c>
      <c r="N1794" t="str">
        <f>IF(Master!D1796&gt;'OHL indexes'!D1794,1,"")</f>
        <v/>
      </c>
    </row>
    <row r="1795" spans="1:14" x14ac:dyDescent="0.25">
      <c r="A1795" s="1">
        <v>40668</v>
      </c>
      <c r="B1795">
        <v>10243.11</v>
      </c>
      <c r="C1795" s="12">
        <v>10190.85</v>
      </c>
      <c r="D1795">
        <v>10469.02</v>
      </c>
      <c r="E1795" s="12">
        <v>9915.49</v>
      </c>
      <c r="G1795">
        <f t="shared" si="162"/>
        <v>-5.1019661020920148E-3</v>
      </c>
      <c r="H1795">
        <f t="shared" si="163"/>
        <v>2.2054825145878532E-2</v>
      </c>
      <c r="I1795">
        <f t="shared" si="164"/>
        <v>-3.198442660481049E-2</v>
      </c>
      <c r="J1795" t="str">
        <f t="shared" si="165"/>
        <v/>
      </c>
      <c r="K1795" t="str">
        <f t="shared" si="166"/>
        <v/>
      </c>
      <c r="L1795" t="str">
        <f t="shared" si="167"/>
        <v/>
      </c>
      <c r="M1795" t="str">
        <f>IF(Master!D1797&lt;'OHL indexes'!E1795,1,"")</f>
        <v/>
      </c>
      <c r="N1795" t="str">
        <f>IF(Master!D1797&gt;'OHL indexes'!D1795,1,"")</f>
        <v/>
      </c>
    </row>
    <row r="1796" spans="1:14" x14ac:dyDescent="0.25">
      <c r="A1796" s="1">
        <v>40669</v>
      </c>
      <c r="B1796">
        <v>10132.030000000001</v>
      </c>
      <c r="C1796" s="12">
        <v>10205.14</v>
      </c>
      <c r="D1796">
        <v>10428.73</v>
      </c>
      <c r="E1796" s="12">
        <v>9654.17</v>
      </c>
      <c r="G1796">
        <f t="shared" si="162"/>
        <v>7.2157307074691701E-3</v>
      </c>
      <c r="H1796">
        <f t="shared" si="163"/>
        <v>2.9283371644181821E-2</v>
      </c>
      <c r="I1796">
        <f t="shared" si="164"/>
        <v>-4.716330291165749E-2</v>
      </c>
      <c r="J1796" t="str">
        <f t="shared" si="165"/>
        <v/>
      </c>
      <c r="K1796" t="str">
        <f t="shared" si="166"/>
        <v/>
      </c>
      <c r="L1796" t="str">
        <f t="shared" si="167"/>
        <v/>
      </c>
      <c r="M1796" t="str">
        <f>IF(Master!D1798&lt;'OHL indexes'!E1796,1,"")</f>
        <v/>
      </c>
      <c r="N1796" t="str">
        <f>IF(Master!D1798&gt;'OHL indexes'!D1796,1,"")</f>
        <v/>
      </c>
    </row>
    <row r="1797" spans="1:14" x14ac:dyDescent="0.25">
      <c r="A1797" s="1">
        <v>40672</v>
      </c>
      <c r="B1797">
        <v>9759.4599999999991</v>
      </c>
      <c r="C1797" s="12">
        <v>10049.379999999999</v>
      </c>
      <c r="D1797">
        <v>10168.450000000001</v>
      </c>
      <c r="E1797" s="12">
        <v>9719.6299999999992</v>
      </c>
      <c r="G1797">
        <f t="shared" si="162"/>
        <v>2.9706561633533024E-2</v>
      </c>
      <c r="H1797">
        <f t="shared" si="163"/>
        <v>4.1907031741510448E-2</v>
      </c>
      <c r="I1797">
        <f t="shared" si="164"/>
        <v>-4.0811684253022618E-3</v>
      </c>
      <c r="J1797" t="str">
        <f t="shared" si="165"/>
        <v/>
      </c>
      <c r="K1797" t="str">
        <f t="shared" si="166"/>
        <v/>
      </c>
      <c r="L1797" t="str">
        <f t="shared" si="167"/>
        <v/>
      </c>
      <c r="M1797" t="str">
        <f>IF(Master!D1799&lt;'OHL indexes'!E1797,1,"")</f>
        <v/>
      </c>
      <c r="N1797" t="str">
        <f>IF(Master!D1799&gt;'OHL indexes'!D1797,1,"")</f>
        <v/>
      </c>
    </row>
    <row r="1798" spans="1:14" x14ac:dyDescent="0.25">
      <c r="A1798" s="1">
        <v>40673</v>
      </c>
      <c r="B1798">
        <v>9389.74</v>
      </c>
      <c r="C1798" s="12">
        <v>9599.01</v>
      </c>
      <c r="D1798">
        <v>9734.35</v>
      </c>
      <c r="E1798" s="12">
        <v>9352.34</v>
      </c>
      <c r="G1798">
        <f t="shared" si="162"/>
        <v>2.228709208135693E-2</v>
      </c>
      <c r="H1798">
        <f t="shared" si="163"/>
        <v>3.67006967179071E-2</v>
      </c>
      <c r="I1798">
        <f t="shared" si="164"/>
        <v>-3.9830708837518269E-3</v>
      </c>
      <c r="J1798" t="str">
        <f t="shared" si="165"/>
        <v/>
      </c>
      <c r="K1798" t="str">
        <f t="shared" si="166"/>
        <v/>
      </c>
      <c r="L1798" t="str">
        <f t="shared" si="167"/>
        <v/>
      </c>
      <c r="M1798" t="str">
        <f>IF(Master!D1800&lt;'OHL indexes'!E1798,1,"")</f>
        <v/>
      </c>
      <c r="N1798" t="str">
        <f>IF(Master!D1800&gt;'OHL indexes'!D1798,1,"")</f>
        <v/>
      </c>
    </row>
    <row r="1799" spans="1:14" x14ac:dyDescent="0.25">
      <c r="A1799" s="1">
        <v>40674</v>
      </c>
      <c r="B1799">
        <v>9641.1200000000008</v>
      </c>
      <c r="C1799" s="12">
        <v>9403.6299999999992</v>
      </c>
      <c r="D1799">
        <v>9884.7099999999991</v>
      </c>
      <c r="E1799" s="12">
        <v>9396.68</v>
      </c>
      <c r="G1799">
        <f t="shared" ref="G1799:G1862" si="168">C1799/$B1799-1</f>
        <v>-2.4633030187364291E-2</v>
      </c>
      <c r="H1799">
        <f t="shared" ref="H1799:H1862" si="169">D1799/$B1799-1</f>
        <v>2.526573676087418E-2</v>
      </c>
      <c r="I1799">
        <f t="shared" ref="I1799:I1862" si="170">E1799/$B1799-1</f>
        <v>-2.5353900791609374E-2</v>
      </c>
      <c r="J1799" t="str">
        <f t="shared" ref="J1799:J1862" si="171">IF(C1799&lt;E1799,1,"")</f>
        <v/>
      </c>
      <c r="K1799" t="str">
        <f t="shared" ref="K1799:K1862" si="172">IF(C1800&gt;D1800,1,"")</f>
        <v/>
      </c>
      <c r="L1799" t="str">
        <f t="shared" ref="L1799:L1862" si="173">IF(E1800&gt;D1800,1,"")</f>
        <v/>
      </c>
      <c r="M1799" t="str">
        <f>IF(Master!D1801&lt;'OHL indexes'!E1799,1,"")</f>
        <v/>
      </c>
      <c r="N1799" t="str">
        <f>IF(Master!D1801&gt;'OHL indexes'!D1799,1,"")</f>
        <v/>
      </c>
    </row>
    <row r="1800" spans="1:14" x14ac:dyDescent="0.25">
      <c r="A1800" s="1">
        <v>40675</v>
      </c>
      <c r="B1800">
        <v>9455.7999999999993</v>
      </c>
      <c r="C1800" s="12">
        <v>9815.3799999999992</v>
      </c>
      <c r="D1800">
        <v>9894.2099999999991</v>
      </c>
      <c r="E1800" s="12">
        <v>9371.43</v>
      </c>
      <c r="G1800">
        <f t="shared" si="168"/>
        <v>3.8027454049366582E-2</v>
      </c>
      <c r="H1800">
        <f t="shared" si="169"/>
        <v>4.6364136297299074E-2</v>
      </c>
      <c r="I1800">
        <f t="shared" si="170"/>
        <v>-8.9225660441210053E-3</v>
      </c>
      <c r="J1800" t="str">
        <f t="shared" si="171"/>
        <v/>
      </c>
      <c r="K1800" t="str">
        <f t="shared" si="172"/>
        <v/>
      </c>
      <c r="L1800" t="str">
        <f t="shared" si="173"/>
        <v/>
      </c>
      <c r="M1800" t="str">
        <f>IF(Master!D1802&lt;'OHL indexes'!E1800,1,"")</f>
        <v/>
      </c>
      <c r="N1800" t="str">
        <f>IF(Master!D1802&gt;'OHL indexes'!D1800,1,"")</f>
        <v/>
      </c>
    </row>
    <row r="1801" spans="1:14" x14ac:dyDescent="0.25">
      <c r="A1801" s="1">
        <v>40676</v>
      </c>
      <c r="B1801">
        <v>9645.7199999999993</v>
      </c>
      <c r="C1801" s="12">
        <v>9403.5</v>
      </c>
      <c r="D1801">
        <v>9790.2099999999991</v>
      </c>
      <c r="E1801" s="12">
        <v>9329.19</v>
      </c>
      <c r="G1801">
        <f t="shared" si="168"/>
        <v>-2.5111655739540328E-2</v>
      </c>
      <c r="H1801">
        <f t="shared" si="169"/>
        <v>1.4979700841409427E-2</v>
      </c>
      <c r="I1801">
        <f t="shared" si="170"/>
        <v>-3.2815590749057488E-2</v>
      </c>
      <c r="J1801" t="str">
        <f t="shared" si="171"/>
        <v/>
      </c>
      <c r="K1801" t="str">
        <f t="shared" si="172"/>
        <v/>
      </c>
      <c r="L1801" t="str">
        <f t="shared" si="173"/>
        <v/>
      </c>
      <c r="M1801" t="str">
        <f>IF(Master!D1803&lt;'OHL indexes'!E1801,1,"")</f>
        <v/>
      </c>
      <c r="N1801" t="str">
        <f>IF(Master!D1803&gt;'OHL indexes'!D1801,1,"")</f>
        <v/>
      </c>
    </row>
    <row r="1802" spans="1:14" x14ac:dyDescent="0.25">
      <c r="A1802" s="1">
        <v>40679</v>
      </c>
      <c r="B1802">
        <v>9867.86</v>
      </c>
      <c r="C1802" s="12">
        <v>9671.77</v>
      </c>
      <c r="D1802">
        <v>9914.4599999999991</v>
      </c>
      <c r="E1802" s="12">
        <v>9411.81</v>
      </c>
      <c r="G1802">
        <f t="shared" si="168"/>
        <v>-1.9871583099071111E-2</v>
      </c>
      <c r="H1802">
        <f t="shared" si="169"/>
        <v>4.7224018176179605E-3</v>
      </c>
      <c r="I1802">
        <f t="shared" si="170"/>
        <v>-4.6215694182933365E-2</v>
      </c>
      <c r="J1802" t="str">
        <f t="shared" si="171"/>
        <v/>
      </c>
      <c r="K1802" t="str">
        <f t="shared" si="172"/>
        <v/>
      </c>
      <c r="L1802" t="str">
        <f t="shared" si="173"/>
        <v/>
      </c>
      <c r="M1802" t="str">
        <f>IF(Master!D1804&lt;'OHL indexes'!E1802,1,"")</f>
        <v/>
      </c>
      <c r="N1802" t="str">
        <f>IF(Master!D1804&gt;'OHL indexes'!D1802,1,"")</f>
        <v/>
      </c>
    </row>
    <row r="1803" spans="1:14" x14ac:dyDescent="0.25">
      <c r="A1803" s="1">
        <v>40680</v>
      </c>
      <c r="B1803">
        <v>9688.7800000000007</v>
      </c>
      <c r="C1803" s="12">
        <v>9829.31</v>
      </c>
      <c r="D1803">
        <v>10085.23</v>
      </c>
      <c r="E1803" s="12">
        <v>9601.82</v>
      </c>
      <c r="G1803">
        <f t="shared" si="168"/>
        <v>1.4504406127499925E-2</v>
      </c>
      <c r="H1803">
        <f t="shared" si="169"/>
        <v>4.0918464450632408E-2</v>
      </c>
      <c r="I1803">
        <f t="shared" si="170"/>
        <v>-8.9753302273352098E-3</v>
      </c>
      <c r="J1803" t="str">
        <f t="shared" si="171"/>
        <v/>
      </c>
      <c r="K1803" t="str">
        <f t="shared" si="172"/>
        <v/>
      </c>
      <c r="L1803" t="str">
        <f t="shared" si="173"/>
        <v/>
      </c>
      <c r="M1803" t="str">
        <f>IF(Master!D1805&lt;'OHL indexes'!E1803,1,"")</f>
        <v/>
      </c>
      <c r="N1803" t="str">
        <f>IF(Master!D1805&gt;'OHL indexes'!D1803,1,"")</f>
        <v/>
      </c>
    </row>
    <row r="1804" spans="1:14" x14ac:dyDescent="0.25">
      <c r="A1804" s="1">
        <v>40681</v>
      </c>
      <c r="B1804">
        <v>9352.01</v>
      </c>
      <c r="C1804" s="12">
        <v>9636.9699999999993</v>
      </c>
      <c r="D1804">
        <v>9714.69</v>
      </c>
      <c r="E1804" s="12">
        <v>9248.3799999999992</v>
      </c>
      <c r="G1804">
        <f t="shared" si="168"/>
        <v>3.0470455014483422E-2</v>
      </c>
      <c r="H1804">
        <f t="shared" si="169"/>
        <v>3.878096794165109E-2</v>
      </c>
      <c r="I1804">
        <f t="shared" si="170"/>
        <v>-1.108104033250612E-2</v>
      </c>
      <c r="J1804" t="str">
        <f t="shared" si="171"/>
        <v/>
      </c>
      <c r="K1804" t="str">
        <f t="shared" si="172"/>
        <v/>
      </c>
      <c r="L1804" t="str">
        <f t="shared" si="173"/>
        <v/>
      </c>
      <c r="M1804" t="str">
        <f>IF(Master!D1806&lt;'OHL indexes'!E1804,1,"")</f>
        <v/>
      </c>
      <c r="N1804" t="str">
        <f>IF(Master!D1806&gt;'OHL indexes'!D1804,1,"")</f>
        <v/>
      </c>
    </row>
    <row r="1805" spans="1:14" x14ac:dyDescent="0.25">
      <c r="A1805" s="1">
        <v>40682</v>
      </c>
      <c r="B1805">
        <v>9152.58</v>
      </c>
      <c r="C1805" s="12">
        <v>9300.4500000000007</v>
      </c>
      <c r="D1805">
        <v>9380.5</v>
      </c>
      <c r="E1805" s="12">
        <v>9125.43</v>
      </c>
      <c r="G1805">
        <f t="shared" si="168"/>
        <v>1.6156100247143534E-2</v>
      </c>
      <c r="H1805">
        <f t="shared" si="169"/>
        <v>2.4902267994379779E-2</v>
      </c>
      <c r="I1805">
        <f t="shared" si="170"/>
        <v>-2.9663766937846336E-3</v>
      </c>
      <c r="J1805" t="str">
        <f t="shared" si="171"/>
        <v/>
      </c>
      <c r="K1805" t="str">
        <f t="shared" si="172"/>
        <v/>
      </c>
      <c r="L1805" t="str">
        <f t="shared" si="173"/>
        <v/>
      </c>
      <c r="M1805" t="str">
        <f>IF(Master!D1807&lt;'OHL indexes'!E1805,1,"")</f>
        <v/>
      </c>
      <c r="N1805" t="str">
        <f>IF(Master!D1807&gt;'OHL indexes'!D1805,1,"")</f>
        <v/>
      </c>
    </row>
    <row r="1806" spans="1:14" x14ac:dyDescent="0.25">
      <c r="A1806" s="1">
        <v>40683</v>
      </c>
      <c r="B1806">
        <v>9357.6299999999992</v>
      </c>
      <c r="C1806" s="12">
        <v>9224.07</v>
      </c>
      <c r="D1806">
        <v>9477.68</v>
      </c>
      <c r="E1806" s="12">
        <v>9028.2099999999991</v>
      </c>
      <c r="G1806">
        <f t="shared" si="168"/>
        <v>-1.4272844726709644E-2</v>
      </c>
      <c r="H1806">
        <f t="shared" si="169"/>
        <v>1.2829103095548966E-2</v>
      </c>
      <c r="I1806">
        <f t="shared" si="170"/>
        <v>-3.5203358115249328E-2</v>
      </c>
      <c r="J1806" t="str">
        <f t="shared" si="171"/>
        <v/>
      </c>
      <c r="K1806" t="str">
        <f t="shared" si="172"/>
        <v/>
      </c>
      <c r="L1806" t="str">
        <f t="shared" si="173"/>
        <v/>
      </c>
      <c r="M1806" t="str">
        <f>IF(Master!D1808&lt;'OHL indexes'!E1806,1,"")</f>
        <v/>
      </c>
      <c r="N1806" t="str">
        <f>IF(Master!D1808&gt;'OHL indexes'!D1806,1,"")</f>
        <v/>
      </c>
    </row>
    <row r="1807" spans="1:14" x14ac:dyDescent="0.25">
      <c r="A1807" s="1">
        <v>40686</v>
      </c>
      <c r="B1807">
        <v>9596.42</v>
      </c>
      <c r="C1807" s="12">
        <v>9609.81</v>
      </c>
      <c r="D1807">
        <v>9817.73</v>
      </c>
      <c r="E1807" s="12">
        <v>9456.36</v>
      </c>
      <c r="G1807">
        <f t="shared" si="168"/>
        <v>1.3953120017673459E-3</v>
      </c>
      <c r="H1807">
        <f t="shared" si="169"/>
        <v>2.3061725101652497E-2</v>
      </c>
      <c r="I1807">
        <f t="shared" si="170"/>
        <v>-1.4595026061802185E-2</v>
      </c>
      <c r="J1807" t="str">
        <f t="shared" si="171"/>
        <v/>
      </c>
      <c r="K1807" t="str">
        <f t="shared" si="172"/>
        <v/>
      </c>
      <c r="L1807" t="str">
        <f t="shared" si="173"/>
        <v/>
      </c>
      <c r="M1807" t="str">
        <f>IF(Master!D1809&lt;'OHL indexes'!E1807,1,"")</f>
        <v/>
      </c>
      <c r="N1807" t="str">
        <f>IF(Master!D1809&gt;'OHL indexes'!D1807,1,"")</f>
        <v/>
      </c>
    </row>
    <row r="1808" spans="1:14" x14ac:dyDescent="0.25">
      <c r="A1808" s="1">
        <v>40687</v>
      </c>
      <c r="B1808">
        <v>9480.2999999999993</v>
      </c>
      <c r="C1808" s="12">
        <v>9576.4</v>
      </c>
      <c r="D1808">
        <v>9596.42</v>
      </c>
      <c r="E1808" s="12">
        <v>9336.92</v>
      </c>
      <c r="G1808">
        <f t="shared" si="168"/>
        <v>1.0136810016560638E-2</v>
      </c>
      <c r="H1808">
        <f t="shared" si="169"/>
        <v>1.2248557535099236E-2</v>
      </c>
      <c r="I1808">
        <f t="shared" si="170"/>
        <v>-1.51239939664356E-2</v>
      </c>
      <c r="J1808" t="str">
        <f t="shared" si="171"/>
        <v/>
      </c>
      <c r="K1808" t="str">
        <f t="shared" si="172"/>
        <v/>
      </c>
      <c r="L1808" t="str">
        <f t="shared" si="173"/>
        <v/>
      </c>
      <c r="M1808" t="str">
        <f>IF(Master!D1810&lt;'OHL indexes'!E1808,1,"")</f>
        <v/>
      </c>
      <c r="N1808" t="str">
        <f>IF(Master!D1810&gt;'OHL indexes'!D1808,1,"")</f>
        <v/>
      </c>
    </row>
    <row r="1809" spans="1:14" x14ac:dyDescent="0.25">
      <c r="A1809" s="1">
        <v>40688</v>
      </c>
      <c r="B1809">
        <v>9316.98</v>
      </c>
      <c r="C1809" s="12">
        <v>9517.48</v>
      </c>
      <c r="D1809">
        <v>9606.4599999999991</v>
      </c>
      <c r="E1809" s="12">
        <v>9177.5300000000007</v>
      </c>
      <c r="G1809">
        <f t="shared" si="168"/>
        <v>2.1519848706340383E-2</v>
      </c>
      <c r="H1809">
        <f t="shared" si="169"/>
        <v>3.107015363347343E-2</v>
      </c>
      <c r="I1809">
        <f t="shared" si="170"/>
        <v>-1.4967296269821184E-2</v>
      </c>
      <c r="J1809" t="str">
        <f t="shared" si="171"/>
        <v/>
      </c>
      <c r="K1809" t="str">
        <f t="shared" si="172"/>
        <v/>
      </c>
      <c r="L1809" t="str">
        <f t="shared" si="173"/>
        <v/>
      </c>
      <c r="M1809" t="str">
        <f>IF(Master!D1811&lt;'OHL indexes'!E1809,1,"")</f>
        <v/>
      </c>
      <c r="N1809" t="str">
        <f>IF(Master!D1811&gt;'OHL indexes'!D1809,1,"")</f>
        <v/>
      </c>
    </row>
    <row r="1810" spans="1:14" x14ac:dyDescent="0.25">
      <c r="A1810" s="1">
        <v>40689</v>
      </c>
      <c r="B1810">
        <v>9058.15</v>
      </c>
      <c r="C1810" s="12">
        <v>9233.7800000000007</v>
      </c>
      <c r="D1810">
        <v>9397.01</v>
      </c>
      <c r="E1810" s="12">
        <v>9029.8799999999992</v>
      </c>
      <c r="G1810">
        <f t="shared" si="168"/>
        <v>1.9389168870023177E-2</v>
      </c>
      <c r="H1810">
        <f t="shared" si="169"/>
        <v>3.7409404790161416E-2</v>
      </c>
      <c r="I1810">
        <f t="shared" si="170"/>
        <v>-3.1209463301005158E-3</v>
      </c>
      <c r="J1810" t="str">
        <f t="shared" si="171"/>
        <v/>
      </c>
      <c r="K1810" t="str">
        <f t="shared" si="172"/>
        <v/>
      </c>
      <c r="L1810" t="str">
        <f t="shared" si="173"/>
        <v/>
      </c>
      <c r="M1810" t="str">
        <f>IF(Master!D1812&lt;'OHL indexes'!E1810,1,"")</f>
        <v/>
      </c>
      <c r="N1810" t="str">
        <f>IF(Master!D1812&gt;'OHL indexes'!D1810,1,"")</f>
        <v/>
      </c>
    </row>
    <row r="1811" spans="1:14" x14ac:dyDescent="0.25">
      <c r="A1811" s="1">
        <v>40690</v>
      </c>
      <c r="B1811">
        <v>8892.68</v>
      </c>
      <c r="C1811" s="12">
        <v>9024</v>
      </c>
      <c r="D1811">
        <v>9024</v>
      </c>
      <c r="E1811" s="12">
        <v>8790.23</v>
      </c>
      <c r="G1811">
        <f t="shared" si="168"/>
        <v>1.4767201788437267E-2</v>
      </c>
      <c r="H1811">
        <f t="shared" si="169"/>
        <v>1.4767201788437267E-2</v>
      </c>
      <c r="I1811">
        <f t="shared" si="170"/>
        <v>-1.1520711416580953E-2</v>
      </c>
      <c r="J1811" t="str">
        <f t="shared" si="171"/>
        <v/>
      </c>
      <c r="K1811" t="str">
        <f t="shared" si="172"/>
        <v/>
      </c>
      <c r="L1811" t="str">
        <f t="shared" si="173"/>
        <v/>
      </c>
      <c r="M1811" t="str">
        <f>IF(Master!D1813&lt;'OHL indexes'!E1811,1,"")</f>
        <v/>
      </c>
      <c r="N1811" t="str">
        <f>IF(Master!D1813&gt;'OHL indexes'!D1811,1,"")</f>
        <v/>
      </c>
    </row>
    <row r="1812" spans="1:14" x14ac:dyDescent="0.25">
      <c r="A1812" s="1">
        <v>40694</v>
      </c>
      <c r="B1812">
        <v>8630.26</v>
      </c>
      <c r="C1812" s="12">
        <v>8708.56</v>
      </c>
      <c r="D1812">
        <v>8788.74</v>
      </c>
      <c r="E1812" s="12">
        <v>8580.59</v>
      </c>
      <c r="G1812">
        <f t="shared" si="168"/>
        <v>9.07272782048274E-3</v>
      </c>
      <c r="H1812">
        <f t="shared" si="169"/>
        <v>1.8363293805748526E-2</v>
      </c>
      <c r="I1812">
        <f t="shared" si="170"/>
        <v>-5.7553306621122013E-3</v>
      </c>
      <c r="J1812" t="str">
        <f t="shared" si="171"/>
        <v/>
      </c>
      <c r="K1812" t="str">
        <f t="shared" si="172"/>
        <v/>
      </c>
      <c r="L1812" t="str">
        <f t="shared" si="173"/>
        <v/>
      </c>
      <c r="M1812" t="str">
        <f>IF(Master!D1814&lt;'OHL indexes'!E1812,1,"")</f>
        <v/>
      </c>
      <c r="N1812" t="str">
        <f>IF(Master!D1814&gt;'OHL indexes'!D1812,1,"")</f>
        <v/>
      </c>
    </row>
    <row r="1813" spans="1:14" x14ac:dyDescent="0.25">
      <c r="A1813" s="1">
        <v>40695</v>
      </c>
      <c r="B1813">
        <v>9227.34</v>
      </c>
      <c r="C1813" s="12">
        <v>8704.24</v>
      </c>
      <c r="D1813">
        <v>9290.93</v>
      </c>
      <c r="E1813" s="12">
        <v>8680.8799999999992</v>
      </c>
      <c r="G1813">
        <f t="shared" si="168"/>
        <v>-5.669022708602911E-2</v>
      </c>
      <c r="H1813">
        <f t="shared" si="169"/>
        <v>6.8914768503165469E-3</v>
      </c>
      <c r="I1813">
        <f t="shared" si="170"/>
        <v>-5.9221834244755356E-2</v>
      </c>
      <c r="J1813" t="str">
        <f t="shared" si="171"/>
        <v/>
      </c>
      <c r="K1813" t="str">
        <f t="shared" si="172"/>
        <v/>
      </c>
      <c r="L1813" t="str">
        <f t="shared" si="173"/>
        <v/>
      </c>
      <c r="M1813" t="str">
        <f>IF(Master!D1815&lt;'OHL indexes'!E1813,1,"")</f>
        <v/>
      </c>
      <c r="N1813" t="str">
        <f>IF(Master!D1815&gt;'OHL indexes'!D1813,1,"")</f>
        <v/>
      </c>
    </row>
    <row r="1814" spans="1:14" x14ac:dyDescent="0.25">
      <c r="A1814" s="1">
        <v>40696</v>
      </c>
      <c r="B1814">
        <v>9140.7800000000007</v>
      </c>
      <c r="C1814" s="12">
        <v>9204.08</v>
      </c>
      <c r="D1814">
        <v>9416.25</v>
      </c>
      <c r="E1814" s="12">
        <v>8999.14</v>
      </c>
      <c r="G1814">
        <f t="shared" si="168"/>
        <v>6.9250107758855872E-3</v>
      </c>
      <c r="H1814">
        <f t="shared" si="169"/>
        <v>3.0136377858344554E-2</v>
      </c>
      <c r="I1814">
        <f t="shared" si="170"/>
        <v>-1.5495395360133557E-2</v>
      </c>
      <c r="J1814" t="str">
        <f t="shared" si="171"/>
        <v/>
      </c>
      <c r="K1814" t="str">
        <f t="shared" si="172"/>
        <v/>
      </c>
      <c r="L1814" t="str">
        <f t="shared" si="173"/>
        <v/>
      </c>
      <c r="M1814" t="str">
        <f>IF(Master!D1816&lt;'OHL indexes'!E1814,1,"")</f>
        <v/>
      </c>
      <c r="N1814" t="str">
        <f>IF(Master!D1816&gt;'OHL indexes'!D1814,1,"")</f>
        <v/>
      </c>
    </row>
    <row r="1815" spans="1:14" x14ac:dyDescent="0.25">
      <c r="A1815" s="1">
        <v>40697</v>
      </c>
      <c r="B1815">
        <v>9199.98</v>
      </c>
      <c r="C1815" s="12">
        <v>9161.36</v>
      </c>
      <c r="D1815">
        <v>9558.9</v>
      </c>
      <c r="E1815" s="12">
        <v>8979.9599999999991</v>
      </c>
      <c r="G1815">
        <f t="shared" si="168"/>
        <v>-4.1978352126851304E-3</v>
      </c>
      <c r="H1815">
        <f t="shared" si="169"/>
        <v>3.9013128289409282E-2</v>
      </c>
      <c r="I1815">
        <f t="shared" si="170"/>
        <v>-2.3915269381020399E-2</v>
      </c>
      <c r="J1815" t="str">
        <f t="shared" si="171"/>
        <v/>
      </c>
      <c r="K1815" t="str">
        <f t="shared" si="172"/>
        <v/>
      </c>
      <c r="L1815" t="str">
        <f t="shared" si="173"/>
        <v/>
      </c>
      <c r="M1815" t="str">
        <f>IF(Master!D1817&lt;'OHL indexes'!E1815,1,"")</f>
        <v/>
      </c>
      <c r="N1815" t="str">
        <f>IF(Master!D1817&gt;'OHL indexes'!D1815,1,"")</f>
        <v/>
      </c>
    </row>
    <row r="1816" spans="1:14" x14ac:dyDescent="0.25">
      <c r="A1816" s="1">
        <v>40700</v>
      </c>
      <c r="B1816">
        <v>9306.36</v>
      </c>
      <c r="C1816" s="12">
        <v>9224.32</v>
      </c>
      <c r="D1816">
        <v>9384.98</v>
      </c>
      <c r="E1816" s="12">
        <v>8998.84</v>
      </c>
      <c r="G1816">
        <f t="shared" si="168"/>
        <v>-8.8154767277432988E-3</v>
      </c>
      <c r="H1816">
        <f t="shared" si="169"/>
        <v>8.4479861084245655E-3</v>
      </c>
      <c r="I1816">
        <f t="shared" si="170"/>
        <v>-3.3044068787366987E-2</v>
      </c>
      <c r="J1816" t="str">
        <f t="shared" si="171"/>
        <v/>
      </c>
      <c r="K1816" t="str">
        <f t="shared" si="172"/>
        <v/>
      </c>
      <c r="L1816" t="str">
        <f t="shared" si="173"/>
        <v/>
      </c>
      <c r="M1816" t="str">
        <f>IF(Master!D1818&lt;'OHL indexes'!E1816,1,"")</f>
        <v/>
      </c>
      <c r="N1816" t="str">
        <f>IF(Master!D1818&gt;'OHL indexes'!D1816,1,"")</f>
        <v/>
      </c>
    </row>
    <row r="1817" spans="1:14" x14ac:dyDescent="0.25">
      <c r="A1817" s="1">
        <v>40701</v>
      </c>
      <c r="B1817">
        <v>9191.5300000000007</v>
      </c>
      <c r="C1817" s="12">
        <v>9186.41</v>
      </c>
      <c r="D1817">
        <v>9224.69</v>
      </c>
      <c r="E1817" s="12">
        <v>8917.41</v>
      </c>
      <c r="G1817">
        <f t="shared" si="168"/>
        <v>-5.5703457422218161E-4</v>
      </c>
      <c r="H1817">
        <f t="shared" si="169"/>
        <v>3.6076692346105332E-3</v>
      </c>
      <c r="I1817">
        <f t="shared" si="170"/>
        <v>-2.9823108883940019E-2</v>
      </c>
      <c r="J1817" t="str">
        <f t="shared" si="171"/>
        <v/>
      </c>
      <c r="K1817" t="str">
        <f t="shared" si="172"/>
        <v/>
      </c>
      <c r="L1817" t="str">
        <f t="shared" si="173"/>
        <v/>
      </c>
      <c r="M1817" t="str">
        <f>IF(Master!D1819&lt;'OHL indexes'!E1817,1,"")</f>
        <v/>
      </c>
      <c r="N1817" t="str">
        <f>IF(Master!D1819&gt;'OHL indexes'!D1817,1,"")</f>
        <v/>
      </c>
    </row>
    <row r="1818" spans="1:14" x14ac:dyDescent="0.25">
      <c r="A1818" s="1">
        <v>40702</v>
      </c>
      <c r="B1818">
        <v>9313.6200000000008</v>
      </c>
      <c r="C1818" s="12">
        <v>9257.66</v>
      </c>
      <c r="D1818">
        <v>9374.65</v>
      </c>
      <c r="E1818" s="12">
        <v>9057.24</v>
      </c>
      <c r="G1818">
        <f t="shared" si="168"/>
        <v>-6.0084048951966063E-3</v>
      </c>
      <c r="H1818">
        <f t="shared" si="169"/>
        <v>6.5527689555724411E-3</v>
      </c>
      <c r="I1818">
        <f t="shared" si="170"/>
        <v>-2.7527427573811325E-2</v>
      </c>
      <c r="J1818" t="str">
        <f t="shared" si="171"/>
        <v/>
      </c>
      <c r="K1818" t="str">
        <f t="shared" si="172"/>
        <v/>
      </c>
      <c r="L1818" t="str">
        <f t="shared" si="173"/>
        <v/>
      </c>
      <c r="M1818" t="str">
        <f>IF(Master!D1820&lt;'OHL indexes'!E1818,1,"")</f>
        <v/>
      </c>
      <c r="N1818" t="str">
        <f>IF(Master!D1820&gt;'OHL indexes'!D1818,1,"")</f>
        <v/>
      </c>
    </row>
    <row r="1819" spans="1:14" x14ac:dyDescent="0.25">
      <c r="A1819" s="1">
        <v>40703</v>
      </c>
      <c r="B1819">
        <v>9028.33</v>
      </c>
      <c r="C1819" s="12">
        <v>9260.36</v>
      </c>
      <c r="D1819">
        <v>9264.17</v>
      </c>
      <c r="E1819" s="12">
        <v>8907.85</v>
      </c>
      <c r="G1819">
        <f t="shared" si="168"/>
        <v>2.5700212553152246E-2</v>
      </c>
      <c r="H1819">
        <f t="shared" si="169"/>
        <v>2.6122217508664392E-2</v>
      </c>
      <c r="I1819">
        <f t="shared" si="170"/>
        <v>-1.334466064045059E-2</v>
      </c>
      <c r="J1819" t="str">
        <f t="shared" si="171"/>
        <v/>
      </c>
      <c r="K1819" t="str">
        <f t="shared" si="172"/>
        <v/>
      </c>
      <c r="L1819" t="str">
        <f t="shared" si="173"/>
        <v/>
      </c>
      <c r="M1819" t="str">
        <f>IF(Master!D1821&lt;'OHL indexes'!E1819,1,"")</f>
        <v/>
      </c>
      <c r="N1819" t="str">
        <f>IF(Master!D1821&gt;'OHL indexes'!D1819,1,"")</f>
        <v/>
      </c>
    </row>
    <row r="1820" spans="1:14" x14ac:dyDescent="0.25">
      <c r="A1820" s="1">
        <v>40704</v>
      </c>
      <c r="B1820">
        <v>9358.14</v>
      </c>
      <c r="C1820" s="12">
        <v>9011.9</v>
      </c>
      <c r="D1820">
        <v>9426.36</v>
      </c>
      <c r="E1820" s="12">
        <v>9008.11</v>
      </c>
      <c r="G1820">
        <f t="shared" si="168"/>
        <v>-3.6998805318150807E-2</v>
      </c>
      <c r="H1820">
        <f t="shared" si="169"/>
        <v>7.2899101744579031E-3</v>
      </c>
      <c r="I1820">
        <f t="shared" si="170"/>
        <v>-3.7403800327842851E-2</v>
      </c>
      <c r="J1820" t="str">
        <f t="shared" si="171"/>
        <v/>
      </c>
      <c r="K1820" t="str">
        <f t="shared" si="172"/>
        <v/>
      </c>
      <c r="L1820" t="str">
        <f t="shared" si="173"/>
        <v/>
      </c>
      <c r="M1820" t="str">
        <f>IF(Master!D1822&lt;'OHL indexes'!E1820,1,"")</f>
        <v/>
      </c>
      <c r="N1820" t="str">
        <f>IF(Master!D1822&gt;'OHL indexes'!D1820,1,"")</f>
        <v/>
      </c>
    </row>
    <row r="1821" spans="1:14" x14ac:dyDescent="0.25">
      <c r="A1821" s="1">
        <v>40707</v>
      </c>
      <c r="B1821">
        <v>9562.49</v>
      </c>
      <c r="C1821" s="12">
        <v>9310.2099999999991</v>
      </c>
      <c r="D1821">
        <v>9674.7000000000007</v>
      </c>
      <c r="E1821" s="12">
        <v>9161.39</v>
      </c>
      <c r="G1821">
        <f t="shared" si="168"/>
        <v>-2.6382249811503167E-2</v>
      </c>
      <c r="H1821">
        <f t="shared" si="169"/>
        <v>1.1734391356226448E-2</v>
      </c>
      <c r="I1821">
        <f t="shared" si="170"/>
        <v>-4.1945141903416361E-2</v>
      </c>
      <c r="J1821" t="str">
        <f t="shared" si="171"/>
        <v/>
      </c>
      <c r="K1821" t="str">
        <f t="shared" si="172"/>
        <v/>
      </c>
      <c r="L1821" t="str">
        <f t="shared" si="173"/>
        <v/>
      </c>
      <c r="M1821" t="str">
        <f>IF(Master!D1823&lt;'OHL indexes'!E1821,1,"")</f>
        <v/>
      </c>
      <c r="N1821" t="str">
        <f>IF(Master!D1823&gt;'OHL indexes'!D1821,1,"")</f>
        <v/>
      </c>
    </row>
    <row r="1822" spans="1:14" x14ac:dyDescent="0.25">
      <c r="A1822" s="1">
        <v>40708</v>
      </c>
      <c r="B1822">
        <v>9165.69</v>
      </c>
      <c r="C1822" s="12">
        <v>9434</v>
      </c>
      <c r="D1822">
        <v>9479.35</v>
      </c>
      <c r="E1822" s="12">
        <v>9042.23</v>
      </c>
      <c r="G1822">
        <f t="shared" si="168"/>
        <v>2.9273300755316756E-2</v>
      </c>
      <c r="H1822">
        <f t="shared" si="169"/>
        <v>3.4221100648178071E-2</v>
      </c>
      <c r="I1822">
        <f t="shared" si="170"/>
        <v>-1.3469798782197673E-2</v>
      </c>
      <c r="J1822" t="str">
        <f t="shared" si="171"/>
        <v/>
      </c>
      <c r="K1822" t="str">
        <f t="shared" si="172"/>
        <v/>
      </c>
      <c r="L1822" t="str">
        <f t="shared" si="173"/>
        <v/>
      </c>
      <c r="M1822" t="str">
        <f>IF(Master!D1824&lt;'OHL indexes'!E1822,1,"")</f>
        <v/>
      </c>
      <c r="N1822" t="str">
        <f>IF(Master!D1824&gt;'OHL indexes'!D1822,1,"")</f>
        <v/>
      </c>
    </row>
    <row r="1823" spans="1:14" x14ac:dyDescent="0.25">
      <c r="A1823" s="1">
        <v>40709</v>
      </c>
      <c r="B1823">
        <v>10001.120000000001</v>
      </c>
      <c r="C1823" s="12">
        <v>9308.9</v>
      </c>
      <c r="D1823">
        <v>10024.969999999999</v>
      </c>
      <c r="E1823" s="12">
        <v>9308.9</v>
      </c>
      <c r="G1823">
        <f t="shared" si="168"/>
        <v>-6.92142480042236E-2</v>
      </c>
      <c r="H1823">
        <f t="shared" si="169"/>
        <v>2.3847329099140335E-3</v>
      </c>
      <c r="I1823">
        <f t="shared" si="170"/>
        <v>-6.92142480042236E-2</v>
      </c>
      <c r="J1823" t="str">
        <f t="shared" si="171"/>
        <v/>
      </c>
      <c r="K1823" t="str">
        <f t="shared" si="172"/>
        <v/>
      </c>
      <c r="L1823" t="str">
        <f t="shared" si="173"/>
        <v/>
      </c>
      <c r="M1823" t="str">
        <f>IF(Master!D1825&lt;'OHL indexes'!E1823,1,"")</f>
        <v/>
      </c>
      <c r="N1823" t="str">
        <f>IF(Master!D1825&gt;'OHL indexes'!D1823,1,"")</f>
        <v/>
      </c>
    </row>
    <row r="1824" spans="1:14" x14ac:dyDescent="0.25">
      <c r="A1824" s="1">
        <v>40710</v>
      </c>
      <c r="B1824">
        <v>10479.219999999999</v>
      </c>
      <c r="C1824" s="12">
        <v>10214.82</v>
      </c>
      <c r="D1824">
        <v>10952.33</v>
      </c>
      <c r="E1824" s="12">
        <v>9978.26</v>
      </c>
      <c r="G1824">
        <f t="shared" si="168"/>
        <v>-2.5230885504837208E-2</v>
      </c>
      <c r="H1824">
        <f t="shared" si="169"/>
        <v>4.5147444180005714E-2</v>
      </c>
      <c r="I1824">
        <f t="shared" si="170"/>
        <v>-4.7805084729588554E-2</v>
      </c>
      <c r="J1824" t="str">
        <f t="shared" si="171"/>
        <v/>
      </c>
      <c r="K1824" t="str">
        <f t="shared" si="172"/>
        <v/>
      </c>
      <c r="L1824" t="str">
        <f t="shared" si="173"/>
        <v/>
      </c>
      <c r="M1824" t="str">
        <f>IF(Master!D1826&lt;'OHL indexes'!E1824,1,"")</f>
        <v/>
      </c>
      <c r="N1824" t="str">
        <f>IF(Master!D1826&gt;'OHL indexes'!D1824,1,"")</f>
        <v/>
      </c>
    </row>
    <row r="1825" spans="1:14" x14ac:dyDescent="0.25">
      <c r="A1825" s="1">
        <v>40711</v>
      </c>
      <c r="B1825">
        <v>10248.790000000001</v>
      </c>
      <c r="C1825" s="12">
        <v>10028.27</v>
      </c>
      <c r="D1825">
        <v>10550.74</v>
      </c>
      <c r="E1825" s="12">
        <v>9946.82</v>
      </c>
      <c r="G1825">
        <f t="shared" si="168"/>
        <v>-2.1516686360048443E-2</v>
      </c>
      <c r="H1825">
        <f t="shared" si="169"/>
        <v>2.9462014540252879E-2</v>
      </c>
      <c r="I1825">
        <f t="shared" si="170"/>
        <v>-2.946396599013168E-2</v>
      </c>
      <c r="J1825" t="str">
        <f t="shared" si="171"/>
        <v/>
      </c>
      <c r="K1825" t="str">
        <f t="shared" si="172"/>
        <v/>
      </c>
      <c r="L1825" t="str">
        <f t="shared" si="173"/>
        <v/>
      </c>
      <c r="M1825" t="str">
        <f>IF(Master!D1827&lt;'OHL indexes'!E1825,1,"")</f>
        <v/>
      </c>
      <c r="N1825" t="str">
        <f>IF(Master!D1827&gt;'OHL indexes'!D1825,1,"")</f>
        <v/>
      </c>
    </row>
    <row r="1826" spans="1:14" x14ac:dyDescent="0.25">
      <c r="A1826" s="1">
        <v>40714</v>
      </c>
      <c r="B1826">
        <v>9781.49</v>
      </c>
      <c r="C1826" s="12">
        <v>10460.14</v>
      </c>
      <c r="D1826">
        <v>10500.02</v>
      </c>
      <c r="E1826" s="12">
        <v>9715.9599999999991</v>
      </c>
      <c r="G1826">
        <f t="shared" si="168"/>
        <v>6.9381045219082171E-2</v>
      </c>
      <c r="H1826">
        <f t="shared" si="169"/>
        <v>7.3458133679020321E-2</v>
      </c>
      <c r="I1826">
        <f t="shared" si="170"/>
        <v>-6.699388334497125E-3</v>
      </c>
      <c r="J1826" t="str">
        <f t="shared" si="171"/>
        <v/>
      </c>
      <c r="K1826" t="str">
        <f t="shared" si="172"/>
        <v/>
      </c>
      <c r="L1826" t="str">
        <f t="shared" si="173"/>
        <v/>
      </c>
      <c r="M1826" t="str">
        <f>IF(Master!D1828&lt;'OHL indexes'!E1826,1,"")</f>
        <v/>
      </c>
      <c r="N1826" t="str">
        <f>IF(Master!D1828&gt;'OHL indexes'!D1826,1,"")</f>
        <v/>
      </c>
    </row>
    <row r="1827" spans="1:14" x14ac:dyDescent="0.25">
      <c r="A1827" s="1">
        <v>40715</v>
      </c>
      <c r="B1827">
        <v>9555.59</v>
      </c>
      <c r="C1827" s="12">
        <v>9639.6</v>
      </c>
      <c r="D1827">
        <v>9646.74</v>
      </c>
      <c r="E1827" s="12">
        <v>9258.33</v>
      </c>
      <c r="G1827">
        <f t="shared" si="168"/>
        <v>8.7917124949898895E-3</v>
      </c>
      <c r="H1827">
        <f t="shared" si="169"/>
        <v>9.5389191038961485E-3</v>
      </c>
      <c r="I1827">
        <f t="shared" si="170"/>
        <v>-3.1108492515899089E-2</v>
      </c>
      <c r="J1827" t="str">
        <f t="shared" si="171"/>
        <v/>
      </c>
      <c r="K1827" t="str">
        <f t="shared" si="172"/>
        <v/>
      </c>
      <c r="L1827" t="str">
        <f t="shared" si="173"/>
        <v/>
      </c>
      <c r="M1827" t="str">
        <f>IF(Master!D1829&lt;'OHL indexes'!E1827,1,"")</f>
        <v/>
      </c>
      <c r="N1827" t="str">
        <f>IF(Master!D1829&gt;'OHL indexes'!D1827,1,"")</f>
        <v/>
      </c>
    </row>
    <row r="1828" spans="1:14" x14ac:dyDescent="0.25">
      <c r="A1828" s="1">
        <v>40716</v>
      </c>
      <c r="B1828">
        <v>9716.82</v>
      </c>
      <c r="C1828" s="12">
        <v>9518</v>
      </c>
      <c r="D1828">
        <v>9726.7000000000007</v>
      </c>
      <c r="E1828" s="12">
        <v>9196.9500000000007</v>
      </c>
      <c r="G1828">
        <f t="shared" si="168"/>
        <v>-2.0461426680745354E-2</v>
      </c>
      <c r="H1828">
        <f t="shared" si="169"/>
        <v>1.0167935600331468E-3</v>
      </c>
      <c r="I1828">
        <f t="shared" si="170"/>
        <v>-5.3502071665421314E-2</v>
      </c>
      <c r="J1828" t="str">
        <f t="shared" si="171"/>
        <v/>
      </c>
      <c r="K1828" t="str">
        <f t="shared" si="172"/>
        <v/>
      </c>
      <c r="L1828" t="str">
        <f t="shared" si="173"/>
        <v/>
      </c>
      <c r="M1828" t="str">
        <f>IF(Master!D1830&lt;'OHL indexes'!E1828,1,"")</f>
        <v/>
      </c>
      <c r="N1828" t="str">
        <f>IF(Master!D1830&gt;'OHL indexes'!D1828,1,"")</f>
        <v/>
      </c>
    </row>
    <row r="1829" spans="1:14" x14ac:dyDescent="0.25">
      <c r="A1829" s="1">
        <v>40717</v>
      </c>
      <c r="B1829">
        <v>9521.31</v>
      </c>
      <c r="C1829" s="12">
        <v>9870.8700000000008</v>
      </c>
      <c r="D1829">
        <v>10285.61</v>
      </c>
      <c r="E1829" s="12">
        <v>9497.6</v>
      </c>
      <c r="G1829">
        <f t="shared" si="168"/>
        <v>3.6713435441131592E-2</v>
      </c>
      <c r="H1829">
        <f t="shared" si="169"/>
        <v>8.0272567535349726E-2</v>
      </c>
      <c r="I1829">
        <f t="shared" si="170"/>
        <v>-2.4902035539225986E-3</v>
      </c>
      <c r="J1829" t="str">
        <f t="shared" si="171"/>
        <v/>
      </c>
      <c r="K1829" t="str">
        <f t="shared" si="172"/>
        <v/>
      </c>
      <c r="L1829" t="str">
        <f t="shared" si="173"/>
        <v/>
      </c>
      <c r="M1829" t="str">
        <f>IF(Master!D1831&lt;'OHL indexes'!E1829,1,"")</f>
        <v/>
      </c>
      <c r="N1829" t="str">
        <f>IF(Master!D1831&gt;'OHL indexes'!D1829,1,"")</f>
        <v/>
      </c>
    </row>
    <row r="1830" spans="1:14" x14ac:dyDescent="0.25">
      <c r="A1830" s="1">
        <v>40718</v>
      </c>
      <c r="B1830">
        <v>10026.9</v>
      </c>
      <c r="C1830" s="12">
        <v>9531.17</v>
      </c>
      <c r="D1830">
        <v>10064.34</v>
      </c>
      <c r="E1830" s="12">
        <v>9417.0400000000009</v>
      </c>
      <c r="G1830">
        <f t="shared" si="168"/>
        <v>-4.9440006382830193E-2</v>
      </c>
      <c r="H1830">
        <f t="shared" si="169"/>
        <v>3.7339556592765888E-3</v>
      </c>
      <c r="I1830">
        <f t="shared" si="170"/>
        <v>-6.0822387776880094E-2</v>
      </c>
      <c r="J1830" t="str">
        <f t="shared" si="171"/>
        <v/>
      </c>
      <c r="K1830" t="str">
        <f t="shared" si="172"/>
        <v/>
      </c>
      <c r="L1830" t="str">
        <f t="shared" si="173"/>
        <v/>
      </c>
      <c r="M1830" t="str">
        <f>IF(Master!D1832&lt;'OHL indexes'!E1830,1,"")</f>
        <v/>
      </c>
      <c r="N1830" t="str">
        <f>IF(Master!D1832&gt;'OHL indexes'!D1830,1,"")</f>
        <v/>
      </c>
    </row>
    <row r="1831" spans="1:14" x14ac:dyDescent="0.25">
      <c r="A1831" s="1">
        <v>40721</v>
      </c>
      <c r="B1831">
        <v>9798.51</v>
      </c>
      <c r="C1831" s="12">
        <v>9971.76</v>
      </c>
      <c r="D1831">
        <v>10145.049999999999</v>
      </c>
      <c r="E1831" s="12">
        <v>9759.1</v>
      </c>
      <c r="G1831">
        <f t="shared" si="168"/>
        <v>1.7681259701730179E-2</v>
      </c>
      <c r="H1831">
        <f t="shared" si="169"/>
        <v>3.5366601656782404E-2</v>
      </c>
      <c r="I1831">
        <f t="shared" si="170"/>
        <v>-4.0220400856865179E-3</v>
      </c>
      <c r="J1831" t="str">
        <f t="shared" si="171"/>
        <v/>
      </c>
      <c r="K1831" t="str">
        <f t="shared" si="172"/>
        <v/>
      </c>
      <c r="L1831" t="str">
        <f t="shared" si="173"/>
        <v/>
      </c>
      <c r="M1831" t="str">
        <f>IF(Master!D1833&lt;'OHL indexes'!E1831,1,"")</f>
        <v/>
      </c>
      <c r="N1831" t="str">
        <f>IF(Master!D1833&gt;'OHL indexes'!D1831,1,"")</f>
        <v/>
      </c>
    </row>
    <row r="1832" spans="1:14" x14ac:dyDescent="0.25">
      <c r="A1832" s="1">
        <v>40722</v>
      </c>
      <c r="B1832">
        <v>9332.2000000000007</v>
      </c>
      <c r="C1832" s="12">
        <v>9783.75</v>
      </c>
      <c r="D1832">
        <v>9823.2999999999993</v>
      </c>
      <c r="E1832" s="12">
        <v>9308.58</v>
      </c>
      <c r="G1832">
        <f t="shared" si="168"/>
        <v>4.8386232613960134E-2</v>
      </c>
      <c r="H1832">
        <f t="shared" si="169"/>
        <v>5.2624247230020682E-2</v>
      </c>
      <c r="I1832">
        <f t="shared" si="170"/>
        <v>-2.5310216240543859E-3</v>
      </c>
      <c r="J1832" t="str">
        <f t="shared" si="171"/>
        <v/>
      </c>
      <c r="K1832" t="str">
        <f t="shared" si="172"/>
        <v/>
      </c>
      <c r="L1832" t="str">
        <f t="shared" si="173"/>
        <v/>
      </c>
      <c r="M1832" t="str">
        <f>IF(Master!D1834&lt;'OHL indexes'!E1832,1,"")</f>
        <v/>
      </c>
      <c r="N1832" t="str">
        <f>IF(Master!D1834&gt;'OHL indexes'!D1832,1,"")</f>
        <v/>
      </c>
    </row>
    <row r="1833" spans="1:14" x14ac:dyDescent="0.25">
      <c r="A1833" s="1">
        <v>40723</v>
      </c>
      <c r="B1833">
        <v>8890.15</v>
      </c>
      <c r="C1833" s="12">
        <v>9241.83</v>
      </c>
      <c r="D1833">
        <v>9273.65</v>
      </c>
      <c r="E1833" s="12">
        <v>8866.57</v>
      </c>
      <c r="G1833">
        <f t="shared" si="168"/>
        <v>3.9558387653751748E-2</v>
      </c>
      <c r="H1833">
        <f t="shared" si="169"/>
        <v>4.3137629848765124E-2</v>
      </c>
      <c r="I1833">
        <f t="shared" si="170"/>
        <v>-2.6523736944821241E-3</v>
      </c>
      <c r="J1833" t="str">
        <f t="shared" si="171"/>
        <v/>
      </c>
      <c r="K1833" t="str">
        <f t="shared" si="172"/>
        <v/>
      </c>
      <c r="L1833" t="str">
        <f t="shared" si="173"/>
        <v/>
      </c>
      <c r="M1833" t="str">
        <f>IF(Master!D1835&lt;'OHL indexes'!E1833,1,"")</f>
        <v/>
      </c>
      <c r="N1833" t="str">
        <f>IF(Master!D1835&gt;'OHL indexes'!D1833,1,"")</f>
        <v/>
      </c>
    </row>
    <row r="1834" spans="1:14" x14ac:dyDescent="0.25">
      <c r="A1834" s="1">
        <v>40724</v>
      </c>
      <c r="B1834">
        <v>8556.7900000000009</v>
      </c>
      <c r="C1834" s="12">
        <v>8841.1299999999992</v>
      </c>
      <c r="D1834">
        <v>8841.1299999999992</v>
      </c>
      <c r="E1834" s="12">
        <v>8488.15</v>
      </c>
      <c r="G1834">
        <f t="shared" si="168"/>
        <v>3.32297508762045E-2</v>
      </c>
      <c r="H1834">
        <f t="shared" si="169"/>
        <v>3.32297508762045E-2</v>
      </c>
      <c r="I1834">
        <f t="shared" si="170"/>
        <v>-8.0216997261824963E-3</v>
      </c>
      <c r="J1834" t="str">
        <f t="shared" si="171"/>
        <v/>
      </c>
      <c r="K1834" t="str">
        <f t="shared" si="172"/>
        <v/>
      </c>
      <c r="L1834" t="str">
        <f t="shared" si="173"/>
        <v/>
      </c>
      <c r="M1834" t="str">
        <f>IF(Master!D1836&lt;'OHL indexes'!E1834,1,"")</f>
        <v/>
      </c>
      <c r="N1834" t="str">
        <f>IF(Master!D1836&gt;'OHL indexes'!D1834,1,"")</f>
        <v/>
      </c>
    </row>
    <row r="1835" spans="1:14" x14ac:dyDescent="0.25">
      <c r="A1835" s="1">
        <v>40725</v>
      </c>
      <c r="B1835">
        <v>8192.93</v>
      </c>
      <c r="C1835" s="12">
        <v>8556.7900000000009</v>
      </c>
      <c r="D1835">
        <v>8570.8799999999992</v>
      </c>
      <c r="E1835" s="12">
        <v>8169.45</v>
      </c>
      <c r="G1835">
        <f t="shared" si="168"/>
        <v>4.4411462077669439E-2</v>
      </c>
      <c r="H1835">
        <f t="shared" si="169"/>
        <v>4.6131237542612835E-2</v>
      </c>
      <c r="I1835">
        <f t="shared" si="170"/>
        <v>-2.8658855867192967E-3</v>
      </c>
      <c r="J1835" t="str">
        <f t="shared" si="171"/>
        <v/>
      </c>
      <c r="K1835" t="str">
        <f t="shared" si="172"/>
        <v/>
      </c>
      <c r="L1835" t="str">
        <f t="shared" si="173"/>
        <v/>
      </c>
      <c r="M1835" t="str">
        <f>IF(Master!D1837&lt;'OHL indexes'!E1835,1,"")</f>
        <v/>
      </c>
      <c r="N1835" t="str">
        <f>IF(Master!D1837&gt;'OHL indexes'!D1835,1,"")</f>
        <v/>
      </c>
    </row>
    <row r="1836" spans="1:14" x14ac:dyDescent="0.25">
      <c r="A1836" s="1">
        <v>40729</v>
      </c>
      <c r="B1836">
        <v>8231.01</v>
      </c>
      <c r="C1836" s="12">
        <v>8288.56</v>
      </c>
      <c r="D1836">
        <v>8346.1299999999992</v>
      </c>
      <c r="E1836" s="12">
        <v>8164.44</v>
      </c>
      <c r="G1836">
        <f t="shared" si="168"/>
        <v>6.9918515467723985E-3</v>
      </c>
      <c r="H1836">
        <f t="shared" si="169"/>
        <v>1.3986132929008521E-2</v>
      </c>
      <c r="I1836">
        <f t="shared" si="170"/>
        <v>-8.0877073408974764E-3</v>
      </c>
      <c r="J1836" t="str">
        <f t="shared" si="171"/>
        <v/>
      </c>
      <c r="K1836" t="str">
        <f t="shared" si="172"/>
        <v/>
      </c>
      <c r="L1836" t="str">
        <f t="shared" si="173"/>
        <v/>
      </c>
      <c r="M1836" t="str">
        <f>IF(Master!D1838&lt;'OHL indexes'!E1836,1,"")</f>
        <v/>
      </c>
      <c r="N1836" t="str">
        <f>IF(Master!D1838&gt;'OHL indexes'!D1836,1,"")</f>
        <v/>
      </c>
    </row>
    <row r="1837" spans="1:14" x14ac:dyDescent="0.25">
      <c r="A1837" s="1">
        <v>40730</v>
      </c>
      <c r="B1837">
        <v>8357.5300000000007</v>
      </c>
      <c r="C1837" s="12">
        <v>8358.69</v>
      </c>
      <c r="D1837">
        <v>8563.83</v>
      </c>
      <c r="E1837" s="12">
        <v>8308.86</v>
      </c>
      <c r="G1837">
        <f t="shared" si="168"/>
        <v>1.3879698906249516E-4</v>
      </c>
      <c r="H1837">
        <f t="shared" si="169"/>
        <v>2.4684326589315075E-2</v>
      </c>
      <c r="I1837">
        <f t="shared" si="170"/>
        <v>-5.8234909117885758E-3</v>
      </c>
      <c r="J1837" t="str">
        <f t="shared" si="171"/>
        <v/>
      </c>
      <c r="K1837" t="str">
        <f t="shared" si="172"/>
        <v/>
      </c>
      <c r="L1837" t="str">
        <f t="shared" si="173"/>
        <v/>
      </c>
      <c r="M1837" t="str">
        <f>IF(Master!D1839&lt;'OHL indexes'!E1837,1,"")</f>
        <v/>
      </c>
      <c r="N1837" t="str">
        <f>IF(Master!D1839&gt;'OHL indexes'!D1837,1,"")</f>
        <v/>
      </c>
    </row>
    <row r="1838" spans="1:14" x14ac:dyDescent="0.25">
      <c r="A1838" s="1">
        <v>40731</v>
      </c>
      <c r="B1838">
        <v>8124.57</v>
      </c>
      <c r="C1838" s="12">
        <v>8197.3700000000008</v>
      </c>
      <c r="D1838">
        <v>8226.49</v>
      </c>
      <c r="E1838" s="12">
        <v>8080.89</v>
      </c>
      <c r="G1838">
        <f t="shared" si="168"/>
        <v>8.9604742158664319E-3</v>
      </c>
      <c r="H1838">
        <f t="shared" si="169"/>
        <v>1.2544663902212649E-2</v>
      </c>
      <c r="I1838">
        <f t="shared" si="170"/>
        <v>-5.3762845295196593E-3</v>
      </c>
      <c r="J1838" t="str">
        <f t="shared" si="171"/>
        <v/>
      </c>
      <c r="K1838" t="str">
        <f t="shared" si="172"/>
        <v/>
      </c>
      <c r="L1838" t="str">
        <f t="shared" si="173"/>
        <v/>
      </c>
      <c r="M1838" t="str">
        <f>IF(Master!D1840&lt;'OHL indexes'!E1838,1,"")</f>
        <v/>
      </c>
      <c r="N1838" t="str">
        <f>IF(Master!D1840&gt;'OHL indexes'!D1838,1,"")</f>
        <v/>
      </c>
    </row>
    <row r="1839" spans="1:14" x14ac:dyDescent="0.25">
      <c r="A1839" s="1">
        <v>40732</v>
      </c>
      <c r="B1839">
        <v>8302.7099999999991</v>
      </c>
      <c r="C1839" s="12">
        <v>8109.08</v>
      </c>
      <c r="D1839">
        <v>8561.39</v>
      </c>
      <c r="E1839" s="12">
        <v>8093.59</v>
      </c>
      <c r="G1839">
        <f t="shared" si="168"/>
        <v>-2.3321301117345983E-2</v>
      </c>
      <c r="H1839">
        <f t="shared" si="169"/>
        <v>3.1156092408382463E-2</v>
      </c>
      <c r="I1839">
        <f t="shared" si="170"/>
        <v>-2.5186957029692647E-2</v>
      </c>
      <c r="J1839" t="str">
        <f t="shared" si="171"/>
        <v/>
      </c>
      <c r="K1839" t="str">
        <f t="shared" si="172"/>
        <v/>
      </c>
      <c r="L1839" t="str">
        <f t="shared" si="173"/>
        <v/>
      </c>
      <c r="M1839" t="str">
        <f>IF(Master!D1841&lt;'OHL indexes'!E1839,1,"")</f>
        <v/>
      </c>
      <c r="N1839" t="str">
        <f>IF(Master!D1841&gt;'OHL indexes'!D1839,1,"")</f>
        <v/>
      </c>
    </row>
    <row r="1840" spans="1:14" x14ac:dyDescent="0.25">
      <c r="A1840" s="1">
        <v>40735</v>
      </c>
      <c r="B1840">
        <v>8982.4699999999993</v>
      </c>
      <c r="C1840" s="12">
        <v>8617.48</v>
      </c>
      <c r="D1840">
        <v>9022.0400000000009</v>
      </c>
      <c r="E1840" s="12">
        <v>8574.0300000000007</v>
      </c>
      <c r="G1840">
        <f t="shared" si="168"/>
        <v>-4.0633589647390944E-2</v>
      </c>
      <c r="H1840">
        <f t="shared" si="169"/>
        <v>4.4052471090916256E-3</v>
      </c>
      <c r="I1840">
        <f t="shared" si="170"/>
        <v>-4.5470789214993035E-2</v>
      </c>
      <c r="J1840" t="str">
        <f t="shared" si="171"/>
        <v/>
      </c>
      <c r="K1840" t="str">
        <f t="shared" si="172"/>
        <v/>
      </c>
      <c r="L1840" t="str">
        <f t="shared" si="173"/>
        <v/>
      </c>
      <c r="M1840" t="str">
        <f>IF(Master!D1842&lt;'OHL indexes'!E1840,1,"")</f>
        <v/>
      </c>
      <c r="N1840" t="str">
        <f>IF(Master!D1842&gt;'OHL indexes'!D1840,1,"")</f>
        <v/>
      </c>
    </row>
    <row r="1841" spans="1:14" x14ac:dyDescent="0.25">
      <c r="A1841" s="1">
        <v>40736</v>
      </c>
      <c r="B1841">
        <v>9208.0499999999993</v>
      </c>
      <c r="C1841" s="12">
        <v>9155.99</v>
      </c>
      <c r="D1841">
        <v>9283.24</v>
      </c>
      <c r="E1841" s="12">
        <v>8792.76</v>
      </c>
      <c r="G1841">
        <f t="shared" si="168"/>
        <v>-5.6537486221295286E-3</v>
      </c>
      <c r="H1841">
        <f t="shared" si="169"/>
        <v>8.1656811159800391E-3</v>
      </c>
      <c r="I1841">
        <f t="shared" si="170"/>
        <v>-4.5100754231351847E-2</v>
      </c>
      <c r="J1841" t="str">
        <f t="shared" si="171"/>
        <v/>
      </c>
      <c r="K1841" t="str">
        <f t="shared" si="172"/>
        <v/>
      </c>
      <c r="L1841" t="str">
        <f t="shared" si="173"/>
        <v/>
      </c>
      <c r="M1841" t="str">
        <f>IF(Master!D1843&lt;'OHL indexes'!E1841,1,"")</f>
        <v/>
      </c>
      <c r="N1841" t="str">
        <f>IF(Master!D1843&gt;'OHL indexes'!D1841,1,"")</f>
        <v/>
      </c>
    </row>
    <row r="1842" spans="1:14" x14ac:dyDescent="0.25">
      <c r="A1842" s="1">
        <v>40737</v>
      </c>
      <c r="B1842">
        <v>9255.25</v>
      </c>
      <c r="C1842" s="12">
        <v>9069.35</v>
      </c>
      <c r="D1842">
        <v>9329.41</v>
      </c>
      <c r="E1842" s="12">
        <v>8759.4</v>
      </c>
      <c r="G1842">
        <f t="shared" si="168"/>
        <v>-2.0085897193484747E-2</v>
      </c>
      <c r="H1842">
        <f t="shared" si="169"/>
        <v>8.0127495205424282E-3</v>
      </c>
      <c r="I1842">
        <f t="shared" si="170"/>
        <v>-5.3574997974122796E-2</v>
      </c>
      <c r="J1842" t="str">
        <f t="shared" si="171"/>
        <v/>
      </c>
      <c r="K1842" t="str">
        <f t="shared" si="172"/>
        <v/>
      </c>
      <c r="L1842" t="str">
        <f t="shared" si="173"/>
        <v/>
      </c>
      <c r="M1842" t="str">
        <f>IF(Master!D1844&lt;'OHL indexes'!E1842,1,"")</f>
        <v/>
      </c>
      <c r="N1842" t="str">
        <f>IF(Master!D1844&gt;'OHL indexes'!D1842,1,"")</f>
        <v/>
      </c>
    </row>
    <row r="1843" spans="1:14" x14ac:dyDescent="0.25">
      <c r="A1843" s="1">
        <v>40738</v>
      </c>
      <c r="B1843">
        <v>9544.1200000000008</v>
      </c>
      <c r="C1843" s="12">
        <v>9196.7099999999991</v>
      </c>
      <c r="D1843">
        <v>9790.61</v>
      </c>
      <c r="E1843" s="12">
        <v>9081.93</v>
      </c>
      <c r="G1843">
        <f t="shared" si="168"/>
        <v>-3.6400422459063941E-2</v>
      </c>
      <c r="H1843">
        <f t="shared" si="169"/>
        <v>2.5826372677627774E-2</v>
      </c>
      <c r="I1843">
        <f t="shared" si="170"/>
        <v>-4.8426675272314257E-2</v>
      </c>
      <c r="J1843" t="str">
        <f t="shared" si="171"/>
        <v/>
      </c>
      <c r="K1843" t="str">
        <f t="shared" si="172"/>
        <v/>
      </c>
      <c r="L1843" t="str">
        <f t="shared" si="173"/>
        <v/>
      </c>
      <c r="M1843" t="str">
        <f>IF(Master!D1845&lt;'OHL indexes'!E1843,1,"")</f>
        <v/>
      </c>
      <c r="N1843" t="str">
        <f>IF(Master!D1845&gt;'OHL indexes'!D1843,1,"")</f>
        <v/>
      </c>
    </row>
    <row r="1844" spans="1:14" x14ac:dyDescent="0.25">
      <c r="A1844" s="1">
        <v>40739</v>
      </c>
      <c r="B1844">
        <v>9333.26</v>
      </c>
      <c r="C1844" s="12">
        <v>9489.24</v>
      </c>
      <c r="D1844">
        <v>9798.32</v>
      </c>
      <c r="E1844" s="12">
        <v>9321.69</v>
      </c>
      <c r="G1844">
        <f t="shared" si="168"/>
        <v>1.6712274167868468E-2</v>
      </c>
      <c r="H1844">
        <f t="shared" si="169"/>
        <v>4.9828248650525042E-2</v>
      </c>
      <c r="I1844">
        <f t="shared" si="170"/>
        <v>-1.2396525972703243E-3</v>
      </c>
      <c r="J1844" t="str">
        <f t="shared" si="171"/>
        <v/>
      </c>
      <c r="K1844" t="str">
        <f t="shared" si="172"/>
        <v/>
      </c>
      <c r="L1844" t="str">
        <f t="shared" si="173"/>
        <v/>
      </c>
      <c r="M1844" t="str">
        <f>IF(Master!D1846&lt;'OHL indexes'!E1844,1,"")</f>
        <v/>
      </c>
      <c r="N1844" t="str">
        <f>IF(Master!D1846&gt;'OHL indexes'!D1844,1,"")</f>
        <v/>
      </c>
    </row>
    <row r="1845" spans="1:14" x14ac:dyDescent="0.25">
      <c r="A1845" s="1">
        <v>40742</v>
      </c>
      <c r="B1845">
        <v>9710.7000000000007</v>
      </c>
      <c r="C1845" s="12">
        <v>9502.7099999999991</v>
      </c>
      <c r="D1845">
        <v>9841.61</v>
      </c>
      <c r="E1845" s="12">
        <v>9481.5300000000007</v>
      </c>
      <c r="G1845">
        <f t="shared" si="168"/>
        <v>-2.1418641292594964E-2</v>
      </c>
      <c r="H1845">
        <f t="shared" si="169"/>
        <v>1.3481005488790609E-2</v>
      </c>
      <c r="I1845">
        <f t="shared" si="170"/>
        <v>-2.3599740492446508E-2</v>
      </c>
      <c r="J1845" t="str">
        <f t="shared" si="171"/>
        <v/>
      </c>
      <c r="K1845" t="str">
        <f t="shared" si="172"/>
        <v/>
      </c>
      <c r="L1845" t="str">
        <f t="shared" si="173"/>
        <v/>
      </c>
      <c r="M1845" t="str">
        <f>IF(Master!D1847&lt;'OHL indexes'!E1845,1,"")</f>
        <v/>
      </c>
      <c r="N1845" t="str">
        <f>IF(Master!D1847&gt;'OHL indexes'!D1845,1,"")</f>
        <v/>
      </c>
    </row>
    <row r="1846" spans="1:14" x14ac:dyDescent="0.25">
      <c r="A1846" s="1">
        <v>40743</v>
      </c>
      <c r="B1846">
        <v>9120.34</v>
      </c>
      <c r="C1846" s="12">
        <v>9542.16</v>
      </c>
      <c r="D1846">
        <v>9613.43</v>
      </c>
      <c r="E1846" s="12">
        <v>9094.33</v>
      </c>
      <c r="G1846">
        <f t="shared" si="168"/>
        <v>4.6250468732525363E-2</v>
      </c>
      <c r="H1846">
        <f t="shared" si="169"/>
        <v>5.4064870388603969E-2</v>
      </c>
      <c r="I1846">
        <f t="shared" si="170"/>
        <v>-2.851867364593863E-3</v>
      </c>
      <c r="J1846" t="str">
        <f t="shared" si="171"/>
        <v/>
      </c>
      <c r="K1846" t="str">
        <f t="shared" si="172"/>
        <v/>
      </c>
      <c r="L1846" t="str">
        <f t="shared" si="173"/>
        <v/>
      </c>
      <c r="M1846" t="str">
        <f>IF(Master!D1848&lt;'OHL indexes'!E1846,1,"")</f>
        <v/>
      </c>
      <c r="N1846" t="str">
        <f>IF(Master!D1848&gt;'OHL indexes'!D1846,1,"")</f>
        <v/>
      </c>
    </row>
    <row r="1847" spans="1:14" x14ac:dyDescent="0.25">
      <c r="A1847" s="1">
        <v>40744</v>
      </c>
      <c r="B1847">
        <v>8935.6299999999992</v>
      </c>
      <c r="C1847" s="12">
        <v>9027.98</v>
      </c>
      <c r="D1847">
        <v>9189.61</v>
      </c>
      <c r="E1847" s="12">
        <v>8912.5300000000007</v>
      </c>
      <c r="G1847">
        <f t="shared" si="168"/>
        <v>1.0335029539047635E-2</v>
      </c>
      <c r="H1847">
        <f t="shared" si="169"/>
        <v>2.8423289684107456E-2</v>
      </c>
      <c r="I1847">
        <f t="shared" si="170"/>
        <v>-2.5851562788520299E-3</v>
      </c>
      <c r="J1847" t="str">
        <f t="shared" si="171"/>
        <v/>
      </c>
      <c r="K1847" t="str">
        <f t="shared" si="172"/>
        <v/>
      </c>
      <c r="L1847" t="str">
        <f t="shared" si="173"/>
        <v/>
      </c>
      <c r="M1847" t="str">
        <f>IF(Master!D1849&lt;'OHL indexes'!E1847,1,"")</f>
        <v/>
      </c>
      <c r="N1847" t="str">
        <f>IF(Master!D1849&gt;'OHL indexes'!D1847,1,"")</f>
        <v/>
      </c>
    </row>
    <row r="1848" spans="1:14" x14ac:dyDescent="0.25">
      <c r="A1848" s="1">
        <v>40745</v>
      </c>
      <c r="B1848">
        <v>8476.9599999999991</v>
      </c>
      <c r="C1848" s="12">
        <v>8880.4500000000007</v>
      </c>
      <c r="D1848">
        <v>8911.49</v>
      </c>
      <c r="E1848" s="12">
        <v>8453.9599999999991</v>
      </c>
      <c r="G1848">
        <f t="shared" si="168"/>
        <v>4.7598431513184103E-2</v>
      </c>
      <c r="H1848">
        <f t="shared" si="169"/>
        <v>5.1260121553009741E-2</v>
      </c>
      <c r="I1848">
        <f t="shared" si="170"/>
        <v>-2.7132368207470892E-3</v>
      </c>
      <c r="J1848" t="str">
        <f t="shared" si="171"/>
        <v/>
      </c>
      <c r="K1848" t="str">
        <f t="shared" si="172"/>
        <v/>
      </c>
      <c r="L1848" t="str">
        <f t="shared" si="173"/>
        <v/>
      </c>
      <c r="M1848" t="str">
        <f>IF(Master!D1850&lt;'OHL indexes'!E1848,1,"")</f>
        <v/>
      </c>
      <c r="N1848" t="str">
        <f>IF(Master!D1850&gt;'OHL indexes'!D1848,1,"")</f>
        <v/>
      </c>
    </row>
    <row r="1849" spans="1:14" x14ac:dyDescent="0.25">
      <c r="A1849" s="1">
        <v>40746</v>
      </c>
      <c r="B1849">
        <v>8428.9</v>
      </c>
      <c r="C1849" s="12">
        <v>8452.24</v>
      </c>
      <c r="D1849">
        <v>8601.4599999999991</v>
      </c>
      <c r="E1849" s="12">
        <v>8383.1299999999992</v>
      </c>
      <c r="G1849">
        <f t="shared" si="168"/>
        <v>2.7690445965666832E-3</v>
      </c>
      <c r="H1849">
        <f t="shared" si="169"/>
        <v>2.0472422261504919E-2</v>
      </c>
      <c r="I1849">
        <f t="shared" si="170"/>
        <v>-5.4301273001222672E-3</v>
      </c>
      <c r="J1849" t="str">
        <f t="shared" si="171"/>
        <v/>
      </c>
      <c r="K1849" t="str">
        <f t="shared" si="172"/>
        <v/>
      </c>
      <c r="L1849" t="str">
        <f t="shared" si="173"/>
        <v/>
      </c>
      <c r="M1849" t="str">
        <f>IF(Master!D1851&lt;'OHL indexes'!E1849,1,"")</f>
        <v/>
      </c>
      <c r="N1849" t="str">
        <f>IF(Master!D1851&gt;'OHL indexes'!D1849,1,"")</f>
        <v/>
      </c>
    </row>
    <row r="1850" spans="1:14" x14ac:dyDescent="0.25">
      <c r="A1850" s="1">
        <v>40749</v>
      </c>
      <c r="B1850">
        <v>8882.31</v>
      </c>
      <c r="C1850" s="12">
        <v>8607.75</v>
      </c>
      <c r="D1850">
        <v>8895.9699999999993</v>
      </c>
      <c r="E1850" s="12">
        <v>8576.77</v>
      </c>
      <c r="G1850">
        <f t="shared" si="168"/>
        <v>-3.0910877913515655E-2</v>
      </c>
      <c r="H1850">
        <f t="shared" si="169"/>
        <v>1.53788822952583E-3</v>
      </c>
      <c r="I1850">
        <f t="shared" si="170"/>
        <v>-3.4398709344753642E-2</v>
      </c>
      <c r="J1850" t="str">
        <f t="shared" si="171"/>
        <v/>
      </c>
      <c r="K1850" t="str">
        <f t="shared" si="172"/>
        <v/>
      </c>
      <c r="L1850" t="str">
        <f t="shared" si="173"/>
        <v/>
      </c>
      <c r="M1850" t="str">
        <f>IF(Master!D1852&lt;'OHL indexes'!E1850,1,"")</f>
        <v/>
      </c>
      <c r="N1850" t="str">
        <f>IF(Master!D1852&gt;'OHL indexes'!D1850,1,"")</f>
        <v/>
      </c>
    </row>
    <row r="1851" spans="1:14" x14ac:dyDescent="0.25">
      <c r="A1851" s="1">
        <v>40750</v>
      </c>
      <c r="B1851">
        <v>9027.7900000000009</v>
      </c>
      <c r="C1851" s="12">
        <v>8815.0300000000007</v>
      </c>
      <c r="D1851">
        <v>9061.41</v>
      </c>
      <c r="E1851" s="12">
        <v>8759.58</v>
      </c>
      <c r="G1851">
        <f t="shared" si="168"/>
        <v>-2.3567229632058373E-2</v>
      </c>
      <c r="H1851">
        <f t="shared" si="169"/>
        <v>3.7240564966618539E-3</v>
      </c>
      <c r="I1851">
        <f t="shared" si="170"/>
        <v>-2.9709375162692231E-2</v>
      </c>
      <c r="J1851" t="str">
        <f t="shared" si="171"/>
        <v/>
      </c>
      <c r="K1851" t="str">
        <f t="shared" si="172"/>
        <v/>
      </c>
      <c r="L1851" t="str">
        <f t="shared" si="173"/>
        <v/>
      </c>
      <c r="M1851" t="str">
        <f>IF(Master!D1853&lt;'OHL indexes'!E1851,1,"")</f>
        <v/>
      </c>
      <c r="N1851" t="str">
        <f>IF(Master!D1853&gt;'OHL indexes'!D1851,1,"")</f>
        <v/>
      </c>
    </row>
    <row r="1852" spans="1:14" x14ac:dyDescent="0.25">
      <c r="A1852" s="1">
        <v>40751</v>
      </c>
      <c r="B1852">
        <v>9707.86</v>
      </c>
      <c r="C1852" s="12">
        <v>9124.1299999999992</v>
      </c>
      <c r="D1852">
        <v>9719.18</v>
      </c>
      <c r="E1852" s="12">
        <v>9095.7999999999993</v>
      </c>
      <c r="G1852">
        <f t="shared" si="168"/>
        <v>-6.0129626920866319E-2</v>
      </c>
      <c r="H1852">
        <f t="shared" si="169"/>
        <v>1.1660654356366873E-3</v>
      </c>
      <c r="I1852">
        <f t="shared" si="170"/>
        <v>-6.3047880789381061E-2</v>
      </c>
      <c r="J1852" t="str">
        <f t="shared" si="171"/>
        <v/>
      </c>
      <c r="K1852" t="str">
        <f t="shared" si="172"/>
        <v/>
      </c>
      <c r="L1852" t="str">
        <f t="shared" si="173"/>
        <v/>
      </c>
      <c r="M1852" t="str">
        <f>IF(Master!D1854&lt;'OHL indexes'!E1852,1,"")</f>
        <v/>
      </c>
      <c r="N1852" t="str">
        <f>IF(Master!D1854&gt;'OHL indexes'!D1852,1,"")</f>
        <v/>
      </c>
    </row>
    <row r="1853" spans="1:14" x14ac:dyDescent="0.25">
      <c r="A1853" s="1">
        <v>40752</v>
      </c>
      <c r="B1853">
        <v>9716.93</v>
      </c>
      <c r="C1853" s="12">
        <v>9689.74</v>
      </c>
      <c r="D1853">
        <v>9813.39</v>
      </c>
      <c r="E1853" s="12">
        <v>9218.73</v>
      </c>
      <c r="G1853">
        <f t="shared" si="168"/>
        <v>-2.7982088993129262E-3</v>
      </c>
      <c r="H1853">
        <f t="shared" si="169"/>
        <v>9.9270036935532602E-3</v>
      </c>
      <c r="I1853">
        <f t="shared" si="170"/>
        <v>-5.1271337757913371E-2</v>
      </c>
      <c r="J1853" t="str">
        <f t="shared" si="171"/>
        <v/>
      </c>
      <c r="K1853" t="str">
        <f t="shared" si="172"/>
        <v/>
      </c>
      <c r="L1853" t="str">
        <f t="shared" si="173"/>
        <v/>
      </c>
      <c r="M1853" t="str">
        <f>IF(Master!D1855&lt;'OHL indexes'!E1853,1,"")</f>
        <v/>
      </c>
      <c r="N1853" t="str">
        <f>IF(Master!D1855&gt;'OHL indexes'!D1853,1,"")</f>
        <v/>
      </c>
    </row>
    <row r="1854" spans="1:14" x14ac:dyDescent="0.25">
      <c r="A1854" s="1">
        <v>40753</v>
      </c>
      <c r="B1854">
        <v>9548.3799999999992</v>
      </c>
      <c r="C1854" s="12">
        <v>9775.76</v>
      </c>
      <c r="D1854">
        <v>10204.530000000001</v>
      </c>
      <c r="E1854" s="12">
        <v>9443.15</v>
      </c>
      <c r="G1854">
        <f t="shared" si="168"/>
        <v>2.3813463645141919E-2</v>
      </c>
      <c r="H1854">
        <f t="shared" si="169"/>
        <v>6.8718463236695726E-2</v>
      </c>
      <c r="I1854">
        <f t="shared" si="170"/>
        <v>-1.1020717650533363E-2</v>
      </c>
      <c r="J1854" t="str">
        <f t="shared" si="171"/>
        <v/>
      </c>
      <c r="K1854" t="str">
        <f t="shared" si="172"/>
        <v/>
      </c>
      <c r="L1854" t="str">
        <f t="shared" si="173"/>
        <v/>
      </c>
      <c r="M1854" t="str">
        <f>IF(Master!D1856&lt;'OHL indexes'!E1854,1,"")</f>
        <v/>
      </c>
      <c r="N1854" t="str">
        <f>IF(Master!D1856&gt;'OHL indexes'!D1854,1,"")</f>
        <v/>
      </c>
    </row>
    <row r="1855" spans="1:14" x14ac:dyDescent="0.25">
      <c r="A1855" s="1">
        <v>40756</v>
      </c>
      <c r="B1855">
        <v>9349.31</v>
      </c>
      <c r="C1855" s="12">
        <v>9213.51</v>
      </c>
      <c r="D1855">
        <v>9770.1200000000008</v>
      </c>
      <c r="E1855" s="12">
        <v>8996.2900000000009</v>
      </c>
      <c r="G1855">
        <f t="shared" si="168"/>
        <v>-1.4525136079560852E-2</v>
      </c>
      <c r="H1855">
        <f t="shared" si="169"/>
        <v>4.5009738686598411E-2</v>
      </c>
      <c r="I1855">
        <f t="shared" si="170"/>
        <v>-3.7758936220961603E-2</v>
      </c>
      <c r="J1855" t="str">
        <f t="shared" si="171"/>
        <v/>
      </c>
      <c r="K1855" t="str">
        <f t="shared" si="172"/>
        <v/>
      </c>
      <c r="L1855" t="str">
        <f t="shared" si="173"/>
        <v/>
      </c>
      <c r="M1855" t="str">
        <f>IF(Master!D1857&lt;'OHL indexes'!E1855,1,"")</f>
        <v/>
      </c>
      <c r="N1855" t="str">
        <f>IF(Master!D1857&gt;'OHL indexes'!D1855,1,"")</f>
        <v/>
      </c>
    </row>
    <row r="1856" spans="1:14" x14ac:dyDescent="0.25">
      <c r="A1856" s="1">
        <v>40757</v>
      </c>
      <c r="B1856">
        <v>10032.83</v>
      </c>
      <c r="C1856" s="12">
        <v>9495.2900000000009</v>
      </c>
      <c r="D1856">
        <v>10032.83</v>
      </c>
      <c r="E1856" s="12">
        <v>9216.4599999999991</v>
      </c>
      <c r="G1856">
        <f t="shared" si="168"/>
        <v>-5.3578103087563389E-2</v>
      </c>
      <c r="H1856">
        <f t="shared" si="169"/>
        <v>0</v>
      </c>
      <c r="I1856">
        <f t="shared" si="170"/>
        <v>-8.1369862740622634E-2</v>
      </c>
      <c r="J1856" t="str">
        <f t="shared" si="171"/>
        <v/>
      </c>
      <c r="K1856" t="str">
        <f t="shared" si="172"/>
        <v/>
      </c>
      <c r="L1856" t="str">
        <f t="shared" si="173"/>
        <v/>
      </c>
      <c r="M1856" t="str">
        <f>IF(Master!D1858&lt;'OHL indexes'!E1856,1,"")</f>
        <v/>
      </c>
      <c r="N1856">
        <f>IF(Master!D1858&gt;'OHL indexes'!D1856,1,"")</f>
        <v>1</v>
      </c>
    </row>
    <row r="1857" spans="1:14" x14ac:dyDescent="0.25">
      <c r="A1857" s="1">
        <v>40758</v>
      </c>
      <c r="B1857">
        <v>9930.9500000000007</v>
      </c>
      <c r="C1857" s="12">
        <v>9795.0300000000007</v>
      </c>
      <c r="D1857">
        <v>10281.950000000001</v>
      </c>
      <c r="E1857" s="12">
        <v>9647.82</v>
      </c>
      <c r="G1857">
        <f t="shared" si="168"/>
        <v>-1.3686505319229325E-2</v>
      </c>
      <c r="H1857">
        <f t="shared" si="169"/>
        <v>3.5344050669875449E-2</v>
      </c>
      <c r="I1857">
        <f t="shared" si="170"/>
        <v>-2.8509860587355829E-2</v>
      </c>
      <c r="J1857" t="str">
        <f t="shared" si="171"/>
        <v/>
      </c>
      <c r="K1857" t="str">
        <f t="shared" si="172"/>
        <v/>
      </c>
      <c r="L1857" t="str">
        <f t="shared" si="173"/>
        <v/>
      </c>
      <c r="M1857" t="str">
        <f>IF(Master!D1859&lt;'OHL indexes'!E1857,1,"")</f>
        <v/>
      </c>
      <c r="N1857" t="str">
        <f>IF(Master!D1859&gt;'OHL indexes'!D1857,1,"")</f>
        <v/>
      </c>
    </row>
    <row r="1858" spans="1:14" x14ac:dyDescent="0.25">
      <c r="A1858" s="1">
        <v>40759</v>
      </c>
      <c r="B1858">
        <v>12051.52</v>
      </c>
      <c r="C1858" s="12">
        <v>10248.120000000001</v>
      </c>
      <c r="D1858">
        <v>12119.45</v>
      </c>
      <c r="E1858" s="12">
        <v>10077.08</v>
      </c>
      <c r="G1858">
        <f t="shared" si="168"/>
        <v>-0.1496408751759114</v>
      </c>
      <c r="H1858">
        <f t="shared" si="169"/>
        <v>5.6366333873236751E-3</v>
      </c>
      <c r="I1858">
        <f t="shared" si="170"/>
        <v>-0.16383327580255436</v>
      </c>
      <c r="J1858" t="str">
        <f t="shared" si="171"/>
        <v/>
      </c>
      <c r="K1858" t="str">
        <f t="shared" si="172"/>
        <v/>
      </c>
      <c r="L1858" t="str">
        <f t="shared" si="173"/>
        <v/>
      </c>
      <c r="M1858" t="str">
        <f>IF(Master!D1860&lt;'OHL indexes'!E1858,1,"")</f>
        <v/>
      </c>
      <c r="N1858" t="str">
        <f>IF(Master!D1860&gt;'OHL indexes'!D1858,1,"")</f>
        <v/>
      </c>
    </row>
    <row r="1859" spans="1:14" x14ac:dyDescent="0.25">
      <c r="A1859" s="1">
        <v>40760</v>
      </c>
      <c r="B1859">
        <v>12442.37</v>
      </c>
      <c r="C1859" s="12">
        <v>11983.36</v>
      </c>
      <c r="D1859">
        <v>13551.14</v>
      </c>
      <c r="E1859" s="12">
        <v>11092.67</v>
      </c>
      <c r="G1859">
        <f t="shared" si="168"/>
        <v>-3.6890881721086899E-2</v>
      </c>
      <c r="H1859">
        <f t="shared" si="169"/>
        <v>8.9112444011872238E-2</v>
      </c>
      <c r="I1859">
        <f t="shared" si="170"/>
        <v>-0.10847611829579096</v>
      </c>
      <c r="J1859" t="str">
        <f t="shared" si="171"/>
        <v/>
      </c>
      <c r="K1859" t="str">
        <f t="shared" si="172"/>
        <v/>
      </c>
      <c r="L1859" t="str">
        <f t="shared" si="173"/>
        <v/>
      </c>
      <c r="M1859" t="str">
        <f>IF(Master!D1861&lt;'OHL indexes'!E1859,1,"")</f>
        <v/>
      </c>
      <c r="N1859" t="str">
        <f>IF(Master!D1861&gt;'OHL indexes'!D1859,1,"")</f>
        <v/>
      </c>
    </row>
    <row r="1860" spans="1:14" x14ac:dyDescent="0.25">
      <c r="A1860" s="1">
        <v>40763</v>
      </c>
      <c r="B1860">
        <v>14813.77</v>
      </c>
      <c r="C1860" s="12">
        <v>13196.25</v>
      </c>
      <c r="D1860">
        <v>14867.34</v>
      </c>
      <c r="E1860" s="12">
        <v>13010.06</v>
      </c>
      <c r="G1860">
        <f t="shared" si="168"/>
        <v>-0.10919030064595303</v>
      </c>
      <c r="H1860">
        <f t="shared" si="169"/>
        <v>3.6162300346231913E-3</v>
      </c>
      <c r="I1860">
        <f t="shared" si="170"/>
        <v>-0.12175901205432516</v>
      </c>
      <c r="J1860" t="str">
        <f t="shared" si="171"/>
        <v/>
      </c>
      <c r="K1860" t="str">
        <f t="shared" si="172"/>
        <v/>
      </c>
      <c r="L1860" t="str">
        <f t="shared" si="173"/>
        <v/>
      </c>
      <c r="M1860" t="str">
        <f>IF(Master!D1862&lt;'OHL indexes'!E1860,1,"")</f>
        <v/>
      </c>
      <c r="N1860" t="str">
        <f>IF(Master!D1862&gt;'OHL indexes'!D1860,1,"")</f>
        <v/>
      </c>
    </row>
    <row r="1861" spans="1:14" x14ac:dyDescent="0.25">
      <c r="A1861" s="1">
        <v>40764</v>
      </c>
      <c r="B1861">
        <v>12425.96</v>
      </c>
      <c r="C1861" s="12">
        <v>14543.84</v>
      </c>
      <c r="D1861">
        <v>14719.18</v>
      </c>
      <c r="E1861" s="12">
        <v>12372.88</v>
      </c>
      <c r="G1861">
        <f t="shared" si="168"/>
        <v>0.17043994991131473</v>
      </c>
      <c r="H1861">
        <f t="shared" si="169"/>
        <v>0.18455073088920293</v>
      </c>
      <c r="I1861">
        <f t="shared" si="170"/>
        <v>-4.2717021461521343E-3</v>
      </c>
      <c r="J1861" t="str">
        <f t="shared" si="171"/>
        <v/>
      </c>
      <c r="K1861" t="str">
        <f t="shared" si="172"/>
        <v/>
      </c>
      <c r="L1861" t="str">
        <f t="shared" si="173"/>
        <v/>
      </c>
      <c r="M1861" t="str">
        <f>IF(Master!D1863&lt;'OHL indexes'!E1861,1,"")</f>
        <v/>
      </c>
      <c r="N1861" t="str">
        <f>IF(Master!D1863&gt;'OHL indexes'!D1861,1,"")</f>
        <v/>
      </c>
    </row>
    <row r="1862" spans="1:14" x14ac:dyDescent="0.25">
      <c r="A1862" s="1">
        <v>40765</v>
      </c>
      <c r="B1862">
        <v>14236.88</v>
      </c>
      <c r="C1862" s="12">
        <v>12781.15</v>
      </c>
      <c r="D1862">
        <v>14463.96</v>
      </c>
      <c r="E1862" s="12">
        <v>12760.19</v>
      </c>
      <c r="G1862">
        <f t="shared" si="168"/>
        <v>-0.10225063356578123</v>
      </c>
      <c r="H1862">
        <f t="shared" si="169"/>
        <v>1.5950123903551994E-2</v>
      </c>
      <c r="I1862">
        <f t="shared" si="170"/>
        <v>-0.10372286624597515</v>
      </c>
      <c r="J1862" t="str">
        <f t="shared" si="171"/>
        <v/>
      </c>
      <c r="K1862" t="str">
        <f t="shared" si="172"/>
        <v/>
      </c>
      <c r="L1862" t="str">
        <f t="shared" si="173"/>
        <v/>
      </c>
      <c r="M1862" t="str">
        <f>IF(Master!D1864&lt;'OHL indexes'!E1862,1,"")</f>
        <v/>
      </c>
      <c r="N1862" t="str">
        <f>IF(Master!D1864&gt;'OHL indexes'!D1862,1,"")</f>
        <v/>
      </c>
    </row>
    <row r="1863" spans="1:14" x14ac:dyDescent="0.25">
      <c r="A1863" s="1">
        <v>40766</v>
      </c>
      <c r="B1863">
        <v>13741.91</v>
      </c>
      <c r="C1863" s="12">
        <v>14595.16</v>
      </c>
      <c r="D1863">
        <v>14906.3</v>
      </c>
      <c r="E1863" s="12">
        <v>13393.04</v>
      </c>
      <c r="G1863">
        <f t="shared" ref="G1863:G1926" si="174">C1863/$B1863-1</f>
        <v>6.209107758674004E-2</v>
      </c>
      <c r="H1863">
        <f t="shared" ref="H1863:H1926" si="175">D1863/$B1863-1</f>
        <v>8.4732762767329994E-2</v>
      </c>
      <c r="I1863">
        <f t="shared" ref="I1863:I1926" si="176">E1863/$B1863-1</f>
        <v>-2.5387300600862583E-2</v>
      </c>
      <c r="J1863" t="str">
        <f t="shared" ref="J1863:J1926" si="177">IF(C1863&lt;E1863,1,"")</f>
        <v/>
      </c>
      <c r="K1863" t="str">
        <f t="shared" ref="K1863:K1926" si="178">IF(C1864&gt;D1864,1,"")</f>
        <v/>
      </c>
      <c r="L1863" t="str">
        <f t="shared" ref="L1863:L1926" si="179">IF(E1864&gt;D1864,1,"")</f>
        <v/>
      </c>
      <c r="M1863" t="str">
        <f>IF(Master!D1865&lt;'OHL indexes'!E1863,1,"")</f>
        <v/>
      </c>
      <c r="N1863" t="str">
        <f>IF(Master!D1865&gt;'OHL indexes'!D1863,1,"")</f>
        <v/>
      </c>
    </row>
    <row r="1864" spans="1:14" x14ac:dyDescent="0.25">
      <c r="A1864" s="1">
        <v>40767</v>
      </c>
      <c r="B1864">
        <v>13812.37</v>
      </c>
      <c r="C1864" s="12">
        <v>13578.34</v>
      </c>
      <c r="D1864">
        <v>13959.2</v>
      </c>
      <c r="E1864" s="12">
        <v>13138.99</v>
      </c>
      <c r="G1864">
        <f t="shared" si="174"/>
        <v>-1.6943507884599196E-2</v>
      </c>
      <c r="H1864">
        <f t="shared" si="175"/>
        <v>1.0630326294473802E-2</v>
      </c>
      <c r="I1864">
        <f t="shared" si="176"/>
        <v>-4.875195205457139E-2</v>
      </c>
      <c r="J1864" t="str">
        <f t="shared" si="177"/>
        <v/>
      </c>
      <c r="K1864" t="str">
        <f t="shared" si="178"/>
        <v/>
      </c>
      <c r="L1864" t="str">
        <f t="shared" si="179"/>
        <v/>
      </c>
      <c r="M1864" t="str">
        <f>IF(Master!D1866&lt;'OHL indexes'!E1864,1,"")</f>
        <v/>
      </c>
      <c r="N1864" t="str">
        <f>IF(Master!D1866&gt;'OHL indexes'!D1864,1,"")</f>
        <v/>
      </c>
    </row>
    <row r="1865" spans="1:14" x14ac:dyDescent="0.25">
      <c r="A1865" s="1">
        <v>40770</v>
      </c>
      <c r="B1865">
        <v>13171.73</v>
      </c>
      <c r="C1865" s="12">
        <v>13585.11</v>
      </c>
      <c r="D1865">
        <v>13715.66</v>
      </c>
      <c r="E1865" s="12">
        <v>13045.96</v>
      </c>
      <c r="G1865">
        <f t="shared" si="174"/>
        <v>3.1383880477355852E-2</v>
      </c>
      <c r="H1865">
        <f t="shared" si="175"/>
        <v>4.1295258861212547E-2</v>
      </c>
      <c r="I1865">
        <f t="shared" si="176"/>
        <v>-9.5484799642872042E-3</v>
      </c>
      <c r="J1865" t="str">
        <f t="shared" si="177"/>
        <v/>
      </c>
      <c r="K1865" t="str">
        <f t="shared" si="178"/>
        <v/>
      </c>
      <c r="L1865" t="str">
        <f t="shared" si="179"/>
        <v/>
      </c>
      <c r="M1865" t="str">
        <f>IF(Master!D1867&lt;'OHL indexes'!E1865,1,"")</f>
        <v/>
      </c>
      <c r="N1865" t="str">
        <f>IF(Master!D1867&gt;'OHL indexes'!D1865,1,"")</f>
        <v/>
      </c>
    </row>
    <row r="1866" spans="1:14" x14ac:dyDescent="0.25">
      <c r="A1866" s="1">
        <v>40771</v>
      </c>
      <c r="B1866">
        <v>13302.39</v>
      </c>
      <c r="C1866" s="12">
        <v>13655.23</v>
      </c>
      <c r="D1866">
        <v>13873.78</v>
      </c>
      <c r="E1866" s="12">
        <v>13159.52</v>
      </c>
      <c r="G1866">
        <f t="shared" si="174"/>
        <v>2.6524556865345161E-2</v>
      </c>
      <c r="H1866">
        <f t="shared" si="175"/>
        <v>4.2953935345453109E-2</v>
      </c>
      <c r="I1866">
        <f t="shared" si="176"/>
        <v>-1.0740175261738649E-2</v>
      </c>
      <c r="J1866" t="str">
        <f t="shared" si="177"/>
        <v/>
      </c>
      <c r="K1866" t="str">
        <f t="shared" si="178"/>
        <v/>
      </c>
      <c r="L1866" t="str">
        <f t="shared" si="179"/>
        <v/>
      </c>
      <c r="M1866" t="str">
        <f>IF(Master!D1868&lt;'OHL indexes'!E1866,1,"")</f>
        <v/>
      </c>
      <c r="N1866" t="str">
        <f>IF(Master!D1868&gt;'OHL indexes'!D1866,1,"")</f>
        <v/>
      </c>
    </row>
    <row r="1867" spans="1:14" x14ac:dyDescent="0.25">
      <c r="A1867" s="1">
        <v>40772</v>
      </c>
      <c r="B1867">
        <v>13821.64</v>
      </c>
      <c r="C1867" s="12">
        <v>13203.49</v>
      </c>
      <c r="D1867">
        <v>13846.35</v>
      </c>
      <c r="E1867" s="12">
        <v>13079.86</v>
      </c>
      <c r="G1867">
        <f t="shared" si="174"/>
        <v>-4.4723346867665437E-2</v>
      </c>
      <c r="H1867">
        <f t="shared" si="175"/>
        <v>1.7877762696756339E-3</v>
      </c>
      <c r="I1867">
        <f t="shared" si="176"/>
        <v>-5.3668016241198546E-2</v>
      </c>
      <c r="J1867" t="str">
        <f t="shared" si="177"/>
        <v/>
      </c>
      <c r="K1867" t="str">
        <f t="shared" si="178"/>
        <v/>
      </c>
      <c r="L1867" t="str">
        <f t="shared" si="179"/>
        <v/>
      </c>
      <c r="M1867" t="str">
        <f>IF(Master!D1869&lt;'OHL indexes'!E1867,1,"")</f>
        <v/>
      </c>
      <c r="N1867" t="str">
        <f>IF(Master!D1869&gt;'OHL indexes'!D1867,1,"")</f>
        <v/>
      </c>
    </row>
    <row r="1868" spans="1:14" x14ac:dyDescent="0.25">
      <c r="A1868" s="1">
        <v>40773</v>
      </c>
      <c r="B1868">
        <v>16479.07</v>
      </c>
      <c r="C1868" s="12">
        <v>14395.43</v>
      </c>
      <c r="D1868">
        <v>16873.28</v>
      </c>
      <c r="E1868" s="12">
        <v>14375</v>
      </c>
      <c r="G1868">
        <f t="shared" si="174"/>
        <v>-0.12644160137677674</v>
      </c>
      <c r="H1868">
        <f t="shared" si="175"/>
        <v>2.3921859668051493E-2</v>
      </c>
      <c r="I1868">
        <f t="shared" si="176"/>
        <v>-0.12768135580466611</v>
      </c>
      <c r="J1868" t="str">
        <f t="shared" si="177"/>
        <v/>
      </c>
      <c r="K1868" t="str">
        <f t="shared" si="178"/>
        <v/>
      </c>
      <c r="L1868" t="str">
        <f t="shared" si="179"/>
        <v/>
      </c>
      <c r="M1868" t="str">
        <f>IF(Master!D1870&lt;'OHL indexes'!E1868,1,"")</f>
        <v/>
      </c>
      <c r="N1868" t="str">
        <f>IF(Master!D1870&gt;'OHL indexes'!D1868,1,"")</f>
        <v/>
      </c>
    </row>
    <row r="1869" spans="1:14" x14ac:dyDescent="0.25">
      <c r="A1869" s="1">
        <v>40774</v>
      </c>
      <c r="B1869">
        <v>17426.14</v>
      </c>
      <c r="C1869" s="12">
        <v>16829.29</v>
      </c>
      <c r="D1869">
        <v>17604.34</v>
      </c>
      <c r="E1869" s="12">
        <v>16266.86</v>
      </c>
      <c r="G1869">
        <f t="shared" si="174"/>
        <v>-3.4250269996683014E-2</v>
      </c>
      <c r="H1869">
        <f t="shared" si="175"/>
        <v>1.0226016777094671E-2</v>
      </c>
      <c r="I1869">
        <f t="shared" si="176"/>
        <v>-6.6525346404883612E-2</v>
      </c>
      <c r="J1869" t="str">
        <f t="shared" si="177"/>
        <v/>
      </c>
      <c r="K1869" t="str">
        <f t="shared" si="178"/>
        <v/>
      </c>
      <c r="L1869" t="str">
        <f t="shared" si="179"/>
        <v/>
      </c>
      <c r="M1869" t="str">
        <f>IF(Master!D1871&lt;'OHL indexes'!E1869,1,"")</f>
        <v/>
      </c>
      <c r="N1869" t="str">
        <f>IF(Master!D1871&gt;'OHL indexes'!D1869,1,"")</f>
        <v/>
      </c>
    </row>
    <row r="1870" spans="1:14" x14ac:dyDescent="0.25">
      <c r="A1870" s="1">
        <v>40777</v>
      </c>
      <c r="B1870">
        <v>17972.61</v>
      </c>
      <c r="C1870" s="12">
        <v>16661.150000000001</v>
      </c>
      <c r="D1870">
        <v>18100.580000000002</v>
      </c>
      <c r="E1870" s="12">
        <v>16327.05</v>
      </c>
      <c r="G1870">
        <f t="shared" si="174"/>
        <v>-7.2969924791112639E-2</v>
      </c>
      <c r="H1870">
        <f t="shared" si="175"/>
        <v>7.1202791358628836E-3</v>
      </c>
      <c r="I1870">
        <f t="shared" si="176"/>
        <v>-9.1559322769480977E-2</v>
      </c>
      <c r="J1870" t="str">
        <f t="shared" si="177"/>
        <v/>
      </c>
      <c r="K1870" t="str">
        <f t="shared" si="178"/>
        <v/>
      </c>
      <c r="L1870" t="str">
        <f t="shared" si="179"/>
        <v/>
      </c>
      <c r="M1870" t="str">
        <f>IF(Master!D1872&lt;'OHL indexes'!E1870,1,"")</f>
        <v/>
      </c>
      <c r="N1870" t="str">
        <f>IF(Master!D1872&gt;'OHL indexes'!D1870,1,"")</f>
        <v/>
      </c>
    </row>
    <row r="1871" spans="1:14" x14ac:dyDescent="0.25">
      <c r="A1871" s="1">
        <v>40778</v>
      </c>
      <c r="B1871">
        <v>16998.3</v>
      </c>
      <c r="C1871" s="12">
        <v>17750.98</v>
      </c>
      <c r="D1871">
        <v>18236.05</v>
      </c>
      <c r="E1871" s="12">
        <v>16927.2</v>
      </c>
      <c r="G1871">
        <f t="shared" si="174"/>
        <v>4.4279722089856088E-2</v>
      </c>
      <c r="H1871">
        <f t="shared" si="175"/>
        <v>7.2816105139925869E-2</v>
      </c>
      <c r="I1871">
        <f t="shared" si="176"/>
        <v>-4.1827712182982424E-3</v>
      </c>
      <c r="J1871" t="str">
        <f t="shared" si="177"/>
        <v/>
      </c>
      <c r="K1871" t="str">
        <f t="shared" si="178"/>
        <v/>
      </c>
      <c r="L1871" t="str">
        <f t="shared" si="179"/>
        <v/>
      </c>
      <c r="M1871" t="str">
        <f>IF(Master!D1873&lt;'OHL indexes'!E1871,1,"")</f>
        <v/>
      </c>
      <c r="N1871" t="str">
        <f>IF(Master!D1873&gt;'OHL indexes'!D1871,1,"")</f>
        <v/>
      </c>
    </row>
    <row r="1872" spans="1:14" x14ac:dyDescent="0.25">
      <c r="A1872" s="1">
        <v>40779</v>
      </c>
      <c r="B1872">
        <v>16667.97</v>
      </c>
      <c r="C1872" s="12">
        <v>17317.099999999999</v>
      </c>
      <c r="D1872">
        <v>17384.22</v>
      </c>
      <c r="E1872" s="12">
        <v>16170.88</v>
      </c>
      <c r="G1872">
        <f t="shared" si="174"/>
        <v>3.8944754520196412E-2</v>
      </c>
      <c r="H1872">
        <f t="shared" si="175"/>
        <v>4.2971639617781943E-2</v>
      </c>
      <c r="I1872">
        <f t="shared" si="176"/>
        <v>-2.9823067836095341E-2</v>
      </c>
      <c r="J1872" t="str">
        <f t="shared" si="177"/>
        <v/>
      </c>
      <c r="K1872" t="str">
        <f t="shared" si="178"/>
        <v/>
      </c>
      <c r="L1872" t="str">
        <f t="shared" si="179"/>
        <v/>
      </c>
      <c r="M1872" t="str">
        <f>IF(Master!D1874&lt;'OHL indexes'!E1872,1,"")</f>
        <v/>
      </c>
      <c r="N1872" t="str">
        <f>IF(Master!D1874&gt;'OHL indexes'!D1872,1,"")</f>
        <v/>
      </c>
    </row>
    <row r="1873" spans="1:14" x14ac:dyDescent="0.25">
      <c r="A1873" s="1">
        <v>40780</v>
      </c>
      <c r="B1873">
        <v>17160.07</v>
      </c>
      <c r="C1873" s="12">
        <v>16403</v>
      </c>
      <c r="D1873">
        <v>17456.580000000002</v>
      </c>
      <c r="E1873" s="12">
        <v>16005.54</v>
      </c>
      <c r="G1873">
        <f t="shared" si="174"/>
        <v>-4.4118118399283923E-2</v>
      </c>
      <c r="H1873">
        <f t="shared" si="175"/>
        <v>1.727906704343285E-2</v>
      </c>
      <c r="I1873">
        <f t="shared" si="176"/>
        <v>-6.7280028577971884E-2</v>
      </c>
      <c r="J1873" t="str">
        <f t="shared" si="177"/>
        <v/>
      </c>
      <c r="K1873" t="str">
        <f t="shared" si="178"/>
        <v/>
      </c>
      <c r="L1873" t="str">
        <f t="shared" si="179"/>
        <v/>
      </c>
      <c r="M1873" t="str">
        <f>IF(Master!D1875&lt;'OHL indexes'!E1873,1,"")</f>
        <v/>
      </c>
      <c r="N1873" t="str">
        <f>IF(Master!D1875&gt;'OHL indexes'!D1873,1,"")</f>
        <v/>
      </c>
    </row>
    <row r="1874" spans="1:14" x14ac:dyDescent="0.25">
      <c r="A1874" s="1">
        <v>40781</v>
      </c>
      <c r="B1874">
        <v>16780.150000000001</v>
      </c>
      <c r="C1874" s="12">
        <v>17337.37</v>
      </c>
      <c r="D1874">
        <v>17979.03</v>
      </c>
      <c r="E1874" s="12">
        <v>16419.21</v>
      </c>
      <c r="G1874">
        <f t="shared" si="174"/>
        <v>3.3207092904413704E-2</v>
      </c>
      <c r="H1874">
        <f t="shared" si="175"/>
        <v>7.1446321993545725E-2</v>
      </c>
      <c r="I1874">
        <f t="shared" si="176"/>
        <v>-2.1509938826530295E-2</v>
      </c>
      <c r="J1874" t="str">
        <f t="shared" si="177"/>
        <v/>
      </c>
      <c r="K1874" t="str">
        <f t="shared" si="178"/>
        <v/>
      </c>
      <c r="L1874" t="str">
        <f t="shared" si="179"/>
        <v/>
      </c>
      <c r="M1874" t="str">
        <f>IF(Master!D1876&lt;'OHL indexes'!E1874,1,"")</f>
        <v/>
      </c>
      <c r="N1874" t="str">
        <f>IF(Master!D1876&gt;'OHL indexes'!D1874,1,"")</f>
        <v/>
      </c>
    </row>
    <row r="1875" spans="1:14" x14ac:dyDescent="0.25">
      <c r="A1875" s="1">
        <v>40784</v>
      </c>
      <c r="B1875">
        <v>15763.19</v>
      </c>
      <c r="C1875" s="12">
        <v>16339.46</v>
      </c>
      <c r="D1875">
        <v>16356.41</v>
      </c>
      <c r="E1875" s="12">
        <v>15669.95</v>
      </c>
      <c r="G1875">
        <f t="shared" si="174"/>
        <v>3.6557955591475899E-2</v>
      </c>
      <c r="H1875">
        <f t="shared" si="175"/>
        <v>3.7633245554992367E-2</v>
      </c>
      <c r="I1875">
        <f t="shared" si="176"/>
        <v>-5.9150463833779199E-3</v>
      </c>
      <c r="J1875" t="str">
        <f t="shared" si="177"/>
        <v/>
      </c>
      <c r="K1875" t="str">
        <f t="shared" si="178"/>
        <v/>
      </c>
      <c r="L1875" t="str">
        <f t="shared" si="179"/>
        <v/>
      </c>
      <c r="M1875" t="str">
        <f>IF(Master!D1877&lt;'OHL indexes'!E1875,1,"")</f>
        <v/>
      </c>
      <c r="N1875" t="str">
        <f>IF(Master!D1877&gt;'OHL indexes'!D1875,1,"")</f>
        <v/>
      </c>
    </row>
    <row r="1876" spans="1:14" x14ac:dyDescent="0.25">
      <c r="A1876" s="1">
        <v>40785</v>
      </c>
      <c r="B1876">
        <v>16196.55</v>
      </c>
      <c r="C1876" s="12">
        <v>15909.77</v>
      </c>
      <c r="D1876">
        <v>16292.13</v>
      </c>
      <c r="E1876" s="12">
        <v>15635.73</v>
      </c>
      <c r="G1876">
        <f t="shared" si="174"/>
        <v>-1.770623990911635E-2</v>
      </c>
      <c r="H1876">
        <f t="shared" si="175"/>
        <v>5.9012567491225631E-3</v>
      </c>
      <c r="I1876">
        <f t="shared" si="176"/>
        <v>-3.4625892551191417E-2</v>
      </c>
      <c r="J1876" t="str">
        <f t="shared" si="177"/>
        <v/>
      </c>
      <c r="K1876" t="str">
        <f t="shared" si="178"/>
        <v/>
      </c>
      <c r="L1876" t="str">
        <f t="shared" si="179"/>
        <v/>
      </c>
      <c r="M1876" t="str">
        <f>IF(Master!D1878&lt;'OHL indexes'!E1876,1,"")</f>
        <v/>
      </c>
      <c r="N1876" t="str">
        <f>IF(Master!D1878&gt;'OHL indexes'!D1876,1,"")</f>
        <v/>
      </c>
    </row>
    <row r="1877" spans="1:14" x14ac:dyDescent="0.25">
      <c r="A1877" s="1">
        <v>40786</v>
      </c>
      <c r="B1877">
        <v>15868.58</v>
      </c>
      <c r="C1877" s="12">
        <v>15855.79</v>
      </c>
      <c r="D1877">
        <v>16104.97</v>
      </c>
      <c r="E1877" s="12">
        <v>15397.9</v>
      </c>
      <c r="G1877">
        <f t="shared" si="174"/>
        <v>-8.0599524343072382E-4</v>
      </c>
      <c r="H1877">
        <f t="shared" si="175"/>
        <v>1.4896733041015686E-2</v>
      </c>
      <c r="I1877">
        <f t="shared" si="176"/>
        <v>-2.9661129099138095E-2</v>
      </c>
      <c r="J1877" t="str">
        <f t="shared" si="177"/>
        <v/>
      </c>
      <c r="K1877" t="str">
        <f t="shared" si="178"/>
        <v/>
      </c>
      <c r="L1877" t="str">
        <f t="shared" si="179"/>
        <v/>
      </c>
      <c r="M1877" t="str">
        <f>IF(Master!D1879&lt;'OHL indexes'!E1877,1,"")</f>
        <v/>
      </c>
      <c r="N1877" t="str">
        <f>IF(Master!D1879&gt;'OHL indexes'!D1877,1,"")</f>
        <v/>
      </c>
    </row>
    <row r="1878" spans="1:14" x14ac:dyDescent="0.25">
      <c r="A1878" s="1">
        <v>40787</v>
      </c>
      <c r="B1878">
        <v>16124.65</v>
      </c>
      <c r="C1878" s="12">
        <v>15943.27</v>
      </c>
      <c r="D1878">
        <v>16161.99</v>
      </c>
      <c r="E1878" s="12">
        <v>15422.6</v>
      </c>
      <c r="G1878">
        <f t="shared" si="174"/>
        <v>-1.1248616249034837E-2</v>
      </c>
      <c r="H1878">
        <f t="shared" si="175"/>
        <v>2.3157091781838002E-3</v>
      </c>
      <c r="I1878">
        <f t="shared" si="176"/>
        <v>-4.3538929527152437E-2</v>
      </c>
      <c r="J1878" t="str">
        <f t="shared" si="177"/>
        <v/>
      </c>
      <c r="K1878" t="str">
        <f t="shared" si="178"/>
        <v/>
      </c>
      <c r="L1878" t="str">
        <f t="shared" si="179"/>
        <v/>
      </c>
      <c r="M1878" t="str">
        <f>IF(Master!D1880&lt;'OHL indexes'!E1878,1,"")</f>
        <v/>
      </c>
      <c r="N1878" t="str">
        <f>IF(Master!D1880&gt;'OHL indexes'!D1878,1,"")</f>
        <v/>
      </c>
    </row>
    <row r="1879" spans="1:14" x14ac:dyDescent="0.25">
      <c r="A1879" s="1">
        <v>40788</v>
      </c>
      <c r="B1879">
        <v>17073.919999999998</v>
      </c>
      <c r="C1879" s="12">
        <v>16445.349999999999</v>
      </c>
      <c r="D1879">
        <v>17163.71</v>
      </c>
      <c r="E1879" s="12">
        <v>16252.93</v>
      </c>
      <c r="G1879">
        <f t="shared" si="174"/>
        <v>-3.6814627220931095E-2</v>
      </c>
      <c r="H1879">
        <f t="shared" si="175"/>
        <v>5.2588977809431281E-3</v>
      </c>
      <c r="I1879">
        <f t="shared" si="176"/>
        <v>-4.8084446922557755E-2</v>
      </c>
      <c r="J1879" t="str">
        <f t="shared" si="177"/>
        <v/>
      </c>
      <c r="K1879" t="str">
        <f t="shared" si="178"/>
        <v/>
      </c>
      <c r="L1879" t="str">
        <f t="shared" si="179"/>
        <v/>
      </c>
      <c r="M1879" t="str">
        <f>IF(Master!D1881&lt;'OHL indexes'!E1879,1,"")</f>
        <v/>
      </c>
      <c r="N1879" t="str">
        <f>IF(Master!D1881&gt;'OHL indexes'!D1879,1,"")</f>
        <v/>
      </c>
    </row>
    <row r="1880" spans="1:14" x14ac:dyDescent="0.25">
      <c r="A1880" s="1">
        <v>40792</v>
      </c>
      <c r="B1880">
        <v>17591.86</v>
      </c>
      <c r="C1880" s="12">
        <v>17847.03</v>
      </c>
      <c r="D1880">
        <v>18597.419999999998</v>
      </c>
      <c r="E1880" s="12">
        <v>17394.53</v>
      </c>
      <c r="G1880">
        <f t="shared" si="174"/>
        <v>1.4505004018904089E-2</v>
      </c>
      <c r="H1880">
        <f t="shared" si="175"/>
        <v>5.71605276531304E-2</v>
      </c>
      <c r="I1880">
        <f t="shared" si="176"/>
        <v>-1.1217119736059877E-2</v>
      </c>
      <c r="J1880" t="str">
        <f t="shared" si="177"/>
        <v/>
      </c>
      <c r="K1880" t="str">
        <f t="shared" si="178"/>
        <v/>
      </c>
      <c r="L1880" t="str">
        <f t="shared" si="179"/>
        <v/>
      </c>
      <c r="M1880" t="str">
        <f>IF(Master!D1882&lt;'OHL indexes'!E1880,1,"")</f>
        <v/>
      </c>
      <c r="N1880" t="str">
        <f>IF(Master!D1882&gt;'OHL indexes'!D1880,1,"")</f>
        <v/>
      </c>
    </row>
    <row r="1881" spans="1:14" x14ac:dyDescent="0.25">
      <c r="A1881" s="1">
        <v>40793</v>
      </c>
      <c r="B1881">
        <v>16681.509999999998</v>
      </c>
      <c r="C1881" s="12">
        <v>17075.34</v>
      </c>
      <c r="D1881">
        <v>17248.8</v>
      </c>
      <c r="E1881" s="12">
        <v>16644.900000000001</v>
      </c>
      <c r="G1881">
        <f t="shared" si="174"/>
        <v>2.3608774025852597E-2</v>
      </c>
      <c r="H1881">
        <f t="shared" si="175"/>
        <v>3.4007113264926225E-2</v>
      </c>
      <c r="I1881">
        <f t="shared" si="176"/>
        <v>-2.1946454487631328E-3</v>
      </c>
      <c r="J1881" t="str">
        <f t="shared" si="177"/>
        <v/>
      </c>
      <c r="K1881" t="str">
        <f t="shared" si="178"/>
        <v/>
      </c>
      <c r="L1881" t="str">
        <f t="shared" si="179"/>
        <v/>
      </c>
      <c r="M1881" t="str">
        <f>IF(Master!D1883&lt;'OHL indexes'!E1881,1,"")</f>
        <v/>
      </c>
      <c r="N1881" t="str">
        <f>IF(Master!D1883&gt;'OHL indexes'!D1881,1,"")</f>
        <v/>
      </c>
    </row>
    <row r="1882" spans="1:14" x14ac:dyDescent="0.25">
      <c r="A1882" s="1">
        <v>40794</v>
      </c>
      <c r="B1882">
        <v>17128.259999999998</v>
      </c>
      <c r="C1882" s="12">
        <v>16859.560000000001</v>
      </c>
      <c r="D1882">
        <v>17217.599999999999</v>
      </c>
      <c r="E1882" s="12">
        <v>16493.099999999999</v>
      </c>
      <c r="G1882">
        <f t="shared" si="174"/>
        <v>-1.5687524593858138E-2</v>
      </c>
      <c r="H1882">
        <f t="shared" si="175"/>
        <v>5.2159413740799909E-3</v>
      </c>
      <c r="I1882">
        <f t="shared" si="176"/>
        <v>-3.7082575813304985E-2</v>
      </c>
      <c r="J1882" t="str">
        <f t="shared" si="177"/>
        <v/>
      </c>
      <c r="K1882" t="str">
        <f t="shared" si="178"/>
        <v/>
      </c>
      <c r="L1882" t="str">
        <f t="shared" si="179"/>
        <v/>
      </c>
      <c r="M1882" t="str">
        <f>IF(Master!D1884&lt;'OHL indexes'!E1882,1,"")</f>
        <v/>
      </c>
      <c r="N1882" t="str">
        <f>IF(Master!D1884&gt;'OHL indexes'!D1882,1,"")</f>
        <v/>
      </c>
    </row>
    <row r="1883" spans="1:14" x14ac:dyDescent="0.25">
      <c r="A1883" s="1">
        <v>40795</v>
      </c>
      <c r="B1883">
        <v>18643.669999999998</v>
      </c>
      <c r="C1883" s="12">
        <v>17188.88</v>
      </c>
      <c r="D1883">
        <v>18929.41</v>
      </c>
      <c r="E1883" s="12">
        <v>17050.330000000002</v>
      </c>
      <c r="G1883">
        <f t="shared" si="174"/>
        <v>-7.8031310358958161E-2</v>
      </c>
      <c r="H1883">
        <f t="shared" si="175"/>
        <v>1.5326381554704671E-2</v>
      </c>
      <c r="I1883">
        <f t="shared" si="176"/>
        <v>-8.5462787101466486E-2</v>
      </c>
      <c r="J1883" t="str">
        <f t="shared" si="177"/>
        <v/>
      </c>
      <c r="K1883" t="str">
        <f t="shared" si="178"/>
        <v/>
      </c>
      <c r="L1883" t="str">
        <f t="shared" si="179"/>
        <v/>
      </c>
      <c r="M1883" t="str">
        <f>IF(Master!D1885&lt;'OHL indexes'!E1883,1,"")</f>
        <v/>
      </c>
      <c r="N1883" t="str">
        <f>IF(Master!D1885&gt;'OHL indexes'!D1883,1,"")</f>
        <v/>
      </c>
    </row>
    <row r="1884" spans="1:14" x14ac:dyDescent="0.25">
      <c r="A1884" s="1">
        <v>40798</v>
      </c>
      <c r="B1884">
        <v>18790.53</v>
      </c>
      <c r="C1884" s="12">
        <v>19605</v>
      </c>
      <c r="D1884">
        <v>20059.560000000001</v>
      </c>
      <c r="E1884" s="12">
        <v>18683.25</v>
      </c>
      <c r="G1884">
        <f t="shared" si="174"/>
        <v>4.3344706083330298E-2</v>
      </c>
      <c r="H1884">
        <f t="shared" si="175"/>
        <v>6.7535615014584716E-2</v>
      </c>
      <c r="I1884">
        <f t="shared" si="176"/>
        <v>-5.7092588660351273E-3</v>
      </c>
      <c r="J1884" t="str">
        <f t="shared" si="177"/>
        <v/>
      </c>
      <c r="K1884" t="str">
        <f t="shared" si="178"/>
        <v/>
      </c>
      <c r="L1884" t="str">
        <f t="shared" si="179"/>
        <v/>
      </c>
      <c r="M1884" t="str">
        <f>IF(Master!D1886&lt;'OHL indexes'!E1884,1,"")</f>
        <v/>
      </c>
      <c r="N1884" t="str">
        <f>IF(Master!D1886&gt;'OHL indexes'!D1884,1,"")</f>
        <v/>
      </c>
    </row>
    <row r="1885" spans="1:14" x14ac:dyDescent="0.25">
      <c r="A1885" s="1">
        <v>40799</v>
      </c>
      <c r="B1885">
        <v>18770.89</v>
      </c>
      <c r="C1885" s="12">
        <v>19000.11</v>
      </c>
      <c r="D1885">
        <v>19319.73</v>
      </c>
      <c r="E1885" s="12">
        <v>18594.04</v>
      </c>
      <c r="G1885">
        <f t="shared" si="174"/>
        <v>1.221146147039387E-2</v>
      </c>
      <c r="H1885">
        <f t="shared" si="175"/>
        <v>2.923889064397045E-2</v>
      </c>
      <c r="I1885">
        <f t="shared" si="176"/>
        <v>-9.4215031892467271E-3</v>
      </c>
      <c r="J1885" t="str">
        <f t="shared" si="177"/>
        <v/>
      </c>
      <c r="K1885" t="str">
        <f t="shared" si="178"/>
        <v/>
      </c>
      <c r="L1885" t="str">
        <f t="shared" si="179"/>
        <v/>
      </c>
      <c r="M1885" t="str">
        <f>IF(Master!D1887&lt;'OHL indexes'!E1885,1,"")</f>
        <v/>
      </c>
      <c r="N1885" t="str">
        <f>IF(Master!D1887&gt;'OHL indexes'!D1885,1,"")</f>
        <v/>
      </c>
    </row>
    <row r="1886" spans="1:14" x14ac:dyDescent="0.25">
      <c r="A1886" s="1">
        <v>40800</v>
      </c>
      <c r="B1886">
        <v>18104.03</v>
      </c>
      <c r="C1886" s="12">
        <v>18438</v>
      </c>
      <c r="D1886">
        <v>19169.48</v>
      </c>
      <c r="E1886" s="12">
        <v>17792.38</v>
      </c>
      <c r="G1886">
        <f t="shared" si="174"/>
        <v>1.8447273894265592E-2</v>
      </c>
      <c r="H1886">
        <f t="shared" si="175"/>
        <v>5.8851537475357762E-2</v>
      </c>
      <c r="I1886">
        <f t="shared" si="176"/>
        <v>-1.7214399224923849E-2</v>
      </c>
      <c r="J1886" t="str">
        <f t="shared" si="177"/>
        <v/>
      </c>
      <c r="K1886" t="str">
        <f t="shared" si="178"/>
        <v/>
      </c>
      <c r="L1886" t="str">
        <f t="shared" si="179"/>
        <v/>
      </c>
      <c r="M1886" t="str">
        <f>IF(Master!D1888&lt;'OHL indexes'!E1886,1,"")</f>
        <v/>
      </c>
      <c r="N1886" t="str">
        <f>IF(Master!D1888&gt;'OHL indexes'!D1886,1,"")</f>
        <v/>
      </c>
    </row>
    <row r="1887" spans="1:14" x14ac:dyDescent="0.25">
      <c r="A1887" s="1">
        <v>40801</v>
      </c>
      <c r="B1887">
        <v>17199.93</v>
      </c>
      <c r="C1887" s="12">
        <v>17792.419999999998</v>
      </c>
      <c r="D1887">
        <v>18125.97</v>
      </c>
      <c r="E1887" s="12">
        <v>17160.43</v>
      </c>
      <c r="G1887">
        <f t="shared" si="174"/>
        <v>3.444723321548393E-2</v>
      </c>
      <c r="H1887">
        <f t="shared" si="175"/>
        <v>5.3839753998998985E-2</v>
      </c>
      <c r="I1887">
        <f t="shared" si="176"/>
        <v>-2.2965209742132897E-3</v>
      </c>
      <c r="J1887" t="str">
        <f t="shared" si="177"/>
        <v/>
      </c>
      <c r="K1887" t="str">
        <f t="shared" si="178"/>
        <v/>
      </c>
      <c r="L1887" t="str">
        <f t="shared" si="179"/>
        <v/>
      </c>
      <c r="M1887" t="str">
        <f>IF(Master!D1889&lt;'OHL indexes'!E1887,1,"")</f>
        <v/>
      </c>
      <c r="N1887" t="str">
        <f>IF(Master!D1889&gt;'OHL indexes'!D1887,1,"")</f>
        <v/>
      </c>
    </row>
    <row r="1888" spans="1:14" x14ac:dyDescent="0.25">
      <c r="A1888" s="1">
        <v>40802</v>
      </c>
      <c r="B1888">
        <v>16801.32</v>
      </c>
      <c r="C1888" s="12">
        <v>17476.66</v>
      </c>
      <c r="D1888">
        <v>17542.54</v>
      </c>
      <c r="E1888" s="12">
        <v>16768.37</v>
      </c>
      <c r="G1888">
        <f t="shared" si="174"/>
        <v>4.0195651294065105E-2</v>
      </c>
      <c r="H1888">
        <f t="shared" si="175"/>
        <v>4.4116771777455543E-2</v>
      </c>
      <c r="I1888">
        <f t="shared" si="176"/>
        <v>-1.9611554330255521E-3</v>
      </c>
      <c r="J1888" t="str">
        <f t="shared" si="177"/>
        <v/>
      </c>
      <c r="K1888" t="str">
        <f t="shared" si="178"/>
        <v/>
      </c>
      <c r="L1888" t="str">
        <f t="shared" si="179"/>
        <v/>
      </c>
      <c r="M1888" t="str">
        <f>IF(Master!D1890&lt;'OHL indexes'!E1888,1,"")</f>
        <v/>
      </c>
      <c r="N1888" t="str">
        <f>IF(Master!D1890&gt;'OHL indexes'!D1888,1,"")</f>
        <v/>
      </c>
    </row>
    <row r="1889" spans="1:14" x14ac:dyDescent="0.25">
      <c r="A1889" s="1">
        <v>40805</v>
      </c>
      <c r="B1889">
        <v>17477.96</v>
      </c>
      <c r="C1889" s="12">
        <v>17343.5</v>
      </c>
      <c r="D1889">
        <v>18077.68</v>
      </c>
      <c r="E1889" s="12">
        <v>17306.59</v>
      </c>
      <c r="G1889">
        <f t="shared" si="174"/>
        <v>-7.6931175034157251E-3</v>
      </c>
      <c r="H1889">
        <f t="shared" si="175"/>
        <v>3.4312928968827094E-2</v>
      </c>
      <c r="I1889">
        <f t="shared" si="176"/>
        <v>-9.8049200249914481E-3</v>
      </c>
      <c r="J1889" t="str">
        <f t="shared" si="177"/>
        <v/>
      </c>
      <c r="K1889" t="str">
        <f t="shared" si="178"/>
        <v/>
      </c>
      <c r="L1889" t="str">
        <f t="shared" si="179"/>
        <v/>
      </c>
      <c r="M1889" t="str">
        <f>IF(Master!D1891&lt;'OHL indexes'!E1889,1,"")</f>
        <v/>
      </c>
      <c r="N1889" t="str">
        <f>IF(Master!D1891&gt;'OHL indexes'!D1889,1,"")</f>
        <v/>
      </c>
    </row>
    <row r="1890" spans="1:14" x14ac:dyDescent="0.25">
      <c r="A1890" s="1">
        <v>40806</v>
      </c>
      <c r="B1890">
        <v>17397.72</v>
      </c>
      <c r="C1890" s="12">
        <v>17286.689999999999</v>
      </c>
      <c r="D1890">
        <v>17582.39</v>
      </c>
      <c r="E1890" s="12">
        <v>16885.47</v>
      </c>
      <c r="G1890">
        <f t="shared" si="174"/>
        <v>-6.38187072788865E-3</v>
      </c>
      <c r="H1890">
        <f t="shared" si="175"/>
        <v>1.0614609270640063E-2</v>
      </c>
      <c r="I1890">
        <f t="shared" si="176"/>
        <v>-2.9443513287948031E-2</v>
      </c>
      <c r="J1890" t="str">
        <f t="shared" si="177"/>
        <v/>
      </c>
      <c r="K1890" t="str">
        <f t="shared" si="178"/>
        <v/>
      </c>
      <c r="L1890" t="str">
        <f t="shared" si="179"/>
        <v/>
      </c>
      <c r="M1890" t="str">
        <f>IF(Master!D1892&lt;'OHL indexes'!E1890,1,"")</f>
        <v/>
      </c>
      <c r="N1890" t="str">
        <f>IF(Master!D1892&gt;'OHL indexes'!D1890,1,"")</f>
        <v/>
      </c>
    </row>
    <row r="1891" spans="1:14" x14ac:dyDescent="0.25">
      <c r="A1891" s="1">
        <v>40807</v>
      </c>
      <c r="B1891">
        <v>18876.14</v>
      </c>
      <c r="C1891" s="12">
        <v>17529.72</v>
      </c>
      <c r="D1891">
        <v>18876.14</v>
      </c>
      <c r="E1891" s="12">
        <v>17186.52</v>
      </c>
      <c r="G1891">
        <f t="shared" si="174"/>
        <v>-7.1329201838935208E-2</v>
      </c>
      <c r="H1891">
        <f t="shared" si="175"/>
        <v>0</v>
      </c>
      <c r="I1891">
        <f t="shared" si="176"/>
        <v>-8.9510885170379084E-2</v>
      </c>
      <c r="J1891" t="str">
        <f t="shared" si="177"/>
        <v/>
      </c>
      <c r="K1891" t="str">
        <f t="shared" si="178"/>
        <v/>
      </c>
      <c r="L1891" t="str">
        <f t="shared" si="179"/>
        <v/>
      </c>
      <c r="M1891" t="str">
        <f>IF(Master!D1893&lt;'OHL indexes'!E1891,1,"")</f>
        <v/>
      </c>
      <c r="N1891">
        <f>IF(Master!D1893&gt;'OHL indexes'!D1891,1,"")</f>
        <v>1</v>
      </c>
    </row>
    <row r="1892" spans="1:14" x14ac:dyDescent="0.25">
      <c r="A1892" s="1">
        <v>40808</v>
      </c>
      <c r="B1892">
        <v>20337.52</v>
      </c>
      <c r="C1892" s="12">
        <v>19848.54</v>
      </c>
      <c r="D1892">
        <v>20963.63</v>
      </c>
      <c r="E1892" s="12">
        <v>19530.05</v>
      </c>
      <c r="G1892">
        <f t="shared" si="174"/>
        <v>-2.4043246177508304E-2</v>
      </c>
      <c r="H1892">
        <f t="shared" si="175"/>
        <v>3.0785956203116305E-2</v>
      </c>
      <c r="I1892">
        <f t="shared" si="176"/>
        <v>-3.9703464335867911E-2</v>
      </c>
      <c r="J1892" t="str">
        <f t="shared" si="177"/>
        <v/>
      </c>
      <c r="K1892" t="str">
        <f t="shared" si="178"/>
        <v/>
      </c>
      <c r="L1892" t="str">
        <f t="shared" si="179"/>
        <v/>
      </c>
      <c r="M1892" t="str">
        <f>IF(Master!D1894&lt;'OHL indexes'!E1892,1,"")</f>
        <v/>
      </c>
      <c r="N1892" t="str">
        <f>IF(Master!D1894&gt;'OHL indexes'!D1892,1,"")</f>
        <v/>
      </c>
    </row>
    <row r="1893" spans="1:14" x14ac:dyDescent="0.25">
      <c r="A1893" s="1">
        <v>40809</v>
      </c>
      <c r="B1893">
        <v>20608.55</v>
      </c>
      <c r="C1893" s="12">
        <v>20956.63</v>
      </c>
      <c r="D1893">
        <v>21062.91</v>
      </c>
      <c r="E1893" s="12">
        <v>20060.650000000001</v>
      </c>
      <c r="G1893">
        <f t="shared" si="174"/>
        <v>1.6890077176705764E-2</v>
      </c>
      <c r="H1893">
        <f t="shared" si="175"/>
        <v>2.204716003794549E-2</v>
      </c>
      <c r="I1893">
        <f t="shared" si="176"/>
        <v>-2.6586052876112043E-2</v>
      </c>
      <c r="J1893" t="str">
        <f t="shared" si="177"/>
        <v/>
      </c>
      <c r="K1893" t="str">
        <f t="shared" si="178"/>
        <v/>
      </c>
      <c r="L1893" t="str">
        <f t="shared" si="179"/>
        <v/>
      </c>
      <c r="M1893" t="str">
        <f>IF(Master!D1895&lt;'OHL indexes'!E1893,1,"")</f>
        <v/>
      </c>
      <c r="N1893" t="str">
        <f>IF(Master!D1895&gt;'OHL indexes'!D1893,1,"")</f>
        <v/>
      </c>
    </row>
    <row r="1894" spans="1:14" x14ac:dyDescent="0.25">
      <c r="A1894" s="1">
        <v>40812</v>
      </c>
      <c r="B1894">
        <v>19786.79</v>
      </c>
      <c r="C1894" s="12">
        <v>20194.990000000002</v>
      </c>
      <c r="D1894">
        <v>20925.52</v>
      </c>
      <c r="E1894" s="12">
        <v>19719.8</v>
      </c>
      <c r="G1894">
        <f t="shared" si="174"/>
        <v>2.0629925318861764E-2</v>
      </c>
      <c r="H1894">
        <f t="shared" si="175"/>
        <v>5.7550011901879916E-2</v>
      </c>
      <c r="I1894">
        <f t="shared" si="176"/>
        <v>-3.3855921046315185E-3</v>
      </c>
      <c r="J1894" t="str">
        <f t="shared" si="177"/>
        <v/>
      </c>
      <c r="K1894" t="str">
        <f t="shared" si="178"/>
        <v/>
      </c>
      <c r="L1894" t="str">
        <f t="shared" si="179"/>
        <v/>
      </c>
      <c r="M1894" t="str">
        <f>IF(Master!D1896&lt;'OHL indexes'!E1894,1,"")</f>
        <v/>
      </c>
      <c r="N1894" t="str">
        <f>IF(Master!D1896&gt;'OHL indexes'!D1894,1,"")</f>
        <v/>
      </c>
    </row>
    <row r="1895" spans="1:14" x14ac:dyDescent="0.25">
      <c r="A1895" s="1">
        <v>40813</v>
      </c>
      <c r="B1895">
        <v>19422.560000000001</v>
      </c>
      <c r="C1895" s="12">
        <v>19192.22</v>
      </c>
      <c r="D1895">
        <v>19649.66</v>
      </c>
      <c r="E1895" s="12">
        <v>18586.939999999999</v>
      </c>
      <c r="G1895">
        <f t="shared" si="174"/>
        <v>-1.1859404733464585E-2</v>
      </c>
      <c r="H1895">
        <f t="shared" si="175"/>
        <v>1.1692588412649974E-2</v>
      </c>
      <c r="I1895">
        <f t="shared" si="176"/>
        <v>-4.3023164814525061E-2</v>
      </c>
      <c r="J1895" t="str">
        <f t="shared" si="177"/>
        <v/>
      </c>
      <c r="K1895" t="str">
        <f t="shared" si="178"/>
        <v/>
      </c>
      <c r="L1895" t="str">
        <f t="shared" si="179"/>
        <v/>
      </c>
      <c r="M1895" t="str">
        <f>IF(Master!D1897&lt;'OHL indexes'!E1895,1,"")</f>
        <v/>
      </c>
      <c r="N1895" t="str">
        <f>IF(Master!D1897&gt;'OHL indexes'!D1895,1,"")</f>
        <v/>
      </c>
    </row>
    <row r="1896" spans="1:14" x14ac:dyDescent="0.25">
      <c r="A1896" s="1">
        <v>40814</v>
      </c>
      <c r="B1896">
        <v>20746.07</v>
      </c>
      <c r="C1896" s="12">
        <v>19422.560000000001</v>
      </c>
      <c r="D1896">
        <v>20759.5</v>
      </c>
      <c r="E1896" s="12">
        <v>19032.900000000001</v>
      </c>
      <c r="G1896">
        <f t="shared" si="174"/>
        <v>-6.379569720915812E-2</v>
      </c>
      <c r="H1896">
        <f t="shared" si="175"/>
        <v>6.4735152248118766E-4</v>
      </c>
      <c r="I1896">
        <f t="shared" si="176"/>
        <v>-8.2578049722188296E-2</v>
      </c>
      <c r="J1896" t="str">
        <f t="shared" si="177"/>
        <v/>
      </c>
      <c r="K1896" t="str">
        <f t="shared" si="178"/>
        <v/>
      </c>
      <c r="L1896" t="str">
        <f t="shared" si="179"/>
        <v/>
      </c>
      <c r="M1896" t="str">
        <f>IF(Master!D1898&lt;'OHL indexes'!E1896,1,"")</f>
        <v/>
      </c>
      <c r="N1896" t="str">
        <f>IF(Master!D1898&gt;'OHL indexes'!D1896,1,"")</f>
        <v/>
      </c>
    </row>
    <row r="1897" spans="1:14" x14ac:dyDescent="0.25">
      <c r="A1897" s="1">
        <v>40815</v>
      </c>
      <c r="B1897">
        <v>20303.41</v>
      </c>
      <c r="C1897" s="12">
        <v>20333.09</v>
      </c>
      <c r="D1897">
        <v>21334.5</v>
      </c>
      <c r="E1897" s="12">
        <v>19786.23</v>
      </c>
      <c r="G1897">
        <f t="shared" si="174"/>
        <v>1.4618234079890602E-3</v>
      </c>
      <c r="H1897">
        <f t="shared" si="175"/>
        <v>5.078408011265112E-2</v>
      </c>
      <c r="I1897">
        <f t="shared" si="176"/>
        <v>-2.5472568401071594E-2</v>
      </c>
      <c r="J1897" t="str">
        <f t="shared" si="177"/>
        <v/>
      </c>
      <c r="K1897" t="str">
        <f t="shared" si="178"/>
        <v/>
      </c>
      <c r="L1897" t="str">
        <f t="shared" si="179"/>
        <v/>
      </c>
      <c r="M1897" t="str">
        <f>IF(Master!D1899&lt;'OHL indexes'!E1897,1,"")</f>
        <v/>
      </c>
      <c r="N1897" t="str">
        <f>IF(Master!D1899&gt;'OHL indexes'!D1897,1,"")</f>
        <v/>
      </c>
    </row>
    <row r="1898" spans="1:14" x14ac:dyDescent="0.25">
      <c r="A1898" s="1">
        <v>40816</v>
      </c>
      <c r="B1898">
        <v>22019.55</v>
      </c>
      <c r="C1898" s="12">
        <v>20924.25</v>
      </c>
      <c r="D1898">
        <v>22048</v>
      </c>
      <c r="E1898" s="12">
        <v>20743.419999999998</v>
      </c>
      <c r="G1898">
        <f t="shared" si="174"/>
        <v>-4.9742160943343494E-2</v>
      </c>
      <c r="H1898">
        <f t="shared" si="175"/>
        <v>1.2920336700796842E-3</v>
      </c>
      <c r="I1898">
        <f t="shared" si="176"/>
        <v>-5.7954408695908954E-2</v>
      </c>
      <c r="J1898" t="str">
        <f t="shared" si="177"/>
        <v/>
      </c>
      <c r="K1898" t="str">
        <f t="shared" si="178"/>
        <v/>
      </c>
      <c r="L1898" t="str">
        <f t="shared" si="179"/>
        <v/>
      </c>
      <c r="M1898" t="str">
        <f>IF(Master!D1900&lt;'OHL indexes'!E1898,1,"")</f>
        <v/>
      </c>
      <c r="N1898" t="str">
        <f>IF(Master!D1900&gt;'OHL indexes'!D1898,1,"")</f>
        <v/>
      </c>
    </row>
    <row r="1899" spans="1:14" x14ac:dyDescent="0.25">
      <c r="A1899" s="1">
        <v>40819</v>
      </c>
      <c r="B1899">
        <v>23578.78</v>
      </c>
      <c r="C1899" s="12">
        <v>21992.29</v>
      </c>
      <c r="D1899">
        <v>23589.65</v>
      </c>
      <c r="E1899" s="12">
        <v>21659.74</v>
      </c>
      <c r="G1899">
        <f t="shared" si="174"/>
        <v>-6.7284651708018783E-2</v>
      </c>
      <c r="H1899">
        <f t="shared" si="175"/>
        <v>4.6100773661761352E-4</v>
      </c>
      <c r="I1899">
        <f t="shared" si="176"/>
        <v>-8.1388434855408032E-2</v>
      </c>
      <c r="J1899" t="str">
        <f t="shared" si="177"/>
        <v/>
      </c>
      <c r="K1899" t="str">
        <f t="shared" si="178"/>
        <v/>
      </c>
      <c r="L1899" t="str">
        <f t="shared" si="179"/>
        <v/>
      </c>
      <c r="M1899" t="str">
        <f>IF(Master!D1901&lt;'OHL indexes'!E1899,1,"")</f>
        <v/>
      </c>
      <c r="N1899" t="str">
        <f>IF(Master!D1901&gt;'OHL indexes'!D1899,1,"")</f>
        <v/>
      </c>
    </row>
    <row r="1900" spans="1:14" x14ac:dyDescent="0.25">
      <c r="A1900" s="1">
        <v>40820</v>
      </c>
      <c r="B1900">
        <v>21693.59</v>
      </c>
      <c r="C1900" s="12">
        <v>23881.56</v>
      </c>
      <c r="D1900">
        <v>24251.48</v>
      </c>
      <c r="E1900" s="12">
        <v>21446.959999999999</v>
      </c>
      <c r="G1900">
        <f t="shared" si="174"/>
        <v>0.10085790318707044</v>
      </c>
      <c r="H1900">
        <f t="shared" si="175"/>
        <v>0.11790994482702022</v>
      </c>
      <c r="I1900">
        <f t="shared" si="176"/>
        <v>-1.136879603606411E-2</v>
      </c>
      <c r="J1900" t="str">
        <f t="shared" si="177"/>
        <v/>
      </c>
      <c r="K1900" t="str">
        <f t="shared" si="178"/>
        <v/>
      </c>
      <c r="L1900" t="str">
        <f t="shared" si="179"/>
        <v/>
      </c>
      <c r="M1900" t="str">
        <f>IF(Master!D1902&lt;'OHL indexes'!E1900,1,"")</f>
        <v/>
      </c>
      <c r="N1900" t="str">
        <f>IF(Master!D1902&gt;'OHL indexes'!D1900,1,"")</f>
        <v/>
      </c>
    </row>
    <row r="1901" spans="1:14" x14ac:dyDescent="0.25">
      <c r="A1901" s="1">
        <v>40821</v>
      </c>
      <c r="B1901">
        <v>20552.560000000001</v>
      </c>
      <c r="C1901" s="12">
        <v>21542.37</v>
      </c>
      <c r="D1901">
        <v>21707.34</v>
      </c>
      <c r="E1901" s="12">
        <v>20428.82</v>
      </c>
      <c r="G1901">
        <f t="shared" si="174"/>
        <v>4.8159937253558605E-2</v>
      </c>
      <c r="H1901">
        <f t="shared" si="175"/>
        <v>5.6186674555383842E-2</v>
      </c>
      <c r="I1901">
        <f t="shared" si="176"/>
        <v>-6.0206611731093984E-3</v>
      </c>
      <c r="J1901" t="str">
        <f t="shared" si="177"/>
        <v/>
      </c>
      <c r="K1901" t="str">
        <f t="shared" si="178"/>
        <v/>
      </c>
      <c r="L1901" t="str">
        <f t="shared" si="179"/>
        <v/>
      </c>
      <c r="M1901" t="str">
        <f>IF(Master!D1903&lt;'OHL indexes'!E1901,1,"")</f>
        <v/>
      </c>
      <c r="N1901" t="str">
        <f>IF(Master!D1903&gt;'OHL indexes'!D1901,1,"")</f>
        <v/>
      </c>
    </row>
    <row r="1902" spans="1:14" x14ac:dyDescent="0.25">
      <c r="A1902" s="1">
        <v>40822</v>
      </c>
      <c r="B1902">
        <v>20282.34</v>
      </c>
      <c r="C1902" s="12">
        <v>20405.04</v>
      </c>
      <c r="D1902">
        <v>20978.58</v>
      </c>
      <c r="E1902" s="12">
        <v>20137.57</v>
      </c>
      <c r="G1902">
        <f t="shared" si="174"/>
        <v>6.0495978274697215E-3</v>
      </c>
      <c r="H1902">
        <f t="shared" si="175"/>
        <v>3.4327400092888816E-2</v>
      </c>
      <c r="I1902">
        <f t="shared" si="176"/>
        <v>-7.1377365728018116E-3</v>
      </c>
      <c r="J1902" t="str">
        <f t="shared" si="177"/>
        <v/>
      </c>
      <c r="K1902" t="str">
        <f t="shared" si="178"/>
        <v/>
      </c>
      <c r="L1902" t="str">
        <f t="shared" si="179"/>
        <v/>
      </c>
      <c r="M1902" t="str">
        <f>IF(Master!D1904&lt;'OHL indexes'!E1902,1,"")</f>
        <v/>
      </c>
      <c r="N1902" t="str">
        <f>IF(Master!D1904&gt;'OHL indexes'!D1902,1,"")</f>
        <v/>
      </c>
    </row>
    <row r="1903" spans="1:14" x14ac:dyDescent="0.25">
      <c r="A1903" s="1">
        <v>40823</v>
      </c>
      <c r="B1903">
        <v>20321.060000000001</v>
      </c>
      <c r="C1903" s="12">
        <v>20282.34</v>
      </c>
      <c r="D1903">
        <v>20929.3</v>
      </c>
      <c r="E1903" s="12">
        <v>19676.3</v>
      </c>
      <c r="G1903">
        <f t="shared" si="174"/>
        <v>-1.9054124145099216E-3</v>
      </c>
      <c r="H1903">
        <f t="shared" si="175"/>
        <v>2.9931509478344109E-2</v>
      </c>
      <c r="I1903">
        <f t="shared" si="176"/>
        <v>-3.1728659823847871E-2</v>
      </c>
      <c r="J1903" t="str">
        <f t="shared" si="177"/>
        <v/>
      </c>
      <c r="K1903" t="str">
        <f t="shared" si="178"/>
        <v/>
      </c>
      <c r="L1903" t="str">
        <f t="shared" si="179"/>
        <v/>
      </c>
      <c r="M1903" t="str">
        <f>IF(Master!D1905&lt;'OHL indexes'!E1903,1,"")</f>
        <v/>
      </c>
      <c r="N1903" t="str">
        <f>IF(Master!D1905&gt;'OHL indexes'!D1903,1,"")</f>
        <v/>
      </c>
    </row>
    <row r="1904" spans="1:14" x14ac:dyDescent="0.25">
      <c r="A1904" s="1">
        <v>40826</v>
      </c>
      <c r="B1904">
        <v>18861.47</v>
      </c>
      <c r="C1904" s="12">
        <v>19761.05</v>
      </c>
      <c r="D1904">
        <v>19780.46</v>
      </c>
      <c r="E1904" s="12">
        <v>18824.009999999998</v>
      </c>
      <c r="G1904">
        <f t="shared" si="174"/>
        <v>4.7694055659500467E-2</v>
      </c>
      <c r="H1904">
        <f t="shared" si="175"/>
        <v>4.8723137698175156E-2</v>
      </c>
      <c r="I1904">
        <f t="shared" si="176"/>
        <v>-1.9860594110641117E-3</v>
      </c>
      <c r="J1904" t="str">
        <f t="shared" si="177"/>
        <v/>
      </c>
      <c r="K1904" t="str">
        <f t="shared" si="178"/>
        <v/>
      </c>
      <c r="L1904" t="str">
        <f t="shared" si="179"/>
        <v/>
      </c>
      <c r="M1904" t="str">
        <f>IF(Master!D1906&lt;'OHL indexes'!E1904,1,"")</f>
        <v/>
      </c>
      <c r="N1904" t="str">
        <f>IF(Master!D1906&gt;'OHL indexes'!D1904,1,"")</f>
        <v/>
      </c>
    </row>
    <row r="1905" spans="1:14" x14ac:dyDescent="0.25">
      <c r="A1905" s="1">
        <v>40827</v>
      </c>
      <c r="B1905">
        <v>18769.849999999999</v>
      </c>
      <c r="C1905" s="12">
        <v>18928.11</v>
      </c>
      <c r="D1905">
        <v>19325.16</v>
      </c>
      <c r="E1905" s="12">
        <v>18664.330000000002</v>
      </c>
      <c r="G1905">
        <f t="shared" si="174"/>
        <v>8.4316070719798741E-3</v>
      </c>
      <c r="H1905">
        <f t="shared" si="175"/>
        <v>2.9585212455081056E-2</v>
      </c>
      <c r="I1905">
        <f t="shared" si="176"/>
        <v>-5.6217817403972914E-3</v>
      </c>
      <c r="J1905" t="str">
        <f t="shared" si="177"/>
        <v/>
      </c>
      <c r="K1905" t="str">
        <f t="shared" si="178"/>
        <v/>
      </c>
      <c r="L1905" t="str">
        <f t="shared" si="179"/>
        <v/>
      </c>
      <c r="M1905" t="str">
        <f>IF(Master!D1907&lt;'OHL indexes'!E1905,1,"")</f>
        <v/>
      </c>
      <c r="N1905" t="str">
        <f>IF(Master!D1907&gt;'OHL indexes'!D1905,1,"")</f>
        <v/>
      </c>
    </row>
    <row r="1906" spans="1:14" x14ac:dyDescent="0.25">
      <c r="A1906" s="1">
        <v>40828</v>
      </c>
      <c r="B1906">
        <v>17601.96</v>
      </c>
      <c r="C1906" s="12">
        <v>18477.87</v>
      </c>
      <c r="D1906">
        <v>18498.73</v>
      </c>
      <c r="E1906" s="12">
        <v>17212.650000000001</v>
      </c>
      <c r="G1906">
        <f t="shared" si="174"/>
        <v>4.9762071951078068E-2</v>
      </c>
      <c r="H1906">
        <f t="shared" si="175"/>
        <v>5.0947167247283875E-2</v>
      </c>
      <c r="I1906">
        <f t="shared" si="176"/>
        <v>-2.2117423286951987E-2</v>
      </c>
      <c r="J1906" t="str">
        <f t="shared" si="177"/>
        <v/>
      </c>
      <c r="K1906" t="str">
        <f t="shared" si="178"/>
        <v/>
      </c>
      <c r="L1906" t="str">
        <f t="shared" si="179"/>
        <v/>
      </c>
      <c r="M1906" t="str">
        <f>IF(Master!D1908&lt;'OHL indexes'!E1906,1,"")</f>
        <v/>
      </c>
      <c r="N1906" t="str">
        <f>IF(Master!D1908&gt;'OHL indexes'!D1906,1,"")</f>
        <v/>
      </c>
    </row>
    <row r="1907" spans="1:14" x14ac:dyDescent="0.25">
      <c r="A1907" s="1">
        <v>40829</v>
      </c>
      <c r="B1907">
        <v>17473.89</v>
      </c>
      <c r="C1907" s="12">
        <v>17780.150000000001</v>
      </c>
      <c r="D1907">
        <v>18270.18</v>
      </c>
      <c r="E1907" s="12">
        <v>17401.490000000002</v>
      </c>
      <c r="G1907">
        <f t="shared" si="174"/>
        <v>1.7526721296746262E-2</v>
      </c>
      <c r="H1907">
        <f t="shared" si="175"/>
        <v>4.5570276566923695E-2</v>
      </c>
      <c r="I1907">
        <f t="shared" si="176"/>
        <v>-4.1433246975914884E-3</v>
      </c>
      <c r="J1907" t="str">
        <f t="shared" si="177"/>
        <v/>
      </c>
      <c r="K1907" t="str">
        <f t="shared" si="178"/>
        <v/>
      </c>
      <c r="L1907" t="str">
        <f t="shared" si="179"/>
        <v/>
      </c>
      <c r="M1907" t="str">
        <f>IF(Master!D1909&lt;'OHL indexes'!E1907,1,"")</f>
        <v/>
      </c>
      <c r="N1907" t="str">
        <f>IF(Master!D1909&gt;'OHL indexes'!D1907,1,"")</f>
        <v/>
      </c>
    </row>
    <row r="1908" spans="1:14" x14ac:dyDescent="0.25">
      <c r="A1908" s="1">
        <v>40830</v>
      </c>
      <c r="B1908">
        <v>16400.43</v>
      </c>
      <c r="C1908" s="12">
        <v>17218.77</v>
      </c>
      <c r="D1908">
        <v>17227.689999999999</v>
      </c>
      <c r="E1908" s="12">
        <v>16396.240000000002</v>
      </c>
      <c r="G1908">
        <f t="shared" si="174"/>
        <v>4.9897472200423953E-2</v>
      </c>
      <c r="H1908">
        <f t="shared" si="175"/>
        <v>5.0441360378965516E-2</v>
      </c>
      <c r="I1908">
        <f t="shared" si="176"/>
        <v>-2.5548110628803578E-4</v>
      </c>
      <c r="J1908" t="str">
        <f t="shared" si="177"/>
        <v/>
      </c>
      <c r="K1908" t="str">
        <f t="shared" si="178"/>
        <v/>
      </c>
      <c r="L1908" t="str">
        <f t="shared" si="179"/>
        <v/>
      </c>
      <c r="M1908" t="str">
        <f>IF(Master!D1910&lt;'OHL indexes'!E1908,1,"")</f>
        <v/>
      </c>
      <c r="N1908" t="str">
        <f>IF(Master!D1910&gt;'OHL indexes'!D1908,1,"")</f>
        <v/>
      </c>
    </row>
    <row r="1909" spans="1:14" x14ac:dyDescent="0.25">
      <c r="A1909" s="1">
        <v>40833</v>
      </c>
      <c r="B1909">
        <v>18456.78</v>
      </c>
      <c r="C1909" s="12">
        <v>16542.73</v>
      </c>
      <c r="D1909">
        <v>18487.45</v>
      </c>
      <c r="E1909" s="12">
        <v>16325.1</v>
      </c>
      <c r="G1909">
        <f t="shared" si="174"/>
        <v>-0.10370443815226704</v>
      </c>
      <c r="H1909">
        <f t="shared" si="175"/>
        <v>1.6617199749904277E-3</v>
      </c>
      <c r="I1909">
        <f t="shared" si="176"/>
        <v>-0.11549576903446857</v>
      </c>
      <c r="J1909" t="str">
        <f t="shared" si="177"/>
        <v/>
      </c>
      <c r="K1909" t="str">
        <f t="shared" si="178"/>
        <v/>
      </c>
      <c r="L1909" t="str">
        <f t="shared" si="179"/>
        <v/>
      </c>
      <c r="M1909" t="str">
        <f>IF(Master!D1911&lt;'OHL indexes'!E1909,1,"")</f>
        <v/>
      </c>
      <c r="N1909" t="str">
        <f>IF(Master!D1911&gt;'OHL indexes'!D1909,1,"")</f>
        <v/>
      </c>
    </row>
    <row r="1910" spans="1:14" x14ac:dyDescent="0.25">
      <c r="A1910" s="1">
        <v>40834</v>
      </c>
      <c r="B1910">
        <v>17363.79</v>
      </c>
      <c r="C1910" s="12">
        <v>18634.29</v>
      </c>
      <c r="D1910">
        <v>18905.45</v>
      </c>
      <c r="E1910" s="12">
        <v>16923.490000000002</v>
      </c>
      <c r="G1910">
        <f t="shared" si="174"/>
        <v>7.3169509651982656E-2</v>
      </c>
      <c r="H1910">
        <f t="shared" si="175"/>
        <v>8.878591597802088E-2</v>
      </c>
      <c r="I1910">
        <f t="shared" si="176"/>
        <v>-2.535736725680271E-2</v>
      </c>
      <c r="J1910" t="str">
        <f t="shared" si="177"/>
        <v/>
      </c>
      <c r="K1910" t="str">
        <f t="shared" si="178"/>
        <v/>
      </c>
      <c r="L1910" t="str">
        <f t="shared" si="179"/>
        <v/>
      </c>
      <c r="M1910" t="str">
        <f>IF(Master!D1912&lt;'OHL indexes'!E1910,1,"")</f>
        <v/>
      </c>
      <c r="N1910" t="str">
        <f>IF(Master!D1912&gt;'OHL indexes'!D1910,1,"")</f>
        <v/>
      </c>
    </row>
    <row r="1911" spans="1:14" x14ac:dyDescent="0.25">
      <c r="A1911" s="1">
        <v>40835</v>
      </c>
      <c r="B1911">
        <v>18960.150000000001</v>
      </c>
      <c r="C1911" s="12">
        <v>17503.82</v>
      </c>
      <c r="D1911">
        <v>19072.16</v>
      </c>
      <c r="E1911" s="12">
        <v>17195.75</v>
      </c>
      <c r="G1911">
        <f t="shared" si="174"/>
        <v>-7.6810046334021664E-2</v>
      </c>
      <c r="H1911">
        <f t="shared" si="175"/>
        <v>5.907653684174452E-3</v>
      </c>
      <c r="I1911">
        <f t="shared" si="176"/>
        <v>-9.3058335508949153E-2</v>
      </c>
      <c r="J1911" t="str">
        <f t="shared" si="177"/>
        <v/>
      </c>
      <c r="K1911" t="str">
        <f t="shared" si="178"/>
        <v/>
      </c>
      <c r="L1911" t="str">
        <f t="shared" si="179"/>
        <v/>
      </c>
      <c r="M1911" t="str">
        <f>IF(Master!D1913&lt;'OHL indexes'!E1911,1,"")</f>
        <v/>
      </c>
      <c r="N1911" t="str">
        <f>IF(Master!D1913&gt;'OHL indexes'!D1911,1,"")</f>
        <v/>
      </c>
    </row>
    <row r="1912" spans="1:14" x14ac:dyDescent="0.25">
      <c r="A1912" s="1">
        <v>40836</v>
      </c>
      <c r="B1912">
        <v>19093.650000000001</v>
      </c>
      <c r="C1912" s="12">
        <v>18559.7</v>
      </c>
      <c r="D1912">
        <v>19683.77</v>
      </c>
      <c r="E1912" s="12">
        <v>18464.16</v>
      </c>
      <c r="G1912">
        <f t="shared" si="174"/>
        <v>-2.7964794578302254E-2</v>
      </c>
      <c r="H1912">
        <f t="shared" si="175"/>
        <v>3.0906610312852578E-2</v>
      </c>
      <c r="I1912">
        <f t="shared" si="176"/>
        <v>-3.2968552372123816E-2</v>
      </c>
      <c r="J1912" t="str">
        <f t="shared" si="177"/>
        <v/>
      </c>
      <c r="K1912" t="str">
        <f t="shared" si="178"/>
        <v/>
      </c>
      <c r="L1912" t="str">
        <f t="shared" si="179"/>
        <v/>
      </c>
      <c r="M1912" t="str">
        <f>IF(Master!D1914&lt;'OHL indexes'!E1912,1,"")</f>
        <v/>
      </c>
      <c r="N1912" t="str">
        <f>IF(Master!D1914&gt;'OHL indexes'!D1912,1,"")</f>
        <v/>
      </c>
    </row>
    <row r="1913" spans="1:14" x14ac:dyDescent="0.25">
      <c r="A1913" s="1">
        <v>40837</v>
      </c>
      <c r="B1913">
        <v>17736.89</v>
      </c>
      <c r="C1913" s="12">
        <v>18413.849999999999</v>
      </c>
      <c r="D1913">
        <v>18501.29</v>
      </c>
      <c r="E1913" s="12">
        <v>17680.45</v>
      </c>
      <c r="G1913">
        <f t="shared" si="174"/>
        <v>3.8166781211362188E-2</v>
      </c>
      <c r="H1913">
        <f t="shared" si="175"/>
        <v>4.3096619531383551E-2</v>
      </c>
      <c r="I1913">
        <f t="shared" si="176"/>
        <v>-3.1820685588058728E-3</v>
      </c>
      <c r="J1913" t="str">
        <f t="shared" si="177"/>
        <v/>
      </c>
      <c r="K1913" t="str">
        <f t="shared" si="178"/>
        <v/>
      </c>
      <c r="L1913" t="str">
        <f t="shared" si="179"/>
        <v/>
      </c>
      <c r="M1913" t="str">
        <f>IF(Master!D1915&lt;'OHL indexes'!E1913,1,"")</f>
        <v/>
      </c>
      <c r="N1913" t="str">
        <f>IF(Master!D1915&gt;'OHL indexes'!D1913,1,"")</f>
        <v/>
      </c>
    </row>
    <row r="1914" spans="1:14" x14ac:dyDescent="0.25">
      <c r="A1914" s="1">
        <v>40840</v>
      </c>
      <c r="B1914">
        <v>16749.98</v>
      </c>
      <c r="C1914" s="12">
        <v>17780.72</v>
      </c>
      <c r="D1914">
        <v>17837.28</v>
      </c>
      <c r="E1914" s="12">
        <v>16712.32</v>
      </c>
      <c r="G1914">
        <f t="shared" si="174"/>
        <v>6.1536789894674593E-2</v>
      </c>
      <c r="H1914">
        <f t="shared" si="175"/>
        <v>6.491351034449E-2</v>
      </c>
      <c r="I1914">
        <f t="shared" si="176"/>
        <v>-2.2483608935652821E-3</v>
      </c>
      <c r="J1914" t="str">
        <f t="shared" si="177"/>
        <v/>
      </c>
      <c r="K1914" t="str">
        <f t="shared" si="178"/>
        <v/>
      </c>
      <c r="L1914" t="str">
        <f t="shared" si="179"/>
        <v/>
      </c>
      <c r="M1914" t="str">
        <f>IF(Master!D1916&lt;'OHL indexes'!E1914,1,"")</f>
        <v/>
      </c>
      <c r="N1914" t="str">
        <f>IF(Master!D1916&gt;'OHL indexes'!D1914,1,"")</f>
        <v/>
      </c>
    </row>
    <row r="1915" spans="1:14" x14ac:dyDescent="0.25">
      <c r="A1915" s="1">
        <v>40841</v>
      </c>
      <c r="B1915">
        <v>18109.47</v>
      </c>
      <c r="C1915" s="12">
        <v>16597.04</v>
      </c>
      <c r="D1915">
        <v>18143.45</v>
      </c>
      <c r="E1915" s="12">
        <v>16591.37</v>
      </c>
      <c r="G1915">
        <f t="shared" si="174"/>
        <v>-8.3515972582300924E-2</v>
      </c>
      <c r="H1915">
        <f t="shared" si="175"/>
        <v>1.8763663431342614E-3</v>
      </c>
      <c r="I1915">
        <f t="shared" si="176"/>
        <v>-8.3829068437673904E-2</v>
      </c>
      <c r="J1915" t="str">
        <f t="shared" si="177"/>
        <v/>
      </c>
      <c r="K1915" t="str">
        <f t="shared" si="178"/>
        <v/>
      </c>
      <c r="L1915" t="str">
        <f t="shared" si="179"/>
        <v/>
      </c>
      <c r="M1915" t="str">
        <f>IF(Master!D1917&lt;'OHL indexes'!E1915,1,"")</f>
        <v/>
      </c>
      <c r="N1915" t="str">
        <f>IF(Master!D1917&gt;'OHL indexes'!D1915,1,"")</f>
        <v/>
      </c>
    </row>
    <row r="1916" spans="1:14" x14ac:dyDescent="0.25">
      <c r="A1916" s="1">
        <v>40842</v>
      </c>
      <c r="B1916">
        <v>17150.37</v>
      </c>
      <c r="C1916" s="12">
        <v>17680.36</v>
      </c>
      <c r="D1916">
        <v>18514.43</v>
      </c>
      <c r="E1916" s="12">
        <v>17050.89</v>
      </c>
      <c r="G1916">
        <f t="shared" si="174"/>
        <v>3.090254029504913E-2</v>
      </c>
      <c r="H1916">
        <f t="shared" si="175"/>
        <v>7.9535310316920294E-2</v>
      </c>
      <c r="I1916">
        <f t="shared" si="176"/>
        <v>-5.8004579493037278E-3</v>
      </c>
      <c r="J1916" t="str">
        <f t="shared" si="177"/>
        <v/>
      </c>
      <c r="K1916" t="str">
        <f t="shared" si="178"/>
        <v/>
      </c>
      <c r="L1916" t="str">
        <f t="shared" si="179"/>
        <v/>
      </c>
      <c r="M1916" t="str">
        <f>IF(Master!D1918&lt;'OHL indexes'!E1916,1,"")</f>
        <v/>
      </c>
      <c r="N1916" t="str">
        <f>IF(Master!D1918&gt;'OHL indexes'!D1916,1,"")</f>
        <v/>
      </c>
    </row>
    <row r="1917" spans="1:14" x14ac:dyDescent="0.25">
      <c r="A1917" s="1">
        <v>40843</v>
      </c>
      <c r="B1917">
        <v>14854.93</v>
      </c>
      <c r="C1917" s="12">
        <v>15965.62</v>
      </c>
      <c r="D1917">
        <v>15999.8</v>
      </c>
      <c r="E1917" s="12">
        <v>14741</v>
      </c>
      <c r="G1917">
        <f t="shared" si="174"/>
        <v>7.4769117054068968E-2</v>
      </c>
      <c r="H1917">
        <f t="shared" si="175"/>
        <v>7.707003668142498E-2</v>
      </c>
      <c r="I1917">
        <f t="shared" si="176"/>
        <v>-7.6695076987909339E-3</v>
      </c>
      <c r="J1917" t="str">
        <f t="shared" si="177"/>
        <v/>
      </c>
      <c r="K1917" t="str">
        <f t="shared" si="178"/>
        <v/>
      </c>
      <c r="L1917" t="str">
        <f t="shared" si="179"/>
        <v/>
      </c>
      <c r="M1917" t="str">
        <f>IF(Master!D1919&lt;'OHL indexes'!E1917,1,"")</f>
        <v/>
      </c>
      <c r="N1917" t="str">
        <f>IF(Master!D1919&gt;'OHL indexes'!D1917,1,"")</f>
        <v/>
      </c>
    </row>
    <row r="1918" spans="1:14" x14ac:dyDescent="0.25">
      <c r="A1918" s="1">
        <v>40844</v>
      </c>
      <c r="B1918">
        <v>14823.59</v>
      </c>
      <c r="C1918" s="12">
        <v>15185.55</v>
      </c>
      <c r="D1918">
        <v>15326.63</v>
      </c>
      <c r="E1918" s="12">
        <v>14663.97</v>
      </c>
      <c r="G1918">
        <f t="shared" si="174"/>
        <v>2.4417836704873741E-2</v>
      </c>
      <c r="H1918">
        <f t="shared" si="175"/>
        <v>3.3935099392252477E-2</v>
      </c>
      <c r="I1918">
        <f t="shared" si="176"/>
        <v>-1.0767971861067482E-2</v>
      </c>
      <c r="J1918" t="str">
        <f t="shared" si="177"/>
        <v/>
      </c>
      <c r="K1918" t="str">
        <f t="shared" si="178"/>
        <v/>
      </c>
      <c r="L1918" t="str">
        <f t="shared" si="179"/>
        <v/>
      </c>
      <c r="M1918" t="str">
        <f>IF(Master!D1920&lt;'OHL indexes'!E1918,1,"")</f>
        <v/>
      </c>
      <c r="N1918" t="str">
        <f>IF(Master!D1920&gt;'OHL indexes'!D1918,1,"")</f>
        <v/>
      </c>
    </row>
    <row r="1919" spans="1:14" x14ac:dyDescent="0.25">
      <c r="A1919" s="1">
        <v>40847</v>
      </c>
      <c r="B1919">
        <v>16695.830000000002</v>
      </c>
      <c r="C1919" s="12">
        <v>15080.45</v>
      </c>
      <c r="D1919">
        <v>16764.3</v>
      </c>
      <c r="E1919" s="12">
        <v>15080.45</v>
      </c>
      <c r="G1919">
        <f t="shared" si="174"/>
        <v>-9.6753500724432451E-2</v>
      </c>
      <c r="H1919">
        <f t="shared" si="175"/>
        <v>4.1010240281553756E-3</v>
      </c>
      <c r="I1919">
        <f t="shared" si="176"/>
        <v>-9.6753500724432451E-2</v>
      </c>
      <c r="J1919" t="str">
        <f t="shared" si="177"/>
        <v/>
      </c>
      <c r="K1919" t="str">
        <f t="shared" si="178"/>
        <v/>
      </c>
      <c r="L1919" t="str">
        <f t="shared" si="179"/>
        <v/>
      </c>
      <c r="M1919" t="str">
        <f>IF(Master!D1921&lt;'OHL indexes'!E1919,1,"")</f>
        <v/>
      </c>
      <c r="N1919" t="str">
        <f>IF(Master!D1921&gt;'OHL indexes'!D1919,1,"")</f>
        <v/>
      </c>
    </row>
    <row r="1920" spans="1:14" x14ac:dyDescent="0.25">
      <c r="A1920" s="1">
        <v>40848</v>
      </c>
      <c r="B1920">
        <v>18741.13</v>
      </c>
      <c r="C1920" s="12">
        <v>17674.82</v>
      </c>
      <c r="D1920">
        <v>19307.91</v>
      </c>
      <c r="E1920" s="12">
        <v>17674.82</v>
      </c>
      <c r="G1920">
        <f t="shared" si="174"/>
        <v>-5.6896782637973375E-2</v>
      </c>
      <c r="H1920">
        <f t="shared" si="175"/>
        <v>3.0242573420065755E-2</v>
      </c>
      <c r="I1920">
        <f t="shared" si="176"/>
        <v>-5.6896782637973375E-2</v>
      </c>
      <c r="J1920" t="str">
        <f t="shared" si="177"/>
        <v/>
      </c>
      <c r="K1920" t="str">
        <f t="shared" si="178"/>
        <v/>
      </c>
      <c r="L1920" t="str">
        <f t="shared" si="179"/>
        <v/>
      </c>
      <c r="M1920" t="str">
        <f>IF(Master!D1922&lt;'OHL indexes'!E1920,1,"")</f>
        <v/>
      </c>
      <c r="N1920" t="str">
        <f>IF(Master!D1922&gt;'OHL indexes'!D1920,1,"")</f>
        <v/>
      </c>
    </row>
    <row r="1921" spans="1:14" x14ac:dyDescent="0.25">
      <c r="A1921" s="1">
        <v>40849</v>
      </c>
      <c r="B1921">
        <v>18137.509999999998</v>
      </c>
      <c r="C1921" s="12">
        <v>18482.43</v>
      </c>
      <c r="D1921">
        <v>18827.36</v>
      </c>
      <c r="E1921" s="12">
        <v>17950.669999999998</v>
      </c>
      <c r="G1921">
        <f t="shared" si="174"/>
        <v>1.9016943340072645E-2</v>
      </c>
      <c r="H1921">
        <f t="shared" si="175"/>
        <v>3.8034438023742068E-2</v>
      </c>
      <c r="I1921">
        <f t="shared" si="176"/>
        <v>-1.0301303762203284E-2</v>
      </c>
      <c r="J1921" t="str">
        <f t="shared" si="177"/>
        <v/>
      </c>
      <c r="K1921" t="str">
        <f t="shared" si="178"/>
        <v/>
      </c>
      <c r="L1921" t="str">
        <f t="shared" si="179"/>
        <v/>
      </c>
      <c r="M1921" t="str">
        <f>IF(Master!D1923&lt;'OHL indexes'!E1921,1,"")</f>
        <v/>
      </c>
      <c r="N1921" t="str">
        <f>IF(Master!D1923&gt;'OHL indexes'!D1921,1,"")</f>
        <v/>
      </c>
    </row>
    <row r="1922" spans="1:14" x14ac:dyDescent="0.25">
      <c r="A1922" s="1">
        <v>40850</v>
      </c>
      <c r="B1922">
        <v>17318.2</v>
      </c>
      <c r="C1922" s="12">
        <v>18046.63</v>
      </c>
      <c r="D1922">
        <v>18789.5</v>
      </c>
      <c r="E1922" s="12">
        <v>17221.55</v>
      </c>
      <c r="G1922">
        <f t="shared" si="174"/>
        <v>4.2061530644062373E-2</v>
      </c>
      <c r="H1922">
        <f t="shared" si="175"/>
        <v>8.4956866187017033E-2</v>
      </c>
      <c r="I1922">
        <f t="shared" si="176"/>
        <v>-5.5808340358698416E-3</v>
      </c>
      <c r="J1922" t="str">
        <f t="shared" si="177"/>
        <v/>
      </c>
      <c r="K1922" t="str">
        <f t="shared" si="178"/>
        <v/>
      </c>
      <c r="L1922" t="str">
        <f t="shared" si="179"/>
        <v/>
      </c>
      <c r="M1922" t="str">
        <f>IF(Master!D1924&lt;'OHL indexes'!E1922,1,"")</f>
        <v/>
      </c>
      <c r="N1922" t="str">
        <f>IF(Master!D1924&gt;'OHL indexes'!D1922,1,"")</f>
        <v/>
      </c>
    </row>
    <row r="1923" spans="1:14" x14ac:dyDescent="0.25">
      <c r="A1923" s="1">
        <v>40851</v>
      </c>
      <c r="B1923">
        <v>17630.66</v>
      </c>
      <c r="C1923" s="12">
        <v>17572.79</v>
      </c>
      <c r="D1923">
        <v>18301.86</v>
      </c>
      <c r="E1923" s="12">
        <v>17145.77</v>
      </c>
      <c r="G1923">
        <f t="shared" si="174"/>
        <v>-3.282350178609228E-3</v>
      </c>
      <c r="H1923">
        <f t="shared" si="175"/>
        <v>3.8070043889451677E-2</v>
      </c>
      <c r="I1923">
        <f t="shared" si="176"/>
        <v>-2.7502657302676092E-2</v>
      </c>
      <c r="J1923" t="str">
        <f t="shared" si="177"/>
        <v/>
      </c>
      <c r="K1923" t="str">
        <f t="shared" si="178"/>
        <v/>
      </c>
      <c r="L1923" t="str">
        <f t="shared" si="179"/>
        <v/>
      </c>
      <c r="M1923" t="str">
        <f>IF(Master!D1925&lt;'OHL indexes'!E1923,1,"")</f>
        <v/>
      </c>
      <c r="N1923" t="str">
        <f>IF(Master!D1925&gt;'OHL indexes'!D1923,1,"")</f>
        <v/>
      </c>
    </row>
    <row r="1924" spans="1:14" x14ac:dyDescent="0.25">
      <c r="A1924" s="1">
        <v>40854</v>
      </c>
      <c r="B1924">
        <v>17532.060000000001</v>
      </c>
      <c r="C1924" s="12">
        <v>17668.37</v>
      </c>
      <c r="D1924">
        <v>18213.66</v>
      </c>
      <c r="E1924" s="12">
        <v>17424.72</v>
      </c>
      <c r="G1924">
        <f t="shared" si="174"/>
        <v>7.774899241731914E-3</v>
      </c>
      <c r="H1924">
        <f t="shared" si="175"/>
        <v>3.8877348126802991E-2</v>
      </c>
      <c r="I1924">
        <f t="shared" si="176"/>
        <v>-6.1224978696171606E-3</v>
      </c>
      <c r="J1924" t="str">
        <f t="shared" si="177"/>
        <v/>
      </c>
      <c r="K1924" t="str">
        <f t="shared" si="178"/>
        <v/>
      </c>
      <c r="L1924" t="str">
        <f t="shared" si="179"/>
        <v/>
      </c>
      <c r="M1924" t="str">
        <f>IF(Master!D1926&lt;'OHL indexes'!E1924,1,"")</f>
        <v/>
      </c>
      <c r="N1924" t="str">
        <f>IF(Master!D1926&gt;'OHL indexes'!D1924,1,"")</f>
        <v/>
      </c>
    </row>
    <row r="1925" spans="1:14" x14ac:dyDescent="0.25">
      <c r="A1925" s="1">
        <v>40855</v>
      </c>
      <c r="B1925">
        <v>16578.57</v>
      </c>
      <c r="C1925" s="12">
        <v>17191.939999999999</v>
      </c>
      <c r="D1925">
        <v>17779.150000000001</v>
      </c>
      <c r="E1925" s="12">
        <v>16540.78</v>
      </c>
      <c r="G1925">
        <f t="shared" si="174"/>
        <v>3.6997762774473308E-2</v>
      </c>
      <c r="H1925">
        <f t="shared" si="175"/>
        <v>7.2417584870106522E-2</v>
      </c>
      <c r="I1925">
        <f t="shared" si="176"/>
        <v>-2.2794487099913052E-3</v>
      </c>
      <c r="J1925" t="str">
        <f t="shared" si="177"/>
        <v/>
      </c>
      <c r="K1925" t="str">
        <f t="shared" si="178"/>
        <v/>
      </c>
      <c r="L1925" t="str">
        <f t="shared" si="179"/>
        <v/>
      </c>
      <c r="M1925" t="str">
        <f>IF(Master!D1927&lt;'OHL indexes'!E1925,1,"")</f>
        <v/>
      </c>
      <c r="N1925" t="str">
        <f>IF(Master!D1927&gt;'OHL indexes'!D1925,1,"")</f>
        <v/>
      </c>
    </row>
    <row r="1926" spans="1:14" x14ac:dyDescent="0.25">
      <c r="A1926" s="1">
        <v>40856</v>
      </c>
      <c r="B1926">
        <v>19903.02</v>
      </c>
      <c r="C1926" s="12">
        <v>17902.53</v>
      </c>
      <c r="D1926">
        <v>19990.310000000001</v>
      </c>
      <c r="E1926" s="12">
        <v>17706.12</v>
      </c>
      <c r="G1926">
        <f t="shared" si="174"/>
        <v>-0.1005118821163824</v>
      </c>
      <c r="H1926">
        <f t="shared" si="175"/>
        <v>4.3857665821569469E-3</v>
      </c>
      <c r="I1926">
        <f t="shared" si="176"/>
        <v>-0.11038023375347061</v>
      </c>
      <c r="J1926" t="str">
        <f t="shared" si="177"/>
        <v/>
      </c>
      <c r="K1926" t="str">
        <f t="shared" si="178"/>
        <v/>
      </c>
      <c r="L1926" t="str">
        <f t="shared" si="179"/>
        <v/>
      </c>
      <c r="M1926" t="str">
        <f>IF(Master!D1928&lt;'OHL indexes'!E1926,1,"")</f>
        <v/>
      </c>
      <c r="N1926" t="str">
        <f>IF(Master!D1928&gt;'OHL indexes'!D1926,1,"")</f>
        <v/>
      </c>
    </row>
    <row r="1927" spans="1:14" x14ac:dyDescent="0.25">
      <c r="A1927" s="1">
        <v>40857</v>
      </c>
      <c r="B1927">
        <v>18640.45</v>
      </c>
      <c r="C1927" s="12">
        <v>18821.650000000001</v>
      </c>
      <c r="D1927">
        <v>19675.060000000001</v>
      </c>
      <c r="E1927" s="12">
        <v>18453.400000000001</v>
      </c>
      <c r="G1927">
        <f t="shared" ref="G1927:G1990" si="180">C1927/$B1927-1</f>
        <v>9.7207953670646052E-3</v>
      </c>
      <c r="H1927">
        <f t="shared" ref="H1927:H1990" si="181">D1927/$B1927-1</f>
        <v>5.5503488381450028E-2</v>
      </c>
      <c r="I1927">
        <f t="shared" ref="I1927:I1990" si="182">E1927/$B1927-1</f>
        <v>-1.0034628992325767E-2</v>
      </c>
      <c r="J1927" t="str">
        <f t="shared" ref="J1927:J1990" si="183">IF(C1927&lt;E1927,1,"")</f>
        <v/>
      </c>
      <c r="K1927" t="str">
        <f t="shared" ref="K1927:K1990" si="184">IF(C1928&gt;D1928,1,"")</f>
        <v/>
      </c>
      <c r="L1927" t="str">
        <f t="shared" ref="L1927:L1990" si="185">IF(E1928&gt;D1928,1,"")</f>
        <v/>
      </c>
      <c r="M1927" t="str">
        <f>IF(Master!D1929&lt;'OHL indexes'!E1927,1,"")</f>
        <v/>
      </c>
      <c r="N1927" t="str">
        <f>IF(Master!D1929&gt;'OHL indexes'!D1927,1,"")</f>
        <v/>
      </c>
    </row>
    <row r="1928" spans="1:14" x14ac:dyDescent="0.25">
      <c r="A1928" s="1">
        <v>40858</v>
      </c>
      <c r="B1928">
        <v>17812.28</v>
      </c>
      <c r="C1928" s="12">
        <v>18149.41</v>
      </c>
      <c r="D1928">
        <v>18153.810000000001</v>
      </c>
      <c r="E1928" s="12">
        <v>17535.240000000002</v>
      </c>
      <c r="G1928">
        <f t="shared" si="180"/>
        <v>1.892683025418429E-2</v>
      </c>
      <c r="H1928">
        <f t="shared" si="181"/>
        <v>1.9173850848964946E-2</v>
      </c>
      <c r="I1928">
        <f t="shared" si="182"/>
        <v>-1.5553314904099724E-2</v>
      </c>
      <c r="J1928" t="str">
        <f t="shared" si="183"/>
        <v/>
      </c>
      <c r="K1928" t="str">
        <f t="shared" si="184"/>
        <v/>
      </c>
      <c r="L1928" t="str">
        <f t="shared" si="185"/>
        <v/>
      </c>
      <c r="M1928" t="str">
        <f>IF(Master!D1930&lt;'OHL indexes'!E1928,1,"")</f>
        <v/>
      </c>
      <c r="N1928" t="str">
        <f>IF(Master!D1930&gt;'OHL indexes'!D1928,1,"")</f>
        <v/>
      </c>
    </row>
    <row r="1929" spans="1:14" x14ac:dyDescent="0.25">
      <c r="A1929" s="1">
        <v>40861</v>
      </c>
      <c r="B1929">
        <v>18144.21</v>
      </c>
      <c r="C1929" s="12">
        <v>18111.89</v>
      </c>
      <c r="D1929">
        <v>18568.95</v>
      </c>
      <c r="E1929" s="12">
        <v>17956.21</v>
      </c>
      <c r="G1929">
        <f t="shared" si="180"/>
        <v>-1.7812844979196996E-3</v>
      </c>
      <c r="H1929">
        <f t="shared" si="181"/>
        <v>2.3409120595495825E-2</v>
      </c>
      <c r="I1929">
        <f t="shared" si="182"/>
        <v>-1.0361432104236012E-2</v>
      </c>
      <c r="J1929" t="str">
        <f t="shared" si="183"/>
        <v/>
      </c>
      <c r="K1929" t="str">
        <f t="shared" si="184"/>
        <v/>
      </c>
      <c r="L1929" t="str">
        <f t="shared" si="185"/>
        <v/>
      </c>
      <c r="M1929" t="str">
        <f>IF(Master!D1931&lt;'OHL indexes'!E1929,1,"")</f>
        <v/>
      </c>
      <c r="N1929" t="str">
        <f>IF(Master!D1931&gt;'OHL indexes'!D1929,1,"")</f>
        <v/>
      </c>
    </row>
    <row r="1930" spans="1:14" x14ac:dyDescent="0.25">
      <c r="A1930" s="1">
        <v>40862</v>
      </c>
      <c r="B1930">
        <v>18114.78</v>
      </c>
      <c r="C1930" s="12">
        <v>18740.330000000002</v>
      </c>
      <c r="D1930">
        <v>18881.64</v>
      </c>
      <c r="E1930" s="12">
        <v>17864.55</v>
      </c>
      <c r="G1930">
        <f t="shared" si="180"/>
        <v>3.4532575057494741E-2</v>
      </c>
      <c r="H1930">
        <f t="shared" si="181"/>
        <v>4.2333387432803571E-2</v>
      </c>
      <c r="I1930">
        <f t="shared" si="182"/>
        <v>-1.3813582058407547E-2</v>
      </c>
      <c r="J1930" t="str">
        <f t="shared" si="183"/>
        <v/>
      </c>
      <c r="K1930" t="str">
        <f t="shared" si="184"/>
        <v/>
      </c>
      <c r="L1930" t="str">
        <f t="shared" si="185"/>
        <v/>
      </c>
      <c r="M1930" t="str">
        <f>IF(Master!D1932&lt;'OHL indexes'!E1930,1,"")</f>
        <v/>
      </c>
      <c r="N1930" t="str">
        <f>IF(Master!D1932&gt;'OHL indexes'!D1930,1,"")</f>
        <v/>
      </c>
    </row>
    <row r="1931" spans="1:14" x14ac:dyDescent="0.25">
      <c r="A1931" s="1">
        <v>40863</v>
      </c>
      <c r="B1931">
        <v>19265.400000000001</v>
      </c>
      <c r="C1931" s="12">
        <v>18498.32</v>
      </c>
      <c r="D1931">
        <v>19294.900000000001</v>
      </c>
      <c r="E1931" s="12">
        <v>17925.96</v>
      </c>
      <c r="G1931">
        <f t="shared" si="180"/>
        <v>-3.9816458521494624E-2</v>
      </c>
      <c r="H1931">
        <f t="shared" si="181"/>
        <v>1.5312425384368389E-3</v>
      </c>
      <c r="I1931">
        <f t="shared" si="182"/>
        <v>-6.9525678158771753E-2</v>
      </c>
      <c r="J1931" t="str">
        <f t="shared" si="183"/>
        <v/>
      </c>
      <c r="K1931" t="str">
        <f t="shared" si="184"/>
        <v/>
      </c>
      <c r="L1931" t="str">
        <f t="shared" si="185"/>
        <v/>
      </c>
      <c r="M1931" t="str">
        <f>IF(Master!D1933&lt;'OHL indexes'!E1931,1,"")</f>
        <v/>
      </c>
      <c r="N1931" t="str">
        <f>IF(Master!D1933&gt;'OHL indexes'!D1931,1,"")</f>
        <v/>
      </c>
    </row>
    <row r="1932" spans="1:14" x14ac:dyDescent="0.25">
      <c r="A1932" s="1">
        <v>40864</v>
      </c>
      <c r="B1932">
        <v>19912.46</v>
      </c>
      <c r="C1932" s="12">
        <v>19154.900000000001</v>
      </c>
      <c r="D1932">
        <v>20209.580000000002</v>
      </c>
      <c r="E1932" s="12">
        <v>18828.3</v>
      </c>
      <c r="G1932">
        <f t="shared" si="180"/>
        <v>-3.8044520867838383E-2</v>
      </c>
      <c r="H1932">
        <f t="shared" si="181"/>
        <v>1.492131057639301E-2</v>
      </c>
      <c r="I1932">
        <f t="shared" si="182"/>
        <v>-5.4446311505459422E-2</v>
      </c>
      <c r="J1932" t="str">
        <f t="shared" si="183"/>
        <v/>
      </c>
      <c r="K1932" t="str">
        <f t="shared" si="184"/>
        <v/>
      </c>
      <c r="L1932" t="str">
        <f t="shared" si="185"/>
        <v/>
      </c>
      <c r="M1932" t="str">
        <f>IF(Master!D1934&lt;'OHL indexes'!E1932,1,"")</f>
        <v/>
      </c>
      <c r="N1932" t="str">
        <f>IF(Master!D1934&gt;'OHL indexes'!D1932,1,"")</f>
        <v/>
      </c>
    </row>
    <row r="1933" spans="1:14" x14ac:dyDescent="0.25">
      <c r="A1933" s="1">
        <v>40865</v>
      </c>
      <c r="B1933">
        <v>19112.830000000002</v>
      </c>
      <c r="C1933" s="12">
        <v>19321.32</v>
      </c>
      <c r="D1933">
        <v>19833.97</v>
      </c>
      <c r="E1933" s="12">
        <v>19078.48</v>
      </c>
      <c r="G1933">
        <f t="shared" si="180"/>
        <v>1.0908379345183183E-2</v>
      </c>
      <c r="H1933">
        <f t="shared" si="181"/>
        <v>3.7730676200227853E-2</v>
      </c>
      <c r="I1933">
        <f t="shared" si="182"/>
        <v>-1.7972220754332024E-3</v>
      </c>
      <c r="J1933" t="str">
        <f t="shared" si="183"/>
        <v/>
      </c>
      <c r="K1933" t="str">
        <f t="shared" si="184"/>
        <v/>
      </c>
      <c r="L1933" t="str">
        <f t="shared" si="185"/>
        <v/>
      </c>
      <c r="M1933" t="str">
        <f>IF(Master!D1935&lt;'OHL indexes'!E1933,1,"")</f>
        <v/>
      </c>
      <c r="N1933" t="str">
        <f>IF(Master!D1935&gt;'OHL indexes'!D1933,1,"")</f>
        <v/>
      </c>
    </row>
    <row r="1934" spans="1:14" x14ac:dyDescent="0.25">
      <c r="A1934" s="1">
        <v>40868</v>
      </c>
      <c r="B1934">
        <v>19465.43</v>
      </c>
      <c r="C1934" s="12">
        <v>20166.900000000001</v>
      </c>
      <c r="D1934">
        <v>20244.03</v>
      </c>
      <c r="E1934" s="12">
        <v>19263.41</v>
      </c>
      <c r="G1934">
        <f t="shared" si="180"/>
        <v>3.6036707126428702E-2</v>
      </c>
      <c r="H1934">
        <f t="shared" si="181"/>
        <v>3.99991163822222E-2</v>
      </c>
      <c r="I1934">
        <f t="shared" si="182"/>
        <v>-1.0378399038706076E-2</v>
      </c>
      <c r="J1934" t="str">
        <f t="shared" si="183"/>
        <v/>
      </c>
      <c r="K1934" t="str">
        <f t="shared" si="184"/>
        <v/>
      </c>
      <c r="L1934" t="str">
        <f t="shared" si="185"/>
        <v/>
      </c>
      <c r="M1934" t="str">
        <f>IF(Master!D1936&lt;'OHL indexes'!E1934,1,"")</f>
        <v/>
      </c>
      <c r="N1934" t="str">
        <f>IF(Master!D1936&gt;'OHL indexes'!D1934,1,"")</f>
        <v/>
      </c>
    </row>
    <row r="1935" spans="1:14" x14ac:dyDescent="0.25">
      <c r="A1935" s="1">
        <v>40869</v>
      </c>
      <c r="B1935">
        <v>19098.810000000001</v>
      </c>
      <c r="C1935" s="12">
        <v>19304.11</v>
      </c>
      <c r="D1935">
        <v>19705.939999999999</v>
      </c>
      <c r="E1935" s="12">
        <v>18913.05</v>
      </c>
      <c r="G1935">
        <f t="shared" si="180"/>
        <v>1.0749360824051202E-2</v>
      </c>
      <c r="H1935">
        <f t="shared" si="181"/>
        <v>3.1788891559212162E-2</v>
      </c>
      <c r="I1935">
        <f t="shared" si="182"/>
        <v>-9.7262604319328094E-3</v>
      </c>
      <c r="J1935" t="str">
        <f t="shared" si="183"/>
        <v/>
      </c>
      <c r="K1935" t="str">
        <f t="shared" si="184"/>
        <v/>
      </c>
      <c r="L1935" t="str">
        <f t="shared" si="185"/>
        <v/>
      </c>
      <c r="M1935" t="str">
        <f>IF(Master!D1937&lt;'OHL indexes'!E1935,1,"")</f>
        <v/>
      </c>
      <c r="N1935" t="str">
        <f>IF(Master!D1937&gt;'OHL indexes'!D1935,1,"")</f>
        <v/>
      </c>
    </row>
    <row r="1936" spans="1:14" x14ac:dyDescent="0.25">
      <c r="A1936" s="1">
        <v>40870</v>
      </c>
      <c r="B1936">
        <v>19847.7</v>
      </c>
      <c r="C1936" s="12">
        <v>19431.78</v>
      </c>
      <c r="D1936">
        <v>19920.87</v>
      </c>
      <c r="E1936" s="12">
        <v>19309.810000000001</v>
      </c>
      <c r="G1936">
        <f t="shared" si="180"/>
        <v>-2.0955576716697788E-2</v>
      </c>
      <c r="H1936">
        <f t="shared" si="181"/>
        <v>3.686573255339276E-3</v>
      </c>
      <c r="I1936">
        <f t="shared" si="182"/>
        <v>-2.7100873149029869E-2</v>
      </c>
      <c r="J1936" t="str">
        <f t="shared" si="183"/>
        <v/>
      </c>
      <c r="K1936" t="str">
        <f t="shared" si="184"/>
        <v/>
      </c>
      <c r="L1936" t="str">
        <f t="shared" si="185"/>
        <v/>
      </c>
      <c r="M1936" t="str">
        <f>IF(Master!D1938&lt;'OHL indexes'!E1936,1,"")</f>
        <v/>
      </c>
      <c r="N1936" t="str">
        <f>IF(Master!D1938&gt;'OHL indexes'!D1936,1,"")</f>
        <v/>
      </c>
    </row>
    <row r="1937" spans="1:14" x14ac:dyDescent="0.25">
      <c r="A1937" s="1">
        <v>40872</v>
      </c>
      <c r="B1937">
        <v>20322.54</v>
      </c>
      <c r="C1937" s="12">
        <v>20139.900000000001</v>
      </c>
      <c r="D1937">
        <v>20402.88</v>
      </c>
      <c r="E1937" s="12">
        <v>19497.060000000001</v>
      </c>
      <c r="G1937">
        <f t="shared" si="180"/>
        <v>-8.9870655931787446E-3</v>
      </c>
      <c r="H1937">
        <f t="shared" si="181"/>
        <v>3.9532460017301929E-3</v>
      </c>
      <c r="I1937">
        <f t="shared" si="182"/>
        <v>-4.0618938380733827E-2</v>
      </c>
      <c r="J1937" t="str">
        <f t="shared" si="183"/>
        <v/>
      </c>
      <c r="K1937" t="str">
        <f t="shared" si="184"/>
        <v/>
      </c>
      <c r="L1937" t="str">
        <f t="shared" si="185"/>
        <v/>
      </c>
      <c r="M1937" t="str">
        <f>IF(Master!D1939&lt;'OHL indexes'!E1937,1,"")</f>
        <v/>
      </c>
      <c r="N1937" t="str">
        <f>IF(Master!D1939&gt;'OHL indexes'!D1937,1,"")</f>
        <v/>
      </c>
    </row>
    <row r="1938" spans="1:14" x14ac:dyDescent="0.25">
      <c r="A1938" s="1">
        <v>40875</v>
      </c>
      <c r="B1938">
        <v>18965.62</v>
      </c>
      <c r="C1938" s="12">
        <v>19227.259999999998</v>
      </c>
      <c r="D1938">
        <v>19344.96</v>
      </c>
      <c r="E1938" s="12">
        <v>18577.72</v>
      </c>
      <c r="G1938">
        <f t="shared" si="180"/>
        <v>1.3795488889896568E-2</v>
      </c>
      <c r="H1938">
        <f t="shared" si="181"/>
        <v>2.0001455264842427E-2</v>
      </c>
      <c r="I1938">
        <f t="shared" si="182"/>
        <v>-2.0452798273929207E-2</v>
      </c>
      <c r="J1938" t="str">
        <f t="shared" si="183"/>
        <v/>
      </c>
      <c r="K1938" t="str">
        <f t="shared" si="184"/>
        <v/>
      </c>
      <c r="L1938" t="str">
        <f t="shared" si="185"/>
        <v/>
      </c>
      <c r="M1938" t="str">
        <f>IF(Master!D1940&lt;'OHL indexes'!E1938,1,"")</f>
        <v/>
      </c>
      <c r="N1938" t="str">
        <f>IF(Master!D1940&gt;'OHL indexes'!D1938,1,"")</f>
        <v/>
      </c>
    </row>
    <row r="1939" spans="1:14" x14ac:dyDescent="0.25">
      <c r="A1939" s="1">
        <v>40876</v>
      </c>
      <c r="B1939">
        <v>18616.22</v>
      </c>
      <c r="C1939" s="12">
        <v>18752.09</v>
      </c>
      <c r="D1939">
        <v>19198.57</v>
      </c>
      <c r="E1939" s="12">
        <v>18577.38</v>
      </c>
      <c r="G1939">
        <f t="shared" si="180"/>
        <v>7.2984741263264485E-3</v>
      </c>
      <c r="H1939">
        <f t="shared" si="181"/>
        <v>3.1281860656996896E-2</v>
      </c>
      <c r="I1939">
        <f t="shared" si="182"/>
        <v>-2.0863526537611143E-3</v>
      </c>
      <c r="J1939" t="str">
        <f t="shared" si="183"/>
        <v/>
      </c>
      <c r="K1939" t="str">
        <f t="shared" si="184"/>
        <v/>
      </c>
      <c r="L1939" t="str">
        <f t="shared" si="185"/>
        <v/>
      </c>
      <c r="M1939" t="str">
        <f>IF(Master!D1941&lt;'OHL indexes'!E1939,1,"")</f>
        <v/>
      </c>
      <c r="N1939" t="str">
        <f>IF(Master!D1941&gt;'OHL indexes'!D1939,1,"")</f>
        <v/>
      </c>
    </row>
    <row r="1940" spans="1:14" x14ac:dyDescent="0.25">
      <c r="A1940" s="1">
        <v>40877</v>
      </c>
      <c r="B1940">
        <v>17025.849999999999</v>
      </c>
      <c r="C1940" s="12">
        <v>18144.189999999999</v>
      </c>
      <c r="D1940">
        <v>18165.97</v>
      </c>
      <c r="E1940" s="12">
        <v>16913.27</v>
      </c>
      <c r="G1940">
        <f t="shared" si="180"/>
        <v>6.5684826308231248E-2</v>
      </c>
      <c r="H1940">
        <f t="shared" si="181"/>
        <v>6.6964057594775195E-2</v>
      </c>
      <c r="I1940">
        <f t="shared" si="182"/>
        <v>-6.612298358084856E-3</v>
      </c>
      <c r="J1940" t="str">
        <f t="shared" si="183"/>
        <v/>
      </c>
      <c r="K1940" t="str">
        <f t="shared" si="184"/>
        <v/>
      </c>
      <c r="L1940" t="str">
        <f t="shared" si="185"/>
        <v/>
      </c>
      <c r="M1940" t="str">
        <f>IF(Master!D1942&lt;'OHL indexes'!E1940,1,"")</f>
        <v/>
      </c>
      <c r="N1940" t="str">
        <f>IF(Master!D1942&gt;'OHL indexes'!D1940,1,"")</f>
        <v/>
      </c>
    </row>
    <row r="1941" spans="1:14" x14ac:dyDescent="0.25">
      <c r="A1941" s="1">
        <v>40878</v>
      </c>
      <c r="B1941">
        <v>16693.02</v>
      </c>
      <c r="C1941" s="12">
        <v>17025.849999999999</v>
      </c>
      <c r="D1941">
        <v>17209.16</v>
      </c>
      <c r="E1941" s="12">
        <v>16565.169999999998</v>
      </c>
      <c r="G1941">
        <f t="shared" si="180"/>
        <v>1.9938273601780798E-2</v>
      </c>
      <c r="H1941">
        <f t="shared" si="181"/>
        <v>3.0919510070676282E-2</v>
      </c>
      <c r="I1941">
        <f t="shared" si="182"/>
        <v>-7.6588897635060382E-3</v>
      </c>
      <c r="J1941" t="str">
        <f t="shared" si="183"/>
        <v/>
      </c>
      <c r="K1941" t="str">
        <f t="shared" si="184"/>
        <v/>
      </c>
      <c r="L1941" t="str">
        <f t="shared" si="185"/>
        <v/>
      </c>
      <c r="M1941" t="str">
        <f>IF(Master!D1943&lt;'OHL indexes'!E1941,1,"")</f>
        <v/>
      </c>
      <c r="N1941" t="str">
        <f>IF(Master!D1943&gt;'OHL indexes'!D1941,1,"")</f>
        <v/>
      </c>
    </row>
    <row r="1942" spans="1:14" x14ac:dyDescent="0.25">
      <c r="A1942" s="1">
        <v>40879</v>
      </c>
      <c r="B1942">
        <v>16595.669999999998</v>
      </c>
      <c r="C1942" s="12">
        <v>16289.13</v>
      </c>
      <c r="D1942">
        <v>16724.27</v>
      </c>
      <c r="E1942" s="12">
        <v>15916.97</v>
      </c>
      <c r="G1942">
        <f t="shared" si="180"/>
        <v>-1.8471083119873999E-2</v>
      </c>
      <c r="H1942">
        <f t="shared" si="181"/>
        <v>7.7490092295160462E-3</v>
      </c>
      <c r="I1942">
        <f t="shared" si="182"/>
        <v>-4.0896209673969119E-2</v>
      </c>
      <c r="J1942" t="str">
        <f t="shared" si="183"/>
        <v/>
      </c>
      <c r="K1942" t="str">
        <f t="shared" si="184"/>
        <v/>
      </c>
      <c r="L1942" t="str">
        <f t="shared" si="185"/>
        <v/>
      </c>
      <c r="M1942" t="str">
        <f>IF(Master!D1944&lt;'OHL indexes'!E1942,1,"")</f>
        <v/>
      </c>
      <c r="N1942" t="str">
        <f>IF(Master!D1944&gt;'OHL indexes'!D1942,1,"")</f>
        <v/>
      </c>
    </row>
    <row r="1943" spans="1:14" x14ac:dyDescent="0.25">
      <c r="A1943" s="1">
        <v>40882</v>
      </c>
      <c r="B1943">
        <v>16538.189999999999</v>
      </c>
      <c r="C1943" s="12">
        <v>16063.57</v>
      </c>
      <c r="D1943">
        <v>16811.38</v>
      </c>
      <c r="E1943" s="12">
        <v>15876.62</v>
      </c>
      <c r="G1943">
        <f t="shared" si="180"/>
        <v>-2.8698424676460887E-2</v>
      </c>
      <c r="H1943">
        <f t="shared" si="181"/>
        <v>1.6518736330880301E-2</v>
      </c>
      <c r="I1943">
        <f t="shared" si="182"/>
        <v>-4.0002563763023469E-2</v>
      </c>
      <c r="J1943" t="str">
        <f t="shared" si="183"/>
        <v/>
      </c>
      <c r="K1943" t="str">
        <f t="shared" si="184"/>
        <v/>
      </c>
      <c r="L1943" t="str">
        <f t="shared" si="185"/>
        <v/>
      </c>
      <c r="M1943" t="str">
        <f>IF(Master!D1945&lt;'OHL indexes'!E1943,1,"")</f>
        <v/>
      </c>
      <c r="N1943" t="str">
        <f>IF(Master!D1945&gt;'OHL indexes'!D1943,1,"")</f>
        <v/>
      </c>
    </row>
    <row r="1944" spans="1:14" x14ac:dyDescent="0.25">
      <c r="A1944" s="1">
        <v>40883</v>
      </c>
      <c r="B1944">
        <v>16694.75</v>
      </c>
      <c r="C1944" s="12">
        <v>16538.189999999999</v>
      </c>
      <c r="D1944">
        <v>16765.259999999998</v>
      </c>
      <c r="E1944" s="12">
        <v>16339.8</v>
      </c>
      <c r="G1944">
        <f t="shared" si="180"/>
        <v>-9.3777984096797828E-3</v>
      </c>
      <c r="H1944">
        <f t="shared" si="181"/>
        <v>4.2234834304195612E-3</v>
      </c>
      <c r="I1944">
        <f t="shared" si="182"/>
        <v>-2.1261174920259363E-2</v>
      </c>
      <c r="J1944" t="str">
        <f t="shared" si="183"/>
        <v/>
      </c>
      <c r="K1944" t="str">
        <f t="shared" si="184"/>
        <v/>
      </c>
      <c r="L1944" t="str">
        <f t="shared" si="185"/>
        <v/>
      </c>
      <c r="M1944" t="str">
        <f>IF(Master!D1946&lt;'OHL indexes'!E1944,1,"")</f>
        <v/>
      </c>
      <c r="N1944" t="str">
        <f>IF(Master!D1946&gt;'OHL indexes'!D1944,1,"")</f>
        <v/>
      </c>
    </row>
    <row r="1945" spans="1:14" x14ac:dyDescent="0.25">
      <c r="A1945" s="1">
        <v>40884</v>
      </c>
      <c r="B1945">
        <v>17030.89</v>
      </c>
      <c r="C1945" s="12">
        <v>16694.75</v>
      </c>
      <c r="D1945">
        <v>17469.53</v>
      </c>
      <c r="E1945" s="12">
        <v>16565.060000000001</v>
      </c>
      <c r="G1945">
        <f t="shared" si="180"/>
        <v>-1.9737077745202947E-2</v>
      </c>
      <c r="H1945">
        <f t="shared" si="181"/>
        <v>2.5755553585279367E-2</v>
      </c>
      <c r="I1945">
        <f t="shared" si="182"/>
        <v>-2.7352064395929854E-2</v>
      </c>
      <c r="J1945" t="str">
        <f t="shared" si="183"/>
        <v/>
      </c>
      <c r="K1945" t="str">
        <f t="shared" si="184"/>
        <v/>
      </c>
      <c r="L1945" t="str">
        <f t="shared" si="185"/>
        <v/>
      </c>
      <c r="M1945" t="str">
        <f>IF(Master!D1947&lt;'OHL indexes'!E1945,1,"")</f>
        <v/>
      </c>
      <c r="N1945" t="str">
        <f>IF(Master!D1947&gt;'OHL indexes'!D1945,1,"")</f>
        <v/>
      </c>
    </row>
    <row r="1946" spans="1:14" x14ac:dyDescent="0.25">
      <c r="A1946" s="1">
        <v>40885</v>
      </c>
      <c r="B1946">
        <v>17897.41</v>
      </c>
      <c r="C1946" s="12">
        <v>17041.59</v>
      </c>
      <c r="D1946">
        <v>18025.78</v>
      </c>
      <c r="E1946" s="12">
        <v>16667.16</v>
      </c>
      <c r="G1946">
        <f t="shared" si="180"/>
        <v>-4.7818092115004318E-2</v>
      </c>
      <c r="H1946">
        <f t="shared" si="181"/>
        <v>7.172546195231444E-3</v>
      </c>
      <c r="I1946">
        <f t="shared" si="182"/>
        <v>-6.8738996312874279E-2</v>
      </c>
      <c r="J1946" t="str">
        <f t="shared" si="183"/>
        <v/>
      </c>
      <c r="K1946" t="str">
        <f t="shared" si="184"/>
        <v/>
      </c>
      <c r="L1946" t="str">
        <f t="shared" si="185"/>
        <v/>
      </c>
      <c r="M1946" t="str">
        <f>IF(Master!D1948&lt;'OHL indexes'!E1946,1,"")</f>
        <v/>
      </c>
      <c r="N1946" t="str">
        <f>IF(Master!D1948&gt;'OHL indexes'!D1946,1,"")</f>
        <v/>
      </c>
    </row>
    <row r="1947" spans="1:14" x14ac:dyDescent="0.25">
      <c r="A1947" s="1">
        <v>40886</v>
      </c>
      <c r="B1947">
        <v>16370.39</v>
      </c>
      <c r="C1947" s="12">
        <v>17489.57</v>
      </c>
      <c r="D1947">
        <v>17650.810000000001</v>
      </c>
      <c r="E1947" s="12">
        <v>16341.94</v>
      </c>
      <c r="G1947">
        <f t="shared" si="180"/>
        <v>6.8366117117551806E-2</v>
      </c>
      <c r="H1947">
        <f t="shared" si="181"/>
        <v>7.8215607569520396E-2</v>
      </c>
      <c r="I1947">
        <f t="shared" si="182"/>
        <v>-1.737893843701932E-3</v>
      </c>
      <c r="J1947" t="str">
        <f t="shared" si="183"/>
        <v/>
      </c>
      <c r="K1947" t="str">
        <f t="shared" si="184"/>
        <v/>
      </c>
      <c r="L1947" t="str">
        <f t="shared" si="185"/>
        <v/>
      </c>
      <c r="M1947" t="str">
        <f>IF(Master!D1949&lt;'OHL indexes'!E1947,1,"")</f>
        <v/>
      </c>
      <c r="N1947" t="str">
        <f>IF(Master!D1949&gt;'OHL indexes'!D1947,1,"")</f>
        <v/>
      </c>
    </row>
    <row r="1948" spans="1:14" x14ac:dyDescent="0.25">
      <c r="A1948" s="1">
        <v>40889</v>
      </c>
      <c r="B1948">
        <v>16657.509999999998</v>
      </c>
      <c r="C1948" s="12">
        <v>16787.48</v>
      </c>
      <c r="D1948">
        <v>17290.82</v>
      </c>
      <c r="E1948" s="12">
        <v>16596.07</v>
      </c>
      <c r="G1948">
        <f t="shared" si="180"/>
        <v>7.8024866861854392E-3</v>
      </c>
      <c r="H1948">
        <f t="shared" si="181"/>
        <v>3.8019487906655991E-2</v>
      </c>
      <c r="I1948">
        <f t="shared" si="182"/>
        <v>-3.6884264214759321E-3</v>
      </c>
      <c r="J1948" t="str">
        <f t="shared" si="183"/>
        <v/>
      </c>
      <c r="K1948" t="str">
        <f t="shared" si="184"/>
        <v/>
      </c>
      <c r="L1948" t="str">
        <f t="shared" si="185"/>
        <v/>
      </c>
      <c r="M1948" t="str">
        <f>IF(Master!D1950&lt;'OHL indexes'!E1948,1,"")</f>
        <v/>
      </c>
      <c r="N1948" t="str">
        <f>IF(Master!D1950&gt;'OHL indexes'!D1948,1,"")</f>
        <v/>
      </c>
    </row>
    <row r="1949" spans="1:14" x14ac:dyDescent="0.25">
      <c r="A1949" s="1">
        <v>40890</v>
      </c>
      <c r="B1949">
        <v>16502.099999999999</v>
      </c>
      <c r="C1949" s="12">
        <v>16360.81</v>
      </c>
      <c r="D1949">
        <v>16954.21</v>
      </c>
      <c r="E1949" s="12">
        <v>15963.8</v>
      </c>
      <c r="G1949">
        <f t="shared" si="180"/>
        <v>-8.5619406014991739E-3</v>
      </c>
      <c r="H1949">
        <f t="shared" si="181"/>
        <v>2.7397119154531913E-2</v>
      </c>
      <c r="I1949">
        <f t="shared" si="182"/>
        <v>-3.2620090776325439E-2</v>
      </c>
      <c r="J1949" t="str">
        <f t="shared" si="183"/>
        <v/>
      </c>
      <c r="K1949" t="str">
        <f t="shared" si="184"/>
        <v/>
      </c>
      <c r="L1949" t="str">
        <f t="shared" si="185"/>
        <v/>
      </c>
      <c r="M1949" t="str">
        <f>IF(Master!D1951&lt;'OHL indexes'!E1949,1,"")</f>
        <v/>
      </c>
      <c r="N1949" t="str">
        <f>IF(Master!D1951&gt;'OHL indexes'!D1949,1,"")</f>
        <v/>
      </c>
    </row>
    <row r="1950" spans="1:14" x14ac:dyDescent="0.25">
      <c r="A1950" s="1">
        <v>40891</v>
      </c>
      <c r="B1950">
        <v>16591.23</v>
      </c>
      <c r="C1950" s="12">
        <v>16653.38</v>
      </c>
      <c r="D1950">
        <v>17061.71</v>
      </c>
      <c r="E1950" s="12">
        <v>16377.79</v>
      </c>
      <c r="G1950">
        <f t="shared" si="180"/>
        <v>3.7459549412552917E-3</v>
      </c>
      <c r="H1950">
        <f t="shared" si="181"/>
        <v>2.8357150132931608E-2</v>
      </c>
      <c r="I1950">
        <f t="shared" si="182"/>
        <v>-1.286462787870446E-2</v>
      </c>
      <c r="J1950" t="str">
        <f t="shared" si="183"/>
        <v/>
      </c>
      <c r="K1950" t="str">
        <f t="shared" si="184"/>
        <v/>
      </c>
      <c r="L1950" t="str">
        <f t="shared" si="185"/>
        <v/>
      </c>
      <c r="M1950" t="str">
        <f>IF(Master!D1952&lt;'OHL indexes'!E1950,1,"")</f>
        <v/>
      </c>
      <c r="N1950" t="str">
        <f>IF(Master!D1952&gt;'OHL indexes'!D1950,1,"")</f>
        <v/>
      </c>
    </row>
    <row r="1951" spans="1:14" x14ac:dyDescent="0.25">
      <c r="A1951" s="1">
        <v>40892</v>
      </c>
      <c r="B1951">
        <v>15960.66</v>
      </c>
      <c r="C1951" s="12">
        <v>16390.38</v>
      </c>
      <c r="D1951">
        <v>16390.38</v>
      </c>
      <c r="E1951" s="12">
        <v>15820.52</v>
      </c>
      <c r="G1951">
        <f t="shared" si="180"/>
        <v>2.6923698644041094E-2</v>
      </c>
      <c r="H1951">
        <f t="shared" si="181"/>
        <v>2.6923698644041094E-2</v>
      </c>
      <c r="I1951">
        <f t="shared" si="182"/>
        <v>-8.7803386576744691E-3</v>
      </c>
      <c r="J1951" t="str">
        <f t="shared" si="183"/>
        <v/>
      </c>
      <c r="K1951" t="str">
        <f t="shared" si="184"/>
        <v/>
      </c>
      <c r="L1951" t="str">
        <f t="shared" si="185"/>
        <v/>
      </c>
      <c r="M1951" t="str">
        <f>IF(Master!D1953&lt;'OHL indexes'!E1951,1,"")</f>
        <v/>
      </c>
      <c r="N1951" t="str">
        <f>IF(Master!D1953&gt;'OHL indexes'!D1951,1,"")</f>
        <v/>
      </c>
    </row>
    <row r="1952" spans="1:14" x14ac:dyDescent="0.25">
      <c r="A1952" s="1">
        <v>40893</v>
      </c>
      <c r="B1952">
        <v>15918.78</v>
      </c>
      <c r="C1952" s="12">
        <v>15686.33</v>
      </c>
      <c r="D1952">
        <v>16160.3</v>
      </c>
      <c r="E1952" s="12">
        <v>15384.78</v>
      </c>
      <c r="G1952">
        <f t="shared" si="180"/>
        <v>-1.4602249669886769E-2</v>
      </c>
      <c r="H1952">
        <f t="shared" si="181"/>
        <v>1.517201695104764E-2</v>
      </c>
      <c r="I1952">
        <f t="shared" si="182"/>
        <v>-3.3545284249169804E-2</v>
      </c>
      <c r="J1952" t="str">
        <f t="shared" si="183"/>
        <v/>
      </c>
      <c r="K1952" t="str">
        <f t="shared" si="184"/>
        <v/>
      </c>
      <c r="L1952" t="str">
        <f t="shared" si="185"/>
        <v/>
      </c>
      <c r="M1952" t="str">
        <f>IF(Master!D1954&lt;'OHL indexes'!E1952,1,"")</f>
        <v/>
      </c>
      <c r="N1952" t="str">
        <f>IF(Master!D1954&gt;'OHL indexes'!D1952,1,"")</f>
        <v/>
      </c>
    </row>
    <row r="1953" spans="1:14" x14ac:dyDescent="0.25">
      <c r="A1953" s="1">
        <v>40896</v>
      </c>
      <c r="B1953">
        <v>15640.7</v>
      </c>
      <c r="C1953" s="12">
        <v>15791.32</v>
      </c>
      <c r="D1953">
        <v>15933.61</v>
      </c>
      <c r="E1953" s="12">
        <v>15428.4</v>
      </c>
      <c r="G1953">
        <f t="shared" si="180"/>
        <v>9.6300037722096832E-3</v>
      </c>
      <c r="H1953">
        <f t="shared" si="181"/>
        <v>1.8727422685685502E-2</v>
      </c>
      <c r="I1953">
        <f t="shared" si="182"/>
        <v>-1.3573561285620261E-2</v>
      </c>
      <c r="J1953" t="str">
        <f t="shared" si="183"/>
        <v/>
      </c>
      <c r="K1953" t="str">
        <f t="shared" si="184"/>
        <v/>
      </c>
      <c r="L1953" t="str">
        <f t="shared" si="185"/>
        <v/>
      </c>
      <c r="M1953" t="str">
        <f>IF(Master!D1955&lt;'OHL indexes'!E1953,1,"")</f>
        <v/>
      </c>
      <c r="N1953" t="str">
        <f>IF(Master!D1955&gt;'OHL indexes'!D1953,1,"")</f>
        <v/>
      </c>
    </row>
    <row r="1954" spans="1:14" x14ac:dyDescent="0.25">
      <c r="A1954" s="1">
        <v>40897</v>
      </c>
      <c r="B1954">
        <v>14644.77</v>
      </c>
      <c r="C1954" s="12">
        <v>15222.94</v>
      </c>
      <c r="D1954">
        <v>15279.49</v>
      </c>
      <c r="E1954" s="12">
        <v>14610.14</v>
      </c>
      <c r="G1954">
        <f t="shared" si="180"/>
        <v>3.9479623100943106E-2</v>
      </c>
      <c r="H1954">
        <f t="shared" si="181"/>
        <v>4.3341069883651162E-2</v>
      </c>
      <c r="I1954">
        <f t="shared" si="182"/>
        <v>-2.3646667035399638E-3</v>
      </c>
      <c r="J1954" t="str">
        <f t="shared" si="183"/>
        <v/>
      </c>
      <c r="K1954" t="str">
        <f t="shared" si="184"/>
        <v/>
      </c>
      <c r="L1954" t="str">
        <f t="shared" si="185"/>
        <v/>
      </c>
      <c r="M1954" t="str">
        <f>IF(Master!D1956&lt;'OHL indexes'!E1954,1,"")</f>
        <v/>
      </c>
      <c r="N1954" t="str">
        <f>IF(Master!D1956&gt;'OHL indexes'!D1954,1,"")</f>
        <v/>
      </c>
    </row>
    <row r="1955" spans="1:14" x14ac:dyDescent="0.25">
      <c r="A1955" s="1">
        <v>40898</v>
      </c>
      <c r="B1955">
        <v>13514.01</v>
      </c>
      <c r="C1955" s="12">
        <v>14699.93</v>
      </c>
      <c r="D1955">
        <v>14959.18</v>
      </c>
      <c r="E1955" s="12">
        <v>13486.43</v>
      </c>
      <c r="G1955">
        <f t="shared" si="180"/>
        <v>8.7754855886594818E-2</v>
      </c>
      <c r="H1955">
        <f t="shared" si="181"/>
        <v>0.10693865107395961</v>
      </c>
      <c r="I1955">
        <f t="shared" si="182"/>
        <v>-2.0408450193539762E-3</v>
      </c>
      <c r="J1955" t="str">
        <f t="shared" si="183"/>
        <v/>
      </c>
      <c r="K1955" t="str">
        <f t="shared" si="184"/>
        <v/>
      </c>
      <c r="L1955" t="str">
        <f t="shared" si="185"/>
        <v/>
      </c>
      <c r="M1955" t="str">
        <f>IF(Master!D1957&lt;'OHL indexes'!E1955,1,"")</f>
        <v/>
      </c>
      <c r="N1955" t="str">
        <f>IF(Master!D1957&gt;'OHL indexes'!D1955,1,"")</f>
        <v/>
      </c>
    </row>
    <row r="1956" spans="1:14" x14ac:dyDescent="0.25">
      <c r="A1956" s="1">
        <v>40899</v>
      </c>
      <c r="B1956">
        <v>13829.34</v>
      </c>
      <c r="C1956" s="12">
        <v>13462.26</v>
      </c>
      <c r="D1956">
        <v>13997.52</v>
      </c>
      <c r="E1956" s="12">
        <v>13234.25</v>
      </c>
      <c r="G1956">
        <f t="shared" si="180"/>
        <v>-2.6543566070398095E-2</v>
      </c>
      <c r="H1956">
        <f t="shared" si="181"/>
        <v>1.2161100963603566E-2</v>
      </c>
      <c r="I1956">
        <f t="shared" si="182"/>
        <v>-4.3030976170952528E-2</v>
      </c>
      <c r="J1956" t="str">
        <f t="shared" si="183"/>
        <v/>
      </c>
      <c r="K1956" t="str">
        <f t="shared" si="184"/>
        <v/>
      </c>
      <c r="L1956" t="str">
        <f t="shared" si="185"/>
        <v/>
      </c>
      <c r="M1956" t="str">
        <f>IF(Master!D1958&lt;'OHL indexes'!E1956,1,"")</f>
        <v/>
      </c>
      <c r="N1956" t="str">
        <f>IF(Master!D1958&gt;'OHL indexes'!D1956,1,"")</f>
        <v/>
      </c>
    </row>
    <row r="1957" spans="1:14" x14ac:dyDescent="0.25">
      <c r="A1957" s="1">
        <v>40900</v>
      </c>
      <c r="B1957">
        <v>14145.63</v>
      </c>
      <c r="C1957" s="12">
        <v>13659.9</v>
      </c>
      <c r="D1957">
        <v>14289.24</v>
      </c>
      <c r="E1957" s="12">
        <v>13526.93</v>
      </c>
      <c r="G1957">
        <f t="shared" si="180"/>
        <v>-3.4337813162086062E-2</v>
      </c>
      <c r="H1957">
        <f t="shared" si="181"/>
        <v>1.0152251967568748E-2</v>
      </c>
      <c r="I1957">
        <f t="shared" si="182"/>
        <v>-4.3737889369366956E-2</v>
      </c>
      <c r="J1957" t="str">
        <f t="shared" si="183"/>
        <v/>
      </c>
      <c r="K1957" t="str">
        <f t="shared" si="184"/>
        <v/>
      </c>
      <c r="L1957" t="str">
        <f t="shared" si="185"/>
        <v/>
      </c>
      <c r="M1957" t="str">
        <f>IF(Master!D1959&lt;'OHL indexes'!E1957,1,"")</f>
        <v/>
      </c>
      <c r="N1957" t="str">
        <f>IF(Master!D1959&gt;'OHL indexes'!D1957,1,"")</f>
        <v/>
      </c>
    </row>
    <row r="1958" spans="1:14" x14ac:dyDescent="0.25">
      <c r="A1958" s="1">
        <v>40904</v>
      </c>
      <c r="B1958">
        <v>14013.53</v>
      </c>
      <c r="C1958" s="12">
        <v>14168.19</v>
      </c>
      <c r="D1958">
        <v>14245.52</v>
      </c>
      <c r="E1958" s="12">
        <v>13903.96</v>
      </c>
      <c r="G1958">
        <f t="shared" si="180"/>
        <v>1.1036476890547986E-2</v>
      </c>
      <c r="H1958">
        <f t="shared" si="181"/>
        <v>1.6554715335821868E-2</v>
      </c>
      <c r="I1958">
        <f t="shared" si="182"/>
        <v>-7.818872189947923E-3</v>
      </c>
      <c r="J1958" t="str">
        <f t="shared" si="183"/>
        <v/>
      </c>
      <c r="K1958" t="str">
        <f t="shared" si="184"/>
        <v/>
      </c>
      <c r="L1958" t="str">
        <f t="shared" si="185"/>
        <v/>
      </c>
      <c r="M1958" t="str">
        <f>IF(Master!D1960&lt;'OHL indexes'!E1958,1,"")</f>
        <v/>
      </c>
      <c r="N1958" t="str">
        <f>IF(Master!D1960&gt;'OHL indexes'!D1958,1,"")</f>
        <v/>
      </c>
    </row>
    <row r="1959" spans="1:14" x14ac:dyDescent="0.25">
      <c r="A1959" s="1">
        <v>40905</v>
      </c>
      <c r="B1959">
        <v>14652.05</v>
      </c>
      <c r="C1959" s="12">
        <v>13888.08</v>
      </c>
      <c r="D1959">
        <v>14719.59</v>
      </c>
      <c r="E1959" s="12">
        <v>13862.35</v>
      </c>
      <c r="G1959">
        <f t="shared" si="180"/>
        <v>-5.214082671025555E-2</v>
      </c>
      <c r="H1959">
        <f t="shared" si="181"/>
        <v>4.6095938793548896E-3</v>
      </c>
      <c r="I1959">
        <f t="shared" si="182"/>
        <v>-5.3896894973740839E-2</v>
      </c>
      <c r="J1959" t="str">
        <f t="shared" si="183"/>
        <v/>
      </c>
      <c r="K1959" t="str">
        <f t="shared" si="184"/>
        <v/>
      </c>
      <c r="L1959" t="str">
        <f t="shared" si="185"/>
        <v/>
      </c>
      <c r="M1959" t="str">
        <f>IF(Master!D1961&lt;'OHL indexes'!E1959,1,"")</f>
        <v/>
      </c>
      <c r="N1959" t="str">
        <f>IF(Master!D1961&gt;'OHL indexes'!D1959,1,"")</f>
        <v/>
      </c>
    </row>
    <row r="1960" spans="1:14" x14ac:dyDescent="0.25">
      <c r="A1960" s="1">
        <v>40906</v>
      </c>
      <c r="B1960">
        <v>14274.43</v>
      </c>
      <c r="C1960" s="12">
        <v>14539.56</v>
      </c>
      <c r="D1960">
        <v>14586.17</v>
      </c>
      <c r="E1960" s="12">
        <v>14208.54</v>
      </c>
      <c r="G1960">
        <f t="shared" si="180"/>
        <v>1.8573771422046192E-2</v>
      </c>
      <c r="H1960">
        <f t="shared" si="181"/>
        <v>2.183905066612124E-2</v>
      </c>
      <c r="I1960">
        <f t="shared" si="182"/>
        <v>-4.6159461358526999E-3</v>
      </c>
      <c r="J1960" t="str">
        <f t="shared" si="183"/>
        <v/>
      </c>
      <c r="K1960" t="str">
        <f t="shared" si="184"/>
        <v/>
      </c>
      <c r="L1960" t="str">
        <f t="shared" si="185"/>
        <v/>
      </c>
      <c r="M1960" t="str">
        <f>IF(Master!D1962&lt;'OHL indexes'!E1960,1,"")</f>
        <v/>
      </c>
      <c r="N1960" t="str">
        <f>IF(Master!D1962&gt;'OHL indexes'!D1960,1,"")</f>
        <v/>
      </c>
    </row>
    <row r="1961" spans="1:14" x14ac:dyDescent="0.25">
      <c r="A1961" s="1">
        <v>40907</v>
      </c>
      <c r="B1961">
        <v>14654.77</v>
      </c>
      <c r="C1961" s="12">
        <v>14284.06</v>
      </c>
      <c r="D1961">
        <v>14691.67</v>
      </c>
      <c r="E1961" s="12">
        <v>14211.84</v>
      </c>
      <c r="G1961">
        <f t="shared" si="180"/>
        <v>-2.5296200486258136E-2</v>
      </c>
      <c r="H1961">
        <f t="shared" si="181"/>
        <v>2.5179514929267732E-3</v>
      </c>
      <c r="I1961">
        <f t="shared" si="182"/>
        <v>-3.0224288746940386E-2</v>
      </c>
      <c r="J1961" t="str">
        <f t="shared" si="183"/>
        <v/>
      </c>
      <c r="K1961" t="str">
        <f t="shared" si="184"/>
        <v/>
      </c>
      <c r="L1961" t="str">
        <f t="shared" si="185"/>
        <v/>
      </c>
      <c r="M1961" t="str">
        <f>IF(Master!D1963&lt;'OHL indexes'!E1961,1,"")</f>
        <v/>
      </c>
      <c r="N1961" t="str">
        <f>IF(Master!D1963&gt;'OHL indexes'!D1961,1,"")</f>
        <v/>
      </c>
    </row>
    <row r="1962" spans="1:14" x14ac:dyDescent="0.25">
      <c r="A1962" s="1">
        <v>40911</v>
      </c>
      <c r="B1962">
        <v>13742.59</v>
      </c>
      <c r="C1962" s="12">
        <v>14084.35</v>
      </c>
      <c r="D1962">
        <v>14088.84</v>
      </c>
      <c r="E1962" s="12">
        <v>13639.95</v>
      </c>
      <c r="G1962">
        <f t="shared" si="180"/>
        <v>2.4868674682137826E-2</v>
      </c>
      <c r="H1962">
        <f t="shared" si="181"/>
        <v>2.5195396209884757E-2</v>
      </c>
      <c r="I1962">
        <f t="shared" si="182"/>
        <v>-7.4687522512131288E-3</v>
      </c>
      <c r="J1962" t="str">
        <f t="shared" si="183"/>
        <v/>
      </c>
      <c r="K1962" t="str">
        <f t="shared" si="184"/>
        <v/>
      </c>
      <c r="L1962" t="str">
        <f t="shared" si="185"/>
        <v/>
      </c>
      <c r="M1962" t="str">
        <f>IF(Master!D1964&lt;'OHL indexes'!E1962,1,"")</f>
        <v/>
      </c>
      <c r="N1962" t="str">
        <f>IF(Master!D1964&gt;'OHL indexes'!D1962,1,"")</f>
        <v/>
      </c>
    </row>
    <row r="1963" spans="1:14" x14ac:dyDescent="0.25">
      <c r="A1963" s="1">
        <v>40912</v>
      </c>
      <c r="B1963">
        <v>13441.9</v>
      </c>
      <c r="C1963" s="12">
        <v>13796.97</v>
      </c>
      <c r="D1963">
        <v>14110.47</v>
      </c>
      <c r="E1963" s="12">
        <v>13401.9</v>
      </c>
      <c r="G1963">
        <f t="shared" si="180"/>
        <v>2.6415164522872514E-2</v>
      </c>
      <c r="H1963">
        <f t="shared" si="181"/>
        <v>4.9737760286864274E-2</v>
      </c>
      <c r="I1963">
        <f t="shared" si="182"/>
        <v>-2.9757697944486905E-3</v>
      </c>
      <c r="J1963" t="str">
        <f t="shared" si="183"/>
        <v/>
      </c>
      <c r="K1963" t="str">
        <f t="shared" si="184"/>
        <v/>
      </c>
      <c r="L1963" t="str">
        <f t="shared" si="185"/>
        <v/>
      </c>
      <c r="M1963" t="str">
        <f>IF(Master!D1965&lt;'OHL indexes'!E1963,1,"")</f>
        <v/>
      </c>
      <c r="N1963" t="str">
        <f>IF(Master!D1965&gt;'OHL indexes'!D1963,1,"")</f>
        <v/>
      </c>
    </row>
    <row r="1964" spans="1:14" x14ac:dyDescent="0.25">
      <c r="A1964" s="1">
        <v>40913</v>
      </c>
      <c r="B1964">
        <v>13212.18</v>
      </c>
      <c r="C1964" s="12">
        <v>13711.5</v>
      </c>
      <c r="D1964">
        <v>13842</v>
      </c>
      <c r="E1964" s="12">
        <v>13143.58</v>
      </c>
      <c r="G1964">
        <f t="shared" si="180"/>
        <v>3.779240064849243E-2</v>
      </c>
      <c r="H1964">
        <f t="shared" si="181"/>
        <v>4.7669650277244235E-2</v>
      </c>
      <c r="I1964">
        <f t="shared" si="182"/>
        <v>-5.1921787320488022E-3</v>
      </c>
      <c r="J1964" t="str">
        <f t="shared" si="183"/>
        <v/>
      </c>
      <c r="K1964" t="str">
        <f t="shared" si="184"/>
        <v/>
      </c>
      <c r="L1964" t="str">
        <f t="shared" si="185"/>
        <v/>
      </c>
      <c r="M1964" t="str">
        <f>IF(Master!D1966&lt;'OHL indexes'!E1964,1,"")</f>
        <v/>
      </c>
      <c r="N1964" t="str">
        <f>IF(Master!D1966&gt;'OHL indexes'!D1964,1,"")</f>
        <v/>
      </c>
    </row>
    <row r="1965" spans="1:14" x14ac:dyDescent="0.25">
      <c r="A1965" s="1">
        <v>40914</v>
      </c>
      <c r="B1965">
        <v>12897.19</v>
      </c>
      <c r="C1965" s="12">
        <v>13212.18</v>
      </c>
      <c r="D1965">
        <v>13362.99</v>
      </c>
      <c r="E1965" s="12">
        <v>12838.33</v>
      </c>
      <c r="G1965">
        <f t="shared" si="180"/>
        <v>2.4423149538775446E-2</v>
      </c>
      <c r="H1965">
        <f t="shared" si="181"/>
        <v>3.6116394346365377E-2</v>
      </c>
      <c r="I1965">
        <f t="shared" si="182"/>
        <v>-4.5637848244463042E-3</v>
      </c>
      <c r="J1965" t="str">
        <f t="shared" si="183"/>
        <v/>
      </c>
      <c r="K1965" t="str">
        <f t="shared" si="184"/>
        <v/>
      </c>
      <c r="L1965" t="str">
        <f t="shared" si="185"/>
        <v/>
      </c>
      <c r="M1965" t="str">
        <f>IF(Master!D1967&lt;'OHL indexes'!E1965,1,"")</f>
        <v/>
      </c>
      <c r="N1965" t="str">
        <f>IF(Master!D1967&gt;'OHL indexes'!D1965,1,"")</f>
        <v/>
      </c>
    </row>
    <row r="1966" spans="1:14" x14ac:dyDescent="0.25">
      <c r="A1966" s="1">
        <v>40917</v>
      </c>
      <c r="B1966">
        <v>12771.94</v>
      </c>
      <c r="C1966" s="12">
        <v>12949.51</v>
      </c>
      <c r="D1966">
        <v>12987.57</v>
      </c>
      <c r="E1966" s="12">
        <v>12708.5</v>
      </c>
      <c r="G1966">
        <f t="shared" si="180"/>
        <v>1.3903134527722516E-2</v>
      </c>
      <c r="H1966">
        <f t="shared" si="181"/>
        <v>1.6883104681042926E-2</v>
      </c>
      <c r="I1966">
        <f t="shared" si="182"/>
        <v>-4.9671388998069332E-3</v>
      </c>
      <c r="J1966" t="str">
        <f t="shared" si="183"/>
        <v/>
      </c>
      <c r="K1966" t="str">
        <f t="shared" si="184"/>
        <v/>
      </c>
      <c r="L1966" t="str">
        <f t="shared" si="185"/>
        <v/>
      </c>
      <c r="M1966" t="str">
        <f>IF(Master!D1968&lt;'OHL indexes'!E1966,1,"")</f>
        <v/>
      </c>
      <c r="N1966" t="str">
        <f>IF(Master!D1968&gt;'OHL indexes'!D1966,1,"")</f>
        <v/>
      </c>
    </row>
    <row r="1967" spans="1:14" x14ac:dyDescent="0.25">
      <c r="A1967" s="1">
        <v>40918</v>
      </c>
      <c r="B1967">
        <v>12503.26</v>
      </c>
      <c r="C1967" s="12">
        <v>12422.34</v>
      </c>
      <c r="D1967">
        <v>12597.14</v>
      </c>
      <c r="E1967" s="12">
        <v>12256.7</v>
      </c>
      <c r="G1967">
        <f t="shared" si="180"/>
        <v>-6.4719121253177248E-3</v>
      </c>
      <c r="H1967">
        <f t="shared" si="181"/>
        <v>7.5084417983788398E-3</v>
      </c>
      <c r="I1967">
        <f t="shared" si="182"/>
        <v>-1.9719657113424827E-2</v>
      </c>
      <c r="J1967" t="str">
        <f t="shared" si="183"/>
        <v/>
      </c>
      <c r="K1967" t="str">
        <f t="shared" si="184"/>
        <v/>
      </c>
      <c r="L1967" t="str">
        <f t="shared" si="185"/>
        <v/>
      </c>
      <c r="M1967" t="str">
        <f>IF(Master!D1969&lt;'OHL indexes'!E1967,1,"")</f>
        <v/>
      </c>
      <c r="N1967" t="str">
        <f>IF(Master!D1969&gt;'OHL indexes'!D1967,1,"")</f>
        <v/>
      </c>
    </row>
    <row r="1968" spans="1:14" x14ac:dyDescent="0.25">
      <c r="A1968" s="1">
        <v>40919</v>
      </c>
      <c r="B1968">
        <v>12783.67</v>
      </c>
      <c r="C1968" s="12">
        <v>12638.74</v>
      </c>
      <c r="D1968">
        <v>12783.67</v>
      </c>
      <c r="E1968" s="12">
        <v>12550.52</v>
      </c>
      <c r="G1968">
        <f t="shared" si="180"/>
        <v>-1.1337119935042161E-2</v>
      </c>
      <c r="H1968">
        <f t="shared" si="181"/>
        <v>0</v>
      </c>
      <c r="I1968">
        <f t="shared" si="182"/>
        <v>-1.8238111590802908E-2</v>
      </c>
      <c r="J1968" t="str">
        <f t="shared" si="183"/>
        <v/>
      </c>
      <c r="K1968" t="str">
        <f t="shared" si="184"/>
        <v/>
      </c>
      <c r="L1968" t="str">
        <f t="shared" si="185"/>
        <v/>
      </c>
      <c r="M1968" t="str">
        <f>IF(Master!D1970&lt;'OHL indexes'!E1968,1,"")</f>
        <v/>
      </c>
      <c r="N1968">
        <f>IF(Master!D1970&gt;'OHL indexes'!D1968,1,"")</f>
        <v>1</v>
      </c>
    </row>
    <row r="1969" spans="1:14" x14ac:dyDescent="0.25">
      <c r="A1969" s="1">
        <v>40920</v>
      </c>
      <c r="B1969">
        <v>12537.08</v>
      </c>
      <c r="C1969" s="12">
        <v>12538.65</v>
      </c>
      <c r="D1969">
        <v>13148.07</v>
      </c>
      <c r="E1969" s="12">
        <v>12510.37</v>
      </c>
      <c r="G1969">
        <f t="shared" si="180"/>
        <v>1.2522852211205304E-4</v>
      </c>
      <c r="H1969">
        <f t="shared" si="181"/>
        <v>4.8734633582939502E-2</v>
      </c>
      <c r="I1969">
        <f t="shared" si="182"/>
        <v>-2.1304801437016518E-3</v>
      </c>
      <c r="J1969" t="str">
        <f t="shared" si="183"/>
        <v/>
      </c>
      <c r="K1969" t="str">
        <f t="shared" si="184"/>
        <v/>
      </c>
      <c r="L1969" t="str">
        <f t="shared" si="185"/>
        <v/>
      </c>
      <c r="M1969" t="str">
        <f>IF(Master!D1971&lt;'OHL indexes'!E1969,1,"")</f>
        <v/>
      </c>
      <c r="N1969" t="str">
        <f>IF(Master!D1971&gt;'OHL indexes'!D1969,1,"")</f>
        <v/>
      </c>
    </row>
    <row r="1970" spans="1:14" x14ac:dyDescent="0.25">
      <c r="A1970" s="1">
        <v>40921</v>
      </c>
      <c r="B1970">
        <v>12723.27</v>
      </c>
      <c r="C1970" s="12">
        <v>12620</v>
      </c>
      <c r="D1970">
        <v>13292.78</v>
      </c>
      <c r="E1970" s="12">
        <v>12538.96</v>
      </c>
      <c r="G1970">
        <f t="shared" si="180"/>
        <v>-8.1166241068530987E-3</v>
      </c>
      <c r="H1970">
        <f t="shared" si="181"/>
        <v>4.4761291711957751E-2</v>
      </c>
      <c r="I1970">
        <f t="shared" si="182"/>
        <v>-1.4486055864569525E-2</v>
      </c>
      <c r="J1970" t="str">
        <f t="shared" si="183"/>
        <v/>
      </c>
      <c r="K1970" t="str">
        <f t="shared" si="184"/>
        <v/>
      </c>
      <c r="L1970" t="str">
        <f t="shared" si="185"/>
        <v/>
      </c>
      <c r="M1970" t="str">
        <f>IF(Master!D1972&lt;'OHL indexes'!E1970,1,"")</f>
        <v/>
      </c>
      <c r="N1970" t="str">
        <f>IF(Master!D1972&gt;'OHL indexes'!D1970,1,"")</f>
        <v/>
      </c>
    </row>
    <row r="1971" spans="1:14" x14ac:dyDescent="0.25">
      <c r="A1971" s="1">
        <v>40925</v>
      </c>
      <c r="B1971">
        <v>12645.35</v>
      </c>
      <c r="C1971" s="12">
        <v>12505.06</v>
      </c>
      <c r="D1971">
        <v>12878.51</v>
      </c>
      <c r="E1971" s="12">
        <v>12259.1</v>
      </c>
      <c r="G1971">
        <f t="shared" si="180"/>
        <v>-1.1094196680993429E-2</v>
      </c>
      <c r="H1971">
        <f t="shared" si="181"/>
        <v>1.8438398304515102E-2</v>
      </c>
      <c r="I1971">
        <f t="shared" si="182"/>
        <v>-3.0544824777487323E-2</v>
      </c>
      <c r="J1971" t="str">
        <f t="shared" si="183"/>
        <v/>
      </c>
      <c r="K1971" t="str">
        <f t="shared" si="184"/>
        <v/>
      </c>
      <c r="L1971" t="str">
        <f t="shared" si="185"/>
        <v/>
      </c>
      <c r="M1971" t="str">
        <f>IF(Master!D1973&lt;'OHL indexes'!E1971,1,"")</f>
        <v/>
      </c>
      <c r="N1971" t="str">
        <f>IF(Master!D1973&gt;'OHL indexes'!D1971,1,"")</f>
        <v/>
      </c>
    </row>
    <row r="1972" spans="1:14" x14ac:dyDescent="0.25">
      <c r="A1972" s="1">
        <v>40926</v>
      </c>
      <c r="B1972">
        <v>12249.37</v>
      </c>
      <c r="C1972" s="12">
        <v>12513.35</v>
      </c>
      <c r="D1972">
        <v>12882.95</v>
      </c>
      <c r="E1972" s="12">
        <v>12222.96</v>
      </c>
      <c r="G1972">
        <f t="shared" si="180"/>
        <v>2.1550496066328195E-2</v>
      </c>
      <c r="H1972">
        <f t="shared" si="181"/>
        <v>5.1723476391030809E-2</v>
      </c>
      <c r="I1972">
        <f t="shared" si="182"/>
        <v>-2.1560292488512767E-3</v>
      </c>
      <c r="J1972" t="str">
        <f t="shared" si="183"/>
        <v/>
      </c>
      <c r="K1972" t="str">
        <f t="shared" si="184"/>
        <v/>
      </c>
      <c r="L1972" t="str">
        <f t="shared" si="185"/>
        <v/>
      </c>
      <c r="M1972" t="str">
        <f>IF(Master!D1974&lt;'OHL indexes'!E1972,1,"")</f>
        <v/>
      </c>
      <c r="N1972" t="str">
        <f>IF(Master!D1974&gt;'OHL indexes'!D1972,1,"")</f>
        <v/>
      </c>
    </row>
    <row r="1973" spans="1:14" x14ac:dyDescent="0.25">
      <c r="A1973" s="1">
        <v>40927</v>
      </c>
      <c r="B1973">
        <v>11910.1</v>
      </c>
      <c r="C1973" s="12">
        <v>12188.88</v>
      </c>
      <c r="D1973">
        <v>12299.34</v>
      </c>
      <c r="E1973" s="12">
        <v>11882.48</v>
      </c>
      <c r="G1973">
        <f t="shared" si="180"/>
        <v>2.3407024290308165E-2</v>
      </c>
      <c r="H1973">
        <f t="shared" si="181"/>
        <v>3.2681505612883077E-2</v>
      </c>
      <c r="I1973">
        <f t="shared" si="182"/>
        <v>-2.3190401424002527E-3</v>
      </c>
      <c r="J1973" t="str">
        <f t="shared" si="183"/>
        <v/>
      </c>
      <c r="K1973" t="str">
        <f t="shared" si="184"/>
        <v/>
      </c>
      <c r="L1973" t="str">
        <f t="shared" si="185"/>
        <v/>
      </c>
      <c r="M1973" t="str">
        <f>IF(Master!D1975&lt;'OHL indexes'!E1973,1,"")</f>
        <v/>
      </c>
      <c r="N1973" t="str">
        <f>IF(Master!D1975&gt;'OHL indexes'!D1973,1,"")</f>
        <v/>
      </c>
    </row>
    <row r="1974" spans="1:14" x14ac:dyDescent="0.25">
      <c r="A1974" s="1">
        <v>40928</v>
      </c>
      <c r="B1974">
        <v>11553.88</v>
      </c>
      <c r="C1974" s="12">
        <v>11980.82</v>
      </c>
      <c r="D1974">
        <v>12114.93</v>
      </c>
      <c r="E1974" s="12">
        <v>11525.06</v>
      </c>
      <c r="G1974">
        <f t="shared" si="180"/>
        <v>3.6952088822109985E-2</v>
      </c>
      <c r="H1974">
        <f t="shared" si="181"/>
        <v>4.8559444965673881E-2</v>
      </c>
      <c r="I1974">
        <f t="shared" si="182"/>
        <v>-2.4944001495601498E-3</v>
      </c>
      <c r="J1974" t="str">
        <f t="shared" si="183"/>
        <v/>
      </c>
      <c r="K1974" t="str">
        <f t="shared" si="184"/>
        <v/>
      </c>
      <c r="L1974" t="str">
        <f t="shared" si="185"/>
        <v/>
      </c>
      <c r="M1974" t="str">
        <f>IF(Master!D1976&lt;'OHL indexes'!E1974,1,"")</f>
        <v/>
      </c>
      <c r="N1974" t="str">
        <f>IF(Master!D1976&gt;'OHL indexes'!D1974,1,"")</f>
        <v/>
      </c>
    </row>
    <row r="1975" spans="1:14" x14ac:dyDescent="0.25">
      <c r="A1975" s="1">
        <v>40931</v>
      </c>
      <c r="B1975">
        <v>11278.84</v>
      </c>
      <c r="C1975" s="12">
        <v>11538.24</v>
      </c>
      <c r="D1975">
        <v>11676.42</v>
      </c>
      <c r="E1975" s="12">
        <v>11241.01</v>
      </c>
      <c r="G1975">
        <f t="shared" si="180"/>
        <v>2.2998819027488571E-2</v>
      </c>
      <c r="H1975">
        <f t="shared" si="181"/>
        <v>3.5250078908823923E-2</v>
      </c>
      <c r="I1975">
        <f t="shared" si="182"/>
        <v>-3.3540683261753523E-3</v>
      </c>
      <c r="J1975" t="str">
        <f t="shared" si="183"/>
        <v/>
      </c>
      <c r="K1975" t="str">
        <f t="shared" si="184"/>
        <v/>
      </c>
      <c r="L1975" t="str">
        <f t="shared" si="185"/>
        <v/>
      </c>
      <c r="M1975" t="str">
        <f>IF(Master!D1977&lt;'OHL indexes'!E1975,1,"")</f>
        <v/>
      </c>
      <c r="N1975" t="str">
        <f>IF(Master!D1977&gt;'OHL indexes'!D1975,1,"")</f>
        <v/>
      </c>
    </row>
    <row r="1976" spans="1:14" x14ac:dyDescent="0.25">
      <c r="A1976" s="1">
        <v>40932</v>
      </c>
      <c r="B1976">
        <v>11211.41</v>
      </c>
      <c r="C1976" s="12">
        <v>11450.05</v>
      </c>
      <c r="D1976">
        <v>11661.72</v>
      </c>
      <c r="E1976" s="12">
        <v>11185.45</v>
      </c>
      <c r="G1976">
        <f t="shared" si="180"/>
        <v>2.128545829650319E-2</v>
      </c>
      <c r="H1976">
        <f t="shared" si="181"/>
        <v>4.0165331568464691E-2</v>
      </c>
      <c r="I1976">
        <f t="shared" si="182"/>
        <v>-2.3154982290362058E-3</v>
      </c>
      <c r="J1976" t="str">
        <f t="shared" si="183"/>
        <v/>
      </c>
      <c r="K1976" t="str">
        <f t="shared" si="184"/>
        <v/>
      </c>
      <c r="L1976" t="str">
        <f t="shared" si="185"/>
        <v/>
      </c>
      <c r="M1976" t="str">
        <f>IF(Master!D1978&lt;'OHL indexes'!E1976,1,"")</f>
        <v/>
      </c>
      <c r="N1976" t="str">
        <f>IF(Master!D1978&gt;'OHL indexes'!D1976,1,"")</f>
        <v/>
      </c>
    </row>
    <row r="1977" spans="1:14" x14ac:dyDescent="0.25">
      <c r="A1977" s="1">
        <v>40933</v>
      </c>
      <c r="B1977">
        <v>10882.24</v>
      </c>
      <c r="C1977" s="12">
        <v>11288.86</v>
      </c>
      <c r="D1977">
        <v>11501.86</v>
      </c>
      <c r="E1977" s="12">
        <v>10811.23</v>
      </c>
      <c r="G1977">
        <f t="shared" si="180"/>
        <v>3.7365468874055452E-2</v>
      </c>
      <c r="H1977">
        <f t="shared" si="181"/>
        <v>5.6938644984856124E-2</v>
      </c>
      <c r="I1977">
        <f t="shared" si="182"/>
        <v>-6.5253109653895525E-3</v>
      </c>
      <c r="J1977" t="str">
        <f t="shared" si="183"/>
        <v/>
      </c>
      <c r="K1977" t="str">
        <f t="shared" si="184"/>
        <v/>
      </c>
      <c r="L1977" t="str">
        <f t="shared" si="185"/>
        <v/>
      </c>
      <c r="M1977" t="str">
        <f>IF(Master!D1979&lt;'OHL indexes'!E1977,1,"")</f>
        <v/>
      </c>
      <c r="N1977" t="str">
        <f>IF(Master!D1979&gt;'OHL indexes'!D1977,1,"")</f>
        <v/>
      </c>
    </row>
    <row r="1978" spans="1:14" x14ac:dyDescent="0.25">
      <c r="A1978" s="1">
        <v>40934</v>
      </c>
      <c r="B1978">
        <v>10871.97</v>
      </c>
      <c r="C1978" s="12">
        <v>10838.55</v>
      </c>
      <c r="D1978">
        <v>11062.15</v>
      </c>
      <c r="E1978" s="12">
        <v>10595.41</v>
      </c>
      <c r="G1978">
        <f t="shared" si="180"/>
        <v>-3.0739599171079046E-3</v>
      </c>
      <c r="H1978">
        <f t="shared" si="181"/>
        <v>1.74926899172827E-2</v>
      </c>
      <c r="I1978">
        <f t="shared" si="182"/>
        <v>-2.5437892120747208E-2</v>
      </c>
      <c r="J1978" t="str">
        <f t="shared" si="183"/>
        <v/>
      </c>
      <c r="K1978" t="str">
        <f t="shared" si="184"/>
        <v/>
      </c>
      <c r="L1978" t="str">
        <f t="shared" si="185"/>
        <v/>
      </c>
      <c r="M1978" t="str">
        <f>IF(Master!D1980&lt;'OHL indexes'!E1978,1,"")</f>
        <v/>
      </c>
      <c r="N1978" t="str">
        <f>IF(Master!D1980&gt;'OHL indexes'!D1978,1,"")</f>
        <v/>
      </c>
    </row>
    <row r="1979" spans="1:14" x14ac:dyDescent="0.25">
      <c r="A1979" s="1">
        <v>40935</v>
      </c>
      <c r="B1979">
        <v>10676.29</v>
      </c>
      <c r="C1979" s="12">
        <v>10800.6</v>
      </c>
      <c r="D1979">
        <v>11135.46</v>
      </c>
      <c r="E1979" s="12">
        <v>10599.53</v>
      </c>
      <c r="G1979">
        <f t="shared" si="180"/>
        <v>1.1643557827672346E-2</v>
      </c>
      <c r="H1979">
        <f t="shared" si="181"/>
        <v>4.3008385871871058E-2</v>
      </c>
      <c r="I1979">
        <f t="shared" si="182"/>
        <v>-7.1897634852556846E-3</v>
      </c>
      <c r="J1979" t="str">
        <f t="shared" si="183"/>
        <v/>
      </c>
      <c r="K1979" t="str">
        <f t="shared" si="184"/>
        <v/>
      </c>
      <c r="L1979" t="str">
        <f t="shared" si="185"/>
        <v/>
      </c>
      <c r="M1979" t="str">
        <f>IF(Master!D1981&lt;'OHL indexes'!E1979,1,"")</f>
        <v/>
      </c>
      <c r="N1979" t="str">
        <f>IF(Master!D1981&gt;'OHL indexes'!D1979,1,"")</f>
        <v/>
      </c>
    </row>
    <row r="1980" spans="1:14" x14ac:dyDescent="0.25">
      <c r="A1980" s="1">
        <v>40938</v>
      </c>
      <c r="B1980">
        <v>10915.61</v>
      </c>
      <c r="C1980" s="12">
        <v>10941.03</v>
      </c>
      <c r="D1980">
        <v>11143.66</v>
      </c>
      <c r="E1980" s="12">
        <v>10839.21</v>
      </c>
      <c r="G1980">
        <f t="shared" si="180"/>
        <v>2.3287750295220011E-3</v>
      </c>
      <c r="H1980">
        <f t="shared" si="181"/>
        <v>2.0892098563433326E-2</v>
      </c>
      <c r="I1980">
        <f t="shared" si="182"/>
        <v>-6.9991507574933554E-3</v>
      </c>
      <c r="J1980" t="str">
        <f t="shared" si="183"/>
        <v/>
      </c>
      <c r="K1980" t="str">
        <f t="shared" si="184"/>
        <v/>
      </c>
      <c r="L1980" t="str">
        <f t="shared" si="185"/>
        <v/>
      </c>
      <c r="M1980" t="str">
        <f>IF(Master!D1982&lt;'OHL indexes'!E1980,1,"")</f>
        <v/>
      </c>
      <c r="N1980" t="str">
        <f>IF(Master!D1982&gt;'OHL indexes'!D1980,1,"")</f>
        <v/>
      </c>
    </row>
    <row r="1981" spans="1:14" x14ac:dyDescent="0.25">
      <c r="A1981" s="1">
        <v>40939</v>
      </c>
      <c r="B1981">
        <v>11017.01</v>
      </c>
      <c r="C1981" s="12">
        <v>10823.09</v>
      </c>
      <c r="D1981">
        <v>11095.57</v>
      </c>
      <c r="E1981" s="12">
        <v>10659.61</v>
      </c>
      <c r="G1981">
        <f t="shared" si="180"/>
        <v>-1.7601872014276099E-2</v>
      </c>
      <c r="H1981">
        <f t="shared" si="181"/>
        <v>7.1307913853213556E-3</v>
      </c>
      <c r="I1981">
        <f t="shared" si="182"/>
        <v>-3.2440743904199043E-2</v>
      </c>
      <c r="J1981" t="str">
        <f t="shared" si="183"/>
        <v/>
      </c>
      <c r="K1981" t="str">
        <f t="shared" si="184"/>
        <v/>
      </c>
      <c r="L1981" t="str">
        <f t="shared" si="185"/>
        <v/>
      </c>
      <c r="M1981" t="str">
        <f>IF(Master!D1983&lt;'OHL indexes'!E1981,1,"")</f>
        <v/>
      </c>
      <c r="N1981" t="str">
        <f>IF(Master!D1983&gt;'OHL indexes'!D1981,1,"")</f>
        <v/>
      </c>
    </row>
    <row r="1982" spans="1:14" x14ac:dyDescent="0.25">
      <c r="A1982" s="1">
        <v>40940</v>
      </c>
      <c r="B1982">
        <v>10575.34</v>
      </c>
      <c r="C1982" s="12">
        <v>10815.09</v>
      </c>
      <c r="D1982">
        <v>10890.81</v>
      </c>
      <c r="E1982" s="12">
        <v>10512.22</v>
      </c>
      <c r="G1982">
        <f t="shared" si="180"/>
        <v>2.2670665907668308E-2</v>
      </c>
      <c r="H1982">
        <f t="shared" si="181"/>
        <v>2.9830719390582239E-2</v>
      </c>
      <c r="I1982">
        <f t="shared" si="182"/>
        <v>-5.9686024279125283E-3</v>
      </c>
      <c r="J1982" t="str">
        <f t="shared" si="183"/>
        <v/>
      </c>
      <c r="K1982" t="str">
        <f t="shared" si="184"/>
        <v/>
      </c>
      <c r="L1982" t="str">
        <f t="shared" si="185"/>
        <v/>
      </c>
      <c r="M1982" t="str">
        <f>IF(Master!D1984&lt;'OHL indexes'!E1982,1,"")</f>
        <v/>
      </c>
      <c r="N1982" t="str">
        <f>IF(Master!D1984&gt;'OHL indexes'!D1982,1,"")</f>
        <v/>
      </c>
    </row>
    <row r="1983" spans="1:14" x14ac:dyDescent="0.25">
      <c r="A1983" s="1">
        <v>40941</v>
      </c>
      <c r="B1983">
        <v>10223.85</v>
      </c>
      <c r="C1983" s="12">
        <v>10609.24</v>
      </c>
      <c r="D1983">
        <v>10634.34</v>
      </c>
      <c r="E1983" s="12">
        <v>10198.73</v>
      </c>
      <c r="G1983">
        <f t="shared" si="180"/>
        <v>3.7695193102402547E-2</v>
      </c>
      <c r="H1983">
        <f t="shared" si="181"/>
        <v>4.0150236945964535E-2</v>
      </c>
      <c r="I1983">
        <f t="shared" si="182"/>
        <v>-2.4570000537958991E-3</v>
      </c>
      <c r="J1983" t="str">
        <f t="shared" si="183"/>
        <v/>
      </c>
      <c r="K1983" t="str">
        <f t="shared" si="184"/>
        <v/>
      </c>
      <c r="L1983" t="str">
        <f t="shared" si="185"/>
        <v/>
      </c>
      <c r="M1983" t="str">
        <f>IF(Master!D1985&lt;'OHL indexes'!E1983,1,"")</f>
        <v/>
      </c>
      <c r="N1983" t="str">
        <f>IF(Master!D1985&gt;'OHL indexes'!D1983,1,"")</f>
        <v/>
      </c>
    </row>
    <row r="1984" spans="1:14" x14ac:dyDescent="0.25">
      <c r="A1984" s="1">
        <v>40942</v>
      </c>
      <c r="B1984">
        <v>9744.39</v>
      </c>
      <c r="C1984" s="12">
        <v>10233.84</v>
      </c>
      <c r="D1984">
        <v>10263.81</v>
      </c>
      <c r="E1984" s="12">
        <v>9719.4</v>
      </c>
      <c r="G1984">
        <f t="shared" si="180"/>
        <v>5.0228900936846843E-2</v>
      </c>
      <c r="H1984">
        <f t="shared" si="181"/>
        <v>5.3304516752716191E-2</v>
      </c>
      <c r="I1984">
        <f t="shared" si="182"/>
        <v>-2.5645525271463798E-3</v>
      </c>
      <c r="J1984" t="str">
        <f t="shared" si="183"/>
        <v/>
      </c>
      <c r="K1984" t="str">
        <f t="shared" si="184"/>
        <v/>
      </c>
      <c r="L1984" t="str">
        <f t="shared" si="185"/>
        <v/>
      </c>
      <c r="M1984" t="str">
        <f>IF(Master!D1986&lt;'OHL indexes'!E1984,1,"")</f>
        <v/>
      </c>
      <c r="N1984" t="str">
        <f>IF(Master!D1986&gt;'OHL indexes'!D1984,1,"")</f>
        <v/>
      </c>
    </row>
    <row r="1985" spans="1:14" x14ac:dyDescent="0.25">
      <c r="A1985" s="1">
        <v>40945</v>
      </c>
      <c r="B1985">
        <v>9657.6</v>
      </c>
      <c r="C1985" s="12">
        <v>9941.61</v>
      </c>
      <c r="D1985">
        <v>9985.02</v>
      </c>
      <c r="E1985" s="12">
        <v>9624.07</v>
      </c>
      <c r="G1985">
        <f t="shared" si="180"/>
        <v>2.9407927435387782E-2</v>
      </c>
      <c r="H1985">
        <f t="shared" si="181"/>
        <v>3.3902833001988153E-2</v>
      </c>
      <c r="I1985">
        <f t="shared" si="182"/>
        <v>-3.4718770709079028E-3</v>
      </c>
      <c r="J1985" t="str">
        <f t="shared" si="183"/>
        <v/>
      </c>
      <c r="K1985" t="str">
        <f t="shared" si="184"/>
        <v/>
      </c>
      <c r="L1985" t="str">
        <f t="shared" si="185"/>
        <v/>
      </c>
      <c r="M1985" t="str">
        <f>IF(Master!D1987&lt;'OHL indexes'!E1985,1,"")</f>
        <v/>
      </c>
      <c r="N1985" t="str">
        <f>IF(Master!D1987&gt;'OHL indexes'!D1985,1,"")</f>
        <v/>
      </c>
    </row>
    <row r="1986" spans="1:14" x14ac:dyDescent="0.25">
      <c r="A1986" s="1">
        <v>40946</v>
      </c>
      <c r="B1986">
        <v>9771.1200000000008</v>
      </c>
      <c r="C1986" s="12">
        <v>9766.17</v>
      </c>
      <c r="D1986">
        <v>9933.4599999999991</v>
      </c>
      <c r="E1986" s="12">
        <v>9682.27</v>
      </c>
      <c r="G1986">
        <f t="shared" si="180"/>
        <v>-5.0659494510363334E-4</v>
      </c>
      <c r="H1986">
        <f t="shared" si="181"/>
        <v>1.6614267351132472E-2</v>
      </c>
      <c r="I1986">
        <f t="shared" si="182"/>
        <v>-9.0931234085754875E-3</v>
      </c>
      <c r="J1986" t="str">
        <f t="shared" si="183"/>
        <v/>
      </c>
      <c r="K1986" t="str">
        <f t="shared" si="184"/>
        <v/>
      </c>
      <c r="L1986" t="str">
        <f t="shared" si="185"/>
        <v/>
      </c>
      <c r="M1986" t="str">
        <f>IF(Master!D1988&lt;'OHL indexes'!E1986,1,"")</f>
        <v/>
      </c>
      <c r="N1986" t="str">
        <f>IF(Master!D1988&gt;'OHL indexes'!D1986,1,"")</f>
        <v/>
      </c>
    </row>
    <row r="1987" spans="1:14" x14ac:dyDescent="0.25">
      <c r="A1987" s="1">
        <v>40947</v>
      </c>
      <c r="B1987">
        <v>10090.299999999999</v>
      </c>
      <c r="C1987" s="12">
        <v>9758.84</v>
      </c>
      <c r="D1987">
        <v>10090.299999999999</v>
      </c>
      <c r="E1987" s="12">
        <v>9663.1</v>
      </c>
      <c r="G1987">
        <f t="shared" si="180"/>
        <v>-3.2849370187209459E-2</v>
      </c>
      <c r="H1987">
        <f t="shared" si="181"/>
        <v>0</v>
      </c>
      <c r="I1987">
        <f t="shared" si="182"/>
        <v>-4.2337690653399651E-2</v>
      </c>
      <c r="J1987" t="str">
        <f t="shared" si="183"/>
        <v/>
      </c>
      <c r="K1987" t="str">
        <f t="shared" si="184"/>
        <v/>
      </c>
      <c r="L1987" t="str">
        <f t="shared" si="185"/>
        <v/>
      </c>
      <c r="M1987" t="str">
        <f>IF(Master!D1989&lt;'OHL indexes'!E1987,1,"")</f>
        <v/>
      </c>
      <c r="N1987" t="str">
        <f>IF(Master!D1989&gt;'OHL indexes'!D1987,1,"")</f>
        <v/>
      </c>
    </row>
    <row r="1988" spans="1:14" x14ac:dyDescent="0.25">
      <c r="A1988" s="1">
        <v>40948</v>
      </c>
      <c r="B1988">
        <v>10540.08</v>
      </c>
      <c r="C1988" s="12">
        <v>10129.41</v>
      </c>
      <c r="D1988">
        <v>10551.79</v>
      </c>
      <c r="E1988" s="12">
        <v>9958.2999999999993</v>
      </c>
      <c r="G1988">
        <f t="shared" si="180"/>
        <v>-3.8962702370380464E-2</v>
      </c>
      <c r="H1988">
        <f t="shared" si="181"/>
        <v>1.110997259982982E-3</v>
      </c>
      <c r="I1988">
        <f t="shared" si="182"/>
        <v>-5.5196924501521916E-2</v>
      </c>
      <c r="J1988" t="str">
        <f t="shared" si="183"/>
        <v/>
      </c>
      <c r="K1988" t="str">
        <f t="shared" si="184"/>
        <v/>
      </c>
      <c r="L1988" t="str">
        <f t="shared" si="185"/>
        <v/>
      </c>
      <c r="M1988" t="str">
        <f>IF(Master!D1990&lt;'OHL indexes'!E1988,1,"")</f>
        <v/>
      </c>
      <c r="N1988" t="str">
        <f>IF(Master!D1990&gt;'OHL indexes'!D1988,1,"")</f>
        <v/>
      </c>
    </row>
    <row r="1989" spans="1:14" x14ac:dyDescent="0.25">
      <c r="A1989" s="1">
        <v>40949</v>
      </c>
      <c r="B1989">
        <v>11329.73</v>
      </c>
      <c r="C1989" s="12">
        <v>10901.43</v>
      </c>
      <c r="D1989">
        <v>12053.63</v>
      </c>
      <c r="E1989" s="12">
        <v>10880.75</v>
      </c>
      <c r="G1989">
        <f t="shared" si="180"/>
        <v>-3.7803195663091649E-2</v>
      </c>
      <c r="H1989">
        <f t="shared" si="181"/>
        <v>6.3893843895661995E-2</v>
      </c>
      <c r="I1989">
        <f t="shared" si="182"/>
        <v>-3.9628481879091515E-2</v>
      </c>
      <c r="J1989" t="str">
        <f t="shared" si="183"/>
        <v/>
      </c>
      <c r="K1989" t="str">
        <f t="shared" si="184"/>
        <v/>
      </c>
      <c r="L1989" t="str">
        <f t="shared" si="185"/>
        <v/>
      </c>
      <c r="M1989" t="str">
        <f>IF(Master!D1991&lt;'OHL indexes'!E1989,1,"")</f>
        <v/>
      </c>
      <c r="N1989" t="str">
        <f>IF(Master!D1991&gt;'OHL indexes'!D1989,1,"")</f>
        <v/>
      </c>
    </row>
    <row r="1990" spans="1:14" x14ac:dyDescent="0.25">
      <c r="A1990" s="1">
        <v>40952</v>
      </c>
      <c r="B1990">
        <v>10488.68</v>
      </c>
      <c r="C1990" s="12">
        <v>10939.47</v>
      </c>
      <c r="D1990">
        <v>10961.28</v>
      </c>
      <c r="E1990" s="12">
        <v>10440.129999999999</v>
      </c>
      <c r="G1990">
        <f t="shared" si="180"/>
        <v>4.2978716101549352E-2</v>
      </c>
      <c r="H1990">
        <f t="shared" si="181"/>
        <v>4.5058100733362139E-2</v>
      </c>
      <c r="I1990">
        <f t="shared" si="182"/>
        <v>-4.6287998108437423E-3</v>
      </c>
      <c r="J1990" t="str">
        <f t="shared" si="183"/>
        <v/>
      </c>
      <c r="K1990" t="str">
        <f t="shared" si="184"/>
        <v/>
      </c>
      <c r="L1990" t="str">
        <f t="shared" si="185"/>
        <v/>
      </c>
      <c r="M1990" t="str">
        <f>IF(Master!D1992&lt;'OHL indexes'!E1990,1,"")</f>
        <v/>
      </c>
      <c r="N1990" t="str">
        <f>IF(Master!D1992&gt;'OHL indexes'!D1990,1,"")</f>
        <v/>
      </c>
    </row>
    <row r="1991" spans="1:14" x14ac:dyDescent="0.25">
      <c r="A1991" s="1">
        <v>40953</v>
      </c>
      <c r="B1991">
        <v>10753.73</v>
      </c>
      <c r="C1991" s="12">
        <v>10621.19</v>
      </c>
      <c r="D1991">
        <v>11525.86</v>
      </c>
      <c r="E1991" s="12">
        <v>10529.64</v>
      </c>
      <c r="G1991">
        <f t="shared" ref="G1991:G2054" si="186">C1991/$B1991-1</f>
        <v>-1.232502582824746E-2</v>
      </c>
      <c r="H1991">
        <f t="shared" ref="H1991:H2054" si="187">D1991/$B1991-1</f>
        <v>7.1801133188205579E-2</v>
      </c>
      <c r="I1991">
        <f t="shared" ref="I1991:I2054" si="188">E1991/$B1991-1</f>
        <v>-2.0838350972174347E-2</v>
      </c>
      <c r="J1991" t="str">
        <f t="shared" ref="J1991:J2054" si="189">IF(C1991&lt;E1991,1,"")</f>
        <v/>
      </c>
      <c r="K1991" t="str">
        <f t="shared" ref="K1991:K2054" si="190">IF(C1992&gt;D1992,1,"")</f>
        <v/>
      </c>
      <c r="L1991" t="str">
        <f t="shared" ref="L1991:L2054" si="191">IF(E1992&gt;D1992,1,"")</f>
        <v/>
      </c>
      <c r="M1991" t="str">
        <f>IF(Master!D1993&lt;'OHL indexes'!E1991,1,"")</f>
        <v/>
      </c>
      <c r="N1991" t="str">
        <f>IF(Master!D1993&gt;'OHL indexes'!D1991,1,"")</f>
        <v/>
      </c>
    </row>
    <row r="1992" spans="1:14" x14ac:dyDescent="0.25">
      <c r="A1992" s="1">
        <v>40954</v>
      </c>
      <c r="B1992">
        <v>11615.97</v>
      </c>
      <c r="C1992" s="12">
        <v>10562.13</v>
      </c>
      <c r="D1992">
        <v>11615.97</v>
      </c>
      <c r="E1992" s="12">
        <v>10514.23</v>
      </c>
      <c r="G1992">
        <f t="shared" si="186"/>
        <v>-9.0723374802104351E-2</v>
      </c>
      <c r="H1992">
        <f t="shared" si="187"/>
        <v>0</v>
      </c>
      <c r="I1992">
        <f t="shared" si="188"/>
        <v>-9.4847008041515246E-2</v>
      </c>
      <c r="J1992" t="str">
        <f t="shared" si="189"/>
        <v/>
      </c>
      <c r="K1992" t="str">
        <f t="shared" si="190"/>
        <v/>
      </c>
      <c r="L1992" t="str">
        <f t="shared" si="191"/>
        <v/>
      </c>
      <c r="M1992" t="str">
        <f>IF(Master!D1994&lt;'OHL indexes'!E1992,1,"")</f>
        <v/>
      </c>
      <c r="N1992" t="str">
        <f>IF(Master!D1994&gt;'OHL indexes'!D1992,1,"")</f>
        <v/>
      </c>
    </row>
    <row r="1993" spans="1:14" x14ac:dyDescent="0.25">
      <c r="A1993" s="1">
        <v>40955</v>
      </c>
      <c r="B1993">
        <v>10933</v>
      </c>
      <c r="C1993" s="12">
        <v>11684.67</v>
      </c>
      <c r="D1993">
        <v>11947.51</v>
      </c>
      <c r="E1993" s="12">
        <v>10882.99</v>
      </c>
      <c r="G1993">
        <f t="shared" si="186"/>
        <v>6.8752400987835083E-2</v>
      </c>
      <c r="H1993">
        <f t="shared" si="187"/>
        <v>9.2793377846885683E-2</v>
      </c>
      <c r="I1993">
        <f t="shared" si="188"/>
        <v>-4.5742248239275529E-3</v>
      </c>
      <c r="J1993" t="str">
        <f t="shared" si="189"/>
        <v/>
      </c>
      <c r="K1993" t="str">
        <f t="shared" si="190"/>
        <v/>
      </c>
      <c r="L1993" t="str">
        <f t="shared" si="191"/>
        <v/>
      </c>
      <c r="M1993" t="str">
        <f>IF(Master!D1995&lt;'OHL indexes'!E1993,1,"")</f>
        <v/>
      </c>
      <c r="N1993" t="str">
        <f>IF(Master!D1995&gt;'OHL indexes'!D1993,1,"")</f>
        <v/>
      </c>
    </row>
    <row r="1994" spans="1:14" x14ac:dyDescent="0.25">
      <c r="A1994" s="1">
        <v>40956</v>
      </c>
      <c r="B1994">
        <v>10851.66</v>
      </c>
      <c r="C1994" s="12">
        <v>11042.15</v>
      </c>
      <c r="D1994">
        <v>11159.64</v>
      </c>
      <c r="E1994" s="12">
        <v>10724.62</v>
      </c>
      <c r="G1994">
        <f t="shared" si="186"/>
        <v>1.755399634710253E-2</v>
      </c>
      <c r="H1994">
        <f t="shared" si="187"/>
        <v>2.8380911307578804E-2</v>
      </c>
      <c r="I1994">
        <f t="shared" si="188"/>
        <v>-1.1706964648726448E-2</v>
      </c>
      <c r="J1994" t="str">
        <f t="shared" si="189"/>
        <v/>
      </c>
      <c r="K1994" t="str">
        <f t="shared" si="190"/>
        <v/>
      </c>
      <c r="L1994" t="str">
        <f t="shared" si="191"/>
        <v/>
      </c>
      <c r="M1994" t="str">
        <f>IF(Master!D1996&lt;'OHL indexes'!E1994,1,"")</f>
        <v/>
      </c>
      <c r="N1994" t="str">
        <f>IF(Master!D1996&gt;'OHL indexes'!D1994,1,"")</f>
        <v/>
      </c>
    </row>
    <row r="1995" spans="1:14" x14ac:dyDescent="0.25">
      <c r="A1995" s="1">
        <v>40960</v>
      </c>
      <c r="B1995">
        <v>10851.77</v>
      </c>
      <c r="C1995" s="12">
        <v>10611.5</v>
      </c>
      <c r="D1995">
        <v>11033.11</v>
      </c>
      <c r="E1995" s="12">
        <v>10607.94</v>
      </c>
      <c r="G1995">
        <f t="shared" si="186"/>
        <v>-2.2141088504455952E-2</v>
      </c>
      <c r="H1995">
        <f t="shared" si="187"/>
        <v>1.6710637988088584E-2</v>
      </c>
      <c r="I1995">
        <f t="shared" si="188"/>
        <v>-2.2469145586388239E-2</v>
      </c>
      <c r="J1995" t="str">
        <f t="shared" si="189"/>
        <v/>
      </c>
      <c r="K1995" t="str">
        <f t="shared" si="190"/>
        <v/>
      </c>
      <c r="L1995" t="str">
        <f t="shared" si="191"/>
        <v/>
      </c>
      <c r="M1995" t="str">
        <f>IF(Master!D1997&lt;'OHL indexes'!E1995,1,"")</f>
        <v/>
      </c>
      <c r="N1995" t="str">
        <f>IF(Master!D1997&gt;'OHL indexes'!D1995,1,"")</f>
        <v/>
      </c>
    </row>
    <row r="1996" spans="1:14" x14ac:dyDescent="0.25">
      <c r="A1996" s="1">
        <v>40961</v>
      </c>
      <c r="B1996">
        <v>10509.48</v>
      </c>
      <c r="C1996" s="12">
        <v>10930.46</v>
      </c>
      <c r="D1996">
        <v>10965.87</v>
      </c>
      <c r="E1996" s="12">
        <v>10481.91</v>
      </c>
      <c r="G1996">
        <f t="shared" si="186"/>
        <v>4.0057167433593222E-2</v>
      </c>
      <c r="H1996">
        <f t="shared" si="187"/>
        <v>4.342650635426315E-2</v>
      </c>
      <c r="I1996">
        <f t="shared" si="188"/>
        <v>-2.6233457792392834E-3</v>
      </c>
      <c r="J1996" t="str">
        <f t="shared" si="189"/>
        <v/>
      </c>
      <c r="K1996" t="str">
        <f t="shared" si="190"/>
        <v/>
      </c>
      <c r="L1996" t="str">
        <f t="shared" si="191"/>
        <v/>
      </c>
      <c r="M1996" t="str">
        <f>IF(Master!D1998&lt;'OHL indexes'!E1996,1,"")</f>
        <v/>
      </c>
      <c r="N1996" t="str">
        <f>IF(Master!D1998&gt;'OHL indexes'!D1996,1,"")</f>
        <v/>
      </c>
    </row>
    <row r="1997" spans="1:14" x14ac:dyDescent="0.25">
      <c r="A1997" s="1">
        <v>40962</v>
      </c>
      <c r="B1997">
        <v>9815.66</v>
      </c>
      <c r="C1997" s="12">
        <v>10517.31</v>
      </c>
      <c r="D1997">
        <v>10680.74</v>
      </c>
      <c r="E1997" s="12">
        <v>9753.98</v>
      </c>
      <c r="G1997">
        <f t="shared" si="186"/>
        <v>7.1482712318886366E-2</v>
      </c>
      <c r="H1997">
        <f t="shared" si="187"/>
        <v>8.8132637031030026E-2</v>
      </c>
      <c r="I1997">
        <f t="shared" si="188"/>
        <v>-6.2838362371965273E-3</v>
      </c>
      <c r="J1997" t="str">
        <f t="shared" si="189"/>
        <v/>
      </c>
      <c r="K1997" t="str">
        <f t="shared" si="190"/>
        <v/>
      </c>
      <c r="L1997" t="str">
        <f t="shared" si="191"/>
        <v/>
      </c>
      <c r="M1997" t="str">
        <f>IF(Master!D1999&lt;'OHL indexes'!E1997,1,"")</f>
        <v/>
      </c>
      <c r="N1997" t="str">
        <f>IF(Master!D1999&gt;'OHL indexes'!D1997,1,"")</f>
        <v/>
      </c>
    </row>
    <row r="1998" spans="1:14" x14ac:dyDescent="0.25">
      <c r="A1998" s="1">
        <v>40963</v>
      </c>
      <c r="B1998">
        <v>10259.200000000001</v>
      </c>
      <c r="C1998" s="12">
        <v>9792.32</v>
      </c>
      <c r="D1998">
        <v>10322.200000000001</v>
      </c>
      <c r="E1998" s="12">
        <v>9652.26</v>
      </c>
      <c r="G1998">
        <f t="shared" si="186"/>
        <v>-4.5508421709295144E-2</v>
      </c>
      <c r="H1998">
        <f t="shared" si="187"/>
        <v>6.1408296943230578E-3</v>
      </c>
      <c r="I1998">
        <f t="shared" si="188"/>
        <v>-5.9160558328134827E-2</v>
      </c>
      <c r="J1998" t="str">
        <f t="shared" si="189"/>
        <v/>
      </c>
      <c r="K1998" t="str">
        <f t="shared" si="190"/>
        <v/>
      </c>
      <c r="L1998" t="str">
        <f t="shared" si="191"/>
        <v/>
      </c>
      <c r="M1998" t="str">
        <f>IF(Master!D2000&lt;'OHL indexes'!E1998,1,"")</f>
        <v/>
      </c>
      <c r="N1998" t="str">
        <f>IF(Master!D2000&gt;'OHL indexes'!D1998,1,"")</f>
        <v/>
      </c>
    </row>
    <row r="1999" spans="1:14" x14ac:dyDescent="0.25">
      <c r="A1999" s="1">
        <v>40966</v>
      </c>
      <c r="B1999">
        <v>10408.18</v>
      </c>
      <c r="C1999" s="12">
        <v>10428.41</v>
      </c>
      <c r="D1999">
        <v>10656.22</v>
      </c>
      <c r="E1999" s="12">
        <v>10005.280000000001</v>
      </c>
      <c r="G1999">
        <f t="shared" si="186"/>
        <v>1.943663541560614E-3</v>
      </c>
      <c r="H1999">
        <f t="shared" si="187"/>
        <v>2.383125580072587E-2</v>
      </c>
      <c r="I1999">
        <f t="shared" si="188"/>
        <v>-3.8709937760492141E-2</v>
      </c>
      <c r="J1999" t="str">
        <f t="shared" si="189"/>
        <v/>
      </c>
      <c r="K1999" t="str">
        <f t="shared" si="190"/>
        <v/>
      </c>
      <c r="L1999" t="str">
        <f t="shared" si="191"/>
        <v/>
      </c>
      <c r="M1999" t="str">
        <f>IF(Master!D2001&lt;'OHL indexes'!E1999,1,"")</f>
        <v/>
      </c>
      <c r="N1999" t="str">
        <f>IF(Master!D2001&gt;'OHL indexes'!D1999,1,"")</f>
        <v/>
      </c>
    </row>
    <row r="2000" spans="1:14" x14ac:dyDescent="0.25">
      <c r="A2000" s="1">
        <v>40967</v>
      </c>
      <c r="B2000">
        <v>10115.89</v>
      </c>
      <c r="C2000" s="12">
        <v>10262.02</v>
      </c>
      <c r="D2000">
        <v>10492.8</v>
      </c>
      <c r="E2000" s="12">
        <v>10085.09</v>
      </c>
      <c r="G2000">
        <f t="shared" si="186"/>
        <v>1.4445590056831437E-2</v>
      </c>
      <c r="H2000">
        <f t="shared" si="187"/>
        <v>3.7259203095328264E-2</v>
      </c>
      <c r="I2000">
        <f t="shared" si="188"/>
        <v>-3.0447148001806479E-3</v>
      </c>
      <c r="J2000" t="str">
        <f t="shared" si="189"/>
        <v/>
      </c>
      <c r="K2000" t="str">
        <f t="shared" si="190"/>
        <v/>
      </c>
      <c r="L2000" t="str">
        <f t="shared" si="191"/>
        <v/>
      </c>
      <c r="M2000" t="str">
        <f>IF(Master!D2002&lt;'OHL indexes'!E2000,1,"")</f>
        <v/>
      </c>
      <c r="N2000" t="str">
        <f>IF(Master!D2002&gt;'OHL indexes'!D2000,1,"")</f>
        <v/>
      </c>
    </row>
    <row r="2001" spans="1:14" x14ac:dyDescent="0.25">
      <c r="A2001" s="1">
        <v>40968</v>
      </c>
      <c r="B2001">
        <v>10150.33</v>
      </c>
      <c r="C2001" s="12">
        <v>10095.82</v>
      </c>
      <c r="D2001">
        <v>10293.66</v>
      </c>
      <c r="E2001" s="12">
        <v>9846.36</v>
      </c>
      <c r="G2001">
        <f t="shared" si="186"/>
        <v>-5.3702687498830004E-3</v>
      </c>
      <c r="H2001">
        <f t="shared" si="187"/>
        <v>1.4120723168606242E-2</v>
      </c>
      <c r="I2001">
        <f t="shared" si="188"/>
        <v>-2.9946809611116065E-2</v>
      </c>
      <c r="J2001" t="str">
        <f t="shared" si="189"/>
        <v/>
      </c>
      <c r="K2001" t="str">
        <f t="shared" si="190"/>
        <v/>
      </c>
      <c r="L2001" t="str">
        <f t="shared" si="191"/>
        <v/>
      </c>
      <c r="M2001" t="str">
        <f>IF(Master!D2003&lt;'OHL indexes'!E2001,1,"")</f>
        <v/>
      </c>
      <c r="N2001" t="str">
        <f>IF(Master!D2003&gt;'OHL indexes'!D2001,1,"")</f>
        <v/>
      </c>
    </row>
    <row r="2002" spans="1:14" x14ac:dyDescent="0.25">
      <c r="A2002" s="1">
        <v>40969</v>
      </c>
      <c r="B2002">
        <v>9764.5</v>
      </c>
      <c r="C2002" s="12">
        <v>10032.48</v>
      </c>
      <c r="D2002">
        <v>10051.49</v>
      </c>
      <c r="E2002" s="12">
        <v>9741.66</v>
      </c>
      <c r="G2002">
        <f t="shared" si="186"/>
        <v>2.744431358492494E-2</v>
      </c>
      <c r="H2002">
        <f t="shared" si="187"/>
        <v>2.9391161861846538E-2</v>
      </c>
      <c r="I2002">
        <f t="shared" si="188"/>
        <v>-2.3390854626452739E-3</v>
      </c>
      <c r="J2002" t="str">
        <f t="shared" si="189"/>
        <v/>
      </c>
      <c r="K2002" t="str">
        <f t="shared" si="190"/>
        <v/>
      </c>
      <c r="L2002" t="str">
        <f t="shared" si="191"/>
        <v/>
      </c>
      <c r="M2002" t="str">
        <f>IF(Master!D2004&lt;'OHL indexes'!E2002,1,"")</f>
        <v/>
      </c>
      <c r="N2002" t="str">
        <f>IF(Master!D2004&gt;'OHL indexes'!D2002,1,"")</f>
        <v/>
      </c>
    </row>
    <row r="2003" spans="1:14" x14ac:dyDescent="0.25">
      <c r="A2003" s="1">
        <v>40970</v>
      </c>
      <c r="B2003">
        <v>9933.58</v>
      </c>
      <c r="C2003" s="12">
        <v>9888.2199999999993</v>
      </c>
      <c r="D2003">
        <v>10024.790000000001</v>
      </c>
      <c r="E2003" s="12">
        <v>9764.5</v>
      </c>
      <c r="G2003">
        <f t="shared" si="186"/>
        <v>-4.566329560943827E-3</v>
      </c>
      <c r="H2003">
        <f t="shared" si="187"/>
        <v>9.1819867560336554E-3</v>
      </c>
      <c r="I2003">
        <f t="shared" si="188"/>
        <v>-1.7021053839602618E-2</v>
      </c>
      <c r="J2003" t="str">
        <f t="shared" si="189"/>
        <v/>
      </c>
      <c r="K2003" t="str">
        <f t="shared" si="190"/>
        <v/>
      </c>
      <c r="L2003" t="str">
        <f t="shared" si="191"/>
        <v/>
      </c>
      <c r="M2003" t="str">
        <f>IF(Master!D2005&lt;'OHL indexes'!E2003,1,"")</f>
        <v/>
      </c>
      <c r="N2003" t="str">
        <f>IF(Master!D2005&gt;'OHL indexes'!D2003,1,"")</f>
        <v/>
      </c>
    </row>
    <row r="2004" spans="1:14" x14ac:dyDescent="0.25">
      <c r="A2004" s="1">
        <v>40973</v>
      </c>
      <c r="B2004">
        <v>9866.1</v>
      </c>
      <c r="C2004" s="12">
        <v>10057.469999999999</v>
      </c>
      <c r="D2004">
        <v>10107.02</v>
      </c>
      <c r="E2004" s="12">
        <v>9814.2000000000007</v>
      </c>
      <c r="G2004">
        <f t="shared" si="186"/>
        <v>1.9396722109039866E-2</v>
      </c>
      <c r="H2004">
        <f t="shared" si="187"/>
        <v>2.4418970008412755E-2</v>
      </c>
      <c r="I2004">
        <f t="shared" si="188"/>
        <v>-5.2604372548422651E-3</v>
      </c>
      <c r="J2004" t="str">
        <f t="shared" si="189"/>
        <v/>
      </c>
      <c r="K2004" t="str">
        <f t="shared" si="190"/>
        <v/>
      </c>
      <c r="L2004" t="str">
        <f t="shared" si="191"/>
        <v/>
      </c>
      <c r="M2004" t="str">
        <f>IF(Master!D2006&lt;'OHL indexes'!E2004,1,"")</f>
        <v/>
      </c>
      <c r="N2004" t="str">
        <f>IF(Master!D2006&gt;'OHL indexes'!D2004,1,"")</f>
        <v/>
      </c>
    </row>
    <row r="2005" spans="1:14" x14ac:dyDescent="0.25">
      <c r="A2005" s="1">
        <v>40974</v>
      </c>
      <c r="B2005">
        <v>10748.12</v>
      </c>
      <c r="C2005" s="12">
        <v>10120.07</v>
      </c>
      <c r="D2005">
        <v>10780.73</v>
      </c>
      <c r="E2005" s="12">
        <v>10086.129999999999</v>
      </c>
      <c r="G2005">
        <f t="shared" si="186"/>
        <v>-5.8433474877467084E-2</v>
      </c>
      <c r="H2005">
        <f t="shared" si="187"/>
        <v>3.0340189726201228E-3</v>
      </c>
      <c r="I2005">
        <f t="shared" si="188"/>
        <v>-6.1591236420881157E-2</v>
      </c>
      <c r="J2005" t="str">
        <f t="shared" si="189"/>
        <v/>
      </c>
      <c r="K2005" t="str">
        <f t="shared" si="190"/>
        <v/>
      </c>
      <c r="L2005" t="str">
        <f t="shared" si="191"/>
        <v/>
      </c>
      <c r="M2005" t="str">
        <f>IF(Master!D2007&lt;'OHL indexes'!E2005,1,"")</f>
        <v/>
      </c>
      <c r="N2005" t="str">
        <f>IF(Master!D2007&gt;'OHL indexes'!D2005,1,"")</f>
        <v/>
      </c>
    </row>
    <row r="2006" spans="1:14" x14ac:dyDescent="0.25">
      <c r="A2006" s="1">
        <v>40975</v>
      </c>
      <c r="B2006">
        <v>10054.120000000001</v>
      </c>
      <c r="C2006" s="12">
        <v>10519.87</v>
      </c>
      <c r="D2006">
        <v>10596.33</v>
      </c>
      <c r="E2006" s="12">
        <v>10018.84</v>
      </c>
      <c r="G2006">
        <f t="shared" si="186"/>
        <v>4.6324292926680721E-2</v>
      </c>
      <c r="H2006">
        <f t="shared" si="187"/>
        <v>5.3929135518573368E-2</v>
      </c>
      <c r="I2006">
        <f t="shared" si="188"/>
        <v>-3.509009241982497E-3</v>
      </c>
      <c r="J2006" t="str">
        <f t="shared" si="189"/>
        <v/>
      </c>
      <c r="K2006" t="str">
        <f t="shared" si="190"/>
        <v/>
      </c>
      <c r="L2006" t="str">
        <f t="shared" si="191"/>
        <v/>
      </c>
      <c r="M2006" t="str">
        <f>IF(Master!D2008&lt;'OHL indexes'!E2006,1,"")</f>
        <v/>
      </c>
      <c r="N2006" t="str">
        <f>IF(Master!D2008&gt;'OHL indexes'!D2006,1,"")</f>
        <v/>
      </c>
    </row>
    <row r="2007" spans="1:14" x14ac:dyDescent="0.25">
      <c r="A2007" s="1">
        <v>40976</v>
      </c>
      <c r="B2007">
        <v>9702.77</v>
      </c>
      <c r="C2007" s="12">
        <v>9816.19</v>
      </c>
      <c r="D2007">
        <v>9943.4500000000007</v>
      </c>
      <c r="E2007" s="12">
        <v>9652.9500000000007</v>
      </c>
      <c r="G2007">
        <f t="shared" si="186"/>
        <v>1.1689445385183905E-2</v>
      </c>
      <c r="H2007">
        <f t="shared" si="187"/>
        <v>2.4805287562211564E-2</v>
      </c>
      <c r="I2007">
        <f t="shared" si="188"/>
        <v>-5.1346161972302129E-3</v>
      </c>
      <c r="J2007" t="str">
        <f t="shared" si="189"/>
        <v/>
      </c>
      <c r="K2007" t="str">
        <f t="shared" si="190"/>
        <v/>
      </c>
      <c r="L2007" t="str">
        <f t="shared" si="191"/>
        <v/>
      </c>
      <c r="M2007" t="str">
        <f>IF(Master!D2009&lt;'OHL indexes'!E2007,1,"")</f>
        <v/>
      </c>
      <c r="N2007" t="str">
        <f>IF(Master!D2009&gt;'OHL indexes'!D2007,1,"")</f>
        <v/>
      </c>
    </row>
    <row r="2008" spans="1:14" x14ac:dyDescent="0.25">
      <c r="A2008" s="1">
        <v>40977</v>
      </c>
      <c r="B2008">
        <v>9460.9599999999991</v>
      </c>
      <c r="C2008" s="12">
        <v>9702.77</v>
      </c>
      <c r="D2008">
        <v>9776.0499999999993</v>
      </c>
      <c r="E2008" s="12">
        <v>9336.35</v>
      </c>
      <c r="G2008">
        <f t="shared" si="186"/>
        <v>2.5558717085792715E-2</v>
      </c>
      <c r="H2008">
        <f t="shared" si="187"/>
        <v>3.3304231283083352E-2</v>
      </c>
      <c r="I2008">
        <f t="shared" si="188"/>
        <v>-1.3170967851042437E-2</v>
      </c>
      <c r="J2008" t="str">
        <f t="shared" si="189"/>
        <v/>
      </c>
      <c r="K2008" t="str">
        <f t="shared" si="190"/>
        <v/>
      </c>
      <c r="L2008" t="str">
        <f t="shared" si="191"/>
        <v/>
      </c>
      <c r="M2008" t="str">
        <f>IF(Master!D2010&lt;'OHL indexes'!E2008,1,"")</f>
        <v/>
      </c>
      <c r="N2008" t="str">
        <f>IF(Master!D2010&gt;'OHL indexes'!D2008,1,"")</f>
        <v/>
      </c>
    </row>
    <row r="2009" spans="1:14" x14ac:dyDescent="0.25">
      <c r="A2009" s="1">
        <v>40980</v>
      </c>
      <c r="B2009">
        <v>8986.25</v>
      </c>
      <c r="C2009" s="12">
        <v>9464.6</v>
      </c>
      <c r="D2009">
        <v>9521.7199999999993</v>
      </c>
      <c r="E2009" s="12">
        <v>8948.89</v>
      </c>
      <c r="G2009">
        <f t="shared" si="186"/>
        <v>5.3231325636388993E-2</v>
      </c>
      <c r="H2009">
        <f t="shared" si="187"/>
        <v>5.9587703435804551E-2</v>
      </c>
      <c r="I2009">
        <f t="shared" si="188"/>
        <v>-4.1574627903742112E-3</v>
      </c>
      <c r="J2009" t="str">
        <f t="shared" si="189"/>
        <v/>
      </c>
      <c r="K2009" t="str">
        <f t="shared" si="190"/>
        <v/>
      </c>
      <c r="L2009" t="str">
        <f t="shared" si="191"/>
        <v/>
      </c>
      <c r="M2009" t="str">
        <f>IF(Master!D2011&lt;'OHL indexes'!E2009,1,"")</f>
        <v/>
      </c>
      <c r="N2009" t="str">
        <f>IF(Master!D2011&gt;'OHL indexes'!D2009,1,"")</f>
        <v/>
      </c>
    </row>
    <row r="2010" spans="1:14" x14ac:dyDescent="0.25">
      <c r="A2010" s="1">
        <v>40981</v>
      </c>
      <c r="B2010">
        <v>8661.4699999999993</v>
      </c>
      <c r="C2010" s="12">
        <v>8910.4599999999991</v>
      </c>
      <c r="D2010">
        <v>8926.7000000000007</v>
      </c>
      <c r="E2010" s="12">
        <v>8612.73</v>
      </c>
      <c r="G2010">
        <f t="shared" si="186"/>
        <v>2.8746852439597514E-2</v>
      </c>
      <c r="H2010">
        <f t="shared" si="187"/>
        <v>3.0621822854550285E-2</v>
      </c>
      <c r="I2010">
        <f t="shared" si="188"/>
        <v>-5.6272203217236916E-3</v>
      </c>
      <c r="J2010" t="str">
        <f t="shared" si="189"/>
        <v/>
      </c>
      <c r="K2010" t="str">
        <f t="shared" si="190"/>
        <v/>
      </c>
      <c r="L2010" t="str">
        <f t="shared" si="191"/>
        <v/>
      </c>
      <c r="M2010" t="str">
        <f>IF(Master!D2012&lt;'OHL indexes'!E2010,1,"")</f>
        <v/>
      </c>
      <c r="N2010" t="str">
        <f>IF(Master!D2012&gt;'OHL indexes'!D2010,1,"")</f>
        <v/>
      </c>
    </row>
    <row r="2011" spans="1:14" x14ac:dyDescent="0.25">
      <c r="A2011" s="1">
        <v>40982</v>
      </c>
      <c r="B2011">
        <v>9107.09</v>
      </c>
      <c r="C2011" s="12">
        <v>8695.4699999999993</v>
      </c>
      <c r="D2011">
        <v>9210.86</v>
      </c>
      <c r="E2011" s="12">
        <v>8554.99</v>
      </c>
      <c r="G2011">
        <f t="shared" si="186"/>
        <v>-4.5197752520289236E-2</v>
      </c>
      <c r="H2011">
        <f t="shared" si="187"/>
        <v>1.1394419073491147E-2</v>
      </c>
      <c r="I2011">
        <f t="shared" si="188"/>
        <v>-6.0623096949739219E-2</v>
      </c>
      <c r="J2011" t="str">
        <f t="shared" si="189"/>
        <v/>
      </c>
      <c r="K2011" t="str">
        <f t="shared" si="190"/>
        <v/>
      </c>
      <c r="L2011" t="str">
        <f t="shared" si="191"/>
        <v/>
      </c>
      <c r="M2011" t="str">
        <f>IF(Master!D2013&lt;'OHL indexes'!E2011,1,"")</f>
        <v/>
      </c>
      <c r="N2011" t="str">
        <f>IF(Master!D2013&gt;'OHL indexes'!D2011,1,"")</f>
        <v/>
      </c>
    </row>
    <row r="2012" spans="1:14" x14ac:dyDescent="0.25">
      <c r="A2012" s="1">
        <v>40983</v>
      </c>
      <c r="B2012">
        <v>8929.66</v>
      </c>
      <c r="C2012" s="12">
        <v>8935.31</v>
      </c>
      <c r="D2012">
        <v>9149.68</v>
      </c>
      <c r="E2012" s="12">
        <v>8812.51</v>
      </c>
      <c r="G2012">
        <f t="shared" si="186"/>
        <v>6.3272285842908005E-4</v>
      </c>
      <c r="H2012">
        <f t="shared" si="187"/>
        <v>2.4639235984348806E-2</v>
      </c>
      <c r="I2012">
        <f t="shared" si="188"/>
        <v>-1.3119200507074158E-2</v>
      </c>
      <c r="J2012" t="str">
        <f t="shared" si="189"/>
        <v/>
      </c>
      <c r="K2012" t="str">
        <f t="shared" si="190"/>
        <v/>
      </c>
      <c r="L2012" t="str">
        <f t="shared" si="191"/>
        <v/>
      </c>
      <c r="M2012" t="str">
        <f>IF(Master!D2014&lt;'OHL indexes'!E2012,1,"")</f>
        <v/>
      </c>
      <c r="N2012" t="str">
        <f>IF(Master!D2014&gt;'OHL indexes'!D2012,1,"")</f>
        <v/>
      </c>
    </row>
    <row r="2013" spans="1:14" x14ac:dyDescent="0.25">
      <c r="A2013" s="1">
        <v>40984</v>
      </c>
      <c r="B2013">
        <v>8826.83</v>
      </c>
      <c r="C2013" s="12">
        <v>8876.92</v>
      </c>
      <c r="D2013">
        <v>8928.08</v>
      </c>
      <c r="E2013" s="12">
        <v>8658.0300000000007</v>
      </c>
      <c r="G2013">
        <f t="shared" si="186"/>
        <v>5.674743934119153E-3</v>
      </c>
      <c r="H2013">
        <f t="shared" si="187"/>
        <v>1.1470709190049E-2</v>
      </c>
      <c r="I2013">
        <f t="shared" si="188"/>
        <v>-1.9123513197829678E-2</v>
      </c>
      <c r="J2013" t="str">
        <f t="shared" si="189"/>
        <v/>
      </c>
      <c r="K2013" t="str">
        <f t="shared" si="190"/>
        <v/>
      </c>
      <c r="L2013" t="str">
        <f t="shared" si="191"/>
        <v/>
      </c>
      <c r="M2013" t="str">
        <f>IF(Master!D2015&lt;'OHL indexes'!E2013,1,"")</f>
        <v/>
      </c>
      <c r="N2013" t="str">
        <f>IF(Master!D2015&gt;'OHL indexes'!D2013,1,"")</f>
        <v/>
      </c>
    </row>
    <row r="2014" spans="1:14" x14ac:dyDescent="0.25">
      <c r="A2014" s="1">
        <v>40987</v>
      </c>
      <c r="B2014">
        <v>8193.7999999999993</v>
      </c>
      <c r="C2014" s="12">
        <v>8870.31</v>
      </c>
      <c r="D2014">
        <v>8892.92</v>
      </c>
      <c r="E2014" s="12">
        <v>8169.38</v>
      </c>
      <c r="G2014">
        <f t="shared" si="186"/>
        <v>8.256364568332164E-2</v>
      </c>
      <c r="H2014">
        <f t="shared" si="187"/>
        <v>8.532304913471167E-2</v>
      </c>
      <c r="I2014">
        <f t="shared" si="188"/>
        <v>-2.9803021796966922E-3</v>
      </c>
      <c r="J2014" t="str">
        <f t="shared" si="189"/>
        <v/>
      </c>
      <c r="K2014" t="str">
        <f t="shared" si="190"/>
        <v/>
      </c>
      <c r="L2014" t="str">
        <f t="shared" si="191"/>
        <v/>
      </c>
      <c r="M2014" t="str">
        <f>IF(Master!D2016&lt;'OHL indexes'!E2014,1,"")</f>
        <v/>
      </c>
      <c r="N2014" t="str">
        <f>IF(Master!D2016&gt;'OHL indexes'!D2014,1,"")</f>
        <v/>
      </c>
    </row>
    <row r="2015" spans="1:14" x14ac:dyDescent="0.25">
      <c r="A2015" s="1">
        <v>40988</v>
      </c>
      <c r="B2015">
        <v>7838.88</v>
      </c>
      <c r="C2015" s="12">
        <v>8301.49</v>
      </c>
      <c r="D2015">
        <v>8549.6</v>
      </c>
      <c r="E2015" s="12">
        <v>7818.87</v>
      </c>
      <c r="G2015">
        <f t="shared" si="186"/>
        <v>5.9014808237911387E-2</v>
      </c>
      <c r="H2015">
        <f t="shared" si="187"/>
        <v>9.0666013512134436E-2</v>
      </c>
      <c r="I2015">
        <f t="shared" si="188"/>
        <v>-2.5526605841651451E-3</v>
      </c>
      <c r="J2015" t="str">
        <f t="shared" si="189"/>
        <v/>
      </c>
      <c r="K2015" t="str">
        <f t="shared" si="190"/>
        <v/>
      </c>
      <c r="L2015" t="str">
        <f t="shared" si="191"/>
        <v/>
      </c>
      <c r="M2015" t="str">
        <f>IF(Master!D2017&lt;'OHL indexes'!E2015,1,"")</f>
        <v/>
      </c>
      <c r="N2015" t="str">
        <f>IF(Master!D2017&gt;'OHL indexes'!D2015,1,"")</f>
        <v/>
      </c>
    </row>
    <row r="2016" spans="1:14" x14ac:dyDescent="0.25">
      <c r="A2016" s="1">
        <v>40989</v>
      </c>
      <c r="B2016">
        <v>7428.49</v>
      </c>
      <c r="C2016" s="12">
        <v>7879.92</v>
      </c>
      <c r="D2016">
        <v>7900.44</v>
      </c>
      <c r="E2016" s="12">
        <v>7407.95</v>
      </c>
      <c r="G2016">
        <f t="shared" si="186"/>
        <v>6.0770089210593348E-2</v>
      </c>
      <c r="H2016">
        <f t="shared" si="187"/>
        <v>6.3532427182374951E-2</v>
      </c>
      <c r="I2016">
        <f t="shared" si="188"/>
        <v>-2.7650303089861161E-3</v>
      </c>
      <c r="J2016" t="str">
        <f t="shared" si="189"/>
        <v/>
      </c>
      <c r="K2016" t="str">
        <f t="shared" si="190"/>
        <v/>
      </c>
      <c r="L2016" t="str">
        <f t="shared" si="191"/>
        <v/>
      </c>
      <c r="M2016" t="str">
        <f>IF(Master!D2018&lt;'OHL indexes'!E2016,1,"")</f>
        <v/>
      </c>
      <c r="N2016" t="str">
        <f>IF(Master!D2018&gt;'OHL indexes'!D2016,1,"")</f>
        <v/>
      </c>
    </row>
    <row r="2017" spans="1:14" x14ac:dyDescent="0.25">
      <c r="A2017" s="1">
        <v>40990</v>
      </c>
      <c r="B2017">
        <v>7533.41</v>
      </c>
      <c r="C2017" s="12">
        <v>7687.52</v>
      </c>
      <c r="D2017">
        <v>7985.95</v>
      </c>
      <c r="E2017" s="12">
        <v>7508.77</v>
      </c>
      <c r="G2017">
        <f t="shared" si="186"/>
        <v>2.0456871456618009E-2</v>
      </c>
      <c r="H2017">
        <f t="shared" si="187"/>
        <v>6.0071070073180577E-2</v>
      </c>
      <c r="I2017">
        <f t="shared" si="188"/>
        <v>-3.2707631736490494E-3</v>
      </c>
      <c r="J2017" t="str">
        <f t="shared" si="189"/>
        <v/>
      </c>
      <c r="K2017" t="str">
        <f t="shared" si="190"/>
        <v/>
      </c>
      <c r="L2017" t="str">
        <f t="shared" si="191"/>
        <v/>
      </c>
      <c r="M2017" t="str">
        <f>IF(Master!D2019&lt;'OHL indexes'!E2017,1,"")</f>
        <v/>
      </c>
      <c r="N2017" t="str">
        <f>IF(Master!D2019&gt;'OHL indexes'!D2017,1,"")</f>
        <v/>
      </c>
    </row>
    <row r="2018" spans="1:14" x14ac:dyDescent="0.25">
      <c r="A2018" s="1">
        <v>40991</v>
      </c>
      <c r="B2018">
        <v>6987.22</v>
      </c>
      <c r="C2018" s="12">
        <v>7607.65</v>
      </c>
      <c r="D2018">
        <v>7704.17</v>
      </c>
      <c r="E2018" s="12">
        <v>6964.08</v>
      </c>
      <c r="G2018">
        <f t="shared" si="186"/>
        <v>8.8794971390624422E-2</v>
      </c>
      <c r="H2018">
        <f t="shared" si="187"/>
        <v>0.1026087628556136</v>
      </c>
      <c r="I2018">
        <f t="shared" si="188"/>
        <v>-3.311760614378878E-3</v>
      </c>
      <c r="J2018" t="str">
        <f t="shared" si="189"/>
        <v/>
      </c>
      <c r="K2018" t="str">
        <f t="shared" si="190"/>
        <v/>
      </c>
      <c r="L2018" t="str">
        <f t="shared" si="191"/>
        <v/>
      </c>
      <c r="M2018" t="str">
        <f>IF(Master!D2020&lt;'OHL indexes'!E2018,1,"")</f>
        <v/>
      </c>
      <c r="N2018" t="str">
        <f>IF(Master!D2020&gt;'OHL indexes'!D2018,1,"")</f>
        <v/>
      </c>
    </row>
    <row r="2019" spans="1:14" x14ac:dyDescent="0.25">
      <c r="A2019" s="1">
        <v>40994</v>
      </c>
      <c r="B2019">
        <v>6396.95</v>
      </c>
      <c r="C2019" s="12">
        <v>6937.85</v>
      </c>
      <c r="D2019">
        <v>6941</v>
      </c>
      <c r="E2019" s="12">
        <v>6376.94</v>
      </c>
      <c r="G2019">
        <f t="shared" si="186"/>
        <v>8.4555921181187932E-2</v>
      </c>
      <c r="H2019">
        <f t="shared" si="187"/>
        <v>8.5048343351128208E-2</v>
      </c>
      <c r="I2019">
        <f t="shared" si="188"/>
        <v>-3.1280532128592498E-3</v>
      </c>
      <c r="J2019" t="str">
        <f t="shared" si="189"/>
        <v/>
      </c>
      <c r="K2019" t="str">
        <f t="shared" si="190"/>
        <v/>
      </c>
      <c r="L2019" t="str">
        <f t="shared" si="191"/>
        <v/>
      </c>
      <c r="M2019" t="str">
        <f>IF(Master!D2021&lt;'OHL indexes'!E2019,1,"")</f>
        <v/>
      </c>
      <c r="N2019" t="str">
        <f>IF(Master!D2021&gt;'OHL indexes'!D2019,1,"")</f>
        <v/>
      </c>
    </row>
    <row r="2020" spans="1:14" x14ac:dyDescent="0.25">
      <c r="A2020" s="1">
        <v>40995</v>
      </c>
      <c r="B2020">
        <v>7125.78</v>
      </c>
      <c r="C2020" s="12">
        <v>6460.46</v>
      </c>
      <c r="D2020">
        <v>7133.06</v>
      </c>
      <c r="E2020" s="12">
        <v>6447.97</v>
      </c>
      <c r="G2020">
        <f t="shared" si="186"/>
        <v>-9.3368024272430516E-2</v>
      </c>
      <c r="H2020">
        <f t="shared" si="187"/>
        <v>1.021642542991863E-3</v>
      </c>
      <c r="I2020">
        <f t="shared" si="188"/>
        <v>-9.5120814844129264E-2</v>
      </c>
      <c r="J2020" t="str">
        <f t="shared" si="189"/>
        <v/>
      </c>
      <c r="K2020" t="str">
        <f t="shared" si="190"/>
        <v/>
      </c>
      <c r="L2020" t="str">
        <f t="shared" si="191"/>
        <v/>
      </c>
      <c r="M2020" t="str">
        <f>IF(Master!D2022&lt;'OHL indexes'!E2020,1,"")</f>
        <v/>
      </c>
      <c r="N2020" t="str">
        <f>IF(Master!D2022&gt;'OHL indexes'!D2020,1,"")</f>
        <v/>
      </c>
    </row>
    <row r="2021" spans="1:14" x14ac:dyDescent="0.25">
      <c r="A2021" s="1">
        <v>40996</v>
      </c>
      <c r="B2021">
        <v>7155.82</v>
      </c>
      <c r="C2021" s="12">
        <v>7012.94</v>
      </c>
      <c r="D2021">
        <v>7730.38</v>
      </c>
      <c r="E2021" s="12">
        <v>6929.08</v>
      </c>
      <c r="G2021">
        <f t="shared" si="186"/>
        <v>-1.9966963953816586E-2</v>
      </c>
      <c r="H2021">
        <f t="shared" si="187"/>
        <v>8.0292684835560513E-2</v>
      </c>
      <c r="I2021">
        <f t="shared" si="188"/>
        <v>-3.1686096072847003E-2</v>
      </c>
      <c r="J2021" t="str">
        <f t="shared" si="189"/>
        <v/>
      </c>
      <c r="K2021" t="str">
        <f t="shared" si="190"/>
        <v/>
      </c>
      <c r="L2021" t="str">
        <f t="shared" si="191"/>
        <v/>
      </c>
      <c r="M2021" t="str">
        <f>IF(Master!D2023&lt;'OHL indexes'!E2021,1,"")</f>
        <v/>
      </c>
      <c r="N2021" t="str">
        <f>IF(Master!D2023&gt;'OHL indexes'!D2021,1,"")</f>
        <v/>
      </c>
    </row>
    <row r="2022" spans="1:14" x14ac:dyDescent="0.25">
      <c r="A2022" s="1">
        <v>40997</v>
      </c>
      <c r="B2022">
        <v>6990.14</v>
      </c>
      <c r="C2022" s="12">
        <v>7240.21</v>
      </c>
      <c r="D2022">
        <v>7574.69</v>
      </c>
      <c r="E2022" s="12">
        <v>6958.22</v>
      </c>
      <c r="G2022">
        <f t="shared" si="186"/>
        <v>3.5774676902036173E-2</v>
      </c>
      <c r="H2022">
        <f t="shared" si="187"/>
        <v>8.3624934550666996E-2</v>
      </c>
      <c r="I2022">
        <f t="shared" si="188"/>
        <v>-4.5664321458511736E-3</v>
      </c>
      <c r="J2022" t="str">
        <f t="shared" si="189"/>
        <v/>
      </c>
      <c r="K2022" t="str">
        <f t="shared" si="190"/>
        <v/>
      </c>
      <c r="L2022" t="str">
        <f t="shared" si="191"/>
        <v/>
      </c>
      <c r="M2022" t="str">
        <f>IF(Master!D2024&lt;'OHL indexes'!E2022,1,"")</f>
        <v/>
      </c>
      <c r="N2022" t="str">
        <f>IF(Master!D2024&gt;'OHL indexes'!D2022,1,"")</f>
        <v/>
      </c>
    </row>
    <row r="2023" spans="1:14" x14ac:dyDescent="0.25">
      <c r="A2023" s="1">
        <v>40998</v>
      </c>
      <c r="B2023">
        <v>6837.91</v>
      </c>
      <c r="C2023" s="12">
        <v>6866.5</v>
      </c>
      <c r="D2023">
        <v>7068.82</v>
      </c>
      <c r="E2023" s="12">
        <v>6742.86</v>
      </c>
      <c r="G2023">
        <f t="shared" si="186"/>
        <v>4.1811021203848053E-3</v>
      </c>
      <c r="H2023">
        <f t="shared" si="187"/>
        <v>3.3769090262960377E-2</v>
      </c>
      <c r="I2023">
        <f t="shared" si="188"/>
        <v>-1.390044618896713E-2</v>
      </c>
      <c r="J2023" t="str">
        <f t="shared" si="189"/>
        <v/>
      </c>
      <c r="K2023" t="str">
        <f t="shared" si="190"/>
        <v/>
      </c>
      <c r="L2023" t="str">
        <f t="shared" si="191"/>
        <v/>
      </c>
      <c r="M2023" t="str">
        <f>IF(Master!D2025&lt;'OHL indexes'!E2023,1,"")</f>
        <v/>
      </c>
      <c r="N2023" t="str">
        <f>IF(Master!D2025&gt;'OHL indexes'!D2023,1,"")</f>
        <v/>
      </c>
    </row>
    <row r="2024" spans="1:14" x14ac:dyDescent="0.25">
      <c r="A2024" s="1">
        <v>41001</v>
      </c>
      <c r="B2024">
        <v>6858.26</v>
      </c>
      <c r="C2024" s="12">
        <v>6865.32</v>
      </c>
      <c r="D2024">
        <v>6979.01</v>
      </c>
      <c r="E2024" s="12">
        <v>6631.84</v>
      </c>
      <c r="G2024">
        <f t="shared" si="186"/>
        <v>1.0294156243710884E-3</v>
      </c>
      <c r="H2024">
        <f t="shared" si="187"/>
        <v>1.7606506606631989E-2</v>
      </c>
      <c r="I2024">
        <f t="shared" si="188"/>
        <v>-3.3014204769139743E-2</v>
      </c>
      <c r="J2024" t="str">
        <f t="shared" si="189"/>
        <v/>
      </c>
      <c r="K2024" t="str">
        <f t="shared" si="190"/>
        <v/>
      </c>
      <c r="L2024" t="str">
        <f t="shared" si="191"/>
        <v/>
      </c>
      <c r="M2024" t="str">
        <f>IF(Master!D2026&lt;'OHL indexes'!E2024,1,"")</f>
        <v/>
      </c>
      <c r="N2024" t="str">
        <f>IF(Master!D2026&gt;'OHL indexes'!D2024,1,"")</f>
        <v/>
      </c>
    </row>
    <row r="2025" spans="1:14" x14ac:dyDescent="0.25">
      <c r="A2025" s="1">
        <v>41002</v>
      </c>
      <c r="B2025">
        <v>6990.53</v>
      </c>
      <c r="C2025" s="12">
        <v>6905.71</v>
      </c>
      <c r="D2025">
        <v>7209.2</v>
      </c>
      <c r="E2025" s="12">
        <v>6790.62</v>
      </c>
      <c r="G2025">
        <f t="shared" si="186"/>
        <v>-1.2133557827518016E-2</v>
      </c>
      <c r="H2025">
        <f t="shared" si="187"/>
        <v>3.1280890004048434E-2</v>
      </c>
      <c r="I2025">
        <f t="shared" si="188"/>
        <v>-2.8597259435264588E-2</v>
      </c>
      <c r="J2025" t="str">
        <f t="shared" si="189"/>
        <v/>
      </c>
      <c r="K2025" t="str">
        <f t="shared" si="190"/>
        <v/>
      </c>
      <c r="L2025" t="str">
        <f t="shared" si="191"/>
        <v/>
      </c>
      <c r="M2025" t="str">
        <f>IF(Master!D2027&lt;'OHL indexes'!E2025,1,"")</f>
        <v/>
      </c>
      <c r="N2025" t="str">
        <f>IF(Master!D2027&gt;'OHL indexes'!D2025,1,"")</f>
        <v/>
      </c>
    </row>
    <row r="2026" spans="1:14" x14ac:dyDescent="0.25">
      <c r="A2026" s="1">
        <v>41003</v>
      </c>
      <c r="B2026">
        <v>7237.45</v>
      </c>
      <c r="C2026" s="12">
        <v>7206.32</v>
      </c>
      <c r="D2026">
        <v>7539.54</v>
      </c>
      <c r="E2026" s="12">
        <v>7102.94</v>
      </c>
      <c r="G2026">
        <f t="shared" si="186"/>
        <v>-4.3012386959495608E-3</v>
      </c>
      <c r="H2026">
        <f t="shared" si="187"/>
        <v>4.1739839308043702E-2</v>
      </c>
      <c r="I2026">
        <f t="shared" si="188"/>
        <v>-1.8585275200519558E-2</v>
      </c>
      <c r="J2026" t="str">
        <f t="shared" si="189"/>
        <v/>
      </c>
      <c r="K2026" t="str">
        <f t="shared" si="190"/>
        <v/>
      </c>
      <c r="L2026" t="str">
        <f t="shared" si="191"/>
        <v/>
      </c>
      <c r="M2026" t="str">
        <f>IF(Master!D2028&lt;'OHL indexes'!E2026,1,"")</f>
        <v/>
      </c>
      <c r="N2026" t="str">
        <f>IF(Master!D2028&gt;'OHL indexes'!D2026,1,"")</f>
        <v/>
      </c>
    </row>
    <row r="2027" spans="1:14" x14ac:dyDescent="0.25">
      <c r="A2027" s="1">
        <v>41004</v>
      </c>
      <c r="B2027">
        <v>7438.12</v>
      </c>
      <c r="C2027" s="12">
        <v>7367.22</v>
      </c>
      <c r="D2027">
        <v>7462.06</v>
      </c>
      <c r="E2027" s="12">
        <v>7139.62</v>
      </c>
      <c r="G2027">
        <f t="shared" si="186"/>
        <v>-9.5319785106988686E-3</v>
      </c>
      <c r="H2027">
        <f t="shared" si="187"/>
        <v>3.2185552263206407E-3</v>
      </c>
      <c r="I2027">
        <f t="shared" si="188"/>
        <v>-4.0131108398358761E-2</v>
      </c>
      <c r="J2027" t="str">
        <f t="shared" si="189"/>
        <v/>
      </c>
      <c r="K2027" t="str">
        <f t="shared" si="190"/>
        <v/>
      </c>
      <c r="L2027" t="str">
        <f t="shared" si="191"/>
        <v/>
      </c>
      <c r="M2027" t="str">
        <f>IF(Master!D2029&lt;'OHL indexes'!E2027,1,"")</f>
        <v/>
      </c>
      <c r="N2027" t="str">
        <f>IF(Master!D2029&gt;'OHL indexes'!D2027,1,"")</f>
        <v/>
      </c>
    </row>
    <row r="2028" spans="1:14" x14ac:dyDescent="0.25">
      <c r="A2028" s="1">
        <v>41008</v>
      </c>
      <c r="B2028">
        <v>7836.35</v>
      </c>
      <c r="C2028" s="12">
        <v>7649.62</v>
      </c>
      <c r="D2028">
        <v>7843.24</v>
      </c>
      <c r="E2028" s="12">
        <v>7494.52</v>
      </c>
      <c r="G2028">
        <f t="shared" si="186"/>
        <v>-2.3828695757591278E-2</v>
      </c>
      <c r="H2028">
        <f t="shared" si="187"/>
        <v>8.7923586873994708E-4</v>
      </c>
      <c r="I2028">
        <f t="shared" si="188"/>
        <v>-4.3621073586554981E-2</v>
      </c>
      <c r="J2028" t="str">
        <f t="shared" si="189"/>
        <v/>
      </c>
      <c r="K2028" t="str">
        <f t="shared" si="190"/>
        <v/>
      </c>
      <c r="L2028" t="str">
        <f t="shared" si="191"/>
        <v/>
      </c>
      <c r="M2028" t="str">
        <f>IF(Master!D2030&lt;'OHL indexes'!E2028,1,"")</f>
        <v/>
      </c>
      <c r="N2028" t="str">
        <f>IF(Master!D2030&gt;'OHL indexes'!D2028,1,"")</f>
        <v/>
      </c>
    </row>
    <row r="2029" spans="1:14" x14ac:dyDescent="0.25">
      <c r="A2029" s="1">
        <v>41009</v>
      </c>
      <c r="B2029">
        <v>8341.4</v>
      </c>
      <c r="C2029" s="12">
        <v>7830.42</v>
      </c>
      <c r="D2029">
        <v>8464.92</v>
      </c>
      <c r="E2029" s="12">
        <v>7723.68</v>
      </c>
      <c r="G2029">
        <f t="shared" si="186"/>
        <v>-6.125830196369908E-2</v>
      </c>
      <c r="H2029">
        <f t="shared" si="187"/>
        <v>1.4808065792313085E-2</v>
      </c>
      <c r="I2029">
        <f t="shared" si="188"/>
        <v>-7.4054715035845264E-2</v>
      </c>
      <c r="J2029" t="str">
        <f t="shared" si="189"/>
        <v/>
      </c>
      <c r="K2029" t="str">
        <f t="shared" si="190"/>
        <v/>
      </c>
      <c r="L2029" t="str">
        <f t="shared" si="191"/>
        <v/>
      </c>
      <c r="M2029" t="str">
        <f>IF(Master!D2031&lt;'OHL indexes'!E2029,1,"")</f>
        <v/>
      </c>
      <c r="N2029" t="str">
        <f>IF(Master!D2031&gt;'OHL indexes'!D2029,1,"")</f>
        <v/>
      </c>
    </row>
    <row r="2030" spans="1:14" x14ac:dyDescent="0.25">
      <c r="A2030" s="1">
        <v>41010</v>
      </c>
      <c r="B2030">
        <v>8200.61</v>
      </c>
      <c r="C2030" s="12">
        <v>8072.58</v>
      </c>
      <c r="D2030">
        <v>8257.7000000000007</v>
      </c>
      <c r="E2030" s="12">
        <v>7901.24</v>
      </c>
      <c r="G2030">
        <f t="shared" si="186"/>
        <v>-1.5612253234820406E-2</v>
      </c>
      <c r="H2030">
        <f t="shared" si="187"/>
        <v>6.9616772410832084E-3</v>
      </c>
      <c r="I2030">
        <f t="shared" si="188"/>
        <v>-3.6505820908444675E-2</v>
      </c>
      <c r="J2030" t="str">
        <f t="shared" si="189"/>
        <v/>
      </c>
      <c r="K2030" t="str">
        <f t="shared" si="190"/>
        <v/>
      </c>
      <c r="L2030" t="str">
        <f t="shared" si="191"/>
        <v/>
      </c>
      <c r="M2030" t="str">
        <f>IF(Master!D2032&lt;'OHL indexes'!E2030,1,"")</f>
        <v/>
      </c>
      <c r="N2030" t="str">
        <f>IF(Master!D2032&gt;'OHL indexes'!D2030,1,"")</f>
        <v/>
      </c>
    </row>
    <row r="2031" spans="1:14" x14ac:dyDescent="0.25">
      <c r="A2031" s="1">
        <v>41011</v>
      </c>
      <c r="B2031">
        <v>7312.99</v>
      </c>
      <c r="C2031" s="12">
        <v>7999.54</v>
      </c>
      <c r="D2031">
        <v>8254.16</v>
      </c>
      <c r="E2031" s="12">
        <v>7303.16</v>
      </c>
      <c r="G2031">
        <f t="shared" si="186"/>
        <v>9.3880888665238249E-2</v>
      </c>
      <c r="H2031">
        <f t="shared" si="187"/>
        <v>0.12869838465525052</v>
      </c>
      <c r="I2031">
        <f t="shared" si="188"/>
        <v>-1.344183432494761E-3</v>
      </c>
      <c r="J2031" t="str">
        <f t="shared" si="189"/>
        <v/>
      </c>
      <c r="K2031" t="str">
        <f t="shared" si="190"/>
        <v/>
      </c>
      <c r="L2031" t="str">
        <f t="shared" si="191"/>
        <v/>
      </c>
      <c r="M2031" t="str">
        <f>IF(Master!D2033&lt;'OHL indexes'!E2031,1,"")</f>
        <v/>
      </c>
      <c r="N2031" t="str">
        <f>IF(Master!D2033&gt;'OHL indexes'!D2031,1,"")</f>
        <v/>
      </c>
    </row>
    <row r="2032" spans="1:14" x14ac:dyDescent="0.25">
      <c r="A2032" s="1">
        <v>41012</v>
      </c>
      <c r="B2032">
        <v>7946.5</v>
      </c>
      <c r="C2032" s="12">
        <v>7474.05</v>
      </c>
      <c r="D2032">
        <v>7968.54</v>
      </c>
      <c r="E2032" s="12">
        <v>7406.31</v>
      </c>
      <c r="G2032">
        <f t="shared" si="186"/>
        <v>-5.9453847605864141E-2</v>
      </c>
      <c r="H2032">
        <f t="shared" si="187"/>
        <v>2.7735481029385056E-3</v>
      </c>
      <c r="I2032">
        <f t="shared" si="188"/>
        <v>-6.7978355250739253E-2</v>
      </c>
      <c r="J2032" t="str">
        <f t="shared" si="189"/>
        <v/>
      </c>
      <c r="K2032" t="str">
        <f t="shared" si="190"/>
        <v/>
      </c>
      <c r="L2032" t="str">
        <f t="shared" si="191"/>
        <v/>
      </c>
      <c r="M2032" t="str">
        <f>IF(Master!D2034&lt;'OHL indexes'!E2032,1,"")</f>
        <v/>
      </c>
      <c r="N2032" t="str">
        <f>IF(Master!D2034&gt;'OHL indexes'!D2032,1,"")</f>
        <v/>
      </c>
    </row>
    <row r="2033" spans="1:14" x14ac:dyDescent="0.25">
      <c r="A2033" s="1">
        <v>41015</v>
      </c>
      <c r="B2033">
        <v>7827.01</v>
      </c>
      <c r="C2033" s="12">
        <v>7893.63</v>
      </c>
      <c r="D2033">
        <v>8048.55</v>
      </c>
      <c r="E2033" s="12">
        <v>7550.15</v>
      </c>
      <c r="G2033">
        <f t="shared" si="186"/>
        <v>8.511551665322914E-3</v>
      </c>
      <c r="H2033">
        <f t="shared" si="187"/>
        <v>2.830455052440195E-2</v>
      </c>
      <c r="I2033">
        <f t="shared" si="188"/>
        <v>-3.5372383579425626E-2</v>
      </c>
      <c r="J2033" t="str">
        <f t="shared" si="189"/>
        <v/>
      </c>
      <c r="K2033" t="str">
        <f t="shared" si="190"/>
        <v/>
      </c>
      <c r="L2033" t="str">
        <f t="shared" si="191"/>
        <v/>
      </c>
      <c r="M2033" t="str">
        <f>IF(Master!D2035&lt;'OHL indexes'!E2033,1,"")</f>
        <v/>
      </c>
      <c r="N2033" t="str">
        <f>IF(Master!D2035&gt;'OHL indexes'!D2033,1,"")</f>
        <v/>
      </c>
    </row>
    <row r="2034" spans="1:14" x14ac:dyDescent="0.25">
      <c r="A2034" s="1">
        <v>41016</v>
      </c>
      <c r="B2034">
        <v>7307.03</v>
      </c>
      <c r="C2034" s="12">
        <v>7677.89</v>
      </c>
      <c r="D2034">
        <v>7678.86</v>
      </c>
      <c r="E2034" s="12">
        <v>7251.82</v>
      </c>
      <c r="G2034">
        <f t="shared" si="186"/>
        <v>5.0753863060641669E-2</v>
      </c>
      <c r="H2034">
        <f t="shared" si="187"/>
        <v>5.0886611933986803E-2</v>
      </c>
      <c r="I2034">
        <f t="shared" si="188"/>
        <v>-7.5557374199914928E-3</v>
      </c>
      <c r="J2034" t="str">
        <f t="shared" si="189"/>
        <v/>
      </c>
      <c r="K2034" t="str">
        <f t="shared" si="190"/>
        <v/>
      </c>
      <c r="L2034" t="str">
        <f t="shared" si="191"/>
        <v/>
      </c>
      <c r="M2034" t="str">
        <f>IF(Master!D2036&lt;'OHL indexes'!E2034,1,"")</f>
        <v/>
      </c>
      <c r="N2034" t="str">
        <f>IF(Master!D2036&gt;'OHL indexes'!D2034,1,"")</f>
        <v/>
      </c>
    </row>
    <row r="2035" spans="1:14" x14ac:dyDescent="0.25">
      <c r="A2035" s="1">
        <v>41017</v>
      </c>
      <c r="B2035">
        <v>7526.81</v>
      </c>
      <c r="C2035" s="12">
        <v>7453.54</v>
      </c>
      <c r="D2035">
        <v>7563.42</v>
      </c>
      <c r="E2035" s="12">
        <v>7270.4</v>
      </c>
      <c r="G2035">
        <f t="shared" si="186"/>
        <v>-9.7345356133607952E-3</v>
      </c>
      <c r="H2035">
        <f t="shared" si="187"/>
        <v>4.8639463464601462E-3</v>
      </c>
      <c r="I2035">
        <f t="shared" si="188"/>
        <v>-3.4066224602454565E-2</v>
      </c>
      <c r="J2035" t="str">
        <f t="shared" si="189"/>
        <v/>
      </c>
      <c r="K2035" t="str">
        <f t="shared" si="190"/>
        <v/>
      </c>
      <c r="L2035" t="str">
        <f t="shared" si="191"/>
        <v/>
      </c>
      <c r="M2035" t="str">
        <f>IF(Master!D2037&lt;'OHL indexes'!E2035,1,"")</f>
        <v/>
      </c>
      <c r="N2035" t="str">
        <f>IF(Master!D2037&gt;'OHL indexes'!D2035,1,"")</f>
        <v/>
      </c>
    </row>
    <row r="2036" spans="1:14" x14ac:dyDescent="0.25">
      <c r="A2036" s="1">
        <v>41018</v>
      </c>
      <c r="B2036">
        <v>7474.87</v>
      </c>
      <c r="C2036" s="12">
        <v>7525.35</v>
      </c>
      <c r="D2036">
        <v>7743.74</v>
      </c>
      <c r="E2036" s="12">
        <v>7279.08</v>
      </c>
      <c r="G2036">
        <f t="shared" si="186"/>
        <v>6.7532947061286208E-3</v>
      </c>
      <c r="H2036">
        <f t="shared" si="187"/>
        <v>3.596985633194949E-2</v>
      </c>
      <c r="I2036">
        <f t="shared" si="188"/>
        <v>-2.6193097672601695E-2</v>
      </c>
      <c r="J2036" t="str">
        <f t="shared" si="189"/>
        <v/>
      </c>
      <c r="K2036" t="str">
        <f t="shared" si="190"/>
        <v/>
      </c>
      <c r="L2036" t="str">
        <f t="shared" si="191"/>
        <v/>
      </c>
      <c r="M2036" t="str">
        <f>IF(Master!D2038&lt;'OHL indexes'!E2036,1,"")</f>
        <v/>
      </c>
      <c r="N2036" t="str">
        <f>IF(Master!D2038&gt;'OHL indexes'!D2036,1,"")</f>
        <v/>
      </c>
    </row>
    <row r="2037" spans="1:14" x14ac:dyDescent="0.25">
      <c r="A2037" s="1">
        <v>41019</v>
      </c>
      <c r="B2037">
        <v>7226.39</v>
      </c>
      <c r="C2037" s="12">
        <v>7366.04</v>
      </c>
      <c r="D2037">
        <v>7385.99</v>
      </c>
      <c r="E2037" s="12">
        <v>7184.65</v>
      </c>
      <c r="G2037">
        <f t="shared" si="186"/>
        <v>1.9325001833557121E-2</v>
      </c>
      <c r="H2037">
        <f t="shared" si="187"/>
        <v>2.2085716381208265E-2</v>
      </c>
      <c r="I2037">
        <f t="shared" si="188"/>
        <v>-5.7760513894213883E-3</v>
      </c>
      <c r="J2037" t="str">
        <f t="shared" si="189"/>
        <v/>
      </c>
      <c r="K2037" t="str">
        <f t="shared" si="190"/>
        <v/>
      </c>
      <c r="L2037" t="str">
        <f t="shared" si="191"/>
        <v/>
      </c>
      <c r="M2037" t="str">
        <f>IF(Master!D2039&lt;'OHL indexes'!E2037,1,"")</f>
        <v/>
      </c>
      <c r="N2037" t="str">
        <f>IF(Master!D2039&gt;'OHL indexes'!D2037,1,"")</f>
        <v/>
      </c>
    </row>
    <row r="2038" spans="1:14" x14ac:dyDescent="0.25">
      <c r="A2038" s="1">
        <v>41022</v>
      </c>
      <c r="B2038">
        <v>7537.61</v>
      </c>
      <c r="C2038" s="12">
        <v>7494.27</v>
      </c>
      <c r="D2038">
        <v>7812.65</v>
      </c>
      <c r="E2038" s="12">
        <v>7465.41</v>
      </c>
      <c r="G2038">
        <f t="shared" si="186"/>
        <v>-5.7498331699303851E-3</v>
      </c>
      <c r="H2038">
        <f t="shared" si="187"/>
        <v>3.6489019729065264E-2</v>
      </c>
      <c r="I2038">
        <f t="shared" si="188"/>
        <v>-9.5786330149741916E-3</v>
      </c>
      <c r="J2038" t="str">
        <f t="shared" si="189"/>
        <v/>
      </c>
      <c r="K2038" t="str">
        <f t="shared" si="190"/>
        <v/>
      </c>
      <c r="L2038" t="str">
        <f t="shared" si="191"/>
        <v/>
      </c>
      <c r="M2038" t="str">
        <f>IF(Master!D2040&lt;'OHL indexes'!E2038,1,"")</f>
        <v/>
      </c>
      <c r="N2038" t="str">
        <f>IF(Master!D2040&gt;'OHL indexes'!D2038,1,"")</f>
        <v/>
      </c>
    </row>
    <row r="2039" spans="1:14" x14ac:dyDescent="0.25">
      <c r="A2039" s="1">
        <v>41023</v>
      </c>
      <c r="B2039">
        <v>7239.57</v>
      </c>
      <c r="C2039" s="12">
        <v>7460.04</v>
      </c>
      <c r="D2039">
        <v>7596.5</v>
      </c>
      <c r="E2039" s="12">
        <v>7221.6</v>
      </c>
      <c r="G2039">
        <f t="shared" si="186"/>
        <v>3.0453466158901765E-2</v>
      </c>
      <c r="H2039">
        <f t="shared" si="187"/>
        <v>4.9302651953085697E-2</v>
      </c>
      <c r="I2039">
        <f t="shared" si="188"/>
        <v>-2.482191621878016E-3</v>
      </c>
      <c r="J2039" t="str">
        <f t="shared" si="189"/>
        <v/>
      </c>
      <c r="K2039" t="str">
        <f t="shared" si="190"/>
        <v/>
      </c>
      <c r="L2039" t="str">
        <f t="shared" si="191"/>
        <v/>
      </c>
      <c r="M2039" t="str">
        <f>IF(Master!D2041&lt;'OHL indexes'!E2039,1,"")</f>
        <v/>
      </c>
      <c r="N2039" t="str">
        <f>IF(Master!D2041&gt;'OHL indexes'!D2039,1,"")</f>
        <v/>
      </c>
    </row>
    <row r="2040" spans="1:14" x14ac:dyDescent="0.25">
      <c r="A2040" s="1">
        <v>41024</v>
      </c>
      <c r="B2040">
        <v>6828.7</v>
      </c>
      <c r="C2040" s="12">
        <v>7083.26</v>
      </c>
      <c r="D2040">
        <v>7132.38</v>
      </c>
      <c r="E2040" s="12">
        <v>6806.36</v>
      </c>
      <c r="G2040">
        <f t="shared" si="186"/>
        <v>3.7277959201605038E-2</v>
      </c>
      <c r="H2040">
        <f t="shared" si="187"/>
        <v>4.4471129204680215E-2</v>
      </c>
      <c r="I2040">
        <f t="shared" si="188"/>
        <v>-3.2714865201283194E-3</v>
      </c>
      <c r="J2040" t="str">
        <f t="shared" si="189"/>
        <v/>
      </c>
      <c r="K2040" t="str">
        <f t="shared" si="190"/>
        <v/>
      </c>
      <c r="L2040" t="str">
        <f t="shared" si="191"/>
        <v/>
      </c>
      <c r="M2040" t="str">
        <f>IF(Master!D2042&lt;'OHL indexes'!E2040,1,"")</f>
        <v/>
      </c>
      <c r="N2040" t="str">
        <f>IF(Master!D2042&gt;'OHL indexes'!D2040,1,"")</f>
        <v/>
      </c>
    </row>
    <row r="2041" spans="1:14" x14ac:dyDescent="0.25">
      <c r="A2041" s="1">
        <v>41025</v>
      </c>
      <c r="B2041">
        <v>6638.68</v>
      </c>
      <c r="C2041" s="12">
        <v>6864.22</v>
      </c>
      <c r="D2041">
        <v>6959.77</v>
      </c>
      <c r="E2041" s="12">
        <v>6577.93</v>
      </c>
      <c r="G2041">
        <f t="shared" si="186"/>
        <v>3.3973621262058051E-2</v>
      </c>
      <c r="H2041">
        <f t="shared" si="187"/>
        <v>4.8366542746449692E-2</v>
      </c>
      <c r="I2041">
        <f t="shared" si="188"/>
        <v>-9.1509155434513767E-3</v>
      </c>
      <c r="J2041" t="str">
        <f t="shared" si="189"/>
        <v/>
      </c>
      <c r="K2041" t="str">
        <f t="shared" si="190"/>
        <v/>
      </c>
      <c r="L2041" t="str">
        <f t="shared" si="191"/>
        <v/>
      </c>
      <c r="M2041" t="str">
        <f>IF(Master!D2043&lt;'OHL indexes'!E2041,1,"")</f>
        <v/>
      </c>
      <c r="N2041" t="str">
        <f>IF(Master!D2043&gt;'OHL indexes'!D2041,1,"")</f>
        <v/>
      </c>
    </row>
    <row r="2042" spans="1:14" x14ac:dyDescent="0.25">
      <c r="A2042" s="1">
        <v>41026</v>
      </c>
      <c r="B2042">
        <v>6631.63</v>
      </c>
      <c r="C2042" s="12">
        <v>6556.6</v>
      </c>
      <c r="D2042">
        <v>6774.07</v>
      </c>
      <c r="E2042" s="12">
        <v>6544.25</v>
      </c>
      <c r="G2042">
        <f t="shared" si="186"/>
        <v>-1.131396051951028E-2</v>
      </c>
      <c r="H2042">
        <f t="shared" si="187"/>
        <v>2.1478882265747679E-2</v>
      </c>
      <c r="I2042">
        <f t="shared" si="188"/>
        <v>-1.3176247770156024E-2</v>
      </c>
      <c r="J2042" t="str">
        <f t="shared" si="189"/>
        <v/>
      </c>
      <c r="K2042" t="str">
        <f t="shared" si="190"/>
        <v/>
      </c>
      <c r="L2042" t="str">
        <f t="shared" si="191"/>
        <v/>
      </c>
      <c r="M2042" t="str">
        <f>IF(Master!D2044&lt;'OHL indexes'!E2042,1,"")</f>
        <v/>
      </c>
      <c r="N2042" t="str">
        <f>IF(Master!D2044&gt;'OHL indexes'!D2042,1,"")</f>
        <v/>
      </c>
    </row>
    <row r="2043" spans="1:14" x14ac:dyDescent="0.25">
      <c r="A2043" s="1">
        <v>41029</v>
      </c>
      <c r="B2043">
        <v>6765.08</v>
      </c>
      <c r="C2043" s="12">
        <v>6701.84</v>
      </c>
      <c r="D2043">
        <v>6831.74</v>
      </c>
      <c r="E2043" s="12">
        <v>6654.8</v>
      </c>
      <c r="G2043">
        <f t="shared" si="186"/>
        <v>-9.3480047538240241E-3</v>
      </c>
      <c r="H2043">
        <f t="shared" si="187"/>
        <v>9.8535420128069706E-3</v>
      </c>
      <c r="I2043">
        <f t="shared" si="188"/>
        <v>-1.6301359333518506E-2</v>
      </c>
      <c r="J2043" t="str">
        <f t="shared" si="189"/>
        <v/>
      </c>
      <c r="K2043" t="str">
        <f t="shared" si="190"/>
        <v/>
      </c>
      <c r="L2043" t="str">
        <f t="shared" si="191"/>
        <v/>
      </c>
      <c r="M2043" t="str">
        <f>IF(Master!D2045&lt;'OHL indexes'!E2043,1,"")</f>
        <v/>
      </c>
      <c r="N2043" t="str">
        <f>IF(Master!D2045&gt;'OHL indexes'!D2043,1,"")</f>
        <v/>
      </c>
    </row>
    <row r="2044" spans="1:14" x14ac:dyDescent="0.25">
      <c r="A2044" s="1">
        <v>41030</v>
      </c>
      <c r="B2044">
        <v>6607.95</v>
      </c>
      <c r="C2044" s="12">
        <v>6749.37</v>
      </c>
      <c r="D2044">
        <v>6798.6</v>
      </c>
      <c r="E2044" s="12">
        <v>6477.85</v>
      </c>
      <c r="G2044">
        <f t="shared" si="186"/>
        <v>2.1401493655369697E-2</v>
      </c>
      <c r="H2044">
        <f t="shared" si="187"/>
        <v>2.8851610560007401E-2</v>
      </c>
      <c r="I2044">
        <f t="shared" si="188"/>
        <v>-1.9688405632609096E-2</v>
      </c>
      <c r="J2044" t="str">
        <f t="shared" si="189"/>
        <v/>
      </c>
      <c r="K2044" t="str">
        <f t="shared" si="190"/>
        <v/>
      </c>
      <c r="L2044" t="str">
        <f t="shared" si="191"/>
        <v/>
      </c>
      <c r="M2044" t="str">
        <f>IF(Master!D2046&lt;'OHL indexes'!E2044,1,"")</f>
        <v/>
      </c>
      <c r="N2044" t="str">
        <f>IF(Master!D2046&gt;'OHL indexes'!D2044,1,"")</f>
        <v/>
      </c>
    </row>
    <row r="2045" spans="1:14" x14ac:dyDescent="0.25">
      <c r="A2045" s="1">
        <v>41031</v>
      </c>
      <c r="B2045">
        <v>6599.28</v>
      </c>
      <c r="C2045" s="12">
        <v>6625.32</v>
      </c>
      <c r="D2045">
        <v>6793.77</v>
      </c>
      <c r="E2045" s="12">
        <v>6559.32</v>
      </c>
      <c r="G2045">
        <f t="shared" si="186"/>
        <v>3.9458850056370842E-3</v>
      </c>
      <c r="H2045">
        <f t="shared" si="187"/>
        <v>2.9471396879659606E-2</v>
      </c>
      <c r="I2045">
        <f t="shared" si="188"/>
        <v>-6.0552060224752235E-3</v>
      </c>
      <c r="J2045" t="str">
        <f t="shared" si="189"/>
        <v/>
      </c>
      <c r="K2045" t="str">
        <f t="shared" si="190"/>
        <v/>
      </c>
      <c r="L2045" t="str">
        <f t="shared" si="191"/>
        <v/>
      </c>
      <c r="M2045" t="str">
        <f>IF(Master!D2047&lt;'OHL indexes'!E2045,1,"")</f>
        <v/>
      </c>
      <c r="N2045" t="str">
        <f>IF(Master!D2047&gt;'OHL indexes'!D2045,1,"")</f>
        <v/>
      </c>
    </row>
    <row r="2046" spans="1:14" x14ac:dyDescent="0.25">
      <c r="A2046" s="1">
        <v>41032</v>
      </c>
      <c r="B2046">
        <v>6829.99</v>
      </c>
      <c r="C2046" s="12">
        <v>6541.39</v>
      </c>
      <c r="D2046">
        <v>6865.05</v>
      </c>
      <c r="E2046" s="12">
        <v>6522.38</v>
      </c>
      <c r="G2046">
        <f t="shared" si="186"/>
        <v>-4.2254820285241967E-2</v>
      </c>
      <c r="H2046">
        <f t="shared" si="187"/>
        <v>5.133243240473373E-3</v>
      </c>
      <c r="I2046">
        <f t="shared" si="188"/>
        <v>-4.5038133291556703E-2</v>
      </c>
      <c r="J2046" t="str">
        <f t="shared" si="189"/>
        <v/>
      </c>
      <c r="K2046" t="str">
        <f t="shared" si="190"/>
        <v/>
      </c>
      <c r="L2046" t="str">
        <f t="shared" si="191"/>
        <v/>
      </c>
      <c r="M2046" t="str">
        <f>IF(Master!D2048&lt;'OHL indexes'!E2046,1,"")</f>
        <v/>
      </c>
      <c r="N2046" t="str">
        <f>IF(Master!D2048&gt;'OHL indexes'!D2046,1,"")</f>
        <v/>
      </c>
    </row>
    <row r="2047" spans="1:14" x14ac:dyDescent="0.25">
      <c r="A2047" s="1">
        <v>41033</v>
      </c>
      <c r="B2047">
        <v>7180.97</v>
      </c>
      <c r="C2047" s="12">
        <v>6823.11</v>
      </c>
      <c r="D2047">
        <v>7194.71</v>
      </c>
      <c r="E2047" s="12">
        <v>6763.24</v>
      </c>
      <c r="G2047">
        <f t="shared" si="186"/>
        <v>-4.9834493111654887E-2</v>
      </c>
      <c r="H2047">
        <f t="shared" si="187"/>
        <v>1.9133905308057475E-3</v>
      </c>
      <c r="I2047">
        <f t="shared" si="188"/>
        <v>-5.8171806872887699E-2</v>
      </c>
      <c r="J2047" t="str">
        <f t="shared" si="189"/>
        <v/>
      </c>
      <c r="K2047" t="str">
        <f t="shared" si="190"/>
        <v/>
      </c>
      <c r="L2047" t="str">
        <f t="shared" si="191"/>
        <v/>
      </c>
      <c r="M2047" t="str">
        <f>IF(Master!D2049&lt;'OHL indexes'!E2047,1,"")</f>
        <v/>
      </c>
      <c r="N2047" t="str">
        <f>IF(Master!D2049&gt;'OHL indexes'!D2047,1,"")</f>
        <v/>
      </c>
    </row>
    <row r="2048" spans="1:14" x14ac:dyDescent="0.25">
      <c r="A2048" s="1">
        <v>41036</v>
      </c>
      <c r="B2048">
        <v>6969.29</v>
      </c>
      <c r="C2048" s="12">
        <v>7353.27</v>
      </c>
      <c r="D2048">
        <v>7359.27</v>
      </c>
      <c r="E2048" s="12">
        <v>6878.37</v>
      </c>
      <c r="G2048">
        <f t="shared" si="186"/>
        <v>5.5095999735984558E-2</v>
      </c>
      <c r="H2048">
        <f t="shared" si="187"/>
        <v>5.5956919571434227E-2</v>
      </c>
      <c r="I2048">
        <f t="shared" si="188"/>
        <v>-1.304580523984511E-2</v>
      </c>
      <c r="J2048" t="str">
        <f t="shared" si="189"/>
        <v/>
      </c>
      <c r="K2048" t="str">
        <f t="shared" si="190"/>
        <v/>
      </c>
      <c r="L2048" t="str">
        <f t="shared" si="191"/>
        <v/>
      </c>
      <c r="M2048" t="str">
        <f>IF(Master!D2050&lt;'OHL indexes'!E2048,1,"")</f>
        <v/>
      </c>
      <c r="N2048" t="str">
        <f>IF(Master!D2050&gt;'OHL indexes'!D2048,1,"")</f>
        <v/>
      </c>
    </row>
    <row r="2049" spans="1:14" x14ac:dyDescent="0.25">
      <c r="A2049" s="1">
        <v>41037</v>
      </c>
      <c r="B2049">
        <v>7025.68</v>
      </c>
      <c r="C2049" s="12">
        <v>6943.67</v>
      </c>
      <c r="D2049">
        <v>7486.86</v>
      </c>
      <c r="E2049" s="12">
        <v>6933.42</v>
      </c>
      <c r="G2049">
        <f t="shared" si="186"/>
        <v>-1.1672891449653333E-2</v>
      </c>
      <c r="H2049">
        <f t="shared" si="187"/>
        <v>6.5642044613475115E-2</v>
      </c>
      <c r="I2049">
        <f t="shared" si="188"/>
        <v>-1.3131824962138938E-2</v>
      </c>
      <c r="J2049" t="str">
        <f t="shared" si="189"/>
        <v/>
      </c>
      <c r="K2049" t="str">
        <f t="shared" si="190"/>
        <v/>
      </c>
      <c r="L2049" t="str">
        <f t="shared" si="191"/>
        <v/>
      </c>
      <c r="M2049" t="str">
        <f>IF(Master!D2051&lt;'OHL indexes'!E2049,1,"")</f>
        <v/>
      </c>
      <c r="N2049" t="str">
        <f>IF(Master!D2051&gt;'OHL indexes'!D2049,1,"")</f>
        <v/>
      </c>
    </row>
    <row r="2050" spans="1:14" x14ac:dyDescent="0.25">
      <c r="A2050" s="1">
        <v>41038</v>
      </c>
      <c r="B2050">
        <v>7323.58</v>
      </c>
      <c r="C2050" s="12">
        <v>7242.71</v>
      </c>
      <c r="D2050">
        <v>7515.05</v>
      </c>
      <c r="E2050" s="12">
        <v>7070.79</v>
      </c>
      <c r="G2050">
        <f t="shared" si="186"/>
        <v>-1.1042413682925578E-2</v>
      </c>
      <c r="H2050">
        <f t="shared" si="187"/>
        <v>2.6144317396683103E-2</v>
      </c>
      <c r="I2050">
        <f t="shared" si="188"/>
        <v>-3.4517271607601763E-2</v>
      </c>
      <c r="J2050" t="str">
        <f t="shared" si="189"/>
        <v/>
      </c>
      <c r="K2050" t="str">
        <f t="shared" si="190"/>
        <v/>
      </c>
      <c r="L2050" t="str">
        <f t="shared" si="191"/>
        <v/>
      </c>
      <c r="M2050" t="str">
        <f>IF(Master!D2052&lt;'OHL indexes'!E2050,1,"")</f>
        <v/>
      </c>
      <c r="N2050" t="str">
        <f>IF(Master!D2052&gt;'OHL indexes'!D2050,1,"")</f>
        <v/>
      </c>
    </row>
    <row r="2051" spans="1:14" x14ac:dyDescent="0.25">
      <c r="A2051" s="1">
        <v>41039</v>
      </c>
      <c r="B2051">
        <v>6974.05</v>
      </c>
      <c r="C2051" s="12">
        <v>7147.11</v>
      </c>
      <c r="D2051">
        <v>7174.26</v>
      </c>
      <c r="E2051" s="12">
        <v>6943.49</v>
      </c>
      <c r="G2051">
        <f t="shared" si="186"/>
        <v>2.4814849334317879E-2</v>
      </c>
      <c r="H2051">
        <f t="shared" si="187"/>
        <v>2.8707852682444246E-2</v>
      </c>
      <c r="I2051">
        <f t="shared" si="188"/>
        <v>-4.3819588331027726E-3</v>
      </c>
      <c r="J2051" t="str">
        <f t="shared" si="189"/>
        <v/>
      </c>
      <c r="K2051" t="str">
        <f t="shared" si="190"/>
        <v/>
      </c>
      <c r="L2051" t="str">
        <f t="shared" si="191"/>
        <v/>
      </c>
      <c r="M2051" t="str">
        <f>IF(Master!D2053&lt;'OHL indexes'!E2051,1,"")</f>
        <v/>
      </c>
      <c r="N2051" t="str">
        <f>IF(Master!D2053&gt;'OHL indexes'!D2051,1,"")</f>
        <v/>
      </c>
    </row>
    <row r="2052" spans="1:14" x14ac:dyDescent="0.25">
      <c r="A2052" s="1">
        <v>41040</v>
      </c>
      <c r="B2052">
        <v>7227.67</v>
      </c>
      <c r="C2052" s="12">
        <v>7085.63</v>
      </c>
      <c r="D2052">
        <v>7262.31</v>
      </c>
      <c r="E2052" s="12">
        <v>6939.05</v>
      </c>
      <c r="G2052">
        <f t="shared" si="186"/>
        <v>-1.9652253077409476E-2</v>
      </c>
      <c r="H2052">
        <f t="shared" si="187"/>
        <v>4.7926925274675014E-3</v>
      </c>
      <c r="I2052">
        <f t="shared" si="188"/>
        <v>-3.9932647727414228E-2</v>
      </c>
      <c r="J2052" t="str">
        <f t="shared" si="189"/>
        <v/>
      </c>
      <c r="K2052" t="str">
        <f t="shared" si="190"/>
        <v/>
      </c>
      <c r="L2052" t="str">
        <f t="shared" si="191"/>
        <v/>
      </c>
      <c r="M2052" t="str">
        <f>IF(Master!D2054&lt;'OHL indexes'!E2052,1,"")</f>
        <v/>
      </c>
      <c r="N2052" t="str">
        <f>IF(Master!D2054&gt;'OHL indexes'!D2052,1,"")</f>
        <v/>
      </c>
    </row>
    <row r="2053" spans="1:14" x14ac:dyDescent="0.25">
      <c r="A2053" s="1">
        <v>41043</v>
      </c>
      <c r="B2053">
        <v>7714.62</v>
      </c>
      <c r="C2053" s="12">
        <v>7372.56</v>
      </c>
      <c r="D2053">
        <v>7731.42</v>
      </c>
      <c r="E2053" s="12">
        <v>7357.4</v>
      </c>
      <c r="G2053">
        <f t="shared" si="186"/>
        <v>-4.4339189746222085E-2</v>
      </c>
      <c r="H2053">
        <f t="shared" si="187"/>
        <v>2.1776834114966004E-3</v>
      </c>
      <c r="I2053">
        <f t="shared" si="188"/>
        <v>-4.6304289777072682E-2</v>
      </c>
      <c r="J2053" t="str">
        <f t="shared" si="189"/>
        <v/>
      </c>
      <c r="K2053" t="str">
        <f t="shared" si="190"/>
        <v/>
      </c>
      <c r="L2053" t="str">
        <f t="shared" si="191"/>
        <v/>
      </c>
      <c r="M2053" t="str">
        <f>IF(Master!D2055&lt;'OHL indexes'!E2053,1,"")</f>
        <v/>
      </c>
      <c r="N2053" t="str">
        <f>IF(Master!D2055&gt;'OHL indexes'!D2053,1,"")</f>
        <v/>
      </c>
    </row>
    <row r="2054" spans="1:14" x14ac:dyDescent="0.25">
      <c r="A2054" s="1">
        <v>41044</v>
      </c>
      <c r="B2054">
        <v>8000.4</v>
      </c>
      <c r="C2054" s="12">
        <v>7547.37</v>
      </c>
      <c r="D2054">
        <v>8012.98</v>
      </c>
      <c r="E2054" s="12">
        <v>7421.3</v>
      </c>
      <c r="G2054">
        <f t="shared" si="186"/>
        <v>-5.6625918704064748E-2</v>
      </c>
      <c r="H2054">
        <f t="shared" si="187"/>
        <v>1.5724213789309882E-3</v>
      </c>
      <c r="I2054">
        <f t="shared" si="188"/>
        <v>-7.2383880805959588E-2</v>
      </c>
      <c r="J2054" t="str">
        <f t="shared" si="189"/>
        <v/>
      </c>
      <c r="K2054" t="str">
        <f t="shared" si="190"/>
        <v/>
      </c>
      <c r="L2054" t="str">
        <f t="shared" si="191"/>
        <v/>
      </c>
      <c r="M2054" t="str">
        <f>IF(Master!D2056&lt;'OHL indexes'!E2054,1,"")</f>
        <v/>
      </c>
      <c r="N2054" t="str">
        <f>IF(Master!D2056&gt;'OHL indexes'!D2054,1,"")</f>
        <v/>
      </c>
    </row>
    <row r="2055" spans="1:14" x14ac:dyDescent="0.25">
      <c r="A2055" s="1">
        <v>41045</v>
      </c>
      <c r="B2055">
        <v>8167.79</v>
      </c>
      <c r="C2055" s="12">
        <v>7849.76</v>
      </c>
      <c r="D2055">
        <v>8278.24</v>
      </c>
      <c r="E2055" s="12">
        <v>7712.52</v>
      </c>
      <c r="G2055">
        <f t="shared" ref="G2055:G2118" si="192">C2055/$B2055-1</f>
        <v>-3.8937093142698331E-2</v>
      </c>
      <c r="H2055">
        <f t="shared" ref="H2055:H2118" si="193">D2055/$B2055-1</f>
        <v>1.352262974439844E-2</v>
      </c>
      <c r="I2055">
        <f t="shared" ref="I2055:I2118" si="194">E2055/$B2055-1</f>
        <v>-5.5739679888929472E-2</v>
      </c>
      <c r="J2055" t="str">
        <f t="shared" ref="J2055:J2118" si="195">IF(C2055&lt;E2055,1,"")</f>
        <v/>
      </c>
      <c r="K2055" t="str">
        <f t="shared" ref="K2055:K2118" si="196">IF(C2056&gt;D2056,1,"")</f>
        <v/>
      </c>
      <c r="L2055" t="str">
        <f t="shared" ref="L2055:L2118" si="197">IF(E2056&gt;D2056,1,"")</f>
        <v/>
      </c>
      <c r="M2055" t="str">
        <f>IF(Master!D2057&lt;'OHL indexes'!E2055,1,"")</f>
        <v/>
      </c>
      <c r="N2055" t="str">
        <f>IF(Master!D2057&gt;'OHL indexes'!D2055,1,"")</f>
        <v/>
      </c>
    </row>
    <row r="2056" spans="1:14" x14ac:dyDescent="0.25">
      <c r="A2056" s="1">
        <v>41046</v>
      </c>
      <c r="B2056">
        <v>8761.6200000000008</v>
      </c>
      <c r="C2056" s="12">
        <v>8249.93</v>
      </c>
      <c r="D2056">
        <v>8766.89</v>
      </c>
      <c r="E2056" s="12">
        <v>8069.63</v>
      </c>
      <c r="G2056">
        <f t="shared" si="192"/>
        <v>-5.8401300216170071E-2</v>
      </c>
      <c r="H2056">
        <f t="shared" si="193"/>
        <v>6.0148693962980282E-4</v>
      </c>
      <c r="I2056">
        <f t="shared" si="194"/>
        <v>-7.8979686405025618E-2</v>
      </c>
      <c r="J2056" t="str">
        <f t="shared" si="195"/>
        <v/>
      </c>
      <c r="K2056" t="str">
        <f t="shared" si="196"/>
        <v/>
      </c>
      <c r="L2056" t="str">
        <f t="shared" si="197"/>
        <v/>
      </c>
      <c r="M2056" t="str">
        <f>IF(Master!D2058&lt;'OHL indexes'!E2056,1,"")</f>
        <v/>
      </c>
      <c r="N2056" t="str">
        <f>IF(Master!D2058&gt;'OHL indexes'!D2056,1,"")</f>
        <v/>
      </c>
    </row>
    <row r="2057" spans="1:14" x14ac:dyDescent="0.25">
      <c r="A2057" s="1">
        <v>41047</v>
      </c>
      <c r="B2057">
        <v>9414.1</v>
      </c>
      <c r="C2057" s="12">
        <v>8615.5499999999993</v>
      </c>
      <c r="D2057">
        <v>9429.3799999999992</v>
      </c>
      <c r="E2057" s="12">
        <v>8525.1200000000008</v>
      </c>
      <c r="G2057">
        <f t="shared" si="192"/>
        <v>-8.4824890324088464E-2</v>
      </c>
      <c r="H2057">
        <f t="shared" si="193"/>
        <v>1.6230972689899037E-3</v>
      </c>
      <c r="I2057">
        <f t="shared" si="194"/>
        <v>-9.4430694383955904E-2</v>
      </c>
      <c r="J2057" t="str">
        <f t="shared" si="195"/>
        <v/>
      </c>
      <c r="K2057" t="str">
        <f t="shared" si="196"/>
        <v/>
      </c>
      <c r="L2057" t="str">
        <f t="shared" si="197"/>
        <v/>
      </c>
      <c r="M2057" t="str">
        <f>IF(Master!D2059&lt;'OHL indexes'!E2057,1,"")</f>
        <v/>
      </c>
      <c r="N2057" t="str">
        <f>IF(Master!D2059&gt;'OHL indexes'!D2057,1,"")</f>
        <v/>
      </c>
    </row>
    <row r="2058" spans="1:14" x14ac:dyDescent="0.25">
      <c r="A2058" s="1">
        <v>41050</v>
      </c>
      <c r="B2058">
        <v>8164.11</v>
      </c>
      <c r="C2058" s="12">
        <v>9209.58</v>
      </c>
      <c r="D2058">
        <v>9297.23</v>
      </c>
      <c r="E2058" s="12">
        <v>8109.77</v>
      </c>
      <c r="G2058">
        <f t="shared" si="192"/>
        <v>0.12805682432010346</v>
      </c>
      <c r="H2058">
        <f t="shared" si="193"/>
        <v>0.1387928384110455</v>
      </c>
      <c r="I2058">
        <f t="shared" si="194"/>
        <v>-6.6559612744070407E-3</v>
      </c>
      <c r="J2058" t="str">
        <f t="shared" si="195"/>
        <v/>
      </c>
      <c r="K2058" t="str">
        <f t="shared" si="196"/>
        <v/>
      </c>
      <c r="L2058" t="str">
        <f t="shared" si="197"/>
        <v/>
      </c>
      <c r="M2058" t="str">
        <f>IF(Master!D2060&lt;'OHL indexes'!E2058,1,"")</f>
        <v/>
      </c>
      <c r="N2058" t="str">
        <f>IF(Master!D2060&gt;'OHL indexes'!D2058,1,"")</f>
        <v/>
      </c>
    </row>
    <row r="2059" spans="1:14" x14ac:dyDescent="0.25">
      <c r="A2059" s="1">
        <v>41051</v>
      </c>
      <c r="B2059">
        <v>8394.4599999999991</v>
      </c>
      <c r="C2059" s="12">
        <v>8053.11</v>
      </c>
      <c r="D2059">
        <v>8738.5400000000009</v>
      </c>
      <c r="E2059" s="12">
        <v>7709.01</v>
      </c>
      <c r="G2059">
        <f t="shared" si="192"/>
        <v>-4.0663723455707679E-2</v>
      </c>
      <c r="H2059">
        <f t="shared" si="193"/>
        <v>4.0988937942405101E-2</v>
      </c>
      <c r="I2059">
        <f t="shared" si="194"/>
        <v>-8.1655043921824544E-2</v>
      </c>
      <c r="J2059" t="str">
        <f t="shared" si="195"/>
        <v/>
      </c>
      <c r="K2059" t="str">
        <f t="shared" si="196"/>
        <v/>
      </c>
      <c r="L2059" t="str">
        <f t="shared" si="197"/>
        <v/>
      </c>
      <c r="M2059" t="str">
        <f>IF(Master!D2061&lt;'OHL indexes'!E2059,1,"")</f>
        <v/>
      </c>
      <c r="N2059" t="str">
        <f>IF(Master!D2061&gt;'OHL indexes'!D2059,1,"")</f>
        <v/>
      </c>
    </row>
    <row r="2060" spans="1:14" x14ac:dyDescent="0.25">
      <c r="A2060" s="1">
        <v>41052</v>
      </c>
      <c r="B2060">
        <v>8344.66</v>
      </c>
      <c r="C2060" s="12">
        <v>8643.57</v>
      </c>
      <c r="D2060">
        <v>8974.34</v>
      </c>
      <c r="E2060" s="12">
        <v>8243.75</v>
      </c>
      <c r="G2060">
        <f t="shared" si="192"/>
        <v>3.5820512759057843E-2</v>
      </c>
      <c r="H2060">
        <f t="shared" si="193"/>
        <v>7.5459036078162622E-2</v>
      </c>
      <c r="I2060">
        <f t="shared" si="194"/>
        <v>-1.2092763515829219E-2</v>
      </c>
      <c r="J2060" t="str">
        <f t="shared" si="195"/>
        <v/>
      </c>
      <c r="K2060" t="str">
        <f t="shared" si="196"/>
        <v/>
      </c>
      <c r="L2060" t="str">
        <f t="shared" si="197"/>
        <v/>
      </c>
      <c r="M2060" t="str">
        <f>IF(Master!D2062&lt;'OHL indexes'!E2060,1,"")</f>
        <v/>
      </c>
      <c r="N2060" t="str">
        <f>IF(Master!D2062&gt;'OHL indexes'!D2060,1,"")</f>
        <v/>
      </c>
    </row>
    <row r="2061" spans="1:14" x14ac:dyDescent="0.25">
      <c r="A2061" s="1">
        <v>41053</v>
      </c>
      <c r="B2061">
        <v>8179.03</v>
      </c>
      <c r="C2061" s="12">
        <v>8323.9500000000007</v>
      </c>
      <c r="D2061">
        <v>8709.09</v>
      </c>
      <c r="E2061" s="12">
        <v>8170.73</v>
      </c>
      <c r="G2061">
        <f t="shared" si="192"/>
        <v>1.7718482509539779E-2</v>
      </c>
      <c r="H2061">
        <f t="shared" si="193"/>
        <v>6.4807195963335618E-2</v>
      </c>
      <c r="I2061">
        <f t="shared" si="194"/>
        <v>-1.0147902624150218E-3</v>
      </c>
      <c r="J2061" t="str">
        <f t="shared" si="195"/>
        <v/>
      </c>
      <c r="K2061" t="str">
        <f t="shared" si="196"/>
        <v/>
      </c>
      <c r="L2061" t="str">
        <f t="shared" si="197"/>
        <v/>
      </c>
      <c r="M2061" t="str">
        <f>IF(Master!D2063&lt;'OHL indexes'!E2061,1,"")</f>
        <v/>
      </c>
      <c r="N2061" t="str">
        <f>IF(Master!D2063&gt;'OHL indexes'!D2061,1,"")</f>
        <v/>
      </c>
    </row>
    <row r="2062" spans="1:14" x14ac:dyDescent="0.25">
      <c r="A2062" s="1">
        <v>41054</v>
      </c>
      <c r="B2062">
        <v>8258.8799999999992</v>
      </c>
      <c r="C2062" s="12">
        <v>8218.94</v>
      </c>
      <c r="D2062">
        <v>8440.5400000000009</v>
      </c>
      <c r="E2062" s="12">
        <v>8214.1299999999992</v>
      </c>
      <c r="G2062">
        <f t="shared" si="192"/>
        <v>-4.8360068193263883E-3</v>
      </c>
      <c r="H2062">
        <f t="shared" si="193"/>
        <v>2.1995718547793697E-2</v>
      </c>
      <c r="I2062">
        <f t="shared" si="194"/>
        <v>-5.4184102444883031E-3</v>
      </c>
      <c r="J2062" t="str">
        <f t="shared" si="195"/>
        <v/>
      </c>
      <c r="K2062" t="str">
        <f t="shared" si="196"/>
        <v/>
      </c>
      <c r="L2062" t="str">
        <f t="shared" si="197"/>
        <v/>
      </c>
      <c r="M2062" t="str">
        <f>IF(Master!D2064&lt;'OHL indexes'!E2062,1,"")</f>
        <v/>
      </c>
      <c r="N2062" t="str">
        <f>IF(Master!D2064&gt;'OHL indexes'!D2062,1,"")</f>
        <v/>
      </c>
    </row>
    <row r="2063" spans="1:14" x14ac:dyDescent="0.25">
      <c r="A2063" s="1">
        <v>41058</v>
      </c>
      <c r="B2063">
        <v>7775.73</v>
      </c>
      <c r="C2063" s="12">
        <v>8033.74</v>
      </c>
      <c r="D2063">
        <v>8206.16</v>
      </c>
      <c r="E2063" s="12">
        <v>7759.17</v>
      </c>
      <c r="G2063">
        <f t="shared" si="192"/>
        <v>3.3181450487606901E-2</v>
      </c>
      <c r="H2063">
        <f t="shared" si="193"/>
        <v>5.5355574331927615E-2</v>
      </c>
      <c r="I2063">
        <f t="shared" si="194"/>
        <v>-2.1297035776705053E-3</v>
      </c>
      <c r="J2063" t="str">
        <f t="shared" si="195"/>
        <v/>
      </c>
      <c r="K2063" t="str">
        <f t="shared" si="196"/>
        <v/>
      </c>
      <c r="L2063" t="str">
        <f t="shared" si="197"/>
        <v/>
      </c>
      <c r="M2063" t="str">
        <f>IF(Master!D2065&lt;'OHL indexes'!E2063,1,"")</f>
        <v/>
      </c>
      <c r="N2063" t="str">
        <f>IF(Master!D2065&gt;'OHL indexes'!D2063,1,"")</f>
        <v/>
      </c>
    </row>
    <row r="2064" spans="1:14" x14ac:dyDescent="0.25">
      <c r="A2064" s="1">
        <v>41059</v>
      </c>
      <c r="B2064">
        <v>8588.6299999999992</v>
      </c>
      <c r="C2064" s="12">
        <v>7966.63</v>
      </c>
      <c r="D2064">
        <v>8596.82</v>
      </c>
      <c r="E2064" s="12">
        <v>7966.63</v>
      </c>
      <c r="G2064">
        <f t="shared" si="192"/>
        <v>-7.2421329129325529E-2</v>
      </c>
      <c r="H2064">
        <f t="shared" si="193"/>
        <v>9.5358631120445736E-4</v>
      </c>
      <c r="I2064">
        <f t="shared" si="194"/>
        <v>-7.2421329129325529E-2</v>
      </c>
      <c r="J2064" t="str">
        <f t="shared" si="195"/>
        <v/>
      </c>
      <c r="K2064" t="str">
        <f t="shared" si="196"/>
        <v/>
      </c>
      <c r="L2064" t="str">
        <f t="shared" si="197"/>
        <v/>
      </c>
      <c r="M2064" t="str">
        <f>IF(Master!D2066&lt;'OHL indexes'!E2064,1,"")</f>
        <v/>
      </c>
      <c r="N2064" t="str">
        <f>IF(Master!D2066&gt;'OHL indexes'!D2064,1,"")</f>
        <v/>
      </c>
    </row>
    <row r="2065" spans="1:14" x14ac:dyDescent="0.25">
      <c r="A2065" s="1">
        <v>41060</v>
      </c>
      <c r="B2065">
        <v>8707.48</v>
      </c>
      <c r="C2065" s="12">
        <v>8502.58</v>
      </c>
      <c r="D2065">
        <v>8950.59</v>
      </c>
      <c r="E2065" s="12">
        <v>8248.5300000000007</v>
      </c>
      <c r="G2065">
        <f t="shared" si="192"/>
        <v>-2.3531492463950476E-2</v>
      </c>
      <c r="H2065">
        <f t="shared" si="193"/>
        <v>2.79196736598879E-2</v>
      </c>
      <c r="I2065">
        <f t="shared" si="194"/>
        <v>-5.270755718072262E-2</v>
      </c>
      <c r="J2065" t="str">
        <f t="shared" si="195"/>
        <v/>
      </c>
      <c r="K2065" t="str">
        <f t="shared" si="196"/>
        <v/>
      </c>
      <c r="L2065" t="str">
        <f t="shared" si="197"/>
        <v/>
      </c>
      <c r="M2065" t="str">
        <f>IF(Master!D2067&lt;'OHL indexes'!E2065,1,"")</f>
        <v/>
      </c>
      <c r="N2065" t="str">
        <f>IF(Master!D2067&gt;'OHL indexes'!D2065,1,"")</f>
        <v/>
      </c>
    </row>
    <row r="2066" spans="1:14" x14ac:dyDescent="0.25">
      <c r="A2066" s="1">
        <v>41061</v>
      </c>
      <c r="B2066">
        <v>9287.4500000000007</v>
      </c>
      <c r="C2066" s="12">
        <v>8990.98</v>
      </c>
      <c r="D2066">
        <v>9426.4599999999991</v>
      </c>
      <c r="E2066" s="12">
        <v>8930.33</v>
      </c>
      <c r="G2066">
        <f t="shared" si="192"/>
        <v>-3.1921571583158004E-2</v>
      </c>
      <c r="H2066">
        <f t="shared" si="193"/>
        <v>1.4967509919299626E-2</v>
      </c>
      <c r="I2066">
        <f t="shared" si="194"/>
        <v>-3.8451889377601023E-2</v>
      </c>
      <c r="J2066" t="str">
        <f t="shared" si="195"/>
        <v/>
      </c>
      <c r="K2066" t="str">
        <f t="shared" si="196"/>
        <v/>
      </c>
      <c r="L2066" t="str">
        <f t="shared" si="197"/>
        <v/>
      </c>
      <c r="M2066" t="str">
        <f>IF(Master!D2068&lt;'OHL indexes'!E2066,1,"")</f>
        <v/>
      </c>
      <c r="N2066" t="str">
        <f>IF(Master!D2068&gt;'OHL indexes'!D2066,1,"")</f>
        <v/>
      </c>
    </row>
    <row r="2067" spans="1:14" x14ac:dyDescent="0.25">
      <c r="A2067" s="1">
        <v>41064</v>
      </c>
      <c r="B2067">
        <v>9042.68</v>
      </c>
      <c r="C2067" s="12">
        <v>9156.8700000000008</v>
      </c>
      <c r="D2067">
        <v>9401.7099999999991</v>
      </c>
      <c r="E2067" s="12">
        <v>8884.2900000000009</v>
      </c>
      <c r="G2067">
        <f t="shared" si="192"/>
        <v>1.2627893500599452E-2</v>
      </c>
      <c r="H2067">
        <f t="shared" si="193"/>
        <v>3.9703937328314121E-2</v>
      </c>
      <c r="I2067">
        <f t="shared" si="194"/>
        <v>-1.7515824954548842E-2</v>
      </c>
      <c r="J2067" t="str">
        <f t="shared" si="195"/>
        <v/>
      </c>
      <c r="K2067" t="str">
        <f t="shared" si="196"/>
        <v/>
      </c>
      <c r="L2067" t="str">
        <f t="shared" si="197"/>
        <v/>
      </c>
      <c r="M2067" t="str">
        <f>IF(Master!D2069&lt;'OHL indexes'!E2067,1,"")</f>
        <v/>
      </c>
      <c r="N2067" t="str">
        <f>IF(Master!D2069&gt;'OHL indexes'!D2067,1,"")</f>
        <v/>
      </c>
    </row>
    <row r="2068" spans="1:14" x14ac:dyDescent="0.25">
      <c r="A2068" s="1">
        <v>41065</v>
      </c>
      <c r="B2068">
        <v>8647.09</v>
      </c>
      <c r="C2068" s="12">
        <v>9020.2900000000009</v>
      </c>
      <c r="D2068">
        <v>9087.33</v>
      </c>
      <c r="E2068" s="12">
        <v>8621.9599999999991</v>
      </c>
      <c r="G2068">
        <f t="shared" si="192"/>
        <v>4.31590280660894E-2</v>
      </c>
      <c r="H2068">
        <f t="shared" si="193"/>
        <v>5.0911925283534609E-2</v>
      </c>
      <c r="I2068">
        <f t="shared" si="194"/>
        <v>-2.9061799981267011E-3</v>
      </c>
      <c r="J2068" t="str">
        <f t="shared" si="195"/>
        <v/>
      </c>
      <c r="K2068" t="str">
        <f t="shared" si="196"/>
        <v/>
      </c>
      <c r="L2068" t="str">
        <f t="shared" si="197"/>
        <v/>
      </c>
      <c r="M2068" t="str">
        <f>IF(Master!D2070&lt;'OHL indexes'!E2068,1,"")</f>
        <v/>
      </c>
      <c r="N2068" t="str">
        <f>IF(Master!D2070&gt;'OHL indexes'!D2068,1,"")</f>
        <v/>
      </c>
    </row>
    <row r="2069" spans="1:14" x14ac:dyDescent="0.25">
      <c r="A2069" s="1">
        <v>41066</v>
      </c>
      <c r="B2069">
        <v>7998.81</v>
      </c>
      <c r="C2069" s="12">
        <v>8434.6</v>
      </c>
      <c r="D2069">
        <v>8552.35</v>
      </c>
      <c r="E2069" s="12">
        <v>7982.55</v>
      </c>
      <c r="G2069">
        <f t="shared" si="192"/>
        <v>5.4481854175808753E-2</v>
      </c>
      <c r="H2069">
        <f t="shared" si="193"/>
        <v>6.9202793915595029E-2</v>
      </c>
      <c r="I2069">
        <f t="shared" si="194"/>
        <v>-2.0328023793539929E-3</v>
      </c>
      <c r="J2069" t="str">
        <f t="shared" si="195"/>
        <v/>
      </c>
      <c r="K2069" t="str">
        <f t="shared" si="196"/>
        <v/>
      </c>
      <c r="L2069" t="str">
        <f t="shared" si="197"/>
        <v/>
      </c>
      <c r="M2069" t="str">
        <f>IF(Master!D2071&lt;'OHL indexes'!E2069,1,"")</f>
        <v/>
      </c>
      <c r="N2069" t="str">
        <f>IF(Master!D2071&gt;'OHL indexes'!D2069,1,"")</f>
        <v/>
      </c>
    </row>
    <row r="2070" spans="1:14" x14ac:dyDescent="0.25">
      <c r="A2070" s="1">
        <v>41067</v>
      </c>
      <c r="B2070">
        <v>7915.89</v>
      </c>
      <c r="C2070" s="12">
        <v>7847.09</v>
      </c>
      <c r="D2070">
        <v>8031.18</v>
      </c>
      <c r="E2070" s="12">
        <v>7658.95</v>
      </c>
      <c r="G2070">
        <f t="shared" si="192"/>
        <v>-8.6913789858120705E-3</v>
      </c>
      <c r="H2070">
        <f t="shared" si="193"/>
        <v>1.456437621038198E-2</v>
      </c>
      <c r="I2070">
        <f t="shared" si="194"/>
        <v>-3.2458763322886108E-2</v>
      </c>
      <c r="J2070" t="str">
        <f t="shared" si="195"/>
        <v/>
      </c>
      <c r="K2070" t="str">
        <f t="shared" si="196"/>
        <v/>
      </c>
      <c r="L2070" t="str">
        <f t="shared" si="197"/>
        <v/>
      </c>
      <c r="M2070" t="str">
        <f>IF(Master!D2072&lt;'OHL indexes'!E2070,1,"")</f>
        <v/>
      </c>
      <c r="N2070" t="str">
        <f>IF(Master!D2072&gt;'OHL indexes'!D2070,1,"")</f>
        <v/>
      </c>
    </row>
    <row r="2071" spans="1:14" x14ac:dyDescent="0.25">
      <c r="A2071" s="1">
        <v>41068</v>
      </c>
      <c r="B2071">
        <v>7459.12</v>
      </c>
      <c r="C2071" s="12">
        <v>8039.49</v>
      </c>
      <c r="D2071">
        <v>8082.48</v>
      </c>
      <c r="E2071" s="12">
        <v>7442.98</v>
      </c>
      <c r="G2071">
        <f t="shared" si="192"/>
        <v>7.7806765409324408E-2</v>
      </c>
      <c r="H2071">
        <f t="shared" si="193"/>
        <v>8.3570179860358751E-2</v>
      </c>
      <c r="I2071">
        <f t="shared" si="194"/>
        <v>-2.1637941204860622E-3</v>
      </c>
      <c r="J2071" t="str">
        <f t="shared" si="195"/>
        <v/>
      </c>
      <c r="K2071" t="str">
        <f t="shared" si="196"/>
        <v/>
      </c>
      <c r="L2071" t="str">
        <f t="shared" si="197"/>
        <v/>
      </c>
      <c r="M2071" t="str">
        <f>IF(Master!D2073&lt;'OHL indexes'!E2071,1,"")</f>
        <v/>
      </c>
      <c r="N2071" t="str">
        <f>IF(Master!D2073&gt;'OHL indexes'!D2071,1,"")</f>
        <v/>
      </c>
    </row>
    <row r="2072" spans="1:14" x14ac:dyDescent="0.25">
      <c r="A2072" s="1">
        <v>41071</v>
      </c>
      <c r="B2072">
        <v>8306.32</v>
      </c>
      <c r="C2072" s="12">
        <v>7264.39</v>
      </c>
      <c r="D2072">
        <v>8318.59</v>
      </c>
      <c r="E2072" s="12">
        <v>7234.28</v>
      </c>
      <c r="G2072">
        <f t="shared" si="192"/>
        <v>-0.12543822053568843</v>
      </c>
      <c r="H2072">
        <f t="shared" si="193"/>
        <v>1.4771884540929481E-3</v>
      </c>
      <c r="I2072">
        <f t="shared" si="194"/>
        <v>-0.12906317117568311</v>
      </c>
      <c r="J2072" t="str">
        <f t="shared" si="195"/>
        <v/>
      </c>
      <c r="K2072" t="str">
        <f t="shared" si="196"/>
        <v/>
      </c>
      <c r="L2072" t="str">
        <f t="shared" si="197"/>
        <v/>
      </c>
      <c r="M2072" t="str">
        <f>IF(Master!D2074&lt;'OHL indexes'!E2072,1,"")</f>
        <v/>
      </c>
      <c r="N2072" t="str">
        <f>IF(Master!D2074&gt;'OHL indexes'!D2072,1,"")</f>
        <v/>
      </c>
    </row>
    <row r="2073" spans="1:14" x14ac:dyDescent="0.25">
      <c r="A2073" s="1">
        <v>41072</v>
      </c>
      <c r="B2073">
        <v>8014.12</v>
      </c>
      <c r="C2073" s="12">
        <v>8154.2</v>
      </c>
      <c r="D2073">
        <v>8404.7900000000009</v>
      </c>
      <c r="E2073" s="12">
        <v>7958.06</v>
      </c>
      <c r="G2073">
        <f t="shared" si="192"/>
        <v>1.7479149301482977E-2</v>
      </c>
      <c r="H2073">
        <f t="shared" si="193"/>
        <v>4.8747710291335844E-2</v>
      </c>
      <c r="I2073">
        <f t="shared" si="194"/>
        <v>-6.9951535539771736E-3</v>
      </c>
      <c r="J2073" t="str">
        <f t="shared" si="195"/>
        <v/>
      </c>
      <c r="K2073" t="str">
        <f t="shared" si="196"/>
        <v/>
      </c>
      <c r="L2073" t="str">
        <f t="shared" si="197"/>
        <v/>
      </c>
      <c r="M2073" t="str">
        <f>IF(Master!D2075&lt;'OHL indexes'!E2073,1,"")</f>
        <v/>
      </c>
      <c r="N2073" t="str">
        <f>IF(Master!D2075&gt;'OHL indexes'!D2073,1,"")</f>
        <v/>
      </c>
    </row>
    <row r="2074" spans="1:14" x14ac:dyDescent="0.25">
      <c r="A2074" s="1">
        <v>41073</v>
      </c>
      <c r="B2074">
        <v>8417.0400000000009</v>
      </c>
      <c r="C2074" s="12">
        <v>8074.62</v>
      </c>
      <c r="D2074">
        <v>8602.51</v>
      </c>
      <c r="E2074" s="12">
        <v>8011.46</v>
      </c>
      <c r="G2074">
        <f t="shared" si="192"/>
        <v>-4.0681759858572697E-2</v>
      </c>
      <c r="H2074">
        <f t="shared" si="193"/>
        <v>2.2035062207141687E-2</v>
      </c>
      <c r="I2074">
        <f t="shared" si="194"/>
        <v>-4.8185585431458233E-2</v>
      </c>
      <c r="J2074" t="str">
        <f t="shared" si="195"/>
        <v/>
      </c>
      <c r="K2074" t="str">
        <f t="shared" si="196"/>
        <v/>
      </c>
      <c r="L2074" t="str">
        <f t="shared" si="197"/>
        <v/>
      </c>
      <c r="M2074" t="str">
        <f>IF(Master!D2076&lt;'OHL indexes'!E2074,1,"")</f>
        <v/>
      </c>
      <c r="N2074" t="str">
        <f>IF(Master!D2076&gt;'OHL indexes'!D2074,1,"")</f>
        <v/>
      </c>
    </row>
    <row r="2075" spans="1:14" x14ac:dyDescent="0.25">
      <c r="A2075" s="1">
        <v>41074</v>
      </c>
      <c r="B2075">
        <v>7873.43</v>
      </c>
      <c r="C2075" s="12">
        <v>8470.08</v>
      </c>
      <c r="D2075">
        <v>8515.16</v>
      </c>
      <c r="E2075" s="12">
        <v>7830.98</v>
      </c>
      <c r="G2075">
        <f t="shared" si="192"/>
        <v>7.5780187288132295E-2</v>
      </c>
      <c r="H2075">
        <f t="shared" si="193"/>
        <v>8.1505773214469279E-2</v>
      </c>
      <c r="I2075">
        <f t="shared" si="194"/>
        <v>-5.3915510774847908E-3</v>
      </c>
      <c r="J2075" t="str">
        <f t="shared" si="195"/>
        <v/>
      </c>
      <c r="K2075" t="str">
        <f t="shared" si="196"/>
        <v/>
      </c>
      <c r="L2075" t="str">
        <f t="shared" si="197"/>
        <v/>
      </c>
      <c r="M2075" t="str">
        <f>IF(Master!D2077&lt;'OHL indexes'!E2075,1,"")</f>
        <v/>
      </c>
      <c r="N2075" t="str">
        <f>IF(Master!D2077&gt;'OHL indexes'!D2075,1,"")</f>
        <v/>
      </c>
    </row>
    <row r="2076" spans="1:14" x14ac:dyDescent="0.25">
      <c r="A2076" s="1">
        <v>41075</v>
      </c>
      <c r="B2076">
        <v>7413.69</v>
      </c>
      <c r="C2076" s="12">
        <v>7879.38</v>
      </c>
      <c r="D2076">
        <v>7958.64</v>
      </c>
      <c r="E2076" s="12">
        <v>7397.81</v>
      </c>
      <c r="G2076">
        <f t="shared" si="192"/>
        <v>6.2814873564985829E-2</v>
      </c>
      <c r="H2076">
        <f t="shared" si="193"/>
        <v>7.3505905965855156E-2</v>
      </c>
      <c r="I2076">
        <f t="shared" si="194"/>
        <v>-2.1419832768836411E-3</v>
      </c>
      <c r="J2076" t="str">
        <f t="shared" si="195"/>
        <v/>
      </c>
      <c r="K2076" t="str">
        <f t="shared" si="196"/>
        <v/>
      </c>
      <c r="L2076" t="str">
        <f t="shared" si="197"/>
        <v/>
      </c>
      <c r="M2076" t="str">
        <f>IF(Master!D2078&lt;'OHL indexes'!E2076,1,"")</f>
        <v/>
      </c>
      <c r="N2076" t="str">
        <f>IF(Master!D2078&gt;'OHL indexes'!D2076,1,"")</f>
        <v/>
      </c>
    </row>
    <row r="2077" spans="1:14" x14ac:dyDescent="0.25">
      <c r="A2077" s="1">
        <v>41078</v>
      </c>
      <c r="B2077">
        <v>6812.28</v>
      </c>
      <c r="C2077" s="12">
        <v>7472.92</v>
      </c>
      <c r="D2077">
        <v>7612.95</v>
      </c>
      <c r="E2077" s="12">
        <v>6796.43</v>
      </c>
      <c r="G2077">
        <f t="shared" si="192"/>
        <v>9.697781065957356E-2</v>
      </c>
      <c r="H2077">
        <f t="shared" si="193"/>
        <v>0.1175333368563829</v>
      </c>
      <c r="I2077">
        <f t="shared" si="194"/>
        <v>-2.3266806414298236E-3</v>
      </c>
      <c r="J2077" t="str">
        <f t="shared" si="195"/>
        <v/>
      </c>
      <c r="K2077" t="str">
        <f t="shared" si="196"/>
        <v/>
      </c>
      <c r="L2077" t="str">
        <f t="shared" si="197"/>
        <v/>
      </c>
      <c r="M2077" t="str">
        <f>IF(Master!D2079&lt;'OHL indexes'!E2077,1,"")</f>
        <v/>
      </c>
      <c r="N2077" t="str">
        <f>IF(Master!D2079&gt;'OHL indexes'!D2077,1,"")</f>
        <v/>
      </c>
    </row>
    <row r="2078" spans="1:14" x14ac:dyDescent="0.25">
      <c r="A2078" s="1">
        <v>41079</v>
      </c>
      <c r="B2078">
        <v>6835.21</v>
      </c>
      <c r="C2078" s="12">
        <v>6708.21</v>
      </c>
      <c r="D2078">
        <v>6918.97</v>
      </c>
      <c r="E2078" s="12">
        <v>6648.65</v>
      </c>
      <c r="G2078">
        <f t="shared" si="192"/>
        <v>-1.8580263078969095E-2</v>
      </c>
      <c r="H2078">
        <f t="shared" si="193"/>
        <v>1.2254195555074343E-2</v>
      </c>
      <c r="I2078">
        <f t="shared" si="194"/>
        <v>-2.7293967559153365E-2</v>
      </c>
      <c r="J2078" t="str">
        <f t="shared" si="195"/>
        <v/>
      </c>
      <c r="K2078" t="str">
        <f t="shared" si="196"/>
        <v/>
      </c>
      <c r="L2078" t="str">
        <f t="shared" si="197"/>
        <v/>
      </c>
      <c r="M2078" t="str">
        <f>IF(Master!D2080&lt;'OHL indexes'!E2078,1,"")</f>
        <v/>
      </c>
      <c r="N2078" t="str">
        <f>IF(Master!D2080&gt;'OHL indexes'!D2078,1,"")</f>
        <v/>
      </c>
    </row>
    <row r="2079" spans="1:14" x14ac:dyDescent="0.25">
      <c r="A2079" s="1">
        <v>41080</v>
      </c>
      <c r="B2079">
        <v>6382.67</v>
      </c>
      <c r="C2079" s="12">
        <v>6788.39</v>
      </c>
      <c r="D2079">
        <v>7069.29</v>
      </c>
      <c r="E2079" s="12">
        <v>6367.04</v>
      </c>
      <c r="G2079">
        <f t="shared" si="192"/>
        <v>6.3565874469461825E-2</v>
      </c>
      <c r="H2079">
        <f t="shared" si="193"/>
        <v>0.10757566974322663</v>
      </c>
      <c r="I2079">
        <f t="shared" si="194"/>
        <v>-2.4488184411852743E-3</v>
      </c>
      <c r="J2079" t="str">
        <f t="shared" si="195"/>
        <v/>
      </c>
      <c r="K2079" t="str">
        <f t="shared" si="196"/>
        <v/>
      </c>
      <c r="L2079" t="str">
        <f t="shared" si="197"/>
        <v/>
      </c>
      <c r="M2079" t="str">
        <f>IF(Master!D2081&lt;'OHL indexes'!E2079,1,"")</f>
        <v/>
      </c>
      <c r="N2079" t="str">
        <f>IF(Master!D2081&gt;'OHL indexes'!D2079,1,"")</f>
        <v/>
      </c>
    </row>
    <row r="2080" spans="1:14" x14ac:dyDescent="0.25">
      <c r="A2080" s="1">
        <v>41081</v>
      </c>
      <c r="B2080">
        <v>7268.72</v>
      </c>
      <c r="C2080" s="12">
        <v>6425.95</v>
      </c>
      <c r="D2080">
        <v>7284.87</v>
      </c>
      <c r="E2080" s="12">
        <v>6395.41</v>
      </c>
      <c r="G2080">
        <f t="shared" si="192"/>
        <v>-0.11594476056307035</v>
      </c>
      <c r="H2080">
        <f t="shared" si="193"/>
        <v>2.22184923893054E-3</v>
      </c>
      <c r="I2080">
        <f t="shared" si="194"/>
        <v>-0.1201463256254196</v>
      </c>
      <c r="J2080" t="str">
        <f t="shared" si="195"/>
        <v/>
      </c>
      <c r="K2080" t="str">
        <f t="shared" si="196"/>
        <v/>
      </c>
      <c r="L2080" t="str">
        <f t="shared" si="197"/>
        <v/>
      </c>
      <c r="M2080" t="str">
        <f>IF(Master!D2082&lt;'OHL indexes'!E2080,1,"")</f>
        <v/>
      </c>
      <c r="N2080" t="str">
        <f>IF(Master!D2082&gt;'OHL indexes'!D2080,1,"")</f>
        <v/>
      </c>
    </row>
    <row r="2081" spans="1:14" x14ac:dyDescent="0.25">
      <c r="A2081" s="1">
        <v>41082</v>
      </c>
      <c r="B2081">
        <v>6825.89</v>
      </c>
      <c r="C2081" s="12">
        <v>7160.45</v>
      </c>
      <c r="D2081">
        <v>7161.75</v>
      </c>
      <c r="E2081" s="12">
        <v>6453.03</v>
      </c>
      <c r="G2081">
        <f t="shared" si="192"/>
        <v>4.9013388730260843E-2</v>
      </c>
      <c r="H2081">
        <f t="shared" si="193"/>
        <v>4.9203840085322081E-2</v>
      </c>
      <c r="I2081">
        <f t="shared" si="194"/>
        <v>-5.4624378652454175E-2</v>
      </c>
      <c r="J2081" t="str">
        <f t="shared" si="195"/>
        <v/>
      </c>
      <c r="K2081" t="str">
        <f t="shared" si="196"/>
        <v/>
      </c>
      <c r="L2081" t="str">
        <f t="shared" si="197"/>
        <v/>
      </c>
      <c r="M2081" t="str">
        <f>IF(Master!D2083&lt;'OHL indexes'!E2081,1,"")</f>
        <v/>
      </c>
      <c r="N2081" t="str">
        <f>IF(Master!D2083&gt;'OHL indexes'!D2081,1,"")</f>
        <v/>
      </c>
    </row>
    <row r="2082" spans="1:14" x14ac:dyDescent="0.25">
      <c r="A2082" s="1">
        <v>41085</v>
      </c>
      <c r="B2082">
        <v>6998.5</v>
      </c>
      <c r="C2082" s="12">
        <v>6885.03</v>
      </c>
      <c r="D2082">
        <v>7141.67</v>
      </c>
      <c r="E2082" s="12">
        <v>6857.48</v>
      </c>
      <c r="G2082">
        <f t="shared" si="192"/>
        <v>-1.6213474315924903E-2</v>
      </c>
      <c r="H2082">
        <f t="shared" si="193"/>
        <v>2.0457240837322255E-2</v>
      </c>
      <c r="I2082">
        <f t="shared" si="194"/>
        <v>-2.0150032149746422E-2</v>
      </c>
      <c r="J2082" t="str">
        <f t="shared" si="195"/>
        <v/>
      </c>
      <c r="K2082" t="str">
        <f t="shared" si="196"/>
        <v/>
      </c>
      <c r="L2082" t="str">
        <f t="shared" si="197"/>
        <v/>
      </c>
      <c r="M2082" t="str">
        <f>IF(Master!D2084&lt;'OHL indexes'!E2082,1,"")</f>
        <v/>
      </c>
      <c r="N2082" t="str">
        <f>IF(Master!D2084&gt;'OHL indexes'!D2082,1,"")</f>
        <v/>
      </c>
    </row>
    <row r="2083" spans="1:14" x14ac:dyDescent="0.25">
      <c r="A2083" s="1">
        <v>41086</v>
      </c>
      <c r="B2083">
        <v>6793.61</v>
      </c>
      <c r="C2083" s="12">
        <v>6983.17</v>
      </c>
      <c r="D2083">
        <v>7127.42</v>
      </c>
      <c r="E2083" s="12">
        <v>6756.48</v>
      </c>
      <c r="G2083">
        <f t="shared" si="192"/>
        <v>2.7902690911017825E-2</v>
      </c>
      <c r="H2083">
        <f t="shared" si="193"/>
        <v>4.9135879157031548E-2</v>
      </c>
      <c r="I2083">
        <f t="shared" si="194"/>
        <v>-5.4654300143811563E-3</v>
      </c>
      <c r="J2083" t="str">
        <f t="shared" si="195"/>
        <v/>
      </c>
      <c r="K2083" t="str">
        <f t="shared" si="196"/>
        <v/>
      </c>
      <c r="L2083" t="str">
        <f t="shared" si="197"/>
        <v/>
      </c>
      <c r="M2083" t="str">
        <f>IF(Master!D2085&lt;'OHL indexes'!E2083,1,"")</f>
        <v/>
      </c>
      <c r="N2083" t="str">
        <f>IF(Master!D2085&gt;'OHL indexes'!D2083,1,"")</f>
        <v/>
      </c>
    </row>
    <row r="2084" spans="1:14" x14ac:dyDescent="0.25">
      <c r="A2084" s="1">
        <v>41087</v>
      </c>
      <c r="B2084">
        <v>6778.37</v>
      </c>
      <c r="C2084" s="12">
        <v>6736.6</v>
      </c>
      <c r="D2084">
        <v>6916.47</v>
      </c>
      <c r="E2084" s="12">
        <v>6643.44</v>
      </c>
      <c r="G2084">
        <f t="shared" si="192"/>
        <v>-6.1622484461603122E-3</v>
      </c>
      <c r="H2084">
        <f t="shared" si="193"/>
        <v>2.0373629648425817E-2</v>
      </c>
      <c r="I2084">
        <f t="shared" si="194"/>
        <v>-1.990596559349822E-2</v>
      </c>
      <c r="J2084" t="str">
        <f t="shared" si="195"/>
        <v/>
      </c>
      <c r="K2084" t="str">
        <f t="shared" si="196"/>
        <v/>
      </c>
      <c r="L2084" t="str">
        <f t="shared" si="197"/>
        <v/>
      </c>
      <c r="M2084" t="str">
        <f>IF(Master!D2086&lt;'OHL indexes'!E2084,1,"")</f>
        <v/>
      </c>
      <c r="N2084" t="str">
        <f>IF(Master!D2086&gt;'OHL indexes'!D2084,1,"")</f>
        <v/>
      </c>
    </row>
    <row r="2085" spans="1:14" x14ac:dyDescent="0.25">
      <c r="A2085" s="1">
        <v>41088</v>
      </c>
      <c r="B2085">
        <v>6672.08</v>
      </c>
      <c r="C2085" s="12">
        <v>6901.47</v>
      </c>
      <c r="D2085">
        <v>7104.5</v>
      </c>
      <c r="E2085" s="12">
        <v>6647.28</v>
      </c>
      <c r="G2085">
        <f t="shared" si="192"/>
        <v>3.4380582966631046E-2</v>
      </c>
      <c r="H2085">
        <f t="shared" si="193"/>
        <v>6.481037397633127E-2</v>
      </c>
      <c r="I2085">
        <f t="shared" si="194"/>
        <v>-3.7169818107697372E-3</v>
      </c>
      <c r="J2085" t="str">
        <f t="shared" si="195"/>
        <v/>
      </c>
      <c r="K2085" t="str">
        <f t="shared" si="196"/>
        <v/>
      </c>
      <c r="L2085" t="str">
        <f t="shared" si="197"/>
        <v/>
      </c>
      <c r="M2085" t="str">
        <f>IF(Master!D2087&lt;'OHL indexes'!E2085,1,"")</f>
        <v/>
      </c>
      <c r="N2085" t="str">
        <f>IF(Master!D2087&gt;'OHL indexes'!D2085,1,"")</f>
        <v/>
      </c>
    </row>
    <row r="2086" spans="1:14" x14ac:dyDescent="0.25">
      <c r="A2086" s="1">
        <v>41089</v>
      </c>
      <c r="B2086">
        <v>6178.02</v>
      </c>
      <c r="C2086" s="12">
        <v>6128.67</v>
      </c>
      <c r="D2086">
        <v>6449.31</v>
      </c>
      <c r="E2086" s="12">
        <v>6023.65</v>
      </c>
      <c r="G2086">
        <f t="shared" si="192"/>
        <v>-7.9879961541077238E-3</v>
      </c>
      <c r="H2086">
        <f t="shared" si="193"/>
        <v>4.3912127186380046E-2</v>
      </c>
      <c r="I2086">
        <f t="shared" si="194"/>
        <v>-2.4986969935351544E-2</v>
      </c>
      <c r="J2086" t="str">
        <f t="shared" si="195"/>
        <v/>
      </c>
      <c r="K2086" t="str">
        <f t="shared" si="196"/>
        <v/>
      </c>
      <c r="L2086" t="str">
        <f t="shared" si="197"/>
        <v/>
      </c>
      <c r="M2086" t="str">
        <f>IF(Master!D2088&lt;'OHL indexes'!E2086,1,"")</f>
        <v/>
      </c>
      <c r="N2086" t="str">
        <f>IF(Master!D2088&gt;'OHL indexes'!D2086,1,"")</f>
        <v/>
      </c>
    </row>
    <row r="2087" spans="1:14" x14ac:dyDescent="0.25">
      <c r="A2087" s="1">
        <v>41092</v>
      </c>
      <c r="B2087">
        <v>5770.05</v>
      </c>
      <c r="C2087" s="12">
        <v>6019.08</v>
      </c>
      <c r="D2087">
        <v>6174.07</v>
      </c>
      <c r="E2087" s="12">
        <v>5733.63</v>
      </c>
      <c r="G2087">
        <f t="shared" si="192"/>
        <v>4.3159071411859484E-2</v>
      </c>
      <c r="H2087">
        <f t="shared" si="193"/>
        <v>7.0020190466286936E-2</v>
      </c>
      <c r="I2087">
        <f t="shared" si="194"/>
        <v>-6.3119037096732722E-3</v>
      </c>
      <c r="J2087" t="str">
        <f t="shared" si="195"/>
        <v/>
      </c>
      <c r="K2087" t="str">
        <f t="shared" si="196"/>
        <v/>
      </c>
      <c r="L2087" t="str">
        <f t="shared" si="197"/>
        <v/>
      </c>
      <c r="M2087" t="str">
        <f>IF(Master!D2089&lt;'OHL indexes'!E2087,1,"")</f>
        <v/>
      </c>
      <c r="N2087" t="str">
        <f>IF(Master!D2089&gt;'OHL indexes'!D2087,1,"")</f>
        <v/>
      </c>
    </row>
    <row r="2088" spans="1:14" x14ac:dyDescent="0.25">
      <c r="A2088" s="1">
        <v>41093</v>
      </c>
      <c r="B2088">
        <v>5635.77</v>
      </c>
      <c r="C2088" s="12">
        <v>5777.9</v>
      </c>
      <c r="D2088">
        <v>5845.44</v>
      </c>
      <c r="E2088" s="12">
        <v>5606.69</v>
      </c>
      <c r="G2088">
        <f t="shared" si="192"/>
        <v>2.5219269061725225E-2</v>
      </c>
      <c r="H2088">
        <f t="shared" si="193"/>
        <v>3.7203434490761467E-2</v>
      </c>
      <c r="I2088">
        <f t="shared" si="194"/>
        <v>-5.1598982925138426E-3</v>
      </c>
      <c r="J2088" t="str">
        <f t="shared" si="195"/>
        <v/>
      </c>
      <c r="K2088" t="str">
        <f t="shared" si="196"/>
        <v/>
      </c>
      <c r="L2088" t="str">
        <f t="shared" si="197"/>
        <v/>
      </c>
      <c r="M2088" t="str">
        <f>IF(Master!D2090&lt;'OHL indexes'!E2088,1,"")</f>
        <v/>
      </c>
      <c r="N2088" t="str">
        <f>IF(Master!D2090&gt;'OHL indexes'!D2088,1,"")</f>
        <v/>
      </c>
    </row>
    <row r="2089" spans="1:14" x14ac:dyDescent="0.25">
      <c r="A2089" s="1">
        <v>41095</v>
      </c>
      <c r="B2089">
        <v>5899.42</v>
      </c>
      <c r="C2089" s="12">
        <v>5717.66</v>
      </c>
      <c r="D2089">
        <v>5988.3</v>
      </c>
      <c r="E2089" s="12">
        <v>5656.83</v>
      </c>
      <c r="G2089">
        <f t="shared" si="192"/>
        <v>-3.0809808421844886E-2</v>
      </c>
      <c r="H2089">
        <f t="shared" si="193"/>
        <v>1.5065887833041192E-2</v>
      </c>
      <c r="I2089">
        <f t="shared" si="194"/>
        <v>-4.1120991555102071E-2</v>
      </c>
      <c r="J2089" t="str">
        <f t="shared" si="195"/>
        <v/>
      </c>
      <c r="K2089" t="str">
        <f t="shared" si="196"/>
        <v/>
      </c>
      <c r="L2089" t="str">
        <f t="shared" si="197"/>
        <v/>
      </c>
      <c r="M2089" t="str">
        <f>IF(Master!D2091&lt;'OHL indexes'!E2089,1,"")</f>
        <v/>
      </c>
      <c r="N2089" t="str">
        <f>IF(Master!D2091&gt;'OHL indexes'!D2089,1,"")</f>
        <v/>
      </c>
    </row>
    <row r="2090" spans="1:14" x14ac:dyDescent="0.25">
      <c r="A2090" s="1">
        <v>41096</v>
      </c>
      <c r="B2090">
        <v>5779.99</v>
      </c>
      <c r="C2090" s="12">
        <v>5920.36</v>
      </c>
      <c r="D2090">
        <v>6120.47</v>
      </c>
      <c r="E2090" s="12">
        <v>5756.7</v>
      </c>
      <c r="G2090">
        <f t="shared" si="192"/>
        <v>2.4285509144479578E-2</v>
      </c>
      <c r="H2090">
        <f t="shared" si="193"/>
        <v>5.8906676309128603E-2</v>
      </c>
      <c r="I2090">
        <f t="shared" si="194"/>
        <v>-4.0294187360185862E-3</v>
      </c>
      <c r="J2090" t="str">
        <f t="shared" si="195"/>
        <v/>
      </c>
      <c r="K2090" t="str">
        <f t="shared" si="196"/>
        <v/>
      </c>
      <c r="L2090" t="str">
        <f t="shared" si="197"/>
        <v/>
      </c>
      <c r="M2090" t="str">
        <f>IF(Master!D2092&lt;'OHL indexes'!E2090,1,"")</f>
        <v/>
      </c>
      <c r="N2090" t="str">
        <f>IF(Master!D2092&gt;'OHL indexes'!D2090,1,"")</f>
        <v/>
      </c>
    </row>
    <row r="2091" spans="1:14" x14ac:dyDescent="0.25">
      <c r="A2091" s="1">
        <v>41099</v>
      </c>
      <c r="B2091">
        <v>5777.73</v>
      </c>
      <c r="C2091" s="12">
        <v>5864</v>
      </c>
      <c r="D2091">
        <v>5953.41</v>
      </c>
      <c r="E2091" s="12">
        <v>5733.74</v>
      </c>
      <c r="G2091">
        <f t="shared" si="192"/>
        <v>1.4931469625614202E-2</v>
      </c>
      <c r="H2091">
        <f t="shared" si="193"/>
        <v>3.040640528373606E-2</v>
      </c>
      <c r="I2091">
        <f t="shared" si="194"/>
        <v>-7.6137168057350824E-3</v>
      </c>
      <c r="J2091" t="str">
        <f t="shared" si="195"/>
        <v/>
      </c>
      <c r="K2091" t="str">
        <f t="shared" si="196"/>
        <v/>
      </c>
      <c r="L2091" t="str">
        <f t="shared" si="197"/>
        <v/>
      </c>
      <c r="M2091" t="str">
        <f>IF(Master!D2093&lt;'OHL indexes'!E2091,1,"")</f>
        <v/>
      </c>
      <c r="N2091" t="str">
        <f>IF(Master!D2093&gt;'OHL indexes'!D2091,1,"")</f>
        <v/>
      </c>
    </row>
    <row r="2092" spans="1:14" x14ac:dyDescent="0.25">
      <c r="A2092" s="1">
        <v>41100</v>
      </c>
      <c r="B2092">
        <v>5995.42</v>
      </c>
      <c r="C2092" s="12">
        <v>5719.48</v>
      </c>
      <c r="D2092">
        <v>6071.45</v>
      </c>
      <c r="E2092" s="12">
        <v>5627.5</v>
      </c>
      <c r="G2092">
        <f t="shared" si="192"/>
        <v>-4.6025132517822032E-2</v>
      </c>
      <c r="H2092">
        <f t="shared" si="193"/>
        <v>1.2681346761361123E-2</v>
      </c>
      <c r="I2092">
        <f t="shared" si="194"/>
        <v>-6.1366843357095968E-2</v>
      </c>
      <c r="J2092" t="str">
        <f t="shared" si="195"/>
        <v/>
      </c>
      <c r="K2092" t="str">
        <f t="shared" si="196"/>
        <v/>
      </c>
      <c r="L2092" t="str">
        <f t="shared" si="197"/>
        <v/>
      </c>
      <c r="M2092" t="str">
        <f>IF(Master!D2094&lt;'OHL indexes'!E2092,1,"")</f>
        <v/>
      </c>
      <c r="N2092" t="str">
        <f>IF(Master!D2094&gt;'OHL indexes'!D2092,1,"")</f>
        <v/>
      </c>
    </row>
    <row r="2093" spans="1:14" x14ac:dyDescent="0.25">
      <c r="A2093" s="1">
        <v>41101</v>
      </c>
      <c r="B2093">
        <v>5762.82</v>
      </c>
      <c r="C2093" s="12">
        <v>5955</v>
      </c>
      <c r="D2093">
        <v>6044.99</v>
      </c>
      <c r="E2093" s="12">
        <v>5712.47</v>
      </c>
      <c r="G2093">
        <f t="shared" si="192"/>
        <v>3.3348256582714786E-2</v>
      </c>
      <c r="H2093">
        <f t="shared" si="193"/>
        <v>4.8963875324927741E-2</v>
      </c>
      <c r="I2093">
        <f t="shared" si="194"/>
        <v>-8.7370419343306693E-3</v>
      </c>
      <c r="J2093" t="str">
        <f t="shared" si="195"/>
        <v/>
      </c>
      <c r="K2093" t="str">
        <f t="shared" si="196"/>
        <v/>
      </c>
      <c r="L2093" t="str">
        <f t="shared" si="197"/>
        <v/>
      </c>
      <c r="M2093" t="str">
        <f>IF(Master!D2095&lt;'OHL indexes'!E2093,1,"")</f>
        <v/>
      </c>
      <c r="N2093" t="str">
        <f>IF(Master!D2095&gt;'OHL indexes'!D2093,1,"")</f>
        <v/>
      </c>
    </row>
    <row r="2094" spans="1:14" x14ac:dyDescent="0.25">
      <c r="A2094" s="1">
        <v>41102</v>
      </c>
      <c r="B2094">
        <v>5809.09</v>
      </c>
      <c r="C2094" s="12">
        <v>5866.72</v>
      </c>
      <c r="D2094">
        <v>6049.48</v>
      </c>
      <c r="E2094" s="12">
        <v>5676.52</v>
      </c>
      <c r="G2094">
        <f t="shared" si="192"/>
        <v>9.9206588295241982E-3</v>
      </c>
      <c r="H2094">
        <f t="shared" si="193"/>
        <v>4.1381696616853869E-2</v>
      </c>
      <c r="I2094">
        <f t="shared" si="194"/>
        <v>-2.2821130331945216E-2</v>
      </c>
      <c r="J2094" t="str">
        <f t="shared" si="195"/>
        <v/>
      </c>
      <c r="K2094" t="str">
        <f t="shared" si="196"/>
        <v/>
      </c>
      <c r="L2094" t="str">
        <f t="shared" si="197"/>
        <v/>
      </c>
      <c r="M2094" t="str">
        <f>IF(Master!D2096&lt;'OHL indexes'!E2094,1,"")</f>
        <v/>
      </c>
      <c r="N2094" t="str">
        <f>IF(Master!D2096&gt;'OHL indexes'!D2094,1,"")</f>
        <v/>
      </c>
    </row>
    <row r="2095" spans="1:14" x14ac:dyDescent="0.25">
      <c r="A2095" s="1">
        <v>41103</v>
      </c>
      <c r="B2095">
        <v>5459.9</v>
      </c>
      <c r="C2095" s="12">
        <v>5782.69</v>
      </c>
      <c r="D2095">
        <v>5782.69</v>
      </c>
      <c r="E2095" s="12">
        <v>5443.29</v>
      </c>
      <c r="G2095">
        <f t="shared" si="192"/>
        <v>5.9120130405318827E-2</v>
      </c>
      <c r="H2095">
        <f t="shared" si="193"/>
        <v>5.9120130405318827E-2</v>
      </c>
      <c r="I2095">
        <f t="shared" si="194"/>
        <v>-3.042180259711702E-3</v>
      </c>
      <c r="J2095" t="str">
        <f t="shared" si="195"/>
        <v/>
      </c>
      <c r="K2095" t="str">
        <f t="shared" si="196"/>
        <v/>
      </c>
      <c r="L2095" t="str">
        <f t="shared" si="197"/>
        <v/>
      </c>
      <c r="M2095" t="str">
        <f>IF(Master!D2097&lt;'OHL indexes'!E2095,1,"")</f>
        <v/>
      </c>
      <c r="N2095" t="str">
        <f>IF(Master!D2097&gt;'OHL indexes'!D2095,1,"")</f>
        <v/>
      </c>
    </row>
    <row r="2096" spans="1:14" x14ac:dyDescent="0.25">
      <c r="A2096" s="1">
        <v>41106</v>
      </c>
      <c r="B2096">
        <v>5442.68</v>
      </c>
      <c r="C2096" s="12">
        <v>5529.68</v>
      </c>
      <c r="D2096">
        <v>5552.04</v>
      </c>
      <c r="E2096" s="12">
        <v>5357.11</v>
      </c>
      <c r="G2096">
        <f t="shared" si="192"/>
        <v>1.5984772207809472E-2</v>
      </c>
      <c r="H2096">
        <f t="shared" si="193"/>
        <v>2.0093042398230176E-2</v>
      </c>
      <c r="I2096">
        <f t="shared" si="194"/>
        <v>-1.5722033997957019E-2</v>
      </c>
      <c r="J2096" t="str">
        <f t="shared" si="195"/>
        <v/>
      </c>
      <c r="K2096" t="str">
        <f t="shared" si="196"/>
        <v/>
      </c>
      <c r="L2096" t="str">
        <f t="shared" si="197"/>
        <v/>
      </c>
      <c r="M2096" t="str">
        <f>IF(Master!D2098&lt;'OHL indexes'!E2096,1,"")</f>
        <v/>
      </c>
      <c r="N2096" t="str">
        <f>IF(Master!D2098&gt;'OHL indexes'!D2096,1,"")</f>
        <v/>
      </c>
    </row>
    <row r="2097" spans="1:14" x14ac:dyDescent="0.25">
      <c r="A2097" s="1">
        <v>41107</v>
      </c>
      <c r="B2097">
        <v>5231.5200000000004</v>
      </c>
      <c r="C2097" s="12">
        <v>5357.61</v>
      </c>
      <c r="D2097">
        <v>5485.96</v>
      </c>
      <c r="E2097" s="12">
        <v>5173.3100000000004</v>
      </c>
      <c r="G2097">
        <f t="shared" si="192"/>
        <v>2.4101981833195563E-2</v>
      </c>
      <c r="H2097">
        <f t="shared" si="193"/>
        <v>4.8635960485671426E-2</v>
      </c>
      <c r="I2097">
        <f t="shared" si="194"/>
        <v>-1.1126785331987632E-2</v>
      </c>
      <c r="J2097" t="str">
        <f t="shared" si="195"/>
        <v/>
      </c>
      <c r="K2097" t="str">
        <f t="shared" si="196"/>
        <v/>
      </c>
      <c r="L2097" t="str">
        <f t="shared" si="197"/>
        <v/>
      </c>
      <c r="M2097" t="str">
        <f>IF(Master!D2099&lt;'OHL indexes'!E2097,1,"")</f>
        <v/>
      </c>
      <c r="N2097" t="str">
        <f>IF(Master!D2099&gt;'OHL indexes'!D2097,1,"")</f>
        <v/>
      </c>
    </row>
    <row r="2098" spans="1:14" x14ac:dyDescent="0.25">
      <c r="A2098" s="1">
        <v>41108</v>
      </c>
      <c r="B2098">
        <v>5259.74</v>
      </c>
      <c r="C2098" s="12">
        <v>5245.62</v>
      </c>
      <c r="D2098">
        <v>5316.13</v>
      </c>
      <c r="E2098" s="12">
        <v>5132.8100000000004</v>
      </c>
      <c r="G2098">
        <f t="shared" si="192"/>
        <v>-2.6845433424466103E-3</v>
      </c>
      <c r="H2098">
        <f t="shared" si="193"/>
        <v>1.0721062257830205E-2</v>
      </c>
      <c r="I2098">
        <f t="shared" si="194"/>
        <v>-2.4132371562092358E-2</v>
      </c>
      <c r="J2098" t="str">
        <f t="shared" si="195"/>
        <v/>
      </c>
      <c r="K2098" t="str">
        <f t="shared" si="196"/>
        <v/>
      </c>
      <c r="L2098" t="str">
        <f t="shared" si="197"/>
        <v/>
      </c>
      <c r="M2098" t="str">
        <f>IF(Master!D2100&lt;'OHL indexes'!E2098,1,"")</f>
        <v/>
      </c>
      <c r="N2098" t="str">
        <f>IF(Master!D2100&gt;'OHL indexes'!D2098,1,"")</f>
        <v/>
      </c>
    </row>
    <row r="2099" spans="1:14" x14ac:dyDescent="0.25">
      <c r="A2099" s="1">
        <v>41109</v>
      </c>
      <c r="B2099">
        <v>5133.37</v>
      </c>
      <c r="C2099" s="12">
        <v>5217.05</v>
      </c>
      <c r="D2099">
        <v>5355.9</v>
      </c>
      <c r="E2099" s="12">
        <v>5118.75</v>
      </c>
      <c r="G2099">
        <f t="shared" si="192"/>
        <v>1.6301182264282676E-2</v>
      </c>
      <c r="H2099">
        <f t="shared" si="193"/>
        <v>4.3349690359354431E-2</v>
      </c>
      <c r="I2099">
        <f t="shared" si="194"/>
        <v>-2.8480316049690479E-3</v>
      </c>
      <c r="J2099" t="str">
        <f t="shared" si="195"/>
        <v/>
      </c>
      <c r="K2099" t="str">
        <f t="shared" si="196"/>
        <v/>
      </c>
      <c r="L2099" t="str">
        <f t="shared" si="197"/>
        <v/>
      </c>
      <c r="M2099" t="str">
        <f>IF(Master!D2101&lt;'OHL indexes'!E2099,1,"")</f>
        <v/>
      </c>
      <c r="N2099" t="str">
        <f>IF(Master!D2101&gt;'OHL indexes'!D2099,1,"")</f>
        <v/>
      </c>
    </row>
    <row r="2100" spans="1:14" x14ac:dyDescent="0.25">
      <c r="A2100" s="1">
        <v>41110</v>
      </c>
      <c r="B2100">
        <v>5395.7</v>
      </c>
      <c r="C2100" s="12">
        <v>5254.96</v>
      </c>
      <c r="D2100">
        <v>5484.28</v>
      </c>
      <c r="E2100" s="12">
        <v>5229.01</v>
      </c>
      <c r="G2100">
        <f t="shared" si="192"/>
        <v>-2.6083733343217674E-2</v>
      </c>
      <c r="H2100">
        <f t="shared" si="193"/>
        <v>1.6416776321885873E-2</v>
      </c>
      <c r="I2100">
        <f t="shared" si="194"/>
        <v>-3.089311859443622E-2</v>
      </c>
      <c r="J2100" t="str">
        <f t="shared" si="195"/>
        <v/>
      </c>
      <c r="K2100" t="str">
        <f t="shared" si="196"/>
        <v/>
      </c>
      <c r="L2100" t="str">
        <f t="shared" si="197"/>
        <v/>
      </c>
      <c r="M2100" t="str">
        <f>IF(Master!D2102&lt;'OHL indexes'!E2100,1,"")</f>
        <v/>
      </c>
      <c r="N2100" t="str">
        <f>IF(Master!D2102&gt;'OHL indexes'!D2100,1,"")</f>
        <v/>
      </c>
    </row>
    <row r="2101" spans="1:14" x14ac:dyDescent="0.25">
      <c r="A2101" s="1">
        <v>41113</v>
      </c>
      <c r="B2101">
        <v>5845.43</v>
      </c>
      <c r="C2101" s="12">
        <v>5649.8</v>
      </c>
      <c r="D2101">
        <v>6059.92</v>
      </c>
      <c r="E2101" s="12">
        <v>5644.78</v>
      </c>
      <c r="G2101">
        <f t="shared" si="192"/>
        <v>-3.3467170079874431E-2</v>
      </c>
      <c r="H2101">
        <f t="shared" si="193"/>
        <v>3.6693622197169429E-2</v>
      </c>
      <c r="I2101">
        <f t="shared" si="194"/>
        <v>-3.4325960622229812E-2</v>
      </c>
      <c r="J2101" t="str">
        <f t="shared" si="195"/>
        <v/>
      </c>
      <c r="K2101" t="str">
        <f t="shared" si="196"/>
        <v/>
      </c>
      <c r="L2101" t="str">
        <f t="shared" si="197"/>
        <v/>
      </c>
      <c r="M2101" t="str">
        <f>IF(Master!D2103&lt;'OHL indexes'!E2101,1,"")</f>
        <v/>
      </c>
      <c r="N2101" t="str">
        <f>IF(Master!D2103&gt;'OHL indexes'!D2101,1,"")</f>
        <v/>
      </c>
    </row>
    <row r="2102" spans="1:14" x14ac:dyDescent="0.25">
      <c r="A2102" s="1">
        <v>41114</v>
      </c>
      <c r="B2102">
        <v>6130.49</v>
      </c>
      <c r="C2102" s="12">
        <v>5906</v>
      </c>
      <c r="D2102">
        <v>6211.6</v>
      </c>
      <c r="E2102" s="12">
        <v>5769.31</v>
      </c>
      <c r="G2102">
        <f t="shared" si="192"/>
        <v>-3.6618606343049254E-2</v>
      </c>
      <c r="H2102">
        <f t="shared" si="193"/>
        <v>1.323059005071392E-2</v>
      </c>
      <c r="I2102">
        <f t="shared" si="194"/>
        <v>-5.8915355868780384E-2</v>
      </c>
      <c r="J2102" t="str">
        <f t="shared" si="195"/>
        <v/>
      </c>
      <c r="K2102" t="str">
        <f t="shared" si="196"/>
        <v/>
      </c>
      <c r="L2102" t="str">
        <f t="shared" si="197"/>
        <v/>
      </c>
      <c r="M2102" t="str">
        <f>IF(Master!D2104&lt;'OHL indexes'!E2102,1,"")</f>
        <v/>
      </c>
      <c r="N2102" t="str">
        <f>IF(Master!D2104&gt;'OHL indexes'!D2102,1,"")</f>
        <v/>
      </c>
    </row>
    <row r="2103" spans="1:14" x14ac:dyDescent="0.25">
      <c r="A2103" s="1">
        <v>41115</v>
      </c>
      <c r="B2103">
        <v>5922.65</v>
      </c>
      <c r="C2103" s="12">
        <v>6019.63</v>
      </c>
      <c r="D2103">
        <v>6208.09</v>
      </c>
      <c r="E2103" s="12">
        <v>5842.26</v>
      </c>
      <c r="G2103">
        <f t="shared" si="192"/>
        <v>1.6374426987919355E-2</v>
      </c>
      <c r="H2103">
        <f t="shared" si="193"/>
        <v>4.8194642600862814E-2</v>
      </c>
      <c r="I2103">
        <f t="shared" si="194"/>
        <v>-1.3573315998750446E-2</v>
      </c>
      <c r="J2103" t="str">
        <f t="shared" si="195"/>
        <v/>
      </c>
      <c r="K2103" t="str">
        <f t="shared" si="196"/>
        <v/>
      </c>
      <c r="L2103" t="str">
        <f t="shared" si="197"/>
        <v/>
      </c>
      <c r="M2103" t="str">
        <f>IF(Master!D2105&lt;'OHL indexes'!E2103,1,"")</f>
        <v/>
      </c>
      <c r="N2103" t="str">
        <f>IF(Master!D2105&gt;'OHL indexes'!D2103,1,"")</f>
        <v/>
      </c>
    </row>
    <row r="2104" spans="1:14" x14ac:dyDescent="0.25">
      <c r="A2104" s="1">
        <v>41116</v>
      </c>
      <c r="B2104">
        <v>5410.13</v>
      </c>
      <c r="C2104" s="12">
        <v>5695.63</v>
      </c>
      <c r="D2104">
        <v>5712.33</v>
      </c>
      <c r="E2104" s="12">
        <v>5392.97</v>
      </c>
      <c r="G2104">
        <f t="shared" si="192"/>
        <v>5.2771375179524238E-2</v>
      </c>
      <c r="H2104">
        <f t="shared" si="193"/>
        <v>5.5858177160253097E-2</v>
      </c>
      <c r="I2104">
        <f t="shared" si="194"/>
        <v>-3.1718276640302356E-3</v>
      </c>
      <c r="J2104" t="str">
        <f t="shared" si="195"/>
        <v/>
      </c>
      <c r="K2104" t="str">
        <f t="shared" si="196"/>
        <v/>
      </c>
      <c r="L2104" t="str">
        <f t="shared" si="197"/>
        <v/>
      </c>
      <c r="M2104" t="str">
        <f>IF(Master!D2106&lt;'OHL indexes'!E2104,1,"")</f>
        <v/>
      </c>
      <c r="N2104" t="str">
        <f>IF(Master!D2106&gt;'OHL indexes'!D2104,1,"")</f>
        <v/>
      </c>
    </row>
    <row r="2105" spans="1:14" x14ac:dyDescent="0.25">
      <c r="A2105" s="1">
        <v>41117</v>
      </c>
      <c r="B2105">
        <v>5281.78</v>
      </c>
      <c r="C2105" s="12">
        <v>5398.56</v>
      </c>
      <c r="D2105">
        <v>5410.13</v>
      </c>
      <c r="E2105" s="12">
        <v>5233.3900000000003</v>
      </c>
      <c r="G2105">
        <f t="shared" si="192"/>
        <v>2.2109970502368625E-2</v>
      </c>
      <c r="H2105">
        <f t="shared" si="193"/>
        <v>2.4300519900488204E-2</v>
      </c>
      <c r="I2105">
        <f t="shared" si="194"/>
        <v>-9.1616841292139206E-3</v>
      </c>
      <c r="J2105" t="str">
        <f t="shared" si="195"/>
        <v/>
      </c>
      <c r="K2105" t="str">
        <f t="shared" si="196"/>
        <v/>
      </c>
      <c r="L2105" t="str">
        <f t="shared" si="197"/>
        <v/>
      </c>
      <c r="M2105" t="str">
        <f>IF(Master!D2107&lt;'OHL indexes'!E2105,1,"")</f>
        <v/>
      </c>
      <c r="N2105" t="str">
        <f>IF(Master!D2107&gt;'OHL indexes'!D2105,1,"")</f>
        <v/>
      </c>
    </row>
    <row r="2106" spans="1:14" x14ac:dyDescent="0.25">
      <c r="A2106" s="1">
        <v>41120</v>
      </c>
      <c r="B2106">
        <v>5502.35</v>
      </c>
      <c r="C2106" s="12">
        <v>5304.82</v>
      </c>
      <c r="D2106">
        <v>5504.18</v>
      </c>
      <c r="E2106" s="12">
        <v>5236.8</v>
      </c>
      <c r="G2106">
        <f t="shared" si="192"/>
        <v>-3.5899206702590836E-2</v>
      </c>
      <c r="H2106">
        <f t="shared" si="193"/>
        <v>3.3258516815548589E-4</v>
      </c>
      <c r="I2106">
        <f t="shared" si="194"/>
        <v>-4.8261197488345897E-2</v>
      </c>
      <c r="J2106" t="str">
        <f t="shared" si="195"/>
        <v/>
      </c>
      <c r="K2106" t="str">
        <f t="shared" si="196"/>
        <v/>
      </c>
      <c r="L2106" t="str">
        <f t="shared" si="197"/>
        <v/>
      </c>
      <c r="M2106" t="str">
        <f>IF(Master!D2108&lt;'OHL indexes'!E2106,1,"")</f>
        <v/>
      </c>
      <c r="N2106" t="str">
        <f>IF(Master!D2108&gt;'OHL indexes'!D2106,1,"")</f>
        <v/>
      </c>
    </row>
    <row r="2107" spans="1:14" x14ac:dyDescent="0.25">
      <c r="A2107" s="1">
        <v>41121</v>
      </c>
      <c r="B2107">
        <v>5611.7</v>
      </c>
      <c r="C2107" s="12">
        <v>5438.93</v>
      </c>
      <c r="D2107">
        <v>5653.02</v>
      </c>
      <c r="E2107" s="12">
        <v>5429.09</v>
      </c>
      <c r="G2107">
        <f t="shared" si="192"/>
        <v>-3.0787461909938085E-2</v>
      </c>
      <c r="H2107">
        <f t="shared" si="193"/>
        <v>7.3631876258533069E-3</v>
      </c>
      <c r="I2107">
        <f t="shared" si="194"/>
        <v>-3.2540941247750199E-2</v>
      </c>
      <c r="J2107" t="str">
        <f t="shared" si="195"/>
        <v/>
      </c>
      <c r="K2107" t="str">
        <f t="shared" si="196"/>
        <v/>
      </c>
      <c r="L2107" t="str">
        <f t="shared" si="197"/>
        <v/>
      </c>
      <c r="M2107" t="str">
        <f>IF(Master!D2109&lt;'OHL indexes'!E2107,1,"")</f>
        <v/>
      </c>
      <c r="N2107" t="str">
        <f>IF(Master!D2109&gt;'OHL indexes'!D2107,1,"")</f>
        <v/>
      </c>
    </row>
    <row r="2108" spans="1:14" x14ac:dyDescent="0.25">
      <c r="A2108" s="1">
        <v>41122</v>
      </c>
      <c r="B2108">
        <v>5546.34</v>
      </c>
      <c r="C2108" s="12">
        <v>5543.6</v>
      </c>
      <c r="D2108">
        <v>5614.42</v>
      </c>
      <c r="E2108" s="12">
        <v>5415.56</v>
      </c>
      <c r="G2108">
        <f t="shared" si="192"/>
        <v>-4.9401947951255298E-4</v>
      </c>
      <c r="H2108">
        <f t="shared" si="193"/>
        <v>1.2274761374167387E-2</v>
      </c>
      <c r="I2108">
        <f t="shared" si="194"/>
        <v>-2.3579513697321031E-2</v>
      </c>
      <c r="J2108" t="str">
        <f t="shared" si="195"/>
        <v/>
      </c>
      <c r="K2108" t="str">
        <f t="shared" si="196"/>
        <v/>
      </c>
      <c r="L2108" t="str">
        <f t="shared" si="197"/>
        <v/>
      </c>
      <c r="M2108" t="str">
        <f>IF(Master!D2110&lt;'OHL indexes'!E2108,1,"")</f>
        <v/>
      </c>
      <c r="N2108" t="str">
        <f>IF(Master!D2110&gt;'OHL indexes'!D2108,1,"")</f>
        <v/>
      </c>
    </row>
    <row r="2109" spans="1:14" x14ac:dyDescent="0.25">
      <c r="A2109" s="1">
        <v>41123</v>
      </c>
      <c r="B2109">
        <v>5316.64</v>
      </c>
      <c r="C2109" s="12">
        <v>5442.07</v>
      </c>
      <c r="D2109">
        <v>5769.21</v>
      </c>
      <c r="E2109" s="12">
        <v>5289.47</v>
      </c>
      <c r="G2109">
        <f t="shared" si="192"/>
        <v>2.3591967859399876E-2</v>
      </c>
      <c r="H2109">
        <f t="shared" si="193"/>
        <v>8.5123310963315157E-2</v>
      </c>
      <c r="I2109">
        <f t="shared" si="194"/>
        <v>-5.110370459538327E-3</v>
      </c>
      <c r="J2109" t="str">
        <f t="shared" si="195"/>
        <v/>
      </c>
      <c r="K2109" t="str">
        <f t="shared" si="196"/>
        <v/>
      </c>
      <c r="L2109" t="str">
        <f t="shared" si="197"/>
        <v/>
      </c>
      <c r="M2109" t="str">
        <f>IF(Master!D2111&lt;'OHL indexes'!E2109,1,"")</f>
        <v/>
      </c>
      <c r="N2109" t="str">
        <f>IF(Master!D2111&gt;'OHL indexes'!D2109,1,"")</f>
        <v/>
      </c>
    </row>
    <row r="2110" spans="1:14" x14ac:dyDescent="0.25">
      <c r="A2110" s="1">
        <v>41124</v>
      </c>
      <c r="B2110">
        <v>4936.97</v>
      </c>
      <c r="C2110" s="12">
        <v>5216.58</v>
      </c>
      <c r="D2110">
        <v>5249.03</v>
      </c>
      <c r="E2110" s="12">
        <v>4923.4399999999996</v>
      </c>
      <c r="G2110">
        <f t="shared" si="192"/>
        <v>5.6635952821264768E-2</v>
      </c>
      <c r="H2110">
        <f t="shared" si="193"/>
        <v>6.320881026216485E-2</v>
      </c>
      <c r="I2110">
        <f t="shared" si="194"/>
        <v>-2.7405473397652536E-3</v>
      </c>
      <c r="J2110" t="str">
        <f t="shared" si="195"/>
        <v/>
      </c>
      <c r="K2110" t="str">
        <f t="shared" si="196"/>
        <v/>
      </c>
      <c r="L2110" t="str">
        <f t="shared" si="197"/>
        <v/>
      </c>
      <c r="M2110" t="str">
        <f>IF(Master!D2112&lt;'OHL indexes'!E2110,1,"")</f>
        <v/>
      </c>
      <c r="N2110" t="str">
        <f>IF(Master!D2112&gt;'OHL indexes'!D2110,1,"")</f>
        <v/>
      </c>
    </row>
    <row r="2111" spans="1:14" x14ac:dyDescent="0.25">
      <c r="A2111" s="1">
        <v>41127</v>
      </c>
      <c r="B2111">
        <v>4835.82</v>
      </c>
      <c r="C2111" s="12">
        <v>4894.99</v>
      </c>
      <c r="D2111">
        <v>4949.3500000000004</v>
      </c>
      <c r="E2111" s="12">
        <v>4808.32</v>
      </c>
      <c r="G2111">
        <f t="shared" si="192"/>
        <v>1.2235773870822308E-2</v>
      </c>
      <c r="H2111">
        <f t="shared" si="193"/>
        <v>2.3476887063621277E-2</v>
      </c>
      <c r="I2111">
        <f t="shared" si="194"/>
        <v>-5.686729448159733E-3</v>
      </c>
      <c r="J2111" t="str">
        <f t="shared" si="195"/>
        <v/>
      </c>
      <c r="K2111" t="str">
        <f t="shared" si="196"/>
        <v/>
      </c>
      <c r="L2111" t="str">
        <f t="shared" si="197"/>
        <v/>
      </c>
      <c r="M2111" t="str">
        <f>IF(Master!D2113&lt;'OHL indexes'!E2111,1,"")</f>
        <v/>
      </c>
      <c r="N2111" t="str">
        <f>IF(Master!D2113&gt;'OHL indexes'!D2111,1,"")</f>
        <v/>
      </c>
    </row>
    <row r="2112" spans="1:14" x14ac:dyDescent="0.25">
      <c r="A2112" s="1">
        <v>41128</v>
      </c>
      <c r="B2112">
        <v>5035.12</v>
      </c>
      <c r="C2112" s="12">
        <v>4814.93</v>
      </c>
      <c r="D2112">
        <v>5041</v>
      </c>
      <c r="E2112" s="12">
        <v>4773.1400000000003</v>
      </c>
      <c r="G2112">
        <f t="shared" si="192"/>
        <v>-4.3730834617645598E-2</v>
      </c>
      <c r="H2112">
        <f t="shared" si="193"/>
        <v>1.1677973911248252E-3</v>
      </c>
      <c r="I2112">
        <f t="shared" si="194"/>
        <v>-5.2030537504567875E-2</v>
      </c>
      <c r="J2112" t="str">
        <f t="shared" si="195"/>
        <v/>
      </c>
      <c r="K2112" t="str">
        <f t="shared" si="196"/>
        <v/>
      </c>
      <c r="L2112" t="str">
        <f t="shared" si="197"/>
        <v/>
      </c>
      <c r="M2112" t="str">
        <f>IF(Master!D2114&lt;'OHL indexes'!E2112,1,"")</f>
        <v/>
      </c>
      <c r="N2112" t="str">
        <f>IF(Master!D2114&gt;'OHL indexes'!D2112,1,"")</f>
        <v/>
      </c>
    </row>
    <row r="2113" spans="1:14" x14ac:dyDescent="0.25">
      <c r="A2113" s="1">
        <v>41129</v>
      </c>
      <c r="B2113">
        <v>4816.45</v>
      </c>
      <c r="C2113" s="12">
        <v>5053.79</v>
      </c>
      <c r="D2113">
        <v>5082.59</v>
      </c>
      <c r="E2113" s="12">
        <v>4776.43</v>
      </c>
      <c r="G2113">
        <f t="shared" si="192"/>
        <v>4.9276957094955831E-2</v>
      </c>
      <c r="H2113">
        <f t="shared" si="193"/>
        <v>5.5256464823677298E-2</v>
      </c>
      <c r="I2113">
        <f t="shared" si="194"/>
        <v>-8.3090242813689263E-3</v>
      </c>
      <c r="J2113" t="str">
        <f t="shared" si="195"/>
        <v/>
      </c>
      <c r="K2113" t="str">
        <f t="shared" si="196"/>
        <v/>
      </c>
      <c r="L2113" t="str">
        <f t="shared" si="197"/>
        <v/>
      </c>
      <c r="M2113" t="str">
        <f>IF(Master!D2115&lt;'OHL indexes'!E2113,1,"")</f>
        <v/>
      </c>
      <c r="N2113" t="str">
        <f>IF(Master!D2115&gt;'OHL indexes'!D2113,1,"")</f>
        <v/>
      </c>
    </row>
    <row r="2114" spans="1:14" x14ac:dyDescent="0.25">
      <c r="A2114" s="1">
        <v>41130</v>
      </c>
      <c r="B2114">
        <v>4750.1000000000004</v>
      </c>
      <c r="C2114" s="12">
        <v>4847.7700000000004</v>
      </c>
      <c r="D2114">
        <v>4892.37</v>
      </c>
      <c r="E2114" s="12">
        <v>4719.82</v>
      </c>
      <c r="G2114">
        <f t="shared" si="192"/>
        <v>2.0561672385844609E-2</v>
      </c>
      <c r="H2114">
        <f t="shared" si="193"/>
        <v>2.9950948401086253E-2</v>
      </c>
      <c r="I2114">
        <f t="shared" si="194"/>
        <v>-6.3746026399446043E-3</v>
      </c>
      <c r="J2114" t="str">
        <f t="shared" si="195"/>
        <v/>
      </c>
      <c r="K2114" t="str">
        <f t="shared" si="196"/>
        <v/>
      </c>
      <c r="L2114" t="str">
        <f t="shared" si="197"/>
        <v/>
      </c>
      <c r="M2114" t="str">
        <f>IF(Master!D2116&lt;'OHL indexes'!E2114,1,"")</f>
        <v/>
      </c>
      <c r="N2114" t="str">
        <f>IF(Master!D2116&gt;'OHL indexes'!D2114,1,"")</f>
        <v/>
      </c>
    </row>
    <row r="2115" spans="1:14" x14ac:dyDescent="0.25">
      <c r="A2115" s="1">
        <v>41131</v>
      </c>
      <c r="B2115">
        <v>4715.24</v>
      </c>
      <c r="C2115" s="12">
        <v>4815.63</v>
      </c>
      <c r="D2115">
        <v>4868.47</v>
      </c>
      <c r="E2115" s="12">
        <v>4679.82</v>
      </c>
      <c r="G2115">
        <f t="shared" si="192"/>
        <v>2.1290538763668598E-2</v>
      </c>
      <c r="H2115">
        <f t="shared" si="193"/>
        <v>3.2496755202280347E-2</v>
      </c>
      <c r="I2115">
        <f t="shared" si="194"/>
        <v>-7.5118127603260865E-3</v>
      </c>
      <c r="J2115" t="str">
        <f t="shared" si="195"/>
        <v/>
      </c>
      <c r="K2115" t="str">
        <f t="shared" si="196"/>
        <v/>
      </c>
      <c r="L2115" t="str">
        <f t="shared" si="197"/>
        <v/>
      </c>
      <c r="M2115" t="str">
        <f>IF(Master!D2117&lt;'OHL indexes'!E2115,1,"")</f>
        <v/>
      </c>
      <c r="N2115" t="str">
        <f>IF(Master!D2117&gt;'OHL indexes'!D2115,1,"")</f>
        <v/>
      </c>
    </row>
    <row r="2116" spans="1:14" x14ac:dyDescent="0.25">
      <c r="A2116" s="1">
        <v>41134</v>
      </c>
      <c r="B2116">
        <v>4618</v>
      </c>
      <c r="C2116" s="12">
        <v>4733.6400000000003</v>
      </c>
      <c r="D2116">
        <v>4733.6400000000003</v>
      </c>
      <c r="E2116" s="12">
        <v>4555.91</v>
      </c>
      <c r="G2116">
        <f t="shared" si="192"/>
        <v>2.5041143352100503E-2</v>
      </c>
      <c r="H2116">
        <f t="shared" si="193"/>
        <v>2.5041143352100503E-2</v>
      </c>
      <c r="I2116">
        <f t="shared" si="194"/>
        <v>-1.3445214378518866E-2</v>
      </c>
      <c r="J2116" t="str">
        <f t="shared" si="195"/>
        <v/>
      </c>
      <c r="K2116" t="str">
        <f t="shared" si="196"/>
        <v/>
      </c>
      <c r="L2116" t="str">
        <f t="shared" si="197"/>
        <v/>
      </c>
      <c r="M2116" t="str">
        <f>IF(Master!D2118&lt;'OHL indexes'!E2116,1,"")</f>
        <v/>
      </c>
      <c r="N2116" t="str">
        <f>IF(Master!D2118&gt;'OHL indexes'!D2116,1,"")</f>
        <v/>
      </c>
    </row>
    <row r="2117" spans="1:14" x14ac:dyDescent="0.25">
      <c r="A2117" s="1">
        <v>41135</v>
      </c>
      <c r="B2117">
        <v>4804.7</v>
      </c>
      <c r="C2117" s="12">
        <v>4604.93</v>
      </c>
      <c r="D2117">
        <v>4830.3100000000004</v>
      </c>
      <c r="E2117" s="12">
        <v>4526.49</v>
      </c>
      <c r="G2117">
        <f t="shared" si="192"/>
        <v>-4.157803817095751E-2</v>
      </c>
      <c r="H2117">
        <f t="shared" si="193"/>
        <v>5.3301975149333547E-3</v>
      </c>
      <c r="I2117">
        <f t="shared" si="194"/>
        <v>-5.7903719274876697E-2</v>
      </c>
      <c r="J2117" t="str">
        <f t="shared" si="195"/>
        <v/>
      </c>
      <c r="K2117" t="str">
        <f t="shared" si="196"/>
        <v/>
      </c>
      <c r="L2117" t="str">
        <f t="shared" si="197"/>
        <v/>
      </c>
      <c r="M2117" t="str">
        <f>IF(Master!D2119&lt;'OHL indexes'!E2117,1,"")</f>
        <v/>
      </c>
      <c r="N2117" t="str">
        <f>IF(Master!D2119&gt;'OHL indexes'!D2117,1,"")</f>
        <v/>
      </c>
    </row>
    <row r="2118" spans="1:14" x14ac:dyDescent="0.25">
      <c r="A2118" s="1">
        <v>41136</v>
      </c>
      <c r="B2118">
        <v>4794.3100000000004</v>
      </c>
      <c r="C2118" s="12">
        <v>4848.8999999999996</v>
      </c>
      <c r="D2118">
        <v>4862.42</v>
      </c>
      <c r="E2118" s="12">
        <v>4703.3</v>
      </c>
      <c r="G2118">
        <f t="shared" si="192"/>
        <v>1.138641431196552E-2</v>
      </c>
      <c r="H2118">
        <f t="shared" si="193"/>
        <v>1.4206423864956408E-2</v>
      </c>
      <c r="I2118">
        <f t="shared" si="194"/>
        <v>-1.8982919335629123E-2</v>
      </c>
      <c r="J2118" t="str">
        <f t="shared" si="195"/>
        <v/>
      </c>
      <c r="K2118" t="str">
        <f t="shared" si="196"/>
        <v/>
      </c>
      <c r="L2118" t="str">
        <f t="shared" si="197"/>
        <v/>
      </c>
      <c r="M2118" t="str">
        <f>IF(Master!D2120&lt;'OHL indexes'!E2118,1,"")</f>
        <v/>
      </c>
      <c r="N2118" t="str">
        <f>IF(Master!D2120&gt;'OHL indexes'!D2118,1,"")</f>
        <v/>
      </c>
    </row>
    <row r="2119" spans="1:14" x14ac:dyDescent="0.25">
      <c r="A2119" s="1">
        <v>41137</v>
      </c>
      <c r="B2119">
        <v>4727.6499999999996</v>
      </c>
      <c r="C2119" s="12">
        <v>4783.46</v>
      </c>
      <c r="D2119">
        <v>4890.96</v>
      </c>
      <c r="E2119" s="12">
        <v>4703.8599999999997</v>
      </c>
      <c r="G2119">
        <f t="shared" ref="G2119:G2182" si="198">C2119/$B2119-1</f>
        <v>1.18050194071051E-2</v>
      </c>
      <c r="H2119">
        <f t="shared" ref="H2119:H2182" si="199">D2119/$B2119-1</f>
        <v>3.4543589309699474E-2</v>
      </c>
      <c r="I2119">
        <f t="shared" ref="I2119:I2182" si="200">E2119/$B2119-1</f>
        <v>-5.0320983998392022E-3</v>
      </c>
      <c r="J2119" t="str">
        <f t="shared" ref="J2119:J2182" si="201">IF(C2119&lt;E2119,1,"")</f>
        <v/>
      </c>
      <c r="K2119" t="str">
        <f t="shared" ref="K2119:K2182" si="202">IF(C2120&gt;D2120,1,"")</f>
        <v/>
      </c>
      <c r="L2119" t="str">
        <f t="shared" ref="L2119:L2182" si="203">IF(E2120&gt;D2120,1,"")</f>
        <v/>
      </c>
      <c r="M2119" t="str">
        <f>IF(Master!D2121&lt;'OHL indexes'!E2119,1,"")</f>
        <v/>
      </c>
      <c r="N2119" t="str">
        <f>IF(Master!D2121&gt;'OHL indexes'!D2119,1,"")</f>
        <v/>
      </c>
    </row>
    <row r="2120" spans="1:14" x14ac:dyDescent="0.25">
      <c r="A2120" s="1">
        <v>41138</v>
      </c>
      <c r="B2120">
        <v>4578.71</v>
      </c>
      <c r="C2120" s="12">
        <v>4716.3500000000004</v>
      </c>
      <c r="D2120">
        <v>4757.4399999999996</v>
      </c>
      <c r="E2120" s="12">
        <v>4556.91</v>
      </c>
      <c r="G2120">
        <f t="shared" si="198"/>
        <v>3.0060868672617369E-2</v>
      </c>
      <c r="H2120">
        <f t="shared" si="199"/>
        <v>3.9035012044877249E-2</v>
      </c>
      <c r="I2120">
        <f t="shared" si="200"/>
        <v>-4.7611663547156846E-3</v>
      </c>
      <c r="J2120" t="str">
        <f t="shared" si="201"/>
        <v/>
      </c>
      <c r="K2120" t="str">
        <f t="shared" si="202"/>
        <v/>
      </c>
      <c r="L2120" t="str">
        <f t="shared" si="203"/>
        <v/>
      </c>
      <c r="M2120" t="str">
        <f>IF(Master!D2122&lt;'OHL indexes'!E2120,1,"")</f>
        <v/>
      </c>
      <c r="N2120" t="str">
        <f>IF(Master!D2122&gt;'OHL indexes'!D2120,1,"")</f>
        <v/>
      </c>
    </row>
    <row r="2121" spans="1:14" x14ac:dyDescent="0.25">
      <c r="A2121" s="1">
        <v>41141</v>
      </c>
      <c r="B2121">
        <v>4581.3</v>
      </c>
      <c r="C2121" s="12">
        <v>4581.7700000000004</v>
      </c>
      <c r="D2121">
        <v>4726.6400000000003</v>
      </c>
      <c r="E2121" s="12">
        <v>4568.51</v>
      </c>
      <c r="G2121">
        <f t="shared" si="198"/>
        <v>1.0259096762932352E-4</v>
      </c>
      <c r="H2121">
        <f t="shared" si="199"/>
        <v>3.1724619649444508E-2</v>
      </c>
      <c r="I2121">
        <f t="shared" si="200"/>
        <v>-2.7917839914434195E-3</v>
      </c>
      <c r="J2121" t="str">
        <f t="shared" si="201"/>
        <v/>
      </c>
      <c r="K2121" t="str">
        <f t="shared" si="202"/>
        <v/>
      </c>
      <c r="L2121" t="str">
        <f t="shared" si="203"/>
        <v/>
      </c>
      <c r="M2121" t="str">
        <f>IF(Master!D2123&lt;'OHL indexes'!E2121,1,"")</f>
        <v/>
      </c>
      <c r="N2121" t="str">
        <f>IF(Master!D2123&gt;'OHL indexes'!D2121,1,"")</f>
        <v/>
      </c>
    </row>
    <row r="2122" spans="1:14" x14ac:dyDescent="0.25">
      <c r="A2122" s="1">
        <v>41142</v>
      </c>
      <c r="B2122">
        <v>4705.3</v>
      </c>
      <c r="C2122" s="12">
        <v>4581.3</v>
      </c>
      <c r="D2122">
        <v>4770.0600000000004</v>
      </c>
      <c r="E2122" s="12">
        <v>4517.54</v>
      </c>
      <c r="G2122">
        <f t="shared" si="198"/>
        <v>-2.6353261216075508E-2</v>
      </c>
      <c r="H2122">
        <f t="shared" si="199"/>
        <v>1.3763203196395679E-2</v>
      </c>
      <c r="I2122">
        <f t="shared" si="200"/>
        <v>-3.9903938112341497E-2</v>
      </c>
      <c r="J2122" t="str">
        <f t="shared" si="201"/>
        <v/>
      </c>
      <c r="K2122" t="str">
        <f t="shared" si="202"/>
        <v/>
      </c>
      <c r="L2122" t="str">
        <f t="shared" si="203"/>
        <v/>
      </c>
      <c r="M2122" t="str">
        <f>IF(Master!D2124&lt;'OHL indexes'!E2122,1,"")</f>
        <v/>
      </c>
      <c r="N2122" t="str">
        <f>IF(Master!D2124&gt;'OHL indexes'!D2122,1,"")</f>
        <v/>
      </c>
    </row>
    <row r="2123" spans="1:14" x14ac:dyDescent="0.25">
      <c r="A2123" s="1">
        <v>41143</v>
      </c>
      <c r="B2123">
        <v>4768.05</v>
      </c>
      <c r="C2123" s="12">
        <v>4742.9399999999996</v>
      </c>
      <c r="D2123">
        <v>4855.87</v>
      </c>
      <c r="E2123" s="12">
        <v>4705.3</v>
      </c>
      <c r="G2123">
        <f t="shared" si="198"/>
        <v>-5.2663038349012314E-3</v>
      </c>
      <c r="H2123">
        <f t="shared" si="199"/>
        <v>1.8418431014775472E-2</v>
      </c>
      <c r="I2123">
        <f t="shared" si="200"/>
        <v>-1.3160516353645568E-2</v>
      </c>
      <c r="J2123" t="str">
        <f t="shared" si="201"/>
        <v/>
      </c>
      <c r="K2123" t="str">
        <f t="shared" si="202"/>
        <v/>
      </c>
      <c r="L2123" t="str">
        <f t="shared" si="203"/>
        <v/>
      </c>
      <c r="M2123" t="str">
        <f>IF(Master!D2125&lt;'OHL indexes'!E2123,1,"")</f>
        <v/>
      </c>
      <c r="N2123" t="str">
        <f>IF(Master!D2125&gt;'OHL indexes'!D2123,1,"")</f>
        <v/>
      </c>
    </row>
    <row r="2124" spans="1:14" x14ac:dyDescent="0.25">
      <c r="A2124" s="1">
        <v>41144</v>
      </c>
      <c r="B2124">
        <v>4843.54</v>
      </c>
      <c r="C2124" s="12">
        <v>4766.74</v>
      </c>
      <c r="D2124">
        <v>4928.1899999999996</v>
      </c>
      <c r="E2124" s="12">
        <v>4718.17</v>
      </c>
      <c r="G2124">
        <f t="shared" si="198"/>
        <v>-1.5856171312717549E-2</v>
      </c>
      <c r="H2124">
        <f t="shared" si="199"/>
        <v>1.7476886739863806E-2</v>
      </c>
      <c r="I2124">
        <f t="shared" si="200"/>
        <v>-2.5883960904627634E-2</v>
      </c>
      <c r="J2124" t="str">
        <f t="shared" si="201"/>
        <v/>
      </c>
      <c r="K2124" t="str">
        <f t="shared" si="202"/>
        <v/>
      </c>
      <c r="L2124" t="str">
        <f t="shared" si="203"/>
        <v/>
      </c>
      <c r="M2124" t="str">
        <f>IF(Master!D2126&lt;'OHL indexes'!E2124,1,"")</f>
        <v/>
      </c>
      <c r="N2124" t="str">
        <f>IF(Master!D2126&gt;'OHL indexes'!D2124,1,"")</f>
        <v/>
      </c>
    </row>
    <row r="2125" spans="1:14" x14ac:dyDescent="0.25">
      <c r="A2125" s="1">
        <v>41145</v>
      </c>
      <c r="B2125">
        <v>4666.8</v>
      </c>
      <c r="C2125" s="12">
        <v>4879.41</v>
      </c>
      <c r="D2125">
        <v>4928.9799999999996</v>
      </c>
      <c r="E2125" s="12">
        <v>4613.3</v>
      </c>
      <c r="G2125">
        <f t="shared" si="198"/>
        <v>4.5557984057598366E-2</v>
      </c>
      <c r="H2125">
        <f t="shared" si="199"/>
        <v>5.6179823433615939E-2</v>
      </c>
      <c r="I2125">
        <f t="shared" si="200"/>
        <v>-1.1463958172623689E-2</v>
      </c>
      <c r="J2125" t="str">
        <f t="shared" si="201"/>
        <v/>
      </c>
      <c r="K2125" t="str">
        <f t="shared" si="202"/>
        <v/>
      </c>
      <c r="L2125" t="str">
        <f t="shared" si="203"/>
        <v/>
      </c>
      <c r="M2125" t="str">
        <f>IF(Master!D2127&lt;'OHL indexes'!E2125,1,"")</f>
        <v/>
      </c>
      <c r="N2125" t="str">
        <f>IF(Master!D2127&gt;'OHL indexes'!D2125,1,"")</f>
        <v/>
      </c>
    </row>
    <row r="2126" spans="1:14" x14ac:dyDescent="0.25">
      <c r="A2126" s="1">
        <v>41148</v>
      </c>
      <c r="B2126">
        <v>4722.5200000000004</v>
      </c>
      <c r="C2126" s="12">
        <v>4640.25</v>
      </c>
      <c r="D2126">
        <v>4732.84</v>
      </c>
      <c r="E2126" s="12">
        <v>4574.8599999999997</v>
      </c>
      <c r="G2126">
        <f t="shared" si="198"/>
        <v>-1.7420783818808738E-2</v>
      </c>
      <c r="H2126">
        <f t="shared" si="199"/>
        <v>2.1852739639005581E-3</v>
      </c>
      <c r="I2126">
        <f t="shared" si="200"/>
        <v>-3.126720479743883E-2</v>
      </c>
      <c r="J2126" t="str">
        <f t="shared" si="201"/>
        <v/>
      </c>
      <c r="K2126" t="str">
        <f t="shared" si="202"/>
        <v/>
      </c>
      <c r="L2126" t="str">
        <f t="shared" si="203"/>
        <v/>
      </c>
      <c r="M2126" t="str">
        <f>IF(Master!D2128&lt;'OHL indexes'!E2126,1,"")</f>
        <v/>
      </c>
      <c r="N2126" t="str">
        <f>IF(Master!D2128&gt;'OHL indexes'!D2126,1,"")</f>
        <v/>
      </c>
    </row>
    <row r="2127" spans="1:14" x14ac:dyDescent="0.25">
      <c r="A2127" s="1">
        <v>41149</v>
      </c>
      <c r="B2127">
        <v>4768.83</v>
      </c>
      <c r="C2127" s="12">
        <v>4722.5200000000004</v>
      </c>
      <c r="D2127">
        <v>4798.01</v>
      </c>
      <c r="E2127" s="12">
        <v>4680.72</v>
      </c>
      <c r="G2127">
        <f t="shared" si="198"/>
        <v>-9.710977325675163E-3</v>
      </c>
      <c r="H2127">
        <f t="shared" si="199"/>
        <v>6.1189012818658739E-3</v>
      </c>
      <c r="I2127">
        <f t="shared" si="200"/>
        <v>-1.8476230018683815E-2</v>
      </c>
      <c r="J2127" t="str">
        <f t="shared" si="201"/>
        <v/>
      </c>
      <c r="K2127" t="str">
        <f t="shared" si="202"/>
        <v/>
      </c>
      <c r="L2127" t="str">
        <f t="shared" si="203"/>
        <v/>
      </c>
      <c r="M2127" t="str">
        <f>IF(Master!D2129&lt;'OHL indexes'!E2127,1,"")</f>
        <v/>
      </c>
      <c r="N2127" t="str">
        <f>IF(Master!D2129&gt;'OHL indexes'!D2127,1,"")</f>
        <v/>
      </c>
    </row>
    <row r="2128" spans="1:14" x14ac:dyDescent="0.25">
      <c r="A2128" s="1">
        <v>41150</v>
      </c>
      <c r="B2128">
        <v>4829.53</v>
      </c>
      <c r="C2128" s="12">
        <v>4747.75</v>
      </c>
      <c r="D2128">
        <v>4856.3500000000004</v>
      </c>
      <c r="E2128" s="12">
        <v>4676.84</v>
      </c>
      <c r="G2128">
        <f t="shared" si="198"/>
        <v>-1.6933324774874525E-2</v>
      </c>
      <c r="H2128">
        <f t="shared" si="199"/>
        <v>5.5533354177323968E-3</v>
      </c>
      <c r="I2128">
        <f t="shared" si="200"/>
        <v>-3.1615912935627155E-2</v>
      </c>
      <c r="J2128" t="str">
        <f t="shared" si="201"/>
        <v/>
      </c>
      <c r="K2128" t="str">
        <f t="shared" si="202"/>
        <v/>
      </c>
      <c r="L2128" t="str">
        <f t="shared" si="203"/>
        <v/>
      </c>
      <c r="M2128" t="str">
        <f>IF(Master!D2130&lt;'OHL indexes'!E2128,1,"")</f>
        <v/>
      </c>
      <c r="N2128" t="str">
        <f>IF(Master!D2130&gt;'OHL indexes'!D2128,1,"")</f>
        <v/>
      </c>
    </row>
    <row r="2129" spans="1:14" x14ac:dyDescent="0.25">
      <c r="A2129" s="1">
        <v>41151</v>
      </c>
      <c r="B2129">
        <v>4926.66</v>
      </c>
      <c r="C2129" s="12">
        <v>4878.3999999999996</v>
      </c>
      <c r="D2129">
        <v>4955.2</v>
      </c>
      <c r="E2129" s="12">
        <v>4838.42</v>
      </c>
      <c r="G2129">
        <f t="shared" si="198"/>
        <v>-9.7956830794088123E-3</v>
      </c>
      <c r="H2129">
        <f t="shared" si="199"/>
        <v>5.7929713030735464E-3</v>
      </c>
      <c r="I2129">
        <f t="shared" si="200"/>
        <v>-1.7910714358206126E-2</v>
      </c>
      <c r="J2129" t="str">
        <f t="shared" si="201"/>
        <v/>
      </c>
      <c r="K2129" t="str">
        <f t="shared" si="202"/>
        <v/>
      </c>
      <c r="L2129" t="str">
        <f t="shared" si="203"/>
        <v/>
      </c>
      <c r="M2129" t="str">
        <f>IF(Master!D2131&lt;'OHL indexes'!E2129,1,"")</f>
        <v/>
      </c>
      <c r="N2129" t="str">
        <f>IF(Master!D2131&gt;'OHL indexes'!D2129,1,"")</f>
        <v/>
      </c>
    </row>
    <row r="2130" spans="1:14" x14ac:dyDescent="0.25">
      <c r="A2130" s="1">
        <v>41152</v>
      </c>
      <c r="B2130">
        <v>4742.43</v>
      </c>
      <c r="C2130" s="12">
        <v>4850.3100000000004</v>
      </c>
      <c r="D2130">
        <v>4927.54</v>
      </c>
      <c r="E2130" s="12">
        <v>4696.2299999999996</v>
      </c>
      <c r="G2130">
        <f t="shared" si="198"/>
        <v>2.274783180774409E-2</v>
      </c>
      <c r="H2130">
        <f t="shared" si="199"/>
        <v>3.903273216473413E-2</v>
      </c>
      <c r="I2130">
        <f t="shared" si="200"/>
        <v>-9.7418412079884886E-3</v>
      </c>
      <c r="J2130" t="str">
        <f t="shared" si="201"/>
        <v/>
      </c>
      <c r="K2130" t="str">
        <f t="shared" si="202"/>
        <v/>
      </c>
      <c r="L2130" t="str">
        <f t="shared" si="203"/>
        <v/>
      </c>
      <c r="M2130" t="str">
        <f>IF(Master!D2132&lt;'OHL indexes'!E2130,1,"")</f>
        <v/>
      </c>
      <c r="N2130" t="str">
        <f>IF(Master!D2132&gt;'OHL indexes'!D2130,1,"")</f>
        <v/>
      </c>
    </row>
    <row r="2131" spans="1:14" x14ac:dyDescent="0.25">
      <c r="A2131" s="1">
        <v>41156</v>
      </c>
      <c r="B2131">
        <v>4655.93</v>
      </c>
      <c r="C2131" s="12">
        <v>4737.41</v>
      </c>
      <c r="D2131">
        <v>4841.53</v>
      </c>
      <c r="E2131" s="12">
        <v>4638.9399999999996</v>
      </c>
      <c r="G2131">
        <f t="shared" si="198"/>
        <v>1.7500263105330038E-2</v>
      </c>
      <c r="H2131">
        <f t="shared" si="199"/>
        <v>3.9863142272327901E-2</v>
      </c>
      <c r="I2131">
        <f t="shared" si="200"/>
        <v>-3.6491098448646619E-3</v>
      </c>
      <c r="J2131" t="str">
        <f t="shared" si="201"/>
        <v/>
      </c>
      <c r="K2131" t="str">
        <f t="shared" si="202"/>
        <v/>
      </c>
      <c r="L2131" t="str">
        <f t="shared" si="203"/>
        <v/>
      </c>
      <c r="M2131" t="str">
        <f>IF(Master!D2133&lt;'OHL indexes'!E2131,1,"")</f>
        <v/>
      </c>
      <c r="N2131" t="str">
        <f>IF(Master!D2133&gt;'OHL indexes'!D2131,1,"")</f>
        <v/>
      </c>
    </row>
    <row r="2132" spans="1:14" x14ac:dyDescent="0.25">
      <c r="A2132" s="1">
        <v>41157</v>
      </c>
      <c r="B2132">
        <v>4548.67</v>
      </c>
      <c r="C2132" s="12">
        <v>4698.34</v>
      </c>
      <c r="D2132">
        <v>4705.08</v>
      </c>
      <c r="E2132" s="12">
        <v>4531.1899999999996</v>
      </c>
      <c r="G2132">
        <f t="shared" si="198"/>
        <v>3.2904123622949033E-2</v>
      </c>
      <c r="H2132">
        <f t="shared" si="199"/>
        <v>3.438587543171967E-2</v>
      </c>
      <c r="I2132">
        <f t="shared" si="200"/>
        <v>-3.8428815455947563E-3</v>
      </c>
      <c r="J2132" t="str">
        <f t="shared" si="201"/>
        <v/>
      </c>
      <c r="K2132" t="str">
        <f t="shared" si="202"/>
        <v/>
      </c>
      <c r="L2132" t="str">
        <f t="shared" si="203"/>
        <v/>
      </c>
      <c r="M2132" t="str">
        <f>IF(Master!D2134&lt;'OHL indexes'!E2132,1,"")</f>
        <v/>
      </c>
      <c r="N2132" t="str">
        <f>IF(Master!D2134&gt;'OHL indexes'!D2132,1,"")</f>
        <v/>
      </c>
    </row>
    <row r="2133" spans="1:14" x14ac:dyDescent="0.25">
      <c r="A2133" s="1">
        <v>41158</v>
      </c>
      <c r="B2133">
        <v>4096.7299999999996</v>
      </c>
      <c r="C2133" s="12">
        <v>4513.33</v>
      </c>
      <c r="D2133">
        <v>4525.7299999999996</v>
      </c>
      <c r="E2133" s="12">
        <v>4078.74</v>
      </c>
      <c r="G2133">
        <f t="shared" si="198"/>
        <v>0.10169086075967915</v>
      </c>
      <c r="H2133">
        <f t="shared" si="199"/>
        <v>0.1047176650645758</v>
      </c>
      <c r="I2133">
        <f t="shared" si="200"/>
        <v>-4.391307213313933E-3</v>
      </c>
      <c r="J2133" t="str">
        <f t="shared" si="201"/>
        <v/>
      </c>
      <c r="K2133" t="str">
        <f t="shared" si="202"/>
        <v/>
      </c>
      <c r="L2133" t="str">
        <f t="shared" si="203"/>
        <v/>
      </c>
      <c r="M2133" t="str">
        <f>IF(Master!D2135&lt;'OHL indexes'!E2133,1,"")</f>
        <v/>
      </c>
      <c r="N2133" t="str">
        <f>IF(Master!D2135&gt;'OHL indexes'!D2133,1,"")</f>
        <v/>
      </c>
    </row>
    <row r="2134" spans="1:14" x14ac:dyDescent="0.25">
      <c r="A2134" s="1">
        <v>41159</v>
      </c>
      <c r="B2134">
        <v>3862.89</v>
      </c>
      <c r="C2134" s="12">
        <v>4059.81</v>
      </c>
      <c r="D2134">
        <v>4069.65</v>
      </c>
      <c r="E2134" s="12">
        <v>3844.42</v>
      </c>
      <c r="G2134">
        <f t="shared" si="198"/>
        <v>5.0977377041541372E-2</v>
      </c>
      <c r="H2134">
        <f t="shared" si="199"/>
        <v>5.3524692652392458E-2</v>
      </c>
      <c r="I2134">
        <f t="shared" si="200"/>
        <v>-4.781394241099246E-3</v>
      </c>
      <c r="J2134" t="str">
        <f t="shared" si="201"/>
        <v/>
      </c>
      <c r="K2134" t="str">
        <f t="shared" si="202"/>
        <v/>
      </c>
      <c r="L2134" t="str">
        <f t="shared" si="203"/>
        <v/>
      </c>
      <c r="M2134" t="str">
        <f>IF(Master!D2136&lt;'OHL indexes'!E2134,1,"")</f>
        <v/>
      </c>
      <c r="N2134" t="str">
        <f>IF(Master!D2136&gt;'OHL indexes'!D2134,1,"")</f>
        <v/>
      </c>
    </row>
    <row r="2135" spans="1:14" x14ac:dyDescent="0.25">
      <c r="A2135" s="1">
        <v>41162</v>
      </c>
      <c r="B2135">
        <v>4129.16</v>
      </c>
      <c r="C2135" s="12">
        <v>3883.04</v>
      </c>
      <c r="D2135">
        <v>4136.9399999999996</v>
      </c>
      <c r="E2135" s="12">
        <v>3794.5</v>
      </c>
      <c r="G2135">
        <f t="shared" si="198"/>
        <v>-5.960534345968671E-2</v>
      </c>
      <c r="H2135">
        <f t="shared" si="199"/>
        <v>1.8841604587858107E-3</v>
      </c>
      <c r="I2135">
        <f t="shared" si="200"/>
        <v>-8.1047961328696405E-2</v>
      </c>
      <c r="J2135" t="str">
        <f t="shared" si="201"/>
        <v/>
      </c>
      <c r="K2135" t="str">
        <f t="shared" si="202"/>
        <v/>
      </c>
      <c r="L2135" t="str">
        <f t="shared" si="203"/>
        <v/>
      </c>
      <c r="M2135" t="str">
        <f>IF(Master!D2137&lt;'OHL indexes'!E2135,1,"")</f>
        <v/>
      </c>
      <c r="N2135" t="str">
        <f>IF(Master!D2137&gt;'OHL indexes'!D2135,1,"")</f>
        <v/>
      </c>
    </row>
    <row r="2136" spans="1:14" x14ac:dyDescent="0.25">
      <c r="A2136" s="1">
        <v>41163</v>
      </c>
      <c r="B2136">
        <v>4104.8900000000003</v>
      </c>
      <c r="C2136" s="12">
        <v>4072.11</v>
      </c>
      <c r="D2136">
        <v>4124.3</v>
      </c>
      <c r="E2136" s="12">
        <v>3944.64</v>
      </c>
      <c r="G2136">
        <f t="shared" si="198"/>
        <v>-7.9855976652236649E-3</v>
      </c>
      <c r="H2136">
        <f t="shared" si="199"/>
        <v>4.7285067322144769E-3</v>
      </c>
      <c r="I2136">
        <f t="shared" si="200"/>
        <v>-3.9038804937525873E-2</v>
      </c>
      <c r="J2136" t="str">
        <f t="shared" si="201"/>
        <v/>
      </c>
      <c r="K2136" t="str">
        <f t="shared" si="202"/>
        <v/>
      </c>
      <c r="L2136" t="str">
        <f t="shared" si="203"/>
        <v/>
      </c>
      <c r="M2136" t="str">
        <f>IF(Master!D2138&lt;'OHL indexes'!E2136,1,"")</f>
        <v/>
      </c>
      <c r="N2136" t="str">
        <f>IF(Master!D2138&gt;'OHL indexes'!D2136,1,"")</f>
        <v/>
      </c>
    </row>
    <row r="2137" spans="1:14" x14ac:dyDescent="0.25">
      <c r="A2137" s="1">
        <v>41164</v>
      </c>
      <c r="B2137">
        <v>3929.79</v>
      </c>
      <c r="C2137" s="12">
        <v>4027.6</v>
      </c>
      <c r="D2137">
        <v>4080.86</v>
      </c>
      <c r="E2137" s="12">
        <v>3901.4</v>
      </c>
      <c r="G2137">
        <f t="shared" si="198"/>
        <v>2.4889370678840228E-2</v>
      </c>
      <c r="H2137">
        <f t="shared" si="199"/>
        <v>3.8442257728784623E-2</v>
      </c>
      <c r="I2137">
        <f t="shared" si="200"/>
        <v>-7.2243046066073902E-3</v>
      </c>
      <c r="J2137" t="str">
        <f t="shared" si="201"/>
        <v/>
      </c>
      <c r="K2137" t="str">
        <f t="shared" si="202"/>
        <v/>
      </c>
      <c r="L2137" t="str">
        <f t="shared" si="203"/>
        <v/>
      </c>
      <c r="M2137" t="str">
        <f>IF(Master!D2139&lt;'OHL indexes'!E2137,1,"")</f>
        <v/>
      </c>
      <c r="N2137" t="str">
        <f>IF(Master!D2139&gt;'OHL indexes'!D2137,1,"")</f>
        <v/>
      </c>
    </row>
    <row r="2138" spans="1:14" x14ac:dyDescent="0.25">
      <c r="A2138" s="1">
        <v>41165</v>
      </c>
      <c r="B2138">
        <v>3679.38</v>
      </c>
      <c r="C2138" s="12">
        <v>3941.8</v>
      </c>
      <c r="D2138">
        <v>4011.82</v>
      </c>
      <c r="E2138" s="12">
        <v>3616.92</v>
      </c>
      <c r="G2138">
        <f t="shared" si="198"/>
        <v>7.1321798781316392E-2</v>
      </c>
      <c r="H2138">
        <f t="shared" si="199"/>
        <v>9.0352178899705926E-2</v>
      </c>
      <c r="I2138">
        <f t="shared" si="200"/>
        <v>-1.6975686121031286E-2</v>
      </c>
      <c r="J2138" t="str">
        <f t="shared" si="201"/>
        <v/>
      </c>
      <c r="K2138" t="str">
        <f t="shared" si="202"/>
        <v/>
      </c>
      <c r="L2138" t="str">
        <f t="shared" si="203"/>
        <v/>
      </c>
      <c r="M2138" t="str">
        <f>IF(Master!D2140&lt;'OHL indexes'!E2138,1,"")</f>
        <v/>
      </c>
      <c r="N2138" t="str">
        <f>IF(Master!D2140&gt;'OHL indexes'!D2138,1,"")</f>
        <v/>
      </c>
    </row>
    <row r="2139" spans="1:14" x14ac:dyDescent="0.25">
      <c r="A2139" s="1">
        <v>41166</v>
      </c>
      <c r="B2139">
        <v>3881.94</v>
      </c>
      <c r="C2139" s="12">
        <v>3633.97</v>
      </c>
      <c r="D2139">
        <v>3891.85</v>
      </c>
      <c r="E2139" s="12">
        <v>3512.68</v>
      </c>
      <c r="G2139">
        <f t="shared" si="198"/>
        <v>-6.3877854886989605E-2</v>
      </c>
      <c r="H2139">
        <f t="shared" si="199"/>
        <v>2.552847287696336E-3</v>
      </c>
      <c r="I2139">
        <f t="shared" si="200"/>
        <v>-9.512254182187263E-2</v>
      </c>
      <c r="J2139" t="str">
        <f t="shared" si="201"/>
        <v/>
      </c>
      <c r="K2139" t="str">
        <f t="shared" si="202"/>
        <v/>
      </c>
      <c r="L2139" t="str">
        <f t="shared" si="203"/>
        <v/>
      </c>
      <c r="M2139" t="str">
        <f>IF(Master!D2141&lt;'OHL indexes'!E2139,1,"")</f>
        <v/>
      </c>
      <c r="N2139" t="str">
        <f>IF(Master!D2141&gt;'OHL indexes'!D2139,1,"")</f>
        <v/>
      </c>
    </row>
    <row r="2140" spans="1:14" x14ac:dyDescent="0.25">
      <c r="A2140" s="1">
        <v>41169</v>
      </c>
      <c r="B2140">
        <v>3763.06</v>
      </c>
      <c r="C2140" s="12">
        <v>3881.94</v>
      </c>
      <c r="D2140">
        <v>3892.05</v>
      </c>
      <c r="E2140" s="12">
        <v>3731.51</v>
      </c>
      <c r="G2140">
        <f t="shared" si="198"/>
        <v>3.1591311326420568E-2</v>
      </c>
      <c r="H2140">
        <f t="shared" si="199"/>
        <v>3.4277954643295638E-2</v>
      </c>
      <c r="I2140">
        <f t="shared" si="200"/>
        <v>-8.3841341886655707E-3</v>
      </c>
      <c r="J2140" t="str">
        <f t="shared" si="201"/>
        <v/>
      </c>
      <c r="K2140" t="str">
        <f t="shared" si="202"/>
        <v/>
      </c>
      <c r="L2140" t="str">
        <f t="shared" si="203"/>
        <v/>
      </c>
      <c r="M2140" t="str">
        <f>IF(Master!D2142&lt;'OHL indexes'!E2140,1,"")</f>
        <v/>
      </c>
      <c r="N2140" t="str">
        <f>IF(Master!D2142&gt;'OHL indexes'!D2140,1,"")</f>
        <v/>
      </c>
    </row>
    <row r="2141" spans="1:14" x14ac:dyDescent="0.25">
      <c r="A2141" s="1">
        <v>41170</v>
      </c>
      <c r="B2141">
        <v>3627.11</v>
      </c>
      <c r="C2141" s="12">
        <v>3751.83</v>
      </c>
      <c r="D2141">
        <v>3806.8</v>
      </c>
      <c r="E2141" s="12">
        <v>3605.23</v>
      </c>
      <c r="G2141">
        <f t="shared" si="198"/>
        <v>3.4385502507505938E-2</v>
      </c>
      <c r="H2141">
        <f t="shared" si="199"/>
        <v>4.9540818999148195E-2</v>
      </c>
      <c r="I2141">
        <f t="shared" si="200"/>
        <v>-6.03235082476139E-3</v>
      </c>
      <c r="J2141" t="str">
        <f t="shared" si="201"/>
        <v/>
      </c>
      <c r="K2141" t="str">
        <f t="shared" si="202"/>
        <v/>
      </c>
      <c r="L2141" t="str">
        <f t="shared" si="203"/>
        <v/>
      </c>
      <c r="M2141" t="str">
        <f>IF(Master!D2143&lt;'OHL indexes'!E2141,1,"")</f>
        <v/>
      </c>
      <c r="N2141" t="str">
        <f>IF(Master!D2143&gt;'OHL indexes'!D2141,1,"")</f>
        <v/>
      </c>
    </row>
    <row r="2142" spans="1:14" x14ac:dyDescent="0.25">
      <c r="A2142" s="1">
        <v>41171</v>
      </c>
      <c r="B2142">
        <v>3582.48</v>
      </c>
      <c r="C2142" s="12">
        <v>3604.79</v>
      </c>
      <c r="D2142">
        <v>3660.59</v>
      </c>
      <c r="E2142" s="12">
        <v>3560.15</v>
      </c>
      <c r="G2142">
        <f t="shared" si="198"/>
        <v>6.2275295326141844E-3</v>
      </c>
      <c r="H2142">
        <f t="shared" si="199"/>
        <v>2.1803331770170464E-2</v>
      </c>
      <c r="I2142">
        <f t="shared" si="200"/>
        <v>-6.2331122574306175E-3</v>
      </c>
      <c r="J2142" t="str">
        <f t="shared" si="201"/>
        <v/>
      </c>
      <c r="K2142" t="str">
        <f t="shared" si="202"/>
        <v/>
      </c>
      <c r="L2142" t="str">
        <f t="shared" si="203"/>
        <v/>
      </c>
      <c r="M2142" t="str">
        <f>IF(Master!D2144&lt;'OHL indexes'!E2142,1,"")</f>
        <v/>
      </c>
      <c r="N2142" t="str">
        <f>IF(Master!D2144&gt;'OHL indexes'!D2142,1,"")</f>
        <v/>
      </c>
    </row>
    <row r="2143" spans="1:14" x14ac:dyDescent="0.25">
      <c r="A2143" s="1">
        <v>41172</v>
      </c>
      <c r="B2143">
        <v>3660.21</v>
      </c>
      <c r="C2143" s="12">
        <v>3668.53</v>
      </c>
      <c r="D2143">
        <v>3735.71</v>
      </c>
      <c r="E2143" s="12">
        <v>3592.47</v>
      </c>
      <c r="G2143">
        <f t="shared" si="198"/>
        <v>2.2730936203114727E-3</v>
      </c>
      <c r="H2143">
        <f t="shared" si="199"/>
        <v>2.0627231770854682E-2</v>
      </c>
      <c r="I2143">
        <f t="shared" si="200"/>
        <v>-1.8507134836525885E-2</v>
      </c>
      <c r="J2143" t="str">
        <f t="shared" si="201"/>
        <v/>
      </c>
      <c r="K2143" t="str">
        <f t="shared" si="202"/>
        <v/>
      </c>
      <c r="L2143" t="str">
        <f t="shared" si="203"/>
        <v/>
      </c>
      <c r="M2143" t="str">
        <f>IF(Master!D2145&lt;'OHL indexes'!E2143,1,"")</f>
        <v/>
      </c>
      <c r="N2143" t="str">
        <f>IF(Master!D2145&gt;'OHL indexes'!D2143,1,"")</f>
        <v/>
      </c>
    </row>
    <row r="2144" spans="1:14" x14ac:dyDescent="0.25">
      <c r="A2144" s="1">
        <v>41173</v>
      </c>
      <c r="B2144">
        <v>3587.3</v>
      </c>
      <c r="C2144" s="12">
        <v>3604.97</v>
      </c>
      <c r="D2144">
        <v>3639.66</v>
      </c>
      <c r="E2144" s="12">
        <v>3520.12</v>
      </c>
      <c r="G2144">
        <f t="shared" si="198"/>
        <v>4.9257101441193551E-3</v>
      </c>
      <c r="H2144">
        <f t="shared" si="199"/>
        <v>1.4595935661918302E-2</v>
      </c>
      <c r="I2144">
        <f t="shared" si="200"/>
        <v>-1.8727176427954295E-2</v>
      </c>
      <c r="J2144" t="str">
        <f t="shared" si="201"/>
        <v/>
      </c>
      <c r="K2144" t="str">
        <f t="shared" si="202"/>
        <v/>
      </c>
      <c r="L2144" t="str">
        <f t="shared" si="203"/>
        <v/>
      </c>
      <c r="M2144" t="str">
        <f>IF(Master!D2146&lt;'OHL indexes'!E2144,1,"")</f>
        <v/>
      </c>
      <c r="N2144" t="str">
        <f>IF(Master!D2146&gt;'OHL indexes'!D2144,1,"")</f>
        <v/>
      </c>
    </row>
    <row r="2145" spans="1:14" x14ac:dyDescent="0.25">
      <c r="A2145" s="1">
        <v>41176</v>
      </c>
      <c r="B2145">
        <v>3549.43</v>
      </c>
      <c r="C2145" s="12">
        <v>3604.88</v>
      </c>
      <c r="D2145">
        <v>3638.49</v>
      </c>
      <c r="E2145" s="12">
        <v>3486.78</v>
      </c>
      <c r="G2145">
        <f t="shared" si="198"/>
        <v>1.5622226667380446E-2</v>
      </c>
      <c r="H2145">
        <f t="shared" si="199"/>
        <v>2.5091352696066771E-2</v>
      </c>
      <c r="I2145">
        <f t="shared" si="200"/>
        <v>-1.7650721383433265E-2</v>
      </c>
      <c r="J2145" t="str">
        <f t="shared" si="201"/>
        <v/>
      </c>
      <c r="K2145" t="str">
        <f t="shared" si="202"/>
        <v/>
      </c>
      <c r="L2145" t="str">
        <f t="shared" si="203"/>
        <v/>
      </c>
      <c r="M2145" t="str">
        <f>IF(Master!D2147&lt;'OHL indexes'!E2145,1,"")</f>
        <v/>
      </c>
      <c r="N2145" t="str">
        <f>IF(Master!D2147&gt;'OHL indexes'!D2145,1,"")</f>
        <v/>
      </c>
    </row>
    <row r="2146" spans="1:14" x14ac:dyDescent="0.25">
      <c r="A2146" s="1">
        <v>41177</v>
      </c>
      <c r="B2146">
        <v>3800.79</v>
      </c>
      <c r="C2146" s="12">
        <v>3536.32</v>
      </c>
      <c r="D2146">
        <v>3823.94</v>
      </c>
      <c r="E2146" s="12">
        <v>3479.49</v>
      </c>
      <c r="G2146">
        <f t="shared" si="198"/>
        <v>-6.9582902501848287E-2</v>
      </c>
      <c r="H2146">
        <f t="shared" si="199"/>
        <v>6.0908390097849097E-3</v>
      </c>
      <c r="I2146">
        <f t="shared" si="200"/>
        <v>-8.4535057185479934E-2</v>
      </c>
      <c r="J2146" t="str">
        <f t="shared" si="201"/>
        <v/>
      </c>
      <c r="K2146" t="str">
        <f t="shared" si="202"/>
        <v/>
      </c>
      <c r="L2146" t="str">
        <f t="shared" si="203"/>
        <v/>
      </c>
      <c r="M2146" t="str">
        <f>IF(Master!D2148&lt;'OHL indexes'!E2146,1,"")</f>
        <v/>
      </c>
      <c r="N2146" t="str">
        <f>IF(Master!D2148&gt;'OHL indexes'!D2146,1,"")</f>
        <v/>
      </c>
    </row>
    <row r="2147" spans="1:14" x14ac:dyDescent="0.25">
      <c r="A2147" s="1">
        <v>41178</v>
      </c>
      <c r="B2147">
        <v>3928.77</v>
      </c>
      <c r="C2147" s="12">
        <v>3808.96</v>
      </c>
      <c r="D2147">
        <v>4037.66</v>
      </c>
      <c r="E2147" s="12">
        <v>3798.07</v>
      </c>
      <c r="G2147">
        <f t="shared" si="198"/>
        <v>-3.0495549497679963E-2</v>
      </c>
      <c r="H2147">
        <f t="shared" si="199"/>
        <v>2.7716053624925907E-2</v>
      </c>
      <c r="I2147">
        <f t="shared" si="200"/>
        <v>-3.3267409392761516E-2</v>
      </c>
      <c r="J2147" t="str">
        <f t="shared" si="201"/>
        <v/>
      </c>
      <c r="K2147" t="str">
        <f t="shared" si="202"/>
        <v/>
      </c>
      <c r="L2147" t="str">
        <f t="shared" si="203"/>
        <v/>
      </c>
      <c r="M2147" t="str">
        <f>IF(Master!D2149&lt;'OHL indexes'!E2147,1,"")</f>
        <v/>
      </c>
      <c r="N2147" t="str">
        <f>IF(Master!D2149&gt;'OHL indexes'!D2147,1,"")</f>
        <v/>
      </c>
    </row>
    <row r="2148" spans="1:14" x14ac:dyDescent="0.25">
      <c r="A2148" s="1">
        <v>41179</v>
      </c>
      <c r="B2148">
        <v>3603.1</v>
      </c>
      <c r="C2148" s="12">
        <v>3837.58</v>
      </c>
      <c r="D2148">
        <v>3885.35</v>
      </c>
      <c r="E2148" s="12">
        <v>3574.87</v>
      </c>
      <c r="G2148">
        <f t="shared" si="198"/>
        <v>6.5077294551913578E-2</v>
      </c>
      <c r="H2148">
        <f t="shared" si="199"/>
        <v>7.8335322361299919E-2</v>
      </c>
      <c r="I2148">
        <f t="shared" si="200"/>
        <v>-7.8349199300602468E-3</v>
      </c>
      <c r="J2148" t="str">
        <f t="shared" si="201"/>
        <v/>
      </c>
      <c r="K2148" t="str">
        <f t="shared" si="202"/>
        <v/>
      </c>
      <c r="L2148" t="str">
        <f t="shared" si="203"/>
        <v/>
      </c>
      <c r="M2148" t="str">
        <f>IF(Master!D2150&lt;'OHL indexes'!E2148,1,"")</f>
        <v/>
      </c>
      <c r="N2148" t="str">
        <f>IF(Master!D2150&gt;'OHL indexes'!D2148,1,"")</f>
        <v/>
      </c>
    </row>
    <row r="2149" spans="1:14" x14ac:dyDescent="0.25">
      <c r="A2149" s="1">
        <v>41180</v>
      </c>
      <c r="B2149">
        <v>3667.92</v>
      </c>
      <c r="C2149" s="12">
        <v>3656.57</v>
      </c>
      <c r="D2149">
        <v>3738.78</v>
      </c>
      <c r="E2149" s="12">
        <v>3583.22</v>
      </c>
      <c r="G2149">
        <f t="shared" si="198"/>
        <v>-3.0943968243581921E-3</v>
      </c>
      <c r="H2149">
        <f t="shared" si="199"/>
        <v>1.9318851010927229E-2</v>
      </c>
      <c r="I2149">
        <f t="shared" si="200"/>
        <v>-2.3092106698074155E-2</v>
      </c>
      <c r="J2149" t="str">
        <f t="shared" si="201"/>
        <v/>
      </c>
      <c r="K2149" t="str">
        <f t="shared" si="202"/>
        <v/>
      </c>
      <c r="L2149" t="str">
        <f t="shared" si="203"/>
        <v/>
      </c>
      <c r="M2149" t="str">
        <f>IF(Master!D2151&lt;'OHL indexes'!E2149,1,"")</f>
        <v/>
      </c>
      <c r="N2149" t="str">
        <f>IF(Master!D2151&gt;'OHL indexes'!D2149,1,"")</f>
        <v/>
      </c>
    </row>
    <row r="2150" spans="1:14" x14ac:dyDescent="0.25">
      <c r="A2150" s="1">
        <v>41183</v>
      </c>
      <c r="B2150">
        <v>3760.4</v>
      </c>
      <c r="C2150" s="12">
        <v>3635.67</v>
      </c>
      <c r="D2150">
        <v>3784.02</v>
      </c>
      <c r="E2150" s="12">
        <v>3510.97</v>
      </c>
      <c r="G2150">
        <f t="shared" si="198"/>
        <v>-3.3169343686841879E-2</v>
      </c>
      <c r="H2150">
        <f t="shared" si="199"/>
        <v>6.2812466758854768E-3</v>
      </c>
      <c r="I2150">
        <f t="shared" si="200"/>
        <v>-6.633070949898956E-2</v>
      </c>
      <c r="J2150" t="str">
        <f t="shared" si="201"/>
        <v/>
      </c>
      <c r="K2150" t="str">
        <f t="shared" si="202"/>
        <v/>
      </c>
      <c r="L2150" t="str">
        <f t="shared" si="203"/>
        <v/>
      </c>
      <c r="M2150" t="str">
        <f>IF(Master!D2152&lt;'OHL indexes'!E2150,1,"")</f>
        <v/>
      </c>
      <c r="N2150" t="str">
        <f>IF(Master!D2152&gt;'OHL indexes'!D2150,1,"")</f>
        <v/>
      </c>
    </row>
    <row r="2151" spans="1:14" x14ac:dyDescent="0.25">
      <c r="A2151" s="1">
        <v>41184</v>
      </c>
      <c r="B2151">
        <v>3685.45</v>
      </c>
      <c r="C2151" s="12">
        <v>3679.55</v>
      </c>
      <c r="D2151">
        <v>3799.49</v>
      </c>
      <c r="E2151" s="12">
        <v>3626</v>
      </c>
      <c r="G2151">
        <f t="shared" si="198"/>
        <v>-1.6008899862973713E-3</v>
      </c>
      <c r="H2151">
        <f t="shared" si="199"/>
        <v>3.0943304074129374E-2</v>
      </c>
      <c r="I2151">
        <f t="shared" si="200"/>
        <v>-1.6131001641590537E-2</v>
      </c>
      <c r="J2151" t="str">
        <f t="shared" si="201"/>
        <v/>
      </c>
      <c r="K2151" t="str">
        <f t="shared" si="202"/>
        <v/>
      </c>
      <c r="L2151" t="str">
        <f t="shared" si="203"/>
        <v/>
      </c>
      <c r="M2151" t="str">
        <f>IF(Master!D2153&lt;'OHL indexes'!E2151,1,"")</f>
        <v/>
      </c>
      <c r="N2151" t="str">
        <f>IF(Master!D2153&gt;'OHL indexes'!D2151,1,"")</f>
        <v/>
      </c>
    </row>
    <row r="2152" spans="1:14" x14ac:dyDescent="0.25">
      <c r="A2152" s="1">
        <v>41185</v>
      </c>
      <c r="B2152">
        <v>3648.12</v>
      </c>
      <c r="C2152" s="12">
        <v>3690.78</v>
      </c>
      <c r="D2152">
        <v>3756.92</v>
      </c>
      <c r="E2152" s="12">
        <v>3597.98</v>
      </c>
      <c r="G2152">
        <f t="shared" si="198"/>
        <v>1.1693694286372347E-2</v>
      </c>
      <c r="H2152">
        <f t="shared" si="199"/>
        <v>2.9823580364681135E-2</v>
      </c>
      <c r="I2152">
        <f t="shared" si="200"/>
        <v>-1.3744065436443909E-2</v>
      </c>
      <c r="J2152" t="str">
        <f t="shared" si="201"/>
        <v/>
      </c>
      <c r="K2152" t="str">
        <f t="shared" si="202"/>
        <v/>
      </c>
      <c r="L2152" t="str">
        <f t="shared" si="203"/>
        <v/>
      </c>
      <c r="M2152" t="str">
        <f>IF(Master!D2154&lt;'OHL indexes'!E2152,1,"")</f>
        <v/>
      </c>
      <c r="N2152" t="str">
        <f>IF(Master!D2154&gt;'OHL indexes'!D2152,1,"")</f>
        <v/>
      </c>
    </row>
    <row r="2153" spans="1:14" x14ac:dyDescent="0.25">
      <c r="A2153" s="1">
        <v>41186</v>
      </c>
      <c r="B2153">
        <v>3546.08</v>
      </c>
      <c r="C2153" s="12">
        <v>3623.14</v>
      </c>
      <c r="D2153">
        <v>3643.23</v>
      </c>
      <c r="E2153" s="12">
        <v>3523.75</v>
      </c>
      <c r="G2153">
        <f t="shared" si="198"/>
        <v>2.1731038216847853E-2</v>
      </c>
      <c r="H2153">
        <f t="shared" si="199"/>
        <v>2.7396449036682702E-2</v>
      </c>
      <c r="I2153">
        <f t="shared" si="200"/>
        <v>-6.2970942561927368E-3</v>
      </c>
      <c r="J2153" t="str">
        <f t="shared" si="201"/>
        <v/>
      </c>
      <c r="K2153" t="str">
        <f t="shared" si="202"/>
        <v/>
      </c>
      <c r="L2153" t="str">
        <f t="shared" si="203"/>
        <v/>
      </c>
      <c r="M2153" t="str">
        <f>IF(Master!D2155&lt;'OHL indexes'!E2153,1,"")</f>
        <v/>
      </c>
      <c r="N2153" t="str">
        <f>IF(Master!D2155&gt;'OHL indexes'!D2153,1,"")</f>
        <v/>
      </c>
    </row>
    <row r="2154" spans="1:14" x14ac:dyDescent="0.25">
      <c r="A2154" s="1">
        <v>41187</v>
      </c>
      <c r="B2154">
        <v>3522.82</v>
      </c>
      <c r="C2154" s="12">
        <v>3516.46</v>
      </c>
      <c r="D2154">
        <v>3554.54</v>
      </c>
      <c r="E2154" s="12">
        <v>3401.36</v>
      </c>
      <c r="G2154">
        <f t="shared" si="198"/>
        <v>-1.8053718327930568E-3</v>
      </c>
      <c r="H2154">
        <f t="shared" si="199"/>
        <v>9.0041500843074385E-3</v>
      </c>
      <c r="I2154">
        <f t="shared" si="200"/>
        <v>-3.447806019041566E-2</v>
      </c>
      <c r="J2154" t="str">
        <f t="shared" si="201"/>
        <v/>
      </c>
      <c r="K2154" t="str">
        <f t="shared" si="202"/>
        <v/>
      </c>
      <c r="L2154" t="str">
        <f t="shared" si="203"/>
        <v/>
      </c>
      <c r="M2154" t="str">
        <f>IF(Master!D2156&lt;'OHL indexes'!E2154,1,"")</f>
        <v/>
      </c>
      <c r="N2154" t="str">
        <f>IF(Master!D2156&gt;'OHL indexes'!D2154,1,"")</f>
        <v/>
      </c>
    </row>
    <row r="2155" spans="1:14" x14ac:dyDescent="0.25">
      <c r="A2155" s="1">
        <v>41190</v>
      </c>
      <c r="B2155">
        <v>3554.44</v>
      </c>
      <c r="C2155" s="12">
        <v>3564.95</v>
      </c>
      <c r="D2155">
        <v>3591.91</v>
      </c>
      <c r="E2155" s="12">
        <v>3511.02</v>
      </c>
      <c r="G2155">
        <f t="shared" si="198"/>
        <v>2.9568652164615461E-3</v>
      </c>
      <c r="H2155">
        <f t="shared" si="199"/>
        <v>1.0541744972485168E-2</v>
      </c>
      <c r="I2155">
        <f t="shared" si="200"/>
        <v>-1.221570767828406E-2</v>
      </c>
      <c r="J2155" t="str">
        <f t="shared" si="201"/>
        <v/>
      </c>
      <c r="K2155" t="str">
        <f t="shared" si="202"/>
        <v/>
      </c>
      <c r="L2155" t="str">
        <f t="shared" si="203"/>
        <v/>
      </c>
      <c r="M2155" t="str">
        <f>IF(Master!D2157&lt;'OHL indexes'!E2155,1,"")</f>
        <v/>
      </c>
      <c r="N2155" t="str">
        <f>IF(Master!D2157&gt;'OHL indexes'!D2155,1,"")</f>
        <v/>
      </c>
    </row>
    <row r="2156" spans="1:14" x14ac:dyDescent="0.25">
      <c r="A2156" s="1">
        <v>41191</v>
      </c>
      <c r="B2156">
        <v>3700.19</v>
      </c>
      <c r="C2156" s="12">
        <v>3525.08</v>
      </c>
      <c r="D2156">
        <v>3725.35</v>
      </c>
      <c r="E2156" s="12">
        <v>3509.35</v>
      </c>
      <c r="G2156">
        <f t="shared" si="198"/>
        <v>-4.7324596845026878E-2</v>
      </c>
      <c r="H2156">
        <f t="shared" si="199"/>
        <v>6.7996508287411217E-3</v>
      </c>
      <c r="I2156">
        <f t="shared" si="200"/>
        <v>-5.1575729894951405E-2</v>
      </c>
      <c r="J2156" t="str">
        <f t="shared" si="201"/>
        <v/>
      </c>
      <c r="K2156" t="str">
        <f t="shared" si="202"/>
        <v/>
      </c>
      <c r="L2156" t="str">
        <f t="shared" si="203"/>
        <v/>
      </c>
      <c r="M2156" t="str">
        <f>IF(Master!D2158&lt;'OHL indexes'!E2156,1,"")</f>
        <v/>
      </c>
      <c r="N2156" t="str">
        <f>IF(Master!D2158&gt;'OHL indexes'!D2156,1,"")</f>
        <v/>
      </c>
    </row>
    <row r="2157" spans="1:14" x14ac:dyDescent="0.25">
      <c r="A2157" s="1">
        <v>41192</v>
      </c>
      <c r="B2157">
        <v>3718.48</v>
      </c>
      <c r="C2157" s="12">
        <v>3681.91</v>
      </c>
      <c r="D2157">
        <v>3752.42</v>
      </c>
      <c r="E2157" s="12">
        <v>3629.69</v>
      </c>
      <c r="G2157">
        <f t="shared" si="198"/>
        <v>-9.8346636259977194E-3</v>
      </c>
      <c r="H2157">
        <f t="shared" si="199"/>
        <v>9.1273853832749552E-3</v>
      </c>
      <c r="I2157">
        <f t="shared" si="200"/>
        <v>-2.3878036186829044E-2</v>
      </c>
      <c r="J2157" t="str">
        <f t="shared" si="201"/>
        <v/>
      </c>
      <c r="K2157" t="str">
        <f t="shared" si="202"/>
        <v/>
      </c>
      <c r="L2157" t="str">
        <f t="shared" si="203"/>
        <v/>
      </c>
      <c r="M2157" t="str">
        <f>IF(Master!D2159&lt;'OHL indexes'!E2157,1,"")</f>
        <v/>
      </c>
      <c r="N2157" t="str">
        <f>IF(Master!D2159&gt;'OHL indexes'!D2157,1,"")</f>
        <v/>
      </c>
    </row>
    <row r="2158" spans="1:14" x14ac:dyDescent="0.25">
      <c r="A2158" s="1">
        <v>41193</v>
      </c>
      <c r="B2158">
        <v>3595.72</v>
      </c>
      <c r="C2158" s="12">
        <v>3674.78</v>
      </c>
      <c r="D2158">
        <v>3676.86</v>
      </c>
      <c r="E2158" s="12">
        <v>3556.17</v>
      </c>
      <c r="G2158">
        <f t="shared" si="198"/>
        <v>2.1987251510128925E-2</v>
      </c>
      <c r="H2158">
        <f t="shared" si="199"/>
        <v>2.2565717019122911E-2</v>
      </c>
      <c r="I2158">
        <f t="shared" si="200"/>
        <v>-1.0999187923420028E-2</v>
      </c>
      <c r="J2158" t="str">
        <f t="shared" si="201"/>
        <v/>
      </c>
      <c r="K2158" t="str">
        <f t="shared" si="202"/>
        <v/>
      </c>
      <c r="L2158" t="str">
        <f t="shared" si="203"/>
        <v/>
      </c>
      <c r="M2158" t="str">
        <f>IF(Master!D2160&lt;'OHL indexes'!E2158,1,"")</f>
        <v/>
      </c>
      <c r="N2158" t="str">
        <f>IF(Master!D2160&gt;'OHL indexes'!D2158,1,"")</f>
        <v/>
      </c>
    </row>
    <row r="2159" spans="1:14" x14ac:dyDescent="0.25">
      <c r="A2159" s="1">
        <v>41194</v>
      </c>
      <c r="B2159">
        <v>3689</v>
      </c>
      <c r="C2159" s="12">
        <v>3533.54</v>
      </c>
      <c r="D2159">
        <v>3693.66</v>
      </c>
      <c r="E2159" s="12">
        <v>3509.7</v>
      </c>
      <c r="G2159">
        <f t="shared" si="198"/>
        <v>-4.2141501761995159E-2</v>
      </c>
      <c r="H2159">
        <f t="shared" si="199"/>
        <v>1.2632149634046463E-3</v>
      </c>
      <c r="I2159">
        <f t="shared" si="200"/>
        <v>-4.8603957712117118E-2</v>
      </c>
      <c r="J2159" t="str">
        <f t="shared" si="201"/>
        <v/>
      </c>
      <c r="K2159" t="str">
        <f t="shared" si="202"/>
        <v/>
      </c>
      <c r="L2159" t="str">
        <f t="shared" si="203"/>
        <v/>
      </c>
      <c r="M2159" t="str">
        <f>IF(Master!D2161&lt;'OHL indexes'!E2159,1,"")</f>
        <v/>
      </c>
      <c r="N2159" t="str">
        <f>IF(Master!D2161&gt;'OHL indexes'!D2159,1,"")</f>
        <v/>
      </c>
    </row>
    <row r="2160" spans="1:14" x14ac:dyDescent="0.25">
      <c r="A2160" s="1">
        <v>41197</v>
      </c>
      <c r="B2160">
        <v>3511.45</v>
      </c>
      <c r="C2160" s="12">
        <v>3637.38</v>
      </c>
      <c r="D2160">
        <v>3687.97</v>
      </c>
      <c r="E2160" s="12">
        <v>3499.03</v>
      </c>
      <c r="G2160">
        <f t="shared" si="198"/>
        <v>3.5862677811160815E-2</v>
      </c>
      <c r="H2160">
        <f t="shared" si="199"/>
        <v>5.0269831551068567E-2</v>
      </c>
      <c r="I2160">
        <f t="shared" si="200"/>
        <v>-3.537000384456479E-3</v>
      </c>
      <c r="J2160" t="str">
        <f t="shared" si="201"/>
        <v/>
      </c>
      <c r="K2160" t="str">
        <f t="shared" si="202"/>
        <v/>
      </c>
      <c r="L2160" t="str">
        <f t="shared" si="203"/>
        <v/>
      </c>
      <c r="M2160" t="str">
        <f>IF(Master!D2162&lt;'OHL indexes'!E2160,1,"")</f>
        <v/>
      </c>
      <c r="N2160" t="str">
        <f>IF(Master!D2162&gt;'OHL indexes'!D2160,1,"")</f>
        <v/>
      </c>
    </row>
    <row r="2161" spans="1:14" x14ac:dyDescent="0.25">
      <c r="A2161" s="1">
        <v>41198</v>
      </c>
      <c r="B2161">
        <v>3431.27</v>
      </c>
      <c r="C2161" s="12">
        <v>3459.02</v>
      </c>
      <c r="D2161">
        <v>3483.07</v>
      </c>
      <c r="E2161" s="12">
        <v>3406.58</v>
      </c>
      <c r="G2161">
        <f t="shared" si="198"/>
        <v>8.08738455440694E-3</v>
      </c>
      <c r="H2161">
        <f t="shared" si="199"/>
        <v>1.5096451168226332E-2</v>
      </c>
      <c r="I2161">
        <f t="shared" si="200"/>
        <v>-7.1955864738129094E-3</v>
      </c>
      <c r="J2161" t="str">
        <f t="shared" si="201"/>
        <v/>
      </c>
      <c r="K2161" t="str">
        <f t="shared" si="202"/>
        <v/>
      </c>
      <c r="L2161" t="str">
        <f t="shared" si="203"/>
        <v/>
      </c>
      <c r="M2161" t="str">
        <f>IF(Master!D2163&lt;'OHL indexes'!E2161,1,"")</f>
        <v/>
      </c>
      <c r="N2161" t="str">
        <f>IF(Master!D2163&gt;'OHL indexes'!D2161,1,"")</f>
        <v/>
      </c>
    </row>
    <row r="2162" spans="1:14" x14ac:dyDescent="0.25">
      <c r="A2162" s="1">
        <v>41199</v>
      </c>
      <c r="B2162">
        <v>3369.82</v>
      </c>
      <c r="C2162" s="12">
        <v>3410.78</v>
      </c>
      <c r="D2162">
        <v>3472.24</v>
      </c>
      <c r="E2162" s="12">
        <v>3359.57</v>
      </c>
      <c r="G2162">
        <f t="shared" si="198"/>
        <v>1.2154951896540478E-2</v>
      </c>
      <c r="H2162">
        <f t="shared" si="199"/>
        <v>3.0393314776456792E-2</v>
      </c>
      <c r="I2162">
        <f t="shared" si="200"/>
        <v>-3.0417054916880293E-3</v>
      </c>
      <c r="J2162" t="str">
        <f t="shared" si="201"/>
        <v/>
      </c>
      <c r="K2162" t="str">
        <f t="shared" si="202"/>
        <v/>
      </c>
      <c r="L2162" t="str">
        <f t="shared" si="203"/>
        <v/>
      </c>
      <c r="M2162" t="str">
        <f>IF(Master!D2164&lt;'OHL indexes'!E2162,1,"")</f>
        <v/>
      </c>
      <c r="N2162" t="str">
        <f>IF(Master!D2164&gt;'OHL indexes'!D2162,1,"")</f>
        <v/>
      </c>
    </row>
    <row r="2163" spans="1:14" x14ac:dyDescent="0.25">
      <c r="A2163" s="1">
        <v>41200</v>
      </c>
      <c r="B2163">
        <v>3419.69</v>
      </c>
      <c r="C2163" s="12">
        <v>3389.44</v>
      </c>
      <c r="D2163">
        <v>3440.93</v>
      </c>
      <c r="E2163" s="12">
        <v>3338.35</v>
      </c>
      <c r="G2163">
        <f t="shared" si="198"/>
        <v>-8.845831054861697E-3</v>
      </c>
      <c r="H2163">
        <f t="shared" si="199"/>
        <v>6.2110893092648389E-3</v>
      </c>
      <c r="I2163">
        <f t="shared" si="200"/>
        <v>-2.3785781752147184E-2</v>
      </c>
      <c r="J2163" t="str">
        <f t="shared" si="201"/>
        <v/>
      </c>
      <c r="K2163" t="str">
        <f t="shared" si="202"/>
        <v/>
      </c>
      <c r="L2163" t="str">
        <f t="shared" si="203"/>
        <v/>
      </c>
      <c r="M2163" t="str">
        <f>IF(Master!D2165&lt;'OHL indexes'!E2163,1,"")</f>
        <v/>
      </c>
      <c r="N2163" t="str">
        <f>IF(Master!D2165&gt;'OHL indexes'!D2163,1,"")</f>
        <v/>
      </c>
    </row>
    <row r="2164" spans="1:14" x14ac:dyDescent="0.25">
      <c r="A2164" s="1">
        <v>41201</v>
      </c>
      <c r="B2164">
        <v>3602.39</v>
      </c>
      <c r="C2164" s="12">
        <v>3419.69</v>
      </c>
      <c r="D2164">
        <v>3652.21</v>
      </c>
      <c r="E2164" s="12">
        <v>3408.68</v>
      </c>
      <c r="G2164">
        <f t="shared" si="198"/>
        <v>-5.0716329992033016E-2</v>
      </c>
      <c r="H2164">
        <f t="shared" si="199"/>
        <v>1.3829707499743327E-2</v>
      </c>
      <c r="I2164">
        <f t="shared" si="200"/>
        <v>-5.3772634278909326E-2</v>
      </c>
      <c r="J2164" t="str">
        <f t="shared" si="201"/>
        <v/>
      </c>
      <c r="K2164" t="str">
        <f t="shared" si="202"/>
        <v/>
      </c>
      <c r="L2164" t="str">
        <f t="shared" si="203"/>
        <v/>
      </c>
      <c r="M2164" t="str">
        <f>IF(Master!D2166&lt;'OHL indexes'!E2164,1,"")</f>
        <v/>
      </c>
      <c r="N2164" t="str">
        <f>IF(Master!D2166&gt;'OHL indexes'!D2164,1,"")</f>
        <v/>
      </c>
    </row>
    <row r="2165" spans="1:14" x14ac:dyDescent="0.25">
      <c r="A2165" s="1">
        <v>41204</v>
      </c>
      <c r="B2165">
        <v>3547.88</v>
      </c>
      <c r="C2165" s="12">
        <v>3577.16</v>
      </c>
      <c r="D2165">
        <v>3706.42</v>
      </c>
      <c r="E2165" s="12">
        <v>3527.5</v>
      </c>
      <c r="G2165">
        <f t="shared" si="198"/>
        <v>8.2528157660348711E-3</v>
      </c>
      <c r="H2165">
        <f t="shared" si="199"/>
        <v>4.4685840558305268E-2</v>
      </c>
      <c r="I2165">
        <f t="shared" si="200"/>
        <v>-5.7442754546377373E-3</v>
      </c>
      <c r="J2165" t="str">
        <f t="shared" si="201"/>
        <v/>
      </c>
      <c r="K2165" t="str">
        <f t="shared" si="202"/>
        <v/>
      </c>
      <c r="L2165" t="str">
        <f t="shared" si="203"/>
        <v/>
      </c>
      <c r="M2165" t="str">
        <f>IF(Master!D2167&lt;'OHL indexes'!E2165,1,"")</f>
        <v/>
      </c>
      <c r="N2165" t="str">
        <f>IF(Master!D2167&gt;'OHL indexes'!D2165,1,"")</f>
        <v/>
      </c>
    </row>
    <row r="2166" spans="1:14" x14ac:dyDescent="0.25">
      <c r="A2166" s="1">
        <v>41205</v>
      </c>
      <c r="B2166">
        <v>3907.51</v>
      </c>
      <c r="C2166" s="12">
        <v>3642.56</v>
      </c>
      <c r="D2166">
        <v>3914.17</v>
      </c>
      <c r="E2166" s="12">
        <v>3640.28</v>
      </c>
      <c r="G2166">
        <f t="shared" si="198"/>
        <v>-6.7805328713170354E-2</v>
      </c>
      <c r="H2166">
        <f t="shared" si="199"/>
        <v>1.7044102254375471E-3</v>
      </c>
      <c r="I2166">
        <f t="shared" si="200"/>
        <v>-6.8388820502058856E-2</v>
      </c>
      <c r="J2166" t="str">
        <f t="shared" si="201"/>
        <v/>
      </c>
      <c r="K2166" t="str">
        <f t="shared" si="202"/>
        <v/>
      </c>
      <c r="L2166" t="str">
        <f t="shared" si="203"/>
        <v/>
      </c>
      <c r="M2166" t="str">
        <f>IF(Master!D2168&lt;'OHL indexes'!E2166,1,"")</f>
        <v/>
      </c>
      <c r="N2166" t="str">
        <f>IF(Master!D2168&gt;'OHL indexes'!D2166,1,"")</f>
        <v/>
      </c>
    </row>
    <row r="2167" spans="1:14" x14ac:dyDescent="0.25">
      <c r="A2167" s="1">
        <v>41206</v>
      </c>
      <c r="B2167">
        <v>3822.22</v>
      </c>
      <c r="C2167" s="12">
        <v>3838.46</v>
      </c>
      <c r="D2167">
        <v>3905.48</v>
      </c>
      <c r="E2167" s="12">
        <v>3769.41</v>
      </c>
      <c r="G2167">
        <f t="shared" si="198"/>
        <v>4.2488396795579142E-3</v>
      </c>
      <c r="H2167">
        <f t="shared" si="199"/>
        <v>2.1783152199507105E-2</v>
      </c>
      <c r="I2167">
        <f t="shared" si="200"/>
        <v>-1.3816577800335961E-2</v>
      </c>
      <c r="J2167" t="str">
        <f t="shared" si="201"/>
        <v/>
      </c>
      <c r="K2167" t="str">
        <f t="shared" si="202"/>
        <v/>
      </c>
      <c r="L2167" t="str">
        <f t="shared" si="203"/>
        <v/>
      </c>
      <c r="M2167" t="str">
        <f>IF(Master!D2169&lt;'OHL indexes'!E2167,1,"")</f>
        <v/>
      </c>
      <c r="N2167" t="str">
        <f>IF(Master!D2169&gt;'OHL indexes'!D2167,1,"")</f>
        <v/>
      </c>
    </row>
    <row r="2168" spans="1:14" x14ac:dyDescent="0.25">
      <c r="A2168" s="1">
        <v>41207</v>
      </c>
      <c r="B2168">
        <v>3743.08</v>
      </c>
      <c r="C2168" s="12">
        <v>3756.06</v>
      </c>
      <c r="D2168">
        <v>3853.64</v>
      </c>
      <c r="E2168" s="12">
        <v>3702.89</v>
      </c>
      <c r="G2168">
        <f t="shared" si="198"/>
        <v>3.4677324556247058E-3</v>
      </c>
      <c r="H2168">
        <f t="shared" si="199"/>
        <v>2.9537172595830219E-2</v>
      </c>
      <c r="I2168">
        <f t="shared" si="200"/>
        <v>-1.0737146948502363E-2</v>
      </c>
      <c r="J2168" t="str">
        <f t="shared" si="201"/>
        <v/>
      </c>
      <c r="K2168" t="str">
        <f t="shared" si="202"/>
        <v/>
      </c>
      <c r="L2168" t="str">
        <f t="shared" si="203"/>
        <v/>
      </c>
      <c r="M2168" t="str">
        <f>IF(Master!D2170&lt;'OHL indexes'!E2168,1,"")</f>
        <v/>
      </c>
      <c r="N2168" t="str">
        <f>IF(Master!D2170&gt;'OHL indexes'!D2168,1,"")</f>
        <v/>
      </c>
    </row>
    <row r="2169" spans="1:14" x14ac:dyDescent="0.25">
      <c r="A2169" s="1">
        <v>41208</v>
      </c>
      <c r="B2169">
        <v>3735.79</v>
      </c>
      <c r="C2169" s="12">
        <v>3825.77</v>
      </c>
      <c r="D2169">
        <v>3848.88</v>
      </c>
      <c r="E2169" s="12">
        <v>3683.41</v>
      </c>
      <c r="G2169">
        <f t="shared" si="198"/>
        <v>2.4085936307983058E-2</v>
      </c>
      <c r="H2169">
        <f t="shared" si="199"/>
        <v>3.0272044199486592E-2</v>
      </c>
      <c r="I2169">
        <f t="shared" si="200"/>
        <v>-1.402113073807687E-2</v>
      </c>
      <c r="J2169" t="str">
        <f t="shared" si="201"/>
        <v/>
      </c>
      <c r="K2169" t="str">
        <f t="shared" si="202"/>
        <v/>
      </c>
      <c r="L2169" t="str">
        <f t="shared" si="203"/>
        <v/>
      </c>
      <c r="M2169" t="str">
        <f>IF(Master!D2171&lt;'OHL indexes'!E2169,1,"")</f>
        <v/>
      </c>
      <c r="N2169" t="str">
        <f>IF(Master!D2171&gt;'OHL indexes'!D2169,1,"")</f>
        <v/>
      </c>
    </row>
    <row r="2170" spans="1:14" x14ac:dyDescent="0.25">
      <c r="A2170" s="1">
        <v>41213</v>
      </c>
      <c r="B2170">
        <v>3871.04</v>
      </c>
      <c r="C2170" s="12">
        <v>3664.95</v>
      </c>
      <c r="D2170">
        <v>3873.74</v>
      </c>
      <c r="E2170" s="12">
        <v>3641.72</v>
      </c>
      <c r="G2170">
        <f t="shared" si="198"/>
        <v>-5.3238922873439787E-2</v>
      </c>
      <c r="H2170">
        <f t="shared" si="199"/>
        <v>6.9748698024296729E-4</v>
      </c>
      <c r="I2170">
        <f t="shared" si="200"/>
        <v>-5.923989418864184E-2</v>
      </c>
      <c r="J2170" t="str">
        <f t="shared" si="201"/>
        <v/>
      </c>
      <c r="K2170" t="str">
        <f t="shared" si="202"/>
        <v/>
      </c>
      <c r="L2170" t="str">
        <f t="shared" si="203"/>
        <v/>
      </c>
      <c r="M2170" t="str">
        <f>IF(Master!D2172&lt;'OHL indexes'!E2170,1,"")</f>
        <v/>
      </c>
      <c r="N2170" t="str">
        <f>IF(Master!D2172&gt;'OHL indexes'!D2170,1,"")</f>
        <v/>
      </c>
    </row>
    <row r="2171" spans="1:14" x14ac:dyDescent="0.25">
      <c r="A2171" s="1">
        <v>41214</v>
      </c>
      <c r="B2171">
        <v>3497.5</v>
      </c>
      <c r="C2171" s="12">
        <v>3829.49</v>
      </c>
      <c r="D2171">
        <v>3829.49</v>
      </c>
      <c r="E2171" s="12">
        <v>3478.53</v>
      </c>
      <c r="G2171">
        <f t="shared" si="198"/>
        <v>9.4922087205146388E-2</v>
      </c>
      <c r="H2171">
        <f t="shared" si="199"/>
        <v>9.4922087205146388E-2</v>
      </c>
      <c r="I2171">
        <f t="shared" si="200"/>
        <v>-5.4238741958541059E-3</v>
      </c>
      <c r="J2171" t="str">
        <f t="shared" si="201"/>
        <v/>
      </c>
      <c r="K2171" t="str">
        <f t="shared" si="202"/>
        <v/>
      </c>
      <c r="L2171" t="str">
        <f t="shared" si="203"/>
        <v/>
      </c>
      <c r="M2171" t="str">
        <f>IF(Master!D2173&lt;'OHL indexes'!E2171,1,"")</f>
        <v/>
      </c>
      <c r="N2171" t="str">
        <f>IF(Master!D2173&gt;'OHL indexes'!D2171,1,"")</f>
        <v/>
      </c>
    </row>
    <row r="2172" spans="1:14" x14ac:dyDescent="0.25">
      <c r="A2172" s="1">
        <v>41215</v>
      </c>
      <c r="B2172">
        <v>3659.31</v>
      </c>
      <c r="C2172" s="12">
        <v>3502.73</v>
      </c>
      <c r="D2172">
        <v>3669.36</v>
      </c>
      <c r="E2172" s="12">
        <v>3437.53</v>
      </c>
      <c r="G2172">
        <f t="shared" si="198"/>
        <v>-4.2789487635647161E-2</v>
      </c>
      <c r="H2172">
        <f t="shared" si="199"/>
        <v>2.7464194069373171E-3</v>
      </c>
      <c r="I2172">
        <f t="shared" si="200"/>
        <v>-6.0607054335380051E-2</v>
      </c>
      <c r="J2172" t="str">
        <f t="shared" si="201"/>
        <v/>
      </c>
      <c r="K2172" t="str">
        <f t="shared" si="202"/>
        <v/>
      </c>
      <c r="L2172" t="str">
        <f t="shared" si="203"/>
        <v/>
      </c>
      <c r="M2172" t="str">
        <f>IF(Master!D2174&lt;'OHL indexes'!E2172,1,"")</f>
        <v/>
      </c>
      <c r="N2172" t="str">
        <f>IF(Master!D2174&gt;'OHL indexes'!D2172,1,"")</f>
        <v/>
      </c>
    </row>
    <row r="2173" spans="1:14" x14ac:dyDescent="0.25">
      <c r="A2173" s="1">
        <v>41218</v>
      </c>
      <c r="B2173">
        <v>3719.61</v>
      </c>
      <c r="C2173" s="12">
        <v>3659.31</v>
      </c>
      <c r="D2173">
        <v>3871.36</v>
      </c>
      <c r="E2173" s="12">
        <v>3620.34</v>
      </c>
      <c r="G2173">
        <f t="shared" si="198"/>
        <v>-1.621137699920161E-2</v>
      </c>
      <c r="H2173">
        <f t="shared" si="199"/>
        <v>4.0797287887708755E-2</v>
      </c>
      <c r="I2173">
        <f t="shared" si="200"/>
        <v>-2.6688281835998917E-2</v>
      </c>
      <c r="J2173" t="str">
        <f t="shared" si="201"/>
        <v/>
      </c>
      <c r="K2173" t="str">
        <f t="shared" si="202"/>
        <v/>
      </c>
      <c r="L2173" t="str">
        <f t="shared" si="203"/>
        <v/>
      </c>
      <c r="M2173" t="str">
        <f>IF(Master!D2175&lt;'OHL indexes'!E2173,1,"")</f>
        <v/>
      </c>
      <c r="N2173" t="str">
        <f>IF(Master!D2175&gt;'OHL indexes'!D2173,1,"")</f>
        <v/>
      </c>
    </row>
    <row r="2174" spans="1:14" x14ac:dyDescent="0.25">
      <c r="A2174" s="1">
        <v>41219</v>
      </c>
      <c r="B2174">
        <v>3537.13</v>
      </c>
      <c r="C2174" s="12">
        <v>3683.91</v>
      </c>
      <c r="D2174">
        <v>3711.35</v>
      </c>
      <c r="E2174" s="12">
        <v>3480.17</v>
      </c>
      <c r="G2174">
        <f t="shared" si="198"/>
        <v>4.1496919819175471E-2</v>
      </c>
      <c r="H2174">
        <f t="shared" si="199"/>
        <v>4.9254621684812205E-2</v>
      </c>
      <c r="I2174">
        <f t="shared" si="200"/>
        <v>-1.6103451103012922E-2</v>
      </c>
      <c r="J2174" t="str">
        <f t="shared" si="201"/>
        <v/>
      </c>
      <c r="K2174" t="str">
        <f t="shared" si="202"/>
        <v/>
      </c>
      <c r="L2174" t="str">
        <f t="shared" si="203"/>
        <v/>
      </c>
      <c r="M2174" t="str">
        <f>IF(Master!D2176&lt;'OHL indexes'!E2174,1,"")</f>
        <v/>
      </c>
      <c r="N2174" t="str">
        <f>IF(Master!D2176&gt;'OHL indexes'!D2174,1,"")</f>
        <v/>
      </c>
    </row>
    <row r="2175" spans="1:14" x14ac:dyDescent="0.25">
      <c r="A2175" s="1">
        <v>41220</v>
      </c>
      <c r="B2175">
        <v>3849.24</v>
      </c>
      <c r="C2175" s="12">
        <v>3589.15</v>
      </c>
      <c r="D2175">
        <v>3856.03</v>
      </c>
      <c r="E2175" s="12">
        <v>3561.14</v>
      </c>
      <c r="G2175">
        <f t="shared" si="198"/>
        <v>-6.7569182487971613E-2</v>
      </c>
      <c r="H2175">
        <f t="shared" si="199"/>
        <v>1.7639845787740249E-3</v>
      </c>
      <c r="I2175">
        <f t="shared" si="200"/>
        <v>-7.4845943614843424E-2</v>
      </c>
      <c r="J2175" t="str">
        <f t="shared" si="201"/>
        <v/>
      </c>
      <c r="K2175" t="str">
        <f t="shared" si="202"/>
        <v/>
      </c>
      <c r="L2175" t="str">
        <f t="shared" si="203"/>
        <v/>
      </c>
      <c r="M2175" t="str">
        <f>IF(Master!D2177&lt;'OHL indexes'!E2175,1,"")</f>
        <v/>
      </c>
      <c r="N2175" t="str">
        <f>IF(Master!D2177&gt;'OHL indexes'!D2175,1,"")</f>
        <v/>
      </c>
    </row>
    <row r="2176" spans="1:14" x14ac:dyDescent="0.25">
      <c r="A2176" s="1">
        <v>41221</v>
      </c>
      <c r="B2176">
        <v>3798.5</v>
      </c>
      <c r="C2176" s="12">
        <v>3785.71</v>
      </c>
      <c r="D2176">
        <v>3865.62</v>
      </c>
      <c r="E2176" s="12">
        <v>3702.91</v>
      </c>
      <c r="G2176">
        <f t="shared" si="198"/>
        <v>-3.3671185994471609E-3</v>
      </c>
      <c r="H2176">
        <f t="shared" si="199"/>
        <v>1.7670132947215977E-2</v>
      </c>
      <c r="I2176">
        <f t="shared" si="200"/>
        <v>-2.5165196788205946E-2</v>
      </c>
      <c r="J2176" t="str">
        <f t="shared" si="201"/>
        <v/>
      </c>
      <c r="K2176" t="str">
        <f t="shared" si="202"/>
        <v/>
      </c>
      <c r="L2176" t="str">
        <f t="shared" si="203"/>
        <v/>
      </c>
      <c r="M2176" t="str">
        <f>IF(Master!D2178&lt;'OHL indexes'!E2176,1,"")</f>
        <v/>
      </c>
      <c r="N2176" t="str">
        <f>IF(Master!D2178&gt;'OHL indexes'!D2176,1,"")</f>
        <v/>
      </c>
    </row>
    <row r="2177" spans="1:14" x14ac:dyDescent="0.25">
      <c r="A2177" s="1">
        <v>41222</v>
      </c>
      <c r="B2177">
        <v>3845.58</v>
      </c>
      <c r="C2177" s="12">
        <v>3851.16</v>
      </c>
      <c r="D2177">
        <v>3957.67</v>
      </c>
      <c r="E2177" s="12">
        <v>3709.86</v>
      </c>
      <c r="G2177">
        <f t="shared" si="198"/>
        <v>1.4510164916605728E-3</v>
      </c>
      <c r="H2177">
        <f t="shared" si="199"/>
        <v>2.914774884412763E-2</v>
      </c>
      <c r="I2177">
        <f t="shared" si="200"/>
        <v>-3.5292465635872849E-2</v>
      </c>
      <c r="J2177" t="str">
        <f t="shared" si="201"/>
        <v/>
      </c>
      <c r="K2177" t="str">
        <f t="shared" si="202"/>
        <v/>
      </c>
      <c r="L2177" t="str">
        <f t="shared" si="203"/>
        <v/>
      </c>
      <c r="M2177" t="str">
        <f>IF(Master!D2179&lt;'OHL indexes'!E2177,1,"")</f>
        <v/>
      </c>
      <c r="N2177" t="str">
        <f>IF(Master!D2179&gt;'OHL indexes'!D2177,1,"")</f>
        <v/>
      </c>
    </row>
    <row r="2178" spans="1:14" x14ac:dyDescent="0.25">
      <c r="A2178" s="1">
        <v>41225</v>
      </c>
      <c r="B2178">
        <v>3582.85</v>
      </c>
      <c r="C2178" s="12">
        <v>3774.32</v>
      </c>
      <c r="D2178">
        <v>3811.34</v>
      </c>
      <c r="E2178" s="12">
        <v>3564.29</v>
      </c>
      <c r="G2178">
        <f t="shared" si="198"/>
        <v>5.3440696652106601E-2</v>
      </c>
      <c r="H2178">
        <f t="shared" si="199"/>
        <v>6.3773253136469643E-2</v>
      </c>
      <c r="I2178">
        <f t="shared" si="200"/>
        <v>-5.1802336129058713E-3</v>
      </c>
      <c r="J2178" t="str">
        <f t="shared" si="201"/>
        <v/>
      </c>
      <c r="K2178" t="str">
        <f t="shared" si="202"/>
        <v/>
      </c>
      <c r="L2178" t="str">
        <f t="shared" si="203"/>
        <v/>
      </c>
      <c r="M2178" t="str">
        <f>IF(Master!D2180&lt;'OHL indexes'!E2178,1,"")</f>
        <v/>
      </c>
      <c r="N2178" t="str">
        <f>IF(Master!D2180&gt;'OHL indexes'!D2178,1,"")</f>
        <v/>
      </c>
    </row>
    <row r="2179" spans="1:14" x14ac:dyDescent="0.25">
      <c r="A2179" s="1">
        <v>41226</v>
      </c>
      <c r="B2179">
        <v>3553.11</v>
      </c>
      <c r="C2179" s="12">
        <v>3632.08</v>
      </c>
      <c r="D2179">
        <v>3692.02</v>
      </c>
      <c r="E2179" s="12">
        <v>3493.05</v>
      </c>
      <c r="G2179">
        <f t="shared" si="198"/>
        <v>2.2225599545187213E-2</v>
      </c>
      <c r="H2179">
        <f t="shared" si="199"/>
        <v>3.9095327755121589E-2</v>
      </c>
      <c r="I2179">
        <f t="shared" si="200"/>
        <v>-1.6903501439583857E-2</v>
      </c>
      <c r="J2179" t="str">
        <f t="shared" si="201"/>
        <v/>
      </c>
      <c r="K2179" t="str">
        <f t="shared" si="202"/>
        <v/>
      </c>
      <c r="L2179" t="str">
        <f t="shared" si="203"/>
        <v/>
      </c>
      <c r="M2179" t="str">
        <f>IF(Master!D2181&lt;'OHL indexes'!E2179,1,"")</f>
        <v/>
      </c>
      <c r="N2179" t="str">
        <f>IF(Master!D2181&gt;'OHL indexes'!D2179,1,"")</f>
        <v/>
      </c>
    </row>
    <row r="2180" spans="1:14" x14ac:dyDescent="0.25">
      <c r="A2180" s="1">
        <v>41227</v>
      </c>
      <c r="B2180">
        <v>3715.44</v>
      </c>
      <c r="C2180" s="12">
        <v>3531.34</v>
      </c>
      <c r="D2180">
        <v>3774.81</v>
      </c>
      <c r="E2180" s="12">
        <v>3467.99</v>
      </c>
      <c r="G2180">
        <f t="shared" si="198"/>
        <v>-4.9549986004349345E-2</v>
      </c>
      <c r="H2180">
        <f t="shared" si="199"/>
        <v>1.5979264905367829E-2</v>
      </c>
      <c r="I2180">
        <f t="shared" si="200"/>
        <v>-6.6600456473526748E-2</v>
      </c>
      <c r="J2180" t="str">
        <f t="shared" si="201"/>
        <v/>
      </c>
      <c r="K2180" t="str">
        <f t="shared" si="202"/>
        <v/>
      </c>
      <c r="L2180" t="str">
        <f t="shared" si="203"/>
        <v/>
      </c>
      <c r="M2180" t="str">
        <f>IF(Master!D2182&lt;'OHL indexes'!E2180,1,"")</f>
        <v/>
      </c>
      <c r="N2180" t="str">
        <f>IF(Master!D2182&gt;'OHL indexes'!D2180,1,"")</f>
        <v/>
      </c>
    </row>
    <row r="2181" spans="1:14" x14ac:dyDescent="0.25">
      <c r="A2181" s="1">
        <v>41228</v>
      </c>
      <c r="B2181">
        <v>3746.65</v>
      </c>
      <c r="C2181" s="12">
        <v>3694.11</v>
      </c>
      <c r="D2181">
        <v>3868.28</v>
      </c>
      <c r="E2181" s="12">
        <v>3640.01</v>
      </c>
      <c r="G2181">
        <f t="shared" si="198"/>
        <v>-1.4023194053354282E-2</v>
      </c>
      <c r="H2181">
        <f t="shared" si="199"/>
        <v>3.2463667543005004E-2</v>
      </c>
      <c r="I2181">
        <f t="shared" si="200"/>
        <v>-2.8462760065658621E-2</v>
      </c>
      <c r="J2181" t="str">
        <f t="shared" si="201"/>
        <v/>
      </c>
      <c r="K2181" t="str">
        <f t="shared" si="202"/>
        <v/>
      </c>
      <c r="L2181" t="str">
        <f t="shared" si="203"/>
        <v/>
      </c>
      <c r="M2181" t="str">
        <f>IF(Master!D2183&lt;'OHL indexes'!E2181,1,"")</f>
        <v/>
      </c>
      <c r="N2181" t="str">
        <f>IF(Master!D2183&gt;'OHL indexes'!D2181,1,"")</f>
        <v/>
      </c>
    </row>
    <row r="2182" spans="1:14" x14ac:dyDescent="0.25">
      <c r="A2182" s="1">
        <v>41229</v>
      </c>
      <c r="B2182">
        <v>3551.23</v>
      </c>
      <c r="C2182" s="12">
        <v>3745.47</v>
      </c>
      <c r="D2182">
        <v>3835.54</v>
      </c>
      <c r="E2182" s="12">
        <v>3541.37</v>
      </c>
      <c r="G2182">
        <f t="shared" si="198"/>
        <v>5.4696541761586781E-2</v>
      </c>
      <c r="H2182">
        <f t="shared" si="199"/>
        <v>8.0059584988863008E-2</v>
      </c>
      <c r="I2182">
        <f t="shared" si="200"/>
        <v>-2.7765027891745175E-3</v>
      </c>
      <c r="J2182" t="str">
        <f t="shared" si="201"/>
        <v/>
      </c>
      <c r="K2182" t="str">
        <f t="shared" si="202"/>
        <v/>
      </c>
      <c r="L2182" t="str">
        <f t="shared" si="203"/>
        <v/>
      </c>
      <c r="M2182" t="str">
        <f>IF(Master!D2184&lt;'OHL indexes'!E2182,1,"")</f>
        <v/>
      </c>
      <c r="N2182" t="str">
        <f>IF(Master!D2184&gt;'OHL indexes'!D2182,1,"")</f>
        <v/>
      </c>
    </row>
    <row r="2183" spans="1:14" x14ac:dyDescent="0.25">
      <c r="A2183" s="1">
        <v>41232</v>
      </c>
      <c r="B2183">
        <v>3238.63</v>
      </c>
      <c r="C2183" s="12">
        <v>3500.57</v>
      </c>
      <c r="D2183">
        <v>3519.42</v>
      </c>
      <c r="E2183" s="12">
        <v>3228.78</v>
      </c>
      <c r="G2183">
        <f t="shared" ref="G2183:G2246" si="204">C2183/$B2183-1</f>
        <v>8.0879878220111667E-2</v>
      </c>
      <c r="H2183">
        <f t="shared" ref="H2183:H2246" si="205">D2183/$B2183-1</f>
        <v>8.6700240533805983E-2</v>
      </c>
      <c r="I2183">
        <f t="shared" ref="I2183:I2246" si="206">E2183/$B2183-1</f>
        <v>-3.0414094848747464E-3</v>
      </c>
      <c r="J2183" t="str">
        <f t="shared" ref="J2183:J2246" si="207">IF(C2183&lt;E2183,1,"")</f>
        <v/>
      </c>
      <c r="K2183" t="str">
        <f t="shared" ref="K2183:K2246" si="208">IF(C2184&gt;D2184,1,"")</f>
        <v/>
      </c>
      <c r="L2183" t="str">
        <f t="shared" ref="L2183:L2246" si="209">IF(E2184&gt;D2184,1,"")</f>
        <v/>
      </c>
      <c r="M2183" t="str">
        <f>IF(Master!D2185&lt;'OHL indexes'!E2183,1,"")</f>
        <v/>
      </c>
      <c r="N2183" t="str">
        <f>IF(Master!D2185&gt;'OHL indexes'!D2183,1,"")</f>
        <v/>
      </c>
    </row>
    <row r="2184" spans="1:14" x14ac:dyDescent="0.25">
      <c r="A2184" s="1">
        <v>41233</v>
      </c>
      <c r="B2184">
        <v>3200.27</v>
      </c>
      <c r="C2184" s="12">
        <v>3276.99</v>
      </c>
      <c r="D2184">
        <v>3282.71</v>
      </c>
      <c r="E2184" s="12">
        <v>3170.51</v>
      </c>
      <c r="G2184">
        <f t="shared" si="204"/>
        <v>2.3972977280041885E-2</v>
      </c>
      <c r="H2184">
        <f t="shared" si="205"/>
        <v>2.5760326472453965E-2</v>
      </c>
      <c r="I2184">
        <f t="shared" si="206"/>
        <v>-9.2992153787023746E-3</v>
      </c>
      <c r="J2184" t="str">
        <f t="shared" si="207"/>
        <v/>
      </c>
      <c r="K2184" t="str">
        <f t="shared" si="208"/>
        <v/>
      </c>
      <c r="L2184" t="str">
        <f t="shared" si="209"/>
        <v/>
      </c>
      <c r="M2184" t="str">
        <f>IF(Master!D2186&lt;'OHL indexes'!E2184,1,"")</f>
        <v/>
      </c>
      <c r="N2184" t="str">
        <f>IF(Master!D2186&gt;'OHL indexes'!D2184,1,"")</f>
        <v/>
      </c>
    </row>
    <row r="2185" spans="1:14" x14ac:dyDescent="0.25">
      <c r="A2185" s="1">
        <v>41234</v>
      </c>
      <c r="B2185">
        <v>3210.03</v>
      </c>
      <c r="C2185" s="12">
        <v>3200.27</v>
      </c>
      <c r="D2185">
        <v>3268.57</v>
      </c>
      <c r="E2185" s="12">
        <v>3141.73</v>
      </c>
      <c r="G2185">
        <f t="shared" si="204"/>
        <v>-3.0404700267598894E-3</v>
      </c>
      <c r="H2185">
        <f t="shared" si="205"/>
        <v>1.823658968919295E-2</v>
      </c>
      <c r="I2185">
        <f t="shared" si="206"/>
        <v>-2.127705971595284E-2</v>
      </c>
      <c r="J2185" t="str">
        <f t="shared" si="207"/>
        <v/>
      </c>
      <c r="K2185" t="str">
        <f t="shared" si="208"/>
        <v/>
      </c>
      <c r="L2185" t="str">
        <f t="shared" si="209"/>
        <v/>
      </c>
      <c r="M2185" t="str">
        <f>IF(Master!D2187&lt;'OHL indexes'!E2185,1,"")</f>
        <v/>
      </c>
      <c r="N2185" t="str">
        <f>IF(Master!D2187&gt;'OHL indexes'!D2185,1,"")</f>
        <v/>
      </c>
    </row>
    <row r="2186" spans="1:14" x14ac:dyDescent="0.25">
      <c r="A2186" s="1">
        <v>41236</v>
      </c>
      <c r="B2186">
        <v>3141.14</v>
      </c>
      <c r="C2186" s="12">
        <v>3179.92</v>
      </c>
      <c r="D2186">
        <v>3199.82</v>
      </c>
      <c r="E2186" s="12">
        <v>3083.45</v>
      </c>
      <c r="G2186">
        <f t="shared" si="204"/>
        <v>1.2345836225064799E-2</v>
      </c>
      <c r="H2186">
        <f t="shared" si="205"/>
        <v>1.8681115773254486E-2</v>
      </c>
      <c r="I2186">
        <f t="shared" si="206"/>
        <v>-1.8365943574625843E-2</v>
      </c>
      <c r="J2186" t="str">
        <f t="shared" si="207"/>
        <v/>
      </c>
      <c r="K2186" t="str">
        <f t="shared" si="208"/>
        <v/>
      </c>
      <c r="L2186" t="str">
        <f t="shared" si="209"/>
        <v/>
      </c>
      <c r="M2186" t="str">
        <f>IF(Master!D2188&lt;'OHL indexes'!E2186,1,"")</f>
        <v/>
      </c>
      <c r="N2186" t="str">
        <f>IF(Master!D2188&gt;'OHL indexes'!D2186,1,"")</f>
        <v/>
      </c>
    </row>
    <row r="2187" spans="1:14" x14ac:dyDescent="0.25">
      <c r="A2187" s="1">
        <v>41239</v>
      </c>
      <c r="B2187">
        <v>3045.76</v>
      </c>
      <c r="C2187" s="12">
        <v>3152.41</v>
      </c>
      <c r="D2187">
        <v>3176.26</v>
      </c>
      <c r="E2187" s="12">
        <v>3035.08</v>
      </c>
      <c r="G2187">
        <f t="shared" si="204"/>
        <v>3.5015890943475458E-2</v>
      </c>
      <c r="H2187">
        <f t="shared" si="205"/>
        <v>4.284644883378852E-2</v>
      </c>
      <c r="I2187">
        <f t="shared" si="206"/>
        <v>-3.5065139735239725E-3</v>
      </c>
      <c r="J2187" t="str">
        <f t="shared" si="207"/>
        <v/>
      </c>
      <c r="K2187" t="str">
        <f t="shared" si="208"/>
        <v/>
      </c>
      <c r="L2187" t="str">
        <f t="shared" si="209"/>
        <v/>
      </c>
      <c r="M2187" t="str">
        <f>IF(Master!D2189&lt;'OHL indexes'!E2187,1,"")</f>
        <v/>
      </c>
      <c r="N2187" t="str">
        <f>IF(Master!D2189&gt;'OHL indexes'!D2187,1,"")</f>
        <v/>
      </c>
    </row>
    <row r="2188" spans="1:14" x14ac:dyDescent="0.25">
      <c r="A2188" s="1">
        <v>41240</v>
      </c>
      <c r="B2188">
        <v>3145.13</v>
      </c>
      <c r="C2188" s="12">
        <v>3053.83</v>
      </c>
      <c r="D2188">
        <v>3164.28</v>
      </c>
      <c r="E2188" s="12">
        <v>3013.99</v>
      </c>
      <c r="G2188">
        <f t="shared" si="204"/>
        <v>-2.9029006750118547E-2</v>
      </c>
      <c r="H2188">
        <f t="shared" si="205"/>
        <v>6.0887785242582648E-3</v>
      </c>
      <c r="I2188">
        <f t="shared" si="206"/>
        <v>-4.169620969562482E-2</v>
      </c>
      <c r="J2188" t="str">
        <f t="shared" si="207"/>
        <v/>
      </c>
      <c r="K2188" t="str">
        <f t="shared" si="208"/>
        <v/>
      </c>
      <c r="L2188" t="str">
        <f t="shared" si="209"/>
        <v/>
      </c>
      <c r="M2188" t="str">
        <f>IF(Master!D2190&lt;'OHL indexes'!E2188,1,"")</f>
        <v/>
      </c>
      <c r="N2188" t="str">
        <f>IF(Master!D2190&gt;'OHL indexes'!D2188,1,"")</f>
        <v/>
      </c>
    </row>
    <row r="2189" spans="1:14" x14ac:dyDescent="0.25">
      <c r="A2189" s="1">
        <v>41241</v>
      </c>
      <c r="B2189">
        <v>3027.24</v>
      </c>
      <c r="C2189" s="12">
        <v>3156.67</v>
      </c>
      <c r="D2189">
        <v>3251.19</v>
      </c>
      <c r="E2189" s="12">
        <v>3017.7</v>
      </c>
      <c r="G2189">
        <f t="shared" si="204"/>
        <v>4.2755116872134513E-2</v>
      </c>
      <c r="H2189">
        <f t="shared" si="205"/>
        <v>7.3978277242636947E-2</v>
      </c>
      <c r="I2189">
        <f t="shared" si="206"/>
        <v>-3.1513854203829572E-3</v>
      </c>
      <c r="J2189" t="str">
        <f t="shared" si="207"/>
        <v/>
      </c>
      <c r="K2189" t="str">
        <f t="shared" si="208"/>
        <v/>
      </c>
      <c r="L2189" t="str">
        <f t="shared" si="209"/>
        <v/>
      </c>
      <c r="M2189" t="str">
        <f>IF(Master!D2191&lt;'OHL indexes'!E2189,1,"")</f>
        <v/>
      </c>
      <c r="N2189" t="str">
        <f>IF(Master!D2191&gt;'OHL indexes'!D2189,1,"")</f>
        <v/>
      </c>
    </row>
    <row r="2190" spans="1:14" x14ac:dyDescent="0.25">
      <c r="A2190" s="1">
        <v>41242</v>
      </c>
      <c r="B2190">
        <v>2977.38</v>
      </c>
      <c r="C2190" s="12">
        <v>2998.81</v>
      </c>
      <c r="D2190">
        <v>3068.14</v>
      </c>
      <c r="E2190" s="12">
        <v>2965.4</v>
      </c>
      <c r="G2190">
        <f t="shared" si="204"/>
        <v>7.1976032619283092E-3</v>
      </c>
      <c r="H2190">
        <f t="shared" si="205"/>
        <v>3.0483176484022767E-2</v>
      </c>
      <c r="I2190">
        <f t="shared" si="206"/>
        <v>-4.0236718188474407E-3</v>
      </c>
      <c r="J2190" t="str">
        <f t="shared" si="207"/>
        <v/>
      </c>
      <c r="K2190" t="str">
        <f t="shared" si="208"/>
        <v/>
      </c>
      <c r="L2190" t="str">
        <f t="shared" si="209"/>
        <v/>
      </c>
      <c r="M2190" t="str">
        <f>IF(Master!D2192&lt;'OHL indexes'!E2190,1,"")</f>
        <v/>
      </c>
      <c r="N2190" t="str">
        <f>IF(Master!D2192&gt;'OHL indexes'!D2190,1,"")</f>
        <v/>
      </c>
    </row>
    <row r="2191" spans="1:14" x14ac:dyDescent="0.25">
      <c r="A2191" s="1">
        <v>41243</v>
      </c>
      <c r="B2191">
        <v>3024.99</v>
      </c>
      <c r="C2191" s="12">
        <v>2974.41</v>
      </c>
      <c r="D2191">
        <v>3087.45</v>
      </c>
      <c r="E2191" s="12">
        <v>2964.98</v>
      </c>
      <c r="G2191">
        <f t="shared" si="204"/>
        <v>-1.6720716432120364E-2</v>
      </c>
      <c r="H2191">
        <f t="shared" si="205"/>
        <v>2.0648002142155786E-2</v>
      </c>
      <c r="I2191">
        <f t="shared" si="206"/>
        <v>-1.9838082109362221E-2</v>
      </c>
      <c r="J2191" t="str">
        <f t="shared" si="207"/>
        <v/>
      </c>
      <c r="K2191" t="str">
        <f t="shared" si="208"/>
        <v/>
      </c>
      <c r="L2191" t="str">
        <f t="shared" si="209"/>
        <v/>
      </c>
      <c r="M2191" t="str">
        <f>IF(Master!D2193&lt;'OHL indexes'!E2191,1,"")</f>
        <v/>
      </c>
      <c r="N2191" t="str">
        <f>IF(Master!D2193&gt;'OHL indexes'!D2191,1,"")</f>
        <v/>
      </c>
    </row>
    <row r="2192" spans="1:14" x14ac:dyDescent="0.25">
      <c r="A2192" s="1">
        <v>41246</v>
      </c>
      <c r="B2192">
        <v>3163.61</v>
      </c>
      <c r="C2192" s="12">
        <v>3020.06</v>
      </c>
      <c r="D2192">
        <v>3164.77</v>
      </c>
      <c r="E2192" s="12">
        <v>2961.86</v>
      </c>
      <c r="G2192">
        <f t="shared" si="204"/>
        <v>-4.5375378128151178E-2</v>
      </c>
      <c r="H2192">
        <f t="shared" si="205"/>
        <v>3.6666972224774774E-4</v>
      </c>
      <c r="I2192">
        <f t="shared" si="206"/>
        <v>-6.3772083158164294E-2</v>
      </c>
      <c r="J2192" t="str">
        <f t="shared" si="207"/>
        <v/>
      </c>
      <c r="K2192" t="str">
        <f t="shared" si="208"/>
        <v/>
      </c>
      <c r="L2192" t="str">
        <f t="shared" si="209"/>
        <v/>
      </c>
      <c r="M2192" t="str">
        <f>IF(Master!D2194&lt;'OHL indexes'!E2192,1,"")</f>
        <v/>
      </c>
      <c r="N2192" t="str">
        <f>IF(Master!D2194&gt;'OHL indexes'!D2192,1,"")</f>
        <v/>
      </c>
    </row>
    <row r="2193" spans="1:14" x14ac:dyDescent="0.25">
      <c r="A2193" s="1">
        <v>41247</v>
      </c>
      <c r="B2193">
        <v>3190.15</v>
      </c>
      <c r="C2193" s="12">
        <v>3128.73</v>
      </c>
      <c r="D2193">
        <v>3215.68</v>
      </c>
      <c r="E2193" s="12">
        <v>3090.71</v>
      </c>
      <c r="G2193">
        <f t="shared" si="204"/>
        <v>-1.9253013181198431E-2</v>
      </c>
      <c r="H2193">
        <f t="shared" si="205"/>
        <v>8.0027584909798666E-3</v>
      </c>
      <c r="I2193">
        <f t="shared" si="206"/>
        <v>-3.1170948074542015E-2</v>
      </c>
      <c r="J2193" t="str">
        <f t="shared" si="207"/>
        <v/>
      </c>
      <c r="K2193" t="str">
        <f t="shared" si="208"/>
        <v/>
      </c>
      <c r="L2193" t="str">
        <f t="shared" si="209"/>
        <v/>
      </c>
      <c r="M2193" t="str">
        <f>IF(Master!D2195&lt;'OHL indexes'!E2193,1,"")</f>
        <v/>
      </c>
      <c r="N2193" t="str">
        <f>IF(Master!D2195&gt;'OHL indexes'!D2193,1,"")</f>
        <v/>
      </c>
    </row>
    <row r="2194" spans="1:14" x14ac:dyDescent="0.25">
      <c r="A2194" s="1">
        <v>41248</v>
      </c>
      <c r="B2194">
        <v>3102.6</v>
      </c>
      <c r="C2194" s="12">
        <v>3152.98</v>
      </c>
      <c r="D2194">
        <v>3244.93</v>
      </c>
      <c r="E2194" s="12">
        <v>3088.41</v>
      </c>
      <c r="G2194">
        <f t="shared" si="204"/>
        <v>1.6237993940565909E-2</v>
      </c>
      <c r="H2194">
        <f t="shared" si="205"/>
        <v>4.5874427899181391E-2</v>
      </c>
      <c r="I2194">
        <f t="shared" si="206"/>
        <v>-4.5735834461420044E-3</v>
      </c>
      <c r="J2194" t="str">
        <f t="shared" si="207"/>
        <v/>
      </c>
      <c r="K2194" t="str">
        <f t="shared" si="208"/>
        <v/>
      </c>
      <c r="L2194" t="str">
        <f t="shared" si="209"/>
        <v/>
      </c>
      <c r="M2194" t="str">
        <f>IF(Master!D2196&lt;'OHL indexes'!E2194,1,"")</f>
        <v/>
      </c>
      <c r="N2194" t="str">
        <f>IF(Master!D2196&gt;'OHL indexes'!D2194,1,"")</f>
        <v/>
      </c>
    </row>
    <row r="2195" spans="1:14" x14ac:dyDescent="0.25">
      <c r="A2195" s="1">
        <v>41249</v>
      </c>
      <c r="B2195">
        <v>3158.15</v>
      </c>
      <c r="C2195" s="12">
        <v>3102.6</v>
      </c>
      <c r="D2195">
        <v>3176.66</v>
      </c>
      <c r="E2195" s="12">
        <v>3088.96</v>
      </c>
      <c r="G2195">
        <f t="shared" si="204"/>
        <v>-1.7589411522568654E-2</v>
      </c>
      <c r="H2195">
        <f t="shared" si="205"/>
        <v>5.8610262337126517E-3</v>
      </c>
      <c r="I2195">
        <f t="shared" si="206"/>
        <v>-2.1908395738011177E-2</v>
      </c>
      <c r="J2195" t="str">
        <f t="shared" si="207"/>
        <v/>
      </c>
      <c r="K2195" t="str">
        <f t="shared" si="208"/>
        <v/>
      </c>
      <c r="L2195" t="str">
        <f t="shared" si="209"/>
        <v/>
      </c>
      <c r="M2195" t="str">
        <f>IF(Master!D2197&lt;'OHL indexes'!E2195,1,"")</f>
        <v/>
      </c>
      <c r="N2195" t="str">
        <f>IF(Master!D2197&gt;'OHL indexes'!D2195,1,"")</f>
        <v/>
      </c>
    </row>
    <row r="2196" spans="1:14" x14ac:dyDescent="0.25">
      <c r="A2196" s="1">
        <v>41250</v>
      </c>
      <c r="B2196">
        <v>3084.39</v>
      </c>
      <c r="C2196" s="12">
        <v>3171.25</v>
      </c>
      <c r="D2196">
        <v>3176.2</v>
      </c>
      <c r="E2196" s="12">
        <v>3031.18</v>
      </c>
      <c r="G2196">
        <f t="shared" si="204"/>
        <v>2.8161159905200073E-2</v>
      </c>
      <c r="H2196">
        <f t="shared" si="205"/>
        <v>2.9766015322316486E-2</v>
      </c>
      <c r="I2196">
        <f t="shared" si="206"/>
        <v>-1.7251385200963587E-2</v>
      </c>
      <c r="J2196" t="str">
        <f t="shared" si="207"/>
        <v/>
      </c>
      <c r="K2196" t="str">
        <f t="shared" si="208"/>
        <v/>
      </c>
      <c r="L2196" t="str">
        <f t="shared" si="209"/>
        <v/>
      </c>
      <c r="M2196" t="str">
        <f>IF(Master!D2198&lt;'OHL indexes'!E2196,1,"")</f>
        <v/>
      </c>
      <c r="N2196" t="str">
        <f>IF(Master!D2198&gt;'OHL indexes'!D2196,1,"")</f>
        <v/>
      </c>
    </row>
    <row r="2197" spans="1:14" x14ac:dyDescent="0.25">
      <c r="A2197" s="1">
        <v>41253</v>
      </c>
      <c r="B2197">
        <v>3061.21</v>
      </c>
      <c r="C2197" s="12">
        <v>3093.58</v>
      </c>
      <c r="D2197">
        <v>3107.11</v>
      </c>
      <c r="E2197" s="12">
        <v>3038.75</v>
      </c>
      <c r="G2197">
        <f t="shared" si="204"/>
        <v>1.0574250051450296E-2</v>
      </c>
      <c r="H2197">
        <f t="shared" si="205"/>
        <v>1.4994070971936058E-2</v>
      </c>
      <c r="I2197">
        <f t="shared" si="206"/>
        <v>-7.336968061648852E-3</v>
      </c>
      <c r="J2197" t="str">
        <f t="shared" si="207"/>
        <v/>
      </c>
      <c r="K2197" t="str">
        <f t="shared" si="208"/>
        <v/>
      </c>
      <c r="L2197" t="str">
        <f t="shared" si="209"/>
        <v/>
      </c>
      <c r="M2197" t="str">
        <f>IF(Master!D2199&lt;'OHL indexes'!E2197,1,"")</f>
        <v/>
      </c>
      <c r="N2197" t="str">
        <f>IF(Master!D2199&gt;'OHL indexes'!D2197,1,"")</f>
        <v/>
      </c>
    </row>
    <row r="2198" spans="1:14" x14ac:dyDescent="0.25">
      <c r="A2198" s="1">
        <v>41254</v>
      </c>
      <c r="B2198">
        <v>2966.29</v>
      </c>
      <c r="C2198" s="12">
        <v>3045.79</v>
      </c>
      <c r="D2198">
        <v>3061.79</v>
      </c>
      <c r="E2198" s="12">
        <v>2957.13</v>
      </c>
      <c r="G2198">
        <f t="shared" si="204"/>
        <v>2.6801155652346864E-2</v>
      </c>
      <c r="H2198">
        <f t="shared" si="205"/>
        <v>3.2195098928290866E-2</v>
      </c>
      <c r="I2198">
        <f t="shared" si="206"/>
        <v>-3.0880325254779573E-3</v>
      </c>
      <c r="J2198" t="str">
        <f t="shared" si="207"/>
        <v/>
      </c>
      <c r="K2198" t="str">
        <f t="shared" si="208"/>
        <v/>
      </c>
      <c r="L2198" t="str">
        <f t="shared" si="209"/>
        <v/>
      </c>
      <c r="M2198" t="str">
        <f>IF(Master!D2200&lt;'OHL indexes'!E2198,1,"")</f>
        <v/>
      </c>
      <c r="N2198" t="str">
        <f>IF(Master!D2200&gt;'OHL indexes'!D2198,1,"")</f>
        <v/>
      </c>
    </row>
    <row r="2199" spans="1:14" x14ac:dyDescent="0.25">
      <c r="A2199" s="1">
        <v>41255</v>
      </c>
      <c r="B2199">
        <v>3080.15</v>
      </c>
      <c r="C2199" s="12">
        <v>2950.44</v>
      </c>
      <c r="D2199">
        <v>3082.54</v>
      </c>
      <c r="E2199" s="12">
        <v>2944.29</v>
      </c>
      <c r="G2199">
        <f t="shared" si="204"/>
        <v>-4.2111585474733371E-2</v>
      </c>
      <c r="H2199">
        <f t="shared" si="205"/>
        <v>7.75936236871555E-4</v>
      </c>
      <c r="I2199">
        <f t="shared" si="206"/>
        <v>-4.410824148174608E-2</v>
      </c>
      <c r="J2199" t="str">
        <f t="shared" si="207"/>
        <v/>
      </c>
      <c r="K2199" t="str">
        <f t="shared" si="208"/>
        <v/>
      </c>
      <c r="L2199" t="str">
        <f t="shared" si="209"/>
        <v/>
      </c>
      <c r="M2199" t="str">
        <f>IF(Master!D2201&lt;'OHL indexes'!E2199,1,"")</f>
        <v/>
      </c>
      <c r="N2199" t="str">
        <f>IF(Master!D2201&gt;'OHL indexes'!D2199,1,"")</f>
        <v/>
      </c>
    </row>
    <row r="2200" spans="1:14" x14ac:dyDescent="0.25">
      <c r="A2200" s="1">
        <v>41256</v>
      </c>
      <c r="B2200">
        <v>3128.04</v>
      </c>
      <c r="C2200" s="12">
        <v>3072.97</v>
      </c>
      <c r="D2200">
        <v>3157.24</v>
      </c>
      <c r="E2200" s="12">
        <v>3020.3</v>
      </c>
      <c r="G2200">
        <f t="shared" si="204"/>
        <v>-1.7605273589851866E-2</v>
      </c>
      <c r="H2200">
        <f t="shared" si="205"/>
        <v>9.3349189908056296E-3</v>
      </c>
      <c r="I2200">
        <f t="shared" si="206"/>
        <v>-3.4443293564020872E-2</v>
      </c>
      <c r="J2200" t="str">
        <f t="shared" si="207"/>
        <v/>
      </c>
      <c r="K2200" t="str">
        <f t="shared" si="208"/>
        <v/>
      </c>
      <c r="L2200" t="str">
        <f t="shared" si="209"/>
        <v/>
      </c>
      <c r="M2200" t="str">
        <f>IF(Master!D2202&lt;'OHL indexes'!E2200,1,"")</f>
        <v/>
      </c>
      <c r="N2200" t="str">
        <f>IF(Master!D2202&gt;'OHL indexes'!D2200,1,"")</f>
        <v/>
      </c>
    </row>
    <row r="2201" spans="1:14" x14ac:dyDescent="0.25">
      <c r="A2201" s="1">
        <v>41257</v>
      </c>
      <c r="B2201">
        <v>3112.28</v>
      </c>
      <c r="C2201" s="12">
        <v>3117.53</v>
      </c>
      <c r="D2201">
        <v>3168.17</v>
      </c>
      <c r="E2201" s="12">
        <v>3083.52</v>
      </c>
      <c r="G2201">
        <f t="shared" si="204"/>
        <v>1.6868662202629281E-3</v>
      </c>
      <c r="H2201">
        <f t="shared" si="205"/>
        <v>1.79578958191422E-2</v>
      </c>
      <c r="I2201">
        <f t="shared" si="206"/>
        <v>-9.2408138085262603E-3</v>
      </c>
      <c r="J2201" t="str">
        <f t="shared" si="207"/>
        <v/>
      </c>
      <c r="K2201" t="str">
        <f t="shared" si="208"/>
        <v/>
      </c>
      <c r="L2201" t="str">
        <f t="shared" si="209"/>
        <v/>
      </c>
      <c r="M2201" t="str">
        <f>IF(Master!D2203&lt;'OHL indexes'!E2201,1,"")</f>
        <v/>
      </c>
      <c r="N2201" t="str">
        <f>IF(Master!D2203&gt;'OHL indexes'!D2201,1,"")</f>
        <v/>
      </c>
    </row>
    <row r="2202" spans="1:14" x14ac:dyDescent="0.25">
      <c r="A2202" s="1">
        <v>41260</v>
      </c>
      <c r="B2202">
        <v>2986.32</v>
      </c>
      <c r="C2202" s="12">
        <v>3101.3</v>
      </c>
      <c r="D2202">
        <v>3143.3</v>
      </c>
      <c r="E2202" s="12">
        <v>2969.12</v>
      </c>
      <c r="G2202">
        <f t="shared" si="204"/>
        <v>3.8502236866779116E-2</v>
      </c>
      <c r="H2202">
        <f t="shared" si="205"/>
        <v>5.2566369310723671E-2</v>
      </c>
      <c r="I2202">
        <f t="shared" si="206"/>
        <v>-5.7595970960916398E-3</v>
      </c>
      <c r="J2202" t="str">
        <f t="shared" si="207"/>
        <v/>
      </c>
      <c r="K2202" t="str">
        <f t="shared" si="208"/>
        <v/>
      </c>
      <c r="L2202" t="str">
        <f t="shared" si="209"/>
        <v/>
      </c>
      <c r="M2202" t="str">
        <f>IF(Master!D2204&lt;'OHL indexes'!E2202,1,"")</f>
        <v/>
      </c>
      <c r="N2202" t="str">
        <f>IF(Master!D2204&gt;'OHL indexes'!D2202,1,"")</f>
        <v/>
      </c>
    </row>
    <row r="2203" spans="1:14" x14ac:dyDescent="0.25">
      <c r="A2203" s="1">
        <v>41261</v>
      </c>
      <c r="B2203">
        <v>2920.06</v>
      </c>
      <c r="C2203" s="12">
        <v>2966.77</v>
      </c>
      <c r="D2203">
        <v>2995.38</v>
      </c>
      <c r="E2203" s="12">
        <v>2884.77</v>
      </c>
      <c r="G2203">
        <f t="shared" si="204"/>
        <v>1.5996246652466128E-2</v>
      </c>
      <c r="H2203">
        <f t="shared" si="205"/>
        <v>2.5793990534441091E-2</v>
      </c>
      <c r="I2203">
        <f t="shared" si="206"/>
        <v>-1.2085368108874506E-2</v>
      </c>
      <c r="J2203" t="str">
        <f t="shared" si="207"/>
        <v/>
      </c>
      <c r="K2203" t="str">
        <f t="shared" si="208"/>
        <v/>
      </c>
      <c r="L2203" t="str">
        <f t="shared" si="209"/>
        <v/>
      </c>
      <c r="M2203" t="str">
        <f>IF(Master!D2205&lt;'OHL indexes'!E2203,1,"")</f>
        <v/>
      </c>
      <c r="N2203" t="str">
        <f>IF(Master!D2205&gt;'OHL indexes'!D2203,1,"")</f>
        <v/>
      </c>
    </row>
    <row r="2204" spans="1:14" x14ac:dyDescent="0.25">
      <c r="A2204" s="1">
        <v>41262</v>
      </c>
      <c r="B2204">
        <v>3091.83</v>
      </c>
      <c r="C2204" s="12">
        <v>2911.02</v>
      </c>
      <c r="D2204">
        <v>3091.83</v>
      </c>
      <c r="E2204" s="12">
        <v>2874.86</v>
      </c>
      <c r="G2204">
        <f t="shared" si="204"/>
        <v>-5.8479929362222349E-2</v>
      </c>
      <c r="H2204">
        <f t="shared" si="205"/>
        <v>0</v>
      </c>
      <c r="I2204">
        <f t="shared" si="206"/>
        <v>-7.0175268368571353E-2</v>
      </c>
      <c r="J2204" t="str">
        <f t="shared" si="207"/>
        <v/>
      </c>
      <c r="K2204" t="str">
        <f t="shared" si="208"/>
        <v/>
      </c>
      <c r="L2204" t="str">
        <f t="shared" si="209"/>
        <v/>
      </c>
      <c r="M2204" t="str">
        <f>IF(Master!D2206&lt;'OHL indexes'!E2204,1,"")</f>
        <v/>
      </c>
      <c r="N2204" t="str">
        <f>IF(Master!D2206&gt;'OHL indexes'!D2204,1,"")</f>
        <v/>
      </c>
    </row>
    <row r="2205" spans="1:14" x14ac:dyDescent="0.25">
      <c r="A2205" s="1">
        <v>41263</v>
      </c>
      <c r="B2205">
        <v>3162.47</v>
      </c>
      <c r="C2205" s="12">
        <v>3073.9</v>
      </c>
      <c r="D2205">
        <v>3171.48</v>
      </c>
      <c r="E2205" s="12">
        <v>3037.73</v>
      </c>
      <c r="G2205">
        <f t="shared" si="204"/>
        <v>-2.8006589785831926E-2</v>
      </c>
      <c r="H2205">
        <f t="shared" si="205"/>
        <v>2.8490388841633241E-3</v>
      </c>
      <c r="I2205">
        <f t="shared" si="206"/>
        <v>-3.9443852431801707E-2</v>
      </c>
      <c r="J2205" t="str">
        <f t="shared" si="207"/>
        <v/>
      </c>
      <c r="K2205" t="str">
        <f t="shared" si="208"/>
        <v/>
      </c>
      <c r="L2205" t="str">
        <f t="shared" si="209"/>
        <v/>
      </c>
      <c r="M2205" t="str">
        <f>IF(Master!D2207&lt;'OHL indexes'!E2205,1,"")</f>
        <v/>
      </c>
      <c r="N2205" t="str">
        <f>IF(Master!D2207&gt;'OHL indexes'!D2205,1,"")</f>
        <v/>
      </c>
    </row>
    <row r="2206" spans="1:14" x14ac:dyDescent="0.25">
      <c r="A2206" s="1">
        <v>41264</v>
      </c>
      <c r="B2206">
        <v>3290.45</v>
      </c>
      <c r="C2206" s="12">
        <v>3268.45</v>
      </c>
      <c r="D2206">
        <v>3445.42</v>
      </c>
      <c r="E2206" s="12">
        <v>3263.45</v>
      </c>
      <c r="G2206">
        <f t="shared" si="204"/>
        <v>-6.6860155905726915E-3</v>
      </c>
      <c r="H2206">
        <f t="shared" si="205"/>
        <v>4.7096901639593458E-2</v>
      </c>
      <c r="I2206">
        <f t="shared" si="206"/>
        <v>-8.2055645884301365E-3</v>
      </c>
      <c r="J2206" t="str">
        <f t="shared" si="207"/>
        <v/>
      </c>
      <c r="K2206" t="str">
        <f t="shared" si="208"/>
        <v/>
      </c>
      <c r="L2206" t="str">
        <f t="shared" si="209"/>
        <v/>
      </c>
      <c r="M2206" t="str">
        <f>IF(Master!D2208&lt;'OHL indexes'!E2206,1,"")</f>
        <v/>
      </c>
      <c r="N2206" t="str">
        <f>IF(Master!D2208&gt;'OHL indexes'!D2206,1,"")</f>
        <v/>
      </c>
    </row>
    <row r="2207" spans="1:14" x14ac:dyDescent="0.25">
      <c r="A2207" s="1">
        <v>41267</v>
      </c>
      <c r="B2207">
        <v>3362.38</v>
      </c>
      <c r="C2207" s="12">
        <v>3291.95</v>
      </c>
      <c r="D2207">
        <v>3363.87</v>
      </c>
      <c r="E2207" s="12">
        <v>3275.47</v>
      </c>
      <c r="G2207">
        <f t="shared" si="204"/>
        <v>-2.0946472439165253E-2</v>
      </c>
      <c r="H2207">
        <f t="shared" si="205"/>
        <v>4.4313849118782223E-4</v>
      </c>
      <c r="I2207">
        <f t="shared" si="206"/>
        <v>-2.584776259673216E-2</v>
      </c>
      <c r="J2207" t="str">
        <f t="shared" si="207"/>
        <v/>
      </c>
      <c r="K2207" t="str">
        <f t="shared" si="208"/>
        <v/>
      </c>
      <c r="L2207" t="str">
        <f t="shared" si="209"/>
        <v/>
      </c>
      <c r="M2207" t="str">
        <f>IF(Master!D2209&lt;'OHL indexes'!E2207,1,"")</f>
        <v/>
      </c>
      <c r="N2207" t="str">
        <f>IF(Master!D2209&gt;'OHL indexes'!D2207,1,"")</f>
        <v/>
      </c>
    </row>
    <row r="2208" spans="1:14" x14ac:dyDescent="0.25">
      <c r="A2208" s="1">
        <v>41269</v>
      </c>
      <c r="B2208">
        <v>3505.11</v>
      </c>
      <c r="C2208" s="12">
        <v>3335.43</v>
      </c>
      <c r="D2208">
        <v>3518.07</v>
      </c>
      <c r="E2208" s="12">
        <v>3327.65</v>
      </c>
      <c r="G2208">
        <f t="shared" si="204"/>
        <v>-4.8409322389311726E-2</v>
      </c>
      <c r="H2208">
        <f t="shared" si="205"/>
        <v>3.6974588529319341E-3</v>
      </c>
      <c r="I2208">
        <f t="shared" si="206"/>
        <v>-5.062893889207476E-2</v>
      </c>
      <c r="J2208" t="str">
        <f t="shared" si="207"/>
        <v/>
      </c>
      <c r="K2208" t="str">
        <f t="shared" si="208"/>
        <v/>
      </c>
      <c r="L2208" t="str">
        <f t="shared" si="209"/>
        <v/>
      </c>
      <c r="M2208" t="str">
        <f>IF(Master!D2210&lt;'OHL indexes'!E2208,1,"")</f>
        <v/>
      </c>
      <c r="N2208" t="str">
        <f>IF(Master!D2210&gt;'OHL indexes'!D2208,1,"")</f>
        <v/>
      </c>
    </row>
    <row r="2209" spans="1:14" x14ac:dyDescent="0.25">
      <c r="A2209" s="1">
        <v>41270</v>
      </c>
      <c r="B2209">
        <v>3445.74</v>
      </c>
      <c r="C2209" s="12">
        <v>3473.18</v>
      </c>
      <c r="D2209">
        <v>3706.69</v>
      </c>
      <c r="E2209" s="12">
        <v>3434.26</v>
      </c>
      <c r="G2209">
        <f t="shared" si="204"/>
        <v>7.9634563257819924E-3</v>
      </c>
      <c r="H2209">
        <f t="shared" si="205"/>
        <v>7.5731192719125762E-2</v>
      </c>
      <c r="I2209">
        <f t="shared" si="206"/>
        <v>-3.3316500954800876E-3</v>
      </c>
      <c r="J2209" t="str">
        <f t="shared" si="207"/>
        <v/>
      </c>
      <c r="K2209" t="str">
        <f t="shared" si="208"/>
        <v/>
      </c>
      <c r="L2209" t="str">
        <f t="shared" si="209"/>
        <v/>
      </c>
      <c r="M2209" t="str">
        <f>IF(Master!D2211&lt;'OHL indexes'!E2209,1,"")</f>
        <v/>
      </c>
      <c r="N2209" t="str">
        <f>IF(Master!D2211&gt;'OHL indexes'!D2209,1,"")</f>
        <v/>
      </c>
    </row>
    <row r="2210" spans="1:14" x14ac:dyDescent="0.25">
      <c r="A2210" s="1">
        <v>41271</v>
      </c>
      <c r="B2210">
        <v>3987.14</v>
      </c>
      <c r="C2210" s="12">
        <v>3514.54</v>
      </c>
      <c r="D2210">
        <v>3996.1</v>
      </c>
      <c r="E2210" s="12">
        <v>3500.18</v>
      </c>
      <c r="G2210">
        <f t="shared" si="204"/>
        <v>-0.11853107741388558</v>
      </c>
      <c r="H2210">
        <f t="shared" si="205"/>
        <v>2.2472248278213591E-3</v>
      </c>
      <c r="I2210">
        <f t="shared" si="206"/>
        <v>-0.12213265649061733</v>
      </c>
      <c r="J2210" t="str">
        <f t="shared" si="207"/>
        <v/>
      </c>
      <c r="K2210" t="str">
        <f t="shared" si="208"/>
        <v/>
      </c>
      <c r="L2210" t="str">
        <f t="shared" si="209"/>
        <v/>
      </c>
      <c r="M2210" t="str">
        <f>IF(Master!D2212&lt;'OHL indexes'!E2210,1,"")</f>
        <v/>
      </c>
      <c r="N2210" t="str">
        <f>IF(Master!D2212&gt;'OHL indexes'!D2210,1,"")</f>
        <v/>
      </c>
    </row>
    <row r="2211" spans="1:14" x14ac:dyDescent="0.25">
      <c r="A2211" s="1">
        <v>41274</v>
      </c>
      <c r="B2211">
        <v>3235.65</v>
      </c>
      <c r="C2211" s="12">
        <v>3864.88</v>
      </c>
      <c r="D2211">
        <v>3885.74</v>
      </c>
      <c r="E2211" s="12">
        <v>3210.67</v>
      </c>
      <c r="G2211">
        <f t="shared" si="204"/>
        <v>0.19446788126033399</v>
      </c>
      <c r="H2211">
        <f t="shared" si="205"/>
        <v>0.20091480846197807</v>
      </c>
      <c r="I2211">
        <f t="shared" si="206"/>
        <v>-7.7202416825058462E-3</v>
      </c>
      <c r="J2211" t="str">
        <f t="shared" si="207"/>
        <v/>
      </c>
      <c r="K2211" t="str">
        <f t="shared" si="208"/>
        <v/>
      </c>
      <c r="L2211" t="str">
        <f t="shared" si="209"/>
        <v/>
      </c>
      <c r="M2211" t="str">
        <f>IF(Master!D2213&lt;'OHL indexes'!E2211,1,"")</f>
        <v/>
      </c>
      <c r="N2211" t="str">
        <f>IF(Master!D2213&gt;'OHL indexes'!D2211,1,"")</f>
        <v/>
      </c>
    </row>
    <row r="2212" spans="1:14" x14ac:dyDescent="0.25">
      <c r="A2212" s="1">
        <v>41276</v>
      </c>
      <c r="B2212">
        <v>2887.21</v>
      </c>
      <c r="C2212" s="12">
        <v>3066.4</v>
      </c>
      <c r="D2212">
        <v>3086.31</v>
      </c>
      <c r="E2212" s="12">
        <v>2869.27</v>
      </c>
      <c r="G2212">
        <f t="shared" si="204"/>
        <v>6.206337606201151E-2</v>
      </c>
      <c r="H2212">
        <f t="shared" si="205"/>
        <v>6.8959306735568271E-2</v>
      </c>
      <c r="I2212">
        <f t="shared" si="206"/>
        <v>-6.2136110639683384E-3</v>
      </c>
      <c r="J2212" t="str">
        <f t="shared" si="207"/>
        <v/>
      </c>
      <c r="K2212" t="str">
        <f t="shared" si="208"/>
        <v/>
      </c>
      <c r="L2212" t="str">
        <f t="shared" si="209"/>
        <v/>
      </c>
      <c r="M2212" t="str">
        <f>IF(Master!D2214&lt;'OHL indexes'!E2212,1,"")</f>
        <v/>
      </c>
      <c r="N2212" t="str">
        <f>IF(Master!D2214&gt;'OHL indexes'!D2212,1,"")</f>
        <v/>
      </c>
    </row>
    <row r="2213" spans="1:14" x14ac:dyDescent="0.25">
      <c r="A2213" s="1">
        <v>41277</v>
      </c>
      <c r="B2213">
        <v>2931.84</v>
      </c>
      <c r="C2213" s="12">
        <v>2913.98</v>
      </c>
      <c r="D2213">
        <v>2949.68</v>
      </c>
      <c r="E2213" s="12">
        <v>2838.12</v>
      </c>
      <c r="G2213">
        <f t="shared" si="204"/>
        <v>-6.0917376118752031E-3</v>
      </c>
      <c r="H2213">
        <f t="shared" si="205"/>
        <v>6.0849159572144984E-3</v>
      </c>
      <c r="I2213">
        <f t="shared" si="206"/>
        <v>-3.1966273739358342E-2</v>
      </c>
      <c r="J2213" t="str">
        <f t="shared" si="207"/>
        <v/>
      </c>
      <c r="K2213" t="str">
        <f t="shared" si="208"/>
        <v/>
      </c>
      <c r="L2213" t="str">
        <f t="shared" si="209"/>
        <v/>
      </c>
      <c r="M2213" t="str">
        <f>IF(Master!D2215&lt;'OHL indexes'!E2213,1,"")</f>
        <v/>
      </c>
      <c r="N2213" t="str">
        <f>IF(Master!D2215&gt;'OHL indexes'!D2213,1,"")</f>
        <v/>
      </c>
    </row>
    <row r="2214" spans="1:14" x14ac:dyDescent="0.25">
      <c r="A2214" s="1">
        <v>41278</v>
      </c>
      <c r="B2214">
        <v>2859.71</v>
      </c>
      <c r="C2214" s="12">
        <v>2922.95</v>
      </c>
      <c r="D2214">
        <v>2935.2</v>
      </c>
      <c r="E2214" s="12">
        <v>2820.18</v>
      </c>
      <c r="G2214">
        <f t="shared" si="204"/>
        <v>2.2114130453787295E-2</v>
      </c>
      <c r="H2214">
        <f t="shared" si="205"/>
        <v>2.6397781593238356E-2</v>
      </c>
      <c r="I2214">
        <f t="shared" si="206"/>
        <v>-1.3823079962653639E-2</v>
      </c>
      <c r="J2214" t="str">
        <f t="shared" si="207"/>
        <v/>
      </c>
      <c r="K2214" t="str">
        <f t="shared" si="208"/>
        <v/>
      </c>
      <c r="L2214" t="str">
        <f t="shared" si="209"/>
        <v/>
      </c>
      <c r="M2214" t="str">
        <f>IF(Master!D2216&lt;'OHL indexes'!E2214,1,"")</f>
        <v/>
      </c>
      <c r="N2214" t="str">
        <f>IF(Master!D2216&gt;'OHL indexes'!D2214,1,"")</f>
        <v/>
      </c>
    </row>
    <row r="2215" spans="1:14" x14ac:dyDescent="0.25">
      <c r="A2215" s="1">
        <v>41281</v>
      </c>
      <c r="B2215">
        <v>2794.82</v>
      </c>
      <c r="C2215" s="12">
        <v>2872</v>
      </c>
      <c r="D2215">
        <v>2900.52</v>
      </c>
      <c r="E2215" s="12">
        <v>2785.96</v>
      </c>
      <c r="G2215">
        <f t="shared" si="204"/>
        <v>2.7615374156475081E-2</v>
      </c>
      <c r="H2215">
        <f t="shared" si="205"/>
        <v>3.7819966938836824E-2</v>
      </c>
      <c r="I2215">
        <f t="shared" si="206"/>
        <v>-3.1701504926971991E-3</v>
      </c>
      <c r="J2215" t="str">
        <f t="shared" si="207"/>
        <v/>
      </c>
      <c r="K2215" t="str">
        <f t="shared" si="208"/>
        <v/>
      </c>
      <c r="L2215" t="str">
        <f t="shared" si="209"/>
        <v/>
      </c>
      <c r="M2215" t="str">
        <f>IF(Master!D2217&lt;'OHL indexes'!E2215,1,"")</f>
        <v/>
      </c>
      <c r="N2215" t="str">
        <f>IF(Master!D2217&gt;'OHL indexes'!D2215,1,"")</f>
        <v/>
      </c>
    </row>
    <row r="2216" spans="1:14" x14ac:dyDescent="0.25">
      <c r="A2216" s="1">
        <v>41282</v>
      </c>
      <c r="B2216">
        <v>2788.96</v>
      </c>
      <c r="C2216" s="12">
        <v>2812.42</v>
      </c>
      <c r="D2216">
        <v>2876.93</v>
      </c>
      <c r="E2216" s="12">
        <v>2774.29</v>
      </c>
      <c r="G2216">
        <f t="shared" si="204"/>
        <v>8.4117377086798673E-3</v>
      </c>
      <c r="H2216">
        <f t="shared" si="205"/>
        <v>3.1542223624576815E-2</v>
      </c>
      <c r="I2216">
        <f t="shared" si="206"/>
        <v>-5.2600252423843363E-3</v>
      </c>
      <c r="J2216" t="str">
        <f t="shared" si="207"/>
        <v/>
      </c>
      <c r="K2216" t="str">
        <f t="shared" si="208"/>
        <v/>
      </c>
      <c r="L2216" t="str">
        <f t="shared" si="209"/>
        <v/>
      </c>
      <c r="M2216" t="str">
        <f>IF(Master!D2218&lt;'OHL indexes'!E2216,1,"")</f>
        <v/>
      </c>
      <c r="N2216" t="str">
        <f>IF(Master!D2218&gt;'OHL indexes'!D2216,1,"")</f>
        <v/>
      </c>
    </row>
    <row r="2217" spans="1:14" x14ac:dyDescent="0.25">
      <c r="A2217" s="1">
        <v>41283</v>
      </c>
      <c r="B2217">
        <v>2785.08</v>
      </c>
      <c r="C2217" s="12">
        <v>2788.96</v>
      </c>
      <c r="D2217">
        <v>2835.1</v>
      </c>
      <c r="E2217" s="12">
        <v>2742.82</v>
      </c>
      <c r="G2217">
        <f t="shared" si="204"/>
        <v>1.3931377195628425E-3</v>
      </c>
      <c r="H2217">
        <f t="shared" si="205"/>
        <v>1.7959986786735049E-2</v>
      </c>
      <c r="I2217">
        <f t="shared" si="206"/>
        <v>-1.5173711347609364E-2</v>
      </c>
      <c r="J2217" t="str">
        <f t="shared" si="207"/>
        <v/>
      </c>
      <c r="K2217" t="str">
        <f t="shared" si="208"/>
        <v/>
      </c>
      <c r="L2217" t="str">
        <f t="shared" si="209"/>
        <v/>
      </c>
      <c r="M2217" t="str">
        <f>IF(Master!D2219&lt;'OHL indexes'!E2217,1,"")</f>
        <v/>
      </c>
      <c r="N2217" t="str">
        <f>IF(Master!D2219&gt;'OHL indexes'!D2217,1,"")</f>
        <v/>
      </c>
    </row>
    <row r="2218" spans="1:14" x14ac:dyDescent="0.25">
      <c r="A2218" s="1">
        <v>41284</v>
      </c>
      <c r="B2218">
        <v>2725.21</v>
      </c>
      <c r="C2218" s="12">
        <v>2765.77</v>
      </c>
      <c r="D2218">
        <v>2800.53</v>
      </c>
      <c r="E2218" s="12">
        <v>2716.52</v>
      </c>
      <c r="G2218">
        <f t="shared" si="204"/>
        <v>1.4883256703153158E-2</v>
      </c>
      <c r="H2218">
        <f t="shared" si="205"/>
        <v>2.763823705329127E-2</v>
      </c>
      <c r="I2218">
        <f t="shared" si="206"/>
        <v>-3.188745087534528E-3</v>
      </c>
      <c r="J2218" t="str">
        <f t="shared" si="207"/>
        <v/>
      </c>
      <c r="K2218" t="str">
        <f t="shared" si="208"/>
        <v/>
      </c>
      <c r="L2218" t="str">
        <f t="shared" si="209"/>
        <v/>
      </c>
      <c r="M2218" t="str">
        <f>IF(Master!D2220&lt;'OHL indexes'!E2218,1,"")</f>
        <v/>
      </c>
      <c r="N2218" t="str">
        <f>IF(Master!D2220&gt;'OHL indexes'!D2218,1,"")</f>
        <v/>
      </c>
    </row>
    <row r="2219" spans="1:14" x14ac:dyDescent="0.25">
      <c r="A2219" s="1">
        <v>41285</v>
      </c>
      <c r="B2219">
        <v>2709.39</v>
      </c>
      <c r="C2219" s="12">
        <v>2733.84</v>
      </c>
      <c r="D2219">
        <v>2779.89</v>
      </c>
      <c r="E2219" s="12">
        <v>2700.75</v>
      </c>
      <c r="G2219">
        <f t="shared" si="204"/>
        <v>9.0241714924763627E-3</v>
      </c>
      <c r="H2219">
        <f t="shared" si="205"/>
        <v>2.6020617186894412E-2</v>
      </c>
      <c r="I2219">
        <f t="shared" si="206"/>
        <v>-3.1889096807767858E-3</v>
      </c>
      <c r="J2219" t="str">
        <f t="shared" si="207"/>
        <v/>
      </c>
      <c r="K2219" t="str">
        <f t="shared" si="208"/>
        <v/>
      </c>
      <c r="L2219" t="str">
        <f t="shared" si="209"/>
        <v/>
      </c>
      <c r="M2219" t="str">
        <f>IF(Master!D2221&lt;'OHL indexes'!E2219,1,"")</f>
        <v/>
      </c>
      <c r="N2219" t="str">
        <f>IF(Master!D2221&gt;'OHL indexes'!D2219,1,"")</f>
        <v/>
      </c>
    </row>
    <row r="2220" spans="1:14" x14ac:dyDescent="0.25">
      <c r="A2220" s="1">
        <v>41288</v>
      </c>
      <c r="B2220">
        <v>2700.83</v>
      </c>
      <c r="C2220" s="12">
        <v>2735.12</v>
      </c>
      <c r="D2220">
        <v>2751.32</v>
      </c>
      <c r="E2220" s="12">
        <v>2667.08</v>
      </c>
      <c r="G2220">
        <f t="shared" si="204"/>
        <v>1.2696097125698413E-2</v>
      </c>
      <c r="H2220">
        <f t="shared" si="205"/>
        <v>1.869425324807561E-2</v>
      </c>
      <c r="I2220">
        <f t="shared" si="206"/>
        <v>-1.2496158588285788E-2</v>
      </c>
      <c r="J2220" t="str">
        <f t="shared" si="207"/>
        <v/>
      </c>
      <c r="K2220" t="str">
        <f t="shared" si="208"/>
        <v/>
      </c>
      <c r="L2220" t="str">
        <f t="shared" si="209"/>
        <v/>
      </c>
      <c r="M2220" t="str">
        <f>IF(Master!D2222&lt;'OHL indexes'!E2220,1,"")</f>
        <v/>
      </c>
      <c r="N2220" t="str">
        <f>IF(Master!D2222&gt;'OHL indexes'!D2220,1,"")</f>
        <v/>
      </c>
    </row>
    <row r="2221" spans="1:14" x14ac:dyDescent="0.25">
      <c r="A2221" s="1">
        <v>41289</v>
      </c>
      <c r="B2221">
        <v>2677.64</v>
      </c>
      <c r="C2221" s="12">
        <v>2726.39</v>
      </c>
      <c r="D2221">
        <v>2743.91</v>
      </c>
      <c r="E2221" s="12">
        <v>2658.7</v>
      </c>
      <c r="G2221">
        <f t="shared" si="204"/>
        <v>1.8206330948148386E-2</v>
      </c>
      <c r="H2221">
        <f t="shared" si="205"/>
        <v>2.4749406193513623E-2</v>
      </c>
      <c r="I2221">
        <f t="shared" si="206"/>
        <v>-7.0733929878550317E-3</v>
      </c>
      <c r="J2221" t="str">
        <f t="shared" si="207"/>
        <v/>
      </c>
      <c r="K2221" t="str">
        <f t="shared" si="208"/>
        <v/>
      </c>
      <c r="L2221" t="str">
        <f t="shared" si="209"/>
        <v/>
      </c>
      <c r="M2221" t="str">
        <f>IF(Master!D2223&lt;'OHL indexes'!E2221,1,"")</f>
        <v/>
      </c>
      <c r="N2221" t="str">
        <f>IF(Master!D2223&gt;'OHL indexes'!D2221,1,"")</f>
        <v/>
      </c>
    </row>
    <row r="2222" spans="1:14" x14ac:dyDescent="0.25">
      <c r="A2222" s="1">
        <v>41290</v>
      </c>
      <c r="B2222">
        <v>2626.8</v>
      </c>
      <c r="C2222" s="12">
        <v>2711.53</v>
      </c>
      <c r="D2222">
        <v>2711.53</v>
      </c>
      <c r="E2222" s="12">
        <v>2601.38</v>
      </c>
      <c r="G2222">
        <f t="shared" si="204"/>
        <v>3.225597685396675E-2</v>
      </c>
      <c r="H2222">
        <f t="shared" si="205"/>
        <v>3.225597685396675E-2</v>
      </c>
      <c r="I2222">
        <f t="shared" si="206"/>
        <v>-9.6771737475255248E-3</v>
      </c>
      <c r="J2222" t="str">
        <f t="shared" si="207"/>
        <v/>
      </c>
      <c r="K2222" t="str">
        <f t="shared" si="208"/>
        <v/>
      </c>
      <c r="L2222" t="str">
        <f t="shared" si="209"/>
        <v/>
      </c>
      <c r="M2222" t="str">
        <f>IF(Master!D2224&lt;'OHL indexes'!E2222,1,"")</f>
        <v/>
      </c>
      <c r="N2222" t="str">
        <f>IF(Master!D2224&gt;'OHL indexes'!D2222,1,"")</f>
        <v/>
      </c>
    </row>
    <row r="2223" spans="1:14" x14ac:dyDescent="0.25">
      <c r="A2223" s="1">
        <v>41291</v>
      </c>
      <c r="B2223">
        <v>2657.86</v>
      </c>
      <c r="C2223" s="12">
        <v>2616.15</v>
      </c>
      <c r="D2223">
        <v>2659.18</v>
      </c>
      <c r="E2223" s="12">
        <v>2567.36</v>
      </c>
      <c r="G2223">
        <f t="shared" si="204"/>
        <v>-1.5693076384760696E-2</v>
      </c>
      <c r="H2223">
        <f t="shared" si="205"/>
        <v>4.9664015410888496E-4</v>
      </c>
      <c r="I2223">
        <f t="shared" si="206"/>
        <v>-3.4049949959742087E-2</v>
      </c>
      <c r="J2223" t="str">
        <f t="shared" si="207"/>
        <v/>
      </c>
      <c r="K2223" t="str">
        <f t="shared" si="208"/>
        <v/>
      </c>
      <c r="L2223" t="str">
        <f t="shared" si="209"/>
        <v/>
      </c>
      <c r="M2223" t="str">
        <f>IF(Master!D2225&lt;'OHL indexes'!E2223,1,"")</f>
        <v/>
      </c>
      <c r="N2223" t="str">
        <f>IF(Master!D2225&gt;'OHL indexes'!D2223,1,"")</f>
        <v/>
      </c>
    </row>
    <row r="2224" spans="1:14" x14ac:dyDescent="0.25">
      <c r="A2224" s="1">
        <v>41292</v>
      </c>
      <c r="B2224">
        <v>2487.83</v>
      </c>
      <c r="C2224" s="12">
        <v>2643.37</v>
      </c>
      <c r="D2224">
        <v>2654.24</v>
      </c>
      <c r="E2224" s="12">
        <v>2462.65</v>
      </c>
      <c r="G2224">
        <f t="shared" si="204"/>
        <v>6.2520349059220326E-2</v>
      </c>
      <c r="H2224">
        <f t="shared" si="205"/>
        <v>6.6889618663654504E-2</v>
      </c>
      <c r="I2224">
        <f t="shared" si="206"/>
        <v>-1.012127034403465E-2</v>
      </c>
      <c r="J2224" t="str">
        <f t="shared" si="207"/>
        <v/>
      </c>
      <c r="K2224" t="str">
        <f t="shared" si="208"/>
        <v/>
      </c>
      <c r="L2224" t="str">
        <f t="shared" si="209"/>
        <v/>
      </c>
      <c r="M2224" t="str">
        <f>IF(Master!D2226&lt;'OHL indexes'!E2224,1,"")</f>
        <v/>
      </c>
      <c r="N2224" t="str">
        <f>IF(Master!D2226&gt;'OHL indexes'!D2224,1,"")</f>
        <v/>
      </c>
    </row>
    <row r="2225" spans="1:14" x14ac:dyDescent="0.25">
      <c r="A2225" s="1">
        <v>41296</v>
      </c>
      <c r="B2225">
        <v>2379.84</v>
      </c>
      <c r="C2225" s="12">
        <v>2482.12</v>
      </c>
      <c r="D2225">
        <v>2525.59</v>
      </c>
      <c r="E2225" s="12">
        <v>2371.4699999999998</v>
      </c>
      <c r="G2225">
        <f t="shared" si="204"/>
        <v>4.2977679171708916E-2</v>
      </c>
      <c r="H2225">
        <f t="shared" si="205"/>
        <v>6.1243613016001008E-2</v>
      </c>
      <c r="I2225">
        <f t="shared" si="206"/>
        <v>-3.5170431625657361E-3</v>
      </c>
      <c r="J2225" t="str">
        <f t="shared" si="207"/>
        <v/>
      </c>
      <c r="K2225" t="str">
        <f t="shared" si="208"/>
        <v/>
      </c>
      <c r="L2225" t="str">
        <f t="shared" si="209"/>
        <v/>
      </c>
      <c r="M2225" t="str">
        <f>IF(Master!D2227&lt;'OHL indexes'!E2225,1,"")</f>
        <v/>
      </c>
      <c r="N2225" t="str">
        <f>IF(Master!D2227&gt;'OHL indexes'!D2225,1,"")</f>
        <v/>
      </c>
    </row>
    <row r="2226" spans="1:14" x14ac:dyDescent="0.25">
      <c r="A2226" s="1">
        <v>41297</v>
      </c>
      <c r="B2226">
        <v>2321.7399999999998</v>
      </c>
      <c r="C2226" s="12">
        <v>2381.59</v>
      </c>
      <c r="D2226">
        <v>2416.1</v>
      </c>
      <c r="E2226" s="12">
        <v>2311.6799999999998</v>
      </c>
      <c r="G2226">
        <f t="shared" si="204"/>
        <v>2.5778080232928824E-2</v>
      </c>
      <c r="H2226">
        <f t="shared" si="205"/>
        <v>4.064193234384561E-2</v>
      </c>
      <c r="I2226">
        <f t="shared" si="206"/>
        <v>-4.3329571786676624E-3</v>
      </c>
      <c r="J2226" t="str">
        <f t="shared" si="207"/>
        <v/>
      </c>
      <c r="K2226" t="str">
        <f t="shared" si="208"/>
        <v/>
      </c>
      <c r="L2226" t="str">
        <f t="shared" si="209"/>
        <v/>
      </c>
      <c r="M2226" t="str">
        <f>IF(Master!D2228&lt;'OHL indexes'!E2226,1,"")</f>
        <v/>
      </c>
      <c r="N2226" t="str">
        <f>IF(Master!D2228&gt;'OHL indexes'!D2226,1,"")</f>
        <v/>
      </c>
    </row>
    <row r="2227" spans="1:14" x14ac:dyDescent="0.25">
      <c r="A2227" s="1">
        <v>41298</v>
      </c>
      <c r="B2227">
        <v>2354.35</v>
      </c>
      <c r="C2227" s="12">
        <v>2354.7800000000002</v>
      </c>
      <c r="D2227">
        <v>2492.14</v>
      </c>
      <c r="E2227" s="12">
        <v>2315.2199999999998</v>
      </c>
      <c r="G2227">
        <f t="shared" si="204"/>
        <v>1.8264064391448898E-4</v>
      </c>
      <c r="H2227">
        <f t="shared" si="205"/>
        <v>5.8525707732495214E-2</v>
      </c>
      <c r="I2227">
        <f t="shared" si="206"/>
        <v>-1.662029859621561E-2</v>
      </c>
      <c r="J2227" t="str">
        <f t="shared" si="207"/>
        <v/>
      </c>
      <c r="K2227" t="str">
        <f t="shared" si="208"/>
        <v/>
      </c>
      <c r="L2227" t="str">
        <f t="shared" si="209"/>
        <v/>
      </c>
      <c r="M2227" t="str">
        <f>IF(Master!D2229&lt;'OHL indexes'!E2227,1,"")</f>
        <v/>
      </c>
      <c r="N2227" t="str">
        <f>IF(Master!D2229&gt;'OHL indexes'!D2227,1,"")</f>
        <v/>
      </c>
    </row>
    <row r="2228" spans="1:14" x14ac:dyDescent="0.25">
      <c r="A2228" s="1">
        <v>41299</v>
      </c>
      <c r="B2228">
        <v>2373.83</v>
      </c>
      <c r="C2228" s="12">
        <v>2324.0500000000002</v>
      </c>
      <c r="D2228">
        <v>2412.35</v>
      </c>
      <c r="E2228" s="12">
        <v>2318.16</v>
      </c>
      <c r="G2228">
        <f t="shared" si="204"/>
        <v>-2.0970330647097635E-2</v>
      </c>
      <c r="H2228">
        <f t="shared" si="205"/>
        <v>1.6226941272121431E-2</v>
      </c>
      <c r="I2228">
        <f t="shared" si="206"/>
        <v>-2.3451552975571111E-2</v>
      </c>
      <c r="J2228" t="str">
        <f t="shared" si="207"/>
        <v/>
      </c>
      <c r="K2228" t="str">
        <f t="shared" si="208"/>
        <v/>
      </c>
      <c r="L2228" t="str">
        <f t="shared" si="209"/>
        <v/>
      </c>
      <c r="M2228" t="str">
        <f>IF(Master!D2230&lt;'OHL indexes'!E2228,1,"")</f>
        <v/>
      </c>
      <c r="N2228" t="str">
        <f>IF(Master!D2230&gt;'OHL indexes'!D2228,1,"")</f>
        <v/>
      </c>
    </row>
    <row r="2229" spans="1:14" x14ac:dyDescent="0.25">
      <c r="A2229" s="1">
        <v>41302</v>
      </c>
      <c r="B2229">
        <v>2437.66</v>
      </c>
      <c r="C2229" s="12">
        <v>2360.46</v>
      </c>
      <c r="D2229">
        <v>2464.04</v>
      </c>
      <c r="E2229" s="12">
        <v>2348.04</v>
      </c>
      <c r="G2229">
        <f t="shared" si="204"/>
        <v>-3.1669716039152251E-2</v>
      </c>
      <c r="H2229">
        <f t="shared" si="205"/>
        <v>1.0821853744984899E-2</v>
      </c>
      <c r="I2229">
        <f t="shared" si="206"/>
        <v>-3.6764766210217958E-2</v>
      </c>
      <c r="J2229" t="str">
        <f t="shared" si="207"/>
        <v/>
      </c>
      <c r="K2229" t="str">
        <f t="shared" si="208"/>
        <v/>
      </c>
      <c r="L2229" t="str">
        <f t="shared" si="209"/>
        <v/>
      </c>
      <c r="M2229" t="str">
        <f>IF(Master!D2231&lt;'OHL indexes'!E2229,1,"")</f>
        <v/>
      </c>
      <c r="N2229" t="str">
        <f>IF(Master!D2231&gt;'OHL indexes'!D2229,1,"")</f>
        <v/>
      </c>
    </row>
    <row r="2230" spans="1:14" x14ac:dyDescent="0.25">
      <c r="A2230" s="1">
        <v>41303</v>
      </c>
      <c r="B2230">
        <v>2358.1</v>
      </c>
      <c r="C2230" s="12">
        <v>2454</v>
      </c>
      <c r="D2230">
        <v>2485.4</v>
      </c>
      <c r="E2230" s="12">
        <v>2333.58</v>
      </c>
      <c r="G2230">
        <f t="shared" si="204"/>
        <v>4.066833467622244E-2</v>
      </c>
      <c r="H2230">
        <f t="shared" si="205"/>
        <v>5.3984139773546547E-2</v>
      </c>
      <c r="I2230">
        <f t="shared" si="206"/>
        <v>-1.0398201942241614E-2</v>
      </c>
      <c r="J2230" t="str">
        <f t="shared" si="207"/>
        <v/>
      </c>
      <c r="K2230" t="str">
        <f t="shared" si="208"/>
        <v/>
      </c>
      <c r="L2230" t="str">
        <f t="shared" si="209"/>
        <v/>
      </c>
      <c r="M2230" t="str">
        <f>IF(Master!D2232&lt;'OHL indexes'!E2230,1,"")</f>
        <v/>
      </c>
      <c r="N2230" t="str">
        <f>IF(Master!D2232&gt;'OHL indexes'!D2230,1,"")</f>
        <v/>
      </c>
    </row>
    <row r="2231" spans="1:14" x14ac:dyDescent="0.25">
      <c r="A2231" s="1">
        <v>41304</v>
      </c>
      <c r="B2231">
        <v>2518</v>
      </c>
      <c r="C2231" s="12">
        <v>2366.67</v>
      </c>
      <c r="D2231">
        <v>2530.42</v>
      </c>
      <c r="E2231" s="12">
        <v>2366.67</v>
      </c>
      <c r="G2231">
        <f t="shared" si="204"/>
        <v>-6.0099285146941961E-2</v>
      </c>
      <c r="H2231">
        <f t="shared" si="205"/>
        <v>4.9324861000794584E-3</v>
      </c>
      <c r="I2231">
        <f t="shared" si="206"/>
        <v>-6.0099285146941961E-2</v>
      </c>
      <c r="J2231" t="str">
        <f t="shared" si="207"/>
        <v/>
      </c>
      <c r="K2231" t="str">
        <f t="shared" si="208"/>
        <v/>
      </c>
      <c r="L2231" t="str">
        <f t="shared" si="209"/>
        <v/>
      </c>
      <c r="M2231" t="str">
        <f>IF(Master!D2233&lt;'OHL indexes'!E2231,1,"")</f>
        <v/>
      </c>
      <c r="N2231" t="str">
        <f>IF(Master!D2233&gt;'OHL indexes'!D2231,1,"")</f>
        <v/>
      </c>
    </row>
    <row r="2232" spans="1:14" x14ac:dyDescent="0.25">
      <c r="A2232" s="1">
        <v>41305</v>
      </c>
      <c r="B2232">
        <v>2494.48</v>
      </c>
      <c r="C2232" s="12">
        <v>2518</v>
      </c>
      <c r="D2232">
        <v>2564.19</v>
      </c>
      <c r="E2232" s="12">
        <v>2456.84</v>
      </c>
      <c r="G2232">
        <f t="shared" si="204"/>
        <v>9.4288188319811006E-3</v>
      </c>
      <c r="H2232">
        <f t="shared" si="205"/>
        <v>2.7945704114685332E-2</v>
      </c>
      <c r="I2232">
        <f t="shared" si="206"/>
        <v>-1.5089317212404918E-2</v>
      </c>
      <c r="J2232" t="str">
        <f t="shared" si="207"/>
        <v/>
      </c>
      <c r="K2232" t="str">
        <f t="shared" si="208"/>
        <v/>
      </c>
      <c r="L2232" t="str">
        <f t="shared" si="209"/>
        <v/>
      </c>
      <c r="M2232" t="str">
        <f>IF(Master!D2234&lt;'OHL indexes'!E2232,1,"")</f>
        <v/>
      </c>
      <c r="N2232" t="str">
        <f>IF(Master!D2234&gt;'OHL indexes'!D2232,1,"")</f>
        <v/>
      </c>
    </row>
    <row r="2233" spans="1:14" x14ac:dyDescent="0.25">
      <c r="A2233" s="1">
        <v>41306</v>
      </c>
      <c r="B2233">
        <v>2420.6999999999998</v>
      </c>
      <c r="C2233" s="12">
        <v>2471.11</v>
      </c>
      <c r="D2233">
        <v>2478.27</v>
      </c>
      <c r="E2233" s="12">
        <v>2344.36</v>
      </c>
      <c r="G2233">
        <f t="shared" si="204"/>
        <v>2.082455488081969E-2</v>
      </c>
      <c r="H2233">
        <f t="shared" si="205"/>
        <v>2.3782376998388921E-2</v>
      </c>
      <c r="I2233">
        <f t="shared" si="206"/>
        <v>-3.1536332465815553E-2</v>
      </c>
      <c r="J2233" t="str">
        <f t="shared" si="207"/>
        <v/>
      </c>
      <c r="K2233" t="str">
        <f t="shared" si="208"/>
        <v/>
      </c>
      <c r="L2233" t="str">
        <f t="shared" si="209"/>
        <v/>
      </c>
      <c r="M2233" t="str">
        <f>IF(Master!D2235&lt;'OHL indexes'!E2233,1,"")</f>
        <v/>
      </c>
      <c r="N2233" t="str">
        <f>IF(Master!D2235&gt;'OHL indexes'!D2233,1,"")</f>
        <v/>
      </c>
    </row>
    <row r="2234" spans="1:14" x14ac:dyDescent="0.25">
      <c r="A2234" s="1">
        <v>41309</v>
      </c>
      <c r="B2234">
        <v>2531.17</v>
      </c>
      <c r="C2234" s="12">
        <v>2424.52</v>
      </c>
      <c r="D2234">
        <v>2554.52</v>
      </c>
      <c r="E2234" s="12">
        <v>2418.58</v>
      </c>
      <c r="G2234">
        <f t="shared" si="204"/>
        <v>-4.2134664996819726E-2</v>
      </c>
      <c r="H2234">
        <f t="shared" si="205"/>
        <v>9.2249829130401917E-3</v>
      </c>
      <c r="I2234">
        <f t="shared" si="206"/>
        <v>-4.4481405832085597E-2</v>
      </c>
      <c r="J2234" t="str">
        <f t="shared" si="207"/>
        <v/>
      </c>
      <c r="K2234" t="str">
        <f t="shared" si="208"/>
        <v/>
      </c>
      <c r="L2234" t="str">
        <f t="shared" si="209"/>
        <v/>
      </c>
      <c r="M2234" t="str">
        <f>IF(Master!D2236&lt;'OHL indexes'!E2234,1,"")</f>
        <v/>
      </c>
      <c r="N2234" t="str">
        <f>IF(Master!D2236&gt;'OHL indexes'!D2234,1,"")</f>
        <v/>
      </c>
    </row>
    <row r="2235" spans="1:14" x14ac:dyDescent="0.25">
      <c r="A2235" s="1">
        <v>41310</v>
      </c>
      <c r="B2235">
        <v>2452.31</v>
      </c>
      <c r="C2235" s="12">
        <v>2477.75</v>
      </c>
      <c r="D2235">
        <v>2504.88</v>
      </c>
      <c r="E2235" s="12">
        <v>2392.9499999999998</v>
      </c>
      <c r="G2235">
        <f t="shared" si="204"/>
        <v>1.0373892370866722E-2</v>
      </c>
      <c r="H2235">
        <f t="shared" si="205"/>
        <v>2.1436930893728778E-2</v>
      </c>
      <c r="I2235">
        <f t="shared" si="206"/>
        <v>-2.4205748865355536E-2</v>
      </c>
      <c r="J2235" t="str">
        <f t="shared" si="207"/>
        <v/>
      </c>
      <c r="K2235" t="str">
        <f t="shared" si="208"/>
        <v/>
      </c>
      <c r="L2235" t="str">
        <f t="shared" si="209"/>
        <v/>
      </c>
      <c r="M2235" t="str">
        <f>IF(Master!D2237&lt;'OHL indexes'!E2235,1,"")</f>
        <v/>
      </c>
      <c r="N2235" t="str">
        <f>IF(Master!D2237&gt;'OHL indexes'!D2235,1,"")</f>
        <v/>
      </c>
    </row>
    <row r="2236" spans="1:14" x14ac:dyDescent="0.25">
      <c r="A2236" s="1">
        <v>41311</v>
      </c>
      <c r="B2236">
        <v>2412.1999999999998</v>
      </c>
      <c r="C2236" s="12">
        <v>2454.42</v>
      </c>
      <c r="D2236">
        <v>2511.25</v>
      </c>
      <c r="E2236" s="12">
        <v>2404.1799999999998</v>
      </c>
      <c r="G2236">
        <f t="shared" si="204"/>
        <v>1.75026946356025E-2</v>
      </c>
      <c r="H2236">
        <f t="shared" si="205"/>
        <v>4.1062100986651195E-2</v>
      </c>
      <c r="I2236">
        <f t="shared" si="206"/>
        <v>-3.324765773982219E-3</v>
      </c>
      <c r="J2236" t="str">
        <f t="shared" si="207"/>
        <v/>
      </c>
      <c r="K2236" t="str">
        <f t="shared" si="208"/>
        <v/>
      </c>
      <c r="L2236" t="str">
        <f t="shared" si="209"/>
        <v/>
      </c>
      <c r="M2236" t="str">
        <f>IF(Master!D2238&lt;'OHL indexes'!E2236,1,"")</f>
        <v/>
      </c>
      <c r="N2236" t="str">
        <f>IF(Master!D2238&gt;'OHL indexes'!D2236,1,"")</f>
        <v/>
      </c>
    </row>
    <row r="2237" spans="1:14" x14ac:dyDescent="0.25">
      <c r="A2237" s="1">
        <v>41312</v>
      </c>
      <c r="B2237">
        <v>2410.52</v>
      </c>
      <c r="C2237" s="12">
        <v>2412.1999999999998</v>
      </c>
      <c r="D2237">
        <v>2521.94</v>
      </c>
      <c r="E2237" s="12">
        <v>2380.2399999999998</v>
      </c>
      <c r="G2237">
        <f t="shared" si="204"/>
        <v>6.9694505749784419E-4</v>
      </c>
      <c r="H2237">
        <f t="shared" si="205"/>
        <v>4.6222391849061628E-2</v>
      </c>
      <c r="I2237">
        <f t="shared" si="206"/>
        <v>-1.2561604964903883E-2</v>
      </c>
      <c r="J2237" t="str">
        <f t="shared" si="207"/>
        <v/>
      </c>
      <c r="K2237" t="str">
        <f t="shared" si="208"/>
        <v/>
      </c>
      <c r="L2237" t="str">
        <f t="shared" si="209"/>
        <v/>
      </c>
      <c r="M2237" t="str">
        <f>IF(Master!D2239&lt;'OHL indexes'!E2237,1,"")</f>
        <v/>
      </c>
      <c r="N2237" t="str">
        <f>IF(Master!D2239&gt;'OHL indexes'!D2237,1,"")</f>
        <v/>
      </c>
    </row>
    <row r="2238" spans="1:14" x14ac:dyDescent="0.25">
      <c r="A2238" s="1">
        <v>41313</v>
      </c>
      <c r="B2238">
        <v>2362.8000000000002</v>
      </c>
      <c r="C2238" s="12">
        <v>2413.0300000000002</v>
      </c>
      <c r="D2238">
        <v>2429.02</v>
      </c>
      <c r="E2238" s="12">
        <v>2352.33</v>
      </c>
      <c r="G2238">
        <f t="shared" si="204"/>
        <v>2.1258676146944211E-2</v>
      </c>
      <c r="H2238">
        <f t="shared" si="205"/>
        <v>2.8026070763500943E-2</v>
      </c>
      <c r="I2238">
        <f t="shared" si="206"/>
        <v>-4.4311833417979285E-3</v>
      </c>
      <c r="J2238" t="str">
        <f t="shared" si="207"/>
        <v/>
      </c>
      <c r="K2238" t="str">
        <f t="shared" si="208"/>
        <v/>
      </c>
      <c r="L2238" t="str">
        <f t="shared" si="209"/>
        <v/>
      </c>
      <c r="M2238" t="str">
        <f>IF(Master!D2240&lt;'OHL indexes'!E2238,1,"")</f>
        <v/>
      </c>
      <c r="N2238" t="str">
        <f>IF(Master!D2240&gt;'OHL indexes'!D2238,1,"")</f>
        <v/>
      </c>
    </row>
    <row r="2239" spans="1:14" x14ac:dyDescent="0.25">
      <c r="A2239" s="1">
        <v>41316</v>
      </c>
      <c r="B2239">
        <v>2343.64</v>
      </c>
      <c r="C2239" s="12">
        <v>2361.13</v>
      </c>
      <c r="D2239">
        <v>2384.89</v>
      </c>
      <c r="E2239" s="12">
        <v>2321.54</v>
      </c>
      <c r="G2239">
        <f t="shared" si="204"/>
        <v>7.4627502517452537E-3</v>
      </c>
      <c r="H2239">
        <f t="shared" si="205"/>
        <v>1.7600826065436781E-2</v>
      </c>
      <c r="I2239">
        <f t="shared" si="206"/>
        <v>-9.4297759041490625E-3</v>
      </c>
      <c r="J2239" t="str">
        <f t="shared" si="207"/>
        <v/>
      </c>
      <c r="K2239" t="str">
        <f t="shared" si="208"/>
        <v/>
      </c>
      <c r="L2239" t="str">
        <f t="shared" si="209"/>
        <v/>
      </c>
      <c r="M2239" t="str">
        <f>IF(Master!D2241&lt;'OHL indexes'!E2239,1,"")</f>
        <v/>
      </c>
      <c r="N2239" t="str">
        <f>IF(Master!D2241&gt;'OHL indexes'!D2239,1,"")</f>
        <v/>
      </c>
    </row>
    <row r="2240" spans="1:14" x14ac:dyDescent="0.25">
      <c r="A2240" s="1">
        <v>41317</v>
      </c>
      <c r="B2240">
        <v>2317.11</v>
      </c>
      <c r="C2240" s="12">
        <v>2343.23</v>
      </c>
      <c r="D2240">
        <v>2351.52</v>
      </c>
      <c r="E2240" s="12">
        <v>2286.83</v>
      </c>
      <c r="G2240">
        <f t="shared" si="204"/>
        <v>1.1272662929252331E-2</v>
      </c>
      <c r="H2240">
        <f t="shared" si="205"/>
        <v>1.485039553581835E-2</v>
      </c>
      <c r="I2240">
        <f t="shared" si="206"/>
        <v>-1.3068002813850121E-2</v>
      </c>
      <c r="J2240" t="str">
        <f t="shared" si="207"/>
        <v/>
      </c>
      <c r="K2240" t="str">
        <f t="shared" si="208"/>
        <v/>
      </c>
      <c r="L2240" t="str">
        <f t="shared" si="209"/>
        <v/>
      </c>
      <c r="M2240" t="str">
        <f>IF(Master!D2242&lt;'OHL indexes'!E2240,1,"")</f>
        <v/>
      </c>
      <c r="N2240" t="str">
        <f>IF(Master!D2242&gt;'OHL indexes'!D2240,1,"")</f>
        <v/>
      </c>
    </row>
    <row r="2241" spans="1:14" x14ac:dyDescent="0.25">
      <c r="A2241" s="1">
        <v>41318</v>
      </c>
      <c r="B2241">
        <v>2309.29</v>
      </c>
      <c r="C2241" s="12">
        <v>2293.63</v>
      </c>
      <c r="D2241">
        <v>2364.08</v>
      </c>
      <c r="E2241" s="12">
        <v>2284.23</v>
      </c>
      <c r="G2241">
        <f t="shared" si="204"/>
        <v>-6.7813050764520266E-3</v>
      </c>
      <c r="H2241">
        <f t="shared" si="205"/>
        <v>2.3725907096986409E-2</v>
      </c>
      <c r="I2241">
        <f t="shared" si="206"/>
        <v>-1.0851820256442379E-2</v>
      </c>
      <c r="J2241" t="str">
        <f t="shared" si="207"/>
        <v/>
      </c>
      <c r="K2241" t="str">
        <f t="shared" si="208"/>
        <v/>
      </c>
      <c r="L2241" t="str">
        <f t="shared" si="209"/>
        <v/>
      </c>
      <c r="M2241" t="str">
        <f>IF(Master!D2243&lt;'OHL indexes'!E2241,1,"")</f>
        <v/>
      </c>
      <c r="N2241" t="str">
        <f>IF(Master!D2243&gt;'OHL indexes'!D2241,1,"")</f>
        <v/>
      </c>
    </row>
    <row r="2242" spans="1:14" x14ac:dyDescent="0.25">
      <c r="A2242" s="1">
        <v>41319</v>
      </c>
      <c r="B2242">
        <v>2278.73</v>
      </c>
      <c r="C2242" s="12">
        <v>2332.38</v>
      </c>
      <c r="D2242">
        <v>2355.14</v>
      </c>
      <c r="E2242" s="12">
        <v>2270.27</v>
      </c>
      <c r="G2242">
        <f t="shared" si="204"/>
        <v>2.3543816072988166E-2</v>
      </c>
      <c r="H2242">
        <f t="shared" si="205"/>
        <v>3.3531835715508107E-2</v>
      </c>
      <c r="I2242">
        <f t="shared" si="206"/>
        <v>-3.7125942959456149E-3</v>
      </c>
      <c r="J2242" t="str">
        <f t="shared" si="207"/>
        <v/>
      </c>
      <c r="K2242" t="str">
        <f t="shared" si="208"/>
        <v/>
      </c>
      <c r="L2242" t="str">
        <f t="shared" si="209"/>
        <v/>
      </c>
      <c r="M2242" t="str">
        <f>IF(Master!D2244&lt;'OHL indexes'!E2242,1,"")</f>
        <v/>
      </c>
      <c r="N2242" t="str">
        <f>IF(Master!D2244&gt;'OHL indexes'!D2242,1,"")</f>
        <v/>
      </c>
    </row>
    <row r="2243" spans="1:14" x14ac:dyDescent="0.25">
      <c r="A2243" s="1">
        <v>41320</v>
      </c>
      <c r="B2243">
        <v>2270.31</v>
      </c>
      <c r="C2243" s="12">
        <v>2292.9899999999998</v>
      </c>
      <c r="D2243">
        <v>2323.58</v>
      </c>
      <c r="E2243" s="12">
        <v>2254.1</v>
      </c>
      <c r="G2243">
        <f t="shared" si="204"/>
        <v>9.9898251780592418E-3</v>
      </c>
      <c r="H2243">
        <f t="shared" si="205"/>
        <v>2.3463756050935869E-2</v>
      </c>
      <c r="I2243">
        <f t="shared" si="206"/>
        <v>-7.1399940977223686E-3</v>
      </c>
      <c r="J2243" t="str">
        <f t="shared" si="207"/>
        <v/>
      </c>
      <c r="K2243" t="str">
        <f t="shared" si="208"/>
        <v/>
      </c>
      <c r="L2243" t="str">
        <f t="shared" si="209"/>
        <v/>
      </c>
      <c r="M2243" t="str">
        <f>IF(Master!D2245&lt;'OHL indexes'!E2243,1,"")</f>
        <v/>
      </c>
      <c r="N2243" t="str">
        <f>IF(Master!D2245&gt;'OHL indexes'!D2243,1,"")</f>
        <v/>
      </c>
    </row>
    <row r="2244" spans="1:14" x14ac:dyDescent="0.25">
      <c r="A2244" s="1">
        <v>41324</v>
      </c>
      <c r="B2244">
        <v>2175.37</v>
      </c>
      <c r="C2244" s="12">
        <v>2248.02</v>
      </c>
      <c r="D2244">
        <v>2261.59</v>
      </c>
      <c r="E2244" s="12">
        <v>2159.85</v>
      </c>
      <c r="G2244">
        <f t="shared" si="204"/>
        <v>3.3396617586893385E-2</v>
      </c>
      <c r="H2244">
        <f t="shared" si="205"/>
        <v>3.9634636866372253E-2</v>
      </c>
      <c r="I2244">
        <f t="shared" si="206"/>
        <v>-7.1344185127127924E-3</v>
      </c>
      <c r="J2244" t="str">
        <f t="shared" si="207"/>
        <v/>
      </c>
      <c r="K2244" t="str">
        <f t="shared" si="208"/>
        <v/>
      </c>
      <c r="L2244" t="str">
        <f t="shared" si="209"/>
        <v/>
      </c>
      <c r="M2244" t="str">
        <f>IF(Master!D2246&lt;'OHL indexes'!E2244,1,"")</f>
        <v/>
      </c>
      <c r="N2244" t="str">
        <f>IF(Master!D2246&gt;'OHL indexes'!D2244,1,"")</f>
        <v/>
      </c>
    </row>
    <row r="2245" spans="1:14" x14ac:dyDescent="0.25">
      <c r="A2245" s="1">
        <v>41325</v>
      </c>
      <c r="B2245">
        <v>2395.62</v>
      </c>
      <c r="C2245" s="12">
        <v>2181.81</v>
      </c>
      <c r="D2245">
        <v>2395.62</v>
      </c>
      <c r="E2245" s="12">
        <v>2158.63</v>
      </c>
      <c r="G2245">
        <f t="shared" si="204"/>
        <v>-8.925038194705337E-2</v>
      </c>
      <c r="H2245">
        <f t="shared" si="205"/>
        <v>0</v>
      </c>
      <c r="I2245">
        <f t="shared" si="206"/>
        <v>-9.8926373965820824E-2</v>
      </c>
      <c r="J2245" t="str">
        <f t="shared" si="207"/>
        <v/>
      </c>
      <c r="K2245" t="str">
        <f t="shared" si="208"/>
        <v/>
      </c>
      <c r="L2245" t="str">
        <f t="shared" si="209"/>
        <v/>
      </c>
      <c r="M2245" t="str">
        <f>IF(Master!D2247&lt;'OHL indexes'!E2245,1,"")</f>
        <v/>
      </c>
      <c r="N2245" t="str">
        <f>IF(Master!D2247&gt;'OHL indexes'!D2245,1,"")</f>
        <v/>
      </c>
    </row>
    <row r="2246" spans="1:14" x14ac:dyDescent="0.25">
      <c r="A2246" s="1">
        <v>41326</v>
      </c>
      <c r="B2246">
        <v>2412.67</v>
      </c>
      <c r="C2246" s="12">
        <v>2389.5100000000002</v>
      </c>
      <c r="D2246">
        <v>2490.4499999999998</v>
      </c>
      <c r="E2246" s="12">
        <v>2343.2199999999998</v>
      </c>
      <c r="G2246">
        <f t="shared" si="204"/>
        <v>-9.5993235709814773E-3</v>
      </c>
      <c r="H2246">
        <f t="shared" si="205"/>
        <v>3.2238142804444703E-2</v>
      </c>
      <c r="I2246">
        <f t="shared" si="206"/>
        <v>-2.8785536355987462E-2</v>
      </c>
      <c r="J2246" t="str">
        <f t="shared" si="207"/>
        <v/>
      </c>
      <c r="K2246" t="str">
        <f t="shared" si="208"/>
        <v/>
      </c>
      <c r="L2246" t="str">
        <f t="shared" si="209"/>
        <v/>
      </c>
      <c r="M2246" t="str">
        <f>IF(Master!D2248&lt;'OHL indexes'!E2246,1,"")</f>
        <v/>
      </c>
      <c r="N2246" t="str">
        <f>IF(Master!D2248&gt;'OHL indexes'!D2246,1,"")</f>
        <v/>
      </c>
    </row>
    <row r="2247" spans="1:14" x14ac:dyDescent="0.25">
      <c r="A2247" s="1">
        <v>41327</v>
      </c>
      <c r="B2247">
        <v>2320.25</v>
      </c>
      <c r="C2247" s="12">
        <v>2362.61</v>
      </c>
      <c r="D2247">
        <v>2396.88</v>
      </c>
      <c r="E2247" s="12">
        <v>2308.69</v>
      </c>
      <c r="G2247">
        <f t="shared" ref="G2247:G2310" si="210">C2247/$B2247-1</f>
        <v>1.8256653377868748E-2</v>
      </c>
      <c r="H2247">
        <f t="shared" ref="H2247:H2310" si="211">D2247/$B2247-1</f>
        <v>3.3026613511475178E-2</v>
      </c>
      <c r="I2247">
        <f t="shared" ref="I2247:I2310" si="212">E2247/$B2247-1</f>
        <v>-4.9822217433466154E-3</v>
      </c>
      <c r="J2247" t="str">
        <f t="shared" ref="J2247:J2310" si="213">IF(C2247&lt;E2247,1,"")</f>
        <v/>
      </c>
      <c r="K2247" t="str">
        <f t="shared" ref="K2247:K2310" si="214">IF(C2248&gt;D2248,1,"")</f>
        <v/>
      </c>
      <c r="L2247" t="str">
        <f t="shared" ref="L2247:L2310" si="215">IF(E2248&gt;D2248,1,"")</f>
        <v/>
      </c>
      <c r="M2247" t="str">
        <f>IF(Master!D2249&lt;'OHL indexes'!E2247,1,"")</f>
        <v/>
      </c>
      <c r="N2247" t="str">
        <f>IF(Master!D2249&gt;'OHL indexes'!D2247,1,"")</f>
        <v/>
      </c>
    </row>
    <row r="2248" spans="1:14" x14ac:dyDescent="0.25">
      <c r="A2248" s="1">
        <v>41330</v>
      </c>
      <c r="B2248">
        <v>2705.75</v>
      </c>
      <c r="C2248" s="12">
        <v>2271.9</v>
      </c>
      <c r="D2248">
        <v>2716.55</v>
      </c>
      <c r="E2248" s="12">
        <v>2208.13</v>
      </c>
      <c r="G2248">
        <f t="shared" si="210"/>
        <v>-0.16034371246419654</v>
      </c>
      <c r="H2248">
        <f t="shared" si="211"/>
        <v>3.9914995842189605E-3</v>
      </c>
      <c r="I2248">
        <f t="shared" si="212"/>
        <v>-0.18391203917582921</v>
      </c>
      <c r="J2248" t="str">
        <f t="shared" si="213"/>
        <v/>
      </c>
      <c r="K2248" t="str">
        <f t="shared" si="214"/>
        <v/>
      </c>
      <c r="L2248" t="str">
        <f t="shared" si="215"/>
        <v/>
      </c>
      <c r="M2248" t="str">
        <f>IF(Master!D2250&lt;'OHL indexes'!E2248,1,"")</f>
        <v/>
      </c>
      <c r="N2248" t="str">
        <f>IF(Master!D2250&gt;'OHL indexes'!D2248,1,"")</f>
        <v/>
      </c>
    </row>
    <row r="2249" spans="1:14" x14ac:dyDescent="0.25">
      <c r="A2249" s="1">
        <v>41331</v>
      </c>
      <c r="B2249">
        <v>2636.58</v>
      </c>
      <c r="C2249" s="12">
        <v>2618.63</v>
      </c>
      <c r="D2249">
        <v>2774.93</v>
      </c>
      <c r="E2249" s="12">
        <v>2534.08</v>
      </c>
      <c r="G2249">
        <f t="shared" si="210"/>
        <v>-6.8080619590529245E-3</v>
      </c>
      <c r="H2249">
        <f t="shared" si="211"/>
        <v>5.2473279779107651E-2</v>
      </c>
      <c r="I2249">
        <f t="shared" si="212"/>
        <v>-3.8876119821890431E-2</v>
      </c>
      <c r="J2249" t="str">
        <f t="shared" si="213"/>
        <v/>
      </c>
      <c r="K2249" t="str">
        <f t="shared" si="214"/>
        <v/>
      </c>
      <c r="L2249" t="str">
        <f t="shared" si="215"/>
        <v/>
      </c>
      <c r="M2249" t="str">
        <f>IF(Master!D2251&lt;'OHL indexes'!E2249,1,"")</f>
        <v/>
      </c>
      <c r="N2249" t="str">
        <f>IF(Master!D2251&gt;'OHL indexes'!D2249,1,"")</f>
        <v/>
      </c>
    </row>
    <row r="2250" spans="1:14" x14ac:dyDescent="0.25">
      <c r="A2250" s="1">
        <v>41332</v>
      </c>
      <c r="B2250">
        <v>2406.15</v>
      </c>
      <c r="C2250" s="12">
        <v>2601.0500000000002</v>
      </c>
      <c r="D2250">
        <v>2630.82</v>
      </c>
      <c r="E2250" s="12">
        <v>2357.1799999999998</v>
      </c>
      <c r="G2250">
        <f t="shared" si="210"/>
        <v>8.1000768863121575E-2</v>
      </c>
      <c r="H2250">
        <f t="shared" si="211"/>
        <v>9.3373231095318365E-2</v>
      </c>
      <c r="I2250">
        <f t="shared" si="212"/>
        <v>-2.035201462917946E-2</v>
      </c>
      <c r="J2250" t="str">
        <f t="shared" si="213"/>
        <v/>
      </c>
      <c r="K2250" t="str">
        <f t="shared" si="214"/>
        <v/>
      </c>
      <c r="L2250" t="str">
        <f t="shared" si="215"/>
        <v/>
      </c>
      <c r="M2250" t="str">
        <f>IF(Master!D2252&lt;'OHL indexes'!E2250,1,"")</f>
        <v/>
      </c>
      <c r="N2250" t="str">
        <f>IF(Master!D2252&gt;'OHL indexes'!D2250,1,"")</f>
        <v/>
      </c>
    </row>
    <row r="2251" spans="1:14" x14ac:dyDescent="0.25">
      <c r="A2251" s="1">
        <v>41333</v>
      </c>
      <c r="B2251">
        <v>2511.58</v>
      </c>
      <c r="C2251" s="12">
        <v>2394.0100000000002</v>
      </c>
      <c r="D2251">
        <v>2516.04</v>
      </c>
      <c r="E2251" s="12">
        <v>2351.9699999999998</v>
      </c>
      <c r="G2251">
        <f t="shared" si="210"/>
        <v>-4.6811170657514278E-2</v>
      </c>
      <c r="H2251">
        <f t="shared" si="211"/>
        <v>1.7757746119972939E-3</v>
      </c>
      <c r="I2251">
        <f t="shared" si="212"/>
        <v>-6.3549638076429993E-2</v>
      </c>
      <c r="J2251" t="str">
        <f t="shared" si="213"/>
        <v/>
      </c>
      <c r="K2251" t="str">
        <f t="shared" si="214"/>
        <v/>
      </c>
      <c r="L2251" t="str">
        <f t="shared" si="215"/>
        <v/>
      </c>
      <c r="M2251" t="str">
        <f>IF(Master!D2253&lt;'OHL indexes'!E2251,1,"")</f>
        <v/>
      </c>
      <c r="N2251" t="str">
        <f>IF(Master!D2253&gt;'OHL indexes'!D2251,1,"")</f>
        <v/>
      </c>
    </row>
    <row r="2252" spans="1:14" x14ac:dyDescent="0.25">
      <c r="A2252" s="1">
        <v>41334</v>
      </c>
      <c r="B2252">
        <v>2549.87</v>
      </c>
      <c r="C2252" s="12">
        <v>2573.4699999999998</v>
      </c>
      <c r="D2252">
        <v>2650.54</v>
      </c>
      <c r="E2252" s="12">
        <v>2469.79</v>
      </c>
      <c r="G2252">
        <f t="shared" si="210"/>
        <v>9.2553738033702704E-3</v>
      </c>
      <c r="H2252">
        <f t="shared" si="211"/>
        <v>3.9480444101071877E-2</v>
      </c>
      <c r="I2252">
        <f t="shared" si="212"/>
        <v>-3.140552263448726E-2</v>
      </c>
      <c r="J2252" t="str">
        <f t="shared" si="213"/>
        <v/>
      </c>
      <c r="K2252" t="str">
        <f t="shared" si="214"/>
        <v/>
      </c>
      <c r="L2252" t="str">
        <f t="shared" si="215"/>
        <v/>
      </c>
      <c r="M2252" t="str">
        <f>IF(Master!D2254&lt;'OHL indexes'!E2252,1,"")</f>
        <v/>
      </c>
      <c r="N2252" t="str">
        <f>IF(Master!D2254&gt;'OHL indexes'!D2252,1,"")</f>
        <v/>
      </c>
    </row>
    <row r="2253" spans="1:14" x14ac:dyDescent="0.25">
      <c r="A2253" s="1">
        <v>41337</v>
      </c>
      <c r="B2253">
        <v>2358.75</v>
      </c>
      <c r="C2253" s="12">
        <v>2526.9299999999998</v>
      </c>
      <c r="D2253">
        <v>2561.34</v>
      </c>
      <c r="E2253" s="12">
        <v>2347.2600000000002</v>
      </c>
      <c r="G2253">
        <f t="shared" si="210"/>
        <v>7.1300476947535607E-2</v>
      </c>
      <c r="H2253">
        <f t="shared" si="211"/>
        <v>8.5888712241653398E-2</v>
      </c>
      <c r="I2253">
        <f t="shared" si="212"/>
        <v>-4.8712241653416921E-3</v>
      </c>
      <c r="J2253" t="str">
        <f t="shared" si="213"/>
        <v/>
      </c>
      <c r="K2253" t="str">
        <f t="shared" si="214"/>
        <v/>
      </c>
      <c r="L2253" t="str">
        <f t="shared" si="215"/>
        <v/>
      </c>
      <c r="M2253" t="str">
        <f>IF(Master!D2255&lt;'OHL indexes'!E2253,1,"")</f>
        <v/>
      </c>
      <c r="N2253" t="str">
        <f>IF(Master!D2255&gt;'OHL indexes'!D2253,1,"")</f>
        <v/>
      </c>
    </row>
    <row r="2254" spans="1:14" x14ac:dyDescent="0.25">
      <c r="A2254" s="1">
        <v>41338</v>
      </c>
      <c r="B2254">
        <v>2302.5</v>
      </c>
      <c r="C2254" s="12">
        <v>2337.52</v>
      </c>
      <c r="D2254">
        <v>2341.0100000000002</v>
      </c>
      <c r="E2254" s="12">
        <v>2283.1</v>
      </c>
      <c r="G2254">
        <f t="shared" si="210"/>
        <v>1.5209554831704608E-2</v>
      </c>
      <c r="H2254">
        <f t="shared" si="211"/>
        <v>1.6725298588490922E-2</v>
      </c>
      <c r="I2254">
        <f t="shared" si="212"/>
        <v>-8.4256243213898241E-3</v>
      </c>
      <c r="J2254" t="str">
        <f t="shared" si="213"/>
        <v/>
      </c>
      <c r="K2254" t="str">
        <f t="shared" si="214"/>
        <v/>
      </c>
      <c r="L2254" t="str">
        <f t="shared" si="215"/>
        <v/>
      </c>
      <c r="M2254" t="str">
        <f>IF(Master!D2256&lt;'OHL indexes'!E2254,1,"")</f>
        <v/>
      </c>
      <c r="N2254" t="str">
        <f>IF(Master!D2256&gt;'OHL indexes'!D2254,1,"")</f>
        <v/>
      </c>
    </row>
    <row r="2255" spans="1:14" x14ac:dyDescent="0.25">
      <c r="A2255" s="1">
        <v>41339</v>
      </c>
      <c r="B2255">
        <v>2312.02</v>
      </c>
      <c r="C2255" s="12">
        <v>2276.5100000000002</v>
      </c>
      <c r="D2255">
        <v>2355.5</v>
      </c>
      <c r="E2255" s="12">
        <v>2258.12</v>
      </c>
      <c r="G2255">
        <f t="shared" si="210"/>
        <v>-1.5358863677649714E-2</v>
      </c>
      <c r="H2255">
        <f t="shared" si="211"/>
        <v>1.880606569147325E-2</v>
      </c>
      <c r="I2255">
        <f t="shared" si="212"/>
        <v>-2.331294711983467E-2</v>
      </c>
      <c r="J2255" t="str">
        <f t="shared" si="213"/>
        <v/>
      </c>
      <c r="K2255" t="str">
        <f t="shared" si="214"/>
        <v/>
      </c>
      <c r="L2255" t="str">
        <f t="shared" si="215"/>
        <v/>
      </c>
      <c r="M2255" t="str">
        <f>IF(Master!D2257&lt;'OHL indexes'!E2255,1,"")</f>
        <v/>
      </c>
      <c r="N2255" t="str">
        <f>IF(Master!D2257&gt;'OHL indexes'!D2255,1,"")</f>
        <v/>
      </c>
    </row>
    <row r="2256" spans="1:14" x14ac:dyDescent="0.25">
      <c r="A2256" s="1">
        <v>41340</v>
      </c>
      <c r="B2256">
        <v>2255.1</v>
      </c>
      <c r="C2256" s="12">
        <v>2313.92</v>
      </c>
      <c r="D2256">
        <v>2322.46</v>
      </c>
      <c r="E2256" s="12">
        <v>2247.5100000000002</v>
      </c>
      <c r="G2256">
        <f t="shared" si="210"/>
        <v>2.6083100527692915E-2</v>
      </c>
      <c r="H2256">
        <f t="shared" si="211"/>
        <v>2.9870072280608451E-2</v>
      </c>
      <c r="I2256">
        <f t="shared" si="212"/>
        <v>-3.3657044033522654E-3</v>
      </c>
      <c r="J2256" t="str">
        <f t="shared" si="213"/>
        <v/>
      </c>
      <c r="K2256" t="str">
        <f t="shared" si="214"/>
        <v/>
      </c>
      <c r="L2256" t="str">
        <f t="shared" si="215"/>
        <v/>
      </c>
      <c r="M2256" t="str">
        <f>IF(Master!D2258&lt;'OHL indexes'!E2256,1,"")</f>
        <v/>
      </c>
      <c r="N2256" t="str">
        <f>IF(Master!D2258&gt;'OHL indexes'!D2256,1,"")</f>
        <v/>
      </c>
    </row>
    <row r="2257" spans="1:14" x14ac:dyDescent="0.25">
      <c r="A2257" s="1">
        <v>41341</v>
      </c>
      <c r="B2257">
        <v>2219.79</v>
      </c>
      <c r="C2257" s="12">
        <v>2245.0100000000002</v>
      </c>
      <c r="D2257">
        <v>2297.98</v>
      </c>
      <c r="E2257" s="12">
        <v>2207.17</v>
      </c>
      <c r="G2257">
        <f t="shared" si="210"/>
        <v>1.1361435090706973E-2</v>
      </c>
      <c r="H2257">
        <f t="shared" si="211"/>
        <v>3.5224052725708388E-2</v>
      </c>
      <c r="I2257">
        <f t="shared" si="212"/>
        <v>-5.6852224759998959E-3</v>
      </c>
      <c r="J2257" t="str">
        <f t="shared" si="213"/>
        <v/>
      </c>
      <c r="K2257" t="str">
        <f t="shared" si="214"/>
        <v/>
      </c>
      <c r="L2257" t="str">
        <f t="shared" si="215"/>
        <v/>
      </c>
      <c r="M2257" t="str">
        <f>IF(Master!D2259&lt;'OHL indexes'!E2257,1,"")</f>
        <v/>
      </c>
      <c r="N2257" t="str">
        <f>IF(Master!D2259&gt;'OHL indexes'!D2257,1,"")</f>
        <v/>
      </c>
    </row>
    <row r="2258" spans="1:14" x14ac:dyDescent="0.25">
      <c r="A2258" s="1">
        <v>41344</v>
      </c>
      <c r="B2258">
        <v>2115.1999999999998</v>
      </c>
      <c r="C2258" s="12">
        <v>2245.5500000000002</v>
      </c>
      <c r="D2258">
        <v>2247.75</v>
      </c>
      <c r="E2258" s="12">
        <v>2102.3000000000002</v>
      </c>
      <c r="G2258">
        <f t="shared" si="210"/>
        <v>6.1625378214826165E-2</v>
      </c>
      <c r="H2258">
        <f t="shared" si="211"/>
        <v>6.2665468986384365E-2</v>
      </c>
      <c r="I2258">
        <f t="shared" si="212"/>
        <v>-6.0987140695913933E-3</v>
      </c>
      <c r="J2258" t="str">
        <f t="shared" si="213"/>
        <v/>
      </c>
      <c r="K2258" t="str">
        <f t="shared" si="214"/>
        <v/>
      </c>
      <c r="L2258" t="str">
        <f t="shared" si="215"/>
        <v/>
      </c>
      <c r="M2258" t="str">
        <f>IF(Master!D2260&lt;'OHL indexes'!E2258,1,"")</f>
        <v/>
      </c>
      <c r="N2258" t="str">
        <f>IF(Master!D2260&gt;'OHL indexes'!D2258,1,"")</f>
        <v/>
      </c>
    </row>
    <row r="2259" spans="1:14" x14ac:dyDescent="0.25">
      <c r="A2259" s="1">
        <v>41345</v>
      </c>
      <c r="B2259">
        <v>2164</v>
      </c>
      <c r="C2259" s="12">
        <v>2145.23</v>
      </c>
      <c r="D2259">
        <v>2246.58</v>
      </c>
      <c r="E2259" s="12">
        <v>2127.21</v>
      </c>
      <c r="G2259">
        <f t="shared" si="210"/>
        <v>-8.6737523105360204E-3</v>
      </c>
      <c r="H2259">
        <f t="shared" si="211"/>
        <v>3.816081330868748E-2</v>
      </c>
      <c r="I2259">
        <f t="shared" si="212"/>
        <v>-1.7000924214417679E-2</v>
      </c>
      <c r="J2259" t="str">
        <f t="shared" si="213"/>
        <v/>
      </c>
      <c r="K2259" t="str">
        <f t="shared" si="214"/>
        <v/>
      </c>
      <c r="L2259" t="str">
        <f t="shared" si="215"/>
        <v/>
      </c>
      <c r="M2259" t="str">
        <f>IF(Master!D2261&lt;'OHL indexes'!E2259,1,"")</f>
        <v/>
      </c>
      <c r="N2259" t="str">
        <f>IF(Master!D2261&gt;'OHL indexes'!D2259,1,"")</f>
        <v/>
      </c>
    </row>
    <row r="2260" spans="1:14" x14ac:dyDescent="0.25">
      <c r="A2260" s="1">
        <v>41346</v>
      </c>
      <c r="B2260">
        <v>2142.83</v>
      </c>
      <c r="C2260" s="12">
        <v>2197.0100000000002</v>
      </c>
      <c r="D2260">
        <v>2216.3200000000002</v>
      </c>
      <c r="E2260" s="12">
        <v>2135.35</v>
      </c>
      <c r="G2260">
        <f t="shared" si="210"/>
        <v>2.5284320268056826E-2</v>
      </c>
      <c r="H2260">
        <f t="shared" si="211"/>
        <v>3.4295767746391537E-2</v>
      </c>
      <c r="I2260">
        <f t="shared" si="212"/>
        <v>-3.4907108823378774E-3</v>
      </c>
      <c r="J2260" t="str">
        <f t="shared" si="213"/>
        <v/>
      </c>
      <c r="K2260" t="str">
        <f t="shared" si="214"/>
        <v/>
      </c>
      <c r="L2260" t="str">
        <f t="shared" si="215"/>
        <v/>
      </c>
      <c r="M2260" t="str">
        <f>IF(Master!D2262&lt;'OHL indexes'!E2260,1,"")</f>
        <v/>
      </c>
      <c r="N2260" t="str">
        <f>IF(Master!D2262&gt;'OHL indexes'!D2260,1,"")</f>
        <v/>
      </c>
    </row>
    <row r="2261" spans="1:14" x14ac:dyDescent="0.25">
      <c r="A2261" s="1">
        <v>41347</v>
      </c>
      <c r="B2261">
        <v>2120.5300000000002</v>
      </c>
      <c r="C2261" s="12">
        <v>2127.96</v>
      </c>
      <c r="D2261">
        <v>2159.69</v>
      </c>
      <c r="E2261" s="12">
        <v>2106.89</v>
      </c>
      <c r="G2261">
        <f t="shared" si="210"/>
        <v>3.5038410208767523E-3</v>
      </c>
      <c r="H2261">
        <f t="shared" si="211"/>
        <v>1.8467081342871783E-2</v>
      </c>
      <c r="I2261">
        <f t="shared" si="212"/>
        <v>-6.4323541756071689E-3</v>
      </c>
      <c r="J2261" t="str">
        <f t="shared" si="213"/>
        <v/>
      </c>
      <c r="K2261" t="str">
        <f t="shared" si="214"/>
        <v/>
      </c>
      <c r="L2261" t="str">
        <f t="shared" si="215"/>
        <v/>
      </c>
      <c r="M2261" t="str">
        <f>IF(Master!D2263&lt;'OHL indexes'!E2261,1,"")</f>
        <v/>
      </c>
      <c r="N2261" t="str">
        <f>IF(Master!D2263&gt;'OHL indexes'!D2261,1,"")</f>
        <v/>
      </c>
    </row>
    <row r="2262" spans="1:14" x14ac:dyDescent="0.25">
      <c r="A2262" s="1">
        <v>41348</v>
      </c>
      <c r="B2262">
        <v>2133.4699999999998</v>
      </c>
      <c r="C2262" s="12">
        <v>2127.92</v>
      </c>
      <c r="D2262">
        <v>2169.69</v>
      </c>
      <c r="E2262" s="12">
        <v>2105.75</v>
      </c>
      <c r="G2262">
        <f t="shared" si="210"/>
        <v>-2.6013958480783916E-3</v>
      </c>
      <c r="H2262">
        <f t="shared" si="211"/>
        <v>1.6977037408541173E-2</v>
      </c>
      <c r="I2262">
        <f t="shared" si="212"/>
        <v>-1.2992917641213464E-2</v>
      </c>
      <c r="J2262" t="str">
        <f t="shared" si="213"/>
        <v/>
      </c>
      <c r="K2262" t="str">
        <f t="shared" si="214"/>
        <v/>
      </c>
      <c r="L2262" t="str">
        <f t="shared" si="215"/>
        <v/>
      </c>
      <c r="M2262" t="str">
        <f>IF(Master!D2264&lt;'OHL indexes'!E2262,1,"")</f>
        <v/>
      </c>
      <c r="N2262" t="str">
        <f>IF(Master!D2264&gt;'OHL indexes'!D2262,1,"")</f>
        <v/>
      </c>
    </row>
    <row r="2263" spans="1:14" x14ac:dyDescent="0.25">
      <c r="A2263" s="1">
        <v>41351</v>
      </c>
      <c r="B2263">
        <v>2241.84</v>
      </c>
      <c r="C2263" s="12">
        <v>2217.34</v>
      </c>
      <c r="D2263">
        <v>2273.66</v>
      </c>
      <c r="E2263" s="12">
        <v>2131.39</v>
      </c>
      <c r="G2263">
        <f t="shared" si="210"/>
        <v>-1.0928522998965184E-2</v>
      </c>
      <c r="H2263">
        <f t="shared" si="211"/>
        <v>1.4193698033757807E-2</v>
      </c>
      <c r="I2263">
        <f t="shared" si="212"/>
        <v>-4.9267565927987866E-2</v>
      </c>
      <c r="J2263" t="str">
        <f t="shared" si="213"/>
        <v/>
      </c>
      <c r="K2263" t="str">
        <f t="shared" si="214"/>
        <v/>
      </c>
      <c r="L2263" t="str">
        <f t="shared" si="215"/>
        <v/>
      </c>
      <c r="M2263" t="str">
        <f>IF(Master!D2265&lt;'OHL indexes'!E2263,1,"")</f>
        <v/>
      </c>
      <c r="N2263" t="str">
        <f>IF(Master!D2265&gt;'OHL indexes'!D2263,1,"")</f>
        <v/>
      </c>
    </row>
    <row r="2264" spans="1:14" x14ac:dyDescent="0.25">
      <c r="A2264" s="1">
        <v>41352</v>
      </c>
      <c r="B2264">
        <v>2248.5500000000002</v>
      </c>
      <c r="C2264" s="12">
        <v>2198.58</v>
      </c>
      <c r="D2264">
        <v>2357.19</v>
      </c>
      <c r="E2264" s="12">
        <v>2161.4</v>
      </c>
      <c r="G2264">
        <f t="shared" si="210"/>
        <v>-2.2223210513442115E-2</v>
      </c>
      <c r="H2264">
        <f t="shared" si="211"/>
        <v>4.831558115229817E-2</v>
      </c>
      <c r="I2264">
        <f t="shared" si="212"/>
        <v>-3.8758310911476301E-2</v>
      </c>
      <c r="J2264" t="str">
        <f t="shared" si="213"/>
        <v/>
      </c>
      <c r="K2264" t="str">
        <f t="shared" si="214"/>
        <v/>
      </c>
      <c r="L2264" t="str">
        <f t="shared" si="215"/>
        <v/>
      </c>
      <c r="M2264" t="str">
        <f>IF(Master!D2266&lt;'OHL indexes'!E2264,1,"")</f>
        <v/>
      </c>
      <c r="N2264" t="str">
        <f>IF(Master!D2266&gt;'OHL indexes'!D2264,1,"")</f>
        <v/>
      </c>
    </row>
    <row r="2265" spans="1:14" x14ac:dyDescent="0.25">
      <c r="A2265" s="1">
        <v>41353</v>
      </c>
      <c r="B2265">
        <v>2117.15</v>
      </c>
      <c r="C2265" s="12">
        <v>2204.75</v>
      </c>
      <c r="D2265">
        <v>2219.35</v>
      </c>
      <c r="E2265" s="12">
        <v>2095.2399999999998</v>
      </c>
      <c r="G2265">
        <f t="shared" si="210"/>
        <v>4.1376378622204335E-2</v>
      </c>
      <c r="H2265">
        <f t="shared" si="211"/>
        <v>4.8272441725905058E-2</v>
      </c>
      <c r="I2265">
        <f t="shared" si="212"/>
        <v>-1.0348817986444159E-2</v>
      </c>
      <c r="J2265" t="str">
        <f t="shared" si="213"/>
        <v/>
      </c>
      <c r="K2265" t="str">
        <f t="shared" si="214"/>
        <v/>
      </c>
      <c r="L2265" t="str">
        <f t="shared" si="215"/>
        <v/>
      </c>
      <c r="M2265" t="str">
        <f>IF(Master!D2267&lt;'OHL indexes'!E2265,1,"")</f>
        <v/>
      </c>
      <c r="N2265" t="str">
        <f>IF(Master!D2267&gt;'OHL indexes'!D2265,1,"")</f>
        <v/>
      </c>
    </row>
    <row r="2266" spans="1:14" x14ac:dyDescent="0.25">
      <c r="A2266" s="1">
        <v>41354</v>
      </c>
      <c r="B2266">
        <v>2180.6</v>
      </c>
      <c r="C2266" s="12">
        <v>2130.5300000000002</v>
      </c>
      <c r="D2266">
        <v>2202.39</v>
      </c>
      <c r="E2266" s="12">
        <v>2101.86</v>
      </c>
      <c r="G2266">
        <f t="shared" si="210"/>
        <v>-2.2961570210033755E-2</v>
      </c>
      <c r="H2266">
        <f t="shared" si="211"/>
        <v>9.9926625699349181E-3</v>
      </c>
      <c r="I2266">
        <f t="shared" si="212"/>
        <v>-3.6109327707970151E-2</v>
      </c>
      <c r="J2266" t="str">
        <f t="shared" si="213"/>
        <v/>
      </c>
      <c r="K2266" t="str">
        <f t="shared" si="214"/>
        <v/>
      </c>
      <c r="L2266" t="str">
        <f t="shared" si="215"/>
        <v/>
      </c>
      <c r="M2266" t="str">
        <f>IF(Master!D2268&lt;'OHL indexes'!E2266,1,"")</f>
        <v/>
      </c>
      <c r="N2266" t="str">
        <f>IF(Master!D2268&gt;'OHL indexes'!D2266,1,"")</f>
        <v/>
      </c>
    </row>
    <row r="2267" spans="1:14" x14ac:dyDescent="0.25">
      <c r="A2267" s="1">
        <v>41355</v>
      </c>
      <c r="B2267">
        <v>2158.91</v>
      </c>
      <c r="C2267" s="12">
        <v>2158.9</v>
      </c>
      <c r="D2267">
        <v>2202.83</v>
      </c>
      <c r="E2267" s="12">
        <v>2121.98</v>
      </c>
      <c r="G2267">
        <f t="shared" si="210"/>
        <v>-4.6319670573558014E-6</v>
      </c>
      <c r="H2267">
        <f t="shared" si="211"/>
        <v>2.0343599316321681E-2</v>
      </c>
      <c r="I2267">
        <f t="shared" si="212"/>
        <v>-1.7105854343163807E-2</v>
      </c>
      <c r="J2267" t="str">
        <f t="shared" si="213"/>
        <v/>
      </c>
      <c r="K2267" t="str">
        <f t="shared" si="214"/>
        <v/>
      </c>
      <c r="L2267" t="str">
        <f t="shared" si="215"/>
        <v/>
      </c>
      <c r="M2267" t="str">
        <f>IF(Master!D2269&lt;'OHL indexes'!E2267,1,"")</f>
        <v/>
      </c>
      <c r="N2267" t="str">
        <f>IF(Master!D2269&gt;'OHL indexes'!D2267,1,"")</f>
        <v/>
      </c>
    </row>
    <row r="2268" spans="1:14" x14ac:dyDescent="0.25">
      <c r="A2268" s="1">
        <v>41358</v>
      </c>
      <c r="B2268">
        <v>2124.06</v>
      </c>
      <c r="C2268" s="12">
        <v>2116.84</v>
      </c>
      <c r="D2268">
        <v>2205.91</v>
      </c>
      <c r="E2268" s="12">
        <v>2071.13</v>
      </c>
      <c r="G2268">
        <f t="shared" si="210"/>
        <v>-3.3991506831255736E-3</v>
      </c>
      <c r="H2268">
        <f t="shared" si="211"/>
        <v>3.8534692993606567E-2</v>
      </c>
      <c r="I2268">
        <f t="shared" si="212"/>
        <v>-2.4919258401363331E-2</v>
      </c>
      <c r="J2268" t="str">
        <f t="shared" si="213"/>
        <v/>
      </c>
      <c r="K2268" t="str">
        <f t="shared" si="214"/>
        <v/>
      </c>
      <c r="L2268" t="str">
        <f t="shared" si="215"/>
        <v/>
      </c>
      <c r="M2268" t="str">
        <f>IF(Master!D2270&lt;'OHL indexes'!E2268,1,"")</f>
        <v/>
      </c>
      <c r="N2268" t="str">
        <f>IF(Master!D2270&gt;'OHL indexes'!D2268,1,"")</f>
        <v/>
      </c>
    </row>
    <row r="2269" spans="1:14" x14ac:dyDescent="0.25">
      <c r="A2269" s="1">
        <v>41359</v>
      </c>
      <c r="B2269">
        <v>2078.41</v>
      </c>
      <c r="C2269" s="12">
        <v>2122.5500000000002</v>
      </c>
      <c r="D2269">
        <v>2129.12</v>
      </c>
      <c r="E2269" s="12">
        <v>2066.6999999999998</v>
      </c>
      <c r="G2269">
        <f t="shared" si="210"/>
        <v>2.1237388195784357E-2</v>
      </c>
      <c r="H2269">
        <f t="shared" si="211"/>
        <v>2.4398458436978299E-2</v>
      </c>
      <c r="I2269">
        <f t="shared" si="212"/>
        <v>-5.6341145394797065E-3</v>
      </c>
      <c r="J2269" t="str">
        <f t="shared" si="213"/>
        <v/>
      </c>
      <c r="K2269" t="str">
        <f t="shared" si="214"/>
        <v/>
      </c>
      <c r="L2269" t="str">
        <f t="shared" si="215"/>
        <v/>
      </c>
      <c r="M2269" t="str">
        <f>IF(Master!D2271&lt;'OHL indexes'!E2269,1,"")</f>
        <v/>
      </c>
      <c r="N2269" t="str">
        <f>IF(Master!D2271&gt;'OHL indexes'!D2269,1,"")</f>
        <v/>
      </c>
    </row>
    <row r="2270" spans="1:14" x14ac:dyDescent="0.25">
      <c r="A2270" s="1">
        <v>41360</v>
      </c>
      <c r="B2270">
        <v>2103.19</v>
      </c>
      <c r="C2270" s="12">
        <v>2126.09</v>
      </c>
      <c r="D2270">
        <v>2154.62</v>
      </c>
      <c r="E2270" s="12">
        <v>2078.79</v>
      </c>
      <c r="G2270">
        <f t="shared" si="210"/>
        <v>1.0888222176788531E-2</v>
      </c>
      <c r="H2270">
        <f t="shared" si="211"/>
        <v>2.4453330417128161E-2</v>
      </c>
      <c r="I2270">
        <f t="shared" si="212"/>
        <v>-1.1601424502779123E-2</v>
      </c>
      <c r="J2270" t="str">
        <f t="shared" si="213"/>
        <v/>
      </c>
      <c r="K2270" t="str">
        <f t="shared" si="214"/>
        <v/>
      </c>
      <c r="L2270" t="str">
        <f t="shared" si="215"/>
        <v/>
      </c>
      <c r="M2270" t="str">
        <f>IF(Master!D2272&lt;'OHL indexes'!E2270,1,"")</f>
        <v/>
      </c>
      <c r="N2270" t="str">
        <f>IF(Master!D2272&gt;'OHL indexes'!D2270,1,"")</f>
        <v/>
      </c>
    </row>
    <row r="2271" spans="1:14" x14ac:dyDescent="0.25">
      <c r="A2271" s="1">
        <v>41361</v>
      </c>
      <c r="B2271">
        <v>2079.2800000000002</v>
      </c>
      <c r="C2271" s="12">
        <v>2088.9899999999998</v>
      </c>
      <c r="D2271">
        <v>2112.91</v>
      </c>
      <c r="E2271" s="12">
        <v>2067.69</v>
      </c>
      <c r="G2271">
        <f t="shared" si="210"/>
        <v>4.6698857296754159E-3</v>
      </c>
      <c r="H2271">
        <f t="shared" si="211"/>
        <v>1.6173867877341985E-2</v>
      </c>
      <c r="I2271">
        <f t="shared" si="212"/>
        <v>-5.5740448616830029E-3</v>
      </c>
      <c r="J2271" t="str">
        <f t="shared" si="213"/>
        <v/>
      </c>
      <c r="K2271" t="str">
        <f t="shared" si="214"/>
        <v/>
      </c>
      <c r="L2271" t="str">
        <f t="shared" si="215"/>
        <v/>
      </c>
      <c r="M2271" t="str">
        <f>IF(Master!D2273&lt;'OHL indexes'!E2271,1,"")</f>
        <v/>
      </c>
      <c r="N2271" t="str">
        <f>IF(Master!D2273&gt;'OHL indexes'!D2271,1,"")</f>
        <v/>
      </c>
    </row>
    <row r="2272" spans="1:14" x14ac:dyDescent="0.25">
      <c r="A2272" s="1">
        <v>41365</v>
      </c>
      <c r="B2272">
        <v>2104.9499999999998</v>
      </c>
      <c r="C2272" s="12">
        <v>2083.7399999999998</v>
      </c>
      <c r="D2272">
        <v>2127.17</v>
      </c>
      <c r="E2272" s="12">
        <v>2062.5500000000002</v>
      </c>
      <c r="G2272">
        <f t="shared" si="210"/>
        <v>-1.0076248842015301E-2</v>
      </c>
      <c r="H2272">
        <f t="shared" si="211"/>
        <v>1.055607021544458E-2</v>
      </c>
      <c r="I2272">
        <f t="shared" si="212"/>
        <v>-2.0142996270695046E-2</v>
      </c>
      <c r="J2272" t="str">
        <f t="shared" si="213"/>
        <v/>
      </c>
      <c r="K2272" t="str">
        <f t="shared" si="214"/>
        <v/>
      </c>
      <c r="L2272" t="str">
        <f t="shared" si="215"/>
        <v/>
      </c>
      <c r="M2272" t="str">
        <f>IF(Master!D2274&lt;'OHL indexes'!E2272,1,"")</f>
        <v/>
      </c>
      <c r="N2272" t="str">
        <f>IF(Master!D2274&gt;'OHL indexes'!D2272,1,"")</f>
        <v/>
      </c>
    </row>
    <row r="2273" spans="1:14" x14ac:dyDescent="0.25">
      <c r="A2273" s="1">
        <v>41366</v>
      </c>
      <c r="B2273">
        <v>2026.5</v>
      </c>
      <c r="C2273" s="12">
        <v>2076.8200000000002</v>
      </c>
      <c r="D2273">
        <v>2083.86</v>
      </c>
      <c r="E2273" s="12">
        <v>2016.5</v>
      </c>
      <c r="G2273">
        <f t="shared" si="210"/>
        <v>2.4830989390574931E-2</v>
      </c>
      <c r="H2273">
        <f t="shared" si="211"/>
        <v>2.8304959289415343E-2</v>
      </c>
      <c r="I2273">
        <f t="shared" si="212"/>
        <v>-4.9346163335800552E-3</v>
      </c>
      <c r="J2273" t="str">
        <f t="shared" si="213"/>
        <v/>
      </c>
      <c r="K2273" t="str">
        <f t="shared" si="214"/>
        <v/>
      </c>
      <c r="L2273" t="str">
        <f t="shared" si="215"/>
        <v/>
      </c>
      <c r="M2273" t="str">
        <f>IF(Master!D2275&lt;'OHL indexes'!E2273,1,"")</f>
        <v/>
      </c>
      <c r="N2273" t="str">
        <f>IF(Master!D2275&gt;'OHL indexes'!D2273,1,"")</f>
        <v/>
      </c>
    </row>
    <row r="2274" spans="1:14" x14ac:dyDescent="0.25">
      <c r="A2274" s="1">
        <v>41367</v>
      </c>
      <c r="B2274">
        <v>2122.2199999999998</v>
      </c>
      <c r="C2274" s="12">
        <v>2026.5</v>
      </c>
      <c r="D2274">
        <v>2131.56</v>
      </c>
      <c r="E2274" s="12">
        <v>2012.88</v>
      </c>
      <c r="G2274">
        <f t="shared" si="210"/>
        <v>-4.510371215048381E-2</v>
      </c>
      <c r="H2274">
        <f t="shared" si="211"/>
        <v>4.4010517288499695E-3</v>
      </c>
      <c r="I2274">
        <f t="shared" si="212"/>
        <v>-5.1521519917821723E-2</v>
      </c>
      <c r="J2274" t="str">
        <f t="shared" si="213"/>
        <v/>
      </c>
      <c r="K2274" t="str">
        <f t="shared" si="214"/>
        <v/>
      </c>
      <c r="L2274" t="str">
        <f t="shared" si="215"/>
        <v/>
      </c>
      <c r="M2274" t="str">
        <f>IF(Master!D2276&lt;'OHL indexes'!E2274,1,"")</f>
        <v/>
      </c>
      <c r="N2274" t="str">
        <f>IF(Master!D2276&gt;'OHL indexes'!D2274,1,"")</f>
        <v/>
      </c>
    </row>
    <row r="2275" spans="1:14" x14ac:dyDescent="0.25">
      <c r="A2275" s="1">
        <v>41368</v>
      </c>
      <c r="B2275">
        <v>2081.15</v>
      </c>
      <c r="C2275" s="12">
        <v>2080.41</v>
      </c>
      <c r="D2275">
        <v>2158.5300000000002</v>
      </c>
      <c r="E2275" s="12">
        <v>2059.5100000000002</v>
      </c>
      <c r="G2275">
        <f t="shared" si="210"/>
        <v>-3.5557264012697765E-4</v>
      </c>
      <c r="H2275">
        <f t="shared" si="211"/>
        <v>3.7181366071643129E-2</v>
      </c>
      <c r="I2275">
        <f t="shared" si="212"/>
        <v>-1.0398097205871704E-2</v>
      </c>
      <c r="J2275" t="str">
        <f t="shared" si="213"/>
        <v/>
      </c>
      <c r="K2275" t="str">
        <f t="shared" si="214"/>
        <v/>
      </c>
      <c r="L2275" t="str">
        <f t="shared" si="215"/>
        <v/>
      </c>
      <c r="M2275" t="str">
        <f>IF(Master!D2277&lt;'OHL indexes'!E2275,1,"")</f>
        <v/>
      </c>
      <c r="N2275" t="str">
        <f>IF(Master!D2277&gt;'OHL indexes'!D2275,1,"")</f>
        <v/>
      </c>
    </row>
    <row r="2276" spans="1:14" x14ac:dyDescent="0.25">
      <c r="A2276" s="1">
        <v>41369</v>
      </c>
      <c r="B2276">
        <v>2082.98</v>
      </c>
      <c r="C2276" s="12">
        <v>2131.5300000000002</v>
      </c>
      <c r="D2276">
        <v>2209.65</v>
      </c>
      <c r="E2276" s="12">
        <v>2069.1</v>
      </c>
      <c r="G2276">
        <f t="shared" si="210"/>
        <v>2.3307953028833817E-2</v>
      </c>
      <c r="H2276">
        <f t="shared" si="211"/>
        <v>6.0811913700563602E-2</v>
      </c>
      <c r="I2276">
        <f t="shared" si="212"/>
        <v>-6.6635301347108822E-3</v>
      </c>
      <c r="J2276" t="str">
        <f t="shared" si="213"/>
        <v/>
      </c>
      <c r="K2276" t="str">
        <f t="shared" si="214"/>
        <v/>
      </c>
      <c r="L2276" t="str">
        <f t="shared" si="215"/>
        <v/>
      </c>
      <c r="M2276" t="str">
        <f>IF(Master!D2278&lt;'OHL indexes'!E2276,1,"")</f>
        <v/>
      </c>
      <c r="N2276" t="str">
        <f>IF(Master!D2278&gt;'OHL indexes'!D2276,1,"")</f>
        <v/>
      </c>
    </row>
    <row r="2277" spans="1:14" x14ac:dyDescent="0.25">
      <c r="A2277" s="1">
        <v>41372</v>
      </c>
      <c r="B2277">
        <v>2012.46</v>
      </c>
      <c r="C2277" s="12">
        <v>2059.71</v>
      </c>
      <c r="D2277">
        <v>2093.23</v>
      </c>
      <c r="E2277" s="12">
        <v>1992.45</v>
      </c>
      <c r="G2277">
        <f t="shared" si="210"/>
        <v>2.3478727527503684E-2</v>
      </c>
      <c r="H2277">
        <f t="shared" si="211"/>
        <v>4.0134959204157994E-2</v>
      </c>
      <c r="I2277">
        <f t="shared" si="212"/>
        <v>-9.9430547687904269E-3</v>
      </c>
      <c r="J2277" t="str">
        <f t="shared" si="213"/>
        <v/>
      </c>
      <c r="K2277" t="str">
        <f t="shared" si="214"/>
        <v/>
      </c>
      <c r="L2277" t="str">
        <f t="shared" si="215"/>
        <v/>
      </c>
      <c r="M2277" t="str">
        <f>IF(Master!D2279&lt;'OHL indexes'!E2277,1,"")</f>
        <v/>
      </c>
      <c r="N2277" t="str">
        <f>IF(Master!D2279&gt;'OHL indexes'!D2277,1,"")</f>
        <v/>
      </c>
    </row>
    <row r="2278" spans="1:14" x14ac:dyDescent="0.25">
      <c r="A2278" s="1">
        <v>41373</v>
      </c>
      <c r="B2278">
        <v>2005.59</v>
      </c>
      <c r="C2278" s="12">
        <v>2004.94</v>
      </c>
      <c r="D2278">
        <v>2039.88</v>
      </c>
      <c r="E2278" s="12">
        <v>1966.52</v>
      </c>
      <c r="G2278">
        <f t="shared" si="210"/>
        <v>-3.2409415683154474E-4</v>
      </c>
      <c r="H2278">
        <f t="shared" si="211"/>
        <v>1.7097213288857827E-2</v>
      </c>
      <c r="I2278">
        <f t="shared" si="212"/>
        <v>-1.9480551857558148E-2</v>
      </c>
      <c r="J2278" t="str">
        <f t="shared" si="213"/>
        <v/>
      </c>
      <c r="K2278" t="str">
        <f t="shared" si="214"/>
        <v/>
      </c>
      <c r="L2278" t="str">
        <f t="shared" si="215"/>
        <v/>
      </c>
      <c r="M2278" t="str">
        <f>IF(Master!D2280&lt;'OHL indexes'!E2278,1,"")</f>
        <v/>
      </c>
      <c r="N2278" t="str">
        <f>IF(Master!D2280&gt;'OHL indexes'!D2278,1,"")</f>
        <v/>
      </c>
    </row>
    <row r="2279" spans="1:14" x14ac:dyDescent="0.25">
      <c r="A2279" s="1">
        <v>41374</v>
      </c>
      <c r="B2279">
        <v>1932.19</v>
      </c>
      <c r="C2279" s="12">
        <v>1981.48</v>
      </c>
      <c r="D2279">
        <v>1991.7</v>
      </c>
      <c r="E2279" s="12">
        <v>1923.55</v>
      </c>
      <c r="G2279">
        <f t="shared" si="210"/>
        <v>2.5509913621331259E-2</v>
      </c>
      <c r="H2279">
        <f t="shared" si="211"/>
        <v>3.0799248521108158E-2</v>
      </c>
      <c r="I2279">
        <f t="shared" si="212"/>
        <v>-4.4716099348408589E-3</v>
      </c>
      <c r="J2279" t="str">
        <f t="shared" si="213"/>
        <v/>
      </c>
      <c r="K2279" t="str">
        <f t="shared" si="214"/>
        <v/>
      </c>
      <c r="L2279" t="str">
        <f t="shared" si="215"/>
        <v/>
      </c>
      <c r="M2279" t="str">
        <f>IF(Master!D2281&lt;'OHL indexes'!E2279,1,"")</f>
        <v/>
      </c>
      <c r="N2279" t="str">
        <f>IF(Master!D2281&gt;'OHL indexes'!D2279,1,"")</f>
        <v/>
      </c>
    </row>
    <row r="2280" spans="1:14" x14ac:dyDescent="0.25">
      <c r="A2280" s="1">
        <v>41375</v>
      </c>
      <c r="B2280">
        <v>1933.63</v>
      </c>
      <c r="C2280" s="12">
        <v>1926.82</v>
      </c>
      <c r="D2280">
        <v>1948.66</v>
      </c>
      <c r="E2280" s="12">
        <v>1898.19</v>
      </c>
      <c r="G2280">
        <f t="shared" si="210"/>
        <v>-3.5218733677074843E-3</v>
      </c>
      <c r="H2280">
        <f t="shared" si="211"/>
        <v>7.7729451859973597E-3</v>
      </c>
      <c r="I2280">
        <f t="shared" si="212"/>
        <v>-1.8328222048685672E-2</v>
      </c>
      <c r="J2280" t="str">
        <f t="shared" si="213"/>
        <v/>
      </c>
      <c r="K2280" t="str">
        <f t="shared" si="214"/>
        <v/>
      </c>
      <c r="L2280" t="str">
        <f t="shared" si="215"/>
        <v/>
      </c>
      <c r="M2280" t="str">
        <f>IF(Master!D2282&lt;'OHL indexes'!E2280,1,"")</f>
        <v/>
      </c>
      <c r="N2280" t="str">
        <f>IF(Master!D2282&gt;'OHL indexes'!D2280,1,"")</f>
        <v/>
      </c>
    </row>
    <row r="2281" spans="1:14" x14ac:dyDescent="0.25">
      <c r="A2281" s="1">
        <v>41376</v>
      </c>
      <c r="B2281">
        <v>1885.19</v>
      </c>
      <c r="C2281" s="12">
        <v>1955</v>
      </c>
      <c r="D2281">
        <v>1977.87</v>
      </c>
      <c r="E2281" s="12">
        <v>1878.42</v>
      </c>
      <c r="G2281">
        <f t="shared" si="210"/>
        <v>3.7030750216158648E-2</v>
      </c>
      <c r="H2281">
        <f t="shared" si="211"/>
        <v>4.9162153416896892E-2</v>
      </c>
      <c r="I2281">
        <f t="shared" si="212"/>
        <v>-3.5911499636641642E-3</v>
      </c>
      <c r="J2281" t="str">
        <f t="shared" si="213"/>
        <v/>
      </c>
      <c r="K2281" t="str">
        <f t="shared" si="214"/>
        <v/>
      </c>
      <c r="L2281" t="str">
        <f t="shared" si="215"/>
        <v/>
      </c>
      <c r="M2281" t="str">
        <f>IF(Master!D2283&lt;'OHL indexes'!E2281,1,"")</f>
        <v/>
      </c>
      <c r="N2281" t="str">
        <f>IF(Master!D2283&gt;'OHL indexes'!D2281,1,"")</f>
        <v/>
      </c>
    </row>
    <row r="2282" spans="1:14" x14ac:dyDescent="0.25">
      <c r="A2282" s="1">
        <v>41379</v>
      </c>
      <c r="B2282">
        <v>2242.33</v>
      </c>
      <c r="C2282" s="12">
        <v>1914.24</v>
      </c>
      <c r="D2282">
        <v>2249.0500000000002</v>
      </c>
      <c r="E2282" s="12">
        <v>1885.4</v>
      </c>
      <c r="G2282">
        <f t="shared" si="210"/>
        <v>-0.14631655465520232</v>
      </c>
      <c r="H2282">
        <f t="shared" si="211"/>
        <v>2.9968827068274084E-3</v>
      </c>
      <c r="I2282">
        <f t="shared" si="212"/>
        <v>-0.1591781762720027</v>
      </c>
      <c r="J2282" t="str">
        <f t="shared" si="213"/>
        <v/>
      </c>
      <c r="K2282" t="str">
        <f t="shared" si="214"/>
        <v/>
      </c>
      <c r="L2282" t="str">
        <f t="shared" si="215"/>
        <v/>
      </c>
      <c r="M2282" t="str">
        <f>IF(Master!D2284&lt;'OHL indexes'!E2282,1,"")</f>
        <v/>
      </c>
      <c r="N2282" t="str">
        <f>IF(Master!D2284&gt;'OHL indexes'!D2282,1,"")</f>
        <v/>
      </c>
    </row>
    <row r="2283" spans="1:14" x14ac:dyDescent="0.25">
      <c r="A2283" s="1">
        <v>41380</v>
      </c>
      <c r="B2283">
        <v>1980.47</v>
      </c>
      <c r="C2283" s="12">
        <v>2096.34</v>
      </c>
      <c r="D2283">
        <v>2103.7800000000002</v>
      </c>
      <c r="E2283" s="12">
        <v>1947.79</v>
      </c>
      <c r="G2283">
        <f t="shared" si="210"/>
        <v>5.8506314157750428E-2</v>
      </c>
      <c r="H2283">
        <f t="shared" si="211"/>
        <v>6.226299817720049E-2</v>
      </c>
      <c r="I2283">
        <f t="shared" si="212"/>
        <v>-1.6501133569304272E-2</v>
      </c>
      <c r="J2283" t="str">
        <f t="shared" si="213"/>
        <v/>
      </c>
      <c r="K2283" t="str">
        <f t="shared" si="214"/>
        <v/>
      </c>
      <c r="L2283" t="str">
        <f t="shared" si="215"/>
        <v/>
      </c>
      <c r="M2283" t="str">
        <f>IF(Master!D2285&lt;'OHL indexes'!E2283,1,"")</f>
        <v/>
      </c>
      <c r="N2283" t="str">
        <f>IF(Master!D2285&gt;'OHL indexes'!D2283,1,"")</f>
        <v/>
      </c>
    </row>
    <row r="2284" spans="1:14" x14ac:dyDescent="0.25">
      <c r="A2284" s="1">
        <v>41381</v>
      </c>
      <c r="B2284">
        <v>2208.73</v>
      </c>
      <c r="C2284" s="12">
        <v>2034.18</v>
      </c>
      <c r="D2284">
        <v>2255.7199999999998</v>
      </c>
      <c r="E2284" s="12">
        <v>2014.04</v>
      </c>
      <c r="G2284">
        <f t="shared" si="210"/>
        <v>-7.9027314339009225E-2</v>
      </c>
      <c r="H2284">
        <f t="shared" si="211"/>
        <v>2.1274669153767078E-2</v>
      </c>
      <c r="I2284">
        <f t="shared" si="212"/>
        <v>-8.8145676474716272E-2</v>
      </c>
      <c r="J2284" t="str">
        <f t="shared" si="213"/>
        <v/>
      </c>
      <c r="K2284" t="str">
        <f t="shared" si="214"/>
        <v/>
      </c>
      <c r="L2284" t="str">
        <f t="shared" si="215"/>
        <v/>
      </c>
      <c r="M2284" t="str">
        <f>IF(Master!D2286&lt;'OHL indexes'!E2284,1,"")</f>
        <v/>
      </c>
      <c r="N2284" t="str">
        <f>IF(Master!D2286&gt;'OHL indexes'!D2284,1,"")</f>
        <v/>
      </c>
    </row>
    <row r="2285" spans="1:14" x14ac:dyDescent="0.25">
      <c r="A2285" s="1">
        <v>41382</v>
      </c>
      <c r="B2285">
        <v>2309.36</v>
      </c>
      <c r="C2285" s="12">
        <v>2155.6</v>
      </c>
      <c r="D2285">
        <v>2335.8200000000002</v>
      </c>
      <c r="E2285" s="12">
        <v>2142.4499999999998</v>
      </c>
      <c r="G2285">
        <f t="shared" si="210"/>
        <v>-6.658121730695965E-2</v>
      </c>
      <c r="H2285">
        <f t="shared" si="211"/>
        <v>1.1457719887761231E-2</v>
      </c>
      <c r="I2285">
        <f t="shared" si="212"/>
        <v>-7.2275435618526451E-2</v>
      </c>
      <c r="J2285" t="str">
        <f t="shared" si="213"/>
        <v/>
      </c>
      <c r="K2285" t="str">
        <f t="shared" si="214"/>
        <v/>
      </c>
      <c r="L2285" t="str">
        <f t="shared" si="215"/>
        <v/>
      </c>
      <c r="M2285" t="str">
        <f>IF(Master!D2287&lt;'OHL indexes'!E2285,1,"")</f>
        <v/>
      </c>
      <c r="N2285" t="str">
        <f>IF(Master!D2287&gt;'OHL indexes'!D2285,1,"")</f>
        <v/>
      </c>
    </row>
    <row r="2286" spans="1:14" x14ac:dyDescent="0.25">
      <c r="A2286" s="1">
        <v>41383</v>
      </c>
      <c r="B2286">
        <v>2147.67</v>
      </c>
      <c r="C2286" s="12">
        <v>2237.7600000000002</v>
      </c>
      <c r="D2286">
        <v>2283.3000000000002</v>
      </c>
      <c r="E2286" s="12">
        <v>2093.4899999999998</v>
      </c>
      <c r="G2286">
        <f t="shared" si="210"/>
        <v>4.1947785274274008E-2</v>
      </c>
      <c r="H2286">
        <f t="shared" si="211"/>
        <v>6.31521602480829E-2</v>
      </c>
      <c r="I2286">
        <f t="shared" si="212"/>
        <v>-2.5227339395717308E-2</v>
      </c>
      <c r="J2286" t="str">
        <f t="shared" si="213"/>
        <v/>
      </c>
      <c r="K2286" t="str">
        <f t="shared" si="214"/>
        <v/>
      </c>
      <c r="L2286" t="str">
        <f t="shared" si="215"/>
        <v/>
      </c>
      <c r="M2286" t="str">
        <f>IF(Master!D2288&lt;'OHL indexes'!E2286,1,"")</f>
        <v/>
      </c>
      <c r="N2286" t="str">
        <f>IF(Master!D2288&gt;'OHL indexes'!D2286,1,"")</f>
        <v/>
      </c>
    </row>
    <row r="2287" spans="1:14" x14ac:dyDescent="0.25">
      <c r="A2287" s="1">
        <v>41386</v>
      </c>
      <c r="B2287">
        <v>2059.91</v>
      </c>
      <c r="C2287" s="12">
        <v>2101.64</v>
      </c>
      <c r="D2287">
        <v>2178.23</v>
      </c>
      <c r="E2287" s="12">
        <v>2039.35</v>
      </c>
      <c r="G2287">
        <f t="shared" si="210"/>
        <v>2.0258166618929874E-2</v>
      </c>
      <c r="H2287">
        <f t="shared" si="211"/>
        <v>5.7439402692350816E-2</v>
      </c>
      <c r="I2287">
        <f t="shared" si="212"/>
        <v>-9.981018588190671E-3</v>
      </c>
      <c r="J2287" t="str">
        <f t="shared" si="213"/>
        <v/>
      </c>
      <c r="K2287" t="str">
        <f t="shared" si="214"/>
        <v/>
      </c>
      <c r="L2287" t="str">
        <f t="shared" si="215"/>
        <v/>
      </c>
      <c r="M2287" t="str">
        <f>IF(Master!D2289&lt;'OHL indexes'!E2287,1,"")</f>
        <v/>
      </c>
      <c r="N2287" t="str">
        <f>IF(Master!D2289&gt;'OHL indexes'!D2287,1,"")</f>
        <v/>
      </c>
    </row>
    <row r="2288" spans="1:14" x14ac:dyDescent="0.25">
      <c r="A2288" s="1">
        <v>41387</v>
      </c>
      <c r="B2288">
        <v>1960.84</v>
      </c>
      <c r="C2288" s="12">
        <v>2047.63</v>
      </c>
      <c r="D2288">
        <v>2156.84</v>
      </c>
      <c r="E2288" s="12">
        <v>1948.56</v>
      </c>
      <c r="G2288">
        <f t="shared" si="210"/>
        <v>4.4261642969339876E-2</v>
      </c>
      <c r="H2288">
        <f t="shared" si="211"/>
        <v>9.995716121662146E-2</v>
      </c>
      <c r="I2288">
        <f t="shared" si="212"/>
        <v>-6.2626221415311711E-3</v>
      </c>
      <c r="J2288" t="str">
        <f t="shared" si="213"/>
        <v/>
      </c>
      <c r="K2288" t="str">
        <f t="shared" si="214"/>
        <v/>
      </c>
      <c r="L2288" t="str">
        <f t="shared" si="215"/>
        <v/>
      </c>
      <c r="M2288" t="str">
        <f>IF(Master!D2290&lt;'OHL indexes'!E2288,1,"")</f>
        <v/>
      </c>
      <c r="N2288" t="str">
        <f>IF(Master!D2290&gt;'OHL indexes'!D2288,1,"")</f>
        <v/>
      </c>
    </row>
    <row r="2289" spans="1:14" x14ac:dyDescent="0.25">
      <c r="A2289" s="1">
        <v>41388</v>
      </c>
      <c r="B2289">
        <v>1971.5</v>
      </c>
      <c r="C2289" s="12">
        <v>1962.17</v>
      </c>
      <c r="D2289">
        <v>1988.01</v>
      </c>
      <c r="E2289" s="12">
        <v>1940.86</v>
      </c>
      <c r="G2289">
        <f t="shared" si="210"/>
        <v>-4.7324372305350693E-3</v>
      </c>
      <c r="H2289">
        <f t="shared" si="211"/>
        <v>8.374334263251404E-3</v>
      </c>
      <c r="I2289">
        <f t="shared" si="212"/>
        <v>-1.5541465888917139E-2</v>
      </c>
      <c r="J2289" t="str">
        <f t="shared" si="213"/>
        <v/>
      </c>
      <c r="K2289" t="str">
        <f t="shared" si="214"/>
        <v/>
      </c>
      <c r="L2289" t="str">
        <f t="shared" si="215"/>
        <v/>
      </c>
      <c r="M2289" t="str">
        <f>IF(Master!D2291&lt;'OHL indexes'!E2289,1,"")</f>
        <v/>
      </c>
      <c r="N2289" t="str">
        <f>IF(Master!D2291&gt;'OHL indexes'!D2289,1,"")</f>
        <v/>
      </c>
    </row>
    <row r="2290" spans="1:14" x14ac:dyDescent="0.25">
      <c r="A2290" s="1">
        <v>41389</v>
      </c>
      <c r="B2290">
        <v>1989.85</v>
      </c>
      <c r="C2290" s="12">
        <v>1951.56</v>
      </c>
      <c r="D2290">
        <v>2005.37</v>
      </c>
      <c r="E2290" s="12">
        <v>1929.76</v>
      </c>
      <c r="G2290">
        <f t="shared" si="210"/>
        <v>-1.924265648164436E-2</v>
      </c>
      <c r="H2290">
        <f t="shared" si="211"/>
        <v>7.7995828831318725E-3</v>
      </c>
      <c r="I2290">
        <f t="shared" si="212"/>
        <v>-3.0198256149960967E-2</v>
      </c>
      <c r="J2290" t="str">
        <f t="shared" si="213"/>
        <v/>
      </c>
      <c r="K2290" t="str">
        <f t="shared" si="214"/>
        <v/>
      </c>
      <c r="L2290" t="str">
        <f t="shared" si="215"/>
        <v/>
      </c>
      <c r="M2290" t="str">
        <f>IF(Master!D2292&lt;'OHL indexes'!E2290,1,"")</f>
        <v/>
      </c>
      <c r="N2290" t="str">
        <f>IF(Master!D2292&gt;'OHL indexes'!D2290,1,"")</f>
        <v/>
      </c>
    </row>
    <row r="2291" spans="1:14" x14ac:dyDescent="0.25">
      <c r="A2291" s="1">
        <v>41390</v>
      </c>
      <c r="B2291">
        <v>1993.57</v>
      </c>
      <c r="C2291" s="12">
        <v>2003.12</v>
      </c>
      <c r="D2291">
        <v>2047.81</v>
      </c>
      <c r="E2291" s="12">
        <v>1980.3</v>
      </c>
      <c r="G2291">
        <f t="shared" si="210"/>
        <v>4.7904011396640023E-3</v>
      </c>
      <c r="H2291">
        <f t="shared" si="211"/>
        <v>2.7207472022552581E-2</v>
      </c>
      <c r="I2291">
        <f t="shared" si="212"/>
        <v>-6.6564003270515038E-3</v>
      </c>
      <c r="J2291" t="str">
        <f t="shared" si="213"/>
        <v/>
      </c>
      <c r="K2291" t="str">
        <f t="shared" si="214"/>
        <v/>
      </c>
      <c r="L2291" t="str">
        <f t="shared" si="215"/>
        <v/>
      </c>
      <c r="M2291" t="str">
        <f>IF(Master!D2293&lt;'OHL indexes'!E2291,1,"")</f>
        <v/>
      </c>
      <c r="N2291" t="str">
        <f>IF(Master!D2293&gt;'OHL indexes'!D2291,1,"")</f>
        <v/>
      </c>
    </row>
    <row r="2292" spans="1:14" x14ac:dyDescent="0.25">
      <c r="A2292" s="1">
        <v>41393</v>
      </c>
      <c r="B2292">
        <v>1986.96</v>
      </c>
      <c r="C2292" s="12">
        <v>1968.36</v>
      </c>
      <c r="D2292">
        <v>1995.95</v>
      </c>
      <c r="E2292" s="12">
        <v>1942.99</v>
      </c>
      <c r="G2292">
        <f t="shared" si="210"/>
        <v>-9.3610339412972809E-3</v>
      </c>
      <c r="H2292">
        <f t="shared" si="211"/>
        <v>4.5244997382936081E-3</v>
      </c>
      <c r="I2292">
        <f t="shared" si="212"/>
        <v>-2.2129282924668869E-2</v>
      </c>
      <c r="J2292" t="str">
        <f t="shared" si="213"/>
        <v/>
      </c>
      <c r="K2292" t="str">
        <f t="shared" si="214"/>
        <v/>
      </c>
      <c r="L2292" t="str">
        <f t="shared" si="215"/>
        <v/>
      </c>
      <c r="M2292" t="str">
        <f>IF(Master!D2294&lt;'OHL indexes'!E2292,1,"")</f>
        <v/>
      </c>
      <c r="N2292" t="str">
        <f>IF(Master!D2294&gt;'OHL indexes'!D2292,1,"")</f>
        <v/>
      </c>
    </row>
    <row r="2293" spans="1:14" x14ac:dyDescent="0.25">
      <c r="A2293" s="1">
        <v>41394</v>
      </c>
      <c r="B2293">
        <v>1954.46</v>
      </c>
      <c r="C2293" s="12">
        <v>1980.35</v>
      </c>
      <c r="D2293">
        <v>2014.6</v>
      </c>
      <c r="E2293" s="12">
        <v>1945.47</v>
      </c>
      <c r="G2293">
        <f t="shared" si="210"/>
        <v>1.3246625666424316E-2</v>
      </c>
      <c r="H2293">
        <f t="shared" si="211"/>
        <v>3.0770647646920279E-2</v>
      </c>
      <c r="I2293">
        <f t="shared" si="212"/>
        <v>-4.5997359884571987E-3</v>
      </c>
      <c r="J2293" t="str">
        <f t="shared" si="213"/>
        <v/>
      </c>
      <c r="K2293" t="str">
        <f t="shared" si="214"/>
        <v/>
      </c>
      <c r="L2293" t="str">
        <f t="shared" si="215"/>
        <v/>
      </c>
      <c r="M2293" t="str">
        <f>IF(Master!D2295&lt;'OHL indexes'!E2293,1,"")</f>
        <v/>
      </c>
      <c r="N2293" t="str">
        <f>IF(Master!D2295&gt;'OHL indexes'!D2293,1,"")</f>
        <v/>
      </c>
    </row>
    <row r="2294" spans="1:14" x14ac:dyDescent="0.25">
      <c r="A2294" s="1">
        <v>41395</v>
      </c>
      <c r="B2294">
        <v>2038.81</v>
      </c>
      <c r="C2294" s="12">
        <v>1954.46</v>
      </c>
      <c r="D2294">
        <v>2055.94</v>
      </c>
      <c r="E2294" s="12">
        <v>1945.23</v>
      </c>
      <c r="G2294">
        <f t="shared" si="210"/>
        <v>-4.1372172983259792E-2</v>
      </c>
      <c r="H2294">
        <f t="shared" si="211"/>
        <v>8.401959966843453E-3</v>
      </c>
      <c r="I2294">
        <f t="shared" si="212"/>
        <v>-4.5899323625055777E-2</v>
      </c>
      <c r="J2294" t="str">
        <f t="shared" si="213"/>
        <v/>
      </c>
      <c r="K2294" t="str">
        <f t="shared" si="214"/>
        <v/>
      </c>
      <c r="L2294" t="str">
        <f t="shared" si="215"/>
        <v/>
      </c>
      <c r="M2294" t="str">
        <f>IF(Master!D2296&lt;'OHL indexes'!E2294,1,"")</f>
        <v/>
      </c>
      <c r="N2294" t="str">
        <f>IF(Master!D2296&gt;'OHL indexes'!D2294,1,"")</f>
        <v/>
      </c>
    </row>
    <row r="2295" spans="1:14" x14ac:dyDescent="0.25">
      <c r="A2295" s="1">
        <v>41396</v>
      </c>
      <c r="B2295">
        <v>1968.58</v>
      </c>
      <c r="C2295" s="12">
        <v>2005.93</v>
      </c>
      <c r="D2295">
        <v>2031.08</v>
      </c>
      <c r="E2295" s="12">
        <v>1962</v>
      </c>
      <c r="G2295">
        <f t="shared" si="210"/>
        <v>1.8973066880695777E-2</v>
      </c>
      <c r="H2295">
        <f t="shared" si="211"/>
        <v>3.1748773227402438E-2</v>
      </c>
      <c r="I2295">
        <f t="shared" si="212"/>
        <v>-3.3425108453809527E-3</v>
      </c>
      <c r="J2295" t="str">
        <f t="shared" si="213"/>
        <v/>
      </c>
      <c r="K2295" t="str">
        <f t="shared" si="214"/>
        <v/>
      </c>
      <c r="L2295" t="str">
        <f t="shared" si="215"/>
        <v/>
      </c>
      <c r="M2295" t="str">
        <f>IF(Master!D2297&lt;'OHL indexes'!E2295,1,"")</f>
        <v/>
      </c>
      <c r="N2295" t="str">
        <f>IF(Master!D2297&gt;'OHL indexes'!D2295,1,"")</f>
        <v/>
      </c>
    </row>
    <row r="2296" spans="1:14" x14ac:dyDescent="0.25">
      <c r="A2296" s="1">
        <v>41397</v>
      </c>
      <c r="B2296">
        <v>1932.38</v>
      </c>
      <c r="C2296" s="12">
        <v>1978.29</v>
      </c>
      <c r="D2296">
        <v>1985.11</v>
      </c>
      <c r="E2296" s="12">
        <v>1917.89</v>
      </c>
      <c r="G2296">
        <f t="shared" si="210"/>
        <v>2.3758267007524259E-2</v>
      </c>
      <c r="H2296">
        <f t="shared" si="211"/>
        <v>2.7287593537502763E-2</v>
      </c>
      <c r="I2296">
        <f t="shared" si="212"/>
        <v>-7.4985251348078652E-3</v>
      </c>
      <c r="J2296" t="str">
        <f t="shared" si="213"/>
        <v/>
      </c>
      <c r="K2296" t="str">
        <f t="shared" si="214"/>
        <v/>
      </c>
      <c r="L2296" t="str">
        <f t="shared" si="215"/>
        <v/>
      </c>
      <c r="M2296" t="str">
        <f>IF(Master!D2298&lt;'OHL indexes'!E2296,1,"")</f>
        <v/>
      </c>
      <c r="N2296" t="str">
        <f>IF(Master!D2298&gt;'OHL indexes'!D2296,1,"")</f>
        <v/>
      </c>
    </row>
    <row r="2297" spans="1:14" x14ac:dyDescent="0.25">
      <c r="A2297" s="1">
        <v>41400</v>
      </c>
      <c r="B2297">
        <v>1890</v>
      </c>
      <c r="C2297" s="12">
        <v>1929.24</v>
      </c>
      <c r="D2297">
        <v>1940.28</v>
      </c>
      <c r="E2297" s="12">
        <v>1880.05</v>
      </c>
      <c r="G2297">
        <f t="shared" si="210"/>
        <v>2.0761904761904759E-2</v>
      </c>
      <c r="H2297">
        <f t="shared" si="211"/>
        <v>2.6603174603174518E-2</v>
      </c>
      <c r="I2297">
        <f t="shared" si="212"/>
        <v>-5.2645502645503051E-3</v>
      </c>
      <c r="J2297" t="str">
        <f t="shared" si="213"/>
        <v/>
      </c>
      <c r="K2297" t="str">
        <f t="shared" si="214"/>
        <v/>
      </c>
      <c r="L2297" t="str">
        <f t="shared" si="215"/>
        <v/>
      </c>
      <c r="M2297" t="str">
        <f>IF(Master!D2299&lt;'OHL indexes'!E2297,1,"")</f>
        <v/>
      </c>
      <c r="N2297" t="str">
        <f>IF(Master!D2299&gt;'OHL indexes'!D2297,1,"")</f>
        <v/>
      </c>
    </row>
    <row r="2298" spans="1:14" x14ac:dyDescent="0.25">
      <c r="A2298" s="1">
        <v>41401</v>
      </c>
      <c r="B2298">
        <v>1883.48</v>
      </c>
      <c r="C2298" s="12">
        <v>1877.74</v>
      </c>
      <c r="D2298">
        <v>1908.79</v>
      </c>
      <c r="E2298" s="12">
        <v>1858.53</v>
      </c>
      <c r="G2298">
        <f t="shared" si="210"/>
        <v>-3.0475502792702835E-3</v>
      </c>
      <c r="H2298">
        <f t="shared" si="211"/>
        <v>1.3437891562426918E-2</v>
      </c>
      <c r="I2298">
        <f t="shared" si="212"/>
        <v>-1.3246756004842153E-2</v>
      </c>
      <c r="J2298" t="str">
        <f t="shared" si="213"/>
        <v/>
      </c>
      <c r="K2298" t="str">
        <f t="shared" si="214"/>
        <v/>
      </c>
      <c r="L2298" t="str">
        <f t="shared" si="215"/>
        <v/>
      </c>
      <c r="M2298" t="str">
        <f>IF(Master!D2300&lt;'OHL indexes'!E2298,1,"")</f>
        <v/>
      </c>
      <c r="N2298" t="str">
        <f>IF(Master!D2300&gt;'OHL indexes'!D2298,1,"")</f>
        <v/>
      </c>
    </row>
    <row r="2299" spans="1:14" x14ac:dyDescent="0.25">
      <c r="A2299" s="1">
        <v>41402</v>
      </c>
      <c r="B2299">
        <v>1906.9</v>
      </c>
      <c r="C2299" s="12">
        <v>1886.08</v>
      </c>
      <c r="D2299">
        <v>1934.21</v>
      </c>
      <c r="E2299" s="12">
        <v>1878.54</v>
      </c>
      <c r="G2299">
        <f t="shared" si="210"/>
        <v>-1.0918244270806121E-2</v>
      </c>
      <c r="H2299">
        <f t="shared" si="211"/>
        <v>1.4321673921023681E-2</v>
      </c>
      <c r="I2299">
        <f t="shared" si="212"/>
        <v>-1.4872305836698407E-2</v>
      </c>
      <c r="J2299" t="str">
        <f t="shared" si="213"/>
        <v/>
      </c>
      <c r="K2299" t="str">
        <f t="shared" si="214"/>
        <v/>
      </c>
      <c r="L2299" t="str">
        <f t="shared" si="215"/>
        <v/>
      </c>
      <c r="M2299" t="str">
        <f>IF(Master!D2301&lt;'OHL indexes'!E2299,1,"")</f>
        <v/>
      </c>
      <c r="N2299" t="str">
        <f>IF(Master!D2301&gt;'OHL indexes'!D2299,1,"")</f>
        <v/>
      </c>
    </row>
    <row r="2300" spans="1:14" x14ac:dyDescent="0.25">
      <c r="A2300" s="1">
        <v>41403</v>
      </c>
      <c r="B2300">
        <v>1936.99</v>
      </c>
      <c r="C2300" s="12">
        <v>1915.72</v>
      </c>
      <c r="D2300">
        <v>1969.93</v>
      </c>
      <c r="E2300" s="12">
        <v>1900.42</v>
      </c>
      <c r="G2300">
        <f t="shared" si="210"/>
        <v>-1.0980954986861025E-2</v>
      </c>
      <c r="H2300">
        <f t="shared" si="211"/>
        <v>1.7005766679229151E-2</v>
      </c>
      <c r="I2300">
        <f t="shared" si="212"/>
        <v>-1.8879808362459283E-2</v>
      </c>
      <c r="J2300" t="str">
        <f t="shared" si="213"/>
        <v/>
      </c>
      <c r="K2300" t="str">
        <f t="shared" si="214"/>
        <v/>
      </c>
      <c r="L2300" t="str">
        <f t="shared" si="215"/>
        <v/>
      </c>
      <c r="M2300" t="str">
        <f>IF(Master!D2302&lt;'OHL indexes'!E2300,1,"")</f>
        <v/>
      </c>
      <c r="N2300" t="str">
        <f>IF(Master!D2302&gt;'OHL indexes'!D2300,1,"")</f>
        <v/>
      </c>
    </row>
    <row r="2301" spans="1:14" x14ac:dyDescent="0.25">
      <c r="A2301" s="1">
        <v>41404</v>
      </c>
      <c r="B2301">
        <v>1900.53</v>
      </c>
      <c r="C2301" s="12">
        <v>1919.67</v>
      </c>
      <c r="D2301">
        <v>1964.61</v>
      </c>
      <c r="E2301" s="12">
        <v>1889.67</v>
      </c>
      <c r="G2301">
        <f t="shared" si="210"/>
        <v>1.0070874966456866E-2</v>
      </c>
      <c r="H2301">
        <f t="shared" si="211"/>
        <v>3.3716910546005563E-2</v>
      </c>
      <c r="I2301">
        <f t="shared" si="212"/>
        <v>-5.7141955138829692E-3</v>
      </c>
      <c r="J2301" t="str">
        <f t="shared" si="213"/>
        <v/>
      </c>
      <c r="K2301" t="str">
        <f t="shared" si="214"/>
        <v/>
      </c>
      <c r="L2301" t="str">
        <f t="shared" si="215"/>
        <v/>
      </c>
      <c r="M2301" t="str">
        <f>IF(Master!D2303&lt;'OHL indexes'!E2301,1,"")</f>
        <v/>
      </c>
      <c r="N2301" t="str">
        <f>IF(Master!D2303&gt;'OHL indexes'!D2301,1,"")</f>
        <v/>
      </c>
    </row>
    <row r="2302" spans="1:14" x14ac:dyDescent="0.25">
      <c r="A2302" s="1">
        <v>41407</v>
      </c>
      <c r="B2302">
        <v>1893.32</v>
      </c>
      <c r="C2302" s="12">
        <v>1930.94</v>
      </c>
      <c r="D2302">
        <v>1939.24</v>
      </c>
      <c r="E2302" s="12">
        <v>1886.87</v>
      </c>
      <c r="G2302">
        <f t="shared" si="210"/>
        <v>1.9869858238438454E-2</v>
      </c>
      <c r="H2302">
        <f t="shared" si="211"/>
        <v>2.4253691927407894E-2</v>
      </c>
      <c r="I2302">
        <f t="shared" si="212"/>
        <v>-3.4067141317897232E-3</v>
      </c>
      <c r="J2302" t="str">
        <f t="shared" si="213"/>
        <v/>
      </c>
      <c r="K2302" t="str">
        <f t="shared" si="214"/>
        <v/>
      </c>
      <c r="L2302" t="str">
        <f t="shared" si="215"/>
        <v/>
      </c>
      <c r="M2302" t="str">
        <f>IF(Master!D2304&lt;'OHL indexes'!E2302,1,"")</f>
        <v/>
      </c>
      <c r="N2302" t="str">
        <f>IF(Master!D2304&gt;'OHL indexes'!D2302,1,"")</f>
        <v/>
      </c>
    </row>
    <row r="2303" spans="1:14" x14ac:dyDescent="0.25">
      <c r="A2303" s="1">
        <v>41408</v>
      </c>
      <c r="B2303">
        <v>1885.37</v>
      </c>
      <c r="C2303" s="12">
        <v>1893.32</v>
      </c>
      <c r="D2303">
        <v>1909.23</v>
      </c>
      <c r="E2303" s="12">
        <v>1872.53</v>
      </c>
      <c r="G2303">
        <f t="shared" si="210"/>
        <v>4.2166789542636973E-3</v>
      </c>
      <c r="H2303">
        <f t="shared" si="211"/>
        <v>1.2655340861475572E-2</v>
      </c>
      <c r="I2303">
        <f t="shared" si="212"/>
        <v>-6.8103343110370584E-3</v>
      </c>
      <c r="J2303" t="str">
        <f t="shared" si="213"/>
        <v/>
      </c>
      <c r="K2303" t="str">
        <f t="shared" si="214"/>
        <v/>
      </c>
      <c r="L2303" t="str">
        <f t="shared" si="215"/>
        <v/>
      </c>
      <c r="M2303" t="str">
        <f>IF(Master!D2305&lt;'OHL indexes'!E2303,1,"")</f>
        <v/>
      </c>
      <c r="N2303" t="str">
        <f>IF(Master!D2305&gt;'OHL indexes'!D2303,1,"")</f>
        <v/>
      </c>
    </row>
    <row r="2304" spans="1:14" x14ac:dyDescent="0.25">
      <c r="A2304" s="1">
        <v>41409</v>
      </c>
      <c r="B2304">
        <v>1899.43</v>
      </c>
      <c r="C2304" s="12">
        <v>1886.65</v>
      </c>
      <c r="D2304">
        <v>1919.88</v>
      </c>
      <c r="E2304" s="12">
        <v>1878.98</v>
      </c>
      <c r="G2304">
        <f t="shared" si="210"/>
        <v>-6.7283342897606069E-3</v>
      </c>
      <c r="H2304">
        <f t="shared" si="211"/>
        <v>1.0766387811080191E-2</v>
      </c>
      <c r="I2304">
        <f t="shared" si="212"/>
        <v>-1.0766387811080191E-2</v>
      </c>
      <c r="J2304" t="str">
        <f t="shared" si="213"/>
        <v/>
      </c>
      <c r="K2304" t="str">
        <f t="shared" si="214"/>
        <v/>
      </c>
      <c r="L2304" t="str">
        <f t="shared" si="215"/>
        <v/>
      </c>
      <c r="M2304" t="str">
        <f>IF(Master!D2306&lt;'OHL indexes'!E2304,1,"")</f>
        <v/>
      </c>
      <c r="N2304" t="str">
        <f>IF(Master!D2306&gt;'OHL indexes'!D2304,1,"")</f>
        <v/>
      </c>
    </row>
    <row r="2305" spans="1:14" x14ac:dyDescent="0.25">
      <c r="A2305" s="1">
        <v>41410</v>
      </c>
      <c r="B2305">
        <v>1925.92</v>
      </c>
      <c r="C2305" s="12">
        <v>1893.06</v>
      </c>
      <c r="D2305">
        <v>1939.66</v>
      </c>
      <c r="E2305" s="12">
        <v>1886.7</v>
      </c>
      <c r="G2305">
        <f t="shared" si="210"/>
        <v>-1.7061975575309529E-2</v>
      </c>
      <c r="H2305">
        <f t="shared" si="211"/>
        <v>7.1342527207776119E-3</v>
      </c>
      <c r="I2305">
        <f t="shared" si="212"/>
        <v>-2.0364293428595137E-2</v>
      </c>
      <c r="J2305" t="str">
        <f t="shared" si="213"/>
        <v/>
      </c>
      <c r="K2305" t="str">
        <f t="shared" si="214"/>
        <v/>
      </c>
      <c r="L2305" t="str">
        <f t="shared" si="215"/>
        <v/>
      </c>
      <c r="M2305" t="str">
        <f>IF(Master!D2307&lt;'OHL indexes'!E2305,1,"")</f>
        <v/>
      </c>
      <c r="N2305" t="str">
        <f>IF(Master!D2307&gt;'OHL indexes'!D2305,1,"")</f>
        <v/>
      </c>
    </row>
    <row r="2306" spans="1:14" x14ac:dyDescent="0.25">
      <c r="A2306" s="1">
        <v>41411</v>
      </c>
      <c r="B2306">
        <v>1886.6</v>
      </c>
      <c r="C2306" s="12">
        <v>1906.89</v>
      </c>
      <c r="D2306">
        <v>1912.47</v>
      </c>
      <c r="E2306" s="12">
        <v>1855.64</v>
      </c>
      <c r="G2306">
        <f t="shared" si="210"/>
        <v>1.0754796989292936E-2</v>
      </c>
      <c r="H2306">
        <f t="shared" si="211"/>
        <v>1.3712498674864904E-2</v>
      </c>
      <c r="I2306">
        <f t="shared" si="212"/>
        <v>-1.6410473868334496E-2</v>
      </c>
      <c r="J2306" t="str">
        <f t="shared" si="213"/>
        <v/>
      </c>
      <c r="K2306" t="str">
        <f t="shared" si="214"/>
        <v/>
      </c>
      <c r="L2306" t="str">
        <f t="shared" si="215"/>
        <v/>
      </c>
      <c r="M2306" t="str">
        <f>IF(Master!D2308&lt;'OHL indexes'!E2306,1,"")</f>
        <v/>
      </c>
      <c r="N2306" t="str">
        <f>IF(Master!D2308&gt;'OHL indexes'!D2306,1,"")</f>
        <v/>
      </c>
    </row>
    <row r="2307" spans="1:14" x14ac:dyDescent="0.25">
      <c r="A2307" s="1">
        <v>41414</v>
      </c>
      <c r="B2307">
        <v>1887.62</v>
      </c>
      <c r="C2307" s="12">
        <v>1887.1</v>
      </c>
      <c r="D2307">
        <v>1901.34</v>
      </c>
      <c r="E2307" s="12">
        <v>1862.87</v>
      </c>
      <c r="G2307">
        <f t="shared" si="210"/>
        <v>-2.7547917483394802E-4</v>
      </c>
      <c r="H2307">
        <f t="shared" si="211"/>
        <v>7.2684120744641589E-3</v>
      </c>
      <c r="I2307">
        <f t="shared" si="212"/>
        <v>-1.3111749186806687E-2</v>
      </c>
      <c r="J2307" t="str">
        <f t="shared" si="213"/>
        <v/>
      </c>
      <c r="K2307" t="str">
        <f t="shared" si="214"/>
        <v/>
      </c>
      <c r="L2307" t="str">
        <f t="shared" si="215"/>
        <v/>
      </c>
      <c r="M2307" t="str">
        <f>IF(Master!D2309&lt;'OHL indexes'!E2307,1,"")</f>
        <v/>
      </c>
      <c r="N2307" t="str">
        <f>IF(Master!D2309&gt;'OHL indexes'!D2307,1,"")</f>
        <v/>
      </c>
    </row>
    <row r="2308" spans="1:14" x14ac:dyDescent="0.25">
      <c r="A2308" s="1">
        <v>41415</v>
      </c>
      <c r="B2308">
        <v>1925.05</v>
      </c>
      <c r="C2308" s="12">
        <v>1893.15</v>
      </c>
      <c r="D2308">
        <v>1925.2</v>
      </c>
      <c r="E2308" s="12">
        <v>1874.56</v>
      </c>
      <c r="G2308">
        <f t="shared" si="210"/>
        <v>-1.6570998155892025E-2</v>
      </c>
      <c r="H2308">
        <f t="shared" si="211"/>
        <v>7.7920054024627206E-5</v>
      </c>
      <c r="I2308">
        <f t="shared" si="212"/>
        <v>-2.6227890184670533E-2</v>
      </c>
      <c r="J2308" t="str">
        <f t="shared" si="213"/>
        <v/>
      </c>
      <c r="K2308" t="str">
        <f t="shared" si="214"/>
        <v/>
      </c>
      <c r="L2308" t="str">
        <f t="shared" si="215"/>
        <v/>
      </c>
      <c r="M2308" t="str">
        <f>IF(Master!D2310&lt;'OHL indexes'!E2308,1,"")</f>
        <v/>
      </c>
      <c r="N2308" t="str">
        <f>IF(Master!D2310&gt;'OHL indexes'!D2308,1,"")</f>
        <v/>
      </c>
    </row>
    <row r="2309" spans="1:14" x14ac:dyDescent="0.25">
      <c r="A2309" s="1">
        <v>41416</v>
      </c>
      <c r="B2309">
        <v>1912.55</v>
      </c>
      <c r="C2309" s="12">
        <v>1906.3</v>
      </c>
      <c r="D2309">
        <v>1962.55</v>
      </c>
      <c r="E2309" s="12">
        <v>1875.05</v>
      </c>
      <c r="G2309">
        <f t="shared" si="210"/>
        <v>-3.2678884212177239E-3</v>
      </c>
      <c r="H2309">
        <f t="shared" si="211"/>
        <v>2.6143107369742014E-2</v>
      </c>
      <c r="I2309">
        <f t="shared" si="212"/>
        <v>-1.9607330527306455E-2</v>
      </c>
      <c r="J2309" t="str">
        <f t="shared" si="213"/>
        <v/>
      </c>
      <c r="K2309" t="str">
        <f t="shared" si="214"/>
        <v/>
      </c>
      <c r="L2309" t="str">
        <f t="shared" si="215"/>
        <v/>
      </c>
      <c r="M2309" t="str">
        <f>IF(Master!D2311&lt;'OHL indexes'!E2309,1,"")</f>
        <v/>
      </c>
      <c r="N2309" t="str">
        <f>IF(Master!D2311&gt;'OHL indexes'!D2309,1,"")</f>
        <v/>
      </c>
    </row>
    <row r="2310" spans="1:14" x14ac:dyDescent="0.25">
      <c r="A2310" s="1">
        <v>41417</v>
      </c>
      <c r="B2310">
        <v>1937.13</v>
      </c>
      <c r="C2310" s="12">
        <v>1998.08</v>
      </c>
      <c r="D2310">
        <v>2030</v>
      </c>
      <c r="E2310" s="12">
        <v>1929.39</v>
      </c>
      <c r="G2310">
        <f t="shared" si="210"/>
        <v>3.1464073139128468E-2</v>
      </c>
      <c r="H2310">
        <f t="shared" si="211"/>
        <v>4.7942058612483462E-2</v>
      </c>
      <c r="I2310">
        <f t="shared" si="212"/>
        <v>-3.9956017407195565E-3</v>
      </c>
      <c r="J2310" t="str">
        <f t="shared" si="213"/>
        <v/>
      </c>
      <c r="K2310" t="str">
        <f t="shared" si="214"/>
        <v/>
      </c>
      <c r="L2310" t="str">
        <f t="shared" si="215"/>
        <v/>
      </c>
      <c r="M2310" t="str">
        <f>IF(Master!D2312&lt;'OHL indexes'!E2310,1,"")</f>
        <v/>
      </c>
      <c r="N2310" t="str">
        <f>IF(Master!D2312&gt;'OHL indexes'!D2310,1,"")</f>
        <v/>
      </c>
    </row>
    <row r="2311" spans="1:14" x14ac:dyDescent="0.25">
      <c r="A2311" s="1">
        <v>41418</v>
      </c>
      <c r="B2311">
        <v>1936.48</v>
      </c>
      <c r="C2311" s="12">
        <v>1955.74</v>
      </c>
      <c r="D2311">
        <v>1981.02</v>
      </c>
      <c r="E2311" s="12">
        <v>1919.17</v>
      </c>
      <c r="G2311">
        <f t="shared" ref="G2311:G2374" si="216">C2311/$B2311-1</f>
        <v>9.9458811864827634E-3</v>
      </c>
      <c r="H2311">
        <f t="shared" ref="H2311:H2374" si="217">D2311/$B2311-1</f>
        <v>2.3000495744856631E-2</v>
      </c>
      <c r="I2311">
        <f t="shared" ref="I2311:I2374" si="218">E2311/$B2311-1</f>
        <v>-8.9388994464182359E-3</v>
      </c>
      <c r="J2311" t="str">
        <f t="shared" ref="J2311:J2374" si="219">IF(C2311&lt;E2311,1,"")</f>
        <v/>
      </c>
      <c r="K2311" t="str">
        <f t="shared" ref="K2311:K2374" si="220">IF(C2312&gt;D2312,1,"")</f>
        <v/>
      </c>
      <c r="L2311" t="str">
        <f t="shared" ref="L2311:L2374" si="221">IF(E2312&gt;D2312,1,"")</f>
        <v/>
      </c>
      <c r="M2311" t="str">
        <f>IF(Master!D2313&lt;'OHL indexes'!E2311,1,"")</f>
        <v/>
      </c>
      <c r="N2311" t="str">
        <f>IF(Master!D2313&gt;'OHL indexes'!D2311,1,"")</f>
        <v/>
      </c>
    </row>
    <row r="2312" spans="1:14" x14ac:dyDescent="0.25">
      <c r="A2312" s="1">
        <v>41422</v>
      </c>
      <c r="B2312">
        <v>1902.32</v>
      </c>
      <c r="C2312" s="12">
        <v>1896.12</v>
      </c>
      <c r="D2312">
        <v>1919.88</v>
      </c>
      <c r="E2312" s="12">
        <v>1866.18</v>
      </c>
      <c r="G2312">
        <f t="shared" si="216"/>
        <v>-3.2591782665377655E-3</v>
      </c>
      <c r="H2312">
        <f t="shared" si="217"/>
        <v>9.2308339290971819E-3</v>
      </c>
      <c r="I2312">
        <f t="shared" si="218"/>
        <v>-1.8997855250430962E-2</v>
      </c>
      <c r="J2312" t="str">
        <f t="shared" si="219"/>
        <v/>
      </c>
      <c r="K2312" t="str">
        <f t="shared" si="220"/>
        <v/>
      </c>
      <c r="L2312" t="str">
        <f t="shared" si="221"/>
        <v/>
      </c>
      <c r="M2312" t="str">
        <f>IF(Master!D2314&lt;'OHL indexes'!E2312,1,"")</f>
        <v/>
      </c>
      <c r="N2312" t="str">
        <f>IF(Master!D2314&gt;'OHL indexes'!D2312,1,"")</f>
        <v/>
      </c>
    </row>
    <row r="2313" spans="1:14" x14ac:dyDescent="0.25">
      <c r="A2313" s="1">
        <v>41423</v>
      </c>
      <c r="B2313">
        <v>1923.07</v>
      </c>
      <c r="C2313" s="12">
        <v>1933.12</v>
      </c>
      <c r="D2313">
        <v>1964.89</v>
      </c>
      <c r="E2313" s="12">
        <v>1898.43</v>
      </c>
      <c r="G2313">
        <f t="shared" si="216"/>
        <v>5.2260188136676877E-3</v>
      </c>
      <c r="H2313">
        <f t="shared" si="217"/>
        <v>2.1746478287322013E-2</v>
      </c>
      <c r="I2313">
        <f t="shared" si="218"/>
        <v>-1.2812846126246002E-2</v>
      </c>
      <c r="J2313" t="str">
        <f t="shared" si="219"/>
        <v/>
      </c>
      <c r="K2313" t="str">
        <f t="shared" si="220"/>
        <v/>
      </c>
      <c r="L2313" t="str">
        <f t="shared" si="221"/>
        <v/>
      </c>
      <c r="M2313" t="str">
        <f>IF(Master!D2315&lt;'OHL indexes'!E2313,1,"")</f>
        <v/>
      </c>
      <c r="N2313" t="str">
        <f>IF(Master!D2315&gt;'OHL indexes'!D2313,1,"")</f>
        <v/>
      </c>
    </row>
    <row r="2314" spans="1:14" x14ac:dyDescent="0.25">
      <c r="A2314" s="1">
        <v>41424</v>
      </c>
      <c r="B2314">
        <v>1927.92</v>
      </c>
      <c r="C2314" s="12">
        <v>1904.65</v>
      </c>
      <c r="D2314">
        <v>1947.3</v>
      </c>
      <c r="E2314" s="12">
        <v>1893.99</v>
      </c>
      <c r="G2314">
        <f t="shared" si="216"/>
        <v>-1.2070002904684851E-2</v>
      </c>
      <c r="H2314">
        <f t="shared" si="217"/>
        <v>1.005228432715044E-2</v>
      </c>
      <c r="I2314">
        <f t="shared" si="218"/>
        <v>-1.7599277978339378E-2</v>
      </c>
      <c r="J2314" t="str">
        <f t="shared" si="219"/>
        <v/>
      </c>
      <c r="K2314" t="str">
        <f t="shared" si="220"/>
        <v/>
      </c>
      <c r="L2314" t="str">
        <f t="shared" si="221"/>
        <v/>
      </c>
      <c r="M2314" t="str">
        <f>IF(Master!D2316&lt;'OHL indexes'!E2314,1,"")</f>
        <v/>
      </c>
      <c r="N2314" t="str">
        <f>IF(Master!D2316&gt;'OHL indexes'!D2314,1,"")</f>
        <v/>
      </c>
    </row>
    <row r="2315" spans="1:14" x14ac:dyDescent="0.25">
      <c r="A2315" s="1">
        <v>41425</v>
      </c>
      <c r="B2315">
        <v>2005.49</v>
      </c>
      <c r="C2315" s="12">
        <v>1944.33</v>
      </c>
      <c r="D2315">
        <v>2013.86</v>
      </c>
      <c r="E2315" s="12">
        <v>1911.83</v>
      </c>
      <c r="G2315">
        <f t="shared" si="216"/>
        <v>-3.0496287690290225E-2</v>
      </c>
      <c r="H2315">
        <f t="shared" si="217"/>
        <v>4.1735436227554601E-3</v>
      </c>
      <c r="I2315">
        <f t="shared" si="218"/>
        <v>-4.6701803549257348E-2</v>
      </c>
      <c r="J2315" t="str">
        <f t="shared" si="219"/>
        <v/>
      </c>
      <c r="K2315" t="str">
        <f t="shared" si="220"/>
        <v/>
      </c>
      <c r="L2315" t="str">
        <f t="shared" si="221"/>
        <v/>
      </c>
      <c r="M2315" t="str">
        <f>IF(Master!D2317&lt;'OHL indexes'!E2315,1,"")</f>
        <v/>
      </c>
      <c r="N2315" t="str">
        <f>IF(Master!D2317&gt;'OHL indexes'!D2315,1,"")</f>
        <v/>
      </c>
    </row>
    <row r="2316" spans="1:14" x14ac:dyDescent="0.25">
      <c r="A2316" s="1">
        <v>41428</v>
      </c>
      <c r="B2316">
        <v>1994.91</v>
      </c>
      <c r="C2316" s="12">
        <v>1968.93</v>
      </c>
      <c r="D2316">
        <v>2090.67</v>
      </c>
      <c r="E2316" s="12">
        <v>1960.59</v>
      </c>
      <c r="G2316">
        <f t="shared" si="216"/>
        <v>-1.3023143901228607E-2</v>
      </c>
      <c r="H2316">
        <f t="shared" si="217"/>
        <v>4.8002165511226158E-2</v>
      </c>
      <c r="I2316">
        <f t="shared" si="218"/>
        <v>-1.7203783629336722E-2</v>
      </c>
      <c r="J2316" t="str">
        <f t="shared" si="219"/>
        <v/>
      </c>
      <c r="K2316" t="str">
        <f t="shared" si="220"/>
        <v/>
      </c>
      <c r="L2316" t="str">
        <f t="shared" si="221"/>
        <v/>
      </c>
      <c r="M2316" t="str">
        <f>IF(Master!D2318&lt;'OHL indexes'!E2316,1,"")</f>
        <v/>
      </c>
      <c r="N2316" t="str">
        <f>IF(Master!D2318&gt;'OHL indexes'!D2316,1,"")</f>
        <v/>
      </c>
    </row>
    <row r="2317" spans="1:14" x14ac:dyDescent="0.25">
      <c r="A2317" s="1">
        <v>41429</v>
      </c>
      <c r="B2317">
        <v>2007.06</v>
      </c>
      <c r="C2317" s="12">
        <v>1992.35</v>
      </c>
      <c r="D2317">
        <v>2064.54</v>
      </c>
      <c r="E2317" s="12">
        <v>1972.15</v>
      </c>
      <c r="G2317">
        <f t="shared" si="216"/>
        <v>-7.3291281775332839E-3</v>
      </c>
      <c r="H2317">
        <f t="shared" si="217"/>
        <v>2.8638904666527187E-2</v>
      </c>
      <c r="I2317">
        <f t="shared" si="218"/>
        <v>-1.7393600589917568E-2</v>
      </c>
      <c r="J2317" t="str">
        <f t="shared" si="219"/>
        <v/>
      </c>
      <c r="K2317" t="str">
        <f t="shared" si="220"/>
        <v/>
      </c>
      <c r="L2317" t="str">
        <f t="shared" si="221"/>
        <v/>
      </c>
      <c r="M2317" t="str">
        <f>IF(Master!D2319&lt;'OHL indexes'!E2317,1,"")</f>
        <v/>
      </c>
      <c r="N2317" t="str">
        <f>IF(Master!D2319&gt;'OHL indexes'!D2317,1,"")</f>
        <v/>
      </c>
    </row>
    <row r="2318" spans="1:14" x14ac:dyDescent="0.25">
      <c r="A2318" s="1">
        <v>41430</v>
      </c>
      <c r="B2318">
        <v>2102.0300000000002</v>
      </c>
      <c r="C2318" s="12">
        <v>2034.79</v>
      </c>
      <c r="D2318">
        <v>2102.0300000000002</v>
      </c>
      <c r="E2318" s="12">
        <v>2019.49</v>
      </c>
      <c r="G2318">
        <f t="shared" si="216"/>
        <v>-3.1988125764142339E-2</v>
      </c>
      <c r="H2318">
        <f t="shared" si="217"/>
        <v>0</v>
      </c>
      <c r="I2318">
        <f t="shared" si="218"/>
        <v>-3.9266803994234212E-2</v>
      </c>
      <c r="J2318" t="str">
        <f t="shared" si="219"/>
        <v/>
      </c>
      <c r="K2318" t="str">
        <f t="shared" si="220"/>
        <v/>
      </c>
      <c r="L2318" t="str">
        <f t="shared" si="221"/>
        <v/>
      </c>
      <c r="M2318" t="str">
        <f>IF(Master!D2320&lt;'OHL indexes'!E2318,1,"")</f>
        <v/>
      </c>
      <c r="N2318" t="str">
        <f>IF(Master!D2320&gt;'OHL indexes'!D2318,1,"")</f>
        <v/>
      </c>
    </row>
    <row r="2319" spans="1:14" x14ac:dyDescent="0.25">
      <c r="A2319" s="1">
        <v>41431</v>
      </c>
      <c r="B2319">
        <v>2044.78</v>
      </c>
      <c r="C2319" s="12">
        <v>2075</v>
      </c>
      <c r="D2319">
        <v>2208.0100000000002</v>
      </c>
      <c r="E2319" s="12">
        <v>2026.97</v>
      </c>
      <c r="G2319">
        <f t="shared" si="216"/>
        <v>1.4779096039671868E-2</v>
      </c>
      <c r="H2319">
        <f t="shared" si="217"/>
        <v>7.9827658721231654E-2</v>
      </c>
      <c r="I2319">
        <f t="shared" si="218"/>
        <v>-8.7099834701043211E-3</v>
      </c>
      <c r="J2319" t="str">
        <f t="shared" si="219"/>
        <v/>
      </c>
      <c r="K2319" t="str">
        <f t="shared" si="220"/>
        <v/>
      </c>
      <c r="L2319" t="str">
        <f t="shared" si="221"/>
        <v/>
      </c>
      <c r="M2319" t="str">
        <f>IF(Master!D2321&lt;'OHL indexes'!E2319,1,"")</f>
        <v/>
      </c>
      <c r="N2319" t="str">
        <f>IF(Master!D2321&gt;'OHL indexes'!D2319,1,"")</f>
        <v/>
      </c>
    </row>
    <row r="2320" spans="1:14" x14ac:dyDescent="0.25">
      <c r="A2320" s="1">
        <v>41432</v>
      </c>
      <c r="B2320">
        <v>1982.26</v>
      </c>
      <c r="C2320" s="12">
        <v>2050.81</v>
      </c>
      <c r="D2320">
        <v>2061.73</v>
      </c>
      <c r="E2320" s="12">
        <v>1957.19</v>
      </c>
      <c r="G2320">
        <f t="shared" si="216"/>
        <v>3.4581740034102415E-2</v>
      </c>
      <c r="H2320">
        <f t="shared" si="217"/>
        <v>4.0090603654414636E-2</v>
      </c>
      <c r="I2320">
        <f t="shared" si="218"/>
        <v>-1.2647180490954701E-2</v>
      </c>
      <c r="J2320" t="str">
        <f t="shared" si="219"/>
        <v/>
      </c>
      <c r="K2320" t="str">
        <f t="shared" si="220"/>
        <v/>
      </c>
      <c r="L2320" t="str">
        <f t="shared" si="221"/>
        <v/>
      </c>
      <c r="M2320" t="str">
        <f>IF(Master!D2322&lt;'OHL indexes'!E2320,1,"")</f>
        <v/>
      </c>
      <c r="N2320" t="str">
        <f>IF(Master!D2322&gt;'OHL indexes'!D2320,1,"")</f>
        <v/>
      </c>
    </row>
    <row r="2321" spans="1:14" x14ac:dyDescent="0.25">
      <c r="A2321" s="1">
        <v>41435</v>
      </c>
      <c r="B2321">
        <v>1958.23</v>
      </c>
      <c r="C2321" s="12">
        <v>1954.43</v>
      </c>
      <c r="D2321">
        <v>1980.68</v>
      </c>
      <c r="E2321" s="12">
        <v>1934.19</v>
      </c>
      <c r="G2321">
        <f t="shared" si="216"/>
        <v>-1.9405279257288521E-3</v>
      </c>
      <c r="H2321">
        <f t="shared" si="217"/>
        <v>1.1464434719108629E-2</v>
      </c>
      <c r="I2321">
        <f t="shared" si="218"/>
        <v>-1.2276392456452956E-2</v>
      </c>
      <c r="J2321" t="str">
        <f t="shared" si="219"/>
        <v/>
      </c>
      <c r="K2321" t="str">
        <f t="shared" si="220"/>
        <v/>
      </c>
      <c r="L2321" t="str">
        <f t="shared" si="221"/>
        <v/>
      </c>
      <c r="M2321" t="str">
        <f>IF(Master!D2323&lt;'OHL indexes'!E2321,1,"")</f>
        <v/>
      </c>
      <c r="N2321" t="str">
        <f>IF(Master!D2323&gt;'OHL indexes'!D2321,1,"")</f>
        <v/>
      </c>
    </row>
    <row r="2322" spans="1:14" x14ac:dyDescent="0.25">
      <c r="A2322" s="1">
        <v>41436</v>
      </c>
      <c r="B2322">
        <v>2081.13</v>
      </c>
      <c r="C2322" s="12">
        <v>2003.92</v>
      </c>
      <c r="D2322">
        <v>2093.11</v>
      </c>
      <c r="E2322" s="12">
        <v>1989.49</v>
      </c>
      <c r="G2322">
        <f t="shared" si="216"/>
        <v>-3.7100036999130337E-2</v>
      </c>
      <c r="H2322">
        <f t="shared" si="217"/>
        <v>5.7564880617742009E-3</v>
      </c>
      <c r="I2322">
        <f t="shared" si="218"/>
        <v>-4.4033770115273985E-2</v>
      </c>
      <c r="J2322" t="str">
        <f t="shared" si="219"/>
        <v/>
      </c>
      <c r="K2322" t="str">
        <f t="shared" si="220"/>
        <v/>
      </c>
      <c r="L2322" t="str">
        <f t="shared" si="221"/>
        <v/>
      </c>
      <c r="M2322" t="str">
        <f>IF(Master!D2324&lt;'OHL indexes'!E2322,1,"")</f>
        <v/>
      </c>
      <c r="N2322" t="str">
        <f>IF(Master!D2324&gt;'OHL indexes'!D2322,1,"")</f>
        <v/>
      </c>
    </row>
    <row r="2323" spans="1:14" x14ac:dyDescent="0.25">
      <c r="A2323" s="1">
        <v>41437</v>
      </c>
      <c r="B2323">
        <v>2207.23</v>
      </c>
      <c r="C2323" s="12">
        <v>2031.76</v>
      </c>
      <c r="D2323">
        <v>2227.36</v>
      </c>
      <c r="E2323" s="12">
        <v>2024.21</v>
      </c>
      <c r="G2323">
        <f t="shared" si="216"/>
        <v>-7.9497832124427514E-2</v>
      </c>
      <c r="H2323">
        <f t="shared" si="217"/>
        <v>9.1200282707284419E-3</v>
      </c>
      <c r="I2323">
        <f t="shared" si="218"/>
        <v>-8.2918409046633057E-2</v>
      </c>
      <c r="J2323" t="str">
        <f t="shared" si="219"/>
        <v/>
      </c>
      <c r="K2323" t="str">
        <f t="shared" si="220"/>
        <v/>
      </c>
      <c r="L2323" t="str">
        <f t="shared" si="221"/>
        <v/>
      </c>
      <c r="M2323" t="str">
        <f>IF(Master!D2325&lt;'OHL indexes'!E2323,1,"")</f>
        <v/>
      </c>
      <c r="N2323" t="str">
        <f>IF(Master!D2325&gt;'OHL indexes'!D2323,1,"")</f>
        <v/>
      </c>
    </row>
    <row r="2324" spans="1:14" x14ac:dyDescent="0.25">
      <c r="A2324" s="1">
        <v>41438</v>
      </c>
      <c r="B2324">
        <v>2090.67</v>
      </c>
      <c r="C2324" s="12">
        <v>2226.4</v>
      </c>
      <c r="D2324">
        <v>2227.34</v>
      </c>
      <c r="E2324" s="12">
        <v>2077.4699999999998</v>
      </c>
      <c r="G2324">
        <f t="shared" si="216"/>
        <v>6.4921771489522495E-2</v>
      </c>
      <c r="H2324">
        <f t="shared" si="217"/>
        <v>6.5371388119598084E-2</v>
      </c>
      <c r="I2324">
        <f t="shared" si="218"/>
        <v>-6.3137654436139501E-3</v>
      </c>
      <c r="J2324" t="str">
        <f t="shared" si="219"/>
        <v/>
      </c>
      <c r="K2324" t="str">
        <f t="shared" si="220"/>
        <v/>
      </c>
      <c r="L2324" t="str">
        <f t="shared" si="221"/>
        <v/>
      </c>
      <c r="M2324" t="str">
        <f>IF(Master!D2326&lt;'OHL indexes'!E2324,1,"")</f>
        <v/>
      </c>
      <c r="N2324" t="str">
        <f>IF(Master!D2326&gt;'OHL indexes'!D2324,1,"")</f>
        <v/>
      </c>
    </row>
    <row r="2325" spans="1:14" x14ac:dyDescent="0.25">
      <c r="A2325" s="1">
        <v>41439</v>
      </c>
      <c r="B2325">
        <v>2164.94</v>
      </c>
      <c r="C2325" s="12">
        <v>2096.62</v>
      </c>
      <c r="D2325">
        <v>2167.38</v>
      </c>
      <c r="E2325" s="12">
        <v>2053.0700000000002</v>
      </c>
      <c r="G2325">
        <f t="shared" si="216"/>
        <v>-3.1557456557687602E-2</v>
      </c>
      <c r="H2325">
        <f t="shared" si="217"/>
        <v>1.1270520199173628E-3</v>
      </c>
      <c r="I2325">
        <f t="shared" si="218"/>
        <v>-5.1673487486951108E-2</v>
      </c>
      <c r="J2325" t="str">
        <f t="shared" si="219"/>
        <v/>
      </c>
      <c r="K2325" t="str">
        <f t="shared" si="220"/>
        <v/>
      </c>
      <c r="L2325" t="str">
        <f t="shared" si="221"/>
        <v/>
      </c>
      <c r="M2325" t="str">
        <f>IF(Master!D2327&lt;'OHL indexes'!E2325,1,"")</f>
        <v/>
      </c>
      <c r="N2325" t="str">
        <f>IF(Master!D2327&gt;'OHL indexes'!D2325,1,"")</f>
        <v/>
      </c>
    </row>
    <row r="2326" spans="1:14" x14ac:dyDescent="0.25">
      <c r="A2326" s="1">
        <v>41442</v>
      </c>
      <c r="B2326">
        <v>2104.29</v>
      </c>
      <c r="C2326" s="12">
        <v>2115.54</v>
      </c>
      <c r="D2326">
        <v>2153</v>
      </c>
      <c r="E2326" s="12">
        <v>2083.08</v>
      </c>
      <c r="G2326">
        <f t="shared" si="216"/>
        <v>5.3462212907917639E-3</v>
      </c>
      <c r="H2326">
        <f t="shared" si="217"/>
        <v>2.31479501399523E-2</v>
      </c>
      <c r="I2326">
        <f t="shared" si="218"/>
        <v>-1.0079409206905865E-2</v>
      </c>
      <c r="J2326" t="str">
        <f t="shared" si="219"/>
        <v/>
      </c>
      <c r="K2326" t="str">
        <f t="shared" si="220"/>
        <v/>
      </c>
      <c r="L2326" t="str">
        <f t="shared" si="221"/>
        <v/>
      </c>
      <c r="M2326" t="str">
        <f>IF(Master!D2328&lt;'OHL indexes'!E2326,1,"")</f>
        <v/>
      </c>
      <c r="N2326" t="str">
        <f>IF(Master!D2328&gt;'OHL indexes'!D2326,1,"")</f>
        <v/>
      </c>
    </row>
    <row r="2327" spans="1:14" x14ac:dyDescent="0.25">
      <c r="A2327" s="1">
        <v>41443</v>
      </c>
      <c r="B2327">
        <v>2086.52</v>
      </c>
      <c r="C2327" s="12">
        <v>2103.35</v>
      </c>
      <c r="D2327">
        <v>2114.21</v>
      </c>
      <c r="E2327" s="12">
        <v>2074.35</v>
      </c>
      <c r="G2327">
        <f t="shared" si="216"/>
        <v>8.0660621513333197E-3</v>
      </c>
      <c r="H2327">
        <f t="shared" si="217"/>
        <v>1.3270900830090415E-2</v>
      </c>
      <c r="I2327">
        <f t="shared" si="218"/>
        <v>-5.8326783352184997E-3</v>
      </c>
      <c r="J2327" t="str">
        <f t="shared" si="219"/>
        <v/>
      </c>
      <c r="K2327" t="str">
        <f t="shared" si="220"/>
        <v/>
      </c>
      <c r="L2327" t="str">
        <f t="shared" si="221"/>
        <v/>
      </c>
      <c r="M2327" t="str">
        <f>IF(Master!D2329&lt;'OHL indexes'!E2327,1,"")</f>
        <v/>
      </c>
      <c r="N2327" t="str">
        <f>IF(Master!D2329&gt;'OHL indexes'!D2327,1,"")</f>
        <v/>
      </c>
    </row>
    <row r="2328" spans="1:14" x14ac:dyDescent="0.25">
      <c r="A2328" s="1">
        <v>41444</v>
      </c>
      <c r="B2328">
        <v>2074.6999999999998</v>
      </c>
      <c r="C2328" s="12">
        <v>2092.4299999999998</v>
      </c>
      <c r="D2328">
        <v>2110.16</v>
      </c>
      <c r="E2328" s="12">
        <v>1980.13</v>
      </c>
      <c r="G2328">
        <f t="shared" si="216"/>
        <v>8.5458138526051108E-3</v>
      </c>
      <c r="H2328">
        <f t="shared" si="217"/>
        <v>1.7091627705210444E-2</v>
      </c>
      <c r="I2328">
        <f t="shared" si="218"/>
        <v>-4.5582493854533057E-2</v>
      </c>
      <c r="J2328" t="str">
        <f t="shared" si="219"/>
        <v/>
      </c>
      <c r="K2328" t="str">
        <f t="shared" si="220"/>
        <v/>
      </c>
      <c r="L2328" t="str">
        <f t="shared" si="221"/>
        <v/>
      </c>
      <c r="M2328" t="str">
        <f>IF(Master!D2330&lt;'OHL indexes'!E2328,1,"")</f>
        <v/>
      </c>
      <c r="N2328" t="str">
        <f>IF(Master!D2330&gt;'OHL indexes'!D2328,1,"")</f>
        <v/>
      </c>
    </row>
    <row r="2329" spans="1:14" x14ac:dyDescent="0.25">
      <c r="A2329" s="1">
        <v>41445</v>
      </c>
      <c r="B2329">
        <v>2316.16</v>
      </c>
      <c r="C2329" s="12">
        <v>2132.7399999999998</v>
      </c>
      <c r="D2329">
        <v>2388.7800000000002</v>
      </c>
      <c r="E2329" s="12">
        <v>2126.5300000000002</v>
      </c>
      <c r="G2329">
        <f t="shared" si="216"/>
        <v>-7.9191420281845892E-2</v>
      </c>
      <c r="H2329">
        <f t="shared" si="217"/>
        <v>3.1353619784471043E-2</v>
      </c>
      <c r="I2329">
        <f t="shared" si="218"/>
        <v>-8.187258220502891E-2</v>
      </c>
      <c r="J2329" t="str">
        <f t="shared" si="219"/>
        <v/>
      </c>
      <c r="K2329" t="str">
        <f t="shared" si="220"/>
        <v/>
      </c>
      <c r="L2329" t="str">
        <f t="shared" si="221"/>
        <v/>
      </c>
      <c r="M2329" t="str">
        <f>IF(Master!D2331&lt;'OHL indexes'!E2329,1,"")</f>
        <v/>
      </c>
      <c r="N2329" t="str">
        <f>IF(Master!D2331&gt;'OHL indexes'!D2329,1,"")</f>
        <v/>
      </c>
    </row>
    <row r="2330" spans="1:14" x14ac:dyDescent="0.25">
      <c r="A2330" s="1">
        <v>41446</v>
      </c>
      <c r="B2330">
        <v>2246.92</v>
      </c>
      <c r="C2330" s="12">
        <v>2242.5700000000002</v>
      </c>
      <c r="D2330">
        <v>2368.33</v>
      </c>
      <c r="E2330" s="12">
        <v>2203.75</v>
      </c>
      <c r="G2330">
        <f t="shared" si="216"/>
        <v>-1.9359834796075504E-3</v>
      </c>
      <c r="H2330">
        <f t="shared" si="217"/>
        <v>5.4033966496359387E-2</v>
      </c>
      <c r="I2330">
        <f t="shared" si="218"/>
        <v>-1.9212967083830357E-2</v>
      </c>
      <c r="J2330" t="str">
        <f t="shared" si="219"/>
        <v/>
      </c>
      <c r="K2330" t="str">
        <f t="shared" si="220"/>
        <v/>
      </c>
      <c r="L2330" t="str">
        <f t="shared" si="221"/>
        <v/>
      </c>
      <c r="M2330" t="str">
        <f>IF(Master!D2332&lt;'OHL indexes'!E2330,1,"")</f>
        <v/>
      </c>
      <c r="N2330" t="str">
        <f>IF(Master!D2332&gt;'OHL indexes'!D2330,1,"")</f>
        <v/>
      </c>
    </row>
    <row r="2331" spans="1:14" x14ac:dyDescent="0.25">
      <c r="A2331" s="1">
        <v>41449</v>
      </c>
      <c r="B2331">
        <v>2377.8200000000002</v>
      </c>
      <c r="C2331" s="12">
        <v>2330.67</v>
      </c>
      <c r="D2331">
        <v>2401.02</v>
      </c>
      <c r="E2331" s="12">
        <v>2288.73</v>
      </c>
      <c r="G2331">
        <f t="shared" si="216"/>
        <v>-1.9829087147050672E-2</v>
      </c>
      <c r="H2331">
        <f t="shared" si="217"/>
        <v>9.7568360935647025E-3</v>
      </c>
      <c r="I2331">
        <f t="shared" si="218"/>
        <v>-3.7467091705848277E-2</v>
      </c>
      <c r="J2331" t="str">
        <f t="shared" si="219"/>
        <v/>
      </c>
      <c r="K2331" t="str">
        <f t="shared" si="220"/>
        <v/>
      </c>
      <c r="L2331" t="str">
        <f t="shared" si="221"/>
        <v/>
      </c>
      <c r="M2331" t="str">
        <f>IF(Master!D2333&lt;'OHL indexes'!E2331,1,"")</f>
        <v/>
      </c>
      <c r="N2331" t="str">
        <f>IF(Master!D2333&gt;'OHL indexes'!D2331,1,"")</f>
        <v/>
      </c>
    </row>
    <row r="2332" spans="1:14" x14ac:dyDescent="0.25">
      <c r="A2332" s="1">
        <v>41450</v>
      </c>
      <c r="B2332">
        <v>2304.0300000000002</v>
      </c>
      <c r="C2332" s="12">
        <v>2320.15</v>
      </c>
      <c r="D2332">
        <v>2346.19</v>
      </c>
      <c r="E2332" s="12">
        <v>2272.09</v>
      </c>
      <c r="G2332">
        <f t="shared" si="216"/>
        <v>6.9964366783417109E-3</v>
      </c>
      <c r="H2332">
        <f t="shared" si="217"/>
        <v>1.8298372851047962E-2</v>
      </c>
      <c r="I2332">
        <f t="shared" si="218"/>
        <v>-1.3862666718749361E-2</v>
      </c>
      <c r="J2332" t="str">
        <f t="shared" si="219"/>
        <v/>
      </c>
      <c r="K2332" t="str">
        <f t="shared" si="220"/>
        <v/>
      </c>
      <c r="L2332" t="str">
        <f t="shared" si="221"/>
        <v/>
      </c>
      <c r="M2332" t="str">
        <f>IF(Master!D2334&lt;'OHL indexes'!E2332,1,"")</f>
        <v/>
      </c>
      <c r="N2332" t="str">
        <f>IF(Master!D2334&gt;'OHL indexes'!D2332,1,"")</f>
        <v/>
      </c>
    </row>
    <row r="2333" spans="1:14" x14ac:dyDescent="0.25">
      <c r="A2333" s="1">
        <v>41451</v>
      </c>
      <c r="B2333">
        <v>2241.1799999999998</v>
      </c>
      <c r="C2333" s="12">
        <v>2254.1799999999998</v>
      </c>
      <c r="D2333">
        <v>2293.81</v>
      </c>
      <c r="E2333" s="12">
        <v>2227.2399999999998</v>
      </c>
      <c r="G2333">
        <f t="shared" si="216"/>
        <v>5.8005157997127466E-3</v>
      </c>
      <c r="H2333">
        <f t="shared" si="217"/>
        <v>2.3483165118375116E-2</v>
      </c>
      <c r="I2333">
        <f t="shared" si="218"/>
        <v>-6.2199377113841825E-3</v>
      </c>
      <c r="J2333" t="str">
        <f t="shared" si="219"/>
        <v/>
      </c>
      <c r="K2333" t="str">
        <f t="shared" si="220"/>
        <v/>
      </c>
      <c r="L2333" t="str">
        <f t="shared" si="221"/>
        <v/>
      </c>
      <c r="M2333" t="str">
        <f>IF(Master!D2335&lt;'OHL indexes'!E2333,1,"")</f>
        <v/>
      </c>
      <c r="N2333" t="str">
        <f>IF(Master!D2335&gt;'OHL indexes'!D2333,1,"")</f>
        <v/>
      </c>
    </row>
    <row r="2334" spans="1:14" x14ac:dyDescent="0.25">
      <c r="A2334" s="1">
        <v>41452</v>
      </c>
      <c r="B2334">
        <v>2168.5700000000002</v>
      </c>
      <c r="C2334" s="12">
        <v>2209.66</v>
      </c>
      <c r="D2334">
        <v>2215.5300000000002</v>
      </c>
      <c r="E2334" s="12">
        <v>2146.9299999999998</v>
      </c>
      <c r="G2334">
        <f t="shared" si="216"/>
        <v>1.8947970321455898E-2</v>
      </c>
      <c r="H2334">
        <f t="shared" si="217"/>
        <v>2.165482322452128E-2</v>
      </c>
      <c r="I2334">
        <f t="shared" si="218"/>
        <v>-9.9789262048263216E-3</v>
      </c>
      <c r="J2334" t="str">
        <f t="shared" si="219"/>
        <v/>
      </c>
      <c r="K2334" t="str">
        <f t="shared" si="220"/>
        <v/>
      </c>
      <c r="L2334" t="str">
        <f t="shared" si="221"/>
        <v/>
      </c>
      <c r="M2334" t="str">
        <f>IF(Master!D2336&lt;'OHL indexes'!E2334,1,"")</f>
        <v/>
      </c>
      <c r="N2334" t="str">
        <f>IF(Master!D2336&gt;'OHL indexes'!D2334,1,"")</f>
        <v/>
      </c>
    </row>
    <row r="2335" spans="1:14" x14ac:dyDescent="0.25">
      <c r="A2335" s="1">
        <v>41453</v>
      </c>
      <c r="B2335">
        <v>2151</v>
      </c>
      <c r="C2335" s="12">
        <v>2141.44</v>
      </c>
      <c r="D2335">
        <v>2214.81</v>
      </c>
      <c r="E2335" s="12">
        <v>2104.8200000000002</v>
      </c>
      <c r="G2335">
        <f t="shared" si="216"/>
        <v>-4.4444444444444731E-3</v>
      </c>
      <c r="H2335">
        <f t="shared" si="217"/>
        <v>2.9665271966527129E-2</v>
      </c>
      <c r="I2335">
        <f t="shared" si="218"/>
        <v>-2.146908414690829E-2</v>
      </c>
      <c r="J2335" t="str">
        <f t="shared" si="219"/>
        <v/>
      </c>
      <c r="K2335" t="str">
        <f t="shared" si="220"/>
        <v/>
      </c>
      <c r="L2335" t="str">
        <f t="shared" si="221"/>
        <v/>
      </c>
      <c r="M2335" t="str">
        <f>IF(Master!D2337&lt;'OHL indexes'!E2335,1,"")</f>
        <v/>
      </c>
      <c r="N2335" t="str">
        <f>IF(Master!D2337&gt;'OHL indexes'!D2335,1,"")</f>
        <v/>
      </c>
    </row>
    <row r="2336" spans="1:14" x14ac:dyDescent="0.25">
      <c r="A2336" s="1">
        <v>41456</v>
      </c>
      <c r="B2336">
        <v>2101.81</v>
      </c>
      <c r="C2336" s="12">
        <v>2111.64</v>
      </c>
      <c r="D2336">
        <v>2124.25</v>
      </c>
      <c r="E2336" s="12">
        <v>2032.3</v>
      </c>
      <c r="G2336">
        <f t="shared" si="216"/>
        <v>4.6769213201953708E-3</v>
      </c>
      <c r="H2336">
        <f t="shared" si="217"/>
        <v>1.0676512149052408E-2</v>
      </c>
      <c r="I2336">
        <f t="shared" si="218"/>
        <v>-3.3071495520527572E-2</v>
      </c>
      <c r="J2336" t="str">
        <f t="shared" si="219"/>
        <v/>
      </c>
      <c r="K2336" t="str">
        <f t="shared" si="220"/>
        <v/>
      </c>
      <c r="L2336" t="str">
        <f t="shared" si="221"/>
        <v/>
      </c>
      <c r="M2336" t="str">
        <f>IF(Master!D2338&lt;'OHL indexes'!E2336,1,"")</f>
        <v/>
      </c>
      <c r="N2336" t="str">
        <f>IF(Master!D2338&gt;'OHL indexes'!D2336,1,"")</f>
        <v/>
      </c>
    </row>
    <row r="2337" spans="1:14" x14ac:dyDescent="0.25">
      <c r="A2337" s="1">
        <v>41457</v>
      </c>
      <c r="B2337">
        <v>2098.75</v>
      </c>
      <c r="C2337" s="12">
        <v>2078.19</v>
      </c>
      <c r="D2337">
        <v>2139.5500000000002</v>
      </c>
      <c r="E2337" s="12">
        <v>2042.91</v>
      </c>
      <c r="G2337">
        <f t="shared" si="216"/>
        <v>-9.7963073257891775E-3</v>
      </c>
      <c r="H2337">
        <f t="shared" si="217"/>
        <v>1.9440142942227512E-2</v>
      </c>
      <c r="I2337">
        <f t="shared" si="218"/>
        <v>-2.6606313281715255E-2</v>
      </c>
      <c r="J2337" t="str">
        <f t="shared" si="219"/>
        <v/>
      </c>
      <c r="K2337" t="str">
        <f t="shared" si="220"/>
        <v/>
      </c>
      <c r="L2337" t="str">
        <f t="shared" si="221"/>
        <v/>
      </c>
      <c r="M2337" t="str">
        <f>IF(Master!D2339&lt;'OHL indexes'!E2337,1,"")</f>
        <v/>
      </c>
      <c r="N2337" t="str">
        <f>IF(Master!D2339&gt;'OHL indexes'!D2337,1,"")</f>
        <v/>
      </c>
    </row>
    <row r="2338" spans="1:14" x14ac:dyDescent="0.25">
      <c r="A2338" s="1">
        <v>41458</v>
      </c>
      <c r="B2338">
        <v>2073.35</v>
      </c>
      <c r="C2338" s="12">
        <v>2133.64</v>
      </c>
      <c r="D2338">
        <v>2143.4299999999998</v>
      </c>
      <c r="E2338" s="12">
        <v>2064.4699999999998</v>
      </c>
      <c r="G2338">
        <f t="shared" si="216"/>
        <v>2.9078544384691485E-2</v>
      </c>
      <c r="H2338">
        <f t="shared" si="217"/>
        <v>3.3800371379651306E-2</v>
      </c>
      <c r="I2338">
        <f t="shared" si="218"/>
        <v>-4.2829237707092682E-3</v>
      </c>
      <c r="J2338" t="str">
        <f t="shared" si="219"/>
        <v/>
      </c>
      <c r="K2338" t="str">
        <f t="shared" si="220"/>
        <v/>
      </c>
      <c r="L2338" t="str">
        <f t="shared" si="221"/>
        <v/>
      </c>
      <c r="M2338" t="str">
        <f>IF(Master!D2340&lt;'OHL indexes'!E2338,1,"")</f>
        <v/>
      </c>
      <c r="N2338" t="str">
        <f>IF(Master!D2340&gt;'OHL indexes'!D2338,1,"")</f>
        <v/>
      </c>
    </row>
    <row r="2339" spans="1:14" x14ac:dyDescent="0.25">
      <c r="A2339" s="1">
        <v>41460</v>
      </c>
      <c r="B2339">
        <v>1949.51</v>
      </c>
      <c r="C2339" s="12">
        <v>2033.69</v>
      </c>
      <c r="D2339">
        <v>2062.67</v>
      </c>
      <c r="E2339" s="12">
        <v>1943.71</v>
      </c>
      <c r="G2339">
        <f t="shared" si="216"/>
        <v>4.3180081148596283E-2</v>
      </c>
      <c r="H2339">
        <f t="shared" si="217"/>
        <v>5.8045354986637765E-2</v>
      </c>
      <c r="I2339">
        <f t="shared" si="218"/>
        <v>-2.9751065652394715E-3</v>
      </c>
      <c r="J2339" t="str">
        <f t="shared" si="219"/>
        <v/>
      </c>
      <c r="K2339" t="str">
        <f t="shared" si="220"/>
        <v/>
      </c>
      <c r="L2339" t="str">
        <f t="shared" si="221"/>
        <v/>
      </c>
      <c r="M2339" t="str">
        <f>IF(Master!D2341&lt;'OHL indexes'!E2339,1,"")</f>
        <v/>
      </c>
      <c r="N2339" t="str">
        <f>IF(Master!D2341&gt;'OHL indexes'!D2339,1,"")</f>
        <v/>
      </c>
    </row>
    <row r="2340" spans="1:14" x14ac:dyDescent="0.25">
      <c r="A2340" s="1">
        <v>41463</v>
      </c>
      <c r="B2340">
        <v>1873.01</v>
      </c>
      <c r="C2340" s="12">
        <v>1924.31</v>
      </c>
      <c r="D2340">
        <v>1927.95</v>
      </c>
      <c r="E2340" s="12">
        <v>1865.11</v>
      </c>
      <c r="G2340">
        <f t="shared" si="216"/>
        <v>2.7389068931826355E-2</v>
      </c>
      <c r="H2340">
        <f t="shared" si="217"/>
        <v>2.9332464856033802E-2</v>
      </c>
      <c r="I2340">
        <f t="shared" si="218"/>
        <v>-4.2178098355054594E-3</v>
      </c>
      <c r="J2340" t="str">
        <f t="shared" si="219"/>
        <v/>
      </c>
      <c r="K2340" t="str">
        <f t="shared" si="220"/>
        <v/>
      </c>
      <c r="L2340" t="str">
        <f t="shared" si="221"/>
        <v/>
      </c>
      <c r="M2340" t="str">
        <f>IF(Master!D2342&lt;'OHL indexes'!E2340,1,"")</f>
        <v/>
      </c>
      <c r="N2340" t="str">
        <f>IF(Master!D2342&gt;'OHL indexes'!D2340,1,"")</f>
        <v/>
      </c>
    </row>
    <row r="2341" spans="1:14" x14ac:dyDescent="0.25">
      <c r="A2341" s="1">
        <v>41464</v>
      </c>
      <c r="B2341">
        <v>1856.09</v>
      </c>
      <c r="C2341" s="12">
        <v>1857.6</v>
      </c>
      <c r="D2341">
        <v>1867.27</v>
      </c>
      <c r="E2341" s="12">
        <v>1824.17</v>
      </c>
      <c r="G2341">
        <f t="shared" si="216"/>
        <v>8.1353813662055074E-4</v>
      </c>
      <c r="H2341">
        <f t="shared" si="217"/>
        <v>6.0234148128592846E-3</v>
      </c>
      <c r="I2341">
        <f t="shared" si="218"/>
        <v>-1.719744193438888E-2</v>
      </c>
      <c r="J2341" t="str">
        <f t="shared" si="219"/>
        <v/>
      </c>
      <c r="K2341" t="str">
        <f t="shared" si="220"/>
        <v/>
      </c>
      <c r="L2341" t="str">
        <f t="shared" si="221"/>
        <v/>
      </c>
      <c r="M2341" t="str">
        <f>IF(Master!D2343&lt;'OHL indexes'!E2341,1,"")</f>
        <v/>
      </c>
      <c r="N2341" t="str">
        <f>IF(Master!D2343&gt;'OHL indexes'!D2341,1,"")</f>
        <v/>
      </c>
    </row>
    <row r="2342" spans="1:14" x14ac:dyDescent="0.25">
      <c r="A2342" s="1">
        <v>41465</v>
      </c>
      <c r="B2342">
        <v>1823.31</v>
      </c>
      <c r="C2342" s="12">
        <v>1857.59</v>
      </c>
      <c r="D2342">
        <v>1859.1</v>
      </c>
      <c r="E2342" s="12">
        <v>1816.09</v>
      </c>
      <c r="G2342">
        <f t="shared" si="216"/>
        <v>1.8800971858871973E-2</v>
      </c>
      <c r="H2342">
        <f t="shared" si="217"/>
        <v>1.9629136021850346E-2</v>
      </c>
      <c r="I2342">
        <f t="shared" si="218"/>
        <v>-3.9598312958301074E-3</v>
      </c>
      <c r="J2342" t="str">
        <f t="shared" si="219"/>
        <v/>
      </c>
      <c r="K2342" t="str">
        <f t="shared" si="220"/>
        <v/>
      </c>
      <c r="L2342" t="str">
        <f t="shared" si="221"/>
        <v/>
      </c>
      <c r="M2342" t="str">
        <f>IF(Master!D2344&lt;'OHL indexes'!E2342,1,"")</f>
        <v/>
      </c>
      <c r="N2342" t="str">
        <f>IF(Master!D2344&gt;'OHL indexes'!D2342,1,"")</f>
        <v/>
      </c>
    </row>
    <row r="2343" spans="1:14" x14ac:dyDescent="0.25">
      <c r="A2343" s="1">
        <v>41466</v>
      </c>
      <c r="B2343">
        <v>1788</v>
      </c>
      <c r="C2343" s="12">
        <v>1770.94</v>
      </c>
      <c r="D2343">
        <v>1798.47</v>
      </c>
      <c r="E2343" s="12">
        <v>1758.37</v>
      </c>
      <c r="G2343">
        <f t="shared" si="216"/>
        <v>-9.5413870246084942E-3</v>
      </c>
      <c r="H2343">
        <f t="shared" si="217"/>
        <v>5.8557046979865746E-3</v>
      </c>
      <c r="I2343">
        <f t="shared" si="218"/>
        <v>-1.6571588366890433E-2</v>
      </c>
      <c r="J2343" t="str">
        <f t="shared" si="219"/>
        <v/>
      </c>
      <c r="K2343" t="str">
        <f t="shared" si="220"/>
        <v/>
      </c>
      <c r="L2343" t="str">
        <f t="shared" si="221"/>
        <v/>
      </c>
      <c r="M2343" t="str">
        <f>IF(Master!D2345&lt;'OHL indexes'!E2343,1,"")</f>
        <v/>
      </c>
      <c r="N2343" t="str">
        <f>IF(Master!D2345&gt;'OHL indexes'!D2343,1,"")</f>
        <v/>
      </c>
    </row>
    <row r="2344" spans="1:14" x14ac:dyDescent="0.25">
      <c r="A2344" s="1">
        <v>41467</v>
      </c>
      <c r="B2344">
        <v>1804.97</v>
      </c>
      <c r="C2344" s="12">
        <v>1771.92</v>
      </c>
      <c r="D2344">
        <v>1807.11</v>
      </c>
      <c r="E2344" s="12">
        <v>1763.83</v>
      </c>
      <c r="G2344">
        <f t="shared" si="216"/>
        <v>-1.8310553638010596E-2</v>
      </c>
      <c r="H2344">
        <f t="shared" si="217"/>
        <v>1.1856152733840108E-3</v>
      </c>
      <c r="I2344">
        <f t="shared" si="218"/>
        <v>-2.279262259206527E-2</v>
      </c>
      <c r="J2344" t="str">
        <f t="shared" si="219"/>
        <v/>
      </c>
      <c r="K2344" t="str">
        <f t="shared" si="220"/>
        <v/>
      </c>
      <c r="L2344" t="str">
        <f t="shared" si="221"/>
        <v/>
      </c>
      <c r="M2344" t="str">
        <f>IF(Master!D2346&lt;'OHL indexes'!E2344,1,"")</f>
        <v/>
      </c>
      <c r="N2344" t="str">
        <f>IF(Master!D2346&gt;'OHL indexes'!D2344,1,"")</f>
        <v/>
      </c>
    </row>
    <row r="2345" spans="1:14" x14ac:dyDescent="0.25">
      <c r="A2345" s="1">
        <v>41470</v>
      </c>
      <c r="B2345">
        <v>1752.55</v>
      </c>
      <c r="C2345" s="12">
        <v>1793.71</v>
      </c>
      <c r="D2345">
        <v>1794.31</v>
      </c>
      <c r="E2345" s="12">
        <v>1741.29</v>
      </c>
      <c r="G2345">
        <f t="shared" si="216"/>
        <v>2.3485777866537383E-2</v>
      </c>
      <c r="H2345">
        <f t="shared" si="217"/>
        <v>2.3828136144475209E-2</v>
      </c>
      <c r="I2345">
        <f t="shared" si="218"/>
        <v>-6.4249236826339207E-3</v>
      </c>
      <c r="J2345" t="str">
        <f t="shared" si="219"/>
        <v/>
      </c>
      <c r="K2345" t="str">
        <f t="shared" si="220"/>
        <v/>
      </c>
      <c r="L2345" t="str">
        <f t="shared" si="221"/>
        <v/>
      </c>
      <c r="M2345" t="str">
        <f>IF(Master!D2347&lt;'OHL indexes'!E2345,1,"")</f>
        <v/>
      </c>
      <c r="N2345" t="str">
        <f>IF(Master!D2347&gt;'OHL indexes'!D2345,1,"")</f>
        <v/>
      </c>
    </row>
    <row r="2346" spans="1:14" x14ac:dyDescent="0.25">
      <c r="A2346" s="1">
        <v>41471</v>
      </c>
      <c r="B2346">
        <v>1801.44</v>
      </c>
      <c r="C2346" s="12">
        <v>1752.26</v>
      </c>
      <c r="D2346">
        <v>1823.64</v>
      </c>
      <c r="E2346" s="12">
        <v>1741.06</v>
      </c>
      <c r="G2346">
        <f t="shared" si="216"/>
        <v>-2.7300381916688932E-2</v>
      </c>
      <c r="H2346">
        <f t="shared" si="217"/>
        <v>1.2323474553690428E-2</v>
      </c>
      <c r="I2346">
        <f t="shared" si="218"/>
        <v>-3.3517630340172411E-2</v>
      </c>
      <c r="J2346" t="str">
        <f t="shared" si="219"/>
        <v/>
      </c>
      <c r="K2346" t="str">
        <f t="shared" si="220"/>
        <v/>
      </c>
      <c r="L2346" t="str">
        <f t="shared" si="221"/>
        <v/>
      </c>
      <c r="M2346" t="str">
        <f>IF(Master!D2348&lt;'OHL indexes'!E2346,1,"")</f>
        <v/>
      </c>
      <c r="N2346" t="str">
        <f>IF(Master!D2348&gt;'OHL indexes'!D2346,1,"")</f>
        <v/>
      </c>
    </row>
    <row r="2347" spans="1:14" x14ac:dyDescent="0.25">
      <c r="A2347" s="1">
        <v>41472</v>
      </c>
      <c r="B2347">
        <v>1734.72</v>
      </c>
      <c r="C2347" s="12">
        <v>1790.32</v>
      </c>
      <c r="D2347">
        <v>1801.44</v>
      </c>
      <c r="E2347" s="12">
        <v>1729.16</v>
      </c>
      <c r="G2347">
        <f t="shared" si="216"/>
        <v>3.2051282051281937E-2</v>
      </c>
      <c r="H2347">
        <f t="shared" si="217"/>
        <v>3.8461538461538547E-2</v>
      </c>
      <c r="I2347">
        <f t="shared" si="218"/>
        <v>-3.2051282051281937E-3</v>
      </c>
      <c r="J2347" t="str">
        <f t="shared" si="219"/>
        <v/>
      </c>
      <c r="K2347" t="str">
        <f t="shared" si="220"/>
        <v/>
      </c>
      <c r="L2347" t="str">
        <f t="shared" si="221"/>
        <v/>
      </c>
      <c r="M2347" t="str">
        <f>IF(Master!D2349&lt;'OHL indexes'!E2347,1,"")</f>
        <v/>
      </c>
      <c r="N2347" t="str">
        <f>IF(Master!D2349&gt;'OHL indexes'!D2347,1,"")</f>
        <v/>
      </c>
    </row>
    <row r="2348" spans="1:14" x14ac:dyDescent="0.25">
      <c r="A2348" s="1">
        <v>41473</v>
      </c>
      <c r="B2348">
        <v>1718.54</v>
      </c>
      <c r="C2348" s="12">
        <v>1734.72</v>
      </c>
      <c r="D2348">
        <v>1738.98</v>
      </c>
      <c r="E2348" s="12">
        <v>1685.07</v>
      </c>
      <c r="G2348">
        <f t="shared" si="216"/>
        <v>9.4149685197901789E-3</v>
      </c>
      <c r="H2348">
        <f t="shared" si="217"/>
        <v>1.1893816844530836E-2</v>
      </c>
      <c r="I2348">
        <f t="shared" si="218"/>
        <v>-1.9475834138280135E-2</v>
      </c>
      <c r="J2348" t="str">
        <f t="shared" si="219"/>
        <v/>
      </c>
      <c r="K2348" t="str">
        <f t="shared" si="220"/>
        <v/>
      </c>
      <c r="L2348" t="str">
        <f t="shared" si="221"/>
        <v/>
      </c>
      <c r="M2348" t="str">
        <f>IF(Master!D2350&lt;'OHL indexes'!E2348,1,"")</f>
        <v/>
      </c>
      <c r="N2348" t="str">
        <f>IF(Master!D2350&gt;'OHL indexes'!D2348,1,"")</f>
        <v/>
      </c>
    </row>
    <row r="2349" spans="1:14" x14ac:dyDescent="0.25">
      <c r="A2349" s="1">
        <v>41474</v>
      </c>
      <c r="B2349">
        <v>1659.14</v>
      </c>
      <c r="C2349" s="12">
        <v>1718.98</v>
      </c>
      <c r="D2349">
        <v>1744.24</v>
      </c>
      <c r="E2349" s="12">
        <v>1653.18</v>
      </c>
      <c r="G2349">
        <f t="shared" si="216"/>
        <v>3.60668780211435E-2</v>
      </c>
      <c r="H2349">
        <f t="shared" si="217"/>
        <v>5.1291633014694193E-2</v>
      </c>
      <c r="I2349">
        <f t="shared" si="218"/>
        <v>-3.592222476704876E-3</v>
      </c>
      <c r="J2349" t="str">
        <f t="shared" si="219"/>
        <v/>
      </c>
      <c r="K2349" t="str">
        <f t="shared" si="220"/>
        <v/>
      </c>
      <c r="L2349" t="str">
        <f t="shared" si="221"/>
        <v/>
      </c>
      <c r="M2349" t="str">
        <f>IF(Master!D2351&lt;'OHL indexes'!E2349,1,"")</f>
        <v/>
      </c>
      <c r="N2349" t="str">
        <f>IF(Master!D2351&gt;'OHL indexes'!D2349,1,"")</f>
        <v/>
      </c>
    </row>
    <row r="2350" spans="1:14" x14ac:dyDescent="0.25">
      <c r="A2350" s="1">
        <v>41477</v>
      </c>
      <c r="B2350">
        <v>1635.84</v>
      </c>
      <c r="C2350" s="12">
        <v>1566.57</v>
      </c>
      <c r="D2350">
        <v>1681.08</v>
      </c>
      <c r="E2350" s="12">
        <v>1561.96</v>
      </c>
      <c r="G2350">
        <f t="shared" si="216"/>
        <v>-4.2345217136150248E-2</v>
      </c>
      <c r="H2350">
        <f t="shared" si="217"/>
        <v>2.7655516431924987E-2</v>
      </c>
      <c r="I2350">
        <f t="shared" si="218"/>
        <v>-4.5163341158059422E-2</v>
      </c>
      <c r="J2350" t="str">
        <f t="shared" si="219"/>
        <v/>
      </c>
      <c r="K2350" t="str">
        <f t="shared" si="220"/>
        <v/>
      </c>
      <c r="L2350" t="str">
        <f t="shared" si="221"/>
        <v/>
      </c>
      <c r="M2350" t="str">
        <f>IF(Master!D2352&lt;'OHL indexes'!E2350,1,"")</f>
        <v/>
      </c>
      <c r="N2350" t="str">
        <f>IF(Master!D2352&gt;'OHL indexes'!D2350,1,"")</f>
        <v/>
      </c>
    </row>
    <row r="2351" spans="1:14" x14ac:dyDescent="0.25">
      <c r="A2351" s="1">
        <v>41478</v>
      </c>
      <c r="B2351">
        <v>1630.37</v>
      </c>
      <c r="C2351" s="12">
        <v>1621.17</v>
      </c>
      <c r="D2351">
        <v>1659.62</v>
      </c>
      <c r="E2351" s="12">
        <v>1607.59</v>
      </c>
      <c r="G2351">
        <f t="shared" si="216"/>
        <v>-5.6428908775307818E-3</v>
      </c>
      <c r="H2351">
        <f t="shared" si="217"/>
        <v>1.7940712844323636E-2</v>
      </c>
      <c r="I2351">
        <f t="shared" si="218"/>
        <v>-1.397228849892973E-2</v>
      </c>
      <c r="J2351" t="str">
        <f t="shared" si="219"/>
        <v/>
      </c>
      <c r="K2351" t="str">
        <f t="shared" si="220"/>
        <v/>
      </c>
      <c r="L2351" t="str">
        <f t="shared" si="221"/>
        <v/>
      </c>
      <c r="M2351" t="str">
        <f>IF(Master!D2353&lt;'OHL indexes'!E2351,1,"")</f>
        <v/>
      </c>
      <c r="N2351" t="str">
        <f>IF(Master!D2353&gt;'OHL indexes'!D2351,1,"")</f>
        <v/>
      </c>
    </row>
    <row r="2352" spans="1:14" x14ac:dyDescent="0.25">
      <c r="A2352" s="1">
        <v>41479</v>
      </c>
      <c r="B2352">
        <v>1644.55</v>
      </c>
      <c r="C2352" s="12">
        <v>1614.01</v>
      </c>
      <c r="D2352">
        <v>1670.28</v>
      </c>
      <c r="E2352" s="12">
        <v>1605.72</v>
      </c>
      <c r="G2352">
        <f t="shared" si="216"/>
        <v>-1.8570429600802685E-2</v>
      </c>
      <c r="H2352">
        <f t="shared" si="217"/>
        <v>1.5645617342129992E-2</v>
      </c>
      <c r="I2352">
        <f t="shared" si="218"/>
        <v>-2.36113222462071E-2</v>
      </c>
      <c r="J2352" t="str">
        <f t="shared" si="219"/>
        <v/>
      </c>
      <c r="K2352" t="str">
        <f t="shared" si="220"/>
        <v/>
      </c>
      <c r="L2352" t="str">
        <f t="shared" si="221"/>
        <v/>
      </c>
      <c r="M2352" t="str">
        <f>IF(Master!D2354&lt;'OHL indexes'!E2352,1,"")</f>
        <v/>
      </c>
      <c r="N2352" t="str">
        <f>IF(Master!D2354&gt;'OHL indexes'!D2352,1,"")</f>
        <v/>
      </c>
    </row>
    <row r="2353" spans="1:14" x14ac:dyDescent="0.25">
      <c r="A2353" s="1">
        <v>41480</v>
      </c>
      <c r="B2353">
        <v>1611.96</v>
      </c>
      <c r="C2353" s="12">
        <v>1666.28</v>
      </c>
      <c r="D2353">
        <v>1677.49</v>
      </c>
      <c r="E2353" s="12">
        <v>1605.22</v>
      </c>
      <c r="G2353">
        <f t="shared" si="216"/>
        <v>3.3698106652770399E-2</v>
      </c>
      <c r="H2353">
        <f t="shared" si="217"/>
        <v>4.0652373508027528E-2</v>
      </c>
      <c r="I2353">
        <f t="shared" si="218"/>
        <v>-4.1812451921884319E-3</v>
      </c>
      <c r="J2353" t="str">
        <f t="shared" si="219"/>
        <v/>
      </c>
      <c r="K2353" t="str">
        <f t="shared" si="220"/>
        <v/>
      </c>
      <c r="L2353" t="str">
        <f t="shared" si="221"/>
        <v/>
      </c>
      <c r="M2353" t="str">
        <f>IF(Master!D2355&lt;'OHL indexes'!E2353,1,"")</f>
        <v/>
      </c>
      <c r="N2353" t="str">
        <f>IF(Master!D2355&gt;'OHL indexes'!D2353,1,"")</f>
        <v/>
      </c>
    </row>
    <row r="2354" spans="1:14" x14ac:dyDescent="0.25">
      <c r="A2354" s="1">
        <v>41481</v>
      </c>
      <c r="B2354">
        <v>1606.55</v>
      </c>
      <c r="C2354" s="12">
        <v>1628.2</v>
      </c>
      <c r="D2354">
        <v>1657.94</v>
      </c>
      <c r="E2354" s="12">
        <v>1599.62</v>
      </c>
      <c r="G2354">
        <f t="shared" si="216"/>
        <v>1.3476082288133018E-2</v>
      </c>
      <c r="H2354">
        <f t="shared" si="217"/>
        <v>3.1987799943979489E-2</v>
      </c>
      <c r="I2354">
        <f t="shared" si="218"/>
        <v>-4.3135912358781558E-3</v>
      </c>
      <c r="J2354" t="str">
        <f t="shared" si="219"/>
        <v/>
      </c>
      <c r="K2354" t="str">
        <f t="shared" si="220"/>
        <v/>
      </c>
      <c r="L2354" t="str">
        <f t="shared" si="221"/>
        <v/>
      </c>
      <c r="M2354" t="str">
        <f>IF(Master!D2356&lt;'OHL indexes'!E2354,1,"")</f>
        <v/>
      </c>
      <c r="N2354" t="str">
        <f>IF(Master!D2356&gt;'OHL indexes'!D2354,1,"")</f>
        <v/>
      </c>
    </row>
    <row r="2355" spans="1:14" x14ac:dyDescent="0.25">
      <c r="A2355" s="1">
        <v>41484</v>
      </c>
      <c r="B2355">
        <v>1624.67</v>
      </c>
      <c r="C2355" s="12">
        <v>1615.61</v>
      </c>
      <c r="D2355">
        <v>1644.51</v>
      </c>
      <c r="E2355" s="12">
        <v>1605.86</v>
      </c>
      <c r="G2355">
        <f t="shared" si="216"/>
        <v>-5.5765170773142136E-3</v>
      </c>
      <c r="H2355">
        <f t="shared" si="217"/>
        <v>1.2211710685862354E-2</v>
      </c>
      <c r="I2355">
        <f t="shared" si="218"/>
        <v>-1.1577735786344356E-2</v>
      </c>
      <c r="J2355" t="str">
        <f t="shared" si="219"/>
        <v/>
      </c>
      <c r="K2355" t="str">
        <f t="shared" si="220"/>
        <v/>
      </c>
      <c r="L2355" t="str">
        <f t="shared" si="221"/>
        <v/>
      </c>
      <c r="M2355" t="str">
        <f>IF(Master!D2357&lt;'OHL indexes'!E2355,1,"")</f>
        <v/>
      </c>
      <c r="N2355" t="str">
        <f>IF(Master!D2357&gt;'OHL indexes'!D2355,1,"")</f>
        <v/>
      </c>
    </row>
    <row r="2356" spans="1:14" x14ac:dyDescent="0.25">
      <c r="A2356" s="1">
        <v>41485</v>
      </c>
      <c r="B2356">
        <v>1590.93</v>
      </c>
      <c r="C2356" s="12">
        <v>1613.92</v>
      </c>
      <c r="D2356">
        <v>1638.86</v>
      </c>
      <c r="E2356" s="12">
        <v>1583.62</v>
      </c>
      <c r="G2356">
        <f t="shared" si="216"/>
        <v>1.4450667219802149E-2</v>
      </c>
      <c r="H2356">
        <f t="shared" si="217"/>
        <v>3.012703261614269E-2</v>
      </c>
      <c r="I2356">
        <f t="shared" si="218"/>
        <v>-4.5947967540999057E-3</v>
      </c>
      <c r="J2356" t="str">
        <f t="shared" si="219"/>
        <v/>
      </c>
      <c r="K2356" t="str">
        <f t="shared" si="220"/>
        <v/>
      </c>
      <c r="L2356" t="str">
        <f t="shared" si="221"/>
        <v/>
      </c>
      <c r="M2356" t="str">
        <f>IF(Master!D2358&lt;'OHL indexes'!E2356,1,"")</f>
        <v/>
      </c>
      <c r="N2356" t="str">
        <f>IF(Master!D2358&gt;'OHL indexes'!D2356,1,"")</f>
        <v/>
      </c>
    </row>
    <row r="2357" spans="1:14" x14ac:dyDescent="0.25">
      <c r="A2357" s="1">
        <v>41486</v>
      </c>
      <c r="B2357">
        <v>1552.39</v>
      </c>
      <c r="C2357" s="12">
        <v>1590.93</v>
      </c>
      <c r="D2357">
        <v>1602.71</v>
      </c>
      <c r="E2357" s="12">
        <v>1525.62</v>
      </c>
      <c r="G2357">
        <f t="shared" si="216"/>
        <v>2.4826235675313502E-2</v>
      </c>
      <c r="H2357">
        <f t="shared" si="217"/>
        <v>3.2414535007311285E-2</v>
      </c>
      <c r="I2357">
        <f t="shared" si="218"/>
        <v>-1.7244378023563822E-2</v>
      </c>
      <c r="J2357" t="str">
        <f t="shared" si="219"/>
        <v/>
      </c>
      <c r="K2357" t="str">
        <f t="shared" si="220"/>
        <v/>
      </c>
      <c r="L2357" t="str">
        <f t="shared" si="221"/>
        <v/>
      </c>
      <c r="M2357" t="str">
        <f>IF(Master!D2359&lt;'OHL indexes'!E2357,1,"")</f>
        <v/>
      </c>
      <c r="N2357" t="str">
        <f>IF(Master!D2359&gt;'OHL indexes'!D2357,1,"")</f>
        <v/>
      </c>
    </row>
    <row r="2358" spans="1:14" x14ac:dyDescent="0.25">
      <c r="A2358" s="1">
        <v>41487</v>
      </c>
      <c r="B2358">
        <v>1518.06</v>
      </c>
      <c r="C2358" s="12">
        <v>1531.07</v>
      </c>
      <c r="D2358">
        <v>1534.05</v>
      </c>
      <c r="E2358" s="12">
        <v>1502.07</v>
      </c>
      <c r="G2358">
        <f t="shared" si="216"/>
        <v>8.5701487424738598E-3</v>
      </c>
      <c r="H2358">
        <f t="shared" si="217"/>
        <v>1.0533180506699269E-2</v>
      </c>
      <c r="I2358">
        <f t="shared" si="218"/>
        <v>-1.053318050669938E-2</v>
      </c>
      <c r="J2358" t="str">
        <f t="shared" si="219"/>
        <v/>
      </c>
      <c r="K2358" t="str">
        <f t="shared" si="220"/>
        <v/>
      </c>
      <c r="L2358" t="str">
        <f t="shared" si="221"/>
        <v/>
      </c>
      <c r="M2358" t="str">
        <f>IF(Master!D2360&lt;'OHL indexes'!E2358,1,"")</f>
        <v/>
      </c>
      <c r="N2358" t="str">
        <f>IF(Master!D2360&gt;'OHL indexes'!D2358,1,"")</f>
        <v/>
      </c>
    </row>
    <row r="2359" spans="1:14" x14ac:dyDescent="0.25">
      <c r="A2359" s="1">
        <v>41488</v>
      </c>
      <c r="B2359">
        <v>1472.83</v>
      </c>
      <c r="C2359" s="12">
        <v>1510.2</v>
      </c>
      <c r="D2359">
        <v>1519.29</v>
      </c>
      <c r="E2359" s="12">
        <v>1467.51</v>
      </c>
      <c r="G2359">
        <f t="shared" si="216"/>
        <v>2.5372921518437286E-2</v>
      </c>
      <c r="H2359">
        <f t="shared" si="217"/>
        <v>3.1544713239138211E-2</v>
      </c>
      <c r="I2359">
        <f t="shared" si="218"/>
        <v>-3.6120937243265816E-3</v>
      </c>
      <c r="J2359" t="str">
        <f t="shared" si="219"/>
        <v/>
      </c>
      <c r="K2359" t="str">
        <f t="shared" si="220"/>
        <v/>
      </c>
      <c r="L2359" t="str">
        <f t="shared" si="221"/>
        <v/>
      </c>
      <c r="M2359" t="str">
        <f>IF(Master!D2361&lt;'OHL indexes'!E2359,1,"")</f>
        <v/>
      </c>
      <c r="N2359" t="str">
        <f>IF(Master!D2361&gt;'OHL indexes'!D2359,1,"")</f>
        <v/>
      </c>
    </row>
    <row r="2360" spans="1:14" x14ac:dyDescent="0.25">
      <c r="A2360" s="1">
        <v>41491</v>
      </c>
      <c r="B2360">
        <v>1456.76</v>
      </c>
      <c r="C2360" s="12">
        <v>1469.19</v>
      </c>
      <c r="D2360">
        <v>1477.91</v>
      </c>
      <c r="E2360" s="12">
        <v>1446.19</v>
      </c>
      <c r="G2360">
        <f t="shared" si="216"/>
        <v>8.5326340646365573E-3</v>
      </c>
      <c r="H2360">
        <f t="shared" si="217"/>
        <v>1.4518520552458947E-2</v>
      </c>
      <c r="I2360">
        <f t="shared" si="218"/>
        <v>-7.2558280018670818E-3</v>
      </c>
      <c r="J2360" t="str">
        <f t="shared" si="219"/>
        <v/>
      </c>
      <c r="K2360" t="str">
        <f t="shared" si="220"/>
        <v/>
      </c>
      <c r="L2360" t="str">
        <f t="shared" si="221"/>
        <v/>
      </c>
      <c r="M2360" t="str">
        <f>IF(Master!D2362&lt;'OHL indexes'!E2360,1,"")</f>
        <v/>
      </c>
      <c r="N2360" t="str">
        <f>IF(Master!D2362&gt;'OHL indexes'!D2360,1,"")</f>
        <v/>
      </c>
    </row>
    <row r="2361" spans="1:14" x14ac:dyDescent="0.25">
      <c r="A2361" s="1">
        <v>41492</v>
      </c>
      <c r="B2361">
        <v>1496.57</v>
      </c>
      <c r="C2361" s="12">
        <v>1459.71</v>
      </c>
      <c r="D2361">
        <v>1514.68</v>
      </c>
      <c r="E2361" s="12">
        <v>1456.76</v>
      </c>
      <c r="G2361">
        <f t="shared" si="216"/>
        <v>-2.4629653140180507E-2</v>
      </c>
      <c r="H2361">
        <f t="shared" si="217"/>
        <v>1.2101004296491302E-2</v>
      </c>
      <c r="I2361">
        <f t="shared" si="218"/>
        <v>-2.6600827224920964E-2</v>
      </c>
      <c r="J2361" t="str">
        <f t="shared" si="219"/>
        <v/>
      </c>
      <c r="K2361" t="str">
        <f t="shared" si="220"/>
        <v/>
      </c>
      <c r="L2361" t="str">
        <f t="shared" si="221"/>
        <v/>
      </c>
      <c r="M2361" t="str">
        <f>IF(Master!D2363&lt;'OHL indexes'!E2361,1,"")</f>
        <v/>
      </c>
      <c r="N2361" t="str">
        <f>IF(Master!D2363&gt;'OHL indexes'!D2361,1,"")</f>
        <v/>
      </c>
    </row>
    <row r="2362" spans="1:14" x14ac:dyDescent="0.25">
      <c r="A2362" s="1">
        <v>41493</v>
      </c>
      <c r="B2362">
        <v>1515.45</v>
      </c>
      <c r="C2362" s="12">
        <v>1512.3</v>
      </c>
      <c r="D2362">
        <v>1558.24</v>
      </c>
      <c r="E2362" s="12">
        <v>1504.96</v>
      </c>
      <c r="G2362">
        <f t="shared" si="216"/>
        <v>-2.0785905176681219E-3</v>
      </c>
      <c r="H2362">
        <f t="shared" si="217"/>
        <v>2.8235837540004693E-2</v>
      </c>
      <c r="I2362">
        <f t="shared" si="218"/>
        <v>-6.922036358837369E-3</v>
      </c>
      <c r="J2362" t="str">
        <f t="shared" si="219"/>
        <v/>
      </c>
      <c r="K2362" t="str">
        <f t="shared" si="220"/>
        <v/>
      </c>
      <c r="L2362" t="str">
        <f t="shared" si="221"/>
        <v/>
      </c>
      <c r="M2362" t="str">
        <f>IF(Master!D2364&lt;'OHL indexes'!E2362,1,"")</f>
        <v/>
      </c>
      <c r="N2362" t="str">
        <f>IF(Master!D2364&gt;'OHL indexes'!D2362,1,"")</f>
        <v/>
      </c>
    </row>
    <row r="2363" spans="1:14" x14ac:dyDescent="0.25">
      <c r="A2363" s="1">
        <v>41494</v>
      </c>
      <c r="B2363">
        <v>1490.8</v>
      </c>
      <c r="C2363" s="12">
        <v>1492.68</v>
      </c>
      <c r="D2363">
        <v>1522.55</v>
      </c>
      <c r="E2363" s="12">
        <v>1478.9</v>
      </c>
      <c r="G2363">
        <f t="shared" si="216"/>
        <v>1.2610678830158317E-3</v>
      </c>
      <c r="H2363">
        <f t="shared" si="217"/>
        <v>2.1297290045613204E-2</v>
      </c>
      <c r="I2363">
        <f t="shared" si="218"/>
        <v>-7.9822913871745449E-3</v>
      </c>
      <c r="J2363" t="str">
        <f t="shared" si="219"/>
        <v/>
      </c>
      <c r="K2363" t="str">
        <f t="shared" si="220"/>
        <v/>
      </c>
      <c r="L2363" t="str">
        <f t="shared" si="221"/>
        <v/>
      </c>
      <c r="M2363" t="str">
        <f>IF(Master!D2365&lt;'OHL indexes'!E2363,1,"")</f>
        <v/>
      </c>
      <c r="N2363" t="str">
        <f>IF(Master!D2365&gt;'OHL indexes'!D2363,1,"")</f>
        <v/>
      </c>
    </row>
    <row r="2364" spans="1:14" x14ac:dyDescent="0.25">
      <c r="A2364" s="1">
        <v>41495</v>
      </c>
      <c r="B2364">
        <v>1525.53</v>
      </c>
      <c r="C2364" s="12">
        <v>1504.73</v>
      </c>
      <c r="D2364">
        <v>1530.52</v>
      </c>
      <c r="E2364" s="12">
        <v>1478.66</v>
      </c>
      <c r="G2364">
        <f t="shared" si="216"/>
        <v>-1.3634605678026657E-2</v>
      </c>
      <c r="H2364">
        <f t="shared" si="217"/>
        <v>3.2709943429496402E-3</v>
      </c>
      <c r="I2364">
        <f t="shared" si="218"/>
        <v>-3.0723748467745615E-2</v>
      </c>
      <c r="J2364" t="str">
        <f t="shared" si="219"/>
        <v/>
      </c>
      <c r="K2364" t="str">
        <f t="shared" si="220"/>
        <v/>
      </c>
      <c r="L2364" t="str">
        <f t="shared" si="221"/>
        <v/>
      </c>
      <c r="M2364" t="str">
        <f>IF(Master!D2366&lt;'OHL indexes'!E2364,1,"")</f>
        <v/>
      </c>
      <c r="N2364" t="str">
        <f>IF(Master!D2366&gt;'OHL indexes'!D2364,1,"")</f>
        <v/>
      </c>
    </row>
    <row r="2365" spans="1:14" x14ac:dyDescent="0.25">
      <c r="A2365" s="1">
        <v>41498</v>
      </c>
      <c r="B2365">
        <v>1504.83</v>
      </c>
      <c r="C2365" s="12">
        <v>1538.78</v>
      </c>
      <c r="D2365">
        <v>1554.31</v>
      </c>
      <c r="E2365" s="12">
        <v>1495.93</v>
      </c>
      <c r="G2365">
        <f t="shared" si="216"/>
        <v>2.2560687918236733E-2</v>
      </c>
      <c r="H2365">
        <f t="shared" si="217"/>
        <v>3.288079052118853E-2</v>
      </c>
      <c r="I2365">
        <f t="shared" si="218"/>
        <v>-5.9142893217173365E-3</v>
      </c>
      <c r="J2365" t="str">
        <f t="shared" si="219"/>
        <v/>
      </c>
      <c r="K2365" t="str">
        <f t="shared" si="220"/>
        <v/>
      </c>
      <c r="L2365" t="str">
        <f t="shared" si="221"/>
        <v/>
      </c>
      <c r="M2365" t="str">
        <f>IF(Master!D2367&lt;'OHL indexes'!E2365,1,"")</f>
        <v/>
      </c>
      <c r="N2365" t="str">
        <f>IF(Master!D2367&gt;'OHL indexes'!D2365,1,"")</f>
        <v/>
      </c>
    </row>
    <row r="2366" spans="1:14" x14ac:dyDescent="0.25">
      <c r="A2366" s="1">
        <v>41499</v>
      </c>
      <c r="B2366">
        <v>1490.82</v>
      </c>
      <c r="C2366" s="12">
        <v>1490.61</v>
      </c>
      <c r="D2366">
        <v>1525.44</v>
      </c>
      <c r="E2366" s="12">
        <v>1476.6</v>
      </c>
      <c r="G2366">
        <f t="shared" si="216"/>
        <v>-1.4086207590457978E-4</v>
      </c>
      <c r="H2366">
        <f t="shared" si="217"/>
        <v>2.3222119370547745E-2</v>
      </c>
      <c r="I2366">
        <f t="shared" si="218"/>
        <v>-9.5383748541071345E-3</v>
      </c>
      <c r="J2366" t="str">
        <f t="shared" si="219"/>
        <v/>
      </c>
      <c r="K2366" t="str">
        <f t="shared" si="220"/>
        <v/>
      </c>
      <c r="L2366" t="str">
        <f t="shared" si="221"/>
        <v/>
      </c>
      <c r="M2366" t="str">
        <f>IF(Master!D2368&lt;'OHL indexes'!E2366,1,"")</f>
        <v/>
      </c>
      <c r="N2366" t="str">
        <f>IF(Master!D2368&gt;'OHL indexes'!D2366,1,"")</f>
        <v/>
      </c>
    </row>
    <row r="2367" spans="1:14" x14ac:dyDescent="0.25">
      <c r="A2367" s="1">
        <v>41500</v>
      </c>
      <c r="B2367">
        <v>1516.46</v>
      </c>
      <c r="C2367" s="12">
        <v>1490.82</v>
      </c>
      <c r="D2367">
        <v>1516.46</v>
      </c>
      <c r="E2367" s="12">
        <v>1471.75</v>
      </c>
      <c r="G2367">
        <f t="shared" si="216"/>
        <v>-1.6907798425280007E-2</v>
      </c>
      <c r="H2367">
        <f t="shared" si="217"/>
        <v>0</v>
      </c>
      <c r="I2367">
        <f t="shared" si="218"/>
        <v>-2.9483138361710903E-2</v>
      </c>
      <c r="J2367" t="str">
        <f t="shared" si="219"/>
        <v/>
      </c>
      <c r="K2367" t="str">
        <f t="shared" si="220"/>
        <v/>
      </c>
      <c r="L2367" t="str">
        <f t="shared" si="221"/>
        <v/>
      </c>
      <c r="M2367" t="str">
        <f>IF(Master!D2369&lt;'OHL indexes'!E2367,1,"")</f>
        <v/>
      </c>
      <c r="N2367" t="str">
        <f>IF(Master!D2369&gt;'OHL indexes'!D2367,1,"")</f>
        <v/>
      </c>
    </row>
    <row r="2368" spans="1:14" x14ac:dyDescent="0.25">
      <c r="A2368" s="1">
        <v>41501</v>
      </c>
      <c r="B2368">
        <v>1582.58</v>
      </c>
      <c r="C2368" s="12">
        <v>1538.5</v>
      </c>
      <c r="D2368">
        <v>1588.5</v>
      </c>
      <c r="E2368" s="12">
        <v>1537.68</v>
      </c>
      <c r="G2368">
        <f t="shared" si="216"/>
        <v>-2.7853252284244623E-2</v>
      </c>
      <c r="H2368">
        <f t="shared" si="217"/>
        <v>3.7407271670311104E-3</v>
      </c>
      <c r="I2368">
        <f t="shared" si="218"/>
        <v>-2.8371393547245605E-2</v>
      </c>
      <c r="J2368" t="str">
        <f t="shared" si="219"/>
        <v/>
      </c>
      <c r="K2368" t="str">
        <f t="shared" si="220"/>
        <v/>
      </c>
      <c r="L2368" t="str">
        <f t="shared" si="221"/>
        <v/>
      </c>
      <c r="M2368" t="str">
        <f>IF(Master!D2370&lt;'OHL indexes'!E2368,1,"")</f>
        <v/>
      </c>
      <c r="N2368" t="str">
        <f>IF(Master!D2370&gt;'OHL indexes'!D2368,1,"")</f>
        <v/>
      </c>
    </row>
    <row r="2369" spans="1:14" x14ac:dyDescent="0.25">
      <c r="A2369" s="1">
        <v>41502</v>
      </c>
      <c r="B2369">
        <v>1571.6</v>
      </c>
      <c r="C2369" s="12">
        <v>1566.72</v>
      </c>
      <c r="D2369">
        <v>1587.09</v>
      </c>
      <c r="E2369" s="12">
        <v>1524.64</v>
      </c>
      <c r="G2369">
        <f t="shared" si="216"/>
        <v>-3.1051158055483974E-3</v>
      </c>
      <c r="H2369">
        <f t="shared" si="217"/>
        <v>9.8561975057267492E-3</v>
      </c>
      <c r="I2369">
        <f t="shared" si="218"/>
        <v>-2.9880376686179599E-2</v>
      </c>
      <c r="J2369" t="str">
        <f t="shared" si="219"/>
        <v/>
      </c>
      <c r="K2369" t="str">
        <f t="shared" si="220"/>
        <v/>
      </c>
      <c r="L2369" t="str">
        <f t="shared" si="221"/>
        <v/>
      </c>
      <c r="M2369" t="str">
        <f>IF(Master!D2371&lt;'OHL indexes'!E2369,1,"")</f>
        <v/>
      </c>
      <c r="N2369" t="str">
        <f>IF(Master!D2371&gt;'OHL indexes'!D2369,1,"")</f>
        <v/>
      </c>
    </row>
    <row r="2370" spans="1:14" x14ac:dyDescent="0.25">
      <c r="A2370" s="1">
        <v>41505</v>
      </c>
      <c r="B2370">
        <v>1609.1</v>
      </c>
      <c r="C2370" s="12">
        <v>1570.79</v>
      </c>
      <c r="D2370">
        <v>1609.1</v>
      </c>
      <c r="E2370" s="12">
        <v>1546.1</v>
      </c>
      <c r="G2370">
        <f t="shared" si="216"/>
        <v>-2.3808340065875289E-2</v>
      </c>
      <c r="H2370">
        <f t="shared" si="217"/>
        <v>0</v>
      </c>
      <c r="I2370">
        <f t="shared" si="218"/>
        <v>-3.9152321173326676E-2</v>
      </c>
      <c r="J2370" t="str">
        <f t="shared" si="219"/>
        <v/>
      </c>
      <c r="K2370" t="str">
        <f t="shared" si="220"/>
        <v/>
      </c>
      <c r="L2370" t="str">
        <f t="shared" si="221"/>
        <v/>
      </c>
      <c r="M2370" t="str">
        <f>IF(Master!D2372&lt;'OHL indexes'!E2370,1,"")</f>
        <v/>
      </c>
      <c r="N2370" t="str">
        <f>IF(Master!D2372&gt;'OHL indexes'!D2370,1,"")</f>
        <v/>
      </c>
    </row>
    <row r="2371" spans="1:14" x14ac:dyDescent="0.25">
      <c r="A2371" s="1">
        <v>41506</v>
      </c>
      <c r="B2371">
        <v>1579.78</v>
      </c>
      <c r="C2371" s="12">
        <v>1593.93</v>
      </c>
      <c r="D2371">
        <v>1613.95</v>
      </c>
      <c r="E2371" s="12">
        <v>1536.38</v>
      </c>
      <c r="G2371">
        <f t="shared" si="216"/>
        <v>8.9569433718619251E-3</v>
      </c>
      <c r="H2371">
        <f t="shared" si="217"/>
        <v>2.1629593994100471E-2</v>
      </c>
      <c r="I2371">
        <f t="shared" si="218"/>
        <v>-2.7472179670586905E-2</v>
      </c>
      <c r="J2371" t="str">
        <f t="shared" si="219"/>
        <v/>
      </c>
      <c r="K2371" t="str">
        <f t="shared" si="220"/>
        <v/>
      </c>
      <c r="L2371" t="str">
        <f t="shared" si="221"/>
        <v/>
      </c>
      <c r="M2371" t="str">
        <f>IF(Master!D2373&lt;'OHL indexes'!E2371,1,"")</f>
        <v/>
      </c>
      <c r="N2371" t="str">
        <f>IF(Master!D2373&gt;'OHL indexes'!D2371,1,"")</f>
        <v/>
      </c>
    </row>
    <row r="2372" spans="1:14" x14ac:dyDescent="0.25">
      <c r="A2372" s="1">
        <v>41507</v>
      </c>
      <c r="B2372">
        <v>1625.21</v>
      </c>
      <c r="C2372" s="12">
        <v>1579.78</v>
      </c>
      <c r="D2372">
        <v>1640.35</v>
      </c>
      <c r="E2372" s="12">
        <v>1544.45</v>
      </c>
      <c r="G2372">
        <f t="shared" si="216"/>
        <v>-2.795331064908535E-2</v>
      </c>
      <c r="H2372">
        <f t="shared" si="217"/>
        <v>9.3157191993649135E-3</v>
      </c>
      <c r="I2372">
        <f t="shared" si="218"/>
        <v>-4.9692039797933796E-2</v>
      </c>
      <c r="J2372" t="str">
        <f t="shared" si="219"/>
        <v/>
      </c>
      <c r="K2372" t="str">
        <f t="shared" si="220"/>
        <v/>
      </c>
      <c r="L2372" t="str">
        <f t="shared" si="221"/>
        <v/>
      </c>
      <c r="M2372" t="str">
        <f>IF(Master!D2374&lt;'OHL indexes'!E2372,1,"")</f>
        <v/>
      </c>
      <c r="N2372" t="str">
        <f>IF(Master!D2374&gt;'OHL indexes'!D2372,1,"")</f>
        <v/>
      </c>
    </row>
    <row r="2373" spans="1:14" x14ac:dyDescent="0.25">
      <c r="A2373" s="1">
        <v>41508</v>
      </c>
      <c r="B2373">
        <v>1560.31</v>
      </c>
      <c r="C2373" s="12">
        <v>1600.84</v>
      </c>
      <c r="D2373">
        <v>1605.61</v>
      </c>
      <c r="E2373" s="12">
        <v>1555.01</v>
      </c>
      <c r="G2373">
        <f t="shared" si="216"/>
        <v>2.5975607411347745E-2</v>
      </c>
      <c r="H2373">
        <f t="shared" si="217"/>
        <v>2.9032692221417467E-2</v>
      </c>
      <c r="I2373">
        <f t="shared" si="218"/>
        <v>-3.3967609000775667E-3</v>
      </c>
      <c r="J2373" t="str">
        <f t="shared" si="219"/>
        <v/>
      </c>
      <c r="K2373" t="str">
        <f t="shared" si="220"/>
        <v/>
      </c>
      <c r="L2373" t="str">
        <f t="shared" si="221"/>
        <v/>
      </c>
      <c r="M2373" t="str">
        <f>IF(Master!D2375&lt;'OHL indexes'!E2373,1,"")</f>
        <v/>
      </c>
      <c r="N2373" t="str">
        <f>IF(Master!D2375&gt;'OHL indexes'!D2373,1,"")</f>
        <v/>
      </c>
    </row>
    <row r="2374" spans="1:14" x14ac:dyDescent="0.25">
      <c r="A2374" s="1">
        <v>41509</v>
      </c>
      <c r="B2374">
        <v>1536.28</v>
      </c>
      <c r="C2374" s="12">
        <v>1555.19</v>
      </c>
      <c r="D2374">
        <v>1565.7</v>
      </c>
      <c r="E2374" s="12">
        <v>1530.74</v>
      </c>
      <c r="G2374">
        <f t="shared" si="216"/>
        <v>1.2308954096909464E-2</v>
      </c>
      <c r="H2374">
        <f t="shared" si="217"/>
        <v>1.9150154919676199E-2</v>
      </c>
      <c r="I2374">
        <f t="shared" si="218"/>
        <v>-3.6061134688988306E-3</v>
      </c>
      <c r="J2374" t="str">
        <f t="shared" si="219"/>
        <v/>
      </c>
      <c r="K2374" t="str">
        <f t="shared" si="220"/>
        <v/>
      </c>
      <c r="L2374" t="str">
        <f t="shared" si="221"/>
        <v/>
      </c>
      <c r="M2374" t="str">
        <f>IF(Master!D2376&lt;'OHL indexes'!E2374,1,"")</f>
        <v/>
      </c>
      <c r="N2374" t="str">
        <f>IF(Master!D2376&gt;'OHL indexes'!D2374,1,"")</f>
        <v/>
      </c>
    </row>
    <row r="2375" spans="1:14" x14ac:dyDescent="0.25">
      <c r="A2375" s="1">
        <v>41512</v>
      </c>
      <c r="B2375">
        <v>1598.12</v>
      </c>
      <c r="C2375" s="12">
        <v>1536.12</v>
      </c>
      <c r="D2375">
        <v>1598.9</v>
      </c>
      <c r="E2375" s="12">
        <v>1505.5</v>
      </c>
      <c r="G2375">
        <f t="shared" ref="G2375:G2438" si="222">C2375/$B2375-1</f>
        <v>-3.8795584812154282E-2</v>
      </c>
      <c r="H2375">
        <f t="shared" ref="H2375:H2438" si="223">D2375/$B2375-1</f>
        <v>4.8807348634660741E-4</v>
      </c>
      <c r="I2375">
        <f t="shared" ref="I2375:I2438" si="224">E2375/$B2375-1</f>
        <v>-5.7955597827447192E-2</v>
      </c>
      <c r="J2375" t="str">
        <f t="shared" ref="J2375:J2438" si="225">IF(C2375&lt;E2375,1,"")</f>
        <v/>
      </c>
      <c r="K2375" t="str">
        <f t="shared" ref="K2375:K2438" si="226">IF(C2376&gt;D2376,1,"")</f>
        <v/>
      </c>
      <c r="L2375" t="str">
        <f t="shared" ref="L2375:L2438" si="227">IF(E2376&gt;D2376,1,"")</f>
        <v/>
      </c>
      <c r="M2375" t="str">
        <f>IF(Master!D2377&lt;'OHL indexes'!E2375,1,"")</f>
        <v/>
      </c>
      <c r="N2375" t="str">
        <f>IF(Master!D2377&gt;'OHL indexes'!D2375,1,"")</f>
        <v/>
      </c>
    </row>
    <row r="2376" spans="1:14" x14ac:dyDescent="0.25">
      <c r="A2376" s="1">
        <v>41513</v>
      </c>
      <c r="B2376">
        <v>1729.57</v>
      </c>
      <c r="C2376" s="12">
        <v>1622</v>
      </c>
      <c r="D2376">
        <v>1729.57</v>
      </c>
      <c r="E2376" s="12">
        <v>1620.74</v>
      </c>
      <c r="G2376">
        <f t="shared" si="222"/>
        <v>-6.2194649537168134E-2</v>
      </c>
      <c r="H2376">
        <f t="shared" si="223"/>
        <v>0</v>
      </c>
      <c r="I2376">
        <f t="shared" si="224"/>
        <v>-6.2923154310030815E-2</v>
      </c>
      <c r="J2376" t="str">
        <f t="shared" si="225"/>
        <v/>
      </c>
      <c r="K2376" t="str">
        <f t="shared" si="226"/>
        <v/>
      </c>
      <c r="L2376" t="str">
        <f t="shared" si="227"/>
        <v/>
      </c>
      <c r="M2376" t="str">
        <f>IF(Master!D2378&lt;'OHL indexes'!E2376,1,"")</f>
        <v/>
      </c>
      <c r="N2376" t="str">
        <f>IF(Master!D2378&gt;'OHL indexes'!D2376,1,"")</f>
        <v/>
      </c>
    </row>
    <row r="2377" spans="1:14" x14ac:dyDescent="0.25">
      <c r="A2377" s="1">
        <v>41514</v>
      </c>
      <c r="B2377">
        <v>1741.88</v>
      </c>
      <c r="C2377" s="12">
        <v>1724.6</v>
      </c>
      <c r="D2377">
        <v>1749.47</v>
      </c>
      <c r="E2377" s="12">
        <v>1679.56</v>
      </c>
      <c r="G2377">
        <f t="shared" si="222"/>
        <v>-9.9203159804350793E-3</v>
      </c>
      <c r="H2377">
        <f t="shared" si="223"/>
        <v>4.3573610122396023E-3</v>
      </c>
      <c r="I2377">
        <f t="shared" si="224"/>
        <v>-3.577743587388349E-2</v>
      </c>
      <c r="J2377" t="str">
        <f t="shared" si="225"/>
        <v/>
      </c>
      <c r="K2377" t="str">
        <f t="shared" si="226"/>
        <v/>
      </c>
      <c r="L2377" t="str">
        <f t="shared" si="227"/>
        <v/>
      </c>
      <c r="M2377" t="str">
        <f>IF(Master!D2379&lt;'OHL indexes'!E2377,1,"")</f>
        <v/>
      </c>
      <c r="N2377" t="str">
        <f>IF(Master!D2379&gt;'OHL indexes'!D2377,1,"")</f>
        <v/>
      </c>
    </row>
    <row r="2378" spans="1:14" x14ac:dyDescent="0.25">
      <c r="A2378" s="1">
        <v>41515</v>
      </c>
      <c r="B2378">
        <v>1741.88</v>
      </c>
      <c r="C2378" s="12">
        <v>1700.33</v>
      </c>
      <c r="D2378">
        <v>1755.21</v>
      </c>
      <c r="E2378" s="12">
        <v>1685.43</v>
      </c>
      <c r="G2378">
        <f t="shared" si="222"/>
        <v>-2.3853537557122273E-2</v>
      </c>
      <c r="H2378">
        <f t="shared" si="223"/>
        <v>7.6526511585184309E-3</v>
      </c>
      <c r="I2378">
        <f t="shared" si="224"/>
        <v>-3.2407513720807413E-2</v>
      </c>
      <c r="J2378" t="str">
        <f t="shared" si="225"/>
        <v/>
      </c>
      <c r="K2378" t="str">
        <f t="shared" si="226"/>
        <v/>
      </c>
      <c r="L2378" t="str">
        <f t="shared" si="227"/>
        <v/>
      </c>
      <c r="M2378" t="str">
        <f>IF(Master!D2380&lt;'OHL indexes'!E2378,1,"")</f>
        <v/>
      </c>
      <c r="N2378" t="str">
        <f>IF(Master!D2380&gt;'OHL indexes'!D2378,1,"")</f>
        <v/>
      </c>
    </row>
    <row r="2379" spans="1:14" x14ac:dyDescent="0.25">
      <c r="A2379" s="1">
        <v>41516</v>
      </c>
      <c r="B2379">
        <v>1758.58</v>
      </c>
      <c r="C2379" s="12">
        <v>1727.01</v>
      </c>
      <c r="D2379">
        <v>1802.87</v>
      </c>
      <c r="E2379" s="12">
        <v>1722.78</v>
      </c>
      <c r="G2379">
        <f t="shared" si="222"/>
        <v>-1.7951983987080422E-2</v>
      </c>
      <c r="H2379">
        <f t="shared" si="223"/>
        <v>2.5185092517826968E-2</v>
      </c>
      <c r="I2379">
        <f t="shared" si="224"/>
        <v>-2.0357333757918261E-2</v>
      </c>
      <c r="J2379" t="str">
        <f t="shared" si="225"/>
        <v/>
      </c>
      <c r="K2379" t="str">
        <f t="shared" si="226"/>
        <v/>
      </c>
      <c r="L2379" t="str">
        <f t="shared" si="227"/>
        <v/>
      </c>
      <c r="M2379" t="str">
        <f>IF(Master!D2381&lt;'OHL indexes'!E2379,1,"")</f>
        <v/>
      </c>
      <c r="N2379" t="str">
        <f>IF(Master!D2381&gt;'OHL indexes'!D2379,1,"")</f>
        <v/>
      </c>
    </row>
    <row r="2380" spans="1:14" x14ac:dyDescent="0.25">
      <c r="A2380" s="1">
        <v>41520</v>
      </c>
      <c r="B2380">
        <v>1700.52</v>
      </c>
      <c r="C2380" s="12">
        <v>1706.24</v>
      </c>
      <c r="D2380">
        <v>1739.68</v>
      </c>
      <c r="E2380" s="12">
        <v>1667.45</v>
      </c>
      <c r="G2380">
        <f t="shared" si="222"/>
        <v>3.3636769929197285E-3</v>
      </c>
      <c r="H2380">
        <f t="shared" si="223"/>
        <v>2.302825018229715E-2</v>
      </c>
      <c r="I2380">
        <f t="shared" si="224"/>
        <v>-1.9446992684590603E-2</v>
      </c>
      <c r="J2380" t="str">
        <f t="shared" si="225"/>
        <v/>
      </c>
      <c r="K2380" t="str">
        <f t="shared" si="226"/>
        <v/>
      </c>
      <c r="L2380" t="str">
        <f t="shared" si="227"/>
        <v/>
      </c>
      <c r="M2380" t="str">
        <f>IF(Master!D2382&lt;'OHL indexes'!E2380,1,"")</f>
        <v/>
      </c>
      <c r="N2380" t="str">
        <f>IF(Master!D2382&gt;'OHL indexes'!D2380,1,"")</f>
        <v/>
      </c>
    </row>
    <row r="2381" spans="1:14" x14ac:dyDescent="0.25">
      <c r="A2381" s="1">
        <v>41521</v>
      </c>
      <c r="B2381">
        <v>1688.05</v>
      </c>
      <c r="C2381" s="12">
        <v>1698.18</v>
      </c>
      <c r="D2381">
        <v>1715.95</v>
      </c>
      <c r="E2381" s="12">
        <v>1680.31</v>
      </c>
      <c r="G2381">
        <f t="shared" si="222"/>
        <v>6.0010070791742809E-3</v>
      </c>
      <c r="H2381">
        <f t="shared" si="223"/>
        <v>1.6527946447083997E-2</v>
      </c>
      <c r="I2381">
        <f t="shared" si="224"/>
        <v>-4.5851722401587525E-3</v>
      </c>
      <c r="J2381" t="str">
        <f t="shared" si="225"/>
        <v/>
      </c>
      <c r="K2381" t="str">
        <f t="shared" si="226"/>
        <v/>
      </c>
      <c r="L2381" t="str">
        <f t="shared" si="227"/>
        <v/>
      </c>
      <c r="M2381" t="str">
        <f>IF(Master!D2383&lt;'OHL indexes'!E2381,1,"")</f>
        <v/>
      </c>
      <c r="N2381" t="str">
        <f>IF(Master!D2383&gt;'OHL indexes'!D2381,1,"")</f>
        <v/>
      </c>
    </row>
    <row r="2382" spans="1:14" x14ac:dyDescent="0.25">
      <c r="A2382" s="1">
        <v>41522</v>
      </c>
      <c r="B2382">
        <v>1666.29</v>
      </c>
      <c r="C2382" s="12">
        <v>1685.46</v>
      </c>
      <c r="D2382">
        <v>1700.23</v>
      </c>
      <c r="E2382" s="12">
        <v>1650.49</v>
      </c>
      <c r="G2382">
        <f t="shared" si="222"/>
        <v>1.150460003960907E-2</v>
      </c>
      <c r="H2382">
        <f t="shared" si="223"/>
        <v>2.0368603304346866E-2</v>
      </c>
      <c r="I2382">
        <f t="shared" si="224"/>
        <v>-9.4821429643099364E-3</v>
      </c>
      <c r="J2382" t="str">
        <f t="shared" si="225"/>
        <v/>
      </c>
      <c r="K2382" t="str">
        <f t="shared" si="226"/>
        <v/>
      </c>
      <c r="L2382" t="str">
        <f t="shared" si="227"/>
        <v/>
      </c>
      <c r="M2382" t="str">
        <f>IF(Master!D2384&lt;'OHL indexes'!E2382,1,"")</f>
        <v/>
      </c>
      <c r="N2382" t="str">
        <f>IF(Master!D2384&gt;'OHL indexes'!D2382,1,"")</f>
        <v/>
      </c>
    </row>
    <row r="2383" spans="1:14" x14ac:dyDescent="0.25">
      <c r="A2383" s="1">
        <v>41523</v>
      </c>
      <c r="B2383">
        <v>1676.11</v>
      </c>
      <c r="C2383" s="12">
        <v>1656.48</v>
      </c>
      <c r="D2383">
        <v>1719.85</v>
      </c>
      <c r="E2383" s="12">
        <v>1624.97</v>
      </c>
      <c r="G2383">
        <f t="shared" si="222"/>
        <v>-1.1711641837349518E-2</v>
      </c>
      <c r="H2383">
        <f t="shared" si="223"/>
        <v>2.6096139274868646E-2</v>
      </c>
      <c r="I2383">
        <f t="shared" si="224"/>
        <v>-3.0511123971576959E-2</v>
      </c>
      <c r="J2383" t="str">
        <f t="shared" si="225"/>
        <v/>
      </c>
      <c r="K2383" t="str">
        <f t="shared" si="226"/>
        <v/>
      </c>
      <c r="L2383" t="str">
        <f t="shared" si="227"/>
        <v/>
      </c>
      <c r="M2383" t="str">
        <f>IF(Master!D2385&lt;'OHL indexes'!E2383,1,"")</f>
        <v/>
      </c>
      <c r="N2383" t="str">
        <f>IF(Master!D2385&gt;'OHL indexes'!D2383,1,"")</f>
        <v/>
      </c>
    </row>
    <row r="2384" spans="1:14" x14ac:dyDescent="0.25">
      <c r="A2384" s="1">
        <v>41526</v>
      </c>
      <c r="B2384">
        <v>1607.63</v>
      </c>
      <c r="C2384" s="12">
        <v>1661.43</v>
      </c>
      <c r="D2384">
        <v>1665.09</v>
      </c>
      <c r="E2384" s="12">
        <v>1596.04</v>
      </c>
      <c r="G2384">
        <f t="shared" si="222"/>
        <v>3.3465411817395818E-2</v>
      </c>
      <c r="H2384">
        <f t="shared" si="223"/>
        <v>3.5742055074861723E-2</v>
      </c>
      <c r="I2384">
        <f t="shared" si="224"/>
        <v>-7.2093703153089939E-3</v>
      </c>
      <c r="J2384" t="str">
        <f t="shared" si="225"/>
        <v/>
      </c>
      <c r="K2384" t="str">
        <f t="shared" si="226"/>
        <v/>
      </c>
      <c r="L2384" t="str">
        <f t="shared" si="227"/>
        <v/>
      </c>
      <c r="M2384" t="str">
        <f>IF(Master!D2386&lt;'OHL indexes'!E2384,1,"")</f>
        <v/>
      </c>
      <c r="N2384" t="str">
        <f>IF(Master!D2386&gt;'OHL indexes'!D2384,1,"")</f>
        <v/>
      </c>
    </row>
    <row r="2385" spans="1:14" x14ac:dyDescent="0.25">
      <c r="A2385" s="1">
        <v>41527</v>
      </c>
      <c r="B2385">
        <v>1557.58</v>
      </c>
      <c r="C2385" s="12">
        <v>1570.42</v>
      </c>
      <c r="D2385">
        <v>1573.75</v>
      </c>
      <c r="E2385" s="12">
        <v>1546.03</v>
      </c>
      <c r="G2385">
        <f t="shared" si="222"/>
        <v>8.2435573132682016E-3</v>
      </c>
      <c r="H2385">
        <f t="shared" si="223"/>
        <v>1.0381489233297847E-2</v>
      </c>
      <c r="I2385">
        <f t="shared" si="224"/>
        <v>-7.4153494523555574E-3</v>
      </c>
      <c r="J2385" t="str">
        <f t="shared" si="225"/>
        <v/>
      </c>
      <c r="K2385" t="str">
        <f t="shared" si="226"/>
        <v/>
      </c>
      <c r="L2385" t="str">
        <f t="shared" si="227"/>
        <v/>
      </c>
      <c r="M2385" t="str">
        <f>IF(Master!D2387&lt;'OHL indexes'!E2385,1,"")</f>
        <v/>
      </c>
      <c r="N2385" t="str">
        <f>IF(Master!D2387&gt;'OHL indexes'!D2385,1,"")</f>
        <v/>
      </c>
    </row>
    <row r="2386" spans="1:14" x14ac:dyDescent="0.25">
      <c r="A2386" s="1">
        <v>41528</v>
      </c>
      <c r="B2386">
        <v>1499.3</v>
      </c>
      <c r="C2386" s="12">
        <v>1554</v>
      </c>
      <c r="D2386">
        <v>1566.27</v>
      </c>
      <c r="E2386" s="12">
        <v>1490.86</v>
      </c>
      <c r="G2386">
        <f t="shared" si="222"/>
        <v>3.6483692389781996E-2</v>
      </c>
      <c r="H2386">
        <f t="shared" si="223"/>
        <v>4.4667511505369184E-2</v>
      </c>
      <c r="I2386">
        <f t="shared" si="224"/>
        <v>-5.6292936703795649E-3</v>
      </c>
      <c r="J2386" t="str">
        <f t="shared" si="225"/>
        <v/>
      </c>
      <c r="K2386" t="str">
        <f t="shared" si="226"/>
        <v/>
      </c>
      <c r="L2386" t="str">
        <f t="shared" si="227"/>
        <v/>
      </c>
      <c r="M2386" t="str">
        <f>IF(Master!D2388&lt;'OHL indexes'!E2386,1,"")</f>
        <v/>
      </c>
      <c r="N2386" t="str">
        <f>IF(Master!D2388&gt;'OHL indexes'!D2386,1,"")</f>
        <v/>
      </c>
    </row>
    <row r="2387" spans="1:14" x14ac:dyDescent="0.25">
      <c r="A2387" s="1">
        <v>41529</v>
      </c>
      <c r="B2387">
        <v>1508.21</v>
      </c>
      <c r="C2387" s="12">
        <v>1494.46</v>
      </c>
      <c r="D2387">
        <v>1527.56</v>
      </c>
      <c r="E2387" s="12">
        <v>1472.31</v>
      </c>
      <c r="G2387">
        <f t="shared" si="222"/>
        <v>-9.1167675588943453E-3</v>
      </c>
      <c r="H2387">
        <f t="shared" si="223"/>
        <v>1.2829778346516774E-2</v>
      </c>
      <c r="I2387">
        <f t="shared" si="224"/>
        <v>-2.3803051299222333E-2</v>
      </c>
      <c r="J2387" t="str">
        <f t="shared" si="225"/>
        <v/>
      </c>
      <c r="K2387" t="str">
        <f t="shared" si="226"/>
        <v/>
      </c>
      <c r="L2387" t="str">
        <f t="shared" si="227"/>
        <v/>
      </c>
      <c r="M2387" t="str">
        <f>IF(Master!D2389&lt;'OHL indexes'!E2387,1,"")</f>
        <v/>
      </c>
      <c r="N2387" t="str">
        <f>IF(Master!D2389&gt;'OHL indexes'!D2387,1,"")</f>
        <v/>
      </c>
    </row>
    <row r="2388" spans="1:14" x14ac:dyDescent="0.25">
      <c r="A2388" s="1">
        <v>41530</v>
      </c>
      <c r="B2388">
        <v>1508.21</v>
      </c>
      <c r="C2388" s="12">
        <v>1512.27</v>
      </c>
      <c r="D2388">
        <v>1529.47</v>
      </c>
      <c r="E2388" s="12">
        <v>1485.17</v>
      </c>
      <c r="G2388">
        <f t="shared" si="222"/>
        <v>2.6919328210261995E-3</v>
      </c>
      <c r="H2388">
        <f t="shared" si="223"/>
        <v>1.4096180240152245E-2</v>
      </c>
      <c r="I2388">
        <f t="shared" si="224"/>
        <v>-1.5276387240503619E-2</v>
      </c>
      <c r="J2388" t="str">
        <f t="shared" si="225"/>
        <v/>
      </c>
      <c r="K2388" t="str">
        <f t="shared" si="226"/>
        <v/>
      </c>
      <c r="L2388" t="str">
        <f t="shared" si="227"/>
        <v/>
      </c>
      <c r="M2388" t="str">
        <f>IF(Master!D2390&lt;'OHL indexes'!E2388,1,"")</f>
        <v/>
      </c>
      <c r="N2388" t="str">
        <f>IF(Master!D2390&gt;'OHL indexes'!D2388,1,"")</f>
        <v/>
      </c>
    </row>
    <row r="2389" spans="1:14" x14ac:dyDescent="0.25">
      <c r="A2389" s="1">
        <v>41533</v>
      </c>
      <c r="B2389">
        <v>1485.71</v>
      </c>
      <c r="C2389" s="12">
        <v>1450.05</v>
      </c>
      <c r="D2389">
        <v>1499.11</v>
      </c>
      <c r="E2389" s="12">
        <v>1445.24</v>
      </c>
      <c r="G2389">
        <f t="shared" si="222"/>
        <v>-2.4001992313439469E-2</v>
      </c>
      <c r="H2389">
        <f t="shared" si="223"/>
        <v>9.0192567863176532E-3</v>
      </c>
      <c r="I2389">
        <f t="shared" si="224"/>
        <v>-2.7239501652408626E-2</v>
      </c>
      <c r="J2389" t="str">
        <f t="shared" si="225"/>
        <v/>
      </c>
      <c r="K2389" t="str">
        <f t="shared" si="226"/>
        <v/>
      </c>
      <c r="L2389" t="str">
        <f t="shared" si="227"/>
        <v/>
      </c>
      <c r="M2389" t="str">
        <f>IF(Master!D2391&lt;'OHL indexes'!E2389,1,"")</f>
        <v/>
      </c>
      <c r="N2389" t="str">
        <f>IF(Master!D2391&gt;'OHL indexes'!D2389,1,"")</f>
        <v/>
      </c>
    </row>
    <row r="2390" spans="1:14" x14ac:dyDescent="0.25">
      <c r="A2390" s="1">
        <v>41534</v>
      </c>
      <c r="B2390">
        <v>1476.38</v>
      </c>
      <c r="C2390" s="12">
        <v>1485.46</v>
      </c>
      <c r="D2390">
        <v>1491.26</v>
      </c>
      <c r="E2390" s="12">
        <v>1462.01</v>
      </c>
      <c r="G2390">
        <f t="shared" si="222"/>
        <v>6.1501781384196708E-3</v>
      </c>
      <c r="H2390">
        <f t="shared" si="223"/>
        <v>1.0078706024194251E-2</v>
      </c>
      <c r="I2390">
        <f t="shared" si="224"/>
        <v>-9.7332665032038301E-3</v>
      </c>
      <c r="J2390" t="str">
        <f t="shared" si="225"/>
        <v/>
      </c>
      <c r="K2390" t="str">
        <f t="shared" si="226"/>
        <v/>
      </c>
      <c r="L2390" t="str">
        <f t="shared" si="227"/>
        <v/>
      </c>
      <c r="M2390" t="str">
        <f>IF(Master!D2392&lt;'OHL indexes'!E2390,1,"")</f>
        <v/>
      </c>
      <c r="N2390" t="str">
        <f>IF(Master!D2392&gt;'OHL indexes'!D2390,1,"")</f>
        <v/>
      </c>
    </row>
    <row r="2391" spans="1:14" x14ac:dyDescent="0.25">
      <c r="A2391" s="1">
        <v>41535</v>
      </c>
      <c r="B2391">
        <v>1404.71</v>
      </c>
      <c r="C2391" s="12">
        <v>1471.6</v>
      </c>
      <c r="D2391">
        <v>1500.27</v>
      </c>
      <c r="E2391" s="12">
        <v>1399.93</v>
      </c>
      <c r="G2391">
        <f t="shared" si="222"/>
        <v>4.7618369627894674E-2</v>
      </c>
      <c r="H2391">
        <f t="shared" si="223"/>
        <v>6.8028276299022528E-2</v>
      </c>
      <c r="I2391">
        <f t="shared" si="224"/>
        <v>-3.4028375963721658E-3</v>
      </c>
      <c r="J2391" t="str">
        <f t="shared" si="225"/>
        <v/>
      </c>
      <c r="K2391" t="str">
        <f t="shared" si="226"/>
        <v/>
      </c>
      <c r="L2391" t="str">
        <f t="shared" si="227"/>
        <v/>
      </c>
      <c r="M2391" t="str">
        <f>IF(Master!D2393&lt;'OHL indexes'!E2391,1,"")</f>
        <v/>
      </c>
      <c r="N2391" t="str">
        <f>IF(Master!D2393&gt;'OHL indexes'!D2391,1,"")</f>
        <v/>
      </c>
    </row>
    <row r="2392" spans="1:14" x14ac:dyDescent="0.25">
      <c r="A2392" s="1">
        <v>41536</v>
      </c>
      <c r="B2392">
        <v>1409.23</v>
      </c>
      <c r="C2392" s="12">
        <v>1394.96</v>
      </c>
      <c r="D2392">
        <v>1428.03</v>
      </c>
      <c r="E2392" s="12">
        <v>1390.1</v>
      </c>
      <c r="G2392">
        <f t="shared" si="222"/>
        <v>-1.0126097230402364E-2</v>
      </c>
      <c r="H2392">
        <f t="shared" si="223"/>
        <v>1.334061863570879E-2</v>
      </c>
      <c r="I2392">
        <f t="shared" si="224"/>
        <v>-1.357478906920806E-2</v>
      </c>
      <c r="J2392" t="str">
        <f t="shared" si="225"/>
        <v/>
      </c>
      <c r="K2392" t="str">
        <f t="shared" si="226"/>
        <v/>
      </c>
      <c r="L2392" t="str">
        <f t="shared" si="227"/>
        <v/>
      </c>
      <c r="M2392" t="str">
        <f>IF(Master!D2394&lt;'OHL indexes'!E2392,1,"")</f>
        <v/>
      </c>
      <c r="N2392" t="str">
        <f>IF(Master!D2394&gt;'OHL indexes'!D2392,1,"")</f>
        <v/>
      </c>
    </row>
    <row r="2393" spans="1:14" x14ac:dyDescent="0.25">
      <c r="A2393" s="1">
        <v>41537</v>
      </c>
      <c r="B2393">
        <v>1432.93</v>
      </c>
      <c r="C2393" s="12">
        <v>1409.23</v>
      </c>
      <c r="D2393">
        <v>1442.41</v>
      </c>
      <c r="E2393" s="12">
        <v>1395.29</v>
      </c>
      <c r="G2393">
        <f t="shared" si="222"/>
        <v>-1.6539537869958765E-2</v>
      </c>
      <c r="H2393">
        <f t="shared" si="223"/>
        <v>6.6158151479835947E-3</v>
      </c>
      <c r="I2393">
        <f t="shared" si="224"/>
        <v>-2.6267856768997899E-2</v>
      </c>
      <c r="J2393" t="str">
        <f t="shared" si="225"/>
        <v/>
      </c>
      <c r="K2393" t="str">
        <f t="shared" si="226"/>
        <v/>
      </c>
      <c r="L2393" t="str">
        <f t="shared" si="227"/>
        <v/>
      </c>
      <c r="M2393" t="str">
        <f>IF(Master!D2395&lt;'OHL indexes'!E2393,1,"")</f>
        <v/>
      </c>
      <c r="N2393" t="str">
        <f>IF(Master!D2395&gt;'OHL indexes'!D2393,1,"")</f>
        <v/>
      </c>
    </row>
    <row r="2394" spans="1:14" x14ac:dyDescent="0.25">
      <c r="A2394" s="1">
        <v>41540</v>
      </c>
      <c r="B2394">
        <v>1464.57</v>
      </c>
      <c r="C2394" s="12">
        <v>1442.66</v>
      </c>
      <c r="D2394">
        <v>1481.05</v>
      </c>
      <c r="E2394" s="12">
        <v>1423.2</v>
      </c>
      <c r="G2394">
        <f t="shared" si="222"/>
        <v>-1.4960022395651862E-2</v>
      </c>
      <c r="H2394">
        <f t="shared" si="223"/>
        <v>1.1252449524433716E-2</v>
      </c>
      <c r="I2394">
        <f t="shared" si="224"/>
        <v>-2.8247198836518495E-2</v>
      </c>
      <c r="J2394" t="str">
        <f t="shared" si="225"/>
        <v/>
      </c>
      <c r="K2394" t="str">
        <f t="shared" si="226"/>
        <v/>
      </c>
      <c r="L2394" t="str">
        <f t="shared" si="227"/>
        <v/>
      </c>
      <c r="M2394" t="str">
        <f>IF(Master!D2396&lt;'OHL indexes'!E2394,1,"")</f>
        <v/>
      </c>
      <c r="N2394" t="str">
        <f>IF(Master!D2396&gt;'OHL indexes'!D2394,1,"")</f>
        <v/>
      </c>
    </row>
    <row r="2395" spans="1:14" x14ac:dyDescent="0.25">
      <c r="A2395" s="1">
        <v>41541</v>
      </c>
      <c r="B2395">
        <v>1439.16</v>
      </c>
      <c r="C2395" s="12">
        <v>1465.13</v>
      </c>
      <c r="D2395">
        <v>1470.78</v>
      </c>
      <c r="E2395" s="12">
        <v>1419.39</v>
      </c>
      <c r="G2395">
        <f t="shared" si="222"/>
        <v>1.8045248617248877E-2</v>
      </c>
      <c r="H2395">
        <f t="shared" si="223"/>
        <v>2.1971149837405113E-2</v>
      </c>
      <c r="I2395">
        <f t="shared" si="224"/>
        <v>-1.373718002167934E-2</v>
      </c>
      <c r="J2395" t="str">
        <f t="shared" si="225"/>
        <v/>
      </c>
      <c r="K2395" t="str">
        <f t="shared" si="226"/>
        <v/>
      </c>
      <c r="L2395" t="str">
        <f t="shared" si="227"/>
        <v/>
      </c>
      <c r="M2395" t="str">
        <f>IF(Master!D2397&lt;'OHL indexes'!E2395,1,"")</f>
        <v/>
      </c>
      <c r="N2395" t="str">
        <f>IF(Master!D2397&gt;'OHL indexes'!D2395,1,"")</f>
        <v/>
      </c>
    </row>
    <row r="2396" spans="1:14" x14ac:dyDescent="0.25">
      <c r="A2396" s="1">
        <v>41542</v>
      </c>
      <c r="B2396">
        <v>1437.99</v>
      </c>
      <c r="C2396" s="12">
        <v>1443.85</v>
      </c>
      <c r="D2396">
        <v>1462.36</v>
      </c>
      <c r="E2396" s="12">
        <v>1424.63</v>
      </c>
      <c r="G2396">
        <f t="shared" si="222"/>
        <v>4.0751326504355756E-3</v>
      </c>
      <c r="H2396">
        <f t="shared" si="223"/>
        <v>1.6947266670839012E-2</v>
      </c>
      <c r="I2396">
        <f t="shared" si="224"/>
        <v>-9.2907461108908684E-3</v>
      </c>
      <c r="J2396" t="str">
        <f t="shared" si="225"/>
        <v/>
      </c>
      <c r="K2396" t="str">
        <f t="shared" si="226"/>
        <v/>
      </c>
      <c r="L2396" t="str">
        <f t="shared" si="227"/>
        <v/>
      </c>
      <c r="M2396" t="str">
        <f>IF(Master!D2398&lt;'OHL indexes'!E2396,1,"")</f>
        <v/>
      </c>
      <c r="N2396" t="str">
        <f>IF(Master!D2398&gt;'OHL indexes'!D2396,1,"")</f>
        <v/>
      </c>
    </row>
    <row r="2397" spans="1:14" x14ac:dyDescent="0.25">
      <c r="A2397" s="1">
        <v>41543</v>
      </c>
      <c r="B2397">
        <v>1414.64</v>
      </c>
      <c r="C2397" s="12">
        <v>1425.38</v>
      </c>
      <c r="D2397">
        <v>1439.11</v>
      </c>
      <c r="E2397" s="12">
        <v>1408.57</v>
      </c>
      <c r="G2397">
        <f t="shared" si="222"/>
        <v>7.5920375501894455E-3</v>
      </c>
      <c r="H2397">
        <f t="shared" si="223"/>
        <v>1.7297687044053545E-2</v>
      </c>
      <c r="I2397">
        <f t="shared" si="224"/>
        <v>-4.2908443137478214E-3</v>
      </c>
      <c r="J2397" t="str">
        <f t="shared" si="225"/>
        <v/>
      </c>
      <c r="K2397" t="str">
        <f t="shared" si="226"/>
        <v/>
      </c>
      <c r="L2397" t="str">
        <f t="shared" si="227"/>
        <v/>
      </c>
      <c r="M2397" t="str">
        <f>IF(Master!D2399&lt;'OHL indexes'!E2397,1,"")</f>
        <v/>
      </c>
      <c r="N2397" t="str">
        <f>IF(Master!D2399&gt;'OHL indexes'!D2397,1,"")</f>
        <v/>
      </c>
    </row>
    <row r="2398" spans="1:14" x14ac:dyDescent="0.25">
      <c r="A2398" s="1">
        <v>41544</v>
      </c>
      <c r="B2398">
        <v>1470.01</v>
      </c>
      <c r="C2398" s="12">
        <v>1429.99</v>
      </c>
      <c r="D2398">
        <v>1488.62</v>
      </c>
      <c r="E2398" s="12">
        <v>1425.34</v>
      </c>
      <c r="G2398">
        <f t="shared" si="222"/>
        <v>-2.7224304596567328E-2</v>
      </c>
      <c r="H2398">
        <f t="shared" si="223"/>
        <v>1.2659777824640672E-2</v>
      </c>
      <c r="I2398">
        <f t="shared" si="224"/>
        <v>-3.0387548384024687E-2</v>
      </c>
      <c r="J2398" t="str">
        <f t="shared" si="225"/>
        <v/>
      </c>
      <c r="K2398" t="str">
        <f t="shared" si="226"/>
        <v/>
      </c>
      <c r="L2398" t="str">
        <f t="shared" si="227"/>
        <v/>
      </c>
      <c r="M2398" t="str">
        <f>IF(Master!D2400&lt;'OHL indexes'!E2398,1,"")</f>
        <v/>
      </c>
      <c r="N2398" t="str">
        <f>IF(Master!D2400&gt;'OHL indexes'!D2398,1,"")</f>
        <v/>
      </c>
    </row>
    <row r="2399" spans="1:14" x14ac:dyDescent="0.25">
      <c r="A2399" s="1">
        <v>41547</v>
      </c>
      <c r="B2399">
        <v>1529.41</v>
      </c>
      <c r="C2399" s="12">
        <v>1516.41</v>
      </c>
      <c r="D2399">
        <v>1547.78</v>
      </c>
      <c r="E2399" s="12">
        <v>1488.76</v>
      </c>
      <c r="G2399">
        <f t="shared" si="222"/>
        <v>-8.5000098077036013E-3</v>
      </c>
      <c r="H2399">
        <f t="shared" si="223"/>
        <v>1.2011167705193504E-2</v>
      </c>
      <c r="I2399">
        <f t="shared" si="224"/>
        <v>-2.6578876821781061E-2</v>
      </c>
      <c r="J2399" t="str">
        <f t="shared" si="225"/>
        <v/>
      </c>
      <c r="K2399" t="str">
        <f t="shared" si="226"/>
        <v/>
      </c>
      <c r="L2399" t="str">
        <f t="shared" si="227"/>
        <v/>
      </c>
      <c r="M2399" t="str">
        <f>IF(Master!D2401&lt;'OHL indexes'!E2399,1,"")</f>
        <v/>
      </c>
      <c r="N2399" t="str">
        <f>IF(Master!D2401&gt;'OHL indexes'!D2399,1,"")</f>
        <v/>
      </c>
    </row>
    <row r="2400" spans="1:14" x14ac:dyDescent="0.25">
      <c r="A2400" s="1">
        <v>41548</v>
      </c>
      <c r="B2400">
        <v>1464.12</v>
      </c>
      <c r="C2400" s="12">
        <v>1513.44</v>
      </c>
      <c r="D2400">
        <v>1532.79</v>
      </c>
      <c r="E2400" s="12">
        <v>1459.49</v>
      </c>
      <c r="G2400">
        <f t="shared" si="222"/>
        <v>3.3685763462011353E-2</v>
      </c>
      <c r="H2400">
        <f t="shared" si="223"/>
        <v>4.6901893287435437E-2</v>
      </c>
      <c r="I2400">
        <f t="shared" si="224"/>
        <v>-3.1623091003468717E-3</v>
      </c>
      <c r="J2400" t="str">
        <f t="shared" si="225"/>
        <v/>
      </c>
      <c r="K2400" t="str">
        <f t="shared" si="226"/>
        <v/>
      </c>
      <c r="L2400" t="str">
        <f t="shared" si="227"/>
        <v/>
      </c>
      <c r="M2400" t="str">
        <f>IF(Master!D2402&lt;'OHL indexes'!E2400,1,"")</f>
        <v/>
      </c>
      <c r="N2400" t="str">
        <f>IF(Master!D2402&gt;'OHL indexes'!D2400,1,"")</f>
        <v/>
      </c>
    </row>
    <row r="2401" spans="1:14" x14ac:dyDescent="0.25">
      <c r="A2401" s="1">
        <v>41549</v>
      </c>
      <c r="B2401">
        <v>1535.71</v>
      </c>
      <c r="C2401" s="12">
        <v>1489.52</v>
      </c>
      <c r="D2401">
        <v>1538.02</v>
      </c>
      <c r="E2401" s="12">
        <v>1484.44</v>
      </c>
      <c r="G2401">
        <f t="shared" si="222"/>
        <v>-3.0077293238957914E-2</v>
      </c>
      <c r="H2401">
        <f t="shared" si="223"/>
        <v>1.5041902442518573E-3</v>
      </c>
      <c r="I2401">
        <f t="shared" si="224"/>
        <v>-3.3385209447096109E-2</v>
      </c>
      <c r="J2401" t="str">
        <f t="shared" si="225"/>
        <v/>
      </c>
      <c r="K2401" t="str">
        <f t="shared" si="226"/>
        <v/>
      </c>
      <c r="L2401" t="str">
        <f t="shared" si="227"/>
        <v/>
      </c>
      <c r="M2401" t="str">
        <f>IF(Master!D2403&lt;'OHL indexes'!E2401,1,"")</f>
        <v/>
      </c>
      <c r="N2401" t="str">
        <f>IF(Master!D2403&gt;'OHL indexes'!D2401,1,"")</f>
        <v/>
      </c>
    </row>
    <row r="2402" spans="1:14" x14ac:dyDescent="0.25">
      <c r="A2402" s="1">
        <v>41550</v>
      </c>
      <c r="B2402">
        <v>1600.96</v>
      </c>
      <c r="C2402" s="12">
        <v>1533.17</v>
      </c>
      <c r="D2402">
        <v>1649.83</v>
      </c>
      <c r="E2402" s="12">
        <v>1523.95</v>
      </c>
      <c r="G2402">
        <f t="shared" si="222"/>
        <v>-4.2343343993603844E-2</v>
      </c>
      <c r="H2402">
        <f t="shared" si="223"/>
        <v>3.0525434739156365E-2</v>
      </c>
      <c r="I2402">
        <f t="shared" si="224"/>
        <v>-4.8102388566859888E-2</v>
      </c>
      <c r="J2402" t="str">
        <f t="shared" si="225"/>
        <v/>
      </c>
      <c r="K2402" t="str">
        <f t="shared" si="226"/>
        <v/>
      </c>
      <c r="L2402" t="str">
        <f t="shared" si="227"/>
        <v/>
      </c>
      <c r="M2402" t="str">
        <f>IF(Master!D2404&lt;'OHL indexes'!E2402,1,"")</f>
        <v/>
      </c>
      <c r="N2402" t="str">
        <f>IF(Master!D2404&gt;'OHL indexes'!D2402,1,"")</f>
        <v/>
      </c>
    </row>
    <row r="2403" spans="1:14" x14ac:dyDescent="0.25">
      <c r="A2403" s="1">
        <v>41551</v>
      </c>
      <c r="B2403">
        <v>1559.48</v>
      </c>
      <c r="C2403" s="12">
        <v>1587.13</v>
      </c>
      <c r="D2403">
        <v>1616.63</v>
      </c>
      <c r="E2403" s="12">
        <v>1550.27</v>
      </c>
      <c r="G2403">
        <f t="shared" si="222"/>
        <v>1.7730269064047066E-2</v>
      </c>
      <c r="H2403">
        <f t="shared" si="223"/>
        <v>3.6646830994947033E-2</v>
      </c>
      <c r="I2403">
        <f t="shared" si="224"/>
        <v>-5.9058147587657261E-3</v>
      </c>
      <c r="J2403" t="str">
        <f t="shared" si="225"/>
        <v/>
      </c>
      <c r="K2403" t="str">
        <f t="shared" si="226"/>
        <v/>
      </c>
      <c r="L2403" t="str">
        <f t="shared" si="227"/>
        <v/>
      </c>
      <c r="M2403" t="str">
        <f>IF(Master!D2405&lt;'OHL indexes'!E2403,1,"")</f>
        <v/>
      </c>
      <c r="N2403" t="str">
        <f>IF(Master!D2405&gt;'OHL indexes'!D2403,1,"")</f>
        <v/>
      </c>
    </row>
    <row r="2404" spans="1:14" x14ac:dyDescent="0.25">
      <c r="A2404" s="1">
        <v>41554</v>
      </c>
      <c r="B2404">
        <v>1695.12</v>
      </c>
      <c r="C2404" s="12">
        <v>1623.96</v>
      </c>
      <c r="D2404">
        <v>1696.91</v>
      </c>
      <c r="E2404" s="12">
        <v>1605.58</v>
      </c>
      <c r="G2404">
        <f t="shared" si="222"/>
        <v>-4.1979328897069124E-2</v>
      </c>
      <c r="H2404">
        <f t="shared" si="223"/>
        <v>1.0559724385295066E-3</v>
      </c>
      <c r="I2404">
        <f t="shared" si="224"/>
        <v>-5.282221907593565E-2</v>
      </c>
      <c r="J2404" t="str">
        <f t="shared" si="225"/>
        <v/>
      </c>
      <c r="K2404" t="str">
        <f t="shared" si="226"/>
        <v/>
      </c>
      <c r="L2404" t="str">
        <f t="shared" si="227"/>
        <v/>
      </c>
      <c r="M2404" t="str">
        <f>IF(Master!D2406&lt;'OHL indexes'!E2404,1,"")</f>
        <v/>
      </c>
      <c r="N2404" t="str">
        <f>IF(Master!D2406&gt;'OHL indexes'!D2404,1,"")</f>
        <v/>
      </c>
    </row>
    <row r="2405" spans="1:14" x14ac:dyDescent="0.25">
      <c r="A2405" s="1">
        <v>41555</v>
      </c>
      <c r="B2405">
        <v>1768.38</v>
      </c>
      <c r="C2405" s="12">
        <v>1682.68</v>
      </c>
      <c r="D2405">
        <v>1786.07</v>
      </c>
      <c r="E2405" s="12">
        <v>1671.99</v>
      </c>
      <c r="G2405">
        <f t="shared" si="222"/>
        <v>-4.8462434544611521E-2</v>
      </c>
      <c r="H2405">
        <f t="shared" si="223"/>
        <v>1.000350603377087E-2</v>
      </c>
      <c r="I2405">
        <f t="shared" si="224"/>
        <v>-5.4507515353034997E-2</v>
      </c>
      <c r="J2405" t="str">
        <f t="shared" si="225"/>
        <v/>
      </c>
      <c r="K2405" t="str">
        <f t="shared" si="226"/>
        <v/>
      </c>
      <c r="L2405" t="str">
        <f t="shared" si="227"/>
        <v/>
      </c>
      <c r="M2405" t="str">
        <f>IF(Master!D2407&lt;'OHL indexes'!E2405,1,"")</f>
        <v/>
      </c>
      <c r="N2405" t="str">
        <f>IF(Master!D2407&gt;'OHL indexes'!D2405,1,"")</f>
        <v/>
      </c>
    </row>
    <row r="2406" spans="1:14" x14ac:dyDescent="0.25">
      <c r="A2406" s="1">
        <v>41556</v>
      </c>
      <c r="B2406">
        <v>1728.03</v>
      </c>
      <c r="C2406" s="12">
        <v>1754.55</v>
      </c>
      <c r="D2406">
        <v>1810.34</v>
      </c>
      <c r="E2406" s="12">
        <v>1675</v>
      </c>
      <c r="G2406">
        <f t="shared" si="222"/>
        <v>1.5346955782017613E-2</v>
      </c>
      <c r="H2406">
        <f t="shared" si="223"/>
        <v>4.7632274902634775E-2</v>
      </c>
      <c r="I2406">
        <f t="shared" si="224"/>
        <v>-3.0688124627465951E-2</v>
      </c>
      <c r="J2406" t="str">
        <f t="shared" si="225"/>
        <v/>
      </c>
      <c r="K2406" t="str">
        <f t="shared" si="226"/>
        <v/>
      </c>
      <c r="L2406" t="str">
        <f t="shared" si="227"/>
        <v/>
      </c>
      <c r="M2406" t="str">
        <f>IF(Master!D2408&lt;'OHL indexes'!E2406,1,"")</f>
        <v/>
      </c>
      <c r="N2406" t="str">
        <f>IF(Master!D2408&gt;'OHL indexes'!D2406,1,"")</f>
        <v/>
      </c>
    </row>
    <row r="2407" spans="1:14" x14ac:dyDescent="0.25">
      <c r="A2407" s="1">
        <v>41557</v>
      </c>
      <c r="B2407">
        <v>1546.28</v>
      </c>
      <c r="C2407" s="12">
        <v>1709.58</v>
      </c>
      <c r="D2407">
        <v>1721.57</v>
      </c>
      <c r="E2407" s="12">
        <v>1531.15</v>
      </c>
      <c r="G2407">
        <f t="shared" si="222"/>
        <v>0.10560829862638066</v>
      </c>
      <c r="H2407">
        <f t="shared" si="223"/>
        <v>0.11336239232221845</v>
      </c>
      <c r="I2407">
        <f t="shared" si="224"/>
        <v>-9.7847737796517009E-3</v>
      </c>
      <c r="J2407" t="str">
        <f t="shared" si="225"/>
        <v/>
      </c>
      <c r="K2407" t="str">
        <f t="shared" si="226"/>
        <v/>
      </c>
      <c r="L2407" t="str">
        <f t="shared" si="227"/>
        <v/>
      </c>
      <c r="M2407" t="str">
        <f>IF(Master!D2409&lt;'OHL indexes'!E2407,1,"")</f>
        <v/>
      </c>
      <c r="N2407" t="str">
        <f>IF(Master!D2409&gt;'OHL indexes'!D2407,1,"")</f>
        <v/>
      </c>
    </row>
    <row r="2408" spans="1:14" x14ac:dyDescent="0.25">
      <c r="A2408" s="1">
        <v>41558</v>
      </c>
      <c r="B2408">
        <v>1501.37</v>
      </c>
      <c r="C2408" s="12">
        <v>1540.98</v>
      </c>
      <c r="D2408">
        <v>1544.9</v>
      </c>
      <c r="E2408" s="12">
        <v>1475.1</v>
      </c>
      <c r="G2408">
        <f t="shared" si="222"/>
        <v>2.6382570585532061E-2</v>
      </c>
      <c r="H2408">
        <f t="shared" si="223"/>
        <v>2.8993519252416222E-2</v>
      </c>
      <c r="I2408">
        <f t="shared" si="224"/>
        <v>-1.7497352418124779E-2</v>
      </c>
      <c r="J2408" t="str">
        <f t="shared" si="225"/>
        <v/>
      </c>
      <c r="K2408" t="str">
        <f t="shared" si="226"/>
        <v/>
      </c>
      <c r="L2408" t="str">
        <f t="shared" si="227"/>
        <v/>
      </c>
      <c r="M2408" t="str">
        <f>IF(Master!D2410&lt;'OHL indexes'!E2408,1,"")</f>
        <v/>
      </c>
      <c r="N2408" t="str">
        <f>IF(Master!D2410&gt;'OHL indexes'!D2408,1,"")</f>
        <v/>
      </c>
    </row>
    <row r="2409" spans="1:14" x14ac:dyDescent="0.25">
      <c r="A2409" s="1">
        <v>41561</v>
      </c>
      <c r="B2409">
        <v>1523.9</v>
      </c>
      <c r="C2409" s="12">
        <v>1558.37</v>
      </c>
      <c r="D2409">
        <v>1593.31</v>
      </c>
      <c r="E2409" s="12">
        <v>1499.72</v>
      </c>
      <c r="G2409">
        <f t="shared" si="222"/>
        <v>2.2619594461578796E-2</v>
      </c>
      <c r="H2409">
        <f t="shared" si="223"/>
        <v>4.5547608110768412E-2</v>
      </c>
      <c r="I2409">
        <f t="shared" si="224"/>
        <v>-1.5867182886016185E-2</v>
      </c>
      <c r="J2409" t="str">
        <f t="shared" si="225"/>
        <v/>
      </c>
      <c r="K2409" t="str">
        <f t="shared" si="226"/>
        <v/>
      </c>
      <c r="L2409" t="str">
        <f t="shared" si="227"/>
        <v/>
      </c>
      <c r="M2409" t="str">
        <f>IF(Master!D2411&lt;'OHL indexes'!E2409,1,"")</f>
        <v/>
      </c>
      <c r="N2409" t="str">
        <f>IF(Master!D2411&gt;'OHL indexes'!D2409,1,"")</f>
        <v/>
      </c>
    </row>
    <row r="2410" spans="1:14" x14ac:dyDescent="0.25">
      <c r="A2410" s="1">
        <v>41562</v>
      </c>
      <c r="B2410">
        <v>1591.1</v>
      </c>
      <c r="C2410" s="12">
        <v>1519.54</v>
      </c>
      <c r="D2410">
        <v>1630.68</v>
      </c>
      <c r="E2410" s="12">
        <v>1506.01</v>
      </c>
      <c r="G2410">
        <f t="shared" si="222"/>
        <v>-4.4975174407642426E-2</v>
      </c>
      <c r="H2410">
        <f t="shared" si="223"/>
        <v>2.4875872038212732E-2</v>
      </c>
      <c r="I2410">
        <f t="shared" si="224"/>
        <v>-5.3478725410093575E-2</v>
      </c>
      <c r="J2410" t="str">
        <f t="shared" si="225"/>
        <v/>
      </c>
      <c r="K2410" t="str">
        <f t="shared" si="226"/>
        <v/>
      </c>
      <c r="L2410" t="str">
        <f t="shared" si="227"/>
        <v/>
      </c>
      <c r="M2410" t="str">
        <f>IF(Master!D2412&lt;'OHL indexes'!E2410,1,"")</f>
        <v/>
      </c>
      <c r="N2410" t="str">
        <f>IF(Master!D2412&gt;'OHL indexes'!D2410,1,"")</f>
        <v/>
      </c>
    </row>
    <row r="2411" spans="1:14" x14ac:dyDescent="0.25">
      <c r="A2411" s="1">
        <v>41563</v>
      </c>
      <c r="B2411">
        <v>1430.16</v>
      </c>
      <c r="C2411" s="12">
        <v>1586.5</v>
      </c>
      <c r="D2411">
        <v>1588.34</v>
      </c>
      <c r="E2411" s="12">
        <v>1425.55</v>
      </c>
      <c r="G2411">
        <f t="shared" si="222"/>
        <v>0.10931644011858799</v>
      </c>
      <c r="H2411">
        <f t="shared" si="223"/>
        <v>0.11060300945348756</v>
      </c>
      <c r="I2411">
        <f t="shared" si="224"/>
        <v>-3.2234155618953153E-3</v>
      </c>
      <c r="J2411" t="str">
        <f t="shared" si="225"/>
        <v/>
      </c>
      <c r="K2411" t="str">
        <f t="shared" si="226"/>
        <v/>
      </c>
      <c r="L2411" t="str">
        <f t="shared" si="227"/>
        <v/>
      </c>
      <c r="M2411" t="str">
        <f>IF(Master!D2413&lt;'OHL indexes'!E2411,1,"")</f>
        <v/>
      </c>
      <c r="N2411" t="str">
        <f>IF(Master!D2413&gt;'OHL indexes'!D2411,1,"")</f>
        <v/>
      </c>
    </row>
    <row r="2412" spans="1:14" x14ac:dyDescent="0.25">
      <c r="A2412" s="1">
        <v>41564</v>
      </c>
      <c r="B2412">
        <v>1338.61</v>
      </c>
      <c r="C2412" s="12">
        <v>1438.97</v>
      </c>
      <c r="D2412">
        <v>1452.32</v>
      </c>
      <c r="E2412" s="12">
        <v>1334.02</v>
      </c>
      <c r="G2412">
        <f t="shared" si="222"/>
        <v>7.4973293192192036E-2</v>
      </c>
      <c r="H2412">
        <f t="shared" si="223"/>
        <v>8.4946324919132676E-2</v>
      </c>
      <c r="I2412">
        <f t="shared" si="224"/>
        <v>-3.4289300094874076E-3</v>
      </c>
      <c r="J2412" t="str">
        <f t="shared" si="225"/>
        <v/>
      </c>
      <c r="K2412" t="str">
        <f t="shared" si="226"/>
        <v/>
      </c>
      <c r="L2412" t="str">
        <f t="shared" si="227"/>
        <v/>
      </c>
      <c r="M2412" t="str">
        <f>IF(Master!D2414&lt;'OHL indexes'!E2412,1,"")</f>
        <v/>
      </c>
      <c r="N2412" t="str">
        <f>IF(Master!D2414&gt;'OHL indexes'!D2412,1,"")</f>
        <v/>
      </c>
    </row>
    <row r="2413" spans="1:14" x14ac:dyDescent="0.25">
      <c r="A2413" s="1">
        <v>41565</v>
      </c>
      <c r="B2413">
        <v>1319.22</v>
      </c>
      <c r="C2413" s="12">
        <v>1330.19</v>
      </c>
      <c r="D2413">
        <v>1360.75</v>
      </c>
      <c r="E2413" s="12">
        <v>1305.8599999999999</v>
      </c>
      <c r="G2413">
        <f t="shared" si="222"/>
        <v>8.3155197768378653E-3</v>
      </c>
      <c r="H2413">
        <f t="shared" si="223"/>
        <v>3.148072345780073E-2</v>
      </c>
      <c r="I2413">
        <f t="shared" si="224"/>
        <v>-1.0127196373614811E-2</v>
      </c>
      <c r="J2413" t="str">
        <f t="shared" si="225"/>
        <v/>
      </c>
      <c r="K2413" t="str">
        <f t="shared" si="226"/>
        <v/>
      </c>
      <c r="L2413" t="str">
        <f t="shared" si="227"/>
        <v/>
      </c>
      <c r="M2413" t="str">
        <f>IF(Master!D2415&lt;'OHL indexes'!E2413,1,"")</f>
        <v/>
      </c>
      <c r="N2413" t="str">
        <f>IF(Master!D2415&gt;'OHL indexes'!D2413,1,"")</f>
        <v/>
      </c>
    </row>
    <row r="2414" spans="1:14" x14ac:dyDescent="0.25">
      <c r="A2414" s="1">
        <v>41568</v>
      </c>
      <c r="B2414">
        <v>1342.05</v>
      </c>
      <c r="C2414" s="12">
        <v>1319.77</v>
      </c>
      <c r="D2414">
        <v>1358.31</v>
      </c>
      <c r="E2414" s="12">
        <v>1300.42</v>
      </c>
      <c r="G2414">
        <f t="shared" si="222"/>
        <v>-1.6601467903580303E-2</v>
      </c>
      <c r="H2414">
        <f t="shared" si="223"/>
        <v>1.2115793003241393E-2</v>
      </c>
      <c r="I2414">
        <f t="shared" si="224"/>
        <v>-3.1019708654669964E-2</v>
      </c>
      <c r="J2414" t="str">
        <f t="shared" si="225"/>
        <v/>
      </c>
      <c r="K2414" t="str">
        <f t="shared" si="226"/>
        <v/>
      </c>
      <c r="L2414" t="str">
        <f t="shared" si="227"/>
        <v/>
      </c>
      <c r="M2414" t="str">
        <f>IF(Master!D2416&lt;'OHL indexes'!E2414,1,"")</f>
        <v/>
      </c>
      <c r="N2414" t="str">
        <f>IF(Master!D2416&gt;'OHL indexes'!D2414,1,"")</f>
        <v/>
      </c>
    </row>
    <row r="2415" spans="1:14" x14ac:dyDescent="0.25">
      <c r="A2415" s="1">
        <v>41569</v>
      </c>
      <c r="B2415">
        <v>1342.78</v>
      </c>
      <c r="C2415" s="12">
        <v>1336.77</v>
      </c>
      <c r="D2415">
        <v>1358.07</v>
      </c>
      <c r="E2415" s="12">
        <v>1305.2</v>
      </c>
      <c r="G2415">
        <f t="shared" si="222"/>
        <v>-4.4757890346892593E-3</v>
      </c>
      <c r="H2415">
        <f t="shared" si="223"/>
        <v>1.1386824349483904E-2</v>
      </c>
      <c r="I2415">
        <f t="shared" si="224"/>
        <v>-2.7986714130386114E-2</v>
      </c>
      <c r="J2415" t="str">
        <f t="shared" si="225"/>
        <v/>
      </c>
      <c r="K2415" t="str">
        <f t="shared" si="226"/>
        <v/>
      </c>
      <c r="L2415" t="str">
        <f t="shared" si="227"/>
        <v/>
      </c>
      <c r="M2415" t="str">
        <f>IF(Master!D2417&lt;'OHL indexes'!E2415,1,"")</f>
        <v/>
      </c>
      <c r="N2415" t="str">
        <f>IF(Master!D2417&gt;'OHL indexes'!D2415,1,"")</f>
        <v/>
      </c>
    </row>
    <row r="2416" spans="1:14" x14ac:dyDescent="0.25">
      <c r="A2416" s="1">
        <v>41570</v>
      </c>
      <c r="B2416">
        <v>1350.04</v>
      </c>
      <c r="C2416" s="12">
        <v>1372.74</v>
      </c>
      <c r="D2416">
        <v>1400.52</v>
      </c>
      <c r="E2416" s="12">
        <v>1345.5</v>
      </c>
      <c r="G2416">
        <f t="shared" si="222"/>
        <v>1.6814316612841163E-2</v>
      </c>
      <c r="H2416">
        <f t="shared" si="223"/>
        <v>3.7391484696749799E-2</v>
      </c>
      <c r="I2416">
        <f t="shared" si="224"/>
        <v>-3.3628633225681881E-3</v>
      </c>
      <c r="J2416" t="str">
        <f t="shared" si="225"/>
        <v/>
      </c>
      <c r="K2416" t="str">
        <f t="shared" si="226"/>
        <v/>
      </c>
      <c r="L2416" t="str">
        <f t="shared" si="227"/>
        <v/>
      </c>
      <c r="M2416" t="str">
        <f>IF(Master!D2418&lt;'OHL indexes'!E2416,1,"")</f>
        <v/>
      </c>
      <c r="N2416" t="str">
        <f>IF(Master!D2418&gt;'OHL indexes'!D2416,1,"")</f>
        <v/>
      </c>
    </row>
    <row r="2417" spans="1:14" x14ac:dyDescent="0.25">
      <c r="A2417" s="1">
        <v>41571</v>
      </c>
      <c r="B2417">
        <v>1330.66</v>
      </c>
      <c r="C2417" s="12">
        <v>1328.48</v>
      </c>
      <c r="D2417">
        <v>1360.19</v>
      </c>
      <c r="E2417" s="12">
        <v>1325.04</v>
      </c>
      <c r="G2417">
        <f t="shared" si="222"/>
        <v>-1.6382847609457407E-3</v>
      </c>
      <c r="H2417">
        <f t="shared" si="223"/>
        <v>2.2191994949874561E-2</v>
      </c>
      <c r="I2417">
        <f t="shared" si="224"/>
        <v>-4.2234680534471991E-3</v>
      </c>
      <c r="J2417" t="str">
        <f t="shared" si="225"/>
        <v/>
      </c>
      <c r="K2417" t="str">
        <f t="shared" si="226"/>
        <v/>
      </c>
      <c r="L2417" t="str">
        <f t="shared" si="227"/>
        <v/>
      </c>
      <c r="M2417" t="str">
        <f>IF(Master!D2419&lt;'OHL indexes'!E2417,1,"")</f>
        <v/>
      </c>
      <c r="N2417" t="str">
        <f>IF(Master!D2419&gt;'OHL indexes'!D2417,1,"")</f>
        <v/>
      </c>
    </row>
    <row r="2418" spans="1:14" x14ac:dyDescent="0.25">
      <c r="A2418" s="1">
        <v>41572</v>
      </c>
      <c r="B2418">
        <v>1335.18</v>
      </c>
      <c r="C2418" s="12">
        <v>1332.39</v>
      </c>
      <c r="D2418">
        <v>1355.23</v>
      </c>
      <c r="E2418" s="12">
        <v>1327.48</v>
      </c>
      <c r="G2418">
        <f t="shared" si="222"/>
        <v>-2.08960589583429E-3</v>
      </c>
      <c r="H2418">
        <f t="shared" si="223"/>
        <v>1.5016701867912818E-2</v>
      </c>
      <c r="I2418">
        <f t="shared" si="224"/>
        <v>-5.7670126874279637E-3</v>
      </c>
      <c r="J2418" t="str">
        <f t="shared" si="225"/>
        <v/>
      </c>
      <c r="K2418" t="str">
        <f t="shared" si="226"/>
        <v/>
      </c>
      <c r="L2418" t="str">
        <f t="shared" si="227"/>
        <v/>
      </c>
      <c r="M2418" t="str">
        <f>IF(Master!D2420&lt;'OHL indexes'!E2418,1,"")</f>
        <v/>
      </c>
      <c r="N2418" t="str">
        <f>IF(Master!D2420&gt;'OHL indexes'!D2418,1,"")</f>
        <v/>
      </c>
    </row>
    <row r="2419" spans="1:14" x14ac:dyDescent="0.25">
      <c r="A2419" s="1">
        <v>41575</v>
      </c>
      <c r="B2419">
        <v>1338.25</v>
      </c>
      <c r="C2419" s="12">
        <v>1330.39</v>
      </c>
      <c r="D2419">
        <v>1355.4</v>
      </c>
      <c r="E2419" s="12">
        <v>1329.23</v>
      </c>
      <c r="G2419">
        <f t="shared" si="222"/>
        <v>-5.87334205118617E-3</v>
      </c>
      <c r="H2419">
        <f t="shared" si="223"/>
        <v>1.2815243788529829E-2</v>
      </c>
      <c r="I2419">
        <f t="shared" si="224"/>
        <v>-6.7401457126844422E-3</v>
      </c>
      <c r="J2419" t="str">
        <f t="shared" si="225"/>
        <v/>
      </c>
      <c r="K2419" t="str">
        <f t="shared" si="226"/>
        <v/>
      </c>
      <c r="L2419" t="str">
        <f t="shared" si="227"/>
        <v/>
      </c>
      <c r="M2419" t="str">
        <f>IF(Master!D2421&lt;'OHL indexes'!E2419,1,"")</f>
        <v/>
      </c>
      <c r="N2419" t="str">
        <f>IF(Master!D2421&gt;'OHL indexes'!D2419,1,"")</f>
        <v/>
      </c>
    </row>
    <row r="2420" spans="1:14" x14ac:dyDescent="0.25">
      <c r="A2420" s="1">
        <v>41576</v>
      </c>
      <c r="B2420">
        <v>1332.5</v>
      </c>
      <c r="C2420" s="12">
        <v>1338.25</v>
      </c>
      <c r="D2420">
        <v>1351.55</v>
      </c>
      <c r="E2420" s="12">
        <v>1325.13</v>
      </c>
      <c r="G2420">
        <f t="shared" si="222"/>
        <v>4.3151969981238825E-3</v>
      </c>
      <c r="H2420">
        <f t="shared" si="223"/>
        <v>1.4296435272044938E-2</v>
      </c>
      <c r="I2420">
        <f t="shared" si="224"/>
        <v>-5.5309568480299554E-3</v>
      </c>
      <c r="J2420" t="str">
        <f t="shared" si="225"/>
        <v/>
      </c>
      <c r="K2420" t="str">
        <f t="shared" si="226"/>
        <v/>
      </c>
      <c r="L2420" t="str">
        <f t="shared" si="227"/>
        <v/>
      </c>
      <c r="M2420" t="str">
        <f>IF(Master!D2422&lt;'OHL indexes'!E2420,1,"")</f>
        <v/>
      </c>
      <c r="N2420" t="str">
        <f>IF(Master!D2422&gt;'OHL indexes'!D2420,1,"")</f>
        <v/>
      </c>
    </row>
    <row r="2421" spans="1:14" x14ac:dyDescent="0.25">
      <c r="A2421" s="1">
        <v>41577</v>
      </c>
      <c r="B2421">
        <v>1339.67</v>
      </c>
      <c r="C2421" s="12">
        <v>1331.42</v>
      </c>
      <c r="D2421">
        <v>1371.21</v>
      </c>
      <c r="E2421" s="12">
        <v>1323.54</v>
      </c>
      <c r="G2421">
        <f t="shared" si="222"/>
        <v>-6.1582329976784811E-3</v>
      </c>
      <c r="H2421">
        <f t="shared" si="223"/>
        <v>2.354311136324605E-2</v>
      </c>
      <c r="I2421">
        <f t="shared" si="224"/>
        <v>-1.2040278576067376E-2</v>
      </c>
      <c r="J2421" t="str">
        <f t="shared" si="225"/>
        <v/>
      </c>
      <c r="K2421" t="str">
        <f t="shared" si="226"/>
        <v/>
      </c>
      <c r="L2421" t="str">
        <f t="shared" si="227"/>
        <v/>
      </c>
      <c r="M2421" t="str">
        <f>IF(Master!D2423&lt;'OHL indexes'!E2421,1,"")</f>
        <v/>
      </c>
      <c r="N2421" t="str">
        <f>IF(Master!D2423&gt;'OHL indexes'!D2421,1,"")</f>
        <v/>
      </c>
    </row>
    <row r="2422" spans="1:14" x14ac:dyDescent="0.25">
      <c r="A2422" s="1">
        <v>41578</v>
      </c>
      <c r="B2422">
        <v>1335.2</v>
      </c>
      <c r="C2422" s="12">
        <v>1339.67</v>
      </c>
      <c r="D2422">
        <v>1356.86</v>
      </c>
      <c r="E2422" s="12">
        <v>1316.4</v>
      </c>
      <c r="G2422">
        <f t="shared" si="222"/>
        <v>3.3478130617137225E-3</v>
      </c>
      <c r="H2422">
        <f t="shared" si="223"/>
        <v>1.6222288795685991E-2</v>
      </c>
      <c r="I2422">
        <f t="shared" si="224"/>
        <v>-1.4080287597363683E-2</v>
      </c>
      <c r="J2422" t="str">
        <f t="shared" si="225"/>
        <v/>
      </c>
      <c r="K2422" t="str">
        <f t="shared" si="226"/>
        <v/>
      </c>
      <c r="L2422" t="str">
        <f t="shared" si="227"/>
        <v/>
      </c>
      <c r="M2422" t="str">
        <f>IF(Master!D2424&lt;'OHL indexes'!E2422,1,"")</f>
        <v/>
      </c>
      <c r="N2422" t="str">
        <f>IF(Master!D2424&gt;'OHL indexes'!D2422,1,"")</f>
        <v/>
      </c>
    </row>
    <row r="2423" spans="1:14" x14ac:dyDescent="0.25">
      <c r="A2423" s="1">
        <v>41579</v>
      </c>
      <c r="B2423">
        <v>1337.16</v>
      </c>
      <c r="C2423" s="12">
        <v>1332.88</v>
      </c>
      <c r="D2423">
        <v>1351.74</v>
      </c>
      <c r="E2423" s="12">
        <v>1319.51</v>
      </c>
      <c r="G2423">
        <f t="shared" si="222"/>
        <v>-3.2008136647820873E-3</v>
      </c>
      <c r="H2423">
        <f t="shared" si="223"/>
        <v>1.0903706362738852E-2</v>
      </c>
      <c r="I2423">
        <f t="shared" si="224"/>
        <v>-1.3199617098926142E-2</v>
      </c>
      <c r="J2423" t="str">
        <f t="shared" si="225"/>
        <v/>
      </c>
      <c r="K2423" t="str">
        <f t="shared" si="226"/>
        <v/>
      </c>
      <c r="L2423" t="str">
        <f t="shared" si="227"/>
        <v/>
      </c>
      <c r="M2423" t="str">
        <f>IF(Master!D2425&lt;'OHL indexes'!E2423,1,"")</f>
        <v/>
      </c>
      <c r="N2423" t="str">
        <f>IF(Master!D2425&gt;'OHL indexes'!D2423,1,"")</f>
        <v/>
      </c>
    </row>
    <row r="2424" spans="1:14" x14ac:dyDescent="0.25">
      <c r="A2424" s="1">
        <v>41582</v>
      </c>
      <c r="B2424">
        <v>1292.74</v>
      </c>
      <c r="C2424" s="12">
        <v>1325.96</v>
      </c>
      <c r="D2424">
        <v>1335.77</v>
      </c>
      <c r="E2424" s="12">
        <v>1288.29</v>
      </c>
      <c r="G2424">
        <f t="shared" si="222"/>
        <v>2.5697356003527405E-2</v>
      </c>
      <c r="H2424">
        <f t="shared" si="223"/>
        <v>3.3285888887169879E-2</v>
      </c>
      <c r="I2424">
        <f t="shared" si="224"/>
        <v>-3.4423008493588148E-3</v>
      </c>
      <c r="J2424" t="str">
        <f t="shared" si="225"/>
        <v/>
      </c>
      <c r="K2424" t="str">
        <f t="shared" si="226"/>
        <v/>
      </c>
      <c r="L2424" t="str">
        <f t="shared" si="227"/>
        <v/>
      </c>
      <c r="M2424" t="str">
        <f>IF(Master!D2426&lt;'OHL indexes'!E2424,1,"")</f>
        <v/>
      </c>
      <c r="N2424" t="str">
        <f>IF(Master!D2426&gt;'OHL indexes'!D2424,1,"")</f>
        <v/>
      </c>
    </row>
    <row r="2425" spans="1:14" x14ac:dyDescent="0.25">
      <c r="A2425" s="1">
        <v>41583</v>
      </c>
      <c r="B2425">
        <v>1299.6500000000001</v>
      </c>
      <c r="C2425" s="12">
        <v>1292.74</v>
      </c>
      <c r="D2425">
        <v>1318.78</v>
      </c>
      <c r="E2425" s="12">
        <v>1286.3599999999999</v>
      </c>
      <c r="G2425">
        <f t="shared" si="222"/>
        <v>-5.3168160658639829E-3</v>
      </c>
      <c r="H2425">
        <f t="shared" si="223"/>
        <v>1.4719347516638948E-2</v>
      </c>
      <c r="I2425">
        <f t="shared" si="224"/>
        <v>-1.0225830031162397E-2</v>
      </c>
      <c r="J2425" t="str">
        <f t="shared" si="225"/>
        <v/>
      </c>
      <c r="K2425" t="str">
        <f t="shared" si="226"/>
        <v/>
      </c>
      <c r="L2425" t="str">
        <f t="shared" si="227"/>
        <v/>
      </c>
      <c r="M2425" t="str">
        <f>IF(Master!D2427&lt;'OHL indexes'!E2425,1,"")</f>
        <v/>
      </c>
      <c r="N2425" t="str">
        <f>IF(Master!D2427&gt;'OHL indexes'!D2425,1,"")</f>
        <v/>
      </c>
    </row>
    <row r="2426" spans="1:14" x14ac:dyDescent="0.25">
      <c r="A2426" s="1">
        <v>41584</v>
      </c>
      <c r="B2426">
        <v>1275.81</v>
      </c>
      <c r="C2426" s="12">
        <v>1299.6500000000001</v>
      </c>
      <c r="D2426">
        <v>1301.42</v>
      </c>
      <c r="E2426" s="12">
        <v>1271.4000000000001</v>
      </c>
      <c r="G2426">
        <f t="shared" si="222"/>
        <v>1.8686168003072767E-2</v>
      </c>
      <c r="H2426">
        <f t="shared" si="223"/>
        <v>2.0073521919408144E-2</v>
      </c>
      <c r="I2426">
        <f t="shared" si="224"/>
        <v>-3.4566275542595726E-3</v>
      </c>
      <c r="J2426" t="str">
        <f t="shared" si="225"/>
        <v/>
      </c>
      <c r="K2426" t="str">
        <f t="shared" si="226"/>
        <v/>
      </c>
      <c r="L2426" t="str">
        <f t="shared" si="227"/>
        <v/>
      </c>
      <c r="M2426" t="str">
        <f>IF(Master!D2428&lt;'OHL indexes'!E2426,1,"")</f>
        <v/>
      </c>
      <c r="N2426" t="str">
        <f>IF(Master!D2428&gt;'OHL indexes'!D2426,1,"")</f>
        <v/>
      </c>
    </row>
    <row r="2427" spans="1:14" x14ac:dyDescent="0.25">
      <c r="A2427" s="1">
        <v>41585</v>
      </c>
      <c r="B2427">
        <v>1318.57</v>
      </c>
      <c r="C2427" s="12">
        <v>1271.4100000000001</v>
      </c>
      <c r="D2427">
        <v>1331.77</v>
      </c>
      <c r="E2427" s="12">
        <v>1257.58</v>
      </c>
      <c r="G2427">
        <f t="shared" si="222"/>
        <v>-3.5766019248124725E-2</v>
      </c>
      <c r="H2427">
        <f t="shared" si="223"/>
        <v>1.0010845082172315E-2</v>
      </c>
      <c r="I2427">
        <f t="shared" si="224"/>
        <v>-4.6254654663764549E-2</v>
      </c>
      <c r="J2427" t="str">
        <f t="shared" si="225"/>
        <v/>
      </c>
      <c r="K2427" t="str">
        <f t="shared" si="226"/>
        <v/>
      </c>
      <c r="L2427" t="str">
        <f t="shared" si="227"/>
        <v/>
      </c>
      <c r="M2427" t="str">
        <f>IF(Master!D2429&lt;'OHL indexes'!E2427,1,"")</f>
        <v/>
      </c>
      <c r="N2427" t="str">
        <f>IF(Master!D2429&gt;'OHL indexes'!D2427,1,"")</f>
        <v/>
      </c>
    </row>
    <row r="2428" spans="1:14" x14ac:dyDescent="0.25">
      <c r="A2428" s="1">
        <v>41586</v>
      </c>
      <c r="B2428">
        <v>1267.52</v>
      </c>
      <c r="C2428" s="12">
        <v>1315.59</v>
      </c>
      <c r="D2428">
        <v>1327.34</v>
      </c>
      <c r="E2428" s="12">
        <v>1261.1300000000001</v>
      </c>
      <c r="G2428">
        <f t="shared" si="222"/>
        <v>3.7924450896238193E-2</v>
      </c>
      <c r="H2428">
        <f t="shared" si="223"/>
        <v>4.7194521585458116E-2</v>
      </c>
      <c r="I2428">
        <f t="shared" si="224"/>
        <v>-5.0413405705629355E-3</v>
      </c>
      <c r="J2428" t="str">
        <f t="shared" si="225"/>
        <v/>
      </c>
      <c r="K2428" t="str">
        <f t="shared" si="226"/>
        <v/>
      </c>
      <c r="L2428" t="str">
        <f t="shared" si="227"/>
        <v/>
      </c>
      <c r="M2428" t="str">
        <f>IF(Master!D2430&lt;'OHL indexes'!E2428,1,"")</f>
        <v/>
      </c>
      <c r="N2428" t="str">
        <f>IF(Master!D2430&gt;'OHL indexes'!D2428,1,"")</f>
        <v/>
      </c>
    </row>
    <row r="2429" spans="1:14" x14ac:dyDescent="0.25">
      <c r="A2429" s="1">
        <v>41589</v>
      </c>
      <c r="B2429">
        <v>1253.8900000000001</v>
      </c>
      <c r="C2429" s="12">
        <v>1278.18</v>
      </c>
      <c r="D2429">
        <v>1280.6300000000001</v>
      </c>
      <c r="E2429" s="12">
        <v>1249.51</v>
      </c>
      <c r="G2429">
        <f t="shared" si="222"/>
        <v>1.9371715222228358E-2</v>
      </c>
      <c r="H2429">
        <f t="shared" si="223"/>
        <v>2.1325634625046774E-2</v>
      </c>
      <c r="I2429">
        <f t="shared" si="224"/>
        <v>-3.4931293813652564E-3</v>
      </c>
      <c r="J2429" t="str">
        <f t="shared" si="225"/>
        <v/>
      </c>
      <c r="K2429" t="str">
        <f t="shared" si="226"/>
        <v/>
      </c>
      <c r="L2429" t="str">
        <f t="shared" si="227"/>
        <v/>
      </c>
      <c r="M2429" t="str">
        <f>IF(Master!D2431&lt;'OHL indexes'!E2429,1,"")</f>
        <v/>
      </c>
      <c r="N2429" t="str">
        <f>IF(Master!D2431&gt;'OHL indexes'!D2429,1,"")</f>
        <v/>
      </c>
    </row>
    <row r="2430" spans="1:14" x14ac:dyDescent="0.25">
      <c r="A2430" s="1">
        <v>41590</v>
      </c>
      <c r="B2430">
        <v>1258.24</v>
      </c>
      <c r="C2430" s="12">
        <v>1253.8900000000001</v>
      </c>
      <c r="D2430">
        <v>1271.93</v>
      </c>
      <c r="E2430" s="12">
        <v>1248.9100000000001</v>
      </c>
      <c r="G2430">
        <f t="shared" si="222"/>
        <v>-3.4572100712104703E-3</v>
      </c>
      <c r="H2430">
        <f t="shared" si="223"/>
        <v>1.088027721261442E-2</v>
      </c>
      <c r="I2430">
        <f t="shared" si="224"/>
        <v>-7.4151195320446561E-3</v>
      </c>
      <c r="J2430" t="str">
        <f t="shared" si="225"/>
        <v/>
      </c>
      <c r="K2430" t="str">
        <f t="shared" si="226"/>
        <v/>
      </c>
      <c r="L2430" t="str">
        <f t="shared" si="227"/>
        <v/>
      </c>
      <c r="M2430" t="str">
        <f>IF(Master!D2432&lt;'OHL indexes'!E2430,1,"")</f>
        <v/>
      </c>
      <c r="N2430" t="str">
        <f>IF(Master!D2432&gt;'OHL indexes'!D2430,1,"")</f>
        <v/>
      </c>
    </row>
    <row r="2431" spans="1:14" x14ac:dyDescent="0.25">
      <c r="A2431" s="1">
        <v>41591</v>
      </c>
      <c r="B2431">
        <v>1246.0999999999999</v>
      </c>
      <c r="C2431" s="12">
        <v>1254.77</v>
      </c>
      <c r="D2431">
        <v>1282.52</v>
      </c>
      <c r="E2431" s="12">
        <v>1241.76</v>
      </c>
      <c r="G2431">
        <f t="shared" si="222"/>
        <v>6.9577080491132204E-3</v>
      </c>
      <c r="H2431">
        <f t="shared" si="223"/>
        <v>2.9227188829147099E-2</v>
      </c>
      <c r="I2431">
        <f t="shared" si="224"/>
        <v>-3.48286654361607E-3</v>
      </c>
      <c r="J2431" t="str">
        <f t="shared" si="225"/>
        <v/>
      </c>
      <c r="K2431" t="str">
        <f t="shared" si="226"/>
        <v/>
      </c>
      <c r="L2431" t="str">
        <f t="shared" si="227"/>
        <v/>
      </c>
      <c r="M2431" t="str">
        <f>IF(Master!D2433&lt;'OHL indexes'!E2431,1,"")</f>
        <v/>
      </c>
      <c r="N2431" t="str">
        <f>IF(Master!D2433&gt;'OHL indexes'!D2431,1,"")</f>
        <v/>
      </c>
    </row>
    <row r="2432" spans="1:14" x14ac:dyDescent="0.25">
      <c r="A2432" s="1">
        <v>41592</v>
      </c>
      <c r="B2432">
        <v>1239.71</v>
      </c>
      <c r="C2432" s="12">
        <v>1246.0999999999999</v>
      </c>
      <c r="D2432">
        <v>1254.74</v>
      </c>
      <c r="E2432" s="12">
        <v>1231.76</v>
      </c>
      <c r="G2432">
        <f t="shared" si="222"/>
        <v>5.1544312782827451E-3</v>
      </c>
      <c r="H2432">
        <f t="shared" si="223"/>
        <v>1.2123803147510381E-2</v>
      </c>
      <c r="I2432">
        <f t="shared" si="224"/>
        <v>-6.4127900880044386E-3</v>
      </c>
      <c r="J2432" t="str">
        <f t="shared" si="225"/>
        <v/>
      </c>
      <c r="K2432" t="str">
        <f t="shared" si="226"/>
        <v/>
      </c>
      <c r="L2432" t="str">
        <f t="shared" si="227"/>
        <v/>
      </c>
      <c r="M2432" t="str">
        <f>IF(Master!D2434&lt;'OHL indexes'!E2432,1,"")</f>
        <v/>
      </c>
      <c r="N2432" t="str">
        <f>IF(Master!D2434&gt;'OHL indexes'!D2432,1,"")</f>
        <v/>
      </c>
    </row>
    <row r="2433" spans="1:14" x14ac:dyDescent="0.25">
      <c r="A2433" s="1">
        <v>41593</v>
      </c>
      <c r="B2433">
        <v>1219.76</v>
      </c>
      <c r="C2433" s="12">
        <v>1236.24</v>
      </c>
      <c r="D2433">
        <v>1240.74</v>
      </c>
      <c r="E2433" s="12">
        <v>1214.94</v>
      </c>
      <c r="G2433">
        <f t="shared" si="222"/>
        <v>1.3510854594346533E-2</v>
      </c>
      <c r="H2433">
        <f t="shared" si="223"/>
        <v>1.7200104938676519E-2</v>
      </c>
      <c r="I2433">
        <f t="shared" si="224"/>
        <v>-3.9515970354823127E-3</v>
      </c>
      <c r="J2433" t="str">
        <f t="shared" si="225"/>
        <v/>
      </c>
      <c r="K2433" t="str">
        <f t="shared" si="226"/>
        <v/>
      </c>
      <c r="L2433" t="str">
        <f t="shared" si="227"/>
        <v/>
      </c>
      <c r="M2433" t="str">
        <f>IF(Master!D2435&lt;'OHL indexes'!E2433,1,"")</f>
        <v/>
      </c>
      <c r="N2433" t="str">
        <f>IF(Master!D2435&gt;'OHL indexes'!D2433,1,"")</f>
        <v/>
      </c>
    </row>
    <row r="2434" spans="1:14" x14ac:dyDescent="0.25">
      <c r="A2434" s="1">
        <v>41596</v>
      </c>
      <c r="B2434">
        <v>1218.23</v>
      </c>
      <c r="C2434" s="12">
        <v>1215.82</v>
      </c>
      <c r="D2434">
        <v>1230.18</v>
      </c>
      <c r="E2434" s="12">
        <v>1190.32</v>
      </c>
      <c r="G2434">
        <f t="shared" si="222"/>
        <v>-1.9782799635537085E-3</v>
      </c>
      <c r="H2434">
        <f t="shared" si="223"/>
        <v>9.8093135122268027E-3</v>
      </c>
      <c r="I2434">
        <f t="shared" si="224"/>
        <v>-2.2910287876673596E-2</v>
      </c>
      <c r="J2434" t="str">
        <f t="shared" si="225"/>
        <v/>
      </c>
      <c r="K2434" t="str">
        <f t="shared" si="226"/>
        <v/>
      </c>
      <c r="L2434" t="str">
        <f t="shared" si="227"/>
        <v/>
      </c>
      <c r="M2434" t="str">
        <f>IF(Master!D2436&lt;'OHL indexes'!E2434,1,"")</f>
        <v/>
      </c>
      <c r="N2434" t="str">
        <f>IF(Master!D2436&gt;'OHL indexes'!D2434,1,"")</f>
        <v/>
      </c>
    </row>
    <row r="2435" spans="1:14" x14ac:dyDescent="0.25">
      <c r="A2435" s="1">
        <v>41597</v>
      </c>
      <c r="B2435">
        <v>1235.6600000000001</v>
      </c>
      <c r="C2435" s="12">
        <v>1218.1300000000001</v>
      </c>
      <c r="D2435">
        <v>1254.69</v>
      </c>
      <c r="E2435" s="12">
        <v>1209.45</v>
      </c>
      <c r="G2435">
        <f t="shared" si="222"/>
        <v>-1.4186750400595582E-2</v>
      </c>
      <c r="H2435">
        <f t="shared" si="223"/>
        <v>1.540067656151356E-2</v>
      </c>
      <c r="I2435">
        <f t="shared" si="224"/>
        <v>-2.1211336451774754E-2</v>
      </c>
      <c r="J2435" t="str">
        <f t="shared" si="225"/>
        <v/>
      </c>
      <c r="K2435" t="str">
        <f t="shared" si="226"/>
        <v/>
      </c>
      <c r="L2435" t="str">
        <f t="shared" si="227"/>
        <v/>
      </c>
      <c r="M2435" t="str">
        <f>IF(Master!D2437&lt;'OHL indexes'!E2435,1,"")</f>
        <v/>
      </c>
      <c r="N2435" t="str">
        <f>IF(Master!D2437&gt;'OHL indexes'!D2435,1,"")</f>
        <v/>
      </c>
    </row>
    <row r="2436" spans="1:14" x14ac:dyDescent="0.25">
      <c r="A2436" s="1">
        <v>41598</v>
      </c>
      <c r="B2436">
        <v>1205.8399999999999</v>
      </c>
      <c r="C2436" s="12">
        <v>1235.6600000000001</v>
      </c>
      <c r="D2436">
        <v>1256.96</v>
      </c>
      <c r="E2436" s="12">
        <v>1188.79</v>
      </c>
      <c r="G2436">
        <f t="shared" si="222"/>
        <v>2.4729649041332236E-2</v>
      </c>
      <c r="H2436">
        <f t="shared" si="223"/>
        <v>4.2393684070855198E-2</v>
      </c>
      <c r="I2436">
        <f t="shared" si="224"/>
        <v>-1.4139520997810573E-2</v>
      </c>
      <c r="J2436" t="str">
        <f t="shared" si="225"/>
        <v/>
      </c>
      <c r="K2436" t="str">
        <f t="shared" si="226"/>
        <v/>
      </c>
      <c r="L2436" t="str">
        <f t="shared" si="227"/>
        <v/>
      </c>
      <c r="M2436" t="str">
        <f>IF(Master!D2438&lt;'OHL indexes'!E2436,1,"")</f>
        <v/>
      </c>
      <c r="N2436" t="str">
        <f>IF(Master!D2438&gt;'OHL indexes'!D2436,1,"")</f>
        <v/>
      </c>
    </row>
    <row r="2437" spans="1:14" x14ac:dyDescent="0.25">
      <c r="A2437" s="1">
        <v>41599</v>
      </c>
      <c r="B2437">
        <v>1167.53</v>
      </c>
      <c r="C2437" s="12">
        <v>1203.97</v>
      </c>
      <c r="D2437">
        <v>1218.05</v>
      </c>
      <c r="E2437" s="12">
        <v>1159.02</v>
      </c>
      <c r="G2437">
        <f t="shared" si="222"/>
        <v>3.1211189434104503E-2</v>
      </c>
      <c r="H2437">
        <f t="shared" si="223"/>
        <v>4.3270836723681594E-2</v>
      </c>
      <c r="I2437">
        <f t="shared" si="224"/>
        <v>-7.2888919342543046E-3</v>
      </c>
      <c r="J2437" t="str">
        <f t="shared" si="225"/>
        <v/>
      </c>
      <c r="K2437" t="str">
        <f t="shared" si="226"/>
        <v/>
      </c>
      <c r="L2437" t="str">
        <f t="shared" si="227"/>
        <v/>
      </c>
      <c r="M2437" t="str">
        <f>IF(Master!D2439&lt;'OHL indexes'!E2437,1,"")</f>
        <v/>
      </c>
      <c r="N2437" t="str">
        <f>IF(Master!D2439&gt;'OHL indexes'!D2437,1,"")</f>
        <v/>
      </c>
    </row>
    <row r="2438" spans="1:14" x14ac:dyDescent="0.25">
      <c r="A2438" s="1">
        <v>41600</v>
      </c>
      <c r="B2438">
        <v>1157.3599999999999</v>
      </c>
      <c r="C2438" s="12">
        <v>1167.18</v>
      </c>
      <c r="D2438">
        <v>1176.2</v>
      </c>
      <c r="E2438" s="12">
        <v>1153.1500000000001</v>
      </c>
      <c r="G2438">
        <f t="shared" si="222"/>
        <v>8.4848275385360772E-3</v>
      </c>
      <c r="H2438">
        <f t="shared" si="223"/>
        <v>1.627842676436031E-2</v>
      </c>
      <c r="I2438">
        <f t="shared" si="224"/>
        <v>-3.6375889956451468E-3</v>
      </c>
      <c r="J2438" t="str">
        <f t="shared" si="225"/>
        <v/>
      </c>
      <c r="K2438" t="str">
        <f t="shared" si="226"/>
        <v/>
      </c>
      <c r="L2438" t="str">
        <f t="shared" si="227"/>
        <v/>
      </c>
      <c r="M2438" t="str">
        <f>IF(Master!D2440&lt;'OHL indexes'!E2438,1,"")</f>
        <v/>
      </c>
      <c r="N2438" t="str">
        <f>IF(Master!D2440&gt;'OHL indexes'!D2438,1,"")</f>
        <v/>
      </c>
    </row>
    <row r="2439" spans="1:14" x14ac:dyDescent="0.25">
      <c r="A2439" s="1">
        <v>41603</v>
      </c>
      <c r="B2439">
        <v>1158.9100000000001</v>
      </c>
      <c r="C2439" s="12">
        <v>1149.6600000000001</v>
      </c>
      <c r="D2439">
        <v>1167.6500000000001</v>
      </c>
      <c r="E2439" s="12">
        <v>1140.6500000000001</v>
      </c>
      <c r="G2439">
        <f t="shared" ref="G2439:G2502" si="228">C2439/$B2439-1</f>
        <v>-7.9816379183887953E-3</v>
      </c>
      <c r="H2439">
        <f t="shared" ref="H2439:H2502" si="229">D2439/$B2439-1</f>
        <v>7.5415692331588513E-3</v>
      </c>
      <c r="I2439">
        <f t="shared" ref="I2439:I2502" si="230">E2439/$B2439-1</f>
        <v>-1.575618469078699E-2</v>
      </c>
      <c r="J2439" t="str">
        <f t="shared" ref="J2439:J2502" si="231">IF(C2439&lt;E2439,1,"")</f>
        <v/>
      </c>
      <c r="K2439" t="str">
        <f t="shared" ref="K2439:K2502" si="232">IF(C2440&gt;D2440,1,"")</f>
        <v/>
      </c>
      <c r="L2439" t="str">
        <f t="shared" ref="L2439:L2502" si="233">IF(E2440&gt;D2440,1,"")</f>
        <v/>
      </c>
      <c r="M2439" t="str">
        <f>IF(Master!D2441&lt;'OHL indexes'!E2439,1,"")</f>
        <v/>
      </c>
      <c r="N2439" t="str">
        <f>IF(Master!D2441&gt;'OHL indexes'!D2439,1,"")</f>
        <v/>
      </c>
    </row>
    <row r="2440" spans="1:14" x14ac:dyDescent="0.25">
      <c r="A2440" s="1">
        <v>41604</v>
      </c>
      <c r="B2440">
        <v>1164.5999999999999</v>
      </c>
      <c r="C2440" s="12">
        <v>1158.3900000000001</v>
      </c>
      <c r="D2440">
        <v>1170.5</v>
      </c>
      <c r="E2440" s="12">
        <v>1148.8499999999999</v>
      </c>
      <c r="G2440">
        <f t="shared" si="228"/>
        <v>-5.3323029366304509E-3</v>
      </c>
      <c r="H2440">
        <f t="shared" si="229"/>
        <v>5.0661171217585288E-3</v>
      </c>
      <c r="I2440">
        <f t="shared" si="230"/>
        <v>-1.3523956723338504E-2</v>
      </c>
      <c r="J2440" t="str">
        <f t="shared" si="231"/>
        <v/>
      </c>
      <c r="K2440" t="str">
        <f t="shared" si="232"/>
        <v/>
      </c>
      <c r="L2440" t="str">
        <f t="shared" si="233"/>
        <v/>
      </c>
      <c r="M2440" t="str">
        <f>IF(Master!D2442&lt;'OHL indexes'!E2440,1,"")</f>
        <v/>
      </c>
      <c r="N2440" t="str">
        <f>IF(Master!D2442&gt;'OHL indexes'!D2440,1,"")</f>
        <v/>
      </c>
    </row>
    <row r="2441" spans="1:14" x14ac:dyDescent="0.25">
      <c r="A2441" s="1">
        <v>41605</v>
      </c>
      <c r="B2441">
        <v>1172.8699999999999</v>
      </c>
      <c r="C2441" s="12">
        <v>1161.55</v>
      </c>
      <c r="D2441">
        <v>1173.96</v>
      </c>
      <c r="E2441" s="12">
        <v>1157.42</v>
      </c>
      <c r="G2441">
        <f t="shared" si="228"/>
        <v>-9.6515385336822801E-3</v>
      </c>
      <c r="H2441">
        <f t="shared" si="229"/>
        <v>9.2934425810198285E-4</v>
      </c>
      <c r="I2441">
        <f t="shared" si="230"/>
        <v>-1.3172815401536253E-2</v>
      </c>
      <c r="J2441" t="str">
        <f t="shared" si="231"/>
        <v/>
      </c>
      <c r="K2441" t="str">
        <f t="shared" si="232"/>
        <v/>
      </c>
      <c r="L2441" t="str">
        <f t="shared" si="233"/>
        <v/>
      </c>
      <c r="M2441" t="str">
        <f>IF(Master!D2443&lt;'OHL indexes'!E2441,1,"")</f>
        <v/>
      </c>
      <c r="N2441" t="str">
        <f>IF(Master!D2443&gt;'OHL indexes'!D2441,1,"")</f>
        <v/>
      </c>
    </row>
    <row r="2442" spans="1:14" x14ac:dyDescent="0.25">
      <c r="A2442" s="1">
        <v>41607</v>
      </c>
      <c r="B2442">
        <v>1179.81</v>
      </c>
      <c r="C2442" s="12">
        <v>1169.79</v>
      </c>
      <c r="D2442">
        <v>1183.92</v>
      </c>
      <c r="E2442" s="12">
        <v>1153.5899999999999</v>
      </c>
      <c r="G2442">
        <f t="shared" si="228"/>
        <v>-8.4928929234368011E-3</v>
      </c>
      <c r="H2442">
        <f t="shared" si="229"/>
        <v>3.4836117679966083E-3</v>
      </c>
      <c r="I2442">
        <f t="shared" si="230"/>
        <v>-2.2223917410430505E-2</v>
      </c>
      <c r="J2442" t="str">
        <f t="shared" si="231"/>
        <v/>
      </c>
      <c r="K2442" t="str">
        <f t="shared" si="232"/>
        <v/>
      </c>
      <c r="L2442" t="str">
        <f t="shared" si="233"/>
        <v/>
      </c>
      <c r="M2442" t="str">
        <f>IF(Master!D2444&lt;'OHL indexes'!E2442,1,"")</f>
        <v/>
      </c>
      <c r="N2442" t="str">
        <f>IF(Master!D2444&gt;'OHL indexes'!D2442,1,"")</f>
        <v/>
      </c>
    </row>
    <row r="2443" spans="1:14" x14ac:dyDescent="0.25">
      <c r="A2443" s="1">
        <v>41610</v>
      </c>
      <c r="B2443">
        <v>1199.45</v>
      </c>
      <c r="C2443" s="12">
        <v>1179.81</v>
      </c>
      <c r="D2443">
        <v>1202.46</v>
      </c>
      <c r="E2443" s="12">
        <v>1173.9000000000001</v>
      </c>
      <c r="G2443">
        <f t="shared" si="228"/>
        <v>-1.6374171495268763E-2</v>
      </c>
      <c r="H2443">
        <f t="shared" si="229"/>
        <v>2.5094835132768445E-3</v>
      </c>
      <c r="I2443">
        <f t="shared" si="230"/>
        <v>-2.1301429822001672E-2</v>
      </c>
      <c r="J2443" t="str">
        <f t="shared" si="231"/>
        <v/>
      </c>
      <c r="K2443" t="str">
        <f t="shared" si="232"/>
        <v/>
      </c>
      <c r="L2443" t="str">
        <f t="shared" si="233"/>
        <v/>
      </c>
      <c r="M2443" t="str">
        <f>IF(Master!D2445&lt;'OHL indexes'!E2443,1,"")</f>
        <v/>
      </c>
      <c r="N2443" t="str">
        <f>IF(Master!D2445&gt;'OHL indexes'!D2443,1,"")</f>
        <v/>
      </c>
    </row>
    <row r="2444" spans="1:14" x14ac:dyDescent="0.25">
      <c r="A2444" s="1">
        <v>41611</v>
      </c>
      <c r="B2444">
        <v>1226.33</v>
      </c>
      <c r="C2444" s="12">
        <v>1195.3599999999999</v>
      </c>
      <c r="D2444">
        <v>1252.43</v>
      </c>
      <c r="E2444" s="12">
        <v>1192.31</v>
      </c>
      <c r="G2444">
        <f t="shared" si="228"/>
        <v>-2.525421379237236E-2</v>
      </c>
      <c r="H2444">
        <f t="shared" si="229"/>
        <v>2.1283015175360687E-2</v>
      </c>
      <c r="I2444">
        <f t="shared" si="230"/>
        <v>-2.7741309435470041E-2</v>
      </c>
      <c r="J2444" t="str">
        <f t="shared" si="231"/>
        <v/>
      </c>
      <c r="K2444" t="str">
        <f t="shared" si="232"/>
        <v/>
      </c>
      <c r="L2444" t="str">
        <f t="shared" si="233"/>
        <v/>
      </c>
      <c r="M2444" t="str">
        <f>IF(Master!D2446&lt;'OHL indexes'!E2444,1,"")</f>
        <v/>
      </c>
      <c r="N2444" t="str">
        <f>IF(Master!D2446&gt;'OHL indexes'!D2444,1,"")</f>
        <v/>
      </c>
    </row>
    <row r="2445" spans="1:14" x14ac:dyDescent="0.25">
      <c r="A2445" s="1">
        <v>41612</v>
      </c>
      <c r="B2445">
        <v>1205.32</v>
      </c>
      <c r="C2445" s="12">
        <v>1224.19</v>
      </c>
      <c r="D2445">
        <v>1265.1400000000001</v>
      </c>
      <c r="E2445" s="12">
        <v>1201.25</v>
      </c>
      <c r="G2445">
        <f t="shared" si="228"/>
        <v>1.5655593535326862E-2</v>
      </c>
      <c r="H2445">
        <f t="shared" si="229"/>
        <v>4.962997378289602E-2</v>
      </c>
      <c r="I2445">
        <f t="shared" si="230"/>
        <v>-3.3766966448743885E-3</v>
      </c>
      <c r="J2445" t="str">
        <f t="shared" si="231"/>
        <v/>
      </c>
      <c r="K2445" t="str">
        <f t="shared" si="232"/>
        <v/>
      </c>
      <c r="L2445" t="str">
        <f t="shared" si="233"/>
        <v/>
      </c>
      <c r="M2445" t="str">
        <f>IF(Master!D2447&lt;'OHL indexes'!E2445,1,"")</f>
        <v/>
      </c>
      <c r="N2445" t="str">
        <f>IF(Master!D2447&gt;'OHL indexes'!D2445,1,"")</f>
        <v/>
      </c>
    </row>
    <row r="2446" spans="1:14" x14ac:dyDescent="0.25">
      <c r="A2446" s="1">
        <v>41613</v>
      </c>
      <c r="B2446">
        <v>1221.1199999999999</v>
      </c>
      <c r="C2446" s="12">
        <v>1203.18</v>
      </c>
      <c r="D2446">
        <v>1227.31</v>
      </c>
      <c r="E2446" s="12">
        <v>1193.06</v>
      </c>
      <c r="G2446">
        <f t="shared" si="228"/>
        <v>-1.469143081760993E-2</v>
      </c>
      <c r="H2446">
        <f t="shared" si="229"/>
        <v>5.0691168763103978E-3</v>
      </c>
      <c r="I2446">
        <f t="shared" si="230"/>
        <v>-2.2978904612159234E-2</v>
      </c>
      <c r="J2446" t="str">
        <f t="shared" si="231"/>
        <v/>
      </c>
      <c r="K2446" t="str">
        <f t="shared" si="232"/>
        <v/>
      </c>
      <c r="L2446" t="str">
        <f t="shared" si="233"/>
        <v/>
      </c>
      <c r="M2446" t="str">
        <f>IF(Master!D2448&lt;'OHL indexes'!E2446,1,"")</f>
        <v/>
      </c>
      <c r="N2446" t="str">
        <f>IF(Master!D2448&gt;'OHL indexes'!D2446,1,"")</f>
        <v/>
      </c>
    </row>
    <row r="2447" spans="1:14" x14ac:dyDescent="0.25">
      <c r="A2447" s="1">
        <v>41614</v>
      </c>
      <c r="B2447">
        <v>1177.28</v>
      </c>
      <c r="C2447" s="12">
        <v>1220.18</v>
      </c>
      <c r="D2447">
        <v>1221.46</v>
      </c>
      <c r="E2447" s="12">
        <v>1163.45</v>
      </c>
      <c r="G2447">
        <f t="shared" si="228"/>
        <v>3.6439929328621945E-2</v>
      </c>
      <c r="H2447">
        <f t="shared" si="229"/>
        <v>3.7527181299266132E-2</v>
      </c>
      <c r="I2447">
        <f t="shared" si="230"/>
        <v>-1.1747417776569624E-2</v>
      </c>
      <c r="J2447" t="str">
        <f t="shared" si="231"/>
        <v/>
      </c>
      <c r="K2447" t="str">
        <f t="shared" si="232"/>
        <v/>
      </c>
      <c r="L2447" t="str">
        <f t="shared" si="233"/>
        <v/>
      </c>
      <c r="M2447" t="str">
        <f>IF(Master!D2449&lt;'OHL indexes'!E2447,1,"")</f>
        <v/>
      </c>
      <c r="N2447" t="str">
        <f>IF(Master!D2449&gt;'OHL indexes'!D2447,1,"")</f>
        <v/>
      </c>
    </row>
    <row r="2448" spans="1:14" x14ac:dyDescent="0.25">
      <c r="A2448" s="1">
        <v>41617</v>
      </c>
      <c r="B2448">
        <v>1161.17</v>
      </c>
      <c r="C2448" s="12">
        <v>1173.25</v>
      </c>
      <c r="D2448">
        <v>1177.28</v>
      </c>
      <c r="E2448" s="12">
        <v>1157.1400000000001</v>
      </c>
      <c r="G2448">
        <f t="shared" si="228"/>
        <v>1.0403300119706804E-2</v>
      </c>
      <c r="H2448">
        <f t="shared" si="229"/>
        <v>1.3873937494079058E-2</v>
      </c>
      <c r="I2448">
        <f t="shared" si="230"/>
        <v>-3.4706373743723651E-3</v>
      </c>
      <c r="J2448" t="str">
        <f t="shared" si="231"/>
        <v/>
      </c>
      <c r="K2448" t="str">
        <f t="shared" si="232"/>
        <v/>
      </c>
      <c r="L2448" t="str">
        <f t="shared" si="233"/>
        <v/>
      </c>
      <c r="M2448" t="str">
        <f>IF(Master!D2450&lt;'OHL indexes'!E2448,1,"")</f>
        <v/>
      </c>
      <c r="N2448" t="str">
        <f>IF(Master!D2450&gt;'OHL indexes'!D2448,1,"")</f>
        <v/>
      </c>
    </row>
    <row r="2449" spans="1:14" x14ac:dyDescent="0.25">
      <c r="A2449" s="1">
        <v>41618</v>
      </c>
      <c r="B2449">
        <v>1171.73</v>
      </c>
      <c r="C2449" s="12">
        <v>1161.17</v>
      </c>
      <c r="D2449">
        <v>1177.22</v>
      </c>
      <c r="E2449" s="12">
        <v>1154.6199999999999</v>
      </c>
      <c r="G2449">
        <f t="shared" si="228"/>
        <v>-9.0123151237913035E-3</v>
      </c>
      <c r="H2449">
        <f t="shared" si="229"/>
        <v>4.6853797376529283E-3</v>
      </c>
      <c r="I2449">
        <f t="shared" si="230"/>
        <v>-1.4602340129552194E-2</v>
      </c>
      <c r="J2449" t="str">
        <f t="shared" si="231"/>
        <v/>
      </c>
      <c r="K2449" t="str">
        <f t="shared" si="232"/>
        <v/>
      </c>
      <c r="L2449" t="str">
        <f t="shared" si="233"/>
        <v/>
      </c>
      <c r="M2449" t="str">
        <f>IF(Master!D2451&lt;'OHL indexes'!E2449,1,"")</f>
        <v/>
      </c>
      <c r="N2449" t="str">
        <f>IF(Master!D2451&gt;'OHL indexes'!D2449,1,"")</f>
        <v/>
      </c>
    </row>
    <row r="2450" spans="1:14" x14ac:dyDescent="0.25">
      <c r="A2450" s="1">
        <v>41619</v>
      </c>
      <c r="B2450">
        <v>1224.1400000000001</v>
      </c>
      <c r="C2450" s="12">
        <v>1169.6300000000001</v>
      </c>
      <c r="D2450">
        <v>1235.08</v>
      </c>
      <c r="E2450" s="12">
        <v>1161.5</v>
      </c>
      <c r="G2450">
        <f t="shared" si="228"/>
        <v>-4.4529220513993439E-2</v>
      </c>
      <c r="H2450">
        <f t="shared" si="229"/>
        <v>8.9368863038539192E-3</v>
      </c>
      <c r="I2450">
        <f t="shared" si="230"/>
        <v>-5.1170617739801028E-2</v>
      </c>
      <c r="J2450" t="str">
        <f t="shared" si="231"/>
        <v/>
      </c>
      <c r="K2450" t="str">
        <f t="shared" si="232"/>
        <v/>
      </c>
      <c r="L2450" t="str">
        <f t="shared" si="233"/>
        <v/>
      </c>
      <c r="M2450" t="str">
        <f>IF(Master!D2452&lt;'OHL indexes'!E2450,1,"")</f>
        <v/>
      </c>
      <c r="N2450" t="str">
        <f>IF(Master!D2452&gt;'OHL indexes'!D2450,1,"")</f>
        <v/>
      </c>
    </row>
    <row r="2451" spans="1:14" x14ac:dyDescent="0.25">
      <c r="A2451" s="1">
        <v>41620</v>
      </c>
      <c r="B2451">
        <v>1235.7</v>
      </c>
      <c r="C2451" s="12">
        <v>1224.1400000000001</v>
      </c>
      <c r="D2451">
        <v>1255.8599999999999</v>
      </c>
      <c r="E2451" s="12">
        <v>1197.96</v>
      </c>
      <c r="G2451">
        <f t="shared" si="228"/>
        <v>-9.3550214453346214E-3</v>
      </c>
      <c r="H2451">
        <f t="shared" si="229"/>
        <v>1.6314639475600856E-2</v>
      </c>
      <c r="I2451">
        <f t="shared" si="230"/>
        <v>-3.0541393542121931E-2</v>
      </c>
      <c r="J2451" t="str">
        <f t="shared" si="231"/>
        <v/>
      </c>
      <c r="K2451" t="str">
        <f t="shared" si="232"/>
        <v/>
      </c>
      <c r="L2451" t="str">
        <f t="shared" si="233"/>
        <v/>
      </c>
      <c r="M2451" t="str">
        <f>IF(Master!D2453&lt;'OHL indexes'!E2451,1,"")</f>
        <v/>
      </c>
      <c r="N2451" t="str">
        <f>IF(Master!D2453&gt;'OHL indexes'!D2451,1,"")</f>
        <v/>
      </c>
    </row>
    <row r="2452" spans="1:14" x14ac:dyDescent="0.25">
      <c r="A2452" s="1">
        <v>41621</v>
      </c>
      <c r="B2452">
        <v>1236.96</v>
      </c>
      <c r="C2452" s="12">
        <v>1235.7</v>
      </c>
      <c r="D2452">
        <v>1248.17</v>
      </c>
      <c r="E2452" s="12">
        <v>1213.23</v>
      </c>
      <c r="G2452">
        <f t="shared" si="228"/>
        <v>-1.0186263096624293E-3</v>
      </c>
      <c r="H2452">
        <f t="shared" si="229"/>
        <v>9.0625404216790884E-3</v>
      </c>
      <c r="I2452">
        <f t="shared" si="230"/>
        <v>-1.9184128831975178E-2</v>
      </c>
      <c r="J2452" t="str">
        <f t="shared" si="231"/>
        <v/>
      </c>
      <c r="K2452" t="str">
        <f t="shared" si="232"/>
        <v/>
      </c>
      <c r="L2452" t="str">
        <f t="shared" si="233"/>
        <v/>
      </c>
      <c r="M2452" t="str">
        <f>IF(Master!D2454&lt;'OHL indexes'!E2452,1,"")</f>
        <v/>
      </c>
      <c r="N2452" t="str">
        <f>IF(Master!D2454&gt;'OHL indexes'!D2452,1,"")</f>
        <v/>
      </c>
    </row>
    <row r="2453" spans="1:14" x14ac:dyDescent="0.25">
      <c r="A2453" s="1">
        <v>41624</v>
      </c>
      <c r="B2453">
        <v>1258.18</v>
      </c>
      <c r="C2453" s="12">
        <v>1245.78</v>
      </c>
      <c r="D2453">
        <v>1258.18</v>
      </c>
      <c r="E2453" s="12">
        <v>1204.1099999999999</v>
      </c>
      <c r="G2453">
        <f t="shared" si="228"/>
        <v>-9.8555055715399131E-3</v>
      </c>
      <c r="H2453">
        <f t="shared" si="229"/>
        <v>0</v>
      </c>
      <c r="I2453">
        <f t="shared" si="230"/>
        <v>-4.2974773084932361E-2</v>
      </c>
      <c r="J2453" t="str">
        <f t="shared" si="231"/>
        <v/>
      </c>
      <c r="K2453" t="str">
        <f t="shared" si="232"/>
        <v/>
      </c>
      <c r="L2453" t="str">
        <f t="shared" si="233"/>
        <v/>
      </c>
      <c r="M2453" t="str">
        <f>IF(Master!D2455&lt;'OHL indexes'!E2453,1,"")</f>
        <v/>
      </c>
      <c r="N2453" t="str">
        <f>IF(Master!D2455&gt;'OHL indexes'!D2453,1,"")</f>
        <v/>
      </c>
    </row>
    <row r="2454" spans="1:14" x14ac:dyDescent="0.25">
      <c r="A2454" s="1">
        <v>41625</v>
      </c>
      <c r="B2454">
        <v>1244.52</v>
      </c>
      <c r="C2454" s="12">
        <v>1252.8</v>
      </c>
      <c r="D2454">
        <v>1267.8499999999999</v>
      </c>
      <c r="E2454" s="12">
        <v>1219.6400000000001</v>
      </c>
      <c r="G2454">
        <f t="shared" si="228"/>
        <v>6.6531674862597701E-3</v>
      </c>
      <c r="H2454">
        <f t="shared" si="229"/>
        <v>1.8746183267444483E-2</v>
      </c>
      <c r="I2454">
        <f t="shared" si="230"/>
        <v>-1.999164336450987E-2</v>
      </c>
      <c r="J2454" t="str">
        <f t="shared" si="231"/>
        <v/>
      </c>
      <c r="K2454" t="str">
        <f t="shared" si="232"/>
        <v/>
      </c>
      <c r="L2454" t="str">
        <f t="shared" si="233"/>
        <v/>
      </c>
      <c r="M2454" t="str">
        <f>IF(Master!D2456&lt;'OHL indexes'!E2454,1,"")</f>
        <v/>
      </c>
      <c r="N2454" t="str">
        <f>IF(Master!D2456&gt;'OHL indexes'!D2454,1,"")</f>
        <v/>
      </c>
    </row>
    <row r="2455" spans="1:14" x14ac:dyDescent="0.25">
      <c r="A2455" s="1">
        <v>41626</v>
      </c>
      <c r="B2455">
        <v>1160.49</v>
      </c>
      <c r="C2455" s="12">
        <v>1244.52</v>
      </c>
      <c r="D2455">
        <v>1248.52</v>
      </c>
      <c r="E2455" s="12">
        <v>1140.48</v>
      </c>
      <c r="G2455">
        <f t="shared" si="228"/>
        <v>7.2409068583098479E-2</v>
      </c>
      <c r="H2455">
        <f t="shared" si="229"/>
        <v>7.5855888460908627E-2</v>
      </c>
      <c r="I2455">
        <f t="shared" si="230"/>
        <v>-1.7242716438745642E-2</v>
      </c>
      <c r="J2455" t="str">
        <f t="shared" si="231"/>
        <v/>
      </c>
      <c r="K2455" t="str">
        <f t="shared" si="232"/>
        <v/>
      </c>
      <c r="L2455" t="str">
        <f t="shared" si="233"/>
        <v/>
      </c>
      <c r="M2455" t="str">
        <f>IF(Master!D2457&lt;'OHL indexes'!E2455,1,"")</f>
        <v/>
      </c>
      <c r="N2455" t="str">
        <f>IF(Master!D2457&gt;'OHL indexes'!D2455,1,"")</f>
        <v/>
      </c>
    </row>
    <row r="2456" spans="1:14" x14ac:dyDescent="0.25">
      <c r="A2456" s="1">
        <v>41627</v>
      </c>
      <c r="B2456">
        <v>1156.8699999999999</v>
      </c>
      <c r="C2456" s="12">
        <v>1156.68</v>
      </c>
      <c r="D2456">
        <v>1172.27</v>
      </c>
      <c r="E2456" s="12">
        <v>1136.92</v>
      </c>
      <c r="G2456">
        <f t="shared" si="228"/>
        <v>-1.6423625817929555E-4</v>
      </c>
      <c r="H2456">
        <f t="shared" si="229"/>
        <v>1.3311780926119621E-2</v>
      </c>
      <c r="I2456">
        <f t="shared" si="230"/>
        <v>-1.724480710883658E-2</v>
      </c>
      <c r="J2456" t="str">
        <f t="shared" si="231"/>
        <v/>
      </c>
      <c r="K2456" t="str">
        <f t="shared" si="232"/>
        <v/>
      </c>
      <c r="L2456" t="str">
        <f t="shared" si="233"/>
        <v/>
      </c>
      <c r="M2456" t="str">
        <f>IF(Master!D2458&lt;'OHL indexes'!E2456,1,"")</f>
        <v/>
      </c>
      <c r="N2456" t="str">
        <f>IF(Master!D2458&gt;'OHL indexes'!D2456,1,"")</f>
        <v/>
      </c>
    </row>
    <row r="2457" spans="1:14" x14ac:dyDescent="0.25">
      <c r="A2457" s="1">
        <v>41628</v>
      </c>
      <c r="B2457">
        <v>1155.79</v>
      </c>
      <c r="C2457" s="12">
        <v>1156.8</v>
      </c>
      <c r="D2457">
        <v>1164.0999999999999</v>
      </c>
      <c r="E2457" s="12">
        <v>1136.28</v>
      </c>
      <c r="G2457">
        <f t="shared" si="228"/>
        <v>8.7386116855148188E-4</v>
      </c>
      <c r="H2457">
        <f t="shared" si="229"/>
        <v>7.1898874362990028E-3</v>
      </c>
      <c r="I2457">
        <f t="shared" si="230"/>
        <v>-1.6880229107363753E-2</v>
      </c>
      <c r="J2457" t="str">
        <f t="shared" si="231"/>
        <v/>
      </c>
      <c r="K2457" t="str">
        <f t="shared" si="232"/>
        <v/>
      </c>
      <c r="L2457" t="str">
        <f t="shared" si="233"/>
        <v/>
      </c>
      <c r="M2457" t="str">
        <f>IF(Master!D2459&lt;'OHL indexes'!E2457,1,"")</f>
        <v/>
      </c>
      <c r="N2457" t="str">
        <f>IF(Master!D2459&gt;'OHL indexes'!D2457,1,"")</f>
        <v/>
      </c>
    </row>
    <row r="2458" spans="1:14" x14ac:dyDescent="0.25">
      <c r="A2458" s="1">
        <v>41631</v>
      </c>
      <c r="B2458">
        <v>1113.3</v>
      </c>
      <c r="C2458" s="12">
        <v>1148.08</v>
      </c>
      <c r="D2458">
        <v>1156.33</v>
      </c>
      <c r="E2458" s="12">
        <v>1109.33</v>
      </c>
      <c r="G2458">
        <f t="shared" si="228"/>
        <v>3.124045630108685E-2</v>
      </c>
      <c r="H2458">
        <f t="shared" si="229"/>
        <v>3.8650857810114125E-2</v>
      </c>
      <c r="I2458">
        <f t="shared" si="230"/>
        <v>-3.5659750291925363E-3</v>
      </c>
      <c r="J2458" t="str">
        <f t="shared" si="231"/>
        <v/>
      </c>
      <c r="K2458" t="str">
        <f t="shared" si="232"/>
        <v/>
      </c>
      <c r="L2458" t="str">
        <f t="shared" si="233"/>
        <v/>
      </c>
      <c r="M2458" t="str">
        <f>IF(Master!D2460&lt;'OHL indexes'!E2458,1,"")</f>
        <v/>
      </c>
      <c r="N2458" t="str">
        <f>IF(Master!D2460&gt;'OHL indexes'!D2458,1,"")</f>
        <v/>
      </c>
    </row>
    <row r="2459" spans="1:14" x14ac:dyDescent="0.25">
      <c r="A2459" s="1">
        <v>41632</v>
      </c>
      <c r="B2459">
        <v>1075.26</v>
      </c>
      <c r="C2459" s="12">
        <v>1113.3</v>
      </c>
      <c r="D2459">
        <v>1115.67</v>
      </c>
      <c r="E2459" s="12">
        <v>1071.31</v>
      </c>
      <c r="G2459">
        <f t="shared" si="228"/>
        <v>3.5377490095418684E-2</v>
      </c>
      <c r="H2459">
        <f t="shared" si="229"/>
        <v>3.7581608169187097E-2</v>
      </c>
      <c r="I2459">
        <f t="shared" si="230"/>
        <v>-3.6735301229470219E-3</v>
      </c>
      <c r="J2459" t="str">
        <f t="shared" si="231"/>
        <v/>
      </c>
      <c r="K2459" t="str">
        <f t="shared" si="232"/>
        <v/>
      </c>
      <c r="L2459" t="str">
        <f t="shared" si="233"/>
        <v/>
      </c>
      <c r="M2459" t="str">
        <f>IF(Master!D2461&lt;'OHL indexes'!E2459,1,"")</f>
        <v/>
      </c>
      <c r="N2459" t="str">
        <f>IF(Master!D2461&gt;'OHL indexes'!D2459,1,"")</f>
        <v/>
      </c>
    </row>
    <row r="2460" spans="1:14" x14ac:dyDescent="0.25">
      <c r="A2460" s="1">
        <v>41634</v>
      </c>
      <c r="B2460">
        <v>1073.48</v>
      </c>
      <c r="C2460" s="12">
        <v>1078.3</v>
      </c>
      <c r="D2460">
        <v>1089.2</v>
      </c>
      <c r="E2460" s="12">
        <v>1066.1400000000001</v>
      </c>
      <c r="G2460">
        <f t="shared" si="228"/>
        <v>4.490069679919495E-3</v>
      </c>
      <c r="H2460">
        <f t="shared" si="229"/>
        <v>1.4643961694675189E-2</v>
      </c>
      <c r="I2460">
        <f t="shared" si="230"/>
        <v>-6.8375749897529037E-3</v>
      </c>
      <c r="J2460" t="str">
        <f t="shared" si="231"/>
        <v/>
      </c>
      <c r="K2460" t="str">
        <f t="shared" si="232"/>
        <v/>
      </c>
      <c r="L2460" t="str">
        <f t="shared" si="233"/>
        <v/>
      </c>
      <c r="M2460" t="str">
        <f>IF(Master!D2462&lt;'OHL indexes'!E2460,1,"")</f>
        <v/>
      </c>
      <c r="N2460" t="str">
        <f>IF(Master!D2462&gt;'OHL indexes'!D2460,1,"")</f>
        <v/>
      </c>
    </row>
    <row r="2461" spans="1:14" x14ac:dyDescent="0.25">
      <c r="A2461" s="1">
        <v>41635</v>
      </c>
      <c r="B2461">
        <v>1093.78</v>
      </c>
      <c r="C2461" s="12">
        <v>1070.6300000000001</v>
      </c>
      <c r="D2461">
        <v>1099.9100000000001</v>
      </c>
      <c r="E2461" s="12">
        <v>1068.92</v>
      </c>
      <c r="G2461">
        <f t="shared" si="228"/>
        <v>-2.1165133756331111E-2</v>
      </c>
      <c r="H2461">
        <f t="shared" si="229"/>
        <v>5.6044177074001666E-3</v>
      </c>
      <c r="I2461">
        <f t="shared" si="230"/>
        <v>-2.2728519446323703E-2</v>
      </c>
      <c r="J2461" t="str">
        <f t="shared" si="231"/>
        <v/>
      </c>
      <c r="K2461" t="str">
        <f t="shared" si="232"/>
        <v/>
      </c>
      <c r="L2461" t="str">
        <f t="shared" si="233"/>
        <v/>
      </c>
      <c r="M2461" t="str">
        <f>IF(Master!D2463&lt;'OHL indexes'!E2461,1,"")</f>
        <v/>
      </c>
      <c r="N2461" t="str">
        <f>IF(Master!D2463&gt;'OHL indexes'!D2461,1,"")</f>
        <v/>
      </c>
    </row>
    <row r="2462" spans="1:14" x14ac:dyDescent="0.25">
      <c r="A2462" s="1">
        <v>41638</v>
      </c>
      <c r="B2462">
        <v>1109.4100000000001</v>
      </c>
      <c r="C2462" s="12">
        <v>1095.02</v>
      </c>
      <c r="D2462">
        <v>1117.21</v>
      </c>
      <c r="E2462" s="12">
        <v>1087.96</v>
      </c>
      <c r="G2462">
        <f t="shared" si="228"/>
        <v>-1.2970858384186323E-2</v>
      </c>
      <c r="H2462">
        <f t="shared" si="229"/>
        <v>7.0307640998368282E-3</v>
      </c>
      <c r="I2462">
        <f t="shared" si="230"/>
        <v>-1.9334601274551333E-2</v>
      </c>
      <c r="J2462" t="str">
        <f t="shared" si="231"/>
        <v/>
      </c>
      <c r="K2462" t="str">
        <f t="shared" si="232"/>
        <v/>
      </c>
      <c r="L2462" t="str">
        <f t="shared" si="233"/>
        <v/>
      </c>
      <c r="M2462" t="str">
        <f>IF(Master!D2464&lt;'OHL indexes'!E2462,1,"")</f>
        <v/>
      </c>
      <c r="N2462" t="str">
        <f>IF(Master!D2464&gt;'OHL indexes'!D2462,1,"")</f>
        <v/>
      </c>
    </row>
    <row r="2463" spans="1:14" x14ac:dyDescent="0.25">
      <c r="A2463" s="1">
        <v>41639</v>
      </c>
      <c r="B2463">
        <v>1109.06</v>
      </c>
      <c r="C2463" s="12">
        <v>1105.52</v>
      </c>
      <c r="D2463">
        <v>1126.68</v>
      </c>
      <c r="E2463" s="12">
        <v>1091.3599999999999</v>
      </c>
      <c r="G2463">
        <f t="shared" si="228"/>
        <v>-3.1918922330621546E-3</v>
      </c>
      <c r="H2463">
        <f t="shared" si="229"/>
        <v>1.5887328007502033E-2</v>
      </c>
      <c r="I2463">
        <f t="shared" si="230"/>
        <v>-1.5959461165311217E-2</v>
      </c>
      <c r="J2463" t="str">
        <f t="shared" si="231"/>
        <v/>
      </c>
      <c r="K2463" t="str">
        <f t="shared" si="232"/>
        <v/>
      </c>
      <c r="L2463" t="str">
        <f t="shared" si="233"/>
        <v/>
      </c>
      <c r="M2463" t="str">
        <f>IF(Master!D2465&lt;'OHL indexes'!E2463,1,"")</f>
        <v/>
      </c>
      <c r="N2463" t="str">
        <f>IF(Master!D2465&gt;'OHL indexes'!D2463,1,"")</f>
        <v/>
      </c>
    </row>
    <row r="2464" spans="1:14" x14ac:dyDescent="0.25">
      <c r="A2464" s="1">
        <v>41641</v>
      </c>
      <c r="B2464">
        <v>1130.07</v>
      </c>
      <c r="C2464" s="12">
        <v>1105.3499999999999</v>
      </c>
      <c r="D2464">
        <v>1146.3800000000001</v>
      </c>
      <c r="E2464" s="12">
        <v>1103.76</v>
      </c>
      <c r="G2464">
        <f t="shared" si="228"/>
        <v>-2.1874751121611968E-2</v>
      </c>
      <c r="H2464">
        <f t="shared" si="229"/>
        <v>1.4432734255400259E-2</v>
      </c>
      <c r="I2464">
        <f t="shared" si="230"/>
        <v>-2.3281743608802974E-2</v>
      </c>
      <c r="J2464" t="str">
        <f t="shared" si="231"/>
        <v/>
      </c>
      <c r="K2464" t="str">
        <f t="shared" si="232"/>
        <v/>
      </c>
      <c r="L2464" t="str">
        <f t="shared" si="233"/>
        <v/>
      </c>
      <c r="M2464" t="str">
        <f>IF(Master!D2466&lt;'OHL indexes'!E2464,1,"")</f>
        <v/>
      </c>
      <c r="N2464" t="str">
        <f>IF(Master!D2466&gt;'OHL indexes'!D2464,1,"")</f>
        <v/>
      </c>
    </row>
    <row r="2465" spans="1:14" x14ac:dyDescent="0.25">
      <c r="A2465" s="1">
        <v>41642</v>
      </c>
      <c r="B2465">
        <v>1118.45</v>
      </c>
      <c r="C2465" s="12">
        <v>1128.31</v>
      </c>
      <c r="D2465">
        <v>1137.82</v>
      </c>
      <c r="E2465" s="12">
        <v>1106.83</v>
      </c>
      <c r="G2465">
        <f t="shared" si="228"/>
        <v>8.8157718270820418E-3</v>
      </c>
      <c r="H2465">
        <f t="shared" si="229"/>
        <v>1.7318610577137905E-2</v>
      </c>
      <c r="I2465">
        <f t="shared" si="230"/>
        <v>-1.0389378157271367E-2</v>
      </c>
      <c r="J2465" t="str">
        <f t="shared" si="231"/>
        <v/>
      </c>
      <c r="K2465" t="str">
        <f t="shared" si="232"/>
        <v/>
      </c>
      <c r="L2465" t="str">
        <f t="shared" si="233"/>
        <v/>
      </c>
      <c r="M2465" t="str">
        <f>IF(Master!D2467&lt;'OHL indexes'!E2465,1,"")</f>
        <v/>
      </c>
      <c r="N2465" t="str">
        <f>IF(Master!D2467&gt;'OHL indexes'!D2465,1,"")</f>
        <v/>
      </c>
    </row>
    <row r="2466" spans="1:14" x14ac:dyDescent="0.25">
      <c r="A2466" s="1">
        <v>41645</v>
      </c>
      <c r="B2466">
        <v>1106.8699999999999</v>
      </c>
      <c r="C2466" s="12">
        <v>1116.9000000000001</v>
      </c>
      <c r="D2466">
        <v>1122.31</v>
      </c>
      <c r="E2466" s="12">
        <v>1089.47</v>
      </c>
      <c r="G2466">
        <f t="shared" si="228"/>
        <v>9.061588081707983E-3</v>
      </c>
      <c r="H2466">
        <f t="shared" si="229"/>
        <v>1.3949244265361038E-2</v>
      </c>
      <c r="I2466">
        <f t="shared" si="230"/>
        <v>-1.5720003252414294E-2</v>
      </c>
      <c r="J2466" t="str">
        <f t="shared" si="231"/>
        <v/>
      </c>
      <c r="K2466" t="str">
        <f t="shared" si="232"/>
        <v/>
      </c>
      <c r="L2466" t="str">
        <f t="shared" si="233"/>
        <v/>
      </c>
      <c r="M2466" t="str">
        <f>IF(Master!D2468&lt;'OHL indexes'!E2466,1,"")</f>
        <v/>
      </c>
      <c r="N2466" t="str">
        <f>IF(Master!D2468&gt;'OHL indexes'!D2466,1,"")</f>
        <v/>
      </c>
    </row>
    <row r="2467" spans="1:14" x14ac:dyDescent="0.25">
      <c r="A2467" s="1">
        <v>41646</v>
      </c>
      <c r="B2467">
        <v>1085.5</v>
      </c>
      <c r="C2467" s="12">
        <v>1104.42</v>
      </c>
      <c r="D2467">
        <v>1106.8699999999999</v>
      </c>
      <c r="E2467" s="12">
        <v>1078.1500000000001</v>
      </c>
      <c r="G2467">
        <f t="shared" si="228"/>
        <v>1.7429755872869768E-2</v>
      </c>
      <c r="H2467">
        <f t="shared" si="229"/>
        <v>1.9686780285582683E-2</v>
      </c>
      <c r="I2467">
        <f t="shared" si="230"/>
        <v>-6.7710732381389693E-3</v>
      </c>
      <c r="J2467" t="str">
        <f t="shared" si="231"/>
        <v/>
      </c>
      <c r="K2467" t="str">
        <f t="shared" si="232"/>
        <v/>
      </c>
      <c r="L2467" t="str">
        <f t="shared" si="233"/>
        <v/>
      </c>
      <c r="M2467" t="str">
        <f>IF(Master!D2469&lt;'OHL indexes'!E2467,1,"")</f>
        <v/>
      </c>
      <c r="N2467" t="str">
        <f>IF(Master!D2469&gt;'OHL indexes'!D2467,1,"")</f>
        <v/>
      </c>
    </row>
    <row r="2468" spans="1:14" x14ac:dyDescent="0.25">
      <c r="A2468" s="1">
        <v>41647</v>
      </c>
      <c r="B2468">
        <v>1087.07</v>
      </c>
      <c r="C2468" s="12">
        <v>1081.97</v>
      </c>
      <c r="D2468">
        <v>1095.67</v>
      </c>
      <c r="E2468" s="12">
        <v>1079.6300000000001</v>
      </c>
      <c r="G2468">
        <f t="shared" si="228"/>
        <v>-4.6915102063344039E-3</v>
      </c>
      <c r="H2468">
        <f t="shared" si="229"/>
        <v>7.9111740734267855E-3</v>
      </c>
      <c r="I2468">
        <f t="shared" si="230"/>
        <v>-6.8440854774759474E-3</v>
      </c>
      <c r="J2468" t="str">
        <f t="shared" si="231"/>
        <v/>
      </c>
      <c r="K2468" t="str">
        <f t="shared" si="232"/>
        <v/>
      </c>
      <c r="L2468" t="str">
        <f t="shared" si="233"/>
        <v/>
      </c>
      <c r="M2468" t="str">
        <f>IF(Master!D2470&lt;'OHL indexes'!E2468,1,"")</f>
        <v/>
      </c>
      <c r="N2468" t="str">
        <f>IF(Master!D2470&gt;'OHL indexes'!D2468,1,"")</f>
        <v/>
      </c>
    </row>
    <row r="2469" spans="1:14" x14ac:dyDescent="0.25">
      <c r="A2469" s="1">
        <v>41648</v>
      </c>
      <c r="B2469">
        <v>1090.56</v>
      </c>
      <c r="C2469" s="12">
        <v>1087.56</v>
      </c>
      <c r="D2469">
        <v>1097.18</v>
      </c>
      <c r="E2469" s="12">
        <v>1076.6099999999999</v>
      </c>
      <c r="G2469">
        <f t="shared" si="228"/>
        <v>-2.7508802816901268E-3</v>
      </c>
      <c r="H2469">
        <f t="shared" si="229"/>
        <v>6.0702758215962493E-3</v>
      </c>
      <c r="I2469">
        <f t="shared" si="230"/>
        <v>-1.2791593309859239E-2</v>
      </c>
      <c r="J2469" t="str">
        <f t="shared" si="231"/>
        <v/>
      </c>
      <c r="K2469" t="str">
        <f t="shared" si="232"/>
        <v/>
      </c>
      <c r="L2469" t="str">
        <f t="shared" si="233"/>
        <v/>
      </c>
      <c r="M2469" t="str">
        <f>IF(Master!D2471&lt;'OHL indexes'!E2469,1,"")</f>
        <v/>
      </c>
      <c r="N2469" t="str">
        <f>IF(Master!D2471&gt;'OHL indexes'!D2469,1,"")</f>
        <v/>
      </c>
    </row>
    <row r="2470" spans="1:14" x14ac:dyDescent="0.25">
      <c r="A2470" s="1">
        <v>41649</v>
      </c>
      <c r="B2470">
        <v>1067.8</v>
      </c>
      <c r="C2470" s="12">
        <v>1092.6500000000001</v>
      </c>
      <c r="D2470">
        <v>1094.73</v>
      </c>
      <c r="E2470" s="12">
        <v>1060.1500000000001</v>
      </c>
      <c r="G2470">
        <f t="shared" si="228"/>
        <v>2.3272148342386334E-2</v>
      </c>
      <c r="H2470">
        <f t="shared" si="229"/>
        <v>2.5220078666416956E-2</v>
      </c>
      <c r="I2470">
        <f t="shared" si="230"/>
        <v>-7.1642629705935823E-3</v>
      </c>
      <c r="J2470" t="str">
        <f t="shared" si="231"/>
        <v/>
      </c>
      <c r="K2470" t="str">
        <f t="shared" si="232"/>
        <v/>
      </c>
      <c r="L2470" t="str">
        <f t="shared" si="233"/>
        <v/>
      </c>
      <c r="M2470" t="str">
        <f>IF(Master!D2472&lt;'OHL indexes'!E2470,1,"")</f>
        <v/>
      </c>
      <c r="N2470" t="str">
        <f>IF(Master!D2472&gt;'OHL indexes'!D2470,1,"")</f>
        <v/>
      </c>
    </row>
    <row r="2471" spans="1:14" x14ac:dyDescent="0.25">
      <c r="A2471" s="1">
        <v>41652</v>
      </c>
      <c r="B2471">
        <v>1093.0899999999999</v>
      </c>
      <c r="C2471" s="12">
        <v>1063.99</v>
      </c>
      <c r="D2471">
        <v>1118.71</v>
      </c>
      <c r="E2471" s="12">
        <v>1048.4000000000001</v>
      </c>
      <c r="G2471">
        <f t="shared" si="228"/>
        <v>-2.6621778627560322E-2</v>
      </c>
      <c r="H2471">
        <f t="shared" si="229"/>
        <v>2.3438143245295473E-2</v>
      </c>
      <c r="I2471">
        <f t="shared" si="230"/>
        <v>-4.0884099205005797E-2</v>
      </c>
      <c r="J2471" t="str">
        <f t="shared" si="231"/>
        <v/>
      </c>
      <c r="K2471" t="str">
        <f t="shared" si="232"/>
        <v/>
      </c>
      <c r="L2471" t="str">
        <f t="shared" si="233"/>
        <v/>
      </c>
      <c r="M2471" t="str">
        <f>IF(Master!D2473&lt;'OHL indexes'!E2471,1,"")</f>
        <v/>
      </c>
      <c r="N2471" t="str">
        <f>IF(Master!D2473&gt;'OHL indexes'!D2471,1,"")</f>
        <v/>
      </c>
    </row>
    <row r="2472" spans="1:14" x14ac:dyDescent="0.25">
      <c r="A2472" s="1">
        <v>41653</v>
      </c>
      <c r="B2472">
        <v>1054.56</v>
      </c>
      <c r="C2472" s="12">
        <v>1092.23</v>
      </c>
      <c r="D2472">
        <v>1099.48</v>
      </c>
      <c r="E2472" s="12">
        <v>1049.73</v>
      </c>
      <c r="G2472">
        <f t="shared" si="228"/>
        <v>3.5721059019875767E-2</v>
      </c>
      <c r="H2472">
        <f t="shared" si="229"/>
        <v>4.2595964193597347E-2</v>
      </c>
      <c r="I2472">
        <f t="shared" si="230"/>
        <v>-4.5801092398725096E-3</v>
      </c>
      <c r="J2472" t="str">
        <f t="shared" si="231"/>
        <v/>
      </c>
      <c r="K2472" t="str">
        <f t="shared" si="232"/>
        <v/>
      </c>
      <c r="L2472" t="str">
        <f t="shared" si="233"/>
        <v/>
      </c>
      <c r="M2472" t="str">
        <f>IF(Master!D2474&lt;'OHL indexes'!E2472,1,"")</f>
        <v/>
      </c>
      <c r="N2472" t="str">
        <f>IF(Master!D2474&gt;'OHL indexes'!D2472,1,"")</f>
        <v/>
      </c>
    </row>
    <row r="2473" spans="1:14" x14ac:dyDescent="0.25">
      <c r="A2473" s="1">
        <v>41654</v>
      </c>
      <c r="B2473">
        <v>1058.3499999999999</v>
      </c>
      <c r="C2473" s="12">
        <v>1053.8699999999999</v>
      </c>
      <c r="D2473">
        <v>1074.95</v>
      </c>
      <c r="E2473" s="12">
        <v>1046.29</v>
      </c>
      <c r="G2473">
        <f t="shared" si="228"/>
        <v>-4.2330042046582195E-3</v>
      </c>
      <c r="H2473">
        <f t="shared" si="229"/>
        <v>1.5684792365474598E-2</v>
      </c>
      <c r="I2473">
        <f t="shared" si="230"/>
        <v>-1.1395096140218164E-2</v>
      </c>
      <c r="J2473" t="str">
        <f t="shared" si="231"/>
        <v/>
      </c>
      <c r="K2473" t="str">
        <f t="shared" si="232"/>
        <v/>
      </c>
      <c r="L2473" t="str">
        <f t="shared" si="233"/>
        <v/>
      </c>
      <c r="M2473" t="str">
        <f>IF(Master!D2475&lt;'OHL indexes'!E2473,1,"")</f>
        <v/>
      </c>
      <c r="N2473" t="str">
        <f>IF(Master!D2475&gt;'OHL indexes'!D2473,1,"")</f>
        <v/>
      </c>
    </row>
    <row r="2474" spans="1:14" x14ac:dyDescent="0.25">
      <c r="A2474" s="1">
        <v>41655</v>
      </c>
      <c r="B2474">
        <v>1071.22</v>
      </c>
      <c r="C2474" s="12">
        <v>1056.53</v>
      </c>
      <c r="D2474">
        <v>1079.57</v>
      </c>
      <c r="E2474" s="12">
        <v>1054.57</v>
      </c>
      <c r="G2474">
        <f t="shared" si="228"/>
        <v>-1.3713336196112924E-2</v>
      </c>
      <c r="H2474">
        <f t="shared" si="229"/>
        <v>7.7948507309422155E-3</v>
      </c>
      <c r="I2474">
        <f t="shared" si="230"/>
        <v>-1.5543025709004787E-2</v>
      </c>
      <c r="J2474" t="str">
        <f t="shared" si="231"/>
        <v/>
      </c>
      <c r="K2474" t="str">
        <f t="shared" si="232"/>
        <v/>
      </c>
      <c r="L2474" t="str">
        <f t="shared" si="233"/>
        <v/>
      </c>
      <c r="M2474" t="str">
        <f>IF(Master!D2476&lt;'OHL indexes'!E2474,1,"")</f>
        <v/>
      </c>
      <c r="N2474" t="str">
        <f>IF(Master!D2476&gt;'OHL indexes'!D2474,1,"")</f>
        <v/>
      </c>
    </row>
    <row r="2475" spans="1:14" x14ac:dyDescent="0.25">
      <c r="A2475" s="1">
        <v>41656</v>
      </c>
      <c r="B2475">
        <v>1067.8</v>
      </c>
      <c r="C2475" s="12">
        <v>1070.8800000000001</v>
      </c>
      <c r="D2475">
        <v>1078.4100000000001</v>
      </c>
      <c r="E2475" s="12">
        <v>1051.71</v>
      </c>
      <c r="G2475">
        <f t="shared" si="228"/>
        <v>2.8844352875072587E-3</v>
      </c>
      <c r="H2475">
        <f t="shared" si="229"/>
        <v>9.9363176624838179E-3</v>
      </c>
      <c r="I2475">
        <f t="shared" si="230"/>
        <v>-1.506836486233365E-2</v>
      </c>
      <c r="J2475" t="str">
        <f t="shared" si="231"/>
        <v/>
      </c>
      <c r="K2475" t="str">
        <f t="shared" si="232"/>
        <v/>
      </c>
      <c r="L2475" t="str">
        <f t="shared" si="233"/>
        <v/>
      </c>
      <c r="M2475" t="str">
        <f>IF(Master!D2477&lt;'OHL indexes'!E2475,1,"")</f>
        <v/>
      </c>
      <c r="N2475" t="str">
        <f>IF(Master!D2477&gt;'OHL indexes'!D2475,1,"")</f>
        <v/>
      </c>
    </row>
    <row r="2476" spans="1:14" x14ac:dyDescent="0.25">
      <c r="A2476" s="1">
        <v>41660</v>
      </c>
      <c r="B2476">
        <v>1056.3599999999999</v>
      </c>
      <c r="C2476" s="12">
        <v>1064.04</v>
      </c>
      <c r="D2476">
        <v>1074.97</v>
      </c>
      <c r="E2476" s="12">
        <v>1047.76</v>
      </c>
      <c r="G2476">
        <f t="shared" si="228"/>
        <v>7.2702487788254277E-3</v>
      </c>
      <c r="H2476">
        <f t="shared" si="229"/>
        <v>1.7617100230981952E-2</v>
      </c>
      <c r="I2476">
        <f t="shared" si="230"/>
        <v>-8.1411639971220584E-3</v>
      </c>
      <c r="J2476" t="str">
        <f t="shared" si="231"/>
        <v/>
      </c>
      <c r="K2476" t="str">
        <f t="shared" si="232"/>
        <v/>
      </c>
      <c r="L2476" t="str">
        <f t="shared" si="233"/>
        <v/>
      </c>
      <c r="M2476" t="str">
        <f>IF(Master!D2478&lt;'OHL indexes'!E2476,1,"")</f>
        <v/>
      </c>
      <c r="N2476" t="str">
        <f>IF(Master!D2478&gt;'OHL indexes'!D2476,1,"")</f>
        <v/>
      </c>
    </row>
    <row r="2477" spans="1:14" x14ac:dyDescent="0.25">
      <c r="A2477" s="1">
        <v>41661</v>
      </c>
      <c r="B2477">
        <v>1037.6300000000001</v>
      </c>
      <c r="C2477" s="12">
        <v>1056.3599999999999</v>
      </c>
      <c r="D2477">
        <v>1063.8499999999999</v>
      </c>
      <c r="E2477" s="12">
        <v>1033.8800000000001</v>
      </c>
      <c r="G2477">
        <f t="shared" si="228"/>
        <v>1.8050750267436078E-2</v>
      </c>
      <c r="H2477">
        <f t="shared" si="229"/>
        <v>2.5269122905081653E-2</v>
      </c>
      <c r="I2477">
        <f t="shared" si="230"/>
        <v>-3.6140049921455919E-3</v>
      </c>
      <c r="J2477" t="str">
        <f t="shared" si="231"/>
        <v/>
      </c>
      <c r="K2477" t="str">
        <f t="shared" si="232"/>
        <v/>
      </c>
      <c r="L2477" t="str">
        <f t="shared" si="233"/>
        <v/>
      </c>
      <c r="M2477" t="str">
        <f>IF(Master!D2479&lt;'OHL indexes'!E2477,1,"")</f>
        <v/>
      </c>
      <c r="N2477" t="str">
        <f>IF(Master!D2479&gt;'OHL indexes'!D2477,1,"")</f>
        <v/>
      </c>
    </row>
    <row r="2478" spans="1:14" x14ac:dyDescent="0.25">
      <c r="A2478" s="1">
        <v>41662</v>
      </c>
      <c r="B2478">
        <v>1062.97</v>
      </c>
      <c r="C2478" s="12">
        <v>1034.0899999999999</v>
      </c>
      <c r="D2478">
        <v>1096.29</v>
      </c>
      <c r="E2478" s="12">
        <v>1033.9000000000001</v>
      </c>
      <c r="G2478">
        <f t="shared" si="228"/>
        <v>-2.7169158113587555E-2</v>
      </c>
      <c r="H2478">
        <f t="shared" si="229"/>
        <v>3.1346133945454602E-2</v>
      </c>
      <c r="I2478">
        <f t="shared" si="230"/>
        <v>-2.7347902574860972E-2</v>
      </c>
      <c r="J2478" t="str">
        <f t="shared" si="231"/>
        <v/>
      </c>
      <c r="K2478" t="str">
        <f t="shared" si="232"/>
        <v/>
      </c>
      <c r="L2478" t="str">
        <f t="shared" si="233"/>
        <v/>
      </c>
      <c r="M2478" t="str">
        <f>IF(Master!D2480&lt;'OHL indexes'!E2478,1,"")</f>
        <v/>
      </c>
      <c r="N2478" t="str">
        <f>IF(Master!D2480&gt;'OHL indexes'!D2478,1,"")</f>
        <v/>
      </c>
    </row>
    <row r="2479" spans="1:14" x14ac:dyDescent="0.25">
      <c r="A2479" s="1">
        <v>41663</v>
      </c>
      <c r="B2479">
        <v>1205.98</v>
      </c>
      <c r="C2479" s="12">
        <v>1062.81</v>
      </c>
      <c r="D2479">
        <v>1207.04</v>
      </c>
      <c r="E2479" s="12">
        <v>1059.25</v>
      </c>
      <c r="G2479">
        <f t="shared" si="228"/>
        <v>-0.11871672830395208</v>
      </c>
      <c r="H2479">
        <f t="shared" si="229"/>
        <v>8.7895321647124547E-4</v>
      </c>
      <c r="I2479">
        <f t="shared" si="230"/>
        <v>-0.12166868438945921</v>
      </c>
      <c r="J2479" t="str">
        <f t="shared" si="231"/>
        <v/>
      </c>
      <c r="K2479" t="str">
        <f t="shared" si="232"/>
        <v/>
      </c>
      <c r="L2479" t="str">
        <f t="shared" si="233"/>
        <v/>
      </c>
      <c r="M2479" t="str">
        <f>IF(Master!D2481&lt;'OHL indexes'!E2479,1,"")</f>
        <v/>
      </c>
      <c r="N2479" t="str">
        <f>IF(Master!D2481&gt;'OHL indexes'!D2479,1,"")</f>
        <v/>
      </c>
    </row>
    <row r="2480" spans="1:14" x14ac:dyDescent="0.25">
      <c r="A2480" s="1">
        <v>41666</v>
      </c>
      <c r="B2480">
        <v>1200.3</v>
      </c>
      <c r="C2480" s="12">
        <v>1187.96</v>
      </c>
      <c r="D2480">
        <v>1260.6400000000001</v>
      </c>
      <c r="E2480" s="12">
        <v>1125.07</v>
      </c>
      <c r="G2480">
        <f t="shared" si="228"/>
        <v>-1.0280763142547666E-2</v>
      </c>
      <c r="H2480">
        <f t="shared" si="229"/>
        <v>5.027076564192301E-2</v>
      </c>
      <c r="I2480">
        <f t="shared" si="230"/>
        <v>-6.267599766724985E-2</v>
      </c>
      <c r="J2480" t="str">
        <f t="shared" si="231"/>
        <v/>
      </c>
      <c r="K2480" t="str">
        <f t="shared" si="232"/>
        <v/>
      </c>
      <c r="L2480" t="str">
        <f t="shared" si="233"/>
        <v/>
      </c>
      <c r="M2480" t="str">
        <f>IF(Master!D2482&lt;'OHL indexes'!E2480,1,"")</f>
        <v/>
      </c>
      <c r="N2480" t="str">
        <f>IF(Master!D2482&gt;'OHL indexes'!D2480,1,"")</f>
        <v/>
      </c>
    </row>
    <row r="2481" spans="1:14" x14ac:dyDescent="0.25">
      <c r="A2481" s="1">
        <v>41667</v>
      </c>
      <c r="B2481">
        <v>1136.47</v>
      </c>
      <c r="C2481" s="12">
        <v>1199.52</v>
      </c>
      <c r="D2481">
        <v>1210.99</v>
      </c>
      <c r="E2481" s="12">
        <v>1119.43</v>
      </c>
      <c r="G2481">
        <f t="shared" si="228"/>
        <v>5.5478807183647616E-2</v>
      </c>
      <c r="H2481">
        <f t="shared" si="229"/>
        <v>6.5571462511109013E-2</v>
      </c>
      <c r="I2481">
        <f t="shared" si="230"/>
        <v>-1.499379658064004E-2</v>
      </c>
      <c r="J2481" t="str">
        <f t="shared" si="231"/>
        <v/>
      </c>
      <c r="K2481" t="str">
        <f t="shared" si="232"/>
        <v/>
      </c>
      <c r="L2481" t="str">
        <f t="shared" si="233"/>
        <v/>
      </c>
      <c r="M2481" t="str">
        <f>IF(Master!D2483&lt;'OHL indexes'!E2481,1,"")</f>
        <v/>
      </c>
      <c r="N2481" t="str">
        <f>IF(Master!D2483&gt;'OHL indexes'!D2481,1,"")</f>
        <v/>
      </c>
    </row>
    <row r="2482" spans="1:14" x14ac:dyDescent="0.25">
      <c r="A2482" s="1">
        <v>41668</v>
      </c>
      <c r="B2482">
        <v>1219.79</v>
      </c>
      <c r="C2482" s="12">
        <v>1133.54</v>
      </c>
      <c r="D2482">
        <v>1229.95</v>
      </c>
      <c r="E2482" s="12">
        <v>1104.44</v>
      </c>
      <c r="G2482">
        <f t="shared" si="228"/>
        <v>-7.0708892514285249E-2</v>
      </c>
      <c r="H2482">
        <f t="shared" si="229"/>
        <v>8.3293025848711899E-3</v>
      </c>
      <c r="I2482">
        <f t="shared" si="230"/>
        <v>-9.456545798867011E-2</v>
      </c>
      <c r="J2482" t="str">
        <f t="shared" si="231"/>
        <v/>
      </c>
      <c r="K2482" t="str">
        <f t="shared" si="232"/>
        <v/>
      </c>
      <c r="L2482" t="str">
        <f t="shared" si="233"/>
        <v/>
      </c>
      <c r="M2482" t="str">
        <f>IF(Master!D2484&lt;'OHL indexes'!E2482,1,"")</f>
        <v/>
      </c>
      <c r="N2482" t="str">
        <f>IF(Master!D2484&gt;'OHL indexes'!D2482,1,"")</f>
        <v/>
      </c>
    </row>
    <row r="2483" spans="1:14" x14ac:dyDescent="0.25">
      <c r="A2483" s="1">
        <v>41669</v>
      </c>
      <c r="B2483">
        <v>1236.02</v>
      </c>
      <c r="C2483" s="12">
        <v>1213.53</v>
      </c>
      <c r="D2483">
        <v>1236.02</v>
      </c>
      <c r="E2483" s="12">
        <v>1155.3800000000001</v>
      </c>
      <c r="G2483">
        <f t="shared" si="228"/>
        <v>-1.8195498454717574E-2</v>
      </c>
      <c r="H2483">
        <f t="shared" si="229"/>
        <v>0</v>
      </c>
      <c r="I2483">
        <f t="shared" si="230"/>
        <v>-6.5241662756265972E-2</v>
      </c>
      <c r="J2483" t="str">
        <f t="shared" si="231"/>
        <v/>
      </c>
      <c r="K2483" t="str">
        <f t="shared" si="232"/>
        <v/>
      </c>
      <c r="L2483" t="str">
        <f t="shared" si="233"/>
        <v/>
      </c>
      <c r="M2483" t="str">
        <f>IF(Master!D2485&lt;'OHL indexes'!E2483,1,"")</f>
        <v/>
      </c>
      <c r="N2483" t="str">
        <f>IF(Master!D2485&gt;'OHL indexes'!D2483,1,"")</f>
        <v/>
      </c>
    </row>
    <row r="2484" spans="1:14" x14ac:dyDescent="0.25">
      <c r="A2484" s="1">
        <v>41670</v>
      </c>
      <c r="B2484">
        <v>1301.1500000000001</v>
      </c>
      <c r="C2484" s="12">
        <v>1224.8699999999999</v>
      </c>
      <c r="D2484">
        <v>1328.13</v>
      </c>
      <c r="E2484" s="12">
        <v>1219.6300000000001</v>
      </c>
      <c r="G2484">
        <f t="shared" si="228"/>
        <v>-5.8625062444760512E-2</v>
      </c>
      <c r="H2484">
        <f t="shared" si="229"/>
        <v>2.073550320869999E-2</v>
      </c>
      <c r="I2484">
        <f t="shared" si="230"/>
        <v>-6.265226914652422E-2</v>
      </c>
      <c r="J2484" t="str">
        <f t="shared" si="231"/>
        <v/>
      </c>
      <c r="K2484" t="str">
        <f t="shared" si="232"/>
        <v/>
      </c>
      <c r="L2484" t="str">
        <f t="shared" si="233"/>
        <v/>
      </c>
      <c r="M2484" t="str">
        <f>IF(Master!D2486&lt;'OHL indexes'!E2484,1,"")</f>
        <v/>
      </c>
      <c r="N2484" t="str">
        <f>IF(Master!D2486&gt;'OHL indexes'!D2484,1,"")</f>
        <v/>
      </c>
    </row>
    <row r="2485" spans="1:14" x14ac:dyDescent="0.25">
      <c r="A2485" s="1">
        <v>41673</v>
      </c>
      <c r="B2485">
        <v>1409.19</v>
      </c>
      <c r="C2485" s="12">
        <v>1298.06</v>
      </c>
      <c r="D2485">
        <v>1409.19</v>
      </c>
      <c r="E2485" s="12">
        <v>1274.53</v>
      </c>
      <c r="G2485">
        <f t="shared" si="228"/>
        <v>-7.8860905910487666E-2</v>
      </c>
      <c r="H2485">
        <f t="shared" si="229"/>
        <v>0</v>
      </c>
      <c r="I2485">
        <f t="shared" si="230"/>
        <v>-9.5558441374122727E-2</v>
      </c>
      <c r="J2485" t="str">
        <f t="shared" si="231"/>
        <v/>
      </c>
      <c r="K2485" t="str">
        <f t="shared" si="232"/>
        <v/>
      </c>
      <c r="L2485" t="str">
        <f t="shared" si="233"/>
        <v/>
      </c>
      <c r="M2485" t="str">
        <f>IF(Master!D2487&lt;'OHL indexes'!E2485,1,"")</f>
        <v/>
      </c>
      <c r="N2485" t="str">
        <f>IF(Master!D2487&gt;'OHL indexes'!D2485,1,"")</f>
        <v/>
      </c>
    </row>
    <row r="2486" spans="1:14" x14ac:dyDescent="0.25">
      <c r="A2486" s="1">
        <v>41674</v>
      </c>
      <c r="B2486">
        <v>1378.8</v>
      </c>
      <c r="C2486" s="12">
        <v>1405.47</v>
      </c>
      <c r="D2486">
        <v>1408.13</v>
      </c>
      <c r="E2486" s="12">
        <v>1328.22</v>
      </c>
      <c r="G2486">
        <f t="shared" si="228"/>
        <v>1.9342906875543964E-2</v>
      </c>
      <c r="H2486">
        <f t="shared" si="229"/>
        <v>2.1272120684653339E-2</v>
      </c>
      <c r="I2486">
        <f t="shared" si="230"/>
        <v>-3.6684073107049575E-2</v>
      </c>
      <c r="J2486" t="str">
        <f t="shared" si="231"/>
        <v/>
      </c>
      <c r="K2486" t="str">
        <f t="shared" si="232"/>
        <v/>
      </c>
      <c r="L2486" t="str">
        <f t="shared" si="233"/>
        <v/>
      </c>
      <c r="M2486" t="str">
        <f>IF(Master!D2488&lt;'OHL indexes'!E2486,1,"")</f>
        <v/>
      </c>
      <c r="N2486" t="str">
        <f>IF(Master!D2488&gt;'OHL indexes'!D2486,1,"")</f>
        <v/>
      </c>
    </row>
    <row r="2487" spans="1:14" x14ac:dyDescent="0.25">
      <c r="A2487" s="1">
        <v>41675</v>
      </c>
      <c r="B2487">
        <v>1412.16</v>
      </c>
      <c r="C2487" s="12">
        <v>1373.31</v>
      </c>
      <c r="D2487">
        <v>1440.41</v>
      </c>
      <c r="E2487" s="12">
        <v>1360.36</v>
      </c>
      <c r="G2487">
        <f t="shared" si="228"/>
        <v>-2.7511046906866121E-2</v>
      </c>
      <c r="H2487">
        <f t="shared" si="229"/>
        <v>2.0004815318377611E-2</v>
      </c>
      <c r="I2487">
        <f t="shared" si="230"/>
        <v>-3.6681395875821532E-2</v>
      </c>
      <c r="J2487" t="str">
        <f t="shared" si="231"/>
        <v/>
      </c>
      <c r="K2487" t="str">
        <f t="shared" si="232"/>
        <v/>
      </c>
      <c r="L2487" t="str">
        <f t="shared" si="233"/>
        <v/>
      </c>
      <c r="M2487" t="str">
        <f>IF(Master!D2489&lt;'OHL indexes'!E2487,1,"")</f>
        <v/>
      </c>
      <c r="N2487" t="str">
        <f>IF(Master!D2489&gt;'OHL indexes'!D2487,1,"")</f>
        <v/>
      </c>
    </row>
    <row r="2488" spans="1:14" x14ac:dyDescent="0.25">
      <c r="A2488" s="1">
        <v>41676</v>
      </c>
      <c r="B2488">
        <v>1268.96</v>
      </c>
      <c r="C2488" s="12">
        <v>1412.16</v>
      </c>
      <c r="D2488">
        <v>1415.89</v>
      </c>
      <c r="E2488" s="12">
        <v>1256.51</v>
      </c>
      <c r="G2488">
        <f t="shared" si="228"/>
        <v>0.11284831673181195</v>
      </c>
      <c r="H2488">
        <f t="shared" si="229"/>
        <v>0.11578773168579004</v>
      </c>
      <c r="I2488">
        <f t="shared" si="230"/>
        <v>-9.8111839616694674E-3</v>
      </c>
      <c r="J2488" t="str">
        <f t="shared" si="231"/>
        <v/>
      </c>
      <c r="K2488" t="str">
        <f t="shared" si="232"/>
        <v/>
      </c>
      <c r="L2488" t="str">
        <f t="shared" si="233"/>
        <v/>
      </c>
      <c r="M2488" t="str">
        <f>IF(Master!D2490&lt;'OHL indexes'!E2488,1,"")</f>
        <v/>
      </c>
      <c r="N2488" t="str">
        <f>IF(Master!D2490&gt;'OHL indexes'!D2488,1,"")</f>
        <v/>
      </c>
    </row>
    <row r="2489" spans="1:14" x14ac:dyDescent="0.25">
      <c r="A2489" s="1">
        <v>41677</v>
      </c>
      <c r="B2489">
        <v>1175.8499999999999</v>
      </c>
      <c r="C2489" s="12">
        <v>1269</v>
      </c>
      <c r="D2489">
        <v>1287.23</v>
      </c>
      <c r="E2489" s="12">
        <v>1156.33</v>
      </c>
      <c r="G2489">
        <f t="shared" si="228"/>
        <v>7.9219288174512181E-2</v>
      </c>
      <c r="H2489">
        <f t="shared" si="229"/>
        <v>9.4722966364757522E-2</v>
      </c>
      <c r="I2489">
        <f t="shared" si="230"/>
        <v>-1.6600756899264324E-2</v>
      </c>
      <c r="J2489" t="str">
        <f t="shared" si="231"/>
        <v/>
      </c>
      <c r="K2489" t="str">
        <f t="shared" si="232"/>
        <v/>
      </c>
      <c r="L2489" t="str">
        <f t="shared" si="233"/>
        <v/>
      </c>
      <c r="M2489" t="str">
        <f>IF(Master!D2491&lt;'OHL indexes'!E2489,1,"")</f>
        <v/>
      </c>
      <c r="N2489" t="str">
        <f>IF(Master!D2491&gt;'OHL indexes'!D2489,1,"")</f>
        <v/>
      </c>
    </row>
    <row r="2490" spans="1:14" x14ac:dyDescent="0.25">
      <c r="A2490" s="1">
        <v>41680</v>
      </c>
      <c r="B2490">
        <v>1176.83</v>
      </c>
      <c r="C2490" s="12">
        <v>1175.8499999999999</v>
      </c>
      <c r="D2490">
        <v>1196.8399999999999</v>
      </c>
      <c r="E2490" s="12">
        <v>1159.92</v>
      </c>
      <c r="G2490">
        <f t="shared" si="228"/>
        <v>-8.3274559622037447E-4</v>
      </c>
      <c r="H2490">
        <f t="shared" si="229"/>
        <v>1.7003305490172815E-2</v>
      </c>
      <c r="I2490">
        <f t="shared" si="230"/>
        <v>-1.4369110236822524E-2</v>
      </c>
      <c r="J2490" t="str">
        <f t="shared" si="231"/>
        <v/>
      </c>
      <c r="K2490" t="str">
        <f t="shared" si="232"/>
        <v/>
      </c>
      <c r="L2490" t="str">
        <f t="shared" si="233"/>
        <v/>
      </c>
      <c r="M2490" t="str">
        <f>IF(Master!D2492&lt;'OHL indexes'!E2490,1,"")</f>
        <v/>
      </c>
      <c r="N2490" t="str">
        <f>IF(Master!D2492&gt;'OHL indexes'!D2490,1,"")</f>
        <v/>
      </c>
    </row>
    <row r="2491" spans="1:14" x14ac:dyDescent="0.25">
      <c r="A2491" s="1">
        <v>41681</v>
      </c>
      <c r="B2491">
        <v>1134.8800000000001</v>
      </c>
      <c r="C2491" s="12">
        <v>1168.4000000000001</v>
      </c>
      <c r="D2491">
        <v>1174.3599999999999</v>
      </c>
      <c r="E2491" s="12">
        <v>1125.27</v>
      </c>
      <c r="G2491">
        <f t="shared" si="228"/>
        <v>2.9536162413647205E-2</v>
      </c>
      <c r="H2491">
        <f t="shared" si="229"/>
        <v>3.4787818976455442E-2</v>
      </c>
      <c r="I2491">
        <f t="shared" si="230"/>
        <v>-8.46785563231367E-3</v>
      </c>
      <c r="J2491" t="str">
        <f t="shared" si="231"/>
        <v/>
      </c>
      <c r="K2491" t="str">
        <f t="shared" si="232"/>
        <v/>
      </c>
      <c r="L2491" t="str">
        <f t="shared" si="233"/>
        <v/>
      </c>
      <c r="M2491" t="str">
        <f>IF(Master!D2493&lt;'OHL indexes'!E2491,1,"")</f>
        <v/>
      </c>
      <c r="N2491" t="str">
        <f>IF(Master!D2493&gt;'OHL indexes'!D2491,1,"")</f>
        <v/>
      </c>
    </row>
    <row r="2492" spans="1:14" x14ac:dyDescent="0.25">
      <c r="A2492" s="1">
        <v>41682</v>
      </c>
      <c r="B2492">
        <v>1109.42</v>
      </c>
      <c r="C2492" s="12">
        <v>1137.03</v>
      </c>
      <c r="D2492">
        <v>1146.79</v>
      </c>
      <c r="E2492" s="12">
        <v>1105.7</v>
      </c>
      <c r="G2492">
        <f t="shared" si="228"/>
        <v>2.488687782805421E-2</v>
      </c>
      <c r="H2492">
        <f t="shared" si="229"/>
        <v>3.3684267455066585E-2</v>
      </c>
      <c r="I2492">
        <f t="shared" si="230"/>
        <v>-3.3531034234104418E-3</v>
      </c>
      <c r="J2492" t="str">
        <f t="shared" si="231"/>
        <v/>
      </c>
      <c r="K2492" t="str">
        <f t="shared" si="232"/>
        <v/>
      </c>
      <c r="L2492" t="str">
        <f t="shared" si="233"/>
        <v/>
      </c>
      <c r="M2492" t="str">
        <f>IF(Master!D2494&lt;'OHL indexes'!E2492,1,"")</f>
        <v/>
      </c>
      <c r="N2492" t="str">
        <f>IF(Master!D2494&gt;'OHL indexes'!D2492,1,"")</f>
        <v/>
      </c>
    </row>
    <row r="2493" spans="1:14" x14ac:dyDescent="0.25">
      <c r="A2493" s="1">
        <v>41683</v>
      </c>
      <c r="B2493">
        <v>1106.8800000000001</v>
      </c>
      <c r="C2493" s="12">
        <v>1113.1400000000001</v>
      </c>
      <c r="D2493">
        <v>1151.47</v>
      </c>
      <c r="E2493" s="12">
        <v>1102.58</v>
      </c>
      <c r="G2493">
        <f t="shared" si="228"/>
        <v>5.6555362821624211E-3</v>
      </c>
      <c r="H2493">
        <f t="shared" si="229"/>
        <v>4.028440300664915E-2</v>
      </c>
      <c r="I2493">
        <f t="shared" si="230"/>
        <v>-3.8847932928594009E-3</v>
      </c>
      <c r="J2493" t="str">
        <f t="shared" si="231"/>
        <v/>
      </c>
      <c r="K2493" t="str">
        <f t="shared" si="232"/>
        <v/>
      </c>
      <c r="L2493" t="str">
        <f t="shared" si="233"/>
        <v/>
      </c>
      <c r="M2493" t="str">
        <f>IF(Master!D2495&lt;'OHL indexes'!E2493,1,"")</f>
        <v/>
      </c>
      <c r="N2493" t="str">
        <f>IF(Master!D2495&gt;'OHL indexes'!D2493,1,"")</f>
        <v/>
      </c>
    </row>
    <row r="2494" spans="1:14" x14ac:dyDescent="0.25">
      <c r="A2494" s="1">
        <v>41684</v>
      </c>
      <c r="B2494">
        <v>1087.1600000000001</v>
      </c>
      <c r="C2494" s="12">
        <v>1106.8800000000001</v>
      </c>
      <c r="D2494">
        <v>1113.9100000000001</v>
      </c>
      <c r="E2494" s="12">
        <v>1080.2</v>
      </c>
      <c r="G2494">
        <f t="shared" si="228"/>
        <v>1.8139004378380452E-2</v>
      </c>
      <c r="H2494">
        <f t="shared" si="229"/>
        <v>2.46053938702675E-2</v>
      </c>
      <c r="I2494">
        <f t="shared" si="230"/>
        <v>-6.402001545310787E-3</v>
      </c>
      <c r="J2494" t="str">
        <f t="shared" si="231"/>
        <v/>
      </c>
      <c r="K2494" t="str">
        <f t="shared" si="232"/>
        <v/>
      </c>
      <c r="L2494" t="str">
        <f t="shared" si="233"/>
        <v/>
      </c>
      <c r="M2494" t="str">
        <f>IF(Master!D2496&lt;'OHL indexes'!E2494,1,"")</f>
        <v/>
      </c>
      <c r="N2494" t="str">
        <f>IF(Master!D2496&gt;'OHL indexes'!D2494,1,"")</f>
        <v/>
      </c>
    </row>
    <row r="2495" spans="1:14" x14ac:dyDescent="0.25">
      <c r="A2495" s="1">
        <v>41688</v>
      </c>
      <c r="B2495">
        <v>1069.82</v>
      </c>
      <c r="C2495" s="12">
        <v>1083.8499999999999</v>
      </c>
      <c r="D2495">
        <v>1106.07</v>
      </c>
      <c r="E2495" s="12">
        <v>1065.71</v>
      </c>
      <c r="G2495">
        <f t="shared" si="228"/>
        <v>1.3114355686003165E-2</v>
      </c>
      <c r="H2495">
        <f t="shared" si="229"/>
        <v>3.3884204819502273E-2</v>
      </c>
      <c r="I2495">
        <f t="shared" si="230"/>
        <v>-3.8417677740180123E-3</v>
      </c>
      <c r="J2495" t="str">
        <f t="shared" si="231"/>
        <v/>
      </c>
      <c r="K2495" t="str">
        <f t="shared" si="232"/>
        <v/>
      </c>
      <c r="L2495" t="str">
        <f t="shared" si="233"/>
        <v/>
      </c>
      <c r="M2495" t="str">
        <f>IF(Master!D2497&lt;'OHL indexes'!E2495,1,"")</f>
        <v/>
      </c>
      <c r="N2495" t="str">
        <f>IF(Master!D2497&gt;'OHL indexes'!D2495,1,"")</f>
        <v/>
      </c>
    </row>
    <row r="2496" spans="1:14" x14ac:dyDescent="0.25">
      <c r="A2496" s="1">
        <v>41689</v>
      </c>
      <c r="B2496">
        <v>1140.1600000000001</v>
      </c>
      <c r="C2496" s="12">
        <v>1069.82</v>
      </c>
      <c r="D2496">
        <v>1158.6600000000001</v>
      </c>
      <c r="E2496" s="12">
        <v>1062.42</v>
      </c>
      <c r="G2496">
        <f t="shared" si="228"/>
        <v>-6.1693095705866008E-2</v>
      </c>
      <c r="H2496">
        <f t="shared" si="229"/>
        <v>1.6225792871175981E-2</v>
      </c>
      <c r="I2496">
        <f t="shared" si="230"/>
        <v>-6.8183412854336267E-2</v>
      </c>
      <c r="J2496" t="str">
        <f t="shared" si="231"/>
        <v/>
      </c>
      <c r="K2496" t="str">
        <f t="shared" si="232"/>
        <v/>
      </c>
      <c r="L2496" t="str">
        <f t="shared" si="233"/>
        <v/>
      </c>
      <c r="M2496" t="str">
        <f>IF(Master!D2498&lt;'OHL indexes'!E2496,1,"")</f>
        <v/>
      </c>
      <c r="N2496" t="str">
        <f>IF(Master!D2498&gt;'OHL indexes'!D2496,1,"")</f>
        <v/>
      </c>
    </row>
    <row r="2497" spans="1:14" x14ac:dyDescent="0.25">
      <c r="A2497" s="1">
        <v>41690</v>
      </c>
      <c r="B2497">
        <v>1107.0899999999999</v>
      </c>
      <c r="C2497" s="12">
        <v>1139.97</v>
      </c>
      <c r="D2497">
        <v>1162.22</v>
      </c>
      <c r="E2497" s="12">
        <v>1103.3900000000001</v>
      </c>
      <c r="G2497">
        <f t="shared" si="228"/>
        <v>2.9699482426903012E-2</v>
      </c>
      <c r="H2497">
        <f t="shared" si="229"/>
        <v>4.9797216125156973E-2</v>
      </c>
      <c r="I2497">
        <f t="shared" si="230"/>
        <v>-3.3420950419567053E-3</v>
      </c>
      <c r="J2497" t="str">
        <f t="shared" si="231"/>
        <v/>
      </c>
      <c r="K2497" t="str">
        <f t="shared" si="232"/>
        <v/>
      </c>
      <c r="L2497" t="str">
        <f t="shared" si="233"/>
        <v/>
      </c>
      <c r="M2497" t="str">
        <f>IF(Master!D2499&lt;'OHL indexes'!E2497,1,"")</f>
        <v/>
      </c>
      <c r="N2497" t="str">
        <f>IF(Master!D2499&gt;'OHL indexes'!D2497,1,"")</f>
        <v/>
      </c>
    </row>
    <row r="2498" spans="1:14" x14ac:dyDescent="0.25">
      <c r="A2498" s="1">
        <v>41691</v>
      </c>
      <c r="B2498">
        <v>1120.69</v>
      </c>
      <c r="C2498" s="12">
        <v>1106.7</v>
      </c>
      <c r="D2498">
        <v>1125.1600000000001</v>
      </c>
      <c r="E2498" s="12">
        <v>1085.57</v>
      </c>
      <c r="G2498">
        <f t="shared" si="228"/>
        <v>-1.248338077434441E-2</v>
      </c>
      <c r="H2498">
        <f t="shared" si="229"/>
        <v>3.9886141573495237E-3</v>
      </c>
      <c r="I2498">
        <f t="shared" si="230"/>
        <v>-3.1337836511435069E-2</v>
      </c>
      <c r="J2498" t="str">
        <f t="shared" si="231"/>
        <v/>
      </c>
      <c r="K2498" t="str">
        <f t="shared" si="232"/>
        <v/>
      </c>
      <c r="L2498" t="str">
        <f t="shared" si="233"/>
        <v/>
      </c>
      <c r="M2498" t="str">
        <f>IF(Master!D2500&lt;'OHL indexes'!E2498,1,"")</f>
        <v/>
      </c>
      <c r="N2498" t="str">
        <f>IF(Master!D2500&gt;'OHL indexes'!D2498,1,"")</f>
        <v/>
      </c>
    </row>
    <row r="2499" spans="1:14" x14ac:dyDescent="0.25">
      <c r="A2499" s="1">
        <v>41694</v>
      </c>
      <c r="B2499">
        <v>1110.8</v>
      </c>
      <c r="C2499" s="12">
        <v>1114.48</v>
      </c>
      <c r="D2499">
        <v>1121.51</v>
      </c>
      <c r="E2499" s="12">
        <v>1092.2</v>
      </c>
      <c r="G2499">
        <f t="shared" si="228"/>
        <v>3.3129276197336743E-3</v>
      </c>
      <c r="H2499">
        <f t="shared" si="229"/>
        <v>9.6416996759092211E-3</v>
      </c>
      <c r="I2499">
        <f t="shared" si="230"/>
        <v>-1.6744688512783545E-2</v>
      </c>
      <c r="J2499" t="str">
        <f t="shared" si="231"/>
        <v/>
      </c>
      <c r="K2499" t="str">
        <f t="shared" si="232"/>
        <v/>
      </c>
      <c r="L2499" t="str">
        <f t="shared" si="233"/>
        <v/>
      </c>
      <c r="M2499" t="str">
        <f>IF(Master!D2501&lt;'OHL indexes'!E2499,1,"")</f>
        <v/>
      </c>
      <c r="N2499" t="str">
        <f>IF(Master!D2501&gt;'OHL indexes'!D2499,1,"")</f>
        <v/>
      </c>
    </row>
    <row r="2500" spans="1:14" x14ac:dyDescent="0.25">
      <c r="A2500" s="1">
        <v>41695</v>
      </c>
      <c r="B2500">
        <v>1103.44</v>
      </c>
      <c r="C2500" s="12">
        <v>1109.06</v>
      </c>
      <c r="D2500">
        <v>1132.58</v>
      </c>
      <c r="E2500" s="12">
        <v>1096.8499999999999</v>
      </c>
      <c r="G2500">
        <f t="shared" si="228"/>
        <v>5.0931631987238823E-3</v>
      </c>
      <c r="H2500">
        <f t="shared" si="229"/>
        <v>2.64083230624228E-2</v>
      </c>
      <c r="I2500">
        <f t="shared" si="230"/>
        <v>-5.9722322917423742E-3</v>
      </c>
      <c r="J2500" t="str">
        <f t="shared" si="231"/>
        <v/>
      </c>
      <c r="K2500" t="str">
        <f t="shared" si="232"/>
        <v/>
      </c>
      <c r="L2500" t="str">
        <f t="shared" si="233"/>
        <v/>
      </c>
      <c r="M2500" t="str">
        <f>IF(Master!D2502&lt;'OHL indexes'!E2500,1,"")</f>
        <v/>
      </c>
      <c r="N2500" t="str">
        <f>IF(Master!D2502&gt;'OHL indexes'!D2500,1,"")</f>
        <v/>
      </c>
    </row>
    <row r="2501" spans="1:14" x14ac:dyDescent="0.25">
      <c r="A2501" s="1">
        <v>41696</v>
      </c>
      <c r="B2501">
        <v>1131.8900000000001</v>
      </c>
      <c r="C2501" s="12">
        <v>1102.47</v>
      </c>
      <c r="D2501">
        <v>1142.26</v>
      </c>
      <c r="E2501" s="12">
        <v>1089.7</v>
      </c>
      <c r="G2501">
        <f t="shared" si="228"/>
        <v>-2.5991925010380945E-2</v>
      </c>
      <c r="H2501">
        <f t="shared" si="229"/>
        <v>9.1616676532171315E-3</v>
      </c>
      <c r="I2501">
        <f t="shared" si="230"/>
        <v>-3.7273940047177767E-2</v>
      </c>
      <c r="J2501" t="str">
        <f t="shared" si="231"/>
        <v/>
      </c>
      <c r="K2501" t="str">
        <f t="shared" si="232"/>
        <v/>
      </c>
      <c r="L2501" t="str">
        <f t="shared" si="233"/>
        <v/>
      </c>
      <c r="M2501" t="str">
        <f>IF(Master!D2503&lt;'OHL indexes'!E2501,1,"")</f>
        <v/>
      </c>
      <c r="N2501" t="str">
        <f>IF(Master!D2503&gt;'OHL indexes'!D2501,1,"")</f>
        <v/>
      </c>
    </row>
    <row r="2502" spans="1:14" x14ac:dyDescent="0.25">
      <c r="A2502" s="1">
        <v>41697</v>
      </c>
      <c r="B2502">
        <v>1119.52</v>
      </c>
      <c r="C2502" s="12">
        <v>1129.1500000000001</v>
      </c>
      <c r="D2502">
        <v>1150.75</v>
      </c>
      <c r="E2502" s="12">
        <v>1115.8499999999999</v>
      </c>
      <c r="G2502">
        <f t="shared" si="228"/>
        <v>8.6019008146349663E-3</v>
      </c>
      <c r="H2502">
        <f t="shared" si="229"/>
        <v>2.7895883950264322E-2</v>
      </c>
      <c r="I2502">
        <f t="shared" si="230"/>
        <v>-3.2781906531371696E-3</v>
      </c>
      <c r="J2502" t="str">
        <f t="shared" si="231"/>
        <v/>
      </c>
      <c r="K2502" t="str">
        <f t="shared" si="232"/>
        <v/>
      </c>
      <c r="L2502" t="str">
        <f t="shared" si="233"/>
        <v/>
      </c>
      <c r="M2502" t="str">
        <f>IF(Master!D2504&lt;'OHL indexes'!E2502,1,"")</f>
        <v/>
      </c>
      <c r="N2502" t="str">
        <f>IF(Master!D2504&gt;'OHL indexes'!D2502,1,"")</f>
        <v/>
      </c>
    </row>
    <row r="2503" spans="1:14" x14ac:dyDescent="0.25">
      <c r="A2503" s="1">
        <v>41698</v>
      </c>
      <c r="B2503">
        <v>1130.52</v>
      </c>
      <c r="C2503" s="12">
        <v>1116.3900000000001</v>
      </c>
      <c r="D2503">
        <v>1163.52</v>
      </c>
      <c r="E2503" s="12">
        <v>1098.8699999999999</v>
      </c>
      <c r="G2503">
        <f t="shared" ref="G2503:G2566" si="234">C2503/$B2503-1</f>
        <v>-1.2498673176944974E-2</v>
      </c>
      <c r="H2503">
        <f t="shared" ref="H2503:H2566" si="235">D2503/$B2503-1</f>
        <v>2.9190107207302862E-2</v>
      </c>
      <c r="I2503">
        <f t="shared" ref="I2503:I2566" si="236">E2503/$B2503-1</f>
        <v>-2.7995966457913246E-2</v>
      </c>
      <c r="J2503" t="str">
        <f t="shared" ref="J2503:J2566" si="237">IF(C2503&lt;E2503,1,"")</f>
        <v/>
      </c>
      <c r="K2503" t="str">
        <f t="shared" ref="K2503:K2566" si="238">IF(C2504&gt;D2504,1,"")</f>
        <v/>
      </c>
      <c r="L2503" t="str">
        <f t="shared" ref="L2503:L2566" si="239">IF(E2504&gt;D2504,1,"")</f>
        <v/>
      </c>
      <c r="M2503" t="str">
        <f>IF(Master!D2505&lt;'OHL indexes'!E2503,1,"")</f>
        <v/>
      </c>
      <c r="N2503" t="str">
        <f>IF(Master!D2505&gt;'OHL indexes'!D2503,1,"")</f>
        <v/>
      </c>
    </row>
    <row r="2504" spans="1:14" x14ac:dyDescent="0.25">
      <c r="A2504" s="1">
        <v>41701</v>
      </c>
      <c r="B2504">
        <v>1217.04</v>
      </c>
      <c r="C2504" s="12">
        <v>1171.95</v>
      </c>
      <c r="D2504">
        <v>1243.5899999999999</v>
      </c>
      <c r="E2504" s="12">
        <v>1171.95</v>
      </c>
      <c r="G2504">
        <f t="shared" si="234"/>
        <v>-3.7048905541313237E-2</v>
      </c>
      <c r="H2504">
        <f t="shared" si="235"/>
        <v>2.1815223821731289E-2</v>
      </c>
      <c r="I2504">
        <f t="shared" si="236"/>
        <v>-3.7048905541313237E-2</v>
      </c>
      <c r="J2504" t="str">
        <f t="shared" si="237"/>
        <v/>
      </c>
      <c r="K2504" t="str">
        <f t="shared" si="238"/>
        <v/>
      </c>
      <c r="L2504" t="str">
        <f t="shared" si="239"/>
        <v/>
      </c>
      <c r="M2504" t="str">
        <f>IF(Master!D2506&lt;'OHL indexes'!E2504,1,"")</f>
        <v/>
      </c>
      <c r="N2504" t="str">
        <f>IF(Master!D2506&gt;'OHL indexes'!D2504,1,"")</f>
        <v/>
      </c>
    </row>
    <row r="2505" spans="1:14" x14ac:dyDescent="0.25">
      <c r="A2505" s="1">
        <v>41702</v>
      </c>
      <c r="B2505">
        <v>1122.83</v>
      </c>
      <c r="C2505" s="12">
        <v>1213.73</v>
      </c>
      <c r="D2505">
        <v>1215.1099999999999</v>
      </c>
      <c r="E2505" s="12">
        <v>1117.24</v>
      </c>
      <c r="G2505">
        <f t="shared" si="234"/>
        <v>8.0956155428693721E-2</v>
      </c>
      <c r="H2505">
        <f t="shared" si="235"/>
        <v>8.2185192771835336E-2</v>
      </c>
      <c r="I2505">
        <f t="shared" si="236"/>
        <v>-4.9784918464949035E-3</v>
      </c>
      <c r="J2505" t="str">
        <f t="shared" si="237"/>
        <v/>
      </c>
      <c r="K2505" t="str">
        <f t="shared" si="238"/>
        <v/>
      </c>
      <c r="L2505" t="str">
        <f t="shared" si="239"/>
        <v/>
      </c>
      <c r="M2505" t="str">
        <f>IF(Master!D2507&lt;'OHL indexes'!E2505,1,"")</f>
        <v/>
      </c>
      <c r="N2505" t="str">
        <f>IF(Master!D2507&gt;'OHL indexes'!D2505,1,"")</f>
        <v/>
      </c>
    </row>
    <row r="2506" spans="1:14" x14ac:dyDescent="0.25">
      <c r="A2506" s="1">
        <v>41703</v>
      </c>
      <c r="B2506">
        <v>1124.56</v>
      </c>
      <c r="C2506" s="12">
        <v>1122.83</v>
      </c>
      <c r="D2506">
        <v>1144.76</v>
      </c>
      <c r="E2506" s="12">
        <v>1113.79</v>
      </c>
      <c r="G2506">
        <f t="shared" si="234"/>
        <v>-1.5383794550757335E-3</v>
      </c>
      <c r="H2506">
        <f t="shared" si="235"/>
        <v>1.7962580920537929E-2</v>
      </c>
      <c r="I2506">
        <f t="shared" si="236"/>
        <v>-9.5770790353559843E-3</v>
      </c>
      <c r="J2506" t="str">
        <f t="shared" si="237"/>
        <v/>
      </c>
      <c r="K2506" t="str">
        <f t="shared" si="238"/>
        <v/>
      </c>
      <c r="L2506" t="str">
        <f t="shared" si="239"/>
        <v/>
      </c>
      <c r="M2506" t="str">
        <f>IF(Master!D2508&lt;'OHL indexes'!E2506,1,"")</f>
        <v/>
      </c>
      <c r="N2506" t="str">
        <f>IF(Master!D2508&gt;'OHL indexes'!D2506,1,"")</f>
        <v/>
      </c>
    </row>
    <row r="2507" spans="1:14" x14ac:dyDescent="0.25">
      <c r="A2507" s="1">
        <v>41704</v>
      </c>
      <c r="B2507">
        <v>1119.3800000000001</v>
      </c>
      <c r="C2507" s="12">
        <v>1123.95</v>
      </c>
      <c r="D2507">
        <v>1136.08</v>
      </c>
      <c r="E2507" s="12">
        <v>1110.54</v>
      </c>
      <c r="G2507">
        <f t="shared" si="234"/>
        <v>4.082617163072344E-3</v>
      </c>
      <c r="H2507">
        <f t="shared" si="235"/>
        <v>1.4918973002912228E-2</v>
      </c>
      <c r="I2507">
        <f t="shared" si="236"/>
        <v>-7.8972288230986232E-3</v>
      </c>
      <c r="J2507" t="str">
        <f t="shared" si="237"/>
        <v/>
      </c>
      <c r="K2507" t="str">
        <f t="shared" si="238"/>
        <v/>
      </c>
      <c r="L2507" t="str">
        <f t="shared" si="239"/>
        <v/>
      </c>
      <c r="M2507" t="str">
        <f>IF(Master!D2509&lt;'OHL indexes'!E2507,1,"")</f>
        <v/>
      </c>
      <c r="N2507" t="str">
        <f>IF(Master!D2509&gt;'OHL indexes'!D2507,1,"")</f>
        <v/>
      </c>
    </row>
    <row r="2508" spans="1:14" x14ac:dyDescent="0.25">
      <c r="A2508" s="1">
        <v>41705</v>
      </c>
      <c r="B2508">
        <v>1145.26</v>
      </c>
      <c r="C2508" s="12">
        <v>1119.3800000000001</v>
      </c>
      <c r="D2508">
        <v>1156.19</v>
      </c>
      <c r="E2508" s="12">
        <v>1099.8599999999999</v>
      </c>
      <c r="G2508">
        <f t="shared" si="234"/>
        <v>-2.2597488779840247E-2</v>
      </c>
      <c r="H2508">
        <f t="shared" si="235"/>
        <v>9.5436844035416968E-3</v>
      </c>
      <c r="I2508">
        <f t="shared" si="236"/>
        <v>-3.9641653423676759E-2</v>
      </c>
      <c r="J2508" t="str">
        <f t="shared" si="237"/>
        <v/>
      </c>
      <c r="K2508" t="str">
        <f t="shared" si="238"/>
        <v/>
      </c>
      <c r="L2508" t="str">
        <f t="shared" si="239"/>
        <v/>
      </c>
      <c r="M2508" t="str">
        <f>IF(Master!D2510&lt;'OHL indexes'!E2508,1,"")</f>
        <v/>
      </c>
      <c r="N2508" t="str">
        <f>IF(Master!D2510&gt;'OHL indexes'!D2508,1,"")</f>
        <v/>
      </c>
    </row>
    <row r="2509" spans="1:14" x14ac:dyDescent="0.25">
      <c r="A2509" s="1">
        <v>41708</v>
      </c>
      <c r="B2509">
        <v>1143.1600000000001</v>
      </c>
      <c r="C2509" s="12">
        <v>1150.05</v>
      </c>
      <c r="D2509">
        <v>1178</v>
      </c>
      <c r="E2509" s="12">
        <v>1131.24</v>
      </c>
      <c r="G2509">
        <f t="shared" si="234"/>
        <v>6.0271528045066081E-3</v>
      </c>
      <c r="H2509">
        <f t="shared" si="235"/>
        <v>3.0476923615241791E-2</v>
      </c>
      <c r="I2509">
        <f t="shared" si="236"/>
        <v>-1.0427236782252769E-2</v>
      </c>
      <c r="J2509" t="str">
        <f t="shared" si="237"/>
        <v/>
      </c>
      <c r="K2509" t="str">
        <f t="shared" si="238"/>
        <v/>
      </c>
      <c r="L2509" t="str">
        <f t="shared" si="239"/>
        <v/>
      </c>
      <c r="M2509" t="str">
        <f>IF(Master!D2511&lt;'OHL indexes'!E2509,1,"")</f>
        <v/>
      </c>
      <c r="N2509" t="str">
        <f>IF(Master!D2511&gt;'OHL indexes'!D2509,1,"")</f>
        <v/>
      </c>
    </row>
    <row r="2510" spans="1:14" x14ac:dyDescent="0.25">
      <c r="A2510" s="1">
        <v>41709</v>
      </c>
      <c r="B2510">
        <v>1158.6400000000001</v>
      </c>
      <c r="C2510" s="12">
        <v>1143.1600000000001</v>
      </c>
      <c r="D2510">
        <v>1163.99</v>
      </c>
      <c r="E2510" s="12">
        <v>1120.99</v>
      </c>
      <c r="G2510">
        <f t="shared" si="234"/>
        <v>-1.3360491610854064E-2</v>
      </c>
      <c r="H2510">
        <f t="shared" si="235"/>
        <v>4.6174825657667729E-3</v>
      </c>
      <c r="I2510">
        <f t="shared" si="236"/>
        <v>-3.2494994131050281E-2</v>
      </c>
      <c r="J2510" t="str">
        <f t="shared" si="237"/>
        <v/>
      </c>
      <c r="K2510" t="str">
        <f t="shared" si="238"/>
        <v/>
      </c>
      <c r="L2510" t="str">
        <f t="shared" si="239"/>
        <v/>
      </c>
      <c r="M2510" t="str">
        <f>IF(Master!D2512&lt;'OHL indexes'!E2510,1,"")</f>
        <v/>
      </c>
      <c r="N2510" t="str">
        <f>IF(Master!D2512&gt;'OHL indexes'!D2510,1,"")</f>
        <v/>
      </c>
    </row>
    <row r="2511" spans="1:14" x14ac:dyDescent="0.25">
      <c r="A2511" s="1">
        <v>41710</v>
      </c>
      <c r="B2511">
        <v>1146.24</v>
      </c>
      <c r="C2511" s="12">
        <v>1155.97</v>
      </c>
      <c r="D2511">
        <v>1188.4000000000001</v>
      </c>
      <c r="E2511" s="12">
        <v>1142.46</v>
      </c>
      <c r="G2511">
        <f t="shared" si="234"/>
        <v>8.4886236739252219E-3</v>
      </c>
      <c r="H2511">
        <f t="shared" si="235"/>
        <v>3.6781127861529983E-2</v>
      </c>
      <c r="I2511">
        <f t="shared" si="236"/>
        <v>-3.2977386934672781E-3</v>
      </c>
      <c r="J2511" t="str">
        <f t="shared" si="237"/>
        <v/>
      </c>
      <c r="K2511" t="str">
        <f t="shared" si="238"/>
        <v/>
      </c>
      <c r="L2511" t="str">
        <f t="shared" si="239"/>
        <v/>
      </c>
      <c r="M2511" t="str">
        <f>IF(Master!D2513&lt;'OHL indexes'!E2511,1,"")</f>
        <v/>
      </c>
      <c r="N2511" t="str">
        <f>IF(Master!D2513&gt;'OHL indexes'!D2511,1,"")</f>
        <v/>
      </c>
    </row>
    <row r="2512" spans="1:14" x14ac:dyDescent="0.25">
      <c r="A2512" s="1">
        <v>41711</v>
      </c>
      <c r="B2512">
        <v>1200.68</v>
      </c>
      <c r="C2512" s="12">
        <v>1142.6199999999999</v>
      </c>
      <c r="D2512">
        <v>1218.19</v>
      </c>
      <c r="E2512" s="12">
        <v>1133.68</v>
      </c>
      <c r="G2512">
        <f t="shared" si="234"/>
        <v>-4.8355931638738192E-2</v>
      </c>
      <c r="H2512">
        <f t="shared" si="235"/>
        <v>1.4583402738448159E-2</v>
      </c>
      <c r="I2512">
        <f t="shared" si="236"/>
        <v>-5.5801712362994249E-2</v>
      </c>
      <c r="J2512" t="str">
        <f t="shared" si="237"/>
        <v/>
      </c>
      <c r="K2512" t="str">
        <f t="shared" si="238"/>
        <v/>
      </c>
      <c r="L2512" t="str">
        <f t="shared" si="239"/>
        <v/>
      </c>
      <c r="M2512" t="str">
        <f>IF(Master!D2514&lt;'OHL indexes'!E2512,1,"")</f>
        <v/>
      </c>
      <c r="N2512" t="str">
        <f>IF(Master!D2514&gt;'OHL indexes'!D2512,1,"")</f>
        <v/>
      </c>
    </row>
    <row r="2513" spans="1:14" x14ac:dyDescent="0.25">
      <c r="A2513" s="1">
        <v>41712</v>
      </c>
      <c r="B2513">
        <v>1241.4100000000001</v>
      </c>
      <c r="C2513" s="12">
        <v>1203.54</v>
      </c>
      <c r="D2513">
        <v>1259.8800000000001</v>
      </c>
      <c r="E2513" s="12">
        <v>1199.54</v>
      </c>
      <c r="G2513">
        <f t="shared" si="234"/>
        <v>-3.0505634721808339E-2</v>
      </c>
      <c r="H2513">
        <f t="shared" si="235"/>
        <v>1.4878243287874238E-2</v>
      </c>
      <c r="I2513">
        <f t="shared" si="236"/>
        <v>-3.3727777285506133E-2</v>
      </c>
      <c r="J2513" t="str">
        <f t="shared" si="237"/>
        <v/>
      </c>
      <c r="K2513" t="str">
        <f t="shared" si="238"/>
        <v/>
      </c>
      <c r="L2513" t="str">
        <f t="shared" si="239"/>
        <v/>
      </c>
      <c r="M2513" t="str">
        <f>IF(Master!D2515&lt;'OHL indexes'!E2513,1,"")</f>
        <v/>
      </c>
      <c r="N2513" t="str">
        <f>IF(Master!D2515&gt;'OHL indexes'!D2513,1,"")</f>
        <v/>
      </c>
    </row>
    <row r="2514" spans="1:14" x14ac:dyDescent="0.25">
      <c r="A2514" s="1">
        <v>41715</v>
      </c>
      <c r="B2514">
        <v>1170.29</v>
      </c>
      <c r="C2514" s="12">
        <v>1241.4100000000001</v>
      </c>
      <c r="D2514">
        <v>1255.1400000000001</v>
      </c>
      <c r="E2514" s="12">
        <v>1166.0899999999999</v>
      </c>
      <c r="G2514">
        <f t="shared" si="234"/>
        <v>6.0771261823992395E-2</v>
      </c>
      <c r="H2514">
        <f t="shared" si="235"/>
        <v>7.250339659400673E-2</v>
      </c>
      <c r="I2514">
        <f t="shared" si="236"/>
        <v>-3.588854044723977E-3</v>
      </c>
      <c r="J2514" t="str">
        <f t="shared" si="237"/>
        <v/>
      </c>
      <c r="K2514" t="str">
        <f t="shared" si="238"/>
        <v/>
      </c>
      <c r="L2514" t="str">
        <f t="shared" si="239"/>
        <v/>
      </c>
      <c r="M2514" t="str">
        <f>IF(Master!D2516&lt;'OHL indexes'!E2514,1,"")</f>
        <v/>
      </c>
      <c r="N2514" t="str">
        <f>IF(Master!D2516&gt;'OHL indexes'!D2514,1,"")</f>
        <v/>
      </c>
    </row>
    <row r="2515" spans="1:14" x14ac:dyDescent="0.25">
      <c r="A2515" s="1">
        <v>41716</v>
      </c>
      <c r="B2515">
        <v>1130.44</v>
      </c>
      <c r="C2515" s="12">
        <v>1169.57</v>
      </c>
      <c r="D2515">
        <v>1186.96</v>
      </c>
      <c r="E2515" s="12">
        <v>1123.19</v>
      </c>
      <c r="G2515">
        <f t="shared" si="234"/>
        <v>3.4614840239198807E-2</v>
      </c>
      <c r="H2515">
        <f t="shared" si="235"/>
        <v>4.9998230777396291E-2</v>
      </c>
      <c r="I2515">
        <f t="shared" si="236"/>
        <v>-6.4134319380064753E-3</v>
      </c>
      <c r="J2515" t="str">
        <f t="shared" si="237"/>
        <v/>
      </c>
      <c r="K2515" t="str">
        <f t="shared" si="238"/>
        <v/>
      </c>
      <c r="L2515" t="str">
        <f t="shared" si="239"/>
        <v/>
      </c>
      <c r="M2515" t="str">
        <f>IF(Master!D2517&lt;'OHL indexes'!E2515,1,"")</f>
        <v/>
      </c>
      <c r="N2515" t="str">
        <f>IF(Master!D2517&gt;'OHL indexes'!D2515,1,"")</f>
        <v/>
      </c>
    </row>
    <row r="2516" spans="1:14" x14ac:dyDescent="0.25">
      <c r="A2516" s="1">
        <v>41717</v>
      </c>
      <c r="B2516">
        <v>1158.8499999999999</v>
      </c>
      <c r="C2516" s="12">
        <v>1130.3</v>
      </c>
      <c r="D2516">
        <v>1191.4000000000001</v>
      </c>
      <c r="E2516" s="12">
        <v>1115.98</v>
      </c>
      <c r="G2516">
        <f t="shared" si="234"/>
        <v>-2.4636493075031241E-2</v>
      </c>
      <c r="H2516">
        <f t="shared" si="235"/>
        <v>2.8088190878888808E-2</v>
      </c>
      <c r="I2516">
        <f t="shared" si="236"/>
        <v>-3.6993571212840193E-2</v>
      </c>
      <c r="J2516" t="str">
        <f t="shared" si="237"/>
        <v/>
      </c>
      <c r="K2516" t="str">
        <f t="shared" si="238"/>
        <v/>
      </c>
      <c r="L2516" t="str">
        <f t="shared" si="239"/>
        <v/>
      </c>
      <c r="M2516" t="str">
        <f>IF(Master!D2518&lt;'OHL indexes'!E2516,1,"")</f>
        <v/>
      </c>
      <c r="N2516" t="str">
        <f>IF(Master!D2518&gt;'OHL indexes'!D2516,1,"")</f>
        <v/>
      </c>
    </row>
    <row r="2517" spans="1:14" x14ac:dyDescent="0.25">
      <c r="A2517" s="1">
        <v>41718</v>
      </c>
      <c r="B2517">
        <v>1140.45</v>
      </c>
      <c r="C2517" s="12">
        <v>1155.24</v>
      </c>
      <c r="D2517">
        <v>1169.75</v>
      </c>
      <c r="E2517" s="12">
        <v>1133.23</v>
      </c>
      <c r="G2517">
        <f t="shared" si="234"/>
        <v>1.2968565040115676E-2</v>
      </c>
      <c r="H2517">
        <f t="shared" si="235"/>
        <v>2.5691612959796606E-2</v>
      </c>
      <c r="I2517">
        <f t="shared" si="236"/>
        <v>-6.3308343197860939E-3</v>
      </c>
      <c r="J2517" t="str">
        <f t="shared" si="237"/>
        <v/>
      </c>
      <c r="K2517" t="str">
        <f t="shared" si="238"/>
        <v/>
      </c>
      <c r="L2517" t="str">
        <f t="shared" si="239"/>
        <v/>
      </c>
      <c r="M2517" t="str">
        <f>IF(Master!D2519&lt;'OHL indexes'!E2517,1,"")</f>
        <v/>
      </c>
      <c r="N2517" t="str">
        <f>IF(Master!D2519&gt;'OHL indexes'!D2517,1,"")</f>
        <v/>
      </c>
    </row>
    <row r="2518" spans="1:14" x14ac:dyDescent="0.25">
      <c r="A2518" s="1">
        <v>41719</v>
      </c>
      <c r="B2518">
        <v>1158.48</v>
      </c>
      <c r="C2518" s="12">
        <v>1140.24</v>
      </c>
      <c r="D2518">
        <v>1159.51</v>
      </c>
      <c r="E2518" s="12">
        <v>1123.25</v>
      </c>
      <c r="G2518">
        <f t="shared" si="234"/>
        <v>-1.5744769007665194E-2</v>
      </c>
      <c r="H2518">
        <f t="shared" si="235"/>
        <v>8.8909605690212778E-4</v>
      </c>
      <c r="I2518">
        <f t="shared" si="236"/>
        <v>-3.0410537946274463E-2</v>
      </c>
      <c r="J2518" t="str">
        <f t="shared" si="237"/>
        <v/>
      </c>
      <c r="K2518" t="str">
        <f t="shared" si="238"/>
        <v/>
      </c>
      <c r="L2518" t="str">
        <f t="shared" si="239"/>
        <v/>
      </c>
      <c r="M2518" t="str">
        <f>IF(Master!D2520&lt;'OHL indexes'!E2518,1,"")</f>
        <v/>
      </c>
      <c r="N2518" t="str">
        <f>IF(Master!D2520&gt;'OHL indexes'!D2518,1,"")</f>
        <v/>
      </c>
    </row>
    <row r="2519" spans="1:14" x14ac:dyDescent="0.25">
      <c r="A2519" s="1">
        <v>41722</v>
      </c>
      <c r="B2519">
        <v>1155.57</v>
      </c>
      <c r="C2519" s="12">
        <v>1151.28</v>
      </c>
      <c r="D2519">
        <v>1186.46</v>
      </c>
      <c r="E2519" s="12">
        <v>1133.92</v>
      </c>
      <c r="G2519">
        <f t="shared" si="234"/>
        <v>-3.7124535943300341E-3</v>
      </c>
      <c r="H2519">
        <f t="shared" si="235"/>
        <v>2.6731396626773041E-2</v>
      </c>
      <c r="I2519">
        <f t="shared" si="236"/>
        <v>-1.8735342731292626E-2</v>
      </c>
      <c r="J2519" t="str">
        <f t="shared" si="237"/>
        <v/>
      </c>
      <c r="K2519" t="str">
        <f t="shared" si="238"/>
        <v/>
      </c>
      <c r="L2519" t="str">
        <f t="shared" si="239"/>
        <v/>
      </c>
      <c r="M2519" t="str">
        <f>IF(Master!D2521&lt;'OHL indexes'!E2519,1,"")</f>
        <v/>
      </c>
      <c r="N2519" t="str">
        <f>IF(Master!D2521&gt;'OHL indexes'!D2519,1,"")</f>
        <v/>
      </c>
    </row>
    <row r="2520" spans="1:14" x14ac:dyDescent="0.25">
      <c r="A2520" s="1">
        <v>41723</v>
      </c>
      <c r="B2520">
        <v>1138.45</v>
      </c>
      <c r="C2520" s="12">
        <v>1152.1500000000001</v>
      </c>
      <c r="D2520">
        <v>1160.95</v>
      </c>
      <c r="E2520" s="12">
        <v>1132.1099999999999</v>
      </c>
      <c r="G2520">
        <f t="shared" si="234"/>
        <v>1.2033905749044838E-2</v>
      </c>
      <c r="H2520">
        <f t="shared" si="235"/>
        <v>1.9763713821423945E-2</v>
      </c>
      <c r="I2520">
        <f t="shared" si="236"/>
        <v>-5.5689753612369053E-3</v>
      </c>
      <c r="J2520" t="str">
        <f t="shared" si="237"/>
        <v/>
      </c>
      <c r="K2520" t="str">
        <f t="shared" si="238"/>
        <v/>
      </c>
      <c r="L2520" t="str">
        <f t="shared" si="239"/>
        <v/>
      </c>
      <c r="M2520" t="str">
        <f>IF(Master!D2522&lt;'OHL indexes'!E2520,1,"")</f>
        <v/>
      </c>
      <c r="N2520" t="str">
        <f>IF(Master!D2522&gt;'OHL indexes'!D2520,1,"")</f>
        <v/>
      </c>
    </row>
    <row r="2521" spans="1:14" x14ac:dyDescent="0.25">
      <c r="A2521" s="1">
        <v>41724</v>
      </c>
      <c r="B2521">
        <v>1164.6099999999999</v>
      </c>
      <c r="C2521" s="12">
        <v>1138.96</v>
      </c>
      <c r="D2521">
        <v>1174.1400000000001</v>
      </c>
      <c r="E2521" s="12">
        <v>1124.9100000000001</v>
      </c>
      <c r="G2521">
        <f t="shared" si="234"/>
        <v>-2.2024540404083637E-2</v>
      </c>
      <c r="H2521">
        <f t="shared" si="235"/>
        <v>8.1829968830768873E-3</v>
      </c>
      <c r="I2521">
        <f t="shared" si="236"/>
        <v>-3.4088664874936558E-2</v>
      </c>
      <c r="J2521" t="str">
        <f t="shared" si="237"/>
        <v/>
      </c>
      <c r="K2521" t="str">
        <f t="shared" si="238"/>
        <v/>
      </c>
      <c r="L2521" t="str">
        <f t="shared" si="239"/>
        <v/>
      </c>
      <c r="M2521" t="str">
        <f>IF(Master!D2523&lt;'OHL indexes'!E2521,1,"")</f>
        <v/>
      </c>
      <c r="N2521" t="str">
        <f>IF(Master!D2523&gt;'OHL indexes'!D2521,1,"")</f>
        <v/>
      </c>
    </row>
    <row r="2522" spans="1:14" x14ac:dyDescent="0.25">
      <c r="A2522" s="1">
        <v>41725</v>
      </c>
      <c r="B2522">
        <v>1144.31</v>
      </c>
      <c r="C2522" s="12">
        <v>1163.8900000000001</v>
      </c>
      <c r="D2522">
        <v>1174.17</v>
      </c>
      <c r="E2522" s="12">
        <v>1140.72</v>
      </c>
      <c r="G2522">
        <f t="shared" si="234"/>
        <v>1.7110747961653905E-2</v>
      </c>
      <c r="H2522">
        <f t="shared" si="235"/>
        <v>2.6094327586056343E-2</v>
      </c>
      <c r="I2522">
        <f t="shared" si="236"/>
        <v>-3.1372617559926042E-3</v>
      </c>
      <c r="J2522" t="str">
        <f t="shared" si="237"/>
        <v/>
      </c>
      <c r="K2522" t="str">
        <f t="shared" si="238"/>
        <v/>
      </c>
      <c r="L2522" t="str">
        <f t="shared" si="239"/>
        <v/>
      </c>
      <c r="M2522" t="str">
        <f>IF(Master!D2524&lt;'OHL indexes'!E2522,1,"")</f>
        <v/>
      </c>
      <c r="N2522" t="str">
        <f>IF(Master!D2524&gt;'OHL indexes'!D2522,1,"")</f>
        <v/>
      </c>
    </row>
    <row r="2523" spans="1:14" x14ac:dyDescent="0.25">
      <c r="A2523" s="1">
        <v>41726</v>
      </c>
      <c r="B2523">
        <v>1133.58</v>
      </c>
      <c r="C2523" s="12">
        <v>1140.73</v>
      </c>
      <c r="D2523">
        <v>1150.6500000000001</v>
      </c>
      <c r="E2523" s="12">
        <v>1124.21</v>
      </c>
      <c r="G2523">
        <f t="shared" si="234"/>
        <v>6.3074507313114481E-3</v>
      </c>
      <c r="H2523">
        <f t="shared" si="235"/>
        <v>1.5058487270417809E-2</v>
      </c>
      <c r="I2523">
        <f t="shared" si="236"/>
        <v>-8.265848021312916E-3</v>
      </c>
      <c r="J2523" t="str">
        <f t="shared" si="237"/>
        <v/>
      </c>
      <c r="K2523" t="str">
        <f t="shared" si="238"/>
        <v/>
      </c>
      <c r="L2523" t="str">
        <f t="shared" si="239"/>
        <v/>
      </c>
      <c r="M2523" t="str">
        <f>IF(Master!D2525&lt;'OHL indexes'!E2523,1,"")</f>
        <v/>
      </c>
      <c r="N2523" t="str">
        <f>IF(Master!D2525&gt;'OHL indexes'!D2523,1,"")</f>
        <v/>
      </c>
    </row>
    <row r="2524" spans="1:14" x14ac:dyDescent="0.25">
      <c r="A2524" s="1">
        <v>41729</v>
      </c>
      <c r="B2524">
        <v>1102.99</v>
      </c>
      <c r="C2524" s="12">
        <v>1127.97</v>
      </c>
      <c r="D2524">
        <v>1127.97</v>
      </c>
      <c r="E2524" s="12">
        <v>1093.81</v>
      </c>
      <c r="G2524">
        <f t="shared" si="234"/>
        <v>2.2647530802636595E-2</v>
      </c>
      <c r="H2524">
        <f t="shared" si="235"/>
        <v>2.2647530802636595E-2</v>
      </c>
      <c r="I2524">
        <f t="shared" si="236"/>
        <v>-8.3228315759890092E-3</v>
      </c>
      <c r="J2524" t="str">
        <f t="shared" si="237"/>
        <v/>
      </c>
      <c r="K2524" t="str">
        <f t="shared" si="238"/>
        <v/>
      </c>
      <c r="L2524" t="str">
        <f t="shared" si="239"/>
        <v/>
      </c>
      <c r="M2524" t="str">
        <f>IF(Master!D2526&lt;'OHL indexes'!E2524,1,"")</f>
        <v/>
      </c>
      <c r="N2524" t="str">
        <f>IF(Master!D2526&gt;'OHL indexes'!D2524,1,"")</f>
        <v/>
      </c>
    </row>
    <row r="2525" spans="1:14" x14ac:dyDescent="0.25">
      <c r="A2525" s="1">
        <v>41730</v>
      </c>
      <c r="B2525">
        <v>1065.17</v>
      </c>
      <c r="C2525" s="12">
        <v>1101.1199999999999</v>
      </c>
      <c r="D2525">
        <v>1101.1199999999999</v>
      </c>
      <c r="E2525" s="12">
        <v>1056.3499999999999</v>
      </c>
      <c r="G2525">
        <f t="shared" si="234"/>
        <v>3.3750481143854705E-2</v>
      </c>
      <c r="H2525">
        <f t="shared" si="235"/>
        <v>3.3750481143854705E-2</v>
      </c>
      <c r="I2525">
        <f t="shared" si="236"/>
        <v>-8.2803683919000504E-3</v>
      </c>
      <c r="J2525" t="str">
        <f t="shared" si="237"/>
        <v/>
      </c>
      <c r="K2525" t="str">
        <f t="shared" si="238"/>
        <v/>
      </c>
      <c r="L2525" t="str">
        <f t="shared" si="239"/>
        <v/>
      </c>
      <c r="M2525" t="str">
        <f>IF(Master!D2527&lt;'OHL indexes'!E2525,1,"")</f>
        <v/>
      </c>
      <c r="N2525" t="str">
        <f>IF(Master!D2527&gt;'OHL indexes'!D2525,1,"")</f>
        <v/>
      </c>
    </row>
    <row r="2526" spans="1:14" x14ac:dyDescent="0.25">
      <c r="A2526" s="1">
        <v>41731</v>
      </c>
      <c r="B2526">
        <v>1072.27</v>
      </c>
      <c r="C2526" s="12">
        <v>1065.17</v>
      </c>
      <c r="D2526">
        <v>1081.07</v>
      </c>
      <c r="E2526" s="12">
        <v>1058.07</v>
      </c>
      <c r="G2526">
        <f t="shared" si="234"/>
        <v>-6.6214666082236029E-3</v>
      </c>
      <c r="H2526">
        <f t="shared" si="235"/>
        <v>8.2068881904744373E-3</v>
      </c>
      <c r="I2526">
        <f t="shared" si="236"/>
        <v>-1.3242933216447428E-2</v>
      </c>
      <c r="J2526" t="str">
        <f t="shared" si="237"/>
        <v/>
      </c>
      <c r="K2526" t="str">
        <f t="shared" si="238"/>
        <v/>
      </c>
      <c r="L2526" t="str">
        <f t="shared" si="239"/>
        <v/>
      </c>
      <c r="M2526" t="str">
        <f>IF(Master!D2528&lt;'OHL indexes'!E2526,1,"")</f>
        <v/>
      </c>
      <c r="N2526" t="str">
        <f>IF(Master!D2528&gt;'OHL indexes'!D2526,1,"")</f>
        <v/>
      </c>
    </row>
    <row r="2527" spans="1:14" x14ac:dyDescent="0.25">
      <c r="A2527" s="1">
        <v>41732</v>
      </c>
      <c r="B2527">
        <v>1061.6500000000001</v>
      </c>
      <c r="C2527" s="12">
        <v>1070.75</v>
      </c>
      <c r="D2527">
        <v>1082.8900000000001</v>
      </c>
      <c r="E2527" s="12">
        <v>1058.1099999999999</v>
      </c>
      <c r="G2527">
        <f t="shared" si="234"/>
        <v>8.5715631328591169E-3</v>
      </c>
      <c r="H2527">
        <f t="shared" si="235"/>
        <v>2.0006593510102144E-2</v>
      </c>
      <c r="I2527">
        <f t="shared" si="236"/>
        <v>-3.3344322516838387E-3</v>
      </c>
      <c r="J2527" t="str">
        <f t="shared" si="237"/>
        <v/>
      </c>
      <c r="K2527" t="str">
        <f t="shared" si="238"/>
        <v/>
      </c>
      <c r="L2527" t="str">
        <f t="shared" si="239"/>
        <v/>
      </c>
      <c r="M2527" t="str">
        <f>IF(Master!D2529&lt;'OHL indexes'!E2527,1,"")</f>
        <v/>
      </c>
      <c r="N2527" t="str">
        <f>IF(Master!D2529&gt;'OHL indexes'!D2527,1,"")</f>
        <v/>
      </c>
    </row>
    <row r="2528" spans="1:14" x14ac:dyDescent="0.25">
      <c r="A2528" s="1">
        <v>41733</v>
      </c>
      <c r="B2528">
        <v>1087.71</v>
      </c>
      <c r="C2528" s="12">
        <v>1061.6500000000001</v>
      </c>
      <c r="D2528">
        <v>1105.8599999999999</v>
      </c>
      <c r="E2528" s="12">
        <v>1043.73</v>
      </c>
      <c r="G2528">
        <f t="shared" si="234"/>
        <v>-2.3958591904091997E-2</v>
      </c>
      <c r="H2528">
        <f t="shared" si="235"/>
        <v>1.6686432964668763E-2</v>
      </c>
      <c r="I2528">
        <f t="shared" si="236"/>
        <v>-4.0433571448272088E-2</v>
      </c>
      <c r="J2528" t="str">
        <f t="shared" si="237"/>
        <v/>
      </c>
      <c r="K2528" t="str">
        <f t="shared" si="238"/>
        <v/>
      </c>
      <c r="L2528" t="str">
        <f t="shared" si="239"/>
        <v/>
      </c>
      <c r="M2528" t="str">
        <f>IF(Master!D2530&lt;'OHL indexes'!E2528,1,"")</f>
        <v/>
      </c>
      <c r="N2528" t="str">
        <f>IF(Master!D2530&gt;'OHL indexes'!D2528,1,"")</f>
        <v/>
      </c>
    </row>
    <row r="2529" spans="1:14" x14ac:dyDescent="0.25">
      <c r="A2529" s="1">
        <v>41736</v>
      </c>
      <c r="B2529">
        <v>1114.7</v>
      </c>
      <c r="C2529" s="12">
        <v>1094.75</v>
      </c>
      <c r="D2529">
        <v>1133</v>
      </c>
      <c r="E2529" s="12">
        <v>1088.8800000000001</v>
      </c>
      <c r="G2529">
        <f t="shared" si="234"/>
        <v>-1.7897192069615153E-2</v>
      </c>
      <c r="H2529">
        <f t="shared" si="235"/>
        <v>1.6416973176639482E-2</v>
      </c>
      <c r="I2529">
        <f t="shared" si="236"/>
        <v>-2.3163182919170966E-2</v>
      </c>
      <c r="J2529" t="str">
        <f t="shared" si="237"/>
        <v/>
      </c>
      <c r="K2529" t="str">
        <f t="shared" si="238"/>
        <v/>
      </c>
      <c r="L2529" t="str">
        <f t="shared" si="239"/>
        <v/>
      </c>
      <c r="M2529" t="str">
        <f>IF(Master!D2531&lt;'OHL indexes'!E2529,1,"")</f>
        <v/>
      </c>
      <c r="N2529" t="str">
        <f>IF(Master!D2531&gt;'OHL indexes'!D2529,1,"")</f>
        <v/>
      </c>
    </row>
    <row r="2530" spans="1:14" x14ac:dyDescent="0.25">
      <c r="A2530" s="1">
        <v>41737</v>
      </c>
      <c r="B2530">
        <v>1095.1199999999999</v>
      </c>
      <c r="C2530" s="12">
        <v>1114.3</v>
      </c>
      <c r="D2530">
        <v>1131.77</v>
      </c>
      <c r="E2530" s="12">
        <v>1090.5999999999999</v>
      </c>
      <c r="G2530">
        <f t="shared" si="234"/>
        <v>1.7514062385857398E-2</v>
      </c>
      <c r="H2530">
        <f t="shared" si="235"/>
        <v>3.3466652056395763E-2</v>
      </c>
      <c r="I2530">
        <f t="shared" si="236"/>
        <v>-4.127401563298938E-3</v>
      </c>
      <c r="J2530" t="str">
        <f t="shared" si="237"/>
        <v/>
      </c>
      <c r="K2530" t="str">
        <f t="shared" si="238"/>
        <v/>
      </c>
      <c r="L2530" t="str">
        <f t="shared" si="239"/>
        <v/>
      </c>
      <c r="M2530" t="str">
        <f>IF(Master!D2532&lt;'OHL indexes'!E2530,1,"")</f>
        <v/>
      </c>
      <c r="N2530" t="str">
        <f>IF(Master!D2532&gt;'OHL indexes'!D2530,1,"")</f>
        <v/>
      </c>
    </row>
    <row r="2531" spans="1:14" x14ac:dyDescent="0.25">
      <c r="A2531" s="1">
        <v>41738</v>
      </c>
      <c r="B2531">
        <v>1068.22</v>
      </c>
      <c r="C2531" s="12">
        <v>1097.79</v>
      </c>
      <c r="D2531">
        <v>1098.6300000000001</v>
      </c>
      <c r="E2531" s="12">
        <v>1062.04</v>
      </c>
      <c r="G2531">
        <f t="shared" si="234"/>
        <v>2.7681563722828484E-2</v>
      </c>
      <c r="H2531">
        <f t="shared" si="235"/>
        <v>2.8467918593548136E-2</v>
      </c>
      <c r="I2531">
        <f t="shared" si="236"/>
        <v>-5.7853251202936162E-3</v>
      </c>
      <c r="J2531" t="str">
        <f t="shared" si="237"/>
        <v/>
      </c>
      <c r="K2531" t="str">
        <f t="shared" si="238"/>
        <v/>
      </c>
      <c r="L2531" t="str">
        <f t="shared" si="239"/>
        <v/>
      </c>
      <c r="M2531" t="str">
        <f>IF(Master!D2533&lt;'OHL indexes'!E2531,1,"")</f>
        <v/>
      </c>
      <c r="N2531" t="str">
        <f>IF(Master!D2533&gt;'OHL indexes'!D2531,1,"")</f>
        <v/>
      </c>
    </row>
    <row r="2532" spans="1:14" x14ac:dyDescent="0.25">
      <c r="A2532" s="1">
        <v>41739</v>
      </c>
      <c r="B2532">
        <v>1131.52</v>
      </c>
      <c r="C2532" s="12">
        <v>1067.6500000000001</v>
      </c>
      <c r="D2532">
        <v>1139.68</v>
      </c>
      <c r="E2532" s="12">
        <v>1061.6199999999999</v>
      </c>
      <c r="G2532">
        <f t="shared" si="234"/>
        <v>-5.6446196266968229E-2</v>
      </c>
      <c r="H2532">
        <f t="shared" si="235"/>
        <v>7.2115384615385469E-3</v>
      </c>
      <c r="I2532">
        <f t="shared" si="236"/>
        <v>-6.1775311085972895E-2</v>
      </c>
      <c r="J2532" t="str">
        <f t="shared" si="237"/>
        <v/>
      </c>
      <c r="K2532" t="str">
        <f t="shared" si="238"/>
        <v/>
      </c>
      <c r="L2532" t="str">
        <f t="shared" si="239"/>
        <v/>
      </c>
      <c r="M2532" t="str">
        <f>IF(Master!D2534&lt;'OHL indexes'!E2532,1,"")</f>
        <v/>
      </c>
      <c r="N2532" t="str">
        <f>IF(Master!D2534&gt;'OHL indexes'!D2532,1,"")</f>
        <v/>
      </c>
    </row>
    <row r="2533" spans="1:14" x14ac:dyDescent="0.25">
      <c r="A2533" s="1">
        <v>41740</v>
      </c>
      <c r="B2533">
        <v>1165.46</v>
      </c>
      <c r="C2533" s="12">
        <v>1127.93</v>
      </c>
      <c r="D2533">
        <v>1184.93</v>
      </c>
      <c r="E2533" s="12">
        <v>1112.95</v>
      </c>
      <c r="G2533">
        <f t="shared" si="234"/>
        <v>-3.2201877370308662E-2</v>
      </c>
      <c r="H2533">
        <f t="shared" si="235"/>
        <v>1.6705850050623861E-2</v>
      </c>
      <c r="I2533">
        <f t="shared" si="236"/>
        <v>-4.5055171348652001E-2</v>
      </c>
      <c r="J2533" t="str">
        <f t="shared" si="237"/>
        <v/>
      </c>
      <c r="K2533" t="str">
        <f t="shared" si="238"/>
        <v/>
      </c>
      <c r="L2533" t="str">
        <f t="shared" si="239"/>
        <v/>
      </c>
      <c r="M2533" t="str">
        <f>IF(Master!D2535&lt;'OHL indexes'!E2533,1,"")</f>
        <v/>
      </c>
      <c r="N2533" t="str">
        <f>IF(Master!D2535&gt;'OHL indexes'!D2533,1,"")</f>
        <v/>
      </c>
    </row>
    <row r="2534" spans="1:14" x14ac:dyDescent="0.25">
      <c r="A2534" s="1">
        <v>41743</v>
      </c>
      <c r="B2534">
        <v>1161.1300000000001</v>
      </c>
      <c r="C2534" s="12">
        <v>1169.6199999999999</v>
      </c>
      <c r="D2534">
        <v>1196.72</v>
      </c>
      <c r="E2534" s="12">
        <v>1140.49</v>
      </c>
      <c r="G2534">
        <f t="shared" si="234"/>
        <v>7.3118427738494418E-3</v>
      </c>
      <c r="H2534">
        <f t="shared" si="235"/>
        <v>3.0651176009576897E-2</v>
      </c>
      <c r="I2534">
        <f t="shared" si="236"/>
        <v>-1.7775787379535557E-2</v>
      </c>
      <c r="J2534" t="str">
        <f t="shared" si="237"/>
        <v/>
      </c>
      <c r="K2534" t="str">
        <f t="shared" si="238"/>
        <v/>
      </c>
      <c r="L2534" t="str">
        <f t="shared" si="239"/>
        <v/>
      </c>
      <c r="M2534" t="str">
        <f>IF(Master!D2536&lt;'OHL indexes'!E2534,1,"")</f>
        <v/>
      </c>
      <c r="N2534" t="str">
        <f>IF(Master!D2536&gt;'OHL indexes'!D2534,1,"")</f>
        <v/>
      </c>
    </row>
    <row r="2535" spans="1:14" x14ac:dyDescent="0.25">
      <c r="A2535" s="1">
        <v>41744</v>
      </c>
      <c r="B2535">
        <v>1145.8399999999999</v>
      </c>
      <c r="C2535" s="12">
        <v>1157.8</v>
      </c>
      <c r="D2535">
        <v>1211.24</v>
      </c>
      <c r="E2535" s="12">
        <v>1135.8599999999999</v>
      </c>
      <c r="G2535">
        <f t="shared" si="234"/>
        <v>1.0437757453047647E-2</v>
      </c>
      <c r="H2535">
        <f t="shared" si="235"/>
        <v>5.7076031557634632E-2</v>
      </c>
      <c r="I2535">
        <f t="shared" si="236"/>
        <v>-8.7097675068072977E-3</v>
      </c>
      <c r="J2535" t="str">
        <f t="shared" si="237"/>
        <v/>
      </c>
      <c r="K2535" t="str">
        <f t="shared" si="238"/>
        <v/>
      </c>
      <c r="L2535" t="str">
        <f t="shared" si="239"/>
        <v/>
      </c>
      <c r="M2535" t="str">
        <f>IF(Master!D2537&lt;'OHL indexes'!E2535,1,"")</f>
        <v/>
      </c>
      <c r="N2535" t="str">
        <f>IF(Master!D2537&gt;'OHL indexes'!D2535,1,"")</f>
        <v/>
      </c>
    </row>
    <row r="2536" spans="1:14" x14ac:dyDescent="0.25">
      <c r="A2536" s="1">
        <v>41745</v>
      </c>
      <c r="B2536">
        <v>1107.53</v>
      </c>
      <c r="C2536" s="12">
        <v>1142.3599999999999</v>
      </c>
      <c r="D2536">
        <v>1143.75</v>
      </c>
      <c r="E2536" s="12">
        <v>1100.56</v>
      </c>
      <c r="G2536">
        <f t="shared" si="234"/>
        <v>3.1448358058020931E-2</v>
      </c>
      <c r="H2536">
        <f t="shared" si="235"/>
        <v>3.2703403068088388E-2</v>
      </c>
      <c r="I2536">
        <f t="shared" si="236"/>
        <v>-6.2932832519209114E-3</v>
      </c>
      <c r="J2536" t="str">
        <f t="shared" si="237"/>
        <v/>
      </c>
      <c r="K2536" t="str">
        <f t="shared" si="238"/>
        <v/>
      </c>
      <c r="L2536" t="str">
        <f t="shared" si="239"/>
        <v/>
      </c>
      <c r="M2536" t="str">
        <f>IF(Master!D2538&lt;'OHL indexes'!E2536,1,"")</f>
        <v/>
      </c>
      <c r="N2536" t="str">
        <f>IF(Master!D2538&gt;'OHL indexes'!D2536,1,"")</f>
        <v/>
      </c>
    </row>
    <row r="2537" spans="1:14" x14ac:dyDescent="0.25">
      <c r="A2537" s="1">
        <v>41746</v>
      </c>
      <c r="B2537">
        <v>1086.8</v>
      </c>
      <c r="C2537" s="12">
        <v>1108.05</v>
      </c>
      <c r="D2537">
        <v>1114.4000000000001</v>
      </c>
      <c r="E2537" s="12">
        <v>1083.18</v>
      </c>
      <c r="G2537">
        <f t="shared" si="234"/>
        <v>1.9552815605447194E-2</v>
      </c>
      <c r="H2537">
        <f t="shared" si="235"/>
        <v>2.5395656974604552E-2</v>
      </c>
      <c r="I2537">
        <f t="shared" si="236"/>
        <v>-3.3308796466690049E-3</v>
      </c>
      <c r="J2537" t="str">
        <f t="shared" si="237"/>
        <v/>
      </c>
      <c r="K2537" t="str">
        <f t="shared" si="238"/>
        <v/>
      </c>
      <c r="L2537" t="str">
        <f t="shared" si="239"/>
        <v/>
      </c>
      <c r="M2537" t="str">
        <f>IF(Master!D2539&lt;'OHL indexes'!E2537,1,"")</f>
        <v/>
      </c>
      <c r="N2537" t="str">
        <f>IF(Master!D2539&gt;'OHL indexes'!D2537,1,"")</f>
        <v/>
      </c>
    </row>
    <row r="2538" spans="1:14" x14ac:dyDescent="0.25">
      <c r="A2538" s="1">
        <v>41750</v>
      </c>
      <c r="B2538">
        <v>1073.78</v>
      </c>
      <c r="C2538" s="12">
        <v>1086.8</v>
      </c>
      <c r="D2538">
        <v>1088.3599999999999</v>
      </c>
      <c r="E2538" s="12">
        <v>1063.3499999999999</v>
      </c>
      <c r="G2538">
        <f t="shared" si="234"/>
        <v>1.2125388813351012E-2</v>
      </c>
      <c r="H2538">
        <f t="shared" si="235"/>
        <v>1.3578200376240801E-2</v>
      </c>
      <c r="I2538">
        <f t="shared" si="236"/>
        <v>-9.713349103168345E-3</v>
      </c>
      <c r="J2538" t="str">
        <f t="shared" si="237"/>
        <v/>
      </c>
      <c r="K2538" t="str">
        <f t="shared" si="238"/>
        <v/>
      </c>
      <c r="L2538" t="str">
        <f t="shared" si="239"/>
        <v/>
      </c>
      <c r="M2538" t="str">
        <f>IF(Master!D2540&lt;'OHL indexes'!E2538,1,"")</f>
        <v/>
      </c>
      <c r="N2538" t="str">
        <f>IF(Master!D2540&gt;'OHL indexes'!D2538,1,"")</f>
        <v/>
      </c>
    </row>
    <row r="2539" spans="1:14" x14ac:dyDescent="0.25">
      <c r="A2539" s="1">
        <v>41751</v>
      </c>
      <c r="B2539">
        <v>1062.94</v>
      </c>
      <c r="C2539" s="12">
        <v>1073.6099999999999</v>
      </c>
      <c r="D2539">
        <v>1076.99</v>
      </c>
      <c r="E2539" s="12">
        <v>1052.97</v>
      </c>
      <c r="G2539">
        <f t="shared" si="234"/>
        <v>1.0038195947090101E-2</v>
      </c>
      <c r="H2539">
        <f t="shared" si="235"/>
        <v>1.3218055581688537E-2</v>
      </c>
      <c r="I2539">
        <f t="shared" si="236"/>
        <v>-9.3796451351910726E-3</v>
      </c>
      <c r="J2539" t="str">
        <f t="shared" si="237"/>
        <v/>
      </c>
      <c r="K2539" t="str">
        <f t="shared" si="238"/>
        <v/>
      </c>
      <c r="L2539" t="str">
        <f t="shared" si="239"/>
        <v/>
      </c>
      <c r="M2539" t="str">
        <f>IF(Master!D2541&lt;'OHL indexes'!E2539,1,"")</f>
        <v/>
      </c>
      <c r="N2539" t="str">
        <f>IF(Master!D2541&gt;'OHL indexes'!D2539,1,"")</f>
        <v/>
      </c>
    </row>
    <row r="2540" spans="1:14" x14ac:dyDescent="0.25">
      <c r="A2540" s="1">
        <v>41752</v>
      </c>
      <c r="B2540">
        <v>1071.02</v>
      </c>
      <c r="C2540" s="12">
        <v>1060.6300000000001</v>
      </c>
      <c r="D2540">
        <v>1076.67</v>
      </c>
      <c r="E2540" s="12">
        <v>1058.9000000000001</v>
      </c>
      <c r="G2540">
        <f t="shared" si="234"/>
        <v>-9.7010326604544117E-3</v>
      </c>
      <c r="H2540">
        <f t="shared" si="235"/>
        <v>5.275344998226128E-3</v>
      </c>
      <c r="I2540">
        <f t="shared" si="236"/>
        <v>-1.131631528822985E-2</v>
      </c>
      <c r="J2540" t="str">
        <f t="shared" si="237"/>
        <v/>
      </c>
      <c r="K2540" t="str">
        <f t="shared" si="238"/>
        <v/>
      </c>
      <c r="L2540" t="str">
        <f t="shared" si="239"/>
        <v/>
      </c>
      <c r="M2540" t="str">
        <f>IF(Master!D2542&lt;'OHL indexes'!E2540,1,"")</f>
        <v/>
      </c>
      <c r="N2540" t="str">
        <f>IF(Master!D2542&gt;'OHL indexes'!D2540,1,"")</f>
        <v/>
      </c>
    </row>
    <row r="2541" spans="1:14" x14ac:dyDescent="0.25">
      <c r="A2541" s="1">
        <v>41753</v>
      </c>
      <c r="B2541">
        <v>1080.0999999999999</v>
      </c>
      <c r="C2541" s="12">
        <v>1068.71</v>
      </c>
      <c r="D2541">
        <v>1090.68</v>
      </c>
      <c r="E2541" s="12">
        <v>1053.0899999999999</v>
      </c>
      <c r="G2541">
        <f t="shared" si="234"/>
        <v>-1.054531987778895E-2</v>
      </c>
      <c r="H2541">
        <f t="shared" si="235"/>
        <v>9.7953893158042593E-3</v>
      </c>
      <c r="I2541">
        <f t="shared" si="236"/>
        <v>-2.5006943801499815E-2</v>
      </c>
      <c r="J2541" t="str">
        <f t="shared" si="237"/>
        <v/>
      </c>
      <c r="K2541" t="str">
        <f t="shared" si="238"/>
        <v/>
      </c>
      <c r="L2541" t="str">
        <f t="shared" si="239"/>
        <v/>
      </c>
      <c r="M2541" t="str">
        <f>IF(Master!D2543&lt;'OHL indexes'!E2541,1,"")</f>
        <v/>
      </c>
      <c r="N2541" t="str">
        <f>IF(Master!D2543&gt;'OHL indexes'!D2541,1,"")</f>
        <v/>
      </c>
    </row>
    <row r="2542" spans="1:14" x14ac:dyDescent="0.25">
      <c r="A2542" s="1">
        <v>41754</v>
      </c>
      <c r="B2542">
        <v>1087.8699999999999</v>
      </c>
      <c r="C2542" s="12">
        <v>1080.0999999999999</v>
      </c>
      <c r="D2542">
        <v>1112.9100000000001</v>
      </c>
      <c r="E2542" s="12">
        <v>1076.1300000000001</v>
      </c>
      <c r="G2542">
        <f t="shared" si="234"/>
        <v>-7.1423975291164954E-3</v>
      </c>
      <c r="H2542">
        <f t="shared" si="235"/>
        <v>2.3017456129868608E-2</v>
      </c>
      <c r="I2542">
        <f t="shared" si="236"/>
        <v>-1.0791730629578722E-2</v>
      </c>
      <c r="J2542" t="str">
        <f t="shared" si="237"/>
        <v/>
      </c>
      <c r="K2542" t="str">
        <f t="shared" si="238"/>
        <v/>
      </c>
      <c r="L2542" t="str">
        <f t="shared" si="239"/>
        <v/>
      </c>
      <c r="M2542" t="str">
        <f>IF(Master!D2544&lt;'OHL indexes'!E2542,1,"")</f>
        <v/>
      </c>
      <c r="N2542" t="str">
        <f>IF(Master!D2544&gt;'OHL indexes'!D2542,1,"")</f>
        <v/>
      </c>
    </row>
    <row r="2543" spans="1:14" x14ac:dyDescent="0.25">
      <c r="A2543" s="1">
        <v>41757</v>
      </c>
      <c r="B2543">
        <v>1062.3</v>
      </c>
      <c r="C2543" s="12">
        <v>1087.8699999999999</v>
      </c>
      <c r="D2543">
        <v>1103.0999999999999</v>
      </c>
      <c r="E2543" s="12">
        <v>1058.8499999999999</v>
      </c>
      <c r="G2543">
        <f t="shared" si="234"/>
        <v>2.4070413254259515E-2</v>
      </c>
      <c r="H2543">
        <f t="shared" si="235"/>
        <v>3.8407229596159276E-2</v>
      </c>
      <c r="I2543">
        <f t="shared" si="236"/>
        <v>-3.247670149675308E-3</v>
      </c>
      <c r="J2543" t="str">
        <f t="shared" si="237"/>
        <v/>
      </c>
      <c r="K2543" t="str">
        <f t="shared" si="238"/>
        <v/>
      </c>
      <c r="L2543" t="str">
        <f t="shared" si="239"/>
        <v/>
      </c>
      <c r="M2543" t="str">
        <f>IF(Master!D2545&lt;'OHL indexes'!E2543,1,"")</f>
        <v/>
      </c>
      <c r="N2543" t="str">
        <f>IF(Master!D2545&gt;'OHL indexes'!D2543,1,"")</f>
        <v/>
      </c>
    </row>
    <row r="2544" spans="1:14" x14ac:dyDescent="0.25">
      <c r="A2544" s="1">
        <v>41758</v>
      </c>
      <c r="B2544">
        <v>1048.53</v>
      </c>
      <c r="C2544" s="12">
        <v>1061.1500000000001</v>
      </c>
      <c r="D2544">
        <v>1067.1199999999999</v>
      </c>
      <c r="E2544" s="12">
        <v>1045.0899999999999</v>
      </c>
      <c r="G2544">
        <f t="shared" si="234"/>
        <v>1.2035897876074175E-2</v>
      </c>
      <c r="H2544">
        <f t="shared" si="235"/>
        <v>1.7729583321411724E-2</v>
      </c>
      <c r="I2544">
        <f t="shared" si="236"/>
        <v>-3.2807835731929469E-3</v>
      </c>
      <c r="J2544" t="str">
        <f t="shared" si="237"/>
        <v/>
      </c>
      <c r="K2544" t="str">
        <f t="shared" si="238"/>
        <v/>
      </c>
      <c r="L2544" t="str">
        <f t="shared" si="239"/>
        <v/>
      </c>
      <c r="M2544" t="str">
        <f>IF(Master!D2546&lt;'OHL indexes'!E2544,1,"")</f>
        <v/>
      </c>
      <c r="N2544" t="str">
        <f>IF(Master!D2546&gt;'OHL indexes'!D2544,1,"")</f>
        <v/>
      </c>
    </row>
    <row r="2545" spans="1:14" x14ac:dyDescent="0.25">
      <c r="A2545" s="1">
        <v>41759</v>
      </c>
      <c r="B2545">
        <v>1049.82</v>
      </c>
      <c r="C2545" s="12">
        <v>1048.53</v>
      </c>
      <c r="D2545">
        <v>1060.21</v>
      </c>
      <c r="E2545" s="12">
        <v>1039.51</v>
      </c>
      <c r="G2545">
        <f t="shared" si="234"/>
        <v>-1.2287820769274482E-3</v>
      </c>
      <c r="H2545">
        <f t="shared" si="235"/>
        <v>9.8969347126174334E-3</v>
      </c>
      <c r="I2545">
        <f t="shared" si="236"/>
        <v>-9.8207311729628932E-3</v>
      </c>
      <c r="J2545" t="str">
        <f t="shared" si="237"/>
        <v/>
      </c>
      <c r="K2545" t="str">
        <f t="shared" si="238"/>
        <v/>
      </c>
      <c r="L2545" t="str">
        <f t="shared" si="239"/>
        <v/>
      </c>
      <c r="M2545" t="str">
        <f>IF(Master!D2547&lt;'OHL indexes'!E2545,1,"")</f>
        <v/>
      </c>
      <c r="N2545" t="str">
        <f>IF(Master!D2547&gt;'OHL indexes'!D2545,1,"")</f>
        <v/>
      </c>
    </row>
    <row r="2546" spans="1:14" x14ac:dyDescent="0.25">
      <c r="A2546" s="1">
        <v>41760</v>
      </c>
      <c r="B2546">
        <v>1045.82</v>
      </c>
      <c r="C2546" s="12">
        <v>1049.82</v>
      </c>
      <c r="D2546">
        <v>1055.82</v>
      </c>
      <c r="E2546" s="12">
        <v>1037.54</v>
      </c>
      <c r="G2546">
        <f t="shared" si="234"/>
        <v>3.8247499569714627E-3</v>
      </c>
      <c r="H2546">
        <f t="shared" si="235"/>
        <v>9.5618748924288788E-3</v>
      </c>
      <c r="I2546">
        <f t="shared" si="236"/>
        <v>-7.9172324109311187E-3</v>
      </c>
      <c r="J2546" t="str">
        <f t="shared" si="237"/>
        <v/>
      </c>
      <c r="K2546" t="str">
        <f t="shared" si="238"/>
        <v/>
      </c>
      <c r="L2546" t="str">
        <f t="shared" si="239"/>
        <v/>
      </c>
      <c r="M2546" t="str">
        <f>IF(Master!D2548&lt;'OHL indexes'!E2546,1,"")</f>
        <v/>
      </c>
      <c r="N2546" t="str">
        <f>IF(Master!D2548&gt;'OHL indexes'!D2546,1,"")</f>
        <v/>
      </c>
    </row>
    <row r="2547" spans="1:14" x14ac:dyDescent="0.25">
      <c r="A2547" s="1">
        <v>41761</v>
      </c>
      <c r="B2547">
        <v>1048.96</v>
      </c>
      <c r="C2547" s="12">
        <v>1042.4000000000001</v>
      </c>
      <c r="D2547">
        <v>1054.51</v>
      </c>
      <c r="E2547" s="12">
        <v>1021.59</v>
      </c>
      <c r="G2547">
        <f t="shared" si="234"/>
        <v>-6.2538133007931096E-3</v>
      </c>
      <c r="H2547">
        <f t="shared" si="235"/>
        <v>5.2909548505186699E-3</v>
      </c>
      <c r="I2547">
        <f t="shared" si="236"/>
        <v>-2.6092510677242275E-2</v>
      </c>
      <c r="J2547" t="str">
        <f t="shared" si="237"/>
        <v/>
      </c>
      <c r="K2547" t="str">
        <f t="shared" si="238"/>
        <v/>
      </c>
      <c r="L2547" t="str">
        <f t="shared" si="239"/>
        <v/>
      </c>
      <c r="M2547" t="str">
        <f>IF(Master!D2549&lt;'OHL indexes'!E2547,1,"")</f>
        <v/>
      </c>
      <c r="N2547" t="str">
        <f>IF(Master!D2549&gt;'OHL indexes'!D2547,1,"")</f>
        <v/>
      </c>
    </row>
    <row r="2548" spans="1:14" x14ac:dyDescent="0.25">
      <c r="A2548" s="1">
        <v>41764</v>
      </c>
      <c r="B2548">
        <v>1030.2</v>
      </c>
      <c r="C2548" s="12">
        <v>1048.96</v>
      </c>
      <c r="D2548">
        <v>1065.33</v>
      </c>
      <c r="E2548" s="12">
        <v>1026.79</v>
      </c>
      <c r="G2548">
        <f t="shared" si="234"/>
        <v>1.821005629974759E-2</v>
      </c>
      <c r="H2548">
        <f t="shared" si="235"/>
        <v>3.4100174723354471E-2</v>
      </c>
      <c r="I2548">
        <f t="shared" si="236"/>
        <v>-3.3100368860415896E-3</v>
      </c>
      <c r="J2548" t="str">
        <f t="shared" si="237"/>
        <v/>
      </c>
      <c r="K2548" t="str">
        <f t="shared" si="238"/>
        <v/>
      </c>
      <c r="L2548" t="str">
        <f t="shared" si="239"/>
        <v/>
      </c>
      <c r="M2548" t="str">
        <f>IF(Master!D2550&lt;'OHL indexes'!E2548,1,"")</f>
        <v/>
      </c>
      <c r="N2548" t="str">
        <f>IF(Master!D2550&gt;'OHL indexes'!D2548,1,"")</f>
        <v/>
      </c>
    </row>
    <row r="2549" spans="1:14" x14ac:dyDescent="0.25">
      <c r="A2549" s="1">
        <v>41765</v>
      </c>
      <c r="B2549">
        <v>1042.25</v>
      </c>
      <c r="C2549" s="12">
        <v>1029.0899999999999</v>
      </c>
      <c r="D2549">
        <v>1044.74</v>
      </c>
      <c r="E2549" s="12">
        <v>1021.55</v>
      </c>
      <c r="G2549">
        <f t="shared" si="234"/>
        <v>-1.2626529143679566E-2</v>
      </c>
      <c r="H2549">
        <f t="shared" si="235"/>
        <v>2.3890621252098398E-3</v>
      </c>
      <c r="I2549">
        <f t="shared" si="236"/>
        <v>-1.9860877908371322E-2</v>
      </c>
      <c r="J2549" t="str">
        <f t="shared" si="237"/>
        <v/>
      </c>
      <c r="K2549" t="str">
        <f t="shared" si="238"/>
        <v/>
      </c>
      <c r="L2549" t="str">
        <f t="shared" si="239"/>
        <v/>
      </c>
      <c r="M2549" t="str">
        <f>IF(Master!D2551&lt;'OHL indexes'!E2549,1,"")</f>
        <v/>
      </c>
      <c r="N2549" t="str">
        <f>IF(Master!D2551&gt;'OHL indexes'!D2549,1,"")</f>
        <v/>
      </c>
    </row>
    <row r="2550" spans="1:14" x14ac:dyDescent="0.25">
      <c r="A2550" s="1">
        <v>41766</v>
      </c>
      <c r="B2550">
        <v>1018.51</v>
      </c>
      <c r="C2550" s="12">
        <v>1042.25</v>
      </c>
      <c r="D2550">
        <v>1053.27</v>
      </c>
      <c r="E2550" s="12">
        <v>1013.13</v>
      </c>
      <c r="G2550">
        <f t="shared" si="234"/>
        <v>2.3308558580671823E-2</v>
      </c>
      <c r="H2550">
        <f t="shared" si="235"/>
        <v>3.4128285436569206E-2</v>
      </c>
      <c r="I2550">
        <f t="shared" si="236"/>
        <v>-5.2822259967992835E-3</v>
      </c>
      <c r="J2550" t="str">
        <f t="shared" si="237"/>
        <v/>
      </c>
      <c r="K2550" t="str">
        <f t="shared" si="238"/>
        <v/>
      </c>
      <c r="L2550" t="str">
        <f t="shared" si="239"/>
        <v/>
      </c>
      <c r="M2550" t="str">
        <f>IF(Master!D2552&lt;'OHL indexes'!E2550,1,"")</f>
        <v/>
      </c>
      <c r="N2550" t="str">
        <f>IF(Master!D2552&gt;'OHL indexes'!D2550,1,"")</f>
        <v/>
      </c>
    </row>
    <row r="2551" spans="1:14" x14ac:dyDescent="0.25">
      <c r="A2551" s="1">
        <v>41767</v>
      </c>
      <c r="B2551">
        <v>1019.78</v>
      </c>
      <c r="C2551" s="12">
        <v>1018.51</v>
      </c>
      <c r="D2551">
        <v>1027.73</v>
      </c>
      <c r="E2551" s="12">
        <v>996.1</v>
      </c>
      <c r="G2551">
        <f t="shared" si="234"/>
        <v>-1.2453666477083569E-3</v>
      </c>
      <c r="H2551">
        <f t="shared" si="235"/>
        <v>7.795799093922362E-3</v>
      </c>
      <c r="I2551">
        <f t="shared" si="236"/>
        <v>-2.322069465963239E-2</v>
      </c>
      <c r="J2551" t="str">
        <f t="shared" si="237"/>
        <v/>
      </c>
      <c r="K2551" t="str">
        <f t="shared" si="238"/>
        <v/>
      </c>
      <c r="L2551" t="str">
        <f t="shared" si="239"/>
        <v/>
      </c>
      <c r="M2551" t="str">
        <f>IF(Master!D2553&lt;'OHL indexes'!E2551,1,"")</f>
        <v/>
      </c>
      <c r="N2551" t="str">
        <f>IF(Master!D2553&gt;'OHL indexes'!D2551,1,"")</f>
        <v/>
      </c>
    </row>
    <row r="2552" spans="1:14" x14ac:dyDescent="0.25">
      <c r="A2552" s="1">
        <v>41768</v>
      </c>
      <c r="B2552">
        <v>999.54</v>
      </c>
      <c r="C2552" s="12">
        <v>1017.31</v>
      </c>
      <c r="D2552">
        <v>1033.27</v>
      </c>
      <c r="E2552" s="12">
        <v>993.92</v>
      </c>
      <c r="G2552">
        <f t="shared" si="234"/>
        <v>1.7778177961862429E-2</v>
      </c>
      <c r="H2552">
        <f t="shared" si="235"/>
        <v>3.3745522940552775E-2</v>
      </c>
      <c r="I2552">
        <f t="shared" si="236"/>
        <v>-5.6225863897393369E-3</v>
      </c>
      <c r="J2552" t="str">
        <f t="shared" si="237"/>
        <v/>
      </c>
      <c r="K2552" t="str">
        <f t="shared" si="238"/>
        <v/>
      </c>
      <c r="L2552" t="str">
        <f t="shared" si="239"/>
        <v/>
      </c>
      <c r="M2552" t="str">
        <f>IF(Master!D2554&lt;'OHL indexes'!E2552,1,"")</f>
        <v/>
      </c>
      <c r="N2552" t="str">
        <f>IF(Master!D2554&gt;'OHL indexes'!D2552,1,"")</f>
        <v/>
      </c>
    </row>
    <row r="2553" spans="1:14" x14ac:dyDescent="0.25">
      <c r="A2553" s="1">
        <v>41771</v>
      </c>
      <c r="B2553">
        <v>969.7</v>
      </c>
      <c r="C2553" s="12">
        <v>996.18</v>
      </c>
      <c r="D2553">
        <v>997.16</v>
      </c>
      <c r="E2553" s="12">
        <v>962.98</v>
      </c>
      <c r="G2553">
        <f t="shared" si="234"/>
        <v>2.7307414664329066E-2</v>
      </c>
      <c r="H2553">
        <f t="shared" si="235"/>
        <v>2.8318036506135735E-2</v>
      </c>
      <c r="I2553">
        <f t="shared" si="236"/>
        <v>-6.9299783438176998E-3</v>
      </c>
      <c r="J2553" t="str">
        <f t="shared" si="237"/>
        <v/>
      </c>
      <c r="K2553" t="str">
        <f t="shared" si="238"/>
        <v/>
      </c>
      <c r="L2553" t="str">
        <f t="shared" si="239"/>
        <v/>
      </c>
      <c r="M2553" t="str">
        <f>IF(Master!D2555&lt;'OHL indexes'!E2553,1,"")</f>
        <v/>
      </c>
      <c r="N2553" t="str">
        <f>IF(Master!D2555&gt;'OHL indexes'!D2553,1,"")</f>
        <v/>
      </c>
    </row>
    <row r="2554" spans="1:14" x14ac:dyDescent="0.25">
      <c r="A2554" s="1">
        <v>41772</v>
      </c>
      <c r="B2554">
        <v>972.21</v>
      </c>
      <c r="C2554" s="12">
        <v>968.86</v>
      </c>
      <c r="D2554">
        <v>973.89</v>
      </c>
      <c r="E2554" s="12">
        <v>958.81</v>
      </c>
      <c r="G2554">
        <f t="shared" si="234"/>
        <v>-3.4457576038099402E-3</v>
      </c>
      <c r="H2554">
        <f t="shared" si="235"/>
        <v>1.7280217237016782E-3</v>
      </c>
      <c r="I2554">
        <f t="shared" si="236"/>
        <v>-1.378303041523965E-2</v>
      </c>
      <c r="J2554" t="str">
        <f t="shared" si="237"/>
        <v/>
      </c>
      <c r="K2554" t="str">
        <f t="shared" si="238"/>
        <v/>
      </c>
      <c r="L2554" t="str">
        <f t="shared" si="239"/>
        <v/>
      </c>
      <c r="M2554" t="str">
        <f>IF(Master!D2556&lt;'OHL indexes'!E2554,1,"")</f>
        <v/>
      </c>
      <c r="N2554" t="str">
        <f>IF(Master!D2556&gt;'OHL indexes'!D2554,1,"")</f>
        <v/>
      </c>
    </row>
    <row r="2555" spans="1:14" x14ac:dyDescent="0.25">
      <c r="A2555" s="1">
        <v>41773</v>
      </c>
      <c r="B2555">
        <v>963.45</v>
      </c>
      <c r="C2555" s="12">
        <v>970.35</v>
      </c>
      <c r="D2555">
        <v>978.88</v>
      </c>
      <c r="E2555" s="12">
        <v>955.39</v>
      </c>
      <c r="G2555">
        <f t="shared" si="234"/>
        <v>7.1617624163162752E-3</v>
      </c>
      <c r="H2555">
        <f t="shared" si="235"/>
        <v>1.601536146141469E-2</v>
      </c>
      <c r="I2555">
        <f t="shared" si="236"/>
        <v>-8.3657688515231809E-3</v>
      </c>
      <c r="J2555" t="str">
        <f t="shared" si="237"/>
        <v/>
      </c>
      <c r="K2555" t="str">
        <f t="shared" si="238"/>
        <v/>
      </c>
      <c r="L2555" t="str">
        <f t="shared" si="239"/>
        <v/>
      </c>
      <c r="M2555" t="str">
        <f>IF(Master!D2557&lt;'OHL indexes'!E2555,1,"")</f>
        <v/>
      </c>
      <c r="N2555" t="str">
        <f>IF(Master!D2557&gt;'OHL indexes'!D2555,1,"")</f>
        <v/>
      </c>
    </row>
    <row r="2556" spans="1:14" x14ac:dyDescent="0.25">
      <c r="A2556" s="1">
        <v>41774</v>
      </c>
      <c r="B2556">
        <v>976.74</v>
      </c>
      <c r="C2556" s="12">
        <v>961.24</v>
      </c>
      <c r="D2556">
        <v>1001.43</v>
      </c>
      <c r="E2556" s="12">
        <v>956.81</v>
      </c>
      <c r="G2556">
        <f t="shared" si="234"/>
        <v>-1.5869115629543185E-2</v>
      </c>
      <c r="H2556">
        <f t="shared" si="235"/>
        <v>2.527796547699479E-2</v>
      </c>
      <c r="I2556">
        <f t="shared" si="236"/>
        <v>-2.0404611257857863E-2</v>
      </c>
      <c r="J2556" t="str">
        <f t="shared" si="237"/>
        <v/>
      </c>
      <c r="K2556" t="str">
        <f t="shared" si="238"/>
        <v/>
      </c>
      <c r="L2556" t="str">
        <f t="shared" si="239"/>
        <v/>
      </c>
      <c r="M2556" t="str">
        <f>IF(Master!D2558&lt;'OHL indexes'!E2556,1,"")</f>
        <v/>
      </c>
      <c r="N2556" t="str">
        <f>IF(Master!D2558&gt;'OHL indexes'!D2556,1,"")</f>
        <v/>
      </c>
    </row>
    <row r="2557" spans="1:14" x14ac:dyDescent="0.25">
      <c r="A2557" s="1">
        <v>41775</v>
      </c>
      <c r="B2557">
        <v>958.53</v>
      </c>
      <c r="C2557" s="12">
        <v>974.42</v>
      </c>
      <c r="D2557">
        <v>987.5</v>
      </c>
      <c r="E2557" s="12">
        <v>952.32</v>
      </c>
      <c r="G2557">
        <f t="shared" si="234"/>
        <v>1.6577467580566108E-2</v>
      </c>
      <c r="H2557">
        <f t="shared" si="235"/>
        <v>3.0223362857709324E-2</v>
      </c>
      <c r="I2557">
        <f t="shared" si="236"/>
        <v>-6.478670464148184E-3</v>
      </c>
      <c r="J2557" t="str">
        <f t="shared" si="237"/>
        <v/>
      </c>
      <c r="K2557" t="str">
        <f t="shared" si="238"/>
        <v/>
      </c>
      <c r="L2557" t="str">
        <f t="shared" si="239"/>
        <v/>
      </c>
      <c r="M2557" t="str">
        <f>IF(Master!D2559&lt;'OHL indexes'!E2557,1,"")</f>
        <v/>
      </c>
      <c r="N2557" t="str">
        <f>IF(Master!D2559&gt;'OHL indexes'!D2557,1,"")</f>
        <v/>
      </c>
    </row>
    <row r="2558" spans="1:14" x14ac:dyDescent="0.25">
      <c r="A2558" s="1">
        <v>41778</v>
      </c>
      <c r="B2558">
        <v>939.02</v>
      </c>
      <c r="C2558" s="12">
        <v>958.53</v>
      </c>
      <c r="D2558">
        <v>969.25</v>
      </c>
      <c r="E2558" s="12">
        <v>935.72</v>
      </c>
      <c r="G2558">
        <f t="shared" si="234"/>
        <v>2.0776980256011601E-2</v>
      </c>
      <c r="H2558">
        <f t="shared" si="235"/>
        <v>3.2193137526357329E-2</v>
      </c>
      <c r="I2558">
        <f t="shared" si="236"/>
        <v>-3.5143021447892053E-3</v>
      </c>
      <c r="J2558" t="str">
        <f t="shared" si="237"/>
        <v/>
      </c>
      <c r="K2558" t="str">
        <f t="shared" si="238"/>
        <v/>
      </c>
      <c r="L2558" t="str">
        <f t="shared" si="239"/>
        <v/>
      </c>
      <c r="M2558" t="str">
        <f>IF(Master!D2560&lt;'OHL indexes'!E2558,1,"")</f>
        <v/>
      </c>
      <c r="N2558" t="str">
        <f>IF(Master!D2560&gt;'OHL indexes'!D2558,1,"")</f>
        <v/>
      </c>
    </row>
    <row r="2559" spans="1:14" x14ac:dyDescent="0.25">
      <c r="A2559" s="1">
        <v>41779</v>
      </c>
      <c r="B2559">
        <v>942.31</v>
      </c>
      <c r="C2559" s="12">
        <v>939.02</v>
      </c>
      <c r="D2559">
        <v>955.77</v>
      </c>
      <c r="E2559" s="12">
        <v>925.33</v>
      </c>
      <c r="G2559">
        <f t="shared" si="234"/>
        <v>-3.4914200210121038E-3</v>
      </c>
      <c r="H2559">
        <f t="shared" si="235"/>
        <v>1.428404665131433E-2</v>
      </c>
      <c r="I2559">
        <f t="shared" si="236"/>
        <v>-1.8019547707230021E-2</v>
      </c>
      <c r="J2559" t="str">
        <f t="shared" si="237"/>
        <v/>
      </c>
      <c r="K2559" t="str">
        <f t="shared" si="238"/>
        <v/>
      </c>
      <c r="L2559" t="str">
        <f t="shared" si="239"/>
        <v/>
      </c>
      <c r="M2559" t="str">
        <f>IF(Master!D2561&lt;'OHL indexes'!E2559,1,"")</f>
        <v/>
      </c>
      <c r="N2559" t="str">
        <f>IF(Master!D2561&gt;'OHL indexes'!D2559,1,"")</f>
        <v/>
      </c>
    </row>
    <row r="2560" spans="1:14" x14ac:dyDescent="0.25">
      <c r="A2560" s="1">
        <v>41780</v>
      </c>
      <c r="B2560">
        <v>922.68</v>
      </c>
      <c r="C2560" s="12">
        <v>942.31</v>
      </c>
      <c r="D2560">
        <v>945.58</v>
      </c>
      <c r="E2560" s="12">
        <v>912.86</v>
      </c>
      <c r="G2560">
        <f t="shared" si="234"/>
        <v>2.1274981575410745E-2</v>
      </c>
      <c r="H2560">
        <f t="shared" si="235"/>
        <v>2.4819005505700931E-2</v>
      </c>
      <c r="I2560">
        <f t="shared" si="236"/>
        <v>-1.0642909784540633E-2</v>
      </c>
      <c r="J2560" t="str">
        <f t="shared" si="237"/>
        <v/>
      </c>
      <c r="K2560" t="str">
        <f t="shared" si="238"/>
        <v/>
      </c>
      <c r="L2560" t="str">
        <f t="shared" si="239"/>
        <v/>
      </c>
      <c r="M2560" t="str">
        <f>IF(Master!D2562&lt;'OHL indexes'!E2560,1,"")</f>
        <v/>
      </c>
      <c r="N2560" t="str">
        <f>IF(Master!D2562&gt;'OHL indexes'!D2560,1,"")</f>
        <v/>
      </c>
    </row>
    <row r="2561" spans="1:14" x14ac:dyDescent="0.25">
      <c r="A2561" s="1">
        <v>41781</v>
      </c>
      <c r="B2561">
        <v>919.76</v>
      </c>
      <c r="C2561" s="12">
        <v>922.65</v>
      </c>
      <c r="D2561">
        <v>925.94</v>
      </c>
      <c r="E2561" s="12">
        <v>909.64</v>
      </c>
      <c r="G2561">
        <f t="shared" si="234"/>
        <v>3.1421240323561417E-3</v>
      </c>
      <c r="H2561">
        <f t="shared" si="235"/>
        <v>6.7191441245542105E-3</v>
      </c>
      <c r="I2561">
        <f t="shared" si="236"/>
        <v>-1.1002870313994939E-2</v>
      </c>
      <c r="J2561" t="str">
        <f t="shared" si="237"/>
        <v/>
      </c>
      <c r="K2561" t="str">
        <f t="shared" si="238"/>
        <v/>
      </c>
      <c r="L2561" t="str">
        <f t="shared" si="239"/>
        <v/>
      </c>
      <c r="M2561" t="str">
        <f>IF(Master!D2563&lt;'OHL indexes'!E2561,1,"")</f>
        <v/>
      </c>
      <c r="N2561" t="str">
        <f>IF(Master!D2563&gt;'OHL indexes'!D2561,1,"")</f>
        <v/>
      </c>
    </row>
    <row r="2562" spans="1:14" x14ac:dyDescent="0.25">
      <c r="A2562" s="1">
        <v>41782</v>
      </c>
      <c r="B2562">
        <v>910.7</v>
      </c>
      <c r="C2562" s="12">
        <v>919.42</v>
      </c>
      <c r="D2562">
        <v>920.14</v>
      </c>
      <c r="E2562" s="12">
        <v>907.11</v>
      </c>
      <c r="G2562">
        <f t="shared" si="234"/>
        <v>9.5750521576807301E-3</v>
      </c>
      <c r="H2562">
        <f t="shared" si="235"/>
        <v>1.0365652794553482E-2</v>
      </c>
      <c r="I2562">
        <f t="shared" si="236"/>
        <v>-3.9420226199626818E-3</v>
      </c>
      <c r="J2562" t="str">
        <f t="shared" si="237"/>
        <v/>
      </c>
      <c r="K2562" t="str">
        <f t="shared" si="238"/>
        <v/>
      </c>
      <c r="L2562" t="str">
        <f t="shared" si="239"/>
        <v/>
      </c>
      <c r="M2562" t="str">
        <f>IF(Master!D2564&lt;'OHL indexes'!E2562,1,"")</f>
        <v/>
      </c>
      <c r="N2562" t="str">
        <f>IF(Master!D2564&gt;'OHL indexes'!D2562,1,"")</f>
        <v/>
      </c>
    </row>
    <row r="2563" spans="1:14" x14ac:dyDescent="0.25">
      <c r="A2563" s="1">
        <v>41786</v>
      </c>
      <c r="B2563">
        <v>882.11</v>
      </c>
      <c r="C2563" s="12">
        <v>910.7</v>
      </c>
      <c r="D2563">
        <v>913.42</v>
      </c>
      <c r="E2563" s="12">
        <v>878.87</v>
      </c>
      <c r="G2563">
        <f t="shared" si="234"/>
        <v>3.2410923807688397E-2</v>
      </c>
      <c r="H2563">
        <f t="shared" si="235"/>
        <v>3.5494439469000438E-2</v>
      </c>
      <c r="I2563">
        <f t="shared" si="236"/>
        <v>-3.6730113024452393E-3</v>
      </c>
      <c r="J2563" t="str">
        <f t="shared" si="237"/>
        <v/>
      </c>
      <c r="K2563" t="str">
        <f t="shared" si="238"/>
        <v/>
      </c>
      <c r="L2563" t="str">
        <f t="shared" si="239"/>
        <v/>
      </c>
      <c r="M2563" t="str">
        <f>IF(Master!D2565&lt;'OHL indexes'!E2563,1,"")</f>
        <v/>
      </c>
      <c r="N2563" t="str">
        <f>IF(Master!D2565&gt;'OHL indexes'!D2563,1,"")</f>
        <v/>
      </c>
    </row>
    <row r="2564" spans="1:14" x14ac:dyDescent="0.25">
      <c r="A2564" s="1">
        <v>41787</v>
      </c>
      <c r="B2564">
        <v>883.47</v>
      </c>
      <c r="C2564" s="12">
        <v>881.97</v>
      </c>
      <c r="D2564">
        <v>896.58</v>
      </c>
      <c r="E2564" s="12">
        <v>875.54</v>
      </c>
      <c r="G2564">
        <f t="shared" si="234"/>
        <v>-1.6978505212401629E-3</v>
      </c>
      <c r="H2564">
        <f t="shared" si="235"/>
        <v>1.4839213555638553E-2</v>
      </c>
      <c r="I2564">
        <f t="shared" si="236"/>
        <v>-8.9759697556227591E-3</v>
      </c>
      <c r="J2564" t="str">
        <f t="shared" si="237"/>
        <v/>
      </c>
      <c r="K2564" t="str">
        <f t="shared" si="238"/>
        <v/>
      </c>
      <c r="L2564" t="str">
        <f t="shared" si="239"/>
        <v/>
      </c>
      <c r="M2564" t="str">
        <f>IF(Master!D2566&lt;'OHL indexes'!E2564,1,"")</f>
        <v/>
      </c>
      <c r="N2564" t="str">
        <f>IF(Master!D2566&gt;'OHL indexes'!D2564,1,"")</f>
        <v/>
      </c>
    </row>
    <row r="2565" spans="1:14" x14ac:dyDescent="0.25">
      <c r="A2565" s="1">
        <v>41788</v>
      </c>
      <c r="B2565">
        <v>875.55</v>
      </c>
      <c r="C2565" s="12">
        <v>880.77</v>
      </c>
      <c r="D2565">
        <v>884.31</v>
      </c>
      <c r="E2565" s="12">
        <v>870.66</v>
      </c>
      <c r="G2565">
        <f t="shared" si="234"/>
        <v>5.9619667637484941E-3</v>
      </c>
      <c r="H2565">
        <f t="shared" si="235"/>
        <v>1.0005139626520387E-2</v>
      </c>
      <c r="I2565">
        <f t="shared" si="236"/>
        <v>-5.5850608189138562E-3</v>
      </c>
      <c r="J2565" t="str">
        <f t="shared" si="237"/>
        <v/>
      </c>
      <c r="K2565" t="str">
        <f t="shared" si="238"/>
        <v/>
      </c>
      <c r="L2565" t="str">
        <f t="shared" si="239"/>
        <v/>
      </c>
      <c r="M2565" t="str">
        <f>IF(Master!D2567&lt;'OHL indexes'!E2565,1,"")</f>
        <v/>
      </c>
      <c r="N2565" t="str">
        <f>IF(Master!D2567&gt;'OHL indexes'!D2565,1,"")</f>
        <v/>
      </c>
    </row>
    <row r="2566" spans="1:14" x14ac:dyDescent="0.25">
      <c r="A2566" s="1">
        <v>41789</v>
      </c>
      <c r="B2566">
        <v>877.56</v>
      </c>
      <c r="C2566" s="12">
        <v>874.54</v>
      </c>
      <c r="D2566">
        <v>882.93</v>
      </c>
      <c r="E2566" s="12">
        <v>874.11</v>
      </c>
      <c r="G2566">
        <f t="shared" si="234"/>
        <v>-3.4413601349195799E-3</v>
      </c>
      <c r="H2566">
        <f t="shared" si="235"/>
        <v>6.1192397101053064E-3</v>
      </c>
      <c r="I2566">
        <f t="shared" si="236"/>
        <v>-3.931355121017277E-3</v>
      </c>
      <c r="J2566" t="str">
        <f t="shared" si="237"/>
        <v/>
      </c>
      <c r="K2566" t="str">
        <f t="shared" si="238"/>
        <v/>
      </c>
      <c r="L2566" t="str">
        <f t="shared" si="239"/>
        <v/>
      </c>
      <c r="M2566" t="str">
        <f>IF(Master!D2568&lt;'OHL indexes'!E2566,1,"")</f>
        <v/>
      </c>
      <c r="N2566" t="str">
        <f>IF(Master!D2568&gt;'OHL indexes'!D2566,1,"")</f>
        <v/>
      </c>
    </row>
    <row r="2567" spans="1:14" x14ac:dyDescent="0.25">
      <c r="A2567" s="1">
        <v>41792</v>
      </c>
      <c r="B2567">
        <v>872.39</v>
      </c>
      <c r="C2567" s="12">
        <v>876.39</v>
      </c>
      <c r="D2567">
        <v>887.43</v>
      </c>
      <c r="E2567" s="12">
        <v>868.06</v>
      </c>
      <c r="G2567">
        <f t="shared" ref="G2567:G2630" si="240">C2567/$B2567-1</f>
        <v>4.5851052854801733E-3</v>
      </c>
      <c r="H2567">
        <f t="shared" ref="H2567:H2630" si="241">D2567/$B2567-1</f>
        <v>1.72399958734053E-2</v>
      </c>
      <c r="I2567">
        <f t="shared" ref="I2567:I2630" si="242">E2567/$B2567-1</f>
        <v>-4.9633764715322215E-3</v>
      </c>
      <c r="J2567" t="str">
        <f t="shared" ref="J2567:J2630" si="243">IF(C2567&lt;E2567,1,"")</f>
        <v/>
      </c>
      <c r="K2567" t="str">
        <f t="shared" ref="K2567:K2630" si="244">IF(C2568&gt;D2568,1,"")</f>
        <v/>
      </c>
      <c r="L2567" t="str">
        <f t="shared" ref="L2567:L2630" si="245">IF(E2568&gt;D2568,1,"")</f>
        <v/>
      </c>
      <c r="M2567" t="str">
        <f>IF(Master!D2569&lt;'OHL indexes'!E2567,1,"")</f>
        <v/>
      </c>
      <c r="N2567" t="str">
        <f>IF(Master!D2569&gt;'OHL indexes'!D2567,1,"")</f>
        <v/>
      </c>
    </row>
    <row r="2568" spans="1:14" x14ac:dyDescent="0.25">
      <c r="A2568" s="1">
        <v>41793</v>
      </c>
      <c r="B2568">
        <v>876.04</v>
      </c>
      <c r="C2568" s="12">
        <v>871.33</v>
      </c>
      <c r="D2568">
        <v>882.33</v>
      </c>
      <c r="E2568" s="12">
        <v>866.59</v>
      </c>
      <c r="G2568">
        <f t="shared" si="240"/>
        <v>-5.3764668279986383E-3</v>
      </c>
      <c r="H2568">
        <f t="shared" si="241"/>
        <v>7.180037441212761E-3</v>
      </c>
      <c r="I2568">
        <f t="shared" si="242"/>
        <v>-1.0787178667640673E-2</v>
      </c>
      <c r="J2568" t="str">
        <f t="shared" si="243"/>
        <v/>
      </c>
      <c r="K2568" t="str">
        <f t="shared" si="244"/>
        <v/>
      </c>
      <c r="L2568" t="str">
        <f t="shared" si="245"/>
        <v/>
      </c>
      <c r="M2568" t="str">
        <f>IF(Master!D2570&lt;'OHL indexes'!E2568,1,"")</f>
        <v/>
      </c>
      <c r="N2568" t="str">
        <f>IF(Master!D2570&gt;'OHL indexes'!D2568,1,"")</f>
        <v/>
      </c>
    </row>
    <row r="2569" spans="1:14" x14ac:dyDescent="0.25">
      <c r="A2569" s="1">
        <v>41794</v>
      </c>
      <c r="B2569">
        <v>866.81</v>
      </c>
      <c r="C2569" s="12">
        <v>874.56</v>
      </c>
      <c r="D2569">
        <v>882.47</v>
      </c>
      <c r="E2569" s="12">
        <v>859.06</v>
      </c>
      <c r="G2569">
        <f t="shared" si="240"/>
        <v>8.9408290167396487E-3</v>
      </c>
      <c r="H2569">
        <f t="shared" si="241"/>
        <v>1.8066242890598883E-2</v>
      </c>
      <c r="I2569">
        <f t="shared" si="242"/>
        <v>-8.9408290167395377E-3</v>
      </c>
      <c r="J2569" t="str">
        <f t="shared" si="243"/>
        <v/>
      </c>
      <c r="K2569" t="str">
        <f t="shared" si="244"/>
        <v/>
      </c>
      <c r="L2569" t="str">
        <f t="shared" si="245"/>
        <v/>
      </c>
      <c r="M2569" t="str">
        <f>IF(Master!D2571&lt;'OHL indexes'!E2569,1,"")</f>
        <v/>
      </c>
      <c r="N2569" t="str">
        <f>IF(Master!D2571&gt;'OHL indexes'!D2569,1,"")</f>
        <v/>
      </c>
    </row>
    <row r="2570" spans="1:14" x14ac:dyDescent="0.25">
      <c r="A2570" s="1">
        <v>41795</v>
      </c>
      <c r="B2570">
        <v>834.18</v>
      </c>
      <c r="C2570" s="12">
        <v>865.17</v>
      </c>
      <c r="D2570">
        <v>873.37</v>
      </c>
      <c r="E2570" s="12">
        <v>829.59</v>
      </c>
      <c r="G2570">
        <f t="shared" si="240"/>
        <v>3.7150255340574034E-2</v>
      </c>
      <c r="H2570">
        <f t="shared" si="241"/>
        <v>4.6980268047663643E-2</v>
      </c>
      <c r="I2570">
        <f t="shared" si="242"/>
        <v>-5.5024095518951821E-3</v>
      </c>
      <c r="J2570" t="str">
        <f t="shared" si="243"/>
        <v/>
      </c>
      <c r="K2570" t="str">
        <f t="shared" si="244"/>
        <v/>
      </c>
      <c r="L2570" t="str">
        <f t="shared" si="245"/>
        <v/>
      </c>
      <c r="M2570" t="str">
        <f>IF(Master!D2572&lt;'OHL indexes'!E2570,1,"")</f>
        <v/>
      </c>
      <c r="N2570" t="str">
        <f>IF(Master!D2572&gt;'OHL indexes'!D2570,1,"")</f>
        <v/>
      </c>
    </row>
    <row r="2571" spans="1:14" x14ac:dyDescent="0.25">
      <c r="A2571" s="1">
        <v>41796</v>
      </c>
      <c r="B2571">
        <v>790.31</v>
      </c>
      <c r="C2571" s="12">
        <v>832.39</v>
      </c>
      <c r="D2571">
        <v>835.48</v>
      </c>
      <c r="E2571" s="12">
        <v>787.21</v>
      </c>
      <c r="G2571">
        <f t="shared" si="240"/>
        <v>5.3244929204995461E-2</v>
      </c>
      <c r="H2571">
        <f t="shared" si="241"/>
        <v>5.7154787361921366E-2</v>
      </c>
      <c r="I2571">
        <f t="shared" si="242"/>
        <v>-3.9225114195694522E-3</v>
      </c>
      <c r="J2571" t="str">
        <f t="shared" si="243"/>
        <v/>
      </c>
      <c r="K2571" t="str">
        <f t="shared" si="244"/>
        <v/>
      </c>
      <c r="L2571" t="str">
        <f t="shared" si="245"/>
        <v/>
      </c>
      <c r="M2571" t="str">
        <f>IF(Master!D2573&lt;'OHL indexes'!E2571,1,"")</f>
        <v/>
      </c>
      <c r="N2571" t="str">
        <f>IF(Master!D2573&gt;'OHL indexes'!D2571,1,"")</f>
        <v/>
      </c>
    </row>
    <row r="2572" spans="1:14" x14ac:dyDescent="0.25">
      <c r="A2572" s="1">
        <v>41799</v>
      </c>
      <c r="B2572">
        <v>800.69</v>
      </c>
      <c r="C2572" s="12">
        <v>790.31</v>
      </c>
      <c r="D2572">
        <v>806.04</v>
      </c>
      <c r="E2572" s="12">
        <v>779.12</v>
      </c>
      <c r="G2572">
        <f t="shared" si="240"/>
        <v>-1.2963818706365871E-2</v>
      </c>
      <c r="H2572">
        <f t="shared" si="241"/>
        <v>6.6817370018357192E-3</v>
      </c>
      <c r="I2572">
        <f t="shared" si="242"/>
        <v>-2.6939264884037528E-2</v>
      </c>
      <c r="J2572" t="str">
        <f t="shared" si="243"/>
        <v/>
      </c>
      <c r="K2572" t="str">
        <f t="shared" si="244"/>
        <v/>
      </c>
      <c r="L2572" t="str">
        <f t="shared" si="245"/>
        <v/>
      </c>
      <c r="M2572" t="str">
        <f>IF(Master!D2574&lt;'OHL indexes'!E2572,1,"")</f>
        <v/>
      </c>
      <c r="N2572" t="str">
        <f>IF(Master!D2574&gt;'OHL indexes'!D2572,1,"")</f>
        <v/>
      </c>
    </row>
    <row r="2573" spans="1:14" x14ac:dyDescent="0.25">
      <c r="A2573" s="1">
        <v>41800</v>
      </c>
      <c r="B2573">
        <v>789.39</v>
      </c>
      <c r="C2573" s="12">
        <v>800.69</v>
      </c>
      <c r="D2573">
        <v>813.8</v>
      </c>
      <c r="E2573" s="12">
        <v>785.36</v>
      </c>
      <c r="G2573">
        <f t="shared" si="240"/>
        <v>1.4314850707508375E-2</v>
      </c>
      <c r="H2573">
        <f t="shared" si="241"/>
        <v>3.0922611130113076E-2</v>
      </c>
      <c r="I2573">
        <f t="shared" si="242"/>
        <v>-5.1052078186953898E-3</v>
      </c>
      <c r="J2573" t="str">
        <f t="shared" si="243"/>
        <v/>
      </c>
      <c r="K2573" t="str">
        <f t="shared" si="244"/>
        <v/>
      </c>
      <c r="L2573" t="str">
        <f t="shared" si="245"/>
        <v/>
      </c>
      <c r="M2573" t="str">
        <f>IF(Master!D2575&lt;'OHL indexes'!E2573,1,"")</f>
        <v/>
      </c>
      <c r="N2573" t="str">
        <f>IF(Master!D2575&gt;'OHL indexes'!D2573,1,"")</f>
        <v/>
      </c>
    </row>
    <row r="2574" spans="1:14" x14ac:dyDescent="0.25">
      <c r="A2574" s="1">
        <v>41801</v>
      </c>
      <c r="B2574">
        <v>807.86</v>
      </c>
      <c r="C2574" s="12">
        <v>787.14</v>
      </c>
      <c r="D2574">
        <v>819.26</v>
      </c>
      <c r="E2574" s="12">
        <v>786.82</v>
      </c>
      <c r="G2574">
        <f t="shared" si="240"/>
        <v>-2.5648008318272963E-2</v>
      </c>
      <c r="H2574">
        <f t="shared" si="241"/>
        <v>1.4111355928007274E-2</v>
      </c>
      <c r="I2574">
        <f t="shared" si="242"/>
        <v>-2.6044116554848618E-2</v>
      </c>
      <c r="J2574" t="str">
        <f t="shared" si="243"/>
        <v/>
      </c>
      <c r="K2574" t="str">
        <f t="shared" si="244"/>
        <v/>
      </c>
      <c r="L2574" t="str">
        <f t="shared" si="245"/>
        <v/>
      </c>
      <c r="M2574" t="str">
        <f>IF(Master!D2576&lt;'OHL indexes'!E2574,1,"")</f>
        <v/>
      </c>
      <c r="N2574" t="str">
        <f>IF(Master!D2576&gt;'OHL indexes'!D2574,1,"")</f>
        <v/>
      </c>
    </row>
    <row r="2575" spans="1:14" x14ac:dyDescent="0.25">
      <c r="A2575" s="1">
        <v>41802</v>
      </c>
      <c r="B2575">
        <v>848.01</v>
      </c>
      <c r="C2575" s="12">
        <v>807.86</v>
      </c>
      <c r="D2575">
        <v>860.81</v>
      </c>
      <c r="E2575" s="12">
        <v>797.97</v>
      </c>
      <c r="G2575">
        <f t="shared" si="240"/>
        <v>-4.7346139786087371E-2</v>
      </c>
      <c r="H2575">
        <f t="shared" si="241"/>
        <v>1.5094161625452518E-2</v>
      </c>
      <c r="I2575">
        <f t="shared" si="242"/>
        <v>-5.9008738104503466E-2</v>
      </c>
      <c r="J2575" t="str">
        <f t="shared" si="243"/>
        <v/>
      </c>
      <c r="K2575" t="str">
        <f t="shared" si="244"/>
        <v/>
      </c>
      <c r="L2575" t="str">
        <f t="shared" si="245"/>
        <v/>
      </c>
      <c r="M2575" t="str">
        <f>IF(Master!D2577&lt;'OHL indexes'!E2575,1,"")</f>
        <v/>
      </c>
      <c r="N2575" t="str">
        <f>IF(Master!D2577&gt;'OHL indexes'!D2575,1,"")</f>
        <v/>
      </c>
    </row>
    <row r="2576" spans="1:14" x14ac:dyDescent="0.25">
      <c r="A2576" s="1">
        <v>41803</v>
      </c>
      <c r="B2576">
        <v>827.77</v>
      </c>
      <c r="C2576" s="12">
        <v>848.01</v>
      </c>
      <c r="D2576">
        <v>857.57</v>
      </c>
      <c r="E2576" s="12">
        <v>821.04</v>
      </c>
      <c r="G2576">
        <f t="shared" si="240"/>
        <v>2.4451236454570813E-2</v>
      </c>
      <c r="H2576">
        <f t="shared" si="241"/>
        <v>3.6000338258211917E-2</v>
      </c>
      <c r="I2576">
        <f t="shared" si="242"/>
        <v>-8.1302777341532018E-3</v>
      </c>
      <c r="J2576" t="str">
        <f t="shared" si="243"/>
        <v/>
      </c>
      <c r="K2576" t="str">
        <f t="shared" si="244"/>
        <v/>
      </c>
      <c r="L2576" t="str">
        <f t="shared" si="245"/>
        <v/>
      </c>
      <c r="M2576" t="str">
        <f>IF(Master!D2578&lt;'OHL indexes'!E2576,1,"")</f>
        <v/>
      </c>
      <c r="N2576" t="str">
        <f>IF(Master!D2578&gt;'OHL indexes'!D2576,1,"")</f>
        <v/>
      </c>
    </row>
    <row r="2577" spans="1:14" x14ac:dyDescent="0.25">
      <c r="A2577" s="1">
        <v>41806</v>
      </c>
      <c r="B2577">
        <v>828.41</v>
      </c>
      <c r="C2577" s="12">
        <v>830.79</v>
      </c>
      <c r="D2577">
        <v>847.41</v>
      </c>
      <c r="E2577" s="12">
        <v>818.71</v>
      </c>
      <c r="G2577">
        <f t="shared" si="240"/>
        <v>2.8729735276009638E-3</v>
      </c>
      <c r="H2577">
        <f t="shared" si="241"/>
        <v>2.2935502951437092E-2</v>
      </c>
      <c r="I2577">
        <f t="shared" si="242"/>
        <v>-1.1709177822575745E-2</v>
      </c>
      <c r="J2577" t="str">
        <f t="shared" si="243"/>
        <v/>
      </c>
      <c r="K2577" t="str">
        <f t="shared" si="244"/>
        <v/>
      </c>
      <c r="L2577" t="str">
        <f t="shared" si="245"/>
        <v/>
      </c>
      <c r="M2577" t="str">
        <f>IF(Master!D2579&lt;'OHL indexes'!E2577,1,"")</f>
        <v/>
      </c>
      <c r="N2577" t="str">
        <f>IF(Master!D2579&gt;'OHL indexes'!D2577,1,"")</f>
        <v/>
      </c>
    </row>
    <row r="2578" spans="1:14" x14ac:dyDescent="0.25">
      <c r="A2578" s="1">
        <v>41807</v>
      </c>
      <c r="B2578">
        <v>806.23</v>
      </c>
      <c r="C2578" s="12">
        <v>826.13</v>
      </c>
      <c r="D2578">
        <v>831.26</v>
      </c>
      <c r="E2578" s="12">
        <v>797.36</v>
      </c>
      <c r="G2578">
        <f t="shared" si="240"/>
        <v>2.4682782828721272E-2</v>
      </c>
      <c r="H2578">
        <f t="shared" si="241"/>
        <v>3.1045731366979634E-2</v>
      </c>
      <c r="I2578">
        <f t="shared" si="242"/>
        <v>-1.1001823301043157E-2</v>
      </c>
      <c r="J2578" t="str">
        <f t="shared" si="243"/>
        <v/>
      </c>
      <c r="K2578" t="str">
        <f t="shared" si="244"/>
        <v/>
      </c>
      <c r="L2578" t="str">
        <f t="shared" si="245"/>
        <v/>
      </c>
      <c r="M2578" t="str">
        <f>IF(Master!D2580&lt;'OHL indexes'!E2578,1,"")</f>
        <v/>
      </c>
      <c r="N2578" t="str">
        <f>IF(Master!D2580&gt;'OHL indexes'!D2578,1,"")</f>
        <v/>
      </c>
    </row>
    <row r="2579" spans="1:14" x14ac:dyDescent="0.25">
      <c r="A2579" s="1">
        <v>41808</v>
      </c>
      <c r="B2579">
        <v>761.27</v>
      </c>
      <c r="C2579" s="12">
        <v>805.03</v>
      </c>
      <c r="D2579">
        <v>809.23</v>
      </c>
      <c r="E2579" s="12">
        <v>755.28</v>
      </c>
      <c r="G2579">
        <f t="shared" si="240"/>
        <v>5.748289043309196E-2</v>
      </c>
      <c r="H2579">
        <f t="shared" si="241"/>
        <v>6.2999986864056057E-2</v>
      </c>
      <c r="I2579">
        <f t="shared" si="242"/>
        <v>-7.8684303860654392E-3</v>
      </c>
      <c r="J2579" t="str">
        <f t="shared" si="243"/>
        <v/>
      </c>
      <c r="K2579" t="str">
        <f t="shared" si="244"/>
        <v/>
      </c>
      <c r="L2579" t="str">
        <f t="shared" si="245"/>
        <v/>
      </c>
      <c r="M2579" t="str">
        <f>IF(Master!D2581&lt;'OHL indexes'!E2579,1,"")</f>
        <v/>
      </c>
      <c r="N2579" t="str">
        <f>IF(Master!D2581&gt;'OHL indexes'!D2579,1,"")</f>
        <v/>
      </c>
    </row>
    <row r="2580" spans="1:14" x14ac:dyDescent="0.25">
      <c r="A2580" s="1">
        <v>41809</v>
      </c>
      <c r="B2580">
        <v>767.24</v>
      </c>
      <c r="C2580" s="12">
        <v>758.29</v>
      </c>
      <c r="D2580">
        <v>767.24</v>
      </c>
      <c r="E2580" s="12">
        <v>746.47</v>
      </c>
      <c r="G2580">
        <f t="shared" si="240"/>
        <v>-1.1665189510453144E-2</v>
      </c>
      <c r="H2580">
        <f t="shared" si="241"/>
        <v>0</v>
      </c>
      <c r="I2580">
        <f t="shared" si="242"/>
        <v>-2.7071059903029049E-2</v>
      </c>
      <c r="J2580" t="str">
        <f t="shared" si="243"/>
        <v/>
      </c>
      <c r="K2580" t="str">
        <f t="shared" si="244"/>
        <v/>
      </c>
      <c r="L2580" t="str">
        <f t="shared" si="245"/>
        <v/>
      </c>
      <c r="M2580" t="str">
        <f>IF(Master!D2582&lt;'OHL indexes'!E2580,1,"")</f>
        <v/>
      </c>
      <c r="N2580" t="str">
        <f>IF(Master!D2582&gt;'OHL indexes'!D2580,1,"")</f>
        <v/>
      </c>
    </row>
    <row r="2581" spans="1:14" x14ac:dyDescent="0.25">
      <c r="A2581" s="1">
        <v>41810</v>
      </c>
      <c r="B2581">
        <v>773.19</v>
      </c>
      <c r="C2581" s="12">
        <v>766.93</v>
      </c>
      <c r="D2581">
        <v>775.84</v>
      </c>
      <c r="E2581" s="12">
        <v>752.38</v>
      </c>
      <c r="G2581">
        <f t="shared" si="240"/>
        <v>-8.0963281987611602E-3</v>
      </c>
      <c r="H2581">
        <f t="shared" si="241"/>
        <v>3.4273593812645942E-3</v>
      </c>
      <c r="I2581">
        <f t="shared" si="242"/>
        <v>-2.6914471216648028E-2</v>
      </c>
      <c r="J2581" t="str">
        <f t="shared" si="243"/>
        <v/>
      </c>
      <c r="K2581" t="str">
        <f t="shared" si="244"/>
        <v/>
      </c>
      <c r="L2581" t="str">
        <f t="shared" si="245"/>
        <v/>
      </c>
      <c r="M2581" t="str">
        <f>IF(Master!D2583&lt;'OHL indexes'!E2581,1,"")</f>
        <v/>
      </c>
      <c r="N2581" t="str">
        <f>IF(Master!D2583&gt;'OHL indexes'!D2581,1,"")</f>
        <v/>
      </c>
    </row>
    <row r="2582" spans="1:14" x14ac:dyDescent="0.25">
      <c r="A2582" s="1">
        <v>41813</v>
      </c>
      <c r="B2582">
        <v>756.36</v>
      </c>
      <c r="C2582" s="12">
        <v>773.22</v>
      </c>
      <c r="D2582">
        <v>777.15</v>
      </c>
      <c r="E2582" s="12">
        <v>750.44</v>
      </c>
      <c r="G2582">
        <f t="shared" si="240"/>
        <v>2.2290972552752697E-2</v>
      </c>
      <c r="H2582">
        <f t="shared" si="241"/>
        <v>2.7486910994764413E-2</v>
      </c>
      <c r="I2582">
        <f t="shared" si="242"/>
        <v>-7.8269607065417635E-3</v>
      </c>
      <c r="J2582" t="str">
        <f t="shared" si="243"/>
        <v/>
      </c>
      <c r="K2582" t="str">
        <f t="shared" si="244"/>
        <v/>
      </c>
      <c r="L2582" t="str">
        <f t="shared" si="245"/>
        <v/>
      </c>
      <c r="M2582" t="str">
        <f>IF(Master!D2584&lt;'OHL indexes'!E2582,1,"")</f>
        <v/>
      </c>
      <c r="N2582" t="str">
        <f>IF(Master!D2584&gt;'OHL indexes'!D2582,1,"")</f>
        <v/>
      </c>
    </row>
    <row r="2583" spans="1:14" x14ac:dyDescent="0.25">
      <c r="A2583" s="1">
        <v>41814</v>
      </c>
      <c r="B2583">
        <v>782.73</v>
      </c>
      <c r="C2583" s="12">
        <v>756.24</v>
      </c>
      <c r="D2583">
        <v>788.62</v>
      </c>
      <c r="E2583" s="12">
        <v>747.52</v>
      </c>
      <c r="G2583">
        <f t="shared" si="240"/>
        <v>-3.3843087654746862E-2</v>
      </c>
      <c r="H2583">
        <f t="shared" si="241"/>
        <v>7.5249447446756879E-3</v>
      </c>
      <c r="I2583">
        <f t="shared" si="242"/>
        <v>-4.4983583100175029E-2</v>
      </c>
      <c r="J2583" t="str">
        <f t="shared" si="243"/>
        <v/>
      </c>
      <c r="K2583" t="str">
        <f t="shared" si="244"/>
        <v/>
      </c>
      <c r="L2583" t="str">
        <f t="shared" si="245"/>
        <v/>
      </c>
      <c r="M2583" t="str">
        <f>IF(Master!D2585&lt;'OHL indexes'!E2583,1,"")</f>
        <v/>
      </c>
      <c r="N2583" t="str">
        <f>IF(Master!D2585&gt;'OHL indexes'!D2583,1,"")</f>
        <v/>
      </c>
    </row>
    <row r="2584" spans="1:14" x14ac:dyDescent="0.25">
      <c r="A2584" s="1">
        <v>41815</v>
      </c>
      <c r="B2584">
        <v>757.84</v>
      </c>
      <c r="C2584" s="12">
        <v>779.79</v>
      </c>
      <c r="D2584">
        <v>796.64</v>
      </c>
      <c r="E2584" s="12">
        <v>749.03</v>
      </c>
      <c r="G2584">
        <f t="shared" si="240"/>
        <v>2.8963897392589422E-2</v>
      </c>
      <c r="H2584">
        <f t="shared" si="241"/>
        <v>5.1198142088039633E-2</v>
      </c>
      <c r="I2584">
        <f t="shared" si="242"/>
        <v>-1.1625145149371963E-2</v>
      </c>
      <c r="J2584" t="str">
        <f t="shared" si="243"/>
        <v/>
      </c>
      <c r="K2584" t="str">
        <f t="shared" si="244"/>
        <v/>
      </c>
      <c r="L2584" t="str">
        <f t="shared" si="245"/>
        <v/>
      </c>
      <c r="M2584" t="str">
        <f>IF(Master!D2586&lt;'OHL indexes'!E2584,1,"")</f>
        <v/>
      </c>
      <c r="N2584" t="str">
        <f>IF(Master!D2586&gt;'OHL indexes'!D2584,1,"")</f>
        <v/>
      </c>
    </row>
    <row r="2585" spans="1:14" x14ac:dyDescent="0.25">
      <c r="A2585" s="1">
        <v>41816</v>
      </c>
      <c r="B2585">
        <v>761.84</v>
      </c>
      <c r="C2585" s="12">
        <v>756.92</v>
      </c>
      <c r="D2585">
        <v>780.85</v>
      </c>
      <c r="E2585" s="12">
        <v>747.06</v>
      </c>
      <c r="G2585">
        <f t="shared" si="240"/>
        <v>-6.458048934159466E-3</v>
      </c>
      <c r="H2585">
        <f t="shared" si="241"/>
        <v>2.4952745983408686E-2</v>
      </c>
      <c r="I2585">
        <f t="shared" si="242"/>
        <v>-1.9400399033917992E-2</v>
      </c>
      <c r="J2585" t="str">
        <f t="shared" si="243"/>
        <v/>
      </c>
      <c r="K2585" t="str">
        <f t="shared" si="244"/>
        <v/>
      </c>
      <c r="L2585" t="str">
        <f t="shared" si="245"/>
        <v/>
      </c>
      <c r="M2585" t="str">
        <f>IF(Master!D2587&lt;'OHL indexes'!E2585,1,"")</f>
        <v/>
      </c>
      <c r="N2585" t="str">
        <f>IF(Master!D2587&gt;'OHL indexes'!D2585,1,"")</f>
        <v/>
      </c>
    </row>
    <row r="2586" spans="1:14" x14ac:dyDescent="0.25">
      <c r="A2586" s="1">
        <v>41817</v>
      </c>
      <c r="B2586">
        <v>756.01</v>
      </c>
      <c r="C2586" s="12">
        <v>760.77</v>
      </c>
      <c r="D2586">
        <v>772.21</v>
      </c>
      <c r="E2586" s="12">
        <v>749.41</v>
      </c>
      <c r="G2586">
        <f t="shared" si="240"/>
        <v>6.296213013055274E-3</v>
      </c>
      <c r="H2586">
        <f t="shared" si="241"/>
        <v>2.1428287985608696E-2</v>
      </c>
      <c r="I2586">
        <f t="shared" si="242"/>
        <v>-8.7300432533961025E-3</v>
      </c>
      <c r="J2586" t="str">
        <f t="shared" si="243"/>
        <v/>
      </c>
      <c r="K2586" t="str">
        <f t="shared" si="244"/>
        <v/>
      </c>
      <c r="L2586" t="str">
        <f t="shared" si="245"/>
        <v/>
      </c>
      <c r="M2586" t="str">
        <f>IF(Master!D2588&lt;'OHL indexes'!E2586,1,"")</f>
        <v/>
      </c>
      <c r="N2586" t="str">
        <f>IF(Master!D2588&gt;'OHL indexes'!D2586,1,"")</f>
        <v/>
      </c>
    </row>
    <row r="2587" spans="1:14" x14ac:dyDescent="0.25">
      <c r="A2587" s="1">
        <v>41820</v>
      </c>
      <c r="B2587">
        <v>745.61</v>
      </c>
      <c r="C2587" s="12">
        <v>756.01</v>
      </c>
      <c r="D2587">
        <v>758.92</v>
      </c>
      <c r="E2587" s="12">
        <v>735.67</v>
      </c>
      <c r="G2587">
        <f t="shared" si="240"/>
        <v>1.3948310779093642E-2</v>
      </c>
      <c r="H2587">
        <f t="shared" si="241"/>
        <v>1.7851155429782217E-2</v>
      </c>
      <c r="I2587">
        <f t="shared" si="242"/>
        <v>-1.3331366263864552E-2</v>
      </c>
      <c r="J2587" t="str">
        <f t="shared" si="243"/>
        <v/>
      </c>
      <c r="K2587" t="str">
        <f t="shared" si="244"/>
        <v/>
      </c>
      <c r="L2587" t="str">
        <f t="shared" si="245"/>
        <v/>
      </c>
      <c r="M2587" t="str">
        <f>IF(Master!D2589&lt;'OHL indexes'!E2587,1,"")</f>
        <v/>
      </c>
      <c r="N2587" t="str">
        <f>IF(Master!D2589&gt;'OHL indexes'!D2587,1,"")</f>
        <v/>
      </c>
    </row>
    <row r="2588" spans="1:14" x14ac:dyDescent="0.25">
      <c r="A2588" s="1">
        <v>41821</v>
      </c>
      <c r="B2588">
        <v>726.72</v>
      </c>
      <c r="C2588" s="12">
        <v>744.24</v>
      </c>
      <c r="D2588">
        <v>746.04</v>
      </c>
      <c r="E2588" s="12">
        <v>716.66</v>
      </c>
      <c r="G2588">
        <f t="shared" si="240"/>
        <v>2.4108322324966958E-2</v>
      </c>
      <c r="H2588">
        <f t="shared" si="241"/>
        <v>2.65852047556141E-2</v>
      </c>
      <c r="I2588">
        <f t="shared" si="242"/>
        <v>-1.3843020695728847E-2</v>
      </c>
      <c r="J2588" t="str">
        <f t="shared" si="243"/>
        <v/>
      </c>
      <c r="K2588" t="str">
        <f t="shared" si="244"/>
        <v/>
      </c>
      <c r="L2588" t="str">
        <f t="shared" si="245"/>
        <v/>
      </c>
      <c r="M2588" t="str">
        <f>IF(Master!D2590&lt;'OHL indexes'!E2588,1,"")</f>
        <v/>
      </c>
      <c r="N2588" t="str">
        <f>IF(Master!D2590&gt;'OHL indexes'!D2588,1,"")</f>
        <v/>
      </c>
    </row>
    <row r="2589" spans="1:14" x14ac:dyDescent="0.25">
      <c r="A2589" s="1">
        <v>41822</v>
      </c>
      <c r="B2589">
        <v>718.07</v>
      </c>
      <c r="C2589" s="12">
        <v>726.72</v>
      </c>
      <c r="D2589">
        <v>728.39</v>
      </c>
      <c r="E2589" s="12">
        <v>709.42</v>
      </c>
      <c r="G2589">
        <f t="shared" si="240"/>
        <v>1.204617934184693E-2</v>
      </c>
      <c r="H2589">
        <f t="shared" si="241"/>
        <v>1.437185789686235E-2</v>
      </c>
      <c r="I2589">
        <f t="shared" si="242"/>
        <v>-1.2046179341847041E-2</v>
      </c>
      <c r="J2589" t="str">
        <f t="shared" si="243"/>
        <v/>
      </c>
      <c r="K2589" t="str">
        <f t="shared" si="244"/>
        <v/>
      </c>
      <c r="L2589" t="str">
        <f t="shared" si="245"/>
        <v/>
      </c>
      <c r="M2589" t="str">
        <f>IF(Master!D2591&lt;'OHL indexes'!E2589,1,"")</f>
        <v/>
      </c>
      <c r="N2589" t="str">
        <f>IF(Master!D2591&gt;'OHL indexes'!D2589,1,"")</f>
        <v/>
      </c>
    </row>
    <row r="2590" spans="1:14" x14ac:dyDescent="0.25">
      <c r="A2590" s="1">
        <v>41823</v>
      </c>
      <c r="B2590">
        <v>711.12</v>
      </c>
      <c r="C2590" s="12">
        <v>715.44</v>
      </c>
      <c r="D2590">
        <v>720.94</v>
      </c>
      <c r="E2590" s="12">
        <v>701.5</v>
      </c>
      <c r="G2590">
        <f t="shared" si="240"/>
        <v>6.0749240634492274E-3</v>
      </c>
      <c r="H2590">
        <f t="shared" si="241"/>
        <v>1.3809202384970298E-2</v>
      </c>
      <c r="I2590">
        <f t="shared" si="242"/>
        <v>-1.3527955900551225E-2</v>
      </c>
      <c r="J2590" t="str">
        <f t="shared" si="243"/>
        <v/>
      </c>
      <c r="K2590" t="str">
        <f t="shared" si="244"/>
        <v/>
      </c>
      <c r="L2590" t="str">
        <f t="shared" si="245"/>
        <v/>
      </c>
      <c r="M2590" t="str">
        <f>IF(Master!D2592&lt;'OHL indexes'!E2590,1,"")</f>
        <v/>
      </c>
      <c r="N2590" t="str">
        <f>IF(Master!D2592&gt;'OHL indexes'!D2590,1,"")</f>
        <v/>
      </c>
    </row>
    <row r="2591" spans="1:14" x14ac:dyDescent="0.25">
      <c r="A2591" s="1">
        <v>41827</v>
      </c>
      <c r="B2591">
        <v>727.53</v>
      </c>
      <c r="C2591" s="12">
        <v>708.26</v>
      </c>
      <c r="D2591">
        <v>728.58</v>
      </c>
      <c r="E2591" s="12">
        <v>703.95</v>
      </c>
      <c r="G2591">
        <f t="shared" si="240"/>
        <v>-2.6486880266105794E-2</v>
      </c>
      <c r="H2591">
        <f t="shared" si="241"/>
        <v>1.4432394540431215E-3</v>
      </c>
      <c r="I2591">
        <f t="shared" si="242"/>
        <v>-3.2411034596511401E-2</v>
      </c>
      <c r="J2591" t="str">
        <f t="shared" si="243"/>
        <v/>
      </c>
      <c r="K2591" t="str">
        <f t="shared" si="244"/>
        <v/>
      </c>
      <c r="L2591" t="str">
        <f t="shared" si="245"/>
        <v/>
      </c>
      <c r="M2591" t="str">
        <f>IF(Master!D2593&lt;'OHL indexes'!E2591,1,"")</f>
        <v/>
      </c>
      <c r="N2591" t="str">
        <f>IF(Master!D2593&gt;'OHL indexes'!D2591,1,"")</f>
        <v/>
      </c>
    </row>
    <row r="2592" spans="1:14" x14ac:dyDescent="0.25">
      <c r="A2592" s="1">
        <v>41828</v>
      </c>
      <c r="B2592">
        <v>733.98</v>
      </c>
      <c r="C2592" s="12">
        <v>727.53</v>
      </c>
      <c r="D2592">
        <v>753.93</v>
      </c>
      <c r="E2592" s="12">
        <v>724.68</v>
      </c>
      <c r="G2592">
        <f t="shared" si="240"/>
        <v>-8.7877053870678568E-3</v>
      </c>
      <c r="H2592">
        <f t="shared" si="241"/>
        <v>2.718057712744204E-2</v>
      </c>
      <c r="I2592">
        <f t="shared" si="242"/>
        <v>-1.267064497670245E-2</v>
      </c>
      <c r="J2592" t="str">
        <f t="shared" si="243"/>
        <v/>
      </c>
      <c r="K2592" t="str">
        <f t="shared" si="244"/>
        <v/>
      </c>
      <c r="L2592" t="str">
        <f t="shared" si="245"/>
        <v/>
      </c>
      <c r="M2592" t="str">
        <f>IF(Master!D2594&lt;'OHL indexes'!E2592,1,"")</f>
        <v/>
      </c>
      <c r="N2592" t="str">
        <f>IF(Master!D2594&gt;'OHL indexes'!D2592,1,"")</f>
        <v/>
      </c>
    </row>
    <row r="2593" spans="1:14" x14ac:dyDescent="0.25">
      <c r="A2593" s="1">
        <v>41829</v>
      </c>
      <c r="B2593">
        <v>721.27</v>
      </c>
      <c r="C2593" s="12">
        <v>733.23</v>
      </c>
      <c r="D2593">
        <v>733.98</v>
      </c>
      <c r="E2593" s="12">
        <v>714.09</v>
      </c>
      <c r="G2593">
        <f t="shared" si="240"/>
        <v>1.6581862548005644E-2</v>
      </c>
      <c r="H2593">
        <f t="shared" si="241"/>
        <v>1.7621695065648035E-2</v>
      </c>
      <c r="I2593">
        <f t="shared" si="242"/>
        <v>-9.9546633022307152E-3</v>
      </c>
      <c r="J2593" t="str">
        <f t="shared" si="243"/>
        <v/>
      </c>
      <c r="K2593" t="str">
        <f t="shared" si="244"/>
        <v/>
      </c>
      <c r="L2593" t="str">
        <f t="shared" si="245"/>
        <v/>
      </c>
      <c r="M2593" t="str">
        <f>IF(Master!D2595&lt;'OHL indexes'!E2593,1,"")</f>
        <v/>
      </c>
      <c r="N2593" t="str">
        <f>IF(Master!D2595&gt;'OHL indexes'!D2593,1,"")</f>
        <v/>
      </c>
    </row>
    <row r="2594" spans="1:14" x14ac:dyDescent="0.25">
      <c r="A2594" s="1">
        <v>41830</v>
      </c>
      <c r="B2594">
        <v>752.6</v>
      </c>
      <c r="C2594" s="12">
        <v>720.67</v>
      </c>
      <c r="D2594">
        <v>767.51</v>
      </c>
      <c r="E2594" s="12">
        <v>719.78</v>
      </c>
      <c r="G2594">
        <f t="shared" si="240"/>
        <v>-4.2426255647090128E-2</v>
      </c>
      <c r="H2594">
        <f t="shared" si="241"/>
        <v>1.9811320754717032E-2</v>
      </c>
      <c r="I2594">
        <f t="shared" si="242"/>
        <v>-4.3608822747807641E-2</v>
      </c>
      <c r="J2594" t="str">
        <f t="shared" si="243"/>
        <v/>
      </c>
      <c r="K2594" t="str">
        <f t="shared" si="244"/>
        <v/>
      </c>
      <c r="L2594" t="str">
        <f t="shared" si="245"/>
        <v/>
      </c>
      <c r="M2594" t="str">
        <f>IF(Master!D2596&lt;'OHL indexes'!E2594,1,"")</f>
        <v/>
      </c>
      <c r="N2594" t="str">
        <f>IF(Master!D2596&gt;'OHL indexes'!D2594,1,"")</f>
        <v/>
      </c>
    </row>
    <row r="2595" spans="1:14" x14ac:dyDescent="0.25">
      <c r="A2595" s="1">
        <v>41831</v>
      </c>
      <c r="B2595">
        <v>742.32</v>
      </c>
      <c r="C2595" s="12">
        <v>750.72</v>
      </c>
      <c r="D2595">
        <v>754.98</v>
      </c>
      <c r="E2595" s="12">
        <v>734.28</v>
      </c>
      <c r="G2595">
        <f t="shared" si="240"/>
        <v>1.1315874555447802E-2</v>
      </c>
      <c r="H2595">
        <f t="shared" si="241"/>
        <v>1.7054639508567782E-2</v>
      </c>
      <c r="I2595">
        <f t="shared" si="242"/>
        <v>-1.0830908503071557E-2</v>
      </c>
      <c r="J2595" t="str">
        <f t="shared" si="243"/>
        <v/>
      </c>
      <c r="K2595" t="str">
        <f t="shared" si="244"/>
        <v/>
      </c>
      <c r="L2595" t="str">
        <f t="shared" si="245"/>
        <v/>
      </c>
      <c r="M2595" t="str">
        <f>IF(Master!D2597&lt;'OHL indexes'!E2595,1,"")</f>
        <v/>
      </c>
      <c r="N2595" t="str">
        <f>IF(Master!D2597&gt;'OHL indexes'!D2595,1,"")</f>
        <v/>
      </c>
    </row>
    <row r="2596" spans="1:14" x14ac:dyDescent="0.25">
      <c r="A2596" s="1">
        <v>41834</v>
      </c>
      <c r="B2596">
        <v>716.01</v>
      </c>
      <c r="C2596" s="12">
        <v>739.2</v>
      </c>
      <c r="D2596">
        <v>741.22</v>
      </c>
      <c r="E2596" s="12">
        <v>709.47</v>
      </c>
      <c r="G2596">
        <f t="shared" si="240"/>
        <v>3.2387815812628284E-2</v>
      </c>
      <c r="H2596">
        <f t="shared" si="241"/>
        <v>3.5209005460817622E-2</v>
      </c>
      <c r="I2596">
        <f t="shared" si="242"/>
        <v>-9.1339506431473705E-3</v>
      </c>
      <c r="J2596" t="str">
        <f t="shared" si="243"/>
        <v/>
      </c>
      <c r="K2596" t="str">
        <f t="shared" si="244"/>
        <v/>
      </c>
      <c r="L2596" t="str">
        <f t="shared" si="245"/>
        <v/>
      </c>
      <c r="M2596" t="str">
        <f>IF(Master!D2598&lt;'OHL indexes'!E2596,1,"")</f>
        <v/>
      </c>
      <c r="N2596" t="str">
        <f>IF(Master!D2598&gt;'OHL indexes'!D2596,1,"")</f>
        <v/>
      </c>
    </row>
    <row r="2597" spans="1:14" x14ac:dyDescent="0.25">
      <c r="A2597" s="1">
        <v>41835</v>
      </c>
      <c r="B2597">
        <v>729.79</v>
      </c>
      <c r="C2597" s="12">
        <v>714.88</v>
      </c>
      <c r="D2597">
        <v>744.08</v>
      </c>
      <c r="E2597" s="12">
        <v>707.21</v>
      </c>
      <c r="G2597">
        <f t="shared" si="240"/>
        <v>-2.0430534811384016E-2</v>
      </c>
      <c r="H2597">
        <f t="shared" si="241"/>
        <v>1.9580975349073215E-2</v>
      </c>
      <c r="I2597">
        <f t="shared" si="242"/>
        <v>-3.0940407514490342E-2</v>
      </c>
      <c r="J2597" t="str">
        <f t="shared" si="243"/>
        <v/>
      </c>
      <c r="K2597" t="str">
        <f t="shared" si="244"/>
        <v/>
      </c>
      <c r="L2597" t="str">
        <f t="shared" si="245"/>
        <v/>
      </c>
      <c r="M2597" t="str">
        <f>IF(Master!D2599&lt;'OHL indexes'!E2597,1,"")</f>
        <v/>
      </c>
      <c r="N2597" t="str">
        <f>IF(Master!D2599&gt;'OHL indexes'!D2597,1,"")</f>
        <v/>
      </c>
    </row>
    <row r="2598" spans="1:14" x14ac:dyDescent="0.25">
      <c r="A2598" s="1">
        <v>41836</v>
      </c>
      <c r="B2598">
        <v>712.95</v>
      </c>
      <c r="C2598" s="12">
        <v>729.79</v>
      </c>
      <c r="D2598">
        <v>729.79</v>
      </c>
      <c r="E2598" s="12">
        <v>704.53</v>
      </c>
      <c r="G2598">
        <f t="shared" si="240"/>
        <v>2.3620169717371464E-2</v>
      </c>
      <c r="H2598">
        <f t="shared" si="241"/>
        <v>2.3620169717371464E-2</v>
      </c>
      <c r="I2598">
        <f t="shared" si="242"/>
        <v>-1.1810084858685843E-2</v>
      </c>
      <c r="J2598" t="str">
        <f t="shared" si="243"/>
        <v/>
      </c>
      <c r="K2598" t="str">
        <f t="shared" si="244"/>
        <v/>
      </c>
      <c r="L2598" t="str">
        <f t="shared" si="245"/>
        <v/>
      </c>
      <c r="M2598" t="str">
        <f>IF(Master!D2600&lt;'OHL indexes'!E2598,1,"")</f>
        <v/>
      </c>
      <c r="N2598" t="str">
        <f>IF(Master!D2600&gt;'OHL indexes'!D2598,1,"")</f>
        <v/>
      </c>
    </row>
    <row r="2599" spans="1:14" x14ac:dyDescent="0.25">
      <c r="A2599" s="1">
        <v>41837</v>
      </c>
      <c r="B2599">
        <v>768.15</v>
      </c>
      <c r="C2599" s="12">
        <v>712.84</v>
      </c>
      <c r="D2599">
        <v>801.58</v>
      </c>
      <c r="E2599" s="12">
        <v>710.11</v>
      </c>
      <c r="G2599">
        <f t="shared" si="240"/>
        <v>-7.2004165853023383E-2</v>
      </c>
      <c r="H2599">
        <f t="shared" si="241"/>
        <v>4.352014580485597E-2</v>
      </c>
      <c r="I2599">
        <f t="shared" si="242"/>
        <v>-7.5558159213695242E-2</v>
      </c>
      <c r="J2599" t="str">
        <f t="shared" si="243"/>
        <v/>
      </c>
      <c r="K2599" t="str">
        <f t="shared" si="244"/>
        <v/>
      </c>
      <c r="L2599" t="str">
        <f t="shared" si="245"/>
        <v/>
      </c>
      <c r="M2599" t="str">
        <f>IF(Master!D2601&lt;'OHL indexes'!E2599,1,"")</f>
        <v/>
      </c>
      <c r="N2599" t="str">
        <f>IF(Master!D2601&gt;'OHL indexes'!D2599,1,"")</f>
        <v/>
      </c>
    </row>
    <row r="2600" spans="1:14" x14ac:dyDescent="0.25">
      <c r="A2600" s="1">
        <v>41838</v>
      </c>
      <c r="B2600">
        <v>729.7</v>
      </c>
      <c r="C2600" s="12">
        <v>768.02</v>
      </c>
      <c r="D2600">
        <v>820.44</v>
      </c>
      <c r="E2600" s="12">
        <v>721.31</v>
      </c>
      <c r="G2600">
        <f t="shared" si="240"/>
        <v>5.2514732081677229E-2</v>
      </c>
      <c r="H2600">
        <f t="shared" si="241"/>
        <v>0.12435247361929558</v>
      </c>
      <c r="I2600">
        <f t="shared" si="242"/>
        <v>-1.1497875839386218E-2</v>
      </c>
      <c r="J2600" t="str">
        <f t="shared" si="243"/>
        <v/>
      </c>
      <c r="K2600" t="str">
        <f t="shared" si="244"/>
        <v/>
      </c>
      <c r="L2600" t="str">
        <f t="shared" si="245"/>
        <v/>
      </c>
      <c r="M2600" t="str">
        <f>IF(Master!D2602&lt;'OHL indexes'!E2600,1,"")</f>
        <v/>
      </c>
      <c r="N2600" t="str">
        <f>IF(Master!D2602&gt;'OHL indexes'!D2600,1,"")</f>
        <v/>
      </c>
    </row>
    <row r="2601" spans="1:14" x14ac:dyDescent="0.25">
      <c r="A2601" s="1">
        <v>41841</v>
      </c>
      <c r="B2601">
        <v>751.01</v>
      </c>
      <c r="C2601" s="12">
        <v>729.37</v>
      </c>
      <c r="D2601">
        <v>761.82</v>
      </c>
      <c r="E2601" s="12">
        <v>726.58</v>
      </c>
      <c r="G2601">
        <f t="shared" si="240"/>
        <v>-2.8814529766580943E-2</v>
      </c>
      <c r="H2601">
        <f t="shared" si="241"/>
        <v>1.4393949481365187E-2</v>
      </c>
      <c r="I2601">
        <f t="shared" si="242"/>
        <v>-3.2529526903769534E-2</v>
      </c>
      <c r="J2601" t="str">
        <f t="shared" si="243"/>
        <v/>
      </c>
      <c r="K2601" t="str">
        <f t="shared" si="244"/>
        <v/>
      </c>
      <c r="L2601" t="str">
        <f t="shared" si="245"/>
        <v/>
      </c>
      <c r="M2601" t="str">
        <f>IF(Master!D2603&lt;'OHL indexes'!E2601,1,"")</f>
        <v/>
      </c>
      <c r="N2601" t="str">
        <f>IF(Master!D2603&gt;'OHL indexes'!D2601,1,"")</f>
        <v/>
      </c>
    </row>
    <row r="2602" spans="1:14" x14ac:dyDescent="0.25">
      <c r="A2602" s="1">
        <v>41842</v>
      </c>
      <c r="B2602">
        <v>730.07</v>
      </c>
      <c r="C2602" s="12">
        <v>748.4</v>
      </c>
      <c r="D2602">
        <v>751.01</v>
      </c>
      <c r="E2602" s="12">
        <v>719.12</v>
      </c>
      <c r="G2602">
        <f t="shared" si="240"/>
        <v>2.5107181503143394E-2</v>
      </c>
      <c r="H2602">
        <f t="shared" si="241"/>
        <v>2.8682181160710529E-2</v>
      </c>
      <c r="I2602">
        <f t="shared" si="242"/>
        <v>-1.4998561781746966E-2</v>
      </c>
      <c r="J2602" t="str">
        <f t="shared" si="243"/>
        <v/>
      </c>
      <c r="K2602" t="str">
        <f t="shared" si="244"/>
        <v/>
      </c>
      <c r="L2602" t="str">
        <f t="shared" si="245"/>
        <v/>
      </c>
      <c r="M2602" t="str">
        <f>IF(Master!D2604&lt;'OHL indexes'!E2602,1,"")</f>
        <v/>
      </c>
      <c r="N2602" t="str">
        <f>IF(Master!D2604&gt;'OHL indexes'!D2602,1,"")</f>
        <v/>
      </c>
    </row>
    <row r="2603" spans="1:14" x14ac:dyDescent="0.25">
      <c r="A2603" s="1">
        <v>41843</v>
      </c>
      <c r="B2603">
        <v>733.96</v>
      </c>
      <c r="C2603" s="12">
        <v>729.74</v>
      </c>
      <c r="D2603">
        <v>741.74</v>
      </c>
      <c r="E2603" s="12">
        <v>722.29</v>
      </c>
      <c r="G2603">
        <f t="shared" si="240"/>
        <v>-5.7496321325413158E-3</v>
      </c>
      <c r="H2603">
        <f t="shared" si="241"/>
        <v>1.0600032699329631E-2</v>
      </c>
      <c r="I2603">
        <f t="shared" si="242"/>
        <v>-1.5900049048994558E-2</v>
      </c>
      <c r="J2603" t="str">
        <f t="shared" si="243"/>
        <v/>
      </c>
      <c r="K2603" t="str">
        <f t="shared" si="244"/>
        <v/>
      </c>
      <c r="L2603" t="str">
        <f t="shared" si="245"/>
        <v/>
      </c>
      <c r="M2603" t="str">
        <f>IF(Master!D2605&lt;'OHL indexes'!E2603,1,"")</f>
        <v/>
      </c>
      <c r="N2603" t="str">
        <f>IF(Master!D2605&gt;'OHL indexes'!D2603,1,"")</f>
        <v/>
      </c>
    </row>
    <row r="2604" spans="1:14" x14ac:dyDescent="0.25">
      <c r="A2604" s="1">
        <v>41844</v>
      </c>
      <c r="B2604">
        <v>742.94</v>
      </c>
      <c r="C2604" s="12">
        <v>733.96</v>
      </c>
      <c r="D2604">
        <v>744.62</v>
      </c>
      <c r="E2604" s="12">
        <v>723.41</v>
      </c>
      <c r="G2604">
        <f t="shared" si="240"/>
        <v>-1.2087113360432888E-2</v>
      </c>
      <c r="H2604">
        <f t="shared" si="241"/>
        <v>2.2612862411499624E-3</v>
      </c>
      <c r="I2604">
        <f t="shared" si="242"/>
        <v>-2.6287452553369173E-2</v>
      </c>
      <c r="J2604" t="str">
        <f t="shared" si="243"/>
        <v/>
      </c>
      <c r="K2604" t="str">
        <f t="shared" si="244"/>
        <v/>
      </c>
      <c r="L2604" t="str">
        <f t="shared" si="245"/>
        <v/>
      </c>
      <c r="M2604" t="str">
        <f>IF(Master!D2606&lt;'OHL indexes'!E2604,1,"")</f>
        <v/>
      </c>
      <c r="N2604" t="str">
        <f>IF(Master!D2606&gt;'OHL indexes'!D2604,1,"")</f>
        <v/>
      </c>
    </row>
    <row r="2605" spans="1:14" x14ac:dyDescent="0.25">
      <c r="A2605" s="1">
        <v>41845</v>
      </c>
      <c r="B2605">
        <v>758.75</v>
      </c>
      <c r="C2605" s="12">
        <v>742.17</v>
      </c>
      <c r="D2605">
        <v>758.75</v>
      </c>
      <c r="E2605" s="12">
        <v>739</v>
      </c>
      <c r="G2605">
        <f t="shared" si="240"/>
        <v>-2.1851729818780918E-2</v>
      </c>
      <c r="H2605">
        <f t="shared" si="241"/>
        <v>0</v>
      </c>
      <c r="I2605">
        <f t="shared" si="242"/>
        <v>-2.6029654036243799E-2</v>
      </c>
      <c r="J2605" t="str">
        <f t="shared" si="243"/>
        <v/>
      </c>
      <c r="K2605" t="str">
        <f t="shared" si="244"/>
        <v/>
      </c>
      <c r="L2605" t="str">
        <f t="shared" si="245"/>
        <v/>
      </c>
      <c r="M2605" t="str">
        <f>IF(Master!D2607&lt;'OHL indexes'!E2605,1,"")</f>
        <v/>
      </c>
      <c r="N2605" t="str">
        <f>IF(Master!D2607&gt;'OHL indexes'!D2605,1,"")</f>
        <v/>
      </c>
    </row>
    <row r="2606" spans="1:14" x14ac:dyDescent="0.25">
      <c r="A2606" s="1">
        <v>41848</v>
      </c>
      <c r="B2606">
        <v>750.48</v>
      </c>
      <c r="C2606" s="12">
        <v>757.87</v>
      </c>
      <c r="D2606">
        <v>770.77</v>
      </c>
      <c r="E2606" s="12">
        <v>744.03</v>
      </c>
      <c r="G2606">
        <f t="shared" si="240"/>
        <v>9.8470312333440724E-3</v>
      </c>
      <c r="H2606">
        <f t="shared" si="241"/>
        <v>2.7036030273957845E-2</v>
      </c>
      <c r="I2606">
        <f t="shared" si="242"/>
        <v>-8.5944995203071084E-3</v>
      </c>
      <c r="J2606" t="str">
        <f t="shared" si="243"/>
        <v/>
      </c>
      <c r="K2606" t="str">
        <f t="shared" si="244"/>
        <v/>
      </c>
      <c r="L2606" t="str">
        <f t="shared" si="245"/>
        <v/>
      </c>
      <c r="M2606" t="str">
        <f>IF(Master!D2608&lt;'OHL indexes'!E2606,1,"")</f>
        <v/>
      </c>
      <c r="N2606" t="str">
        <f>IF(Master!D2608&gt;'OHL indexes'!D2606,1,"")</f>
        <v/>
      </c>
    </row>
    <row r="2607" spans="1:14" x14ac:dyDescent="0.25">
      <c r="A2607" s="1">
        <v>41849</v>
      </c>
      <c r="B2607">
        <v>754.99</v>
      </c>
      <c r="C2607" s="12">
        <v>749.89</v>
      </c>
      <c r="D2607">
        <v>757.74</v>
      </c>
      <c r="E2607" s="12">
        <v>733.2</v>
      </c>
      <c r="G2607">
        <f t="shared" si="240"/>
        <v>-6.7550563583623768E-3</v>
      </c>
      <c r="H2607">
        <f t="shared" si="241"/>
        <v>3.6424323500974243E-3</v>
      </c>
      <c r="I2607">
        <f t="shared" si="242"/>
        <v>-2.8861309421316816E-2</v>
      </c>
      <c r="J2607" t="str">
        <f t="shared" si="243"/>
        <v/>
      </c>
      <c r="K2607" t="str">
        <f t="shared" si="244"/>
        <v/>
      </c>
      <c r="L2607" t="str">
        <f t="shared" si="245"/>
        <v/>
      </c>
      <c r="M2607" t="str">
        <f>IF(Master!D2609&lt;'OHL indexes'!E2607,1,"")</f>
        <v/>
      </c>
      <c r="N2607" t="str">
        <f>IF(Master!D2609&gt;'OHL indexes'!D2607,1,"")</f>
        <v/>
      </c>
    </row>
    <row r="2608" spans="1:14" x14ac:dyDescent="0.25">
      <c r="A2608" s="1">
        <v>41850</v>
      </c>
      <c r="B2608">
        <v>760.48</v>
      </c>
      <c r="C2608" s="12">
        <v>752.24</v>
      </c>
      <c r="D2608">
        <v>764.87</v>
      </c>
      <c r="E2608" s="12">
        <v>734.78</v>
      </c>
      <c r="G2608">
        <f t="shared" si="240"/>
        <v>-1.0835261939827534E-2</v>
      </c>
      <c r="H2608">
        <f t="shared" si="241"/>
        <v>5.7726698926994224E-3</v>
      </c>
      <c r="I2608">
        <f t="shared" si="242"/>
        <v>-3.379444561329692E-2</v>
      </c>
      <c r="J2608" t="str">
        <f t="shared" si="243"/>
        <v/>
      </c>
      <c r="K2608" t="str">
        <f t="shared" si="244"/>
        <v/>
      </c>
      <c r="L2608" t="str">
        <f t="shared" si="245"/>
        <v/>
      </c>
      <c r="M2608" t="str">
        <f>IF(Master!D2610&lt;'OHL indexes'!E2608,1,"")</f>
        <v/>
      </c>
      <c r="N2608" t="str">
        <f>IF(Master!D2610&gt;'OHL indexes'!D2608,1,"")</f>
        <v/>
      </c>
    </row>
    <row r="2609" spans="1:14" x14ac:dyDescent="0.25">
      <c r="A2609" s="1">
        <v>41851</v>
      </c>
      <c r="B2609">
        <v>840.04</v>
      </c>
      <c r="C2609" s="12">
        <v>759.27</v>
      </c>
      <c r="D2609">
        <v>840.04</v>
      </c>
      <c r="E2609" s="12">
        <v>757.74</v>
      </c>
      <c r="G2609">
        <f t="shared" si="240"/>
        <v>-9.6150183324603566E-2</v>
      </c>
      <c r="H2609">
        <f t="shared" si="241"/>
        <v>0</v>
      </c>
      <c r="I2609">
        <f t="shared" si="242"/>
        <v>-9.7971525165468254E-2</v>
      </c>
      <c r="J2609" t="str">
        <f t="shared" si="243"/>
        <v/>
      </c>
      <c r="K2609" t="str">
        <f t="shared" si="244"/>
        <v/>
      </c>
      <c r="L2609" t="str">
        <f t="shared" si="245"/>
        <v/>
      </c>
      <c r="M2609" t="str">
        <f>IF(Master!D2611&lt;'OHL indexes'!E2609,1,"")</f>
        <v/>
      </c>
      <c r="N2609" t="str">
        <f>IF(Master!D2611&gt;'OHL indexes'!D2609,1,"")</f>
        <v/>
      </c>
    </row>
    <row r="2610" spans="1:14" x14ac:dyDescent="0.25">
      <c r="A2610" s="1">
        <v>41852</v>
      </c>
      <c r="B2610">
        <v>880.01</v>
      </c>
      <c r="C2610" s="12">
        <v>835.99</v>
      </c>
      <c r="D2610">
        <v>883.64</v>
      </c>
      <c r="E2610" s="12">
        <v>800.36</v>
      </c>
      <c r="G2610">
        <f t="shared" si="240"/>
        <v>-5.0022158839104103E-2</v>
      </c>
      <c r="H2610">
        <f t="shared" si="241"/>
        <v>4.1249531255327376E-3</v>
      </c>
      <c r="I2610">
        <f t="shared" si="242"/>
        <v>-9.051033510982831E-2</v>
      </c>
      <c r="J2610" t="str">
        <f t="shared" si="243"/>
        <v/>
      </c>
      <c r="K2610" t="str">
        <f t="shared" si="244"/>
        <v/>
      </c>
      <c r="L2610" t="str">
        <f t="shared" si="245"/>
        <v/>
      </c>
      <c r="M2610" t="str">
        <f>IF(Master!D2612&lt;'OHL indexes'!E2610,1,"")</f>
        <v/>
      </c>
      <c r="N2610" t="str">
        <f>IF(Master!D2612&gt;'OHL indexes'!D2610,1,"")</f>
        <v/>
      </c>
    </row>
    <row r="2611" spans="1:14" x14ac:dyDescent="0.25">
      <c r="A2611" s="1">
        <v>41855</v>
      </c>
      <c r="B2611">
        <v>829.76</v>
      </c>
      <c r="C2611" s="12">
        <v>875.85</v>
      </c>
      <c r="D2611">
        <v>881.72</v>
      </c>
      <c r="E2611" s="12">
        <v>805.23</v>
      </c>
      <c r="G2611">
        <f t="shared" si="240"/>
        <v>5.5546182028538338E-2</v>
      </c>
      <c r="H2611">
        <f t="shared" si="241"/>
        <v>6.2620516775935275E-2</v>
      </c>
      <c r="I2611">
        <f t="shared" si="242"/>
        <v>-2.9562765136907032E-2</v>
      </c>
      <c r="J2611" t="str">
        <f t="shared" si="243"/>
        <v/>
      </c>
      <c r="K2611" t="str">
        <f t="shared" si="244"/>
        <v/>
      </c>
      <c r="L2611" t="str">
        <f t="shared" si="245"/>
        <v/>
      </c>
      <c r="M2611" t="str">
        <f>IF(Master!D2613&lt;'OHL indexes'!E2611,1,"")</f>
        <v/>
      </c>
      <c r="N2611" t="str">
        <f>IF(Master!D2613&gt;'OHL indexes'!D2611,1,"")</f>
        <v/>
      </c>
    </row>
    <row r="2612" spans="1:14" x14ac:dyDescent="0.25">
      <c r="A2612" s="1">
        <v>41856</v>
      </c>
      <c r="B2612">
        <v>884.66</v>
      </c>
      <c r="C2612" s="12">
        <v>827.94</v>
      </c>
      <c r="D2612">
        <v>898.33</v>
      </c>
      <c r="E2612" s="12">
        <v>821.89</v>
      </c>
      <c r="G2612">
        <f t="shared" si="240"/>
        <v>-6.4115027242104161E-2</v>
      </c>
      <c r="H2612">
        <f t="shared" si="241"/>
        <v>1.5452264146677885E-2</v>
      </c>
      <c r="I2612">
        <f t="shared" si="242"/>
        <v>-7.0953812764225743E-2</v>
      </c>
      <c r="J2612" t="str">
        <f t="shared" si="243"/>
        <v/>
      </c>
      <c r="K2612" t="str">
        <f t="shared" si="244"/>
        <v/>
      </c>
      <c r="L2612" t="str">
        <f t="shared" si="245"/>
        <v/>
      </c>
      <c r="M2612" t="str">
        <f>IF(Master!D2614&lt;'OHL indexes'!E2612,1,"")</f>
        <v/>
      </c>
      <c r="N2612" t="str">
        <f>IF(Master!D2614&gt;'OHL indexes'!D2612,1,"")</f>
        <v/>
      </c>
    </row>
    <row r="2613" spans="1:14" x14ac:dyDescent="0.25">
      <c r="A2613" s="1">
        <v>41857</v>
      </c>
      <c r="B2613">
        <v>889.03</v>
      </c>
      <c r="C2613" s="12">
        <v>883.68</v>
      </c>
      <c r="D2613">
        <v>907.73</v>
      </c>
      <c r="E2613" s="12">
        <v>851.85</v>
      </c>
      <c r="G2613">
        <f t="shared" si="240"/>
        <v>-6.0177946750953337E-3</v>
      </c>
      <c r="H2613">
        <f t="shared" si="241"/>
        <v>2.1034160826968851E-2</v>
      </c>
      <c r="I2613">
        <f t="shared" si="242"/>
        <v>-4.1820860938325932E-2</v>
      </c>
      <c r="J2613" t="str">
        <f t="shared" si="243"/>
        <v/>
      </c>
      <c r="K2613" t="str">
        <f t="shared" si="244"/>
        <v/>
      </c>
      <c r="L2613" t="str">
        <f t="shared" si="245"/>
        <v/>
      </c>
      <c r="M2613" t="str">
        <f>IF(Master!D2615&lt;'OHL indexes'!E2613,1,"")</f>
        <v/>
      </c>
      <c r="N2613" t="str">
        <f>IF(Master!D2615&gt;'OHL indexes'!D2613,1,"")</f>
        <v/>
      </c>
    </row>
    <row r="2614" spans="1:14" x14ac:dyDescent="0.25">
      <c r="A2614" s="1">
        <v>41858</v>
      </c>
      <c r="B2614">
        <v>910.13</v>
      </c>
      <c r="C2614" s="12">
        <v>885.95</v>
      </c>
      <c r="D2614">
        <v>923.8</v>
      </c>
      <c r="E2614" s="12">
        <v>857.76</v>
      </c>
      <c r="G2614">
        <f t="shared" si="240"/>
        <v>-2.6567633195257789E-2</v>
      </c>
      <c r="H2614">
        <f t="shared" si="241"/>
        <v>1.5019832331644833E-2</v>
      </c>
      <c r="I2614">
        <f t="shared" si="242"/>
        <v>-5.7541230373682861E-2</v>
      </c>
      <c r="J2614" t="str">
        <f t="shared" si="243"/>
        <v/>
      </c>
      <c r="K2614" t="str">
        <f t="shared" si="244"/>
        <v/>
      </c>
      <c r="L2614" t="str">
        <f t="shared" si="245"/>
        <v/>
      </c>
      <c r="M2614" t="str">
        <f>IF(Master!D2616&lt;'OHL indexes'!E2614,1,"")</f>
        <v/>
      </c>
      <c r="N2614" t="str">
        <f>IF(Master!D2616&gt;'OHL indexes'!D2614,1,"")</f>
        <v/>
      </c>
    </row>
    <row r="2615" spans="1:14" x14ac:dyDescent="0.25">
      <c r="A2615" s="1">
        <v>41859</v>
      </c>
      <c r="B2615">
        <v>880.18</v>
      </c>
      <c r="C2615" s="12">
        <v>907.4</v>
      </c>
      <c r="D2615">
        <v>977.43</v>
      </c>
      <c r="E2615" s="12">
        <v>864.76</v>
      </c>
      <c r="G2615">
        <f t="shared" si="240"/>
        <v>3.0925492512895225E-2</v>
      </c>
      <c r="H2615">
        <f t="shared" si="241"/>
        <v>0.11048876366197824</v>
      </c>
      <c r="I2615">
        <f t="shared" si="242"/>
        <v>-1.751914381149311E-2</v>
      </c>
      <c r="J2615" t="str">
        <f t="shared" si="243"/>
        <v/>
      </c>
      <c r="K2615" t="str">
        <f t="shared" si="244"/>
        <v/>
      </c>
      <c r="L2615" t="str">
        <f t="shared" si="245"/>
        <v/>
      </c>
      <c r="M2615" t="str">
        <f>IF(Master!D2617&lt;'OHL indexes'!E2615,1,"")</f>
        <v/>
      </c>
      <c r="N2615" t="str">
        <f>IF(Master!D2617&gt;'OHL indexes'!D2615,1,"")</f>
        <v/>
      </c>
    </row>
    <row r="2616" spans="1:14" x14ac:dyDescent="0.25">
      <c r="A2616" s="1">
        <v>41862</v>
      </c>
      <c r="B2616">
        <v>828.38</v>
      </c>
      <c r="C2616" s="12">
        <v>878.65</v>
      </c>
      <c r="D2616">
        <v>883.66</v>
      </c>
      <c r="E2616" s="12">
        <v>809.69</v>
      </c>
      <c r="G2616">
        <f t="shared" si="240"/>
        <v>6.0684709915739043E-2</v>
      </c>
      <c r="H2616">
        <f t="shared" si="241"/>
        <v>6.673265892464797E-2</v>
      </c>
      <c r="I2616">
        <f t="shared" si="242"/>
        <v>-2.2562109176947676E-2</v>
      </c>
      <c r="J2616" t="str">
        <f t="shared" si="243"/>
        <v/>
      </c>
      <c r="K2616" t="str">
        <f t="shared" si="244"/>
        <v/>
      </c>
      <c r="L2616" t="str">
        <f t="shared" si="245"/>
        <v/>
      </c>
      <c r="M2616" t="str">
        <f>IF(Master!D2618&lt;'OHL indexes'!E2616,1,"")</f>
        <v/>
      </c>
      <c r="N2616" t="str">
        <f>IF(Master!D2618&gt;'OHL indexes'!D2616,1,"")</f>
        <v/>
      </c>
    </row>
    <row r="2617" spans="1:14" x14ac:dyDescent="0.25">
      <c r="A2617" s="1">
        <v>41863</v>
      </c>
      <c r="B2617">
        <v>820.2</v>
      </c>
      <c r="C2617" s="12">
        <v>827.73</v>
      </c>
      <c r="D2617">
        <v>838.64</v>
      </c>
      <c r="E2617" s="12">
        <v>813.17</v>
      </c>
      <c r="G2617">
        <f t="shared" si="240"/>
        <v>9.180687637161622E-3</v>
      </c>
      <c r="H2617">
        <f t="shared" si="241"/>
        <v>2.2482321385028037E-2</v>
      </c>
      <c r="I2617">
        <f t="shared" si="242"/>
        <v>-8.5710802243356143E-3</v>
      </c>
      <c r="J2617" t="str">
        <f t="shared" si="243"/>
        <v/>
      </c>
      <c r="K2617" t="str">
        <f t="shared" si="244"/>
        <v/>
      </c>
      <c r="L2617" t="str">
        <f t="shared" si="245"/>
        <v/>
      </c>
      <c r="M2617" t="str">
        <f>IF(Master!D2619&lt;'OHL indexes'!E2617,1,"")</f>
        <v/>
      </c>
      <c r="N2617" t="str">
        <f>IF(Master!D2619&gt;'OHL indexes'!D2617,1,"")</f>
        <v/>
      </c>
    </row>
    <row r="2618" spans="1:14" x14ac:dyDescent="0.25">
      <c r="A2618" s="1">
        <v>41864</v>
      </c>
      <c r="B2618">
        <v>775.51</v>
      </c>
      <c r="C2618" s="12">
        <v>820.2</v>
      </c>
      <c r="D2618">
        <v>820.2</v>
      </c>
      <c r="E2618" s="12">
        <v>772.79</v>
      </c>
      <c r="G2618">
        <f t="shared" si="240"/>
        <v>5.7626594112261786E-2</v>
      </c>
      <c r="H2618">
        <f t="shared" si="241"/>
        <v>5.7626594112261786E-2</v>
      </c>
      <c r="I2618">
        <f t="shared" si="242"/>
        <v>-3.5073693440446085E-3</v>
      </c>
      <c r="J2618" t="str">
        <f t="shared" si="243"/>
        <v/>
      </c>
      <c r="K2618" t="str">
        <f t="shared" si="244"/>
        <v/>
      </c>
      <c r="L2618" t="str">
        <f t="shared" si="245"/>
        <v/>
      </c>
      <c r="M2618" t="str">
        <f>IF(Master!D2620&lt;'OHL indexes'!E2618,1,"")</f>
        <v/>
      </c>
      <c r="N2618" t="str">
        <f>IF(Master!D2620&gt;'OHL indexes'!D2618,1,"")</f>
        <v/>
      </c>
    </row>
    <row r="2619" spans="1:14" x14ac:dyDescent="0.25">
      <c r="A2619" s="1">
        <v>41865</v>
      </c>
      <c r="B2619">
        <v>747.46</v>
      </c>
      <c r="C2619" s="12">
        <v>773.25</v>
      </c>
      <c r="D2619">
        <v>781.56</v>
      </c>
      <c r="E2619" s="12">
        <v>744.74</v>
      </c>
      <c r="G2619">
        <f t="shared" si="240"/>
        <v>3.4503518582934101E-2</v>
      </c>
      <c r="H2619">
        <f t="shared" si="241"/>
        <v>4.5621170363631336E-2</v>
      </c>
      <c r="I2619">
        <f t="shared" si="242"/>
        <v>-3.6389907152222234E-3</v>
      </c>
      <c r="J2619" t="str">
        <f t="shared" si="243"/>
        <v/>
      </c>
      <c r="K2619" t="str">
        <f t="shared" si="244"/>
        <v/>
      </c>
      <c r="L2619" t="str">
        <f t="shared" si="245"/>
        <v/>
      </c>
      <c r="M2619" t="str">
        <f>IF(Master!D2621&lt;'OHL indexes'!E2619,1,"")</f>
        <v/>
      </c>
      <c r="N2619" t="str">
        <f>IF(Master!D2621&gt;'OHL indexes'!D2619,1,"")</f>
        <v/>
      </c>
    </row>
    <row r="2620" spans="1:14" x14ac:dyDescent="0.25">
      <c r="A2620" s="1">
        <v>41866</v>
      </c>
      <c r="B2620">
        <v>749.41</v>
      </c>
      <c r="C2620" s="12">
        <v>747.46</v>
      </c>
      <c r="D2620">
        <v>796.93</v>
      </c>
      <c r="E2620" s="12">
        <v>732.93</v>
      </c>
      <c r="G2620">
        <f t="shared" si="240"/>
        <v>-2.6020469435955595E-3</v>
      </c>
      <c r="H2620">
        <f t="shared" si="241"/>
        <v>6.3409882440853549E-2</v>
      </c>
      <c r="I2620">
        <f t="shared" si="242"/>
        <v>-2.1990632631003093E-2</v>
      </c>
      <c r="J2620" t="str">
        <f t="shared" si="243"/>
        <v/>
      </c>
      <c r="K2620" t="str">
        <f t="shared" si="244"/>
        <v/>
      </c>
      <c r="L2620" t="str">
        <f t="shared" si="245"/>
        <v/>
      </c>
      <c r="M2620" t="str">
        <f>IF(Master!D2622&lt;'OHL indexes'!E2620,1,"")</f>
        <v/>
      </c>
      <c r="N2620" t="str">
        <f>IF(Master!D2622&gt;'OHL indexes'!D2620,1,"")</f>
        <v/>
      </c>
    </row>
    <row r="2621" spans="1:14" x14ac:dyDescent="0.25">
      <c r="A2621" s="1">
        <v>41869</v>
      </c>
      <c r="B2621">
        <v>721.49</v>
      </c>
      <c r="C2621" s="12">
        <v>746.92</v>
      </c>
      <c r="D2621">
        <v>746.92</v>
      </c>
      <c r="E2621" s="12">
        <v>718.56</v>
      </c>
      <c r="G2621">
        <f t="shared" si="240"/>
        <v>3.5246503763045833E-2</v>
      </c>
      <c r="H2621">
        <f t="shared" si="241"/>
        <v>3.5246503763045833E-2</v>
      </c>
      <c r="I2621">
        <f t="shared" si="242"/>
        <v>-4.0610403470596745E-3</v>
      </c>
      <c r="J2621" t="str">
        <f t="shared" si="243"/>
        <v/>
      </c>
      <c r="K2621" t="str">
        <f t="shared" si="244"/>
        <v/>
      </c>
      <c r="L2621" t="str">
        <f t="shared" si="245"/>
        <v/>
      </c>
      <c r="M2621" t="str">
        <f>IF(Master!D2623&lt;'OHL indexes'!E2621,1,"")</f>
        <v/>
      </c>
      <c r="N2621" t="str">
        <f>IF(Master!D2623&gt;'OHL indexes'!D2621,1,"")</f>
        <v/>
      </c>
    </row>
    <row r="2622" spans="1:14" x14ac:dyDescent="0.25">
      <c r="A2622" s="1">
        <v>41870</v>
      </c>
      <c r="B2622">
        <v>725.92</v>
      </c>
      <c r="C2622" s="12">
        <v>721.45</v>
      </c>
      <c r="D2622">
        <v>726.67</v>
      </c>
      <c r="E2622" s="12">
        <v>712.75</v>
      </c>
      <c r="G2622">
        <f t="shared" si="240"/>
        <v>-6.1577033281903226E-3</v>
      </c>
      <c r="H2622">
        <f t="shared" si="241"/>
        <v>1.0331716993607909E-3</v>
      </c>
      <c r="I2622">
        <f t="shared" si="242"/>
        <v>-1.8142495040775808E-2</v>
      </c>
      <c r="J2622" t="str">
        <f t="shared" si="243"/>
        <v/>
      </c>
      <c r="K2622" t="str">
        <f t="shared" si="244"/>
        <v/>
      </c>
      <c r="L2622" t="str">
        <f t="shared" si="245"/>
        <v/>
      </c>
      <c r="M2622" t="str">
        <f>IF(Master!D2624&lt;'OHL indexes'!E2622,1,"")</f>
        <v/>
      </c>
      <c r="N2622" t="str">
        <f>IF(Master!D2624&gt;'OHL indexes'!D2622,1,"")</f>
        <v/>
      </c>
    </row>
    <row r="2623" spans="1:14" x14ac:dyDescent="0.25">
      <c r="A2623" s="1">
        <v>41871</v>
      </c>
      <c r="B2623">
        <v>725.92</v>
      </c>
      <c r="C2623" s="12">
        <v>723.23</v>
      </c>
      <c r="D2623">
        <v>739.36</v>
      </c>
      <c r="E2623" s="12">
        <v>720.54</v>
      </c>
      <c r="G2623">
        <f t="shared" si="240"/>
        <v>-3.7056424950406841E-3</v>
      </c>
      <c r="H2623">
        <f t="shared" si="241"/>
        <v>1.8514436852545835E-2</v>
      </c>
      <c r="I2623">
        <f t="shared" si="242"/>
        <v>-7.4112849900815903E-3</v>
      </c>
      <c r="J2623" t="str">
        <f t="shared" si="243"/>
        <v/>
      </c>
      <c r="K2623" t="str">
        <f t="shared" si="244"/>
        <v/>
      </c>
      <c r="L2623" t="str">
        <f t="shared" si="245"/>
        <v/>
      </c>
      <c r="M2623" t="str">
        <f>IF(Master!D2625&lt;'OHL indexes'!E2623,1,"")</f>
        <v/>
      </c>
      <c r="N2623" t="str">
        <f>IF(Master!D2625&gt;'OHL indexes'!D2623,1,"")</f>
        <v/>
      </c>
    </row>
    <row r="2624" spans="1:14" x14ac:dyDescent="0.25">
      <c r="A2624" s="1">
        <v>41872</v>
      </c>
      <c r="B2624">
        <v>720.7</v>
      </c>
      <c r="C2624" s="12">
        <v>725.81</v>
      </c>
      <c r="D2624">
        <v>736.56</v>
      </c>
      <c r="E2624" s="12">
        <v>718.02</v>
      </c>
      <c r="G2624">
        <f t="shared" si="240"/>
        <v>7.0903288469541526E-3</v>
      </c>
      <c r="H2624">
        <f t="shared" si="241"/>
        <v>2.2006382683501968E-2</v>
      </c>
      <c r="I2624">
        <f t="shared" si="242"/>
        <v>-3.7186069099487407E-3</v>
      </c>
      <c r="J2624" t="str">
        <f t="shared" si="243"/>
        <v/>
      </c>
      <c r="K2624" t="str">
        <f t="shared" si="244"/>
        <v/>
      </c>
      <c r="L2624" t="str">
        <f t="shared" si="245"/>
        <v/>
      </c>
      <c r="M2624" t="str">
        <f>IF(Master!D2626&lt;'OHL indexes'!E2624,1,"")</f>
        <v/>
      </c>
      <c r="N2624" t="str">
        <f>IF(Master!D2626&gt;'OHL indexes'!D2624,1,"")</f>
        <v/>
      </c>
    </row>
    <row r="2625" spans="1:14" x14ac:dyDescent="0.25">
      <c r="A2625" s="1">
        <v>41873</v>
      </c>
      <c r="B2625">
        <v>726.05</v>
      </c>
      <c r="C2625" s="12">
        <v>719.21</v>
      </c>
      <c r="D2625">
        <v>739.25</v>
      </c>
      <c r="E2625" s="12">
        <v>717.55</v>
      </c>
      <c r="G2625">
        <f t="shared" si="240"/>
        <v>-9.4208387852074971E-3</v>
      </c>
      <c r="H2625">
        <f t="shared" si="241"/>
        <v>1.8180566076716476E-2</v>
      </c>
      <c r="I2625">
        <f t="shared" si="242"/>
        <v>-1.1707182700915864E-2</v>
      </c>
      <c r="J2625" t="str">
        <f t="shared" si="243"/>
        <v/>
      </c>
      <c r="K2625" t="str">
        <f t="shared" si="244"/>
        <v/>
      </c>
      <c r="L2625" t="str">
        <f t="shared" si="245"/>
        <v/>
      </c>
      <c r="M2625" t="str">
        <f>IF(Master!D2627&lt;'OHL indexes'!E2625,1,"")</f>
        <v/>
      </c>
      <c r="N2625" t="str">
        <f>IF(Master!D2627&gt;'OHL indexes'!D2625,1,"")</f>
        <v/>
      </c>
    </row>
    <row r="2626" spans="1:14" x14ac:dyDescent="0.25">
      <c r="A2626" s="1">
        <v>41876</v>
      </c>
      <c r="B2626">
        <v>718.48</v>
      </c>
      <c r="C2626" s="12">
        <v>725.88</v>
      </c>
      <c r="D2626">
        <v>726.05</v>
      </c>
      <c r="E2626" s="12">
        <v>710.22</v>
      </c>
      <c r="G2626">
        <f t="shared" si="240"/>
        <v>1.0299521211446283E-2</v>
      </c>
      <c r="H2626">
        <f t="shared" si="241"/>
        <v>1.0536131833871476E-2</v>
      </c>
      <c r="I2626">
        <f t="shared" si="242"/>
        <v>-1.1496492595479357E-2</v>
      </c>
      <c r="J2626" t="str">
        <f t="shared" si="243"/>
        <v/>
      </c>
      <c r="K2626" t="str">
        <f t="shared" si="244"/>
        <v/>
      </c>
      <c r="L2626" t="str">
        <f t="shared" si="245"/>
        <v/>
      </c>
      <c r="M2626" t="str">
        <f>IF(Master!D2628&lt;'OHL indexes'!E2626,1,"")</f>
        <v/>
      </c>
      <c r="N2626" t="str">
        <f>IF(Master!D2628&gt;'OHL indexes'!D2626,1,"")</f>
        <v/>
      </c>
    </row>
    <row r="2627" spans="1:14" x14ac:dyDescent="0.25">
      <c r="A2627" s="1">
        <v>41877</v>
      </c>
      <c r="B2627">
        <v>724.91</v>
      </c>
      <c r="C2627" s="12">
        <v>716.38</v>
      </c>
      <c r="D2627">
        <v>727.01</v>
      </c>
      <c r="E2627" s="12">
        <v>713.5</v>
      </c>
      <c r="G2627">
        <f t="shared" si="240"/>
        <v>-1.176697796967896E-2</v>
      </c>
      <c r="H2627">
        <f t="shared" si="241"/>
        <v>2.8969113407182334E-3</v>
      </c>
      <c r="I2627">
        <f t="shared" si="242"/>
        <v>-1.5739884951235239E-2</v>
      </c>
      <c r="J2627" t="str">
        <f t="shared" si="243"/>
        <v/>
      </c>
      <c r="K2627" t="str">
        <f t="shared" si="244"/>
        <v/>
      </c>
      <c r="L2627" t="str">
        <f t="shared" si="245"/>
        <v/>
      </c>
      <c r="M2627" t="str">
        <f>IF(Master!D2629&lt;'OHL indexes'!E2627,1,"")</f>
        <v/>
      </c>
      <c r="N2627" t="str">
        <f>IF(Master!D2629&gt;'OHL indexes'!D2627,1,"")</f>
        <v/>
      </c>
    </row>
    <row r="2628" spans="1:14" x14ac:dyDescent="0.25">
      <c r="A2628" s="1">
        <v>41878</v>
      </c>
      <c r="B2628">
        <v>730.21</v>
      </c>
      <c r="C2628" s="12">
        <v>722.96</v>
      </c>
      <c r="D2628">
        <v>733.64</v>
      </c>
      <c r="E2628" s="12">
        <v>719.61</v>
      </c>
      <c r="G2628">
        <f t="shared" si="240"/>
        <v>-9.9286506621383275E-3</v>
      </c>
      <c r="H2628">
        <f t="shared" si="241"/>
        <v>4.6972788649839448E-3</v>
      </c>
      <c r="I2628">
        <f t="shared" si="242"/>
        <v>-1.4516372002574607E-2</v>
      </c>
      <c r="J2628" t="str">
        <f t="shared" si="243"/>
        <v/>
      </c>
      <c r="K2628" t="str">
        <f t="shared" si="244"/>
        <v/>
      </c>
      <c r="L2628" t="str">
        <f t="shared" si="245"/>
        <v/>
      </c>
      <c r="M2628" t="str">
        <f>IF(Master!D2630&lt;'OHL indexes'!E2628,1,"")</f>
        <v/>
      </c>
      <c r="N2628" t="str">
        <f>IF(Master!D2630&gt;'OHL indexes'!D2628,1,"")</f>
        <v/>
      </c>
    </row>
    <row r="2629" spans="1:14" x14ac:dyDescent="0.25">
      <c r="A2629" s="1">
        <v>41879</v>
      </c>
      <c r="B2629">
        <v>732.02</v>
      </c>
      <c r="C2629" s="12">
        <v>729.85</v>
      </c>
      <c r="D2629">
        <v>763.49</v>
      </c>
      <c r="E2629" s="12">
        <v>727.57</v>
      </c>
      <c r="G2629">
        <f t="shared" si="240"/>
        <v>-2.964399879784696E-3</v>
      </c>
      <c r="H2629">
        <f t="shared" si="241"/>
        <v>4.299062867134773E-2</v>
      </c>
      <c r="I2629">
        <f t="shared" si="242"/>
        <v>-6.0790688778994406E-3</v>
      </c>
      <c r="J2629" t="str">
        <f t="shared" si="243"/>
        <v/>
      </c>
      <c r="K2629" t="str">
        <f t="shared" si="244"/>
        <v/>
      </c>
      <c r="L2629" t="str">
        <f t="shared" si="245"/>
        <v/>
      </c>
      <c r="M2629" t="str">
        <f>IF(Master!D2631&lt;'OHL indexes'!E2629,1,"")</f>
        <v/>
      </c>
      <c r="N2629" t="str">
        <f>IF(Master!D2631&gt;'OHL indexes'!D2629,1,"")</f>
        <v/>
      </c>
    </row>
    <row r="2630" spans="1:14" x14ac:dyDescent="0.25">
      <c r="A2630" s="1">
        <v>41880</v>
      </c>
      <c r="B2630">
        <v>740.6</v>
      </c>
      <c r="C2630" s="12">
        <v>732.02</v>
      </c>
      <c r="D2630">
        <v>744.2</v>
      </c>
      <c r="E2630" s="12">
        <v>724.13</v>
      </c>
      <c r="G2630">
        <f t="shared" si="240"/>
        <v>-1.1585201188225813E-2</v>
      </c>
      <c r="H2630">
        <f t="shared" si="241"/>
        <v>4.8609235754792923E-3</v>
      </c>
      <c r="I2630">
        <f t="shared" si="242"/>
        <v>-2.2238725357818012E-2</v>
      </c>
      <c r="J2630" t="str">
        <f t="shared" si="243"/>
        <v/>
      </c>
      <c r="K2630" t="str">
        <f t="shared" si="244"/>
        <v/>
      </c>
      <c r="L2630" t="str">
        <f t="shared" si="245"/>
        <v/>
      </c>
      <c r="M2630" t="str">
        <f>IF(Master!D2632&lt;'OHL indexes'!E2630,1,"")</f>
        <v/>
      </c>
      <c r="N2630" t="str">
        <f>IF(Master!D2632&gt;'OHL indexes'!D2630,1,"")</f>
        <v/>
      </c>
    </row>
    <row r="2631" spans="1:14" x14ac:dyDescent="0.25">
      <c r="A2631" s="1">
        <v>41884</v>
      </c>
      <c r="B2631">
        <v>741.29</v>
      </c>
      <c r="C2631" s="12">
        <v>737.98</v>
      </c>
      <c r="D2631">
        <v>746.04</v>
      </c>
      <c r="E2631" s="12">
        <v>730.36</v>
      </c>
      <c r="G2631">
        <f t="shared" ref="G2631:G2668" si="246">C2631/$B2631-1</f>
        <v>-4.4651890623101931E-3</v>
      </c>
      <c r="H2631">
        <f t="shared" ref="H2631:H2668" si="247">D2631/$B2631-1</f>
        <v>6.4077486543727691E-3</v>
      </c>
      <c r="I2631">
        <f t="shared" ref="I2631:I2668" si="248">E2631/$B2631-1</f>
        <v>-1.4744566903640899E-2</v>
      </c>
      <c r="J2631" t="str">
        <f t="shared" ref="J2631:J2668" si="249">IF(C2631&lt;E2631,1,"")</f>
        <v/>
      </c>
      <c r="K2631" t="str">
        <f t="shared" ref="K2631:K2668" si="250">IF(C2632&gt;D2632,1,"")</f>
        <v/>
      </c>
      <c r="L2631" t="str">
        <f t="shared" ref="L2631:L2668" si="251">IF(E2632&gt;D2632,1,"")</f>
        <v/>
      </c>
      <c r="M2631" t="str">
        <f>IF(Master!D2633&lt;'OHL indexes'!E2631,1,"")</f>
        <v/>
      </c>
      <c r="N2631" t="str">
        <f>IF(Master!D2633&gt;'OHL indexes'!D2631,1,"")</f>
        <v/>
      </c>
    </row>
    <row r="2632" spans="1:14" x14ac:dyDescent="0.25">
      <c r="A2632" s="1">
        <v>41885</v>
      </c>
      <c r="B2632">
        <v>730.69</v>
      </c>
      <c r="C2632" s="12">
        <v>739.42</v>
      </c>
      <c r="D2632">
        <v>741.79</v>
      </c>
      <c r="E2632" s="12">
        <v>725.47</v>
      </c>
      <c r="G2632">
        <f t="shared" si="246"/>
        <v>1.194761116205223E-2</v>
      </c>
      <c r="H2632">
        <f t="shared" si="247"/>
        <v>1.5191120721509632E-2</v>
      </c>
      <c r="I2632">
        <f t="shared" si="248"/>
        <v>-7.1439324474127375E-3</v>
      </c>
      <c r="J2632" t="str">
        <f t="shared" si="249"/>
        <v/>
      </c>
      <c r="K2632" t="str">
        <f t="shared" si="250"/>
        <v/>
      </c>
      <c r="L2632" t="str">
        <f t="shared" si="251"/>
        <v/>
      </c>
      <c r="M2632" t="str">
        <f>IF(Master!D2634&lt;'OHL indexes'!E2632,1,"")</f>
        <v/>
      </c>
      <c r="N2632" t="str">
        <f>IF(Master!D2634&gt;'OHL indexes'!D2632,1,"")</f>
        <v/>
      </c>
    </row>
    <row r="2633" spans="1:14" x14ac:dyDescent="0.25">
      <c r="A2633" s="1">
        <v>41886</v>
      </c>
      <c r="B2633">
        <v>730.55</v>
      </c>
      <c r="C2633" s="12">
        <v>730.69</v>
      </c>
      <c r="D2633">
        <v>741.22</v>
      </c>
      <c r="E2633" s="12">
        <v>715.06</v>
      </c>
      <c r="G2633">
        <f t="shared" si="246"/>
        <v>1.9163643830011345E-4</v>
      </c>
      <c r="H2633">
        <f t="shared" si="247"/>
        <v>1.4605434261857564E-2</v>
      </c>
      <c r="I2633">
        <f t="shared" si="248"/>
        <v>-2.1203203066183063E-2</v>
      </c>
      <c r="J2633" t="str">
        <f t="shared" si="249"/>
        <v/>
      </c>
      <c r="K2633" t="str">
        <f t="shared" si="250"/>
        <v/>
      </c>
      <c r="L2633" t="str">
        <f t="shared" si="251"/>
        <v/>
      </c>
      <c r="M2633" t="str">
        <f>IF(Master!D2635&lt;'OHL indexes'!E2633,1,"")</f>
        <v/>
      </c>
      <c r="N2633" t="str">
        <f>IF(Master!D2635&gt;'OHL indexes'!D2633,1,"")</f>
        <v/>
      </c>
    </row>
    <row r="2634" spans="1:14" x14ac:dyDescent="0.25">
      <c r="A2634" s="1">
        <v>41887</v>
      </c>
      <c r="B2634">
        <v>715.38</v>
      </c>
      <c r="C2634" s="12">
        <v>729.46</v>
      </c>
      <c r="D2634">
        <v>742.03</v>
      </c>
      <c r="E2634" s="12">
        <v>712.79</v>
      </c>
      <c r="G2634">
        <f t="shared" si="246"/>
        <v>1.9681847409768194E-2</v>
      </c>
      <c r="H2634">
        <f t="shared" si="247"/>
        <v>3.7252928513517247E-2</v>
      </c>
      <c r="I2634">
        <f t="shared" si="248"/>
        <v>-3.6204534652912734E-3</v>
      </c>
      <c r="J2634" t="str">
        <f t="shared" si="249"/>
        <v/>
      </c>
      <c r="K2634" t="str">
        <f t="shared" si="250"/>
        <v/>
      </c>
      <c r="L2634" t="str">
        <f t="shared" si="251"/>
        <v/>
      </c>
      <c r="M2634" t="str">
        <f>IF(Master!D2636&lt;'OHL indexes'!E2634,1,"")</f>
        <v/>
      </c>
      <c r="N2634" t="str">
        <f>IF(Master!D2636&gt;'OHL indexes'!D2634,1,"")</f>
        <v/>
      </c>
    </row>
    <row r="2635" spans="1:14" x14ac:dyDescent="0.25">
      <c r="A2635" s="1">
        <v>41890</v>
      </c>
      <c r="B2635">
        <v>719.87</v>
      </c>
      <c r="C2635" s="12">
        <v>715.38</v>
      </c>
      <c r="D2635">
        <v>729.26</v>
      </c>
      <c r="E2635" s="12">
        <v>715.38</v>
      </c>
      <c r="G2635">
        <f t="shared" si="246"/>
        <v>-6.2372372789532005E-3</v>
      </c>
      <c r="H2635">
        <f t="shared" si="247"/>
        <v>1.3044021837276265E-2</v>
      </c>
      <c r="I2635">
        <f t="shared" si="248"/>
        <v>-6.2372372789532005E-3</v>
      </c>
      <c r="J2635" t="str">
        <f t="shared" si="249"/>
        <v/>
      </c>
      <c r="K2635" t="str">
        <f t="shared" si="250"/>
        <v/>
      </c>
      <c r="L2635" t="str">
        <f t="shared" si="251"/>
        <v/>
      </c>
      <c r="M2635" t="str">
        <f>IF(Master!D2637&lt;'OHL indexes'!E2635,1,"")</f>
        <v/>
      </c>
      <c r="N2635" t="str">
        <f>IF(Master!D2637&gt;'OHL indexes'!D2635,1,"")</f>
        <v/>
      </c>
    </row>
    <row r="2636" spans="1:14" x14ac:dyDescent="0.25">
      <c r="A2636" s="1">
        <v>41891</v>
      </c>
      <c r="B2636">
        <v>738.59</v>
      </c>
      <c r="C2636" s="12">
        <v>719.87</v>
      </c>
      <c r="D2636">
        <v>744.56</v>
      </c>
      <c r="E2636" s="12">
        <v>716.48</v>
      </c>
      <c r="G2636">
        <f t="shared" si="246"/>
        <v>-2.5345590923245731E-2</v>
      </c>
      <c r="H2636">
        <f t="shared" si="247"/>
        <v>8.0829689002015481E-3</v>
      </c>
      <c r="I2636">
        <f t="shared" si="248"/>
        <v>-2.9935417484666771E-2</v>
      </c>
      <c r="J2636" t="str">
        <f t="shared" si="249"/>
        <v/>
      </c>
      <c r="K2636" t="str">
        <f t="shared" si="250"/>
        <v/>
      </c>
      <c r="L2636" t="str">
        <f t="shared" si="251"/>
        <v/>
      </c>
      <c r="M2636" t="str">
        <f>IF(Master!D2638&lt;'OHL indexes'!E2636,1,"")</f>
        <v/>
      </c>
      <c r="N2636" t="str">
        <f>IF(Master!D2638&gt;'OHL indexes'!D2636,1,"")</f>
        <v/>
      </c>
    </row>
    <row r="2637" spans="1:14" x14ac:dyDescent="0.25">
      <c r="A2637" s="1">
        <v>41892</v>
      </c>
      <c r="B2637">
        <v>734.67</v>
      </c>
      <c r="C2637" s="12">
        <v>738.59</v>
      </c>
      <c r="D2637">
        <v>755.37</v>
      </c>
      <c r="E2637" s="12">
        <v>728.31</v>
      </c>
      <c r="G2637">
        <f t="shared" si="246"/>
        <v>5.3357289667470553E-3</v>
      </c>
      <c r="H2637">
        <f t="shared" si="247"/>
        <v>2.8175915717260969E-2</v>
      </c>
      <c r="I2637">
        <f t="shared" si="248"/>
        <v>-8.656948017477295E-3</v>
      </c>
      <c r="J2637" t="str">
        <f t="shared" si="249"/>
        <v/>
      </c>
      <c r="K2637" t="str">
        <f t="shared" si="250"/>
        <v/>
      </c>
      <c r="L2637" t="str">
        <f t="shared" si="251"/>
        <v/>
      </c>
      <c r="M2637" t="str">
        <f>IF(Master!D2639&lt;'OHL indexes'!E2637,1,"")</f>
        <v/>
      </c>
      <c r="N2637" t="str">
        <f>IF(Master!D2639&gt;'OHL indexes'!D2637,1,"")</f>
        <v/>
      </c>
    </row>
    <row r="2638" spans="1:14" x14ac:dyDescent="0.25">
      <c r="A2638" s="1">
        <v>41893</v>
      </c>
      <c r="B2638">
        <v>733.05</v>
      </c>
      <c r="C2638" s="12">
        <v>0</v>
      </c>
      <c r="D2638">
        <v>733.05</v>
      </c>
      <c r="E2638" s="12">
        <v>0</v>
      </c>
      <c r="G2638">
        <f t="shared" si="246"/>
        <v>-1</v>
      </c>
      <c r="H2638">
        <f t="shared" si="247"/>
        <v>0</v>
      </c>
      <c r="I2638">
        <f t="shared" si="248"/>
        <v>-1</v>
      </c>
      <c r="J2638" t="str">
        <f t="shared" si="249"/>
        <v/>
      </c>
      <c r="K2638" t="e">
        <f t="shared" si="250"/>
        <v>#DIV/0!</v>
      </c>
      <c r="L2638" t="e">
        <f t="shared" si="251"/>
        <v>#DIV/0!</v>
      </c>
      <c r="M2638" t="str">
        <f>IF(Master!D2640&lt;'OHL indexes'!E2638,1,"")</f>
        <v/>
      </c>
      <c r="N2638" t="str">
        <f>IF(Master!D2640&gt;'OHL indexes'!D2638,1,"")</f>
        <v/>
      </c>
    </row>
    <row r="2639" spans="1:14" x14ac:dyDescent="0.25">
      <c r="A2639" s="1">
        <v>41894</v>
      </c>
      <c r="B2639">
        <v>749.99</v>
      </c>
      <c r="C2639" s="12" t="e">
        <v>#DIV/0!</v>
      </c>
      <c r="D2639" t="e">
        <v>#DIV/0!</v>
      </c>
      <c r="E2639" s="12" t="e">
        <v>#DIV/0!</v>
      </c>
      <c r="G2639" t="e">
        <f t="shared" si="246"/>
        <v>#DIV/0!</v>
      </c>
      <c r="H2639" t="e">
        <f t="shared" si="247"/>
        <v>#DIV/0!</v>
      </c>
      <c r="I2639" t="e">
        <f t="shared" si="248"/>
        <v>#DIV/0!</v>
      </c>
      <c r="J2639" t="e">
        <f t="shared" si="249"/>
        <v>#DIV/0!</v>
      </c>
      <c r="K2639" t="e">
        <f t="shared" si="250"/>
        <v>#DIV/0!</v>
      </c>
      <c r="L2639" t="e">
        <f t="shared" si="251"/>
        <v>#DIV/0!</v>
      </c>
      <c r="M2639" t="e">
        <f>IF(Master!D2641&lt;'OHL indexes'!E2639,1,"")</f>
        <v>#DIV/0!</v>
      </c>
      <c r="N2639" t="e">
        <f>IF(Master!D2641&gt;'OHL indexes'!D2639,1,"")</f>
        <v>#DIV/0!</v>
      </c>
    </row>
    <row r="2640" spans="1:14" x14ac:dyDescent="0.25">
      <c r="A2640" s="1">
        <v>41897</v>
      </c>
      <c r="B2640">
        <v>770.1</v>
      </c>
      <c r="C2640" s="12" t="e">
        <v>#DIV/0!</v>
      </c>
      <c r="D2640" t="e">
        <v>#DIV/0!</v>
      </c>
      <c r="E2640" s="12" t="e">
        <v>#DIV/0!</v>
      </c>
      <c r="G2640" t="e">
        <f t="shared" si="246"/>
        <v>#DIV/0!</v>
      </c>
      <c r="H2640" t="e">
        <f t="shared" si="247"/>
        <v>#DIV/0!</v>
      </c>
      <c r="I2640" t="e">
        <f t="shared" si="248"/>
        <v>#DIV/0!</v>
      </c>
      <c r="J2640" t="e">
        <f t="shared" si="249"/>
        <v>#DIV/0!</v>
      </c>
      <c r="K2640" t="e">
        <f t="shared" si="250"/>
        <v>#DIV/0!</v>
      </c>
      <c r="L2640" t="e">
        <f t="shared" si="251"/>
        <v>#DIV/0!</v>
      </c>
      <c r="M2640" t="e">
        <f>IF(Master!D2642&lt;'OHL indexes'!E2640,1,"")</f>
        <v>#DIV/0!</v>
      </c>
      <c r="N2640" t="e">
        <f>IF(Master!D2642&gt;'OHL indexes'!D2640,1,"")</f>
        <v>#DIV/0!</v>
      </c>
    </row>
    <row r="2641" spans="1:14" x14ac:dyDescent="0.25">
      <c r="A2641" s="1">
        <v>41898</v>
      </c>
      <c r="B2641">
        <v>727.99</v>
      </c>
      <c r="C2641" s="12" t="e">
        <v>#DIV/0!</v>
      </c>
      <c r="D2641" t="e">
        <v>#DIV/0!</v>
      </c>
      <c r="E2641" s="12" t="e">
        <v>#DIV/0!</v>
      </c>
      <c r="G2641" t="e">
        <f t="shared" si="246"/>
        <v>#DIV/0!</v>
      </c>
      <c r="H2641" t="e">
        <f t="shared" si="247"/>
        <v>#DIV/0!</v>
      </c>
      <c r="I2641" t="e">
        <f t="shared" si="248"/>
        <v>#DIV/0!</v>
      </c>
      <c r="J2641" t="e">
        <f t="shared" si="249"/>
        <v>#DIV/0!</v>
      </c>
      <c r="K2641" t="e">
        <f t="shared" si="250"/>
        <v>#DIV/0!</v>
      </c>
      <c r="L2641" t="e">
        <f t="shared" si="251"/>
        <v>#DIV/0!</v>
      </c>
      <c r="M2641" t="e">
        <f>IF(Master!D2643&lt;'OHL indexes'!E2641,1,"")</f>
        <v>#DIV/0!</v>
      </c>
      <c r="N2641" t="e">
        <f>IF(Master!D2643&gt;'OHL indexes'!D2641,1,"")</f>
        <v>#DIV/0!</v>
      </c>
    </row>
    <row r="2642" spans="1:14" x14ac:dyDescent="0.25">
      <c r="A2642" s="1">
        <v>41899</v>
      </c>
      <c r="B2642">
        <v>720.41</v>
      </c>
      <c r="C2642" s="12" t="e">
        <v>#DIV/0!</v>
      </c>
      <c r="D2642" t="e">
        <v>#DIV/0!</v>
      </c>
      <c r="E2642" s="12" t="e">
        <v>#DIV/0!</v>
      </c>
      <c r="G2642" t="e">
        <f t="shared" si="246"/>
        <v>#DIV/0!</v>
      </c>
      <c r="H2642" t="e">
        <f t="shared" si="247"/>
        <v>#DIV/0!</v>
      </c>
      <c r="I2642" t="e">
        <f t="shared" si="248"/>
        <v>#DIV/0!</v>
      </c>
      <c r="J2642" t="e">
        <f t="shared" si="249"/>
        <v>#DIV/0!</v>
      </c>
      <c r="K2642" t="e">
        <f t="shared" si="250"/>
        <v>#DIV/0!</v>
      </c>
      <c r="L2642" t="e">
        <f t="shared" si="251"/>
        <v>#DIV/0!</v>
      </c>
      <c r="M2642" t="e">
        <f>IF(Master!D2644&lt;'OHL indexes'!E2642,1,"")</f>
        <v>#DIV/0!</v>
      </c>
      <c r="N2642" t="e">
        <f>IF(Master!D2644&gt;'OHL indexes'!D2642,1,"")</f>
        <v>#DIV/0!</v>
      </c>
    </row>
    <row r="2643" spans="1:14" x14ac:dyDescent="0.25">
      <c r="A2643" s="1">
        <v>41900</v>
      </c>
      <c r="B2643">
        <v>710.42</v>
      </c>
      <c r="C2643" s="12" t="e">
        <v>#DIV/0!</v>
      </c>
      <c r="D2643" t="e">
        <v>#DIV/0!</v>
      </c>
      <c r="E2643" s="12" t="e">
        <v>#DIV/0!</v>
      </c>
      <c r="G2643" t="e">
        <f t="shared" si="246"/>
        <v>#DIV/0!</v>
      </c>
      <c r="H2643" t="e">
        <f t="shared" si="247"/>
        <v>#DIV/0!</v>
      </c>
      <c r="I2643" t="e">
        <f t="shared" si="248"/>
        <v>#DIV/0!</v>
      </c>
      <c r="J2643" t="e">
        <f t="shared" si="249"/>
        <v>#DIV/0!</v>
      </c>
      <c r="K2643" t="e">
        <f t="shared" si="250"/>
        <v>#DIV/0!</v>
      </c>
      <c r="L2643" t="e">
        <f t="shared" si="251"/>
        <v>#DIV/0!</v>
      </c>
      <c r="M2643" t="e">
        <f>IF(Master!D2645&lt;'OHL indexes'!E2643,1,"")</f>
        <v>#DIV/0!</v>
      </c>
      <c r="N2643" t="e">
        <f>IF(Master!D2645&gt;'OHL indexes'!D2643,1,"")</f>
        <v>#DIV/0!</v>
      </c>
    </row>
    <row r="2644" spans="1:14" x14ac:dyDescent="0.25">
      <c r="A2644" s="1">
        <v>41901</v>
      </c>
      <c r="B2644">
        <v>715.66</v>
      </c>
      <c r="C2644" s="12" t="e">
        <v>#DIV/0!</v>
      </c>
      <c r="D2644" t="e">
        <v>#DIV/0!</v>
      </c>
      <c r="E2644" s="12" t="e">
        <v>#DIV/0!</v>
      </c>
      <c r="G2644" t="e">
        <f t="shared" si="246"/>
        <v>#DIV/0!</v>
      </c>
      <c r="H2644" t="e">
        <f t="shared" si="247"/>
        <v>#DIV/0!</v>
      </c>
      <c r="I2644" t="e">
        <f t="shared" si="248"/>
        <v>#DIV/0!</v>
      </c>
      <c r="J2644" t="e">
        <f t="shared" si="249"/>
        <v>#DIV/0!</v>
      </c>
      <c r="K2644" t="e">
        <f t="shared" si="250"/>
        <v>#DIV/0!</v>
      </c>
      <c r="L2644" t="e">
        <f t="shared" si="251"/>
        <v>#DIV/0!</v>
      </c>
      <c r="M2644" t="e">
        <f>IF(Master!D2646&lt;'OHL indexes'!E2644,1,"")</f>
        <v>#DIV/0!</v>
      </c>
      <c r="N2644" t="e">
        <f>IF(Master!D2646&gt;'OHL indexes'!D2644,1,"")</f>
        <v>#DIV/0!</v>
      </c>
    </row>
    <row r="2645" spans="1:14" x14ac:dyDescent="0.25">
      <c r="A2645" s="1">
        <v>41904</v>
      </c>
      <c r="B2645">
        <v>751.83</v>
      </c>
      <c r="C2645" s="12" t="e">
        <v>#DIV/0!</v>
      </c>
      <c r="D2645" t="e">
        <v>#DIV/0!</v>
      </c>
      <c r="E2645" s="12" t="e">
        <v>#DIV/0!</v>
      </c>
      <c r="G2645" t="e">
        <f t="shared" si="246"/>
        <v>#DIV/0!</v>
      </c>
      <c r="H2645" t="e">
        <f t="shared" si="247"/>
        <v>#DIV/0!</v>
      </c>
      <c r="I2645" t="e">
        <f t="shared" si="248"/>
        <v>#DIV/0!</v>
      </c>
      <c r="J2645" t="e">
        <f t="shared" si="249"/>
        <v>#DIV/0!</v>
      </c>
      <c r="K2645" t="e">
        <f t="shared" si="250"/>
        <v>#DIV/0!</v>
      </c>
      <c r="L2645" t="e">
        <f t="shared" si="251"/>
        <v>#DIV/0!</v>
      </c>
      <c r="M2645" t="e">
        <f>IF(Master!D2647&lt;'OHL indexes'!E2645,1,"")</f>
        <v>#DIV/0!</v>
      </c>
      <c r="N2645" t="e">
        <f>IF(Master!D2647&gt;'OHL indexes'!D2645,1,"")</f>
        <v>#DIV/0!</v>
      </c>
    </row>
    <row r="2646" spans="1:14" x14ac:dyDescent="0.25">
      <c r="A2646" s="1">
        <v>41905</v>
      </c>
      <c r="B2646">
        <v>776.51</v>
      </c>
      <c r="C2646" s="12" t="e">
        <v>#DIV/0!</v>
      </c>
      <c r="D2646" t="e">
        <v>#DIV/0!</v>
      </c>
      <c r="E2646" s="12" t="e">
        <v>#DIV/0!</v>
      </c>
      <c r="G2646" t="e">
        <f t="shared" si="246"/>
        <v>#DIV/0!</v>
      </c>
      <c r="H2646" t="e">
        <f t="shared" si="247"/>
        <v>#DIV/0!</v>
      </c>
      <c r="I2646" t="e">
        <f t="shared" si="248"/>
        <v>#DIV/0!</v>
      </c>
      <c r="J2646" t="e">
        <f t="shared" si="249"/>
        <v>#DIV/0!</v>
      </c>
      <c r="K2646" t="e">
        <f t="shared" si="250"/>
        <v>#DIV/0!</v>
      </c>
      <c r="L2646" t="e">
        <f t="shared" si="251"/>
        <v>#DIV/0!</v>
      </c>
      <c r="M2646" t="e">
        <f>IF(Master!D2648&lt;'OHL indexes'!E2646,1,"")</f>
        <v>#DIV/0!</v>
      </c>
      <c r="N2646" t="e">
        <f>IF(Master!D2648&gt;'OHL indexes'!D2646,1,"")</f>
        <v>#DIV/0!</v>
      </c>
    </row>
    <row r="2647" spans="1:14" x14ac:dyDescent="0.25">
      <c r="A2647" s="1">
        <v>41906</v>
      </c>
      <c r="B2647">
        <v>740.94</v>
      </c>
      <c r="C2647" s="12" t="e">
        <v>#DIV/0!</v>
      </c>
      <c r="D2647" t="e">
        <v>#DIV/0!</v>
      </c>
      <c r="E2647" s="12" t="e">
        <v>#DIV/0!</v>
      </c>
      <c r="G2647" t="e">
        <f t="shared" si="246"/>
        <v>#DIV/0!</v>
      </c>
      <c r="H2647" t="e">
        <f t="shared" si="247"/>
        <v>#DIV/0!</v>
      </c>
      <c r="I2647" t="e">
        <f t="shared" si="248"/>
        <v>#DIV/0!</v>
      </c>
      <c r="J2647" t="e">
        <f t="shared" si="249"/>
        <v>#DIV/0!</v>
      </c>
      <c r="K2647" t="e">
        <f t="shared" si="250"/>
        <v>#DIV/0!</v>
      </c>
      <c r="L2647" t="e">
        <f t="shared" si="251"/>
        <v>#DIV/0!</v>
      </c>
      <c r="M2647" t="e">
        <f>IF(Master!D2649&lt;'OHL indexes'!E2647,1,"")</f>
        <v>#DIV/0!</v>
      </c>
      <c r="N2647" t="e">
        <f>IF(Master!D2649&gt;'OHL indexes'!D2647,1,"")</f>
        <v>#DIV/0!</v>
      </c>
    </row>
    <row r="2648" spans="1:14" x14ac:dyDescent="0.25">
      <c r="A2648" s="1">
        <v>41907</v>
      </c>
      <c r="B2648">
        <v>793.64</v>
      </c>
      <c r="C2648" s="12" t="e">
        <v>#DIV/0!</v>
      </c>
      <c r="D2648" t="e">
        <v>#DIV/0!</v>
      </c>
      <c r="E2648" s="12" t="e">
        <v>#DIV/0!</v>
      </c>
      <c r="G2648" t="e">
        <f t="shared" si="246"/>
        <v>#DIV/0!</v>
      </c>
      <c r="H2648" t="e">
        <f t="shared" si="247"/>
        <v>#DIV/0!</v>
      </c>
      <c r="I2648" t="e">
        <f t="shared" si="248"/>
        <v>#DIV/0!</v>
      </c>
      <c r="J2648" t="e">
        <f t="shared" si="249"/>
        <v>#DIV/0!</v>
      </c>
      <c r="K2648" t="e">
        <f t="shared" si="250"/>
        <v>#DIV/0!</v>
      </c>
      <c r="L2648" t="e">
        <f t="shared" si="251"/>
        <v>#DIV/0!</v>
      </c>
      <c r="M2648" t="e">
        <f>IF(Master!D2650&lt;'OHL indexes'!E2648,1,"")</f>
        <v>#DIV/0!</v>
      </c>
      <c r="N2648" t="e">
        <f>IF(Master!D2650&gt;'OHL indexes'!D2648,1,"")</f>
        <v>#DIV/0!</v>
      </c>
    </row>
    <row r="2649" spans="1:14" x14ac:dyDescent="0.25">
      <c r="A2649" s="1">
        <v>41908</v>
      </c>
      <c r="B2649">
        <v>773.95</v>
      </c>
      <c r="C2649" s="12" t="e">
        <v>#DIV/0!</v>
      </c>
      <c r="D2649" t="e">
        <v>#DIV/0!</v>
      </c>
      <c r="E2649" s="12" t="e">
        <v>#DIV/0!</v>
      </c>
      <c r="G2649" t="e">
        <f t="shared" si="246"/>
        <v>#DIV/0!</v>
      </c>
      <c r="H2649" t="e">
        <f t="shared" si="247"/>
        <v>#DIV/0!</v>
      </c>
      <c r="I2649" t="e">
        <f t="shared" si="248"/>
        <v>#DIV/0!</v>
      </c>
      <c r="J2649" t="e">
        <f t="shared" si="249"/>
        <v>#DIV/0!</v>
      </c>
      <c r="K2649" t="e">
        <f t="shared" si="250"/>
        <v>#DIV/0!</v>
      </c>
      <c r="L2649" t="e">
        <f t="shared" si="251"/>
        <v>#DIV/0!</v>
      </c>
      <c r="M2649" t="e">
        <f>IF(Master!D2651&lt;'OHL indexes'!E2649,1,"")</f>
        <v>#DIV/0!</v>
      </c>
      <c r="N2649" t="e">
        <f>IF(Master!D2651&gt;'OHL indexes'!D2649,1,"")</f>
        <v>#DIV/0!</v>
      </c>
    </row>
    <row r="2650" spans="1:14" x14ac:dyDescent="0.25">
      <c r="A2650" s="1">
        <v>41911</v>
      </c>
      <c r="B2650">
        <v>815.67</v>
      </c>
      <c r="C2650" s="12" t="e">
        <v>#DIV/0!</v>
      </c>
      <c r="D2650" t="e">
        <v>#DIV/0!</v>
      </c>
      <c r="E2650" s="12" t="e">
        <v>#DIV/0!</v>
      </c>
      <c r="G2650" t="e">
        <f t="shared" si="246"/>
        <v>#DIV/0!</v>
      </c>
      <c r="H2650" t="e">
        <f t="shared" si="247"/>
        <v>#DIV/0!</v>
      </c>
      <c r="I2650" t="e">
        <f t="shared" si="248"/>
        <v>#DIV/0!</v>
      </c>
      <c r="J2650" t="e">
        <f t="shared" si="249"/>
        <v>#DIV/0!</v>
      </c>
      <c r="K2650" t="e">
        <f t="shared" si="250"/>
        <v>#DIV/0!</v>
      </c>
      <c r="L2650" t="e">
        <f t="shared" si="251"/>
        <v>#DIV/0!</v>
      </c>
      <c r="M2650" t="e">
        <f>IF(Master!D2652&lt;'OHL indexes'!E2650,1,"")</f>
        <v>#DIV/0!</v>
      </c>
      <c r="N2650" t="e">
        <f>IF(Master!D2652&gt;'OHL indexes'!D2650,1,"")</f>
        <v>#DIV/0!</v>
      </c>
    </row>
    <row r="2651" spans="1:14" x14ac:dyDescent="0.25">
      <c r="A2651" s="1">
        <v>41912</v>
      </c>
      <c r="B2651">
        <v>819.06</v>
      </c>
      <c r="C2651" s="12" t="e">
        <v>#DIV/0!</v>
      </c>
      <c r="D2651" t="e">
        <v>#DIV/0!</v>
      </c>
      <c r="E2651" s="12" t="e">
        <v>#DIV/0!</v>
      </c>
      <c r="G2651" t="e">
        <f t="shared" si="246"/>
        <v>#DIV/0!</v>
      </c>
      <c r="H2651" t="e">
        <f t="shared" si="247"/>
        <v>#DIV/0!</v>
      </c>
      <c r="I2651" t="e">
        <f t="shared" si="248"/>
        <v>#DIV/0!</v>
      </c>
      <c r="J2651" t="e">
        <f t="shared" si="249"/>
        <v>#DIV/0!</v>
      </c>
      <c r="K2651" t="e">
        <f t="shared" si="250"/>
        <v>#DIV/0!</v>
      </c>
      <c r="L2651" t="e">
        <f t="shared" si="251"/>
        <v>#DIV/0!</v>
      </c>
      <c r="M2651" t="e">
        <f>IF(Master!D2653&lt;'OHL indexes'!E2651,1,"")</f>
        <v>#DIV/0!</v>
      </c>
      <c r="N2651" t="e">
        <f>IF(Master!D2653&gt;'OHL indexes'!D2651,1,"")</f>
        <v>#DIV/0!</v>
      </c>
    </row>
    <row r="2652" spans="1:14" x14ac:dyDescent="0.25">
      <c r="A2652" s="1">
        <v>41913</v>
      </c>
      <c r="B2652">
        <v>844.97</v>
      </c>
      <c r="C2652" s="12" t="e">
        <v>#DIV/0!</v>
      </c>
      <c r="D2652" t="e">
        <v>#DIV/0!</v>
      </c>
      <c r="E2652" s="12" t="e">
        <v>#DIV/0!</v>
      </c>
      <c r="G2652" t="e">
        <f t="shared" si="246"/>
        <v>#DIV/0!</v>
      </c>
      <c r="H2652" t="e">
        <f t="shared" si="247"/>
        <v>#DIV/0!</v>
      </c>
      <c r="I2652" t="e">
        <f t="shared" si="248"/>
        <v>#DIV/0!</v>
      </c>
      <c r="J2652" t="e">
        <f t="shared" si="249"/>
        <v>#DIV/0!</v>
      </c>
      <c r="K2652" t="e">
        <f t="shared" si="250"/>
        <v>#DIV/0!</v>
      </c>
      <c r="L2652" t="e">
        <f t="shared" si="251"/>
        <v>#DIV/0!</v>
      </c>
      <c r="M2652" t="e">
        <f>IF(Master!D2654&lt;'OHL indexes'!E2652,1,"")</f>
        <v>#DIV/0!</v>
      </c>
      <c r="N2652" t="e">
        <f>IF(Master!D2654&gt;'OHL indexes'!D2652,1,"")</f>
        <v>#DIV/0!</v>
      </c>
    </row>
    <row r="2653" spans="1:14" x14ac:dyDescent="0.25">
      <c r="A2653" s="1">
        <v>41914</v>
      </c>
      <c r="B2653">
        <v>829.73</v>
      </c>
      <c r="C2653" s="12" t="e">
        <v>#DIV/0!</v>
      </c>
      <c r="D2653" t="e">
        <v>#DIV/0!</v>
      </c>
      <c r="E2653" s="12" t="e">
        <v>#DIV/0!</v>
      </c>
      <c r="G2653" t="e">
        <f t="shared" si="246"/>
        <v>#DIV/0!</v>
      </c>
      <c r="H2653" t="e">
        <f t="shared" si="247"/>
        <v>#DIV/0!</v>
      </c>
      <c r="I2653" t="e">
        <f t="shared" si="248"/>
        <v>#DIV/0!</v>
      </c>
      <c r="J2653" t="e">
        <f t="shared" si="249"/>
        <v>#DIV/0!</v>
      </c>
      <c r="K2653" t="e">
        <f t="shared" si="250"/>
        <v>#DIV/0!</v>
      </c>
      <c r="L2653" t="e">
        <f t="shared" si="251"/>
        <v>#DIV/0!</v>
      </c>
      <c r="M2653" t="e">
        <f>IF(Master!D2655&lt;'OHL indexes'!E2653,1,"")</f>
        <v>#DIV/0!</v>
      </c>
      <c r="N2653" t="e">
        <f>IF(Master!D2655&gt;'OHL indexes'!D2653,1,"")</f>
        <v>#DIV/0!</v>
      </c>
    </row>
    <row r="2654" spans="1:14" x14ac:dyDescent="0.25">
      <c r="A2654" s="1">
        <v>41915</v>
      </c>
      <c r="B2654">
        <v>770.9</v>
      </c>
      <c r="C2654" s="12" t="e">
        <v>#DIV/0!</v>
      </c>
      <c r="D2654" t="e">
        <v>#DIV/0!</v>
      </c>
      <c r="E2654" s="12" t="e">
        <v>#DIV/0!</v>
      </c>
      <c r="G2654" t="e">
        <f t="shared" si="246"/>
        <v>#DIV/0!</v>
      </c>
      <c r="H2654" t="e">
        <f t="shared" si="247"/>
        <v>#DIV/0!</v>
      </c>
      <c r="I2654" t="e">
        <f t="shared" si="248"/>
        <v>#DIV/0!</v>
      </c>
      <c r="J2654" t="e">
        <f t="shared" si="249"/>
        <v>#DIV/0!</v>
      </c>
      <c r="K2654" t="e">
        <f t="shared" si="250"/>
        <v>#DIV/0!</v>
      </c>
      <c r="L2654" t="e">
        <f t="shared" si="251"/>
        <v>#DIV/0!</v>
      </c>
      <c r="M2654" t="e">
        <f>IF(Master!D2656&lt;'OHL indexes'!E2654,1,"")</f>
        <v>#DIV/0!</v>
      </c>
      <c r="N2654" t="e">
        <f>IF(Master!D2656&gt;'OHL indexes'!D2654,1,"")</f>
        <v>#DIV/0!</v>
      </c>
    </row>
    <row r="2655" spans="1:14" x14ac:dyDescent="0.25">
      <c r="A2655" s="1">
        <v>41918</v>
      </c>
      <c r="B2655">
        <v>794.36</v>
      </c>
      <c r="C2655" s="12" t="e">
        <v>#DIV/0!</v>
      </c>
      <c r="D2655" t="e">
        <v>#DIV/0!</v>
      </c>
      <c r="E2655" s="12" t="e">
        <v>#DIV/0!</v>
      </c>
      <c r="G2655" t="e">
        <f t="shared" si="246"/>
        <v>#DIV/0!</v>
      </c>
      <c r="H2655" t="e">
        <f t="shared" si="247"/>
        <v>#DIV/0!</v>
      </c>
      <c r="I2655" t="e">
        <f t="shared" si="248"/>
        <v>#DIV/0!</v>
      </c>
      <c r="J2655" t="e">
        <f t="shared" si="249"/>
        <v>#DIV/0!</v>
      </c>
      <c r="K2655" t="e">
        <f t="shared" si="250"/>
        <v>#DIV/0!</v>
      </c>
      <c r="L2655" t="e">
        <f t="shared" si="251"/>
        <v>#DIV/0!</v>
      </c>
      <c r="M2655" t="e">
        <f>IF(Master!D2657&lt;'OHL indexes'!E2655,1,"")</f>
        <v>#DIV/0!</v>
      </c>
      <c r="N2655" t="e">
        <f>IF(Master!D2657&gt;'OHL indexes'!D2655,1,"")</f>
        <v>#DIV/0!</v>
      </c>
    </row>
    <row r="2656" spans="1:14" x14ac:dyDescent="0.25">
      <c r="A2656" s="1">
        <v>41919</v>
      </c>
      <c r="B2656">
        <v>851.65</v>
      </c>
      <c r="C2656" s="12" t="e">
        <v>#DIV/0!</v>
      </c>
      <c r="D2656" t="e">
        <v>#DIV/0!</v>
      </c>
      <c r="E2656" s="12" t="e">
        <v>#DIV/0!</v>
      </c>
      <c r="G2656" t="e">
        <f t="shared" si="246"/>
        <v>#DIV/0!</v>
      </c>
      <c r="H2656" t="e">
        <f t="shared" si="247"/>
        <v>#DIV/0!</v>
      </c>
      <c r="I2656" t="e">
        <f t="shared" si="248"/>
        <v>#DIV/0!</v>
      </c>
      <c r="J2656" t="e">
        <f t="shared" si="249"/>
        <v>#DIV/0!</v>
      </c>
      <c r="K2656" t="e">
        <f t="shared" si="250"/>
        <v>#DIV/0!</v>
      </c>
      <c r="L2656" t="e">
        <f t="shared" si="251"/>
        <v>#DIV/0!</v>
      </c>
      <c r="M2656" t="e">
        <f>IF(Master!D2658&lt;'OHL indexes'!E2656,1,"")</f>
        <v>#DIV/0!</v>
      </c>
      <c r="N2656" t="e">
        <f>IF(Master!D2658&gt;'OHL indexes'!D2656,1,"")</f>
        <v>#DIV/0!</v>
      </c>
    </row>
    <row r="2657" spans="1:14" x14ac:dyDescent="0.25">
      <c r="A2657" s="1">
        <v>41920</v>
      </c>
      <c r="B2657">
        <v>770.26</v>
      </c>
      <c r="C2657" s="12" t="e">
        <v>#DIV/0!</v>
      </c>
      <c r="D2657" t="e">
        <v>#DIV/0!</v>
      </c>
      <c r="E2657" s="12" t="e">
        <v>#DIV/0!</v>
      </c>
      <c r="G2657" t="e">
        <f t="shared" si="246"/>
        <v>#DIV/0!</v>
      </c>
      <c r="H2657" t="e">
        <f t="shared" si="247"/>
        <v>#DIV/0!</v>
      </c>
      <c r="I2657" t="e">
        <f t="shared" si="248"/>
        <v>#DIV/0!</v>
      </c>
      <c r="J2657" t="e">
        <f t="shared" si="249"/>
        <v>#DIV/0!</v>
      </c>
      <c r="K2657" t="e">
        <f t="shared" si="250"/>
        <v>#DIV/0!</v>
      </c>
      <c r="L2657" t="e">
        <f t="shared" si="251"/>
        <v>#DIV/0!</v>
      </c>
      <c r="M2657" t="e">
        <f>IF(Master!D2659&lt;'OHL indexes'!E2657,1,"")</f>
        <v>#DIV/0!</v>
      </c>
      <c r="N2657" t="e">
        <f>IF(Master!D2659&gt;'OHL indexes'!D2657,1,"")</f>
        <v>#DIV/0!</v>
      </c>
    </row>
    <row r="2658" spans="1:14" x14ac:dyDescent="0.25">
      <c r="A2658" s="1">
        <v>41921</v>
      </c>
      <c r="B2658">
        <v>846.3</v>
      </c>
      <c r="C2658" s="12" t="e">
        <v>#DIV/0!</v>
      </c>
      <c r="D2658" t="e">
        <v>#DIV/0!</v>
      </c>
      <c r="E2658" s="12" t="e">
        <v>#DIV/0!</v>
      </c>
      <c r="G2658" t="e">
        <f t="shared" si="246"/>
        <v>#DIV/0!</v>
      </c>
      <c r="H2658" t="e">
        <f t="shared" si="247"/>
        <v>#DIV/0!</v>
      </c>
      <c r="I2658" t="e">
        <f t="shared" si="248"/>
        <v>#DIV/0!</v>
      </c>
      <c r="J2658" t="e">
        <f t="shared" si="249"/>
        <v>#DIV/0!</v>
      </c>
      <c r="K2658" t="e">
        <f t="shared" si="250"/>
        <v>#DIV/0!</v>
      </c>
      <c r="L2658" t="e">
        <f t="shared" si="251"/>
        <v>#DIV/0!</v>
      </c>
      <c r="M2658" t="e">
        <f>IF(Master!D2660&lt;'OHL indexes'!E2658,1,"")</f>
        <v>#DIV/0!</v>
      </c>
      <c r="N2658" t="e">
        <f>IF(Master!D2660&gt;'OHL indexes'!D2658,1,"")</f>
        <v>#DIV/0!</v>
      </c>
    </row>
    <row r="2659" spans="1:14" x14ac:dyDescent="0.25">
      <c r="A2659" s="1">
        <v>41922</v>
      </c>
      <c r="B2659">
        <v>943.21</v>
      </c>
      <c r="C2659" s="12" t="e">
        <v>#DIV/0!</v>
      </c>
      <c r="D2659" t="e">
        <v>#DIV/0!</v>
      </c>
      <c r="E2659" s="12" t="e">
        <v>#DIV/0!</v>
      </c>
      <c r="G2659" t="e">
        <f t="shared" si="246"/>
        <v>#DIV/0!</v>
      </c>
      <c r="H2659" t="e">
        <f t="shared" si="247"/>
        <v>#DIV/0!</v>
      </c>
      <c r="I2659" t="e">
        <f t="shared" si="248"/>
        <v>#DIV/0!</v>
      </c>
      <c r="J2659" t="e">
        <f t="shared" si="249"/>
        <v>#DIV/0!</v>
      </c>
      <c r="K2659" t="e">
        <f t="shared" si="250"/>
        <v>#DIV/0!</v>
      </c>
      <c r="L2659" t="e">
        <f t="shared" si="251"/>
        <v>#DIV/0!</v>
      </c>
      <c r="M2659" t="e">
        <f>IF(Master!D2661&lt;'OHL indexes'!E2659,1,"")</f>
        <v>#DIV/0!</v>
      </c>
      <c r="N2659" t="e">
        <f>IF(Master!D2661&gt;'OHL indexes'!D2659,1,"")</f>
        <v>#DIV/0!</v>
      </c>
    </row>
    <row r="2660" spans="1:14" x14ac:dyDescent="0.25">
      <c r="A2660" s="1">
        <v>41925</v>
      </c>
      <c r="B2660">
        <v>1063.03</v>
      </c>
      <c r="C2660" s="12" t="e">
        <v>#DIV/0!</v>
      </c>
      <c r="D2660" t="e">
        <v>#DIV/0!</v>
      </c>
      <c r="E2660" s="12" t="e">
        <v>#DIV/0!</v>
      </c>
      <c r="G2660" t="e">
        <f t="shared" si="246"/>
        <v>#DIV/0!</v>
      </c>
      <c r="H2660" t="e">
        <f t="shared" si="247"/>
        <v>#DIV/0!</v>
      </c>
      <c r="I2660" t="e">
        <f t="shared" si="248"/>
        <v>#DIV/0!</v>
      </c>
      <c r="J2660" t="e">
        <f t="shared" si="249"/>
        <v>#DIV/0!</v>
      </c>
      <c r="K2660" t="e">
        <f t="shared" si="250"/>
        <v>#DIV/0!</v>
      </c>
      <c r="L2660" t="e">
        <f t="shared" si="251"/>
        <v>#DIV/0!</v>
      </c>
      <c r="M2660" t="e">
        <f>IF(Master!D2662&lt;'OHL indexes'!E2660,1,"")</f>
        <v>#DIV/0!</v>
      </c>
      <c r="N2660" t="e">
        <f>IF(Master!D2662&gt;'OHL indexes'!D2660,1,"")</f>
        <v>#DIV/0!</v>
      </c>
    </row>
    <row r="2661" spans="1:14" x14ac:dyDescent="0.25">
      <c r="A2661" s="1">
        <v>41926</v>
      </c>
      <c r="B2661">
        <v>999.17</v>
      </c>
      <c r="C2661" s="12" t="e">
        <v>#DIV/0!</v>
      </c>
      <c r="D2661" t="e">
        <v>#DIV/0!</v>
      </c>
      <c r="E2661" s="12" t="e">
        <v>#DIV/0!</v>
      </c>
      <c r="G2661" t="e">
        <f t="shared" si="246"/>
        <v>#DIV/0!</v>
      </c>
      <c r="H2661" t="e">
        <f t="shared" si="247"/>
        <v>#DIV/0!</v>
      </c>
      <c r="I2661" t="e">
        <f t="shared" si="248"/>
        <v>#DIV/0!</v>
      </c>
      <c r="J2661" t="e">
        <f t="shared" si="249"/>
        <v>#DIV/0!</v>
      </c>
      <c r="K2661" t="e">
        <f t="shared" si="250"/>
        <v>#DIV/0!</v>
      </c>
      <c r="L2661" t="e">
        <f t="shared" si="251"/>
        <v>#DIV/0!</v>
      </c>
      <c r="M2661" t="e">
        <f>IF(Master!D2663&lt;'OHL indexes'!E2661,1,"")</f>
        <v>#DIV/0!</v>
      </c>
      <c r="N2661" t="e">
        <f>IF(Master!D2663&gt;'OHL indexes'!D2661,1,"")</f>
        <v>#DIV/0!</v>
      </c>
    </row>
    <row r="2662" spans="1:14" x14ac:dyDescent="0.25">
      <c r="A2662" s="1">
        <v>41927</v>
      </c>
      <c r="B2662">
        <v>1123.69</v>
      </c>
      <c r="C2662" s="12" t="e">
        <v>#DIV/0!</v>
      </c>
      <c r="D2662" t="e">
        <v>#DIV/0!</v>
      </c>
      <c r="E2662" s="12" t="e">
        <v>#DIV/0!</v>
      </c>
      <c r="G2662" t="e">
        <f t="shared" si="246"/>
        <v>#DIV/0!</v>
      </c>
      <c r="H2662" t="e">
        <f t="shared" si="247"/>
        <v>#DIV/0!</v>
      </c>
      <c r="I2662" t="e">
        <f t="shared" si="248"/>
        <v>#DIV/0!</v>
      </c>
      <c r="J2662" t="e">
        <f t="shared" si="249"/>
        <v>#DIV/0!</v>
      </c>
      <c r="K2662" t="e">
        <f t="shared" si="250"/>
        <v>#DIV/0!</v>
      </c>
      <c r="L2662" t="e">
        <f t="shared" si="251"/>
        <v>#DIV/0!</v>
      </c>
      <c r="M2662" t="e">
        <f>IF(Master!D2664&lt;'OHL indexes'!E2662,1,"")</f>
        <v>#DIV/0!</v>
      </c>
      <c r="N2662" t="e">
        <f>IF(Master!D2664&gt;'OHL indexes'!D2662,1,"")</f>
        <v>#DIV/0!</v>
      </c>
    </row>
    <row r="2663" spans="1:14" x14ac:dyDescent="0.25">
      <c r="A2663" s="1">
        <v>41928</v>
      </c>
      <c r="B2663">
        <v>1066.19</v>
      </c>
      <c r="C2663" s="12" t="e">
        <v>#DIV/0!</v>
      </c>
      <c r="D2663" t="e">
        <v>#DIV/0!</v>
      </c>
      <c r="E2663" s="12" t="e">
        <v>#DIV/0!</v>
      </c>
      <c r="G2663" t="e">
        <f t="shared" si="246"/>
        <v>#DIV/0!</v>
      </c>
      <c r="H2663" t="e">
        <f t="shared" si="247"/>
        <v>#DIV/0!</v>
      </c>
      <c r="I2663" t="e">
        <f t="shared" si="248"/>
        <v>#DIV/0!</v>
      </c>
      <c r="J2663" t="e">
        <f t="shared" si="249"/>
        <v>#DIV/0!</v>
      </c>
      <c r="K2663" t="e">
        <f t="shared" si="250"/>
        <v>#DIV/0!</v>
      </c>
      <c r="L2663" t="e">
        <f t="shared" si="251"/>
        <v>#DIV/0!</v>
      </c>
      <c r="M2663" t="e">
        <f>IF(Master!D2665&lt;'OHL indexes'!E2663,1,"")</f>
        <v>#DIV/0!</v>
      </c>
      <c r="N2663" t="e">
        <f>IF(Master!D2665&gt;'OHL indexes'!D2663,1,"")</f>
        <v>#DIV/0!</v>
      </c>
    </row>
    <row r="2664" spans="1:14" x14ac:dyDescent="0.25">
      <c r="A2664" s="1">
        <v>41929</v>
      </c>
      <c r="B2664">
        <v>1009.66</v>
      </c>
      <c r="C2664" s="12" t="e">
        <v>#DIV/0!</v>
      </c>
      <c r="D2664" t="e">
        <v>#DIV/0!</v>
      </c>
      <c r="E2664" s="12" t="e">
        <v>#DIV/0!</v>
      </c>
      <c r="G2664" t="e">
        <f t="shared" si="246"/>
        <v>#DIV/0!</v>
      </c>
      <c r="H2664" t="e">
        <f t="shared" si="247"/>
        <v>#DIV/0!</v>
      </c>
      <c r="I2664" t="e">
        <f t="shared" si="248"/>
        <v>#DIV/0!</v>
      </c>
      <c r="J2664" t="e">
        <f t="shared" si="249"/>
        <v>#DIV/0!</v>
      </c>
      <c r="K2664" t="e">
        <f t="shared" si="250"/>
        <v>#DIV/0!</v>
      </c>
      <c r="L2664" t="e">
        <f t="shared" si="251"/>
        <v>#DIV/0!</v>
      </c>
      <c r="M2664" t="e">
        <f>IF(Master!D2666&lt;'OHL indexes'!E2664,1,"")</f>
        <v>#DIV/0!</v>
      </c>
      <c r="N2664" t="e">
        <f>IF(Master!D2666&gt;'OHL indexes'!D2664,1,"")</f>
        <v>#DIV/0!</v>
      </c>
    </row>
    <row r="2665" spans="1:14" x14ac:dyDescent="0.25">
      <c r="A2665" s="1">
        <v>41932</v>
      </c>
      <c r="B2665">
        <v>923.08</v>
      </c>
      <c r="C2665" s="12" t="e">
        <v>#DIV/0!</v>
      </c>
      <c r="D2665" t="e">
        <v>#DIV/0!</v>
      </c>
      <c r="E2665" s="12" t="e">
        <v>#DIV/0!</v>
      </c>
      <c r="G2665" t="e">
        <f t="shared" si="246"/>
        <v>#DIV/0!</v>
      </c>
      <c r="H2665" t="e">
        <f t="shared" si="247"/>
        <v>#DIV/0!</v>
      </c>
      <c r="I2665" t="e">
        <f t="shared" si="248"/>
        <v>#DIV/0!</v>
      </c>
      <c r="J2665" t="e">
        <f t="shared" si="249"/>
        <v>#DIV/0!</v>
      </c>
      <c r="K2665" t="e">
        <f t="shared" si="250"/>
        <v>#DIV/0!</v>
      </c>
      <c r="L2665" t="e">
        <f t="shared" si="251"/>
        <v>#DIV/0!</v>
      </c>
      <c r="M2665" t="e">
        <f>IF(Master!D2667&lt;'OHL indexes'!E2665,1,"")</f>
        <v>#DIV/0!</v>
      </c>
      <c r="N2665" t="e">
        <f>IF(Master!D2667&gt;'OHL indexes'!D2665,1,"")</f>
        <v>#DIV/0!</v>
      </c>
    </row>
    <row r="2666" spans="1:14" x14ac:dyDescent="0.25">
      <c r="A2666" s="1">
        <v>41933</v>
      </c>
      <c r="B2666">
        <v>853.4</v>
      </c>
      <c r="C2666" s="12" t="e">
        <v>#DIV/0!</v>
      </c>
      <c r="D2666" t="e">
        <v>#DIV/0!</v>
      </c>
      <c r="E2666" s="12" t="e">
        <v>#DIV/0!</v>
      </c>
      <c r="G2666" t="e">
        <f t="shared" si="246"/>
        <v>#DIV/0!</v>
      </c>
      <c r="H2666" t="e">
        <f t="shared" si="247"/>
        <v>#DIV/0!</v>
      </c>
      <c r="I2666" t="e">
        <f t="shared" si="248"/>
        <v>#DIV/0!</v>
      </c>
      <c r="J2666" t="e">
        <f t="shared" si="249"/>
        <v>#DIV/0!</v>
      </c>
      <c r="K2666" t="e">
        <f t="shared" si="250"/>
        <v>#DIV/0!</v>
      </c>
      <c r="L2666" t="e">
        <f t="shared" si="251"/>
        <v>#DIV/0!</v>
      </c>
      <c r="M2666" t="e">
        <f>IF(Master!D2668&lt;'OHL indexes'!E2666,1,"")</f>
        <v>#DIV/0!</v>
      </c>
      <c r="N2666" t="e">
        <f>IF(Master!D2668&gt;'OHL indexes'!D2666,1,"")</f>
        <v>#DIV/0!</v>
      </c>
    </row>
    <row r="2667" spans="1:14" x14ac:dyDescent="0.25">
      <c r="A2667" s="1">
        <v>41934</v>
      </c>
      <c r="B2667">
        <v>911.3</v>
      </c>
      <c r="C2667" s="12" t="e">
        <v>#DIV/0!</v>
      </c>
      <c r="D2667" t="e">
        <v>#DIV/0!</v>
      </c>
      <c r="E2667" s="12" t="e">
        <v>#DIV/0!</v>
      </c>
      <c r="G2667" t="e">
        <f t="shared" si="246"/>
        <v>#DIV/0!</v>
      </c>
      <c r="H2667" t="e">
        <f t="shared" si="247"/>
        <v>#DIV/0!</v>
      </c>
      <c r="I2667" t="e">
        <f t="shared" si="248"/>
        <v>#DIV/0!</v>
      </c>
      <c r="J2667" t="e">
        <f t="shared" si="249"/>
        <v>#DIV/0!</v>
      </c>
      <c r="K2667" t="e">
        <f t="shared" si="250"/>
        <v>#DIV/0!</v>
      </c>
      <c r="L2667" t="e">
        <f t="shared" si="251"/>
        <v>#DIV/0!</v>
      </c>
      <c r="M2667" t="e">
        <f>IF(Master!D2669&lt;'OHL indexes'!E2667,1,"")</f>
        <v>#DIV/0!</v>
      </c>
      <c r="N2667" t="e">
        <f>IF(Master!D2669&gt;'OHL indexes'!D2667,1,"")</f>
        <v>#DIV/0!</v>
      </c>
    </row>
    <row r="2668" spans="1:14" x14ac:dyDescent="0.25">
      <c r="A2668" s="1">
        <v>41935</v>
      </c>
      <c r="B2668">
        <v>871.14</v>
      </c>
      <c r="C2668" s="12" t="e">
        <v>#DIV/0!</v>
      </c>
      <c r="D2668" t="e">
        <v>#DIV/0!</v>
      </c>
      <c r="E2668" s="12" t="e">
        <v>#DIV/0!</v>
      </c>
      <c r="G2668" t="e">
        <f t="shared" si="246"/>
        <v>#DIV/0!</v>
      </c>
      <c r="H2668" t="e">
        <f t="shared" si="247"/>
        <v>#DIV/0!</v>
      </c>
      <c r="I2668" t="e">
        <f t="shared" si="248"/>
        <v>#DIV/0!</v>
      </c>
      <c r="J2668" t="e">
        <f t="shared" si="249"/>
        <v>#DIV/0!</v>
      </c>
      <c r="K2668" t="e">
        <f t="shared" si="250"/>
        <v>#DIV/0!</v>
      </c>
      <c r="L2668" t="e">
        <f t="shared" si="251"/>
        <v>#DIV/0!</v>
      </c>
      <c r="M2668" t="e">
        <f>IF(Master!D2670&lt;'OHL indexes'!E2668,1,"")</f>
        <v>#DIV/0!</v>
      </c>
      <c r="N2668" t="e">
        <f>IF(Master!D2670&gt;'OHL indexes'!D2668,1,"")</f>
        <v>#DIV/0!</v>
      </c>
    </row>
    <row r="2669" spans="1:14" x14ac:dyDescent="0.25">
      <c r="A2669" s="1">
        <v>41936</v>
      </c>
      <c r="B2669">
        <v>854.02</v>
      </c>
      <c r="C2669" s="12" t="e">
        <v>#DIV/0!</v>
      </c>
      <c r="D2669" t="e">
        <v>#DIV/0!</v>
      </c>
      <c r="E2669" s="12" t="e">
        <v>#DIV/0!</v>
      </c>
    </row>
    <row r="2670" spans="1:14" x14ac:dyDescent="0.25">
      <c r="A2670" s="1">
        <v>41939</v>
      </c>
      <c r="B2670">
        <v>852.51</v>
      </c>
      <c r="C2670" s="12" t="e">
        <v>#DIV/0!</v>
      </c>
      <c r="D2670" t="e">
        <v>#DIV/0!</v>
      </c>
      <c r="E2670" s="12" t="e">
        <v>#DIV/0!</v>
      </c>
    </row>
    <row r="2671" spans="1:14" x14ac:dyDescent="0.25">
      <c r="A2671" s="1">
        <v>41940</v>
      </c>
      <c r="B2671">
        <v>792.59</v>
      </c>
      <c r="C2671" s="12" t="e">
        <v>#DIV/0!</v>
      </c>
      <c r="D2671" t="e">
        <v>#DIV/0!</v>
      </c>
      <c r="E2671" s="12" t="e">
        <v>#DIV/0!</v>
      </c>
    </row>
    <row r="2672" spans="1:14" x14ac:dyDescent="0.25">
      <c r="A2672" s="1">
        <v>41941</v>
      </c>
      <c r="B2672" t="e">
        <v>#VALUE!</v>
      </c>
      <c r="C2672" s="12" t="e">
        <v>#DIV/0!</v>
      </c>
      <c r="D2672" t="e">
        <v>#DIV/0!</v>
      </c>
      <c r="E2672" s="12" t="e">
        <v>#DIV/0!</v>
      </c>
    </row>
    <row r="2673" spans="1:5" x14ac:dyDescent="0.25">
      <c r="A2673" s="1">
        <v>41942</v>
      </c>
      <c r="B2673" t="e">
        <v>#VALUE!</v>
      </c>
      <c r="C2673" s="12" t="e">
        <v>#VALUE!</v>
      </c>
      <c r="D2673" t="e">
        <v>#VALUE!</v>
      </c>
      <c r="E2673" s="12" t="e">
        <v>#VALUE!</v>
      </c>
    </row>
    <row r="2674" spans="1:5" x14ac:dyDescent="0.25">
      <c r="A2674" s="1">
        <v>41943</v>
      </c>
      <c r="B2674" t="e">
        <v>#VALUE!</v>
      </c>
      <c r="C2674" s="12" t="e">
        <v>#VALUE!</v>
      </c>
      <c r="D2674" t="e">
        <v>#VALUE!</v>
      </c>
      <c r="E2674" s="12" t="e">
        <v>#VALUE!</v>
      </c>
    </row>
    <row r="2675" spans="1:5" x14ac:dyDescent="0.25">
      <c r="A2675" s="1">
        <v>41946</v>
      </c>
      <c r="B2675" t="e">
        <v>#VALUE!</v>
      </c>
      <c r="C2675" s="12" t="e">
        <v>#VALUE!</v>
      </c>
      <c r="D2675" t="e">
        <v>#VALUE!</v>
      </c>
      <c r="E2675" s="12" t="e">
        <v>#VALUE!</v>
      </c>
    </row>
    <row r="2676" spans="1:5" x14ac:dyDescent="0.25">
      <c r="A2676" s="1">
        <v>41947</v>
      </c>
      <c r="B2676" t="e">
        <v>#VALUE!</v>
      </c>
      <c r="C2676" s="12" t="e">
        <v>#VALUE!</v>
      </c>
      <c r="D2676" t="e">
        <v>#VALUE!</v>
      </c>
      <c r="E2676" s="12" t="e">
        <v>#VALUE!</v>
      </c>
    </row>
    <row r="2677" spans="1:5" x14ac:dyDescent="0.25">
      <c r="A2677" s="1">
        <v>41948</v>
      </c>
      <c r="B2677" t="e">
        <v>#VALUE!</v>
      </c>
      <c r="C2677" s="12" t="e">
        <v>#VALUE!</v>
      </c>
      <c r="D2677" t="e">
        <v>#VALUE!</v>
      </c>
      <c r="E2677" s="12" t="e">
        <v>#VALUE!</v>
      </c>
    </row>
    <row r="2678" spans="1:5" x14ac:dyDescent="0.25">
      <c r="A2678" s="1">
        <v>41949</v>
      </c>
      <c r="B2678" t="e">
        <v>#VALUE!</v>
      </c>
      <c r="C2678" s="12" t="e">
        <v>#VALUE!</v>
      </c>
      <c r="D2678" t="e">
        <v>#VALUE!</v>
      </c>
      <c r="E2678" s="12" t="e">
        <v>#VALUE!</v>
      </c>
    </row>
    <row r="2679" spans="1:5" x14ac:dyDescent="0.25">
      <c r="A2679" s="1">
        <v>41950</v>
      </c>
      <c r="B2679" t="e">
        <v>#VALUE!</v>
      </c>
      <c r="C2679" s="12" t="e">
        <v>#VALUE!</v>
      </c>
      <c r="D2679" t="e">
        <v>#VALUE!</v>
      </c>
      <c r="E2679" s="12" t="e">
        <v>#VALUE!</v>
      </c>
    </row>
    <row r="2680" spans="1:5" x14ac:dyDescent="0.25">
      <c r="A2680" s="1">
        <v>41953</v>
      </c>
      <c r="B2680" t="e">
        <v>#VALUE!</v>
      </c>
      <c r="C2680" s="12" t="e">
        <v>#VALUE!</v>
      </c>
      <c r="D2680" t="e">
        <v>#VALUE!</v>
      </c>
      <c r="E2680" s="12" t="e">
        <v>#VALUE!</v>
      </c>
    </row>
    <row r="2681" spans="1:5" x14ac:dyDescent="0.25">
      <c r="A2681" s="1">
        <v>41954</v>
      </c>
      <c r="B2681" t="e">
        <v>#VALUE!</v>
      </c>
      <c r="C2681" s="12" t="e">
        <v>#VALUE!</v>
      </c>
      <c r="D2681" t="e">
        <v>#VALUE!</v>
      </c>
      <c r="E2681" s="12" t="e">
        <v>#VALUE!</v>
      </c>
    </row>
    <row r="2682" spans="1:5" x14ac:dyDescent="0.25">
      <c r="A2682" s="1">
        <v>41955</v>
      </c>
      <c r="B2682" t="e">
        <v>#VALUE!</v>
      </c>
      <c r="C2682" s="12" t="e">
        <v>#VALUE!</v>
      </c>
      <c r="D2682" t="e">
        <v>#VALUE!</v>
      </c>
      <c r="E2682" s="12" t="e">
        <v>#VALUE!</v>
      </c>
    </row>
    <row r="2683" spans="1:5" x14ac:dyDescent="0.25">
      <c r="A2683" s="1">
        <v>41956</v>
      </c>
      <c r="B2683" t="e">
        <v>#VALUE!</v>
      </c>
      <c r="C2683" s="12" t="e">
        <v>#VALUE!</v>
      </c>
      <c r="D2683" t="e">
        <v>#VALUE!</v>
      </c>
      <c r="E2683" s="12" t="e">
        <v>#VALUE!</v>
      </c>
    </row>
    <row r="2684" spans="1:5" x14ac:dyDescent="0.25">
      <c r="A2684" s="1">
        <v>41957</v>
      </c>
      <c r="B2684" t="e">
        <v>#VALUE!</v>
      </c>
      <c r="C2684" s="12" t="e">
        <v>#VALUE!</v>
      </c>
      <c r="D2684" t="e">
        <v>#VALUE!</v>
      </c>
      <c r="E2684" s="12" t="e">
        <v>#VALUE!</v>
      </c>
    </row>
    <row r="2685" spans="1:5" x14ac:dyDescent="0.25">
      <c r="A2685" s="1">
        <v>41960</v>
      </c>
      <c r="B2685" t="e">
        <v>#VALUE!</v>
      </c>
      <c r="C2685" s="12" t="e">
        <v>#VALUE!</v>
      </c>
      <c r="D2685" t="e">
        <v>#VALUE!</v>
      </c>
      <c r="E2685" s="12" t="e">
        <v>#VALUE!</v>
      </c>
    </row>
    <row r="2686" spans="1:5" x14ac:dyDescent="0.25">
      <c r="A2686" s="1">
        <v>41961</v>
      </c>
      <c r="B2686" t="e">
        <v>#VALUE!</v>
      </c>
      <c r="C2686" s="12" t="e">
        <v>#VALUE!</v>
      </c>
      <c r="D2686" t="e">
        <v>#VALUE!</v>
      </c>
      <c r="E2686" s="12" t="e">
        <v>#VALUE!</v>
      </c>
    </row>
    <row r="2687" spans="1:5" x14ac:dyDescent="0.25">
      <c r="A2687" s="1">
        <v>41962</v>
      </c>
      <c r="B2687" t="e">
        <v>#VALUE!</v>
      </c>
      <c r="C2687" s="12" t="e">
        <v>#VALUE!</v>
      </c>
      <c r="D2687" t="e">
        <v>#VALUE!</v>
      </c>
      <c r="E2687" s="12" t="e">
        <v>#VALUE!</v>
      </c>
    </row>
    <row r="2688" spans="1:5" x14ac:dyDescent="0.25">
      <c r="A2688" s="1">
        <v>41963</v>
      </c>
      <c r="B2688" t="e">
        <v>#VALUE!</v>
      </c>
      <c r="C2688" s="12" t="e">
        <v>#VALUE!</v>
      </c>
      <c r="D2688" t="e">
        <v>#VALUE!</v>
      </c>
      <c r="E2688" s="12" t="e">
        <v>#VALUE!</v>
      </c>
    </row>
    <row r="2689" spans="1:5" x14ac:dyDescent="0.25">
      <c r="A2689" s="1">
        <v>41964</v>
      </c>
      <c r="B2689" t="e">
        <v>#VALUE!</v>
      </c>
      <c r="C2689" s="12" t="e">
        <v>#VALUE!</v>
      </c>
      <c r="D2689" t="e">
        <v>#VALUE!</v>
      </c>
      <c r="E2689" s="12" t="e">
        <v>#VALUE!</v>
      </c>
    </row>
    <row r="2690" spans="1:5" x14ac:dyDescent="0.25">
      <c r="A2690" s="1">
        <v>41967</v>
      </c>
      <c r="B2690" t="e">
        <v>#VALUE!</v>
      </c>
      <c r="C2690" s="12" t="e">
        <v>#VALUE!</v>
      </c>
      <c r="D2690" t="e">
        <v>#VALUE!</v>
      </c>
      <c r="E2690" s="12" t="e">
        <v>#VALUE!</v>
      </c>
    </row>
    <row r="2691" spans="1:5" x14ac:dyDescent="0.25">
      <c r="A2691" s="1">
        <v>41968</v>
      </c>
      <c r="B2691" t="e">
        <v>#N/A</v>
      </c>
      <c r="C2691" s="12" t="e">
        <v>#N/A</v>
      </c>
      <c r="D2691" t="e">
        <v>#VALUE!</v>
      </c>
      <c r="E2691" s="12" t="e">
        <v>#VALUE!</v>
      </c>
    </row>
    <row r="2692" spans="1:5" x14ac:dyDescent="0.25">
      <c r="A2692" s="1">
        <v>41969</v>
      </c>
      <c r="B2692" t="e">
        <v>#N/A</v>
      </c>
      <c r="C2692" s="12" t="e">
        <v>#N/A</v>
      </c>
      <c r="D2692" t="e">
        <v>#VALUE!</v>
      </c>
      <c r="E2692" s="12" t="e">
        <v>#VALUE!</v>
      </c>
    </row>
    <row r="2693" spans="1:5" x14ac:dyDescent="0.25">
      <c r="A2693" s="1">
        <v>41971</v>
      </c>
      <c r="B2693" t="e">
        <v>#N/A</v>
      </c>
      <c r="C2693" s="12" t="e">
        <v>#N/A</v>
      </c>
      <c r="D2693" t="e">
        <v>#VALUE!</v>
      </c>
      <c r="E2693" s="12" t="e">
        <v>#VALUE!</v>
      </c>
    </row>
    <row r="2694" spans="1:5" x14ac:dyDescent="0.25">
      <c r="A2694" s="1">
        <v>41974</v>
      </c>
      <c r="B2694" t="e">
        <v>#N/A</v>
      </c>
      <c r="C2694" s="12" t="e">
        <v>#N/A</v>
      </c>
      <c r="D2694" t="e">
        <v>#VALUE!</v>
      </c>
      <c r="E2694" s="12" t="e">
        <v>#VALUE!</v>
      </c>
    </row>
    <row r="2695" spans="1:5" x14ac:dyDescent="0.25">
      <c r="A2695" s="1">
        <v>41975</v>
      </c>
      <c r="B2695" t="e">
        <v>#N/A</v>
      </c>
      <c r="C2695" s="12" t="e">
        <v>#N/A</v>
      </c>
      <c r="D2695" t="e">
        <v>#VALUE!</v>
      </c>
      <c r="E2695" s="12" t="e">
        <v>#VALUE!</v>
      </c>
    </row>
    <row r="2696" spans="1:5" x14ac:dyDescent="0.25">
      <c r="A2696" s="1">
        <v>41976</v>
      </c>
      <c r="B2696" t="e">
        <v>#N/A</v>
      </c>
      <c r="C2696" s="12" t="e">
        <v>#N/A</v>
      </c>
      <c r="D2696" t="e">
        <v>#VALUE!</v>
      </c>
      <c r="E2696" s="12" t="e">
        <v>#VALUE!</v>
      </c>
    </row>
    <row r="2697" spans="1:5" x14ac:dyDescent="0.25">
      <c r="A2697" s="1">
        <v>41977</v>
      </c>
      <c r="B2697" t="e">
        <v>#N/A</v>
      </c>
      <c r="C2697" s="12" t="e">
        <v>#N/A</v>
      </c>
      <c r="D2697" t="e">
        <v>#VALUE!</v>
      </c>
      <c r="E2697" s="12" t="e">
        <v>#VALUE!</v>
      </c>
    </row>
    <row r="2698" spans="1:5" x14ac:dyDescent="0.25">
      <c r="A2698" s="1">
        <v>41978</v>
      </c>
      <c r="B2698" t="e">
        <v>#N/A</v>
      </c>
      <c r="C2698" s="12" t="e">
        <v>#N/A</v>
      </c>
      <c r="D2698" t="e">
        <v>#VALUE!</v>
      </c>
      <c r="E2698" s="12" t="e">
        <v>#VALUE!</v>
      </c>
    </row>
    <row r="2699" spans="1:5" x14ac:dyDescent="0.25">
      <c r="A2699" s="1">
        <v>41981</v>
      </c>
      <c r="B2699" t="e">
        <v>#N/A</v>
      </c>
      <c r="C2699" s="12" t="e">
        <v>#N/A</v>
      </c>
      <c r="D2699" t="e">
        <v>#VALUE!</v>
      </c>
      <c r="E2699" s="12" t="e">
        <v>#VALUE!</v>
      </c>
    </row>
    <row r="2700" spans="1:5" x14ac:dyDescent="0.25">
      <c r="A2700" s="1">
        <v>41982</v>
      </c>
      <c r="B2700" t="e">
        <v>#N/A</v>
      </c>
      <c r="C2700" s="12" t="e">
        <v>#N/A</v>
      </c>
      <c r="D2700" t="e">
        <v>#VALUE!</v>
      </c>
      <c r="E2700" s="12" t="e">
        <v>#VALUE!</v>
      </c>
    </row>
    <row r="2701" spans="1:5" x14ac:dyDescent="0.25">
      <c r="A2701" s="1">
        <v>41983</v>
      </c>
      <c r="B2701" t="e">
        <v>#N/A</v>
      </c>
      <c r="C2701" s="12" t="e">
        <v>#N/A</v>
      </c>
      <c r="D2701" t="e">
        <v>#VALUE!</v>
      </c>
      <c r="E2701" s="12" t="e">
        <v>#VALUE!</v>
      </c>
    </row>
    <row r="2702" spans="1:5" x14ac:dyDescent="0.25">
      <c r="A2702" s="1">
        <v>41984</v>
      </c>
      <c r="B2702" t="e">
        <v>#N/A</v>
      </c>
      <c r="C2702" s="12" t="e">
        <v>#N/A</v>
      </c>
      <c r="D2702" t="e">
        <v>#VALUE!</v>
      </c>
      <c r="E2702" s="12" t="e">
        <v>#VALUE!</v>
      </c>
    </row>
    <row r="2703" spans="1:5" x14ac:dyDescent="0.25">
      <c r="A2703" s="1">
        <v>41985</v>
      </c>
      <c r="B2703" t="e">
        <v>#N/A</v>
      </c>
      <c r="C2703" s="12" t="e">
        <v>#N/A</v>
      </c>
      <c r="D2703" t="e">
        <v>#VALUE!</v>
      </c>
      <c r="E2703" s="12" t="e">
        <v>#VALUE!</v>
      </c>
    </row>
    <row r="2704" spans="1:5" x14ac:dyDescent="0.25">
      <c r="A2704" s="1">
        <v>41988</v>
      </c>
      <c r="B2704" t="e">
        <v>#N/A</v>
      </c>
      <c r="C2704" s="12" t="e">
        <v>#N/A</v>
      </c>
      <c r="D2704" t="e">
        <v>#VALUE!</v>
      </c>
      <c r="E2704" s="12" t="e">
        <v>#VALUE!</v>
      </c>
    </row>
    <row r="2705" spans="1:5" x14ac:dyDescent="0.25">
      <c r="A2705" s="1">
        <v>41989</v>
      </c>
      <c r="B2705" t="e">
        <v>#N/A</v>
      </c>
      <c r="C2705" s="12" t="e">
        <v>#N/A</v>
      </c>
      <c r="D2705" t="e">
        <v>#VALUE!</v>
      </c>
      <c r="E2705" s="12" t="e">
        <v>#VALUE!</v>
      </c>
    </row>
    <row r="2706" spans="1:5" x14ac:dyDescent="0.25">
      <c r="A2706" s="1">
        <v>41990</v>
      </c>
      <c r="B2706" t="e">
        <v>#N/A</v>
      </c>
      <c r="C2706" s="12" t="e">
        <v>#N/A</v>
      </c>
      <c r="D2706" t="e">
        <v>#VALUE!</v>
      </c>
      <c r="E2706" s="12" t="e">
        <v>#VALUE!</v>
      </c>
    </row>
    <row r="2707" spans="1:5" x14ac:dyDescent="0.25">
      <c r="A2707" s="1">
        <v>41991</v>
      </c>
      <c r="B2707" t="e">
        <v>#N/A</v>
      </c>
      <c r="C2707" s="12" t="e">
        <v>#N/A</v>
      </c>
      <c r="D2707" t="e">
        <v>#VALUE!</v>
      </c>
      <c r="E2707" s="12" t="e">
        <v>#VALUE!</v>
      </c>
    </row>
    <row r="2708" spans="1:5" x14ac:dyDescent="0.25">
      <c r="A2708" s="1">
        <v>41992</v>
      </c>
      <c r="B2708" t="e">
        <v>#N/A</v>
      </c>
      <c r="C2708" s="12" t="e">
        <v>#N/A</v>
      </c>
      <c r="D2708" t="e">
        <v>#VALUE!</v>
      </c>
      <c r="E2708" s="12" t="e">
        <v>#VALUE!</v>
      </c>
    </row>
    <row r="2709" spans="1:5" x14ac:dyDescent="0.25">
      <c r="A2709" s="1">
        <v>41995</v>
      </c>
      <c r="B2709" t="e">
        <v>#N/A</v>
      </c>
      <c r="C2709" s="12" t="e">
        <v>#N/A</v>
      </c>
      <c r="D2709" t="e">
        <v>#VALUE!</v>
      </c>
      <c r="E2709" s="12" t="e">
        <v>#VALUE!</v>
      </c>
    </row>
    <row r="2710" spans="1:5" x14ac:dyDescent="0.25">
      <c r="A2710" s="1">
        <v>41996</v>
      </c>
      <c r="B2710" t="e">
        <v>#N/A</v>
      </c>
      <c r="C2710" s="12" t="e">
        <v>#N/A</v>
      </c>
      <c r="D2710" t="e">
        <v>#VALUE!</v>
      </c>
      <c r="E2710" s="12" t="e">
        <v>#VALUE!</v>
      </c>
    </row>
    <row r="2711" spans="1:5" x14ac:dyDescent="0.25">
      <c r="A2711" s="1">
        <v>41997</v>
      </c>
      <c r="B2711" t="e">
        <v>#N/A</v>
      </c>
      <c r="D2711" t="e">
        <v>#VALUE!</v>
      </c>
      <c r="E2711" s="12" t="e">
        <v>#VALUE!</v>
      </c>
    </row>
    <row r="2712" spans="1:5" x14ac:dyDescent="0.25">
      <c r="A2712" s="1">
        <v>41999</v>
      </c>
      <c r="B2712" t="e">
        <v>#N/A</v>
      </c>
      <c r="D2712" t="e">
        <v>#VALUE!</v>
      </c>
      <c r="E2712" s="12" t="e">
        <v>#VALUE!</v>
      </c>
    </row>
    <row r="2713" spans="1:5" x14ac:dyDescent="0.25">
      <c r="A2713" s="1">
        <v>42002</v>
      </c>
      <c r="B2713" t="e">
        <v>#N/A</v>
      </c>
      <c r="D2713" t="e">
        <v>#VALUE!</v>
      </c>
      <c r="E2713" s="12" t="e">
        <v>#VALUE!</v>
      </c>
    </row>
    <row r="2714" spans="1:5" x14ac:dyDescent="0.25">
      <c r="A2714" s="1">
        <v>42003</v>
      </c>
      <c r="B2714" t="e">
        <v>#N/A</v>
      </c>
      <c r="D2714" t="e">
        <v>#VALUE!</v>
      </c>
      <c r="E2714" s="12" t="e">
        <v>#VALUE!</v>
      </c>
    </row>
    <row r="2715" spans="1:5" x14ac:dyDescent="0.25">
      <c r="A2715" s="1">
        <v>42004</v>
      </c>
      <c r="B2715" t="e">
        <v>#N/A</v>
      </c>
      <c r="D2715" t="e">
        <v>#VALUE!</v>
      </c>
      <c r="E2715" s="12" t="e">
        <v>#VALUE!</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
  <dimension ref="A1:O2715"/>
  <sheetViews>
    <sheetView workbookViewId="0">
      <pane xSplit="1" ySplit="4" topLeftCell="B429" activePane="bottomRight" state="frozen"/>
      <selection pane="topRight" activeCell="B1" sqref="B1"/>
      <selection pane="bottomLeft" activeCell="A5" sqref="A5"/>
      <selection pane="bottomRight"/>
    </sheetView>
  </sheetViews>
  <sheetFormatPr defaultRowHeight="15" x14ac:dyDescent="0.25"/>
  <cols>
    <col min="1" max="1" width="10.140625" style="1" bestFit="1" customWidth="1"/>
    <col min="2" max="5" width="9.5703125" bestFit="1" customWidth="1"/>
    <col min="11" max="11" width="10" bestFit="1" customWidth="1"/>
  </cols>
  <sheetData>
    <row r="1" spans="1:15" x14ac:dyDescent="0.25">
      <c r="A1" s="1" t="str">
        <f>Readme!A1</f>
        <v>© 2020 VH2 LLC </v>
      </c>
      <c r="K1" s="11" t="s">
        <v>56</v>
      </c>
    </row>
    <row r="2" spans="1:15" x14ac:dyDescent="0.25">
      <c r="K2">
        <v>0</v>
      </c>
    </row>
    <row r="4" spans="1:15" x14ac:dyDescent="0.25">
      <c r="A4" s="1" t="s">
        <v>0</v>
      </c>
      <c r="B4" s="10" t="s">
        <v>34</v>
      </c>
      <c r="C4" s="10" t="s">
        <v>35</v>
      </c>
      <c r="D4" s="10" t="s">
        <v>36</v>
      </c>
      <c r="E4" s="10" t="s">
        <v>37</v>
      </c>
      <c r="F4" t="s">
        <v>5</v>
      </c>
      <c r="G4" s="10" t="s">
        <v>47</v>
      </c>
      <c r="H4" s="10" t="s">
        <v>44</v>
      </c>
      <c r="I4" s="10" t="s">
        <v>45</v>
      </c>
      <c r="J4" s="10" t="s">
        <v>46</v>
      </c>
      <c r="K4" t="s">
        <v>51</v>
      </c>
      <c r="L4" t="s">
        <v>52</v>
      </c>
      <c r="M4" t="s">
        <v>53</v>
      </c>
      <c r="N4" t="s">
        <v>54</v>
      </c>
      <c r="O4" t="s">
        <v>55</v>
      </c>
    </row>
    <row r="5" spans="1:15" x14ac:dyDescent="0.25">
      <c r="A5" s="1">
        <v>38072</v>
      </c>
      <c r="B5" s="10">
        <v>186956.319966457</v>
      </c>
      <c r="C5" s="10"/>
      <c r="D5" s="10"/>
      <c r="E5" s="10"/>
    </row>
    <row r="6" spans="1:15" x14ac:dyDescent="0.25">
      <c r="A6" s="1">
        <v>38075</v>
      </c>
      <c r="B6" s="10">
        <v>183817.56</v>
      </c>
      <c r="C6" s="10">
        <v>184164.53</v>
      </c>
      <c r="D6" s="10">
        <v>184393.13</v>
      </c>
      <c r="E6" s="10">
        <v>183817.56</v>
      </c>
      <c r="H6">
        <f>C6/$B6-1</f>
        <v>1.8875780964560107E-3</v>
      </c>
      <c r="I6">
        <f>D6/$B6-1</f>
        <v>3.1312024814169614E-3</v>
      </c>
      <c r="J6">
        <f>E6/$B6-1</f>
        <v>0</v>
      </c>
      <c r="K6" t="str">
        <f>IF(AND(C6&lt;E6,ABS(C6/E6-1)&gt;K$2),C6/E6-1,"")</f>
        <v/>
      </c>
      <c r="L6" t="str">
        <f>IF(AND(C6&gt;D6,ABS(D6/C6-1)&gt;K$2),D6/C6-1,"")</f>
        <v/>
      </c>
      <c r="M6" t="str">
        <f>IF(AND(E6&gt;D6,ABS(E6/D6-1)&gt;K$2),E6/D6-1,"")</f>
        <v/>
      </c>
      <c r="N6" t="str">
        <f>IF(AND(B6&lt;E6,ABS(E6/B6-1)&gt;K$2),E6/B6-1,"")</f>
        <v/>
      </c>
      <c r="O6" t="str">
        <f>IF(AND(B6&gt;D6,ABS(D6/B6-1)&gt;K$2),D6/B6-1,"")</f>
        <v/>
      </c>
    </row>
    <row r="7" spans="1:15" x14ac:dyDescent="0.25">
      <c r="A7" s="1">
        <v>38076</v>
      </c>
      <c r="B7" s="10">
        <v>185397.8</v>
      </c>
      <c r="C7" s="10">
        <v>184296.58</v>
      </c>
      <c r="D7" s="10">
        <v>185943.32</v>
      </c>
      <c r="E7" s="10">
        <v>184070.29</v>
      </c>
      <c r="H7">
        <f t="shared" ref="H7:H70" si="0">C7/$B7-1</f>
        <v>-5.93976843306665E-3</v>
      </c>
      <c r="I7">
        <f t="shared" ref="I7:I70" si="1">D7/$B7-1</f>
        <v>2.9424297375697517E-3</v>
      </c>
      <c r="J7">
        <f t="shared" ref="J7:J70" si="2">E7/$B7-1</f>
        <v>-7.1603330783859276E-3</v>
      </c>
      <c r="K7" t="str">
        <f t="shared" ref="K7:K70" si="3">IF(AND(C7&lt;E7,ABS(C7/E7-1)&gt;K$2),C7/E7-1,"")</f>
        <v/>
      </c>
      <c r="L7" t="str">
        <f t="shared" ref="L7:L70" si="4">IF(AND(C7&gt;D7,ABS(D7/C7-1)&gt;K$2),D7/C7-1,"")</f>
        <v/>
      </c>
      <c r="M7" t="str">
        <f t="shared" ref="M7:M70" si="5">IF(AND(E7&gt;D7,ABS(E7/D7-1)&gt;K$2),E7/D7-1,"")</f>
        <v/>
      </c>
      <c r="N7" t="str">
        <f t="shared" ref="N7:N70" si="6">IF(AND(B7&lt;E7,ABS(E7/B7-1)&gt;K$2),E7/B7-1,"")</f>
        <v/>
      </c>
      <c r="O7" t="str">
        <f t="shared" ref="O7:O70" si="7">IF(AND(B7&gt;D7,ABS(D7/B7-1)&gt;K$2),D7/B7-1,"")</f>
        <v/>
      </c>
    </row>
    <row r="8" spans="1:15" x14ac:dyDescent="0.25">
      <c r="A8" s="1">
        <v>38077</v>
      </c>
      <c r="B8" s="10">
        <v>187119.32</v>
      </c>
      <c r="C8" s="10">
        <v>186639.83</v>
      </c>
      <c r="D8" s="10">
        <v>187523.78</v>
      </c>
      <c r="E8" s="10">
        <v>186420.66</v>
      </c>
      <c r="H8">
        <f t="shared" si="0"/>
        <v>-2.5624825913220795E-3</v>
      </c>
      <c r="I8">
        <f t="shared" si="1"/>
        <v>2.1615084962898212E-3</v>
      </c>
      <c r="J8">
        <f t="shared" si="2"/>
        <v>-3.7337673095434454E-3</v>
      </c>
      <c r="K8" t="str">
        <f t="shared" si="3"/>
        <v/>
      </c>
      <c r="L8" t="str">
        <f t="shared" si="4"/>
        <v/>
      </c>
      <c r="M8" t="str">
        <f t="shared" si="5"/>
        <v/>
      </c>
      <c r="N8" t="str">
        <f t="shared" si="6"/>
        <v/>
      </c>
      <c r="O8" t="str">
        <f t="shared" si="7"/>
        <v/>
      </c>
    </row>
    <row r="9" spans="1:15" x14ac:dyDescent="0.25">
      <c r="A9" s="1">
        <v>38078</v>
      </c>
      <c r="B9" s="10">
        <v>187396.88</v>
      </c>
      <c r="C9" s="10">
        <v>188057.91</v>
      </c>
      <c r="D9" s="10">
        <v>188354.39</v>
      </c>
      <c r="E9" s="10">
        <v>187396.88</v>
      </c>
      <c r="H9">
        <f t="shared" si="0"/>
        <v>3.5274333275985281E-3</v>
      </c>
      <c r="I9">
        <f t="shared" si="1"/>
        <v>5.1095301053039055E-3</v>
      </c>
      <c r="J9">
        <f t="shared" si="2"/>
        <v>0</v>
      </c>
      <c r="K9" t="str">
        <f t="shared" si="3"/>
        <v/>
      </c>
      <c r="L9" t="str">
        <f t="shared" si="4"/>
        <v/>
      </c>
      <c r="M9" t="str">
        <f t="shared" si="5"/>
        <v/>
      </c>
      <c r="N9" t="str">
        <f t="shared" si="6"/>
        <v/>
      </c>
      <c r="O9" t="str">
        <f t="shared" si="7"/>
        <v/>
      </c>
    </row>
    <row r="10" spans="1:15" x14ac:dyDescent="0.25">
      <c r="A10" s="1">
        <v>38079</v>
      </c>
      <c r="B10" s="10">
        <v>185735.21</v>
      </c>
      <c r="C10" s="10">
        <v>185778.67</v>
      </c>
      <c r="D10" s="10">
        <v>186431.21</v>
      </c>
      <c r="E10" s="10">
        <v>184898.95</v>
      </c>
      <c r="H10">
        <f t="shared" si="0"/>
        <v>2.3398902125237875E-4</v>
      </c>
      <c r="I10">
        <f t="shared" si="1"/>
        <v>3.7472701056520119E-3</v>
      </c>
      <c r="J10">
        <f t="shared" si="2"/>
        <v>-4.5024311760811786E-3</v>
      </c>
      <c r="K10" t="str">
        <f t="shared" si="3"/>
        <v/>
      </c>
      <c r="L10" t="str">
        <f t="shared" si="4"/>
        <v/>
      </c>
      <c r="M10" t="str">
        <f t="shared" si="5"/>
        <v/>
      </c>
      <c r="N10" t="str">
        <f t="shared" si="6"/>
        <v/>
      </c>
      <c r="O10" t="str">
        <f t="shared" si="7"/>
        <v/>
      </c>
    </row>
    <row r="11" spans="1:15" x14ac:dyDescent="0.25">
      <c r="A11" s="1">
        <v>38082</v>
      </c>
      <c r="B11" s="10">
        <v>184913.08</v>
      </c>
      <c r="C11" s="10">
        <v>184698.91</v>
      </c>
      <c r="D11" s="10">
        <v>185887.74</v>
      </c>
      <c r="E11" s="10">
        <v>184422.19</v>
      </c>
      <c r="H11">
        <f t="shared" si="0"/>
        <v>-1.1582198511862485E-3</v>
      </c>
      <c r="I11">
        <f t="shared" si="1"/>
        <v>5.270908904875693E-3</v>
      </c>
      <c r="J11">
        <f t="shared" si="2"/>
        <v>-2.6547067411347713E-3</v>
      </c>
      <c r="K11" t="str">
        <f t="shared" si="3"/>
        <v/>
      </c>
      <c r="L11" t="str">
        <f t="shared" si="4"/>
        <v/>
      </c>
      <c r="M11" t="str">
        <f t="shared" si="5"/>
        <v/>
      </c>
      <c r="N11" t="str">
        <f t="shared" si="6"/>
        <v/>
      </c>
      <c r="O11" t="str">
        <f t="shared" si="7"/>
        <v/>
      </c>
    </row>
    <row r="12" spans="1:15" x14ac:dyDescent="0.25">
      <c r="A12" s="1">
        <v>38083</v>
      </c>
      <c r="B12" s="10">
        <v>187274.97</v>
      </c>
      <c r="C12" s="10">
        <v>186992.48</v>
      </c>
      <c r="D12" s="10">
        <v>187701.15</v>
      </c>
      <c r="E12" s="10">
        <v>186912.79</v>
      </c>
      <c r="H12">
        <f t="shared" si="0"/>
        <v>-1.5084236831007791E-3</v>
      </c>
      <c r="I12">
        <f t="shared" si="1"/>
        <v>2.2756911935428725E-3</v>
      </c>
      <c r="J12">
        <f t="shared" si="2"/>
        <v>-1.9339477133543115E-3</v>
      </c>
      <c r="K12" t="str">
        <f t="shared" si="3"/>
        <v/>
      </c>
      <c r="L12" t="str">
        <f t="shared" si="4"/>
        <v/>
      </c>
      <c r="M12" t="str">
        <f t="shared" si="5"/>
        <v/>
      </c>
      <c r="N12" t="str">
        <f t="shared" si="6"/>
        <v/>
      </c>
      <c r="O12" t="str">
        <f t="shared" si="7"/>
        <v/>
      </c>
    </row>
    <row r="13" spans="1:15" x14ac:dyDescent="0.25">
      <c r="A13" s="1">
        <v>38084</v>
      </c>
      <c r="B13" s="10">
        <v>190034.7</v>
      </c>
      <c r="C13" s="10">
        <v>189836.68</v>
      </c>
      <c r="D13" s="10">
        <v>190796.58</v>
      </c>
      <c r="E13" s="10">
        <v>189517.93</v>
      </c>
      <c r="H13">
        <f t="shared" si="0"/>
        <v>-1.0420202205176921E-3</v>
      </c>
      <c r="I13">
        <f t="shared" si="1"/>
        <v>4.0091625371576622E-3</v>
      </c>
      <c r="J13">
        <f t="shared" si="2"/>
        <v>-2.7193454669068862E-3</v>
      </c>
      <c r="K13" t="str">
        <f t="shared" si="3"/>
        <v/>
      </c>
      <c r="L13" t="str">
        <f t="shared" si="4"/>
        <v/>
      </c>
      <c r="M13" t="str">
        <f t="shared" si="5"/>
        <v/>
      </c>
      <c r="N13" t="str">
        <f t="shared" si="6"/>
        <v/>
      </c>
      <c r="O13" t="str">
        <f t="shared" si="7"/>
        <v/>
      </c>
    </row>
    <row r="14" spans="1:15" x14ac:dyDescent="0.25">
      <c r="A14" s="1">
        <v>38085</v>
      </c>
      <c r="B14" s="10">
        <v>189467.69</v>
      </c>
      <c r="C14" s="10">
        <v>190627.56</v>
      </c>
      <c r="D14" s="10">
        <v>190627.56</v>
      </c>
      <c r="E14" s="10">
        <v>189467.69</v>
      </c>
      <c r="H14">
        <f t="shared" si="0"/>
        <v>6.1217297788345171E-3</v>
      </c>
      <c r="I14">
        <f t="shared" si="1"/>
        <v>6.1217297788345171E-3</v>
      </c>
      <c r="J14">
        <f t="shared" si="2"/>
        <v>0</v>
      </c>
      <c r="K14" t="str">
        <f t="shared" si="3"/>
        <v/>
      </c>
      <c r="L14" t="str">
        <f t="shared" si="4"/>
        <v/>
      </c>
      <c r="M14" t="str">
        <f t="shared" si="5"/>
        <v/>
      </c>
      <c r="N14" t="str">
        <f t="shared" si="6"/>
        <v/>
      </c>
      <c r="O14" t="str">
        <f t="shared" si="7"/>
        <v/>
      </c>
    </row>
    <row r="15" spans="1:15" x14ac:dyDescent="0.25">
      <c r="A15" s="1">
        <v>38089</v>
      </c>
      <c r="B15" s="10">
        <v>188103.31</v>
      </c>
      <c r="C15" s="10">
        <v>188013.52</v>
      </c>
      <c r="D15" s="10">
        <v>188140.2</v>
      </c>
      <c r="E15" s="10">
        <v>188013.52</v>
      </c>
      <c r="H15">
        <f t="shared" si="0"/>
        <v>-4.7734407225485942E-4</v>
      </c>
      <c r="I15">
        <f t="shared" si="1"/>
        <v>1.9611563454158265E-4</v>
      </c>
      <c r="J15">
        <f t="shared" si="2"/>
        <v>-4.7734407225485942E-4</v>
      </c>
      <c r="K15" t="str">
        <f t="shared" si="3"/>
        <v/>
      </c>
      <c r="L15" t="str">
        <f t="shared" si="4"/>
        <v/>
      </c>
      <c r="M15" t="str">
        <f t="shared" si="5"/>
        <v/>
      </c>
      <c r="N15" t="str">
        <f t="shared" si="6"/>
        <v/>
      </c>
      <c r="O15" t="str">
        <f t="shared" si="7"/>
        <v/>
      </c>
    </row>
    <row r="16" spans="1:15" x14ac:dyDescent="0.25">
      <c r="A16" s="1">
        <v>38090</v>
      </c>
      <c r="B16" s="10">
        <v>191671.43</v>
      </c>
      <c r="C16" s="10">
        <v>191516.11</v>
      </c>
      <c r="D16" s="10">
        <v>191700.85</v>
      </c>
      <c r="E16" s="10">
        <v>191516.11</v>
      </c>
      <c r="H16">
        <f t="shared" si="0"/>
        <v>-8.1034507855448634E-4</v>
      </c>
      <c r="I16">
        <f t="shared" si="1"/>
        <v>1.5349183756807605E-4</v>
      </c>
      <c r="J16">
        <f t="shared" si="2"/>
        <v>-8.1034507855448634E-4</v>
      </c>
      <c r="K16" t="str">
        <f t="shared" si="3"/>
        <v/>
      </c>
      <c r="L16" t="str">
        <f t="shared" si="4"/>
        <v/>
      </c>
      <c r="M16" t="str">
        <f t="shared" si="5"/>
        <v/>
      </c>
      <c r="N16" t="str">
        <f t="shared" si="6"/>
        <v/>
      </c>
      <c r="O16" t="str">
        <f t="shared" si="7"/>
        <v/>
      </c>
    </row>
    <row r="17" spans="1:15" x14ac:dyDescent="0.25">
      <c r="A17" s="1">
        <v>38091</v>
      </c>
      <c r="B17" s="10">
        <v>188529.15</v>
      </c>
      <c r="C17" s="10">
        <v>191814.26</v>
      </c>
      <c r="D17" s="10">
        <v>191914.97</v>
      </c>
      <c r="E17" s="10">
        <v>188529.15</v>
      </c>
      <c r="H17">
        <f t="shared" si="0"/>
        <v>1.7424944630578532E-2</v>
      </c>
      <c r="I17">
        <f t="shared" si="1"/>
        <v>1.7959132579763004E-2</v>
      </c>
      <c r="J17">
        <f t="shared" si="2"/>
        <v>0</v>
      </c>
      <c r="K17" t="str">
        <f t="shared" si="3"/>
        <v/>
      </c>
      <c r="L17" t="str">
        <f t="shared" si="4"/>
        <v/>
      </c>
      <c r="M17" t="str">
        <f t="shared" si="5"/>
        <v/>
      </c>
      <c r="N17" t="str">
        <f t="shared" si="6"/>
        <v/>
      </c>
      <c r="O17" t="str">
        <f t="shared" si="7"/>
        <v/>
      </c>
    </row>
    <row r="18" spans="1:15" x14ac:dyDescent="0.25">
      <c r="A18" s="1">
        <v>38092</v>
      </c>
      <c r="B18" s="10">
        <v>189749.97</v>
      </c>
      <c r="C18" s="10">
        <v>188380.7</v>
      </c>
      <c r="D18" s="10">
        <v>189772.5</v>
      </c>
      <c r="E18" s="10">
        <v>188358.74</v>
      </c>
      <c r="H18">
        <f t="shared" si="0"/>
        <v>-7.2161803240337052E-3</v>
      </c>
      <c r="I18">
        <f t="shared" si="1"/>
        <v>1.1873519663807564E-4</v>
      </c>
      <c r="J18">
        <f t="shared" si="2"/>
        <v>-7.3319115676276914E-3</v>
      </c>
      <c r="K18" t="str">
        <f t="shared" si="3"/>
        <v/>
      </c>
      <c r="L18" t="str">
        <f t="shared" si="4"/>
        <v/>
      </c>
      <c r="M18" t="str">
        <f t="shared" si="5"/>
        <v/>
      </c>
      <c r="N18" t="str">
        <f t="shared" si="6"/>
        <v/>
      </c>
      <c r="O18" t="str">
        <f t="shared" si="7"/>
        <v/>
      </c>
    </row>
    <row r="19" spans="1:15" x14ac:dyDescent="0.25">
      <c r="A19" s="1">
        <v>38093</v>
      </c>
      <c r="B19" s="10">
        <v>188541.34</v>
      </c>
      <c r="C19" s="10">
        <v>188910.21</v>
      </c>
      <c r="D19" s="10">
        <v>188920.44</v>
      </c>
      <c r="E19" s="10">
        <v>187617.41</v>
      </c>
      <c r="H19">
        <f t="shared" si="0"/>
        <v>1.9564409587837783E-3</v>
      </c>
      <c r="I19">
        <f t="shared" si="1"/>
        <v>2.0106996163282709E-3</v>
      </c>
      <c r="J19">
        <f t="shared" si="2"/>
        <v>-4.9004107003800534E-3</v>
      </c>
      <c r="K19" t="str">
        <f t="shared" si="3"/>
        <v/>
      </c>
      <c r="L19" t="str">
        <f t="shared" si="4"/>
        <v/>
      </c>
      <c r="M19" t="str">
        <f t="shared" si="5"/>
        <v/>
      </c>
      <c r="N19" t="str">
        <f t="shared" si="6"/>
        <v/>
      </c>
      <c r="O19" t="str">
        <f t="shared" si="7"/>
        <v/>
      </c>
    </row>
    <row r="20" spans="1:15" x14ac:dyDescent="0.25">
      <c r="A20" s="1">
        <v>38096</v>
      </c>
      <c r="B20" s="10">
        <v>189389.21</v>
      </c>
      <c r="C20" s="10">
        <v>189361.18</v>
      </c>
      <c r="D20" s="10">
        <v>189389.21</v>
      </c>
      <c r="E20" s="10">
        <v>189361.18</v>
      </c>
      <c r="H20">
        <f t="shared" si="0"/>
        <v>-1.4800209578991197E-4</v>
      </c>
      <c r="I20">
        <f t="shared" si="1"/>
        <v>0</v>
      </c>
      <c r="J20">
        <f t="shared" si="2"/>
        <v>-1.4800209578991197E-4</v>
      </c>
      <c r="K20" t="str">
        <f t="shared" si="3"/>
        <v/>
      </c>
      <c r="L20" t="str">
        <f t="shared" si="4"/>
        <v/>
      </c>
      <c r="M20" t="str">
        <f t="shared" si="5"/>
        <v/>
      </c>
      <c r="N20" t="str">
        <f t="shared" si="6"/>
        <v/>
      </c>
      <c r="O20" t="str">
        <f t="shared" si="7"/>
        <v/>
      </c>
    </row>
    <row r="21" spans="1:15" x14ac:dyDescent="0.25">
      <c r="A21" s="1">
        <v>38097</v>
      </c>
      <c r="B21" s="10">
        <v>190967.58</v>
      </c>
      <c r="C21" s="10">
        <v>189939.29</v>
      </c>
      <c r="D21" s="10">
        <v>190967.58</v>
      </c>
      <c r="E21" s="10">
        <v>188964.73</v>
      </c>
      <c r="H21">
        <f t="shared" si="0"/>
        <v>-5.3846312552108255E-3</v>
      </c>
      <c r="I21">
        <f t="shared" si="1"/>
        <v>0</v>
      </c>
      <c r="J21">
        <f t="shared" si="2"/>
        <v>-1.0487905852920032E-2</v>
      </c>
      <c r="K21" t="str">
        <f t="shared" si="3"/>
        <v/>
      </c>
      <c r="L21" t="str">
        <f t="shared" si="4"/>
        <v/>
      </c>
      <c r="M21" t="str">
        <f t="shared" si="5"/>
        <v/>
      </c>
      <c r="N21" t="str">
        <f t="shared" si="6"/>
        <v/>
      </c>
      <c r="O21" t="str">
        <f t="shared" si="7"/>
        <v/>
      </c>
    </row>
    <row r="22" spans="1:15" x14ac:dyDescent="0.25">
      <c r="A22" s="1">
        <v>38098</v>
      </c>
      <c r="B22" s="10">
        <v>188236.27</v>
      </c>
      <c r="C22" s="10">
        <v>188571.82</v>
      </c>
      <c r="D22" s="10">
        <v>188571.82</v>
      </c>
      <c r="E22" s="10">
        <v>188003.28</v>
      </c>
      <c r="H22">
        <f t="shared" si="0"/>
        <v>1.7826001333325348E-3</v>
      </c>
      <c r="I22">
        <f t="shared" si="1"/>
        <v>1.7826001333325348E-3</v>
      </c>
      <c r="J22">
        <f t="shared" si="2"/>
        <v>-1.2377529580244184E-3</v>
      </c>
      <c r="K22" t="str">
        <f t="shared" si="3"/>
        <v/>
      </c>
      <c r="L22" t="str">
        <f t="shared" si="4"/>
        <v/>
      </c>
      <c r="M22" t="str">
        <f t="shared" si="5"/>
        <v/>
      </c>
      <c r="N22" t="str">
        <f t="shared" si="6"/>
        <v/>
      </c>
      <c r="O22" t="str">
        <f t="shared" si="7"/>
        <v/>
      </c>
    </row>
    <row r="23" spans="1:15" x14ac:dyDescent="0.25">
      <c r="A23" s="1">
        <v>38099</v>
      </c>
      <c r="B23" s="10">
        <v>183441.11</v>
      </c>
      <c r="C23" s="10">
        <v>187905.23</v>
      </c>
      <c r="D23" s="10">
        <v>188092.01</v>
      </c>
      <c r="E23" s="10">
        <v>182493.21</v>
      </c>
      <c r="H23">
        <f t="shared" si="0"/>
        <v>2.4335439313466933E-2</v>
      </c>
      <c r="I23">
        <f t="shared" si="1"/>
        <v>2.5353640740617189E-2</v>
      </c>
      <c r="J23">
        <f t="shared" si="2"/>
        <v>-5.1673259063903521E-3</v>
      </c>
      <c r="K23" t="str">
        <f t="shared" si="3"/>
        <v/>
      </c>
      <c r="L23" t="str">
        <f t="shared" si="4"/>
        <v/>
      </c>
      <c r="M23" t="str">
        <f t="shared" si="5"/>
        <v/>
      </c>
      <c r="N23" t="str">
        <f t="shared" si="6"/>
        <v/>
      </c>
      <c r="O23" t="str">
        <f t="shared" si="7"/>
        <v/>
      </c>
    </row>
    <row r="24" spans="1:15" x14ac:dyDescent="0.25">
      <c r="A24" s="1">
        <v>38100</v>
      </c>
      <c r="B24" s="10">
        <v>184659.3</v>
      </c>
      <c r="C24" s="10">
        <v>184078.15</v>
      </c>
      <c r="D24" s="10">
        <v>185076.19</v>
      </c>
      <c r="E24" s="10">
        <v>184078.15</v>
      </c>
      <c r="H24">
        <f t="shared" si="0"/>
        <v>-3.1471472056917582E-3</v>
      </c>
      <c r="I24">
        <f t="shared" si="1"/>
        <v>2.2576171359904862E-3</v>
      </c>
      <c r="J24">
        <f t="shared" si="2"/>
        <v>-3.1471472056917582E-3</v>
      </c>
      <c r="K24" t="str">
        <f t="shared" si="3"/>
        <v/>
      </c>
      <c r="L24" t="str">
        <f t="shared" si="4"/>
        <v/>
      </c>
      <c r="M24" t="str">
        <f t="shared" si="5"/>
        <v/>
      </c>
      <c r="N24" t="str">
        <f t="shared" si="6"/>
        <v/>
      </c>
      <c r="O24" t="str">
        <f t="shared" si="7"/>
        <v/>
      </c>
    </row>
    <row r="25" spans="1:15" x14ac:dyDescent="0.25">
      <c r="A25" s="1">
        <v>38103</v>
      </c>
      <c r="B25" s="10">
        <v>184607.04</v>
      </c>
      <c r="C25" s="10">
        <v>184797.17</v>
      </c>
      <c r="D25" s="10">
        <v>185806.2</v>
      </c>
      <c r="E25" s="10">
        <v>184533.55</v>
      </c>
      <c r="H25">
        <f t="shared" si="0"/>
        <v>1.0299173855992105E-3</v>
      </c>
      <c r="I25">
        <f t="shared" si="1"/>
        <v>6.4957436076111819E-3</v>
      </c>
      <c r="J25">
        <f t="shared" si="2"/>
        <v>-3.9808882694847281E-4</v>
      </c>
      <c r="K25" t="str">
        <f t="shared" si="3"/>
        <v/>
      </c>
      <c r="L25" t="str">
        <f t="shared" si="4"/>
        <v/>
      </c>
      <c r="M25" t="str">
        <f t="shared" si="5"/>
        <v/>
      </c>
      <c r="N25" t="str">
        <f t="shared" si="6"/>
        <v/>
      </c>
      <c r="O25" t="str">
        <f t="shared" si="7"/>
        <v/>
      </c>
    </row>
    <row r="26" spans="1:15" x14ac:dyDescent="0.25">
      <c r="A26" s="1">
        <v>38104</v>
      </c>
      <c r="B26" s="10">
        <v>184554.51</v>
      </c>
      <c r="C26" s="10">
        <v>184077.33</v>
      </c>
      <c r="D26" s="10">
        <v>184755.36</v>
      </c>
      <c r="E26" s="10">
        <v>184044.04</v>
      </c>
      <c r="H26">
        <f t="shared" si="0"/>
        <v>-2.5855775618813803E-3</v>
      </c>
      <c r="I26">
        <f t="shared" si="1"/>
        <v>1.0882963521183786E-3</v>
      </c>
      <c r="J26">
        <f t="shared" si="2"/>
        <v>-2.7659578733676415E-3</v>
      </c>
      <c r="K26" t="str">
        <f t="shared" si="3"/>
        <v/>
      </c>
      <c r="L26" t="str">
        <f t="shared" si="4"/>
        <v/>
      </c>
      <c r="M26" t="str">
        <f t="shared" si="5"/>
        <v/>
      </c>
      <c r="N26" t="str">
        <f t="shared" si="6"/>
        <v/>
      </c>
      <c r="O26" t="str">
        <f t="shared" si="7"/>
        <v/>
      </c>
    </row>
    <row r="27" spans="1:15" x14ac:dyDescent="0.25">
      <c r="A27" s="1">
        <v>38105</v>
      </c>
      <c r="B27" s="10">
        <v>187301.8</v>
      </c>
      <c r="C27" s="10">
        <v>186456.29</v>
      </c>
      <c r="D27" s="10">
        <v>187851.64</v>
      </c>
      <c r="E27" s="10">
        <v>186314.19</v>
      </c>
      <c r="H27">
        <f t="shared" si="0"/>
        <v>-4.5141584330742335E-3</v>
      </c>
      <c r="I27">
        <f t="shared" si="1"/>
        <v>2.9355831070498883E-3</v>
      </c>
      <c r="J27">
        <f t="shared" si="2"/>
        <v>-5.2728270630607588E-3</v>
      </c>
      <c r="K27" t="str">
        <f t="shared" si="3"/>
        <v/>
      </c>
      <c r="L27" t="str">
        <f t="shared" si="4"/>
        <v/>
      </c>
      <c r="M27" t="str">
        <f t="shared" si="5"/>
        <v/>
      </c>
      <c r="N27" t="str">
        <f t="shared" si="6"/>
        <v/>
      </c>
      <c r="O27" t="str">
        <f t="shared" si="7"/>
        <v/>
      </c>
    </row>
    <row r="28" spans="1:15" x14ac:dyDescent="0.25">
      <c r="A28" s="1">
        <v>38106</v>
      </c>
      <c r="B28" s="10">
        <v>190001.71</v>
      </c>
      <c r="C28" s="10">
        <v>186839.57</v>
      </c>
      <c r="D28" s="10">
        <v>190011.77</v>
      </c>
      <c r="E28" s="10">
        <v>185878.84</v>
      </c>
      <c r="H28">
        <f t="shared" si="0"/>
        <v>-1.6642692321032215E-2</v>
      </c>
      <c r="I28">
        <f t="shared" si="1"/>
        <v>5.2946891899052773E-5</v>
      </c>
      <c r="J28">
        <f t="shared" si="2"/>
        <v>-2.1699120497389202E-2</v>
      </c>
      <c r="K28" t="str">
        <f t="shared" si="3"/>
        <v/>
      </c>
      <c r="L28" t="str">
        <f t="shared" si="4"/>
        <v/>
      </c>
      <c r="M28" t="str">
        <f t="shared" si="5"/>
        <v/>
      </c>
      <c r="N28" t="str">
        <f t="shared" si="6"/>
        <v/>
      </c>
      <c r="O28" t="str">
        <f t="shared" si="7"/>
        <v/>
      </c>
    </row>
    <row r="29" spans="1:15" x14ac:dyDescent="0.25">
      <c r="A29" s="1">
        <v>38107</v>
      </c>
      <c r="B29" s="10">
        <v>191469.8</v>
      </c>
      <c r="C29" s="10">
        <v>189195.49</v>
      </c>
      <c r="D29" s="10">
        <v>191469.8</v>
      </c>
      <c r="E29" s="10">
        <v>188999.22</v>
      </c>
      <c r="H29">
        <f t="shared" si="0"/>
        <v>-1.1878165642832395E-2</v>
      </c>
      <c r="I29">
        <f t="shared" si="1"/>
        <v>0</v>
      </c>
      <c r="J29">
        <f t="shared" si="2"/>
        <v>-1.290323591501108E-2</v>
      </c>
      <c r="K29" t="str">
        <f t="shared" si="3"/>
        <v/>
      </c>
      <c r="L29" t="str">
        <f t="shared" si="4"/>
        <v/>
      </c>
      <c r="M29" t="str">
        <f t="shared" si="5"/>
        <v/>
      </c>
      <c r="N29" t="str">
        <f t="shared" si="6"/>
        <v/>
      </c>
      <c r="O29" t="str">
        <f t="shared" si="7"/>
        <v/>
      </c>
    </row>
    <row r="30" spans="1:15" x14ac:dyDescent="0.25">
      <c r="A30" s="1">
        <v>38110</v>
      </c>
      <c r="B30" s="10">
        <v>188705.3</v>
      </c>
      <c r="C30" s="10">
        <v>190331.84</v>
      </c>
      <c r="D30" s="10">
        <v>190585.39</v>
      </c>
      <c r="E30" s="10">
        <v>188705.3</v>
      </c>
      <c r="H30">
        <f t="shared" si="0"/>
        <v>8.6194717371479435E-3</v>
      </c>
      <c r="I30">
        <f t="shared" si="1"/>
        <v>9.9631011953560389E-3</v>
      </c>
      <c r="J30">
        <f t="shared" si="2"/>
        <v>0</v>
      </c>
      <c r="K30" t="str">
        <f t="shared" si="3"/>
        <v/>
      </c>
      <c r="L30" t="str">
        <f t="shared" si="4"/>
        <v/>
      </c>
      <c r="M30" t="str">
        <f t="shared" si="5"/>
        <v/>
      </c>
      <c r="N30" t="str">
        <f t="shared" si="6"/>
        <v/>
      </c>
      <c r="O30" t="str">
        <f t="shared" si="7"/>
        <v/>
      </c>
    </row>
    <row r="31" spans="1:15" x14ac:dyDescent="0.25">
      <c r="A31" s="1">
        <v>38111</v>
      </c>
      <c r="B31" s="10">
        <v>187922.92</v>
      </c>
      <c r="C31" s="10">
        <v>189142.83</v>
      </c>
      <c r="D31" s="10">
        <v>189390.26</v>
      </c>
      <c r="E31" s="10">
        <v>186392.42</v>
      </c>
      <c r="H31">
        <f t="shared" si="0"/>
        <v>6.4915445119730908E-3</v>
      </c>
      <c r="I31">
        <f t="shared" si="1"/>
        <v>7.8082013625586644E-3</v>
      </c>
      <c r="J31">
        <f t="shared" si="2"/>
        <v>-8.144296608417978E-3</v>
      </c>
      <c r="K31" t="str">
        <f t="shared" si="3"/>
        <v/>
      </c>
      <c r="L31" t="str">
        <f t="shared" si="4"/>
        <v/>
      </c>
      <c r="M31" t="str">
        <f t="shared" si="5"/>
        <v/>
      </c>
      <c r="N31" t="str">
        <f t="shared" si="6"/>
        <v/>
      </c>
      <c r="O31" t="str">
        <f t="shared" si="7"/>
        <v/>
      </c>
    </row>
    <row r="32" spans="1:15" x14ac:dyDescent="0.25">
      <c r="A32" s="1">
        <v>38112</v>
      </c>
      <c r="B32" s="10">
        <v>186251.24</v>
      </c>
      <c r="C32" s="10">
        <v>187141.81</v>
      </c>
      <c r="D32" s="10">
        <v>187425.3</v>
      </c>
      <c r="E32" s="10">
        <v>185938.47</v>
      </c>
      <c r="H32">
        <f t="shared" si="0"/>
        <v>4.7815520583918136E-3</v>
      </c>
      <c r="I32">
        <f t="shared" si="1"/>
        <v>6.3036358845180995E-3</v>
      </c>
      <c r="J32">
        <f t="shared" si="2"/>
        <v>-1.679290833177749E-3</v>
      </c>
      <c r="K32" t="str">
        <f t="shared" si="3"/>
        <v/>
      </c>
      <c r="L32" t="str">
        <f t="shared" si="4"/>
        <v/>
      </c>
      <c r="M32" t="str">
        <f t="shared" si="5"/>
        <v/>
      </c>
      <c r="N32" t="str">
        <f t="shared" si="6"/>
        <v/>
      </c>
      <c r="O32" t="str">
        <f t="shared" si="7"/>
        <v/>
      </c>
    </row>
    <row r="33" spans="1:15" x14ac:dyDescent="0.25">
      <c r="A33" s="1">
        <v>38113</v>
      </c>
      <c r="B33" s="10">
        <v>189436.41</v>
      </c>
      <c r="C33" s="10">
        <v>187554.92</v>
      </c>
      <c r="D33" s="10">
        <v>190712.38</v>
      </c>
      <c r="E33" s="10">
        <v>187554.92</v>
      </c>
      <c r="H33">
        <f t="shared" si="0"/>
        <v>-9.9320399916784652E-3</v>
      </c>
      <c r="I33">
        <f t="shared" si="1"/>
        <v>6.7356111742193914E-3</v>
      </c>
      <c r="J33">
        <f t="shared" si="2"/>
        <v>-9.9320399916784652E-3</v>
      </c>
      <c r="K33" t="str">
        <f t="shared" si="3"/>
        <v/>
      </c>
      <c r="L33" t="str">
        <f t="shared" si="4"/>
        <v/>
      </c>
      <c r="M33" t="str">
        <f t="shared" si="5"/>
        <v/>
      </c>
      <c r="N33" t="str">
        <f t="shared" si="6"/>
        <v/>
      </c>
      <c r="O33" t="str">
        <f t="shared" si="7"/>
        <v/>
      </c>
    </row>
    <row r="34" spans="1:15" x14ac:dyDescent="0.25">
      <c r="A34" s="1">
        <v>38114</v>
      </c>
      <c r="B34" s="10">
        <v>192454.65</v>
      </c>
      <c r="C34" s="10">
        <v>189373.14</v>
      </c>
      <c r="D34" s="10">
        <v>192454.65</v>
      </c>
      <c r="E34" s="10">
        <v>187044.05</v>
      </c>
      <c r="H34">
        <f t="shared" si="0"/>
        <v>-1.6011616243099214E-2</v>
      </c>
      <c r="I34">
        <f t="shared" si="1"/>
        <v>0</v>
      </c>
      <c r="J34">
        <f t="shared" si="2"/>
        <v>-2.8113636121548713E-2</v>
      </c>
      <c r="K34" t="str">
        <f t="shared" si="3"/>
        <v/>
      </c>
      <c r="L34" t="str">
        <f t="shared" si="4"/>
        <v/>
      </c>
      <c r="M34" t="str">
        <f t="shared" si="5"/>
        <v/>
      </c>
      <c r="N34" t="str">
        <f t="shared" si="6"/>
        <v/>
      </c>
      <c r="O34" t="str">
        <f t="shared" si="7"/>
        <v/>
      </c>
    </row>
    <row r="35" spans="1:15" x14ac:dyDescent="0.25">
      <c r="A35" s="1">
        <v>38117</v>
      </c>
      <c r="B35" s="10">
        <v>195840.13</v>
      </c>
      <c r="C35" s="10">
        <v>193974.54</v>
      </c>
      <c r="D35" s="10">
        <v>196017.12</v>
      </c>
      <c r="E35" s="10">
        <v>193831.43</v>
      </c>
      <c r="H35">
        <f t="shared" si="0"/>
        <v>-9.5260864052735261E-3</v>
      </c>
      <c r="I35">
        <f t="shared" si="1"/>
        <v>9.0374735760234692E-4</v>
      </c>
      <c r="J35">
        <f t="shared" si="2"/>
        <v>-1.0256835511700313E-2</v>
      </c>
      <c r="K35" t="str">
        <f t="shared" si="3"/>
        <v/>
      </c>
      <c r="L35" t="str">
        <f t="shared" si="4"/>
        <v/>
      </c>
      <c r="M35" t="str">
        <f t="shared" si="5"/>
        <v/>
      </c>
      <c r="N35" t="str">
        <f t="shared" si="6"/>
        <v/>
      </c>
      <c r="O35" t="str">
        <f t="shared" si="7"/>
        <v/>
      </c>
    </row>
    <row r="36" spans="1:15" x14ac:dyDescent="0.25">
      <c r="A36" s="1">
        <v>38118</v>
      </c>
      <c r="B36" s="10">
        <v>192242.72</v>
      </c>
      <c r="C36" s="10">
        <v>192725.01</v>
      </c>
      <c r="D36" s="10">
        <v>193646.89</v>
      </c>
      <c r="E36" s="10">
        <v>191998.95</v>
      </c>
      <c r="H36">
        <f t="shared" si="0"/>
        <v>2.5087555981313514E-3</v>
      </c>
      <c r="I36">
        <f t="shared" si="1"/>
        <v>7.3041517514942367E-3</v>
      </c>
      <c r="J36">
        <f t="shared" si="2"/>
        <v>-1.2680324123586217E-3</v>
      </c>
      <c r="K36" t="str">
        <f t="shared" si="3"/>
        <v/>
      </c>
      <c r="L36" t="str">
        <f t="shared" si="4"/>
        <v/>
      </c>
      <c r="M36" t="str">
        <f t="shared" si="5"/>
        <v/>
      </c>
      <c r="N36" t="str">
        <f t="shared" si="6"/>
        <v/>
      </c>
      <c r="O36" t="str">
        <f t="shared" si="7"/>
        <v/>
      </c>
    </row>
    <row r="37" spans="1:15" x14ac:dyDescent="0.25">
      <c r="A37" s="1">
        <v>38119</v>
      </c>
      <c r="B37" s="10">
        <v>190774.08</v>
      </c>
      <c r="C37" s="10">
        <v>194620.59</v>
      </c>
      <c r="D37" s="10">
        <v>195587.39</v>
      </c>
      <c r="E37" s="10">
        <v>190774.08</v>
      </c>
      <c r="H37">
        <f t="shared" si="0"/>
        <v>2.016264473664342E-2</v>
      </c>
      <c r="I37">
        <f t="shared" si="1"/>
        <v>2.5230419142894256E-2</v>
      </c>
      <c r="J37">
        <f t="shared" si="2"/>
        <v>0</v>
      </c>
      <c r="K37" t="str">
        <f t="shared" si="3"/>
        <v/>
      </c>
      <c r="L37" t="str">
        <f t="shared" si="4"/>
        <v/>
      </c>
      <c r="M37" t="str">
        <f t="shared" si="5"/>
        <v/>
      </c>
      <c r="N37" t="str">
        <f t="shared" si="6"/>
        <v/>
      </c>
      <c r="O37" t="str">
        <f t="shared" si="7"/>
        <v/>
      </c>
    </row>
    <row r="38" spans="1:15" x14ac:dyDescent="0.25">
      <c r="A38" s="1">
        <v>38120</v>
      </c>
      <c r="B38" s="10">
        <v>188132.7</v>
      </c>
      <c r="C38" s="10">
        <v>194643.71</v>
      </c>
      <c r="D38" s="10">
        <v>195574.22</v>
      </c>
      <c r="E38" s="10">
        <v>188132.7</v>
      </c>
      <c r="H38">
        <f t="shared" si="0"/>
        <v>3.4608603395369197E-2</v>
      </c>
      <c r="I38">
        <f t="shared" si="1"/>
        <v>3.9554633511345916E-2</v>
      </c>
      <c r="J38">
        <f t="shared" si="2"/>
        <v>0</v>
      </c>
      <c r="K38" t="str">
        <f t="shared" si="3"/>
        <v/>
      </c>
      <c r="L38" t="str">
        <f t="shared" si="4"/>
        <v/>
      </c>
      <c r="M38" t="str">
        <f t="shared" si="5"/>
        <v/>
      </c>
      <c r="N38" t="str">
        <f t="shared" si="6"/>
        <v/>
      </c>
      <c r="O38" t="str">
        <f t="shared" si="7"/>
        <v/>
      </c>
    </row>
    <row r="39" spans="1:15" x14ac:dyDescent="0.25">
      <c r="A39" s="1">
        <v>38121</v>
      </c>
      <c r="B39" s="10">
        <v>188782.35</v>
      </c>
      <c r="C39" s="10">
        <v>189147.01</v>
      </c>
      <c r="D39" s="10">
        <v>189147.01</v>
      </c>
      <c r="E39" s="10">
        <v>188776.8</v>
      </c>
      <c r="H39">
        <f t="shared" si="0"/>
        <v>1.9316424443280855E-3</v>
      </c>
      <c r="I39">
        <f t="shared" si="1"/>
        <v>1.9316424443280855E-3</v>
      </c>
      <c r="J39">
        <f t="shared" si="2"/>
        <v>-2.9398934805136001E-5</v>
      </c>
      <c r="K39" t="str">
        <f t="shared" si="3"/>
        <v/>
      </c>
      <c r="L39" t="str">
        <f t="shared" si="4"/>
        <v/>
      </c>
      <c r="M39" t="str">
        <f t="shared" si="5"/>
        <v/>
      </c>
      <c r="N39" t="str">
        <f t="shared" si="6"/>
        <v/>
      </c>
      <c r="O39" t="str">
        <f t="shared" si="7"/>
        <v/>
      </c>
    </row>
    <row r="40" spans="1:15" x14ac:dyDescent="0.25">
      <c r="A40" s="1">
        <v>38124</v>
      </c>
      <c r="B40" s="10">
        <v>191311.13</v>
      </c>
      <c r="C40" s="10">
        <v>190190.32</v>
      </c>
      <c r="D40" s="10">
        <v>191769.77</v>
      </c>
      <c r="E40" s="10">
        <v>189179.47</v>
      </c>
      <c r="H40">
        <f t="shared" si="0"/>
        <v>-5.8585718457676572E-3</v>
      </c>
      <c r="I40">
        <f t="shared" si="1"/>
        <v>2.3973513720816353E-3</v>
      </c>
      <c r="J40">
        <f t="shared" si="2"/>
        <v>-1.114237315936617E-2</v>
      </c>
      <c r="K40" t="str">
        <f t="shared" si="3"/>
        <v/>
      </c>
      <c r="L40" t="str">
        <f t="shared" si="4"/>
        <v/>
      </c>
      <c r="M40" t="str">
        <f t="shared" si="5"/>
        <v/>
      </c>
      <c r="N40" t="str">
        <f t="shared" si="6"/>
        <v/>
      </c>
      <c r="O40" t="str">
        <f t="shared" si="7"/>
        <v/>
      </c>
    </row>
    <row r="41" spans="1:15" x14ac:dyDescent="0.25">
      <c r="A41" s="1">
        <v>38125</v>
      </c>
      <c r="B41" s="10">
        <v>191056.46</v>
      </c>
      <c r="C41" s="10">
        <v>190437.25</v>
      </c>
      <c r="D41" s="10">
        <v>191258.49</v>
      </c>
      <c r="E41" s="10">
        <v>190437.25</v>
      </c>
      <c r="H41">
        <f t="shared" si="0"/>
        <v>-3.2409791325558324E-3</v>
      </c>
      <c r="I41">
        <f t="shared" si="1"/>
        <v>1.0574361107706931E-3</v>
      </c>
      <c r="J41">
        <f t="shared" si="2"/>
        <v>-3.2409791325558324E-3</v>
      </c>
      <c r="K41" t="str">
        <f t="shared" si="3"/>
        <v/>
      </c>
      <c r="L41" t="str">
        <f t="shared" si="4"/>
        <v/>
      </c>
      <c r="M41" t="str">
        <f t="shared" si="5"/>
        <v/>
      </c>
      <c r="N41" t="str">
        <f t="shared" si="6"/>
        <v/>
      </c>
      <c r="O41" t="str">
        <f t="shared" si="7"/>
        <v/>
      </c>
    </row>
    <row r="42" spans="1:15" x14ac:dyDescent="0.25">
      <c r="A42" s="1">
        <v>38126</v>
      </c>
      <c r="B42" s="10">
        <v>189374.63</v>
      </c>
      <c r="C42" s="10">
        <v>187883.26</v>
      </c>
      <c r="D42" s="10">
        <v>189724.02</v>
      </c>
      <c r="E42" s="10">
        <v>186589.92</v>
      </c>
      <c r="H42">
        <f t="shared" si="0"/>
        <v>-7.8752365087129128E-3</v>
      </c>
      <c r="I42">
        <f t="shared" si="1"/>
        <v>1.844967301058098E-3</v>
      </c>
      <c r="J42">
        <f t="shared" si="2"/>
        <v>-1.4704768004035085E-2</v>
      </c>
      <c r="K42" t="str">
        <f t="shared" si="3"/>
        <v/>
      </c>
      <c r="L42" t="str">
        <f t="shared" si="4"/>
        <v/>
      </c>
      <c r="M42" t="str">
        <f t="shared" si="5"/>
        <v/>
      </c>
      <c r="N42" t="str">
        <f t="shared" si="6"/>
        <v/>
      </c>
      <c r="O42" t="str">
        <f t="shared" si="7"/>
        <v/>
      </c>
    </row>
    <row r="43" spans="1:15" x14ac:dyDescent="0.25">
      <c r="A43" s="1">
        <v>38127</v>
      </c>
      <c r="B43" s="10">
        <v>188874</v>
      </c>
      <c r="C43" s="10">
        <v>189319.51</v>
      </c>
      <c r="D43" s="10">
        <v>189319.51</v>
      </c>
      <c r="E43" s="10">
        <v>188874</v>
      </c>
      <c r="H43">
        <f t="shared" si="0"/>
        <v>2.3587682793819731E-3</v>
      </c>
      <c r="I43">
        <f t="shared" si="1"/>
        <v>2.3587682793819731E-3</v>
      </c>
      <c r="J43">
        <f t="shared" si="2"/>
        <v>0</v>
      </c>
      <c r="K43" t="str">
        <f t="shared" si="3"/>
        <v/>
      </c>
      <c r="L43" t="str">
        <f t="shared" si="4"/>
        <v/>
      </c>
      <c r="M43" t="str">
        <f t="shared" si="5"/>
        <v/>
      </c>
      <c r="N43" t="str">
        <f t="shared" si="6"/>
        <v/>
      </c>
      <c r="O43" t="str">
        <f t="shared" si="7"/>
        <v/>
      </c>
    </row>
    <row r="44" spans="1:15" x14ac:dyDescent="0.25">
      <c r="A44" s="1">
        <v>38128</v>
      </c>
      <c r="B44" s="10">
        <v>189555.03</v>
      </c>
      <c r="C44" s="10">
        <v>188905.06</v>
      </c>
      <c r="D44" s="10">
        <v>189664.78</v>
      </c>
      <c r="E44" s="10">
        <v>188844.28</v>
      </c>
      <c r="H44">
        <f t="shared" si="0"/>
        <v>-3.4289250989540943E-3</v>
      </c>
      <c r="I44">
        <f t="shared" si="1"/>
        <v>5.7898753728657937E-4</v>
      </c>
      <c r="J44">
        <f t="shared" si="2"/>
        <v>-3.7495707710842874E-3</v>
      </c>
      <c r="K44" t="str">
        <f t="shared" si="3"/>
        <v/>
      </c>
      <c r="L44" t="str">
        <f t="shared" si="4"/>
        <v/>
      </c>
      <c r="M44" t="str">
        <f t="shared" si="5"/>
        <v/>
      </c>
      <c r="N44" t="str">
        <f t="shared" si="6"/>
        <v/>
      </c>
      <c r="O44" t="str">
        <f t="shared" si="7"/>
        <v/>
      </c>
    </row>
    <row r="45" spans="1:15" x14ac:dyDescent="0.25">
      <c r="A45" s="1">
        <v>38131</v>
      </c>
      <c r="B45" s="10">
        <v>188041.98</v>
      </c>
      <c r="C45" s="10">
        <v>187941.9</v>
      </c>
      <c r="D45" s="10">
        <v>188077.62</v>
      </c>
      <c r="E45" s="10">
        <v>187914.35</v>
      </c>
      <c r="H45">
        <f t="shared" si="0"/>
        <v>-5.322215815851683E-4</v>
      </c>
      <c r="I45">
        <f t="shared" si="1"/>
        <v>1.8953214596018064E-4</v>
      </c>
      <c r="J45">
        <f t="shared" si="2"/>
        <v>-6.7873141944152504E-4</v>
      </c>
      <c r="K45" t="str">
        <f t="shared" si="3"/>
        <v/>
      </c>
      <c r="L45" t="str">
        <f t="shared" si="4"/>
        <v/>
      </c>
      <c r="M45" t="str">
        <f t="shared" si="5"/>
        <v/>
      </c>
      <c r="N45" t="str">
        <f t="shared" si="6"/>
        <v/>
      </c>
      <c r="O45" t="str">
        <f t="shared" si="7"/>
        <v/>
      </c>
    </row>
    <row r="46" spans="1:15" x14ac:dyDescent="0.25">
      <c r="A46" s="1">
        <v>38132</v>
      </c>
      <c r="B46" s="10">
        <v>183798.39</v>
      </c>
      <c r="C46" s="10">
        <v>188789.93</v>
      </c>
      <c r="D46" s="10">
        <v>188854.35</v>
      </c>
      <c r="E46" s="10">
        <v>183398.06</v>
      </c>
      <c r="H46">
        <f t="shared" si="0"/>
        <v>2.7157691642456516E-2</v>
      </c>
      <c r="I46">
        <f t="shared" si="1"/>
        <v>2.7508184375282019E-2</v>
      </c>
      <c r="J46">
        <f t="shared" si="2"/>
        <v>-2.1780930725237013E-3</v>
      </c>
      <c r="K46" t="str">
        <f t="shared" si="3"/>
        <v/>
      </c>
      <c r="L46" t="str">
        <f t="shared" si="4"/>
        <v/>
      </c>
      <c r="M46" t="str">
        <f t="shared" si="5"/>
        <v/>
      </c>
      <c r="N46" t="str">
        <f t="shared" si="6"/>
        <v/>
      </c>
      <c r="O46" t="str">
        <f t="shared" si="7"/>
        <v/>
      </c>
    </row>
    <row r="47" spans="1:15" x14ac:dyDescent="0.25">
      <c r="A47" s="1">
        <v>38133</v>
      </c>
      <c r="B47" s="10">
        <v>184209.46</v>
      </c>
      <c r="C47" s="10">
        <v>184564.28</v>
      </c>
      <c r="D47" s="10">
        <v>184800.89</v>
      </c>
      <c r="E47" s="10">
        <v>183900.44</v>
      </c>
      <c r="H47">
        <f t="shared" si="0"/>
        <v>1.926176864098128E-3</v>
      </c>
      <c r="I47">
        <f t="shared" si="1"/>
        <v>3.2106385850108055E-3</v>
      </c>
      <c r="J47">
        <f t="shared" si="2"/>
        <v>-1.6775468534568905E-3</v>
      </c>
      <c r="K47" t="str">
        <f t="shared" si="3"/>
        <v/>
      </c>
      <c r="L47" t="str">
        <f t="shared" si="4"/>
        <v/>
      </c>
      <c r="M47" t="str">
        <f t="shared" si="5"/>
        <v/>
      </c>
      <c r="N47" t="str">
        <f t="shared" si="6"/>
        <v/>
      </c>
      <c r="O47" t="str">
        <f t="shared" si="7"/>
        <v/>
      </c>
    </row>
    <row r="48" spans="1:15" x14ac:dyDescent="0.25">
      <c r="A48" s="1">
        <v>38134</v>
      </c>
      <c r="B48" s="10">
        <v>184408.79</v>
      </c>
      <c r="C48" s="10">
        <v>183000.76</v>
      </c>
      <c r="D48" s="10">
        <v>185461.15</v>
      </c>
      <c r="E48" s="10">
        <v>182392.91</v>
      </c>
      <c r="H48">
        <f t="shared" si="0"/>
        <v>-7.6353735632667119E-3</v>
      </c>
      <c r="I48">
        <f t="shared" si="1"/>
        <v>5.7066694055092348E-3</v>
      </c>
      <c r="J48">
        <f t="shared" si="2"/>
        <v>-1.0931583033542025E-2</v>
      </c>
      <c r="K48" t="str">
        <f t="shared" si="3"/>
        <v/>
      </c>
      <c r="L48" t="str">
        <f t="shared" si="4"/>
        <v/>
      </c>
      <c r="M48" t="str">
        <f t="shared" si="5"/>
        <v/>
      </c>
      <c r="N48" t="str">
        <f t="shared" si="6"/>
        <v/>
      </c>
      <c r="O48" t="str">
        <f t="shared" si="7"/>
        <v/>
      </c>
    </row>
    <row r="49" spans="1:15" x14ac:dyDescent="0.25">
      <c r="A49" s="1">
        <v>38135</v>
      </c>
      <c r="B49" s="10">
        <v>184387.54</v>
      </c>
      <c r="C49" s="10">
        <v>184498.68</v>
      </c>
      <c r="D49" s="10">
        <v>184498.68</v>
      </c>
      <c r="E49" s="10">
        <v>184387.54</v>
      </c>
      <c r="H49">
        <f t="shared" si="0"/>
        <v>6.0275222501471326E-4</v>
      </c>
      <c r="I49">
        <f t="shared" si="1"/>
        <v>6.0275222501471326E-4</v>
      </c>
      <c r="J49">
        <f t="shared" si="2"/>
        <v>0</v>
      </c>
      <c r="K49" t="str">
        <f t="shared" si="3"/>
        <v/>
      </c>
      <c r="L49" t="str">
        <f t="shared" si="4"/>
        <v/>
      </c>
      <c r="M49" t="str">
        <f t="shared" si="5"/>
        <v/>
      </c>
      <c r="N49" t="str">
        <f t="shared" si="6"/>
        <v/>
      </c>
      <c r="O49" t="str">
        <f t="shared" si="7"/>
        <v/>
      </c>
    </row>
    <row r="50" spans="1:15" x14ac:dyDescent="0.25">
      <c r="A50" s="1">
        <v>38139</v>
      </c>
      <c r="B50" s="10">
        <v>184659.87</v>
      </c>
      <c r="C50" s="10">
        <v>183851.04</v>
      </c>
      <c r="D50" s="10">
        <v>185391.68</v>
      </c>
      <c r="E50" s="10">
        <v>183851.04</v>
      </c>
      <c r="H50">
        <f t="shared" si="0"/>
        <v>-4.3801070584528201E-3</v>
      </c>
      <c r="I50">
        <f t="shared" si="1"/>
        <v>3.9630158951156069E-3</v>
      </c>
      <c r="J50">
        <f t="shared" si="2"/>
        <v>-4.3801070584528201E-3</v>
      </c>
      <c r="K50" t="str">
        <f t="shared" si="3"/>
        <v/>
      </c>
      <c r="L50" t="str">
        <f t="shared" si="4"/>
        <v/>
      </c>
      <c r="M50" t="str">
        <f t="shared" si="5"/>
        <v/>
      </c>
      <c r="N50" t="str">
        <f t="shared" si="6"/>
        <v/>
      </c>
      <c r="O50" t="str">
        <f t="shared" si="7"/>
        <v/>
      </c>
    </row>
    <row r="51" spans="1:15" x14ac:dyDescent="0.25">
      <c r="A51" s="1">
        <v>38140</v>
      </c>
      <c r="B51" s="10">
        <v>183687.66</v>
      </c>
      <c r="C51" s="10">
        <v>186446.92</v>
      </c>
      <c r="D51" s="10">
        <v>186446.92</v>
      </c>
      <c r="E51" s="10">
        <v>183687.66</v>
      </c>
      <c r="H51">
        <f t="shared" si="0"/>
        <v>1.5021477218447821E-2</v>
      </c>
      <c r="I51">
        <f t="shared" si="1"/>
        <v>1.5021477218447821E-2</v>
      </c>
      <c r="J51">
        <f t="shared" si="2"/>
        <v>0</v>
      </c>
      <c r="K51" t="str">
        <f t="shared" si="3"/>
        <v/>
      </c>
      <c r="L51" t="str">
        <f t="shared" si="4"/>
        <v/>
      </c>
      <c r="M51" t="str">
        <f t="shared" si="5"/>
        <v/>
      </c>
      <c r="N51" t="str">
        <f t="shared" si="6"/>
        <v/>
      </c>
      <c r="O51" t="str">
        <f t="shared" si="7"/>
        <v/>
      </c>
    </row>
    <row r="52" spans="1:15" x14ac:dyDescent="0.25">
      <c r="A52" s="1">
        <v>38141</v>
      </c>
      <c r="B52" s="10">
        <v>184703.01</v>
      </c>
      <c r="C52" s="10">
        <v>185147.07</v>
      </c>
      <c r="D52" s="10">
        <v>185147.07</v>
      </c>
      <c r="E52" s="10">
        <v>184703.01</v>
      </c>
      <c r="H52">
        <f t="shared" si="0"/>
        <v>2.40418388417174E-3</v>
      </c>
      <c r="I52">
        <f t="shared" si="1"/>
        <v>2.40418388417174E-3</v>
      </c>
      <c r="J52">
        <f t="shared" si="2"/>
        <v>0</v>
      </c>
      <c r="K52" t="str">
        <f t="shared" si="3"/>
        <v/>
      </c>
      <c r="L52" t="str">
        <f t="shared" si="4"/>
        <v/>
      </c>
      <c r="M52" t="str">
        <f t="shared" si="5"/>
        <v/>
      </c>
      <c r="N52" t="str">
        <f t="shared" si="6"/>
        <v/>
      </c>
      <c r="O52" t="str">
        <f t="shared" si="7"/>
        <v/>
      </c>
    </row>
    <row r="53" spans="1:15" x14ac:dyDescent="0.25">
      <c r="A53" s="1">
        <v>38142</v>
      </c>
      <c r="B53" s="10">
        <v>185639.34</v>
      </c>
      <c r="C53" s="10">
        <v>185212.56</v>
      </c>
      <c r="D53" s="10">
        <v>185891.79</v>
      </c>
      <c r="E53" s="10">
        <v>185031.1</v>
      </c>
      <c r="H53">
        <f t="shared" si="0"/>
        <v>-2.2989739136112242E-3</v>
      </c>
      <c r="I53">
        <f t="shared" si="1"/>
        <v>1.3598949446815833E-3</v>
      </c>
      <c r="J53">
        <f t="shared" si="2"/>
        <v>-3.2764606898515458E-3</v>
      </c>
      <c r="K53" t="str">
        <f t="shared" si="3"/>
        <v/>
      </c>
      <c r="L53" t="str">
        <f t="shared" si="4"/>
        <v/>
      </c>
      <c r="M53" t="str">
        <f t="shared" si="5"/>
        <v/>
      </c>
      <c r="N53" t="str">
        <f t="shared" si="6"/>
        <v/>
      </c>
      <c r="O53" t="str">
        <f t="shared" si="7"/>
        <v/>
      </c>
    </row>
    <row r="54" spans="1:15" x14ac:dyDescent="0.25">
      <c r="A54" s="1">
        <v>38145</v>
      </c>
      <c r="B54" s="10">
        <v>183365.68</v>
      </c>
      <c r="C54" s="10">
        <v>183483.41</v>
      </c>
      <c r="D54" s="10">
        <v>183483.41</v>
      </c>
      <c r="E54" s="10">
        <v>183365.68</v>
      </c>
      <c r="H54">
        <f t="shared" si="0"/>
        <v>6.4205035533371202E-4</v>
      </c>
      <c r="I54">
        <f t="shared" si="1"/>
        <v>6.4205035533371202E-4</v>
      </c>
      <c r="J54">
        <f t="shared" si="2"/>
        <v>0</v>
      </c>
      <c r="K54" t="str">
        <f t="shared" si="3"/>
        <v/>
      </c>
      <c r="L54" t="str">
        <f t="shared" si="4"/>
        <v/>
      </c>
      <c r="M54" t="str">
        <f t="shared" si="5"/>
        <v/>
      </c>
      <c r="N54" t="str">
        <f t="shared" si="6"/>
        <v/>
      </c>
      <c r="O54" t="str">
        <f t="shared" si="7"/>
        <v/>
      </c>
    </row>
    <row r="55" spans="1:15" x14ac:dyDescent="0.25">
      <c r="A55" s="1">
        <v>38146</v>
      </c>
      <c r="B55" s="10">
        <v>182209.55</v>
      </c>
      <c r="C55" s="10">
        <v>183080.54</v>
      </c>
      <c r="D55" s="10">
        <v>183080.54</v>
      </c>
      <c r="E55" s="10">
        <v>181562.63</v>
      </c>
      <c r="H55">
        <f t="shared" si="0"/>
        <v>4.7801555955766517E-3</v>
      </c>
      <c r="I55">
        <f t="shared" si="1"/>
        <v>4.7801555955766517E-3</v>
      </c>
      <c r="J55">
        <f t="shared" si="2"/>
        <v>-3.5504176372752605E-3</v>
      </c>
      <c r="K55" t="str">
        <f t="shared" si="3"/>
        <v/>
      </c>
      <c r="L55" t="str">
        <f t="shared" si="4"/>
        <v/>
      </c>
      <c r="M55" t="str">
        <f t="shared" si="5"/>
        <v/>
      </c>
      <c r="N55" t="str">
        <f t="shared" si="6"/>
        <v/>
      </c>
      <c r="O55" t="str">
        <f t="shared" si="7"/>
        <v/>
      </c>
    </row>
    <row r="56" spans="1:15" x14ac:dyDescent="0.25">
      <c r="A56" s="1">
        <v>38147</v>
      </c>
      <c r="B56" s="10">
        <v>183746.25</v>
      </c>
      <c r="C56" s="10">
        <v>182372.65</v>
      </c>
      <c r="D56" s="10">
        <v>183746.25</v>
      </c>
      <c r="E56" s="10">
        <v>182372.65</v>
      </c>
      <c r="H56">
        <f t="shared" si="0"/>
        <v>-7.475526711429481E-3</v>
      </c>
      <c r="I56">
        <f t="shared" si="1"/>
        <v>0</v>
      </c>
      <c r="J56">
        <f t="shared" si="2"/>
        <v>-7.475526711429481E-3</v>
      </c>
      <c r="K56" t="str">
        <f t="shared" si="3"/>
        <v/>
      </c>
      <c r="L56" t="str">
        <f t="shared" si="4"/>
        <v/>
      </c>
      <c r="M56" t="str">
        <f t="shared" si="5"/>
        <v/>
      </c>
      <c r="N56" t="str">
        <f t="shared" si="6"/>
        <v/>
      </c>
      <c r="O56" t="str">
        <f t="shared" si="7"/>
        <v/>
      </c>
    </row>
    <row r="57" spans="1:15" x14ac:dyDescent="0.25">
      <c r="A57" s="1">
        <v>38148</v>
      </c>
      <c r="B57" s="10">
        <v>183608.25</v>
      </c>
      <c r="C57" s="10">
        <v>183512.22</v>
      </c>
      <c r="D57" s="10">
        <v>183633.7</v>
      </c>
      <c r="E57" s="10">
        <v>183506.76</v>
      </c>
      <c r="H57">
        <f t="shared" si="0"/>
        <v>-5.2301571416313308E-4</v>
      </c>
      <c r="I57">
        <f t="shared" si="1"/>
        <v>1.3861032932904749E-4</v>
      </c>
      <c r="J57">
        <f t="shared" si="2"/>
        <v>-5.527529400231046E-4</v>
      </c>
      <c r="K57" t="str">
        <f t="shared" si="3"/>
        <v/>
      </c>
      <c r="L57" t="str">
        <f t="shared" si="4"/>
        <v/>
      </c>
      <c r="M57" t="str">
        <f t="shared" si="5"/>
        <v/>
      </c>
      <c r="N57" t="str">
        <f t="shared" si="6"/>
        <v/>
      </c>
      <c r="O57" t="str">
        <f t="shared" si="7"/>
        <v/>
      </c>
    </row>
    <row r="58" spans="1:15" x14ac:dyDescent="0.25">
      <c r="A58" s="1">
        <v>38152</v>
      </c>
      <c r="B58" s="10">
        <v>183633.38</v>
      </c>
      <c r="C58" s="10">
        <v>183544.5</v>
      </c>
      <c r="D58" s="10">
        <v>183633.38</v>
      </c>
      <c r="E58" s="10">
        <v>183540.87</v>
      </c>
      <c r="H58">
        <f t="shared" si="0"/>
        <v>-4.8400786392976958E-4</v>
      </c>
      <c r="I58">
        <f t="shared" si="1"/>
        <v>0</v>
      </c>
      <c r="J58">
        <f t="shared" si="2"/>
        <v>-5.0377551183777847E-4</v>
      </c>
      <c r="K58" t="str">
        <f t="shared" si="3"/>
        <v/>
      </c>
      <c r="L58" t="str">
        <f t="shared" si="4"/>
        <v/>
      </c>
      <c r="M58" t="str">
        <f t="shared" si="5"/>
        <v/>
      </c>
      <c r="N58" t="str">
        <f t="shared" si="6"/>
        <v/>
      </c>
      <c r="O58" t="str">
        <f t="shared" si="7"/>
        <v/>
      </c>
    </row>
    <row r="59" spans="1:15" x14ac:dyDescent="0.25">
      <c r="A59" s="1">
        <v>38153</v>
      </c>
      <c r="B59" s="10">
        <v>183833.24</v>
      </c>
      <c r="C59" s="10">
        <v>184649.13</v>
      </c>
      <c r="D59" s="10">
        <v>184998.49</v>
      </c>
      <c r="E59" s="10">
        <v>183833.24</v>
      </c>
      <c r="H59">
        <f t="shared" si="0"/>
        <v>4.4382071490445263E-3</v>
      </c>
      <c r="I59">
        <f t="shared" si="1"/>
        <v>6.3386251583228415E-3</v>
      </c>
      <c r="J59">
        <f t="shared" si="2"/>
        <v>0</v>
      </c>
      <c r="K59" t="str">
        <f t="shared" si="3"/>
        <v/>
      </c>
      <c r="L59" t="str">
        <f t="shared" si="4"/>
        <v/>
      </c>
      <c r="M59" t="str">
        <f t="shared" si="5"/>
        <v/>
      </c>
      <c r="N59" t="str">
        <f t="shared" si="6"/>
        <v/>
      </c>
      <c r="O59" t="str">
        <f t="shared" si="7"/>
        <v/>
      </c>
    </row>
    <row r="60" spans="1:15" x14ac:dyDescent="0.25">
      <c r="A60" s="1">
        <v>38154</v>
      </c>
      <c r="B60" s="10">
        <v>178583.56</v>
      </c>
      <c r="C60" s="10">
        <v>183833.24</v>
      </c>
      <c r="D60" s="10">
        <v>183833.24</v>
      </c>
      <c r="E60" s="10">
        <v>178583.56</v>
      </c>
      <c r="H60">
        <f t="shared" si="0"/>
        <v>2.9396210939013567E-2</v>
      </c>
      <c r="I60">
        <f t="shared" si="1"/>
        <v>2.9396210939013567E-2</v>
      </c>
      <c r="J60">
        <f t="shared" si="2"/>
        <v>0</v>
      </c>
      <c r="K60" t="str">
        <f t="shared" si="3"/>
        <v/>
      </c>
      <c r="L60" t="str">
        <f t="shared" si="4"/>
        <v/>
      </c>
      <c r="M60" t="str">
        <f t="shared" si="5"/>
        <v/>
      </c>
      <c r="N60" t="str">
        <f t="shared" si="6"/>
        <v/>
      </c>
      <c r="O60" t="str">
        <f t="shared" si="7"/>
        <v/>
      </c>
    </row>
    <row r="61" spans="1:15" x14ac:dyDescent="0.25">
      <c r="A61" s="1">
        <v>38155</v>
      </c>
      <c r="B61" s="10">
        <v>178417.03</v>
      </c>
      <c r="C61" s="10">
        <v>179845.27</v>
      </c>
      <c r="D61" s="10">
        <v>179845.27</v>
      </c>
      <c r="E61" s="10">
        <v>178417.03</v>
      </c>
      <c r="H61">
        <f t="shared" si="0"/>
        <v>8.0050654357377571E-3</v>
      </c>
      <c r="I61">
        <f t="shared" si="1"/>
        <v>8.0050654357377571E-3</v>
      </c>
      <c r="J61">
        <f t="shared" si="2"/>
        <v>0</v>
      </c>
      <c r="K61" t="str">
        <f t="shared" si="3"/>
        <v/>
      </c>
      <c r="L61" t="str">
        <f t="shared" si="4"/>
        <v/>
      </c>
      <c r="M61" t="str">
        <f t="shared" si="5"/>
        <v/>
      </c>
      <c r="N61" t="str">
        <f t="shared" si="6"/>
        <v/>
      </c>
      <c r="O61" t="str">
        <f t="shared" si="7"/>
        <v/>
      </c>
    </row>
    <row r="62" spans="1:15" x14ac:dyDescent="0.25">
      <c r="A62" s="1">
        <v>38156</v>
      </c>
      <c r="B62" s="10">
        <v>178420.81</v>
      </c>
      <c r="C62" s="10">
        <v>179785.45</v>
      </c>
      <c r="D62" s="10">
        <v>179785.45</v>
      </c>
      <c r="E62" s="10">
        <v>178077.42</v>
      </c>
      <c r="H62">
        <f t="shared" si="0"/>
        <v>7.6484351797305727E-3</v>
      </c>
      <c r="I62">
        <f t="shared" si="1"/>
        <v>7.6484351797305727E-3</v>
      </c>
      <c r="J62">
        <f t="shared" si="2"/>
        <v>-1.9246073370028371E-3</v>
      </c>
      <c r="K62" t="str">
        <f t="shared" si="3"/>
        <v/>
      </c>
      <c r="L62" t="str">
        <f t="shared" si="4"/>
        <v/>
      </c>
      <c r="M62" t="str">
        <f t="shared" si="5"/>
        <v/>
      </c>
      <c r="N62" t="str">
        <f t="shared" si="6"/>
        <v/>
      </c>
      <c r="O62" t="str">
        <f t="shared" si="7"/>
        <v/>
      </c>
    </row>
    <row r="63" spans="1:15" x14ac:dyDescent="0.25">
      <c r="A63" s="1">
        <v>38159</v>
      </c>
      <c r="B63" s="10">
        <v>177605.81</v>
      </c>
      <c r="C63" s="10">
        <v>176330.08</v>
      </c>
      <c r="D63" s="10">
        <v>177605.81</v>
      </c>
      <c r="E63" s="10">
        <v>175713.4</v>
      </c>
      <c r="H63">
        <f t="shared" si="0"/>
        <v>-7.1829294323199067E-3</v>
      </c>
      <c r="I63">
        <f t="shared" si="1"/>
        <v>0</v>
      </c>
      <c r="J63">
        <f t="shared" si="2"/>
        <v>-1.0655113140724426E-2</v>
      </c>
      <c r="K63" t="str">
        <f t="shared" si="3"/>
        <v/>
      </c>
      <c r="L63" t="str">
        <f t="shared" si="4"/>
        <v/>
      </c>
      <c r="M63" t="str">
        <f t="shared" si="5"/>
        <v/>
      </c>
      <c r="N63" t="str">
        <f t="shared" si="6"/>
        <v/>
      </c>
      <c r="O63" t="str">
        <f t="shared" si="7"/>
        <v/>
      </c>
    </row>
    <row r="64" spans="1:15" x14ac:dyDescent="0.25">
      <c r="A64" s="1">
        <v>38160</v>
      </c>
      <c r="B64" s="10">
        <v>175039.28</v>
      </c>
      <c r="C64" s="10">
        <v>177095.38</v>
      </c>
      <c r="D64" s="10">
        <v>178989.5</v>
      </c>
      <c r="E64" s="10">
        <v>175039.28</v>
      </c>
      <c r="H64">
        <f t="shared" si="0"/>
        <v>1.174650626990692E-2</v>
      </c>
      <c r="I64">
        <f t="shared" si="1"/>
        <v>2.256762025072323E-2</v>
      </c>
      <c r="J64">
        <f t="shared" si="2"/>
        <v>0</v>
      </c>
      <c r="K64" t="str">
        <f t="shared" si="3"/>
        <v/>
      </c>
      <c r="L64" t="str">
        <f t="shared" si="4"/>
        <v/>
      </c>
      <c r="M64" t="str">
        <f t="shared" si="5"/>
        <v/>
      </c>
      <c r="N64" t="str">
        <f t="shared" si="6"/>
        <v/>
      </c>
      <c r="O64" t="str">
        <f t="shared" si="7"/>
        <v/>
      </c>
    </row>
    <row r="65" spans="1:15" x14ac:dyDescent="0.25">
      <c r="A65" s="1">
        <v>38161</v>
      </c>
      <c r="B65" s="10">
        <v>169354.36</v>
      </c>
      <c r="C65" s="10">
        <v>175550.09</v>
      </c>
      <c r="D65" s="10">
        <v>176419.5</v>
      </c>
      <c r="E65" s="10">
        <v>169354.36</v>
      </c>
      <c r="H65">
        <f t="shared" si="0"/>
        <v>3.6584413888133716E-2</v>
      </c>
      <c r="I65">
        <f t="shared" si="1"/>
        <v>4.1718087446936725E-2</v>
      </c>
      <c r="J65">
        <f t="shared" si="2"/>
        <v>0</v>
      </c>
      <c r="K65" t="str">
        <f t="shared" si="3"/>
        <v/>
      </c>
      <c r="L65" t="str">
        <f t="shared" si="4"/>
        <v/>
      </c>
      <c r="M65" t="str">
        <f t="shared" si="5"/>
        <v/>
      </c>
      <c r="N65" t="str">
        <f t="shared" si="6"/>
        <v/>
      </c>
      <c r="O65" t="str">
        <f t="shared" si="7"/>
        <v/>
      </c>
    </row>
    <row r="66" spans="1:15" x14ac:dyDescent="0.25">
      <c r="A66" s="1">
        <v>38162</v>
      </c>
      <c r="B66" s="10">
        <v>171634.43</v>
      </c>
      <c r="C66" s="10">
        <v>170624.96</v>
      </c>
      <c r="D66" s="10">
        <v>173401.72</v>
      </c>
      <c r="E66" s="10">
        <v>170580.43</v>
      </c>
      <c r="H66">
        <f t="shared" si="0"/>
        <v>-5.8815122350451832E-3</v>
      </c>
      <c r="I66">
        <f t="shared" si="1"/>
        <v>1.0296826808001258E-2</v>
      </c>
      <c r="J66">
        <f t="shared" si="2"/>
        <v>-6.1409590138761239E-3</v>
      </c>
      <c r="K66" t="str">
        <f t="shared" si="3"/>
        <v/>
      </c>
      <c r="L66" t="str">
        <f t="shared" si="4"/>
        <v/>
      </c>
      <c r="M66" t="str">
        <f t="shared" si="5"/>
        <v/>
      </c>
      <c r="N66" t="str">
        <f t="shared" si="6"/>
        <v/>
      </c>
      <c r="O66" t="str">
        <f t="shared" si="7"/>
        <v/>
      </c>
    </row>
    <row r="67" spans="1:15" x14ac:dyDescent="0.25">
      <c r="A67" s="1">
        <v>38163</v>
      </c>
      <c r="B67" s="10">
        <v>173587.06</v>
      </c>
      <c r="C67" s="10">
        <v>172619.12</v>
      </c>
      <c r="D67" s="10">
        <v>173993.92</v>
      </c>
      <c r="E67" s="10">
        <v>172522.02</v>
      </c>
      <c r="H67">
        <f t="shared" si="0"/>
        <v>-5.5761068826213345E-3</v>
      </c>
      <c r="I67">
        <f t="shared" si="1"/>
        <v>2.3438383022329479E-3</v>
      </c>
      <c r="J67">
        <f t="shared" si="2"/>
        <v>-6.1354803750924836E-3</v>
      </c>
      <c r="K67" t="str">
        <f t="shared" si="3"/>
        <v/>
      </c>
      <c r="L67" t="str">
        <f t="shared" si="4"/>
        <v/>
      </c>
      <c r="M67" t="str">
        <f t="shared" si="5"/>
        <v/>
      </c>
      <c r="N67" t="str">
        <f t="shared" si="6"/>
        <v/>
      </c>
      <c r="O67" t="str">
        <f t="shared" si="7"/>
        <v/>
      </c>
    </row>
    <row r="68" spans="1:15" x14ac:dyDescent="0.25">
      <c r="A68" s="1">
        <v>38166</v>
      </c>
      <c r="B68" s="10">
        <v>175541.16</v>
      </c>
      <c r="C68" s="10">
        <v>172639.06</v>
      </c>
      <c r="D68" s="10">
        <v>175541.16</v>
      </c>
      <c r="E68" s="10">
        <v>172587.73</v>
      </c>
      <c r="H68">
        <f t="shared" si="0"/>
        <v>-1.6532305016099924E-2</v>
      </c>
      <c r="I68">
        <f t="shared" si="1"/>
        <v>0</v>
      </c>
      <c r="J68">
        <f t="shared" si="2"/>
        <v>-1.6824715069673646E-2</v>
      </c>
      <c r="K68" t="str">
        <f t="shared" si="3"/>
        <v/>
      </c>
      <c r="L68" t="str">
        <f t="shared" si="4"/>
        <v/>
      </c>
      <c r="M68" t="str">
        <f t="shared" si="5"/>
        <v/>
      </c>
      <c r="N68" t="str">
        <f t="shared" si="6"/>
        <v/>
      </c>
      <c r="O68" t="str">
        <f t="shared" si="7"/>
        <v/>
      </c>
    </row>
    <row r="69" spans="1:15" x14ac:dyDescent="0.25">
      <c r="A69" s="1">
        <v>38167</v>
      </c>
      <c r="B69" s="10">
        <v>175221.29</v>
      </c>
      <c r="C69" s="10">
        <v>174968.41</v>
      </c>
      <c r="D69" s="10">
        <v>175242.19</v>
      </c>
      <c r="E69" s="10">
        <v>174725.56</v>
      </c>
      <c r="H69">
        <f t="shared" si="0"/>
        <v>-1.443203619834077E-3</v>
      </c>
      <c r="I69">
        <f t="shared" si="1"/>
        <v>1.1927774301856431E-4</v>
      </c>
      <c r="J69">
        <f t="shared" si="2"/>
        <v>-2.8291653371573799E-3</v>
      </c>
      <c r="K69" t="str">
        <f t="shared" si="3"/>
        <v/>
      </c>
      <c r="L69" t="str">
        <f t="shared" si="4"/>
        <v/>
      </c>
      <c r="M69" t="str">
        <f t="shared" si="5"/>
        <v/>
      </c>
      <c r="N69" t="str">
        <f t="shared" si="6"/>
        <v/>
      </c>
      <c r="O69" t="str">
        <f t="shared" si="7"/>
        <v/>
      </c>
    </row>
    <row r="70" spans="1:15" x14ac:dyDescent="0.25">
      <c r="A70" s="1">
        <v>38168</v>
      </c>
      <c r="B70" s="10">
        <v>174397.89</v>
      </c>
      <c r="C70" s="10">
        <v>175622.62</v>
      </c>
      <c r="D70" s="10">
        <v>175653.39</v>
      </c>
      <c r="E70" s="10">
        <v>174397.89</v>
      </c>
      <c r="H70">
        <f t="shared" si="0"/>
        <v>7.0226193676998783E-3</v>
      </c>
      <c r="I70">
        <f t="shared" si="1"/>
        <v>7.1990549885667665E-3</v>
      </c>
      <c r="J70">
        <f t="shared" si="2"/>
        <v>0</v>
      </c>
      <c r="K70" t="str">
        <f t="shared" si="3"/>
        <v/>
      </c>
      <c r="L70" t="str">
        <f t="shared" si="4"/>
        <v/>
      </c>
      <c r="M70" t="str">
        <f t="shared" si="5"/>
        <v/>
      </c>
      <c r="N70" t="str">
        <f t="shared" si="6"/>
        <v/>
      </c>
      <c r="O70" t="str">
        <f t="shared" si="7"/>
        <v/>
      </c>
    </row>
    <row r="71" spans="1:15" x14ac:dyDescent="0.25">
      <c r="A71" s="1">
        <v>38169</v>
      </c>
      <c r="B71" s="10">
        <v>176595.28</v>
      </c>
      <c r="C71" s="10">
        <v>175383.28</v>
      </c>
      <c r="D71" s="10">
        <v>177048.64</v>
      </c>
      <c r="E71" s="10">
        <v>175332.35</v>
      </c>
      <c r="H71">
        <f t="shared" ref="H71:H134" si="8">C71/$B71-1</f>
        <v>-6.8631505893023137E-3</v>
      </c>
      <c r="I71">
        <f t="shared" ref="I71:I134" si="9">D71/$B71-1</f>
        <v>2.5672260323152951E-3</v>
      </c>
      <c r="J71">
        <f t="shared" ref="J71:J134" si="10">E71/$B71-1</f>
        <v>-7.1515501433560003E-3</v>
      </c>
      <c r="K71" t="str">
        <f t="shared" ref="K71:K134" si="11">IF(AND(C71&lt;E71,ABS(C71/E71-1)&gt;K$2),C71/E71-1,"")</f>
        <v/>
      </c>
      <c r="L71" t="str">
        <f t="shared" ref="L71:L134" si="12">IF(AND(C71&gt;D71,ABS(D71/C71-1)&gt;K$2),D71/C71-1,"")</f>
        <v/>
      </c>
      <c r="M71" t="str">
        <f t="shared" ref="M71:M134" si="13">IF(AND(E71&gt;D71,ABS(E71/D71-1)&gt;K$2),E71/D71-1,"")</f>
        <v/>
      </c>
      <c r="N71" t="str">
        <f t="shared" ref="N71:N134" si="14">IF(AND(B71&lt;E71,ABS(E71/B71-1)&gt;K$2),E71/B71-1,"")</f>
        <v/>
      </c>
      <c r="O71" t="str">
        <f t="shared" ref="O71:O134" si="15">IF(AND(B71&gt;D71,ABS(D71/B71-1)&gt;K$2),D71/B71-1,"")</f>
        <v/>
      </c>
    </row>
    <row r="72" spans="1:15" x14ac:dyDescent="0.25">
      <c r="A72" s="1">
        <v>38170</v>
      </c>
      <c r="B72" s="10">
        <v>176739.9</v>
      </c>
      <c r="C72" s="10">
        <v>176545.77</v>
      </c>
      <c r="D72" s="10">
        <v>176874.16</v>
      </c>
      <c r="E72" s="10">
        <v>176533.82</v>
      </c>
      <c r="H72">
        <f t="shared" si="8"/>
        <v>-1.0983937413113765E-3</v>
      </c>
      <c r="I72">
        <f t="shared" si="9"/>
        <v>7.5964736881717343E-4</v>
      </c>
      <c r="J72">
        <f t="shared" si="10"/>
        <v>-1.166007223043497E-3</v>
      </c>
      <c r="K72" t="str">
        <f t="shared" si="11"/>
        <v/>
      </c>
      <c r="L72" t="str">
        <f t="shared" si="12"/>
        <v/>
      </c>
      <c r="M72" t="str">
        <f t="shared" si="13"/>
        <v/>
      </c>
      <c r="N72" t="str">
        <f t="shared" si="14"/>
        <v/>
      </c>
      <c r="O72" t="str">
        <f t="shared" si="15"/>
        <v/>
      </c>
    </row>
    <row r="73" spans="1:15" x14ac:dyDescent="0.25">
      <c r="A73" s="1">
        <v>38174</v>
      </c>
      <c r="B73" s="10">
        <v>178218.89</v>
      </c>
      <c r="C73" s="10">
        <v>177671.11</v>
      </c>
      <c r="D73" s="10">
        <v>178522.44</v>
      </c>
      <c r="E73" s="10">
        <v>177359.35999999999</v>
      </c>
      <c r="H73">
        <f t="shared" si="8"/>
        <v>-3.073636021411752E-3</v>
      </c>
      <c r="I73">
        <f t="shared" si="9"/>
        <v>1.7032425687311115E-3</v>
      </c>
      <c r="J73">
        <f t="shared" si="10"/>
        <v>-4.822889425470156E-3</v>
      </c>
      <c r="K73" t="str">
        <f t="shared" si="11"/>
        <v/>
      </c>
      <c r="L73" t="str">
        <f t="shared" si="12"/>
        <v/>
      </c>
      <c r="M73" t="str">
        <f t="shared" si="13"/>
        <v/>
      </c>
      <c r="N73" t="str">
        <f t="shared" si="14"/>
        <v/>
      </c>
      <c r="O73" t="str">
        <f t="shared" si="15"/>
        <v/>
      </c>
    </row>
    <row r="74" spans="1:15" x14ac:dyDescent="0.25">
      <c r="A74" s="1">
        <v>38175</v>
      </c>
      <c r="B74" s="10">
        <v>176899.94</v>
      </c>
      <c r="C74" s="10">
        <v>177370.88</v>
      </c>
      <c r="D74" s="10">
        <v>177380.18</v>
      </c>
      <c r="E74" s="10">
        <v>176647.98</v>
      </c>
      <c r="H74">
        <f t="shared" si="8"/>
        <v>2.6621829266872954E-3</v>
      </c>
      <c r="I74">
        <f t="shared" si="9"/>
        <v>2.7147550191366498E-3</v>
      </c>
      <c r="J74">
        <f t="shared" si="10"/>
        <v>-1.4243080014610943E-3</v>
      </c>
      <c r="K74" t="str">
        <f t="shared" si="11"/>
        <v/>
      </c>
      <c r="L74" t="str">
        <f t="shared" si="12"/>
        <v/>
      </c>
      <c r="M74" t="str">
        <f t="shared" si="13"/>
        <v/>
      </c>
      <c r="N74" t="str">
        <f t="shared" si="14"/>
        <v/>
      </c>
      <c r="O74" t="str">
        <f t="shared" si="15"/>
        <v/>
      </c>
    </row>
    <row r="75" spans="1:15" x14ac:dyDescent="0.25">
      <c r="A75" s="1">
        <v>38176</v>
      </c>
      <c r="B75" s="10">
        <v>178318.16</v>
      </c>
      <c r="C75" s="10">
        <v>177857.72</v>
      </c>
      <c r="D75" s="10">
        <v>178318.16</v>
      </c>
      <c r="E75" s="10">
        <v>177546.77</v>
      </c>
      <c r="H75">
        <f t="shared" si="8"/>
        <v>-2.5821262399746692E-3</v>
      </c>
      <c r="I75">
        <f t="shared" si="9"/>
        <v>0</v>
      </c>
      <c r="J75">
        <f t="shared" si="10"/>
        <v>-4.3259194688864966E-3</v>
      </c>
      <c r="K75" t="str">
        <f t="shared" si="11"/>
        <v/>
      </c>
      <c r="L75" t="str">
        <f t="shared" si="12"/>
        <v/>
      </c>
      <c r="M75" t="str">
        <f t="shared" si="13"/>
        <v/>
      </c>
      <c r="N75" t="str">
        <f t="shared" si="14"/>
        <v/>
      </c>
      <c r="O75" t="str">
        <f t="shared" si="15"/>
        <v/>
      </c>
    </row>
    <row r="76" spans="1:15" x14ac:dyDescent="0.25">
      <c r="A76" s="1">
        <v>38177</v>
      </c>
      <c r="B76" s="10">
        <v>179179.15</v>
      </c>
      <c r="C76" s="10">
        <v>178090.69</v>
      </c>
      <c r="D76" s="10">
        <v>180189.64</v>
      </c>
      <c r="E76" s="10">
        <v>177976.1</v>
      </c>
      <c r="H76">
        <f t="shared" si="8"/>
        <v>-6.0747023300422587E-3</v>
      </c>
      <c r="I76">
        <f t="shared" si="9"/>
        <v>5.6395512535918346E-3</v>
      </c>
      <c r="J76">
        <f t="shared" si="10"/>
        <v>-6.7142298643563247E-3</v>
      </c>
      <c r="K76" t="str">
        <f t="shared" si="11"/>
        <v/>
      </c>
      <c r="L76" t="str">
        <f t="shared" si="12"/>
        <v/>
      </c>
      <c r="M76" t="str">
        <f t="shared" si="13"/>
        <v/>
      </c>
      <c r="N76" t="str">
        <f t="shared" si="14"/>
        <v/>
      </c>
      <c r="O76" t="str">
        <f t="shared" si="15"/>
        <v/>
      </c>
    </row>
    <row r="77" spans="1:15" x14ac:dyDescent="0.25">
      <c r="A77" s="1">
        <v>38180</v>
      </c>
      <c r="B77" s="10">
        <v>179981.29</v>
      </c>
      <c r="C77" s="10">
        <v>179283.78</v>
      </c>
      <c r="D77" s="10">
        <v>181166.8</v>
      </c>
      <c r="E77" s="10">
        <v>179103.62</v>
      </c>
      <c r="H77">
        <f t="shared" si="8"/>
        <v>-3.8754583879246907E-3</v>
      </c>
      <c r="I77">
        <f t="shared" si="9"/>
        <v>6.5868513332689727E-3</v>
      </c>
      <c r="J77">
        <f t="shared" si="10"/>
        <v>-4.8764513244683449E-3</v>
      </c>
      <c r="K77" t="str">
        <f t="shared" si="11"/>
        <v/>
      </c>
      <c r="L77" t="str">
        <f t="shared" si="12"/>
        <v/>
      </c>
      <c r="M77" t="str">
        <f t="shared" si="13"/>
        <v/>
      </c>
      <c r="N77" t="str">
        <f t="shared" si="14"/>
        <v/>
      </c>
      <c r="O77" t="str">
        <f t="shared" si="15"/>
        <v/>
      </c>
    </row>
    <row r="78" spans="1:15" x14ac:dyDescent="0.25">
      <c r="A78" s="1">
        <v>38181</v>
      </c>
      <c r="B78" s="10">
        <v>179479.65</v>
      </c>
      <c r="C78" s="10">
        <v>179939.21</v>
      </c>
      <c r="D78" s="10">
        <v>179939.21</v>
      </c>
      <c r="E78" s="10">
        <v>179479.65</v>
      </c>
      <c r="H78">
        <f t="shared" si="8"/>
        <v>2.5605131278114701E-3</v>
      </c>
      <c r="I78">
        <f t="shared" si="9"/>
        <v>2.5605131278114701E-3</v>
      </c>
      <c r="J78">
        <f t="shared" si="10"/>
        <v>0</v>
      </c>
      <c r="K78" t="str">
        <f t="shared" si="11"/>
        <v/>
      </c>
      <c r="L78" t="str">
        <f t="shared" si="12"/>
        <v/>
      </c>
      <c r="M78" t="str">
        <f t="shared" si="13"/>
        <v/>
      </c>
      <c r="N78" t="str">
        <f t="shared" si="14"/>
        <v/>
      </c>
      <c r="O78" t="str">
        <f t="shared" si="15"/>
        <v/>
      </c>
    </row>
    <row r="79" spans="1:15" x14ac:dyDescent="0.25">
      <c r="A79" s="1">
        <v>38182</v>
      </c>
      <c r="B79" s="10">
        <v>180117.86</v>
      </c>
      <c r="C79" s="10">
        <v>179300.44</v>
      </c>
      <c r="D79" s="10">
        <v>180117.86</v>
      </c>
      <c r="E79" s="10">
        <v>179300.44</v>
      </c>
      <c r="H79">
        <f t="shared" si="8"/>
        <v>-4.5382506765291319E-3</v>
      </c>
      <c r="I79">
        <f t="shared" si="9"/>
        <v>0</v>
      </c>
      <c r="J79">
        <f t="shared" si="10"/>
        <v>-4.5382506765291319E-3</v>
      </c>
      <c r="K79" t="str">
        <f t="shared" si="11"/>
        <v/>
      </c>
      <c r="L79" t="str">
        <f t="shared" si="12"/>
        <v/>
      </c>
      <c r="M79" t="str">
        <f t="shared" si="13"/>
        <v/>
      </c>
      <c r="N79" t="str">
        <f t="shared" si="14"/>
        <v/>
      </c>
      <c r="O79" t="str">
        <f t="shared" si="15"/>
        <v/>
      </c>
    </row>
    <row r="80" spans="1:15" x14ac:dyDescent="0.25">
      <c r="A80" s="1">
        <v>38183</v>
      </c>
      <c r="B80" s="10">
        <v>178932.3</v>
      </c>
      <c r="C80" s="10">
        <v>179095.51</v>
      </c>
      <c r="D80" s="10">
        <v>180151.35</v>
      </c>
      <c r="E80" s="10">
        <v>177930.39</v>
      </c>
      <c r="H80">
        <f t="shared" si="8"/>
        <v>9.1213268929091207E-4</v>
      </c>
      <c r="I80">
        <f t="shared" si="9"/>
        <v>6.8129119225539547E-3</v>
      </c>
      <c r="J80">
        <f t="shared" si="10"/>
        <v>-5.5993803242900819E-3</v>
      </c>
      <c r="K80" t="str">
        <f t="shared" si="11"/>
        <v/>
      </c>
      <c r="L80" t="str">
        <f t="shared" si="12"/>
        <v/>
      </c>
      <c r="M80" t="str">
        <f t="shared" si="13"/>
        <v/>
      </c>
      <c r="N80" t="str">
        <f t="shared" si="14"/>
        <v/>
      </c>
      <c r="O80" t="str">
        <f t="shared" si="15"/>
        <v/>
      </c>
    </row>
    <row r="81" spans="1:15" x14ac:dyDescent="0.25">
      <c r="A81" s="1">
        <v>38184</v>
      </c>
      <c r="B81" s="10">
        <v>180416.87</v>
      </c>
      <c r="C81" s="10">
        <v>179612.57</v>
      </c>
      <c r="D81" s="10">
        <v>181023.03</v>
      </c>
      <c r="E81" s="10">
        <v>179612.57</v>
      </c>
      <c r="H81">
        <f t="shared" si="8"/>
        <v>-4.4580088325442135E-3</v>
      </c>
      <c r="I81">
        <f t="shared" si="9"/>
        <v>3.3597745044573468E-3</v>
      </c>
      <c r="J81">
        <f t="shared" si="10"/>
        <v>-4.4580088325442135E-3</v>
      </c>
      <c r="K81" t="str">
        <f t="shared" si="11"/>
        <v/>
      </c>
      <c r="L81" t="str">
        <f t="shared" si="12"/>
        <v/>
      </c>
      <c r="M81" t="str">
        <f t="shared" si="13"/>
        <v/>
      </c>
      <c r="N81" t="str">
        <f t="shared" si="14"/>
        <v/>
      </c>
      <c r="O81" t="str">
        <f t="shared" si="15"/>
        <v/>
      </c>
    </row>
    <row r="82" spans="1:15" x14ac:dyDescent="0.25">
      <c r="A82" s="1">
        <v>38187</v>
      </c>
      <c r="B82" s="10">
        <v>181989.72</v>
      </c>
      <c r="C82" s="10">
        <v>181053.01</v>
      </c>
      <c r="D82" s="10">
        <v>181989.72</v>
      </c>
      <c r="E82" s="10">
        <v>181053.01</v>
      </c>
      <c r="H82">
        <f t="shared" si="8"/>
        <v>-5.1470489651832541E-3</v>
      </c>
      <c r="I82">
        <f t="shared" si="9"/>
        <v>0</v>
      </c>
      <c r="J82">
        <f t="shared" si="10"/>
        <v>-5.1470489651832541E-3</v>
      </c>
      <c r="K82" t="str">
        <f t="shared" si="11"/>
        <v/>
      </c>
      <c r="L82" t="str">
        <f t="shared" si="12"/>
        <v/>
      </c>
      <c r="M82" t="str">
        <f t="shared" si="13"/>
        <v/>
      </c>
      <c r="N82" t="str">
        <f t="shared" si="14"/>
        <v/>
      </c>
      <c r="O82" t="str">
        <f t="shared" si="15"/>
        <v/>
      </c>
    </row>
    <row r="83" spans="1:15" x14ac:dyDescent="0.25">
      <c r="A83" s="1">
        <v>38188</v>
      </c>
      <c r="B83" s="10">
        <v>180112.76</v>
      </c>
      <c r="C83" s="10">
        <v>180106.02</v>
      </c>
      <c r="D83" s="10">
        <v>180112.76</v>
      </c>
      <c r="E83" s="10">
        <v>180106.02</v>
      </c>
      <c r="H83">
        <f t="shared" si="8"/>
        <v>-3.7421002265558556E-5</v>
      </c>
      <c r="I83">
        <f t="shared" si="9"/>
        <v>0</v>
      </c>
      <c r="J83">
        <f t="shared" si="10"/>
        <v>-3.7421002265558556E-5</v>
      </c>
      <c r="K83" t="str">
        <f t="shared" si="11"/>
        <v/>
      </c>
      <c r="L83" t="str">
        <f t="shared" si="12"/>
        <v/>
      </c>
      <c r="M83" t="str">
        <f t="shared" si="13"/>
        <v/>
      </c>
      <c r="N83" t="str">
        <f t="shared" si="14"/>
        <v/>
      </c>
      <c r="O83" t="str">
        <f t="shared" si="15"/>
        <v/>
      </c>
    </row>
    <row r="84" spans="1:15" x14ac:dyDescent="0.25">
      <c r="A84" s="1">
        <v>38189</v>
      </c>
      <c r="B84" s="10">
        <v>183404.99</v>
      </c>
      <c r="C84" s="10">
        <v>179364.04</v>
      </c>
      <c r="D84" s="10">
        <v>183562.75</v>
      </c>
      <c r="E84" s="10">
        <v>179064.55</v>
      </c>
      <c r="H84">
        <f t="shared" si="8"/>
        <v>-2.2032933782226927E-2</v>
      </c>
      <c r="I84">
        <f t="shared" si="9"/>
        <v>8.601728884258808E-4</v>
      </c>
      <c r="J84">
        <f t="shared" si="10"/>
        <v>-2.3665877356990106E-2</v>
      </c>
      <c r="K84" t="str">
        <f t="shared" si="11"/>
        <v/>
      </c>
      <c r="L84" t="str">
        <f t="shared" si="12"/>
        <v/>
      </c>
      <c r="M84" t="str">
        <f t="shared" si="13"/>
        <v/>
      </c>
      <c r="N84" t="str">
        <f t="shared" si="14"/>
        <v/>
      </c>
      <c r="O84" t="str">
        <f t="shared" si="15"/>
        <v/>
      </c>
    </row>
    <row r="85" spans="1:15" x14ac:dyDescent="0.25">
      <c r="A85" s="1">
        <v>38190</v>
      </c>
      <c r="B85" s="10">
        <v>181976.88</v>
      </c>
      <c r="C85" s="10">
        <v>183066.81</v>
      </c>
      <c r="D85" s="10">
        <v>183213</v>
      </c>
      <c r="E85" s="10">
        <v>181776.35</v>
      </c>
      <c r="H85">
        <f t="shared" si="8"/>
        <v>5.9893872232559264E-3</v>
      </c>
      <c r="I85">
        <f t="shared" si="9"/>
        <v>6.7927310326454382E-3</v>
      </c>
      <c r="J85">
        <f t="shared" si="10"/>
        <v>-1.1019531711941033E-3</v>
      </c>
      <c r="K85" t="str">
        <f t="shared" si="11"/>
        <v/>
      </c>
      <c r="L85" t="str">
        <f t="shared" si="12"/>
        <v/>
      </c>
      <c r="M85" t="str">
        <f t="shared" si="13"/>
        <v/>
      </c>
      <c r="N85" t="str">
        <f t="shared" si="14"/>
        <v/>
      </c>
      <c r="O85" t="str">
        <f t="shared" si="15"/>
        <v/>
      </c>
    </row>
    <row r="86" spans="1:15" x14ac:dyDescent="0.25">
      <c r="A86" s="1">
        <v>38191</v>
      </c>
      <c r="B86" s="10">
        <v>185089.11</v>
      </c>
      <c r="C86" s="10">
        <v>183578.64</v>
      </c>
      <c r="D86" s="10">
        <v>185089.11</v>
      </c>
      <c r="E86" s="10">
        <v>183578.64</v>
      </c>
      <c r="H86">
        <f t="shared" si="8"/>
        <v>-8.1607718574040478E-3</v>
      </c>
      <c r="I86">
        <f t="shared" si="9"/>
        <v>0</v>
      </c>
      <c r="J86">
        <f t="shared" si="10"/>
        <v>-8.1607718574040478E-3</v>
      </c>
      <c r="K86" t="str">
        <f t="shared" si="11"/>
        <v/>
      </c>
      <c r="L86" t="str">
        <f t="shared" si="12"/>
        <v/>
      </c>
      <c r="M86" t="str">
        <f t="shared" si="13"/>
        <v/>
      </c>
      <c r="N86" t="str">
        <f t="shared" si="14"/>
        <v/>
      </c>
      <c r="O86" t="str">
        <f t="shared" si="15"/>
        <v/>
      </c>
    </row>
    <row r="87" spans="1:15" x14ac:dyDescent="0.25">
      <c r="A87" s="1">
        <v>38194</v>
      </c>
      <c r="B87" s="10">
        <v>186940.1</v>
      </c>
      <c r="C87" s="10">
        <v>184450.01</v>
      </c>
      <c r="D87" s="10">
        <v>187680.72</v>
      </c>
      <c r="E87" s="10">
        <v>184450.01</v>
      </c>
      <c r="H87">
        <f t="shared" si="8"/>
        <v>-1.3320256060631142E-2</v>
      </c>
      <c r="I87">
        <f t="shared" si="9"/>
        <v>3.9618038077438023E-3</v>
      </c>
      <c r="J87">
        <f t="shared" si="10"/>
        <v>-1.3320256060631142E-2</v>
      </c>
      <c r="K87" t="str">
        <f t="shared" si="11"/>
        <v/>
      </c>
      <c r="L87" t="str">
        <f t="shared" si="12"/>
        <v/>
      </c>
      <c r="M87" t="str">
        <f t="shared" si="13"/>
        <v/>
      </c>
      <c r="N87" t="str">
        <f t="shared" si="14"/>
        <v/>
      </c>
      <c r="O87" t="str">
        <f t="shared" si="15"/>
        <v/>
      </c>
    </row>
    <row r="88" spans="1:15" x14ac:dyDescent="0.25">
      <c r="A88" s="1">
        <v>38195</v>
      </c>
      <c r="B88" s="10">
        <v>184744.78</v>
      </c>
      <c r="C88" s="10">
        <v>185927.34</v>
      </c>
      <c r="D88" s="10">
        <v>185927.34</v>
      </c>
      <c r="E88" s="10">
        <v>184686.9</v>
      </c>
      <c r="H88">
        <f t="shared" si="8"/>
        <v>6.4010468929081021E-3</v>
      </c>
      <c r="I88">
        <f t="shared" si="9"/>
        <v>6.4010468929081021E-3</v>
      </c>
      <c r="J88">
        <f t="shared" si="10"/>
        <v>-3.1329707935456863E-4</v>
      </c>
      <c r="K88" t="str">
        <f t="shared" si="11"/>
        <v/>
      </c>
      <c r="L88" t="str">
        <f t="shared" si="12"/>
        <v/>
      </c>
      <c r="M88" t="str">
        <f t="shared" si="13"/>
        <v/>
      </c>
      <c r="N88" t="str">
        <f t="shared" si="14"/>
        <v/>
      </c>
      <c r="O88" t="str">
        <f t="shared" si="15"/>
        <v/>
      </c>
    </row>
    <row r="89" spans="1:15" x14ac:dyDescent="0.25">
      <c r="A89" s="1">
        <v>38196</v>
      </c>
      <c r="B89" s="10">
        <v>185074.75</v>
      </c>
      <c r="C89" s="10">
        <v>185035.16</v>
      </c>
      <c r="D89" s="10">
        <v>188138.39</v>
      </c>
      <c r="E89" s="10">
        <v>184322.41</v>
      </c>
      <c r="H89">
        <f t="shared" si="8"/>
        <v>-2.1391356735589451E-4</v>
      </c>
      <c r="I89">
        <f t="shared" si="9"/>
        <v>1.6553527696241632E-2</v>
      </c>
      <c r="J89">
        <f t="shared" si="10"/>
        <v>-4.065060198649495E-3</v>
      </c>
      <c r="K89" t="str">
        <f t="shared" si="11"/>
        <v/>
      </c>
      <c r="L89" t="str">
        <f t="shared" si="12"/>
        <v/>
      </c>
      <c r="M89" t="str">
        <f t="shared" si="13"/>
        <v/>
      </c>
      <c r="N89" t="str">
        <f t="shared" si="14"/>
        <v/>
      </c>
      <c r="O89" t="str">
        <f t="shared" si="15"/>
        <v/>
      </c>
    </row>
    <row r="90" spans="1:15" x14ac:dyDescent="0.25">
      <c r="A90" s="1">
        <v>38197</v>
      </c>
      <c r="B90" s="10">
        <v>186012.5</v>
      </c>
      <c r="C90" s="10">
        <v>184560</v>
      </c>
      <c r="D90" s="10">
        <v>186365.72</v>
      </c>
      <c r="E90" s="10">
        <v>183740.98</v>
      </c>
      <c r="H90">
        <f t="shared" si="8"/>
        <v>-7.8086150124319076E-3</v>
      </c>
      <c r="I90">
        <f t="shared" si="9"/>
        <v>1.8989046435051726E-3</v>
      </c>
      <c r="J90">
        <f t="shared" si="10"/>
        <v>-1.2211652442712162E-2</v>
      </c>
      <c r="K90" t="str">
        <f t="shared" si="11"/>
        <v/>
      </c>
      <c r="L90" t="str">
        <f t="shared" si="12"/>
        <v/>
      </c>
      <c r="M90" t="str">
        <f t="shared" si="13"/>
        <v/>
      </c>
      <c r="N90" t="str">
        <f t="shared" si="14"/>
        <v/>
      </c>
      <c r="O90" t="str">
        <f t="shared" si="15"/>
        <v/>
      </c>
    </row>
    <row r="91" spans="1:15" x14ac:dyDescent="0.25">
      <c r="A91" s="1">
        <v>38198</v>
      </c>
      <c r="B91" s="10">
        <v>185321.5</v>
      </c>
      <c r="C91" s="10">
        <v>185464.7</v>
      </c>
      <c r="D91" s="10">
        <v>186474.76</v>
      </c>
      <c r="E91" s="10">
        <v>185205.73</v>
      </c>
      <c r="H91">
        <f t="shared" si="8"/>
        <v>7.7271120728039655E-4</v>
      </c>
      <c r="I91">
        <f t="shared" si="9"/>
        <v>6.2230232325986012E-3</v>
      </c>
      <c r="J91">
        <f t="shared" si="10"/>
        <v>-6.2469815968457798E-4</v>
      </c>
      <c r="K91" t="str">
        <f t="shared" si="11"/>
        <v/>
      </c>
      <c r="L91" t="str">
        <f t="shared" si="12"/>
        <v/>
      </c>
      <c r="M91" t="str">
        <f t="shared" si="13"/>
        <v/>
      </c>
      <c r="N91" t="str">
        <f t="shared" si="14"/>
        <v/>
      </c>
      <c r="O91" t="str">
        <f t="shared" si="15"/>
        <v/>
      </c>
    </row>
    <row r="92" spans="1:15" x14ac:dyDescent="0.25">
      <c r="A92" s="1">
        <v>38201</v>
      </c>
      <c r="B92" s="10">
        <v>184194.81</v>
      </c>
      <c r="C92" s="10">
        <v>184344.31</v>
      </c>
      <c r="D92" s="10">
        <v>184993.62</v>
      </c>
      <c r="E92" s="10">
        <v>183894.07</v>
      </c>
      <c r="H92">
        <f t="shared" si="8"/>
        <v>8.1164067543482155E-4</v>
      </c>
      <c r="I92">
        <f t="shared" si="9"/>
        <v>4.3367671434391131E-3</v>
      </c>
      <c r="J92">
        <f t="shared" si="10"/>
        <v>-1.632727871105577E-3</v>
      </c>
      <c r="K92" t="str">
        <f t="shared" si="11"/>
        <v/>
      </c>
      <c r="L92" t="str">
        <f t="shared" si="12"/>
        <v/>
      </c>
      <c r="M92" t="str">
        <f t="shared" si="13"/>
        <v/>
      </c>
      <c r="N92" t="str">
        <f t="shared" si="14"/>
        <v/>
      </c>
      <c r="O92" t="str">
        <f t="shared" si="15"/>
        <v/>
      </c>
    </row>
    <row r="93" spans="1:15" x14ac:dyDescent="0.25">
      <c r="A93" s="1">
        <v>38202</v>
      </c>
      <c r="B93" s="10">
        <v>185484.38</v>
      </c>
      <c r="C93" s="10">
        <v>184599.15</v>
      </c>
      <c r="D93" s="10">
        <v>185484.38</v>
      </c>
      <c r="E93" s="10">
        <v>184326.47</v>
      </c>
      <c r="H93">
        <f t="shared" si="8"/>
        <v>-4.7725312503403838E-3</v>
      </c>
      <c r="I93">
        <f t="shared" si="9"/>
        <v>0</v>
      </c>
      <c r="J93">
        <f t="shared" si="10"/>
        <v>-6.2426280854485094E-3</v>
      </c>
      <c r="K93" t="str">
        <f t="shared" si="11"/>
        <v/>
      </c>
      <c r="L93" t="str">
        <f t="shared" si="12"/>
        <v/>
      </c>
      <c r="M93" t="str">
        <f t="shared" si="13"/>
        <v/>
      </c>
      <c r="N93" t="str">
        <f t="shared" si="14"/>
        <v/>
      </c>
      <c r="O93" t="str">
        <f t="shared" si="15"/>
        <v/>
      </c>
    </row>
    <row r="94" spans="1:15" x14ac:dyDescent="0.25">
      <c r="A94" s="1">
        <v>38203</v>
      </c>
      <c r="B94" s="10">
        <v>186006.56</v>
      </c>
      <c r="C94" s="10">
        <v>185677.36</v>
      </c>
      <c r="D94" s="10">
        <v>186686.13</v>
      </c>
      <c r="E94" s="10">
        <v>185063.33</v>
      </c>
      <c r="H94">
        <f t="shared" si="8"/>
        <v>-1.7698300533056655E-3</v>
      </c>
      <c r="I94">
        <f t="shared" si="9"/>
        <v>3.6534732968558359E-3</v>
      </c>
      <c r="J94">
        <f t="shared" si="10"/>
        <v>-5.0709501858429151E-3</v>
      </c>
      <c r="K94" t="str">
        <f t="shared" si="11"/>
        <v/>
      </c>
      <c r="L94" t="str">
        <f t="shared" si="12"/>
        <v/>
      </c>
      <c r="M94" t="str">
        <f t="shared" si="13"/>
        <v/>
      </c>
      <c r="N94" t="str">
        <f t="shared" si="14"/>
        <v/>
      </c>
      <c r="O94" t="str">
        <f t="shared" si="15"/>
        <v/>
      </c>
    </row>
    <row r="95" spans="1:15" x14ac:dyDescent="0.25">
      <c r="A95" s="1">
        <v>38204</v>
      </c>
      <c r="B95" s="10">
        <v>188345.49</v>
      </c>
      <c r="C95" s="10">
        <v>185942.27</v>
      </c>
      <c r="D95" s="10">
        <v>188345.49</v>
      </c>
      <c r="E95" s="10">
        <v>185942.27</v>
      </c>
      <c r="H95">
        <f t="shared" si="8"/>
        <v>-1.2759636559388832E-2</v>
      </c>
      <c r="I95">
        <f t="shared" si="9"/>
        <v>0</v>
      </c>
      <c r="J95">
        <f t="shared" si="10"/>
        <v>-1.2759636559388832E-2</v>
      </c>
      <c r="K95" t="str">
        <f t="shared" si="11"/>
        <v/>
      </c>
      <c r="L95" t="str">
        <f t="shared" si="12"/>
        <v/>
      </c>
      <c r="M95" t="str">
        <f t="shared" si="13"/>
        <v/>
      </c>
      <c r="N95" t="str">
        <f t="shared" si="14"/>
        <v/>
      </c>
      <c r="O95" t="str">
        <f t="shared" si="15"/>
        <v/>
      </c>
    </row>
    <row r="96" spans="1:15" x14ac:dyDescent="0.25">
      <c r="A96" s="1">
        <v>38205</v>
      </c>
      <c r="B96" s="10">
        <v>190706.12</v>
      </c>
      <c r="C96" s="10">
        <v>191619.29</v>
      </c>
      <c r="D96" s="10">
        <v>191871.71</v>
      </c>
      <c r="E96" s="10">
        <v>189572.51</v>
      </c>
      <c r="H96">
        <f t="shared" si="8"/>
        <v>4.7883623241877782E-3</v>
      </c>
      <c r="I96">
        <f t="shared" si="9"/>
        <v>6.1119695581872691E-3</v>
      </c>
      <c r="J96">
        <f t="shared" si="10"/>
        <v>-5.9442769849231691E-3</v>
      </c>
      <c r="K96" t="str">
        <f t="shared" si="11"/>
        <v/>
      </c>
      <c r="L96" t="str">
        <f t="shared" si="12"/>
        <v/>
      </c>
      <c r="M96" t="str">
        <f t="shared" si="13"/>
        <v/>
      </c>
      <c r="N96" t="str">
        <f t="shared" si="14"/>
        <v/>
      </c>
      <c r="O96" t="str">
        <f t="shared" si="15"/>
        <v/>
      </c>
    </row>
    <row r="97" spans="1:15" x14ac:dyDescent="0.25">
      <c r="A97" s="1">
        <v>38208</v>
      </c>
      <c r="B97" s="10">
        <v>188958.29</v>
      </c>
      <c r="C97" s="10">
        <v>189951.98</v>
      </c>
      <c r="D97" s="10">
        <v>189951.98</v>
      </c>
      <c r="E97" s="10">
        <v>188916.27</v>
      </c>
      <c r="H97">
        <f t="shared" si="8"/>
        <v>5.2587795962801831E-3</v>
      </c>
      <c r="I97">
        <f t="shared" si="9"/>
        <v>5.2587795962801831E-3</v>
      </c>
      <c r="J97">
        <f t="shared" si="10"/>
        <v>-2.2237711825201512E-4</v>
      </c>
      <c r="K97" t="str">
        <f t="shared" si="11"/>
        <v/>
      </c>
      <c r="L97" t="str">
        <f t="shared" si="12"/>
        <v/>
      </c>
      <c r="M97" t="str">
        <f t="shared" si="13"/>
        <v/>
      </c>
      <c r="N97" t="str">
        <f t="shared" si="14"/>
        <v/>
      </c>
      <c r="O97" t="str">
        <f t="shared" si="15"/>
        <v/>
      </c>
    </row>
    <row r="98" spans="1:15" x14ac:dyDescent="0.25">
      <c r="A98" s="1">
        <v>38209</v>
      </c>
      <c r="B98" s="10">
        <v>186016.94</v>
      </c>
      <c r="C98" s="10">
        <v>188434.46</v>
      </c>
      <c r="D98" s="10">
        <v>188670.39</v>
      </c>
      <c r="E98" s="10">
        <v>185822.34</v>
      </c>
      <c r="H98">
        <f t="shared" si="8"/>
        <v>1.2996235719176852E-2</v>
      </c>
      <c r="I98">
        <f t="shared" si="9"/>
        <v>1.4264561066320125E-2</v>
      </c>
      <c r="J98">
        <f t="shared" si="10"/>
        <v>-1.0461412815413462E-3</v>
      </c>
      <c r="K98" t="str">
        <f t="shared" si="11"/>
        <v/>
      </c>
      <c r="L98" t="str">
        <f t="shared" si="12"/>
        <v/>
      </c>
      <c r="M98" t="str">
        <f t="shared" si="13"/>
        <v/>
      </c>
      <c r="N98" t="str">
        <f t="shared" si="14"/>
        <v/>
      </c>
      <c r="O98" t="str">
        <f t="shared" si="15"/>
        <v/>
      </c>
    </row>
    <row r="99" spans="1:15" x14ac:dyDescent="0.25">
      <c r="A99" s="1">
        <v>38210</v>
      </c>
      <c r="B99" s="10">
        <v>186044.98</v>
      </c>
      <c r="C99" s="10">
        <v>185990.68</v>
      </c>
      <c r="D99" s="10">
        <v>186089.9</v>
      </c>
      <c r="E99" s="10">
        <v>185990.68</v>
      </c>
      <c r="H99">
        <f t="shared" si="8"/>
        <v>-2.9186490277788302E-4</v>
      </c>
      <c r="I99">
        <f t="shared" si="9"/>
        <v>2.4144698771233486E-4</v>
      </c>
      <c r="J99">
        <f t="shared" si="10"/>
        <v>-2.9186490277788302E-4</v>
      </c>
      <c r="K99" t="str">
        <f t="shared" si="11"/>
        <v/>
      </c>
      <c r="L99" t="str">
        <f t="shared" si="12"/>
        <v/>
      </c>
      <c r="M99" t="str">
        <f t="shared" si="13"/>
        <v/>
      </c>
      <c r="N99" t="str">
        <f t="shared" si="14"/>
        <v/>
      </c>
      <c r="O99" t="str">
        <f t="shared" si="15"/>
        <v/>
      </c>
    </row>
    <row r="100" spans="1:15" x14ac:dyDescent="0.25">
      <c r="A100" s="1">
        <v>38211</v>
      </c>
      <c r="B100" s="10">
        <v>187176.72</v>
      </c>
      <c r="C100" s="10">
        <v>186719.34</v>
      </c>
      <c r="D100" s="10">
        <v>187326.62</v>
      </c>
      <c r="E100" s="10">
        <v>186469.08</v>
      </c>
      <c r="H100">
        <f t="shared" si="8"/>
        <v>-2.4435731110150627E-3</v>
      </c>
      <c r="I100">
        <f t="shared" si="9"/>
        <v>8.0084745581610051E-4</v>
      </c>
      <c r="J100">
        <f t="shared" si="10"/>
        <v>-3.7805983564623835E-3</v>
      </c>
      <c r="K100" t="str">
        <f t="shared" si="11"/>
        <v/>
      </c>
      <c r="L100" t="str">
        <f t="shared" si="12"/>
        <v/>
      </c>
      <c r="M100" t="str">
        <f t="shared" si="13"/>
        <v/>
      </c>
      <c r="N100" t="str">
        <f t="shared" si="14"/>
        <v/>
      </c>
      <c r="O100" t="str">
        <f t="shared" si="15"/>
        <v/>
      </c>
    </row>
    <row r="101" spans="1:15" x14ac:dyDescent="0.25">
      <c r="A101" s="1">
        <v>38212</v>
      </c>
      <c r="B101" s="10">
        <v>187226.94</v>
      </c>
      <c r="C101" s="10">
        <v>186987.23</v>
      </c>
      <c r="D101" s="10">
        <v>188121.83</v>
      </c>
      <c r="E101" s="10">
        <v>186415.85</v>
      </c>
      <c r="H101">
        <f t="shared" si="8"/>
        <v>-1.2803178858769027E-3</v>
      </c>
      <c r="I101">
        <f t="shared" si="9"/>
        <v>4.7797074502204939E-3</v>
      </c>
      <c r="J101">
        <f t="shared" si="10"/>
        <v>-4.3321222896661737E-3</v>
      </c>
      <c r="K101" t="str">
        <f t="shared" si="11"/>
        <v/>
      </c>
      <c r="L101" t="str">
        <f t="shared" si="12"/>
        <v/>
      </c>
      <c r="M101" t="str">
        <f t="shared" si="13"/>
        <v/>
      </c>
      <c r="N101" t="str">
        <f t="shared" si="14"/>
        <v/>
      </c>
      <c r="O101" t="str">
        <f t="shared" si="15"/>
        <v/>
      </c>
    </row>
    <row r="102" spans="1:15" x14ac:dyDescent="0.25">
      <c r="A102" s="1">
        <v>38215</v>
      </c>
      <c r="B102" s="10">
        <v>185882.16</v>
      </c>
      <c r="C102" s="10">
        <v>186003.71</v>
      </c>
      <c r="D102" s="10">
        <v>186413.98</v>
      </c>
      <c r="E102" s="10">
        <v>185772.35</v>
      </c>
      <c r="H102">
        <f t="shared" si="8"/>
        <v>6.5390890658889589E-4</v>
      </c>
      <c r="I102">
        <f t="shared" si="9"/>
        <v>2.8610599317331342E-3</v>
      </c>
      <c r="J102">
        <f t="shared" si="10"/>
        <v>-5.9075061318414335E-4</v>
      </c>
      <c r="K102" t="str">
        <f t="shared" si="11"/>
        <v/>
      </c>
      <c r="L102" t="str">
        <f t="shared" si="12"/>
        <v/>
      </c>
      <c r="M102" t="str">
        <f t="shared" si="13"/>
        <v/>
      </c>
      <c r="N102" t="str">
        <f t="shared" si="14"/>
        <v/>
      </c>
      <c r="O102" t="str">
        <f t="shared" si="15"/>
        <v/>
      </c>
    </row>
    <row r="103" spans="1:15" x14ac:dyDescent="0.25">
      <c r="A103" s="1">
        <v>38216</v>
      </c>
      <c r="B103" s="10">
        <v>185384.14</v>
      </c>
      <c r="C103" s="10">
        <v>186399.43</v>
      </c>
      <c r="D103" s="10">
        <v>186399.43</v>
      </c>
      <c r="E103" s="10">
        <v>185195.96</v>
      </c>
      <c r="H103">
        <f t="shared" si="8"/>
        <v>5.4766820937324212E-3</v>
      </c>
      <c r="I103">
        <f t="shared" si="9"/>
        <v>5.4766820937324212E-3</v>
      </c>
      <c r="J103">
        <f t="shared" si="10"/>
        <v>-1.0150814411633569E-3</v>
      </c>
      <c r="K103" t="str">
        <f t="shared" si="11"/>
        <v/>
      </c>
      <c r="L103" t="str">
        <f t="shared" si="12"/>
        <v/>
      </c>
      <c r="M103" t="str">
        <f t="shared" si="13"/>
        <v/>
      </c>
      <c r="N103" t="str">
        <f t="shared" si="14"/>
        <v/>
      </c>
      <c r="O103" t="str">
        <f t="shared" si="15"/>
        <v/>
      </c>
    </row>
    <row r="104" spans="1:15" x14ac:dyDescent="0.25">
      <c r="A104" s="1">
        <v>38217</v>
      </c>
      <c r="B104" s="10">
        <v>183368.95999999999</v>
      </c>
      <c r="C104" s="10">
        <v>184793.32</v>
      </c>
      <c r="D104" s="10">
        <v>184953.39</v>
      </c>
      <c r="E104" s="10">
        <v>182703.61</v>
      </c>
      <c r="H104">
        <f t="shared" si="8"/>
        <v>7.767726882456083E-3</v>
      </c>
      <c r="I104">
        <f t="shared" si="9"/>
        <v>8.6406663374216652E-3</v>
      </c>
      <c r="J104">
        <f t="shared" si="10"/>
        <v>-3.6284767061993684E-3</v>
      </c>
      <c r="K104" t="str">
        <f t="shared" si="11"/>
        <v/>
      </c>
      <c r="L104" t="str">
        <f t="shared" si="12"/>
        <v/>
      </c>
      <c r="M104" t="str">
        <f t="shared" si="13"/>
        <v/>
      </c>
      <c r="N104" t="str">
        <f t="shared" si="14"/>
        <v/>
      </c>
      <c r="O104" t="str">
        <f t="shared" si="15"/>
        <v/>
      </c>
    </row>
    <row r="105" spans="1:15" x14ac:dyDescent="0.25">
      <c r="A105" s="1">
        <v>38218</v>
      </c>
      <c r="B105" s="10">
        <v>183874.34</v>
      </c>
      <c r="C105" s="10">
        <v>184141.27</v>
      </c>
      <c r="D105" s="10">
        <v>184519.31</v>
      </c>
      <c r="E105" s="10">
        <v>183874.34</v>
      </c>
      <c r="H105">
        <f t="shared" si="8"/>
        <v>1.4516979367540372E-3</v>
      </c>
      <c r="I105">
        <f t="shared" si="9"/>
        <v>3.5076672470992776E-3</v>
      </c>
      <c r="J105">
        <f t="shared" si="10"/>
        <v>0</v>
      </c>
      <c r="K105" t="str">
        <f t="shared" si="11"/>
        <v/>
      </c>
      <c r="L105" t="str">
        <f t="shared" si="12"/>
        <v/>
      </c>
      <c r="M105" t="str">
        <f t="shared" si="13"/>
        <v/>
      </c>
      <c r="N105" t="str">
        <f t="shared" si="14"/>
        <v/>
      </c>
      <c r="O105" t="str">
        <f t="shared" si="15"/>
        <v/>
      </c>
    </row>
    <row r="106" spans="1:15" x14ac:dyDescent="0.25">
      <c r="A106" s="1">
        <v>38219</v>
      </c>
      <c r="B106" s="10">
        <v>183091.51</v>
      </c>
      <c r="C106" s="10">
        <v>183344.58</v>
      </c>
      <c r="D106" s="10">
        <v>183391.69</v>
      </c>
      <c r="E106" s="10">
        <v>182869.88</v>
      </c>
      <c r="H106">
        <f t="shared" si="8"/>
        <v>1.3822049968346128E-3</v>
      </c>
      <c r="I106">
        <f t="shared" si="9"/>
        <v>1.6395080252491478E-3</v>
      </c>
      <c r="J106">
        <f t="shared" si="10"/>
        <v>-1.2104875862348763E-3</v>
      </c>
      <c r="K106" t="str">
        <f t="shared" si="11"/>
        <v/>
      </c>
      <c r="L106" t="str">
        <f t="shared" si="12"/>
        <v/>
      </c>
      <c r="M106" t="str">
        <f t="shared" si="13"/>
        <v/>
      </c>
      <c r="N106" t="str">
        <f t="shared" si="14"/>
        <v/>
      </c>
      <c r="O106" t="str">
        <f t="shared" si="15"/>
        <v/>
      </c>
    </row>
    <row r="107" spans="1:15" x14ac:dyDescent="0.25">
      <c r="A107" s="1">
        <v>38222</v>
      </c>
      <c r="B107" s="10">
        <v>183963.82</v>
      </c>
      <c r="C107" s="10">
        <v>183875.34</v>
      </c>
      <c r="D107" s="10">
        <v>184378.18</v>
      </c>
      <c r="E107" s="10">
        <v>183875.34</v>
      </c>
      <c r="H107">
        <f t="shared" si="8"/>
        <v>-4.8096413740494892E-4</v>
      </c>
      <c r="I107">
        <f t="shared" si="9"/>
        <v>2.2523994120147162E-3</v>
      </c>
      <c r="J107">
        <f t="shared" si="10"/>
        <v>-4.8096413740494892E-4</v>
      </c>
      <c r="K107" t="str">
        <f t="shared" si="11"/>
        <v/>
      </c>
      <c r="L107" t="str">
        <f t="shared" si="12"/>
        <v/>
      </c>
      <c r="M107" t="str">
        <f t="shared" si="13"/>
        <v/>
      </c>
      <c r="N107" t="str">
        <f t="shared" si="14"/>
        <v/>
      </c>
      <c r="O107" t="str">
        <f t="shared" si="15"/>
        <v/>
      </c>
    </row>
    <row r="108" spans="1:15" x14ac:dyDescent="0.25">
      <c r="A108" s="1">
        <v>38223</v>
      </c>
      <c r="B108" s="10">
        <v>182787.46</v>
      </c>
      <c r="C108" s="10">
        <v>182929.17</v>
      </c>
      <c r="D108" s="10">
        <v>183574.51</v>
      </c>
      <c r="E108" s="10">
        <v>182596.95</v>
      </c>
      <c r="H108">
        <f t="shared" si="8"/>
        <v>7.7527200170091071E-4</v>
      </c>
      <c r="I108">
        <f t="shared" si="9"/>
        <v>4.3058205415187345E-3</v>
      </c>
      <c r="J108">
        <f t="shared" si="10"/>
        <v>-1.0422487406958059E-3</v>
      </c>
      <c r="K108" t="str">
        <f t="shared" si="11"/>
        <v/>
      </c>
      <c r="L108" t="str">
        <f t="shared" si="12"/>
        <v/>
      </c>
      <c r="M108" t="str">
        <f t="shared" si="13"/>
        <v/>
      </c>
      <c r="N108" t="str">
        <f t="shared" si="14"/>
        <v/>
      </c>
      <c r="O108" t="str">
        <f t="shared" si="15"/>
        <v/>
      </c>
    </row>
    <row r="109" spans="1:15" x14ac:dyDescent="0.25">
      <c r="A109" s="1">
        <v>38224</v>
      </c>
      <c r="B109" s="10">
        <v>174120.45</v>
      </c>
      <c r="C109" s="10">
        <v>183673.3</v>
      </c>
      <c r="D109" s="10">
        <v>183869.89</v>
      </c>
      <c r="E109" s="10">
        <v>173216.99</v>
      </c>
      <c r="H109">
        <f t="shared" si="8"/>
        <v>5.4863458025751655E-2</v>
      </c>
      <c r="I109">
        <f t="shared" si="9"/>
        <v>5.5992504039588775E-2</v>
      </c>
      <c r="J109">
        <f t="shared" si="10"/>
        <v>-5.1887070128754376E-3</v>
      </c>
      <c r="K109" t="str">
        <f t="shared" si="11"/>
        <v/>
      </c>
      <c r="L109" t="str">
        <f t="shared" si="12"/>
        <v/>
      </c>
      <c r="M109" t="str">
        <f t="shared" si="13"/>
        <v/>
      </c>
      <c r="N109" t="str">
        <f t="shared" si="14"/>
        <v/>
      </c>
      <c r="O109" t="str">
        <f t="shared" si="15"/>
        <v/>
      </c>
    </row>
    <row r="110" spans="1:15" x14ac:dyDescent="0.25">
      <c r="A110" s="1">
        <v>38225</v>
      </c>
      <c r="B110" s="10">
        <v>173392.92</v>
      </c>
      <c r="C110" s="10">
        <v>173476.72</v>
      </c>
      <c r="D110" s="10">
        <v>173787.46</v>
      </c>
      <c r="E110" s="10">
        <v>172412.21</v>
      </c>
      <c r="H110">
        <f t="shared" si="8"/>
        <v>4.8329539637492758E-4</v>
      </c>
      <c r="I110">
        <f t="shared" si="9"/>
        <v>2.2754100917152797E-3</v>
      </c>
      <c r="J110">
        <f t="shared" si="10"/>
        <v>-5.6559979496280111E-3</v>
      </c>
      <c r="K110" t="str">
        <f t="shared" si="11"/>
        <v/>
      </c>
      <c r="L110" t="str">
        <f t="shared" si="12"/>
        <v/>
      </c>
      <c r="M110" t="str">
        <f t="shared" si="13"/>
        <v/>
      </c>
      <c r="N110" t="str">
        <f t="shared" si="14"/>
        <v/>
      </c>
      <c r="O110" t="str">
        <f t="shared" si="15"/>
        <v/>
      </c>
    </row>
    <row r="111" spans="1:15" x14ac:dyDescent="0.25">
      <c r="A111" s="1">
        <v>38226</v>
      </c>
      <c r="B111" s="10">
        <v>171522.78</v>
      </c>
      <c r="C111" s="10">
        <v>173058.03</v>
      </c>
      <c r="D111" s="10">
        <v>173346.32</v>
      </c>
      <c r="E111" s="10">
        <v>171119.51</v>
      </c>
      <c r="H111">
        <f t="shared" si="8"/>
        <v>8.9507061394411558E-3</v>
      </c>
      <c r="I111">
        <f t="shared" si="9"/>
        <v>1.0631474140053054E-2</v>
      </c>
      <c r="J111">
        <f t="shared" si="10"/>
        <v>-2.3511162773830474E-3</v>
      </c>
      <c r="K111" t="str">
        <f t="shared" si="11"/>
        <v/>
      </c>
      <c r="L111" t="str">
        <f t="shared" si="12"/>
        <v/>
      </c>
      <c r="M111" t="str">
        <f t="shared" si="13"/>
        <v/>
      </c>
      <c r="N111" t="str">
        <f t="shared" si="14"/>
        <v/>
      </c>
      <c r="O111" t="str">
        <f t="shared" si="15"/>
        <v/>
      </c>
    </row>
    <row r="112" spans="1:15" x14ac:dyDescent="0.25">
      <c r="A112" s="1">
        <v>38229</v>
      </c>
      <c r="B112" s="10">
        <v>172871.74</v>
      </c>
      <c r="C112" s="10">
        <v>172941.66</v>
      </c>
      <c r="D112" s="10">
        <v>173654.37</v>
      </c>
      <c r="E112" s="10">
        <v>172771.82</v>
      </c>
      <c r="H112">
        <f t="shared" si="8"/>
        <v>4.0446171248120777E-4</v>
      </c>
      <c r="I112">
        <f t="shared" si="9"/>
        <v>4.52722926257354E-3</v>
      </c>
      <c r="J112">
        <f t="shared" si="10"/>
        <v>-5.7800077676073425E-4</v>
      </c>
      <c r="K112" t="str">
        <f t="shared" si="11"/>
        <v/>
      </c>
      <c r="L112" t="str">
        <f t="shared" si="12"/>
        <v/>
      </c>
      <c r="M112" t="str">
        <f t="shared" si="13"/>
        <v/>
      </c>
      <c r="N112" t="str">
        <f t="shared" si="14"/>
        <v/>
      </c>
      <c r="O112" t="str">
        <f t="shared" si="15"/>
        <v/>
      </c>
    </row>
    <row r="113" spans="1:15" x14ac:dyDescent="0.25">
      <c r="A113" s="1">
        <v>38230</v>
      </c>
      <c r="B113" s="10">
        <v>171135.66</v>
      </c>
      <c r="C113" s="10">
        <v>169972.96</v>
      </c>
      <c r="D113" s="10">
        <v>172881.63</v>
      </c>
      <c r="E113" s="10">
        <v>169487.34</v>
      </c>
      <c r="H113">
        <f t="shared" si="8"/>
        <v>-6.7940252779579158E-3</v>
      </c>
      <c r="I113">
        <f t="shared" si="9"/>
        <v>1.0202257086570965E-2</v>
      </c>
      <c r="J113">
        <f t="shared" si="10"/>
        <v>-9.6316571309568166E-3</v>
      </c>
      <c r="K113" t="str">
        <f t="shared" si="11"/>
        <v/>
      </c>
      <c r="L113" t="str">
        <f t="shared" si="12"/>
        <v/>
      </c>
      <c r="M113" t="str">
        <f t="shared" si="13"/>
        <v/>
      </c>
      <c r="N113" t="str">
        <f t="shared" si="14"/>
        <v/>
      </c>
      <c r="O113" t="str">
        <f t="shared" si="15"/>
        <v/>
      </c>
    </row>
    <row r="114" spans="1:15" x14ac:dyDescent="0.25">
      <c r="A114" s="1">
        <v>38231</v>
      </c>
      <c r="B114" s="10">
        <v>170360.05</v>
      </c>
      <c r="C114" s="10">
        <v>171262.84</v>
      </c>
      <c r="D114" s="10">
        <v>171568.71</v>
      </c>
      <c r="E114" s="10">
        <v>170360.05</v>
      </c>
      <c r="H114">
        <f t="shared" si="8"/>
        <v>5.2993057938173216E-3</v>
      </c>
      <c r="I114">
        <f t="shared" si="9"/>
        <v>7.0947384671464775E-3</v>
      </c>
      <c r="J114">
        <f t="shared" si="10"/>
        <v>0</v>
      </c>
      <c r="K114" t="str">
        <f t="shared" si="11"/>
        <v/>
      </c>
      <c r="L114" t="str">
        <f t="shared" si="12"/>
        <v/>
      </c>
      <c r="M114" t="str">
        <f t="shared" si="13"/>
        <v/>
      </c>
      <c r="N114" t="str">
        <f t="shared" si="14"/>
        <v/>
      </c>
      <c r="O114" t="str">
        <f t="shared" si="15"/>
        <v/>
      </c>
    </row>
    <row r="115" spans="1:15" x14ac:dyDescent="0.25">
      <c r="A115" s="1">
        <v>38232</v>
      </c>
      <c r="B115" s="10">
        <v>166308.99</v>
      </c>
      <c r="C115" s="10">
        <v>171186.09</v>
      </c>
      <c r="D115" s="10">
        <v>171758.34</v>
      </c>
      <c r="E115" s="10">
        <v>166308.99</v>
      </c>
      <c r="H115">
        <f t="shared" si="8"/>
        <v>2.9325534356260619E-2</v>
      </c>
      <c r="I115">
        <f t="shared" si="9"/>
        <v>3.2766418700516553E-2</v>
      </c>
      <c r="J115">
        <f t="shared" si="10"/>
        <v>0</v>
      </c>
      <c r="K115" t="str">
        <f t="shared" si="11"/>
        <v/>
      </c>
      <c r="L115" t="str">
        <f t="shared" si="12"/>
        <v/>
      </c>
      <c r="M115" t="str">
        <f t="shared" si="13"/>
        <v/>
      </c>
      <c r="N115" t="str">
        <f t="shared" si="14"/>
        <v/>
      </c>
      <c r="O115" t="str">
        <f t="shared" si="15"/>
        <v/>
      </c>
    </row>
    <row r="116" spans="1:15" x14ac:dyDescent="0.25">
      <c r="A116" s="1">
        <v>38233</v>
      </c>
      <c r="B116" s="10">
        <v>164517.32999999999</v>
      </c>
      <c r="C116" s="10">
        <v>165769.51999999999</v>
      </c>
      <c r="D116" s="10">
        <v>165769.51999999999</v>
      </c>
      <c r="E116" s="10">
        <v>164517.32999999999</v>
      </c>
      <c r="H116">
        <f t="shared" si="8"/>
        <v>7.611295417935704E-3</v>
      </c>
      <c r="I116">
        <f t="shared" si="9"/>
        <v>7.611295417935704E-3</v>
      </c>
      <c r="J116">
        <f t="shared" si="10"/>
        <v>0</v>
      </c>
      <c r="K116" t="str">
        <f t="shared" si="11"/>
        <v/>
      </c>
      <c r="L116" t="str">
        <f t="shared" si="12"/>
        <v/>
      </c>
      <c r="M116" t="str">
        <f t="shared" si="13"/>
        <v/>
      </c>
      <c r="N116" t="str">
        <f t="shared" si="14"/>
        <v/>
      </c>
      <c r="O116" t="str">
        <f t="shared" si="15"/>
        <v/>
      </c>
    </row>
    <row r="117" spans="1:15" x14ac:dyDescent="0.25">
      <c r="A117" s="1">
        <v>38237</v>
      </c>
      <c r="B117" s="10">
        <v>162015.16</v>
      </c>
      <c r="C117" s="10">
        <v>164454.47</v>
      </c>
      <c r="D117" s="10">
        <v>164534.9</v>
      </c>
      <c r="E117" s="10">
        <v>161651.01</v>
      </c>
      <c r="H117">
        <f t="shared" si="8"/>
        <v>1.5056060185972608E-2</v>
      </c>
      <c r="I117">
        <f t="shared" si="9"/>
        <v>1.5552495210942041E-2</v>
      </c>
      <c r="J117">
        <f t="shared" si="10"/>
        <v>-2.2476291724798925E-3</v>
      </c>
      <c r="K117" t="str">
        <f t="shared" si="11"/>
        <v/>
      </c>
      <c r="L117" t="str">
        <f t="shared" si="12"/>
        <v/>
      </c>
      <c r="M117" t="str">
        <f t="shared" si="13"/>
        <v/>
      </c>
      <c r="N117" t="str">
        <f t="shared" si="14"/>
        <v/>
      </c>
      <c r="O117" t="str">
        <f t="shared" si="15"/>
        <v/>
      </c>
    </row>
    <row r="118" spans="1:15" x14ac:dyDescent="0.25">
      <c r="A118" s="1">
        <v>38238</v>
      </c>
      <c r="B118" s="10">
        <v>162277.35</v>
      </c>
      <c r="C118" s="10">
        <v>163155.01999999999</v>
      </c>
      <c r="D118" s="10">
        <v>163981.35</v>
      </c>
      <c r="E118" s="10">
        <v>161751.42000000001</v>
      </c>
      <c r="H118">
        <f t="shared" si="8"/>
        <v>5.4084565714191957E-3</v>
      </c>
      <c r="I118">
        <f t="shared" si="9"/>
        <v>1.0500541203069869E-2</v>
      </c>
      <c r="J118">
        <f t="shared" si="10"/>
        <v>-3.2409328843489016E-3</v>
      </c>
      <c r="K118" t="str">
        <f t="shared" si="11"/>
        <v/>
      </c>
      <c r="L118" t="str">
        <f t="shared" si="12"/>
        <v/>
      </c>
      <c r="M118" t="str">
        <f t="shared" si="13"/>
        <v/>
      </c>
      <c r="N118" t="str">
        <f t="shared" si="14"/>
        <v/>
      </c>
      <c r="O118" t="str">
        <f t="shared" si="15"/>
        <v/>
      </c>
    </row>
    <row r="119" spans="1:15" x14ac:dyDescent="0.25">
      <c r="A119" s="1">
        <v>38239</v>
      </c>
      <c r="B119" s="10">
        <v>160138.03</v>
      </c>
      <c r="C119" s="10">
        <v>163515.20000000001</v>
      </c>
      <c r="D119" s="10">
        <v>163830.14000000001</v>
      </c>
      <c r="E119" s="10">
        <v>159652.49</v>
      </c>
      <c r="H119">
        <f t="shared" si="8"/>
        <v>2.1089119180497162E-2</v>
      </c>
      <c r="I119">
        <f t="shared" si="9"/>
        <v>2.3055797551649659E-2</v>
      </c>
      <c r="J119">
        <f t="shared" si="10"/>
        <v>-3.0320093234568191E-3</v>
      </c>
      <c r="K119" t="str">
        <f t="shared" si="11"/>
        <v/>
      </c>
      <c r="L119" t="str">
        <f t="shared" si="12"/>
        <v/>
      </c>
      <c r="M119" t="str">
        <f t="shared" si="13"/>
        <v/>
      </c>
      <c r="N119" t="str">
        <f t="shared" si="14"/>
        <v/>
      </c>
      <c r="O119" t="str">
        <f t="shared" si="15"/>
        <v/>
      </c>
    </row>
    <row r="120" spans="1:15" x14ac:dyDescent="0.25">
      <c r="A120" s="1">
        <v>38240</v>
      </c>
      <c r="B120" s="10">
        <v>159487.94</v>
      </c>
      <c r="C120" s="10">
        <v>160668.91</v>
      </c>
      <c r="D120" s="10">
        <v>161099.12</v>
      </c>
      <c r="E120" s="10">
        <v>158727.87</v>
      </c>
      <c r="H120">
        <f t="shared" si="8"/>
        <v>7.4047605104186065E-3</v>
      </c>
      <c r="I120">
        <f t="shared" si="9"/>
        <v>1.0102205847037693E-2</v>
      </c>
      <c r="J120">
        <f t="shared" si="10"/>
        <v>-4.7656894935128591E-3</v>
      </c>
      <c r="K120" t="str">
        <f t="shared" si="11"/>
        <v/>
      </c>
      <c r="L120" t="str">
        <f t="shared" si="12"/>
        <v/>
      </c>
      <c r="M120" t="str">
        <f t="shared" si="13"/>
        <v/>
      </c>
      <c r="N120" t="str">
        <f t="shared" si="14"/>
        <v/>
      </c>
      <c r="O120" t="str">
        <f t="shared" si="15"/>
        <v/>
      </c>
    </row>
    <row r="121" spans="1:15" x14ac:dyDescent="0.25">
      <c r="A121" s="1">
        <v>38243</v>
      </c>
      <c r="B121" s="10">
        <v>153775.96</v>
      </c>
      <c r="C121" s="10">
        <v>159909.51999999999</v>
      </c>
      <c r="D121" s="10">
        <v>159912.24</v>
      </c>
      <c r="E121" s="10">
        <v>153775.96</v>
      </c>
      <c r="H121">
        <f t="shared" si="8"/>
        <v>3.9886338540822575E-2</v>
      </c>
      <c r="I121">
        <f t="shared" si="9"/>
        <v>3.9904026611181642E-2</v>
      </c>
      <c r="J121">
        <f t="shared" si="10"/>
        <v>0</v>
      </c>
      <c r="K121" t="str">
        <f t="shared" si="11"/>
        <v/>
      </c>
      <c r="L121" t="str">
        <f t="shared" si="12"/>
        <v/>
      </c>
      <c r="M121" t="str">
        <f t="shared" si="13"/>
        <v/>
      </c>
      <c r="N121" t="str">
        <f t="shared" si="14"/>
        <v/>
      </c>
      <c r="O121" t="str">
        <f t="shared" si="15"/>
        <v/>
      </c>
    </row>
    <row r="122" spans="1:15" x14ac:dyDescent="0.25">
      <c r="A122" s="1">
        <v>38244</v>
      </c>
      <c r="B122" s="10">
        <v>153677.21</v>
      </c>
      <c r="C122" s="10">
        <v>154980.97</v>
      </c>
      <c r="D122" s="10">
        <v>154980.97</v>
      </c>
      <c r="E122" s="10">
        <v>153010.29</v>
      </c>
      <c r="H122">
        <f t="shared" si="8"/>
        <v>8.4837563097353019E-3</v>
      </c>
      <c r="I122">
        <f t="shared" si="9"/>
        <v>8.4837563097353019E-3</v>
      </c>
      <c r="J122">
        <f t="shared" si="10"/>
        <v>-4.3397456265634737E-3</v>
      </c>
      <c r="K122" t="str">
        <f t="shared" si="11"/>
        <v/>
      </c>
      <c r="L122" t="str">
        <f t="shared" si="12"/>
        <v/>
      </c>
      <c r="M122" t="str">
        <f t="shared" si="13"/>
        <v/>
      </c>
      <c r="N122" t="str">
        <f t="shared" si="14"/>
        <v/>
      </c>
      <c r="O122" t="str">
        <f t="shared" si="15"/>
        <v/>
      </c>
    </row>
    <row r="123" spans="1:15" x14ac:dyDescent="0.25">
      <c r="A123" s="1">
        <v>38245</v>
      </c>
      <c r="B123" s="10">
        <v>155156.56</v>
      </c>
      <c r="C123" s="10">
        <v>154534.88</v>
      </c>
      <c r="D123" s="10">
        <v>155156.56</v>
      </c>
      <c r="E123" s="10">
        <v>154532.01999999999</v>
      </c>
      <c r="H123">
        <f t="shared" si="8"/>
        <v>-4.0067915916670582E-3</v>
      </c>
      <c r="I123">
        <f t="shared" si="9"/>
        <v>0</v>
      </c>
      <c r="J123">
        <f t="shared" si="10"/>
        <v>-4.0252245860569191E-3</v>
      </c>
      <c r="K123" t="str">
        <f t="shared" si="11"/>
        <v/>
      </c>
      <c r="L123" t="str">
        <f t="shared" si="12"/>
        <v/>
      </c>
      <c r="M123" t="str">
        <f t="shared" si="13"/>
        <v/>
      </c>
      <c r="N123" t="str">
        <f t="shared" si="14"/>
        <v/>
      </c>
      <c r="O123" t="str">
        <f t="shared" si="15"/>
        <v/>
      </c>
    </row>
    <row r="124" spans="1:15" x14ac:dyDescent="0.25">
      <c r="A124" s="1">
        <v>38246</v>
      </c>
      <c r="B124" s="10">
        <v>155505.01999999999</v>
      </c>
      <c r="C124" s="10">
        <v>155754.64000000001</v>
      </c>
      <c r="D124" s="10">
        <v>156010.93</v>
      </c>
      <c r="E124" s="10">
        <v>155157.99</v>
      </c>
      <c r="H124">
        <f t="shared" si="8"/>
        <v>1.6052214905990514E-3</v>
      </c>
      <c r="I124">
        <f t="shared" si="9"/>
        <v>3.2533354871759901E-3</v>
      </c>
      <c r="J124">
        <f t="shared" si="10"/>
        <v>-2.2316321363773373E-3</v>
      </c>
      <c r="K124" t="str">
        <f t="shared" si="11"/>
        <v/>
      </c>
      <c r="L124" t="str">
        <f t="shared" si="12"/>
        <v/>
      </c>
      <c r="M124" t="str">
        <f t="shared" si="13"/>
        <v/>
      </c>
      <c r="N124" t="str">
        <f t="shared" si="14"/>
        <v/>
      </c>
      <c r="O124" t="str">
        <f t="shared" si="15"/>
        <v/>
      </c>
    </row>
    <row r="125" spans="1:15" x14ac:dyDescent="0.25">
      <c r="A125" s="1">
        <v>38247</v>
      </c>
      <c r="B125" s="10">
        <v>152279.5</v>
      </c>
      <c r="C125" s="10">
        <v>156449.07999999999</v>
      </c>
      <c r="D125" s="10">
        <v>156449.07999999999</v>
      </c>
      <c r="E125" s="10">
        <v>152279.5</v>
      </c>
      <c r="H125">
        <f t="shared" si="8"/>
        <v>2.7381098572033524E-2</v>
      </c>
      <c r="I125">
        <f t="shared" si="9"/>
        <v>2.7381098572033524E-2</v>
      </c>
      <c r="J125">
        <f t="shared" si="10"/>
        <v>0</v>
      </c>
      <c r="K125" t="str">
        <f t="shared" si="11"/>
        <v/>
      </c>
      <c r="L125" t="str">
        <f t="shared" si="12"/>
        <v/>
      </c>
      <c r="M125" t="str">
        <f t="shared" si="13"/>
        <v/>
      </c>
      <c r="N125" t="str">
        <f t="shared" si="14"/>
        <v/>
      </c>
      <c r="O125" t="str">
        <f t="shared" si="15"/>
        <v/>
      </c>
    </row>
    <row r="126" spans="1:15" x14ac:dyDescent="0.25">
      <c r="A126" s="1">
        <v>38250</v>
      </c>
      <c r="B126" s="10">
        <v>153833.57999999999</v>
      </c>
      <c r="C126" s="10">
        <v>153700.31</v>
      </c>
      <c r="D126" s="10">
        <v>154186.29999999999</v>
      </c>
      <c r="E126" s="10">
        <v>152771.34</v>
      </c>
      <c r="H126">
        <f t="shared" si="8"/>
        <v>-8.6632580480794363E-4</v>
      </c>
      <c r="I126">
        <f t="shared" si="9"/>
        <v>2.2928673960522783E-3</v>
      </c>
      <c r="J126">
        <f t="shared" si="10"/>
        <v>-6.9051243558135855E-3</v>
      </c>
      <c r="K126" t="str">
        <f t="shared" si="11"/>
        <v/>
      </c>
      <c r="L126" t="str">
        <f t="shared" si="12"/>
        <v/>
      </c>
      <c r="M126" t="str">
        <f t="shared" si="13"/>
        <v/>
      </c>
      <c r="N126" t="str">
        <f t="shared" si="14"/>
        <v/>
      </c>
      <c r="O126" t="str">
        <f t="shared" si="15"/>
        <v/>
      </c>
    </row>
    <row r="127" spans="1:15" x14ac:dyDescent="0.25">
      <c r="A127" s="1">
        <v>38251</v>
      </c>
      <c r="B127" s="10">
        <v>150223.45000000001</v>
      </c>
      <c r="C127" s="10">
        <v>153927</v>
      </c>
      <c r="D127" s="10">
        <v>154513.19</v>
      </c>
      <c r="E127" s="10">
        <v>149988.94</v>
      </c>
      <c r="H127">
        <f t="shared" si="8"/>
        <v>2.4653607675765521E-2</v>
      </c>
      <c r="I127">
        <f t="shared" si="9"/>
        <v>2.8555728150298609E-2</v>
      </c>
      <c r="J127">
        <f t="shared" si="10"/>
        <v>-1.5610745193244124E-3</v>
      </c>
      <c r="K127" t="str">
        <f t="shared" si="11"/>
        <v/>
      </c>
      <c r="L127" t="str">
        <f t="shared" si="12"/>
        <v/>
      </c>
      <c r="M127" t="str">
        <f t="shared" si="13"/>
        <v/>
      </c>
      <c r="N127" t="str">
        <f t="shared" si="14"/>
        <v/>
      </c>
      <c r="O127" t="str">
        <f t="shared" si="15"/>
        <v/>
      </c>
    </row>
    <row r="128" spans="1:15" x14ac:dyDescent="0.25">
      <c r="A128" s="1">
        <v>38252</v>
      </c>
      <c r="B128" s="10">
        <v>153282.26999999999</v>
      </c>
      <c r="C128" s="10">
        <v>152369.65</v>
      </c>
      <c r="D128" s="10">
        <v>153732.64000000001</v>
      </c>
      <c r="E128" s="10">
        <v>152044.56</v>
      </c>
      <c r="H128">
        <f t="shared" si="8"/>
        <v>-5.9538523274740296E-3</v>
      </c>
      <c r="I128">
        <f t="shared" si="9"/>
        <v>2.9381741280321005E-3</v>
      </c>
      <c r="J128">
        <f t="shared" si="10"/>
        <v>-8.0747107933617501E-3</v>
      </c>
      <c r="K128" t="str">
        <f t="shared" si="11"/>
        <v/>
      </c>
      <c r="L128" t="str">
        <f t="shared" si="12"/>
        <v/>
      </c>
      <c r="M128" t="str">
        <f t="shared" si="13"/>
        <v/>
      </c>
      <c r="N128" t="str">
        <f t="shared" si="14"/>
        <v/>
      </c>
      <c r="O128" t="str">
        <f t="shared" si="15"/>
        <v/>
      </c>
    </row>
    <row r="129" spans="1:15" x14ac:dyDescent="0.25">
      <c r="A129" s="1">
        <v>38253</v>
      </c>
      <c r="B129" s="10">
        <v>154402.54</v>
      </c>
      <c r="C129" s="10">
        <v>154108.19</v>
      </c>
      <c r="D129" s="10">
        <v>154639.57</v>
      </c>
      <c r="E129" s="10">
        <v>153727.22</v>
      </c>
      <c r="H129">
        <f t="shared" si="8"/>
        <v>-1.9063805556567281E-3</v>
      </c>
      <c r="I129">
        <f t="shared" si="9"/>
        <v>1.5351431394845516E-3</v>
      </c>
      <c r="J129">
        <f t="shared" si="10"/>
        <v>-4.3737622451029967E-3</v>
      </c>
      <c r="K129" t="str">
        <f t="shared" si="11"/>
        <v/>
      </c>
      <c r="L129" t="str">
        <f t="shared" si="12"/>
        <v/>
      </c>
      <c r="M129" t="str">
        <f t="shared" si="13"/>
        <v/>
      </c>
      <c r="N129" t="str">
        <f t="shared" si="14"/>
        <v/>
      </c>
      <c r="O129" t="str">
        <f t="shared" si="15"/>
        <v/>
      </c>
    </row>
    <row r="130" spans="1:15" x14ac:dyDescent="0.25">
      <c r="A130" s="1">
        <v>38254</v>
      </c>
      <c r="B130" s="10">
        <v>153737.91</v>
      </c>
      <c r="C130" s="10">
        <v>154167.03</v>
      </c>
      <c r="D130" s="10">
        <v>154167.03</v>
      </c>
      <c r="E130" s="10">
        <v>153736.21</v>
      </c>
      <c r="H130">
        <f t="shared" si="8"/>
        <v>2.7912438773234349E-3</v>
      </c>
      <c r="I130">
        <f t="shared" si="9"/>
        <v>2.7912438773234349E-3</v>
      </c>
      <c r="J130">
        <f t="shared" si="10"/>
        <v>-1.1057780088252755E-5</v>
      </c>
      <c r="K130" t="str">
        <f t="shared" si="11"/>
        <v/>
      </c>
      <c r="L130" t="str">
        <f t="shared" si="12"/>
        <v/>
      </c>
      <c r="M130" t="str">
        <f t="shared" si="13"/>
        <v/>
      </c>
      <c r="N130" t="str">
        <f t="shared" si="14"/>
        <v/>
      </c>
      <c r="O130" t="str">
        <f t="shared" si="15"/>
        <v/>
      </c>
    </row>
    <row r="131" spans="1:15" x14ac:dyDescent="0.25">
      <c r="A131" s="1">
        <v>38257</v>
      </c>
      <c r="B131" s="10">
        <v>155107.9</v>
      </c>
      <c r="C131" s="10">
        <v>155007.35</v>
      </c>
      <c r="D131" s="10">
        <v>155107.9</v>
      </c>
      <c r="E131" s="10">
        <v>154846.68</v>
      </c>
      <c r="H131">
        <f t="shared" si="8"/>
        <v>-6.4825840592253048E-4</v>
      </c>
      <c r="I131">
        <f t="shared" si="9"/>
        <v>0</v>
      </c>
      <c r="J131">
        <f t="shared" si="10"/>
        <v>-1.6841179591755573E-3</v>
      </c>
      <c r="K131" t="str">
        <f t="shared" si="11"/>
        <v/>
      </c>
      <c r="L131" t="str">
        <f t="shared" si="12"/>
        <v/>
      </c>
      <c r="M131" t="str">
        <f t="shared" si="13"/>
        <v/>
      </c>
      <c r="N131" t="str">
        <f t="shared" si="14"/>
        <v/>
      </c>
      <c r="O131" t="str">
        <f t="shared" si="15"/>
        <v/>
      </c>
    </row>
    <row r="132" spans="1:15" x14ac:dyDescent="0.25">
      <c r="A132" s="1">
        <v>38258</v>
      </c>
      <c r="B132" s="10">
        <v>151597.32</v>
      </c>
      <c r="C132" s="10">
        <v>154670.78</v>
      </c>
      <c r="D132" s="10">
        <v>155490.98000000001</v>
      </c>
      <c r="E132" s="10">
        <v>151419.6</v>
      </c>
      <c r="H132">
        <f t="shared" si="8"/>
        <v>2.0273841252602454E-2</v>
      </c>
      <c r="I132">
        <f t="shared" si="9"/>
        <v>2.5684227135413851E-2</v>
      </c>
      <c r="J132">
        <f t="shared" si="10"/>
        <v>-1.1723162388358466E-3</v>
      </c>
      <c r="K132" t="str">
        <f t="shared" si="11"/>
        <v/>
      </c>
      <c r="L132" t="str">
        <f t="shared" si="12"/>
        <v/>
      </c>
      <c r="M132" t="str">
        <f t="shared" si="13"/>
        <v/>
      </c>
      <c r="N132" t="str">
        <f t="shared" si="14"/>
        <v/>
      </c>
      <c r="O132" t="str">
        <f t="shared" si="15"/>
        <v/>
      </c>
    </row>
    <row r="133" spans="1:15" x14ac:dyDescent="0.25">
      <c r="A133" s="1">
        <v>38259</v>
      </c>
      <c r="B133" s="10">
        <v>150142.35999999999</v>
      </c>
      <c r="C133" s="10">
        <v>151590.24</v>
      </c>
      <c r="D133" s="10">
        <v>151629.91</v>
      </c>
      <c r="E133" s="10">
        <v>149705.84</v>
      </c>
      <c r="H133">
        <f t="shared" si="8"/>
        <v>9.6433811217566667E-3</v>
      </c>
      <c r="I133">
        <f t="shared" si="9"/>
        <v>9.9075970299122851E-3</v>
      </c>
      <c r="J133">
        <f t="shared" si="10"/>
        <v>-2.9073740415429539E-3</v>
      </c>
      <c r="K133" t="str">
        <f t="shared" si="11"/>
        <v/>
      </c>
      <c r="L133" t="str">
        <f t="shared" si="12"/>
        <v/>
      </c>
      <c r="M133" t="str">
        <f t="shared" si="13"/>
        <v/>
      </c>
      <c r="N133" t="str">
        <f t="shared" si="14"/>
        <v/>
      </c>
      <c r="O133" t="str">
        <f t="shared" si="15"/>
        <v/>
      </c>
    </row>
    <row r="134" spans="1:15" x14ac:dyDescent="0.25">
      <c r="A134" s="1">
        <v>38260</v>
      </c>
      <c r="B134" s="10">
        <v>148680.57999999999</v>
      </c>
      <c r="C134" s="10">
        <v>150491.65</v>
      </c>
      <c r="D134" s="10">
        <v>150622.71</v>
      </c>
      <c r="E134" s="10">
        <v>148501.76000000001</v>
      </c>
      <c r="H134">
        <f t="shared" si="8"/>
        <v>1.2180945218265959E-2</v>
      </c>
      <c r="I134">
        <f t="shared" si="9"/>
        <v>1.3062432228876153E-2</v>
      </c>
      <c r="J134">
        <f t="shared" si="10"/>
        <v>-1.2027125533138339E-3</v>
      </c>
      <c r="K134" t="str">
        <f t="shared" si="11"/>
        <v/>
      </c>
      <c r="L134" t="str">
        <f t="shared" si="12"/>
        <v/>
      </c>
      <c r="M134" t="str">
        <f t="shared" si="13"/>
        <v/>
      </c>
      <c r="N134" t="str">
        <f t="shared" si="14"/>
        <v/>
      </c>
      <c r="O134" t="str">
        <f t="shared" si="15"/>
        <v/>
      </c>
    </row>
    <row r="135" spans="1:15" x14ac:dyDescent="0.25">
      <c r="A135" s="1">
        <v>38261</v>
      </c>
      <c r="B135" s="10">
        <v>144545.89000000001</v>
      </c>
      <c r="C135" s="10">
        <v>147527.10999999999</v>
      </c>
      <c r="D135" s="10">
        <v>147631.71</v>
      </c>
      <c r="E135" s="10">
        <v>144343.74</v>
      </c>
      <c r="H135">
        <f t="shared" ref="H135:H198" si="16">C135/$B135-1</f>
        <v>2.0624730319208417E-2</v>
      </c>
      <c r="I135">
        <f t="shared" ref="I135:I198" si="17">D135/$B135-1</f>
        <v>2.134837593791139E-2</v>
      </c>
      <c r="J135">
        <f t="shared" ref="J135:J198" si="18">E135/$B135-1</f>
        <v>-1.398517799434007E-3</v>
      </c>
      <c r="K135" t="str">
        <f t="shared" ref="K135:K198" si="19">IF(AND(C135&lt;E135,ABS(C135/E135-1)&gt;K$2),C135/E135-1,"")</f>
        <v/>
      </c>
      <c r="L135" t="str">
        <f t="shared" ref="L135:L198" si="20">IF(AND(C135&gt;D135,ABS(D135/C135-1)&gt;K$2),D135/C135-1,"")</f>
        <v/>
      </c>
      <c r="M135" t="str">
        <f t="shared" ref="M135:M198" si="21">IF(AND(E135&gt;D135,ABS(E135/D135-1)&gt;K$2),E135/D135-1,"")</f>
        <v/>
      </c>
      <c r="N135" t="str">
        <f t="shared" ref="N135:N198" si="22">IF(AND(B135&lt;E135,ABS(E135/B135-1)&gt;K$2),E135/B135-1,"")</f>
        <v/>
      </c>
      <c r="O135" t="str">
        <f t="shared" ref="O135:O198" si="23">IF(AND(B135&gt;D135,ABS(D135/B135-1)&gt;K$2),D135/B135-1,"")</f>
        <v/>
      </c>
    </row>
    <row r="136" spans="1:15" x14ac:dyDescent="0.25">
      <c r="A136" s="1">
        <v>38264</v>
      </c>
      <c r="B136" s="10">
        <v>143589.93</v>
      </c>
      <c r="C136" s="10">
        <v>144240.54</v>
      </c>
      <c r="D136" s="10">
        <v>145284.62</v>
      </c>
      <c r="E136" s="10">
        <v>143433.91</v>
      </c>
      <c r="H136">
        <f t="shared" si="16"/>
        <v>4.5310280463262131E-3</v>
      </c>
      <c r="I136">
        <f t="shared" si="17"/>
        <v>1.1802290035241247E-2</v>
      </c>
      <c r="J136">
        <f t="shared" si="18"/>
        <v>-1.0865664465466995E-3</v>
      </c>
      <c r="K136" t="str">
        <f t="shared" si="19"/>
        <v/>
      </c>
      <c r="L136" t="str">
        <f t="shared" si="20"/>
        <v/>
      </c>
      <c r="M136" t="str">
        <f t="shared" si="21"/>
        <v/>
      </c>
      <c r="N136" t="str">
        <f t="shared" si="22"/>
        <v/>
      </c>
      <c r="O136" t="str">
        <f t="shared" si="23"/>
        <v/>
      </c>
    </row>
    <row r="137" spans="1:15" x14ac:dyDescent="0.25">
      <c r="A137" s="1">
        <v>38265</v>
      </c>
      <c r="B137" s="10">
        <v>142964.17000000001</v>
      </c>
      <c r="C137" s="10">
        <v>144445.19</v>
      </c>
      <c r="D137" s="10">
        <v>144792.88</v>
      </c>
      <c r="E137" s="10">
        <v>142964.17000000001</v>
      </c>
      <c r="H137">
        <f t="shared" si="16"/>
        <v>1.0359378856954038E-2</v>
      </c>
      <c r="I137">
        <f t="shared" si="17"/>
        <v>1.2791386820907524E-2</v>
      </c>
      <c r="J137">
        <f t="shared" si="18"/>
        <v>0</v>
      </c>
      <c r="K137" t="str">
        <f t="shared" si="19"/>
        <v/>
      </c>
      <c r="L137" t="str">
        <f t="shared" si="20"/>
        <v/>
      </c>
      <c r="M137" t="str">
        <f t="shared" si="21"/>
        <v/>
      </c>
      <c r="N137" t="str">
        <f t="shared" si="22"/>
        <v/>
      </c>
      <c r="O137" t="str">
        <f t="shared" si="23"/>
        <v/>
      </c>
    </row>
    <row r="138" spans="1:15" x14ac:dyDescent="0.25">
      <c r="A138" s="1">
        <v>38266</v>
      </c>
      <c r="B138" s="10">
        <v>139525.69</v>
      </c>
      <c r="C138" s="10">
        <v>145279.97</v>
      </c>
      <c r="D138" s="10">
        <v>145279.97</v>
      </c>
      <c r="E138" s="10">
        <v>139525.69</v>
      </c>
      <c r="H138">
        <f t="shared" si="16"/>
        <v>4.1241724015125714E-2</v>
      </c>
      <c r="I138">
        <f t="shared" si="17"/>
        <v>4.1241724015125714E-2</v>
      </c>
      <c r="J138">
        <f t="shared" si="18"/>
        <v>0</v>
      </c>
      <c r="K138" t="str">
        <f t="shared" si="19"/>
        <v/>
      </c>
      <c r="L138" t="str">
        <f t="shared" si="20"/>
        <v/>
      </c>
      <c r="M138" t="str">
        <f t="shared" si="21"/>
        <v/>
      </c>
      <c r="N138" t="str">
        <f t="shared" si="22"/>
        <v/>
      </c>
      <c r="O138" t="str">
        <f t="shared" si="23"/>
        <v/>
      </c>
    </row>
    <row r="139" spans="1:15" x14ac:dyDescent="0.25">
      <c r="A139" s="1">
        <v>38267</v>
      </c>
      <c r="B139" s="10">
        <v>141704.68</v>
      </c>
      <c r="C139" s="10">
        <v>140807.67000000001</v>
      </c>
      <c r="D139" s="10">
        <v>141704.68</v>
      </c>
      <c r="E139" s="10">
        <v>140631.6</v>
      </c>
      <c r="H139">
        <f t="shared" si="16"/>
        <v>-6.330136732251801E-3</v>
      </c>
      <c r="I139">
        <f t="shared" si="17"/>
        <v>0</v>
      </c>
      <c r="J139">
        <f t="shared" si="18"/>
        <v>-7.5726503881169416E-3</v>
      </c>
      <c r="K139" t="str">
        <f t="shared" si="19"/>
        <v/>
      </c>
      <c r="L139" t="str">
        <f t="shared" si="20"/>
        <v/>
      </c>
      <c r="M139" t="str">
        <f t="shared" si="21"/>
        <v/>
      </c>
      <c r="N139" t="str">
        <f t="shared" si="22"/>
        <v/>
      </c>
      <c r="O139" t="str">
        <f t="shared" si="23"/>
        <v/>
      </c>
    </row>
    <row r="140" spans="1:15" x14ac:dyDescent="0.25">
      <c r="A140" s="1">
        <v>38268</v>
      </c>
      <c r="B140" s="10">
        <v>143428.87</v>
      </c>
      <c r="C140" s="10">
        <v>141462.95000000001</v>
      </c>
      <c r="D140" s="10">
        <v>143832.09</v>
      </c>
      <c r="E140" s="10">
        <v>140434.78</v>
      </c>
      <c r="H140">
        <f t="shared" si="16"/>
        <v>-1.3706585013184447E-2</v>
      </c>
      <c r="I140">
        <f t="shared" si="17"/>
        <v>2.8112889685318887E-3</v>
      </c>
      <c r="J140">
        <f t="shared" si="18"/>
        <v>-2.0875086026962308E-2</v>
      </c>
      <c r="K140" t="str">
        <f t="shared" si="19"/>
        <v/>
      </c>
      <c r="L140" t="str">
        <f t="shared" si="20"/>
        <v/>
      </c>
      <c r="M140" t="str">
        <f t="shared" si="21"/>
        <v/>
      </c>
      <c r="N140" t="str">
        <f t="shared" si="22"/>
        <v/>
      </c>
      <c r="O140" t="str">
        <f t="shared" si="23"/>
        <v/>
      </c>
    </row>
    <row r="141" spans="1:15" x14ac:dyDescent="0.25">
      <c r="A141" s="1">
        <v>38271</v>
      </c>
      <c r="B141" s="10">
        <v>143410.32999999999</v>
      </c>
      <c r="C141" s="10">
        <v>143648.31</v>
      </c>
      <c r="D141" s="10">
        <v>144227.22</v>
      </c>
      <c r="E141" s="10">
        <v>143222.34</v>
      </c>
      <c r="H141">
        <f t="shared" si="16"/>
        <v>1.6594341565214776E-3</v>
      </c>
      <c r="I141">
        <f t="shared" si="17"/>
        <v>5.6961726536715052E-3</v>
      </c>
      <c r="J141">
        <f t="shared" si="18"/>
        <v>-1.3108539670746433E-3</v>
      </c>
      <c r="K141" t="str">
        <f t="shared" si="19"/>
        <v/>
      </c>
      <c r="L141" t="str">
        <f t="shared" si="20"/>
        <v/>
      </c>
      <c r="M141" t="str">
        <f t="shared" si="21"/>
        <v/>
      </c>
      <c r="N141" t="str">
        <f t="shared" si="22"/>
        <v/>
      </c>
      <c r="O141" t="str">
        <f t="shared" si="23"/>
        <v/>
      </c>
    </row>
    <row r="142" spans="1:15" x14ac:dyDescent="0.25">
      <c r="A142" s="1">
        <v>38272</v>
      </c>
      <c r="B142" s="10">
        <v>143257.53</v>
      </c>
      <c r="C142" s="10">
        <v>144763.47</v>
      </c>
      <c r="D142" s="10">
        <v>145350.25</v>
      </c>
      <c r="E142" s="10">
        <v>143257.53</v>
      </c>
      <c r="H142">
        <f t="shared" si="16"/>
        <v>1.0512117582929248E-2</v>
      </c>
      <c r="I142">
        <f t="shared" si="17"/>
        <v>1.460809773838756E-2</v>
      </c>
      <c r="J142">
        <f t="shared" si="18"/>
        <v>0</v>
      </c>
      <c r="K142" t="str">
        <f t="shared" si="19"/>
        <v/>
      </c>
      <c r="L142" t="str">
        <f t="shared" si="20"/>
        <v/>
      </c>
      <c r="M142" t="str">
        <f t="shared" si="21"/>
        <v/>
      </c>
      <c r="N142" t="str">
        <f t="shared" si="22"/>
        <v/>
      </c>
      <c r="O142" t="str">
        <f t="shared" si="23"/>
        <v/>
      </c>
    </row>
    <row r="143" spans="1:15" x14ac:dyDescent="0.25">
      <c r="A143" s="1">
        <v>38273</v>
      </c>
      <c r="B143" s="10">
        <v>144600.18</v>
      </c>
      <c r="C143" s="10">
        <v>143254.73000000001</v>
      </c>
      <c r="D143" s="10">
        <v>145685.76999999999</v>
      </c>
      <c r="E143" s="10">
        <v>142411.71</v>
      </c>
      <c r="H143">
        <f t="shared" si="16"/>
        <v>-9.3046218891289501E-3</v>
      </c>
      <c r="I143">
        <f t="shared" si="17"/>
        <v>7.507528690489762E-3</v>
      </c>
      <c r="J143">
        <f t="shared" si="18"/>
        <v>-1.5134628463118083E-2</v>
      </c>
      <c r="K143" t="str">
        <f t="shared" si="19"/>
        <v/>
      </c>
      <c r="L143" t="str">
        <f t="shared" si="20"/>
        <v/>
      </c>
      <c r="M143" t="str">
        <f t="shared" si="21"/>
        <v/>
      </c>
      <c r="N143" t="str">
        <f t="shared" si="22"/>
        <v/>
      </c>
      <c r="O143" t="str">
        <f t="shared" si="23"/>
        <v/>
      </c>
    </row>
    <row r="144" spans="1:15" x14ac:dyDescent="0.25">
      <c r="A144" s="1">
        <v>38274</v>
      </c>
      <c r="B144" s="10">
        <v>146760.78</v>
      </c>
      <c r="C144" s="10">
        <v>145007.1</v>
      </c>
      <c r="D144" s="10">
        <v>146760.78</v>
      </c>
      <c r="E144" s="10">
        <v>145007.1</v>
      </c>
      <c r="H144">
        <f t="shared" si="16"/>
        <v>-1.1949241479910278E-2</v>
      </c>
      <c r="I144">
        <f t="shared" si="17"/>
        <v>0</v>
      </c>
      <c r="J144">
        <f t="shared" si="18"/>
        <v>-1.1949241479910278E-2</v>
      </c>
      <c r="K144" t="str">
        <f t="shared" si="19"/>
        <v/>
      </c>
      <c r="L144" t="str">
        <f t="shared" si="20"/>
        <v/>
      </c>
      <c r="M144" t="str">
        <f t="shared" si="21"/>
        <v/>
      </c>
      <c r="N144" t="str">
        <f t="shared" si="22"/>
        <v/>
      </c>
      <c r="O144" t="str">
        <f t="shared" si="23"/>
        <v/>
      </c>
    </row>
    <row r="145" spans="1:15" x14ac:dyDescent="0.25">
      <c r="A145" s="1">
        <v>38275</v>
      </c>
      <c r="B145" s="10">
        <v>145454.71</v>
      </c>
      <c r="C145" s="10">
        <v>146827.91</v>
      </c>
      <c r="D145" s="10">
        <v>147042.72</v>
      </c>
      <c r="E145" s="10">
        <v>145270.51</v>
      </c>
      <c r="H145">
        <f t="shared" si="16"/>
        <v>9.4407393201636491E-3</v>
      </c>
      <c r="I145">
        <f t="shared" si="17"/>
        <v>1.0917556399514305E-2</v>
      </c>
      <c r="J145">
        <f t="shared" si="18"/>
        <v>-1.2663735674147691E-3</v>
      </c>
      <c r="K145" t="str">
        <f t="shared" si="19"/>
        <v/>
      </c>
      <c r="L145" t="str">
        <f t="shared" si="20"/>
        <v/>
      </c>
      <c r="M145" t="str">
        <f t="shared" si="21"/>
        <v/>
      </c>
      <c r="N145" t="str">
        <f t="shared" si="22"/>
        <v/>
      </c>
      <c r="O145" t="str">
        <f t="shared" si="23"/>
        <v/>
      </c>
    </row>
    <row r="146" spans="1:15" x14ac:dyDescent="0.25">
      <c r="A146" s="1">
        <v>38278</v>
      </c>
      <c r="B146" s="10">
        <v>143798.01</v>
      </c>
      <c r="C146" s="10">
        <v>144616.15</v>
      </c>
      <c r="D146" s="10">
        <v>145737.57999999999</v>
      </c>
      <c r="E146" s="10">
        <v>142907.74</v>
      </c>
      <c r="H146">
        <f t="shared" si="16"/>
        <v>5.6895084987613753E-3</v>
      </c>
      <c r="I146">
        <f t="shared" si="17"/>
        <v>1.3488156060017742E-2</v>
      </c>
      <c r="J146">
        <f t="shared" si="18"/>
        <v>-6.1911148839960406E-3</v>
      </c>
      <c r="K146" t="str">
        <f t="shared" si="19"/>
        <v/>
      </c>
      <c r="L146" t="str">
        <f t="shared" si="20"/>
        <v/>
      </c>
      <c r="M146" t="str">
        <f t="shared" si="21"/>
        <v/>
      </c>
      <c r="N146" t="str">
        <f t="shared" si="22"/>
        <v/>
      </c>
      <c r="O146" t="str">
        <f t="shared" si="23"/>
        <v/>
      </c>
    </row>
    <row r="147" spans="1:15" x14ac:dyDescent="0.25">
      <c r="A147" s="1">
        <v>38279</v>
      </c>
      <c r="B147" s="10">
        <v>145643.82</v>
      </c>
      <c r="C147" s="10">
        <v>142738.13</v>
      </c>
      <c r="D147" s="10">
        <v>146368.09</v>
      </c>
      <c r="E147" s="10">
        <v>142432.51999999999</v>
      </c>
      <c r="H147">
        <f t="shared" si="16"/>
        <v>-1.9950657707275221E-2</v>
      </c>
      <c r="I147">
        <f t="shared" si="17"/>
        <v>4.972885220945189E-3</v>
      </c>
      <c r="J147">
        <f t="shared" si="18"/>
        <v>-2.2048995968383833E-2</v>
      </c>
      <c r="K147" t="str">
        <f t="shared" si="19"/>
        <v/>
      </c>
      <c r="L147" t="str">
        <f t="shared" si="20"/>
        <v/>
      </c>
      <c r="M147" t="str">
        <f t="shared" si="21"/>
        <v/>
      </c>
      <c r="N147" t="str">
        <f t="shared" si="22"/>
        <v/>
      </c>
      <c r="O147" t="str">
        <f t="shared" si="23"/>
        <v/>
      </c>
    </row>
    <row r="148" spans="1:15" x14ac:dyDescent="0.25">
      <c r="A148" s="1">
        <v>38280</v>
      </c>
      <c r="B148" s="10">
        <v>147577.47</v>
      </c>
      <c r="C148" s="10">
        <v>146651.73000000001</v>
      </c>
      <c r="D148" s="10">
        <v>148257.12</v>
      </c>
      <c r="E148" s="10">
        <v>145744.32999999999</v>
      </c>
      <c r="H148">
        <f t="shared" si="16"/>
        <v>-6.2729087305805065E-3</v>
      </c>
      <c r="I148">
        <f t="shared" si="17"/>
        <v>4.6053777720949096E-3</v>
      </c>
      <c r="J148">
        <f t="shared" si="18"/>
        <v>-1.2421543749191577E-2</v>
      </c>
      <c r="K148" t="str">
        <f t="shared" si="19"/>
        <v/>
      </c>
      <c r="L148" t="str">
        <f t="shared" si="20"/>
        <v/>
      </c>
      <c r="M148" t="str">
        <f t="shared" si="21"/>
        <v/>
      </c>
      <c r="N148" t="str">
        <f t="shared" si="22"/>
        <v/>
      </c>
      <c r="O148" t="str">
        <f t="shared" si="23"/>
        <v/>
      </c>
    </row>
    <row r="149" spans="1:15" x14ac:dyDescent="0.25">
      <c r="A149" s="1">
        <v>38281</v>
      </c>
      <c r="B149" s="10">
        <v>146632.01999999999</v>
      </c>
      <c r="C149" s="10">
        <v>146971.34</v>
      </c>
      <c r="D149" s="10">
        <v>147855.42000000001</v>
      </c>
      <c r="E149" s="10">
        <v>146381.96</v>
      </c>
      <c r="H149">
        <f t="shared" si="16"/>
        <v>2.3140921062125841E-3</v>
      </c>
      <c r="I149">
        <f t="shared" si="17"/>
        <v>8.3433345595322894E-3</v>
      </c>
      <c r="J149">
        <f t="shared" si="18"/>
        <v>-1.705357397381535E-3</v>
      </c>
      <c r="K149" t="str">
        <f t="shared" si="19"/>
        <v/>
      </c>
      <c r="L149" t="str">
        <f t="shared" si="20"/>
        <v/>
      </c>
      <c r="M149" t="str">
        <f t="shared" si="21"/>
        <v/>
      </c>
      <c r="N149" t="str">
        <f t="shared" si="22"/>
        <v/>
      </c>
      <c r="O149" t="str">
        <f t="shared" si="23"/>
        <v/>
      </c>
    </row>
    <row r="150" spans="1:15" x14ac:dyDescent="0.25">
      <c r="A150" s="1">
        <v>38282</v>
      </c>
      <c r="B150" s="10">
        <v>147910.57</v>
      </c>
      <c r="C150" s="10">
        <v>146372.62</v>
      </c>
      <c r="D150" s="10">
        <v>147910.57</v>
      </c>
      <c r="E150" s="10">
        <v>146301.22</v>
      </c>
      <c r="H150">
        <f t="shared" si="16"/>
        <v>-1.0397837017327549E-2</v>
      </c>
      <c r="I150">
        <f t="shared" si="17"/>
        <v>0</v>
      </c>
      <c r="J150">
        <f t="shared" si="18"/>
        <v>-1.0880561139072098E-2</v>
      </c>
      <c r="K150" t="str">
        <f t="shared" si="19"/>
        <v/>
      </c>
      <c r="L150" t="str">
        <f t="shared" si="20"/>
        <v/>
      </c>
      <c r="M150" t="str">
        <f t="shared" si="21"/>
        <v/>
      </c>
      <c r="N150" t="str">
        <f t="shared" si="22"/>
        <v/>
      </c>
      <c r="O150" t="str">
        <f t="shared" si="23"/>
        <v/>
      </c>
    </row>
    <row r="151" spans="1:15" x14ac:dyDescent="0.25">
      <c r="A151" s="1">
        <v>38285</v>
      </c>
      <c r="B151" s="10">
        <v>151582.46</v>
      </c>
      <c r="C151" s="10">
        <v>148824.47</v>
      </c>
      <c r="D151" s="10">
        <v>151660.96</v>
      </c>
      <c r="E151" s="10">
        <v>148824.47</v>
      </c>
      <c r="H151">
        <f t="shared" si="16"/>
        <v>-1.8194651280893481E-2</v>
      </c>
      <c r="I151">
        <f t="shared" si="17"/>
        <v>5.1786994352776006E-4</v>
      </c>
      <c r="J151">
        <f t="shared" si="18"/>
        <v>-1.8194651280893481E-2</v>
      </c>
      <c r="K151" t="str">
        <f t="shared" si="19"/>
        <v/>
      </c>
      <c r="L151" t="str">
        <f t="shared" si="20"/>
        <v/>
      </c>
      <c r="M151" t="str">
        <f t="shared" si="21"/>
        <v/>
      </c>
      <c r="N151" t="str">
        <f t="shared" si="22"/>
        <v/>
      </c>
      <c r="O151" t="str">
        <f t="shared" si="23"/>
        <v/>
      </c>
    </row>
    <row r="152" spans="1:15" x14ac:dyDescent="0.25">
      <c r="A152" s="1">
        <v>38286</v>
      </c>
      <c r="B152" s="10">
        <v>149123.97</v>
      </c>
      <c r="C152" s="10">
        <v>150874.45000000001</v>
      </c>
      <c r="D152" s="10">
        <v>151488.79999999999</v>
      </c>
      <c r="E152" s="10">
        <v>149123.97</v>
      </c>
      <c r="H152">
        <f t="shared" si="16"/>
        <v>1.173842139529957E-2</v>
      </c>
      <c r="I152">
        <f t="shared" si="17"/>
        <v>1.5858148089807234E-2</v>
      </c>
      <c r="J152">
        <f t="shared" si="18"/>
        <v>0</v>
      </c>
      <c r="K152" t="str">
        <f t="shared" si="19"/>
        <v/>
      </c>
      <c r="L152" t="str">
        <f t="shared" si="20"/>
        <v/>
      </c>
      <c r="M152" t="str">
        <f t="shared" si="21"/>
        <v/>
      </c>
      <c r="N152" t="str">
        <f t="shared" si="22"/>
        <v/>
      </c>
      <c r="O152" t="str">
        <f t="shared" si="23"/>
        <v/>
      </c>
    </row>
    <row r="153" spans="1:15" x14ac:dyDescent="0.25">
      <c r="A153" s="1">
        <v>38287</v>
      </c>
      <c r="B153" s="10">
        <v>148357.18</v>
      </c>
      <c r="C153" s="10">
        <v>150572.67000000001</v>
      </c>
      <c r="D153" s="10">
        <v>150572.67000000001</v>
      </c>
      <c r="E153" s="10">
        <v>147981.73000000001</v>
      </c>
      <c r="H153">
        <f t="shared" si="16"/>
        <v>1.4933486872694912E-2</v>
      </c>
      <c r="I153">
        <f t="shared" si="17"/>
        <v>1.4933486872694912E-2</v>
      </c>
      <c r="J153">
        <f t="shared" si="18"/>
        <v>-2.5307167472445879E-3</v>
      </c>
      <c r="K153" t="str">
        <f t="shared" si="19"/>
        <v/>
      </c>
      <c r="L153" t="str">
        <f t="shared" si="20"/>
        <v/>
      </c>
      <c r="M153" t="str">
        <f t="shared" si="21"/>
        <v/>
      </c>
      <c r="N153" t="str">
        <f t="shared" si="22"/>
        <v/>
      </c>
      <c r="O153" t="str">
        <f t="shared" si="23"/>
        <v/>
      </c>
    </row>
    <row r="154" spans="1:15" x14ac:dyDescent="0.25">
      <c r="A154" s="1">
        <v>38288</v>
      </c>
      <c r="B154" s="10">
        <v>146937.60999999999</v>
      </c>
      <c r="C154" s="10">
        <v>148664.01</v>
      </c>
      <c r="D154" s="10">
        <v>148664.01</v>
      </c>
      <c r="E154" s="10">
        <v>146937.60999999999</v>
      </c>
      <c r="H154">
        <f t="shared" si="16"/>
        <v>1.1749204305147032E-2</v>
      </c>
      <c r="I154">
        <f t="shared" si="17"/>
        <v>1.1749204305147032E-2</v>
      </c>
      <c r="J154">
        <f t="shared" si="18"/>
        <v>0</v>
      </c>
      <c r="K154" t="str">
        <f t="shared" si="19"/>
        <v/>
      </c>
      <c r="L154" t="str">
        <f t="shared" si="20"/>
        <v/>
      </c>
      <c r="M154" t="str">
        <f t="shared" si="21"/>
        <v/>
      </c>
      <c r="N154" t="str">
        <f t="shared" si="22"/>
        <v/>
      </c>
      <c r="O154" t="str">
        <f t="shared" si="23"/>
        <v/>
      </c>
    </row>
    <row r="155" spans="1:15" x14ac:dyDescent="0.25">
      <c r="A155" s="1">
        <v>38289</v>
      </c>
      <c r="B155" s="10">
        <v>146566.78</v>
      </c>
      <c r="C155" s="10">
        <v>145939.79999999999</v>
      </c>
      <c r="D155" s="10">
        <v>147442.91</v>
      </c>
      <c r="E155" s="10">
        <v>145939.79999999999</v>
      </c>
      <c r="H155">
        <f t="shared" si="16"/>
        <v>-4.2777769969429835E-3</v>
      </c>
      <c r="I155">
        <f t="shared" si="17"/>
        <v>5.9776847113650611E-3</v>
      </c>
      <c r="J155">
        <f t="shared" si="18"/>
        <v>-4.2777769969429835E-3</v>
      </c>
      <c r="K155" t="str">
        <f t="shared" si="19"/>
        <v/>
      </c>
      <c r="L155" t="str">
        <f t="shared" si="20"/>
        <v/>
      </c>
      <c r="M155" t="str">
        <f t="shared" si="21"/>
        <v/>
      </c>
      <c r="N155" t="str">
        <f t="shared" si="22"/>
        <v/>
      </c>
      <c r="O155" t="str">
        <f t="shared" si="23"/>
        <v/>
      </c>
    </row>
    <row r="156" spans="1:15" x14ac:dyDescent="0.25">
      <c r="A156" s="1">
        <v>38292</v>
      </c>
      <c r="B156" s="10">
        <v>146965.43</v>
      </c>
      <c r="C156" s="10">
        <v>146868.75</v>
      </c>
      <c r="D156" s="10">
        <v>147524.42000000001</v>
      </c>
      <c r="E156" s="10">
        <v>146696.91</v>
      </c>
      <c r="H156">
        <f t="shared" si="16"/>
        <v>-6.5784177952588063E-4</v>
      </c>
      <c r="I156">
        <f t="shared" si="17"/>
        <v>3.8035475417588227E-3</v>
      </c>
      <c r="J156">
        <f t="shared" si="18"/>
        <v>-1.8270963450383038E-3</v>
      </c>
      <c r="K156" t="str">
        <f t="shared" si="19"/>
        <v/>
      </c>
      <c r="L156" t="str">
        <f t="shared" si="20"/>
        <v/>
      </c>
      <c r="M156" t="str">
        <f t="shared" si="21"/>
        <v/>
      </c>
      <c r="N156" t="str">
        <f t="shared" si="22"/>
        <v/>
      </c>
      <c r="O156" t="str">
        <f t="shared" si="23"/>
        <v/>
      </c>
    </row>
    <row r="157" spans="1:15" x14ac:dyDescent="0.25">
      <c r="A157" s="1">
        <v>38293</v>
      </c>
      <c r="B157" s="10">
        <v>144919.19</v>
      </c>
      <c r="C157" s="10">
        <v>143811.85</v>
      </c>
      <c r="D157" s="10">
        <v>145538.15</v>
      </c>
      <c r="E157" s="10">
        <v>142849.76999999999</v>
      </c>
      <c r="H157">
        <f t="shared" si="16"/>
        <v>-7.6410860425041305E-3</v>
      </c>
      <c r="I157">
        <f t="shared" si="17"/>
        <v>4.2710699666481666E-3</v>
      </c>
      <c r="J157">
        <f t="shared" si="18"/>
        <v>-1.4279820360574846E-2</v>
      </c>
      <c r="K157" t="str">
        <f t="shared" si="19"/>
        <v/>
      </c>
      <c r="L157" t="str">
        <f t="shared" si="20"/>
        <v/>
      </c>
      <c r="M157" t="str">
        <f t="shared" si="21"/>
        <v/>
      </c>
      <c r="N157" t="str">
        <f t="shared" si="22"/>
        <v/>
      </c>
      <c r="O157" t="str">
        <f t="shared" si="23"/>
        <v/>
      </c>
    </row>
    <row r="158" spans="1:15" x14ac:dyDescent="0.25">
      <c r="A158" s="1">
        <v>38294</v>
      </c>
      <c r="B158" s="10">
        <v>140455.79</v>
      </c>
      <c r="C158" s="10">
        <v>142366.95000000001</v>
      </c>
      <c r="D158" s="10">
        <v>143241.76999999999</v>
      </c>
      <c r="E158" s="10">
        <v>139150.97</v>
      </c>
      <c r="H158">
        <f t="shared" si="16"/>
        <v>1.3606843833209092E-2</v>
      </c>
      <c r="I158">
        <f t="shared" si="17"/>
        <v>1.9835280553403889E-2</v>
      </c>
      <c r="J158">
        <f t="shared" si="18"/>
        <v>-9.2898982662089624E-3</v>
      </c>
      <c r="K158" t="str">
        <f t="shared" si="19"/>
        <v/>
      </c>
      <c r="L158" t="str">
        <f t="shared" si="20"/>
        <v/>
      </c>
      <c r="M158" t="str">
        <f t="shared" si="21"/>
        <v/>
      </c>
      <c r="N158" t="str">
        <f t="shared" si="22"/>
        <v/>
      </c>
      <c r="O158" t="str">
        <f t="shared" si="23"/>
        <v/>
      </c>
    </row>
    <row r="159" spans="1:15" x14ac:dyDescent="0.25">
      <c r="A159" s="1">
        <v>38295</v>
      </c>
      <c r="B159" s="10">
        <v>136703.51</v>
      </c>
      <c r="C159" s="10">
        <v>139668.85</v>
      </c>
      <c r="D159" s="10">
        <v>139933.01</v>
      </c>
      <c r="E159" s="10">
        <v>136678.12</v>
      </c>
      <c r="H159">
        <f t="shared" si="16"/>
        <v>2.1691761974509616E-2</v>
      </c>
      <c r="I159">
        <f t="shared" si="17"/>
        <v>2.3624119088090811E-2</v>
      </c>
      <c r="J159">
        <f t="shared" si="18"/>
        <v>-1.8573041760239217E-4</v>
      </c>
      <c r="K159" t="str">
        <f t="shared" si="19"/>
        <v/>
      </c>
      <c r="L159" t="str">
        <f t="shared" si="20"/>
        <v/>
      </c>
      <c r="M159" t="str">
        <f t="shared" si="21"/>
        <v/>
      </c>
      <c r="N159" t="str">
        <f t="shared" si="22"/>
        <v/>
      </c>
      <c r="O159" t="str">
        <f t="shared" si="23"/>
        <v/>
      </c>
    </row>
    <row r="160" spans="1:15" x14ac:dyDescent="0.25">
      <c r="A160" s="1">
        <v>38296</v>
      </c>
      <c r="B160" s="10">
        <v>136783</v>
      </c>
      <c r="C160" s="10">
        <v>135733.35999999999</v>
      </c>
      <c r="D160" s="10">
        <v>137483.51</v>
      </c>
      <c r="E160" s="10">
        <v>135640.22</v>
      </c>
      <c r="H160">
        <f t="shared" si="16"/>
        <v>-7.6737606281482851E-3</v>
      </c>
      <c r="I160">
        <f t="shared" si="17"/>
        <v>5.121323556289914E-3</v>
      </c>
      <c r="J160">
        <f t="shared" si="18"/>
        <v>-8.3546932001783425E-3</v>
      </c>
      <c r="K160" t="str">
        <f t="shared" si="19"/>
        <v/>
      </c>
      <c r="L160" t="str">
        <f t="shared" si="20"/>
        <v/>
      </c>
      <c r="M160" t="str">
        <f t="shared" si="21"/>
        <v/>
      </c>
      <c r="N160" t="str">
        <f t="shared" si="22"/>
        <v/>
      </c>
      <c r="O160" t="str">
        <f t="shared" si="23"/>
        <v/>
      </c>
    </row>
    <row r="161" spans="1:15" x14ac:dyDescent="0.25">
      <c r="A161" s="1">
        <v>38299</v>
      </c>
      <c r="B161" s="10">
        <v>136924.92000000001</v>
      </c>
      <c r="C161" s="10">
        <v>136604.65</v>
      </c>
      <c r="D161" s="10">
        <v>137372.34</v>
      </c>
      <c r="E161" s="10">
        <v>136604.65</v>
      </c>
      <c r="H161">
        <f t="shared" si="16"/>
        <v>-2.3390190770242736E-3</v>
      </c>
      <c r="I161">
        <f t="shared" si="17"/>
        <v>3.267630172798297E-3</v>
      </c>
      <c r="J161">
        <f t="shared" si="18"/>
        <v>-2.3390190770242736E-3</v>
      </c>
      <c r="K161" t="str">
        <f t="shared" si="19"/>
        <v/>
      </c>
      <c r="L161" t="str">
        <f t="shared" si="20"/>
        <v/>
      </c>
      <c r="M161" t="str">
        <f t="shared" si="21"/>
        <v/>
      </c>
      <c r="N161" t="str">
        <f t="shared" si="22"/>
        <v/>
      </c>
      <c r="O161" t="str">
        <f t="shared" si="23"/>
        <v/>
      </c>
    </row>
    <row r="162" spans="1:15" x14ac:dyDescent="0.25">
      <c r="A162" s="1">
        <v>38300</v>
      </c>
      <c r="B162" s="10">
        <v>136230.95000000001</v>
      </c>
      <c r="C162" s="10">
        <v>136349.34</v>
      </c>
      <c r="D162" s="10">
        <v>137027.31</v>
      </c>
      <c r="E162" s="10">
        <v>136177.76999999999</v>
      </c>
      <c r="H162">
        <f t="shared" si="16"/>
        <v>8.6903893718703884E-4</v>
      </c>
      <c r="I162">
        <f t="shared" si="17"/>
        <v>5.8456613566886251E-3</v>
      </c>
      <c r="J162">
        <f t="shared" si="18"/>
        <v>-3.9036650628965219E-4</v>
      </c>
      <c r="K162" t="str">
        <f t="shared" si="19"/>
        <v/>
      </c>
      <c r="L162" t="str">
        <f t="shared" si="20"/>
        <v/>
      </c>
      <c r="M162" t="str">
        <f t="shared" si="21"/>
        <v/>
      </c>
      <c r="N162" t="str">
        <f t="shared" si="22"/>
        <v/>
      </c>
      <c r="O162" t="str">
        <f t="shared" si="23"/>
        <v/>
      </c>
    </row>
    <row r="163" spans="1:15" x14ac:dyDescent="0.25">
      <c r="A163" s="1">
        <v>38301</v>
      </c>
      <c r="B163" s="10">
        <v>135395.4</v>
      </c>
      <c r="C163" s="10">
        <v>136706.51999999999</v>
      </c>
      <c r="D163" s="10">
        <v>137035.54999999999</v>
      </c>
      <c r="E163" s="10">
        <v>134707.47</v>
      </c>
      <c r="H163">
        <f t="shared" si="16"/>
        <v>9.6836377011331187E-3</v>
      </c>
      <c r="I163">
        <f t="shared" si="17"/>
        <v>1.2113779345531706E-2</v>
      </c>
      <c r="J163">
        <f t="shared" si="18"/>
        <v>-5.0808963967756693E-3</v>
      </c>
      <c r="K163" t="str">
        <f t="shared" si="19"/>
        <v/>
      </c>
      <c r="L163" t="str">
        <f t="shared" si="20"/>
        <v/>
      </c>
      <c r="M163" t="str">
        <f t="shared" si="21"/>
        <v/>
      </c>
      <c r="N163" t="str">
        <f t="shared" si="22"/>
        <v/>
      </c>
      <c r="O163" t="str">
        <f t="shared" si="23"/>
        <v/>
      </c>
    </row>
    <row r="164" spans="1:15" x14ac:dyDescent="0.25">
      <c r="A164" s="1">
        <v>38302</v>
      </c>
      <c r="B164" s="10">
        <v>133777.69</v>
      </c>
      <c r="C164" s="10">
        <v>134461.69</v>
      </c>
      <c r="D164" s="10">
        <v>134461.69</v>
      </c>
      <c r="E164" s="10">
        <v>133421.91</v>
      </c>
      <c r="H164">
        <f t="shared" si="16"/>
        <v>5.1129601654804624E-3</v>
      </c>
      <c r="I164">
        <f t="shared" si="17"/>
        <v>5.1129601654804624E-3</v>
      </c>
      <c r="J164">
        <f t="shared" si="18"/>
        <v>-2.6594867948459555E-3</v>
      </c>
      <c r="K164" t="str">
        <f t="shared" si="19"/>
        <v/>
      </c>
      <c r="L164" t="str">
        <f t="shared" si="20"/>
        <v/>
      </c>
      <c r="M164" t="str">
        <f t="shared" si="21"/>
        <v/>
      </c>
      <c r="N164" t="str">
        <f t="shared" si="22"/>
        <v/>
      </c>
      <c r="O164" t="str">
        <f t="shared" si="23"/>
        <v/>
      </c>
    </row>
    <row r="165" spans="1:15" x14ac:dyDescent="0.25">
      <c r="A165" s="1">
        <v>38303</v>
      </c>
      <c r="B165" s="10">
        <v>132981.60999999999</v>
      </c>
      <c r="C165" s="10">
        <v>133943.29</v>
      </c>
      <c r="D165" s="10">
        <v>134095.09</v>
      </c>
      <c r="E165" s="10">
        <v>132981.60999999999</v>
      </c>
      <c r="H165">
        <f t="shared" si="16"/>
        <v>7.2316766205493543E-3</v>
      </c>
      <c r="I165">
        <f t="shared" si="17"/>
        <v>8.3731878415369554E-3</v>
      </c>
      <c r="J165">
        <f t="shared" si="18"/>
        <v>0</v>
      </c>
      <c r="K165" t="str">
        <f t="shared" si="19"/>
        <v/>
      </c>
      <c r="L165" t="str">
        <f t="shared" si="20"/>
        <v/>
      </c>
      <c r="M165" t="str">
        <f t="shared" si="21"/>
        <v/>
      </c>
      <c r="N165" t="str">
        <f t="shared" si="22"/>
        <v/>
      </c>
      <c r="O165" t="str">
        <f t="shared" si="23"/>
        <v/>
      </c>
    </row>
    <row r="166" spans="1:15" x14ac:dyDescent="0.25">
      <c r="A166" s="1">
        <v>38306</v>
      </c>
      <c r="B166" s="10">
        <v>133944.15</v>
      </c>
      <c r="C166" s="10">
        <v>134454.21</v>
      </c>
      <c r="D166" s="10">
        <v>134600.35999999999</v>
      </c>
      <c r="E166" s="10">
        <v>133372.1</v>
      </c>
      <c r="H166">
        <f t="shared" si="16"/>
        <v>3.8080050528521703E-3</v>
      </c>
      <c r="I166">
        <f t="shared" si="17"/>
        <v>4.8991314663611174E-3</v>
      </c>
      <c r="J166">
        <f t="shared" si="18"/>
        <v>-4.2708098860606558E-3</v>
      </c>
      <c r="K166" t="str">
        <f t="shared" si="19"/>
        <v/>
      </c>
      <c r="L166" t="str">
        <f t="shared" si="20"/>
        <v/>
      </c>
      <c r="M166" t="str">
        <f t="shared" si="21"/>
        <v/>
      </c>
      <c r="N166" t="str">
        <f t="shared" si="22"/>
        <v/>
      </c>
      <c r="O166" t="str">
        <f t="shared" si="23"/>
        <v/>
      </c>
    </row>
    <row r="167" spans="1:15" x14ac:dyDescent="0.25">
      <c r="A167" s="1">
        <v>38307</v>
      </c>
      <c r="B167" s="10">
        <v>136461.26</v>
      </c>
      <c r="C167" s="10">
        <v>134015.79999999999</v>
      </c>
      <c r="D167" s="10">
        <v>136791.38</v>
      </c>
      <c r="E167" s="10">
        <v>134015.79999999999</v>
      </c>
      <c r="H167">
        <f t="shared" si="16"/>
        <v>-1.7920543896487673E-2</v>
      </c>
      <c r="I167">
        <f t="shared" si="17"/>
        <v>2.4191481157362915E-3</v>
      </c>
      <c r="J167">
        <f t="shared" si="18"/>
        <v>-1.7920543896487673E-2</v>
      </c>
      <c r="K167" t="str">
        <f t="shared" si="19"/>
        <v/>
      </c>
      <c r="L167" t="str">
        <f t="shared" si="20"/>
        <v/>
      </c>
      <c r="M167" t="str">
        <f t="shared" si="21"/>
        <v/>
      </c>
      <c r="N167" t="str">
        <f t="shared" si="22"/>
        <v/>
      </c>
      <c r="O167" t="str">
        <f t="shared" si="23"/>
        <v/>
      </c>
    </row>
    <row r="168" spans="1:15" x14ac:dyDescent="0.25">
      <c r="A168" s="1">
        <v>38308</v>
      </c>
      <c r="B168" s="10">
        <v>136392.04</v>
      </c>
      <c r="C168" s="10">
        <v>135668.22</v>
      </c>
      <c r="D168" s="10">
        <v>136392.04</v>
      </c>
      <c r="E168" s="10">
        <v>135558.07</v>
      </c>
      <c r="H168">
        <f t="shared" si="16"/>
        <v>-5.3069079397889407E-3</v>
      </c>
      <c r="I168">
        <f t="shared" si="17"/>
        <v>0</v>
      </c>
      <c r="J168">
        <f t="shared" si="18"/>
        <v>-6.114506389082508E-3</v>
      </c>
      <c r="K168" t="str">
        <f t="shared" si="19"/>
        <v/>
      </c>
      <c r="L168" t="str">
        <f t="shared" si="20"/>
        <v/>
      </c>
      <c r="M168" t="str">
        <f t="shared" si="21"/>
        <v/>
      </c>
      <c r="N168" t="str">
        <f t="shared" si="22"/>
        <v/>
      </c>
      <c r="O168" t="str">
        <f t="shared" si="23"/>
        <v/>
      </c>
    </row>
    <row r="169" spans="1:15" x14ac:dyDescent="0.25">
      <c r="A169" s="1">
        <v>38309</v>
      </c>
      <c r="B169" s="10">
        <v>136116.54</v>
      </c>
      <c r="C169" s="10">
        <v>136583.48000000001</v>
      </c>
      <c r="D169" s="10">
        <v>136768.95999999999</v>
      </c>
      <c r="E169" s="10">
        <v>136116.54</v>
      </c>
      <c r="H169">
        <f t="shared" si="16"/>
        <v>3.4304427661766557E-3</v>
      </c>
      <c r="I169">
        <f t="shared" si="17"/>
        <v>4.7930986197561865E-3</v>
      </c>
      <c r="J169">
        <f t="shared" si="18"/>
        <v>0</v>
      </c>
      <c r="K169" t="str">
        <f t="shared" si="19"/>
        <v/>
      </c>
      <c r="L169" t="str">
        <f t="shared" si="20"/>
        <v/>
      </c>
      <c r="M169" t="str">
        <f t="shared" si="21"/>
        <v/>
      </c>
      <c r="N169" t="str">
        <f t="shared" si="22"/>
        <v/>
      </c>
      <c r="O169" t="str">
        <f t="shared" si="23"/>
        <v/>
      </c>
    </row>
    <row r="170" spans="1:15" x14ac:dyDescent="0.25">
      <c r="A170" s="1">
        <v>38310</v>
      </c>
      <c r="B170" s="10">
        <v>139808.76999999999</v>
      </c>
      <c r="C170" s="10">
        <v>137319</v>
      </c>
      <c r="D170" s="10">
        <v>139808.76999999999</v>
      </c>
      <c r="E170" s="10">
        <v>137319</v>
      </c>
      <c r="H170">
        <f t="shared" si="16"/>
        <v>-1.7808396426061024E-2</v>
      </c>
      <c r="I170">
        <f t="shared" si="17"/>
        <v>0</v>
      </c>
      <c r="J170">
        <f t="shared" si="18"/>
        <v>-1.7808396426061024E-2</v>
      </c>
      <c r="K170" t="str">
        <f t="shared" si="19"/>
        <v/>
      </c>
      <c r="L170" t="str">
        <f t="shared" si="20"/>
        <v/>
      </c>
      <c r="M170" t="str">
        <f t="shared" si="21"/>
        <v/>
      </c>
      <c r="N170" t="str">
        <f t="shared" si="22"/>
        <v/>
      </c>
      <c r="O170" t="str">
        <f t="shared" si="23"/>
        <v/>
      </c>
    </row>
    <row r="171" spans="1:15" x14ac:dyDescent="0.25">
      <c r="A171" s="1">
        <v>38313</v>
      </c>
      <c r="B171" s="10">
        <v>139651</v>
      </c>
      <c r="C171" s="10">
        <v>138536.07999999999</v>
      </c>
      <c r="D171" s="10">
        <v>139896</v>
      </c>
      <c r="E171" s="10">
        <v>138438.21</v>
      </c>
      <c r="H171">
        <f t="shared" si="16"/>
        <v>-7.9836163006352656E-3</v>
      </c>
      <c r="I171">
        <f t="shared" si="17"/>
        <v>1.7543734022671398E-3</v>
      </c>
      <c r="J171">
        <f t="shared" si="18"/>
        <v>-8.684434769532734E-3</v>
      </c>
      <c r="K171" t="str">
        <f t="shared" si="19"/>
        <v/>
      </c>
      <c r="L171" t="str">
        <f t="shared" si="20"/>
        <v/>
      </c>
      <c r="M171" t="str">
        <f t="shared" si="21"/>
        <v/>
      </c>
      <c r="N171" t="str">
        <f t="shared" si="22"/>
        <v/>
      </c>
      <c r="O171" t="str">
        <f t="shared" si="23"/>
        <v/>
      </c>
    </row>
    <row r="172" spans="1:15" x14ac:dyDescent="0.25">
      <c r="A172" s="1">
        <v>38314</v>
      </c>
      <c r="B172" s="10">
        <v>138492.24</v>
      </c>
      <c r="C172" s="10">
        <v>138904.94</v>
      </c>
      <c r="D172" s="10">
        <v>139353.49</v>
      </c>
      <c r="E172" s="10">
        <v>137660.45000000001</v>
      </c>
      <c r="H172">
        <f t="shared" si="16"/>
        <v>2.9799503567853325E-3</v>
      </c>
      <c r="I172">
        <f t="shared" si="17"/>
        <v>6.2187599825087592E-3</v>
      </c>
      <c r="J172">
        <f t="shared" si="18"/>
        <v>-6.0060404828456981E-3</v>
      </c>
      <c r="K172" t="str">
        <f t="shared" si="19"/>
        <v/>
      </c>
      <c r="L172" t="str">
        <f t="shared" si="20"/>
        <v/>
      </c>
      <c r="M172" t="str">
        <f t="shared" si="21"/>
        <v/>
      </c>
      <c r="N172" t="str">
        <f t="shared" si="22"/>
        <v/>
      </c>
      <c r="O172" t="str">
        <f t="shared" si="23"/>
        <v/>
      </c>
    </row>
    <row r="173" spans="1:15" x14ac:dyDescent="0.25">
      <c r="A173" s="1">
        <v>38315</v>
      </c>
      <c r="B173" s="10">
        <v>137784.59</v>
      </c>
      <c r="C173" s="10">
        <v>138194.47</v>
      </c>
      <c r="D173" s="10">
        <v>138310.99</v>
      </c>
      <c r="E173" s="10">
        <v>137752.84</v>
      </c>
      <c r="H173">
        <f t="shared" si="16"/>
        <v>2.9747883997768287E-3</v>
      </c>
      <c r="I173">
        <f t="shared" si="17"/>
        <v>3.8204562643762152E-3</v>
      </c>
      <c r="J173">
        <f t="shared" si="18"/>
        <v>-2.3043215500373471E-4</v>
      </c>
      <c r="K173" t="str">
        <f t="shared" si="19"/>
        <v/>
      </c>
      <c r="L173" t="str">
        <f t="shared" si="20"/>
        <v/>
      </c>
      <c r="M173" t="str">
        <f t="shared" si="21"/>
        <v/>
      </c>
      <c r="N173" t="str">
        <f t="shared" si="22"/>
        <v/>
      </c>
      <c r="O173" t="str">
        <f t="shared" si="23"/>
        <v/>
      </c>
    </row>
    <row r="174" spans="1:15" x14ac:dyDescent="0.25">
      <c r="A174" s="1">
        <v>38317</v>
      </c>
      <c r="B174" s="10">
        <v>138244.75</v>
      </c>
      <c r="C174" s="10">
        <v>137685.85999999999</v>
      </c>
      <c r="D174" s="10">
        <v>138296.09</v>
      </c>
      <c r="E174" s="10">
        <v>137685.85999999999</v>
      </c>
      <c r="H174">
        <f t="shared" si="16"/>
        <v>-4.0427575007370153E-3</v>
      </c>
      <c r="I174">
        <f t="shared" si="17"/>
        <v>3.7137034136924818E-4</v>
      </c>
      <c r="J174">
        <f t="shared" si="18"/>
        <v>-4.0427575007370153E-3</v>
      </c>
      <c r="K174" t="str">
        <f t="shared" si="19"/>
        <v/>
      </c>
      <c r="L174" t="str">
        <f t="shared" si="20"/>
        <v/>
      </c>
      <c r="M174" t="str">
        <f t="shared" si="21"/>
        <v/>
      </c>
      <c r="N174" t="str">
        <f t="shared" si="22"/>
        <v/>
      </c>
      <c r="O174" t="str">
        <f t="shared" si="23"/>
        <v/>
      </c>
    </row>
    <row r="175" spans="1:15" x14ac:dyDescent="0.25">
      <c r="A175" s="1">
        <v>38320</v>
      </c>
      <c r="B175" s="10">
        <v>138675.25</v>
      </c>
      <c r="C175" s="10">
        <v>138067.48000000001</v>
      </c>
      <c r="D175" s="10">
        <v>139447.29</v>
      </c>
      <c r="E175" s="10">
        <v>137953.60000000001</v>
      </c>
      <c r="H175">
        <f t="shared" si="16"/>
        <v>-4.382685446754131E-3</v>
      </c>
      <c r="I175">
        <f t="shared" si="17"/>
        <v>5.5672515463285333E-3</v>
      </c>
      <c r="J175">
        <f t="shared" si="18"/>
        <v>-5.2038846153152907E-3</v>
      </c>
      <c r="K175" t="str">
        <f t="shared" si="19"/>
        <v/>
      </c>
      <c r="L175" t="str">
        <f t="shared" si="20"/>
        <v/>
      </c>
      <c r="M175" t="str">
        <f t="shared" si="21"/>
        <v/>
      </c>
      <c r="N175" t="str">
        <f t="shared" si="22"/>
        <v/>
      </c>
      <c r="O175" t="str">
        <f t="shared" si="23"/>
        <v/>
      </c>
    </row>
    <row r="176" spans="1:15" x14ac:dyDescent="0.25">
      <c r="A176" s="1">
        <v>38321</v>
      </c>
      <c r="B176" s="10">
        <v>138578.70000000001</v>
      </c>
      <c r="C176" s="10">
        <v>138612.23000000001</v>
      </c>
      <c r="D176" s="10">
        <v>138612.23000000001</v>
      </c>
      <c r="E176" s="10">
        <v>138578.70000000001</v>
      </c>
      <c r="H176">
        <f t="shared" si="16"/>
        <v>2.4195637569124351E-4</v>
      </c>
      <c r="I176">
        <f t="shared" si="17"/>
        <v>2.4195637569124351E-4</v>
      </c>
      <c r="J176">
        <f t="shared" si="18"/>
        <v>0</v>
      </c>
      <c r="K176" t="str">
        <f t="shared" si="19"/>
        <v/>
      </c>
      <c r="L176" t="str">
        <f t="shared" si="20"/>
        <v/>
      </c>
      <c r="M176" t="str">
        <f t="shared" si="21"/>
        <v/>
      </c>
      <c r="N176" t="str">
        <f t="shared" si="22"/>
        <v/>
      </c>
      <c r="O176" t="str">
        <f t="shared" si="23"/>
        <v/>
      </c>
    </row>
    <row r="177" spans="1:15" x14ac:dyDescent="0.25">
      <c r="A177" s="1">
        <v>38322</v>
      </c>
      <c r="B177" s="10">
        <v>136957.04999999999</v>
      </c>
      <c r="C177" s="10">
        <v>137738.14000000001</v>
      </c>
      <c r="D177" s="10">
        <v>137738.14000000001</v>
      </c>
      <c r="E177" s="10">
        <v>136957.04999999999</v>
      </c>
      <c r="H177">
        <f t="shared" si="16"/>
        <v>5.7031748274369853E-3</v>
      </c>
      <c r="I177">
        <f t="shared" si="17"/>
        <v>5.7031748274369853E-3</v>
      </c>
      <c r="J177">
        <f t="shared" si="18"/>
        <v>0</v>
      </c>
      <c r="K177" t="str">
        <f t="shared" si="19"/>
        <v/>
      </c>
      <c r="L177" t="str">
        <f t="shared" si="20"/>
        <v/>
      </c>
      <c r="M177" t="str">
        <f t="shared" si="21"/>
        <v/>
      </c>
      <c r="N177" t="str">
        <f t="shared" si="22"/>
        <v/>
      </c>
      <c r="O177" t="str">
        <f t="shared" si="23"/>
        <v/>
      </c>
    </row>
    <row r="178" spans="1:15" x14ac:dyDescent="0.25">
      <c r="A178" s="1">
        <v>38323</v>
      </c>
      <c r="B178" s="10">
        <v>136418.70000000001</v>
      </c>
      <c r="C178" s="10">
        <v>136824.13</v>
      </c>
      <c r="D178" s="10">
        <v>136872.01</v>
      </c>
      <c r="E178" s="10">
        <v>136418.70000000001</v>
      </c>
      <c r="H178">
        <f t="shared" si="16"/>
        <v>2.9719532586074404E-3</v>
      </c>
      <c r="I178">
        <f t="shared" si="17"/>
        <v>3.322931533580098E-3</v>
      </c>
      <c r="J178">
        <f t="shared" si="18"/>
        <v>0</v>
      </c>
      <c r="K178" t="str">
        <f t="shared" si="19"/>
        <v/>
      </c>
      <c r="L178" t="str">
        <f t="shared" si="20"/>
        <v/>
      </c>
      <c r="M178" t="str">
        <f t="shared" si="21"/>
        <v/>
      </c>
      <c r="N178" t="str">
        <f t="shared" si="22"/>
        <v/>
      </c>
      <c r="O178" t="str">
        <f t="shared" si="23"/>
        <v/>
      </c>
    </row>
    <row r="179" spans="1:15" x14ac:dyDescent="0.25">
      <c r="A179" s="1">
        <v>38324</v>
      </c>
      <c r="B179" s="10">
        <v>135678.92000000001</v>
      </c>
      <c r="C179" s="10">
        <v>135073.37</v>
      </c>
      <c r="D179" s="10">
        <v>136091</v>
      </c>
      <c r="E179" s="10">
        <v>134817.89000000001</v>
      </c>
      <c r="H179">
        <f t="shared" si="16"/>
        <v>-4.4631104080133932E-3</v>
      </c>
      <c r="I179">
        <f t="shared" si="17"/>
        <v>3.0371704020049073E-3</v>
      </c>
      <c r="J179">
        <f t="shared" si="18"/>
        <v>-6.3460853019761121E-3</v>
      </c>
      <c r="K179" t="str">
        <f t="shared" si="19"/>
        <v/>
      </c>
      <c r="L179" t="str">
        <f t="shared" si="20"/>
        <v/>
      </c>
      <c r="M179" t="str">
        <f t="shared" si="21"/>
        <v/>
      </c>
      <c r="N179" t="str">
        <f t="shared" si="22"/>
        <v/>
      </c>
      <c r="O179" t="str">
        <f t="shared" si="23"/>
        <v/>
      </c>
    </row>
    <row r="180" spans="1:15" x14ac:dyDescent="0.25">
      <c r="A180" s="1">
        <v>38327</v>
      </c>
      <c r="B180" s="10">
        <v>134814.82</v>
      </c>
      <c r="C180" s="10">
        <v>135505.49</v>
      </c>
      <c r="D180" s="10">
        <v>135901.51</v>
      </c>
      <c r="E180" s="10">
        <v>134429.42000000001</v>
      </c>
      <c r="H180">
        <f t="shared" si="16"/>
        <v>5.12310145130912E-3</v>
      </c>
      <c r="I180">
        <f t="shared" si="17"/>
        <v>8.0606123273390118E-3</v>
      </c>
      <c r="J180">
        <f t="shared" si="18"/>
        <v>-2.8587361537848466E-3</v>
      </c>
      <c r="K180" t="str">
        <f t="shared" si="19"/>
        <v/>
      </c>
      <c r="L180" t="str">
        <f t="shared" si="20"/>
        <v/>
      </c>
      <c r="M180" t="str">
        <f t="shared" si="21"/>
        <v/>
      </c>
      <c r="N180" t="str">
        <f t="shared" si="22"/>
        <v/>
      </c>
      <c r="O180" t="str">
        <f t="shared" si="23"/>
        <v/>
      </c>
    </row>
    <row r="181" spans="1:15" x14ac:dyDescent="0.25">
      <c r="A181" s="1">
        <v>38328</v>
      </c>
      <c r="B181" s="10">
        <v>135243.56</v>
      </c>
      <c r="C181" s="10">
        <v>133977.24</v>
      </c>
      <c r="D181" s="10">
        <v>135243.56</v>
      </c>
      <c r="E181" s="10">
        <v>133736.76999999999</v>
      </c>
      <c r="H181">
        <f t="shared" si="16"/>
        <v>-9.3632554481707375E-3</v>
      </c>
      <c r="I181">
        <f t="shared" si="17"/>
        <v>0</v>
      </c>
      <c r="J181">
        <f t="shared" si="18"/>
        <v>-1.1141306839305365E-2</v>
      </c>
      <c r="K181" t="str">
        <f t="shared" si="19"/>
        <v/>
      </c>
      <c r="L181" t="str">
        <f t="shared" si="20"/>
        <v/>
      </c>
      <c r="M181" t="str">
        <f t="shared" si="21"/>
        <v/>
      </c>
      <c r="N181" t="str">
        <f t="shared" si="22"/>
        <v/>
      </c>
      <c r="O181" t="str">
        <f t="shared" si="23"/>
        <v/>
      </c>
    </row>
    <row r="182" spans="1:15" x14ac:dyDescent="0.25">
      <c r="A182" s="1">
        <v>38329</v>
      </c>
      <c r="B182" s="10">
        <v>134562.49</v>
      </c>
      <c r="C182" s="10">
        <v>134921.46</v>
      </c>
      <c r="D182" s="10">
        <v>135411.65</v>
      </c>
      <c r="E182" s="10">
        <v>134154.6</v>
      </c>
      <c r="H182">
        <f t="shared" si="16"/>
        <v>2.6676825020108819E-3</v>
      </c>
      <c r="I182">
        <f t="shared" si="17"/>
        <v>6.3105253180140153E-3</v>
      </c>
      <c r="J182">
        <f t="shared" si="18"/>
        <v>-3.0312310659529329E-3</v>
      </c>
      <c r="K182" t="str">
        <f t="shared" si="19"/>
        <v/>
      </c>
      <c r="L182" t="str">
        <f t="shared" si="20"/>
        <v/>
      </c>
      <c r="M182" t="str">
        <f t="shared" si="21"/>
        <v/>
      </c>
      <c r="N182" t="str">
        <f t="shared" si="22"/>
        <v/>
      </c>
      <c r="O182" t="str">
        <f t="shared" si="23"/>
        <v/>
      </c>
    </row>
    <row r="183" spans="1:15" x14ac:dyDescent="0.25">
      <c r="A183" s="1">
        <v>38330</v>
      </c>
      <c r="B183" s="10">
        <v>133874.96</v>
      </c>
      <c r="C183" s="10">
        <v>135871.39000000001</v>
      </c>
      <c r="D183" s="10">
        <v>136176.4</v>
      </c>
      <c r="E183" s="10">
        <v>133574.26</v>
      </c>
      <c r="H183">
        <f t="shared" si="16"/>
        <v>1.4912646845982369E-2</v>
      </c>
      <c r="I183">
        <f t="shared" si="17"/>
        <v>1.7190966854443879E-2</v>
      </c>
      <c r="J183">
        <f t="shared" si="18"/>
        <v>-2.2461257878245711E-3</v>
      </c>
      <c r="K183" t="str">
        <f t="shared" si="19"/>
        <v/>
      </c>
      <c r="L183" t="str">
        <f t="shared" si="20"/>
        <v/>
      </c>
      <c r="M183" t="str">
        <f t="shared" si="21"/>
        <v/>
      </c>
      <c r="N183" t="str">
        <f t="shared" si="22"/>
        <v/>
      </c>
      <c r="O183" t="str">
        <f t="shared" si="23"/>
        <v/>
      </c>
    </row>
    <row r="184" spans="1:15" x14ac:dyDescent="0.25">
      <c r="A184" s="1">
        <v>38331</v>
      </c>
      <c r="B184" s="10">
        <v>133534.89000000001</v>
      </c>
      <c r="C184" s="10">
        <v>132925.25</v>
      </c>
      <c r="D184" s="10">
        <v>133534.89000000001</v>
      </c>
      <c r="E184" s="10">
        <v>132795.54</v>
      </c>
      <c r="H184">
        <f t="shared" si="16"/>
        <v>-4.5653986010698588E-3</v>
      </c>
      <c r="I184">
        <f t="shared" si="17"/>
        <v>0</v>
      </c>
      <c r="J184">
        <f t="shared" si="18"/>
        <v>-5.5367552255444208E-3</v>
      </c>
      <c r="K184" t="str">
        <f t="shared" si="19"/>
        <v/>
      </c>
      <c r="L184" t="str">
        <f t="shared" si="20"/>
        <v/>
      </c>
      <c r="M184" t="str">
        <f t="shared" si="21"/>
        <v/>
      </c>
      <c r="N184" t="str">
        <f t="shared" si="22"/>
        <v/>
      </c>
      <c r="O184" t="str">
        <f t="shared" si="23"/>
        <v/>
      </c>
    </row>
    <row r="185" spans="1:15" x14ac:dyDescent="0.25">
      <c r="A185" s="1">
        <v>38334</v>
      </c>
      <c r="B185" s="10">
        <v>130220.65</v>
      </c>
      <c r="C185" s="10">
        <v>130195.98</v>
      </c>
      <c r="D185" s="10">
        <v>130220.65</v>
      </c>
      <c r="E185" s="10">
        <v>130195.98</v>
      </c>
      <c r="H185">
        <f t="shared" si="16"/>
        <v>-1.894476797650313E-4</v>
      </c>
      <c r="I185">
        <f t="shared" si="17"/>
        <v>0</v>
      </c>
      <c r="J185">
        <f t="shared" si="18"/>
        <v>-1.894476797650313E-4</v>
      </c>
      <c r="K185" t="str">
        <f t="shared" si="19"/>
        <v/>
      </c>
      <c r="L185" t="str">
        <f t="shared" si="20"/>
        <v/>
      </c>
      <c r="M185" t="str">
        <f t="shared" si="21"/>
        <v/>
      </c>
      <c r="N185" t="str">
        <f t="shared" si="22"/>
        <v/>
      </c>
      <c r="O185" t="str">
        <f t="shared" si="23"/>
        <v/>
      </c>
    </row>
    <row r="186" spans="1:15" x14ac:dyDescent="0.25">
      <c r="A186" s="1">
        <v>38335</v>
      </c>
      <c r="B186" s="10">
        <v>129388.95</v>
      </c>
      <c r="C186" s="10">
        <v>130676.49</v>
      </c>
      <c r="D186" s="10">
        <v>130738.99</v>
      </c>
      <c r="E186" s="10">
        <v>128948.91</v>
      </c>
      <c r="H186">
        <f t="shared" si="16"/>
        <v>9.9509270304767306E-3</v>
      </c>
      <c r="I186">
        <f t="shared" si="17"/>
        <v>1.043396673363528E-2</v>
      </c>
      <c r="J186">
        <f t="shared" si="18"/>
        <v>-3.4009086556463508E-3</v>
      </c>
      <c r="K186" t="str">
        <f t="shared" si="19"/>
        <v/>
      </c>
      <c r="L186" t="str">
        <f t="shared" si="20"/>
        <v/>
      </c>
      <c r="M186" t="str">
        <f t="shared" si="21"/>
        <v/>
      </c>
      <c r="N186" t="str">
        <f t="shared" si="22"/>
        <v/>
      </c>
      <c r="O186" t="str">
        <f t="shared" si="23"/>
        <v/>
      </c>
    </row>
    <row r="187" spans="1:15" x14ac:dyDescent="0.25">
      <c r="A187" s="1">
        <v>38336</v>
      </c>
      <c r="B187" s="10">
        <v>128596.25</v>
      </c>
      <c r="C187" s="10">
        <v>129016.58</v>
      </c>
      <c r="D187" s="10">
        <v>129866.77</v>
      </c>
      <c r="E187" s="10">
        <v>128596.25</v>
      </c>
      <c r="H187">
        <f t="shared" si="16"/>
        <v>3.268602311498281E-3</v>
      </c>
      <c r="I187">
        <f t="shared" si="17"/>
        <v>9.8799148497721312E-3</v>
      </c>
      <c r="J187">
        <f t="shared" si="18"/>
        <v>0</v>
      </c>
      <c r="K187" t="str">
        <f t="shared" si="19"/>
        <v/>
      </c>
      <c r="L187" t="str">
        <f t="shared" si="20"/>
        <v/>
      </c>
      <c r="M187" t="str">
        <f t="shared" si="21"/>
        <v/>
      </c>
      <c r="N187" t="str">
        <f t="shared" si="22"/>
        <v/>
      </c>
      <c r="O187" t="str">
        <f t="shared" si="23"/>
        <v/>
      </c>
    </row>
    <row r="188" spans="1:15" x14ac:dyDescent="0.25">
      <c r="A188" s="1">
        <v>38337</v>
      </c>
      <c r="B188" s="10">
        <v>128351.75</v>
      </c>
      <c r="C188" s="10">
        <v>129442.03</v>
      </c>
      <c r="D188" s="10">
        <v>129469.17</v>
      </c>
      <c r="E188" s="10">
        <v>128351.75</v>
      </c>
      <c r="H188">
        <f t="shared" si="16"/>
        <v>8.494469300184937E-3</v>
      </c>
      <c r="I188">
        <f t="shared" si="17"/>
        <v>8.7059194751921698E-3</v>
      </c>
      <c r="J188">
        <f t="shared" si="18"/>
        <v>0</v>
      </c>
      <c r="K188" t="str">
        <f t="shared" si="19"/>
        <v/>
      </c>
      <c r="L188" t="str">
        <f t="shared" si="20"/>
        <v/>
      </c>
      <c r="M188" t="str">
        <f t="shared" si="21"/>
        <v/>
      </c>
      <c r="N188" t="str">
        <f t="shared" si="22"/>
        <v/>
      </c>
      <c r="O188" t="str">
        <f t="shared" si="23"/>
        <v/>
      </c>
    </row>
    <row r="189" spans="1:15" x14ac:dyDescent="0.25">
      <c r="A189" s="1">
        <v>38338</v>
      </c>
      <c r="B189" s="10">
        <v>129120.87</v>
      </c>
      <c r="C189" s="10">
        <v>129308.92</v>
      </c>
      <c r="D189" s="10">
        <v>129455.34</v>
      </c>
      <c r="E189" s="10">
        <v>129120.87</v>
      </c>
      <c r="H189">
        <f t="shared" si="16"/>
        <v>1.4563873369193292E-3</v>
      </c>
      <c r="I189">
        <f t="shared" si="17"/>
        <v>2.5903635872341901E-3</v>
      </c>
      <c r="J189">
        <f t="shared" si="18"/>
        <v>0</v>
      </c>
      <c r="K189" t="str">
        <f t="shared" si="19"/>
        <v/>
      </c>
      <c r="L189" t="str">
        <f t="shared" si="20"/>
        <v/>
      </c>
      <c r="M189" t="str">
        <f t="shared" si="21"/>
        <v/>
      </c>
      <c r="N189" t="str">
        <f t="shared" si="22"/>
        <v/>
      </c>
      <c r="O189" t="str">
        <f t="shared" si="23"/>
        <v/>
      </c>
    </row>
    <row r="190" spans="1:15" x14ac:dyDescent="0.25">
      <c r="A190" s="1">
        <v>38341</v>
      </c>
      <c r="B190" s="10">
        <v>128932.38</v>
      </c>
      <c r="C190" s="10">
        <v>128767.3</v>
      </c>
      <c r="D190" s="10">
        <v>128932.38</v>
      </c>
      <c r="E190" s="10">
        <v>128609.25</v>
      </c>
      <c r="H190">
        <f t="shared" si="16"/>
        <v>-1.2803610698879364E-3</v>
      </c>
      <c r="I190">
        <f t="shared" si="17"/>
        <v>0</v>
      </c>
      <c r="J190">
        <f t="shared" si="18"/>
        <v>-2.5061974346552995E-3</v>
      </c>
      <c r="K190" t="str">
        <f t="shared" si="19"/>
        <v/>
      </c>
      <c r="L190" t="str">
        <f t="shared" si="20"/>
        <v/>
      </c>
      <c r="M190" t="str">
        <f t="shared" si="21"/>
        <v/>
      </c>
      <c r="N190" t="str">
        <f t="shared" si="22"/>
        <v/>
      </c>
      <c r="O190" t="str">
        <f t="shared" si="23"/>
        <v/>
      </c>
    </row>
    <row r="191" spans="1:15" x14ac:dyDescent="0.25">
      <c r="A191" s="1">
        <v>38342</v>
      </c>
      <c r="B191" s="10">
        <v>127753.05</v>
      </c>
      <c r="C191" s="10">
        <v>128235.74</v>
      </c>
      <c r="D191" s="10">
        <v>128311.33</v>
      </c>
      <c r="E191" s="10">
        <v>126954.38</v>
      </c>
      <c r="H191">
        <f t="shared" si="16"/>
        <v>3.778305097216883E-3</v>
      </c>
      <c r="I191">
        <f t="shared" si="17"/>
        <v>4.3699935148320268E-3</v>
      </c>
      <c r="J191">
        <f t="shared" si="18"/>
        <v>-6.2516707037522101E-3</v>
      </c>
      <c r="K191" t="str">
        <f t="shared" si="19"/>
        <v/>
      </c>
      <c r="L191" t="str">
        <f t="shared" si="20"/>
        <v/>
      </c>
      <c r="M191" t="str">
        <f t="shared" si="21"/>
        <v/>
      </c>
      <c r="N191" t="str">
        <f t="shared" si="22"/>
        <v/>
      </c>
      <c r="O191" t="str">
        <f t="shared" si="23"/>
        <v/>
      </c>
    </row>
    <row r="192" spans="1:15" x14ac:dyDescent="0.25">
      <c r="A192" s="1">
        <v>38343</v>
      </c>
      <c r="B192" s="10">
        <v>128177.39</v>
      </c>
      <c r="C192" s="10">
        <v>128845.9</v>
      </c>
      <c r="D192" s="10">
        <v>128927.06</v>
      </c>
      <c r="E192" s="10">
        <v>127804.45</v>
      </c>
      <c r="H192">
        <f t="shared" si="16"/>
        <v>5.215506416537119E-3</v>
      </c>
      <c r="I192">
        <f t="shared" si="17"/>
        <v>5.8486914111763877E-3</v>
      </c>
      <c r="J192">
        <f t="shared" si="18"/>
        <v>-2.9095615069085756E-3</v>
      </c>
      <c r="K192" t="str">
        <f t="shared" si="19"/>
        <v/>
      </c>
      <c r="L192" t="str">
        <f t="shared" si="20"/>
        <v/>
      </c>
      <c r="M192" t="str">
        <f t="shared" si="21"/>
        <v/>
      </c>
      <c r="N192" t="str">
        <f t="shared" si="22"/>
        <v/>
      </c>
      <c r="O192" t="str">
        <f t="shared" si="23"/>
        <v/>
      </c>
    </row>
    <row r="193" spans="1:15" x14ac:dyDescent="0.25">
      <c r="A193" s="1">
        <v>38344</v>
      </c>
      <c r="B193" s="10">
        <v>128313.97</v>
      </c>
      <c r="C193" s="10">
        <v>128632.09</v>
      </c>
      <c r="D193" s="10">
        <v>128632.09</v>
      </c>
      <c r="E193" s="10">
        <v>128108.49</v>
      </c>
      <c r="H193">
        <f t="shared" si="16"/>
        <v>2.4792312169905628E-3</v>
      </c>
      <c r="I193">
        <f t="shared" si="17"/>
        <v>2.4792312169905628E-3</v>
      </c>
      <c r="J193">
        <f t="shared" si="18"/>
        <v>-1.6013844790243592E-3</v>
      </c>
      <c r="K193" t="str">
        <f t="shared" si="19"/>
        <v/>
      </c>
      <c r="L193" t="str">
        <f t="shared" si="20"/>
        <v/>
      </c>
      <c r="M193" t="str">
        <f t="shared" si="21"/>
        <v/>
      </c>
      <c r="N193" t="str">
        <f t="shared" si="22"/>
        <v/>
      </c>
      <c r="O193" t="str">
        <f t="shared" si="23"/>
        <v/>
      </c>
    </row>
    <row r="194" spans="1:15" x14ac:dyDescent="0.25">
      <c r="A194" s="1">
        <v>38348</v>
      </c>
      <c r="B194" s="10">
        <v>128750</v>
      </c>
      <c r="C194" s="10">
        <v>127958.29</v>
      </c>
      <c r="D194" s="10">
        <v>128750</v>
      </c>
      <c r="E194" s="10">
        <v>127936.7</v>
      </c>
      <c r="H194">
        <f t="shared" si="16"/>
        <v>-6.1492038834951579E-3</v>
      </c>
      <c r="I194">
        <f t="shared" si="17"/>
        <v>0</v>
      </c>
      <c r="J194">
        <f t="shared" si="18"/>
        <v>-6.3168932038835113E-3</v>
      </c>
      <c r="K194" t="str">
        <f t="shared" si="19"/>
        <v/>
      </c>
      <c r="L194" t="str">
        <f t="shared" si="20"/>
        <v/>
      </c>
      <c r="M194" t="str">
        <f t="shared" si="21"/>
        <v/>
      </c>
      <c r="N194" t="str">
        <f t="shared" si="22"/>
        <v/>
      </c>
      <c r="O194" t="str">
        <f t="shared" si="23"/>
        <v/>
      </c>
    </row>
    <row r="195" spans="1:15" x14ac:dyDescent="0.25">
      <c r="A195" s="1">
        <v>38349</v>
      </c>
      <c r="B195" s="10">
        <v>128715.28</v>
      </c>
      <c r="C195" s="10">
        <v>129181.45</v>
      </c>
      <c r="D195" s="10">
        <v>129349.54</v>
      </c>
      <c r="E195" s="10">
        <v>128354.95</v>
      </c>
      <c r="H195">
        <f t="shared" si="16"/>
        <v>3.621714531483633E-3</v>
      </c>
      <c r="I195">
        <f t="shared" si="17"/>
        <v>4.9276200929679881E-3</v>
      </c>
      <c r="J195">
        <f t="shared" si="18"/>
        <v>-2.7994345348897332E-3</v>
      </c>
      <c r="K195" t="str">
        <f t="shared" si="19"/>
        <v/>
      </c>
      <c r="L195" t="str">
        <f t="shared" si="20"/>
        <v/>
      </c>
      <c r="M195" t="str">
        <f t="shared" si="21"/>
        <v/>
      </c>
      <c r="N195" t="str">
        <f t="shared" si="22"/>
        <v/>
      </c>
      <c r="O195" t="str">
        <f t="shared" si="23"/>
        <v/>
      </c>
    </row>
    <row r="196" spans="1:15" x14ac:dyDescent="0.25">
      <c r="A196" s="1">
        <v>38350</v>
      </c>
      <c r="B196" s="10">
        <v>129164.72</v>
      </c>
      <c r="C196" s="10">
        <v>129037.92</v>
      </c>
      <c r="D196" s="10">
        <v>129164.72</v>
      </c>
      <c r="E196" s="10">
        <v>128894.56</v>
      </c>
      <c r="H196">
        <f t="shared" si="16"/>
        <v>-9.8169221440658205E-4</v>
      </c>
      <c r="I196">
        <f t="shared" si="17"/>
        <v>0</v>
      </c>
      <c r="J196">
        <f t="shared" si="18"/>
        <v>-2.0915928126503669E-3</v>
      </c>
      <c r="K196" t="str">
        <f t="shared" si="19"/>
        <v/>
      </c>
      <c r="L196" t="str">
        <f t="shared" si="20"/>
        <v/>
      </c>
      <c r="M196" t="str">
        <f t="shared" si="21"/>
        <v/>
      </c>
      <c r="N196" t="str">
        <f t="shared" si="22"/>
        <v/>
      </c>
      <c r="O196" t="str">
        <f t="shared" si="23"/>
        <v/>
      </c>
    </row>
    <row r="197" spans="1:15" x14ac:dyDescent="0.25">
      <c r="A197" s="1">
        <v>38351</v>
      </c>
      <c r="B197" s="10">
        <v>129479.03999999999</v>
      </c>
      <c r="C197" s="10">
        <v>129468.49</v>
      </c>
      <c r="D197" s="10">
        <v>129479.03999999999</v>
      </c>
      <c r="E197" s="10">
        <v>129462.66</v>
      </c>
      <c r="H197">
        <f t="shared" si="16"/>
        <v>-8.1480369332309621E-5</v>
      </c>
      <c r="I197">
        <f t="shared" si="17"/>
        <v>0</v>
      </c>
      <c r="J197">
        <f t="shared" si="18"/>
        <v>-1.2650696205340761E-4</v>
      </c>
      <c r="K197" t="str">
        <f t="shared" si="19"/>
        <v/>
      </c>
      <c r="L197" t="str">
        <f t="shared" si="20"/>
        <v/>
      </c>
      <c r="M197" t="str">
        <f t="shared" si="21"/>
        <v/>
      </c>
      <c r="N197" t="str">
        <f t="shared" si="22"/>
        <v/>
      </c>
      <c r="O197" t="str">
        <f t="shared" si="23"/>
        <v/>
      </c>
    </row>
    <row r="198" spans="1:15" x14ac:dyDescent="0.25">
      <c r="A198" s="1">
        <v>38352</v>
      </c>
      <c r="B198" s="10">
        <v>129736.17</v>
      </c>
      <c r="C198" s="10">
        <v>129898.39</v>
      </c>
      <c r="D198" s="10">
        <v>129914.52</v>
      </c>
      <c r="E198" s="10">
        <v>128720.98</v>
      </c>
      <c r="H198">
        <f t="shared" si="16"/>
        <v>1.25038375959452E-3</v>
      </c>
      <c r="I198">
        <f t="shared" si="17"/>
        <v>1.3747130040913103E-3</v>
      </c>
      <c r="J198">
        <f t="shared" si="18"/>
        <v>-7.8250344526126225E-3</v>
      </c>
      <c r="K198" t="str">
        <f t="shared" si="19"/>
        <v/>
      </c>
      <c r="L198" t="str">
        <f t="shared" si="20"/>
        <v/>
      </c>
      <c r="M198" t="str">
        <f t="shared" si="21"/>
        <v/>
      </c>
      <c r="N198" t="str">
        <f t="shared" si="22"/>
        <v/>
      </c>
      <c r="O198" t="str">
        <f t="shared" si="23"/>
        <v/>
      </c>
    </row>
    <row r="199" spans="1:15" x14ac:dyDescent="0.25">
      <c r="A199" s="1">
        <v>38355</v>
      </c>
      <c r="B199" s="10">
        <v>131591.57999999999</v>
      </c>
      <c r="C199" s="10">
        <v>130065.7</v>
      </c>
      <c r="D199" s="10">
        <v>131591.57999999999</v>
      </c>
      <c r="E199" s="10">
        <v>130065.7</v>
      </c>
      <c r="H199">
        <f t="shared" ref="H199:H262" si="24">C199/$B199-1</f>
        <v>-1.1595574732061076E-2</v>
      </c>
      <c r="I199">
        <f t="shared" ref="I199:I262" si="25">D199/$B199-1</f>
        <v>0</v>
      </c>
      <c r="J199">
        <f t="shared" ref="J199:J262" si="26">E199/$B199-1</f>
        <v>-1.1595574732061076E-2</v>
      </c>
      <c r="K199" t="str">
        <f t="shared" ref="K199:K262" si="27">IF(AND(C199&lt;E199,ABS(C199/E199-1)&gt;K$2),C199/E199-1,"")</f>
        <v/>
      </c>
      <c r="L199" t="str">
        <f t="shared" ref="L199:L262" si="28">IF(AND(C199&gt;D199,ABS(D199/C199-1)&gt;K$2),D199/C199-1,"")</f>
        <v/>
      </c>
      <c r="M199" t="str">
        <f t="shared" ref="M199:M262" si="29">IF(AND(E199&gt;D199,ABS(E199/D199-1)&gt;K$2),E199/D199-1,"")</f>
        <v/>
      </c>
      <c r="N199" t="str">
        <f t="shared" ref="N199:N262" si="30">IF(AND(B199&lt;E199,ABS(E199/B199-1)&gt;K$2),E199/B199-1,"")</f>
        <v/>
      </c>
      <c r="O199" t="str">
        <f t="shared" ref="O199:O262" si="31">IF(AND(B199&gt;D199,ABS(D199/B199-1)&gt;K$2),D199/B199-1,"")</f>
        <v/>
      </c>
    </row>
    <row r="200" spans="1:15" x14ac:dyDescent="0.25">
      <c r="A200" s="1">
        <v>38356</v>
      </c>
      <c r="B200" s="10">
        <v>133090.32999999999</v>
      </c>
      <c r="C200" s="10">
        <v>131795.76999999999</v>
      </c>
      <c r="D200" s="10">
        <v>133462.04999999999</v>
      </c>
      <c r="E200" s="10">
        <v>131497.68</v>
      </c>
      <c r="H200">
        <f t="shared" si="24"/>
        <v>-9.7269275686671097E-3</v>
      </c>
      <c r="I200">
        <f t="shared" si="25"/>
        <v>2.7929902946366436E-3</v>
      </c>
      <c r="J200">
        <f t="shared" si="26"/>
        <v>-1.1966684581817488E-2</v>
      </c>
      <c r="K200" t="str">
        <f t="shared" si="27"/>
        <v/>
      </c>
      <c r="L200" t="str">
        <f t="shared" si="28"/>
        <v/>
      </c>
      <c r="M200" t="str">
        <f t="shared" si="29"/>
        <v/>
      </c>
      <c r="N200" t="str">
        <f t="shared" si="30"/>
        <v/>
      </c>
      <c r="O200" t="str">
        <f t="shared" si="31"/>
        <v/>
      </c>
    </row>
    <row r="201" spans="1:15" x14ac:dyDescent="0.25">
      <c r="A201" s="1">
        <v>38357</v>
      </c>
      <c r="B201" s="10">
        <v>133156.39000000001</v>
      </c>
      <c r="C201" s="10">
        <v>132156.22</v>
      </c>
      <c r="D201" s="10">
        <v>133156.39000000001</v>
      </c>
      <c r="E201" s="10">
        <v>132034.26</v>
      </c>
      <c r="H201">
        <f t="shared" si="24"/>
        <v>-7.5112429827814964E-3</v>
      </c>
      <c r="I201">
        <f t="shared" si="25"/>
        <v>0</v>
      </c>
      <c r="J201">
        <f t="shared" si="26"/>
        <v>-8.4271584713283554E-3</v>
      </c>
      <c r="K201" t="str">
        <f t="shared" si="27"/>
        <v/>
      </c>
      <c r="L201" t="str">
        <f t="shared" si="28"/>
        <v/>
      </c>
      <c r="M201" t="str">
        <f t="shared" si="29"/>
        <v/>
      </c>
      <c r="N201" t="str">
        <f t="shared" si="30"/>
        <v/>
      </c>
      <c r="O201" t="str">
        <f t="shared" si="31"/>
        <v/>
      </c>
    </row>
    <row r="202" spans="1:15" x14ac:dyDescent="0.25">
      <c r="A202" s="1">
        <v>38358</v>
      </c>
      <c r="B202" s="10">
        <v>131361.1</v>
      </c>
      <c r="C202" s="10">
        <v>132308.09</v>
      </c>
      <c r="D202" s="10">
        <v>132363.73000000001</v>
      </c>
      <c r="E202" s="10">
        <v>131023.28</v>
      </c>
      <c r="H202">
        <f t="shared" si="24"/>
        <v>7.2090596074483315E-3</v>
      </c>
      <c r="I202">
        <f t="shared" si="25"/>
        <v>7.6326248790548057E-3</v>
      </c>
      <c r="J202">
        <f t="shared" si="26"/>
        <v>-2.5716897924881188E-3</v>
      </c>
      <c r="K202" t="str">
        <f t="shared" si="27"/>
        <v/>
      </c>
      <c r="L202" t="str">
        <f t="shared" si="28"/>
        <v/>
      </c>
      <c r="M202" t="str">
        <f t="shared" si="29"/>
        <v/>
      </c>
      <c r="N202" t="str">
        <f t="shared" si="30"/>
        <v/>
      </c>
      <c r="O202" t="str">
        <f t="shared" si="31"/>
        <v/>
      </c>
    </row>
    <row r="203" spans="1:15" x14ac:dyDescent="0.25">
      <c r="A203" s="1">
        <v>38359</v>
      </c>
      <c r="B203" s="10">
        <v>131097.5</v>
      </c>
      <c r="C203" s="10">
        <v>131012.21</v>
      </c>
      <c r="D203" s="10">
        <v>131097.5</v>
      </c>
      <c r="E203" s="10">
        <v>130884.87</v>
      </c>
      <c r="H203">
        <f t="shared" si="24"/>
        <v>-6.5058448864385721E-4</v>
      </c>
      <c r="I203">
        <f t="shared" si="25"/>
        <v>0</v>
      </c>
      <c r="J203">
        <f t="shared" si="26"/>
        <v>-1.6219226148477262E-3</v>
      </c>
      <c r="K203" t="str">
        <f t="shared" si="27"/>
        <v/>
      </c>
      <c r="L203" t="str">
        <f t="shared" si="28"/>
        <v/>
      </c>
      <c r="M203" t="str">
        <f t="shared" si="29"/>
        <v/>
      </c>
      <c r="N203" t="str">
        <f t="shared" si="30"/>
        <v/>
      </c>
      <c r="O203" t="str">
        <f t="shared" si="31"/>
        <v/>
      </c>
    </row>
    <row r="204" spans="1:15" x14ac:dyDescent="0.25">
      <c r="A204" s="1">
        <v>38362</v>
      </c>
      <c r="B204" s="10">
        <v>129516.31</v>
      </c>
      <c r="C204" s="10">
        <v>130717.34</v>
      </c>
      <c r="D204" s="10">
        <v>130732.47</v>
      </c>
      <c r="E204" s="10">
        <v>129516.31</v>
      </c>
      <c r="H204">
        <f t="shared" si="24"/>
        <v>9.2731950130451324E-3</v>
      </c>
      <c r="I204">
        <f t="shared" si="25"/>
        <v>9.3900142769662853E-3</v>
      </c>
      <c r="J204">
        <f t="shared" si="26"/>
        <v>0</v>
      </c>
      <c r="K204" t="str">
        <f t="shared" si="27"/>
        <v/>
      </c>
      <c r="L204" t="str">
        <f t="shared" si="28"/>
        <v/>
      </c>
      <c r="M204" t="str">
        <f t="shared" si="29"/>
        <v/>
      </c>
      <c r="N204" t="str">
        <f t="shared" si="30"/>
        <v/>
      </c>
      <c r="O204" t="str">
        <f t="shared" si="31"/>
        <v/>
      </c>
    </row>
    <row r="205" spans="1:15" x14ac:dyDescent="0.25">
      <c r="A205" s="1">
        <v>38363</v>
      </c>
      <c r="B205" s="10">
        <v>128705.97</v>
      </c>
      <c r="C205" s="10">
        <v>130605.21</v>
      </c>
      <c r="D205" s="10">
        <v>130622.99</v>
      </c>
      <c r="E205" s="10">
        <v>128142</v>
      </c>
      <c r="H205">
        <f t="shared" si="24"/>
        <v>1.4756425051611899E-2</v>
      </c>
      <c r="I205">
        <f t="shared" si="25"/>
        <v>1.4894569381668887E-2</v>
      </c>
      <c r="J205">
        <f t="shared" si="26"/>
        <v>-4.3818480215019884E-3</v>
      </c>
      <c r="K205" t="str">
        <f t="shared" si="27"/>
        <v/>
      </c>
      <c r="L205" t="str">
        <f t="shared" si="28"/>
        <v/>
      </c>
      <c r="M205" t="str">
        <f t="shared" si="29"/>
        <v/>
      </c>
      <c r="N205" t="str">
        <f t="shared" si="30"/>
        <v/>
      </c>
      <c r="O205" t="str">
        <f t="shared" si="31"/>
        <v/>
      </c>
    </row>
    <row r="206" spans="1:15" x14ac:dyDescent="0.25">
      <c r="A206" s="1">
        <v>38364</v>
      </c>
      <c r="B206" s="10">
        <v>126936.46</v>
      </c>
      <c r="C206" s="10">
        <v>127507.6</v>
      </c>
      <c r="D206" s="10">
        <v>127507.6</v>
      </c>
      <c r="E206" s="10">
        <v>126936.46</v>
      </c>
      <c r="H206">
        <f t="shared" si="24"/>
        <v>4.4994164797096392E-3</v>
      </c>
      <c r="I206">
        <f t="shared" si="25"/>
        <v>4.4994164797096392E-3</v>
      </c>
      <c r="J206">
        <f t="shared" si="26"/>
        <v>0</v>
      </c>
      <c r="K206" t="str">
        <f t="shared" si="27"/>
        <v/>
      </c>
      <c r="L206" t="str">
        <f t="shared" si="28"/>
        <v/>
      </c>
      <c r="M206" t="str">
        <f t="shared" si="29"/>
        <v/>
      </c>
      <c r="N206" t="str">
        <f t="shared" si="30"/>
        <v/>
      </c>
      <c r="O206" t="str">
        <f t="shared" si="31"/>
        <v/>
      </c>
    </row>
    <row r="207" spans="1:15" x14ac:dyDescent="0.25">
      <c r="A207" s="1">
        <v>38365</v>
      </c>
      <c r="B207" s="10">
        <v>125925.54</v>
      </c>
      <c r="C207" s="10">
        <v>127507.88</v>
      </c>
      <c r="D207" s="10">
        <v>127507.88</v>
      </c>
      <c r="E207" s="10">
        <v>125925.54</v>
      </c>
      <c r="H207">
        <f t="shared" si="24"/>
        <v>1.2565679686583175E-2</v>
      </c>
      <c r="I207">
        <f t="shared" si="25"/>
        <v>1.2565679686583175E-2</v>
      </c>
      <c r="J207">
        <f t="shared" si="26"/>
        <v>0</v>
      </c>
      <c r="K207" t="str">
        <f t="shared" si="27"/>
        <v/>
      </c>
      <c r="L207" t="str">
        <f t="shared" si="28"/>
        <v/>
      </c>
      <c r="M207" t="str">
        <f t="shared" si="29"/>
        <v/>
      </c>
      <c r="N207" t="str">
        <f t="shared" si="30"/>
        <v/>
      </c>
      <c r="O207" t="str">
        <f t="shared" si="31"/>
        <v/>
      </c>
    </row>
    <row r="208" spans="1:15" x14ac:dyDescent="0.25">
      <c r="A208" s="1">
        <v>38366</v>
      </c>
      <c r="B208" s="10">
        <v>125340.18</v>
      </c>
      <c r="C208" s="10">
        <v>126042.12</v>
      </c>
      <c r="D208" s="10">
        <v>126042.12</v>
      </c>
      <c r="E208" s="10">
        <v>125340.18</v>
      </c>
      <c r="H208">
        <f t="shared" si="24"/>
        <v>5.6002791762386206E-3</v>
      </c>
      <c r="I208">
        <f t="shared" si="25"/>
        <v>5.6002791762386206E-3</v>
      </c>
      <c r="J208">
        <f t="shared" si="26"/>
        <v>0</v>
      </c>
      <c r="K208" t="str">
        <f t="shared" si="27"/>
        <v/>
      </c>
      <c r="L208" t="str">
        <f t="shared" si="28"/>
        <v/>
      </c>
      <c r="M208" t="str">
        <f t="shared" si="29"/>
        <v/>
      </c>
      <c r="N208" t="str">
        <f t="shared" si="30"/>
        <v/>
      </c>
      <c r="O208" t="str">
        <f t="shared" si="31"/>
        <v/>
      </c>
    </row>
    <row r="209" spans="1:15" x14ac:dyDescent="0.25">
      <c r="A209" s="1">
        <v>38370</v>
      </c>
      <c r="B209" s="10">
        <v>122210.71</v>
      </c>
      <c r="C209" s="10">
        <v>124758.53</v>
      </c>
      <c r="D209" s="10">
        <v>124758.97</v>
      </c>
      <c r="E209" s="10">
        <v>121771.87</v>
      </c>
      <c r="H209">
        <f t="shared" si="24"/>
        <v>2.0847763669812558E-2</v>
      </c>
      <c r="I209">
        <f t="shared" si="25"/>
        <v>2.0851364008931839E-2</v>
      </c>
      <c r="J209">
        <f t="shared" si="26"/>
        <v>-3.5908473160822796E-3</v>
      </c>
      <c r="K209" t="str">
        <f t="shared" si="27"/>
        <v/>
      </c>
      <c r="L209" t="str">
        <f t="shared" si="28"/>
        <v/>
      </c>
      <c r="M209" t="str">
        <f t="shared" si="29"/>
        <v/>
      </c>
      <c r="N209" t="str">
        <f t="shared" si="30"/>
        <v/>
      </c>
      <c r="O209" t="str">
        <f t="shared" si="31"/>
        <v/>
      </c>
    </row>
    <row r="210" spans="1:15" x14ac:dyDescent="0.25">
      <c r="A210" s="1">
        <v>38371</v>
      </c>
      <c r="B210" s="10">
        <v>123469.12</v>
      </c>
      <c r="C210" s="10">
        <v>123145.84</v>
      </c>
      <c r="D210" s="10">
        <v>123670.36</v>
      </c>
      <c r="E210" s="10">
        <v>123095.51</v>
      </c>
      <c r="H210">
        <f t="shared" si="24"/>
        <v>-2.6183065044927956E-3</v>
      </c>
      <c r="I210">
        <f t="shared" si="25"/>
        <v>1.6298812205028934E-3</v>
      </c>
      <c r="J210">
        <f t="shared" si="26"/>
        <v>-3.0259387934408188E-3</v>
      </c>
      <c r="K210" t="str">
        <f t="shared" si="27"/>
        <v/>
      </c>
      <c r="L210" t="str">
        <f t="shared" si="28"/>
        <v/>
      </c>
      <c r="M210" t="str">
        <f t="shared" si="29"/>
        <v/>
      </c>
      <c r="N210" t="str">
        <f t="shared" si="30"/>
        <v/>
      </c>
      <c r="O210" t="str">
        <f t="shared" si="31"/>
        <v/>
      </c>
    </row>
    <row r="211" spans="1:15" x14ac:dyDescent="0.25">
      <c r="A211" s="1">
        <v>38372</v>
      </c>
      <c r="B211" s="10">
        <v>124150.45</v>
      </c>
      <c r="C211" s="10">
        <v>123848.71</v>
      </c>
      <c r="D211" s="10">
        <v>124462.41</v>
      </c>
      <c r="E211" s="10">
        <v>123848.71</v>
      </c>
      <c r="H211">
        <f t="shared" si="24"/>
        <v>-2.4304382303889094E-3</v>
      </c>
      <c r="I211">
        <f t="shared" si="25"/>
        <v>2.5127577064762985E-3</v>
      </c>
      <c r="J211">
        <f t="shared" si="26"/>
        <v>-2.4304382303889094E-3</v>
      </c>
      <c r="K211" t="str">
        <f t="shared" si="27"/>
        <v/>
      </c>
      <c r="L211" t="str">
        <f t="shared" si="28"/>
        <v/>
      </c>
      <c r="M211" t="str">
        <f t="shared" si="29"/>
        <v/>
      </c>
      <c r="N211" t="str">
        <f t="shared" si="30"/>
        <v/>
      </c>
      <c r="O211" t="str">
        <f t="shared" si="31"/>
        <v/>
      </c>
    </row>
    <row r="212" spans="1:15" x14ac:dyDescent="0.25">
      <c r="A212" s="1">
        <v>38373</v>
      </c>
      <c r="B212" s="10">
        <v>125616.78</v>
      </c>
      <c r="C212" s="10">
        <v>125281.06</v>
      </c>
      <c r="D212" s="10">
        <v>126073.54</v>
      </c>
      <c r="E212" s="10">
        <v>125281.06</v>
      </c>
      <c r="H212">
        <f t="shared" si="24"/>
        <v>-2.6725728839730456E-3</v>
      </c>
      <c r="I212">
        <f t="shared" si="25"/>
        <v>3.6361384203607017E-3</v>
      </c>
      <c r="J212">
        <f t="shared" si="26"/>
        <v>-2.6725728839730456E-3</v>
      </c>
      <c r="K212" t="str">
        <f t="shared" si="27"/>
        <v/>
      </c>
      <c r="L212" t="str">
        <f t="shared" si="28"/>
        <v/>
      </c>
      <c r="M212" t="str">
        <f t="shared" si="29"/>
        <v/>
      </c>
      <c r="N212" t="str">
        <f t="shared" si="30"/>
        <v/>
      </c>
      <c r="O212" t="str">
        <f t="shared" si="31"/>
        <v/>
      </c>
    </row>
    <row r="213" spans="1:15" x14ac:dyDescent="0.25">
      <c r="A213" s="1">
        <v>38376</v>
      </c>
      <c r="B213" s="10">
        <v>125627.05</v>
      </c>
      <c r="C213" s="10">
        <v>126087.7</v>
      </c>
      <c r="D213" s="10">
        <v>126087.7</v>
      </c>
      <c r="E213" s="10">
        <v>125168.28</v>
      </c>
      <c r="H213">
        <f t="shared" si="24"/>
        <v>3.6668058352082866E-3</v>
      </c>
      <c r="I213">
        <f t="shared" si="25"/>
        <v>3.6668058352082866E-3</v>
      </c>
      <c r="J213">
        <f t="shared" si="26"/>
        <v>-3.6518409052828105E-3</v>
      </c>
      <c r="K213" t="str">
        <f t="shared" si="27"/>
        <v/>
      </c>
      <c r="L213" t="str">
        <f t="shared" si="28"/>
        <v/>
      </c>
      <c r="M213" t="str">
        <f t="shared" si="29"/>
        <v/>
      </c>
      <c r="N213" t="str">
        <f t="shared" si="30"/>
        <v/>
      </c>
      <c r="O213" t="str">
        <f t="shared" si="31"/>
        <v/>
      </c>
    </row>
    <row r="214" spans="1:15" x14ac:dyDescent="0.25">
      <c r="A214" s="1">
        <v>38377</v>
      </c>
      <c r="B214" s="10">
        <v>125948.77</v>
      </c>
      <c r="C214" s="10">
        <v>125208.04</v>
      </c>
      <c r="D214" s="10">
        <v>125948.77</v>
      </c>
      <c r="E214" s="10">
        <v>125208.04</v>
      </c>
      <c r="H214">
        <f t="shared" si="24"/>
        <v>-5.8812007453507009E-3</v>
      </c>
      <c r="I214">
        <f t="shared" si="25"/>
        <v>0</v>
      </c>
      <c r="J214">
        <f t="shared" si="26"/>
        <v>-5.8812007453507009E-3</v>
      </c>
      <c r="K214" t="str">
        <f t="shared" si="27"/>
        <v/>
      </c>
      <c r="L214" t="str">
        <f t="shared" si="28"/>
        <v/>
      </c>
      <c r="M214" t="str">
        <f t="shared" si="29"/>
        <v/>
      </c>
      <c r="N214" t="str">
        <f t="shared" si="30"/>
        <v/>
      </c>
      <c r="O214" t="str">
        <f t="shared" si="31"/>
        <v/>
      </c>
    </row>
    <row r="215" spans="1:15" x14ac:dyDescent="0.25">
      <c r="A215" s="1">
        <v>38378</v>
      </c>
      <c r="B215" s="10">
        <v>125121.16</v>
      </c>
      <c r="C215" s="10">
        <v>126209.37</v>
      </c>
      <c r="D215" s="10">
        <v>126209.37</v>
      </c>
      <c r="E215" s="10">
        <v>125121.16</v>
      </c>
      <c r="H215">
        <f t="shared" si="24"/>
        <v>8.6972499295880912E-3</v>
      </c>
      <c r="I215">
        <f t="shared" si="25"/>
        <v>8.6972499295880912E-3</v>
      </c>
      <c r="J215">
        <f t="shared" si="26"/>
        <v>0</v>
      </c>
      <c r="K215" t="str">
        <f t="shared" si="27"/>
        <v/>
      </c>
      <c r="L215" t="str">
        <f t="shared" si="28"/>
        <v/>
      </c>
      <c r="M215" t="str">
        <f t="shared" si="29"/>
        <v/>
      </c>
      <c r="N215" t="str">
        <f t="shared" si="30"/>
        <v/>
      </c>
      <c r="O215" t="str">
        <f t="shared" si="31"/>
        <v/>
      </c>
    </row>
    <row r="216" spans="1:15" x14ac:dyDescent="0.25">
      <c r="A216" s="1">
        <v>38379</v>
      </c>
      <c r="B216" s="10">
        <v>121151.18</v>
      </c>
      <c r="C216" s="10">
        <v>124077.34</v>
      </c>
      <c r="D216" s="10">
        <v>124429.66</v>
      </c>
      <c r="E216" s="10">
        <v>121145.72</v>
      </c>
      <c r="H216">
        <f t="shared" si="24"/>
        <v>2.4152963264575833E-2</v>
      </c>
      <c r="I216">
        <f t="shared" si="25"/>
        <v>2.7061065356523972E-2</v>
      </c>
      <c r="J216">
        <f t="shared" si="26"/>
        <v>-4.5067658441255709E-5</v>
      </c>
      <c r="K216" t="str">
        <f t="shared" si="27"/>
        <v/>
      </c>
      <c r="L216" t="str">
        <f t="shared" si="28"/>
        <v/>
      </c>
      <c r="M216" t="str">
        <f t="shared" si="29"/>
        <v/>
      </c>
      <c r="N216" t="str">
        <f t="shared" si="30"/>
        <v/>
      </c>
      <c r="O216" t="str">
        <f t="shared" si="31"/>
        <v/>
      </c>
    </row>
    <row r="217" spans="1:15" x14ac:dyDescent="0.25">
      <c r="A217" s="1">
        <v>38380</v>
      </c>
      <c r="B217" s="10">
        <v>120959.39</v>
      </c>
      <c r="C217" s="10">
        <v>121252.3</v>
      </c>
      <c r="D217" s="10">
        <v>121642.36</v>
      </c>
      <c r="E217" s="10">
        <v>120607.47</v>
      </c>
      <c r="H217">
        <f t="shared" si="24"/>
        <v>2.4215565240532921E-3</v>
      </c>
      <c r="I217">
        <f t="shared" si="25"/>
        <v>5.6462751672277101E-3</v>
      </c>
      <c r="J217">
        <f t="shared" si="26"/>
        <v>-2.9094062064962678E-3</v>
      </c>
      <c r="K217" t="str">
        <f t="shared" si="27"/>
        <v/>
      </c>
      <c r="L217" t="str">
        <f t="shared" si="28"/>
        <v/>
      </c>
      <c r="M217" t="str">
        <f t="shared" si="29"/>
        <v/>
      </c>
      <c r="N217" t="str">
        <f t="shared" si="30"/>
        <v/>
      </c>
      <c r="O217" t="str">
        <f t="shared" si="31"/>
        <v/>
      </c>
    </row>
    <row r="218" spans="1:15" x14ac:dyDescent="0.25">
      <c r="A218" s="1">
        <v>38383</v>
      </c>
      <c r="B218" s="10">
        <v>119035.66</v>
      </c>
      <c r="C218" s="10">
        <v>119930.69</v>
      </c>
      <c r="D218" s="10">
        <v>119930.69</v>
      </c>
      <c r="E218" s="10">
        <v>119035.66</v>
      </c>
      <c r="H218">
        <f t="shared" si="24"/>
        <v>7.5190073294002513E-3</v>
      </c>
      <c r="I218">
        <f t="shared" si="25"/>
        <v>7.5190073294002513E-3</v>
      </c>
      <c r="J218">
        <f t="shared" si="26"/>
        <v>0</v>
      </c>
      <c r="K218" t="str">
        <f t="shared" si="27"/>
        <v/>
      </c>
      <c r="L218" t="str">
        <f t="shared" si="28"/>
        <v/>
      </c>
      <c r="M218" t="str">
        <f t="shared" si="29"/>
        <v/>
      </c>
      <c r="N218" t="str">
        <f t="shared" si="30"/>
        <v/>
      </c>
      <c r="O218" t="str">
        <f t="shared" si="31"/>
        <v/>
      </c>
    </row>
    <row r="219" spans="1:15" x14ac:dyDescent="0.25">
      <c r="A219" s="1">
        <v>38384</v>
      </c>
      <c r="B219" s="10">
        <v>116233.94</v>
      </c>
      <c r="C219" s="10">
        <v>118398.41</v>
      </c>
      <c r="D219" s="10">
        <v>118398.41</v>
      </c>
      <c r="E219" s="10">
        <v>116223.11</v>
      </c>
      <c r="H219">
        <f t="shared" si="24"/>
        <v>1.8621669367828275E-2</v>
      </c>
      <c r="I219">
        <f t="shared" si="25"/>
        <v>1.8621669367828275E-2</v>
      </c>
      <c r="J219">
        <f t="shared" si="26"/>
        <v>-9.317416238319165E-5</v>
      </c>
      <c r="K219" t="str">
        <f t="shared" si="27"/>
        <v/>
      </c>
      <c r="L219" t="str">
        <f t="shared" si="28"/>
        <v/>
      </c>
      <c r="M219" t="str">
        <f t="shared" si="29"/>
        <v/>
      </c>
      <c r="N219" t="str">
        <f t="shared" si="30"/>
        <v/>
      </c>
      <c r="O219" t="str">
        <f t="shared" si="31"/>
        <v/>
      </c>
    </row>
    <row r="220" spans="1:15" x14ac:dyDescent="0.25">
      <c r="A220" s="1">
        <v>38385</v>
      </c>
      <c r="B220" s="10">
        <v>113137.53</v>
      </c>
      <c r="C220" s="10">
        <v>115256.77</v>
      </c>
      <c r="D220" s="10">
        <v>115256.77</v>
      </c>
      <c r="E220" s="10">
        <v>113137.53</v>
      </c>
      <c r="H220">
        <f t="shared" si="24"/>
        <v>1.8731538508928169E-2</v>
      </c>
      <c r="I220">
        <f t="shared" si="25"/>
        <v>1.8731538508928169E-2</v>
      </c>
      <c r="J220">
        <f t="shared" si="26"/>
        <v>0</v>
      </c>
      <c r="K220" t="str">
        <f t="shared" si="27"/>
        <v/>
      </c>
      <c r="L220" t="str">
        <f t="shared" si="28"/>
        <v/>
      </c>
      <c r="M220" t="str">
        <f t="shared" si="29"/>
        <v/>
      </c>
      <c r="N220" t="str">
        <f t="shared" si="30"/>
        <v/>
      </c>
      <c r="O220" t="str">
        <f t="shared" si="31"/>
        <v/>
      </c>
    </row>
    <row r="221" spans="1:15" x14ac:dyDescent="0.25">
      <c r="A221" s="1">
        <v>38386</v>
      </c>
      <c r="B221" s="10">
        <v>112407.28</v>
      </c>
      <c r="C221" s="10">
        <v>114183.1</v>
      </c>
      <c r="D221" s="10">
        <v>114897.60000000001</v>
      </c>
      <c r="E221" s="10">
        <v>112169.17</v>
      </c>
      <c r="H221">
        <f t="shared" si="24"/>
        <v>1.5798087098985114E-2</v>
      </c>
      <c r="I221">
        <f t="shared" si="25"/>
        <v>2.2154436972409597E-2</v>
      </c>
      <c r="J221">
        <f t="shared" si="26"/>
        <v>-2.1182791719539518E-3</v>
      </c>
      <c r="K221" t="str">
        <f t="shared" si="27"/>
        <v/>
      </c>
      <c r="L221" t="str">
        <f t="shared" si="28"/>
        <v/>
      </c>
      <c r="M221" t="str">
        <f t="shared" si="29"/>
        <v/>
      </c>
      <c r="N221" t="str">
        <f t="shared" si="30"/>
        <v/>
      </c>
      <c r="O221" t="str">
        <f t="shared" si="31"/>
        <v/>
      </c>
    </row>
    <row r="222" spans="1:15" x14ac:dyDescent="0.25">
      <c r="A222" s="1">
        <v>38387</v>
      </c>
      <c r="B222" s="10">
        <v>108586.26</v>
      </c>
      <c r="C222" s="10">
        <v>112059.45</v>
      </c>
      <c r="D222" s="10">
        <v>112475.28</v>
      </c>
      <c r="E222" s="10">
        <v>108131.3</v>
      </c>
      <c r="H222">
        <f t="shared" si="24"/>
        <v>3.1985538501832611E-2</v>
      </c>
      <c r="I222">
        <f t="shared" si="25"/>
        <v>3.5815028531234194E-2</v>
      </c>
      <c r="J222">
        <f t="shared" si="26"/>
        <v>-4.189848697247589E-3</v>
      </c>
      <c r="K222" t="str">
        <f t="shared" si="27"/>
        <v/>
      </c>
      <c r="L222" t="str">
        <f t="shared" si="28"/>
        <v/>
      </c>
      <c r="M222" t="str">
        <f t="shared" si="29"/>
        <v/>
      </c>
      <c r="N222" t="str">
        <f t="shared" si="30"/>
        <v/>
      </c>
      <c r="O222" t="str">
        <f t="shared" si="31"/>
        <v/>
      </c>
    </row>
    <row r="223" spans="1:15" x14ac:dyDescent="0.25">
      <c r="A223" s="1">
        <v>38390</v>
      </c>
      <c r="B223" s="10">
        <v>109016.12</v>
      </c>
      <c r="C223" s="10">
        <v>108097.91</v>
      </c>
      <c r="D223" s="10">
        <v>109385.37</v>
      </c>
      <c r="E223" s="10">
        <v>108097.91</v>
      </c>
      <c r="H223">
        <f t="shared" si="24"/>
        <v>-8.4226993218984303E-3</v>
      </c>
      <c r="I223">
        <f t="shared" si="25"/>
        <v>3.3871137589560618E-3</v>
      </c>
      <c r="J223">
        <f t="shared" si="26"/>
        <v>-8.4226993218984303E-3</v>
      </c>
      <c r="K223" t="str">
        <f t="shared" si="27"/>
        <v/>
      </c>
      <c r="L223" t="str">
        <f t="shared" si="28"/>
        <v/>
      </c>
      <c r="M223" t="str">
        <f t="shared" si="29"/>
        <v/>
      </c>
      <c r="N223" t="str">
        <f t="shared" si="30"/>
        <v/>
      </c>
      <c r="O223" t="str">
        <f t="shared" si="31"/>
        <v/>
      </c>
    </row>
    <row r="224" spans="1:15" x14ac:dyDescent="0.25">
      <c r="A224" s="1">
        <v>38391</v>
      </c>
      <c r="B224" s="10">
        <v>107369.88</v>
      </c>
      <c r="C224" s="10">
        <v>109060.46</v>
      </c>
      <c r="D224" s="10">
        <v>109527.38</v>
      </c>
      <c r="E224" s="10">
        <v>107114.54</v>
      </c>
      <c r="H224">
        <f t="shared" si="24"/>
        <v>1.5745384087231917E-2</v>
      </c>
      <c r="I224">
        <f t="shared" si="25"/>
        <v>2.0094089701879092E-2</v>
      </c>
      <c r="J224">
        <f t="shared" si="26"/>
        <v>-2.3781343520176135E-3</v>
      </c>
      <c r="K224" t="str">
        <f t="shared" si="27"/>
        <v/>
      </c>
      <c r="L224" t="str">
        <f t="shared" si="28"/>
        <v/>
      </c>
      <c r="M224" t="str">
        <f t="shared" si="29"/>
        <v/>
      </c>
      <c r="N224" t="str">
        <f t="shared" si="30"/>
        <v/>
      </c>
      <c r="O224" t="str">
        <f t="shared" si="31"/>
        <v/>
      </c>
    </row>
    <row r="225" spans="1:15" x14ac:dyDescent="0.25">
      <c r="A225" s="1">
        <v>38392</v>
      </c>
      <c r="B225" s="10">
        <v>108387.14</v>
      </c>
      <c r="C225" s="10">
        <v>107884.57</v>
      </c>
      <c r="D225" s="10">
        <v>109063.8</v>
      </c>
      <c r="E225" s="10">
        <v>107691.73</v>
      </c>
      <c r="H225">
        <f t="shared" si="24"/>
        <v>-4.6368046984170963E-3</v>
      </c>
      <c r="I225">
        <f t="shared" si="25"/>
        <v>6.2429915578545714E-3</v>
      </c>
      <c r="J225">
        <f t="shared" si="26"/>
        <v>-6.4159825602927434E-3</v>
      </c>
      <c r="K225" t="str">
        <f t="shared" si="27"/>
        <v/>
      </c>
      <c r="L225" t="str">
        <f t="shared" si="28"/>
        <v/>
      </c>
      <c r="M225" t="str">
        <f t="shared" si="29"/>
        <v/>
      </c>
      <c r="N225" t="str">
        <f t="shared" si="30"/>
        <v/>
      </c>
      <c r="O225" t="str">
        <f t="shared" si="31"/>
        <v/>
      </c>
    </row>
    <row r="226" spans="1:15" x14ac:dyDescent="0.25">
      <c r="A226" s="1">
        <v>38393</v>
      </c>
      <c r="B226" s="10">
        <v>107775.01</v>
      </c>
      <c r="C226" s="10">
        <v>108905.23</v>
      </c>
      <c r="D226" s="10">
        <v>109605.56</v>
      </c>
      <c r="E226" s="10">
        <v>107775.01</v>
      </c>
      <c r="H226">
        <f t="shared" si="24"/>
        <v>1.0486846626133417E-2</v>
      </c>
      <c r="I226">
        <f t="shared" si="25"/>
        <v>1.698492071585056E-2</v>
      </c>
      <c r="J226">
        <f t="shared" si="26"/>
        <v>0</v>
      </c>
      <c r="K226" t="str">
        <f t="shared" si="27"/>
        <v/>
      </c>
      <c r="L226" t="str">
        <f t="shared" si="28"/>
        <v/>
      </c>
      <c r="M226" t="str">
        <f t="shared" si="29"/>
        <v/>
      </c>
      <c r="N226" t="str">
        <f t="shared" si="30"/>
        <v/>
      </c>
      <c r="O226" t="str">
        <f t="shared" si="31"/>
        <v/>
      </c>
    </row>
    <row r="227" spans="1:15" x14ac:dyDescent="0.25">
      <c r="A227" s="1">
        <v>38394</v>
      </c>
      <c r="B227" s="10">
        <v>104190</v>
      </c>
      <c r="C227" s="10">
        <v>107349.84</v>
      </c>
      <c r="D227" s="10">
        <v>107349.84</v>
      </c>
      <c r="E227" s="10">
        <v>104035.63</v>
      </c>
      <c r="H227">
        <f t="shared" si="24"/>
        <v>3.0327670601785206E-2</v>
      </c>
      <c r="I227">
        <f t="shared" si="25"/>
        <v>3.0327670601785206E-2</v>
      </c>
      <c r="J227">
        <f t="shared" si="26"/>
        <v>-1.4816201170937404E-3</v>
      </c>
      <c r="K227" t="str">
        <f t="shared" si="27"/>
        <v/>
      </c>
      <c r="L227" t="str">
        <f t="shared" si="28"/>
        <v/>
      </c>
      <c r="M227" t="str">
        <f t="shared" si="29"/>
        <v/>
      </c>
      <c r="N227" t="str">
        <f t="shared" si="30"/>
        <v/>
      </c>
      <c r="O227" t="str">
        <f t="shared" si="31"/>
        <v/>
      </c>
    </row>
    <row r="228" spans="1:15" x14ac:dyDescent="0.25">
      <c r="A228" s="1">
        <v>38397</v>
      </c>
      <c r="B228" s="10">
        <v>104260.96</v>
      </c>
      <c r="C228" s="10">
        <v>104836.82</v>
      </c>
      <c r="D228" s="10">
        <v>105795.36</v>
      </c>
      <c r="E228" s="10">
        <v>104260.96</v>
      </c>
      <c r="H228">
        <f t="shared" si="24"/>
        <v>5.5232562600613377E-3</v>
      </c>
      <c r="I228">
        <f t="shared" si="25"/>
        <v>1.4716918010346358E-2</v>
      </c>
      <c r="J228">
        <f t="shared" si="26"/>
        <v>0</v>
      </c>
      <c r="K228" t="str">
        <f t="shared" si="27"/>
        <v/>
      </c>
      <c r="L228" t="str">
        <f t="shared" si="28"/>
        <v/>
      </c>
      <c r="M228" t="str">
        <f t="shared" si="29"/>
        <v/>
      </c>
      <c r="N228" t="str">
        <f t="shared" si="30"/>
        <v/>
      </c>
      <c r="O228" t="str">
        <f t="shared" si="31"/>
        <v/>
      </c>
    </row>
    <row r="229" spans="1:15" x14ac:dyDescent="0.25">
      <c r="A229" s="1">
        <v>38398</v>
      </c>
      <c r="B229" s="10">
        <v>103879.05</v>
      </c>
      <c r="C229" s="10">
        <v>104362.18</v>
      </c>
      <c r="D229" s="10">
        <v>104362.18</v>
      </c>
      <c r="E229" s="10">
        <v>103660.16</v>
      </c>
      <c r="H229">
        <f t="shared" si="24"/>
        <v>4.650889664470359E-3</v>
      </c>
      <c r="I229">
        <f t="shared" si="25"/>
        <v>4.650889664470359E-3</v>
      </c>
      <c r="J229">
        <f t="shared" si="26"/>
        <v>-2.1071621274935115E-3</v>
      </c>
      <c r="K229" t="str">
        <f t="shared" si="27"/>
        <v/>
      </c>
      <c r="L229" t="str">
        <f t="shared" si="28"/>
        <v/>
      </c>
      <c r="M229" t="str">
        <f t="shared" si="29"/>
        <v/>
      </c>
      <c r="N229" t="str">
        <f t="shared" si="30"/>
        <v/>
      </c>
      <c r="O229" t="str">
        <f t="shared" si="31"/>
        <v/>
      </c>
    </row>
    <row r="230" spans="1:15" x14ac:dyDescent="0.25">
      <c r="A230" s="1">
        <v>38399</v>
      </c>
      <c r="B230" s="10">
        <v>102595.34</v>
      </c>
      <c r="C230" s="10">
        <v>104840.87</v>
      </c>
      <c r="D230" s="10">
        <v>104840.87</v>
      </c>
      <c r="E230" s="10">
        <v>102562.06</v>
      </c>
      <c r="H230">
        <f t="shared" si="24"/>
        <v>2.18872514092745E-2</v>
      </c>
      <c r="I230">
        <f t="shared" si="25"/>
        <v>2.18872514092745E-2</v>
      </c>
      <c r="J230">
        <f t="shared" si="26"/>
        <v>-3.243812048383532E-4</v>
      </c>
      <c r="K230" t="str">
        <f t="shared" si="27"/>
        <v/>
      </c>
      <c r="L230" t="str">
        <f t="shared" si="28"/>
        <v/>
      </c>
      <c r="M230" t="str">
        <f t="shared" si="29"/>
        <v/>
      </c>
      <c r="N230" t="str">
        <f t="shared" si="30"/>
        <v/>
      </c>
      <c r="O230" t="str">
        <f t="shared" si="31"/>
        <v/>
      </c>
    </row>
    <row r="231" spans="1:15" x14ac:dyDescent="0.25">
      <c r="A231" s="1">
        <v>38400</v>
      </c>
      <c r="B231" s="10">
        <v>104400.98</v>
      </c>
      <c r="C231" s="10">
        <v>103124.93</v>
      </c>
      <c r="D231" s="10">
        <v>105336.24</v>
      </c>
      <c r="E231" s="10">
        <v>103124.93</v>
      </c>
      <c r="H231">
        <f t="shared" si="24"/>
        <v>-1.2222586416334447E-2</v>
      </c>
      <c r="I231">
        <f t="shared" si="25"/>
        <v>8.958345027029635E-3</v>
      </c>
      <c r="J231">
        <f t="shared" si="26"/>
        <v>-1.2222586416334447E-2</v>
      </c>
      <c r="K231" t="str">
        <f t="shared" si="27"/>
        <v/>
      </c>
      <c r="L231" t="str">
        <f t="shared" si="28"/>
        <v/>
      </c>
      <c r="M231" t="str">
        <f t="shared" si="29"/>
        <v/>
      </c>
      <c r="N231" t="str">
        <f t="shared" si="30"/>
        <v/>
      </c>
      <c r="O231" t="str">
        <f t="shared" si="31"/>
        <v/>
      </c>
    </row>
    <row r="232" spans="1:15" x14ac:dyDescent="0.25">
      <c r="A232" s="1">
        <v>38401</v>
      </c>
      <c r="B232" s="10">
        <v>104558.52</v>
      </c>
      <c r="C232" s="10">
        <v>103508.23</v>
      </c>
      <c r="D232" s="10">
        <v>104808.96000000001</v>
      </c>
      <c r="E232" s="10">
        <v>103508.23</v>
      </c>
      <c r="H232">
        <f t="shared" si="24"/>
        <v>-1.0044996811355067E-2</v>
      </c>
      <c r="I232">
        <f t="shared" si="25"/>
        <v>2.3952137042491106E-3</v>
      </c>
      <c r="J232">
        <f t="shared" si="26"/>
        <v>-1.0044996811355067E-2</v>
      </c>
      <c r="K232" t="str">
        <f t="shared" si="27"/>
        <v/>
      </c>
      <c r="L232" t="str">
        <f t="shared" si="28"/>
        <v/>
      </c>
      <c r="M232" t="str">
        <f t="shared" si="29"/>
        <v/>
      </c>
      <c r="N232" t="str">
        <f t="shared" si="30"/>
        <v/>
      </c>
      <c r="O232" t="str">
        <f t="shared" si="31"/>
        <v/>
      </c>
    </row>
    <row r="233" spans="1:15" x14ac:dyDescent="0.25">
      <c r="A233" s="1">
        <v>38405</v>
      </c>
      <c r="B233" s="10">
        <v>107808.97</v>
      </c>
      <c r="C233" s="10">
        <v>104646.36</v>
      </c>
      <c r="D233" s="10">
        <v>109305.07</v>
      </c>
      <c r="E233" s="10">
        <v>103936.87</v>
      </c>
      <c r="H233">
        <f t="shared" si="24"/>
        <v>-2.933531412089363E-2</v>
      </c>
      <c r="I233">
        <f t="shared" si="25"/>
        <v>1.3877323936960062E-2</v>
      </c>
      <c r="J233">
        <f t="shared" si="26"/>
        <v>-3.5916306407528076E-2</v>
      </c>
      <c r="K233" t="str">
        <f t="shared" si="27"/>
        <v/>
      </c>
      <c r="L233" t="str">
        <f t="shared" si="28"/>
        <v/>
      </c>
      <c r="M233" t="str">
        <f t="shared" si="29"/>
        <v/>
      </c>
      <c r="N233" t="str">
        <f t="shared" si="30"/>
        <v/>
      </c>
      <c r="O233" t="str">
        <f t="shared" si="31"/>
        <v/>
      </c>
    </row>
    <row r="234" spans="1:15" x14ac:dyDescent="0.25">
      <c r="A234" s="1">
        <v>38406</v>
      </c>
      <c r="B234" s="10">
        <v>106941.93</v>
      </c>
      <c r="C234" s="10">
        <v>107269.14</v>
      </c>
      <c r="D234" s="10">
        <v>107313.16</v>
      </c>
      <c r="E234" s="10">
        <v>106359.87</v>
      </c>
      <c r="H234">
        <f t="shared" si="24"/>
        <v>3.059697912689785E-3</v>
      </c>
      <c r="I234">
        <f t="shared" si="25"/>
        <v>3.4713231751102303E-3</v>
      </c>
      <c r="J234">
        <f t="shared" si="26"/>
        <v>-5.4427669296784886E-3</v>
      </c>
      <c r="K234" t="str">
        <f t="shared" si="27"/>
        <v/>
      </c>
      <c r="L234" t="str">
        <f t="shared" si="28"/>
        <v/>
      </c>
      <c r="M234" t="str">
        <f t="shared" si="29"/>
        <v/>
      </c>
      <c r="N234" t="str">
        <f t="shared" si="30"/>
        <v/>
      </c>
      <c r="O234" t="str">
        <f t="shared" si="31"/>
        <v/>
      </c>
    </row>
    <row r="235" spans="1:15" x14ac:dyDescent="0.25">
      <c r="A235" s="1">
        <v>38407</v>
      </c>
      <c r="B235" s="10">
        <v>105285.23</v>
      </c>
      <c r="C235" s="10">
        <v>107258.26</v>
      </c>
      <c r="D235" s="10">
        <v>107605.96</v>
      </c>
      <c r="E235" s="10">
        <v>105285.23</v>
      </c>
      <c r="H235">
        <f t="shared" si="24"/>
        <v>1.8739855533392413E-2</v>
      </c>
      <c r="I235">
        <f t="shared" si="25"/>
        <v>2.2042313057586638E-2</v>
      </c>
      <c r="J235">
        <f t="shared" si="26"/>
        <v>0</v>
      </c>
      <c r="K235" t="str">
        <f t="shared" si="27"/>
        <v/>
      </c>
      <c r="L235" t="str">
        <f t="shared" si="28"/>
        <v/>
      </c>
      <c r="M235" t="str">
        <f t="shared" si="29"/>
        <v/>
      </c>
      <c r="N235" t="str">
        <f t="shared" si="30"/>
        <v/>
      </c>
      <c r="O235" t="str">
        <f t="shared" si="31"/>
        <v/>
      </c>
    </row>
    <row r="236" spans="1:15" x14ac:dyDescent="0.25">
      <c r="A236" s="1">
        <v>38408</v>
      </c>
      <c r="B236" s="10">
        <v>103861.23</v>
      </c>
      <c r="C236" s="10">
        <v>105277.91</v>
      </c>
      <c r="D236" s="10">
        <v>105419.24</v>
      </c>
      <c r="E236" s="10">
        <v>103861.23</v>
      </c>
      <c r="H236">
        <f t="shared" si="24"/>
        <v>1.3640123460891163E-2</v>
      </c>
      <c r="I236">
        <f t="shared" si="25"/>
        <v>1.5000881464623639E-2</v>
      </c>
      <c r="J236">
        <f t="shared" si="26"/>
        <v>0</v>
      </c>
      <c r="K236" t="str">
        <f t="shared" si="27"/>
        <v/>
      </c>
      <c r="L236" t="str">
        <f t="shared" si="28"/>
        <v/>
      </c>
      <c r="M236" t="str">
        <f t="shared" si="29"/>
        <v/>
      </c>
      <c r="N236" t="str">
        <f t="shared" si="30"/>
        <v/>
      </c>
      <c r="O236" t="str">
        <f t="shared" si="31"/>
        <v/>
      </c>
    </row>
    <row r="237" spans="1:15" x14ac:dyDescent="0.25">
      <c r="A237" s="1">
        <v>38411</v>
      </c>
      <c r="B237" s="10">
        <v>105393.63</v>
      </c>
      <c r="C237" s="10">
        <v>104406.02</v>
      </c>
      <c r="D237" s="10">
        <v>105900.53</v>
      </c>
      <c r="E237" s="10">
        <v>104406.02</v>
      </c>
      <c r="H237">
        <f t="shared" si="24"/>
        <v>-9.3706801824740005E-3</v>
      </c>
      <c r="I237">
        <f t="shared" si="25"/>
        <v>4.809588587090019E-3</v>
      </c>
      <c r="J237">
        <f t="shared" si="26"/>
        <v>-9.3706801824740005E-3</v>
      </c>
      <c r="K237" t="str">
        <f t="shared" si="27"/>
        <v/>
      </c>
      <c r="L237" t="str">
        <f t="shared" si="28"/>
        <v/>
      </c>
      <c r="M237" t="str">
        <f t="shared" si="29"/>
        <v/>
      </c>
      <c r="N237" t="str">
        <f t="shared" si="30"/>
        <v/>
      </c>
      <c r="O237" t="str">
        <f t="shared" si="31"/>
        <v/>
      </c>
    </row>
    <row r="238" spans="1:15" x14ac:dyDescent="0.25">
      <c r="A238" s="1">
        <v>38412</v>
      </c>
      <c r="B238" s="10">
        <v>105520.24</v>
      </c>
      <c r="C238" s="10">
        <v>105126.44</v>
      </c>
      <c r="D238" s="10">
        <v>105824.27</v>
      </c>
      <c r="E238" s="10">
        <v>105108.29</v>
      </c>
      <c r="H238">
        <f t="shared" si="24"/>
        <v>-3.7319854465835967E-3</v>
      </c>
      <c r="I238">
        <f t="shared" si="25"/>
        <v>2.8812481851823168E-3</v>
      </c>
      <c r="J238">
        <f t="shared" si="26"/>
        <v>-3.9039903624177308E-3</v>
      </c>
      <c r="K238" t="str">
        <f t="shared" si="27"/>
        <v/>
      </c>
      <c r="L238" t="str">
        <f t="shared" si="28"/>
        <v/>
      </c>
      <c r="M238" t="str">
        <f t="shared" si="29"/>
        <v/>
      </c>
      <c r="N238" t="str">
        <f t="shared" si="30"/>
        <v/>
      </c>
      <c r="O238" t="str">
        <f t="shared" si="31"/>
        <v/>
      </c>
    </row>
    <row r="239" spans="1:15" x14ac:dyDescent="0.25">
      <c r="A239" s="1">
        <v>38413</v>
      </c>
      <c r="B239" s="10">
        <v>107286.35</v>
      </c>
      <c r="C239" s="10">
        <v>106379.34</v>
      </c>
      <c r="D239" s="10">
        <v>107642.22</v>
      </c>
      <c r="E239" s="10">
        <v>106372.04</v>
      </c>
      <c r="H239">
        <f t="shared" si="24"/>
        <v>-8.4541043664921878E-3</v>
      </c>
      <c r="I239">
        <f t="shared" si="25"/>
        <v>3.3170109711067042E-3</v>
      </c>
      <c r="J239">
        <f t="shared" si="26"/>
        <v>-8.5221465731661894E-3</v>
      </c>
      <c r="K239" t="str">
        <f t="shared" si="27"/>
        <v/>
      </c>
      <c r="L239" t="str">
        <f t="shared" si="28"/>
        <v/>
      </c>
      <c r="M239" t="str">
        <f t="shared" si="29"/>
        <v/>
      </c>
      <c r="N239" t="str">
        <f t="shared" si="30"/>
        <v/>
      </c>
      <c r="O239" t="str">
        <f t="shared" si="31"/>
        <v/>
      </c>
    </row>
    <row r="240" spans="1:15" x14ac:dyDescent="0.25">
      <c r="A240" s="1">
        <v>38414</v>
      </c>
      <c r="B240" s="10">
        <v>108039.46</v>
      </c>
      <c r="C240" s="10">
        <v>107947.51</v>
      </c>
      <c r="D240" s="10">
        <v>108681.69</v>
      </c>
      <c r="E240" s="10">
        <v>107324.21</v>
      </c>
      <c r="H240">
        <f t="shared" si="24"/>
        <v>-8.5107793023042611E-4</v>
      </c>
      <c r="I240">
        <f t="shared" si="25"/>
        <v>5.9444021656531731E-3</v>
      </c>
      <c r="J240">
        <f t="shared" si="26"/>
        <v>-6.6202663360220848E-3</v>
      </c>
      <c r="K240" t="str">
        <f t="shared" si="27"/>
        <v/>
      </c>
      <c r="L240" t="str">
        <f t="shared" si="28"/>
        <v/>
      </c>
      <c r="M240" t="str">
        <f t="shared" si="29"/>
        <v/>
      </c>
      <c r="N240" t="str">
        <f t="shared" si="30"/>
        <v/>
      </c>
      <c r="O240" t="str">
        <f t="shared" si="31"/>
        <v/>
      </c>
    </row>
    <row r="241" spans="1:15" x14ac:dyDescent="0.25">
      <c r="A241" s="1">
        <v>38415</v>
      </c>
      <c r="B241" s="10">
        <v>106656.28</v>
      </c>
      <c r="C241" s="10">
        <v>107137.2</v>
      </c>
      <c r="D241" s="10">
        <v>107137.2</v>
      </c>
      <c r="E241" s="10">
        <v>105993.9</v>
      </c>
      <c r="H241">
        <f t="shared" si="24"/>
        <v>4.5090640701137552E-3</v>
      </c>
      <c r="I241">
        <f t="shared" si="25"/>
        <v>4.5090640701137552E-3</v>
      </c>
      <c r="J241">
        <f t="shared" si="26"/>
        <v>-6.2104172393787627E-3</v>
      </c>
      <c r="K241" t="str">
        <f t="shared" si="27"/>
        <v/>
      </c>
      <c r="L241" t="str">
        <f t="shared" si="28"/>
        <v/>
      </c>
      <c r="M241" t="str">
        <f t="shared" si="29"/>
        <v/>
      </c>
      <c r="N241" t="str">
        <f t="shared" si="30"/>
        <v/>
      </c>
      <c r="O241" t="str">
        <f t="shared" si="31"/>
        <v/>
      </c>
    </row>
    <row r="242" spans="1:15" x14ac:dyDescent="0.25">
      <c r="A242" s="1">
        <v>38418</v>
      </c>
      <c r="B242" s="10">
        <v>105761.77</v>
      </c>
      <c r="C242" s="10">
        <v>106395.35</v>
      </c>
      <c r="D242" s="10">
        <v>106582.04</v>
      </c>
      <c r="E242" s="10">
        <v>105646.57</v>
      </c>
      <c r="H242">
        <f t="shared" si="24"/>
        <v>5.9906334774844083E-3</v>
      </c>
      <c r="I242">
        <f t="shared" si="25"/>
        <v>7.7558270819406694E-3</v>
      </c>
      <c r="J242">
        <f t="shared" si="26"/>
        <v>-1.0892404694058389E-3</v>
      </c>
      <c r="K242" t="str">
        <f t="shared" si="27"/>
        <v/>
      </c>
      <c r="L242" t="str">
        <f t="shared" si="28"/>
        <v/>
      </c>
      <c r="M242" t="str">
        <f t="shared" si="29"/>
        <v/>
      </c>
      <c r="N242" t="str">
        <f t="shared" si="30"/>
        <v/>
      </c>
      <c r="O242" t="str">
        <f t="shared" si="31"/>
        <v/>
      </c>
    </row>
    <row r="243" spans="1:15" x14ac:dyDescent="0.25">
      <c r="A243" s="1">
        <v>38419</v>
      </c>
      <c r="B243" s="10">
        <v>107003.85</v>
      </c>
      <c r="C243" s="10">
        <v>106409.5</v>
      </c>
      <c r="D243" s="10">
        <v>107210.46</v>
      </c>
      <c r="E243" s="10">
        <v>106409.5</v>
      </c>
      <c r="H243">
        <f t="shared" si="24"/>
        <v>-5.5544730399887943E-3</v>
      </c>
      <c r="I243">
        <f t="shared" si="25"/>
        <v>1.9308651043863367E-3</v>
      </c>
      <c r="J243">
        <f t="shared" si="26"/>
        <v>-5.5544730399887943E-3</v>
      </c>
      <c r="K243" t="str">
        <f t="shared" si="27"/>
        <v/>
      </c>
      <c r="L243" t="str">
        <f t="shared" si="28"/>
        <v/>
      </c>
      <c r="M243" t="str">
        <f t="shared" si="29"/>
        <v/>
      </c>
      <c r="N243" t="str">
        <f t="shared" si="30"/>
        <v/>
      </c>
      <c r="O243" t="str">
        <f t="shared" si="31"/>
        <v/>
      </c>
    </row>
    <row r="244" spans="1:15" x14ac:dyDescent="0.25">
      <c r="A244" s="1">
        <v>38420</v>
      </c>
      <c r="B244" s="10">
        <v>107118</v>
      </c>
      <c r="C244" s="10">
        <v>107791.33</v>
      </c>
      <c r="D244" s="10">
        <v>108396.19</v>
      </c>
      <c r="E244" s="10">
        <v>106913.69</v>
      </c>
      <c r="H244">
        <f t="shared" si="24"/>
        <v>6.2858716555573846E-3</v>
      </c>
      <c r="I244">
        <f t="shared" si="25"/>
        <v>1.1932541683003839E-2</v>
      </c>
      <c r="J244">
        <f t="shared" si="26"/>
        <v>-1.9073358352470482E-3</v>
      </c>
      <c r="K244" t="str">
        <f t="shared" si="27"/>
        <v/>
      </c>
      <c r="L244" t="str">
        <f t="shared" si="28"/>
        <v/>
      </c>
      <c r="M244" t="str">
        <f t="shared" si="29"/>
        <v/>
      </c>
      <c r="N244" t="str">
        <f t="shared" si="30"/>
        <v/>
      </c>
      <c r="O244" t="str">
        <f t="shared" si="31"/>
        <v/>
      </c>
    </row>
    <row r="245" spans="1:15" x14ac:dyDescent="0.25">
      <c r="A245" s="1">
        <v>38421</v>
      </c>
      <c r="B245" s="10">
        <v>107821.73</v>
      </c>
      <c r="C245" s="10">
        <v>107613.64</v>
      </c>
      <c r="D245" s="10">
        <v>108270.89</v>
      </c>
      <c r="E245" s="10">
        <v>107497.14</v>
      </c>
      <c r="H245">
        <f t="shared" si="24"/>
        <v>-1.9299449192662355E-3</v>
      </c>
      <c r="I245">
        <f t="shared" si="25"/>
        <v>4.1657651013391472E-3</v>
      </c>
      <c r="J245">
        <f t="shared" si="26"/>
        <v>-3.0104321271787748E-3</v>
      </c>
      <c r="K245" t="str">
        <f t="shared" si="27"/>
        <v/>
      </c>
      <c r="L245" t="str">
        <f t="shared" si="28"/>
        <v/>
      </c>
      <c r="M245" t="str">
        <f t="shared" si="29"/>
        <v/>
      </c>
      <c r="N245" t="str">
        <f t="shared" si="30"/>
        <v/>
      </c>
      <c r="O245" t="str">
        <f t="shared" si="31"/>
        <v/>
      </c>
    </row>
    <row r="246" spans="1:15" x14ac:dyDescent="0.25">
      <c r="A246" s="1">
        <v>38422</v>
      </c>
      <c r="B246" s="10">
        <v>108699.03</v>
      </c>
      <c r="C246" s="10">
        <v>108515.66</v>
      </c>
      <c r="D246" s="10">
        <v>108934.49</v>
      </c>
      <c r="E246" s="10">
        <v>108463.17</v>
      </c>
      <c r="H246">
        <f t="shared" si="24"/>
        <v>-1.6869515762927279E-3</v>
      </c>
      <c r="I246">
        <f t="shared" si="25"/>
        <v>2.1661646842663362E-3</v>
      </c>
      <c r="J246">
        <f t="shared" si="26"/>
        <v>-2.1698445699100954E-3</v>
      </c>
      <c r="K246" t="str">
        <f t="shared" si="27"/>
        <v/>
      </c>
      <c r="L246" t="str">
        <f t="shared" si="28"/>
        <v/>
      </c>
      <c r="M246" t="str">
        <f t="shared" si="29"/>
        <v/>
      </c>
      <c r="N246" t="str">
        <f t="shared" si="30"/>
        <v/>
      </c>
      <c r="O246" t="str">
        <f t="shared" si="31"/>
        <v/>
      </c>
    </row>
    <row r="247" spans="1:15" x14ac:dyDescent="0.25">
      <c r="A247" s="1">
        <v>38425</v>
      </c>
      <c r="B247" s="10">
        <v>109206.49</v>
      </c>
      <c r="C247" s="10">
        <v>113497.16</v>
      </c>
      <c r="D247" s="10">
        <v>113754.71</v>
      </c>
      <c r="E247" s="10">
        <v>109202.03</v>
      </c>
      <c r="H247">
        <f t="shared" si="24"/>
        <v>3.9289514753198196E-2</v>
      </c>
      <c r="I247">
        <f t="shared" si="25"/>
        <v>4.1647891073140375E-2</v>
      </c>
      <c r="J247">
        <f t="shared" si="26"/>
        <v>-4.0840063626368384E-5</v>
      </c>
      <c r="K247" t="str">
        <f t="shared" si="27"/>
        <v/>
      </c>
      <c r="L247" t="str">
        <f t="shared" si="28"/>
        <v/>
      </c>
      <c r="M247" t="str">
        <f t="shared" si="29"/>
        <v/>
      </c>
      <c r="N247" t="str">
        <f t="shared" si="30"/>
        <v/>
      </c>
      <c r="O247" t="str">
        <f t="shared" si="31"/>
        <v/>
      </c>
    </row>
    <row r="248" spans="1:15" x14ac:dyDescent="0.25">
      <c r="A248" s="1">
        <v>38426</v>
      </c>
      <c r="B248" s="10">
        <v>110287.19</v>
      </c>
      <c r="C248" s="10">
        <v>110151.3</v>
      </c>
      <c r="D248" s="10">
        <v>110476.19</v>
      </c>
      <c r="E248" s="10">
        <v>110151.3</v>
      </c>
      <c r="H248">
        <f t="shared" si="24"/>
        <v>-1.2321467252905949E-3</v>
      </c>
      <c r="I248">
        <f t="shared" si="25"/>
        <v>1.7137076391193773E-3</v>
      </c>
      <c r="J248">
        <f t="shared" si="26"/>
        <v>-1.2321467252905949E-3</v>
      </c>
      <c r="K248" t="str">
        <f t="shared" si="27"/>
        <v/>
      </c>
      <c r="L248" t="str">
        <f t="shared" si="28"/>
        <v/>
      </c>
      <c r="M248" t="str">
        <f t="shared" si="29"/>
        <v/>
      </c>
      <c r="N248" t="str">
        <f t="shared" si="30"/>
        <v/>
      </c>
      <c r="O248" t="str">
        <f t="shared" si="31"/>
        <v/>
      </c>
    </row>
    <row r="249" spans="1:15" x14ac:dyDescent="0.25">
      <c r="A249" s="1">
        <v>38427</v>
      </c>
      <c r="B249" s="10">
        <v>112100.11</v>
      </c>
      <c r="C249" s="10">
        <v>111713.96</v>
      </c>
      <c r="D249" s="10">
        <v>112334.18</v>
      </c>
      <c r="E249" s="10">
        <v>111078.42</v>
      </c>
      <c r="H249">
        <f t="shared" si="24"/>
        <v>-3.4446888589136915E-3</v>
      </c>
      <c r="I249">
        <f t="shared" si="25"/>
        <v>2.0880443382258473E-3</v>
      </c>
      <c r="J249">
        <f t="shared" si="26"/>
        <v>-9.1140856150810912E-3</v>
      </c>
      <c r="K249" t="str">
        <f t="shared" si="27"/>
        <v/>
      </c>
      <c r="L249" t="str">
        <f t="shared" si="28"/>
        <v/>
      </c>
      <c r="M249" t="str">
        <f t="shared" si="29"/>
        <v/>
      </c>
      <c r="N249" t="str">
        <f t="shared" si="30"/>
        <v/>
      </c>
      <c r="O249" t="str">
        <f t="shared" si="31"/>
        <v/>
      </c>
    </row>
    <row r="250" spans="1:15" x14ac:dyDescent="0.25">
      <c r="A250" s="1">
        <v>38428</v>
      </c>
      <c r="B250" s="10">
        <v>113058.75</v>
      </c>
      <c r="C250" s="10">
        <v>112225.97</v>
      </c>
      <c r="D250" s="10">
        <v>113203.28</v>
      </c>
      <c r="E250" s="10">
        <v>112186.85</v>
      </c>
      <c r="H250">
        <f t="shared" si="24"/>
        <v>-7.3659048945791117E-3</v>
      </c>
      <c r="I250">
        <f t="shared" si="25"/>
        <v>1.2783619136067514E-3</v>
      </c>
      <c r="J250">
        <f t="shared" si="26"/>
        <v>-7.7119196877728502E-3</v>
      </c>
      <c r="K250" t="str">
        <f t="shared" si="27"/>
        <v/>
      </c>
      <c r="L250" t="str">
        <f t="shared" si="28"/>
        <v/>
      </c>
      <c r="M250" t="str">
        <f t="shared" si="29"/>
        <v/>
      </c>
      <c r="N250" t="str">
        <f t="shared" si="30"/>
        <v/>
      </c>
      <c r="O250" t="str">
        <f t="shared" si="31"/>
        <v/>
      </c>
    </row>
    <row r="251" spans="1:15" x14ac:dyDescent="0.25">
      <c r="A251" s="1">
        <v>38429</v>
      </c>
      <c r="B251" s="10">
        <v>113620.94</v>
      </c>
      <c r="C251" s="10">
        <v>113180.73</v>
      </c>
      <c r="D251" s="10">
        <v>113939.36</v>
      </c>
      <c r="E251" s="10">
        <v>113146.3</v>
      </c>
      <c r="H251">
        <f t="shared" si="24"/>
        <v>-3.8743738610154121E-3</v>
      </c>
      <c r="I251">
        <f t="shared" si="25"/>
        <v>2.802476374513363E-3</v>
      </c>
      <c r="J251">
        <f t="shared" si="26"/>
        <v>-4.1773989900101283E-3</v>
      </c>
      <c r="K251" t="str">
        <f t="shared" si="27"/>
        <v/>
      </c>
      <c r="L251" t="str">
        <f t="shared" si="28"/>
        <v/>
      </c>
      <c r="M251" t="str">
        <f t="shared" si="29"/>
        <v/>
      </c>
      <c r="N251" t="str">
        <f t="shared" si="30"/>
        <v/>
      </c>
      <c r="O251" t="str">
        <f t="shared" si="31"/>
        <v/>
      </c>
    </row>
    <row r="252" spans="1:15" x14ac:dyDescent="0.25">
      <c r="A252" s="1">
        <v>38432</v>
      </c>
      <c r="B252" s="10">
        <v>115083.2</v>
      </c>
      <c r="C252" s="10">
        <v>114529.92</v>
      </c>
      <c r="D252" s="10">
        <v>115472.99</v>
      </c>
      <c r="E252" s="10">
        <v>114359.15</v>
      </c>
      <c r="H252">
        <f t="shared" si="24"/>
        <v>-4.8076522029280033E-3</v>
      </c>
      <c r="I252">
        <f t="shared" si="25"/>
        <v>3.3870278198731008E-3</v>
      </c>
      <c r="J252">
        <f t="shared" si="26"/>
        <v>-6.2915351676005038E-3</v>
      </c>
      <c r="K252" t="str">
        <f t="shared" si="27"/>
        <v/>
      </c>
      <c r="L252" t="str">
        <f t="shared" si="28"/>
        <v/>
      </c>
      <c r="M252" t="str">
        <f t="shared" si="29"/>
        <v/>
      </c>
      <c r="N252" t="str">
        <f t="shared" si="30"/>
        <v/>
      </c>
      <c r="O252" t="str">
        <f t="shared" si="31"/>
        <v/>
      </c>
    </row>
    <row r="253" spans="1:15" x14ac:dyDescent="0.25">
      <c r="A253" s="1">
        <v>38433</v>
      </c>
      <c r="B253" s="10">
        <v>118332.89</v>
      </c>
      <c r="C253" s="10">
        <v>115240.76</v>
      </c>
      <c r="D253" s="10">
        <v>118332.89</v>
      </c>
      <c r="E253" s="10">
        <v>115206.36</v>
      </c>
      <c r="H253">
        <f t="shared" si="24"/>
        <v>-2.6130773954730624E-2</v>
      </c>
      <c r="I253">
        <f t="shared" si="25"/>
        <v>0</v>
      </c>
      <c r="J253">
        <f t="shared" si="26"/>
        <v>-2.6421479269204018E-2</v>
      </c>
      <c r="K253" t="str">
        <f t="shared" si="27"/>
        <v/>
      </c>
      <c r="L253" t="str">
        <f t="shared" si="28"/>
        <v/>
      </c>
      <c r="M253" t="str">
        <f t="shared" si="29"/>
        <v/>
      </c>
      <c r="N253" t="str">
        <f t="shared" si="30"/>
        <v/>
      </c>
      <c r="O253" t="str">
        <f t="shared" si="31"/>
        <v/>
      </c>
    </row>
    <row r="254" spans="1:15" x14ac:dyDescent="0.25">
      <c r="A254" s="1">
        <v>38434</v>
      </c>
      <c r="B254" s="10">
        <v>119294.21</v>
      </c>
      <c r="C254" s="10">
        <v>118591.1</v>
      </c>
      <c r="D254" s="10">
        <v>119294.21</v>
      </c>
      <c r="E254" s="10">
        <v>118367.17</v>
      </c>
      <c r="H254">
        <f t="shared" si="24"/>
        <v>-5.8939155554993405E-3</v>
      </c>
      <c r="I254">
        <f t="shared" si="25"/>
        <v>0</v>
      </c>
      <c r="J254">
        <f t="shared" si="26"/>
        <v>-7.7710393488502616E-3</v>
      </c>
      <c r="K254" t="str">
        <f t="shared" si="27"/>
        <v/>
      </c>
      <c r="L254" t="str">
        <f t="shared" si="28"/>
        <v/>
      </c>
      <c r="M254" t="str">
        <f t="shared" si="29"/>
        <v/>
      </c>
      <c r="N254" t="str">
        <f t="shared" si="30"/>
        <v/>
      </c>
      <c r="O254" t="str">
        <f t="shared" si="31"/>
        <v/>
      </c>
    </row>
    <row r="255" spans="1:15" x14ac:dyDescent="0.25">
      <c r="A255" s="1">
        <v>38435</v>
      </c>
      <c r="B255" s="10">
        <v>117591.97</v>
      </c>
      <c r="C255" s="10">
        <v>118765.28</v>
      </c>
      <c r="D255" s="10">
        <v>118765.28</v>
      </c>
      <c r="E255" s="10">
        <v>116868.51</v>
      </c>
      <c r="H255">
        <f t="shared" si="24"/>
        <v>9.9778071580907124E-3</v>
      </c>
      <c r="I255">
        <f t="shared" si="25"/>
        <v>9.9778071580907124E-3</v>
      </c>
      <c r="J255">
        <f t="shared" si="26"/>
        <v>-6.1522908409478161E-3</v>
      </c>
      <c r="K255" t="str">
        <f t="shared" si="27"/>
        <v/>
      </c>
      <c r="L255" t="str">
        <f t="shared" si="28"/>
        <v/>
      </c>
      <c r="M255" t="str">
        <f t="shared" si="29"/>
        <v/>
      </c>
      <c r="N255" t="str">
        <f t="shared" si="30"/>
        <v/>
      </c>
      <c r="O255" t="str">
        <f t="shared" si="31"/>
        <v/>
      </c>
    </row>
    <row r="256" spans="1:15" x14ac:dyDescent="0.25">
      <c r="A256" s="1">
        <v>38439</v>
      </c>
      <c r="B256" s="10">
        <v>118086.34</v>
      </c>
      <c r="C256" s="10">
        <v>118003.18</v>
      </c>
      <c r="D256" s="10">
        <v>118155.65</v>
      </c>
      <c r="E256" s="10">
        <v>118003.18</v>
      </c>
      <c r="H256">
        <f t="shared" si="24"/>
        <v>-7.0423048084988782E-4</v>
      </c>
      <c r="I256">
        <f t="shared" si="25"/>
        <v>5.8694341784160109E-4</v>
      </c>
      <c r="J256">
        <f t="shared" si="26"/>
        <v>-7.0423048084988782E-4</v>
      </c>
      <c r="K256" t="str">
        <f t="shared" si="27"/>
        <v/>
      </c>
      <c r="L256" t="str">
        <f t="shared" si="28"/>
        <v/>
      </c>
      <c r="M256" t="str">
        <f t="shared" si="29"/>
        <v/>
      </c>
      <c r="N256" t="str">
        <f t="shared" si="30"/>
        <v/>
      </c>
      <c r="O256" t="str">
        <f t="shared" si="31"/>
        <v/>
      </c>
    </row>
    <row r="257" spans="1:15" x14ac:dyDescent="0.25">
      <c r="A257" s="1">
        <v>38440</v>
      </c>
      <c r="B257" s="10">
        <v>118849.47</v>
      </c>
      <c r="C257" s="10">
        <v>118133.83</v>
      </c>
      <c r="D257" s="10">
        <v>119355.98</v>
      </c>
      <c r="E257" s="10">
        <v>117447.71</v>
      </c>
      <c r="H257">
        <f t="shared" si="24"/>
        <v>-6.0213983284906902E-3</v>
      </c>
      <c r="I257">
        <f t="shared" si="25"/>
        <v>4.2617775241236E-3</v>
      </c>
      <c r="J257">
        <f t="shared" si="26"/>
        <v>-1.1794415238031708E-2</v>
      </c>
      <c r="K257" t="str">
        <f t="shared" si="27"/>
        <v/>
      </c>
      <c r="L257" t="str">
        <f t="shared" si="28"/>
        <v/>
      </c>
      <c r="M257" t="str">
        <f t="shared" si="29"/>
        <v/>
      </c>
      <c r="N257" t="str">
        <f t="shared" si="30"/>
        <v/>
      </c>
      <c r="O257" t="str">
        <f t="shared" si="31"/>
        <v/>
      </c>
    </row>
    <row r="258" spans="1:15" x14ac:dyDescent="0.25">
      <c r="A258" s="1">
        <v>38441</v>
      </c>
      <c r="B258" s="10">
        <v>118305.46</v>
      </c>
      <c r="C258" s="10">
        <v>119529.87</v>
      </c>
      <c r="D258" s="10">
        <v>120645.85</v>
      </c>
      <c r="E258" s="10">
        <v>118305.46</v>
      </c>
      <c r="H258">
        <f t="shared" si="24"/>
        <v>1.0349564593214788E-2</v>
      </c>
      <c r="I258">
        <f t="shared" si="25"/>
        <v>1.9782603440280822E-2</v>
      </c>
      <c r="J258">
        <f t="shared" si="26"/>
        <v>0</v>
      </c>
      <c r="K258" t="str">
        <f t="shared" si="27"/>
        <v/>
      </c>
      <c r="L258" t="str">
        <f t="shared" si="28"/>
        <v/>
      </c>
      <c r="M258" t="str">
        <f t="shared" si="29"/>
        <v/>
      </c>
      <c r="N258" t="str">
        <f t="shared" si="30"/>
        <v/>
      </c>
      <c r="O258" t="str">
        <f t="shared" si="31"/>
        <v/>
      </c>
    </row>
    <row r="259" spans="1:15" x14ac:dyDescent="0.25">
      <c r="A259" s="1">
        <v>38442</v>
      </c>
      <c r="B259" s="10">
        <v>117823.88</v>
      </c>
      <c r="C259" s="10">
        <v>118057.33</v>
      </c>
      <c r="D259" s="10">
        <v>118151.84</v>
      </c>
      <c r="E259" s="10">
        <v>117777.84</v>
      </c>
      <c r="H259">
        <f t="shared" si="24"/>
        <v>1.9813470749732165E-3</v>
      </c>
      <c r="I259">
        <f t="shared" si="25"/>
        <v>2.7834764905041443E-3</v>
      </c>
      <c r="J259">
        <f t="shared" si="26"/>
        <v>-3.9075270649724381E-4</v>
      </c>
      <c r="K259" t="str">
        <f t="shared" si="27"/>
        <v/>
      </c>
      <c r="L259" t="str">
        <f t="shared" si="28"/>
        <v/>
      </c>
      <c r="M259" t="str">
        <f t="shared" si="29"/>
        <v/>
      </c>
      <c r="N259" t="str">
        <f t="shared" si="30"/>
        <v/>
      </c>
      <c r="O259" t="str">
        <f t="shared" si="31"/>
        <v/>
      </c>
    </row>
    <row r="260" spans="1:15" x14ac:dyDescent="0.25">
      <c r="A260" s="1">
        <v>38443</v>
      </c>
      <c r="B260" s="10">
        <v>119700.91</v>
      </c>
      <c r="C260" s="10">
        <v>116607.67</v>
      </c>
      <c r="D260" s="10">
        <v>120548.63</v>
      </c>
      <c r="E260" s="10">
        <v>115342.21</v>
      </c>
      <c r="H260">
        <f t="shared" si="24"/>
        <v>-2.5841407554879958E-2</v>
      </c>
      <c r="I260">
        <f t="shared" si="25"/>
        <v>7.0819845897578393E-3</v>
      </c>
      <c r="J260">
        <f t="shared" si="26"/>
        <v>-3.6413257008655942E-2</v>
      </c>
      <c r="K260" t="str">
        <f t="shared" si="27"/>
        <v/>
      </c>
      <c r="L260" t="str">
        <f t="shared" si="28"/>
        <v/>
      </c>
      <c r="M260" t="str">
        <f t="shared" si="29"/>
        <v/>
      </c>
      <c r="N260" t="str">
        <f t="shared" si="30"/>
        <v/>
      </c>
      <c r="O260" t="str">
        <f t="shared" si="31"/>
        <v/>
      </c>
    </row>
    <row r="261" spans="1:15" x14ac:dyDescent="0.25">
      <c r="A261" s="1">
        <v>38446</v>
      </c>
      <c r="B261" s="10">
        <v>119126.54</v>
      </c>
      <c r="C261" s="10">
        <v>120638.52</v>
      </c>
      <c r="D261" s="10">
        <v>122398.11</v>
      </c>
      <c r="E261" s="10">
        <v>119126.54</v>
      </c>
      <c r="H261">
        <f t="shared" si="24"/>
        <v>1.2692217871852929E-2</v>
      </c>
      <c r="I261">
        <f t="shared" si="25"/>
        <v>2.7462981800697062E-2</v>
      </c>
      <c r="J261">
        <f t="shared" si="26"/>
        <v>0</v>
      </c>
      <c r="K261" t="str">
        <f t="shared" si="27"/>
        <v/>
      </c>
      <c r="L261" t="str">
        <f t="shared" si="28"/>
        <v/>
      </c>
      <c r="M261" t="str">
        <f t="shared" si="29"/>
        <v/>
      </c>
      <c r="N261" t="str">
        <f t="shared" si="30"/>
        <v/>
      </c>
      <c r="O261" t="str">
        <f t="shared" si="31"/>
        <v/>
      </c>
    </row>
    <row r="262" spans="1:15" x14ac:dyDescent="0.25">
      <c r="A262" s="1">
        <v>38447</v>
      </c>
      <c r="B262" s="10">
        <v>118801.35</v>
      </c>
      <c r="C262" s="10">
        <v>119468.96</v>
      </c>
      <c r="D262" s="10">
        <v>119489.92</v>
      </c>
      <c r="E262" s="10">
        <v>118688.75</v>
      </c>
      <c r="H262">
        <f t="shared" si="24"/>
        <v>5.61954893610217E-3</v>
      </c>
      <c r="I262">
        <f t="shared" si="25"/>
        <v>5.7959779076584006E-3</v>
      </c>
      <c r="J262">
        <f t="shared" si="26"/>
        <v>-9.478006773492309E-4</v>
      </c>
      <c r="K262" t="str">
        <f t="shared" si="27"/>
        <v/>
      </c>
      <c r="L262" t="str">
        <f t="shared" si="28"/>
        <v/>
      </c>
      <c r="M262" t="str">
        <f t="shared" si="29"/>
        <v/>
      </c>
      <c r="N262" t="str">
        <f t="shared" si="30"/>
        <v/>
      </c>
      <c r="O262" t="str">
        <f t="shared" si="31"/>
        <v/>
      </c>
    </row>
    <row r="263" spans="1:15" x14ac:dyDescent="0.25">
      <c r="A263" s="1">
        <v>38448</v>
      </c>
      <c r="B263" s="10">
        <v>117358.22</v>
      </c>
      <c r="C263" s="10">
        <v>118275.46</v>
      </c>
      <c r="D263" s="10">
        <v>118284.98</v>
      </c>
      <c r="E263" s="10">
        <v>116675.14</v>
      </c>
      <c r="H263">
        <f t="shared" ref="H263:H326" si="32">C263/$B263-1</f>
        <v>7.8157286298310424E-3</v>
      </c>
      <c r="I263">
        <f t="shared" ref="I263:I326" si="33">D263/$B263-1</f>
        <v>7.8968477879095555E-3</v>
      </c>
      <c r="J263">
        <f t="shared" ref="J263:J326" si="34">E263/$B263-1</f>
        <v>-5.8204700105369822E-3</v>
      </c>
      <c r="K263" t="str">
        <f t="shared" ref="K263:K326" si="35">IF(AND(C263&lt;E263,ABS(C263/E263-1)&gt;K$2),C263/E263-1,"")</f>
        <v/>
      </c>
      <c r="L263" t="str">
        <f t="shared" ref="L263:L326" si="36">IF(AND(C263&gt;D263,ABS(D263/C263-1)&gt;K$2),D263/C263-1,"")</f>
        <v/>
      </c>
      <c r="M263" t="str">
        <f t="shared" ref="M263:M326" si="37">IF(AND(E263&gt;D263,ABS(E263/D263-1)&gt;K$2),E263/D263-1,"")</f>
        <v/>
      </c>
      <c r="N263" t="str">
        <f t="shared" ref="N263:N326" si="38">IF(AND(B263&lt;E263,ABS(E263/B263-1)&gt;K$2),E263/B263-1,"")</f>
        <v/>
      </c>
      <c r="O263" t="str">
        <f t="shared" ref="O263:O326" si="39">IF(AND(B263&gt;D263,ABS(D263/B263-1)&gt;K$2),D263/B263-1,"")</f>
        <v/>
      </c>
    </row>
    <row r="264" spans="1:15" x14ac:dyDescent="0.25">
      <c r="A264" s="1">
        <v>38449</v>
      </c>
      <c r="B264" s="10">
        <v>115343.55</v>
      </c>
      <c r="C264" s="10">
        <v>117313.79</v>
      </c>
      <c r="D264" s="10">
        <v>117388.68</v>
      </c>
      <c r="E264" s="10">
        <v>115247.97</v>
      </c>
      <c r="H264">
        <f t="shared" si="32"/>
        <v>1.7081492636562556E-2</v>
      </c>
      <c r="I264">
        <f t="shared" si="33"/>
        <v>1.7730770381178651E-2</v>
      </c>
      <c r="J264">
        <f t="shared" si="34"/>
        <v>-8.2865491828543192E-4</v>
      </c>
      <c r="K264" t="str">
        <f t="shared" si="35"/>
        <v/>
      </c>
      <c r="L264" t="str">
        <f t="shared" si="36"/>
        <v/>
      </c>
      <c r="M264" t="str">
        <f t="shared" si="37"/>
        <v/>
      </c>
      <c r="N264" t="str">
        <f t="shared" si="38"/>
        <v/>
      </c>
      <c r="O264" t="str">
        <f t="shared" si="39"/>
        <v/>
      </c>
    </row>
    <row r="265" spans="1:15" x14ac:dyDescent="0.25">
      <c r="A265" s="1">
        <v>38450</v>
      </c>
      <c r="B265" s="10">
        <v>115072.34</v>
      </c>
      <c r="C265" s="10">
        <v>114834.31</v>
      </c>
      <c r="D265" s="10">
        <v>115072.34</v>
      </c>
      <c r="E265" s="10">
        <v>114144.88</v>
      </c>
      <c r="H265">
        <f t="shared" si="32"/>
        <v>-2.0685248948617563E-3</v>
      </c>
      <c r="I265">
        <f t="shared" si="33"/>
        <v>0</v>
      </c>
      <c r="J265">
        <f t="shared" si="34"/>
        <v>-8.0597996008423545E-3</v>
      </c>
      <c r="K265" t="str">
        <f t="shared" si="35"/>
        <v/>
      </c>
      <c r="L265" t="str">
        <f t="shared" si="36"/>
        <v/>
      </c>
      <c r="M265" t="str">
        <f t="shared" si="37"/>
        <v/>
      </c>
      <c r="N265" t="str">
        <f t="shared" si="38"/>
        <v/>
      </c>
      <c r="O265" t="str">
        <f t="shared" si="39"/>
        <v/>
      </c>
    </row>
    <row r="266" spans="1:15" x14ac:dyDescent="0.25">
      <c r="A266" s="1">
        <v>38453</v>
      </c>
      <c r="B266" s="10">
        <v>115884.18</v>
      </c>
      <c r="C266" s="10">
        <v>115224.96000000001</v>
      </c>
      <c r="D266" s="10">
        <v>116329.46</v>
      </c>
      <c r="E266" s="10">
        <v>114763.71</v>
      </c>
      <c r="H266">
        <f t="shared" si="32"/>
        <v>-5.6886108181460893E-3</v>
      </c>
      <c r="I266">
        <f t="shared" si="33"/>
        <v>3.8424571844062338E-3</v>
      </c>
      <c r="J266">
        <f t="shared" si="34"/>
        <v>-9.6688780125120388E-3</v>
      </c>
      <c r="K266" t="str">
        <f t="shared" si="35"/>
        <v/>
      </c>
      <c r="L266" t="str">
        <f t="shared" si="36"/>
        <v/>
      </c>
      <c r="M266" t="str">
        <f t="shared" si="37"/>
        <v/>
      </c>
      <c r="N266" t="str">
        <f t="shared" si="38"/>
        <v/>
      </c>
      <c r="O266" t="str">
        <f t="shared" si="39"/>
        <v/>
      </c>
    </row>
    <row r="267" spans="1:15" x14ac:dyDescent="0.25">
      <c r="A267" s="1">
        <v>38454</v>
      </c>
      <c r="B267" s="10">
        <v>113869.44</v>
      </c>
      <c r="C267" s="10">
        <v>115794.8</v>
      </c>
      <c r="D267" s="10">
        <v>117529.22</v>
      </c>
      <c r="E267" s="10">
        <v>113813.78</v>
      </c>
      <c r="H267">
        <f t="shared" si="32"/>
        <v>1.6908487474778244E-2</v>
      </c>
      <c r="I267">
        <f t="shared" si="33"/>
        <v>3.214014225414652E-2</v>
      </c>
      <c r="J267">
        <f t="shared" si="34"/>
        <v>-4.8880542487961254E-4</v>
      </c>
      <c r="K267" t="str">
        <f t="shared" si="35"/>
        <v/>
      </c>
      <c r="L267" t="str">
        <f t="shared" si="36"/>
        <v/>
      </c>
      <c r="M267" t="str">
        <f t="shared" si="37"/>
        <v/>
      </c>
      <c r="N267" t="str">
        <f t="shared" si="38"/>
        <v/>
      </c>
      <c r="O267" t="str">
        <f t="shared" si="39"/>
        <v/>
      </c>
    </row>
    <row r="268" spans="1:15" x14ac:dyDescent="0.25">
      <c r="A268" s="1">
        <v>38455</v>
      </c>
      <c r="B268" s="10">
        <v>116272.24</v>
      </c>
      <c r="C268" s="10">
        <v>116088.26</v>
      </c>
      <c r="D268" s="10">
        <v>116272.24</v>
      </c>
      <c r="E268" s="10">
        <v>116081.4</v>
      </c>
      <c r="H268">
        <f t="shared" si="32"/>
        <v>-1.5823209392027415E-3</v>
      </c>
      <c r="I268">
        <f t="shared" si="33"/>
        <v>0</v>
      </c>
      <c r="J268">
        <f t="shared" si="34"/>
        <v>-1.6413204045954144E-3</v>
      </c>
      <c r="K268" t="str">
        <f t="shared" si="35"/>
        <v/>
      </c>
      <c r="L268" t="str">
        <f t="shared" si="36"/>
        <v/>
      </c>
      <c r="M268" t="str">
        <f t="shared" si="37"/>
        <v/>
      </c>
      <c r="N268" t="str">
        <f t="shared" si="38"/>
        <v/>
      </c>
      <c r="O268" t="str">
        <f t="shared" si="39"/>
        <v/>
      </c>
    </row>
    <row r="269" spans="1:15" x14ac:dyDescent="0.25">
      <c r="A269" s="1">
        <v>38456</v>
      </c>
      <c r="B269" s="10">
        <v>120853.22</v>
      </c>
      <c r="C269" s="10">
        <v>117134.94</v>
      </c>
      <c r="D269" s="10">
        <v>120853.22</v>
      </c>
      <c r="E269" s="10">
        <v>117134.94</v>
      </c>
      <c r="H269">
        <f t="shared" si="32"/>
        <v>-3.0766908817158489E-2</v>
      </c>
      <c r="I269">
        <f t="shared" si="33"/>
        <v>0</v>
      </c>
      <c r="J269">
        <f t="shared" si="34"/>
        <v>-3.0766908817158489E-2</v>
      </c>
      <c r="K269" t="str">
        <f t="shared" si="35"/>
        <v/>
      </c>
      <c r="L269" t="str">
        <f t="shared" si="36"/>
        <v/>
      </c>
      <c r="M269" t="str">
        <f t="shared" si="37"/>
        <v/>
      </c>
      <c r="N269" t="str">
        <f t="shared" si="38"/>
        <v/>
      </c>
      <c r="O269" t="str">
        <f t="shared" si="39"/>
        <v/>
      </c>
    </row>
    <row r="270" spans="1:15" x14ac:dyDescent="0.25">
      <c r="A270" s="1">
        <v>38457</v>
      </c>
      <c r="B270" s="10">
        <v>125464.95</v>
      </c>
      <c r="C270" s="10">
        <v>121088.62</v>
      </c>
      <c r="D270" s="10">
        <v>125782.98</v>
      </c>
      <c r="E270" s="10">
        <v>120464.37</v>
      </c>
      <c r="H270">
        <f t="shared" si="32"/>
        <v>-3.4880897015461265E-2</v>
      </c>
      <c r="I270">
        <f t="shared" si="33"/>
        <v>2.5348115150884976E-3</v>
      </c>
      <c r="J270">
        <f t="shared" si="34"/>
        <v>-3.9856390171119527E-2</v>
      </c>
      <c r="K270" t="str">
        <f t="shared" si="35"/>
        <v/>
      </c>
      <c r="L270" t="str">
        <f t="shared" si="36"/>
        <v/>
      </c>
      <c r="M270" t="str">
        <f t="shared" si="37"/>
        <v/>
      </c>
      <c r="N270" t="str">
        <f t="shared" si="38"/>
        <v/>
      </c>
      <c r="O270" t="str">
        <f t="shared" si="39"/>
        <v/>
      </c>
    </row>
    <row r="271" spans="1:15" x14ac:dyDescent="0.25">
      <c r="A271" s="1">
        <v>38460</v>
      </c>
      <c r="B271" s="10">
        <v>125716.87</v>
      </c>
      <c r="C271" s="10">
        <v>126120</v>
      </c>
      <c r="D271" s="10">
        <v>126928.96000000001</v>
      </c>
      <c r="E271" s="10">
        <v>125716.87</v>
      </c>
      <c r="H271">
        <f t="shared" si="32"/>
        <v>3.2066499905700763E-3</v>
      </c>
      <c r="I271">
        <f t="shared" si="33"/>
        <v>9.6414268029423322E-3</v>
      </c>
      <c r="J271">
        <f t="shared" si="34"/>
        <v>0</v>
      </c>
      <c r="K271" t="str">
        <f t="shared" si="35"/>
        <v/>
      </c>
      <c r="L271" t="str">
        <f t="shared" si="36"/>
        <v/>
      </c>
      <c r="M271" t="str">
        <f t="shared" si="37"/>
        <v/>
      </c>
      <c r="N271" t="str">
        <f t="shared" si="38"/>
        <v/>
      </c>
      <c r="O271" t="str">
        <f t="shared" si="39"/>
        <v/>
      </c>
    </row>
    <row r="272" spans="1:15" x14ac:dyDescent="0.25">
      <c r="A272" s="1">
        <v>38461</v>
      </c>
      <c r="B272" s="10">
        <v>122299.37</v>
      </c>
      <c r="C272" s="10">
        <v>125333.98</v>
      </c>
      <c r="D272" s="10">
        <v>125333.98</v>
      </c>
      <c r="E272" s="10">
        <v>121884.1</v>
      </c>
      <c r="H272">
        <f t="shared" si="32"/>
        <v>2.4812965103581552E-2</v>
      </c>
      <c r="I272">
        <f t="shared" si="33"/>
        <v>2.4812965103581552E-2</v>
      </c>
      <c r="J272">
        <f t="shared" si="34"/>
        <v>-3.3955203530483535E-3</v>
      </c>
      <c r="K272" t="str">
        <f t="shared" si="35"/>
        <v/>
      </c>
      <c r="L272" t="str">
        <f t="shared" si="36"/>
        <v/>
      </c>
      <c r="M272" t="str">
        <f t="shared" si="37"/>
        <v/>
      </c>
      <c r="N272" t="str">
        <f t="shared" si="38"/>
        <v/>
      </c>
      <c r="O272" t="str">
        <f t="shared" si="39"/>
        <v/>
      </c>
    </row>
    <row r="273" spans="1:15" x14ac:dyDescent="0.25">
      <c r="A273" s="1">
        <v>38462</v>
      </c>
      <c r="B273" s="10">
        <v>126101.08</v>
      </c>
      <c r="C273" s="10">
        <v>122451.06</v>
      </c>
      <c r="D273" s="10">
        <v>126468.21</v>
      </c>
      <c r="E273" s="10">
        <v>121740.66</v>
      </c>
      <c r="H273">
        <f t="shared" si="32"/>
        <v>-2.8945192221985772E-2</v>
      </c>
      <c r="I273">
        <f t="shared" si="33"/>
        <v>2.9113945733059143E-3</v>
      </c>
      <c r="J273">
        <f t="shared" si="34"/>
        <v>-3.4578768080336775E-2</v>
      </c>
      <c r="K273" t="str">
        <f t="shared" si="35"/>
        <v/>
      </c>
      <c r="L273" t="str">
        <f t="shared" si="36"/>
        <v/>
      </c>
      <c r="M273" t="str">
        <f t="shared" si="37"/>
        <v/>
      </c>
      <c r="N273" t="str">
        <f t="shared" si="38"/>
        <v/>
      </c>
      <c r="O273" t="str">
        <f t="shared" si="39"/>
        <v/>
      </c>
    </row>
    <row r="274" spans="1:15" x14ac:dyDescent="0.25">
      <c r="A274" s="1">
        <v>38463</v>
      </c>
      <c r="B274" s="10">
        <v>118097.26</v>
      </c>
      <c r="C274" s="10">
        <v>123678.78</v>
      </c>
      <c r="D274" s="10">
        <v>123678.78</v>
      </c>
      <c r="E274" s="10">
        <v>118097.26</v>
      </c>
      <c r="H274">
        <f t="shared" si="32"/>
        <v>4.7262061795506627E-2</v>
      </c>
      <c r="I274">
        <f t="shared" si="33"/>
        <v>4.7262061795506627E-2</v>
      </c>
      <c r="J274">
        <f t="shared" si="34"/>
        <v>0</v>
      </c>
      <c r="K274" t="str">
        <f t="shared" si="35"/>
        <v/>
      </c>
      <c r="L274" t="str">
        <f t="shared" si="36"/>
        <v/>
      </c>
      <c r="M274" t="str">
        <f t="shared" si="37"/>
        <v/>
      </c>
      <c r="N274" t="str">
        <f t="shared" si="38"/>
        <v/>
      </c>
      <c r="O274" t="str">
        <f t="shared" si="39"/>
        <v/>
      </c>
    </row>
    <row r="275" spans="1:15" x14ac:dyDescent="0.25">
      <c r="A275" s="1">
        <v>38464</v>
      </c>
      <c r="B275" s="10">
        <v>119705.27</v>
      </c>
      <c r="C275" s="10">
        <v>118786.78</v>
      </c>
      <c r="D275" s="10">
        <v>121709.03</v>
      </c>
      <c r="E275" s="10">
        <v>118072</v>
      </c>
      <c r="H275">
        <f t="shared" si="32"/>
        <v>-7.6729286855958811E-3</v>
      </c>
      <c r="I275">
        <f t="shared" si="33"/>
        <v>1.6739112655608235E-2</v>
      </c>
      <c r="J275">
        <f t="shared" si="34"/>
        <v>-1.3644094366104365E-2</v>
      </c>
      <c r="K275" t="str">
        <f t="shared" si="35"/>
        <v/>
      </c>
      <c r="L275" t="str">
        <f t="shared" si="36"/>
        <v/>
      </c>
      <c r="M275" t="str">
        <f t="shared" si="37"/>
        <v/>
      </c>
      <c r="N275" t="str">
        <f t="shared" si="38"/>
        <v/>
      </c>
      <c r="O275" t="str">
        <f t="shared" si="39"/>
        <v/>
      </c>
    </row>
    <row r="276" spans="1:15" x14ac:dyDescent="0.25">
      <c r="A276" s="1">
        <v>38467</v>
      </c>
      <c r="B276" s="10">
        <v>118119.14</v>
      </c>
      <c r="C276" s="10">
        <v>119452.85</v>
      </c>
      <c r="D276" s="10">
        <v>120356.51</v>
      </c>
      <c r="E276" s="10">
        <v>117881.55</v>
      </c>
      <c r="H276">
        <f t="shared" si="32"/>
        <v>1.1291226807103483E-2</v>
      </c>
      <c r="I276">
        <f t="shared" si="33"/>
        <v>1.8941638078299627E-2</v>
      </c>
      <c r="J276">
        <f t="shared" si="34"/>
        <v>-2.0114436999795204E-3</v>
      </c>
      <c r="K276" t="str">
        <f t="shared" si="35"/>
        <v/>
      </c>
      <c r="L276" t="str">
        <f t="shared" si="36"/>
        <v/>
      </c>
      <c r="M276" t="str">
        <f t="shared" si="37"/>
        <v/>
      </c>
      <c r="N276" t="str">
        <f t="shared" si="38"/>
        <v/>
      </c>
      <c r="O276" t="str">
        <f t="shared" si="39"/>
        <v/>
      </c>
    </row>
    <row r="277" spans="1:15" x14ac:dyDescent="0.25">
      <c r="A277" s="1">
        <v>38468</v>
      </c>
      <c r="B277" s="10">
        <v>119215.97</v>
      </c>
      <c r="C277" s="10">
        <v>119161.07</v>
      </c>
      <c r="D277" s="10">
        <v>120026.4</v>
      </c>
      <c r="E277" s="10">
        <v>119118.18</v>
      </c>
      <c r="H277">
        <f t="shared" si="32"/>
        <v>-4.6050877244041555E-4</v>
      </c>
      <c r="I277">
        <f t="shared" si="33"/>
        <v>6.7979986238420054E-3</v>
      </c>
      <c r="J277">
        <f t="shared" si="34"/>
        <v>-8.202760083234617E-4</v>
      </c>
      <c r="K277" t="str">
        <f t="shared" si="35"/>
        <v/>
      </c>
      <c r="L277" t="str">
        <f t="shared" si="36"/>
        <v/>
      </c>
      <c r="M277" t="str">
        <f t="shared" si="37"/>
        <v/>
      </c>
      <c r="N277" t="str">
        <f t="shared" si="38"/>
        <v/>
      </c>
      <c r="O277" t="str">
        <f t="shared" si="39"/>
        <v/>
      </c>
    </row>
    <row r="278" spans="1:15" x14ac:dyDescent="0.25">
      <c r="A278" s="1">
        <v>38469</v>
      </c>
      <c r="B278" s="10">
        <v>119310</v>
      </c>
      <c r="C278" s="10">
        <v>120378.19</v>
      </c>
      <c r="D278" s="10">
        <v>121125.69</v>
      </c>
      <c r="E278" s="10">
        <v>119310</v>
      </c>
      <c r="H278">
        <f t="shared" si="32"/>
        <v>8.95306344816027E-3</v>
      </c>
      <c r="I278">
        <f t="shared" si="33"/>
        <v>1.5218254966054889E-2</v>
      </c>
      <c r="J278">
        <f t="shared" si="34"/>
        <v>0</v>
      </c>
      <c r="K278" t="str">
        <f t="shared" si="35"/>
        <v/>
      </c>
      <c r="L278" t="str">
        <f t="shared" si="36"/>
        <v/>
      </c>
      <c r="M278" t="str">
        <f t="shared" si="37"/>
        <v/>
      </c>
      <c r="N278" t="str">
        <f t="shared" si="38"/>
        <v/>
      </c>
      <c r="O278" t="str">
        <f t="shared" si="39"/>
        <v/>
      </c>
    </row>
    <row r="279" spans="1:15" x14ac:dyDescent="0.25">
      <c r="A279" s="1">
        <v>38470</v>
      </c>
      <c r="B279" s="10">
        <v>123058.57</v>
      </c>
      <c r="C279" s="10">
        <v>120632.76</v>
      </c>
      <c r="D279" s="10">
        <v>123253.07</v>
      </c>
      <c r="E279" s="10">
        <v>120206.95</v>
      </c>
      <c r="H279">
        <f t="shared" si="32"/>
        <v>-1.9712645775097237E-2</v>
      </c>
      <c r="I279">
        <f t="shared" si="33"/>
        <v>1.5805481893702567E-3</v>
      </c>
      <c r="J279">
        <f t="shared" si="34"/>
        <v>-2.3172868009111558E-2</v>
      </c>
      <c r="K279" t="str">
        <f t="shared" si="35"/>
        <v/>
      </c>
      <c r="L279" t="str">
        <f t="shared" si="36"/>
        <v/>
      </c>
      <c r="M279" t="str">
        <f t="shared" si="37"/>
        <v/>
      </c>
      <c r="N279" t="str">
        <f t="shared" si="38"/>
        <v/>
      </c>
      <c r="O279" t="str">
        <f t="shared" si="39"/>
        <v/>
      </c>
    </row>
    <row r="280" spans="1:15" x14ac:dyDescent="0.25">
      <c r="A280" s="1">
        <v>38471</v>
      </c>
      <c r="B280" s="10">
        <v>122339.32</v>
      </c>
      <c r="C280" s="10">
        <v>121699.79</v>
      </c>
      <c r="D280" s="10">
        <v>124125.2</v>
      </c>
      <c r="E280" s="10">
        <v>121699.79</v>
      </c>
      <c r="H280">
        <f t="shared" si="32"/>
        <v>-5.2275098472021053E-3</v>
      </c>
      <c r="I280">
        <f t="shared" si="33"/>
        <v>1.4597759739060079E-2</v>
      </c>
      <c r="J280">
        <f t="shared" si="34"/>
        <v>-5.2275098472021053E-3</v>
      </c>
      <c r="K280" t="str">
        <f t="shared" si="35"/>
        <v/>
      </c>
      <c r="L280" t="str">
        <f t="shared" si="36"/>
        <v/>
      </c>
      <c r="M280" t="str">
        <f t="shared" si="37"/>
        <v/>
      </c>
      <c r="N280" t="str">
        <f t="shared" si="38"/>
        <v/>
      </c>
      <c r="O280" t="str">
        <f t="shared" si="39"/>
        <v/>
      </c>
    </row>
    <row r="281" spans="1:15" x14ac:dyDescent="0.25">
      <c r="A281" s="1">
        <v>38474</v>
      </c>
      <c r="B281" s="10">
        <v>120040.51</v>
      </c>
      <c r="C281" s="10">
        <v>120725.88</v>
      </c>
      <c r="D281" s="10">
        <v>121606.85</v>
      </c>
      <c r="E281" s="10">
        <v>120040.51</v>
      </c>
      <c r="H281">
        <f t="shared" si="32"/>
        <v>5.709489238258092E-3</v>
      </c>
      <c r="I281">
        <f t="shared" si="33"/>
        <v>1.3048428401378986E-2</v>
      </c>
      <c r="J281">
        <f t="shared" si="34"/>
        <v>0</v>
      </c>
      <c r="K281" t="str">
        <f t="shared" si="35"/>
        <v/>
      </c>
      <c r="L281" t="str">
        <f t="shared" si="36"/>
        <v/>
      </c>
      <c r="M281" t="str">
        <f t="shared" si="37"/>
        <v/>
      </c>
      <c r="N281" t="str">
        <f t="shared" si="38"/>
        <v/>
      </c>
      <c r="O281" t="str">
        <f t="shared" si="39"/>
        <v/>
      </c>
    </row>
    <row r="282" spans="1:15" x14ac:dyDescent="0.25">
      <c r="A282" s="1">
        <v>38475</v>
      </c>
      <c r="B282" s="10">
        <v>118891.65</v>
      </c>
      <c r="C282" s="10">
        <v>120271.95</v>
      </c>
      <c r="D282" s="10">
        <v>120310.95</v>
      </c>
      <c r="E282" s="10">
        <v>118341.17</v>
      </c>
      <c r="H282">
        <f t="shared" si="32"/>
        <v>1.1609730372149851E-2</v>
      </c>
      <c r="I282">
        <f t="shared" si="33"/>
        <v>1.1937760137066045E-2</v>
      </c>
      <c r="J282">
        <f t="shared" si="34"/>
        <v>-4.6300980766941224E-3</v>
      </c>
      <c r="K282" t="str">
        <f t="shared" si="35"/>
        <v/>
      </c>
      <c r="L282" t="str">
        <f t="shared" si="36"/>
        <v/>
      </c>
      <c r="M282" t="str">
        <f t="shared" si="37"/>
        <v/>
      </c>
      <c r="N282" t="str">
        <f t="shared" si="38"/>
        <v/>
      </c>
      <c r="O282" t="str">
        <f t="shared" si="39"/>
        <v/>
      </c>
    </row>
    <row r="283" spans="1:15" x14ac:dyDescent="0.25">
      <c r="A283" s="1">
        <v>38476</v>
      </c>
      <c r="B283" s="10">
        <v>116412.26</v>
      </c>
      <c r="C283" s="10">
        <v>118662.87</v>
      </c>
      <c r="D283" s="10">
        <v>119645.86</v>
      </c>
      <c r="E283" s="10">
        <v>116063.35</v>
      </c>
      <c r="H283">
        <f t="shared" si="32"/>
        <v>1.9333101169928257E-2</v>
      </c>
      <c r="I283">
        <f t="shared" si="33"/>
        <v>2.7777143060361498E-2</v>
      </c>
      <c r="J283">
        <f t="shared" si="34"/>
        <v>-2.9971929073449033E-3</v>
      </c>
      <c r="K283" t="str">
        <f t="shared" si="35"/>
        <v/>
      </c>
      <c r="L283" t="str">
        <f t="shared" si="36"/>
        <v/>
      </c>
      <c r="M283" t="str">
        <f t="shared" si="37"/>
        <v/>
      </c>
      <c r="N283" t="str">
        <f t="shared" si="38"/>
        <v/>
      </c>
      <c r="O283" t="str">
        <f t="shared" si="39"/>
        <v/>
      </c>
    </row>
    <row r="284" spans="1:15" x14ac:dyDescent="0.25">
      <c r="A284" s="1">
        <v>38477</v>
      </c>
      <c r="B284" s="10">
        <v>114464.6</v>
      </c>
      <c r="C284" s="10">
        <v>114943.9</v>
      </c>
      <c r="D284" s="10">
        <v>115762.87</v>
      </c>
      <c r="E284" s="10">
        <v>110342.88</v>
      </c>
      <c r="H284">
        <f t="shared" si="32"/>
        <v>4.1873207961238279E-3</v>
      </c>
      <c r="I284">
        <f t="shared" si="33"/>
        <v>1.1342109263475342E-2</v>
      </c>
      <c r="J284">
        <f t="shared" si="34"/>
        <v>-3.6008687402043993E-2</v>
      </c>
      <c r="K284" t="str">
        <f t="shared" si="35"/>
        <v/>
      </c>
      <c r="L284" t="str">
        <f t="shared" si="36"/>
        <v/>
      </c>
      <c r="M284" t="str">
        <f t="shared" si="37"/>
        <v/>
      </c>
      <c r="N284" t="str">
        <f t="shared" si="38"/>
        <v/>
      </c>
      <c r="O284" t="str">
        <f t="shared" si="39"/>
        <v/>
      </c>
    </row>
    <row r="285" spans="1:15" x14ac:dyDescent="0.25">
      <c r="A285" s="1">
        <v>38478</v>
      </c>
      <c r="B285" s="10">
        <v>115191.67</v>
      </c>
      <c r="C285" s="10">
        <v>114549.95</v>
      </c>
      <c r="D285" s="10">
        <v>115191.67</v>
      </c>
      <c r="E285" s="10">
        <v>114306.46</v>
      </c>
      <c r="H285">
        <f t="shared" si="32"/>
        <v>-5.5708889366740122E-3</v>
      </c>
      <c r="I285">
        <f t="shared" si="33"/>
        <v>0</v>
      </c>
      <c r="J285">
        <f t="shared" si="34"/>
        <v>-7.6846702543681422E-3</v>
      </c>
      <c r="K285" t="str">
        <f t="shared" si="35"/>
        <v/>
      </c>
      <c r="L285" t="str">
        <f t="shared" si="36"/>
        <v/>
      </c>
      <c r="M285" t="str">
        <f t="shared" si="37"/>
        <v/>
      </c>
      <c r="N285" t="str">
        <f t="shared" si="38"/>
        <v/>
      </c>
      <c r="O285" t="str">
        <f t="shared" si="39"/>
        <v/>
      </c>
    </row>
    <row r="286" spans="1:15" x14ac:dyDescent="0.25">
      <c r="A286" s="1">
        <v>38481</v>
      </c>
      <c r="B286" s="10">
        <v>114533.33</v>
      </c>
      <c r="C286" s="10">
        <v>114878.14</v>
      </c>
      <c r="D286" s="10">
        <v>115383.55</v>
      </c>
      <c r="E286" s="10">
        <v>114336.37</v>
      </c>
      <c r="H286">
        <f t="shared" si="32"/>
        <v>3.0105646976299472E-3</v>
      </c>
      <c r="I286">
        <f t="shared" si="33"/>
        <v>7.4233413103417245E-3</v>
      </c>
      <c r="J286">
        <f t="shared" si="34"/>
        <v>-1.7196740896296969E-3</v>
      </c>
      <c r="K286" t="str">
        <f t="shared" si="35"/>
        <v/>
      </c>
      <c r="L286" t="str">
        <f t="shared" si="36"/>
        <v/>
      </c>
      <c r="M286" t="str">
        <f t="shared" si="37"/>
        <v/>
      </c>
      <c r="N286" t="str">
        <f t="shared" si="38"/>
        <v/>
      </c>
      <c r="O286" t="str">
        <f t="shared" si="39"/>
        <v/>
      </c>
    </row>
    <row r="287" spans="1:15" x14ac:dyDescent="0.25">
      <c r="A287" s="1">
        <v>38482</v>
      </c>
      <c r="B287" s="10">
        <v>117332.07</v>
      </c>
      <c r="C287" s="10">
        <v>115864.24</v>
      </c>
      <c r="D287" s="10">
        <v>117470.85</v>
      </c>
      <c r="E287" s="10">
        <v>115864.24</v>
      </c>
      <c r="H287">
        <f t="shared" si="32"/>
        <v>-1.2510049468998585E-2</v>
      </c>
      <c r="I287">
        <f t="shared" si="33"/>
        <v>1.182796826136201E-3</v>
      </c>
      <c r="J287">
        <f t="shared" si="34"/>
        <v>-1.2510049468998585E-2</v>
      </c>
      <c r="K287" t="str">
        <f t="shared" si="35"/>
        <v/>
      </c>
      <c r="L287" t="str">
        <f t="shared" si="36"/>
        <v/>
      </c>
      <c r="M287" t="str">
        <f t="shared" si="37"/>
        <v/>
      </c>
      <c r="N287" t="str">
        <f t="shared" si="38"/>
        <v/>
      </c>
      <c r="O287" t="str">
        <f t="shared" si="39"/>
        <v/>
      </c>
    </row>
    <row r="288" spans="1:15" x14ac:dyDescent="0.25">
      <c r="A288" s="1">
        <v>38483</v>
      </c>
      <c r="B288" s="10">
        <v>117854.92</v>
      </c>
      <c r="C288" s="10">
        <v>118390.45</v>
      </c>
      <c r="D288" s="10">
        <v>120673.79</v>
      </c>
      <c r="E288" s="10">
        <v>117689.04</v>
      </c>
      <c r="H288">
        <f t="shared" si="32"/>
        <v>4.5439766112436164E-3</v>
      </c>
      <c r="I288">
        <f t="shared" si="33"/>
        <v>2.3918135959024811E-2</v>
      </c>
      <c r="J288">
        <f t="shared" si="34"/>
        <v>-1.4074932128417261E-3</v>
      </c>
      <c r="K288" t="str">
        <f t="shared" si="35"/>
        <v/>
      </c>
      <c r="L288" t="str">
        <f t="shared" si="36"/>
        <v/>
      </c>
      <c r="M288" t="str">
        <f t="shared" si="37"/>
        <v/>
      </c>
      <c r="N288" t="str">
        <f t="shared" si="38"/>
        <v/>
      </c>
      <c r="O288" t="str">
        <f t="shared" si="39"/>
        <v/>
      </c>
    </row>
    <row r="289" spans="1:15" x14ac:dyDescent="0.25">
      <c r="A289" s="1">
        <v>38484</v>
      </c>
      <c r="B289" s="10">
        <v>122054.97</v>
      </c>
      <c r="C289" s="10">
        <v>118515.82</v>
      </c>
      <c r="D289" s="10">
        <v>122706.5</v>
      </c>
      <c r="E289" s="10">
        <v>118515.82</v>
      </c>
      <c r="H289">
        <f t="shared" si="32"/>
        <v>-2.8996361229698286E-2</v>
      </c>
      <c r="I289">
        <f t="shared" si="33"/>
        <v>5.338004671173957E-3</v>
      </c>
      <c r="J289">
        <f t="shared" si="34"/>
        <v>-2.8996361229698286E-2</v>
      </c>
      <c r="K289" t="str">
        <f t="shared" si="35"/>
        <v/>
      </c>
      <c r="L289" t="str">
        <f t="shared" si="36"/>
        <v/>
      </c>
      <c r="M289" t="str">
        <f t="shared" si="37"/>
        <v/>
      </c>
      <c r="N289" t="str">
        <f t="shared" si="38"/>
        <v/>
      </c>
      <c r="O289" t="str">
        <f t="shared" si="39"/>
        <v/>
      </c>
    </row>
    <row r="290" spans="1:15" x14ac:dyDescent="0.25">
      <c r="A290" s="1">
        <v>38485</v>
      </c>
      <c r="B290" s="10">
        <v>124205.57</v>
      </c>
      <c r="C290" s="10">
        <v>122932.1</v>
      </c>
      <c r="D290" s="10">
        <v>125209.39</v>
      </c>
      <c r="E290" s="10">
        <v>121749.66</v>
      </c>
      <c r="H290">
        <f t="shared" si="32"/>
        <v>-1.0252921829512207E-2</v>
      </c>
      <c r="I290">
        <f t="shared" si="33"/>
        <v>8.0819241842373657E-3</v>
      </c>
      <c r="J290">
        <f t="shared" si="34"/>
        <v>-1.9772945770467509E-2</v>
      </c>
      <c r="K290" t="str">
        <f t="shared" si="35"/>
        <v/>
      </c>
      <c r="L290" t="str">
        <f t="shared" si="36"/>
        <v/>
      </c>
      <c r="M290" t="str">
        <f t="shared" si="37"/>
        <v/>
      </c>
      <c r="N290" t="str">
        <f t="shared" si="38"/>
        <v/>
      </c>
      <c r="O290" t="str">
        <f t="shared" si="39"/>
        <v/>
      </c>
    </row>
    <row r="291" spans="1:15" x14ac:dyDescent="0.25">
      <c r="A291" s="1">
        <v>38488</v>
      </c>
      <c r="B291" s="10">
        <v>121643.71</v>
      </c>
      <c r="C291" s="10">
        <v>123805.34</v>
      </c>
      <c r="D291" s="10">
        <v>124218.08</v>
      </c>
      <c r="E291" s="10">
        <v>121643.71</v>
      </c>
      <c r="H291">
        <f t="shared" si="32"/>
        <v>1.7770174882038692E-2</v>
      </c>
      <c r="I291">
        <f t="shared" si="33"/>
        <v>2.1163198656140914E-2</v>
      </c>
      <c r="J291">
        <f t="shared" si="34"/>
        <v>0</v>
      </c>
      <c r="K291" t="str">
        <f t="shared" si="35"/>
        <v/>
      </c>
      <c r="L291" t="str">
        <f t="shared" si="36"/>
        <v/>
      </c>
      <c r="M291" t="str">
        <f t="shared" si="37"/>
        <v/>
      </c>
      <c r="N291" t="str">
        <f t="shared" si="38"/>
        <v/>
      </c>
      <c r="O291" t="str">
        <f t="shared" si="39"/>
        <v/>
      </c>
    </row>
    <row r="292" spans="1:15" x14ac:dyDescent="0.25">
      <c r="A292" s="1">
        <v>38489</v>
      </c>
      <c r="B292" s="10">
        <v>118978.15</v>
      </c>
      <c r="C292" s="10">
        <v>122004.97</v>
      </c>
      <c r="D292" s="10">
        <v>122317.47</v>
      </c>
      <c r="E292" s="10">
        <v>118978.15</v>
      </c>
      <c r="H292">
        <f t="shared" si="32"/>
        <v>2.5440133335406623E-2</v>
      </c>
      <c r="I292">
        <f t="shared" si="33"/>
        <v>2.8066666022290798E-2</v>
      </c>
      <c r="J292">
        <f t="shared" si="34"/>
        <v>0</v>
      </c>
      <c r="K292" t="str">
        <f t="shared" si="35"/>
        <v/>
      </c>
      <c r="L292" t="str">
        <f t="shared" si="36"/>
        <v/>
      </c>
      <c r="M292" t="str">
        <f t="shared" si="37"/>
        <v/>
      </c>
      <c r="N292" t="str">
        <f t="shared" si="38"/>
        <v/>
      </c>
      <c r="O292" t="str">
        <f t="shared" si="39"/>
        <v/>
      </c>
    </row>
    <row r="293" spans="1:15" x14ac:dyDescent="0.25">
      <c r="A293" s="1">
        <v>38490</v>
      </c>
      <c r="B293" s="10">
        <v>116189.48</v>
      </c>
      <c r="C293" s="10">
        <v>117276.89</v>
      </c>
      <c r="D293" s="10">
        <v>117276.89</v>
      </c>
      <c r="E293" s="10">
        <v>115533.16</v>
      </c>
      <c r="H293">
        <f t="shared" si="32"/>
        <v>9.3589367987532146E-3</v>
      </c>
      <c r="I293">
        <f t="shared" si="33"/>
        <v>9.3589367987532146E-3</v>
      </c>
      <c r="J293">
        <f t="shared" si="34"/>
        <v>-5.6487041683980221E-3</v>
      </c>
      <c r="K293" t="str">
        <f t="shared" si="35"/>
        <v/>
      </c>
      <c r="L293" t="str">
        <f t="shared" si="36"/>
        <v/>
      </c>
      <c r="M293" t="str">
        <f t="shared" si="37"/>
        <v/>
      </c>
      <c r="N293" t="str">
        <f t="shared" si="38"/>
        <v/>
      </c>
      <c r="O293" t="str">
        <f t="shared" si="39"/>
        <v/>
      </c>
    </row>
    <row r="294" spans="1:15" x14ac:dyDescent="0.25">
      <c r="A294" s="1">
        <v>38491</v>
      </c>
      <c r="B294" s="10">
        <v>115154.48</v>
      </c>
      <c r="C294" s="10">
        <v>115708.42</v>
      </c>
      <c r="D294" s="10">
        <v>116670.41</v>
      </c>
      <c r="E294" s="10">
        <v>114489.23</v>
      </c>
      <c r="H294">
        <f t="shared" si="32"/>
        <v>4.8104077236075238E-3</v>
      </c>
      <c r="I294">
        <f t="shared" si="33"/>
        <v>1.3164316316655711E-2</v>
      </c>
      <c r="J294">
        <f t="shared" si="34"/>
        <v>-5.7770223095098272E-3</v>
      </c>
      <c r="K294" t="str">
        <f t="shared" si="35"/>
        <v/>
      </c>
      <c r="L294" t="str">
        <f t="shared" si="36"/>
        <v/>
      </c>
      <c r="M294" t="str">
        <f t="shared" si="37"/>
        <v/>
      </c>
      <c r="N294" t="str">
        <f t="shared" si="38"/>
        <v/>
      </c>
      <c r="O294" t="str">
        <f t="shared" si="39"/>
        <v/>
      </c>
    </row>
    <row r="295" spans="1:15" x14ac:dyDescent="0.25">
      <c r="A295" s="1">
        <v>38492</v>
      </c>
      <c r="B295" s="10">
        <v>115076.72</v>
      </c>
      <c r="C295" s="10">
        <v>114911.67999999999</v>
      </c>
      <c r="D295" s="10">
        <v>116316.75</v>
      </c>
      <c r="E295" s="10">
        <v>114578.07</v>
      </c>
      <c r="H295">
        <f t="shared" si="32"/>
        <v>-1.4341736538894256E-3</v>
      </c>
      <c r="I295">
        <f t="shared" si="33"/>
        <v>1.0775680780613195E-2</v>
      </c>
      <c r="J295">
        <f t="shared" si="34"/>
        <v>-4.3331961494904592E-3</v>
      </c>
      <c r="K295" t="str">
        <f t="shared" si="35"/>
        <v/>
      </c>
      <c r="L295" t="str">
        <f t="shared" si="36"/>
        <v/>
      </c>
      <c r="M295" t="str">
        <f t="shared" si="37"/>
        <v/>
      </c>
      <c r="N295" t="str">
        <f t="shared" si="38"/>
        <v/>
      </c>
      <c r="O295" t="str">
        <f t="shared" si="39"/>
        <v/>
      </c>
    </row>
    <row r="296" spans="1:15" x14ac:dyDescent="0.25">
      <c r="A296" s="1">
        <v>38495</v>
      </c>
      <c r="B296" s="10">
        <v>113031.03</v>
      </c>
      <c r="C296" s="10">
        <v>114462.6</v>
      </c>
      <c r="D296" s="10">
        <v>114471.64</v>
      </c>
      <c r="E296" s="10">
        <v>113023.27</v>
      </c>
      <c r="H296">
        <f t="shared" si="32"/>
        <v>1.2665283152776707E-2</v>
      </c>
      <c r="I296">
        <f t="shared" si="33"/>
        <v>1.2745261190665991E-2</v>
      </c>
      <c r="J296">
        <f t="shared" si="34"/>
        <v>-6.8653713940269867E-5</v>
      </c>
      <c r="K296" t="str">
        <f t="shared" si="35"/>
        <v/>
      </c>
      <c r="L296" t="str">
        <f t="shared" si="36"/>
        <v/>
      </c>
      <c r="M296" t="str">
        <f t="shared" si="37"/>
        <v/>
      </c>
      <c r="N296" t="str">
        <f t="shared" si="38"/>
        <v/>
      </c>
      <c r="O296" t="str">
        <f t="shared" si="39"/>
        <v/>
      </c>
    </row>
    <row r="297" spans="1:15" x14ac:dyDescent="0.25">
      <c r="A297" s="1">
        <v>38496</v>
      </c>
      <c r="B297" s="10">
        <v>112804.05</v>
      </c>
      <c r="C297" s="10">
        <v>113235.3</v>
      </c>
      <c r="D297" s="10">
        <v>113235.3</v>
      </c>
      <c r="E297" s="10">
        <v>112804.05</v>
      </c>
      <c r="H297">
        <f t="shared" si="32"/>
        <v>3.8230010358670796E-3</v>
      </c>
      <c r="I297">
        <f t="shared" si="33"/>
        <v>3.8230010358670796E-3</v>
      </c>
      <c r="J297">
        <f t="shared" si="34"/>
        <v>0</v>
      </c>
      <c r="K297" t="str">
        <f t="shared" si="35"/>
        <v/>
      </c>
      <c r="L297" t="str">
        <f t="shared" si="36"/>
        <v/>
      </c>
      <c r="M297" t="str">
        <f t="shared" si="37"/>
        <v/>
      </c>
      <c r="N297" t="str">
        <f t="shared" si="38"/>
        <v/>
      </c>
      <c r="O297" t="str">
        <f t="shared" si="39"/>
        <v/>
      </c>
    </row>
    <row r="298" spans="1:15" x14ac:dyDescent="0.25">
      <c r="A298" s="1">
        <v>38497</v>
      </c>
      <c r="B298" s="10">
        <v>112816.43</v>
      </c>
      <c r="C298" s="10">
        <v>113547.39</v>
      </c>
      <c r="D298" s="10">
        <v>113644.53</v>
      </c>
      <c r="E298" s="10">
        <v>112816.43</v>
      </c>
      <c r="H298">
        <f t="shared" si="32"/>
        <v>6.4791981097080953E-3</v>
      </c>
      <c r="I298">
        <f t="shared" si="33"/>
        <v>7.3402429061086849E-3</v>
      </c>
      <c r="J298">
        <f t="shared" si="34"/>
        <v>0</v>
      </c>
      <c r="K298" t="str">
        <f t="shared" si="35"/>
        <v/>
      </c>
      <c r="L298" t="str">
        <f t="shared" si="36"/>
        <v/>
      </c>
      <c r="M298" t="str">
        <f t="shared" si="37"/>
        <v/>
      </c>
      <c r="N298" t="str">
        <f t="shared" si="38"/>
        <v/>
      </c>
      <c r="O298" t="str">
        <f t="shared" si="39"/>
        <v/>
      </c>
    </row>
    <row r="299" spans="1:15" x14ac:dyDescent="0.25">
      <c r="A299" s="1">
        <v>38498</v>
      </c>
      <c r="B299" s="10">
        <v>111712.17</v>
      </c>
      <c r="C299" s="10">
        <v>112215.5</v>
      </c>
      <c r="D299" s="10">
        <v>112523.55</v>
      </c>
      <c r="E299" s="10">
        <v>111712.17</v>
      </c>
      <c r="H299">
        <f t="shared" si="32"/>
        <v>4.5055968387330836E-3</v>
      </c>
      <c r="I299">
        <f t="shared" si="33"/>
        <v>7.2631298810148515E-3</v>
      </c>
      <c r="J299">
        <f t="shared" si="34"/>
        <v>0</v>
      </c>
      <c r="K299" t="str">
        <f t="shared" si="35"/>
        <v/>
      </c>
      <c r="L299" t="str">
        <f t="shared" si="36"/>
        <v/>
      </c>
      <c r="M299" t="str">
        <f t="shared" si="37"/>
        <v/>
      </c>
      <c r="N299" t="str">
        <f t="shared" si="38"/>
        <v/>
      </c>
      <c r="O299" t="str">
        <f t="shared" si="39"/>
        <v/>
      </c>
    </row>
    <row r="300" spans="1:15" x14ac:dyDescent="0.25">
      <c r="A300" s="1">
        <v>38499</v>
      </c>
      <c r="B300" s="10">
        <v>112047.5</v>
      </c>
      <c r="C300" s="10">
        <v>111603.69</v>
      </c>
      <c r="D300" s="10">
        <v>112236</v>
      </c>
      <c r="E300" s="10">
        <v>111603.69</v>
      </c>
      <c r="H300">
        <f t="shared" si="32"/>
        <v>-3.9609094357303531E-3</v>
      </c>
      <c r="I300">
        <f t="shared" si="33"/>
        <v>1.6823222294115592E-3</v>
      </c>
      <c r="J300">
        <f t="shared" si="34"/>
        <v>-3.9609094357303531E-3</v>
      </c>
      <c r="K300" t="str">
        <f t="shared" si="35"/>
        <v/>
      </c>
      <c r="L300" t="str">
        <f t="shared" si="36"/>
        <v/>
      </c>
      <c r="M300" t="str">
        <f t="shared" si="37"/>
        <v/>
      </c>
      <c r="N300" t="str">
        <f t="shared" si="38"/>
        <v/>
      </c>
      <c r="O300" t="str">
        <f t="shared" si="39"/>
        <v/>
      </c>
    </row>
    <row r="301" spans="1:15" x14ac:dyDescent="0.25">
      <c r="A301" s="1">
        <v>38503</v>
      </c>
      <c r="B301" s="10">
        <v>112863.15</v>
      </c>
      <c r="C301" s="10">
        <v>113182.87</v>
      </c>
      <c r="D301" s="10">
        <v>113321.41</v>
      </c>
      <c r="E301" s="10">
        <v>112863.15</v>
      </c>
      <c r="H301">
        <f t="shared" si="32"/>
        <v>2.8328112408699813E-3</v>
      </c>
      <c r="I301">
        <f t="shared" si="33"/>
        <v>4.0603155237117772E-3</v>
      </c>
      <c r="J301">
        <f t="shared" si="34"/>
        <v>0</v>
      </c>
      <c r="K301" t="str">
        <f t="shared" si="35"/>
        <v/>
      </c>
      <c r="L301" t="str">
        <f t="shared" si="36"/>
        <v/>
      </c>
      <c r="M301" t="str">
        <f t="shared" si="37"/>
        <v/>
      </c>
      <c r="N301" t="str">
        <f t="shared" si="38"/>
        <v/>
      </c>
      <c r="O301" t="str">
        <f t="shared" si="39"/>
        <v/>
      </c>
    </row>
    <row r="302" spans="1:15" x14ac:dyDescent="0.25">
      <c r="A302" s="1">
        <v>38504</v>
      </c>
      <c r="B302" s="10">
        <v>112051.35</v>
      </c>
      <c r="C302" s="10">
        <v>112547.98</v>
      </c>
      <c r="D302" s="10">
        <v>112547.98</v>
      </c>
      <c r="E302" s="10">
        <v>111478.63</v>
      </c>
      <c r="H302">
        <f t="shared" si="32"/>
        <v>4.4321643603579819E-3</v>
      </c>
      <c r="I302">
        <f t="shared" si="33"/>
        <v>4.4321643603579819E-3</v>
      </c>
      <c r="J302">
        <f t="shared" si="34"/>
        <v>-5.111228021795422E-3</v>
      </c>
      <c r="K302" t="str">
        <f t="shared" si="35"/>
        <v/>
      </c>
      <c r="L302" t="str">
        <f t="shared" si="36"/>
        <v/>
      </c>
      <c r="M302" t="str">
        <f t="shared" si="37"/>
        <v/>
      </c>
      <c r="N302" t="str">
        <f t="shared" si="38"/>
        <v/>
      </c>
      <c r="O302" t="str">
        <f t="shared" si="39"/>
        <v/>
      </c>
    </row>
    <row r="303" spans="1:15" x14ac:dyDescent="0.25">
      <c r="A303" s="1">
        <v>38505</v>
      </c>
      <c r="B303" s="10">
        <v>112132.35</v>
      </c>
      <c r="C303" s="10">
        <v>112671.98</v>
      </c>
      <c r="D303" s="10">
        <v>113056.61</v>
      </c>
      <c r="E303" s="10">
        <v>112026.71</v>
      </c>
      <c r="H303">
        <f t="shared" si="32"/>
        <v>4.8124381590146648E-3</v>
      </c>
      <c r="I303">
        <f t="shared" si="33"/>
        <v>8.2425811998052545E-3</v>
      </c>
      <c r="J303">
        <f t="shared" si="34"/>
        <v>-9.4210100831737531E-4</v>
      </c>
      <c r="K303" t="str">
        <f t="shared" si="35"/>
        <v/>
      </c>
      <c r="L303" t="str">
        <f t="shared" si="36"/>
        <v/>
      </c>
      <c r="M303" t="str">
        <f t="shared" si="37"/>
        <v/>
      </c>
      <c r="N303" t="str">
        <f t="shared" si="38"/>
        <v/>
      </c>
      <c r="O303" t="str">
        <f t="shared" si="39"/>
        <v/>
      </c>
    </row>
    <row r="304" spans="1:15" x14ac:dyDescent="0.25">
      <c r="A304" s="1">
        <v>38506</v>
      </c>
      <c r="B304" s="10">
        <v>112917.49</v>
      </c>
      <c r="C304" s="10">
        <v>111352.91</v>
      </c>
      <c r="D304" s="10">
        <v>113493.99</v>
      </c>
      <c r="E304" s="10">
        <v>111236.18</v>
      </c>
      <c r="H304">
        <f t="shared" si="32"/>
        <v>-1.3855958009693636E-2</v>
      </c>
      <c r="I304">
        <f t="shared" si="33"/>
        <v>5.1054978285471897E-3</v>
      </c>
      <c r="J304">
        <f t="shared" si="34"/>
        <v>-1.4889721689704705E-2</v>
      </c>
      <c r="K304" t="str">
        <f t="shared" si="35"/>
        <v/>
      </c>
      <c r="L304" t="str">
        <f t="shared" si="36"/>
        <v/>
      </c>
      <c r="M304" t="str">
        <f t="shared" si="37"/>
        <v/>
      </c>
      <c r="N304" t="str">
        <f t="shared" si="38"/>
        <v/>
      </c>
      <c r="O304" t="str">
        <f t="shared" si="39"/>
        <v/>
      </c>
    </row>
    <row r="305" spans="1:15" x14ac:dyDescent="0.25">
      <c r="A305" s="1">
        <v>38509</v>
      </c>
      <c r="B305" s="10">
        <v>112234.66</v>
      </c>
      <c r="C305" s="10">
        <v>113428.87</v>
      </c>
      <c r="D305" s="10">
        <v>113428.87</v>
      </c>
      <c r="E305" s="10">
        <v>111916.07</v>
      </c>
      <c r="H305">
        <f t="shared" si="32"/>
        <v>1.0640295965613333E-2</v>
      </c>
      <c r="I305">
        <f t="shared" si="33"/>
        <v>1.0640295965613333E-2</v>
      </c>
      <c r="J305">
        <f t="shared" si="34"/>
        <v>-2.8386061845778743E-3</v>
      </c>
      <c r="K305" t="str">
        <f t="shared" si="35"/>
        <v/>
      </c>
      <c r="L305" t="str">
        <f t="shared" si="36"/>
        <v/>
      </c>
      <c r="M305" t="str">
        <f t="shared" si="37"/>
        <v/>
      </c>
      <c r="N305" t="str">
        <f t="shared" si="38"/>
        <v/>
      </c>
      <c r="O305" t="str">
        <f t="shared" si="39"/>
        <v/>
      </c>
    </row>
    <row r="306" spans="1:15" x14ac:dyDescent="0.25">
      <c r="A306" s="1">
        <v>38510</v>
      </c>
      <c r="B306" s="10">
        <v>111746.17</v>
      </c>
      <c r="C306" s="10">
        <v>111937.74</v>
      </c>
      <c r="D306" s="10">
        <v>112769.45</v>
      </c>
      <c r="E306" s="10">
        <v>111277.71</v>
      </c>
      <c r="H306">
        <f t="shared" si="32"/>
        <v>1.7143316858199142E-3</v>
      </c>
      <c r="I306">
        <f t="shared" si="33"/>
        <v>9.1571818524069926E-3</v>
      </c>
      <c r="J306">
        <f t="shared" si="34"/>
        <v>-4.1921794724596451E-3</v>
      </c>
      <c r="K306" t="str">
        <f t="shared" si="35"/>
        <v/>
      </c>
      <c r="L306" t="str">
        <f t="shared" si="36"/>
        <v/>
      </c>
      <c r="M306" t="str">
        <f t="shared" si="37"/>
        <v/>
      </c>
      <c r="N306" t="str">
        <f t="shared" si="38"/>
        <v/>
      </c>
      <c r="O306" t="str">
        <f t="shared" si="39"/>
        <v/>
      </c>
    </row>
    <row r="307" spans="1:15" x14ac:dyDescent="0.25">
      <c r="A307" s="1">
        <v>38511</v>
      </c>
      <c r="B307" s="10">
        <v>113285.52</v>
      </c>
      <c r="C307" s="10">
        <v>111456.14</v>
      </c>
      <c r="D307" s="10">
        <v>113285.52</v>
      </c>
      <c r="E307" s="10">
        <v>111253.56</v>
      </c>
      <c r="H307">
        <f t="shared" si="32"/>
        <v>-1.6148400960687703E-2</v>
      </c>
      <c r="I307">
        <f t="shared" si="33"/>
        <v>0</v>
      </c>
      <c r="J307">
        <f t="shared" si="34"/>
        <v>-1.79366259694973E-2</v>
      </c>
      <c r="K307" t="str">
        <f t="shared" si="35"/>
        <v/>
      </c>
      <c r="L307" t="str">
        <f t="shared" si="36"/>
        <v/>
      </c>
      <c r="M307" t="str">
        <f t="shared" si="37"/>
        <v/>
      </c>
      <c r="N307" t="str">
        <f t="shared" si="38"/>
        <v/>
      </c>
      <c r="O307" t="str">
        <f t="shared" si="39"/>
        <v/>
      </c>
    </row>
    <row r="308" spans="1:15" x14ac:dyDescent="0.25">
      <c r="A308" s="1">
        <v>38512</v>
      </c>
      <c r="B308" s="10">
        <v>112335.71</v>
      </c>
      <c r="C308" s="10">
        <v>113595.9</v>
      </c>
      <c r="D308" s="10">
        <v>113993.78</v>
      </c>
      <c r="E308" s="10">
        <v>112335.71</v>
      </c>
      <c r="H308">
        <f t="shared" si="32"/>
        <v>1.1218071261578144E-2</v>
      </c>
      <c r="I308">
        <f t="shared" si="33"/>
        <v>1.4759954781965456E-2</v>
      </c>
      <c r="J308">
        <f t="shared" si="34"/>
        <v>0</v>
      </c>
      <c r="K308" t="str">
        <f t="shared" si="35"/>
        <v/>
      </c>
      <c r="L308" t="str">
        <f t="shared" si="36"/>
        <v/>
      </c>
      <c r="M308" t="str">
        <f t="shared" si="37"/>
        <v/>
      </c>
      <c r="N308" t="str">
        <f t="shared" si="38"/>
        <v/>
      </c>
      <c r="O308" t="str">
        <f t="shared" si="39"/>
        <v/>
      </c>
    </row>
    <row r="309" spans="1:15" x14ac:dyDescent="0.25">
      <c r="A309" s="1">
        <v>38513</v>
      </c>
      <c r="B309" s="10">
        <v>112369.89</v>
      </c>
      <c r="C309" s="10">
        <v>112864.8</v>
      </c>
      <c r="D309" s="10">
        <v>113035.97</v>
      </c>
      <c r="E309" s="10">
        <v>111747.75</v>
      </c>
      <c r="H309">
        <f t="shared" si="32"/>
        <v>4.4042937124884052E-3</v>
      </c>
      <c r="I309">
        <f t="shared" si="33"/>
        <v>5.9275665393994093E-3</v>
      </c>
      <c r="J309">
        <f t="shared" si="34"/>
        <v>-5.5365365223726259E-3</v>
      </c>
      <c r="K309" t="str">
        <f t="shared" si="35"/>
        <v/>
      </c>
      <c r="L309" t="str">
        <f t="shared" si="36"/>
        <v/>
      </c>
      <c r="M309" t="str">
        <f t="shared" si="37"/>
        <v/>
      </c>
      <c r="N309" t="str">
        <f t="shared" si="38"/>
        <v/>
      </c>
      <c r="O309" t="str">
        <f t="shared" si="39"/>
        <v/>
      </c>
    </row>
    <row r="310" spans="1:15" x14ac:dyDescent="0.25">
      <c r="A310" s="1">
        <v>38516</v>
      </c>
      <c r="B310" s="10">
        <v>111915.63</v>
      </c>
      <c r="C310" s="10">
        <v>112959.92</v>
      </c>
      <c r="D310" s="10">
        <v>113403.54</v>
      </c>
      <c r="E310" s="10">
        <v>110976.97</v>
      </c>
      <c r="H310">
        <f t="shared" si="32"/>
        <v>9.3310469681491259E-3</v>
      </c>
      <c r="I310">
        <f t="shared" si="33"/>
        <v>1.3294925829394844E-2</v>
      </c>
      <c r="J310">
        <f t="shared" si="34"/>
        <v>-8.3872109731232269E-3</v>
      </c>
      <c r="K310" t="str">
        <f t="shared" si="35"/>
        <v/>
      </c>
      <c r="L310" t="str">
        <f t="shared" si="36"/>
        <v/>
      </c>
      <c r="M310" t="str">
        <f t="shared" si="37"/>
        <v/>
      </c>
      <c r="N310" t="str">
        <f t="shared" si="38"/>
        <v/>
      </c>
      <c r="O310" t="str">
        <f t="shared" si="39"/>
        <v/>
      </c>
    </row>
    <row r="311" spans="1:15" x14ac:dyDescent="0.25">
      <c r="A311" s="1">
        <v>38517</v>
      </c>
      <c r="B311" s="10">
        <v>111555.02</v>
      </c>
      <c r="C311" s="10">
        <v>112938.12</v>
      </c>
      <c r="D311" s="10">
        <v>112983.67999999999</v>
      </c>
      <c r="E311" s="10">
        <v>111375.33</v>
      </c>
      <c r="H311">
        <f t="shared" si="32"/>
        <v>1.2398366294945617E-2</v>
      </c>
      <c r="I311">
        <f t="shared" si="33"/>
        <v>1.2806774630133022E-2</v>
      </c>
      <c r="J311">
        <f t="shared" si="34"/>
        <v>-1.6107746652728183E-3</v>
      </c>
      <c r="K311" t="str">
        <f t="shared" si="35"/>
        <v/>
      </c>
      <c r="L311" t="str">
        <f t="shared" si="36"/>
        <v/>
      </c>
      <c r="M311" t="str">
        <f t="shared" si="37"/>
        <v/>
      </c>
      <c r="N311" t="str">
        <f t="shared" si="38"/>
        <v/>
      </c>
      <c r="O311" t="str">
        <f t="shared" si="39"/>
        <v/>
      </c>
    </row>
    <row r="312" spans="1:15" x14ac:dyDescent="0.25">
      <c r="A312" s="1">
        <v>38518</v>
      </c>
      <c r="B312" s="10">
        <v>111345.64</v>
      </c>
      <c r="C312" s="10">
        <v>112181.54</v>
      </c>
      <c r="D312" s="10">
        <v>112758.92</v>
      </c>
      <c r="E312" s="10">
        <v>111213.5</v>
      </c>
      <c r="H312">
        <f t="shared" si="32"/>
        <v>7.5072539885709944E-3</v>
      </c>
      <c r="I312">
        <f t="shared" si="33"/>
        <v>1.2692728695977706E-2</v>
      </c>
      <c r="J312">
        <f t="shared" si="34"/>
        <v>-1.1867550449213837E-3</v>
      </c>
      <c r="K312" t="str">
        <f t="shared" si="35"/>
        <v/>
      </c>
      <c r="L312" t="str">
        <f t="shared" si="36"/>
        <v/>
      </c>
      <c r="M312" t="str">
        <f t="shared" si="37"/>
        <v/>
      </c>
      <c r="N312" t="str">
        <f t="shared" si="38"/>
        <v/>
      </c>
      <c r="O312" t="str">
        <f t="shared" si="39"/>
        <v/>
      </c>
    </row>
    <row r="313" spans="1:15" x14ac:dyDescent="0.25">
      <c r="A313" s="1">
        <v>38519</v>
      </c>
      <c r="B313" s="10">
        <v>110688.5</v>
      </c>
      <c r="C313" s="10">
        <v>111688.61</v>
      </c>
      <c r="D313" s="10">
        <v>112206.13</v>
      </c>
      <c r="E313" s="10">
        <v>110306.2</v>
      </c>
      <c r="H313">
        <f t="shared" si="32"/>
        <v>9.0353559764564384E-3</v>
      </c>
      <c r="I313">
        <f t="shared" si="33"/>
        <v>1.371081910044869E-2</v>
      </c>
      <c r="J313">
        <f t="shared" si="34"/>
        <v>-3.453836667765886E-3</v>
      </c>
      <c r="K313" t="str">
        <f t="shared" si="35"/>
        <v/>
      </c>
      <c r="L313" t="str">
        <f t="shared" si="36"/>
        <v/>
      </c>
      <c r="M313" t="str">
        <f t="shared" si="37"/>
        <v/>
      </c>
      <c r="N313" t="str">
        <f t="shared" si="38"/>
        <v/>
      </c>
      <c r="O313" t="str">
        <f t="shared" si="39"/>
        <v/>
      </c>
    </row>
    <row r="314" spans="1:15" x14ac:dyDescent="0.25">
      <c r="A314" s="1">
        <v>38520</v>
      </c>
      <c r="B314" s="10">
        <v>111053.49</v>
      </c>
      <c r="C314" s="10">
        <v>110600.96000000001</v>
      </c>
      <c r="D314" s="10">
        <v>111677.38</v>
      </c>
      <c r="E314" s="10">
        <v>110600.96000000001</v>
      </c>
      <c r="H314">
        <f t="shared" si="32"/>
        <v>-4.0748831936754382E-3</v>
      </c>
      <c r="I314">
        <f t="shared" si="33"/>
        <v>5.6179233988953303E-3</v>
      </c>
      <c r="J314">
        <f t="shared" si="34"/>
        <v>-4.0748831936754382E-3</v>
      </c>
      <c r="K314" t="str">
        <f t="shared" si="35"/>
        <v/>
      </c>
      <c r="L314" t="str">
        <f t="shared" si="36"/>
        <v/>
      </c>
      <c r="M314" t="str">
        <f t="shared" si="37"/>
        <v/>
      </c>
      <c r="N314" t="str">
        <f t="shared" si="38"/>
        <v/>
      </c>
      <c r="O314" t="str">
        <f t="shared" si="39"/>
        <v/>
      </c>
    </row>
    <row r="315" spans="1:15" x14ac:dyDescent="0.25">
      <c r="A315" s="1">
        <v>38523</v>
      </c>
      <c r="B315" s="10">
        <v>111315.95</v>
      </c>
      <c r="C315" s="10">
        <v>111288.36</v>
      </c>
      <c r="D315" s="10">
        <v>111315.95</v>
      </c>
      <c r="E315" s="10">
        <v>111288.36</v>
      </c>
      <c r="H315">
        <f t="shared" si="32"/>
        <v>-2.4785307047192617E-4</v>
      </c>
      <c r="I315">
        <f t="shared" si="33"/>
        <v>0</v>
      </c>
      <c r="J315">
        <f t="shared" si="34"/>
        <v>-2.4785307047192617E-4</v>
      </c>
      <c r="K315" t="str">
        <f t="shared" si="35"/>
        <v/>
      </c>
      <c r="L315" t="str">
        <f t="shared" si="36"/>
        <v/>
      </c>
      <c r="M315" t="str">
        <f t="shared" si="37"/>
        <v/>
      </c>
      <c r="N315" t="str">
        <f t="shared" si="38"/>
        <v/>
      </c>
      <c r="O315" t="str">
        <f t="shared" si="39"/>
        <v/>
      </c>
    </row>
    <row r="316" spans="1:15" x14ac:dyDescent="0.25">
      <c r="A316" s="1">
        <v>38524</v>
      </c>
      <c r="B316" s="10">
        <v>111534.34</v>
      </c>
      <c r="C316" s="10">
        <v>111551.75</v>
      </c>
      <c r="D316" s="10">
        <v>111838.22</v>
      </c>
      <c r="E316" s="10">
        <v>111380.52</v>
      </c>
      <c r="H316">
        <f t="shared" si="32"/>
        <v>1.5609542316741276E-4</v>
      </c>
      <c r="I316">
        <f t="shared" si="33"/>
        <v>2.7245420558368316E-3</v>
      </c>
      <c r="J316">
        <f t="shared" si="34"/>
        <v>-1.3791268231828635E-3</v>
      </c>
      <c r="K316" t="str">
        <f t="shared" si="35"/>
        <v/>
      </c>
      <c r="L316" t="str">
        <f t="shared" si="36"/>
        <v/>
      </c>
      <c r="M316" t="str">
        <f t="shared" si="37"/>
        <v/>
      </c>
      <c r="N316" t="str">
        <f t="shared" si="38"/>
        <v/>
      </c>
      <c r="O316" t="str">
        <f t="shared" si="39"/>
        <v/>
      </c>
    </row>
    <row r="317" spans="1:15" x14ac:dyDescent="0.25">
      <c r="A317" s="1">
        <v>38525</v>
      </c>
      <c r="B317" s="10">
        <v>111662.39999999999</v>
      </c>
      <c r="C317" s="10">
        <v>111776.77</v>
      </c>
      <c r="D317" s="10">
        <v>112020.62</v>
      </c>
      <c r="E317" s="10">
        <v>111322.65</v>
      </c>
      <c r="H317">
        <f t="shared" si="32"/>
        <v>1.0242480906734741E-3</v>
      </c>
      <c r="I317">
        <f t="shared" si="33"/>
        <v>3.2080628752382268E-3</v>
      </c>
      <c r="J317">
        <f t="shared" si="34"/>
        <v>-3.0426535700468493E-3</v>
      </c>
      <c r="K317" t="str">
        <f t="shared" si="35"/>
        <v/>
      </c>
      <c r="L317" t="str">
        <f t="shared" si="36"/>
        <v/>
      </c>
      <c r="M317" t="str">
        <f t="shared" si="37"/>
        <v/>
      </c>
      <c r="N317" t="str">
        <f t="shared" si="38"/>
        <v/>
      </c>
      <c r="O317" t="str">
        <f t="shared" si="39"/>
        <v/>
      </c>
    </row>
    <row r="318" spans="1:15" x14ac:dyDescent="0.25">
      <c r="A318" s="1">
        <v>38526</v>
      </c>
      <c r="B318" s="10">
        <v>112877.75999999999</v>
      </c>
      <c r="C318" s="10">
        <v>112297.43</v>
      </c>
      <c r="D318" s="10">
        <v>112907.96</v>
      </c>
      <c r="E318" s="10">
        <v>111795.9</v>
      </c>
      <c r="H318">
        <f t="shared" si="32"/>
        <v>-5.1412253396949659E-3</v>
      </c>
      <c r="I318">
        <f t="shared" si="33"/>
        <v>2.6754606044643303E-4</v>
      </c>
      <c r="J318">
        <f t="shared" si="34"/>
        <v>-9.5843503627286442E-3</v>
      </c>
      <c r="K318" t="str">
        <f t="shared" si="35"/>
        <v/>
      </c>
      <c r="L318" t="str">
        <f t="shared" si="36"/>
        <v/>
      </c>
      <c r="M318" t="str">
        <f t="shared" si="37"/>
        <v/>
      </c>
      <c r="N318" t="str">
        <f t="shared" si="38"/>
        <v/>
      </c>
      <c r="O318" t="str">
        <f t="shared" si="39"/>
        <v/>
      </c>
    </row>
    <row r="319" spans="1:15" x14ac:dyDescent="0.25">
      <c r="A319" s="1">
        <v>38527</v>
      </c>
      <c r="B319" s="10">
        <v>113647.41</v>
      </c>
      <c r="C319" s="10">
        <v>112952.54</v>
      </c>
      <c r="D319" s="10">
        <v>113647.41</v>
      </c>
      <c r="E319" s="10">
        <v>112759.21</v>
      </c>
      <c r="H319">
        <f t="shared" si="32"/>
        <v>-6.1142616448540688E-3</v>
      </c>
      <c r="I319">
        <f t="shared" si="33"/>
        <v>0</v>
      </c>
      <c r="J319">
        <f t="shared" si="34"/>
        <v>-7.8154002805694844E-3</v>
      </c>
      <c r="K319" t="str">
        <f t="shared" si="35"/>
        <v/>
      </c>
      <c r="L319" t="str">
        <f t="shared" si="36"/>
        <v/>
      </c>
      <c r="M319" t="str">
        <f t="shared" si="37"/>
        <v/>
      </c>
      <c r="N319" t="str">
        <f t="shared" si="38"/>
        <v/>
      </c>
      <c r="O319" t="str">
        <f t="shared" si="39"/>
        <v/>
      </c>
    </row>
    <row r="320" spans="1:15" x14ac:dyDescent="0.25">
      <c r="A320" s="1">
        <v>38530</v>
      </c>
      <c r="B320" s="10">
        <v>113625.84</v>
      </c>
      <c r="C320" s="10">
        <v>113784.48</v>
      </c>
      <c r="D320" s="10">
        <v>114120.62</v>
      </c>
      <c r="E320" s="10">
        <v>113596.83</v>
      </c>
      <c r="H320">
        <f t="shared" si="32"/>
        <v>1.3961612957051894E-3</v>
      </c>
      <c r="I320">
        <f t="shared" si="33"/>
        <v>4.354467258503858E-3</v>
      </c>
      <c r="J320">
        <f t="shared" si="34"/>
        <v>-2.5531164390069083E-4</v>
      </c>
      <c r="K320" t="str">
        <f t="shared" si="35"/>
        <v/>
      </c>
      <c r="L320" t="str">
        <f t="shared" si="36"/>
        <v/>
      </c>
      <c r="M320" t="str">
        <f t="shared" si="37"/>
        <v/>
      </c>
      <c r="N320" t="str">
        <f t="shared" si="38"/>
        <v/>
      </c>
      <c r="O320" t="str">
        <f t="shared" si="39"/>
        <v/>
      </c>
    </row>
    <row r="321" spans="1:15" x14ac:dyDescent="0.25">
      <c r="A321" s="1">
        <v>38531</v>
      </c>
      <c r="B321" s="10">
        <v>111784</v>
      </c>
      <c r="C321" s="10">
        <v>112332.93</v>
      </c>
      <c r="D321" s="10">
        <v>112461.09</v>
      </c>
      <c r="E321" s="10">
        <v>111784</v>
      </c>
      <c r="H321">
        <f t="shared" si="32"/>
        <v>4.910631217347694E-3</v>
      </c>
      <c r="I321">
        <f t="shared" si="33"/>
        <v>6.0571280326342514E-3</v>
      </c>
      <c r="J321">
        <f t="shared" si="34"/>
        <v>0</v>
      </c>
      <c r="K321" t="str">
        <f t="shared" si="35"/>
        <v/>
      </c>
      <c r="L321" t="str">
        <f t="shared" si="36"/>
        <v/>
      </c>
      <c r="M321" t="str">
        <f t="shared" si="37"/>
        <v/>
      </c>
      <c r="N321" t="str">
        <f t="shared" si="38"/>
        <v/>
      </c>
      <c r="O321" t="str">
        <f t="shared" si="39"/>
        <v/>
      </c>
    </row>
    <row r="322" spans="1:15" x14ac:dyDescent="0.25">
      <c r="A322" s="1">
        <v>38532</v>
      </c>
      <c r="B322" s="10">
        <v>113590.95</v>
      </c>
      <c r="C322" s="10">
        <v>113087.69</v>
      </c>
      <c r="D322" s="10">
        <v>113653.52</v>
      </c>
      <c r="E322" s="10">
        <v>112860.22</v>
      </c>
      <c r="H322">
        <f t="shared" si="32"/>
        <v>-4.430458588470243E-3</v>
      </c>
      <c r="I322">
        <f t="shared" si="33"/>
        <v>5.5083613615347637E-4</v>
      </c>
      <c r="J322">
        <f t="shared" si="34"/>
        <v>-6.4329948820746052E-3</v>
      </c>
      <c r="K322" t="str">
        <f t="shared" si="35"/>
        <v/>
      </c>
      <c r="L322" t="str">
        <f t="shared" si="36"/>
        <v/>
      </c>
      <c r="M322" t="str">
        <f t="shared" si="37"/>
        <v/>
      </c>
      <c r="N322" t="str">
        <f t="shared" si="38"/>
        <v/>
      </c>
      <c r="O322" t="str">
        <f t="shared" si="39"/>
        <v/>
      </c>
    </row>
    <row r="323" spans="1:15" x14ac:dyDescent="0.25">
      <c r="A323" s="1">
        <v>38533</v>
      </c>
      <c r="B323" s="10">
        <v>113510.17</v>
      </c>
      <c r="C323" s="10">
        <v>113497.95</v>
      </c>
      <c r="D323" s="10">
        <v>113510.17</v>
      </c>
      <c r="E323" s="10">
        <v>113497.95</v>
      </c>
      <c r="H323">
        <f t="shared" si="32"/>
        <v>-1.076555519210487E-4</v>
      </c>
      <c r="I323">
        <f t="shared" si="33"/>
        <v>0</v>
      </c>
      <c r="J323">
        <f t="shared" si="34"/>
        <v>-1.076555519210487E-4</v>
      </c>
      <c r="K323" t="str">
        <f t="shared" si="35"/>
        <v/>
      </c>
      <c r="L323" t="str">
        <f t="shared" si="36"/>
        <v/>
      </c>
      <c r="M323" t="str">
        <f t="shared" si="37"/>
        <v/>
      </c>
      <c r="N323" t="str">
        <f t="shared" si="38"/>
        <v/>
      </c>
      <c r="O323" t="str">
        <f t="shared" si="39"/>
        <v/>
      </c>
    </row>
    <row r="324" spans="1:15" x14ac:dyDescent="0.25">
      <c r="A324" s="1">
        <v>38534</v>
      </c>
      <c r="B324" s="10">
        <v>113440.53</v>
      </c>
      <c r="C324" s="10">
        <v>113430.76</v>
      </c>
      <c r="D324" s="10">
        <v>113440.53</v>
      </c>
      <c r="E324" s="10">
        <v>113430.76</v>
      </c>
      <c r="H324">
        <f t="shared" si="32"/>
        <v>-8.6124421315725286E-5</v>
      </c>
      <c r="I324">
        <f t="shared" si="33"/>
        <v>0</v>
      </c>
      <c r="J324">
        <f t="shared" si="34"/>
        <v>-8.6124421315725286E-5</v>
      </c>
      <c r="K324" t="str">
        <f t="shared" si="35"/>
        <v/>
      </c>
      <c r="L324" t="str">
        <f t="shared" si="36"/>
        <v/>
      </c>
      <c r="M324" t="str">
        <f t="shared" si="37"/>
        <v/>
      </c>
      <c r="N324" t="str">
        <f t="shared" si="38"/>
        <v/>
      </c>
      <c r="O324" t="str">
        <f t="shared" si="39"/>
        <v/>
      </c>
    </row>
    <row r="325" spans="1:15" x14ac:dyDescent="0.25">
      <c r="A325" s="1">
        <v>38538</v>
      </c>
      <c r="B325" s="10">
        <v>112294.9</v>
      </c>
      <c r="C325" s="10">
        <v>112803.38</v>
      </c>
      <c r="D325" s="10">
        <v>112803.38</v>
      </c>
      <c r="E325" s="10">
        <v>111881.03</v>
      </c>
      <c r="H325">
        <f t="shared" si="32"/>
        <v>4.5280774104612398E-3</v>
      </c>
      <c r="I325">
        <f t="shared" si="33"/>
        <v>4.5280774104612398E-3</v>
      </c>
      <c r="J325">
        <f t="shared" si="34"/>
        <v>-3.6855636364607758E-3</v>
      </c>
      <c r="K325" t="str">
        <f t="shared" si="35"/>
        <v/>
      </c>
      <c r="L325" t="str">
        <f t="shared" si="36"/>
        <v/>
      </c>
      <c r="M325" t="str">
        <f t="shared" si="37"/>
        <v/>
      </c>
      <c r="N325" t="str">
        <f t="shared" si="38"/>
        <v/>
      </c>
      <c r="O325" t="str">
        <f t="shared" si="39"/>
        <v/>
      </c>
    </row>
    <row r="326" spans="1:15" x14ac:dyDescent="0.25">
      <c r="A326" s="1">
        <v>38539</v>
      </c>
      <c r="B326" s="10">
        <v>112784.13</v>
      </c>
      <c r="C326" s="10">
        <v>112451.75</v>
      </c>
      <c r="D326" s="10">
        <v>112842.35</v>
      </c>
      <c r="E326" s="10">
        <v>111660.17</v>
      </c>
      <c r="H326">
        <f t="shared" si="32"/>
        <v>-2.9470458299408753E-3</v>
      </c>
      <c r="I326">
        <f t="shared" si="33"/>
        <v>5.1620737775781578E-4</v>
      </c>
      <c r="J326">
        <f t="shared" si="34"/>
        <v>-9.9655864703660502E-3</v>
      </c>
      <c r="K326" t="str">
        <f t="shared" si="35"/>
        <v/>
      </c>
      <c r="L326" t="str">
        <f t="shared" si="36"/>
        <v/>
      </c>
      <c r="M326" t="str">
        <f t="shared" si="37"/>
        <v/>
      </c>
      <c r="N326" t="str">
        <f t="shared" si="38"/>
        <v/>
      </c>
      <c r="O326" t="str">
        <f t="shared" si="39"/>
        <v/>
      </c>
    </row>
    <row r="327" spans="1:15" x14ac:dyDescent="0.25">
      <c r="A327" s="1">
        <v>38540</v>
      </c>
      <c r="B327" s="10">
        <v>113470.93</v>
      </c>
      <c r="C327" s="10">
        <v>114788.15</v>
      </c>
      <c r="D327" s="10">
        <v>115085.2</v>
      </c>
      <c r="E327" s="10">
        <v>113470.93</v>
      </c>
      <c r="H327">
        <f t="shared" ref="H327:H390" si="40">C327/$B327-1</f>
        <v>1.1608435746494727E-2</v>
      </c>
      <c r="I327">
        <f t="shared" ref="I327:I390" si="41">D327/$B327-1</f>
        <v>1.4226286856025672E-2</v>
      </c>
      <c r="J327">
        <f t="shared" ref="J327:J390" si="42">E327/$B327-1</f>
        <v>0</v>
      </c>
      <c r="K327" t="str">
        <f t="shared" ref="K327:K390" si="43">IF(AND(C327&lt;E327,ABS(C327/E327-1)&gt;K$2),C327/E327-1,"")</f>
        <v/>
      </c>
      <c r="L327" t="str">
        <f t="shared" ref="L327:L390" si="44">IF(AND(C327&gt;D327,ABS(D327/C327-1)&gt;K$2),D327/C327-1,"")</f>
        <v/>
      </c>
      <c r="M327" t="str">
        <f t="shared" ref="M327:M390" si="45">IF(AND(E327&gt;D327,ABS(E327/D327-1)&gt;K$2),E327/D327-1,"")</f>
        <v/>
      </c>
      <c r="N327" t="str">
        <f t="shared" ref="N327:N390" si="46">IF(AND(B327&lt;E327,ABS(E327/B327-1)&gt;K$2),E327/B327-1,"")</f>
        <v/>
      </c>
      <c r="O327" t="str">
        <f t="shared" ref="O327:O390" si="47">IF(AND(B327&gt;D327,ABS(D327/B327-1)&gt;K$2),D327/B327-1,"")</f>
        <v/>
      </c>
    </row>
    <row r="328" spans="1:15" x14ac:dyDescent="0.25">
      <c r="A328" s="1">
        <v>38541</v>
      </c>
      <c r="B328" s="10">
        <v>112154.58</v>
      </c>
      <c r="C328" s="10">
        <v>112446.73</v>
      </c>
      <c r="D328" s="10">
        <v>112850.72</v>
      </c>
      <c r="E328" s="10">
        <v>111352.62</v>
      </c>
      <c r="H328">
        <f t="shared" si="40"/>
        <v>2.6048869337300662E-3</v>
      </c>
      <c r="I328">
        <f t="shared" si="41"/>
        <v>6.2069689886938839E-3</v>
      </c>
      <c r="J328">
        <f t="shared" si="42"/>
        <v>-7.1504881922789254E-3</v>
      </c>
      <c r="K328" t="str">
        <f t="shared" si="43"/>
        <v/>
      </c>
      <c r="L328" t="str">
        <f t="shared" si="44"/>
        <v/>
      </c>
      <c r="M328" t="str">
        <f t="shared" si="45"/>
        <v/>
      </c>
      <c r="N328" t="str">
        <f t="shared" si="46"/>
        <v/>
      </c>
      <c r="O328" t="str">
        <f t="shared" si="47"/>
        <v/>
      </c>
    </row>
    <row r="329" spans="1:15" x14ac:dyDescent="0.25">
      <c r="A329" s="1">
        <v>38544</v>
      </c>
      <c r="B329" s="10">
        <v>111518.7</v>
      </c>
      <c r="C329" s="10">
        <v>112412.72</v>
      </c>
      <c r="D329" s="10">
        <v>112441.15</v>
      </c>
      <c r="E329" s="10">
        <v>111268.77</v>
      </c>
      <c r="H329">
        <f t="shared" si="40"/>
        <v>8.0167720749972915E-3</v>
      </c>
      <c r="I329">
        <f t="shared" si="41"/>
        <v>8.2717068975874941E-3</v>
      </c>
      <c r="J329">
        <f t="shared" si="42"/>
        <v>-2.2411487938793773E-3</v>
      </c>
      <c r="K329" t="str">
        <f t="shared" si="43"/>
        <v/>
      </c>
      <c r="L329" t="str">
        <f t="shared" si="44"/>
        <v/>
      </c>
      <c r="M329" t="str">
        <f t="shared" si="45"/>
        <v/>
      </c>
      <c r="N329" t="str">
        <f t="shared" si="46"/>
        <v/>
      </c>
      <c r="O329" t="str">
        <f t="shared" si="47"/>
        <v/>
      </c>
    </row>
    <row r="330" spans="1:15" x14ac:dyDescent="0.25">
      <c r="A330" s="1">
        <v>38545</v>
      </c>
      <c r="B330" s="10">
        <v>111369.51</v>
      </c>
      <c r="C330" s="10">
        <v>111603.37</v>
      </c>
      <c r="D330" s="10">
        <v>111717.88</v>
      </c>
      <c r="E330" s="10">
        <v>111130.09</v>
      </c>
      <c r="H330">
        <f t="shared" si="40"/>
        <v>2.0998565945022918E-3</v>
      </c>
      <c r="I330">
        <f t="shared" si="41"/>
        <v>3.1280554255828097E-3</v>
      </c>
      <c r="J330">
        <f t="shared" si="42"/>
        <v>-2.1497804919856645E-3</v>
      </c>
      <c r="K330" t="str">
        <f t="shared" si="43"/>
        <v/>
      </c>
      <c r="L330" t="str">
        <f t="shared" si="44"/>
        <v/>
      </c>
      <c r="M330" t="str">
        <f t="shared" si="45"/>
        <v/>
      </c>
      <c r="N330" t="str">
        <f t="shared" si="46"/>
        <v/>
      </c>
      <c r="O330" t="str">
        <f t="shared" si="47"/>
        <v/>
      </c>
    </row>
    <row r="331" spans="1:15" x14ac:dyDescent="0.25">
      <c r="A331" s="1">
        <v>38546</v>
      </c>
      <c r="B331" s="10">
        <v>111294.54</v>
      </c>
      <c r="C331" s="10">
        <v>111108.32</v>
      </c>
      <c r="D331" s="10">
        <v>111558.05</v>
      </c>
      <c r="E331" s="10">
        <v>111014.46</v>
      </c>
      <c r="H331">
        <f t="shared" si="40"/>
        <v>-1.6732177517422286E-3</v>
      </c>
      <c r="I331">
        <f t="shared" si="41"/>
        <v>2.3676812896662458E-3</v>
      </c>
      <c r="J331">
        <f t="shared" si="42"/>
        <v>-2.5165655026740952E-3</v>
      </c>
      <c r="K331" t="str">
        <f t="shared" si="43"/>
        <v/>
      </c>
      <c r="L331" t="str">
        <f t="shared" si="44"/>
        <v/>
      </c>
      <c r="M331" t="str">
        <f t="shared" si="45"/>
        <v/>
      </c>
      <c r="N331" t="str">
        <f t="shared" si="46"/>
        <v/>
      </c>
      <c r="O331" t="str">
        <f t="shared" si="47"/>
        <v/>
      </c>
    </row>
    <row r="332" spans="1:15" x14ac:dyDescent="0.25">
      <c r="A332" s="1">
        <v>38547</v>
      </c>
      <c r="B332" s="10">
        <v>110619.21</v>
      </c>
      <c r="C332" s="10">
        <v>110819.06</v>
      </c>
      <c r="D332" s="10">
        <v>110819.06</v>
      </c>
      <c r="E332" s="10">
        <v>110268.12</v>
      </c>
      <c r="H332">
        <f t="shared" si="40"/>
        <v>1.8066482304475162E-3</v>
      </c>
      <c r="I332">
        <f t="shared" si="41"/>
        <v>1.8066482304475162E-3</v>
      </c>
      <c r="J332">
        <f t="shared" si="42"/>
        <v>-3.1738610319130833E-3</v>
      </c>
      <c r="K332" t="str">
        <f t="shared" si="43"/>
        <v/>
      </c>
      <c r="L332" t="str">
        <f t="shared" si="44"/>
        <v/>
      </c>
      <c r="M332" t="str">
        <f t="shared" si="45"/>
        <v/>
      </c>
      <c r="N332" t="str">
        <f t="shared" si="46"/>
        <v/>
      </c>
      <c r="O332" t="str">
        <f t="shared" si="47"/>
        <v/>
      </c>
    </row>
    <row r="333" spans="1:15" x14ac:dyDescent="0.25">
      <c r="A333" s="1">
        <v>38548</v>
      </c>
      <c r="B333" s="10">
        <v>110249.11</v>
      </c>
      <c r="C333" s="10">
        <v>111114.95</v>
      </c>
      <c r="D333" s="10">
        <v>111205.59</v>
      </c>
      <c r="E333" s="10">
        <v>110249.11</v>
      </c>
      <c r="H333">
        <f t="shared" si="40"/>
        <v>7.8534874340481231E-3</v>
      </c>
      <c r="I333">
        <f t="shared" si="41"/>
        <v>8.6756255900841683E-3</v>
      </c>
      <c r="J333">
        <f t="shared" si="42"/>
        <v>0</v>
      </c>
      <c r="K333" t="str">
        <f t="shared" si="43"/>
        <v/>
      </c>
      <c r="L333" t="str">
        <f t="shared" si="44"/>
        <v/>
      </c>
      <c r="M333" t="str">
        <f t="shared" si="45"/>
        <v/>
      </c>
      <c r="N333" t="str">
        <f t="shared" si="46"/>
        <v/>
      </c>
      <c r="O333" t="str">
        <f t="shared" si="47"/>
        <v/>
      </c>
    </row>
    <row r="334" spans="1:15" x14ac:dyDescent="0.25">
      <c r="A334" s="1">
        <v>38551</v>
      </c>
      <c r="B334" s="10">
        <v>110475.36</v>
      </c>
      <c r="C334" s="10">
        <v>110562.19</v>
      </c>
      <c r="D334" s="10">
        <v>111393.63</v>
      </c>
      <c r="E334" s="10">
        <v>110028.03</v>
      </c>
      <c r="H334">
        <f t="shared" si="40"/>
        <v>7.8596711520106943E-4</v>
      </c>
      <c r="I334">
        <f t="shared" si="41"/>
        <v>8.3119892073670876E-3</v>
      </c>
      <c r="J334">
        <f t="shared" si="42"/>
        <v>-4.049138196969948E-3</v>
      </c>
      <c r="K334" t="str">
        <f t="shared" si="43"/>
        <v/>
      </c>
      <c r="L334" t="str">
        <f t="shared" si="44"/>
        <v/>
      </c>
      <c r="M334" t="str">
        <f t="shared" si="45"/>
        <v/>
      </c>
      <c r="N334" t="str">
        <f t="shared" si="46"/>
        <v/>
      </c>
      <c r="O334" t="str">
        <f t="shared" si="47"/>
        <v/>
      </c>
    </row>
    <row r="335" spans="1:15" x14ac:dyDescent="0.25">
      <c r="A335" s="1">
        <v>38552</v>
      </c>
      <c r="B335" s="10">
        <v>108468.52</v>
      </c>
      <c r="C335" s="10">
        <v>110601.34</v>
      </c>
      <c r="D335" s="10">
        <v>110739.97</v>
      </c>
      <c r="E335" s="10">
        <v>108468.52</v>
      </c>
      <c r="H335">
        <f t="shared" si="40"/>
        <v>1.9663032186665763E-2</v>
      </c>
      <c r="I335">
        <f t="shared" si="41"/>
        <v>2.0941098855225437E-2</v>
      </c>
      <c r="J335">
        <f t="shared" si="42"/>
        <v>0</v>
      </c>
      <c r="K335" t="str">
        <f t="shared" si="43"/>
        <v/>
      </c>
      <c r="L335" t="str">
        <f t="shared" si="44"/>
        <v/>
      </c>
      <c r="M335" t="str">
        <f t="shared" si="45"/>
        <v/>
      </c>
      <c r="N335" t="str">
        <f t="shared" si="46"/>
        <v/>
      </c>
      <c r="O335" t="str">
        <f t="shared" si="47"/>
        <v/>
      </c>
    </row>
    <row r="336" spans="1:15" x14ac:dyDescent="0.25">
      <c r="A336" s="1">
        <v>38553</v>
      </c>
      <c r="B336" s="10">
        <v>108293.68</v>
      </c>
      <c r="C336" s="10">
        <v>108985.95</v>
      </c>
      <c r="D336" s="10">
        <v>108985.95</v>
      </c>
      <c r="E336" s="10">
        <v>107929.23</v>
      </c>
      <c r="H336">
        <f t="shared" si="40"/>
        <v>6.3925244760358879E-3</v>
      </c>
      <c r="I336">
        <f t="shared" si="41"/>
        <v>6.3925244760358879E-3</v>
      </c>
      <c r="J336">
        <f t="shared" si="42"/>
        <v>-3.3653856808633087E-3</v>
      </c>
      <c r="K336" t="str">
        <f t="shared" si="43"/>
        <v/>
      </c>
      <c r="L336" t="str">
        <f t="shared" si="44"/>
        <v/>
      </c>
      <c r="M336" t="str">
        <f t="shared" si="45"/>
        <v/>
      </c>
      <c r="N336" t="str">
        <f t="shared" si="46"/>
        <v/>
      </c>
      <c r="O336" t="str">
        <f t="shared" si="47"/>
        <v/>
      </c>
    </row>
    <row r="337" spans="1:15" x14ac:dyDescent="0.25">
      <c r="A337" s="1">
        <v>38554</v>
      </c>
      <c r="B337" s="10">
        <v>108476.93</v>
      </c>
      <c r="C337" s="10">
        <v>108604.4</v>
      </c>
      <c r="D337" s="10">
        <v>108604.4</v>
      </c>
      <c r="E337" s="10">
        <v>108476.93</v>
      </c>
      <c r="H337">
        <f t="shared" si="40"/>
        <v>1.1750885649142173E-3</v>
      </c>
      <c r="I337">
        <f t="shared" si="41"/>
        <v>1.1750885649142173E-3</v>
      </c>
      <c r="J337">
        <f t="shared" si="42"/>
        <v>0</v>
      </c>
      <c r="K337" t="str">
        <f t="shared" si="43"/>
        <v/>
      </c>
      <c r="L337" t="str">
        <f t="shared" si="44"/>
        <v/>
      </c>
      <c r="M337" t="str">
        <f t="shared" si="45"/>
        <v/>
      </c>
      <c r="N337" t="str">
        <f t="shared" si="46"/>
        <v/>
      </c>
      <c r="O337" t="str">
        <f t="shared" si="47"/>
        <v/>
      </c>
    </row>
    <row r="338" spans="1:15" x14ac:dyDescent="0.25">
      <c r="A338" s="1">
        <v>38555</v>
      </c>
      <c r="B338" s="10">
        <v>107230.47</v>
      </c>
      <c r="C338" s="10">
        <v>108278.01</v>
      </c>
      <c r="D338" s="10">
        <v>108278.01</v>
      </c>
      <c r="E338" s="10">
        <v>107230.47</v>
      </c>
      <c r="H338">
        <f t="shared" si="40"/>
        <v>9.769051651083771E-3</v>
      </c>
      <c r="I338">
        <f t="shared" si="41"/>
        <v>9.769051651083771E-3</v>
      </c>
      <c r="J338">
        <f t="shared" si="42"/>
        <v>0</v>
      </c>
      <c r="K338" t="str">
        <f t="shared" si="43"/>
        <v/>
      </c>
      <c r="L338" t="str">
        <f t="shared" si="44"/>
        <v/>
      </c>
      <c r="M338" t="str">
        <f t="shared" si="45"/>
        <v/>
      </c>
      <c r="N338" t="str">
        <f t="shared" si="46"/>
        <v/>
      </c>
      <c r="O338" t="str">
        <f t="shared" si="47"/>
        <v/>
      </c>
    </row>
    <row r="339" spans="1:15" x14ac:dyDescent="0.25">
      <c r="A339" s="1">
        <v>38558</v>
      </c>
      <c r="B339" s="10">
        <v>108251.57</v>
      </c>
      <c r="C339" s="10">
        <v>107929.71</v>
      </c>
      <c r="D339" s="10">
        <v>108490.81</v>
      </c>
      <c r="E339" s="10">
        <v>107929.71</v>
      </c>
      <c r="H339">
        <f t="shared" si="40"/>
        <v>-2.9732594178542016E-3</v>
      </c>
      <c r="I339">
        <f t="shared" si="41"/>
        <v>2.2100372308686556E-3</v>
      </c>
      <c r="J339">
        <f t="shared" si="42"/>
        <v>-2.9732594178542016E-3</v>
      </c>
      <c r="K339" t="str">
        <f t="shared" si="43"/>
        <v/>
      </c>
      <c r="L339" t="str">
        <f t="shared" si="44"/>
        <v/>
      </c>
      <c r="M339" t="str">
        <f t="shared" si="45"/>
        <v/>
      </c>
      <c r="N339" t="str">
        <f t="shared" si="46"/>
        <v/>
      </c>
      <c r="O339" t="str">
        <f t="shared" si="47"/>
        <v/>
      </c>
    </row>
    <row r="340" spans="1:15" x14ac:dyDescent="0.25">
      <c r="A340" s="1">
        <v>38559</v>
      </c>
      <c r="B340" s="10">
        <v>108251.99</v>
      </c>
      <c r="C340" s="10">
        <v>108413.86</v>
      </c>
      <c r="D340" s="10">
        <v>108486.53</v>
      </c>
      <c r="E340" s="10">
        <v>108246.73</v>
      </c>
      <c r="H340">
        <f t="shared" si="40"/>
        <v>1.4953073841874609E-3</v>
      </c>
      <c r="I340">
        <f t="shared" si="41"/>
        <v>2.1666114405840542E-3</v>
      </c>
      <c r="J340">
        <f t="shared" si="42"/>
        <v>-4.8590330764430867E-5</v>
      </c>
      <c r="K340" t="str">
        <f t="shared" si="43"/>
        <v/>
      </c>
      <c r="L340" t="str">
        <f t="shared" si="44"/>
        <v/>
      </c>
      <c r="M340" t="str">
        <f t="shared" si="45"/>
        <v/>
      </c>
      <c r="N340" t="str">
        <f t="shared" si="46"/>
        <v/>
      </c>
      <c r="O340" t="str">
        <f t="shared" si="47"/>
        <v/>
      </c>
    </row>
    <row r="341" spans="1:15" x14ac:dyDescent="0.25">
      <c r="A341" s="1">
        <v>38560</v>
      </c>
      <c r="B341" s="10">
        <v>108455.66</v>
      </c>
      <c r="C341" s="10">
        <v>108147.91</v>
      </c>
      <c r="D341" s="10">
        <v>108455.66</v>
      </c>
      <c r="E341" s="10">
        <v>108147.91</v>
      </c>
      <c r="H341">
        <f t="shared" si="40"/>
        <v>-2.8375651395233792E-3</v>
      </c>
      <c r="I341">
        <f t="shared" si="41"/>
        <v>0</v>
      </c>
      <c r="J341">
        <f t="shared" si="42"/>
        <v>-2.8375651395233792E-3</v>
      </c>
      <c r="K341" t="str">
        <f t="shared" si="43"/>
        <v/>
      </c>
      <c r="L341" t="str">
        <f t="shared" si="44"/>
        <v/>
      </c>
      <c r="M341" t="str">
        <f t="shared" si="45"/>
        <v/>
      </c>
      <c r="N341" t="str">
        <f t="shared" si="46"/>
        <v/>
      </c>
      <c r="O341" t="str">
        <f t="shared" si="47"/>
        <v/>
      </c>
    </row>
    <row r="342" spans="1:15" x14ac:dyDescent="0.25">
      <c r="A342" s="1">
        <v>38561</v>
      </c>
      <c r="B342" s="10">
        <v>107740.53</v>
      </c>
      <c r="C342" s="10">
        <v>108143.71</v>
      </c>
      <c r="D342" s="10">
        <v>108254.95</v>
      </c>
      <c r="E342" s="10">
        <v>107740.53</v>
      </c>
      <c r="H342">
        <f t="shared" si="40"/>
        <v>3.7421386362217479E-3</v>
      </c>
      <c r="I342">
        <f t="shared" si="41"/>
        <v>4.7746191707056518E-3</v>
      </c>
      <c r="J342">
        <f t="shared" si="42"/>
        <v>0</v>
      </c>
      <c r="K342" t="str">
        <f t="shared" si="43"/>
        <v/>
      </c>
      <c r="L342" t="str">
        <f t="shared" si="44"/>
        <v/>
      </c>
      <c r="M342" t="str">
        <f t="shared" si="45"/>
        <v/>
      </c>
      <c r="N342" t="str">
        <f t="shared" si="46"/>
        <v/>
      </c>
      <c r="O342" t="str">
        <f t="shared" si="47"/>
        <v/>
      </c>
    </row>
    <row r="343" spans="1:15" x14ac:dyDescent="0.25">
      <c r="A343" s="1">
        <v>38562</v>
      </c>
      <c r="B343" s="10">
        <v>108663.71</v>
      </c>
      <c r="C343" s="10">
        <v>108160.98</v>
      </c>
      <c r="D343" s="10">
        <v>108803.74</v>
      </c>
      <c r="E343" s="10">
        <v>108046.2</v>
      </c>
      <c r="H343">
        <f t="shared" si="40"/>
        <v>-4.6264755731237894E-3</v>
      </c>
      <c r="I343">
        <f t="shared" si="41"/>
        <v>1.2886546943777777E-3</v>
      </c>
      <c r="J343">
        <f t="shared" si="42"/>
        <v>-5.68276198189821E-3</v>
      </c>
      <c r="K343" t="str">
        <f t="shared" si="43"/>
        <v/>
      </c>
      <c r="L343" t="str">
        <f t="shared" si="44"/>
        <v/>
      </c>
      <c r="M343" t="str">
        <f t="shared" si="45"/>
        <v/>
      </c>
      <c r="N343" t="str">
        <f t="shared" si="46"/>
        <v/>
      </c>
      <c r="O343" t="str">
        <f t="shared" si="47"/>
        <v/>
      </c>
    </row>
    <row r="344" spans="1:15" x14ac:dyDescent="0.25">
      <c r="A344" s="1">
        <v>38565</v>
      </c>
      <c r="B344" s="10">
        <v>109562.94</v>
      </c>
      <c r="C344" s="10">
        <v>109276.92</v>
      </c>
      <c r="D344" s="10">
        <v>109858.75</v>
      </c>
      <c r="E344" s="10">
        <v>109276.92</v>
      </c>
      <c r="H344">
        <f t="shared" si="40"/>
        <v>-2.6105542622351097E-3</v>
      </c>
      <c r="I344">
        <f t="shared" si="41"/>
        <v>2.6999092941464298E-3</v>
      </c>
      <c r="J344">
        <f t="shared" si="42"/>
        <v>-2.6105542622351097E-3</v>
      </c>
      <c r="K344" t="str">
        <f t="shared" si="43"/>
        <v/>
      </c>
      <c r="L344" t="str">
        <f t="shared" si="44"/>
        <v/>
      </c>
      <c r="M344" t="str">
        <f t="shared" si="45"/>
        <v/>
      </c>
      <c r="N344" t="str">
        <f t="shared" si="46"/>
        <v/>
      </c>
      <c r="O344" t="str">
        <f t="shared" si="47"/>
        <v/>
      </c>
    </row>
    <row r="345" spans="1:15" x14ac:dyDescent="0.25">
      <c r="A345" s="1">
        <v>38566</v>
      </c>
      <c r="B345" s="10">
        <v>109368.35</v>
      </c>
      <c r="C345" s="10">
        <v>109367.54</v>
      </c>
      <c r="D345" s="10">
        <v>109368.35</v>
      </c>
      <c r="E345" s="10">
        <v>109367.54</v>
      </c>
      <c r="H345">
        <f t="shared" si="40"/>
        <v>-7.4061645806144938E-6</v>
      </c>
      <c r="I345">
        <f t="shared" si="41"/>
        <v>0</v>
      </c>
      <c r="J345">
        <f t="shared" si="42"/>
        <v>-7.4061645806144938E-6</v>
      </c>
      <c r="K345" t="str">
        <f t="shared" si="43"/>
        <v/>
      </c>
      <c r="L345" t="str">
        <f t="shared" si="44"/>
        <v/>
      </c>
      <c r="M345" t="str">
        <f t="shared" si="45"/>
        <v/>
      </c>
      <c r="N345" t="str">
        <f t="shared" si="46"/>
        <v/>
      </c>
      <c r="O345" t="str">
        <f t="shared" si="47"/>
        <v/>
      </c>
    </row>
    <row r="346" spans="1:15" x14ac:dyDescent="0.25">
      <c r="A346" s="1">
        <v>38567</v>
      </c>
      <c r="B346" s="10">
        <v>109653.36</v>
      </c>
      <c r="C346" s="10">
        <v>109823.83</v>
      </c>
      <c r="D346" s="10">
        <v>110226.29</v>
      </c>
      <c r="E346" s="10">
        <v>109653.36</v>
      </c>
      <c r="H346">
        <f t="shared" si="40"/>
        <v>1.5546263242640634E-3</v>
      </c>
      <c r="I346">
        <f t="shared" si="41"/>
        <v>5.2249196923832564E-3</v>
      </c>
      <c r="J346">
        <f t="shared" si="42"/>
        <v>0</v>
      </c>
      <c r="K346" t="str">
        <f t="shared" si="43"/>
        <v/>
      </c>
      <c r="L346" t="str">
        <f t="shared" si="44"/>
        <v/>
      </c>
      <c r="M346" t="str">
        <f t="shared" si="45"/>
        <v/>
      </c>
      <c r="N346" t="str">
        <f t="shared" si="46"/>
        <v/>
      </c>
      <c r="O346" t="str">
        <f t="shared" si="47"/>
        <v/>
      </c>
    </row>
    <row r="347" spans="1:15" x14ac:dyDescent="0.25">
      <c r="A347" s="1">
        <v>38568</v>
      </c>
      <c r="B347" s="10">
        <v>110569.89</v>
      </c>
      <c r="C347" s="10">
        <v>109848.37</v>
      </c>
      <c r="D347" s="10">
        <v>110640.46</v>
      </c>
      <c r="E347" s="10">
        <v>109848.37</v>
      </c>
      <c r="H347">
        <f t="shared" si="40"/>
        <v>-6.5254654770842135E-3</v>
      </c>
      <c r="I347">
        <f t="shared" si="41"/>
        <v>6.3823885508074163E-4</v>
      </c>
      <c r="J347">
        <f t="shared" si="42"/>
        <v>-6.5254654770842135E-3</v>
      </c>
      <c r="K347" t="str">
        <f t="shared" si="43"/>
        <v/>
      </c>
      <c r="L347" t="str">
        <f t="shared" si="44"/>
        <v/>
      </c>
      <c r="M347" t="str">
        <f t="shared" si="45"/>
        <v/>
      </c>
      <c r="N347" t="str">
        <f t="shared" si="46"/>
        <v/>
      </c>
      <c r="O347" t="str">
        <f t="shared" si="47"/>
        <v/>
      </c>
    </row>
    <row r="348" spans="1:15" x14ac:dyDescent="0.25">
      <c r="A348" s="1">
        <v>38569</v>
      </c>
      <c r="B348" s="10">
        <v>112583.22</v>
      </c>
      <c r="C348" s="10">
        <v>110995.61</v>
      </c>
      <c r="D348" s="10">
        <v>113119.41</v>
      </c>
      <c r="E348" s="10">
        <v>110391.9</v>
      </c>
      <c r="H348">
        <f t="shared" si="40"/>
        <v>-1.4101657422837977E-2</v>
      </c>
      <c r="I348">
        <f t="shared" si="41"/>
        <v>4.7626102717617247E-3</v>
      </c>
      <c r="J348">
        <f t="shared" si="42"/>
        <v>-1.9464001829047062E-2</v>
      </c>
      <c r="K348" t="str">
        <f t="shared" si="43"/>
        <v/>
      </c>
      <c r="L348" t="str">
        <f t="shared" si="44"/>
        <v/>
      </c>
      <c r="M348" t="str">
        <f t="shared" si="45"/>
        <v/>
      </c>
      <c r="N348" t="str">
        <f t="shared" si="46"/>
        <v/>
      </c>
      <c r="O348" t="str">
        <f t="shared" si="47"/>
        <v/>
      </c>
    </row>
    <row r="349" spans="1:15" x14ac:dyDescent="0.25">
      <c r="A349" s="1">
        <v>38572</v>
      </c>
      <c r="B349" s="10">
        <v>112995.94</v>
      </c>
      <c r="C349" s="10">
        <v>112509.94</v>
      </c>
      <c r="D349" s="10">
        <v>113422.96</v>
      </c>
      <c r="E349" s="10">
        <v>111676.2</v>
      </c>
      <c r="H349">
        <f t="shared" si="40"/>
        <v>-4.3010394886754399E-3</v>
      </c>
      <c r="I349">
        <f t="shared" si="41"/>
        <v>3.7790738322103223E-3</v>
      </c>
      <c r="J349">
        <f t="shared" si="42"/>
        <v>-1.1679534680626658E-2</v>
      </c>
      <c r="K349" t="str">
        <f t="shared" si="43"/>
        <v/>
      </c>
      <c r="L349" t="str">
        <f t="shared" si="44"/>
        <v/>
      </c>
      <c r="M349" t="str">
        <f t="shared" si="45"/>
        <v/>
      </c>
      <c r="N349" t="str">
        <f t="shared" si="46"/>
        <v/>
      </c>
      <c r="O349" t="str">
        <f t="shared" si="47"/>
        <v/>
      </c>
    </row>
    <row r="350" spans="1:15" x14ac:dyDescent="0.25">
      <c r="A350" s="1">
        <v>38573</v>
      </c>
      <c r="B350" s="10">
        <v>111276.42</v>
      </c>
      <c r="C350" s="10">
        <v>111989.98</v>
      </c>
      <c r="D350" s="10">
        <v>111989.98</v>
      </c>
      <c r="E350" s="10">
        <v>111048.85</v>
      </c>
      <c r="H350">
        <f t="shared" si="40"/>
        <v>6.4124996113281707E-3</v>
      </c>
      <c r="I350">
        <f t="shared" si="41"/>
        <v>6.4124996113281707E-3</v>
      </c>
      <c r="J350">
        <f t="shared" si="42"/>
        <v>-2.0450873599275887E-3</v>
      </c>
      <c r="K350" t="str">
        <f t="shared" si="43"/>
        <v/>
      </c>
      <c r="L350" t="str">
        <f t="shared" si="44"/>
        <v/>
      </c>
      <c r="M350" t="str">
        <f t="shared" si="45"/>
        <v/>
      </c>
      <c r="N350" t="str">
        <f t="shared" si="46"/>
        <v/>
      </c>
      <c r="O350" t="str">
        <f t="shared" si="47"/>
        <v/>
      </c>
    </row>
    <row r="351" spans="1:15" x14ac:dyDescent="0.25">
      <c r="A351" s="1">
        <v>38574</v>
      </c>
      <c r="B351" s="10">
        <v>110945.49</v>
      </c>
      <c r="C351" s="10">
        <v>111283.62</v>
      </c>
      <c r="D351" s="10">
        <v>111393.95</v>
      </c>
      <c r="E351" s="10">
        <v>109344.42</v>
      </c>
      <c r="H351">
        <f t="shared" si="40"/>
        <v>3.0477128903572126E-3</v>
      </c>
      <c r="I351">
        <f t="shared" si="41"/>
        <v>4.0421652110418371E-3</v>
      </c>
      <c r="J351">
        <f t="shared" si="42"/>
        <v>-1.4431140914335616E-2</v>
      </c>
      <c r="K351" t="str">
        <f t="shared" si="43"/>
        <v/>
      </c>
      <c r="L351" t="str">
        <f t="shared" si="44"/>
        <v/>
      </c>
      <c r="M351" t="str">
        <f t="shared" si="45"/>
        <v/>
      </c>
      <c r="N351" t="str">
        <f t="shared" si="46"/>
        <v/>
      </c>
      <c r="O351" t="str">
        <f t="shared" si="47"/>
        <v/>
      </c>
    </row>
    <row r="352" spans="1:15" x14ac:dyDescent="0.25">
      <c r="A352" s="1">
        <v>38575</v>
      </c>
      <c r="B352" s="10">
        <v>111523.96</v>
      </c>
      <c r="C352" s="10">
        <v>111276.18</v>
      </c>
      <c r="D352" s="10">
        <v>111961.54</v>
      </c>
      <c r="E352" s="10">
        <v>110926.32</v>
      </c>
      <c r="H352">
        <f t="shared" si="40"/>
        <v>-2.2217647221279835E-3</v>
      </c>
      <c r="I352">
        <f t="shared" si="41"/>
        <v>3.9236411619529843E-3</v>
      </c>
      <c r="J352">
        <f t="shared" si="42"/>
        <v>-5.3588484483513277E-3</v>
      </c>
      <c r="K352" t="str">
        <f t="shared" si="43"/>
        <v/>
      </c>
      <c r="L352" t="str">
        <f t="shared" si="44"/>
        <v/>
      </c>
      <c r="M352" t="str">
        <f t="shared" si="45"/>
        <v/>
      </c>
      <c r="N352" t="str">
        <f t="shared" si="46"/>
        <v/>
      </c>
      <c r="O352" t="str">
        <f t="shared" si="47"/>
        <v/>
      </c>
    </row>
    <row r="353" spans="1:15" x14ac:dyDescent="0.25">
      <c r="A353" s="1">
        <v>38576</v>
      </c>
      <c r="B353" s="10">
        <v>112419.12</v>
      </c>
      <c r="C353" s="10">
        <v>112537.94</v>
      </c>
      <c r="D353" s="10">
        <v>112537.94</v>
      </c>
      <c r="E353" s="10">
        <v>111966.9</v>
      </c>
      <c r="H353">
        <f t="shared" si="40"/>
        <v>1.0569376454825363E-3</v>
      </c>
      <c r="I353">
        <f t="shared" si="41"/>
        <v>1.0569376454825363E-3</v>
      </c>
      <c r="J353">
        <f t="shared" si="42"/>
        <v>-4.0226253327725336E-3</v>
      </c>
      <c r="K353" t="str">
        <f t="shared" si="43"/>
        <v/>
      </c>
      <c r="L353" t="str">
        <f t="shared" si="44"/>
        <v/>
      </c>
      <c r="M353" t="str">
        <f t="shared" si="45"/>
        <v/>
      </c>
      <c r="N353" t="str">
        <f t="shared" si="46"/>
        <v/>
      </c>
      <c r="O353" t="str">
        <f t="shared" si="47"/>
        <v/>
      </c>
    </row>
    <row r="354" spans="1:15" x14ac:dyDescent="0.25">
      <c r="A354" s="1">
        <v>38579</v>
      </c>
      <c r="B354" s="10">
        <v>112260.37</v>
      </c>
      <c r="C354" s="10">
        <v>112124.89</v>
      </c>
      <c r="D354" s="10">
        <v>112443.04</v>
      </c>
      <c r="E354" s="10">
        <v>112100.96</v>
      </c>
      <c r="H354">
        <f t="shared" si="40"/>
        <v>-1.2068372837181762E-3</v>
      </c>
      <c r="I354">
        <f t="shared" si="41"/>
        <v>1.627199340247909E-3</v>
      </c>
      <c r="J354">
        <f t="shared" si="42"/>
        <v>-1.4200024460990779E-3</v>
      </c>
      <c r="K354" t="str">
        <f t="shared" si="43"/>
        <v/>
      </c>
      <c r="L354" t="str">
        <f t="shared" si="44"/>
        <v/>
      </c>
      <c r="M354" t="str">
        <f t="shared" si="45"/>
        <v/>
      </c>
      <c r="N354" t="str">
        <f t="shared" si="46"/>
        <v/>
      </c>
      <c r="O354" t="str">
        <f t="shared" si="47"/>
        <v/>
      </c>
    </row>
    <row r="355" spans="1:15" x14ac:dyDescent="0.25">
      <c r="A355" s="1">
        <v>38580</v>
      </c>
      <c r="B355" s="10">
        <v>113818.43</v>
      </c>
      <c r="C355" s="10">
        <v>112402.59</v>
      </c>
      <c r="D355" s="10">
        <v>113932.38</v>
      </c>
      <c r="E355" s="10">
        <v>112306.98</v>
      </c>
      <c r="H355">
        <f t="shared" si="40"/>
        <v>-1.2439461693506071E-2</v>
      </c>
      <c r="I355">
        <f t="shared" si="41"/>
        <v>1.0011559639331313E-3</v>
      </c>
      <c r="J355">
        <f t="shared" si="42"/>
        <v>-1.3279483823489757E-2</v>
      </c>
      <c r="K355" t="str">
        <f t="shared" si="43"/>
        <v/>
      </c>
      <c r="L355" t="str">
        <f t="shared" si="44"/>
        <v/>
      </c>
      <c r="M355" t="str">
        <f t="shared" si="45"/>
        <v/>
      </c>
      <c r="N355" t="str">
        <f t="shared" si="46"/>
        <v/>
      </c>
      <c r="O355" t="str">
        <f t="shared" si="47"/>
        <v/>
      </c>
    </row>
    <row r="356" spans="1:15" x14ac:dyDescent="0.25">
      <c r="A356" s="1">
        <v>38581</v>
      </c>
      <c r="B356" s="10">
        <v>111616.44</v>
      </c>
      <c r="C356" s="10">
        <v>113577.23</v>
      </c>
      <c r="D356" s="10">
        <v>113577.23</v>
      </c>
      <c r="E356" s="10">
        <v>111521.09</v>
      </c>
      <c r="H356">
        <f t="shared" si="40"/>
        <v>1.7567215008828407E-2</v>
      </c>
      <c r="I356">
        <f t="shared" si="41"/>
        <v>1.7567215008828407E-2</v>
      </c>
      <c r="J356">
        <f t="shared" si="42"/>
        <v>-8.5426483768880068E-4</v>
      </c>
      <c r="K356" t="str">
        <f t="shared" si="43"/>
        <v/>
      </c>
      <c r="L356" t="str">
        <f t="shared" si="44"/>
        <v/>
      </c>
      <c r="M356" t="str">
        <f t="shared" si="45"/>
        <v/>
      </c>
      <c r="N356" t="str">
        <f t="shared" si="46"/>
        <v/>
      </c>
      <c r="O356" t="str">
        <f t="shared" si="47"/>
        <v/>
      </c>
    </row>
    <row r="357" spans="1:15" x14ac:dyDescent="0.25">
      <c r="A357" s="1">
        <v>38582</v>
      </c>
      <c r="B357" s="10">
        <v>112006.32</v>
      </c>
      <c r="C357" s="10">
        <v>112320.34</v>
      </c>
      <c r="D357" s="10">
        <v>112369.31</v>
      </c>
      <c r="E357" s="10">
        <v>111480.58</v>
      </c>
      <c r="H357">
        <f t="shared" si="40"/>
        <v>2.8035917973199265E-3</v>
      </c>
      <c r="I357">
        <f t="shared" si="41"/>
        <v>3.2407992691840803E-3</v>
      </c>
      <c r="J357">
        <f t="shared" si="42"/>
        <v>-4.6938422760430809E-3</v>
      </c>
      <c r="K357" t="str">
        <f t="shared" si="43"/>
        <v/>
      </c>
      <c r="L357" t="str">
        <f t="shared" si="44"/>
        <v/>
      </c>
      <c r="M357" t="str">
        <f t="shared" si="45"/>
        <v/>
      </c>
      <c r="N357" t="str">
        <f t="shared" si="46"/>
        <v/>
      </c>
      <c r="O357" t="str">
        <f t="shared" si="47"/>
        <v/>
      </c>
    </row>
    <row r="358" spans="1:15" x14ac:dyDescent="0.25">
      <c r="A358" s="1">
        <v>38583</v>
      </c>
      <c r="B358" s="10">
        <v>111128.54</v>
      </c>
      <c r="C358" s="10">
        <v>111234.29</v>
      </c>
      <c r="D358" s="10">
        <v>111234.29</v>
      </c>
      <c r="E358" s="10">
        <v>111128.54</v>
      </c>
      <c r="H358">
        <f t="shared" si="40"/>
        <v>9.5160073190925232E-4</v>
      </c>
      <c r="I358">
        <f t="shared" si="41"/>
        <v>9.5160073190925232E-4</v>
      </c>
      <c r="J358">
        <f t="shared" si="42"/>
        <v>0</v>
      </c>
      <c r="K358" t="str">
        <f t="shared" si="43"/>
        <v/>
      </c>
      <c r="L358" t="str">
        <f t="shared" si="44"/>
        <v/>
      </c>
      <c r="M358" t="str">
        <f t="shared" si="45"/>
        <v/>
      </c>
      <c r="N358" t="str">
        <f t="shared" si="46"/>
        <v/>
      </c>
      <c r="O358" t="str">
        <f t="shared" si="47"/>
        <v/>
      </c>
    </row>
    <row r="359" spans="1:15" x14ac:dyDescent="0.25">
      <c r="A359" s="1">
        <v>38586</v>
      </c>
      <c r="B359" s="10">
        <v>111506.78</v>
      </c>
      <c r="C359" s="10">
        <v>110591.64</v>
      </c>
      <c r="D359" s="10">
        <v>111987.21</v>
      </c>
      <c r="E359" s="10">
        <v>110359.21</v>
      </c>
      <c r="H359">
        <f t="shared" si="40"/>
        <v>-8.2070345856996019E-3</v>
      </c>
      <c r="I359">
        <f t="shared" si="41"/>
        <v>4.3085272482983328E-3</v>
      </c>
      <c r="J359">
        <f t="shared" si="42"/>
        <v>-1.0291481827382931E-2</v>
      </c>
      <c r="K359" t="str">
        <f t="shared" si="43"/>
        <v/>
      </c>
      <c r="L359" t="str">
        <f t="shared" si="44"/>
        <v/>
      </c>
      <c r="M359" t="str">
        <f t="shared" si="45"/>
        <v/>
      </c>
      <c r="N359" t="str">
        <f t="shared" si="46"/>
        <v/>
      </c>
      <c r="O359" t="str">
        <f t="shared" si="47"/>
        <v/>
      </c>
    </row>
    <row r="360" spans="1:15" x14ac:dyDescent="0.25">
      <c r="A360" s="1">
        <v>38587</v>
      </c>
      <c r="B360" s="10">
        <v>111779.75</v>
      </c>
      <c r="C360" s="10">
        <v>111663.03</v>
      </c>
      <c r="D360" s="10">
        <v>111876.99</v>
      </c>
      <c r="E360" s="10">
        <v>111663.03</v>
      </c>
      <c r="H360">
        <f t="shared" si="40"/>
        <v>-1.0441962877891786E-3</v>
      </c>
      <c r="I360">
        <f t="shared" si="41"/>
        <v>8.6992500877847156E-4</v>
      </c>
      <c r="J360">
        <f t="shared" si="42"/>
        <v>-1.0441962877891786E-3</v>
      </c>
      <c r="K360" t="str">
        <f t="shared" si="43"/>
        <v/>
      </c>
      <c r="L360" t="str">
        <f t="shared" si="44"/>
        <v/>
      </c>
      <c r="M360" t="str">
        <f t="shared" si="45"/>
        <v/>
      </c>
      <c r="N360" t="str">
        <f t="shared" si="46"/>
        <v/>
      </c>
      <c r="O360" t="str">
        <f t="shared" si="47"/>
        <v/>
      </c>
    </row>
    <row r="361" spans="1:15" x14ac:dyDescent="0.25">
      <c r="A361" s="1">
        <v>38588</v>
      </c>
      <c r="B361" s="10">
        <v>113666.19</v>
      </c>
      <c r="C361" s="10">
        <v>111384.77</v>
      </c>
      <c r="D361" s="10">
        <v>113862.95</v>
      </c>
      <c r="E361" s="10">
        <v>111199.29</v>
      </c>
      <c r="H361">
        <f t="shared" si="40"/>
        <v>-2.0071227864679853E-2</v>
      </c>
      <c r="I361">
        <f t="shared" si="41"/>
        <v>1.7310336521352276E-3</v>
      </c>
      <c r="J361">
        <f t="shared" si="42"/>
        <v>-2.1703023563999224E-2</v>
      </c>
      <c r="K361" t="str">
        <f t="shared" si="43"/>
        <v/>
      </c>
      <c r="L361" t="str">
        <f t="shared" si="44"/>
        <v/>
      </c>
      <c r="M361" t="str">
        <f t="shared" si="45"/>
        <v/>
      </c>
      <c r="N361" t="str">
        <f t="shared" si="46"/>
        <v/>
      </c>
      <c r="O361" t="str">
        <f t="shared" si="47"/>
        <v/>
      </c>
    </row>
    <row r="362" spans="1:15" x14ac:dyDescent="0.25">
      <c r="A362" s="1">
        <v>38589</v>
      </c>
      <c r="B362" s="10">
        <v>114475.8</v>
      </c>
      <c r="C362" s="10">
        <v>113837.86</v>
      </c>
      <c r="D362" s="10">
        <v>114475.8</v>
      </c>
      <c r="E362" s="10">
        <v>113701.42</v>
      </c>
      <c r="H362">
        <f t="shared" si="40"/>
        <v>-5.5727061964188085E-3</v>
      </c>
      <c r="I362">
        <f t="shared" si="41"/>
        <v>0</v>
      </c>
      <c r="J362">
        <f t="shared" si="42"/>
        <v>-6.764573822589659E-3</v>
      </c>
      <c r="K362" t="str">
        <f t="shared" si="43"/>
        <v/>
      </c>
      <c r="L362" t="str">
        <f t="shared" si="44"/>
        <v/>
      </c>
      <c r="M362" t="str">
        <f t="shared" si="45"/>
        <v/>
      </c>
      <c r="N362" t="str">
        <f t="shared" si="46"/>
        <v/>
      </c>
      <c r="O362" t="str">
        <f t="shared" si="47"/>
        <v/>
      </c>
    </row>
    <row r="363" spans="1:15" x14ac:dyDescent="0.25">
      <c r="A363" s="1">
        <v>38590</v>
      </c>
      <c r="B363" s="10">
        <v>115151.09</v>
      </c>
      <c r="C363" s="10">
        <v>116047.55</v>
      </c>
      <c r="D363" s="10">
        <v>116210.91</v>
      </c>
      <c r="E363" s="10">
        <v>114763.47</v>
      </c>
      <c r="H363">
        <f t="shared" si="40"/>
        <v>7.7850761117415068E-3</v>
      </c>
      <c r="I363">
        <f t="shared" si="41"/>
        <v>9.2037339811548158E-3</v>
      </c>
      <c r="J363">
        <f t="shared" si="42"/>
        <v>-3.3661861125239279E-3</v>
      </c>
      <c r="K363" t="str">
        <f t="shared" si="43"/>
        <v/>
      </c>
      <c r="L363" t="str">
        <f t="shared" si="44"/>
        <v/>
      </c>
      <c r="M363" t="str">
        <f t="shared" si="45"/>
        <v/>
      </c>
      <c r="N363" t="str">
        <f t="shared" si="46"/>
        <v/>
      </c>
      <c r="O363" t="str">
        <f t="shared" si="47"/>
        <v/>
      </c>
    </row>
    <row r="364" spans="1:15" x14ac:dyDescent="0.25">
      <c r="A364" s="1">
        <v>38593</v>
      </c>
      <c r="B364" s="10">
        <v>115341.34</v>
      </c>
      <c r="C364" s="10">
        <v>117388.79</v>
      </c>
      <c r="D364" s="10">
        <v>117431.05</v>
      </c>
      <c r="E364" s="10">
        <v>114769.02</v>
      </c>
      <c r="H364">
        <f t="shared" si="40"/>
        <v>1.7751224322519521E-2</v>
      </c>
      <c r="I364">
        <f t="shared" si="41"/>
        <v>1.8117615071924886E-2</v>
      </c>
      <c r="J364">
        <f t="shared" si="42"/>
        <v>-4.9619676691807779E-3</v>
      </c>
      <c r="K364" t="str">
        <f t="shared" si="43"/>
        <v/>
      </c>
      <c r="L364" t="str">
        <f t="shared" si="44"/>
        <v/>
      </c>
      <c r="M364" t="str">
        <f t="shared" si="45"/>
        <v/>
      </c>
      <c r="N364" t="str">
        <f t="shared" si="46"/>
        <v/>
      </c>
      <c r="O364" t="str">
        <f t="shared" si="47"/>
        <v/>
      </c>
    </row>
    <row r="365" spans="1:15" x14ac:dyDescent="0.25">
      <c r="A365" s="1">
        <v>38594</v>
      </c>
      <c r="B365" s="10">
        <v>115729.47</v>
      </c>
      <c r="C365" s="10">
        <v>115505.1</v>
      </c>
      <c r="D365" s="10">
        <v>116578.11</v>
      </c>
      <c r="E365" s="10">
        <v>115172.59</v>
      </c>
      <c r="H365">
        <f t="shared" si="40"/>
        <v>-1.9387455934948283E-3</v>
      </c>
      <c r="I365">
        <f t="shared" si="41"/>
        <v>7.3329636781365171E-3</v>
      </c>
      <c r="J365">
        <f t="shared" si="42"/>
        <v>-4.8119117801196376E-3</v>
      </c>
      <c r="K365" t="str">
        <f t="shared" si="43"/>
        <v/>
      </c>
      <c r="L365" t="str">
        <f t="shared" si="44"/>
        <v/>
      </c>
      <c r="M365" t="str">
        <f t="shared" si="45"/>
        <v/>
      </c>
      <c r="N365" t="str">
        <f t="shared" si="46"/>
        <v/>
      </c>
      <c r="O365" t="str">
        <f t="shared" si="47"/>
        <v/>
      </c>
    </row>
    <row r="366" spans="1:15" x14ac:dyDescent="0.25">
      <c r="A366" s="1">
        <v>38595</v>
      </c>
      <c r="B366" s="10">
        <v>115462.67</v>
      </c>
      <c r="C366" s="10">
        <v>115389.5</v>
      </c>
      <c r="D366" s="10">
        <v>115959.85</v>
      </c>
      <c r="E366" s="10">
        <v>115375.82</v>
      </c>
      <c r="H366">
        <f t="shared" si="40"/>
        <v>-6.3371131119693835E-4</v>
      </c>
      <c r="I366">
        <f t="shared" si="41"/>
        <v>4.3059804523835066E-3</v>
      </c>
      <c r="J366">
        <f t="shared" si="42"/>
        <v>-7.5219116273672615E-4</v>
      </c>
      <c r="K366" t="str">
        <f t="shared" si="43"/>
        <v/>
      </c>
      <c r="L366" t="str">
        <f t="shared" si="44"/>
        <v/>
      </c>
      <c r="M366" t="str">
        <f t="shared" si="45"/>
        <v/>
      </c>
      <c r="N366" t="str">
        <f t="shared" si="46"/>
        <v/>
      </c>
      <c r="O366" t="str">
        <f t="shared" si="47"/>
        <v/>
      </c>
    </row>
    <row r="367" spans="1:15" x14ac:dyDescent="0.25">
      <c r="A367" s="1">
        <v>38596</v>
      </c>
      <c r="B367" s="10">
        <v>115273.43</v>
      </c>
      <c r="C367" s="10">
        <v>115310.47</v>
      </c>
      <c r="D367" s="10">
        <v>115482.43</v>
      </c>
      <c r="E367" s="10">
        <v>114683.76</v>
      </c>
      <c r="H367">
        <f t="shared" si="40"/>
        <v>3.213229622820446E-4</v>
      </c>
      <c r="I367">
        <f t="shared" si="41"/>
        <v>1.8130804297227243E-3</v>
      </c>
      <c r="J367">
        <f t="shared" si="42"/>
        <v>-5.1154025693518346E-3</v>
      </c>
      <c r="K367" t="str">
        <f t="shared" si="43"/>
        <v/>
      </c>
      <c r="L367" t="str">
        <f t="shared" si="44"/>
        <v/>
      </c>
      <c r="M367" t="str">
        <f t="shared" si="45"/>
        <v/>
      </c>
      <c r="N367" t="str">
        <f t="shared" si="46"/>
        <v/>
      </c>
      <c r="O367" t="str">
        <f t="shared" si="47"/>
        <v/>
      </c>
    </row>
    <row r="368" spans="1:15" x14ac:dyDescent="0.25">
      <c r="A368" s="1">
        <v>38597</v>
      </c>
      <c r="B368" s="10">
        <v>116009.76</v>
      </c>
      <c r="C368" s="10">
        <v>115847</v>
      </c>
      <c r="D368" s="10">
        <v>116020.48</v>
      </c>
      <c r="E368" s="10">
        <v>115847</v>
      </c>
      <c r="H368">
        <f t="shared" si="40"/>
        <v>-1.4029854039866452E-3</v>
      </c>
      <c r="I368">
        <f t="shared" si="41"/>
        <v>9.2406018252333411E-5</v>
      </c>
      <c r="J368">
        <f t="shared" si="42"/>
        <v>-1.4029854039866452E-3</v>
      </c>
      <c r="K368" t="str">
        <f t="shared" si="43"/>
        <v/>
      </c>
      <c r="L368" t="str">
        <f t="shared" si="44"/>
        <v/>
      </c>
      <c r="M368" t="str">
        <f t="shared" si="45"/>
        <v/>
      </c>
      <c r="N368" t="str">
        <f t="shared" si="46"/>
        <v/>
      </c>
      <c r="O368" t="str">
        <f t="shared" si="47"/>
        <v/>
      </c>
    </row>
    <row r="369" spans="1:15" x14ac:dyDescent="0.25">
      <c r="A369" s="1">
        <v>38601</v>
      </c>
      <c r="B369" s="10">
        <v>115291.8</v>
      </c>
      <c r="C369" s="10">
        <v>115287.84</v>
      </c>
      <c r="D369" s="10">
        <v>115291.8</v>
      </c>
      <c r="E369" s="10">
        <v>115287.84</v>
      </c>
      <c r="H369">
        <f t="shared" si="40"/>
        <v>-3.4347629233044685E-5</v>
      </c>
      <c r="I369">
        <f t="shared" si="41"/>
        <v>0</v>
      </c>
      <c r="J369">
        <f t="shared" si="42"/>
        <v>-3.4347629233044685E-5</v>
      </c>
      <c r="K369" t="str">
        <f t="shared" si="43"/>
        <v/>
      </c>
      <c r="L369" t="str">
        <f t="shared" si="44"/>
        <v/>
      </c>
      <c r="M369" t="str">
        <f t="shared" si="45"/>
        <v/>
      </c>
      <c r="N369" t="str">
        <f t="shared" si="46"/>
        <v/>
      </c>
      <c r="O369" t="str">
        <f t="shared" si="47"/>
        <v/>
      </c>
    </row>
    <row r="370" spans="1:15" x14ac:dyDescent="0.25">
      <c r="A370" s="1">
        <v>38602</v>
      </c>
      <c r="B370" s="10">
        <v>114617.60000000001</v>
      </c>
      <c r="C370" s="10">
        <v>115615.27</v>
      </c>
      <c r="D370" s="10">
        <v>115827.91</v>
      </c>
      <c r="E370" s="10">
        <v>114617.60000000001</v>
      </c>
      <c r="H370">
        <f t="shared" si="40"/>
        <v>8.7043351108380129E-3</v>
      </c>
      <c r="I370">
        <f t="shared" si="41"/>
        <v>1.0559547573845585E-2</v>
      </c>
      <c r="J370">
        <f t="shared" si="42"/>
        <v>0</v>
      </c>
      <c r="K370" t="str">
        <f t="shared" si="43"/>
        <v/>
      </c>
      <c r="L370" t="str">
        <f t="shared" si="44"/>
        <v/>
      </c>
      <c r="M370" t="str">
        <f t="shared" si="45"/>
        <v/>
      </c>
      <c r="N370" t="str">
        <f t="shared" si="46"/>
        <v/>
      </c>
      <c r="O370" t="str">
        <f t="shared" si="47"/>
        <v/>
      </c>
    </row>
    <row r="371" spans="1:15" x14ac:dyDescent="0.25">
      <c r="A371" s="1">
        <v>38603</v>
      </c>
      <c r="B371" s="10">
        <v>114103.97</v>
      </c>
      <c r="C371" s="10">
        <v>114006.85</v>
      </c>
      <c r="D371" s="10">
        <v>114103.97</v>
      </c>
      <c r="E371" s="10">
        <v>113916.68</v>
      </c>
      <c r="H371">
        <f t="shared" si="40"/>
        <v>-8.5115355758436095E-4</v>
      </c>
      <c r="I371">
        <f t="shared" si="41"/>
        <v>0</v>
      </c>
      <c r="J371">
        <f t="shared" si="42"/>
        <v>-1.6413977532947488E-3</v>
      </c>
      <c r="K371" t="str">
        <f t="shared" si="43"/>
        <v/>
      </c>
      <c r="L371" t="str">
        <f t="shared" si="44"/>
        <v/>
      </c>
      <c r="M371" t="str">
        <f t="shared" si="45"/>
        <v/>
      </c>
      <c r="N371" t="str">
        <f t="shared" si="46"/>
        <v/>
      </c>
      <c r="O371" t="str">
        <f t="shared" si="47"/>
        <v/>
      </c>
    </row>
    <row r="372" spans="1:15" x14ac:dyDescent="0.25">
      <c r="A372" s="1">
        <v>38604</v>
      </c>
      <c r="B372" s="10">
        <v>113259.57</v>
      </c>
      <c r="C372" s="10">
        <v>113515.62</v>
      </c>
      <c r="D372" s="10">
        <v>113568.86</v>
      </c>
      <c r="E372" s="10">
        <v>112624.77</v>
      </c>
      <c r="H372">
        <f t="shared" si="40"/>
        <v>2.2607361126303349E-3</v>
      </c>
      <c r="I372">
        <f t="shared" si="41"/>
        <v>2.7308067653797341E-3</v>
      </c>
      <c r="J372">
        <f t="shared" si="42"/>
        <v>-5.6048243870253645E-3</v>
      </c>
      <c r="K372" t="str">
        <f t="shared" si="43"/>
        <v/>
      </c>
      <c r="L372" t="str">
        <f t="shared" si="44"/>
        <v/>
      </c>
      <c r="M372" t="str">
        <f t="shared" si="45"/>
        <v/>
      </c>
      <c r="N372" t="str">
        <f t="shared" si="46"/>
        <v/>
      </c>
      <c r="O372" t="str">
        <f t="shared" si="47"/>
        <v/>
      </c>
    </row>
    <row r="373" spans="1:15" x14ac:dyDescent="0.25">
      <c r="A373" s="1">
        <v>38607</v>
      </c>
      <c r="B373" s="10">
        <v>112658.77</v>
      </c>
      <c r="C373" s="10">
        <v>112747.94</v>
      </c>
      <c r="D373" s="10">
        <v>112758.8</v>
      </c>
      <c r="E373" s="10">
        <v>112325.27</v>
      </c>
      <c r="H373">
        <f t="shared" si="40"/>
        <v>7.9150517975645762E-4</v>
      </c>
      <c r="I373">
        <f t="shared" si="41"/>
        <v>8.8790246866699007E-4</v>
      </c>
      <c r="J373">
        <f t="shared" si="42"/>
        <v>-2.9602666530088584E-3</v>
      </c>
      <c r="K373" t="str">
        <f t="shared" si="43"/>
        <v/>
      </c>
      <c r="L373" t="str">
        <f t="shared" si="44"/>
        <v/>
      </c>
      <c r="M373" t="str">
        <f t="shared" si="45"/>
        <v/>
      </c>
      <c r="N373" t="str">
        <f t="shared" si="46"/>
        <v/>
      </c>
      <c r="O373" t="str">
        <f t="shared" si="47"/>
        <v/>
      </c>
    </row>
    <row r="374" spans="1:15" x14ac:dyDescent="0.25">
      <c r="A374" s="1">
        <v>38608</v>
      </c>
      <c r="B374" s="10">
        <v>112409.94</v>
      </c>
      <c r="C374" s="10">
        <v>112169.97</v>
      </c>
      <c r="D374" s="10">
        <v>113326.15</v>
      </c>
      <c r="E374" s="10">
        <v>111782.98</v>
      </c>
      <c r="H374">
        <f t="shared" si="40"/>
        <v>-2.1347756257142914E-3</v>
      </c>
      <c r="I374">
        <f t="shared" si="41"/>
        <v>8.1506137268643197E-3</v>
      </c>
      <c r="J374">
        <f t="shared" si="42"/>
        <v>-5.5774427065792276E-3</v>
      </c>
      <c r="K374" t="str">
        <f t="shared" si="43"/>
        <v/>
      </c>
      <c r="L374" t="str">
        <f t="shared" si="44"/>
        <v/>
      </c>
      <c r="M374" t="str">
        <f t="shared" si="45"/>
        <v/>
      </c>
      <c r="N374" t="str">
        <f t="shared" si="46"/>
        <v/>
      </c>
      <c r="O374" t="str">
        <f t="shared" si="47"/>
        <v/>
      </c>
    </row>
    <row r="375" spans="1:15" x14ac:dyDescent="0.25">
      <c r="A375" s="1">
        <v>38609</v>
      </c>
      <c r="B375" s="10">
        <v>113269.82</v>
      </c>
      <c r="C375" s="10">
        <v>112721.03</v>
      </c>
      <c r="D375" s="10">
        <v>113269.82</v>
      </c>
      <c r="E375" s="10">
        <v>112164.35</v>
      </c>
      <c r="H375">
        <f t="shared" si="40"/>
        <v>-4.8449798896122998E-3</v>
      </c>
      <c r="I375">
        <f t="shared" si="41"/>
        <v>0</v>
      </c>
      <c r="J375">
        <f t="shared" si="42"/>
        <v>-9.7596164627082871E-3</v>
      </c>
      <c r="K375" t="str">
        <f t="shared" si="43"/>
        <v/>
      </c>
      <c r="L375" t="str">
        <f t="shared" si="44"/>
        <v/>
      </c>
      <c r="M375" t="str">
        <f t="shared" si="45"/>
        <v/>
      </c>
      <c r="N375" t="str">
        <f t="shared" si="46"/>
        <v/>
      </c>
      <c r="O375" t="str">
        <f t="shared" si="47"/>
        <v/>
      </c>
    </row>
    <row r="376" spans="1:15" x14ac:dyDescent="0.25">
      <c r="A376" s="1">
        <v>38610</v>
      </c>
      <c r="B376" s="10">
        <v>112831.11</v>
      </c>
      <c r="C376" s="10">
        <v>112669.02</v>
      </c>
      <c r="D376" s="10">
        <v>112831.11</v>
      </c>
      <c r="E376" s="10">
        <v>112646.59</v>
      </c>
      <c r="H376">
        <f t="shared" si="40"/>
        <v>-1.4365718816379269E-3</v>
      </c>
      <c r="I376">
        <f t="shared" si="41"/>
        <v>0</v>
      </c>
      <c r="J376">
        <f t="shared" si="42"/>
        <v>-1.6353645727672506E-3</v>
      </c>
      <c r="K376" t="str">
        <f t="shared" si="43"/>
        <v/>
      </c>
      <c r="L376" t="str">
        <f t="shared" si="44"/>
        <v/>
      </c>
      <c r="M376" t="str">
        <f t="shared" si="45"/>
        <v/>
      </c>
      <c r="N376" t="str">
        <f t="shared" si="46"/>
        <v/>
      </c>
      <c r="O376" t="str">
        <f t="shared" si="47"/>
        <v/>
      </c>
    </row>
    <row r="377" spans="1:15" x14ac:dyDescent="0.25">
      <c r="A377" s="1">
        <v>38611</v>
      </c>
      <c r="B377" s="10">
        <v>112616.35</v>
      </c>
      <c r="C377" s="10">
        <v>112327.73</v>
      </c>
      <c r="D377" s="10">
        <v>112799.16</v>
      </c>
      <c r="E377" s="10">
        <v>112327.73</v>
      </c>
      <c r="H377">
        <f t="shared" si="40"/>
        <v>-2.5628605437844065E-3</v>
      </c>
      <c r="I377">
        <f t="shared" si="41"/>
        <v>1.6232989259552522E-3</v>
      </c>
      <c r="J377">
        <f t="shared" si="42"/>
        <v>-2.5628605437844065E-3</v>
      </c>
      <c r="K377" t="str">
        <f t="shared" si="43"/>
        <v/>
      </c>
      <c r="L377" t="str">
        <f t="shared" si="44"/>
        <v/>
      </c>
      <c r="M377" t="str">
        <f t="shared" si="45"/>
        <v/>
      </c>
      <c r="N377" t="str">
        <f t="shared" si="46"/>
        <v/>
      </c>
      <c r="O377" t="str">
        <f t="shared" si="47"/>
        <v/>
      </c>
    </row>
    <row r="378" spans="1:15" x14ac:dyDescent="0.25">
      <c r="A378" s="1">
        <v>38614</v>
      </c>
      <c r="B378" s="10">
        <v>112989.89</v>
      </c>
      <c r="C378" s="10">
        <v>112791.29</v>
      </c>
      <c r="D378" s="10">
        <v>112989.89</v>
      </c>
      <c r="E378" s="10">
        <v>112528.88</v>
      </c>
      <c r="H378">
        <f t="shared" si="40"/>
        <v>-1.7576793817570824E-3</v>
      </c>
      <c r="I378">
        <f t="shared" si="41"/>
        <v>0</v>
      </c>
      <c r="J378">
        <f t="shared" si="42"/>
        <v>-4.0800995558097908E-3</v>
      </c>
      <c r="K378" t="str">
        <f t="shared" si="43"/>
        <v/>
      </c>
      <c r="L378" t="str">
        <f t="shared" si="44"/>
        <v/>
      </c>
      <c r="M378" t="str">
        <f t="shared" si="45"/>
        <v/>
      </c>
      <c r="N378" t="str">
        <f t="shared" si="46"/>
        <v/>
      </c>
      <c r="O378" t="str">
        <f t="shared" si="47"/>
        <v/>
      </c>
    </row>
    <row r="379" spans="1:15" x14ac:dyDescent="0.25">
      <c r="A379" s="1">
        <v>38615</v>
      </c>
      <c r="B379" s="10">
        <v>112181.53</v>
      </c>
      <c r="C379" s="10">
        <v>112232.1</v>
      </c>
      <c r="D379" s="10">
        <v>112393.69</v>
      </c>
      <c r="E379" s="10">
        <v>112181.53</v>
      </c>
      <c r="H379">
        <f t="shared" si="40"/>
        <v>4.5078721960734036E-4</v>
      </c>
      <c r="I379">
        <f t="shared" si="41"/>
        <v>1.8912204174788005E-3</v>
      </c>
      <c r="J379">
        <f t="shared" si="42"/>
        <v>0</v>
      </c>
      <c r="K379" t="str">
        <f t="shared" si="43"/>
        <v/>
      </c>
      <c r="L379" t="str">
        <f t="shared" si="44"/>
        <v/>
      </c>
      <c r="M379" t="str">
        <f t="shared" si="45"/>
        <v/>
      </c>
      <c r="N379" t="str">
        <f t="shared" si="46"/>
        <v/>
      </c>
      <c r="O379" t="str">
        <f t="shared" si="47"/>
        <v/>
      </c>
    </row>
    <row r="380" spans="1:15" x14ac:dyDescent="0.25">
      <c r="A380" s="1">
        <v>38616</v>
      </c>
      <c r="B380" s="10">
        <v>112720.65</v>
      </c>
      <c r="C380" s="10">
        <v>112217.89</v>
      </c>
      <c r="D380" s="10">
        <v>113009.46</v>
      </c>
      <c r="E380" s="10">
        <v>112073.84</v>
      </c>
      <c r="H380">
        <f t="shared" si="40"/>
        <v>-4.4602297804350322E-3</v>
      </c>
      <c r="I380">
        <f t="shared" si="41"/>
        <v>2.5621747213133705E-3</v>
      </c>
      <c r="J380">
        <f t="shared" si="42"/>
        <v>-5.7381677625173433E-3</v>
      </c>
      <c r="K380" t="str">
        <f t="shared" si="43"/>
        <v/>
      </c>
      <c r="L380" t="str">
        <f t="shared" si="44"/>
        <v/>
      </c>
      <c r="M380" t="str">
        <f t="shared" si="45"/>
        <v/>
      </c>
      <c r="N380" t="str">
        <f t="shared" si="46"/>
        <v/>
      </c>
      <c r="O380" t="str">
        <f t="shared" si="47"/>
        <v/>
      </c>
    </row>
    <row r="381" spans="1:15" x14ac:dyDescent="0.25">
      <c r="A381" s="1">
        <v>38617</v>
      </c>
      <c r="B381" s="10">
        <v>112469.91</v>
      </c>
      <c r="C381" s="10">
        <v>113599.22</v>
      </c>
      <c r="D381" s="10">
        <v>113920.12</v>
      </c>
      <c r="E381" s="10">
        <v>111990.14</v>
      </c>
      <c r="H381">
        <f t="shared" si="40"/>
        <v>1.0040996743039932E-2</v>
      </c>
      <c r="I381">
        <f t="shared" si="41"/>
        <v>1.2894204325405667E-2</v>
      </c>
      <c r="J381">
        <f t="shared" si="42"/>
        <v>-4.2657631716785938E-3</v>
      </c>
      <c r="K381" t="str">
        <f t="shared" si="43"/>
        <v/>
      </c>
      <c r="L381" t="str">
        <f t="shared" si="44"/>
        <v/>
      </c>
      <c r="M381" t="str">
        <f t="shared" si="45"/>
        <v/>
      </c>
      <c r="N381" t="str">
        <f t="shared" si="46"/>
        <v/>
      </c>
      <c r="O381" t="str">
        <f t="shared" si="47"/>
        <v/>
      </c>
    </row>
    <row r="382" spans="1:15" x14ac:dyDescent="0.25">
      <c r="A382" s="1">
        <v>38618</v>
      </c>
      <c r="B382" s="10">
        <v>112063.25</v>
      </c>
      <c r="C382" s="10">
        <v>112757.64</v>
      </c>
      <c r="D382" s="10">
        <v>112757.64</v>
      </c>
      <c r="E382" s="10">
        <v>112063.25</v>
      </c>
      <c r="H382">
        <f t="shared" si="40"/>
        <v>6.1964114015968796E-3</v>
      </c>
      <c r="I382">
        <f t="shared" si="41"/>
        <v>6.1964114015968796E-3</v>
      </c>
      <c r="J382">
        <f t="shared" si="42"/>
        <v>0</v>
      </c>
      <c r="K382" t="str">
        <f t="shared" si="43"/>
        <v/>
      </c>
      <c r="L382" t="str">
        <f t="shared" si="44"/>
        <v/>
      </c>
      <c r="M382" t="str">
        <f t="shared" si="45"/>
        <v/>
      </c>
      <c r="N382" t="str">
        <f t="shared" si="46"/>
        <v/>
      </c>
      <c r="O382" t="str">
        <f t="shared" si="47"/>
        <v/>
      </c>
    </row>
    <row r="383" spans="1:15" x14ac:dyDescent="0.25">
      <c r="A383" s="1">
        <v>38621</v>
      </c>
      <c r="B383" s="10">
        <v>111954.78</v>
      </c>
      <c r="C383" s="10">
        <v>111901.42</v>
      </c>
      <c r="D383" s="10">
        <v>111954.78</v>
      </c>
      <c r="E383" s="10">
        <v>111896.68</v>
      </c>
      <c r="H383">
        <f t="shared" si="40"/>
        <v>-4.7662100716017175E-4</v>
      </c>
      <c r="I383">
        <f t="shared" si="41"/>
        <v>0</v>
      </c>
      <c r="J383">
        <f t="shared" si="42"/>
        <v>-5.1895952991021232E-4</v>
      </c>
      <c r="K383" t="str">
        <f t="shared" si="43"/>
        <v/>
      </c>
      <c r="L383" t="str">
        <f t="shared" si="44"/>
        <v/>
      </c>
      <c r="M383" t="str">
        <f t="shared" si="45"/>
        <v/>
      </c>
      <c r="N383" t="str">
        <f t="shared" si="46"/>
        <v/>
      </c>
      <c r="O383" t="str">
        <f t="shared" si="47"/>
        <v/>
      </c>
    </row>
    <row r="384" spans="1:15" x14ac:dyDescent="0.25">
      <c r="A384" s="1">
        <v>38622</v>
      </c>
      <c r="B384" s="10">
        <v>111177.36</v>
      </c>
      <c r="C384" s="10">
        <v>111645.43</v>
      </c>
      <c r="D384" s="10">
        <v>111645.43</v>
      </c>
      <c r="E384" s="10">
        <v>111096.3</v>
      </c>
      <c r="H384">
        <f t="shared" si="40"/>
        <v>4.2101197581954075E-3</v>
      </c>
      <c r="I384">
        <f t="shared" si="41"/>
        <v>4.2101197581954075E-3</v>
      </c>
      <c r="J384">
        <f t="shared" si="42"/>
        <v>-7.2910527826886007E-4</v>
      </c>
      <c r="K384" t="str">
        <f t="shared" si="43"/>
        <v/>
      </c>
      <c r="L384" t="str">
        <f t="shared" si="44"/>
        <v/>
      </c>
      <c r="M384" t="str">
        <f t="shared" si="45"/>
        <v/>
      </c>
      <c r="N384" t="str">
        <f t="shared" si="46"/>
        <v/>
      </c>
      <c r="O384" t="str">
        <f t="shared" si="47"/>
        <v/>
      </c>
    </row>
    <row r="385" spans="1:15" x14ac:dyDescent="0.25">
      <c r="A385" s="1">
        <v>38623</v>
      </c>
      <c r="B385" s="10">
        <v>110312.98</v>
      </c>
      <c r="C385" s="10">
        <v>110227.49</v>
      </c>
      <c r="D385" s="10">
        <v>110574.17</v>
      </c>
      <c r="E385" s="10">
        <v>109463.03999999999</v>
      </c>
      <c r="H385">
        <f t="shared" si="40"/>
        <v>-7.7497679783455897E-4</v>
      </c>
      <c r="I385">
        <f t="shared" si="41"/>
        <v>2.3677177427352536E-3</v>
      </c>
      <c r="J385">
        <f t="shared" si="42"/>
        <v>-7.7048050011884195E-3</v>
      </c>
      <c r="K385" t="str">
        <f t="shared" si="43"/>
        <v/>
      </c>
      <c r="L385" t="str">
        <f t="shared" si="44"/>
        <v/>
      </c>
      <c r="M385" t="str">
        <f t="shared" si="45"/>
        <v/>
      </c>
      <c r="N385" t="str">
        <f t="shared" si="46"/>
        <v/>
      </c>
      <c r="O385" t="str">
        <f t="shared" si="47"/>
        <v/>
      </c>
    </row>
    <row r="386" spans="1:15" x14ac:dyDescent="0.25">
      <c r="A386" s="1">
        <v>38624</v>
      </c>
      <c r="B386" s="10">
        <v>107900.31</v>
      </c>
      <c r="C386" s="10">
        <v>110021.84</v>
      </c>
      <c r="D386" s="10">
        <v>110021.84</v>
      </c>
      <c r="E386" s="10">
        <v>107900.31</v>
      </c>
      <c r="H386">
        <f t="shared" si="40"/>
        <v>1.9661945364197742E-2</v>
      </c>
      <c r="I386">
        <f t="shared" si="41"/>
        <v>1.9661945364197742E-2</v>
      </c>
      <c r="J386">
        <f t="shared" si="42"/>
        <v>0</v>
      </c>
      <c r="K386" t="str">
        <f t="shared" si="43"/>
        <v/>
      </c>
      <c r="L386" t="str">
        <f t="shared" si="44"/>
        <v/>
      </c>
      <c r="M386" t="str">
        <f t="shared" si="45"/>
        <v/>
      </c>
      <c r="N386" t="str">
        <f t="shared" si="46"/>
        <v/>
      </c>
      <c r="O386" t="str">
        <f t="shared" si="47"/>
        <v/>
      </c>
    </row>
    <row r="387" spans="1:15" x14ac:dyDescent="0.25">
      <c r="A387" s="1">
        <v>38625</v>
      </c>
      <c r="B387" s="10">
        <v>107008.25</v>
      </c>
      <c r="C387" s="10">
        <v>108172.75</v>
      </c>
      <c r="D387" s="10">
        <v>108467.28</v>
      </c>
      <c r="E387" s="10">
        <v>107008.25</v>
      </c>
      <c r="H387">
        <f t="shared" si="40"/>
        <v>1.0882338511283063E-2</v>
      </c>
      <c r="I387">
        <f t="shared" si="41"/>
        <v>1.3634743115600978E-2</v>
      </c>
      <c r="J387">
        <f t="shared" si="42"/>
        <v>0</v>
      </c>
      <c r="K387" t="str">
        <f t="shared" si="43"/>
        <v/>
      </c>
      <c r="L387" t="str">
        <f t="shared" si="44"/>
        <v/>
      </c>
      <c r="M387" t="str">
        <f t="shared" si="45"/>
        <v/>
      </c>
      <c r="N387" t="str">
        <f t="shared" si="46"/>
        <v/>
      </c>
      <c r="O387" t="str">
        <f t="shared" si="47"/>
        <v/>
      </c>
    </row>
    <row r="388" spans="1:15" x14ac:dyDescent="0.25">
      <c r="A388" s="1">
        <v>38628</v>
      </c>
      <c r="B388" s="10">
        <v>107147.44</v>
      </c>
      <c r="C388" s="10">
        <v>107652.86</v>
      </c>
      <c r="D388" s="10">
        <v>107672.89</v>
      </c>
      <c r="E388" s="10">
        <v>107147.44</v>
      </c>
      <c r="H388">
        <f t="shared" si="40"/>
        <v>4.7170515693142345E-3</v>
      </c>
      <c r="I388">
        <f t="shared" si="41"/>
        <v>4.9039902399907742E-3</v>
      </c>
      <c r="J388">
        <f t="shared" si="42"/>
        <v>0</v>
      </c>
      <c r="K388" t="str">
        <f t="shared" si="43"/>
        <v/>
      </c>
      <c r="L388" t="str">
        <f t="shared" si="44"/>
        <v/>
      </c>
      <c r="M388" t="str">
        <f t="shared" si="45"/>
        <v/>
      </c>
      <c r="N388" t="str">
        <f t="shared" si="46"/>
        <v/>
      </c>
      <c r="O388" t="str">
        <f t="shared" si="47"/>
        <v/>
      </c>
    </row>
    <row r="389" spans="1:15" x14ac:dyDescent="0.25">
      <c r="A389" s="1">
        <v>38629</v>
      </c>
      <c r="B389" s="10">
        <v>107914.85</v>
      </c>
      <c r="C389" s="10">
        <v>108134.55</v>
      </c>
      <c r="D389" s="10">
        <v>108150.85</v>
      </c>
      <c r="E389" s="10">
        <v>107518.23</v>
      </c>
      <c r="H389">
        <f t="shared" si="40"/>
        <v>2.0358643875240112E-3</v>
      </c>
      <c r="I389">
        <f t="shared" si="41"/>
        <v>2.1869094012547663E-3</v>
      </c>
      <c r="J389">
        <f t="shared" si="42"/>
        <v>-3.6753051132444314E-3</v>
      </c>
      <c r="K389" t="str">
        <f t="shared" si="43"/>
        <v/>
      </c>
      <c r="L389" t="str">
        <f t="shared" si="44"/>
        <v/>
      </c>
      <c r="M389" t="str">
        <f t="shared" si="45"/>
        <v/>
      </c>
      <c r="N389" t="str">
        <f t="shared" si="46"/>
        <v/>
      </c>
      <c r="O389" t="str">
        <f t="shared" si="47"/>
        <v/>
      </c>
    </row>
    <row r="390" spans="1:15" x14ac:dyDescent="0.25">
      <c r="A390" s="1">
        <v>38630</v>
      </c>
      <c r="B390" s="10">
        <v>109028.51</v>
      </c>
      <c r="C390" s="10">
        <v>108061.58</v>
      </c>
      <c r="D390" s="10">
        <v>109028.51</v>
      </c>
      <c r="E390" s="10">
        <v>108061.58</v>
      </c>
      <c r="H390">
        <f t="shared" si="40"/>
        <v>-8.8685977640159397E-3</v>
      </c>
      <c r="I390">
        <f t="shared" si="41"/>
        <v>0</v>
      </c>
      <c r="J390">
        <f t="shared" si="42"/>
        <v>-8.8685977640159397E-3</v>
      </c>
      <c r="K390" t="str">
        <f t="shared" si="43"/>
        <v/>
      </c>
      <c r="L390" t="str">
        <f t="shared" si="44"/>
        <v/>
      </c>
      <c r="M390" t="str">
        <f t="shared" si="45"/>
        <v/>
      </c>
      <c r="N390" t="str">
        <f t="shared" si="46"/>
        <v/>
      </c>
      <c r="O390" t="str">
        <f t="shared" si="47"/>
        <v/>
      </c>
    </row>
    <row r="391" spans="1:15" x14ac:dyDescent="0.25">
      <c r="A391" s="1">
        <v>38631</v>
      </c>
      <c r="B391" s="10">
        <v>111254.44</v>
      </c>
      <c r="C391" s="10">
        <v>109284.19</v>
      </c>
      <c r="D391" s="10">
        <v>111399.22</v>
      </c>
      <c r="E391" s="10">
        <v>109092.8</v>
      </c>
      <c r="H391">
        <f t="shared" ref="H391:H454" si="48">C391/$B391-1</f>
        <v>-1.7709405575184189E-2</v>
      </c>
      <c r="I391">
        <f t="shared" ref="I391:I454" si="49">D391/$B391-1</f>
        <v>1.3013413217486391E-3</v>
      </c>
      <c r="J391">
        <f t="shared" ref="J391:J454" si="50">E391/$B391-1</f>
        <v>-1.9429696468743152E-2</v>
      </c>
      <c r="K391" t="str">
        <f t="shared" ref="K391:K454" si="51">IF(AND(C391&lt;E391,ABS(C391/E391-1)&gt;K$2),C391/E391-1,"")</f>
        <v/>
      </c>
      <c r="L391" t="str">
        <f t="shared" ref="L391:L454" si="52">IF(AND(C391&gt;D391,ABS(D391/C391-1)&gt;K$2),D391/C391-1,"")</f>
        <v/>
      </c>
      <c r="M391" t="str">
        <f t="shared" ref="M391:M454" si="53">IF(AND(E391&gt;D391,ABS(E391/D391-1)&gt;K$2),E391/D391-1,"")</f>
        <v/>
      </c>
      <c r="N391" t="str">
        <f t="shared" ref="N391:N454" si="54">IF(AND(B391&lt;E391,ABS(E391/B391-1)&gt;K$2),E391/B391-1,"")</f>
        <v/>
      </c>
      <c r="O391" t="str">
        <f t="shared" ref="O391:O454" si="55">IF(AND(B391&gt;D391,ABS(D391/B391-1)&gt;K$2),D391/B391-1,"")</f>
        <v/>
      </c>
    </row>
    <row r="392" spans="1:15" x14ac:dyDescent="0.25">
      <c r="A392" s="1">
        <v>38632</v>
      </c>
      <c r="B392" s="10">
        <v>109612.02</v>
      </c>
      <c r="C392" s="10">
        <v>111215.52</v>
      </c>
      <c r="D392" s="10">
        <v>111420.2</v>
      </c>
      <c r="E392" s="10">
        <v>109612.02</v>
      </c>
      <c r="H392">
        <f t="shared" si="48"/>
        <v>1.4628870081949019E-2</v>
      </c>
      <c r="I392">
        <f t="shared" si="49"/>
        <v>1.6496183538994957E-2</v>
      </c>
      <c r="J392">
        <f t="shared" si="50"/>
        <v>0</v>
      </c>
      <c r="K392" t="str">
        <f t="shared" si="51"/>
        <v/>
      </c>
      <c r="L392" t="str">
        <f t="shared" si="52"/>
        <v/>
      </c>
      <c r="M392" t="str">
        <f t="shared" si="53"/>
        <v/>
      </c>
      <c r="N392" t="str">
        <f t="shared" si="54"/>
        <v/>
      </c>
      <c r="O392" t="str">
        <f t="shared" si="55"/>
        <v/>
      </c>
    </row>
    <row r="393" spans="1:15" x14ac:dyDescent="0.25">
      <c r="A393" s="1">
        <v>38635</v>
      </c>
      <c r="B393" s="10">
        <v>111389.34</v>
      </c>
      <c r="C393" s="10">
        <v>110289</v>
      </c>
      <c r="D393" s="10">
        <v>111545.94</v>
      </c>
      <c r="E393" s="10">
        <v>110177.94</v>
      </c>
      <c r="H393">
        <f t="shared" si="48"/>
        <v>-9.8783240837947428E-3</v>
      </c>
      <c r="I393">
        <f t="shared" si="49"/>
        <v>1.4058795931459755E-3</v>
      </c>
      <c r="J393">
        <f t="shared" si="50"/>
        <v>-1.0875367427439553E-2</v>
      </c>
      <c r="K393" t="str">
        <f t="shared" si="51"/>
        <v/>
      </c>
      <c r="L393" t="str">
        <f t="shared" si="52"/>
        <v/>
      </c>
      <c r="M393" t="str">
        <f t="shared" si="53"/>
        <v/>
      </c>
      <c r="N393" t="str">
        <f t="shared" si="54"/>
        <v/>
      </c>
      <c r="O393" t="str">
        <f t="shared" si="55"/>
        <v/>
      </c>
    </row>
    <row r="394" spans="1:15" x14ac:dyDescent="0.25">
      <c r="A394" s="1">
        <v>38636</v>
      </c>
      <c r="B394" s="10">
        <v>112081.31</v>
      </c>
      <c r="C394" s="10">
        <v>111863.91</v>
      </c>
      <c r="D394" s="10">
        <v>112629.81</v>
      </c>
      <c r="E394" s="10">
        <v>111619.51</v>
      </c>
      <c r="H394">
        <f t="shared" si="48"/>
        <v>-1.9396632676759173E-3</v>
      </c>
      <c r="I394">
        <f t="shared" si="49"/>
        <v>4.8937686399275204E-3</v>
      </c>
      <c r="J394">
        <f t="shared" si="50"/>
        <v>-4.1202230773356163E-3</v>
      </c>
      <c r="K394" t="str">
        <f t="shared" si="51"/>
        <v/>
      </c>
      <c r="L394" t="str">
        <f t="shared" si="52"/>
        <v/>
      </c>
      <c r="M394" t="str">
        <f t="shared" si="53"/>
        <v/>
      </c>
      <c r="N394" t="str">
        <f t="shared" si="54"/>
        <v/>
      </c>
      <c r="O394" t="str">
        <f t="shared" si="55"/>
        <v/>
      </c>
    </row>
    <row r="395" spans="1:15" x14ac:dyDescent="0.25">
      <c r="A395" s="1">
        <v>38637</v>
      </c>
      <c r="B395" s="10">
        <v>112786.4</v>
      </c>
      <c r="C395" s="10">
        <v>111950.23</v>
      </c>
      <c r="D395" s="10">
        <v>112786.4</v>
      </c>
      <c r="E395" s="10">
        <v>111279.57</v>
      </c>
      <c r="H395">
        <f t="shared" si="48"/>
        <v>-7.4137484661270792E-3</v>
      </c>
      <c r="I395">
        <f t="shared" si="49"/>
        <v>0</v>
      </c>
      <c r="J395">
        <f t="shared" si="50"/>
        <v>-1.336003276990827E-2</v>
      </c>
      <c r="K395" t="str">
        <f t="shared" si="51"/>
        <v/>
      </c>
      <c r="L395" t="str">
        <f t="shared" si="52"/>
        <v/>
      </c>
      <c r="M395" t="str">
        <f t="shared" si="53"/>
        <v/>
      </c>
      <c r="N395" t="str">
        <f t="shared" si="54"/>
        <v/>
      </c>
      <c r="O395" t="str">
        <f t="shared" si="55"/>
        <v/>
      </c>
    </row>
    <row r="396" spans="1:15" x14ac:dyDescent="0.25">
      <c r="A396" s="1">
        <v>38638</v>
      </c>
      <c r="B396" s="10">
        <v>113588.4</v>
      </c>
      <c r="C396" s="10">
        <v>112875.07</v>
      </c>
      <c r="D396" s="10">
        <v>113834.96</v>
      </c>
      <c r="E396" s="10">
        <v>112700.13</v>
      </c>
      <c r="H396">
        <f t="shared" si="48"/>
        <v>-6.279954643255703E-3</v>
      </c>
      <c r="I396">
        <f t="shared" si="49"/>
        <v>2.1706441854978387E-3</v>
      </c>
      <c r="J396">
        <f t="shared" si="50"/>
        <v>-7.8200766979725778E-3</v>
      </c>
      <c r="K396" t="str">
        <f t="shared" si="51"/>
        <v/>
      </c>
      <c r="L396" t="str">
        <f t="shared" si="52"/>
        <v/>
      </c>
      <c r="M396" t="str">
        <f t="shared" si="53"/>
        <v/>
      </c>
      <c r="N396" t="str">
        <f t="shared" si="54"/>
        <v/>
      </c>
      <c r="O396" t="str">
        <f t="shared" si="55"/>
        <v/>
      </c>
    </row>
    <row r="397" spans="1:15" x14ac:dyDescent="0.25">
      <c r="A397" s="1">
        <v>38639</v>
      </c>
      <c r="B397" s="10">
        <v>111946.54</v>
      </c>
      <c r="C397" s="10">
        <v>112898.39</v>
      </c>
      <c r="D397" s="10">
        <v>114007.09</v>
      </c>
      <c r="E397" s="10">
        <v>111732.79</v>
      </c>
      <c r="H397">
        <f t="shared" si="48"/>
        <v>8.5027192443822841E-3</v>
      </c>
      <c r="I397">
        <f t="shared" si="49"/>
        <v>1.840655369964983E-2</v>
      </c>
      <c r="J397">
        <f t="shared" si="50"/>
        <v>-1.9093935373081239E-3</v>
      </c>
      <c r="K397" t="str">
        <f t="shared" si="51"/>
        <v/>
      </c>
      <c r="L397" t="str">
        <f t="shared" si="52"/>
        <v/>
      </c>
      <c r="M397" t="str">
        <f t="shared" si="53"/>
        <v/>
      </c>
      <c r="N397" t="str">
        <f t="shared" si="54"/>
        <v/>
      </c>
      <c r="O397" t="str">
        <f t="shared" si="55"/>
        <v/>
      </c>
    </row>
    <row r="398" spans="1:15" x14ac:dyDescent="0.25">
      <c r="A398" s="1">
        <v>38642</v>
      </c>
      <c r="B398" s="10">
        <v>111881.86</v>
      </c>
      <c r="C398" s="10">
        <v>111576.34</v>
      </c>
      <c r="D398" s="10">
        <v>112525.94</v>
      </c>
      <c r="E398" s="10">
        <v>111531.83</v>
      </c>
      <c r="H398">
        <f t="shared" si="48"/>
        <v>-2.7307375833759417E-3</v>
      </c>
      <c r="I398">
        <f t="shared" si="49"/>
        <v>5.7567866676511148E-3</v>
      </c>
      <c r="J398">
        <f t="shared" si="50"/>
        <v>-3.1285679376442666E-3</v>
      </c>
      <c r="K398" t="str">
        <f t="shared" si="51"/>
        <v/>
      </c>
      <c r="L398" t="str">
        <f t="shared" si="52"/>
        <v/>
      </c>
      <c r="M398" t="str">
        <f t="shared" si="53"/>
        <v/>
      </c>
      <c r="N398" t="str">
        <f t="shared" si="54"/>
        <v/>
      </c>
      <c r="O398" t="str">
        <f t="shared" si="55"/>
        <v/>
      </c>
    </row>
    <row r="399" spans="1:15" x14ac:dyDescent="0.25">
      <c r="A399" s="1">
        <v>38643</v>
      </c>
      <c r="B399" s="10">
        <v>112583.18</v>
      </c>
      <c r="C399" s="10">
        <v>112659.88</v>
      </c>
      <c r="D399" s="10">
        <v>112667.34</v>
      </c>
      <c r="E399" s="10">
        <v>112583.18</v>
      </c>
      <c r="H399">
        <f t="shared" si="48"/>
        <v>6.8127405887818959E-4</v>
      </c>
      <c r="I399">
        <f t="shared" si="49"/>
        <v>7.4753617725131782E-4</v>
      </c>
      <c r="J399">
        <f t="shared" si="50"/>
        <v>0</v>
      </c>
      <c r="K399" t="str">
        <f t="shared" si="51"/>
        <v/>
      </c>
      <c r="L399" t="str">
        <f t="shared" si="52"/>
        <v/>
      </c>
      <c r="M399" t="str">
        <f t="shared" si="53"/>
        <v/>
      </c>
      <c r="N399" t="str">
        <f t="shared" si="54"/>
        <v/>
      </c>
      <c r="O399" t="str">
        <f t="shared" si="55"/>
        <v/>
      </c>
    </row>
    <row r="400" spans="1:15" x14ac:dyDescent="0.25">
      <c r="A400" s="1">
        <v>38644</v>
      </c>
      <c r="B400" s="10">
        <v>111773.47</v>
      </c>
      <c r="C400" s="10">
        <v>113358.76</v>
      </c>
      <c r="D400" s="10">
        <v>113651.04</v>
      </c>
      <c r="E400" s="10">
        <v>111773.47</v>
      </c>
      <c r="H400">
        <f t="shared" si="48"/>
        <v>1.418306150824522E-2</v>
      </c>
      <c r="I400">
        <f t="shared" si="49"/>
        <v>1.6797993298409697E-2</v>
      </c>
      <c r="J400">
        <f t="shared" si="50"/>
        <v>0</v>
      </c>
      <c r="K400" t="str">
        <f t="shared" si="51"/>
        <v/>
      </c>
      <c r="L400" t="str">
        <f t="shared" si="52"/>
        <v/>
      </c>
      <c r="M400" t="str">
        <f t="shared" si="53"/>
        <v/>
      </c>
      <c r="N400" t="str">
        <f t="shared" si="54"/>
        <v/>
      </c>
      <c r="O400" t="str">
        <f t="shared" si="55"/>
        <v/>
      </c>
    </row>
    <row r="401" spans="1:15" x14ac:dyDescent="0.25">
      <c r="A401" s="1">
        <v>38645</v>
      </c>
      <c r="B401" s="10">
        <v>114348.29</v>
      </c>
      <c r="C401" s="10">
        <v>111545.8</v>
      </c>
      <c r="D401" s="10">
        <v>114348.29</v>
      </c>
      <c r="E401" s="10">
        <v>111045.04</v>
      </c>
      <c r="H401">
        <f t="shared" si="48"/>
        <v>-2.4508368249319568E-2</v>
      </c>
      <c r="I401">
        <f t="shared" si="49"/>
        <v>0</v>
      </c>
      <c r="J401">
        <f t="shared" si="50"/>
        <v>-2.8887620444520867E-2</v>
      </c>
      <c r="K401" t="str">
        <f t="shared" si="51"/>
        <v/>
      </c>
      <c r="L401" t="str">
        <f t="shared" si="52"/>
        <v/>
      </c>
      <c r="M401" t="str">
        <f t="shared" si="53"/>
        <v/>
      </c>
      <c r="N401" t="str">
        <f t="shared" si="54"/>
        <v/>
      </c>
      <c r="O401" t="str">
        <f t="shared" si="55"/>
        <v/>
      </c>
    </row>
    <row r="402" spans="1:15" x14ac:dyDescent="0.25">
      <c r="A402" s="1">
        <v>38646</v>
      </c>
      <c r="B402" s="10">
        <v>113836.44</v>
      </c>
      <c r="C402" s="10">
        <v>114017.39</v>
      </c>
      <c r="D402" s="10">
        <v>114017.39</v>
      </c>
      <c r="E402" s="10">
        <v>113836.44</v>
      </c>
      <c r="H402">
        <f t="shared" si="48"/>
        <v>1.5895613039198508E-3</v>
      </c>
      <c r="I402">
        <f t="shared" si="49"/>
        <v>1.5895613039198508E-3</v>
      </c>
      <c r="J402">
        <f t="shared" si="50"/>
        <v>0</v>
      </c>
      <c r="K402" t="str">
        <f t="shared" si="51"/>
        <v/>
      </c>
      <c r="L402" t="str">
        <f t="shared" si="52"/>
        <v/>
      </c>
      <c r="M402" t="str">
        <f t="shared" si="53"/>
        <v/>
      </c>
      <c r="N402" t="str">
        <f t="shared" si="54"/>
        <v/>
      </c>
      <c r="O402" t="str">
        <f t="shared" si="55"/>
        <v/>
      </c>
    </row>
    <row r="403" spans="1:15" x14ac:dyDescent="0.25">
      <c r="A403" s="1">
        <v>38649</v>
      </c>
      <c r="B403" s="10">
        <v>112018.36</v>
      </c>
      <c r="C403" s="10">
        <v>113480.53</v>
      </c>
      <c r="D403" s="10">
        <v>114295.67999999999</v>
      </c>
      <c r="E403" s="10">
        <v>111521.89</v>
      </c>
      <c r="H403">
        <f t="shared" si="48"/>
        <v>1.3052949534344105E-2</v>
      </c>
      <c r="I403">
        <f t="shared" si="49"/>
        <v>2.0329881637260128E-2</v>
      </c>
      <c r="J403">
        <f t="shared" si="50"/>
        <v>-4.4320413189409269E-3</v>
      </c>
      <c r="K403" t="str">
        <f t="shared" si="51"/>
        <v/>
      </c>
      <c r="L403" t="str">
        <f t="shared" si="52"/>
        <v/>
      </c>
      <c r="M403" t="str">
        <f t="shared" si="53"/>
        <v/>
      </c>
      <c r="N403" t="str">
        <f t="shared" si="54"/>
        <v/>
      </c>
      <c r="O403" t="str">
        <f t="shared" si="55"/>
        <v/>
      </c>
    </row>
    <row r="404" spans="1:15" x14ac:dyDescent="0.25">
      <c r="A404" s="1">
        <v>38650</v>
      </c>
      <c r="B404" s="10">
        <v>111961.55</v>
      </c>
      <c r="C404" s="10">
        <v>112305.24</v>
      </c>
      <c r="D404" s="10">
        <v>112305.24</v>
      </c>
      <c r="E404" s="10">
        <v>111281.65</v>
      </c>
      <c r="H404">
        <f t="shared" si="48"/>
        <v>3.0697145582567753E-3</v>
      </c>
      <c r="I404">
        <f t="shared" si="49"/>
        <v>3.0697145582567753E-3</v>
      </c>
      <c r="J404">
        <f t="shared" si="50"/>
        <v>-6.0726204665798589E-3</v>
      </c>
      <c r="K404" t="str">
        <f t="shared" si="51"/>
        <v/>
      </c>
      <c r="L404" t="str">
        <f t="shared" si="52"/>
        <v/>
      </c>
      <c r="M404" t="str">
        <f t="shared" si="53"/>
        <v/>
      </c>
      <c r="N404" t="str">
        <f t="shared" si="54"/>
        <v/>
      </c>
      <c r="O404" t="str">
        <f t="shared" si="55"/>
        <v/>
      </c>
    </row>
    <row r="405" spans="1:15" x14ac:dyDescent="0.25">
      <c r="A405" s="1">
        <v>38651</v>
      </c>
      <c r="B405" s="10">
        <v>111119.29</v>
      </c>
      <c r="C405" s="10">
        <v>111062.54</v>
      </c>
      <c r="D405" s="10">
        <v>111119.29</v>
      </c>
      <c r="E405" s="10">
        <v>110014.45</v>
      </c>
      <c r="H405">
        <f t="shared" si="48"/>
        <v>-5.1071240645972349E-4</v>
      </c>
      <c r="I405">
        <f t="shared" si="49"/>
        <v>0</v>
      </c>
      <c r="J405">
        <f t="shared" si="50"/>
        <v>-9.9428281084229519E-3</v>
      </c>
      <c r="K405" t="str">
        <f t="shared" si="51"/>
        <v/>
      </c>
      <c r="L405" t="str">
        <f t="shared" si="52"/>
        <v/>
      </c>
      <c r="M405" t="str">
        <f t="shared" si="53"/>
        <v/>
      </c>
      <c r="N405" t="str">
        <f t="shared" si="54"/>
        <v/>
      </c>
      <c r="O405" t="str">
        <f t="shared" si="55"/>
        <v/>
      </c>
    </row>
    <row r="406" spans="1:15" x14ac:dyDescent="0.25">
      <c r="A406" s="1">
        <v>38652</v>
      </c>
      <c r="B406" s="10">
        <v>112485.67</v>
      </c>
      <c r="C406" s="10">
        <v>111790.78</v>
      </c>
      <c r="D406" s="10">
        <v>112485.67</v>
      </c>
      <c r="E406" s="10">
        <v>111790.78</v>
      </c>
      <c r="H406">
        <f t="shared" si="48"/>
        <v>-6.1775868872897544E-3</v>
      </c>
      <c r="I406">
        <f t="shared" si="49"/>
        <v>0</v>
      </c>
      <c r="J406">
        <f t="shared" si="50"/>
        <v>-6.1775868872897544E-3</v>
      </c>
      <c r="K406" t="str">
        <f t="shared" si="51"/>
        <v/>
      </c>
      <c r="L406" t="str">
        <f t="shared" si="52"/>
        <v/>
      </c>
      <c r="M406" t="str">
        <f t="shared" si="53"/>
        <v/>
      </c>
      <c r="N406" t="str">
        <f t="shared" si="54"/>
        <v/>
      </c>
      <c r="O406" t="str">
        <f t="shared" si="55"/>
        <v/>
      </c>
    </row>
    <row r="407" spans="1:15" x14ac:dyDescent="0.25">
      <c r="A407" s="1">
        <v>38653</v>
      </c>
      <c r="B407" s="10">
        <v>111116.71</v>
      </c>
      <c r="C407" s="10">
        <v>112108.92</v>
      </c>
      <c r="D407" s="10">
        <v>112108.92</v>
      </c>
      <c r="E407" s="10">
        <v>111116.71</v>
      </c>
      <c r="H407">
        <f t="shared" si="48"/>
        <v>8.9294400455159906E-3</v>
      </c>
      <c r="I407">
        <f t="shared" si="49"/>
        <v>8.9294400455159906E-3</v>
      </c>
      <c r="J407">
        <f t="shared" si="50"/>
        <v>0</v>
      </c>
      <c r="K407" t="str">
        <f t="shared" si="51"/>
        <v/>
      </c>
      <c r="L407" t="str">
        <f t="shared" si="52"/>
        <v/>
      </c>
      <c r="M407" t="str">
        <f t="shared" si="53"/>
        <v/>
      </c>
      <c r="N407" t="str">
        <f t="shared" si="54"/>
        <v/>
      </c>
      <c r="O407" t="str">
        <f t="shared" si="55"/>
        <v/>
      </c>
    </row>
    <row r="408" spans="1:15" x14ac:dyDescent="0.25">
      <c r="A408" s="1">
        <v>38656</v>
      </c>
      <c r="B408" s="10">
        <v>110600.96000000001</v>
      </c>
      <c r="C408" s="10">
        <v>110363.73</v>
      </c>
      <c r="D408" s="10">
        <v>110600.96000000001</v>
      </c>
      <c r="E408" s="10">
        <v>109947.18</v>
      </c>
      <c r="H408">
        <f t="shared" si="48"/>
        <v>-2.144918091126935E-3</v>
      </c>
      <c r="I408">
        <f t="shared" si="49"/>
        <v>0</v>
      </c>
      <c r="J408">
        <f t="shared" si="50"/>
        <v>-5.9111602647934358E-3</v>
      </c>
      <c r="K408" t="str">
        <f t="shared" si="51"/>
        <v/>
      </c>
      <c r="L408" t="str">
        <f t="shared" si="52"/>
        <v/>
      </c>
      <c r="M408" t="str">
        <f t="shared" si="53"/>
        <v/>
      </c>
      <c r="N408" t="str">
        <f t="shared" si="54"/>
        <v/>
      </c>
      <c r="O408" t="str">
        <f t="shared" si="55"/>
        <v/>
      </c>
    </row>
    <row r="409" spans="1:15" x14ac:dyDescent="0.25">
      <c r="A409" s="1">
        <v>38657</v>
      </c>
      <c r="B409" s="10">
        <v>110309.88</v>
      </c>
      <c r="C409" s="10">
        <v>110530.05</v>
      </c>
      <c r="D409" s="10">
        <v>110530.05</v>
      </c>
      <c r="E409" s="10">
        <v>110030.23</v>
      </c>
      <c r="H409">
        <f t="shared" si="48"/>
        <v>1.9959227586867634E-3</v>
      </c>
      <c r="I409">
        <f t="shared" si="49"/>
        <v>1.9959227586867634E-3</v>
      </c>
      <c r="J409">
        <f t="shared" si="50"/>
        <v>-2.5351310326873211E-3</v>
      </c>
      <c r="K409" t="str">
        <f t="shared" si="51"/>
        <v/>
      </c>
      <c r="L409" t="str">
        <f t="shared" si="52"/>
        <v/>
      </c>
      <c r="M409" t="str">
        <f t="shared" si="53"/>
        <v/>
      </c>
      <c r="N409" t="str">
        <f t="shared" si="54"/>
        <v/>
      </c>
      <c r="O409" t="str">
        <f t="shared" si="55"/>
        <v/>
      </c>
    </row>
    <row r="410" spans="1:15" x14ac:dyDescent="0.25">
      <c r="A410" s="1">
        <v>38658</v>
      </c>
      <c r="B410" s="10">
        <v>108228.16</v>
      </c>
      <c r="C410" s="10">
        <v>109121.32</v>
      </c>
      <c r="D410" s="10">
        <v>109228.75</v>
      </c>
      <c r="E410" s="10">
        <v>107973.9</v>
      </c>
      <c r="H410">
        <f t="shared" si="48"/>
        <v>8.2525656908516432E-3</v>
      </c>
      <c r="I410">
        <f t="shared" si="49"/>
        <v>9.2451909004089838E-3</v>
      </c>
      <c r="J410">
        <f t="shared" si="50"/>
        <v>-2.3492961536074608E-3</v>
      </c>
      <c r="K410" t="str">
        <f t="shared" si="51"/>
        <v/>
      </c>
      <c r="L410" t="str">
        <f t="shared" si="52"/>
        <v/>
      </c>
      <c r="M410" t="str">
        <f t="shared" si="53"/>
        <v/>
      </c>
      <c r="N410" t="str">
        <f t="shared" si="54"/>
        <v/>
      </c>
      <c r="O410" t="str">
        <f t="shared" si="55"/>
        <v/>
      </c>
    </row>
    <row r="411" spans="1:15" x14ac:dyDescent="0.25">
      <c r="A411" s="1">
        <v>38659</v>
      </c>
      <c r="B411" s="10">
        <v>106260.94</v>
      </c>
      <c r="C411" s="10">
        <v>108152.79</v>
      </c>
      <c r="D411" s="10">
        <v>108525.06</v>
      </c>
      <c r="E411" s="10">
        <v>105682.78</v>
      </c>
      <c r="H411">
        <f t="shared" si="48"/>
        <v>1.7803813894362142E-2</v>
      </c>
      <c r="I411">
        <f t="shared" si="49"/>
        <v>2.1307170819305776E-2</v>
      </c>
      <c r="J411">
        <f t="shared" si="50"/>
        <v>-5.44094565698372E-3</v>
      </c>
      <c r="K411" t="str">
        <f t="shared" si="51"/>
        <v/>
      </c>
      <c r="L411" t="str">
        <f t="shared" si="52"/>
        <v/>
      </c>
      <c r="M411" t="str">
        <f t="shared" si="53"/>
        <v/>
      </c>
      <c r="N411" t="str">
        <f t="shared" si="54"/>
        <v/>
      </c>
      <c r="O411" t="str">
        <f t="shared" si="55"/>
        <v/>
      </c>
    </row>
    <row r="412" spans="1:15" x14ac:dyDescent="0.25">
      <c r="A412" s="1">
        <v>38660</v>
      </c>
      <c r="B412" s="10">
        <v>105622.2</v>
      </c>
      <c r="C412" s="10">
        <v>105471.47</v>
      </c>
      <c r="D412" s="10">
        <v>105925.53</v>
      </c>
      <c r="E412" s="10">
        <v>105320.88</v>
      </c>
      <c r="H412">
        <f t="shared" si="48"/>
        <v>-1.4270674157516039E-3</v>
      </c>
      <c r="I412">
        <f t="shared" si="49"/>
        <v>2.8718394428444149E-3</v>
      </c>
      <c r="J412">
        <f t="shared" si="50"/>
        <v>-2.8528093525792553E-3</v>
      </c>
      <c r="K412" t="str">
        <f t="shared" si="51"/>
        <v/>
      </c>
      <c r="L412" t="str">
        <f t="shared" si="52"/>
        <v/>
      </c>
      <c r="M412" t="str">
        <f t="shared" si="53"/>
        <v/>
      </c>
      <c r="N412" t="str">
        <f t="shared" si="54"/>
        <v/>
      </c>
      <c r="O412" t="str">
        <f t="shared" si="55"/>
        <v/>
      </c>
    </row>
    <row r="413" spans="1:15" x14ac:dyDescent="0.25">
      <c r="A413" s="1">
        <v>38663</v>
      </c>
      <c r="B413" s="10">
        <v>105135.7</v>
      </c>
      <c r="C413" s="10">
        <v>105588</v>
      </c>
      <c r="D413" s="10">
        <v>105890.64</v>
      </c>
      <c r="E413" s="10">
        <v>105135.7</v>
      </c>
      <c r="H413">
        <f t="shared" si="48"/>
        <v>4.3020591483198256E-3</v>
      </c>
      <c r="I413">
        <f t="shared" si="49"/>
        <v>7.1806246593688616E-3</v>
      </c>
      <c r="J413">
        <f t="shared" si="50"/>
        <v>0</v>
      </c>
      <c r="K413" t="str">
        <f t="shared" si="51"/>
        <v/>
      </c>
      <c r="L413" t="str">
        <f t="shared" si="52"/>
        <v/>
      </c>
      <c r="M413" t="str">
        <f t="shared" si="53"/>
        <v/>
      </c>
      <c r="N413" t="str">
        <f t="shared" si="54"/>
        <v/>
      </c>
      <c r="O413" t="str">
        <f t="shared" si="55"/>
        <v/>
      </c>
    </row>
    <row r="414" spans="1:15" x14ac:dyDescent="0.25">
      <c r="A414" s="1">
        <v>38664</v>
      </c>
      <c r="B414" s="10">
        <v>105338.4</v>
      </c>
      <c r="C414" s="10">
        <v>104809.96</v>
      </c>
      <c r="D414" s="10">
        <v>105338.4</v>
      </c>
      <c r="E414" s="10">
        <v>104809.96</v>
      </c>
      <c r="H414">
        <f t="shared" si="48"/>
        <v>-5.0165941385096335E-3</v>
      </c>
      <c r="I414">
        <f t="shared" si="49"/>
        <v>0</v>
      </c>
      <c r="J414">
        <f t="shared" si="50"/>
        <v>-5.0165941385096335E-3</v>
      </c>
      <c r="K414" t="str">
        <f t="shared" si="51"/>
        <v/>
      </c>
      <c r="L414" t="str">
        <f t="shared" si="52"/>
        <v/>
      </c>
      <c r="M414" t="str">
        <f t="shared" si="53"/>
        <v/>
      </c>
      <c r="N414" t="str">
        <f t="shared" si="54"/>
        <v/>
      </c>
      <c r="O414" t="str">
        <f t="shared" si="55"/>
        <v/>
      </c>
    </row>
    <row r="415" spans="1:15" x14ac:dyDescent="0.25">
      <c r="A415" s="1">
        <v>38665</v>
      </c>
      <c r="B415" s="10">
        <v>104190.36</v>
      </c>
      <c r="C415" s="10">
        <v>104178.98</v>
      </c>
      <c r="D415" s="10">
        <v>104190.36</v>
      </c>
      <c r="E415" s="10">
        <v>104178.98</v>
      </c>
      <c r="H415">
        <f t="shared" si="48"/>
        <v>-1.0922315653771886E-4</v>
      </c>
      <c r="I415">
        <f t="shared" si="49"/>
        <v>0</v>
      </c>
      <c r="J415">
        <f t="shared" si="50"/>
        <v>-1.0922315653771886E-4</v>
      </c>
      <c r="K415" t="str">
        <f t="shared" si="51"/>
        <v/>
      </c>
      <c r="L415" t="str">
        <f t="shared" si="52"/>
        <v/>
      </c>
      <c r="M415" t="str">
        <f t="shared" si="53"/>
        <v/>
      </c>
      <c r="N415" t="str">
        <f t="shared" si="54"/>
        <v/>
      </c>
      <c r="O415" t="str">
        <f t="shared" si="55"/>
        <v/>
      </c>
    </row>
    <row r="416" spans="1:15" x14ac:dyDescent="0.25">
      <c r="A416" s="1">
        <v>38666</v>
      </c>
      <c r="B416" s="10">
        <v>103064.84</v>
      </c>
      <c r="C416" s="10">
        <v>103335.5</v>
      </c>
      <c r="D416" s="10">
        <v>104626.88</v>
      </c>
      <c r="E416" s="10">
        <v>102585.23</v>
      </c>
      <c r="H416">
        <f t="shared" si="48"/>
        <v>2.6261138134013873E-3</v>
      </c>
      <c r="I416">
        <f t="shared" si="49"/>
        <v>1.515589603593237E-2</v>
      </c>
      <c r="J416">
        <f t="shared" si="50"/>
        <v>-4.6534783346096065E-3</v>
      </c>
      <c r="K416" t="str">
        <f t="shared" si="51"/>
        <v/>
      </c>
      <c r="L416" t="str">
        <f t="shared" si="52"/>
        <v/>
      </c>
      <c r="M416" t="str">
        <f t="shared" si="53"/>
        <v/>
      </c>
      <c r="N416" t="str">
        <f t="shared" si="54"/>
        <v/>
      </c>
      <c r="O416" t="str">
        <f t="shared" si="55"/>
        <v/>
      </c>
    </row>
    <row r="417" spans="1:15" x14ac:dyDescent="0.25">
      <c r="A417" s="1">
        <v>38667</v>
      </c>
      <c r="B417" s="10">
        <v>102216.13</v>
      </c>
      <c r="C417" s="10">
        <v>102419.67</v>
      </c>
      <c r="D417" s="10">
        <v>102934.22</v>
      </c>
      <c r="E417" s="10">
        <v>101927.84</v>
      </c>
      <c r="H417">
        <f t="shared" si="48"/>
        <v>1.9912708493268205E-3</v>
      </c>
      <c r="I417">
        <f t="shared" si="49"/>
        <v>7.0252121656337874E-3</v>
      </c>
      <c r="J417">
        <f t="shared" si="50"/>
        <v>-2.8203963503607987E-3</v>
      </c>
      <c r="K417" t="str">
        <f t="shared" si="51"/>
        <v/>
      </c>
      <c r="L417" t="str">
        <f t="shared" si="52"/>
        <v/>
      </c>
      <c r="M417" t="str">
        <f t="shared" si="53"/>
        <v/>
      </c>
      <c r="N417" t="str">
        <f t="shared" si="54"/>
        <v/>
      </c>
      <c r="O417" t="str">
        <f t="shared" si="55"/>
        <v/>
      </c>
    </row>
    <row r="418" spans="1:15" x14ac:dyDescent="0.25">
      <c r="A418" s="1">
        <v>38670</v>
      </c>
      <c r="B418" s="10">
        <v>102703.24</v>
      </c>
      <c r="C418" s="10">
        <v>102688.27</v>
      </c>
      <c r="D418" s="10">
        <v>103056</v>
      </c>
      <c r="E418" s="10">
        <v>102597.47</v>
      </c>
      <c r="H418">
        <f t="shared" si="48"/>
        <v>-1.4575976376207667E-4</v>
      </c>
      <c r="I418">
        <f t="shared" si="49"/>
        <v>3.4347504518843497E-3</v>
      </c>
      <c r="J418">
        <f t="shared" si="50"/>
        <v>-1.0298604016777402E-3</v>
      </c>
      <c r="K418" t="str">
        <f t="shared" si="51"/>
        <v/>
      </c>
      <c r="L418" t="str">
        <f t="shared" si="52"/>
        <v/>
      </c>
      <c r="M418" t="str">
        <f t="shared" si="53"/>
        <v/>
      </c>
      <c r="N418" t="str">
        <f t="shared" si="54"/>
        <v/>
      </c>
      <c r="O418" t="str">
        <f t="shared" si="55"/>
        <v/>
      </c>
    </row>
    <row r="419" spans="1:15" x14ac:dyDescent="0.25">
      <c r="A419" s="1">
        <v>38671</v>
      </c>
      <c r="B419" s="10">
        <v>102945.85</v>
      </c>
      <c r="C419" s="10">
        <v>102580.73</v>
      </c>
      <c r="D419" s="10">
        <v>103180.79</v>
      </c>
      <c r="E419" s="10">
        <v>102185.99</v>
      </c>
      <c r="H419">
        <f t="shared" si="48"/>
        <v>-3.5467189789584186E-3</v>
      </c>
      <c r="I419">
        <f t="shared" si="49"/>
        <v>2.2821706751654514E-3</v>
      </c>
      <c r="J419">
        <f t="shared" si="50"/>
        <v>-7.3811620381005749E-3</v>
      </c>
      <c r="K419" t="str">
        <f t="shared" si="51"/>
        <v/>
      </c>
      <c r="L419" t="str">
        <f t="shared" si="52"/>
        <v/>
      </c>
      <c r="M419" t="str">
        <f t="shared" si="53"/>
        <v/>
      </c>
      <c r="N419" t="str">
        <f t="shared" si="54"/>
        <v/>
      </c>
      <c r="O419" t="str">
        <f t="shared" si="55"/>
        <v/>
      </c>
    </row>
    <row r="420" spans="1:15" x14ac:dyDescent="0.25">
      <c r="A420" s="1">
        <v>38672</v>
      </c>
      <c r="B420" s="10">
        <v>102832.42</v>
      </c>
      <c r="C420" s="10">
        <v>103204.25</v>
      </c>
      <c r="D420" s="10">
        <v>103326.65</v>
      </c>
      <c r="E420" s="10">
        <v>102832.42</v>
      </c>
      <c r="H420">
        <f t="shared" si="48"/>
        <v>3.6158830065460279E-3</v>
      </c>
      <c r="I420">
        <f t="shared" si="49"/>
        <v>4.806169105035174E-3</v>
      </c>
      <c r="J420">
        <f t="shared" si="50"/>
        <v>0</v>
      </c>
      <c r="K420" t="str">
        <f t="shared" si="51"/>
        <v/>
      </c>
      <c r="L420" t="str">
        <f t="shared" si="52"/>
        <v/>
      </c>
      <c r="M420" t="str">
        <f t="shared" si="53"/>
        <v/>
      </c>
      <c r="N420" t="str">
        <f t="shared" si="54"/>
        <v/>
      </c>
      <c r="O420" t="str">
        <f t="shared" si="55"/>
        <v/>
      </c>
    </row>
    <row r="421" spans="1:15" x14ac:dyDescent="0.25">
      <c r="A421" s="1">
        <v>38673</v>
      </c>
      <c r="B421" s="10">
        <v>101649.37</v>
      </c>
      <c r="C421" s="10">
        <v>102458.18</v>
      </c>
      <c r="D421" s="10">
        <v>102516.6</v>
      </c>
      <c r="E421" s="10">
        <v>101649.37</v>
      </c>
      <c r="H421">
        <f t="shared" si="48"/>
        <v>7.9568619067682533E-3</v>
      </c>
      <c r="I421">
        <f t="shared" si="49"/>
        <v>8.5315826354852575E-3</v>
      </c>
      <c r="J421">
        <f t="shared" si="50"/>
        <v>0</v>
      </c>
      <c r="K421" t="str">
        <f t="shared" si="51"/>
        <v/>
      </c>
      <c r="L421" t="str">
        <f t="shared" si="52"/>
        <v/>
      </c>
      <c r="M421" t="str">
        <f t="shared" si="53"/>
        <v/>
      </c>
      <c r="N421" t="str">
        <f t="shared" si="54"/>
        <v/>
      </c>
      <c r="O421" t="str">
        <f t="shared" si="55"/>
        <v/>
      </c>
    </row>
    <row r="422" spans="1:15" x14ac:dyDescent="0.25">
      <c r="A422" s="1">
        <v>38674</v>
      </c>
      <c r="B422" s="10">
        <v>101380.13</v>
      </c>
      <c r="C422" s="10">
        <v>101422.04</v>
      </c>
      <c r="D422" s="10">
        <v>102002.53</v>
      </c>
      <c r="E422" s="10">
        <v>101380.13</v>
      </c>
      <c r="H422">
        <f t="shared" si="48"/>
        <v>4.133946168740632E-4</v>
      </c>
      <c r="I422">
        <f t="shared" si="49"/>
        <v>6.1392700916835796E-3</v>
      </c>
      <c r="J422">
        <f t="shared" si="50"/>
        <v>0</v>
      </c>
      <c r="K422" t="str">
        <f t="shared" si="51"/>
        <v/>
      </c>
      <c r="L422" t="str">
        <f t="shared" si="52"/>
        <v/>
      </c>
      <c r="M422" t="str">
        <f t="shared" si="53"/>
        <v/>
      </c>
      <c r="N422" t="str">
        <f t="shared" si="54"/>
        <v/>
      </c>
      <c r="O422" t="str">
        <f t="shared" si="55"/>
        <v/>
      </c>
    </row>
    <row r="423" spans="1:15" x14ac:dyDescent="0.25">
      <c r="A423" s="1">
        <v>38677</v>
      </c>
      <c r="B423" s="10">
        <v>101865.79</v>
      </c>
      <c r="C423" s="10">
        <v>101318.77</v>
      </c>
      <c r="D423" s="10">
        <v>102157.22</v>
      </c>
      <c r="E423" s="10">
        <v>101318.77</v>
      </c>
      <c r="H423">
        <f t="shared" si="48"/>
        <v>-5.3700069473764378E-3</v>
      </c>
      <c r="I423">
        <f t="shared" si="49"/>
        <v>2.860921218006629E-3</v>
      </c>
      <c r="J423">
        <f t="shared" si="50"/>
        <v>-5.3700069473764378E-3</v>
      </c>
      <c r="K423" t="str">
        <f t="shared" si="51"/>
        <v/>
      </c>
      <c r="L423" t="str">
        <f t="shared" si="52"/>
        <v/>
      </c>
      <c r="M423" t="str">
        <f t="shared" si="53"/>
        <v/>
      </c>
      <c r="N423" t="str">
        <f t="shared" si="54"/>
        <v/>
      </c>
      <c r="O423" t="str">
        <f t="shared" si="55"/>
        <v/>
      </c>
    </row>
    <row r="424" spans="1:15" x14ac:dyDescent="0.25">
      <c r="A424" s="1">
        <v>38678</v>
      </c>
      <c r="B424" s="10">
        <v>101454.92</v>
      </c>
      <c r="C424" s="10">
        <v>102223.43</v>
      </c>
      <c r="D424" s="10">
        <v>102325.55</v>
      </c>
      <c r="E424" s="10">
        <v>101454.92</v>
      </c>
      <c r="H424">
        <f t="shared" si="48"/>
        <v>7.5748913901858561E-3</v>
      </c>
      <c r="I424">
        <f t="shared" si="49"/>
        <v>8.5814468140135158E-3</v>
      </c>
      <c r="J424">
        <f t="shared" si="50"/>
        <v>0</v>
      </c>
      <c r="K424" t="str">
        <f t="shared" si="51"/>
        <v/>
      </c>
      <c r="L424" t="str">
        <f t="shared" si="52"/>
        <v/>
      </c>
      <c r="M424" t="str">
        <f t="shared" si="53"/>
        <v/>
      </c>
      <c r="N424" t="str">
        <f t="shared" si="54"/>
        <v/>
      </c>
      <c r="O424" t="str">
        <f t="shared" si="55"/>
        <v/>
      </c>
    </row>
    <row r="425" spans="1:15" x14ac:dyDescent="0.25">
      <c r="A425" s="1">
        <v>38679</v>
      </c>
      <c r="B425" s="10">
        <v>101373.54</v>
      </c>
      <c r="C425" s="10">
        <v>101457.56</v>
      </c>
      <c r="D425" s="10">
        <v>101457.56</v>
      </c>
      <c r="E425" s="10">
        <v>101298.93</v>
      </c>
      <c r="H425">
        <f t="shared" si="48"/>
        <v>8.2881588232996961E-4</v>
      </c>
      <c r="I425">
        <f t="shared" si="49"/>
        <v>8.2881588232996961E-4</v>
      </c>
      <c r="J425">
        <f t="shared" si="50"/>
        <v>-7.3599087099063265E-4</v>
      </c>
      <c r="K425" t="str">
        <f t="shared" si="51"/>
        <v/>
      </c>
      <c r="L425" t="str">
        <f t="shared" si="52"/>
        <v/>
      </c>
      <c r="M425" t="str">
        <f t="shared" si="53"/>
        <v/>
      </c>
      <c r="N425" t="str">
        <f t="shared" si="54"/>
        <v/>
      </c>
      <c r="O425" t="str">
        <f t="shared" si="55"/>
        <v/>
      </c>
    </row>
    <row r="426" spans="1:15" x14ac:dyDescent="0.25">
      <c r="A426" s="1">
        <v>38681</v>
      </c>
      <c r="B426" s="10">
        <v>102381.3</v>
      </c>
      <c r="C426" s="10">
        <v>101968.99</v>
      </c>
      <c r="D426" s="10">
        <v>102381.3</v>
      </c>
      <c r="E426" s="10">
        <v>101968.99</v>
      </c>
      <c r="H426">
        <f t="shared" si="48"/>
        <v>-4.0272002797385742E-3</v>
      </c>
      <c r="I426">
        <f t="shared" si="49"/>
        <v>0</v>
      </c>
      <c r="J426">
        <f t="shared" si="50"/>
        <v>-4.0272002797385742E-3</v>
      </c>
      <c r="K426" t="str">
        <f t="shared" si="51"/>
        <v/>
      </c>
      <c r="L426" t="str">
        <f t="shared" si="52"/>
        <v/>
      </c>
      <c r="M426" t="str">
        <f t="shared" si="53"/>
        <v/>
      </c>
      <c r="N426" t="str">
        <f t="shared" si="54"/>
        <v/>
      </c>
      <c r="O426" t="str">
        <f t="shared" si="55"/>
        <v/>
      </c>
    </row>
    <row r="427" spans="1:15" x14ac:dyDescent="0.25">
      <c r="A427" s="1">
        <v>38684</v>
      </c>
      <c r="B427" s="10">
        <v>103095.38</v>
      </c>
      <c r="C427" s="10">
        <v>102754.16</v>
      </c>
      <c r="D427" s="10">
        <v>103199.89</v>
      </c>
      <c r="E427" s="10">
        <v>102697.94</v>
      </c>
      <c r="H427">
        <f t="shared" si="48"/>
        <v>-3.3097506406203347E-3</v>
      </c>
      <c r="I427">
        <f t="shared" si="49"/>
        <v>1.0137214684109441E-3</v>
      </c>
      <c r="J427">
        <f t="shared" si="50"/>
        <v>-3.8550709061841992E-3</v>
      </c>
      <c r="K427" t="str">
        <f t="shared" si="51"/>
        <v/>
      </c>
      <c r="L427" t="str">
        <f t="shared" si="52"/>
        <v/>
      </c>
      <c r="M427" t="str">
        <f t="shared" si="53"/>
        <v/>
      </c>
      <c r="N427" t="str">
        <f t="shared" si="54"/>
        <v/>
      </c>
      <c r="O427" t="str">
        <f t="shared" si="55"/>
        <v/>
      </c>
    </row>
    <row r="428" spans="1:15" x14ac:dyDescent="0.25">
      <c r="A428" s="1">
        <v>38685</v>
      </c>
      <c r="B428" s="10">
        <v>103078.79</v>
      </c>
      <c r="C428" s="10">
        <v>103067.57</v>
      </c>
      <c r="D428" s="10">
        <v>103078.79</v>
      </c>
      <c r="E428" s="10">
        <v>103067.57</v>
      </c>
      <c r="H428">
        <f t="shared" si="48"/>
        <v>-1.0884877480599187E-4</v>
      </c>
      <c r="I428">
        <f t="shared" si="49"/>
        <v>0</v>
      </c>
      <c r="J428">
        <f t="shared" si="50"/>
        <v>-1.0884877480599187E-4</v>
      </c>
      <c r="K428" t="str">
        <f t="shared" si="51"/>
        <v/>
      </c>
      <c r="L428" t="str">
        <f t="shared" si="52"/>
        <v/>
      </c>
      <c r="M428" t="str">
        <f t="shared" si="53"/>
        <v/>
      </c>
      <c r="N428" t="str">
        <f t="shared" si="54"/>
        <v/>
      </c>
      <c r="O428" t="str">
        <f t="shared" si="55"/>
        <v/>
      </c>
    </row>
    <row r="429" spans="1:15" x14ac:dyDescent="0.25">
      <c r="A429" s="1">
        <v>38686</v>
      </c>
      <c r="B429" s="10">
        <v>103892.98</v>
      </c>
      <c r="C429" s="10">
        <v>103512.52</v>
      </c>
      <c r="D429" s="10">
        <v>103892.98</v>
      </c>
      <c r="E429" s="10">
        <v>103512.52</v>
      </c>
      <c r="H429">
        <f t="shared" si="48"/>
        <v>-3.662037608315738E-3</v>
      </c>
      <c r="I429">
        <f t="shared" si="49"/>
        <v>0</v>
      </c>
      <c r="J429">
        <f t="shared" si="50"/>
        <v>-3.662037608315738E-3</v>
      </c>
      <c r="K429" t="str">
        <f t="shared" si="51"/>
        <v/>
      </c>
      <c r="L429" t="str">
        <f t="shared" si="52"/>
        <v/>
      </c>
      <c r="M429" t="str">
        <f t="shared" si="53"/>
        <v/>
      </c>
      <c r="N429" t="str">
        <f t="shared" si="54"/>
        <v/>
      </c>
      <c r="O429" t="str">
        <f t="shared" si="55"/>
        <v/>
      </c>
    </row>
    <row r="430" spans="1:15" x14ac:dyDescent="0.25">
      <c r="A430" s="1">
        <v>38687</v>
      </c>
      <c r="B430" s="10">
        <v>103634.14</v>
      </c>
      <c r="C430" s="10">
        <v>103913.62</v>
      </c>
      <c r="D430" s="10">
        <v>104028.05</v>
      </c>
      <c r="E430" s="10">
        <v>103634.14</v>
      </c>
      <c r="H430">
        <f t="shared" si="48"/>
        <v>2.6967947049110208E-3</v>
      </c>
      <c r="I430">
        <f t="shared" si="49"/>
        <v>3.8009675190049386E-3</v>
      </c>
      <c r="J430">
        <f t="shared" si="50"/>
        <v>0</v>
      </c>
      <c r="K430" t="str">
        <f t="shared" si="51"/>
        <v/>
      </c>
      <c r="L430" t="str">
        <f t="shared" si="52"/>
        <v/>
      </c>
      <c r="M430" t="str">
        <f t="shared" si="53"/>
        <v/>
      </c>
      <c r="N430" t="str">
        <f t="shared" si="54"/>
        <v/>
      </c>
      <c r="O430" t="str">
        <f t="shared" si="55"/>
        <v/>
      </c>
    </row>
    <row r="431" spans="1:15" x14ac:dyDescent="0.25">
      <c r="A431" s="1">
        <v>38688</v>
      </c>
      <c r="B431" s="10">
        <v>102953.47</v>
      </c>
      <c r="C431" s="10">
        <v>102948.37</v>
      </c>
      <c r="D431" s="10">
        <v>102999.17</v>
      </c>
      <c r="E431" s="10">
        <v>102863.74</v>
      </c>
      <c r="H431">
        <f t="shared" si="48"/>
        <v>-4.9536941299832549E-5</v>
      </c>
      <c r="I431">
        <f t="shared" si="49"/>
        <v>4.438898465490837E-4</v>
      </c>
      <c r="J431">
        <f t="shared" si="50"/>
        <v>-8.7155877310396423E-4</v>
      </c>
      <c r="K431" t="str">
        <f t="shared" si="51"/>
        <v/>
      </c>
      <c r="L431" t="str">
        <f t="shared" si="52"/>
        <v/>
      </c>
      <c r="M431" t="str">
        <f t="shared" si="53"/>
        <v/>
      </c>
      <c r="N431" t="str">
        <f t="shared" si="54"/>
        <v/>
      </c>
      <c r="O431" t="str">
        <f t="shared" si="55"/>
        <v/>
      </c>
    </row>
    <row r="432" spans="1:15" x14ac:dyDescent="0.25">
      <c r="A432" s="1">
        <v>38691</v>
      </c>
      <c r="B432" s="10">
        <v>103151.15</v>
      </c>
      <c r="C432" s="10">
        <v>103396.18</v>
      </c>
      <c r="D432" s="10">
        <v>103396.18</v>
      </c>
      <c r="E432" s="10">
        <v>103151.15</v>
      </c>
      <c r="H432">
        <f t="shared" si="48"/>
        <v>2.3754461292966322E-3</v>
      </c>
      <c r="I432">
        <f t="shared" si="49"/>
        <v>2.3754461292966322E-3</v>
      </c>
      <c r="J432">
        <f t="shared" si="50"/>
        <v>0</v>
      </c>
      <c r="K432" t="str">
        <f t="shared" si="51"/>
        <v/>
      </c>
      <c r="L432" t="str">
        <f t="shared" si="52"/>
        <v/>
      </c>
      <c r="M432" t="str">
        <f t="shared" si="53"/>
        <v/>
      </c>
      <c r="N432" t="str">
        <f t="shared" si="54"/>
        <v/>
      </c>
      <c r="O432" t="str">
        <f t="shared" si="55"/>
        <v/>
      </c>
    </row>
    <row r="433" spans="1:15" x14ac:dyDescent="0.25">
      <c r="A433" s="1">
        <v>38692</v>
      </c>
      <c r="B433" s="10">
        <v>103142.07</v>
      </c>
      <c r="C433" s="10">
        <v>103121.49</v>
      </c>
      <c r="D433" s="10">
        <v>103787.16</v>
      </c>
      <c r="E433" s="10">
        <v>103060.29</v>
      </c>
      <c r="H433">
        <f t="shared" si="48"/>
        <v>-1.9953060860622429E-4</v>
      </c>
      <c r="I433">
        <f t="shared" si="49"/>
        <v>6.2543829108723248E-3</v>
      </c>
      <c r="J433">
        <f t="shared" si="50"/>
        <v>-7.9288693740597882E-4</v>
      </c>
      <c r="K433" t="str">
        <f t="shared" si="51"/>
        <v/>
      </c>
      <c r="L433" t="str">
        <f t="shared" si="52"/>
        <v/>
      </c>
      <c r="M433" t="str">
        <f t="shared" si="53"/>
        <v/>
      </c>
      <c r="N433" t="str">
        <f t="shared" si="54"/>
        <v/>
      </c>
      <c r="O433" t="str">
        <f t="shared" si="55"/>
        <v/>
      </c>
    </row>
    <row r="434" spans="1:15" x14ac:dyDescent="0.25">
      <c r="A434" s="1">
        <v>38693</v>
      </c>
      <c r="B434" s="10">
        <v>103220.69</v>
      </c>
      <c r="C434" s="10">
        <v>102313.65</v>
      </c>
      <c r="D434" s="10">
        <v>103316.13</v>
      </c>
      <c r="E434" s="10">
        <v>102282.61</v>
      </c>
      <c r="H434">
        <f t="shared" si="48"/>
        <v>-8.7873855522571098E-3</v>
      </c>
      <c r="I434">
        <f t="shared" si="49"/>
        <v>9.2462082940936163E-4</v>
      </c>
      <c r="J434">
        <f t="shared" si="50"/>
        <v>-9.088100457379289E-3</v>
      </c>
      <c r="K434" t="str">
        <f t="shared" si="51"/>
        <v/>
      </c>
      <c r="L434" t="str">
        <f t="shared" si="52"/>
        <v/>
      </c>
      <c r="M434" t="str">
        <f t="shared" si="53"/>
        <v/>
      </c>
      <c r="N434" t="str">
        <f t="shared" si="54"/>
        <v/>
      </c>
      <c r="O434" t="str">
        <f t="shared" si="55"/>
        <v/>
      </c>
    </row>
    <row r="435" spans="1:15" x14ac:dyDescent="0.25">
      <c r="A435" s="1">
        <v>38694</v>
      </c>
      <c r="B435" s="10">
        <v>103734.91</v>
      </c>
      <c r="C435" s="10">
        <v>103804.56</v>
      </c>
      <c r="D435" s="10">
        <v>103839.58</v>
      </c>
      <c r="E435" s="10">
        <v>103312.58</v>
      </c>
      <c r="H435">
        <f t="shared" si="48"/>
        <v>6.7142295684252673E-4</v>
      </c>
      <c r="I435">
        <f t="shared" si="49"/>
        <v>1.0090142267438207E-3</v>
      </c>
      <c r="J435">
        <f t="shared" si="50"/>
        <v>-4.0712427474993707E-3</v>
      </c>
      <c r="K435" t="str">
        <f t="shared" si="51"/>
        <v/>
      </c>
      <c r="L435" t="str">
        <f t="shared" si="52"/>
        <v/>
      </c>
      <c r="M435" t="str">
        <f t="shared" si="53"/>
        <v/>
      </c>
      <c r="N435" t="str">
        <f t="shared" si="54"/>
        <v/>
      </c>
      <c r="O435" t="str">
        <f t="shared" si="55"/>
        <v/>
      </c>
    </row>
    <row r="436" spans="1:15" x14ac:dyDescent="0.25">
      <c r="A436" s="1">
        <v>38695</v>
      </c>
      <c r="B436" s="10">
        <v>103019.34</v>
      </c>
      <c r="C436" s="10">
        <v>104022.26</v>
      </c>
      <c r="D436" s="10">
        <v>104022.26</v>
      </c>
      <c r="E436" s="10">
        <v>103019.34</v>
      </c>
      <c r="H436">
        <f t="shared" si="48"/>
        <v>9.7352594182800178E-3</v>
      </c>
      <c r="I436">
        <f t="shared" si="49"/>
        <v>9.7352594182800178E-3</v>
      </c>
      <c r="J436">
        <f t="shared" si="50"/>
        <v>0</v>
      </c>
      <c r="K436" t="str">
        <f t="shared" si="51"/>
        <v/>
      </c>
      <c r="L436" t="str">
        <f t="shared" si="52"/>
        <v/>
      </c>
      <c r="M436" t="str">
        <f t="shared" si="53"/>
        <v/>
      </c>
      <c r="N436" t="str">
        <f t="shared" si="54"/>
        <v/>
      </c>
      <c r="O436" t="str">
        <f t="shared" si="55"/>
        <v/>
      </c>
    </row>
    <row r="437" spans="1:15" x14ac:dyDescent="0.25">
      <c r="A437" s="1">
        <v>38698</v>
      </c>
      <c r="B437" s="10">
        <v>103063.41</v>
      </c>
      <c r="C437" s="10">
        <v>103513.96</v>
      </c>
      <c r="D437" s="10">
        <v>103551.89</v>
      </c>
      <c r="E437" s="10">
        <v>102585.96</v>
      </c>
      <c r="H437">
        <f t="shared" si="48"/>
        <v>4.3715805638491201E-3</v>
      </c>
      <c r="I437">
        <f t="shared" si="49"/>
        <v>4.7396064228808488E-3</v>
      </c>
      <c r="J437">
        <f t="shared" si="50"/>
        <v>-4.6325849299959643E-3</v>
      </c>
      <c r="K437" t="str">
        <f t="shared" si="51"/>
        <v/>
      </c>
      <c r="L437" t="str">
        <f t="shared" si="52"/>
        <v/>
      </c>
      <c r="M437" t="str">
        <f t="shared" si="53"/>
        <v/>
      </c>
      <c r="N437" t="str">
        <f t="shared" si="54"/>
        <v/>
      </c>
      <c r="O437" t="str">
        <f t="shared" si="55"/>
        <v/>
      </c>
    </row>
    <row r="438" spans="1:15" x14ac:dyDescent="0.25">
      <c r="A438" s="1">
        <v>38699</v>
      </c>
      <c r="B438" s="10">
        <v>101904.88</v>
      </c>
      <c r="C438" s="10">
        <v>103094.14</v>
      </c>
      <c r="D438" s="10">
        <v>103127.11</v>
      </c>
      <c r="E438" s="10">
        <v>101904.88</v>
      </c>
      <c r="H438">
        <f t="shared" si="48"/>
        <v>1.1670294886761079E-2</v>
      </c>
      <c r="I438">
        <f t="shared" si="49"/>
        <v>1.1993831894998586E-2</v>
      </c>
      <c r="J438">
        <f t="shared" si="50"/>
        <v>0</v>
      </c>
      <c r="K438" t="str">
        <f t="shared" si="51"/>
        <v/>
      </c>
      <c r="L438" t="str">
        <f t="shared" si="52"/>
        <v/>
      </c>
      <c r="M438" t="str">
        <f t="shared" si="53"/>
        <v/>
      </c>
      <c r="N438" t="str">
        <f t="shared" si="54"/>
        <v/>
      </c>
      <c r="O438" t="str">
        <f t="shared" si="55"/>
        <v/>
      </c>
    </row>
    <row r="439" spans="1:15" x14ac:dyDescent="0.25">
      <c r="A439" s="1">
        <v>38700</v>
      </c>
      <c r="B439" s="10">
        <v>102552.81</v>
      </c>
      <c r="C439" s="10">
        <v>102143.63</v>
      </c>
      <c r="D439" s="10">
        <v>102827.31</v>
      </c>
      <c r="E439" s="10">
        <v>102054.86</v>
      </c>
      <c r="H439">
        <f t="shared" si="48"/>
        <v>-3.9899443028424963E-3</v>
      </c>
      <c r="I439">
        <f t="shared" si="49"/>
        <v>2.6766697080264912E-3</v>
      </c>
      <c r="J439">
        <f t="shared" si="50"/>
        <v>-4.8555471078753909E-3</v>
      </c>
      <c r="K439" t="str">
        <f t="shared" si="51"/>
        <v/>
      </c>
      <c r="L439" t="str">
        <f t="shared" si="52"/>
        <v/>
      </c>
      <c r="M439" t="str">
        <f t="shared" si="53"/>
        <v/>
      </c>
      <c r="N439" t="str">
        <f t="shared" si="54"/>
        <v/>
      </c>
      <c r="O439" t="str">
        <f t="shared" si="55"/>
        <v/>
      </c>
    </row>
    <row r="440" spans="1:15" x14ac:dyDescent="0.25">
      <c r="A440" s="1">
        <v>38701</v>
      </c>
      <c r="B440" s="10">
        <v>102836.27</v>
      </c>
      <c r="C440" s="10">
        <v>103411.29</v>
      </c>
      <c r="D440" s="10">
        <v>103445.5</v>
      </c>
      <c r="E440" s="10">
        <v>102836.27</v>
      </c>
      <c r="H440">
        <f t="shared" si="48"/>
        <v>5.5916069301229498E-3</v>
      </c>
      <c r="I440">
        <f t="shared" si="49"/>
        <v>5.924271660183722E-3</v>
      </c>
      <c r="J440">
        <f t="shared" si="50"/>
        <v>0</v>
      </c>
      <c r="K440" t="str">
        <f t="shared" si="51"/>
        <v/>
      </c>
      <c r="L440" t="str">
        <f t="shared" si="52"/>
        <v/>
      </c>
      <c r="M440" t="str">
        <f t="shared" si="53"/>
        <v/>
      </c>
      <c r="N440" t="str">
        <f t="shared" si="54"/>
        <v/>
      </c>
      <c r="O440" t="str">
        <f t="shared" si="55"/>
        <v/>
      </c>
    </row>
    <row r="441" spans="1:15" x14ac:dyDescent="0.25">
      <c r="A441" s="1">
        <v>38702</v>
      </c>
      <c r="B441" s="10">
        <v>103509.69</v>
      </c>
      <c r="C441" s="10">
        <v>103757.52</v>
      </c>
      <c r="D441" s="10">
        <v>103778.41</v>
      </c>
      <c r="E441" s="10">
        <v>103097.57</v>
      </c>
      <c r="H441">
        <f t="shared" si="48"/>
        <v>2.3942685945634867E-3</v>
      </c>
      <c r="I441">
        <f t="shared" si="49"/>
        <v>2.5960854486184459E-3</v>
      </c>
      <c r="J441">
        <f t="shared" si="50"/>
        <v>-3.9814629915324584E-3</v>
      </c>
      <c r="K441" t="str">
        <f t="shared" si="51"/>
        <v/>
      </c>
      <c r="L441" t="str">
        <f t="shared" si="52"/>
        <v/>
      </c>
      <c r="M441" t="str">
        <f t="shared" si="53"/>
        <v/>
      </c>
      <c r="N441" t="str">
        <f t="shared" si="54"/>
        <v/>
      </c>
      <c r="O441" t="str">
        <f t="shared" si="55"/>
        <v/>
      </c>
    </row>
    <row r="442" spans="1:15" x14ac:dyDescent="0.25">
      <c r="A442" s="1">
        <v>38705</v>
      </c>
      <c r="B442" s="10">
        <v>104156.73</v>
      </c>
      <c r="C442" s="10">
        <v>104175.93</v>
      </c>
      <c r="D442" s="10">
        <v>104193</v>
      </c>
      <c r="E442" s="10">
        <v>104156.73</v>
      </c>
      <c r="H442">
        <f t="shared" si="48"/>
        <v>1.8433758433089587E-4</v>
      </c>
      <c r="I442">
        <f t="shared" si="49"/>
        <v>3.4822521790012217E-4</v>
      </c>
      <c r="J442">
        <f t="shared" si="50"/>
        <v>0</v>
      </c>
      <c r="K442" t="str">
        <f t="shared" si="51"/>
        <v/>
      </c>
      <c r="L442" t="str">
        <f t="shared" si="52"/>
        <v/>
      </c>
      <c r="M442" t="str">
        <f t="shared" si="53"/>
        <v/>
      </c>
      <c r="N442" t="str">
        <f t="shared" si="54"/>
        <v/>
      </c>
      <c r="O442" t="str">
        <f t="shared" si="55"/>
        <v/>
      </c>
    </row>
    <row r="443" spans="1:15" x14ac:dyDescent="0.25">
      <c r="A443" s="1">
        <v>38706</v>
      </c>
      <c r="B443" s="10">
        <v>104434.58</v>
      </c>
      <c r="C443" s="10">
        <v>104624.79</v>
      </c>
      <c r="D443" s="10">
        <v>104624.79</v>
      </c>
      <c r="E443" s="10">
        <v>104434.58</v>
      </c>
      <c r="H443">
        <f t="shared" si="48"/>
        <v>1.8213315934243468E-3</v>
      </c>
      <c r="I443">
        <f t="shared" si="49"/>
        <v>1.8213315934243468E-3</v>
      </c>
      <c r="J443">
        <f t="shared" si="50"/>
        <v>0</v>
      </c>
      <c r="K443" t="str">
        <f t="shared" si="51"/>
        <v/>
      </c>
      <c r="L443" t="str">
        <f t="shared" si="52"/>
        <v/>
      </c>
      <c r="M443" t="str">
        <f t="shared" si="53"/>
        <v/>
      </c>
      <c r="N443" t="str">
        <f t="shared" si="54"/>
        <v/>
      </c>
      <c r="O443" t="str">
        <f t="shared" si="55"/>
        <v/>
      </c>
    </row>
    <row r="444" spans="1:15" x14ac:dyDescent="0.25">
      <c r="A444" s="1">
        <v>38707</v>
      </c>
      <c r="B444" s="10">
        <v>103787.93</v>
      </c>
      <c r="C444" s="10">
        <v>104170.04</v>
      </c>
      <c r="D444" s="10">
        <v>104170.04</v>
      </c>
      <c r="E444" s="10">
        <v>103445.34</v>
      </c>
      <c r="H444">
        <f t="shared" si="48"/>
        <v>3.6816419789853505E-3</v>
      </c>
      <c r="I444">
        <f t="shared" si="49"/>
        <v>3.6816419789853505E-3</v>
      </c>
      <c r="J444">
        <f t="shared" si="50"/>
        <v>-3.300865524536345E-3</v>
      </c>
      <c r="K444" t="str">
        <f t="shared" si="51"/>
        <v/>
      </c>
      <c r="L444" t="str">
        <f t="shared" si="52"/>
        <v/>
      </c>
      <c r="M444" t="str">
        <f t="shared" si="53"/>
        <v/>
      </c>
      <c r="N444" t="str">
        <f t="shared" si="54"/>
        <v/>
      </c>
      <c r="O444" t="str">
        <f t="shared" si="55"/>
        <v/>
      </c>
    </row>
    <row r="445" spans="1:15" x14ac:dyDescent="0.25">
      <c r="A445" s="1">
        <v>38708</v>
      </c>
      <c r="B445" s="10">
        <v>102943.98</v>
      </c>
      <c r="C445" s="10">
        <v>102579.32</v>
      </c>
      <c r="D445" s="10">
        <v>103513.95</v>
      </c>
      <c r="E445" s="10">
        <v>102288.88</v>
      </c>
      <c r="H445">
        <f t="shared" si="48"/>
        <v>-3.5423149561537581E-3</v>
      </c>
      <c r="I445">
        <f t="shared" si="49"/>
        <v>5.5367006404842822E-3</v>
      </c>
      <c r="J445">
        <f t="shared" si="50"/>
        <v>-6.3636552618229203E-3</v>
      </c>
      <c r="K445" t="str">
        <f t="shared" si="51"/>
        <v/>
      </c>
      <c r="L445" t="str">
        <f t="shared" si="52"/>
        <v/>
      </c>
      <c r="M445" t="str">
        <f t="shared" si="53"/>
        <v/>
      </c>
      <c r="N445" t="str">
        <f t="shared" si="54"/>
        <v/>
      </c>
      <c r="O445" t="str">
        <f t="shared" si="55"/>
        <v/>
      </c>
    </row>
    <row r="446" spans="1:15" x14ac:dyDescent="0.25">
      <c r="A446" s="1">
        <v>38709</v>
      </c>
      <c r="B446" s="10">
        <v>102627.99</v>
      </c>
      <c r="C446" s="10">
        <v>103104.57</v>
      </c>
      <c r="D446" s="10">
        <v>103169.8</v>
      </c>
      <c r="E446" s="10">
        <v>102627.99</v>
      </c>
      <c r="H446">
        <f t="shared" si="48"/>
        <v>4.6437623887987112E-3</v>
      </c>
      <c r="I446">
        <f t="shared" si="49"/>
        <v>5.279358974096704E-3</v>
      </c>
      <c r="J446">
        <f t="shared" si="50"/>
        <v>0</v>
      </c>
      <c r="K446" t="str">
        <f t="shared" si="51"/>
        <v/>
      </c>
      <c r="L446" t="str">
        <f t="shared" si="52"/>
        <v/>
      </c>
      <c r="M446" t="str">
        <f t="shared" si="53"/>
        <v/>
      </c>
      <c r="N446" t="str">
        <f t="shared" si="54"/>
        <v/>
      </c>
      <c r="O446" t="str">
        <f t="shared" si="55"/>
        <v/>
      </c>
    </row>
    <row r="447" spans="1:15" x14ac:dyDescent="0.25">
      <c r="A447" s="1">
        <v>38713</v>
      </c>
      <c r="B447" s="10">
        <v>103524.47</v>
      </c>
      <c r="C447" s="10">
        <v>103296.61</v>
      </c>
      <c r="D447" s="10">
        <v>103637.11</v>
      </c>
      <c r="E447" s="10">
        <v>102553.19</v>
      </c>
      <c r="H447">
        <f t="shared" si="48"/>
        <v>-2.2010255159963243E-3</v>
      </c>
      <c r="I447">
        <f t="shared" si="49"/>
        <v>1.0880519359335317E-3</v>
      </c>
      <c r="J447">
        <f t="shared" si="50"/>
        <v>-9.382129654950111E-3</v>
      </c>
      <c r="K447" t="str">
        <f t="shared" si="51"/>
        <v/>
      </c>
      <c r="L447" t="str">
        <f t="shared" si="52"/>
        <v/>
      </c>
      <c r="M447" t="str">
        <f t="shared" si="53"/>
        <v/>
      </c>
      <c r="N447" t="str">
        <f t="shared" si="54"/>
        <v/>
      </c>
      <c r="O447" t="str">
        <f t="shared" si="55"/>
        <v/>
      </c>
    </row>
    <row r="448" spans="1:15" x14ac:dyDescent="0.25">
      <c r="A448" s="1">
        <v>38714</v>
      </c>
      <c r="B448" s="10">
        <v>103113.64</v>
      </c>
      <c r="C448" s="10">
        <v>103071.63</v>
      </c>
      <c r="D448" s="10">
        <v>103341.67</v>
      </c>
      <c r="E448" s="10">
        <v>102796.51</v>
      </c>
      <c r="H448">
        <f t="shared" si="48"/>
        <v>-4.0741457677173631E-4</v>
      </c>
      <c r="I448">
        <f t="shared" si="49"/>
        <v>2.211443607266661E-3</v>
      </c>
      <c r="J448">
        <f t="shared" si="50"/>
        <v>-3.0755387938977696E-3</v>
      </c>
      <c r="K448" t="str">
        <f t="shared" si="51"/>
        <v/>
      </c>
      <c r="L448" t="str">
        <f t="shared" si="52"/>
        <v/>
      </c>
      <c r="M448" t="str">
        <f t="shared" si="53"/>
        <v/>
      </c>
      <c r="N448" t="str">
        <f t="shared" si="54"/>
        <v/>
      </c>
      <c r="O448" t="str">
        <f t="shared" si="55"/>
        <v/>
      </c>
    </row>
    <row r="449" spans="1:15" x14ac:dyDescent="0.25">
      <c r="A449" s="1">
        <v>38715</v>
      </c>
      <c r="B449" s="10">
        <v>102899.78</v>
      </c>
      <c r="C449" s="10">
        <v>103279.83</v>
      </c>
      <c r="D449" s="10">
        <v>103298.56</v>
      </c>
      <c r="E449" s="10">
        <v>102406.73</v>
      </c>
      <c r="H449">
        <f t="shared" si="48"/>
        <v>3.6933995388523932E-3</v>
      </c>
      <c r="I449">
        <f t="shared" si="49"/>
        <v>3.8754213079950084E-3</v>
      </c>
      <c r="J449">
        <f t="shared" si="50"/>
        <v>-4.7915554338405775E-3</v>
      </c>
      <c r="K449" t="str">
        <f t="shared" si="51"/>
        <v/>
      </c>
      <c r="L449" t="str">
        <f t="shared" si="52"/>
        <v/>
      </c>
      <c r="M449" t="str">
        <f t="shared" si="53"/>
        <v/>
      </c>
      <c r="N449" t="str">
        <f t="shared" si="54"/>
        <v/>
      </c>
      <c r="O449" t="str">
        <f t="shared" si="55"/>
        <v/>
      </c>
    </row>
    <row r="450" spans="1:15" x14ac:dyDescent="0.25">
      <c r="A450" s="1">
        <v>38716</v>
      </c>
      <c r="B450" s="10">
        <v>103223.75</v>
      </c>
      <c r="C450" s="10">
        <v>103526.59</v>
      </c>
      <c r="D450" s="10">
        <v>103526.59</v>
      </c>
      <c r="E450" s="10">
        <v>103223.75</v>
      </c>
      <c r="H450">
        <f t="shared" si="48"/>
        <v>2.9338209472140608E-3</v>
      </c>
      <c r="I450">
        <f t="shared" si="49"/>
        <v>2.9338209472140608E-3</v>
      </c>
      <c r="J450">
        <f t="shared" si="50"/>
        <v>0</v>
      </c>
      <c r="K450" t="str">
        <f t="shared" si="51"/>
        <v/>
      </c>
      <c r="L450" t="str">
        <f t="shared" si="52"/>
        <v/>
      </c>
      <c r="M450" t="str">
        <f t="shared" si="53"/>
        <v/>
      </c>
      <c r="N450" t="str">
        <f t="shared" si="54"/>
        <v/>
      </c>
      <c r="O450" t="str">
        <f t="shared" si="55"/>
        <v/>
      </c>
    </row>
    <row r="451" spans="1:15" x14ac:dyDescent="0.25">
      <c r="A451" s="1">
        <v>38720</v>
      </c>
      <c r="B451" s="10">
        <v>102555.48</v>
      </c>
      <c r="C451" s="10">
        <v>103188.73</v>
      </c>
      <c r="D451" s="10">
        <v>104537.87</v>
      </c>
      <c r="E451" s="10">
        <v>102251.29</v>
      </c>
      <c r="H451">
        <f t="shared" si="48"/>
        <v>6.174706607584568E-3</v>
      </c>
      <c r="I451">
        <f t="shared" si="49"/>
        <v>1.9329927567010463E-2</v>
      </c>
      <c r="J451">
        <f t="shared" si="50"/>
        <v>-2.9661018601834233E-3</v>
      </c>
      <c r="K451" t="str">
        <f t="shared" si="51"/>
        <v/>
      </c>
      <c r="L451" t="str">
        <f t="shared" si="52"/>
        <v/>
      </c>
      <c r="M451" t="str">
        <f t="shared" si="53"/>
        <v/>
      </c>
      <c r="N451" t="str">
        <f t="shared" si="54"/>
        <v/>
      </c>
      <c r="O451" t="str">
        <f t="shared" si="55"/>
        <v/>
      </c>
    </row>
    <row r="452" spans="1:15" x14ac:dyDescent="0.25">
      <c r="A452" s="1">
        <v>38721</v>
      </c>
      <c r="B452" s="10">
        <v>101818.75</v>
      </c>
      <c r="C452" s="10">
        <v>102498.59</v>
      </c>
      <c r="D452" s="10">
        <v>103171.81</v>
      </c>
      <c r="E452" s="10">
        <v>101503.72</v>
      </c>
      <c r="H452">
        <f t="shared" si="48"/>
        <v>6.6769627401632725E-3</v>
      </c>
      <c r="I452">
        <f t="shared" si="49"/>
        <v>1.3288907986004572E-2</v>
      </c>
      <c r="J452">
        <f t="shared" si="50"/>
        <v>-3.0940273770793114E-3</v>
      </c>
      <c r="K452" t="str">
        <f t="shared" si="51"/>
        <v/>
      </c>
      <c r="L452" t="str">
        <f t="shared" si="52"/>
        <v/>
      </c>
      <c r="M452" t="str">
        <f t="shared" si="53"/>
        <v/>
      </c>
      <c r="N452" t="str">
        <f t="shared" si="54"/>
        <v/>
      </c>
      <c r="O452" t="str">
        <f t="shared" si="55"/>
        <v/>
      </c>
    </row>
    <row r="453" spans="1:15" x14ac:dyDescent="0.25">
      <c r="A453" s="1">
        <v>38722</v>
      </c>
      <c r="B453" s="10">
        <v>101919.24</v>
      </c>
      <c r="C453" s="10">
        <v>102221.65</v>
      </c>
      <c r="D453" s="10">
        <v>102261.77</v>
      </c>
      <c r="E453" s="10">
        <v>101704.86</v>
      </c>
      <c r="H453">
        <f t="shared" si="48"/>
        <v>2.9671532087560681E-3</v>
      </c>
      <c r="I453">
        <f t="shared" si="49"/>
        <v>3.3607982163132988E-3</v>
      </c>
      <c r="J453">
        <f t="shared" si="50"/>
        <v>-2.1034301276187106E-3</v>
      </c>
      <c r="K453" t="str">
        <f t="shared" si="51"/>
        <v/>
      </c>
      <c r="L453" t="str">
        <f t="shared" si="52"/>
        <v/>
      </c>
      <c r="M453" t="str">
        <f t="shared" si="53"/>
        <v/>
      </c>
      <c r="N453" t="str">
        <f t="shared" si="54"/>
        <v/>
      </c>
      <c r="O453" t="str">
        <f t="shared" si="55"/>
        <v/>
      </c>
    </row>
    <row r="454" spans="1:15" x14ac:dyDescent="0.25">
      <c r="A454" s="1">
        <v>38723</v>
      </c>
      <c r="B454" s="10">
        <v>101275.11</v>
      </c>
      <c r="C454" s="10">
        <v>101665.25</v>
      </c>
      <c r="D454" s="10">
        <v>102342.29</v>
      </c>
      <c r="E454" s="10">
        <v>101124.32</v>
      </c>
      <c r="H454">
        <f t="shared" si="48"/>
        <v>3.8522792026589592E-3</v>
      </c>
      <c r="I454">
        <f t="shared" si="49"/>
        <v>1.0537436098563502E-2</v>
      </c>
      <c r="J454">
        <f t="shared" si="50"/>
        <v>-1.4889146997716374E-3</v>
      </c>
      <c r="K454" t="str">
        <f t="shared" si="51"/>
        <v/>
      </c>
      <c r="L454" t="str">
        <f t="shared" si="52"/>
        <v/>
      </c>
      <c r="M454" t="str">
        <f t="shared" si="53"/>
        <v/>
      </c>
      <c r="N454" t="str">
        <f t="shared" si="54"/>
        <v/>
      </c>
      <c r="O454" t="str">
        <f t="shared" si="55"/>
        <v/>
      </c>
    </row>
    <row r="455" spans="1:15" x14ac:dyDescent="0.25">
      <c r="A455" s="1">
        <v>38726</v>
      </c>
      <c r="B455" s="10">
        <v>100627.37</v>
      </c>
      <c r="C455" s="10">
        <v>100796.64</v>
      </c>
      <c r="D455" s="10">
        <v>101522.54</v>
      </c>
      <c r="E455" s="10">
        <v>100124.69</v>
      </c>
      <c r="H455">
        <f t="shared" ref="H455:H518" si="56">C455/$B455-1</f>
        <v>1.6821467161469705E-3</v>
      </c>
      <c r="I455">
        <f t="shared" ref="I455:I518" si="57">D455/$B455-1</f>
        <v>8.8958898558115784E-3</v>
      </c>
      <c r="J455">
        <f t="shared" ref="J455:J518" si="58">E455/$B455-1</f>
        <v>-4.9954599827064516E-3</v>
      </c>
      <c r="K455" t="str">
        <f t="shared" ref="K455:K518" si="59">IF(AND(C455&lt;E455,ABS(C455/E455-1)&gt;K$2),C455/E455-1,"")</f>
        <v/>
      </c>
      <c r="L455" t="str">
        <f t="shared" ref="L455:L518" si="60">IF(AND(C455&gt;D455,ABS(D455/C455-1)&gt;K$2),D455/C455-1,"")</f>
        <v/>
      </c>
      <c r="M455" t="str">
        <f t="shared" ref="M455:M518" si="61">IF(AND(E455&gt;D455,ABS(E455/D455-1)&gt;K$2),E455/D455-1,"")</f>
        <v/>
      </c>
      <c r="N455" t="str">
        <f t="shared" ref="N455:N518" si="62">IF(AND(B455&lt;E455,ABS(E455/B455-1)&gt;K$2),E455/B455-1,"")</f>
        <v/>
      </c>
      <c r="O455" t="str">
        <f t="shared" ref="O455:O518" si="63">IF(AND(B455&gt;D455,ABS(D455/B455-1)&gt;K$2),D455/B455-1,"")</f>
        <v/>
      </c>
    </row>
    <row r="456" spans="1:15" x14ac:dyDescent="0.25">
      <c r="A456" s="1">
        <v>38727</v>
      </c>
      <c r="B456" s="10">
        <v>100320.08</v>
      </c>
      <c r="C456" s="10">
        <v>100651.99</v>
      </c>
      <c r="D456" s="10">
        <v>100828.75</v>
      </c>
      <c r="E456" s="10">
        <v>99699.14</v>
      </c>
      <c r="H456">
        <f t="shared" si="56"/>
        <v>3.3085101208054635E-3</v>
      </c>
      <c r="I456">
        <f t="shared" si="57"/>
        <v>5.0704704382213972E-3</v>
      </c>
      <c r="J456">
        <f t="shared" si="58"/>
        <v>-6.1895883655594952E-3</v>
      </c>
      <c r="K456" t="str">
        <f t="shared" si="59"/>
        <v/>
      </c>
      <c r="L456" t="str">
        <f t="shared" si="60"/>
        <v/>
      </c>
      <c r="M456" t="str">
        <f t="shared" si="61"/>
        <v/>
      </c>
      <c r="N456" t="str">
        <f t="shared" si="62"/>
        <v/>
      </c>
      <c r="O456" t="str">
        <f t="shared" si="63"/>
        <v/>
      </c>
    </row>
    <row r="457" spans="1:15" x14ac:dyDescent="0.25">
      <c r="A457" s="1">
        <v>38728</v>
      </c>
      <c r="B457" s="10">
        <v>99889.16</v>
      </c>
      <c r="C457" s="10">
        <v>99846.77</v>
      </c>
      <c r="D457" s="10">
        <v>100097.65</v>
      </c>
      <c r="E457" s="10">
        <v>99412.2</v>
      </c>
      <c r="H457">
        <f t="shared" si="56"/>
        <v>-4.243703721203973E-4</v>
      </c>
      <c r="I457">
        <f t="shared" si="57"/>
        <v>2.0872134674072562E-3</v>
      </c>
      <c r="J457">
        <f t="shared" si="58"/>
        <v>-4.7748924908369572E-3</v>
      </c>
      <c r="K457" t="str">
        <f t="shared" si="59"/>
        <v/>
      </c>
      <c r="L457" t="str">
        <f t="shared" si="60"/>
        <v/>
      </c>
      <c r="M457" t="str">
        <f t="shared" si="61"/>
        <v/>
      </c>
      <c r="N457" t="str">
        <f t="shared" si="62"/>
        <v/>
      </c>
      <c r="O457" t="str">
        <f t="shared" si="63"/>
        <v/>
      </c>
    </row>
    <row r="458" spans="1:15" x14ac:dyDescent="0.25">
      <c r="A458" s="1">
        <v>38729</v>
      </c>
      <c r="B458" s="10">
        <v>100238.85</v>
      </c>
      <c r="C458" s="10">
        <v>100366.58</v>
      </c>
      <c r="D458" s="10">
        <v>100384.31</v>
      </c>
      <c r="E458" s="10">
        <v>100238.85</v>
      </c>
      <c r="H458">
        <f t="shared" si="56"/>
        <v>1.274256438496657E-3</v>
      </c>
      <c r="I458">
        <f t="shared" si="57"/>
        <v>1.4511339665208567E-3</v>
      </c>
      <c r="J458">
        <f t="shared" si="58"/>
        <v>0</v>
      </c>
      <c r="K458" t="str">
        <f t="shared" si="59"/>
        <v/>
      </c>
      <c r="L458" t="str">
        <f t="shared" si="60"/>
        <v/>
      </c>
      <c r="M458" t="str">
        <f t="shared" si="61"/>
        <v/>
      </c>
      <c r="N458" t="str">
        <f t="shared" si="62"/>
        <v/>
      </c>
      <c r="O458" t="str">
        <f t="shared" si="63"/>
        <v/>
      </c>
    </row>
    <row r="459" spans="1:15" x14ac:dyDescent="0.25">
      <c r="A459" s="1">
        <v>38730</v>
      </c>
      <c r="B459" s="10">
        <v>100811.54</v>
      </c>
      <c r="C459" s="10">
        <v>100709.21</v>
      </c>
      <c r="D459" s="10">
        <v>101390.12</v>
      </c>
      <c r="E459" s="10">
        <v>100061.92</v>
      </c>
      <c r="H459">
        <f t="shared" si="56"/>
        <v>-1.0150623628999433E-3</v>
      </c>
      <c r="I459">
        <f t="shared" si="57"/>
        <v>5.7392239023430491E-3</v>
      </c>
      <c r="J459">
        <f t="shared" si="58"/>
        <v>-7.435855061831198E-3</v>
      </c>
      <c r="K459" t="str">
        <f t="shared" si="59"/>
        <v/>
      </c>
      <c r="L459" t="str">
        <f t="shared" si="60"/>
        <v/>
      </c>
      <c r="M459" t="str">
        <f t="shared" si="61"/>
        <v/>
      </c>
      <c r="N459" t="str">
        <f t="shared" si="62"/>
        <v/>
      </c>
      <c r="O459" t="str">
        <f t="shared" si="63"/>
        <v/>
      </c>
    </row>
    <row r="460" spans="1:15" x14ac:dyDescent="0.25">
      <c r="A460" s="1">
        <v>38734</v>
      </c>
      <c r="B460" s="10">
        <v>101022.49</v>
      </c>
      <c r="C460" s="10">
        <v>100995.6</v>
      </c>
      <c r="D460" s="10">
        <v>101022.49</v>
      </c>
      <c r="E460" s="10">
        <v>100995.6</v>
      </c>
      <c r="H460">
        <f t="shared" si="56"/>
        <v>-2.6617835295883463E-4</v>
      </c>
      <c r="I460">
        <f t="shared" si="57"/>
        <v>0</v>
      </c>
      <c r="J460">
        <f t="shared" si="58"/>
        <v>-2.6617835295883463E-4</v>
      </c>
      <c r="K460" t="str">
        <f t="shared" si="59"/>
        <v/>
      </c>
      <c r="L460" t="str">
        <f t="shared" si="60"/>
        <v/>
      </c>
      <c r="M460" t="str">
        <f t="shared" si="61"/>
        <v/>
      </c>
      <c r="N460" t="str">
        <f t="shared" si="62"/>
        <v/>
      </c>
      <c r="O460" t="str">
        <f t="shared" si="63"/>
        <v/>
      </c>
    </row>
    <row r="461" spans="1:15" x14ac:dyDescent="0.25">
      <c r="A461" s="1">
        <v>38735</v>
      </c>
      <c r="B461" s="10">
        <v>101658.71</v>
      </c>
      <c r="C461" s="10">
        <v>102055.53</v>
      </c>
      <c r="D461" s="10">
        <v>102262.14</v>
      </c>
      <c r="E461" s="10">
        <v>101658.71</v>
      </c>
      <c r="H461">
        <f t="shared" si="56"/>
        <v>3.9034530341768292E-3</v>
      </c>
      <c r="I461">
        <f t="shared" si="57"/>
        <v>5.9358416017671889E-3</v>
      </c>
      <c r="J461">
        <f t="shared" si="58"/>
        <v>0</v>
      </c>
      <c r="K461" t="str">
        <f t="shared" si="59"/>
        <v/>
      </c>
      <c r="L461" t="str">
        <f t="shared" si="60"/>
        <v/>
      </c>
      <c r="M461" t="str">
        <f t="shared" si="61"/>
        <v/>
      </c>
      <c r="N461" t="str">
        <f t="shared" si="62"/>
        <v/>
      </c>
      <c r="O461" t="str">
        <f t="shared" si="63"/>
        <v/>
      </c>
    </row>
    <row r="462" spans="1:15" x14ac:dyDescent="0.25">
      <c r="A462" s="1">
        <v>38736</v>
      </c>
      <c r="B462" s="10">
        <v>101084.26</v>
      </c>
      <c r="C462" s="10">
        <v>101056.93</v>
      </c>
      <c r="D462" s="10">
        <v>101137.31</v>
      </c>
      <c r="E462" s="10">
        <v>100735.4</v>
      </c>
      <c r="H462">
        <f t="shared" si="56"/>
        <v>-2.7036850247508237E-4</v>
      </c>
      <c r="I462">
        <f t="shared" si="57"/>
        <v>5.2480969836454783E-4</v>
      </c>
      <c r="J462">
        <f t="shared" si="58"/>
        <v>-3.4511802332034547E-3</v>
      </c>
      <c r="K462" t="str">
        <f t="shared" si="59"/>
        <v/>
      </c>
      <c r="L462" t="str">
        <f t="shared" si="60"/>
        <v/>
      </c>
      <c r="M462" t="str">
        <f t="shared" si="61"/>
        <v/>
      </c>
      <c r="N462" t="str">
        <f t="shared" si="62"/>
        <v/>
      </c>
      <c r="O462" t="str">
        <f t="shared" si="63"/>
        <v/>
      </c>
    </row>
    <row r="463" spans="1:15" x14ac:dyDescent="0.25">
      <c r="A463" s="1">
        <v>38737</v>
      </c>
      <c r="B463" s="10">
        <v>102229.14</v>
      </c>
      <c r="C463" s="10">
        <v>101956.67</v>
      </c>
      <c r="D463" s="10">
        <v>102659.8</v>
      </c>
      <c r="E463" s="10">
        <v>101800.42</v>
      </c>
      <c r="H463">
        <f t="shared" si="56"/>
        <v>-2.6652870209022961E-3</v>
      </c>
      <c r="I463">
        <f t="shared" si="57"/>
        <v>4.212693171438131E-3</v>
      </c>
      <c r="J463">
        <f t="shared" si="58"/>
        <v>-4.1937161948149004E-3</v>
      </c>
      <c r="K463" t="str">
        <f t="shared" si="59"/>
        <v/>
      </c>
      <c r="L463" t="str">
        <f t="shared" si="60"/>
        <v/>
      </c>
      <c r="M463" t="str">
        <f t="shared" si="61"/>
        <v/>
      </c>
      <c r="N463" t="str">
        <f t="shared" si="62"/>
        <v/>
      </c>
      <c r="O463" t="str">
        <f t="shared" si="63"/>
        <v/>
      </c>
    </row>
    <row r="464" spans="1:15" x14ac:dyDescent="0.25">
      <c r="A464" s="1">
        <v>38740</v>
      </c>
      <c r="B464" s="10">
        <v>101550.26</v>
      </c>
      <c r="C464" s="10">
        <v>102570.61</v>
      </c>
      <c r="D464" s="10">
        <v>102684.44</v>
      </c>
      <c r="E464" s="10">
        <v>101253.51</v>
      </c>
      <c r="H464">
        <f t="shared" si="56"/>
        <v>1.0047733998908681E-2</v>
      </c>
      <c r="I464">
        <f t="shared" si="57"/>
        <v>1.1168656781381125E-2</v>
      </c>
      <c r="J464">
        <f t="shared" si="58"/>
        <v>-2.9221983281972896E-3</v>
      </c>
      <c r="K464" t="str">
        <f t="shared" si="59"/>
        <v/>
      </c>
      <c r="L464" t="str">
        <f t="shared" si="60"/>
        <v/>
      </c>
      <c r="M464" t="str">
        <f t="shared" si="61"/>
        <v/>
      </c>
      <c r="N464" t="str">
        <f t="shared" si="62"/>
        <v/>
      </c>
      <c r="O464" t="str">
        <f t="shared" si="63"/>
        <v/>
      </c>
    </row>
    <row r="465" spans="1:15" x14ac:dyDescent="0.25">
      <c r="A465" s="1">
        <v>38741</v>
      </c>
      <c r="B465" s="10">
        <v>100752.26</v>
      </c>
      <c r="C465" s="10">
        <v>101314.14</v>
      </c>
      <c r="D465" s="10">
        <v>101567.59</v>
      </c>
      <c r="E465" s="10">
        <v>100553.8</v>
      </c>
      <c r="H465">
        <f t="shared" si="56"/>
        <v>5.576847606197699E-3</v>
      </c>
      <c r="I465">
        <f t="shared" si="57"/>
        <v>8.092423931731263E-3</v>
      </c>
      <c r="J465">
        <f t="shared" si="58"/>
        <v>-1.9697821170462371E-3</v>
      </c>
      <c r="K465" t="str">
        <f t="shared" si="59"/>
        <v/>
      </c>
      <c r="L465" t="str">
        <f t="shared" si="60"/>
        <v/>
      </c>
      <c r="M465" t="str">
        <f t="shared" si="61"/>
        <v/>
      </c>
      <c r="N465" t="str">
        <f t="shared" si="62"/>
        <v/>
      </c>
      <c r="O465" t="str">
        <f t="shared" si="63"/>
        <v/>
      </c>
    </row>
    <row r="466" spans="1:15" x14ac:dyDescent="0.25">
      <c r="A466" s="1">
        <v>38742</v>
      </c>
      <c r="B466" s="10">
        <v>100158.41</v>
      </c>
      <c r="C466" s="10">
        <v>100017.58</v>
      </c>
      <c r="D466" s="10">
        <v>100918.89</v>
      </c>
      <c r="E466" s="10">
        <v>99439.78</v>
      </c>
      <c r="H466">
        <f t="shared" si="56"/>
        <v>-1.4060726403304358E-3</v>
      </c>
      <c r="I466">
        <f t="shared" si="57"/>
        <v>7.5927722894162386E-3</v>
      </c>
      <c r="J466">
        <f t="shared" si="58"/>
        <v>-7.1749341867548555E-3</v>
      </c>
      <c r="K466" t="str">
        <f t="shared" si="59"/>
        <v/>
      </c>
      <c r="L466" t="str">
        <f t="shared" si="60"/>
        <v/>
      </c>
      <c r="M466" t="str">
        <f t="shared" si="61"/>
        <v/>
      </c>
      <c r="N466" t="str">
        <f t="shared" si="62"/>
        <v/>
      </c>
      <c r="O466" t="str">
        <f t="shared" si="63"/>
        <v/>
      </c>
    </row>
    <row r="467" spans="1:15" x14ac:dyDescent="0.25">
      <c r="A467" s="1">
        <v>38743</v>
      </c>
      <c r="B467" s="10">
        <v>99279.63</v>
      </c>
      <c r="C467" s="10">
        <v>99803.83</v>
      </c>
      <c r="D467" s="10">
        <v>99803.83</v>
      </c>
      <c r="E467" s="10">
        <v>99103.31</v>
      </c>
      <c r="H467">
        <f t="shared" si="56"/>
        <v>5.2800357938480591E-3</v>
      </c>
      <c r="I467">
        <f t="shared" si="57"/>
        <v>5.2800357938480591E-3</v>
      </c>
      <c r="J467">
        <f t="shared" si="58"/>
        <v>-1.7759937260041214E-3</v>
      </c>
      <c r="K467" t="str">
        <f t="shared" si="59"/>
        <v/>
      </c>
      <c r="L467" t="str">
        <f t="shared" si="60"/>
        <v/>
      </c>
      <c r="M467" t="str">
        <f t="shared" si="61"/>
        <v/>
      </c>
      <c r="N467" t="str">
        <f t="shared" si="62"/>
        <v/>
      </c>
      <c r="O467" t="str">
        <f t="shared" si="63"/>
        <v/>
      </c>
    </row>
    <row r="468" spans="1:15" x14ac:dyDescent="0.25">
      <c r="A468" s="1">
        <v>38744</v>
      </c>
      <c r="B468" s="10">
        <v>97789.48</v>
      </c>
      <c r="C468" s="10">
        <v>98559.38</v>
      </c>
      <c r="D468" s="10">
        <v>98559.38</v>
      </c>
      <c r="E468" s="10">
        <v>97328.38</v>
      </c>
      <c r="H468">
        <f t="shared" si="56"/>
        <v>7.8730350135822746E-3</v>
      </c>
      <c r="I468">
        <f t="shared" si="57"/>
        <v>7.8730350135822746E-3</v>
      </c>
      <c r="J468">
        <f t="shared" si="58"/>
        <v>-4.7152311271109193E-3</v>
      </c>
      <c r="K468" t="str">
        <f t="shared" si="59"/>
        <v/>
      </c>
      <c r="L468" t="str">
        <f t="shared" si="60"/>
        <v/>
      </c>
      <c r="M468" t="str">
        <f t="shared" si="61"/>
        <v/>
      </c>
      <c r="N468" t="str">
        <f t="shared" si="62"/>
        <v/>
      </c>
      <c r="O468" t="str">
        <f t="shared" si="63"/>
        <v/>
      </c>
    </row>
    <row r="469" spans="1:15" x14ac:dyDescent="0.25">
      <c r="A469" s="1">
        <v>38747</v>
      </c>
      <c r="B469" s="10">
        <v>97725.39</v>
      </c>
      <c r="C469" s="10">
        <v>97914.62</v>
      </c>
      <c r="D469" s="10">
        <v>98173.53</v>
      </c>
      <c r="E469" s="10">
        <v>96719.33</v>
      </c>
      <c r="H469">
        <f t="shared" si="56"/>
        <v>1.9363442806419329E-3</v>
      </c>
      <c r="I469">
        <f t="shared" si="57"/>
        <v>4.5857069488286495E-3</v>
      </c>
      <c r="J469">
        <f t="shared" si="58"/>
        <v>-1.029476577172006E-2</v>
      </c>
      <c r="K469" t="str">
        <f t="shared" si="59"/>
        <v/>
      </c>
      <c r="L469" t="str">
        <f t="shared" si="60"/>
        <v/>
      </c>
      <c r="M469" t="str">
        <f t="shared" si="61"/>
        <v/>
      </c>
      <c r="N469" t="str">
        <f t="shared" si="62"/>
        <v/>
      </c>
      <c r="O469" t="str">
        <f t="shared" si="63"/>
        <v/>
      </c>
    </row>
    <row r="470" spans="1:15" x14ac:dyDescent="0.25">
      <c r="A470" s="1">
        <v>38748</v>
      </c>
      <c r="B470" s="10">
        <v>97870.99</v>
      </c>
      <c r="C470" s="10">
        <v>98142.52</v>
      </c>
      <c r="D470" s="10">
        <v>98142.52</v>
      </c>
      <c r="E470" s="10">
        <v>97734.01</v>
      </c>
      <c r="H470">
        <f t="shared" si="56"/>
        <v>2.77436654109664E-3</v>
      </c>
      <c r="I470">
        <f t="shared" si="57"/>
        <v>2.77436654109664E-3</v>
      </c>
      <c r="J470">
        <f t="shared" si="58"/>
        <v>-1.399597572273592E-3</v>
      </c>
      <c r="K470" t="str">
        <f t="shared" si="59"/>
        <v/>
      </c>
      <c r="L470" t="str">
        <f t="shared" si="60"/>
        <v/>
      </c>
      <c r="M470" t="str">
        <f t="shared" si="61"/>
        <v/>
      </c>
      <c r="N470" t="str">
        <f t="shared" si="62"/>
        <v/>
      </c>
      <c r="O470" t="str">
        <f t="shared" si="63"/>
        <v/>
      </c>
    </row>
    <row r="471" spans="1:15" x14ac:dyDescent="0.25">
      <c r="A471" s="1">
        <v>38749</v>
      </c>
      <c r="B471" s="10">
        <v>97536.28</v>
      </c>
      <c r="C471" s="10">
        <v>97408.04</v>
      </c>
      <c r="D471" s="10">
        <v>98176.75</v>
      </c>
      <c r="E471" s="10">
        <v>97106.59</v>
      </c>
      <c r="H471">
        <f t="shared" si="56"/>
        <v>-1.3147928135048836E-3</v>
      </c>
      <c r="I471">
        <f t="shared" si="57"/>
        <v>6.5664796729996144E-3</v>
      </c>
      <c r="J471">
        <f t="shared" si="58"/>
        <v>-4.4054376484319313E-3</v>
      </c>
      <c r="K471" t="str">
        <f t="shared" si="59"/>
        <v/>
      </c>
      <c r="L471" t="str">
        <f t="shared" si="60"/>
        <v/>
      </c>
      <c r="M471" t="str">
        <f t="shared" si="61"/>
        <v/>
      </c>
      <c r="N471" t="str">
        <f t="shared" si="62"/>
        <v/>
      </c>
      <c r="O471" t="str">
        <f t="shared" si="63"/>
        <v/>
      </c>
    </row>
    <row r="472" spans="1:15" x14ac:dyDescent="0.25">
      <c r="A472" s="1">
        <v>38750</v>
      </c>
      <c r="B472" s="10">
        <v>98471.91</v>
      </c>
      <c r="C472" s="10">
        <v>98220.19</v>
      </c>
      <c r="D472" s="10">
        <v>98887.98</v>
      </c>
      <c r="E472" s="10">
        <v>97536.28</v>
      </c>
      <c r="H472">
        <f t="shared" si="56"/>
        <v>-2.5562619837474765E-3</v>
      </c>
      <c r="I472">
        <f t="shared" si="57"/>
        <v>4.2252658651589226E-3</v>
      </c>
      <c r="J472">
        <f t="shared" si="58"/>
        <v>-9.5014913390022437E-3</v>
      </c>
      <c r="K472" t="str">
        <f t="shared" si="59"/>
        <v/>
      </c>
      <c r="L472" t="str">
        <f t="shared" si="60"/>
        <v/>
      </c>
      <c r="M472" t="str">
        <f t="shared" si="61"/>
        <v/>
      </c>
      <c r="N472" t="str">
        <f t="shared" si="62"/>
        <v/>
      </c>
      <c r="O472" t="str">
        <f t="shared" si="63"/>
        <v/>
      </c>
    </row>
    <row r="473" spans="1:15" x14ac:dyDescent="0.25">
      <c r="A473" s="1">
        <v>38751</v>
      </c>
      <c r="B473" s="10">
        <v>98174.6</v>
      </c>
      <c r="C473" s="10">
        <v>99116.37</v>
      </c>
      <c r="D473" s="10">
        <v>99215.19</v>
      </c>
      <c r="E473" s="10">
        <v>98128.2</v>
      </c>
      <c r="H473">
        <f t="shared" si="56"/>
        <v>9.5928071008182236E-3</v>
      </c>
      <c r="I473">
        <f t="shared" si="57"/>
        <v>1.0599381102647687E-2</v>
      </c>
      <c r="J473">
        <f t="shared" si="58"/>
        <v>-4.7262733945452329E-4</v>
      </c>
      <c r="K473" t="str">
        <f t="shared" si="59"/>
        <v/>
      </c>
      <c r="L473" t="str">
        <f t="shared" si="60"/>
        <v/>
      </c>
      <c r="M473" t="str">
        <f t="shared" si="61"/>
        <v/>
      </c>
      <c r="N473" t="str">
        <f t="shared" si="62"/>
        <v/>
      </c>
      <c r="O473" t="str">
        <f t="shared" si="63"/>
        <v/>
      </c>
    </row>
    <row r="474" spans="1:15" x14ac:dyDescent="0.25">
      <c r="A474" s="1">
        <v>38754</v>
      </c>
      <c r="B474" s="10">
        <v>98476.69</v>
      </c>
      <c r="C474" s="10">
        <v>98483.61</v>
      </c>
      <c r="D474" s="10">
        <v>98558.71</v>
      </c>
      <c r="E474" s="10">
        <v>97802.29</v>
      </c>
      <c r="H474">
        <f t="shared" si="56"/>
        <v>7.0270436587582807E-5</v>
      </c>
      <c r="I474">
        <f t="shared" si="57"/>
        <v>8.3288745793552721E-4</v>
      </c>
      <c r="J474">
        <f t="shared" si="58"/>
        <v>-6.8483211610789185E-3</v>
      </c>
      <c r="K474" t="str">
        <f t="shared" si="59"/>
        <v/>
      </c>
      <c r="L474" t="str">
        <f t="shared" si="60"/>
        <v/>
      </c>
      <c r="M474" t="str">
        <f t="shared" si="61"/>
        <v/>
      </c>
      <c r="N474" t="str">
        <f t="shared" si="62"/>
        <v/>
      </c>
      <c r="O474" t="str">
        <f t="shared" si="63"/>
        <v/>
      </c>
    </row>
    <row r="475" spans="1:15" x14ac:dyDescent="0.25">
      <c r="A475" s="1">
        <v>38755</v>
      </c>
      <c r="B475" s="10">
        <v>98951.83</v>
      </c>
      <c r="C475" s="10">
        <v>98390.93</v>
      </c>
      <c r="D475" s="10">
        <v>99583</v>
      </c>
      <c r="E475" s="10">
        <v>98054.32</v>
      </c>
      <c r="H475">
        <f t="shared" si="56"/>
        <v>-5.6684146215386644E-3</v>
      </c>
      <c r="I475">
        <f t="shared" si="57"/>
        <v>6.3785581327804319E-3</v>
      </c>
      <c r="J475">
        <f t="shared" si="58"/>
        <v>-9.0701708093725575E-3</v>
      </c>
      <c r="K475" t="str">
        <f t="shared" si="59"/>
        <v/>
      </c>
      <c r="L475" t="str">
        <f t="shared" si="60"/>
        <v/>
      </c>
      <c r="M475" t="str">
        <f t="shared" si="61"/>
        <v/>
      </c>
      <c r="N475" t="str">
        <f t="shared" si="62"/>
        <v/>
      </c>
      <c r="O475" t="str">
        <f t="shared" si="63"/>
        <v/>
      </c>
    </row>
    <row r="476" spans="1:15" x14ac:dyDescent="0.25">
      <c r="A476" s="1">
        <v>38756</v>
      </c>
      <c r="B476" s="10">
        <v>98213.29</v>
      </c>
      <c r="C476" s="10">
        <v>98817.98</v>
      </c>
      <c r="D476" s="10">
        <v>98894.01</v>
      </c>
      <c r="E476" s="10">
        <v>98121.96</v>
      </c>
      <c r="H476">
        <f t="shared" si="56"/>
        <v>6.156906056196787E-3</v>
      </c>
      <c r="I476">
        <f t="shared" si="57"/>
        <v>6.9310375408460079E-3</v>
      </c>
      <c r="J476">
        <f t="shared" si="58"/>
        <v>-9.2991488219151819E-4</v>
      </c>
      <c r="K476" t="str">
        <f t="shared" si="59"/>
        <v/>
      </c>
      <c r="L476" t="str">
        <f t="shared" si="60"/>
        <v/>
      </c>
      <c r="M476" t="str">
        <f t="shared" si="61"/>
        <v/>
      </c>
      <c r="N476" t="str">
        <f t="shared" si="62"/>
        <v/>
      </c>
      <c r="O476" t="str">
        <f t="shared" si="63"/>
        <v/>
      </c>
    </row>
    <row r="477" spans="1:15" x14ac:dyDescent="0.25">
      <c r="A477" s="1">
        <v>38757</v>
      </c>
      <c r="B477" s="10">
        <v>97812.46</v>
      </c>
      <c r="C477" s="10">
        <v>98037.89</v>
      </c>
      <c r="D477" s="10">
        <v>98311.69</v>
      </c>
      <c r="E477" s="10">
        <v>97409.02</v>
      </c>
      <c r="H477">
        <f t="shared" si="56"/>
        <v>2.3047165974559025E-3</v>
      </c>
      <c r="I477">
        <f t="shared" si="57"/>
        <v>5.1039509690278262E-3</v>
      </c>
      <c r="J477">
        <f t="shared" si="58"/>
        <v>-4.1246278848319218E-3</v>
      </c>
      <c r="K477" t="str">
        <f t="shared" si="59"/>
        <v/>
      </c>
      <c r="L477" t="str">
        <f t="shared" si="60"/>
        <v/>
      </c>
      <c r="M477" t="str">
        <f t="shared" si="61"/>
        <v/>
      </c>
      <c r="N477" t="str">
        <f t="shared" si="62"/>
        <v/>
      </c>
      <c r="O477" t="str">
        <f t="shared" si="63"/>
        <v/>
      </c>
    </row>
    <row r="478" spans="1:15" x14ac:dyDescent="0.25">
      <c r="A478" s="1">
        <v>38758</v>
      </c>
      <c r="B478" s="10">
        <v>98024.16</v>
      </c>
      <c r="C478" s="10">
        <v>98299.55</v>
      </c>
      <c r="D478" s="10">
        <v>98521.73</v>
      </c>
      <c r="E478" s="10">
        <v>97827.95</v>
      </c>
      <c r="H478">
        <f t="shared" si="56"/>
        <v>2.8094094353880994E-3</v>
      </c>
      <c r="I478">
        <f t="shared" si="57"/>
        <v>5.0759935101711839E-3</v>
      </c>
      <c r="J478">
        <f t="shared" si="58"/>
        <v>-2.0016493892934806E-3</v>
      </c>
      <c r="K478" t="str">
        <f t="shared" si="59"/>
        <v/>
      </c>
      <c r="L478" t="str">
        <f t="shared" si="60"/>
        <v/>
      </c>
      <c r="M478" t="str">
        <f t="shared" si="61"/>
        <v/>
      </c>
      <c r="N478" t="str">
        <f t="shared" si="62"/>
        <v/>
      </c>
      <c r="O478" t="str">
        <f t="shared" si="63"/>
        <v/>
      </c>
    </row>
    <row r="479" spans="1:15" x14ac:dyDescent="0.25">
      <c r="A479" s="1">
        <v>38761</v>
      </c>
      <c r="B479" s="10">
        <v>99235.87</v>
      </c>
      <c r="C479" s="10">
        <v>98685.66</v>
      </c>
      <c r="D479" s="10">
        <v>100034.28</v>
      </c>
      <c r="E479" s="10">
        <v>98685.66</v>
      </c>
      <c r="H479">
        <f t="shared" si="56"/>
        <v>-5.5444669351918385E-3</v>
      </c>
      <c r="I479">
        <f t="shared" si="57"/>
        <v>8.0455786803703688E-3</v>
      </c>
      <c r="J479">
        <f t="shared" si="58"/>
        <v>-5.5444669351918385E-3</v>
      </c>
      <c r="K479" t="str">
        <f t="shared" si="59"/>
        <v/>
      </c>
      <c r="L479" t="str">
        <f t="shared" si="60"/>
        <v/>
      </c>
      <c r="M479" t="str">
        <f t="shared" si="61"/>
        <v/>
      </c>
      <c r="N479" t="str">
        <f t="shared" si="62"/>
        <v/>
      </c>
      <c r="O479" t="str">
        <f t="shared" si="63"/>
        <v/>
      </c>
    </row>
    <row r="480" spans="1:15" x14ac:dyDescent="0.25">
      <c r="A480" s="1">
        <v>38762</v>
      </c>
      <c r="B480" s="10">
        <v>98163.88</v>
      </c>
      <c r="C480" s="10">
        <v>99023.17</v>
      </c>
      <c r="D480" s="10">
        <v>99164.97</v>
      </c>
      <c r="E480" s="10">
        <v>98157.97</v>
      </c>
      <c r="H480">
        <f t="shared" si="56"/>
        <v>8.7536270978694208E-3</v>
      </c>
      <c r="I480">
        <f t="shared" si="57"/>
        <v>1.0198150276863549E-2</v>
      </c>
      <c r="J480">
        <f t="shared" si="58"/>
        <v>-6.0205444202154901E-5</v>
      </c>
      <c r="K480" t="str">
        <f t="shared" si="59"/>
        <v/>
      </c>
      <c r="L480" t="str">
        <f t="shared" si="60"/>
        <v/>
      </c>
      <c r="M480" t="str">
        <f t="shared" si="61"/>
        <v/>
      </c>
      <c r="N480" t="str">
        <f t="shared" si="62"/>
        <v/>
      </c>
      <c r="O480" t="str">
        <f t="shared" si="63"/>
        <v/>
      </c>
    </row>
    <row r="481" spans="1:15" x14ac:dyDescent="0.25">
      <c r="A481" s="1">
        <v>38763</v>
      </c>
      <c r="B481" s="10">
        <v>98188.84</v>
      </c>
      <c r="C481" s="10">
        <v>97818.79</v>
      </c>
      <c r="D481" s="10">
        <v>98719.86</v>
      </c>
      <c r="E481" s="10">
        <v>97729.32</v>
      </c>
      <c r="H481">
        <f t="shared" si="56"/>
        <v>-3.7687582417716969E-3</v>
      </c>
      <c r="I481">
        <f t="shared" si="57"/>
        <v>5.4081502541429849E-3</v>
      </c>
      <c r="J481">
        <f t="shared" si="58"/>
        <v>-4.6799615923763804E-3</v>
      </c>
      <c r="K481" t="str">
        <f t="shared" si="59"/>
        <v/>
      </c>
      <c r="L481" t="str">
        <f t="shared" si="60"/>
        <v/>
      </c>
      <c r="M481" t="str">
        <f t="shared" si="61"/>
        <v/>
      </c>
      <c r="N481" t="str">
        <f t="shared" si="62"/>
        <v/>
      </c>
      <c r="O481" t="str">
        <f t="shared" si="63"/>
        <v/>
      </c>
    </row>
    <row r="482" spans="1:15" x14ac:dyDescent="0.25">
      <c r="A482" s="1">
        <v>38764</v>
      </c>
      <c r="B482" s="10">
        <v>97169.45</v>
      </c>
      <c r="C482" s="10">
        <v>97777.97</v>
      </c>
      <c r="D482" s="10">
        <v>97994.71</v>
      </c>
      <c r="E482" s="10">
        <v>97047.84</v>
      </c>
      <c r="H482">
        <f t="shared" si="56"/>
        <v>6.262462121582546E-3</v>
      </c>
      <c r="I482">
        <f t="shared" si="57"/>
        <v>8.4929985710531231E-3</v>
      </c>
      <c r="J482">
        <f t="shared" si="58"/>
        <v>-1.2515250420785939E-3</v>
      </c>
      <c r="K482" t="str">
        <f t="shared" si="59"/>
        <v/>
      </c>
      <c r="L482" t="str">
        <f t="shared" si="60"/>
        <v/>
      </c>
      <c r="M482" t="str">
        <f t="shared" si="61"/>
        <v/>
      </c>
      <c r="N482" t="str">
        <f t="shared" si="62"/>
        <v/>
      </c>
      <c r="O482" t="str">
        <f t="shared" si="63"/>
        <v/>
      </c>
    </row>
    <row r="483" spans="1:15" x14ac:dyDescent="0.25">
      <c r="A483" s="1">
        <v>38765</v>
      </c>
      <c r="B483" s="10">
        <v>96416.71</v>
      </c>
      <c r="C483" s="10">
        <v>96508.67</v>
      </c>
      <c r="D483" s="10">
        <v>97300.58</v>
      </c>
      <c r="E483" s="10">
        <v>96186.52</v>
      </c>
      <c r="H483">
        <f t="shared" si="56"/>
        <v>9.5377658084361272E-4</v>
      </c>
      <c r="I483">
        <f t="shared" si="57"/>
        <v>9.1671868911518128E-3</v>
      </c>
      <c r="J483">
        <f t="shared" si="58"/>
        <v>-2.3874492294956307E-3</v>
      </c>
      <c r="K483" t="str">
        <f t="shared" si="59"/>
        <v/>
      </c>
      <c r="L483" t="str">
        <f t="shared" si="60"/>
        <v/>
      </c>
      <c r="M483" t="str">
        <f t="shared" si="61"/>
        <v/>
      </c>
      <c r="N483" t="str">
        <f t="shared" si="62"/>
        <v/>
      </c>
      <c r="O483" t="str">
        <f t="shared" si="63"/>
        <v/>
      </c>
    </row>
    <row r="484" spans="1:15" x14ac:dyDescent="0.25">
      <c r="A484" s="1">
        <v>38769</v>
      </c>
      <c r="B484" s="10">
        <v>95277.72</v>
      </c>
      <c r="C484" s="10">
        <v>96796.479999999996</v>
      </c>
      <c r="D484" s="10">
        <v>96796.479999999996</v>
      </c>
      <c r="E484" s="10">
        <v>95277.72</v>
      </c>
      <c r="H484">
        <f t="shared" si="56"/>
        <v>1.5940347858869774E-2</v>
      </c>
      <c r="I484">
        <f t="shared" si="57"/>
        <v>1.5940347858869774E-2</v>
      </c>
      <c r="J484">
        <f t="shared" si="58"/>
        <v>0</v>
      </c>
      <c r="K484" t="str">
        <f t="shared" si="59"/>
        <v/>
      </c>
      <c r="L484" t="str">
        <f t="shared" si="60"/>
        <v/>
      </c>
      <c r="M484" t="str">
        <f t="shared" si="61"/>
        <v/>
      </c>
      <c r="N484" t="str">
        <f t="shared" si="62"/>
        <v/>
      </c>
      <c r="O484" t="str">
        <f t="shared" si="63"/>
        <v/>
      </c>
    </row>
    <row r="485" spans="1:15" x14ac:dyDescent="0.25">
      <c r="A485" s="1">
        <v>38770</v>
      </c>
      <c r="B485" s="10">
        <v>94989.06</v>
      </c>
      <c r="C485" s="10">
        <v>95469.21</v>
      </c>
      <c r="D485" s="10">
        <v>95469.21</v>
      </c>
      <c r="E485" s="10">
        <v>94643.09</v>
      </c>
      <c r="H485">
        <f t="shared" si="56"/>
        <v>5.054792625593052E-3</v>
      </c>
      <c r="I485">
        <f t="shared" si="57"/>
        <v>5.054792625593052E-3</v>
      </c>
      <c r="J485">
        <f t="shared" si="58"/>
        <v>-3.6422089027936533E-3</v>
      </c>
      <c r="K485" t="str">
        <f t="shared" si="59"/>
        <v/>
      </c>
      <c r="L485" t="str">
        <f t="shared" si="60"/>
        <v/>
      </c>
      <c r="M485" t="str">
        <f t="shared" si="61"/>
        <v/>
      </c>
      <c r="N485" t="str">
        <f t="shared" si="62"/>
        <v/>
      </c>
      <c r="O485" t="str">
        <f t="shared" si="63"/>
        <v/>
      </c>
    </row>
    <row r="486" spans="1:15" x14ac:dyDescent="0.25">
      <c r="A486" s="1">
        <v>38771</v>
      </c>
      <c r="B486" s="10">
        <v>94030.97</v>
      </c>
      <c r="C486" s="10">
        <v>94165.65</v>
      </c>
      <c r="D486" s="10">
        <v>94795.54</v>
      </c>
      <c r="E486" s="10">
        <v>93925.72</v>
      </c>
      <c r="H486">
        <f t="shared" si="56"/>
        <v>1.4322940622646385E-3</v>
      </c>
      <c r="I486">
        <f t="shared" si="57"/>
        <v>8.1310444845990038E-3</v>
      </c>
      <c r="J486">
        <f t="shared" si="58"/>
        <v>-1.1193120734583895E-3</v>
      </c>
      <c r="K486" t="str">
        <f t="shared" si="59"/>
        <v/>
      </c>
      <c r="L486" t="str">
        <f t="shared" si="60"/>
        <v/>
      </c>
      <c r="M486" t="str">
        <f t="shared" si="61"/>
        <v/>
      </c>
      <c r="N486" t="str">
        <f t="shared" si="62"/>
        <v/>
      </c>
      <c r="O486" t="str">
        <f t="shared" si="63"/>
        <v/>
      </c>
    </row>
    <row r="487" spans="1:15" x14ac:dyDescent="0.25">
      <c r="A487" s="1">
        <v>38772</v>
      </c>
      <c r="B487" s="10">
        <v>93568.9</v>
      </c>
      <c r="C487" s="10">
        <v>93628.75</v>
      </c>
      <c r="D487" s="10">
        <v>93783.49</v>
      </c>
      <c r="E487" s="10">
        <v>93183.08</v>
      </c>
      <c r="H487">
        <f t="shared" si="56"/>
        <v>6.396356054201302E-4</v>
      </c>
      <c r="I487">
        <f t="shared" si="57"/>
        <v>2.2933902183313037E-3</v>
      </c>
      <c r="J487">
        <f t="shared" si="58"/>
        <v>-4.1233786012231377E-3</v>
      </c>
      <c r="K487" t="str">
        <f t="shared" si="59"/>
        <v/>
      </c>
      <c r="L487" t="str">
        <f t="shared" si="60"/>
        <v/>
      </c>
      <c r="M487" t="str">
        <f t="shared" si="61"/>
        <v/>
      </c>
      <c r="N487" t="str">
        <f t="shared" si="62"/>
        <v/>
      </c>
      <c r="O487" t="str">
        <f t="shared" si="63"/>
        <v/>
      </c>
    </row>
    <row r="488" spans="1:15" x14ac:dyDescent="0.25">
      <c r="A488" s="1">
        <v>38775</v>
      </c>
      <c r="B488" s="10">
        <v>93638.22</v>
      </c>
      <c r="C488" s="10">
        <v>93134.91</v>
      </c>
      <c r="D488" s="10">
        <v>93638.22</v>
      </c>
      <c r="E488" s="10">
        <v>93134.91</v>
      </c>
      <c r="H488">
        <f t="shared" si="56"/>
        <v>-5.3750487781591971E-3</v>
      </c>
      <c r="I488">
        <f t="shared" si="57"/>
        <v>0</v>
      </c>
      <c r="J488">
        <f t="shared" si="58"/>
        <v>-5.3750487781591971E-3</v>
      </c>
      <c r="K488" t="str">
        <f t="shared" si="59"/>
        <v/>
      </c>
      <c r="L488" t="str">
        <f t="shared" si="60"/>
        <v/>
      </c>
      <c r="M488" t="str">
        <f t="shared" si="61"/>
        <v/>
      </c>
      <c r="N488" t="str">
        <f t="shared" si="62"/>
        <v/>
      </c>
      <c r="O488" t="str">
        <f t="shared" si="63"/>
        <v/>
      </c>
    </row>
    <row r="489" spans="1:15" x14ac:dyDescent="0.25">
      <c r="A489" s="1">
        <v>38776</v>
      </c>
      <c r="B489" s="10">
        <v>93828.5</v>
      </c>
      <c r="C489" s="10">
        <v>93508.41</v>
      </c>
      <c r="D489" s="10">
        <v>94299.24</v>
      </c>
      <c r="E489" s="10">
        <v>93384.25</v>
      </c>
      <c r="H489">
        <f t="shared" si="56"/>
        <v>-3.4114368235663717E-3</v>
      </c>
      <c r="I489">
        <f t="shared" si="57"/>
        <v>5.0170257437771593E-3</v>
      </c>
      <c r="J489">
        <f t="shared" si="58"/>
        <v>-4.7347021427391889E-3</v>
      </c>
      <c r="K489" t="str">
        <f t="shared" si="59"/>
        <v/>
      </c>
      <c r="L489" t="str">
        <f t="shared" si="60"/>
        <v/>
      </c>
      <c r="M489" t="str">
        <f t="shared" si="61"/>
        <v/>
      </c>
      <c r="N489" t="str">
        <f t="shared" si="62"/>
        <v/>
      </c>
      <c r="O489" t="str">
        <f t="shared" si="63"/>
        <v/>
      </c>
    </row>
    <row r="490" spans="1:15" x14ac:dyDescent="0.25">
      <c r="A490" s="1">
        <v>38777</v>
      </c>
      <c r="B490" s="10">
        <v>92894.399999999994</v>
      </c>
      <c r="C490" s="10">
        <v>93280.61</v>
      </c>
      <c r="D490" s="10">
        <v>93280.61</v>
      </c>
      <c r="E490" s="10">
        <v>92894.399999999994</v>
      </c>
      <c r="H490">
        <f t="shared" si="56"/>
        <v>4.1575164918445928E-3</v>
      </c>
      <c r="I490">
        <f t="shared" si="57"/>
        <v>4.1575164918445928E-3</v>
      </c>
      <c r="J490">
        <f t="shared" si="58"/>
        <v>0</v>
      </c>
      <c r="K490" t="str">
        <f t="shared" si="59"/>
        <v/>
      </c>
      <c r="L490" t="str">
        <f t="shared" si="60"/>
        <v/>
      </c>
      <c r="M490" t="str">
        <f t="shared" si="61"/>
        <v/>
      </c>
      <c r="N490" t="str">
        <f t="shared" si="62"/>
        <v/>
      </c>
      <c r="O490" t="str">
        <f t="shared" si="63"/>
        <v/>
      </c>
    </row>
    <row r="491" spans="1:15" x14ac:dyDescent="0.25">
      <c r="A491" s="1">
        <v>38778</v>
      </c>
      <c r="B491" s="10">
        <v>92767.74</v>
      </c>
      <c r="C491" s="10">
        <v>93147.9</v>
      </c>
      <c r="D491" s="10">
        <v>93411.07</v>
      </c>
      <c r="E491" s="10">
        <v>92543.03</v>
      </c>
      <c r="H491">
        <f t="shared" si="56"/>
        <v>4.0979763008130998E-3</v>
      </c>
      <c r="I491">
        <f t="shared" si="57"/>
        <v>6.9348461005949158E-3</v>
      </c>
      <c r="J491">
        <f t="shared" si="58"/>
        <v>-2.422286023136988E-3</v>
      </c>
      <c r="K491" t="str">
        <f t="shared" si="59"/>
        <v/>
      </c>
      <c r="L491" t="str">
        <f t="shared" si="60"/>
        <v/>
      </c>
      <c r="M491" t="str">
        <f t="shared" si="61"/>
        <v/>
      </c>
      <c r="N491" t="str">
        <f t="shared" si="62"/>
        <v/>
      </c>
      <c r="O491" t="str">
        <f t="shared" si="63"/>
        <v/>
      </c>
    </row>
    <row r="492" spans="1:15" x14ac:dyDescent="0.25">
      <c r="A492" s="1">
        <v>38779</v>
      </c>
      <c r="B492" s="10">
        <v>92398.41</v>
      </c>
      <c r="C492" s="10">
        <v>92599.26</v>
      </c>
      <c r="D492" s="10">
        <v>92599.26</v>
      </c>
      <c r="E492" s="10">
        <v>91792.81</v>
      </c>
      <c r="H492">
        <f t="shared" si="56"/>
        <v>2.173738703945105E-3</v>
      </c>
      <c r="I492">
        <f t="shared" si="57"/>
        <v>2.173738703945105E-3</v>
      </c>
      <c r="J492">
        <f t="shared" si="58"/>
        <v>-6.5542253378603199E-3</v>
      </c>
      <c r="K492" t="str">
        <f t="shared" si="59"/>
        <v/>
      </c>
      <c r="L492" t="str">
        <f t="shared" si="60"/>
        <v/>
      </c>
      <c r="M492" t="str">
        <f t="shared" si="61"/>
        <v/>
      </c>
      <c r="N492" t="str">
        <f t="shared" si="62"/>
        <v/>
      </c>
      <c r="O492" t="str">
        <f t="shared" si="63"/>
        <v/>
      </c>
    </row>
    <row r="493" spans="1:15" x14ac:dyDescent="0.25">
      <c r="A493" s="1">
        <v>38782</v>
      </c>
      <c r="B493" s="10">
        <v>92260.479999999996</v>
      </c>
      <c r="C493" s="10">
        <v>92126.46</v>
      </c>
      <c r="D493" s="10">
        <v>92260.479999999996</v>
      </c>
      <c r="E493" s="10">
        <v>92100.11</v>
      </c>
      <c r="H493">
        <f t="shared" si="56"/>
        <v>-1.4526263032664799E-3</v>
      </c>
      <c r="I493">
        <f t="shared" si="57"/>
        <v>0</v>
      </c>
      <c r="J493">
        <f t="shared" si="58"/>
        <v>-1.7382307137356889E-3</v>
      </c>
      <c r="K493" t="str">
        <f t="shared" si="59"/>
        <v/>
      </c>
      <c r="L493" t="str">
        <f t="shared" si="60"/>
        <v/>
      </c>
      <c r="M493" t="str">
        <f t="shared" si="61"/>
        <v/>
      </c>
      <c r="N493" t="str">
        <f t="shared" si="62"/>
        <v/>
      </c>
      <c r="O493" t="str">
        <f t="shared" si="63"/>
        <v/>
      </c>
    </row>
    <row r="494" spans="1:15" x14ac:dyDescent="0.25">
      <c r="A494" s="1">
        <v>38783</v>
      </c>
      <c r="B494" s="10">
        <v>92486.6</v>
      </c>
      <c r="C494" s="10">
        <v>92758.5</v>
      </c>
      <c r="D494" s="10">
        <v>92950.99</v>
      </c>
      <c r="E494" s="10">
        <v>92486.6</v>
      </c>
      <c r="H494">
        <f t="shared" si="56"/>
        <v>2.939885345552673E-3</v>
      </c>
      <c r="I494">
        <f t="shared" si="57"/>
        <v>5.0211598220715192E-3</v>
      </c>
      <c r="J494">
        <f t="shared" si="58"/>
        <v>0</v>
      </c>
      <c r="K494" t="str">
        <f t="shared" si="59"/>
        <v/>
      </c>
      <c r="L494" t="str">
        <f t="shared" si="60"/>
        <v/>
      </c>
      <c r="M494" t="str">
        <f t="shared" si="61"/>
        <v/>
      </c>
      <c r="N494" t="str">
        <f t="shared" si="62"/>
        <v/>
      </c>
      <c r="O494" t="str">
        <f t="shared" si="63"/>
        <v/>
      </c>
    </row>
    <row r="495" spans="1:15" x14ac:dyDescent="0.25">
      <c r="A495" s="1">
        <v>38784</v>
      </c>
      <c r="B495" s="10">
        <v>91722.38</v>
      </c>
      <c r="C495" s="10">
        <v>92850.85</v>
      </c>
      <c r="D495" s="10">
        <v>92902.41</v>
      </c>
      <c r="E495" s="10">
        <v>91304.58</v>
      </c>
      <c r="H495">
        <f t="shared" si="56"/>
        <v>1.2303104215132699E-2</v>
      </c>
      <c r="I495">
        <f t="shared" si="57"/>
        <v>1.2865235289359012E-2</v>
      </c>
      <c r="J495">
        <f t="shared" si="58"/>
        <v>-4.5550497054263062E-3</v>
      </c>
      <c r="K495" t="str">
        <f t="shared" si="59"/>
        <v/>
      </c>
      <c r="L495" t="str">
        <f t="shared" si="60"/>
        <v/>
      </c>
      <c r="M495" t="str">
        <f t="shared" si="61"/>
        <v/>
      </c>
      <c r="N495" t="str">
        <f t="shared" si="62"/>
        <v/>
      </c>
      <c r="O495" t="str">
        <f t="shared" si="63"/>
        <v/>
      </c>
    </row>
    <row r="496" spans="1:15" x14ac:dyDescent="0.25">
      <c r="A496" s="1">
        <v>38785</v>
      </c>
      <c r="B496" s="10">
        <v>91377.27</v>
      </c>
      <c r="C496" s="10">
        <v>91033.279999999999</v>
      </c>
      <c r="D496" s="10">
        <v>91758.39</v>
      </c>
      <c r="E496" s="10">
        <v>90824.86</v>
      </c>
      <c r="H496">
        <f t="shared" si="56"/>
        <v>-3.764502922882329E-3</v>
      </c>
      <c r="I496">
        <f t="shared" si="57"/>
        <v>4.1708402975926262E-3</v>
      </c>
      <c r="J496">
        <f t="shared" si="58"/>
        <v>-6.0453764924253139E-3</v>
      </c>
      <c r="K496" t="str">
        <f t="shared" si="59"/>
        <v/>
      </c>
      <c r="L496" t="str">
        <f t="shared" si="60"/>
        <v/>
      </c>
      <c r="M496" t="str">
        <f t="shared" si="61"/>
        <v/>
      </c>
      <c r="N496" t="str">
        <f t="shared" si="62"/>
        <v/>
      </c>
      <c r="O496" t="str">
        <f t="shared" si="63"/>
        <v/>
      </c>
    </row>
    <row r="497" spans="1:15" x14ac:dyDescent="0.25">
      <c r="A497" s="1">
        <v>38786</v>
      </c>
      <c r="B497" s="10">
        <v>90979.09</v>
      </c>
      <c r="C497" s="10">
        <v>90522.21</v>
      </c>
      <c r="D497" s="10">
        <v>91259.62</v>
      </c>
      <c r="E497" s="10">
        <v>90426.97</v>
      </c>
      <c r="H497">
        <f t="shared" si="56"/>
        <v>-5.0218132540124083E-3</v>
      </c>
      <c r="I497">
        <f t="shared" si="57"/>
        <v>3.0834557698917742E-3</v>
      </c>
      <c r="J497">
        <f t="shared" si="58"/>
        <v>-6.0686472023405713E-3</v>
      </c>
      <c r="K497" t="str">
        <f t="shared" si="59"/>
        <v/>
      </c>
      <c r="L497" t="str">
        <f t="shared" si="60"/>
        <v/>
      </c>
      <c r="M497" t="str">
        <f t="shared" si="61"/>
        <v/>
      </c>
      <c r="N497" t="str">
        <f t="shared" si="62"/>
        <v/>
      </c>
      <c r="O497" t="str">
        <f t="shared" si="63"/>
        <v/>
      </c>
    </row>
    <row r="498" spans="1:15" x14ac:dyDescent="0.25">
      <c r="A498" s="1">
        <v>38789</v>
      </c>
      <c r="B498" s="10">
        <v>90495.77</v>
      </c>
      <c r="C498" s="10">
        <v>90663.76</v>
      </c>
      <c r="D498" s="10">
        <v>90804.33</v>
      </c>
      <c r="E498" s="10">
        <v>90044.92</v>
      </c>
      <c r="H498">
        <f t="shared" si="56"/>
        <v>1.8563298593954336E-3</v>
      </c>
      <c r="I498">
        <f t="shared" si="57"/>
        <v>3.4096621311692221E-3</v>
      </c>
      <c r="J498">
        <f t="shared" si="58"/>
        <v>-4.9820008161708396E-3</v>
      </c>
      <c r="K498" t="str">
        <f t="shared" si="59"/>
        <v/>
      </c>
      <c r="L498" t="str">
        <f t="shared" si="60"/>
        <v/>
      </c>
      <c r="M498" t="str">
        <f t="shared" si="61"/>
        <v/>
      </c>
      <c r="N498" t="str">
        <f t="shared" si="62"/>
        <v/>
      </c>
      <c r="O498" t="str">
        <f t="shared" si="63"/>
        <v/>
      </c>
    </row>
    <row r="499" spans="1:15" x14ac:dyDescent="0.25">
      <c r="A499" s="1">
        <v>38790</v>
      </c>
      <c r="B499" s="10">
        <v>89962.73</v>
      </c>
      <c r="C499" s="10">
        <v>89837.51</v>
      </c>
      <c r="D499" s="10">
        <v>89962.73</v>
      </c>
      <c r="E499" s="10">
        <v>89741</v>
      </c>
      <c r="H499">
        <f t="shared" si="56"/>
        <v>-1.3919097386217993E-3</v>
      </c>
      <c r="I499">
        <f t="shared" si="57"/>
        <v>0</v>
      </c>
      <c r="J499">
        <f t="shared" si="58"/>
        <v>-2.4646873210717457E-3</v>
      </c>
      <c r="K499" t="str">
        <f t="shared" si="59"/>
        <v/>
      </c>
      <c r="L499" t="str">
        <f t="shared" si="60"/>
        <v/>
      </c>
      <c r="M499" t="str">
        <f t="shared" si="61"/>
        <v/>
      </c>
      <c r="N499" t="str">
        <f t="shared" si="62"/>
        <v/>
      </c>
      <c r="O499" t="str">
        <f t="shared" si="63"/>
        <v/>
      </c>
    </row>
    <row r="500" spans="1:15" x14ac:dyDescent="0.25">
      <c r="A500" s="1">
        <v>38791</v>
      </c>
      <c r="B500" s="10">
        <v>89560.92</v>
      </c>
      <c r="C500" s="10">
        <v>89936.09</v>
      </c>
      <c r="D500" s="10">
        <v>89945</v>
      </c>
      <c r="E500" s="10">
        <v>89560.92</v>
      </c>
      <c r="H500">
        <f t="shared" si="56"/>
        <v>4.1889922524243062E-3</v>
      </c>
      <c r="I500">
        <f t="shared" si="57"/>
        <v>4.2884776083140785E-3</v>
      </c>
      <c r="J500">
        <f t="shared" si="58"/>
        <v>0</v>
      </c>
      <c r="K500" t="str">
        <f t="shared" si="59"/>
        <v/>
      </c>
      <c r="L500" t="str">
        <f t="shared" si="60"/>
        <v/>
      </c>
      <c r="M500" t="str">
        <f t="shared" si="61"/>
        <v/>
      </c>
      <c r="N500" t="str">
        <f t="shared" si="62"/>
        <v/>
      </c>
      <c r="O500" t="str">
        <f t="shared" si="63"/>
        <v/>
      </c>
    </row>
    <row r="501" spans="1:15" x14ac:dyDescent="0.25">
      <c r="A501" s="1">
        <v>38792</v>
      </c>
      <c r="B501" s="10">
        <v>89504.83</v>
      </c>
      <c r="C501" s="10">
        <v>89596.88</v>
      </c>
      <c r="D501" s="10">
        <v>89860.800000000003</v>
      </c>
      <c r="E501" s="10">
        <v>89130.47</v>
      </c>
      <c r="H501">
        <f t="shared" si="56"/>
        <v>1.0284361190340263E-3</v>
      </c>
      <c r="I501">
        <f t="shared" si="57"/>
        <v>3.9771038054594587E-3</v>
      </c>
      <c r="J501">
        <f t="shared" si="58"/>
        <v>-4.1825675776380189E-3</v>
      </c>
      <c r="K501" t="str">
        <f t="shared" si="59"/>
        <v/>
      </c>
      <c r="L501" t="str">
        <f t="shared" si="60"/>
        <v/>
      </c>
      <c r="M501" t="str">
        <f t="shared" si="61"/>
        <v/>
      </c>
      <c r="N501" t="str">
        <f t="shared" si="62"/>
        <v/>
      </c>
      <c r="O501" t="str">
        <f t="shared" si="63"/>
        <v/>
      </c>
    </row>
    <row r="502" spans="1:15" x14ac:dyDescent="0.25">
      <c r="A502" s="1">
        <v>38793</v>
      </c>
      <c r="B502" s="10">
        <v>88900.29</v>
      </c>
      <c r="C502" s="10">
        <v>89023.22</v>
      </c>
      <c r="D502" s="10">
        <v>89213.4</v>
      </c>
      <c r="E502" s="10">
        <v>88205.7</v>
      </c>
      <c r="H502">
        <f t="shared" si="56"/>
        <v>1.3827851405210367E-3</v>
      </c>
      <c r="I502">
        <f t="shared" si="57"/>
        <v>3.5220357548890746E-3</v>
      </c>
      <c r="J502">
        <f t="shared" si="58"/>
        <v>-7.8131353677248772E-3</v>
      </c>
      <c r="K502" t="str">
        <f t="shared" si="59"/>
        <v/>
      </c>
      <c r="L502" t="str">
        <f t="shared" si="60"/>
        <v/>
      </c>
      <c r="M502" t="str">
        <f t="shared" si="61"/>
        <v/>
      </c>
      <c r="N502" t="str">
        <f t="shared" si="62"/>
        <v/>
      </c>
      <c r="O502" t="str">
        <f t="shared" si="63"/>
        <v/>
      </c>
    </row>
    <row r="503" spans="1:15" x14ac:dyDescent="0.25">
      <c r="A503" s="1">
        <v>38796</v>
      </c>
      <c r="B503" s="10">
        <v>89127.33</v>
      </c>
      <c r="C503" s="10">
        <v>89157.85</v>
      </c>
      <c r="D503" s="10">
        <v>89473.78</v>
      </c>
      <c r="E503" s="10">
        <v>89127.33</v>
      </c>
      <c r="H503">
        <f t="shared" si="56"/>
        <v>3.4243144050205565E-4</v>
      </c>
      <c r="I503">
        <f t="shared" si="57"/>
        <v>3.8871354050435958E-3</v>
      </c>
      <c r="J503">
        <f t="shared" si="58"/>
        <v>0</v>
      </c>
      <c r="K503" t="str">
        <f t="shared" si="59"/>
        <v/>
      </c>
      <c r="L503" t="str">
        <f t="shared" si="60"/>
        <v/>
      </c>
      <c r="M503" t="str">
        <f t="shared" si="61"/>
        <v/>
      </c>
      <c r="N503" t="str">
        <f t="shared" si="62"/>
        <v/>
      </c>
      <c r="O503" t="str">
        <f t="shared" si="63"/>
        <v/>
      </c>
    </row>
    <row r="504" spans="1:15" x14ac:dyDescent="0.25">
      <c r="A504" s="1">
        <v>38797</v>
      </c>
      <c r="B504" s="10">
        <v>89183.67</v>
      </c>
      <c r="C504" s="10">
        <v>88972.5</v>
      </c>
      <c r="D504" s="10">
        <v>89183.67</v>
      </c>
      <c r="E504" s="10">
        <v>88552.77</v>
      </c>
      <c r="H504">
        <f t="shared" si="56"/>
        <v>-2.3678101607614854E-3</v>
      </c>
      <c r="I504">
        <f t="shared" si="57"/>
        <v>0</v>
      </c>
      <c r="J504">
        <f t="shared" si="58"/>
        <v>-7.0741650349216423E-3</v>
      </c>
      <c r="K504" t="str">
        <f t="shared" si="59"/>
        <v/>
      </c>
      <c r="L504" t="str">
        <f t="shared" si="60"/>
        <v/>
      </c>
      <c r="M504" t="str">
        <f t="shared" si="61"/>
        <v/>
      </c>
      <c r="N504" t="str">
        <f t="shared" si="62"/>
        <v/>
      </c>
      <c r="O504" t="str">
        <f t="shared" si="63"/>
        <v/>
      </c>
    </row>
    <row r="505" spans="1:15" x14ac:dyDescent="0.25">
      <c r="A505" s="1">
        <v>38798</v>
      </c>
      <c r="B505" s="10">
        <v>88549.71</v>
      </c>
      <c r="C505" s="10">
        <v>89684.87</v>
      </c>
      <c r="D505" s="10">
        <v>89684.87</v>
      </c>
      <c r="E505" s="10">
        <v>88298.22</v>
      </c>
      <c r="H505">
        <f t="shared" si="56"/>
        <v>1.281946603777695E-2</v>
      </c>
      <c r="I505">
        <f t="shared" si="57"/>
        <v>1.281946603777695E-2</v>
      </c>
      <c r="J505">
        <f t="shared" si="58"/>
        <v>-2.8400996457245142E-3</v>
      </c>
      <c r="K505" t="str">
        <f t="shared" si="59"/>
        <v/>
      </c>
      <c r="L505" t="str">
        <f t="shared" si="60"/>
        <v/>
      </c>
      <c r="M505" t="str">
        <f t="shared" si="61"/>
        <v/>
      </c>
      <c r="N505" t="str">
        <f t="shared" si="62"/>
        <v/>
      </c>
      <c r="O505" t="str">
        <f t="shared" si="63"/>
        <v/>
      </c>
    </row>
    <row r="506" spans="1:15" x14ac:dyDescent="0.25">
      <c r="A506" s="1">
        <v>38799</v>
      </c>
      <c r="B506" s="10">
        <v>88392.34</v>
      </c>
      <c r="C506" s="10">
        <v>88543.34</v>
      </c>
      <c r="D506" s="10">
        <v>88588.02</v>
      </c>
      <c r="E506" s="10">
        <v>88392.34</v>
      </c>
      <c r="H506">
        <f t="shared" si="56"/>
        <v>1.708292822658608E-3</v>
      </c>
      <c r="I506">
        <f t="shared" si="57"/>
        <v>2.2137664870056639E-3</v>
      </c>
      <c r="J506">
        <f t="shared" si="58"/>
        <v>0</v>
      </c>
      <c r="K506" t="str">
        <f t="shared" si="59"/>
        <v/>
      </c>
      <c r="L506" t="str">
        <f t="shared" si="60"/>
        <v/>
      </c>
      <c r="M506" t="str">
        <f t="shared" si="61"/>
        <v/>
      </c>
      <c r="N506" t="str">
        <f t="shared" si="62"/>
        <v/>
      </c>
      <c r="O506" t="str">
        <f t="shared" si="63"/>
        <v/>
      </c>
    </row>
    <row r="507" spans="1:15" x14ac:dyDescent="0.25">
      <c r="A507" s="1">
        <v>38800</v>
      </c>
      <c r="B507" s="10">
        <v>87907.41</v>
      </c>
      <c r="C507" s="10">
        <v>87851.12</v>
      </c>
      <c r="D507" s="10">
        <v>87907.41</v>
      </c>
      <c r="E507" s="10">
        <v>87839.94</v>
      </c>
      <c r="H507">
        <f t="shared" si="56"/>
        <v>-6.4033282290998361E-4</v>
      </c>
      <c r="I507">
        <f t="shared" si="57"/>
        <v>0</v>
      </c>
      <c r="J507">
        <f t="shared" si="58"/>
        <v>-7.6751209027769995E-4</v>
      </c>
      <c r="K507" t="str">
        <f t="shared" si="59"/>
        <v/>
      </c>
      <c r="L507" t="str">
        <f t="shared" si="60"/>
        <v/>
      </c>
      <c r="M507" t="str">
        <f t="shared" si="61"/>
        <v/>
      </c>
      <c r="N507" t="str">
        <f t="shared" si="62"/>
        <v/>
      </c>
      <c r="O507" t="str">
        <f t="shared" si="63"/>
        <v/>
      </c>
    </row>
    <row r="508" spans="1:15" x14ac:dyDescent="0.25">
      <c r="A508" s="1">
        <v>38803</v>
      </c>
      <c r="B508" s="10">
        <v>87886.25</v>
      </c>
      <c r="C508" s="10">
        <v>88610.52</v>
      </c>
      <c r="D508" s="10">
        <v>88610.52</v>
      </c>
      <c r="E508" s="10">
        <v>87825.38</v>
      </c>
      <c r="H508">
        <f t="shared" si="56"/>
        <v>8.2409933294458337E-3</v>
      </c>
      <c r="I508">
        <f t="shared" si="57"/>
        <v>8.2409933294458337E-3</v>
      </c>
      <c r="J508">
        <f t="shared" si="58"/>
        <v>-6.9259980941271948E-4</v>
      </c>
      <c r="K508" t="str">
        <f t="shared" si="59"/>
        <v/>
      </c>
      <c r="L508" t="str">
        <f t="shared" si="60"/>
        <v/>
      </c>
      <c r="M508" t="str">
        <f t="shared" si="61"/>
        <v/>
      </c>
      <c r="N508" t="str">
        <f t="shared" si="62"/>
        <v/>
      </c>
      <c r="O508" t="str">
        <f t="shared" si="63"/>
        <v/>
      </c>
    </row>
    <row r="509" spans="1:15" x14ac:dyDescent="0.25">
      <c r="A509" s="1">
        <v>38804</v>
      </c>
      <c r="B509" s="10">
        <v>87552.73</v>
      </c>
      <c r="C509" s="10">
        <v>87866.880000000005</v>
      </c>
      <c r="D509" s="10">
        <v>88014.93</v>
      </c>
      <c r="E509" s="10">
        <v>87348.24</v>
      </c>
      <c r="H509">
        <f t="shared" si="56"/>
        <v>3.5881234086019287E-3</v>
      </c>
      <c r="I509">
        <f t="shared" si="57"/>
        <v>5.2791043751576616E-3</v>
      </c>
      <c r="J509">
        <f t="shared" si="58"/>
        <v>-2.3356210594459581E-3</v>
      </c>
      <c r="K509" t="str">
        <f t="shared" si="59"/>
        <v/>
      </c>
      <c r="L509" t="str">
        <f t="shared" si="60"/>
        <v/>
      </c>
      <c r="M509" t="str">
        <f t="shared" si="61"/>
        <v/>
      </c>
      <c r="N509" t="str">
        <f t="shared" si="62"/>
        <v/>
      </c>
      <c r="O509" t="str">
        <f t="shared" si="63"/>
        <v/>
      </c>
    </row>
    <row r="510" spans="1:15" x14ac:dyDescent="0.25">
      <c r="A510" s="1">
        <v>38805</v>
      </c>
      <c r="B510" s="10">
        <v>86784.88</v>
      </c>
      <c r="C510" s="10">
        <v>87143.85</v>
      </c>
      <c r="D510" s="10">
        <v>87228.78</v>
      </c>
      <c r="E510" s="10">
        <v>86596.61</v>
      </c>
      <c r="H510">
        <f t="shared" si="56"/>
        <v>4.1363195985291146E-3</v>
      </c>
      <c r="I510">
        <f t="shared" si="57"/>
        <v>5.1149462901831644E-3</v>
      </c>
      <c r="J510">
        <f t="shared" si="58"/>
        <v>-2.1693871098283912E-3</v>
      </c>
      <c r="K510" t="str">
        <f t="shared" si="59"/>
        <v/>
      </c>
      <c r="L510" t="str">
        <f t="shared" si="60"/>
        <v/>
      </c>
      <c r="M510" t="str">
        <f t="shared" si="61"/>
        <v/>
      </c>
      <c r="N510" t="str">
        <f t="shared" si="62"/>
        <v/>
      </c>
      <c r="O510" t="str">
        <f t="shared" si="63"/>
        <v/>
      </c>
    </row>
    <row r="511" spans="1:15" x14ac:dyDescent="0.25">
      <c r="A511" s="1">
        <v>38806</v>
      </c>
      <c r="B511" s="10">
        <v>86654.31</v>
      </c>
      <c r="C511" s="10">
        <v>86547.02</v>
      </c>
      <c r="D511" s="10">
        <v>87056.15</v>
      </c>
      <c r="E511" s="10">
        <v>86392.77</v>
      </c>
      <c r="H511">
        <f t="shared" si="56"/>
        <v>-1.2381380683775811E-3</v>
      </c>
      <c r="I511">
        <f t="shared" si="57"/>
        <v>4.6372765532378679E-3</v>
      </c>
      <c r="J511">
        <f t="shared" si="58"/>
        <v>-3.0181995563751673E-3</v>
      </c>
      <c r="K511" t="str">
        <f t="shared" si="59"/>
        <v/>
      </c>
      <c r="L511" t="str">
        <f t="shared" si="60"/>
        <v/>
      </c>
      <c r="M511" t="str">
        <f t="shared" si="61"/>
        <v/>
      </c>
      <c r="N511" t="str">
        <f t="shared" si="62"/>
        <v/>
      </c>
      <c r="O511" t="str">
        <f t="shared" si="63"/>
        <v/>
      </c>
    </row>
    <row r="512" spans="1:15" x14ac:dyDescent="0.25">
      <c r="A512" s="1">
        <v>38807</v>
      </c>
      <c r="B512" s="10">
        <v>86302.24</v>
      </c>
      <c r="C512" s="10">
        <v>86403.65</v>
      </c>
      <c r="D512" s="10">
        <v>86596.09</v>
      </c>
      <c r="E512" s="10">
        <v>86302.24</v>
      </c>
      <c r="H512">
        <f t="shared" si="56"/>
        <v>1.1750564064152424E-3</v>
      </c>
      <c r="I512">
        <f t="shared" si="57"/>
        <v>3.4048942414470762E-3</v>
      </c>
      <c r="J512">
        <f t="shared" si="58"/>
        <v>0</v>
      </c>
      <c r="K512" t="str">
        <f t="shared" si="59"/>
        <v/>
      </c>
      <c r="L512" t="str">
        <f t="shared" si="60"/>
        <v/>
      </c>
      <c r="M512" t="str">
        <f t="shared" si="61"/>
        <v/>
      </c>
      <c r="N512" t="str">
        <f t="shared" si="62"/>
        <v/>
      </c>
      <c r="O512" t="str">
        <f t="shared" si="63"/>
        <v/>
      </c>
    </row>
    <row r="513" spans="1:15" x14ac:dyDescent="0.25">
      <c r="A513" s="1">
        <v>38810</v>
      </c>
      <c r="B513" s="10">
        <v>86332.14</v>
      </c>
      <c r="C513" s="10">
        <v>86281.11</v>
      </c>
      <c r="D513" s="10">
        <v>86452.53</v>
      </c>
      <c r="E513" s="10">
        <v>85930.76</v>
      </c>
      <c r="H513">
        <f t="shared" si="56"/>
        <v>-5.9108925134943036E-4</v>
      </c>
      <c r="I513">
        <f t="shared" si="57"/>
        <v>1.3944980397797568E-3</v>
      </c>
      <c r="J513">
        <f t="shared" si="58"/>
        <v>-4.6492534530014895E-3</v>
      </c>
      <c r="K513" t="str">
        <f t="shared" si="59"/>
        <v/>
      </c>
      <c r="L513" t="str">
        <f t="shared" si="60"/>
        <v/>
      </c>
      <c r="M513" t="str">
        <f t="shared" si="61"/>
        <v/>
      </c>
      <c r="N513" t="str">
        <f t="shared" si="62"/>
        <v/>
      </c>
      <c r="O513" t="str">
        <f t="shared" si="63"/>
        <v/>
      </c>
    </row>
    <row r="514" spans="1:15" x14ac:dyDescent="0.25">
      <c r="A514" s="1">
        <v>38811</v>
      </c>
      <c r="B514" s="10">
        <v>86036.55</v>
      </c>
      <c r="C514" s="10">
        <v>86244</v>
      </c>
      <c r="D514" s="10">
        <v>86257.06</v>
      </c>
      <c r="E514" s="10">
        <v>85621.27</v>
      </c>
      <c r="H514">
        <f t="shared" si="56"/>
        <v>2.4111845488923311E-3</v>
      </c>
      <c r="I514">
        <f t="shared" si="57"/>
        <v>2.5629805007290063E-3</v>
      </c>
      <c r="J514">
        <f t="shared" si="58"/>
        <v>-4.826785825326585E-3</v>
      </c>
      <c r="K514" t="str">
        <f t="shared" si="59"/>
        <v/>
      </c>
      <c r="L514" t="str">
        <f t="shared" si="60"/>
        <v/>
      </c>
      <c r="M514" t="str">
        <f t="shared" si="61"/>
        <v/>
      </c>
      <c r="N514" t="str">
        <f t="shared" si="62"/>
        <v/>
      </c>
      <c r="O514" t="str">
        <f t="shared" si="63"/>
        <v/>
      </c>
    </row>
    <row r="515" spans="1:15" x14ac:dyDescent="0.25">
      <c r="A515" s="1">
        <v>38812</v>
      </c>
      <c r="B515" s="10">
        <v>85753</v>
      </c>
      <c r="C515" s="10">
        <v>86407.42</v>
      </c>
      <c r="D515" s="10">
        <v>86413.29</v>
      </c>
      <c r="E515" s="10">
        <v>85568.95</v>
      </c>
      <c r="H515">
        <f t="shared" si="56"/>
        <v>7.6314531270043062E-3</v>
      </c>
      <c r="I515">
        <f t="shared" si="57"/>
        <v>7.699905542663199E-3</v>
      </c>
      <c r="J515">
        <f t="shared" si="58"/>
        <v>-2.146280596597272E-3</v>
      </c>
      <c r="K515" t="str">
        <f t="shared" si="59"/>
        <v/>
      </c>
      <c r="L515" t="str">
        <f t="shared" si="60"/>
        <v/>
      </c>
      <c r="M515" t="str">
        <f t="shared" si="61"/>
        <v/>
      </c>
      <c r="N515" t="str">
        <f t="shared" si="62"/>
        <v/>
      </c>
      <c r="O515" t="str">
        <f t="shared" si="63"/>
        <v/>
      </c>
    </row>
    <row r="516" spans="1:15" x14ac:dyDescent="0.25">
      <c r="A516" s="1">
        <v>38813</v>
      </c>
      <c r="B516" s="10">
        <v>85425.67</v>
      </c>
      <c r="C516" s="10">
        <v>86097.17</v>
      </c>
      <c r="D516" s="10">
        <v>86097.17</v>
      </c>
      <c r="E516" s="10">
        <v>85425.67</v>
      </c>
      <c r="H516">
        <f t="shared" si="56"/>
        <v>7.8606348653746938E-3</v>
      </c>
      <c r="I516">
        <f t="shared" si="57"/>
        <v>7.8606348653746938E-3</v>
      </c>
      <c r="J516">
        <f t="shared" si="58"/>
        <v>0</v>
      </c>
      <c r="K516" t="str">
        <f t="shared" si="59"/>
        <v/>
      </c>
      <c r="L516" t="str">
        <f t="shared" si="60"/>
        <v/>
      </c>
      <c r="M516" t="str">
        <f t="shared" si="61"/>
        <v/>
      </c>
      <c r="N516" t="str">
        <f t="shared" si="62"/>
        <v/>
      </c>
      <c r="O516" t="str">
        <f t="shared" si="63"/>
        <v/>
      </c>
    </row>
    <row r="517" spans="1:15" x14ac:dyDescent="0.25">
      <c r="A517" s="1">
        <v>38814</v>
      </c>
      <c r="B517" s="10">
        <v>85835.21</v>
      </c>
      <c r="C517" s="10">
        <v>84832.1</v>
      </c>
      <c r="D517" s="10">
        <v>85997.67</v>
      </c>
      <c r="E517" s="10">
        <v>84832.1</v>
      </c>
      <c r="H517">
        <f t="shared" si="56"/>
        <v>-1.168646293286868E-2</v>
      </c>
      <c r="I517">
        <f t="shared" si="57"/>
        <v>1.892696482014733E-3</v>
      </c>
      <c r="J517">
        <f t="shared" si="58"/>
        <v>-1.168646293286868E-2</v>
      </c>
      <c r="K517" t="str">
        <f t="shared" si="59"/>
        <v/>
      </c>
      <c r="L517" t="str">
        <f t="shared" si="60"/>
        <v/>
      </c>
      <c r="M517" t="str">
        <f t="shared" si="61"/>
        <v/>
      </c>
      <c r="N517" t="str">
        <f t="shared" si="62"/>
        <v/>
      </c>
      <c r="O517" t="str">
        <f t="shared" si="63"/>
        <v/>
      </c>
    </row>
    <row r="518" spans="1:15" x14ac:dyDescent="0.25">
      <c r="A518" s="1">
        <v>38817</v>
      </c>
      <c r="B518" s="10">
        <v>85769.38</v>
      </c>
      <c r="C518" s="10">
        <v>86241.72</v>
      </c>
      <c r="D518" s="10">
        <v>86353.07</v>
      </c>
      <c r="E518" s="10">
        <v>85514.81</v>
      </c>
      <c r="H518">
        <f t="shared" si="56"/>
        <v>5.5070935571646107E-3</v>
      </c>
      <c r="I518">
        <f t="shared" si="57"/>
        <v>6.8053424194043366E-3</v>
      </c>
      <c r="J518">
        <f t="shared" si="58"/>
        <v>-2.9680755533035841E-3</v>
      </c>
      <c r="K518" t="str">
        <f t="shared" si="59"/>
        <v/>
      </c>
      <c r="L518" t="str">
        <f t="shared" si="60"/>
        <v/>
      </c>
      <c r="M518" t="str">
        <f t="shared" si="61"/>
        <v/>
      </c>
      <c r="N518" t="str">
        <f t="shared" si="62"/>
        <v/>
      </c>
      <c r="O518" t="str">
        <f t="shared" si="63"/>
        <v/>
      </c>
    </row>
    <row r="519" spans="1:15" x14ac:dyDescent="0.25">
      <c r="A519" s="1">
        <v>38818</v>
      </c>
      <c r="B519" s="10">
        <v>86358.080000000002</v>
      </c>
      <c r="C519" s="10">
        <v>85668.4</v>
      </c>
      <c r="D519" s="10">
        <v>86423</v>
      </c>
      <c r="E519" s="10">
        <v>85569.37</v>
      </c>
      <c r="H519">
        <f t="shared" ref="H519:H582" si="64">C519/$B519-1</f>
        <v>-7.9862822332317229E-3</v>
      </c>
      <c r="I519">
        <f t="shared" ref="I519:I582" si="65">D519/$B519-1</f>
        <v>7.5175362861235051E-4</v>
      </c>
      <c r="J519">
        <f t="shared" ref="J519:J582" si="66">E519/$B519-1</f>
        <v>-9.1330191685596862E-3</v>
      </c>
      <c r="K519" t="str">
        <f t="shared" ref="K519:K582" si="67">IF(AND(C519&lt;E519,ABS(C519/E519-1)&gt;K$2),C519/E519-1,"")</f>
        <v/>
      </c>
      <c r="L519" t="str">
        <f t="shared" ref="L519:L582" si="68">IF(AND(C519&gt;D519,ABS(D519/C519-1)&gt;K$2),D519/C519-1,"")</f>
        <v/>
      </c>
      <c r="M519" t="str">
        <f t="shared" ref="M519:M582" si="69">IF(AND(E519&gt;D519,ABS(E519/D519-1)&gt;K$2),E519/D519-1,"")</f>
        <v/>
      </c>
      <c r="N519" t="str">
        <f t="shared" ref="N519:N582" si="70">IF(AND(B519&lt;E519,ABS(E519/B519-1)&gt;K$2),E519/B519-1,"")</f>
        <v/>
      </c>
      <c r="O519" t="str">
        <f t="shared" ref="O519:O582" si="71">IF(AND(B519&gt;D519,ABS(D519/B519-1)&gt;K$2),D519/B519-1,"")</f>
        <v/>
      </c>
    </row>
    <row r="520" spans="1:15" x14ac:dyDescent="0.25">
      <c r="A520" s="1">
        <v>38819</v>
      </c>
      <c r="B520" s="10">
        <v>86763.36</v>
      </c>
      <c r="C520" s="10">
        <v>86491.41</v>
      </c>
      <c r="D520" s="10">
        <v>86896.8</v>
      </c>
      <c r="E520" s="10">
        <v>86040.39</v>
      </c>
      <c r="H520">
        <f t="shared" si="64"/>
        <v>-3.134387603246358E-3</v>
      </c>
      <c r="I520">
        <f t="shared" si="65"/>
        <v>1.5379763992542372E-3</v>
      </c>
      <c r="J520">
        <f t="shared" si="66"/>
        <v>-8.3326648483876831E-3</v>
      </c>
      <c r="K520" t="str">
        <f t="shared" si="67"/>
        <v/>
      </c>
      <c r="L520" t="str">
        <f t="shared" si="68"/>
        <v/>
      </c>
      <c r="M520" t="str">
        <f t="shared" si="69"/>
        <v/>
      </c>
      <c r="N520" t="str">
        <f t="shared" si="70"/>
        <v/>
      </c>
      <c r="O520" t="str">
        <f t="shared" si="71"/>
        <v/>
      </c>
    </row>
    <row r="521" spans="1:15" x14ac:dyDescent="0.25">
      <c r="A521" s="1">
        <v>38820</v>
      </c>
      <c r="B521" s="10">
        <v>86709.19</v>
      </c>
      <c r="C521" s="10">
        <v>87006.43</v>
      </c>
      <c r="D521" s="10">
        <v>87108.63</v>
      </c>
      <c r="E521" s="10">
        <v>86597.53</v>
      </c>
      <c r="H521">
        <f t="shared" si="64"/>
        <v>3.4280103412336338E-3</v>
      </c>
      <c r="I521">
        <f t="shared" si="65"/>
        <v>4.6066628001022458E-3</v>
      </c>
      <c r="J521">
        <f t="shared" si="66"/>
        <v>-1.2877527745329687E-3</v>
      </c>
      <c r="K521" t="str">
        <f t="shared" si="67"/>
        <v/>
      </c>
      <c r="L521" t="str">
        <f t="shared" si="68"/>
        <v/>
      </c>
      <c r="M521" t="str">
        <f t="shared" si="69"/>
        <v/>
      </c>
      <c r="N521" t="str">
        <f t="shared" si="70"/>
        <v/>
      </c>
      <c r="O521" t="str">
        <f t="shared" si="71"/>
        <v/>
      </c>
    </row>
    <row r="522" spans="1:15" x14ac:dyDescent="0.25">
      <c r="A522" s="1">
        <v>38824</v>
      </c>
      <c r="B522" s="10">
        <v>87526.35</v>
      </c>
      <c r="C522" s="10">
        <v>87242.78</v>
      </c>
      <c r="D522" s="10">
        <v>87544.87</v>
      </c>
      <c r="E522" s="10">
        <v>86755.06</v>
      </c>
      <c r="H522">
        <f t="shared" si="64"/>
        <v>-3.239824350038667E-3</v>
      </c>
      <c r="I522">
        <f t="shared" si="65"/>
        <v>2.1159342300913764E-4</v>
      </c>
      <c r="J522">
        <f t="shared" si="66"/>
        <v>-8.8120891594360984E-3</v>
      </c>
      <c r="K522" t="str">
        <f t="shared" si="67"/>
        <v/>
      </c>
      <c r="L522" t="str">
        <f t="shared" si="68"/>
        <v/>
      </c>
      <c r="M522" t="str">
        <f t="shared" si="69"/>
        <v/>
      </c>
      <c r="N522" t="str">
        <f t="shared" si="70"/>
        <v/>
      </c>
      <c r="O522" t="str">
        <f t="shared" si="71"/>
        <v/>
      </c>
    </row>
    <row r="523" spans="1:15" x14ac:dyDescent="0.25">
      <c r="A523" s="1">
        <v>38825</v>
      </c>
      <c r="B523" s="10">
        <v>86710.19</v>
      </c>
      <c r="C523" s="10">
        <v>87344.17</v>
      </c>
      <c r="D523" s="10">
        <v>87347.08</v>
      </c>
      <c r="E523" s="10">
        <v>86364.89</v>
      </c>
      <c r="H523">
        <f t="shared" si="64"/>
        <v>7.3114820760973309E-3</v>
      </c>
      <c r="I523">
        <f t="shared" si="65"/>
        <v>7.3450421455656389E-3</v>
      </c>
      <c r="J523">
        <f t="shared" si="66"/>
        <v>-3.9822309234935904E-3</v>
      </c>
      <c r="K523" t="str">
        <f t="shared" si="67"/>
        <v/>
      </c>
      <c r="L523" t="str">
        <f t="shared" si="68"/>
        <v/>
      </c>
      <c r="M523" t="str">
        <f t="shared" si="69"/>
        <v/>
      </c>
      <c r="N523" t="str">
        <f t="shared" si="70"/>
        <v/>
      </c>
      <c r="O523" t="str">
        <f t="shared" si="71"/>
        <v/>
      </c>
    </row>
    <row r="524" spans="1:15" x14ac:dyDescent="0.25">
      <c r="A524" s="1">
        <v>38826</v>
      </c>
      <c r="B524" s="10">
        <v>86447.05</v>
      </c>
      <c r="C524" s="10">
        <v>86642.64</v>
      </c>
      <c r="D524" s="10">
        <v>86839.15</v>
      </c>
      <c r="E524" s="10">
        <v>86447.05</v>
      </c>
      <c r="H524">
        <f t="shared" si="64"/>
        <v>2.2625410583703154E-3</v>
      </c>
      <c r="I524">
        <f t="shared" si="65"/>
        <v>4.5357244694872456E-3</v>
      </c>
      <c r="J524">
        <f t="shared" si="66"/>
        <v>0</v>
      </c>
      <c r="K524" t="str">
        <f t="shared" si="67"/>
        <v/>
      </c>
      <c r="L524" t="str">
        <f t="shared" si="68"/>
        <v/>
      </c>
      <c r="M524" t="str">
        <f t="shared" si="69"/>
        <v/>
      </c>
      <c r="N524" t="str">
        <f t="shared" si="70"/>
        <v/>
      </c>
      <c r="O524" t="str">
        <f t="shared" si="71"/>
        <v/>
      </c>
    </row>
    <row r="525" spans="1:15" x14ac:dyDescent="0.25">
      <c r="A525" s="1">
        <v>38827</v>
      </c>
      <c r="B525" s="10">
        <v>85889.71</v>
      </c>
      <c r="C525" s="10">
        <v>86504.3</v>
      </c>
      <c r="D525" s="10">
        <v>86504.3</v>
      </c>
      <c r="E525" s="10">
        <v>85734.44</v>
      </c>
      <c r="H525">
        <f t="shared" si="64"/>
        <v>7.155571953846307E-3</v>
      </c>
      <c r="I525">
        <f t="shared" si="65"/>
        <v>7.155571953846307E-3</v>
      </c>
      <c r="J525">
        <f t="shared" si="66"/>
        <v>-1.8077834935058545E-3</v>
      </c>
      <c r="K525" t="str">
        <f t="shared" si="67"/>
        <v/>
      </c>
      <c r="L525" t="str">
        <f t="shared" si="68"/>
        <v/>
      </c>
      <c r="M525" t="str">
        <f t="shared" si="69"/>
        <v/>
      </c>
      <c r="N525" t="str">
        <f t="shared" si="70"/>
        <v/>
      </c>
      <c r="O525" t="str">
        <f t="shared" si="71"/>
        <v/>
      </c>
    </row>
    <row r="526" spans="1:15" x14ac:dyDescent="0.25">
      <c r="A526" s="1">
        <v>38828</v>
      </c>
      <c r="B526" s="10">
        <v>86180.61</v>
      </c>
      <c r="C526" s="10">
        <v>86122.59</v>
      </c>
      <c r="D526" s="10">
        <v>86588.35</v>
      </c>
      <c r="E526" s="10">
        <v>85779.4</v>
      </c>
      <c r="H526">
        <f t="shared" si="64"/>
        <v>-6.732372862062741E-4</v>
      </c>
      <c r="I526">
        <f t="shared" si="65"/>
        <v>4.7312266645596068E-3</v>
      </c>
      <c r="J526">
        <f t="shared" si="66"/>
        <v>-4.6554555601312497E-3</v>
      </c>
      <c r="K526" t="str">
        <f t="shared" si="67"/>
        <v/>
      </c>
      <c r="L526" t="str">
        <f t="shared" si="68"/>
        <v/>
      </c>
      <c r="M526" t="str">
        <f t="shared" si="69"/>
        <v/>
      </c>
      <c r="N526" t="str">
        <f t="shared" si="70"/>
        <v/>
      </c>
      <c r="O526" t="str">
        <f t="shared" si="71"/>
        <v/>
      </c>
    </row>
    <row r="527" spans="1:15" x14ac:dyDescent="0.25">
      <c r="A527" s="1">
        <v>38831</v>
      </c>
      <c r="B527" s="10">
        <v>86833.17</v>
      </c>
      <c r="C527" s="10">
        <v>86323.45</v>
      </c>
      <c r="D527" s="10">
        <v>86833.17</v>
      </c>
      <c r="E527" s="10">
        <v>86323.45</v>
      </c>
      <c r="H527">
        <f t="shared" si="64"/>
        <v>-5.8701070109498099E-3</v>
      </c>
      <c r="I527">
        <f t="shared" si="65"/>
        <v>0</v>
      </c>
      <c r="J527">
        <f t="shared" si="66"/>
        <v>-5.8701070109498099E-3</v>
      </c>
      <c r="K527" t="str">
        <f t="shared" si="67"/>
        <v/>
      </c>
      <c r="L527" t="str">
        <f t="shared" si="68"/>
        <v/>
      </c>
      <c r="M527" t="str">
        <f t="shared" si="69"/>
        <v/>
      </c>
      <c r="N527" t="str">
        <f t="shared" si="70"/>
        <v/>
      </c>
      <c r="O527" t="str">
        <f t="shared" si="71"/>
        <v/>
      </c>
    </row>
    <row r="528" spans="1:15" x14ac:dyDescent="0.25">
      <c r="A528" s="1">
        <v>38832</v>
      </c>
      <c r="B528" s="10">
        <v>86493.69</v>
      </c>
      <c r="C528" s="10">
        <v>86447.78</v>
      </c>
      <c r="D528" s="10">
        <v>87024.85</v>
      </c>
      <c r="E528" s="10">
        <v>85976.75</v>
      </c>
      <c r="H528">
        <f t="shared" si="64"/>
        <v>-5.3079016515544808E-4</v>
      </c>
      <c r="I528">
        <f t="shared" si="65"/>
        <v>6.1410260101055769E-3</v>
      </c>
      <c r="J528">
        <f t="shared" si="66"/>
        <v>-5.9766209535053738E-3</v>
      </c>
      <c r="K528" t="str">
        <f t="shared" si="67"/>
        <v/>
      </c>
      <c r="L528" t="str">
        <f t="shared" si="68"/>
        <v/>
      </c>
      <c r="M528" t="str">
        <f t="shared" si="69"/>
        <v/>
      </c>
      <c r="N528" t="str">
        <f t="shared" si="70"/>
        <v/>
      </c>
      <c r="O528" t="str">
        <f t="shared" si="71"/>
        <v/>
      </c>
    </row>
    <row r="529" spans="1:15" x14ac:dyDescent="0.25">
      <c r="A529" s="1">
        <v>38833</v>
      </c>
      <c r="B529" s="10">
        <v>86104.62</v>
      </c>
      <c r="C529" s="10">
        <v>86020.08</v>
      </c>
      <c r="D529" s="10">
        <v>86379.62</v>
      </c>
      <c r="E529" s="10">
        <v>85952.86</v>
      </c>
      <c r="H529">
        <f t="shared" si="64"/>
        <v>-9.8182884960174022E-4</v>
      </c>
      <c r="I529">
        <f t="shared" si="65"/>
        <v>3.1937891369824278E-3</v>
      </c>
      <c r="J529">
        <f t="shared" si="66"/>
        <v>-1.762507052467055E-3</v>
      </c>
      <c r="K529" t="str">
        <f t="shared" si="67"/>
        <v/>
      </c>
      <c r="L529" t="str">
        <f t="shared" si="68"/>
        <v/>
      </c>
      <c r="M529" t="str">
        <f t="shared" si="69"/>
        <v/>
      </c>
      <c r="N529" t="str">
        <f t="shared" si="70"/>
        <v/>
      </c>
      <c r="O529" t="str">
        <f t="shared" si="71"/>
        <v/>
      </c>
    </row>
    <row r="530" spans="1:15" x14ac:dyDescent="0.25">
      <c r="A530" s="1">
        <v>38834</v>
      </c>
      <c r="B530" s="10">
        <v>85971.29</v>
      </c>
      <c r="C530" s="10">
        <v>86330.49</v>
      </c>
      <c r="D530" s="10">
        <v>86470.9</v>
      </c>
      <c r="E530" s="10">
        <v>85650.84</v>
      </c>
      <c r="H530">
        <f t="shared" si="64"/>
        <v>4.1781390043118538E-3</v>
      </c>
      <c r="I530">
        <f t="shared" si="65"/>
        <v>5.8113586524060068E-3</v>
      </c>
      <c r="J530">
        <f t="shared" si="66"/>
        <v>-3.727407137894434E-3</v>
      </c>
      <c r="K530" t="str">
        <f t="shared" si="67"/>
        <v/>
      </c>
      <c r="L530" t="str">
        <f t="shared" si="68"/>
        <v/>
      </c>
      <c r="M530" t="str">
        <f t="shared" si="69"/>
        <v/>
      </c>
      <c r="N530" t="str">
        <f t="shared" si="70"/>
        <v/>
      </c>
      <c r="O530" t="str">
        <f t="shared" si="71"/>
        <v/>
      </c>
    </row>
    <row r="531" spans="1:15" x14ac:dyDescent="0.25">
      <c r="A531" s="1">
        <v>38835</v>
      </c>
      <c r="B531" s="10">
        <v>85818.78</v>
      </c>
      <c r="C531" s="10">
        <v>85736.5</v>
      </c>
      <c r="D531" s="10">
        <v>86213.2</v>
      </c>
      <c r="E531" s="10">
        <v>85443.77</v>
      </c>
      <c r="H531">
        <f t="shared" si="64"/>
        <v>-9.5876450352705422E-4</v>
      </c>
      <c r="I531">
        <f t="shared" si="65"/>
        <v>4.5959637272867671E-3</v>
      </c>
      <c r="J531">
        <f t="shared" si="66"/>
        <v>-4.3697894563403672E-3</v>
      </c>
      <c r="K531" t="str">
        <f t="shared" si="67"/>
        <v/>
      </c>
      <c r="L531" t="str">
        <f t="shared" si="68"/>
        <v/>
      </c>
      <c r="M531" t="str">
        <f t="shared" si="69"/>
        <v/>
      </c>
      <c r="N531" t="str">
        <f t="shared" si="70"/>
        <v/>
      </c>
      <c r="O531" t="str">
        <f t="shared" si="71"/>
        <v/>
      </c>
    </row>
    <row r="532" spans="1:15" x14ac:dyDescent="0.25">
      <c r="A532" s="1">
        <v>38838</v>
      </c>
      <c r="B532" s="10">
        <v>86221.7</v>
      </c>
      <c r="C532" s="10">
        <v>85668.52</v>
      </c>
      <c r="D532" s="10">
        <v>86582.28</v>
      </c>
      <c r="E532" s="10">
        <v>85607.6</v>
      </c>
      <c r="H532">
        <f t="shared" si="64"/>
        <v>-6.4157862811796695E-3</v>
      </c>
      <c r="I532">
        <f t="shared" si="65"/>
        <v>4.1820098652660675E-3</v>
      </c>
      <c r="J532">
        <f t="shared" si="66"/>
        <v>-7.1223369522984692E-3</v>
      </c>
      <c r="K532" t="str">
        <f t="shared" si="67"/>
        <v/>
      </c>
      <c r="L532" t="str">
        <f t="shared" si="68"/>
        <v/>
      </c>
      <c r="M532" t="str">
        <f t="shared" si="69"/>
        <v/>
      </c>
      <c r="N532" t="str">
        <f t="shared" si="70"/>
        <v/>
      </c>
      <c r="O532" t="str">
        <f t="shared" si="71"/>
        <v/>
      </c>
    </row>
    <row r="533" spans="1:15" x14ac:dyDescent="0.25">
      <c r="A533" s="1">
        <v>38839</v>
      </c>
      <c r="B533" s="10">
        <v>86020.92</v>
      </c>
      <c r="C533" s="10">
        <v>86257.21</v>
      </c>
      <c r="D533" s="10">
        <v>86383.03</v>
      </c>
      <c r="E533" s="10">
        <v>85889.9</v>
      </c>
      <c r="H533">
        <f t="shared" si="64"/>
        <v>2.7468899425862059E-3</v>
      </c>
      <c r="I533">
        <f t="shared" si="65"/>
        <v>4.2095573960381216E-3</v>
      </c>
      <c r="J533">
        <f t="shared" si="66"/>
        <v>-1.5231178648170696E-3</v>
      </c>
      <c r="K533" t="str">
        <f t="shared" si="67"/>
        <v/>
      </c>
      <c r="L533" t="str">
        <f t="shared" si="68"/>
        <v/>
      </c>
      <c r="M533" t="str">
        <f t="shared" si="69"/>
        <v/>
      </c>
      <c r="N533" t="str">
        <f t="shared" si="70"/>
        <v/>
      </c>
      <c r="O533" t="str">
        <f t="shared" si="71"/>
        <v/>
      </c>
    </row>
    <row r="534" spans="1:15" x14ac:dyDescent="0.25">
      <c r="A534" s="1">
        <v>38840</v>
      </c>
      <c r="B534" s="10">
        <v>86522.84</v>
      </c>
      <c r="C534" s="10">
        <v>86207.45</v>
      </c>
      <c r="D534" s="10">
        <v>86787.32</v>
      </c>
      <c r="E534" s="10">
        <v>86207.45</v>
      </c>
      <c r="H534">
        <f t="shared" si="64"/>
        <v>-3.645164675593171E-3</v>
      </c>
      <c r="I534">
        <f t="shared" si="65"/>
        <v>3.0567651269886031E-3</v>
      </c>
      <c r="J534">
        <f t="shared" si="66"/>
        <v>-3.645164675593171E-3</v>
      </c>
      <c r="K534" t="str">
        <f t="shared" si="67"/>
        <v/>
      </c>
      <c r="L534" t="str">
        <f t="shared" si="68"/>
        <v/>
      </c>
      <c r="M534" t="str">
        <f t="shared" si="69"/>
        <v/>
      </c>
      <c r="N534" t="str">
        <f t="shared" si="70"/>
        <v/>
      </c>
      <c r="O534" t="str">
        <f t="shared" si="71"/>
        <v/>
      </c>
    </row>
    <row r="535" spans="1:15" x14ac:dyDescent="0.25">
      <c r="A535" s="1">
        <v>38841</v>
      </c>
      <c r="B535" s="10">
        <v>86468.33</v>
      </c>
      <c r="C535" s="10">
        <v>86352.69</v>
      </c>
      <c r="D535" s="10">
        <v>87077.36</v>
      </c>
      <c r="E535" s="10">
        <v>85872.61</v>
      </c>
      <c r="H535">
        <f t="shared" si="64"/>
        <v>-1.33736825956976E-3</v>
      </c>
      <c r="I535">
        <f t="shared" si="65"/>
        <v>7.0433880242628533E-3</v>
      </c>
      <c r="J535">
        <f t="shared" si="66"/>
        <v>-6.8894588342344187E-3</v>
      </c>
      <c r="K535" t="str">
        <f t="shared" si="67"/>
        <v/>
      </c>
      <c r="L535" t="str">
        <f t="shared" si="68"/>
        <v/>
      </c>
      <c r="M535" t="str">
        <f t="shared" si="69"/>
        <v/>
      </c>
      <c r="N535" t="str">
        <f t="shared" si="70"/>
        <v/>
      </c>
      <c r="O535" t="str">
        <f t="shared" si="71"/>
        <v/>
      </c>
    </row>
    <row r="536" spans="1:15" x14ac:dyDescent="0.25">
      <c r="A536" s="1">
        <v>38842</v>
      </c>
      <c r="B536" s="10">
        <v>86115.32</v>
      </c>
      <c r="C536" s="10">
        <v>86433.919999999998</v>
      </c>
      <c r="D536" s="10">
        <v>86535.12</v>
      </c>
      <c r="E536" s="10">
        <v>85670.85</v>
      </c>
      <c r="H536">
        <f t="shared" si="64"/>
        <v>3.6996901364354517E-3</v>
      </c>
      <c r="I536">
        <f t="shared" si="65"/>
        <v>4.8748585036899605E-3</v>
      </c>
      <c r="J536">
        <f t="shared" si="66"/>
        <v>-5.1613348240475698E-3</v>
      </c>
      <c r="K536" t="str">
        <f t="shared" si="67"/>
        <v/>
      </c>
      <c r="L536" t="str">
        <f t="shared" si="68"/>
        <v/>
      </c>
      <c r="M536" t="str">
        <f t="shared" si="69"/>
        <v/>
      </c>
      <c r="N536" t="str">
        <f t="shared" si="70"/>
        <v/>
      </c>
      <c r="O536" t="str">
        <f t="shared" si="71"/>
        <v/>
      </c>
    </row>
    <row r="537" spans="1:15" x14ac:dyDescent="0.25">
      <c r="A537" s="1">
        <v>38845</v>
      </c>
      <c r="B537" s="10">
        <v>85782.13</v>
      </c>
      <c r="C537" s="10">
        <v>86481.33</v>
      </c>
      <c r="D537" s="10">
        <v>86622.87</v>
      </c>
      <c r="E537" s="10">
        <v>85630.01</v>
      </c>
      <c r="H537">
        <f t="shared" si="64"/>
        <v>8.1508817745608031E-3</v>
      </c>
      <c r="I537">
        <f t="shared" si="65"/>
        <v>9.8008757768079935E-3</v>
      </c>
      <c r="J537">
        <f t="shared" si="66"/>
        <v>-1.7733297133099013E-3</v>
      </c>
      <c r="K537" t="str">
        <f t="shared" si="67"/>
        <v/>
      </c>
      <c r="L537" t="str">
        <f t="shared" si="68"/>
        <v/>
      </c>
      <c r="M537" t="str">
        <f t="shared" si="69"/>
        <v/>
      </c>
      <c r="N537" t="str">
        <f t="shared" si="70"/>
        <v/>
      </c>
      <c r="O537" t="str">
        <f t="shared" si="71"/>
        <v/>
      </c>
    </row>
    <row r="538" spans="1:15" x14ac:dyDescent="0.25">
      <c r="A538" s="1">
        <v>38846</v>
      </c>
      <c r="B538" s="10">
        <v>85025.56</v>
      </c>
      <c r="C538" s="10">
        <v>86398.5</v>
      </c>
      <c r="D538" s="10">
        <v>86594.52</v>
      </c>
      <c r="E538" s="10">
        <v>84783.82</v>
      </c>
      <c r="H538">
        <f t="shared" si="64"/>
        <v>1.614737968206259E-2</v>
      </c>
      <c r="I538">
        <f t="shared" si="65"/>
        <v>1.8452804074445384E-2</v>
      </c>
      <c r="J538">
        <f t="shared" si="66"/>
        <v>-2.8431450495590704E-3</v>
      </c>
      <c r="K538" t="str">
        <f t="shared" si="67"/>
        <v/>
      </c>
      <c r="L538" t="str">
        <f t="shared" si="68"/>
        <v/>
      </c>
      <c r="M538" t="str">
        <f t="shared" si="69"/>
        <v/>
      </c>
      <c r="N538" t="str">
        <f t="shared" si="70"/>
        <v/>
      </c>
      <c r="O538" t="str">
        <f t="shared" si="71"/>
        <v/>
      </c>
    </row>
    <row r="539" spans="1:15" x14ac:dyDescent="0.25">
      <c r="A539" s="1">
        <v>38847</v>
      </c>
      <c r="B539" s="10">
        <v>84740.07</v>
      </c>
      <c r="C539" s="10">
        <v>85066.44</v>
      </c>
      <c r="D539" s="10">
        <v>86054.11</v>
      </c>
      <c r="E539" s="10">
        <v>84739.91</v>
      </c>
      <c r="H539">
        <f t="shared" si="64"/>
        <v>3.8514247156038461E-3</v>
      </c>
      <c r="I539">
        <f t="shared" si="65"/>
        <v>1.5506713647982506E-2</v>
      </c>
      <c r="J539">
        <f t="shared" si="66"/>
        <v>-1.8881268331050194E-6</v>
      </c>
      <c r="K539" t="str">
        <f t="shared" si="67"/>
        <v/>
      </c>
      <c r="L539" t="str">
        <f t="shared" si="68"/>
        <v/>
      </c>
      <c r="M539" t="str">
        <f t="shared" si="69"/>
        <v/>
      </c>
      <c r="N539" t="str">
        <f t="shared" si="70"/>
        <v/>
      </c>
      <c r="O539" t="str">
        <f t="shared" si="71"/>
        <v/>
      </c>
    </row>
    <row r="540" spans="1:15" x14ac:dyDescent="0.25">
      <c r="A540" s="1">
        <v>38848</v>
      </c>
      <c r="B540" s="10">
        <v>86110.2</v>
      </c>
      <c r="C540" s="10">
        <v>85264.28</v>
      </c>
      <c r="D540" s="10">
        <v>86395.35</v>
      </c>
      <c r="E540" s="10">
        <v>85264.28</v>
      </c>
      <c r="H540">
        <f t="shared" si="64"/>
        <v>-9.8236910377632602E-3</v>
      </c>
      <c r="I540">
        <f t="shared" si="65"/>
        <v>3.3114543921626272E-3</v>
      </c>
      <c r="J540">
        <f t="shared" si="66"/>
        <v>-9.8236910377632602E-3</v>
      </c>
      <c r="K540" t="str">
        <f t="shared" si="67"/>
        <v/>
      </c>
      <c r="L540" t="str">
        <f t="shared" si="68"/>
        <v/>
      </c>
      <c r="M540" t="str">
        <f t="shared" si="69"/>
        <v/>
      </c>
      <c r="N540" t="str">
        <f t="shared" si="70"/>
        <v/>
      </c>
      <c r="O540" t="str">
        <f t="shared" si="71"/>
        <v/>
      </c>
    </row>
    <row r="541" spans="1:15" x14ac:dyDescent="0.25">
      <c r="A541" s="1">
        <v>38849</v>
      </c>
      <c r="B541" s="10">
        <v>87628.23</v>
      </c>
      <c r="C541" s="10">
        <v>86696.33</v>
      </c>
      <c r="D541" s="10">
        <v>87734.65</v>
      </c>
      <c r="E541" s="10">
        <v>86696.33</v>
      </c>
      <c r="H541">
        <f t="shared" si="64"/>
        <v>-1.0634700712316092E-2</v>
      </c>
      <c r="I541">
        <f t="shared" si="65"/>
        <v>1.2144488140408694E-3</v>
      </c>
      <c r="J541">
        <f t="shared" si="66"/>
        <v>-1.0634700712316092E-2</v>
      </c>
      <c r="K541" t="str">
        <f t="shared" si="67"/>
        <v/>
      </c>
      <c r="L541" t="str">
        <f t="shared" si="68"/>
        <v/>
      </c>
      <c r="M541" t="str">
        <f t="shared" si="69"/>
        <v/>
      </c>
      <c r="N541" t="str">
        <f t="shared" si="70"/>
        <v/>
      </c>
      <c r="O541" t="str">
        <f t="shared" si="71"/>
        <v/>
      </c>
    </row>
    <row r="542" spans="1:15" x14ac:dyDescent="0.25">
      <c r="A542" s="1">
        <v>38852</v>
      </c>
      <c r="B542" s="10">
        <v>86958.65</v>
      </c>
      <c r="C542" s="10">
        <v>87390.74</v>
      </c>
      <c r="D542" s="10">
        <v>87811.38</v>
      </c>
      <c r="E542" s="10">
        <v>86901.68</v>
      </c>
      <c r="H542">
        <f t="shared" si="64"/>
        <v>4.9689133858450418E-3</v>
      </c>
      <c r="I542">
        <f t="shared" si="65"/>
        <v>9.8061549943566639E-3</v>
      </c>
      <c r="J542">
        <f t="shared" si="66"/>
        <v>-6.5513896547386707E-4</v>
      </c>
      <c r="K542" t="str">
        <f t="shared" si="67"/>
        <v/>
      </c>
      <c r="L542" t="str">
        <f t="shared" si="68"/>
        <v/>
      </c>
      <c r="M542" t="str">
        <f t="shared" si="69"/>
        <v/>
      </c>
      <c r="N542" t="str">
        <f t="shared" si="70"/>
        <v/>
      </c>
      <c r="O542" t="str">
        <f t="shared" si="71"/>
        <v/>
      </c>
    </row>
    <row r="543" spans="1:15" x14ac:dyDescent="0.25">
      <c r="A543" s="1">
        <v>38853</v>
      </c>
      <c r="B543" s="10">
        <v>86609.12</v>
      </c>
      <c r="C543" s="10">
        <v>86872.16</v>
      </c>
      <c r="D543" s="10">
        <v>86910.38</v>
      </c>
      <c r="E543" s="10">
        <v>86400.49</v>
      </c>
      <c r="H543">
        <f t="shared" si="64"/>
        <v>3.0370935531962573E-3</v>
      </c>
      <c r="I543">
        <f t="shared" si="65"/>
        <v>3.4783865717606943E-3</v>
      </c>
      <c r="J543">
        <f t="shared" si="66"/>
        <v>-2.4088687195988889E-3</v>
      </c>
      <c r="K543" t="str">
        <f t="shared" si="67"/>
        <v/>
      </c>
      <c r="L543" t="str">
        <f t="shared" si="68"/>
        <v/>
      </c>
      <c r="M543" t="str">
        <f t="shared" si="69"/>
        <v/>
      </c>
      <c r="N543" t="str">
        <f t="shared" si="70"/>
        <v/>
      </c>
      <c r="O543" t="str">
        <f t="shared" si="71"/>
        <v/>
      </c>
    </row>
    <row r="544" spans="1:15" x14ac:dyDescent="0.25">
      <c r="A544" s="1">
        <v>38854</v>
      </c>
      <c r="B544" s="10">
        <v>89170.76</v>
      </c>
      <c r="C544" s="10">
        <v>87437.07</v>
      </c>
      <c r="D544" s="10">
        <v>89750.1</v>
      </c>
      <c r="E544" s="10">
        <v>87418.98</v>
      </c>
      <c r="H544">
        <f t="shared" si="64"/>
        <v>-1.9442359804940357E-2</v>
      </c>
      <c r="I544">
        <f t="shared" si="65"/>
        <v>6.4969727744836892E-3</v>
      </c>
      <c r="J544">
        <f t="shared" si="66"/>
        <v>-1.964522899659038E-2</v>
      </c>
      <c r="K544" t="str">
        <f t="shared" si="67"/>
        <v/>
      </c>
      <c r="L544" t="str">
        <f t="shared" si="68"/>
        <v/>
      </c>
      <c r="M544" t="str">
        <f t="shared" si="69"/>
        <v/>
      </c>
      <c r="N544" t="str">
        <f t="shared" si="70"/>
        <v/>
      </c>
      <c r="O544" t="str">
        <f t="shared" si="71"/>
        <v/>
      </c>
    </row>
    <row r="545" spans="1:15" x14ac:dyDescent="0.25">
      <c r="A545" s="1">
        <v>38855</v>
      </c>
      <c r="B545" s="10">
        <v>89183.74</v>
      </c>
      <c r="C545" s="10">
        <v>88966.55</v>
      </c>
      <c r="D545" s="10">
        <v>89632.67</v>
      </c>
      <c r="E545" s="10">
        <v>87517.48</v>
      </c>
      <c r="H545">
        <f t="shared" si="64"/>
        <v>-2.4353093960850503E-3</v>
      </c>
      <c r="I545">
        <f t="shared" si="65"/>
        <v>5.0337651235528025E-3</v>
      </c>
      <c r="J545">
        <f t="shared" si="66"/>
        <v>-1.8683450593123929E-2</v>
      </c>
      <c r="K545" t="str">
        <f t="shared" si="67"/>
        <v/>
      </c>
      <c r="L545" t="str">
        <f t="shared" si="68"/>
        <v/>
      </c>
      <c r="M545" t="str">
        <f t="shared" si="69"/>
        <v/>
      </c>
      <c r="N545" t="str">
        <f t="shared" si="70"/>
        <v/>
      </c>
      <c r="O545" t="str">
        <f t="shared" si="71"/>
        <v/>
      </c>
    </row>
    <row r="546" spans="1:15" x14ac:dyDescent="0.25">
      <c r="A546" s="1">
        <v>38856</v>
      </c>
      <c r="B546" s="10">
        <v>90240.39</v>
      </c>
      <c r="C546" s="10">
        <v>88753.19</v>
      </c>
      <c r="D546" s="10">
        <v>90494.8</v>
      </c>
      <c r="E546" s="10">
        <v>88625.01</v>
      </c>
      <c r="H546">
        <f t="shared" si="64"/>
        <v>-1.6480425228658668E-2</v>
      </c>
      <c r="I546">
        <f t="shared" si="65"/>
        <v>2.8192475675250517E-3</v>
      </c>
      <c r="J546">
        <f t="shared" si="66"/>
        <v>-1.7900853487002988E-2</v>
      </c>
      <c r="K546" t="str">
        <f t="shared" si="67"/>
        <v/>
      </c>
      <c r="L546" t="str">
        <f t="shared" si="68"/>
        <v/>
      </c>
      <c r="M546" t="str">
        <f t="shared" si="69"/>
        <v/>
      </c>
      <c r="N546" t="str">
        <f t="shared" si="70"/>
        <v/>
      </c>
      <c r="O546" t="str">
        <f t="shared" si="71"/>
        <v/>
      </c>
    </row>
    <row r="547" spans="1:15" x14ac:dyDescent="0.25">
      <c r="A547" s="1">
        <v>38859</v>
      </c>
      <c r="B547" s="10">
        <v>92480.75</v>
      </c>
      <c r="C547" s="10">
        <v>90629.34</v>
      </c>
      <c r="D547" s="10">
        <v>93285.27</v>
      </c>
      <c r="E547" s="10">
        <v>89565.87</v>
      </c>
      <c r="H547">
        <f t="shared" si="64"/>
        <v>-2.001940944466829E-2</v>
      </c>
      <c r="I547">
        <f t="shared" si="65"/>
        <v>8.6993239133550393E-3</v>
      </c>
      <c r="J547">
        <f t="shared" si="66"/>
        <v>-3.1518775528961429E-2</v>
      </c>
      <c r="K547" t="str">
        <f t="shared" si="67"/>
        <v/>
      </c>
      <c r="L547" t="str">
        <f t="shared" si="68"/>
        <v/>
      </c>
      <c r="M547" t="str">
        <f t="shared" si="69"/>
        <v/>
      </c>
      <c r="N547" t="str">
        <f t="shared" si="70"/>
        <v/>
      </c>
      <c r="O547" t="str">
        <f t="shared" si="71"/>
        <v/>
      </c>
    </row>
    <row r="548" spans="1:15" x14ac:dyDescent="0.25">
      <c r="A548" s="1">
        <v>38860</v>
      </c>
      <c r="B548" s="10">
        <v>91621.17</v>
      </c>
      <c r="C548" s="10">
        <v>92416.16</v>
      </c>
      <c r="D548" s="10">
        <v>92589.17</v>
      </c>
      <c r="E548" s="10">
        <v>90211.54</v>
      </c>
      <c r="H548">
        <f t="shared" si="64"/>
        <v>8.6769247762281676E-3</v>
      </c>
      <c r="I548">
        <f t="shared" si="65"/>
        <v>1.0565243818650316E-2</v>
      </c>
      <c r="J548">
        <f t="shared" si="66"/>
        <v>-1.5385418020747887E-2</v>
      </c>
      <c r="K548" t="str">
        <f t="shared" si="67"/>
        <v/>
      </c>
      <c r="L548" t="str">
        <f t="shared" si="68"/>
        <v/>
      </c>
      <c r="M548" t="str">
        <f t="shared" si="69"/>
        <v/>
      </c>
      <c r="N548" t="str">
        <f t="shared" si="70"/>
        <v/>
      </c>
      <c r="O548" t="str">
        <f t="shared" si="71"/>
        <v/>
      </c>
    </row>
    <row r="549" spans="1:15" x14ac:dyDescent="0.25">
      <c r="A549" s="1">
        <v>38861</v>
      </c>
      <c r="B549" s="10">
        <v>93846.73</v>
      </c>
      <c r="C549" s="10">
        <v>91992.320000000007</v>
      </c>
      <c r="D549" s="10">
        <v>94899.36</v>
      </c>
      <c r="E549" s="10">
        <v>91714.02</v>
      </c>
      <c r="H549">
        <f t="shared" si="64"/>
        <v>-1.9759985244024891E-2</v>
      </c>
      <c r="I549">
        <f t="shared" si="65"/>
        <v>1.121648031849376E-2</v>
      </c>
      <c r="J549">
        <f t="shared" si="66"/>
        <v>-2.2725458841240331E-2</v>
      </c>
      <c r="K549" t="str">
        <f t="shared" si="67"/>
        <v/>
      </c>
      <c r="L549" t="str">
        <f t="shared" si="68"/>
        <v/>
      </c>
      <c r="M549" t="str">
        <f t="shared" si="69"/>
        <v/>
      </c>
      <c r="N549" t="str">
        <f t="shared" si="70"/>
        <v/>
      </c>
      <c r="O549" t="str">
        <f t="shared" si="71"/>
        <v/>
      </c>
    </row>
    <row r="550" spans="1:15" x14ac:dyDescent="0.25">
      <c r="A550" s="1">
        <v>38862</v>
      </c>
      <c r="B550" s="10">
        <v>92392.49</v>
      </c>
      <c r="C550" s="10">
        <v>93082.83</v>
      </c>
      <c r="D550" s="10">
        <v>93177.69</v>
      </c>
      <c r="E550" s="10">
        <v>91619.26</v>
      </c>
      <c r="H550">
        <f t="shared" si="64"/>
        <v>7.4718194086986767E-3</v>
      </c>
      <c r="I550">
        <f t="shared" si="65"/>
        <v>8.498526233030379E-3</v>
      </c>
      <c r="J550">
        <f t="shared" si="66"/>
        <v>-8.3689702485559847E-3</v>
      </c>
      <c r="K550" t="str">
        <f t="shared" si="67"/>
        <v/>
      </c>
      <c r="L550" t="str">
        <f t="shared" si="68"/>
        <v/>
      </c>
      <c r="M550" t="str">
        <f t="shared" si="69"/>
        <v/>
      </c>
      <c r="N550" t="str">
        <f t="shared" si="70"/>
        <v/>
      </c>
      <c r="O550" t="str">
        <f t="shared" si="71"/>
        <v/>
      </c>
    </row>
    <row r="551" spans="1:15" x14ac:dyDescent="0.25">
      <c r="A551" s="1">
        <v>38863</v>
      </c>
      <c r="B551" s="10">
        <v>92700.44</v>
      </c>
      <c r="C551" s="10">
        <v>91847.57</v>
      </c>
      <c r="D551" s="10">
        <v>92814.35</v>
      </c>
      <c r="E551" s="10">
        <v>91550.52</v>
      </c>
      <c r="H551">
        <f t="shared" si="64"/>
        <v>-9.2002799555211956E-3</v>
      </c>
      <c r="I551">
        <f t="shared" si="65"/>
        <v>1.2287967565203228E-3</v>
      </c>
      <c r="J551">
        <f t="shared" si="66"/>
        <v>-1.2404687615290677E-2</v>
      </c>
      <c r="K551" t="str">
        <f t="shared" si="67"/>
        <v/>
      </c>
      <c r="L551" t="str">
        <f t="shared" si="68"/>
        <v/>
      </c>
      <c r="M551" t="str">
        <f t="shared" si="69"/>
        <v/>
      </c>
      <c r="N551" t="str">
        <f t="shared" si="70"/>
        <v/>
      </c>
      <c r="O551" t="str">
        <f t="shared" si="71"/>
        <v/>
      </c>
    </row>
    <row r="552" spans="1:15" x14ac:dyDescent="0.25">
      <c r="A552" s="1">
        <v>38867</v>
      </c>
      <c r="B552" s="10">
        <v>97195.31</v>
      </c>
      <c r="C552" s="10">
        <v>93042.4</v>
      </c>
      <c r="D552" s="10">
        <v>97543.38</v>
      </c>
      <c r="E552" s="10">
        <v>93042.4</v>
      </c>
      <c r="H552">
        <f t="shared" si="64"/>
        <v>-4.2727473167172403E-2</v>
      </c>
      <c r="I552">
        <f t="shared" si="65"/>
        <v>3.5811398718725851E-3</v>
      </c>
      <c r="J552">
        <f t="shared" si="66"/>
        <v>-4.2727473167172403E-2</v>
      </c>
      <c r="K552" t="str">
        <f t="shared" si="67"/>
        <v/>
      </c>
      <c r="L552" t="str">
        <f t="shared" si="68"/>
        <v/>
      </c>
      <c r="M552" t="str">
        <f t="shared" si="69"/>
        <v/>
      </c>
      <c r="N552" t="str">
        <f t="shared" si="70"/>
        <v/>
      </c>
      <c r="O552" t="str">
        <f t="shared" si="71"/>
        <v/>
      </c>
    </row>
    <row r="553" spans="1:15" x14ac:dyDescent="0.25">
      <c r="A553" s="1">
        <v>38868</v>
      </c>
      <c r="B553" s="10">
        <v>96777.05</v>
      </c>
      <c r="C553" s="10">
        <v>96527.97</v>
      </c>
      <c r="D553" s="10">
        <v>96987.43</v>
      </c>
      <c r="E553" s="10">
        <v>95754.68</v>
      </c>
      <c r="H553">
        <f t="shared" si="64"/>
        <v>-2.5737506981252656E-3</v>
      </c>
      <c r="I553">
        <f t="shared" si="65"/>
        <v>2.1738625014917634E-3</v>
      </c>
      <c r="J553">
        <f t="shared" si="66"/>
        <v>-1.0564178180674122E-2</v>
      </c>
      <c r="K553" t="str">
        <f t="shared" si="67"/>
        <v/>
      </c>
      <c r="L553" t="str">
        <f t="shared" si="68"/>
        <v/>
      </c>
      <c r="M553" t="str">
        <f t="shared" si="69"/>
        <v/>
      </c>
      <c r="N553" t="str">
        <f t="shared" si="70"/>
        <v/>
      </c>
      <c r="O553" t="str">
        <f t="shared" si="71"/>
        <v/>
      </c>
    </row>
    <row r="554" spans="1:15" x14ac:dyDescent="0.25">
      <c r="A554" s="1">
        <v>38869</v>
      </c>
      <c r="B554" s="10">
        <v>95326.47</v>
      </c>
      <c r="C554" s="10">
        <v>96199.95</v>
      </c>
      <c r="D554" s="10">
        <v>96199.95</v>
      </c>
      <c r="E554" s="10">
        <v>95260.65</v>
      </c>
      <c r="H554">
        <f t="shared" si="64"/>
        <v>9.1630372969857543E-3</v>
      </c>
      <c r="I554">
        <f t="shared" si="65"/>
        <v>9.1630372969857543E-3</v>
      </c>
      <c r="J554">
        <f t="shared" si="66"/>
        <v>-6.904692893799913E-4</v>
      </c>
      <c r="K554" t="str">
        <f t="shared" si="67"/>
        <v/>
      </c>
      <c r="L554" t="str">
        <f t="shared" si="68"/>
        <v/>
      </c>
      <c r="M554" t="str">
        <f t="shared" si="69"/>
        <v/>
      </c>
      <c r="N554" t="str">
        <f t="shared" si="70"/>
        <v/>
      </c>
      <c r="O554" t="str">
        <f t="shared" si="71"/>
        <v/>
      </c>
    </row>
    <row r="555" spans="1:15" x14ac:dyDescent="0.25">
      <c r="A555" s="1">
        <v>38870</v>
      </c>
      <c r="B555" s="10">
        <v>95654.02</v>
      </c>
      <c r="C555" s="10">
        <v>94674.34</v>
      </c>
      <c r="D555" s="10">
        <v>95826.63</v>
      </c>
      <c r="E555" s="10">
        <v>94493.34</v>
      </c>
      <c r="H555">
        <f t="shared" si="64"/>
        <v>-1.024191142201869E-2</v>
      </c>
      <c r="I555">
        <f t="shared" si="65"/>
        <v>1.8045242635909009E-3</v>
      </c>
      <c r="J555">
        <f t="shared" si="66"/>
        <v>-1.2134147629132674E-2</v>
      </c>
      <c r="K555" t="str">
        <f t="shared" si="67"/>
        <v/>
      </c>
      <c r="L555" t="str">
        <f t="shared" si="68"/>
        <v/>
      </c>
      <c r="M555" t="str">
        <f t="shared" si="69"/>
        <v/>
      </c>
      <c r="N555" t="str">
        <f t="shared" si="70"/>
        <v/>
      </c>
      <c r="O555" t="str">
        <f t="shared" si="71"/>
        <v/>
      </c>
    </row>
    <row r="556" spans="1:15" x14ac:dyDescent="0.25">
      <c r="A556" s="1">
        <v>38873</v>
      </c>
      <c r="B556" s="10">
        <v>97437.98</v>
      </c>
      <c r="C556" s="10">
        <v>96100.84</v>
      </c>
      <c r="D556" s="10">
        <v>97437.98</v>
      </c>
      <c r="E556" s="10">
        <v>96100.84</v>
      </c>
      <c r="H556">
        <f t="shared" si="64"/>
        <v>-1.372298563660701E-2</v>
      </c>
      <c r="I556">
        <f t="shared" si="65"/>
        <v>0</v>
      </c>
      <c r="J556">
        <f t="shared" si="66"/>
        <v>-1.372298563660701E-2</v>
      </c>
      <c r="K556" t="str">
        <f t="shared" si="67"/>
        <v/>
      </c>
      <c r="L556" t="str">
        <f t="shared" si="68"/>
        <v/>
      </c>
      <c r="M556" t="str">
        <f t="shared" si="69"/>
        <v/>
      </c>
      <c r="N556" t="str">
        <f t="shared" si="70"/>
        <v/>
      </c>
      <c r="O556" t="str">
        <f t="shared" si="71"/>
        <v/>
      </c>
    </row>
    <row r="557" spans="1:15" x14ac:dyDescent="0.25">
      <c r="A557" s="1">
        <v>38874</v>
      </c>
      <c r="B557" s="10">
        <v>97766.37</v>
      </c>
      <c r="C557" s="10">
        <v>97695.37</v>
      </c>
      <c r="D557" s="10">
        <v>98373.61</v>
      </c>
      <c r="E557" s="10">
        <v>97307.65</v>
      </c>
      <c r="H557">
        <f t="shared" si="64"/>
        <v>-7.2622109218123398E-4</v>
      </c>
      <c r="I557">
        <f t="shared" si="65"/>
        <v>6.2111337467065653E-3</v>
      </c>
      <c r="J557">
        <f t="shared" si="66"/>
        <v>-4.6920019634563159E-3</v>
      </c>
      <c r="K557" t="str">
        <f t="shared" si="67"/>
        <v/>
      </c>
      <c r="L557" t="str">
        <f t="shared" si="68"/>
        <v/>
      </c>
      <c r="M557" t="str">
        <f t="shared" si="69"/>
        <v/>
      </c>
      <c r="N557" t="str">
        <f t="shared" si="70"/>
        <v/>
      </c>
      <c r="O557" t="str">
        <f t="shared" si="71"/>
        <v/>
      </c>
    </row>
    <row r="558" spans="1:15" x14ac:dyDescent="0.25">
      <c r="A558" s="1">
        <v>38875</v>
      </c>
      <c r="B558" s="10">
        <v>98706.36</v>
      </c>
      <c r="C558" s="10">
        <v>97891.59</v>
      </c>
      <c r="D558" s="10">
        <v>98706.36</v>
      </c>
      <c r="E558" s="10">
        <v>97449.96</v>
      </c>
      <c r="H558">
        <f t="shared" si="64"/>
        <v>-8.2544832977328175E-3</v>
      </c>
      <c r="I558">
        <f t="shared" si="65"/>
        <v>0</v>
      </c>
      <c r="J558">
        <f t="shared" si="66"/>
        <v>-1.2728663077029578E-2</v>
      </c>
      <c r="K558" t="str">
        <f t="shared" si="67"/>
        <v/>
      </c>
      <c r="L558" t="str">
        <f t="shared" si="68"/>
        <v/>
      </c>
      <c r="M558" t="str">
        <f t="shared" si="69"/>
        <v/>
      </c>
      <c r="N558" t="str">
        <f t="shared" si="70"/>
        <v/>
      </c>
      <c r="O558" t="str">
        <f t="shared" si="71"/>
        <v/>
      </c>
    </row>
    <row r="559" spans="1:15" x14ac:dyDescent="0.25">
      <c r="A559" s="1">
        <v>38876</v>
      </c>
      <c r="B559" s="10">
        <v>100331.52</v>
      </c>
      <c r="C559" s="10">
        <v>99054.96</v>
      </c>
      <c r="D559" s="10">
        <v>102899.66</v>
      </c>
      <c r="E559" s="10">
        <v>98900.25</v>
      </c>
      <c r="H559">
        <f t="shared" si="64"/>
        <v>-1.2723419320269436E-2</v>
      </c>
      <c r="I559">
        <f t="shared" si="65"/>
        <v>2.5596542342825046E-2</v>
      </c>
      <c r="J559">
        <f t="shared" si="66"/>
        <v>-1.4265407321647272E-2</v>
      </c>
      <c r="K559" t="str">
        <f t="shared" si="67"/>
        <v/>
      </c>
      <c r="L559" t="str">
        <f t="shared" si="68"/>
        <v/>
      </c>
      <c r="M559" t="str">
        <f t="shared" si="69"/>
        <v/>
      </c>
      <c r="N559" t="str">
        <f t="shared" si="70"/>
        <v/>
      </c>
      <c r="O559" t="str">
        <f t="shared" si="71"/>
        <v/>
      </c>
    </row>
    <row r="560" spans="1:15" x14ac:dyDescent="0.25">
      <c r="A560" s="1">
        <v>38877</v>
      </c>
      <c r="B560" s="10">
        <v>101053.45</v>
      </c>
      <c r="C560" s="10">
        <v>100389.8</v>
      </c>
      <c r="D560" s="10">
        <v>101485.71</v>
      </c>
      <c r="E560" s="10">
        <v>100052.18</v>
      </c>
      <c r="H560">
        <f t="shared" si="64"/>
        <v>-6.5673166032430563E-3</v>
      </c>
      <c r="I560">
        <f t="shared" si="65"/>
        <v>4.2775382730624312E-3</v>
      </c>
      <c r="J560">
        <f t="shared" si="66"/>
        <v>-9.9083207945894758E-3</v>
      </c>
      <c r="K560" t="str">
        <f t="shared" si="67"/>
        <v/>
      </c>
      <c r="L560" t="str">
        <f t="shared" si="68"/>
        <v/>
      </c>
      <c r="M560" t="str">
        <f t="shared" si="69"/>
        <v/>
      </c>
      <c r="N560" t="str">
        <f t="shared" si="70"/>
        <v/>
      </c>
      <c r="O560" t="str">
        <f t="shared" si="71"/>
        <v/>
      </c>
    </row>
    <row r="561" spans="1:15" x14ac:dyDescent="0.25">
      <c r="A561" s="1">
        <v>38880</v>
      </c>
      <c r="B561" s="10">
        <v>104999.05</v>
      </c>
      <c r="C561" s="10">
        <v>100415.3</v>
      </c>
      <c r="D561" s="10">
        <v>105154.04</v>
      </c>
      <c r="E561" s="10">
        <v>100415.3</v>
      </c>
      <c r="H561">
        <f t="shared" si="64"/>
        <v>-4.3655156879990775E-2</v>
      </c>
      <c r="I561">
        <f t="shared" si="65"/>
        <v>1.4761085933634455E-3</v>
      </c>
      <c r="J561">
        <f t="shared" si="66"/>
        <v>-4.3655156879990775E-2</v>
      </c>
      <c r="K561" t="str">
        <f t="shared" si="67"/>
        <v/>
      </c>
      <c r="L561" t="str">
        <f t="shared" si="68"/>
        <v/>
      </c>
      <c r="M561" t="str">
        <f t="shared" si="69"/>
        <v/>
      </c>
      <c r="N561" t="str">
        <f t="shared" si="70"/>
        <v/>
      </c>
      <c r="O561" t="str">
        <f t="shared" si="71"/>
        <v/>
      </c>
    </row>
    <row r="562" spans="1:15" x14ac:dyDescent="0.25">
      <c r="A562" s="1">
        <v>38881</v>
      </c>
      <c r="B562" s="10">
        <v>109565.3</v>
      </c>
      <c r="C562" s="10">
        <v>104711.9</v>
      </c>
      <c r="D562" s="10">
        <v>109963.08</v>
      </c>
      <c r="E562" s="10">
        <v>104392.06</v>
      </c>
      <c r="H562">
        <f t="shared" si="64"/>
        <v>-4.4296871363470047E-2</v>
      </c>
      <c r="I562">
        <f t="shared" si="65"/>
        <v>3.6305290087281783E-3</v>
      </c>
      <c r="J562">
        <f t="shared" si="66"/>
        <v>-4.7216043765681337E-2</v>
      </c>
      <c r="K562" t="str">
        <f t="shared" si="67"/>
        <v/>
      </c>
      <c r="L562" t="str">
        <f t="shared" si="68"/>
        <v/>
      </c>
      <c r="M562" t="str">
        <f t="shared" si="69"/>
        <v/>
      </c>
      <c r="N562" t="str">
        <f t="shared" si="70"/>
        <v/>
      </c>
      <c r="O562" t="str">
        <f t="shared" si="71"/>
        <v/>
      </c>
    </row>
    <row r="563" spans="1:15" x14ac:dyDescent="0.25">
      <c r="A563" s="1">
        <v>38882</v>
      </c>
      <c r="B563" s="10">
        <v>111472.77</v>
      </c>
      <c r="C563" s="10">
        <v>109253.57</v>
      </c>
      <c r="D563" s="10">
        <v>115718.87</v>
      </c>
      <c r="E563" s="10">
        <v>108771.76</v>
      </c>
      <c r="H563">
        <f t="shared" si="64"/>
        <v>-1.9908000850790697E-2</v>
      </c>
      <c r="I563">
        <f t="shared" si="65"/>
        <v>3.8090916732400171E-2</v>
      </c>
      <c r="J563">
        <f t="shared" si="66"/>
        <v>-2.4230222322456085E-2</v>
      </c>
      <c r="K563" t="str">
        <f t="shared" si="67"/>
        <v/>
      </c>
      <c r="L563" t="str">
        <f t="shared" si="68"/>
        <v/>
      </c>
      <c r="M563" t="str">
        <f t="shared" si="69"/>
        <v/>
      </c>
      <c r="N563" t="str">
        <f t="shared" si="70"/>
        <v/>
      </c>
      <c r="O563" t="str">
        <f t="shared" si="71"/>
        <v/>
      </c>
    </row>
    <row r="564" spans="1:15" x14ac:dyDescent="0.25">
      <c r="A564" s="1">
        <v>38883</v>
      </c>
      <c r="B564" s="10">
        <v>101277.02</v>
      </c>
      <c r="C564" s="10">
        <v>110177.72</v>
      </c>
      <c r="D564" s="10">
        <v>111397.26</v>
      </c>
      <c r="E564" s="10">
        <v>100837.87</v>
      </c>
      <c r="H564">
        <f t="shared" si="64"/>
        <v>8.7884694869576396E-2</v>
      </c>
      <c r="I564">
        <f t="shared" si="65"/>
        <v>9.9926320896882581E-2</v>
      </c>
      <c r="J564">
        <f t="shared" si="66"/>
        <v>-4.3361267936201653E-3</v>
      </c>
      <c r="K564" t="str">
        <f t="shared" si="67"/>
        <v/>
      </c>
      <c r="L564" t="str">
        <f t="shared" si="68"/>
        <v/>
      </c>
      <c r="M564" t="str">
        <f t="shared" si="69"/>
        <v/>
      </c>
      <c r="N564" t="str">
        <f t="shared" si="70"/>
        <v/>
      </c>
      <c r="O564" t="str">
        <f t="shared" si="71"/>
        <v/>
      </c>
    </row>
    <row r="565" spans="1:15" x14ac:dyDescent="0.25">
      <c r="A565" s="1">
        <v>38884</v>
      </c>
      <c r="B565" s="10">
        <v>103199.99</v>
      </c>
      <c r="C565" s="10">
        <v>101358.31</v>
      </c>
      <c r="D565" s="10">
        <v>103910.44</v>
      </c>
      <c r="E565" s="10">
        <v>101358.31</v>
      </c>
      <c r="H565">
        <f t="shared" si="64"/>
        <v>-1.784573816334678E-2</v>
      </c>
      <c r="I565">
        <f t="shared" si="65"/>
        <v>6.884206093430878E-3</v>
      </c>
      <c r="J565">
        <f t="shared" si="66"/>
        <v>-1.784573816334678E-2</v>
      </c>
      <c r="K565" t="str">
        <f t="shared" si="67"/>
        <v/>
      </c>
      <c r="L565" t="str">
        <f t="shared" si="68"/>
        <v/>
      </c>
      <c r="M565" t="str">
        <f t="shared" si="69"/>
        <v/>
      </c>
      <c r="N565" t="str">
        <f t="shared" si="70"/>
        <v/>
      </c>
      <c r="O565" t="str">
        <f t="shared" si="71"/>
        <v/>
      </c>
    </row>
    <row r="566" spans="1:15" x14ac:dyDescent="0.25">
      <c r="A566" s="1">
        <v>38887</v>
      </c>
      <c r="B566" s="10">
        <v>103015.74</v>
      </c>
      <c r="C566" s="10">
        <v>102427.01</v>
      </c>
      <c r="D566" s="10">
        <v>103154.36</v>
      </c>
      <c r="E566" s="10">
        <v>102325.69</v>
      </c>
      <c r="H566">
        <f t="shared" si="64"/>
        <v>-5.714951909290833E-3</v>
      </c>
      <c r="I566">
        <f t="shared" si="65"/>
        <v>1.3456196111389929E-3</v>
      </c>
      <c r="J566">
        <f t="shared" si="66"/>
        <v>-6.6984909296385897E-3</v>
      </c>
      <c r="K566" t="str">
        <f t="shared" si="67"/>
        <v/>
      </c>
      <c r="L566" t="str">
        <f t="shared" si="68"/>
        <v/>
      </c>
      <c r="M566" t="str">
        <f t="shared" si="69"/>
        <v/>
      </c>
      <c r="N566" t="str">
        <f t="shared" si="70"/>
        <v/>
      </c>
      <c r="O566" t="str">
        <f t="shared" si="71"/>
        <v/>
      </c>
    </row>
    <row r="567" spans="1:15" x14ac:dyDescent="0.25">
      <c r="A567" s="1">
        <v>38888</v>
      </c>
      <c r="B567" s="10">
        <v>100508.46</v>
      </c>
      <c r="C567" s="10">
        <v>102465.18</v>
      </c>
      <c r="D567" s="10">
        <v>102532.88</v>
      </c>
      <c r="E567" s="10">
        <v>100442.04</v>
      </c>
      <c r="H567">
        <f t="shared" si="64"/>
        <v>1.9468211929622559E-2</v>
      </c>
      <c r="I567">
        <f t="shared" si="65"/>
        <v>2.0141787069466677E-2</v>
      </c>
      <c r="J567">
        <f t="shared" si="66"/>
        <v>-6.608398934777604E-4</v>
      </c>
      <c r="K567" t="str">
        <f t="shared" si="67"/>
        <v/>
      </c>
      <c r="L567" t="str">
        <f t="shared" si="68"/>
        <v/>
      </c>
      <c r="M567" t="str">
        <f t="shared" si="69"/>
        <v/>
      </c>
      <c r="N567" t="str">
        <f t="shared" si="70"/>
        <v/>
      </c>
      <c r="O567" t="str">
        <f t="shared" si="71"/>
        <v/>
      </c>
    </row>
    <row r="568" spans="1:15" x14ac:dyDescent="0.25">
      <c r="A568" s="1">
        <v>38889</v>
      </c>
      <c r="B568" s="10">
        <v>96203.39</v>
      </c>
      <c r="C568" s="10">
        <v>97502.53</v>
      </c>
      <c r="D568" s="10">
        <v>97995.8</v>
      </c>
      <c r="E568" s="10">
        <v>95350.26</v>
      </c>
      <c r="H568">
        <f t="shared" si="64"/>
        <v>1.3504097932515613E-2</v>
      </c>
      <c r="I568">
        <f t="shared" si="65"/>
        <v>1.8631464026371614E-2</v>
      </c>
      <c r="J568">
        <f t="shared" si="66"/>
        <v>-8.8679827186963767E-3</v>
      </c>
      <c r="K568" t="str">
        <f t="shared" si="67"/>
        <v/>
      </c>
      <c r="L568" t="str">
        <f t="shared" si="68"/>
        <v/>
      </c>
      <c r="M568" t="str">
        <f t="shared" si="69"/>
        <v/>
      </c>
      <c r="N568" t="str">
        <f t="shared" si="70"/>
        <v/>
      </c>
      <c r="O568" t="str">
        <f t="shared" si="71"/>
        <v/>
      </c>
    </row>
    <row r="569" spans="1:15" x14ac:dyDescent="0.25">
      <c r="A569" s="1">
        <v>38890</v>
      </c>
      <c r="B569" s="10">
        <v>97633.37</v>
      </c>
      <c r="C569" s="10">
        <v>96700.31</v>
      </c>
      <c r="D569" s="10">
        <v>97753.27</v>
      </c>
      <c r="E569" s="10">
        <v>96555.01</v>
      </c>
      <c r="H569">
        <f t="shared" si="64"/>
        <v>-9.5567734679239402E-3</v>
      </c>
      <c r="I569">
        <f t="shared" si="65"/>
        <v>1.2280637245238868E-3</v>
      </c>
      <c r="J569">
        <f t="shared" si="66"/>
        <v>-1.1044994144932208E-2</v>
      </c>
      <c r="K569" t="str">
        <f t="shared" si="67"/>
        <v/>
      </c>
      <c r="L569" t="str">
        <f t="shared" si="68"/>
        <v/>
      </c>
      <c r="M569" t="str">
        <f t="shared" si="69"/>
        <v/>
      </c>
      <c r="N569" t="str">
        <f t="shared" si="70"/>
        <v/>
      </c>
      <c r="O569" t="str">
        <f t="shared" si="71"/>
        <v/>
      </c>
    </row>
    <row r="570" spans="1:15" x14ac:dyDescent="0.25">
      <c r="A570" s="1">
        <v>38891</v>
      </c>
      <c r="B570" s="10">
        <v>97131.76</v>
      </c>
      <c r="C570" s="10">
        <v>97613.02</v>
      </c>
      <c r="D570" s="10">
        <v>97769.33</v>
      </c>
      <c r="E570" s="10">
        <v>97131.76</v>
      </c>
      <c r="H570">
        <f t="shared" si="64"/>
        <v>4.9547130619276292E-3</v>
      </c>
      <c r="I570">
        <f t="shared" si="65"/>
        <v>6.5639704253275255E-3</v>
      </c>
      <c r="J570">
        <f t="shared" si="66"/>
        <v>0</v>
      </c>
      <c r="K570" t="str">
        <f t="shared" si="67"/>
        <v/>
      </c>
      <c r="L570" t="str">
        <f t="shared" si="68"/>
        <v/>
      </c>
      <c r="M570" t="str">
        <f t="shared" si="69"/>
        <v/>
      </c>
      <c r="N570" t="str">
        <f t="shared" si="70"/>
        <v/>
      </c>
      <c r="O570" t="str">
        <f t="shared" si="71"/>
        <v/>
      </c>
    </row>
    <row r="571" spans="1:15" x14ac:dyDescent="0.25">
      <c r="A571" s="1">
        <v>38894</v>
      </c>
      <c r="B571" s="10">
        <v>96913.33</v>
      </c>
      <c r="C571" s="10">
        <v>97420.79</v>
      </c>
      <c r="D571" s="10">
        <v>97793.94</v>
      </c>
      <c r="E571" s="10">
        <v>96913.33</v>
      </c>
      <c r="H571">
        <f t="shared" si="64"/>
        <v>5.2362249857680343E-3</v>
      </c>
      <c r="I571">
        <f t="shared" si="65"/>
        <v>9.0865725076210158E-3</v>
      </c>
      <c r="J571">
        <f t="shared" si="66"/>
        <v>0</v>
      </c>
      <c r="K571" t="str">
        <f t="shared" si="67"/>
        <v/>
      </c>
      <c r="L571" t="str">
        <f t="shared" si="68"/>
        <v/>
      </c>
      <c r="M571" t="str">
        <f t="shared" si="69"/>
        <v/>
      </c>
      <c r="N571" t="str">
        <f t="shared" si="70"/>
        <v/>
      </c>
      <c r="O571" t="str">
        <f t="shared" si="71"/>
        <v/>
      </c>
    </row>
    <row r="572" spans="1:15" x14ac:dyDescent="0.25">
      <c r="A572" s="1">
        <v>38895</v>
      </c>
      <c r="B572" s="10">
        <v>97813.38</v>
      </c>
      <c r="C572" s="10">
        <v>96932.72</v>
      </c>
      <c r="D572" s="10">
        <v>97813.38</v>
      </c>
      <c r="E572" s="10">
        <v>96902.52</v>
      </c>
      <c r="H572">
        <f t="shared" si="64"/>
        <v>-9.0034717131746156E-3</v>
      </c>
      <c r="I572">
        <f t="shared" si="65"/>
        <v>0</v>
      </c>
      <c r="J572">
        <f t="shared" si="66"/>
        <v>-9.3122229290103498E-3</v>
      </c>
      <c r="K572" t="str">
        <f t="shared" si="67"/>
        <v/>
      </c>
      <c r="L572" t="str">
        <f t="shared" si="68"/>
        <v/>
      </c>
      <c r="M572" t="str">
        <f t="shared" si="69"/>
        <v/>
      </c>
      <c r="N572" t="str">
        <f t="shared" si="70"/>
        <v/>
      </c>
      <c r="O572" t="str">
        <f t="shared" si="71"/>
        <v/>
      </c>
    </row>
    <row r="573" spans="1:15" x14ac:dyDescent="0.25">
      <c r="A573" s="1">
        <v>38896</v>
      </c>
      <c r="B573" s="10">
        <v>97724.15</v>
      </c>
      <c r="C573" s="10">
        <v>98480.29</v>
      </c>
      <c r="D573" s="10">
        <v>98730.16</v>
      </c>
      <c r="E573" s="10">
        <v>97724.15</v>
      </c>
      <c r="H573">
        <f t="shared" si="64"/>
        <v>7.737493751544422E-3</v>
      </c>
      <c r="I573">
        <f t="shared" si="65"/>
        <v>1.0294384755457076E-2</v>
      </c>
      <c r="J573">
        <f t="shared" si="66"/>
        <v>0</v>
      </c>
      <c r="K573" t="str">
        <f t="shared" si="67"/>
        <v/>
      </c>
      <c r="L573" t="str">
        <f t="shared" si="68"/>
        <v/>
      </c>
      <c r="M573" t="str">
        <f t="shared" si="69"/>
        <v/>
      </c>
      <c r="N573" t="str">
        <f t="shared" si="70"/>
        <v/>
      </c>
      <c r="O573" t="str">
        <f t="shared" si="71"/>
        <v/>
      </c>
    </row>
    <row r="574" spans="1:15" x14ac:dyDescent="0.25">
      <c r="A574" s="1">
        <v>38897</v>
      </c>
      <c r="B574" s="10">
        <v>94476.05</v>
      </c>
      <c r="C574" s="10">
        <v>96757.77</v>
      </c>
      <c r="D574" s="10">
        <v>96757.77</v>
      </c>
      <c r="E574" s="10">
        <v>94222.8</v>
      </c>
      <c r="H574">
        <f t="shared" si="64"/>
        <v>2.4151306071750422E-2</v>
      </c>
      <c r="I574">
        <f t="shared" si="65"/>
        <v>2.4151306071750422E-2</v>
      </c>
      <c r="J574">
        <f t="shared" si="66"/>
        <v>-2.6805735421834287E-3</v>
      </c>
      <c r="K574" t="str">
        <f t="shared" si="67"/>
        <v/>
      </c>
      <c r="L574" t="str">
        <f t="shared" si="68"/>
        <v/>
      </c>
      <c r="M574" t="str">
        <f t="shared" si="69"/>
        <v/>
      </c>
      <c r="N574" t="str">
        <f t="shared" si="70"/>
        <v/>
      </c>
      <c r="O574" t="str">
        <f t="shared" si="71"/>
        <v/>
      </c>
    </row>
    <row r="575" spans="1:15" x14ac:dyDescent="0.25">
      <c r="A575" s="1">
        <v>38898</v>
      </c>
      <c r="B575" s="10">
        <v>94141.45</v>
      </c>
      <c r="C575" s="10">
        <v>94839.06</v>
      </c>
      <c r="D575" s="10">
        <v>94839.06</v>
      </c>
      <c r="E575" s="10">
        <v>93702.82</v>
      </c>
      <c r="H575">
        <f t="shared" si="64"/>
        <v>7.410232155973917E-3</v>
      </c>
      <c r="I575">
        <f t="shared" si="65"/>
        <v>7.410232155973917E-3</v>
      </c>
      <c r="J575">
        <f t="shared" si="66"/>
        <v>-4.6592653926617045E-3</v>
      </c>
      <c r="K575" t="str">
        <f t="shared" si="67"/>
        <v/>
      </c>
      <c r="L575" t="str">
        <f t="shared" si="68"/>
        <v/>
      </c>
      <c r="M575" t="str">
        <f t="shared" si="69"/>
        <v/>
      </c>
      <c r="N575" t="str">
        <f t="shared" si="70"/>
        <v/>
      </c>
      <c r="O575" t="str">
        <f t="shared" si="71"/>
        <v/>
      </c>
    </row>
    <row r="576" spans="1:15" x14ac:dyDescent="0.25">
      <c r="A576" s="1">
        <v>38901</v>
      </c>
      <c r="B576" s="10">
        <v>93994.66</v>
      </c>
      <c r="C576" s="10">
        <v>93962.92</v>
      </c>
      <c r="D576" s="10">
        <v>93994.66</v>
      </c>
      <c r="E576" s="10">
        <v>93939.64</v>
      </c>
      <c r="H576">
        <f t="shared" si="64"/>
        <v>-3.3767875749546317E-4</v>
      </c>
      <c r="I576">
        <f t="shared" si="65"/>
        <v>0</v>
      </c>
      <c r="J576">
        <f t="shared" si="66"/>
        <v>-5.8535240193435811E-4</v>
      </c>
      <c r="K576" t="str">
        <f t="shared" si="67"/>
        <v/>
      </c>
      <c r="L576" t="str">
        <f t="shared" si="68"/>
        <v/>
      </c>
      <c r="M576" t="str">
        <f t="shared" si="69"/>
        <v/>
      </c>
      <c r="N576" t="str">
        <f t="shared" si="70"/>
        <v/>
      </c>
      <c r="O576" t="str">
        <f t="shared" si="71"/>
        <v/>
      </c>
    </row>
    <row r="577" spans="1:15" x14ac:dyDescent="0.25">
      <c r="A577" s="1">
        <v>38903</v>
      </c>
      <c r="B577" s="10">
        <v>95541.24</v>
      </c>
      <c r="C577" s="10">
        <v>94433.78</v>
      </c>
      <c r="D577" s="10">
        <v>96393.55</v>
      </c>
      <c r="E577" s="10">
        <v>94433.78</v>
      </c>
      <c r="H577">
        <f t="shared" si="64"/>
        <v>-1.159143423300768E-2</v>
      </c>
      <c r="I577">
        <f t="shared" si="65"/>
        <v>8.9208597250778343E-3</v>
      </c>
      <c r="J577">
        <f t="shared" si="66"/>
        <v>-1.159143423300768E-2</v>
      </c>
      <c r="K577" t="str">
        <f t="shared" si="67"/>
        <v/>
      </c>
      <c r="L577" t="str">
        <f t="shared" si="68"/>
        <v/>
      </c>
      <c r="M577" t="str">
        <f t="shared" si="69"/>
        <v/>
      </c>
      <c r="N577" t="str">
        <f t="shared" si="70"/>
        <v/>
      </c>
      <c r="O577" t="str">
        <f t="shared" si="71"/>
        <v/>
      </c>
    </row>
    <row r="578" spans="1:15" x14ac:dyDescent="0.25">
      <c r="A578" s="1">
        <v>38904</v>
      </c>
      <c r="B578" s="10">
        <v>96107.7</v>
      </c>
      <c r="C578" s="10">
        <v>95420.73</v>
      </c>
      <c r="D578" s="10">
        <v>96107.7</v>
      </c>
      <c r="E578" s="10">
        <v>94256.31</v>
      </c>
      <c r="H578">
        <f t="shared" si="64"/>
        <v>-7.147918429012412E-3</v>
      </c>
      <c r="I578">
        <f t="shared" si="65"/>
        <v>0</v>
      </c>
      <c r="J578">
        <f t="shared" si="66"/>
        <v>-1.9263701035400871E-2</v>
      </c>
      <c r="K578" t="str">
        <f t="shared" si="67"/>
        <v/>
      </c>
      <c r="L578" t="str">
        <f t="shared" si="68"/>
        <v/>
      </c>
      <c r="M578" t="str">
        <f t="shared" si="69"/>
        <v/>
      </c>
      <c r="N578" t="str">
        <f t="shared" si="70"/>
        <v/>
      </c>
      <c r="O578" t="str">
        <f t="shared" si="71"/>
        <v/>
      </c>
    </row>
    <row r="579" spans="1:15" x14ac:dyDescent="0.25">
      <c r="A579" s="1">
        <v>38905</v>
      </c>
      <c r="B579" s="10">
        <v>97474.82</v>
      </c>
      <c r="C579" s="10">
        <v>96171.27</v>
      </c>
      <c r="D579" s="10">
        <v>97774.71</v>
      </c>
      <c r="E579" s="10">
        <v>95761.82</v>
      </c>
      <c r="H579">
        <f t="shared" si="64"/>
        <v>-1.3373197303672923E-2</v>
      </c>
      <c r="I579">
        <f t="shared" si="65"/>
        <v>3.0765894207345212E-3</v>
      </c>
      <c r="J579">
        <f t="shared" si="66"/>
        <v>-1.7573769307806852E-2</v>
      </c>
      <c r="K579" t="str">
        <f t="shared" si="67"/>
        <v/>
      </c>
      <c r="L579" t="str">
        <f t="shared" si="68"/>
        <v/>
      </c>
      <c r="M579" t="str">
        <f t="shared" si="69"/>
        <v/>
      </c>
      <c r="N579" t="str">
        <f t="shared" si="70"/>
        <v/>
      </c>
      <c r="O579" t="str">
        <f t="shared" si="71"/>
        <v/>
      </c>
    </row>
    <row r="580" spans="1:15" x14ac:dyDescent="0.25">
      <c r="A580" s="1">
        <v>38908</v>
      </c>
      <c r="B580" s="10">
        <v>97831.45</v>
      </c>
      <c r="C580" s="10">
        <v>97491.74</v>
      </c>
      <c r="D580" s="10">
        <v>97831.45</v>
      </c>
      <c r="E580" s="10">
        <v>97445.1</v>
      </c>
      <c r="H580">
        <f t="shared" si="64"/>
        <v>-3.4724007463856621E-3</v>
      </c>
      <c r="I580">
        <f t="shared" si="65"/>
        <v>0</v>
      </c>
      <c r="J580">
        <f t="shared" si="66"/>
        <v>-3.9491390549766248E-3</v>
      </c>
      <c r="K580" t="str">
        <f t="shared" si="67"/>
        <v/>
      </c>
      <c r="L580" t="str">
        <f t="shared" si="68"/>
        <v/>
      </c>
      <c r="M580" t="str">
        <f t="shared" si="69"/>
        <v/>
      </c>
      <c r="N580" t="str">
        <f t="shared" si="70"/>
        <v/>
      </c>
      <c r="O580" t="str">
        <f t="shared" si="71"/>
        <v/>
      </c>
    </row>
    <row r="581" spans="1:15" x14ac:dyDescent="0.25">
      <c r="A581" s="1">
        <v>38909</v>
      </c>
      <c r="B581" s="10">
        <v>97138.240000000005</v>
      </c>
      <c r="C581" s="10">
        <v>98430.56</v>
      </c>
      <c r="D581" s="10">
        <v>98492.22</v>
      </c>
      <c r="E581" s="10">
        <v>96991.71</v>
      </c>
      <c r="H581">
        <f t="shared" si="64"/>
        <v>1.3303926445445091E-2</v>
      </c>
      <c r="I581">
        <f t="shared" si="65"/>
        <v>1.3938691909591849E-2</v>
      </c>
      <c r="J581">
        <f t="shared" si="66"/>
        <v>-1.5084687554561826E-3</v>
      </c>
      <c r="K581" t="str">
        <f t="shared" si="67"/>
        <v/>
      </c>
      <c r="L581" t="str">
        <f t="shared" si="68"/>
        <v/>
      </c>
      <c r="M581" t="str">
        <f t="shared" si="69"/>
        <v/>
      </c>
      <c r="N581" t="str">
        <f t="shared" si="70"/>
        <v/>
      </c>
      <c r="O581" t="str">
        <f t="shared" si="71"/>
        <v/>
      </c>
    </row>
    <row r="582" spans="1:15" x14ac:dyDescent="0.25">
      <c r="A582" s="1">
        <v>38910</v>
      </c>
      <c r="B582" s="10">
        <v>98342.31</v>
      </c>
      <c r="C582" s="10">
        <v>96842.66</v>
      </c>
      <c r="D582" s="10">
        <v>98342.31</v>
      </c>
      <c r="E582" s="10">
        <v>96557.65</v>
      </c>
      <c r="H582">
        <f t="shared" si="64"/>
        <v>-1.5249285887223851E-2</v>
      </c>
      <c r="I582">
        <f t="shared" si="65"/>
        <v>0</v>
      </c>
      <c r="J582">
        <f t="shared" si="66"/>
        <v>-1.8147428100885654E-2</v>
      </c>
      <c r="K582" t="str">
        <f t="shared" si="67"/>
        <v/>
      </c>
      <c r="L582" t="str">
        <f t="shared" si="68"/>
        <v/>
      </c>
      <c r="M582" t="str">
        <f t="shared" si="69"/>
        <v/>
      </c>
      <c r="N582" t="str">
        <f t="shared" si="70"/>
        <v/>
      </c>
      <c r="O582" t="str">
        <f t="shared" si="71"/>
        <v/>
      </c>
    </row>
    <row r="583" spans="1:15" x14ac:dyDescent="0.25">
      <c r="A583" s="1">
        <v>38911</v>
      </c>
      <c r="B583" s="10">
        <v>101861.03</v>
      </c>
      <c r="C583" s="10">
        <v>100288.56</v>
      </c>
      <c r="D583" s="10">
        <v>101861.03</v>
      </c>
      <c r="E583" s="10">
        <v>100208.84</v>
      </c>
      <c r="H583">
        <f t="shared" ref="H583:H646" si="72">C583/$B583-1</f>
        <v>-1.5437405256946701E-2</v>
      </c>
      <c r="I583">
        <f t="shared" ref="I583:I646" si="73">D583/$B583-1</f>
        <v>0</v>
      </c>
      <c r="J583">
        <f t="shared" ref="J583:J646" si="74">E583/$B583-1</f>
        <v>-1.6220040186124218E-2</v>
      </c>
      <c r="K583" t="str">
        <f t="shared" ref="K583:K646" si="75">IF(AND(C583&lt;E583,ABS(C583/E583-1)&gt;K$2),C583/E583-1,"")</f>
        <v/>
      </c>
      <c r="L583" t="str">
        <f t="shared" ref="L583:L646" si="76">IF(AND(C583&gt;D583,ABS(D583/C583-1)&gt;K$2),D583/C583-1,"")</f>
        <v/>
      </c>
      <c r="M583" t="str">
        <f t="shared" ref="M583:M646" si="77">IF(AND(E583&gt;D583,ABS(E583/D583-1)&gt;K$2),E583/D583-1,"")</f>
        <v/>
      </c>
      <c r="N583" t="str">
        <f t="shared" ref="N583:N646" si="78">IF(AND(B583&lt;E583,ABS(E583/B583-1)&gt;K$2),E583/B583-1,"")</f>
        <v/>
      </c>
      <c r="O583" t="str">
        <f t="shared" ref="O583:O646" si="79">IF(AND(B583&gt;D583,ABS(D583/B583-1)&gt;K$2),D583/B583-1,"")</f>
        <v/>
      </c>
    </row>
    <row r="584" spans="1:15" x14ac:dyDescent="0.25">
      <c r="A584" s="1">
        <v>38912</v>
      </c>
      <c r="B584" s="10">
        <v>103176.81</v>
      </c>
      <c r="C584" s="10">
        <v>102519.47</v>
      </c>
      <c r="D584" s="10">
        <v>103721.07</v>
      </c>
      <c r="E584" s="10">
        <v>102342.54</v>
      </c>
      <c r="H584">
        <f t="shared" si="72"/>
        <v>-6.3710052675596263E-3</v>
      </c>
      <c r="I584">
        <f t="shared" si="73"/>
        <v>5.2750225559408115E-3</v>
      </c>
      <c r="J584">
        <f t="shared" si="74"/>
        <v>-8.0858285888079084E-3</v>
      </c>
      <c r="K584" t="str">
        <f t="shared" si="75"/>
        <v/>
      </c>
      <c r="L584" t="str">
        <f t="shared" si="76"/>
        <v/>
      </c>
      <c r="M584" t="str">
        <f t="shared" si="77"/>
        <v/>
      </c>
      <c r="N584" t="str">
        <f t="shared" si="78"/>
        <v/>
      </c>
      <c r="O584" t="str">
        <f t="shared" si="79"/>
        <v/>
      </c>
    </row>
    <row r="585" spans="1:15" x14ac:dyDescent="0.25">
      <c r="A585" s="1">
        <v>38915</v>
      </c>
      <c r="B585" s="10">
        <v>102832.63</v>
      </c>
      <c r="C585" s="10">
        <v>103556.95</v>
      </c>
      <c r="D585" s="10">
        <v>104322.52</v>
      </c>
      <c r="E585" s="10">
        <v>102625.96</v>
      </c>
      <c r="H585">
        <f t="shared" si="72"/>
        <v>7.0436786455816414E-3</v>
      </c>
      <c r="I585">
        <f t="shared" si="73"/>
        <v>1.4488494556640141E-2</v>
      </c>
      <c r="J585">
        <f t="shared" si="74"/>
        <v>-2.0097706340875821E-3</v>
      </c>
      <c r="K585" t="str">
        <f t="shared" si="75"/>
        <v/>
      </c>
      <c r="L585" t="str">
        <f t="shared" si="76"/>
        <v/>
      </c>
      <c r="M585" t="str">
        <f t="shared" si="77"/>
        <v/>
      </c>
      <c r="N585" t="str">
        <f t="shared" si="78"/>
        <v/>
      </c>
      <c r="O585" t="str">
        <f t="shared" si="79"/>
        <v/>
      </c>
    </row>
    <row r="586" spans="1:15" x14ac:dyDescent="0.25">
      <c r="A586" s="1">
        <v>38916</v>
      </c>
      <c r="B586" s="10">
        <v>101169.12</v>
      </c>
      <c r="C586" s="10">
        <v>102192.75</v>
      </c>
      <c r="D586" s="10">
        <v>102838.24</v>
      </c>
      <c r="E586" s="10">
        <v>101169.12</v>
      </c>
      <c r="H586">
        <f t="shared" si="72"/>
        <v>1.0118008340885165E-2</v>
      </c>
      <c r="I586">
        <f t="shared" si="73"/>
        <v>1.6498314900831534E-2</v>
      </c>
      <c r="J586">
        <f t="shared" si="74"/>
        <v>0</v>
      </c>
      <c r="K586" t="str">
        <f t="shared" si="75"/>
        <v/>
      </c>
      <c r="L586" t="str">
        <f t="shared" si="76"/>
        <v/>
      </c>
      <c r="M586" t="str">
        <f t="shared" si="77"/>
        <v/>
      </c>
      <c r="N586" t="str">
        <f t="shared" si="78"/>
        <v/>
      </c>
      <c r="O586" t="str">
        <f t="shared" si="79"/>
        <v/>
      </c>
    </row>
    <row r="587" spans="1:15" x14ac:dyDescent="0.25">
      <c r="A587" s="1">
        <v>38917</v>
      </c>
      <c r="B587" s="10">
        <v>95751.07</v>
      </c>
      <c r="C587" s="10">
        <v>100352.9</v>
      </c>
      <c r="D587" s="10">
        <v>100352.9</v>
      </c>
      <c r="E587" s="10">
        <v>95552.08</v>
      </c>
      <c r="H587">
        <f t="shared" si="72"/>
        <v>4.8060350657177953E-2</v>
      </c>
      <c r="I587">
        <f t="shared" si="73"/>
        <v>4.8060350657177953E-2</v>
      </c>
      <c r="J587">
        <f t="shared" si="74"/>
        <v>-2.078201319316908E-3</v>
      </c>
      <c r="K587" t="str">
        <f t="shared" si="75"/>
        <v/>
      </c>
      <c r="L587" t="str">
        <f t="shared" si="76"/>
        <v/>
      </c>
      <c r="M587" t="str">
        <f t="shared" si="77"/>
        <v/>
      </c>
      <c r="N587" t="str">
        <f t="shared" si="78"/>
        <v/>
      </c>
      <c r="O587" t="str">
        <f t="shared" si="79"/>
        <v/>
      </c>
    </row>
    <row r="588" spans="1:15" x14ac:dyDescent="0.25">
      <c r="A588" s="1">
        <v>38918</v>
      </c>
      <c r="B588" s="10">
        <v>96988.32</v>
      </c>
      <c r="C588" s="10">
        <v>95451.61</v>
      </c>
      <c r="D588" s="10">
        <v>96988.32</v>
      </c>
      <c r="E588" s="10">
        <v>95428.5</v>
      </c>
      <c r="H588">
        <f t="shared" si="72"/>
        <v>-1.584427898122176E-2</v>
      </c>
      <c r="I588">
        <f t="shared" si="73"/>
        <v>0</v>
      </c>
      <c r="J588">
        <f t="shared" si="74"/>
        <v>-1.6082555095293993E-2</v>
      </c>
      <c r="K588" t="str">
        <f t="shared" si="75"/>
        <v/>
      </c>
      <c r="L588" t="str">
        <f t="shared" si="76"/>
        <v/>
      </c>
      <c r="M588" t="str">
        <f t="shared" si="77"/>
        <v/>
      </c>
      <c r="N588" t="str">
        <f t="shared" si="78"/>
        <v/>
      </c>
      <c r="O588" t="str">
        <f t="shared" si="79"/>
        <v/>
      </c>
    </row>
    <row r="589" spans="1:15" x14ac:dyDescent="0.25">
      <c r="A589" s="1">
        <v>38919</v>
      </c>
      <c r="B589" s="10">
        <v>98521.37</v>
      </c>
      <c r="C589" s="10">
        <v>97711.93</v>
      </c>
      <c r="D589" s="10">
        <v>98568.21</v>
      </c>
      <c r="E589" s="10">
        <v>97563.19</v>
      </c>
      <c r="H589">
        <f t="shared" si="72"/>
        <v>-8.2158825034609473E-3</v>
      </c>
      <c r="I589">
        <f t="shared" si="73"/>
        <v>4.7542984836712598E-4</v>
      </c>
      <c r="J589">
        <f t="shared" si="74"/>
        <v>-9.7256057239154536E-3</v>
      </c>
      <c r="K589" t="str">
        <f t="shared" si="75"/>
        <v/>
      </c>
      <c r="L589" t="str">
        <f t="shared" si="76"/>
        <v/>
      </c>
      <c r="M589" t="str">
        <f t="shared" si="77"/>
        <v/>
      </c>
      <c r="N589" t="str">
        <f t="shared" si="78"/>
        <v/>
      </c>
      <c r="O589" t="str">
        <f t="shared" si="79"/>
        <v/>
      </c>
    </row>
    <row r="590" spans="1:15" x14ac:dyDescent="0.25">
      <c r="A590" s="1">
        <v>38922</v>
      </c>
      <c r="B590" s="10">
        <v>96021.34</v>
      </c>
      <c r="C590" s="10">
        <v>96932.2</v>
      </c>
      <c r="D590" s="10">
        <v>97219.68</v>
      </c>
      <c r="E590" s="10">
        <v>95050.53</v>
      </c>
      <c r="H590">
        <f t="shared" si="72"/>
        <v>9.4860163376182527E-3</v>
      </c>
      <c r="I590">
        <f t="shared" si="73"/>
        <v>1.247993414797155E-2</v>
      </c>
      <c r="J590">
        <f t="shared" si="74"/>
        <v>-1.0110356718621039E-2</v>
      </c>
      <c r="K590" t="str">
        <f t="shared" si="75"/>
        <v/>
      </c>
      <c r="L590" t="str">
        <f t="shared" si="76"/>
        <v/>
      </c>
      <c r="M590" t="str">
        <f t="shared" si="77"/>
        <v/>
      </c>
      <c r="N590" t="str">
        <f t="shared" si="78"/>
        <v/>
      </c>
      <c r="O590" t="str">
        <f t="shared" si="79"/>
        <v/>
      </c>
    </row>
    <row r="591" spans="1:15" x14ac:dyDescent="0.25">
      <c r="A591" s="1">
        <v>38923</v>
      </c>
      <c r="B591" s="10">
        <v>95029.21</v>
      </c>
      <c r="C591" s="10">
        <v>96268.69</v>
      </c>
      <c r="D591" s="10">
        <v>96616.58</v>
      </c>
      <c r="E591" s="10">
        <v>94758.46</v>
      </c>
      <c r="H591">
        <f t="shared" si="72"/>
        <v>1.3043147470130467E-2</v>
      </c>
      <c r="I591">
        <f t="shared" si="73"/>
        <v>1.6704021847598227E-2</v>
      </c>
      <c r="J591">
        <f t="shared" si="74"/>
        <v>-2.8491239693563264E-3</v>
      </c>
      <c r="K591" t="str">
        <f t="shared" si="75"/>
        <v/>
      </c>
      <c r="L591" t="str">
        <f t="shared" si="76"/>
        <v/>
      </c>
      <c r="M591" t="str">
        <f t="shared" si="77"/>
        <v/>
      </c>
      <c r="N591" t="str">
        <f t="shared" si="78"/>
        <v/>
      </c>
      <c r="O591" t="str">
        <f t="shared" si="79"/>
        <v/>
      </c>
    </row>
    <row r="592" spans="1:15" x14ac:dyDescent="0.25">
      <c r="A592" s="1">
        <v>38924</v>
      </c>
      <c r="B592" s="10">
        <v>94237.26</v>
      </c>
      <c r="C592" s="10">
        <v>95149.83</v>
      </c>
      <c r="D592" s="10">
        <v>95149.83</v>
      </c>
      <c r="E592" s="10">
        <v>94237.26</v>
      </c>
      <c r="H592">
        <f t="shared" si="72"/>
        <v>9.6837492940691217E-3</v>
      </c>
      <c r="I592">
        <f t="shared" si="73"/>
        <v>9.6837492940691217E-3</v>
      </c>
      <c r="J592">
        <f t="shared" si="74"/>
        <v>0</v>
      </c>
      <c r="K592" t="str">
        <f t="shared" si="75"/>
        <v/>
      </c>
      <c r="L592" t="str">
        <f t="shared" si="76"/>
        <v/>
      </c>
      <c r="M592" t="str">
        <f t="shared" si="77"/>
        <v/>
      </c>
      <c r="N592" t="str">
        <f t="shared" si="78"/>
        <v/>
      </c>
      <c r="O592" t="str">
        <f t="shared" si="79"/>
        <v/>
      </c>
    </row>
    <row r="593" spans="1:15" x14ac:dyDescent="0.25">
      <c r="A593" s="1">
        <v>38925</v>
      </c>
      <c r="B593" s="10">
        <v>95612.800000000003</v>
      </c>
      <c r="C593" s="10">
        <v>93939.85</v>
      </c>
      <c r="D593" s="10">
        <v>96007.62</v>
      </c>
      <c r="E593" s="10">
        <v>93939.85</v>
      </c>
      <c r="H593">
        <f t="shared" si="72"/>
        <v>-1.7497134274908732E-2</v>
      </c>
      <c r="I593">
        <f t="shared" si="73"/>
        <v>4.129363432511024E-3</v>
      </c>
      <c r="J593">
        <f t="shared" si="74"/>
        <v>-1.7497134274908732E-2</v>
      </c>
      <c r="K593" t="str">
        <f t="shared" si="75"/>
        <v/>
      </c>
      <c r="L593" t="str">
        <f t="shared" si="76"/>
        <v/>
      </c>
      <c r="M593" t="str">
        <f t="shared" si="77"/>
        <v/>
      </c>
      <c r="N593" t="str">
        <f t="shared" si="78"/>
        <v/>
      </c>
      <c r="O593" t="str">
        <f t="shared" si="79"/>
        <v/>
      </c>
    </row>
    <row r="594" spans="1:15" x14ac:dyDescent="0.25">
      <c r="A594" s="1">
        <v>38926</v>
      </c>
      <c r="B594" s="10">
        <v>94705.89</v>
      </c>
      <c r="C594" s="10">
        <v>95074.34</v>
      </c>
      <c r="D594" s="10">
        <v>95580.65</v>
      </c>
      <c r="E594" s="10">
        <v>94599.17</v>
      </c>
      <c r="H594">
        <f t="shared" si="72"/>
        <v>3.890465524372333E-3</v>
      </c>
      <c r="I594">
        <f t="shared" si="73"/>
        <v>9.2365955274797962E-3</v>
      </c>
      <c r="J594">
        <f t="shared" si="74"/>
        <v>-1.1268570518686571E-3</v>
      </c>
      <c r="K594" t="str">
        <f t="shared" si="75"/>
        <v/>
      </c>
      <c r="L594" t="str">
        <f t="shared" si="76"/>
        <v/>
      </c>
      <c r="M594" t="str">
        <f t="shared" si="77"/>
        <v/>
      </c>
      <c r="N594" t="str">
        <f t="shared" si="78"/>
        <v/>
      </c>
      <c r="O594" t="str">
        <f t="shared" si="79"/>
        <v/>
      </c>
    </row>
    <row r="595" spans="1:15" x14ac:dyDescent="0.25">
      <c r="A595" s="1">
        <v>38929</v>
      </c>
      <c r="B595" s="10">
        <v>95753.75</v>
      </c>
      <c r="C595" s="10">
        <v>94824.4</v>
      </c>
      <c r="D595" s="10">
        <v>96268.62</v>
      </c>
      <c r="E595" s="10">
        <v>94824.4</v>
      </c>
      <c r="H595">
        <f t="shared" si="72"/>
        <v>-9.7056251060664289E-3</v>
      </c>
      <c r="I595">
        <f t="shared" si="73"/>
        <v>5.3770217876583093E-3</v>
      </c>
      <c r="J595">
        <f t="shared" si="74"/>
        <v>-9.7056251060664289E-3</v>
      </c>
      <c r="K595" t="str">
        <f t="shared" si="75"/>
        <v/>
      </c>
      <c r="L595" t="str">
        <f t="shared" si="76"/>
        <v/>
      </c>
      <c r="M595" t="str">
        <f t="shared" si="77"/>
        <v/>
      </c>
      <c r="N595" t="str">
        <f t="shared" si="78"/>
        <v/>
      </c>
      <c r="O595" t="str">
        <f t="shared" si="79"/>
        <v/>
      </c>
    </row>
    <row r="596" spans="1:15" x14ac:dyDescent="0.25">
      <c r="A596" s="1">
        <v>38930</v>
      </c>
      <c r="B596" s="10">
        <v>97427.68</v>
      </c>
      <c r="C596" s="10">
        <v>97075.81</v>
      </c>
      <c r="D596" s="10">
        <v>98308.46</v>
      </c>
      <c r="E596" s="10">
        <v>96836.71</v>
      </c>
      <c r="H596">
        <f t="shared" si="72"/>
        <v>-3.6116019595252569E-3</v>
      </c>
      <c r="I596">
        <f t="shared" si="73"/>
        <v>9.0403466448141234E-3</v>
      </c>
      <c r="J596">
        <f t="shared" si="74"/>
        <v>-6.0657299855645386E-3</v>
      </c>
      <c r="K596" t="str">
        <f t="shared" si="75"/>
        <v/>
      </c>
      <c r="L596" t="str">
        <f t="shared" si="76"/>
        <v/>
      </c>
      <c r="M596" t="str">
        <f t="shared" si="77"/>
        <v/>
      </c>
      <c r="N596" t="str">
        <f t="shared" si="78"/>
        <v/>
      </c>
      <c r="O596" t="str">
        <f t="shared" si="79"/>
        <v/>
      </c>
    </row>
    <row r="597" spans="1:15" x14ac:dyDescent="0.25">
      <c r="A597" s="1">
        <v>38931</v>
      </c>
      <c r="B597" s="10">
        <v>96366.399999999994</v>
      </c>
      <c r="C597" s="10">
        <v>96334.77</v>
      </c>
      <c r="D597" s="10">
        <v>96449.279999999999</v>
      </c>
      <c r="E597" s="10">
        <v>96276.51</v>
      </c>
      <c r="H597">
        <f t="shared" si="72"/>
        <v>-3.282264357700182E-4</v>
      </c>
      <c r="I597">
        <f t="shared" si="73"/>
        <v>8.6005080609008466E-4</v>
      </c>
      <c r="J597">
        <f t="shared" si="74"/>
        <v>-9.3279400288892589E-4</v>
      </c>
      <c r="K597" t="str">
        <f t="shared" si="75"/>
        <v/>
      </c>
      <c r="L597" t="str">
        <f t="shared" si="76"/>
        <v/>
      </c>
      <c r="M597" t="str">
        <f t="shared" si="77"/>
        <v/>
      </c>
      <c r="N597" t="str">
        <f t="shared" si="78"/>
        <v/>
      </c>
      <c r="O597" t="str">
        <f t="shared" si="79"/>
        <v/>
      </c>
    </row>
    <row r="598" spans="1:15" x14ac:dyDescent="0.25">
      <c r="A598" s="1">
        <v>38932</v>
      </c>
      <c r="B598" s="10">
        <v>96024.26</v>
      </c>
      <c r="C598" s="10">
        <v>96577.32</v>
      </c>
      <c r="D598" s="10">
        <v>96577.32</v>
      </c>
      <c r="E598" s="10">
        <v>95732.65</v>
      </c>
      <c r="H598">
        <f t="shared" si="72"/>
        <v>5.7595861712447238E-3</v>
      </c>
      <c r="I598">
        <f t="shared" si="73"/>
        <v>5.7595861712447238E-3</v>
      </c>
      <c r="J598">
        <f t="shared" si="74"/>
        <v>-3.036836732717374E-3</v>
      </c>
      <c r="K598" t="str">
        <f t="shared" si="75"/>
        <v/>
      </c>
      <c r="L598" t="str">
        <f t="shared" si="76"/>
        <v/>
      </c>
      <c r="M598" t="str">
        <f t="shared" si="77"/>
        <v/>
      </c>
      <c r="N598" t="str">
        <f t="shared" si="78"/>
        <v/>
      </c>
      <c r="O598" t="str">
        <f t="shared" si="79"/>
        <v/>
      </c>
    </row>
    <row r="599" spans="1:15" x14ac:dyDescent="0.25">
      <c r="A599" s="1">
        <v>38933</v>
      </c>
      <c r="B599" s="10">
        <v>96925.32</v>
      </c>
      <c r="C599" s="10">
        <v>95415.72</v>
      </c>
      <c r="D599" s="10">
        <v>97072.63</v>
      </c>
      <c r="E599" s="10">
        <v>95381.58</v>
      </c>
      <c r="H599">
        <f t="shared" si="72"/>
        <v>-1.5574877648069752E-2</v>
      </c>
      <c r="I599">
        <f t="shared" si="73"/>
        <v>1.5198299061587317E-3</v>
      </c>
      <c r="J599">
        <f t="shared" si="74"/>
        <v>-1.5927107591700573E-2</v>
      </c>
      <c r="K599" t="str">
        <f t="shared" si="75"/>
        <v/>
      </c>
      <c r="L599" t="str">
        <f t="shared" si="76"/>
        <v/>
      </c>
      <c r="M599" t="str">
        <f t="shared" si="77"/>
        <v/>
      </c>
      <c r="N599" t="str">
        <f t="shared" si="78"/>
        <v/>
      </c>
      <c r="O599" t="str">
        <f t="shared" si="79"/>
        <v/>
      </c>
    </row>
    <row r="600" spans="1:15" x14ac:dyDescent="0.25">
      <c r="A600" s="1">
        <v>38936</v>
      </c>
      <c r="B600" s="10">
        <v>97497.96</v>
      </c>
      <c r="C600" s="10">
        <v>97173.85</v>
      </c>
      <c r="D600" s="10">
        <v>97672.41</v>
      </c>
      <c r="E600" s="10">
        <v>97160.29</v>
      </c>
      <c r="H600">
        <f t="shared" si="72"/>
        <v>-3.3242746822600422E-3</v>
      </c>
      <c r="I600">
        <f t="shared" si="73"/>
        <v>1.789268206227046E-3</v>
      </c>
      <c r="J600">
        <f t="shared" si="74"/>
        <v>-3.463354515315098E-3</v>
      </c>
      <c r="K600" t="str">
        <f t="shared" si="75"/>
        <v/>
      </c>
      <c r="L600" t="str">
        <f t="shared" si="76"/>
        <v/>
      </c>
      <c r="M600" t="str">
        <f t="shared" si="77"/>
        <v/>
      </c>
      <c r="N600" t="str">
        <f t="shared" si="78"/>
        <v/>
      </c>
      <c r="O600" t="str">
        <f t="shared" si="79"/>
        <v/>
      </c>
    </row>
    <row r="601" spans="1:15" x14ac:dyDescent="0.25">
      <c r="A601" s="1">
        <v>38937</v>
      </c>
      <c r="B601" s="10">
        <v>98025.82</v>
      </c>
      <c r="C601" s="10">
        <v>96833.04</v>
      </c>
      <c r="D601" s="10">
        <v>98277.38</v>
      </c>
      <c r="E601" s="10">
        <v>96833.04</v>
      </c>
      <c r="H601">
        <f t="shared" si="72"/>
        <v>-1.2168018589388097E-2</v>
      </c>
      <c r="I601">
        <f t="shared" si="73"/>
        <v>2.5662626438625047E-3</v>
      </c>
      <c r="J601">
        <f t="shared" si="74"/>
        <v>-1.2168018589388097E-2</v>
      </c>
      <c r="K601" t="str">
        <f t="shared" si="75"/>
        <v/>
      </c>
      <c r="L601" t="str">
        <f t="shared" si="76"/>
        <v/>
      </c>
      <c r="M601" t="str">
        <f t="shared" si="77"/>
        <v/>
      </c>
      <c r="N601" t="str">
        <f t="shared" si="78"/>
        <v/>
      </c>
      <c r="O601" t="str">
        <f t="shared" si="79"/>
        <v/>
      </c>
    </row>
    <row r="602" spans="1:15" x14ac:dyDescent="0.25">
      <c r="A602" s="1">
        <v>38938</v>
      </c>
      <c r="B602" s="10">
        <v>98648.23</v>
      </c>
      <c r="C602" s="10">
        <v>98099.15</v>
      </c>
      <c r="D602" s="10">
        <v>99152.88</v>
      </c>
      <c r="E602" s="10">
        <v>97721.45</v>
      </c>
      <c r="H602">
        <f t="shared" si="72"/>
        <v>-5.5660400597152826E-3</v>
      </c>
      <c r="I602">
        <f t="shared" si="73"/>
        <v>5.1156518469719359E-3</v>
      </c>
      <c r="J602">
        <f t="shared" si="74"/>
        <v>-9.3947960343535586E-3</v>
      </c>
      <c r="K602" t="str">
        <f t="shared" si="75"/>
        <v/>
      </c>
      <c r="L602" t="str">
        <f t="shared" si="76"/>
        <v/>
      </c>
      <c r="M602" t="str">
        <f t="shared" si="77"/>
        <v/>
      </c>
      <c r="N602" t="str">
        <f t="shared" si="78"/>
        <v/>
      </c>
      <c r="O602" t="str">
        <f t="shared" si="79"/>
        <v/>
      </c>
    </row>
    <row r="603" spans="1:15" x14ac:dyDescent="0.25">
      <c r="A603" s="1">
        <v>38939</v>
      </c>
      <c r="B603" s="10">
        <v>98491.24</v>
      </c>
      <c r="C603" s="10">
        <v>98905.36</v>
      </c>
      <c r="D603" s="10">
        <v>99351.31</v>
      </c>
      <c r="E603" s="10">
        <v>98332.85</v>
      </c>
      <c r="H603">
        <f t="shared" si="72"/>
        <v>4.2046378947000473E-3</v>
      </c>
      <c r="I603">
        <f t="shared" si="73"/>
        <v>8.7324517388551737E-3</v>
      </c>
      <c r="J603">
        <f t="shared" si="74"/>
        <v>-1.6081633249820371E-3</v>
      </c>
      <c r="K603" t="str">
        <f t="shared" si="75"/>
        <v/>
      </c>
      <c r="L603" t="str">
        <f t="shared" si="76"/>
        <v/>
      </c>
      <c r="M603" t="str">
        <f t="shared" si="77"/>
        <v/>
      </c>
      <c r="N603" t="str">
        <f t="shared" si="78"/>
        <v/>
      </c>
      <c r="O603" t="str">
        <f t="shared" si="79"/>
        <v/>
      </c>
    </row>
    <row r="604" spans="1:15" x14ac:dyDescent="0.25">
      <c r="A604" s="1">
        <v>38940</v>
      </c>
      <c r="B604" s="10">
        <v>98586.34</v>
      </c>
      <c r="C604" s="10">
        <v>98769.96</v>
      </c>
      <c r="D604" s="10">
        <v>99324.9</v>
      </c>
      <c r="E604" s="10">
        <v>98410.89</v>
      </c>
      <c r="H604">
        <f t="shared" si="72"/>
        <v>1.8625298393266654E-3</v>
      </c>
      <c r="I604">
        <f t="shared" si="73"/>
        <v>7.4915044011167886E-3</v>
      </c>
      <c r="J604">
        <f t="shared" si="74"/>
        <v>-1.7796583177750458E-3</v>
      </c>
      <c r="K604" t="str">
        <f t="shared" si="75"/>
        <v/>
      </c>
      <c r="L604" t="str">
        <f t="shared" si="76"/>
        <v/>
      </c>
      <c r="M604" t="str">
        <f t="shared" si="77"/>
        <v/>
      </c>
      <c r="N604" t="str">
        <f t="shared" si="78"/>
        <v/>
      </c>
      <c r="O604" t="str">
        <f t="shared" si="79"/>
        <v/>
      </c>
    </row>
    <row r="605" spans="1:15" x14ac:dyDescent="0.25">
      <c r="A605" s="1">
        <v>38943</v>
      </c>
      <c r="B605" s="10">
        <v>97946.6</v>
      </c>
      <c r="C605" s="10">
        <v>98270.95</v>
      </c>
      <c r="D605" s="10">
        <v>98270.95</v>
      </c>
      <c r="E605" s="10">
        <v>97176.13</v>
      </c>
      <c r="H605">
        <f t="shared" si="72"/>
        <v>3.3114983062199066E-3</v>
      </c>
      <c r="I605">
        <f t="shared" si="73"/>
        <v>3.3114983062199066E-3</v>
      </c>
      <c r="J605">
        <f t="shared" si="74"/>
        <v>-7.8662250654948362E-3</v>
      </c>
      <c r="K605" t="str">
        <f t="shared" si="75"/>
        <v/>
      </c>
      <c r="L605" t="str">
        <f t="shared" si="76"/>
        <v/>
      </c>
      <c r="M605" t="str">
        <f t="shared" si="77"/>
        <v/>
      </c>
      <c r="N605" t="str">
        <f t="shared" si="78"/>
        <v/>
      </c>
      <c r="O605" t="str">
        <f t="shared" si="79"/>
        <v/>
      </c>
    </row>
    <row r="606" spans="1:15" x14ac:dyDescent="0.25">
      <c r="A606" s="1">
        <v>38944</v>
      </c>
      <c r="B606" s="10">
        <v>97075.06</v>
      </c>
      <c r="C606" s="10">
        <v>97614.03</v>
      </c>
      <c r="D606" s="10">
        <v>98312.33</v>
      </c>
      <c r="E606" s="10">
        <v>96736.89</v>
      </c>
      <c r="H606">
        <f t="shared" si="72"/>
        <v>5.5520954609762363E-3</v>
      </c>
      <c r="I606">
        <f t="shared" si="73"/>
        <v>1.2745498174299374E-2</v>
      </c>
      <c r="J606">
        <f t="shared" si="74"/>
        <v>-3.4835930052476982E-3</v>
      </c>
      <c r="K606" t="str">
        <f t="shared" si="75"/>
        <v/>
      </c>
      <c r="L606" t="str">
        <f t="shared" si="76"/>
        <v/>
      </c>
      <c r="M606" t="str">
        <f t="shared" si="77"/>
        <v/>
      </c>
      <c r="N606" t="str">
        <f t="shared" si="78"/>
        <v/>
      </c>
      <c r="O606" t="str">
        <f t="shared" si="79"/>
        <v/>
      </c>
    </row>
    <row r="607" spans="1:15" x14ac:dyDescent="0.25">
      <c r="A607" s="1">
        <v>38945</v>
      </c>
      <c r="B607" s="10">
        <v>96457.83</v>
      </c>
      <c r="C607" s="10">
        <v>97038.9</v>
      </c>
      <c r="D607" s="10">
        <v>97221.7</v>
      </c>
      <c r="E607" s="10">
        <v>96301.69</v>
      </c>
      <c r="H607">
        <f t="shared" si="72"/>
        <v>6.0240832703781777E-3</v>
      </c>
      <c r="I607">
        <f t="shared" si="73"/>
        <v>7.9192119499267299E-3</v>
      </c>
      <c r="J607">
        <f t="shared" si="74"/>
        <v>-1.6187384684063222E-3</v>
      </c>
      <c r="K607" t="str">
        <f t="shared" si="75"/>
        <v/>
      </c>
      <c r="L607" t="str">
        <f t="shared" si="76"/>
        <v/>
      </c>
      <c r="M607" t="str">
        <f t="shared" si="77"/>
        <v/>
      </c>
      <c r="N607" t="str">
        <f t="shared" si="78"/>
        <v/>
      </c>
      <c r="O607" t="str">
        <f t="shared" si="79"/>
        <v/>
      </c>
    </row>
    <row r="608" spans="1:15" x14ac:dyDescent="0.25">
      <c r="A608" s="1">
        <v>38946</v>
      </c>
      <c r="B608" s="10">
        <v>98154.240000000005</v>
      </c>
      <c r="C608" s="10">
        <v>96692.54</v>
      </c>
      <c r="D608" s="10">
        <v>98259.13</v>
      </c>
      <c r="E608" s="10">
        <v>96602.67</v>
      </c>
      <c r="H608">
        <f t="shared" si="72"/>
        <v>-1.4891868145482157E-2</v>
      </c>
      <c r="I608">
        <f t="shared" si="73"/>
        <v>1.0686242387492051E-3</v>
      </c>
      <c r="J608">
        <f t="shared" si="74"/>
        <v>-1.5807467919877971E-2</v>
      </c>
      <c r="K608" t="str">
        <f t="shared" si="75"/>
        <v/>
      </c>
      <c r="L608" t="str">
        <f t="shared" si="76"/>
        <v/>
      </c>
      <c r="M608" t="str">
        <f t="shared" si="77"/>
        <v/>
      </c>
      <c r="N608" t="str">
        <f t="shared" si="78"/>
        <v/>
      </c>
      <c r="O608" t="str">
        <f t="shared" si="79"/>
        <v/>
      </c>
    </row>
    <row r="609" spans="1:15" x14ac:dyDescent="0.25">
      <c r="A609" s="1">
        <v>38947</v>
      </c>
      <c r="B609" s="10">
        <v>98353.44</v>
      </c>
      <c r="C609" s="10">
        <v>97717.26</v>
      </c>
      <c r="D609" s="10">
        <v>98940.7</v>
      </c>
      <c r="E609" s="10">
        <v>97510.15</v>
      </c>
      <c r="H609">
        <f t="shared" si="72"/>
        <v>-6.4683045148192786E-3</v>
      </c>
      <c r="I609">
        <f t="shared" si="73"/>
        <v>5.9709146929685097E-3</v>
      </c>
      <c r="J609">
        <f t="shared" si="74"/>
        <v>-8.5740773276461457E-3</v>
      </c>
      <c r="K609" t="str">
        <f t="shared" si="75"/>
        <v/>
      </c>
      <c r="L609" t="str">
        <f t="shared" si="76"/>
        <v/>
      </c>
      <c r="M609" t="str">
        <f t="shared" si="77"/>
        <v/>
      </c>
      <c r="N609" t="str">
        <f t="shared" si="78"/>
        <v/>
      </c>
      <c r="O609" t="str">
        <f t="shared" si="79"/>
        <v/>
      </c>
    </row>
    <row r="610" spans="1:15" x14ac:dyDescent="0.25">
      <c r="A610" s="1">
        <v>38950</v>
      </c>
      <c r="B610" s="10">
        <v>98144.15</v>
      </c>
      <c r="C610" s="10">
        <v>98310.54</v>
      </c>
      <c r="D610" s="10">
        <v>99089.51</v>
      </c>
      <c r="E610" s="10">
        <v>97802.27</v>
      </c>
      <c r="H610">
        <f t="shared" si="72"/>
        <v>1.6953634016902974E-3</v>
      </c>
      <c r="I610">
        <f t="shared" si="73"/>
        <v>9.6323621937730586E-3</v>
      </c>
      <c r="J610">
        <f t="shared" si="74"/>
        <v>-3.4834475615713734E-3</v>
      </c>
      <c r="K610" t="str">
        <f t="shared" si="75"/>
        <v/>
      </c>
      <c r="L610" t="str">
        <f t="shared" si="76"/>
        <v/>
      </c>
      <c r="M610" t="str">
        <f t="shared" si="77"/>
        <v/>
      </c>
      <c r="N610" t="str">
        <f t="shared" si="78"/>
        <v/>
      </c>
      <c r="O610" t="str">
        <f t="shared" si="79"/>
        <v/>
      </c>
    </row>
    <row r="611" spans="1:15" x14ac:dyDescent="0.25">
      <c r="A611" s="1">
        <v>38951</v>
      </c>
      <c r="B611" s="10">
        <v>97879.18</v>
      </c>
      <c r="C611" s="10">
        <v>98084.28</v>
      </c>
      <c r="D611" s="10">
        <v>98336.14</v>
      </c>
      <c r="E611" s="10">
        <v>97760.16</v>
      </c>
      <c r="H611">
        <f t="shared" si="72"/>
        <v>2.0954405216717653E-3</v>
      </c>
      <c r="I611">
        <f t="shared" si="73"/>
        <v>4.6686128755881739E-3</v>
      </c>
      <c r="J611">
        <f t="shared" si="74"/>
        <v>-1.2159889365643828E-3</v>
      </c>
      <c r="K611" t="str">
        <f t="shared" si="75"/>
        <v/>
      </c>
      <c r="L611" t="str">
        <f t="shared" si="76"/>
        <v/>
      </c>
      <c r="M611" t="str">
        <f t="shared" si="77"/>
        <v/>
      </c>
      <c r="N611" t="str">
        <f t="shared" si="78"/>
        <v/>
      </c>
      <c r="O611" t="str">
        <f t="shared" si="79"/>
        <v/>
      </c>
    </row>
    <row r="612" spans="1:15" x14ac:dyDescent="0.25">
      <c r="A612" s="1">
        <v>38952</v>
      </c>
      <c r="B612" s="10">
        <v>98865.09</v>
      </c>
      <c r="C612" s="10">
        <v>98211.19</v>
      </c>
      <c r="D612" s="10">
        <v>99150.22</v>
      </c>
      <c r="E612" s="10">
        <v>98133.04</v>
      </c>
      <c r="H612">
        <f t="shared" si="72"/>
        <v>-6.6140636699970612E-3</v>
      </c>
      <c r="I612">
        <f t="shared" si="73"/>
        <v>2.8840311580153877E-3</v>
      </c>
      <c r="J612">
        <f t="shared" si="74"/>
        <v>-7.4045348059663674E-3</v>
      </c>
      <c r="K612" t="str">
        <f t="shared" si="75"/>
        <v/>
      </c>
      <c r="L612" t="str">
        <f t="shared" si="76"/>
        <v/>
      </c>
      <c r="M612" t="str">
        <f t="shared" si="77"/>
        <v/>
      </c>
      <c r="N612" t="str">
        <f t="shared" si="78"/>
        <v/>
      </c>
      <c r="O612" t="str">
        <f t="shared" si="79"/>
        <v/>
      </c>
    </row>
    <row r="613" spans="1:15" x14ac:dyDescent="0.25">
      <c r="A613" s="1">
        <v>38953</v>
      </c>
      <c r="B613" s="10">
        <v>98166.47</v>
      </c>
      <c r="C613" s="10">
        <v>98407.89</v>
      </c>
      <c r="D613" s="10">
        <v>99367.91</v>
      </c>
      <c r="E613" s="10">
        <v>97977.76</v>
      </c>
      <c r="H613">
        <f t="shared" si="72"/>
        <v>2.4592918539292352E-3</v>
      </c>
      <c r="I613">
        <f t="shared" si="73"/>
        <v>1.2238802108296198E-2</v>
      </c>
      <c r="J613">
        <f t="shared" si="74"/>
        <v>-1.9223468053807258E-3</v>
      </c>
      <c r="K613" t="str">
        <f t="shared" si="75"/>
        <v/>
      </c>
      <c r="L613" t="str">
        <f t="shared" si="76"/>
        <v/>
      </c>
      <c r="M613" t="str">
        <f t="shared" si="77"/>
        <v/>
      </c>
      <c r="N613" t="str">
        <f t="shared" si="78"/>
        <v/>
      </c>
      <c r="O613" t="str">
        <f t="shared" si="79"/>
        <v/>
      </c>
    </row>
    <row r="614" spans="1:15" x14ac:dyDescent="0.25">
      <c r="A614" s="1">
        <v>38954</v>
      </c>
      <c r="B614" s="10">
        <v>97747.18</v>
      </c>
      <c r="C614" s="10">
        <v>97685.92</v>
      </c>
      <c r="D614" s="10">
        <v>97759.17</v>
      </c>
      <c r="E614" s="10">
        <v>97663.12</v>
      </c>
      <c r="H614">
        <f t="shared" si="72"/>
        <v>-6.2671884754117446E-4</v>
      </c>
      <c r="I614">
        <f t="shared" si="73"/>
        <v>1.2266338527622267E-4</v>
      </c>
      <c r="J614">
        <f t="shared" si="74"/>
        <v>-8.5997365857504171E-4</v>
      </c>
      <c r="K614" t="str">
        <f t="shared" si="75"/>
        <v/>
      </c>
      <c r="L614" t="str">
        <f t="shared" si="76"/>
        <v/>
      </c>
      <c r="M614" t="str">
        <f t="shared" si="77"/>
        <v/>
      </c>
      <c r="N614" t="str">
        <f t="shared" si="78"/>
        <v/>
      </c>
      <c r="O614" t="str">
        <f t="shared" si="79"/>
        <v/>
      </c>
    </row>
    <row r="615" spans="1:15" x14ac:dyDescent="0.25">
      <c r="A615" s="1">
        <v>38957</v>
      </c>
      <c r="B615" s="10">
        <v>97676.44</v>
      </c>
      <c r="C615" s="10">
        <v>97649.01</v>
      </c>
      <c r="D615" s="10">
        <v>97676.44</v>
      </c>
      <c r="E615" s="10">
        <v>97477.38</v>
      </c>
      <c r="H615">
        <f t="shared" si="72"/>
        <v>-2.8082514063787478E-4</v>
      </c>
      <c r="I615">
        <f t="shared" si="73"/>
        <v>0</v>
      </c>
      <c r="J615">
        <f t="shared" si="74"/>
        <v>-2.0379530621713604E-3</v>
      </c>
      <c r="K615" t="str">
        <f t="shared" si="75"/>
        <v/>
      </c>
      <c r="L615" t="str">
        <f t="shared" si="76"/>
        <v/>
      </c>
      <c r="M615" t="str">
        <f t="shared" si="77"/>
        <v/>
      </c>
      <c r="N615" t="str">
        <f t="shared" si="78"/>
        <v/>
      </c>
      <c r="O615" t="str">
        <f t="shared" si="79"/>
        <v/>
      </c>
    </row>
    <row r="616" spans="1:15" x14ac:dyDescent="0.25">
      <c r="A616" s="1">
        <v>38958</v>
      </c>
      <c r="B616" s="10">
        <v>97196.74</v>
      </c>
      <c r="C616" s="10">
        <v>97124.11</v>
      </c>
      <c r="D616" s="10">
        <v>97578.04</v>
      </c>
      <c r="E616" s="10">
        <v>96895.02</v>
      </c>
      <c r="H616">
        <f t="shared" si="72"/>
        <v>-7.4724728421970976E-4</v>
      </c>
      <c r="I616">
        <f t="shared" si="73"/>
        <v>3.9229710790711358E-3</v>
      </c>
      <c r="J616">
        <f t="shared" si="74"/>
        <v>-3.1042193390437012E-3</v>
      </c>
      <c r="K616" t="str">
        <f t="shared" si="75"/>
        <v/>
      </c>
      <c r="L616" t="str">
        <f t="shared" si="76"/>
        <v/>
      </c>
      <c r="M616" t="str">
        <f t="shared" si="77"/>
        <v/>
      </c>
      <c r="N616" t="str">
        <f t="shared" si="78"/>
        <v/>
      </c>
      <c r="O616" t="str">
        <f t="shared" si="79"/>
        <v/>
      </c>
    </row>
    <row r="617" spans="1:15" x14ac:dyDescent="0.25">
      <c r="A617" s="1">
        <v>38959</v>
      </c>
      <c r="B617" s="10">
        <v>96261.41</v>
      </c>
      <c r="C617" s="10">
        <v>96674.37</v>
      </c>
      <c r="D617" s="10">
        <v>96700.23</v>
      </c>
      <c r="E617" s="10">
        <v>96192.2</v>
      </c>
      <c r="H617">
        <f t="shared" si="72"/>
        <v>4.2899849482778141E-3</v>
      </c>
      <c r="I617">
        <f t="shared" si="73"/>
        <v>4.5586284264897969E-3</v>
      </c>
      <c r="J617">
        <f t="shared" si="74"/>
        <v>-7.1897970328926863E-4</v>
      </c>
      <c r="K617" t="str">
        <f t="shared" si="75"/>
        <v/>
      </c>
      <c r="L617" t="str">
        <f t="shared" si="76"/>
        <v/>
      </c>
      <c r="M617" t="str">
        <f t="shared" si="77"/>
        <v/>
      </c>
      <c r="N617" t="str">
        <f t="shared" si="78"/>
        <v/>
      </c>
      <c r="O617" t="str">
        <f t="shared" si="79"/>
        <v/>
      </c>
    </row>
    <row r="618" spans="1:15" x14ac:dyDescent="0.25">
      <c r="A618" s="1">
        <v>38960</v>
      </c>
      <c r="B618" s="10">
        <v>95433.91</v>
      </c>
      <c r="C618" s="10">
        <v>95569.97</v>
      </c>
      <c r="D618" s="10">
        <v>95672.94</v>
      </c>
      <c r="E618" s="10">
        <v>95170.6</v>
      </c>
      <c r="H618">
        <f t="shared" si="72"/>
        <v>1.4256986850900155E-3</v>
      </c>
      <c r="I618">
        <f t="shared" si="73"/>
        <v>2.5046652704474592E-3</v>
      </c>
      <c r="J618">
        <f t="shared" si="74"/>
        <v>-2.7590821752980776E-3</v>
      </c>
      <c r="K618" t="str">
        <f t="shared" si="75"/>
        <v/>
      </c>
      <c r="L618" t="str">
        <f t="shared" si="76"/>
        <v/>
      </c>
      <c r="M618" t="str">
        <f t="shared" si="77"/>
        <v/>
      </c>
      <c r="N618" t="str">
        <f t="shared" si="78"/>
        <v/>
      </c>
      <c r="O618" t="str">
        <f t="shared" si="79"/>
        <v/>
      </c>
    </row>
    <row r="619" spans="1:15" x14ac:dyDescent="0.25">
      <c r="A619" s="1">
        <v>38961</v>
      </c>
      <c r="B619" s="10">
        <v>94861.16</v>
      </c>
      <c r="C619" s="10">
        <v>94776.93</v>
      </c>
      <c r="D619" s="10">
        <v>94951.93</v>
      </c>
      <c r="E619" s="10">
        <v>94110.95</v>
      </c>
      <c r="H619">
        <f t="shared" si="72"/>
        <v>-8.8792926420055984E-4</v>
      </c>
      <c r="I619">
        <f t="shared" si="73"/>
        <v>9.5687212764405949E-4</v>
      </c>
      <c r="J619">
        <f t="shared" si="74"/>
        <v>-7.9085054410046318E-3</v>
      </c>
      <c r="K619" t="str">
        <f t="shared" si="75"/>
        <v/>
      </c>
      <c r="L619" t="str">
        <f t="shared" si="76"/>
        <v/>
      </c>
      <c r="M619" t="str">
        <f t="shared" si="77"/>
        <v/>
      </c>
      <c r="N619" t="str">
        <f t="shared" si="78"/>
        <v/>
      </c>
      <c r="O619" t="str">
        <f t="shared" si="79"/>
        <v/>
      </c>
    </row>
    <row r="620" spans="1:15" x14ac:dyDescent="0.25">
      <c r="A620" s="1">
        <v>38965</v>
      </c>
      <c r="B620" s="10">
        <v>95242.83</v>
      </c>
      <c r="C620" s="10">
        <v>95178.71</v>
      </c>
      <c r="D620" s="10">
        <v>95332.29</v>
      </c>
      <c r="E620" s="10">
        <v>95005.07</v>
      </c>
      <c r="H620">
        <f t="shared" si="72"/>
        <v>-6.7322653054302517E-4</v>
      </c>
      <c r="I620">
        <f t="shared" si="73"/>
        <v>9.3928330353043599E-4</v>
      </c>
      <c r="J620">
        <f t="shared" si="74"/>
        <v>-2.4963558936667019E-3</v>
      </c>
      <c r="K620" t="str">
        <f t="shared" si="75"/>
        <v/>
      </c>
      <c r="L620" t="str">
        <f t="shared" si="76"/>
        <v/>
      </c>
      <c r="M620" t="str">
        <f t="shared" si="77"/>
        <v/>
      </c>
      <c r="N620" t="str">
        <f t="shared" si="78"/>
        <v/>
      </c>
      <c r="O620" t="str">
        <f t="shared" si="79"/>
        <v/>
      </c>
    </row>
    <row r="621" spans="1:15" x14ac:dyDescent="0.25">
      <c r="A621" s="1">
        <v>38966</v>
      </c>
      <c r="B621" s="10">
        <v>97122.15</v>
      </c>
      <c r="C621" s="10">
        <v>96058.04</v>
      </c>
      <c r="D621" s="10">
        <v>97269.27</v>
      </c>
      <c r="E621" s="10">
        <v>96001.91</v>
      </c>
      <c r="H621">
        <f t="shared" si="72"/>
        <v>-1.0956409016892654E-2</v>
      </c>
      <c r="I621">
        <f t="shared" si="73"/>
        <v>1.5147934842876243E-3</v>
      </c>
      <c r="J621">
        <f t="shared" si="74"/>
        <v>-1.153434103343054E-2</v>
      </c>
      <c r="K621" t="str">
        <f t="shared" si="75"/>
        <v/>
      </c>
      <c r="L621" t="str">
        <f t="shared" si="76"/>
        <v/>
      </c>
      <c r="M621" t="str">
        <f t="shared" si="77"/>
        <v/>
      </c>
      <c r="N621" t="str">
        <f t="shared" si="78"/>
        <v/>
      </c>
      <c r="O621" t="str">
        <f t="shared" si="79"/>
        <v/>
      </c>
    </row>
    <row r="622" spans="1:15" x14ac:dyDescent="0.25">
      <c r="A622" s="1">
        <v>38967</v>
      </c>
      <c r="B622" s="10">
        <v>97497.59</v>
      </c>
      <c r="C622" s="10">
        <v>97751.06</v>
      </c>
      <c r="D622" s="10">
        <v>97996.73</v>
      </c>
      <c r="E622" s="10">
        <v>96897.95</v>
      </c>
      <c r="H622">
        <f t="shared" si="72"/>
        <v>2.5997565683417712E-3</v>
      </c>
      <c r="I622">
        <f t="shared" si="73"/>
        <v>5.1195111591988418E-3</v>
      </c>
      <c r="J622">
        <f t="shared" si="74"/>
        <v>-6.1503058690989265E-3</v>
      </c>
      <c r="K622" t="str">
        <f t="shared" si="75"/>
        <v/>
      </c>
      <c r="L622" t="str">
        <f t="shared" si="76"/>
        <v/>
      </c>
      <c r="M622" t="str">
        <f t="shared" si="77"/>
        <v/>
      </c>
      <c r="N622" t="str">
        <f t="shared" si="78"/>
        <v/>
      </c>
      <c r="O622" t="str">
        <f t="shared" si="79"/>
        <v/>
      </c>
    </row>
    <row r="623" spans="1:15" x14ac:dyDescent="0.25">
      <c r="A623" s="1">
        <v>38968</v>
      </c>
      <c r="B623" s="10">
        <v>95792.07</v>
      </c>
      <c r="C623" s="10">
        <v>97036.46</v>
      </c>
      <c r="D623" s="10">
        <v>97036.46</v>
      </c>
      <c r="E623" s="10">
        <v>95792.07</v>
      </c>
      <c r="H623">
        <f t="shared" si="72"/>
        <v>1.2990532514852271E-2</v>
      </c>
      <c r="I623">
        <f t="shared" si="73"/>
        <v>1.2990532514852271E-2</v>
      </c>
      <c r="J623">
        <f t="shared" si="74"/>
        <v>0</v>
      </c>
      <c r="K623" t="str">
        <f t="shared" si="75"/>
        <v/>
      </c>
      <c r="L623" t="str">
        <f t="shared" si="76"/>
        <v/>
      </c>
      <c r="M623" t="str">
        <f t="shared" si="77"/>
        <v/>
      </c>
      <c r="N623" t="str">
        <f t="shared" si="78"/>
        <v/>
      </c>
      <c r="O623" t="str">
        <f t="shared" si="79"/>
        <v/>
      </c>
    </row>
    <row r="624" spans="1:15" x14ac:dyDescent="0.25">
      <c r="A624" s="1">
        <v>38971</v>
      </c>
      <c r="B624" s="10">
        <v>95303.56</v>
      </c>
      <c r="C624" s="10">
        <v>95713.919999999998</v>
      </c>
      <c r="D624" s="10">
        <v>96092.62</v>
      </c>
      <c r="E624" s="10">
        <v>95169.03</v>
      </c>
      <c r="H624">
        <f t="shared" si="72"/>
        <v>4.3058202652661581E-3</v>
      </c>
      <c r="I624">
        <f t="shared" si="73"/>
        <v>8.2794388793030471E-3</v>
      </c>
      <c r="J624">
        <f t="shared" si="74"/>
        <v>-1.4115946980364225E-3</v>
      </c>
      <c r="K624" t="str">
        <f t="shared" si="75"/>
        <v/>
      </c>
      <c r="L624" t="str">
        <f t="shared" si="76"/>
        <v/>
      </c>
      <c r="M624" t="str">
        <f t="shared" si="77"/>
        <v/>
      </c>
      <c r="N624" t="str">
        <f t="shared" si="78"/>
        <v/>
      </c>
      <c r="O624" t="str">
        <f t="shared" si="79"/>
        <v/>
      </c>
    </row>
    <row r="625" spans="1:15" x14ac:dyDescent="0.25">
      <c r="A625" s="1">
        <v>38972</v>
      </c>
      <c r="B625" s="10">
        <v>95024.12</v>
      </c>
      <c r="C625" s="10">
        <v>95032.73</v>
      </c>
      <c r="D625" s="10">
        <v>95368.9</v>
      </c>
      <c r="E625" s="10">
        <v>94731.47</v>
      </c>
      <c r="H625">
        <f t="shared" si="72"/>
        <v>9.0608573907413614E-5</v>
      </c>
      <c r="I625">
        <f t="shared" si="73"/>
        <v>3.6283419409723905E-3</v>
      </c>
      <c r="J625">
        <f t="shared" si="74"/>
        <v>-3.079744384899219E-3</v>
      </c>
      <c r="K625" t="str">
        <f t="shared" si="75"/>
        <v/>
      </c>
      <c r="L625" t="str">
        <f t="shared" si="76"/>
        <v/>
      </c>
      <c r="M625" t="str">
        <f t="shared" si="77"/>
        <v/>
      </c>
      <c r="N625" t="str">
        <f t="shared" si="78"/>
        <v/>
      </c>
      <c r="O625" t="str">
        <f t="shared" si="79"/>
        <v/>
      </c>
    </row>
    <row r="626" spans="1:15" x14ac:dyDescent="0.25">
      <c r="A626" s="1">
        <v>38973</v>
      </c>
      <c r="B626" s="10">
        <v>95145.01</v>
      </c>
      <c r="C626" s="10">
        <v>95273.21</v>
      </c>
      <c r="D626" s="10">
        <v>95551.87</v>
      </c>
      <c r="E626" s="10">
        <v>94728.26</v>
      </c>
      <c r="H626">
        <f t="shared" si="72"/>
        <v>1.347416958598302E-3</v>
      </c>
      <c r="I626">
        <f t="shared" si="73"/>
        <v>4.2762095458290794E-3</v>
      </c>
      <c r="J626">
        <f t="shared" si="74"/>
        <v>-4.380156142713143E-3</v>
      </c>
      <c r="K626" t="str">
        <f t="shared" si="75"/>
        <v/>
      </c>
      <c r="L626" t="str">
        <f t="shared" si="76"/>
        <v/>
      </c>
      <c r="M626" t="str">
        <f t="shared" si="77"/>
        <v/>
      </c>
      <c r="N626" t="str">
        <f t="shared" si="78"/>
        <v/>
      </c>
      <c r="O626" t="str">
        <f t="shared" si="79"/>
        <v/>
      </c>
    </row>
    <row r="627" spans="1:15" x14ac:dyDescent="0.25">
      <c r="A627" s="1">
        <v>38974</v>
      </c>
      <c r="B627" s="10">
        <v>96036.38</v>
      </c>
      <c r="C627" s="10">
        <v>95718.31</v>
      </c>
      <c r="D627" s="10">
        <v>96345.08</v>
      </c>
      <c r="E627" s="10">
        <v>95108.14</v>
      </c>
      <c r="H627">
        <f t="shared" si="72"/>
        <v>-3.3119740664944164E-3</v>
      </c>
      <c r="I627">
        <f t="shared" si="73"/>
        <v>3.214406873728537E-3</v>
      </c>
      <c r="J627">
        <f t="shared" si="74"/>
        <v>-9.6655038434393381E-3</v>
      </c>
      <c r="K627" t="str">
        <f t="shared" si="75"/>
        <v/>
      </c>
      <c r="L627" t="str">
        <f t="shared" si="76"/>
        <v/>
      </c>
      <c r="M627" t="str">
        <f t="shared" si="77"/>
        <v/>
      </c>
      <c r="N627" t="str">
        <f t="shared" si="78"/>
        <v/>
      </c>
      <c r="O627" t="str">
        <f t="shared" si="79"/>
        <v/>
      </c>
    </row>
    <row r="628" spans="1:15" x14ac:dyDescent="0.25">
      <c r="A628" s="1">
        <v>38975</v>
      </c>
      <c r="B628" s="10">
        <v>96245.52</v>
      </c>
      <c r="C628" s="10">
        <v>95511.01</v>
      </c>
      <c r="D628" s="10">
        <v>96473.11</v>
      </c>
      <c r="E628" s="10">
        <v>95357.63</v>
      </c>
      <c r="H628">
        <f t="shared" si="72"/>
        <v>-7.6316279448644941E-3</v>
      </c>
      <c r="I628">
        <f t="shared" si="73"/>
        <v>2.3646814937463567E-3</v>
      </c>
      <c r="J628">
        <f t="shared" si="74"/>
        <v>-9.2252605627773931E-3</v>
      </c>
      <c r="K628" t="str">
        <f t="shared" si="75"/>
        <v/>
      </c>
      <c r="L628" t="str">
        <f t="shared" si="76"/>
        <v/>
      </c>
      <c r="M628" t="str">
        <f t="shared" si="77"/>
        <v/>
      </c>
      <c r="N628" t="str">
        <f t="shared" si="78"/>
        <v/>
      </c>
      <c r="O628" t="str">
        <f t="shared" si="79"/>
        <v/>
      </c>
    </row>
    <row r="629" spans="1:15" x14ac:dyDescent="0.25">
      <c r="A629" s="1">
        <v>38978</v>
      </c>
      <c r="B629" s="10">
        <v>96481.34</v>
      </c>
      <c r="C629" s="10">
        <v>96440.44</v>
      </c>
      <c r="D629" s="10">
        <v>96691.93</v>
      </c>
      <c r="E629" s="10">
        <v>96276.38</v>
      </c>
      <c r="H629">
        <f t="shared" si="72"/>
        <v>-4.2391616866011006E-4</v>
      </c>
      <c r="I629">
        <f t="shared" si="73"/>
        <v>2.1827018571674017E-3</v>
      </c>
      <c r="J629">
        <f t="shared" si="74"/>
        <v>-2.1243486046109705E-3</v>
      </c>
      <c r="K629" t="str">
        <f t="shared" si="75"/>
        <v/>
      </c>
      <c r="L629" t="str">
        <f t="shared" si="76"/>
        <v/>
      </c>
      <c r="M629" t="str">
        <f t="shared" si="77"/>
        <v/>
      </c>
      <c r="N629" t="str">
        <f t="shared" si="78"/>
        <v/>
      </c>
      <c r="O629" t="str">
        <f t="shared" si="79"/>
        <v/>
      </c>
    </row>
    <row r="630" spans="1:15" x14ac:dyDescent="0.25">
      <c r="A630" s="1">
        <v>38979</v>
      </c>
      <c r="B630" s="10">
        <v>97002.6</v>
      </c>
      <c r="C630" s="10">
        <v>96834.98</v>
      </c>
      <c r="D630" s="10">
        <v>97973.59</v>
      </c>
      <c r="E630" s="10">
        <v>96568.57</v>
      </c>
      <c r="H630">
        <f t="shared" si="72"/>
        <v>-1.7279949197238631E-3</v>
      </c>
      <c r="I630">
        <f t="shared" si="73"/>
        <v>1.0009937877953679E-2</v>
      </c>
      <c r="J630">
        <f t="shared" si="74"/>
        <v>-4.4744161496702572E-3</v>
      </c>
      <c r="K630" t="str">
        <f t="shared" si="75"/>
        <v/>
      </c>
      <c r="L630" t="str">
        <f t="shared" si="76"/>
        <v/>
      </c>
      <c r="M630" t="str">
        <f t="shared" si="77"/>
        <v/>
      </c>
      <c r="N630" t="str">
        <f t="shared" si="78"/>
        <v/>
      </c>
      <c r="O630" t="str">
        <f t="shared" si="79"/>
        <v/>
      </c>
    </row>
    <row r="631" spans="1:15" x14ac:dyDescent="0.25">
      <c r="A631" s="1">
        <v>38980</v>
      </c>
      <c r="B631" s="10">
        <v>96148.65</v>
      </c>
      <c r="C631" s="10">
        <v>96889.25</v>
      </c>
      <c r="D631" s="10">
        <v>96909.14</v>
      </c>
      <c r="E631" s="10">
        <v>95944.7</v>
      </c>
      <c r="H631">
        <f t="shared" si="72"/>
        <v>7.7026562515438712E-3</v>
      </c>
      <c r="I631">
        <f t="shared" si="73"/>
        <v>7.9095234306463258E-3</v>
      </c>
      <c r="J631">
        <f t="shared" si="74"/>
        <v>-2.121194629357781E-3</v>
      </c>
      <c r="K631" t="str">
        <f t="shared" si="75"/>
        <v/>
      </c>
      <c r="L631" t="str">
        <f t="shared" si="76"/>
        <v/>
      </c>
      <c r="M631" t="str">
        <f t="shared" si="77"/>
        <v/>
      </c>
      <c r="N631" t="str">
        <f t="shared" si="78"/>
        <v/>
      </c>
      <c r="O631" t="str">
        <f t="shared" si="79"/>
        <v/>
      </c>
    </row>
    <row r="632" spans="1:15" x14ac:dyDescent="0.25">
      <c r="A632" s="1">
        <v>38981</v>
      </c>
      <c r="B632" s="10">
        <v>96459.1</v>
      </c>
      <c r="C632" s="10">
        <v>96069.16</v>
      </c>
      <c r="D632" s="10">
        <v>96459.1</v>
      </c>
      <c r="E632" s="10">
        <v>95977.44</v>
      </c>
      <c r="H632">
        <f t="shared" si="72"/>
        <v>-4.0425423832484153E-3</v>
      </c>
      <c r="I632">
        <f t="shared" si="73"/>
        <v>0</v>
      </c>
      <c r="J632">
        <f t="shared" si="74"/>
        <v>-4.9934117154317725E-3</v>
      </c>
      <c r="K632" t="str">
        <f t="shared" si="75"/>
        <v/>
      </c>
      <c r="L632" t="str">
        <f t="shared" si="76"/>
        <v/>
      </c>
      <c r="M632" t="str">
        <f t="shared" si="77"/>
        <v/>
      </c>
      <c r="N632" t="str">
        <f t="shared" si="78"/>
        <v/>
      </c>
      <c r="O632" t="str">
        <f t="shared" si="79"/>
        <v/>
      </c>
    </row>
    <row r="633" spans="1:15" x14ac:dyDescent="0.25">
      <c r="A633" s="1">
        <v>38982</v>
      </c>
      <c r="B633" s="10">
        <v>97543.17</v>
      </c>
      <c r="C633" s="10">
        <v>96731.79</v>
      </c>
      <c r="D633" s="10">
        <v>97615.99</v>
      </c>
      <c r="E633" s="10">
        <v>96731.79</v>
      </c>
      <c r="H633">
        <f t="shared" si="72"/>
        <v>-8.3181631271569412E-3</v>
      </c>
      <c r="I633">
        <f t="shared" si="73"/>
        <v>7.4654124937723054E-4</v>
      </c>
      <c r="J633">
        <f t="shared" si="74"/>
        <v>-8.3181631271569412E-3</v>
      </c>
      <c r="K633" t="str">
        <f t="shared" si="75"/>
        <v/>
      </c>
      <c r="L633" t="str">
        <f t="shared" si="76"/>
        <v/>
      </c>
      <c r="M633" t="str">
        <f t="shared" si="77"/>
        <v/>
      </c>
      <c r="N633" t="str">
        <f t="shared" si="78"/>
        <v/>
      </c>
      <c r="O633" t="str">
        <f t="shared" si="79"/>
        <v/>
      </c>
    </row>
    <row r="634" spans="1:15" x14ac:dyDescent="0.25">
      <c r="A634" s="1">
        <v>38985</v>
      </c>
      <c r="B634" s="10">
        <v>96669.38</v>
      </c>
      <c r="C634" s="10">
        <v>97165.05</v>
      </c>
      <c r="D634" s="10">
        <v>97165.05</v>
      </c>
      <c r="E634" s="10">
        <v>96119.65</v>
      </c>
      <c r="H634">
        <f t="shared" si="72"/>
        <v>5.1274767666866783E-3</v>
      </c>
      <c r="I634">
        <f t="shared" si="73"/>
        <v>5.1274767666866783E-3</v>
      </c>
      <c r="J634">
        <f t="shared" si="74"/>
        <v>-5.6867024491106255E-3</v>
      </c>
      <c r="K634" t="str">
        <f t="shared" si="75"/>
        <v/>
      </c>
      <c r="L634" t="str">
        <f t="shared" si="76"/>
        <v/>
      </c>
      <c r="M634" t="str">
        <f t="shared" si="77"/>
        <v/>
      </c>
      <c r="N634" t="str">
        <f t="shared" si="78"/>
        <v/>
      </c>
      <c r="O634" t="str">
        <f t="shared" si="79"/>
        <v/>
      </c>
    </row>
    <row r="635" spans="1:15" x14ac:dyDescent="0.25">
      <c r="A635" s="1">
        <v>38986</v>
      </c>
      <c r="B635" s="10">
        <v>97007.81</v>
      </c>
      <c r="C635" s="10">
        <v>96658.26</v>
      </c>
      <c r="D635" s="10">
        <v>97222.399999999994</v>
      </c>
      <c r="E635" s="10">
        <v>96485.17</v>
      </c>
      <c r="H635">
        <f t="shared" si="72"/>
        <v>-3.6033181245922474E-3</v>
      </c>
      <c r="I635">
        <f t="shared" si="73"/>
        <v>2.2120899337898514E-3</v>
      </c>
      <c r="J635">
        <f t="shared" si="74"/>
        <v>-5.3876074513999894E-3</v>
      </c>
      <c r="K635" t="str">
        <f t="shared" si="75"/>
        <v/>
      </c>
      <c r="L635" t="str">
        <f t="shared" si="76"/>
        <v/>
      </c>
      <c r="M635" t="str">
        <f t="shared" si="77"/>
        <v/>
      </c>
      <c r="N635" t="str">
        <f t="shared" si="78"/>
        <v/>
      </c>
      <c r="O635" t="str">
        <f t="shared" si="79"/>
        <v/>
      </c>
    </row>
    <row r="636" spans="1:15" x14ac:dyDescent="0.25">
      <c r="A636" s="1">
        <v>38987</v>
      </c>
      <c r="B636" s="10">
        <v>97376.42</v>
      </c>
      <c r="C636" s="10">
        <v>96786.57</v>
      </c>
      <c r="D636" s="10">
        <v>97376.42</v>
      </c>
      <c r="E636" s="10">
        <v>96665.53</v>
      </c>
      <c r="H636">
        <f t="shared" si="72"/>
        <v>-6.0574212935738947E-3</v>
      </c>
      <c r="I636">
        <f t="shared" si="73"/>
        <v>0</v>
      </c>
      <c r="J636">
        <f t="shared" si="74"/>
        <v>-7.300432692021297E-3</v>
      </c>
      <c r="K636" t="str">
        <f t="shared" si="75"/>
        <v/>
      </c>
      <c r="L636" t="str">
        <f t="shared" si="76"/>
        <v/>
      </c>
      <c r="M636" t="str">
        <f t="shared" si="77"/>
        <v/>
      </c>
      <c r="N636" t="str">
        <f t="shared" si="78"/>
        <v/>
      </c>
      <c r="O636" t="str">
        <f t="shared" si="79"/>
        <v/>
      </c>
    </row>
    <row r="637" spans="1:15" x14ac:dyDescent="0.25">
      <c r="A637" s="1">
        <v>38988</v>
      </c>
      <c r="B637" s="10">
        <v>97471.51</v>
      </c>
      <c r="C637" s="10">
        <v>97328.62</v>
      </c>
      <c r="D637" s="10">
        <v>97552.94</v>
      </c>
      <c r="E637" s="10">
        <v>97064.03</v>
      </c>
      <c r="H637">
        <f t="shared" si="72"/>
        <v>-1.4659668245623481E-3</v>
      </c>
      <c r="I637">
        <f t="shared" si="73"/>
        <v>8.3542360224031498E-4</v>
      </c>
      <c r="J637">
        <f t="shared" si="74"/>
        <v>-4.1805036158770736E-3</v>
      </c>
      <c r="K637" t="str">
        <f t="shared" si="75"/>
        <v/>
      </c>
      <c r="L637" t="str">
        <f t="shared" si="76"/>
        <v/>
      </c>
      <c r="M637" t="str">
        <f t="shared" si="77"/>
        <v/>
      </c>
      <c r="N637" t="str">
        <f t="shared" si="78"/>
        <v/>
      </c>
      <c r="O637" t="str">
        <f t="shared" si="79"/>
        <v/>
      </c>
    </row>
    <row r="638" spans="1:15" x14ac:dyDescent="0.25">
      <c r="A638" s="1">
        <v>38989</v>
      </c>
      <c r="B638" s="10">
        <v>98106.6</v>
      </c>
      <c r="C638" s="10">
        <v>97450.99</v>
      </c>
      <c r="D638" s="10">
        <v>98234.559999999998</v>
      </c>
      <c r="E638" s="10">
        <v>97341.46</v>
      </c>
      <c r="H638">
        <f t="shared" si="72"/>
        <v>-6.6826288955075253E-3</v>
      </c>
      <c r="I638">
        <f t="shared" si="73"/>
        <v>1.3042955315951676E-3</v>
      </c>
      <c r="J638">
        <f t="shared" si="74"/>
        <v>-7.7990675448950109E-3</v>
      </c>
      <c r="K638" t="str">
        <f t="shared" si="75"/>
        <v/>
      </c>
      <c r="L638" t="str">
        <f t="shared" si="76"/>
        <v/>
      </c>
      <c r="M638" t="str">
        <f t="shared" si="77"/>
        <v/>
      </c>
      <c r="N638" t="str">
        <f t="shared" si="78"/>
        <v/>
      </c>
      <c r="O638" t="str">
        <f t="shared" si="79"/>
        <v/>
      </c>
    </row>
    <row r="639" spans="1:15" x14ac:dyDescent="0.25">
      <c r="A639" s="1">
        <v>38992</v>
      </c>
      <c r="B639" s="10">
        <v>98164.07</v>
      </c>
      <c r="C639" s="10">
        <v>97938.98</v>
      </c>
      <c r="D639" s="10">
        <v>98270.66</v>
      </c>
      <c r="E639" s="10">
        <v>97938.98</v>
      </c>
      <c r="H639">
        <f t="shared" si="72"/>
        <v>-2.2929978351550195E-3</v>
      </c>
      <c r="I639">
        <f t="shared" si="73"/>
        <v>1.0858351737046412E-3</v>
      </c>
      <c r="J639">
        <f t="shared" si="74"/>
        <v>-2.2929978351550195E-3</v>
      </c>
      <c r="K639" t="str">
        <f t="shared" si="75"/>
        <v/>
      </c>
      <c r="L639" t="str">
        <f t="shared" si="76"/>
        <v/>
      </c>
      <c r="M639" t="str">
        <f t="shared" si="77"/>
        <v/>
      </c>
      <c r="N639" t="str">
        <f t="shared" si="78"/>
        <v/>
      </c>
      <c r="O639" t="str">
        <f t="shared" si="79"/>
        <v/>
      </c>
    </row>
    <row r="640" spans="1:15" x14ac:dyDescent="0.25">
      <c r="A640" s="1">
        <v>38993</v>
      </c>
      <c r="B640" s="10">
        <v>97754.26</v>
      </c>
      <c r="C640" s="10">
        <v>98153.67</v>
      </c>
      <c r="D640" s="10">
        <v>98153.67</v>
      </c>
      <c r="E640" s="10">
        <v>97504.2</v>
      </c>
      <c r="H640">
        <f t="shared" si="72"/>
        <v>4.0858577416473807E-3</v>
      </c>
      <c r="I640">
        <f t="shared" si="73"/>
        <v>4.0858577416473807E-3</v>
      </c>
      <c r="J640">
        <f t="shared" si="74"/>
        <v>-2.5580470866435334E-3</v>
      </c>
      <c r="K640" t="str">
        <f t="shared" si="75"/>
        <v/>
      </c>
      <c r="L640" t="str">
        <f t="shared" si="76"/>
        <v/>
      </c>
      <c r="M640" t="str">
        <f t="shared" si="77"/>
        <v/>
      </c>
      <c r="N640" t="str">
        <f t="shared" si="78"/>
        <v/>
      </c>
      <c r="O640" t="str">
        <f t="shared" si="79"/>
        <v/>
      </c>
    </row>
    <row r="641" spans="1:15" x14ac:dyDescent="0.25">
      <c r="A641" s="1">
        <v>38994</v>
      </c>
      <c r="B641" s="10">
        <v>97798.95</v>
      </c>
      <c r="C641" s="10">
        <v>98151.16</v>
      </c>
      <c r="D641" s="10">
        <v>98350.1</v>
      </c>
      <c r="E641" s="10">
        <v>97595.9</v>
      </c>
      <c r="H641">
        <f t="shared" si="72"/>
        <v>3.6013679083466421E-3</v>
      </c>
      <c r="I641">
        <f t="shared" si="73"/>
        <v>5.6355410768726966E-3</v>
      </c>
      <c r="J641">
        <f t="shared" si="74"/>
        <v>-2.0761981595917023E-3</v>
      </c>
      <c r="K641" t="str">
        <f t="shared" si="75"/>
        <v/>
      </c>
      <c r="L641" t="str">
        <f t="shared" si="76"/>
        <v/>
      </c>
      <c r="M641" t="str">
        <f t="shared" si="77"/>
        <v/>
      </c>
      <c r="N641" t="str">
        <f t="shared" si="78"/>
        <v/>
      </c>
      <c r="O641" t="str">
        <f t="shared" si="79"/>
        <v/>
      </c>
    </row>
    <row r="642" spans="1:15" x14ac:dyDescent="0.25">
      <c r="A642" s="1">
        <v>38995</v>
      </c>
      <c r="B642" s="10">
        <v>97407.8</v>
      </c>
      <c r="C642" s="10">
        <v>98365.4</v>
      </c>
      <c r="D642" s="10">
        <v>98404.76</v>
      </c>
      <c r="E642" s="10">
        <v>97240.61</v>
      </c>
      <c r="H642">
        <f t="shared" si="72"/>
        <v>9.8308349023383812E-3</v>
      </c>
      <c r="I642">
        <f t="shared" si="73"/>
        <v>1.0234909319376762E-2</v>
      </c>
      <c r="J642">
        <f t="shared" si="74"/>
        <v>-1.7163923217647925E-3</v>
      </c>
      <c r="K642" t="str">
        <f t="shared" si="75"/>
        <v/>
      </c>
      <c r="L642" t="str">
        <f t="shared" si="76"/>
        <v/>
      </c>
      <c r="M642" t="str">
        <f t="shared" si="77"/>
        <v/>
      </c>
      <c r="N642" t="str">
        <f t="shared" si="78"/>
        <v/>
      </c>
      <c r="O642" t="str">
        <f t="shared" si="79"/>
        <v/>
      </c>
    </row>
    <row r="643" spans="1:15" x14ac:dyDescent="0.25">
      <c r="A643" s="1">
        <v>38996</v>
      </c>
      <c r="B643" s="10">
        <v>96976.2</v>
      </c>
      <c r="C643" s="10">
        <v>96878.66</v>
      </c>
      <c r="D643" s="10">
        <v>97109.05</v>
      </c>
      <c r="E643" s="10">
        <v>96451.87</v>
      </c>
      <c r="H643">
        <f t="shared" si="72"/>
        <v>-1.0058137976121095E-3</v>
      </c>
      <c r="I643">
        <f t="shared" si="73"/>
        <v>1.3699237544881893E-3</v>
      </c>
      <c r="J643">
        <f t="shared" si="74"/>
        <v>-5.4067905321099063E-3</v>
      </c>
      <c r="K643" t="str">
        <f t="shared" si="75"/>
        <v/>
      </c>
      <c r="L643" t="str">
        <f t="shared" si="76"/>
        <v/>
      </c>
      <c r="M643" t="str">
        <f t="shared" si="77"/>
        <v/>
      </c>
      <c r="N643" t="str">
        <f t="shared" si="78"/>
        <v/>
      </c>
      <c r="O643" t="str">
        <f t="shared" si="79"/>
        <v/>
      </c>
    </row>
    <row r="644" spans="1:15" x14ac:dyDescent="0.25">
      <c r="A644" s="1">
        <v>38999</v>
      </c>
      <c r="B644" s="10">
        <v>96437.87</v>
      </c>
      <c r="C644" s="10">
        <v>96896.06</v>
      </c>
      <c r="D644" s="10">
        <v>96896.06</v>
      </c>
      <c r="E644" s="10">
        <v>95703.12</v>
      </c>
      <c r="H644">
        <f t="shared" si="72"/>
        <v>4.7511418491512636E-3</v>
      </c>
      <c r="I644">
        <f t="shared" si="73"/>
        <v>4.7511418491512636E-3</v>
      </c>
      <c r="J644">
        <f t="shared" si="74"/>
        <v>-7.618894942412191E-3</v>
      </c>
      <c r="K644" t="str">
        <f t="shared" si="75"/>
        <v/>
      </c>
      <c r="L644" t="str">
        <f t="shared" si="76"/>
        <v/>
      </c>
      <c r="M644" t="str">
        <f t="shared" si="77"/>
        <v/>
      </c>
      <c r="N644" t="str">
        <f t="shared" si="78"/>
        <v/>
      </c>
      <c r="O644" t="str">
        <f t="shared" si="79"/>
        <v/>
      </c>
    </row>
    <row r="645" spans="1:15" x14ac:dyDescent="0.25">
      <c r="A645" s="1">
        <v>39000</v>
      </c>
      <c r="B645" s="10">
        <v>94990.89</v>
      </c>
      <c r="C645" s="10">
        <v>96471.01</v>
      </c>
      <c r="D645" s="10">
        <v>96654.05</v>
      </c>
      <c r="E645" s="10">
        <v>94664.03</v>
      </c>
      <c r="H645">
        <f t="shared" si="72"/>
        <v>1.5581704729790369E-2</v>
      </c>
      <c r="I645">
        <f t="shared" si="73"/>
        <v>1.7508626353537782E-2</v>
      </c>
      <c r="J645">
        <f t="shared" si="74"/>
        <v>-3.4409615490496037E-3</v>
      </c>
      <c r="K645" t="str">
        <f t="shared" si="75"/>
        <v/>
      </c>
      <c r="L645" t="str">
        <f t="shared" si="76"/>
        <v/>
      </c>
      <c r="M645" t="str">
        <f t="shared" si="77"/>
        <v/>
      </c>
      <c r="N645" t="str">
        <f t="shared" si="78"/>
        <v/>
      </c>
      <c r="O645" t="str">
        <f t="shared" si="79"/>
        <v/>
      </c>
    </row>
    <row r="646" spans="1:15" x14ac:dyDescent="0.25">
      <c r="A646" s="1">
        <v>39001</v>
      </c>
      <c r="B646" s="10">
        <v>94774.17</v>
      </c>
      <c r="C646" s="10">
        <v>95345.14</v>
      </c>
      <c r="D646" s="10">
        <v>95475.71</v>
      </c>
      <c r="E646" s="10">
        <v>94296.18</v>
      </c>
      <c r="H646">
        <f t="shared" si="72"/>
        <v>6.024531789621701E-3</v>
      </c>
      <c r="I646">
        <f t="shared" si="73"/>
        <v>7.4022278433039101E-3</v>
      </c>
      <c r="J646">
        <f t="shared" si="74"/>
        <v>-5.0434627916025043E-3</v>
      </c>
      <c r="K646" t="str">
        <f t="shared" si="75"/>
        <v/>
      </c>
      <c r="L646" t="str">
        <f t="shared" si="76"/>
        <v/>
      </c>
      <c r="M646" t="str">
        <f t="shared" si="77"/>
        <v/>
      </c>
      <c r="N646" t="str">
        <f t="shared" si="78"/>
        <v/>
      </c>
      <c r="O646" t="str">
        <f t="shared" si="79"/>
        <v/>
      </c>
    </row>
    <row r="647" spans="1:15" x14ac:dyDescent="0.25">
      <c r="A647" s="1">
        <v>39002</v>
      </c>
      <c r="B647" s="10">
        <v>93423.01</v>
      </c>
      <c r="C647" s="10">
        <v>95249.84</v>
      </c>
      <c r="D647" s="10">
        <v>95249.84</v>
      </c>
      <c r="E647" s="10">
        <v>92956.15</v>
      </c>
      <c r="H647">
        <f t="shared" ref="H647:H710" si="80">C647/$B647-1</f>
        <v>1.9554390294211244E-2</v>
      </c>
      <c r="I647">
        <f t="shared" ref="I647:I710" si="81">D647/$B647-1</f>
        <v>1.9554390294211244E-2</v>
      </c>
      <c r="J647">
        <f t="shared" ref="J647:J710" si="82">E647/$B647-1</f>
        <v>-4.9972699445244295E-3</v>
      </c>
      <c r="K647" t="str">
        <f t="shared" ref="K647:K710" si="83">IF(AND(C647&lt;E647,ABS(C647/E647-1)&gt;K$2),C647/E647-1,"")</f>
        <v/>
      </c>
      <c r="L647" t="str">
        <f t="shared" ref="L647:L710" si="84">IF(AND(C647&gt;D647,ABS(D647/C647-1)&gt;K$2),D647/C647-1,"")</f>
        <v/>
      </c>
      <c r="M647" t="str">
        <f t="shared" ref="M647:M710" si="85">IF(AND(E647&gt;D647,ABS(E647/D647-1)&gt;K$2),E647/D647-1,"")</f>
        <v/>
      </c>
      <c r="N647" t="str">
        <f t="shared" ref="N647:N710" si="86">IF(AND(B647&lt;E647,ABS(E647/B647-1)&gt;K$2),E647/B647-1,"")</f>
        <v/>
      </c>
      <c r="O647" t="str">
        <f t="shared" ref="O647:O710" si="87">IF(AND(B647&gt;D647,ABS(D647/B647-1)&gt;K$2),D647/B647-1,"")</f>
        <v/>
      </c>
    </row>
    <row r="648" spans="1:15" x14ac:dyDescent="0.25">
      <c r="A648" s="1">
        <v>39003</v>
      </c>
      <c r="B648" s="10">
        <v>92334.43</v>
      </c>
      <c r="C648" s="10">
        <v>93742.57</v>
      </c>
      <c r="D648" s="10">
        <v>94164.29</v>
      </c>
      <c r="E648" s="10">
        <v>92292.07</v>
      </c>
      <c r="H648">
        <f t="shared" si="80"/>
        <v>1.5250432585114826E-2</v>
      </c>
      <c r="I648">
        <f t="shared" si="81"/>
        <v>1.9817742958937457E-2</v>
      </c>
      <c r="J648">
        <f t="shared" si="82"/>
        <v>-4.5876711428216588E-4</v>
      </c>
      <c r="K648" t="str">
        <f t="shared" si="83"/>
        <v/>
      </c>
      <c r="L648" t="str">
        <f t="shared" si="84"/>
        <v/>
      </c>
      <c r="M648" t="str">
        <f t="shared" si="85"/>
        <v/>
      </c>
      <c r="N648" t="str">
        <f t="shared" si="86"/>
        <v/>
      </c>
      <c r="O648" t="str">
        <f t="shared" si="87"/>
        <v/>
      </c>
    </row>
    <row r="649" spans="1:15" x14ac:dyDescent="0.25">
      <c r="A649" s="1">
        <v>39006</v>
      </c>
      <c r="B649" s="10">
        <v>91113.71</v>
      </c>
      <c r="C649" s="10">
        <v>92884.52</v>
      </c>
      <c r="D649" s="10">
        <v>92895.91</v>
      </c>
      <c r="E649" s="10">
        <v>90765.47</v>
      </c>
      <c r="H649">
        <f t="shared" si="80"/>
        <v>1.9435165135960331E-2</v>
      </c>
      <c r="I649">
        <f t="shared" si="81"/>
        <v>1.9560173765287292E-2</v>
      </c>
      <c r="J649">
        <f t="shared" si="82"/>
        <v>-3.8220373201793834E-3</v>
      </c>
      <c r="K649" t="str">
        <f t="shared" si="83"/>
        <v/>
      </c>
      <c r="L649" t="str">
        <f t="shared" si="84"/>
        <v/>
      </c>
      <c r="M649" t="str">
        <f t="shared" si="85"/>
        <v/>
      </c>
      <c r="N649" t="str">
        <f t="shared" si="86"/>
        <v/>
      </c>
      <c r="O649" t="str">
        <f t="shared" si="87"/>
        <v/>
      </c>
    </row>
    <row r="650" spans="1:15" x14ac:dyDescent="0.25">
      <c r="A650" s="1">
        <v>39007</v>
      </c>
      <c r="B650" s="10">
        <v>91858.5</v>
      </c>
      <c r="C650" s="10">
        <v>91755.68</v>
      </c>
      <c r="D650" s="10">
        <v>92248.95</v>
      </c>
      <c r="E650" s="10">
        <v>91533.71</v>
      </c>
      <c r="H650">
        <f t="shared" si="80"/>
        <v>-1.1193302742805722E-3</v>
      </c>
      <c r="I650">
        <f t="shared" si="81"/>
        <v>4.2505592841162176E-3</v>
      </c>
      <c r="J650">
        <f t="shared" si="82"/>
        <v>-3.5357642460958072E-3</v>
      </c>
      <c r="K650" t="str">
        <f t="shared" si="83"/>
        <v/>
      </c>
      <c r="L650" t="str">
        <f t="shared" si="84"/>
        <v/>
      </c>
      <c r="M650" t="str">
        <f t="shared" si="85"/>
        <v/>
      </c>
      <c r="N650" t="str">
        <f t="shared" si="86"/>
        <v/>
      </c>
      <c r="O650" t="str">
        <f t="shared" si="87"/>
        <v/>
      </c>
    </row>
    <row r="651" spans="1:15" x14ac:dyDescent="0.25">
      <c r="A651" s="1">
        <v>39008</v>
      </c>
      <c r="B651" s="10">
        <v>91193.38</v>
      </c>
      <c r="C651" s="10">
        <v>91556.82</v>
      </c>
      <c r="D651" s="10">
        <v>91895.72</v>
      </c>
      <c r="E651" s="10">
        <v>90767.35</v>
      </c>
      <c r="H651">
        <f t="shared" si="80"/>
        <v>3.985377008725921E-3</v>
      </c>
      <c r="I651">
        <f t="shared" si="81"/>
        <v>7.7016555368383255E-3</v>
      </c>
      <c r="J651">
        <f t="shared" si="82"/>
        <v>-4.671720688497305E-3</v>
      </c>
      <c r="K651" t="str">
        <f t="shared" si="83"/>
        <v/>
      </c>
      <c r="L651" t="str">
        <f t="shared" si="84"/>
        <v/>
      </c>
      <c r="M651" t="str">
        <f t="shared" si="85"/>
        <v/>
      </c>
      <c r="N651" t="str">
        <f t="shared" si="86"/>
        <v/>
      </c>
      <c r="O651" t="str">
        <f t="shared" si="87"/>
        <v/>
      </c>
    </row>
    <row r="652" spans="1:15" x14ac:dyDescent="0.25">
      <c r="A652" s="1">
        <v>39009</v>
      </c>
      <c r="B652" s="10">
        <v>89570.7</v>
      </c>
      <c r="C652" s="10">
        <v>90987.87</v>
      </c>
      <c r="D652" s="10">
        <v>91165.98</v>
      </c>
      <c r="E652" s="10">
        <v>89570.7</v>
      </c>
      <c r="H652">
        <f t="shared" si="80"/>
        <v>1.5821803335242413E-2</v>
      </c>
      <c r="I652">
        <f t="shared" si="81"/>
        <v>1.7810288409044528E-2</v>
      </c>
      <c r="J652">
        <f t="shared" si="82"/>
        <v>0</v>
      </c>
      <c r="K652" t="str">
        <f t="shared" si="83"/>
        <v/>
      </c>
      <c r="L652" t="str">
        <f t="shared" si="84"/>
        <v/>
      </c>
      <c r="M652" t="str">
        <f t="shared" si="85"/>
        <v/>
      </c>
      <c r="N652" t="str">
        <f t="shared" si="86"/>
        <v/>
      </c>
      <c r="O652" t="str">
        <f t="shared" si="87"/>
        <v/>
      </c>
    </row>
    <row r="653" spans="1:15" x14ac:dyDescent="0.25">
      <c r="A653" s="1">
        <v>39010</v>
      </c>
      <c r="B653" s="10">
        <v>88163.45</v>
      </c>
      <c r="C653" s="10">
        <v>89453.38</v>
      </c>
      <c r="D653" s="10">
        <v>89887.47</v>
      </c>
      <c r="E653" s="10">
        <v>87951.63</v>
      </c>
      <c r="H653">
        <f t="shared" si="80"/>
        <v>1.463111981212184E-2</v>
      </c>
      <c r="I653">
        <f t="shared" si="81"/>
        <v>1.9554815515953727E-2</v>
      </c>
      <c r="J653">
        <f t="shared" si="82"/>
        <v>-2.402582929774133E-3</v>
      </c>
      <c r="K653" t="str">
        <f t="shared" si="83"/>
        <v/>
      </c>
      <c r="L653" t="str">
        <f t="shared" si="84"/>
        <v/>
      </c>
      <c r="M653" t="str">
        <f t="shared" si="85"/>
        <v/>
      </c>
      <c r="N653" t="str">
        <f t="shared" si="86"/>
        <v/>
      </c>
      <c r="O653" t="str">
        <f t="shared" si="87"/>
        <v/>
      </c>
    </row>
    <row r="654" spans="1:15" x14ac:dyDescent="0.25">
      <c r="A654" s="1">
        <v>39013</v>
      </c>
      <c r="B654" s="10">
        <v>88563.33</v>
      </c>
      <c r="C654" s="10">
        <v>88497.49</v>
      </c>
      <c r="D654" s="10">
        <v>88729.96</v>
      </c>
      <c r="E654" s="10">
        <v>88462.33</v>
      </c>
      <c r="H654">
        <f t="shared" si="80"/>
        <v>-7.4342281393435794E-4</v>
      </c>
      <c r="I654">
        <f t="shared" si="81"/>
        <v>1.8814784855085698E-3</v>
      </c>
      <c r="J654">
        <f t="shared" si="82"/>
        <v>-1.1404268561265862E-3</v>
      </c>
      <c r="K654" t="str">
        <f t="shared" si="83"/>
        <v/>
      </c>
      <c r="L654" t="str">
        <f t="shared" si="84"/>
        <v/>
      </c>
      <c r="M654" t="str">
        <f t="shared" si="85"/>
        <v/>
      </c>
      <c r="N654" t="str">
        <f t="shared" si="86"/>
        <v/>
      </c>
      <c r="O654" t="str">
        <f t="shared" si="87"/>
        <v/>
      </c>
    </row>
    <row r="655" spans="1:15" x14ac:dyDescent="0.25">
      <c r="A655" s="1">
        <v>39014</v>
      </c>
      <c r="B655" s="10">
        <v>88126.720000000001</v>
      </c>
      <c r="C655" s="10">
        <v>88461.82</v>
      </c>
      <c r="D655" s="10">
        <v>88883.46</v>
      </c>
      <c r="E655" s="10">
        <v>88126.720000000001</v>
      </c>
      <c r="H655">
        <f t="shared" si="80"/>
        <v>3.8024789757296062E-3</v>
      </c>
      <c r="I655">
        <f t="shared" si="81"/>
        <v>8.5869529695421498E-3</v>
      </c>
      <c r="J655">
        <f t="shared" si="82"/>
        <v>0</v>
      </c>
      <c r="K655" t="str">
        <f t="shared" si="83"/>
        <v/>
      </c>
      <c r="L655" t="str">
        <f t="shared" si="84"/>
        <v/>
      </c>
      <c r="M655" t="str">
        <f t="shared" si="85"/>
        <v/>
      </c>
      <c r="N655" t="str">
        <f t="shared" si="86"/>
        <v/>
      </c>
      <c r="O655" t="str">
        <f t="shared" si="87"/>
        <v/>
      </c>
    </row>
    <row r="656" spans="1:15" x14ac:dyDescent="0.25">
      <c r="A656" s="1">
        <v>39015</v>
      </c>
      <c r="B656" s="10">
        <v>88056.15</v>
      </c>
      <c r="C656" s="10">
        <v>87919.55</v>
      </c>
      <c r="D656" s="10">
        <v>88155.97</v>
      </c>
      <c r="E656" s="10">
        <v>87819.62</v>
      </c>
      <c r="H656">
        <f t="shared" si="80"/>
        <v>-1.5512829030112085E-3</v>
      </c>
      <c r="I656">
        <f t="shared" si="81"/>
        <v>1.1335948710000654E-3</v>
      </c>
      <c r="J656">
        <f t="shared" si="82"/>
        <v>-2.6861269769345997E-3</v>
      </c>
      <c r="K656" t="str">
        <f t="shared" si="83"/>
        <v/>
      </c>
      <c r="L656" t="str">
        <f t="shared" si="84"/>
        <v/>
      </c>
      <c r="M656" t="str">
        <f t="shared" si="85"/>
        <v/>
      </c>
      <c r="N656" t="str">
        <f t="shared" si="86"/>
        <v/>
      </c>
      <c r="O656" t="str">
        <f t="shared" si="87"/>
        <v/>
      </c>
    </row>
    <row r="657" spans="1:15" x14ac:dyDescent="0.25">
      <c r="A657" s="1">
        <v>39016</v>
      </c>
      <c r="B657" s="10">
        <v>87228.93</v>
      </c>
      <c r="C657" s="10">
        <v>87649.06</v>
      </c>
      <c r="D657" s="10">
        <v>87649.06</v>
      </c>
      <c r="E657" s="10">
        <v>87171.85</v>
      </c>
      <c r="H657">
        <f t="shared" si="80"/>
        <v>4.8164066669167394E-3</v>
      </c>
      <c r="I657">
        <f t="shared" si="81"/>
        <v>4.8164066669167394E-3</v>
      </c>
      <c r="J657">
        <f t="shared" si="82"/>
        <v>-6.5437005819035665E-4</v>
      </c>
      <c r="K657" t="str">
        <f t="shared" si="83"/>
        <v/>
      </c>
      <c r="L657" t="str">
        <f t="shared" si="84"/>
        <v/>
      </c>
      <c r="M657" t="str">
        <f t="shared" si="85"/>
        <v/>
      </c>
      <c r="N657" t="str">
        <f t="shared" si="86"/>
        <v/>
      </c>
      <c r="O657" t="str">
        <f t="shared" si="87"/>
        <v/>
      </c>
    </row>
    <row r="658" spans="1:15" x14ac:dyDescent="0.25">
      <c r="A658" s="1">
        <v>39017</v>
      </c>
      <c r="B658" s="10">
        <v>86874.41</v>
      </c>
      <c r="C658" s="10">
        <v>87370.93</v>
      </c>
      <c r="D658" s="10">
        <v>87446.8</v>
      </c>
      <c r="E658" s="10">
        <v>86874.41</v>
      </c>
      <c r="H658">
        <f t="shared" si="80"/>
        <v>5.7153769447180203E-3</v>
      </c>
      <c r="I658">
        <f t="shared" si="81"/>
        <v>6.5887066168277553E-3</v>
      </c>
      <c r="J658">
        <f t="shared" si="82"/>
        <v>0</v>
      </c>
      <c r="K658" t="str">
        <f t="shared" si="83"/>
        <v/>
      </c>
      <c r="L658" t="str">
        <f t="shared" si="84"/>
        <v/>
      </c>
      <c r="M658" t="str">
        <f t="shared" si="85"/>
        <v/>
      </c>
      <c r="N658" t="str">
        <f t="shared" si="86"/>
        <v/>
      </c>
      <c r="O658" t="str">
        <f t="shared" si="87"/>
        <v/>
      </c>
    </row>
    <row r="659" spans="1:15" x14ac:dyDescent="0.25">
      <c r="A659" s="1">
        <v>39020</v>
      </c>
      <c r="B659" s="10">
        <v>86254.05</v>
      </c>
      <c r="C659" s="10">
        <v>86291.520000000004</v>
      </c>
      <c r="D659" s="10">
        <v>86481.93</v>
      </c>
      <c r="E659" s="10">
        <v>86174.94</v>
      </c>
      <c r="H659">
        <f t="shared" si="80"/>
        <v>4.3441438402025412E-4</v>
      </c>
      <c r="I659">
        <f t="shared" si="81"/>
        <v>2.64196289913321E-3</v>
      </c>
      <c r="J659">
        <f t="shared" si="82"/>
        <v>-9.1717432398830123E-4</v>
      </c>
      <c r="K659" t="str">
        <f t="shared" si="83"/>
        <v/>
      </c>
      <c r="L659" t="str">
        <f t="shared" si="84"/>
        <v/>
      </c>
      <c r="M659" t="str">
        <f t="shared" si="85"/>
        <v/>
      </c>
      <c r="N659" t="str">
        <f t="shared" si="86"/>
        <v/>
      </c>
      <c r="O659" t="str">
        <f t="shared" si="87"/>
        <v/>
      </c>
    </row>
    <row r="660" spans="1:15" x14ac:dyDescent="0.25">
      <c r="A660" s="1">
        <v>39021</v>
      </c>
      <c r="B660" s="10">
        <v>85788.58</v>
      </c>
      <c r="C660" s="10">
        <v>86078.399999999994</v>
      </c>
      <c r="D660" s="10">
        <v>86078.399999999994</v>
      </c>
      <c r="E660" s="10">
        <v>85608.69</v>
      </c>
      <c r="H660">
        <f t="shared" si="80"/>
        <v>3.3783051310558587E-3</v>
      </c>
      <c r="I660">
        <f t="shared" si="81"/>
        <v>3.3783051310558587E-3</v>
      </c>
      <c r="J660">
        <f t="shared" si="82"/>
        <v>-2.0968991443849339E-3</v>
      </c>
      <c r="K660" t="str">
        <f t="shared" si="83"/>
        <v/>
      </c>
      <c r="L660" t="str">
        <f t="shared" si="84"/>
        <v/>
      </c>
      <c r="M660" t="str">
        <f t="shared" si="85"/>
        <v/>
      </c>
      <c r="N660" t="str">
        <f t="shared" si="86"/>
        <v/>
      </c>
      <c r="O660" t="str">
        <f t="shared" si="87"/>
        <v/>
      </c>
    </row>
    <row r="661" spans="1:15" x14ac:dyDescent="0.25">
      <c r="A661" s="1">
        <v>39022</v>
      </c>
      <c r="B661" s="10">
        <v>85151.11</v>
      </c>
      <c r="C661" s="10">
        <v>85216.72</v>
      </c>
      <c r="D661" s="10">
        <v>85274.880000000005</v>
      </c>
      <c r="E661" s="10">
        <v>84935.64</v>
      </c>
      <c r="H661">
        <f t="shared" si="80"/>
        <v>7.7051256290139314E-4</v>
      </c>
      <c r="I661">
        <f t="shared" si="81"/>
        <v>1.4535336063148385E-3</v>
      </c>
      <c r="J661">
        <f t="shared" si="82"/>
        <v>-2.5304426448463646E-3</v>
      </c>
      <c r="K661" t="str">
        <f t="shared" si="83"/>
        <v/>
      </c>
      <c r="L661" t="str">
        <f t="shared" si="84"/>
        <v/>
      </c>
      <c r="M661" t="str">
        <f t="shared" si="85"/>
        <v/>
      </c>
      <c r="N661" t="str">
        <f t="shared" si="86"/>
        <v/>
      </c>
      <c r="O661" t="str">
        <f t="shared" si="87"/>
        <v/>
      </c>
    </row>
    <row r="662" spans="1:15" x14ac:dyDescent="0.25">
      <c r="A662" s="1">
        <v>39023</v>
      </c>
      <c r="B662" s="10">
        <v>84870.6</v>
      </c>
      <c r="C662" s="10">
        <v>84959.44</v>
      </c>
      <c r="D662" s="10">
        <v>84959.44</v>
      </c>
      <c r="E662" s="10">
        <v>84635.14</v>
      </c>
      <c r="H662">
        <f t="shared" si="80"/>
        <v>1.0467700240128774E-3</v>
      </c>
      <c r="I662">
        <f t="shared" si="81"/>
        <v>1.0467700240128774E-3</v>
      </c>
      <c r="J662">
        <f t="shared" si="82"/>
        <v>-2.774341173504169E-3</v>
      </c>
      <c r="K662" t="str">
        <f t="shared" si="83"/>
        <v/>
      </c>
      <c r="L662" t="str">
        <f t="shared" si="84"/>
        <v/>
      </c>
      <c r="M662" t="str">
        <f t="shared" si="85"/>
        <v/>
      </c>
      <c r="N662" t="str">
        <f t="shared" si="86"/>
        <v/>
      </c>
      <c r="O662" t="str">
        <f t="shared" si="87"/>
        <v/>
      </c>
    </row>
    <row r="663" spans="1:15" x14ac:dyDescent="0.25">
      <c r="A663" s="1">
        <v>39024</v>
      </c>
      <c r="B663" s="10">
        <v>84716.1</v>
      </c>
      <c r="C663" s="10">
        <v>84526.399999999994</v>
      </c>
      <c r="D663" s="10">
        <v>84716.1</v>
      </c>
      <c r="E663" s="10">
        <v>84514.8</v>
      </c>
      <c r="H663">
        <f t="shared" si="80"/>
        <v>-2.2392437801080911E-3</v>
      </c>
      <c r="I663">
        <f t="shared" si="81"/>
        <v>0</v>
      </c>
      <c r="J663">
        <f t="shared" si="82"/>
        <v>-2.3761717076211664E-3</v>
      </c>
      <c r="K663" t="str">
        <f t="shared" si="83"/>
        <v/>
      </c>
      <c r="L663" t="str">
        <f t="shared" si="84"/>
        <v/>
      </c>
      <c r="M663" t="str">
        <f t="shared" si="85"/>
        <v/>
      </c>
      <c r="N663" t="str">
        <f t="shared" si="86"/>
        <v/>
      </c>
      <c r="O663" t="str">
        <f t="shared" si="87"/>
        <v/>
      </c>
    </row>
    <row r="664" spans="1:15" x14ac:dyDescent="0.25">
      <c r="A664" s="1">
        <v>39027</v>
      </c>
      <c r="B664" s="10">
        <v>84073.51</v>
      </c>
      <c r="C664" s="10">
        <v>84179.15</v>
      </c>
      <c r="D664" s="10">
        <v>84329.81</v>
      </c>
      <c r="E664" s="10">
        <v>83853.7</v>
      </c>
      <c r="H664">
        <f t="shared" si="80"/>
        <v>1.2565194435203431E-3</v>
      </c>
      <c r="I664">
        <f t="shared" si="81"/>
        <v>3.0485226559471279E-3</v>
      </c>
      <c r="J664">
        <f t="shared" si="82"/>
        <v>-2.6144977175330819E-3</v>
      </c>
      <c r="K664" t="str">
        <f t="shared" si="83"/>
        <v/>
      </c>
      <c r="L664" t="str">
        <f t="shared" si="84"/>
        <v/>
      </c>
      <c r="M664" t="str">
        <f t="shared" si="85"/>
        <v/>
      </c>
      <c r="N664" t="str">
        <f t="shared" si="86"/>
        <v/>
      </c>
      <c r="O664" t="str">
        <f t="shared" si="87"/>
        <v/>
      </c>
    </row>
    <row r="665" spans="1:15" x14ac:dyDescent="0.25">
      <c r="A665" s="1">
        <v>39028</v>
      </c>
      <c r="B665" s="10">
        <v>83313.31</v>
      </c>
      <c r="C665" s="10">
        <v>83519.710000000006</v>
      </c>
      <c r="D665" s="10">
        <v>83591.11</v>
      </c>
      <c r="E665" s="10">
        <v>83313.31</v>
      </c>
      <c r="H665">
        <f t="shared" si="80"/>
        <v>2.4773952685352985E-3</v>
      </c>
      <c r="I665">
        <f t="shared" si="81"/>
        <v>3.3344011899179016E-3</v>
      </c>
      <c r="J665">
        <f t="shared" si="82"/>
        <v>0</v>
      </c>
      <c r="K665" t="str">
        <f t="shared" si="83"/>
        <v/>
      </c>
      <c r="L665" t="str">
        <f t="shared" si="84"/>
        <v/>
      </c>
      <c r="M665" t="str">
        <f t="shared" si="85"/>
        <v/>
      </c>
      <c r="N665" t="str">
        <f t="shared" si="86"/>
        <v/>
      </c>
      <c r="O665" t="str">
        <f t="shared" si="87"/>
        <v/>
      </c>
    </row>
    <row r="666" spans="1:15" x14ac:dyDescent="0.25">
      <c r="A666" s="1">
        <v>39029</v>
      </c>
      <c r="B666" s="10">
        <v>82607.05</v>
      </c>
      <c r="C666" s="10">
        <v>82682.22</v>
      </c>
      <c r="D666" s="10">
        <v>82759.3</v>
      </c>
      <c r="E666" s="10">
        <v>82537.7</v>
      </c>
      <c r="H666">
        <f t="shared" si="80"/>
        <v>9.0997075915422165E-4</v>
      </c>
      <c r="I666">
        <f t="shared" si="81"/>
        <v>1.8430630315451335E-3</v>
      </c>
      <c r="J666">
        <f t="shared" si="82"/>
        <v>-8.3951672405691014E-4</v>
      </c>
      <c r="K666" t="str">
        <f t="shared" si="83"/>
        <v/>
      </c>
      <c r="L666" t="str">
        <f t="shared" si="84"/>
        <v/>
      </c>
      <c r="M666" t="str">
        <f t="shared" si="85"/>
        <v/>
      </c>
      <c r="N666" t="str">
        <f t="shared" si="86"/>
        <v/>
      </c>
      <c r="O666" t="str">
        <f t="shared" si="87"/>
        <v/>
      </c>
    </row>
    <row r="667" spans="1:15" x14ac:dyDescent="0.25">
      <c r="A667" s="1">
        <v>39030</v>
      </c>
      <c r="B667" s="10">
        <v>82545.38</v>
      </c>
      <c r="C667" s="10">
        <v>82557.03</v>
      </c>
      <c r="D667" s="10">
        <v>82633.990000000005</v>
      </c>
      <c r="E667" s="10">
        <v>82480.070000000007</v>
      </c>
      <c r="H667">
        <f t="shared" si="80"/>
        <v>1.4113448868968703E-4</v>
      </c>
      <c r="I667">
        <f t="shared" si="81"/>
        <v>1.0734701324290885E-3</v>
      </c>
      <c r="J667">
        <f t="shared" si="82"/>
        <v>-7.912011550494924E-4</v>
      </c>
      <c r="K667" t="str">
        <f t="shared" si="83"/>
        <v/>
      </c>
      <c r="L667" t="str">
        <f t="shared" si="84"/>
        <v/>
      </c>
      <c r="M667" t="str">
        <f t="shared" si="85"/>
        <v/>
      </c>
      <c r="N667" t="str">
        <f t="shared" si="86"/>
        <v/>
      </c>
      <c r="O667" t="str">
        <f t="shared" si="87"/>
        <v/>
      </c>
    </row>
    <row r="668" spans="1:15" x14ac:dyDescent="0.25">
      <c r="A668" s="1">
        <v>39031</v>
      </c>
      <c r="B668" s="10">
        <v>81987.28</v>
      </c>
      <c r="C668" s="10">
        <v>81975.850000000006</v>
      </c>
      <c r="D668" s="10">
        <v>81987.28</v>
      </c>
      <c r="E668" s="10">
        <v>81975.850000000006</v>
      </c>
      <c r="H668">
        <f t="shared" si="80"/>
        <v>-1.3941186974364417E-4</v>
      </c>
      <c r="I668">
        <f t="shared" si="81"/>
        <v>0</v>
      </c>
      <c r="J668">
        <f t="shared" si="82"/>
        <v>-1.3941186974364417E-4</v>
      </c>
      <c r="K668" t="str">
        <f t="shared" si="83"/>
        <v/>
      </c>
      <c r="L668" t="str">
        <f t="shared" si="84"/>
        <v/>
      </c>
      <c r="M668" t="str">
        <f t="shared" si="85"/>
        <v/>
      </c>
      <c r="N668" t="str">
        <f t="shared" si="86"/>
        <v/>
      </c>
      <c r="O668" t="str">
        <f t="shared" si="87"/>
        <v/>
      </c>
    </row>
    <row r="669" spans="1:15" x14ac:dyDescent="0.25">
      <c r="A669" s="1">
        <v>39034</v>
      </c>
      <c r="B669" s="10">
        <v>81760.58</v>
      </c>
      <c r="C669" s="10">
        <v>81400.53</v>
      </c>
      <c r="D669" s="10">
        <v>81797.45</v>
      </c>
      <c r="E669" s="10">
        <v>81366.02</v>
      </c>
      <c r="H669">
        <f t="shared" si="80"/>
        <v>-4.4037114218123952E-3</v>
      </c>
      <c r="I669">
        <f t="shared" si="81"/>
        <v>4.5095081272661375E-4</v>
      </c>
      <c r="J669">
        <f t="shared" si="82"/>
        <v>-4.8257974686578553E-3</v>
      </c>
      <c r="K669" t="str">
        <f t="shared" si="83"/>
        <v/>
      </c>
      <c r="L669" t="str">
        <f t="shared" si="84"/>
        <v/>
      </c>
      <c r="M669" t="str">
        <f t="shared" si="85"/>
        <v/>
      </c>
      <c r="N669" t="str">
        <f t="shared" si="86"/>
        <v/>
      </c>
      <c r="O669" t="str">
        <f t="shared" si="87"/>
        <v/>
      </c>
    </row>
    <row r="670" spans="1:15" x14ac:dyDescent="0.25">
      <c r="A670" s="1">
        <v>39035</v>
      </c>
      <c r="B670" s="10">
        <v>81478</v>
      </c>
      <c r="C670" s="10">
        <v>81548.05</v>
      </c>
      <c r="D670" s="10">
        <v>81553.789999999994</v>
      </c>
      <c r="E670" s="10">
        <v>81294.34</v>
      </c>
      <c r="H670">
        <f t="shared" si="80"/>
        <v>8.5974127985477544E-4</v>
      </c>
      <c r="I670">
        <f t="shared" si="81"/>
        <v>9.3018974447089953E-4</v>
      </c>
      <c r="J670">
        <f t="shared" si="82"/>
        <v>-2.2541054026854468E-3</v>
      </c>
      <c r="K670" t="str">
        <f t="shared" si="83"/>
        <v/>
      </c>
      <c r="L670" t="str">
        <f t="shared" si="84"/>
        <v/>
      </c>
      <c r="M670" t="str">
        <f t="shared" si="85"/>
        <v/>
      </c>
      <c r="N670" t="str">
        <f t="shared" si="86"/>
        <v/>
      </c>
      <c r="O670" t="str">
        <f t="shared" si="87"/>
        <v/>
      </c>
    </row>
    <row r="671" spans="1:15" x14ac:dyDescent="0.25">
      <c r="A671" s="1">
        <v>39036</v>
      </c>
      <c r="B671" s="10">
        <v>80533.64</v>
      </c>
      <c r="C671" s="10">
        <v>80981.070000000007</v>
      </c>
      <c r="D671" s="10">
        <v>80981.070000000007</v>
      </c>
      <c r="E671" s="10">
        <v>80533.64</v>
      </c>
      <c r="H671">
        <f t="shared" si="80"/>
        <v>5.5558149364662857E-3</v>
      </c>
      <c r="I671">
        <f t="shared" si="81"/>
        <v>5.5558149364662857E-3</v>
      </c>
      <c r="J671">
        <f t="shared" si="82"/>
        <v>0</v>
      </c>
      <c r="K671" t="str">
        <f t="shared" si="83"/>
        <v/>
      </c>
      <c r="L671" t="str">
        <f t="shared" si="84"/>
        <v/>
      </c>
      <c r="M671" t="str">
        <f t="shared" si="85"/>
        <v/>
      </c>
      <c r="N671" t="str">
        <f t="shared" si="86"/>
        <v/>
      </c>
      <c r="O671" t="str">
        <f t="shared" si="87"/>
        <v/>
      </c>
    </row>
    <row r="672" spans="1:15" x14ac:dyDescent="0.25">
      <c r="A672" s="1">
        <v>39037</v>
      </c>
      <c r="B672" s="10">
        <v>80060.289999999994</v>
      </c>
      <c r="C672" s="10">
        <v>80451.710000000006</v>
      </c>
      <c r="D672" s="10">
        <v>80451.710000000006</v>
      </c>
      <c r="E672" s="10">
        <v>80060.289999999994</v>
      </c>
      <c r="H672">
        <f t="shared" si="80"/>
        <v>4.8890654780293641E-3</v>
      </c>
      <c r="I672">
        <f t="shared" si="81"/>
        <v>4.8890654780293641E-3</v>
      </c>
      <c r="J672">
        <f t="shared" si="82"/>
        <v>0</v>
      </c>
      <c r="K672" t="str">
        <f t="shared" si="83"/>
        <v/>
      </c>
      <c r="L672" t="str">
        <f t="shared" si="84"/>
        <v/>
      </c>
      <c r="M672" t="str">
        <f t="shared" si="85"/>
        <v/>
      </c>
      <c r="N672" t="str">
        <f t="shared" si="86"/>
        <v/>
      </c>
      <c r="O672" t="str">
        <f t="shared" si="87"/>
        <v/>
      </c>
    </row>
    <row r="673" spans="1:15" x14ac:dyDescent="0.25">
      <c r="A673" s="1">
        <v>39038</v>
      </c>
      <c r="B673" s="10">
        <v>80057.399999999994</v>
      </c>
      <c r="C673" s="10">
        <v>80112.09</v>
      </c>
      <c r="D673" s="10">
        <v>80231.56</v>
      </c>
      <c r="E673" s="10">
        <v>79955.59</v>
      </c>
      <c r="H673">
        <f t="shared" si="80"/>
        <v>6.8313485074456004E-4</v>
      </c>
      <c r="I673">
        <f t="shared" si="81"/>
        <v>2.1754391224297898E-3</v>
      </c>
      <c r="J673">
        <f t="shared" si="82"/>
        <v>-1.2717125462480272E-3</v>
      </c>
      <c r="K673" t="str">
        <f t="shared" si="83"/>
        <v/>
      </c>
      <c r="L673" t="str">
        <f t="shared" si="84"/>
        <v/>
      </c>
      <c r="M673" t="str">
        <f t="shared" si="85"/>
        <v/>
      </c>
      <c r="N673" t="str">
        <f t="shared" si="86"/>
        <v/>
      </c>
      <c r="O673" t="str">
        <f t="shared" si="87"/>
        <v/>
      </c>
    </row>
    <row r="674" spans="1:15" x14ac:dyDescent="0.25">
      <c r="A674" s="1">
        <v>39041</v>
      </c>
      <c r="B674" s="10">
        <v>80378.69</v>
      </c>
      <c r="C674" s="10">
        <v>80002.649999999994</v>
      </c>
      <c r="D674" s="10">
        <v>80378.69</v>
      </c>
      <c r="E674" s="10">
        <v>79814.61</v>
      </c>
      <c r="H674">
        <f t="shared" si="80"/>
        <v>-4.6783544245372344E-3</v>
      </c>
      <c r="I674">
        <f t="shared" si="81"/>
        <v>0</v>
      </c>
      <c r="J674">
        <f t="shared" si="82"/>
        <v>-7.0177804589749426E-3</v>
      </c>
      <c r="K674" t="str">
        <f t="shared" si="83"/>
        <v/>
      </c>
      <c r="L674" t="str">
        <f t="shared" si="84"/>
        <v/>
      </c>
      <c r="M674" t="str">
        <f t="shared" si="85"/>
        <v/>
      </c>
      <c r="N674" t="str">
        <f t="shared" si="86"/>
        <v/>
      </c>
      <c r="O674" t="str">
        <f t="shared" si="87"/>
        <v/>
      </c>
    </row>
    <row r="675" spans="1:15" x14ac:dyDescent="0.25">
      <c r="A675" s="1">
        <v>39042</v>
      </c>
      <c r="B675" s="10">
        <v>80431.62</v>
      </c>
      <c r="C675" s="10">
        <v>80161.63</v>
      </c>
      <c r="D675" s="10">
        <v>80431.62</v>
      </c>
      <c r="E675" s="10">
        <v>80035.509999999995</v>
      </c>
      <c r="H675">
        <f t="shared" si="80"/>
        <v>-3.3567644167802335E-3</v>
      </c>
      <c r="I675">
        <f t="shared" si="81"/>
        <v>0</v>
      </c>
      <c r="J675">
        <f t="shared" si="82"/>
        <v>-4.924804448797615E-3</v>
      </c>
      <c r="K675" t="str">
        <f t="shared" si="83"/>
        <v/>
      </c>
      <c r="L675" t="str">
        <f t="shared" si="84"/>
        <v/>
      </c>
      <c r="M675" t="str">
        <f t="shared" si="85"/>
        <v/>
      </c>
      <c r="N675" t="str">
        <f t="shared" si="86"/>
        <v/>
      </c>
      <c r="O675" t="str">
        <f t="shared" si="87"/>
        <v/>
      </c>
    </row>
    <row r="676" spans="1:15" x14ac:dyDescent="0.25">
      <c r="A676" s="1">
        <v>39043</v>
      </c>
      <c r="B676" s="10">
        <v>81529.42</v>
      </c>
      <c r="C676" s="10">
        <v>80547.13</v>
      </c>
      <c r="D676" s="10">
        <v>81529.42</v>
      </c>
      <c r="E676" s="10">
        <v>80547.13</v>
      </c>
      <c r="H676">
        <f t="shared" si="80"/>
        <v>-1.2048288826291054E-2</v>
      </c>
      <c r="I676">
        <f t="shared" si="81"/>
        <v>0</v>
      </c>
      <c r="J676">
        <f t="shared" si="82"/>
        <v>-1.2048288826291054E-2</v>
      </c>
      <c r="K676" t="str">
        <f t="shared" si="83"/>
        <v/>
      </c>
      <c r="L676" t="str">
        <f t="shared" si="84"/>
        <v/>
      </c>
      <c r="M676" t="str">
        <f t="shared" si="85"/>
        <v/>
      </c>
      <c r="N676" t="str">
        <f t="shared" si="86"/>
        <v/>
      </c>
      <c r="O676" t="str">
        <f t="shared" si="87"/>
        <v/>
      </c>
    </row>
    <row r="677" spans="1:15" x14ac:dyDescent="0.25">
      <c r="A677" s="1">
        <v>39045</v>
      </c>
      <c r="B677" s="10">
        <v>82492.66</v>
      </c>
      <c r="C677" s="10">
        <v>81981.759999999995</v>
      </c>
      <c r="D677" s="10">
        <v>82803.47</v>
      </c>
      <c r="E677" s="10">
        <v>81981.759999999995</v>
      </c>
      <c r="H677">
        <f t="shared" si="80"/>
        <v>-6.1932782868198144E-3</v>
      </c>
      <c r="I677">
        <f t="shared" si="81"/>
        <v>3.7677291531148516E-3</v>
      </c>
      <c r="J677">
        <f t="shared" si="82"/>
        <v>-6.1932782868198144E-3</v>
      </c>
      <c r="K677" t="str">
        <f t="shared" si="83"/>
        <v/>
      </c>
      <c r="L677" t="str">
        <f t="shared" si="84"/>
        <v/>
      </c>
      <c r="M677" t="str">
        <f t="shared" si="85"/>
        <v/>
      </c>
      <c r="N677" t="str">
        <f t="shared" si="86"/>
        <v/>
      </c>
      <c r="O677" t="str">
        <f t="shared" si="87"/>
        <v/>
      </c>
    </row>
    <row r="678" spans="1:15" x14ac:dyDescent="0.25">
      <c r="A678" s="1">
        <v>39048</v>
      </c>
      <c r="B678" s="10">
        <v>83874.740000000005</v>
      </c>
      <c r="C678" s="10">
        <v>83149.52</v>
      </c>
      <c r="D678" s="10">
        <v>84189.4</v>
      </c>
      <c r="E678" s="10">
        <v>83082.17</v>
      </c>
      <c r="H678">
        <f t="shared" si="80"/>
        <v>-8.6464649547647321E-3</v>
      </c>
      <c r="I678">
        <f t="shared" si="81"/>
        <v>3.7515466515900542E-3</v>
      </c>
      <c r="J678">
        <f t="shared" si="82"/>
        <v>-9.4494480698241734E-3</v>
      </c>
      <c r="K678" t="str">
        <f t="shared" si="83"/>
        <v/>
      </c>
      <c r="L678" t="str">
        <f t="shared" si="84"/>
        <v/>
      </c>
      <c r="M678" t="str">
        <f t="shared" si="85"/>
        <v/>
      </c>
      <c r="N678" t="str">
        <f t="shared" si="86"/>
        <v/>
      </c>
      <c r="O678" t="str">
        <f t="shared" si="87"/>
        <v/>
      </c>
    </row>
    <row r="679" spans="1:15" x14ac:dyDescent="0.25">
      <c r="A679" s="1">
        <v>39049</v>
      </c>
      <c r="B679" s="10">
        <v>83166.52</v>
      </c>
      <c r="C679" s="10">
        <v>84047.72</v>
      </c>
      <c r="D679" s="10">
        <v>84144.320000000007</v>
      </c>
      <c r="E679" s="10">
        <v>83129.77</v>
      </c>
      <c r="H679">
        <f t="shared" si="80"/>
        <v>1.0595609868009337E-2</v>
      </c>
      <c r="I679">
        <f t="shared" si="81"/>
        <v>1.1757134962482541E-2</v>
      </c>
      <c r="J679">
        <f t="shared" si="82"/>
        <v>-4.4188454681037825E-4</v>
      </c>
      <c r="K679" t="str">
        <f t="shared" si="83"/>
        <v/>
      </c>
      <c r="L679" t="str">
        <f t="shared" si="84"/>
        <v/>
      </c>
      <c r="M679" t="str">
        <f t="shared" si="85"/>
        <v/>
      </c>
      <c r="N679" t="str">
        <f t="shared" si="86"/>
        <v/>
      </c>
      <c r="O679" t="str">
        <f t="shared" si="87"/>
        <v/>
      </c>
    </row>
    <row r="680" spans="1:15" x14ac:dyDescent="0.25">
      <c r="A680" s="1">
        <v>39050</v>
      </c>
      <c r="B680" s="10">
        <v>82652.77</v>
      </c>
      <c r="C680" s="10">
        <v>82858.05</v>
      </c>
      <c r="D680" s="10">
        <v>82870.820000000007</v>
      </c>
      <c r="E680" s="10">
        <v>82652.77</v>
      </c>
      <c r="H680">
        <f t="shared" si="80"/>
        <v>2.4836433189110441E-3</v>
      </c>
      <c r="I680">
        <f t="shared" si="81"/>
        <v>2.6381450978594234E-3</v>
      </c>
      <c r="J680">
        <f t="shared" si="82"/>
        <v>0</v>
      </c>
      <c r="K680" t="str">
        <f t="shared" si="83"/>
        <v/>
      </c>
      <c r="L680" t="str">
        <f t="shared" si="84"/>
        <v/>
      </c>
      <c r="M680" t="str">
        <f t="shared" si="85"/>
        <v/>
      </c>
      <c r="N680" t="str">
        <f t="shared" si="86"/>
        <v/>
      </c>
      <c r="O680" t="str">
        <f t="shared" si="87"/>
        <v/>
      </c>
    </row>
    <row r="681" spans="1:15" x14ac:dyDescent="0.25">
      <c r="A681" s="1">
        <v>39051</v>
      </c>
      <c r="B681" s="10">
        <v>82623.929999999993</v>
      </c>
      <c r="C681" s="10">
        <v>82684.28</v>
      </c>
      <c r="D681" s="10">
        <v>82684.28</v>
      </c>
      <c r="E681" s="10">
        <v>82623.929999999993</v>
      </c>
      <c r="H681">
        <f t="shared" si="80"/>
        <v>7.3041793097972096E-4</v>
      </c>
      <c r="I681">
        <f t="shared" si="81"/>
        <v>7.3041793097972096E-4</v>
      </c>
      <c r="J681">
        <f t="shared" si="82"/>
        <v>0</v>
      </c>
      <c r="K681" t="str">
        <f t="shared" si="83"/>
        <v/>
      </c>
      <c r="L681" t="str">
        <f t="shared" si="84"/>
        <v/>
      </c>
      <c r="M681" t="str">
        <f t="shared" si="85"/>
        <v/>
      </c>
      <c r="N681" t="str">
        <f t="shared" si="86"/>
        <v/>
      </c>
      <c r="O681" t="str">
        <f t="shared" si="87"/>
        <v/>
      </c>
    </row>
    <row r="682" spans="1:15" x14ac:dyDescent="0.25">
      <c r="A682" s="1">
        <v>39052</v>
      </c>
      <c r="B682" s="10">
        <v>83567.81</v>
      </c>
      <c r="C682" s="10">
        <v>83102.64</v>
      </c>
      <c r="D682" s="10">
        <v>83820.850000000006</v>
      </c>
      <c r="E682" s="10">
        <v>82938.98</v>
      </c>
      <c r="H682">
        <f t="shared" si="80"/>
        <v>-5.5663777715366791E-3</v>
      </c>
      <c r="I682">
        <f t="shared" si="81"/>
        <v>3.0279601679163992E-3</v>
      </c>
      <c r="J682">
        <f t="shared" si="82"/>
        <v>-7.5247873553225819E-3</v>
      </c>
      <c r="K682" t="str">
        <f t="shared" si="83"/>
        <v/>
      </c>
      <c r="L682" t="str">
        <f t="shared" si="84"/>
        <v/>
      </c>
      <c r="M682" t="str">
        <f t="shared" si="85"/>
        <v/>
      </c>
      <c r="N682" t="str">
        <f t="shared" si="86"/>
        <v/>
      </c>
      <c r="O682" t="str">
        <f t="shared" si="87"/>
        <v/>
      </c>
    </row>
    <row r="683" spans="1:15" x14ac:dyDescent="0.25">
      <c r="A683" s="1">
        <v>39055</v>
      </c>
      <c r="B683" s="10">
        <v>83002.37</v>
      </c>
      <c r="C683" s="10">
        <v>83080.22</v>
      </c>
      <c r="D683" s="10">
        <v>83114.179999999993</v>
      </c>
      <c r="E683" s="10">
        <v>82936.87</v>
      </c>
      <c r="H683">
        <f t="shared" si="80"/>
        <v>9.3792502551437451E-4</v>
      </c>
      <c r="I683">
        <f t="shared" si="81"/>
        <v>1.34706996920686E-3</v>
      </c>
      <c r="J683">
        <f t="shared" si="82"/>
        <v>-7.8913409339997909E-4</v>
      </c>
      <c r="K683" t="str">
        <f t="shared" si="83"/>
        <v/>
      </c>
      <c r="L683" t="str">
        <f t="shared" si="84"/>
        <v/>
      </c>
      <c r="M683" t="str">
        <f t="shared" si="85"/>
        <v/>
      </c>
      <c r="N683" t="str">
        <f t="shared" si="86"/>
        <v/>
      </c>
      <c r="O683" t="str">
        <f t="shared" si="87"/>
        <v/>
      </c>
    </row>
    <row r="684" spans="1:15" x14ac:dyDescent="0.25">
      <c r="A684" s="1">
        <v>39056</v>
      </c>
      <c r="B684" s="10">
        <v>82391.960000000006</v>
      </c>
      <c r="C684" s="10">
        <v>82604.52</v>
      </c>
      <c r="D684" s="10">
        <v>82620.06</v>
      </c>
      <c r="E684" s="10">
        <v>82243.8</v>
      </c>
      <c r="H684">
        <f t="shared" si="80"/>
        <v>2.5798633750186983E-3</v>
      </c>
      <c r="I684">
        <f t="shared" si="81"/>
        <v>2.7684740112989825E-3</v>
      </c>
      <c r="J684">
        <f t="shared" si="82"/>
        <v>-1.7982337111533964E-3</v>
      </c>
      <c r="K684" t="str">
        <f t="shared" si="83"/>
        <v/>
      </c>
      <c r="L684" t="str">
        <f t="shared" si="84"/>
        <v/>
      </c>
      <c r="M684" t="str">
        <f t="shared" si="85"/>
        <v/>
      </c>
      <c r="N684" t="str">
        <f t="shared" si="86"/>
        <v/>
      </c>
      <c r="O684" t="str">
        <f t="shared" si="87"/>
        <v/>
      </c>
    </row>
    <row r="685" spans="1:15" x14ac:dyDescent="0.25">
      <c r="A685" s="1">
        <v>39057</v>
      </c>
      <c r="B685" s="10">
        <v>81853.009999999995</v>
      </c>
      <c r="C685" s="10">
        <v>82050.53</v>
      </c>
      <c r="D685" s="10">
        <v>82120.479999999996</v>
      </c>
      <c r="E685" s="10">
        <v>81662.84</v>
      </c>
      <c r="H685">
        <f t="shared" si="80"/>
        <v>2.4131061276793098E-3</v>
      </c>
      <c r="I685">
        <f t="shared" si="81"/>
        <v>3.2676867961238809E-3</v>
      </c>
      <c r="J685">
        <f t="shared" si="82"/>
        <v>-2.3233110181286598E-3</v>
      </c>
      <c r="K685" t="str">
        <f t="shared" si="83"/>
        <v/>
      </c>
      <c r="L685" t="str">
        <f t="shared" si="84"/>
        <v/>
      </c>
      <c r="M685" t="str">
        <f t="shared" si="85"/>
        <v/>
      </c>
      <c r="N685" t="str">
        <f t="shared" si="86"/>
        <v/>
      </c>
      <c r="O685" t="str">
        <f t="shared" si="87"/>
        <v/>
      </c>
    </row>
    <row r="686" spans="1:15" x14ac:dyDescent="0.25">
      <c r="A686" s="1">
        <v>39058</v>
      </c>
      <c r="B686" s="10">
        <v>82238.929999999993</v>
      </c>
      <c r="C686" s="10">
        <v>81769.600000000006</v>
      </c>
      <c r="D686" s="10">
        <v>82238.929999999993</v>
      </c>
      <c r="E686" s="10">
        <v>81741.399999999994</v>
      </c>
      <c r="H686">
        <f t="shared" si="80"/>
        <v>-5.7069079084562935E-3</v>
      </c>
      <c r="I686">
        <f t="shared" si="81"/>
        <v>0</v>
      </c>
      <c r="J686">
        <f t="shared" si="82"/>
        <v>-6.0498112025533235E-3</v>
      </c>
      <c r="K686" t="str">
        <f t="shared" si="83"/>
        <v/>
      </c>
      <c r="L686" t="str">
        <f t="shared" si="84"/>
        <v/>
      </c>
      <c r="M686" t="str">
        <f t="shared" si="85"/>
        <v/>
      </c>
      <c r="N686" t="str">
        <f t="shared" si="86"/>
        <v/>
      </c>
      <c r="O686" t="str">
        <f t="shared" si="87"/>
        <v/>
      </c>
    </row>
    <row r="687" spans="1:15" x14ac:dyDescent="0.25">
      <c r="A687" s="1">
        <v>39059</v>
      </c>
      <c r="B687" s="10">
        <v>81636.75</v>
      </c>
      <c r="C687" s="10">
        <v>81944.759999999995</v>
      </c>
      <c r="D687" s="10">
        <v>81976.05</v>
      </c>
      <c r="E687" s="10">
        <v>81636.75</v>
      </c>
      <c r="H687">
        <f t="shared" si="80"/>
        <v>3.7729331459177562E-3</v>
      </c>
      <c r="I687">
        <f t="shared" si="81"/>
        <v>4.1562164098889465E-3</v>
      </c>
      <c r="J687">
        <f t="shared" si="82"/>
        <v>0</v>
      </c>
      <c r="K687" t="str">
        <f t="shared" si="83"/>
        <v/>
      </c>
      <c r="L687" t="str">
        <f t="shared" si="84"/>
        <v/>
      </c>
      <c r="M687" t="str">
        <f t="shared" si="85"/>
        <v/>
      </c>
      <c r="N687" t="str">
        <f t="shared" si="86"/>
        <v/>
      </c>
      <c r="O687" t="str">
        <f t="shared" si="87"/>
        <v/>
      </c>
    </row>
    <row r="688" spans="1:15" x14ac:dyDescent="0.25">
      <c r="A688" s="1">
        <v>39062</v>
      </c>
      <c r="B688" s="10">
        <v>81105.759999999995</v>
      </c>
      <c r="C688" s="10">
        <v>81324.92</v>
      </c>
      <c r="D688" s="10">
        <v>81434.490000000005</v>
      </c>
      <c r="E688" s="10">
        <v>81052.95</v>
      </c>
      <c r="H688">
        <f t="shared" si="80"/>
        <v>2.7021508706657205E-3</v>
      </c>
      <c r="I688">
        <f t="shared" si="81"/>
        <v>4.0531030101933485E-3</v>
      </c>
      <c r="J688">
        <f t="shared" si="82"/>
        <v>-6.5112514820153677E-4</v>
      </c>
      <c r="K688" t="str">
        <f t="shared" si="83"/>
        <v/>
      </c>
      <c r="L688" t="str">
        <f t="shared" si="84"/>
        <v/>
      </c>
      <c r="M688" t="str">
        <f t="shared" si="85"/>
        <v/>
      </c>
      <c r="N688" t="str">
        <f t="shared" si="86"/>
        <v/>
      </c>
      <c r="O688" t="str">
        <f t="shared" si="87"/>
        <v/>
      </c>
    </row>
    <row r="689" spans="1:15" x14ac:dyDescent="0.25">
      <c r="A689" s="1">
        <v>39063</v>
      </c>
      <c r="B689" s="10">
        <v>81777.25</v>
      </c>
      <c r="C689" s="10">
        <v>81559.28</v>
      </c>
      <c r="D689" s="10">
        <v>82070.429999999993</v>
      </c>
      <c r="E689" s="10">
        <v>81545.23</v>
      </c>
      <c r="H689">
        <f t="shared" si="80"/>
        <v>-2.6654112237817218E-3</v>
      </c>
      <c r="I689">
        <f t="shared" si="81"/>
        <v>3.5851046593031732E-3</v>
      </c>
      <c r="J689">
        <f t="shared" si="82"/>
        <v>-2.8372193978154492E-3</v>
      </c>
      <c r="K689" t="str">
        <f t="shared" si="83"/>
        <v/>
      </c>
      <c r="L689" t="str">
        <f t="shared" si="84"/>
        <v/>
      </c>
      <c r="M689" t="str">
        <f t="shared" si="85"/>
        <v/>
      </c>
      <c r="N689" t="str">
        <f t="shared" si="86"/>
        <v/>
      </c>
      <c r="O689" t="str">
        <f t="shared" si="87"/>
        <v/>
      </c>
    </row>
    <row r="690" spans="1:15" x14ac:dyDescent="0.25">
      <c r="A690" s="1">
        <v>39064</v>
      </c>
      <c r="B690" s="10">
        <v>81622.429999999993</v>
      </c>
      <c r="C690" s="10">
        <v>81746.59</v>
      </c>
      <c r="D690" s="10">
        <v>81773.27</v>
      </c>
      <c r="E690" s="10">
        <v>81493.570000000007</v>
      </c>
      <c r="H690">
        <f t="shared" si="80"/>
        <v>1.5211504974796952E-3</v>
      </c>
      <c r="I690">
        <f t="shared" si="81"/>
        <v>1.8480214323441935E-3</v>
      </c>
      <c r="J690">
        <f t="shared" si="82"/>
        <v>-1.5787327086437264E-3</v>
      </c>
      <c r="K690" t="str">
        <f t="shared" si="83"/>
        <v/>
      </c>
      <c r="L690" t="str">
        <f t="shared" si="84"/>
        <v/>
      </c>
      <c r="M690" t="str">
        <f t="shared" si="85"/>
        <v/>
      </c>
      <c r="N690" t="str">
        <f t="shared" si="86"/>
        <v/>
      </c>
      <c r="O690" t="str">
        <f t="shared" si="87"/>
        <v/>
      </c>
    </row>
    <row r="691" spans="1:15" x14ac:dyDescent="0.25">
      <c r="A691" s="1">
        <v>39065</v>
      </c>
      <c r="B691" s="10">
        <v>82582.820000000007</v>
      </c>
      <c r="C691" s="10">
        <v>81541.36</v>
      </c>
      <c r="D691" s="10">
        <v>82654.5</v>
      </c>
      <c r="E691" s="10">
        <v>81541.36</v>
      </c>
      <c r="H691">
        <f t="shared" si="80"/>
        <v>-1.2611097562422846E-2</v>
      </c>
      <c r="I691">
        <f t="shared" si="81"/>
        <v>8.6797714100828038E-4</v>
      </c>
      <c r="J691">
        <f t="shared" si="82"/>
        <v>-1.2611097562422846E-2</v>
      </c>
      <c r="K691" t="str">
        <f t="shared" si="83"/>
        <v/>
      </c>
      <c r="L691" t="str">
        <f t="shared" si="84"/>
        <v/>
      </c>
      <c r="M691" t="str">
        <f t="shared" si="85"/>
        <v/>
      </c>
      <c r="N691" t="str">
        <f t="shared" si="86"/>
        <v/>
      </c>
      <c r="O691" t="str">
        <f t="shared" si="87"/>
        <v/>
      </c>
    </row>
    <row r="692" spans="1:15" x14ac:dyDescent="0.25">
      <c r="A692" s="1">
        <v>39066</v>
      </c>
      <c r="B692" s="10">
        <v>83532.009999999995</v>
      </c>
      <c r="C692" s="10">
        <v>83019.87</v>
      </c>
      <c r="D692" s="10">
        <v>83591.009999999995</v>
      </c>
      <c r="E692" s="10">
        <v>83019.87</v>
      </c>
      <c r="H692">
        <f t="shared" si="80"/>
        <v>-6.1310628105321063E-3</v>
      </c>
      <c r="I692">
        <f t="shared" si="81"/>
        <v>7.0631605776028117E-4</v>
      </c>
      <c r="J692">
        <f t="shared" si="82"/>
        <v>-6.1310628105321063E-3</v>
      </c>
      <c r="K692" t="str">
        <f t="shared" si="83"/>
        <v/>
      </c>
      <c r="L692" t="str">
        <f t="shared" si="84"/>
        <v/>
      </c>
      <c r="M692" t="str">
        <f t="shared" si="85"/>
        <v/>
      </c>
      <c r="N692" t="str">
        <f t="shared" si="86"/>
        <v/>
      </c>
      <c r="O692" t="str">
        <f t="shared" si="87"/>
        <v/>
      </c>
    </row>
    <row r="693" spans="1:15" x14ac:dyDescent="0.25">
      <c r="A693" s="1">
        <v>39069</v>
      </c>
      <c r="B693" s="10">
        <v>83646.990000000005</v>
      </c>
      <c r="C693" s="10">
        <v>83696.429999999993</v>
      </c>
      <c r="D693" s="10">
        <v>83696.429999999993</v>
      </c>
      <c r="E693" s="10">
        <v>83104.09</v>
      </c>
      <c r="H693">
        <f t="shared" si="80"/>
        <v>5.9105533863190729E-4</v>
      </c>
      <c r="I693">
        <f t="shared" si="81"/>
        <v>5.9105533863190729E-4</v>
      </c>
      <c r="J693">
        <f t="shared" si="82"/>
        <v>-6.4903710223166433E-3</v>
      </c>
      <c r="K693" t="str">
        <f t="shared" si="83"/>
        <v/>
      </c>
      <c r="L693" t="str">
        <f t="shared" si="84"/>
        <v/>
      </c>
      <c r="M693" t="str">
        <f t="shared" si="85"/>
        <v/>
      </c>
      <c r="N693" t="str">
        <f t="shared" si="86"/>
        <v/>
      </c>
      <c r="O693" t="str">
        <f t="shared" si="87"/>
        <v/>
      </c>
    </row>
    <row r="694" spans="1:15" x14ac:dyDescent="0.25">
      <c r="A694" s="1">
        <v>39070</v>
      </c>
      <c r="B694" s="10">
        <v>83228.23</v>
      </c>
      <c r="C694" s="10">
        <v>83539.91</v>
      </c>
      <c r="D694" s="10">
        <v>83539.91</v>
      </c>
      <c r="E694" s="10">
        <v>83180.039999999994</v>
      </c>
      <c r="H694">
        <f t="shared" si="80"/>
        <v>3.7448831964828067E-3</v>
      </c>
      <c r="I694">
        <f t="shared" si="81"/>
        <v>3.7448831964828067E-3</v>
      </c>
      <c r="J694">
        <f t="shared" si="82"/>
        <v>-5.7901027091411539E-4</v>
      </c>
      <c r="K694" t="str">
        <f t="shared" si="83"/>
        <v/>
      </c>
      <c r="L694" t="str">
        <f t="shared" si="84"/>
        <v/>
      </c>
      <c r="M694" t="str">
        <f t="shared" si="85"/>
        <v/>
      </c>
      <c r="N694" t="str">
        <f t="shared" si="86"/>
        <v/>
      </c>
      <c r="O694" t="str">
        <f t="shared" si="87"/>
        <v/>
      </c>
    </row>
    <row r="695" spans="1:15" x14ac:dyDescent="0.25">
      <c r="A695" s="1">
        <v>39071</v>
      </c>
      <c r="B695" s="10">
        <v>83135.14</v>
      </c>
      <c r="C695" s="10">
        <v>82920.87</v>
      </c>
      <c r="D695" s="10">
        <v>83135.14</v>
      </c>
      <c r="E695" s="10">
        <v>82920.87</v>
      </c>
      <c r="H695">
        <f t="shared" si="80"/>
        <v>-2.5773698101669851E-3</v>
      </c>
      <c r="I695">
        <f t="shared" si="81"/>
        <v>0</v>
      </c>
      <c r="J695">
        <f t="shared" si="82"/>
        <v>-2.5773698101669851E-3</v>
      </c>
      <c r="K695" t="str">
        <f t="shared" si="83"/>
        <v/>
      </c>
      <c r="L695" t="str">
        <f t="shared" si="84"/>
        <v/>
      </c>
      <c r="M695" t="str">
        <f t="shared" si="85"/>
        <v/>
      </c>
      <c r="N695" t="str">
        <f t="shared" si="86"/>
        <v/>
      </c>
      <c r="O695" t="str">
        <f t="shared" si="87"/>
        <v/>
      </c>
    </row>
    <row r="696" spans="1:15" x14ac:dyDescent="0.25">
      <c r="A696" s="1">
        <v>39072</v>
      </c>
      <c r="B696" s="10">
        <v>83460.240000000005</v>
      </c>
      <c r="C696" s="10">
        <v>83109.679999999993</v>
      </c>
      <c r="D696" s="10">
        <v>83460.240000000005</v>
      </c>
      <c r="E696" s="10">
        <v>83078.759999999995</v>
      </c>
      <c r="H696">
        <f t="shared" si="80"/>
        <v>-4.2003234114832422E-3</v>
      </c>
      <c r="I696">
        <f t="shared" si="81"/>
        <v>0</v>
      </c>
      <c r="J696">
        <f t="shared" si="82"/>
        <v>-4.570799221282007E-3</v>
      </c>
      <c r="K696" t="str">
        <f t="shared" si="83"/>
        <v/>
      </c>
      <c r="L696" t="str">
        <f t="shared" si="84"/>
        <v/>
      </c>
      <c r="M696" t="str">
        <f t="shared" si="85"/>
        <v/>
      </c>
      <c r="N696" t="str">
        <f t="shared" si="86"/>
        <v/>
      </c>
      <c r="O696" t="str">
        <f t="shared" si="87"/>
        <v/>
      </c>
    </row>
    <row r="697" spans="1:15" x14ac:dyDescent="0.25">
      <c r="A697" s="1">
        <v>39073</v>
      </c>
      <c r="B697" s="10">
        <v>83861.320000000007</v>
      </c>
      <c r="C697" s="10">
        <v>83681.27</v>
      </c>
      <c r="D697" s="10">
        <v>83861.320000000007</v>
      </c>
      <c r="E697" s="10">
        <v>83681.27</v>
      </c>
      <c r="H697">
        <f t="shared" si="80"/>
        <v>-2.1469969707130776E-3</v>
      </c>
      <c r="I697">
        <f t="shared" si="81"/>
        <v>0</v>
      </c>
      <c r="J697">
        <f t="shared" si="82"/>
        <v>-2.1469969707130776E-3</v>
      </c>
      <c r="K697" t="str">
        <f t="shared" si="83"/>
        <v/>
      </c>
      <c r="L697" t="str">
        <f t="shared" si="84"/>
        <v/>
      </c>
      <c r="M697" t="str">
        <f t="shared" si="85"/>
        <v/>
      </c>
      <c r="N697" t="str">
        <f t="shared" si="86"/>
        <v/>
      </c>
      <c r="O697" t="str">
        <f t="shared" si="87"/>
        <v/>
      </c>
    </row>
    <row r="698" spans="1:15" x14ac:dyDescent="0.25">
      <c r="A698" s="1">
        <v>39077</v>
      </c>
      <c r="B698" s="10">
        <v>83656.639999999999</v>
      </c>
      <c r="C698" s="10">
        <v>83676.31</v>
      </c>
      <c r="D698" s="10">
        <v>83676.31</v>
      </c>
      <c r="E698" s="10">
        <v>83309.77</v>
      </c>
      <c r="H698">
        <f t="shared" si="80"/>
        <v>2.351277794565565E-4</v>
      </c>
      <c r="I698">
        <f t="shared" si="81"/>
        <v>2.351277794565565E-4</v>
      </c>
      <c r="J698">
        <f t="shared" si="82"/>
        <v>-4.1463534753487519E-3</v>
      </c>
      <c r="K698" t="str">
        <f t="shared" si="83"/>
        <v/>
      </c>
      <c r="L698" t="str">
        <f t="shared" si="84"/>
        <v/>
      </c>
      <c r="M698" t="str">
        <f t="shared" si="85"/>
        <v/>
      </c>
      <c r="N698" t="str">
        <f t="shared" si="86"/>
        <v/>
      </c>
      <c r="O698" t="str">
        <f t="shared" si="87"/>
        <v/>
      </c>
    </row>
    <row r="699" spans="1:15" x14ac:dyDescent="0.25">
      <c r="A699" s="1">
        <v>39078</v>
      </c>
      <c r="B699" s="10">
        <v>83562.42</v>
      </c>
      <c r="C699" s="10">
        <v>83439.839999999997</v>
      </c>
      <c r="D699" s="10">
        <v>83736.320000000007</v>
      </c>
      <c r="E699" s="10">
        <v>83412.509999999995</v>
      </c>
      <c r="H699">
        <f t="shared" si="80"/>
        <v>-1.4669273580157904E-3</v>
      </c>
      <c r="I699">
        <f t="shared" si="81"/>
        <v>2.081079030502142E-3</v>
      </c>
      <c r="J699">
        <f t="shared" si="82"/>
        <v>-1.7939882545288111E-3</v>
      </c>
      <c r="K699" t="str">
        <f t="shared" si="83"/>
        <v/>
      </c>
      <c r="L699" t="str">
        <f t="shared" si="84"/>
        <v/>
      </c>
      <c r="M699" t="str">
        <f t="shared" si="85"/>
        <v/>
      </c>
      <c r="N699" t="str">
        <f t="shared" si="86"/>
        <v/>
      </c>
      <c r="O699" t="str">
        <f t="shared" si="87"/>
        <v/>
      </c>
    </row>
    <row r="700" spans="1:15" x14ac:dyDescent="0.25">
      <c r="A700" s="1">
        <v>39079</v>
      </c>
      <c r="B700" s="10">
        <v>84197.75</v>
      </c>
      <c r="C700" s="10">
        <v>84287.56</v>
      </c>
      <c r="D700" s="10">
        <v>84389.91</v>
      </c>
      <c r="E700" s="10">
        <v>84097.89</v>
      </c>
      <c r="H700">
        <f t="shared" si="80"/>
        <v>1.0666555816514212E-3</v>
      </c>
      <c r="I700">
        <f t="shared" si="81"/>
        <v>2.2822462595497583E-3</v>
      </c>
      <c r="J700">
        <f t="shared" si="82"/>
        <v>-1.1860174410835977E-3</v>
      </c>
      <c r="K700" t="str">
        <f t="shared" si="83"/>
        <v/>
      </c>
      <c r="L700" t="str">
        <f t="shared" si="84"/>
        <v/>
      </c>
      <c r="M700" t="str">
        <f t="shared" si="85"/>
        <v/>
      </c>
      <c r="N700" t="str">
        <f t="shared" si="86"/>
        <v/>
      </c>
      <c r="O700" t="str">
        <f t="shared" si="87"/>
        <v/>
      </c>
    </row>
    <row r="701" spans="1:15" x14ac:dyDescent="0.25">
      <c r="A701" s="1">
        <v>39080</v>
      </c>
      <c r="B701" s="10">
        <v>84426.32</v>
      </c>
      <c r="C701" s="10">
        <v>84303.76</v>
      </c>
      <c r="D701" s="10">
        <v>84479.28</v>
      </c>
      <c r="E701" s="10">
        <v>84303.76</v>
      </c>
      <c r="H701">
        <f t="shared" si="80"/>
        <v>-1.4516799974227945E-3</v>
      </c>
      <c r="I701">
        <f t="shared" si="81"/>
        <v>6.2729253152316033E-4</v>
      </c>
      <c r="J701">
        <f t="shared" si="82"/>
        <v>-1.4516799974227945E-3</v>
      </c>
      <c r="K701" t="str">
        <f t="shared" si="83"/>
        <v/>
      </c>
      <c r="L701" t="str">
        <f t="shared" si="84"/>
        <v/>
      </c>
      <c r="M701" t="str">
        <f t="shared" si="85"/>
        <v/>
      </c>
      <c r="N701" t="str">
        <f t="shared" si="86"/>
        <v/>
      </c>
      <c r="O701" t="str">
        <f t="shared" si="87"/>
        <v/>
      </c>
    </row>
    <row r="702" spans="1:15" x14ac:dyDescent="0.25">
      <c r="A702" s="1">
        <v>39085</v>
      </c>
      <c r="B702" s="10">
        <v>84483.86</v>
      </c>
      <c r="C702" s="10">
        <v>84426.32</v>
      </c>
      <c r="D702" s="10">
        <v>84483.86</v>
      </c>
      <c r="E702" s="10">
        <v>84426.32</v>
      </c>
      <c r="H702">
        <f t="shared" si="80"/>
        <v>-6.8107683526763552E-4</v>
      </c>
      <c r="I702">
        <f t="shared" si="81"/>
        <v>0</v>
      </c>
      <c r="J702">
        <f t="shared" si="82"/>
        <v>-6.8107683526763552E-4</v>
      </c>
      <c r="K702" t="str">
        <f t="shared" si="83"/>
        <v/>
      </c>
      <c r="L702" t="str">
        <f t="shared" si="84"/>
        <v/>
      </c>
      <c r="M702" t="str">
        <f t="shared" si="85"/>
        <v/>
      </c>
      <c r="N702" t="str">
        <f t="shared" si="86"/>
        <v/>
      </c>
      <c r="O702" t="str">
        <f t="shared" si="87"/>
        <v/>
      </c>
    </row>
    <row r="703" spans="1:15" x14ac:dyDescent="0.25">
      <c r="A703" s="1">
        <v>39086</v>
      </c>
      <c r="B703" s="10">
        <v>84019.91</v>
      </c>
      <c r="C703" s="10">
        <v>84120.71</v>
      </c>
      <c r="D703" s="10">
        <v>84202.74</v>
      </c>
      <c r="E703" s="10">
        <v>83881.08</v>
      </c>
      <c r="H703">
        <f t="shared" si="80"/>
        <v>1.1997156388290353E-3</v>
      </c>
      <c r="I703">
        <f t="shared" si="81"/>
        <v>2.1760318476895524E-3</v>
      </c>
      <c r="J703">
        <f t="shared" si="82"/>
        <v>-1.6523464497879559E-3</v>
      </c>
      <c r="K703" t="str">
        <f t="shared" si="83"/>
        <v/>
      </c>
      <c r="L703" t="str">
        <f t="shared" si="84"/>
        <v/>
      </c>
      <c r="M703" t="str">
        <f t="shared" si="85"/>
        <v/>
      </c>
      <c r="N703" t="str">
        <f t="shared" si="86"/>
        <v/>
      </c>
      <c r="O703" t="str">
        <f t="shared" si="87"/>
        <v/>
      </c>
    </row>
    <row r="704" spans="1:15" x14ac:dyDescent="0.25">
      <c r="A704" s="1">
        <v>39087</v>
      </c>
      <c r="B704" s="10">
        <v>84342.51</v>
      </c>
      <c r="C704" s="10">
        <v>84418.01</v>
      </c>
      <c r="D704" s="10">
        <v>84505.08</v>
      </c>
      <c r="E704" s="10">
        <v>84243.06</v>
      </c>
      <c r="H704">
        <f t="shared" si="80"/>
        <v>8.9515951090390899E-4</v>
      </c>
      <c r="I704">
        <f t="shared" si="81"/>
        <v>1.9274977706971175E-3</v>
      </c>
      <c r="J704">
        <f t="shared" si="82"/>
        <v>-1.1791207067467502E-3</v>
      </c>
      <c r="K704" t="str">
        <f t="shared" si="83"/>
        <v/>
      </c>
      <c r="L704" t="str">
        <f t="shared" si="84"/>
        <v/>
      </c>
      <c r="M704" t="str">
        <f t="shared" si="85"/>
        <v/>
      </c>
      <c r="N704" t="str">
        <f t="shared" si="86"/>
        <v/>
      </c>
      <c r="O704" t="str">
        <f t="shared" si="87"/>
        <v/>
      </c>
    </row>
    <row r="705" spans="1:15" x14ac:dyDescent="0.25">
      <c r="A705" s="1">
        <v>39090</v>
      </c>
      <c r="B705" s="10">
        <v>83808.95</v>
      </c>
      <c r="C705" s="10">
        <v>84473.42</v>
      </c>
      <c r="D705" s="10">
        <v>84536.58</v>
      </c>
      <c r="E705" s="10">
        <v>83808.95</v>
      </c>
      <c r="H705">
        <f t="shared" si="80"/>
        <v>7.928389509712197E-3</v>
      </c>
      <c r="I705">
        <f t="shared" si="81"/>
        <v>8.6820083057954633E-3</v>
      </c>
      <c r="J705">
        <f t="shared" si="82"/>
        <v>0</v>
      </c>
      <c r="K705" t="str">
        <f t="shared" si="83"/>
        <v/>
      </c>
      <c r="L705" t="str">
        <f t="shared" si="84"/>
        <v/>
      </c>
      <c r="M705" t="str">
        <f t="shared" si="85"/>
        <v/>
      </c>
      <c r="N705" t="str">
        <f t="shared" si="86"/>
        <v/>
      </c>
      <c r="O705" t="str">
        <f t="shared" si="87"/>
        <v/>
      </c>
    </row>
    <row r="706" spans="1:15" x14ac:dyDescent="0.25">
      <c r="A706" s="1">
        <v>39091</v>
      </c>
      <c r="B706" s="10">
        <v>83373.5</v>
      </c>
      <c r="C706" s="10">
        <v>83477.87</v>
      </c>
      <c r="D706" s="10">
        <v>83477.87</v>
      </c>
      <c r="E706" s="10">
        <v>83170.759999999995</v>
      </c>
      <c r="H706">
        <f t="shared" si="80"/>
        <v>1.2518366147515891E-3</v>
      </c>
      <c r="I706">
        <f t="shared" si="81"/>
        <v>1.2518366147515891E-3</v>
      </c>
      <c r="J706">
        <f t="shared" si="82"/>
        <v>-2.4317079167841538E-3</v>
      </c>
      <c r="K706" t="str">
        <f t="shared" si="83"/>
        <v/>
      </c>
      <c r="L706" t="str">
        <f t="shared" si="84"/>
        <v/>
      </c>
      <c r="M706" t="str">
        <f t="shared" si="85"/>
        <v/>
      </c>
      <c r="N706" t="str">
        <f t="shared" si="86"/>
        <v/>
      </c>
      <c r="O706" t="str">
        <f t="shared" si="87"/>
        <v/>
      </c>
    </row>
    <row r="707" spans="1:15" x14ac:dyDescent="0.25">
      <c r="A707" s="1">
        <v>39092</v>
      </c>
      <c r="B707" s="10">
        <v>83005.78</v>
      </c>
      <c r="C707" s="10">
        <v>83073.960000000006</v>
      </c>
      <c r="D707" s="10">
        <v>83202.2</v>
      </c>
      <c r="E707" s="10">
        <v>82995.19</v>
      </c>
      <c r="H707">
        <f t="shared" si="80"/>
        <v>8.2138858281921578E-4</v>
      </c>
      <c r="I707">
        <f t="shared" si="81"/>
        <v>2.3663412355139357E-3</v>
      </c>
      <c r="J707">
        <f t="shared" si="82"/>
        <v>-1.2758147685609789E-4</v>
      </c>
      <c r="K707" t="str">
        <f t="shared" si="83"/>
        <v/>
      </c>
      <c r="L707" t="str">
        <f t="shared" si="84"/>
        <v/>
      </c>
      <c r="M707" t="str">
        <f t="shared" si="85"/>
        <v/>
      </c>
      <c r="N707" t="str">
        <f t="shared" si="86"/>
        <v/>
      </c>
      <c r="O707" t="str">
        <f t="shared" si="87"/>
        <v/>
      </c>
    </row>
    <row r="708" spans="1:15" x14ac:dyDescent="0.25">
      <c r="A708" s="1">
        <v>39093</v>
      </c>
      <c r="B708" s="10">
        <v>81978.78</v>
      </c>
      <c r="C708" s="10">
        <v>82435.839999999997</v>
      </c>
      <c r="D708" s="10">
        <v>82443.27</v>
      </c>
      <c r="E708" s="10">
        <v>81784.5</v>
      </c>
      <c r="H708">
        <f t="shared" si="80"/>
        <v>5.5753452295825845E-3</v>
      </c>
      <c r="I708">
        <f t="shared" si="81"/>
        <v>5.6659784397865565E-3</v>
      </c>
      <c r="J708">
        <f t="shared" si="82"/>
        <v>-2.3698815717920763E-3</v>
      </c>
      <c r="K708" t="str">
        <f t="shared" si="83"/>
        <v/>
      </c>
      <c r="L708" t="str">
        <f t="shared" si="84"/>
        <v/>
      </c>
      <c r="M708" t="str">
        <f t="shared" si="85"/>
        <v/>
      </c>
      <c r="N708" t="str">
        <f t="shared" si="86"/>
        <v/>
      </c>
      <c r="O708" t="str">
        <f t="shared" si="87"/>
        <v/>
      </c>
    </row>
    <row r="709" spans="1:15" x14ac:dyDescent="0.25">
      <c r="A709" s="1">
        <v>39094</v>
      </c>
      <c r="B709" s="10">
        <v>80810.09</v>
      </c>
      <c r="C709" s="10">
        <v>81427.47</v>
      </c>
      <c r="D709" s="10">
        <v>81427.47</v>
      </c>
      <c r="E709" s="10">
        <v>80755.62</v>
      </c>
      <c r="H709">
        <f t="shared" si="80"/>
        <v>7.6398875437462266E-3</v>
      </c>
      <c r="I709">
        <f t="shared" si="81"/>
        <v>7.6398875437462266E-3</v>
      </c>
      <c r="J709">
        <f t="shared" si="82"/>
        <v>-6.7404949060201336E-4</v>
      </c>
      <c r="K709" t="str">
        <f t="shared" si="83"/>
        <v/>
      </c>
      <c r="L709" t="str">
        <f t="shared" si="84"/>
        <v/>
      </c>
      <c r="M709" t="str">
        <f t="shared" si="85"/>
        <v/>
      </c>
      <c r="N709" t="str">
        <f t="shared" si="86"/>
        <v/>
      </c>
      <c r="O709" t="str">
        <f t="shared" si="87"/>
        <v/>
      </c>
    </row>
    <row r="710" spans="1:15" x14ac:dyDescent="0.25">
      <c r="A710" s="1">
        <v>39098</v>
      </c>
      <c r="B710" s="10">
        <v>80863.28</v>
      </c>
      <c r="C710" s="10">
        <v>81194.69</v>
      </c>
      <c r="D710" s="10">
        <v>81395.25</v>
      </c>
      <c r="E710" s="10">
        <v>80720.070000000007</v>
      </c>
      <c r="H710">
        <f t="shared" si="80"/>
        <v>4.0983991745078274E-3</v>
      </c>
      <c r="I710">
        <f t="shared" si="81"/>
        <v>6.5786349502519048E-3</v>
      </c>
      <c r="J710">
        <f t="shared" si="82"/>
        <v>-1.7710139880547926E-3</v>
      </c>
      <c r="K710" t="str">
        <f t="shared" si="83"/>
        <v/>
      </c>
      <c r="L710" t="str">
        <f t="shared" si="84"/>
        <v/>
      </c>
      <c r="M710" t="str">
        <f t="shared" si="85"/>
        <v/>
      </c>
      <c r="N710" t="str">
        <f t="shared" si="86"/>
        <v/>
      </c>
      <c r="O710" t="str">
        <f t="shared" si="87"/>
        <v/>
      </c>
    </row>
    <row r="711" spans="1:15" x14ac:dyDescent="0.25">
      <c r="A711" s="1">
        <v>39099</v>
      </c>
      <c r="B711" s="10">
        <v>80266.53</v>
      </c>
      <c r="C711" s="10">
        <v>80601.149999999994</v>
      </c>
      <c r="D711" s="10">
        <v>80601.149999999994</v>
      </c>
      <c r="E711" s="10">
        <v>79832.97</v>
      </c>
      <c r="H711">
        <f t="shared" ref="H711:H774" si="88">C711/$B711-1</f>
        <v>4.1688609187415793E-3</v>
      </c>
      <c r="I711">
        <f t="shared" ref="I711:I774" si="89">D711/$B711-1</f>
        <v>4.1688609187415793E-3</v>
      </c>
      <c r="J711">
        <f t="shared" ref="J711:J774" si="90">E711/$B711-1</f>
        <v>-5.4015042135245883E-3</v>
      </c>
      <c r="K711" t="str">
        <f t="shared" ref="K711:K774" si="91">IF(AND(C711&lt;E711,ABS(C711/E711-1)&gt;K$2),C711/E711-1,"")</f>
        <v/>
      </c>
      <c r="L711" t="str">
        <f t="shared" ref="L711:L774" si="92">IF(AND(C711&gt;D711,ABS(D711/C711-1)&gt;K$2),D711/C711-1,"")</f>
        <v/>
      </c>
      <c r="M711" t="str">
        <f t="shared" ref="M711:M774" si="93">IF(AND(E711&gt;D711,ABS(E711/D711-1)&gt;K$2),E711/D711-1,"")</f>
        <v/>
      </c>
      <c r="N711" t="str">
        <f t="shared" ref="N711:N774" si="94">IF(AND(B711&lt;E711,ABS(E711/B711-1)&gt;K$2),E711/B711-1,"")</f>
        <v/>
      </c>
      <c r="O711" t="str">
        <f t="shared" ref="O711:O774" si="95">IF(AND(B711&gt;D711,ABS(D711/B711-1)&gt;K$2),D711/B711-1,"")</f>
        <v/>
      </c>
    </row>
    <row r="712" spans="1:15" x14ac:dyDescent="0.25">
      <c r="A712" s="1">
        <v>39100</v>
      </c>
      <c r="B712" s="10">
        <v>79412.95</v>
      </c>
      <c r="C712" s="10">
        <v>79870.990000000005</v>
      </c>
      <c r="D712" s="10">
        <v>79940.09</v>
      </c>
      <c r="E712" s="10">
        <v>79156.28</v>
      </c>
      <c r="H712">
        <f t="shared" si="88"/>
        <v>5.7678250209822757E-3</v>
      </c>
      <c r="I712">
        <f t="shared" si="89"/>
        <v>6.6379601815573785E-3</v>
      </c>
      <c r="J712">
        <f t="shared" si="90"/>
        <v>-3.232092498767547E-3</v>
      </c>
      <c r="K712" t="str">
        <f t="shared" si="91"/>
        <v/>
      </c>
      <c r="L712" t="str">
        <f t="shared" si="92"/>
        <v/>
      </c>
      <c r="M712" t="str">
        <f t="shared" si="93"/>
        <v/>
      </c>
      <c r="N712" t="str">
        <f t="shared" si="94"/>
        <v/>
      </c>
      <c r="O712" t="str">
        <f t="shared" si="95"/>
        <v/>
      </c>
    </row>
    <row r="713" spans="1:15" x14ac:dyDescent="0.25">
      <c r="A713" s="1">
        <v>39101</v>
      </c>
      <c r="B713" s="10">
        <v>78888.100000000006</v>
      </c>
      <c r="C713" s="10">
        <v>79116.84</v>
      </c>
      <c r="D713" s="10">
        <v>79224.02</v>
      </c>
      <c r="E713" s="10">
        <v>78888.100000000006</v>
      </c>
      <c r="H713">
        <f t="shared" si="88"/>
        <v>2.8995501222617293E-3</v>
      </c>
      <c r="I713">
        <f t="shared" si="89"/>
        <v>4.2581834269046492E-3</v>
      </c>
      <c r="J713">
        <f t="shared" si="90"/>
        <v>0</v>
      </c>
      <c r="K713" t="str">
        <f t="shared" si="91"/>
        <v/>
      </c>
      <c r="L713" t="str">
        <f t="shared" si="92"/>
        <v/>
      </c>
      <c r="M713" t="str">
        <f t="shared" si="93"/>
        <v/>
      </c>
      <c r="N713" t="str">
        <f t="shared" si="94"/>
        <v/>
      </c>
      <c r="O713" t="str">
        <f t="shared" si="95"/>
        <v/>
      </c>
    </row>
    <row r="714" spans="1:15" x14ac:dyDescent="0.25">
      <c r="A714" s="1">
        <v>39104</v>
      </c>
      <c r="B714" s="10">
        <v>78942.789999999994</v>
      </c>
      <c r="C714" s="10">
        <v>78870.86</v>
      </c>
      <c r="D714" s="10">
        <v>78985.179999999993</v>
      </c>
      <c r="E714" s="10">
        <v>78868.14</v>
      </c>
      <c r="H714">
        <f t="shared" si="88"/>
        <v>-9.1116617489694907E-4</v>
      </c>
      <c r="I714">
        <f t="shared" si="89"/>
        <v>5.3697114074635621E-4</v>
      </c>
      <c r="J714">
        <f t="shared" si="90"/>
        <v>-9.4562150640986609E-4</v>
      </c>
      <c r="K714" t="str">
        <f t="shared" si="91"/>
        <v/>
      </c>
      <c r="L714" t="str">
        <f t="shared" si="92"/>
        <v/>
      </c>
      <c r="M714" t="str">
        <f t="shared" si="93"/>
        <v/>
      </c>
      <c r="N714" t="str">
        <f t="shared" si="94"/>
        <v/>
      </c>
      <c r="O714" t="str">
        <f t="shared" si="95"/>
        <v/>
      </c>
    </row>
    <row r="715" spans="1:15" x14ac:dyDescent="0.25">
      <c r="A715" s="1">
        <v>39105</v>
      </c>
      <c r="B715" s="10">
        <v>78137.84</v>
      </c>
      <c r="C715" s="10">
        <v>79051.59</v>
      </c>
      <c r="D715" s="10">
        <v>79076.97</v>
      </c>
      <c r="E715" s="10">
        <v>78137.84</v>
      </c>
      <c r="H715">
        <f t="shared" si="88"/>
        <v>1.1694078054883539E-2</v>
      </c>
      <c r="I715">
        <f t="shared" si="89"/>
        <v>1.2018888671609051E-2</v>
      </c>
      <c r="J715">
        <f t="shared" si="90"/>
        <v>0</v>
      </c>
      <c r="K715" t="str">
        <f t="shared" si="91"/>
        <v/>
      </c>
      <c r="L715" t="str">
        <f t="shared" si="92"/>
        <v/>
      </c>
      <c r="M715" t="str">
        <f t="shared" si="93"/>
        <v/>
      </c>
      <c r="N715" t="str">
        <f t="shared" si="94"/>
        <v/>
      </c>
      <c r="O715" t="str">
        <f t="shared" si="95"/>
        <v/>
      </c>
    </row>
    <row r="716" spans="1:15" x14ac:dyDescent="0.25">
      <c r="A716" s="1">
        <v>39106</v>
      </c>
      <c r="B716" s="10">
        <v>77030.17</v>
      </c>
      <c r="C716" s="10">
        <v>77820.83</v>
      </c>
      <c r="D716" s="10">
        <v>77983.86</v>
      </c>
      <c r="E716" s="10">
        <v>77030.17</v>
      </c>
      <c r="H716">
        <f t="shared" si="88"/>
        <v>1.0264289952884642E-2</v>
      </c>
      <c r="I716">
        <f t="shared" si="89"/>
        <v>1.2380733419126599E-2</v>
      </c>
      <c r="J716">
        <f t="shared" si="90"/>
        <v>0</v>
      </c>
      <c r="K716" t="str">
        <f t="shared" si="91"/>
        <v/>
      </c>
      <c r="L716" t="str">
        <f t="shared" si="92"/>
        <v/>
      </c>
      <c r="M716" t="str">
        <f t="shared" si="93"/>
        <v/>
      </c>
      <c r="N716" t="str">
        <f t="shared" si="94"/>
        <v/>
      </c>
      <c r="O716" t="str">
        <f t="shared" si="95"/>
        <v/>
      </c>
    </row>
    <row r="717" spans="1:15" x14ac:dyDescent="0.25">
      <c r="A717" s="1">
        <v>39107</v>
      </c>
      <c r="B717" s="10">
        <v>77439.009999999995</v>
      </c>
      <c r="C717" s="10">
        <v>77502.44</v>
      </c>
      <c r="D717" s="10">
        <v>77649</v>
      </c>
      <c r="E717" s="10">
        <v>77013.88</v>
      </c>
      <c r="H717">
        <f t="shared" si="88"/>
        <v>8.1909621520215303E-4</v>
      </c>
      <c r="I717">
        <f t="shared" si="89"/>
        <v>2.7116823936670365E-3</v>
      </c>
      <c r="J717">
        <f t="shared" si="90"/>
        <v>-5.4898687366998766E-3</v>
      </c>
      <c r="K717" t="str">
        <f t="shared" si="91"/>
        <v/>
      </c>
      <c r="L717" t="str">
        <f t="shared" si="92"/>
        <v/>
      </c>
      <c r="M717" t="str">
        <f t="shared" si="93"/>
        <v/>
      </c>
      <c r="N717" t="str">
        <f t="shared" si="94"/>
        <v/>
      </c>
      <c r="O717" t="str">
        <f t="shared" si="95"/>
        <v/>
      </c>
    </row>
    <row r="718" spans="1:15" x14ac:dyDescent="0.25">
      <c r="A718" s="1">
        <v>39108</v>
      </c>
      <c r="B718" s="10">
        <v>77395.59</v>
      </c>
      <c r="C718" s="10">
        <v>77456.639999999999</v>
      </c>
      <c r="D718" s="10">
        <v>77462.509999999995</v>
      </c>
      <c r="E718" s="10">
        <v>77395.59</v>
      </c>
      <c r="H718">
        <f t="shared" si="88"/>
        <v>7.8880463344233043E-4</v>
      </c>
      <c r="I718">
        <f t="shared" si="89"/>
        <v>8.6464874807457015E-4</v>
      </c>
      <c r="J718">
        <f t="shared" si="90"/>
        <v>0</v>
      </c>
      <c r="K718" t="str">
        <f t="shared" si="91"/>
        <v/>
      </c>
      <c r="L718" t="str">
        <f t="shared" si="92"/>
        <v/>
      </c>
      <c r="M718" t="str">
        <f t="shared" si="93"/>
        <v/>
      </c>
      <c r="N718" t="str">
        <f t="shared" si="94"/>
        <v/>
      </c>
      <c r="O718" t="str">
        <f t="shared" si="95"/>
        <v/>
      </c>
    </row>
    <row r="719" spans="1:15" x14ac:dyDescent="0.25">
      <c r="A719" s="1">
        <v>39111</v>
      </c>
      <c r="B719" s="10">
        <v>77460.53</v>
      </c>
      <c r="C719" s="10">
        <v>77435.33</v>
      </c>
      <c r="D719" s="10">
        <v>77460.53</v>
      </c>
      <c r="E719" s="10">
        <v>77359.460000000006</v>
      </c>
      <c r="H719">
        <f t="shared" si="88"/>
        <v>-3.2532697620324402E-4</v>
      </c>
      <c r="I719">
        <f t="shared" si="89"/>
        <v>0</v>
      </c>
      <c r="J719">
        <f t="shared" si="90"/>
        <v>-1.3047935509864494E-3</v>
      </c>
      <c r="K719" t="str">
        <f t="shared" si="91"/>
        <v/>
      </c>
      <c r="L719" t="str">
        <f t="shared" si="92"/>
        <v/>
      </c>
      <c r="M719" t="str">
        <f t="shared" si="93"/>
        <v/>
      </c>
      <c r="N719" t="str">
        <f t="shared" si="94"/>
        <v/>
      </c>
      <c r="O719" t="str">
        <f t="shared" si="95"/>
        <v/>
      </c>
    </row>
    <row r="720" spans="1:15" x14ac:dyDescent="0.25">
      <c r="A720" s="1">
        <v>39112</v>
      </c>
      <c r="B720" s="10">
        <v>77235.81</v>
      </c>
      <c r="C720" s="10">
        <v>77240.3</v>
      </c>
      <c r="D720" s="10">
        <v>77240.3</v>
      </c>
      <c r="E720" s="10">
        <v>77170.8</v>
      </c>
      <c r="H720">
        <f t="shared" si="88"/>
        <v>5.8133655878034318E-5</v>
      </c>
      <c r="I720">
        <f t="shared" si="89"/>
        <v>5.8133655878034318E-5</v>
      </c>
      <c r="J720">
        <f t="shared" si="90"/>
        <v>-8.4170801083061075E-4</v>
      </c>
      <c r="K720" t="str">
        <f t="shared" si="91"/>
        <v/>
      </c>
      <c r="L720" t="str">
        <f t="shared" si="92"/>
        <v/>
      </c>
      <c r="M720" t="str">
        <f t="shared" si="93"/>
        <v/>
      </c>
      <c r="N720" t="str">
        <f t="shared" si="94"/>
        <v/>
      </c>
      <c r="O720" t="str">
        <f t="shared" si="95"/>
        <v/>
      </c>
    </row>
    <row r="721" spans="1:15" x14ac:dyDescent="0.25">
      <c r="A721" s="1">
        <v>39113</v>
      </c>
      <c r="B721" s="10">
        <v>76849.899999999994</v>
      </c>
      <c r="C721" s="10">
        <v>77028.429999999993</v>
      </c>
      <c r="D721" s="10">
        <v>77055.48</v>
      </c>
      <c r="E721" s="10">
        <v>76766.95</v>
      </c>
      <c r="H721">
        <f t="shared" si="88"/>
        <v>2.3230999649965778E-3</v>
      </c>
      <c r="I721">
        <f t="shared" si="89"/>
        <v>2.6750848081780187E-3</v>
      </c>
      <c r="J721">
        <f t="shared" si="90"/>
        <v>-1.0793768111604374E-3</v>
      </c>
      <c r="K721" t="str">
        <f t="shared" si="91"/>
        <v/>
      </c>
      <c r="L721" t="str">
        <f t="shared" si="92"/>
        <v/>
      </c>
      <c r="M721" t="str">
        <f t="shared" si="93"/>
        <v/>
      </c>
      <c r="N721" t="str">
        <f t="shared" si="94"/>
        <v/>
      </c>
      <c r="O721" t="str">
        <f t="shared" si="95"/>
        <v/>
      </c>
    </row>
    <row r="722" spans="1:15" x14ac:dyDescent="0.25">
      <c r="A722" s="1">
        <v>39114</v>
      </c>
      <c r="B722" s="10">
        <v>76577.81</v>
      </c>
      <c r="C722" s="10">
        <v>76561.64</v>
      </c>
      <c r="D722" s="10">
        <v>76642.710000000006</v>
      </c>
      <c r="E722" s="10">
        <v>76478.77</v>
      </c>
      <c r="H722">
        <f t="shared" si="88"/>
        <v>-2.1115777533986524E-4</v>
      </c>
      <c r="I722">
        <f t="shared" si="89"/>
        <v>8.4750399626232209E-4</v>
      </c>
      <c r="J722">
        <f t="shared" si="90"/>
        <v>-1.2933250506902416E-3</v>
      </c>
      <c r="K722" t="str">
        <f t="shared" si="91"/>
        <v/>
      </c>
      <c r="L722" t="str">
        <f t="shared" si="92"/>
        <v/>
      </c>
      <c r="M722" t="str">
        <f t="shared" si="93"/>
        <v/>
      </c>
      <c r="N722" t="str">
        <f t="shared" si="94"/>
        <v/>
      </c>
      <c r="O722" t="str">
        <f t="shared" si="95"/>
        <v/>
      </c>
    </row>
    <row r="723" spans="1:15" x14ac:dyDescent="0.25">
      <c r="A723" s="1">
        <v>39115</v>
      </c>
      <c r="B723" s="10">
        <v>76617.33</v>
      </c>
      <c r="C723" s="10">
        <v>76610.210000000006</v>
      </c>
      <c r="D723" s="10">
        <v>76675</v>
      </c>
      <c r="E723" s="10">
        <v>76610.210000000006</v>
      </c>
      <c r="H723">
        <f t="shared" si="88"/>
        <v>-9.2929367285332631E-5</v>
      </c>
      <c r="I723">
        <f t="shared" si="89"/>
        <v>7.5270177125719151E-4</v>
      </c>
      <c r="J723">
        <f t="shared" si="90"/>
        <v>-9.2929367285332631E-5</v>
      </c>
      <c r="K723" t="str">
        <f t="shared" si="91"/>
        <v/>
      </c>
      <c r="L723" t="str">
        <f t="shared" si="92"/>
        <v/>
      </c>
      <c r="M723" t="str">
        <f t="shared" si="93"/>
        <v/>
      </c>
      <c r="N723" t="str">
        <f t="shared" si="94"/>
        <v/>
      </c>
      <c r="O723" t="str">
        <f t="shared" si="95"/>
        <v/>
      </c>
    </row>
    <row r="724" spans="1:15" x14ac:dyDescent="0.25">
      <c r="A724" s="1">
        <v>39118</v>
      </c>
      <c r="B724" s="10">
        <v>76764.600000000006</v>
      </c>
      <c r="C724" s="10">
        <v>76967.03</v>
      </c>
      <c r="D724" s="10">
        <v>77080.3</v>
      </c>
      <c r="E724" s="10">
        <v>76751.28</v>
      </c>
      <c r="H724">
        <f t="shared" si="88"/>
        <v>2.6370227943608437E-3</v>
      </c>
      <c r="I724">
        <f t="shared" si="89"/>
        <v>4.1125727223225717E-3</v>
      </c>
      <c r="J724">
        <f t="shared" si="90"/>
        <v>-1.7351748071381401E-4</v>
      </c>
      <c r="K724" t="str">
        <f t="shared" si="91"/>
        <v/>
      </c>
      <c r="L724" t="str">
        <f t="shared" si="92"/>
        <v/>
      </c>
      <c r="M724" t="str">
        <f t="shared" si="93"/>
        <v/>
      </c>
      <c r="N724" t="str">
        <f t="shared" si="94"/>
        <v/>
      </c>
      <c r="O724" t="str">
        <f t="shared" si="95"/>
        <v/>
      </c>
    </row>
    <row r="725" spans="1:15" x14ac:dyDescent="0.25">
      <c r="A725" s="1">
        <v>39119</v>
      </c>
      <c r="B725" s="10">
        <v>76101.58</v>
      </c>
      <c r="C725" s="10">
        <v>76651.41</v>
      </c>
      <c r="D725" s="10">
        <v>76694.53</v>
      </c>
      <c r="E725" s="10">
        <v>76101.58</v>
      </c>
      <c r="H725">
        <f t="shared" si="88"/>
        <v>7.2249485490314402E-3</v>
      </c>
      <c r="I725">
        <f t="shared" si="89"/>
        <v>7.7915596496156425E-3</v>
      </c>
      <c r="J725">
        <f t="shared" si="90"/>
        <v>0</v>
      </c>
      <c r="K725" t="str">
        <f t="shared" si="91"/>
        <v/>
      </c>
      <c r="L725" t="str">
        <f t="shared" si="92"/>
        <v/>
      </c>
      <c r="M725" t="str">
        <f t="shared" si="93"/>
        <v/>
      </c>
      <c r="N725" t="str">
        <f t="shared" si="94"/>
        <v/>
      </c>
      <c r="O725" t="str">
        <f t="shared" si="95"/>
        <v/>
      </c>
    </row>
    <row r="726" spans="1:15" x14ac:dyDescent="0.25">
      <c r="A726" s="1">
        <v>39120</v>
      </c>
      <c r="B726" s="10">
        <v>75874.45</v>
      </c>
      <c r="C726" s="10">
        <v>75684.33</v>
      </c>
      <c r="D726" s="10">
        <v>75874.45</v>
      </c>
      <c r="E726" s="10">
        <v>75643.95</v>
      </c>
      <c r="H726">
        <f t="shared" si="88"/>
        <v>-2.505718328106421E-3</v>
      </c>
      <c r="I726">
        <f t="shared" si="89"/>
        <v>0</v>
      </c>
      <c r="J726">
        <f t="shared" si="90"/>
        <v>-3.0379132896515282E-3</v>
      </c>
      <c r="K726" t="str">
        <f t="shared" si="91"/>
        <v/>
      </c>
      <c r="L726" t="str">
        <f t="shared" si="92"/>
        <v/>
      </c>
      <c r="M726" t="str">
        <f t="shared" si="93"/>
        <v/>
      </c>
      <c r="N726" t="str">
        <f t="shared" si="94"/>
        <v/>
      </c>
      <c r="O726" t="str">
        <f t="shared" si="95"/>
        <v/>
      </c>
    </row>
    <row r="727" spans="1:15" x14ac:dyDescent="0.25">
      <c r="A727" s="1">
        <v>39121</v>
      </c>
      <c r="B727" s="10">
        <v>75910.17</v>
      </c>
      <c r="C727" s="10">
        <v>75924.639999999999</v>
      </c>
      <c r="D727" s="10">
        <v>76050.13</v>
      </c>
      <c r="E727" s="10">
        <v>75888.789999999994</v>
      </c>
      <c r="H727">
        <f t="shared" si="88"/>
        <v>1.906200447185924E-4</v>
      </c>
      <c r="I727">
        <f t="shared" si="89"/>
        <v>1.8437582210657499E-3</v>
      </c>
      <c r="J727">
        <f t="shared" si="90"/>
        <v>-2.816486908144844E-4</v>
      </c>
      <c r="K727" t="str">
        <f t="shared" si="91"/>
        <v/>
      </c>
      <c r="L727" t="str">
        <f t="shared" si="92"/>
        <v/>
      </c>
      <c r="M727" t="str">
        <f t="shared" si="93"/>
        <v/>
      </c>
      <c r="N727" t="str">
        <f t="shared" si="94"/>
        <v/>
      </c>
      <c r="O727" t="str">
        <f t="shared" si="95"/>
        <v/>
      </c>
    </row>
    <row r="728" spans="1:15" x14ac:dyDescent="0.25">
      <c r="A728" s="1">
        <v>39122</v>
      </c>
      <c r="B728" s="10">
        <v>77090.990000000005</v>
      </c>
      <c r="C728" s="10">
        <v>76381.56</v>
      </c>
      <c r="D728" s="10">
        <v>77418.789999999994</v>
      </c>
      <c r="E728" s="10">
        <v>76228.009999999995</v>
      </c>
      <c r="H728">
        <f t="shared" si="88"/>
        <v>-9.2025021341665125E-3</v>
      </c>
      <c r="I728">
        <f t="shared" si="89"/>
        <v>4.2521181787908979E-3</v>
      </c>
      <c r="J728">
        <f t="shared" si="90"/>
        <v>-1.1194304288996815E-2</v>
      </c>
      <c r="K728" t="str">
        <f t="shared" si="91"/>
        <v/>
      </c>
      <c r="L728" t="str">
        <f t="shared" si="92"/>
        <v/>
      </c>
      <c r="M728" t="str">
        <f t="shared" si="93"/>
        <v/>
      </c>
      <c r="N728" t="str">
        <f t="shared" si="94"/>
        <v/>
      </c>
      <c r="O728" t="str">
        <f t="shared" si="95"/>
        <v/>
      </c>
    </row>
    <row r="729" spans="1:15" x14ac:dyDescent="0.25">
      <c r="A729" s="1">
        <v>39125</v>
      </c>
      <c r="B729" s="10">
        <v>77720.88</v>
      </c>
      <c r="C729" s="10">
        <v>77586.52</v>
      </c>
      <c r="D729" s="10">
        <v>77840.539999999994</v>
      </c>
      <c r="E729" s="10">
        <v>77506.02</v>
      </c>
      <c r="H729">
        <f t="shared" si="88"/>
        <v>-1.7287503692701156E-3</v>
      </c>
      <c r="I729">
        <f t="shared" si="89"/>
        <v>1.539612006451696E-3</v>
      </c>
      <c r="J729">
        <f t="shared" si="90"/>
        <v>-2.7645080704181701E-3</v>
      </c>
      <c r="K729" t="str">
        <f t="shared" si="91"/>
        <v/>
      </c>
      <c r="L729" t="str">
        <f t="shared" si="92"/>
        <v/>
      </c>
      <c r="M729" t="str">
        <f t="shared" si="93"/>
        <v/>
      </c>
      <c r="N729" t="str">
        <f t="shared" si="94"/>
        <v/>
      </c>
      <c r="O729" t="str">
        <f t="shared" si="95"/>
        <v/>
      </c>
    </row>
    <row r="730" spans="1:15" x14ac:dyDescent="0.25">
      <c r="A730" s="1">
        <v>39126</v>
      </c>
      <c r="B730" s="10">
        <v>76861.06</v>
      </c>
      <c r="C730" s="10">
        <v>77213.100000000006</v>
      </c>
      <c r="D730" s="10">
        <v>77298.03</v>
      </c>
      <c r="E730" s="10">
        <v>76861.06</v>
      </c>
      <c r="H730">
        <f t="shared" si="88"/>
        <v>4.5802126590501757E-3</v>
      </c>
      <c r="I730">
        <f t="shared" si="89"/>
        <v>5.6851935167170353E-3</v>
      </c>
      <c r="J730">
        <f t="shared" si="90"/>
        <v>0</v>
      </c>
      <c r="K730" t="str">
        <f t="shared" si="91"/>
        <v/>
      </c>
      <c r="L730" t="str">
        <f t="shared" si="92"/>
        <v/>
      </c>
      <c r="M730" t="str">
        <f t="shared" si="93"/>
        <v/>
      </c>
      <c r="N730" t="str">
        <f t="shared" si="94"/>
        <v/>
      </c>
      <c r="O730" t="str">
        <f t="shared" si="95"/>
        <v/>
      </c>
    </row>
    <row r="731" spans="1:15" x14ac:dyDescent="0.25">
      <c r="A731" s="1">
        <v>39127</v>
      </c>
      <c r="B731" s="10">
        <v>76621.789999999994</v>
      </c>
      <c r="C731" s="10">
        <v>76253.75</v>
      </c>
      <c r="D731" s="10">
        <v>76718.16</v>
      </c>
      <c r="E731" s="10">
        <v>76164.429999999993</v>
      </c>
      <c r="H731">
        <f t="shared" si="88"/>
        <v>-4.8033333598704875E-3</v>
      </c>
      <c r="I731">
        <f t="shared" si="89"/>
        <v>1.2577362131582781E-3</v>
      </c>
      <c r="J731">
        <f t="shared" si="90"/>
        <v>-5.9690591932138881E-3</v>
      </c>
      <c r="K731" t="str">
        <f t="shared" si="91"/>
        <v/>
      </c>
      <c r="L731" t="str">
        <f t="shared" si="92"/>
        <v/>
      </c>
      <c r="M731" t="str">
        <f t="shared" si="93"/>
        <v/>
      </c>
      <c r="N731" t="str">
        <f t="shared" si="94"/>
        <v/>
      </c>
      <c r="O731" t="str">
        <f t="shared" si="95"/>
        <v/>
      </c>
    </row>
    <row r="732" spans="1:15" x14ac:dyDescent="0.25">
      <c r="A732" s="1">
        <v>39128</v>
      </c>
      <c r="B732" s="10">
        <v>75954.070000000007</v>
      </c>
      <c r="C732" s="10">
        <v>76484.2</v>
      </c>
      <c r="D732" s="10">
        <v>76484.2</v>
      </c>
      <c r="E732" s="10">
        <v>75917.350000000006</v>
      </c>
      <c r="H732">
        <f t="shared" si="88"/>
        <v>6.9796128107419975E-3</v>
      </c>
      <c r="I732">
        <f t="shared" si="89"/>
        <v>6.9796128107419975E-3</v>
      </c>
      <c r="J732">
        <f t="shared" si="90"/>
        <v>-4.8345006396632861E-4</v>
      </c>
      <c r="K732" t="str">
        <f t="shared" si="91"/>
        <v/>
      </c>
      <c r="L732" t="str">
        <f t="shared" si="92"/>
        <v/>
      </c>
      <c r="M732" t="str">
        <f t="shared" si="93"/>
        <v/>
      </c>
      <c r="N732" t="str">
        <f t="shared" si="94"/>
        <v/>
      </c>
      <c r="O732" t="str">
        <f t="shared" si="95"/>
        <v/>
      </c>
    </row>
    <row r="733" spans="1:15" x14ac:dyDescent="0.25">
      <c r="A733" s="1">
        <v>39129</v>
      </c>
      <c r="B733" s="10">
        <v>75742.69</v>
      </c>
      <c r="C733" s="10">
        <v>75823.570000000007</v>
      </c>
      <c r="D733" s="10">
        <v>75861.320000000007</v>
      </c>
      <c r="E733" s="10">
        <v>75742.69</v>
      </c>
      <c r="H733">
        <f t="shared" si="88"/>
        <v>1.0678258192309276E-3</v>
      </c>
      <c r="I733">
        <f t="shared" si="89"/>
        <v>1.5662237504372456E-3</v>
      </c>
      <c r="J733">
        <f t="shared" si="90"/>
        <v>0</v>
      </c>
      <c r="K733" t="str">
        <f t="shared" si="91"/>
        <v/>
      </c>
      <c r="L733" t="str">
        <f t="shared" si="92"/>
        <v/>
      </c>
      <c r="M733" t="str">
        <f t="shared" si="93"/>
        <v/>
      </c>
      <c r="N733" t="str">
        <f t="shared" si="94"/>
        <v/>
      </c>
      <c r="O733" t="str">
        <f t="shared" si="95"/>
        <v/>
      </c>
    </row>
    <row r="734" spans="1:15" x14ac:dyDescent="0.25">
      <c r="A734" s="1">
        <v>39133</v>
      </c>
      <c r="B734" s="10">
        <v>75589.649999999994</v>
      </c>
      <c r="C734" s="10">
        <v>75403.600000000006</v>
      </c>
      <c r="D734" s="10">
        <v>75589.649999999994</v>
      </c>
      <c r="E734" s="10">
        <v>75345.45</v>
      </c>
      <c r="H734">
        <f t="shared" si="88"/>
        <v>-2.4613158018325088E-3</v>
      </c>
      <c r="I734">
        <f t="shared" si="89"/>
        <v>0</v>
      </c>
      <c r="J734">
        <f t="shared" si="90"/>
        <v>-3.2306010148214215E-3</v>
      </c>
      <c r="K734" t="str">
        <f t="shared" si="91"/>
        <v/>
      </c>
      <c r="L734" t="str">
        <f t="shared" si="92"/>
        <v/>
      </c>
      <c r="M734" t="str">
        <f t="shared" si="93"/>
        <v/>
      </c>
      <c r="N734" t="str">
        <f t="shared" si="94"/>
        <v/>
      </c>
      <c r="O734" t="str">
        <f t="shared" si="95"/>
        <v/>
      </c>
    </row>
    <row r="735" spans="1:15" x14ac:dyDescent="0.25">
      <c r="A735" s="1">
        <v>39134</v>
      </c>
      <c r="B735" s="10">
        <v>74584.05</v>
      </c>
      <c r="C735" s="10">
        <v>75307.820000000007</v>
      </c>
      <c r="D735" s="10">
        <v>75307.820000000007</v>
      </c>
      <c r="E735" s="10">
        <v>74445.119999999995</v>
      </c>
      <c r="H735">
        <f t="shared" si="88"/>
        <v>9.7040855249883595E-3</v>
      </c>
      <c r="I735">
        <f t="shared" si="89"/>
        <v>9.7040855249883595E-3</v>
      </c>
      <c r="J735">
        <f t="shared" si="90"/>
        <v>-1.8627307044871699E-3</v>
      </c>
      <c r="K735" t="str">
        <f t="shared" si="91"/>
        <v/>
      </c>
      <c r="L735" t="str">
        <f t="shared" si="92"/>
        <v/>
      </c>
      <c r="M735" t="str">
        <f t="shared" si="93"/>
        <v/>
      </c>
      <c r="N735" t="str">
        <f t="shared" si="94"/>
        <v/>
      </c>
      <c r="O735" t="str">
        <f t="shared" si="95"/>
        <v/>
      </c>
    </row>
    <row r="736" spans="1:15" x14ac:dyDescent="0.25">
      <c r="A736" s="1">
        <v>39135</v>
      </c>
      <c r="B736" s="10">
        <v>74171.61</v>
      </c>
      <c r="C736" s="10">
        <v>73863.199999999997</v>
      </c>
      <c r="D736" s="10">
        <v>74171.61</v>
      </c>
      <c r="E736" s="10">
        <v>73862.83</v>
      </c>
      <c r="H736">
        <f t="shared" si="88"/>
        <v>-4.1580599369489546E-3</v>
      </c>
      <c r="I736">
        <f t="shared" si="89"/>
        <v>0</v>
      </c>
      <c r="J736">
        <f t="shared" si="90"/>
        <v>-4.1630483685064501E-3</v>
      </c>
      <c r="K736" t="str">
        <f t="shared" si="91"/>
        <v/>
      </c>
      <c r="L736" t="str">
        <f t="shared" si="92"/>
        <v/>
      </c>
      <c r="M736" t="str">
        <f t="shared" si="93"/>
        <v/>
      </c>
      <c r="N736" t="str">
        <f t="shared" si="94"/>
        <v/>
      </c>
      <c r="O736" t="str">
        <f t="shared" si="95"/>
        <v/>
      </c>
    </row>
    <row r="737" spans="1:15" x14ac:dyDescent="0.25">
      <c r="A737" s="1">
        <v>39136</v>
      </c>
      <c r="B737" s="10">
        <v>74988.710000000006</v>
      </c>
      <c r="C737" s="10">
        <v>74187.63</v>
      </c>
      <c r="D737" s="10">
        <v>74988.710000000006</v>
      </c>
      <c r="E737" s="10">
        <v>74187.63</v>
      </c>
      <c r="H737">
        <f t="shared" si="88"/>
        <v>-1.0682674765308042E-2</v>
      </c>
      <c r="I737">
        <f t="shared" si="89"/>
        <v>0</v>
      </c>
      <c r="J737">
        <f t="shared" si="90"/>
        <v>-1.0682674765308042E-2</v>
      </c>
      <c r="K737" t="str">
        <f t="shared" si="91"/>
        <v/>
      </c>
      <c r="L737" t="str">
        <f t="shared" si="92"/>
        <v/>
      </c>
      <c r="M737" t="str">
        <f t="shared" si="93"/>
        <v/>
      </c>
      <c r="N737" t="str">
        <f t="shared" si="94"/>
        <v/>
      </c>
      <c r="O737" t="str">
        <f t="shared" si="95"/>
        <v/>
      </c>
    </row>
    <row r="738" spans="1:15" x14ac:dyDescent="0.25">
      <c r="A738" s="1">
        <v>39139</v>
      </c>
      <c r="B738" s="10">
        <v>74912.259999999995</v>
      </c>
      <c r="C738" s="10">
        <v>74808.92</v>
      </c>
      <c r="D738" s="10">
        <v>74937.429999999993</v>
      </c>
      <c r="E738" s="10">
        <v>74798.03</v>
      </c>
      <c r="H738">
        <f t="shared" si="88"/>
        <v>-1.379480474891559E-3</v>
      </c>
      <c r="I738">
        <f t="shared" si="89"/>
        <v>3.35993067089424E-4</v>
      </c>
      <c r="J738">
        <f t="shared" si="90"/>
        <v>-1.52485053848328E-3</v>
      </c>
      <c r="K738" t="str">
        <f t="shared" si="91"/>
        <v/>
      </c>
      <c r="L738" t="str">
        <f t="shared" si="92"/>
        <v/>
      </c>
      <c r="M738" t="str">
        <f t="shared" si="93"/>
        <v/>
      </c>
      <c r="N738" t="str">
        <f t="shared" si="94"/>
        <v/>
      </c>
      <c r="O738" t="str">
        <f t="shared" si="95"/>
        <v/>
      </c>
    </row>
    <row r="739" spans="1:15" x14ac:dyDescent="0.25">
      <c r="A739" s="1">
        <v>39140</v>
      </c>
      <c r="B739" s="10">
        <v>78802.070000000007</v>
      </c>
      <c r="C739" s="10">
        <v>75641.88</v>
      </c>
      <c r="D739" s="10">
        <v>80462.37</v>
      </c>
      <c r="E739" s="10">
        <v>75641.88</v>
      </c>
      <c r="H739">
        <f t="shared" si="88"/>
        <v>-4.0102880546158293E-2</v>
      </c>
      <c r="I739">
        <f t="shared" si="89"/>
        <v>2.1069243485608791E-2</v>
      </c>
      <c r="J739">
        <f t="shared" si="90"/>
        <v>-4.0102880546158293E-2</v>
      </c>
      <c r="K739" t="str">
        <f t="shared" si="91"/>
        <v/>
      </c>
      <c r="L739" t="str">
        <f t="shared" si="92"/>
        <v/>
      </c>
      <c r="M739" t="str">
        <f t="shared" si="93"/>
        <v/>
      </c>
      <c r="N739" t="str">
        <f t="shared" si="94"/>
        <v/>
      </c>
      <c r="O739" t="str">
        <f t="shared" si="95"/>
        <v/>
      </c>
    </row>
    <row r="740" spans="1:15" x14ac:dyDescent="0.25">
      <c r="A740" s="1">
        <v>39141</v>
      </c>
      <c r="B740" s="10">
        <v>76118.710000000006</v>
      </c>
      <c r="C740" s="10">
        <v>77090.63</v>
      </c>
      <c r="D740" s="10">
        <v>77508.27</v>
      </c>
      <c r="E740" s="10">
        <v>75796.83</v>
      </c>
      <c r="H740">
        <f t="shared" si="88"/>
        <v>1.2768477027527148E-2</v>
      </c>
      <c r="I740">
        <f t="shared" si="89"/>
        <v>1.825517011520561E-2</v>
      </c>
      <c r="J740">
        <f t="shared" si="90"/>
        <v>-4.2286581052148886E-3</v>
      </c>
      <c r="K740" t="str">
        <f t="shared" si="91"/>
        <v/>
      </c>
      <c r="L740" t="str">
        <f t="shared" si="92"/>
        <v/>
      </c>
      <c r="M740" t="str">
        <f t="shared" si="93"/>
        <v/>
      </c>
      <c r="N740" t="str">
        <f t="shared" si="94"/>
        <v/>
      </c>
      <c r="O740" t="str">
        <f t="shared" si="95"/>
        <v/>
      </c>
    </row>
    <row r="741" spans="1:15" x14ac:dyDescent="0.25">
      <c r="A741" s="1">
        <v>39142</v>
      </c>
      <c r="B741" s="10">
        <v>77242.59</v>
      </c>
      <c r="C741" s="10">
        <v>78454.58</v>
      </c>
      <c r="D741" s="10">
        <v>78454.58</v>
      </c>
      <c r="E741" s="10">
        <v>77242.59</v>
      </c>
      <c r="H741">
        <f t="shared" si="88"/>
        <v>1.5690696026635198E-2</v>
      </c>
      <c r="I741">
        <f t="shared" si="89"/>
        <v>1.5690696026635198E-2</v>
      </c>
      <c r="J741">
        <f t="shared" si="90"/>
        <v>0</v>
      </c>
      <c r="K741" t="str">
        <f t="shared" si="91"/>
        <v/>
      </c>
      <c r="L741" t="str">
        <f t="shared" si="92"/>
        <v/>
      </c>
      <c r="M741" t="str">
        <f t="shared" si="93"/>
        <v/>
      </c>
      <c r="N741" t="str">
        <f t="shared" si="94"/>
        <v/>
      </c>
      <c r="O741" t="str">
        <f t="shared" si="95"/>
        <v/>
      </c>
    </row>
    <row r="742" spans="1:15" x14ac:dyDescent="0.25">
      <c r="A742" s="1">
        <v>39143</v>
      </c>
      <c r="B742" s="10">
        <v>78506.89</v>
      </c>
      <c r="C742" s="10">
        <v>77976.429999999993</v>
      </c>
      <c r="D742" s="10">
        <v>79196.490000000005</v>
      </c>
      <c r="E742" s="10">
        <v>77620.28</v>
      </c>
      <c r="H742">
        <f t="shared" si="88"/>
        <v>-6.7568591750355456E-3</v>
      </c>
      <c r="I742">
        <f t="shared" si="89"/>
        <v>8.7839424030171642E-3</v>
      </c>
      <c r="J742">
        <f t="shared" si="90"/>
        <v>-1.1293403674505487E-2</v>
      </c>
      <c r="K742" t="str">
        <f t="shared" si="91"/>
        <v/>
      </c>
      <c r="L742" t="str">
        <f t="shared" si="92"/>
        <v/>
      </c>
      <c r="M742" t="str">
        <f t="shared" si="93"/>
        <v/>
      </c>
      <c r="N742" t="str">
        <f t="shared" si="94"/>
        <v/>
      </c>
      <c r="O742" t="str">
        <f t="shared" si="95"/>
        <v/>
      </c>
    </row>
    <row r="743" spans="1:15" x14ac:dyDescent="0.25">
      <c r="A743" s="1">
        <v>39146</v>
      </c>
      <c r="B743" s="10">
        <v>78393.570000000007</v>
      </c>
      <c r="C743" s="10">
        <v>79243.72</v>
      </c>
      <c r="D743" s="10">
        <v>79535.789999999994</v>
      </c>
      <c r="E743" s="10">
        <v>78021.289999999994</v>
      </c>
      <c r="H743">
        <f t="shared" si="88"/>
        <v>1.0844639426422331E-2</v>
      </c>
      <c r="I743">
        <f t="shared" si="89"/>
        <v>1.4570327642942971E-2</v>
      </c>
      <c r="J743">
        <f t="shared" si="90"/>
        <v>-4.7488588668689324E-3</v>
      </c>
      <c r="K743" t="str">
        <f t="shared" si="91"/>
        <v/>
      </c>
      <c r="L743" t="str">
        <f t="shared" si="92"/>
        <v/>
      </c>
      <c r="M743" t="str">
        <f t="shared" si="93"/>
        <v/>
      </c>
      <c r="N743" t="str">
        <f t="shared" si="94"/>
        <v/>
      </c>
      <c r="O743" t="str">
        <f t="shared" si="95"/>
        <v/>
      </c>
    </row>
    <row r="744" spans="1:15" x14ac:dyDescent="0.25">
      <c r="A744" s="1">
        <v>39147</v>
      </c>
      <c r="B744" s="10">
        <v>76238.12</v>
      </c>
      <c r="C744" s="10">
        <v>77244.42</v>
      </c>
      <c r="D744" s="10">
        <v>77769.23</v>
      </c>
      <c r="E744" s="10">
        <v>76238.12</v>
      </c>
      <c r="H744">
        <f t="shared" si="88"/>
        <v>1.3199433564206497E-2</v>
      </c>
      <c r="I744">
        <f t="shared" si="89"/>
        <v>2.0083260185324692E-2</v>
      </c>
      <c r="J744">
        <f t="shared" si="90"/>
        <v>0</v>
      </c>
      <c r="K744" t="str">
        <f t="shared" si="91"/>
        <v/>
      </c>
      <c r="L744" t="str">
        <f t="shared" si="92"/>
        <v/>
      </c>
      <c r="M744" t="str">
        <f t="shared" si="93"/>
        <v/>
      </c>
      <c r="N744" t="str">
        <f t="shared" si="94"/>
        <v/>
      </c>
      <c r="O744" t="str">
        <f t="shared" si="95"/>
        <v/>
      </c>
    </row>
    <row r="745" spans="1:15" x14ac:dyDescent="0.25">
      <c r="A745" s="1">
        <v>39148</v>
      </c>
      <c r="B745" s="10">
        <v>75633.509999999995</v>
      </c>
      <c r="C745" s="10">
        <v>75161.679999999993</v>
      </c>
      <c r="D745" s="10">
        <v>75943.25</v>
      </c>
      <c r="E745" s="10">
        <v>74940.83</v>
      </c>
      <c r="H745">
        <f t="shared" si="88"/>
        <v>-6.2383723828234316E-3</v>
      </c>
      <c r="I745">
        <f t="shared" si="89"/>
        <v>4.0952747003279999E-3</v>
      </c>
      <c r="J745">
        <f t="shared" si="90"/>
        <v>-9.1583743766485703E-3</v>
      </c>
      <c r="K745" t="str">
        <f t="shared" si="91"/>
        <v/>
      </c>
      <c r="L745" t="str">
        <f t="shared" si="92"/>
        <v/>
      </c>
      <c r="M745" t="str">
        <f t="shared" si="93"/>
        <v/>
      </c>
      <c r="N745" t="str">
        <f t="shared" si="94"/>
        <v/>
      </c>
      <c r="O745" t="str">
        <f t="shared" si="95"/>
        <v/>
      </c>
    </row>
    <row r="746" spans="1:15" x14ac:dyDescent="0.25">
      <c r="A746" s="1">
        <v>39149</v>
      </c>
      <c r="B746" s="10">
        <v>75792.75</v>
      </c>
      <c r="C746" s="10">
        <v>75264.990000000005</v>
      </c>
      <c r="D746" s="10">
        <v>75792.75</v>
      </c>
      <c r="E746" s="10">
        <v>75203.94</v>
      </c>
      <c r="H746">
        <f t="shared" si="88"/>
        <v>-6.9631989867103838E-3</v>
      </c>
      <c r="I746">
        <f t="shared" si="89"/>
        <v>0</v>
      </c>
      <c r="J746">
        <f t="shared" si="90"/>
        <v>-7.7686849995546314E-3</v>
      </c>
      <c r="K746" t="str">
        <f t="shared" si="91"/>
        <v/>
      </c>
      <c r="L746" t="str">
        <f t="shared" si="92"/>
        <v/>
      </c>
      <c r="M746" t="str">
        <f t="shared" si="93"/>
        <v/>
      </c>
      <c r="N746" t="str">
        <f t="shared" si="94"/>
        <v/>
      </c>
      <c r="O746" t="str">
        <f t="shared" si="95"/>
        <v/>
      </c>
    </row>
    <row r="747" spans="1:15" x14ac:dyDescent="0.25">
      <c r="A747" s="1">
        <v>39150</v>
      </c>
      <c r="B747" s="10">
        <v>75456.44</v>
      </c>
      <c r="C747" s="10">
        <v>75168.929999999993</v>
      </c>
      <c r="D747" s="10">
        <v>75456.44</v>
      </c>
      <c r="E747" s="10">
        <v>75119.210000000006</v>
      </c>
      <c r="H747">
        <f t="shared" si="88"/>
        <v>-3.8102778238677804E-3</v>
      </c>
      <c r="I747">
        <f t="shared" si="89"/>
        <v>0</v>
      </c>
      <c r="J747">
        <f t="shared" si="90"/>
        <v>-4.4692010383738934E-3</v>
      </c>
      <c r="K747" t="str">
        <f t="shared" si="91"/>
        <v/>
      </c>
      <c r="L747" t="str">
        <f t="shared" si="92"/>
        <v/>
      </c>
      <c r="M747" t="str">
        <f t="shared" si="93"/>
        <v/>
      </c>
      <c r="N747" t="str">
        <f t="shared" si="94"/>
        <v/>
      </c>
      <c r="O747" t="str">
        <f t="shared" si="95"/>
        <v/>
      </c>
    </row>
    <row r="748" spans="1:15" x14ac:dyDescent="0.25">
      <c r="A748" s="1">
        <v>39153</v>
      </c>
      <c r="B748" s="10">
        <v>75173.41</v>
      </c>
      <c r="C748" s="10">
        <v>75202.64</v>
      </c>
      <c r="D748" s="10">
        <v>75202.64</v>
      </c>
      <c r="E748" s="10">
        <v>75119.199999999997</v>
      </c>
      <c r="H748">
        <f t="shared" si="88"/>
        <v>3.8883429659497537E-4</v>
      </c>
      <c r="I748">
        <f t="shared" si="89"/>
        <v>3.8883429659497537E-4</v>
      </c>
      <c r="J748">
        <f t="shared" si="90"/>
        <v>-7.2113264517337239E-4</v>
      </c>
      <c r="K748" t="str">
        <f t="shared" si="91"/>
        <v/>
      </c>
      <c r="L748" t="str">
        <f t="shared" si="92"/>
        <v/>
      </c>
      <c r="M748" t="str">
        <f t="shared" si="93"/>
        <v/>
      </c>
      <c r="N748" t="str">
        <f t="shared" si="94"/>
        <v/>
      </c>
      <c r="O748" t="str">
        <f t="shared" si="95"/>
        <v/>
      </c>
    </row>
    <row r="749" spans="1:15" x14ac:dyDescent="0.25">
      <c r="A749" s="1">
        <v>39154</v>
      </c>
      <c r="B749" s="10">
        <v>77285.45</v>
      </c>
      <c r="C749" s="10">
        <v>75664.3</v>
      </c>
      <c r="D749" s="10">
        <v>77614.55</v>
      </c>
      <c r="E749" s="10">
        <v>75664.3</v>
      </c>
      <c r="H749">
        <f t="shared" si="88"/>
        <v>-2.097613457643055E-2</v>
      </c>
      <c r="I749">
        <f t="shared" si="89"/>
        <v>4.2582400697674938E-3</v>
      </c>
      <c r="J749">
        <f t="shared" si="90"/>
        <v>-2.097613457643055E-2</v>
      </c>
      <c r="K749" t="str">
        <f t="shared" si="91"/>
        <v/>
      </c>
      <c r="L749" t="str">
        <f t="shared" si="92"/>
        <v/>
      </c>
      <c r="M749" t="str">
        <f t="shared" si="93"/>
        <v/>
      </c>
      <c r="N749" t="str">
        <f t="shared" si="94"/>
        <v/>
      </c>
      <c r="O749" t="str">
        <f t="shared" si="95"/>
        <v/>
      </c>
    </row>
    <row r="750" spans="1:15" x14ac:dyDescent="0.25">
      <c r="A750" s="1">
        <v>39155</v>
      </c>
      <c r="B750" s="10">
        <v>78056.11</v>
      </c>
      <c r="C750" s="10">
        <v>77615.48</v>
      </c>
      <c r="D750" s="10">
        <v>79053.81</v>
      </c>
      <c r="E750" s="10">
        <v>77543.789999999994</v>
      </c>
      <c r="H750">
        <f t="shared" si="88"/>
        <v>-5.6450417526572316E-3</v>
      </c>
      <c r="I750">
        <f t="shared" si="89"/>
        <v>1.2781830916247294E-2</v>
      </c>
      <c r="J750">
        <f t="shared" si="90"/>
        <v>-6.5634836273548158E-3</v>
      </c>
      <c r="K750" t="str">
        <f t="shared" si="91"/>
        <v/>
      </c>
      <c r="L750" t="str">
        <f t="shared" si="92"/>
        <v/>
      </c>
      <c r="M750" t="str">
        <f t="shared" si="93"/>
        <v/>
      </c>
      <c r="N750" t="str">
        <f t="shared" si="94"/>
        <v/>
      </c>
      <c r="O750" t="str">
        <f t="shared" si="95"/>
        <v/>
      </c>
    </row>
    <row r="751" spans="1:15" x14ac:dyDescent="0.25">
      <c r="A751" s="1">
        <v>39156</v>
      </c>
      <c r="B751" s="10">
        <v>77433.64</v>
      </c>
      <c r="C751" s="10">
        <v>77402.09</v>
      </c>
      <c r="D751" s="10">
        <v>77437.600000000006</v>
      </c>
      <c r="E751" s="10">
        <v>77402.09</v>
      </c>
      <c r="H751">
        <f t="shared" si="88"/>
        <v>-4.0744565281969347E-4</v>
      </c>
      <c r="I751">
        <f t="shared" si="89"/>
        <v>5.1140563713802933E-5</v>
      </c>
      <c r="J751">
        <f t="shared" si="90"/>
        <v>-4.0744565281969347E-4</v>
      </c>
      <c r="K751" t="str">
        <f t="shared" si="91"/>
        <v/>
      </c>
      <c r="L751" t="str">
        <f t="shared" si="92"/>
        <v/>
      </c>
      <c r="M751" t="str">
        <f t="shared" si="93"/>
        <v/>
      </c>
      <c r="N751" t="str">
        <f t="shared" si="94"/>
        <v/>
      </c>
      <c r="O751" t="str">
        <f t="shared" si="95"/>
        <v/>
      </c>
    </row>
    <row r="752" spans="1:15" x14ac:dyDescent="0.25">
      <c r="A752" s="1">
        <v>39157</v>
      </c>
      <c r="B752" s="10">
        <v>78732.98</v>
      </c>
      <c r="C752" s="10">
        <v>78225.440000000002</v>
      </c>
      <c r="D752" s="10">
        <v>78831.45</v>
      </c>
      <c r="E752" s="10">
        <v>78225.440000000002</v>
      </c>
      <c r="H752">
        <f t="shared" si="88"/>
        <v>-6.4463456101876426E-3</v>
      </c>
      <c r="I752">
        <f t="shared" si="89"/>
        <v>1.2506830047587236E-3</v>
      </c>
      <c r="J752">
        <f t="shared" si="90"/>
        <v>-6.4463456101876426E-3</v>
      </c>
      <c r="K752" t="str">
        <f t="shared" si="91"/>
        <v/>
      </c>
      <c r="L752" t="str">
        <f t="shared" si="92"/>
        <v/>
      </c>
      <c r="M752" t="str">
        <f t="shared" si="93"/>
        <v/>
      </c>
      <c r="N752" t="str">
        <f t="shared" si="94"/>
        <v/>
      </c>
      <c r="O752" t="str">
        <f t="shared" si="95"/>
        <v/>
      </c>
    </row>
    <row r="753" spans="1:15" x14ac:dyDescent="0.25">
      <c r="A753" s="1">
        <v>39160</v>
      </c>
      <c r="B753" s="10">
        <v>78057.75</v>
      </c>
      <c r="C753" s="10">
        <v>78327.53</v>
      </c>
      <c r="D753" s="10">
        <v>78379.34</v>
      </c>
      <c r="E753" s="10">
        <v>78057.75</v>
      </c>
      <c r="H753">
        <f t="shared" si="88"/>
        <v>3.4561590617203652E-3</v>
      </c>
      <c r="I753">
        <f t="shared" si="89"/>
        <v>4.1198984085499823E-3</v>
      </c>
      <c r="J753">
        <f t="shared" si="90"/>
        <v>0</v>
      </c>
      <c r="K753" t="str">
        <f t="shared" si="91"/>
        <v/>
      </c>
      <c r="L753" t="str">
        <f t="shared" si="92"/>
        <v/>
      </c>
      <c r="M753" t="str">
        <f t="shared" si="93"/>
        <v/>
      </c>
      <c r="N753" t="str">
        <f t="shared" si="94"/>
        <v/>
      </c>
      <c r="O753" t="str">
        <f t="shared" si="95"/>
        <v/>
      </c>
    </row>
    <row r="754" spans="1:15" x14ac:dyDescent="0.25">
      <c r="A754" s="1">
        <v>39161</v>
      </c>
      <c r="B754" s="10">
        <v>78036.67</v>
      </c>
      <c r="C754" s="10">
        <v>77993.48</v>
      </c>
      <c r="D754" s="10">
        <v>78036.67</v>
      </c>
      <c r="E754" s="10">
        <v>77963.490000000005</v>
      </c>
      <c r="H754">
        <f t="shared" si="88"/>
        <v>-5.5345775261816943E-4</v>
      </c>
      <c r="I754">
        <f t="shared" si="89"/>
        <v>0</v>
      </c>
      <c r="J754">
        <f t="shared" si="90"/>
        <v>-9.3776425877722946E-4</v>
      </c>
      <c r="K754" t="str">
        <f t="shared" si="91"/>
        <v/>
      </c>
      <c r="L754" t="str">
        <f t="shared" si="92"/>
        <v/>
      </c>
      <c r="M754" t="str">
        <f t="shared" si="93"/>
        <v/>
      </c>
      <c r="N754" t="str">
        <f t="shared" si="94"/>
        <v/>
      </c>
      <c r="O754" t="str">
        <f t="shared" si="95"/>
        <v/>
      </c>
    </row>
    <row r="755" spans="1:15" x14ac:dyDescent="0.25">
      <c r="A755" s="1">
        <v>39162</v>
      </c>
      <c r="B755" s="10">
        <v>76084.86</v>
      </c>
      <c r="C755" s="10">
        <v>76865.179999999993</v>
      </c>
      <c r="D755" s="10">
        <v>77213.600000000006</v>
      </c>
      <c r="E755" s="10">
        <v>75562.14</v>
      </c>
      <c r="H755">
        <f t="shared" si="88"/>
        <v>1.0255916880178129E-2</v>
      </c>
      <c r="I755">
        <f t="shared" si="89"/>
        <v>1.4835277346899378E-2</v>
      </c>
      <c r="J755">
        <f t="shared" si="90"/>
        <v>-6.8702235898180364E-3</v>
      </c>
      <c r="K755" t="str">
        <f t="shared" si="91"/>
        <v/>
      </c>
      <c r="L755" t="str">
        <f t="shared" si="92"/>
        <v/>
      </c>
      <c r="M755" t="str">
        <f t="shared" si="93"/>
        <v/>
      </c>
      <c r="N755" t="str">
        <f t="shared" si="94"/>
        <v/>
      </c>
      <c r="O755" t="str">
        <f t="shared" si="95"/>
        <v/>
      </c>
    </row>
    <row r="756" spans="1:15" x14ac:dyDescent="0.25">
      <c r="A756" s="1">
        <v>39163</v>
      </c>
      <c r="B756" s="10">
        <v>75813.399999999994</v>
      </c>
      <c r="C756" s="10">
        <v>75497.22</v>
      </c>
      <c r="D756" s="10">
        <v>75833.509999999995</v>
      </c>
      <c r="E756" s="10">
        <v>75497.22</v>
      </c>
      <c r="H756">
        <f t="shared" si="88"/>
        <v>-4.1705028398673072E-3</v>
      </c>
      <c r="I756">
        <f t="shared" si="89"/>
        <v>2.6525653776254821E-4</v>
      </c>
      <c r="J756">
        <f t="shared" si="90"/>
        <v>-4.1705028398673072E-3</v>
      </c>
      <c r="K756" t="str">
        <f t="shared" si="91"/>
        <v/>
      </c>
      <c r="L756" t="str">
        <f t="shared" si="92"/>
        <v/>
      </c>
      <c r="M756" t="str">
        <f t="shared" si="93"/>
        <v/>
      </c>
      <c r="N756" t="str">
        <f t="shared" si="94"/>
        <v/>
      </c>
      <c r="O756" t="str">
        <f t="shared" si="95"/>
        <v/>
      </c>
    </row>
    <row r="757" spans="1:15" x14ac:dyDescent="0.25">
      <c r="A757" s="1">
        <v>39164</v>
      </c>
      <c r="B757" s="10">
        <v>75495.429999999993</v>
      </c>
      <c r="C757" s="10">
        <v>75454.03</v>
      </c>
      <c r="D757" s="10">
        <v>75732.42</v>
      </c>
      <c r="E757" s="10">
        <v>75113.929999999993</v>
      </c>
      <c r="H757">
        <f t="shared" si="88"/>
        <v>-5.4837756404579885E-4</v>
      </c>
      <c r="I757">
        <f t="shared" si="89"/>
        <v>3.1391304082910576E-3</v>
      </c>
      <c r="J757">
        <f t="shared" si="90"/>
        <v>-5.0532860068484009E-3</v>
      </c>
      <c r="K757" t="str">
        <f t="shared" si="91"/>
        <v/>
      </c>
      <c r="L757" t="str">
        <f t="shared" si="92"/>
        <v/>
      </c>
      <c r="M757" t="str">
        <f t="shared" si="93"/>
        <v/>
      </c>
      <c r="N757" t="str">
        <f t="shared" si="94"/>
        <v/>
      </c>
      <c r="O757" t="str">
        <f t="shared" si="95"/>
        <v/>
      </c>
    </row>
    <row r="758" spans="1:15" x14ac:dyDescent="0.25">
      <c r="A758" s="1">
        <v>39167</v>
      </c>
      <c r="B758" s="10">
        <v>75441.86</v>
      </c>
      <c r="C758" s="10">
        <v>75556.100000000006</v>
      </c>
      <c r="D758" s="10">
        <v>76088.94</v>
      </c>
      <c r="E758" s="10">
        <v>75441.86</v>
      </c>
      <c r="H758">
        <f t="shared" si="88"/>
        <v>1.5142786776467521E-3</v>
      </c>
      <c r="I758">
        <f t="shared" si="89"/>
        <v>8.5772010393170284E-3</v>
      </c>
      <c r="J758">
        <f t="shared" si="90"/>
        <v>0</v>
      </c>
      <c r="K758" t="str">
        <f t="shared" si="91"/>
        <v/>
      </c>
      <c r="L758" t="str">
        <f t="shared" si="92"/>
        <v/>
      </c>
      <c r="M758" t="str">
        <f t="shared" si="93"/>
        <v/>
      </c>
      <c r="N758" t="str">
        <f t="shared" si="94"/>
        <v/>
      </c>
      <c r="O758" t="str">
        <f t="shared" si="95"/>
        <v/>
      </c>
    </row>
    <row r="759" spans="1:15" x14ac:dyDescent="0.25">
      <c r="A759" s="1">
        <v>39168</v>
      </c>
      <c r="B759" s="10">
        <v>75855.66</v>
      </c>
      <c r="C759" s="10">
        <v>75845.27</v>
      </c>
      <c r="D759" s="10">
        <v>75855.66</v>
      </c>
      <c r="E759" s="10">
        <v>75792</v>
      </c>
      <c r="H759">
        <f t="shared" si="88"/>
        <v>-1.3697066243967271E-4</v>
      </c>
      <c r="I759">
        <f t="shared" si="89"/>
        <v>0</v>
      </c>
      <c r="J759">
        <f t="shared" si="90"/>
        <v>-8.3922544474601679E-4</v>
      </c>
      <c r="K759" t="str">
        <f t="shared" si="91"/>
        <v/>
      </c>
      <c r="L759" t="str">
        <f t="shared" si="92"/>
        <v/>
      </c>
      <c r="M759" t="str">
        <f t="shared" si="93"/>
        <v/>
      </c>
      <c r="N759" t="str">
        <f t="shared" si="94"/>
        <v/>
      </c>
      <c r="O759" t="str">
        <f t="shared" si="95"/>
        <v/>
      </c>
    </row>
    <row r="760" spans="1:15" x14ac:dyDescent="0.25">
      <c r="A760" s="1">
        <v>39169</v>
      </c>
      <c r="B760" s="10">
        <v>76750.509999999995</v>
      </c>
      <c r="C760" s="10">
        <v>76847.990000000005</v>
      </c>
      <c r="D760" s="10">
        <v>76972.259999999995</v>
      </c>
      <c r="E760" s="10">
        <v>76558.789999999994</v>
      </c>
      <c r="H760">
        <f t="shared" si="88"/>
        <v>1.2700892801886798E-3</v>
      </c>
      <c r="I760">
        <f t="shared" si="89"/>
        <v>2.8892316155293418E-3</v>
      </c>
      <c r="J760">
        <f t="shared" si="90"/>
        <v>-2.4979638571782647E-3</v>
      </c>
      <c r="K760" t="str">
        <f t="shared" si="91"/>
        <v/>
      </c>
      <c r="L760" t="str">
        <f t="shared" si="92"/>
        <v/>
      </c>
      <c r="M760" t="str">
        <f t="shared" si="93"/>
        <v/>
      </c>
      <c r="N760" t="str">
        <f t="shared" si="94"/>
        <v/>
      </c>
      <c r="O760" t="str">
        <f t="shared" si="95"/>
        <v/>
      </c>
    </row>
    <row r="761" spans="1:15" x14ac:dyDescent="0.25">
      <c r="A761" s="1">
        <v>39170</v>
      </c>
      <c r="B761" s="10">
        <v>76501.53</v>
      </c>
      <c r="C761" s="10">
        <v>76179.66</v>
      </c>
      <c r="D761" s="10">
        <v>76675.77</v>
      </c>
      <c r="E761" s="10">
        <v>75247.81</v>
      </c>
      <c r="H761">
        <f t="shared" si="88"/>
        <v>-4.2073668330554481E-3</v>
      </c>
      <c r="I761">
        <f t="shared" si="89"/>
        <v>2.2776015067935695E-3</v>
      </c>
      <c r="J761">
        <f t="shared" si="90"/>
        <v>-1.638816896864681E-2</v>
      </c>
      <c r="K761" t="str">
        <f t="shared" si="91"/>
        <v/>
      </c>
      <c r="L761" t="str">
        <f t="shared" si="92"/>
        <v/>
      </c>
      <c r="M761" t="str">
        <f t="shared" si="93"/>
        <v/>
      </c>
      <c r="N761" t="str">
        <f t="shared" si="94"/>
        <v/>
      </c>
      <c r="O761" t="str">
        <f t="shared" si="95"/>
        <v/>
      </c>
    </row>
    <row r="762" spans="1:15" x14ac:dyDescent="0.25">
      <c r="A762" s="1">
        <v>39171</v>
      </c>
      <c r="B762" s="10">
        <v>76491.98</v>
      </c>
      <c r="C762" s="10">
        <v>76182.759999999995</v>
      </c>
      <c r="D762" s="10">
        <v>76697.539999999994</v>
      </c>
      <c r="E762" s="10">
        <v>76156.600000000006</v>
      </c>
      <c r="H762">
        <f t="shared" si="88"/>
        <v>-4.0425153068335273E-3</v>
      </c>
      <c r="I762">
        <f t="shared" si="89"/>
        <v>2.687340555179718E-3</v>
      </c>
      <c r="J762">
        <f t="shared" si="90"/>
        <v>-4.3845119449122949E-3</v>
      </c>
      <c r="K762" t="str">
        <f t="shared" si="91"/>
        <v/>
      </c>
      <c r="L762" t="str">
        <f t="shared" si="92"/>
        <v/>
      </c>
      <c r="M762" t="str">
        <f t="shared" si="93"/>
        <v/>
      </c>
      <c r="N762" t="str">
        <f t="shared" si="94"/>
        <v/>
      </c>
      <c r="O762" t="str">
        <f t="shared" si="95"/>
        <v/>
      </c>
    </row>
    <row r="763" spans="1:15" x14ac:dyDescent="0.25">
      <c r="A763" s="1">
        <v>39174</v>
      </c>
      <c r="B763" s="10">
        <v>76753.240000000005</v>
      </c>
      <c r="C763" s="10">
        <v>76888.14</v>
      </c>
      <c r="D763" s="10">
        <v>77130.509999999995</v>
      </c>
      <c r="E763" s="10">
        <v>76753.240000000005</v>
      </c>
      <c r="H763">
        <f t="shared" si="88"/>
        <v>1.7575805268936762E-3</v>
      </c>
      <c r="I763">
        <f t="shared" si="89"/>
        <v>4.9153625306239679E-3</v>
      </c>
      <c r="J763">
        <f t="shared" si="90"/>
        <v>0</v>
      </c>
      <c r="K763" t="str">
        <f t="shared" si="91"/>
        <v/>
      </c>
      <c r="L763" t="str">
        <f t="shared" si="92"/>
        <v/>
      </c>
      <c r="M763" t="str">
        <f t="shared" si="93"/>
        <v/>
      </c>
      <c r="N763" t="str">
        <f t="shared" si="94"/>
        <v/>
      </c>
      <c r="O763" t="str">
        <f t="shared" si="95"/>
        <v/>
      </c>
    </row>
    <row r="764" spans="1:15" x14ac:dyDescent="0.25">
      <c r="A764" s="1">
        <v>39175</v>
      </c>
      <c r="B764" s="10">
        <v>75669.38</v>
      </c>
      <c r="C764" s="10">
        <v>75759.7</v>
      </c>
      <c r="D764" s="10">
        <v>75759.7</v>
      </c>
      <c r="E764" s="10">
        <v>75669.38</v>
      </c>
      <c r="H764">
        <f t="shared" si="88"/>
        <v>1.1936135858388042E-3</v>
      </c>
      <c r="I764">
        <f t="shared" si="89"/>
        <v>1.1936135858388042E-3</v>
      </c>
      <c r="J764">
        <f t="shared" si="90"/>
        <v>0</v>
      </c>
      <c r="K764" t="str">
        <f t="shared" si="91"/>
        <v/>
      </c>
      <c r="L764" t="str">
        <f t="shared" si="92"/>
        <v/>
      </c>
      <c r="M764" t="str">
        <f t="shared" si="93"/>
        <v/>
      </c>
      <c r="N764" t="str">
        <f t="shared" si="94"/>
        <v/>
      </c>
      <c r="O764" t="str">
        <f t="shared" si="95"/>
        <v/>
      </c>
    </row>
    <row r="765" spans="1:15" x14ac:dyDescent="0.25">
      <c r="A765" s="1">
        <v>39176</v>
      </c>
      <c r="B765" s="10">
        <v>76860.23</v>
      </c>
      <c r="C765" s="10">
        <v>76040.44</v>
      </c>
      <c r="D765" s="10">
        <v>76860.23</v>
      </c>
      <c r="E765" s="10">
        <v>76023.61</v>
      </c>
      <c r="H765">
        <f t="shared" si="88"/>
        <v>-1.0665984215764035E-2</v>
      </c>
      <c r="I765">
        <f t="shared" si="89"/>
        <v>0</v>
      </c>
      <c r="J765">
        <f t="shared" si="90"/>
        <v>-1.0884953115544826E-2</v>
      </c>
      <c r="K765" t="str">
        <f t="shared" si="91"/>
        <v/>
      </c>
      <c r="L765" t="str">
        <f t="shared" si="92"/>
        <v/>
      </c>
      <c r="M765" t="str">
        <f t="shared" si="93"/>
        <v/>
      </c>
      <c r="N765" t="str">
        <f t="shared" si="94"/>
        <v/>
      </c>
      <c r="O765" t="str">
        <f t="shared" si="95"/>
        <v/>
      </c>
    </row>
    <row r="766" spans="1:15" x14ac:dyDescent="0.25">
      <c r="A766" s="1">
        <v>39177</v>
      </c>
      <c r="B766" s="10">
        <v>76690.570000000007</v>
      </c>
      <c r="C766" s="10">
        <v>76564.77</v>
      </c>
      <c r="D766" s="10">
        <v>76771.62</v>
      </c>
      <c r="E766" s="10">
        <v>76506.63</v>
      </c>
      <c r="H766">
        <f t="shared" si="88"/>
        <v>-1.6403581300804548E-3</v>
      </c>
      <c r="I766">
        <f t="shared" si="89"/>
        <v>1.0568444073371097E-3</v>
      </c>
      <c r="J766">
        <f t="shared" si="90"/>
        <v>-2.3984695901986264E-3</v>
      </c>
      <c r="K766" t="str">
        <f t="shared" si="91"/>
        <v/>
      </c>
      <c r="L766" t="str">
        <f t="shared" si="92"/>
        <v/>
      </c>
      <c r="M766" t="str">
        <f t="shared" si="93"/>
        <v/>
      </c>
      <c r="N766" t="str">
        <f t="shared" si="94"/>
        <v/>
      </c>
      <c r="O766" t="str">
        <f t="shared" si="95"/>
        <v/>
      </c>
    </row>
    <row r="767" spans="1:15" x14ac:dyDescent="0.25">
      <c r="A767" s="1">
        <v>39181</v>
      </c>
      <c r="B767" s="10">
        <v>76584.44</v>
      </c>
      <c r="C767" s="10">
        <v>76443.990000000005</v>
      </c>
      <c r="D767" s="10">
        <v>76584.44</v>
      </c>
      <c r="E767" s="10">
        <v>76408.47</v>
      </c>
      <c r="H767">
        <f t="shared" si="88"/>
        <v>-1.8339234445011732E-3</v>
      </c>
      <c r="I767">
        <f t="shared" si="89"/>
        <v>0</v>
      </c>
      <c r="J767">
        <f t="shared" si="90"/>
        <v>-2.297725229824743E-3</v>
      </c>
      <c r="K767" t="str">
        <f t="shared" si="91"/>
        <v/>
      </c>
      <c r="L767" t="str">
        <f t="shared" si="92"/>
        <v/>
      </c>
      <c r="M767" t="str">
        <f t="shared" si="93"/>
        <v/>
      </c>
      <c r="N767" t="str">
        <f t="shared" si="94"/>
        <v/>
      </c>
      <c r="O767" t="str">
        <f t="shared" si="95"/>
        <v/>
      </c>
    </row>
    <row r="768" spans="1:15" x14ac:dyDescent="0.25">
      <c r="A768" s="1">
        <v>39182</v>
      </c>
      <c r="B768" s="10">
        <v>76701.94</v>
      </c>
      <c r="C768" s="10">
        <v>76981.42</v>
      </c>
      <c r="D768" s="10">
        <v>77034.899999999994</v>
      </c>
      <c r="E768" s="10">
        <v>76701.94</v>
      </c>
      <c r="H768">
        <f t="shared" si="88"/>
        <v>3.643714878658777E-3</v>
      </c>
      <c r="I768">
        <f t="shared" si="89"/>
        <v>4.340959302984837E-3</v>
      </c>
      <c r="J768">
        <f t="shared" si="90"/>
        <v>0</v>
      </c>
      <c r="K768" t="str">
        <f t="shared" si="91"/>
        <v/>
      </c>
      <c r="L768" t="str">
        <f t="shared" si="92"/>
        <v/>
      </c>
      <c r="M768" t="str">
        <f t="shared" si="93"/>
        <v/>
      </c>
      <c r="N768" t="str">
        <f t="shared" si="94"/>
        <v/>
      </c>
      <c r="O768" t="str">
        <f t="shared" si="95"/>
        <v/>
      </c>
    </row>
    <row r="769" spans="1:15" x14ac:dyDescent="0.25">
      <c r="A769" s="1">
        <v>39183</v>
      </c>
      <c r="B769" s="10">
        <v>77914.19</v>
      </c>
      <c r="C769" s="10">
        <v>77321.53</v>
      </c>
      <c r="D769" s="10">
        <v>77914.19</v>
      </c>
      <c r="E769" s="10">
        <v>77321.53</v>
      </c>
      <c r="H769">
        <f t="shared" si="88"/>
        <v>-7.6065733340743291E-3</v>
      </c>
      <c r="I769">
        <f t="shared" si="89"/>
        <v>0</v>
      </c>
      <c r="J769">
        <f t="shared" si="90"/>
        <v>-7.6065733340743291E-3</v>
      </c>
      <c r="K769" t="str">
        <f t="shared" si="91"/>
        <v/>
      </c>
      <c r="L769" t="str">
        <f t="shared" si="92"/>
        <v/>
      </c>
      <c r="M769" t="str">
        <f t="shared" si="93"/>
        <v/>
      </c>
      <c r="N769" t="str">
        <f t="shared" si="94"/>
        <v/>
      </c>
      <c r="O769" t="str">
        <f t="shared" si="95"/>
        <v/>
      </c>
    </row>
    <row r="770" spans="1:15" x14ac:dyDescent="0.25">
      <c r="A770" s="1">
        <v>39184</v>
      </c>
      <c r="B770" s="10">
        <v>77528.02</v>
      </c>
      <c r="C770" s="10">
        <v>77966.070000000007</v>
      </c>
      <c r="D770" s="10">
        <v>78179.19</v>
      </c>
      <c r="E770" s="10">
        <v>77528.02</v>
      </c>
      <c r="H770">
        <f t="shared" si="88"/>
        <v>5.6502152383099968E-3</v>
      </c>
      <c r="I770">
        <f t="shared" si="89"/>
        <v>8.3991568467760569E-3</v>
      </c>
      <c r="J770">
        <f t="shared" si="90"/>
        <v>0</v>
      </c>
      <c r="K770" t="str">
        <f t="shared" si="91"/>
        <v/>
      </c>
      <c r="L770" t="str">
        <f t="shared" si="92"/>
        <v/>
      </c>
      <c r="M770" t="str">
        <f t="shared" si="93"/>
        <v/>
      </c>
      <c r="N770" t="str">
        <f t="shared" si="94"/>
        <v/>
      </c>
      <c r="O770" t="str">
        <f t="shared" si="95"/>
        <v/>
      </c>
    </row>
    <row r="771" spans="1:15" x14ac:dyDescent="0.25">
      <c r="A771" s="1">
        <v>39185</v>
      </c>
      <c r="B771" s="10">
        <v>76621.070000000007</v>
      </c>
      <c r="C771" s="10">
        <v>77025.240000000005</v>
      </c>
      <c r="D771" s="10">
        <v>77025.240000000005</v>
      </c>
      <c r="E771" s="10">
        <v>76543.960000000006</v>
      </c>
      <c r="H771">
        <f t="shared" si="88"/>
        <v>5.2749198099164563E-3</v>
      </c>
      <c r="I771">
        <f t="shared" si="89"/>
        <v>5.2749198099164563E-3</v>
      </c>
      <c r="J771">
        <f t="shared" si="90"/>
        <v>-1.0063811429414926E-3</v>
      </c>
      <c r="K771" t="str">
        <f t="shared" si="91"/>
        <v/>
      </c>
      <c r="L771" t="str">
        <f t="shared" si="92"/>
        <v/>
      </c>
      <c r="M771" t="str">
        <f t="shared" si="93"/>
        <v/>
      </c>
      <c r="N771" t="str">
        <f t="shared" si="94"/>
        <v/>
      </c>
      <c r="O771" t="str">
        <f t="shared" si="95"/>
        <v/>
      </c>
    </row>
    <row r="772" spans="1:15" x14ac:dyDescent="0.25">
      <c r="A772" s="1">
        <v>39188</v>
      </c>
      <c r="B772" s="10">
        <v>75609.179999999993</v>
      </c>
      <c r="C772" s="10">
        <v>75951.509999999995</v>
      </c>
      <c r="D772" s="10">
        <v>76022.509999999995</v>
      </c>
      <c r="E772" s="10">
        <v>75506.92</v>
      </c>
      <c r="H772">
        <f t="shared" si="88"/>
        <v>4.5276248201606695E-3</v>
      </c>
      <c r="I772">
        <f t="shared" si="89"/>
        <v>5.4666642330998272E-3</v>
      </c>
      <c r="J772">
        <f t="shared" si="90"/>
        <v>-1.3524812727766511E-3</v>
      </c>
      <c r="K772" t="str">
        <f t="shared" si="91"/>
        <v/>
      </c>
      <c r="L772" t="str">
        <f t="shared" si="92"/>
        <v/>
      </c>
      <c r="M772" t="str">
        <f t="shared" si="93"/>
        <v/>
      </c>
      <c r="N772" t="str">
        <f t="shared" si="94"/>
        <v/>
      </c>
      <c r="O772" t="str">
        <f t="shared" si="95"/>
        <v/>
      </c>
    </row>
    <row r="773" spans="1:15" x14ac:dyDescent="0.25">
      <c r="A773" s="1">
        <v>39189</v>
      </c>
      <c r="B773" s="10">
        <v>74961.5</v>
      </c>
      <c r="C773" s="10">
        <v>75037.289999999994</v>
      </c>
      <c r="D773" s="10">
        <v>75381.58</v>
      </c>
      <c r="E773" s="10">
        <v>74870.38</v>
      </c>
      <c r="H773">
        <f t="shared" si="88"/>
        <v>1.0110523402011573E-3</v>
      </c>
      <c r="I773">
        <f t="shared" si="89"/>
        <v>5.6039433575902908E-3</v>
      </c>
      <c r="J773">
        <f t="shared" si="90"/>
        <v>-1.21555731942391E-3</v>
      </c>
      <c r="K773" t="str">
        <f t="shared" si="91"/>
        <v/>
      </c>
      <c r="L773" t="str">
        <f t="shared" si="92"/>
        <v/>
      </c>
      <c r="M773" t="str">
        <f t="shared" si="93"/>
        <v/>
      </c>
      <c r="N773" t="str">
        <f t="shared" si="94"/>
        <v/>
      </c>
      <c r="O773" t="str">
        <f t="shared" si="95"/>
        <v/>
      </c>
    </row>
    <row r="774" spans="1:15" x14ac:dyDescent="0.25">
      <c r="A774" s="1">
        <v>39190</v>
      </c>
      <c r="B774" s="10">
        <v>75143.59</v>
      </c>
      <c r="C774" s="10">
        <v>75007.58</v>
      </c>
      <c r="D774" s="10">
        <v>75167.070000000007</v>
      </c>
      <c r="E774" s="10">
        <v>75007.58</v>
      </c>
      <c r="H774">
        <f t="shared" si="88"/>
        <v>-1.8100013587318831E-3</v>
      </c>
      <c r="I774">
        <f t="shared" si="89"/>
        <v>3.1246843543164537E-4</v>
      </c>
      <c r="J774">
        <f t="shared" si="90"/>
        <v>-1.8100013587318831E-3</v>
      </c>
      <c r="K774" t="str">
        <f t="shared" si="91"/>
        <v/>
      </c>
      <c r="L774" t="str">
        <f t="shared" si="92"/>
        <v/>
      </c>
      <c r="M774" t="str">
        <f t="shared" si="93"/>
        <v/>
      </c>
      <c r="N774" t="str">
        <f t="shared" si="94"/>
        <v/>
      </c>
      <c r="O774" t="str">
        <f t="shared" si="95"/>
        <v/>
      </c>
    </row>
    <row r="775" spans="1:15" x14ac:dyDescent="0.25">
      <c r="A775" s="1">
        <v>39191</v>
      </c>
      <c r="B775" s="10">
        <v>75810.09</v>
      </c>
      <c r="C775" s="10">
        <v>75737.87</v>
      </c>
      <c r="D775" s="10">
        <v>75810.09</v>
      </c>
      <c r="E775" s="10">
        <v>75687.39</v>
      </c>
      <c r="H775">
        <f t="shared" ref="H775:H838" si="96">C775/$B775-1</f>
        <v>-9.5264363886127246E-4</v>
      </c>
      <c r="I775">
        <f t="shared" ref="I775:I838" si="97">D775/$B775-1</f>
        <v>0</v>
      </c>
      <c r="J775">
        <f t="shared" ref="J775:J838" si="98">E775/$B775-1</f>
        <v>-1.6185180627010798E-3</v>
      </c>
      <c r="K775" t="str">
        <f t="shared" ref="K775:K838" si="99">IF(AND(C775&lt;E775,ABS(C775/E775-1)&gt;K$2),C775/E775-1,"")</f>
        <v/>
      </c>
      <c r="L775" t="str">
        <f t="shared" ref="L775:L838" si="100">IF(AND(C775&gt;D775,ABS(D775/C775-1)&gt;K$2),D775/C775-1,"")</f>
        <v/>
      </c>
      <c r="M775" t="str">
        <f t="shared" ref="M775:M838" si="101">IF(AND(E775&gt;D775,ABS(E775/D775-1)&gt;K$2),E775/D775-1,"")</f>
        <v/>
      </c>
      <c r="N775" t="str">
        <f t="shared" ref="N775:N838" si="102">IF(AND(B775&lt;E775,ABS(E775/B775-1)&gt;K$2),E775/B775-1,"")</f>
        <v/>
      </c>
      <c r="O775" t="str">
        <f t="shared" ref="O775:O838" si="103">IF(AND(B775&gt;D775,ABS(D775/B775-1)&gt;K$2),D775/B775-1,"")</f>
        <v/>
      </c>
    </row>
    <row r="776" spans="1:15" x14ac:dyDescent="0.25">
      <c r="A776" s="1">
        <v>39192</v>
      </c>
      <c r="B776" s="10">
        <v>75386.64</v>
      </c>
      <c r="C776" s="10">
        <v>75298.429999999993</v>
      </c>
      <c r="D776" s="10">
        <v>75489.64</v>
      </c>
      <c r="E776" s="10">
        <v>75282.5</v>
      </c>
      <c r="H776">
        <f t="shared" si="96"/>
        <v>-1.1701012274855094E-3</v>
      </c>
      <c r="I776">
        <f t="shared" si="97"/>
        <v>1.3662898359709796E-3</v>
      </c>
      <c r="J776">
        <f t="shared" si="98"/>
        <v>-1.3814118788156859E-3</v>
      </c>
      <c r="K776" t="str">
        <f t="shared" si="99"/>
        <v/>
      </c>
      <c r="L776" t="str">
        <f t="shared" si="100"/>
        <v/>
      </c>
      <c r="M776" t="str">
        <f t="shared" si="101"/>
        <v/>
      </c>
      <c r="N776" t="str">
        <f t="shared" si="102"/>
        <v/>
      </c>
      <c r="O776" t="str">
        <f t="shared" si="103"/>
        <v/>
      </c>
    </row>
    <row r="777" spans="1:15" x14ac:dyDescent="0.25">
      <c r="A777" s="1">
        <v>39195</v>
      </c>
      <c r="B777" s="10">
        <v>75764.2</v>
      </c>
      <c r="C777" s="10">
        <v>75622.850000000006</v>
      </c>
      <c r="D777" s="10">
        <v>75821.91</v>
      </c>
      <c r="E777" s="10">
        <v>75622.850000000006</v>
      </c>
      <c r="H777">
        <f t="shared" si="96"/>
        <v>-1.8656568669633833E-3</v>
      </c>
      <c r="I777">
        <f t="shared" si="97"/>
        <v>7.6170539648012792E-4</v>
      </c>
      <c r="J777">
        <f t="shared" si="98"/>
        <v>-1.8656568669633833E-3</v>
      </c>
      <c r="K777" t="str">
        <f t="shared" si="99"/>
        <v/>
      </c>
      <c r="L777" t="str">
        <f t="shared" si="100"/>
        <v/>
      </c>
      <c r="M777" t="str">
        <f t="shared" si="101"/>
        <v/>
      </c>
      <c r="N777" t="str">
        <f t="shared" si="102"/>
        <v/>
      </c>
      <c r="O777" t="str">
        <f t="shared" si="103"/>
        <v/>
      </c>
    </row>
    <row r="778" spans="1:15" x14ac:dyDescent="0.25">
      <c r="A778" s="1">
        <v>39196</v>
      </c>
      <c r="B778" s="10">
        <v>75792.13</v>
      </c>
      <c r="C778" s="10">
        <v>76401.08</v>
      </c>
      <c r="D778" s="10">
        <v>76432.929999999993</v>
      </c>
      <c r="E778" s="10">
        <v>75792.13</v>
      </c>
      <c r="H778">
        <f t="shared" si="96"/>
        <v>8.0344753472425534E-3</v>
      </c>
      <c r="I778">
        <f t="shared" si="97"/>
        <v>8.4547036743787274E-3</v>
      </c>
      <c r="J778">
        <f t="shared" si="98"/>
        <v>0</v>
      </c>
      <c r="K778" t="str">
        <f t="shared" si="99"/>
        <v/>
      </c>
      <c r="L778" t="str">
        <f t="shared" si="100"/>
        <v/>
      </c>
      <c r="M778" t="str">
        <f t="shared" si="101"/>
        <v/>
      </c>
      <c r="N778" t="str">
        <f t="shared" si="102"/>
        <v/>
      </c>
      <c r="O778" t="str">
        <f t="shared" si="103"/>
        <v/>
      </c>
    </row>
    <row r="779" spans="1:15" x14ac:dyDescent="0.25">
      <c r="A779" s="1">
        <v>39197</v>
      </c>
      <c r="B779" s="10">
        <v>75064.210000000006</v>
      </c>
      <c r="C779" s="10">
        <v>75345.7</v>
      </c>
      <c r="D779" s="10">
        <v>75345.7</v>
      </c>
      <c r="E779" s="10">
        <v>74952.3</v>
      </c>
      <c r="H779">
        <f t="shared" si="96"/>
        <v>3.7499895089816437E-3</v>
      </c>
      <c r="I779">
        <f t="shared" si="97"/>
        <v>3.7499895089816437E-3</v>
      </c>
      <c r="J779">
        <f t="shared" si="98"/>
        <v>-1.4908569609938249E-3</v>
      </c>
      <c r="K779" t="str">
        <f t="shared" si="99"/>
        <v/>
      </c>
      <c r="L779" t="str">
        <f t="shared" si="100"/>
        <v/>
      </c>
      <c r="M779" t="str">
        <f t="shared" si="101"/>
        <v/>
      </c>
      <c r="N779" t="str">
        <f t="shared" si="102"/>
        <v/>
      </c>
      <c r="O779" t="str">
        <f t="shared" si="103"/>
        <v/>
      </c>
    </row>
    <row r="780" spans="1:15" x14ac:dyDescent="0.25">
      <c r="A780" s="1">
        <v>39198</v>
      </c>
      <c r="B780" s="10">
        <v>75554.95</v>
      </c>
      <c r="C780" s="10">
        <v>75343.38</v>
      </c>
      <c r="D780" s="10">
        <v>75554.95</v>
      </c>
      <c r="E780" s="10">
        <v>75343.38</v>
      </c>
      <c r="H780">
        <f t="shared" si="96"/>
        <v>-2.8002136193590044E-3</v>
      </c>
      <c r="I780">
        <f t="shared" si="97"/>
        <v>0</v>
      </c>
      <c r="J780">
        <f t="shared" si="98"/>
        <v>-2.8002136193590044E-3</v>
      </c>
      <c r="K780" t="str">
        <f t="shared" si="99"/>
        <v/>
      </c>
      <c r="L780" t="str">
        <f t="shared" si="100"/>
        <v/>
      </c>
      <c r="M780" t="str">
        <f t="shared" si="101"/>
        <v/>
      </c>
      <c r="N780" t="str">
        <f t="shared" si="102"/>
        <v/>
      </c>
      <c r="O780" t="str">
        <f t="shared" si="103"/>
        <v/>
      </c>
    </row>
    <row r="781" spans="1:15" x14ac:dyDescent="0.25">
      <c r="A781" s="1">
        <v>39199</v>
      </c>
      <c r="B781" s="10">
        <v>75371.759999999995</v>
      </c>
      <c r="C781" s="10">
        <v>75345.649999999994</v>
      </c>
      <c r="D781" s="10">
        <v>75471.94</v>
      </c>
      <c r="E781" s="10">
        <v>75345.649999999994</v>
      </c>
      <c r="H781">
        <f t="shared" si="96"/>
        <v>-3.4641621742681483E-4</v>
      </c>
      <c r="I781">
        <f t="shared" si="97"/>
        <v>1.3291450272623351E-3</v>
      </c>
      <c r="J781">
        <f t="shared" si="98"/>
        <v>-3.4641621742681483E-4</v>
      </c>
      <c r="K781" t="str">
        <f t="shared" si="99"/>
        <v/>
      </c>
      <c r="L781" t="str">
        <f t="shared" si="100"/>
        <v/>
      </c>
      <c r="M781" t="str">
        <f t="shared" si="101"/>
        <v/>
      </c>
      <c r="N781" t="str">
        <f t="shared" si="102"/>
        <v/>
      </c>
      <c r="O781" t="str">
        <f t="shared" si="103"/>
        <v/>
      </c>
    </row>
    <row r="782" spans="1:15" x14ac:dyDescent="0.25">
      <c r="A782" s="1">
        <v>39202</v>
      </c>
      <c r="B782" s="10">
        <v>75497.66</v>
      </c>
      <c r="C782" s="10">
        <v>75435.320000000007</v>
      </c>
      <c r="D782" s="10">
        <v>75633.06</v>
      </c>
      <c r="E782" s="10">
        <v>75407.070000000007</v>
      </c>
      <c r="H782">
        <f t="shared" si="96"/>
        <v>-8.2572095611965768E-4</v>
      </c>
      <c r="I782">
        <f t="shared" si="97"/>
        <v>1.7934330679916233E-3</v>
      </c>
      <c r="J782">
        <f t="shared" si="98"/>
        <v>-1.1999047387692974E-3</v>
      </c>
      <c r="K782" t="str">
        <f t="shared" si="99"/>
        <v/>
      </c>
      <c r="L782" t="str">
        <f t="shared" si="100"/>
        <v/>
      </c>
      <c r="M782" t="str">
        <f t="shared" si="101"/>
        <v/>
      </c>
      <c r="N782" t="str">
        <f t="shared" si="102"/>
        <v/>
      </c>
      <c r="O782" t="str">
        <f t="shared" si="103"/>
        <v/>
      </c>
    </row>
    <row r="783" spans="1:15" x14ac:dyDescent="0.25">
      <c r="A783" s="1">
        <v>39203</v>
      </c>
      <c r="B783" s="10">
        <v>75721.36</v>
      </c>
      <c r="C783" s="10">
        <v>75815.42</v>
      </c>
      <c r="D783" s="10">
        <v>75990.19</v>
      </c>
      <c r="E783" s="10">
        <v>75721.36</v>
      </c>
      <c r="H783">
        <f t="shared" si="96"/>
        <v>1.2421858244489048E-3</v>
      </c>
      <c r="I783">
        <f t="shared" si="97"/>
        <v>3.5502531914377577E-3</v>
      </c>
      <c r="J783">
        <f t="shared" si="98"/>
        <v>0</v>
      </c>
      <c r="K783" t="str">
        <f t="shared" si="99"/>
        <v/>
      </c>
      <c r="L783" t="str">
        <f t="shared" si="100"/>
        <v/>
      </c>
      <c r="M783" t="str">
        <f t="shared" si="101"/>
        <v/>
      </c>
      <c r="N783" t="str">
        <f t="shared" si="102"/>
        <v/>
      </c>
      <c r="O783" t="str">
        <f t="shared" si="103"/>
        <v/>
      </c>
    </row>
    <row r="784" spans="1:15" x14ac:dyDescent="0.25">
      <c r="A784" s="1">
        <v>39204</v>
      </c>
      <c r="B784" s="10">
        <v>75466.789999999994</v>
      </c>
      <c r="C784" s="10">
        <v>75483.13</v>
      </c>
      <c r="D784" s="10">
        <v>75536.070000000007</v>
      </c>
      <c r="E784" s="10">
        <v>75421.37</v>
      </c>
      <c r="H784">
        <f t="shared" si="96"/>
        <v>2.1651908077724435E-4</v>
      </c>
      <c r="I784">
        <f t="shared" si="97"/>
        <v>9.1801970111649034E-4</v>
      </c>
      <c r="J784">
        <f t="shared" si="98"/>
        <v>-6.0185414007929428E-4</v>
      </c>
      <c r="K784" t="str">
        <f t="shared" si="99"/>
        <v/>
      </c>
      <c r="L784" t="str">
        <f t="shared" si="100"/>
        <v/>
      </c>
      <c r="M784" t="str">
        <f t="shared" si="101"/>
        <v/>
      </c>
      <c r="N784" t="str">
        <f t="shared" si="102"/>
        <v/>
      </c>
      <c r="O784" t="str">
        <f t="shared" si="103"/>
        <v/>
      </c>
    </row>
    <row r="785" spans="1:15" x14ac:dyDescent="0.25">
      <c r="A785" s="1">
        <v>39205</v>
      </c>
      <c r="B785" s="10">
        <v>76722.2</v>
      </c>
      <c r="C785" s="10">
        <v>75798.399999999994</v>
      </c>
      <c r="D785" s="10">
        <v>76722.2</v>
      </c>
      <c r="E785" s="10">
        <v>75798.399999999994</v>
      </c>
      <c r="H785">
        <f t="shared" si="96"/>
        <v>-1.2040843458607897E-2</v>
      </c>
      <c r="I785">
        <f t="shared" si="97"/>
        <v>0</v>
      </c>
      <c r="J785">
        <f t="shared" si="98"/>
        <v>-1.2040843458607897E-2</v>
      </c>
      <c r="K785" t="str">
        <f t="shared" si="99"/>
        <v/>
      </c>
      <c r="L785" t="str">
        <f t="shared" si="100"/>
        <v/>
      </c>
      <c r="M785" t="str">
        <f t="shared" si="101"/>
        <v/>
      </c>
      <c r="N785" t="str">
        <f t="shared" si="102"/>
        <v/>
      </c>
      <c r="O785" t="str">
        <f t="shared" si="103"/>
        <v/>
      </c>
    </row>
    <row r="786" spans="1:15" x14ac:dyDescent="0.25">
      <c r="A786" s="1">
        <v>39206</v>
      </c>
      <c r="B786" s="10">
        <v>77335.66</v>
      </c>
      <c r="C786" s="10">
        <v>77191.350000000006</v>
      </c>
      <c r="D786" s="10">
        <v>77607.59</v>
      </c>
      <c r="E786" s="10">
        <v>77074.95</v>
      </c>
      <c r="H786">
        <f t="shared" si="96"/>
        <v>-1.866021444699606E-3</v>
      </c>
      <c r="I786">
        <f t="shared" si="97"/>
        <v>3.5162304168605552E-3</v>
      </c>
      <c r="J786">
        <f t="shared" si="98"/>
        <v>-3.3711485749265968E-3</v>
      </c>
      <c r="K786" t="str">
        <f t="shared" si="99"/>
        <v/>
      </c>
      <c r="L786" t="str">
        <f t="shared" si="100"/>
        <v/>
      </c>
      <c r="M786" t="str">
        <f t="shared" si="101"/>
        <v/>
      </c>
      <c r="N786" t="str">
        <f t="shared" si="102"/>
        <v/>
      </c>
      <c r="O786" t="str">
        <f t="shared" si="103"/>
        <v/>
      </c>
    </row>
    <row r="787" spans="1:15" x14ac:dyDescent="0.25">
      <c r="A787" s="1">
        <v>39209</v>
      </c>
      <c r="B787" s="10">
        <v>77229.149999999994</v>
      </c>
      <c r="C787" s="10">
        <v>77535.81</v>
      </c>
      <c r="D787" s="10">
        <v>77597.53</v>
      </c>
      <c r="E787" s="10">
        <v>77212.22</v>
      </c>
      <c r="H787">
        <f t="shared" si="96"/>
        <v>3.9707804630764176E-3</v>
      </c>
      <c r="I787">
        <f t="shared" si="97"/>
        <v>4.7699605654083488E-3</v>
      </c>
      <c r="J787">
        <f t="shared" si="98"/>
        <v>-2.1921774355915247E-4</v>
      </c>
      <c r="K787" t="str">
        <f t="shared" si="99"/>
        <v/>
      </c>
      <c r="L787" t="str">
        <f t="shared" si="100"/>
        <v/>
      </c>
      <c r="M787" t="str">
        <f t="shared" si="101"/>
        <v/>
      </c>
      <c r="N787" t="str">
        <f t="shared" si="102"/>
        <v/>
      </c>
      <c r="O787" t="str">
        <f t="shared" si="103"/>
        <v/>
      </c>
    </row>
    <row r="788" spans="1:15" x14ac:dyDescent="0.25">
      <c r="A788" s="1">
        <v>39210</v>
      </c>
      <c r="B788" s="10">
        <v>77297.62</v>
      </c>
      <c r="C788" s="10">
        <v>77169.19</v>
      </c>
      <c r="D788" s="10">
        <v>77458.399999999994</v>
      </c>
      <c r="E788" s="10">
        <v>77151.56</v>
      </c>
      <c r="H788">
        <f t="shared" si="96"/>
        <v>-1.6615000565346483E-3</v>
      </c>
      <c r="I788">
        <f t="shared" si="97"/>
        <v>2.0800122953332778E-3</v>
      </c>
      <c r="J788">
        <f t="shared" si="98"/>
        <v>-1.8895795239232127E-3</v>
      </c>
      <c r="K788" t="str">
        <f t="shared" si="99"/>
        <v/>
      </c>
      <c r="L788" t="str">
        <f t="shared" si="100"/>
        <v/>
      </c>
      <c r="M788" t="str">
        <f t="shared" si="101"/>
        <v/>
      </c>
      <c r="N788" t="str">
        <f t="shared" si="102"/>
        <v/>
      </c>
      <c r="O788" t="str">
        <f t="shared" si="103"/>
        <v/>
      </c>
    </row>
    <row r="789" spans="1:15" x14ac:dyDescent="0.25">
      <c r="A789" s="1">
        <v>39211</v>
      </c>
      <c r="B789" s="10">
        <v>77202.11</v>
      </c>
      <c r="C789" s="10">
        <v>77747.23</v>
      </c>
      <c r="D789" s="10">
        <v>78157.17</v>
      </c>
      <c r="E789" s="10">
        <v>77202.11</v>
      </c>
      <c r="H789">
        <f t="shared" si="96"/>
        <v>7.0609469093525501E-3</v>
      </c>
      <c r="I789">
        <f t="shared" si="97"/>
        <v>1.2370905406600796E-2</v>
      </c>
      <c r="J789">
        <f t="shared" si="98"/>
        <v>0</v>
      </c>
      <c r="K789" t="str">
        <f t="shared" si="99"/>
        <v/>
      </c>
      <c r="L789" t="str">
        <f t="shared" si="100"/>
        <v/>
      </c>
      <c r="M789" t="str">
        <f t="shared" si="101"/>
        <v/>
      </c>
      <c r="N789" t="str">
        <f t="shared" si="102"/>
        <v/>
      </c>
      <c r="O789" t="str">
        <f t="shared" si="103"/>
        <v/>
      </c>
    </row>
    <row r="790" spans="1:15" x14ac:dyDescent="0.25">
      <c r="A790" s="1">
        <v>39212</v>
      </c>
      <c r="B790" s="10">
        <v>77589.61</v>
      </c>
      <c r="C790" s="10">
        <v>77325.5</v>
      </c>
      <c r="D790" s="10">
        <v>77589.61</v>
      </c>
      <c r="E790" s="10">
        <v>77244.42</v>
      </c>
      <c r="H790">
        <f t="shared" si="96"/>
        <v>-3.4039351402849194E-3</v>
      </c>
      <c r="I790">
        <f t="shared" si="97"/>
        <v>0</v>
      </c>
      <c r="J790">
        <f t="shared" si="98"/>
        <v>-4.4489204160196305E-3</v>
      </c>
      <c r="K790" t="str">
        <f t="shared" si="99"/>
        <v/>
      </c>
      <c r="L790" t="str">
        <f t="shared" si="100"/>
        <v/>
      </c>
      <c r="M790" t="str">
        <f t="shared" si="101"/>
        <v/>
      </c>
      <c r="N790" t="str">
        <f t="shared" si="102"/>
        <v/>
      </c>
      <c r="O790" t="str">
        <f t="shared" si="103"/>
        <v/>
      </c>
    </row>
    <row r="791" spans="1:15" x14ac:dyDescent="0.25">
      <c r="A791" s="1">
        <v>39213</v>
      </c>
      <c r="B791" s="10">
        <v>77542.649999999994</v>
      </c>
      <c r="C791" s="10">
        <v>77599.3</v>
      </c>
      <c r="D791" s="10">
        <v>77675.98</v>
      </c>
      <c r="E791" s="10">
        <v>77542.649999999994</v>
      </c>
      <c r="H791">
        <f t="shared" si="96"/>
        <v>7.3056569513685332E-4</v>
      </c>
      <c r="I791">
        <f t="shared" si="97"/>
        <v>1.7194408496485902E-3</v>
      </c>
      <c r="J791">
        <f t="shared" si="98"/>
        <v>0</v>
      </c>
      <c r="K791" t="str">
        <f t="shared" si="99"/>
        <v/>
      </c>
      <c r="L791" t="str">
        <f t="shared" si="100"/>
        <v/>
      </c>
      <c r="M791" t="str">
        <f t="shared" si="101"/>
        <v/>
      </c>
      <c r="N791" t="str">
        <f t="shared" si="102"/>
        <v/>
      </c>
      <c r="O791" t="str">
        <f t="shared" si="103"/>
        <v/>
      </c>
    </row>
    <row r="792" spans="1:15" x14ac:dyDescent="0.25">
      <c r="A792" s="1">
        <v>39216</v>
      </c>
      <c r="B792" s="10">
        <v>78068.759999999995</v>
      </c>
      <c r="C792" s="10">
        <v>77703</v>
      </c>
      <c r="D792" s="10">
        <v>78215.78</v>
      </c>
      <c r="E792" s="10">
        <v>77512.69</v>
      </c>
      <c r="H792">
        <f t="shared" si="96"/>
        <v>-4.6851006727914868E-3</v>
      </c>
      <c r="I792">
        <f t="shared" si="97"/>
        <v>1.8832116713523028E-3</v>
      </c>
      <c r="J792">
        <f t="shared" si="98"/>
        <v>-7.1228235212137392E-3</v>
      </c>
      <c r="K792" t="str">
        <f t="shared" si="99"/>
        <v/>
      </c>
      <c r="L792" t="str">
        <f t="shared" si="100"/>
        <v/>
      </c>
      <c r="M792" t="str">
        <f t="shared" si="101"/>
        <v/>
      </c>
      <c r="N792" t="str">
        <f t="shared" si="102"/>
        <v/>
      </c>
      <c r="O792" t="str">
        <f t="shared" si="103"/>
        <v/>
      </c>
    </row>
    <row r="793" spans="1:15" x14ac:dyDescent="0.25">
      <c r="A793" s="1">
        <v>39217</v>
      </c>
      <c r="B793" s="10">
        <v>78455.38</v>
      </c>
      <c r="C793" s="10">
        <v>78156.009999999995</v>
      </c>
      <c r="D793" s="10">
        <v>78675.08</v>
      </c>
      <c r="E793" s="10">
        <v>78143.67</v>
      </c>
      <c r="H793">
        <f t="shared" si="96"/>
        <v>-3.8157995028512692E-3</v>
      </c>
      <c r="I793">
        <f t="shared" si="97"/>
        <v>2.8003178367117521E-3</v>
      </c>
      <c r="J793">
        <f t="shared" si="98"/>
        <v>-3.9730863581313169E-3</v>
      </c>
      <c r="K793" t="str">
        <f t="shared" si="99"/>
        <v/>
      </c>
      <c r="L793" t="str">
        <f t="shared" si="100"/>
        <v/>
      </c>
      <c r="M793" t="str">
        <f t="shared" si="101"/>
        <v/>
      </c>
      <c r="N793" t="str">
        <f t="shared" si="102"/>
        <v/>
      </c>
      <c r="O793" t="str">
        <f t="shared" si="103"/>
        <v/>
      </c>
    </row>
    <row r="794" spans="1:15" x14ac:dyDescent="0.25">
      <c r="A794" s="1">
        <v>39218</v>
      </c>
      <c r="B794" s="10">
        <v>79382.33</v>
      </c>
      <c r="C794" s="10">
        <v>78825.539999999994</v>
      </c>
      <c r="D794" s="10">
        <v>79918.38</v>
      </c>
      <c r="E794" s="10">
        <v>78755.03</v>
      </c>
      <c r="H794">
        <f t="shared" si="96"/>
        <v>-7.0140294445880658E-3</v>
      </c>
      <c r="I794">
        <f t="shared" si="97"/>
        <v>6.7527622331065018E-3</v>
      </c>
      <c r="J794">
        <f t="shared" si="98"/>
        <v>-7.9022623800536484E-3</v>
      </c>
      <c r="K794" t="str">
        <f t="shared" si="99"/>
        <v/>
      </c>
      <c r="L794" t="str">
        <f t="shared" si="100"/>
        <v/>
      </c>
      <c r="M794" t="str">
        <f t="shared" si="101"/>
        <v/>
      </c>
      <c r="N794" t="str">
        <f t="shared" si="102"/>
        <v/>
      </c>
      <c r="O794" t="str">
        <f t="shared" si="103"/>
        <v/>
      </c>
    </row>
    <row r="795" spans="1:15" x14ac:dyDescent="0.25">
      <c r="A795" s="1">
        <v>39219</v>
      </c>
      <c r="B795" s="10">
        <v>79537.8</v>
      </c>
      <c r="C795" s="10">
        <v>79686.67</v>
      </c>
      <c r="D795" s="10">
        <v>79878.649999999994</v>
      </c>
      <c r="E795" s="10">
        <v>79537.8</v>
      </c>
      <c r="H795">
        <f t="shared" si="96"/>
        <v>1.8716886813565647E-3</v>
      </c>
      <c r="I795">
        <f t="shared" si="97"/>
        <v>4.2853838049328186E-3</v>
      </c>
      <c r="J795">
        <f t="shared" si="98"/>
        <v>0</v>
      </c>
      <c r="K795" t="str">
        <f t="shared" si="99"/>
        <v/>
      </c>
      <c r="L795" t="str">
        <f t="shared" si="100"/>
        <v/>
      </c>
      <c r="M795" t="str">
        <f t="shared" si="101"/>
        <v/>
      </c>
      <c r="N795" t="str">
        <f t="shared" si="102"/>
        <v/>
      </c>
      <c r="O795" t="str">
        <f t="shared" si="103"/>
        <v/>
      </c>
    </row>
    <row r="796" spans="1:15" x14ac:dyDescent="0.25">
      <c r="A796" s="1">
        <v>39220</v>
      </c>
      <c r="B796" s="10">
        <v>79305.97</v>
      </c>
      <c r="C796" s="10">
        <v>79318.81</v>
      </c>
      <c r="D796" s="10">
        <v>79411.929999999993</v>
      </c>
      <c r="E796" s="10">
        <v>79305.97</v>
      </c>
      <c r="H796">
        <f t="shared" si="96"/>
        <v>1.619045829714949E-4</v>
      </c>
      <c r="I796">
        <f t="shared" si="97"/>
        <v>1.3360910912505464E-3</v>
      </c>
      <c r="J796">
        <f t="shared" si="98"/>
        <v>0</v>
      </c>
      <c r="K796" t="str">
        <f t="shared" si="99"/>
        <v/>
      </c>
      <c r="L796" t="str">
        <f t="shared" si="100"/>
        <v/>
      </c>
      <c r="M796" t="str">
        <f t="shared" si="101"/>
        <v/>
      </c>
      <c r="N796" t="str">
        <f t="shared" si="102"/>
        <v/>
      </c>
      <c r="O796" t="str">
        <f t="shared" si="103"/>
        <v/>
      </c>
    </row>
    <row r="797" spans="1:15" x14ac:dyDescent="0.25">
      <c r="A797" s="1">
        <v>39223</v>
      </c>
      <c r="B797" s="10">
        <v>78571.259999999995</v>
      </c>
      <c r="C797" s="10">
        <v>78473.72</v>
      </c>
      <c r="D797" s="10">
        <v>78581.66</v>
      </c>
      <c r="E797" s="10">
        <v>78176.33</v>
      </c>
      <c r="H797">
        <f t="shared" si="96"/>
        <v>-1.2414208452300457E-3</v>
      </c>
      <c r="I797">
        <f t="shared" si="97"/>
        <v>1.3236392034454703E-4</v>
      </c>
      <c r="J797">
        <f t="shared" si="98"/>
        <v>-5.0263926020785998E-3</v>
      </c>
      <c r="K797" t="str">
        <f t="shared" si="99"/>
        <v/>
      </c>
      <c r="L797" t="str">
        <f t="shared" si="100"/>
        <v/>
      </c>
      <c r="M797" t="str">
        <f t="shared" si="101"/>
        <v/>
      </c>
      <c r="N797" t="str">
        <f t="shared" si="102"/>
        <v/>
      </c>
      <c r="O797" t="str">
        <f t="shared" si="103"/>
        <v/>
      </c>
    </row>
    <row r="798" spans="1:15" x14ac:dyDescent="0.25">
      <c r="A798" s="1">
        <v>39224</v>
      </c>
      <c r="B798" s="10">
        <v>78666.95</v>
      </c>
      <c r="C798" s="10">
        <v>78574.2</v>
      </c>
      <c r="D798" s="10">
        <v>78666.95</v>
      </c>
      <c r="E798" s="10">
        <v>78530.13</v>
      </c>
      <c r="H798">
        <f t="shared" si="96"/>
        <v>-1.1790211772542136E-3</v>
      </c>
      <c r="I798">
        <f t="shared" si="97"/>
        <v>0</v>
      </c>
      <c r="J798">
        <f t="shared" si="98"/>
        <v>-1.7392310239560116E-3</v>
      </c>
      <c r="K798" t="str">
        <f t="shared" si="99"/>
        <v/>
      </c>
      <c r="L798" t="str">
        <f t="shared" si="100"/>
        <v/>
      </c>
      <c r="M798" t="str">
        <f t="shared" si="101"/>
        <v/>
      </c>
      <c r="N798" t="str">
        <f t="shared" si="102"/>
        <v/>
      </c>
      <c r="O798" t="str">
        <f t="shared" si="103"/>
        <v/>
      </c>
    </row>
    <row r="799" spans="1:15" x14ac:dyDescent="0.25">
      <c r="A799" s="1">
        <v>39225</v>
      </c>
      <c r="B799" s="10">
        <v>78240.429999999993</v>
      </c>
      <c r="C799" s="10">
        <v>78387.850000000006</v>
      </c>
      <c r="D799" s="10">
        <v>78475.990000000005</v>
      </c>
      <c r="E799" s="10">
        <v>78240.429999999993</v>
      </c>
      <c r="H799">
        <f t="shared" si="96"/>
        <v>1.8841920986376604E-3</v>
      </c>
      <c r="I799">
        <f t="shared" si="97"/>
        <v>3.01071964967492E-3</v>
      </c>
      <c r="J799">
        <f t="shared" si="98"/>
        <v>0</v>
      </c>
      <c r="K799" t="str">
        <f t="shared" si="99"/>
        <v/>
      </c>
      <c r="L799" t="str">
        <f t="shared" si="100"/>
        <v/>
      </c>
      <c r="M799" t="str">
        <f t="shared" si="101"/>
        <v/>
      </c>
      <c r="N799" t="str">
        <f t="shared" si="102"/>
        <v/>
      </c>
      <c r="O799" t="str">
        <f t="shared" si="103"/>
        <v/>
      </c>
    </row>
    <row r="800" spans="1:15" x14ac:dyDescent="0.25">
      <c r="A800" s="1">
        <v>39226</v>
      </c>
      <c r="B800" s="10">
        <v>79656.600000000006</v>
      </c>
      <c r="C800" s="10">
        <v>78711.94</v>
      </c>
      <c r="D800" s="10">
        <v>79791.58</v>
      </c>
      <c r="E800" s="10">
        <v>78711.94</v>
      </c>
      <c r="H800">
        <f t="shared" si="96"/>
        <v>-1.1859155424660428E-2</v>
      </c>
      <c r="I800">
        <f t="shared" si="97"/>
        <v>1.6945237431675864E-3</v>
      </c>
      <c r="J800">
        <f t="shared" si="98"/>
        <v>-1.1859155424660428E-2</v>
      </c>
      <c r="K800" t="str">
        <f t="shared" si="99"/>
        <v/>
      </c>
      <c r="L800" t="str">
        <f t="shared" si="100"/>
        <v/>
      </c>
      <c r="M800" t="str">
        <f t="shared" si="101"/>
        <v/>
      </c>
      <c r="N800" t="str">
        <f t="shared" si="102"/>
        <v/>
      </c>
      <c r="O800" t="str">
        <f t="shared" si="103"/>
        <v/>
      </c>
    </row>
    <row r="801" spans="1:15" x14ac:dyDescent="0.25">
      <c r="A801" s="1">
        <v>39227</v>
      </c>
      <c r="B801" s="10">
        <v>79452.009999999995</v>
      </c>
      <c r="C801" s="10">
        <v>79607.39</v>
      </c>
      <c r="D801" s="10">
        <v>79674.960000000006</v>
      </c>
      <c r="E801" s="10">
        <v>79360.59</v>
      </c>
      <c r="H801">
        <f t="shared" si="96"/>
        <v>1.9556459301659501E-3</v>
      </c>
      <c r="I801">
        <f t="shared" si="97"/>
        <v>2.8060964096441321E-3</v>
      </c>
      <c r="J801">
        <f t="shared" si="98"/>
        <v>-1.1506316832009533E-3</v>
      </c>
      <c r="K801" t="str">
        <f t="shared" si="99"/>
        <v/>
      </c>
      <c r="L801" t="str">
        <f t="shared" si="100"/>
        <v/>
      </c>
      <c r="M801" t="str">
        <f t="shared" si="101"/>
        <v/>
      </c>
      <c r="N801" t="str">
        <f t="shared" si="102"/>
        <v/>
      </c>
      <c r="O801" t="str">
        <f t="shared" si="103"/>
        <v/>
      </c>
    </row>
    <row r="802" spans="1:15" x14ac:dyDescent="0.25">
      <c r="A802" s="1">
        <v>39231</v>
      </c>
      <c r="B802" s="10">
        <v>79000.83</v>
      </c>
      <c r="C802" s="10">
        <v>79734.070000000007</v>
      </c>
      <c r="D802" s="10">
        <v>80080.759999999995</v>
      </c>
      <c r="E802" s="10">
        <v>78893.77</v>
      </c>
      <c r="H802">
        <f t="shared" si="96"/>
        <v>9.2814214736731682E-3</v>
      </c>
      <c r="I802">
        <f t="shared" si="97"/>
        <v>1.3669856379989742E-2</v>
      </c>
      <c r="J802">
        <f t="shared" si="98"/>
        <v>-1.355175635496475E-3</v>
      </c>
      <c r="K802" t="str">
        <f t="shared" si="99"/>
        <v/>
      </c>
      <c r="L802" t="str">
        <f t="shared" si="100"/>
        <v/>
      </c>
      <c r="M802" t="str">
        <f t="shared" si="101"/>
        <v/>
      </c>
      <c r="N802" t="str">
        <f t="shared" si="102"/>
        <v/>
      </c>
      <c r="O802" t="str">
        <f t="shared" si="103"/>
        <v/>
      </c>
    </row>
    <row r="803" spans="1:15" x14ac:dyDescent="0.25">
      <c r="A803" s="1">
        <v>39232</v>
      </c>
      <c r="B803" s="10">
        <v>78561.69</v>
      </c>
      <c r="C803" s="10">
        <v>79501.23</v>
      </c>
      <c r="D803" s="10">
        <v>79536.5</v>
      </c>
      <c r="E803" s="10">
        <v>78227.09</v>
      </c>
      <c r="H803">
        <f t="shared" si="96"/>
        <v>1.1959264114608459E-2</v>
      </c>
      <c r="I803">
        <f t="shared" si="97"/>
        <v>1.2408210668584108E-2</v>
      </c>
      <c r="J803">
        <f t="shared" si="98"/>
        <v>-4.2590733473275577E-3</v>
      </c>
      <c r="K803" t="str">
        <f t="shared" si="99"/>
        <v/>
      </c>
      <c r="L803" t="str">
        <f t="shared" si="100"/>
        <v/>
      </c>
      <c r="M803" t="str">
        <f t="shared" si="101"/>
        <v/>
      </c>
      <c r="N803" t="str">
        <f t="shared" si="102"/>
        <v/>
      </c>
      <c r="O803" t="str">
        <f t="shared" si="103"/>
        <v/>
      </c>
    </row>
    <row r="804" spans="1:15" x14ac:dyDescent="0.25">
      <c r="A804" s="1">
        <v>39233</v>
      </c>
      <c r="B804" s="10">
        <v>78470.78</v>
      </c>
      <c r="C804" s="10">
        <v>78329.490000000005</v>
      </c>
      <c r="D804" s="10">
        <v>78538.179999999993</v>
      </c>
      <c r="E804" s="10">
        <v>78308.92</v>
      </c>
      <c r="H804">
        <f t="shared" si="96"/>
        <v>-1.8005428262596324E-3</v>
      </c>
      <c r="I804">
        <f t="shared" si="97"/>
        <v>8.5891844072394363E-4</v>
      </c>
      <c r="J804">
        <f t="shared" si="98"/>
        <v>-2.0626786174420264E-3</v>
      </c>
      <c r="K804" t="str">
        <f t="shared" si="99"/>
        <v/>
      </c>
      <c r="L804" t="str">
        <f t="shared" si="100"/>
        <v/>
      </c>
      <c r="M804" t="str">
        <f t="shared" si="101"/>
        <v/>
      </c>
      <c r="N804" t="str">
        <f t="shared" si="102"/>
        <v/>
      </c>
      <c r="O804" t="str">
        <f t="shared" si="103"/>
        <v/>
      </c>
    </row>
    <row r="805" spans="1:15" x14ac:dyDescent="0.25">
      <c r="A805" s="1">
        <v>39234</v>
      </c>
      <c r="B805" s="10">
        <v>79493.899999999994</v>
      </c>
      <c r="C805" s="10">
        <v>78859.520000000004</v>
      </c>
      <c r="D805" s="10">
        <v>79534.86</v>
      </c>
      <c r="E805" s="10">
        <v>78811.759999999995</v>
      </c>
      <c r="H805">
        <f t="shared" si="96"/>
        <v>-7.9802349614246371E-3</v>
      </c>
      <c r="I805">
        <f t="shared" si="97"/>
        <v>5.1525966143328716E-4</v>
      </c>
      <c r="J805">
        <f t="shared" si="98"/>
        <v>-8.5810357775879531E-3</v>
      </c>
      <c r="K805" t="str">
        <f t="shared" si="99"/>
        <v/>
      </c>
      <c r="L805" t="str">
        <f t="shared" si="100"/>
        <v/>
      </c>
      <c r="M805" t="str">
        <f t="shared" si="101"/>
        <v/>
      </c>
      <c r="N805" t="str">
        <f t="shared" si="102"/>
        <v/>
      </c>
      <c r="O805" t="str">
        <f t="shared" si="103"/>
        <v/>
      </c>
    </row>
    <row r="806" spans="1:15" x14ac:dyDescent="0.25">
      <c r="A806" s="1">
        <v>39237</v>
      </c>
      <c r="B806" s="10">
        <v>79781.490000000005</v>
      </c>
      <c r="C806" s="10">
        <v>79881.89</v>
      </c>
      <c r="D806" s="10">
        <v>80075.89</v>
      </c>
      <c r="E806" s="10">
        <v>79723.17</v>
      </c>
      <c r="H806">
        <f t="shared" si="96"/>
        <v>1.2584372640820352E-3</v>
      </c>
      <c r="I806">
        <f t="shared" si="97"/>
        <v>3.690078989499801E-3</v>
      </c>
      <c r="J806">
        <f t="shared" si="98"/>
        <v>-7.3099662590914161E-4</v>
      </c>
      <c r="K806" t="str">
        <f t="shared" si="99"/>
        <v/>
      </c>
      <c r="L806" t="str">
        <f t="shared" si="100"/>
        <v/>
      </c>
      <c r="M806" t="str">
        <f t="shared" si="101"/>
        <v/>
      </c>
      <c r="N806" t="str">
        <f t="shared" si="102"/>
        <v/>
      </c>
      <c r="O806" t="str">
        <f t="shared" si="103"/>
        <v/>
      </c>
    </row>
    <row r="807" spans="1:15" x14ac:dyDescent="0.25">
      <c r="A807" s="1">
        <v>39238</v>
      </c>
      <c r="B807" s="10">
        <v>80077.17</v>
      </c>
      <c r="C807" s="10">
        <v>80198.23</v>
      </c>
      <c r="D807" s="10">
        <v>80644.37</v>
      </c>
      <c r="E807" s="10">
        <v>79861.600000000006</v>
      </c>
      <c r="H807">
        <f t="shared" si="96"/>
        <v>1.5117916879430204E-3</v>
      </c>
      <c r="I807">
        <f t="shared" si="97"/>
        <v>7.0831673996469835E-3</v>
      </c>
      <c r="J807">
        <f t="shared" si="98"/>
        <v>-2.6920282022953046E-3</v>
      </c>
      <c r="K807" t="str">
        <f t="shared" si="99"/>
        <v/>
      </c>
      <c r="L807" t="str">
        <f t="shared" si="100"/>
        <v/>
      </c>
      <c r="M807" t="str">
        <f t="shared" si="101"/>
        <v/>
      </c>
      <c r="N807" t="str">
        <f t="shared" si="102"/>
        <v/>
      </c>
      <c r="O807" t="str">
        <f t="shared" si="103"/>
        <v/>
      </c>
    </row>
    <row r="808" spans="1:15" x14ac:dyDescent="0.25">
      <c r="A808" s="1">
        <v>39239</v>
      </c>
      <c r="B808" s="10">
        <v>80605.100000000006</v>
      </c>
      <c r="C808" s="10">
        <v>80504.89</v>
      </c>
      <c r="D808" s="10">
        <v>81051.679999999993</v>
      </c>
      <c r="E808" s="10">
        <v>80352.03</v>
      </c>
      <c r="H808">
        <f t="shared" si="96"/>
        <v>-1.2432215827534732E-3</v>
      </c>
      <c r="I808">
        <f t="shared" si="97"/>
        <v>5.5403442213952658E-3</v>
      </c>
      <c r="J808">
        <f t="shared" si="98"/>
        <v>-3.1396276414272783E-3</v>
      </c>
      <c r="K808" t="str">
        <f t="shared" si="99"/>
        <v/>
      </c>
      <c r="L808" t="str">
        <f t="shared" si="100"/>
        <v/>
      </c>
      <c r="M808" t="str">
        <f t="shared" si="101"/>
        <v/>
      </c>
      <c r="N808" t="str">
        <f t="shared" si="102"/>
        <v/>
      </c>
      <c r="O808" t="str">
        <f t="shared" si="103"/>
        <v/>
      </c>
    </row>
    <row r="809" spans="1:15" x14ac:dyDescent="0.25">
      <c r="A809" s="1">
        <v>39240</v>
      </c>
      <c r="B809" s="10">
        <v>82643.839999999997</v>
      </c>
      <c r="C809" s="10">
        <v>80739.570000000007</v>
      </c>
      <c r="D809" s="10">
        <v>83049.88</v>
      </c>
      <c r="E809" s="10">
        <v>80642.58</v>
      </c>
      <c r="H809">
        <f t="shared" si="96"/>
        <v>-2.3041886727431682E-2</v>
      </c>
      <c r="I809">
        <f t="shared" si="97"/>
        <v>4.9131308516159322E-3</v>
      </c>
      <c r="J809">
        <f t="shared" si="98"/>
        <v>-2.4215476918787782E-2</v>
      </c>
      <c r="K809" t="str">
        <f t="shared" si="99"/>
        <v/>
      </c>
      <c r="L809" t="str">
        <f t="shared" si="100"/>
        <v/>
      </c>
      <c r="M809" t="str">
        <f t="shared" si="101"/>
        <v/>
      </c>
      <c r="N809" t="str">
        <f t="shared" si="102"/>
        <v/>
      </c>
      <c r="O809" t="str">
        <f t="shared" si="103"/>
        <v/>
      </c>
    </row>
    <row r="810" spans="1:15" x14ac:dyDescent="0.25">
      <c r="A810" s="1">
        <v>39241</v>
      </c>
      <c r="B810" s="10">
        <v>82642.960000000006</v>
      </c>
      <c r="C810" s="10">
        <v>82790.81</v>
      </c>
      <c r="D810" s="10">
        <v>83325.78</v>
      </c>
      <c r="E810" s="10">
        <v>82449.84</v>
      </c>
      <c r="H810">
        <f t="shared" si="96"/>
        <v>1.7890211096018849E-3</v>
      </c>
      <c r="I810">
        <f t="shared" si="97"/>
        <v>8.2622887660364075E-3</v>
      </c>
      <c r="J810">
        <f t="shared" si="98"/>
        <v>-2.3367991659545284E-3</v>
      </c>
      <c r="K810" t="str">
        <f t="shared" si="99"/>
        <v/>
      </c>
      <c r="L810" t="str">
        <f t="shared" si="100"/>
        <v/>
      </c>
      <c r="M810" t="str">
        <f t="shared" si="101"/>
        <v/>
      </c>
      <c r="N810" t="str">
        <f t="shared" si="102"/>
        <v/>
      </c>
      <c r="O810" t="str">
        <f t="shared" si="103"/>
        <v/>
      </c>
    </row>
    <row r="811" spans="1:15" x14ac:dyDescent="0.25">
      <c r="A811" s="1">
        <v>39244</v>
      </c>
      <c r="B811" s="10">
        <v>81538.84</v>
      </c>
      <c r="C811" s="10">
        <v>81885.37</v>
      </c>
      <c r="D811" s="10">
        <v>81926.52</v>
      </c>
      <c r="E811" s="10">
        <v>81337.929999999993</v>
      </c>
      <c r="H811">
        <f t="shared" si="96"/>
        <v>4.2498765005731798E-3</v>
      </c>
      <c r="I811">
        <f t="shared" si="97"/>
        <v>4.7545439694751668E-3</v>
      </c>
      <c r="J811">
        <f t="shared" si="98"/>
        <v>-2.4639791294553959E-3</v>
      </c>
      <c r="K811" t="str">
        <f t="shared" si="99"/>
        <v/>
      </c>
      <c r="L811" t="str">
        <f t="shared" si="100"/>
        <v/>
      </c>
      <c r="M811" t="str">
        <f t="shared" si="101"/>
        <v/>
      </c>
      <c r="N811" t="str">
        <f t="shared" si="102"/>
        <v/>
      </c>
      <c r="O811" t="str">
        <f t="shared" si="103"/>
        <v/>
      </c>
    </row>
    <row r="812" spans="1:15" x14ac:dyDescent="0.25">
      <c r="A812" s="1">
        <v>39245</v>
      </c>
      <c r="B812" s="10">
        <v>82369.61</v>
      </c>
      <c r="C812" s="10">
        <v>82385.490000000005</v>
      </c>
      <c r="D812" s="10">
        <v>82870.55</v>
      </c>
      <c r="E812" s="10">
        <v>81940.12</v>
      </c>
      <c r="H812">
        <f t="shared" si="96"/>
        <v>1.9278954944668136E-4</v>
      </c>
      <c r="I812">
        <f t="shared" si="97"/>
        <v>6.0816118954551968E-3</v>
      </c>
      <c r="J812">
        <f t="shared" si="98"/>
        <v>-5.2141803269434295E-3</v>
      </c>
      <c r="K812" t="str">
        <f t="shared" si="99"/>
        <v/>
      </c>
      <c r="L812" t="str">
        <f t="shared" si="100"/>
        <v/>
      </c>
      <c r="M812" t="str">
        <f t="shared" si="101"/>
        <v/>
      </c>
      <c r="N812" t="str">
        <f t="shared" si="102"/>
        <v/>
      </c>
      <c r="O812" t="str">
        <f t="shared" si="103"/>
        <v/>
      </c>
    </row>
    <row r="813" spans="1:15" x14ac:dyDescent="0.25">
      <c r="A813" s="1">
        <v>39246</v>
      </c>
      <c r="B813" s="10">
        <v>81525.56</v>
      </c>
      <c r="C813" s="10">
        <v>81797.83</v>
      </c>
      <c r="D813" s="10">
        <v>81962.45</v>
      </c>
      <c r="E813" s="10">
        <v>80844.61</v>
      </c>
      <c r="H813">
        <f t="shared" si="96"/>
        <v>3.3396888043455419E-3</v>
      </c>
      <c r="I813">
        <f t="shared" si="97"/>
        <v>5.3589328303909056E-3</v>
      </c>
      <c r="J813">
        <f t="shared" si="98"/>
        <v>-8.3525951860986547E-3</v>
      </c>
      <c r="K813" t="str">
        <f t="shared" si="99"/>
        <v/>
      </c>
      <c r="L813" t="str">
        <f t="shared" si="100"/>
        <v/>
      </c>
      <c r="M813" t="str">
        <f t="shared" si="101"/>
        <v/>
      </c>
      <c r="N813" t="str">
        <f t="shared" si="102"/>
        <v/>
      </c>
      <c r="O813" t="str">
        <f t="shared" si="103"/>
        <v/>
      </c>
    </row>
    <row r="814" spans="1:15" x14ac:dyDescent="0.25">
      <c r="A814" s="1">
        <v>39247</v>
      </c>
      <c r="B814" s="10">
        <v>80486.710000000006</v>
      </c>
      <c r="C814" s="10">
        <v>80984.679999999993</v>
      </c>
      <c r="D814" s="10">
        <v>81196.33</v>
      </c>
      <c r="E814" s="10">
        <v>80486.710000000006</v>
      </c>
      <c r="H814">
        <f t="shared" si="96"/>
        <v>6.1869841617328003E-3</v>
      </c>
      <c r="I814">
        <f t="shared" si="97"/>
        <v>8.8166108417153666E-3</v>
      </c>
      <c r="J814">
        <f t="shared" si="98"/>
        <v>0</v>
      </c>
      <c r="K814" t="str">
        <f t="shared" si="99"/>
        <v/>
      </c>
      <c r="L814" t="str">
        <f t="shared" si="100"/>
        <v/>
      </c>
      <c r="M814" t="str">
        <f t="shared" si="101"/>
        <v/>
      </c>
      <c r="N814" t="str">
        <f t="shared" si="102"/>
        <v/>
      </c>
      <c r="O814" t="str">
        <f t="shared" si="103"/>
        <v/>
      </c>
    </row>
    <row r="815" spans="1:15" x14ac:dyDescent="0.25">
      <c r="A815" s="1">
        <v>39248</v>
      </c>
      <c r="B815" s="10">
        <v>79970.28</v>
      </c>
      <c r="C815" s="10">
        <v>79697.52</v>
      </c>
      <c r="D815" s="10">
        <v>80012.75</v>
      </c>
      <c r="E815" s="10">
        <v>79439.600000000006</v>
      </c>
      <c r="H815">
        <f t="shared" si="96"/>
        <v>-3.410767099977563E-3</v>
      </c>
      <c r="I815">
        <f t="shared" si="97"/>
        <v>5.3107229335691564E-4</v>
      </c>
      <c r="J815">
        <f t="shared" si="98"/>
        <v>-6.6359652610944453E-3</v>
      </c>
      <c r="K815" t="str">
        <f t="shared" si="99"/>
        <v/>
      </c>
      <c r="L815" t="str">
        <f t="shared" si="100"/>
        <v/>
      </c>
      <c r="M815" t="str">
        <f t="shared" si="101"/>
        <v/>
      </c>
      <c r="N815" t="str">
        <f t="shared" si="102"/>
        <v/>
      </c>
      <c r="O815" t="str">
        <f t="shared" si="103"/>
        <v/>
      </c>
    </row>
    <row r="816" spans="1:15" x14ac:dyDescent="0.25">
      <c r="A816" s="1">
        <v>39251</v>
      </c>
      <c r="B816" s="10">
        <v>80214.45</v>
      </c>
      <c r="C816" s="10">
        <v>80181.87</v>
      </c>
      <c r="D816" s="10">
        <v>80230.36</v>
      </c>
      <c r="E816" s="10">
        <v>80181.87</v>
      </c>
      <c r="H816">
        <f t="shared" si="96"/>
        <v>-4.0616123404202398E-4</v>
      </c>
      <c r="I816">
        <f t="shared" si="97"/>
        <v>1.9834331594870136E-4</v>
      </c>
      <c r="J816">
        <f t="shared" si="98"/>
        <v>-4.0616123404202398E-4</v>
      </c>
      <c r="K816" t="str">
        <f t="shared" si="99"/>
        <v/>
      </c>
      <c r="L816" t="str">
        <f t="shared" si="100"/>
        <v/>
      </c>
      <c r="M816" t="str">
        <f t="shared" si="101"/>
        <v/>
      </c>
      <c r="N816" t="str">
        <f t="shared" si="102"/>
        <v/>
      </c>
      <c r="O816" t="str">
        <f t="shared" si="103"/>
        <v/>
      </c>
    </row>
    <row r="817" spans="1:15" x14ac:dyDescent="0.25">
      <c r="A817" s="1">
        <v>39252</v>
      </c>
      <c r="B817" s="10">
        <v>79467.7</v>
      </c>
      <c r="C817" s="10">
        <v>80489.990000000005</v>
      </c>
      <c r="D817" s="10">
        <v>80489.990000000005</v>
      </c>
      <c r="E817" s="10">
        <v>79467.7</v>
      </c>
      <c r="H817">
        <f t="shared" si="96"/>
        <v>1.2864220305860208E-2</v>
      </c>
      <c r="I817">
        <f t="shared" si="97"/>
        <v>1.2864220305860208E-2</v>
      </c>
      <c r="J817">
        <f t="shared" si="98"/>
        <v>0</v>
      </c>
      <c r="K817" t="str">
        <f t="shared" si="99"/>
        <v/>
      </c>
      <c r="L817" t="str">
        <f t="shared" si="100"/>
        <v/>
      </c>
      <c r="M817" t="str">
        <f t="shared" si="101"/>
        <v/>
      </c>
      <c r="N817" t="str">
        <f t="shared" si="102"/>
        <v/>
      </c>
      <c r="O817" t="str">
        <f t="shared" si="103"/>
        <v/>
      </c>
    </row>
    <row r="818" spans="1:15" x14ac:dyDescent="0.25">
      <c r="A818" s="1">
        <v>39253</v>
      </c>
      <c r="B818" s="10">
        <v>82087.210000000006</v>
      </c>
      <c r="C818" s="10">
        <v>79450.070000000007</v>
      </c>
      <c r="D818" s="10">
        <v>82094.880000000005</v>
      </c>
      <c r="E818" s="10">
        <v>79450.070000000007</v>
      </c>
      <c r="H818">
        <f t="shared" si="96"/>
        <v>-3.2126076644583224E-2</v>
      </c>
      <c r="I818">
        <f t="shared" si="97"/>
        <v>9.3437211472924275E-5</v>
      </c>
      <c r="J818">
        <f t="shared" si="98"/>
        <v>-3.2126076644583224E-2</v>
      </c>
      <c r="K818" t="str">
        <f t="shared" si="99"/>
        <v/>
      </c>
      <c r="L818" t="str">
        <f t="shared" si="100"/>
        <v/>
      </c>
      <c r="M818" t="str">
        <f t="shared" si="101"/>
        <v/>
      </c>
      <c r="N818" t="str">
        <f t="shared" si="102"/>
        <v/>
      </c>
      <c r="O818" t="str">
        <f t="shared" si="103"/>
        <v/>
      </c>
    </row>
    <row r="819" spans="1:15" x14ac:dyDescent="0.25">
      <c r="A819" s="1">
        <v>39254</v>
      </c>
      <c r="B819" s="10">
        <v>83005.83</v>
      </c>
      <c r="C819" s="10">
        <v>82011.87</v>
      </c>
      <c r="D819" s="10">
        <v>83152.89</v>
      </c>
      <c r="E819" s="10">
        <v>82011.87</v>
      </c>
      <c r="H819">
        <f t="shared" si="96"/>
        <v>-1.1974580580665362E-2</v>
      </c>
      <c r="I819">
        <f t="shared" si="97"/>
        <v>1.7716827842091387E-3</v>
      </c>
      <c r="J819">
        <f t="shared" si="98"/>
        <v>-1.1974580580665362E-2</v>
      </c>
      <c r="K819" t="str">
        <f t="shared" si="99"/>
        <v/>
      </c>
      <c r="L819" t="str">
        <f t="shared" si="100"/>
        <v/>
      </c>
      <c r="M819" t="str">
        <f t="shared" si="101"/>
        <v/>
      </c>
      <c r="N819" t="str">
        <f t="shared" si="102"/>
        <v/>
      </c>
      <c r="O819" t="str">
        <f t="shared" si="103"/>
        <v/>
      </c>
    </row>
    <row r="820" spans="1:15" x14ac:dyDescent="0.25">
      <c r="A820" s="1">
        <v>39255</v>
      </c>
      <c r="B820" s="10">
        <v>84242.86</v>
      </c>
      <c r="C820" s="10">
        <v>83371.91</v>
      </c>
      <c r="D820" s="10">
        <v>84822.48</v>
      </c>
      <c r="E820" s="10">
        <v>83283.77</v>
      </c>
      <c r="H820">
        <f t="shared" si="96"/>
        <v>-1.0338561630030108E-2</v>
      </c>
      <c r="I820">
        <f t="shared" si="97"/>
        <v>6.8803457052621919E-3</v>
      </c>
      <c r="J820">
        <f t="shared" si="98"/>
        <v>-1.1384822405127282E-2</v>
      </c>
      <c r="K820" t="str">
        <f t="shared" si="99"/>
        <v/>
      </c>
      <c r="L820" t="str">
        <f t="shared" si="100"/>
        <v/>
      </c>
      <c r="M820" t="str">
        <f t="shared" si="101"/>
        <v/>
      </c>
      <c r="N820" t="str">
        <f t="shared" si="102"/>
        <v/>
      </c>
      <c r="O820" t="str">
        <f t="shared" si="103"/>
        <v/>
      </c>
    </row>
    <row r="821" spans="1:15" x14ac:dyDescent="0.25">
      <c r="A821" s="1">
        <v>39258</v>
      </c>
      <c r="B821" s="10">
        <v>85142.86</v>
      </c>
      <c r="C821" s="10">
        <v>85002.8</v>
      </c>
      <c r="D821" s="10">
        <v>85572.479999999996</v>
      </c>
      <c r="E821" s="10">
        <v>84280.15</v>
      </c>
      <c r="H821">
        <f t="shared" si="96"/>
        <v>-1.6449999447986086E-3</v>
      </c>
      <c r="I821">
        <f t="shared" si="97"/>
        <v>5.0458723138968598E-3</v>
      </c>
      <c r="J821">
        <f t="shared" si="98"/>
        <v>-1.0132499659983307E-2</v>
      </c>
      <c r="K821" t="str">
        <f t="shared" si="99"/>
        <v/>
      </c>
      <c r="L821" t="str">
        <f t="shared" si="100"/>
        <v/>
      </c>
      <c r="M821" t="str">
        <f t="shared" si="101"/>
        <v/>
      </c>
      <c r="N821" t="str">
        <f t="shared" si="102"/>
        <v/>
      </c>
      <c r="O821" t="str">
        <f t="shared" si="103"/>
        <v/>
      </c>
    </row>
    <row r="822" spans="1:15" x14ac:dyDescent="0.25">
      <c r="A822" s="1">
        <v>39259</v>
      </c>
      <c r="B822" s="10">
        <v>87270.85</v>
      </c>
      <c r="C822" s="10">
        <v>85182.39</v>
      </c>
      <c r="D822" s="10">
        <v>87466.64</v>
      </c>
      <c r="E822" s="10">
        <v>84812.14</v>
      </c>
      <c r="H822">
        <f t="shared" si="96"/>
        <v>-2.3930785594502679E-2</v>
      </c>
      <c r="I822">
        <f t="shared" si="97"/>
        <v>2.2434753414226627E-3</v>
      </c>
      <c r="J822">
        <f t="shared" si="98"/>
        <v>-2.8173324769954711E-2</v>
      </c>
      <c r="K822" t="str">
        <f t="shared" si="99"/>
        <v/>
      </c>
      <c r="L822" t="str">
        <f t="shared" si="100"/>
        <v/>
      </c>
      <c r="M822" t="str">
        <f t="shared" si="101"/>
        <v/>
      </c>
      <c r="N822" t="str">
        <f t="shared" si="102"/>
        <v/>
      </c>
      <c r="O822" t="str">
        <f t="shared" si="103"/>
        <v/>
      </c>
    </row>
    <row r="823" spans="1:15" x14ac:dyDescent="0.25">
      <c r="A823" s="1">
        <v>39260</v>
      </c>
      <c r="B823" s="10">
        <v>84011.96</v>
      </c>
      <c r="C823" s="10">
        <v>87582.2</v>
      </c>
      <c r="D823" s="10">
        <v>87896.33</v>
      </c>
      <c r="E823" s="10">
        <v>84011.96</v>
      </c>
      <c r="H823">
        <f t="shared" si="96"/>
        <v>4.2496806407087639E-2</v>
      </c>
      <c r="I823">
        <f t="shared" si="97"/>
        <v>4.6235916886119499E-2</v>
      </c>
      <c r="J823">
        <f t="shared" si="98"/>
        <v>0</v>
      </c>
      <c r="K823" t="str">
        <f t="shared" si="99"/>
        <v/>
      </c>
      <c r="L823" t="str">
        <f t="shared" si="100"/>
        <v/>
      </c>
      <c r="M823" t="str">
        <f t="shared" si="101"/>
        <v/>
      </c>
      <c r="N823" t="str">
        <f t="shared" si="102"/>
        <v/>
      </c>
      <c r="O823" t="str">
        <f t="shared" si="103"/>
        <v/>
      </c>
    </row>
    <row r="824" spans="1:15" x14ac:dyDescent="0.25">
      <c r="A824" s="1">
        <v>39261</v>
      </c>
      <c r="B824" s="10">
        <v>83832.899999999994</v>
      </c>
      <c r="C824" s="10">
        <v>84036.27</v>
      </c>
      <c r="D824" s="10">
        <v>84168.98</v>
      </c>
      <c r="E824" s="10">
        <v>83673.42</v>
      </c>
      <c r="H824">
        <f t="shared" si="96"/>
        <v>2.4258972312780624E-3</v>
      </c>
      <c r="I824">
        <f t="shared" si="97"/>
        <v>4.0089272827255051E-3</v>
      </c>
      <c r="J824">
        <f t="shared" si="98"/>
        <v>-1.9023557577036998E-3</v>
      </c>
      <c r="K824" t="str">
        <f t="shared" si="99"/>
        <v/>
      </c>
      <c r="L824" t="str">
        <f t="shared" si="100"/>
        <v/>
      </c>
      <c r="M824" t="str">
        <f t="shared" si="101"/>
        <v/>
      </c>
      <c r="N824" t="str">
        <f t="shared" si="102"/>
        <v/>
      </c>
      <c r="O824" t="str">
        <f t="shared" si="103"/>
        <v/>
      </c>
    </row>
    <row r="825" spans="1:15" x14ac:dyDescent="0.25">
      <c r="A825" s="1">
        <v>39262</v>
      </c>
      <c r="B825" s="10">
        <v>86496.62</v>
      </c>
      <c r="C825" s="10">
        <v>83687.289999999994</v>
      </c>
      <c r="D825" s="10">
        <v>86670.97</v>
      </c>
      <c r="E825" s="10">
        <v>83653.33</v>
      </c>
      <c r="H825">
        <f t="shared" si="96"/>
        <v>-3.2479072592663139E-2</v>
      </c>
      <c r="I825">
        <f t="shared" si="97"/>
        <v>2.0156856996262906E-3</v>
      </c>
      <c r="J825">
        <f t="shared" si="98"/>
        <v>-3.2871689090278822E-2</v>
      </c>
      <c r="K825" t="str">
        <f t="shared" si="99"/>
        <v/>
      </c>
      <c r="L825" t="str">
        <f t="shared" si="100"/>
        <v/>
      </c>
      <c r="M825" t="str">
        <f t="shared" si="101"/>
        <v/>
      </c>
      <c r="N825" t="str">
        <f t="shared" si="102"/>
        <v/>
      </c>
      <c r="O825" t="str">
        <f t="shared" si="103"/>
        <v/>
      </c>
    </row>
    <row r="826" spans="1:15" x14ac:dyDescent="0.25">
      <c r="A826" s="1">
        <v>39265</v>
      </c>
      <c r="B826" s="10">
        <v>85316.67</v>
      </c>
      <c r="C826" s="10">
        <v>85188.39</v>
      </c>
      <c r="D826" s="10">
        <v>85405.59</v>
      </c>
      <c r="E826" s="10">
        <v>84741.54</v>
      </c>
      <c r="H826">
        <f t="shared" si="96"/>
        <v>-1.5035748582310493E-3</v>
      </c>
      <c r="I826">
        <f t="shared" si="97"/>
        <v>1.0422347707663704E-3</v>
      </c>
      <c r="J826">
        <f t="shared" si="98"/>
        <v>-6.7411210493799611E-3</v>
      </c>
      <c r="K826" t="str">
        <f t="shared" si="99"/>
        <v/>
      </c>
      <c r="L826" t="str">
        <f t="shared" si="100"/>
        <v/>
      </c>
      <c r="M826" t="str">
        <f t="shared" si="101"/>
        <v/>
      </c>
      <c r="N826" t="str">
        <f t="shared" si="102"/>
        <v/>
      </c>
      <c r="O826" t="str">
        <f t="shared" si="103"/>
        <v/>
      </c>
    </row>
    <row r="827" spans="1:15" x14ac:dyDescent="0.25">
      <c r="A827" s="1">
        <v>39266</v>
      </c>
      <c r="B827" s="10">
        <v>85044.160000000003</v>
      </c>
      <c r="C827" s="10">
        <v>84906.559999999998</v>
      </c>
      <c r="D827" s="10">
        <v>85481.85</v>
      </c>
      <c r="E827" s="10">
        <v>84888.92</v>
      </c>
      <c r="H827">
        <f t="shared" si="96"/>
        <v>-1.6179829396869572E-3</v>
      </c>
      <c r="I827">
        <f t="shared" si="97"/>
        <v>5.1466202970316122E-3</v>
      </c>
      <c r="J827">
        <f t="shared" si="98"/>
        <v>-1.8254045898037363E-3</v>
      </c>
      <c r="K827" t="str">
        <f t="shared" si="99"/>
        <v/>
      </c>
      <c r="L827" t="str">
        <f t="shared" si="100"/>
        <v/>
      </c>
      <c r="M827" t="str">
        <f t="shared" si="101"/>
        <v/>
      </c>
      <c r="N827" t="str">
        <f t="shared" si="102"/>
        <v/>
      </c>
      <c r="O827" t="str">
        <f t="shared" si="103"/>
        <v/>
      </c>
    </row>
    <row r="828" spans="1:15" x14ac:dyDescent="0.25">
      <c r="A828" s="1">
        <v>39268</v>
      </c>
      <c r="B828" s="10">
        <v>85594.31</v>
      </c>
      <c r="C828" s="10">
        <v>85046.95</v>
      </c>
      <c r="D828" s="10">
        <v>85594.31</v>
      </c>
      <c r="E828" s="10">
        <v>84873.32</v>
      </c>
      <c r="H828">
        <f t="shared" si="96"/>
        <v>-6.3948175994409384E-3</v>
      </c>
      <c r="I828">
        <f t="shared" si="97"/>
        <v>0</v>
      </c>
      <c r="J828">
        <f t="shared" si="98"/>
        <v>-8.4233402897925247E-3</v>
      </c>
      <c r="K828" t="str">
        <f t="shared" si="99"/>
        <v/>
      </c>
      <c r="L828" t="str">
        <f t="shared" si="100"/>
        <v/>
      </c>
      <c r="M828" t="str">
        <f t="shared" si="101"/>
        <v/>
      </c>
      <c r="N828" t="str">
        <f t="shared" si="102"/>
        <v/>
      </c>
      <c r="O828" t="str">
        <f t="shared" si="103"/>
        <v/>
      </c>
    </row>
    <row r="829" spans="1:15" x14ac:dyDescent="0.25">
      <c r="A829" s="1">
        <v>39269</v>
      </c>
      <c r="B829" s="10">
        <v>84874.87</v>
      </c>
      <c r="C829" s="10">
        <v>85479.81</v>
      </c>
      <c r="D829" s="10">
        <v>85515.1</v>
      </c>
      <c r="E829" s="10">
        <v>84643.71</v>
      </c>
      <c r="H829">
        <f t="shared" si="96"/>
        <v>7.1274335972473235E-3</v>
      </c>
      <c r="I829">
        <f t="shared" si="97"/>
        <v>7.5432221575126857E-3</v>
      </c>
      <c r="J829">
        <f t="shared" si="98"/>
        <v>-2.7235387812669654E-3</v>
      </c>
      <c r="K829" t="str">
        <f t="shared" si="99"/>
        <v/>
      </c>
      <c r="L829" t="str">
        <f t="shared" si="100"/>
        <v/>
      </c>
      <c r="M829" t="str">
        <f t="shared" si="101"/>
        <v/>
      </c>
      <c r="N829" t="str">
        <f t="shared" si="102"/>
        <v/>
      </c>
      <c r="O829" t="str">
        <f t="shared" si="103"/>
        <v/>
      </c>
    </row>
    <row r="830" spans="1:15" x14ac:dyDescent="0.25">
      <c r="A830" s="1">
        <v>39272</v>
      </c>
      <c r="B830" s="10">
        <v>85597.16</v>
      </c>
      <c r="C830" s="10">
        <v>85376.25</v>
      </c>
      <c r="D830" s="10">
        <v>85983.67</v>
      </c>
      <c r="E830" s="10">
        <v>85153.23</v>
      </c>
      <c r="H830">
        <f t="shared" si="96"/>
        <v>-2.5808099240676174E-3</v>
      </c>
      <c r="I830">
        <f t="shared" si="97"/>
        <v>4.5154535500944171E-3</v>
      </c>
      <c r="J830">
        <f t="shared" si="98"/>
        <v>-5.1862701986842286E-3</v>
      </c>
      <c r="K830" t="str">
        <f t="shared" si="99"/>
        <v/>
      </c>
      <c r="L830" t="str">
        <f t="shared" si="100"/>
        <v/>
      </c>
      <c r="M830" t="str">
        <f t="shared" si="101"/>
        <v/>
      </c>
      <c r="N830" t="str">
        <f t="shared" si="102"/>
        <v/>
      </c>
      <c r="O830" t="str">
        <f t="shared" si="103"/>
        <v/>
      </c>
    </row>
    <row r="831" spans="1:15" x14ac:dyDescent="0.25">
      <c r="A831" s="1">
        <v>39273</v>
      </c>
      <c r="B831" s="10">
        <v>88418.4</v>
      </c>
      <c r="C831" s="10">
        <v>86037.6</v>
      </c>
      <c r="D831" s="10">
        <v>88490.45</v>
      </c>
      <c r="E831" s="10">
        <v>86037.6</v>
      </c>
      <c r="H831">
        <f t="shared" si="96"/>
        <v>-2.692652208137658E-2</v>
      </c>
      <c r="I831">
        <f t="shared" si="97"/>
        <v>8.1487563674542685E-4</v>
      </c>
      <c r="J831">
        <f t="shared" si="98"/>
        <v>-2.692652208137658E-2</v>
      </c>
      <c r="K831" t="str">
        <f t="shared" si="99"/>
        <v/>
      </c>
      <c r="L831" t="str">
        <f t="shared" si="100"/>
        <v/>
      </c>
      <c r="M831" t="str">
        <f t="shared" si="101"/>
        <v/>
      </c>
      <c r="N831" t="str">
        <f t="shared" si="102"/>
        <v/>
      </c>
      <c r="O831" t="str">
        <f t="shared" si="103"/>
        <v/>
      </c>
    </row>
    <row r="832" spans="1:15" x14ac:dyDescent="0.25">
      <c r="A832" s="1">
        <v>39274</v>
      </c>
      <c r="B832" s="10">
        <v>88622.35</v>
      </c>
      <c r="C832" s="10">
        <v>88666.55</v>
      </c>
      <c r="D832" s="10">
        <v>88962.99</v>
      </c>
      <c r="E832" s="10">
        <v>87908.54</v>
      </c>
      <c r="H832">
        <f t="shared" si="96"/>
        <v>4.9874551961215374E-4</v>
      </c>
      <c r="I832">
        <f t="shared" si="97"/>
        <v>3.8437256515990725E-3</v>
      </c>
      <c r="J832">
        <f t="shared" si="98"/>
        <v>-8.0545144650306932E-3</v>
      </c>
      <c r="K832" t="str">
        <f t="shared" si="99"/>
        <v/>
      </c>
      <c r="L832" t="str">
        <f t="shared" si="100"/>
        <v/>
      </c>
      <c r="M832" t="str">
        <f t="shared" si="101"/>
        <v/>
      </c>
      <c r="N832" t="str">
        <f t="shared" si="102"/>
        <v/>
      </c>
      <c r="O832" t="str">
        <f t="shared" si="103"/>
        <v/>
      </c>
    </row>
    <row r="833" spans="1:15" x14ac:dyDescent="0.25">
      <c r="A833" s="1">
        <v>39275</v>
      </c>
      <c r="B833" s="10">
        <v>88141.56</v>
      </c>
      <c r="C833" s="10">
        <v>88140.78</v>
      </c>
      <c r="D833" s="10">
        <v>88754.7</v>
      </c>
      <c r="E833" s="10">
        <v>87425.62</v>
      </c>
      <c r="H833">
        <f t="shared" si="96"/>
        <v>-8.849400895516446E-6</v>
      </c>
      <c r="I833">
        <f t="shared" si="97"/>
        <v>6.956309827055529E-3</v>
      </c>
      <c r="J833">
        <f t="shared" si="98"/>
        <v>-8.122615483547202E-3</v>
      </c>
      <c r="K833" t="str">
        <f t="shared" si="99"/>
        <v/>
      </c>
      <c r="L833" t="str">
        <f t="shared" si="100"/>
        <v/>
      </c>
      <c r="M833" t="str">
        <f t="shared" si="101"/>
        <v/>
      </c>
      <c r="N833" t="str">
        <f t="shared" si="102"/>
        <v/>
      </c>
      <c r="O833" t="str">
        <f t="shared" si="103"/>
        <v/>
      </c>
    </row>
    <row r="834" spans="1:15" x14ac:dyDescent="0.25">
      <c r="A834" s="1">
        <v>39276</v>
      </c>
      <c r="B834" s="10">
        <v>89153.53</v>
      </c>
      <c r="C834" s="10">
        <v>88416.11</v>
      </c>
      <c r="D834" s="10">
        <v>90261.03</v>
      </c>
      <c r="E834" s="10">
        <v>88170.91</v>
      </c>
      <c r="H834">
        <f t="shared" si="96"/>
        <v>-8.271349435070019E-3</v>
      </c>
      <c r="I834">
        <f t="shared" si="97"/>
        <v>1.2422390902525171E-2</v>
      </c>
      <c r="J834">
        <f t="shared" si="98"/>
        <v>-1.1021661172586183E-2</v>
      </c>
      <c r="K834" t="str">
        <f t="shared" si="99"/>
        <v/>
      </c>
      <c r="L834" t="str">
        <f t="shared" si="100"/>
        <v/>
      </c>
      <c r="M834" t="str">
        <f t="shared" si="101"/>
        <v/>
      </c>
      <c r="N834" t="str">
        <f t="shared" si="102"/>
        <v/>
      </c>
      <c r="O834" t="str">
        <f t="shared" si="103"/>
        <v/>
      </c>
    </row>
    <row r="835" spans="1:15" x14ac:dyDescent="0.25">
      <c r="A835" s="1">
        <v>39279</v>
      </c>
      <c r="B835" s="10">
        <v>90275.99</v>
      </c>
      <c r="C835" s="10">
        <v>88984.79</v>
      </c>
      <c r="D835" s="10">
        <v>90517.29</v>
      </c>
      <c r="E835" s="10">
        <v>88939.47</v>
      </c>
      <c r="H835">
        <f t="shared" si="96"/>
        <v>-1.4302806316496941E-2</v>
      </c>
      <c r="I835">
        <f t="shared" si="97"/>
        <v>2.6729144703923069E-3</v>
      </c>
      <c r="J835">
        <f t="shared" si="98"/>
        <v>-1.4804822411806362E-2</v>
      </c>
      <c r="K835" t="str">
        <f t="shared" si="99"/>
        <v/>
      </c>
      <c r="L835" t="str">
        <f t="shared" si="100"/>
        <v/>
      </c>
      <c r="M835" t="str">
        <f t="shared" si="101"/>
        <v/>
      </c>
      <c r="N835" t="str">
        <f t="shared" si="102"/>
        <v/>
      </c>
      <c r="O835" t="str">
        <f t="shared" si="103"/>
        <v/>
      </c>
    </row>
    <row r="836" spans="1:15" x14ac:dyDescent="0.25">
      <c r="A836" s="1">
        <v>39280</v>
      </c>
      <c r="B836" s="10">
        <v>91232.34</v>
      </c>
      <c r="C836" s="10">
        <v>87952.06</v>
      </c>
      <c r="D836" s="10">
        <v>91477.440000000002</v>
      </c>
      <c r="E836" s="10">
        <v>87809.19</v>
      </c>
      <c r="H836">
        <f t="shared" si="96"/>
        <v>-3.5955232541443061E-2</v>
      </c>
      <c r="I836">
        <f t="shared" si="97"/>
        <v>2.6865473361750158E-3</v>
      </c>
      <c r="J836">
        <f t="shared" si="98"/>
        <v>-3.7521234246540192E-2</v>
      </c>
      <c r="K836" t="str">
        <f t="shared" si="99"/>
        <v/>
      </c>
      <c r="L836" t="str">
        <f t="shared" si="100"/>
        <v/>
      </c>
      <c r="M836" t="str">
        <f t="shared" si="101"/>
        <v/>
      </c>
      <c r="N836" t="str">
        <f t="shared" si="102"/>
        <v/>
      </c>
      <c r="O836" t="str">
        <f t="shared" si="103"/>
        <v/>
      </c>
    </row>
    <row r="837" spans="1:15" x14ac:dyDescent="0.25">
      <c r="A837" s="1">
        <v>39281</v>
      </c>
      <c r="B837" s="10">
        <v>93224.77</v>
      </c>
      <c r="C837" s="10">
        <v>91629.42</v>
      </c>
      <c r="D837" s="10">
        <v>94486.6</v>
      </c>
      <c r="E837" s="10">
        <v>91611.77</v>
      </c>
      <c r="H837">
        <f t="shared" si="96"/>
        <v>-1.7112941120691505E-2</v>
      </c>
      <c r="I837">
        <f t="shared" si="97"/>
        <v>1.3535351173298737E-2</v>
      </c>
      <c r="J837">
        <f t="shared" si="98"/>
        <v>-1.7302268485081762E-2</v>
      </c>
      <c r="K837" t="str">
        <f t="shared" si="99"/>
        <v/>
      </c>
      <c r="L837" t="str">
        <f t="shared" si="100"/>
        <v/>
      </c>
      <c r="M837" t="str">
        <f t="shared" si="101"/>
        <v/>
      </c>
      <c r="N837" t="str">
        <f t="shared" si="102"/>
        <v/>
      </c>
      <c r="O837" t="str">
        <f t="shared" si="103"/>
        <v/>
      </c>
    </row>
    <row r="838" spans="1:15" x14ac:dyDescent="0.25">
      <c r="A838" s="1">
        <v>39282</v>
      </c>
      <c r="B838" s="10">
        <v>93296.68</v>
      </c>
      <c r="C838" s="10">
        <v>93053.59</v>
      </c>
      <c r="D838" s="10">
        <v>93374.42</v>
      </c>
      <c r="E838" s="10">
        <v>92036.77</v>
      </c>
      <c r="H838">
        <f t="shared" si="96"/>
        <v>-2.6055589545094238E-3</v>
      </c>
      <c r="I838">
        <f t="shared" si="97"/>
        <v>8.3325580288606815E-4</v>
      </c>
      <c r="J838">
        <f t="shared" si="98"/>
        <v>-1.3504339061154003E-2</v>
      </c>
      <c r="K838" t="str">
        <f t="shared" si="99"/>
        <v/>
      </c>
      <c r="L838" t="str">
        <f t="shared" si="100"/>
        <v/>
      </c>
      <c r="M838" t="str">
        <f t="shared" si="101"/>
        <v/>
      </c>
      <c r="N838" t="str">
        <f t="shared" si="102"/>
        <v/>
      </c>
      <c r="O838" t="str">
        <f t="shared" si="103"/>
        <v/>
      </c>
    </row>
    <row r="839" spans="1:15" x14ac:dyDescent="0.25">
      <c r="A839" s="1">
        <v>39283</v>
      </c>
      <c r="B839" s="10">
        <v>95202.84</v>
      </c>
      <c r="C839" s="10">
        <v>93808</v>
      </c>
      <c r="D839" s="10">
        <v>96235.45</v>
      </c>
      <c r="E839" s="10">
        <v>93808</v>
      </c>
      <c r="H839">
        <f t="shared" ref="H839:H902" si="104">C839/$B839-1</f>
        <v>-1.4651243597354813E-2</v>
      </c>
      <c r="I839">
        <f t="shared" ref="I839:I902" si="105">D839/$B839-1</f>
        <v>1.0846420127802903E-2</v>
      </c>
      <c r="J839">
        <f t="shared" ref="J839:J902" si="106">E839/$B839-1</f>
        <v>-1.4651243597354813E-2</v>
      </c>
      <c r="K839" t="str">
        <f t="shared" ref="K839:K902" si="107">IF(AND(C839&lt;E839,ABS(C839/E839-1)&gt;K$2),C839/E839-1,"")</f>
        <v/>
      </c>
      <c r="L839" t="str">
        <f t="shared" ref="L839:L902" si="108">IF(AND(C839&gt;D839,ABS(D839/C839-1)&gt;K$2),D839/C839-1,"")</f>
        <v/>
      </c>
      <c r="M839" t="str">
        <f t="shared" ref="M839:M902" si="109">IF(AND(E839&gt;D839,ABS(E839/D839-1)&gt;K$2),E839/D839-1,"")</f>
        <v/>
      </c>
      <c r="N839" t="str">
        <f t="shared" ref="N839:N902" si="110">IF(AND(B839&lt;E839,ABS(E839/B839-1)&gt;K$2),E839/B839-1,"")</f>
        <v/>
      </c>
      <c r="O839" t="str">
        <f t="shared" ref="O839:O902" si="111">IF(AND(B839&gt;D839,ABS(D839/B839-1)&gt;K$2),D839/B839-1,"")</f>
        <v/>
      </c>
    </row>
    <row r="840" spans="1:15" x14ac:dyDescent="0.25">
      <c r="A840" s="1">
        <v>39286</v>
      </c>
      <c r="B840" s="10">
        <v>94336.86</v>
      </c>
      <c r="C840" s="10">
        <v>94706.78</v>
      </c>
      <c r="D840" s="10">
        <v>94784.4</v>
      </c>
      <c r="E840" s="10">
        <v>93850.14</v>
      </c>
      <c r="H840">
        <f t="shared" si="104"/>
        <v>3.9212668303778564E-3</v>
      </c>
      <c r="I840">
        <f t="shared" si="105"/>
        <v>4.7440629251387367E-3</v>
      </c>
      <c r="J840">
        <f t="shared" si="106"/>
        <v>-5.1593830873742919E-3</v>
      </c>
      <c r="K840" t="str">
        <f t="shared" si="107"/>
        <v/>
      </c>
      <c r="L840" t="str">
        <f t="shared" si="108"/>
        <v/>
      </c>
      <c r="M840" t="str">
        <f t="shared" si="109"/>
        <v/>
      </c>
      <c r="N840" t="str">
        <f t="shared" si="110"/>
        <v/>
      </c>
      <c r="O840" t="str">
        <f t="shared" si="111"/>
        <v/>
      </c>
    </row>
    <row r="841" spans="1:15" x14ac:dyDescent="0.25">
      <c r="A841" s="1">
        <v>39287</v>
      </c>
      <c r="B841" s="10">
        <v>98897.46</v>
      </c>
      <c r="C841" s="10">
        <v>95354.52</v>
      </c>
      <c r="D841" s="10">
        <v>101886.74</v>
      </c>
      <c r="E841" s="10">
        <v>95354.52</v>
      </c>
      <c r="H841">
        <f t="shared" si="104"/>
        <v>-3.582437809828487E-2</v>
      </c>
      <c r="I841">
        <f t="shared" si="105"/>
        <v>3.0226054339514974E-2</v>
      </c>
      <c r="J841">
        <f t="shared" si="106"/>
        <v>-3.582437809828487E-2</v>
      </c>
      <c r="K841" t="str">
        <f t="shared" si="107"/>
        <v/>
      </c>
      <c r="L841" t="str">
        <f t="shared" si="108"/>
        <v/>
      </c>
      <c r="M841" t="str">
        <f t="shared" si="109"/>
        <v/>
      </c>
      <c r="N841" t="str">
        <f t="shared" si="110"/>
        <v/>
      </c>
      <c r="O841" t="str">
        <f t="shared" si="111"/>
        <v/>
      </c>
    </row>
    <row r="842" spans="1:15" x14ac:dyDescent="0.25">
      <c r="A842" s="1">
        <v>39288</v>
      </c>
      <c r="B842" s="10">
        <v>97933.74</v>
      </c>
      <c r="C842" s="10">
        <v>97987.26</v>
      </c>
      <c r="D842" s="10">
        <v>99155</v>
      </c>
      <c r="E842" s="10">
        <v>97588.61</v>
      </c>
      <c r="H842">
        <f t="shared" si="104"/>
        <v>5.4649194445133276E-4</v>
      </c>
      <c r="I842">
        <f t="shared" si="105"/>
        <v>1.247026816294361E-2</v>
      </c>
      <c r="J842">
        <f t="shared" si="106"/>
        <v>-3.5241174287840016E-3</v>
      </c>
      <c r="K842" t="str">
        <f t="shared" si="107"/>
        <v/>
      </c>
      <c r="L842" t="str">
        <f t="shared" si="108"/>
        <v/>
      </c>
      <c r="M842" t="str">
        <f t="shared" si="109"/>
        <v/>
      </c>
      <c r="N842" t="str">
        <f t="shared" si="110"/>
        <v/>
      </c>
      <c r="O842" t="str">
        <f t="shared" si="111"/>
        <v/>
      </c>
    </row>
    <row r="843" spans="1:15" x14ac:dyDescent="0.25">
      <c r="A843" s="1">
        <v>39289</v>
      </c>
      <c r="B843" s="10">
        <v>103714.23</v>
      </c>
      <c r="C843" s="10">
        <v>99598.82</v>
      </c>
      <c r="D843" s="10">
        <v>104757.75999999999</v>
      </c>
      <c r="E843" s="10">
        <v>99598.82</v>
      </c>
      <c r="H843">
        <f t="shared" si="104"/>
        <v>-3.968028302384341E-2</v>
      </c>
      <c r="I843">
        <f t="shared" si="105"/>
        <v>1.006158942702462E-2</v>
      </c>
      <c r="J843">
        <f t="shared" si="106"/>
        <v>-3.968028302384341E-2</v>
      </c>
      <c r="K843" t="str">
        <f t="shared" si="107"/>
        <v/>
      </c>
      <c r="L843" t="str">
        <f t="shared" si="108"/>
        <v/>
      </c>
      <c r="M843" t="str">
        <f t="shared" si="109"/>
        <v/>
      </c>
      <c r="N843" t="str">
        <f t="shared" si="110"/>
        <v/>
      </c>
      <c r="O843" t="str">
        <f t="shared" si="111"/>
        <v/>
      </c>
    </row>
    <row r="844" spans="1:15" x14ac:dyDescent="0.25">
      <c r="A844" s="1">
        <v>39290</v>
      </c>
      <c r="B844" s="10">
        <v>103922.37</v>
      </c>
      <c r="C844" s="10">
        <v>101774.46</v>
      </c>
      <c r="D844" s="10">
        <v>104169.19</v>
      </c>
      <c r="E844" s="10">
        <v>100909.67</v>
      </c>
      <c r="H844">
        <f t="shared" si="104"/>
        <v>-2.0668408543800476E-2</v>
      </c>
      <c r="I844">
        <f t="shared" si="105"/>
        <v>2.3750420626473812E-3</v>
      </c>
      <c r="J844">
        <f t="shared" si="106"/>
        <v>-2.8989908524988395E-2</v>
      </c>
      <c r="K844" t="str">
        <f t="shared" si="107"/>
        <v/>
      </c>
      <c r="L844" t="str">
        <f t="shared" si="108"/>
        <v/>
      </c>
      <c r="M844" t="str">
        <f t="shared" si="109"/>
        <v/>
      </c>
      <c r="N844" t="str">
        <f t="shared" si="110"/>
        <v/>
      </c>
      <c r="O844" t="str">
        <f t="shared" si="111"/>
        <v/>
      </c>
    </row>
    <row r="845" spans="1:15" x14ac:dyDescent="0.25">
      <c r="A845" s="1">
        <v>39293</v>
      </c>
      <c r="B845" s="10">
        <v>102042.29</v>
      </c>
      <c r="C845" s="10">
        <v>102967.74</v>
      </c>
      <c r="D845" s="10">
        <v>103733.98</v>
      </c>
      <c r="E845" s="10">
        <v>101152.33</v>
      </c>
      <c r="H845">
        <f t="shared" si="104"/>
        <v>9.0692790214725871E-3</v>
      </c>
      <c r="I845">
        <f t="shared" si="105"/>
        <v>1.6578322575865334E-2</v>
      </c>
      <c r="J845">
        <f t="shared" si="106"/>
        <v>-8.721482044356188E-3</v>
      </c>
      <c r="K845" t="str">
        <f t="shared" si="107"/>
        <v/>
      </c>
      <c r="L845" t="str">
        <f t="shared" si="108"/>
        <v/>
      </c>
      <c r="M845" t="str">
        <f t="shared" si="109"/>
        <v/>
      </c>
      <c r="N845" t="str">
        <f t="shared" si="110"/>
        <v/>
      </c>
      <c r="O845" t="str">
        <f t="shared" si="111"/>
        <v/>
      </c>
    </row>
    <row r="846" spans="1:15" x14ac:dyDescent="0.25">
      <c r="A846" s="1">
        <v>39294</v>
      </c>
      <c r="B846" s="10">
        <v>110202.78</v>
      </c>
      <c r="C846" s="10">
        <v>101185.41</v>
      </c>
      <c r="D846" s="10">
        <v>110202.78</v>
      </c>
      <c r="E846" s="10">
        <v>100644.74</v>
      </c>
      <c r="H846">
        <f t="shared" si="104"/>
        <v>-8.1825249780450138E-2</v>
      </c>
      <c r="I846">
        <f t="shared" si="105"/>
        <v>0</v>
      </c>
      <c r="J846">
        <f t="shared" si="106"/>
        <v>-8.6731387357015799E-2</v>
      </c>
      <c r="K846" t="str">
        <f t="shared" si="107"/>
        <v/>
      </c>
      <c r="L846" t="str">
        <f t="shared" si="108"/>
        <v/>
      </c>
      <c r="M846" t="str">
        <f t="shared" si="109"/>
        <v/>
      </c>
      <c r="N846" t="str">
        <f t="shared" si="110"/>
        <v/>
      </c>
      <c r="O846" t="str">
        <f t="shared" si="111"/>
        <v/>
      </c>
    </row>
    <row r="847" spans="1:15" x14ac:dyDescent="0.25">
      <c r="A847" s="1">
        <v>39295</v>
      </c>
      <c r="B847" s="10">
        <v>110408.25</v>
      </c>
      <c r="C847" s="10">
        <v>110199.25</v>
      </c>
      <c r="D847" s="10">
        <v>114897.37</v>
      </c>
      <c r="E847" s="10">
        <v>108483.78</v>
      </c>
      <c r="H847">
        <f t="shared" si="104"/>
        <v>-1.892974483338028E-3</v>
      </c>
      <c r="I847">
        <f t="shared" si="105"/>
        <v>4.0659280443263945E-2</v>
      </c>
      <c r="J847">
        <f t="shared" si="106"/>
        <v>-1.7430490927987763E-2</v>
      </c>
      <c r="K847" t="str">
        <f t="shared" si="107"/>
        <v/>
      </c>
      <c r="L847" t="str">
        <f t="shared" si="108"/>
        <v/>
      </c>
      <c r="M847" t="str">
        <f t="shared" si="109"/>
        <v/>
      </c>
      <c r="N847" t="str">
        <f t="shared" si="110"/>
        <v/>
      </c>
      <c r="O847" t="str">
        <f t="shared" si="111"/>
        <v/>
      </c>
    </row>
    <row r="848" spans="1:15" x14ac:dyDescent="0.25">
      <c r="A848" s="1">
        <v>39296</v>
      </c>
      <c r="B848" s="10">
        <v>108499.93</v>
      </c>
      <c r="C848" s="10">
        <v>108522.46</v>
      </c>
      <c r="D848" s="10">
        <v>109715.64</v>
      </c>
      <c r="E848" s="10">
        <v>106888.71</v>
      </c>
      <c r="H848">
        <f t="shared" si="104"/>
        <v>2.0764990355304214E-4</v>
      </c>
      <c r="I848">
        <f t="shared" si="105"/>
        <v>1.1204707689673299E-2</v>
      </c>
      <c r="J848">
        <f t="shared" si="106"/>
        <v>-1.4849963497672203E-2</v>
      </c>
      <c r="K848" t="str">
        <f t="shared" si="107"/>
        <v/>
      </c>
      <c r="L848" t="str">
        <f t="shared" si="108"/>
        <v/>
      </c>
      <c r="M848" t="str">
        <f t="shared" si="109"/>
        <v/>
      </c>
      <c r="N848" t="str">
        <f t="shared" si="110"/>
        <v/>
      </c>
      <c r="O848" t="str">
        <f t="shared" si="111"/>
        <v/>
      </c>
    </row>
    <row r="849" spans="1:15" x14ac:dyDescent="0.25">
      <c r="A849" s="1">
        <v>39297</v>
      </c>
      <c r="B849" s="10">
        <v>114858.86</v>
      </c>
      <c r="C849" s="10">
        <v>108761.24</v>
      </c>
      <c r="D849" s="10">
        <v>114858.86</v>
      </c>
      <c r="E849" s="10">
        <v>107774.61</v>
      </c>
      <c r="H849">
        <f t="shared" si="104"/>
        <v>-5.3087937665409535E-2</v>
      </c>
      <c r="I849">
        <f t="shared" si="105"/>
        <v>0</v>
      </c>
      <c r="J849">
        <f t="shared" si="106"/>
        <v>-6.1677871432817666E-2</v>
      </c>
      <c r="K849" t="str">
        <f t="shared" si="107"/>
        <v/>
      </c>
      <c r="L849" t="str">
        <f t="shared" si="108"/>
        <v/>
      </c>
      <c r="M849" t="str">
        <f t="shared" si="109"/>
        <v/>
      </c>
      <c r="N849" t="str">
        <f t="shared" si="110"/>
        <v/>
      </c>
      <c r="O849" t="str">
        <f t="shared" si="111"/>
        <v/>
      </c>
    </row>
    <row r="850" spans="1:15" x14ac:dyDescent="0.25">
      <c r="A850" s="1">
        <v>39300</v>
      </c>
      <c r="B850" s="10">
        <v>112821.04</v>
      </c>
      <c r="C850" s="10">
        <v>115910.19</v>
      </c>
      <c r="D850" s="10">
        <v>116864.02</v>
      </c>
      <c r="E850" s="10">
        <v>112821.04</v>
      </c>
      <c r="H850">
        <f t="shared" si="104"/>
        <v>2.7380974328901742E-2</v>
      </c>
      <c r="I850">
        <f t="shared" si="105"/>
        <v>3.5835337096697728E-2</v>
      </c>
      <c r="J850">
        <f t="shared" si="106"/>
        <v>0</v>
      </c>
      <c r="K850" t="str">
        <f t="shared" si="107"/>
        <v/>
      </c>
      <c r="L850" t="str">
        <f t="shared" si="108"/>
        <v/>
      </c>
      <c r="M850" t="str">
        <f t="shared" si="109"/>
        <v/>
      </c>
      <c r="N850" t="str">
        <f t="shared" si="110"/>
        <v/>
      </c>
      <c r="O850" t="str">
        <f t="shared" si="111"/>
        <v/>
      </c>
    </row>
    <row r="851" spans="1:15" x14ac:dyDescent="0.25">
      <c r="A851" s="1">
        <v>39301</v>
      </c>
      <c r="B851" s="10">
        <v>107682.73</v>
      </c>
      <c r="C851" s="10">
        <v>111432.16</v>
      </c>
      <c r="D851" s="10">
        <v>111598.26</v>
      </c>
      <c r="E851" s="10">
        <v>107220.98</v>
      </c>
      <c r="H851">
        <f t="shared" si="104"/>
        <v>3.4819232387589105E-2</v>
      </c>
      <c r="I851">
        <f t="shared" si="105"/>
        <v>3.6361726713280751E-2</v>
      </c>
      <c r="J851">
        <f t="shared" si="106"/>
        <v>-4.2880599331016622E-3</v>
      </c>
      <c r="K851" t="str">
        <f t="shared" si="107"/>
        <v/>
      </c>
      <c r="L851" t="str">
        <f t="shared" si="108"/>
        <v/>
      </c>
      <c r="M851" t="str">
        <f t="shared" si="109"/>
        <v/>
      </c>
      <c r="N851" t="str">
        <f t="shared" si="110"/>
        <v/>
      </c>
      <c r="O851" t="str">
        <f t="shared" si="111"/>
        <v/>
      </c>
    </row>
    <row r="852" spans="1:15" x14ac:dyDescent="0.25">
      <c r="A852" s="1">
        <v>39302</v>
      </c>
      <c r="B852" s="10">
        <v>106417.67</v>
      </c>
      <c r="C852" s="10">
        <v>105816.63</v>
      </c>
      <c r="D852" s="10">
        <v>107021.82</v>
      </c>
      <c r="E852" s="10">
        <v>102780.67</v>
      </c>
      <c r="H852">
        <f t="shared" si="104"/>
        <v>-5.6479342199466931E-3</v>
      </c>
      <c r="I852">
        <f t="shared" si="105"/>
        <v>5.6771586899055926E-3</v>
      </c>
      <c r="J852">
        <f t="shared" si="106"/>
        <v>-3.4176655061137873E-2</v>
      </c>
      <c r="K852" t="str">
        <f t="shared" si="107"/>
        <v/>
      </c>
      <c r="L852" t="str">
        <f t="shared" si="108"/>
        <v/>
      </c>
      <c r="M852" t="str">
        <f t="shared" si="109"/>
        <v/>
      </c>
      <c r="N852" t="str">
        <f t="shared" si="110"/>
        <v/>
      </c>
      <c r="O852" t="str">
        <f t="shared" si="111"/>
        <v/>
      </c>
    </row>
    <row r="853" spans="1:15" x14ac:dyDescent="0.25">
      <c r="A853" s="1">
        <v>39303</v>
      </c>
      <c r="B853" s="10">
        <v>118278.11</v>
      </c>
      <c r="C853" s="10">
        <v>112653.62</v>
      </c>
      <c r="D853" s="10">
        <v>118278.11</v>
      </c>
      <c r="E853" s="10">
        <v>112259.15</v>
      </c>
      <c r="H853">
        <f t="shared" si="104"/>
        <v>-4.7553093298497995E-2</v>
      </c>
      <c r="I853">
        <f t="shared" si="105"/>
        <v>0</v>
      </c>
      <c r="J853">
        <f t="shared" si="106"/>
        <v>-5.0888199008252699E-2</v>
      </c>
      <c r="K853" t="str">
        <f t="shared" si="107"/>
        <v/>
      </c>
      <c r="L853" t="str">
        <f t="shared" si="108"/>
        <v/>
      </c>
      <c r="M853" t="str">
        <f t="shared" si="109"/>
        <v/>
      </c>
      <c r="N853" t="str">
        <f t="shared" si="110"/>
        <v/>
      </c>
      <c r="O853" t="str">
        <f t="shared" si="111"/>
        <v/>
      </c>
    </row>
    <row r="854" spans="1:15" x14ac:dyDescent="0.25">
      <c r="A854" s="1">
        <v>39304</v>
      </c>
      <c r="B854" s="10">
        <v>121978.82</v>
      </c>
      <c r="C854" s="10">
        <v>121178.27</v>
      </c>
      <c r="D854" s="10">
        <v>123452.02</v>
      </c>
      <c r="E854" s="10">
        <v>120011.7</v>
      </c>
      <c r="H854">
        <f t="shared" si="104"/>
        <v>-6.5630246300136807E-3</v>
      </c>
      <c r="I854">
        <f t="shared" si="105"/>
        <v>1.2077506570402852E-2</v>
      </c>
      <c r="J854">
        <f t="shared" si="106"/>
        <v>-1.6126734133024123E-2</v>
      </c>
      <c r="K854" t="str">
        <f t="shared" si="107"/>
        <v/>
      </c>
      <c r="L854" t="str">
        <f t="shared" si="108"/>
        <v/>
      </c>
      <c r="M854" t="str">
        <f t="shared" si="109"/>
        <v/>
      </c>
      <c r="N854" t="str">
        <f t="shared" si="110"/>
        <v/>
      </c>
      <c r="O854" t="str">
        <f t="shared" si="111"/>
        <v/>
      </c>
    </row>
    <row r="855" spans="1:15" x14ac:dyDescent="0.25">
      <c r="A855" s="1">
        <v>39307</v>
      </c>
      <c r="B855" s="10">
        <v>115089.11</v>
      </c>
      <c r="C855" s="10">
        <v>116525.32</v>
      </c>
      <c r="D855" s="10">
        <v>116998.39999999999</v>
      </c>
      <c r="E855" s="10">
        <v>114444.2</v>
      </c>
      <c r="H855">
        <f t="shared" si="104"/>
        <v>1.2479112923890145E-2</v>
      </c>
      <c r="I855">
        <f t="shared" si="105"/>
        <v>1.658966691114383E-2</v>
      </c>
      <c r="J855">
        <f t="shared" si="106"/>
        <v>-5.6035710068484956E-3</v>
      </c>
      <c r="K855" t="str">
        <f t="shared" si="107"/>
        <v/>
      </c>
      <c r="L855" t="str">
        <f t="shared" si="108"/>
        <v/>
      </c>
      <c r="M855" t="str">
        <f t="shared" si="109"/>
        <v/>
      </c>
      <c r="N855" t="str">
        <f t="shared" si="110"/>
        <v/>
      </c>
      <c r="O855" t="str">
        <f t="shared" si="111"/>
        <v/>
      </c>
    </row>
    <row r="856" spans="1:15" x14ac:dyDescent="0.25">
      <c r="A856" s="1">
        <v>39308</v>
      </c>
      <c r="B856" s="10">
        <v>117518.05</v>
      </c>
      <c r="C856" s="10">
        <v>114952.6</v>
      </c>
      <c r="D856" s="10">
        <v>118035.76</v>
      </c>
      <c r="E856" s="10">
        <v>114612.38</v>
      </c>
      <c r="H856">
        <f t="shared" si="104"/>
        <v>-2.183026352122075E-2</v>
      </c>
      <c r="I856">
        <f t="shared" si="105"/>
        <v>4.4053658140175145E-3</v>
      </c>
      <c r="J856">
        <f t="shared" si="106"/>
        <v>-2.4725308154789793E-2</v>
      </c>
      <c r="K856" t="str">
        <f t="shared" si="107"/>
        <v/>
      </c>
      <c r="L856" t="str">
        <f t="shared" si="108"/>
        <v/>
      </c>
      <c r="M856" t="str">
        <f t="shared" si="109"/>
        <v/>
      </c>
      <c r="N856" t="str">
        <f t="shared" si="110"/>
        <v/>
      </c>
      <c r="O856" t="str">
        <f t="shared" si="111"/>
        <v/>
      </c>
    </row>
    <row r="857" spans="1:15" x14ac:dyDescent="0.25">
      <c r="A857" s="1">
        <v>39309</v>
      </c>
      <c r="B857" s="10">
        <v>118442.35</v>
      </c>
      <c r="C857" s="10">
        <v>118041.58</v>
      </c>
      <c r="D857" s="10">
        <v>118632.32000000001</v>
      </c>
      <c r="E857" s="10">
        <v>116619.56</v>
      </c>
      <c r="H857">
        <f t="shared" si="104"/>
        <v>-3.3836714654851274E-3</v>
      </c>
      <c r="I857">
        <f t="shared" si="105"/>
        <v>1.6039026581287086E-3</v>
      </c>
      <c r="J857">
        <f t="shared" si="106"/>
        <v>-1.5389681140234091E-2</v>
      </c>
      <c r="K857" t="str">
        <f t="shared" si="107"/>
        <v/>
      </c>
      <c r="L857" t="str">
        <f t="shared" si="108"/>
        <v/>
      </c>
      <c r="M857" t="str">
        <f t="shared" si="109"/>
        <v/>
      </c>
      <c r="N857" t="str">
        <f t="shared" si="110"/>
        <v/>
      </c>
      <c r="O857" t="str">
        <f t="shared" si="111"/>
        <v/>
      </c>
    </row>
    <row r="858" spans="1:15" x14ac:dyDescent="0.25">
      <c r="A858" s="1">
        <v>39310</v>
      </c>
      <c r="B858" s="10">
        <v>120117.95</v>
      </c>
      <c r="C858" s="10">
        <v>119694.99</v>
      </c>
      <c r="D858" s="10">
        <v>121802.54</v>
      </c>
      <c r="E858" s="10">
        <v>117917.94</v>
      </c>
      <c r="H858">
        <f t="shared" si="104"/>
        <v>-3.5212056149809268E-3</v>
      </c>
      <c r="I858">
        <f t="shared" si="105"/>
        <v>1.4024465119492957E-2</v>
      </c>
      <c r="J858">
        <f t="shared" si="106"/>
        <v>-1.8315414140850694E-2</v>
      </c>
      <c r="K858" t="str">
        <f t="shared" si="107"/>
        <v/>
      </c>
      <c r="L858" t="str">
        <f t="shared" si="108"/>
        <v/>
      </c>
      <c r="M858" t="str">
        <f t="shared" si="109"/>
        <v/>
      </c>
      <c r="N858" t="str">
        <f t="shared" si="110"/>
        <v/>
      </c>
      <c r="O858" t="str">
        <f t="shared" si="111"/>
        <v/>
      </c>
    </row>
    <row r="859" spans="1:15" x14ac:dyDescent="0.25">
      <c r="A859" s="1">
        <v>39311</v>
      </c>
      <c r="B859" s="10">
        <v>120229.74</v>
      </c>
      <c r="C859" s="10">
        <v>116505.72</v>
      </c>
      <c r="D859" s="10">
        <v>120452</v>
      </c>
      <c r="E859" s="10">
        <v>114783.12</v>
      </c>
      <c r="H859">
        <f t="shared" si="104"/>
        <v>-3.097419989430239E-2</v>
      </c>
      <c r="I859">
        <f t="shared" si="105"/>
        <v>1.8486274693765292E-3</v>
      </c>
      <c r="J859">
        <f t="shared" si="106"/>
        <v>-4.5301769761791122E-2</v>
      </c>
      <c r="K859" t="str">
        <f t="shared" si="107"/>
        <v/>
      </c>
      <c r="L859" t="str">
        <f t="shared" si="108"/>
        <v/>
      </c>
      <c r="M859" t="str">
        <f t="shared" si="109"/>
        <v/>
      </c>
      <c r="N859" t="str">
        <f t="shared" si="110"/>
        <v/>
      </c>
      <c r="O859" t="str">
        <f t="shared" si="111"/>
        <v/>
      </c>
    </row>
    <row r="860" spans="1:15" x14ac:dyDescent="0.25">
      <c r="A860" s="1">
        <v>39314</v>
      </c>
      <c r="B860" s="10">
        <v>116505.98</v>
      </c>
      <c r="C860" s="10">
        <v>116683.68</v>
      </c>
      <c r="D860" s="10">
        <v>118075.92</v>
      </c>
      <c r="E860" s="10">
        <v>115491.75</v>
      </c>
      <c r="H860">
        <f t="shared" si="104"/>
        <v>1.525243596938175E-3</v>
      </c>
      <c r="I860">
        <f t="shared" si="105"/>
        <v>1.3475188140557259E-2</v>
      </c>
      <c r="J860">
        <f t="shared" si="106"/>
        <v>-8.7053900580896793E-3</v>
      </c>
      <c r="K860" t="str">
        <f t="shared" si="107"/>
        <v/>
      </c>
      <c r="L860" t="str">
        <f t="shared" si="108"/>
        <v/>
      </c>
      <c r="M860" t="str">
        <f t="shared" si="109"/>
        <v/>
      </c>
      <c r="N860" t="str">
        <f t="shared" si="110"/>
        <v/>
      </c>
      <c r="O860" t="str">
        <f t="shared" si="111"/>
        <v/>
      </c>
    </row>
    <row r="861" spans="1:15" x14ac:dyDescent="0.25">
      <c r="A861" s="1">
        <v>39315</v>
      </c>
      <c r="B861" s="10">
        <v>114570.21</v>
      </c>
      <c r="C861" s="10">
        <v>114883.12</v>
      </c>
      <c r="D861" s="10">
        <v>115536.65</v>
      </c>
      <c r="E861" s="10">
        <v>114466.79</v>
      </c>
      <c r="H861">
        <f t="shared" si="104"/>
        <v>2.7311637117535259E-3</v>
      </c>
      <c r="I861">
        <f t="shared" si="105"/>
        <v>8.435351563028437E-3</v>
      </c>
      <c r="J861">
        <f t="shared" si="106"/>
        <v>-9.02677929978557E-4</v>
      </c>
      <c r="K861" t="str">
        <f t="shared" si="107"/>
        <v/>
      </c>
      <c r="L861" t="str">
        <f t="shared" si="108"/>
        <v/>
      </c>
      <c r="M861" t="str">
        <f t="shared" si="109"/>
        <v/>
      </c>
      <c r="N861" t="str">
        <f t="shared" si="110"/>
        <v/>
      </c>
      <c r="O861" t="str">
        <f t="shared" si="111"/>
        <v/>
      </c>
    </row>
    <row r="862" spans="1:15" x14ac:dyDescent="0.25">
      <c r="A862" s="1">
        <v>39316</v>
      </c>
      <c r="B862" s="10">
        <v>111552.2</v>
      </c>
      <c r="C862" s="10">
        <v>112499.02</v>
      </c>
      <c r="D862" s="10">
        <v>112976.99</v>
      </c>
      <c r="E862" s="10">
        <v>111383.77</v>
      </c>
      <c r="H862">
        <f t="shared" si="104"/>
        <v>8.4876855857616285E-3</v>
      </c>
      <c r="I862">
        <f t="shared" si="105"/>
        <v>1.2772406102255385E-2</v>
      </c>
      <c r="J862">
        <f t="shared" si="106"/>
        <v>-1.5098760938824229E-3</v>
      </c>
      <c r="K862" t="str">
        <f t="shared" si="107"/>
        <v/>
      </c>
      <c r="L862" t="str">
        <f t="shared" si="108"/>
        <v/>
      </c>
      <c r="M862" t="str">
        <f t="shared" si="109"/>
        <v/>
      </c>
      <c r="N862" t="str">
        <f t="shared" si="110"/>
        <v/>
      </c>
      <c r="O862" t="str">
        <f t="shared" si="111"/>
        <v/>
      </c>
    </row>
    <row r="863" spans="1:15" x14ac:dyDescent="0.25">
      <c r="A863" s="1">
        <v>39317</v>
      </c>
      <c r="B863" s="10">
        <v>111598.24</v>
      </c>
      <c r="C863" s="10">
        <v>109941.5</v>
      </c>
      <c r="D863" s="10">
        <v>112435.68</v>
      </c>
      <c r="E863" s="10">
        <v>109831.37</v>
      </c>
      <c r="H863">
        <f t="shared" si="104"/>
        <v>-1.4845574625549696E-2</v>
      </c>
      <c r="I863">
        <f t="shared" si="105"/>
        <v>7.5040609959438065E-3</v>
      </c>
      <c r="J863">
        <f t="shared" si="106"/>
        <v>-1.5832418145662608E-2</v>
      </c>
      <c r="K863" t="str">
        <f t="shared" si="107"/>
        <v/>
      </c>
      <c r="L863" t="str">
        <f t="shared" si="108"/>
        <v/>
      </c>
      <c r="M863" t="str">
        <f t="shared" si="109"/>
        <v/>
      </c>
      <c r="N863" t="str">
        <f t="shared" si="110"/>
        <v/>
      </c>
      <c r="O863" t="str">
        <f t="shared" si="111"/>
        <v/>
      </c>
    </row>
    <row r="864" spans="1:15" x14ac:dyDescent="0.25">
      <c r="A864" s="1">
        <v>39318</v>
      </c>
      <c r="B864" s="10">
        <v>109071.98</v>
      </c>
      <c r="C864" s="10">
        <v>111198.52</v>
      </c>
      <c r="D864" s="10">
        <v>111230.2</v>
      </c>
      <c r="E864" s="10">
        <v>108350.69</v>
      </c>
      <c r="H864">
        <f t="shared" si="104"/>
        <v>1.9496666329886114E-2</v>
      </c>
      <c r="I864">
        <f t="shared" si="105"/>
        <v>1.9787116727870924E-2</v>
      </c>
      <c r="J864">
        <f t="shared" si="106"/>
        <v>-6.6129724609381713E-3</v>
      </c>
      <c r="K864" t="str">
        <f t="shared" si="107"/>
        <v/>
      </c>
      <c r="L864" t="str">
        <f t="shared" si="108"/>
        <v/>
      </c>
      <c r="M864" t="str">
        <f t="shared" si="109"/>
        <v/>
      </c>
      <c r="N864" t="str">
        <f t="shared" si="110"/>
        <v/>
      </c>
      <c r="O864" t="str">
        <f t="shared" si="111"/>
        <v/>
      </c>
    </row>
    <row r="865" spans="1:15" x14ac:dyDescent="0.25">
      <c r="A865" s="1">
        <v>39321</v>
      </c>
      <c r="B865" s="10">
        <v>110432.87</v>
      </c>
      <c r="C865" s="10">
        <v>110126.77</v>
      </c>
      <c r="D865" s="10">
        <v>110734.86</v>
      </c>
      <c r="E865" s="10">
        <v>110126.77</v>
      </c>
      <c r="H865">
        <f t="shared" si="104"/>
        <v>-2.7718196584041177E-3</v>
      </c>
      <c r="I865">
        <f t="shared" si="105"/>
        <v>2.7346024784107303E-3</v>
      </c>
      <c r="J865">
        <f t="shared" si="106"/>
        <v>-2.7718196584041177E-3</v>
      </c>
      <c r="K865" t="str">
        <f t="shared" si="107"/>
        <v/>
      </c>
      <c r="L865" t="str">
        <f t="shared" si="108"/>
        <v/>
      </c>
      <c r="M865" t="str">
        <f t="shared" si="109"/>
        <v/>
      </c>
      <c r="N865" t="str">
        <f t="shared" si="110"/>
        <v/>
      </c>
      <c r="O865" t="str">
        <f t="shared" si="111"/>
        <v/>
      </c>
    </row>
    <row r="866" spans="1:15" x14ac:dyDescent="0.25">
      <c r="A866" s="1">
        <v>39322</v>
      </c>
      <c r="B866" s="10">
        <v>114929.23</v>
      </c>
      <c r="C866" s="10">
        <v>111557.42</v>
      </c>
      <c r="D866" s="10">
        <v>115432.86</v>
      </c>
      <c r="E866" s="10">
        <v>111557.42</v>
      </c>
      <c r="H866">
        <f t="shared" si="104"/>
        <v>-2.933814139362112E-2</v>
      </c>
      <c r="I866">
        <f t="shared" si="105"/>
        <v>4.3820880031999465E-3</v>
      </c>
      <c r="J866">
        <f t="shared" si="106"/>
        <v>-2.933814139362112E-2</v>
      </c>
      <c r="K866" t="str">
        <f t="shared" si="107"/>
        <v/>
      </c>
      <c r="L866" t="str">
        <f t="shared" si="108"/>
        <v/>
      </c>
      <c r="M866" t="str">
        <f t="shared" si="109"/>
        <v/>
      </c>
      <c r="N866" t="str">
        <f t="shared" si="110"/>
        <v/>
      </c>
      <c r="O866" t="str">
        <f t="shared" si="111"/>
        <v/>
      </c>
    </row>
    <row r="867" spans="1:15" x14ac:dyDescent="0.25">
      <c r="A867" s="1">
        <v>39323</v>
      </c>
      <c r="B867" s="10">
        <v>114178.14</v>
      </c>
      <c r="C867" s="10">
        <v>115159.03999999999</v>
      </c>
      <c r="D867" s="10">
        <v>116028.38</v>
      </c>
      <c r="E867" s="10">
        <v>114178.14</v>
      </c>
      <c r="H867">
        <f t="shared" si="104"/>
        <v>8.5909614572456938E-3</v>
      </c>
      <c r="I867">
        <f t="shared" si="105"/>
        <v>1.6204853223217741E-2</v>
      </c>
      <c r="J867">
        <f t="shared" si="106"/>
        <v>0</v>
      </c>
      <c r="K867" t="str">
        <f t="shared" si="107"/>
        <v/>
      </c>
      <c r="L867" t="str">
        <f t="shared" si="108"/>
        <v/>
      </c>
      <c r="M867" t="str">
        <f t="shared" si="109"/>
        <v/>
      </c>
      <c r="N867" t="str">
        <f t="shared" si="110"/>
        <v/>
      </c>
      <c r="O867" t="str">
        <f t="shared" si="111"/>
        <v/>
      </c>
    </row>
    <row r="868" spans="1:15" x14ac:dyDescent="0.25">
      <c r="A868" s="1">
        <v>39324</v>
      </c>
      <c r="B868" s="10">
        <v>115216.18</v>
      </c>
      <c r="C868" s="10">
        <v>115226.31</v>
      </c>
      <c r="D868" s="10">
        <v>115371.76</v>
      </c>
      <c r="E868" s="10">
        <v>114922.17</v>
      </c>
      <c r="H868">
        <f t="shared" si="104"/>
        <v>8.7921679055913415E-5</v>
      </c>
      <c r="I868">
        <f t="shared" si="105"/>
        <v>1.3503311774440974E-3</v>
      </c>
      <c r="J868">
        <f t="shared" si="106"/>
        <v>-2.5518117333866996E-3</v>
      </c>
      <c r="K868" t="str">
        <f t="shared" si="107"/>
        <v/>
      </c>
      <c r="L868" t="str">
        <f t="shared" si="108"/>
        <v/>
      </c>
      <c r="M868" t="str">
        <f t="shared" si="109"/>
        <v/>
      </c>
      <c r="N868" t="str">
        <f t="shared" si="110"/>
        <v/>
      </c>
      <c r="O868" t="str">
        <f t="shared" si="111"/>
        <v/>
      </c>
    </row>
    <row r="869" spans="1:15" x14ac:dyDescent="0.25">
      <c r="A869" s="1">
        <v>39325</v>
      </c>
      <c r="B869" s="10">
        <v>114175.52</v>
      </c>
      <c r="C869" s="10">
        <v>113843.37</v>
      </c>
      <c r="D869" s="10">
        <v>114175.52</v>
      </c>
      <c r="E869" s="10">
        <v>113709.08</v>
      </c>
      <c r="H869">
        <f t="shared" si="104"/>
        <v>-2.9091174710657031E-3</v>
      </c>
      <c r="I869">
        <f t="shared" si="105"/>
        <v>0</v>
      </c>
      <c r="J869">
        <f t="shared" si="106"/>
        <v>-4.0852890356882776E-3</v>
      </c>
      <c r="K869" t="str">
        <f t="shared" si="107"/>
        <v/>
      </c>
      <c r="L869" t="str">
        <f t="shared" si="108"/>
        <v/>
      </c>
      <c r="M869" t="str">
        <f t="shared" si="109"/>
        <v/>
      </c>
      <c r="N869" t="str">
        <f t="shared" si="110"/>
        <v/>
      </c>
      <c r="O869" t="str">
        <f t="shared" si="111"/>
        <v/>
      </c>
    </row>
    <row r="870" spans="1:15" x14ac:dyDescent="0.25">
      <c r="A870" s="1">
        <v>39329</v>
      </c>
      <c r="B870" s="10">
        <v>111771.17</v>
      </c>
      <c r="C870" s="10">
        <v>111947.87</v>
      </c>
      <c r="D870" s="10">
        <v>111947.87</v>
      </c>
      <c r="E870" s="10">
        <v>110899.33</v>
      </c>
      <c r="H870">
        <f t="shared" si="104"/>
        <v>1.5809085652409571E-3</v>
      </c>
      <c r="I870">
        <f t="shared" si="105"/>
        <v>1.5809085652409571E-3</v>
      </c>
      <c r="J870">
        <f t="shared" si="106"/>
        <v>-7.8002225439708361E-3</v>
      </c>
      <c r="K870" t="str">
        <f t="shared" si="107"/>
        <v/>
      </c>
      <c r="L870" t="str">
        <f t="shared" si="108"/>
        <v/>
      </c>
      <c r="M870" t="str">
        <f t="shared" si="109"/>
        <v/>
      </c>
      <c r="N870" t="str">
        <f t="shared" si="110"/>
        <v/>
      </c>
      <c r="O870" t="str">
        <f t="shared" si="111"/>
        <v/>
      </c>
    </row>
    <row r="871" spans="1:15" x14ac:dyDescent="0.25">
      <c r="A871" s="1">
        <v>39330</v>
      </c>
      <c r="B871" s="10">
        <v>113316.67</v>
      </c>
      <c r="C871" s="10">
        <v>113914.05</v>
      </c>
      <c r="D871" s="10">
        <v>114278</v>
      </c>
      <c r="E871" s="10">
        <v>112961.45</v>
      </c>
      <c r="H871">
        <f t="shared" si="104"/>
        <v>5.2717751059927487E-3</v>
      </c>
      <c r="I871">
        <f t="shared" si="105"/>
        <v>8.4835708638455465E-3</v>
      </c>
      <c r="J871">
        <f t="shared" si="106"/>
        <v>-3.1347550188335349E-3</v>
      </c>
      <c r="K871" t="str">
        <f t="shared" si="107"/>
        <v/>
      </c>
      <c r="L871" t="str">
        <f t="shared" si="108"/>
        <v/>
      </c>
      <c r="M871" t="str">
        <f t="shared" si="109"/>
        <v/>
      </c>
      <c r="N871" t="str">
        <f t="shared" si="110"/>
        <v/>
      </c>
      <c r="O871" t="str">
        <f t="shared" si="111"/>
        <v/>
      </c>
    </row>
    <row r="872" spans="1:15" x14ac:dyDescent="0.25">
      <c r="A872" s="1">
        <v>39331</v>
      </c>
      <c r="B872" s="10">
        <v>112976.69</v>
      </c>
      <c r="C872" s="10">
        <v>112680.12</v>
      </c>
      <c r="D872" s="10">
        <v>112976.69</v>
      </c>
      <c r="E872" s="10">
        <v>112538.25</v>
      </c>
      <c r="H872">
        <f t="shared" si="104"/>
        <v>-2.625054778999214E-3</v>
      </c>
      <c r="I872">
        <f t="shared" si="105"/>
        <v>0</v>
      </c>
      <c r="J872">
        <f t="shared" si="106"/>
        <v>-3.8808005438998316E-3</v>
      </c>
      <c r="K872" t="str">
        <f t="shared" si="107"/>
        <v/>
      </c>
      <c r="L872" t="str">
        <f t="shared" si="108"/>
        <v/>
      </c>
      <c r="M872" t="str">
        <f t="shared" si="109"/>
        <v/>
      </c>
      <c r="N872" t="str">
        <f t="shared" si="110"/>
        <v/>
      </c>
      <c r="O872" t="str">
        <f t="shared" si="111"/>
        <v/>
      </c>
    </row>
    <row r="873" spans="1:15" x14ac:dyDescent="0.25">
      <c r="A873" s="1">
        <v>39332</v>
      </c>
      <c r="B873" s="10">
        <v>115611.52</v>
      </c>
      <c r="C873" s="10">
        <v>115458.04</v>
      </c>
      <c r="D873" s="10">
        <v>116375.59</v>
      </c>
      <c r="E873" s="10">
        <v>114853.13</v>
      </c>
      <c r="H873">
        <f t="shared" si="104"/>
        <v>-1.3275493653228665E-3</v>
      </c>
      <c r="I873">
        <f t="shared" si="105"/>
        <v>6.6089434686091852E-3</v>
      </c>
      <c r="J873">
        <f t="shared" si="106"/>
        <v>-6.5598134165176791E-3</v>
      </c>
      <c r="K873" t="str">
        <f t="shared" si="107"/>
        <v/>
      </c>
      <c r="L873" t="str">
        <f t="shared" si="108"/>
        <v/>
      </c>
      <c r="M873" t="str">
        <f t="shared" si="109"/>
        <v/>
      </c>
      <c r="N873" t="str">
        <f t="shared" si="110"/>
        <v/>
      </c>
      <c r="O873" t="str">
        <f t="shared" si="111"/>
        <v/>
      </c>
    </row>
    <row r="874" spans="1:15" x14ac:dyDescent="0.25">
      <c r="A874" s="1">
        <v>39335</v>
      </c>
      <c r="B874" s="10">
        <v>116373.03</v>
      </c>
      <c r="C874" s="10">
        <v>115440.64</v>
      </c>
      <c r="D874" s="10">
        <v>118010.15</v>
      </c>
      <c r="E874" s="10">
        <v>114858.91</v>
      </c>
      <c r="H874">
        <f t="shared" si="104"/>
        <v>-8.0120797748413075E-3</v>
      </c>
      <c r="I874">
        <f t="shared" si="105"/>
        <v>1.4067864349669224E-2</v>
      </c>
      <c r="J874">
        <f t="shared" si="106"/>
        <v>-1.3010918423280726E-2</v>
      </c>
      <c r="K874" t="str">
        <f t="shared" si="107"/>
        <v/>
      </c>
      <c r="L874" t="str">
        <f t="shared" si="108"/>
        <v/>
      </c>
      <c r="M874" t="str">
        <f t="shared" si="109"/>
        <v/>
      </c>
      <c r="N874" t="str">
        <f t="shared" si="110"/>
        <v/>
      </c>
      <c r="O874" t="str">
        <f t="shared" si="111"/>
        <v/>
      </c>
    </row>
    <row r="875" spans="1:15" x14ac:dyDescent="0.25">
      <c r="A875" s="1">
        <v>39336</v>
      </c>
      <c r="B875" s="10">
        <v>114298.76</v>
      </c>
      <c r="C875" s="10">
        <v>114444.69</v>
      </c>
      <c r="D875" s="10">
        <v>114694.9</v>
      </c>
      <c r="E875" s="10">
        <v>114278.1</v>
      </c>
      <c r="H875">
        <f t="shared" si="104"/>
        <v>1.2767417599282016E-3</v>
      </c>
      <c r="I875">
        <f t="shared" si="105"/>
        <v>3.4658293755767122E-3</v>
      </c>
      <c r="J875">
        <f t="shared" si="106"/>
        <v>-1.8075436688891333E-4</v>
      </c>
      <c r="K875" t="str">
        <f t="shared" si="107"/>
        <v/>
      </c>
      <c r="L875" t="str">
        <f t="shared" si="108"/>
        <v/>
      </c>
      <c r="M875" t="str">
        <f t="shared" si="109"/>
        <v/>
      </c>
      <c r="N875" t="str">
        <f t="shared" si="110"/>
        <v/>
      </c>
      <c r="O875" t="str">
        <f t="shared" si="111"/>
        <v/>
      </c>
    </row>
    <row r="876" spans="1:15" x14ac:dyDescent="0.25">
      <c r="A876" s="1">
        <v>39337</v>
      </c>
      <c r="B876" s="10">
        <v>114862.84</v>
      </c>
      <c r="C876" s="10">
        <v>115041.18</v>
      </c>
      <c r="D876" s="10">
        <v>115277.25</v>
      </c>
      <c r="E876" s="10">
        <v>114862.84</v>
      </c>
      <c r="H876">
        <f t="shared" si="104"/>
        <v>1.5526344290286431E-3</v>
      </c>
      <c r="I876">
        <f t="shared" si="105"/>
        <v>3.6078683062337191E-3</v>
      </c>
      <c r="J876">
        <f t="shared" si="106"/>
        <v>0</v>
      </c>
      <c r="K876" t="str">
        <f t="shared" si="107"/>
        <v/>
      </c>
      <c r="L876" t="str">
        <f t="shared" si="108"/>
        <v/>
      </c>
      <c r="M876" t="str">
        <f t="shared" si="109"/>
        <v/>
      </c>
      <c r="N876" t="str">
        <f t="shared" si="110"/>
        <v/>
      </c>
      <c r="O876" t="str">
        <f t="shared" si="111"/>
        <v/>
      </c>
    </row>
    <row r="877" spans="1:15" x14ac:dyDescent="0.25">
      <c r="A877" s="1">
        <v>39338</v>
      </c>
      <c r="B877" s="10">
        <v>113724.72</v>
      </c>
      <c r="C877" s="10">
        <v>114005.6</v>
      </c>
      <c r="D877" s="10">
        <v>114076.65</v>
      </c>
      <c r="E877" s="10">
        <v>113617.65</v>
      </c>
      <c r="H877">
        <f t="shared" si="104"/>
        <v>2.4698236232192361E-3</v>
      </c>
      <c r="I877">
        <f t="shared" si="105"/>
        <v>3.0945778543134406E-3</v>
      </c>
      <c r="J877">
        <f t="shared" si="106"/>
        <v>-9.4148396232596188E-4</v>
      </c>
      <c r="K877" t="str">
        <f t="shared" si="107"/>
        <v/>
      </c>
      <c r="L877" t="str">
        <f t="shared" si="108"/>
        <v/>
      </c>
      <c r="M877" t="str">
        <f t="shared" si="109"/>
        <v/>
      </c>
      <c r="N877" t="str">
        <f t="shared" si="110"/>
        <v/>
      </c>
      <c r="O877" t="str">
        <f t="shared" si="111"/>
        <v/>
      </c>
    </row>
    <row r="878" spans="1:15" x14ac:dyDescent="0.25">
      <c r="A878" s="1">
        <v>39339</v>
      </c>
      <c r="B878" s="10">
        <v>113966.99</v>
      </c>
      <c r="C878" s="10">
        <v>114438.15</v>
      </c>
      <c r="D878" s="10">
        <v>114509.21</v>
      </c>
      <c r="E878" s="10">
        <v>112882.25</v>
      </c>
      <c r="H878">
        <f t="shared" si="104"/>
        <v>4.1341795549745264E-3</v>
      </c>
      <c r="I878">
        <f t="shared" si="105"/>
        <v>4.7576934338617871E-3</v>
      </c>
      <c r="J878">
        <f t="shared" si="106"/>
        <v>-9.5180192088955007E-3</v>
      </c>
      <c r="K878" t="str">
        <f t="shared" si="107"/>
        <v/>
      </c>
      <c r="L878" t="str">
        <f t="shared" si="108"/>
        <v/>
      </c>
      <c r="M878" t="str">
        <f t="shared" si="109"/>
        <v/>
      </c>
      <c r="N878" t="str">
        <f t="shared" si="110"/>
        <v/>
      </c>
      <c r="O878" t="str">
        <f t="shared" si="111"/>
        <v/>
      </c>
    </row>
    <row r="879" spans="1:15" x14ac:dyDescent="0.25">
      <c r="A879" s="1">
        <v>39342</v>
      </c>
      <c r="B879" s="10">
        <v>115137.57</v>
      </c>
      <c r="C879" s="10">
        <v>113973.91</v>
      </c>
      <c r="D879" s="10">
        <v>115349.03</v>
      </c>
      <c r="E879" s="10">
        <v>113960.82</v>
      </c>
      <c r="H879">
        <f t="shared" si="104"/>
        <v>-1.0106692368095027E-2</v>
      </c>
      <c r="I879">
        <f t="shared" si="105"/>
        <v>1.8365855732407343E-3</v>
      </c>
      <c r="J879">
        <f t="shared" si="106"/>
        <v>-1.0220382452052812E-2</v>
      </c>
      <c r="K879" t="str">
        <f t="shared" si="107"/>
        <v/>
      </c>
      <c r="L879" t="str">
        <f t="shared" si="108"/>
        <v/>
      </c>
      <c r="M879" t="str">
        <f t="shared" si="109"/>
        <v/>
      </c>
      <c r="N879" t="str">
        <f t="shared" si="110"/>
        <v/>
      </c>
      <c r="O879" t="str">
        <f t="shared" si="111"/>
        <v/>
      </c>
    </row>
    <row r="880" spans="1:15" x14ac:dyDescent="0.25">
      <c r="A880" s="1">
        <v>39343</v>
      </c>
      <c r="B880" s="10">
        <v>110617.91</v>
      </c>
      <c r="C880" s="10">
        <v>115654.01</v>
      </c>
      <c r="D880" s="10">
        <v>115694.05</v>
      </c>
      <c r="E880" s="10">
        <v>109880.19</v>
      </c>
      <c r="H880">
        <f t="shared" si="104"/>
        <v>4.5526985639124717E-2</v>
      </c>
      <c r="I880">
        <f t="shared" si="105"/>
        <v>4.5888952340538802E-2</v>
      </c>
      <c r="J880">
        <f t="shared" si="106"/>
        <v>-6.669082791385228E-3</v>
      </c>
      <c r="K880" t="str">
        <f t="shared" si="107"/>
        <v/>
      </c>
      <c r="L880" t="str">
        <f t="shared" si="108"/>
        <v/>
      </c>
      <c r="M880" t="str">
        <f t="shared" si="109"/>
        <v/>
      </c>
      <c r="N880" t="str">
        <f t="shared" si="110"/>
        <v/>
      </c>
      <c r="O880" t="str">
        <f t="shared" si="111"/>
        <v/>
      </c>
    </row>
    <row r="881" spans="1:15" x14ac:dyDescent="0.25">
      <c r="A881" s="1">
        <v>39344</v>
      </c>
      <c r="B881" s="10">
        <v>107513.07</v>
      </c>
      <c r="C881" s="10">
        <v>108883.28</v>
      </c>
      <c r="D881" s="10">
        <v>108883.28</v>
      </c>
      <c r="E881" s="10">
        <v>106672.35</v>
      </c>
      <c r="H881">
        <f t="shared" si="104"/>
        <v>1.2744590029844627E-2</v>
      </c>
      <c r="I881">
        <f t="shared" si="105"/>
        <v>1.2744590029844627E-2</v>
      </c>
      <c r="J881">
        <f t="shared" si="106"/>
        <v>-7.8197004327008601E-3</v>
      </c>
      <c r="K881" t="str">
        <f t="shared" si="107"/>
        <v/>
      </c>
      <c r="L881" t="str">
        <f t="shared" si="108"/>
        <v/>
      </c>
      <c r="M881" t="str">
        <f t="shared" si="109"/>
        <v/>
      </c>
      <c r="N881" t="str">
        <f t="shared" si="110"/>
        <v/>
      </c>
      <c r="O881" t="str">
        <f t="shared" si="111"/>
        <v/>
      </c>
    </row>
    <row r="882" spans="1:15" x14ac:dyDescent="0.25">
      <c r="A882" s="1">
        <v>39345</v>
      </c>
      <c r="B882" s="10">
        <v>107917.4</v>
      </c>
      <c r="C882" s="10">
        <v>107524.44</v>
      </c>
      <c r="D882" s="10">
        <v>108128.47</v>
      </c>
      <c r="E882" s="10">
        <v>107349.73</v>
      </c>
      <c r="H882">
        <f t="shared" si="104"/>
        <v>-3.6413034413356193E-3</v>
      </c>
      <c r="I882">
        <f t="shared" si="105"/>
        <v>1.9558477131584873E-3</v>
      </c>
      <c r="J882">
        <f t="shared" si="106"/>
        <v>-5.2602268030920163E-3</v>
      </c>
      <c r="K882" t="str">
        <f t="shared" si="107"/>
        <v/>
      </c>
      <c r="L882" t="str">
        <f t="shared" si="108"/>
        <v/>
      </c>
      <c r="M882" t="str">
        <f t="shared" si="109"/>
        <v/>
      </c>
      <c r="N882" t="str">
        <f t="shared" si="110"/>
        <v/>
      </c>
      <c r="O882" t="str">
        <f t="shared" si="111"/>
        <v/>
      </c>
    </row>
    <row r="883" spans="1:15" x14ac:dyDescent="0.25">
      <c r="A883" s="1">
        <v>39346</v>
      </c>
      <c r="B883" s="10">
        <v>104730.29</v>
      </c>
      <c r="C883" s="10">
        <v>107802.94</v>
      </c>
      <c r="D883" s="10">
        <v>108209.60000000001</v>
      </c>
      <c r="E883" s="10">
        <v>104477.07</v>
      </c>
      <c r="H883">
        <f t="shared" si="104"/>
        <v>2.9338694660350884E-2</v>
      </c>
      <c r="I883">
        <f t="shared" si="105"/>
        <v>3.3221620984721811E-2</v>
      </c>
      <c r="J883">
        <f t="shared" si="106"/>
        <v>-2.417829646036318E-3</v>
      </c>
      <c r="K883" t="str">
        <f t="shared" si="107"/>
        <v/>
      </c>
      <c r="L883" t="str">
        <f t="shared" si="108"/>
        <v/>
      </c>
      <c r="M883" t="str">
        <f t="shared" si="109"/>
        <v/>
      </c>
      <c r="N883" t="str">
        <f t="shared" si="110"/>
        <v/>
      </c>
      <c r="O883" t="str">
        <f t="shared" si="111"/>
        <v/>
      </c>
    </row>
    <row r="884" spans="1:15" x14ac:dyDescent="0.25">
      <c r="A884" s="1">
        <v>39349</v>
      </c>
      <c r="B884" s="10">
        <v>104303.91</v>
      </c>
      <c r="C884" s="10">
        <v>103460.72</v>
      </c>
      <c r="D884" s="10">
        <v>104303.91</v>
      </c>
      <c r="E884" s="10">
        <v>103070.36</v>
      </c>
      <c r="H884">
        <f t="shared" si="104"/>
        <v>-8.0839730744514116E-3</v>
      </c>
      <c r="I884">
        <f t="shared" si="105"/>
        <v>0</v>
      </c>
      <c r="J884">
        <f t="shared" si="106"/>
        <v>-1.1826498162916477E-2</v>
      </c>
      <c r="K884" t="str">
        <f t="shared" si="107"/>
        <v/>
      </c>
      <c r="L884" t="str">
        <f t="shared" si="108"/>
        <v/>
      </c>
      <c r="M884" t="str">
        <f t="shared" si="109"/>
        <v/>
      </c>
      <c r="N884" t="str">
        <f t="shared" si="110"/>
        <v/>
      </c>
      <c r="O884" t="str">
        <f t="shared" si="111"/>
        <v/>
      </c>
    </row>
    <row r="885" spans="1:15" x14ac:dyDescent="0.25">
      <c r="A885" s="1">
        <v>39350</v>
      </c>
      <c r="B885" s="10">
        <v>104047.23</v>
      </c>
      <c r="C885" s="10">
        <v>104896.42</v>
      </c>
      <c r="D885" s="10">
        <v>104957.24</v>
      </c>
      <c r="E885" s="10">
        <v>104047.23</v>
      </c>
      <c r="H885">
        <f t="shared" si="104"/>
        <v>8.1615820046339049E-3</v>
      </c>
      <c r="I885">
        <f t="shared" si="105"/>
        <v>8.7461242360802327E-3</v>
      </c>
      <c r="J885">
        <f t="shared" si="106"/>
        <v>0</v>
      </c>
      <c r="K885" t="str">
        <f t="shared" si="107"/>
        <v/>
      </c>
      <c r="L885" t="str">
        <f t="shared" si="108"/>
        <v/>
      </c>
      <c r="M885" t="str">
        <f t="shared" si="109"/>
        <v/>
      </c>
      <c r="N885" t="str">
        <f t="shared" si="110"/>
        <v/>
      </c>
      <c r="O885" t="str">
        <f t="shared" si="111"/>
        <v/>
      </c>
    </row>
    <row r="886" spans="1:15" x14ac:dyDescent="0.25">
      <c r="A886" s="1">
        <v>39351</v>
      </c>
      <c r="B886" s="10">
        <v>102708.96</v>
      </c>
      <c r="C886" s="10">
        <v>102934.39</v>
      </c>
      <c r="D886" s="10">
        <v>103001.08</v>
      </c>
      <c r="E886" s="10">
        <v>102141.66</v>
      </c>
      <c r="H886">
        <f t="shared" si="104"/>
        <v>2.1948425921165526E-3</v>
      </c>
      <c r="I886">
        <f t="shared" si="105"/>
        <v>2.8441530320235664E-3</v>
      </c>
      <c r="J886">
        <f t="shared" si="106"/>
        <v>-5.5233740074868143E-3</v>
      </c>
      <c r="K886" t="str">
        <f t="shared" si="107"/>
        <v/>
      </c>
      <c r="L886" t="str">
        <f t="shared" si="108"/>
        <v/>
      </c>
      <c r="M886" t="str">
        <f t="shared" si="109"/>
        <v/>
      </c>
      <c r="N886" t="str">
        <f t="shared" si="110"/>
        <v/>
      </c>
      <c r="O886" t="str">
        <f t="shared" si="111"/>
        <v/>
      </c>
    </row>
    <row r="887" spans="1:15" x14ac:dyDescent="0.25">
      <c r="A887" s="1">
        <v>39352</v>
      </c>
      <c r="B887" s="10">
        <v>102084.25</v>
      </c>
      <c r="C887" s="10">
        <v>102234.62</v>
      </c>
      <c r="D887" s="10">
        <v>102419.94</v>
      </c>
      <c r="E887" s="10">
        <v>101918.57</v>
      </c>
      <c r="H887">
        <f t="shared" si="104"/>
        <v>1.4729990179680463E-3</v>
      </c>
      <c r="I887">
        <f t="shared" si="105"/>
        <v>3.2883623085833147E-3</v>
      </c>
      <c r="J887">
        <f t="shared" si="106"/>
        <v>-1.6229731814652038E-3</v>
      </c>
      <c r="K887" t="str">
        <f t="shared" si="107"/>
        <v/>
      </c>
      <c r="L887" t="str">
        <f t="shared" si="108"/>
        <v/>
      </c>
      <c r="M887" t="str">
        <f t="shared" si="109"/>
        <v/>
      </c>
      <c r="N887" t="str">
        <f t="shared" si="110"/>
        <v/>
      </c>
      <c r="O887" t="str">
        <f t="shared" si="111"/>
        <v/>
      </c>
    </row>
    <row r="888" spans="1:15" x14ac:dyDescent="0.25">
      <c r="A888" s="1">
        <v>39353</v>
      </c>
      <c r="B888" s="10">
        <v>103727.36</v>
      </c>
      <c r="C888" s="10">
        <v>103245.72</v>
      </c>
      <c r="D888" s="10">
        <v>104644.21</v>
      </c>
      <c r="E888" s="10">
        <v>102605.35</v>
      </c>
      <c r="H888">
        <f t="shared" si="104"/>
        <v>-4.6433265051766259E-3</v>
      </c>
      <c r="I888">
        <f t="shared" si="105"/>
        <v>8.8390372607574097E-3</v>
      </c>
      <c r="J888">
        <f t="shared" si="106"/>
        <v>-1.0816914650098042E-2</v>
      </c>
      <c r="K888" t="str">
        <f t="shared" si="107"/>
        <v/>
      </c>
      <c r="L888" t="str">
        <f t="shared" si="108"/>
        <v/>
      </c>
      <c r="M888" t="str">
        <f t="shared" si="109"/>
        <v/>
      </c>
      <c r="N888" t="str">
        <f t="shared" si="110"/>
        <v/>
      </c>
      <c r="O888" t="str">
        <f t="shared" si="111"/>
        <v/>
      </c>
    </row>
    <row r="889" spans="1:15" x14ac:dyDescent="0.25">
      <c r="A889" s="1">
        <v>39356</v>
      </c>
      <c r="B889" s="10">
        <v>103374.12</v>
      </c>
      <c r="C889" s="10">
        <v>102580.89</v>
      </c>
      <c r="D889" s="10">
        <v>103709.57</v>
      </c>
      <c r="E889" s="10">
        <v>101956.06</v>
      </c>
      <c r="H889">
        <f t="shared" si="104"/>
        <v>-7.6733905933128455E-3</v>
      </c>
      <c r="I889">
        <f t="shared" si="105"/>
        <v>3.2450094859333145E-3</v>
      </c>
      <c r="J889">
        <f t="shared" si="106"/>
        <v>-1.3717746762922811E-2</v>
      </c>
      <c r="K889" t="str">
        <f t="shared" si="107"/>
        <v/>
      </c>
      <c r="L889" t="str">
        <f t="shared" si="108"/>
        <v/>
      </c>
      <c r="M889" t="str">
        <f t="shared" si="109"/>
        <v/>
      </c>
      <c r="N889" t="str">
        <f t="shared" si="110"/>
        <v/>
      </c>
      <c r="O889" t="str">
        <f t="shared" si="111"/>
        <v/>
      </c>
    </row>
    <row r="890" spans="1:15" x14ac:dyDescent="0.25">
      <c r="A890" s="1">
        <v>39357</v>
      </c>
      <c r="B890" s="10">
        <v>104502.61</v>
      </c>
      <c r="C890" s="10">
        <v>103937.4</v>
      </c>
      <c r="D890" s="10">
        <v>104627.56</v>
      </c>
      <c r="E890" s="10">
        <v>103807.42</v>
      </c>
      <c r="H890">
        <f t="shared" si="104"/>
        <v>-5.4085730490368578E-3</v>
      </c>
      <c r="I890">
        <f t="shared" si="105"/>
        <v>1.1956639169108385E-3</v>
      </c>
      <c r="J890">
        <f t="shared" si="106"/>
        <v>-6.6523697350716615E-3</v>
      </c>
      <c r="K890" t="str">
        <f t="shared" si="107"/>
        <v/>
      </c>
      <c r="L890" t="str">
        <f t="shared" si="108"/>
        <v/>
      </c>
      <c r="M890" t="str">
        <f t="shared" si="109"/>
        <v/>
      </c>
      <c r="N890" t="str">
        <f t="shared" si="110"/>
        <v/>
      </c>
      <c r="O890" t="str">
        <f t="shared" si="111"/>
        <v/>
      </c>
    </row>
    <row r="891" spans="1:15" x14ac:dyDescent="0.25">
      <c r="A891" s="1">
        <v>39358</v>
      </c>
      <c r="B891" s="10">
        <v>105957.2</v>
      </c>
      <c r="C891" s="10">
        <v>105688.83</v>
      </c>
      <c r="D891" s="10">
        <v>106252.12</v>
      </c>
      <c r="E891" s="10">
        <v>105528.65</v>
      </c>
      <c r="H891">
        <f t="shared" si="104"/>
        <v>-2.5328151366778018E-3</v>
      </c>
      <c r="I891">
        <f t="shared" si="105"/>
        <v>2.7833880094980668E-3</v>
      </c>
      <c r="J891">
        <f t="shared" si="106"/>
        <v>-4.0445576138290473E-3</v>
      </c>
      <c r="K891" t="str">
        <f t="shared" si="107"/>
        <v/>
      </c>
      <c r="L891" t="str">
        <f t="shared" si="108"/>
        <v/>
      </c>
      <c r="M891" t="str">
        <f t="shared" si="109"/>
        <v/>
      </c>
      <c r="N891" t="str">
        <f t="shared" si="110"/>
        <v/>
      </c>
      <c r="O891" t="str">
        <f t="shared" si="111"/>
        <v/>
      </c>
    </row>
    <row r="892" spans="1:15" x14ac:dyDescent="0.25">
      <c r="A892" s="1">
        <v>39359</v>
      </c>
      <c r="B892" s="10">
        <v>106202.61</v>
      </c>
      <c r="C892" s="10">
        <v>105654.45</v>
      </c>
      <c r="D892" s="10">
        <v>106202.61</v>
      </c>
      <c r="E892" s="10">
        <v>105347.43</v>
      </c>
      <c r="H892">
        <f t="shared" si="104"/>
        <v>-5.1614550715843865E-3</v>
      </c>
      <c r="I892">
        <f t="shared" si="105"/>
        <v>0</v>
      </c>
      <c r="J892">
        <f t="shared" si="106"/>
        <v>-8.0523444762798935E-3</v>
      </c>
      <c r="K892" t="str">
        <f t="shared" si="107"/>
        <v/>
      </c>
      <c r="L892" t="str">
        <f t="shared" si="108"/>
        <v/>
      </c>
      <c r="M892" t="str">
        <f t="shared" si="109"/>
        <v/>
      </c>
      <c r="N892" t="str">
        <f t="shared" si="110"/>
        <v/>
      </c>
      <c r="O892" t="str">
        <f t="shared" si="111"/>
        <v/>
      </c>
    </row>
    <row r="893" spans="1:15" x14ac:dyDescent="0.25">
      <c r="A893" s="1">
        <v>39360</v>
      </c>
      <c r="B893" s="10">
        <v>102807.39</v>
      </c>
      <c r="C893" s="10">
        <v>103268.42</v>
      </c>
      <c r="D893" s="10">
        <v>103328.58</v>
      </c>
      <c r="E893" s="10">
        <v>102635.44</v>
      </c>
      <c r="H893">
        <f t="shared" si="104"/>
        <v>4.4844052553030256E-3</v>
      </c>
      <c r="I893">
        <f t="shared" si="105"/>
        <v>5.0695771967366188E-3</v>
      </c>
      <c r="J893">
        <f t="shared" si="106"/>
        <v>-1.6725451351308207E-3</v>
      </c>
      <c r="K893" t="str">
        <f t="shared" si="107"/>
        <v/>
      </c>
      <c r="L893" t="str">
        <f t="shared" si="108"/>
        <v/>
      </c>
      <c r="M893" t="str">
        <f t="shared" si="109"/>
        <v/>
      </c>
      <c r="N893" t="str">
        <f t="shared" si="110"/>
        <v/>
      </c>
      <c r="O893" t="str">
        <f t="shared" si="111"/>
        <v/>
      </c>
    </row>
    <row r="894" spans="1:15" x14ac:dyDescent="0.25">
      <c r="A894" s="1">
        <v>39363</v>
      </c>
      <c r="B894" s="10">
        <v>103803.18</v>
      </c>
      <c r="C894" s="10">
        <v>103596.31</v>
      </c>
      <c r="D894" s="10">
        <v>104483.49</v>
      </c>
      <c r="E894" s="10">
        <v>103369.38</v>
      </c>
      <c r="H894">
        <f t="shared" si="104"/>
        <v>-1.9929061903497525E-3</v>
      </c>
      <c r="I894">
        <f t="shared" si="105"/>
        <v>6.55384546022586E-3</v>
      </c>
      <c r="J894">
        <f t="shared" si="106"/>
        <v>-4.1790627223557975E-3</v>
      </c>
      <c r="K894" t="str">
        <f t="shared" si="107"/>
        <v/>
      </c>
      <c r="L894" t="str">
        <f t="shared" si="108"/>
        <v/>
      </c>
      <c r="M894" t="str">
        <f t="shared" si="109"/>
        <v/>
      </c>
      <c r="N894" t="str">
        <f t="shared" si="110"/>
        <v/>
      </c>
      <c r="O894" t="str">
        <f t="shared" si="111"/>
        <v/>
      </c>
    </row>
    <row r="895" spans="1:15" x14ac:dyDescent="0.25">
      <c r="A895" s="1">
        <v>39364</v>
      </c>
      <c r="B895" s="10">
        <v>101629.06</v>
      </c>
      <c r="C895" s="10">
        <v>103455.71</v>
      </c>
      <c r="D895" s="10">
        <v>103518.9</v>
      </c>
      <c r="E895" s="10">
        <v>101629.06</v>
      </c>
      <c r="H895">
        <f t="shared" si="104"/>
        <v>1.7973697680565115E-2</v>
      </c>
      <c r="I895">
        <f t="shared" si="105"/>
        <v>1.8595468658275438E-2</v>
      </c>
      <c r="J895">
        <f t="shared" si="106"/>
        <v>0</v>
      </c>
      <c r="K895" t="str">
        <f t="shared" si="107"/>
        <v/>
      </c>
      <c r="L895" t="str">
        <f t="shared" si="108"/>
        <v/>
      </c>
      <c r="M895" t="str">
        <f t="shared" si="109"/>
        <v/>
      </c>
      <c r="N895" t="str">
        <f t="shared" si="110"/>
        <v/>
      </c>
      <c r="O895" t="str">
        <f t="shared" si="111"/>
        <v/>
      </c>
    </row>
    <row r="896" spans="1:15" x14ac:dyDescent="0.25">
      <c r="A896" s="1">
        <v>39365</v>
      </c>
      <c r="B896" s="10">
        <v>102764.1</v>
      </c>
      <c r="C896" s="10">
        <v>102173.66</v>
      </c>
      <c r="D896" s="10">
        <v>102797.46</v>
      </c>
      <c r="E896" s="10">
        <v>102173.66</v>
      </c>
      <c r="H896">
        <f t="shared" si="104"/>
        <v>-5.7455862504512956E-3</v>
      </c>
      <c r="I896">
        <f t="shared" si="105"/>
        <v>3.2462698549395874E-4</v>
      </c>
      <c r="J896">
        <f t="shared" si="106"/>
        <v>-5.7455862504512956E-3</v>
      </c>
      <c r="K896" t="str">
        <f t="shared" si="107"/>
        <v/>
      </c>
      <c r="L896" t="str">
        <f t="shared" si="108"/>
        <v/>
      </c>
      <c r="M896" t="str">
        <f t="shared" si="109"/>
        <v/>
      </c>
      <c r="N896" t="str">
        <f t="shared" si="110"/>
        <v/>
      </c>
      <c r="O896" t="str">
        <f t="shared" si="111"/>
        <v/>
      </c>
    </row>
    <row r="897" spans="1:15" x14ac:dyDescent="0.25">
      <c r="A897" s="1">
        <v>39366</v>
      </c>
      <c r="B897" s="10">
        <v>105616.4</v>
      </c>
      <c r="C897" s="10">
        <v>102227.49</v>
      </c>
      <c r="D897" s="10">
        <v>105918.99</v>
      </c>
      <c r="E897" s="10">
        <v>101915.77</v>
      </c>
      <c r="H897">
        <f t="shared" si="104"/>
        <v>-3.2086967554281198E-2</v>
      </c>
      <c r="I897">
        <f t="shared" si="105"/>
        <v>2.8649906643287704E-3</v>
      </c>
      <c r="J897">
        <f t="shared" si="106"/>
        <v>-3.5038403126787077E-2</v>
      </c>
      <c r="K897" t="str">
        <f t="shared" si="107"/>
        <v/>
      </c>
      <c r="L897" t="str">
        <f t="shared" si="108"/>
        <v/>
      </c>
      <c r="M897" t="str">
        <f t="shared" si="109"/>
        <v/>
      </c>
      <c r="N897" t="str">
        <f t="shared" si="110"/>
        <v/>
      </c>
      <c r="O897" t="str">
        <f t="shared" si="111"/>
        <v/>
      </c>
    </row>
    <row r="898" spans="1:15" x14ac:dyDescent="0.25">
      <c r="A898" s="1">
        <v>39367</v>
      </c>
      <c r="B898" s="10">
        <v>105550.67</v>
      </c>
      <c r="C898" s="10">
        <v>105076.28</v>
      </c>
      <c r="D898" s="10">
        <v>105567.12</v>
      </c>
      <c r="E898" s="10">
        <v>104495.94</v>
      </c>
      <c r="H898">
        <f t="shared" si="104"/>
        <v>-4.4944290737329862E-3</v>
      </c>
      <c r="I898">
        <f t="shared" si="105"/>
        <v>1.5584931862577811E-4</v>
      </c>
      <c r="J898">
        <f t="shared" si="106"/>
        <v>-9.9926414488888948E-3</v>
      </c>
      <c r="K898" t="str">
        <f t="shared" si="107"/>
        <v/>
      </c>
      <c r="L898" t="str">
        <f t="shared" si="108"/>
        <v/>
      </c>
      <c r="M898" t="str">
        <f t="shared" si="109"/>
        <v/>
      </c>
      <c r="N898" t="str">
        <f t="shared" si="110"/>
        <v/>
      </c>
      <c r="O898" t="str">
        <f t="shared" si="111"/>
        <v/>
      </c>
    </row>
    <row r="899" spans="1:15" x14ac:dyDescent="0.25">
      <c r="A899" s="1">
        <v>39370</v>
      </c>
      <c r="B899" s="10">
        <v>109538.55</v>
      </c>
      <c r="C899" s="10">
        <v>106462.52</v>
      </c>
      <c r="D899" s="10">
        <v>109594.57</v>
      </c>
      <c r="E899" s="10">
        <v>106462.52</v>
      </c>
      <c r="H899">
        <f t="shared" si="104"/>
        <v>-2.8081711872212978E-2</v>
      </c>
      <c r="I899">
        <f t="shared" si="105"/>
        <v>5.1141812631261274E-4</v>
      </c>
      <c r="J899">
        <f t="shared" si="106"/>
        <v>-2.8081711872212978E-2</v>
      </c>
      <c r="K899" t="str">
        <f t="shared" si="107"/>
        <v/>
      </c>
      <c r="L899" t="str">
        <f t="shared" si="108"/>
        <v/>
      </c>
      <c r="M899" t="str">
        <f t="shared" si="109"/>
        <v/>
      </c>
      <c r="N899" t="str">
        <f t="shared" si="110"/>
        <v/>
      </c>
      <c r="O899" t="str">
        <f t="shared" si="111"/>
        <v/>
      </c>
    </row>
    <row r="900" spans="1:15" x14ac:dyDescent="0.25">
      <c r="A900" s="1">
        <v>39371</v>
      </c>
      <c r="B900" s="10">
        <v>112626.39</v>
      </c>
      <c r="C900" s="10">
        <v>110839.2</v>
      </c>
      <c r="D900" s="10">
        <v>112626.39</v>
      </c>
      <c r="E900" s="10">
        <v>110795.25</v>
      </c>
      <c r="H900">
        <f t="shared" si="104"/>
        <v>-1.5868305820687323E-2</v>
      </c>
      <c r="I900">
        <f t="shared" si="105"/>
        <v>0</v>
      </c>
      <c r="J900">
        <f t="shared" si="106"/>
        <v>-1.6258534078913423E-2</v>
      </c>
      <c r="K900" t="str">
        <f t="shared" si="107"/>
        <v/>
      </c>
      <c r="L900" t="str">
        <f t="shared" si="108"/>
        <v/>
      </c>
      <c r="M900" t="str">
        <f t="shared" si="109"/>
        <v/>
      </c>
      <c r="N900" t="str">
        <f t="shared" si="110"/>
        <v/>
      </c>
      <c r="O900" t="str">
        <f t="shared" si="111"/>
        <v/>
      </c>
    </row>
    <row r="901" spans="1:15" x14ac:dyDescent="0.25">
      <c r="A901" s="1">
        <v>39372</v>
      </c>
      <c r="B901" s="10">
        <v>112926.04</v>
      </c>
      <c r="C901" s="10">
        <v>111423.5</v>
      </c>
      <c r="D901" s="10">
        <v>114117.54</v>
      </c>
      <c r="E901" s="10">
        <v>111249.12</v>
      </c>
      <c r="H901">
        <f t="shared" si="104"/>
        <v>-1.3305522800586944E-2</v>
      </c>
      <c r="I901">
        <f t="shared" si="105"/>
        <v>1.0551153657739176E-2</v>
      </c>
      <c r="J901">
        <f t="shared" si="106"/>
        <v>-1.4849719338427159E-2</v>
      </c>
      <c r="K901" t="str">
        <f t="shared" si="107"/>
        <v/>
      </c>
      <c r="L901" t="str">
        <f t="shared" si="108"/>
        <v/>
      </c>
      <c r="M901" t="str">
        <f t="shared" si="109"/>
        <v/>
      </c>
      <c r="N901" t="str">
        <f t="shared" si="110"/>
        <v/>
      </c>
      <c r="O901" t="str">
        <f t="shared" si="111"/>
        <v/>
      </c>
    </row>
    <row r="902" spans="1:15" x14ac:dyDescent="0.25">
      <c r="A902" s="1">
        <v>39373</v>
      </c>
      <c r="B902" s="10">
        <v>112389.73</v>
      </c>
      <c r="C902" s="10">
        <v>112505.01</v>
      </c>
      <c r="D902" s="10">
        <v>112701.11</v>
      </c>
      <c r="E902" s="10">
        <v>112283.64</v>
      </c>
      <c r="H902">
        <f t="shared" si="104"/>
        <v>1.0257164956264386E-3</v>
      </c>
      <c r="I902">
        <f t="shared" si="105"/>
        <v>2.7705378418474425E-3</v>
      </c>
      <c r="J902">
        <f t="shared" si="106"/>
        <v>-9.4394745854442519E-4</v>
      </c>
      <c r="K902" t="str">
        <f t="shared" si="107"/>
        <v/>
      </c>
      <c r="L902" t="str">
        <f t="shared" si="108"/>
        <v/>
      </c>
      <c r="M902" t="str">
        <f t="shared" si="109"/>
        <v/>
      </c>
      <c r="N902" t="str">
        <f t="shared" si="110"/>
        <v/>
      </c>
      <c r="O902" t="str">
        <f t="shared" si="111"/>
        <v/>
      </c>
    </row>
    <row r="903" spans="1:15" x14ac:dyDescent="0.25">
      <c r="A903" s="1">
        <v>39374</v>
      </c>
      <c r="B903" s="10">
        <v>116230.8</v>
      </c>
      <c r="C903" s="10">
        <v>114699.66</v>
      </c>
      <c r="D903" s="10">
        <v>116725.21</v>
      </c>
      <c r="E903" s="10">
        <v>114552.31</v>
      </c>
      <c r="H903">
        <f t="shared" ref="H903:H966" si="112">C903/$B903-1</f>
        <v>-1.3173272488875565E-2</v>
      </c>
      <c r="I903">
        <f t="shared" ref="I903:I966" si="113">D903/$B903-1</f>
        <v>4.2536917925368734E-3</v>
      </c>
      <c r="J903">
        <f t="shared" ref="J903:J966" si="114">E903/$B903-1</f>
        <v>-1.4441008751552964E-2</v>
      </c>
      <c r="K903" t="str">
        <f t="shared" ref="K903:K966" si="115">IF(AND(C903&lt;E903,ABS(C903/E903-1)&gt;K$2),C903/E903-1,"")</f>
        <v/>
      </c>
      <c r="L903" t="str">
        <f t="shared" ref="L903:L966" si="116">IF(AND(C903&gt;D903,ABS(D903/C903-1)&gt;K$2),D903/C903-1,"")</f>
        <v/>
      </c>
      <c r="M903" t="str">
        <f t="shared" ref="M903:M966" si="117">IF(AND(E903&gt;D903,ABS(E903/D903-1)&gt;K$2),E903/D903-1,"")</f>
        <v/>
      </c>
      <c r="N903" t="str">
        <f t="shared" ref="N903:N966" si="118">IF(AND(B903&lt;E903,ABS(E903/B903-1)&gt;K$2),E903/B903-1,"")</f>
        <v/>
      </c>
      <c r="O903" t="str">
        <f t="shared" ref="O903:O966" si="119">IF(AND(B903&gt;D903,ABS(D903/B903-1)&gt;K$2),D903/B903-1,"")</f>
        <v/>
      </c>
    </row>
    <row r="904" spans="1:15" x14ac:dyDescent="0.25">
      <c r="A904" s="1">
        <v>39377</v>
      </c>
      <c r="B904" s="10">
        <v>116023.79</v>
      </c>
      <c r="C904" s="10">
        <v>116856.62</v>
      </c>
      <c r="D904" s="10">
        <v>117139.99</v>
      </c>
      <c r="E904" s="10">
        <v>116023.79</v>
      </c>
      <c r="H904">
        <f t="shared" si="112"/>
        <v>7.1780968368642117E-3</v>
      </c>
      <c r="I904">
        <f t="shared" si="113"/>
        <v>9.6204407733966324E-3</v>
      </c>
      <c r="J904">
        <f t="shared" si="114"/>
        <v>0</v>
      </c>
      <c r="K904" t="str">
        <f t="shared" si="115"/>
        <v/>
      </c>
      <c r="L904" t="str">
        <f t="shared" si="116"/>
        <v/>
      </c>
      <c r="M904" t="str">
        <f t="shared" si="117"/>
        <v/>
      </c>
      <c r="N904" t="str">
        <f t="shared" si="118"/>
        <v/>
      </c>
      <c r="O904" t="str">
        <f t="shared" si="119"/>
        <v/>
      </c>
    </row>
    <row r="905" spans="1:15" x14ac:dyDescent="0.25">
      <c r="A905" s="1">
        <v>39378</v>
      </c>
      <c r="B905" s="10">
        <v>114443.83</v>
      </c>
      <c r="C905" s="10">
        <v>114284.47</v>
      </c>
      <c r="D905" s="10">
        <v>114748.15</v>
      </c>
      <c r="E905" s="10">
        <v>114253.13</v>
      </c>
      <c r="H905">
        <f t="shared" si="112"/>
        <v>-1.3924734955130802E-3</v>
      </c>
      <c r="I905">
        <f t="shared" si="113"/>
        <v>2.6591210727566761E-3</v>
      </c>
      <c r="J905">
        <f t="shared" si="114"/>
        <v>-1.6663196259684154E-3</v>
      </c>
      <c r="K905" t="str">
        <f t="shared" si="115"/>
        <v/>
      </c>
      <c r="L905" t="str">
        <f t="shared" si="116"/>
        <v/>
      </c>
      <c r="M905" t="str">
        <f t="shared" si="117"/>
        <v/>
      </c>
      <c r="N905" t="str">
        <f t="shared" si="118"/>
        <v/>
      </c>
      <c r="O905" t="str">
        <f t="shared" si="119"/>
        <v/>
      </c>
    </row>
    <row r="906" spans="1:15" x14ac:dyDescent="0.25">
      <c r="A906" s="1">
        <v>39379</v>
      </c>
      <c r="B906" s="10">
        <v>115382.27</v>
      </c>
      <c r="C906" s="10">
        <v>115904.03</v>
      </c>
      <c r="D906" s="10">
        <v>116744.53</v>
      </c>
      <c r="E906" s="10">
        <v>115382.27</v>
      </c>
      <c r="H906">
        <f t="shared" si="112"/>
        <v>4.5220119174289586E-3</v>
      </c>
      <c r="I906">
        <f t="shared" si="113"/>
        <v>1.180649331998751E-2</v>
      </c>
      <c r="J906">
        <f t="shared" si="114"/>
        <v>0</v>
      </c>
      <c r="K906" t="str">
        <f t="shared" si="115"/>
        <v/>
      </c>
      <c r="L906" t="str">
        <f t="shared" si="116"/>
        <v/>
      </c>
      <c r="M906" t="str">
        <f t="shared" si="117"/>
        <v/>
      </c>
      <c r="N906" t="str">
        <f t="shared" si="118"/>
        <v/>
      </c>
      <c r="O906" t="str">
        <f t="shared" si="119"/>
        <v/>
      </c>
    </row>
    <row r="907" spans="1:15" x14ac:dyDescent="0.25">
      <c r="A907" s="1">
        <v>39380</v>
      </c>
      <c r="B907" s="10">
        <v>115602.85</v>
      </c>
      <c r="C907" s="10">
        <v>114783.86</v>
      </c>
      <c r="D907" s="10">
        <v>116121.02</v>
      </c>
      <c r="E907" s="10">
        <v>114608.61</v>
      </c>
      <c r="H907">
        <f t="shared" si="112"/>
        <v>-7.0845139198558726E-3</v>
      </c>
      <c r="I907">
        <f t="shared" si="113"/>
        <v>4.4823289391222598E-3</v>
      </c>
      <c r="J907">
        <f t="shared" si="114"/>
        <v>-8.6004800054670927E-3</v>
      </c>
      <c r="K907" t="str">
        <f t="shared" si="115"/>
        <v/>
      </c>
      <c r="L907" t="str">
        <f t="shared" si="116"/>
        <v/>
      </c>
      <c r="M907" t="str">
        <f t="shared" si="117"/>
        <v/>
      </c>
      <c r="N907" t="str">
        <f t="shared" si="118"/>
        <v/>
      </c>
      <c r="O907" t="str">
        <f t="shared" si="119"/>
        <v/>
      </c>
    </row>
    <row r="908" spans="1:15" x14ac:dyDescent="0.25">
      <c r="A908" s="1">
        <v>39381</v>
      </c>
      <c r="B908" s="10">
        <v>113694.62</v>
      </c>
      <c r="C908" s="10">
        <v>113513.9</v>
      </c>
      <c r="D908" s="10">
        <v>114658.83</v>
      </c>
      <c r="E908" s="10">
        <v>113513.9</v>
      </c>
      <c r="H908">
        <f t="shared" si="112"/>
        <v>-1.5895211224594696E-3</v>
      </c>
      <c r="I908">
        <f t="shared" si="113"/>
        <v>8.480700318097778E-3</v>
      </c>
      <c r="J908">
        <f t="shared" si="114"/>
        <v>-1.5895211224594696E-3</v>
      </c>
      <c r="K908" t="str">
        <f t="shared" si="115"/>
        <v/>
      </c>
      <c r="L908" t="str">
        <f t="shared" si="116"/>
        <v/>
      </c>
      <c r="M908" t="str">
        <f t="shared" si="117"/>
        <v/>
      </c>
      <c r="N908" t="str">
        <f t="shared" si="118"/>
        <v/>
      </c>
      <c r="O908" t="str">
        <f t="shared" si="119"/>
        <v/>
      </c>
    </row>
    <row r="909" spans="1:15" x14ac:dyDescent="0.25">
      <c r="A909" s="1">
        <v>39384</v>
      </c>
      <c r="B909" s="10">
        <v>113386.88</v>
      </c>
      <c r="C909" s="10">
        <v>113399.62</v>
      </c>
      <c r="D909" s="10">
        <v>113524.32</v>
      </c>
      <c r="E909" s="10">
        <v>113347.61</v>
      </c>
      <c r="H909">
        <f t="shared" si="112"/>
        <v>1.12358678534763E-4</v>
      </c>
      <c r="I909">
        <f t="shared" si="113"/>
        <v>1.2121331850740713E-3</v>
      </c>
      <c r="J909">
        <f t="shared" si="114"/>
        <v>-3.4633636625336361E-4</v>
      </c>
      <c r="K909" t="str">
        <f t="shared" si="115"/>
        <v/>
      </c>
      <c r="L909" t="str">
        <f t="shared" si="116"/>
        <v/>
      </c>
      <c r="M909" t="str">
        <f t="shared" si="117"/>
        <v/>
      </c>
      <c r="N909" t="str">
        <f t="shared" si="118"/>
        <v/>
      </c>
      <c r="O909" t="str">
        <f t="shared" si="119"/>
        <v/>
      </c>
    </row>
    <row r="910" spans="1:15" x14ac:dyDescent="0.25">
      <c r="A910" s="1">
        <v>39385</v>
      </c>
      <c r="B910" s="10">
        <v>116234.76</v>
      </c>
      <c r="C910" s="10">
        <v>114433.97</v>
      </c>
      <c r="D910" s="10">
        <v>116234.76</v>
      </c>
      <c r="E910" s="10">
        <v>114433.97</v>
      </c>
      <c r="H910">
        <f t="shared" si="112"/>
        <v>-1.5492697709359904E-2</v>
      </c>
      <c r="I910">
        <f t="shared" si="113"/>
        <v>0</v>
      </c>
      <c r="J910">
        <f t="shared" si="114"/>
        <v>-1.5492697709359904E-2</v>
      </c>
      <c r="K910" t="str">
        <f t="shared" si="115"/>
        <v/>
      </c>
      <c r="L910" t="str">
        <f t="shared" si="116"/>
        <v/>
      </c>
      <c r="M910" t="str">
        <f t="shared" si="117"/>
        <v/>
      </c>
      <c r="N910" t="str">
        <f t="shared" si="118"/>
        <v/>
      </c>
      <c r="O910" t="str">
        <f t="shared" si="119"/>
        <v/>
      </c>
    </row>
    <row r="911" spans="1:15" x14ac:dyDescent="0.25">
      <c r="A911" s="1">
        <v>39386</v>
      </c>
      <c r="B911" s="10">
        <v>112059.19</v>
      </c>
      <c r="C911" s="10">
        <v>113828.72</v>
      </c>
      <c r="D911" s="10">
        <v>113828.72</v>
      </c>
      <c r="E911" s="10">
        <v>111960.93</v>
      </c>
      <c r="H911">
        <f t="shared" si="112"/>
        <v>1.579102972277413E-2</v>
      </c>
      <c r="I911">
        <f t="shared" si="113"/>
        <v>1.579102972277413E-2</v>
      </c>
      <c r="J911">
        <f t="shared" si="114"/>
        <v>-8.7685802476356045E-4</v>
      </c>
      <c r="K911" t="str">
        <f t="shared" si="115"/>
        <v/>
      </c>
      <c r="L911" t="str">
        <f t="shared" si="116"/>
        <v/>
      </c>
      <c r="M911" t="str">
        <f t="shared" si="117"/>
        <v/>
      </c>
      <c r="N911" t="str">
        <f t="shared" si="118"/>
        <v/>
      </c>
      <c r="O911" t="str">
        <f t="shared" si="119"/>
        <v/>
      </c>
    </row>
    <row r="912" spans="1:15" x14ac:dyDescent="0.25">
      <c r="A912" s="1">
        <v>39387</v>
      </c>
      <c r="B912" s="10">
        <v>118652.48</v>
      </c>
      <c r="C912" s="10">
        <v>114338.42</v>
      </c>
      <c r="D912" s="10">
        <v>118652.48</v>
      </c>
      <c r="E912" s="10">
        <v>114338.42</v>
      </c>
      <c r="H912">
        <f t="shared" si="112"/>
        <v>-3.6358784915410114E-2</v>
      </c>
      <c r="I912">
        <f t="shared" si="113"/>
        <v>0</v>
      </c>
      <c r="J912">
        <f t="shared" si="114"/>
        <v>-3.6358784915410114E-2</v>
      </c>
      <c r="K912" t="str">
        <f t="shared" si="115"/>
        <v/>
      </c>
      <c r="L912" t="str">
        <f t="shared" si="116"/>
        <v/>
      </c>
      <c r="M912" t="str">
        <f t="shared" si="117"/>
        <v/>
      </c>
      <c r="N912" t="str">
        <f t="shared" si="118"/>
        <v/>
      </c>
      <c r="O912" t="str">
        <f t="shared" si="119"/>
        <v/>
      </c>
    </row>
    <row r="913" spans="1:15" x14ac:dyDescent="0.25">
      <c r="A913" s="1">
        <v>39388</v>
      </c>
      <c r="B913" s="10">
        <v>123573.55</v>
      </c>
      <c r="C913" s="10">
        <v>121279.44</v>
      </c>
      <c r="D913" s="10">
        <v>124064.7</v>
      </c>
      <c r="E913" s="10">
        <v>121083.35</v>
      </c>
      <c r="H913">
        <f t="shared" si="112"/>
        <v>-1.8564733310647785E-2</v>
      </c>
      <c r="I913">
        <f t="shared" si="113"/>
        <v>3.9745560437487448E-3</v>
      </c>
      <c r="J913">
        <f t="shared" si="114"/>
        <v>-2.0151561559896947E-2</v>
      </c>
      <c r="K913" t="str">
        <f t="shared" si="115"/>
        <v/>
      </c>
      <c r="L913" t="str">
        <f t="shared" si="116"/>
        <v/>
      </c>
      <c r="M913" t="str">
        <f t="shared" si="117"/>
        <v/>
      </c>
      <c r="N913" t="str">
        <f t="shared" si="118"/>
        <v/>
      </c>
      <c r="O913" t="str">
        <f t="shared" si="119"/>
        <v/>
      </c>
    </row>
    <row r="914" spans="1:15" x14ac:dyDescent="0.25">
      <c r="A914" s="1">
        <v>39391</v>
      </c>
      <c r="B914" s="10">
        <v>126704.07</v>
      </c>
      <c r="C914" s="10">
        <v>126062.2</v>
      </c>
      <c r="D914" s="10">
        <v>127258.37</v>
      </c>
      <c r="E914" s="10">
        <v>125582.16</v>
      </c>
      <c r="H914">
        <f t="shared" si="112"/>
        <v>-5.0658988302428876E-3</v>
      </c>
      <c r="I914">
        <f t="shared" si="113"/>
        <v>4.3747608107616021E-3</v>
      </c>
      <c r="J914">
        <f t="shared" si="114"/>
        <v>-8.8545695493443821E-3</v>
      </c>
      <c r="K914" t="str">
        <f t="shared" si="115"/>
        <v/>
      </c>
      <c r="L914" t="str">
        <f t="shared" si="116"/>
        <v/>
      </c>
      <c r="M914" t="str">
        <f t="shared" si="117"/>
        <v/>
      </c>
      <c r="N914" t="str">
        <f t="shared" si="118"/>
        <v/>
      </c>
      <c r="O914" t="str">
        <f t="shared" si="119"/>
        <v/>
      </c>
    </row>
    <row r="915" spans="1:15" x14ac:dyDescent="0.25">
      <c r="A915" s="1">
        <v>39392</v>
      </c>
      <c r="B915" s="10">
        <v>124075.63</v>
      </c>
      <c r="C915" s="10">
        <v>123468.66</v>
      </c>
      <c r="D915" s="10">
        <v>125502.39</v>
      </c>
      <c r="E915" s="10">
        <v>122922.76</v>
      </c>
      <c r="H915">
        <f t="shared" si="112"/>
        <v>-4.891935668591807E-3</v>
      </c>
      <c r="I915">
        <f t="shared" si="113"/>
        <v>1.1499115499151502E-2</v>
      </c>
      <c r="J915">
        <f t="shared" si="114"/>
        <v>-9.2916715393668303E-3</v>
      </c>
      <c r="K915" t="str">
        <f t="shared" si="115"/>
        <v/>
      </c>
      <c r="L915" t="str">
        <f t="shared" si="116"/>
        <v/>
      </c>
      <c r="M915" t="str">
        <f t="shared" si="117"/>
        <v/>
      </c>
      <c r="N915" t="str">
        <f t="shared" si="118"/>
        <v/>
      </c>
      <c r="O915" t="str">
        <f t="shared" si="119"/>
        <v/>
      </c>
    </row>
    <row r="916" spans="1:15" x14ac:dyDescent="0.25">
      <c r="A916" s="1">
        <v>39393</v>
      </c>
      <c r="B916" s="10">
        <v>132933.9</v>
      </c>
      <c r="C916" s="10">
        <v>128150.7</v>
      </c>
      <c r="D916" s="10">
        <v>133160.69</v>
      </c>
      <c r="E916" s="10">
        <v>127886.64</v>
      </c>
      <c r="H916">
        <f t="shared" si="112"/>
        <v>-3.5981792454746309E-2</v>
      </c>
      <c r="I916">
        <f t="shared" si="113"/>
        <v>1.7060358569185308E-3</v>
      </c>
      <c r="J916">
        <f t="shared" si="114"/>
        <v>-3.7968193214823254E-2</v>
      </c>
      <c r="K916" t="str">
        <f t="shared" si="115"/>
        <v/>
      </c>
      <c r="L916" t="str">
        <f t="shared" si="116"/>
        <v/>
      </c>
      <c r="M916" t="str">
        <f t="shared" si="117"/>
        <v/>
      </c>
      <c r="N916" t="str">
        <f t="shared" si="118"/>
        <v/>
      </c>
      <c r="O916" t="str">
        <f t="shared" si="119"/>
        <v/>
      </c>
    </row>
    <row r="917" spans="1:15" x14ac:dyDescent="0.25">
      <c r="A917" s="1">
        <v>39394</v>
      </c>
      <c r="B917" s="10">
        <v>131554.98000000001</v>
      </c>
      <c r="C917" s="10">
        <v>132946.75</v>
      </c>
      <c r="D917" s="10">
        <v>136076.45000000001</v>
      </c>
      <c r="E917" s="10">
        <v>130658.01</v>
      </c>
      <c r="H917">
        <f t="shared" si="112"/>
        <v>1.0579379055053462E-2</v>
      </c>
      <c r="I917">
        <f t="shared" si="113"/>
        <v>3.436943246086166E-2</v>
      </c>
      <c r="J917">
        <f t="shared" si="114"/>
        <v>-6.8182139513077722E-3</v>
      </c>
      <c r="K917" t="str">
        <f t="shared" si="115"/>
        <v/>
      </c>
      <c r="L917" t="str">
        <f t="shared" si="116"/>
        <v/>
      </c>
      <c r="M917" t="str">
        <f t="shared" si="117"/>
        <v/>
      </c>
      <c r="N917" t="str">
        <f t="shared" si="118"/>
        <v/>
      </c>
      <c r="O917" t="str">
        <f t="shared" si="119"/>
        <v/>
      </c>
    </row>
    <row r="918" spans="1:15" x14ac:dyDescent="0.25">
      <c r="A918" s="1">
        <v>39395</v>
      </c>
      <c r="B918" s="10">
        <v>135205.51</v>
      </c>
      <c r="C918" s="10">
        <v>134606.10999999999</v>
      </c>
      <c r="D918" s="10">
        <v>135593.16</v>
      </c>
      <c r="E918" s="10">
        <v>132951.99</v>
      </c>
      <c r="H918">
        <f t="shared" si="112"/>
        <v>-4.4332512779990951E-3</v>
      </c>
      <c r="I918">
        <f t="shared" si="113"/>
        <v>2.8671168800737945E-3</v>
      </c>
      <c r="J918">
        <f t="shared" si="114"/>
        <v>-1.6667368068061905E-2</v>
      </c>
      <c r="K918" t="str">
        <f t="shared" si="115"/>
        <v/>
      </c>
      <c r="L918" t="str">
        <f t="shared" si="116"/>
        <v/>
      </c>
      <c r="M918" t="str">
        <f t="shared" si="117"/>
        <v/>
      </c>
      <c r="N918" t="str">
        <f t="shared" si="118"/>
        <v/>
      </c>
      <c r="O918" t="str">
        <f t="shared" si="119"/>
        <v/>
      </c>
    </row>
    <row r="919" spans="1:15" x14ac:dyDescent="0.25">
      <c r="A919" s="1">
        <v>39398</v>
      </c>
      <c r="B919" s="10">
        <v>135648.13</v>
      </c>
      <c r="C919" s="10">
        <v>134363.48000000001</v>
      </c>
      <c r="D919" s="10">
        <v>135648.13</v>
      </c>
      <c r="E919" s="10">
        <v>134110.44</v>
      </c>
      <c r="H919">
        <f t="shared" si="112"/>
        <v>-9.4704586049213502E-3</v>
      </c>
      <c r="I919">
        <f t="shared" si="113"/>
        <v>0</v>
      </c>
      <c r="J919">
        <f t="shared" si="114"/>
        <v>-1.133587318896323E-2</v>
      </c>
      <c r="K919" t="str">
        <f t="shared" si="115"/>
        <v/>
      </c>
      <c r="L919" t="str">
        <f t="shared" si="116"/>
        <v/>
      </c>
      <c r="M919" t="str">
        <f t="shared" si="117"/>
        <v/>
      </c>
      <c r="N919" t="str">
        <f t="shared" si="118"/>
        <v/>
      </c>
      <c r="O919" t="str">
        <f t="shared" si="119"/>
        <v/>
      </c>
    </row>
    <row r="920" spans="1:15" x14ac:dyDescent="0.25">
      <c r="A920" s="1">
        <v>39399</v>
      </c>
      <c r="B920" s="10">
        <v>130931.02</v>
      </c>
      <c r="C920" s="10">
        <v>134188.39000000001</v>
      </c>
      <c r="D920" s="10">
        <v>134293.57999999999</v>
      </c>
      <c r="E920" s="10">
        <v>130015.98</v>
      </c>
      <c r="H920">
        <f t="shared" si="112"/>
        <v>2.4878520002364679E-2</v>
      </c>
      <c r="I920">
        <f t="shared" si="113"/>
        <v>2.5681920143904691E-2</v>
      </c>
      <c r="J920">
        <f t="shared" si="114"/>
        <v>-6.9887181815280197E-3</v>
      </c>
      <c r="K920" t="str">
        <f t="shared" si="115"/>
        <v/>
      </c>
      <c r="L920" t="str">
        <f t="shared" si="116"/>
        <v/>
      </c>
      <c r="M920" t="str">
        <f t="shared" si="117"/>
        <v/>
      </c>
      <c r="N920" t="str">
        <f t="shared" si="118"/>
        <v/>
      </c>
      <c r="O920" t="str">
        <f t="shared" si="119"/>
        <v/>
      </c>
    </row>
    <row r="921" spans="1:15" x14ac:dyDescent="0.25">
      <c r="A921" s="1">
        <v>39400</v>
      </c>
      <c r="B921" s="10">
        <v>130367.34</v>
      </c>
      <c r="C921" s="10">
        <v>128372.1</v>
      </c>
      <c r="D921" s="10">
        <v>130367.34</v>
      </c>
      <c r="E921" s="10">
        <v>127903.26</v>
      </c>
      <c r="H921">
        <f t="shared" si="112"/>
        <v>-1.5304753475832156E-2</v>
      </c>
      <c r="I921">
        <f t="shared" si="113"/>
        <v>0</v>
      </c>
      <c r="J921">
        <f t="shared" si="114"/>
        <v>-1.8901052978453015E-2</v>
      </c>
      <c r="K921" t="str">
        <f t="shared" si="115"/>
        <v/>
      </c>
      <c r="L921" t="str">
        <f t="shared" si="116"/>
        <v/>
      </c>
      <c r="M921" t="str">
        <f t="shared" si="117"/>
        <v/>
      </c>
      <c r="N921" t="str">
        <f t="shared" si="118"/>
        <v/>
      </c>
      <c r="O921" t="str">
        <f t="shared" si="119"/>
        <v/>
      </c>
    </row>
    <row r="922" spans="1:15" x14ac:dyDescent="0.25">
      <c r="A922" s="1">
        <v>39401</v>
      </c>
      <c r="B922" s="10">
        <v>134472.66</v>
      </c>
      <c r="C922" s="10">
        <v>132647.59</v>
      </c>
      <c r="D922" s="10">
        <v>134665.72</v>
      </c>
      <c r="E922" s="10">
        <v>132280.92000000001</v>
      </c>
      <c r="H922">
        <f t="shared" si="112"/>
        <v>-1.3572052490074982E-2</v>
      </c>
      <c r="I922">
        <f t="shared" si="113"/>
        <v>1.4356821676613229E-3</v>
      </c>
      <c r="J922">
        <f t="shared" si="114"/>
        <v>-1.6298777758988248E-2</v>
      </c>
      <c r="K922" t="str">
        <f t="shared" si="115"/>
        <v/>
      </c>
      <c r="L922" t="str">
        <f t="shared" si="116"/>
        <v/>
      </c>
      <c r="M922" t="str">
        <f t="shared" si="117"/>
        <v/>
      </c>
      <c r="N922" t="str">
        <f t="shared" si="118"/>
        <v/>
      </c>
      <c r="O922" t="str">
        <f t="shared" si="119"/>
        <v/>
      </c>
    </row>
    <row r="923" spans="1:15" x14ac:dyDescent="0.25">
      <c r="A923" s="1">
        <v>39402</v>
      </c>
      <c r="B923" s="10">
        <v>136843.64000000001</v>
      </c>
      <c r="C923" s="10">
        <v>135234.57</v>
      </c>
      <c r="D923" s="10">
        <v>138953.07999999999</v>
      </c>
      <c r="E923" s="10">
        <v>135191.56</v>
      </c>
      <c r="H923">
        <f t="shared" si="112"/>
        <v>-1.1758456585925448E-2</v>
      </c>
      <c r="I923">
        <f t="shared" si="113"/>
        <v>1.5414965576770578E-2</v>
      </c>
      <c r="J923">
        <f t="shared" si="114"/>
        <v>-1.2072756907080318E-2</v>
      </c>
      <c r="K923" t="str">
        <f t="shared" si="115"/>
        <v/>
      </c>
      <c r="L923" t="str">
        <f t="shared" si="116"/>
        <v/>
      </c>
      <c r="M923" t="str">
        <f t="shared" si="117"/>
        <v/>
      </c>
      <c r="N923" t="str">
        <f t="shared" si="118"/>
        <v/>
      </c>
      <c r="O923" t="str">
        <f t="shared" si="119"/>
        <v/>
      </c>
    </row>
    <row r="924" spans="1:15" x14ac:dyDescent="0.25">
      <c r="A924" s="1">
        <v>39405</v>
      </c>
      <c r="B924" s="10">
        <v>140328.21</v>
      </c>
      <c r="C924" s="10">
        <v>137961.71</v>
      </c>
      <c r="D924" s="10">
        <v>140532.75</v>
      </c>
      <c r="E924" s="10">
        <v>137187.16</v>
      </c>
      <c r="H924">
        <f t="shared" si="112"/>
        <v>-1.6864036105071145E-2</v>
      </c>
      <c r="I924">
        <f t="shared" si="113"/>
        <v>1.4575829051051148E-3</v>
      </c>
      <c r="J924">
        <f t="shared" si="114"/>
        <v>-2.2383596284738405E-2</v>
      </c>
      <c r="K924" t="str">
        <f t="shared" si="115"/>
        <v/>
      </c>
      <c r="L924" t="str">
        <f t="shared" si="116"/>
        <v/>
      </c>
      <c r="M924" t="str">
        <f t="shared" si="117"/>
        <v/>
      </c>
      <c r="N924" t="str">
        <f t="shared" si="118"/>
        <v/>
      </c>
      <c r="O924" t="str">
        <f t="shared" si="119"/>
        <v/>
      </c>
    </row>
    <row r="925" spans="1:15" x14ac:dyDescent="0.25">
      <c r="A925" s="1">
        <v>39406</v>
      </c>
      <c r="B925" s="10">
        <v>139426.51</v>
      </c>
      <c r="C925" s="10">
        <v>138727.9</v>
      </c>
      <c r="D925" s="10">
        <v>140660.47</v>
      </c>
      <c r="E925" s="10">
        <v>137124.01</v>
      </c>
      <c r="H925">
        <f t="shared" si="112"/>
        <v>-5.0105966218333409E-3</v>
      </c>
      <c r="I925">
        <f t="shared" si="113"/>
        <v>8.8502538003711884E-3</v>
      </c>
      <c r="J925">
        <f t="shared" si="114"/>
        <v>-1.6514076125121346E-2</v>
      </c>
      <c r="K925" t="str">
        <f t="shared" si="115"/>
        <v/>
      </c>
      <c r="L925" t="str">
        <f t="shared" si="116"/>
        <v/>
      </c>
      <c r="M925" t="str">
        <f t="shared" si="117"/>
        <v/>
      </c>
      <c r="N925" t="str">
        <f t="shared" si="118"/>
        <v/>
      </c>
      <c r="O925" t="str">
        <f t="shared" si="119"/>
        <v/>
      </c>
    </row>
    <row r="926" spans="1:15" x14ac:dyDescent="0.25">
      <c r="A926" s="1">
        <v>39407</v>
      </c>
      <c r="B926" s="10">
        <v>141252.29</v>
      </c>
      <c r="C926" s="10">
        <v>140682.76999999999</v>
      </c>
      <c r="D926" s="10">
        <v>142262.06</v>
      </c>
      <c r="E926" s="10">
        <v>139911.07</v>
      </c>
      <c r="H926">
        <f t="shared" si="112"/>
        <v>-4.0319346327059025E-3</v>
      </c>
      <c r="I926">
        <f t="shared" si="113"/>
        <v>7.1486982618120809E-3</v>
      </c>
      <c r="J926">
        <f t="shared" si="114"/>
        <v>-9.4952088918346389E-3</v>
      </c>
      <c r="K926" t="str">
        <f t="shared" si="115"/>
        <v/>
      </c>
      <c r="L926" t="str">
        <f t="shared" si="116"/>
        <v/>
      </c>
      <c r="M926" t="str">
        <f t="shared" si="117"/>
        <v/>
      </c>
      <c r="N926" t="str">
        <f t="shared" si="118"/>
        <v/>
      </c>
      <c r="O926" t="str">
        <f t="shared" si="119"/>
        <v/>
      </c>
    </row>
    <row r="927" spans="1:15" x14ac:dyDescent="0.25">
      <c r="A927" s="1">
        <v>39409</v>
      </c>
      <c r="B927" s="10">
        <v>139089.84</v>
      </c>
      <c r="C927" s="10">
        <v>143337.53</v>
      </c>
      <c r="D927" s="10">
        <v>143373.44</v>
      </c>
      <c r="E927" s="10">
        <v>138573.69</v>
      </c>
      <c r="H927">
        <f t="shared" si="112"/>
        <v>3.0539182444957902E-2</v>
      </c>
      <c r="I927">
        <f t="shared" si="113"/>
        <v>3.0797360899976534E-2</v>
      </c>
      <c r="J927">
        <f t="shared" si="114"/>
        <v>-3.7109108760208231E-3</v>
      </c>
      <c r="K927" t="str">
        <f t="shared" si="115"/>
        <v/>
      </c>
      <c r="L927" t="str">
        <f t="shared" si="116"/>
        <v/>
      </c>
      <c r="M927" t="str">
        <f t="shared" si="117"/>
        <v/>
      </c>
      <c r="N927" t="str">
        <f t="shared" si="118"/>
        <v/>
      </c>
      <c r="O927" t="str">
        <f t="shared" si="119"/>
        <v/>
      </c>
    </row>
    <row r="928" spans="1:15" x14ac:dyDescent="0.25">
      <c r="A928" s="1">
        <v>39412</v>
      </c>
      <c r="B928" s="10">
        <v>140512.13</v>
      </c>
      <c r="C928" s="10">
        <v>138431.98000000001</v>
      </c>
      <c r="D928" s="10">
        <v>140775.13</v>
      </c>
      <c r="E928" s="10">
        <v>138107.78</v>
      </c>
      <c r="H928">
        <f t="shared" si="112"/>
        <v>-1.4804059976885942E-2</v>
      </c>
      <c r="I928">
        <f t="shared" si="113"/>
        <v>1.8717245265587046E-3</v>
      </c>
      <c r="J928">
        <f t="shared" si="114"/>
        <v>-1.71113340890926E-2</v>
      </c>
      <c r="K928" t="str">
        <f t="shared" si="115"/>
        <v/>
      </c>
      <c r="L928" t="str">
        <f t="shared" si="116"/>
        <v/>
      </c>
      <c r="M928" t="str">
        <f t="shared" si="117"/>
        <v/>
      </c>
      <c r="N928" t="str">
        <f t="shared" si="118"/>
        <v/>
      </c>
      <c r="O928" t="str">
        <f t="shared" si="119"/>
        <v/>
      </c>
    </row>
    <row r="929" spans="1:15" x14ac:dyDescent="0.25">
      <c r="A929" s="1">
        <v>39413</v>
      </c>
      <c r="B929" s="10">
        <v>138848.45000000001</v>
      </c>
      <c r="C929" s="10">
        <v>139944.6</v>
      </c>
      <c r="D929" s="10">
        <v>140876.29999999999</v>
      </c>
      <c r="E929" s="10">
        <v>138013.09</v>
      </c>
      <c r="H929">
        <f t="shared" si="112"/>
        <v>7.894578585500911E-3</v>
      </c>
      <c r="I929">
        <f t="shared" si="113"/>
        <v>1.4604772325510051E-2</v>
      </c>
      <c r="J929">
        <f t="shared" si="114"/>
        <v>-6.0163437186372404E-3</v>
      </c>
      <c r="K929" t="str">
        <f t="shared" si="115"/>
        <v/>
      </c>
      <c r="L929" t="str">
        <f t="shared" si="116"/>
        <v/>
      </c>
      <c r="M929" t="str">
        <f t="shared" si="117"/>
        <v/>
      </c>
      <c r="N929" t="str">
        <f t="shared" si="118"/>
        <v/>
      </c>
      <c r="O929" t="str">
        <f t="shared" si="119"/>
        <v/>
      </c>
    </row>
    <row r="930" spans="1:15" x14ac:dyDescent="0.25">
      <c r="A930" s="1">
        <v>39414</v>
      </c>
      <c r="B930" s="10">
        <v>131361</v>
      </c>
      <c r="C930" s="10">
        <v>135189.44</v>
      </c>
      <c r="D930" s="10">
        <v>135189.44</v>
      </c>
      <c r="E930" s="10">
        <v>131361</v>
      </c>
      <c r="H930">
        <f t="shared" si="112"/>
        <v>2.9144418815325812E-2</v>
      </c>
      <c r="I930">
        <f t="shared" si="113"/>
        <v>2.9144418815325812E-2</v>
      </c>
      <c r="J930">
        <f t="shared" si="114"/>
        <v>0</v>
      </c>
      <c r="K930" t="str">
        <f t="shared" si="115"/>
        <v/>
      </c>
      <c r="L930" t="str">
        <f t="shared" si="116"/>
        <v/>
      </c>
      <c r="M930" t="str">
        <f t="shared" si="117"/>
        <v/>
      </c>
      <c r="N930" t="str">
        <f t="shared" si="118"/>
        <v/>
      </c>
      <c r="O930" t="str">
        <f t="shared" si="119"/>
        <v/>
      </c>
    </row>
    <row r="931" spans="1:15" x14ac:dyDescent="0.25">
      <c r="A931" s="1">
        <v>39415</v>
      </c>
      <c r="B931" s="10">
        <v>131845.1</v>
      </c>
      <c r="C931" s="10">
        <v>131358.16</v>
      </c>
      <c r="D931" s="10">
        <v>131858.09</v>
      </c>
      <c r="E931" s="10">
        <v>130828.88</v>
      </c>
      <c r="H931">
        <f t="shared" si="112"/>
        <v>-3.6932733943089158E-3</v>
      </c>
      <c r="I931">
        <f t="shared" si="113"/>
        <v>9.8524708161296104E-5</v>
      </c>
      <c r="J931">
        <f t="shared" si="114"/>
        <v>-7.7076812107541581E-3</v>
      </c>
      <c r="K931" t="str">
        <f t="shared" si="115"/>
        <v/>
      </c>
      <c r="L931" t="str">
        <f t="shared" si="116"/>
        <v/>
      </c>
      <c r="M931" t="str">
        <f t="shared" si="117"/>
        <v/>
      </c>
      <c r="N931" t="str">
        <f t="shared" si="118"/>
        <v/>
      </c>
      <c r="O931" t="str">
        <f t="shared" si="119"/>
        <v/>
      </c>
    </row>
    <row r="932" spans="1:15" x14ac:dyDescent="0.25">
      <c r="A932" s="1">
        <v>39416</v>
      </c>
      <c r="B932" s="10">
        <v>129946.97</v>
      </c>
      <c r="C932" s="10">
        <v>128732.19</v>
      </c>
      <c r="D932" s="10">
        <v>131064.5</v>
      </c>
      <c r="E932" s="10">
        <v>128590.09</v>
      </c>
      <c r="H932">
        <f t="shared" si="112"/>
        <v>-9.3482749155290312E-3</v>
      </c>
      <c r="I932">
        <f t="shared" si="113"/>
        <v>8.5998927100801037E-3</v>
      </c>
      <c r="J932">
        <f t="shared" si="114"/>
        <v>-1.0441797911871276E-2</v>
      </c>
      <c r="K932" t="str">
        <f t="shared" si="115"/>
        <v/>
      </c>
      <c r="L932" t="str">
        <f t="shared" si="116"/>
        <v/>
      </c>
      <c r="M932" t="str">
        <f t="shared" si="117"/>
        <v/>
      </c>
      <c r="N932" t="str">
        <f t="shared" si="118"/>
        <v/>
      </c>
      <c r="O932" t="str">
        <f t="shared" si="119"/>
        <v/>
      </c>
    </row>
    <row r="933" spans="1:15" x14ac:dyDescent="0.25">
      <c r="A933" s="1">
        <v>39419</v>
      </c>
      <c r="B933" s="10">
        <v>129850.7</v>
      </c>
      <c r="C933" s="10">
        <v>129436.11</v>
      </c>
      <c r="D933" s="10">
        <v>129850.7</v>
      </c>
      <c r="E933" s="10">
        <v>129400.1</v>
      </c>
      <c r="H933">
        <f t="shared" si="112"/>
        <v>-3.1928206779016088E-3</v>
      </c>
      <c r="I933">
        <f t="shared" si="113"/>
        <v>0</v>
      </c>
      <c r="J933">
        <f t="shared" si="114"/>
        <v>-3.4701391675208137E-3</v>
      </c>
      <c r="K933" t="str">
        <f t="shared" si="115"/>
        <v/>
      </c>
      <c r="L933" t="str">
        <f t="shared" si="116"/>
        <v/>
      </c>
      <c r="M933" t="str">
        <f t="shared" si="117"/>
        <v/>
      </c>
      <c r="N933" t="str">
        <f t="shared" si="118"/>
        <v/>
      </c>
      <c r="O933" t="str">
        <f t="shared" si="119"/>
        <v/>
      </c>
    </row>
    <row r="934" spans="1:15" x14ac:dyDescent="0.25">
      <c r="A934" s="1">
        <v>39420</v>
      </c>
      <c r="B934" s="10">
        <v>132898.44</v>
      </c>
      <c r="C934" s="10">
        <v>130792.46</v>
      </c>
      <c r="D934" s="10">
        <v>133305.71</v>
      </c>
      <c r="E934" s="10">
        <v>130630.28</v>
      </c>
      <c r="H934">
        <f t="shared" si="112"/>
        <v>-1.5846536648586707E-2</v>
      </c>
      <c r="I934">
        <f t="shared" si="113"/>
        <v>3.06452054666706E-3</v>
      </c>
      <c r="J934">
        <f t="shared" si="114"/>
        <v>-1.7066867000094188E-2</v>
      </c>
      <c r="K934" t="str">
        <f t="shared" si="115"/>
        <v/>
      </c>
      <c r="L934" t="str">
        <f t="shared" si="116"/>
        <v/>
      </c>
      <c r="M934" t="str">
        <f t="shared" si="117"/>
        <v/>
      </c>
      <c r="N934" t="str">
        <f t="shared" si="118"/>
        <v/>
      </c>
      <c r="O934" t="str">
        <f t="shared" si="119"/>
        <v/>
      </c>
    </row>
    <row r="935" spans="1:15" x14ac:dyDescent="0.25">
      <c r="A935" s="1">
        <v>39421</v>
      </c>
      <c r="B935" s="10">
        <v>129091.23</v>
      </c>
      <c r="C935" s="10">
        <v>131239.74</v>
      </c>
      <c r="D935" s="10">
        <v>131389.66</v>
      </c>
      <c r="E935" s="10">
        <v>127720.21</v>
      </c>
      <c r="H935">
        <f t="shared" si="112"/>
        <v>1.6643345949992172E-2</v>
      </c>
      <c r="I935">
        <f t="shared" si="113"/>
        <v>1.7804695175652085E-2</v>
      </c>
      <c r="J935">
        <f t="shared" si="114"/>
        <v>-1.0620551062996197E-2</v>
      </c>
      <c r="K935" t="str">
        <f t="shared" si="115"/>
        <v/>
      </c>
      <c r="L935" t="str">
        <f t="shared" si="116"/>
        <v/>
      </c>
      <c r="M935" t="str">
        <f t="shared" si="117"/>
        <v/>
      </c>
      <c r="N935" t="str">
        <f t="shared" si="118"/>
        <v/>
      </c>
      <c r="O935" t="str">
        <f t="shared" si="119"/>
        <v/>
      </c>
    </row>
    <row r="936" spans="1:15" x14ac:dyDescent="0.25">
      <c r="A936" s="1">
        <v>39422</v>
      </c>
      <c r="B936" s="10">
        <v>124486.92</v>
      </c>
      <c r="C936" s="10">
        <v>128625.15</v>
      </c>
      <c r="D936" s="10">
        <v>128625.15</v>
      </c>
      <c r="E936" s="10">
        <v>124486.92</v>
      </c>
      <c r="H936">
        <f t="shared" si="112"/>
        <v>3.3242287623470812E-2</v>
      </c>
      <c r="I936">
        <f t="shared" si="113"/>
        <v>3.3242287623470812E-2</v>
      </c>
      <c r="J936">
        <f t="shared" si="114"/>
        <v>0</v>
      </c>
      <c r="K936" t="str">
        <f t="shared" si="115"/>
        <v/>
      </c>
      <c r="L936" t="str">
        <f t="shared" si="116"/>
        <v/>
      </c>
      <c r="M936" t="str">
        <f t="shared" si="117"/>
        <v/>
      </c>
      <c r="N936" t="str">
        <f t="shared" si="118"/>
        <v/>
      </c>
      <c r="O936" t="str">
        <f t="shared" si="119"/>
        <v/>
      </c>
    </row>
    <row r="937" spans="1:15" x14ac:dyDescent="0.25">
      <c r="A937" s="1">
        <v>39423</v>
      </c>
      <c r="B937" s="10">
        <v>125228.49</v>
      </c>
      <c r="C937" s="10">
        <v>123739.73</v>
      </c>
      <c r="D937" s="10">
        <v>125525.58</v>
      </c>
      <c r="E937" s="10">
        <v>123369.46</v>
      </c>
      <c r="H937">
        <f t="shared" si="112"/>
        <v>-1.1888349049006375E-2</v>
      </c>
      <c r="I937">
        <f t="shared" si="113"/>
        <v>2.3723834728024418E-3</v>
      </c>
      <c r="J937">
        <f t="shared" si="114"/>
        <v>-1.4845104336880466E-2</v>
      </c>
      <c r="K937" t="str">
        <f t="shared" si="115"/>
        <v/>
      </c>
      <c r="L937" t="str">
        <f t="shared" si="116"/>
        <v/>
      </c>
      <c r="M937" t="str">
        <f t="shared" si="117"/>
        <v/>
      </c>
      <c r="N937" t="str">
        <f t="shared" si="118"/>
        <v/>
      </c>
      <c r="O937" t="str">
        <f t="shared" si="119"/>
        <v/>
      </c>
    </row>
    <row r="938" spans="1:15" x14ac:dyDescent="0.25">
      <c r="A938" s="1">
        <v>39426</v>
      </c>
      <c r="B938" s="10">
        <v>123882.34</v>
      </c>
      <c r="C938" s="10">
        <v>124900.87</v>
      </c>
      <c r="D938" s="10">
        <v>125049.01</v>
      </c>
      <c r="E938" s="10">
        <v>122373.93</v>
      </c>
      <c r="H938">
        <f t="shared" si="112"/>
        <v>8.2217529956247759E-3</v>
      </c>
      <c r="I938">
        <f t="shared" si="113"/>
        <v>9.4175650863552729E-3</v>
      </c>
      <c r="J938">
        <f t="shared" si="114"/>
        <v>-1.2176150369778371E-2</v>
      </c>
      <c r="K938" t="str">
        <f t="shared" si="115"/>
        <v/>
      </c>
      <c r="L938" t="str">
        <f t="shared" si="116"/>
        <v/>
      </c>
      <c r="M938" t="str">
        <f t="shared" si="117"/>
        <v/>
      </c>
      <c r="N938" t="str">
        <f t="shared" si="118"/>
        <v/>
      </c>
      <c r="O938" t="str">
        <f t="shared" si="119"/>
        <v/>
      </c>
    </row>
    <row r="939" spans="1:15" x14ac:dyDescent="0.25">
      <c r="A939" s="1">
        <v>39427</v>
      </c>
      <c r="B939" s="10">
        <v>127627.65</v>
      </c>
      <c r="C939" s="10">
        <v>124002.06</v>
      </c>
      <c r="D939" s="10">
        <v>127627.65</v>
      </c>
      <c r="E939" s="10">
        <v>123829.13</v>
      </c>
      <c r="H939">
        <f t="shared" si="112"/>
        <v>-2.8407559020321993E-2</v>
      </c>
      <c r="I939">
        <f t="shared" si="113"/>
        <v>0</v>
      </c>
      <c r="J939">
        <f t="shared" si="114"/>
        <v>-2.9762516194570598E-2</v>
      </c>
      <c r="K939" t="str">
        <f t="shared" si="115"/>
        <v/>
      </c>
      <c r="L939" t="str">
        <f t="shared" si="116"/>
        <v/>
      </c>
      <c r="M939" t="str">
        <f t="shared" si="117"/>
        <v/>
      </c>
      <c r="N939" t="str">
        <f t="shared" si="118"/>
        <v/>
      </c>
      <c r="O939" t="str">
        <f t="shared" si="119"/>
        <v/>
      </c>
    </row>
    <row r="940" spans="1:15" x14ac:dyDescent="0.25">
      <c r="A940" s="1">
        <v>39428</v>
      </c>
      <c r="B940" s="10">
        <v>125421.75999999999</v>
      </c>
      <c r="C940" s="10">
        <v>123155.54</v>
      </c>
      <c r="D940" s="10">
        <v>126513.66</v>
      </c>
      <c r="E940" s="10">
        <v>122728.76</v>
      </c>
      <c r="H940">
        <f t="shared" si="112"/>
        <v>-1.8068794442049008E-2</v>
      </c>
      <c r="I940">
        <f t="shared" si="113"/>
        <v>8.7058258471257588E-3</v>
      </c>
      <c r="J940">
        <f t="shared" si="114"/>
        <v>-2.1471553261571241E-2</v>
      </c>
      <c r="K940" t="str">
        <f t="shared" si="115"/>
        <v/>
      </c>
      <c r="L940" t="str">
        <f t="shared" si="116"/>
        <v/>
      </c>
      <c r="M940" t="str">
        <f t="shared" si="117"/>
        <v/>
      </c>
      <c r="N940" t="str">
        <f t="shared" si="118"/>
        <v/>
      </c>
      <c r="O940" t="str">
        <f t="shared" si="119"/>
        <v/>
      </c>
    </row>
    <row r="941" spans="1:15" x14ac:dyDescent="0.25">
      <c r="A941" s="1">
        <v>39429</v>
      </c>
      <c r="B941" s="10">
        <v>127889.71</v>
      </c>
      <c r="C941" s="10">
        <v>127732.76</v>
      </c>
      <c r="D941" s="10">
        <v>128916.79</v>
      </c>
      <c r="E941" s="10">
        <v>126722.77</v>
      </c>
      <c r="H941">
        <f t="shared" si="112"/>
        <v>-1.2272293056260208E-3</v>
      </c>
      <c r="I941">
        <f t="shared" si="113"/>
        <v>8.0309823206259345E-3</v>
      </c>
      <c r="J941">
        <f t="shared" si="114"/>
        <v>-9.1245808595546984E-3</v>
      </c>
      <c r="K941" t="str">
        <f t="shared" si="115"/>
        <v/>
      </c>
      <c r="L941" t="str">
        <f t="shared" si="116"/>
        <v/>
      </c>
      <c r="M941" t="str">
        <f t="shared" si="117"/>
        <v/>
      </c>
      <c r="N941" t="str">
        <f t="shared" si="118"/>
        <v/>
      </c>
      <c r="O941" t="str">
        <f t="shared" si="119"/>
        <v/>
      </c>
    </row>
    <row r="942" spans="1:15" x14ac:dyDescent="0.25">
      <c r="A942" s="1">
        <v>39430</v>
      </c>
      <c r="B942" s="10">
        <v>130378.23</v>
      </c>
      <c r="C942" s="10">
        <v>130797.64</v>
      </c>
      <c r="D942" s="10">
        <v>131714.93</v>
      </c>
      <c r="E942" s="10">
        <v>129602.49</v>
      </c>
      <c r="H942">
        <f t="shared" si="112"/>
        <v>3.2168714056020065E-3</v>
      </c>
      <c r="I942">
        <f t="shared" si="113"/>
        <v>1.0252478500436757E-2</v>
      </c>
      <c r="J942">
        <f t="shared" si="114"/>
        <v>-5.9499197066871234E-3</v>
      </c>
      <c r="K942" t="str">
        <f t="shared" si="115"/>
        <v/>
      </c>
      <c r="L942" t="str">
        <f t="shared" si="116"/>
        <v/>
      </c>
      <c r="M942" t="str">
        <f t="shared" si="117"/>
        <v/>
      </c>
      <c r="N942" t="str">
        <f t="shared" si="118"/>
        <v/>
      </c>
      <c r="O942" t="str">
        <f t="shared" si="119"/>
        <v/>
      </c>
    </row>
    <row r="943" spans="1:15" x14ac:dyDescent="0.25">
      <c r="A943" s="1">
        <v>39433</v>
      </c>
      <c r="B943" s="10">
        <v>134716.91</v>
      </c>
      <c r="C943" s="10">
        <v>132718.28</v>
      </c>
      <c r="D943" s="10">
        <v>135534.32999999999</v>
      </c>
      <c r="E943" s="10">
        <v>132248.94</v>
      </c>
      <c r="H943">
        <f t="shared" si="112"/>
        <v>-1.4835776741019435E-2</v>
      </c>
      <c r="I943">
        <f t="shared" si="113"/>
        <v>6.067686677195816E-3</v>
      </c>
      <c r="J943">
        <f t="shared" si="114"/>
        <v>-1.8319674939100028E-2</v>
      </c>
      <c r="K943" t="str">
        <f t="shared" si="115"/>
        <v/>
      </c>
      <c r="L943" t="str">
        <f t="shared" si="116"/>
        <v/>
      </c>
      <c r="M943" t="str">
        <f t="shared" si="117"/>
        <v/>
      </c>
      <c r="N943" t="str">
        <f t="shared" si="118"/>
        <v/>
      </c>
      <c r="O943" t="str">
        <f t="shared" si="119"/>
        <v/>
      </c>
    </row>
    <row r="944" spans="1:15" x14ac:dyDescent="0.25">
      <c r="A944" s="1">
        <v>39434</v>
      </c>
      <c r="B944" s="10">
        <v>131726.66</v>
      </c>
      <c r="C944" s="10">
        <v>132733.68</v>
      </c>
      <c r="D944" s="10">
        <v>134141.56</v>
      </c>
      <c r="E944" s="10">
        <v>131226.73000000001</v>
      </c>
      <c r="H944">
        <f t="shared" si="112"/>
        <v>7.644769859039835E-3</v>
      </c>
      <c r="I944">
        <f t="shared" si="113"/>
        <v>1.8332659463164092E-2</v>
      </c>
      <c r="J944">
        <f t="shared" si="114"/>
        <v>-3.7952074394052016E-3</v>
      </c>
      <c r="K944" t="str">
        <f t="shared" si="115"/>
        <v/>
      </c>
      <c r="L944" t="str">
        <f t="shared" si="116"/>
        <v/>
      </c>
      <c r="M944" t="str">
        <f t="shared" si="117"/>
        <v/>
      </c>
      <c r="N944" t="str">
        <f t="shared" si="118"/>
        <v/>
      </c>
      <c r="O944" t="str">
        <f t="shared" si="119"/>
        <v/>
      </c>
    </row>
    <row r="945" spans="1:15" x14ac:dyDescent="0.25">
      <c r="A945" s="1">
        <v>39435</v>
      </c>
      <c r="B945" s="10">
        <v>131104.03</v>
      </c>
      <c r="C945" s="10">
        <v>131237.84</v>
      </c>
      <c r="D945" s="10">
        <v>132052.54</v>
      </c>
      <c r="E945" s="10">
        <v>130604.2</v>
      </c>
      <c r="H945">
        <f t="shared" si="112"/>
        <v>1.0206398689651675E-3</v>
      </c>
      <c r="I945">
        <f t="shared" si="113"/>
        <v>7.2347890450050745E-3</v>
      </c>
      <c r="J945">
        <f t="shared" si="114"/>
        <v>-3.8124686174788591E-3</v>
      </c>
      <c r="K945" t="str">
        <f t="shared" si="115"/>
        <v/>
      </c>
      <c r="L945" t="str">
        <f t="shared" si="116"/>
        <v/>
      </c>
      <c r="M945" t="str">
        <f t="shared" si="117"/>
        <v/>
      </c>
      <c r="N945" t="str">
        <f t="shared" si="118"/>
        <v/>
      </c>
      <c r="O945" t="str">
        <f t="shared" si="119"/>
        <v/>
      </c>
    </row>
    <row r="946" spans="1:15" x14ac:dyDescent="0.25">
      <c r="A946" s="1">
        <v>39436</v>
      </c>
      <c r="B946" s="10">
        <v>129488.3</v>
      </c>
      <c r="C946" s="10">
        <v>129719.8</v>
      </c>
      <c r="D946" s="10">
        <v>131096.89000000001</v>
      </c>
      <c r="E946" s="10">
        <v>129076.93</v>
      </c>
      <c r="H946">
        <f t="shared" si="112"/>
        <v>1.787806311458251E-3</v>
      </c>
      <c r="I946">
        <f t="shared" si="113"/>
        <v>1.2422666758309608E-2</v>
      </c>
      <c r="J946">
        <f t="shared" si="114"/>
        <v>-3.176889340581468E-3</v>
      </c>
      <c r="K946" t="str">
        <f t="shared" si="115"/>
        <v/>
      </c>
      <c r="L946" t="str">
        <f t="shared" si="116"/>
        <v/>
      </c>
      <c r="M946" t="str">
        <f t="shared" si="117"/>
        <v/>
      </c>
      <c r="N946" t="str">
        <f t="shared" si="118"/>
        <v/>
      </c>
      <c r="O946" t="str">
        <f t="shared" si="119"/>
        <v/>
      </c>
    </row>
    <row r="947" spans="1:15" x14ac:dyDescent="0.25">
      <c r="A947" s="1">
        <v>39437</v>
      </c>
      <c r="B947" s="10">
        <v>125871.22</v>
      </c>
      <c r="C947" s="10">
        <v>126893.45</v>
      </c>
      <c r="D947" s="10">
        <v>127228.55</v>
      </c>
      <c r="E947" s="10">
        <v>123496.39</v>
      </c>
      <c r="H947">
        <f t="shared" si="112"/>
        <v>8.1212369277106067E-3</v>
      </c>
      <c r="I947">
        <f t="shared" si="113"/>
        <v>1.0783481720444188E-2</v>
      </c>
      <c r="J947">
        <f t="shared" si="114"/>
        <v>-1.8867140558421536E-2</v>
      </c>
      <c r="K947" t="str">
        <f t="shared" si="115"/>
        <v/>
      </c>
      <c r="L947" t="str">
        <f t="shared" si="116"/>
        <v/>
      </c>
      <c r="M947" t="str">
        <f t="shared" si="117"/>
        <v/>
      </c>
      <c r="N947" t="str">
        <f t="shared" si="118"/>
        <v/>
      </c>
      <c r="O947" t="str">
        <f t="shared" si="119"/>
        <v/>
      </c>
    </row>
    <row r="948" spans="1:15" x14ac:dyDescent="0.25">
      <c r="A948" s="1">
        <v>39440</v>
      </c>
      <c r="B948" s="10">
        <v>124917.85</v>
      </c>
      <c r="C948" s="10">
        <v>124650.74</v>
      </c>
      <c r="D948" s="10">
        <v>124917.85</v>
      </c>
      <c r="E948" s="10">
        <v>124487.69</v>
      </c>
      <c r="H948">
        <f t="shared" si="112"/>
        <v>-2.138285281086727E-3</v>
      </c>
      <c r="I948">
        <f t="shared" si="113"/>
        <v>0</v>
      </c>
      <c r="J948">
        <f t="shared" si="114"/>
        <v>-3.4435430965230607E-3</v>
      </c>
      <c r="K948" t="str">
        <f t="shared" si="115"/>
        <v/>
      </c>
      <c r="L948" t="str">
        <f t="shared" si="116"/>
        <v/>
      </c>
      <c r="M948" t="str">
        <f t="shared" si="117"/>
        <v/>
      </c>
      <c r="N948" t="str">
        <f t="shared" si="118"/>
        <v/>
      </c>
      <c r="O948" t="str">
        <f t="shared" si="119"/>
        <v/>
      </c>
    </row>
    <row r="949" spans="1:15" x14ac:dyDescent="0.25">
      <c r="A949" s="1">
        <v>39442</v>
      </c>
      <c r="B949" s="10">
        <v>124598.42</v>
      </c>
      <c r="C949" s="10">
        <v>124682.27</v>
      </c>
      <c r="D949" s="10">
        <v>125316.52</v>
      </c>
      <c r="E949" s="10">
        <v>124178.91</v>
      </c>
      <c r="H949">
        <f t="shared" si="112"/>
        <v>6.7296198459021461E-4</v>
      </c>
      <c r="I949">
        <f t="shared" si="113"/>
        <v>5.7633154577723111E-3</v>
      </c>
      <c r="J949">
        <f t="shared" si="114"/>
        <v>-3.3668966267790257E-3</v>
      </c>
      <c r="K949" t="str">
        <f t="shared" si="115"/>
        <v/>
      </c>
      <c r="L949" t="str">
        <f t="shared" si="116"/>
        <v/>
      </c>
      <c r="M949" t="str">
        <f t="shared" si="117"/>
        <v/>
      </c>
      <c r="N949" t="str">
        <f t="shared" si="118"/>
        <v/>
      </c>
      <c r="O949" t="str">
        <f t="shared" si="119"/>
        <v/>
      </c>
    </row>
    <row r="950" spans="1:15" x14ac:dyDescent="0.25">
      <c r="A950" s="1">
        <v>39443</v>
      </c>
      <c r="B950" s="10">
        <v>126976.96000000001</v>
      </c>
      <c r="C950" s="10">
        <v>126022.13</v>
      </c>
      <c r="D950" s="10">
        <v>126976.96000000001</v>
      </c>
      <c r="E950" s="10">
        <v>125764.37</v>
      </c>
      <c r="H950">
        <f t="shared" si="112"/>
        <v>-7.519710662469814E-3</v>
      </c>
      <c r="I950">
        <f t="shared" si="113"/>
        <v>0</v>
      </c>
      <c r="J950">
        <f t="shared" si="114"/>
        <v>-9.5496852342347172E-3</v>
      </c>
      <c r="K950" t="str">
        <f t="shared" si="115"/>
        <v/>
      </c>
      <c r="L950" t="str">
        <f t="shared" si="116"/>
        <v/>
      </c>
      <c r="M950" t="str">
        <f t="shared" si="117"/>
        <v/>
      </c>
      <c r="N950" t="str">
        <f t="shared" si="118"/>
        <v/>
      </c>
      <c r="O950" t="str">
        <f t="shared" si="119"/>
        <v/>
      </c>
    </row>
    <row r="951" spans="1:15" x14ac:dyDescent="0.25">
      <c r="A951" s="1">
        <v>39444</v>
      </c>
      <c r="B951" s="10">
        <v>126952.32000000001</v>
      </c>
      <c r="C951" s="10">
        <v>126632.54</v>
      </c>
      <c r="D951" s="10">
        <v>126952.32000000001</v>
      </c>
      <c r="E951" s="10">
        <v>126632.54</v>
      </c>
      <c r="H951">
        <f t="shared" si="112"/>
        <v>-2.5188984336798059E-3</v>
      </c>
      <c r="I951">
        <f t="shared" si="113"/>
        <v>0</v>
      </c>
      <c r="J951">
        <f t="shared" si="114"/>
        <v>-2.5188984336798059E-3</v>
      </c>
      <c r="K951" t="str">
        <f t="shared" si="115"/>
        <v/>
      </c>
      <c r="L951" t="str">
        <f t="shared" si="116"/>
        <v/>
      </c>
      <c r="M951" t="str">
        <f t="shared" si="117"/>
        <v/>
      </c>
      <c r="N951" t="str">
        <f t="shared" si="118"/>
        <v/>
      </c>
      <c r="O951" t="str">
        <f t="shared" si="119"/>
        <v/>
      </c>
    </row>
    <row r="952" spans="1:15" x14ac:dyDescent="0.25">
      <c r="A952" s="1">
        <v>39447</v>
      </c>
      <c r="B952" s="10">
        <v>129897.27</v>
      </c>
      <c r="C952" s="10">
        <v>129966.17</v>
      </c>
      <c r="D952" s="10">
        <v>130823.38</v>
      </c>
      <c r="E952" s="10">
        <v>129875.51</v>
      </c>
      <c r="H952">
        <f t="shared" si="112"/>
        <v>5.3041915353557734E-4</v>
      </c>
      <c r="I952">
        <f t="shared" si="113"/>
        <v>7.1295570722926804E-3</v>
      </c>
      <c r="J952">
        <f t="shared" si="114"/>
        <v>-1.6751699246653207E-4</v>
      </c>
      <c r="K952" t="str">
        <f t="shared" si="115"/>
        <v/>
      </c>
      <c r="L952" t="str">
        <f t="shared" si="116"/>
        <v/>
      </c>
      <c r="M952" t="str">
        <f t="shared" si="117"/>
        <v/>
      </c>
      <c r="N952" t="str">
        <f t="shared" si="118"/>
        <v/>
      </c>
      <c r="O952" t="str">
        <f t="shared" si="119"/>
        <v/>
      </c>
    </row>
    <row r="953" spans="1:15" x14ac:dyDescent="0.25">
      <c r="A953" s="1">
        <v>39449</v>
      </c>
      <c r="B953" s="10">
        <v>131217.07</v>
      </c>
      <c r="C953" s="10">
        <v>130074.61</v>
      </c>
      <c r="D953" s="10">
        <v>132023.35999999999</v>
      </c>
      <c r="E953" s="10">
        <v>129893.24</v>
      </c>
      <c r="H953">
        <f t="shared" si="112"/>
        <v>-8.7066415977739009E-3</v>
      </c>
      <c r="I953">
        <f t="shared" si="113"/>
        <v>6.1447035816297735E-3</v>
      </c>
      <c r="J953">
        <f t="shared" si="114"/>
        <v>-1.0088855055215062E-2</v>
      </c>
      <c r="K953" t="str">
        <f t="shared" si="115"/>
        <v/>
      </c>
      <c r="L953" t="str">
        <f t="shared" si="116"/>
        <v/>
      </c>
      <c r="M953" t="str">
        <f t="shared" si="117"/>
        <v/>
      </c>
      <c r="N953" t="str">
        <f t="shared" si="118"/>
        <v/>
      </c>
      <c r="O953" t="str">
        <f t="shared" si="119"/>
        <v/>
      </c>
    </row>
    <row r="954" spans="1:15" x14ac:dyDescent="0.25">
      <c r="A954" s="1">
        <v>39450</v>
      </c>
      <c r="B954" s="10">
        <v>131201.97</v>
      </c>
      <c r="C954" s="10">
        <v>131697.95000000001</v>
      </c>
      <c r="D954" s="10">
        <v>132714.15</v>
      </c>
      <c r="E954" s="10">
        <v>130817.85</v>
      </c>
      <c r="H954">
        <f t="shared" si="112"/>
        <v>3.7802786040483927E-3</v>
      </c>
      <c r="I954">
        <f t="shared" si="113"/>
        <v>1.1525589135589875E-2</v>
      </c>
      <c r="J954">
        <f t="shared" si="114"/>
        <v>-2.9276999423102357E-3</v>
      </c>
      <c r="K954" t="str">
        <f t="shared" si="115"/>
        <v/>
      </c>
      <c r="L954" t="str">
        <f t="shared" si="116"/>
        <v/>
      </c>
      <c r="M954" t="str">
        <f t="shared" si="117"/>
        <v/>
      </c>
      <c r="N954" t="str">
        <f t="shared" si="118"/>
        <v/>
      </c>
      <c r="O954" t="str">
        <f t="shared" si="119"/>
        <v/>
      </c>
    </row>
    <row r="955" spans="1:15" x14ac:dyDescent="0.25">
      <c r="A955" s="1">
        <v>39451</v>
      </c>
      <c r="B955" s="10">
        <v>134140.94</v>
      </c>
      <c r="C955" s="10">
        <v>134348.69</v>
      </c>
      <c r="D955" s="10">
        <v>135115.20000000001</v>
      </c>
      <c r="E955" s="10">
        <v>133791.96</v>
      </c>
      <c r="H955">
        <f t="shared" si="112"/>
        <v>1.5487441790702494E-3</v>
      </c>
      <c r="I955">
        <f t="shared" si="113"/>
        <v>7.2629579008467449E-3</v>
      </c>
      <c r="J955">
        <f t="shared" si="114"/>
        <v>-2.6015920270128223E-3</v>
      </c>
      <c r="K955" t="str">
        <f t="shared" si="115"/>
        <v/>
      </c>
      <c r="L955" t="str">
        <f t="shared" si="116"/>
        <v/>
      </c>
      <c r="M955" t="str">
        <f t="shared" si="117"/>
        <v/>
      </c>
      <c r="N955" t="str">
        <f t="shared" si="118"/>
        <v/>
      </c>
      <c r="O955" t="str">
        <f t="shared" si="119"/>
        <v/>
      </c>
    </row>
    <row r="956" spans="1:15" x14ac:dyDescent="0.25">
      <c r="A956" s="1">
        <v>39454</v>
      </c>
      <c r="B956" s="10">
        <v>132430.72</v>
      </c>
      <c r="C956" s="10">
        <v>133709.14000000001</v>
      </c>
      <c r="D956" s="10">
        <v>134489</v>
      </c>
      <c r="E956" s="10">
        <v>131807.4</v>
      </c>
      <c r="H956">
        <f t="shared" si="112"/>
        <v>9.6535003358737548E-3</v>
      </c>
      <c r="I956">
        <f t="shared" si="113"/>
        <v>1.5542315257366157E-2</v>
      </c>
      <c r="J956">
        <f t="shared" si="114"/>
        <v>-4.7067629021424473E-3</v>
      </c>
      <c r="K956" t="str">
        <f t="shared" si="115"/>
        <v/>
      </c>
      <c r="L956" t="str">
        <f t="shared" si="116"/>
        <v/>
      </c>
      <c r="M956" t="str">
        <f t="shared" si="117"/>
        <v/>
      </c>
      <c r="N956" t="str">
        <f t="shared" si="118"/>
        <v/>
      </c>
      <c r="O956" t="str">
        <f t="shared" si="119"/>
        <v/>
      </c>
    </row>
    <row r="957" spans="1:15" x14ac:dyDescent="0.25">
      <c r="A957" s="1">
        <v>39455</v>
      </c>
      <c r="B957" s="10">
        <v>136760.73000000001</v>
      </c>
      <c r="C957" s="10">
        <v>131292.1</v>
      </c>
      <c r="D957" s="10">
        <v>136760.73000000001</v>
      </c>
      <c r="E957" s="10">
        <v>130868.15</v>
      </c>
      <c r="H957">
        <f t="shared" si="112"/>
        <v>-3.9986844176687297E-2</v>
      </c>
      <c r="I957">
        <f t="shared" si="113"/>
        <v>0</v>
      </c>
      <c r="J957">
        <f t="shared" si="114"/>
        <v>-4.3086783757296576E-2</v>
      </c>
      <c r="K957" t="str">
        <f t="shared" si="115"/>
        <v/>
      </c>
      <c r="L957" t="str">
        <f t="shared" si="116"/>
        <v/>
      </c>
      <c r="M957" t="str">
        <f t="shared" si="117"/>
        <v/>
      </c>
      <c r="N957" t="str">
        <f t="shared" si="118"/>
        <v/>
      </c>
      <c r="O957" t="str">
        <f t="shared" si="119"/>
        <v/>
      </c>
    </row>
    <row r="958" spans="1:15" x14ac:dyDescent="0.25">
      <c r="A958" s="1">
        <v>39456</v>
      </c>
      <c r="B958" s="10">
        <v>133876.57</v>
      </c>
      <c r="C958" s="10">
        <v>137255.56</v>
      </c>
      <c r="D958" s="10">
        <v>140472.99</v>
      </c>
      <c r="E958" s="10">
        <v>123829.43</v>
      </c>
      <c r="H958">
        <f t="shared" si="112"/>
        <v>2.5239591961461194E-2</v>
      </c>
      <c r="I958">
        <f t="shared" si="113"/>
        <v>4.9272400689679863E-2</v>
      </c>
      <c r="J958">
        <f t="shared" si="114"/>
        <v>-7.5047784687044317E-2</v>
      </c>
      <c r="K958" t="str">
        <f t="shared" si="115"/>
        <v/>
      </c>
      <c r="L958" t="str">
        <f t="shared" si="116"/>
        <v/>
      </c>
      <c r="M958" t="str">
        <f t="shared" si="117"/>
        <v/>
      </c>
      <c r="N958" t="str">
        <f t="shared" si="118"/>
        <v/>
      </c>
      <c r="O958" t="str">
        <f t="shared" si="119"/>
        <v/>
      </c>
    </row>
    <row r="959" spans="1:15" x14ac:dyDescent="0.25">
      <c r="A959" s="1">
        <v>39457</v>
      </c>
      <c r="B959" s="10">
        <v>131678.04999999999</v>
      </c>
      <c r="C959" s="10">
        <v>135674.79</v>
      </c>
      <c r="D959" s="10">
        <v>135747.53</v>
      </c>
      <c r="E959" s="10">
        <v>130571.08</v>
      </c>
      <c r="H959">
        <f t="shared" si="112"/>
        <v>3.0352363207079902E-2</v>
      </c>
      <c r="I959">
        <f t="shared" si="113"/>
        <v>3.0904771144469434E-2</v>
      </c>
      <c r="J959">
        <f t="shared" si="114"/>
        <v>-8.4066402866688206E-3</v>
      </c>
      <c r="K959" t="str">
        <f t="shared" si="115"/>
        <v/>
      </c>
      <c r="L959" t="str">
        <f t="shared" si="116"/>
        <v/>
      </c>
      <c r="M959" t="str">
        <f t="shared" si="117"/>
        <v/>
      </c>
      <c r="N959" t="str">
        <f t="shared" si="118"/>
        <v/>
      </c>
      <c r="O959" t="str">
        <f t="shared" si="119"/>
        <v/>
      </c>
    </row>
    <row r="960" spans="1:15" x14ac:dyDescent="0.25">
      <c r="A960" s="1">
        <v>39458</v>
      </c>
      <c r="B960" s="10">
        <v>138933.42000000001</v>
      </c>
      <c r="C960" s="10">
        <v>135653.13</v>
      </c>
      <c r="D960" s="10">
        <v>139819.24</v>
      </c>
      <c r="E960" s="10">
        <v>135152.84</v>
      </c>
      <c r="H960">
        <f t="shared" si="112"/>
        <v>-2.3610517901308414E-2</v>
      </c>
      <c r="I960">
        <f t="shared" si="113"/>
        <v>6.375859746344581E-3</v>
      </c>
      <c r="J960">
        <f t="shared" si="114"/>
        <v>-2.7211451355620642E-2</v>
      </c>
      <c r="K960" t="str">
        <f t="shared" si="115"/>
        <v/>
      </c>
      <c r="L960" t="str">
        <f t="shared" si="116"/>
        <v/>
      </c>
      <c r="M960" t="str">
        <f t="shared" si="117"/>
        <v/>
      </c>
      <c r="N960" t="str">
        <f t="shared" si="118"/>
        <v/>
      </c>
      <c r="O960" t="str">
        <f t="shared" si="119"/>
        <v/>
      </c>
    </row>
    <row r="961" spans="1:15" x14ac:dyDescent="0.25">
      <c r="A961" s="1">
        <v>39461</v>
      </c>
      <c r="B961" s="10">
        <v>135819.25</v>
      </c>
      <c r="C961" s="10">
        <v>136785.47</v>
      </c>
      <c r="D961" s="10">
        <v>137491.34</v>
      </c>
      <c r="E961" s="10">
        <v>134204.68</v>
      </c>
      <c r="H961">
        <f t="shared" si="112"/>
        <v>7.1140136615390759E-3</v>
      </c>
      <c r="I961">
        <f t="shared" si="113"/>
        <v>1.231114146190615E-2</v>
      </c>
      <c r="J961">
        <f t="shared" si="114"/>
        <v>-1.1887637429893072E-2</v>
      </c>
      <c r="K961" t="str">
        <f t="shared" si="115"/>
        <v/>
      </c>
      <c r="L961" t="str">
        <f t="shared" si="116"/>
        <v/>
      </c>
      <c r="M961" t="str">
        <f t="shared" si="117"/>
        <v/>
      </c>
      <c r="N961" t="str">
        <f t="shared" si="118"/>
        <v/>
      </c>
      <c r="O961" t="str">
        <f t="shared" si="119"/>
        <v/>
      </c>
    </row>
    <row r="962" spans="1:15" x14ac:dyDescent="0.25">
      <c r="A962" s="1">
        <v>39462</v>
      </c>
      <c r="B962" s="10">
        <v>135038.69</v>
      </c>
      <c r="C962" s="10">
        <v>137360.19</v>
      </c>
      <c r="D962" s="10">
        <v>138447.85</v>
      </c>
      <c r="E962" s="10">
        <v>134164.99</v>
      </c>
      <c r="H962">
        <f t="shared" si="112"/>
        <v>1.7191369377176358E-2</v>
      </c>
      <c r="I962">
        <f t="shared" si="113"/>
        <v>2.5245801777253662E-2</v>
      </c>
      <c r="J962">
        <f t="shared" si="114"/>
        <v>-6.4699975984661151E-3</v>
      </c>
      <c r="K962" t="str">
        <f t="shared" si="115"/>
        <v/>
      </c>
      <c r="L962" t="str">
        <f t="shared" si="116"/>
        <v/>
      </c>
      <c r="M962" t="str">
        <f t="shared" si="117"/>
        <v/>
      </c>
      <c r="N962" t="str">
        <f t="shared" si="118"/>
        <v/>
      </c>
      <c r="O962" t="str">
        <f t="shared" si="119"/>
        <v/>
      </c>
    </row>
    <row r="963" spans="1:15" x14ac:dyDescent="0.25">
      <c r="A963" s="1">
        <v>39463</v>
      </c>
      <c r="B963" s="10">
        <v>134576.6</v>
      </c>
      <c r="C963" s="10">
        <v>137370.71</v>
      </c>
      <c r="D963" s="10">
        <v>137461.81</v>
      </c>
      <c r="E963" s="10">
        <v>132123.66</v>
      </c>
      <c r="H963">
        <f t="shared" si="112"/>
        <v>2.0762227608662975E-2</v>
      </c>
      <c r="I963">
        <f t="shared" si="113"/>
        <v>2.143916550128333E-2</v>
      </c>
      <c r="J963">
        <f t="shared" si="114"/>
        <v>-1.8227091485443991E-2</v>
      </c>
      <c r="K963" t="str">
        <f t="shared" si="115"/>
        <v/>
      </c>
      <c r="L963" t="str">
        <f t="shared" si="116"/>
        <v/>
      </c>
      <c r="M963" t="str">
        <f t="shared" si="117"/>
        <v/>
      </c>
      <c r="N963" t="str">
        <f t="shared" si="118"/>
        <v/>
      </c>
      <c r="O963" t="str">
        <f t="shared" si="119"/>
        <v/>
      </c>
    </row>
    <row r="964" spans="1:15" x14ac:dyDescent="0.25">
      <c r="A964" s="1">
        <v>39464</v>
      </c>
      <c r="B964" s="10">
        <v>143624.39000000001</v>
      </c>
      <c r="C964" s="10">
        <v>132870.76</v>
      </c>
      <c r="D964" s="10">
        <v>144178.68</v>
      </c>
      <c r="E964" s="10">
        <v>132835.96</v>
      </c>
      <c r="H964">
        <f t="shared" si="112"/>
        <v>-7.4873285797767419E-2</v>
      </c>
      <c r="I964">
        <f t="shared" si="113"/>
        <v>3.8593027270645841E-3</v>
      </c>
      <c r="J964">
        <f t="shared" si="114"/>
        <v>-7.5115584476982078E-2</v>
      </c>
      <c r="K964" t="str">
        <f t="shared" si="115"/>
        <v/>
      </c>
      <c r="L964" t="str">
        <f t="shared" si="116"/>
        <v/>
      </c>
      <c r="M964" t="str">
        <f t="shared" si="117"/>
        <v/>
      </c>
      <c r="N964" t="str">
        <f t="shared" si="118"/>
        <v/>
      </c>
      <c r="O964" t="str">
        <f t="shared" si="119"/>
        <v/>
      </c>
    </row>
    <row r="965" spans="1:15" x14ac:dyDescent="0.25">
      <c r="A965" s="1">
        <v>39465</v>
      </c>
      <c r="B965" s="10">
        <v>142270.99</v>
      </c>
      <c r="C965" s="10">
        <v>141827.72</v>
      </c>
      <c r="D965" s="10">
        <v>144908.91</v>
      </c>
      <c r="E965" s="10">
        <v>140483.53</v>
      </c>
      <c r="H965">
        <f t="shared" si="112"/>
        <v>-3.1156738278126372E-3</v>
      </c>
      <c r="I965">
        <f t="shared" si="113"/>
        <v>1.8541517142742991E-2</v>
      </c>
      <c r="J965">
        <f t="shared" si="114"/>
        <v>-1.2563770027888221E-2</v>
      </c>
      <c r="K965" t="str">
        <f t="shared" si="115"/>
        <v/>
      </c>
      <c r="L965" t="str">
        <f t="shared" si="116"/>
        <v/>
      </c>
      <c r="M965" t="str">
        <f t="shared" si="117"/>
        <v/>
      </c>
      <c r="N965" t="str">
        <f t="shared" si="118"/>
        <v/>
      </c>
      <c r="O965" t="str">
        <f t="shared" si="119"/>
        <v/>
      </c>
    </row>
    <row r="966" spans="1:15" x14ac:dyDescent="0.25">
      <c r="A966" s="1">
        <v>39469</v>
      </c>
      <c r="B966" s="10">
        <v>140757.9</v>
      </c>
      <c r="C966" s="10">
        <v>145612.16</v>
      </c>
      <c r="D966" s="10">
        <v>147024.07999999999</v>
      </c>
      <c r="E966" s="10">
        <v>138878.41</v>
      </c>
      <c r="H966">
        <f t="shared" si="112"/>
        <v>3.4486590095476055E-2</v>
      </c>
      <c r="I966">
        <f t="shared" si="113"/>
        <v>4.4517430282776216E-2</v>
      </c>
      <c r="J966">
        <f t="shared" si="114"/>
        <v>-1.3352643084331262E-2</v>
      </c>
      <c r="K966" t="str">
        <f t="shared" si="115"/>
        <v/>
      </c>
      <c r="L966" t="str">
        <f t="shared" si="116"/>
        <v/>
      </c>
      <c r="M966" t="str">
        <f t="shared" si="117"/>
        <v/>
      </c>
      <c r="N966" t="str">
        <f t="shared" si="118"/>
        <v/>
      </c>
      <c r="O966" t="str">
        <f t="shared" si="119"/>
        <v/>
      </c>
    </row>
    <row r="967" spans="1:15" x14ac:dyDescent="0.25">
      <c r="A967" s="1">
        <v>39470</v>
      </c>
      <c r="B967" s="10">
        <v>136448.87</v>
      </c>
      <c r="C967" s="10">
        <v>148716.03</v>
      </c>
      <c r="D967" s="10">
        <v>150212.43</v>
      </c>
      <c r="E967" s="10">
        <v>136444.54999999999</v>
      </c>
      <c r="H967">
        <f t="shared" ref="H967:H1030" si="120">C967/$B967-1</f>
        <v>8.9902979775501324E-2</v>
      </c>
      <c r="I967">
        <f t="shared" ref="I967:I1030" si="121">D967/$B967-1</f>
        <v>0.10086972504792446</v>
      </c>
      <c r="J967">
        <f t="shared" ref="J967:J1030" si="122">E967/$B967-1</f>
        <v>-3.1660210890738227E-5</v>
      </c>
      <c r="K967" t="str">
        <f t="shared" ref="K967:K1030" si="123">IF(AND(C967&lt;E967,ABS(C967/E967-1)&gt;K$2),C967/E967-1,"")</f>
        <v/>
      </c>
      <c r="L967" t="str">
        <f t="shared" ref="L967:L1030" si="124">IF(AND(C967&gt;D967,ABS(D967/C967-1)&gt;K$2),D967/C967-1,"")</f>
        <v/>
      </c>
      <c r="M967" t="str">
        <f t="shared" ref="M967:M1030" si="125">IF(AND(E967&gt;D967,ABS(E967/D967-1)&gt;K$2),E967/D967-1,"")</f>
        <v/>
      </c>
      <c r="N967" t="str">
        <f t="shared" ref="N967:N1030" si="126">IF(AND(B967&lt;E967,ABS(E967/B967-1)&gt;K$2),E967/B967-1,"")</f>
        <v/>
      </c>
      <c r="O967" t="str">
        <f t="shared" ref="O967:O1030" si="127">IF(AND(B967&gt;D967,ABS(D967/B967-1)&gt;K$2),D967/B967-1,"")</f>
        <v/>
      </c>
    </row>
    <row r="968" spans="1:15" x14ac:dyDescent="0.25">
      <c r="A968" s="1">
        <v>39471</v>
      </c>
      <c r="B968" s="10">
        <v>137038.69</v>
      </c>
      <c r="C968" s="10">
        <v>139431.73000000001</v>
      </c>
      <c r="D968" s="10">
        <v>140848.06</v>
      </c>
      <c r="E968" s="10">
        <v>135126.29</v>
      </c>
      <c r="H968">
        <f t="shared" si="120"/>
        <v>1.7462513688652592E-2</v>
      </c>
      <c r="I968">
        <f t="shared" si="121"/>
        <v>2.7797770104194708E-2</v>
      </c>
      <c r="J968">
        <f t="shared" si="122"/>
        <v>-1.3955183021670647E-2</v>
      </c>
      <c r="K968" t="str">
        <f t="shared" si="123"/>
        <v/>
      </c>
      <c r="L968" t="str">
        <f t="shared" si="124"/>
        <v/>
      </c>
      <c r="M968" t="str">
        <f t="shared" si="125"/>
        <v/>
      </c>
      <c r="N968" t="str">
        <f t="shared" si="126"/>
        <v/>
      </c>
      <c r="O968" t="str">
        <f t="shared" si="127"/>
        <v/>
      </c>
    </row>
    <row r="969" spans="1:15" x14ac:dyDescent="0.25">
      <c r="A969" s="1">
        <v>39472</v>
      </c>
      <c r="B969" s="10">
        <v>138848.89000000001</v>
      </c>
      <c r="C969" s="10">
        <v>138016.46</v>
      </c>
      <c r="D969" s="10">
        <v>139424.18</v>
      </c>
      <c r="E969" s="10">
        <v>137095.13</v>
      </c>
      <c r="H969">
        <f t="shared" si="120"/>
        <v>-5.9952225761402689E-3</v>
      </c>
      <c r="I969">
        <f t="shared" si="121"/>
        <v>4.1432812318482615E-3</v>
      </c>
      <c r="J969">
        <f t="shared" si="122"/>
        <v>-1.2630709543302809E-2</v>
      </c>
      <c r="K969" t="str">
        <f t="shared" si="123"/>
        <v/>
      </c>
      <c r="L969" t="str">
        <f t="shared" si="124"/>
        <v/>
      </c>
      <c r="M969" t="str">
        <f t="shared" si="125"/>
        <v/>
      </c>
      <c r="N969" t="str">
        <f t="shared" si="126"/>
        <v/>
      </c>
      <c r="O969" t="str">
        <f t="shared" si="127"/>
        <v/>
      </c>
    </row>
    <row r="970" spans="1:15" x14ac:dyDescent="0.25">
      <c r="A970" s="1">
        <v>39475</v>
      </c>
      <c r="B970" s="10">
        <v>137017.13</v>
      </c>
      <c r="C970" s="10">
        <v>140570.31</v>
      </c>
      <c r="D970" s="10">
        <v>140570.31</v>
      </c>
      <c r="E970" s="10">
        <v>136879.18</v>
      </c>
      <c r="H970">
        <f t="shared" si="120"/>
        <v>2.5932377944275942E-2</v>
      </c>
      <c r="I970">
        <f t="shared" si="121"/>
        <v>2.5932377944275942E-2</v>
      </c>
      <c r="J970">
        <f t="shared" si="122"/>
        <v>-1.0068084187722093E-3</v>
      </c>
      <c r="K970" t="str">
        <f t="shared" si="123"/>
        <v/>
      </c>
      <c r="L970" t="str">
        <f t="shared" si="124"/>
        <v/>
      </c>
      <c r="M970" t="str">
        <f t="shared" si="125"/>
        <v/>
      </c>
      <c r="N970" t="str">
        <f t="shared" si="126"/>
        <v/>
      </c>
      <c r="O970" t="str">
        <f t="shared" si="127"/>
        <v/>
      </c>
    </row>
    <row r="971" spans="1:15" x14ac:dyDescent="0.25">
      <c r="A971" s="1">
        <v>39476</v>
      </c>
      <c r="B971" s="10">
        <v>136278.37</v>
      </c>
      <c r="C971" s="10">
        <v>135955.43</v>
      </c>
      <c r="D971" s="10">
        <v>136666.54999999999</v>
      </c>
      <c r="E971" s="10">
        <v>135342.34</v>
      </c>
      <c r="H971">
        <f t="shared" si="120"/>
        <v>-2.3697084137417335E-3</v>
      </c>
      <c r="I971">
        <f t="shared" si="121"/>
        <v>2.8484344213979274E-3</v>
      </c>
      <c r="J971">
        <f t="shared" si="122"/>
        <v>-6.8685147907184829E-3</v>
      </c>
      <c r="K971" t="str">
        <f t="shared" si="123"/>
        <v/>
      </c>
      <c r="L971" t="str">
        <f t="shared" si="124"/>
        <v/>
      </c>
      <c r="M971" t="str">
        <f t="shared" si="125"/>
        <v/>
      </c>
      <c r="N971" t="str">
        <f t="shared" si="126"/>
        <v/>
      </c>
      <c r="O971" t="str">
        <f t="shared" si="127"/>
        <v/>
      </c>
    </row>
    <row r="972" spans="1:15" x14ac:dyDescent="0.25">
      <c r="A972" s="1">
        <v>39477</v>
      </c>
      <c r="B972" s="10">
        <v>137506.35</v>
      </c>
      <c r="C972" s="10">
        <v>135351.78</v>
      </c>
      <c r="D972" s="10">
        <v>137506.35</v>
      </c>
      <c r="E972" s="10">
        <v>133186.95000000001</v>
      </c>
      <c r="H972">
        <f t="shared" si="120"/>
        <v>-1.566887638279979E-2</v>
      </c>
      <c r="I972">
        <f t="shared" si="121"/>
        <v>0</v>
      </c>
      <c r="J972">
        <f t="shared" si="122"/>
        <v>-3.1412367501573502E-2</v>
      </c>
      <c r="K972" t="str">
        <f t="shared" si="123"/>
        <v/>
      </c>
      <c r="L972" t="str">
        <f t="shared" si="124"/>
        <v/>
      </c>
      <c r="M972" t="str">
        <f t="shared" si="125"/>
        <v/>
      </c>
      <c r="N972" t="str">
        <f t="shared" si="126"/>
        <v/>
      </c>
      <c r="O972" t="str">
        <f t="shared" si="127"/>
        <v/>
      </c>
    </row>
    <row r="973" spans="1:15" x14ac:dyDescent="0.25">
      <c r="A973" s="1">
        <v>39478</v>
      </c>
      <c r="B973" s="10">
        <v>134542.32999999999</v>
      </c>
      <c r="C973" s="10">
        <v>136142.91</v>
      </c>
      <c r="D973" s="10">
        <v>136151.22</v>
      </c>
      <c r="E973" s="10">
        <v>132491.54999999999</v>
      </c>
      <c r="H973">
        <f t="shared" si="120"/>
        <v>1.1896478974312563E-2</v>
      </c>
      <c r="I973">
        <f t="shared" si="121"/>
        <v>1.1958243922191691E-2</v>
      </c>
      <c r="J973">
        <f t="shared" si="122"/>
        <v>-1.5242637763148603E-2</v>
      </c>
      <c r="K973" t="str">
        <f t="shared" si="123"/>
        <v/>
      </c>
      <c r="L973" t="str">
        <f t="shared" si="124"/>
        <v/>
      </c>
      <c r="M973" t="str">
        <f t="shared" si="125"/>
        <v/>
      </c>
      <c r="N973" t="str">
        <f t="shared" si="126"/>
        <v/>
      </c>
      <c r="O973" t="str">
        <f t="shared" si="127"/>
        <v/>
      </c>
    </row>
    <row r="974" spans="1:15" x14ac:dyDescent="0.25">
      <c r="A974" s="1">
        <v>39479</v>
      </c>
      <c r="B974" s="10">
        <v>129226.12</v>
      </c>
      <c r="C974" s="10">
        <v>132200.07999999999</v>
      </c>
      <c r="D974" s="10">
        <v>132584.35</v>
      </c>
      <c r="E974" s="10">
        <v>129226.12</v>
      </c>
      <c r="H974">
        <f t="shared" si="120"/>
        <v>2.3013613656434062E-2</v>
      </c>
      <c r="I974">
        <f t="shared" si="121"/>
        <v>2.598723849327067E-2</v>
      </c>
      <c r="J974">
        <f t="shared" si="122"/>
        <v>0</v>
      </c>
      <c r="K974" t="str">
        <f t="shared" si="123"/>
        <v/>
      </c>
      <c r="L974" t="str">
        <f t="shared" si="124"/>
        <v/>
      </c>
      <c r="M974" t="str">
        <f t="shared" si="125"/>
        <v/>
      </c>
      <c r="N974" t="str">
        <f t="shared" si="126"/>
        <v/>
      </c>
      <c r="O974" t="str">
        <f t="shared" si="127"/>
        <v/>
      </c>
    </row>
    <row r="975" spans="1:15" x14ac:dyDescent="0.25">
      <c r="A975" s="1">
        <v>39482</v>
      </c>
      <c r="B975" s="10">
        <v>132535.95000000001</v>
      </c>
      <c r="C975" s="10">
        <v>132154.64000000001</v>
      </c>
      <c r="D975" s="10">
        <v>133420.9</v>
      </c>
      <c r="E975" s="10">
        <v>131084.73000000001</v>
      </c>
      <c r="H975">
        <f t="shared" si="120"/>
        <v>-2.8770307226076985E-3</v>
      </c>
      <c r="I975">
        <f t="shared" si="121"/>
        <v>6.6770563005733585E-3</v>
      </c>
      <c r="J975">
        <f t="shared" si="122"/>
        <v>-1.094963291091966E-2</v>
      </c>
      <c r="K975" t="str">
        <f t="shared" si="123"/>
        <v/>
      </c>
      <c r="L975" t="str">
        <f t="shared" si="124"/>
        <v/>
      </c>
      <c r="M975" t="str">
        <f t="shared" si="125"/>
        <v/>
      </c>
      <c r="N975" t="str">
        <f t="shared" si="126"/>
        <v/>
      </c>
      <c r="O975" t="str">
        <f t="shared" si="127"/>
        <v/>
      </c>
    </row>
    <row r="976" spans="1:15" x14ac:dyDescent="0.25">
      <c r="A976" s="1">
        <v>39483</v>
      </c>
      <c r="B976" s="10">
        <v>138812.89000000001</v>
      </c>
      <c r="C976" s="10">
        <v>137225.62</v>
      </c>
      <c r="D976" s="10">
        <v>139624.56</v>
      </c>
      <c r="E976" s="10">
        <v>137005.87</v>
      </c>
      <c r="H976">
        <f t="shared" si="120"/>
        <v>-1.1434600922147875E-2</v>
      </c>
      <c r="I976">
        <f t="shared" si="121"/>
        <v>5.8472235539508421E-3</v>
      </c>
      <c r="J976">
        <f t="shared" si="122"/>
        <v>-1.3017667163330526E-2</v>
      </c>
      <c r="K976" t="str">
        <f t="shared" si="123"/>
        <v/>
      </c>
      <c r="L976" t="str">
        <f t="shared" si="124"/>
        <v/>
      </c>
      <c r="M976" t="str">
        <f t="shared" si="125"/>
        <v/>
      </c>
      <c r="N976" t="str">
        <f t="shared" si="126"/>
        <v/>
      </c>
      <c r="O976" t="str">
        <f t="shared" si="127"/>
        <v/>
      </c>
    </row>
    <row r="977" spans="1:15" x14ac:dyDescent="0.25">
      <c r="A977" s="1">
        <v>39484</v>
      </c>
      <c r="B977" s="10">
        <v>141679.89000000001</v>
      </c>
      <c r="C977" s="10">
        <v>138934.49</v>
      </c>
      <c r="D977" s="10">
        <v>142509.13</v>
      </c>
      <c r="E977" s="10">
        <v>137996.69</v>
      </c>
      <c r="H977">
        <f t="shared" si="120"/>
        <v>-1.9377485400362882E-2</v>
      </c>
      <c r="I977">
        <f t="shared" si="121"/>
        <v>5.8529125057902309E-3</v>
      </c>
      <c r="J977">
        <f t="shared" si="122"/>
        <v>-2.5996632267289432E-2</v>
      </c>
      <c r="K977" t="str">
        <f t="shared" si="123"/>
        <v/>
      </c>
      <c r="L977" t="str">
        <f t="shared" si="124"/>
        <v/>
      </c>
      <c r="M977" t="str">
        <f t="shared" si="125"/>
        <v/>
      </c>
      <c r="N977" t="str">
        <f t="shared" si="126"/>
        <v/>
      </c>
      <c r="O977" t="str">
        <f t="shared" si="127"/>
        <v/>
      </c>
    </row>
    <row r="978" spans="1:15" x14ac:dyDescent="0.25">
      <c r="A978" s="1">
        <v>39485</v>
      </c>
      <c r="B978" s="10">
        <v>140530.14000000001</v>
      </c>
      <c r="C978" s="10">
        <v>144852.15</v>
      </c>
      <c r="D978" s="10">
        <v>145761.49</v>
      </c>
      <c r="E978" s="10">
        <v>140007.07999999999</v>
      </c>
      <c r="H978">
        <f t="shared" si="120"/>
        <v>3.0755039452746491E-2</v>
      </c>
      <c r="I978">
        <f t="shared" si="121"/>
        <v>3.7225822161708333E-2</v>
      </c>
      <c r="J978">
        <f t="shared" si="122"/>
        <v>-3.7220485228295352E-3</v>
      </c>
      <c r="K978" t="str">
        <f t="shared" si="123"/>
        <v/>
      </c>
      <c r="L978" t="str">
        <f t="shared" si="124"/>
        <v/>
      </c>
      <c r="M978" t="str">
        <f t="shared" si="125"/>
        <v/>
      </c>
      <c r="N978" t="str">
        <f t="shared" si="126"/>
        <v/>
      </c>
      <c r="O978" t="str">
        <f t="shared" si="127"/>
        <v/>
      </c>
    </row>
    <row r="979" spans="1:15" x14ac:dyDescent="0.25">
      <c r="A979" s="1">
        <v>39486</v>
      </c>
      <c r="B979" s="10">
        <v>143409.38</v>
      </c>
      <c r="C979" s="10">
        <v>144943.49</v>
      </c>
      <c r="D979" s="10">
        <v>144978.51999999999</v>
      </c>
      <c r="E979" s="10">
        <v>141691.01999999999</v>
      </c>
      <c r="H979">
        <f t="shared" si="120"/>
        <v>1.0697417421370758E-2</v>
      </c>
      <c r="I979">
        <f t="shared" si="121"/>
        <v>1.0941683173025352E-2</v>
      </c>
      <c r="J979">
        <f t="shared" si="122"/>
        <v>-1.1982200885325756E-2</v>
      </c>
      <c r="K979" t="str">
        <f t="shared" si="123"/>
        <v/>
      </c>
      <c r="L979" t="str">
        <f t="shared" si="124"/>
        <v/>
      </c>
      <c r="M979" t="str">
        <f t="shared" si="125"/>
        <v/>
      </c>
      <c r="N979" t="str">
        <f t="shared" si="126"/>
        <v/>
      </c>
      <c r="O979" t="str">
        <f t="shared" si="127"/>
        <v/>
      </c>
    </row>
    <row r="980" spans="1:15" x14ac:dyDescent="0.25">
      <c r="A980" s="1">
        <v>39489</v>
      </c>
      <c r="B980" s="10">
        <v>142239.24</v>
      </c>
      <c r="C980" s="10">
        <v>145000.20000000001</v>
      </c>
      <c r="D980" s="10">
        <v>145872.4</v>
      </c>
      <c r="E980" s="10">
        <v>141924.56</v>
      </c>
      <c r="H980">
        <f t="shared" si="120"/>
        <v>1.9410677391133557E-2</v>
      </c>
      <c r="I980">
        <f t="shared" si="121"/>
        <v>2.5542599918278563E-2</v>
      </c>
      <c r="J980">
        <f t="shared" si="122"/>
        <v>-2.2123290310043231E-3</v>
      </c>
      <c r="K980" t="str">
        <f t="shared" si="123"/>
        <v/>
      </c>
      <c r="L980" t="str">
        <f t="shared" si="124"/>
        <v/>
      </c>
      <c r="M980" t="str">
        <f t="shared" si="125"/>
        <v/>
      </c>
      <c r="N980" t="str">
        <f t="shared" si="126"/>
        <v/>
      </c>
      <c r="O980" t="str">
        <f t="shared" si="127"/>
        <v/>
      </c>
    </row>
    <row r="981" spans="1:15" x14ac:dyDescent="0.25">
      <c r="A981" s="1">
        <v>39490</v>
      </c>
      <c r="B981" s="10">
        <v>140392.24</v>
      </c>
      <c r="C981" s="10">
        <v>140101.01</v>
      </c>
      <c r="D981" s="10">
        <v>141829.97</v>
      </c>
      <c r="E981" s="10">
        <v>136312.32999999999</v>
      </c>
      <c r="H981">
        <f t="shared" si="120"/>
        <v>-2.0744024028677144E-3</v>
      </c>
      <c r="I981">
        <f t="shared" si="121"/>
        <v>1.0240808181420924E-2</v>
      </c>
      <c r="J981">
        <f t="shared" si="122"/>
        <v>-2.9060794243328525E-2</v>
      </c>
      <c r="K981" t="str">
        <f t="shared" si="123"/>
        <v/>
      </c>
      <c r="L981" t="str">
        <f t="shared" si="124"/>
        <v/>
      </c>
      <c r="M981" t="str">
        <f t="shared" si="125"/>
        <v/>
      </c>
      <c r="N981" t="str">
        <f t="shared" si="126"/>
        <v/>
      </c>
      <c r="O981" t="str">
        <f t="shared" si="127"/>
        <v/>
      </c>
    </row>
    <row r="982" spans="1:15" x14ac:dyDescent="0.25">
      <c r="A982" s="1">
        <v>39491</v>
      </c>
      <c r="B982" s="10">
        <v>138176.54</v>
      </c>
      <c r="C982" s="10">
        <v>139069.41</v>
      </c>
      <c r="D982" s="10">
        <v>141018.14000000001</v>
      </c>
      <c r="E982" s="10">
        <v>137413.99</v>
      </c>
      <c r="H982">
        <f t="shared" si="120"/>
        <v>6.4618060345120742E-3</v>
      </c>
      <c r="I982">
        <f t="shared" si="121"/>
        <v>2.0564996055046691E-2</v>
      </c>
      <c r="J982">
        <f t="shared" si="122"/>
        <v>-5.5186647458390636E-3</v>
      </c>
      <c r="K982" t="str">
        <f t="shared" si="123"/>
        <v/>
      </c>
      <c r="L982" t="str">
        <f t="shared" si="124"/>
        <v/>
      </c>
      <c r="M982" t="str">
        <f t="shared" si="125"/>
        <v/>
      </c>
      <c r="N982" t="str">
        <f t="shared" si="126"/>
        <v/>
      </c>
      <c r="O982" t="str">
        <f t="shared" si="127"/>
        <v/>
      </c>
    </row>
    <row r="983" spans="1:15" x14ac:dyDescent="0.25">
      <c r="A983" s="1">
        <v>39492</v>
      </c>
      <c r="B983" s="10">
        <v>139226.79</v>
      </c>
      <c r="C983" s="10">
        <v>139000.78</v>
      </c>
      <c r="D983" s="10">
        <v>140034.01</v>
      </c>
      <c r="E983" s="10">
        <v>138432.34</v>
      </c>
      <c r="H983">
        <f t="shared" si="120"/>
        <v>-1.623322637834379E-3</v>
      </c>
      <c r="I983">
        <f t="shared" si="121"/>
        <v>5.7978784111880621E-3</v>
      </c>
      <c r="J983">
        <f t="shared" si="122"/>
        <v>-5.7061575577517232E-3</v>
      </c>
      <c r="K983" t="str">
        <f t="shared" si="123"/>
        <v/>
      </c>
      <c r="L983" t="str">
        <f t="shared" si="124"/>
        <v/>
      </c>
      <c r="M983" t="str">
        <f t="shared" si="125"/>
        <v/>
      </c>
      <c r="N983" t="str">
        <f t="shared" si="126"/>
        <v/>
      </c>
      <c r="O983" t="str">
        <f t="shared" si="127"/>
        <v/>
      </c>
    </row>
    <row r="984" spans="1:15" x14ac:dyDescent="0.25">
      <c r="A984" s="1">
        <v>39493</v>
      </c>
      <c r="B984" s="10">
        <v>138466.88</v>
      </c>
      <c r="C984" s="10">
        <v>143892.97</v>
      </c>
      <c r="D984" s="10">
        <v>144033.48000000001</v>
      </c>
      <c r="E984" s="10">
        <v>135923.07999999999</v>
      </c>
      <c r="H984">
        <f t="shared" si="120"/>
        <v>3.9186916033639108E-2</v>
      </c>
      <c r="I984">
        <f t="shared" si="121"/>
        <v>4.0201671331079325E-2</v>
      </c>
      <c r="J984">
        <f t="shared" si="122"/>
        <v>-1.8371180169582946E-2</v>
      </c>
      <c r="K984" t="str">
        <f t="shared" si="123"/>
        <v/>
      </c>
      <c r="L984" t="str">
        <f t="shared" si="124"/>
        <v/>
      </c>
      <c r="M984" t="str">
        <f t="shared" si="125"/>
        <v/>
      </c>
      <c r="N984" t="str">
        <f t="shared" si="126"/>
        <v/>
      </c>
      <c r="O984" t="str">
        <f t="shared" si="127"/>
        <v/>
      </c>
    </row>
    <row r="985" spans="1:15" x14ac:dyDescent="0.25">
      <c r="A985" s="1">
        <v>39497</v>
      </c>
      <c r="B985" s="10">
        <v>136844.64000000001</v>
      </c>
      <c r="C985" s="10">
        <v>135926.20000000001</v>
      </c>
      <c r="D985" s="10">
        <v>137454.29</v>
      </c>
      <c r="E985" s="10">
        <v>135926.20000000001</v>
      </c>
      <c r="H985">
        <f t="shared" si="120"/>
        <v>-6.7115526044717599E-3</v>
      </c>
      <c r="I985">
        <f t="shared" si="121"/>
        <v>4.4550520941120109E-3</v>
      </c>
      <c r="J985">
        <f t="shared" si="122"/>
        <v>-6.7115526044717599E-3</v>
      </c>
      <c r="K985" t="str">
        <f t="shared" si="123"/>
        <v/>
      </c>
      <c r="L985" t="str">
        <f t="shared" si="124"/>
        <v/>
      </c>
      <c r="M985" t="str">
        <f t="shared" si="125"/>
        <v/>
      </c>
      <c r="N985" t="str">
        <f t="shared" si="126"/>
        <v/>
      </c>
      <c r="O985" t="str">
        <f t="shared" si="127"/>
        <v/>
      </c>
    </row>
    <row r="986" spans="1:15" x14ac:dyDescent="0.25">
      <c r="A986" s="1">
        <v>39498</v>
      </c>
      <c r="B986" s="10">
        <v>137075.92000000001</v>
      </c>
      <c r="C986" s="10">
        <v>138334.73000000001</v>
      </c>
      <c r="D986" s="10">
        <v>140775.34</v>
      </c>
      <c r="E986" s="10">
        <v>136497.45000000001</v>
      </c>
      <c r="H986">
        <f t="shared" si="120"/>
        <v>9.1833051348477746E-3</v>
      </c>
      <c r="I986">
        <f t="shared" si="121"/>
        <v>2.6988109946663119E-2</v>
      </c>
      <c r="J986">
        <f t="shared" si="122"/>
        <v>-4.2200701625785264E-3</v>
      </c>
      <c r="K986" t="str">
        <f t="shared" si="123"/>
        <v/>
      </c>
      <c r="L986" t="str">
        <f t="shared" si="124"/>
        <v/>
      </c>
      <c r="M986" t="str">
        <f t="shared" si="125"/>
        <v/>
      </c>
      <c r="N986" t="str">
        <f t="shared" si="126"/>
        <v/>
      </c>
      <c r="O986" t="str">
        <f t="shared" si="127"/>
        <v/>
      </c>
    </row>
    <row r="987" spans="1:15" x14ac:dyDescent="0.25">
      <c r="A987" s="1">
        <v>39499</v>
      </c>
      <c r="B987" s="10">
        <v>136804.26</v>
      </c>
      <c r="C987" s="10">
        <v>136353.82999999999</v>
      </c>
      <c r="D987" s="10">
        <v>137352.29999999999</v>
      </c>
      <c r="E987" s="10">
        <v>136013.23000000001</v>
      </c>
      <c r="H987">
        <f t="shared" si="120"/>
        <v>-3.2925144290099073E-3</v>
      </c>
      <c r="I987">
        <f t="shared" si="121"/>
        <v>4.0060156021455295E-3</v>
      </c>
      <c r="J987">
        <f t="shared" si="122"/>
        <v>-5.7822029811059883E-3</v>
      </c>
      <c r="K987" t="str">
        <f t="shared" si="123"/>
        <v/>
      </c>
      <c r="L987" t="str">
        <f t="shared" si="124"/>
        <v/>
      </c>
      <c r="M987" t="str">
        <f t="shared" si="125"/>
        <v/>
      </c>
      <c r="N987" t="str">
        <f t="shared" si="126"/>
        <v/>
      </c>
      <c r="O987" t="str">
        <f t="shared" si="127"/>
        <v/>
      </c>
    </row>
    <row r="988" spans="1:15" x14ac:dyDescent="0.25">
      <c r="A988" s="1">
        <v>39500</v>
      </c>
      <c r="B988" s="10">
        <v>136544.89000000001</v>
      </c>
      <c r="C988" s="10">
        <v>138636.15</v>
      </c>
      <c r="D988" s="10">
        <v>139626.07999999999</v>
      </c>
      <c r="E988" s="10">
        <v>136073.93</v>
      </c>
      <c r="H988">
        <f t="shared" si="120"/>
        <v>1.5315549340586765E-2</v>
      </c>
      <c r="I988">
        <f t="shared" si="121"/>
        <v>2.2565399554681065E-2</v>
      </c>
      <c r="J988">
        <f t="shared" si="122"/>
        <v>-3.4491221165436903E-3</v>
      </c>
      <c r="K988" t="str">
        <f t="shared" si="123"/>
        <v/>
      </c>
      <c r="L988" t="str">
        <f t="shared" si="124"/>
        <v/>
      </c>
      <c r="M988" t="str">
        <f t="shared" si="125"/>
        <v/>
      </c>
      <c r="N988" t="str">
        <f t="shared" si="126"/>
        <v/>
      </c>
      <c r="O988" t="str">
        <f t="shared" si="127"/>
        <v/>
      </c>
    </row>
    <row r="989" spans="1:15" x14ac:dyDescent="0.25">
      <c r="A989" s="1">
        <v>39503</v>
      </c>
      <c r="B989" s="10">
        <v>133267.34</v>
      </c>
      <c r="C989" s="10">
        <v>136086.57</v>
      </c>
      <c r="D989" s="10">
        <v>136679.87</v>
      </c>
      <c r="E989" s="10">
        <v>133267.34</v>
      </c>
      <c r="H989">
        <f t="shared" si="120"/>
        <v>2.1154695516546029E-2</v>
      </c>
      <c r="I989">
        <f t="shared" si="121"/>
        <v>2.5606649010927907E-2</v>
      </c>
      <c r="J989">
        <f t="shared" si="122"/>
        <v>0</v>
      </c>
      <c r="K989" t="str">
        <f t="shared" si="123"/>
        <v/>
      </c>
      <c r="L989" t="str">
        <f t="shared" si="124"/>
        <v/>
      </c>
      <c r="M989" t="str">
        <f t="shared" si="125"/>
        <v/>
      </c>
      <c r="N989" t="str">
        <f t="shared" si="126"/>
        <v/>
      </c>
      <c r="O989" t="str">
        <f t="shared" si="127"/>
        <v/>
      </c>
    </row>
    <row r="990" spans="1:15" x14ac:dyDescent="0.25">
      <c r="A990" s="1">
        <v>39504</v>
      </c>
      <c r="B990" s="10">
        <v>132452.31</v>
      </c>
      <c r="C990" s="10">
        <v>134139.54999999999</v>
      </c>
      <c r="D990" s="10">
        <v>134247.53</v>
      </c>
      <c r="E990" s="10">
        <v>131095.38</v>
      </c>
      <c r="H990">
        <f t="shared" si="120"/>
        <v>1.2738471680863839E-2</v>
      </c>
      <c r="I990">
        <f t="shared" si="121"/>
        <v>1.3553708500818162E-2</v>
      </c>
      <c r="J990">
        <f t="shared" si="122"/>
        <v>-1.0244668439531091E-2</v>
      </c>
      <c r="K990" t="str">
        <f t="shared" si="123"/>
        <v/>
      </c>
      <c r="L990" t="str">
        <f t="shared" si="124"/>
        <v/>
      </c>
      <c r="M990" t="str">
        <f t="shared" si="125"/>
        <v/>
      </c>
      <c r="N990" t="str">
        <f t="shared" si="126"/>
        <v/>
      </c>
      <c r="O990" t="str">
        <f t="shared" si="127"/>
        <v/>
      </c>
    </row>
    <row r="991" spans="1:15" x14ac:dyDescent="0.25">
      <c r="A991" s="1">
        <v>39505</v>
      </c>
      <c r="B991" s="10">
        <v>132287.99</v>
      </c>
      <c r="C991" s="10">
        <v>134136.18</v>
      </c>
      <c r="D991" s="10">
        <v>134202.04</v>
      </c>
      <c r="E991" s="10">
        <v>131193.09</v>
      </c>
      <c r="H991">
        <f t="shared" si="120"/>
        <v>1.3970958361375185E-2</v>
      </c>
      <c r="I991">
        <f t="shared" si="121"/>
        <v>1.4468811567853068E-2</v>
      </c>
      <c r="J991">
        <f t="shared" si="122"/>
        <v>-8.2766394742258553E-3</v>
      </c>
      <c r="K991" t="str">
        <f t="shared" si="123"/>
        <v/>
      </c>
      <c r="L991" t="str">
        <f t="shared" si="124"/>
        <v/>
      </c>
      <c r="M991" t="str">
        <f t="shared" si="125"/>
        <v/>
      </c>
      <c r="N991" t="str">
        <f t="shared" si="126"/>
        <v/>
      </c>
      <c r="O991" t="str">
        <f t="shared" si="127"/>
        <v/>
      </c>
    </row>
    <row r="992" spans="1:15" x14ac:dyDescent="0.25">
      <c r="A992" s="1">
        <v>39506</v>
      </c>
      <c r="B992" s="10">
        <v>136046.74</v>
      </c>
      <c r="C992" s="10">
        <v>133345.59</v>
      </c>
      <c r="D992" s="10">
        <v>136046.74</v>
      </c>
      <c r="E992" s="10">
        <v>133099.64000000001</v>
      </c>
      <c r="H992">
        <f t="shared" si="120"/>
        <v>-1.9854573509074824E-2</v>
      </c>
      <c r="I992">
        <f t="shared" si="121"/>
        <v>0</v>
      </c>
      <c r="J992">
        <f t="shared" si="122"/>
        <v>-2.1662408081222551E-2</v>
      </c>
      <c r="K992" t="str">
        <f t="shared" si="123"/>
        <v/>
      </c>
      <c r="L992" t="str">
        <f t="shared" si="124"/>
        <v/>
      </c>
      <c r="M992" t="str">
        <f t="shared" si="125"/>
        <v/>
      </c>
      <c r="N992" t="str">
        <f t="shared" si="126"/>
        <v/>
      </c>
      <c r="O992" t="str">
        <f t="shared" si="127"/>
        <v/>
      </c>
    </row>
    <row r="993" spans="1:15" x14ac:dyDescent="0.25">
      <c r="A993" s="1">
        <v>39507</v>
      </c>
      <c r="B993" s="10">
        <v>141389.65</v>
      </c>
      <c r="C993" s="10">
        <v>138605.41</v>
      </c>
      <c r="D993" s="10">
        <v>141389.65</v>
      </c>
      <c r="E993" s="10">
        <v>138071.18</v>
      </c>
      <c r="H993">
        <f t="shared" si="120"/>
        <v>-1.9691964723018929E-2</v>
      </c>
      <c r="I993">
        <f t="shared" si="121"/>
        <v>0</v>
      </c>
      <c r="J993">
        <f t="shared" si="122"/>
        <v>-2.3470388391229502E-2</v>
      </c>
      <c r="K993" t="str">
        <f t="shared" si="123"/>
        <v/>
      </c>
      <c r="L993" t="str">
        <f t="shared" si="124"/>
        <v/>
      </c>
      <c r="M993" t="str">
        <f t="shared" si="125"/>
        <v/>
      </c>
      <c r="N993" t="str">
        <f t="shared" si="126"/>
        <v/>
      </c>
      <c r="O993" t="str">
        <f t="shared" si="127"/>
        <v/>
      </c>
    </row>
    <row r="994" spans="1:15" x14ac:dyDescent="0.25">
      <c r="A994" s="1">
        <v>39510</v>
      </c>
      <c r="B994" s="10">
        <v>141378.25</v>
      </c>
      <c r="C994" s="10">
        <v>143800.74</v>
      </c>
      <c r="D994" s="10">
        <v>144608.22</v>
      </c>
      <c r="E994" s="10">
        <v>140401.53</v>
      </c>
      <c r="H994">
        <f t="shared" si="120"/>
        <v>1.7134813876957589E-2</v>
      </c>
      <c r="I994">
        <f t="shared" si="121"/>
        <v>2.2846300615547266E-2</v>
      </c>
      <c r="J994">
        <f t="shared" si="122"/>
        <v>-6.908559131266645E-3</v>
      </c>
      <c r="K994" t="str">
        <f t="shared" si="123"/>
        <v/>
      </c>
      <c r="L994" t="str">
        <f t="shared" si="124"/>
        <v/>
      </c>
      <c r="M994" t="str">
        <f t="shared" si="125"/>
        <v/>
      </c>
      <c r="N994" t="str">
        <f t="shared" si="126"/>
        <v/>
      </c>
      <c r="O994" t="str">
        <f t="shared" si="127"/>
        <v/>
      </c>
    </row>
    <row r="995" spans="1:15" x14ac:dyDescent="0.25">
      <c r="A995" s="1">
        <v>39511</v>
      </c>
      <c r="B995" s="10">
        <v>141336.04999999999</v>
      </c>
      <c r="C995" s="10">
        <v>144407.74</v>
      </c>
      <c r="D995" s="10">
        <v>145448.06</v>
      </c>
      <c r="E995" s="10">
        <v>139154.28</v>
      </c>
      <c r="H995">
        <f t="shared" si="120"/>
        <v>2.1733237910639192E-2</v>
      </c>
      <c r="I995">
        <f t="shared" si="121"/>
        <v>2.9093851144134986E-2</v>
      </c>
      <c r="J995">
        <f t="shared" si="122"/>
        <v>-1.5436755166144733E-2</v>
      </c>
      <c r="K995" t="str">
        <f t="shared" si="123"/>
        <v/>
      </c>
      <c r="L995" t="str">
        <f t="shared" si="124"/>
        <v/>
      </c>
      <c r="M995" t="str">
        <f t="shared" si="125"/>
        <v/>
      </c>
      <c r="N995" t="str">
        <f t="shared" si="126"/>
        <v/>
      </c>
      <c r="O995" t="str">
        <f t="shared" si="127"/>
        <v/>
      </c>
    </row>
    <row r="996" spans="1:15" x14ac:dyDescent="0.25">
      <c r="A996" s="1">
        <v>39512</v>
      </c>
      <c r="B996" s="10">
        <v>137299.01</v>
      </c>
      <c r="C996" s="10">
        <v>139717.54999999999</v>
      </c>
      <c r="D996" s="10">
        <v>140187.24</v>
      </c>
      <c r="E996" s="10">
        <v>136498.07</v>
      </c>
      <c r="H996">
        <f t="shared" si="120"/>
        <v>1.7615130655348255E-2</v>
      </c>
      <c r="I996">
        <f t="shared" si="121"/>
        <v>2.103605845373524E-2</v>
      </c>
      <c r="J996">
        <f t="shared" si="122"/>
        <v>-5.8335453402030835E-3</v>
      </c>
      <c r="K996" t="str">
        <f t="shared" si="123"/>
        <v/>
      </c>
      <c r="L996" t="str">
        <f t="shared" si="124"/>
        <v/>
      </c>
      <c r="M996" t="str">
        <f t="shared" si="125"/>
        <v/>
      </c>
      <c r="N996" t="str">
        <f t="shared" si="126"/>
        <v/>
      </c>
      <c r="O996" t="str">
        <f t="shared" si="127"/>
        <v/>
      </c>
    </row>
    <row r="997" spans="1:15" x14ac:dyDescent="0.25">
      <c r="A997" s="1">
        <v>39513</v>
      </c>
      <c r="B997" s="10">
        <v>142555.95000000001</v>
      </c>
      <c r="C997" s="10">
        <v>138706.28</v>
      </c>
      <c r="D997" s="10">
        <v>143552.04</v>
      </c>
      <c r="E997" s="10">
        <v>137350.74</v>
      </c>
      <c r="H997">
        <f t="shared" si="120"/>
        <v>-2.7004625201543786E-2</v>
      </c>
      <c r="I997">
        <f t="shared" si="121"/>
        <v>6.9873618042599617E-3</v>
      </c>
      <c r="J997">
        <f t="shared" si="122"/>
        <v>-3.6513453138925622E-2</v>
      </c>
      <c r="K997" t="str">
        <f t="shared" si="123"/>
        <v/>
      </c>
      <c r="L997" t="str">
        <f t="shared" si="124"/>
        <v/>
      </c>
      <c r="M997" t="str">
        <f t="shared" si="125"/>
        <v/>
      </c>
      <c r="N997" t="str">
        <f t="shared" si="126"/>
        <v/>
      </c>
      <c r="O997" t="str">
        <f t="shared" si="127"/>
        <v/>
      </c>
    </row>
    <row r="998" spans="1:15" x14ac:dyDescent="0.25">
      <c r="A998" s="1">
        <v>39514</v>
      </c>
      <c r="B998" s="10">
        <v>142095.01999999999</v>
      </c>
      <c r="C998" s="10">
        <v>145097.43</v>
      </c>
      <c r="D998" s="10">
        <v>145097.43</v>
      </c>
      <c r="E998" s="10">
        <v>140400.10999999999</v>
      </c>
      <c r="H998">
        <f t="shared" si="120"/>
        <v>2.1129593422767323E-2</v>
      </c>
      <c r="I998">
        <f t="shared" si="121"/>
        <v>2.1129593422767323E-2</v>
      </c>
      <c r="J998">
        <f t="shared" si="122"/>
        <v>-1.1928004232660716E-2</v>
      </c>
      <c r="K998" t="str">
        <f t="shared" si="123"/>
        <v/>
      </c>
      <c r="L998" t="str">
        <f t="shared" si="124"/>
        <v/>
      </c>
      <c r="M998" t="str">
        <f t="shared" si="125"/>
        <v/>
      </c>
      <c r="N998" t="str">
        <f t="shared" si="126"/>
        <v/>
      </c>
      <c r="O998" t="str">
        <f t="shared" si="127"/>
        <v/>
      </c>
    </row>
    <row r="999" spans="1:15" x14ac:dyDescent="0.25">
      <c r="A999" s="1">
        <v>39517</v>
      </c>
      <c r="B999" s="10">
        <v>144918.60999999999</v>
      </c>
      <c r="C999" s="10">
        <v>144744.49</v>
      </c>
      <c r="D999" s="10">
        <v>145294.35999999999</v>
      </c>
      <c r="E999" s="10">
        <v>143971.47</v>
      </c>
      <c r="H999">
        <f t="shared" si="120"/>
        <v>-1.2015020017097644E-3</v>
      </c>
      <c r="I999">
        <f t="shared" si="121"/>
        <v>2.5928346952817094E-3</v>
      </c>
      <c r="J999">
        <f t="shared" si="122"/>
        <v>-6.5356685383608504E-3</v>
      </c>
      <c r="K999" t="str">
        <f t="shared" si="123"/>
        <v/>
      </c>
      <c r="L999" t="str">
        <f t="shared" si="124"/>
        <v/>
      </c>
      <c r="M999" t="str">
        <f t="shared" si="125"/>
        <v/>
      </c>
      <c r="N999" t="str">
        <f t="shared" si="126"/>
        <v/>
      </c>
      <c r="O999" t="str">
        <f t="shared" si="127"/>
        <v/>
      </c>
    </row>
    <row r="1000" spans="1:15" x14ac:dyDescent="0.25">
      <c r="A1000" s="1">
        <v>39518</v>
      </c>
      <c r="B1000" s="10">
        <v>139442.92000000001</v>
      </c>
      <c r="C1000" s="10">
        <v>141973.68</v>
      </c>
      <c r="D1000" s="10">
        <v>143028.46</v>
      </c>
      <c r="E1000" s="10">
        <v>138838.42000000001</v>
      </c>
      <c r="H1000">
        <f t="shared" si="120"/>
        <v>1.8149074904627582E-2</v>
      </c>
      <c r="I1000">
        <f t="shared" si="121"/>
        <v>2.5713316961520682E-2</v>
      </c>
      <c r="J1000">
        <f t="shared" si="122"/>
        <v>-4.3351071535220331E-3</v>
      </c>
      <c r="K1000" t="str">
        <f t="shared" si="123"/>
        <v/>
      </c>
      <c r="L1000" t="str">
        <f t="shared" si="124"/>
        <v/>
      </c>
      <c r="M1000" t="str">
        <f t="shared" si="125"/>
        <v/>
      </c>
      <c r="N1000" t="str">
        <f t="shared" si="126"/>
        <v/>
      </c>
      <c r="O1000" t="str">
        <f t="shared" si="127"/>
        <v/>
      </c>
    </row>
    <row r="1001" spans="1:15" x14ac:dyDescent="0.25">
      <c r="A1001" s="1">
        <v>39519</v>
      </c>
      <c r="B1001" s="10">
        <v>142306.07999999999</v>
      </c>
      <c r="C1001" s="10">
        <v>139952.89000000001</v>
      </c>
      <c r="D1001" s="10">
        <v>142306.07999999999</v>
      </c>
      <c r="E1001" s="10">
        <v>139359.89000000001</v>
      </c>
      <c r="H1001">
        <f t="shared" si="120"/>
        <v>-1.6536117079466783E-2</v>
      </c>
      <c r="I1001">
        <f t="shared" si="121"/>
        <v>0</v>
      </c>
      <c r="J1001">
        <f t="shared" si="122"/>
        <v>-2.070319131831877E-2</v>
      </c>
      <c r="K1001" t="str">
        <f t="shared" si="123"/>
        <v/>
      </c>
      <c r="L1001" t="str">
        <f t="shared" si="124"/>
        <v/>
      </c>
      <c r="M1001" t="str">
        <f t="shared" si="125"/>
        <v/>
      </c>
      <c r="N1001" t="str">
        <f t="shared" si="126"/>
        <v/>
      </c>
      <c r="O1001" t="str">
        <f t="shared" si="127"/>
        <v/>
      </c>
    </row>
    <row r="1002" spans="1:15" x14ac:dyDescent="0.25">
      <c r="A1002" s="1">
        <v>39520</v>
      </c>
      <c r="B1002" s="10">
        <v>143600.32999999999</v>
      </c>
      <c r="C1002" s="10">
        <v>146602.32</v>
      </c>
      <c r="D1002" s="10">
        <v>147668.22</v>
      </c>
      <c r="E1002" s="10">
        <v>143333.45000000001</v>
      </c>
      <c r="H1002">
        <f t="shared" si="120"/>
        <v>2.0905174800085913E-2</v>
      </c>
      <c r="I1002">
        <f t="shared" si="121"/>
        <v>2.8327859692244495E-2</v>
      </c>
      <c r="J1002">
        <f t="shared" si="122"/>
        <v>-1.8584915508200739E-3</v>
      </c>
      <c r="K1002" t="str">
        <f t="shared" si="123"/>
        <v/>
      </c>
      <c r="L1002" t="str">
        <f t="shared" si="124"/>
        <v/>
      </c>
      <c r="M1002" t="str">
        <f t="shared" si="125"/>
        <v/>
      </c>
      <c r="N1002" t="str">
        <f t="shared" si="126"/>
        <v/>
      </c>
      <c r="O1002" t="str">
        <f t="shared" si="127"/>
        <v/>
      </c>
    </row>
    <row r="1003" spans="1:15" x14ac:dyDescent="0.25">
      <c r="A1003" s="1">
        <v>39521</v>
      </c>
      <c r="B1003" s="10">
        <v>148137.19</v>
      </c>
      <c r="C1003" s="10">
        <v>147072.54999999999</v>
      </c>
      <c r="D1003" s="10">
        <v>151495.76999999999</v>
      </c>
      <c r="E1003" s="10">
        <v>145331.41</v>
      </c>
      <c r="H1003">
        <f t="shared" si="120"/>
        <v>-7.1868515934453425E-3</v>
      </c>
      <c r="I1003">
        <f t="shared" si="121"/>
        <v>2.2672091997964827E-2</v>
      </c>
      <c r="J1003">
        <f t="shared" si="122"/>
        <v>-1.8940415975218672E-2</v>
      </c>
      <c r="K1003" t="str">
        <f t="shared" si="123"/>
        <v/>
      </c>
      <c r="L1003" t="str">
        <f t="shared" si="124"/>
        <v/>
      </c>
      <c r="M1003" t="str">
        <f t="shared" si="125"/>
        <v/>
      </c>
      <c r="N1003" t="str">
        <f t="shared" si="126"/>
        <v/>
      </c>
      <c r="O1003" t="str">
        <f t="shared" si="127"/>
        <v/>
      </c>
    </row>
    <row r="1004" spans="1:15" x14ac:dyDescent="0.25">
      <c r="A1004" s="1">
        <v>39524</v>
      </c>
      <c r="B1004" s="10">
        <v>148102.6</v>
      </c>
      <c r="C1004" s="10">
        <v>152862.28</v>
      </c>
      <c r="D1004" s="10">
        <v>152862.28</v>
      </c>
      <c r="E1004" s="10">
        <v>146541.45000000001</v>
      </c>
      <c r="H1004">
        <f t="shared" si="120"/>
        <v>3.2137720742242193E-2</v>
      </c>
      <c r="I1004">
        <f t="shared" si="121"/>
        <v>3.2137720742242193E-2</v>
      </c>
      <c r="J1004">
        <f t="shared" si="122"/>
        <v>-1.054100333147423E-2</v>
      </c>
      <c r="K1004" t="str">
        <f t="shared" si="123"/>
        <v/>
      </c>
      <c r="L1004" t="str">
        <f t="shared" si="124"/>
        <v/>
      </c>
      <c r="M1004" t="str">
        <f t="shared" si="125"/>
        <v/>
      </c>
      <c r="N1004" t="str">
        <f t="shared" si="126"/>
        <v/>
      </c>
      <c r="O1004" t="str">
        <f t="shared" si="127"/>
        <v/>
      </c>
    </row>
    <row r="1005" spans="1:15" x14ac:dyDescent="0.25">
      <c r="A1005" s="1">
        <v>39525</v>
      </c>
      <c r="B1005" s="10">
        <v>140068.76999999999</v>
      </c>
      <c r="C1005" s="10">
        <v>143357.10999999999</v>
      </c>
      <c r="D1005" s="10">
        <v>143475.44</v>
      </c>
      <c r="E1005" s="10">
        <v>139951.21</v>
      </c>
      <c r="H1005">
        <f t="shared" si="120"/>
        <v>2.347661081053265E-2</v>
      </c>
      <c r="I1005">
        <f t="shared" si="121"/>
        <v>2.4321410118758102E-2</v>
      </c>
      <c r="J1005">
        <f t="shared" si="122"/>
        <v>-8.3930200857762483E-4</v>
      </c>
      <c r="K1005" t="str">
        <f t="shared" si="123"/>
        <v/>
      </c>
      <c r="L1005" t="str">
        <f t="shared" si="124"/>
        <v/>
      </c>
      <c r="M1005" t="str">
        <f t="shared" si="125"/>
        <v/>
      </c>
      <c r="N1005" t="str">
        <f t="shared" si="126"/>
        <v/>
      </c>
      <c r="O1005" t="str">
        <f t="shared" si="127"/>
        <v/>
      </c>
    </row>
    <row r="1006" spans="1:15" x14ac:dyDescent="0.25">
      <c r="A1006" s="1">
        <v>39526</v>
      </c>
      <c r="B1006" s="10">
        <v>143720.91</v>
      </c>
      <c r="C1006" s="10">
        <v>140244.95000000001</v>
      </c>
      <c r="D1006" s="10">
        <v>143720.91</v>
      </c>
      <c r="E1006" s="10">
        <v>139488.29999999999</v>
      </c>
      <c r="H1006">
        <f t="shared" si="120"/>
        <v>-2.4185485605400014E-2</v>
      </c>
      <c r="I1006">
        <f t="shared" si="121"/>
        <v>0</v>
      </c>
      <c r="J1006">
        <f t="shared" si="122"/>
        <v>-2.9450203175028666E-2</v>
      </c>
      <c r="K1006" t="str">
        <f t="shared" si="123"/>
        <v/>
      </c>
      <c r="L1006" t="str">
        <f t="shared" si="124"/>
        <v/>
      </c>
      <c r="M1006" t="str">
        <f t="shared" si="125"/>
        <v/>
      </c>
      <c r="N1006" t="str">
        <f t="shared" si="126"/>
        <v/>
      </c>
      <c r="O1006" t="str">
        <f t="shared" si="127"/>
        <v/>
      </c>
    </row>
    <row r="1007" spans="1:15" x14ac:dyDescent="0.25">
      <c r="A1007" s="1">
        <v>39527</v>
      </c>
      <c r="B1007" s="10">
        <v>142394.09</v>
      </c>
      <c r="C1007" s="10">
        <v>142528.26</v>
      </c>
      <c r="D1007" s="10">
        <v>143607.04999999999</v>
      </c>
      <c r="E1007" s="10">
        <v>141869.78</v>
      </c>
      <c r="H1007">
        <f t="shared" si="120"/>
        <v>9.4224416195931582E-4</v>
      </c>
      <c r="I1007">
        <f t="shared" si="121"/>
        <v>8.5183310627567899E-3</v>
      </c>
      <c r="J1007">
        <f t="shared" si="122"/>
        <v>-3.6821050648941922E-3</v>
      </c>
      <c r="K1007" t="str">
        <f t="shared" si="123"/>
        <v/>
      </c>
      <c r="L1007" t="str">
        <f t="shared" si="124"/>
        <v/>
      </c>
      <c r="M1007" t="str">
        <f t="shared" si="125"/>
        <v/>
      </c>
      <c r="N1007" t="str">
        <f t="shared" si="126"/>
        <v/>
      </c>
      <c r="O1007" t="str">
        <f t="shared" si="127"/>
        <v/>
      </c>
    </row>
    <row r="1008" spans="1:15" x14ac:dyDescent="0.25">
      <c r="A1008" s="1">
        <v>39531</v>
      </c>
      <c r="B1008" s="10">
        <v>140228.20000000001</v>
      </c>
      <c r="C1008" s="10">
        <v>139332.57</v>
      </c>
      <c r="D1008" s="10">
        <v>140228.20000000001</v>
      </c>
      <c r="E1008" s="10">
        <v>138770.28</v>
      </c>
      <c r="H1008">
        <f t="shared" si="120"/>
        <v>-6.3869464201922188E-3</v>
      </c>
      <c r="I1008">
        <f t="shared" si="121"/>
        <v>0</v>
      </c>
      <c r="J1008">
        <f t="shared" si="122"/>
        <v>-1.0396767554600395E-2</v>
      </c>
      <c r="K1008" t="str">
        <f t="shared" si="123"/>
        <v/>
      </c>
      <c r="L1008" t="str">
        <f t="shared" si="124"/>
        <v/>
      </c>
      <c r="M1008" t="str">
        <f t="shared" si="125"/>
        <v/>
      </c>
      <c r="N1008" t="str">
        <f t="shared" si="126"/>
        <v/>
      </c>
      <c r="O1008" t="str">
        <f t="shared" si="127"/>
        <v/>
      </c>
    </row>
    <row r="1009" spans="1:15" x14ac:dyDescent="0.25">
      <c r="A1009" s="1">
        <v>39532</v>
      </c>
      <c r="B1009" s="10">
        <v>140760.4</v>
      </c>
      <c r="C1009" s="10">
        <v>139664.81</v>
      </c>
      <c r="D1009" s="10">
        <v>140760.4</v>
      </c>
      <c r="E1009" s="10">
        <v>138932.81</v>
      </c>
      <c r="H1009">
        <f t="shared" si="120"/>
        <v>-7.7833680495366098E-3</v>
      </c>
      <c r="I1009">
        <f t="shared" si="121"/>
        <v>0</v>
      </c>
      <c r="J1009">
        <f t="shared" si="122"/>
        <v>-1.2983694277651892E-2</v>
      </c>
      <c r="K1009" t="str">
        <f t="shared" si="123"/>
        <v/>
      </c>
      <c r="L1009" t="str">
        <f t="shared" si="124"/>
        <v/>
      </c>
      <c r="M1009" t="str">
        <f t="shared" si="125"/>
        <v/>
      </c>
      <c r="N1009" t="str">
        <f t="shared" si="126"/>
        <v/>
      </c>
      <c r="O1009" t="str">
        <f t="shared" si="127"/>
        <v/>
      </c>
    </row>
    <row r="1010" spans="1:15" x14ac:dyDescent="0.25">
      <c r="A1010" s="1">
        <v>39533</v>
      </c>
      <c r="B1010" s="10">
        <v>143406.45000000001</v>
      </c>
      <c r="C1010" s="10">
        <v>142253.76000000001</v>
      </c>
      <c r="D1010" s="10">
        <v>143406.45000000001</v>
      </c>
      <c r="E1010" s="10">
        <v>142253.76000000001</v>
      </c>
      <c r="H1010">
        <f t="shared" si="120"/>
        <v>-8.037922980451695E-3</v>
      </c>
      <c r="I1010">
        <f t="shared" si="121"/>
        <v>0</v>
      </c>
      <c r="J1010">
        <f t="shared" si="122"/>
        <v>-8.037922980451695E-3</v>
      </c>
      <c r="K1010" t="str">
        <f t="shared" si="123"/>
        <v/>
      </c>
      <c r="L1010" t="str">
        <f t="shared" si="124"/>
        <v/>
      </c>
      <c r="M1010" t="str">
        <f t="shared" si="125"/>
        <v/>
      </c>
      <c r="N1010" t="str">
        <f t="shared" si="126"/>
        <v/>
      </c>
      <c r="O1010" t="str">
        <f t="shared" si="127"/>
        <v/>
      </c>
    </row>
    <row r="1011" spans="1:15" x14ac:dyDescent="0.25">
      <c r="A1011" s="1">
        <v>39534</v>
      </c>
      <c r="B1011" s="10">
        <v>143146.07999999999</v>
      </c>
      <c r="C1011" s="10">
        <v>142408.94</v>
      </c>
      <c r="D1011" s="10">
        <v>143513.59</v>
      </c>
      <c r="E1011" s="10">
        <v>142131.06</v>
      </c>
      <c r="H1011">
        <f t="shared" si="120"/>
        <v>-5.1495646964274666E-3</v>
      </c>
      <c r="I1011">
        <f t="shared" si="121"/>
        <v>2.5673773253169774E-3</v>
      </c>
      <c r="J1011">
        <f t="shared" si="122"/>
        <v>-7.0907984347178266E-3</v>
      </c>
      <c r="K1011" t="str">
        <f t="shared" si="123"/>
        <v/>
      </c>
      <c r="L1011" t="str">
        <f t="shared" si="124"/>
        <v/>
      </c>
      <c r="M1011" t="str">
        <f t="shared" si="125"/>
        <v/>
      </c>
      <c r="N1011" t="str">
        <f t="shared" si="126"/>
        <v/>
      </c>
      <c r="O1011" t="str">
        <f t="shared" si="127"/>
        <v/>
      </c>
    </row>
    <row r="1012" spans="1:15" x14ac:dyDescent="0.25">
      <c r="A1012" s="1">
        <v>39535</v>
      </c>
      <c r="B1012" s="10">
        <v>143769</v>
      </c>
      <c r="C1012" s="10">
        <v>143245.54999999999</v>
      </c>
      <c r="D1012" s="10">
        <v>144080.82999999999</v>
      </c>
      <c r="E1012" s="10">
        <v>143117.29999999999</v>
      </c>
      <c r="H1012">
        <f t="shared" si="120"/>
        <v>-3.6409100710167452E-3</v>
      </c>
      <c r="I1012">
        <f t="shared" si="121"/>
        <v>2.1689654932564029E-3</v>
      </c>
      <c r="J1012">
        <f t="shared" si="122"/>
        <v>-4.5329660775271785E-3</v>
      </c>
      <c r="K1012" t="str">
        <f t="shared" si="123"/>
        <v/>
      </c>
      <c r="L1012" t="str">
        <f t="shared" si="124"/>
        <v/>
      </c>
      <c r="M1012" t="str">
        <f t="shared" si="125"/>
        <v/>
      </c>
      <c r="N1012" t="str">
        <f t="shared" si="126"/>
        <v/>
      </c>
      <c r="O1012" t="str">
        <f t="shared" si="127"/>
        <v/>
      </c>
    </row>
    <row r="1013" spans="1:15" x14ac:dyDescent="0.25">
      <c r="A1013" s="1">
        <v>39538</v>
      </c>
      <c r="B1013" s="10">
        <v>142940.99</v>
      </c>
      <c r="C1013" s="10">
        <v>143168.73000000001</v>
      </c>
      <c r="D1013" s="10">
        <v>143742.65</v>
      </c>
      <c r="E1013" s="10">
        <v>142097.29999999999</v>
      </c>
      <c r="H1013">
        <f t="shared" si="120"/>
        <v>1.593244876784583E-3</v>
      </c>
      <c r="I1013">
        <f t="shared" si="121"/>
        <v>5.6083283038685927E-3</v>
      </c>
      <c r="J1013">
        <f t="shared" si="122"/>
        <v>-5.9023657244853256E-3</v>
      </c>
      <c r="K1013" t="str">
        <f t="shared" si="123"/>
        <v/>
      </c>
      <c r="L1013" t="str">
        <f t="shared" si="124"/>
        <v/>
      </c>
      <c r="M1013" t="str">
        <f t="shared" si="125"/>
        <v/>
      </c>
      <c r="N1013" t="str">
        <f t="shared" si="126"/>
        <v/>
      </c>
      <c r="O1013" t="str">
        <f t="shared" si="127"/>
        <v/>
      </c>
    </row>
    <row r="1014" spans="1:15" x14ac:dyDescent="0.25">
      <c r="A1014" s="1">
        <v>39539</v>
      </c>
      <c r="B1014" s="10">
        <v>136965.85</v>
      </c>
      <c r="C1014" s="10">
        <v>138862.29</v>
      </c>
      <c r="D1014" s="10">
        <v>139227.59</v>
      </c>
      <c r="E1014" s="10">
        <v>136685.16</v>
      </c>
      <c r="H1014">
        <f t="shared" si="120"/>
        <v>1.3846079150386714E-2</v>
      </c>
      <c r="I1014">
        <f t="shared" si="121"/>
        <v>1.651316733331698E-2</v>
      </c>
      <c r="J1014">
        <f t="shared" si="122"/>
        <v>-2.0493429566567078E-3</v>
      </c>
      <c r="K1014" t="str">
        <f t="shared" si="123"/>
        <v/>
      </c>
      <c r="L1014" t="str">
        <f t="shared" si="124"/>
        <v/>
      </c>
      <c r="M1014" t="str">
        <f t="shared" si="125"/>
        <v/>
      </c>
      <c r="N1014" t="str">
        <f t="shared" si="126"/>
        <v/>
      </c>
      <c r="O1014" t="str">
        <f t="shared" si="127"/>
        <v/>
      </c>
    </row>
    <row r="1015" spans="1:15" x14ac:dyDescent="0.25">
      <c r="A1015" s="1">
        <v>39540</v>
      </c>
      <c r="B1015" s="10">
        <v>136894.31</v>
      </c>
      <c r="C1015" s="10">
        <v>137736.56</v>
      </c>
      <c r="D1015" s="10">
        <v>138143.26999999999</v>
      </c>
      <c r="E1015" s="10">
        <v>136314.81</v>
      </c>
      <c r="H1015">
        <f t="shared" si="120"/>
        <v>6.1525566694480283E-3</v>
      </c>
      <c r="I1015">
        <f t="shared" si="121"/>
        <v>9.1235347911831077E-3</v>
      </c>
      <c r="J1015">
        <f t="shared" si="122"/>
        <v>-4.2331927455567797E-3</v>
      </c>
      <c r="K1015" t="str">
        <f t="shared" si="123"/>
        <v/>
      </c>
      <c r="L1015" t="str">
        <f t="shared" si="124"/>
        <v/>
      </c>
      <c r="M1015" t="str">
        <f t="shared" si="125"/>
        <v/>
      </c>
      <c r="N1015" t="str">
        <f t="shared" si="126"/>
        <v/>
      </c>
      <c r="O1015" t="str">
        <f t="shared" si="127"/>
        <v/>
      </c>
    </row>
    <row r="1016" spans="1:15" x14ac:dyDescent="0.25">
      <c r="A1016" s="1">
        <v>39541</v>
      </c>
      <c r="B1016" s="10">
        <v>136816.46</v>
      </c>
      <c r="C1016" s="10">
        <v>137413.96</v>
      </c>
      <c r="D1016" s="10">
        <v>137512.01</v>
      </c>
      <c r="E1016" s="10">
        <v>136238.37</v>
      </c>
      <c r="H1016">
        <f t="shared" si="120"/>
        <v>4.3671645940845938E-3</v>
      </c>
      <c r="I1016">
        <f t="shared" si="121"/>
        <v>5.0838181312395925E-3</v>
      </c>
      <c r="J1016">
        <f t="shared" si="122"/>
        <v>-4.2252956990701529E-3</v>
      </c>
      <c r="K1016" t="str">
        <f t="shared" si="123"/>
        <v/>
      </c>
      <c r="L1016" t="str">
        <f t="shared" si="124"/>
        <v/>
      </c>
      <c r="M1016" t="str">
        <f t="shared" si="125"/>
        <v/>
      </c>
      <c r="N1016" t="str">
        <f t="shared" si="126"/>
        <v/>
      </c>
      <c r="O1016" t="str">
        <f t="shared" si="127"/>
        <v/>
      </c>
    </row>
    <row r="1017" spans="1:15" x14ac:dyDescent="0.25">
      <c r="A1017" s="1">
        <v>39542</v>
      </c>
      <c r="B1017" s="10">
        <v>136191.46</v>
      </c>
      <c r="C1017" s="10">
        <v>136559.13</v>
      </c>
      <c r="D1017" s="10">
        <v>136695.44</v>
      </c>
      <c r="E1017" s="10">
        <v>135488.43</v>
      </c>
      <c r="H1017">
        <f t="shared" si="120"/>
        <v>2.6996553234690523E-3</v>
      </c>
      <c r="I1017">
        <f t="shared" si="121"/>
        <v>3.700525715782943E-3</v>
      </c>
      <c r="J1017">
        <f t="shared" si="122"/>
        <v>-5.1620711019618737E-3</v>
      </c>
      <c r="K1017" t="str">
        <f t="shared" si="123"/>
        <v/>
      </c>
      <c r="L1017" t="str">
        <f t="shared" si="124"/>
        <v/>
      </c>
      <c r="M1017" t="str">
        <f t="shared" si="125"/>
        <v/>
      </c>
      <c r="N1017" t="str">
        <f t="shared" si="126"/>
        <v/>
      </c>
      <c r="O1017" t="str">
        <f t="shared" si="127"/>
        <v/>
      </c>
    </row>
    <row r="1018" spans="1:15" x14ac:dyDescent="0.25">
      <c r="A1018" s="1">
        <v>39545</v>
      </c>
      <c r="B1018" s="10">
        <v>134548.69</v>
      </c>
      <c r="C1018" s="10">
        <v>135642.26999999999</v>
      </c>
      <c r="D1018" s="10">
        <v>136980.42000000001</v>
      </c>
      <c r="E1018" s="10">
        <v>133327.98000000001</v>
      </c>
      <c r="H1018">
        <f t="shared" si="120"/>
        <v>8.1277640087018543E-3</v>
      </c>
      <c r="I1018">
        <f t="shared" si="121"/>
        <v>1.8073234306480446E-2</v>
      </c>
      <c r="J1018">
        <f t="shared" si="122"/>
        <v>-9.0726264224496589E-3</v>
      </c>
      <c r="K1018" t="str">
        <f t="shared" si="123"/>
        <v/>
      </c>
      <c r="L1018" t="str">
        <f t="shared" si="124"/>
        <v/>
      </c>
      <c r="M1018" t="str">
        <f t="shared" si="125"/>
        <v/>
      </c>
      <c r="N1018" t="str">
        <f t="shared" si="126"/>
        <v/>
      </c>
      <c r="O1018" t="str">
        <f t="shared" si="127"/>
        <v/>
      </c>
    </row>
    <row r="1019" spans="1:15" x14ac:dyDescent="0.25">
      <c r="A1019" s="1">
        <v>39546</v>
      </c>
      <c r="B1019" s="10">
        <v>135029.76000000001</v>
      </c>
      <c r="C1019" s="10">
        <v>134348.5</v>
      </c>
      <c r="D1019" s="10">
        <v>135922.32999999999</v>
      </c>
      <c r="E1019" s="10">
        <v>133587.69</v>
      </c>
      <c r="H1019">
        <f t="shared" si="120"/>
        <v>-5.0452581712358002E-3</v>
      </c>
      <c r="I1019">
        <f t="shared" si="121"/>
        <v>6.6101724538352169E-3</v>
      </c>
      <c r="J1019">
        <f t="shared" si="122"/>
        <v>-1.0679645731429876E-2</v>
      </c>
      <c r="K1019" t="str">
        <f t="shared" si="123"/>
        <v/>
      </c>
      <c r="L1019" t="str">
        <f t="shared" si="124"/>
        <v/>
      </c>
      <c r="M1019" t="str">
        <f t="shared" si="125"/>
        <v/>
      </c>
      <c r="N1019" t="str">
        <f t="shared" si="126"/>
        <v/>
      </c>
      <c r="O1019" t="str">
        <f t="shared" si="127"/>
        <v/>
      </c>
    </row>
    <row r="1020" spans="1:15" x14ac:dyDescent="0.25">
      <c r="A1020" s="1">
        <v>39547</v>
      </c>
      <c r="B1020" s="10">
        <v>137473.44</v>
      </c>
      <c r="C1020" s="10">
        <v>135831.04999999999</v>
      </c>
      <c r="D1020" s="10">
        <v>138301.07</v>
      </c>
      <c r="E1020" s="10">
        <v>135458.18</v>
      </c>
      <c r="H1020">
        <f t="shared" si="120"/>
        <v>-1.1946962264129057E-2</v>
      </c>
      <c r="I1020">
        <f t="shared" si="121"/>
        <v>6.0202901738692916E-3</v>
      </c>
      <c r="J1020">
        <f t="shared" si="122"/>
        <v>-1.4659268001149917E-2</v>
      </c>
      <c r="K1020" t="str">
        <f t="shared" si="123"/>
        <v/>
      </c>
      <c r="L1020" t="str">
        <f t="shared" si="124"/>
        <v/>
      </c>
      <c r="M1020" t="str">
        <f t="shared" si="125"/>
        <v/>
      </c>
      <c r="N1020" t="str">
        <f t="shared" si="126"/>
        <v/>
      </c>
      <c r="O1020" t="str">
        <f t="shared" si="127"/>
        <v/>
      </c>
    </row>
    <row r="1021" spans="1:15" x14ac:dyDescent="0.25">
      <c r="A1021" s="1">
        <v>39548</v>
      </c>
      <c r="B1021" s="10">
        <v>135066.35999999999</v>
      </c>
      <c r="C1021" s="10">
        <v>137725.15</v>
      </c>
      <c r="D1021" s="10">
        <v>137818.38</v>
      </c>
      <c r="E1021" s="10">
        <v>134939.62</v>
      </c>
      <c r="H1021">
        <f t="shared" si="120"/>
        <v>1.9685064437954924E-2</v>
      </c>
      <c r="I1021">
        <f t="shared" si="121"/>
        <v>2.0375317732705733E-2</v>
      </c>
      <c r="J1021">
        <f t="shared" si="122"/>
        <v>-9.3835356190830055E-4</v>
      </c>
      <c r="K1021" t="str">
        <f t="shared" si="123"/>
        <v/>
      </c>
      <c r="L1021" t="str">
        <f t="shared" si="124"/>
        <v/>
      </c>
      <c r="M1021" t="str">
        <f t="shared" si="125"/>
        <v/>
      </c>
      <c r="N1021" t="str">
        <f t="shared" si="126"/>
        <v/>
      </c>
      <c r="O1021" t="str">
        <f t="shared" si="127"/>
        <v/>
      </c>
    </row>
    <row r="1022" spans="1:15" x14ac:dyDescent="0.25">
      <c r="A1022" s="1">
        <v>39549</v>
      </c>
      <c r="B1022" s="10">
        <v>139289.17000000001</v>
      </c>
      <c r="C1022" s="10">
        <v>136735.87</v>
      </c>
      <c r="D1022" s="10">
        <v>140429.76999999999</v>
      </c>
      <c r="E1022" s="10">
        <v>136015.94</v>
      </c>
      <c r="H1022">
        <f t="shared" si="120"/>
        <v>-1.83309298203157E-2</v>
      </c>
      <c r="I1022">
        <f t="shared" si="121"/>
        <v>8.1887199126822185E-3</v>
      </c>
      <c r="J1022">
        <f t="shared" si="122"/>
        <v>-2.3499529791153217E-2</v>
      </c>
      <c r="K1022" t="str">
        <f t="shared" si="123"/>
        <v/>
      </c>
      <c r="L1022" t="str">
        <f t="shared" si="124"/>
        <v/>
      </c>
      <c r="M1022" t="str">
        <f t="shared" si="125"/>
        <v/>
      </c>
      <c r="N1022" t="str">
        <f t="shared" si="126"/>
        <v/>
      </c>
      <c r="O1022" t="str">
        <f t="shared" si="127"/>
        <v/>
      </c>
    </row>
    <row r="1023" spans="1:15" x14ac:dyDescent="0.25">
      <c r="A1023" s="1">
        <v>39552</v>
      </c>
      <c r="B1023" s="10">
        <v>138443.51</v>
      </c>
      <c r="C1023" s="10">
        <v>138363.92000000001</v>
      </c>
      <c r="D1023" s="10">
        <v>138834.69</v>
      </c>
      <c r="E1023" s="10">
        <v>138276.56</v>
      </c>
      <c r="H1023">
        <f t="shared" si="120"/>
        <v>-5.7489152073653127E-4</v>
      </c>
      <c r="I1023">
        <f t="shared" si="121"/>
        <v>2.8255567920807412E-3</v>
      </c>
      <c r="J1023">
        <f t="shared" si="122"/>
        <v>-1.2059070157930396E-3</v>
      </c>
      <c r="K1023" t="str">
        <f t="shared" si="123"/>
        <v/>
      </c>
      <c r="L1023" t="str">
        <f t="shared" si="124"/>
        <v/>
      </c>
      <c r="M1023" t="str">
        <f t="shared" si="125"/>
        <v/>
      </c>
      <c r="N1023" t="str">
        <f t="shared" si="126"/>
        <v/>
      </c>
      <c r="O1023" t="str">
        <f t="shared" si="127"/>
        <v/>
      </c>
    </row>
    <row r="1024" spans="1:15" x14ac:dyDescent="0.25">
      <c r="A1024" s="1">
        <v>39553</v>
      </c>
      <c r="B1024" s="10">
        <v>137178.32</v>
      </c>
      <c r="C1024" s="10">
        <v>138692.34</v>
      </c>
      <c r="D1024" s="10">
        <v>138790.93</v>
      </c>
      <c r="E1024" s="10">
        <v>137047.37</v>
      </c>
      <c r="H1024">
        <f t="shared" si="120"/>
        <v>1.1036875214683883E-2</v>
      </c>
      <c r="I1024">
        <f t="shared" si="121"/>
        <v>1.1755574787619461E-2</v>
      </c>
      <c r="J1024">
        <f t="shared" si="122"/>
        <v>-9.5459690714982948E-4</v>
      </c>
      <c r="K1024" t="str">
        <f t="shared" si="123"/>
        <v/>
      </c>
      <c r="L1024" t="str">
        <f t="shared" si="124"/>
        <v/>
      </c>
      <c r="M1024" t="str">
        <f t="shared" si="125"/>
        <v/>
      </c>
      <c r="N1024" t="str">
        <f t="shared" si="126"/>
        <v/>
      </c>
      <c r="O1024" t="str">
        <f t="shared" si="127"/>
        <v/>
      </c>
    </row>
    <row r="1025" spans="1:15" x14ac:dyDescent="0.25">
      <c r="A1025" s="1">
        <v>39554</v>
      </c>
      <c r="B1025" s="10">
        <v>132024.70000000001</v>
      </c>
      <c r="C1025" s="10">
        <v>133539.59</v>
      </c>
      <c r="D1025" s="10">
        <v>133716.85999999999</v>
      </c>
      <c r="E1025" s="10">
        <v>131960.94</v>
      </c>
      <c r="H1025">
        <f t="shared" si="120"/>
        <v>1.1474292310453826E-2</v>
      </c>
      <c r="I1025">
        <f t="shared" si="121"/>
        <v>1.2816995607639825E-2</v>
      </c>
      <c r="J1025">
        <f t="shared" si="122"/>
        <v>-4.8293993472436902E-4</v>
      </c>
      <c r="K1025" t="str">
        <f t="shared" si="123"/>
        <v/>
      </c>
      <c r="L1025" t="str">
        <f t="shared" si="124"/>
        <v/>
      </c>
      <c r="M1025" t="str">
        <f t="shared" si="125"/>
        <v/>
      </c>
      <c r="N1025" t="str">
        <f t="shared" si="126"/>
        <v/>
      </c>
      <c r="O1025" t="str">
        <f t="shared" si="127"/>
        <v/>
      </c>
    </row>
    <row r="1026" spans="1:15" x14ac:dyDescent="0.25">
      <c r="A1026" s="1">
        <v>39555</v>
      </c>
      <c r="B1026" s="10">
        <v>132218.93</v>
      </c>
      <c r="C1026" s="10">
        <v>133133.53</v>
      </c>
      <c r="D1026" s="10">
        <v>133581.39000000001</v>
      </c>
      <c r="E1026" s="10">
        <v>131757.85</v>
      </c>
      <c r="H1026">
        <f t="shared" si="120"/>
        <v>6.9173150924757287E-3</v>
      </c>
      <c r="I1026">
        <f t="shared" si="121"/>
        <v>1.0304575903012037E-2</v>
      </c>
      <c r="J1026">
        <f t="shared" si="122"/>
        <v>-3.4872464933726199E-3</v>
      </c>
      <c r="K1026" t="str">
        <f t="shared" si="123"/>
        <v/>
      </c>
      <c r="L1026" t="str">
        <f t="shared" si="124"/>
        <v/>
      </c>
      <c r="M1026" t="str">
        <f t="shared" si="125"/>
        <v/>
      </c>
      <c r="N1026" t="str">
        <f t="shared" si="126"/>
        <v/>
      </c>
      <c r="O1026" t="str">
        <f t="shared" si="127"/>
        <v/>
      </c>
    </row>
    <row r="1027" spans="1:15" x14ac:dyDescent="0.25">
      <c r="A1027" s="1">
        <v>39556</v>
      </c>
      <c r="B1027" s="10">
        <v>130297.13</v>
      </c>
      <c r="C1027" s="10">
        <v>131023.95</v>
      </c>
      <c r="D1027" s="10">
        <v>132068.9</v>
      </c>
      <c r="E1027" s="10">
        <v>129007.93</v>
      </c>
      <c r="H1027">
        <f t="shared" si="120"/>
        <v>5.5781735177129477E-3</v>
      </c>
      <c r="I1027">
        <f t="shared" si="121"/>
        <v>1.3597920383971562E-2</v>
      </c>
      <c r="J1027">
        <f t="shared" si="122"/>
        <v>-9.8943084932109349E-3</v>
      </c>
      <c r="K1027" t="str">
        <f t="shared" si="123"/>
        <v/>
      </c>
      <c r="L1027" t="str">
        <f t="shared" si="124"/>
        <v/>
      </c>
      <c r="M1027" t="str">
        <f t="shared" si="125"/>
        <v/>
      </c>
      <c r="N1027" t="str">
        <f t="shared" si="126"/>
        <v/>
      </c>
      <c r="O1027" t="str">
        <f t="shared" si="127"/>
        <v/>
      </c>
    </row>
    <row r="1028" spans="1:15" x14ac:dyDescent="0.25">
      <c r="A1028" s="1">
        <v>39559</v>
      </c>
      <c r="B1028" s="10">
        <v>131449.16</v>
      </c>
      <c r="C1028" s="10">
        <v>131471.97</v>
      </c>
      <c r="D1028" s="10">
        <v>131928.76</v>
      </c>
      <c r="E1028" s="10">
        <v>131024.13</v>
      </c>
      <c r="H1028">
        <f t="shared" si="120"/>
        <v>1.7352716441854099E-4</v>
      </c>
      <c r="I1028">
        <f t="shared" si="121"/>
        <v>3.6485588801025148E-3</v>
      </c>
      <c r="J1028">
        <f t="shared" si="122"/>
        <v>-3.2334173911799935E-3</v>
      </c>
      <c r="K1028" t="str">
        <f t="shared" si="123"/>
        <v/>
      </c>
      <c r="L1028" t="str">
        <f t="shared" si="124"/>
        <v/>
      </c>
      <c r="M1028" t="str">
        <f t="shared" si="125"/>
        <v/>
      </c>
      <c r="N1028" t="str">
        <f t="shared" si="126"/>
        <v/>
      </c>
      <c r="O1028" t="str">
        <f t="shared" si="127"/>
        <v/>
      </c>
    </row>
    <row r="1029" spans="1:15" x14ac:dyDescent="0.25">
      <c r="A1029" s="1">
        <v>39560</v>
      </c>
      <c r="B1029" s="10">
        <v>131234.54999999999</v>
      </c>
      <c r="C1029" s="10">
        <v>130461.67</v>
      </c>
      <c r="D1029" s="10">
        <v>133146.48000000001</v>
      </c>
      <c r="E1029" s="10">
        <v>130398.97</v>
      </c>
      <c r="H1029">
        <f t="shared" si="120"/>
        <v>-5.8893027788794461E-3</v>
      </c>
      <c r="I1029">
        <f t="shared" si="121"/>
        <v>1.4568800670250459E-2</v>
      </c>
      <c r="J1029">
        <f t="shared" si="122"/>
        <v>-6.3670733050098516E-3</v>
      </c>
      <c r="K1029" t="str">
        <f t="shared" si="123"/>
        <v/>
      </c>
      <c r="L1029" t="str">
        <f t="shared" si="124"/>
        <v/>
      </c>
      <c r="M1029" t="str">
        <f t="shared" si="125"/>
        <v/>
      </c>
      <c r="N1029" t="str">
        <f t="shared" si="126"/>
        <v/>
      </c>
      <c r="O1029" t="str">
        <f t="shared" si="127"/>
        <v/>
      </c>
    </row>
    <row r="1030" spans="1:15" x14ac:dyDescent="0.25">
      <c r="A1030" s="1">
        <v>39561</v>
      </c>
      <c r="B1030" s="10">
        <v>131582.67000000001</v>
      </c>
      <c r="C1030" s="10">
        <v>132268.19</v>
      </c>
      <c r="D1030" s="10">
        <v>132872.70000000001</v>
      </c>
      <c r="E1030" s="10">
        <v>130932.3</v>
      </c>
      <c r="H1030">
        <f t="shared" si="120"/>
        <v>5.209804604208168E-3</v>
      </c>
      <c r="I1030">
        <f t="shared" si="121"/>
        <v>9.8039506266287546E-3</v>
      </c>
      <c r="J1030">
        <f t="shared" si="122"/>
        <v>-4.9426721619192371E-3</v>
      </c>
      <c r="K1030" t="str">
        <f t="shared" si="123"/>
        <v/>
      </c>
      <c r="L1030" t="str">
        <f t="shared" si="124"/>
        <v/>
      </c>
      <c r="M1030" t="str">
        <f t="shared" si="125"/>
        <v/>
      </c>
      <c r="N1030" t="str">
        <f t="shared" si="126"/>
        <v/>
      </c>
      <c r="O1030" t="str">
        <f t="shared" si="127"/>
        <v/>
      </c>
    </row>
    <row r="1031" spans="1:15" x14ac:dyDescent="0.25">
      <c r="A1031" s="1">
        <v>39562</v>
      </c>
      <c r="B1031" s="10">
        <v>129763.09</v>
      </c>
      <c r="C1031" s="10">
        <v>131485.67000000001</v>
      </c>
      <c r="D1031" s="10">
        <v>131896.07</v>
      </c>
      <c r="E1031" s="10">
        <v>128835.22</v>
      </c>
      <c r="H1031">
        <f t="shared" ref="H1031:H1094" si="128">C1031/$B1031-1</f>
        <v>1.3274807189008975E-2</v>
      </c>
      <c r="I1031">
        <f t="shared" ref="I1031:I1094" si="129">D1031/$B1031-1</f>
        <v>1.6437493897532907E-2</v>
      </c>
      <c r="J1031">
        <f t="shared" ref="J1031:J1094" si="130">E1031/$B1031-1</f>
        <v>-7.1504924859603358E-3</v>
      </c>
      <c r="K1031" t="str">
        <f t="shared" ref="K1031:K1094" si="131">IF(AND(C1031&lt;E1031,ABS(C1031/E1031-1)&gt;K$2),C1031/E1031-1,"")</f>
        <v/>
      </c>
      <c r="L1031" t="str">
        <f t="shared" ref="L1031:L1094" si="132">IF(AND(C1031&gt;D1031,ABS(D1031/C1031-1)&gt;K$2),D1031/C1031-1,"")</f>
        <v/>
      </c>
      <c r="M1031" t="str">
        <f t="shared" ref="M1031:M1094" si="133">IF(AND(E1031&gt;D1031,ABS(E1031/D1031-1)&gt;K$2),E1031/D1031-1,"")</f>
        <v/>
      </c>
      <c r="N1031" t="str">
        <f t="shared" ref="N1031:N1094" si="134">IF(AND(B1031&lt;E1031,ABS(E1031/B1031-1)&gt;K$2),E1031/B1031-1,"")</f>
        <v/>
      </c>
      <c r="O1031" t="str">
        <f t="shared" ref="O1031:O1094" si="135">IF(AND(B1031&gt;D1031,ABS(D1031/B1031-1)&gt;K$2),D1031/B1031-1,"")</f>
        <v/>
      </c>
    </row>
    <row r="1032" spans="1:15" x14ac:dyDescent="0.25">
      <c r="A1032" s="1">
        <v>39563</v>
      </c>
      <c r="B1032" s="10">
        <v>126097.36</v>
      </c>
      <c r="C1032" s="10">
        <v>128431.42</v>
      </c>
      <c r="D1032" s="10">
        <v>128864.12</v>
      </c>
      <c r="E1032" s="10">
        <v>125636.77</v>
      </c>
      <c r="H1032">
        <f t="shared" si="128"/>
        <v>1.8509983079740833E-2</v>
      </c>
      <c r="I1032">
        <f t="shared" si="129"/>
        <v>2.194145856820473E-2</v>
      </c>
      <c r="J1032">
        <f t="shared" si="130"/>
        <v>-3.6526537906899081E-3</v>
      </c>
      <c r="K1032" t="str">
        <f t="shared" si="131"/>
        <v/>
      </c>
      <c r="L1032" t="str">
        <f t="shared" si="132"/>
        <v/>
      </c>
      <c r="M1032" t="str">
        <f t="shared" si="133"/>
        <v/>
      </c>
      <c r="N1032" t="str">
        <f t="shared" si="134"/>
        <v/>
      </c>
      <c r="O1032" t="str">
        <f t="shared" si="135"/>
        <v/>
      </c>
    </row>
    <row r="1033" spans="1:15" x14ac:dyDescent="0.25">
      <c r="A1033" s="1">
        <v>39566</v>
      </c>
      <c r="B1033" s="10">
        <v>125754.7</v>
      </c>
      <c r="C1033" s="10">
        <v>126074.24000000001</v>
      </c>
      <c r="D1033" s="10">
        <v>126650.09</v>
      </c>
      <c r="E1033" s="10">
        <v>124749.47</v>
      </c>
      <c r="H1033">
        <f t="shared" si="128"/>
        <v>2.5409785876790991E-3</v>
      </c>
      <c r="I1033">
        <f t="shared" si="129"/>
        <v>7.1201314940911864E-3</v>
      </c>
      <c r="J1033">
        <f t="shared" si="130"/>
        <v>-7.9935779736264312E-3</v>
      </c>
      <c r="K1033" t="str">
        <f t="shared" si="131"/>
        <v/>
      </c>
      <c r="L1033" t="str">
        <f t="shared" si="132"/>
        <v/>
      </c>
      <c r="M1033" t="str">
        <f t="shared" si="133"/>
        <v/>
      </c>
      <c r="N1033" t="str">
        <f t="shared" si="134"/>
        <v/>
      </c>
      <c r="O1033" t="str">
        <f t="shared" si="135"/>
        <v/>
      </c>
    </row>
    <row r="1034" spans="1:15" x14ac:dyDescent="0.25">
      <c r="A1034" s="1">
        <v>39567</v>
      </c>
      <c r="B1034" s="10">
        <v>126878.42</v>
      </c>
      <c r="C1034" s="10">
        <v>126910.74</v>
      </c>
      <c r="D1034" s="10">
        <v>127332.88</v>
      </c>
      <c r="E1034" s="10">
        <v>125700.25</v>
      </c>
      <c r="H1034">
        <f t="shared" si="128"/>
        <v>2.5473204978432307E-4</v>
      </c>
      <c r="I1034">
        <f t="shared" si="129"/>
        <v>3.581854187654665E-3</v>
      </c>
      <c r="J1034">
        <f t="shared" si="130"/>
        <v>-9.2858186600999204E-3</v>
      </c>
      <c r="K1034" t="str">
        <f t="shared" si="131"/>
        <v/>
      </c>
      <c r="L1034" t="str">
        <f t="shared" si="132"/>
        <v/>
      </c>
      <c r="M1034" t="str">
        <f t="shared" si="133"/>
        <v/>
      </c>
      <c r="N1034" t="str">
        <f t="shared" si="134"/>
        <v/>
      </c>
      <c r="O1034" t="str">
        <f t="shared" si="135"/>
        <v/>
      </c>
    </row>
    <row r="1035" spans="1:15" x14ac:dyDescent="0.25">
      <c r="A1035" s="1">
        <v>39568</v>
      </c>
      <c r="B1035" s="10">
        <v>126987.83</v>
      </c>
      <c r="C1035" s="10">
        <v>126330.34</v>
      </c>
      <c r="D1035" s="10">
        <v>127005.19</v>
      </c>
      <c r="E1035" s="10">
        <v>124771.86</v>
      </c>
      <c r="H1035">
        <f t="shared" si="128"/>
        <v>-5.1775827652146278E-3</v>
      </c>
      <c r="I1035">
        <f t="shared" si="129"/>
        <v>1.3670601348181322E-4</v>
      </c>
      <c r="J1035">
        <f t="shared" si="130"/>
        <v>-1.7450254878754956E-2</v>
      </c>
      <c r="K1035" t="str">
        <f t="shared" si="131"/>
        <v/>
      </c>
      <c r="L1035" t="str">
        <f t="shared" si="132"/>
        <v/>
      </c>
      <c r="M1035" t="str">
        <f t="shared" si="133"/>
        <v/>
      </c>
      <c r="N1035" t="str">
        <f t="shared" si="134"/>
        <v/>
      </c>
      <c r="O1035" t="str">
        <f t="shared" si="135"/>
        <v/>
      </c>
    </row>
    <row r="1036" spans="1:15" x14ac:dyDescent="0.25">
      <c r="A1036" s="1">
        <v>39569</v>
      </c>
      <c r="B1036" s="10">
        <v>120661.69</v>
      </c>
      <c r="C1036" s="10">
        <v>125747.99</v>
      </c>
      <c r="D1036" s="10">
        <v>126193.83</v>
      </c>
      <c r="E1036" s="10">
        <v>120661.69</v>
      </c>
      <c r="H1036">
        <f t="shared" si="128"/>
        <v>4.215339599503376E-2</v>
      </c>
      <c r="I1036">
        <f t="shared" si="129"/>
        <v>4.5848355016409936E-2</v>
      </c>
      <c r="J1036">
        <f t="shared" si="130"/>
        <v>0</v>
      </c>
      <c r="K1036" t="str">
        <f t="shared" si="131"/>
        <v/>
      </c>
      <c r="L1036" t="str">
        <f t="shared" si="132"/>
        <v/>
      </c>
      <c r="M1036" t="str">
        <f t="shared" si="133"/>
        <v/>
      </c>
      <c r="N1036" t="str">
        <f t="shared" si="134"/>
        <v/>
      </c>
      <c r="O1036" t="str">
        <f t="shared" si="135"/>
        <v/>
      </c>
    </row>
    <row r="1037" spans="1:15" x14ac:dyDescent="0.25">
      <c r="A1037" s="1">
        <v>39570</v>
      </c>
      <c r="B1037" s="10">
        <v>120574.76</v>
      </c>
      <c r="C1037" s="10">
        <v>116808.22</v>
      </c>
      <c r="D1037" s="10">
        <v>121312.51</v>
      </c>
      <c r="E1037" s="10">
        <v>115911.38</v>
      </c>
      <c r="H1037">
        <f t="shared" si="128"/>
        <v>-3.1238212707203394E-2</v>
      </c>
      <c r="I1037">
        <f t="shared" si="129"/>
        <v>6.1186105616133357E-3</v>
      </c>
      <c r="J1037">
        <f t="shared" si="130"/>
        <v>-3.8676253637162428E-2</v>
      </c>
      <c r="K1037" t="str">
        <f t="shared" si="131"/>
        <v/>
      </c>
      <c r="L1037" t="str">
        <f t="shared" si="132"/>
        <v/>
      </c>
      <c r="M1037" t="str">
        <f t="shared" si="133"/>
        <v/>
      </c>
      <c r="N1037" t="str">
        <f t="shared" si="134"/>
        <v/>
      </c>
      <c r="O1037" t="str">
        <f t="shared" si="135"/>
        <v/>
      </c>
    </row>
    <row r="1038" spans="1:15" x14ac:dyDescent="0.25">
      <c r="A1038" s="1">
        <v>39573</v>
      </c>
      <c r="B1038" s="10">
        <v>121984.78</v>
      </c>
      <c r="C1038" s="10">
        <v>121763.96</v>
      </c>
      <c r="D1038" s="10">
        <v>122313.46</v>
      </c>
      <c r="E1038" s="10">
        <v>119730.76</v>
      </c>
      <c r="H1038">
        <f t="shared" si="128"/>
        <v>-1.8102258330915388E-3</v>
      </c>
      <c r="I1038">
        <f t="shared" si="129"/>
        <v>2.6944345024026983E-3</v>
      </c>
      <c r="J1038">
        <f t="shared" si="130"/>
        <v>-1.8477878961621341E-2</v>
      </c>
      <c r="K1038" t="str">
        <f t="shared" si="131"/>
        <v/>
      </c>
      <c r="L1038" t="str">
        <f t="shared" si="132"/>
        <v/>
      </c>
      <c r="M1038" t="str">
        <f t="shared" si="133"/>
        <v/>
      </c>
      <c r="N1038" t="str">
        <f t="shared" si="134"/>
        <v/>
      </c>
      <c r="O1038" t="str">
        <f t="shared" si="135"/>
        <v/>
      </c>
    </row>
    <row r="1039" spans="1:15" x14ac:dyDescent="0.25">
      <c r="A1039" s="1">
        <v>39574</v>
      </c>
      <c r="B1039" s="10">
        <v>120570.55</v>
      </c>
      <c r="C1039" s="10">
        <v>123109.2</v>
      </c>
      <c r="D1039" s="10">
        <v>123355.26</v>
      </c>
      <c r="E1039" s="10">
        <v>120420.43</v>
      </c>
      <c r="H1039">
        <f t="shared" si="128"/>
        <v>2.1055307452773508E-2</v>
      </c>
      <c r="I1039">
        <f t="shared" si="129"/>
        <v>2.3096104314030086E-2</v>
      </c>
      <c r="J1039">
        <f t="shared" si="130"/>
        <v>-1.2450801626102681E-3</v>
      </c>
      <c r="K1039" t="str">
        <f t="shared" si="131"/>
        <v/>
      </c>
      <c r="L1039" t="str">
        <f t="shared" si="132"/>
        <v/>
      </c>
      <c r="M1039" t="str">
        <f t="shared" si="133"/>
        <v/>
      </c>
      <c r="N1039" t="str">
        <f t="shared" si="134"/>
        <v/>
      </c>
      <c r="O1039" t="str">
        <f t="shared" si="135"/>
        <v/>
      </c>
    </row>
    <row r="1040" spans="1:15" x14ac:dyDescent="0.25">
      <c r="A1040" s="1">
        <v>39575</v>
      </c>
      <c r="B1040" s="10">
        <v>124415.66</v>
      </c>
      <c r="C1040" s="10">
        <v>121431.69</v>
      </c>
      <c r="D1040" s="10">
        <v>124415.66</v>
      </c>
      <c r="E1040" s="10">
        <v>121394.41</v>
      </c>
      <c r="H1040">
        <f t="shared" si="128"/>
        <v>-2.3983877913760998E-2</v>
      </c>
      <c r="I1040">
        <f t="shared" si="129"/>
        <v>0</v>
      </c>
      <c r="J1040">
        <f t="shared" si="130"/>
        <v>-2.428351865030498E-2</v>
      </c>
      <c r="K1040" t="str">
        <f t="shared" si="131"/>
        <v/>
      </c>
      <c r="L1040" t="str">
        <f t="shared" si="132"/>
        <v/>
      </c>
      <c r="M1040" t="str">
        <f t="shared" si="133"/>
        <v/>
      </c>
      <c r="N1040" t="str">
        <f t="shared" si="134"/>
        <v/>
      </c>
      <c r="O1040" t="str">
        <f t="shared" si="135"/>
        <v/>
      </c>
    </row>
    <row r="1041" spans="1:15" x14ac:dyDescent="0.25">
      <c r="A1041" s="1">
        <v>39576</v>
      </c>
      <c r="B1041" s="10">
        <v>124579.29</v>
      </c>
      <c r="C1041" s="10">
        <v>124334.39999999999</v>
      </c>
      <c r="D1041" s="10">
        <v>125184.31</v>
      </c>
      <c r="E1041" s="10">
        <v>123746.91</v>
      </c>
      <c r="H1041">
        <f t="shared" si="128"/>
        <v>-1.9657360384699452E-3</v>
      </c>
      <c r="I1041">
        <f t="shared" si="129"/>
        <v>4.8565054432403443E-3</v>
      </c>
      <c r="J1041">
        <f t="shared" si="130"/>
        <v>-6.6815278847711657E-3</v>
      </c>
      <c r="K1041" t="str">
        <f t="shared" si="131"/>
        <v/>
      </c>
      <c r="L1041" t="str">
        <f t="shared" si="132"/>
        <v/>
      </c>
      <c r="M1041" t="str">
        <f t="shared" si="133"/>
        <v/>
      </c>
      <c r="N1041" t="str">
        <f t="shared" si="134"/>
        <v/>
      </c>
      <c r="O1041" t="str">
        <f t="shared" si="135"/>
        <v/>
      </c>
    </row>
    <row r="1042" spans="1:15" x14ac:dyDescent="0.25">
      <c r="A1042" s="1">
        <v>39577</v>
      </c>
      <c r="B1042" s="10">
        <v>126185.63</v>
      </c>
      <c r="C1042" s="10">
        <v>126855.54</v>
      </c>
      <c r="D1042" s="10">
        <v>127271.57</v>
      </c>
      <c r="E1042" s="10">
        <v>125347.98</v>
      </c>
      <c r="H1042">
        <f t="shared" si="128"/>
        <v>5.3089246374566912E-3</v>
      </c>
      <c r="I1042">
        <f t="shared" si="129"/>
        <v>8.6058927629080184E-3</v>
      </c>
      <c r="J1042">
        <f t="shared" si="130"/>
        <v>-6.6382360653903794E-3</v>
      </c>
      <c r="K1042" t="str">
        <f t="shared" si="131"/>
        <v/>
      </c>
      <c r="L1042" t="str">
        <f t="shared" si="132"/>
        <v/>
      </c>
      <c r="M1042" t="str">
        <f t="shared" si="133"/>
        <v/>
      </c>
      <c r="N1042" t="str">
        <f t="shared" si="134"/>
        <v/>
      </c>
      <c r="O1042" t="str">
        <f t="shared" si="135"/>
        <v/>
      </c>
    </row>
    <row r="1043" spans="1:15" x14ac:dyDescent="0.25">
      <c r="A1043" s="1">
        <v>39580</v>
      </c>
      <c r="B1043" s="10">
        <v>122818.3</v>
      </c>
      <c r="C1043" s="10">
        <v>125792.04</v>
      </c>
      <c r="D1043" s="10">
        <v>126016.42</v>
      </c>
      <c r="E1043" s="10">
        <v>121087.57</v>
      </c>
      <c r="H1043">
        <f t="shared" si="128"/>
        <v>2.4212515561605974E-2</v>
      </c>
      <c r="I1043">
        <f t="shared" si="129"/>
        <v>2.6039442004978097E-2</v>
      </c>
      <c r="J1043">
        <f t="shared" si="130"/>
        <v>-1.4091792509748124E-2</v>
      </c>
      <c r="K1043" t="str">
        <f t="shared" si="131"/>
        <v/>
      </c>
      <c r="L1043" t="str">
        <f t="shared" si="132"/>
        <v/>
      </c>
      <c r="M1043" t="str">
        <f t="shared" si="133"/>
        <v/>
      </c>
      <c r="N1043" t="str">
        <f t="shared" si="134"/>
        <v/>
      </c>
      <c r="O1043" t="str">
        <f t="shared" si="135"/>
        <v/>
      </c>
    </row>
    <row r="1044" spans="1:15" x14ac:dyDescent="0.25">
      <c r="A1044" s="1">
        <v>39581</v>
      </c>
      <c r="B1044" s="10">
        <v>123314.99</v>
      </c>
      <c r="C1044" s="10">
        <v>122929.38</v>
      </c>
      <c r="D1044" s="10">
        <v>123548.15</v>
      </c>
      <c r="E1044" s="10">
        <v>122672.93</v>
      </c>
      <c r="H1044">
        <f t="shared" si="128"/>
        <v>-3.1270326502884638E-3</v>
      </c>
      <c r="I1044">
        <f t="shared" si="129"/>
        <v>1.8907676998554113E-3</v>
      </c>
      <c r="J1044">
        <f t="shared" si="130"/>
        <v>-5.2066662779602924E-3</v>
      </c>
      <c r="K1044" t="str">
        <f t="shared" si="131"/>
        <v/>
      </c>
      <c r="L1044" t="str">
        <f t="shared" si="132"/>
        <v/>
      </c>
      <c r="M1044" t="str">
        <f t="shared" si="133"/>
        <v/>
      </c>
      <c r="N1044" t="str">
        <f t="shared" si="134"/>
        <v/>
      </c>
      <c r="O1044" t="str">
        <f t="shared" si="135"/>
        <v/>
      </c>
    </row>
    <row r="1045" spans="1:15" x14ac:dyDescent="0.25">
      <c r="A1045" s="1">
        <v>39582</v>
      </c>
      <c r="B1045" s="10">
        <v>123142.26</v>
      </c>
      <c r="C1045" s="10">
        <v>123057.8</v>
      </c>
      <c r="D1045" s="10">
        <v>124291.55</v>
      </c>
      <c r="E1045" s="10">
        <v>120601.49</v>
      </c>
      <c r="H1045">
        <f t="shared" si="128"/>
        <v>-6.8587339553449755E-4</v>
      </c>
      <c r="I1045">
        <f t="shared" si="129"/>
        <v>9.3330266961155761E-3</v>
      </c>
      <c r="J1045">
        <f t="shared" si="130"/>
        <v>-2.0632803068580952E-2</v>
      </c>
      <c r="K1045" t="str">
        <f t="shared" si="131"/>
        <v/>
      </c>
      <c r="L1045" t="str">
        <f t="shared" si="132"/>
        <v/>
      </c>
      <c r="M1045" t="str">
        <f t="shared" si="133"/>
        <v/>
      </c>
      <c r="N1045" t="str">
        <f t="shared" si="134"/>
        <v/>
      </c>
      <c r="O1045" t="str">
        <f t="shared" si="135"/>
        <v/>
      </c>
    </row>
    <row r="1046" spans="1:15" x14ac:dyDescent="0.25">
      <c r="A1046" s="1">
        <v>39583</v>
      </c>
      <c r="B1046" s="10">
        <v>120126.6</v>
      </c>
      <c r="C1046" s="10">
        <v>123903.31</v>
      </c>
      <c r="D1046" s="10">
        <v>124178.36</v>
      </c>
      <c r="E1046" s="10">
        <v>119782.76</v>
      </c>
      <c r="H1046">
        <f t="shared" si="128"/>
        <v>3.1439414750771277E-2</v>
      </c>
      <c r="I1046">
        <f t="shared" si="129"/>
        <v>3.3729082484645234E-2</v>
      </c>
      <c r="J1046">
        <f t="shared" si="130"/>
        <v>-2.8623135924933374E-3</v>
      </c>
      <c r="K1046" t="str">
        <f t="shared" si="131"/>
        <v/>
      </c>
      <c r="L1046" t="str">
        <f t="shared" si="132"/>
        <v/>
      </c>
      <c r="M1046" t="str">
        <f t="shared" si="133"/>
        <v/>
      </c>
      <c r="N1046" t="str">
        <f t="shared" si="134"/>
        <v/>
      </c>
      <c r="O1046" t="str">
        <f t="shared" si="135"/>
        <v/>
      </c>
    </row>
    <row r="1047" spans="1:15" x14ac:dyDescent="0.25">
      <c r="A1047" s="1">
        <v>39584</v>
      </c>
      <c r="B1047" s="10">
        <v>122664.11</v>
      </c>
      <c r="C1047" s="10">
        <v>118835.51</v>
      </c>
      <c r="D1047" s="10">
        <v>124051.31</v>
      </c>
      <c r="E1047" s="10">
        <v>118509.75</v>
      </c>
      <c r="H1047">
        <f t="shared" si="128"/>
        <v>-3.1212063577520821E-2</v>
      </c>
      <c r="I1047">
        <f t="shared" si="129"/>
        <v>1.1308931357346452E-2</v>
      </c>
      <c r="J1047">
        <f t="shared" si="130"/>
        <v>-3.3867771102729205E-2</v>
      </c>
      <c r="K1047" t="str">
        <f t="shared" si="131"/>
        <v/>
      </c>
      <c r="L1047" t="str">
        <f t="shared" si="132"/>
        <v/>
      </c>
      <c r="M1047" t="str">
        <f t="shared" si="133"/>
        <v/>
      </c>
      <c r="N1047" t="str">
        <f t="shared" si="134"/>
        <v/>
      </c>
      <c r="O1047" t="str">
        <f t="shared" si="135"/>
        <v/>
      </c>
    </row>
    <row r="1048" spans="1:15" x14ac:dyDescent="0.25">
      <c r="A1048" s="1">
        <v>39587</v>
      </c>
      <c r="B1048" s="10">
        <v>123007.54</v>
      </c>
      <c r="C1048" s="10">
        <v>122388.32</v>
      </c>
      <c r="D1048" s="10">
        <v>124841.39</v>
      </c>
      <c r="E1048" s="10">
        <v>121684.67</v>
      </c>
      <c r="H1048">
        <f t="shared" si="128"/>
        <v>-5.0340003547748591E-3</v>
      </c>
      <c r="I1048">
        <f t="shared" si="129"/>
        <v>1.4908435694267252E-2</v>
      </c>
      <c r="J1048">
        <f t="shared" si="130"/>
        <v>-1.0754381398083379E-2</v>
      </c>
      <c r="K1048" t="str">
        <f t="shared" si="131"/>
        <v/>
      </c>
      <c r="L1048" t="str">
        <f t="shared" si="132"/>
        <v/>
      </c>
      <c r="M1048" t="str">
        <f t="shared" si="133"/>
        <v/>
      </c>
      <c r="N1048" t="str">
        <f t="shared" si="134"/>
        <v/>
      </c>
      <c r="O1048" t="str">
        <f t="shared" si="135"/>
        <v/>
      </c>
    </row>
    <row r="1049" spans="1:15" x14ac:dyDescent="0.25">
      <c r="A1049" s="1">
        <v>39588</v>
      </c>
      <c r="B1049" s="10">
        <v>126423.29</v>
      </c>
      <c r="C1049" s="10">
        <v>123574.03</v>
      </c>
      <c r="D1049" s="10">
        <v>127634.16</v>
      </c>
      <c r="E1049" s="10">
        <v>123119.35</v>
      </c>
      <c r="H1049">
        <f t="shared" si="128"/>
        <v>-2.2537461254172331E-2</v>
      </c>
      <c r="I1049">
        <f t="shared" si="129"/>
        <v>9.5779029322842213E-3</v>
      </c>
      <c r="J1049">
        <f t="shared" si="130"/>
        <v>-2.6133950477004619E-2</v>
      </c>
      <c r="K1049" t="str">
        <f t="shared" si="131"/>
        <v/>
      </c>
      <c r="L1049" t="str">
        <f t="shared" si="132"/>
        <v/>
      </c>
      <c r="M1049" t="str">
        <f t="shared" si="133"/>
        <v/>
      </c>
      <c r="N1049" t="str">
        <f t="shared" si="134"/>
        <v/>
      </c>
      <c r="O1049" t="str">
        <f t="shared" si="135"/>
        <v/>
      </c>
    </row>
    <row r="1050" spans="1:15" x14ac:dyDescent="0.25">
      <c r="A1050" s="1">
        <v>39589</v>
      </c>
      <c r="B1050" s="10">
        <v>133213.14000000001</v>
      </c>
      <c r="C1050" s="10">
        <v>124336.11</v>
      </c>
      <c r="D1050" s="10">
        <v>134809.26999999999</v>
      </c>
      <c r="E1050" s="10">
        <v>124336.11</v>
      </c>
      <c r="H1050">
        <f t="shared" si="128"/>
        <v>-6.6637795640880571E-2</v>
      </c>
      <c r="I1050">
        <f t="shared" si="129"/>
        <v>1.1981775971949826E-2</v>
      </c>
      <c r="J1050">
        <f t="shared" si="130"/>
        <v>-6.6637795640880571E-2</v>
      </c>
      <c r="K1050" t="str">
        <f t="shared" si="131"/>
        <v/>
      </c>
      <c r="L1050" t="str">
        <f t="shared" si="132"/>
        <v/>
      </c>
      <c r="M1050" t="str">
        <f t="shared" si="133"/>
        <v/>
      </c>
      <c r="N1050" t="str">
        <f t="shared" si="134"/>
        <v/>
      </c>
      <c r="O1050" t="str">
        <f t="shared" si="135"/>
        <v/>
      </c>
    </row>
    <row r="1051" spans="1:15" x14ac:dyDescent="0.25">
      <c r="A1051" s="1">
        <v>39590</v>
      </c>
      <c r="B1051" s="10">
        <v>131958.07</v>
      </c>
      <c r="C1051" s="10">
        <v>133110.1</v>
      </c>
      <c r="D1051" s="10">
        <v>133686.13</v>
      </c>
      <c r="E1051" s="10">
        <v>131343.76999999999</v>
      </c>
      <c r="H1051">
        <f t="shared" si="128"/>
        <v>8.7302731845046999E-3</v>
      </c>
      <c r="I1051">
        <f t="shared" si="129"/>
        <v>1.309552344922893E-2</v>
      </c>
      <c r="J1051">
        <f t="shared" si="130"/>
        <v>-4.6552666312869029E-3</v>
      </c>
      <c r="K1051" t="str">
        <f t="shared" si="131"/>
        <v/>
      </c>
      <c r="L1051" t="str">
        <f t="shared" si="132"/>
        <v/>
      </c>
      <c r="M1051" t="str">
        <f t="shared" si="133"/>
        <v/>
      </c>
      <c r="N1051" t="str">
        <f t="shared" si="134"/>
        <v/>
      </c>
      <c r="O1051" t="str">
        <f t="shared" si="135"/>
        <v/>
      </c>
    </row>
    <row r="1052" spans="1:15" x14ac:dyDescent="0.25">
      <c r="A1052" s="1">
        <v>39591</v>
      </c>
      <c r="B1052" s="10">
        <v>134910.12</v>
      </c>
      <c r="C1052" s="10">
        <v>133655.5</v>
      </c>
      <c r="D1052" s="10">
        <v>135858.54</v>
      </c>
      <c r="E1052" s="10">
        <v>132948.65</v>
      </c>
      <c r="H1052">
        <f t="shared" si="128"/>
        <v>-9.2996729971035474E-3</v>
      </c>
      <c r="I1052">
        <f t="shared" si="129"/>
        <v>7.0300137602725687E-3</v>
      </c>
      <c r="J1052">
        <f t="shared" si="130"/>
        <v>-1.4539087208580104E-2</v>
      </c>
      <c r="K1052" t="str">
        <f t="shared" si="131"/>
        <v/>
      </c>
      <c r="L1052" t="str">
        <f t="shared" si="132"/>
        <v/>
      </c>
      <c r="M1052" t="str">
        <f t="shared" si="133"/>
        <v/>
      </c>
      <c r="N1052" t="str">
        <f t="shared" si="134"/>
        <v/>
      </c>
      <c r="O1052" t="str">
        <f t="shared" si="135"/>
        <v/>
      </c>
    </row>
    <row r="1053" spans="1:15" x14ac:dyDescent="0.25">
      <c r="A1053" s="1">
        <v>39595</v>
      </c>
      <c r="B1053" s="10">
        <v>132335.82</v>
      </c>
      <c r="C1053" s="10">
        <v>134759.82</v>
      </c>
      <c r="D1053" s="10">
        <v>134759.82</v>
      </c>
      <c r="E1053" s="10">
        <v>132298.13</v>
      </c>
      <c r="H1053">
        <f t="shared" si="128"/>
        <v>1.8317036158464139E-2</v>
      </c>
      <c r="I1053">
        <f t="shared" si="129"/>
        <v>1.8317036158464139E-2</v>
      </c>
      <c r="J1053">
        <f t="shared" si="130"/>
        <v>-2.8480573135836185E-4</v>
      </c>
      <c r="K1053" t="str">
        <f t="shared" si="131"/>
        <v/>
      </c>
      <c r="L1053" t="str">
        <f t="shared" si="132"/>
        <v/>
      </c>
      <c r="M1053" t="str">
        <f t="shared" si="133"/>
        <v/>
      </c>
      <c r="N1053" t="str">
        <f t="shared" si="134"/>
        <v/>
      </c>
      <c r="O1053" t="str">
        <f t="shared" si="135"/>
        <v/>
      </c>
    </row>
    <row r="1054" spans="1:15" x14ac:dyDescent="0.25">
      <c r="A1054" s="1">
        <v>39596</v>
      </c>
      <c r="B1054" s="10">
        <v>131516.01</v>
      </c>
      <c r="C1054" s="10">
        <v>133569.48000000001</v>
      </c>
      <c r="D1054" s="10">
        <v>133618.63</v>
      </c>
      <c r="E1054" s="10">
        <v>131278.12</v>
      </c>
      <c r="H1054">
        <f t="shared" si="128"/>
        <v>1.5613840474631102E-2</v>
      </c>
      <c r="I1054">
        <f t="shared" si="129"/>
        <v>1.5987559233282767E-2</v>
      </c>
      <c r="J1054">
        <f t="shared" si="130"/>
        <v>-1.8088292064214473E-3</v>
      </c>
      <c r="K1054" t="str">
        <f t="shared" si="131"/>
        <v/>
      </c>
      <c r="L1054" t="str">
        <f t="shared" si="132"/>
        <v/>
      </c>
      <c r="M1054" t="str">
        <f t="shared" si="133"/>
        <v/>
      </c>
      <c r="N1054" t="str">
        <f t="shared" si="134"/>
        <v/>
      </c>
      <c r="O1054" t="str">
        <f t="shared" si="135"/>
        <v/>
      </c>
    </row>
    <row r="1055" spans="1:15" x14ac:dyDescent="0.25">
      <c r="A1055" s="1">
        <v>39597</v>
      </c>
      <c r="B1055" s="10">
        <v>128636.51</v>
      </c>
      <c r="C1055" s="10">
        <v>132260.46</v>
      </c>
      <c r="D1055" s="10">
        <v>132343.07</v>
      </c>
      <c r="E1055" s="10">
        <v>128251.05</v>
      </c>
      <c r="H1055">
        <f t="shared" si="128"/>
        <v>2.8172017415584394E-2</v>
      </c>
      <c r="I1055">
        <f t="shared" si="129"/>
        <v>2.8814214564745422E-2</v>
      </c>
      <c r="J1055">
        <f t="shared" si="130"/>
        <v>-2.99650542447083E-3</v>
      </c>
      <c r="K1055" t="str">
        <f t="shared" si="131"/>
        <v/>
      </c>
      <c r="L1055" t="str">
        <f t="shared" si="132"/>
        <v/>
      </c>
      <c r="M1055" t="str">
        <f t="shared" si="133"/>
        <v/>
      </c>
      <c r="N1055" t="str">
        <f t="shared" si="134"/>
        <v/>
      </c>
      <c r="O1055" t="str">
        <f t="shared" si="135"/>
        <v/>
      </c>
    </row>
    <row r="1056" spans="1:15" x14ac:dyDescent="0.25">
      <c r="A1056" s="1">
        <v>39598</v>
      </c>
      <c r="B1056" s="10">
        <v>128305.75</v>
      </c>
      <c r="C1056" s="10">
        <v>128607.98</v>
      </c>
      <c r="D1056" s="10">
        <v>128963.15</v>
      </c>
      <c r="E1056" s="10">
        <v>128165.25</v>
      </c>
      <c r="H1056">
        <f t="shared" si="128"/>
        <v>2.3555452503103425E-3</v>
      </c>
      <c r="I1056">
        <f t="shared" si="129"/>
        <v>5.1236986651026495E-3</v>
      </c>
      <c r="J1056">
        <f t="shared" si="130"/>
        <v>-1.0950405574184918E-3</v>
      </c>
      <c r="K1056" t="str">
        <f t="shared" si="131"/>
        <v/>
      </c>
      <c r="L1056" t="str">
        <f t="shared" si="132"/>
        <v/>
      </c>
      <c r="M1056" t="str">
        <f t="shared" si="133"/>
        <v/>
      </c>
      <c r="N1056" t="str">
        <f t="shared" si="134"/>
        <v/>
      </c>
      <c r="O1056" t="str">
        <f t="shared" si="135"/>
        <v/>
      </c>
    </row>
    <row r="1057" spans="1:15" x14ac:dyDescent="0.25">
      <c r="A1057" s="1">
        <v>39601</v>
      </c>
      <c r="B1057" s="10">
        <v>131388.31</v>
      </c>
      <c r="C1057" s="10">
        <v>130228.68</v>
      </c>
      <c r="D1057" s="10">
        <v>132723.37</v>
      </c>
      <c r="E1057" s="10">
        <v>129892.12</v>
      </c>
      <c r="H1057">
        <f t="shared" si="128"/>
        <v>-8.8259754615916952E-3</v>
      </c>
      <c r="I1057">
        <f t="shared" si="129"/>
        <v>1.0161177961722778E-2</v>
      </c>
      <c r="J1057">
        <f t="shared" si="130"/>
        <v>-1.1387542773021453E-2</v>
      </c>
      <c r="K1057" t="str">
        <f t="shared" si="131"/>
        <v/>
      </c>
      <c r="L1057" t="str">
        <f t="shared" si="132"/>
        <v/>
      </c>
      <c r="M1057" t="str">
        <f t="shared" si="133"/>
        <v/>
      </c>
      <c r="N1057" t="str">
        <f t="shared" si="134"/>
        <v/>
      </c>
      <c r="O1057" t="str">
        <f t="shared" si="135"/>
        <v/>
      </c>
    </row>
    <row r="1058" spans="1:15" x14ac:dyDescent="0.25">
      <c r="A1058" s="1">
        <v>39602</v>
      </c>
      <c r="B1058" s="10">
        <v>133303.18</v>
      </c>
      <c r="C1058" s="10">
        <v>130413.52</v>
      </c>
      <c r="D1058" s="10">
        <v>133989.71</v>
      </c>
      <c r="E1058" s="10">
        <v>130296.35</v>
      </c>
      <c r="H1058">
        <f t="shared" si="128"/>
        <v>-2.1677352333230093E-2</v>
      </c>
      <c r="I1058">
        <f t="shared" si="129"/>
        <v>5.1501397040940589E-3</v>
      </c>
      <c r="J1058">
        <f t="shared" si="130"/>
        <v>-2.2556326113150393E-2</v>
      </c>
      <c r="K1058" t="str">
        <f t="shared" si="131"/>
        <v/>
      </c>
      <c r="L1058" t="str">
        <f t="shared" si="132"/>
        <v/>
      </c>
      <c r="M1058" t="str">
        <f t="shared" si="133"/>
        <v/>
      </c>
      <c r="N1058" t="str">
        <f t="shared" si="134"/>
        <v/>
      </c>
      <c r="O1058" t="str">
        <f t="shared" si="135"/>
        <v/>
      </c>
    </row>
    <row r="1059" spans="1:15" x14ac:dyDescent="0.25">
      <c r="A1059" s="1">
        <v>39603</v>
      </c>
      <c r="B1059" s="10">
        <v>134125.45000000001</v>
      </c>
      <c r="C1059" s="10">
        <v>134855.42000000001</v>
      </c>
      <c r="D1059" s="10">
        <v>135072.1</v>
      </c>
      <c r="E1059" s="10">
        <v>131857.32</v>
      </c>
      <c r="H1059">
        <f t="shared" si="128"/>
        <v>5.4424421316014993E-3</v>
      </c>
      <c r="I1059">
        <f t="shared" si="129"/>
        <v>7.0579446331773266E-3</v>
      </c>
      <c r="J1059">
        <f t="shared" si="130"/>
        <v>-1.6910511763427505E-2</v>
      </c>
      <c r="K1059" t="str">
        <f t="shared" si="131"/>
        <v/>
      </c>
      <c r="L1059" t="str">
        <f t="shared" si="132"/>
        <v/>
      </c>
      <c r="M1059" t="str">
        <f t="shared" si="133"/>
        <v/>
      </c>
      <c r="N1059" t="str">
        <f t="shared" si="134"/>
        <v/>
      </c>
      <c r="O1059" t="str">
        <f t="shared" si="135"/>
        <v/>
      </c>
    </row>
    <row r="1060" spans="1:15" x14ac:dyDescent="0.25">
      <c r="A1060" s="1">
        <v>39604</v>
      </c>
      <c r="B1060" s="10">
        <v>130382.46</v>
      </c>
      <c r="C1060" s="10">
        <v>133888.01</v>
      </c>
      <c r="D1060" s="10">
        <v>134894.92000000001</v>
      </c>
      <c r="E1060" s="10">
        <v>128257.41</v>
      </c>
      <c r="H1060">
        <f t="shared" si="128"/>
        <v>2.6886668651596279E-2</v>
      </c>
      <c r="I1060">
        <f t="shared" si="129"/>
        <v>3.4609409885348219E-2</v>
      </c>
      <c r="J1060">
        <f t="shared" si="130"/>
        <v>-1.6298588015596582E-2</v>
      </c>
      <c r="K1060" t="str">
        <f t="shared" si="131"/>
        <v/>
      </c>
      <c r="L1060" t="str">
        <f t="shared" si="132"/>
        <v/>
      </c>
      <c r="M1060" t="str">
        <f t="shared" si="133"/>
        <v/>
      </c>
      <c r="N1060" t="str">
        <f t="shared" si="134"/>
        <v/>
      </c>
      <c r="O1060" t="str">
        <f t="shared" si="135"/>
        <v/>
      </c>
    </row>
    <row r="1061" spans="1:15" x14ac:dyDescent="0.25">
      <c r="A1061" s="1">
        <v>39605</v>
      </c>
      <c r="B1061" s="10">
        <v>136709.98000000001</v>
      </c>
      <c r="C1061" s="10">
        <v>134535.95000000001</v>
      </c>
      <c r="D1061" s="10">
        <v>137012.85999999999</v>
      </c>
      <c r="E1061" s="10">
        <v>132816.99</v>
      </c>
      <c r="H1061">
        <f t="shared" si="128"/>
        <v>-1.5902496657522747E-2</v>
      </c>
      <c r="I1061">
        <f t="shared" si="129"/>
        <v>2.2154929727880024E-3</v>
      </c>
      <c r="J1061">
        <f t="shared" si="130"/>
        <v>-2.8476267789666942E-2</v>
      </c>
      <c r="K1061" t="str">
        <f t="shared" si="131"/>
        <v/>
      </c>
      <c r="L1061" t="str">
        <f t="shared" si="132"/>
        <v/>
      </c>
      <c r="M1061" t="str">
        <f t="shared" si="133"/>
        <v/>
      </c>
      <c r="N1061" t="str">
        <f t="shared" si="134"/>
        <v/>
      </c>
      <c r="O1061" t="str">
        <f t="shared" si="135"/>
        <v/>
      </c>
    </row>
    <row r="1062" spans="1:15" x14ac:dyDescent="0.25">
      <c r="A1062" s="1">
        <v>39608</v>
      </c>
      <c r="B1062" s="10">
        <v>136812.62</v>
      </c>
      <c r="C1062" s="10">
        <v>136478.22</v>
      </c>
      <c r="D1062" s="10">
        <v>138096.59</v>
      </c>
      <c r="E1062" s="10">
        <v>136353.96</v>
      </c>
      <c r="H1062">
        <f t="shared" si="128"/>
        <v>-2.4442189616717958E-3</v>
      </c>
      <c r="I1062">
        <f t="shared" si="129"/>
        <v>9.3848798451487969E-3</v>
      </c>
      <c r="J1062">
        <f t="shared" si="130"/>
        <v>-3.3524685076566918E-3</v>
      </c>
      <c r="K1062" t="str">
        <f t="shared" si="131"/>
        <v/>
      </c>
      <c r="L1062" t="str">
        <f t="shared" si="132"/>
        <v/>
      </c>
      <c r="M1062" t="str">
        <f t="shared" si="133"/>
        <v/>
      </c>
      <c r="N1062" t="str">
        <f t="shared" si="134"/>
        <v/>
      </c>
      <c r="O1062" t="str">
        <f t="shared" si="135"/>
        <v/>
      </c>
    </row>
    <row r="1063" spans="1:15" x14ac:dyDescent="0.25">
      <c r="A1063" s="1">
        <v>39609</v>
      </c>
      <c r="B1063" s="10">
        <v>136393.39000000001</v>
      </c>
      <c r="C1063" s="10">
        <v>139884.37</v>
      </c>
      <c r="D1063" s="10">
        <v>140311.63</v>
      </c>
      <c r="E1063" s="10">
        <v>134862.81</v>
      </c>
      <c r="H1063">
        <f t="shared" si="128"/>
        <v>2.5594935355738091E-2</v>
      </c>
      <c r="I1063">
        <f t="shared" si="129"/>
        <v>2.8727491852794218E-2</v>
      </c>
      <c r="J1063">
        <f t="shared" si="130"/>
        <v>-1.1221804810335856E-2</v>
      </c>
      <c r="K1063" t="str">
        <f t="shared" si="131"/>
        <v/>
      </c>
      <c r="L1063" t="str">
        <f t="shared" si="132"/>
        <v/>
      </c>
      <c r="M1063" t="str">
        <f t="shared" si="133"/>
        <v/>
      </c>
      <c r="N1063" t="str">
        <f t="shared" si="134"/>
        <v/>
      </c>
      <c r="O1063" t="str">
        <f t="shared" si="135"/>
        <v/>
      </c>
    </row>
    <row r="1064" spans="1:15" x14ac:dyDescent="0.25">
      <c r="A1064" s="1">
        <v>39610</v>
      </c>
      <c r="B1064" s="10">
        <v>137581.96</v>
      </c>
      <c r="C1064" s="10">
        <v>137420.95000000001</v>
      </c>
      <c r="D1064" s="10">
        <v>138087.23000000001</v>
      </c>
      <c r="E1064" s="10">
        <v>136244.34</v>
      </c>
      <c r="H1064">
        <f t="shared" si="128"/>
        <v>-1.1702842436608352E-3</v>
      </c>
      <c r="I1064">
        <f t="shared" si="129"/>
        <v>3.6725018309087254E-3</v>
      </c>
      <c r="J1064">
        <f t="shared" si="130"/>
        <v>-9.7223502267302919E-3</v>
      </c>
      <c r="K1064" t="str">
        <f t="shared" si="131"/>
        <v/>
      </c>
      <c r="L1064" t="str">
        <f t="shared" si="132"/>
        <v/>
      </c>
      <c r="M1064" t="str">
        <f t="shared" si="133"/>
        <v/>
      </c>
      <c r="N1064" t="str">
        <f t="shared" si="134"/>
        <v/>
      </c>
      <c r="O1064" t="str">
        <f t="shared" si="135"/>
        <v/>
      </c>
    </row>
    <row r="1065" spans="1:15" x14ac:dyDescent="0.25">
      <c r="A1065" s="1">
        <v>39611</v>
      </c>
      <c r="B1065" s="10">
        <v>137155.51</v>
      </c>
      <c r="C1065" s="10">
        <v>135560.44</v>
      </c>
      <c r="D1065" s="10">
        <v>137512.82999999999</v>
      </c>
      <c r="E1065" s="10">
        <v>135346.14000000001</v>
      </c>
      <c r="H1065">
        <f t="shared" si="128"/>
        <v>-1.1629645794033361E-2</v>
      </c>
      <c r="I1065">
        <f t="shared" si="129"/>
        <v>2.6052179748372595E-3</v>
      </c>
      <c r="J1065">
        <f t="shared" si="130"/>
        <v>-1.3192105807488086E-2</v>
      </c>
      <c r="K1065" t="str">
        <f t="shared" si="131"/>
        <v/>
      </c>
      <c r="L1065" t="str">
        <f t="shared" si="132"/>
        <v/>
      </c>
      <c r="M1065" t="str">
        <f t="shared" si="133"/>
        <v/>
      </c>
      <c r="N1065" t="str">
        <f t="shared" si="134"/>
        <v/>
      </c>
      <c r="O1065" t="str">
        <f t="shared" si="135"/>
        <v/>
      </c>
    </row>
    <row r="1066" spans="1:15" x14ac:dyDescent="0.25">
      <c r="A1066" s="1">
        <v>39612</v>
      </c>
      <c r="B1066" s="10">
        <v>133566.92000000001</v>
      </c>
      <c r="C1066" s="10">
        <v>136978.64000000001</v>
      </c>
      <c r="D1066" s="10">
        <v>137047.81</v>
      </c>
      <c r="E1066" s="10">
        <v>133208.1</v>
      </c>
      <c r="H1066">
        <f t="shared" si="128"/>
        <v>2.5543150953843963E-2</v>
      </c>
      <c r="I1066">
        <f t="shared" si="129"/>
        <v>2.6061018701337035E-2</v>
      </c>
      <c r="J1066">
        <f t="shared" si="130"/>
        <v>-2.6864436194231622E-3</v>
      </c>
      <c r="K1066" t="str">
        <f t="shared" si="131"/>
        <v/>
      </c>
      <c r="L1066" t="str">
        <f t="shared" si="132"/>
        <v/>
      </c>
      <c r="M1066" t="str">
        <f t="shared" si="133"/>
        <v/>
      </c>
      <c r="N1066" t="str">
        <f t="shared" si="134"/>
        <v/>
      </c>
      <c r="O1066" t="str">
        <f t="shared" si="135"/>
        <v/>
      </c>
    </row>
    <row r="1067" spans="1:15" x14ac:dyDescent="0.25">
      <c r="A1067" s="1">
        <v>39615</v>
      </c>
      <c r="B1067" s="10">
        <v>131679</v>
      </c>
      <c r="C1067" s="10">
        <v>134929.9</v>
      </c>
      <c r="D1067" s="10">
        <v>134929.9</v>
      </c>
      <c r="E1067" s="10">
        <v>131194.79999999999</v>
      </c>
      <c r="H1067">
        <f t="shared" si="128"/>
        <v>2.4688067193705754E-2</v>
      </c>
      <c r="I1067">
        <f t="shared" si="129"/>
        <v>2.4688067193705754E-2</v>
      </c>
      <c r="J1067">
        <f t="shared" si="130"/>
        <v>-3.6771239149751E-3</v>
      </c>
      <c r="K1067" t="str">
        <f t="shared" si="131"/>
        <v/>
      </c>
      <c r="L1067" t="str">
        <f t="shared" si="132"/>
        <v/>
      </c>
      <c r="M1067" t="str">
        <f t="shared" si="133"/>
        <v/>
      </c>
      <c r="N1067" t="str">
        <f t="shared" si="134"/>
        <v/>
      </c>
      <c r="O1067" t="str">
        <f t="shared" si="135"/>
        <v/>
      </c>
    </row>
    <row r="1068" spans="1:15" x14ac:dyDescent="0.25">
      <c r="A1068" s="1">
        <v>39616</v>
      </c>
      <c r="B1068" s="10">
        <v>131714.20000000001</v>
      </c>
      <c r="C1068" s="10">
        <v>131489.19</v>
      </c>
      <c r="D1068" s="10">
        <v>132017.1</v>
      </c>
      <c r="E1068" s="10">
        <v>129971.69</v>
      </c>
      <c r="H1068">
        <f t="shared" si="128"/>
        <v>-1.7083199837224505E-3</v>
      </c>
      <c r="I1068">
        <f t="shared" si="129"/>
        <v>2.2996761169258306E-3</v>
      </c>
      <c r="J1068">
        <f t="shared" si="130"/>
        <v>-1.3229477155841995E-2</v>
      </c>
      <c r="K1068" t="str">
        <f t="shared" si="131"/>
        <v/>
      </c>
      <c r="L1068" t="str">
        <f t="shared" si="132"/>
        <v/>
      </c>
      <c r="M1068" t="str">
        <f t="shared" si="133"/>
        <v/>
      </c>
      <c r="N1068" t="str">
        <f t="shared" si="134"/>
        <v/>
      </c>
      <c r="O1068" t="str">
        <f t="shared" si="135"/>
        <v/>
      </c>
    </row>
    <row r="1069" spans="1:15" x14ac:dyDescent="0.25">
      <c r="A1069" s="1">
        <v>39617</v>
      </c>
      <c r="B1069" s="10">
        <v>133093.16</v>
      </c>
      <c r="C1069" s="10">
        <v>132127.51</v>
      </c>
      <c r="D1069" s="10">
        <v>133818.32</v>
      </c>
      <c r="E1069" s="10">
        <v>131432.4</v>
      </c>
      <c r="H1069">
        <f t="shared" si="128"/>
        <v>-7.2554442316945522E-3</v>
      </c>
      <c r="I1069">
        <f t="shared" si="129"/>
        <v>5.4485144090050674E-3</v>
      </c>
      <c r="J1069">
        <f t="shared" si="130"/>
        <v>-1.2478176940122321E-2</v>
      </c>
      <c r="K1069" t="str">
        <f t="shared" si="131"/>
        <v/>
      </c>
      <c r="L1069" t="str">
        <f t="shared" si="132"/>
        <v/>
      </c>
      <c r="M1069" t="str">
        <f t="shared" si="133"/>
        <v/>
      </c>
      <c r="N1069" t="str">
        <f t="shared" si="134"/>
        <v/>
      </c>
      <c r="O1069" t="str">
        <f t="shared" si="135"/>
        <v/>
      </c>
    </row>
    <row r="1070" spans="1:15" x14ac:dyDescent="0.25">
      <c r="A1070" s="1">
        <v>39618</v>
      </c>
      <c r="B1070" s="10">
        <v>131537.13</v>
      </c>
      <c r="C1070" s="10">
        <v>133273.16</v>
      </c>
      <c r="D1070" s="10">
        <v>133666.79</v>
      </c>
      <c r="E1070" s="10">
        <v>131247.67000000001</v>
      </c>
      <c r="H1070">
        <f t="shared" si="128"/>
        <v>1.3198022489923522E-2</v>
      </c>
      <c r="I1070">
        <f t="shared" si="129"/>
        <v>1.619056155474885E-2</v>
      </c>
      <c r="J1070">
        <f t="shared" si="130"/>
        <v>-2.2005953756174534E-3</v>
      </c>
      <c r="K1070" t="str">
        <f t="shared" si="131"/>
        <v/>
      </c>
      <c r="L1070" t="str">
        <f t="shared" si="132"/>
        <v/>
      </c>
      <c r="M1070" t="str">
        <f t="shared" si="133"/>
        <v/>
      </c>
      <c r="N1070" t="str">
        <f t="shared" si="134"/>
        <v/>
      </c>
      <c r="O1070" t="str">
        <f t="shared" si="135"/>
        <v/>
      </c>
    </row>
    <row r="1071" spans="1:15" x14ac:dyDescent="0.25">
      <c r="A1071" s="1">
        <v>39619</v>
      </c>
      <c r="B1071" s="10">
        <v>132791.94</v>
      </c>
      <c r="C1071" s="10">
        <v>133069.29999999999</v>
      </c>
      <c r="D1071" s="10">
        <v>135097.03</v>
      </c>
      <c r="E1071" s="10">
        <v>132296.79</v>
      </c>
      <c r="H1071">
        <f t="shared" si="128"/>
        <v>2.088680984704272E-3</v>
      </c>
      <c r="I1071">
        <f t="shared" si="129"/>
        <v>1.7358658966801777E-2</v>
      </c>
      <c r="J1071">
        <f t="shared" si="130"/>
        <v>-3.7287654657353064E-3</v>
      </c>
      <c r="K1071" t="str">
        <f t="shared" si="131"/>
        <v/>
      </c>
      <c r="L1071" t="str">
        <f t="shared" si="132"/>
        <v/>
      </c>
      <c r="M1071" t="str">
        <f t="shared" si="133"/>
        <v/>
      </c>
      <c r="N1071" t="str">
        <f t="shared" si="134"/>
        <v/>
      </c>
      <c r="O1071" t="str">
        <f t="shared" si="135"/>
        <v/>
      </c>
    </row>
    <row r="1072" spans="1:15" x14ac:dyDescent="0.25">
      <c r="A1072" s="1">
        <v>39622</v>
      </c>
      <c r="B1072" s="10">
        <v>132078.54</v>
      </c>
      <c r="C1072" s="10">
        <v>132892.85999999999</v>
      </c>
      <c r="D1072" s="10">
        <v>133615.16</v>
      </c>
      <c r="E1072" s="10">
        <v>131468.07</v>
      </c>
      <c r="H1072">
        <f t="shared" si="128"/>
        <v>6.1654224827134563E-3</v>
      </c>
      <c r="I1072">
        <f t="shared" si="129"/>
        <v>1.1634138293775687E-2</v>
      </c>
      <c r="J1072">
        <f t="shared" si="130"/>
        <v>-4.6220226238116169E-3</v>
      </c>
      <c r="K1072" t="str">
        <f t="shared" si="131"/>
        <v/>
      </c>
      <c r="L1072" t="str">
        <f t="shared" si="132"/>
        <v/>
      </c>
      <c r="M1072" t="str">
        <f t="shared" si="133"/>
        <v/>
      </c>
      <c r="N1072" t="str">
        <f t="shared" si="134"/>
        <v/>
      </c>
      <c r="O1072" t="str">
        <f t="shared" si="135"/>
        <v/>
      </c>
    </row>
    <row r="1073" spans="1:15" x14ac:dyDescent="0.25">
      <c r="A1073" s="1">
        <v>39623</v>
      </c>
      <c r="B1073" s="10">
        <v>132011.12</v>
      </c>
      <c r="C1073" s="10">
        <v>132891.22</v>
      </c>
      <c r="D1073" s="10">
        <v>134358.21</v>
      </c>
      <c r="E1073" s="10">
        <v>131362.85999999999</v>
      </c>
      <c r="H1073">
        <f t="shared" si="128"/>
        <v>6.6668626097559081E-3</v>
      </c>
      <c r="I1073">
        <f t="shared" si="129"/>
        <v>1.7779487061392985E-2</v>
      </c>
      <c r="J1073">
        <f t="shared" si="130"/>
        <v>-4.9106469212594206E-3</v>
      </c>
      <c r="K1073" t="str">
        <f t="shared" si="131"/>
        <v/>
      </c>
      <c r="L1073" t="str">
        <f t="shared" si="132"/>
        <v/>
      </c>
      <c r="M1073" t="str">
        <f t="shared" si="133"/>
        <v/>
      </c>
      <c r="N1073" t="str">
        <f t="shared" si="134"/>
        <v/>
      </c>
      <c r="O1073" t="str">
        <f t="shared" si="135"/>
        <v/>
      </c>
    </row>
    <row r="1074" spans="1:15" x14ac:dyDescent="0.25">
      <c r="A1074" s="1">
        <v>39624</v>
      </c>
      <c r="B1074" s="10">
        <v>128488.57</v>
      </c>
      <c r="C1074" s="10">
        <v>130419.19</v>
      </c>
      <c r="D1074" s="10">
        <v>130502.35</v>
      </c>
      <c r="E1074" s="10">
        <v>127739.25</v>
      </c>
      <c r="H1074">
        <f t="shared" si="128"/>
        <v>1.5025616675475417E-2</v>
      </c>
      <c r="I1074">
        <f t="shared" si="129"/>
        <v>1.5672833778132889E-2</v>
      </c>
      <c r="J1074">
        <f t="shared" si="130"/>
        <v>-5.8318027821463447E-3</v>
      </c>
      <c r="K1074" t="str">
        <f t="shared" si="131"/>
        <v/>
      </c>
      <c r="L1074" t="str">
        <f t="shared" si="132"/>
        <v/>
      </c>
      <c r="M1074" t="str">
        <f t="shared" si="133"/>
        <v/>
      </c>
      <c r="N1074" t="str">
        <f t="shared" si="134"/>
        <v/>
      </c>
      <c r="O1074" t="str">
        <f t="shared" si="135"/>
        <v/>
      </c>
    </row>
    <row r="1075" spans="1:15" x14ac:dyDescent="0.25">
      <c r="A1075" s="1">
        <v>39625</v>
      </c>
      <c r="B1075" s="10">
        <v>135952.53</v>
      </c>
      <c r="C1075" s="10">
        <v>132412.79999999999</v>
      </c>
      <c r="D1075" s="10">
        <v>136677.66</v>
      </c>
      <c r="E1075" s="10">
        <v>132316.75</v>
      </c>
      <c r="H1075">
        <f t="shared" si="128"/>
        <v>-2.6036514362770657E-2</v>
      </c>
      <c r="I1075">
        <f t="shared" si="129"/>
        <v>5.3336999318807088E-3</v>
      </c>
      <c r="J1075">
        <f t="shared" si="130"/>
        <v>-2.6743010961252422E-2</v>
      </c>
      <c r="K1075" t="str">
        <f t="shared" si="131"/>
        <v/>
      </c>
      <c r="L1075" t="str">
        <f t="shared" si="132"/>
        <v/>
      </c>
      <c r="M1075" t="str">
        <f t="shared" si="133"/>
        <v/>
      </c>
      <c r="N1075" t="str">
        <f t="shared" si="134"/>
        <v/>
      </c>
      <c r="O1075" t="str">
        <f t="shared" si="135"/>
        <v/>
      </c>
    </row>
    <row r="1076" spans="1:15" x14ac:dyDescent="0.25">
      <c r="A1076" s="1">
        <v>39626</v>
      </c>
      <c r="B1076" s="10">
        <v>134204.99</v>
      </c>
      <c r="C1076" s="10">
        <v>135370.32</v>
      </c>
      <c r="D1076" s="10">
        <v>136320.87</v>
      </c>
      <c r="E1076" s="10">
        <v>134110.84</v>
      </c>
      <c r="H1076">
        <f t="shared" si="128"/>
        <v>8.6832091712836235E-3</v>
      </c>
      <c r="I1076">
        <f t="shared" si="129"/>
        <v>1.5766030756382499E-2</v>
      </c>
      <c r="J1076">
        <f t="shared" si="130"/>
        <v>-7.0153874308243047E-4</v>
      </c>
      <c r="K1076" t="str">
        <f t="shared" si="131"/>
        <v/>
      </c>
      <c r="L1076" t="str">
        <f t="shared" si="132"/>
        <v/>
      </c>
      <c r="M1076" t="str">
        <f t="shared" si="133"/>
        <v/>
      </c>
      <c r="N1076" t="str">
        <f t="shared" si="134"/>
        <v/>
      </c>
      <c r="O1076" t="str">
        <f t="shared" si="135"/>
        <v/>
      </c>
    </row>
    <row r="1077" spans="1:15" x14ac:dyDescent="0.25">
      <c r="A1077" s="1">
        <v>39629</v>
      </c>
      <c r="B1077" s="10">
        <v>133637.51</v>
      </c>
      <c r="C1077" s="10">
        <v>133837.57</v>
      </c>
      <c r="D1077" s="10">
        <v>134307.99</v>
      </c>
      <c r="E1077" s="10">
        <v>132764.01</v>
      </c>
      <c r="H1077">
        <f t="shared" si="128"/>
        <v>1.4970347771370296E-3</v>
      </c>
      <c r="I1077">
        <f t="shared" si="129"/>
        <v>5.0171542406018954E-3</v>
      </c>
      <c r="J1077">
        <f t="shared" si="130"/>
        <v>-6.5363384875998243E-3</v>
      </c>
      <c r="K1077" t="str">
        <f t="shared" si="131"/>
        <v/>
      </c>
      <c r="L1077" t="str">
        <f t="shared" si="132"/>
        <v/>
      </c>
      <c r="M1077" t="str">
        <f t="shared" si="133"/>
        <v/>
      </c>
      <c r="N1077" t="str">
        <f t="shared" si="134"/>
        <v/>
      </c>
      <c r="O1077" t="str">
        <f t="shared" si="135"/>
        <v/>
      </c>
    </row>
    <row r="1078" spans="1:15" x14ac:dyDescent="0.25">
      <c r="A1078" s="1">
        <v>39630</v>
      </c>
      <c r="B1078" s="10">
        <v>133081.87</v>
      </c>
      <c r="C1078" s="10">
        <v>136863.21</v>
      </c>
      <c r="D1078" s="10">
        <v>137454.65</v>
      </c>
      <c r="E1078" s="10">
        <v>132986.62</v>
      </c>
      <c r="H1078">
        <f t="shared" si="128"/>
        <v>2.8413637409813841E-2</v>
      </c>
      <c r="I1078">
        <f t="shared" si="129"/>
        <v>3.2857819025236212E-2</v>
      </c>
      <c r="J1078">
        <f t="shared" si="130"/>
        <v>-7.1572483915349761E-4</v>
      </c>
      <c r="K1078" t="str">
        <f t="shared" si="131"/>
        <v/>
      </c>
      <c r="L1078" t="str">
        <f t="shared" si="132"/>
        <v/>
      </c>
      <c r="M1078" t="str">
        <f t="shared" si="133"/>
        <v/>
      </c>
      <c r="N1078" t="str">
        <f t="shared" si="134"/>
        <v/>
      </c>
      <c r="O1078" t="str">
        <f t="shared" si="135"/>
        <v/>
      </c>
    </row>
    <row r="1079" spans="1:15" x14ac:dyDescent="0.25">
      <c r="A1079" s="1">
        <v>39631</v>
      </c>
      <c r="B1079" s="10">
        <v>136537.93</v>
      </c>
      <c r="C1079" s="10">
        <v>132886.68</v>
      </c>
      <c r="D1079" s="10">
        <v>136940.09</v>
      </c>
      <c r="E1079" s="10">
        <v>132677.62</v>
      </c>
      <c r="H1079">
        <f t="shared" si="128"/>
        <v>-2.6741653399901422E-2</v>
      </c>
      <c r="I1079">
        <f t="shared" si="129"/>
        <v>2.945408649450032E-3</v>
      </c>
      <c r="J1079">
        <f t="shared" si="130"/>
        <v>-2.8272803022573956E-2</v>
      </c>
      <c r="K1079" t="str">
        <f t="shared" si="131"/>
        <v/>
      </c>
      <c r="L1079" t="str">
        <f t="shared" si="132"/>
        <v/>
      </c>
      <c r="M1079" t="str">
        <f t="shared" si="133"/>
        <v/>
      </c>
      <c r="N1079" t="str">
        <f t="shared" si="134"/>
        <v/>
      </c>
      <c r="O1079" t="str">
        <f t="shared" si="135"/>
        <v/>
      </c>
    </row>
    <row r="1080" spans="1:15" x14ac:dyDescent="0.25">
      <c r="A1080" s="1">
        <v>39632</v>
      </c>
      <c r="B1080" s="10">
        <v>134594.85</v>
      </c>
      <c r="C1080" s="10">
        <v>135424.04</v>
      </c>
      <c r="D1080" s="10">
        <v>136148.46</v>
      </c>
      <c r="E1080" s="10">
        <v>134424.10999999999</v>
      </c>
      <c r="H1080">
        <f t="shared" si="128"/>
        <v>6.1606369040123621E-3</v>
      </c>
      <c r="I1080">
        <f t="shared" si="129"/>
        <v>1.1542863638541734E-2</v>
      </c>
      <c r="J1080">
        <f t="shared" si="130"/>
        <v>-1.2685477936192902E-3</v>
      </c>
      <c r="K1080" t="str">
        <f t="shared" si="131"/>
        <v/>
      </c>
      <c r="L1080" t="str">
        <f t="shared" si="132"/>
        <v/>
      </c>
      <c r="M1080" t="str">
        <f t="shared" si="133"/>
        <v/>
      </c>
      <c r="N1080" t="str">
        <f t="shared" si="134"/>
        <v/>
      </c>
      <c r="O1080" t="str">
        <f t="shared" si="135"/>
        <v/>
      </c>
    </row>
    <row r="1081" spans="1:15" x14ac:dyDescent="0.25">
      <c r="A1081" s="1">
        <v>39636</v>
      </c>
      <c r="B1081" s="10">
        <v>136252.13</v>
      </c>
      <c r="C1081" s="10">
        <v>135175.78</v>
      </c>
      <c r="D1081" s="10">
        <v>137491.57999999999</v>
      </c>
      <c r="E1081" s="10">
        <v>133578.71</v>
      </c>
      <c r="H1081">
        <f t="shared" si="128"/>
        <v>-7.8996930176431501E-3</v>
      </c>
      <c r="I1081">
        <f t="shared" si="129"/>
        <v>9.0967385243811982E-3</v>
      </c>
      <c r="J1081">
        <f t="shared" si="130"/>
        <v>-1.9621124455082017E-2</v>
      </c>
      <c r="K1081" t="str">
        <f t="shared" si="131"/>
        <v/>
      </c>
      <c r="L1081" t="str">
        <f t="shared" si="132"/>
        <v/>
      </c>
      <c r="M1081" t="str">
        <f t="shared" si="133"/>
        <v/>
      </c>
      <c r="N1081" t="str">
        <f t="shared" si="134"/>
        <v/>
      </c>
      <c r="O1081" t="str">
        <f t="shared" si="135"/>
        <v/>
      </c>
    </row>
    <row r="1082" spans="1:15" x14ac:dyDescent="0.25">
      <c r="A1082" s="1">
        <v>39637</v>
      </c>
      <c r="B1082" s="10">
        <v>131108.67000000001</v>
      </c>
      <c r="C1082" s="10">
        <v>135094.45000000001</v>
      </c>
      <c r="D1082" s="10">
        <v>135730.32999999999</v>
      </c>
      <c r="E1082" s="10">
        <v>131108.67000000001</v>
      </c>
      <c r="H1082">
        <f t="shared" si="128"/>
        <v>3.040058296678616E-2</v>
      </c>
      <c r="I1082">
        <f t="shared" si="129"/>
        <v>3.5250605471018659E-2</v>
      </c>
      <c r="J1082">
        <f t="shared" si="130"/>
        <v>0</v>
      </c>
      <c r="K1082" t="str">
        <f t="shared" si="131"/>
        <v/>
      </c>
      <c r="L1082" t="str">
        <f t="shared" si="132"/>
        <v/>
      </c>
      <c r="M1082" t="str">
        <f t="shared" si="133"/>
        <v/>
      </c>
      <c r="N1082" t="str">
        <f t="shared" si="134"/>
        <v/>
      </c>
      <c r="O1082" t="str">
        <f t="shared" si="135"/>
        <v/>
      </c>
    </row>
    <row r="1083" spans="1:15" x14ac:dyDescent="0.25">
      <c r="A1083" s="1">
        <v>39638</v>
      </c>
      <c r="B1083" s="10">
        <v>136207.84</v>
      </c>
      <c r="C1083" s="10">
        <v>130650.33</v>
      </c>
      <c r="D1083" s="10">
        <v>136207.84</v>
      </c>
      <c r="E1083" s="10">
        <v>130241.59</v>
      </c>
      <c r="H1083">
        <f t="shared" si="128"/>
        <v>-4.0801689535639007E-2</v>
      </c>
      <c r="I1083">
        <f t="shared" si="129"/>
        <v>0</v>
      </c>
      <c r="J1083">
        <f t="shared" si="130"/>
        <v>-4.3802544699335977E-2</v>
      </c>
      <c r="K1083" t="str">
        <f t="shared" si="131"/>
        <v/>
      </c>
      <c r="L1083" t="str">
        <f t="shared" si="132"/>
        <v/>
      </c>
      <c r="M1083" t="str">
        <f t="shared" si="133"/>
        <v/>
      </c>
      <c r="N1083" t="str">
        <f t="shared" si="134"/>
        <v/>
      </c>
      <c r="O1083" t="str">
        <f t="shared" si="135"/>
        <v/>
      </c>
    </row>
    <row r="1084" spans="1:15" x14ac:dyDescent="0.25">
      <c r="A1084" s="1">
        <v>39639</v>
      </c>
      <c r="B1084" s="10">
        <v>136194.07</v>
      </c>
      <c r="C1084" s="10">
        <v>136187.99</v>
      </c>
      <c r="D1084" s="10">
        <v>136928.29999999999</v>
      </c>
      <c r="E1084" s="10">
        <v>134789.74</v>
      </c>
      <c r="H1084">
        <f t="shared" si="128"/>
        <v>-4.4642178620657447E-5</v>
      </c>
      <c r="I1084">
        <f t="shared" si="129"/>
        <v>5.3910570408828296E-3</v>
      </c>
      <c r="J1084">
        <f t="shared" si="130"/>
        <v>-1.031124189180932E-2</v>
      </c>
      <c r="K1084" t="str">
        <f t="shared" si="131"/>
        <v/>
      </c>
      <c r="L1084" t="str">
        <f t="shared" si="132"/>
        <v/>
      </c>
      <c r="M1084" t="str">
        <f t="shared" si="133"/>
        <v/>
      </c>
      <c r="N1084" t="str">
        <f t="shared" si="134"/>
        <v/>
      </c>
      <c r="O1084" t="str">
        <f t="shared" si="135"/>
        <v/>
      </c>
    </row>
    <row r="1085" spans="1:15" x14ac:dyDescent="0.25">
      <c r="A1085" s="1">
        <v>39640</v>
      </c>
      <c r="B1085" s="10">
        <v>137597.71</v>
      </c>
      <c r="C1085" s="10">
        <v>139639.34</v>
      </c>
      <c r="D1085" s="10">
        <v>140257.73000000001</v>
      </c>
      <c r="E1085" s="10">
        <v>136068.01</v>
      </c>
      <c r="H1085">
        <f t="shared" si="128"/>
        <v>1.4837674260712586E-2</v>
      </c>
      <c r="I1085">
        <f t="shared" si="129"/>
        <v>1.9331862427071078E-2</v>
      </c>
      <c r="J1085">
        <f t="shared" si="130"/>
        <v>-1.1117190831155477E-2</v>
      </c>
      <c r="K1085" t="str">
        <f t="shared" si="131"/>
        <v/>
      </c>
      <c r="L1085" t="str">
        <f t="shared" si="132"/>
        <v/>
      </c>
      <c r="M1085" t="str">
        <f t="shared" si="133"/>
        <v/>
      </c>
      <c r="N1085" t="str">
        <f t="shared" si="134"/>
        <v/>
      </c>
      <c r="O1085" t="str">
        <f t="shared" si="135"/>
        <v/>
      </c>
    </row>
    <row r="1086" spans="1:15" x14ac:dyDescent="0.25">
      <c r="A1086" s="1">
        <v>39643</v>
      </c>
      <c r="B1086" s="10">
        <v>138570.34</v>
      </c>
      <c r="C1086" s="10">
        <v>137093.32</v>
      </c>
      <c r="D1086" s="10">
        <v>138844.79</v>
      </c>
      <c r="E1086" s="10">
        <v>137093.32</v>
      </c>
      <c r="H1086">
        <f t="shared" si="128"/>
        <v>-1.0658990950011327E-2</v>
      </c>
      <c r="I1086">
        <f t="shared" si="129"/>
        <v>1.9805825691125989E-3</v>
      </c>
      <c r="J1086">
        <f t="shared" si="130"/>
        <v>-1.0658990950011327E-2</v>
      </c>
      <c r="K1086" t="str">
        <f t="shared" si="131"/>
        <v/>
      </c>
      <c r="L1086" t="str">
        <f t="shared" si="132"/>
        <v/>
      </c>
      <c r="M1086" t="str">
        <f t="shared" si="133"/>
        <v/>
      </c>
      <c r="N1086" t="str">
        <f t="shared" si="134"/>
        <v/>
      </c>
      <c r="O1086" t="str">
        <f t="shared" si="135"/>
        <v/>
      </c>
    </row>
    <row r="1087" spans="1:15" x14ac:dyDescent="0.25">
      <c r="A1087" s="1">
        <v>39644</v>
      </c>
      <c r="B1087" s="10">
        <v>139491.29</v>
      </c>
      <c r="C1087" s="10">
        <v>138478.97</v>
      </c>
      <c r="D1087" s="10">
        <v>140743.46</v>
      </c>
      <c r="E1087" s="10">
        <v>136277.04</v>
      </c>
      <c r="H1087">
        <f t="shared" si="128"/>
        <v>-7.257227315053183E-3</v>
      </c>
      <c r="I1087">
        <f t="shared" si="129"/>
        <v>8.9766895122984636E-3</v>
      </c>
      <c r="J1087">
        <f t="shared" si="130"/>
        <v>-2.3042657358749774E-2</v>
      </c>
      <c r="K1087" t="str">
        <f t="shared" si="131"/>
        <v/>
      </c>
      <c r="L1087" t="str">
        <f t="shared" si="132"/>
        <v/>
      </c>
      <c r="M1087" t="str">
        <f t="shared" si="133"/>
        <v/>
      </c>
      <c r="N1087" t="str">
        <f t="shared" si="134"/>
        <v/>
      </c>
      <c r="O1087" t="str">
        <f t="shared" si="135"/>
        <v/>
      </c>
    </row>
    <row r="1088" spans="1:15" x14ac:dyDescent="0.25">
      <c r="A1088" s="1">
        <v>39645</v>
      </c>
      <c r="B1088" s="10">
        <v>132247.32</v>
      </c>
      <c r="C1088" s="10">
        <v>137810.9</v>
      </c>
      <c r="D1088" s="10">
        <v>138207.4</v>
      </c>
      <c r="E1088" s="10">
        <v>131542.48000000001</v>
      </c>
      <c r="H1088">
        <f t="shared" si="128"/>
        <v>4.2069510368905716E-2</v>
      </c>
      <c r="I1088">
        <f t="shared" si="129"/>
        <v>4.5067680766611939E-2</v>
      </c>
      <c r="J1088">
        <f t="shared" si="130"/>
        <v>-5.3297110293047956E-3</v>
      </c>
      <c r="K1088" t="str">
        <f t="shared" si="131"/>
        <v/>
      </c>
      <c r="L1088" t="str">
        <f t="shared" si="132"/>
        <v/>
      </c>
      <c r="M1088" t="str">
        <f t="shared" si="133"/>
        <v/>
      </c>
      <c r="N1088" t="str">
        <f t="shared" si="134"/>
        <v/>
      </c>
      <c r="O1088" t="str">
        <f t="shared" si="135"/>
        <v/>
      </c>
    </row>
    <row r="1089" spans="1:15" x14ac:dyDescent="0.25">
      <c r="A1089" s="1">
        <v>39646</v>
      </c>
      <c r="B1089" s="10">
        <v>130398.24</v>
      </c>
      <c r="C1089" s="10">
        <v>129363.59</v>
      </c>
      <c r="D1089" s="10">
        <v>135725.47</v>
      </c>
      <c r="E1089" s="10">
        <v>126294.06</v>
      </c>
      <c r="H1089">
        <f t="shared" si="128"/>
        <v>-7.9345396072830754E-3</v>
      </c>
      <c r="I1089">
        <f t="shared" si="129"/>
        <v>4.0853542195047998E-2</v>
      </c>
      <c r="J1089">
        <f t="shared" si="130"/>
        <v>-3.1474197811258819E-2</v>
      </c>
      <c r="K1089" t="str">
        <f t="shared" si="131"/>
        <v/>
      </c>
      <c r="L1089" t="str">
        <f t="shared" si="132"/>
        <v/>
      </c>
      <c r="M1089" t="str">
        <f t="shared" si="133"/>
        <v/>
      </c>
      <c r="N1089" t="str">
        <f t="shared" si="134"/>
        <v/>
      </c>
      <c r="O1089" t="str">
        <f t="shared" si="135"/>
        <v/>
      </c>
    </row>
    <row r="1090" spans="1:15" x14ac:dyDescent="0.25">
      <c r="A1090" s="1">
        <v>39647</v>
      </c>
      <c r="B1090" s="10">
        <v>129625.39</v>
      </c>
      <c r="C1090" s="10">
        <v>130273.62</v>
      </c>
      <c r="D1090" s="10">
        <v>130421.65</v>
      </c>
      <c r="E1090" s="10">
        <v>129390.7</v>
      </c>
      <c r="H1090">
        <f t="shared" si="128"/>
        <v>5.0007949831432086E-3</v>
      </c>
      <c r="I1090">
        <f t="shared" si="129"/>
        <v>6.1427780468008564E-3</v>
      </c>
      <c r="J1090">
        <f t="shared" si="130"/>
        <v>-1.8105249287967418E-3</v>
      </c>
      <c r="K1090" t="str">
        <f t="shared" si="131"/>
        <v/>
      </c>
      <c r="L1090" t="str">
        <f t="shared" si="132"/>
        <v/>
      </c>
      <c r="M1090" t="str">
        <f t="shared" si="133"/>
        <v/>
      </c>
      <c r="N1090" t="str">
        <f t="shared" si="134"/>
        <v/>
      </c>
      <c r="O1090" t="str">
        <f t="shared" si="135"/>
        <v/>
      </c>
    </row>
    <row r="1091" spans="1:15" x14ac:dyDescent="0.25">
      <c r="A1091" s="1">
        <v>39650</v>
      </c>
      <c r="B1091" s="10">
        <v>128247.07</v>
      </c>
      <c r="C1091" s="10">
        <v>129028.72</v>
      </c>
      <c r="D1091" s="10">
        <v>129336.88</v>
      </c>
      <c r="E1091" s="10">
        <v>128154.12</v>
      </c>
      <c r="H1091">
        <f t="shared" si="128"/>
        <v>6.0948760856680551E-3</v>
      </c>
      <c r="I1091">
        <f t="shared" si="129"/>
        <v>8.497737999004551E-3</v>
      </c>
      <c r="J1091">
        <f t="shared" si="130"/>
        <v>-7.2477289344707874E-4</v>
      </c>
      <c r="K1091" t="str">
        <f t="shared" si="131"/>
        <v/>
      </c>
      <c r="L1091" t="str">
        <f t="shared" si="132"/>
        <v/>
      </c>
      <c r="M1091" t="str">
        <f t="shared" si="133"/>
        <v/>
      </c>
      <c r="N1091" t="str">
        <f t="shared" si="134"/>
        <v/>
      </c>
      <c r="O1091" t="str">
        <f t="shared" si="135"/>
        <v/>
      </c>
    </row>
    <row r="1092" spans="1:15" x14ac:dyDescent="0.25">
      <c r="A1092" s="1">
        <v>39651</v>
      </c>
      <c r="B1092" s="10">
        <v>125839.32</v>
      </c>
      <c r="C1092" s="10">
        <v>129434.4</v>
      </c>
      <c r="D1092" s="10">
        <v>129434.4</v>
      </c>
      <c r="E1092" s="10">
        <v>125839.32</v>
      </c>
      <c r="H1092">
        <f t="shared" si="128"/>
        <v>2.8568812991042858E-2</v>
      </c>
      <c r="I1092">
        <f t="shared" si="129"/>
        <v>2.8568812991042858E-2</v>
      </c>
      <c r="J1092">
        <f t="shared" si="130"/>
        <v>0</v>
      </c>
      <c r="K1092" t="str">
        <f t="shared" si="131"/>
        <v/>
      </c>
      <c r="L1092" t="str">
        <f t="shared" si="132"/>
        <v/>
      </c>
      <c r="M1092" t="str">
        <f t="shared" si="133"/>
        <v/>
      </c>
      <c r="N1092" t="str">
        <f t="shared" si="134"/>
        <v/>
      </c>
      <c r="O1092" t="str">
        <f t="shared" si="135"/>
        <v/>
      </c>
    </row>
    <row r="1093" spans="1:15" x14ac:dyDescent="0.25">
      <c r="A1093" s="1">
        <v>39652</v>
      </c>
      <c r="B1093" s="10">
        <v>127094.62</v>
      </c>
      <c r="C1093" s="10">
        <v>125306.85</v>
      </c>
      <c r="D1093" s="10">
        <v>127659.52</v>
      </c>
      <c r="E1093" s="10">
        <v>124649.77</v>
      </c>
      <c r="H1093">
        <f t="shared" si="128"/>
        <v>-1.4066449075499698E-2</v>
      </c>
      <c r="I1093">
        <f t="shared" si="129"/>
        <v>4.4447200046706659E-3</v>
      </c>
      <c r="J1093">
        <f t="shared" si="130"/>
        <v>-1.9236455484897719E-2</v>
      </c>
      <c r="K1093" t="str">
        <f t="shared" si="131"/>
        <v/>
      </c>
      <c r="L1093" t="str">
        <f t="shared" si="132"/>
        <v/>
      </c>
      <c r="M1093" t="str">
        <f t="shared" si="133"/>
        <v/>
      </c>
      <c r="N1093" t="str">
        <f t="shared" si="134"/>
        <v/>
      </c>
      <c r="O1093" t="str">
        <f t="shared" si="135"/>
        <v/>
      </c>
    </row>
    <row r="1094" spans="1:15" x14ac:dyDescent="0.25">
      <c r="A1094" s="1">
        <v>39653</v>
      </c>
      <c r="B1094" s="10">
        <v>132693.04</v>
      </c>
      <c r="C1094" s="10">
        <v>129278.97</v>
      </c>
      <c r="D1094" s="10">
        <v>132693.04</v>
      </c>
      <c r="E1094" s="10">
        <v>129169.45</v>
      </c>
      <c r="H1094">
        <f t="shared" si="128"/>
        <v>-2.5729081193708425E-2</v>
      </c>
      <c r="I1094">
        <f t="shared" si="129"/>
        <v>0</v>
      </c>
      <c r="J1094">
        <f t="shared" si="130"/>
        <v>-2.655444475460067E-2</v>
      </c>
      <c r="K1094" t="str">
        <f t="shared" si="131"/>
        <v/>
      </c>
      <c r="L1094" t="str">
        <f t="shared" si="132"/>
        <v/>
      </c>
      <c r="M1094" t="str">
        <f t="shared" si="133"/>
        <v/>
      </c>
      <c r="N1094" t="str">
        <f t="shared" si="134"/>
        <v/>
      </c>
      <c r="O1094" t="str">
        <f t="shared" si="135"/>
        <v/>
      </c>
    </row>
    <row r="1095" spans="1:15" x14ac:dyDescent="0.25">
      <c r="A1095" s="1">
        <v>39654</v>
      </c>
      <c r="B1095" s="10">
        <v>131693.18</v>
      </c>
      <c r="C1095" s="10">
        <v>131133.07999999999</v>
      </c>
      <c r="D1095" s="10">
        <v>131698.14000000001</v>
      </c>
      <c r="E1095" s="10">
        <v>130545.36</v>
      </c>
      <c r="H1095">
        <f t="shared" ref="H1095:H1158" si="136">C1095/$B1095-1</f>
        <v>-4.2530676227880981E-3</v>
      </c>
      <c r="I1095">
        <f t="shared" ref="I1095:I1158" si="137">D1095/$B1095-1</f>
        <v>3.7663301926560422E-5</v>
      </c>
      <c r="J1095">
        <f t="shared" ref="J1095:J1158" si="138">E1095/$B1095-1</f>
        <v>-8.7158651647715191E-3</v>
      </c>
      <c r="K1095" t="str">
        <f t="shared" ref="K1095:K1158" si="139">IF(AND(C1095&lt;E1095,ABS(C1095/E1095-1)&gt;K$2),C1095/E1095-1,"")</f>
        <v/>
      </c>
      <c r="L1095" t="str">
        <f t="shared" ref="L1095:L1158" si="140">IF(AND(C1095&gt;D1095,ABS(D1095/C1095-1)&gt;K$2),D1095/C1095-1,"")</f>
        <v/>
      </c>
      <c r="M1095" t="str">
        <f t="shared" ref="M1095:M1158" si="141">IF(AND(E1095&gt;D1095,ABS(E1095/D1095-1)&gt;K$2),E1095/D1095-1,"")</f>
        <v/>
      </c>
      <c r="N1095" t="str">
        <f t="shared" ref="N1095:N1158" si="142">IF(AND(B1095&lt;E1095,ABS(E1095/B1095-1)&gt;K$2),E1095/B1095-1,"")</f>
        <v/>
      </c>
      <c r="O1095" t="str">
        <f t="shared" ref="O1095:O1158" si="143">IF(AND(B1095&gt;D1095,ABS(D1095/B1095-1)&gt;K$2),D1095/B1095-1,"")</f>
        <v/>
      </c>
    </row>
    <row r="1096" spans="1:15" x14ac:dyDescent="0.25">
      <c r="A1096" s="1">
        <v>39657</v>
      </c>
      <c r="B1096" s="10">
        <v>134497.25</v>
      </c>
      <c r="C1096" s="10">
        <v>132791.79999999999</v>
      </c>
      <c r="D1096" s="10">
        <v>134497.25</v>
      </c>
      <c r="E1096" s="10">
        <v>132104.22</v>
      </c>
      <c r="H1096">
        <f t="shared" si="136"/>
        <v>-1.2680184910843995E-2</v>
      </c>
      <c r="I1096">
        <f t="shared" si="137"/>
        <v>0</v>
      </c>
      <c r="J1096">
        <f t="shared" si="138"/>
        <v>-1.7792408394967207E-2</v>
      </c>
      <c r="K1096" t="str">
        <f t="shared" si="139"/>
        <v/>
      </c>
      <c r="L1096" t="str">
        <f t="shared" si="140"/>
        <v/>
      </c>
      <c r="M1096" t="str">
        <f t="shared" si="141"/>
        <v/>
      </c>
      <c r="N1096" t="str">
        <f t="shared" si="142"/>
        <v/>
      </c>
      <c r="O1096" t="str">
        <f t="shared" si="143"/>
        <v/>
      </c>
    </row>
    <row r="1097" spans="1:15" x14ac:dyDescent="0.25">
      <c r="A1097" s="1">
        <v>39658</v>
      </c>
      <c r="B1097" s="10">
        <v>129356.09</v>
      </c>
      <c r="C1097" s="10">
        <v>132779.15</v>
      </c>
      <c r="D1097" s="10">
        <v>132779.15</v>
      </c>
      <c r="E1097" s="10">
        <v>129356.09</v>
      </c>
      <c r="H1097">
        <f t="shared" si="136"/>
        <v>2.6462302625257061E-2</v>
      </c>
      <c r="I1097">
        <f t="shared" si="137"/>
        <v>2.6462302625257061E-2</v>
      </c>
      <c r="J1097">
        <f t="shared" si="138"/>
        <v>0</v>
      </c>
      <c r="K1097" t="str">
        <f t="shared" si="139"/>
        <v/>
      </c>
      <c r="L1097" t="str">
        <f t="shared" si="140"/>
        <v/>
      </c>
      <c r="M1097" t="str">
        <f t="shared" si="141"/>
        <v/>
      </c>
      <c r="N1097" t="str">
        <f t="shared" si="142"/>
        <v/>
      </c>
      <c r="O1097" t="str">
        <f t="shared" si="143"/>
        <v/>
      </c>
    </row>
    <row r="1098" spans="1:15" x14ac:dyDescent="0.25">
      <c r="A1098" s="1">
        <v>39659</v>
      </c>
      <c r="B1098" s="10">
        <v>126349.69</v>
      </c>
      <c r="C1098" s="10">
        <v>127462.41</v>
      </c>
      <c r="D1098" s="10">
        <v>128104.98</v>
      </c>
      <c r="E1098" s="10">
        <v>126271.77</v>
      </c>
      <c r="H1098">
        <f t="shared" si="136"/>
        <v>8.8066698066295857E-3</v>
      </c>
      <c r="I1098">
        <f t="shared" si="137"/>
        <v>1.3892317424759826E-2</v>
      </c>
      <c r="J1098">
        <f t="shared" si="138"/>
        <v>-6.1670115692402661E-4</v>
      </c>
      <c r="K1098" t="str">
        <f t="shared" si="139"/>
        <v/>
      </c>
      <c r="L1098" t="str">
        <f t="shared" si="140"/>
        <v/>
      </c>
      <c r="M1098" t="str">
        <f t="shared" si="141"/>
        <v/>
      </c>
      <c r="N1098" t="str">
        <f t="shared" si="142"/>
        <v/>
      </c>
      <c r="O1098" t="str">
        <f t="shared" si="143"/>
        <v/>
      </c>
    </row>
    <row r="1099" spans="1:15" x14ac:dyDescent="0.25">
      <c r="A1099" s="1">
        <v>39660</v>
      </c>
      <c r="B1099" s="10">
        <v>129372.69</v>
      </c>
      <c r="C1099" s="10">
        <v>128074.04</v>
      </c>
      <c r="D1099" s="10">
        <v>129372.69</v>
      </c>
      <c r="E1099" s="10">
        <v>126914.39</v>
      </c>
      <c r="H1099">
        <f t="shared" si="136"/>
        <v>-1.0038053626310273E-2</v>
      </c>
      <c r="I1099">
        <f t="shared" si="137"/>
        <v>0</v>
      </c>
      <c r="J1099">
        <f t="shared" si="138"/>
        <v>-1.9001691933591247E-2</v>
      </c>
      <c r="K1099" t="str">
        <f t="shared" si="139"/>
        <v/>
      </c>
      <c r="L1099" t="str">
        <f t="shared" si="140"/>
        <v/>
      </c>
      <c r="M1099" t="str">
        <f t="shared" si="141"/>
        <v/>
      </c>
      <c r="N1099" t="str">
        <f t="shared" si="142"/>
        <v/>
      </c>
      <c r="O1099" t="str">
        <f t="shared" si="143"/>
        <v/>
      </c>
    </row>
    <row r="1100" spans="1:15" x14ac:dyDescent="0.25">
      <c r="A1100" s="1">
        <v>39661</v>
      </c>
      <c r="B1100" s="10">
        <v>129949.61</v>
      </c>
      <c r="C1100" s="10">
        <v>129873.95</v>
      </c>
      <c r="D1100" s="10">
        <v>130174.85</v>
      </c>
      <c r="E1100" s="10">
        <v>129703.84</v>
      </c>
      <c r="H1100">
        <f t="shared" si="136"/>
        <v>-5.8222567963073235E-4</v>
      </c>
      <c r="I1100">
        <f t="shared" si="137"/>
        <v>1.7332872334130389E-3</v>
      </c>
      <c r="J1100">
        <f t="shared" si="138"/>
        <v>-1.8912715474868058E-3</v>
      </c>
      <c r="K1100" t="str">
        <f t="shared" si="139"/>
        <v/>
      </c>
      <c r="L1100" t="str">
        <f t="shared" si="140"/>
        <v/>
      </c>
      <c r="M1100" t="str">
        <f t="shared" si="141"/>
        <v/>
      </c>
      <c r="N1100" t="str">
        <f t="shared" si="142"/>
        <v/>
      </c>
      <c r="O1100" t="str">
        <f t="shared" si="143"/>
        <v/>
      </c>
    </row>
    <row r="1101" spans="1:15" x14ac:dyDescent="0.25">
      <c r="A1101" s="1">
        <v>39664</v>
      </c>
      <c r="B1101" s="10">
        <v>129747.99</v>
      </c>
      <c r="C1101" s="10">
        <v>130484.15</v>
      </c>
      <c r="D1101" s="10">
        <v>131370.25</v>
      </c>
      <c r="E1101" s="10">
        <v>128847.27</v>
      </c>
      <c r="H1101">
        <f t="shared" si="136"/>
        <v>5.6737680483527342E-3</v>
      </c>
      <c r="I1101">
        <f t="shared" si="137"/>
        <v>1.2503160935286806E-2</v>
      </c>
      <c r="J1101">
        <f t="shared" si="138"/>
        <v>-6.9420728598570403E-3</v>
      </c>
      <c r="K1101" t="str">
        <f t="shared" si="139"/>
        <v/>
      </c>
      <c r="L1101" t="str">
        <f t="shared" si="140"/>
        <v/>
      </c>
      <c r="M1101" t="str">
        <f t="shared" si="141"/>
        <v/>
      </c>
      <c r="N1101" t="str">
        <f t="shared" si="142"/>
        <v/>
      </c>
      <c r="O1101" t="str">
        <f t="shared" si="143"/>
        <v/>
      </c>
    </row>
    <row r="1102" spans="1:15" x14ac:dyDescent="0.25">
      <c r="A1102" s="1">
        <v>39665</v>
      </c>
      <c r="B1102" s="10">
        <v>126428.48</v>
      </c>
      <c r="C1102" s="10">
        <v>127867.37</v>
      </c>
      <c r="D1102" s="10">
        <v>128004.99</v>
      </c>
      <c r="E1102" s="10">
        <v>126428.48</v>
      </c>
      <c r="H1102">
        <f t="shared" si="136"/>
        <v>1.1381059077828048E-2</v>
      </c>
      <c r="I1102">
        <f t="shared" si="137"/>
        <v>1.246957963901818E-2</v>
      </c>
      <c r="J1102">
        <f t="shared" si="138"/>
        <v>0</v>
      </c>
      <c r="K1102" t="str">
        <f t="shared" si="139"/>
        <v/>
      </c>
      <c r="L1102" t="str">
        <f t="shared" si="140"/>
        <v/>
      </c>
      <c r="M1102" t="str">
        <f t="shared" si="141"/>
        <v/>
      </c>
      <c r="N1102" t="str">
        <f t="shared" si="142"/>
        <v/>
      </c>
      <c r="O1102" t="str">
        <f t="shared" si="143"/>
        <v/>
      </c>
    </row>
    <row r="1103" spans="1:15" x14ac:dyDescent="0.25">
      <c r="A1103" s="1">
        <v>39666</v>
      </c>
      <c r="B1103" s="10">
        <v>126033.74</v>
      </c>
      <c r="C1103" s="10">
        <v>126742.28</v>
      </c>
      <c r="D1103" s="10">
        <v>127014.5</v>
      </c>
      <c r="E1103" s="10">
        <v>124965.33</v>
      </c>
      <c r="H1103">
        <f t="shared" si="136"/>
        <v>5.6218279327424625E-3</v>
      </c>
      <c r="I1103">
        <f t="shared" si="137"/>
        <v>7.7817257505807813E-3</v>
      </c>
      <c r="J1103">
        <f t="shared" si="138"/>
        <v>-8.4771744455096609E-3</v>
      </c>
      <c r="K1103" t="str">
        <f t="shared" si="139"/>
        <v/>
      </c>
      <c r="L1103" t="str">
        <f t="shared" si="140"/>
        <v/>
      </c>
      <c r="M1103" t="str">
        <f t="shared" si="141"/>
        <v/>
      </c>
      <c r="N1103" t="str">
        <f t="shared" si="142"/>
        <v/>
      </c>
      <c r="O1103" t="str">
        <f t="shared" si="143"/>
        <v/>
      </c>
    </row>
    <row r="1104" spans="1:15" x14ac:dyDescent="0.25">
      <c r="A1104" s="1">
        <v>39667</v>
      </c>
      <c r="B1104" s="10">
        <v>128330.19</v>
      </c>
      <c r="C1104" s="10">
        <v>127364.61</v>
      </c>
      <c r="D1104" s="10">
        <v>128330.19</v>
      </c>
      <c r="E1104" s="10">
        <v>125954.34</v>
      </c>
      <c r="H1104">
        <f t="shared" si="136"/>
        <v>-7.5241842936568659E-3</v>
      </c>
      <c r="I1104">
        <f t="shared" si="137"/>
        <v>0</v>
      </c>
      <c r="J1104">
        <f t="shared" si="138"/>
        <v>-1.8513570345372377E-2</v>
      </c>
      <c r="K1104" t="str">
        <f t="shared" si="139"/>
        <v/>
      </c>
      <c r="L1104" t="str">
        <f t="shared" si="140"/>
        <v/>
      </c>
      <c r="M1104" t="str">
        <f t="shared" si="141"/>
        <v/>
      </c>
      <c r="N1104" t="str">
        <f t="shared" si="142"/>
        <v/>
      </c>
      <c r="O1104" t="str">
        <f t="shared" si="143"/>
        <v/>
      </c>
    </row>
    <row r="1105" spans="1:15" x14ac:dyDescent="0.25">
      <c r="A1105" s="1">
        <v>39668</v>
      </c>
      <c r="B1105" s="10">
        <v>127643.6</v>
      </c>
      <c r="C1105" s="10">
        <v>127071.08</v>
      </c>
      <c r="D1105" s="10">
        <v>128062.49</v>
      </c>
      <c r="E1105" s="10">
        <v>126469.88</v>
      </c>
      <c r="H1105">
        <f t="shared" si="136"/>
        <v>-4.4853012606977938E-3</v>
      </c>
      <c r="I1105">
        <f t="shared" si="137"/>
        <v>3.2817156520186241E-3</v>
      </c>
      <c r="J1105">
        <f t="shared" si="138"/>
        <v>-9.1952906373684584E-3</v>
      </c>
      <c r="K1105" t="str">
        <f t="shared" si="139"/>
        <v/>
      </c>
      <c r="L1105" t="str">
        <f t="shared" si="140"/>
        <v/>
      </c>
      <c r="M1105" t="str">
        <f t="shared" si="141"/>
        <v/>
      </c>
      <c r="N1105" t="str">
        <f t="shared" si="142"/>
        <v/>
      </c>
      <c r="O1105" t="str">
        <f t="shared" si="143"/>
        <v/>
      </c>
    </row>
    <row r="1106" spans="1:15" x14ac:dyDescent="0.25">
      <c r="A1106" s="1">
        <v>39671</v>
      </c>
      <c r="B1106" s="10">
        <v>127712.5</v>
      </c>
      <c r="C1106" s="10">
        <v>126619.62</v>
      </c>
      <c r="D1106" s="10">
        <v>127721.5</v>
      </c>
      <c r="E1106" s="10">
        <v>125244.73</v>
      </c>
      <c r="H1106">
        <f t="shared" si="136"/>
        <v>-8.5573456004698345E-3</v>
      </c>
      <c r="I1106">
        <f t="shared" si="137"/>
        <v>7.0470783987364172E-5</v>
      </c>
      <c r="J1106">
        <f t="shared" si="138"/>
        <v>-1.9322854066751494E-2</v>
      </c>
      <c r="K1106" t="str">
        <f t="shared" si="139"/>
        <v/>
      </c>
      <c r="L1106" t="str">
        <f t="shared" si="140"/>
        <v/>
      </c>
      <c r="M1106" t="str">
        <f t="shared" si="141"/>
        <v/>
      </c>
      <c r="N1106" t="str">
        <f t="shared" si="142"/>
        <v/>
      </c>
      <c r="O1106" t="str">
        <f t="shared" si="143"/>
        <v/>
      </c>
    </row>
    <row r="1107" spans="1:15" x14ac:dyDescent="0.25">
      <c r="A1107" s="1">
        <v>39672</v>
      </c>
      <c r="B1107" s="10">
        <v>130226.25</v>
      </c>
      <c r="C1107" s="10">
        <v>129606.25</v>
      </c>
      <c r="D1107" s="10">
        <v>130388.26</v>
      </c>
      <c r="E1107" s="10">
        <v>129156.26</v>
      </c>
      <c r="H1107">
        <f t="shared" si="136"/>
        <v>-4.7609448939825993E-3</v>
      </c>
      <c r="I1107">
        <f t="shared" si="137"/>
        <v>1.2440656165710884E-3</v>
      </c>
      <c r="J1107">
        <f t="shared" si="138"/>
        <v>-8.2163926243749019E-3</v>
      </c>
      <c r="K1107" t="str">
        <f t="shared" si="139"/>
        <v/>
      </c>
      <c r="L1107" t="str">
        <f t="shared" si="140"/>
        <v/>
      </c>
      <c r="M1107" t="str">
        <f t="shared" si="141"/>
        <v/>
      </c>
      <c r="N1107" t="str">
        <f t="shared" si="142"/>
        <v/>
      </c>
      <c r="O1107" t="str">
        <f t="shared" si="143"/>
        <v/>
      </c>
    </row>
    <row r="1108" spans="1:15" x14ac:dyDescent="0.25">
      <c r="A1108" s="1">
        <v>39673</v>
      </c>
      <c r="B1108" s="10">
        <v>130497.7</v>
      </c>
      <c r="C1108" s="10">
        <v>130177.1</v>
      </c>
      <c r="D1108" s="10">
        <v>131076.98000000001</v>
      </c>
      <c r="E1108" s="10">
        <v>129965.36</v>
      </c>
      <c r="H1108">
        <f t="shared" si="136"/>
        <v>-2.4567482798546481E-3</v>
      </c>
      <c r="I1108">
        <f t="shared" si="137"/>
        <v>4.4390054384100264E-3</v>
      </c>
      <c r="J1108">
        <f t="shared" si="138"/>
        <v>-4.0793056122827576E-3</v>
      </c>
      <c r="K1108" t="str">
        <f t="shared" si="139"/>
        <v/>
      </c>
      <c r="L1108" t="str">
        <f t="shared" si="140"/>
        <v/>
      </c>
      <c r="M1108" t="str">
        <f t="shared" si="141"/>
        <v/>
      </c>
      <c r="N1108" t="str">
        <f t="shared" si="142"/>
        <v/>
      </c>
      <c r="O1108" t="str">
        <f t="shared" si="143"/>
        <v/>
      </c>
    </row>
    <row r="1109" spans="1:15" x14ac:dyDescent="0.25">
      <c r="A1109" s="1">
        <v>39674</v>
      </c>
      <c r="B1109" s="10">
        <v>128960.76</v>
      </c>
      <c r="C1109" s="10">
        <v>129150.62</v>
      </c>
      <c r="D1109" s="10">
        <v>131660.23000000001</v>
      </c>
      <c r="E1109" s="10">
        <v>125785.55</v>
      </c>
      <c r="H1109">
        <f t="shared" si="136"/>
        <v>1.4722307777963461E-3</v>
      </c>
      <c r="I1109">
        <f t="shared" si="137"/>
        <v>2.0932491402811282E-2</v>
      </c>
      <c r="J1109">
        <f t="shared" si="138"/>
        <v>-2.4621520530741181E-2</v>
      </c>
      <c r="K1109" t="str">
        <f t="shared" si="139"/>
        <v/>
      </c>
      <c r="L1109" t="str">
        <f t="shared" si="140"/>
        <v/>
      </c>
      <c r="M1109" t="str">
        <f t="shared" si="141"/>
        <v/>
      </c>
      <c r="N1109" t="str">
        <f t="shared" si="142"/>
        <v/>
      </c>
      <c r="O1109" t="str">
        <f t="shared" si="143"/>
        <v/>
      </c>
    </row>
    <row r="1110" spans="1:15" x14ac:dyDescent="0.25">
      <c r="A1110" s="1">
        <v>39675</v>
      </c>
      <c r="B1110" s="10">
        <v>128469.08</v>
      </c>
      <c r="C1110" s="10">
        <v>128857.91</v>
      </c>
      <c r="D1110" s="10">
        <v>129890.23</v>
      </c>
      <c r="E1110" s="10">
        <v>127840.7</v>
      </c>
      <c r="H1110">
        <f t="shared" si="136"/>
        <v>3.0266426754204101E-3</v>
      </c>
      <c r="I1110">
        <f t="shared" si="137"/>
        <v>1.1062194887672572E-2</v>
      </c>
      <c r="J1110">
        <f t="shared" si="138"/>
        <v>-4.8912936871658985E-3</v>
      </c>
      <c r="K1110" t="str">
        <f t="shared" si="139"/>
        <v/>
      </c>
      <c r="L1110" t="str">
        <f t="shared" si="140"/>
        <v/>
      </c>
      <c r="M1110" t="str">
        <f t="shared" si="141"/>
        <v/>
      </c>
      <c r="N1110" t="str">
        <f t="shared" si="142"/>
        <v/>
      </c>
      <c r="O1110" t="str">
        <f t="shared" si="143"/>
        <v/>
      </c>
    </row>
    <row r="1111" spans="1:15" x14ac:dyDescent="0.25">
      <c r="A1111" s="1">
        <v>39678</v>
      </c>
      <c r="B1111" s="10">
        <v>129942</v>
      </c>
      <c r="C1111" s="10">
        <v>130163.19</v>
      </c>
      <c r="D1111" s="10">
        <v>130901.34</v>
      </c>
      <c r="E1111" s="10">
        <v>129735.13</v>
      </c>
      <c r="H1111">
        <f t="shared" si="136"/>
        <v>1.702220990903669E-3</v>
      </c>
      <c r="I1111">
        <f t="shared" si="137"/>
        <v>7.382832340582679E-3</v>
      </c>
      <c r="J1111">
        <f t="shared" si="138"/>
        <v>-1.592017977251392E-3</v>
      </c>
      <c r="K1111" t="str">
        <f t="shared" si="139"/>
        <v/>
      </c>
      <c r="L1111" t="str">
        <f t="shared" si="140"/>
        <v/>
      </c>
      <c r="M1111" t="str">
        <f t="shared" si="141"/>
        <v/>
      </c>
      <c r="N1111" t="str">
        <f t="shared" si="142"/>
        <v/>
      </c>
      <c r="O1111" t="str">
        <f t="shared" si="143"/>
        <v/>
      </c>
    </row>
    <row r="1112" spans="1:15" x14ac:dyDescent="0.25">
      <c r="A1112" s="1">
        <v>39679</v>
      </c>
      <c r="B1112" s="10">
        <v>132290.47</v>
      </c>
      <c r="C1112" s="10">
        <v>131382.92000000001</v>
      </c>
      <c r="D1112" s="10">
        <v>132825.35</v>
      </c>
      <c r="E1112" s="10">
        <v>131060.7</v>
      </c>
      <c r="H1112">
        <f t="shared" si="136"/>
        <v>-6.8602825282878532E-3</v>
      </c>
      <c r="I1112">
        <f t="shared" si="137"/>
        <v>4.0432239752417054E-3</v>
      </c>
      <c r="J1112">
        <f t="shared" si="138"/>
        <v>-9.2959833009891302E-3</v>
      </c>
      <c r="K1112" t="str">
        <f t="shared" si="139"/>
        <v/>
      </c>
      <c r="L1112" t="str">
        <f t="shared" si="140"/>
        <v/>
      </c>
      <c r="M1112" t="str">
        <f t="shared" si="141"/>
        <v/>
      </c>
      <c r="N1112" t="str">
        <f t="shared" si="142"/>
        <v/>
      </c>
      <c r="O1112" t="str">
        <f t="shared" si="143"/>
        <v/>
      </c>
    </row>
    <row r="1113" spans="1:15" x14ac:dyDescent="0.25">
      <c r="A1113" s="1">
        <v>39680</v>
      </c>
      <c r="B1113" s="10">
        <v>130973.62</v>
      </c>
      <c r="C1113" s="10">
        <v>131534.09</v>
      </c>
      <c r="D1113" s="10">
        <v>131704.28</v>
      </c>
      <c r="E1113" s="10">
        <v>130607.53</v>
      </c>
      <c r="H1113">
        <f t="shared" si="136"/>
        <v>4.2792586781978947E-3</v>
      </c>
      <c r="I1113">
        <f t="shared" si="137"/>
        <v>5.5786806534017241E-3</v>
      </c>
      <c r="J1113">
        <f t="shared" si="138"/>
        <v>-2.7951430219306239E-3</v>
      </c>
      <c r="K1113" t="str">
        <f t="shared" si="139"/>
        <v/>
      </c>
      <c r="L1113" t="str">
        <f t="shared" si="140"/>
        <v/>
      </c>
      <c r="M1113" t="str">
        <f t="shared" si="141"/>
        <v/>
      </c>
      <c r="N1113" t="str">
        <f t="shared" si="142"/>
        <v/>
      </c>
      <c r="O1113" t="str">
        <f t="shared" si="143"/>
        <v/>
      </c>
    </row>
    <row r="1114" spans="1:15" x14ac:dyDescent="0.25">
      <c r="A1114" s="1">
        <v>39681</v>
      </c>
      <c r="B1114" s="10">
        <v>131119.67000000001</v>
      </c>
      <c r="C1114" s="10">
        <v>131597.49</v>
      </c>
      <c r="D1114" s="10">
        <v>131926.84</v>
      </c>
      <c r="E1114" s="10">
        <v>130360.7</v>
      </c>
      <c r="H1114">
        <f t="shared" si="136"/>
        <v>3.6441519415049139E-3</v>
      </c>
      <c r="I1114">
        <f t="shared" si="137"/>
        <v>6.1559794956773661E-3</v>
      </c>
      <c r="J1114">
        <f t="shared" si="138"/>
        <v>-5.7883763740407268E-3</v>
      </c>
      <c r="K1114" t="str">
        <f t="shared" si="139"/>
        <v/>
      </c>
      <c r="L1114" t="str">
        <f t="shared" si="140"/>
        <v/>
      </c>
      <c r="M1114" t="str">
        <f t="shared" si="141"/>
        <v/>
      </c>
      <c r="N1114" t="str">
        <f t="shared" si="142"/>
        <v/>
      </c>
      <c r="O1114" t="str">
        <f t="shared" si="143"/>
        <v/>
      </c>
    </row>
    <row r="1115" spans="1:15" x14ac:dyDescent="0.25">
      <c r="A1115" s="1">
        <v>39682</v>
      </c>
      <c r="B1115" s="10">
        <v>131205.01</v>
      </c>
      <c r="C1115" s="10">
        <v>129353.04</v>
      </c>
      <c r="D1115" s="10">
        <v>131205.01</v>
      </c>
      <c r="E1115" s="10">
        <v>128910.39</v>
      </c>
      <c r="H1115">
        <f t="shared" si="136"/>
        <v>-1.4115086001670329E-2</v>
      </c>
      <c r="I1115">
        <f t="shared" si="137"/>
        <v>0</v>
      </c>
      <c r="J1115">
        <f t="shared" si="138"/>
        <v>-1.748881387989687E-2</v>
      </c>
      <c r="K1115" t="str">
        <f t="shared" si="139"/>
        <v/>
      </c>
      <c r="L1115" t="str">
        <f t="shared" si="140"/>
        <v/>
      </c>
      <c r="M1115" t="str">
        <f t="shared" si="141"/>
        <v/>
      </c>
      <c r="N1115" t="str">
        <f t="shared" si="142"/>
        <v/>
      </c>
      <c r="O1115" t="str">
        <f t="shared" si="143"/>
        <v/>
      </c>
    </row>
    <row r="1116" spans="1:15" x14ac:dyDescent="0.25">
      <c r="A1116" s="1">
        <v>39685</v>
      </c>
      <c r="B1116" s="10">
        <v>133753.95000000001</v>
      </c>
      <c r="C1116" s="10">
        <v>132485.75</v>
      </c>
      <c r="D1116" s="10">
        <v>133753.95000000001</v>
      </c>
      <c r="E1116" s="10">
        <v>132223.24</v>
      </c>
      <c r="H1116">
        <f t="shared" si="136"/>
        <v>-9.4815891418534859E-3</v>
      </c>
      <c r="I1116">
        <f t="shared" si="137"/>
        <v>0</v>
      </c>
      <c r="J1116">
        <f t="shared" si="138"/>
        <v>-1.1444222768748347E-2</v>
      </c>
      <c r="K1116" t="str">
        <f t="shared" si="139"/>
        <v/>
      </c>
      <c r="L1116" t="str">
        <f t="shared" si="140"/>
        <v/>
      </c>
      <c r="M1116" t="str">
        <f t="shared" si="141"/>
        <v/>
      </c>
      <c r="N1116" t="str">
        <f t="shared" si="142"/>
        <v/>
      </c>
      <c r="O1116" t="str">
        <f t="shared" si="143"/>
        <v/>
      </c>
    </row>
    <row r="1117" spans="1:15" x14ac:dyDescent="0.25">
      <c r="A1117" s="1">
        <v>39686</v>
      </c>
      <c r="B1117" s="10">
        <v>133141.79999999999</v>
      </c>
      <c r="C1117" s="10">
        <v>133268.69</v>
      </c>
      <c r="D1117" s="10">
        <v>133481.49</v>
      </c>
      <c r="E1117" s="10">
        <v>133117.54</v>
      </c>
      <c r="H1117">
        <f t="shared" si="136"/>
        <v>9.5304404777474261E-4</v>
      </c>
      <c r="I1117">
        <f t="shared" si="137"/>
        <v>2.551339999909974E-3</v>
      </c>
      <c r="J1117">
        <f t="shared" si="138"/>
        <v>-1.8221174717469868E-4</v>
      </c>
      <c r="K1117" t="str">
        <f t="shared" si="139"/>
        <v/>
      </c>
      <c r="L1117" t="str">
        <f t="shared" si="140"/>
        <v/>
      </c>
      <c r="M1117" t="str">
        <f t="shared" si="141"/>
        <v/>
      </c>
      <c r="N1117" t="str">
        <f t="shared" si="142"/>
        <v/>
      </c>
      <c r="O1117" t="str">
        <f t="shared" si="143"/>
        <v/>
      </c>
    </row>
    <row r="1118" spans="1:15" x14ac:dyDescent="0.25">
      <c r="A1118" s="1">
        <v>39687</v>
      </c>
      <c r="B1118" s="10">
        <v>131553.32</v>
      </c>
      <c r="C1118" s="10">
        <v>132045.10999999999</v>
      </c>
      <c r="D1118" s="10">
        <v>132091.84</v>
      </c>
      <c r="E1118" s="10">
        <v>131553.32</v>
      </c>
      <c r="H1118">
        <f t="shared" si="136"/>
        <v>3.7383321074677678E-3</v>
      </c>
      <c r="I1118">
        <f t="shared" si="137"/>
        <v>4.0935492924085715E-3</v>
      </c>
      <c r="J1118">
        <f t="shared" si="138"/>
        <v>0</v>
      </c>
      <c r="K1118" t="str">
        <f t="shared" si="139"/>
        <v/>
      </c>
      <c r="L1118" t="str">
        <f t="shared" si="140"/>
        <v/>
      </c>
      <c r="M1118" t="str">
        <f t="shared" si="141"/>
        <v/>
      </c>
      <c r="N1118" t="str">
        <f t="shared" si="142"/>
        <v/>
      </c>
      <c r="O1118" t="str">
        <f t="shared" si="143"/>
        <v/>
      </c>
    </row>
    <row r="1119" spans="1:15" x14ac:dyDescent="0.25">
      <c r="A1119" s="1">
        <v>39688</v>
      </c>
      <c r="B1119" s="10">
        <v>130382.55</v>
      </c>
      <c r="C1119" s="10">
        <v>130849.49</v>
      </c>
      <c r="D1119" s="10">
        <v>131064.22</v>
      </c>
      <c r="E1119" s="10">
        <v>130106.88</v>
      </c>
      <c r="H1119">
        <f t="shared" si="136"/>
        <v>3.5813074679089674E-3</v>
      </c>
      <c r="I1119">
        <f t="shared" si="137"/>
        <v>5.2282303114949968E-3</v>
      </c>
      <c r="J1119">
        <f t="shared" si="138"/>
        <v>-2.1143166781137923E-3</v>
      </c>
      <c r="K1119" t="str">
        <f t="shared" si="139"/>
        <v/>
      </c>
      <c r="L1119" t="str">
        <f t="shared" si="140"/>
        <v/>
      </c>
      <c r="M1119" t="str">
        <f t="shared" si="141"/>
        <v/>
      </c>
      <c r="N1119" t="str">
        <f t="shared" si="142"/>
        <v/>
      </c>
      <c r="O1119" t="str">
        <f t="shared" si="143"/>
        <v/>
      </c>
    </row>
    <row r="1120" spans="1:15" x14ac:dyDescent="0.25">
      <c r="A1120" s="1">
        <v>39689</v>
      </c>
      <c r="B1120" s="10">
        <v>132613.91</v>
      </c>
      <c r="C1120" s="10">
        <v>132161.48000000001</v>
      </c>
      <c r="D1120" s="10">
        <v>132728.95000000001</v>
      </c>
      <c r="E1120" s="10">
        <v>131160.71</v>
      </c>
      <c r="H1120">
        <f t="shared" si="136"/>
        <v>-3.4116330632283365E-3</v>
      </c>
      <c r="I1120">
        <f t="shared" si="137"/>
        <v>8.6748064362174304E-4</v>
      </c>
      <c r="J1120">
        <f t="shared" si="138"/>
        <v>-1.0958126489144404E-2</v>
      </c>
      <c r="K1120" t="str">
        <f t="shared" si="139"/>
        <v/>
      </c>
      <c r="L1120" t="str">
        <f t="shared" si="140"/>
        <v/>
      </c>
      <c r="M1120" t="str">
        <f t="shared" si="141"/>
        <v/>
      </c>
      <c r="N1120" t="str">
        <f t="shared" si="142"/>
        <v/>
      </c>
      <c r="O1120" t="str">
        <f t="shared" si="143"/>
        <v/>
      </c>
    </row>
    <row r="1121" spans="1:15" x14ac:dyDescent="0.25">
      <c r="A1121" s="1">
        <v>39693</v>
      </c>
      <c r="B1121" s="10">
        <v>133438.92000000001</v>
      </c>
      <c r="C1121" s="10">
        <v>131299.53</v>
      </c>
      <c r="D1121" s="10">
        <v>133438.92000000001</v>
      </c>
      <c r="E1121" s="10">
        <v>131280.66</v>
      </c>
      <c r="H1121">
        <f t="shared" si="136"/>
        <v>-1.6032728682156661E-2</v>
      </c>
      <c r="I1121">
        <f t="shared" si="137"/>
        <v>0</v>
      </c>
      <c r="J1121">
        <f t="shared" si="138"/>
        <v>-1.6174141697190114E-2</v>
      </c>
      <c r="K1121" t="str">
        <f t="shared" si="139"/>
        <v/>
      </c>
      <c r="L1121" t="str">
        <f t="shared" si="140"/>
        <v/>
      </c>
      <c r="M1121" t="str">
        <f t="shared" si="141"/>
        <v/>
      </c>
      <c r="N1121" t="str">
        <f t="shared" si="142"/>
        <v/>
      </c>
      <c r="O1121" t="str">
        <f t="shared" si="143"/>
        <v/>
      </c>
    </row>
    <row r="1122" spans="1:15" x14ac:dyDescent="0.25">
      <c r="A1122" s="1">
        <v>39694</v>
      </c>
      <c r="B1122" s="10">
        <v>133820.67000000001</v>
      </c>
      <c r="C1122" s="10">
        <v>133884.94</v>
      </c>
      <c r="D1122" s="10">
        <v>134987.59</v>
      </c>
      <c r="E1122" s="10">
        <v>133402.17000000001</v>
      </c>
      <c r="H1122">
        <f t="shared" si="136"/>
        <v>4.8026960259561768E-4</v>
      </c>
      <c r="I1122">
        <f t="shared" si="137"/>
        <v>8.7200280793691132E-3</v>
      </c>
      <c r="J1122">
        <f t="shared" si="138"/>
        <v>-3.1273195687930855E-3</v>
      </c>
      <c r="K1122" t="str">
        <f t="shared" si="139"/>
        <v/>
      </c>
      <c r="L1122" t="str">
        <f t="shared" si="140"/>
        <v/>
      </c>
      <c r="M1122" t="str">
        <f t="shared" si="141"/>
        <v/>
      </c>
      <c r="N1122" t="str">
        <f t="shared" si="142"/>
        <v/>
      </c>
      <c r="O1122" t="str">
        <f t="shared" si="143"/>
        <v/>
      </c>
    </row>
    <row r="1123" spans="1:15" x14ac:dyDescent="0.25">
      <c r="A1123" s="1">
        <v>39695</v>
      </c>
      <c r="B1123" s="10">
        <v>137949.29</v>
      </c>
      <c r="C1123" s="10">
        <v>136144.51</v>
      </c>
      <c r="D1123" s="10">
        <v>137975.78</v>
      </c>
      <c r="E1123" s="10">
        <v>135971.72</v>
      </c>
      <c r="H1123">
        <f t="shared" si="136"/>
        <v>-1.308292344237505E-2</v>
      </c>
      <c r="I1123">
        <f t="shared" si="137"/>
        <v>1.9202708473509134E-4</v>
      </c>
      <c r="J1123">
        <f t="shared" si="138"/>
        <v>-1.4335485162700001E-2</v>
      </c>
      <c r="K1123" t="str">
        <f t="shared" si="139"/>
        <v/>
      </c>
      <c r="L1123" t="str">
        <f t="shared" si="140"/>
        <v/>
      </c>
      <c r="M1123" t="str">
        <f t="shared" si="141"/>
        <v/>
      </c>
      <c r="N1123" t="str">
        <f t="shared" si="142"/>
        <v/>
      </c>
      <c r="O1123" t="str">
        <f t="shared" si="143"/>
        <v/>
      </c>
    </row>
    <row r="1124" spans="1:15" x14ac:dyDescent="0.25">
      <c r="A1124" s="1">
        <v>39696</v>
      </c>
      <c r="B1124" s="10">
        <v>136283.6</v>
      </c>
      <c r="C1124" s="10">
        <v>137930.42000000001</v>
      </c>
      <c r="D1124" s="10">
        <v>138044.62</v>
      </c>
      <c r="E1124" s="10">
        <v>135837.24</v>
      </c>
      <c r="H1124">
        <f t="shared" si="136"/>
        <v>1.2083772368795653E-2</v>
      </c>
      <c r="I1124">
        <f t="shared" si="137"/>
        <v>1.2921730861233494E-2</v>
      </c>
      <c r="J1124">
        <f t="shared" si="138"/>
        <v>-3.2752290077456836E-3</v>
      </c>
      <c r="K1124" t="str">
        <f t="shared" si="139"/>
        <v/>
      </c>
      <c r="L1124" t="str">
        <f t="shared" si="140"/>
        <v/>
      </c>
      <c r="M1124" t="str">
        <f t="shared" si="141"/>
        <v/>
      </c>
      <c r="N1124" t="str">
        <f t="shared" si="142"/>
        <v/>
      </c>
      <c r="O1124" t="str">
        <f t="shared" si="143"/>
        <v/>
      </c>
    </row>
    <row r="1125" spans="1:15" x14ac:dyDescent="0.25">
      <c r="A1125" s="1">
        <v>39699</v>
      </c>
      <c r="B1125" s="10">
        <v>133319.94</v>
      </c>
      <c r="C1125" s="10">
        <v>132304.16</v>
      </c>
      <c r="D1125" s="10">
        <v>135411.07999999999</v>
      </c>
      <c r="E1125" s="10">
        <v>131870.38</v>
      </c>
      <c r="H1125">
        <f t="shared" si="136"/>
        <v>-7.6191153401359291E-3</v>
      </c>
      <c r="I1125">
        <f t="shared" si="137"/>
        <v>1.5685125570863434E-2</v>
      </c>
      <c r="J1125">
        <f t="shared" si="138"/>
        <v>-1.0872792171973678E-2</v>
      </c>
      <c r="K1125" t="str">
        <f t="shared" si="139"/>
        <v/>
      </c>
      <c r="L1125" t="str">
        <f t="shared" si="140"/>
        <v/>
      </c>
      <c r="M1125" t="str">
        <f t="shared" si="141"/>
        <v/>
      </c>
      <c r="N1125" t="str">
        <f t="shared" si="142"/>
        <v/>
      </c>
      <c r="O1125" t="str">
        <f t="shared" si="143"/>
        <v/>
      </c>
    </row>
    <row r="1126" spans="1:15" x14ac:dyDescent="0.25">
      <c r="A1126" s="1">
        <v>39700</v>
      </c>
      <c r="B1126" s="10">
        <v>138881.5</v>
      </c>
      <c r="C1126" s="10">
        <v>135522.4</v>
      </c>
      <c r="D1126" s="10">
        <v>139033.04</v>
      </c>
      <c r="E1126" s="10">
        <v>135384.44</v>
      </c>
      <c r="H1126">
        <f t="shared" si="136"/>
        <v>-2.418680673811846E-2</v>
      </c>
      <c r="I1126">
        <f t="shared" si="137"/>
        <v>1.09114604896976E-3</v>
      </c>
      <c r="J1126">
        <f t="shared" si="138"/>
        <v>-2.5180171585128308E-2</v>
      </c>
      <c r="K1126" t="str">
        <f t="shared" si="139"/>
        <v/>
      </c>
      <c r="L1126" t="str">
        <f t="shared" si="140"/>
        <v/>
      </c>
      <c r="M1126" t="str">
        <f t="shared" si="141"/>
        <v/>
      </c>
      <c r="N1126" t="str">
        <f t="shared" si="142"/>
        <v/>
      </c>
      <c r="O1126" t="str">
        <f t="shared" si="143"/>
        <v/>
      </c>
    </row>
    <row r="1127" spans="1:15" x14ac:dyDescent="0.25">
      <c r="A1127" s="1">
        <v>39701</v>
      </c>
      <c r="B1127" s="10">
        <v>137015.6</v>
      </c>
      <c r="C1127" s="10">
        <v>137166.84</v>
      </c>
      <c r="D1127" s="10">
        <v>138331.78</v>
      </c>
      <c r="E1127" s="10">
        <v>136428.57999999999</v>
      </c>
      <c r="H1127">
        <f t="shared" si="136"/>
        <v>1.1038159158518468E-3</v>
      </c>
      <c r="I1127">
        <f t="shared" si="137"/>
        <v>9.6060594560034573E-3</v>
      </c>
      <c r="J1127">
        <f t="shared" si="138"/>
        <v>-4.2843296675708631E-3</v>
      </c>
      <c r="K1127" t="str">
        <f t="shared" si="139"/>
        <v/>
      </c>
      <c r="L1127" t="str">
        <f t="shared" si="140"/>
        <v/>
      </c>
      <c r="M1127" t="str">
        <f t="shared" si="141"/>
        <v/>
      </c>
      <c r="N1127" t="str">
        <f t="shared" si="142"/>
        <v/>
      </c>
      <c r="O1127" t="str">
        <f t="shared" si="143"/>
        <v/>
      </c>
    </row>
    <row r="1128" spans="1:15" x14ac:dyDescent="0.25">
      <c r="A1128" s="1">
        <v>39702</v>
      </c>
      <c r="B1128" s="10">
        <v>137274.01</v>
      </c>
      <c r="C1128" s="10">
        <v>137666.34</v>
      </c>
      <c r="D1128" s="10">
        <v>138891.43</v>
      </c>
      <c r="E1128" s="10">
        <v>136559.29</v>
      </c>
      <c r="H1128">
        <f t="shared" si="136"/>
        <v>2.8580064063108424E-3</v>
      </c>
      <c r="I1128">
        <f t="shared" si="137"/>
        <v>1.1782419702025093E-2</v>
      </c>
      <c r="J1128">
        <f t="shared" si="138"/>
        <v>-5.2065208847618116E-3</v>
      </c>
      <c r="K1128" t="str">
        <f t="shared" si="139"/>
        <v/>
      </c>
      <c r="L1128" t="str">
        <f t="shared" si="140"/>
        <v/>
      </c>
      <c r="M1128" t="str">
        <f t="shared" si="141"/>
        <v/>
      </c>
      <c r="N1128" t="str">
        <f t="shared" si="142"/>
        <v/>
      </c>
      <c r="O1128" t="str">
        <f t="shared" si="143"/>
        <v/>
      </c>
    </row>
    <row r="1129" spans="1:15" x14ac:dyDescent="0.25">
      <c r="A1129" s="1">
        <v>39703</v>
      </c>
      <c r="B1129" s="10">
        <v>137711.78</v>
      </c>
      <c r="C1129" s="10">
        <v>139492.03</v>
      </c>
      <c r="D1129" s="10">
        <v>139636.79</v>
      </c>
      <c r="E1129" s="10">
        <v>137638.89000000001</v>
      </c>
      <c r="H1129">
        <f t="shared" si="136"/>
        <v>1.2927361769632162E-2</v>
      </c>
      <c r="I1129">
        <f t="shared" si="137"/>
        <v>1.3978542721617693E-2</v>
      </c>
      <c r="J1129">
        <f t="shared" si="138"/>
        <v>-5.2929386287781099E-4</v>
      </c>
      <c r="K1129" t="str">
        <f t="shared" si="139"/>
        <v/>
      </c>
      <c r="L1129" t="str">
        <f t="shared" si="140"/>
        <v/>
      </c>
      <c r="M1129" t="str">
        <f t="shared" si="141"/>
        <v/>
      </c>
      <c r="N1129" t="str">
        <f t="shared" si="142"/>
        <v/>
      </c>
      <c r="O1129" t="str">
        <f t="shared" si="143"/>
        <v/>
      </c>
    </row>
    <row r="1130" spans="1:15" x14ac:dyDescent="0.25">
      <c r="A1130" s="1">
        <v>39706</v>
      </c>
      <c r="B1130" s="10">
        <v>142031.35999999999</v>
      </c>
      <c r="C1130" s="10">
        <v>147033.72</v>
      </c>
      <c r="D1130" s="10">
        <v>147077.34</v>
      </c>
      <c r="E1130" s="10">
        <v>137881.29</v>
      </c>
      <c r="H1130">
        <f t="shared" si="136"/>
        <v>3.5220109136461231E-2</v>
      </c>
      <c r="I1130">
        <f t="shared" si="137"/>
        <v>3.5527224410158542E-2</v>
      </c>
      <c r="J1130">
        <f t="shared" si="138"/>
        <v>-2.921939211171376E-2</v>
      </c>
      <c r="K1130" t="str">
        <f t="shared" si="139"/>
        <v/>
      </c>
      <c r="L1130" t="str">
        <f t="shared" si="140"/>
        <v/>
      </c>
      <c r="M1130" t="str">
        <f t="shared" si="141"/>
        <v/>
      </c>
      <c r="N1130" t="str">
        <f t="shared" si="142"/>
        <v/>
      </c>
      <c r="O1130" t="str">
        <f t="shared" si="143"/>
        <v/>
      </c>
    </row>
    <row r="1131" spans="1:15" x14ac:dyDescent="0.25">
      <c r="A1131" s="1">
        <v>39707</v>
      </c>
      <c r="B1131" s="10">
        <v>139581.41</v>
      </c>
      <c r="C1131" s="10">
        <v>140930.19</v>
      </c>
      <c r="D1131" s="10">
        <v>144225.76999999999</v>
      </c>
      <c r="E1131" s="10">
        <v>138410.67000000001</v>
      </c>
      <c r="H1131">
        <f t="shared" si="136"/>
        <v>9.6630346405011114E-3</v>
      </c>
      <c r="I1131">
        <f t="shared" si="137"/>
        <v>3.3273485344502474E-2</v>
      </c>
      <c r="J1131">
        <f t="shared" si="138"/>
        <v>-8.3875066171060775E-3</v>
      </c>
      <c r="K1131" t="str">
        <f t="shared" si="139"/>
        <v/>
      </c>
      <c r="L1131" t="str">
        <f t="shared" si="140"/>
        <v/>
      </c>
      <c r="M1131" t="str">
        <f t="shared" si="141"/>
        <v/>
      </c>
      <c r="N1131" t="str">
        <f t="shared" si="142"/>
        <v/>
      </c>
      <c r="O1131" t="str">
        <f t="shared" si="143"/>
        <v/>
      </c>
    </row>
    <row r="1132" spans="1:15" x14ac:dyDescent="0.25">
      <c r="A1132" s="1">
        <v>39708</v>
      </c>
      <c r="B1132" s="10">
        <v>144048.01999999999</v>
      </c>
      <c r="C1132" s="10">
        <v>141294.87</v>
      </c>
      <c r="D1132" s="10">
        <v>144156.92000000001</v>
      </c>
      <c r="E1132" s="10">
        <v>140842.97</v>
      </c>
      <c r="H1132">
        <f t="shared" si="136"/>
        <v>-1.9112723659790665E-2</v>
      </c>
      <c r="I1132">
        <f t="shared" si="137"/>
        <v>7.5599789570190978E-4</v>
      </c>
      <c r="J1132">
        <f t="shared" si="138"/>
        <v>-2.2249871952422451E-2</v>
      </c>
      <c r="K1132" t="str">
        <f t="shared" si="139"/>
        <v/>
      </c>
      <c r="L1132" t="str">
        <f t="shared" si="140"/>
        <v/>
      </c>
      <c r="M1132" t="str">
        <f t="shared" si="141"/>
        <v/>
      </c>
      <c r="N1132" t="str">
        <f t="shared" si="142"/>
        <v/>
      </c>
      <c r="O1132" t="str">
        <f t="shared" si="143"/>
        <v/>
      </c>
    </row>
    <row r="1133" spans="1:15" x14ac:dyDescent="0.25">
      <c r="A1133" s="1">
        <v>39709</v>
      </c>
      <c r="B1133" s="10">
        <v>139229.85999999999</v>
      </c>
      <c r="C1133" s="10">
        <v>142548.28</v>
      </c>
      <c r="D1133" s="10">
        <v>145171.88</v>
      </c>
      <c r="E1133" s="10">
        <v>139229.85999999999</v>
      </c>
      <c r="H1133">
        <f t="shared" si="136"/>
        <v>2.3834111447070372E-2</v>
      </c>
      <c r="I1133">
        <f t="shared" si="137"/>
        <v>4.2677770415053384E-2</v>
      </c>
      <c r="J1133">
        <f t="shared" si="138"/>
        <v>0</v>
      </c>
      <c r="K1133" t="str">
        <f t="shared" si="139"/>
        <v/>
      </c>
      <c r="L1133" t="str">
        <f t="shared" si="140"/>
        <v/>
      </c>
      <c r="M1133" t="str">
        <f t="shared" si="141"/>
        <v/>
      </c>
      <c r="N1133" t="str">
        <f t="shared" si="142"/>
        <v/>
      </c>
      <c r="O1133" t="str">
        <f t="shared" si="143"/>
        <v/>
      </c>
    </row>
    <row r="1134" spans="1:15" x14ac:dyDescent="0.25">
      <c r="A1134" s="1">
        <v>39710</v>
      </c>
      <c r="B1134" s="10">
        <v>137390.21</v>
      </c>
      <c r="C1134" s="10">
        <v>137294.97</v>
      </c>
      <c r="D1134" s="10">
        <v>137712.39000000001</v>
      </c>
      <c r="E1134" s="10">
        <v>137172.16</v>
      </c>
      <c r="H1134">
        <f t="shared" si="136"/>
        <v>-6.9320805317929501E-4</v>
      </c>
      <c r="I1134">
        <f t="shared" si="137"/>
        <v>2.344999691026084E-3</v>
      </c>
      <c r="J1134">
        <f t="shared" si="138"/>
        <v>-1.5870854262468592E-3</v>
      </c>
      <c r="K1134" t="str">
        <f t="shared" si="139"/>
        <v/>
      </c>
      <c r="L1134" t="str">
        <f t="shared" si="140"/>
        <v/>
      </c>
      <c r="M1134" t="str">
        <f t="shared" si="141"/>
        <v/>
      </c>
      <c r="N1134" t="str">
        <f t="shared" si="142"/>
        <v/>
      </c>
      <c r="O1134" t="str">
        <f t="shared" si="143"/>
        <v/>
      </c>
    </row>
    <row r="1135" spans="1:15" x14ac:dyDescent="0.25">
      <c r="A1135" s="1">
        <v>39713</v>
      </c>
      <c r="B1135" s="10">
        <v>142203.48000000001</v>
      </c>
      <c r="C1135" s="10">
        <v>138389.49</v>
      </c>
      <c r="D1135" s="10">
        <v>142203.48000000001</v>
      </c>
      <c r="E1135" s="10">
        <v>138389.49</v>
      </c>
      <c r="H1135">
        <f t="shared" si="136"/>
        <v>-2.6820651646499938E-2</v>
      </c>
      <c r="I1135">
        <f t="shared" si="137"/>
        <v>0</v>
      </c>
      <c r="J1135">
        <f t="shared" si="138"/>
        <v>-2.6820651646499938E-2</v>
      </c>
      <c r="K1135" t="str">
        <f t="shared" si="139"/>
        <v/>
      </c>
      <c r="L1135" t="str">
        <f t="shared" si="140"/>
        <v/>
      </c>
      <c r="M1135" t="str">
        <f t="shared" si="141"/>
        <v/>
      </c>
      <c r="N1135" t="str">
        <f t="shared" si="142"/>
        <v/>
      </c>
      <c r="O1135" t="str">
        <f t="shared" si="143"/>
        <v/>
      </c>
    </row>
    <row r="1136" spans="1:15" x14ac:dyDescent="0.25">
      <c r="A1136" s="1">
        <v>39714</v>
      </c>
      <c r="B1136" s="10">
        <v>146577.74</v>
      </c>
      <c r="C1136" s="10">
        <v>142796.01999999999</v>
      </c>
      <c r="D1136" s="10">
        <v>147362.17000000001</v>
      </c>
      <c r="E1136" s="10">
        <v>142653.54</v>
      </c>
      <c r="H1136">
        <f t="shared" si="136"/>
        <v>-2.5800097613730477E-2</v>
      </c>
      <c r="I1136">
        <f t="shared" si="137"/>
        <v>5.3516311549082207E-3</v>
      </c>
      <c r="J1136">
        <f t="shared" si="138"/>
        <v>-2.6772141527083071E-2</v>
      </c>
      <c r="K1136" t="str">
        <f t="shared" si="139"/>
        <v/>
      </c>
      <c r="L1136" t="str">
        <f t="shared" si="140"/>
        <v/>
      </c>
      <c r="M1136" t="str">
        <f t="shared" si="141"/>
        <v/>
      </c>
      <c r="N1136" t="str">
        <f t="shared" si="142"/>
        <v/>
      </c>
      <c r="O1136" t="str">
        <f t="shared" si="143"/>
        <v/>
      </c>
    </row>
    <row r="1137" spans="1:15" x14ac:dyDescent="0.25">
      <c r="A1137" s="1">
        <v>39715</v>
      </c>
      <c r="B1137" s="10">
        <v>145297.85999999999</v>
      </c>
      <c r="C1137" s="10">
        <v>146321.35999999999</v>
      </c>
      <c r="D1137" s="10">
        <v>146849.20000000001</v>
      </c>
      <c r="E1137" s="10">
        <v>144568.17000000001</v>
      </c>
      <c r="H1137">
        <f t="shared" si="136"/>
        <v>7.0441505470211219E-3</v>
      </c>
      <c r="I1137">
        <f t="shared" si="137"/>
        <v>1.0676963858931021E-2</v>
      </c>
      <c r="J1137">
        <f t="shared" si="138"/>
        <v>-5.0220285419205757E-3</v>
      </c>
      <c r="K1137" t="str">
        <f t="shared" si="139"/>
        <v/>
      </c>
      <c r="L1137" t="str">
        <f t="shared" si="140"/>
        <v/>
      </c>
      <c r="M1137" t="str">
        <f t="shared" si="141"/>
        <v/>
      </c>
      <c r="N1137" t="str">
        <f t="shared" si="142"/>
        <v/>
      </c>
      <c r="O1137" t="str">
        <f t="shared" si="143"/>
        <v/>
      </c>
    </row>
    <row r="1138" spans="1:15" x14ac:dyDescent="0.25">
      <c r="A1138" s="1">
        <v>39716</v>
      </c>
      <c r="B1138" s="10">
        <v>143732.68</v>
      </c>
      <c r="C1138" s="10">
        <v>144218.65</v>
      </c>
      <c r="D1138" s="10">
        <v>144331.78</v>
      </c>
      <c r="E1138" s="10">
        <v>142241.24</v>
      </c>
      <c r="H1138">
        <f t="shared" si="136"/>
        <v>3.3810682441877127E-3</v>
      </c>
      <c r="I1138">
        <f t="shared" si="137"/>
        <v>4.1681543821487921E-3</v>
      </c>
      <c r="J1138">
        <f t="shared" si="138"/>
        <v>-1.0376485013707359E-2</v>
      </c>
      <c r="K1138" t="str">
        <f t="shared" si="139"/>
        <v/>
      </c>
      <c r="L1138" t="str">
        <f t="shared" si="140"/>
        <v/>
      </c>
      <c r="M1138" t="str">
        <f t="shared" si="141"/>
        <v/>
      </c>
      <c r="N1138" t="str">
        <f t="shared" si="142"/>
        <v/>
      </c>
      <c r="O1138" t="str">
        <f t="shared" si="143"/>
        <v/>
      </c>
    </row>
    <row r="1139" spans="1:15" x14ac:dyDescent="0.25">
      <c r="A1139" s="1">
        <v>39717</v>
      </c>
      <c r="B1139" s="10">
        <v>144000.07999999999</v>
      </c>
      <c r="C1139" s="10">
        <v>145440.28</v>
      </c>
      <c r="D1139" s="10">
        <v>145878.5</v>
      </c>
      <c r="E1139" s="10">
        <v>143653.48000000001</v>
      </c>
      <c r="H1139">
        <f t="shared" si="136"/>
        <v>1.000138333256495E-2</v>
      </c>
      <c r="I1139">
        <f t="shared" si="137"/>
        <v>1.3044576086346682E-2</v>
      </c>
      <c r="J1139">
        <f t="shared" si="138"/>
        <v>-2.4069431072536451E-3</v>
      </c>
      <c r="K1139" t="str">
        <f t="shared" si="139"/>
        <v/>
      </c>
      <c r="L1139" t="str">
        <f t="shared" si="140"/>
        <v/>
      </c>
      <c r="M1139" t="str">
        <f t="shared" si="141"/>
        <v/>
      </c>
      <c r="N1139" t="str">
        <f t="shared" si="142"/>
        <v/>
      </c>
      <c r="O1139" t="str">
        <f t="shared" si="143"/>
        <v/>
      </c>
    </row>
    <row r="1140" spans="1:15" x14ac:dyDescent="0.25">
      <c r="A1140" s="1">
        <v>39720</v>
      </c>
      <c r="B1140" s="10">
        <v>155983.15</v>
      </c>
      <c r="C1140" s="10">
        <v>147745.35</v>
      </c>
      <c r="D1140" s="10">
        <v>156387</v>
      </c>
      <c r="E1140" s="10">
        <v>147136.6</v>
      </c>
      <c r="H1140">
        <f t="shared" si="136"/>
        <v>-5.2812114641869856E-2</v>
      </c>
      <c r="I1140">
        <f t="shared" si="137"/>
        <v>2.5890617031392171E-3</v>
      </c>
      <c r="J1140">
        <f t="shared" si="138"/>
        <v>-5.6714779769481471E-2</v>
      </c>
      <c r="K1140" t="str">
        <f t="shared" si="139"/>
        <v/>
      </c>
      <c r="L1140" t="str">
        <f t="shared" si="140"/>
        <v/>
      </c>
      <c r="M1140" t="str">
        <f t="shared" si="141"/>
        <v/>
      </c>
      <c r="N1140" t="str">
        <f t="shared" si="142"/>
        <v/>
      </c>
      <c r="O1140" t="str">
        <f t="shared" si="143"/>
        <v/>
      </c>
    </row>
    <row r="1141" spans="1:15" x14ac:dyDescent="0.25">
      <c r="A1141" s="1">
        <v>39721</v>
      </c>
      <c r="B1141" s="10">
        <v>150219.51999999999</v>
      </c>
      <c r="C1141" s="10">
        <v>151321.5</v>
      </c>
      <c r="D1141" s="10">
        <v>151596.87</v>
      </c>
      <c r="E1141" s="10">
        <v>149101.20000000001</v>
      </c>
      <c r="H1141">
        <f t="shared" si="136"/>
        <v>7.3357976380168388E-3</v>
      </c>
      <c r="I1141">
        <f t="shared" si="137"/>
        <v>9.1689149319609253E-3</v>
      </c>
      <c r="J1141">
        <f t="shared" si="138"/>
        <v>-7.4445717840130321E-3</v>
      </c>
      <c r="K1141" t="str">
        <f t="shared" si="139"/>
        <v/>
      </c>
      <c r="L1141" t="str">
        <f t="shared" si="140"/>
        <v/>
      </c>
      <c r="M1141" t="str">
        <f t="shared" si="141"/>
        <v/>
      </c>
      <c r="N1141" t="str">
        <f t="shared" si="142"/>
        <v/>
      </c>
      <c r="O1141" t="str">
        <f t="shared" si="143"/>
        <v/>
      </c>
    </row>
    <row r="1142" spans="1:15" x14ac:dyDescent="0.25">
      <c r="A1142" s="1">
        <v>39722</v>
      </c>
      <c r="B1142" s="10">
        <v>151673.22</v>
      </c>
      <c r="C1142" s="10">
        <v>152049.76</v>
      </c>
      <c r="D1142" s="10">
        <v>153461.12</v>
      </c>
      <c r="E1142" s="10">
        <v>150211.97</v>
      </c>
      <c r="H1142">
        <f t="shared" si="136"/>
        <v>2.482574049657682E-3</v>
      </c>
      <c r="I1142">
        <f t="shared" si="137"/>
        <v>1.178784230993446E-2</v>
      </c>
      <c r="J1142">
        <f t="shared" si="138"/>
        <v>-9.6341991025179485E-3</v>
      </c>
      <c r="K1142" t="str">
        <f t="shared" si="139"/>
        <v/>
      </c>
      <c r="L1142" t="str">
        <f t="shared" si="140"/>
        <v/>
      </c>
      <c r="M1142" t="str">
        <f t="shared" si="141"/>
        <v/>
      </c>
      <c r="N1142" t="str">
        <f t="shared" si="142"/>
        <v/>
      </c>
      <c r="O1142" t="str">
        <f t="shared" si="143"/>
        <v/>
      </c>
    </row>
    <row r="1143" spans="1:15" x14ac:dyDescent="0.25">
      <c r="A1143" s="1">
        <v>39723</v>
      </c>
      <c r="B1143" s="10">
        <v>155712.1</v>
      </c>
      <c r="C1143" s="10">
        <v>154210.95000000001</v>
      </c>
      <c r="D1143" s="10">
        <v>156137.07999999999</v>
      </c>
      <c r="E1143" s="10">
        <v>153513.28</v>
      </c>
      <c r="H1143">
        <f t="shared" si="136"/>
        <v>-9.6405481654925351E-3</v>
      </c>
      <c r="I1143">
        <f t="shared" si="137"/>
        <v>2.7292676677019845E-3</v>
      </c>
      <c r="J1143">
        <f t="shared" si="138"/>
        <v>-1.4121060598373592E-2</v>
      </c>
      <c r="K1143" t="str">
        <f t="shared" si="139"/>
        <v/>
      </c>
      <c r="L1143" t="str">
        <f t="shared" si="140"/>
        <v/>
      </c>
      <c r="M1143" t="str">
        <f t="shared" si="141"/>
        <v/>
      </c>
      <c r="N1143" t="str">
        <f t="shared" si="142"/>
        <v/>
      </c>
      <c r="O1143" t="str">
        <f t="shared" si="143"/>
        <v/>
      </c>
    </row>
    <row r="1144" spans="1:15" x14ac:dyDescent="0.25">
      <c r="A1144" s="1">
        <v>39724</v>
      </c>
      <c r="B1144" s="10">
        <v>157173.1</v>
      </c>
      <c r="C1144" s="10">
        <v>153571.56</v>
      </c>
      <c r="D1144" s="10">
        <v>157173.1</v>
      </c>
      <c r="E1144" s="10">
        <v>153071.54</v>
      </c>
      <c r="H1144">
        <f t="shared" si="136"/>
        <v>-2.2914480913082458E-2</v>
      </c>
      <c r="I1144">
        <f t="shared" si="137"/>
        <v>0</v>
      </c>
      <c r="J1144">
        <f t="shared" si="138"/>
        <v>-2.6095814105594362E-2</v>
      </c>
      <c r="K1144" t="str">
        <f t="shared" si="139"/>
        <v/>
      </c>
      <c r="L1144" t="str">
        <f t="shared" si="140"/>
        <v/>
      </c>
      <c r="M1144" t="str">
        <f t="shared" si="141"/>
        <v/>
      </c>
      <c r="N1144" t="str">
        <f t="shared" si="142"/>
        <v/>
      </c>
      <c r="O1144" t="str">
        <f t="shared" si="143"/>
        <v/>
      </c>
    </row>
    <row r="1145" spans="1:15" x14ac:dyDescent="0.25">
      <c r="A1145" s="1">
        <v>39727</v>
      </c>
      <c r="B1145" s="10">
        <v>160205.73000000001</v>
      </c>
      <c r="C1145" s="10">
        <v>160224.54</v>
      </c>
      <c r="D1145" s="10">
        <v>169280.66</v>
      </c>
      <c r="E1145" s="10">
        <v>158277.63</v>
      </c>
      <c r="H1145">
        <f t="shared" si="136"/>
        <v>1.1741153078603794E-4</v>
      </c>
      <c r="I1145">
        <f t="shared" si="137"/>
        <v>5.6645477037556624E-2</v>
      </c>
      <c r="J1145">
        <f t="shared" si="138"/>
        <v>-1.2035150053621768E-2</v>
      </c>
      <c r="K1145" t="str">
        <f t="shared" si="139"/>
        <v/>
      </c>
      <c r="L1145" t="str">
        <f t="shared" si="140"/>
        <v/>
      </c>
      <c r="M1145" t="str">
        <f t="shared" si="141"/>
        <v/>
      </c>
      <c r="N1145" t="str">
        <f t="shared" si="142"/>
        <v/>
      </c>
      <c r="O1145" t="str">
        <f t="shared" si="143"/>
        <v/>
      </c>
    </row>
    <row r="1146" spans="1:15" x14ac:dyDescent="0.25">
      <c r="A1146" s="1">
        <v>39728</v>
      </c>
      <c r="B1146" s="10">
        <v>161402.76999999999</v>
      </c>
      <c r="C1146" s="10">
        <v>156230.73000000001</v>
      </c>
      <c r="D1146" s="10">
        <v>166235.88</v>
      </c>
      <c r="E1146" s="10">
        <v>155961.64000000001</v>
      </c>
      <c r="H1146">
        <f t="shared" si="136"/>
        <v>-3.2044307541933659E-2</v>
      </c>
      <c r="I1146">
        <f t="shared" si="137"/>
        <v>2.9944405539012786E-2</v>
      </c>
      <c r="J1146">
        <f t="shared" si="138"/>
        <v>-3.371150321645644E-2</v>
      </c>
      <c r="K1146" t="str">
        <f t="shared" si="139"/>
        <v/>
      </c>
      <c r="L1146" t="str">
        <f t="shared" si="140"/>
        <v/>
      </c>
      <c r="M1146" t="str">
        <f t="shared" si="141"/>
        <v/>
      </c>
      <c r="N1146" t="str">
        <f t="shared" si="142"/>
        <v/>
      </c>
      <c r="O1146" t="str">
        <f t="shared" si="143"/>
        <v/>
      </c>
    </row>
    <row r="1147" spans="1:15" x14ac:dyDescent="0.25">
      <c r="A1147" s="1">
        <v>39729</v>
      </c>
      <c r="B1147" s="10">
        <v>162093.31</v>
      </c>
      <c r="C1147" s="10">
        <v>166282.64000000001</v>
      </c>
      <c r="D1147" s="10">
        <v>166471.79</v>
      </c>
      <c r="E1147" s="10">
        <v>158913.66</v>
      </c>
      <c r="H1147">
        <f t="shared" si="136"/>
        <v>2.5845175226540951E-2</v>
      </c>
      <c r="I1147">
        <f t="shared" si="137"/>
        <v>2.701209568735452E-2</v>
      </c>
      <c r="J1147">
        <f t="shared" si="138"/>
        <v>-1.9616170463790272E-2</v>
      </c>
      <c r="K1147" t="str">
        <f t="shared" si="139"/>
        <v/>
      </c>
      <c r="L1147" t="str">
        <f t="shared" si="140"/>
        <v/>
      </c>
      <c r="M1147" t="str">
        <f t="shared" si="141"/>
        <v/>
      </c>
      <c r="N1147" t="str">
        <f t="shared" si="142"/>
        <v/>
      </c>
      <c r="O1147" t="str">
        <f t="shared" si="143"/>
        <v/>
      </c>
    </row>
    <row r="1148" spans="1:15" x14ac:dyDescent="0.25">
      <c r="A1148" s="1">
        <v>39730</v>
      </c>
      <c r="B1148" s="10">
        <v>170266.78</v>
      </c>
      <c r="C1148" s="10">
        <v>161291.93</v>
      </c>
      <c r="D1148" s="10">
        <v>170266.78</v>
      </c>
      <c r="E1148" s="10">
        <v>160932.14000000001</v>
      </c>
      <c r="H1148">
        <f t="shared" si="136"/>
        <v>-5.2710516989867395E-2</v>
      </c>
      <c r="I1148">
        <f t="shared" si="137"/>
        <v>0</v>
      </c>
      <c r="J1148">
        <f t="shared" si="138"/>
        <v>-5.4823612685927281E-2</v>
      </c>
      <c r="K1148" t="str">
        <f t="shared" si="139"/>
        <v/>
      </c>
      <c r="L1148" t="str">
        <f t="shared" si="140"/>
        <v/>
      </c>
      <c r="M1148" t="str">
        <f t="shared" si="141"/>
        <v/>
      </c>
      <c r="N1148" t="str">
        <f t="shared" si="142"/>
        <v/>
      </c>
      <c r="O1148" t="str">
        <f t="shared" si="143"/>
        <v/>
      </c>
    </row>
    <row r="1149" spans="1:15" x14ac:dyDescent="0.25">
      <c r="A1149" s="1">
        <v>39731</v>
      </c>
      <c r="B1149" s="10">
        <v>171919.06</v>
      </c>
      <c r="C1149" s="10">
        <v>172403.72</v>
      </c>
      <c r="D1149" s="10">
        <v>177093.92</v>
      </c>
      <c r="E1149" s="10">
        <v>168629.57</v>
      </c>
      <c r="H1149">
        <f t="shared" si="136"/>
        <v>2.8191173218374832E-3</v>
      </c>
      <c r="I1149">
        <f t="shared" si="137"/>
        <v>3.0100560112415797E-2</v>
      </c>
      <c r="J1149">
        <f t="shared" si="138"/>
        <v>-1.9133945939443731E-2</v>
      </c>
      <c r="K1149" t="str">
        <f t="shared" si="139"/>
        <v/>
      </c>
      <c r="L1149" t="str">
        <f t="shared" si="140"/>
        <v/>
      </c>
      <c r="M1149" t="str">
        <f t="shared" si="141"/>
        <v/>
      </c>
      <c r="N1149" t="str">
        <f t="shared" si="142"/>
        <v/>
      </c>
      <c r="O1149" t="str">
        <f t="shared" si="143"/>
        <v/>
      </c>
    </row>
    <row r="1150" spans="1:15" x14ac:dyDescent="0.25">
      <c r="A1150" s="1">
        <v>39734</v>
      </c>
      <c r="B1150" s="10">
        <v>164065.54999999999</v>
      </c>
      <c r="C1150" s="10">
        <v>164053.64000000001</v>
      </c>
      <c r="D1150" s="10">
        <v>168187.62</v>
      </c>
      <c r="E1150" s="10">
        <v>162493.60999999999</v>
      </c>
      <c r="H1150">
        <f t="shared" si="136"/>
        <v>-7.2592936176896217E-5</v>
      </c>
      <c r="I1150">
        <f t="shared" si="137"/>
        <v>2.5124531018242413E-2</v>
      </c>
      <c r="J1150">
        <f t="shared" si="138"/>
        <v>-9.581170452907406E-3</v>
      </c>
      <c r="K1150" t="str">
        <f t="shared" si="139"/>
        <v/>
      </c>
      <c r="L1150" t="str">
        <f t="shared" si="140"/>
        <v/>
      </c>
      <c r="M1150" t="str">
        <f t="shared" si="141"/>
        <v/>
      </c>
      <c r="N1150" t="str">
        <f t="shared" si="142"/>
        <v/>
      </c>
      <c r="O1150" t="str">
        <f t="shared" si="143"/>
        <v/>
      </c>
    </row>
    <row r="1151" spans="1:15" x14ac:dyDescent="0.25">
      <c r="A1151" s="1">
        <v>39735</v>
      </c>
      <c r="B1151" s="10">
        <v>167829.43</v>
      </c>
      <c r="C1151" s="10">
        <v>162616.66</v>
      </c>
      <c r="D1151" s="10">
        <v>168334.63</v>
      </c>
      <c r="E1151" s="10">
        <v>162616.66</v>
      </c>
      <c r="H1151">
        <f t="shared" si="136"/>
        <v>-3.1059927928015929E-2</v>
      </c>
      <c r="I1151">
        <f t="shared" si="137"/>
        <v>3.0101991051272314E-3</v>
      </c>
      <c r="J1151">
        <f t="shared" si="138"/>
        <v>-3.1059927928015929E-2</v>
      </c>
      <c r="K1151" t="str">
        <f t="shared" si="139"/>
        <v/>
      </c>
      <c r="L1151" t="str">
        <f t="shared" si="140"/>
        <v/>
      </c>
      <c r="M1151" t="str">
        <f t="shared" si="141"/>
        <v/>
      </c>
      <c r="N1151" t="str">
        <f t="shared" si="142"/>
        <v/>
      </c>
      <c r="O1151" t="str">
        <f t="shared" si="143"/>
        <v/>
      </c>
    </row>
    <row r="1152" spans="1:15" x14ac:dyDescent="0.25">
      <c r="A1152" s="1">
        <v>39736</v>
      </c>
      <c r="B1152" s="10">
        <v>181916.26</v>
      </c>
      <c r="C1152" s="10">
        <v>171085.85</v>
      </c>
      <c r="D1152" s="10">
        <v>184747.58</v>
      </c>
      <c r="E1152" s="10">
        <v>170209.85</v>
      </c>
      <c r="H1152">
        <f t="shared" si="136"/>
        <v>-5.9535139959451699E-2</v>
      </c>
      <c r="I1152">
        <f t="shared" si="137"/>
        <v>1.5563864384634973E-2</v>
      </c>
      <c r="J1152">
        <f t="shared" si="138"/>
        <v>-6.4350542386920284E-2</v>
      </c>
      <c r="K1152" t="str">
        <f t="shared" si="139"/>
        <v/>
      </c>
      <c r="L1152" t="str">
        <f t="shared" si="140"/>
        <v/>
      </c>
      <c r="M1152" t="str">
        <f t="shared" si="141"/>
        <v/>
      </c>
      <c r="N1152" t="str">
        <f t="shared" si="142"/>
        <v/>
      </c>
      <c r="O1152" t="str">
        <f t="shared" si="143"/>
        <v/>
      </c>
    </row>
    <row r="1153" spans="1:15" x14ac:dyDescent="0.25">
      <c r="A1153" s="1">
        <v>39737</v>
      </c>
      <c r="B1153" s="10">
        <v>188364.27</v>
      </c>
      <c r="C1153" s="10">
        <v>185995.45</v>
      </c>
      <c r="D1153" s="10">
        <v>195773.59</v>
      </c>
      <c r="E1153" s="10">
        <v>184243.63</v>
      </c>
      <c r="H1153">
        <f t="shared" si="136"/>
        <v>-1.2575739549756326E-2</v>
      </c>
      <c r="I1153">
        <f t="shared" si="137"/>
        <v>3.9335060730997462E-2</v>
      </c>
      <c r="J1153">
        <f t="shared" si="138"/>
        <v>-2.1875910967615986E-2</v>
      </c>
      <c r="K1153" t="str">
        <f t="shared" si="139"/>
        <v/>
      </c>
      <c r="L1153" t="str">
        <f t="shared" si="140"/>
        <v/>
      </c>
      <c r="M1153" t="str">
        <f t="shared" si="141"/>
        <v/>
      </c>
      <c r="N1153" t="str">
        <f t="shared" si="142"/>
        <v/>
      </c>
      <c r="O1153" t="str">
        <f t="shared" si="143"/>
        <v/>
      </c>
    </row>
    <row r="1154" spans="1:15" x14ac:dyDescent="0.25">
      <c r="A1154" s="1">
        <v>39738</v>
      </c>
      <c r="B1154" s="10">
        <v>191170.05</v>
      </c>
      <c r="C1154" s="10">
        <v>188645.58</v>
      </c>
      <c r="D1154" s="10">
        <v>192828.53</v>
      </c>
      <c r="E1154" s="10">
        <v>181964.48</v>
      </c>
      <c r="H1154">
        <f t="shared" si="136"/>
        <v>-1.3205363497054035E-2</v>
      </c>
      <c r="I1154">
        <f t="shared" si="137"/>
        <v>8.6754175144068135E-3</v>
      </c>
      <c r="J1154">
        <f t="shared" si="138"/>
        <v>-4.8153829535536485E-2</v>
      </c>
      <c r="K1154" t="str">
        <f t="shared" si="139"/>
        <v/>
      </c>
      <c r="L1154" t="str">
        <f t="shared" si="140"/>
        <v/>
      </c>
      <c r="M1154" t="str">
        <f t="shared" si="141"/>
        <v/>
      </c>
      <c r="N1154" t="str">
        <f t="shared" si="142"/>
        <v/>
      </c>
      <c r="O1154" t="str">
        <f t="shared" si="143"/>
        <v/>
      </c>
    </row>
    <row r="1155" spans="1:15" x14ac:dyDescent="0.25">
      <c r="A1155" s="1">
        <v>39741</v>
      </c>
      <c r="B1155" s="10">
        <v>185875.65</v>
      </c>
      <c r="C1155" s="10">
        <v>192839.48</v>
      </c>
      <c r="D1155" s="10">
        <v>192851.74</v>
      </c>
      <c r="E1155" s="10">
        <v>185875.65</v>
      </c>
      <c r="H1155">
        <f t="shared" si="136"/>
        <v>3.7464993397467783E-2</v>
      </c>
      <c r="I1155">
        <f t="shared" si="137"/>
        <v>3.7530951472126706E-2</v>
      </c>
      <c r="J1155">
        <f t="shared" si="138"/>
        <v>0</v>
      </c>
      <c r="K1155" t="str">
        <f t="shared" si="139"/>
        <v/>
      </c>
      <c r="L1155" t="str">
        <f t="shared" si="140"/>
        <v/>
      </c>
      <c r="M1155" t="str">
        <f t="shared" si="141"/>
        <v/>
      </c>
      <c r="N1155" t="str">
        <f t="shared" si="142"/>
        <v/>
      </c>
      <c r="O1155" t="str">
        <f t="shared" si="143"/>
        <v/>
      </c>
    </row>
    <row r="1156" spans="1:15" x14ac:dyDescent="0.25">
      <c r="A1156" s="1">
        <v>39742</v>
      </c>
      <c r="B1156" s="10">
        <v>188694.24</v>
      </c>
      <c r="C1156" s="10">
        <v>185183.16</v>
      </c>
      <c r="D1156" s="10">
        <v>190979.20000000001</v>
      </c>
      <c r="E1156" s="10">
        <v>184602.64</v>
      </c>
      <c r="H1156">
        <f t="shared" si="136"/>
        <v>-1.8607245245005788E-2</v>
      </c>
      <c r="I1156">
        <f t="shared" si="137"/>
        <v>1.2109325647672309E-2</v>
      </c>
      <c r="J1156">
        <f t="shared" si="138"/>
        <v>-2.1683756748483551E-2</v>
      </c>
      <c r="K1156" t="str">
        <f t="shared" si="139"/>
        <v/>
      </c>
      <c r="L1156" t="str">
        <f t="shared" si="140"/>
        <v/>
      </c>
      <c r="M1156" t="str">
        <f t="shared" si="141"/>
        <v/>
      </c>
      <c r="N1156" t="str">
        <f t="shared" si="142"/>
        <v/>
      </c>
      <c r="O1156" t="str">
        <f t="shared" si="143"/>
        <v/>
      </c>
    </row>
    <row r="1157" spans="1:15" x14ac:dyDescent="0.25">
      <c r="A1157" s="1">
        <v>39743</v>
      </c>
      <c r="B1157" s="10">
        <v>201178.04</v>
      </c>
      <c r="C1157" s="10">
        <v>198215.33</v>
      </c>
      <c r="D1157" s="10">
        <v>203935.67</v>
      </c>
      <c r="E1157" s="10">
        <v>195259.19</v>
      </c>
      <c r="H1157">
        <f t="shared" si="136"/>
        <v>-1.4726806166319273E-2</v>
      </c>
      <c r="I1157">
        <f t="shared" si="137"/>
        <v>1.3707410610024784E-2</v>
      </c>
      <c r="J1157">
        <f t="shared" si="138"/>
        <v>-2.9420954692669254E-2</v>
      </c>
      <c r="K1157" t="str">
        <f t="shared" si="139"/>
        <v/>
      </c>
      <c r="L1157" t="str">
        <f t="shared" si="140"/>
        <v/>
      </c>
      <c r="M1157" t="str">
        <f t="shared" si="141"/>
        <v/>
      </c>
      <c r="N1157" t="str">
        <f t="shared" si="142"/>
        <v/>
      </c>
      <c r="O1157" t="str">
        <f t="shared" si="143"/>
        <v/>
      </c>
    </row>
    <row r="1158" spans="1:15" x14ac:dyDescent="0.25">
      <c r="A1158" s="1">
        <v>39744</v>
      </c>
      <c r="B1158" s="10">
        <v>203901.63</v>
      </c>
      <c r="C1158" s="10">
        <v>199345.83</v>
      </c>
      <c r="D1158" s="10">
        <v>208011.83</v>
      </c>
      <c r="E1158" s="10">
        <v>199115.12</v>
      </c>
      <c r="H1158">
        <f t="shared" si="136"/>
        <v>-2.2343126928411561E-2</v>
      </c>
      <c r="I1158">
        <f t="shared" si="137"/>
        <v>2.0157759405846853E-2</v>
      </c>
      <c r="J1158">
        <f t="shared" si="138"/>
        <v>-2.3474603905814795E-2</v>
      </c>
      <c r="K1158" t="str">
        <f t="shared" si="139"/>
        <v/>
      </c>
      <c r="L1158" t="str">
        <f t="shared" si="140"/>
        <v/>
      </c>
      <c r="M1158" t="str">
        <f t="shared" si="141"/>
        <v/>
      </c>
      <c r="N1158" t="str">
        <f t="shared" si="142"/>
        <v/>
      </c>
      <c r="O1158" t="str">
        <f t="shared" si="143"/>
        <v/>
      </c>
    </row>
    <row r="1159" spans="1:15" x14ac:dyDescent="0.25">
      <c r="A1159" s="1">
        <v>39745</v>
      </c>
      <c r="B1159" s="10">
        <v>219559.99</v>
      </c>
      <c r="C1159" s="10">
        <v>212982.45</v>
      </c>
      <c r="D1159" s="10">
        <v>224796.95</v>
      </c>
      <c r="E1159" s="10">
        <v>208618.19</v>
      </c>
      <c r="H1159">
        <f t="shared" ref="H1159:H1222" si="144">C1159/$B1159-1</f>
        <v>-2.9957826104837992E-2</v>
      </c>
      <c r="I1159">
        <f t="shared" ref="I1159:I1222" si="145">D1159/$B1159-1</f>
        <v>2.3852068858265296E-2</v>
      </c>
      <c r="J1159">
        <f t="shared" ref="J1159:J1222" si="146">E1159/$B1159-1</f>
        <v>-4.9835127064817186E-2</v>
      </c>
      <c r="K1159" t="str">
        <f t="shared" ref="K1159:K1222" si="147">IF(AND(C1159&lt;E1159,ABS(C1159/E1159-1)&gt;K$2),C1159/E1159-1,"")</f>
        <v/>
      </c>
      <c r="L1159" t="str">
        <f t="shared" ref="L1159:L1222" si="148">IF(AND(C1159&gt;D1159,ABS(D1159/C1159-1)&gt;K$2),D1159/C1159-1,"")</f>
        <v/>
      </c>
      <c r="M1159" t="str">
        <f t="shared" ref="M1159:M1222" si="149">IF(AND(E1159&gt;D1159,ABS(E1159/D1159-1)&gt;K$2),E1159/D1159-1,"")</f>
        <v/>
      </c>
      <c r="N1159" t="str">
        <f t="shared" ref="N1159:N1222" si="150">IF(AND(B1159&lt;E1159,ABS(E1159/B1159-1)&gt;K$2),E1159/B1159-1,"")</f>
        <v/>
      </c>
      <c r="O1159" t="str">
        <f t="shared" ref="O1159:O1222" si="151">IF(AND(B1159&gt;D1159,ABS(D1159/B1159-1)&gt;K$2),D1159/B1159-1,"")</f>
        <v/>
      </c>
    </row>
    <row r="1160" spans="1:15" x14ac:dyDescent="0.25">
      <c r="A1160" s="1">
        <v>39748</v>
      </c>
      <c r="B1160" s="10">
        <v>225145.93</v>
      </c>
      <c r="C1160" s="10">
        <v>217172.25</v>
      </c>
      <c r="D1160" s="10">
        <v>225145.93</v>
      </c>
      <c r="E1160" s="10">
        <v>212005.41</v>
      </c>
      <c r="H1160">
        <f t="shared" si="144"/>
        <v>-3.5415608001441501E-2</v>
      </c>
      <c r="I1160">
        <f t="shared" si="145"/>
        <v>0</v>
      </c>
      <c r="J1160">
        <f t="shared" si="146"/>
        <v>-5.836445722114536E-2</v>
      </c>
      <c r="K1160" t="str">
        <f t="shared" si="147"/>
        <v/>
      </c>
      <c r="L1160" t="str">
        <f t="shared" si="148"/>
        <v/>
      </c>
      <c r="M1160" t="str">
        <f t="shared" si="149"/>
        <v/>
      </c>
      <c r="N1160" t="str">
        <f t="shared" si="150"/>
        <v/>
      </c>
      <c r="O1160" t="str">
        <f t="shared" si="151"/>
        <v/>
      </c>
    </row>
    <row r="1161" spans="1:15" x14ac:dyDescent="0.25">
      <c r="A1161" s="1">
        <v>39749</v>
      </c>
      <c r="B1161" s="10">
        <v>208436.34</v>
      </c>
      <c r="C1161" s="10">
        <v>217680.05</v>
      </c>
      <c r="D1161" s="10">
        <v>221370.53</v>
      </c>
      <c r="E1161" s="10">
        <v>208436.34</v>
      </c>
      <c r="H1161">
        <f t="shared" si="144"/>
        <v>4.4347880988506949E-2</v>
      </c>
      <c r="I1161">
        <f t="shared" si="145"/>
        <v>6.2053430798103548E-2</v>
      </c>
      <c r="J1161">
        <f t="shared" si="146"/>
        <v>0</v>
      </c>
      <c r="K1161" t="str">
        <f t="shared" si="147"/>
        <v/>
      </c>
      <c r="L1161" t="str">
        <f t="shared" si="148"/>
        <v/>
      </c>
      <c r="M1161" t="str">
        <f t="shared" si="149"/>
        <v/>
      </c>
      <c r="N1161" t="str">
        <f t="shared" si="150"/>
        <v/>
      </c>
      <c r="O1161" t="str">
        <f t="shared" si="151"/>
        <v/>
      </c>
    </row>
    <row r="1162" spans="1:15" x14ac:dyDescent="0.25">
      <c r="A1162" s="1">
        <v>39750</v>
      </c>
      <c r="B1162" s="10">
        <v>211484.71</v>
      </c>
      <c r="C1162" s="10">
        <v>206117.75</v>
      </c>
      <c r="D1162" s="10">
        <v>212353.79</v>
      </c>
      <c r="E1162" s="10">
        <v>205170.99</v>
      </c>
      <c r="H1162">
        <f t="shared" si="144"/>
        <v>-2.537753202110915E-2</v>
      </c>
      <c r="I1162">
        <f t="shared" si="145"/>
        <v>4.1094223785729245E-3</v>
      </c>
      <c r="J1162">
        <f t="shared" si="146"/>
        <v>-2.9854262277400623E-2</v>
      </c>
      <c r="K1162" t="str">
        <f t="shared" si="147"/>
        <v/>
      </c>
      <c r="L1162" t="str">
        <f t="shared" si="148"/>
        <v/>
      </c>
      <c r="M1162" t="str">
        <f t="shared" si="149"/>
        <v/>
      </c>
      <c r="N1162" t="str">
        <f t="shared" si="150"/>
        <v/>
      </c>
      <c r="O1162" t="str">
        <f t="shared" si="151"/>
        <v/>
      </c>
    </row>
    <row r="1163" spans="1:15" x14ac:dyDescent="0.25">
      <c r="A1163" s="1">
        <v>39751</v>
      </c>
      <c r="B1163" s="10">
        <v>215376.9</v>
      </c>
      <c r="C1163" s="10">
        <v>212434.67</v>
      </c>
      <c r="D1163" s="10">
        <v>216975.51</v>
      </c>
      <c r="E1163" s="10">
        <v>211337.67</v>
      </c>
      <c r="H1163">
        <f t="shared" si="144"/>
        <v>-1.3660842922337491E-2</v>
      </c>
      <c r="I1163">
        <f t="shared" si="145"/>
        <v>7.4223837375317903E-3</v>
      </c>
      <c r="J1163">
        <f t="shared" si="146"/>
        <v>-1.8754239660799144E-2</v>
      </c>
      <c r="K1163" t="str">
        <f t="shared" si="147"/>
        <v/>
      </c>
      <c r="L1163" t="str">
        <f t="shared" si="148"/>
        <v/>
      </c>
      <c r="M1163" t="str">
        <f t="shared" si="149"/>
        <v/>
      </c>
      <c r="N1163" t="str">
        <f t="shared" si="150"/>
        <v/>
      </c>
      <c r="O1163" t="str">
        <f t="shared" si="151"/>
        <v/>
      </c>
    </row>
    <row r="1164" spans="1:15" x14ac:dyDescent="0.25">
      <c r="A1164" s="1">
        <v>39752</v>
      </c>
      <c r="B1164" s="10">
        <v>216313.9</v>
      </c>
      <c r="C1164" s="10">
        <v>214108.28</v>
      </c>
      <c r="D1164" s="10">
        <v>217686.56</v>
      </c>
      <c r="E1164" s="10">
        <v>213352.92</v>
      </c>
      <c r="H1164">
        <f t="shared" si="144"/>
        <v>-1.0196385900305027E-2</v>
      </c>
      <c r="I1164">
        <f t="shared" si="145"/>
        <v>6.3456855985677407E-3</v>
      </c>
      <c r="J1164">
        <f t="shared" si="146"/>
        <v>-1.3688348275353479E-2</v>
      </c>
      <c r="K1164" t="str">
        <f t="shared" si="147"/>
        <v/>
      </c>
      <c r="L1164" t="str">
        <f t="shared" si="148"/>
        <v/>
      </c>
      <c r="M1164" t="str">
        <f t="shared" si="149"/>
        <v/>
      </c>
      <c r="N1164" t="str">
        <f t="shared" si="150"/>
        <v/>
      </c>
      <c r="O1164" t="str">
        <f t="shared" si="151"/>
        <v/>
      </c>
    </row>
    <row r="1165" spans="1:15" x14ac:dyDescent="0.25">
      <c r="A1165" s="1">
        <v>39755</v>
      </c>
      <c r="B1165" s="10">
        <v>213858.27</v>
      </c>
      <c r="C1165" s="10">
        <v>213648.01</v>
      </c>
      <c r="D1165" s="10">
        <v>215471.83</v>
      </c>
      <c r="E1165" s="10">
        <v>211156.73</v>
      </c>
      <c r="H1165">
        <f t="shared" si="144"/>
        <v>-9.8317451085705443E-4</v>
      </c>
      <c r="I1165">
        <f t="shared" si="145"/>
        <v>7.5449969739305178E-3</v>
      </c>
      <c r="J1165">
        <f t="shared" si="146"/>
        <v>-1.263238499030217E-2</v>
      </c>
      <c r="K1165" t="str">
        <f t="shared" si="147"/>
        <v/>
      </c>
      <c r="L1165" t="str">
        <f t="shared" si="148"/>
        <v/>
      </c>
      <c r="M1165" t="str">
        <f t="shared" si="149"/>
        <v/>
      </c>
      <c r="N1165" t="str">
        <f t="shared" si="150"/>
        <v/>
      </c>
      <c r="O1165" t="str">
        <f t="shared" si="151"/>
        <v/>
      </c>
    </row>
    <row r="1166" spans="1:15" x14ac:dyDescent="0.25">
      <c r="A1166" s="1">
        <v>39756</v>
      </c>
      <c r="B1166" s="10">
        <v>206659.55</v>
      </c>
      <c r="C1166" s="10">
        <v>204307.94</v>
      </c>
      <c r="D1166" s="10">
        <v>207397.1</v>
      </c>
      <c r="E1166" s="10">
        <v>199866.68</v>
      </c>
      <c r="H1166">
        <f t="shared" si="144"/>
        <v>-1.1379149911049269E-2</v>
      </c>
      <c r="I1166">
        <f t="shared" si="145"/>
        <v>3.5689132198344353E-3</v>
      </c>
      <c r="J1166">
        <f t="shared" si="146"/>
        <v>-3.2869857695906113E-2</v>
      </c>
      <c r="K1166" t="str">
        <f t="shared" si="147"/>
        <v/>
      </c>
      <c r="L1166" t="str">
        <f t="shared" si="148"/>
        <v/>
      </c>
      <c r="M1166" t="str">
        <f t="shared" si="149"/>
        <v/>
      </c>
      <c r="N1166" t="str">
        <f t="shared" si="150"/>
        <v/>
      </c>
      <c r="O1166" t="str">
        <f t="shared" si="151"/>
        <v/>
      </c>
    </row>
    <row r="1167" spans="1:15" x14ac:dyDescent="0.25">
      <c r="A1167" s="1">
        <v>39757</v>
      </c>
      <c r="B1167" s="10">
        <v>218842.52</v>
      </c>
      <c r="C1167" s="10">
        <v>212725.17</v>
      </c>
      <c r="D1167" s="10">
        <v>220144.12</v>
      </c>
      <c r="E1167" s="10">
        <v>212277.31</v>
      </c>
      <c r="H1167">
        <f t="shared" si="144"/>
        <v>-2.7953205802967229E-2</v>
      </c>
      <c r="I1167">
        <f t="shared" si="145"/>
        <v>5.947655876015423E-3</v>
      </c>
      <c r="J1167">
        <f t="shared" si="146"/>
        <v>-2.9999700241068239E-2</v>
      </c>
      <c r="K1167" t="str">
        <f t="shared" si="147"/>
        <v/>
      </c>
      <c r="L1167" t="str">
        <f t="shared" si="148"/>
        <v/>
      </c>
      <c r="M1167" t="str">
        <f t="shared" si="149"/>
        <v/>
      </c>
      <c r="N1167" t="str">
        <f t="shared" si="150"/>
        <v/>
      </c>
      <c r="O1167" t="str">
        <f t="shared" si="151"/>
        <v/>
      </c>
    </row>
    <row r="1168" spans="1:15" x14ac:dyDescent="0.25">
      <c r="A1168" s="1">
        <v>39758</v>
      </c>
      <c r="B1168" s="10">
        <v>229193.88</v>
      </c>
      <c r="C1168" s="10">
        <v>226367.28</v>
      </c>
      <c r="D1168" s="10">
        <v>238431.49</v>
      </c>
      <c r="E1168" s="10">
        <v>225015.11</v>
      </c>
      <c r="H1168">
        <f t="shared" si="144"/>
        <v>-1.2332790037849151E-2</v>
      </c>
      <c r="I1168">
        <f t="shared" si="145"/>
        <v>4.0304784752542178E-2</v>
      </c>
      <c r="J1168">
        <f t="shared" si="146"/>
        <v>-1.8232467638315764E-2</v>
      </c>
      <c r="K1168" t="str">
        <f t="shared" si="147"/>
        <v/>
      </c>
      <c r="L1168" t="str">
        <f t="shared" si="148"/>
        <v/>
      </c>
      <c r="M1168" t="str">
        <f t="shared" si="149"/>
        <v/>
      </c>
      <c r="N1168" t="str">
        <f t="shared" si="150"/>
        <v/>
      </c>
      <c r="O1168" t="str">
        <f t="shared" si="151"/>
        <v/>
      </c>
    </row>
    <row r="1169" spans="1:15" x14ac:dyDescent="0.25">
      <c r="A1169" s="1">
        <v>39759</v>
      </c>
      <c r="B1169" s="10">
        <v>229334.22</v>
      </c>
      <c r="C1169" s="10">
        <v>229491.3</v>
      </c>
      <c r="D1169" s="10">
        <v>231714.09</v>
      </c>
      <c r="E1169" s="10">
        <v>228473.82</v>
      </c>
      <c r="H1169">
        <f t="shared" si="144"/>
        <v>6.8493921229895172E-4</v>
      </c>
      <c r="I1169">
        <f t="shared" si="145"/>
        <v>1.0377299994741351E-2</v>
      </c>
      <c r="J1169">
        <f t="shared" si="146"/>
        <v>-3.7517296808124989E-3</v>
      </c>
      <c r="K1169" t="str">
        <f t="shared" si="147"/>
        <v/>
      </c>
      <c r="L1169" t="str">
        <f t="shared" si="148"/>
        <v/>
      </c>
      <c r="M1169" t="str">
        <f t="shared" si="149"/>
        <v/>
      </c>
      <c r="N1169" t="str">
        <f t="shared" si="150"/>
        <v/>
      </c>
      <c r="O1169" t="str">
        <f t="shared" si="151"/>
        <v/>
      </c>
    </row>
    <row r="1170" spans="1:15" x14ac:dyDescent="0.25">
      <c r="A1170" s="1">
        <v>39762</v>
      </c>
      <c r="B1170" s="10">
        <v>230335.25</v>
      </c>
      <c r="C1170" s="10">
        <v>229789.97</v>
      </c>
      <c r="D1170" s="10">
        <v>232652.89</v>
      </c>
      <c r="E1170" s="10">
        <v>229679.22</v>
      </c>
      <c r="H1170">
        <f t="shared" si="144"/>
        <v>-2.367331965037911E-3</v>
      </c>
      <c r="I1170">
        <f t="shared" si="145"/>
        <v>1.0062029150987639E-2</v>
      </c>
      <c r="J1170">
        <f t="shared" si="146"/>
        <v>-2.8481528554574753E-3</v>
      </c>
      <c r="K1170" t="str">
        <f t="shared" si="147"/>
        <v/>
      </c>
      <c r="L1170" t="str">
        <f t="shared" si="148"/>
        <v/>
      </c>
      <c r="M1170" t="str">
        <f t="shared" si="149"/>
        <v/>
      </c>
      <c r="N1170" t="str">
        <f t="shared" si="150"/>
        <v/>
      </c>
      <c r="O1170" t="str">
        <f t="shared" si="151"/>
        <v/>
      </c>
    </row>
    <row r="1171" spans="1:15" x14ac:dyDescent="0.25">
      <c r="A1171" s="1">
        <v>39763</v>
      </c>
      <c r="B1171" s="10">
        <v>234164.26</v>
      </c>
      <c r="C1171" s="10">
        <v>238281.44</v>
      </c>
      <c r="D1171" s="10">
        <v>239900.14</v>
      </c>
      <c r="E1171" s="10">
        <v>232727.95</v>
      </c>
      <c r="H1171">
        <f t="shared" si="144"/>
        <v>1.7582444050172175E-2</v>
      </c>
      <c r="I1171">
        <f t="shared" si="145"/>
        <v>2.449511296044915E-2</v>
      </c>
      <c r="J1171">
        <f t="shared" si="146"/>
        <v>-6.1337712253782817E-3</v>
      </c>
      <c r="K1171" t="str">
        <f t="shared" si="147"/>
        <v/>
      </c>
      <c r="L1171" t="str">
        <f t="shared" si="148"/>
        <v/>
      </c>
      <c r="M1171" t="str">
        <f t="shared" si="149"/>
        <v/>
      </c>
      <c r="N1171" t="str">
        <f t="shared" si="150"/>
        <v/>
      </c>
      <c r="O1171" t="str">
        <f t="shared" si="151"/>
        <v/>
      </c>
    </row>
    <row r="1172" spans="1:15" x14ac:dyDescent="0.25">
      <c r="A1172" s="1">
        <v>39764</v>
      </c>
      <c r="B1172" s="10">
        <v>240836.02</v>
      </c>
      <c r="C1172" s="10">
        <v>235168.37</v>
      </c>
      <c r="D1172" s="10">
        <v>241537.57</v>
      </c>
      <c r="E1172" s="10">
        <v>232667.94</v>
      </c>
      <c r="H1172">
        <f t="shared" si="144"/>
        <v>-2.3533232279789318E-2</v>
      </c>
      <c r="I1172">
        <f t="shared" si="145"/>
        <v>2.912977884288237E-3</v>
      </c>
      <c r="J1172">
        <f t="shared" si="146"/>
        <v>-3.39155247624503E-2</v>
      </c>
      <c r="K1172" t="str">
        <f t="shared" si="147"/>
        <v/>
      </c>
      <c r="L1172" t="str">
        <f t="shared" si="148"/>
        <v/>
      </c>
      <c r="M1172" t="str">
        <f t="shared" si="149"/>
        <v/>
      </c>
      <c r="N1172" t="str">
        <f t="shared" si="150"/>
        <v/>
      </c>
      <c r="O1172" t="str">
        <f t="shared" si="151"/>
        <v/>
      </c>
    </row>
    <row r="1173" spans="1:15" x14ac:dyDescent="0.25">
      <c r="A1173" s="1">
        <v>39765</v>
      </c>
      <c r="B1173" s="10">
        <v>234763.32</v>
      </c>
      <c r="C1173" s="10">
        <v>240954.44</v>
      </c>
      <c r="D1173" s="10">
        <v>244447.91</v>
      </c>
      <c r="E1173" s="10">
        <v>233103.02</v>
      </c>
      <c r="H1173">
        <f t="shared" si="144"/>
        <v>2.6371751771102847E-2</v>
      </c>
      <c r="I1173">
        <f t="shared" si="145"/>
        <v>4.1252568757333963E-2</v>
      </c>
      <c r="J1173">
        <f t="shared" si="146"/>
        <v>-7.0722291710647589E-3</v>
      </c>
      <c r="K1173" t="str">
        <f t="shared" si="147"/>
        <v/>
      </c>
      <c r="L1173" t="str">
        <f t="shared" si="148"/>
        <v/>
      </c>
      <c r="M1173" t="str">
        <f t="shared" si="149"/>
        <v/>
      </c>
      <c r="N1173" t="str">
        <f t="shared" si="150"/>
        <v/>
      </c>
      <c r="O1173" t="str">
        <f t="shared" si="151"/>
        <v/>
      </c>
    </row>
    <row r="1174" spans="1:15" x14ac:dyDescent="0.25">
      <c r="A1174" s="1">
        <v>39766</v>
      </c>
      <c r="B1174" s="10">
        <v>242980.24</v>
      </c>
      <c r="C1174" s="10">
        <v>237967.23</v>
      </c>
      <c r="D1174" s="10">
        <v>242980.24</v>
      </c>
      <c r="E1174" s="10">
        <v>237928.64</v>
      </c>
      <c r="H1174">
        <f t="shared" si="144"/>
        <v>-2.0631348458623577E-2</v>
      </c>
      <c r="I1174">
        <f t="shared" si="145"/>
        <v>0</v>
      </c>
      <c r="J1174">
        <f t="shared" si="146"/>
        <v>-2.079016795769062E-2</v>
      </c>
      <c r="K1174" t="str">
        <f t="shared" si="147"/>
        <v/>
      </c>
      <c r="L1174" t="str">
        <f t="shared" si="148"/>
        <v/>
      </c>
      <c r="M1174" t="str">
        <f t="shared" si="149"/>
        <v/>
      </c>
      <c r="N1174" t="str">
        <f t="shared" si="150"/>
        <v/>
      </c>
      <c r="O1174" t="str">
        <f t="shared" si="151"/>
        <v/>
      </c>
    </row>
    <row r="1175" spans="1:15" x14ac:dyDescent="0.25">
      <c r="A1175" s="1">
        <v>39769</v>
      </c>
      <c r="B1175" s="10">
        <v>249212.71</v>
      </c>
      <c r="C1175" s="10">
        <v>246189.12</v>
      </c>
      <c r="D1175" s="10">
        <v>249212.71</v>
      </c>
      <c r="E1175" s="10">
        <v>244153.06</v>
      </c>
      <c r="H1175">
        <f t="shared" si="144"/>
        <v>-1.2132567395940597E-2</v>
      </c>
      <c r="I1175">
        <f t="shared" si="145"/>
        <v>0</v>
      </c>
      <c r="J1175">
        <f t="shared" si="146"/>
        <v>-2.030253593406206E-2</v>
      </c>
      <c r="K1175" t="str">
        <f t="shared" si="147"/>
        <v/>
      </c>
      <c r="L1175" t="str">
        <f t="shared" si="148"/>
        <v/>
      </c>
      <c r="M1175" t="str">
        <f t="shared" si="149"/>
        <v/>
      </c>
      <c r="N1175" t="str">
        <f t="shared" si="150"/>
        <v/>
      </c>
      <c r="O1175" t="str">
        <f t="shared" si="151"/>
        <v/>
      </c>
    </row>
    <row r="1176" spans="1:15" x14ac:dyDescent="0.25">
      <c r="A1176" s="1">
        <v>39770</v>
      </c>
      <c r="B1176" s="10">
        <v>253757.59</v>
      </c>
      <c r="C1176" s="10">
        <v>250790.02</v>
      </c>
      <c r="D1176" s="10">
        <v>256963.91</v>
      </c>
      <c r="E1176" s="10">
        <v>248737.03</v>
      </c>
      <c r="H1176">
        <f t="shared" si="144"/>
        <v>-1.1694507344588212E-2</v>
      </c>
      <c r="I1176">
        <f t="shared" si="145"/>
        <v>1.2635365901764839E-2</v>
      </c>
      <c r="J1176">
        <f t="shared" si="146"/>
        <v>-1.9784866336411855E-2</v>
      </c>
      <c r="K1176" t="str">
        <f t="shared" si="147"/>
        <v/>
      </c>
      <c r="L1176" t="str">
        <f t="shared" si="148"/>
        <v/>
      </c>
      <c r="M1176" t="str">
        <f t="shared" si="149"/>
        <v/>
      </c>
      <c r="N1176" t="str">
        <f t="shared" si="150"/>
        <v/>
      </c>
      <c r="O1176" t="str">
        <f t="shared" si="151"/>
        <v/>
      </c>
    </row>
    <row r="1177" spans="1:15" x14ac:dyDescent="0.25">
      <c r="A1177" s="1">
        <v>39771</v>
      </c>
      <c r="B1177" s="10">
        <v>270329.76</v>
      </c>
      <c r="C1177" s="10">
        <v>252479.82</v>
      </c>
      <c r="D1177" s="10">
        <v>272305.25</v>
      </c>
      <c r="E1177" s="10">
        <v>245891.3</v>
      </c>
      <c r="H1177">
        <f t="shared" si="144"/>
        <v>-6.6030243950943479E-2</v>
      </c>
      <c r="I1177">
        <f t="shared" si="145"/>
        <v>7.3077044865499374E-3</v>
      </c>
      <c r="J1177">
        <f t="shared" si="146"/>
        <v>-9.040240334619476E-2</v>
      </c>
      <c r="K1177" t="str">
        <f t="shared" si="147"/>
        <v/>
      </c>
      <c r="L1177" t="str">
        <f t="shared" si="148"/>
        <v/>
      </c>
      <c r="M1177" t="str">
        <f t="shared" si="149"/>
        <v/>
      </c>
      <c r="N1177" t="str">
        <f t="shared" si="150"/>
        <v/>
      </c>
      <c r="O1177" t="str">
        <f t="shared" si="151"/>
        <v/>
      </c>
    </row>
    <row r="1178" spans="1:15" x14ac:dyDescent="0.25">
      <c r="A1178" s="1">
        <v>39772</v>
      </c>
      <c r="B1178" s="10">
        <v>283653.64</v>
      </c>
      <c r="C1178" s="10">
        <v>275955.86</v>
      </c>
      <c r="D1178" s="10">
        <v>286006.38</v>
      </c>
      <c r="E1178" s="10">
        <v>269420.86</v>
      </c>
      <c r="H1178">
        <f t="shared" si="144"/>
        <v>-2.7137955994500973E-2</v>
      </c>
      <c r="I1178">
        <f t="shared" si="145"/>
        <v>8.2944114519383216E-3</v>
      </c>
      <c r="J1178">
        <f t="shared" si="146"/>
        <v>-5.0176616806327679E-2</v>
      </c>
      <c r="K1178" t="str">
        <f t="shared" si="147"/>
        <v/>
      </c>
      <c r="L1178" t="str">
        <f t="shared" si="148"/>
        <v/>
      </c>
      <c r="M1178" t="str">
        <f t="shared" si="149"/>
        <v/>
      </c>
      <c r="N1178" t="str">
        <f t="shared" si="150"/>
        <v/>
      </c>
      <c r="O1178" t="str">
        <f t="shared" si="151"/>
        <v/>
      </c>
    </row>
    <row r="1179" spans="1:15" x14ac:dyDescent="0.25">
      <c r="A1179" s="1">
        <v>39773</v>
      </c>
      <c r="B1179" s="10">
        <v>275679.75</v>
      </c>
      <c r="C1179" s="10">
        <v>276824.65999999997</v>
      </c>
      <c r="D1179" s="10">
        <v>280124.53999999998</v>
      </c>
      <c r="E1179" s="10">
        <v>274686.71000000002</v>
      </c>
      <c r="H1179">
        <f t="shared" si="144"/>
        <v>4.1530435224204076E-3</v>
      </c>
      <c r="I1179">
        <f t="shared" si="145"/>
        <v>1.6123019554392215E-2</v>
      </c>
      <c r="J1179">
        <f t="shared" si="146"/>
        <v>-3.6021506839003514E-3</v>
      </c>
      <c r="K1179" t="str">
        <f t="shared" si="147"/>
        <v/>
      </c>
      <c r="L1179" t="str">
        <f t="shared" si="148"/>
        <v/>
      </c>
      <c r="M1179" t="str">
        <f t="shared" si="149"/>
        <v/>
      </c>
      <c r="N1179" t="str">
        <f t="shared" si="150"/>
        <v/>
      </c>
      <c r="O1179" t="str">
        <f t="shared" si="151"/>
        <v/>
      </c>
    </row>
    <row r="1180" spans="1:15" x14ac:dyDescent="0.25">
      <c r="A1180" s="1">
        <v>39776</v>
      </c>
      <c r="B1180" s="10">
        <v>263338.55</v>
      </c>
      <c r="C1180" s="10">
        <v>267399.87</v>
      </c>
      <c r="D1180" s="10">
        <v>267399.87</v>
      </c>
      <c r="E1180" s="10">
        <v>261323.37</v>
      </c>
      <c r="H1180">
        <f t="shared" si="144"/>
        <v>1.5422428656951315E-2</v>
      </c>
      <c r="I1180">
        <f t="shared" si="145"/>
        <v>1.5422428656951315E-2</v>
      </c>
      <c r="J1180">
        <f t="shared" si="146"/>
        <v>-7.6524306828604782E-3</v>
      </c>
      <c r="K1180" t="str">
        <f t="shared" si="147"/>
        <v/>
      </c>
      <c r="L1180" t="str">
        <f t="shared" si="148"/>
        <v/>
      </c>
      <c r="M1180" t="str">
        <f t="shared" si="149"/>
        <v/>
      </c>
      <c r="N1180" t="str">
        <f t="shared" si="150"/>
        <v/>
      </c>
      <c r="O1180" t="str">
        <f t="shared" si="151"/>
        <v/>
      </c>
    </row>
    <row r="1181" spans="1:15" x14ac:dyDescent="0.25">
      <c r="A1181" s="1">
        <v>39777</v>
      </c>
      <c r="B1181" s="10">
        <v>257750.16</v>
      </c>
      <c r="C1181" s="10">
        <v>258027.1</v>
      </c>
      <c r="D1181" s="10">
        <v>262499.12</v>
      </c>
      <c r="E1181" s="10">
        <v>255235.01</v>
      </c>
      <c r="H1181">
        <f t="shared" si="144"/>
        <v>1.0744513213880591E-3</v>
      </c>
      <c r="I1181">
        <f t="shared" si="145"/>
        <v>1.8424663635514316E-2</v>
      </c>
      <c r="J1181">
        <f t="shared" si="146"/>
        <v>-9.7580928756746399E-3</v>
      </c>
      <c r="K1181" t="str">
        <f t="shared" si="147"/>
        <v/>
      </c>
      <c r="L1181" t="str">
        <f t="shared" si="148"/>
        <v/>
      </c>
      <c r="M1181" t="str">
        <f t="shared" si="149"/>
        <v/>
      </c>
      <c r="N1181" t="str">
        <f t="shared" si="150"/>
        <v/>
      </c>
      <c r="O1181" t="str">
        <f t="shared" si="151"/>
        <v/>
      </c>
    </row>
    <row r="1182" spans="1:15" x14ac:dyDescent="0.25">
      <c r="A1182" s="1">
        <v>39778</v>
      </c>
      <c r="B1182" s="10">
        <v>249215.38</v>
      </c>
      <c r="C1182" s="10">
        <v>256258.73</v>
      </c>
      <c r="D1182" s="10">
        <v>256810.83</v>
      </c>
      <c r="E1182" s="10">
        <v>249007.93</v>
      </c>
      <c r="H1182">
        <f t="shared" si="144"/>
        <v>2.8262100035720161E-2</v>
      </c>
      <c r="I1182">
        <f t="shared" si="145"/>
        <v>3.0477452876303213E-2</v>
      </c>
      <c r="J1182">
        <f t="shared" si="146"/>
        <v>-8.3241251001442418E-4</v>
      </c>
      <c r="K1182" t="str">
        <f t="shared" si="147"/>
        <v/>
      </c>
      <c r="L1182" t="str">
        <f t="shared" si="148"/>
        <v/>
      </c>
      <c r="M1182" t="str">
        <f t="shared" si="149"/>
        <v/>
      </c>
      <c r="N1182" t="str">
        <f t="shared" si="150"/>
        <v/>
      </c>
      <c r="O1182" t="str">
        <f t="shared" si="151"/>
        <v/>
      </c>
    </row>
    <row r="1183" spans="1:15" x14ac:dyDescent="0.25">
      <c r="A1183" s="1">
        <v>39780</v>
      </c>
      <c r="B1183" s="10">
        <v>248976.59</v>
      </c>
      <c r="C1183" s="10">
        <v>249685.39</v>
      </c>
      <c r="D1183" s="10">
        <v>251197.74</v>
      </c>
      <c r="E1183" s="10">
        <v>248291.35</v>
      </c>
      <c r="H1183">
        <f t="shared" si="144"/>
        <v>2.8468539953898642E-3</v>
      </c>
      <c r="I1183">
        <f t="shared" si="145"/>
        <v>8.921119853075421E-3</v>
      </c>
      <c r="J1183">
        <f t="shared" si="146"/>
        <v>-2.7522266250011862E-3</v>
      </c>
      <c r="K1183" t="str">
        <f t="shared" si="147"/>
        <v/>
      </c>
      <c r="L1183" t="str">
        <f t="shared" si="148"/>
        <v/>
      </c>
      <c r="M1183" t="str">
        <f t="shared" si="149"/>
        <v/>
      </c>
      <c r="N1183" t="str">
        <f t="shared" si="150"/>
        <v/>
      </c>
      <c r="O1183" t="str">
        <f t="shared" si="151"/>
        <v/>
      </c>
    </row>
    <row r="1184" spans="1:15" x14ac:dyDescent="0.25">
      <c r="A1184" s="1">
        <v>39783</v>
      </c>
      <c r="B1184" s="10">
        <v>275214.90999999997</v>
      </c>
      <c r="C1184" s="10">
        <v>260343.65</v>
      </c>
      <c r="D1184" s="10">
        <v>275214.90999999997</v>
      </c>
      <c r="E1184" s="10">
        <v>260343.65</v>
      </c>
      <c r="H1184">
        <f t="shared" si="144"/>
        <v>-5.403508116620559E-2</v>
      </c>
      <c r="I1184">
        <f t="shared" si="145"/>
        <v>0</v>
      </c>
      <c r="J1184">
        <f t="shared" si="146"/>
        <v>-5.403508116620559E-2</v>
      </c>
      <c r="K1184" t="str">
        <f t="shared" si="147"/>
        <v/>
      </c>
      <c r="L1184" t="str">
        <f t="shared" si="148"/>
        <v/>
      </c>
      <c r="M1184" t="str">
        <f t="shared" si="149"/>
        <v/>
      </c>
      <c r="N1184" t="str">
        <f t="shared" si="150"/>
        <v/>
      </c>
      <c r="O1184" t="str">
        <f t="shared" si="151"/>
        <v/>
      </c>
    </row>
    <row r="1185" spans="1:15" x14ac:dyDescent="0.25">
      <c r="A1185" s="1">
        <v>39784</v>
      </c>
      <c r="B1185" s="10">
        <v>272147.81</v>
      </c>
      <c r="C1185" s="10">
        <v>276089.81</v>
      </c>
      <c r="D1185" s="10">
        <v>276089.81</v>
      </c>
      <c r="E1185" s="10">
        <v>269606.15999999997</v>
      </c>
      <c r="H1185">
        <f t="shared" si="144"/>
        <v>1.4484775754763479E-2</v>
      </c>
      <c r="I1185">
        <f t="shared" si="145"/>
        <v>1.4484775754763479E-2</v>
      </c>
      <c r="J1185">
        <f t="shared" si="146"/>
        <v>-9.3392263564422429E-3</v>
      </c>
      <c r="K1185" t="str">
        <f t="shared" si="147"/>
        <v/>
      </c>
      <c r="L1185" t="str">
        <f t="shared" si="148"/>
        <v/>
      </c>
      <c r="M1185" t="str">
        <f t="shared" si="149"/>
        <v/>
      </c>
      <c r="N1185" t="str">
        <f t="shared" si="150"/>
        <v/>
      </c>
      <c r="O1185" t="str">
        <f t="shared" si="151"/>
        <v/>
      </c>
    </row>
    <row r="1186" spans="1:15" x14ac:dyDescent="0.25">
      <c r="A1186" s="1">
        <v>39785</v>
      </c>
      <c r="B1186" s="10">
        <v>270581.64</v>
      </c>
      <c r="C1186" s="10">
        <v>276113.46000000002</v>
      </c>
      <c r="D1186" s="10">
        <v>277821.44</v>
      </c>
      <c r="E1186" s="10">
        <v>270581.64</v>
      </c>
      <c r="H1186">
        <f t="shared" si="144"/>
        <v>2.0444180913383514E-2</v>
      </c>
      <c r="I1186">
        <f t="shared" si="145"/>
        <v>2.6756434767710058E-2</v>
      </c>
      <c r="J1186">
        <f t="shared" si="146"/>
        <v>0</v>
      </c>
      <c r="K1186" t="str">
        <f t="shared" si="147"/>
        <v/>
      </c>
      <c r="L1186" t="str">
        <f t="shared" si="148"/>
        <v/>
      </c>
      <c r="M1186" t="str">
        <f t="shared" si="149"/>
        <v/>
      </c>
      <c r="N1186" t="str">
        <f t="shared" si="150"/>
        <v/>
      </c>
      <c r="O1186" t="str">
        <f t="shared" si="151"/>
        <v/>
      </c>
    </row>
    <row r="1187" spans="1:15" x14ac:dyDescent="0.25">
      <c r="A1187" s="1">
        <v>39786</v>
      </c>
      <c r="B1187" s="10">
        <v>279739.23</v>
      </c>
      <c r="C1187" s="10">
        <v>272867.99</v>
      </c>
      <c r="D1187" s="10">
        <v>281309.24</v>
      </c>
      <c r="E1187" s="10">
        <v>272203.55</v>
      </c>
      <c r="H1187">
        <f t="shared" si="144"/>
        <v>-2.4563018923016267E-2</v>
      </c>
      <c r="I1187">
        <f t="shared" si="145"/>
        <v>5.6124055249597848E-3</v>
      </c>
      <c r="J1187">
        <f t="shared" si="146"/>
        <v>-2.6938231008929225E-2</v>
      </c>
      <c r="K1187" t="str">
        <f t="shared" si="147"/>
        <v/>
      </c>
      <c r="L1187" t="str">
        <f t="shared" si="148"/>
        <v/>
      </c>
      <c r="M1187" t="str">
        <f t="shared" si="149"/>
        <v/>
      </c>
      <c r="N1187" t="str">
        <f t="shared" si="150"/>
        <v/>
      </c>
      <c r="O1187" t="str">
        <f t="shared" si="151"/>
        <v/>
      </c>
    </row>
    <row r="1188" spans="1:15" x14ac:dyDescent="0.25">
      <c r="A1188" s="1">
        <v>39787</v>
      </c>
      <c r="B1188" s="10">
        <v>277981.64</v>
      </c>
      <c r="C1188" s="10">
        <v>286029.87</v>
      </c>
      <c r="D1188" s="10">
        <v>288686.2</v>
      </c>
      <c r="E1188" s="10">
        <v>277981.64</v>
      </c>
      <c r="H1188">
        <f t="shared" si="144"/>
        <v>2.8952379732704481E-2</v>
      </c>
      <c r="I1188">
        <f t="shared" si="145"/>
        <v>3.8508154711224707E-2</v>
      </c>
      <c r="J1188">
        <f t="shared" si="146"/>
        <v>0</v>
      </c>
      <c r="K1188" t="str">
        <f t="shared" si="147"/>
        <v/>
      </c>
      <c r="L1188" t="str">
        <f t="shared" si="148"/>
        <v/>
      </c>
      <c r="M1188" t="str">
        <f t="shared" si="149"/>
        <v/>
      </c>
      <c r="N1188" t="str">
        <f t="shared" si="150"/>
        <v/>
      </c>
      <c r="O1188" t="str">
        <f t="shared" si="151"/>
        <v/>
      </c>
    </row>
    <row r="1189" spans="1:15" x14ac:dyDescent="0.25">
      <c r="A1189" s="1">
        <v>39790</v>
      </c>
      <c r="B1189" s="10">
        <v>276289.42</v>
      </c>
      <c r="C1189" s="10">
        <v>273235.67</v>
      </c>
      <c r="D1189" s="10">
        <v>286555.21999999997</v>
      </c>
      <c r="E1189" s="10">
        <v>272150.23</v>
      </c>
      <c r="H1189">
        <f t="shared" si="144"/>
        <v>-1.1052721454191006E-2</v>
      </c>
      <c r="I1189">
        <f t="shared" si="145"/>
        <v>3.7155964929818763E-2</v>
      </c>
      <c r="J1189">
        <f t="shared" si="146"/>
        <v>-1.4981355420703446E-2</v>
      </c>
      <c r="K1189" t="str">
        <f t="shared" si="147"/>
        <v/>
      </c>
      <c r="L1189" t="str">
        <f t="shared" si="148"/>
        <v/>
      </c>
      <c r="M1189" t="str">
        <f t="shared" si="149"/>
        <v/>
      </c>
      <c r="N1189" t="str">
        <f t="shared" si="150"/>
        <v/>
      </c>
      <c r="O1189" t="str">
        <f t="shared" si="151"/>
        <v/>
      </c>
    </row>
    <row r="1190" spans="1:15" x14ac:dyDescent="0.25">
      <c r="A1190" s="1">
        <v>39791</v>
      </c>
      <c r="B1190" s="10">
        <v>283387.12</v>
      </c>
      <c r="C1190" s="10">
        <v>280082.25</v>
      </c>
      <c r="D1190" s="10">
        <v>283387.12</v>
      </c>
      <c r="E1190" s="10">
        <v>280082.25</v>
      </c>
      <c r="H1190">
        <f t="shared" si="144"/>
        <v>-1.1662033193322263E-2</v>
      </c>
      <c r="I1190">
        <f t="shared" si="145"/>
        <v>0</v>
      </c>
      <c r="J1190">
        <f t="shared" si="146"/>
        <v>-1.1662033193322263E-2</v>
      </c>
      <c r="K1190" t="str">
        <f t="shared" si="147"/>
        <v/>
      </c>
      <c r="L1190" t="str">
        <f t="shared" si="148"/>
        <v/>
      </c>
      <c r="M1190" t="str">
        <f t="shared" si="149"/>
        <v/>
      </c>
      <c r="N1190" t="str">
        <f t="shared" si="150"/>
        <v/>
      </c>
      <c r="O1190" t="str">
        <f t="shared" si="151"/>
        <v/>
      </c>
    </row>
    <row r="1191" spans="1:15" x14ac:dyDescent="0.25">
      <c r="A1191" s="1">
        <v>39792</v>
      </c>
      <c r="B1191" s="10">
        <v>280221.12</v>
      </c>
      <c r="C1191" s="10">
        <v>279958.33</v>
      </c>
      <c r="D1191" s="10">
        <v>282939.46000000002</v>
      </c>
      <c r="E1191" s="10">
        <v>279108.43</v>
      </c>
      <c r="H1191">
        <f t="shared" si="144"/>
        <v>-9.3779512407909937E-4</v>
      </c>
      <c r="I1191">
        <f t="shared" si="145"/>
        <v>9.7006963643568866E-3</v>
      </c>
      <c r="J1191">
        <f t="shared" si="146"/>
        <v>-3.9707570935409997E-3</v>
      </c>
      <c r="K1191" t="str">
        <f t="shared" si="147"/>
        <v/>
      </c>
      <c r="L1191" t="str">
        <f t="shared" si="148"/>
        <v/>
      </c>
      <c r="M1191" t="str">
        <f t="shared" si="149"/>
        <v/>
      </c>
      <c r="N1191" t="str">
        <f t="shared" si="150"/>
        <v/>
      </c>
      <c r="O1191" t="str">
        <f t="shared" si="151"/>
        <v/>
      </c>
    </row>
    <row r="1192" spans="1:15" x14ac:dyDescent="0.25">
      <c r="A1192" s="1">
        <v>39793</v>
      </c>
      <c r="B1192" s="10">
        <v>283801.31</v>
      </c>
      <c r="C1192" s="10">
        <v>281023.57</v>
      </c>
      <c r="D1192" s="10">
        <v>283801.31</v>
      </c>
      <c r="E1192" s="10">
        <v>279789.03000000003</v>
      </c>
      <c r="H1192">
        <f t="shared" si="144"/>
        <v>-9.7876221924415585E-3</v>
      </c>
      <c r="I1192">
        <f t="shared" si="145"/>
        <v>0</v>
      </c>
      <c r="J1192">
        <f t="shared" si="146"/>
        <v>-1.4137637349172061E-2</v>
      </c>
      <c r="K1192" t="str">
        <f t="shared" si="147"/>
        <v/>
      </c>
      <c r="L1192" t="str">
        <f t="shared" si="148"/>
        <v/>
      </c>
      <c r="M1192" t="str">
        <f t="shared" si="149"/>
        <v/>
      </c>
      <c r="N1192" t="str">
        <f t="shared" si="150"/>
        <v/>
      </c>
      <c r="O1192" t="str">
        <f t="shared" si="151"/>
        <v/>
      </c>
    </row>
    <row r="1193" spans="1:15" x14ac:dyDescent="0.25">
      <c r="A1193" s="1">
        <v>39794</v>
      </c>
      <c r="B1193" s="10">
        <v>280226.45</v>
      </c>
      <c r="C1193" s="10">
        <v>280751.35999999999</v>
      </c>
      <c r="D1193" s="10">
        <v>283159.21999999997</v>
      </c>
      <c r="E1193" s="10">
        <v>279147.21000000002</v>
      </c>
      <c r="H1193">
        <f t="shared" si="144"/>
        <v>1.8731636503261928E-3</v>
      </c>
      <c r="I1193">
        <f t="shared" si="145"/>
        <v>1.0465714424887196E-2</v>
      </c>
      <c r="J1193">
        <f t="shared" si="146"/>
        <v>-3.8513138213754905E-3</v>
      </c>
      <c r="K1193" t="str">
        <f t="shared" si="147"/>
        <v/>
      </c>
      <c r="L1193" t="str">
        <f t="shared" si="148"/>
        <v/>
      </c>
      <c r="M1193" t="str">
        <f t="shared" si="149"/>
        <v/>
      </c>
      <c r="N1193" t="str">
        <f t="shared" si="150"/>
        <v/>
      </c>
      <c r="O1193" t="str">
        <f t="shared" si="151"/>
        <v/>
      </c>
    </row>
    <row r="1194" spans="1:15" x14ac:dyDescent="0.25">
      <c r="A1194" s="1">
        <v>39797</v>
      </c>
      <c r="B1194" s="10">
        <v>278531.52</v>
      </c>
      <c r="C1194" s="10">
        <v>280381.83</v>
      </c>
      <c r="D1194" s="10">
        <v>280544.81</v>
      </c>
      <c r="E1194" s="10">
        <v>278391.24</v>
      </c>
      <c r="H1194">
        <f t="shared" si="144"/>
        <v>6.6430901608549586E-3</v>
      </c>
      <c r="I1194">
        <f t="shared" si="145"/>
        <v>7.2282303992021735E-3</v>
      </c>
      <c r="J1194">
        <f t="shared" si="146"/>
        <v>-5.0364138320868612E-4</v>
      </c>
      <c r="K1194" t="str">
        <f t="shared" si="147"/>
        <v/>
      </c>
      <c r="L1194" t="str">
        <f t="shared" si="148"/>
        <v/>
      </c>
      <c r="M1194" t="str">
        <f t="shared" si="149"/>
        <v/>
      </c>
      <c r="N1194" t="str">
        <f t="shared" si="150"/>
        <v/>
      </c>
      <c r="O1194" t="str">
        <f t="shared" si="151"/>
        <v/>
      </c>
    </row>
    <row r="1195" spans="1:15" x14ac:dyDescent="0.25">
      <c r="A1195" s="1">
        <v>39798</v>
      </c>
      <c r="B1195" s="10">
        <v>270692.76</v>
      </c>
      <c r="C1195" s="10">
        <v>277630.02</v>
      </c>
      <c r="D1195" s="10">
        <v>277961</v>
      </c>
      <c r="E1195" s="10">
        <v>270692.76</v>
      </c>
      <c r="H1195">
        <f t="shared" si="144"/>
        <v>2.5627800315014104E-2</v>
      </c>
      <c r="I1195">
        <f t="shared" si="145"/>
        <v>2.6850514952819537E-2</v>
      </c>
      <c r="J1195">
        <f t="shared" si="146"/>
        <v>0</v>
      </c>
      <c r="K1195" t="str">
        <f t="shared" si="147"/>
        <v/>
      </c>
      <c r="L1195" t="str">
        <f t="shared" si="148"/>
        <v/>
      </c>
      <c r="M1195" t="str">
        <f t="shared" si="149"/>
        <v/>
      </c>
      <c r="N1195" t="str">
        <f t="shared" si="150"/>
        <v/>
      </c>
      <c r="O1195" t="str">
        <f t="shared" si="151"/>
        <v/>
      </c>
    </row>
    <row r="1196" spans="1:15" x14ac:dyDescent="0.25">
      <c r="A1196" s="1">
        <v>39799</v>
      </c>
      <c r="B1196" s="10">
        <v>263088.13</v>
      </c>
      <c r="C1196" s="10">
        <v>268786.33</v>
      </c>
      <c r="D1196" s="10">
        <v>268910.65999999997</v>
      </c>
      <c r="E1196" s="10">
        <v>261243.48</v>
      </c>
      <c r="H1196">
        <f t="shared" si="144"/>
        <v>2.1658901904848538E-2</v>
      </c>
      <c r="I1196">
        <f t="shared" si="145"/>
        <v>2.2131481188451874E-2</v>
      </c>
      <c r="J1196">
        <f t="shared" si="146"/>
        <v>-7.011528798353539E-3</v>
      </c>
      <c r="K1196" t="str">
        <f t="shared" si="147"/>
        <v/>
      </c>
      <c r="L1196" t="str">
        <f t="shared" si="148"/>
        <v/>
      </c>
      <c r="M1196" t="str">
        <f t="shared" si="149"/>
        <v/>
      </c>
      <c r="N1196" t="str">
        <f t="shared" si="150"/>
        <v/>
      </c>
      <c r="O1196" t="str">
        <f t="shared" si="151"/>
        <v/>
      </c>
    </row>
    <row r="1197" spans="1:15" x14ac:dyDescent="0.25">
      <c r="A1197" s="1">
        <v>39800</v>
      </c>
      <c r="B1197" s="10">
        <v>258792.8</v>
      </c>
      <c r="C1197" s="10">
        <v>257969.13</v>
      </c>
      <c r="D1197" s="10">
        <v>262492.11</v>
      </c>
      <c r="E1197" s="10">
        <v>255393.6</v>
      </c>
      <c r="H1197">
        <f t="shared" si="144"/>
        <v>-3.1827392415862965E-3</v>
      </c>
      <c r="I1197">
        <f t="shared" si="145"/>
        <v>1.4294485781675581E-2</v>
      </c>
      <c r="J1197">
        <f t="shared" si="146"/>
        <v>-1.3134832190076273E-2</v>
      </c>
      <c r="K1197" t="str">
        <f t="shared" si="147"/>
        <v/>
      </c>
      <c r="L1197" t="str">
        <f t="shared" si="148"/>
        <v/>
      </c>
      <c r="M1197" t="str">
        <f t="shared" si="149"/>
        <v/>
      </c>
      <c r="N1197" t="str">
        <f t="shared" si="150"/>
        <v/>
      </c>
      <c r="O1197" t="str">
        <f t="shared" si="151"/>
        <v/>
      </c>
    </row>
    <row r="1198" spans="1:15" x14ac:dyDescent="0.25">
      <c r="A1198" s="1">
        <v>39801</v>
      </c>
      <c r="B1198" s="10">
        <v>251579.61</v>
      </c>
      <c r="C1198" s="10">
        <v>253898.16</v>
      </c>
      <c r="D1198" s="10">
        <v>254049.23</v>
      </c>
      <c r="E1198" s="10">
        <v>247985.69</v>
      </c>
      <c r="H1198">
        <f t="shared" si="144"/>
        <v>9.2159694499884814E-3</v>
      </c>
      <c r="I1198">
        <f t="shared" si="145"/>
        <v>9.8164553160728918E-3</v>
      </c>
      <c r="J1198">
        <f t="shared" si="146"/>
        <v>-1.4285418440707409E-2</v>
      </c>
      <c r="K1198" t="str">
        <f t="shared" si="147"/>
        <v/>
      </c>
      <c r="L1198" t="str">
        <f t="shared" si="148"/>
        <v/>
      </c>
      <c r="M1198" t="str">
        <f t="shared" si="149"/>
        <v/>
      </c>
      <c r="N1198" t="str">
        <f t="shared" si="150"/>
        <v/>
      </c>
      <c r="O1198" t="str">
        <f t="shared" si="151"/>
        <v/>
      </c>
    </row>
    <row r="1199" spans="1:15" x14ac:dyDescent="0.25">
      <c r="A1199" s="1">
        <v>39804</v>
      </c>
      <c r="B1199" s="10">
        <v>252315</v>
      </c>
      <c r="C1199" s="10">
        <v>251316.87</v>
      </c>
      <c r="D1199" s="10">
        <v>253539.75</v>
      </c>
      <c r="E1199" s="10">
        <v>251316.87</v>
      </c>
      <c r="H1199">
        <f t="shared" si="144"/>
        <v>-3.9558884727424193E-3</v>
      </c>
      <c r="I1199">
        <f t="shared" si="145"/>
        <v>4.8540514832648984E-3</v>
      </c>
      <c r="J1199">
        <f t="shared" si="146"/>
        <v>-3.9558884727424193E-3</v>
      </c>
      <c r="K1199" t="str">
        <f t="shared" si="147"/>
        <v/>
      </c>
      <c r="L1199" t="str">
        <f t="shared" si="148"/>
        <v/>
      </c>
      <c r="M1199" t="str">
        <f t="shared" si="149"/>
        <v/>
      </c>
      <c r="N1199" t="str">
        <f t="shared" si="150"/>
        <v/>
      </c>
      <c r="O1199" t="str">
        <f t="shared" si="151"/>
        <v/>
      </c>
    </row>
    <row r="1200" spans="1:15" x14ac:dyDescent="0.25">
      <c r="A1200" s="1">
        <v>39805</v>
      </c>
      <c r="B1200" s="10">
        <v>254965.43</v>
      </c>
      <c r="C1200" s="10">
        <v>252880.59</v>
      </c>
      <c r="D1200" s="10">
        <v>255402.12</v>
      </c>
      <c r="E1200" s="10">
        <v>251469.45</v>
      </c>
      <c r="H1200">
        <f t="shared" si="144"/>
        <v>-8.1769516753702476E-3</v>
      </c>
      <c r="I1200">
        <f t="shared" si="145"/>
        <v>1.7127419980034198E-3</v>
      </c>
      <c r="J1200">
        <f t="shared" si="146"/>
        <v>-1.3711584350866612E-2</v>
      </c>
      <c r="K1200" t="str">
        <f t="shared" si="147"/>
        <v/>
      </c>
      <c r="L1200" t="str">
        <f t="shared" si="148"/>
        <v/>
      </c>
      <c r="M1200" t="str">
        <f t="shared" si="149"/>
        <v/>
      </c>
      <c r="N1200" t="str">
        <f t="shared" si="150"/>
        <v/>
      </c>
      <c r="O1200" t="str">
        <f t="shared" si="151"/>
        <v/>
      </c>
    </row>
    <row r="1201" spans="1:15" x14ac:dyDescent="0.25">
      <c r="A1201" s="1">
        <v>39806</v>
      </c>
      <c r="B1201" s="10">
        <v>255135.12</v>
      </c>
      <c r="C1201" s="10">
        <v>254224.41</v>
      </c>
      <c r="D1201" s="10">
        <v>255135.12</v>
      </c>
      <c r="E1201" s="10">
        <v>254224.41</v>
      </c>
      <c r="H1201">
        <f t="shared" si="144"/>
        <v>-3.5695203388698138E-3</v>
      </c>
      <c r="I1201">
        <f t="shared" si="145"/>
        <v>0</v>
      </c>
      <c r="J1201">
        <f t="shared" si="146"/>
        <v>-3.5695203388698138E-3</v>
      </c>
      <c r="K1201" t="str">
        <f t="shared" si="147"/>
        <v/>
      </c>
      <c r="L1201" t="str">
        <f t="shared" si="148"/>
        <v/>
      </c>
      <c r="M1201" t="str">
        <f t="shared" si="149"/>
        <v/>
      </c>
      <c r="N1201" t="str">
        <f t="shared" si="150"/>
        <v/>
      </c>
      <c r="O1201" t="str">
        <f t="shared" si="151"/>
        <v/>
      </c>
    </row>
    <row r="1202" spans="1:15" x14ac:dyDescent="0.25">
      <c r="A1202" s="1">
        <v>39808</v>
      </c>
      <c r="B1202" s="10">
        <v>255505.02</v>
      </c>
      <c r="C1202" s="10">
        <v>254322.58</v>
      </c>
      <c r="D1202" s="10">
        <v>255505.02</v>
      </c>
      <c r="E1202" s="10">
        <v>253896.43</v>
      </c>
      <c r="H1202">
        <f t="shared" si="144"/>
        <v>-4.6278542785578303E-3</v>
      </c>
      <c r="I1202">
        <f t="shared" si="145"/>
        <v>0</v>
      </c>
      <c r="J1202">
        <f t="shared" si="146"/>
        <v>-6.2957275751372999E-3</v>
      </c>
      <c r="K1202" t="str">
        <f t="shared" si="147"/>
        <v/>
      </c>
      <c r="L1202" t="str">
        <f t="shared" si="148"/>
        <v/>
      </c>
      <c r="M1202" t="str">
        <f t="shared" si="149"/>
        <v/>
      </c>
      <c r="N1202" t="str">
        <f t="shared" si="150"/>
        <v/>
      </c>
      <c r="O1202" t="str">
        <f t="shared" si="151"/>
        <v/>
      </c>
    </row>
    <row r="1203" spans="1:15" x14ac:dyDescent="0.25">
      <c r="A1203" s="1">
        <v>39811</v>
      </c>
      <c r="B1203" s="10">
        <v>258642.34</v>
      </c>
      <c r="C1203" s="10">
        <v>259429.87</v>
      </c>
      <c r="D1203" s="10">
        <v>260891.98</v>
      </c>
      <c r="E1203" s="10">
        <v>258011.36</v>
      </c>
      <c r="H1203">
        <f t="shared" si="144"/>
        <v>3.0448611004678661E-3</v>
      </c>
      <c r="I1203">
        <f t="shared" si="145"/>
        <v>8.6978798598869034E-3</v>
      </c>
      <c r="J1203">
        <f t="shared" si="146"/>
        <v>-2.4395851042795513E-3</v>
      </c>
      <c r="K1203" t="str">
        <f t="shared" si="147"/>
        <v/>
      </c>
      <c r="L1203" t="str">
        <f t="shared" si="148"/>
        <v/>
      </c>
      <c r="M1203" t="str">
        <f t="shared" si="149"/>
        <v/>
      </c>
      <c r="N1203" t="str">
        <f t="shared" si="150"/>
        <v/>
      </c>
      <c r="O1203" t="str">
        <f t="shared" si="151"/>
        <v/>
      </c>
    </row>
    <row r="1204" spans="1:15" x14ac:dyDescent="0.25">
      <c r="A1204" s="1">
        <v>39812</v>
      </c>
      <c r="B1204" s="10">
        <v>251302.18</v>
      </c>
      <c r="C1204" s="10">
        <v>255533.53</v>
      </c>
      <c r="D1204" s="10">
        <v>255533.53</v>
      </c>
      <c r="E1204" s="10">
        <v>251302.18</v>
      </c>
      <c r="H1204">
        <f t="shared" si="144"/>
        <v>1.6837697150100306E-2</v>
      </c>
      <c r="I1204">
        <f t="shared" si="145"/>
        <v>1.6837697150100306E-2</v>
      </c>
      <c r="J1204">
        <f t="shared" si="146"/>
        <v>0</v>
      </c>
      <c r="K1204" t="str">
        <f t="shared" si="147"/>
        <v/>
      </c>
      <c r="L1204" t="str">
        <f t="shared" si="148"/>
        <v/>
      </c>
      <c r="M1204" t="str">
        <f t="shared" si="149"/>
        <v/>
      </c>
      <c r="N1204" t="str">
        <f t="shared" si="150"/>
        <v/>
      </c>
      <c r="O1204" t="str">
        <f t="shared" si="151"/>
        <v/>
      </c>
    </row>
    <row r="1205" spans="1:15" x14ac:dyDescent="0.25">
      <c r="A1205" s="1">
        <v>39813</v>
      </c>
      <c r="B1205" s="10">
        <v>238906.19</v>
      </c>
      <c r="C1205" s="10">
        <v>251163.63</v>
      </c>
      <c r="D1205" s="10">
        <v>251163.63</v>
      </c>
      <c r="E1205" s="10">
        <v>238906.19</v>
      </c>
      <c r="H1205">
        <f t="shared" si="144"/>
        <v>5.1306498169846559E-2</v>
      </c>
      <c r="I1205">
        <f t="shared" si="145"/>
        <v>5.1306498169846559E-2</v>
      </c>
      <c r="J1205">
        <f t="shared" si="146"/>
        <v>0</v>
      </c>
      <c r="K1205" t="str">
        <f t="shared" si="147"/>
        <v/>
      </c>
      <c r="L1205" t="str">
        <f t="shared" si="148"/>
        <v/>
      </c>
      <c r="M1205" t="str">
        <f t="shared" si="149"/>
        <v/>
      </c>
      <c r="N1205" t="str">
        <f t="shared" si="150"/>
        <v/>
      </c>
      <c r="O1205" t="str">
        <f t="shared" si="151"/>
        <v/>
      </c>
    </row>
    <row r="1206" spans="1:15" x14ac:dyDescent="0.25">
      <c r="A1206" s="1">
        <v>39815</v>
      </c>
      <c r="B1206" s="10">
        <v>225986.29</v>
      </c>
      <c r="C1206" s="10">
        <v>232587.32</v>
      </c>
      <c r="D1206" s="10">
        <v>232587.32</v>
      </c>
      <c r="E1206" s="10">
        <v>225986.29</v>
      </c>
      <c r="H1206">
        <f t="shared" si="144"/>
        <v>2.9209869324373638E-2</v>
      </c>
      <c r="I1206">
        <f t="shared" si="145"/>
        <v>2.9209869324373638E-2</v>
      </c>
      <c r="J1206">
        <f t="shared" si="146"/>
        <v>0</v>
      </c>
      <c r="K1206" t="str">
        <f t="shared" si="147"/>
        <v/>
      </c>
      <c r="L1206" t="str">
        <f t="shared" si="148"/>
        <v/>
      </c>
      <c r="M1206" t="str">
        <f t="shared" si="149"/>
        <v/>
      </c>
      <c r="N1206" t="str">
        <f t="shared" si="150"/>
        <v/>
      </c>
      <c r="O1206" t="str">
        <f t="shared" si="151"/>
        <v/>
      </c>
    </row>
    <row r="1207" spans="1:15" x14ac:dyDescent="0.25">
      <c r="A1207" s="1">
        <v>39818</v>
      </c>
      <c r="B1207" s="10">
        <v>225277.37</v>
      </c>
      <c r="C1207" s="10">
        <v>228867.49</v>
      </c>
      <c r="D1207" s="10">
        <v>229149.35</v>
      </c>
      <c r="E1207" s="10">
        <v>224764.91</v>
      </c>
      <c r="H1207">
        <f t="shared" si="144"/>
        <v>1.5936443150059931E-2</v>
      </c>
      <c r="I1207">
        <f t="shared" si="145"/>
        <v>1.7187611875973285E-2</v>
      </c>
      <c r="J1207">
        <f t="shared" si="146"/>
        <v>-2.2747957329224411E-3</v>
      </c>
      <c r="K1207" t="str">
        <f t="shared" si="147"/>
        <v/>
      </c>
      <c r="L1207" t="str">
        <f t="shared" si="148"/>
        <v/>
      </c>
      <c r="M1207" t="str">
        <f t="shared" si="149"/>
        <v/>
      </c>
      <c r="N1207" t="str">
        <f t="shared" si="150"/>
        <v/>
      </c>
      <c r="O1207" t="str">
        <f t="shared" si="151"/>
        <v/>
      </c>
    </row>
    <row r="1208" spans="1:15" x14ac:dyDescent="0.25">
      <c r="A1208" s="1">
        <v>39819</v>
      </c>
      <c r="B1208" s="10">
        <v>226151.6</v>
      </c>
      <c r="C1208" s="10">
        <v>223902.88</v>
      </c>
      <c r="D1208" s="10">
        <v>226437.33</v>
      </c>
      <c r="E1208" s="10">
        <v>223673.17</v>
      </c>
      <c r="H1208">
        <f t="shared" si="144"/>
        <v>-9.943418485652944E-3</v>
      </c>
      <c r="I1208">
        <f t="shared" si="145"/>
        <v>1.2634445212855727E-3</v>
      </c>
      <c r="J1208">
        <f t="shared" si="146"/>
        <v>-1.0959153063697102E-2</v>
      </c>
      <c r="K1208" t="str">
        <f t="shared" si="147"/>
        <v/>
      </c>
      <c r="L1208" t="str">
        <f t="shared" si="148"/>
        <v/>
      </c>
      <c r="M1208" t="str">
        <f t="shared" si="149"/>
        <v/>
      </c>
      <c r="N1208" t="str">
        <f t="shared" si="150"/>
        <v/>
      </c>
      <c r="O1208" t="str">
        <f t="shared" si="151"/>
        <v/>
      </c>
    </row>
    <row r="1209" spans="1:15" x14ac:dyDescent="0.25">
      <c r="A1209" s="1">
        <v>39820</v>
      </c>
      <c r="B1209" s="10">
        <v>235944.3</v>
      </c>
      <c r="C1209" s="10">
        <v>230736.47</v>
      </c>
      <c r="D1209" s="10">
        <v>236415.33</v>
      </c>
      <c r="E1209" s="10">
        <v>229399.38</v>
      </c>
      <c r="H1209">
        <f t="shared" si="144"/>
        <v>-2.2072285704719197E-2</v>
      </c>
      <c r="I1209">
        <f t="shared" si="145"/>
        <v>1.9963610055424574E-3</v>
      </c>
      <c r="J1209">
        <f t="shared" si="146"/>
        <v>-2.7739258799640343E-2</v>
      </c>
      <c r="K1209" t="str">
        <f t="shared" si="147"/>
        <v/>
      </c>
      <c r="L1209" t="str">
        <f t="shared" si="148"/>
        <v/>
      </c>
      <c r="M1209" t="str">
        <f t="shared" si="149"/>
        <v/>
      </c>
      <c r="N1209" t="str">
        <f t="shared" si="150"/>
        <v/>
      </c>
      <c r="O1209" t="str">
        <f t="shared" si="151"/>
        <v/>
      </c>
    </row>
    <row r="1210" spans="1:15" x14ac:dyDescent="0.25">
      <c r="A1210" s="1">
        <v>39821</v>
      </c>
      <c r="B1210" s="10">
        <v>234069.35</v>
      </c>
      <c r="C1210" s="10">
        <v>239021.45</v>
      </c>
      <c r="D1210" s="10">
        <v>243124.94</v>
      </c>
      <c r="E1210" s="10">
        <v>233578</v>
      </c>
      <c r="H1210">
        <f t="shared" si="144"/>
        <v>2.115655039841835E-2</v>
      </c>
      <c r="I1210">
        <f t="shared" si="145"/>
        <v>3.8687636805075032E-2</v>
      </c>
      <c r="J1210">
        <f t="shared" si="146"/>
        <v>-2.0991642006952249E-3</v>
      </c>
      <c r="K1210" t="str">
        <f t="shared" si="147"/>
        <v/>
      </c>
      <c r="L1210" t="str">
        <f t="shared" si="148"/>
        <v/>
      </c>
      <c r="M1210" t="str">
        <f t="shared" si="149"/>
        <v/>
      </c>
      <c r="N1210" t="str">
        <f t="shared" si="150"/>
        <v/>
      </c>
      <c r="O1210" t="str">
        <f t="shared" si="151"/>
        <v/>
      </c>
    </row>
    <row r="1211" spans="1:15" x14ac:dyDescent="0.25">
      <c r="A1211" s="1">
        <v>39822</v>
      </c>
      <c r="B1211" s="10">
        <v>235048.69</v>
      </c>
      <c r="C1211" s="10">
        <v>235060.07</v>
      </c>
      <c r="D1211" s="10">
        <v>237273.51</v>
      </c>
      <c r="E1211" s="10">
        <v>232905.58</v>
      </c>
      <c r="H1211">
        <f t="shared" si="144"/>
        <v>4.8415500635279329E-5</v>
      </c>
      <c r="I1211">
        <f t="shared" si="145"/>
        <v>9.4653580073134069E-3</v>
      </c>
      <c r="J1211">
        <f t="shared" si="146"/>
        <v>-9.1177279056522398E-3</v>
      </c>
      <c r="K1211" t="str">
        <f t="shared" si="147"/>
        <v/>
      </c>
      <c r="L1211" t="str">
        <f t="shared" si="148"/>
        <v/>
      </c>
      <c r="M1211" t="str">
        <f t="shared" si="149"/>
        <v/>
      </c>
      <c r="N1211" t="str">
        <f t="shared" si="150"/>
        <v/>
      </c>
      <c r="O1211" t="str">
        <f t="shared" si="151"/>
        <v/>
      </c>
    </row>
    <row r="1212" spans="1:15" x14ac:dyDescent="0.25">
      <c r="A1212" s="1">
        <v>39825</v>
      </c>
      <c r="B1212" s="10">
        <v>243425.84</v>
      </c>
      <c r="C1212" s="10">
        <v>240808.46</v>
      </c>
      <c r="D1212" s="10">
        <v>243904.31</v>
      </c>
      <c r="E1212" s="10">
        <v>240574.41</v>
      </c>
      <c r="H1212">
        <f t="shared" si="144"/>
        <v>-1.0752268534844123E-2</v>
      </c>
      <c r="I1212">
        <f t="shared" si="145"/>
        <v>1.9655678296108814E-3</v>
      </c>
      <c r="J1212">
        <f t="shared" si="146"/>
        <v>-1.1713752328019078E-2</v>
      </c>
      <c r="K1212" t="str">
        <f t="shared" si="147"/>
        <v/>
      </c>
      <c r="L1212" t="str">
        <f t="shared" si="148"/>
        <v/>
      </c>
      <c r="M1212" t="str">
        <f t="shared" si="149"/>
        <v/>
      </c>
      <c r="N1212" t="str">
        <f t="shared" si="150"/>
        <v/>
      </c>
      <c r="O1212" t="str">
        <f t="shared" si="151"/>
        <v/>
      </c>
    </row>
    <row r="1213" spans="1:15" x14ac:dyDescent="0.25">
      <c r="A1213" s="1">
        <v>39826</v>
      </c>
      <c r="B1213" s="10">
        <v>243884.79999999999</v>
      </c>
      <c r="C1213" s="10">
        <v>243622.06</v>
      </c>
      <c r="D1213" s="10">
        <v>244543.12</v>
      </c>
      <c r="E1213" s="10">
        <v>242691.46</v>
      </c>
      <c r="H1213">
        <f t="shared" si="144"/>
        <v>-1.0773119111974205E-3</v>
      </c>
      <c r="I1213">
        <f t="shared" si="145"/>
        <v>2.6993072138976615E-3</v>
      </c>
      <c r="J1213">
        <f t="shared" si="146"/>
        <v>-4.8930478652216003E-3</v>
      </c>
      <c r="K1213" t="str">
        <f t="shared" si="147"/>
        <v/>
      </c>
      <c r="L1213" t="str">
        <f t="shared" si="148"/>
        <v/>
      </c>
      <c r="M1213" t="str">
        <f t="shared" si="149"/>
        <v/>
      </c>
      <c r="N1213" t="str">
        <f t="shared" si="150"/>
        <v/>
      </c>
      <c r="O1213" t="str">
        <f t="shared" si="151"/>
        <v/>
      </c>
    </row>
    <row r="1214" spans="1:15" x14ac:dyDescent="0.25">
      <c r="A1214" s="1">
        <v>39827</v>
      </c>
      <c r="B1214" s="10">
        <v>253121.16</v>
      </c>
      <c r="C1214" s="10">
        <v>251245.78</v>
      </c>
      <c r="D1214" s="10">
        <v>256751.25</v>
      </c>
      <c r="E1214" s="10">
        <v>251056.98</v>
      </c>
      <c r="H1214">
        <f t="shared" si="144"/>
        <v>-7.4090210395685308E-3</v>
      </c>
      <c r="I1214">
        <f t="shared" si="145"/>
        <v>1.4341313859339122E-2</v>
      </c>
      <c r="J1214">
        <f t="shared" si="146"/>
        <v>-8.1549088981734963E-3</v>
      </c>
      <c r="K1214" t="str">
        <f t="shared" si="147"/>
        <v/>
      </c>
      <c r="L1214" t="str">
        <f t="shared" si="148"/>
        <v/>
      </c>
      <c r="M1214" t="str">
        <f t="shared" si="149"/>
        <v/>
      </c>
      <c r="N1214" t="str">
        <f t="shared" si="150"/>
        <v/>
      </c>
      <c r="O1214" t="str">
        <f t="shared" si="151"/>
        <v/>
      </c>
    </row>
    <row r="1215" spans="1:15" x14ac:dyDescent="0.25">
      <c r="A1215" s="1">
        <v>39828</v>
      </c>
      <c r="B1215" s="10">
        <v>252817.44</v>
      </c>
      <c r="C1215" s="10">
        <v>258885.98</v>
      </c>
      <c r="D1215" s="10">
        <v>260574.94</v>
      </c>
      <c r="E1215" s="10">
        <v>252817.44</v>
      </c>
      <c r="H1215">
        <f t="shared" si="144"/>
        <v>2.400364468527183E-2</v>
      </c>
      <c r="I1215">
        <f t="shared" si="145"/>
        <v>3.0684196469990432E-2</v>
      </c>
      <c r="J1215">
        <f t="shared" si="146"/>
        <v>0</v>
      </c>
      <c r="K1215" t="str">
        <f t="shared" si="147"/>
        <v/>
      </c>
      <c r="L1215" t="str">
        <f t="shared" si="148"/>
        <v/>
      </c>
      <c r="M1215" t="str">
        <f t="shared" si="149"/>
        <v/>
      </c>
      <c r="N1215" t="str">
        <f t="shared" si="150"/>
        <v/>
      </c>
      <c r="O1215" t="str">
        <f t="shared" si="151"/>
        <v/>
      </c>
    </row>
    <row r="1216" spans="1:15" x14ac:dyDescent="0.25">
      <c r="A1216" s="1">
        <v>39829</v>
      </c>
      <c r="B1216" s="10">
        <v>255141.9</v>
      </c>
      <c r="C1216" s="10">
        <v>252115.57</v>
      </c>
      <c r="D1216" s="10">
        <v>257548.83</v>
      </c>
      <c r="E1216" s="10">
        <v>250501.47</v>
      </c>
      <c r="H1216">
        <f t="shared" si="144"/>
        <v>-1.1861360286177902E-2</v>
      </c>
      <c r="I1216">
        <f t="shared" si="145"/>
        <v>9.4336916045540953E-3</v>
      </c>
      <c r="J1216">
        <f t="shared" si="146"/>
        <v>-1.8187643817028865E-2</v>
      </c>
      <c r="K1216" t="str">
        <f t="shared" si="147"/>
        <v/>
      </c>
      <c r="L1216" t="str">
        <f t="shared" si="148"/>
        <v/>
      </c>
      <c r="M1216" t="str">
        <f t="shared" si="149"/>
        <v/>
      </c>
      <c r="N1216" t="str">
        <f t="shared" si="150"/>
        <v/>
      </c>
      <c r="O1216" t="str">
        <f t="shared" si="151"/>
        <v/>
      </c>
    </row>
    <row r="1217" spans="1:15" x14ac:dyDescent="0.25">
      <c r="A1217" s="1">
        <v>39833</v>
      </c>
      <c r="B1217" s="10">
        <v>270548.26</v>
      </c>
      <c r="C1217" s="10">
        <v>263230.27</v>
      </c>
      <c r="D1217" s="10">
        <v>270548.26</v>
      </c>
      <c r="E1217" s="10">
        <v>261523.73</v>
      </c>
      <c r="H1217">
        <f t="shared" si="144"/>
        <v>-2.704874169214766E-2</v>
      </c>
      <c r="I1217">
        <f t="shared" si="145"/>
        <v>0</v>
      </c>
      <c r="J1217">
        <f t="shared" si="146"/>
        <v>-3.3356451821201838E-2</v>
      </c>
      <c r="K1217" t="str">
        <f t="shared" si="147"/>
        <v/>
      </c>
      <c r="L1217" t="str">
        <f t="shared" si="148"/>
        <v/>
      </c>
      <c r="M1217" t="str">
        <f t="shared" si="149"/>
        <v/>
      </c>
      <c r="N1217" t="str">
        <f t="shared" si="150"/>
        <v/>
      </c>
      <c r="O1217" t="str">
        <f t="shared" si="151"/>
        <v/>
      </c>
    </row>
    <row r="1218" spans="1:15" x14ac:dyDescent="0.25">
      <c r="A1218" s="1">
        <v>39834</v>
      </c>
      <c r="B1218" s="10">
        <v>255642.03</v>
      </c>
      <c r="C1218" s="10">
        <v>267296.53000000003</v>
      </c>
      <c r="D1218" s="10">
        <v>267571.03000000003</v>
      </c>
      <c r="E1218" s="10">
        <v>255642.03</v>
      </c>
      <c r="H1218">
        <f t="shared" si="144"/>
        <v>4.5589138843874943E-2</v>
      </c>
      <c r="I1218">
        <f t="shared" si="145"/>
        <v>4.6662905939215182E-2</v>
      </c>
      <c r="J1218">
        <f t="shared" si="146"/>
        <v>0</v>
      </c>
      <c r="K1218" t="str">
        <f t="shared" si="147"/>
        <v/>
      </c>
      <c r="L1218" t="str">
        <f t="shared" si="148"/>
        <v/>
      </c>
      <c r="M1218" t="str">
        <f t="shared" si="149"/>
        <v/>
      </c>
      <c r="N1218" t="str">
        <f t="shared" si="150"/>
        <v/>
      </c>
      <c r="O1218" t="str">
        <f t="shared" si="151"/>
        <v/>
      </c>
    </row>
    <row r="1219" spans="1:15" x14ac:dyDescent="0.25">
      <c r="A1219" s="1">
        <v>39835</v>
      </c>
      <c r="B1219" s="10">
        <v>258524.68</v>
      </c>
      <c r="C1219" s="10">
        <v>259122.27</v>
      </c>
      <c r="D1219" s="10">
        <v>262045.1</v>
      </c>
      <c r="E1219" s="10">
        <v>256987.17</v>
      </c>
      <c r="H1219">
        <f t="shared" si="144"/>
        <v>2.3115394630794928E-3</v>
      </c>
      <c r="I1219">
        <f t="shared" si="145"/>
        <v>1.3617345933858216E-2</v>
      </c>
      <c r="J1219">
        <f t="shared" si="146"/>
        <v>-5.9472465066003899E-3</v>
      </c>
      <c r="K1219" t="str">
        <f t="shared" si="147"/>
        <v/>
      </c>
      <c r="L1219" t="str">
        <f t="shared" si="148"/>
        <v/>
      </c>
      <c r="M1219" t="str">
        <f t="shared" si="149"/>
        <v/>
      </c>
      <c r="N1219" t="str">
        <f t="shared" si="150"/>
        <v/>
      </c>
      <c r="O1219" t="str">
        <f t="shared" si="151"/>
        <v/>
      </c>
    </row>
    <row r="1220" spans="1:15" x14ac:dyDescent="0.25">
      <c r="A1220" s="1">
        <v>39836</v>
      </c>
      <c r="B1220" s="10">
        <v>257550.03</v>
      </c>
      <c r="C1220" s="10">
        <v>258489.04</v>
      </c>
      <c r="D1220" s="10">
        <v>260494.93</v>
      </c>
      <c r="E1220" s="10">
        <v>256953.16</v>
      </c>
      <c r="H1220">
        <f t="shared" si="144"/>
        <v>3.6459324038906615E-3</v>
      </c>
      <c r="I1220">
        <f t="shared" si="145"/>
        <v>1.143428327304008E-2</v>
      </c>
      <c r="J1220">
        <f t="shared" si="146"/>
        <v>-2.3174914792283285E-3</v>
      </c>
      <c r="K1220" t="str">
        <f t="shared" si="147"/>
        <v/>
      </c>
      <c r="L1220" t="str">
        <f t="shared" si="148"/>
        <v/>
      </c>
      <c r="M1220" t="str">
        <f t="shared" si="149"/>
        <v/>
      </c>
      <c r="N1220" t="str">
        <f t="shared" si="150"/>
        <v/>
      </c>
      <c r="O1220" t="str">
        <f t="shared" si="151"/>
        <v/>
      </c>
    </row>
    <row r="1221" spans="1:15" x14ac:dyDescent="0.25">
      <c r="A1221" s="1">
        <v>39839</v>
      </c>
      <c r="B1221" s="10">
        <v>254289.41</v>
      </c>
      <c r="C1221" s="10">
        <v>254178.21</v>
      </c>
      <c r="D1221" s="10">
        <v>255581.37</v>
      </c>
      <c r="E1221" s="10">
        <v>249312.88</v>
      </c>
      <c r="H1221">
        <f t="shared" si="144"/>
        <v>-4.3729701523953501E-4</v>
      </c>
      <c r="I1221">
        <f t="shared" si="145"/>
        <v>5.080667732093147E-3</v>
      </c>
      <c r="J1221">
        <f t="shared" si="146"/>
        <v>-1.9570339165913331E-2</v>
      </c>
      <c r="K1221" t="str">
        <f t="shared" si="147"/>
        <v/>
      </c>
      <c r="L1221" t="str">
        <f t="shared" si="148"/>
        <v/>
      </c>
      <c r="M1221" t="str">
        <f t="shared" si="149"/>
        <v/>
      </c>
      <c r="N1221" t="str">
        <f t="shared" si="150"/>
        <v/>
      </c>
      <c r="O1221" t="str">
        <f t="shared" si="151"/>
        <v/>
      </c>
    </row>
    <row r="1222" spans="1:15" x14ac:dyDescent="0.25">
      <c r="A1222" s="1">
        <v>39840</v>
      </c>
      <c r="B1222" s="10">
        <v>245274.04</v>
      </c>
      <c r="C1222" s="10">
        <v>249395.32</v>
      </c>
      <c r="D1222" s="10">
        <v>249395.32</v>
      </c>
      <c r="E1222" s="10">
        <v>243155.41</v>
      </c>
      <c r="H1222">
        <f t="shared" si="144"/>
        <v>1.6802756622755544E-2</v>
      </c>
      <c r="I1222">
        <f t="shared" si="145"/>
        <v>1.6802756622755544E-2</v>
      </c>
      <c r="J1222">
        <f t="shared" si="146"/>
        <v>-8.6378077353803651E-3</v>
      </c>
      <c r="K1222" t="str">
        <f t="shared" si="147"/>
        <v/>
      </c>
      <c r="L1222" t="str">
        <f t="shared" si="148"/>
        <v/>
      </c>
      <c r="M1222" t="str">
        <f t="shared" si="149"/>
        <v/>
      </c>
      <c r="N1222" t="str">
        <f t="shared" si="150"/>
        <v/>
      </c>
      <c r="O1222" t="str">
        <f t="shared" si="151"/>
        <v/>
      </c>
    </row>
    <row r="1223" spans="1:15" x14ac:dyDescent="0.25">
      <c r="A1223" s="1">
        <v>39841</v>
      </c>
      <c r="B1223" s="10">
        <v>239548.7</v>
      </c>
      <c r="C1223" s="10">
        <v>242494.74</v>
      </c>
      <c r="D1223" s="10">
        <v>244827.79</v>
      </c>
      <c r="E1223" s="10">
        <v>239095.83</v>
      </c>
      <c r="H1223">
        <f t="shared" ref="H1223:H1286" si="152">C1223/$B1223-1</f>
        <v>1.2298292581007342E-2</v>
      </c>
      <c r="I1223">
        <f t="shared" ref="I1223:I1286" si="153">D1223/$B1223-1</f>
        <v>2.2037648294480405E-2</v>
      </c>
      <c r="J1223">
        <f t="shared" ref="J1223:J1286" si="154">E1223/$B1223-1</f>
        <v>-1.8905132860250751E-3</v>
      </c>
      <c r="K1223" t="str">
        <f t="shared" ref="K1223:K1286" si="155">IF(AND(C1223&lt;E1223,ABS(C1223/E1223-1)&gt;K$2),C1223/E1223-1,"")</f>
        <v/>
      </c>
      <c r="L1223" t="str">
        <f t="shared" ref="L1223:L1286" si="156">IF(AND(C1223&gt;D1223,ABS(D1223/C1223-1)&gt;K$2),D1223/C1223-1,"")</f>
        <v/>
      </c>
      <c r="M1223" t="str">
        <f t="shared" ref="M1223:M1286" si="157">IF(AND(E1223&gt;D1223,ABS(E1223/D1223-1)&gt;K$2),E1223/D1223-1,"")</f>
        <v/>
      </c>
      <c r="N1223" t="str">
        <f t="shared" ref="N1223:N1286" si="158">IF(AND(B1223&lt;E1223,ABS(E1223/B1223-1)&gt;K$2),E1223/B1223-1,"")</f>
        <v/>
      </c>
      <c r="O1223" t="str">
        <f t="shared" ref="O1223:O1286" si="159">IF(AND(B1223&gt;D1223,ABS(D1223/B1223-1)&gt;K$2),D1223/B1223-1,"")</f>
        <v/>
      </c>
    </row>
    <row r="1224" spans="1:15" x14ac:dyDescent="0.25">
      <c r="A1224" s="1">
        <v>39842</v>
      </c>
      <c r="B1224" s="10">
        <v>235579.42</v>
      </c>
      <c r="C1224" s="10">
        <v>239452.44</v>
      </c>
      <c r="D1224" s="10">
        <v>241872.44</v>
      </c>
      <c r="E1224" s="10">
        <v>234545.28</v>
      </c>
      <c r="H1224">
        <f t="shared" si="152"/>
        <v>1.6440400439053482E-2</v>
      </c>
      <c r="I1224">
        <f t="shared" si="153"/>
        <v>2.6712944619695422E-2</v>
      </c>
      <c r="J1224">
        <f t="shared" si="154"/>
        <v>-4.3897722475079171E-3</v>
      </c>
      <c r="K1224" t="str">
        <f t="shared" si="155"/>
        <v/>
      </c>
      <c r="L1224" t="str">
        <f t="shared" si="156"/>
        <v/>
      </c>
      <c r="M1224" t="str">
        <f t="shared" si="157"/>
        <v/>
      </c>
      <c r="N1224" t="str">
        <f t="shared" si="158"/>
        <v/>
      </c>
      <c r="O1224" t="str">
        <f t="shared" si="159"/>
        <v/>
      </c>
    </row>
    <row r="1225" spans="1:15" x14ac:dyDescent="0.25">
      <c r="A1225" s="1">
        <v>39843</v>
      </c>
      <c r="B1225" s="10">
        <v>243420.91</v>
      </c>
      <c r="C1225" s="10">
        <v>236320.11</v>
      </c>
      <c r="D1225" s="10">
        <v>243815.48</v>
      </c>
      <c r="E1225" s="10">
        <v>235859.56</v>
      </c>
      <c r="H1225">
        <f t="shared" si="152"/>
        <v>-2.9170871146607769E-2</v>
      </c>
      <c r="I1225">
        <f t="shared" si="153"/>
        <v>1.6209371659978711E-3</v>
      </c>
      <c r="J1225">
        <f t="shared" si="154"/>
        <v>-3.1062861444400958E-2</v>
      </c>
      <c r="K1225" t="str">
        <f t="shared" si="155"/>
        <v/>
      </c>
      <c r="L1225" t="str">
        <f t="shared" si="156"/>
        <v/>
      </c>
      <c r="M1225" t="str">
        <f t="shared" si="157"/>
        <v/>
      </c>
      <c r="N1225" t="str">
        <f t="shared" si="158"/>
        <v/>
      </c>
      <c r="O1225" t="str">
        <f t="shared" si="159"/>
        <v/>
      </c>
    </row>
    <row r="1226" spans="1:15" x14ac:dyDescent="0.25">
      <c r="A1226" s="1">
        <v>39846</v>
      </c>
      <c r="B1226" s="10">
        <v>246704.48</v>
      </c>
      <c r="C1226" s="10">
        <v>245058.37</v>
      </c>
      <c r="D1226" s="10">
        <v>246978.46</v>
      </c>
      <c r="E1226" s="10">
        <v>244419.09</v>
      </c>
      <c r="H1226">
        <f t="shared" si="152"/>
        <v>-6.672396058636676E-3</v>
      </c>
      <c r="I1226">
        <f t="shared" si="153"/>
        <v>1.1105594839622146E-3</v>
      </c>
      <c r="J1226">
        <f t="shared" si="154"/>
        <v>-9.2636744983309871E-3</v>
      </c>
      <c r="K1226" t="str">
        <f t="shared" si="155"/>
        <v/>
      </c>
      <c r="L1226" t="str">
        <f t="shared" si="156"/>
        <v/>
      </c>
      <c r="M1226" t="str">
        <f t="shared" si="157"/>
        <v/>
      </c>
      <c r="N1226" t="str">
        <f t="shared" si="158"/>
        <v/>
      </c>
      <c r="O1226" t="str">
        <f t="shared" si="159"/>
        <v/>
      </c>
    </row>
    <row r="1227" spans="1:15" x14ac:dyDescent="0.25">
      <c r="A1227" s="1">
        <v>39847</v>
      </c>
      <c r="B1227" s="10">
        <v>244680.21</v>
      </c>
      <c r="C1227" s="10">
        <v>245492.17</v>
      </c>
      <c r="D1227" s="10">
        <v>246180.27</v>
      </c>
      <c r="E1227" s="10">
        <v>242775.71</v>
      </c>
      <c r="H1227">
        <f t="shared" si="152"/>
        <v>3.3184539117405709E-3</v>
      </c>
      <c r="I1227">
        <f t="shared" si="153"/>
        <v>6.1306960624236684E-3</v>
      </c>
      <c r="J1227">
        <f t="shared" si="154"/>
        <v>-7.783629088760402E-3</v>
      </c>
      <c r="K1227" t="str">
        <f t="shared" si="155"/>
        <v/>
      </c>
      <c r="L1227" t="str">
        <f t="shared" si="156"/>
        <v/>
      </c>
      <c r="M1227" t="str">
        <f t="shared" si="157"/>
        <v/>
      </c>
      <c r="N1227" t="str">
        <f t="shared" si="158"/>
        <v/>
      </c>
      <c r="O1227" t="str">
        <f t="shared" si="159"/>
        <v/>
      </c>
    </row>
    <row r="1228" spans="1:15" x14ac:dyDescent="0.25">
      <c r="A1228" s="1">
        <v>39848</v>
      </c>
      <c r="B1228" s="10">
        <v>241790.38</v>
      </c>
      <c r="C1228" s="10">
        <v>242086.13</v>
      </c>
      <c r="D1228" s="10">
        <v>243764.98</v>
      </c>
      <c r="E1228" s="10">
        <v>239707.66</v>
      </c>
      <c r="H1228">
        <f t="shared" si="152"/>
        <v>1.223166943201015E-3</v>
      </c>
      <c r="I1228">
        <f t="shared" si="153"/>
        <v>8.1665780086039863E-3</v>
      </c>
      <c r="J1228">
        <f t="shared" si="154"/>
        <v>-8.6137422009924247E-3</v>
      </c>
      <c r="K1228" t="str">
        <f t="shared" si="155"/>
        <v/>
      </c>
      <c r="L1228" t="str">
        <f t="shared" si="156"/>
        <v/>
      </c>
      <c r="M1228" t="str">
        <f t="shared" si="157"/>
        <v/>
      </c>
      <c r="N1228" t="str">
        <f t="shared" si="158"/>
        <v/>
      </c>
      <c r="O1228" t="str">
        <f t="shared" si="159"/>
        <v/>
      </c>
    </row>
    <row r="1229" spans="1:15" x14ac:dyDescent="0.25">
      <c r="A1229" s="1">
        <v>39849</v>
      </c>
      <c r="B1229" s="10">
        <v>239949.55</v>
      </c>
      <c r="C1229" s="10">
        <v>243301.57</v>
      </c>
      <c r="D1229" s="10">
        <v>244217.27</v>
      </c>
      <c r="E1229" s="10">
        <v>239267.99</v>
      </c>
      <c r="H1229">
        <f t="shared" si="152"/>
        <v>1.3969686544525795E-2</v>
      </c>
      <c r="I1229">
        <f t="shared" si="153"/>
        <v>1.7785905412200265E-2</v>
      </c>
      <c r="J1229">
        <f t="shared" si="154"/>
        <v>-2.84043041547688E-3</v>
      </c>
      <c r="K1229" t="str">
        <f t="shared" si="155"/>
        <v/>
      </c>
      <c r="L1229" t="str">
        <f t="shared" si="156"/>
        <v/>
      </c>
      <c r="M1229" t="str">
        <f t="shared" si="157"/>
        <v/>
      </c>
      <c r="N1229" t="str">
        <f t="shared" si="158"/>
        <v/>
      </c>
      <c r="O1229" t="str">
        <f t="shared" si="159"/>
        <v/>
      </c>
    </row>
    <row r="1230" spans="1:15" x14ac:dyDescent="0.25">
      <c r="A1230" s="1">
        <v>39850</v>
      </c>
      <c r="B1230" s="10">
        <v>237888.68</v>
      </c>
      <c r="C1230" s="10">
        <v>238460.16</v>
      </c>
      <c r="D1230" s="10">
        <v>240045.1</v>
      </c>
      <c r="E1230" s="10">
        <v>233958.26</v>
      </c>
      <c r="H1230">
        <f t="shared" si="152"/>
        <v>2.4023001010389233E-3</v>
      </c>
      <c r="I1230">
        <f t="shared" si="153"/>
        <v>9.0648281372616157E-3</v>
      </c>
      <c r="J1230">
        <f t="shared" si="154"/>
        <v>-1.6522097646680778E-2</v>
      </c>
      <c r="K1230" t="str">
        <f t="shared" si="155"/>
        <v/>
      </c>
      <c r="L1230" t="str">
        <f t="shared" si="156"/>
        <v/>
      </c>
      <c r="M1230" t="str">
        <f t="shared" si="157"/>
        <v/>
      </c>
      <c r="N1230" t="str">
        <f t="shared" si="158"/>
        <v/>
      </c>
      <c r="O1230" t="str">
        <f t="shared" si="159"/>
        <v/>
      </c>
    </row>
    <row r="1231" spans="1:15" x14ac:dyDescent="0.25">
      <c r="A1231" s="1">
        <v>39853</v>
      </c>
      <c r="B1231" s="10">
        <v>239035.76</v>
      </c>
      <c r="C1231" s="10">
        <v>237759.32</v>
      </c>
      <c r="D1231" s="10">
        <v>240852.66</v>
      </c>
      <c r="E1231" s="10">
        <v>236322.89</v>
      </c>
      <c r="H1231">
        <f t="shared" si="152"/>
        <v>-5.3399541558133423E-3</v>
      </c>
      <c r="I1231">
        <f t="shared" si="153"/>
        <v>7.6009547692779122E-3</v>
      </c>
      <c r="J1231">
        <f t="shared" si="154"/>
        <v>-1.1349222392498914E-2</v>
      </c>
      <c r="K1231" t="str">
        <f t="shared" si="155"/>
        <v/>
      </c>
      <c r="L1231" t="str">
        <f t="shared" si="156"/>
        <v/>
      </c>
      <c r="M1231" t="str">
        <f t="shared" si="157"/>
        <v/>
      </c>
      <c r="N1231" t="str">
        <f t="shared" si="158"/>
        <v/>
      </c>
      <c r="O1231" t="str">
        <f t="shared" si="159"/>
        <v/>
      </c>
    </row>
    <row r="1232" spans="1:15" x14ac:dyDescent="0.25">
      <c r="A1232" s="1">
        <v>39854</v>
      </c>
      <c r="B1232" s="10">
        <v>244103.29</v>
      </c>
      <c r="C1232" s="10">
        <v>240853.63</v>
      </c>
      <c r="D1232" s="10">
        <v>246127.14</v>
      </c>
      <c r="E1232" s="10">
        <v>240420.27</v>
      </c>
      <c r="H1232">
        <f t="shared" si="152"/>
        <v>-1.3312643184776429E-2</v>
      </c>
      <c r="I1232">
        <f t="shared" si="153"/>
        <v>8.2909574877094716E-3</v>
      </c>
      <c r="J1232">
        <f t="shared" si="154"/>
        <v>-1.5087957233186122E-2</v>
      </c>
      <c r="K1232" t="str">
        <f t="shared" si="155"/>
        <v/>
      </c>
      <c r="L1232" t="str">
        <f t="shared" si="156"/>
        <v/>
      </c>
      <c r="M1232" t="str">
        <f t="shared" si="157"/>
        <v/>
      </c>
      <c r="N1232" t="str">
        <f t="shared" si="158"/>
        <v/>
      </c>
      <c r="O1232" t="str">
        <f t="shared" si="159"/>
        <v/>
      </c>
    </row>
    <row r="1233" spans="1:15" x14ac:dyDescent="0.25">
      <c r="A1233" s="1">
        <v>39855</v>
      </c>
      <c r="B1233" s="10">
        <v>242984.64</v>
      </c>
      <c r="C1233" s="10">
        <v>241722.81</v>
      </c>
      <c r="D1233" s="10">
        <v>244317.34</v>
      </c>
      <c r="E1233" s="10">
        <v>241551.57</v>
      </c>
      <c r="H1233">
        <f t="shared" si="152"/>
        <v>-5.1930443010719252E-3</v>
      </c>
      <c r="I1233">
        <f t="shared" si="153"/>
        <v>5.4847088276854805E-3</v>
      </c>
      <c r="J1233">
        <f t="shared" si="154"/>
        <v>-5.8977802053661321E-3</v>
      </c>
      <c r="K1233" t="str">
        <f t="shared" si="155"/>
        <v/>
      </c>
      <c r="L1233" t="str">
        <f t="shared" si="156"/>
        <v/>
      </c>
      <c r="M1233" t="str">
        <f t="shared" si="157"/>
        <v/>
      </c>
      <c r="N1233" t="str">
        <f t="shared" si="158"/>
        <v/>
      </c>
      <c r="O1233" t="str">
        <f t="shared" si="159"/>
        <v/>
      </c>
    </row>
    <row r="1234" spans="1:15" x14ac:dyDescent="0.25">
      <c r="A1234" s="1">
        <v>39856</v>
      </c>
      <c r="B1234" s="10">
        <v>240839.27</v>
      </c>
      <c r="C1234" s="10">
        <v>243710.67</v>
      </c>
      <c r="D1234" s="10">
        <v>247505.44</v>
      </c>
      <c r="E1234" s="10">
        <v>240820.07</v>
      </c>
      <c r="H1234">
        <f t="shared" si="152"/>
        <v>1.1922474270911199E-2</v>
      </c>
      <c r="I1234">
        <f t="shared" si="153"/>
        <v>2.7678916316263624E-2</v>
      </c>
      <c r="J1234">
        <f t="shared" si="154"/>
        <v>-7.9721218221529E-5</v>
      </c>
      <c r="K1234" t="str">
        <f t="shared" si="155"/>
        <v/>
      </c>
      <c r="L1234" t="str">
        <f t="shared" si="156"/>
        <v/>
      </c>
      <c r="M1234" t="str">
        <f t="shared" si="157"/>
        <v/>
      </c>
      <c r="N1234" t="str">
        <f t="shared" si="158"/>
        <v/>
      </c>
      <c r="O1234" t="str">
        <f t="shared" si="159"/>
        <v/>
      </c>
    </row>
    <row r="1235" spans="1:15" x14ac:dyDescent="0.25">
      <c r="A1235" s="1">
        <v>39857</v>
      </c>
      <c r="B1235" s="10">
        <v>242263.26</v>
      </c>
      <c r="C1235" s="10">
        <v>241014.16</v>
      </c>
      <c r="D1235" s="10">
        <v>242723.6</v>
      </c>
      <c r="E1235" s="10">
        <v>238883.85</v>
      </c>
      <c r="H1235">
        <f t="shared" si="152"/>
        <v>-5.1559613290104167E-3</v>
      </c>
      <c r="I1235">
        <f t="shared" si="153"/>
        <v>1.900164308859642E-3</v>
      </c>
      <c r="J1235">
        <f t="shared" si="154"/>
        <v>-1.3949329337019534E-2</v>
      </c>
      <c r="K1235" t="str">
        <f t="shared" si="155"/>
        <v/>
      </c>
      <c r="L1235" t="str">
        <f t="shared" si="156"/>
        <v/>
      </c>
      <c r="M1235" t="str">
        <f t="shared" si="157"/>
        <v/>
      </c>
      <c r="N1235" t="str">
        <f t="shared" si="158"/>
        <v/>
      </c>
      <c r="O1235" t="str">
        <f t="shared" si="159"/>
        <v/>
      </c>
    </row>
    <row r="1236" spans="1:15" x14ac:dyDescent="0.25">
      <c r="A1236" s="1">
        <v>39861</v>
      </c>
      <c r="B1236" s="10">
        <v>248507.9</v>
      </c>
      <c r="C1236" s="10">
        <v>245981.96</v>
      </c>
      <c r="D1236" s="10">
        <v>249848.64</v>
      </c>
      <c r="E1236" s="10">
        <v>245263.52</v>
      </c>
      <c r="H1236">
        <f t="shared" si="152"/>
        <v>-1.016442535629658E-2</v>
      </c>
      <c r="I1236">
        <f t="shared" si="153"/>
        <v>5.3951604757838112E-3</v>
      </c>
      <c r="J1236">
        <f t="shared" si="154"/>
        <v>-1.3055440088624914E-2</v>
      </c>
      <c r="K1236" t="str">
        <f t="shared" si="155"/>
        <v/>
      </c>
      <c r="L1236" t="str">
        <f t="shared" si="156"/>
        <v/>
      </c>
      <c r="M1236" t="str">
        <f t="shared" si="157"/>
        <v/>
      </c>
      <c r="N1236" t="str">
        <f t="shared" si="158"/>
        <v/>
      </c>
      <c r="O1236" t="str">
        <f t="shared" si="159"/>
        <v/>
      </c>
    </row>
    <row r="1237" spans="1:15" x14ac:dyDescent="0.25">
      <c r="A1237" s="1">
        <v>39862</v>
      </c>
      <c r="B1237" s="10">
        <v>249047.34</v>
      </c>
      <c r="C1237" s="10">
        <v>245392.15</v>
      </c>
      <c r="D1237" s="10">
        <v>249818.66</v>
      </c>
      <c r="E1237" s="10">
        <v>245284.71</v>
      </c>
      <c r="H1237">
        <f t="shared" si="152"/>
        <v>-1.4676687572732217E-2</v>
      </c>
      <c r="I1237">
        <f t="shared" si="153"/>
        <v>3.0970818640343456E-3</v>
      </c>
      <c r="J1237">
        <f t="shared" si="154"/>
        <v>-1.5108091497785137E-2</v>
      </c>
      <c r="K1237" t="str">
        <f t="shared" si="155"/>
        <v/>
      </c>
      <c r="L1237" t="str">
        <f t="shared" si="156"/>
        <v/>
      </c>
      <c r="M1237" t="str">
        <f t="shared" si="157"/>
        <v/>
      </c>
      <c r="N1237" t="str">
        <f t="shared" si="158"/>
        <v/>
      </c>
      <c r="O1237" t="str">
        <f t="shared" si="159"/>
        <v/>
      </c>
    </row>
    <row r="1238" spans="1:15" x14ac:dyDescent="0.25">
      <c r="A1238" s="1">
        <v>39863</v>
      </c>
      <c r="B1238" s="10">
        <v>251431.76</v>
      </c>
      <c r="C1238" s="10">
        <v>245148.75</v>
      </c>
      <c r="D1238" s="10">
        <v>251431.76</v>
      </c>
      <c r="E1238" s="10">
        <v>245041.2</v>
      </c>
      <c r="H1238">
        <f t="shared" si="152"/>
        <v>-2.4988927413147843E-2</v>
      </c>
      <c r="I1238">
        <f t="shared" si="153"/>
        <v>0</v>
      </c>
      <c r="J1238">
        <f t="shared" si="154"/>
        <v>-2.5416677670314969E-2</v>
      </c>
      <c r="K1238" t="str">
        <f t="shared" si="155"/>
        <v/>
      </c>
      <c r="L1238" t="str">
        <f t="shared" si="156"/>
        <v/>
      </c>
      <c r="M1238" t="str">
        <f t="shared" si="157"/>
        <v/>
      </c>
      <c r="N1238" t="str">
        <f t="shared" si="158"/>
        <v/>
      </c>
      <c r="O1238" t="str">
        <f t="shared" si="159"/>
        <v/>
      </c>
    </row>
    <row r="1239" spans="1:15" x14ac:dyDescent="0.25">
      <c r="A1239" s="1">
        <v>39864</v>
      </c>
      <c r="B1239" s="10">
        <v>257537.63</v>
      </c>
      <c r="C1239" s="10">
        <v>255296.3</v>
      </c>
      <c r="D1239" s="10">
        <v>258504.19</v>
      </c>
      <c r="E1239" s="10">
        <v>252463.02</v>
      </c>
      <c r="H1239">
        <f t="shared" si="152"/>
        <v>-8.7029223651705623E-3</v>
      </c>
      <c r="I1239">
        <f t="shared" si="153"/>
        <v>3.7530826077727397E-3</v>
      </c>
      <c r="J1239">
        <f t="shared" si="154"/>
        <v>-1.9704343788517487E-2</v>
      </c>
      <c r="K1239" t="str">
        <f t="shared" si="155"/>
        <v/>
      </c>
      <c r="L1239" t="str">
        <f t="shared" si="156"/>
        <v/>
      </c>
      <c r="M1239" t="str">
        <f t="shared" si="157"/>
        <v/>
      </c>
      <c r="N1239" t="str">
        <f t="shared" si="158"/>
        <v/>
      </c>
      <c r="O1239" t="str">
        <f t="shared" si="159"/>
        <v/>
      </c>
    </row>
    <row r="1240" spans="1:15" x14ac:dyDescent="0.25">
      <c r="A1240" s="1">
        <v>39867</v>
      </c>
      <c r="B1240" s="10">
        <v>262663.89</v>
      </c>
      <c r="C1240" s="10">
        <v>254255.9</v>
      </c>
      <c r="D1240" s="10">
        <v>262823.96000000002</v>
      </c>
      <c r="E1240" s="10">
        <v>253393.71</v>
      </c>
      <c r="H1240">
        <f t="shared" si="152"/>
        <v>-3.2010452597804773E-2</v>
      </c>
      <c r="I1240">
        <f t="shared" si="153"/>
        <v>6.0940999541281293E-4</v>
      </c>
      <c r="J1240">
        <f t="shared" si="154"/>
        <v>-3.529293653573784E-2</v>
      </c>
      <c r="K1240" t="str">
        <f t="shared" si="155"/>
        <v/>
      </c>
      <c r="L1240" t="str">
        <f t="shared" si="156"/>
        <v/>
      </c>
      <c r="M1240" t="str">
        <f t="shared" si="157"/>
        <v/>
      </c>
      <c r="N1240" t="str">
        <f t="shared" si="158"/>
        <v/>
      </c>
      <c r="O1240" t="str">
        <f t="shared" si="159"/>
        <v/>
      </c>
    </row>
    <row r="1241" spans="1:15" x14ac:dyDescent="0.25">
      <c r="A1241" s="1">
        <v>39868</v>
      </c>
      <c r="B1241" s="10">
        <v>252758.71</v>
      </c>
      <c r="C1241" s="10">
        <v>259663.62</v>
      </c>
      <c r="D1241" s="10">
        <v>261260.89</v>
      </c>
      <c r="E1241" s="10">
        <v>252152.15</v>
      </c>
      <c r="H1241">
        <f t="shared" si="152"/>
        <v>2.7318188164514812E-2</v>
      </c>
      <c r="I1241">
        <f t="shared" si="153"/>
        <v>3.363753518128032E-2</v>
      </c>
      <c r="J1241">
        <f t="shared" si="154"/>
        <v>-2.3997590429227778E-3</v>
      </c>
      <c r="K1241" t="str">
        <f t="shared" si="155"/>
        <v/>
      </c>
      <c r="L1241" t="str">
        <f t="shared" si="156"/>
        <v/>
      </c>
      <c r="M1241" t="str">
        <f t="shared" si="157"/>
        <v/>
      </c>
      <c r="N1241" t="str">
        <f t="shared" si="158"/>
        <v/>
      </c>
      <c r="O1241" t="str">
        <f t="shared" si="159"/>
        <v/>
      </c>
    </row>
    <row r="1242" spans="1:15" x14ac:dyDescent="0.25">
      <c r="A1242" s="1">
        <v>39869</v>
      </c>
      <c r="B1242" s="10">
        <v>253571.03</v>
      </c>
      <c r="C1242" s="10">
        <v>252650.68</v>
      </c>
      <c r="D1242" s="10">
        <v>257241.88</v>
      </c>
      <c r="E1242" s="10">
        <v>251257.12</v>
      </c>
      <c r="H1242">
        <f t="shared" si="152"/>
        <v>-3.6295550008217381E-3</v>
      </c>
      <c r="I1242">
        <f t="shared" si="153"/>
        <v>1.4476614304086644E-2</v>
      </c>
      <c r="J1242">
        <f t="shared" si="154"/>
        <v>-9.1252932166581147E-3</v>
      </c>
      <c r="K1242" t="str">
        <f t="shared" si="155"/>
        <v/>
      </c>
      <c r="L1242" t="str">
        <f t="shared" si="156"/>
        <v/>
      </c>
      <c r="M1242" t="str">
        <f t="shared" si="157"/>
        <v/>
      </c>
      <c r="N1242" t="str">
        <f t="shared" si="158"/>
        <v/>
      </c>
      <c r="O1242" t="str">
        <f t="shared" si="159"/>
        <v/>
      </c>
    </row>
    <row r="1243" spans="1:15" x14ac:dyDescent="0.25">
      <c r="A1243" s="1">
        <v>39870</v>
      </c>
      <c r="B1243" s="10">
        <v>257736.07</v>
      </c>
      <c r="C1243" s="10">
        <v>251542.55</v>
      </c>
      <c r="D1243" s="10">
        <v>258663.86</v>
      </c>
      <c r="E1243" s="10">
        <v>250024.43</v>
      </c>
      <c r="H1243">
        <f t="shared" si="152"/>
        <v>-2.4030474275486657E-2</v>
      </c>
      <c r="I1243">
        <f t="shared" si="153"/>
        <v>3.5997677779442405E-3</v>
      </c>
      <c r="J1243">
        <f t="shared" si="154"/>
        <v>-2.9920685917186551E-2</v>
      </c>
      <c r="K1243" t="str">
        <f t="shared" si="155"/>
        <v/>
      </c>
      <c r="L1243" t="str">
        <f t="shared" si="156"/>
        <v/>
      </c>
      <c r="M1243" t="str">
        <f t="shared" si="157"/>
        <v/>
      </c>
      <c r="N1243" t="str">
        <f t="shared" si="158"/>
        <v/>
      </c>
      <c r="O1243" t="str">
        <f t="shared" si="159"/>
        <v/>
      </c>
    </row>
    <row r="1244" spans="1:15" x14ac:dyDescent="0.25">
      <c r="A1244" s="1">
        <v>39871</v>
      </c>
      <c r="B1244" s="10">
        <v>259604.93</v>
      </c>
      <c r="C1244" s="10">
        <v>262827.59000000003</v>
      </c>
      <c r="D1244" s="10">
        <v>264380.48</v>
      </c>
      <c r="E1244" s="10">
        <v>255564.19</v>
      </c>
      <c r="H1244">
        <f t="shared" si="152"/>
        <v>1.2413708784344113E-2</v>
      </c>
      <c r="I1244">
        <f t="shared" si="153"/>
        <v>1.8395451889145598E-2</v>
      </c>
      <c r="J1244">
        <f t="shared" si="154"/>
        <v>-1.5564958646971716E-2</v>
      </c>
      <c r="K1244" t="str">
        <f t="shared" si="155"/>
        <v/>
      </c>
      <c r="L1244" t="str">
        <f t="shared" si="156"/>
        <v/>
      </c>
      <c r="M1244" t="str">
        <f t="shared" si="157"/>
        <v/>
      </c>
      <c r="N1244" t="str">
        <f t="shared" si="158"/>
        <v/>
      </c>
      <c r="O1244" t="str">
        <f t="shared" si="159"/>
        <v/>
      </c>
    </row>
    <row r="1245" spans="1:15" x14ac:dyDescent="0.25">
      <c r="A1245" s="1">
        <v>39874</v>
      </c>
      <c r="B1245" s="10">
        <v>265070.40000000002</v>
      </c>
      <c r="C1245" s="10">
        <v>263122.94</v>
      </c>
      <c r="D1245" s="10">
        <v>266883.57</v>
      </c>
      <c r="E1245" s="10">
        <v>262308.43</v>
      </c>
      <c r="H1245">
        <f t="shared" si="152"/>
        <v>-7.3469538658410549E-3</v>
      </c>
      <c r="I1245">
        <f t="shared" si="153"/>
        <v>6.8403337377540563E-3</v>
      </c>
      <c r="J1245">
        <f t="shared" si="154"/>
        <v>-1.0419760184464333E-2</v>
      </c>
      <c r="K1245" t="str">
        <f t="shared" si="155"/>
        <v/>
      </c>
      <c r="L1245" t="str">
        <f t="shared" si="156"/>
        <v/>
      </c>
      <c r="M1245" t="str">
        <f t="shared" si="157"/>
        <v/>
      </c>
      <c r="N1245" t="str">
        <f t="shared" si="158"/>
        <v/>
      </c>
      <c r="O1245" t="str">
        <f t="shared" si="159"/>
        <v/>
      </c>
    </row>
    <row r="1246" spans="1:15" x14ac:dyDescent="0.25">
      <c r="A1246" s="1">
        <v>39875</v>
      </c>
      <c r="B1246" s="10">
        <v>265376.07</v>
      </c>
      <c r="C1246" s="10">
        <v>262793.34999999998</v>
      </c>
      <c r="D1246" s="10">
        <v>265645.08</v>
      </c>
      <c r="E1246" s="10">
        <v>261122.43</v>
      </c>
      <c r="H1246">
        <f t="shared" si="152"/>
        <v>-9.7323017859147765E-3</v>
      </c>
      <c r="I1246">
        <f t="shared" si="153"/>
        <v>1.0136935104962941E-3</v>
      </c>
      <c r="J1246">
        <f t="shared" si="154"/>
        <v>-1.6028724820591478E-2</v>
      </c>
      <c r="K1246" t="str">
        <f t="shared" si="155"/>
        <v/>
      </c>
      <c r="L1246" t="str">
        <f t="shared" si="156"/>
        <v/>
      </c>
      <c r="M1246" t="str">
        <f t="shared" si="157"/>
        <v/>
      </c>
      <c r="N1246" t="str">
        <f t="shared" si="158"/>
        <v/>
      </c>
      <c r="O1246" t="str">
        <f t="shared" si="159"/>
        <v/>
      </c>
    </row>
    <row r="1247" spans="1:15" x14ac:dyDescent="0.25">
      <c r="A1247" s="1">
        <v>39876</v>
      </c>
      <c r="B1247" s="10">
        <v>251865.12</v>
      </c>
      <c r="C1247" s="10">
        <v>260003.43</v>
      </c>
      <c r="D1247" s="10">
        <v>260220.5</v>
      </c>
      <c r="E1247" s="10">
        <v>250072.17</v>
      </c>
      <c r="H1247">
        <f t="shared" si="152"/>
        <v>3.2312175659733988E-2</v>
      </c>
      <c r="I1247">
        <f t="shared" si="153"/>
        <v>3.3174025843673904E-2</v>
      </c>
      <c r="J1247">
        <f t="shared" si="154"/>
        <v>-7.1186911470709768E-3</v>
      </c>
      <c r="K1247" t="str">
        <f t="shared" si="155"/>
        <v/>
      </c>
      <c r="L1247" t="str">
        <f t="shared" si="156"/>
        <v/>
      </c>
      <c r="M1247" t="str">
        <f t="shared" si="157"/>
        <v/>
      </c>
      <c r="N1247" t="str">
        <f t="shared" si="158"/>
        <v/>
      </c>
      <c r="O1247" t="str">
        <f t="shared" si="159"/>
        <v/>
      </c>
    </row>
    <row r="1248" spans="1:15" x14ac:dyDescent="0.25">
      <c r="A1248" s="1">
        <v>39877</v>
      </c>
      <c r="B1248" s="10">
        <v>254354.93</v>
      </c>
      <c r="C1248" s="10">
        <v>253813.03</v>
      </c>
      <c r="D1248" s="10">
        <v>257443.77</v>
      </c>
      <c r="E1248" s="10">
        <v>252283.38</v>
      </c>
      <c r="H1248">
        <f t="shared" si="152"/>
        <v>-2.1304875042130744E-3</v>
      </c>
      <c r="I1248">
        <f t="shared" si="153"/>
        <v>1.2143818089155989E-2</v>
      </c>
      <c r="J1248">
        <f t="shared" si="154"/>
        <v>-8.1443280851681843E-3</v>
      </c>
      <c r="K1248" t="str">
        <f t="shared" si="155"/>
        <v/>
      </c>
      <c r="L1248" t="str">
        <f t="shared" si="156"/>
        <v/>
      </c>
      <c r="M1248" t="str">
        <f t="shared" si="157"/>
        <v/>
      </c>
      <c r="N1248" t="str">
        <f t="shared" si="158"/>
        <v/>
      </c>
      <c r="O1248" t="str">
        <f t="shared" si="159"/>
        <v/>
      </c>
    </row>
    <row r="1249" spans="1:15" x14ac:dyDescent="0.25">
      <c r="A1249" s="1">
        <v>39878</v>
      </c>
      <c r="B1249" s="10">
        <v>254987.63</v>
      </c>
      <c r="C1249" s="10">
        <v>253223.98</v>
      </c>
      <c r="D1249" s="10">
        <v>257291.05</v>
      </c>
      <c r="E1249" s="10">
        <v>252823.8</v>
      </c>
      <c r="H1249">
        <f t="shared" si="152"/>
        <v>-6.9166100332004321E-3</v>
      </c>
      <c r="I1249">
        <f t="shared" si="153"/>
        <v>9.0334578191106907E-3</v>
      </c>
      <c r="J1249">
        <f t="shared" si="154"/>
        <v>-8.486019498279207E-3</v>
      </c>
      <c r="K1249" t="str">
        <f t="shared" si="155"/>
        <v/>
      </c>
      <c r="L1249" t="str">
        <f t="shared" si="156"/>
        <v/>
      </c>
      <c r="M1249" t="str">
        <f t="shared" si="157"/>
        <v/>
      </c>
      <c r="N1249" t="str">
        <f t="shared" si="158"/>
        <v/>
      </c>
      <c r="O1249" t="str">
        <f t="shared" si="159"/>
        <v/>
      </c>
    </row>
    <row r="1250" spans="1:15" x14ac:dyDescent="0.25">
      <c r="A1250" s="1">
        <v>39881</v>
      </c>
      <c r="B1250" s="10">
        <v>255189.48</v>
      </c>
      <c r="C1250" s="10">
        <v>253631.58</v>
      </c>
      <c r="D1250" s="10">
        <v>255302.15</v>
      </c>
      <c r="E1250" s="10">
        <v>251140.42</v>
      </c>
      <c r="H1250">
        <f t="shared" si="152"/>
        <v>-6.1048754831116714E-3</v>
      </c>
      <c r="I1250">
        <f t="shared" si="153"/>
        <v>4.4151506558964826E-4</v>
      </c>
      <c r="J1250">
        <f t="shared" si="154"/>
        <v>-1.5866876643974459E-2</v>
      </c>
      <c r="K1250" t="str">
        <f t="shared" si="155"/>
        <v/>
      </c>
      <c r="L1250" t="str">
        <f t="shared" si="156"/>
        <v/>
      </c>
      <c r="M1250" t="str">
        <f t="shared" si="157"/>
        <v/>
      </c>
      <c r="N1250" t="str">
        <f t="shared" si="158"/>
        <v/>
      </c>
      <c r="O1250" t="str">
        <f t="shared" si="159"/>
        <v/>
      </c>
    </row>
    <row r="1251" spans="1:15" x14ac:dyDescent="0.25">
      <c r="A1251" s="1">
        <v>39882</v>
      </c>
      <c r="B1251" s="10">
        <v>240876.6</v>
      </c>
      <c r="C1251" s="10">
        <v>248239.18</v>
      </c>
      <c r="D1251" s="10">
        <v>248391.69</v>
      </c>
      <c r="E1251" s="10">
        <v>240097.08</v>
      </c>
      <c r="H1251">
        <f t="shared" si="152"/>
        <v>3.0565775172847864E-2</v>
      </c>
      <c r="I1251">
        <f t="shared" si="153"/>
        <v>3.1198920941261976E-2</v>
      </c>
      <c r="J1251">
        <f t="shared" si="154"/>
        <v>-3.2361798530866626E-3</v>
      </c>
      <c r="K1251" t="str">
        <f t="shared" si="155"/>
        <v/>
      </c>
      <c r="L1251" t="str">
        <f t="shared" si="156"/>
        <v/>
      </c>
      <c r="M1251" t="str">
        <f t="shared" si="157"/>
        <v/>
      </c>
      <c r="N1251" t="str">
        <f t="shared" si="158"/>
        <v/>
      </c>
      <c r="O1251" t="str">
        <f t="shared" si="159"/>
        <v/>
      </c>
    </row>
    <row r="1252" spans="1:15" x14ac:dyDescent="0.25">
      <c r="A1252" s="1">
        <v>39883</v>
      </c>
      <c r="B1252" s="10">
        <v>239188.61</v>
      </c>
      <c r="C1252" s="10">
        <v>239486.77</v>
      </c>
      <c r="D1252" s="10">
        <v>239830.14</v>
      </c>
      <c r="E1252" s="10">
        <v>236843.37</v>
      </c>
      <c r="H1252">
        <f t="shared" si="152"/>
        <v>1.2465476512448781E-3</v>
      </c>
      <c r="I1252">
        <f t="shared" si="153"/>
        <v>2.6821093195033008E-3</v>
      </c>
      <c r="J1252">
        <f t="shared" si="154"/>
        <v>-9.8049819345494837E-3</v>
      </c>
      <c r="K1252" t="str">
        <f t="shared" si="155"/>
        <v/>
      </c>
      <c r="L1252" t="str">
        <f t="shared" si="156"/>
        <v/>
      </c>
      <c r="M1252" t="str">
        <f t="shared" si="157"/>
        <v/>
      </c>
      <c r="N1252" t="str">
        <f t="shared" si="158"/>
        <v/>
      </c>
      <c r="O1252" t="str">
        <f t="shared" si="159"/>
        <v/>
      </c>
    </row>
    <row r="1253" spans="1:15" x14ac:dyDescent="0.25">
      <c r="A1253" s="1">
        <v>39884</v>
      </c>
      <c r="B1253" s="10">
        <v>237400.82</v>
      </c>
      <c r="C1253" s="10">
        <v>238512.13</v>
      </c>
      <c r="D1253" s="10">
        <v>238512.13</v>
      </c>
      <c r="E1253" s="10">
        <v>235609.84</v>
      </c>
      <c r="H1253">
        <f t="shared" si="152"/>
        <v>4.6811548502654343E-3</v>
      </c>
      <c r="I1253">
        <f t="shared" si="153"/>
        <v>4.6811548502654343E-3</v>
      </c>
      <c r="J1253">
        <f t="shared" si="154"/>
        <v>-7.544118845082437E-3</v>
      </c>
      <c r="K1253" t="str">
        <f t="shared" si="155"/>
        <v/>
      </c>
      <c r="L1253" t="str">
        <f t="shared" si="156"/>
        <v/>
      </c>
      <c r="M1253" t="str">
        <f t="shared" si="157"/>
        <v/>
      </c>
      <c r="N1253" t="str">
        <f t="shared" si="158"/>
        <v/>
      </c>
      <c r="O1253" t="str">
        <f t="shared" si="159"/>
        <v/>
      </c>
    </row>
    <row r="1254" spans="1:15" x14ac:dyDescent="0.25">
      <c r="A1254" s="1">
        <v>39885</v>
      </c>
      <c r="B1254" s="10">
        <v>239717.6</v>
      </c>
      <c r="C1254" s="10">
        <v>238203.5</v>
      </c>
      <c r="D1254" s="10">
        <v>240258.78</v>
      </c>
      <c r="E1254" s="10">
        <v>238001.46</v>
      </c>
      <c r="H1254">
        <f t="shared" si="152"/>
        <v>-6.3161820408681457E-3</v>
      </c>
      <c r="I1254">
        <f t="shared" si="153"/>
        <v>2.2575730776546177E-3</v>
      </c>
      <c r="J1254">
        <f t="shared" si="154"/>
        <v>-7.1590070983524878E-3</v>
      </c>
      <c r="K1254" t="str">
        <f t="shared" si="155"/>
        <v/>
      </c>
      <c r="L1254" t="str">
        <f t="shared" si="156"/>
        <v/>
      </c>
      <c r="M1254" t="str">
        <f t="shared" si="157"/>
        <v/>
      </c>
      <c r="N1254" t="str">
        <f t="shared" si="158"/>
        <v/>
      </c>
      <c r="O1254" t="str">
        <f t="shared" si="159"/>
        <v/>
      </c>
    </row>
    <row r="1255" spans="1:15" x14ac:dyDescent="0.25">
      <c r="A1255" s="1">
        <v>39888</v>
      </c>
      <c r="B1255" s="10">
        <v>242608.58</v>
      </c>
      <c r="C1255" s="10">
        <v>238504.09</v>
      </c>
      <c r="D1255" s="10">
        <v>243270.67</v>
      </c>
      <c r="E1255" s="10">
        <v>238493.16</v>
      </c>
      <c r="H1255">
        <f t="shared" si="152"/>
        <v>-1.6918156810447504E-2</v>
      </c>
      <c r="I1255">
        <f t="shared" si="153"/>
        <v>2.7290461038105285E-3</v>
      </c>
      <c r="J1255">
        <f t="shared" si="154"/>
        <v>-1.6963208803249974E-2</v>
      </c>
      <c r="K1255" t="str">
        <f t="shared" si="155"/>
        <v/>
      </c>
      <c r="L1255" t="str">
        <f t="shared" si="156"/>
        <v/>
      </c>
      <c r="M1255" t="str">
        <f t="shared" si="157"/>
        <v/>
      </c>
      <c r="N1255" t="str">
        <f t="shared" si="158"/>
        <v/>
      </c>
      <c r="O1255" t="str">
        <f t="shared" si="159"/>
        <v/>
      </c>
    </row>
    <row r="1256" spans="1:15" x14ac:dyDescent="0.25">
      <c r="A1256" s="1">
        <v>39889</v>
      </c>
      <c r="B1256" s="10">
        <v>240486.87</v>
      </c>
      <c r="C1256" s="10">
        <v>243123.01</v>
      </c>
      <c r="D1256" s="10">
        <v>243495.15</v>
      </c>
      <c r="E1256" s="10">
        <v>239505.58</v>
      </c>
      <c r="H1256">
        <f t="shared" si="152"/>
        <v>1.0961679529531088E-2</v>
      </c>
      <c r="I1256">
        <f t="shared" si="153"/>
        <v>1.2509123678976719E-2</v>
      </c>
      <c r="J1256">
        <f t="shared" si="154"/>
        <v>-4.0804306696661241E-3</v>
      </c>
      <c r="K1256" t="str">
        <f t="shared" si="155"/>
        <v/>
      </c>
      <c r="L1256" t="str">
        <f t="shared" si="156"/>
        <v/>
      </c>
      <c r="M1256" t="str">
        <f t="shared" si="157"/>
        <v/>
      </c>
      <c r="N1256" t="str">
        <f t="shared" si="158"/>
        <v/>
      </c>
      <c r="O1256" t="str">
        <f t="shared" si="159"/>
        <v/>
      </c>
    </row>
    <row r="1257" spans="1:15" x14ac:dyDescent="0.25">
      <c r="A1257" s="1">
        <v>39890</v>
      </c>
      <c r="B1257" s="10">
        <v>242789.33</v>
      </c>
      <c r="C1257" s="10">
        <v>241911.17</v>
      </c>
      <c r="D1257" s="10">
        <v>244102.39</v>
      </c>
      <c r="E1257" s="10">
        <v>238865.36</v>
      </c>
      <c r="H1257">
        <f t="shared" si="152"/>
        <v>-3.6169629036003625E-3</v>
      </c>
      <c r="I1257">
        <f t="shared" si="153"/>
        <v>5.4082277833216175E-3</v>
      </c>
      <c r="J1257">
        <f t="shared" si="154"/>
        <v>-1.616203644534131E-2</v>
      </c>
      <c r="K1257" t="str">
        <f t="shared" si="155"/>
        <v/>
      </c>
      <c r="L1257" t="str">
        <f t="shared" si="156"/>
        <v/>
      </c>
      <c r="M1257" t="str">
        <f t="shared" si="157"/>
        <v/>
      </c>
      <c r="N1257" t="str">
        <f t="shared" si="158"/>
        <v/>
      </c>
      <c r="O1257" t="str">
        <f t="shared" si="159"/>
        <v/>
      </c>
    </row>
    <row r="1258" spans="1:15" x14ac:dyDescent="0.25">
      <c r="A1258" s="1">
        <v>39891</v>
      </c>
      <c r="B1258" s="10">
        <v>252280.7</v>
      </c>
      <c r="C1258" s="10">
        <v>243159.91</v>
      </c>
      <c r="D1258" s="10">
        <v>252280.7</v>
      </c>
      <c r="E1258" s="10">
        <v>243148.37</v>
      </c>
      <c r="H1258">
        <f t="shared" si="152"/>
        <v>-3.6153340307046866E-2</v>
      </c>
      <c r="I1258">
        <f t="shared" si="153"/>
        <v>0</v>
      </c>
      <c r="J1258">
        <f t="shared" si="154"/>
        <v>-3.6199083005556965E-2</v>
      </c>
      <c r="K1258" t="str">
        <f t="shared" si="155"/>
        <v/>
      </c>
      <c r="L1258" t="str">
        <f t="shared" si="156"/>
        <v/>
      </c>
      <c r="M1258" t="str">
        <f t="shared" si="157"/>
        <v/>
      </c>
      <c r="N1258" t="str">
        <f t="shared" si="158"/>
        <v/>
      </c>
      <c r="O1258" t="str">
        <f t="shared" si="159"/>
        <v/>
      </c>
    </row>
    <row r="1259" spans="1:15" x14ac:dyDescent="0.25">
      <c r="A1259" s="1">
        <v>39892</v>
      </c>
      <c r="B1259" s="10">
        <v>263725.33</v>
      </c>
      <c r="C1259" s="10">
        <v>254765.77</v>
      </c>
      <c r="D1259" s="10">
        <v>265122.15000000002</v>
      </c>
      <c r="E1259" s="10">
        <v>254031.81</v>
      </c>
      <c r="H1259">
        <f t="shared" si="152"/>
        <v>-3.3973073424536149E-2</v>
      </c>
      <c r="I1259">
        <f t="shared" si="153"/>
        <v>5.2964954105849671E-3</v>
      </c>
      <c r="J1259">
        <f t="shared" si="154"/>
        <v>-3.6756120468215969E-2</v>
      </c>
      <c r="K1259" t="str">
        <f t="shared" si="155"/>
        <v/>
      </c>
      <c r="L1259" t="str">
        <f t="shared" si="156"/>
        <v/>
      </c>
      <c r="M1259" t="str">
        <f t="shared" si="157"/>
        <v/>
      </c>
      <c r="N1259" t="str">
        <f t="shared" si="158"/>
        <v/>
      </c>
      <c r="O1259" t="str">
        <f t="shared" si="159"/>
        <v/>
      </c>
    </row>
    <row r="1260" spans="1:15" x14ac:dyDescent="0.25">
      <c r="A1260" s="1">
        <v>39895</v>
      </c>
      <c r="B1260" s="10">
        <v>253740.7</v>
      </c>
      <c r="C1260" s="10">
        <v>261815.28</v>
      </c>
      <c r="D1260" s="10">
        <v>261815.28</v>
      </c>
      <c r="E1260" s="10">
        <v>252432.9</v>
      </c>
      <c r="H1260">
        <f t="shared" si="152"/>
        <v>3.1822171216521422E-2</v>
      </c>
      <c r="I1260">
        <f t="shared" si="153"/>
        <v>3.1822171216521422E-2</v>
      </c>
      <c r="J1260">
        <f t="shared" si="154"/>
        <v>-5.1540805239365106E-3</v>
      </c>
      <c r="K1260" t="str">
        <f t="shared" si="155"/>
        <v/>
      </c>
      <c r="L1260" t="str">
        <f t="shared" si="156"/>
        <v/>
      </c>
      <c r="M1260" t="str">
        <f t="shared" si="157"/>
        <v/>
      </c>
      <c r="N1260" t="str">
        <f t="shared" si="158"/>
        <v/>
      </c>
      <c r="O1260" t="str">
        <f t="shared" si="159"/>
        <v/>
      </c>
    </row>
    <row r="1261" spans="1:15" x14ac:dyDescent="0.25">
      <c r="A1261" s="1">
        <v>39896</v>
      </c>
      <c r="B1261" s="10">
        <v>256465.76</v>
      </c>
      <c r="C1261" s="10">
        <v>254980.75</v>
      </c>
      <c r="D1261" s="10">
        <v>256974.1</v>
      </c>
      <c r="E1261" s="10">
        <v>251986.09</v>
      </c>
      <c r="H1261">
        <f t="shared" si="152"/>
        <v>-5.7902856116154311E-3</v>
      </c>
      <c r="I1261">
        <f t="shared" si="153"/>
        <v>1.9820969473662853E-3</v>
      </c>
      <c r="J1261">
        <f t="shared" si="154"/>
        <v>-1.7466932038023408E-2</v>
      </c>
      <c r="K1261" t="str">
        <f t="shared" si="155"/>
        <v/>
      </c>
      <c r="L1261" t="str">
        <f t="shared" si="156"/>
        <v/>
      </c>
      <c r="M1261" t="str">
        <f t="shared" si="157"/>
        <v/>
      </c>
      <c r="N1261" t="str">
        <f t="shared" si="158"/>
        <v/>
      </c>
      <c r="O1261" t="str">
        <f t="shared" si="159"/>
        <v/>
      </c>
    </row>
    <row r="1262" spans="1:15" x14ac:dyDescent="0.25">
      <c r="A1262" s="1">
        <v>39897</v>
      </c>
      <c r="B1262" s="10">
        <v>255312.79</v>
      </c>
      <c r="C1262" s="10">
        <v>253849.12</v>
      </c>
      <c r="D1262" s="10">
        <v>256363.65</v>
      </c>
      <c r="E1262" s="10">
        <v>251361.28</v>
      </c>
      <c r="H1262">
        <f t="shared" si="152"/>
        <v>-5.7328502814136817E-3</v>
      </c>
      <c r="I1262">
        <f t="shared" si="153"/>
        <v>4.1159708450171362E-3</v>
      </c>
      <c r="J1262">
        <f t="shared" si="154"/>
        <v>-1.5477132970894258E-2</v>
      </c>
      <c r="K1262" t="str">
        <f t="shared" si="155"/>
        <v/>
      </c>
      <c r="L1262" t="str">
        <f t="shared" si="156"/>
        <v/>
      </c>
      <c r="M1262" t="str">
        <f t="shared" si="157"/>
        <v/>
      </c>
      <c r="N1262" t="str">
        <f t="shared" si="158"/>
        <v/>
      </c>
      <c r="O1262" t="str">
        <f t="shared" si="159"/>
        <v/>
      </c>
    </row>
    <row r="1263" spans="1:15" x14ac:dyDescent="0.25">
      <c r="A1263" s="1">
        <v>39898</v>
      </c>
      <c r="B1263" s="10">
        <v>251951.03</v>
      </c>
      <c r="C1263" s="10">
        <v>253893.09</v>
      </c>
      <c r="D1263" s="10">
        <v>254214.91</v>
      </c>
      <c r="E1263" s="10">
        <v>250157.97</v>
      </c>
      <c r="H1263">
        <f t="shared" si="152"/>
        <v>7.7080851782982407E-3</v>
      </c>
      <c r="I1263">
        <f t="shared" si="153"/>
        <v>8.9853968844659793E-3</v>
      </c>
      <c r="J1263">
        <f t="shared" si="154"/>
        <v>-7.116700415949917E-3</v>
      </c>
      <c r="K1263" t="str">
        <f t="shared" si="155"/>
        <v/>
      </c>
      <c r="L1263" t="str">
        <f t="shared" si="156"/>
        <v/>
      </c>
      <c r="M1263" t="str">
        <f t="shared" si="157"/>
        <v/>
      </c>
      <c r="N1263" t="str">
        <f t="shared" si="158"/>
        <v/>
      </c>
      <c r="O1263" t="str">
        <f t="shared" si="159"/>
        <v/>
      </c>
    </row>
    <row r="1264" spans="1:15" x14ac:dyDescent="0.25">
      <c r="A1264" s="1">
        <v>39899</v>
      </c>
      <c r="B1264" s="10">
        <v>258982.9</v>
      </c>
      <c r="C1264" s="10">
        <v>253154.73</v>
      </c>
      <c r="D1264" s="10">
        <v>258982.9</v>
      </c>
      <c r="E1264" s="10">
        <v>252933.76000000001</v>
      </c>
      <c r="H1264">
        <f t="shared" si="152"/>
        <v>-2.2504072662712371E-2</v>
      </c>
      <c r="I1264">
        <f t="shared" si="153"/>
        <v>0</v>
      </c>
      <c r="J1264">
        <f t="shared" si="154"/>
        <v>-2.3357295018319735E-2</v>
      </c>
      <c r="K1264" t="str">
        <f t="shared" si="155"/>
        <v/>
      </c>
      <c r="L1264" t="str">
        <f t="shared" si="156"/>
        <v/>
      </c>
      <c r="M1264" t="str">
        <f t="shared" si="157"/>
        <v/>
      </c>
      <c r="N1264" t="str">
        <f t="shared" si="158"/>
        <v/>
      </c>
      <c r="O1264" t="str">
        <f t="shared" si="159"/>
        <v/>
      </c>
    </row>
    <row r="1265" spans="1:15" x14ac:dyDescent="0.25">
      <c r="A1265" s="1">
        <v>39902</v>
      </c>
      <c r="B1265" s="10">
        <v>267573.76000000001</v>
      </c>
      <c r="C1265" s="10">
        <v>264596.69</v>
      </c>
      <c r="D1265" s="10">
        <v>268908.90000000002</v>
      </c>
      <c r="E1265" s="10">
        <v>264518.69</v>
      </c>
      <c r="H1265">
        <f t="shared" si="152"/>
        <v>-1.1126165734637095E-2</v>
      </c>
      <c r="I1265">
        <f t="shared" si="153"/>
        <v>4.9898016905693954E-3</v>
      </c>
      <c r="J1265">
        <f t="shared" si="154"/>
        <v>-1.1417674139646561E-2</v>
      </c>
      <c r="K1265" t="str">
        <f t="shared" si="155"/>
        <v/>
      </c>
      <c r="L1265" t="str">
        <f t="shared" si="156"/>
        <v/>
      </c>
      <c r="M1265" t="str">
        <f t="shared" si="157"/>
        <v/>
      </c>
      <c r="N1265" t="str">
        <f t="shared" si="158"/>
        <v/>
      </c>
      <c r="O1265" t="str">
        <f t="shared" si="159"/>
        <v/>
      </c>
    </row>
    <row r="1266" spans="1:15" x14ac:dyDescent="0.25">
      <c r="A1266" s="1">
        <v>39903</v>
      </c>
      <c r="B1266" s="10">
        <v>266316.37</v>
      </c>
      <c r="C1266" s="10">
        <v>267620.38</v>
      </c>
      <c r="D1266" s="10">
        <v>267911.78000000003</v>
      </c>
      <c r="E1266" s="10">
        <v>264846.27</v>
      </c>
      <c r="H1266">
        <f t="shared" si="152"/>
        <v>4.8964695636246613E-3</v>
      </c>
      <c r="I1266">
        <f t="shared" si="153"/>
        <v>5.9906569017895706E-3</v>
      </c>
      <c r="J1266">
        <f t="shared" si="154"/>
        <v>-5.5201263069182271E-3</v>
      </c>
      <c r="K1266" t="str">
        <f t="shared" si="155"/>
        <v/>
      </c>
      <c r="L1266" t="str">
        <f t="shared" si="156"/>
        <v/>
      </c>
      <c r="M1266" t="str">
        <f t="shared" si="157"/>
        <v/>
      </c>
      <c r="N1266" t="str">
        <f t="shared" si="158"/>
        <v/>
      </c>
      <c r="O1266" t="str">
        <f t="shared" si="159"/>
        <v/>
      </c>
    </row>
    <row r="1267" spans="1:15" x14ac:dyDescent="0.25">
      <c r="A1267" s="1">
        <v>39904</v>
      </c>
      <c r="B1267" s="10">
        <v>263213.31</v>
      </c>
      <c r="C1267" s="10">
        <v>266719.02</v>
      </c>
      <c r="D1267" s="10">
        <v>267670.21000000002</v>
      </c>
      <c r="E1267" s="10">
        <v>261992.24</v>
      </c>
      <c r="H1267">
        <f t="shared" si="152"/>
        <v>1.331889333407954E-2</v>
      </c>
      <c r="I1267">
        <f t="shared" si="153"/>
        <v>1.6932654355511279E-2</v>
      </c>
      <c r="J1267">
        <f t="shared" si="154"/>
        <v>-4.6390891098934128E-3</v>
      </c>
      <c r="K1267" t="str">
        <f t="shared" si="155"/>
        <v/>
      </c>
      <c r="L1267" t="str">
        <f t="shared" si="156"/>
        <v/>
      </c>
      <c r="M1267" t="str">
        <f t="shared" si="157"/>
        <v/>
      </c>
      <c r="N1267" t="str">
        <f t="shared" si="158"/>
        <v/>
      </c>
      <c r="O1267" t="str">
        <f t="shared" si="159"/>
        <v/>
      </c>
    </row>
    <row r="1268" spans="1:15" x14ac:dyDescent="0.25">
      <c r="A1268" s="1">
        <v>39905</v>
      </c>
      <c r="B1268" s="10">
        <v>264213.93</v>
      </c>
      <c r="C1268" s="10">
        <v>260707.74</v>
      </c>
      <c r="D1268" s="10">
        <v>265632.40000000002</v>
      </c>
      <c r="E1268" s="10">
        <v>260070.83</v>
      </c>
      <c r="H1268">
        <f t="shared" si="152"/>
        <v>-1.3270269285196257E-2</v>
      </c>
      <c r="I1268">
        <f t="shared" si="153"/>
        <v>5.3686419940084384E-3</v>
      </c>
      <c r="J1268">
        <f t="shared" si="154"/>
        <v>-1.5680853768762382E-2</v>
      </c>
      <c r="K1268" t="str">
        <f t="shared" si="155"/>
        <v/>
      </c>
      <c r="L1268" t="str">
        <f t="shared" si="156"/>
        <v/>
      </c>
      <c r="M1268" t="str">
        <f t="shared" si="157"/>
        <v/>
      </c>
      <c r="N1268" t="str">
        <f t="shared" si="158"/>
        <v/>
      </c>
      <c r="O1268" t="str">
        <f t="shared" si="159"/>
        <v/>
      </c>
    </row>
    <row r="1269" spans="1:15" x14ac:dyDescent="0.25">
      <c r="A1269" s="1">
        <v>39906</v>
      </c>
      <c r="B1269" s="10">
        <v>262512.76</v>
      </c>
      <c r="C1269" s="10">
        <v>265185.18</v>
      </c>
      <c r="D1269" s="10">
        <v>265349</v>
      </c>
      <c r="E1269" s="10">
        <v>262512.76</v>
      </c>
      <c r="H1269">
        <f t="shared" si="152"/>
        <v>1.018015276666917E-2</v>
      </c>
      <c r="I1269">
        <f t="shared" si="153"/>
        <v>1.0804198622573535E-2</v>
      </c>
      <c r="J1269">
        <f t="shared" si="154"/>
        <v>0</v>
      </c>
      <c r="K1269" t="str">
        <f t="shared" si="155"/>
        <v/>
      </c>
      <c r="L1269" t="str">
        <f t="shared" si="156"/>
        <v/>
      </c>
      <c r="M1269" t="str">
        <f t="shared" si="157"/>
        <v/>
      </c>
      <c r="N1269" t="str">
        <f t="shared" si="158"/>
        <v/>
      </c>
      <c r="O1269" t="str">
        <f t="shared" si="159"/>
        <v/>
      </c>
    </row>
    <row r="1270" spans="1:15" x14ac:dyDescent="0.25">
      <c r="A1270" s="1">
        <v>39909</v>
      </c>
      <c r="B1270" s="10">
        <v>264842.43</v>
      </c>
      <c r="C1270" s="10">
        <v>264890.88</v>
      </c>
      <c r="D1270" s="10">
        <v>265511.77</v>
      </c>
      <c r="E1270" s="10">
        <v>264070.84000000003</v>
      </c>
      <c r="H1270">
        <f t="shared" si="152"/>
        <v>1.8293896487819872E-4</v>
      </c>
      <c r="I1270">
        <f t="shared" si="153"/>
        <v>2.5273140712385178E-3</v>
      </c>
      <c r="J1270">
        <f t="shared" si="154"/>
        <v>-2.91339269164681E-3</v>
      </c>
      <c r="K1270" t="str">
        <f t="shared" si="155"/>
        <v/>
      </c>
      <c r="L1270" t="str">
        <f t="shared" si="156"/>
        <v/>
      </c>
      <c r="M1270" t="str">
        <f t="shared" si="157"/>
        <v/>
      </c>
      <c r="N1270" t="str">
        <f t="shared" si="158"/>
        <v/>
      </c>
      <c r="O1270" t="str">
        <f t="shared" si="159"/>
        <v/>
      </c>
    </row>
    <row r="1271" spans="1:15" x14ac:dyDescent="0.25">
      <c r="A1271" s="1">
        <v>39910</v>
      </c>
      <c r="B1271" s="10">
        <v>266955.23</v>
      </c>
      <c r="C1271" s="10">
        <v>266707.43</v>
      </c>
      <c r="D1271" s="10">
        <v>266955.23</v>
      </c>
      <c r="E1271" s="10">
        <v>264361.52</v>
      </c>
      <c r="H1271">
        <f t="shared" si="152"/>
        <v>-9.2824553390469244E-4</v>
      </c>
      <c r="I1271">
        <f t="shared" si="153"/>
        <v>0</v>
      </c>
      <c r="J1271">
        <f t="shared" si="154"/>
        <v>-9.7158988044547812E-3</v>
      </c>
      <c r="K1271" t="str">
        <f t="shared" si="155"/>
        <v/>
      </c>
      <c r="L1271" t="str">
        <f t="shared" si="156"/>
        <v/>
      </c>
      <c r="M1271" t="str">
        <f t="shared" si="157"/>
        <v/>
      </c>
      <c r="N1271" t="str">
        <f t="shared" si="158"/>
        <v/>
      </c>
      <c r="O1271" t="str">
        <f t="shared" si="159"/>
        <v/>
      </c>
    </row>
    <row r="1272" spans="1:15" x14ac:dyDescent="0.25">
      <c r="A1272" s="1">
        <v>39911</v>
      </c>
      <c r="B1272" s="10">
        <v>265606.26</v>
      </c>
      <c r="C1272" s="10">
        <v>265683.46000000002</v>
      </c>
      <c r="D1272" s="10">
        <v>266467.89</v>
      </c>
      <c r="E1272" s="10">
        <v>264266.07</v>
      </c>
      <c r="H1272">
        <f t="shared" si="152"/>
        <v>2.9065580005527281E-4</v>
      </c>
      <c r="I1272">
        <f t="shared" si="153"/>
        <v>3.2440123963946021E-3</v>
      </c>
      <c r="J1272">
        <f t="shared" si="154"/>
        <v>-5.0457771590172174E-3</v>
      </c>
      <c r="K1272" t="str">
        <f t="shared" si="155"/>
        <v/>
      </c>
      <c r="L1272" t="str">
        <f t="shared" si="156"/>
        <v/>
      </c>
      <c r="M1272" t="str">
        <f t="shared" si="157"/>
        <v/>
      </c>
      <c r="N1272" t="str">
        <f t="shared" si="158"/>
        <v/>
      </c>
      <c r="O1272" t="str">
        <f t="shared" si="159"/>
        <v/>
      </c>
    </row>
    <row r="1273" spans="1:15" x14ac:dyDescent="0.25">
      <c r="A1273" s="1">
        <v>39912</v>
      </c>
      <c r="B1273" s="10">
        <v>259078.36</v>
      </c>
      <c r="C1273" s="10">
        <v>259952.56</v>
      </c>
      <c r="D1273" s="10">
        <v>260822.36</v>
      </c>
      <c r="E1273" s="10">
        <v>259078.36</v>
      </c>
      <c r="H1273">
        <f t="shared" si="152"/>
        <v>3.3742686961582002E-3</v>
      </c>
      <c r="I1273">
        <f t="shared" si="153"/>
        <v>6.7315541135894996E-3</v>
      </c>
      <c r="J1273">
        <f t="shared" si="154"/>
        <v>0</v>
      </c>
      <c r="K1273" t="str">
        <f t="shared" si="155"/>
        <v/>
      </c>
      <c r="L1273" t="str">
        <f t="shared" si="156"/>
        <v/>
      </c>
      <c r="M1273" t="str">
        <f t="shared" si="157"/>
        <v/>
      </c>
      <c r="N1273" t="str">
        <f t="shared" si="158"/>
        <v/>
      </c>
      <c r="O1273" t="str">
        <f t="shared" si="159"/>
        <v/>
      </c>
    </row>
    <row r="1274" spans="1:15" x14ac:dyDescent="0.25">
      <c r="A1274" s="1">
        <v>39916</v>
      </c>
      <c r="B1274" s="10">
        <v>259260.59</v>
      </c>
      <c r="C1274" s="10">
        <v>260043.05</v>
      </c>
      <c r="D1274" s="10">
        <v>260518.34</v>
      </c>
      <c r="E1274" s="10">
        <v>257419.56</v>
      </c>
      <c r="H1274">
        <f t="shared" si="152"/>
        <v>3.0180445088086039E-3</v>
      </c>
      <c r="I1274">
        <f t="shared" si="153"/>
        <v>4.8512965275593345E-3</v>
      </c>
      <c r="J1274">
        <f t="shared" si="154"/>
        <v>-7.1010792654603305E-3</v>
      </c>
      <c r="K1274" t="str">
        <f t="shared" si="155"/>
        <v/>
      </c>
      <c r="L1274" t="str">
        <f t="shared" si="156"/>
        <v/>
      </c>
      <c r="M1274" t="str">
        <f t="shared" si="157"/>
        <v/>
      </c>
      <c r="N1274" t="str">
        <f t="shared" si="158"/>
        <v/>
      </c>
      <c r="O1274" t="str">
        <f t="shared" si="159"/>
        <v/>
      </c>
    </row>
    <row r="1275" spans="1:15" x14ac:dyDescent="0.25">
      <c r="A1275" s="1">
        <v>39917</v>
      </c>
      <c r="B1275" s="10">
        <v>260003.66</v>
      </c>
      <c r="C1275" s="10">
        <v>261120.9</v>
      </c>
      <c r="D1275" s="10">
        <v>261621.3</v>
      </c>
      <c r="E1275" s="10">
        <v>259400.7</v>
      </c>
      <c r="H1275">
        <f t="shared" si="152"/>
        <v>4.2970164343070216E-3</v>
      </c>
      <c r="I1275">
        <f t="shared" si="153"/>
        <v>6.2216047266410168E-3</v>
      </c>
      <c r="J1275">
        <f t="shared" si="154"/>
        <v>-2.3190442780689491E-3</v>
      </c>
      <c r="K1275" t="str">
        <f t="shared" si="155"/>
        <v/>
      </c>
      <c r="L1275" t="str">
        <f t="shared" si="156"/>
        <v/>
      </c>
      <c r="M1275" t="str">
        <f t="shared" si="157"/>
        <v/>
      </c>
      <c r="N1275" t="str">
        <f t="shared" si="158"/>
        <v/>
      </c>
      <c r="O1275" t="str">
        <f t="shared" si="159"/>
        <v/>
      </c>
    </row>
    <row r="1276" spans="1:15" x14ac:dyDescent="0.25">
      <c r="A1276" s="1">
        <v>39918</v>
      </c>
      <c r="B1276" s="10">
        <v>257878.37</v>
      </c>
      <c r="C1276" s="10">
        <v>259555.96</v>
      </c>
      <c r="D1276" s="10">
        <v>260787.14</v>
      </c>
      <c r="E1276" s="10">
        <v>257608.45</v>
      </c>
      <c r="H1276">
        <f t="shared" si="152"/>
        <v>6.505353667312308E-3</v>
      </c>
      <c r="I1276">
        <f t="shared" si="153"/>
        <v>1.1279619923144413E-2</v>
      </c>
      <c r="J1276">
        <f t="shared" si="154"/>
        <v>-1.0466949981108309E-3</v>
      </c>
      <c r="K1276" t="str">
        <f t="shared" si="155"/>
        <v/>
      </c>
      <c r="L1276" t="str">
        <f t="shared" si="156"/>
        <v/>
      </c>
      <c r="M1276" t="str">
        <f t="shared" si="157"/>
        <v/>
      </c>
      <c r="N1276" t="str">
        <f t="shared" si="158"/>
        <v/>
      </c>
      <c r="O1276" t="str">
        <f t="shared" si="159"/>
        <v/>
      </c>
    </row>
    <row r="1277" spans="1:15" x14ac:dyDescent="0.25">
      <c r="A1277" s="1">
        <v>39919</v>
      </c>
      <c r="B1277" s="10">
        <v>251296.22</v>
      </c>
      <c r="C1277" s="10">
        <v>254192.54</v>
      </c>
      <c r="D1277" s="10">
        <v>256857.26</v>
      </c>
      <c r="E1277" s="10">
        <v>249969.28</v>
      </c>
      <c r="H1277">
        <f t="shared" si="152"/>
        <v>1.1525521553806151E-2</v>
      </c>
      <c r="I1277">
        <f t="shared" si="153"/>
        <v>2.2129421604511146E-2</v>
      </c>
      <c r="J1277">
        <f t="shared" si="154"/>
        <v>-5.2803818537342506E-3</v>
      </c>
      <c r="K1277" t="str">
        <f t="shared" si="155"/>
        <v/>
      </c>
      <c r="L1277" t="str">
        <f t="shared" si="156"/>
        <v/>
      </c>
      <c r="M1277" t="str">
        <f t="shared" si="157"/>
        <v/>
      </c>
      <c r="N1277" t="str">
        <f t="shared" si="158"/>
        <v/>
      </c>
      <c r="O1277" t="str">
        <f t="shared" si="159"/>
        <v/>
      </c>
    </row>
    <row r="1278" spans="1:15" x14ac:dyDescent="0.25">
      <c r="A1278" s="1">
        <v>39920</v>
      </c>
      <c r="B1278" s="10">
        <v>246441.51</v>
      </c>
      <c r="C1278" s="10">
        <v>242999.87</v>
      </c>
      <c r="D1278" s="10">
        <v>251793.46</v>
      </c>
      <c r="E1278" s="10">
        <v>239546.93</v>
      </c>
      <c r="H1278">
        <f t="shared" si="152"/>
        <v>-1.3965342121138646E-2</v>
      </c>
      <c r="I1278">
        <f t="shared" si="153"/>
        <v>2.1716917738411778E-2</v>
      </c>
      <c r="J1278">
        <f t="shared" si="154"/>
        <v>-2.797653690727675E-2</v>
      </c>
      <c r="K1278" t="str">
        <f t="shared" si="155"/>
        <v/>
      </c>
      <c r="L1278" t="str">
        <f t="shared" si="156"/>
        <v/>
      </c>
      <c r="M1278" t="str">
        <f t="shared" si="157"/>
        <v/>
      </c>
      <c r="N1278" t="str">
        <f t="shared" si="158"/>
        <v/>
      </c>
      <c r="O1278" t="str">
        <f t="shared" si="159"/>
        <v/>
      </c>
    </row>
    <row r="1279" spans="1:15" x14ac:dyDescent="0.25">
      <c r="A1279" s="1">
        <v>39923</v>
      </c>
      <c r="B1279" s="10">
        <v>254796.27</v>
      </c>
      <c r="C1279" s="10">
        <v>249488.04</v>
      </c>
      <c r="D1279" s="10">
        <v>255451.16</v>
      </c>
      <c r="E1279" s="10">
        <v>249443.23</v>
      </c>
      <c r="H1279">
        <f t="shared" si="152"/>
        <v>-2.0833232762787257E-2</v>
      </c>
      <c r="I1279">
        <f t="shared" si="153"/>
        <v>2.570249556635984E-3</v>
      </c>
      <c r="J1279">
        <f t="shared" si="154"/>
        <v>-2.1009098759569689E-2</v>
      </c>
      <c r="K1279" t="str">
        <f t="shared" si="155"/>
        <v/>
      </c>
      <c r="L1279" t="str">
        <f t="shared" si="156"/>
        <v/>
      </c>
      <c r="M1279" t="str">
        <f t="shared" si="157"/>
        <v/>
      </c>
      <c r="N1279" t="str">
        <f t="shared" si="158"/>
        <v/>
      </c>
      <c r="O1279" t="str">
        <f t="shared" si="159"/>
        <v/>
      </c>
    </row>
    <row r="1280" spans="1:15" x14ac:dyDescent="0.25">
      <c r="A1280" s="1">
        <v>39924</v>
      </c>
      <c r="B1280" s="10">
        <v>250104.92</v>
      </c>
      <c r="C1280" s="10">
        <v>257359.78</v>
      </c>
      <c r="D1280" s="10">
        <v>257359.78</v>
      </c>
      <c r="E1280" s="10">
        <v>250018.81</v>
      </c>
      <c r="H1280">
        <f t="shared" si="152"/>
        <v>2.9007266230508311E-2</v>
      </c>
      <c r="I1280">
        <f t="shared" si="153"/>
        <v>2.9007266230508311E-2</v>
      </c>
      <c r="J1280">
        <f t="shared" si="154"/>
        <v>-3.442955060620756E-4</v>
      </c>
      <c r="K1280" t="str">
        <f t="shared" si="155"/>
        <v/>
      </c>
      <c r="L1280" t="str">
        <f t="shared" si="156"/>
        <v/>
      </c>
      <c r="M1280" t="str">
        <f t="shared" si="157"/>
        <v/>
      </c>
      <c r="N1280" t="str">
        <f t="shared" si="158"/>
        <v/>
      </c>
      <c r="O1280" t="str">
        <f t="shared" si="159"/>
        <v/>
      </c>
    </row>
    <row r="1281" spans="1:15" x14ac:dyDescent="0.25">
      <c r="A1281" s="1">
        <v>39925</v>
      </c>
      <c r="B1281" s="10">
        <v>252728.16</v>
      </c>
      <c r="C1281" s="10">
        <v>248468.78</v>
      </c>
      <c r="D1281" s="10">
        <v>252728.16</v>
      </c>
      <c r="E1281" s="10">
        <v>245891.31</v>
      </c>
      <c r="H1281">
        <f t="shared" si="152"/>
        <v>-1.6853602701020765E-2</v>
      </c>
      <c r="I1281">
        <f t="shared" si="153"/>
        <v>0</v>
      </c>
      <c r="J1281">
        <f t="shared" si="154"/>
        <v>-2.7052189198069621E-2</v>
      </c>
      <c r="K1281" t="str">
        <f t="shared" si="155"/>
        <v/>
      </c>
      <c r="L1281" t="str">
        <f t="shared" si="156"/>
        <v/>
      </c>
      <c r="M1281" t="str">
        <f t="shared" si="157"/>
        <v/>
      </c>
      <c r="N1281" t="str">
        <f t="shared" si="158"/>
        <v/>
      </c>
      <c r="O1281" t="str">
        <f t="shared" si="159"/>
        <v/>
      </c>
    </row>
    <row r="1282" spans="1:15" x14ac:dyDescent="0.25">
      <c r="A1282" s="1">
        <v>39926</v>
      </c>
      <c r="B1282" s="10">
        <v>248886.58</v>
      </c>
      <c r="C1282" s="10">
        <v>253728.02</v>
      </c>
      <c r="D1282" s="10">
        <v>255494.6</v>
      </c>
      <c r="E1282" s="10">
        <v>248886.58</v>
      </c>
      <c r="H1282">
        <f t="shared" si="152"/>
        <v>1.9452394741412027E-2</v>
      </c>
      <c r="I1282">
        <f t="shared" si="153"/>
        <v>2.6550326658834056E-2</v>
      </c>
      <c r="J1282">
        <f t="shared" si="154"/>
        <v>0</v>
      </c>
      <c r="K1282" t="str">
        <f t="shared" si="155"/>
        <v/>
      </c>
      <c r="L1282" t="str">
        <f t="shared" si="156"/>
        <v/>
      </c>
      <c r="M1282" t="str">
        <f t="shared" si="157"/>
        <v/>
      </c>
      <c r="N1282" t="str">
        <f t="shared" si="158"/>
        <v/>
      </c>
      <c r="O1282" t="str">
        <f t="shared" si="159"/>
        <v/>
      </c>
    </row>
    <row r="1283" spans="1:15" x14ac:dyDescent="0.25">
      <c r="A1283" s="1">
        <v>39927</v>
      </c>
      <c r="B1283" s="10">
        <v>250618.57</v>
      </c>
      <c r="C1283" s="10">
        <v>248433.63</v>
      </c>
      <c r="D1283" s="10">
        <v>250618.57</v>
      </c>
      <c r="E1283" s="10">
        <v>248097.29</v>
      </c>
      <c r="H1283">
        <f t="shared" si="152"/>
        <v>-8.7181887599151464E-3</v>
      </c>
      <c r="I1283">
        <f t="shared" si="153"/>
        <v>0</v>
      </c>
      <c r="J1283">
        <f t="shared" si="154"/>
        <v>-1.0060228178622177E-2</v>
      </c>
      <c r="K1283" t="str">
        <f t="shared" si="155"/>
        <v/>
      </c>
      <c r="L1283" t="str">
        <f t="shared" si="156"/>
        <v/>
      </c>
      <c r="M1283" t="str">
        <f t="shared" si="157"/>
        <v/>
      </c>
      <c r="N1283" t="str">
        <f t="shared" si="158"/>
        <v/>
      </c>
      <c r="O1283" t="str">
        <f t="shared" si="159"/>
        <v/>
      </c>
    </row>
    <row r="1284" spans="1:15" x14ac:dyDescent="0.25">
      <c r="A1284" s="1">
        <v>39930</v>
      </c>
      <c r="B1284" s="10">
        <v>255371.71</v>
      </c>
      <c r="C1284" s="10">
        <v>253224.74</v>
      </c>
      <c r="D1284" s="10">
        <v>255404.77</v>
      </c>
      <c r="E1284" s="10">
        <v>252215.47</v>
      </c>
      <c r="H1284">
        <f t="shared" si="152"/>
        <v>-8.407235084888609E-3</v>
      </c>
      <c r="I1284">
        <f t="shared" si="153"/>
        <v>1.2945834916489041E-4</v>
      </c>
      <c r="J1284">
        <f t="shared" si="154"/>
        <v>-1.2359395643315341E-2</v>
      </c>
      <c r="K1284" t="str">
        <f t="shared" si="155"/>
        <v/>
      </c>
      <c r="L1284" t="str">
        <f t="shared" si="156"/>
        <v/>
      </c>
      <c r="M1284" t="str">
        <f t="shared" si="157"/>
        <v/>
      </c>
      <c r="N1284" t="str">
        <f t="shared" si="158"/>
        <v/>
      </c>
      <c r="O1284" t="str">
        <f t="shared" si="159"/>
        <v/>
      </c>
    </row>
    <row r="1285" spans="1:15" x14ac:dyDescent="0.25">
      <c r="A1285" s="1">
        <v>39931</v>
      </c>
      <c r="B1285" s="10">
        <v>252801.68</v>
      </c>
      <c r="C1285" s="10">
        <v>256282.55</v>
      </c>
      <c r="D1285" s="10">
        <v>256282.55</v>
      </c>
      <c r="E1285" s="10">
        <v>251955.39</v>
      </c>
      <c r="H1285">
        <f t="shared" si="152"/>
        <v>1.3769172736510349E-2</v>
      </c>
      <c r="I1285">
        <f t="shared" si="153"/>
        <v>1.3769172736510349E-2</v>
      </c>
      <c r="J1285">
        <f t="shared" si="154"/>
        <v>-3.3476438922398488E-3</v>
      </c>
      <c r="K1285" t="str">
        <f t="shared" si="155"/>
        <v/>
      </c>
      <c r="L1285" t="str">
        <f t="shared" si="156"/>
        <v/>
      </c>
      <c r="M1285" t="str">
        <f t="shared" si="157"/>
        <v/>
      </c>
      <c r="N1285" t="str">
        <f t="shared" si="158"/>
        <v/>
      </c>
      <c r="O1285" t="str">
        <f t="shared" si="159"/>
        <v/>
      </c>
    </row>
    <row r="1286" spans="1:15" x14ac:dyDescent="0.25">
      <c r="A1286" s="1">
        <v>39932</v>
      </c>
      <c r="B1286" s="10">
        <v>246878.64</v>
      </c>
      <c r="C1286" s="10">
        <v>249458.22</v>
      </c>
      <c r="D1286" s="10">
        <v>249547.97</v>
      </c>
      <c r="E1286" s="10">
        <v>243579.11</v>
      </c>
      <c r="H1286">
        <f t="shared" si="152"/>
        <v>1.0448777585618574E-2</v>
      </c>
      <c r="I1286">
        <f t="shared" si="153"/>
        <v>1.0812316529287269E-2</v>
      </c>
      <c r="J1286">
        <f t="shared" si="154"/>
        <v>-1.3364987752687019E-2</v>
      </c>
      <c r="K1286" t="str">
        <f t="shared" si="155"/>
        <v/>
      </c>
      <c r="L1286" t="str">
        <f t="shared" si="156"/>
        <v/>
      </c>
      <c r="M1286" t="str">
        <f t="shared" si="157"/>
        <v/>
      </c>
      <c r="N1286" t="str">
        <f t="shared" si="158"/>
        <v/>
      </c>
      <c r="O1286" t="str">
        <f t="shared" si="159"/>
        <v/>
      </c>
    </row>
    <row r="1287" spans="1:15" x14ac:dyDescent="0.25">
      <c r="A1287" s="1">
        <v>39933</v>
      </c>
      <c r="B1287" s="10">
        <v>247166.81</v>
      </c>
      <c r="C1287" s="10">
        <v>243584.29</v>
      </c>
      <c r="D1287" s="10">
        <v>247641.64</v>
      </c>
      <c r="E1287" s="10">
        <v>242888.62</v>
      </c>
      <c r="H1287">
        <f t="shared" ref="H1287:H1350" si="160">C1287/$B1287-1</f>
        <v>-1.4494340886626267E-2</v>
      </c>
      <c r="I1287">
        <f t="shared" ref="I1287:I1350" si="161">D1287/$B1287-1</f>
        <v>1.9210912662586122E-3</v>
      </c>
      <c r="J1287">
        <f t="shared" ref="J1287:J1350" si="162">E1287/$B1287-1</f>
        <v>-1.7308917811416524E-2</v>
      </c>
      <c r="K1287" t="str">
        <f t="shared" ref="K1287:K1350" si="163">IF(AND(C1287&lt;E1287,ABS(C1287/E1287-1)&gt;K$2),C1287/E1287-1,"")</f>
        <v/>
      </c>
      <c r="L1287" t="str">
        <f t="shared" ref="L1287:L1350" si="164">IF(AND(C1287&gt;D1287,ABS(D1287/C1287-1)&gt;K$2),D1287/C1287-1,"")</f>
        <v/>
      </c>
      <c r="M1287" t="str">
        <f t="shared" ref="M1287:M1350" si="165">IF(AND(E1287&gt;D1287,ABS(E1287/D1287-1)&gt;K$2),E1287/D1287-1,"")</f>
        <v/>
      </c>
      <c r="N1287" t="str">
        <f t="shared" ref="N1287:N1350" si="166">IF(AND(B1287&lt;E1287,ABS(E1287/B1287-1)&gt;K$2),E1287/B1287-1,"")</f>
        <v/>
      </c>
      <c r="O1287" t="str">
        <f t="shared" ref="O1287:O1350" si="167">IF(AND(B1287&gt;D1287,ABS(D1287/B1287-1)&gt;K$2),D1287/B1287-1,"")</f>
        <v/>
      </c>
    </row>
    <row r="1288" spans="1:15" x14ac:dyDescent="0.25">
      <c r="A1288" s="1">
        <v>39934</v>
      </c>
      <c r="B1288" s="10">
        <v>243074.1</v>
      </c>
      <c r="C1288" s="10">
        <v>246722.43</v>
      </c>
      <c r="D1288" s="10">
        <v>247014.2</v>
      </c>
      <c r="E1288" s="10">
        <v>242790.39</v>
      </c>
      <c r="H1288">
        <f t="shared" si="160"/>
        <v>1.5009126846504683E-2</v>
      </c>
      <c r="I1288">
        <f t="shared" si="161"/>
        <v>1.6209460407340837E-2</v>
      </c>
      <c r="J1288">
        <f t="shared" si="162"/>
        <v>-1.167174947886207E-3</v>
      </c>
      <c r="K1288" t="str">
        <f t="shared" si="163"/>
        <v/>
      </c>
      <c r="L1288" t="str">
        <f t="shared" si="164"/>
        <v/>
      </c>
      <c r="M1288" t="str">
        <f t="shared" si="165"/>
        <v/>
      </c>
      <c r="N1288" t="str">
        <f t="shared" si="166"/>
        <v/>
      </c>
      <c r="O1288" t="str">
        <f t="shared" si="167"/>
        <v/>
      </c>
    </row>
    <row r="1289" spans="1:15" x14ac:dyDescent="0.25">
      <c r="A1289" s="1">
        <v>39937</v>
      </c>
      <c r="B1289" s="10">
        <v>234053.64</v>
      </c>
      <c r="C1289" s="10">
        <v>239931.69</v>
      </c>
      <c r="D1289" s="10">
        <v>240663.43</v>
      </c>
      <c r="E1289" s="10">
        <v>233615.46</v>
      </c>
      <c r="H1289">
        <f t="shared" si="160"/>
        <v>2.5114114867002213E-2</v>
      </c>
      <c r="I1289">
        <f t="shared" si="161"/>
        <v>2.8240492222210145E-2</v>
      </c>
      <c r="J1289">
        <f t="shared" si="162"/>
        <v>-1.8721349516290786E-3</v>
      </c>
      <c r="K1289" t="str">
        <f t="shared" si="163"/>
        <v/>
      </c>
      <c r="L1289" t="str">
        <f t="shared" si="164"/>
        <v/>
      </c>
      <c r="M1289" t="str">
        <f t="shared" si="165"/>
        <v/>
      </c>
      <c r="N1289" t="str">
        <f t="shared" si="166"/>
        <v/>
      </c>
      <c r="O1289" t="str">
        <f t="shared" si="167"/>
        <v/>
      </c>
    </row>
    <row r="1290" spans="1:15" x14ac:dyDescent="0.25">
      <c r="A1290" s="1">
        <v>39938</v>
      </c>
      <c r="B1290" s="10">
        <v>235352.31</v>
      </c>
      <c r="C1290" s="10">
        <v>234390.34</v>
      </c>
      <c r="D1290" s="10">
        <v>237523.86</v>
      </c>
      <c r="E1290" s="10">
        <v>234390.34</v>
      </c>
      <c r="H1290">
        <f t="shared" si="160"/>
        <v>-4.0873616239415211E-3</v>
      </c>
      <c r="I1290">
        <f t="shared" si="161"/>
        <v>9.2268055495183798E-3</v>
      </c>
      <c r="J1290">
        <f t="shared" si="162"/>
        <v>-4.0873616239415211E-3</v>
      </c>
      <c r="K1290" t="str">
        <f t="shared" si="163"/>
        <v/>
      </c>
      <c r="L1290" t="str">
        <f t="shared" si="164"/>
        <v/>
      </c>
      <c r="M1290" t="str">
        <f t="shared" si="165"/>
        <v/>
      </c>
      <c r="N1290" t="str">
        <f t="shared" si="166"/>
        <v/>
      </c>
      <c r="O1290" t="str">
        <f t="shared" si="167"/>
        <v/>
      </c>
    </row>
    <row r="1291" spans="1:15" x14ac:dyDescent="0.25">
      <c r="A1291" s="1">
        <v>39939</v>
      </c>
      <c r="B1291" s="10">
        <v>228327.81</v>
      </c>
      <c r="C1291" s="10">
        <v>231693.52</v>
      </c>
      <c r="D1291" s="10">
        <v>233960.62</v>
      </c>
      <c r="E1291" s="10">
        <v>227720.48</v>
      </c>
      <c r="H1291">
        <f t="shared" si="160"/>
        <v>1.4740692340543093E-2</v>
      </c>
      <c r="I1291">
        <f t="shared" si="161"/>
        <v>2.466983763388253E-2</v>
      </c>
      <c r="J1291">
        <f t="shared" si="162"/>
        <v>-2.6599037585477436E-3</v>
      </c>
      <c r="K1291" t="str">
        <f t="shared" si="163"/>
        <v/>
      </c>
      <c r="L1291" t="str">
        <f t="shared" si="164"/>
        <v/>
      </c>
      <c r="M1291" t="str">
        <f t="shared" si="165"/>
        <v/>
      </c>
      <c r="N1291" t="str">
        <f t="shared" si="166"/>
        <v/>
      </c>
      <c r="O1291" t="str">
        <f t="shared" si="167"/>
        <v/>
      </c>
    </row>
    <row r="1292" spans="1:15" x14ac:dyDescent="0.25">
      <c r="A1292" s="1">
        <v>39940</v>
      </c>
      <c r="B1292" s="10">
        <v>230052.99</v>
      </c>
      <c r="C1292" s="10">
        <v>226931.6</v>
      </c>
      <c r="D1292" s="10">
        <v>231201.04</v>
      </c>
      <c r="E1292" s="10">
        <v>226931.6</v>
      </c>
      <c r="H1292">
        <f t="shared" si="160"/>
        <v>-1.3568134889270445E-2</v>
      </c>
      <c r="I1292">
        <f t="shared" si="161"/>
        <v>4.9903720008159791E-3</v>
      </c>
      <c r="J1292">
        <f t="shared" si="162"/>
        <v>-1.3568134889270445E-2</v>
      </c>
      <c r="K1292" t="str">
        <f t="shared" si="163"/>
        <v/>
      </c>
      <c r="L1292" t="str">
        <f t="shared" si="164"/>
        <v/>
      </c>
      <c r="M1292" t="str">
        <f t="shared" si="165"/>
        <v/>
      </c>
      <c r="N1292" t="str">
        <f t="shared" si="166"/>
        <v/>
      </c>
      <c r="O1292" t="str">
        <f t="shared" si="167"/>
        <v/>
      </c>
    </row>
    <row r="1293" spans="1:15" x14ac:dyDescent="0.25">
      <c r="A1293" s="1">
        <v>39941</v>
      </c>
      <c r="B1293" s="10">
        <v>224190.78</v>
      </c>
      <c r="C1293" s="10">
        <v>226766.58</v>
      </c>
      <c r="D1293" s="10">
        <v>227853.07</v>
      </c>
      <c r="E1293" s="10">
        <v>222214.1</v>
      </c>
      <c r="H1293">
        <f t="shared" si="160"/>
        <v>1.1489321728574087E-2</v>
      </c>
      <c r="I1293">
        <f t="shared" si="161"/>
        <v>1.6335595959833915E-2</v>
      </c>
      <c r="J1293">
        <f t="shared" si="162"/>
        <v>-8.8169549167008698E-3</v>
      </c>
      <c r="K1293" t="str">
        <f t="shared" si="163"/>
        <v/>
      </c>
      <c r="L1293" t="str">
        <f t="shared" si="164"/>
        <v/>
      </c>
      <c r="M1293" t="str">
        <f t="shared" si="165"/>
        <v/>
      </c>
      <c r="N1293" t="str">
        <f t="shared" si="166"/>
        <v/>
      </c>
      <c r="O1293" t="str">
        <f t="shared" si="167"/>
        <v/>
      </c>
    </row>
    <row r="1294" spans="1:15" x14ac:dyDescent="0.25">
      <c r="A1294" s="1">
        <v>39944</v>
      </c>
      <c r="B1294" s="10">
        <v>224962.08</v>
      </c>
      <c r="C1294" s="10">
        <v>230345.48</v>
      </c>
      <c r="D1294" s="10">
        <v>232370.11</v>
      </c>
      <c r="E1294" s="10">
        <v>224525.67</v>
      </c>
      <c r="H1294">
        <f t="shared" si="160"/>
        <v>2.393025526791015E-2</v>
      </c>
      <c r="I1294">
        <f t="shared" si="161"/>
        <v>3.2930127601949577E-2</v>
      </c>
      <c r="J1294">
        <f t="shared" si="162"/>
        <v>-1.9399269423538978E-3</v>
      </c>
      <c r="K1294" t="str">
        <f t="shared" si="163"/>
        <v/>
      </c>
      <c r="L1294" t="str">
        <f t="shared" si="164"/>
        <v/>
      </c>
      <c r="M1294" t="str">
        <f t="shared" si="165"/>
        <v/>
      </c>
      <c r="N1294" t="str">
        <f t="shared" si="166"/>
        <v/>
      </c>
      <c r="O1294" t="str">
        <f t="shared" si="167"/>
        <v/>
      </c>
    </row>
    <row r="1295" spans="1:15" x14ac:dyDescent="0.25">
      <c r="A1295" s="1">
        <v>39945</v>
      </c>
      <c r="B1295" s="10">
        <v>224994.69</v>
      </c>
      <c r="C1295" s="10">
        <v>225406.5</v>
      </c>
      <c r="D1295" s="10">
        <v>228697.01</v>
      </c>
      <c r="E1295" s="10">
        <v>224994.69</v>
      </c>
      <c r="H1295">
        <f t="shared" si="160"/>
        <v>1.8303098619794067E-3</v>
      </c>
      <c r="I1295">
        <f t="shared" si="161"/>
        <v>1.6455143896951574E-2</v>
      </c>
      <c r="J1295">
        <f t="shared" si="162"/>
        <v>0</v>
      </c>
      <c r="K1295" t="str">
        <f t="shared" si="163"/>
        <v/>
      </c>
      <c r="L1295" t="str">
        <f t="shared" si="164"/>
        <v/>
      </c>
      <c r="M1295" t="str">
        <f t="shared" si="165"/>
        <v/>
      </c>
      <c r="N1295" t="str">
        <f t="shared" si="166"/>
        <v/>
      </c>
      <c r="O1295" t="str">
        <f t="shared" si="167"/>
        <v/>
      </c>
    </row>
    <row r="1296" spans="1:15" x14ac:dyDescent="0.25">
      <c r="A1296" s="1">
        <v>39946</v>
      </c>
      <c r="B1296" s="10">
        <v>228452.16</v>
      </c>
      <c r="C1296" s="10">
        <v>230668.37</v>
      </c>
      <c r="D1296" s="10">
        <v>231076.84</v>
      </c>
      <c r="E1296" s="10">
        <v>227239.03</v>
      </c>
      <c r="H1296">
        <f t="shared" si="160"/>
        <v>9.7009807217405264E-3</v>
      </c>
      <c r="I1296">
        <f t="shared" si="161"/>
        <v>1.1488969944517091E-2</v>
      </c>
      <c r="J1296">
        <f t="shared" si="162"/>
        <v>-5.3102146199887068E-3</v>
      </c>
      <c r="K1296" t="str">
        <f t="shared" si="163"/>
        <v/>
      </c>
      <c r="L1296" t="str">
        <f t="shared" si="164"/>
        <v/>
      </c>
      <c r="M1296" t="str">
        <f t="shared" si="165"/>
        <v/>
      </c>
      <c r="N1296" t="str">
        <f t="shared" si="166"/>
        <v/>
      </c>
      <c r="O1296" t="str">
        <f t="shared" si="167"/>
        <v/>
      </c>
    </row>
    <row r="1297" spans="1:15" x14ac:dyDescent="0.25">
      <c r="A1297" s="1">
        <v>39947</v>
      </c>
      <c r="B1297" s="10">
        <v>221499.83</v>
      </c>
      <c r="C1297" s="10">
        <v>228272.6</v>
      </c>
      <c r="D1297" s="10">
        <v>228699.06</v>
      </c>
      <c r="E1297" s="10">
        <v>221179.9</v>
      </c>
      <c r="H1297">
        <f t="shared" si="160"/>
        <v>3.0576863196689619E-2</v>
      </c>
      <c r="I1297">
        <f t="shared" si="161"/>
        <v>3.2502191988138307E-2</v>
      </c>
      <c r="J1297">
        <f t="shared" si="162"/>
        <v>-1.4443803410594258E-3</v>
      </c>
      <c r="K1297" t="str">
        <f t="shared" si="163"/>
        <v/>
      </c>
      <c r="L1297" t="str">
        <f t="shared" si="164"/>
        <v/>
      </c>
      <c r="M1297" t="str">
        <f t="shared" si="165"/>
        <v/>
      </c>
      <c r="N1297" t="str">
        <f t="shared" si="166"/>
        <v/>
      </c>
      <c r="O1297" t="str">
        <f t="shared" si="167"/>
        <v/>
      </c>
    </row>
    <row r="1298" spans="1:15" x14ac:dyDescent="0.25">
      <c r="A1298" s="1">
        <v>39948</v>
      </c>
      <c r="B1298" s="10">
        <v>223826.24</v>
      </c>
      <c r="C1298" s="10">
        <v>221007.85</v>
      </c>
      <c r="D1298" s="10">
        <v>223826.24</v>
      </c>
      <c r="E1298" s="10">
        <v>217769.56</v>
      </c>
      <c r="H1298">
        <f t="shared" si="160"/>
        <v>-1.2591865904551636E-2</v>
      </c>
      <c r="I1298">
        <f t="shared" si="161"/>
        <v>0</v>
      </c>
      <c r="J1298">
        <f t="shared" si="162"/>
        <v>-2.7059740627372375E-2</v>
      </c>
      <c r="K1298" t="str">
        <f t="shared" si="163"/>
        <v/>
      </c>
      <c r="L1298" t="str">
        <f t="shared" si="164"/>
        <v/>
      </c>
      <c r="M1298" t="str">
        <f t="shared" si="165"/>
        <v/>
      </c>
      <c r="N1298" t="str">
        <f t="shared" si="166"/>
        <v/>
      </c>
      <c r="O1298" t="str">
        <f t="shared" si="167"/>
        <v/>
      </c>
    </row>
    <row r="1299" spans="1:15" x14ac:dyDescent="0.25">
      <c r="A1299" s="1">
        <v>39951</v>
      </c>
      <c r="B1299" s="10">
        <v>208781.74</v>
      </c>
      <c r="C1299" s="10">
        <v>218344.84</v>
      </c>
      <c r="D1299" s="10">
        <v>218923.95</v>
      </c>
      <c r="E1299" s="10">
        <v>207525.68</v>
      </c>
      <c r="H1299">
        <f t="shared" si="160"/>
        <v>4.5804293038270494E-2</v>
      </c>
      <c r="I1299">
        <f t="shared" si="161"/>
        <v>4.8578050934914296E-2</v>
      </c>
      <c r="J1299">
        <f t="shared" si="162"/>
        <v>-6.0161391508662954E-3</v>
      </c>
      <c r="K1299" t="str">
        <f t="shared" si="163"/>
        <v/>
      </c>
      <c r="L1299" t="str">
        <f t="shared" si="164"/>
        <v/>
      </c>
      <c r="M1299" t="str">
        <f t="shared" si="165"/>
        <v/>
      </c>
      <c r="N1299" t="str">
        <f t="shared" si="166"/>
        <v/>
      </c>
      <c r="O1299" t="str">
        <f t="shared" si="167"/>
        <v/>
      </c>
    </row>
    <row r="1300" spans="1:15" x14ac:dyDescent="0.25">
      <c r="A1300" s="1">
        <v>39952</v>
      </c>
      <c r="B1300" s="10">
        <v>209339.53</v>
      </c>
      <c r="C1300" s="10">
        <v>210142.1</v>
      </c>
      <c r="D1300" s="10">
        <v>210694.33</v>
      </c>
      <c r="E1300" s="10">
        <v>208198.09</v>
      </c>
      <c r="H1300">
        <f t="shared" si="160"/>
        <v>3.8338196326321849E-3</v>
      </c>
      <c r="I1300">
        <f t="shared" si="161"/>
        <v>6.4717829451512721E-3</v>
      </c>
      <c r="J1300">
        <f t="shared" si="162"/>
        <v>-5.4525774467918398E-3</v>
      </c>
      <c r="K1300" t="str">
        <f t="shared" si="163"/>
        <v/>
      </c>
      <c r="L1300" t="str">
        <f t="shared" si="164"/>
        <v/>
      </c>
      <c r="M1300" t="str">
        <f t="shared" si="165"/>
        <v/>
      </c>
      <c r="N1300" t="str">
        <f t="shared" si="166"/>
        <v/>
      </c>
      <c r="O1300" t="str">
        <f t="shared" si="167"/>
        <v/>
      </c>
    </row>
    <row r="1301" spans="1:15" x14ac:dyDescent="0.25">
      <c r="A1301" s="1">
        <v>39953</v>
      </c>
      <c r="B1301" s="10">
        <v>211473.29</v>
      </c>
      <c r="C1301" s="10">
        <v>205298.66</v>
      </c>
      <c r="D1301" s="10">
        <v>211473.29</v>
      </c>
      <c r="E1301" s="10">
        <v>202604.75</v>
      </c>
      <c r="H1301">
        <f t="shared" si="160"/>
        <v>-2.9198155473913578E-2</v>
      </c>
      <c r="I1301">
        <f t="shared" si="161"/>
        <v>0</v>
      </c>
      <c r="J1301">
        <f t="shared" si="162"/>
        <v>-4.1936927353804387E-2</v>
      </c>
      <c r="K1301" t="str">
        <f t="shared" si="163"/>
        <v/>
      </c>
      <c r="L1301" t="str">
        <f t="shared" si="164"/>
        <v/>
      </c>
      <c r="M1301" t="str">
        <f t="shared" si="165"/>
        <v/>
      </c>
      <c r="N1301" t="str">
        <f t="shared" si="166"/>
        <v/>
      </c>
      <c r="O1301" t="str">
        <f t="shared" si="167"/>
        <v/>
      </c>
    </row>
    <row r="1302" spans="1:15" x14ac:dyDescent="0.25">
      <c r="A1302" s="1">
        <v>39954</v>
      </c>
      <c r="B1302" s="10">
        <v>216567.62</v>
      </c>
      <c r="C1302" s="10">
        <v>215696.96</v>
      </c>
      <c r="D1302" s="10">
        <v>218542.32</v>
      </c>
      <c r="E1302" s="10">
        <v>212697.8</v>
      </c>
      <c r="H1302">
        <f t="shared" si="160"/>
        <v>-4.0202685886283618E-3</v>
      </c>
      <c r="I1302">
        <f t="shared" si="161"/>
        <v>9.1181682654128959E-3</v>
      </c>
      <c r="J1302">
        <f t="shared" si="162"/>
        <v>-1.7868876242902787E-2</v>
      </c>
      <c r="K1302" t="str">
        <f t="shared" si="163"/>
        <v/>
      </c>
      <c r="L1302" t="str">
        <f t="shared" si="164"/>
        <v/>
      </c>
      <c r="M1302" t="str">
        <f t="shared" si="165"/>
        <v/>
      </c>
      <c r="N1302" t="str">
        <f t="shared" si="166"/>
        <v/>
      </c>
      <c r="O1302" t="str">
        <f t="shared" si="167"/>
        <v/>
      </c>
    </row>
    <row r="1303" spans="1:15" x14ac:dyDescent="0.25">
      <c r="A1303" s="1">
        <v>39955</v>
      </c>
      <c r="B1303" s="10">
        <v>217219.83</v>
      </c>
      <c r="C1303" s="10">
        <v>216237.33</v>
      </c>
      <c r="D1303" s="10">
        <v>218229.7</v>
      </c>
      <c r="E1303" s="10">
        <v>215004.98</v>
      </c>
      <c r="H1303">
        <f t="shared" si="160"/>
        <v>-4.5230677143979214E-3</v>
      </c>
      <c r="I1303">
        <f t="shared" si="161"/>
        <v>4.6490691020244501E-3</v>
      </c>
      <c r="J1303">
        <f t="shared" si="162"/>
        <v>-1.0196352699474942E-2</v>
      </c>
      <c r="K1303" t="str">
        <f t="shared" si="163"/>
        <v/>
      </c>
      <c r="L1303" t="str">
        <f t="shared" si="164"/>
        <v/>
      </c>
      <c r="M1303" t="str">
        <f t="shared" si="165"/>
        <v/>
      </c>
      <c r="N1303" t="str">
        <f t="shared" si="166"/>
        <v/>
      </c>
      <c r="O1303" t="str">
        <f t="shared" si="167"/>
        <v/>
      </c>
    </row>
    <row r="1304" spans="1:15" x14ac:dyDescent="0.25">
      <c r="A1304" s="1">
        <v>39959</v>
      </c>
      <c r="B1304" s="10">
        <v>210626.08</v>
      </c>
      <c r="C1304" s="10">
        <v>219215.88</v>
      </c>
      <c r="D1304" s="10">
        <v>219908.87</v>
      </c>
      <c r="E1304" s="10">
        <v>208850.64</v>
      </c>
      <c r="H1304">
        <f t="shared" si="160"/>
        <v>4.0782224119634281E-2</v>
      </c>
      <c r="I1304">
        <f t="shared" si="161"/>
        <v>4.4072367486495567E-2</v>
      </c>
      <c r="J1304">
        <f t="shared" si="162"/>
        <v>-8.4293455017534491E-3</v>
      </c>
      <c r="K1304" t="str">
        <f t="shared" si="163"/>
        <v/>
      </c>
      <c r="L1304" t="str">
        <f t="shared" si="164"/>
        <v/>
      </c>
      <c r="M1304" t="str">
        <f t="shared" si="165"/>
        <v/>
      </c>
      <c r="N1304" t="str">
        <f t="shared" si="166"/>
        <v/>
      </c>
      <c r="O1304" t="str">
        <f t="shared" si="167"/>
        <v/>
      </c>
    </row>
    <row r="1305" spans="1:15" x14ac:dyDescent="0.25">
      <c r="A1305" s="1">
        <v>39960</v>
      </c>
      <c r="B1305" s="10">
        <v>212049.77</v>
      </c>
      <c r="C1305" s="10">
        <v>210394.9</v>
      </c>
      <c r="D1305" s="10">
        <v>212321.43</v>
      </c>
      <c r="E1305" s="10">
        <v>207125.13</v>
      </c>
      <c r="H1305">
        <f t="shared" si="160"/>
        <v>-7.8041584294101796E-3</v>
      </c>
      <c r="I1305">
        <f t="shared" si="161"/>
        <v>1.2811143346205256E-3</v>
      </c>
      <c r="J1305">
        <f t="shared" si="162"/>
        <v>-2.32239818038944E-2</v>
      </c>
      <c r="K1305" t="str">
        <f t="shared" si="163"/>
        <v/>
      </c>
      <c r="L1305" t="str">
        <f t="shared" si="164"/>
        <v/>
      </c>
      <c r="M1305" t="str">
        <f t="shared" si="165"/>
        <v/>
      </c>
      <c r="N1305" t="str">
        <f t="shared" si="166"/>
        <v/>
      </c>
      <c r="O1305" t="str">
        <f t="shared" si="167"/>
        <v/>
      </c>
    </row>
    <row r="1306" spans="1:15" x14ac:dyDescent="0.25">
      <c r="A1306" s="1">
        <v>39961</v>
      </c>
      <c r="B1306" s="10">
        <v>212935.13</v>
      </c>
      <c r="C1306" s="10">
        <v>210465.09</v>
      </c>
      <c r="D1306" s="10">
        <v>214281.37</v>
      </c>
      <c r="E1306" s="10">
        <v>209591.45</v>
      </c>
      <c r="H1306">
        <f t="shared" si="160"/>
        <v>-1.1599964740435342E-2</v>
      </c>
      <c r="I1306">
        <f t="shared" si="161"/>
        <v>6.3223010688748804E-3</v>
      </c>
      <c r="J1306">
        <f t="shared" si="162"/>
        <v>-1.5702810522622568E-2</v>
      </c>
      <c r="K1306" t="str">
        <f t="shared" si="163"/>
        <v/>
      </c>
      <c r="L1306" t="str">
        <f t="shared" si="164"/>
        <v/>
      </c>
      <c r="M1306" t="str">
        <f t="shared" si="165"/>
        <v/>
      </c>
      <c r="N1306" t="str">
        <f t="shared" si="166"/>
        <v/>
      </c>
      <c r="O1306" t="str">
        <f t="shared" si="167"/>
        <v/>
      </c>
    </row>
    <row r="1307" spans="1:15" x14ac:dyDescent="0.25">
      <c r="A1307" s="1">
        <v>39962</v>
      </c>
      <c r="B1307" s="10">
        <v>211046.84</v>
      </c>
      <c r="C1307" s="10">
        <v>212923.25</v>
      </c>
      <c r="D1307" s="10">
        <v>213886.92</v>
      </c>
      <c r="E1307" s="10">
        <v>210050.05</v>
      </c>
      <c r="H1307">
        <f t="shared" si="160"/>
        <v>8.8909646787413976E-3</v>
      </c>
      <c r="I1307">
        <f t="shared" si="161"/>
        <v>1.3457107436434468E-2</v>
      </c>
      <c r="J1307">
        <f t="shared" si="162"/>
        <v>-4.7230747449239496E-3</v>
      </c>
      <c r="K1307" t="str">
        <f t="shared" si="163"/>
        <v/>
      </c>
      <c r="L1307" t="str">
        <f t="shared" si="164"/>
        <v/>
      </c>
      <c r="M1307" t="str">
        <f t="shared" si="165"/>
        <v/>
      </c>
      <c r="N1307" t="str">
        <f t="shared" si="166"/>
        <v/>
      </c>
      <c r="O1307" t="str">
        <f t="shared" si="167"/>
        <v/>
      </c>
    </row>
    <row r="1308" spans="1:15" x14ac:dyDescent="0.25">
      <c r="A1308" s="1">
        <v>39965</v>
      </c>
      <c r="B1308" s="10">
        <v>206750.36</v>
      </c>
      <c r="C1308" s="10">
        <v>207956.87</v>
      </c>
      <c r="D1308" s="10">
        <v>209124.83</v>
      </c>
      <c r="E1308" s="10">
        <v>206152.6</v>
      </c>
      <c r="H1308">
        <f t="shared" si="160"/>
        <v>5.8355883878509207E-3</v>
      </c>
      <c r="I1308">
        <f t="shared" si="161"/>
        <v>1.1484720026605943E-2</v>
      </c>
      <c r="J1308">
        <f t="shared" si="162"/>
        <v>-2.8912162474589165E-3</v>
      </c>
      <c r="K1308" t="str">
        <f t="shared" si="163"/>
        <v/>
      </c>
      <c r="L1308" t="str">
        <f t="shared" si="164"/>
        <v/>
      </c>
      <c r="M1308" t="str">
        <f t="shared" si="165"/>
        <v/>
      </c>
      <c r="N1308" t="str">
        <f t="shared" si="166"/>
        <v/>
      </c>
      <c r="O1308" t="str">
        <f t="shared" si="167"/>
        <v/>
      </c>
    </row>
    <row r="1309" spans="1:15" x14ac:dyDescent="0.25">
      <c r="A1309" s="1">
        <v>39966</v>
      </c>
      <c r="B1309" s="10">
        <v>206947.61</v>
      </c>
      <c r="C1309" s="10">
        <v>206839.63</v>
      </c>
      <c r="D1309" s="10">
        <v>208351.23</v>
      </c>
      <c r="E1309" s="10">
        <v>204285.38</v>
      </c>
      <c r="H1309">
        <f t="shared" si="160"/>
        <v>-5.217745689355402E-4</v>
      </c>
      <c r="I1309">
        <f t="shared" si="161"/>
        <v>6.7824895392607498E-3</v>
      </c>
      <c r="J1309">
        <f t="shared" si="162"/>
        <v>-1.2864270333926453E-2</v>
      </c>
      <c r="K1309" t="str">
        <f t="shared" si="163"/>
        <v/>
      </c>
      <c r="L1309" t="str">
        <f t="shared" si="164"/>
        <v/>
      </c>
      <c r="M1309" t="str">
        <f t="shared" si="165"/>
        <v/>
      </c>
      <c r="N1309" t="str">
        <f t="shared" si="166"/>
        <v/>
      </c>
      <c r="O1309" t="str">
        <f t="shared" si="167"/>
        <v/>
      </c>
    </row>
    <row r="1310" spans="1:15" x14ac:dyDescent="0.25">
      <c r="A1310" s="1">
        <v>39967</v>
      </c>
      <c r="B1310" s="10">
        <v>212868.75</v>
      </c>
      <c r="C1310" s="10">
        <v>207888.66</v>
      </c>
      <c r="D1310" s="10">
        <v>214049.56</v>
      </c>
      <c r="E1310" s="10">
        <v>206774.89</v>
      </c>
      <c r="H1310">
        <f t="shared" si="160"/>
        <v>-2.3395120232537647E-2</v>
      </c>
      <c r="I1310">
        <f t="shared" si="161"/>
        <v>5.5471270442466469E-3</v>
      </c>
      <c r="J1310">
        <f t="shared" si="162"/>
        <v>-2.8627311430165281E-2</v>
      </c>
      <c r="K1310" t="str">
        <f t="shared" si="163"/>
        <v/>
      </c>
      <c r="L1310" t="str">
        <f t="shared" si="164"/>
        <v/>
      </c>
      <c r="M1310" t="str">
        <f t="shared" si="165"/>
        <v/>
      </c>
      <c r="N1310" t="str">
        <f t="shared" si="166"/>
        <v/>
      </c>
      <c r="O1310" t="str">
        <f t="shared" si="167"/>
        <v/>
      </c>
    </row>
    <row r="1311" spans="1:15" x14ac:dyDescent="0.25">
      <c r="A1311" s="1">
        <v>39968</v>
      </c>
      <c r="B1311" s="10">
        <v>211277.59</v>
      </c>
      <c r="C1311" s="10">
        <v>211707.21</v>
      </c>
      <c r="D1311" s="10">
        <v>212510.99</v>
      </c>
      <c r="E1311" s="10">
        <v>210543.29</v>
      </c>
      <c r="H1311">
        <f t="shared" si="160"/>
        <v>2.0334385677156508E-3</v>
      </c>
      <c r="I1311">
        <f t="shared" si="161"/>
        <v>5.8378174419728701E-3</v>
      </c>
      <c r="J1311">
        <f t="shared" si="162"/>
        <v>-3.4755224157942965E-3</v>
      </c>
      <c r="K1311" t="str">
        <f t="shared" si="163"/>
        <v/>
      </c>
      <c r="L1311" t="str">
        <f t="shared" si="164"/>
        <v/>
      </c>
      <c r="M1311" t="str">
        <f t="shared" si="165"/>
        <v/>
      </c>
      <c r="N1311" t="str">
        <f t="shared" si="166"/>
        <v/>
      </c>
      <c r="O1311" t="str">
        <f t="shared" si="167"/>
        <v/>
      </c>
    </row>
    <row r="1312" spans="1:15" x14ac:dyDescent="0.25">
      <c r="A1312" s="1">
        <v>39969</v>
      </c>
      <c r="B1312" s="10">
        <v>211636.66</v>
      </c>
      <c r="C1312" s="10">
        <v>208543.42</v>
      </c>
      <c r="D1312" s="10">
        <v>214683.96</v>
      </c>
      <c r="E1312" s="10">
        <v>208429.99</v>
      </c>
      <c r="H1312">
        <f t="shared" si="160"/>
        <v>-1.4615804275119437E-2</v>
      </c>
      <c r="I1312">
        <f t="shared" si="161"/>
        <v>1.4398734132356816E-2</v>
      </c>
      <c r="J1312">
        <f t="shared" si="162"/>
        <v>-1.515177001942869E-2</v>
      </c>
      <c r="K1312" t="str">
        <f t="shared" si="163"/>
        <v/>
      </c>
      <c r="L1312" t="str">
        <f t="shared" si="164"/>
        <v/>
      </c>
      <c r="M1312" t="str">
        <f t="shared" si="165"/>
        <v/>
      </c>
      <c r="N1312" t="str">
        <f t="shared" si="166"/>
        <v/>
      </c>
      <c r="O1312" t="str">
        <f t="shared" si="167"/>
        <v/>
      </c>
    </row>
    <row r="1313" spans="1:15" x14ac:dyDescent="0.25">
      <c r="A1313" s="1">
        <v>39972</v>
      </c>
      <c r="B1313" s="10">
        <v>211471.96</v>
      </c>
      <c r="C1313" s="10">
        <v>215318.23</v>
      </c>
      <c r="D1313" s="10">
        <v>216890.07</v>
      </c>
      <c r="E1313" s="10">
        <v>211471.96</v>
      </c>
      <c r="H1313">
        <f t="shared" si="160"/>
        <v>1.8188085077567751E-2</v>
      </c>
      <c r="I1313">
        <f t="shared" si="161"/>
        <v>2.562093811397026E-2</v>
      </c>
      <c r="J1313">
        <f t="shared" si="162"/>
        <v>0</v>
      </c>
      <c r="K1313" t="str">
        <f t="shared" si="163"/>
        <v/>
      </c>
      <c r="L1313" t="str">
        <f t="shared" si="164"/>
        <v/>
      </c>
      <c r="M1313" t="str">
        <f t="shared" si="165"/>
        <v/>
      </c>
      <c r="N1313" t="str">
        <f t="shared" si="166"/>
        <v/>
      </c>
      <c r="O1313" t="str">
        <f t="shared" si="167"/>
        <v/>
      </c>
    </row>
    <row r="1314" spans="1:15" x14ac:dyDescent="0.25">
      <c r="A1314" s="1">
        <v>39973</v>
      </c>
      <c r="B1314" s="10">
        <v>207991.12</v>
      </c>
      <c r="C1314" s="10">
        <v>209204.5</v>
      </c>
      <c r="D1314" s="10">
        <v>211998.44</v>
      </c>
      <c r="E1314" s="10">
        <v>207212.25</v>
      </c>
      <c r="H1314">
        <f t="shared" si="160"/>
        <v>5.8338067509804414E-3</v>
      </c>
      <c r="I1314">
        <f t="shared" si="161"/>
        <v>1.9266784081935828E-2</v>
      </c>
      <c r="J1314">
        <f t="shared" si="162"/>
        <v>-3.744727178737195E-3</v>
      </c>
      <c r="K1314" t="str">
        <f t="shared" si="163"/>
        <v/>
      </c>
      <c r="L1314" t="str">
        <f t="shared" si="164"/>
        <v/>
      </c>
      <c r="M1314" t="str">
        <f t="shared" si="165"/>
        <v/>
      </c>
      <c r="N1314" t="str">
        <f t="shared" si="166"/>
        <v/>
      </c>
      <c r="O1314" t="str">
        <f t="shared" si="167"/>
        <v/>
      </c>
    </row>
    <row r="1315" spans="1:15" x14ac:dyDescent="0.25">
      <c r="A1315" s="1">
        <v>39974</v>
      </c>
      <c r="B1315" s="10">
        <v>210717.04</v>
      </c>
      <c r="C1315" s="10">
        <v>206763.45</v>
      </c>
      <c r="D1315" s="10">
        <v>213730.62</v>
      </c>
      <c r="E1315" s="10">
        <v>206452.04</v>
      </c>
      <c r="H1315">
        <f t="shared" si="160"/>
        <v>-1.8762554751148741E-2</v>
      </c>
      <c r="I1315">
        <f t="shared" si="161"/>
        <v>1.430154865501132E-2</v>
      </c>
      <c r="J1315">
        <f t="shared" si="162"/>
        <v>-2.0240413399884472E-2</v>
      </c>
      <c r="K1315" t="str">
        <f t="shared" si="163"/>
        <v/>
      </c>
      <c r="L1315" t="str">
        <f t="shared" si="164"/>
        <v/>
      </c>
      <c r="M1315" t="str">
        <f t="shared" si="165"/>
        <v/>
      </c>
      <c r="N1315" t="str">
        <f t="shared" si="166"/>
        <v/>
      </c>
      <c r="O1315" t="str">
        <f t="shared" si="167"/>
        <v/>
      </c>
    </row>
    <row r="1316" spans="1:15" x14ac:dyDescent="0.25">
      <c r="A1316" s="1">
        <v>39975</v>
      </c>
      <c r="B1316" s="10">
        <v>206804.22</v>
      </c>
      <c r="C1316" s="10">
        <v>207162.73</v>
      </c>
      <c r="D1316" s="10">
        <v>208673.16</v>
      </c>
      <c r="E1316" s="10">
        <v>205208.76</v>
      </c>
      <c r="H1316">
        <f t="shared" si="160"/>
        <v>1.7335719744984157E-3</v>
      </c>
      <c r="I1316">
        <f t="shared" si="161"/>
        <v>9.0372430504561674E-3</v>
      </c>
      <c r="J1316">
        <f t="shared" si="162"/>
        <v>-7.7148328984775194E-3</v>
      </c>
      <c r="K1316" t="str">
        <f t="shared" si="163"/>
        <v/>
      </c>
      <c r="L1316" t="str">
        <f t="shared" si="164"/>
        <v/>
      </c>
      <c r="M1316" t="str">
        <f t="shared" si="165"/>
        <v/>
      </c>
      <c r="N1316" t="str">
        <f t="shared" si="166"/>
        <v/>
      </c>
      <c r="O1316" t="str">
        <f t="shared" si="167"/>
        <v/>
      </c>
    </row>
    <row r="1317" spans="1:15" x14ac:dyDescent="0.25">
      <c r="A1317" s="1">
        <v>39976</v>
      </c>
      <c r="B1317" s="10">
        <v>204435.49</v>
      </c>
      <c r="C1317" s="10">
        <v>206132.27</v>
      </c>
      <c r="D1317" s="10">
        <v>207482.17</v>
      </c>
      <c r="E1317" s="10">
        <v>203367.67999999999</v>
      </c>
      <c r="H1317">
        <f t="shared" si="160"/>
        <v>8.29983091487696E-3</v>
      </c>
      <c r="I1317">
        <f t="shared" si="161"/>
        <v>1.4902891860899548E-2</v>
      </c>
      <c r="J1317">
        <f t="shared" si="162"/>
        <v>-5.2232124666807822E-3</v>
      </c>
      <c r="K1317" t="str">
        <f t="shared" si="163"/>
        <v/>
      </c>
      <c r="L1317" t="str">
        <f t="shared" si="164"/>
        <v/>
      </c>
      <c r="M1317" t="str">
        <f t="shared" si="165"/>
        <v/>
      </c>
      <c r="N1317" t="str">
        <f t="shared" si="166"/>
        <v/>
      </c>
      <c r="O1317" t="str">
        <f t="shared" si="167"/>
        <v/>
      </c>
    </row>
    <row r="1318" spans="1:15" x14ac:dyDescent="0.25">
      <c r="A1318" s="1">
        <v>39979</v>
      </c>
      <c r="B1318" s="10">
        <v>209812.76</v>
      </c>
      <c r="C1318" s="10">
        <v>207749.98</v>
      </c>
      <c r="D1318" s="10">
        <v>210277.88</v>
      </c>
      <c r="E1318" s="10">
        <v>207231.19</v>
      </c>
      <c r="H1318">
        <f t="shared" si="160"/>
        <v>-9.8315278822889152E-3</v>
      </c>
      <c r="I1318">
        <f t="shared" si="161"/>
        <v>2.2168337140220373E-3</v>
      </c>
      <c r="J1318">
        <f t="shared" si="162"/>
        <v>-1.2304161100592736E-2</v>
      </c>
      <c r="K1318" t="str">
        <f t="shared" si="163"/>
        <v/>
      </c>
      <c r="L1318" t="str">
        <f t="shared" si="164"/>
        <v/>
      </c>
      <c r="M1318" t="str">
        <f t="shared" si="165"/>
        <v/>
      </c>
      <c r="N1318" t="str">
        <f t="shared" si="166"/>
        <v/>
      </c>
      <c r="O1318" t="str">
        <f t="shared" si="167"/>
        <v/>
      </c>
    </row>
    <row r="1319" spans="1:15" x14ac:dyDescent="0.25">
      <c r="A1319" s="1">
        <v>39980</v>
      </c>
      <c r="B1319" s="10">
        <v>213623.77</v>
      </c>
      <c r="C1319" s="10">
        <v>209067.57</v>
      </c>
      <c r="D1319" s="10">
        <v>213755.05</v>
      </c>
      <c r="E1319" s="10">
        <v>209067.57</v>
      </c>
      <c r="H1319">
        <f t="shared" si="160"/>
        <v>-2.1328150888826558E-2</v>
      </c>
      <c r="I1319">
        <f t="shared" si="161"/>
        <v>6.1453835404168267E-4</v>
      </c>
      <c r="J1319">
        <f t="shared" si="162"/>
        <v>-2.1328150888826558E-2</v>
      </c>
      <c r="K1319" t="str">
        <f t="shared" si="163"/>
        <v/>
      </c>
      <c r="L1319" t="str">
        <f t="shared" si="164"/>
        <v/>
      </c>
      <c r="M1319" t="str">
        <f t="shared" si="165"/>
        <v/>
      </c>
      <c r="N1319" t="str">
        <f t="shared" si="166"/>
        <v/>
      </c>
      <c r="O1319" t="str">
        <f t="shared" si="167"/>
        <v/>
      </c>
    </row>
    <row r="1320" spans="1:15" x14ac:dyDescent="0.25">
      <c r="A1320" s="1">
        <v>39981</v>
      </c>
      <c r="B1320" s="10">
        <v>213510.42</v>
      </c>
      <c r="C1320" s="10">
        <v>213738.07</v>
      </c>
      <c r="D1320" s="10">
        <v>215681.14</v>
      </c>
      <c r="E1320" s="10">
        <v>212023.59</v>
      </c>
      <c r="H1320">
        <f t="shared" si="160"/>
        <v>1.0662243088650492E-3</v>
      </c>
      <c r="I1320">
        <f t="shared" si="161"/>
        <v>1.0166810594068432E-2</v>
      </c>
      <c r="J1320">
        <f t="shared" si="162"/>
        <v>-6.963735072040067E-3</v>
      </c>
      <c r="K1320" t="str">
        <f t="shared" si="163"/>
        <v/>
      </c>
      <c r="L1320" t="str">
        <f t="shared" si="164"/>
        <v/>
      </c>
      <c r="M1320" t="str">
        <f t="shared" si="165"/>
        <v/>
      </c>
      <c r="N1320" t="str">
        <f t="shared" si="166"/>
        <v/>
      </c>
      <c r="O1320" t="str">
        <f t="shared" si="167"/>
        <v/>
      </c>
    </row>
    <row r="1321" spans="1:15" x14ac:dyDescent="0.25">
      <c r="A1321" s="1">
        <v>39982</v>
      </c>
      <c r="B1321" s="10">
        <v>213006.27</v>
      </c>
      <c r="C1321" s="10">
        <v>213448.47</v>
      </c>
      <c r="D1321" s="10">
        <v>214349.08</v>
      </c>
      <c r="E1321" s="10">
        <v>211637.73</v>
      </c>
      <c r="H1321">
        <f t="shared" si="160"/>
        <v>2.0759952277462634E-3</v>
      </c>
      <c r="I1321">
        <f t="shared" si="161"/>
        <v>6.3040867294656966E-3</v>
      </c>
      <c r="J1321">
        <f t="shared" si="162"/>
        <v>-6.4248812957476975E-3</v>
      </c>
      <c r="K1321" t="str">
        <f t="shared" si="163"/>
        <v/>
      </c>
      <c r="L1321" t="str">
        <f t="shared" si="164"/>
        <v/>
      </c>
      <c r="M1321" t="str">
        <f t="shared" si="165"/>
        <v/>
      </c>
      <c r="N1321" t="str">
        <f t="shared" si="166"/>
        <v/>
      </c>
      <c r="O1321" t="str">
        <f t="shared" si="167"/>
        <v/>
      </c>
    </row>
    <row r="1322" spans="1:15" x14ac:dyDescent="0.25">
      <c r="A1322" s="1">
        <v>39983</v>
      </c>
      <c r="B1322" s="10">
        <v>212482.64</v>
      </c>
      <c r="C1322" s="10">
        <v>210877.45</v>
      </c>
      <c r="D1322" s="10">
        <v>213731.14</v>
      </c>
      <c r="E1322" s="10">
        <v>208943.19</v>
      </c>
      <c r="H1322">
        <f t="shared" si="160"/>
        <v>-7.5544524484447706E-3</v>
      </c>
      <c r="I1322">
        <f t="shared" si="161"/>
        <v>5.875774133830447E-3</v>
      </c>
      <c r="J1322">
        <f t="shared" si="162"/>
        <v>-1.6657596121735008E-2</v>
      </c>
      <c r="K1322" t="str">
        <f t="shared" si="163"/>
        <v/>
      </c>
      <c r="L1322" t="str">
        <f t="shared" si="164"/>
        <v/>
      </c>
      <c r="M1322" t="str">
        <f t="shared" si="165"/>
        <v/>
      </c>
      <c r="N1322" t="str">
        <f t="shared" si="166"/>
        <v/>
      </c>
      <c r="O1322" t="str">
        <f t="shared" si="167"/>
        <v/>
      </c>
    </row>
    <row r="1323" spans="1:15" x14ac:dyDescent="0.25">
      <c r="A1323" s="1">
        <v>39986</v>
      </c>
      <c r="B1323" s="10">
        <v>217166.91</v>
      </c>
      <c r="C1323" s="10">
        <v>213914.27</v>
      </c>
      <c r="D1323" s="10">
        <v>218910.66</v>
      </c>
      <c r="E1323" s="10">
        <v>213370.25</v>
      </c>
      <c r="H1323">
        <f t="shared" si="160"/>
        <v>-1.4977604092630936E-2</v>
      </c>
      <c r="I1323">
        <f t="shared" si="161"/>
        <v>8.0295382017454564E-3</v>
      </c>
      <c r="J1323">
        <f t="shared" si="162"/>
        <v>-1.7482681868982719E-2</v>
      </c>
      <c r="K1323" t="str">
        <f t="shared" si="163"/>
        <v/>
      </c>
      <c r="L1323" t="str">
        <f t="shared" si="164"/>
        <v/>
      </c>
      <c r="M1323" t="str">
        <f t="shared" si="165"/>
        <v/>
      </c>
      <c r="N1323" t="str">
        <f t="shared" si="166"/>
        <v/>
      </c>
      <c r="O1323" t="str">
        <f t="shared" si="167"/>
        <v/>
      </c>
    </row>
    <row r="1324" spans="1:15" x14ac:dyDescent="0.25">
      <c r="A1324" s="1">
        <v>39987</v>
      </c>
      <c r="B1324" s="10">
        <v>216117.31</v>
      </c>
      <c r="C1324" s="10">
        <v>216708.39</v>
      </c>
      <c r="D1324" s="10">
        <v>217759.17</v>
      </c>
      <c r="E1324" s="10">
        <v>215065.36</v>
      </c>
      <c r="H1324">
        <f t="shared" si="160"/>
        <v>2.7349961000349143E-3</v>
      </c>
      <c r="I1324">
        <f t="shared" si="161"/>
        <v>7.5970777167271297E-3</v>
      </c>
      <c r="J1324">
        <f t="shared" si="162"/>
        <v>-4.8674953431542267E-3</v>
      </c>
      <c r="K1324" t="str">
        <f t="shared" si="163"/>
        <v/>
      </c>
      <c r="L1324" t="str">
        <f t="shared" si="164"/>
        <v/>
      </c>
      <c r="M1324" t="str">
        <f t="shared" si="165"/>
        <v/>
      </c>
      <c r="N1324" t="str">
        <f t="shared" si="166"/>
        <v/>
      </c>
      <c r="O1324" t="str">
        <f t="shared" si="167"/>
        <v/>
      </c>
    </row>
    <row r="1325" spans="1:15" x14ac:dyDescent="0.25">
      <c r="A1325" s="1">
        <v>39988</v>
      </c>
      <c r="B1325" s="10">
        <v>211190.43</v>
      </c>
      <c r="C1325" s="10">
        <v>214482.59</v>
      </c>
      <c r="D1325" s="10">
        <v>214669.01</v>
      </c>
      <c r="E1325" s="10">
        <v>210959.82</v>
      </c>
      <c r="H1325">
        <f t="shared" si="160"/>
        <v>1.5588585145643208E-2</v>
      </c>
      <c r="I1325">
        <f t="shared" si="161"/>
        <v>1.6471295598006197E-2</v>
      </c>
      <c r="J1325">
        <f t="shared" si="162"/>
        <v>-1.0919528882060714E-3</v>
      </c>
      <c r="K1325" t="str">
        <f t="shared" si="163"/>
        <v/>
      </c>
      <c r="L1325" t="str">
        <f t="shared" si="164"/>
        <v/>
      </c>
      <c r="M1325" t="str">
        <f t="shared" si="165"/>
        <v/>
      </c>
      <c r="N1325" t="str">
        <f t="shared" si="166"/>
        <v/>
      </c>
      <c r="O1325" t="str">
        <f t="shared" si="167"/>
        <v/>
      </c>
    </row>
    <row r="1326" spans="1:15" x14ac:dyDescent="0.25">
      <c r="A1326" s="1">
        <v>39989</v>
      </c>
      <c r="B1326" s="10">
        <v>207948.67</v>
      </c>
      <c r="C1326" s="10">
        <v>212654.04</v>
      </c>
      <c r="D1326" s="10">
        <v>213377.24</v>
      </c>
      <c r="E1326" s="10">
        <v>207568.71</v>
      </c>
      <c r="H1326">
        <f t="shared" si="160"/>
        <v>2.262755515579884E-2</v>
      </c>
      <c r="I1326">
        <f t="shared" si="161"/>
        <v>2.6105336475582996E-2</v>
      </c>
      <c r="J1326">
        <f t="shared" si="162"/>
        <v>-1.8271816790172979E-3</v>
      </c>
      <c r="K1326" t="str">
        <f t="shared" si="163"/>
        <v/>
      </c>
      <c r="L1326" t="str">
        <f t="shared" si="164"/>
        <v/>
      </c>
      <c r="M1326" t="str">
        <f t="shared" si="165"/>
        <v/>
      </c>
      <c r="N1326" t="str">
        <f t="shared" si="166"/>
        <v/>
      </c>
      <c r="O1326" t="str">
        <f t="shared" si="167"/>
        <v/>
      </c>
    </row>
    <row r="1327" spans="1:15" x14ac:dyDescent="0.25">
      <c r="A1327" s="1">
        <v>39990</v>
      </c>
      <c r="B1327" s="10">
        <v>207246.33</v>
      </c>
      <c r="C1327" s="10">
        <v>208604.28</v>
      </c>
      <c r="D1327" s="10">
        <v>209111.54</v>
      </c>
      <c r="E1327" s="10">
        <v>206670.94</v>
      </c>
      <c r="H1327">
        <f t="shared" si="160"/>
        <v>6.5523476338520403E-3</v>
      </c>
      <c r="I1327">
        <f t="shared" si="161"/>
        <v>8.9999663685240705E-3</v>
      </c>
      <c r="J1327">
        <f t="shared" si="162"/>
        <v>-2.77635796976472E-3</v>
      </c>
      <c r="K1327" t="str">
        <f t="shared" si="163"/>
        <v/>
      </c>
      <c r="L1327" t="str">
        <f t="shared" si="164"/>
        <v/>
      </c>
      <c r="M1327" t="str">
        <f t="shared" si="165"/>
        <v/>
      </c>
      <c r="N1327" t="str">
        <f t="shared" si="166"/>
        <v/>
      </c>
      <c r="O1327" t="str">
        <f t="shared" si="167"/>
        <v/>
      </c>
    </row>
    <row r="1328" spans="1:15" x14ac:dyDescent="0.25">
      <c r="A1328" s="1">
        <v>39993</v>
      </c>
      <c r="B1328" s="10">
        <v>203457.91</v>
      </c>
      <c r="C1328" s="10">
        <v>206978.22</v>
      </c>
      <c r="D1328" s="10">
        <v>207476.14</v>
      </c>
      <c r="E1328" s="10">
        <v>202994.93</v>
      </c>
      <c r="H1328">
        <f t="shared" si="160"/>
        <v>1.7302399302145499E-2</v>
      </c>
      <c r="I1328">
        <f t="shared" si="161"/>
        <v>1.9749686802543076E-2</v>
      </c>
      <c r="J1328">
        <f t="shared" si="162"/>
        <v>-2.2755566495301638E-3</v>
      </c>
      <c r="K1328" t="str">
        <f t="shared" si="163"/>
        <v/>
      </c>
      <c r="L1328" t="str">
        <f t="shared" si="164"/>
        <v/>
      </c>
      <c r="M1328" t="str">
        <f t="shared" si="165"/>
        <v/>
      </c>
      <c r="N1328" t="str">
        <f t="shared" si="166"/>
        <v/>
      </c>
      <c r="O1328" t="str">
        <f t="shared" si="167"/>
        <v/>
      </c>
    </row>
    <row r="1329" spans="1:15" x14ac:dyDescent="0.25">
      <c r="A1329" s="1">
        <v>39994</v>
      </c>
      <c r="B1329" s="10">
        <v>203645.8</v>
      </c>
      <c r="C1329" s="10">
        <v>201762.43</v>
      </c>
      <c r="D1329" s="10">
        <v>205555.71</v>
      </c>
      <c r="E1329" s="10">
        <v>201317</v>
      </c>
      <c r="H1329">
        <f t="shared" si="160"/>
        <v>-9.2482634063653091E-3</v>
      </c>
      <c r="I1329">
        <f t="shared" si="161"/>
        <v>9.3785877243723892E-3</v>
      </c>
      <c r="J1329">
        <f t="shared" si="162"/>
        <v>-1.1435541513745817E-2</v>
      </c>
      <c r="K1329" t="str">
        <f t="shared" si="163"/>
        <v/>
      </c>
      <c r="L1329" t="str">
        <f t="shared" si="164"/>
        <v/>
      </c>
      <c r="M1329" t="str">
        <f t="shared" si="165"/>
        <v/>
      </c>
      <c r="N1329" t="str">
        <f t="shared" si="166"/>
        <v/>
      </c>
      <c r="O1329" t="str">
        <f t="shared" si="167"/>
        <v/>
      </c>
    </row>
    <row r="1330" spans="1:15" x14ac:dyDescent="0.25">
      <c r="A1330" s="1">
        <v>39995</v>
      </c>
      <c r="B1330" s="10">
        <v>201749.49</v>
      </c>
      <c r="C1330" s="10">
        <v>201470.49</v>
      </c>
      <c r="D1330" s="10">
        <v>202850.42</v>
      </c>
      <c r="E1330" s="10">
        <v>199937.23</v>
      </c>
      <c r="H1330">
        <f t="shared" si="160"/>
        <v>-1.3829031240674139E-3</v>
      </c>
      <c r="I1330">
        <f t="shared" si="161"/>
        <v>5.4569159010018353E-3</v>
      </c>
      <c r="J1330">
        <f t="shared" si="162"/>
        <v>-8.9827240703308497E-3</v>
      </c>
      <c r="K1330" t="str">
        <f t="shared" si="163"/>
        <v/>
      </c>
      <c r="L1330" t="str">
        <f t="shared" si="164"/>
        <v/>
      </c>
      <c r="M1330" t="str">
        <f t="shared" si="165"/>
        <v/>
      </c>
      <c r="N1330" t="str">
        <f t="shared" si="166"/>
        <v/>
      </c>
      <c r="O1330" t="str">
        <f t="shared" si="167"/>
        <v/>
      </c>
    </row>
    <row r="1331" spans="1:15" x14ac:dyDescent="0.25">
      <c r="A1331" s="1">
        <v>39996</v>
      </c>
      <c r="B1331" s="10">
        <v>207647.31</v>
      </c>
      <c r="C1331" s="10">
        <v>204060.24</v>
      </c>
      <c r="D1331" s="10">
        <v>208849.53</v>
      </c>
      <c r="E1331" s="10">
        <v>203945.18</v>
      </c>
      <c r="H1331">
        <f t="shared" si="160"/>
        <v>-1.7274820463602514E-2</v>
      </c>
      <c r="I1331">
        <f t="shared" si="161"/>
        <v>5.789721041895568E-3</v>
      </c>
      <c r="J1331">
        <f t="shared" si="162"/>
        <v>-1.7828933107777778E-2</v>
      </c>
      <c r="K1331" t="str">
        <f t="shared" si="163"/>
        <v/>
      </c>
      <c r="L1331" t="str">
        <f t="shared" si="164"/>
        <v/>
      </c>
      <c r="M1331" t="str">
        <f t="shared" si="165"/>
        <v/>
      </c>
      <c r="N1331" t="str">
        <f t="shared" si="166"/>
        <v/>
      </c>
      <c r="O1331" t="str">
        <f t="shared" si="167"/>
        <v/>
      </c>
    </row>
    <row r="1332" spans="1:15" x14ac:dyDescent="0.25">
      <c r="A1332" s="1">
        <v>40000</v>
      </c>
      <c r="B1332" s="10">
        <v>207997.22</v>
      </c>
      <c r="C1332" s="10">
        <v>210180.3</v>
      </c>
      <c r="D1332" s="10">
        <v>211561.93</v>
      </c>
      <c r="E1332" s="10">
        <v>206818.33</v>
      </c>
      <c r="H1332">
        <f t="shared" si="160"/>
        <v>1.0495717202374077E-2</v>
      </c>
      <c r="I1332">
        <f t="shared" si="161"/>
        <v>1.7138257905562337E-2</v>
      </c>
      <c r="J1332">
        <f t="shared" si="162"/>
        <v>-5.6678161371580549E-3</v>
      </c>
      <c r="K1332" t="str">
        <f t="shared" si="163"/>
        <v/>
      </c>
      <c r="L1332" t="str">
        <f t="shared" si="164"/>
        <v/>
      </c>
      <c r="M1332" t="str">
        <f t="shared" si="165"/>
        <v/>
      </c>
      <c r="N1332" t="str">
        <f t="shared" si="166"/>
        <v/>
      </c>
      <c r="O1332" t="str">
        <f t="shared" si="167"/>
        <v/>
      </c>
    </row>
    <row r="1333" spans="1:15" x14ac:dyDescent="0.25">
      <c r="A1333" s="1">
        <v>40001</v>
      </c>
      <c r="B1333" s="10">
        <v>212933.15</v>
      </c>
      <c r="C1333" s="10">
        <v>209672.57</v>
      </c>
      <c r="D1333" s="10">
        <v>212933.15</v>
      </c>
      <c r="E1333" s="10">
        <v>208333.25</v>
      </c>
      <c r="H1333">
        <f t="shared" si="160"/>
        <v>-1.5312693209112771E-2</v>
      </c>
      <c r="I1333">
        <f t="shared" si="161"/>
        <v>0</v>
      </c>
      <c r="J1333">
        <f t="shared" si="162"/>
        <v>-2.1602554604578939E-2</v>
      </c>
      <c r="K1333" t="str">
        <f t="shared" si="163"/>
        <v/>
      </c>
      <c r="L1333" t="str">
        <f t="shared" si="164"/>
        <v/>
      </c>
      <c r="M1333" t="str">
        <f t="shared" si="165"/>
        <v/>
      </c>
      <c r="N1333" t="str">
        <f t="shared" si="166"/>
        <v/>
      </c>
      <c r="O1333" t="str">
        <f t="shared" si="167"/>
        <v/>
      </c>
    </row>
    <row r="1334" spans="1:15" x14ac:dyDescent="0.25">
      <c r="A1334" s="1">
        <v>40002</v>
      </c>
      <c r="B1334" s="10">
        <v>214913.44</v>
      </c>
      <c r="C1334" s="10">
        <v>212097.29</v>
      </c>
      <c r="D1334" s="10">
        <v>217948.32</v>
      </c>
      <c r="E1334" s="10">
        <v>211098.1</v>
      </c>
      <c r="H1334">
        <f t="shared" si="160"/>
        <v>-1.3103647682527364E-2</v>
      </c>
      <c r="I1334">
        <f t="shared" si="161"/>
        <v>1.412140627407954E-2</v>
      </c>
      <c r="J1334">
        <f t="shared" si="162"/>
        <v>-1.7752914847949941E-2</v>
      </c>
      <c r="K1334" t="str">
        <f t="shared" si="163"/>
        <v/>
      </c>
      <c r="L1334" t="str">
        <f t="shared" si="164"/>
        <v/>
      </c>
      <c r="M1334" t="str">
        <f t="shared" si="165"/>
        <v/>
      </c>
      <c r="N1334" t="str">
        <f t="shared" si="166"/>
        <v/>
      </c>
      <c r="O1334" t="str">
        <f t="shared" si="167"/>
        <v/>
      </c>
    </row>
    <row r="1335" spans="1:15" x14ac:dyDescent="0.25">
      <c r="A1335" s="1">
        <v>40003</v>
      </c>
      <c r="B1335" s="10">
        <v>214496.37</v>
      </c>
      <c r="C1335" s="10">
        <v>214019.35</v>
      </c>
      <c r="D1335" s="10">
        <v>214656.75</v>
      </c>
      <c r="E1335" s="10">
        <v>212707.05</v>
      </c>
      <c r="H1335">
        <f t="shared" si="160"/>
        <v>-2.2239070992203791E-3</v>
      </c>
      <c r="I1335">
        <f t="shared" si="161"/>
        <v>7.4770496116083329E-4</v>
      </c>
      <c r="J1335">
        <f t="shared" si="162"/>
        <v>-8.3419593534380665E-3</v>
      </c>
      <c r="K1335" t="str">
        <f t="shared" si="163"/>
        <v/>
      </c>
      <c r="L1335" t="str">
        <f t="shared" si="164"/>
        <v/>
      </c>
      <c r="M1335" t="str">
        <f t="shared" si="165"/>
        <v/>
      </c>
      <c r="N1335" t="str">
        <f t="shared" si="166"/>
        <v/>
      </c>
      <c r="O1335" t="str">
        <f t="shared" si="167"/>
        <v/>
      </c>
    </row>
    <row r="1336" spans="1:15" x14ac:dyDescent="0.25">
      <c r="A1336" s="1">
        <v>40004</v>
      </c>
      <c r="B1336" s="10">
        <v>215459.54</v>
      </c>
      <c r="C1336" s="10">
        <v>216497.41</v>
      </c>
      <c r="D1336" s="10">
        <v>217651.86</v>
      </c>
      <c r="E1336" s="10">
        <v>213572.81</v>
      </c>
      <c r="H1336">
        <f t="shared" si="160"/>
        <v>4.8170064783392696E-3</v>
      </c>
      <c r="I1336">
        <f t="shared" si="161"/>
        <v>1.0175089021353889E-2</v>
      </c>
      <c r="J1336">
        <f t="shared" si="162"/>
        <v>-8.7567716890141201E-3</v>
      </c>
      <c r="K1336" t="str">
        <f t="shared" si="163"/>
        <v/>
      </c>
      <c r="L1336" t="str">
        <f t="shared" si="164"/>
        <v/>
      </c>
      <c r="M1336" t="str">
        <f t="shared" si="165"/>
        <v/>
      </c>
      <c r="N1336" t="str">
        <f t="shared" si="166"/>
        <v/>
      </c>
      <c r="O1336" t="str">
        <f t="shared" si="167"/>
        <v/>
      </c>
    </row>
    <row r="1337" spans="1:15" x14ac:dyDescent="0.25">
      <c r="A1337" s="1">
        <v>40007</v>
      </c>
      <c r="B1337" s="10">
        <v>213195.46</v>
      </c>
      <c r="C1337" s="10">
        <v>214501.51</v>
      </c>
      <c r="D1337" s="10">
        <v>216282.77</v>
      </c>
      <c r="E1337" s="10">
        <v>212052.05</v>
      </c>
      <c r="H1337">
        <f t="shared" si="160"/>
        <v>6.1260685382324986E-3</v>
      </c>
      <c r="I1337">
        <f t="shared" si="161"/>
        <v>1.448112450424599E-2</v>
      </c>
      <c r="J1337">
        <f t="shared" si="162"/>
        <v>-5.3632005109301994E-3</v>
      </c>
      <c r="K1337" t="str">
        <f t="shared" si="163"/>
        <v/>
      </c>
      <c r="L1337" t="str">
        <f t="shared" si="164"/>
        <v/>
      </c>
      <c r="M1337" t="str">
        <f t="shared" si="165"/>
        <v/>
      </c>
      <c r="N1337" t="str">
        <f t="shared" si="166"/>
        <v/>
      </c>
      <c r="O1337" t="str">
        <f t="shared" si="167"/>
        <v/>
      </c>
    </row>
    <row r="1338" spans="1:15" x14ac:dyDescent="0.25">
      <c r="A1338" s="1">
        <v>40008</v>
      </c>
      <c r="B1338" s="10">
        <v>212098.18</v>
      </c>
      <c r="C1338" s="10">
        <v>212935.32</v>
      </c>
      <c r="D1338" s="10">
        <v>214351.62</v>
      </c>
      <c r="E1338" s="10">
        <v>211102.81</v>
      </c>
      <c r="H1338">
        <f t="shared" si="160"/>
        <v>3.9469457022216492E-3</v>
      </c>
      <c r="I1338">
        <f t="shared" si="161"/>
        <v>1.0624513609687858E-2</v>
      </c>
      <c r="J1338">
        <f t="shared" si="162"/>
        <v>-4.692968133908515E-3</v>
      </c>
      <c r="K1338" t="str">
        <f t="shared" si="163"/>
        <v/>
      </c>
      <c r="L1338" t="str">
        <f t="shared" si="164"/>
        <v/>
      </c>
      <c r="M1338" t="str">
        <f t="shared" si="165"/>
        <v/>
      </c>
      <c r="N1338" t="str">
        <f t="shared" si="166"/>
        <v/>
      </c>
      <c r="O1338" t="str">
        <f t="shared" si="167"/>
        <v/>
      </c>
    </row>
    <row r="1339" spans="1:15" x14ac:dyDescent="0.25">
      <c r="A1339" s="1">
        <v>40009</v>
      </c>
      <c r="B1339" s="10">
        <v>207265.03</v>
      </c>
      <c r="C1339" s="10">
        <v>209784.7</v>
      </c>
      <c r="D1339" s="10">
        <v>209784.7</v>
      </c>
      <c r="E1339" s="10">
        <v>205347.63</v>
      </c>
      <c r="H1339">
        <f t="shared" si="160"/>
        <v>1.2156754084372112E-2</v>
      </c>
      <c r="I1339">
        <f t="shared" si="161"/>
        <v>1.2156754084372112E-2</v>
      </c>
      <c r="J1339">
        <f t="shared" si="162"/>
        <v>-9.2509575783237263E-3</v>
      </c>
      <c r="K1339" t="str">
        <f t="shared" si="163"/>
        <v/>
      </c>
      <c r="L1339" t="str">
        <f t="shared" si="164"/>
        <v/>
      </c>
      <c r="M1339" t="str">
        <f t="shared" si="165"/>
        <v/>
      </c>
      <c r="N1339" t="str">
        <f t="shared" si="166"/>
        <v/>
      </c>
      <c r="O1339" t="str">
        <f t="shared" si="167"/>
        <v/>
      </c>
    </row>
    <row r="1340" spans="1:15" x14ac:dyDescent="0.25">
      <c r="A1340" s="1">
        <v>40010</v>
      </c>
      <c r="B1340" s="10">
        <v>205375.7</v>
      </c>
      <c r="C1340" s="10">
        <v>208827.47</v>
      </c>
      <c r="D1340" s="10">
        <v>209155.4</v>
      </c>
      <c r="E1340" s="10">
        <v>204768.98</v>
      </c>
      <c r="H1340">
        <f t="shared" si="160"/>
        <v>1.6807100353157578E-2</v>
      </c>
      <c r="I1340">
        <f t="shared" si="161"/>
        <v>1.8403832585841329E-2</v>
      </c>
      <c r="J1340">
        <f t="shared" si="162"/>
        <v>-2.9541956521633717E-3</v>
      </c>
      <c r="K1340" t="str">
        <f t="shared" si="163"/>
        <v/>
      </c>
      <c r="L1340" t="str">
        <f t="shared" si="164"/>
        <v/>
      </c>
      <c r="M1340" t="str">
        <f t="shared" si="165"/>
        <v/>
      </c>
      <c r="N1340" t="str">
        <f t="shared" si="166"/>
        <v/>
      </c>
      <c r="O1340" t="str">
        <f t="shared" si="167"/>
        <v/>
      </c>
    </row>
    <row r="1341" spans="1:15" x14ac:dyDescent="0.25">
      <c r="A1341" s="1">
        <v>40011</v>
      </c>
      <c r="B1341" s="10">
        <v>206635.99</v>
      </c>
      <c r="C1341" s="10">
        <v>202871.65</v>
      </c>
      <c r="D1341" s="10">
        <v>206927.34</v>
      </c>
      <c r="E1341" s="10">
        <v>201800.55</v>
      </c>
      <c r="H1341">
        <f t="shared" si="160"/>
        <v>-1.8217252473782475E-2</v>
      </c>
      <c r="I1341">
        <f t="shared" si="161"/>
        <v>1.4099673537024682E-3</v>
      </c>
      <c r="J1341">
        <f t="shared" si="162"/>
        <v>-2.34007638262822E-2</v>
      </c>
      <c r="K1341" t="str">
        <f t="shared" si="163"/>
        <v/>
      </c>
      <c r="L1341" t="str">
        <f t="shared" si="164"/>
        <v/>
      </c>
      <c r="M1341" t="str">
        <f t="shared" si="165"/>
        <v/>
      </c>
      <c r="N1341" t="str">
        <f t="shared" si="166"/>
        <v/>
      </c>
      <c r="O1341" t="str">
        <f t="shared" si="167"/>
        <v/>
      </c>
    </row>
    <row r="1342" spans="1:15" x14ac:dyDescent="0.25">
      <c r="A1342" s="1">
        <v>40014</v>
      </c>
      <c r="B1342" s="10">
        <v>201184.53</v>
      </c>
      <c r="C1342" s="10">
        <v>203421.18</v>
      </c>
      <c r="D1342" s="10">
        <v>204664.63</v>
      </c>
      <c r="E1342" s="10">
        <v>200727.69</v>
      </c>
      <c r="H1342">
        <f t="shared" si="160"/>
        <v>1.1117405498325406E-2</v>
      </c>
      <c r="I1342">
        <f t="shared" si="161"/>
        <v>1.7298049705909424E-2</v>
      </c>
      <c r="J1342">
        <f t="shared" si="162"/>
        <v>-2.2707511357856758E-3</v>
      </c>
      <c r="K1342" t="str">
        <f t="shared" si="163"/>
        <v/>
      </c>
      <c r="L1342" t="str">
        <f t="shared" si="164"/>
        <v/>
      </c>
      <c r="M1342" t="str">
        <f t="shared" si="165"/>
        <v/>
      </c>
      <c r="N1342" t="str">
        <f t="shared" si="166"/>
        <v/>
      </c>
      <c r="O1342" t="str">
        <f t="shared" si="167"/>
        <v/>
      </c>
    </row>
    <row r="1343" spans="1:15" x14ac:dyDescent="0.25">
      <c r="A1343" s="1">
        <v>40015</v>
      </c>
      <c r="B1343" s="10">
        <v>199794.75</v>
      </c>
      <c r="C1343" s="10">
        <v>199502</v>
      </c>
      <c r="D1343" s="10">
        <v>201566.05</v>
      </c>
      <c r="E1343" s="10">
        <v>198467.56</v>
      </c>
      <c r="H1343">
        <f t="shared" si="160"/>
        <v>-1.4652537166266466E-3</v>
      </c>
      <c r="I1343">
        <f t="shared" si="161"/>
        <v>8.8655983202761135E-3</v>
      </c>
      <c r="J1343">
        <f t="shared" si="162"/>
        <v>-6.6427671397771837E-3</v>
      </c>
      <c r="K1343" t="str">
        <f t="shared" si="163"/>
        <v/>
      </c>
      <c r="L1343" t="str">
        <f t="shared" si="164"/>
        <v/>
      </c>
      <c r="M1343" t="str">
        <f t="shared" si="165"/>
        <v/>
      </c>
      <c r="N1343" t="str">
        <f t="shared" si="166"/>
        <v/>
      </c>
      <c r="O1343" t="str">
        <f t="shared" si="167"/>
        <v/>
      </c>
    </row>
    <row r="1344" spans="1:15" x14ac:dyDescent="0.25">
      <c r="A1344" s="1">
        <v>40016</v>
      </c>
      <c r="B1344" s="10">
        <v>198404.31</v>
      </c>
      <c r="C1344" s="10">
        <v>200374.54</v>
      </c>
      <c r="D1344" s="10">
        <v>200791.98</v>
      </c>
      <c r="E1344" s="10">
        <v>196663.9</v>
      </c>
      <c r="H1344">
        <f t="shared" si="160"/>
        <v>9.93037903259264E-3</v>
      </c>
      <c r="I1344">
        <f t="shared" si="161"/>
        <v>1.2034365584094431E-2</v>
      </c>
      <c r="J1344">
        <f t="shared" si="162"/>
        <v>-8.7720372606825414E-3</v>
      </c>
      <c r="K1344" t="str">
        <f t="shared" si="163"/>
        <v/>
      </c>
      <c r="L1344" t="str">
        <f t="shared" si="164"/>
        <v/>
      </c>
      <c r="M1344" t="str">
        <f t="shared" si="165"/>
        <v/>
      </c>
      <c r="N1344" t="str">
        <f t="shared" si="166"/>
        <v/>
      </c>
      <c r="O1344" t="str">
        <f t="shared" si="167"/>
        <v/>
      </c>
    </row>
    <row r="1345" spans="1:15" x14ac:dyDescent="0.25">
      <c r="A1345" s="1">
        <v>40017</v>
      </c>
      <c r="B1345" s="10">
        <v>196851.34</v>
      </c>
      <c r="C1345" s="10">
        <v>196635.74</v>
      </c>
      <c r="D1345" s="10">
        <v>197546.12</v>
      </c>
      <c r="E1345" s="10">
        <v>195017.94</v>
      </c>
      <c r="H1345">
        <f t="shared" si="160"/>
        <v>-1.0952427349492089E-3</v>
      </c>
      <c r="I1345">
        <f t="shared" si="161"/>
        <v>3.529465433153689E-3</v>
      </c>
      <c r="J1345">
        <f t="shared" si="162"/>
        <v>-9.3136272275311516E-3</v>
      </c>
      <c r="K1345" t="str">
        <f t="shared" si="163"/>
        <v/>
      </c>
      <c r="L1345" t="str">
        <f t="shared" si="164"/>
        <v/>
      </c>
      <c r="M1345" t="str">
        <f t="shared" si="165"/>
        <v/>
      </c>
      <c r="N1345" t="str">
        <f t="shared" si="166"/>
        <v/>
      </c>
      <c r="O1345" t="str">
        <f t="shared" si="167"/>
        <v/>
      </c>
    </row>
    <row r="1346" spans="1:15" x14ac:dyDescent="0.25">
      <c r="A1346" s="1">
        <v>40018</v>
      </c>
      <c r="B1346" s="10">
        <v>196631.95</v>
      </c>
      <c r="C1346" s="10">
        <v>196665.72</v>
      </c>
      <c r="D1346" s="10">
        <v>198011.47</v>
      </c>
      <c r="E1346" s="10">
        <v>195278.2</v>
      </c>
      <c r="H1346">
        <f t="shared" si="160"/>
        <v>1.7174218126814189E-4</v>
      </c>
      <c r="I1346">
        <f t="shared" si="161"/>
        <v>7.0157469322762456E-3</v>
      </c>
      <c r="J1346">
        <f t="shared" si="162"/>
        <v>-6.8846898990728711E-3</v>
      </c>
      <c r="K1346" t="str">
        <f t="shared" si="163"/>
        <v/>
      </c>
      <c r="L1346" t="str">
        <f t="shared" si="164"/>
        <v/>
      </c>
      <c r="M1346" t="str">
        <f t="shared" si="165"/>
        <v/>
      </c>
      <c r="N1346" t="str">
        <f t="shared" si="166"/>
        <v/>
      </c>
      <c r="O1346" t="str">
        <f t="shared" si="167"/>
        <v/>
      </c>
    </row>
    <row r="1347" spans="1:15" x14ac:dyDescent="0.25">
      <c r="A1347" s="1">
        <v>40021</v>
      </c>
      <c r="B1347" s="10">
        <v>199089.55</v>
      </c>
      <c r="C1347" s="10">
        <v>197345.67</v>
      </c>
      <c r="D1347" s="10">
        <v>199089.55</v>
      </c>
      <c r="E1347" s="10">
        <v>196817.63</v>
      </c>
      <c r="H1347">
        <f t="shared" si="160"/>
        <v>-8.7592744069188155E-3</v>
      </c>
      <c r="I1347">
        <f t="shared" si="161"/>
        <v>0</v>
      </c>
      <c r="J1347">
        <f t="shared" si="162"/>
        <v>-1.1411548220386147E-2</v>
      </c>
      <c r="K1347" t="str">
        <f t="shared" si="163"/>
        <v/>
      </c>
      <c r="L1347" t="str">
        <f t="shared" si="164"/>
        <v/>
      </c>
      <c r="M1347" t="str">
        <f t="shared" si="165"/>
        <v/>
      </c>
      <c r="N1347" t="str">
        <f t="shared" si="166"/>
        <v/>
      </c>
      <c r="O1347" t="str">
        <f t="shared" si="167"/>
        <v/>
      </c>
    </row>
    <row r="1348" spans="1:15" x14ac:dyDescent="0.25">
      <c r="A1348" s="1">
        <v>40022</v>
      </c>
      <c r="B1348" s="10">
        <v>203432.26</v>
      </c>
      <c r="C1348" s="10">
        <v>200389.73</v>
      </c>
      <c r="D1348" s="10">
        <v>203709.82</v>
      </c>
      <c r="E1348" s="10">
        <v>198276.94</v>
      </c>
      <c r="H1348">
        <f t="shared" si="160"/>
        <v>-1.4955985840200525E-2</v>
      </c>
      <c r="I1348">
        <f t="shared" si="161"/>
        <v>1.3643853732931976E-3</v>
      </c>
      <c r="J1348">
        <f t="shared" si="162"/>
        <v>-2.5341703425012407E-2</v>
      </c>
      <c r="K1348" t="str">
        <f t="shared" si="163"/>
        <v/>
      </c>
      <c r="L1348" t="str">
        <f t="shared" si="164"/>
        <v/>
      </c>
      <c r="M1348" t="str">
        <f t="shared" si="165"/>
        <v/>
      </c>
      <c r="N1348" t="str">
        <f t="shared" si="166"/>
        <v/>
      </c>
      <c r="O1348" t="str">
        <f t="shared" si="167"/>
        <v/>
      </c>
    </row>
    <row r="1349" spans="1:15" x14ac:dyDescent="0.25">
      <c r="A1349" s="1">
        <v>40023</v>
      </c>
      <c r="B1349" s="10">
        <v>203839.79</v>
      </c>
      <c r="C1349" s="10">
        <v>204303.24</v>
      </c>
      <c r="D1349" s="10">
        <v>204912.93</v>
      </c>
      <c r="E1349" s="10">
        <v>202648.38</v>
      </c>
      <c r="H1349">
        <f t="shared" si="160"/>
        <v>2.2735992810822836E-3</v>
      </c>
      <c r="I1349">
        <f t="shared" si="161"/>
        <v>5.2646247329826146E-3</v>
      </c>
      <c r="J1349">
        <f t="shared" si="162"/>
        <v>-5.8448352993299979E-3</v>
      </c>
      <c r="K1349" t="str">
        <f t="shared" si="163"/>
        <v/>
      </c>
      <c r="L1349" t="str">
        <f t="shared" si="164"/>
        <v/>
      </c>
      <c r="M1349" t="str">
        <f t="shared" si="165"/>
        <v/>
      </c>
      <c r="N1349" t="str">
        <f t="shared" si="166"/>
        <v/>
      </c>
      <c r="O1349" t="str">
        <f t="shared" si="167"/>
        <v/>
      </c>
    </row>
    <row r="1350" spans="1:15" x14ac:dyDescent="0.25">
      <c r="A1350" s="1">
        <v>40024</v>
      </c>
      <c r="B1350" s="10">
        <v>201017.99</v>
      </c>
      <c r="C1350" s="10">
        <v>199857.55</v>
      </c>
      <c r="D1350" s="10">
        <v>201086.61</v>
      </c>
      <c r="E1350" s="10">
        <v>198530.92</v>
      </c>
      <c r="H1350">
        <f t="shared" si="160"/>
        <v>-5.7728166518827839E-3</v>
      </c>
      <c r="I1350">
        <f t="shared" si="161"/>
        <v>3.4136248203453512E-4</v>
      </c>
      <c r="J1350">
        <f t="shared" si="162"/>
        <v>-1.2372375228704491E-2</v>
      </c>
      <c r="K1350" t="str">
        <f t="shared" si="163"/>
        <v/>
      </c>
      <c r="L1350" t="str">
        <f t="shared" si="164"/>
        <v/>
      </c>
      <c r="M1350" t="str">
        <f t="shared" si="165"/>
        <v/>
      </c>
      <c r="N1350" t="str">
        <f t="shared" si="166"/>
        <v/>
      </c>
      <c r="O1350" t="str">
        <f t="shared" si="167"/>
        <v/>
      </c>
    </row>
    <row r="1351" spans="1:15" x14ac:dyDescent="0.25">
      <c r="A1351" s="1">
        <v>40025</v>
      </c>
      <c r="B1351" s="10">
        <v>203656.99</v>
      </c>
      <c r="C1351" s="10">
        <v>200785.57</v>
      </c>
      <c r="D1351" s="10">
        <v>203656.99</v>
      </c>
      <c r="E1351" s="10">
        <v>200477.62</v>
      </c>
      <c r="H1351">
        <f t="shared" ref="H1351:H1414" si="168">C1351/$B1351-1</f>
        <v>-1.4099295094167852E-2</v>
      </c>
      <c r="I1351">
        <f t="shared" ref="I1351:I1414" si="169">D1351/$B1351-1</f>
        <v>0</v>
      </c>
      <c r="J1351">
        <f t="shared" ref="J1351:J1414" si="170">E1351/$B1351-1</f>
        <v>-1.5611396397442578E-2</v>
      </c>
      <c r="K1351" t="str">
        <f t="shared" ref="K1351:K1414" si="171">IF(AND(C1351&lt;E1351,ABS(C1351/E1351-1)&gt;K$2),C1351/E1351-1,"")</f>
        <v/>
      </c>
      <c r="L1351" t="str">
        <f t="shared" ref="L1351:L1414" si="172">IF(AND(C1351&gt;D1351,ABS(D1351/C1351-1)&gt;K$2),D1351/C1351-1,"")</f>
        <v/>
      </c>
      <c r="M1351" t="str">
        <f t="shared" ref="M1351:M1414" si="173">IF(AND(E1351&gt;D1351,ABS(E1351/D1351-1)&gt;K$2),E1351/D1351-1,"")</f>
        <v/>
      </c>
      <c r="N1351" t="str">
        <f t="shared" ref="N1351:N1414" si="174">IF(AND(B1351&lt;E1351,ABS(E1351/B1351-1)&gt;K$2),E1351/B1351-1,"")</f>
        <v/>
      </c>
      <c r="O1351" t="str">
        <f t="shared" ref="O1351:O1414" si="175">IF(AND(B1351&gt;D1351,ABS(D1351/B1351-1)&gt;K$2),D1351/B1351-1,"")</f>
        <v/>
      </c>
    </row>
    <row r="1352" spans="1:15" x14ac:dyDescent="0.25">
      <c r="A1352" s="1">
        <v>40028</v>
      </c>
      <c r="B1352" s="10">
        <v>200963.39</v>
      </c>
      <c r="C1352" s="10">
        <v>200704.43</v>
      </c>
      <c r="D1352" s="10">
        <v>202099.34</v>
      </c>
      <c r="E1352" s="10">
        <v>200262.71</v>
      </c>
      <c r="H1352">
        <f t="shared" si="168"/>
        <v>-1.2885929123708229E-3</v>
      </c>
      <c r="I1352">
        <f t="shared" si="169"/>
        <v>5.6525220837486678E-3</v>
      </c>
      <c r="J1352">
        <f t="shared" si="170"/>
        <v>-3.4866051970959822E-3</v>
      </c>
      <c r="K1352" t="str">
        <f t="shared" si="171"/>
        <v/>
      </c>
      <c r="L1352" t="str">
        <f t="shared" si="172"/>
        <v/>
      </c>
      <c r="M1352" t="str">
        <f t="shared" si="173"/>
        <v/>
      </c>
      <c r="N1352" t="str">
        <f t="shared" si="174"/>
        <v/>
      </c>
      <c r="O1352" t="str">
        <f t="shared" si="175"/>
        <v/>
      </c>
    </row>
    <row r="1353" spans="1:15" x14ac:dyDescent="0.25">
      <c r="A1353" s="1">
        <v>40029</v>
      </c>
      <c r="B1353" s="10">
        <v>200371.41</v>
      </c>
      <c r="C1353" s="10">
        <v>200945.95</v>
      </c>
      <c r="D1353" s="10">
        <v>202058.67</v>
      </c>
      <c r="E1353" s="10">
        <v>199980.9</v>
      </c>
      <c r="H1353">
        <f t="shared" si="168"/>
        <v>2.8673751409944437E-3</v>
      </c>
      <c r="I1353">
        <f t="shared" si="169"/>
        <v>8.4206624088736248E-3</v>
      </c>
      <c r="J1353">
        <f t="shared" si="170"/>
        <v>-1.948930738172705E-3</v>
      </c>
      <c r="K1353" t="str">
        <f t="shared" si="171"/>
        <v/>
      </c>
      <c r="L1353" t="str">
        <f t="shared" si="172"/>
        <v/>
      </c>
      <c r="M1353" t="str">
        <f t="shared" si="173"/>
        <v/>
      </c>
      <c r="N1353" t="str">
        <f t="shared" si="174"/>
        <v/>
      </c>
      <c r="O1353" t="str">
        <f t="shared" si="175"/>
        <v/>
      </c>
    </row>
    <row r="1354" spans="1:15" x14ac:dyDescent="0.25">
      <c r="A1354" s="1">
        <v>40030</v>
      </c>
      <c r="B1354" s="10">
        <v>200430.56</v>
      </c>
      <c r="C1354" s="10">
        <v>201069.16</v>
      </c>
      <c r="D1354" s="10">
        <v>202697.25</v>
      </c>
      <c r="E1354" s="10">
        <v>199789.95</v>
      </c>
      <c r="H1354">
        <f t="shared" si="168"/>
        <v>3.1861408759223941E-3</v>
      </c>
      <c r="I1354">
        <f t="shared" si="169"/>
        <v>1.1309103761422357E-2</v>
      </c>
      <c r="J1354">
        <f t="shared" si="170"/>
        <v>-3.196169286759365E-3</v>
      </c>
      <c r="K1354" t="str">
        <f t="shared" si="171"/>
        <v/>
      </c>
      <c r="L1354" t="str">
        <f t="shared" si="172"/>
        <v/>
      </c>
      <c r="M1354" t="str">
        <f t="shared" si="173"/>
        <v/>
      </c>
      <c r="N1354" t="str">
        <f t="shared" si="174"/>
        <v/>
      </c>
      <c r="O1354" t="str">
        <f t="shared" si="175"/>
        <v/>
      </c>
    </row>
    <row r="1355" spans="1:15" x14ac:dyDescent="0.25">
      <c r="A1355" s="1">
        <v>40031</v>
      </c>
      <c r="B1355" s="10">
        <v>201972.58</v>
      </c>
      <c r="C1355" s="10">
        <v>199825.79</v>
      </c>
      <c r="D1355" s="10">
        <v>203298.59</v>
      </c>
      <c r="E1355" s="10">
        <v>199465.25</v>
      </c>
      <c r="H1355">
        <f t="shared" si="168"/>
        <v>-1.0629116090906887E-2</v>
      </c>
      <c r="I1355">
        <f t="shared" si="169"/>
        <v>6.56529713092735E-3</v>
      </c>
      <c r="J1355">
        <f t="shared" si="170"/>
        <v>-1.2414209889282879E-2</v>
      </c>
      <c r="K1355" t="str">
        <f t="shared" si="171"/>
        <v/>
      </c>
      <c r="L1355" t="str">
        <f t="shared" si="172"/>
        <v/>
      </c>
      <c r="M1355" t="str">
        <f t="shared" si="173"/>
        <v/>
      </c>
      <c r="N1355" t="str">
        <f t="shared" si="174"/>
        <v/>
      </c>
      <c r="O1355" t="str">
        <f t="shared" si="175"/>
        <v/>
      </c>
    </row>
    <row r="1356" spans="1:15" x14ac:dyDescent="0.25">
      <c r="A1356" s="1">
        <v>40032</v>
      </c>
      <c r="B1356" s="10">
        <v>197715.9</v>
      </c>
      <c r="C1356" s="10">
        <v>199041.06</v>
      </c>
      <c r="D1356" s="10">
        <v>199901.9</v>
      </c>
      <c r="E1356" s="10">
        <v>196621.39</v>
      </c>
      <c r="H1356">
        <f t="shared" si="168"/>
        <v>6.7023441210343204E-3</v>
      </c>
      <c r="I1356">
        <f t="shared" si="169"/>
        <v>1.1056268109949752E-2</v>
      </c>
      <c r="J1356">
        <f t="shared" si="170"/>
        <v>-5.5357712758558053E-3</v>
      </c>
      <c r="K1356" t="str">
        <f t="shared" si="171"/>
        <v/>
      </c>
      <c r="L1356" t="str">
        <f t="shared" si="172"/>
        <v/>
      </c>
      <c r="M1356" t="str">
        <f t="shared" si="173"/>
        <v/>
      </c>
      <c r="N1356" t="str">
        <f t="shared" si="174"/>
        <v/>
      </c>
      <c r="O1356" t="str">
        <f t="shared" si="175"/>
        <v/>
      </c>
    </row>
    <row r="1357" spans="1:15" x14ac:dyDescent="0.25">
      <c r="A1357" s="1">
        <v>40035</v>
      </c>
      <c r="B1357" s="10">
        <v>198335.58</v>
      </c>
      <c r="C1357" s="10">
        <v>198763.15</v>
      </c>
      <c r="D1357" s="10">
        <v>199410.13</v>
      </c>
      <c r="E1357" s="10">
        <v>197634.45</v>
      </c>
      <c r="H1357">
        <f t="shared" si="168"/>
        <v>2.1557907058329384E-3</v>
      </c>
      <c r="I1357">
        <f t="shared" si="169"/>
        <v>5.4178377878544293E-3</v>
      </c>
      <c r="J1357">
        <f t="shared" si="170"/>
        <v>-3.5350691993840666E-3</v>
      </c>
      <c r="K1357" t="str">
        <f t="shared" si="171"/>
        <v/>
      </c>
      <c r="L1357" t="str">
        <f t="shared" si="172"/>
        <v/>
      </c>
      <c r="M1357" t="str">
        <f t="shared" si="173"/>
        <v/>
      </c>
      <c r="N1357" t="str">
        <f t="shared" si="174"/>
        <v/>
      </c>
      <c r="O1357" t="str">
        <f t="shared" si="175"/>
        <v/>
      </c>
    </row>
    <row r="1358" spans="1:15" x14ac:dyDescent="0.25">
      <c r="A1358" s="1">
        <v>40036</v>
      </c>
      <c r="B1358" s="10">
        <v>201048.42</v>
      </c>
      <c r="C1358" s="10">
        <v>200337.44</v>
      </c>
      <c r="D1358" s="10">
        <v>204729.9</v>
      </c>
      <c r="E1358" s="10">
        <v>199371.43</v>
      </c>
      <c r="H1358">
        <f t="shared" si="168"/>
        <v>-3.5363620365681525E-3</v>
      </c>
      <c r="I1358">
        <f t="shared" si="169"/>
        <v>1.8311409758902775E-2</v>
      </c>
      <c r="J1358">
        <f t="shared" si="170"/>
        <v>-8.3412244672205205E-3</v>
      </c>
      <c r="K1358" t="str">
        <f t="shared" si="171"/>
        <v/>
      </c>
      <c r="L1358" t="str">
        <f t="shared" si="172"/>
        <v/>
      </c>
      <c r="M1358" t="str">
        <f t="shared" si="173"/>
        <v/>
      </c>
      <c r="N1358" t="str">
        <f t="shared" si="174"/>
        <v/>
      </c>
      <c r="O1358" t="str">
        <f t="shared" si="175"/>
        <v/>
      </c>
    </row>
    <row r="1359" spans="1:15" x14ac:dyDescent="0.25">
      <c r="A1359" s="1">
        <v>40037</v>
      </c>
      <c r="B1359" s="10">
        <v>199274.13</v>
      </c>
      <c r="C1359" s="10">
        <v>200082.18</v>
      </c>
      <c r="D1359" s="10">
        <v>200198.59</v>
      </c>
      <c r="E1359" s="10">
        <v>198079.84</v>
      </c>
      <c r="H1359">
        <f t="shared" si="168"/>
        <v>4.0549668940970118E-3</v>
      </c>
      <c r="I1359">
        <f t="shared" si="169"/>
        <v>4.6391370520597608E-3</v>
      </c>
      <c r="J1359">
        <f t="shared" si="170"/>
        <v>-5.993201425594008E-3</v>
      </c>
      <c r="K1359" t="str">
        <f t="shared" si="171"/>
        <v/>
      </c>
      <c r="L1359" t="str">
        <f t="shared" si="172"/>
        <v/>
      </c>
      <c r="M1359" t="str">
        <f t="shared" si="173"/>
        <v/>
      </c>
      <c r="N1359" t="str">
        <f t="shared" si="174"/>
        <v/>
      </c>
      <c r="O1359" t="str">
        <f t="shared" si="175"/>
        <v/>
      </c>
    </row>
    <row r="1360" spans="1:15" x14ac:dyDescent="0.25">
      <c r="A1360" s="1">
        <v>40038</v>
      </c>
      <c r="B1360" s="10">
        <v>199228.57</v>
      </c>
      <c r="C1360" s="10">
        <v>201277.12</v>
      </c>
      <c r="D1360" s="10">
        <v>202441.65</v>
      </c>
      <c r="E1360" s="10">
        <v>198691.87</v>
      </c>
      <c r="H1360">
        <f t="shared" si="168"/>
        <v>1.0282410800820374E-2</v>
      </c>
      <c r="I1360">
        <f t="shared" si="169"/>
        <v>1.6127606597788668E-2</v>
      </c>
      <c r="J1360">
        <f t="shared" si="170"/>
        <v>-2.6938907406703905E-3</v>
      </c>
      <c r="K1360" t="str">
        <f t="shared" si="171"/>
        <v/>
      </c>
      <c r="L1360" t="str">
        <f t="shared" si="172"/>
        <v/>
      </c>
      <c r="M1360" t="str">
        <f t="shared" si="173"/>
        <v/>
      </c>
      <c r="N1360" t="str">
        <f t="shared" si="174"/>
        <v/>
      </c>
      <c r="O1360" t="str">
        <f t="shared" si="175"/>
        <v/>
      </c>
    </row>
    <row r="1361" spans="1:15" x14ac:dyDescent="0.25">
      <c r="A1361" s="1">
        <v>40039</v>
      </c>
      <c r="B1361" s="10">
        <v>198647.26</v>
      </c>
      <c r="C1361" s="10">
        <v>201284.21</v>
      </c>
      <c r="D1361" s="10">
        <v>202373.18</v>
      </c>
      <c r="E1361" s="10">
        <v>198647.26</v>
      </c>
      <c r="H1361">
        <f t="shared" si="168"/>
        <v>1.3274534972191221E-2</v>
      </c>
      <c r="I1361">
        <f t="shared" si="169"/>
        <v>1.8756463089397712E-2</v>
      </c>
      <c r="J1361">
        <f t="shared" si="170"/>
        <v>0</v>
      </c>
      <c r="K1361" t="str">
        <f t="shared" si="171"/>
        <v/>
      </c>
      <c r="L1361" t="str">
        <f t="shared" si="172"/>
        <v/>
      </c>
      <c r="M1361" t="str">
        <f t="shared" si="173"/>
        <v/>
      </c>
      <c r="N1361" t="str">
        <f t="shared" si="174"/>
        <v/>
      </c>
      <c r="O1361" t="str">
        <f t="shared" si="175"/>
        <v/>
      </c>
    </row>
    <row r="1362" spans="1:15" x14ac:dyDescent="0.25">
      <c r="A1362" s="1">
        <v>40042</v>
      </c>
      <c r="B1362" s="10">
        <v>208958.92</v>
      </c>
      <c r="C1362" s="10">
        <v>204517.92</v>
      </c>
      <c r="D1362" s="10">
        <v>208958.92</v>
      </c>
      <c r="E1362" s="10">
        <v>203784.09</v>
      </c>
      <c r="H1362">
        <f t="shared" si="168"/>
        <v>-2.1252981207981025E-2</v>
      </c>
      <c r="I1362">
        <f t="shared" si="169"/>
        <v>0</v>
      </c>
      <c r="J1362">
        <f t="shared" si="170"/>
        <v>-2.4764819802858939E-2</v>
      </c>
      <c r="K1362" t="str">
        <f t="shared" si="171"/>
        <v/>
      </c>
      <c r="L1362" t="str">
        <f t="shared" si="172"/>
        <v/>
      </c>
      <c r="M1362" t="str">
        <f t="shared" si="173"/>
        <v/>
      </c>
      <c r="N1362" t="str">
        <f t="shared" si="174"/>
        <v/>
      </c>
      <c r="O1362" t="str">
        <f t="shared" si="175"/>
        <v/>
      </c>
    </row>
    <row r="1363" spans="1:15" x14ac:dyDescent="0.25">
      <c r="A1363" s="1">
        <v>40043</v>
      </c>
      <c r="B1363" s="10">
        <v>206973.43</v>
      </c>
      <c r="C1363" s="10">
        <v>207671.46</v>
      </c>
      <c r="D1363" s="10">
        <v>207753.02</v>
      </c>
      <c r="E1363" s="10">
        <v>206372.35</v>
      </c>
      <c r="H1363">
        <f t="shared" si="168"/>
        <v>3.3725584970012434E-3</v>
      </c>
      <c r="I1363">
        <f t="shared" si="169"/>
        <v>3.766618739419858E-3</v>
      </c>
      <c r="J1363">
        <f t="shared" si="170"/>
        <v>-2.9041408841704586E-3</v>
      </c>
      <c r="K1363" t="str">
        <f t="shared" si="171"/>
        <v/>
      </c>
      <c r="L1363" t="str">
        <f t="shared" si="172"/>
        <v/>
      </c>
      <c r="M1363" t="str">
        <f t="shared" si="173"/>
        <v/>
      </c>
      <c r="N1363" t="str">
        <f t="shared" si="174"/>
        <v/>
      </c>
      <c r="O1363" t="str">
        <f t="shared" si="175"/>
        <v/>
      </c>
    </row>
    <row r="1364" spans="1:15" x14ac:dyDescent="0.25">
      <c r="A1364" s="1">
        <v>40044</v>
      </c>
      <c r="B1364" s="10">
        <v>206275.23</v>
      </c>
      <c r="C1364" s="10">
        <v>207323.05</v>
      </c>
      <c r="D1364" s="10">
        <v>207323.05</v>
      </c>
      <c r="E1364" s="10">
        <v>204875.73</v>
      </c>
      <c r="H1364">
        <f t="shared" si="168"/>
        <v>5.0797180058894664E-3</v>
      </c>
      <c r="I1364">
        <f t="shared" si="169"/>
        <v>5.0797180058894664E-3</v>
      </c>
      <c r="J1364">
        <f t="shared" si="170"/>
        <v>-6.7846246008306244E-3</v>
      </c>
      <c r="K1364" t="str">
        <f t="shared" si="171"/>
        <v/>
      </c>
      <c r="L1364" t="str">
        <f t="shared" si="172"/>
        <v/>
      </c>
      <c r="M1364" t="str">
        <f t="shared" si="173"/>
        <v/>
      </c>
      <c r="N1364" t="str">
        <f t="shared" si="174"/>
        <v/>
      </c>
      <c r="O1364" t="str">
        <f t="shared" si="175"/>
        <v/>
      </c>
    </row>
    <row r="1365" spans="1:15" x14ac:dyDescent="0.25">
      <c r="A1365" s="1">
        <v>40045</v>
      </c>
      <c r="B1365" s="10">
        <v>204829.1</v>
      </c>
      <c r="C1365" s="10">
        <v>205649.76</v>
      </c>
      <c r="D1365" s="10">
        <v>205649.76</v>
      </c>
      <c r="E1365" s="10">
        <v>203331.86</v>
      </c>
      <c r="H1365">
        <f t="shared" si="168"/>
        <v>4.0065596148204374E-3</v>
      </c>
      <c r="I1365">
        <f t="shared" si="169"/>
        <v>4.0065596148204374E-3</v>
      </c>
      <c r="J1365">
        <f t="shared" si="170"/>
        <v>-7.3097035528644216E-3</v>
      </c>
      <c r="K1365" t="str">
        <f t="shared" si="171"/>
        <v/>
      </c>
      <c r="L1365" t="str">
        <f t="shared" si="172"/>
        <v/>
      </c>
      <c r="M1365" t="str">
        <f t="shared" si="173"/>
        <v/>
      </c>
      <c r="N1365" t="str">
        <f t="shared" si="174"/>
        <v/>
      </c>
      <c r="O1365" t="str">
        <f t="shared" si="175"/>
        <v/>
      </c>
    </row>
    <row r="1366" spans="1:15" x14ac:dyDescent="0.25">
      <c r="A1366" s="1">
        <v>40046</v>
      </c>
      <c r="B1366" s="10">
        <v>203021.22</v>
      </c>
      <c r="C1366" s="10">
        <v>202075.89</v>
      </c>
      <c r="D1366" s="10">
        <v>203416.32000000001</v>
      </c>
      <c r="E1366" s="10">
        <v>200047.47</v>
      </c>
      <c r="H1366">
        <f t="shared" si="168"/>
        <v>-4.6563112959324693E-3</v>
      </c>
      <c r="I1366">
        <f t="shared" si="169"/>
        <v>1.9461019887478948E-3</v>
      </c>
      <c r="J1366">
        <f t="shared" si="170"/>
        <v>-1.4647483647275861E-2</v>
      </c>
      <c r="K1366" t="str">
        <f t="shared" si="171"/>
        <v/>
      </c>
      <c r="L1366" t="str">
        <f t="shared" si="172"/>
        <v/>
      </c>
      <c r="M1366" t="str">
        <f t="shared" si="173"/>
        <v/>
      </c>
      <c r="N1366" t="str">
        <f t="shared" si="174"/>
        <v/>
      </c>
      <c r="O1366" t="str">
        <f t="shared" si="175"/>
        <v/>
      </c>
    </row>
    <row r="1367" spans="1:15" x14ac:dyDescent="0.25">
      <c r="A1367" s="1">
        <v>40049</v>
      </c>
      <c r="B1367" s="10">
        <v>203079.46</v>
      </c>
      <c r="C1367" s="10">
        <v>201948.01</v>
      </c>
      <c r="D1367" s="10">
        <v>203211.33</v>
      </c>
      <c r="E1367" s="10">
        <v>200669.96</v>
      </c>
      <c r="H1367">
        <f t="shared" si="168"/>
        <v>-5.57146448981094E-3</v>
      </c>
      <c r="I1367">
        <f t="shared" si="169"/>
        <v>6.4935173650737532E-4</v>
      </c>
      <c r="J1367">
        <f t="shared" si="170"/>
        <v>-1.186481390092331E-2</v>
      </c>
      <c r="K1367" t="str">
        <f t="shared" si="171"/>
        <v/>
      </c>
      <c r="L1367" t="str">
        <f t="shared" si="172"/>
        <v/>
      </c>
      <c r="M1367" t="str">
        <f t="shared" si="173"/>
        <v/>
      </c>
      <c r="N1367" t="str">
        <f t="shared" si="174"/>
        <v/>
      </c>
      <c r="O1367" t="str">
        <f t="shared" si="175"/>
        <v/>
      </c>
    </row>
    <row r="1368" spans="1:15" x14ac:dyDescent="0.25">
      <c r="A1368" s="1">
        <v>40050</v>
      </c>
      <c r="B1368" s="10">
        <v>204570.66</v>
      </c>
      <c r="C1368" s="10">
        <v>203103.99</v>
      </c>
      <c r="D1368" s="10">
        <v>205219.85</v>
      </c>
      <c r="E1368" s="10">
        <v>202564.29</v>
      </c>
      <c r="H1368">
        <f t="shared" si="168"/>
        <v>-7.1695031926866104E-3</v>
      </c>
      <c r="I1368">
        <f t="shared" si="169"/>
        <v>3.1734267269802885E-3</v>
      </c>
      <c r="J1368">
        <f t="shared" si="170"/>
        <v>-9.8077114284130795E-3</v>
      </c>
      <c r="K1368" t="str">
        <f t="shared" si="171"/>
        <v/>
      </c>
      <c r="L1368" t="str">
        <f t="shared" si="172"/>
        <v/>
      </c>
      <c r="M1368" t="str">
        <f t="shared" si="173"/>
        <v/>
      </c>
      <c r="N1368" t="str">
        <f t="shared" si="174"/>
        <v/>
      </c>
      <c r="O1368" t="str">
        <f t="shared" si="175"/>
        <v/>
      </c>
    </row>
    <row r="1369" spans="1:15" x14ac:dyDescent="0.25">
      <c r="A1369" s="1">
        <v>40051</v>
      </c>
      <c r="B1369" s="10">
        <v>206319.56</v>
      </c>
      <c r="C1369" s="10">
        <v>203307.2</v>
      </c>
      <c r="D1369" s="10">
        <v>206606.92</v>
      </c>
      <c r="E1369" s="10">
        <v>202951.46</v>
      </c>
      <c r="H1369">
        <f t="shared" si="168"/>
        <v>-1.4600457658982879E-2</v>
      </c>
      <c r="I1369">
        <f t="shared" si="169"/>
        <v>1.3927908725668292E-3</v>
      </c>
      <c r="J1369">
        <f t="shared" si="170"/>
        <v>-1.6324676148010475E-2</v>
      </c>
      <c r="K1369" t="str">
        <f t="shared" si="171"/>
        <v/>
      </c>
      <c r="L1369" t="str">
        <f t="shared" si="172"/>
        <v/>
      </c>
      <c r="M1369" t="str">
        <f t="shared" si="173"/>
        <v/>
      </c>
      <c r="N1369" t="str">
        <f t="shared" si="174"/>
        <v/>
      </c>
      <c r="O1369" t="str">
        <f t="shared" si="175"/>
        <v/>
      </c>
    </row>
    <row r="1370" spans="1:15" x14ac:dyDescent="0.25">
      <c r="A1370" s="1">
        <v>40052</v>
      </c>
      <c r="B1370" s="10">
        <v>205578.3</v>
      </c>
      <c r="C1370" s="10">
        <v>208422.2</v>
      </c>
      <c r="D1370" s="10">
        <v>209306.68</v>
      </c>
      <c r="E1370" s="10">
        <v>204479.45</v>
      </c>
      <c r="H1370">
        <f t="shared" si="168"/>
        <v>1.3833658513568992E-2</v>
      </c>
      <c r="I1370">
        <f t="shared" si="169"/>
        <v>1.8136058134540445E-2</v>
      </c>
      <c r="J1370">
        <f t="shared" si="170"/>
        <v>-5.3451653214370287E-3</v>
      </c>
      <c r="K1370" t="str">
        <f t="shared" si="171"/>
        <v/>
      </c>
      <c r="L1370" t="str">
        <f t="shared" si="172"/>
        <v/>
      </c>
      <c r="M1370" t="str">
        <f t="shared" si="173"/>
        <v/>
      </c>
      <c r="N1370" t="str">
        <f t="shared" si="174"/>
        <v/>
      </c>
      <c r="O1370" t="str">
        <f t="shared" si="175"/>
        <v/>
      </c>
    </row>
    <row r="1371" spans="1:15" x14ac:dyDescent="0.25">
      <c r="A1371" s="1">
        <v>40053</v>
      </c>
      <c r="B1371" s="10">
        <v>206002.44</v>
      </c>
      <c r="C1371" s="10">
        <v>204609.17</v>
      </c>
      <c r="D1371" s="10">
        <v>206467.69</v>
      </c>
      <c r="E1371" s="10">
        <v>204492.63</v>
      </c>
      <c r="H1371">
        <f t="shared" si="168"/>
        <v>-6.7633664921638026E-3</v>
      </c>
      <c r="I1371">
        <f t="shared" si="169"/>
        <v>2.2584683948403406E-3</v>
      </c>
      <c r="J1371">
        <f t="shared" si="170"/>
        <v>-7.3290879467252656E-3</v>
      </c>
      <c r="K1371" t="str">
        <f t="shared" si="171"/>
        <v/>
      </c>
      <c r="L1371" t="str">
        <f t="shared" si="172"/>
        <v/>
      </c>
      <c r="M1371" t="str">
        <f t="shared" si="173"/>
        <v/>
      </c>
      <c r="N1371" t="str">
        <f t="shared" si="174"/>
        <v/>
      </c>
      <c r="O1371" t="str">
        <f t="shared" si="175"/>
        <v/>
      </c>
    </row>
    <row r="1372" spans="1:15" x14ac:dyDescent="0.25">
      <c r="A1372" s="1">
        <v>40056</v>
      </c>
      <c r="B1372" s="10">
        <v>208268.61</v>
      </c>
      <c r="C1372" s="10">
        <v>207456.19</v>
      </c>
      <c r="D1372" s="10">
        <v>209493.88</v>
      </c>
      <c r="E1372" s="10">
        <v>207118.82</v>
      </c>
      <c r="H1372">
        <f t="shared" si="168"/>
        <v>-3.9008278779983918E-3</v>
      </c>
      <c r="I1372">
        <f t="shared" si="169"/>
        <v>5.8831237218130994E-3</v>
      </c>
      <c r="J1372">
        <f t="shared" si="170"/>
        <v>-5.5207071291251131E-3</v>
      </c>
      <c r="K1372" t="str">
        <f t="shared" si="171"/>
        <v/>
      </c>
      <c r="L1372" t="str">
        <f t="shared" si="172"/>
        <v/>
      </c>
      <c r="M1372" t="str">
        <f t="shared" si="173"/>
        <v/>
      </c>
      <c r="N1372" t="str">
        <f t="shared" si="174"/>
        <v/>
      </c>
      <c r="O1372" t="str">
        <f t="shared" si="175"/>
        <v/>
      </c>
    </row>
    <row r="1373" spans="1:15" x14ac:dyDescent="0.25">
      <c r="A1373" s="1">
        <v>40057</v>
      </c>
      <c r="B1373" s="10">
        <v>212998.81</v>
      </c>
      <c r="C1373" s="10">
        <v>207350.96</v>
      </c>
      <c r="D1373" s="10">
        <v>213930.32</v>
      </c>
      <c r="E1373" s="10">
        <v>206575.62</v>
      </c>
      <c r="H1373">
        <f t="shared" si="168"/>
        <v>-2.6515875839869696E-2</v>
      </c>
      <c r="I1373">
        <f t="shared" si="169"/>
        <v>4.3733108180277203E-3</v>
      </c>
      <c r="J1373">
        <f t="shared" si="170"/>
        <v>-3.0155990073371775E-2</v>
      </c>
      <c r="K1373" t="str">
        <f t="shared" si="171"/>
        <v/>
      </c>
      <c r="L1373" t="str">
        <f t="shared" si="172"/>
        <v/>
      </c>
      <c r="M1373" t="str">
        <f t="shared" si="173"/>
        <v/>
      </c>
      <c r="N1373" t="str">
        <f t="shared" si="174"/>
        <v/>
      </c>
      <c r="O1373" t="str">
        <f t="shared" si="175"/>
        <v/>
      </c>
    </row>
    <row r="1374" spans="1:15" x14ac:dyDescent="0.25">
      <c r="A1374" s="1">
        <v>40058</v>
      </c>
      <c r="B1374" s="10">
        <v>215263.35999999999</v>
      </c>
      <c r="C1374" s="10">
        <v>213300.63</v>
      </c>
      <c r="D1374" s="10">
        <v>215370.44</v>
      </c>
      <c r="E1374" s="10">
        <v>212609.88</v>
      </c>
      <c r="H1374">
        <f t="shared" si="168"/>
        <v>-9.1178080654319427E-3</v>
      </c>
      <c r="I1374">
        <f t="shared" si="169"/>
        <v>4.9743718578021401E-4</v>
      </c>
      <c r="J1374">
        <f t="shared" si="170"/>
        <v>-1.2326668133397112E-2</v>
      </c>
      <c r="K1374" t="str">
        <f t="shared" si="171"/>
        <v/>
      </c>
      <c r="L1374" t="str">
        <f t="shared" si="172"/>
        <v/>
      </c>
      <c r="M1374" t="str">
        <f t="shared" si="173"/>
        <v/>
      </c>
      <c r="N1374" t="str">
        <f t="shared" si="174"/>
        <v/>
      </c>
      <c r="O1374" t="str">
        <f t="shared" si="175"/>
        <v/>
      </c>
    </row>
    <row r="1375" spans="1:15" x14ac:dyDescent="0.25">
      <c r="A1375" s="1">
        <v>40059</v>
      </c>
      <c r="B1375" s="10">
        <v>209122.47</v>
      </c>
      <c r="C1375" s="10">
        <v>213299.95</v>
      </c>
      <c r="D1375" s="10">
        <v>214657.16</v>
      </c>
      <c r="E1375" s="10">
        <v>209122.47</v>
      </c>
      <c r="H1375">
        <f t="shared" si="168"/>
        <v>1.9976236891234178E-2</v>
      </c>
      <c r="I1375">
        <f t="shared" si="169"/>
        <v>2.6466261612154929E-2</v>
      </c>
      <c r="J1375">
        <f t="shared" si="170"/>
        <v>0</v>
      </c>
      <c r="K1375" t="str">
        <f t="shared" si="171"/>
        <v/>
      </c>
      <c r="L1375" t="str">
        <f t="shared" si="172"/>
        <v/>
      </c>
      <c r="M1375" t="str">
        <f t="shared" si="173"/>
        <v/>
      </c>
      <c r="N1375" t="str">
        <f t="shared" si="174"/>
        <v/>
      </c>
      <c r="O1375" t="str">
        <f t="shared" si="175"/>
        <v/>
      </c>
    </row>
    <row r="1376" spans="1:15" x14ac:dyDescent="0.25">
      <c r="A1376" s="1">
        <v>40060</v>
      </c>
      <c r="B1376" s="10">
        <v>206110.54</v>
      </c>
      <c r="C1376" s="10">
        <v>207459.6</v>
      </c>
      <c r="D1376" s="10">
        <v>207692.77</v>
      </c>
      <c r="E1376" s="10">
        <v>205864.23</v>
      </c>
      <c r="H1376">
        <f t="shared" si="168"/>
        <v>6.5453227185761076E-3</v>
      </c>
      <c r="I1376">
        <f t="shared" si="169"/>
        <v>7.6766088721129666E-3</v>
      </c>
      <c r="J1376">
        <f t="shared" si="170"/>
        <v>-1.1950383517504992E-3</v>
      </c>
      <c r="K1376" t="str">
        <f t="shared" si="171"/>
        <v/>
      </c>
      <c r="L1376" t="str">
        <f t="shared" si="172"/>
        <v/>
      </c>
      <c r="M1376" t="str">
        <f t="shared" si="173"/>
        <v/>
      </c>
      <c r="N1376" t="str">
        <f t="shared" si="174"/>
        <v/>
      </c>
      <c r="O1376" t="str">
        <f t="shared" si="175"/>
        <v/>
      </c>
    </row>
    <row r="1377" spans="1:15" x14ac:dyDescent="0.25">
      <c r="A1377" s="1">
        <v>40064</v>
      </c>
      <c r="B1377" s="10">
        <v>204254.91</v>
      </c>
      <c r="C1377" s="10">
        <v>202920.07</v>
      </c>
      <c r="D1377" s="10">
        <v>204668.69</v>
      </c>
      <c r="E1377" s="10">
        <v>202408.37</v>
      </c>
      <c r="H1377">
        <f t="shared" si="168"/>
        <v>-6.5351672574235353E-3</v>
      </c>
      <c r="I1377">
        <f t="shared" si="169"/>
        <v>2.0258019746013378E-3</v>
      </c>
      <c r="J1377">
        <f t="shared" si="170"/>
        <v>-9.0403701923249535E-3</v>
      </c>
      <c r="K1377" t="str">
        <f t="shared" si="171"/>
        <v/>
      </c>
      <c r="L1377" t="str">
        <f t="shared" si="172"/>
        <v/>
      </c>
      <c r="M1377" t="str">
        <f t="shared" si="173"/>
        <v/>
      </c>
      <c r="N1377" t="str">
        <f t="shared" si="174"/>
        <v/>
      </c>
      <c r="O1377" t="str">
        <f t="shared" si="175"/>
        <v/>
      </c>
    </row>
    <row r="1378" spans="1:15" x14ac:dyDescent="0.25">
      <c r="A1378" s="1">
        <v>40065</v>
      </c>
      <c r="B1378" s="10">
        <v>202470.56</v>
      </c>
      <c r="C1378" s="10">
        <v>203494.23</v>
      </c>
      <c r="D1378" s="10">
        <v>203765.38</v>
      </c>
      <c r="E1378" s="10">
        <v>201709.09</v>
      </c>
      <c r="H1378">
        <f t="shared" si="168"/>
        <v>5.0558955336519329E-3</v>
      </c>
      <c r="I1378">
        <f t="shared" si="169"/>
        <v>6.3951025768882452E-3</v>
      </c>
      <c r="J1378">
        <f t="shared" si="170"/>
        <v>-3.7608924477712247E-3</v>
      </c>
      <c r="K1378" t="str">
        <f t="shared" si="171"/>
        <v/>
      </c>
      <c r="L1378" t="str">
        <f t="shared" si="172"/>
        <v/>
      </c>
      <c r="M1378" t="str">
        <f t="shared" si="173"/>
        <v/>
      </c>
      <c r="N1378" t="str">
        <f t="shared" si="174"/>
        <v/>
      </c>
      <c r="O1378" t="str">
        <f t="shared" si="175"/>
        <v/>
      </c>
    </row>
    <row r="1379" spans="1:15" x14ac:dyDescent="0.25">
      <c r="A1379" s="1">
        <v>40066</v>
      </c>
      <c r="B1379" s="10">
        <v>199270.18</v>
      </c>
      <c r="C1379" s="10">
        <v>202372.44</v>
      </c>
      <c r="D1379" s="10">
        <v>203979.15</v>
      </c>
      <c r="E1379" s="10">
        <v>198965.22</v>
      </c>
      <c r="H1379">
        <f t="shared" si="168"/>
        <v>1.5568109588700141E-2</v>
      </c>
      <c r="I1379">
        <f t="shared" si="169"/>
        <v>2.3631082181990282E-2</v>
      </c>
      <c r="J1379">
        <f t="shared" si="170"/>
        <v>-1.5303845261743776E-3</v>
      </c>
      <c r="K1379" t="str">
        <f t="shared" si="171"/>
        <v/>
      </c>
      <c r="L1379" t="str">
        <f t="shared" si="172"/>
        <v/>
      </c>
      <c r="M1379" t="str">
        <f t="shared" si="173"/>
        <v/>
      </c>
      <c r="N1379" t="str">
        <f t="shared" si="174"/>
        <v/>
      </c>
      <c r="O1379" t="str">
        <f t="shared" si="175"/>
        <v/>
      </c>
    </row>
    <row r="1380" spans="1:15" x14ac:dyDescent="0.25">
      <c r="A1380" s="1">
        <v>40067</v>
      </c>
      <c r="B1380" s="10">
        <v>201134.21</v>
      </c>
      <c r="C1380" s="10">
        <v>197872.74</v>
      </c>
      <c r="D1380" s="10">
        <v>201324.66</v>
      </c>
      <c r="E1380" s="10">
        <v>197799.19</v>
      </c>
      <c r="H1380">
        <f t="shared" si="168"/>
        <v>-1.6215391702883331E-2</v>
      </c>
      <c r="I1380">
        <f t="shared" si="169"/>
        <v>9.4688019506983245E-4</v>
      </c>
      <c r="J1380">
        <f t="shared" si="170"/>
        <v>-1.6581067934688942E-2</v>
      </c>
      <c r="K1380" t="str">
        <f t="shared" si="171"/>
        <v/>
      </c>
      <c r="L1380" t="str">
        <f t="shared" si="172"/>
        <v/>
      </c>
      <c r="M1380" t="str">
        <f t="shared" si="173"/>
        <v/>
      </c>
      <c r="N1380" t="str">
        <f t="shared" si="174"/>
        <v/>
      </c>
      <c r="O1380" t="str">
        <f t="shared" si="175"/>
        <v/>
      </c>
    </row>
    <row r="1381" spans="1:15" x14ac:dyDescent="0.25">
      <c r="A1381" s="1">
        <v>40070</v>
      </c>
      <c r="B1381" s="10">
        <v>199727.63</v>
      </c>
      <c r="C1381" s="10">
        <v>201685.53</v>
      </c>
      <c r="D1381" s="10">
        <v>202621.55</v>
      </c>
      <c r="E1381" s="10">
        <v>199363.86</v>
      </c>
      <c r="H1381">
        <f t="shared" si="168"/>
        <v>9.8028500112878891E-3</v>
      </c>
      <c r="I1381">
        <f t="shared" si="169"/>
        <v>1.4489332297188851E-2</v>
      </c>
      <c r="J1381">
        <f t="shared" si="170"/>
        <v>-1.821330378776409E-3</v>
      </c>
      <c r="K1381" t="str">
        <f t="shared" si="171"/>
        <v/>
      </c>
      <c r="L1381" t="str">
        <f t="shared" si="172"/>
        <v/>
      </c>
      <c r="M1381" t="str">
        <f t="shared" si="173"/>
        <v/>
      </c>
      <c r="N1381" t="str">
        <f t="shared" si="174"/>
        <v/>
      </c>
      <c r="O1381" t="str">
        <f t="shared" si="175"/>
        <v/>
      </c>
    </row>
    <row r="1382" spans="1:15" x14ac:dyDescent="0.25">
      <c r="A1382" s="1">
        <v>40071</v>
      </c>
      <c r="B1382" s="10">
        <v>199061.05</v>
      </c>
      <c r="C1382" s="10">
        <v>198001.14</v>
      </c>
      <c r="D1382" s="10">
        <v>199066.42</v>
      </c>
      <c r="E1382" s="10">
        <v>197884.82</v>
      </c>
      <c r="H1382">
        <f t="shared" si="168"/>
        <v>-5.3245474189952402E-3</v>
      </c>
      <c r="I1382">
        <f t="shared" si="169"/>
        <v>2.6976648621168664E-5</v>
      </c>
      <c r="J1382">
        <f t="shared" si="170"/>
        <v>-5.9088907649185174E-3</v>
      </c>
      <c r="K1382" t="str">
        <f t="shared" si="171"/>
        <v/>
      </c>
      <c r="L1382" t="str">
        <f t="shared" si="172"/>
        <v/>
      </c>
      <c r="M1382" t="str">
        <f t="shared" si="173"/>
        <v/>
      </c>
      <c r="N1382" t="str">
        <f t="shared" si="174"/>
        <v/>
      </c>
      <c r="O1382" t="str">
        <f t="shared" si="175"/>
        <v/>
      </c>
    </row>
    <row r="1383" spans="1:15" x14ac:dyDescent="0.25">
      <c r="A1383" s="1">
        <v>40072</v>
      </c>
      <c r="B1383" s="10">
        <v>196852.59</v>
      </c>
      <c r="C1383" s="10">
        <v>198595.95</v>
      </c>
      <c r="D1383" s="10">
        <v>199433.13</v>
      </c>
      <c r="E1383" s="10">
        <v>196503.02</v>
      </c>
      <c r="H1383">
        <f t="shared" si="168"/>
        <v>8.8561699899403212E-3</v>
      </c>
      <c r="I1383">
        <f t="shared" si="169"/>
        <v>1.3108996940299322E-2</v>
      </c>
      <c r="J1383">
        <f t="shared" si="170"/>
        <v>-1.7757957870913055E-3</v>
      </c>
      <c r="K1383" t="str">
        <f t="shared" si="171"/>
        <v/>
      </c>
      <c r="L1383" t="str">
        <f t="shared" si="172"/>
        <v/>
      </c>
      <c r="M1383" t="str">
        <f t="shared" si="173"/>
        <v/>
      </c>
      <c r="N1383" t="str">
        <f t="shared" si="174"/>
        <v/>
      </c>
      <c r="O1383" t="str">
        <f t="shared" si="175"/>
        <v/>
      </c>
    </row>
    <row r="1384" spans="1:15" x14ac:dyDescent="0.25">
      <c r="A1384" s="1">
        <v>40073</v>
      </c>
      <c r="B1384" s="10">
        <v>197513.66</v>
      </c>
      <c r="C1384" s="10">
        <v>196368.97</v>
      </c>
      <c r="D1384" s="10">
        <v>197633.82</v>
      </c>
      <c r="E1384" s="10">
        <v>195913.25</v>
      </c>
      <c r="H1384">
        <f t="shared" si="168"/>
        <v>-5.7954978911332056E-3</v>
      </c>
      <c r="I1384">
        <f t="shared" si="169"/>
        <v>6.0836298613464734E-4</v>
      </c>
      <c r="J1384">
        <f t="shared" si="170"/>
        <v>-8.102781346869925E-3</v>
      </c>
      <c r="K1384" t="str">
        <f t="shared" si="171"/>
        <v/>
      </c>
      <c r="L1384" t="str">
        <f t="shared" si="172"/>
        <v/>
      </c>
      <c r="M1384" t="str">
        <f t="shared" si="173"/>
        <v/>
      </c>
      <c r="N1384" t="str">
        <f t="shared" si="174"/>
        <v/>
      </c>
      <c r="O1384" t="str">
        <f t="shared" si="175"/>
        <v/>
      </c>
    </row>
    <row r="1385" spans="1:15" x14ac:dyDescent="0.25">
      <c r="A1385" s="1">
        <v>40074</v>
      </c>
      <c r="B1385" s="10">
        <v>199132.72</v>
      </c>
      <c r="C1385" s="10">
        <v>195718.63</v>
      </c>
      <c r="D1385" s="10">
        <v>199969.04</v>
      </c>
      <c r="E1385" s="10">
        <v>195718.63</v>
      </c>
      <c r="H1385">
        <f t="shared" si="168"/>
        <v>-1.7144796696394238E-2</v>
      </c>
      <c r="I1385">
        <f t="shared" si="169"/>
        <v>4.1998120650388326E-3</v>
      </c>
      <c r="J1385">
        <f t="shared" si="170"/>
        <v>-1.7144796696394238E-2</v>
      </c>
      <c r="K1385" t="str">
        <f t="shared" si="171"/>
        <v/>
      </c>
      <c r="L1385" t="str">
        <f t="shared" si="172"/>
        <v/>
      </c>
      <c r="M1385" t="str">
        <f t="shared" si="173"/>
        <v/>
      </c>
      <c r="N1385" t="str">
        <f t="shared" si="174"/>
        <v/>
      </c>
      <c r="O1385" t="str">
        <f t="shared" si="175"/>
        <v/>
      </c>
    </row>
    <row r="1386" spans="1:15" x14ac:dyDescent="0.25">
      <c r="A1386" s="1">
        <v>40077</v>
      </c>
      <c r="B1386" s="10">
        <v>199874.4</v>
      </c>
      <c r="C1386" s="10">
        <v>200341.87</v>
      </c>
      <c r="D1386" s="10">
        <v>201081.31</v>
      </c>
      <c r="E1386" s="10">
        <v>198579.3</v>
      </c>
      <c r="H1386">
        <f t="shared" si="168"/>
        <v>2.3388187781927527E-3</v>
      </c>
      <c r="I1386">
        <f t="shared" si="169"/>
        <v>6.038342078825476E-3</v>
      </c>
      <c r="J1386">
        <f t="shared" si="170"/>
        <v>-6.4795691694384816E-3</v>
      </c>
      <c r="K1386" t="str">
        <f t="shared" si="171"/>
        <v/>
      </c>
      <c r="L1386" t="str">
        <f t="shared" si="172"/>
        <v/>
      </c>
      <c r="M1386" t="str">
        <f t="shared" si="173"/>
        <v/>
      </c>
      <c r="N1386" t="str">
        <f t="shared" si="174"/>
        <v/>
      </c>
      <c r="O1386" t="str">
        <f t="shared" si="175"/>
        <v/>
      </c>
    </row>
    <row r="1387" spans="1:15" x14ac:dyDescent="0.25">
      <c r="A1387" s="1">
        <v>40078</v>
      </c>
      <c r="B1387" s="10">
        <v>199870.3</v>
      </c>
      <c r="C1387" s="10">
        <v>198865.24</v>
      </c>
      <c r="D1387" s="10">
        <v>200065.07</v>
      </c>
      <c r="E1387" s="10">
        <v>198455.99</v>
      </c>
      <c r="H1387">
        <f t="shared" si="168"/>
        <v>-5.0285610218225862E-3</v>
      </c>
      <c r="I1387">
        <f t="shared" si="169"/>
        <v>9.7448195154559158E-4</v>
      </c>
      <c r="J1387">
        <f t="shared" si="170"/>
        <v>-7.0761388760610666E-3</v>
      </c>
      <c r="K1387" t="str">
        <f t="shared" si="171"/>
        <v/>
      </c>
      <c r="L1387" t="str">
        <f t="shared" si="172"/>
        <v/>
      </c>
      <c r="M1387" t="str">
        <f t="shared" si="173"/>
        <v/>
      </c>
      <c r="N1387" t="str">
        <f t="shared" si="174"/>
        <v/>
      </c>
      <c r="O1387" t="str">
        <f t="shared" si="175"/>
        <v/>
      </c>
    </row>
    <row r="1388" spans="1:15" x14ac:dyDescent="0.25">
      <c r="A1388" s="1">
        <v>40079</v>
      </c>
      <c r="B1388" s="10">
        <v>198592.17</v>
      </c>
      <c r="C1388" s="10">
        <v>200312.03</v>
      </c>
      <c r="D1388" s="10">
        <v>200963</v>
      </c>
      <c r="E1388" s="10">
        <v>195848.25</v>
      </c>
      <c r="H1388">
        <f t="shared" si="168"/>
        <v>8.660260875340553E-3</v>
      </c>
      <c r="I1388">
        <f t="shared" si="169"/>
        <v>1.1938184672638297E-2</v>
      </c>
      <c r="J1388">
        <f t="shared" si="170"/>
        <v>-1.3816858942626076E-2</v>
      </c>
      <c r="K1388" t="str">
        <f t="shared" si="171"/>
        <v/>
      </c>
      <c r="L1388" t="str">
        <f t="shared" si="172"/>
        <v/>
      </c>
      <c r="M1388" t="str">
        <f t="shared" si="173"/>
        <v/>
      </c>
      <c r="N1388" t="str">
        <f t="shared" si="174"/>
        <v/>
      </c>
      <c r="O1388" t="str">
        <f t="shared" si="175"/>
        <v/>
      </c>
    </row>
    <row r="1389" spans="1:15" x14ac:dyDescent="0.25">
      <c r="A1389" s="1">
        <v>40080</v>
      </c>
      <c r="B1389" s="10">
        <v>202655.96</v>
      </c>
      <c r="C1389" s="10">
        <v>199428.99</v>
      </c>
      <c r="D1389" s="10">
        <v>203036.63</v>
      </c>
      <c r="E1389" s="10">
        <v>199428.99</v>
      </c>
      <c r="H1389">
        <f t="shared" si="168"/>
        <v>-1.5923390558067019E-2</v>
      </c>
      <c r="I1389">
        <f t="shared" si="169"/>
        <v>1.8784051552198644E-3</v>
      </c>
      <c r="J1389">
        <f t="shared" si="170"/>
        <v>-1.5923390558067019E-2</v>
      </c>
      <c r="K1389" t="str">
        <f t="shared" si="171"/>
        <v/>
      </c>
      <c r="L1389" t="str">
        <f t="shared" si="172"/>
        <v/>
      </c>
      <c r="M1389" t="str">
        <f t="shared" si="173"/>
        <v/>
      </c>
      <c r="N1389" t="str">
        <f t="shared" si="174"/>
        <v/>
      </c>
      <c r="O1389" t="str">
        <f t="shared" si="175"/>
        <v/>
      </c>
    </row>
    <row r="1390" spans="1:15" x14ac:dyDescent="0.25">
      <c r="A1390" s="1">
        <v>40081</v>
      </c>
      <c r="B1390" s="10">
        <v>203302.58</v>
      </c>
      <c r="C1390" s="10">
        <v>203571.59</v>
      </c>
      <c r="D1390" s="10">
        <v>204482.57</v>
      </c>
      <c r="E1390" s="10">
        <v>203037.08</v>
      </c>
      <c r="H1390">
        <f t="shared" si="168"/>
        <v>1.3232001285965467E-3</v>
      </c>
      <c r="I1390">
        <f t="shared" si="169"/>
        <v>5.8041073556469591E-3</v>
      </c>
      <c r="J1390">
        <f t="shared" si="170"/>
        <v>-1.3059352222681841E-3</v>
      </c>
      <c r="K1390" t="str">
        <f t="shared" si="171"/>
        <v/>
      </c>
      <c r="L1390" t="str">
        <f t="shared" si="172"/>
        <v/>
      </c>
      <c r="M1390" t="str">
        <f t="shared" si="173"/>
        <v/>
      </c>
      <c r="N1390" t="str">
        <f t="shared" si="174"/>
        <v/>
      </c>
      <c r="O1390" t="str">
        <f t="shared" si="175"/>
        <v/>
      </c>
    </row>
    <row r="1391" spans="1:15" x14ac:dyDescent="0.25">
      <c r="A1391" s="1">
        <v>40084</v>
      </c>
      <c r="B1391" s="10">
        <v>199707.89</v>
      </c>
      <c r="C1391" s="10">
        <v>202584.23</v>
      </c>
      <c r="D1391" s="10">
        <v>203017.29</v>
      </c>
      <c r="E1391" s="10">
        <v>199511.04000000001</v>
      </c>
      <c r="H1391">
        <f t="shared" si="168"/>
        <v>1.4402735915941989E-2</v>
      </c>
      <c r="I1391">
        <f t="shared" si="169"/>
        <v>1.6571203070644858E-2</v>
      </c>
      <c r="J1391">
        <f t="shared" si="170"/>
        <v>-9.8568964901690759E-4</v>
      </c>
      <c r="K1391" t="str">
        <f t="shared" si="171"/>
        <v/>
      </c>
      <c r="L1391" t="str">
        <f t="shared" si="172"/>
        <v/>
      </c>
      <c r="M1391" t="str">
        <f t="shared" si="173"/>
        <v/>
      </c>
      <c r="N1391" t="str">
        <f t="shared" si="174"/>
        <v/>
      </c>
      <c r="O1391" t="str">
        <f t="shared" si="175"/>
        <v/>
      </c>
    </row>
    <row r="1392" spans="1:15" x14ac:dyDescent="0.25">
      <c r="A1392" s="1">
        <v>40085</v>
      </c>
      <c r="B1392" s="10">
        <v>200247.4</v>
      </c>
      <c r="C1392" s="10">
        <v>198741.64</v>
      </c>
      <c r="D1392" s="10">
        <v>200520.84</v>
      </c>
      <c r="E1392" s="10">
        <v>198579.05</v>
      </c>
      <c r="H1392">
        <f t="shared" si="168"/>
        <v>-7.5194983805032534E-3</v>
      </c>
      <c r="I1392">
        <f t="shared" si="169"/>
        <v>1.365510863062358E-3</v>
      </c>
      <c r="J1392">
        <f t="shared" si="170"/>
        <v>-8.3314440037673965E-3</v>
      </c>
      <c r="K1392" t="str">
        <f t="shared" si="171"/>
        <v/>
      </c>
      <c r="L1392" t="str">
        <f t="shared" si="172"/>
        <v/>
      </c>
      <c r="M1392" t="str">
        <f t="shared" si="173"/>
        <v/>
      </c>
      <c r="N1392" t="str">
        <f t="shared" si="174"/>
        <v/>
      </c>
      <c r="O1392" t="str">
        <f t="shared" si="175"/>
        <v/>
      </c>
    </row>
    <row r="1393" spans="1:15" x14ac:dyDescent="0.25">
      <c r="A1393" s="1">
        <v>40086</v>
      </c>
      <c r="B1393" s="10">
        <v>201130.49</v>
      </c>
      <c r="C1393" s="10">
        <v>202188.79999999999</v>
      </c>
      <c r="D1393" s="10">
        <v>203526.41</v>
      </c>
      <c r="E1393" s="10">
        <v>200433.18</v>
      </c>
      <c r="H1393">
        <f t="shared" si="168"/>
        <v>5.2618078939696833E-3</v>
      </c>
      <c r="I1393">
        <f t="shared" si="169"/>
        <v>1.1912266509170211E-2</v>
      </c>
      <c r="J1393">
        <f t="shared" si="170"/>
        <v>-3.4669532202700193E-3</v>
      </c>
      <c r="K1393" t="str">
        <f t="shared" si="171"/>
        <v/>
      </c>
      <c r="L1393" t="str">
        <f t="shared" si="172"/>
        <v/>
      </c>
      <c r="M1393" t="str">
        <f t="shared" si="173"/>
        <v/>
      </c>
      <c r="N1393" t="str">
        <f t="shared" si="174"/>
        <v/>
      </c>
      <c r="O1393" t="str">
        <f t="shared" si="175"/>
        <v/>
      </c>
    </row>
    <row r="1394" spans="1:15" x14ac:dyDescent="0.25">
      <c r="A1394" s="1">
        <v>40087</v>
      </c>
      <c r="B1394" s="10">
        <v>205955.89</v>
      </c>
      <c r="C1394" s="10">
        <v>202537.52</v>
      </c>
      <c r="D1394" s="10">
        <v>206883.97</v>
      </c>
      <c r="E1394" s="10">
        <v>202537.52</v>
      </c>
      <c r="H1394">
        <f t="shared" si="168"/>
        <v>-1.659758310383852E-2</v>
      </c>
      <c r="I1394">
        <f t="shared" si="169"/>
        <v>4.5062076156210384E-3</v>
      </c>
      <c r="J1394">
        <f t="shared" si="170"/>
        <v>-1.659758310383852E-2</v>
      </c>
      <c r="K1394" t="str">
        <f t="shared" si="171"/>
        <v/>
      </c>
      <c r="L1394" t="str">
        <f t="shared" si="172"/>
        <v/>
      </c>
      <c r="M1394" t="str">
        <f t="shared" si="173"/>
        <v/>
      </c>
      <c r="N1394" t="str">
        <f t="shared" si="174"/>
        <v/>
      </c>
      <c r="O1394" t="str">
        <f t="shared" si="175"/>
        <v/>
      </c>
    </row>
    <row r="1395" spans="1:15" x14ac:dyDescent="0.25">
      <c r="A1395" s="1">
        <v>40088</v>
      </c>
      <c r="B1395" s="10">
        <v>205441.18</v>
      </c>
      <c r="C1395" s="10">
        <v>207585.56</v>
      </c>
      <c r="D1395" s="10">
        <v>208114.85</v>
      </c>
      <c r="E1395" s="10">
        <v>201308.31</v>
      </c>
      <c r="H1395">
        <f t="shared" si="168"/>
        <v>1.0437926807079334E-2</v>
      </c>
      <c r="I1395">
        <f t="shared" si="169"/>
        <v>1.3014284672625109E-2</v>
      </c>
      <c r="J1395">
        <f t="shared" si="170"/>
        <v>-2.011704761430988E-2</v>
      </c>
      <c r="K1395" t="str">
        <f t="shared" si="171"/>
        <v/>
      </c>
      <c r="L1395" t="str">
        <f t="shared" si="172"/>
        <v/>
      </c>
      <c r="M1395" t="str">
        <f t="shared" si="173"/>
        <v/>
      </c>
      <c r="N1395" t="str">
        <f t="shared" si="174"/>
        <v/>
      </c>
      <c r="O1395" t="str">
        <f t="shared" si="175"/>
        <v/>
      </c>
    </row>
    <row r="1396" spans="1:15" x14ac:dyDescent="0.25">
      <c r="A1396" s="1">
        <v>40091</v>
      </c>
      <c r="B1396" s="10">
        <v>202263.02</v>
      </c>
      <c r="C1396" s="10">
        <v>204628.74</v>
      </c>
      <c r="D1396" s="10">
        <v>204628.74</v>
      </c>
      <c r="E1396" s="10">
        <v>201564.67</v>
      </c>
      <c r="H1396">
        <f t="shared" si="168"/>
        <v>1.1696255697161151E-2</v>
      </c>
      <c r="I1396">
        <f t="shared" si="169"/>
        <v>1.1696255697161151E-2</v>
      </c>
      <c r="J1396">
        <f t="shared" si="170"/>
        <v>-3.4526825516596471E-3</v>
      </c>
      <c r="K1396" t="str">
        <f t="shared" si="171"/>
        <v/>
      </c>
      <c r="L1396" t="str">
        <f t="shared" si="172"/>
        <v/>
      </c>
      <c r="M1396" t="str">
        <f t="shared" si="173"/>
        <v/>
      </c>
      <c r="N1396" t="str">
        <f t="shared" si="174"/>
        <v/>
      </c>
      <c r="O1396" t="str">
        <f t="shared" si="175"/>
        <v/>
      </c>
    </row>
    <row r="1397" spans="1:15" x14ac:dyDescent="0.25">
      <c r="A1397" s="1">
        <v>40092</v>
      </c>
      <c r="B1397" s="10">
        <v>198499.09</v>
      </c>
      <c r="C1397" s="10">
        <v>200400.8</v>
      </c>
      <c r="D1397" s="10">
        <v>200400.8</v>
      </c>
      <c r="E1397" s="10">
        <v>196939.09</v>
      </c>
      <c r="H1397">
        <f t="shared" si="168"/>
        <v>9.5804469431068906E-3</v>
      </c>
      <c r="I1397">
        <f t="shared" si="169"/>
        <v>9.5804469431068906E-3</v>
      </c>
      <c r="J1397">
        <f t="shared" si="170"/>
        <v>-7.8589780940557796E-3</v>
      </c>
      <c r="K1397" t="str">
        <f t="shared" si="171"/>
        <v/>
      </c>
      <c r="L1397" t="str">
        <f t="shared" si="172"/>
        <v/>
      </c>
      <c r="M1397" t="str">
        <f t="shared" si="173"/>
        <v/>
      </c>
      <c r="N1397" t="str">
        <f t="shared" si="174"/>
        <v/>
      </c>
      <c r="O1397" t="str">
        <f t="shared" si="175"/>
        <v/>
      </c>
    </row>
    <row r="1398" spans="1:15" x14ac:dyDescent="0.25">
      <c r="A1398" s="1">
        <v>40093</v>
      </c>
      <c r="B1398" s="10">
        <v>197919.44</v>
      </c>
      <c r="C1398" s="10">
        <v>198545.5</v>
      </c>
      <c r="D1398" s="10">
        <v>198731.12</v>
      </c>
      <c r="E1398" s="10">
        <v>197083.73</v>
      </c>
      <c r="H1398">
        <f t="shared" si="168"/>
        <v>3.1632062014725904E-3</v>
      </c>
      <c r="I1398">
        <f t="shared" si="169"/>
        <v>4.1010625333215422E-3</v>
      </c>
      <c r="J1398">
        <f t="shared" si="170"/>
        <v>-4.2224755688475835E-3</v>
      </c>
      <c r="K1398" t="str">
        <f t="shared" si="171"/>
        <v/>
      </c>
      <c r="L1398" t="str">
        <f t="shared" si="172"/>
        <v/>
      </c>
      <c r="M1398" t="str">
        <f t="shared" si="173"/>
        <v/>
      </c>
      <c r="N1398" t="str">
        <f t="shared" si="174"/>
        <v/>
      </c>
      <c r="O1398" t="str">
        <f t="shared" si="175"/>
        <v/>
      </c>
    </row>
    <row r="1399" spans="1:15" x14ac:dyDescent="0.25">
      <c r="A1399" s="1">
        <v>40094</v>
      </c>
      <c r="B1399" s="10">
        <v>195883.37</v>
      </c>
      <c r="C1399" s="10">
        <v>196569.51</v>
      </c>
      <c r="D1399" s="10">
        <v>197084.43</v>
      </c>
      <c r="E1399" s="10">
        <v>195335.56</v>
      </c>
      <c r="H1399">
        <f t="shared" si="168"/>
        <v>3.5027986296132241E-3</v>
      </c>
      <c r="I1399">
        <f t="shared" si="169"/>
        <v>6.1315057015813856E-3</v>
      </c>
      <c r="J1399">
        <f t="shared" si="170"/>
        <v>-2.7966131070749078E-3</v>
      </c>
      <c r="K1399" t="str">
        <f t="shared" si="171"/>
        <v/>
      </c>
      <c r="L1399" t="str">
        <f t="shared" si="172"/>
        <v/>
      </c>
      <c r="M1399" t="str">
        <f t="shared" si="173"/>
        <v/>
      </c>
      <c r="N1399" t="str">
        <f t="shared" si="174"/>
        <v/>
      </c>
      <c r="O1399" t="str">
        <f t="shared" si="175"/>
        <v/>
      </c>
    </row>
    <row r="1400" spans="1:15" x14ac:dyDescent="0.25">
      <c r="A1400" s="1">
        <v>40095</v>
      </c>
      <c r="B1400" s="10">
        <v>194107.53</v>
      </c>
      <c r="C1400" s="10">
        <v>196157</v>
      </c>
      <c r="D1400" s="10">
        <v>196430.62</v>
      </c>
      <c r="E1400" s="10">
        <v>193643.35</v>
      </c>
      <c r="H1400">
        <f t="shared" si="168"/>
        <v>1.0558426043544067E-2</v>
      </c>
      <c r="I1400">
        <f t="shared" si="169"/>
        <v>1.1968057086708672E-2</v>
      </c>
      <c r="J1400">
        <f t="shared" si="170"/>
        <v>-2.3913549361016528E-3</v>
      </c>
      <c r="K1400" t="str">
        <f t="shared" si="171"/>
        <v/>
      </c>
      <c r="L1400" t="str">
        <f t="shared" si="172"/>
        <v/>
      </c>
      <c r="M1400" t="str">
        <f t="shared" si="173"/>
        <v/>
      </c>
      <c r="N1400" t="str">
        <f t="shared" si="174"/>
        <v/>
      </c>
      <c r="O1400" t="str">
        <f t="shared" si="175"/>
        <v/>
      </c>
    </row>
    <row r="1401" spans="1:15" x14ac:dyDescent="0.25">
      <c r="A1401" s="1">
        <v>40098</v>
      </c>
      <c r="B1401" s="10">
        <v>192073.36</v>
      </c>
      <c r="C1401" s="10">
        <v>192832.52</v>
      </c>
      <c r="D1401" s="10">
        <v>192832.52</v>
      </c>
      <c r="E1401" s="10">
        <v>190996.51</v>
      </c>
      <c r="H1401">
        <f t="shared" si="168"/>
        <v>3.9524481687622792E-3</v>
      </c>
      <c r="I1401">
        <f t="shared" si="169"/>
        <v>3.9524481687622792E-3</v>
      </c>
      <c r="J1401">
        <f t="shared" si="170"/>
        <v>-5.6064516182774415E-3</v>
      </c>
      <c r="K1401" t="str">
        <f t="shared" si="171"/>
        <v/>
      </c>
      <c r="L1401" t="str">
        <f t="shared" si="172"/>
        <v/>
      </c>
      <c r="M1401" t="str">
        <f t="shared" si="173"/>
        <v/>
      </c>
      <c r="N1401" t="str">
        <f t="shared" si="174"/>
        <v/>
      </c>
      <c r="O1401" t="str">
        <f t="shared" si="175"/>
        <v/>
      </c>
    </row>
    <row r="1402" spans="1:15" x14ac:dyDescent="0.25">
      <c r="A1402" s="1">
        <v>40099</v>
      </c>
      <c r="B1402" s="10">
        <v>191698.34</v>
      </c>
      <c r="C1402" s="10">
        <v>193032.78</v>
      </c>
      <c r="D1402" s="10">
        <v>194564.14</v>
      </c>
      <c r="E1402" s="10">
        <v>191670.13</v>
      </c>
      <c r="H1402">
        <f t="shared" si="168"/>
        <v>6.9611453077789154E-3</v>
      </c>
      <c r="I1402">
        <f t="shared" si="169"/>
        <v>1.4949529557741759E-2</v>
      </c>
      <c r="J1402">
        <f t="shared" si="170"/>
        <v>-1.4715829046818563E-4</v>
      </c>
      <c r="K1402" t="str">
        <f t="shared" si="171"/>
        <v/>
      </c>
      <c r="L1402" t="str">
        <f t="shared" si="172"/>
        <v/>
      </c>
      <c r="M1402" t="str">
        <f t="shared" si="173"/>
        <v/>
      </c>
      <c r="N1402" t="str">
        <f t="shared" si="174"/>
        <v/>
      </c>
      <c r="O1402" t="str">
        <f t="shared" si="175"/>
        <v/>
      </c>
    </row>
    <row r="1403" spans="1:15" x14ac:dyDescent="0.25">
      <c r="A1403" s="1">
        <v>40100</v>
      </c>
      <c r="B1403" s="10">
        <v>191675.55</v>
      </c>
      <c r="C1403" s="10">
        <v>189729.23</v>
      </c>
      <c r="D1403" s="10">
        <v>191675.55</v>
      </c>
      <c r="E1403" s="10">
        <v>189404.91</v>
      </c>
      <c r="H1403">
        <f t="shared" si="168"/>
        <v>-1.0154242416416603E-2</v>
      </c>
      <c r="I1403">
        <f t="shared" si="169"/>
        <v>0</v>
      </c>
      <c r="J1403">
        <f t="shared" si="170"/>
        <v>-1.1846268342519339E-2</v>
      </c>
      <c r="K1403" t="str">
        <f t="shared" si="171"/>
        <v/>
      </c>
      <c r="L1403" t="str">
        <f t="shared" si="172"/>
        <v/>
      </c>
      <c r="M1403" t="str">
        <f t="shared" si="173"/>
        <v/>
      </c>
      <c r="N1403" t="str">
        <f t="shared" si="174"/>
        <v/>
      </c>
      <c r="O1403" t="str">
        <f t="shared" si="175"/>
        <v/>
      </c>
    </row>
    <row r="1404" spans="1:15" x14ac:dyDescent="0.25">
      <c r="A1404" s="1">
        <v>40101</v>
      </c>
      <c r="B1404" s="10">
        <v>188822.97</v>
      </c>
      <c r="C1404" s="10">
        <v>191749.65</v>
      </c>
      <c r="D1404" s="10">
        <v>191865.44</v>
      </c>
      <c r="E1404" s="10">
        <v>188030.63</v>
      </c>
      <c r="H1404">
        <f t="shared" si="168"/>
        <v>1.5499597321236847E-2</v>
      </c>
      <c r="I1404">
        <f t="shared" si="169"/>
        <v>1.6112817206508367E-2</v>
      </c>
      <c r="J1404">
        <f t="shared" si="170"/>
        <v>-4.1962055781666896E-3</v>
      </c>
      <c r="K1404" t="str">
        <f t="shared" si="171"/>
        <v/>
      </c>
      <c r="L1404" t="str">
        <f t="shared" si="172"/>
        <v/>
      </c>
      <c r="M1404" t="str">
        <f t="shared" si="173"/>
        <v/>
      </c>
      <c r="N1404" t="str">
        <f t="shared" si="174"/>
        <v/>
      </c>
      <c r="O1404" t="str">
        <f t="shared" si="175"/>
        <v/>
      </c>
    </row>
    <row r="1405" spans="1:15" x14ac:dyDescent="0.25">
      <c r="A1405" s="1">
        <v>40102</v>
      </c>
      <c r="B1405" s="10">
        <v>190369.47</v>
      </c>
      <c r="C1405" s="10">
        <v>189702.51</v>
      </c>
      <c r="D1405" s="10">
        <v>190683.89</v>
      </c>
      <c r="E1405" s="10">
        <v>188721.13</v>
      </c>
      <c r="H1405">
        <f t="shared" si="168"/>
        <v>-3.5035029513923455E-3</v>
      </c>
      <c r="I1405">
        <f t="shared" si="169"/>
        <v>1.6516303795981457E-3</v>
      </c>
      <c r="J1405">
        <f t="shared" si="170"/>
        <v>-8.6586362823828367E-3</v>
      </c>
      <c r="K1405" t="str">
        <f t="shared" si="171"/>
        <v/>
      </c>
      <c r="L1405" t="str">
        <f t="shared" si="172"/>
        <v/>
      </c>
      <c r="M1405" t="str">
        <f t="shared" si="173"/>
        <v/>
      </c>
      <c r="N1405" t="str">
        <f t="shared" si="174"/>
        <v/>
      </c>
      <c r="O1405" t="str">
        <f t="shared" si="175"/>
        <v/>
      </c>
    </row>
    <row r="1406" spans="1:15" x14ac:dyDescent="0.25">
      <c r="A1406" s="1">
        <v>40105</v>
      </c>
      <c r="B1406" s="10">
        <v>188482.66</v>
      </c>
      <c r="C1406" s="10">
        <v>191137.59</v>
      </c>
      <c r="D1406" s="10">
        <v>191378.21</v>
      </c>
      <c r="E1406" s="10">
        <v>186774.1</v>
      </c>
      <c r="H1406">
        <f t="shared" si="168"/>
        <v>1.4085805028430709E-2</v>
      </c>
      <c r="I1406">
        <f t="shared" si="169"/>
        <v>1.5362421137307791E-2</v>
      </c>
      <c r="J1406">
        <f t="shared" si="170"/>
        <v>-9.0648126464258905E-3</v>
      </c>
      <c r="K1406" t="str">
        <f t="shared" si="171"/>
        <v/>
      </c>
      <c r="L1406" t="str">
        <f t="shared" si="172"/>
        <v/>
      </c>
      <c r="M1406" t="str">
        <f t="shared" si="173"/>
        <v/>
      </c>
      <c r="N1406" t="str">
        <f t="shared" si="174"/>
        <v/>
      </c>
      <c r="O1406" t="str">
        <f t="shared" si="175"/>
        <v/>
      </c>
    </row>
    <row r="1407" spans="1:15" x14ac:dyDescent="0.25">
      <c r="A1407" s="1">
        <v>40106</v>
      </c>
      <c r="B1407" s="10">
        <v>187803.22</v>
      </c>
      <c r="C1407" s="10">
        <v>188029.42</v>
      </c>
      <c r="D1407" s="10">
        <v>189194.89</v>
      </c>
      <c r="E1407" s="10">
        <v>187081.32</v>
      </c>
      <c r="H1407">
        <f t="shared" si="168"/>
        <v>1.2044521920338003E-3</v>
      </c>
      <c r="I1407">
        <f t="shared" si="169"/>
        <v>7.4102563310682878E-3</v>
      </c>
      <c r="J1407">
        <f t="shared" si="170"/>
        <v>-3.8439170531793243E-3</v>
      </c>
      <c r="K1407" t="str">
        <f t="shared" si="171"/>
        <v/>
      </c>
      <c r="L1407" t="str">
        <f t="shared" si="172"/>
        <v/>
      </c>
      <c r="M1407" t="str">
        <f t="shared" si="173"/>
        <v/>
      </c>
      <c r="N1407" t="str">
        <f t="shared" si="174"/>
        <v/>
      </c>
      <c r="O1407" t="str">
        <f t="shared" si="175"/>
        <v/>
      </c>
    </row>
    <row r="1408" spans="1:15" x14ac:dyDescent="0.25">
      <c r="A1408" s="1">
        <v>40107</v>
      </c>
      <c r="B1408" s="10">
        <v>187688.07</v>
      </c>
      <c r="C1408" s="10">
        <v>187803.22</v>
      </c>
      <c r="D1408" s="10">
        <v>188265.5</v>
      </c>
      <c r="E1408" s="10">
        <v>185954.08</v>
      </c>
      <c r="H1408">
        <f t="shared" si="168"/>
        <v>6.1351795028841138E-4</v>
      </c>
      <c r="I1408">
        <f t="shared" si="169"/>
        <v>3.0765407732094019E-3</v>
      </c>
      <c r="J1408">
        <f t="shared" si="170"/>
        <v>-9.2386799011786591E-3</v>
      </c>
      <c r="K1408" t="str">
        <f t="shared" si="171"/>
        <v/>
      </c>
      <c r="L1408" t="str">
        <f t="shared" si="172"/>
        <v/>
      </c>
      <c r="M1408" t="str">
        <f t="shared" si="173"/>
        <v/>
      </c>
      <c r="N1408" t="str">
        <f t="shared" si="174"/>
        <v/>
      </c>
      <c r="O1408" t="str">
        <f t="shared" si="175"/>
        <v/>
      </c>
    </row>
    <row r="1409" spans="1:15" x14ac:dyDescent="0.25">
      <c r="A1409" s="1">
        <v>40108</v>
      </c>
      <c r="B1409" s="10">
        <v>184677.85</v>
      </c>
      <c r="C1409" s="10">
        <v>187820.98</v>
      </c>
      <c r="D1409" s="10">
        <v>188733.99</v>
      </c>
      <c r="E1409" s="10">
        <v>183868.43</v>
      </c>
      <c r="H1409">
        <f t="shared" si="168"/>
        <v>1.7019528871491607E-2</v>
      </c>
      <c r="I1409">
        <f t="shared" si="169"/>
        <v>2.1963326950145801E-2</v>
      </c>
      <c r="J1409">
        <f t="shared" si="170"/>
        <v>-4.3828753691902422E-3</v>
      </c>
      <c r="K1409" t="str">
        <f t="shared" si="171"/>
        <v/>
      </c>
      <c r="L1409" t="str">
        <f t="shared" si="172"/>
        <v/>
      </c>
      <c r="M1409" t="str">
        <f t="shared" si="173"/>
        <v/>
      </c>
      <c r="N1409" t="str">
        <f t="shared" si="174"/>
        <v/>
      </c>
      <c r="O1409" t="str">
        <f t="shared" si="175"/>
        <v/>
      </c>
    </row>
    <row r="1410" spans="1:15" x14ac:dyDescent="0.25">
      <c r="A1410" s="1">
        <v>40109</v>
      </c>
      <c r="B1410" s="10">
        <v>186989.77</v>
      </c>
      <c r="C1410" s="10">
        <v>184134.65</v>
      </c>
      <c r="D1410" s="10">
        <v>188133.55</v>
      </c>
      <c r="E1410" s="10">
        <v>183776.36</v>
      </c>
      <c r="H1410">
        <f t="shared" si="168"/>
        <v>-1.5268856686651899E-2</v>
      </c>
      <c r="I1410">
        <f t="shared" si="169"/>
        <v>6.1168052134616957E-3</v>
      </c>
      <c r="J1410">
        <f t="shared" si="170"/>
        <v>-1.7184950813084576E-2</v>
      </c>
      <c r="K1410" t="str">
        <f t="shared" si="171"/>
        <v/>
      </c>
      <c r="L1410" t="str">
        <f t="shared" si="172"/>
        <v/>
      </c>
      <c r="M1410" t="str">
        <f t="shared" si="173"/>
        <v/>
      </c>
      <c r="N1410" t="str">
        <f t="shared" si="174"/>
        <v/>
      </c>
      <c r="O1410" t="str">
        <f t="shared" si="175"/>
        <v/>
      </c>
    </row>
    <row r="1411" spans="1:15" x14ac:dyDescent="0.25">
      <c r="A1411" s="1">
        <v>40112</v>
      </c>
      <c r="B1411" s="10">
        <v>189880.5</v>
      </c>
      <c r="C1411" s="10">
        <v>186527.45</v>
      </c>
      <c r="D1411" s="10">
        <v>190474.48</v>
      </c>
      <c r="E1411" s="10">
        <v>185325.43</v>
      </c>
      <c r="H1411">
        <f t="shared" si="168"/>
        <v>-1.765873799573936E-2</v>
      </c>
      <c r="I1411">
        <f t="shared" si="169"/>
        <v>3.1281779856278114E-3</v>
      </c>
      <c r="J1411">
        <f t="shared" si="170"/>
        <v>-2.3989140538391296E-2</v>
      </c>
      <c r="K1411" t="str">
        <f t="shared" si="171"/>
        <v/>
      </c>
      <c r="L1411" t="str">
        <f t="shared" si="172"/>
        <v/>
      </c>
      <c r="M1411" t="str">
        <f t="shared" si="173"/>
        <v/>
      </c>
      <c r="N1411" t="str">
        <f t="shared" si="174"/>
        <v/>
      </c>
      <c r="O1411" t="str">
        <f t="shared" si="175"/>
        <v/>
      </c>
    </row>
    <row r="1412" spans="1:15" x14ac:dyDescent="0.25">
      <c r="A1412" s="1">
        <v>40113</v>
      </c>
      <c r="B1412" s="10">
        <v>189626.61</v>
      </c>
      <c r="C1412" s="10">
        <v>189418.17</v>
      </c>
      <c r="D1412" s="10">
        <v>191059.45</v>
      </c>
      <c r="E1412" s="10">
        <v>188562.85</v>
      </c>
      <c r="H1412">
        <f t="shared" si="168"/>
        <v>-1.0992128161758652E-3</v>
      </c>
      <c r="I1412">
        <f t="shared" si="169"/>
        <v>7.5561125097369786E-3</v>
      </c>
      <c r="J1412">
        <f t="shared" si="170"/>
        <v>-5.6097612038731315E-3</v>
      </c>
      <c r="K1412" t="str">
        <f t="shared" si="171"/>
        <v/>
      </c>
      <c r="L1412" t="str">
        <f t="shared" si="172"/>
        <v/>
      </c>
      <c r="M1412" t="str">
        <f t="shared" si="173"/>
        <v/>
      </c>
      <c r="N1412" t="str">
        <f t="shared" si="174"/>
        <v/>
      </c>
      <c r="O1412" t="str">
        <f t="shared" si="175"/>
        <v/>
      </c>
    </row>
    <row r="1413" spans="1:15" x14ac:dyDescent="0.25">
      <c r="A1413" s="1">
        <v>40114</v>
      </c>
      <c r="B1413" s="10">
        <v>193585.38</v>
      </c>
      <c r="C1413" s="10">
        <v>189782.63</v>
      </c>
      <c r="D1413" s="10">
        <v>193960.6</v>
      </c>
      <c r="E1413" s="10">
        <v>189609.27</v>
      </c>
      <c r="H1413">
        <f t="shared" si="168"/>
        <v>-1.9643787149628777E-2</v>
      </c>
      <c r="I1413">
        <f t="shared" si="169"/>
        <v>1.9382662058466948E-3</v>
      </c>
      <c r="J1413">
        <f t="shared" si="170"/>
        <v>-2.0539309321809363E-2</v>
      </c>
      <c r="K1413" t="str">
        <f t="shared" si="171"/>
        <v/>
      </c>
      <c r="L1413" t="str">
        <f t="shared" si="172"/>
        <v/>
      </c>
      <c r="M1413" t="str">
        <f t="shared" si="173"/>
        <v/>
      </c>
      <c r="N1413" t="str">
        <f t="shared" si="174"/>
        <v/>
      </c>
      <c r="O1413" t="str">
        <f t="shared" si="175"/>
        <v/>
      </c>
    </row>
    <row r="1414" spans="1:15" x14ac:dyDescent="0.25">
      <c r="A1414" s="1">
        <v>40115</v>
      </c>
      <c r="B1414" s="10">
        <v>188719.56</v>
      </c>
      <c r="C1414" s="10">
        <v>191597.28</v>
      </c>
      <c r="D1414" s="10">
        <v>192406.39</v>
      </c>
      <c r="E1414" s="10">
        <v>188372.4</v>
      </c>
      <c r="H1414">
        <f t="shared" si="168"/>
        <v>1.5248657849774583E-2</v>
      </c>
      <c r="I1414">
        <f t="shared" si="169"/>
        <v>1.9536024776658056E-2</v>
      </c>
      <c r="J1414">
        <f t="shared" si="170"/>
        <v>-1.8395549459738758E-3</v>
      </c>
      <c r="K1414" t="str">
        <f t="shared" si="171"/>
        <v/>
      </c>
      <c r="L1414" t="str">
        <f t="shared" si="172"/>
        <v/>
      </c>
      <c r="M1414" t="str">
        <f t="shared" si="173"/>
        <v/>
      </c>
      <c r="N1414" t="str">
        <f t="shared" si="174"/>
        <v/>
      </c>
      <c r="O1414" t="str">
        <f t="shared" si="175"/>
        <v/>
      </c>
    </row>
    <row r="1415" spans="1:15" x14ac:dyDescent="0.25">
      <c r="A1415" s="1">
        <v>40116</v>
      </c>
      <c r="B1415" s="10">
        <v>196192.91</v>
      </c>
      <c r="C1415" s="10">
        <v>190112.43</v>
      </c>
      <c r="D1415" s="10">
        <v>198162.18</v>
      </c>
      <c r="E1415" s="10">
        <v>190071.97</v>
      </c>
      <c r="H1415">
        <f t="shared" ref="H1415:H1478" si="176">C1415/$B1415-1</f>
        <v>-3.099235339340245E-2</v>
      </c>
      <c r="I1415">
        <f t="shared" ref="I1415:I1478" si="177">D1415/$B1415-1</f>
        <v>1.0037416744570482E-2</v>
      </c>
      <c r="J1415">
        <f t="shared" ref="J1415:J1478" si="178">E1415/$B1415-1</f>
        <v>-3.1198578990443648E-2</v>
      </c>
      <c r="K1415" t="str">
        <f t="shared" ref="K1415:K1478" si="179">IF(AND(C1415&lt;E1415,ABS(C1415/E1415-1)&gt;K$2),C1415/E1415-1,"")</f>
        <v/>
      </c>
      <c r="L1415" t="str">
        <f t="shared" ref="L1415:L1478" si="180">IF(AND(C1415&gt;D1415,ABS(D1415/C1415-1)&gt;K$2),D1415/C1415-1,"")</f>
        <v/>
      </c>
      <c r="M1415" t="str">
        <f t="shared" ref="M1415:M1478" si="181">IF(AND(E1415&gt;D1415,ABS(E1415/D1415-1)&gt;K$2),E1415/D1415-1,"")</f>
        <v/>
      </c>
      <c r="N1415" t="str">
        <f t="shared" ref="N1415:N1478" si="182">IF(AND(B1415&lt;E1415,ABS(E1415/B1415-1)&gt;K$2),E1415/B1415-1,"")</f>
        <v/>
      </c>
      <c r="O1415" t="str">
        <f t="shared" ref="O1415:O1478" si="183">IF(AND(B1415&gt;D1415,ABS(D1415/B1415-1)&gt;K$2),D1415/B1415-1,"")</f>
        <v/>
      </c>
    </row>
    <row r="1416" spans="1:15" x14ac:dyDescent="0.25">
      <c r="A1416" s="1">
        <v>40119</v>
      </c>
      <c r="B1416" s="10">
        <v>195870.46</v>
      </c>
      <c r="C1416" s="10">
        <v>194435.82</v>
      </c>
      <c r="D1416" s="10">
        <v>196724.66</v>
      </c>
      <c r="E1416" s="10">
        <v>191934.28</v>
      </c>
      <c r="H1416">
        <f t="shared" si="176"/>
        <v>-7.3244326888290967E-3</v>
      </c>
      <c r="I1416">
        <f t="shared" si="177"/>
        <v>4.3610455604179421E-3</v>
      </c>
      <c r="J1416">
        <f t="shared" si="178"/>
        <v>-2.0095832725363416E-2</v>
      </c>
      <c r="K1416" t="str">
        <f t="shared" si="179"/>
        <v/>
      </c>
      <c r="L1416" t="str">
        <f t="shared" si="180"/>
        <v/>
      </c>
      <c r="M1416" t="str">
        <f t="shared" si="181"/>
        <v/>
      </c>
      <c r="N1416" t="str">
        <f t="shared" si="182"/>
        <v/>
      </c>
      <c r="O1416" t="str">
        <f t="shared" si="183"/>
        <v/>
      </c>
    </row>
    <row r="1417" spans="1:15" x14ac:dyDescent="0.25">
      <c r="A1417" s="1">
        <v>40120</v>
      </c>
      <c r="B1417" s="10">
        <v>197501.16</v>
      </c>
      <c r="C1417" s="10">
        <v>198738.07</v>
      </c>
      <c r="D1417" s="10">
        <v>199212.15</v>
      </c>
      <c r="E1417" s="10">
        <v>196153.75</v>
      </c>
      <c r="H1417">
        <f t="shared" si="176"/>
        <v>6.2627986590053641E-3</v>
      </c>
      <c r="I1417">
        <f t="shared" si="177"/>
        <v>8.6631896237976402E-3</v>
      </c>
      <c r="J1417">
        <f t="shared" si="178"/>
        <v>-6.8222890437706907E-3</v>
      </c>
      <c r="K1417" t="str">
        <f t="shared" si="179"/>
        <v/>
      </c>
      <c r="L1417" t="str">
        <f t="shared" si="180"/>
        <v/>
      </c>
      <c r="M1417" t="str">
        <f t="shared" si="181"/>
        <v/>
      </c>
      <c r="N1417" t="str">
        <f t="shared" si="182"/>
        <v/>
      </c>
      <c r="O1417" t="str">
        <f t="shared" si="183"/>
        <v/>
      </c>
    </row>
    <row r="1418" spans="1:15" x14ac:dyDescent="0.25">
      <c r="A1418" s="1">
        <v>40121</v>
      </c>
      <c r="B1418" s="10">
        <v>194956.82</v>
      </c>
      <c r="C1418" s="10">
        <v>194065.85</v>
      </c>
      <c r="D1418" s="10">
        <v>196170.99</v>
      </c>
      <c r="E1418" s="10">
        <v>192238.32</v>
      </c>
      <c r="H1418">
        <f t="shared" si="176"/>
        <v>-4.5700889048149174E-3</v>
      </c>
      <c r="I1418">
        <f t="shared" si="177"/>
        <v>6.2278918993445842E-3</v>
      </c>
      <c r="J1418">
        <f t="shared" si="178"/>
        <v>-1.3944113368283273E-2</v>
      </c>
      <c r="K1418" t="str">
        <f t="shared" si="179"/>
        <v/>
      </c>
      <c r="L1418" t="str">
        <f t="shared" si="180"/>
        <v/>
      </c>
      <c r="M1418" t="str">
        <f t="shared" si="181"/>
        <v/>
      </c>
      <c r="N1418" t="str">
        <f t="shared" si="182"/>
        <v/>
      </c>
      <c r="O1418" t="str">
        <f t="shared" si="183"/>
        <v/>
      </c>
    </row>
    <row r="1419" spans="1:15" x14ac:dyDescent="0.25">
      <c r="A1419" s="1">
        <v>40122</v>
      </c>
      <c r="B1419" s="10">
        <v>192411.79</v>
      </c>
      <c r="C1419" s="10">
        <v>193967.6</v>
      </c>
      <c r="D1419" s="10">
        <v>194209.41</v>
      </c>
      <c r="E1419" s="10">
        <v>192255.27</v>
      </c>
      <c r="H1419">
        <f t="shared" si="176"/>
        <v>8.0858350727883721E-3</v>
      </c>
      <c r="I1419">
        <f t="shared" si="177"/>
        <v>9.3425667938540347E-3</v>
      </c>
      <c r="J1419">
        <f t="shared" si="178"/>
        <v>-8.1346366561019234E-4</v>
      </c>
      <c r="K1419" t="str">
        <f t="shared" si="179"/>
        <v/>
      </c>
      <c r="L1419" t="str">
        <f t="shared" si="180"/>
        <v/>
      </c>
      <c r="M1419" t="str">
        <f t="shared" si="181"/>
        <v/>
      </c>
      <c r="N1419" t="str">
        <f t="shared" si="182"/>
        <v/>
      </c>
      <c r="O1419" t="str">
        <f t="shared" si="183"/>
        <v/>
      </c>
    </row>
    <row r="1420" spans="1:15" x14ac:dyDescent="0.25">
      <c r="A1420" s="1">
        <v>40123</v>
      </c>
      <c r="B1420" s="10">
        <v>191370.55</v>
      </c>
      <c r="C1420" s="10">
        <v>192805.27</v>
      </c>
      <c r="D1420" s="10">
        <v>193152.46</v>
      </c>
      <c r="E1420" s="10">
        <v>190583.26</v>
      </c>
      <c r="H1420">
        <f t="shared" si="176"/>
        <v>7.4970783122063622E-3</v>
      </c>
      <c r="I1420">
        <f t="shared" si="177"/>
        <v>9.311307304075811E-3</v>
      </c>
      <c r="J1420">
        <f t="shared" si="178"/>
        <v>-4.1139558829714762E-3</v>
      </c>
      <c r="K1420" t="str">
        <f t="shared" si="179"/>
        <v/>
      </c>
      <c r="L1420" t="str">
        <f t="shared" si="180"/>
        <v/>
      </c>
      <c r="M1420" t="str">
        <f t="shared" si="181"/>
        <v/>
      </c>
      <c r="N1420" t="str">
        <f t="shared" si="182"/>
        <v/>
      </c>
      <c r="O1420" t="str">
        <f t="shared" si="183"/>
        <v/>
      </c>
    </row>
    <row r="1421" spans="1:15" x14ac:dyDescent="0.25">
      <c r="A1421" s="1">
        <v>40126</v>
      </c>
      <c r="B1421" s="10">
        <v>187621.41</v>
      </c>
      <c r="C1421" s="10">
        <v>191902.97</v>
      </c>
      <c r="D1421" s="10">
        <v>191902.97</v>
      </c>
      <c r="E1421" s="10">
        <v>186692.19</v>
      </c>
      <c r="H1421">
        <f t="shared" si="176"/>
        <v>2.2820210124206985E-2</v>
      </c>
      <c r="I1421">
        <f t="shared" si="177"/>
        <v>2.2820210124206985E-2</v>
      </c>
      <c r="J1421">
        <f t="shared" si="178"/>
        <v>-4.9526330710338851E-3</v>
      </c>
      <c r="K1421" t="str">
        <f t="shared" si="179"/>
        <v/>
      </c>
      <c r="L1421" t="str">
        <f t="shared" si="180"/>
        <v/>
      </c>
      <c r="M1421" t="str">
        <f t="shared" si="181"/>
        <v/>
      </c>
      <c r="N1421" t="str">
        <f t="shared" si="182"/>
        <v/>
      </c>
      <c r="O1421" t="str">
        <f t="shared" si="183"/>
        <v/>
      </c>
    </row>
    <row r="1422" spans="1:15" x14ac:dyDescent="0.25">
      <c r="A1422" s="1">
        <v>40127</v>
      </c>
      <c r="B1422" s="10">
        <v>189161.15</v>
      </c>
      <c r="C1422" s="10">
        <v>187413.07</v>
      </c>
      <c r="D1422" s="10">
        <v>190005.74</v>
      </c>
      <c r="E1422" s="10">
        <v>186961.67</v>
      </c>
      <c r="H1422">
        <f t="shared" si="176"/>
        <v>-9.2412210435387498E-3</v>
      </c>
      <c r="I1422">
        <f t="shared" si="177"/>
        <v>4.4649231620763619E-3</v>
      </c>
      <c r="J1422">
        <f t="shared" si="178"/>
        <v>-1.1627546142535028E-2</v>
      </c>
      <c r="K1422" t="str">
        <f t="shared" si="179"/>
        <v/>
      </c>
      <c r="L1422" t="str">
        <f t="shared" si="180"/>
        <v/>
      </c>
      <c r="M1422" t="str">
        <f t="shared" si="181"/>
        <v/>
      </c>
      <c r="N1422" t="str">
        <f t="shared" si="182"/>
        <v/>
      </c>
      <c r="O1422" t="str">
        <f t="shared" si="183"/>
        <v/>
      </c>
    </row>
    <row r="1423" spans="1:15" x14ac:dyDescent="0.25">
      <c r="A1423" s="1">
        <v>40128</v>
      </c>
      <c r="B1423" s="10">
        <v>191360.7</v>
      </c>
      <c r="C1423" s="10">
        <v>187830.05</v>
      </c>
      <c r="D1423" s="10">
        <v>191707.61</v>
      </c>
      <c r="E1423" s="10">
        <v>186742.02</v>
      </c>
      <c r="H1423">
        <f t="shared" si="176"/>
        <v>-1.8450235602190168E-2</v>
      </c>
      <c r="I1423">
        <f t="shared" si="177"/>
        <v>1.8128591711881192E-3</v>
      </c>
      <c r="J1423">
        <f t="shared" si="178"/>
        <v>-2.4135990305219512E-2</v>
      </c>
      <c r="K1423" t="str">
        <f t="shared" si="179"/>
        <v/>
      </c>
      <c r="L1423" t="str">
        <f t="shared" si="180"/>
        <v/>
      </c>
      <c r="M1423" t="str">
        <f t="shared" si="181"/>
        <v/>
      </c>
      <c r="N1423" t="str">
        <f t="shared" si="182"/>
        <v/>
      </c>
      <c r="O1423" t="str">
        <f t="shared" si="183"/>
        <v/>
      </c>
    </row>
    <row r="1424" spans="1:15" x14ac:dyDescent="0.25">
      <c r="A1424" s="1">
        <v>40129</v>
      </c>
      <c r="B1424" s="10">
        <v>194625.24</v>
      </c>
      <c r="C1424" s="10">
        <v>191453.3</v>
      </c>
      <c r="D1424" s="10">
        <v>195574.06</v>
      </c>
      <c r="E1424" s="10">
        <v>191129.2</v>
      </c>
      <c r="H1424">
        <f t="shared" si="176"/>
        <v>-1.6297680609154264E-2</v>
      </c>
      <c r="I1424">
        <f t="shared" si="177"/>
        <v>4.8751128065405158E-3</v>
      </c>
      <c r="J1424">
        <f t="shared" si="178"/>
        <v>-1.7962932248664076E-2</v>
      </c>
      <c r="K1424" t="str">
        <f t="shared" si="179"/>
        <v/>
      </c>
      <c r="L1424" t="str">
        <f t="shared" si="180"/>
        <v/>
      </c>
      <c r="M1424" t="str">
        <f t="shared" si="181"/>
        <v/>
      </c>
      <c r="N1424" t="str">
        <f t="shared" si="182"/>
        <v/>
      </c>
      <c r="O1424" t="str">
        <f t="shared" si="183"/>
        <v/>
      </c>
    </row>
    <row r="1425" spans="1:15" x14ac:dyDescent="0.25">
      <c r="A1425" s="1">
        <v>40130</v>
      </c>
      <c r="B1425" s="10">
        <v>193763.19</v>
      </c>
      <c r="C1425" s="10">
        <v>195252.65</v>
      </c>
      <c r="D1425" s="10">
        <v>196059.49</v>
      </c>
      <c r="E1425" s="10">
        <v>192836.77</v>
      </c>
      <c r="H1425">
        <f t="shared" si="176"/>
        <v>7.6870121719196938E-3</v>
      </c>
      <c r="I1425">
        <f t="shared" si="177"/>
        <v>1.1851064177875958E-2</v>
      </c>
      <c r="J1425">
        <f t="shared" si="178"/>
        <v>-4.7811970890859756E-3</v>
      </c>
      <c r="K1425" t="str">
        <f t="shared" si="179"/>
        <v/>
      </c>
      <c r="L1425" t="str">
        <f t="shared" si="180"/>
        <v/>
      </c>
      <c r="M1425" t="str">
        <f t="shared" si="181"/>
        <v/>
      </c>
      <c r="N1425" t="str">
        <f t="shared" si="182"/>
        <v/>
      </c>
      <c r="O1425" t="str">
        <f t="shared" si="183"/>
        <v/>
      </c>
    </row>
    <row r="1426" spans="1:15" x14ac:dyDescent="0.25">
      <c r="A1426" s="1">
        <v>40133</v>
      </c>
      <c r="B1426" s="10">
        <v>192270.99</v>
      </c>
      <c r="C1426" s="10">
        <v>191385.57</v>
      </c>
      <c r="D1426" s="10">
        <v>192848.72</v>
      </c>
      <c r="E1426" s="10">
        <v>190869.3</v>
      </c>
      <c r="H1426">
        <f t="shared" si="176"/>
        <v>-4.6050628854616971E-3</v>
      </c>
      <c r="I1426">
        <f t="shared" si="177"/>
        <v>3.0047694662622693E-3</v>
      </c>
      <c r="J1426">
        <f t="shared" si="178"/>
        <v>-7.2901793453084007E-3</v>
      </c>
      <c r="K1426" t="str">
        <f t="shared" si="179"/>
        <v/>
      </c>
      <c r="L1426" t="str">
        <f t="shared" si="180"/>
        <v/>
      </c>
      <c r="M1426" t="str">
        <f t="shared" si="181"/>
        <v/>
      </c>
      <c r="N1426" t="str">
        <f t="shared" si="182"/>
        <v/>
      </c>
      <c r="O1426" t="str">
        <f t="shared" si="183"/>
        <v/>
      </c>
    </row>
    <row r="1427" spans="1:15" x14ac:dyDescent="0.25">
      <c r="A1427" s="1">
        <v>40134</v>
      </c>
      <c r="B1427" s="10">
        <v>193075.84</v>
      </c>
      <c r="C1427" s="10">
        <v>191415.55</v>
      </c>
      <c r="D1427" s="10">
        <v>193771.19</v>
      </c>
      <c r="E1427" s="10">
        <v>191379.67</v>
      </c>
      <c r="H1427">
        <f t="shared" si="176"/>
        <v>-8.5991597913027684E-3</v>
      </c>
      <c r="I1427">
        <f t="shared" si="177"/>
        <v>3.6014345450989804E-3</v>
      </c>
      <c r="J1427">
        <f t="shared" si="178"/>
        <v>-8.784993503071048E-3</v>
      </c>
      <c r="K1427" t="str">
        <f t="shared" si="179"/>
        <v/>
      </c>
      <c r="L1427" t="str">
        <f t="shared" si="180"/>
        <v/>
      </c>
      <c r="M1427" t="str">
        <f t="shared" si="181"/>
        <v/>
      </c>
      <c r="N1427" t="str">
        <f t="shared" si="182"/>
        <v/>
      </c>
      <c r="O1427" t="str">
        <f t="shared" si="183"/>
        <v/>
      </c>
    </row>
    <row r="1428" spans="1:15" x14ac:dyDescent="0.25">
      <c r="A1428" s="1">
        <v>40135</v>
      </c>
      <c r="B1428" s="10">
        <v>193307.69</v>
      </c>
      <c r="C1428" s="10">
        <v>193538.85</v>
      </c>
      <c r="D1428" s="10">
        <v>194233.37</v>
      </c>
      <c r="E1428" s="10">
        <v>192265.57</v>
      </c>
      <c r="H1428">
        <f t="shared" si="176"/>
        <v>1.1958137826797444E-3</v>
      </c>
      <c r="I1428">
        <f t="shared" si="177"/>
        <v>4.7886351546593264E-3</v>
      </c>
      <c r="J1428">
        <f t="shared" si="178"/>
        <v>-5.3909909119497224E-3</v>
      </c>
      <c r="K1428" t="str">
        <f t="shared" si="179"/>
        <v/>
      </c>
      <c r="L1428" t="str">
        <f t="shared" si="180"/>
        <v/>
      </c>
      <c r="M1428" t="str">
        <f t="shared" si="181"/>
        <v/>
      </c>
      <c r="N1428" t="str">
        <f t="shared" si="182"/>
        <v/>
      </c>
      <c r="O1428" t="str">
        <f t="shared" si="183"/>
        <v/>
      </c>
    </row>
    <row r="1429" spans="1:15" x14ac:dyDescent="0.25">
      <c r="A1429" s="1">
        <v>40136</v>
      </c>
      <c r="B1429" s="10">
        <v>195154</v>
      </c>
      <c r="C1429" s="10">
        <v>196445.21</v>
      </c>
      <c r="D1429" s="10">
        <v>197917.1</v>
      </c>
      <c r="E1429" s="10">
        <v>195031.8</v>
      </c>
      <c r="H1429">
        <f t="shared" si="176"/>
        <v>6.6163645121288805E-3</v>
      </c>
      <c r="I1429">
        <f t="shared" si="177"/>
        <v>1.4158561956198801E-2</v>
      </c>
      <c r="J1429">
        <f t="shared" si="178"/>
        <v>-6.2617215122418024E-4</v>
      </c>
      <c r="K1429" t="str">
        <f t="shared" si="179"/>
        <v/>
      </c>
      <c r="L1429" t="str">
        <f t="shared" si="180"/>
        <v/>
      </c>
      <c r="M1429" t="str">
        <f t="shared" si="181"/>
        <v/>
      </c>
      <c r="N1429" t="str">
        <f t="shared" si="182"/>
        <v/>
      </c>
      <c r="O1429" t="str">
        <f t="shared" si="183"/>
        <v/>
      </c>
    </row>
    <row r="1430" spans="1:15" x14ac:dyDescent="0.25">
      <c r="A1430" s="1">
        <v>40137</v>
      </c>
      <c r="B1430" s="10">
        <v>195050.78</v>
      </c>
      <c r="C1430" s="10">
        <v>197929.73</v>
      </c>
      <c r="D1430" s="10">
        <v>198023.55</v>
      </c>
      <c r="E1430" s="10">
        <v>194818.91</v>
      </c>
      <c r="H1430">
        <f t="shared" si="176"/>
        <v>1.4760002497811175E-2</v>
      </c>
      <c r="I1430">
        <f t="shared" si="177"/>
        <v>1.5241005444838418E-2</v>
      </c>
      <c r="J1430">
        <f t="shared" si="178"/>
        <v>-1.1887673558649281E-3</v>
      </c>
      <c r="K1430" t="str">
        <f t="shared" si="179"/>
        <v/>
      </c>
      <c r="L1430" t="str">
        <f t="shared" si="180"/>
        <v/>
      </c>
      <c r="M1430" t="str">
        <f t="shared" si="181"/>
        <v/>
      </c>
      <c r="N1430" t="str">
        <f t="shared" si="182"/>
        <v/>
      </c>
      <c r="O1430" t="str">
        <f t="shared" si="183"/>
        <v/>
      </c>
    </row>
    <row r="1431" spans="1:15" x14ac:dyDescent="0.25">
      <c r="A1431" s="1">
        <v>40140</v>
      </c>
      <c r="B1431" s="10">
        <v>192212.74</v>
      </c>
      <c r="C1431" s="10">
        <v>193661.69</v>
      </c>
      <c r="D1431" s="10">
        <v>193856.65</v>
      </c>
      <c r="E1431" s="10">
        <v>191127.22</v>
      </c>
      <c r="H1431">
        <f t="shared" si="176"/>
        <v>7.5382620319548455E-3</v>
      </c>
      <c r="I1431">
        <f t="shared" si="177"/>
        <v>8.55255484105788E-3</v>
      </c>
      <c r="J1431">
        <f t="shared" si="178"/>
        <v>-5.6474924606974009E-3</v>
      </c>
      <c r="K1431" t="str">
        <f t="shared" si="179"/>
        <v/>
      </c>
      <c r="L1431" t="str">
        <f t="shared" si="180"/>
        <v/>
      </c>
      <c r="M1431" t="str">
        <f t="shared" si="181"/>
        <v/>
      </c>
      <c r="N1431" t="str">
        <f t="shared" si="182"/>
        <v/>
      </c>
      <c r="O1431" t="str">
        <f t="shared" si="183"/>
        <v/>
      </c>
    </row>
    <row r="1432" spans="1:15" x14ac:dyDescent="0.25">
      <c r="A1432" s="1">
        <v>40141</v>
      </c>
      <c r="B1432" s="10">
        <v>191634.22</v>
      </c>
      <c r="C1432" s="10">
        <v>191883.78</v>
      </c>
      <c r="D1432" s="10">
        <v>192352.85</v>
      </c>
      <c r="E1432" s="10">
        <v>191146.65</v>
      </c>
      <c r="H1432">
        <f t="shared" si="176"/>
        <v>1.3022726316833655E-3</v>
      </c>
      <c r="I1432">
        <f t="shared" si="177"/>
        <v>3.7500087406101557E-3</v>
      </c>
      <c r="J1432">
        <f t="shared" si="178"/>
        <v>-2.5442741906952504E-3</v>
      </c>
      <c r="K1432" t="str">
        <f t="shared" si="179"/>
        <v/>
      </c>
      <c r="L1432" t="str">
        <f t="shared" si="180"/>
        <v/>
      </c>
      <c r="M1432" t="str">
        <f t="shared" si="181"/>
        <v/>
      </c>
      <c r="N1432" t="str">
        <f t="shared" si="182"/>
        <v/>
      </c>
      <c r="O1432" t="str">
        <f t="shared" si="183"/>
        <v/>
      </c>
    </row>
    <row r="1433" spans="1:15" x14ac:dyDescent="0.25">
      <c r="A1433" s="1">
        <v>40142</v>
      </c>
      <c r="B1433" s="10">
        <v>191025.3</v>
      </c>
      <c r="C1433" s="10">
        <v>190970.26</v>
      </c>
      <c r="D1433" s="10">
        <v>191401.53</v>
      </c>
      <c r="E1433" s="10">
        <v>190097.98</v>
      </c>
      <c r="H1433">
        <f t="shared" si="176"/>
        <v>-2.8812937343891676E-4</v>
      </c>
      <c r="I1433">
        <f t="shared" si="177"/>
        <v>1.9695296905697379E-3</v>
      </c>
      <c r="J1433">
        <f t="shared" si="178"/>
        <v>-4.8544355119451987E-3</v>
      </c>
      <c r="K1433" t="str">
        <f t="shared" si="179"/>
        <v/>
      </c>
      <c r="L1433" t="str">
        <f t="shared" si="180"/>
        <v/>
      </c>
      <c r="M1433" t="str">
        <f t="shared" si="181"/>
        <v/>
      </c>
      <c r="N1433" t="str">
        <f t="shared" si="182"/>
        <v/>
      </c>
      <c r="O1433" t="str">
        <f t="shared" si="183"/>
        <v/>
      </c>
    </row>
    <row r="1434" spans="1:15" x14ac:dyDescent="0.25">
      <c r="A1434" s="1">
        <v>40144</v>
      </c>
      <c r="B1434" s="10">
        <v>197402.98</v>
      </c>
      <c r="C1434" s="10">
        <v>197037.1</v>
      </c>
      <c r="D1434" s="10">
        <v>197842.32</v>
      </c>
      <c r="E1434" s="10">
        <v>194765.16</v>
      </c>
      <c r="H1434">
        <f t="shared" si="176"/>
        <v>-1.8534674603190027E-3</v>
      </c>
      <c r="I1434">
        <f t="shared" si="177"/>
        <v>2.2255996338049755E-3</v>
      </c>
      <c r="J1434">
        <f t="shared" si="178"/>
        <v>-1.3362614890616187E-2</v>
      </c>
      <c r="K1434" t="str">
        <f t="shared" si="179"/>
        <v/>
      </c>
      <c r="L1434" t="str">
        <f t="shared" si="180"/>
        <v/>
      </c>
      <c r="M1434" t="str">
        <f t="shared" si="181"/>
        <v/>
      </c>
      <c r="N1434" t="str">
        <f t="shared" si="182"/>
        <v/>
      </c>
      <c r="O1434" t="str">
        <f t="shared" si="183"/>
        <v/>
      </c>
    </row>
    <row r="1435" spans="1:15" x14ac:dyDescent="0.25">
      <c r="A1435" s="1">
        <v>40147</v>
      </c>
      <c r="B1435" s="10">
        <v>197951.9</v>
      </c>
      <c r="C1435" s="10">
        <v>197518.72</v>
      </c>
      <c r="D1435" s="10">
        <v>198487.31</v>
      </c>
      <c r="E1435" s="10">
        <v>196343.02</v>
      </c>
      <c r="H1435">
        <f t="shared" si="176"/>
        <v>-2.1883093822286925E-3</v>
      </c>
      <c r="I1435">
        <f t="shared" si="177"/>
        <v>2.7047479716031386E-3</v>
      </c>
      <c r="J1435">
        <f t="shared" si="178"/>
        <v>-8.1276310053098877E-3</v>
      </c>
      <c r="K1435" t="str">
        <f t="shared" si="179"/>
        <v/>
      </c>
      <c r="L1435" t="str">
        <f t="shared" si="180"/>
        <v/>
      </c>
      <c r="M1435" t="str">
        <f t="shared" si="181"/>
        <v/>
      </c>
      <c r="N1435" t="str">
        <f t="shared" si="182"/>
        <v/>
      </c>
      <c r="O1435" t="str">
        <f t="shared" si="183"/>
        <v/>
      </c>
    </row>
    <row r="1436" spans="1:15" x14ac:dyDescent="0.25">
      <c r="A1436" s="1">
        <v>40148</v>
      </c>
      <c r="B1436" s="10">
        <v>193833.94</v>
      </c>
      <c r="C1436" s="10">
        <v>193851.89</v>
      </c>
      <c r="D1436" s="10">
        <v>194390.44</v>
      </c>
      <c r="E1436" s="10">
        <v>193151.29</v>
      </c>
      <c r="H1436">
        <f t="shared" si="176"/>
        <v>9.2605041201787586E-5</v>
      </c>
      <c r="I1436">
        <f t="shared" si="177"/>
        <v>2.8710142300156782E-3</v>
      </c>
      <c r="J1436">
        <f t="shared" si="178"/>
        <v>-3.5218290460380386E-3</v>
      </c>
      <c r="K1436" t="str">
        <f t="shared" si="179"/>
        <v/>
      </c>
      <c r="L1436" t="str">
        <f t="shared" si="180"/>
        <v/>
      </c>
      <c r="M1436" t="str">
        <f t="shared" si="181"/>
        <v/>
      </c>
      <c r="N1436" t="str">
        <f t="shared" si="182"/>
        <v/>
      </c>
      <c r="O1436" t="str">
        <f t="shared" si="183"/>
        <v/>
      </c>
    </row>
    <row r="1437" spans="1:15" x14ac:dyDescent="0.25">
      <c r="A1437" s="1">
        <v>40149</v>
      </c>
      <c r="B1437" s="10">
        <v>194528.79</v>
      </c>
      <c r="C1437" s="10">
        <v>194406.62</v>
      </c>
      <c r="D1437" s="10">
        <v>194991.48</v>
      </c>
      <c r="E1437" s="10">
        <v>192617.91</v>
      </c>
      <c r="H1437">
        <f t="shared" si="176"/>
        <v>-6.2803043189652019E-4</v>
      </c>
      <c r="I1437">
        <f t="shared" si="177"/>
        <v>2.3785168251959643E-3</v>
      </c>
      <c r="J1437">
        <f t="shared" si="178"/>
        <v>-9.8231218114296359E-3</v>
      </c>
      <c r="K1437" t="str">
        <f t="shared" si="179"/>
        <v/>
      </c>
      <c r="L1437" t="str">
        <f t="shared" si="180"/>
        <v/>
      </c>
      <c r="M1437" t="str">
        <f t="shared" si="181"/>
        <v/>
      </c>
      <c r="N1437" t="str">
        <f t="shared" si="182"/>
        <v/>
      </c>
      <c r="O1437" t="str">
        <f t="shared" si="183"/>
        <v/>
      </c>
    </row>
    <row r="1438" spans="1:15" x14ac:dyDescent="0.25">
      <c r="A1438" s="1">
        <v>40150</v>
      </c>
      <c r="B1438" s="10">
        <v>194419.45</v>
      </c>
      <c r="C1438" s="10">
        <v>192995.91</v>
      </c>
      <c r="D1438" s="10">
        <v>194711.57</v>
      </c>
      <c r="E1438" s="10">
        <v>191354.58</v>
      </c>
      <c r="H1438">
        <f t="shared" si="176"/>
        <v>-7.322004048463282E-3</v>
      </c>
      <c r="I1438">
        <f t="shared" si="177"/>
        <v>1.5025245673723209E-3</v>
      </c>
      <c r="J1438">
        <f t="shared" si="178"/>
        <v>-1.5764214948658761E-2</v>
      </c>
      <c r="K1438" t="str">
        <f t="shared" si="179"/>
        <v/>
      </c>
      <c r="L1438" t="str">
        <f t="shared" si="180"/>
        <v/>
      </c>
      <c r="M1438" t="str">
        <f t="shared" si="181"/>
        <v/>
      </c>
      <c r="N1438" t="str">
        <f t="shared" si="182"/>
        <v/>
      </c>
      <c r="O1438" t="str">
        <f t="shared" si="183"/>
        <v/>
      </c>
    </row>
    <row r="1439" spans="1:15" x14ac:dyDescent="0.25">
      <c r="A1439" s="1">
        <v>40151</v>
      </c>
      <c r="B1439" s="10">
        <v>194139.53</v>
      </c>
      <c r="C1439" s="10">
        <v>191574.32</v>
      </c>
      <c r="D1439" s="10">
        <v>195625.74</v>
      </c>
      <c r="E1439" s="10">
        <v>191283.1</v>
      </c>
      <c r="H1439">
        <f t="shared" si="176"/>
        <v>-1.3213228650548303E-2</v>
      </c>
      <c r="I1439">
        <f t="shared" si="177"/>
        <v>7.6553703411148533E-3</v>
      </c>
      <c r="J1439">
        <f t="shared" si="178"/>
        <v>-1.471328379130199E-2</v>
      </c>
      <c r="K1439" t="str">
        <f t="shared" si="179"/>
        <v/>
      </c>
      <c r="L1439" t="str">
        <f t="shared" si="180"/>
        <v/>
      </c>
      <c r="M1439" t="str">
        <f t="shared" si="181"/>
        <v/>
      </c>
      <c r="N1439" t="str">
        <f t="shared" si="182"/>
        <v/>
      </c>
      <c r="O1439" t="str">
        <f t="shared" si="183"/>
        <v/>
      </c>
    </row>
    <row r="1440" spans="1:15" x14ac:dyDescent="0.25">
      <c r="A1440" s="1">
        <v>40154</v>
      </c>
      <c r="B1440" s="10">
        <v>193951.65</v>
      </c>
      <c r="C1440" s="10">
        <v>192963.78</v>
      </c>
      <c r="D1440" s="10">
        <v>194109.07</v>
      </c>
      <c r="E1440" s="10">
        <v>192573.89</v>
      </c>
      <c r="H1440">
        <f t="shared" si="176"/>
        <v>-5.0933828095816036E-3</v>
      </c>
      <c r="I1440">
        <f t="shared" si="177"/>
        <v>8.1164558280377719E-4</v>
      </c>
      <c r="J1440">
        <f t="shared" si="178"/>
        <v>-7.1036260841296217E-3</v>
      </c>
      <c r="K1440" t="str">
        <f t="shared" si="179"/>
        <v/>
      </c>
      <c r="L1440" t="str">
        <f t="shared" si="180"/>
        <v/>
      </c>
      <c r="M1440" t="str">
        <f t="shared" si="181"/>
        <v/>
      </c>
      <c r="N1440" t="str">
        <f t="shared" si="182"/>
        <v/>
      </c>
      <c r="O1440" t="str">
        <f t="shared" si="183"/>
        <v/>
      </c>
    </row>
    <row r="1441" spans="1:15" x14ac:dyDescent="0.25">
      <c r="A1441" s="1">
        <v>40155</v>
      </c>
      <c r="B1441" s="10">
        <v>197850.69</v>
      </c>
      <c r="C1441" s="10">
        <v>196193.44</v>
      </c>
      <c r="D1441" s="10">
        <v>198423.05</v>
      </c>
      <c r="E1441" s="10">
        <v>195145.65</v>
      </c>
      <c r="H1441">
        <f t="shared" si="176"/>
        <v>-8.3762659609627477E-3</v>
      </c>
      <c r="I1441">
        <f t="shared" si="177"/>
        <v>2.892888571679908E-3</v>
      </c>
      <c r="J1441">
        <f t="shared" si="178"/>
        <v>-1.3672128209408885E-2</v>
      </c>
      <c r="K1441" t="str">
        <f t="shared" si="179"/>
        <v/>
      </c>
      <c r="L1441" t="str">
        <f t="shared" si="180"/>
        <v/>
      </c>
      <c r="M1441" t="str">
        <f t="shared" si="181"/>
        <v/>
      </c>
      <c r="N1441" t="str">
        <f t="shared" si="182"/>
        <v/>
      </c>
      <c r="O1441" t="str">
        <f t="shared" si="183"/>
        <v/>
      </c>
    </row>
    <row r="1442" spans="1:15" x14ac:dyDescent="0.25">
      <c r="A1442" s="1">
        <v>40156</v>
      </c>
      <c r="B1442" s="10">
        <v>197418.47</v>
      </c>
      <c r="C1442" s="10">
        <v>198459.84</v>
      </c>
      <c r="D1442" s="10">
        <v>199739.04</v>
      </c>
      <c r="E1442" s="10">
        <v>197418.47</v>
      </c>
      <c r="H1442">
        <f t="shared" si="176"/>
        <v>5.274937041098493E-3</v>
      </c>
      <c r="I1442">
        <f t="shared" si="177"/>
        <v>1.1754573926137768E-2</v>
      </c>
      <c r="J1442">
        <f t="shared" si="178"/>
        <v>0</v>
      </c>
      <c r="K1442" t="str">
        <f t="shared" si="179"/>
        <v/>
      </c>
      <c r="L1442" t="str">
        <f t="shared" si="180"/>
        <v/>
      </c>
      <c r="M1442" t="str">
        <f t="shared" si="181"/>
        <v/>
      </c>
      <c r="N1442" t="str">
        <f t="shared" si="182"/>
        <v/>
      </c>
      <c r="O1442" t="str">
        <f t="shared" si="183"/>
        <v/>
      </c>
    </row>
    <row r="1443" spans="1:15" x14ac:dyDescent="0.25">
      <c r="A1443" s="1">
        <v>40157</v>
      </c>
      <c r="B1443" s="10">
        <v>196980.17</v>
      </c>
      <c r="C1443" s="10">
        <v>197205.28</v>
      </c>
      <c r="D1443" s="10">
        <v>197653.59</v>
      </c>
      <c r="E1443" s="10">
        <v>196328.13</v>
      </c>
      <c r="H1443">
        <f t="shared" si="176"/>
        <v>1.1428053900044421E-3</v>
      </c>
      <c r="I1443">
        <f t="shared" si="177"/>
        <v>3.418719762501965E-3</v>
      </c>
      <c r="J1443">
        <f t="shared" si="178"/>
        <v>-3.3101809182112252E-3</v>
      </c>
      <c r="K1443" t="str">
        <f t="shared" si="179"/>
        <v/>
      </c>
      <c r="L1443" t="str">
        <f t="shared" si="180"/>
        <v/>
      </c>
      <c r="M1443" t="str">
        <f t="shared" si="181"/>
        <v/>
      </c>
      <c r="N1443" t="str">
        <f t="shared" si="182"/>
        <v/>
      </c>
      <c r="O1443" t="str">
        <f t="shared" si="183"/>
        <v/>
      </c>
    </row>
    <row r="1444" spans="1:15" x14ac:dyDescent="0.25">
      <c r="A1444" s="1">
        <v>40158</v>
      </c>
      <c r="B1444" s="10">
        <v>196346.95</v>
      </c>
      <c r="C1444" s="10">
        <v>197239.66</v>
      </c>
      <c r="D1444" s="10">
        <v>197826.86</v>
      </c>
      <c r="E1444" s="10">
        <v>196346.95</v>
      </c>
      <c r="H1444">
        <f t="shared" si="176"/>
        <v>4.5465946886364961E-3</v>
      </c>
      <c r="I1444">
        <f t="shared" si="177"/>
        <v>7.5372191928622101E-3</v>
      </c>
      <c r="J1444">
        <f t="shared" si="178"/>
        <v>0</v>
      </c>
      <c r="K1444" t="str">
        <f t="shared" si="179"/>
        <v/>
      </c>
      <c r="L1444" t="str">
        <f t="shared" si="180"/>
        <v/>
      </c>
      <c r="M1444" t="str">
        <f t="shared" si="181"/>
        <v/>
      </c>
      <c r="N1444" t="str">
        <f t="shared" si="182"/>
        <v/>
      </c>
      <c r="O1444" t="str">
        <f t="shared" si="183"/>
        <v/>
      </c>
    </row>
    <row r="1445" spans="1:15" x14ac:dyDescent="0.25">
      <c r="A1445" s="1">
        <v>40161</v>
      </c>
      <c r="B1445" s="10">
        <v>195653.42</v>
      </c>
      <c r="C1445" s="10">
        <v>195664.79</v>
      </c>
      <c r="D1445" s="10">
        <v>196047.29</v>
      </c>
      <c r="E1445" s="10">
        <v>195201.89</v>
      </c>
      <c r="H1445">
        <f t="shared" si="176"/>
        <v>5.8112963218226454E-5</v>
      </c>
      <c r="I1445">
        <f t="shared" si="177"/>
        <v>2.0131005121197809E-3</v>
      </c>
      <c r="J1445">
        <f t="shared" si="178"/>
        <v>-2.30780530184449E-3</v>
      </c>
      <c r="K1445" t="str">
        <f t="shared" si="179"/>
        <v/>
      </c>
      <c r="L1445" t="str">
        <f t="shared" si="180"/>
        <v/>
      </c>
      <c r="M1445" t="str">
        <f t="shared" si="181"/>
        <v/>
      </c>
      <c r="N1445" t="str">
        <f t="shared" si="182"/>
        <v/>
      </c>
      <c r="O1445" t="str">
        <f t="shared" si="183"/>
        <v/>
      </c>
    </row>
    <row r="1446" spans="1:15" x14ac:dyDescent="0.25">
      <c r="A1446" s="1">
        <v>40162</v>
      </c>
      <c r="B1446" s="10">
        <v>193668.24</v>
      </c>
      <c r="C1446" s="10">
        <v>196775.23</v>
      </c>
      <c r="D1446" s="10">
        <v>196805.68</v>
      </c>
      <c r="E1446" s="10">
        <v>193156.44</v>
      </c>
      <c r="H1446">
        <f t="shared" si="176"/>
        <v>1.604284729390848E-2</v>
      </c>
      <c r="I1446">
        <f t="shared" si="177"/>
        <v>1.6200074932265718E-2</v>
      </c>
      <c r="J1446">
        <f t="shared" si="178"/>
        <v>-2.6426635570189205E-3</v>
      </c>
      <c r="K1446" t="str">
        <f t="shared" si="179"/>
        <v/>
      </c>
      <c r="L1446" t="str">
        <f t="shared" si="180"/>
        <v/>
      </c>
      <c r="M1446" t="str">
        <f t="shared" si="181"/>
        <v/>
      </c>
      <c r="N1446" t="str">
        <f t="shared" si="182"/>
        <v/>
      </c>
      <c r="O1446" t="str">
        <f t="shared" si="183"/>
        <v/>
      </c>
    </row>
    <row r="1447" spans="1:15" x14ac:dyDescent="0.25">
      <c r="A1447" s="1">
        <v>40163</v>
      </c>
      <c r="B1447" s="10">
        <v>191470.31</v>
      </c>
      <c r="C1447" s="10">
        <v>191817.17</v>
      </c>
      <c r="D1447" s="10">
        <v>192881.54</v>
      </c>
      <c r="E1447" s="10">
        <v>190660.25</v>
      </c>
      <c r="H1447">
        <f t="shared" si="176"/>
        <v>1.8115602361536975E-3</v>
      </c>
      <c r="I1447">
        <f t="shared" si="177"/>
        <v>7.3704899730930862E-3</v>
      </c>
      <c r="J1447">
        <f t="shared" si="178"/>
        <v>-4.2307342584863017E-3</v>
      </c>
      <c r="K1447" t="str">
        <f t="shared" si="179"/>
        <v/>
      </c>
      <c r="L1447" t="str">
        <f t="shared" si="180"/>
        <v/>
      </c>
      <c r="M1447" t="str">
        <f t="shared" si="181"/>
        <v/>
      </c>
      <c r="N1447" t="str">
        <f t="shared" si="182"/>
        <v/>
      </c>
      <c r="O1447" t="str">
        <f t="shared" si="183"/>
        <v/>
      </c>
    </row>
    <row r="1448" spans="1:15" x14ac:dyDescent="0.25">
      <c r="A1448" s="1">
        <v>40164</v>
      </c>
      <c r="B1448" s="10">
        <v>193305.42</v>
      </c>
      <c r="C1448" s="10">
        <v>193189.54</v>
      </c>
      <c r="D1448" s="10">
        <v>193757.35</v>
      </c>
      <c r="E1448" s="10">
        <v>192395.64</v>
      </c>
      <c r="H1448">
        <f t="shared" si="176"/>
        <v>-5.9946586081238706E-4</v>
      </c>
      <c r="I1448">
        <f t="shared" si="177"/>
        <v>2.3379065108468655E-3</v>
      </c>
      <c r="J1448">
        <f t="shared" si="178"/>
        <v>-4.7064381329814386E-3</v>
      </c>
      <c r="K1448" t="str">
        <f t="shared" si="179"/>
        <v/>
      </c>
      <c r="L1448" t="str">
        <f t="shared" si="180"/>
        <v/>
      </c>
      <c r="M1448" t="str">
        <f t="shared" si="181"/>
        <v/>
      </c>
      <c r="N1448" t="str">
        <f t="shared" si="182"/>
        <v/>
      </c>
      <c r="O1448" t="str">
        <f t="shared" si="183"/>
        <v/>
      </c>
    </row>
    <row r="1449" spans="1:15" x14ac:dyDescent="0.25">
      <c r="A1449" s="1">
        <v>40165</v>
      </c>
      <c r="B1449" s="10">
        <v>190771.83</v>
      </c>
      <c r="C1449" s="10">
        <v>192968.98</v>
      </c>
      <c r="D1449" s="10">
        <v>193074.12</v>
      </c>
      <c r="E1449" s="10">
        <v>190666.47</v>
      </c>
      <c r="H1449">
        <f t="shared" si="176"/>
        <v>1.1517161627059957E-2</v>
      </c>
      <c r="I1449">
        <f t="shared" si="177"/>
        <v>1.2068291214693438E-2</v>
      </c>
      <c r="J1449">
        <f t="shared" si="178"/>
        <v>-5.522827977274547E-4</v>
      </c>
      <c r="K1449" t="str">
        <f t="shared" si="179"/>
        <v/>
      </c>
      <c r="L1449" t="str">
        <f t="shared" si="180"/>
        <v/>
      </c>
      <c r="M1449" t="str">
        <f t="shared" si="181"/>
        <v/>
      </c>
      <c r="N1449" t="str">
        <f t="shared" si="182"/>
        <v/>
      </c>
      <c r="O1449" t="str">
        <f t="shared" si="183"/>
        <v/>
      </c>
    </row>
    <row r="1450" spans="1:15" x14ac:dyDescent="0.25">
      <c r="A1450" s="1">
        <v>40168</v>
      </c>
      <c r="B1450" s="10">
        <v>185122.26</v>
      </c>
      <c r="C1450" s="10">
        <v>188566.41</v>
      </c>
      <c r="D1450" s="10">
        <v>188797.68</v>
      </c>
      <c r="E1450" s="10">
        <v>185006</v>
      </c>
      <c r="H1450">
        <f t="shared" si="176"/>
        <v>1.8604731813451236E-2</v>
      </c>
      <c r="I1450">
        <f t="shared" si="177"/>
        <v>1.985401431464795E-2</v>
      </c>
      <c r="J1450">
        <f t="shared" si="178"/>
        <v>-6.2801739779971832E-4</v>
      </c>
      <c r="K1450" t="str">
        <f t="shared" si="179"/>
        <v/>
      </c>
      <c r="L1450" t="str">
        <f t="shared" si="180"/>
        <v/>
      </c>
      <c r="M1450" t="str">
        <f t="shared" si="181"/>
        <v/>
      </c>
      <c r="N1450" t="str">
        <f t="shared" si="182"/>
        <v/>
      </c>
      <c r="O1450" t="str">
        <f t="shared" si="183"/>
        <v/>
      </c>
    </row>
    <row r="1451" spans="1:15" x14ac:dyDescent="0.25">
      <c r="A1451" s="1">
        <v>40169</v>
      </c>
      <c r="B1451" s="10">
        <v>181833.01</v>
      </c>
      <c r="C1451" s="10">
        <v>184565.23</v>
      </c>
      <c r="D1451" s="10">
        <v>184607.27</v>
      </c>
      <c r="E1451" s="10">
        <v>181580.41</v>
      </c>
      <c r="H1451">
        <f t="shared" si="176"/>
        <v>1.5025984555829597E-2</v>
      </c>
      <c r="I1451">
        <f t="shared" si="177"/>
        <v>1.5257185700220166E-2</v>
      </c>
      <c r="J1451">
        <f t="shared" si="178"/>
        <v>-1.3891867048783091E-3</v>
      </c>
      <c r="K1451" t="str">
        <f t="shared" si="179"/>
        <v/>
      </c>
      <c r="L1451" t="str">
        <f t="shared" si="180"/>
        <v/>
      </c>
      <c r="M1451" t="str">
        <f t="shared" si="181"/>
        <v/>
      </c>
      <c r="N1451" t="str">
        <f t="shared" si="182"/>
        <v/>
      </c>
      <c r="O1451" t="str">
        <f t="shared" si="183"/>
        <v/>
      </c>
    </row>
    <row r="1452" spans="1:15" x14ac:dyDescent="0.25">
      <c r="A1452" s="1">
        <v>40170</v>
      </c>
      <c r="B1452" s="10">
        <v>180688.11</v>
      </c>
      <c r="C1452" s="10">
        <v>180162.41</v>
      </c>
      <c r="D1452" s="10">
        <v>180803.33</v>
      </c>
      <c r="E1452" s="10">
        <v>179353.37</v>
      </c>
      <c r="H1452">
        <f t="shared" si="176"/>
        <v>-2.9094332770428499E-3</v>
      </c>
      <c r="I1452">
        <f t="shared" si="177"/>
        <v>6.3767339201237228E-4</v>
      </c>
      <c r="J1452">
        <f t="shared" si="178"/>
        <v>-7.3869830173107776E-3</v>
      </c>
      <c r="K1452" t="str">
        <f t="shared" si="179"/>
        <v/>
      </c>
      <c r="L1452" t="str">
        <f t="shared" si="180"/>
        <v/>
      </c>
      <c r="M1452" t="str">
        <f t="shared" si="181"/>
        <v/>
      </c>
      <c r="N1452" t="str">
        <f t="shared" si="182"/>
        <v/>
      </c>
      <c r="O1452" t="str">
        <f t="shared" si="183"/>
        <v/>
      </c>
    </row>
    <row r="1453" spans="1:15" x14ac:dyDescent="0.25">
      <c r="A1453" s="1">
        <v>40171</v>
      </c>
      <c r="B1453" s="10">
        <v>179438.35</v>
      </c>
      <c r="C1453" s="10">
        <v>179942.25</v>
      </c>
      <c r="D1453" s="10">
        <v>180372.96</v>
      </c>
      <c r="E1453" s="10">
        <v>178492.54</v>
      </c>
      <c r="H1453">
        <f t="shared" si="176"/>
        <v>2.8082068298109775E-3</v>
      </c>
      <c r="I1453">
        <f t="shared" si="177"/>
        <v>5.2085298376851608E-3</v>
      </c>
      <c r="J1453">
        <f t="shared" si="178"/>
        <v>-5.2709468182247088E-3</v>
      </c>
      <c r="K1453" t="str">
        <f t="shared" si="179"/>
        <v/>
      </c>
      <c r="L1453" t="str">
        <f t="shared" si="180"/>
        <v/>
      </c>
      <c r="M1453" t="str">
        <f t="shared" si="181"/>
        <v/>
      </c>
      <c r="N1453" t="str">
        <f t="shared" si="182"/>
        <v/>
      </c>
      <c r="O1453" t="str">
        <f t="shared" si="183"/>
        <v/>
      </c>
    </row>
    <row r="1454" spans="1:15" x14ac:dyDescent="0.25">
      <c r="A1454" s="1">
        <v>40175</v>
      </c>
      <c r="B1454" s="10">
        <v>178552.14</v>
      </c>
      <c r="C1454" s="10">
        <v>178703.05</v>
      </c>
      <c r="D1454" s="10">
        <v>179669.44</v>
      </c>
      <c r="E1454" s="10">
        <v>177899.48</v>
      </c>
      <c r="H1454">
        <f t="shared" si="176"/>
        <v>8.451872937504934E-4</v>
      </c>
      <c r="I1454">
        <f t="shared" si="177"/>
        <v>6.2575559161597294E-3</v>
      </c>
      <c r="J1454">
        <f t="shared" si="178"/>
        <v>-3.6552908298943532E-3</v>
      </c>
      <c r="K1454" t="str">
        <f t="shared" si="179"/>
        <v/>
      </c>
      <c r="L1454" t="str">
        <f t="shared" si="180"/>
        <v/>
      </c>
      <c r="M1454" t="str">
        <f t="shared" si="181"/>
        <v/>
      </c>
      <c r="N1454" t="str">
        <f t="shared" si="182"/>
        <v/>
      </c>
      <c r="O1454" t="str">
        <f t="shared" si="183"/>
        <v/>
      </c>
    </row>
    <row r="1455" spans="1:15" x14ac:dyDescent="0.25">
      <c r="A1455" s="1">
        <v>40176</v>
      </c>
      <c r="B1455" s="10">
        <v>177775.46</v>
      </c>
      <c r="C1455" s="10">
        <v>177743.4</v>
      </c>
      <c r="D1455" s="10">
        <v>178163.53</v>
      </c>
      <c r="E1455" s="10">
        <v>177092.21</v>
      </c>
      <c r="H1455">
        <f t="shared" si="176"/>
        <v>-1.8033985118082185E-4</v>
      </c>
      <c r="I1455">
        <f t="shared" si="177"/>
        <v>2.1829222098483925E-3</v>
      </c>
      <c r="J1455">
        <f t="shared" si="178"/>
        <v>-3.8433313574325334E-3</v>
      </c>
      <c r="K1455" t="str">
        <f t="shared" si="179"/>
        <v/>
      </c>
      <c r="L1455" t="str">
        <f t="shared" si="180"/>
        <v/>
      </c>
      <c r="M1455" t="str">
        <f t="shared" si="181"/>
        <v/>
      </c>
      <c r="N1455" t="str">
        <f t="shared" si="182"/>
        <v/>
      </c>
      <c r="O1455" t="str">
        <f t="shared" si="183"/>
        <v/>
      </c>
    </row>
    <row r="1456" spans="1:15" x14ac:dyDescent="0.25">
      <c r="A1456" s="1">
        <v>40177</v>
      </c>
      <c r="B1456" s="10">
        <v>179577.18</v>
      </c>
      <c r="C1456" s="10">
        <v>179461.11</v>
      </c>
      <c r="D1456" s="10">
        <v>180726.66</v>
      </c>
      <c r="E1456" s="10">
        <v>178216.56</v>
      </c>
      <c r="H1456">
        <f t="shared" si="176"/>
        <v>-6.4635161327297741E-4</v>
      </c>
      <c r="I1456">
        <f t="shared" si="177"/>
        <v>6.4010360336430594E-3</v>
      </c>
      <c r="J1456">
        <f t="shared" si="178"/>
        <v>-7.5767978982630435E-3</v>
      </c>
      <c r="K1456" t="str">
        <f t="shared" si="179"/>
        <v/>
      </c>
      <c r="L1456" t="str">
        <f t="shared" si="180"/>
        <v/>
      </c>
      <c r="M1456" t="str">
        <f t="shared" si="181"/>
        <v/>
      </c>
      <c r="N1456" t="str">
        <f t="shared" si="182"/>
        <v/>
      </c>
      <c r="O1456" t="str">
        <f t="shared" si="183"/>
        <v/>
      </c>
    </row>
    <row r="1457" spans="1:15" x14ac:dyDescent="0.25">
      <c r="A1457" s="1">
        <v>40178</v>
      </c>
      <c r="B1457" s="10">
        <v>182518.35</v>
      </c>
      <c r="C1457" s="10">
        <v>179734.71</v>
      </c>
      <c r="D1457" s="10">
        <v>183946.1</v>
      </c>
      <c r="E1457" s="10">
        <v>179734.71</v>
      </c>
      <c r="H1457">
        <f t="shared" si="176"/>
        <v>-1.5251288432094667E-2</v>
      </c>
      <c r="I1457">
        <f t="shared" si="177"/>
        <v>7.8225011348174167E-3</v>
      </c>
      <c r="J1457">
        <f t="shared" si="178"/>
        <v>-1.5251288432094667E-2</v>
      </c>
      <c r="K1457" t="str">
        <f t="shared" si="179"/>
        <v/>
      </c>
      <c r="L1457" t="str">
        <f t="shared" si="180"/>
        <v/>
      </c>
      <c r="M1457" t="str">
        <f t="shared" si="181"/>
        <v/>
      </c>
      <c r="N1457" t="str">
        <f t="shared" si="182"/>
        <v/>
      </c>
      <c r="O1457" t="str">
        <f t="shared" si="183"/>
        <v/>
      </c>
    </row>
    <row r="1458" spans="1:15" x14ac:dyDescent="0.25">
      <c r="A1458" s="1">
        <v>40182</v>
      </c>
      <c r="B1458" s="10">
        <v>178592.97</v>
      </c>
      <c r="C1458" s="10">
        <v>179168.33</v>
      </c>
      <c r="D1458" s="10">
        <v>179745.92000000001</v>
      </c>
      <c r="E1458" s="10">
        <v>178244.19</v>
      </c>
      <c r="H1458">
        <f t="shared" si="176"/>
        <v>3.221627368647173E-3</v>
      </c>
      <c r="I1458">
        <f t="shared" si="177"/>
        <v>6.4557412310239926E-3</v>
      </c>
      <c r="J1458">
        <f t="shared" si="178"/>
        <v>-1.9529324138570781E-3</v>
      </c>
      <c r="K1458" t="str">
        <f t="shared" si="179"/>
        <v/>
      </c>
      <c r="L1458" t="str">
        <f t="shared" si="180"/>
        <v/>
      </c>
      <c r="M1458" t="str">
        <f t="shared" si="181"/>
        <v/>
      </c>
      <c r="N1458" t="str">
        <f t="shared" si="182"/>
        <v/>
      </c>
      <c r="O1458" t="str">
        <f t="shared" si="183"/>
        <v/>
      </c>
    </row>
    <row r="1459" spans="1:15" x14ac:dyDescent="0.25">
      <c r="A1459" s="1">
        <v>40183</v>
      </c>
      <c r="B1459" s="10">
        <v>176745.17</v>
      </c>
      <c r="C1459" s="10">
        <v>177385.34</v>
      </c>
      <c r="D1459" s="10">
        <v>178067.91</v>
      </c>
      <c r="E1459" s="10">
        <v>172470.8</v>
      </c>
      <c r="H1459">
        <f t="shared" si="176"/>
        <v>3.6219943096604812E-3</v>
      </c>
      <c r="I1459">
        <f t="shared" si="177"/>
        <v>7.4838820206515333E-3</v>
      </c>
      <c r="J1459">
        <f t="shared" si="178"/>
        <v>-2.4183800892550678E-2</v>
      </c>
      <c r="K1459" t="str">
        <f t="shared" si="179"/>
        <v/>
      </c>
      <c r="L1459" t="str">
        <f t="shared" si="180"/>
        <v/>
      </c>
      <c r="M1459" t="str">
        <f t="shared" si="181"/>
        <v/>
      </c>
      <c r="N1459" t="str">
        <f t="shared" si="182"/>
        <v/>
      </c>
      <c r="O1459" t="str">
        <f t="shared" si="183"/>
        <v/>
      </c>
    </row>
    <row r="1460" spans="1:15" x14ac:dyDescent="0.25">
      <c r="A1460" s="1">
        <v>40184</v>
      </c>
      <c r="B1460" s="10">
        <v>173579.65</v>
      </c>
      <c r="C1460" s="10">
        <v>176419.65</v>
      </c>
      <c r="D1460" s="10">
        <v>176419.65</v>
      </c>
      <c r="E1460" s="10">
        <v>173553</v>
      </c>
      <c r="H1460">
        <f t="shared" si="176"/>
        <v>1.636136494110918E-2</v>
      </c>
      <c r="I1460">
        <f t="shared" si="177"/>
        <v>1.636136494110918E-2</v>
      </c>
      <c r="J1460">
        <f t="shared" si="178"/>
        <v>-1.5353182242272556E-4</v>
      </c>
      <c r="K1460" t="str">
        <f t="shared" si="179"/>
        <v/>
      </c>
      <c r="L1460" t="str">
        <f t="shared" si="180"/>
        <v/>
      </c>
      <c r="M1460" t="str">
        <f t="shared" si="181"/>
        <v/>
      </c>
      <c r="N1460" t="str">
        <f t="shared" si="182"/>
        <v/>
      </c>
      <c r="O1460" t="str">
        <f t="shared" si="183"/>
        <v/>
      </c>
    </row>
    <row r="1461" spans="1:15" x14ac:dyDescent="0.25">
      <c r="A1461" s="1">
        <v>40185</v>
      </c>
      <c r="B1461" s="10">
        <v>172194.09</v>
      </c>
      <c r="C1461" s="10">
        <v>173695.15</v>
      </c>
      <c r="D1461" s="10">
        <v>174356.62</v>
      </c>
      <c r="E1461" s="10">
        <v>171962.71</v>
      </c>
      <c r="H1461">
        <f t="shared" si="176"/>
        <v>8.7172562078059457E-3</v>
      </c>
      <c r="I1461">
        <f t="shared" si="177"/>
        <v>1.2558677246123917E-2</v>
      </c>
      <c r="J1461">
        <f t="shared" si="178"/>
        <v>-1.3437162680787207E-3</v>
      </c>
      <c r="K1461" t="str">
        <f t="shared" si="179"/>
        <v/>
      </c>
      <c r="L1461" t="str">
        <f t="shared" si="180"/>
        <v/>
      </c>
      <c r="M1461" t="str">
        <f t="shared" si="181"/>
        <v/>
      </c>
      <c r="N1461" t="str">
        <f t="shared" si="182"/>
        <v/>
      </c>
      <c r="O1461" t="str">
        <f t="shared" si="183"/>
        <v/>
      </c>
    </row>
    <row r="1462" spans="1:15" x14ac:dyDescent="0.25">
      <c r="A1462" s="1">
        <v>40186</v>
      </c>
      <c r="B1462" s="10">
        <v>170661.67</v>
      </c>
      <c r="C1462" s="10">
        <v>172635.03</v>
      </c>
      <c r="D1462" s="10">
        <v>172658.13</v>
      </c>
      <c r="E1462" s="10">
        <v>170314.83</v>
      </c>
      <c r="H1462">
        <f t="shared" si="176"/>
        <v>1.1562994783772984E-2</v>
      </c>
      <c r="I1462">
        <f t="shared" si="177"/>
        <v>1.1698350309123251E-2</v>
      </c>
      <c r="J1462">
        <f t="shared" si="178"/>
        <v>-2.0323251260814246E-3</v>
      </c>
      <c r="K1462" t="str">
        <f t="shared" si="179"/>
        <v/>
      </c>
      <c r="L1462" t="str">
        <f t="shared" si="180"/>
        <v/>
      </c>
      <c r="M1462" t="str">
        <f t="shared" si="181"/>
        <v/>
      </c>
      <c r="N1462" t="str">
        <f t="shared" si="182"/>
        <v/>
      </c>
      <c r="O1462" t="str">
        <f t="shared" si="183"/>
        <v/>
      </c>
    </row>
    <row r="1463" spans="1:15" x14ac:dyDescent="0.25">
      <c r="A1463" s="1">
        <v>40189</v>
      </c>
      <c r="B1463" s="10">
        <v>168815.43</v>
      </c>
      <c r="C1463" s="10">
        <v>168887.77</v>
      </c>
      <c r="D1463" s="10">
        <v>170399.26</v>
      </c>
      <c r="E1463" s="10">
        <v>168121.53</v>
      </c>
      <c r="H1463">
        <f t="shared" si="176"/>
        <v>4.2851533180354728E-4</v>
      </c>
      <c r="I1463">
        <f t="shared" si="177"/>
        <v>9.3820215367754756E-3</v>
      </c>
      <c r="J1463">
        <f t="shared" si="178"/>
        <v>-4.1104062584800261E-3</v>
      </c>
      <c r="K1463" t="str">
        <f t="shared" si="179"/>
        <v/>
      </c>
      <c r="L1463" t="str">
        <f t="shared" si="180"/>
        <v/>
      </c>
      <c r="M1463" t="str">
        <f t="shared" si="181"/>
        <v/>
      </c>
      <c r="N1463" t="str">
        <f t="shared" si="182"/>
        <v/>
      </c>
      <c r="O1463" t="str">
        <f t="shared" si="183"/>
        <v/>
      </c>
    </row>
    <row r="1464" spans="1:15" x14ac:dyDescent="0.25">
      <c r="A1464" s="1">
        <v>40190</v>
      </c>
      <c r="B1464" s="10">
        <v>169508.24</v>
      </c>
      <c r="C1464" s="10">
        <v>170646.67</v>
      </c>
      <c r="D1464" s="10">
        <v>171743.32</v>
      </c>
      <c r="E1464" s="10">
        <v>168867.9</v>
      </c>
      <c r="H1464">
        <f t="shared" si="176"/>
        <v>6.7160746875787325E-3</v>
      </c>
      <c r="I1464">
        <f t="shared" si="177"/>
        <v>1.3185671681801514E-2</v>
      </c>
      <c r="J1464">
        <f t="shared" si="178"/>
        <v>-3.7776334648982335E-3</v>
      </c>
      <c r="K1464" t="str">
        <f t="shared" si="179"/>
        <v/>
      </c>
      <c r="L1464" t="str">
        <f t="shared" si="180"/>
        <v/>
      </c>
      <c r="M1464" t="str">
        <f t="shared" si="181"/>
        <v/>
      </c>
      <c r="N1464" t="str">
        <f t="shared" si="182"/>
        <v/>
      </c>
      <c r="O1464" t="str">
        <f t="shared" si="183"/>
        <v/>
      </c>
    </row>
    <row r="1465" spans="1:15" x14ac:dyDescent="0.25">
      <c r="A1465" s="1">
        <v>40191</v>
      </c>
      <c r="B1465" s="10">
        <v>169141.21</v>
      </c>
      <c r="C1465" s="10">
        <v>168605.93</v>
      </c>
      <c r="D1465" s="10">
        <v>170536.45</v>
      </c>
      <c r="E1465" s="10">
        <v>167965.92</v>
      </c>
      <c r="H1465">
        <f t="shared" si="176"/>
        <v>-3.1646929804983737E-3</v>
      </c>
      <c r="I1465">
        <f t="shared" si="177"/>
        <v>8.248965465010194E-3</v>
      </c>
      <c r="J1465">
        <f t="shared" si="178"/>
        <v>-6.948572733989411E-3</v>
      </c>
      <c r="K1465" t="str">
        <f t="shared" si="179"/>
        <v/>
      </c>
      <c r="L1465" t="str">
        <f t="shared" si="180"/>
        <v/>
      </c>
      <c r="M1465" t="str">
        <f t="shared" si="181"/>
        <v/>
      </c>
      <c r="N1465" t="str">
        <f t="shared" si="182"/>
        <v/>
      </c>
      <c r="O1465" t="str">
        <f t="shared" si="183"/>
        <v/>
      </c>
    </row>
    <row r="1466" spans="1:15" x14ac:dyDescent="0.25">
      <c r="A1466" s="1">
        <v>40192</v>
      </c>
      <c r="B1466" s="10">
        <v>166225.35</v>
      </c>
      <c r="C1466" s="10">
        <v>168826.53</v>
      </c>
      <c r="D1466" s="10">
        <v>168826.53</v>
      </c>
      <c r="E1466" s="10">
        <v>165994.4</v>
      </c>
      <c r="H1466">
        <f t="shared" si="176"/>
        <v>1.5648515704734578E-2</v>
      </c>
      <c r="I1466">
        <f t="shared" si="177"/>
        <v>1.5648515704734578E-2</v>
      </c>
      <c r="J1466">
        <f t="shared" si="178"/>
        <v>-1.389378936485941E-3</v>
      </c>
      <c r="K1466" t="str">
        <f t="shared" si="179"/>
        <v/>
      </c>
      <c r="L1466" t="str">
        <f t="shared" si="180"/>
        <v/>
      </c>
      <c r="M1466" t="str">
        <f t="shared" si="181"/>
        <v/>
      </c>
      <c r="N1466" t="str">
        <f t="shared" si="182"/>
        <v/>
      </c>
      <c r="O1466" t="str">
        <f t="shared" si="183"/>
        <v/>
      </c>
    </row>
    <row r="1467" spans="1:15" x14ac:dyDescent="0.25">
      <c r="A1467" s="1">
        <v>40193</v>
      </c>
      <c r="B1467" s="10">
        <v>168553.44</v>
      </c>
      <c r="C1467" s="10">
        <v>167032.78</v>
      </c>
      <c r="D1467" s="10">
        <v>170325.41</v>
      </c>
      <c r="E1467" s="10">
        <v>167032.78</v>
      </c>
      <c r="H1467">
        <f t="shared" si="176"/>
        <v>-9.0218271427744412E-3</v>
      </c>
      <c r="I1467">
        <f t="shared" si="177"/>
        <v>1.0512808282049813E-2</v>
      </c>
      <c r="J1467">
        <f t="shared" si="178"/>
        <v>-9.0218271427744412E-3</v>
      </c>
      <c r="K1467" t="str">
        <f t="shared" si="179"/>
        <v/>
      </c>
      <c r="L1467" t="str">
        <f t="shared" si="180"/>
        <v/>
      </c>
      <c r="M1467" t="str">
        <f t="shared" si="181"/>
        <v/>
      </c>
      <c r="N1467" t="str">
        <f t="shared" si="182"/>
        <v/>
      </c>
      <c r="O1467" t="str">
        <f t="shared" si="183"/>
        <v/>
      </c>
    </row>
    <row r="1468" spans="1:15" x14ac:dyDescent="0.25">
      <c r="A1468" s="1">
        <v>40197</v>
      </c>
      <c r="B1468" s="10">
        <v>164869.24</v>
      </c>
      <c r="C1468" s="10">
        <v>167419.13</v>
      </c>
      <c r="D1468" s="10">
        <v>167536.54</v>
      </c>
      <c r="E1468" s="10">
        <v>164286.66</v>
      </c>
      <c r="H1468">
        <f t="shared" si="176"/>
        <v>1.5466135465900255E-2</v>
      </c>
      <c r="I1468">
        <f t="shared" si="177"/>
        <v>1.6178275583729418E-2</v>
      </c>
      <c r="J1468">
        <f t="shared" si="178"/>
        <v>-3.5335881938922675E-3</v>
      </c>
      <c r="K1468" t="str">
        <f t="shared" si="179"/>
        <v/>
      </c>
      <c r="L1468" t="str">
        <f t="shared" si="180"/>
        <v/>
      </c>
      <c r="M1468" t="str">
        <f t="shared" si="181"/>
        <v/>
      </c>
      <c r="N1468" t="str">
        <f t="shared" si="182"/>
        <v/>
      </c>
      <c r="O1468" t="str">
        <f t="shared" si="183"/>
        <v/>
      </c>
    </row>
    <row r="1469" spans="1:15" x14ac:dyDescent="0.25">
      <c r="A1469" s="1">
        <v>40198</v>
      </c>
      <c r="B1469" s="10">
        <v>164984.81</v>
      </c>
      <c r="C1469" s="10">
        <v>165906.88</v>
      </c>
      <c r="D1469" s="10">
        <v>167428.75</v>
      </c>
      <c r="E1469" s="10">
        <v>164823.12</v>
      </c>
      <c r="H1469">
        <f t="shared" si="176"/>
        <v>5.5888175402329932E-3</v>
      </c>
      <c r="I1469">
        <f t="shared" si="177"/>
        <v>1.4813121280680352E-2</v>
      </c>
      <c r="J1469">
        <f t="shared" si="178"/>
        <v>-9.8002961605980765E-4</v>
      </c>
      <c r="K1469" t="str">
        <f t="shared" si="179"/>
        <v/>
      </c>
      <c r="L1469" t="str">
        <f t="shared" si="180"/>
        <v/>
      </c>
      <c r="M1469" t="str">
        <f t="shared" si="181"/>
        <v/>
      </c>
      <c r="N1469" t="str">
        <f t="shared" si="182"/>
        <v/>
      </c>
      <c r="O1469" t="str">
        <f t="shared" si="183"/>
        <v/>
      </c>
    </row>
    <row r="1470" spans="1:15" x14ac:dyDescent="0.25">
      <c r="A1470" s="1">
        <v>40199</v>
      </c>
      <c r="B1470" s="10">
        <v>169456.43</v>
      </c>
      <c r="C1470" s="10">
        <v>165028.49</v>
      </c>
      <c r="D1470" s="10">
        <v>170372.27</v>
      </c>
      <c r="E1470" s="10">
        <v>164535.85999999999</v>
      </c>
      <c r="H1470">
        <f t="shared" si="176"/>
        <v>-2.6130256609324332E-2</v>
      </c>
      <c r="I1470">
        <f t="shared" si="177"/>
        <v>5.4045750875313381E-3</v>
      </c>
      <c r="J1470">
        <f t="shared" si="178"/>
        <v>-2.9037375566096868E-2</v>
      </c>
      <c r="K1470" t="str">
        <f t="shared" si="179"/>
        <v/>
      </c>
      <c r="L1470" t="str">
        <f t="shared" si="180"/>
        <v/>
      </c>
      <c r="M1470" t="str">
        <f t="shared" si="181"/>
        <v/>
      </c>
      <c r="N1470" t="str">
        <f t="shared" si="182"/>
        <v/>
      </c>
      <c r="O1470" t="str">
        <f t="shared" si="183"/>
        <v/>
      </c>
    </row>
    <row r="1471" spans="1:15" x14ac:dyDescent="0.25">
      <c r="A1471" s="1">
        <v>40200</v>
      </c>
      <c r="B1471" s="10">
        <v>175772.2</v>
      </c>
      <c r="C1471" s="10">
        <v>171919.53</v>
      </c>
      <c r="D1471" s="10">
        <v>175966.05</v>
      </c>
      <c r="E1471" s="10">
        <v>168497.88</v>
      </c>
      <c r="H1471">
        <f t="shared" si="176"/>
        <v>-2.1918540019411514E-2</v>
      </c>
      <c r="I1471">
        <f t="shared" si="177"/>
        <v>1.1028478906218719E-3</v>
      </c>
      <c r="J1471">
        <f t="shared" si="178"/>
        <v>-4.1384928902295171E-2</v>
      </c>
      <c r="K1471" t="str">
        <f t="shared" si="179"/>
        <v/>
      </c>
      <c r="L1471" t="str">
        <f t="shared" si="180"/>
        <v/>
      </c>
      <c r="M1471" t="str">
        <f t="shared" si="181"/>
        <v/>
      </c>
      <c r="N1471" t="str">
        <f t="shared" si="182"/>
        <v/>
      </c>
      <c r="O1471" t="str">
        <f t="shared" si="183"/>
        <v/>
      </c>
    </row>
    <row r="1472" spans="1:15" x14ac:dyDescent="0.25">
      <c r="A1472" s="1">
        <v>40203</v>
      </c>
      <c r="B1472" s="10">
        <v>173637.51</v>
      </c>
      <c r="C1472" s="10">
        <v>173294.45</v>
      </c>
      <c r="D1472" s="10">
        <v>174043.11</v>
      </c>
      <c r="E1472" s="10">
        <v>172543.35999999999</v>
      </c>
      <c r="H1472">
        <f t="shared" si="176"/>
        <v>-1.9757251759714434E-3</v>
      </c>
      <c r="I1472">
        <f t="shared" si="177"/>
        <v>2.3359008085290789E-3</v>
      </c>
      <c r="J1472">
        <f t="shared" si="178"/>
        <v>-6.3013458324761018E-3</v>
      </c>
      <c r="K1472" t="str">
        <f t="shared" si="179"/>
        <v/>
      </c>
      <c r="L1472" t="str">
        <f t="shared" si="180"/>
        <v/>
      </c>
      <c r="M1472" t="str">
        <f t="shared" si="181"/>
        <v/>
      </c>
      <c r="N1472" t="str">
        <f t="shared" si="182"/>
        <v/>
      </c>
      <c r="O1472" t="str">
        <f t="shared" si="183"/>
        <v/>
      </c>
    </row>
    <row r="1473" spans="1:15" x14ac:dyDescent="0.25">
      <c r="A1473" s="1">
        <v>40204</v>
      </c>
      <c r="B1473" s="10">
        <v>175014.89</v>
      </c>
      <c r="C1473" s="10">
        <v>174511.1</v>
      </c>
      <c r="D1473" s="10">
        <v>175129.89</v>
      </c>
      <c r="E1473" s="10">
        <v>172278.6</v>
      </c>
      <c r="H1473">
        <f t="shared" si="176"/>
        <v>-2.8785550760852541E-3</v>
      </c>
      <c r="I1473">
        <f t="shared" si="177"/>
        <v>6.5708694843058524E-4</v>
      </c>
      <c r="J1473">
        <f t="shared" si="178"/>
        <v>-1.5634612574964346E-2</v>
      </c>
      <c r="K1473" t="str">
        <f t="shared" si="179"/>
        <v/>
      </c>
      <c r="L1473" t="str">
        <f t="shared" si="180"/>
        <v/>
      </c>
      <c r="M1473" t="str">
        <f t="shared" si="181"/>
        <v/>
      </c>
      <c r="N1473" t="str">
        <f t="shared" si="182"/>
        <v/>
      </c>
      <c r="O1473" t="str">
        <f t="shared" si="183"/>
        <v/>
      </c>
    </row>
    <row r="1474" spans="1:15" x14ac:dyDescent="0.25">
      <c r="A1474" s="1">
        <v>40205</v>
      </c>
      <c r="B1474" s="10">
        <v>173546.89</v>
      </c>
      <c r="C1474" s="10">
        <v>175275.78</v>
      </c>
      <c r="D1474" s="10">
        <v>176452.82</v>
      </c>
      <c r="E1474" s="10">
        <v>173407.08</v>
      </c>
      <c r="H1474">
        <f t="shared" si="176"/>
        <v>9.9620915131350962E-3</v>
      </c>
      <c r="I1474">
        <f t="shared" si="177"/>
        <v>1.6744350763070459E-2</v>
      </c>
      <c r="J1474">
        <f t="shared" si="178"/>
        <v>-8.0560360372938788E-4</v>
      </c>
      <c r="K1474" t="str">
        <f t="shared" si="179"/>
        <v/>
      </c>
      <c r="L1474" t="str">
        <f t="shared" si="180"/>
        <v/>
      </c>
      <c r="M1474" t="str">
        <f t="shared" si="181"/>
        <v/>
      </c>
      <c r="N1474" t="str">
        <f t="shared" si="182"/>
        <v/>
      </c>
      <c r="O1474" t="str">
        <f t="shared" si="183"/>
        <v/>
      </c>
    </row>
    <row r="1475" spans="1:15" x14ac:dyDescent="0.25">
      <c r="A1475" s="1">
        <v>40206</v>
      </c>
      <c r="B1475" s="10">
        <v>173893.01</v>
      </c>
      <c r="C1475" s="10">
        <v>173122.15</v>
      </c>
      <c r="D1475" s="10">
        <v>175470.33</v>
      </c>
      <c r="E1475" s="10">
        <v>172387.97</v>
      </c>
      <c r="H1475">
        <f t="shared" si="176"/>
        <v>-4.4329556432429751E-3</v>
      </c>
      <c r="I1475">
        <f t="shared" si="177"/>
        <v>9.0706348691069749E-3</v>
      </c>
      <c r="J1475">
        <f t="shared" si="178"/>
        <v>-8.6549769884367578E-3</v>
      </c>
      <c r="K1475" t="str">
        <f t="shared" si="179"/>
        <v/>
      </c>
      <c r="L1475" t="str">
        <f t="shared" si="180"/>
        <v/>
      </c>
      <c r="M1475" t="str">
        <f t="shared" si="181"/>
        <v/>
      </c>
      <c r="N1475" t="str">
        <f t="shared" si="182"/>
        <v/>
      </c>
      <c r="O1475" t="str">
        <f t="shared" si="183"/>
        <v/>
      </c>
    </row>
    <row r="1476" spans="1:15" x14ac:dyDescent="0.25">
      <c r="A1476" s="1">
        <v>40207</v>
      </c>
      <c r="B1476" s="10">
        <v>175998.9</v>
      </c>
      <c r="C1476" s="10">
        <v>172436.67</v>
      </c>
      <c r="D1476" s="10">
        <v>175998.9</v>
      </c>
      <c r="E1476" s="10">
        <v>172133.27</v>
      </c>
      <c r="H1476">
        <f t="shared" si="176"/>
        <v>-2.0240069682253559E-2</v>
      </c>
      <c r="I1476">
        <f t="shared" si="177"/>
        <v>0</v>
      </c>
      <c r="J1476">
        <f t="shared" si="178"/>
        <v>-2.1963944092832421E-2</v>
      </c>
      <c r="K1476" t="str">
        <f t="shared" si="179"/>
        <v/>
      </c>
      <c r="L1476" t="str">
        <f t="shared" si="180"/>
        <v/>
      </c>
      <c r="M1476" t="str">
        <f t="shared" si="181"/>
        <v/>
      </c>
      <c r="N1476" t="str">
        <f t="shared" si="182"/>
        <v/>
      </c>
      <c r="O1476" t="str">
        <f t="shared" si="183"/>
        <v/>
      </c>
    </row>
    <row r="1477" spans="1:15" x14ac:dyDescent="0.25">
      <c r="A1477" s="1">
        <v>40210</v>
      </c>
      <c r="B1477" s="10">
        <v>173098.76</v>
      </c>
      <c r="C1477" s="10">
        <v>173431.74</v>
      </c>
      <c r="D1477" s="10">
        <v>173990.08</v>
      </c>
      <c r="E1477" s="10">
        <v>172551.75</v>
      </c>
      <c r="H1477">
        <f t="shared" si="176"/>
        <v>1.9236417407033635E-3</v>
      </c>
      <c r="I1477">
        <f t="shared" si="177"/>
        <v>5.1491992201444514E-3</v>
      </c>
      <c r="J1477">
        <f t="shared" si="178"/>
        <v>-3.1601035154729118E-3</v>
      </c>
      <c r="K1477" t="str">
        <f t="shared" si="179"/>
        <v/>
      </c>
      <c r="L1477" t="str">
        <f t="shared" si="180"/>
        <v/>
      </c>
      <c r="M1477" t="str">
        <f t="shared" si="181"/>
        <v/>
      </c>
      <c r="N1477" t="str">
        <f t="shared" si="182"/>
        <v/>
      </c>
      <c r="O1477" t="str">
        <f t="shared" si="183"/>
        <v/>
      </c>
    </row>
    <row r="1478" spans="1:15" x14ac:dyDescent="0.25">
      <c r="A1478" s="1">
        <v>40211</v>
      </c>
      <c r="B1478" s="10">
        <v>171581.87</v>
      </c>
      <c r="C1478" s="10">
        <v>172176.21</v>
      </c>
      <c r="D1478" s="10">
        <v>172576.79</v>
      </c>
      <c r="E1478" s="10">
        <v>170980.55</v>
      </c>
      <c r="H1478">
        <f t="shared" si="176"/>
        <v>3.4638857823381386E-3</v>
      </c>
      <c r="I1478">
        <f t="shared" si="177"/>
        <v>5.7985147265269266E-3</v>
      </c>
      <c r="J1478">
        <f t="shared" si="178"/>
        <v>-3.5045660709958071E-3</v>
      </c>
      <c r="K1478" t="str">
        <f t="shared" si="179"/>
        <v/>
      </c>
      <c r="L1478" t="str">
        <f t="shared" si="180"/>
        <v/>
      </c>
      <c r="M1478" t="str">
        <f t="shared" si="181"/>
        <v/>
      </c>
      <c r="N1478" t="str">
        <f t="shared" si="182"/>
        <v/>
      </c>
      <c r="O1478" t="str">
        <f t="shared" si="183"/>
        <v/>
      </c>
    </row>
    <row r="1479" spans="1:15" x14ac:dyDescent="0.25">
      <c r="A1479" s="1">
        <v>40212</v>
      </c>
      <c r="B1479" s="10">
        <v>172152.77</v>
      </c>
      <c r="C1479" s="10">
        <v>171915.64</v>
      </c>
      <c r="D1479" s="10">
        <v>172267.61</v>
      </c>
      <c r="E1479" s="10">
        <v>170550.22</v>
      </c>
      <c r="H1479">
        <f t="shared" ref="H1479:H1542" si="184">C1479/$B1479-1</f>
        <v>-1.3774393522681949E-3</v>
      </c>
      <c r="I1479">
        <f t="shared" ref="I1479:I1542" si="185">D1479/$B1479-1</f>
        <v>6.6708191799635941E-4</v>
      </c>
      <c r="J1479">
        <f t="shared" ref="J1479:J1542" si="186">E1479/$B1479-1</f>
        <v>-9.3088830345279261E-3</v>
      </c>
      <c r="K1479" t="str">
        <f t="shared" ref="K1479:K1542" si="187">IF(AND(C1479&lt;E1479,ABS(C1479/E1479-1)&gt;K$2),C1479/E1479-1,"")</f>
        <v/>
      </c>
      <c r="L1479" t="str">
        <f t="shared" ref="L1479:L1542" si="188">IF(AND(C1479&gt;D1479,ABS(D1479/C1479-1)&gt;K$2),D1479/C1479-1,"")</f>
        <v/>
      </c>
      <c r="M1479" t="str">
        <f t="shared" ref="M1479:M1542" si="189">IF(AND(E1479&gt;D1479,ABS(E1479/D1479-1)&gt;K$2),E1479/D1479-1,"")</f>
        <v/>
      </c>
      <c r="N1479" t="str">
        <f t="shared" ref="N1479:N1542" si="190">IF(AND(B1479&lt;E1479,ABS(E1479/B1479-1)&gt;K$2),E1479/B1479-1,"")</f>
        <v/>
      </c>
      <c r="O1479" t="str">
        <f t="shared" ref="O1479:O1542" si="191">IF(AND(B1479&gt;D1479,ABS(D1479/B1479-1)&gt;K$2),D1479/B1479-1,"")</f>
        <v/>
      </c>
    </row>
    <row r="1480" spans="1:15" x14ac:dyDescent="0.25">
      <c r="A1480" s="1">
        <v>40213</v>
      </c>
      <c r="B1480" s="10">
        <v>179362.16</v>
      </c>
      <c r="C1480" s="10">
        <v>173633.39</v>
      </c>
      <c r="D1480" s="10">
        <v>179592.29</v>
      </c>
      <c r="E1480" s="10">
        <v>173633.39</v>
      </c>
      <c r="H1480">
        <f t="shared" si="184"/>
        <v>-3.1939680030615092E-2</v>
      </c>
      <c r="I1480">
        <f t="shared" si="185"/>
        <v>1.2830465467186247E-3</v>
      </c>
      <c r="J1480">
        <f t="shared" si="186"/>
        <v>-3.1939680030615092E-2</v>
      </c>
      <c r="K1480" t="str">
        <f t="shared" si="187"/>
        <v/>
      </c>
      <c r="L1480" t="str">
        <f t="shared" si="188"/>
        <v/>
      </c>
      <c r="M1480" t="str">
        <f t="shared" si="189"/>
        <v/>
      </c>
      <c r="N1480" t="str">
        <f t="shared" si="190"/>
        <v/>
      </c>
      <c r="O1480" t="str">
        <f t="shared" si="191"/>
        <v/>
      </c>
    </row>
    <row r="1481" spans="1:15" x14ac:dyDescent="0.25">
      <c r="A1481" s="1">
        <v>40214</v>
      </c>
      <c r="B1481" s="10">
        <v>180861.67</v>
      </c>
      <c r="C1481" s="10">
        <v>178682.44</v>
      </c>
      <c r="D1481" s="10">
        <v>183264.5</v>
      </c>
      <c r="E1481" s="10">
        <v>177808.51</v>
      </c>
      <c r="H1481">
        <f t="shared" si="184"/>
        <v>-1.2049153366769261E-2</v>
      </c>
      <c r="I1481">
        <f t="shared" si="185"/>
        <v>1.3285457333220396E-2</v>
      </c>
      <c r="J1481">
        <f t="shared" si="186"/>
        <v>-1.6881188811316394E-2</v>
      </c>
      <c r="K1481" t="str">
        <f t="shared" si="187"/>
        <v/>
      </c>
      <c r="L1481" t="str">
        <f t="shared" si="188"/>
        <v/>
      </c>
      <c r="M1481" t="str">
        <f t="shared" si="189"/>
        <v/>
      </c>
      <c r="N1481" t="str">
        <f t="shared" si="190"/>
        <v/>
      </c>
      <c r="O1481" t="str">
        <f t="shared" si="191"/>
        <v/>
      </c>
    </row>
    <row r="1482" spans="1:15" x14ac:dyDescent="0.25">
      <c r="A1482" s="1">
        <v>40217</v>
      </c>
      <c r="B1482" s="10">
        <v>181949.6</v>
      </c>
      <c r="C1482" s="10">
        <v>179441.34</v>
      </c>
      <c r="D1482" s="10">
        <v>182172.75</v>
      </c>
      <c r="E1482" s="10">
        <v>179441.34</v>
      </c>
      <c r="H1482">
        <f t="shared" si="184"/>
        <v>-1.3785465865272628E-2</v>
      </c>
      <c r="I1482">
        <f t="shared" si="185"/>
        <v>1.2264385302303005E-3</v>
      </c>
      <c r="J1482">
        <f t="shared" si="186"/>
        <v>-1.3785465865272628E-2</v>
      </c>
      <c r="K1482" t="str">
        <f t="shared" si="187"/>
        <v/>
      </c>
      <c r="L1482" t="str">
        <f t="shared" si="188"/>
        <v/>
      </c>
      <c r="M1482" t="str">
        <f t="shared" si="189"/>
        <v/>
      </c>
      <c r="N1482" t="str">
        <f t="shared" si="190"/>
        <v/>
      </c>
      <c r="O1482" t="str">
        <f t="shared" si="191"/>
        <v/>
      </c>
    </row>
    <row r="1483" spans="1:15" x14ac:dyDescent="0.25">
      <c r="A1483" s="1">
        <v>40218</v>
      </c>
      <c r="B1483" s="10">
        <v>180711.95</v>
      </c>
      <c r="C1483" s="10">
        <v>177834.38</v>
      </c>
      <c r="D1483" s="10">
        <v>182003.01</v>
      </c>
      <c r="E1483" s="10">
        <v>177275.98</v>
      </c>
      <c r="H1483">
        <f t="shared" si="184"/>
        <v>-1.5923518062861963E-2</v>
      </c>
      <c r="I1483">
        <f t="shared" si="185"/>
        <v>7.1442978729407969E-3</v>
      </c>
      <c r="J1483">
        <f t="shared" si="186"/>
        <v>-1.9013518475120228E-2</v>
      </c>
      <c r="K1483" t="str">
        <f t="shared" si="187"/>
        <v/>
      </c>
      <c r="L1483" t="str">
        <f t="shared" si="188"/>
        <v/>
      </c>
      <c r="M1483" t="str">
        <f t="shared" si="189"/>
        <v/>
      </c>
      <c r="N1483" t="str">
        <f t="shared" si="190"/>
        <v/>
      </c>
      <c r="O1483" t="str">
        <f t="shared" si="191"/>
        <v/>
      </c>
    </row>
    <row r="1484" spans="1:15" x14ac:dyDescent="0.25">
      <c r="A1484" s="1">
        <v>40219</v>
      </c>
      <c r="B1484" s="10">
        <v>180761.06</v>
      </c>
      <c r="C1484" s="10">
        <v>181763.21</v>
      </c>
      <c r="D1484" s="10">
        <v>183230.86</v>
      </c>
      <c r="E1484" s="10">
        <v>180086.78</v>
      </c>
      <c r="H1484">
        <f t="shared" si="184"/>
        <v>5.5440591021096441E-3</v>
      </c>
      <c r="I1484">
        <f t="shared" si="185"/>
        <v>1.3663340987267958E-2</v>
      </c>
      <c r="J1484">
        <f t="shared" si="186"/>
        <v>-3.730228180781836E-3</v>
      </c>
      <c r="K1484" t="str">
        <f t="shared" si="187"/>
        <v/>
      </c>
      <c r="L1484" t="str">
        <f t="shared" si="188"/>
        <v/>
      </c>
      <c r="M1484" t="str">
        <f t="shared" si="189"/>
        <v/>
      </c>
      <c r="N1484" t="str">
        <f t="shared" si="190"/>
        <v/>
      </c>
      <c r="O1484" t="str">
        <f t="shared" si="191"/>
        <v/>
      </c>
    </row>
    <row r="1485" spans="1:15" x14ac:dyDescent="0.25">
      <c r="A1485" s="1">
        <v>40220</v>
      </c>
      <c r="B1485" s="10">
        <v>179092.34</v>
      </c>
      <c r="C1485" s="10">
        <v>180767.13</v>
      </c>
      <c r="D1485" s="10">
        <v>182412.12</v>
      </c>
      <c r="E1485" s="10">
        <v>178515.13</v>
      </c>
      <c r="H1485">
        <f t="shared" si="184"/>
        <v>9.3515445719232204E-3</v>
      </c>
      <c r="I1485">
        <f t="shared" si="185"/>
        <v>1.8536694534227349E-2</v>
      </c>
      <c r="J1485">
        <f t="shared" si="186"/>
        <v>-3.2229742489264801E-3</v>
      </c>
      <c r="K1485" t="str">
        <f t="shared" si="187"/>
        <v/>
      </c>
      <c r="L1485" t="str">
        <f t="shared" si="188"/>
        <v/>
      </c>
      <c r="M1485" t="str">
        <f t="shared" si="189"/>
        <v/>
      </c>
      <c r="N1485" t="str">
        <f t="shared" si="190"/>
        <v/>
      </c>
      <c r="O1485" t="str">
        <f t="shared" si="191"/>
        <v/>
      </c>
    </row>
    <row r="1486" spans="1:15" x14ac:dyDescent="0.25">
      <c r="A1486" s="1">
        <v>40221</v>
      </c>
      <c r="B1486" s="10">
        <v>179809.14</v>
      </c>
      <c r="C1486" s="10">
        <v>181550.65</v>
      </c>
      <c r="D1486" s="10">
        <v>181793.44</v>
      </c>
      <c r="E1486" s="10">
        <v>179104.48</v>
      </c>
      <c r="H1486">
        <f t="shared" si="184"/>
        <v>9.6853252287396607E-3</v>
      </c>
      <c r="I1486">
        <f t="shared" si="185"/>
        <v>1.1035590293129616E-2</v>
      </c>
      <c r="J1486">
        <f t="shared" si="186"/>
        <v>-3.9189331532312188E-3</v>
      </c>
      <c r="K1486" t="str">
        <f t="shared" si="187"/>
        <v/>
      </c>
      <c r="L1486" t="str">
        <f t="shared" si="188"/>
        <v/>
      </c>
      <c r="M1486" t="str">
        <f t="shared" si="189"/>
        <v/>
      </c>
      <c r="N1486" t="str">
        <f t="shared" si="190"/>
        <v/>
      </c>
      <c r="O1486" t="str">
        <f t="shared" si="191"/>
        <v/>
      </c>
    </row>
    <row r="1487" spans="1:15" x14ac:dyDescent="0.25">
      <c r="A1487" s="1">
        <v>40225</v>
      </c>
      <c r="B1487" s="10">
        <v>175283.03</v>
      </c>
      <c r="C1487" s="10">
        <v>177128.57</v>
      </c>
      <c r="D1487" s="10">
        <v>177727.09</v>
      </c>
      <c r="E1487" s="10">
        <v>175274.76</v>
      </c>
      <c r="H1487">
        <f t="shared" si="184"/>
        <v>1.0528914293642666E-2</v>
      </c>
      <c r="I1487">
        <f t="shared" si="185"/>
        <v>1.3943506111230519E-2</v>
      </c>
      <c r="J1487">
        <f t="shared" si="186"/>
        <v>-4.7180836616034227E-5</v>
      </c>
      <c r="K1487" t="str">
        <f t="shared" si="187"/>
        <v/>
      </c>
      <c r="L1487" t="str">
        <f t="shared" si="188"/>
        <v/>
      </c>
      <c r="M1487" t="str">
        <f t="shared" si="189"/>
        <v/>
      </c>
      <c r="N1487" t="str">
        <f t="shared" si="190"/>
        <v/>
      </c>
      <c r="O1487" t="str">
        <f t="shared" si="191"/>
        <v/>
      </c>
    </row>
    <row r="1488" spans="1:15" x14ac:dyDescent="0.25">
      <c r="A1488" s="1">
        <v>40226</v>
      </c>
      <c r="B1488" s="10">
        <v>173438.43</v>
      </c>
      <c r="C1488" s="10">
        <v>173553.26</v>
      </c>
      <c r="D1488" s="10">
        <v>174591.12</v>
      </c>
      <c r="E1488" s="10">
        <v>172861.36</v>
      </c>
      <c r="H1488">
        <f t="shared" si="184"/>
        <v>6.6207933270612251E-4</v>
      </c>
      <c r="I1488">
        <f t="shared" si="185"/>
        <v>6.6461049030483998E-3</v>
      </c>
      <c r="J1488">
        <f t="shared" si="186"/>
        <v>-3.3272326092896876E-3</v>
      </c>
      <c r="K1488" t="str">
        <f t="shared" si="187"/>
        <v/>
      </c>
      <c r="L1488" t="str">
        <f t="shared" si="188"/>
        <v/>
      </c>
      <c r="M1488" t="str">
        <f t="shared" si="189"/>
        <v/>
      </c>
      <c r="N1488" t="str">
        <f t="shared" si="190"/>
        <v/>
      </c>
      <c r="O1488" t="str">
        <f t="shared" si="191"/>
        <v/>
      </c>
    </row>
    <row r="1489" spans="1:15" x14ac:dyDescent="0.25">
      <c r="A1489" s="1">
        <v>40227</v>
      </c>
      <c r="B1489" s="10">
        <v>171836.26</v>
      </c>
      <c r="C1489" s="10">
        <v>174499.18</v>
      </c>
      <c r="D1489" s="10">
        <v>174718.25</v>
      </c>
      <c r="E1489" s="10">
        <v>171352.67</v>
      </c>
      <c r="H1489">
        <f t="shared" si="184"/>
        <v>1.5496845659932257E-2</v>
      </c>
      <c r="I1489">
        <f t="shared" si="185"/>
        <v>1.6771722103355868E-2</v>
      </c>
      <c r="J1489">
        <f t="shared" si="186"/>
        <v>-2.814248866915503E-3</v>
      </c>
      <c r="K1489" t="str">
        <f t="shared" si="187"/>
        <v/>
      </c>
      <c r="L1489" t="str">
        <f t="shared" si="188"/>
        <v/>
      </c>
      <c r="M1489" t="str">
        <f t="shared" si="189"/>
        <v/>
      </c>
      <c r="N1489" t="str">
        <f t="shared" si="190"/>
        <v/>
      </c>
      <c r="O1489" t="str">
        <f t="shared" si="191"/>
        <v/>
      </c>
    </row>
    <row r="1490" spans="1:15" x14ac:dyDescent="0.25">
      <c r="A1490" s="1">
        <v>40228</v>
      </c>
      <c r="B1490" s="10">
        <v>169277.69</v>
      </c>
      <c r="C1490" s="10">
        <v>172424.15</v>
      </c>
      <c r="D1490" s="10">
        <v>172539.42</v>
      </c>
      <c r="E1490" s="10">
        <v>168931.4</v>
      </c>
      <c r="H1490">
        <f t="shared" si="184"/>
        <v>1.8587564610551999E-2</v>
      </c>
      <c r="I1490">
        <f t="shared" si="185"/>
        <v>1.9268516719480377E-2</v>
      </c>
      <c r="J1490">
        <f t="shared" si="186"/>
        <v>-2.0456919042315391E-3</v>
      </c>
      <c r="K1490" t="str">
        <f t="shared" si="187"/>
        <v/>
      </c>
      <c r="L1490" t="str">
        <f t="shared" si="188"/>
        <v/>
      </c>
      <c r="M1490" t="str">
        <f t="shared" si="189"/>
        <v/>
      </c>
      <c r="N1490" t="str">
        <f t="shared" si="190"/>
        <v/>
      </c>
      <c r="O1490" t="str">
        <f t="shared" si="191"/>
        <v/>
      </c>
    </row>
    <row r="1491" spans="1:15" x14ac:dyDescent="0.25">
      <c r="A1491" s="1">
        <v>40231</v>
      </c>
      <c r="B1491" s="10">
        <v>167256.41</v>
      </c>
      <c r="C1491" s="10">
        <v>168153.97</v>
      </c>
      <c r="D1491" s="10">
        <v>168897.36</v>
      </c>
      <c r="E1491" s="10">
        <v>166430.94</v>
      </c>
      <c r="H1491">
        <f t="shared" si="184"/>
        <v>5.3663713097751309E-3</v>
      </c>
      <c r="I1491">
        <f t="shared" si="185"/>
        <v>9.810984224760011E-3</v>
      </c>
      <c r="J1491">
        <f t="shared" si="186"/>
        <v>-4.9353564386560578E-3</v>
      </c>
      <c r="K1491" t="str">
        <f t="shared" si="187"/>
        <v/>
      </c>
      <c r="L1491" t="str">
        <f t="shared" si="188"/>
        <v/>
      </c>
      <c r="M1491" t="str">
        <f t="shared" si="189"/>
        <v/>
      </c>
      <c r="N1491" t="str">
        <f t="shared" si="190"/>
        <v/>
      </c>
      <c r="O1491" t="str">
        <f t="shared" si="191"/>
        <v/>
      </c>
    </row>
    <row r="1492" spans="1:15" x14ac:dyDescent="0.25">
      <c r="A1492" s="1">
        <v>40232</v>
      </c>
      <c r="B1492" s="10">
        <v>168547.36</v>
      </c>
      <c r="C1492" s="10">
        <v>167509.9</v>
      </c>
      <c r="D1492" s="10">
        <v>169860.43</v>
      </c>
      <c r="E1492" s="10">
        <v>167187.28</v>
      </c>
      <c r="H1492">
        <f t="shared" si="184"/>
        <v>-6.1553025808294137E-3</v>
      </c>
      <c r="I1492">
        <f t="shared" si="185"/>
        <v>7.7905106315518946E-3</v>
      </c>
      <c r="J1492">
        <f t="shared" si="186"/>
        <v>-8.0694233359691614E-3</v>
      </c>
      <c r="K1492" t="str">
        <f t="shared" si="187"/>
        <v/>
      </c>
      <c r="L1492" t="str">
        <f t="shared" si="188"/>
        <v/>
      </c>
      <c r="M1492" t="str">
        <f t="shared" si="189"/>
        <v/>
      </c>
      <c r="N1492" t="str">
        <f t="shared" si="190"/>
        <v/>
      </c>
      <c r="O1492" t="str">
        <f t="shared" si="191"/>
        <v/>
      </c>
    </row>
    <row r="1493" spans="1:15" x14ac:dyDescent="0.25">
      <c r="A1493" s="1">
        <v>40233</v>
      </c>
      <c r="B1493" s="10">
        <v>167338.16</v>
      </c>
      <c r="C1493" s="10">
        <v>168576.16</v>
      </c>
      <c r="D1493" s="10">
        <v>168691.37</v>
      </c>
      <c r="E1493" s="10">
        <v>166473.64000000001</v>
      </c>
      <c r="H1493">
        <f t="shared" si="184"/>
        <v>7.3981929764257437E-3</v>
      </c>
      <c r="I1493">
        <f t="shared" si="185"/>
        <v>8.0866790933997734E-3</v>
      </c>
      <c r="J1493">
        <f t="shared" si="186"/>
        <v>-5.1663051631498647E-3</v>
      </c>
      <c r="K1493" t="str">
        <f t="shared" si="187"/>
        <v/>
      </c>
      <c r="L1493" t="str">
        <f t="shared" si="188"/>
        <v/>
      </c>
      <c r="M1493" t="str">
        <f t="shared" si="189"/>
        <v/>
      </c>
      <c r="N1493" t="str">
        <f t="shared" si="190"/>
        <v/>
      </c>
      <c r="O1493" t="str">
        <f t="shared" si="191"/>
        <v/>
      </c>
    </row>
    <row r="1494" spans="1:15" x14ac:dyDescent="0.25">
      <c r="A1494" s="1">
        <v>40234</v>
      </c>
      <c r="B1494" s="10">
        <v>167488.35999999999</v>
      </c>
      <c r="C1494" s="10">
        <v>169791.56</v>
      </c>
      <c r="D1494" s="10">
        <v>170263.81</v>
      </c>
      <c r="E1494" s="10">
        <v>166589.47</v>
      </c>
      <c r="H1494">
        <f t="shared" si="184"/>
        <v>1.3751403381106586E-2</v>
      </c>
      <c r="I1494">
        <f t="shared" si="185"/>
        <v>1.6571002307264937E-2</v>
      </c>
      <c r="J1494">
        <f t="shared" si="186"/>
        <v>-5.3668804208243381E-3</v>
      </c>
      <c r="K1494" t="str">
        <f t="shared" si="187"/>
        <v/>
      </c>
      <c r="L1494" t="str">
        <f t="shared" si="188"/>
        <v/>
      </c>
      <c r="M1494" t="str">
        <f t="shared" si="189"/>
        <v/>
      </c>
      <c r="N1494" t="str">
        <f t="shared" si="190"/>
        <v/>
      </c>
      <c r="O1494" t="str">
        <f t="shared" si="191"/>
        <v/>
      </c>
    </row>
    <row r="1495" spans="1:15" x14ac:dyDescent="0.25">
      <c r="A1495" s="1">
        <v>40235</v>
      </c>
      <c r="B1495" s="10">
        <v>166913.04999999999</v>
      </c>
      <c r="C1495" s="10">
        <v>166945.98000000001</v>
      </c>
      <c r="D1495" s="10">
        <v>167753.22</v>
      </c>
      <c r="E1495" s="10">
        <v>166641.96</v>
      </c>
      <c r="H1495">
        <f t="shared" si="184"/>
        <v>1.9728834863430578E-4</v>
      </c>
      <c r="I1495">
        <f t="shared" si="185"/>
        <v>5.0335788603708131E-3</v>
      </c>
      <c r="J1495">
        <f t="shared" si="186"/>
        <v>-1.6241390352641494E-3</v>
      </c>
      <c r="K1495" t="str">
        <f t="shared" si="187"/>
        <v/>
      </c>
      <c r="L1495" t="str">
        <f t="shared" si="188"/>
        <v/>
      </c>
      <c r="M1495" t="str">
        <f t="shared" si="189"/>
        <v/>
      </c>
      <c r="N1495" t="str">
        <f t="shared" si="190"/>
        <v/>
      </c>
      <c r="O1495" t="str">
        <f t="shared" si="191"/>
        <v/>
      </c>
    </row>
    <row r="1496" spans="1:15" x14ac:dyDescent="0.25">
      <c r="A1496" s="1">
        <v>40238</v>
      </c>
      <c r="B1496" s="10">
        <v>166154.59</v>
      </c>
      <c r="C1496" s="10">
        <v>165945.97</v>
      </c>
      <c r="D1496" s="10">
        <v>167350.54</v>
      </c>
      <c r="E1496" s="10">
        <v>165577.56</v>
      </c>
      <c r="H1496">
        <f t="shared" si="184"/>
        <v>-1.2555777122978951E-3</v>
      </c>
      <c r="I1496">
        <f t="shared" si="185"/>
        <v>7.1978149986708928E-3</v>
      </c>
      <c r="J1496">
        <f t="shared" si="186"/>
        <v>-3.4728501933048994E-3</v>
      </c>
      <c r="K1496" t="str">
        <f t="shared" si="187"/>
        <v/>
      </c>
      <c r="L1496" t="str">
        <f t="shared" si="188"/>
        <v/>
      </c>
      <c r="M1496" t="str">
        <f t="shared" si="189"/>
        <v/>
      </c>
      <c r="N1496" t="str">
        <f t="shared" si="190"/>
        <v/>
      </c>
      <c r="O1496" t="str">
        <f t="shared" si="191"/>
        <v/>
      </c>
    </row>
    <row r="1497" spans="1:15" x14ac:dyDescent="0.25">
      <c r="A1497" s="1">
        <v>40239</v>
      </c>
      <c r="B1497" s="10">
        <v>165412.79</v>
      </c>
      <c r="C1497" s="10">
        <v>165630.9</v>
      </c>
      <c r="D1497" s="10">
        <v>166091.29</v>
      </c>
      <c r="E1497" s="10">
        <v>163715.68</v>
      </c>
      <c r="H1497">
        <f t="shared" si="184"/>
        <v>1.3185800203237008E-3</v>
      </c>
      <c r="I1497">
        <f t="shared" si="185"/>
        <v>4.1018593544066562E-3</v>
      </c>
      <c r="J1497">
        <f t="shared" si="186"/>
        <v>-1.0259847500305286E-2</v>
      </c>
      <c r="K1497" t="str">
        <f t="shared" si="187"/>
        <v/>
      </c>
      <c r="L1497" t="str">
        <f t="shared" si="188"/>
        <v/>
      </c>
      <c r="M1497" t="str">
        <f t="shared" si="189"/>
        <v/>
      </c>
      <c r="N1497" t="str">
        <f t="shared" si="190"/>
        <v/>
      </c>
      <c r="O1497" t="str">
        <f t="shared" si="191"/>
        <v/>
      </c>
    </row>
    <row r="1498" spans="1:15" x14ac:dyDescent="0.25">
      <c r="A1498" s="1">
        <v>40240</v>
      </c>
      <c r="B1498" s="10">
        <v>163802.39000000001</v>
      </c>
      <c r="C1498" s="10">
        <v>164664.84</v>
      </c>
      <c r="D1498" s="10">
        <v>164952.51</v>
      </c>
      <c r="E1498" s="10">
        <v>163042.35</v>
      </c>
      <c r="H1498">
        <f t="shared" si="184"/>
        <v>5.26518569112433E-3</v>
      </c>
      <c r="I1498">
        <f t="shared" si="185"/>
        <v>7.0213871726780841E-3</v>
      </c>
      <c r="J1498">
        <f t="shared" si="186"/>
        <v>-4.6399811382483724E-3</v>
      </c>
      <c r="K1498" t="str">
        <f t="shared" si="187"/>
        <v/>
      </c>
      <c r="L1498" t="str">
        <f t="shared" si="188"/>
        <v/>
      </c>
      <c r="M1498" t="str">
        <f t="shared" si="189"/>
        <v/>
      </c>
      <c r="N1498" t="str">
        <f t="shared" si="190"/>
        <v/>
      </c>
      <c r="O1498" t="str">
        <f t="shared" si="191"/>
        <v/>
      </c>
    </row>
    <row r="1499" spans="1:15" x14ac:dyDescent="0.25">
      <c r="A1499" s="1">
        <v>40241</v>
      </c>
      <c r="B1499" s="10">
        <v>163958.25</v>
      </c>
      <c r="C1499" s="10">
        <v>163687.35999999999</v>
      </c>
      <c r="D1499" s="10">
        <v>164469.59</v>
      </c>
      <c r="E1499" s="10">
        <v>162778.59</v>
      </c>
      <c r="H1499">
        <f t="shared" si="184"/>
        <v>-1.6521888956487762E-3</v>
      </c>
      <c r="I1499">
        <f t="shared" si="185"/>
        <v>3.1187207719038934E-3</v>
      </c>
      <c r="J1499">
        <f t="shared" si="186"/>
        <v>-7.1948804040052883E-3</v>
      </c>
      <c r="K1499" t="str">
        <f t="shared" si="187"/>
        <v/>
      </c>
      <c r="L1499" t="str">
        <f t="shared" si="188"/>
        <v/>
      </c>
      <c r="M1499" t="str">
        <f t="shared" si="189"/>
        <v/>
      </c>
      <c r="N1499" t="str">
        <f t="shared" si="190"/>
        <v/>
      </c>
      <c r="O1499" t="str">
        <f t="shared" si="191"/>
        <v/>
      </c>
    </row>
    <row r="1500" spans="1:15" x14ac:dyDescent="0.25">
      <c r="A1500" s="1">
        <v>40242</v>
      </c>
      <c r="B1500" s="10">
        <v>161382.6</v>
      </c>
      <c r="C1500" s="10">
        <v>162118.09</v>
      </c>
      <c r="D1500" s="10">
        <v>162624.13</v>
      </c>
      <c r="E1500" s="10">
        <v>160277.93</v>
      </c>
      <c r="H1500">
        <f t="shared" si="184"/>
        <v>4.5574306028035583E-3</v>
      </c>
      <c r="I1500">
        <f t="shared" si="185"/>
        <v>7.693084632420133E-3</v>
      </c>
      <c r="J1500">
        <f t="shared" si="186"/>
        <v>-6.8450378169642168E-3</v>
      </c>
      <c r="K1500" t="str">
        <f t="shared" si="187"/>
        <v/>
      </c>
      <c r="L1500" t="str">
        <f t="shared" si="188"/>
        <v/>
      </c>
      <c r="M1500" t="str">
        <f t="shared" si="189"/>
        <v/>
      </c>
      <c r="N1500" t="str">
        <f t="shared" si="190"/>
        <v/>
      </c>
      <c r="O1500" t="str">
        <f t="shared" si="191"/>
        <v/>
      </c>
    </row>
    <row r="1501" spans="1:15" x14ac:dyDescent="0.25">
      <c r="A1501" s="1">
        <v>40245</v>
      </c>
      <c r="B1501" s="10">
        <v>160964.67000000001</v>
      </c>
      <c r="C1501" s="10">
        <v>159928.34</v>
      </c>
      <c r="D1501" s="10">
        <v>161422.84</v>
      </c>
      <c r="E1501" s="10">
        <v>159813.38</v>
      </c>
      <c r="H1501">
        <f t="shared" si="184"/>
        <v>-6.4382451130425844E-3</v>
      </c>
      <c r="I1501">
        <f t="shared" si="185"/>
        <v>2.8464010145827778E-3</v>
      </c>
      <c r="J1501">
        <f t="shared" si="186"/>
        <v>-7.1524391035623358E-3</v>
      </c>
      <c r="K1501" t="str">
        <f t="shared" si="187"/>
        <v/>
      </c>
      <c r="L1501" t="str">
        <f t="shared" si="188"/>
        <v/>
      </c>
      <c r="M1501" t="str">
        <f t="shared" si="189"/>
        <v/>
      </c>
      <c r="N1501" t="str">
        <f t="shared" si="190"/>
        <v/>
      </c>
      <c r="O1501" t="str">
        <f t="shared" si="191"/>
        <v/>
      </c>
    </row>
    <row r="1502" spans="1:15" x14ac:dyDescent="0.25">
      <c r="A1502" s="1">
        <v>40246</v>
      </c>
      <c r="B1502" s="10">
        <v>160689.54</v>
      </c>
      <c r="C1502" s="10">
        <v>161183.01</v>
      </c>
      <c r="D1502" s="10">
        <v>161392.16</v>
      </c>
      <c r="E1502" s="10">
        <v>159815.5</v>
      </c>
      <c r="H1502">
        <f t="shared" si="184"/>
        <v>3.0709528448460421E-3</v>
      </c>
      <c r="I1502">
        <f t="shared" si="185"/>
        <v>4.3725310309556953E-3</v>
      </c>
      <c r="J1502">
        <f t="shared" si="186"/>
        <v>-5.4393086195902995E-3</v>
      </c>
      <c r="K1502" t="str">
        <f t="shared" si="187"/>
        <v/>
      </c>
      <c r="L1502" t="str">
        <f t="shared" si="188"/>
        <v/>
      </c>
      <c r="M1502" t="str">
        <f t="shared" si="189"/>
        <v/>
      </c>
      <c r="N1502" t="str">
        <f t="shared" si="190"/>
        <v/>
      </c>
      <c r="O1502" t="str">
        <f t="shared" si="191"/>
        <v/>
      </c>
    </row>
    <row r="1503" spans="1:15" x14ac:dyDescent="0.25">
      <c r="A1503" s="1">
        <v>40247</v>
      </c>
      <c r="B1503" s="10">
        <v>163131.43</v>
      </c>
      <c r="C1503" s="10">
        <v>160643.59</v>
      </c>
      <c r="D1503" s="10">
        <v>163131.43</v>
      </c>
      <c r="E1503" s="10">
        <v>159713.04999999999</v>
      </c>
      <c r="H1503">
        <f t="shared" si="184"/>
        <v>-1.5250525297301643E-2</v>
      </c>
      <c r="I1503">
        <f t="shared" si="185"/>
        <v>0</v>
      </c>
      <c r="J1503">
        <f t="shared" si="186"/>
        <v>-2.0954760220026292E-2</v>
      </c>
      <c r="K1503" t="str">
        <f t="shared" si="187"/>
        <v/>
      </c>
      <c r="L1503" t="str">
        <f t="shared" si="188"/>
        <v/>
      </c>
      <c r="M1503" t="str">
        <f t="shared" si="189"/>
        <v/>
      </c>
      <c r="N1503" t="str">
        <f t="shared" si="190"/>
        <v/>
      </c>
      <c r="O1503" t="str">
        <f t="shared" si="191"/>
        <v/>
      </c>
    </row>
    <row r="1504" spans="1:15" x14ac:dyDescent="0.25">
      <c r="A1504" s="1">
        <v>40248</v>
      </c>
      <c r="B1504" s="10">
        <v>163912.85999999999</v>
      </c>
      <c r="C1504" s="10">
        <v>162672.16</v>
      </c>
      <c r="D1504" s="10">
        <v>164715.9</v>
      </c>
      <c r="E1504" s="10">
        <v>162212.9</v>
      </c>
      <c r="H1504">
        <f t="shared" si="184"/>
        <v>-7.5692657671886376E-3</v>
      </c>
      <c r="I1504">
        <f t="shared" si="185"/>
        <v>4.8991885078450981E-3</v>
      </c>
      <c r="J1504">
        <f t="shared" si="186"/>
        <v>-1.0371120362368091E-2</v>
      </c>
      <c r="K1504" t="str">
        <f t="shared" si="187"/>
        <v/>
      </c>
      <c r="L1504" t="str">
        <f t="shared" si="188"/>
        <v/>
      </c>
      <c r="M1504" t="str">
        <f t="shared" si="189"/>
        <v/>
      </c>
      <c r="N1504" t="str">
        <f t="shared" si="190"/>
        <v/>
      </c>
      <c r="O1504" t="str">
        <f t="shared" si="191"/>
        <v/>
      </c>
    </row>
    <row r="1505" spans="1:15" x14ac:dyDescent="0.25">
      <c r="A1505" s="1">
        <v>40249</v>
      </c>
      <c r="B1505" s="10">
        <v>162685.51999999999</v>
      </c>
      <c r="C1505" s="10">
        <v>163293.10999999999</v>
      </c>
      <c r="D1505" s="10">
        <v>163856.62</v>
      </c>
      <c r="E1505" s="10">
        <v>162466.76999999999</v>
      </c>
      <c r="H1505">
        <f t="shared" si="184"/>
        <v>3.7347515624008842E-3</v>
      </c>
      <c r="I1505">
        <f t="shared" si="185"/>
        <v>7.1985509220489075E-3</v>
      </c>
      <c r="J1505">
        <f t="shared" si="186"/>
        <v>-1.3446187466469306E-3</v>
      </c>
      <c r="K1505" t="str">
        <f t="shared" si="187"/>
        <v/>
      </c>
      <c r="L1505" t="str">
        <f t="shared" si="188"/>
        <v/>
      </c>
      <c r="M1505" t="str">
        <f t="shared" si="189"/>
        <v/>
      </c>
      <c r="N1505" t="str">
        <f t="shared" si="190"/>
        <v/>
      </c>
      <c r="O1505" t="str">
        <f t="shared" si="191"/>
        <v/>
      </c>
    </row>
    <row r="1506" spans="1:15" x14ac:dyDescent="0.25">
      <c r="A1506" s="1">
        <v>40252</v>
      </c>
      <c r="B1506" s="10">
        <v>163697.17000000001</v>
      </c>
      <c r="C1506" s="10">
        <v>162708.47</v>
      </c>
      <c r="D1506" s="10">
        <v>164739.17000000001</v>
      </c>
      <c r="E1506" s="10">
        <v>161802.10999999999</v>
      </c>
      <c r="H1506">
        <f t="shared" si="184"/>
        <v>-6.0398111952699729E-3</v>
      </c>
      <c r="I1506">
        <f t="shared" si="185"/>
        <v>6.3654124258836209E-3</v>
      </c>
      <c r="J1506">
        <f t="shared" si="186"/>
        <v>-1.1576620414391003E-2</v>
      </c>
      <c r="K1506" t="str">
        <f t="shared" si="187"/>
        <v/>
      </c>
      <c r="L1506" t="str">
        <f t="shared" si="188"/>
        <v/>
      </c>
      <c r="M1506" t="str">
        <f t="shared" si="189"/>
        <v/>
      </c>
      <c r="N1506" t="str">
        <f t="shared" si="190"/>
        <v/>
      </c>
      <c r="O1506" t="str">
        <f t="shared" si="191"/>
        <v/>
      </c>
    </row>
    <row r="1507" spans="1:15" x14ac:dyDescent="0.25">
      <c r="A1507" s="1">
        <v>40253</v>
      </c>
      <c r="B1507" s="10">
        <v>161627.91</v>
      </c>
      <c r="C1507" s="10">
        <v>162997.60999999999</v>
      </c>
      <c r="D1507" s="10">
        <v>163909.32999999999</v>
      </c>
      <c r="E1507" s="10">
        <v>161627.91</v>
      </c>
      <c r="H1507">
        <f t="shared" si="184"/>
        <v>8.4744027191836491E-3</v>
      </c>
      <c r="I1507">
        <f t="shared" si="185"/>
        <v>1.4115260167628207E-2</v>
      </c>
      <c r="J1507">
        <f t="shared" si="186"/>
        <v>0</v>
      </c>
      <c r="K1507" t="str">
        <f t="shared" si="187"/>
        <v/>
      </c>
      <c r="L1507" t="str">
        <f t="shared" si="188"/>
        <v/>
      </c>
      <c r="M1507" t="str">
        <f t="shared" si="189"/>
        <v/>
      </c>
      <c r="N1507" t="str">
        <f t="shared" si="190"/>
        <v/>
      </c>
      <c r="O1507" t="str">
        <f t="shared" si="191"/>
        <v/>
      </c>
    </row>
    <row r="1508" spans="1:15" x14ac:dyDescent="0.25">
      <c r="A1508" s="1">
        <v>40254</v>
      </c>
      <c r="B1508" s="10">
        <v>160367.72</v>
      </c>
      <c r="C1508" s="10">
        <v>160596.24</v>
      </c>
      <c r="D1508" s="10">
        <v>160825.5</v>
      </c>
      <c r="E1508" s="10">
        <v>159335.32</v>
      </c>
      <c r="H1508">
        <f t="shared" si="184"/>
        <v>1.4249750510888504E-3</v>
      </c>
      <c r="I1508">
        <f t="shared" si="185"/>
        <v>2.8545644971444961E-3</v>
      </c>
      <c r="J1508">
        <f t="shared" si="186"/>
        <v>-6.4377045455281667E-3</v>
      </c>
      <c r="K1508" t="str">
        <f t="shared" si="187"/>
        <v/>
      </c>
      <c r="L1508" t="str">
        <f t="shared" si="188"/>
        <v/>
      </c>
      <c r="M1508" t="str">
        <f t="shared" si="189"/>
        <v/>
      </c>
      <c r="N1508" t="str">
        <f t="shared" si="190"/>
        <v/>
      </c>
      <c r="O1508" t="str">
        <f t="shared" si="191"/>
        <v/>
      </c>
    </row>
    <row r="1509" spans="1:15" x14ac:dyDescent="0.25">
      <c r="A1509" s="1">
        <v>40255</v>
      </c>
      <c r="B1509" s="10">
        <v>159561.53</v>
      </c>
      <c r="C1509" s="10">
        <v>159092.88</v>
      </c>
      <c r="D1509" s="10">
        <v>160133.76000000001</v>
      </c>
      <c r="E1509" s="10">
        <v>157622.26999999999</v>
      </c>
      <c r="H1509">
        <f t="shared" si="184"/>
        <v>-2.937111470415199E-3</v>
      </c>
      <c r="I1509">
        <f t="shared" si="185"/>
        <v>3.5862654362865953E-3</v>
      </c>
      <c r="J1509">
        <f t="shared" si="186"/>
        <v>-1.2153681404283412E-2</v>
      </c>
      <c r="K1509" t="str">
        <f t="shared" si="187"/>
        <v/>
      </c>
      <c r="L1509" t="str">
        <f t="shared" si="188"/>
        <v/>
      </c>
      <c r="M1509" t="str">
        <f t="shared" si="189"/>
        <v/>
      </c>
      <c r="N1509" t="str">
        <f t="shared" si="190"/>
        <v/>
      </c>
      <c r="O1509" t="str">
        <f t="shared" si="191"/>
        <v/>
      </c>
    </row>
    <row r="1510" spans="1:15" x14ac:dyDescent="0.25">
      <c r="A1510" s="1">
        <v>40256</v>
      </c>
      <c r="B1510" s="10">
        <v>161156.54</v>
      </c>
      <c r="C1510" s="10">
        <v>159341.96</v>
      </c>
      <c r="D1510" s="10">
        <v>161499.49</v>
      </c>
      <c r="E1510" s="10">
        <v>159223.57999999999</v>
      </c>
      <c r="H1510">
        <f t="shared" si="184"/>
        <v>-1.1259735410055427E-2</v>
      </c>
      <c r="I1510">
        <f t="shared" si="185"/>
        <v>2.1280551195750341E-3</v>
      </c>
      <c r="J1510">
        <f t="shared" si="186"/>
        <v>-1.1994300696701599E-2</v>
      </c>
      <c r="K1510" t="str">
        <f t="shared" si="187"/>
        <v/>
      </c>
      <c r="L1510" t="str">
        <f t="shared" si="188"/>
        <v/>
      </c>
      <c r="M1510" t="str">
        <f t="shared" si="189"/>
        <v/>
      </c>
      <c r="N1510" t="str">
        <f t="shared" si="190"/>
        <v/>
      </c>
      <c r="O1510" t="str">
        <f t="shared" si="191"/>
        <v/>
      </c>
    </row>
    <row r="1511" spans="1:15" x14ac:dyDescent="0.25">
      <c r="A1511" s="1">
        <v>40259</v>
      </c>
      <c r="B1511" s="10">
        <v>160485.9</v>
      </c>
      <c r="C1511" s="10">
        <v>162453.57999999999</v>
      </c>
      <c r="D1511" s="10">
        <v>162453.57999999999</v>
      </c>
      <c r="E1511" s="10">
        <v>160168.73000000001</v>
      </c>
      <c r="H1511">
        <f t="shared" si="184"/>
        <v>1.2260765587506439E-2</v>
      </c>
      <c r="I1511">
        <f t="shared" si="185"/>
        <v>1.2260765587506439E-2</v>
      </c>
      <c r="J1511">
        <f t="shared" si="186"/>
        <v>-1.9763106914687523E-3</v>
      </c>
      <c r="K1511" t="str">
        <f t="shared" si="187"/>
        <v/>
      </c>
      <c r="L1511" t="str">
        <f t="shared" si="188"/>
        <v/>
      </c>
      <c r="M1511" t="str">
        <f t="shared" si="189"/>
        <v/>
      </c>
      <c r="N1511" t="str">
        <f t="shared" si="190"/>
        <v/>
      </c>
      <c r="O1511" t="str">
        <f t="shared" si="191"/>
        <v/>
      </c>
    </row>
    <row r="1512" spans="1:15" x14ac:dyDescent="0.25">
      <c r="A1512" s="1">
        <v>40260</v>
      </c>
      <c r="B1512" s="10">
        <v>159570.62</v>
      </c>
      <c r="C1512" s="10">
        <v>159856.17000000001</v>
      </c>
      <c r="D1512" s="10">
        <v>160428.65</v>
      </c>
      <c r="E1512" s="10">
        <v>159226.44</v>
      </c>
      <c r="H1512">
        <f t="shared" si="184"/>
        <v>1.7894898196173514E-3</v>
      </c>
      <c r="I1512">
        <f t="shared" si="185"/>
        <v>5.377117667400233E-3</v>
      </c>
      <c r="J1512">
        <f t="shared" si="186"/>
        <v>-2.1569133465796364E-3</v>
      </c>
      <c r="K1512" t="str">
        <f t="shared" si="187"/>
        <v/>
      </c>
      <c r="L1512" t="str">
        <f t="shared" si="188"/>
        <v/>
      </c>
      <c r="M1512" t="str">
        <f t="shared" si="189"/>
        <v/>
      </c>
      <c r="N1512" t="str">
        <f t="shared" si="190"/>
        <v/>
      </c>
      <c r="O1512" t="str">
        <f t="shared" si="191"/>
        <v/>
      </c>
    </row>
    <row r="1513" spans="1:15" x14ac:dyDescent="0.25">
      <c r="A1513" s="1">
        <v>40261</v>
      </c>
      <c r="B1513" s="10">
        <v>161197.63</v>
      </c>
      <c r="C1513" s="10">
        <v>160190.63</v>
      </c>
      <c r="D1513" s="10">
        <v>161768.29999999999</v>
      </c>
      <c r="E1513" s="10">
        <v>160076.16</v>
      </c>
      <c r="H1513">
        <f t="shared" si="184"/>
        <v>-6.246990107732997E-3</v>
      </c>
      <c r="I1513">
        <f t="shared" si="185"/>
        <v>3.540188525104071E-3</v>
      </c>
      <c r="J1513">
        <f t="shared" si="186"/>
        <v>-6.9571122106447669E-3</v>
      </c>
      <c r="K1513" t="str">
        <f t="shared" si="187"/>
        <v/>
      </c>
      <c r="L1513" t="str">
        <f t="shared" si="188"/>
        <v/>
      </c>
      <c r="M1513" t="str">
        <f t="shared" si="189"/>
        <v/>
      </c>
      <c r="N1513" t="str">
        <f t="shared" si="190"/>
        <v/>
      </c>
      <c r="O1513" t="str">
        <f t="shared" si="191"/>
        <v/>
      </c>
    </row>
    <row r="1514" spans="1:15" x14ac:dyDescent="0.25">
      <c r="A1514" s="1">
        <v>40262</v>
      </c>
      <c r="B1514" s="10">
        <v>162027.91</v>
      </c>
      <c r="C1514" s="10">
        <v>160242.17000000001</v>
      </c>
      <c r="D1514" s="10">
        <v>162284.68</v>
      </c>
      <c r="E1514" s="10">
        <v>158645.93</v>
      </c>
      <c r="H1514">
        <f t="shared" si="184"/>
        <v>-1.1021187646004904E-2</v>
      </c>
      <c r="I1514">
        <f t="shared" si="185"/>
        <v>1.5847269769757588E-3</v>
      </c>
      <c r="J1514">
        <f t="shared" si="186"/>
        <v>-2.0872823700558762E-2</v>
      </c>
      <c r="K1514" t="str">
        <f t="shared" si="187"/>
        <v/>
      </c>
      <c r="L1514" t="str">
        <f t="shared" si="188"/>
        <v/>
      </c>
      <c r="M1514" t="str">
        <f t="shared" si="189"/>
        <v/>
      </c>
      <c r="N1514" t="str">
        <f t="shared" si="190"/>
        <v/>
      </c>
      <c r="O1514" t="str">
        <f t="shared" si="191"/>
        <v/>
      </c>
    </row>
    <row r="1515" spans="1:15" x14ac:dyDescent="0.25">
      <c r="A1515" s="1">
        <v>40263</v>
      </c>
      <c r="B1515" s="10">
        <v>161685.41</v>
      </c>
      <c r="C1515" s="10">
        <v>161441.60999999999</v>
      </c>
      <c r="D1515" s="10">
        <v>162304.38</v>
      </c>
      <c r="E1515" s="10">
        <v>160640.82</v>
      </c>
      <c r="H1515">
        <f t="shared" si="184"/>
        <v>-1.5078664178791445E-3</v>
      </c>
      <c r="I1515">
        <f t="shared" si="185"/>
        <v>3.8282365737267732E-3</v>
      </c>
      <c r="J1515">
        <f t="shared" si="186"/>
        <v>-6.4606324095661805E-3</v>
      </c>
      <c r="K1515" t="str">
        <f t="shared" si="187"/>
        <v/>
      </c>
      <c r="L1515" t="str">
        <f t="shared" si="188"/>
        <v/>
      </c>
      <c r="M1515" t="str">
        <f t="shared" si="189"/>
        <v/>
      </c>
      <c r="N1515" t="str">
        <f t="shared" si="190"/>
        <v/>
      </c>
      <c r="O1515" t="str">
        <f t="shared" si="191"/>
        <v/>
      </c>
    </row>
    <row r="1516" spans="1:15" x14ac:dyDescent="0.25">
      <c r="A1516" s="1">
        <v>40266</v>
      </c>
      <c r="B1516" s="10">
        <v>160581.89000000001</v>
      </c>
      <c r="C1516" s="10">
        <v>160068.94</v>
      </c>
      <c r="D1516" s="10">
        <v>160854.29999999999</v>
      </c>
      <c r="E1516" s="10">
        <v>159954.56</v>
      </c>
      <c r="H1516">
        <f t="shared" si="184"/>
        <v>-3.194320355801139E-3</v>
      </c>
      <c r="I1516">
        <f t="shared" si="185"/>
        <v>1.6963930365994084E-3</v>
      </c>
      <c r="J1516">
        <f t="shared" si="186"/>
        <v>-3.9066049104292677E-3</v>
      </c>
      <c r="K1516" t="str">
        <f t="shared" si="187"/>
        <v/>
      </c>
      <c r="L1516" t="str">
        <f t="shared" si="188"/>
        <v/>
      </c>
      <c r="M1516" t="str">
        <f t="shared" si="189"/>
        <v/>
      </c>
      <c r="N1516" t="str">
        <f t="shared" si="190"/>
        <v/>
      </c>
      <c r="O1516" t="str">
        <f t="shared" si="191"/>
        <v/>
      </c>
    </row>
    <row r="1517" spans="1:15" x14ac:dyDescent="0.25">
      <c r="A1517" s="1">
        <v>40267</v>
      </c>
      <c r="B1517" s="10">
        <v>160396.74</v>
      </c>
      <c r="C1517" s="10">
        <v>159095.54999999999</v>
      </c>
      <c r="D1517" s="10">
        <v>161170.71</v>
      </c>
      <c r="E1517" s="10">
        <v>158909.76000000001</v>
      </c>
      <c r="H1517">
        <f t="shared" si="184"/>
        <v>-8.112321983601456E-3</v>
      </c>
      <c r="I1517">
        <f t="shared" si="185"/>
        <v>4.8253474478345826E-3</v>
      </c>
      <c r="J1517">
        <f t="shared" si="186"/>
        <v>-9.2706372959947547E-3</v>
      </c>
      <c r="K1517" t="str">
        <f t="shared" si="187"/>
        <v/>
      </c>
      <c r="L1517" t="str">
        <f t="shared" si="188"/>
        <v/>
      </c>
      <c r="M1517" t="str">
        <f t="shared" si="189"/>
        <v/>
      </c>
      <c r="N1517" t="str">
        <f t="shared" si="190"/>
        <v/>
      </c>
      <c r="O1517" t="str">
        <f t="shared" si="191"/>
        <v/>
      </c>
    </row>
    <row r="1518" spans="1:15" x14ac:dyDescent="0.25">
      <c r="A1518" s="1">
        <v>40268</v>
      </c>
      <c r="B1518" s="10">
        <v>160492.63</v>
      </c>
      <c r="C1518" s="10">
        <v>161282.49</v>
      </c>
      <c r="D1518" s="10">
        <v>161492.01999999999</v>
      </c>
      <c r="E1518" s="10">
        <v>160141.49</v>
      </c>
      <c r="H1518">
        <f t="shared" si="184"/>
        <v>4.921472095011481E-3</v>
      </c>
      <c r="I1518">
        <f t="shared" si="185"/>
        <v>6.2270149102796601E-3</v>
      </c>
      <c r="J1518">
        <f t="shared" si="186"/>
        <v>-2.1878886276586185E-3</v>
      </c>
      <c r="K1518" t="str">
        <f t="shared" si="187"/>
        <v/>
      </c>
      <c r="L1518" t="str">
        <f t="shared" si="188"/>
        <v/>
      </c>
      <c r="M1518" t="str">
        <f t="shared" si="189"/>
        <v/>
      </c>
      <c r="N1518" t="str">
        <f t="shared" si="190"/>
        <v/>
      </c>
      <c r="O1518" t="str">
        <f t="shared" si="191"/>
        <v/>
      </c>
    </row>
    <row r="1519" spans="1:15" x14ac:dyDescent="0.25">
      <c r="A1519" s="1">
        <v>40269</v>
      </c>
      <c r="B1519" s="10">
        <v>160836</v>
      </c>
      <c r="C1519" s="10">
        <v>158788.54999999999</v>
      </c>
      <c r="D1519" s="10">
        <v>160836</v>
      </c>
      <c r="E1519" s="10">
        <v>158175.47</v>
      </c>
      <c r="H1519">
        <f t="shared" si="184"/>
        <v>-1.2730047999204186E-2</v>
      </c>
      <c r="I1519">
        <f t="shared" si="185"/>
        <v>0</v>
      </c>
      <c r="J1519">
        <f t="shared" si="186"/>
        <v>-1.6541881170882178E-2</v>
      </c>
      <c r="K1519" t="str">
        <f t="shared" si="187"/>
        <v/>
      </c>
      <c r="L1519" t="str">
        <f t="shared" si="188"/>
        <v/>
      </c>
      <c r="M1519" t="str">
        <f t="shared" si="189"/>
        <v/>
      </c>
      <c r="N1519" t="str">
        <f t="shared" si="190"/>
        <v/>
      </c>
      <c r="O1519" t="str">
        <f t="shared" si="191"/>
        <v/>
      </c>
    </row>
    <row r="1520" spans="1:15" x14ac:dyDescent="0.25">
      <c r="A1520" s="1">
        <v>40273</v>
      </c>
      <c r="B1520" s="10">
        <v>157470</v>
      </c>
      <c r="C1520" s="10">
        <v>160150.85999999999</v>
      </c>
      <c r="D1520" s="10">
        <v>160150.85999999999</v>
      </c>
      <c r="E1520" s="10">
        <v>157079.16</v>
      </c>
      <c r="H1520">
        <f t="shared" si="184"/>
        <v>1.7024576109735179E-2</v>
      </c>
      <c r="I1520">
        <f t="shared" si="185"/>
        <v>1.7024576109735179E-2</v>
      </c>
      <c r="J1520">
        <f t="shared" si="186"/>
        <v>-2.4819965707754132E-3</v>
      </c>
      <c r="K1520" t="str">
        <f t="shared" si="187"/>
        <v/>
      </c>
      <c r="L1520" t="str">
        <f t="shared" si="188"/>
        <v/>
      </c>
      <c r="M1520" t="str">
        <f t="shared" si="189"/>
        <v/>
      </c>
      <c r="N1520" t="str">
        <f t="shared" si="190"/>
        <v/>
      </c>
      <c r="O1520" t="str">
        <f t="shared" si="191"/>
        <v/>
      </c>
    </row>
    <row r="1521" spans="1:15" x14ac:dyDescent="0.25">
      <c r="A1521" s="1">
        <v>40274</v>
      </c>
      <c r="B1521" s="10">
        <v>156058.41</v>
      </c>
      <c r="C1521" s="10">
        <v>159077.32</v>
      </c>
      <c r="D1521" s="10">
        <v>159488.19</v>
      </c>
      <c r="E1521" s="10">
        <v>154792.72</v>
      </c>
      <c r="H1521">
        <f t="shared" si="184"/>
        <v>1.9344744060893593E-2</v>
      </c>
      <c r="I1521">
        <f t="shared" si="185"/>
        <v>2.1977540332494661E-2</v>
      </c>
      <c r="J1521">
        <f t="shared" si="186"/>
        <v>-8.1103607296780789E-3</v>
      </c>
      <c r="K1521" t="str">
        <f t="shared" si="187"/>
        <v/>
      </c>
      <c r="L1521" t="str">
        <f t="shared" si="188"/>
        <v/>
      </c>
      <c r="M1521" t="str">
        <f t="shared" si="189"/>
        <v/>
      </c>
      <c r="N1521" t="str">
        <f t="shared" si="190"/>
        <v/>
      </c>
      <c r="O1521" t="str">
        <f t="shared" si="191"/>
        <v/>
      </c>
    </row>
    <row r="1522" spans="1:15" x14ac:dyDescent="0.25">
      <c r="A1522" s="1">
        <v>40275</v>
      </c>
      <c r="B1522" s="10">
        <v>157427.85</v>
      </c>
      <c r="C1522" s="10">
        <v>155991.88</v>
      </c>
      <c r="D1522" s="10">
        <v>158044.9</v>
      </c>
      <c r="E1522" s="10">
        <v>155558.46</v>
      </c>
      <c r="H1522">
        <f t="shared" si="184"/>
        <v>-9.1214483333158514E-3</v>
      </c>
      <c r="I1522">
        <f t="shared" si="185"/>
        <v>3.9195733156489609E-3</v>
      </c>
      <c r="J1522">
        <f t="shared" si="186"/>
        <v>-1.1874582546862023E-2</v>
      </c>
      <c r="K1522" t="str">
        <f t="shared" si="187"/>
        <v/>
      </c>
      <c r="L1522" t="str">
        <f t="shared" si="188"/>
        <v/>
      </c>
      <c r="M1522" t="str">
        <f t="shared" si="189"/>
        <v/>
      </c>
      <c r="N1522" t="str">
        <f t="shared" si="190"/>
        <v/>
      </c>
      <c r="O1522" t="str">
        <f t="shared" si="191"/>
        <v/>
      </c>
    </row>
    <row r="1523" spans="1:15" x14ac:dyDescent="0.25">
      <c r="A1523" s="1">
        <v>40276</v>
      </c>
      <c r="B1523" s="10">
        <v>157229.14000000001</v>
      </c>
      <c r="C1523" s="10">
        <v>158154.51</v>
      </c>
      <c r="D1523" s="10">
        <v>159636.31</v>
      </c>
      <c r="E1523" s="10">
        <v>156909.22</v>
      </c>
      <c r="H1523">
        <f t="shared" si="184"/>
        <v>5.8854866216275781E-3</v>
      </c>
      <c r="I1523">
        <f t="shared" si="185"/>
        <v>1.5309948270403106E-2</v>
      </c>
      <c r="J1523">
        <f t="shared" si="186"/>
        <v>-2.0347373266813573E-3</v>
      </c>
      <c r="K1523" t="str">
        <f t="shared" si="187"/>
        <v/>
      </c>
      <c r="L1523" t="str">
        <f t="shared" si="188"/>
        <v/>
      </c>
      <c r="M1523" t="str">
        <f t="shared" si="189"/>
        <v/>
      </c>
      <c r="N1523" t="str">
        <f t="shared" si="190"/>
        <v/>
      </c>
      <c r="O1523" t="str">
        <f t="shared" si="191"/>
        <v/>
      </c>
    </row>
    <row r="1524" spans="1:15" x14ac:dyDescent="0.25">
      <c r="A1524" s="1">
        <v>40277</v>
      </c>
      <c r="B1524" s="10">
        <v>157002.09</v>
      </c>
      <c r="C1524" s="10">
        <v>157115.23000000001</v>
      </c>
      <c r="D1524" s="10">
        <v>157381.01999999999</v>
      </c>
      <c r="E1524" s="10">
        <v>155945.79</v>
      </c>
      <c r="H1524">
        <f t="shared" si="184"/>
        <v>7.2062734961053643E-4</v>
      </c>
      <c r="I1524">
        <f t="shared" si="185"/>
        <v>2.4135347497602488E-3</v>
      </c>
      <c r="J1524">
        <f t="shared" si="186"/>
        <v>-6.7279359147384143E-3</v>
      </c>
      <c r="K1524" t="str">
        <f t="shared" si="187"/>
        <v/>
      </c>
      <c r="L1524" t="str">
        <f t="shared" si="188"/>
        <v/>
      </c>
      <c r="M1524" t="str">
        <f t="shared" si="189"/>
        <v/>
      </c>
      <c r="N1524" t="str">
        <f t="shared" si="190"/>
        <v/>
      </c>
      <c r="O1524" t="str">
        <f t="shared" si="191"/>
        <v/>
      </c>
    </row>
    <row r="1525" spans="1:15" x14ac:dyDescent="0.25">
      <c r="A1525" s="1">
        <v>40280</v>
      </c>
      <c r="B1525" s="10">
        <v>156582.31</v>
      </c>
      <c r="C1525" s="10">
        <v>156733.67000000001</v>
      </c>
      <c r="D1525" s="10">
        <v>157068.48000000001</v>
      </c>
      <c r="E1525" s="10">
        <v>155977.73000000001</v>
      </c>
      <c r="H1525">
        <f t="shared" si="184"/>
        <v>9.6664814818492317E-4</v>
      </c>
      <c r="I1525">
        <f t="shared" si="185"/>
        <v>3.1048845811509906E-3</v>
      </c>
      <c r="J1525">
        <f t="shared" si="186"/>
        <v>-3.8611002737153344E-3</v>
      </c>
      <c r="K1525" t="str">
        <f t="shared" si="187"/>
        <v/>
      </c>
      <c r="L1525" t="str">
        <f t="shared" si="188"/>
        <v/>
      </c>
      <c r="M1525" t="str">
        <f t="shared" si="189"/>
        <v/>
      </c>
      <c r="N1525" t="str">
        <f t="shared" si="190"/>
        <v/>
      </c>
      <c r="O1525" t="str">
        <f t="shared" si="191"/>
        <v/>
      </c>
    </row>
    <row r="1526" spans="1:15" x14ac:dyDescent="0.25">
      <c r="A1526" s="1">
        <v>40281</v>
      </c>
      <c r="B1526" s="10">
        <v>157151.65</v>
      </c>
      <c r="C1526" s="10">
        <v>157605.91</v>
      </c>
      <c r="D1526" s="10">
        <v>157719.64000000001</v>
      </c>
      <c r="E1526" s="10">
        <v>155985.21</v>
      </c>
      <c r="H1526">
        <f t="shared" si="184"/>
        <v>2.8905837132477963E-3</v>
      </c>
      <c r="I1526">
        <f t="shared" si="185"/>
        <v>3.6142795828106866E-3</v>
      </c>
      <c r="J1526">
        <f t="shared" si="186"/>
        <v>-7.422384683838823E-3</v>
      </c>
      <c r="K1526" t="str">
        <f t="shared" si="187"/>
        <v/>
      </c>
      <c r="L1526" t="str">
        <f t="shared" si="188"/>
        <v/>
      </c>
      <c r="M1526" t="str">
        <f t="shared" si="189"/>
        <v/>
      </c>
      <c r="N1526" t="str">
        <f t="shared" si="190"/>
        <v/>
      </c>
      <c r="O1526" t="str">
        <f t="shared" si="191"/>
        <v/>
      </c>
    </row>
    <row r="1527" spans="1:15" x14ac:dyDescent="0.25">
      <c r="A1527" s="1">
        <v>40282</v>
      </c>
      <c r="B1527" s="10">
        <v>156082.14000000001</v>
      </c>
      <c r="C1527" s="10">
        <v>156131.66</v>
      </c>
      <c r="D1527" s="10">
        <v>156501.96</v>
      </c>
      <c r="E1527" s="10">
        <v>155639.18</v>
      </c>
      <c r="H1527">
        <f t="shared" si="184"/>
        <v>3.1726884318716841E-4</v>
      </c>
      <c r="I1527">
        <f t="shared" si="185"/>
        <v>2.6897375958581105E-3</v>
      </c>
      <c r="J1527">
        <f t="shared" si="186"/>
        <v>-2.8379928670891896E-3</v>
      </c>
      <c r="K1527" t="str">
        <f t="shared" si="187"/>
        <v/>
      </c>
      <c r="L1527" t="str">
        <f t="shared" si="188"/>
        <v/>
      </c>
      <c r="M1527" t="str">
        <f t="shared" si="189"/>
        <v/>
      </c>
      <c r="N1527" t="str">
        <f t="shared" si="190"/>
        <v/>
      </c>
      <c r="O1527" t="str">
        <f t="shared" si="191"/>
        <v/>
      </c>
    </row>
    <row r="1528" spans="1:15" x14ac:dyDescent="0.25">
      <c r="A1528" s="1">
        <v>40283</v>
      </c>
      <c r="B1528" s="10">
        <v>156291</v>
      </c>
      <c r="C1528" s="10">
        <v>156309.25</v>
      </c>
      <c r="D1528" s="10">
        <v>156782.39999999999</v>
      </c>
      <c r="E1528" s="10">
        <v>155495.44</v>
      </c>
      <c r="H1528">
        <f t="shared" si="184"/>
        <v>1.1676935971993707E-4</v>
      </c>
      <c r="I1528">
        <f t="shared" si="185"/>
        <v>3.1441349789815831E-3</v>
      </c>
      <c r="J1528">
        <f t="shared" si="186"/>
        <v>-5.0902483188410841E-3</v>
      </c>
      <c r="K1528" t="str">
        <f t="shared" si="187"/>
        <v/>
      </c>
      <c r="L1528" t="str">
        <f t="shared" si="188"/>
        <v/>
      </c>
      <c r="M1528" t="str">
        <f t="shared" si="189"/>
        <v/>
      </c>
      <c r="N1528" t="str">
        <f t="shared" si="190"/>
        <v/>
      </c>
      <c r="O1528" t="str">
        <f t="shared" si="191"/>
        <v/>
      </c>
    </row>
    <row r="1529" spans="1:15" x14ac:dyDescent="0.25">
      <c r="A1529" s="1">
        <v>40284</v>
      </c>
      <c r="B1529" s="10">
        <v>159496.91</v>
      </c>
      <c r="C1529" s="10">
        <v>157326.32</v>
      </c>
      <c r="D1529" s="10">
        <v>161745.57999999999</v>
      </c>
      <c r="E1529" s="10">
        <v>155709.51999999999</v>
      </c>
      <c r="H1529">
        <f t="shared" si="184"/>
        <v>-1.3608978380835079E-2</v>
      </c>
      <c r="I1529">
        <f t="shared" si="185"/>
        <v>1.4098517645263264E-2</v>
      </c>
      <c r="J1529">
        <f t="shared" si="186"/>
        <v>-2.3745851878886004E-2</v>
      </c>
      <c r="K1529" t="str">
        <f t="shared" si="187"/>
        <v/>
      </c>
      <c r="L1529" t="str">
        <f t="shared" si="188"/>
        <v/>
      </c>
      <c r="M1529" t="str">
        <f t="shared" si="189"/>
        <v/>
      </c>
      <c r="N1529" t="str">
        <f t="shared" si="190"/>
        <v/>
      </c>
      <c r="O1529" t="str">
        <f t="shared" si="191"/>
        <v/>
      </c>
    </row>
    <row r="1530" spans="1:15" x14ac:dyDescent="0.25">
      <c r="A1530" s="1">
        <v>40287</v>
      </c>
      <c r="B1530" s="10">
        <v>159017.14000000001</v>
      </c>
      <c r="C1530" s="10">
        <v>159723.66</v>
      </c>
      <c r="D1530" s="10">
        <v>161065.24</v>
      </c>
      <c r="E1530" s="10">
        <v>158788.32999999999</v>
      </c>
      <c r="H1530">
        <f t="shared" si="184"/>
        <v>4.4430430581257063E-3</v>
      </c>
      <c r="I1530">
        <f t="shared" si="185"/>
        <v>1.287974365530653E-2</v>
      </c>
      <c r="J1530">
        <f t="shared" si="186"/>
        <v>-1.4389014920028753E-3</v>
      </c>
      <c r="K1530" t="str">
        <f t="shared" si="187"/>
        <v/>
      </c>
      <c r="L1530" t="str">
        <f t="shared" si="188"/>
        <v/>
      </c>
      <c r="M1530" t="str">
        <f t="shared" si="189"/>
        <v/>
      </c>
      <c r="N1530" t="str">
        <f t="shared" si="190"/>
        <v/>
      </c>
      <c r="O1530" t="str">
        <f t="shared" si="191"/>
        <v/>
      </c>
    </row>
    <row r="1531" spans="1:15" x14ac:dyDescent="0.25">
      <c r="A1531" s="1">
        <v>40288</v>
      </c>
      <c r="B1531" s="10">
        <v>157743.42000000001</v>
      </c>
      <c r="C1531" s="10">
        <v>158224.20000000001</v>
      </c>
      <c r="D1531" s="10">
        <v>159439.1</v>
      </c>
      <c r="E1531" s="10">
        <v>157058.39000000001</v>
      </c>
      <c r="H1531">
        <f t="shared" si="184"/>
        <v>3.0478608870023738E-3</v>
      </c>
      <c r="I1531">
        <f t="shared" si="185"/>
        <v>1.0749608446425141E-2</v>
      </c>
      <c r="J1531">
        <f t="shared" si="186"/>
        <v>-4.3426851021741708E-3</v>
      </c>
      <c r="K1531" t="str">
        <f t="shared" si="187"/>
        <v/>
      </c>
      <c r="L1531" t="str">
        <f t="shared" si="188"/>
        <v/>
      </c>
      <c r="M1531" t="str">
        <f t="shared" si="189"/>
        <v/>
      </c>
      <c r="N1531" t="str">
        <f t="shared" si="190"/>
        <v/>
      </c>
      <c r="O1531" t="str">
        <f t="shared" si="191"/>
        <v/>
      </c>
    </row>
    <row r="1532" spans="1:15" x14ac:dyDescent="0.25">
      <c r="A1532" s="1">
        <v>40289</v>
      </c>
      <c r="B1532" s="10">
        <v>159780.91</v>
      </c>
      <c r="C1532" s="10">
        <v>157403.94</v>
      </c>
      <c r="D1532" s="10">
        <v>159893.44</v>
      </c>
      <c r="E1532" s="10">
        <v>156838.15</v>
      </c>
      <c r="H1532">
        <f t="shared" si="184"/>
        <v>-1.4876432985642674E-2</v>
      </c>
      <c r="I1532">
        <f t="shared" si="185"/>
        <v>7.042768751286399E-4</v>
      </c>
      <c r="J1532">
        <f t="shared" si="186"/>
        <v>-1.8417469270891051E-2</v>
      </c>
      <c r="K1532" t="str">
        <f t="shared" si="187"/>
        <v/>
      </c>
      <c r="L1532" t="str">
        <f t="shared" si="188"/>
        <v/>
      </c>
      <c r="M1532" t="str">
        <f t="shared" si="189"/>
        <v/>
      </c>
      <c r="N1532" t="str">
        <f t="shared" si="190"/>
        <v/>
      </c>
      <c r="O1532" t="str">
        <f t="shared" si="191"/>
        <v/>
      </c>
    </row>
    <row r="1533" spans="1:15" x14ac:dyDescent="0.25">
      <c r="A1533" s="1">
        <v>40290</v>
      </c>
      <c r="B1533" s="10">
        <v>161144.06</v>
      </c>
      <c r="C1533" s="10">
        <v>161816.19</v>
      </c>
      <c r="D1533" s="10">
        <v>162941.25</v>
      </c>
      <c r="E1533" s="10">
        <v>160238.85</v>
      </c>
      <c r="H1533">
        <f t="shared" si="184"/>
        <v>4.17098836904084E-3</v>
      </c>
      <c r="I1533">
        <f t="shared" si="185"/>
        <v>1.1152691572993811E-2</v>
      </c>
      <c r="J1533">
        <f t="shared" si="186"/>
        <v>-5.6173960119907385E-3</v>
      </c>
      <c r="K1533" t="str">
        <f t="shared" si="187"/>
        <v/>
      </c>
      <c r="L1533" t="str">
        <f t="shared" si="188"/>
        <v/>
      </c>
      <c r="M1533" t="str">
        <f t="shared" si="189"/>
        <v/>
      </c>
      <c r="N1533" t="str">
        <f t="shared" si="190"/>
        <v/>
      </c>
      <c r="O1533" t="str">
        <f t="shared" si="191"/>
        <v/>
      </c>
    </row>
    <row r="1534" spans="1:15" x14ac:dyDescent="0.25">
      <c r="A1534" s="1">
        <v>40291</v>
      </c>
      <c r="B1534" s="10">
        <v>160817.07</v>
      </c>
      <c r="C1534" s="10">
        <v>161042.38</v>
      </c>
      <c r="D1534" s="10">
        <v>161595.98000000001</v>
      </c>
      <c r="E1534" s="10">
        <v>159551.04000000001</v>
      </c>
      <c r="H1534">
        <f t="shared" si="184"/>
        <v>1.4010328629914248E-3</v>
      </c>
      <c r="I1534">
        <f t="shared" si="185"/>
        <v>4.8434534965722253E-3</v>
      </c>
      <c r="J1534">
        <f t="shared" si="186"/>
        <v>-7.8724851783458227E-3</v>
      </c>
      <c r="K1534" t="str">
        <f t="shared" si="187"/>
        <v/>
      </c>
      <c r="L1534" t="str">
        <f t="shared" si="188"/>
        <v/>
      </c>
      <c r="M1534" t="str">
        <f t="shared" si="189"/>
        <v/>
      </c>
      <c r="N1534" t="str">
        <f t="shared" si="190"/>
        <v/>
      </c>
      <c r="O1534" t="str">
        <f t="shared" si="191"/>
        <v/>
      </c>
    </row>
    <row r="1535" spans="1:15" x14ac:dyDescent="0.25">
      <c r="A1535" s="1">
        <v>40294</v>
      </c>
      <c r="B1535" s="10">
        <v>161315.71</v>
      </c>
      <c r="C1535" s="10">
        <v>161155.73000000001</v>
      </c>
      <c r="D1535" s="10">
        <v>161573.4</v>
      </c>
      <c r="E1535" s="10">
        <v>160382.46</v>
      </c>
      <c r="H1535">
        <f t="shared" si="184"/>
        <v>-9.9171990130397791E-4</v>
      </c>
      <c r="I1535">
        <f t="shared" si="185"/>
        <v>1.5974265618643457E-3</v>
      </c>
      <c r="J1535">
        <f t="shared" si="186"/>
        <v>-5.7852393917492417E-3</v>
      </c>
      <c r="K1535" t="str">
        <f t="shared" si="187"/>
        <v/>
      </c>
      <c r="L1535" t="str">
        <f t="shared" si="188"/>
        <v/>
      </c>
      <c r="M1535" t="str">
        <f t="shared" si="189"/>
        <v/>
      </c>
      <c r="N1535" t="str">
        <f t="shared" si="190"/>
        <v/>
      </c>
      <c r="O1535" t="str">
        <f t="shared" si="191"/>
        <v/>
      </c>
    </row>
    <row r="1536" spans="1:15" x14ac:dyDescent="0.25">
      <c r="A1536" s="1">
        <v>40295</v>
      </c>
      <c r="B1536" s="10">
        <v>168739.16</v>
      </c>
      <c r="C1536" s="10">
        <v>162466.35</v>
      </c>
      <c r="D1536" s="10">
        <v>168739.16</v>
      </c>
      <c r="E1536" s="10">
        <v>161766.94</v>
      </c>
      <c r="H1536">
        <f t="shared" si="184"/>
        <v>-3.7174595393268506E-2</v>
      </c>
      <c r="I1536">
        <f t="shared" si="185"/>
        <v>0</v>
      </c>
      <c r="J1536">
        <f t="shared" si="186"/>
        <v>-4.1319513502378502E-2</v>
      </c>
      <c r="K1536" t="str">
        <f t="shared" si="187"/>
        <v/>
      </c>
      <c r="L1536" t="str">
        <f t="shared" si="188"/>
        <v/>
      </c>
      <c r="M1536" t="str">
        <f t="shared" si="189"/>
        <v/>
      </c>
      <c r="N1536" t="str">
        <f t="shared" si="190"/>
        <v/>
      </c>
      <c r="O1536" t="str">
        <f t="shared" si="191"/>
        <v/>
      </c>
    </row>
    <row r="1537" spans="1:15" x14ac:dyDescent="0.25">
      <c r="A1537" s="1">
        <v>40296</v>
      </c>
      <c r="B1537" s="10">
        <v>167978.89</v>
      </c>
      <c r="C1537" s="10">
        <v>165751.63</v>
      </c>
      <c r="D1537" s="10">
        <v>168682.79</v>
      </c>
      <c r="E1537" s="10">
        <v>165131.57</v>
      </c>
      <c r="H1537">
        <f t="shared" si="184"/>
        <v>-1.3259166077356555E-2</v>
      </c>
      <c r="I1537">
        <f t="shared" si="185"/>
        <v>4.1904074970371408E-3</v>
      </c>
      <c r="J1537">
        <f t="shared" si="186"/>
        <v>-1.6950463239755909E-2</v>
      </c>
      <c r="K1537" t="str">
        <f t="shared" si="187"/>
        <v/>
      </c>
      <c r="L1537" t="str">
        <f t="shared" si="188"/>
        <v/>
      </c>
      <c r="M1537" t="str">
        <f t="shared" si="189"/>
        <v/>
      </c>
      <c r="N1537" t="str">
        <f t="shared" si="190"/>
        <v/>
      </c>
      <c r="O1537" t="str">
        <f t="shared" si="191"/>
        <v/>
      </c>
    </row>
    <row r="1538" spans="1:15" x14ac:dyDescent="0.25">
      <c r="A1538" s="1">
        <v>40297</v>
      </c>
      <c r="B1538" s="10">
        <v>166278.39999999999</v>
      </c>
      <c r="C1538" s="10">
        <v>166953.67000000001</v>
      </c>
      <c r="D1538" s="10">
        <v>167854.96</v>
      </c>
      <c r="E1538" s="10">
        <v>164914.49</v>
      </c>
      <c r="H1538">
        <f t="shared" si="184"/>
        <v>4.0610806935839072E-3</v>
      </c>
      <c r="I1538">
        <f t="shared" si="185"/>
        <v>9.4814479812170838E-3</v>
      </c>
      <c r="J1538">
        <f t="shared" si="186"/>
        <v>-8.2025687040530038E-3</v>
      </c>
      <c r="K1538" t="str">
        <f t="shared" si="187"/>
        <v/>
      </c>
      <c r="L1538" t="str">
        <f t="shared" si="188"/>
        <v/>
      </c>
      <c r="M1538" t="str">
        <f t="shared" si="189"/>
        <v/>
      </c>
      <c r="N1538" t="str">
        <f t="shared" si="190"/>
        <v/>
      </c>
      <c r="O1538" t="str">
        <f t="shared" si="191"/>
        <v/>
      </c>
    </row>
    <row r="1539" spans="1:15" x14ac:dyDescent="0.25">
      <c r="A1539" s="1">
        <v>40298</v>
      </c>
      <c r="B1539" s="10">
        <v>171789.62</v>
      </c>
      <c r="C1539" s="10">
        <v>166689.29999999999</v>
      </c>
      <c r="D1539" s="10">
        <v>172424.98</v>
      </c>
      <c r="E1539" s="10">
        <v>165980.07999999999</v>
      </c>
      <c r="H1539">
        <f t="shared" si="184"/>
        <v>-2.9689337458223664E-2</v>
      </c>
      <c r="I1539">
        <f t="shared" si="185"/>
        <v>3.6984772421058132E-3</v>
      </c>
      <c r="J1539">
        <f t="shared" si="186"/>
        <v>-3.3817759187080187E-2</v>
      </c>
      <c r="K1539" t="str">
        <f t="shared" si="187"/>
        <v/>
      </c>
      <c r="L1539" t="str">
        <f t="shared" si="188"/>
        <v/>
      </c>
      <c r="M1539" t="str">
        <f t="shared" si="189"/>
        <v/>
      </c>
      <c r="N1539" t="str">
        <f t="shared" si="190"/>
        <v/>
      </c>
      <c r="O1539" t="str">
        <f t="shared" si="191"/>
        <v/>
      </c>
    </row>
    <row r="1540" spans="1:15" x14ac:dyDescent="0.25">
      <c r="A1540" s="1">
        <v>40301</v>
      </c>
      <c r="B1540" s="10">
        <v>170396.75</v>
      </c>
      <c r="C1540" s="10">
        <v>170439.6</v>
      </c>
      <c r="D1540" s="10">
        <v>170574.61</v>
      </c>
      <c r="E1540" s="10">
        <v>169067.09</v>
      </c>
      <c r="H1540">
        <f t="shared" si="184"/>
        <v>2.5147193241648047E-4</v>
      </c>
      <c r="I1540">
        <f t="shared" si="185"/>
        <v>1.04379925086584E-3</v>
      </c>
      <c r="J1540">
        <f t="shared" si="186"/>
        <v>-7.8033178449706808E-3</v>
      </c>
      <c r="K1540" t="str">
        <f t="shared" si="187"/>
        <v/>
      </c>
      <c r="L1540" t="str">
        <f t="shared" si="188"/>
        <v/>
      </c>
      <c r="M1540" t="str">
        <f t="shared" si="189"/>
        <v/>
      </c>
      <c r="N1540" t="str">
        <f t="shared" si="190"/>
        <v/>
      </c>
      <c r="O1540" t="str">
        <f t="shared" si="191"/>
        <v/>
      </c>
    </row>
    <row r="1541" spans="1:15" x14ac:dyDescent="0.25">
      <c r="A1541" s="1">
        <v>40302</v>
      </c>
      <c r="B1541" s="10">
        <v>179026.71</v>
      </c>
      <c r="C1541" s="10">
        <v>173719.12</v>
      </c>
      <c r="D1541" s="10">
        <v>179925.39</v>
      </c>
      <c r="E1541" s="10">
        <v>173544.85</v>
      </c>
      <c r="H1541">
        <f t="shared" si="184"/>
        <v>-2.9646916932115852E-2</v>
      </c>
      <c r="I1541">
        <f t="shared" si="185"/>
        <v>5.0198096138840409E-3</v>
      </c>
      <c r="J1541">
        <f t="shared" si="186"/>
        <v>-3.0620347097927381E-2</v>
      </c>
      <c r="K1541" t="str">
        <f t="shared" si="187"/>
        <v/>
      </c>
      <c r="L1541" t="str">
        <f t="shared" si="188"/>
        <v/>
      </c>
      <c r="M1541" t="str">
        <f t="shared" si="189"/>
        <v/>
      </c>
      <c r="N1541" t="str">
        <f t="shared" si="190"/>
        <v/>
      </c>
      <c r="O1541" t="str">
        <f t="shared" si="191"/>
        <v/>
      </c>
    </row>
    <row r="1542" spans="1:15" x14ac:dyDescent="0.25">
      <c r="A1542" s="1">
        <v>40303</v>
      </c>
      <c r="B1542" s="10">
        <v>184871.47</v>
      </c>
      <c r="C1542" s="10">
        <v>183184.89</v>
      </c>
      <c r="D1542" s="10">
        <v>186556.4</v>
      </c>
      <c r="E1542" s="10">
        <v>178633.37</v>
      </c>
      <c r="H1542">
        <f t="shared" si="184"/>
        <v>-9.1229869054428869E-3</v>
      </c>
      <c r="I1542">
        <f t="shared" si="185"/>
        <v>9.1140617857368156E-3</v>
      </c>
      <c r="J1542">
        <f t="shared" si="186"/>
        <v>-3.3742902569011912E-2</v>
      </c>
      <c r="K1542" t="str">
        <f t="shared" si="187"/>
        <v/>
      </c>
      <c r="L1542" t="str">
        <f t="shared" si="188"/>
        <v/>
      </c>
      <c r="M1542" t="str">
        <f t="shared" si="189"/>
        <v/>
      </c>
      <c r="N1542" t="str">
        <f t="shared" si="190"/>
        <v/>
      </c>
      <c r="O1542" t="str">
        <f t="shared" si="191"/>
        <v/>
      </c>
    </row>
    <row r="1543" spans="1:15" x14ac:dyDescent="0.25">
      <c r="A1543" s="1">
        <v>40304</v>
      </c>
      <c r="B1543" s="10">
        <v>200216.49</v>
      </c>
      <c r="C1543" s="10">
        <v>186870.93</v>
      </c>
      <c r="D1543" s="10">
        <v>218143.39</v>
      </c>
      <c r="E1543" s="10">
        <v>184085.17</v>
      </c>
      <c r="H1543">
        <f t="shared" ref="H1543:H1606" si="192">C1543/$B1543-1</f>
        <v>-6.6655648593180294E-2</v>
      </c>
      <c r="I1543">
        <f t="shared" ref="I1543:I1606" si="193">D1543/$B1543-1</f>
        <v>8.9537580046478826E-2</v>
      </c>
      <c r="J1543">
        <f t="shared" ref="J1543:J1606" si="194">E1543/$B1543-1</f>
        <v>-8.0569387666320491E-2</v>
      </c>
      <c r="K1543" t="str">
        <f t="shared" ref="K1543:K1606" si="195">IF(AND(C1543&lt;E1543,ABS(C1543/E1543-1)&gt;K$2),C1543/E1543-1,"")</f>
        <v/>
      </c>
      <c r="L1543" t="str">
        <f t="shared" ref="L1543:L1606" si="196">IF(AND(C1543&gt;D1543,ABS(D1543/C1543-1)&gt;K$2),D1543/C1543-1,"")</f>
        <v/>
      </c>
      <c r="M1543" t="str">
        <f t="shared" ref="M1543:M1606" si="197">IF(AND(E1543&gt;D1543,ABS(E1543/D1543-1)&gt;K$2),E1543/D1543-1,"")</f>
        <v/>
      </c>
      <c r="N1543" t="str">
        <f t="shared" ref="N1543:N1606" si="198">IF(AND(B1543&lt;E1543,ABS(E1543/B1543-1)&gt;K$2),E1543/B1543-1,"")</f>
        <v/>
      </c>
      <c r="O1543" t="str">
        <f t="shared" ref="O1543:O1606" si="199">IF(AND(B1543&gt;D1543,ABS(D1543/B1543-1)&gt;K$2),D1543/B1543-1,"")</f>
        <v/>
      </c>
    </row>
    <row r="1544" spans="1:15" x14ac:dyDescent="0.25">
      <c r="A1544" s="1">
        <v>40305</v>
      </c>
      <c r="B1544" s="10">
        <v>208685.17</v>
      </c>
      <c r="C1544" s="10">
        <v>199484.26</v>
      </c>
      <c r="D1544" s="10">
        <v>210818.04</v>
      </c>
      <c r="E1544" s="10">
        <v>198307.31</v>
      </c>
      <c r="H1544">
        <f t="shared" si="192"/>
        <v>-4.4089908257496258E-2</v>
      </c>
      <c r="I1544">
        <f t="shared" si="193"/>
        <v>1.0220515430013455E-2</v>
      </c>
      <c r="J1544">
        <f t="shared" si="194"/>
        <v>-4.9729743613310062E-2</v>
      </c>
      <c r="K1544" t="str">
        <f t="shared" si="195"/>
        <v/>
      </c>
      <c r="L1544" t="str">
        <f t="shared" si="196"/>
        <v/>
      </c>
      <c r="M1544" t="str">
        <f t="shared" si="197"/>
        <v/>
      </c>
      <c r="N1544" t="str">
        <f t="shared" si="198"/>
        <v/>
      </c>
      <c r="O1544" t="str">
        <f t="shared" si="199"/>
        <v/>
      </c>
    </row>
    <row r="1545" spans="1:15" x14ac:dyDescent="0.25">
      <c r="A1545" s="1">
        <v>40308</v>
      </c>
      <c r="B1545" s="10">
        <v>191304.16</v>
      </c>
      <c r="C1545" s="10">
        <v>184641.96</v>
      </c>
      <c r="D1545" s="10">
        <v>192101.98</v>
      </c>
      <c r="E1545" s="10">
        <v>177640.12</v>
      </c>
      <c r="H1545">
        <f t="shared" si="192"/>
        <v>-3.4825170555622065E-2</v>
      </c>
      <c r="I1545">
        <f t="shared" si="193"/>
        <v>4.1704268218736296E-3</v>
      </c>
      <c r="J1545">
        <f t="shared" si="194"/>
        <v>-7.1425733763447741E-2</v>
      </c>
      <c r="K1545" t="str">
        <f t="shared" si="195"/>
        <v/>
      </c>
      <c r="L1545" t="str">
        <f t="shared" si="196"/>
        <v/>
      </c>
      <c r="M1545" t="str">
        <f t="shared" si="197"/>
        <v/>
      </c>
      <c r="N1545" t="str">
        <f t="shared" si="198"/>
        <v/>
      </c>
      <c r="O1545" t="str">
        <f t="shared" si="199"/>
        <v/>
      </c>
    </row>
    <row r="1546" spans="1:15" x14ac:dyDescent="0.25">
      <c r="A1546" s="1">
        <v>40309</v>
      </c>
      <c r="B1546" s="10">
        <v>191776.51</v>
      </c>
      <c r="C1546" s="10">
        <v>190877.54</v>
      </c>
      <c r="D1546" s="10">
        <v>195480.52</v>
      </c>
      <c r="E1546" s="10">
        <v>188194.34</v>
      </c>
      <c r="H1546">
        <f t="shared" si="192"/>
        <v>-4.6875918223769908E-3</v>
      </c>
      <c r="I1546">
        <f t="shared" si="193"/>
        <v>1.9314200680781823E-2</v>
      </c>
      <c r="J1546">
        <f t="shared" si="194"/>
        <v>-1.8678877825026752E-2</v>
      </c>
      <c r="K1546" t="str">
        <f t="shared" si="195"/>
        <v/>
      </c>
      <c r="L1546" t="str">
        <f t="shared" si="196"/>
        <v/>
      </c>
      <c r="M1546" t="str">
        <f t="shared" si="197"/>
        <v/>
      </c>
      <c r="N1546" t="str">
        <f t="shared" si="198"/>
        <v/>
      </c>
      <c r="O1546" t="str">
        <f t="shared" si="199"/>
        <v/>
      </c>
    </row>
    <row r="1547" spans="1:15" x14ac:dyDescent="0.25">
      <c r="A1547" s="1">
        <v>40310</v>
      </c>
      <c r="B1547" s="10">
        <v>185661.58</v>
      </c>
      <c r="C1547" s="10">
        <v>187069.06</v>
      </c>
      <c r="D1547" s="10">
        <v>189644.41</v>
      </c>
      <c r="E1547" s="10">
        <v>183388.39</v>
      </c>
      <c r="H1547">
        <f t="shared" si="192"/>
        <v>7.5808899180973555E-3</v>
      </c>
      <c r="I1547">
        <f t="shared" si="193"/>
        <v>2.145209579709495E-2</v>
      </c>
      <c r="J1547">
        <f t="shared" si="194"/>
        <v>-1.2243728616335048E-2</v>
      </c>
      <c r="K1547" t="str">
        <f t="shared" si="195"/>
        <v/>
      </c>
      <c r="L1547" t="str">
        <f t="shared" si="196"/>
        <v/>
      </c>
      <c r="M1547" t="str">
        <f t="shared" si="197"/>
        <v/>
      </c>
      <c r="N1547" t="str">
        <f t="shared" si="198"/>
        <v/>
      </c>
      <c r="O1547" t="str">
        <f t="shared" si="199"/>
        <v/>
      </c>
    </row>
    <row r="1548" spans="1:15" x14ac:dyDescent="0.25">
      <c r="A1548" s="1">
        <v>40311</v>
      </c>
      <c r="B1548" s="10">
        <v>185953.95</v>
      </c>
      <c r="C1548" s="10">
        <v>189025.83</v>
      </c>
      <c r="D1548" s="10">
        <v>189429.54</v>
      </c>
      <c r="E1548" s="10">
        <v>182476.76</v>
      </c>
      <c r="H1548">
        <f t="shared" si="192"/>
        <v>1.6519573797706189E-2</v>
      </c>
      <c r="I1548">
        <f t="shared" si="193"/>
        <v>1.8690595171546587E-2</v>
      </c>
      <c r="J1548">
        <f t="shared" si="194"/>
        <v>-1.8699199452337556E-2</v>
      </c>
      <c r="K1548" t="str">
        <f t="shared" si="195"/>
        <v/>
      </c>
      <c r="L1548" t="str">
        <f t="shared" si="196"/>
        <v/>
      </c>
      <c r="M1548" t="str">
        <f t="shared" si="197"/>
        <v/>
      </c>
      <c r="N1548" t="str">
        <f t="shared" si="198"/>
        <v/>
      </c>
      <c r="O1548" t="str">
        <f t="shared" si="199"/>
        <v/>
      </c>
    </row>
    <row r="1549" spans="1:15" x14ac:dyDescent="0.25">
      <c r="A1549" s="1">
        <v>40312</v>
      </c>
      <c r="B1549" s="10">
        <v>195789.58</v>
      </c>
      <c r="C1549" s="10">
        <v>190151.27</v>
      </c>
      <c r="D1549" s="10">
        <v>197094.49</v>
      </c>
      <c r="E1549" s="10">
        <v>189764.6</v>
      </c>
      <c r="H1549">
        <f t="shared" si="192"/>
        <v>-2.8797804254955706E-2</v>
      </c>
      <c r="I1549">
        <f t="shared" si="193"/>
        <v>6.6648592841356269E-3</v>
      </c>
      <c r="J1549">
        <f t="shared" si="194"/>
        <v>-3.0772730601904219E-2</v>
      </c>
      <c r="K1549" t="str">
        <f t="shared" si="195"/>
        <v/>
      </c>
      <c r="L1549" t="str">
        <f t="shared" si="196"/>
        <v/>
      </c>
      <c r="M1549" t="str">
        <f t="shared" si="197"/>
        <v/>
      </c>
      <c r="N1549" t="str">
        <f t="shared" si="198"/>
        <v/>
      </c>
      <c r="O1549" t="str">
        <f t="shared" si="199"/>
        <v/>
      </c>
    </row>
    <row r="1550" spans="1:15" x14ac:dyDescent="0.25">
      <c r="A1550" s="1">
        <v>40315</v>
      </c>
      <c r="B1550" s="10">
        <v>199141.91</v>
      </c>
      <c r="C1550" s="10">
        <v>193470.49</v>
      </c>
      <c r="D1550" s="10">
        <v>201144.78</v>
      </c>
      <c r="E1550" s="10">
        <v>191476.29</v>
      </c>
      <c r="H1550">
        <f t="shared" si="192"/>
        <v>-2.8479288965341465E-2</v>
      </c>
      <c r="I1550">
        <f t="shared" si="193"/>
        <v>1.0057501206049535E-2</v>
      </c>
      <c r="J1550">
        <f t="shared" si="194"/>
        <v>-3.8493253378959702E-2</v>
      </c>
      <c r="K1550" t="str">
        <f t="shared" si="195"/>
        <v/>
      </c>
      <c r="L1550" t="str">
        <f t="shared" si="196"/>
        <v/>
      </c>
      <c r="M1550" t="str">
        <f t="shared" si="197"/>
        <v/>
      </c>
      <c r="N1550" t="str">
        <f t="shared" si="198"/>
        <v/>
      </c>
      <c r="O1550" t="str">
        <f t="shared" si="199"/>
        <v/>
      </c>
    </row>
    <row r="1551" spans="1:15" x14ac:dyDescent="0.25">
      <c r="A1551" s="1">
        <v>40316</v>
      </c>
      <c r="B1551" s="10">
        <v>205621.28</v>
      </c>
      <c r="C1551" s="10">
        <v>194388.04</v>
      </c>
      <c r="D1551" s="10">
        <v>205743.58</v>
      </c>
      <c r="E1551" s="10">
        <v>193054.27</v>
      </c>
      <c r="H1551">
        <f t="shared" si="192"/>
        <v>-5.4630726936433782E-2</v>
      </c>
      <c r="I1551">
        <f t="shared" si="193"/>
        <v>5.9478279680003077E-4</v>
      </c>
      <c r="J1551">
        <f t="shared" si="194"/>
        <v>-6.111726373846138E-2</v>
      </c>
      <c r="K1551" t="str">
        <f t="shared" si="195"/>
        <v/>
      </c>
      <c r="L1551" t="str">
        <f t="shared" si="196"/>
        <v/>
      </c>
      <c r="M1551" t="str">
        <f t="shared" si="197"/>
        <v/>
      </c>
      <c r="N1551" t="str">
        <f t="shared" si="198"/>
        <v/>
      </c>
      <c r="O1551" t="str">
        <f t="shared" si="199"/>
        <v/>
      </c>
    </row>
    <row r="1552" spans="1:15" x14ac:dyDescent="0.25">
      <c r="A1552" s="1">
        <v>40317</v>
      </c>
      <c r="B1552" s="10">
        <v>211333.9</v>
      </c>
      <c r="C1552" s="10">
        <v>205397.29</v>
      </c>
      <c r="D1552" s="10">
        <v>212004.95</v>
      </c>
      <c r="E1552" s="10">
        <v>204949.32</v>
      </c>
      <c r="H1552">
        <f t="shared" si="192"/>
        <v>-2.8091139187797043E-2</v>
      </c>
      <c r="I1552">
        <f t="shared" si="193"/>
        <v>3.1753069431834646E-3</v>
      </c>
      <c r="J1552">
        <f t="shared" si="194"/>
        <v>-3.0210865365187467E-2</v>
      </c>
      <c r="K1552" t="str">
        <f t="shared" si="195"/>
        <v/>
      </c>
      <c r="L1552" t="str">
        <f t="shared" si="196"/>
        <v/>
      </c>
      <c r="M1552" t="str">
        <f t="shared" si="197"/>
        <v/>
      </c>
      <c r="N1552" t="str">
        <f t="shared" si="198"/>
        <v/>
      </c>
      <c r="O1552" t="str">
        <f t="shared" si="199"/>
        <v/>
      </c>
    </row>
    <row r="1553" spans="1:15" x14ac:dyDescent="0.25">
      <c r="A1553" s="1">
        <v>40318</v>
      </c>
      <c r="B1553" s="10">
        <v>227068.71</v>
      </c>
      <c r="C1553" s="10">
        <v>216812.45</v>
      </c>
      <c r="D1553" s="10">
        <v>228365.16</v>
      </c>
      <c r="E1553" s="10">
        <v>216249.85</v>
      </c>
      <c r="H1553">
        <f t="shared" si="192"/>
        <v>-4.5168090310637621E-2</v>
      </c>
      <c r="I1553">
        <f t="shared" si="193"/>
        <v>5.7095052858671114E-3</v>
      </c>
      <c r="J1553">
        <f t="shared" si="194"/>
        <v>-4.764575445027186E-2</v>
      </c>
      <c r="K1553" t="str">
        <f t="shared" si="195"/>
        <v/>
      </c>
      <c r="L1553" t="str">
        <f t="shared" si="196"/>
        <v/>
      </c>
      <c r="M1553" t="str">
        <f t="shared" si="197"/>
        <v/>
      </c>
      <c r="N1553" t="str">
        <f t="shared" si="198"/>
        <v/>
      </c>
      <c r="O1553" t="str">
        <f t="shared" si="199"/>
        <v/>
      </c>
    </row>
    <row r="1554" spans="1:15" x14ac:dyDescent="0.25">
      <c r="A1554" s="1">
        <v>40319</v>
      </c>
      <c r="B1554" s="10">
        <v>227394.31</v>
      </c>
      <c r="C1554" s="10">
        <v>230515.23</v>
      </c>
      <c r="D1554" s="10">
        <v>232421.43</v>
      </c>
      <c r="E1554" s="10">
        <v>217561.28</v>
      </c>
      <c r="H1554">
        <f t="shared" si="192"/>
        <v>1.3724705776499091E-2</v>
      </c>
      <c r="I1554">
        <f t="shared" si="193"/>
        <v>2.2107501282683684E-2</v>
      </c>
      <c r="J1554">
        <f t="shared" si="194"/>
        <v>-4.3242198980264712E-2</v>
      </c>
      <c r="K1554" t="str">
        <f t="shared" si="195"/>
        <v/>
      </c>
      <c r="L1554" t="str">
        <f t="shared" si="196"/>
        <v/>
      </c>
      <c r="M1554" t="str">
        <f t="shared" si="197"/>
        <v/>
      </c>
      <c r="N1554" t="str">
        <f t="shared" si="198"/>
        <v/>
      </c>
      <c r="O1554" t="str">
        <f t="shared" si="199"/>
        <v/>
      </c>
    </row>
    <row r="1555" spans="1:15" x14ac:dyDescent="0.25">
      <c r="A1555" s="1">
        <v>40322</v>
      </c>
      <c r="B1555" s="10">
        <v>226511.44</v>
      </c>
      <c r="C1555" s="10">
        <v>226461.16</v>
      </c>
      <c r="D1555" s="10">
        <v>226921.83</v>
      </c>
      <c r="E1555" s="10">
        <v>221618.2</v>
      </c>
      <c r="H1555">
        <f t="shared" si="192"/>
        <v>-2.2197554348690751E-4</v>
      </c>
      <c r="I1555">
        <f t="shared" si="193"/>
        <v>1.8117848705565542E-3</v>
      </c>
      <c r="J1555">
        <f t="shared" si="194"/>
        <v>-2.1602617510179556E-2</v>
      </c>
      <c r="K1555" t="str">
        <f t="shared" si="195"/>
        <v/>
      </c>
      <c r="L1555" t="str">
        <f t="shared" si="196"/>
        <v/>
      </c>
      <c r="M1555" t="str">
        <f t="shared" si="197"/>
        <v/>
      </c>
      <c r="N1555" t="str">
        <f t="shared" si="198"/>
        <v/>
      </c>
      <c r="O1555" t="str">
        <f t="shared" si="199"/>
        <v/>
      </c>
    </row>
    <row r="1556" spans="1:15" x14ac:dyDescent="0.25">
      <c r="A1556" s="1">
        <v>40323</v>
      </c>
      <c r="B1556" s="10">
        <v>223492.72</v>
      </c>
      <c r="C1556" s="10">
        <v>236474.87</v>
      </c>
      <c r="D1556" s="10">
        <v>239388.26</v>
      </c>
      <c r="E1556" s="10">
        <v>221919.75</v>
      </c>
      <c r="H1556">
        <f t="shared" si="192"/>
        <v>5.8087574396159303E-2</v>
      </c>
      <c r="I1556">
        <f t="shared" si="193"/>
        <v>7.1123301018485074E-2</v>
      </c>
      <c r="J1556">
        <f t="shared" si="194"/>
        <v>-7.0381263425493001E-3</v>
      </c>
      <c r="K1556" t="str">
        <f t="shared" si="195"/>
        <v/>
      </c>
      <c r="L1556" t="str">
        <f t="shared" si="196"/>
        <v/>
      </c>
      <c r="M1556" t="str">
        <f t="shared" si="197"/>
        <v/>
      </c>
      <c r="N1556" t="str">
        <f t="shared" si="198"/>
        <v/>
      </c>
      <c r="O1556" t="str">
        <f t="shared" si="199"/>
        <v/>
      </c>
    </row>
    <row r="1557" spans="1:15" x14ac:dyDescent="0.25">
      <c r="A1557" s="1">
        <v>40324</v>
      </c>
      <c r="B1557" s="10">
        <v>221696.68</v>
      </c>
      <c r="C1557" s="10">
        <v>216138.92</v>
      </c>
      <c r="D1557" s="10">
        <v>221696.68</v>
      </c>
      <c r="E1557" s="10">
        <v>213698.69</v>
      </c>
      <c r="H1557">
        <f t="shared" si="192"/>
        <v>-2.5069207170806407E-2</v>
      </c>
      <c r="I1557">
        <f t="shared" si="193"/>
        <v>0</v>
      </c>
      <c r="J1557">
        <f t="shared" si="194"/>
        <v>-3.6076273221592681E-2</v>
      </c>
      <c r="K1557" t="str">
        <f t="shared" si="195"/>
        <v/>
      </c>
      <c r="L1557" t="str">
        <f t="shared" si="196"/>
        <v/>
      </c>
      <c r="M1557" t="str">
        <f t="shared" si="197"/>
        <v/>
      </c>
      <c r="N1557" t="str">
        <f t="shared" si="198"/>
        <v/>
      </c>
      <c r="O1557" t="str">
        <f t="shared" si="199"/>
        <v/>
      </c>
    </row>
    <row r="1558" spans="1:15" x14ac:dyDescent="0.25">
      <c r="A1558" s="1">
        <v>40325</v>
      </c>
      <c r="B1558" s="10">
        <v>211414.41</v>
      </c>
      <c r="C1558" s="10">
        <v>214514.35</v>
      </c>
      <c r="D1558" s="10">
        <v>215775.07</v>
      </c>
      <c r="E1558" s="10">
        <v>210881.2</v>
      </c>
      <c r="H1558">
        <f t="shared" si="192"/>
        <v>1.4662860492811181E-2</v>
      </c>
      <c r="I1558">
        <f t="shared" si="193"/>
        <v>2.0626124775506183E-2</v>
      </c>
      <c r="J1558">
        <f t="shared" si="194"/>
        <v>-2.5221081193093076E-3</v>
      </c>
      <c r="K1558" t="str">
        <f t="shared" si="195"/>
        <v/>
      </c>
      <c r="L1558" t="str">
        <f t="shared" si="196"/>
        <v/>
      </c>
      <c r="M1558" t="str">
        <f t="shared" si="197"/>
        <v/>
      </c>
      <c r="N1558" t="str">
        <f t="shared" si="198"/>
        <v/>
      </c>
      <c r="O1558" t="str">
        <f t="shared" si="199"/>
        <v/>
      </c>
    </row>
    <row r="1559" spans="1:15" x14ac:dyDescent="0.25">
      <c r="A1559" s="1">
        <v>40326</v>
      </c>
      <c r="B1559" s="10">
        <v>212680.87</v>
      </c>
      <c r="C1559" s="10">
        <v>210500.18</v>
      </c>
      <c r="D1559" s="10">
        <v>213169.54</v>
      </c>
      <c r="E1559" s="10">
        <v>209350.59</v>
      </c>
      <c r="H1559">
        <f t="shared" si="192"/>
        <v>-1.0253343424822425E-2</v>
      </c>
      <c r="I1559">
        <f t="shared" si="193"/>
        <v>2.2976678626527303E-3</v>
      </c>
      <c r="J1559">
        <f t="shared" si="194"/>
        <v>-1.5658578037601623E-2</v>
      </c>
      <c r="K1559" t="str">
        <f t="shared" si="195"/>
        <v/>
      </c>
      <c r="L1559" t="str">
        <f t="shared" si="196"/>
        <v/>
      </c>
      <c r="M1559" t="str">
        <f t="shared" si="197"/>
        <v/>
      </c>
      <c r="N1559" t="str">
        <f t="shared" si="198"/>
        <v/>
      </c>
      <c r="O1559" t="str">
        <f t="shared" si="199"/>
        <v/>
      </c>
    </row>
    <row r="1560" spans="1:15" x14ac:dyDescent="0.25">
      <c r="A1560" s="1">
        <v>40330</v>
      </c>
      <c r="B1560" s="10">
        <v>216641.27</v>
      </c>
      <c r="C1560" s="10">
        <v>218321.69</v>
      </c>
      <c r="D1560" s="10">
        <v>218855.13</v>
      </c>
      <c r="E1560" s="10">
        <v>210977.63</v>
      </c>
      <c r="H1560">
        <f t="shared" si="192"/>
        <v>7.7566938192339396E-3</v>
      </c>
      <c r="I1560">
        <f t="shared" si="193"/>
        <v>1.0219013210179373E-2</v>
      </c>
      <c r="J1560">
        <f t="shared" si="194"/>
        <v>-2.614294127799377E-2</v>
      </c>
      <c r="K1560" t="str">
        <f t="shared" si="195"/>
        <v/>
      </c>
      <c r="L1560" t="str">
        <f t="shared" si="196"/>
        <v/>
      </c>
      <c r="M1560" t="str">
        <f t="shared" si="197"/>
        <v/>
      </c>
      <c r="N1560" t="str">
        <f t="shared" si="198"/>
        <v/>
      </c>
      <c r="O1560" t="str">
        <f t="shared" si="199"/>
        <v/>
      </c>
    </row>
    <row r="1561" spans="1:15" x14ac:dyDescent="0.25">
      <c r="A1561" s="1">
        <v>40331</v>
      </c>
      <c r="B1561" s="10">
        <v>212069.1</v>
      </c>
      <c r="C1561" s="10">
        <v>215907.67</v>
      </c>
      <c r="D1561" s="10">
        <v>216570.28</v>
      </c>
      <c r="E1561" s="10">
        <v>211216.22</v>
      </c>
      <c r="H1561">
        <f t="shared" si="192"/>
        <v>1.8100562505334317E-2</v>
      </c>
      <c r="I1561">
        <f t="shared" si="193"/>
        <v>2.1225062962968222E-2</v>
      </c>
      <c r="J1561">
        <f t="shared" si="194"/>
        <v>-4.0217080187542331E-3</v>
      </c>
      <c r="K1561" t="str">
        <f t="shared" si="195"/>
        <v/>
      </c>
      <c r="L1561" t="str">
        <f t="shared" si="196"/>
        <v/>
      </c>
      <c r="M1561" t="str">
        <f t="shared" si="197"/>
        <v/>
      </c>
      <c r="N1561" t="str">
        <f t="shared" si="198"/>
        <v/>
      </c>
      <c r="O1561" t="str">
        <f t="shared" si="199"/>
        <v/>
      </c>
    </row>
    <row r="1562" spans="1:15" x14ac:dyDescent="0.25">
      <c r="A1562" s="1">
        <v>40332</v>
      </c>
      <c r="B1562" s="10">
        <v>209916.28</v>
      </c>
      <c r="C1562" s="10">
        <v>209788.71</v>
      </c>
      <c r="D1562" s="10">
        <v>212270.28</v>
      </c>
      <c r="E1562" s="10">
        <v>208755.61</v>
      </c>
      <c r="H1562">
        <f t="shared" si="192"/>
        <v>-6.0771846757201597E-4</v>
      </c>
      <c r="I1562">
        <f t="shared" si="193"/>
        <v>1.1213994455313347E-2</v>
      </c>
      <c r="J1562">
        <f t="shared" si="194"/>
        <v>-5.5292043094514742E-3</v>
      </c>
      <c r="K1562" t="str">
        <f t="shared" si="195"/>
        <v/>
      </c>
      <c r="L1562" t="str">
        <f t="shared" si="196"/>
        <v/>
      </c>
      <c r="M1562" t="str">
        <f t="shared" si="197"/>
        <v/>
      </c>
      <c r="N1562" t="str">
        <f t="shared" si="198"/>
        <v/>
      </c>
      <c r="O1562" t="str">
        <f t="shared" si="199"/>
        <v/>
      </c>
    </row>
    <row r="1563" spans="1:15" x14ac:dyDescent="0.25">
      <c r="A1563" s="1">
        <v>40333</v>
      </c>
      <c r="B1563" s="10">
        <v>218469.88</v>
      </c>
      <c r="C1563" s="10">
        <v>219309.42</v>
      </c>
      <c r="D1563" s="10">
        <v>219771.09</v>
      </c>
      <c r="E1563" s="10">
        <v>213751.66</v>
      </c>
      <c r="H1563">
        <f t="shared" si="192"/>
        <v>3.8428180580316607E-3</v>
      </c>
      <c r="I1563">
        <f t="shared" si="193"/>
        <v>5.9560155386180202E-3</v>
      </c>
      <c r="J1563">
        <f t="shared" si="194"/>
        <v>-2.1596661288045715E-2</v>
      </c>
      <c r="K1563" t="str">
        <f t="shared" si="195"/>
        <v/>
      </c>
      <c r="L1563" t="str">
        <f t="shared" si="196"/>
        <v/>
      </c>
      <c r="M1563" t="str">
        <f t="shared" si="197"/>
        <v/>
      </c>
      <c r="N1563" t="str">
        <f t="shared" si="198"/>
        <v/>
      </c>
      <c r="O1563" t="str">
        <f t="shared" si="199"/>
        <v/>
      </c>
    </row>
    <row r="1564" spans="1:15" x14ac:dyDescent="0.25">
      <c r="A1564" s="1">
        <v>40336</v>
      </c>
      <c r="B1564" s="10">
        <v>221238.61</v>
      </c>
      <c r="C1564" s="10">
        <v>217569.66</v>
      </c>
      <c r="D1564" s="10">
        <v>221238.61</v>
      </c>
      <c r="E1564" s="10">
        <v>216657.59</v>
      </c>
      <c r="H1564">
        <f t="shared" si="192"/>
        <v>-1.6583678590278539E-2</v>
      </c>
      <c r="I1564">
        <f t="shared" si="193"/>
        <v>0</v>
      </c>
      <c r="J1564">
        <f t="shared" si="194"/>
        <v>-2.0706241103214285E-2</v>
      </c>
      <c r="K1564" t="str">
        <f t="shared" si="195"/>
        <v/>
      </c>
      <c r="L1564" t="str">
        <f t="shared" si="196"/>
        <v/>
      </c>
      <c r="M1564" t="str">
        <f t="shared" si="197"/>
        <v/>
      </c>
      <c r="N1564" t="str">
        <f t="shared" si="198"/>
        <v/>
      </c>
      <c r="O1564" t="str">
        <f t="shared" si="199"/>
        <v/>
      </c>
    </row>
    <row r="1565" spans="1:15" x14ac:dyDescent="0.25">
      <c r="A1565" s="1">
        <v>40337</v>
      </c>
      <c r="B1565" s="10">
        <v>219111.49</v>
      </c>
      <c r="C1565" s="10">
        <v>219851.61</v>
      </c>
      <c r="D1565" s="10">
        <v>221238.61</v>
      </c>
      <c r="E1565" s="10">
        <v>217701.16</v>
      </c>
      <c r="H1565">
        <f t="shared" si="192"/>
        <v>3.3778237736414862E-3</v>
      </c>
      <c r="I1565">
        <f t="shared" si="193"/>
        <v>9.7079345314112775E-3</v>
      </c>
      <c r="J1565">
        <f t="shared" si="194"/>
        <v>-6.4365862328807921E-3</v>
      </c>
      <c r="K1565" t="str">
        <f t="shared" si="195"/>
        <v/>
      </c>
      <c r="L1565" t="str">
        <f t="shared" si="196"/>
        <v/>
      </c>
      <c r="M1565" t="str">
        <f t="shared" si="197"/>
        <v/>
      </c>
      <c r="N1565" t="str">
        <f t="shared" si="198"/>
        <v/>
      </c>
      <c r="O1565" t="str">
        <f t="shared" si="199"/>
        <v/>
      </c>
    </row>
    <row r="1566" spans="1:15" x14ac:dyDescent="0.25">
      <c r="A1566" s="1">
        <v>40338</v>
      </c>
      <c r="B1566" s="10">
        <v>220494.26</v>
      </c>
      <c r="C1566" s="10">
        <v>217023.7</v>
      </c>
      <c r="D1566" s="10">
        <v>221169.63</v>
      </c>
      <c r="E1566" s="10">
        <v>214094.86</v>
      </c>
      <c r="H1566">
        <f t="shared" si="192"/>
        <v>-1.5739910871149232E-2</v>
      </c>
      <c r="I1566">
        <f t="shared" si="193"/>
        <v>3.0629822291066144E-3</v>
      </c>
      <c r="J1566">
        <f t="shared" si="194"/>
        <v>-2.9022977741007927E-2</v>
      </c>
      <c r="K1566" t="str">
        <f t="shared" si="195"/>
        <v/>
      </c>
      <c r="L1566" t="str">
        <f t="shared" si="196"/>
        <v/>
      </c>
      <c r="M1566" t="str">
        <f t="shared" si="197"/>
        <v/>
      </c>
      <c r="N1566" t="str">
        <f t="shared" si="198"/>
        <v/>
      </c>
      <c r="O1566" t="str">
        <f t="shared" si="199"/>
        <v/>
      </c>
    </row>
    <row r="1567" spans="1:15" x14ac:dyDescent="0.25">
      <c r="A1567" s="1">
        <v>40339</v>
      </c>
      <c r="B1567" s="10">
        <v>215367.01</v>
      </c>
      <c r="C1567" s="10">
        <v>215787.61</v>
      </c>
      <c r="D1567" s="10">
        <v>216873.76</v>
      </c>
      <c r="E1567" s="10">
        <v>212926.83</v>
      </c>
      <c r="H1567">
        <f t="shared" si="192"/>
        <v>1.9529453466433644E-3</v>
      </c>
      <c r="I1567">
        <f t="shared" si="193"/>
        <v>6.9961968641343297E-3</v>
      </c>
      <c r="J1567">
        <f t="shared" si="194"/>
        <v>-1.1330333276206139E-2</v>
      </c>
      <c r="K1567" t="str">
        <f t="shared" si="195"/>
        <v/>
      </c>
      <c r="L1567" t="str">
        <f t="shared" si="196"/>
        <v/>
      </c>
      <c r="M1567" t="str">
        <f t="shared" si="197"/>
        <v/>
      </c>
      <c r="N1567" t="str">
        <f t="shared" si="198"/>
        <v/>
      </c>
      <c r="O1567" t="str">
        <f t="shared" si="199"/>
        <v/>
      </c>
    </row>
    <row r="1568" spans="1:15" x14ac:dyDescent="0.25">
      <c r="A1568" s="1">
        <v>40340</v>
      </c>
      <c r="B1568" s="10">
        <v>213526.94</v>
      </c>
      <c r="C1568" s="10">
        <v>217023.77</v>
      </c>
      <c r="D1568" s="10">
        <v>217023.77</v>
      </c>
      <c r="E1568" s="10">
        <v>212711.44</v>
      </c>
      <c r="H1568">
        <f t="shared" si="192"/>
        <v>1.6376528413698077E-2</v>
      </c>
      <c r="I1568">
        <f t="shared" si="193"/>
        <v>1.6376528413698077E-2</v>
      </c>
      <c r="J1568">
        <f t="shared" si="194"/>
        <v>-3.8191902155296775E-3</v>
      </c>
      <c r="K1568" t="str">
        <f t="shared" si="195"/>
        <v/>
      </c>
      <c r="L1568" t="str">
        <f t="shared" si="196"/>
        <v/>
      </c>
      <c r="M1568" t="str">
        <f t="shared" si="197"/>
        <v/>
      </c>
      <c r="N1568" t="str">
        <f t="shared" si="198"/>
        <v/>
      </c>
      <c r="O1568" t="str">
        <f t="shared" si="199"/>
        <v/>
      </c>
    </row>
    <row r="1569" spans="1:15" x14ac:dyDescent="0.25">
      <c r="A1569" s="1">
        <v>40343</v>
      </c>
      <c r="B1569" s="10">
        <v>211206.37</v>
      </c>
      <c r="C1569" s="10">
        <v>210093.11</v>
      </c>
      <c r="D1569" s="10">
        <v>211792.2</v>
      </c>
      <c r="E1569" s="10">
        <v>208298.97</v>
      </c>
      <c r="H1569">
        <f t="shared" si="192"/>
        <v>-5.2709584469445847E-3</v>
      </c>
      <c r="I1569">
        <f t="shared" si="193"/>
        <v>2.773732629371084E-3</v>
      </c>
      <c r="J1569">
        <f t="shared" si="194"/>
        <v>-1.3765683298283093E-2</v>
      </c>
      <c r="K1569" t="str">
        <f t="shared" si="195"/>
        <v/>
      </c>
      <c r="L1569" t="str">
        <f t="shared" si="196"/>
        <v/>
      </c>
      <c r="M1569" t="str">
        <f t="shared" si="197"/>
        <v/>
      </c>
      <c r="N1569" t="str">
        <f t="shared" si="198"/>
        <v/>
      </c>
      <c r="O1569" t="str">
        <f t="shared" si="199"/>
        <v/>
      </c>
    </row>
    <row r="1570" spans="1:15" x14ac:dyDescent="0.25">
      <c r="A1570" s="1">
        <v>40344</v>
      </c>
      <c r="B1570" s="10">
        <v>204061.72</v>
      </c>
      <c r="C1570" s="10">
        <v>209423.08</v>
      </c>
      <c r="D1570" s="10">
        <v>210368.23</v>
      </c>
      <c r="E1570" s="10">
        <v>203015.15</v>
      </c>
      <c r="H1570">
        <f t="shared" si="192"/>
        <v>2.6273227531356635E-2</v>
      </c>
      <c r="I1570">
        <f t="shared" si="193"/>
        <v>3.0904914454313204E-2</v>
      </c>
      <c r="J1570">
        <f t="shared" si="194"/>
        <v>-5.1286934168740528E-3</v>
      </c>
      <c r="K1570" t="str">
        <f t="shared" si="195"/>
        <v/>
      </c>
      <c r="L1570" t="str">
        <f t="shared" si="196"/>
        <v/>
      </c>
      <c r="M1570" t="str">
        <f t="shared" si="197"/>
        <v/>
      </c>
      <c r="N1570" t="str">
        <f t="shared" si="198"/>
        <v/>
      </c>
      <c r="O1570" t="str">
        <f t="shared" si="199"/>
        <v/>
      </c>
    </row>
    <row r="1571" spans="1:15" x14ac:dyDescent="0.25">
      <c r="A1571" s="1">
        <v>40345</v>
      </c>
      <c r="B1571" s="10">
        <v>203045.17</v>
      </c>
      <c r="C1571" s="10">
        <v>204513.68</v>
      </c>
      <c r="D1571" s="10">
        <v>205530.6</v>
      </c>
      <c r="E1571" s="10">
        <v>202705.83</v>
      </c>
      <c r="H1571">
        <f t="shared" si="192"/>
        <v>7.2324301040993522E-3</v>
      </c>
      <c r="I1571">
        <f t="shared" si="193"/>
        <v>1.2240773814023775E-2</v>
      </c>
      <c r="J1571">
        <f t="shared" si="194"/>
        <v>-1.6712537412243433E-3</v>
      </c>
      <c r="K1571" t="str">
        <f t="shared" si="195"/>
        <v/>
      </c>
      <c r="L1571" t="str">
        <f t="shared" si="196"/>
        <v/>
      </c>
      <c r="M1571" t="str">
        <f t="shared" si="197"/>
        <v/>
      </c>
      <c r="N1571" t="str">
        <f t="shared" si="198"/>
        <v/>
      </c>
      <c r="O1571" t="str">
        <f t="shared" si="199"/>
        <v/>
      </c>
    </row>
    <row r="1572" spans="1:15" x14ac:dyDescent="0.25">
      <c r="A1572" s="1">
        <v>40346</v>
      </c>
      <c r="B1572" s="10">
        <v>201345.68</v>
      </c>
      <c r="C1572" s="10">
        <v>202706.14</v>
      </c>
      <c r="D1572" s="10">
        <v>204490.75</v>
      </c>
      <c r="E1572" s="10">
        <v>201230.43</v>
      </c>
      <c r="H1572">
        <f t="shared" si="192"/>
        <v>6.7568372959381229E-3</v>
      </c>
      <c r="I1572">
        <f t="shared" si="193"/>
        <v>1.5620250705155492E-2</v>
      </c>
      <c r="J1572">
        <f t="shared" si="194"/>
        <v>-5.7239867277014689E-4</v>
      </c>
      <c r="K1572" t="str">
        <f t="shared" si="195"/>
        <v/>
      </c>
      <c r="L1572" t="str">
        <f t="shared" si="196"/>
        <v/>
      </c>
      <c r="M1572" t="str">
        <f t="shared" si="197"/>
        <v/>
      </c>
      <c r="N1572" t="str">
        <f t="shared" si="198"/>
        <v/>
      </c>
      <c r="O1572" t="str">
        <f t="shared" si="199"/>
        <v/>
      </c>
    </row>
    <row r="1573" spans="1:15" x14ac:dyDescent="0.25">
      <c r="A1573" s="1">
        <v>40347</v>
      </c>
      <c r="B1573" s="10">
        <v>198623.88</v>
      </c>
      <c r="C1573" s="10">
        <v>200771.11</v>
      </c>
      <c r="D1573" s="10">
        <v>200874.72</v>
      </c>
      <c r="E1573" s="10">
        <v>196231.03</v>
      </c>
      <c r="H1573">
        <f t="shared" si="192"/>
        <v>1.0810532953036578E-2</v>
      </c>
      <c r="I1573">
        <f t="shared" si="193"/>
        <v>1.1332172143651675E-2</v>
      </c>
      <c r="J1573">
        <f t="shared" si="194"/>
        <v>-1.2047141562233077E-2</v>
      </c>
      <c r="K1573" t="str">
        <f t="shared" si="195"/>
        <v/>
      </c>
      <c r="L1573" t="str">
        <f t="shared" si="196"/>
        <v/>
      </c>
      <c r="M1573" t="str">
        <f t="shared" si="197"/>
        <v/>
      </c>
      <c r="N1573" t="str">
        <f t="shared" si="198"/>
        <v/>
      </c>
      <c r="O1573" t="str">
        <f t="shared" si="199"/>
        <v/>
      </c>
    </row>
    <row r="1574" spans="1:15" x14ac:dyDescent="0.25">
      <c r="A1574" s="1">
        <v>40350</v>
      </c>
      <c r="B1574" s="10">
        <v>199204.36</v>
      </c>
      <c r="C1574" s="10">
        <v>194172.33</v>
      </c>
      <c r="D1574" s="10">
        <v>199952.28</v>
      </c>
      <c r="E1574" s="10">
        <v>193626.84</v>
      </c>
      <c r="H1574">
        <f t="shared" si="192"/>
        <v>-2.5260641885549107E-2</v>
      </c>
      <c r="I1574">
        <f t="shared" si="193"/>
        <v>3.7545362962940754E-3</v>
      </c>
      <c r="J1574">
        <f t="shared" si="194"/>
        <v>-2.7998985564372081E-2</v>
      </c>
      <c r="K1574" t="str">
        <f t="shared" si="195"/>
        <v/>
      </c>
      <c r="L1574" t="str">
        <f t="shared" si="196"/>
        <v/>
      </c>
      <c r="M1574" t="str">
        <f t="shared" si="197"/>
        <v/>
      </c>
      <c r="N1574" t="str">
        <f t="shared" si="198"/>
        <v/>
      </c>
      <c r="O1574" t="str">
        <f t="shared" si="199"/>
        <v/>
      </c>
    </row>
    <row r="1575" spans="1:15" x14ac:dyDescent="0.25">
      <c r="A1575" s="1">
        <v>40351</v>
      </c>
      <c r="B1575" s="10">
        <v>203878.85</v>
      </c>
      <c r="C1575" s="10">
        <v>199920.52</v>
      </c>
      <c r="D1575" s="10">
        <v>204104.37</v>
      </c>
      <c r="E1575" s="10">
        <v>197960.51</v>
      </c>
      <c r="H1575">
        <f t="shared" si="192"/>
        <v>-1.9415108531365632E-2</v>
      </c>
      <c r="I1575">
        <f t="shared" si="193"/>
        <v>1.1061471064801598E-3</v>
      </c>
      <c r="J1575">
        <f t="shared" si="194"/>
        <v>-2.9028709942203412E-2</v>
      </c>
      <c r="K1575" t="str">
        <f t="shared" si="195"/>
        <v/>
      </c>
      <c r="L1575" t="str">
        <f t="shared" si="196"/>
        <v/>
      </c>
      <c r="M1575" t="str">
        <f t="shared" si="197"/>
        <v/>
      </c>
      <c r="N1575" t="str">
        <f t="shared" si="198"/>
        <v/>
      </c>
      <c r="O1575" t="str">
        <f t="shared" si="199"/>
        <v/>
      </c>
    </row>
    <row r="1576" spans="1:15" x14ac:dyDescent="0.25">
      <c r="A1576" s="1">
        <v>40352</v>
      </c>
      <c r="B1576" s="10">
        <v>207159.66</v>
      </c>
      <c r="C1576" s="10">
        <v>203878.85</v>
      </c>
      <c r="D1576" s="10">
        <v>207993.19</v>
      </c>
      <c r="E1576" s="10">
        <v>203819.47</v>
      </c>
      <c r="H1576">
        <f t="shared" si="192"/>
        <v>-1.5837108440900138E-2</v>
      </c>
      <c r="I1576">
        <f t="shared" si="193"/>
        <v>4.0236115467653377E-3</v>
      </c>
      <c r="J1576">
        <f t="shared" si="194"/>
        <v>-1.6123747258515508E-2</v>
      </c>
      <c r="K1576" t="str">
        <f t="shared" si="195"/>
        <v/>
      </c>
      <c r="L1576" t="str">
        <f t="shared" si="196"/>
        <v/>
      </c>
      <c r="M1576" t="str">
        <f t="shared" si="197"/>
        <v/>
      </c>
      <c r="N1576" t="str">
        <f t="shared" si="198"/>
        <v/>
      </c>
      <c r="O1576" t="str">
        <f t="shared" si="199"/>
        <v/>
      </c>
    </row>
    <row r="1577" spans="1:15" x14ac:dyDescent="0.25">
      <c r="A1577" s="1">
        <v>40353</v>
      </c>
      <c r="B1577" s="10">
        <v>212308.2</v>
      </c>
      <c r="C1577" s="10">
        <v>208375.92</v>
      </c>
      <c r="D1577" s="10">
        <v>213297.51</v>
      </c>
      <c r="E1577" s="10">
        <v>208206.21</v>
      </c>
      <c r="H1577">
        <f t="shared" si="192"/>
        <v>-1.8521564404954671E-2</v>
      </c>
      <c r="I1577">
        <f t="shared" si="193"/>
        <v>4.6597823353031753E-3</v>
      </c>
      <c r="J1577">
        <f t="shared" si="194"/>
        <v>-1.9320921189101559E-2</v>
      </c>
      <c r="K1577" t="str">
        <f t="shared" si="195"/>
        <v/>
      </c>
      <c r="L1577" t="str">
        <f t="shared" si="196"/>
        <v/>
      </c>
      <c r="M1577" t="str">
        <f t="shared" si="197"/>
        <v/>
      </c>
      <c r="N1577" t="str">
        <f t="shared" si="198"/>
        <v/>
      </c>
      <c r="O1577" t="str">
        <f t="shared" si="199"/>
        <v/>
      </c>
    </row>
    <row r="1578" spans="1:15" x14ac:dyDescent="0.25">
      <c r="A1578" s="1">
        <v>40354</v>
      </c>
      <c r="B1578" s="10">
        <v>212714.46</v>
      </c>
      <c r="C1578" s="10">
        <v>210860.37</v>
      </c>
      <c r="D1578" s="10">
        <v>213868.28</v>
      </c>
      <c r="E1578" s="10">
        <v>210714.17</v>
      </c>
      <c r="H1578">
        <f t="shared" si="192"/>
        <v>-8.7163326837300659E-3</v>
      </c>
      <c r="I1578">
        <f t="shared" si="193"/>
        <v>5.4242668787067849E-3</v>
      </c>
      <c r="J1578">
        <f t="shared" si="194"/>
        <v>-9.4036390379853563E-3</v>
      </c>
      <c r="K1578" t="str">
        <f t="shared" si="195"/>
        <v/>
      </c>
      <c r="L1578" t="str">
        <f t="shared" si="196"/>
        <v/>
      </c>
      <c r="M1578" t="str">
        <f t="shared" si="197"/>
        <v/>
      </c>
      <c r="N1578" t="str">
        <f t="shared" si="198"/>
        <v/>
      </c>
      <c r="O1578" t="str">
        <f t="shared" si="199"/>
        <v/>
      </c>
    </row>
    <row r="1579" spans="1:15" x14ac:dyDescent="0.25">
      <c r="A1579" s="1">
        <v>40357</v>
      </c>
      <c r="B1579" s="10">
        <v>216528.45</v>
      </c>
      <c r="C1579" s="10">
        <v>211733.17</v>
      </c>
      <c r="D1579" s="10">
        <v>216528.45</v>
      </c>
      <c r="E1579" s="10">
        <v>211544.45</v>
      </c>
      <c r="H1579">
        <f t="shared" si="192"/>
        <v>-2.2146189103556591E-2</v>
      </c>
      <c r="I1579">
        <f t="shared" si="193"/>
        <v>0</v>
      </c>
      <c r="J1579">
        <f t="shared" si="194"/>
        <v>-2.3017760483668548E-2</v>
      </c>
      <c r="K1579" t="str">
        <f t="shared" si="195"/>
        <v/>
      </c>
      <c r="L1579" t="str">
        <f t="shared" si="196"/>
        <v/>
      </c>
      <c r="M1579" t="str">
        <f t="shared" si="197"/>
        <v/>
      </c>
      <c r="N1579" t="str">
        <f t="shared" si="198"/>
        <v/>
      </c>
      <c r="O1579" t="str">
        <f t="shared" si="199"/>
        <v/>
      </c>
    </row>
    <row r="1580" spans="1:15" x14ac:dyDescent="0.25">
      <c r="A1580" s="1">
        <v>40358</v>
      </c>
      <c r="B1580" s="10">
        <v>231720.67</v>
      </c>
      <c r="C1580" s="10">
        <v>220393.51</v>
      </c>
      <c r="D1580" s="10">
        <v>233829.21</v>
      </c>
      <c r="E1580" s="10">
        <v>219034.37</v>
      </c>
      <c r="H1580">
        <f t="shared" si="192"/>
        <v>-4.8882820854954434E-2</v>
      </c>
      <c r="I1580">
        <f t="shared" si="193"/>
        <v>9.0994903475809519E-3</v>
      </c>
      <c r="J1580">
        <f t="shared" si="194"/>
        <v>-5.4748244945088453E-2</v>
      </c>
      <c r="K1580" t="str">
        <f t="shared" si="195"/>
        <v/>
      </c>
      <c r="L1580" t="str">
        <f t="shared" si="196"/>
        <v/>
      </c>
      <c r="M1580" t="str">
        <f t="shared" si="197"/>
        <v/>
      </c>
      <c r="N1580" t="str">
        <f t="shared" si="198"/>
        <v/>
      </c>
      <c r="O1580" t="str">
        <f t="shared" si="199"/>
        <v/>
      </c>
    </row>
    <row r="1581" spans="1:15" x14ac:dyDescent="0.25">
      <c r="A1581" s="1">
        <v>40359</v>
      </c>
      <c r="B1581" s="10">
        <v>234978.72</v>
      </c>
      <c r="C1581" s="10">
        <v>231040.94</v>
      </c>
      <c r="D1581" s="10">
        <v>234978.72</v>
      </c>
      <c r="E1581" s="10">
        <v>226067.61</v>
      </c>
      <c r="H1581">
        <f t="shared" si="192"/>
        <v>-1.6758028131228175E-2</v>
      </c>
      <c r="I1581">
        <f t="shared" si="193"/>
        <v>0</v>
      </c>
      <c r="J1581">
        <f t="shared" si="194"/>
        <v>-3.7923051074582492E-2</v>
      </c>
      <c r="K1581" t="str">
        <f t="shared" si="195"/>
        <v/>
      </c>
      <c r="L1581" t="str">
        <f t="shared" si="196"/>
        <v/>
      </c>
      <c r="M1581" t="str">
        <f t="shared" si="197"/>
        <v/>
      </c>
      <c r="N1581" t="str">
        <f t="shared" si="198"/>
        <v/>
      </c>
      <c r="O1581" t="str">
        <f t="shared" si="199"/>
        <v/>
      </c>
    </row>
    <row r="1582" spans="1:15" x14ac:dyDescent="0.25">
      <c r="A1582" s="1">
        <v>40360</v>
      </c>
      <c r="B1582" s="10">
        <v>236146.02</v>
      </c>
      <c r="C1582" s="10">
        <v>234192.09</v>
      </c>
      <c r="D1582" s="10">
        <v>241211.33</v>
      </c>
      <c r="E1582" s="10">
        <v>233803.97</v>
      </c>
      <c r="H1582">
        <f t="shared" si="192"/>
        <v>-8.2742448930538393E-3</v>
      </c>
      <c r="I1582">
        <f t="shared" si="193"/>
        <v>2.1449906291031384E-2</v>
      </c>
      <c r="J1582">
        <f t="shared" si="194"/>
        <v>-9.9178042467114036E-3</v>
      </c>
      <c r="K1582" t="str">
        <f t="shared" si="195"/>
        <v/>
      </c>
      <c r="L1582" t="str">
        <f t="shared" si="196"/>
        <v/>
      </c>
      <c r="M1582" t="str">
        <f t="shared" si="197"/>
        <v/>
      </c>
      <c r="N1582" t="str">
        <f t="shared" si="198"/>
        <v/>
      </c>
      <c r="O1582" t="str">
        <f t="shared" si="199"/>
        <v/>
      </c>
    </row>
    <row r="1583" spans="1:15" x14ac:dyDescent="0.25">
      <c r="A1583" s="1">
        <v>40361</v>
      </c>
      <c r="B1583" s="10">
        <v>235410.35</v>
      </c>
      <c r="C1583" s="10">
        <v>232326.43</v>
      </c>
      <c r="D1583" s="10">
        <v>236089.35</v>
      </c>
      <c r="E1583" s="10">
        <v>230422.3</v>
      </c>
      <c r="H1583">
        <f t="shared" si="192"/>
        <v>-1.3100188670549184E-2</v>
      </c>
      <c r="I1583">
        <f t="shared" si="193"/>
        <v>2.8843251794155034E-3</v>
      </c>
      <c r="J1583">
        <f t="shared" si="194"/>
        <v>-2.1188745524570285E-2</v>
      </c>
      <c r="K1583" t="str">
        <f t="shared" si="195"/>
        <v/>
      </c>
      <c r="L1583" t="str">
        <f t="shared" si="196"/>
        <v/>
      </c>
      <c r="M1583" t="str">
        <f t="shared" si="197"/>
        <v/>
      </c>
      <c r="N1583" t="str">
        <f t="shared" si="198"/>
        <v/>
      </c>
      <c r="O1583" t="str">
        <f t="shared" si="199"/>
        <v/>
      </c>
    </row>
    <row r="1584" spans="1:15" x14ac:dyDescent="0.25">
      <c r="A1584" s="1">
        <v>40365</v>
      </c>
      <c r="B1584" s="10">
        <v>232207.53</v>
      </c>
      <c r="C1584" s="10">
        <v>225076.14</v>
      </c>
      <c r="D1584" s="10">
        <v>233875.33</v>
      </c>
      <c r="E1584" s="10">
        <v>222955.45</v>
      </c>
      <c r="H1584">
        <f t="shared" si="192"/>
        <v>-3.0711277967600759E-2</v>
      </c>
      <c r="I1584">
        <f t="shared" si="193"/>
        <v>7.1823682892626639E-3</v>
      </c>
      <c r="J1584">
        <f t="shared" si="194"/>
        <v>-3.9844013671735734E-2</v>
      </c>
      <c r="K1584" t="str">
        <f t="shared" si="195"/>
        <v/>
      </c>
      <c r="L1584" t="str">
        <f t="shared" si="196"/>
        <v/>
      </c>
      <c r="M1584" t="str">
        <f t="shared" si="197"/>
        <v/>
      </c>
      <c r="N1584" t="str">
        <f t="shared" si="198"/>
        <v/>
      </c>
      <c r="O1584" t="str">
        <f t="shared" si="199"/>
        <v/>
      </c>
    </row>
    <row r="1585" spans="1:15" x14ac:dyDescent="0.25">
      <c r="A1585" s="1">
        <v>40366</v>
      </c>
      <c r="B1585" s="10">
        <v>221987.34</v>
      </c>
      <c r="C1585" s="10">
        <v>231366.78</v>
      </c>
      <c r="D1585" s="10">
        <v>231366.78</v>
      </c>
      <c r="E1585" s="10">
        <v>221759.56</v>
      </c>
      <c r="H1585">
        <f t="shared" si="192"/>
        <v>4.2252139243616371E-2</v>
      </c>
      <c r="I1585">
        <f t="shared" si="193"/>
        <v>4.2252139243616371E-2</v>
      </c>
      <c r="J1585">
        <f t="shared" si="194"/>
        <v>-1.0260945511577635E-3</v>
      </c>
      <c r="K1585" t="str">
        <f t="shared" si="195"/>
        <v/>
      </c>
      <c r="L1585" t="str">
        <f t="shared" si="196"/>
        <v/>
      </c>
      <c r="M1585" t="str">
        <f t="shared" si="197"/>
        <v/>
      </c>
      <c r="N1585" t="str">
        <f t="shared" si="198"/>
        <v/>
      </c>
      <c r="O1585" t="str">
        <f t="shared" si="199"/>
        <v/>
      </c>
    </row>
    <row r="1586" spans="1:15" x14ac:dyDescent="0.25">
      <c r="A1586" s="1">
        <v>40367</v>
      </c>
      <c r="B1586" s="10">
        <v>218799.9</v>
      </c>
      <c r="C1586" s="10">
        <v>220003.41</v>
      </c>
      <c r="D1586" s="10">
        <v>222582.52</v>
      </c>
      <c r="E1586" s="10">
        <v>218501.3</v>
      </c>
      <c r="H1586">
        <f t="shared" si="192"/>
        <v>5.5005052561725165E-3</v>
      </c>
      <c r="I1586">
        <f t="shared" si="193"/>
        <v>1.7288033495444832E-2</v>
      </c>
      <c r="J1586">
        <f t="shared" si="194"/>
        <v>-1.3647172599255963E-3</v>
      </c>
      <c r="K1586" t="str">
        <f t="shared" si="195"/>
        <v/>
      </c>
      <c r="L1586" t="str">
        <f t="shared" si="196"/>
        <v/>
      </c>
      <c r="M1586" t="str">
        <f t="shared" si="197"/>
        <v/>
      </c>
      <c r="N1586" t="str">
        <f t="shared" si="198"/>
        <v/>
      </c>
      <c r="O1586" t="str">
        <f t="shared" si="199"/>
        <v/>
      </c>
    </row>
    <row r="1587" spans="1:15" x14ac:dyDescent="0.25">
      <c r="A1587" s="1">
        <v>40368</v>
      </c>
      <c r="B1587" s="10">
        <v>217062.6</v>
      </c>
      <c r="C1587" s="10">
        <v>219480.11</v>
      </c>
      <c r="D1587" s="10">
        <v>219631.26</v>
      </c>
      <c r="E1587" s="10">
        <v>216003.49</v>
      </c>
      <c r="H1587">
        <f t="shared" si="192"/>
        <v>1.1137386173389441E-2</v>
      </c>
      <c r="I1587">
        <f t="shared" si="193"/>
        <v>1.1833729071705656E-2</v>
      </c>
      <c r="J1587">
        <f t="shared" si="194"/>
        <v>-4.8792836720835675E-3</v>
      </c>
      <c r="K1587" t="str">
        <f t="shared" si="195"/>
        <v/>
      </c>
      <c r="L1587" t="str">
        <f t="shared" si="196"/>
        <v/>
      </c>
      <c r="M1587" t="str">
        <f t="shared" si="197"/>
        <v/>
      </c>
      <c r="N1587" t="str">
        <f t="shared" si="198"/>
        <v/>
      </c>
      <c r="O1587" t="str">
        <f t="shared" si="199"/>
        <v/>
      </c>
    </row>
    <row r="1588" spans="1:15" x14ac:dyDescent="0.25">
      <c r="A1588" s="1">
        <v>40371</v>
      </c>
      <c r="B1588" s="10">
        <v>215445.5</v>
      </c>
      <c r="C1588" s="10">
        <v>217242.08</v>
      </c>
      <c r="D1588" s="10">
        <v>217516.03</v>
      </c>
      <c r="E1588" s="10">
        <v>214049.15</v>
      </c>
      <c r="H1588">
        <f t="shared" si="192"/>
        <v>8.33890705538054E-3</v>
      </c>
      <c r="I1588">
        <f t="shared" si="193"/>
        <v>9.6104583293685764E-3</v>
      </c>
      <c r="J1588">
        <f t="shared" si="194"/>
        <v>-6.4812214690026515E-3</v>
      </c>
      <c r="K1588" t="str">
        <f t="shared" si="195"/>
        <v/>
      </c>
      <c r="L1588" t="str">
        <f t="shared" si="196"/>
        <v/>
      </c>
      <c r="M1588" t="str">
        <f t="shared" si="197"/>
        <v/>
      </c>
      <c r="N1588" t="str">
        <f t="shared" si="198"/>
        <v/>
      </c>
      <c r="O1588" t="str">
        <f t="shared" si="199"/>
        <v/>
      </c>
    </row>
    <row r="1589" spans="1:15" x14ac:dyDescent="0.25">
      <c r="A1589" s="1">
        <v>40372</v>
      </c>
      <c r="B1589" s="10">
        <v>212442.69</v>
      </c>
      <c r="C1589" s="10">
        <v>213886.97</v>
      </c>
      <c r="D1589" s="10">
        <v>214000.32</v>
      </c>
      <c r="E1589" s="10">
        <v>210231.51</v>
      </c>
      <c r="H1589">
        <f t="shared" si="192"/>
        <v>6.7984452654030747E-3</v>
      </c>
      <c r="I1589">
        <f t="shared" si="193"/>
        <v>7.3320009269324249E-3</v>
      </c>
      <c r="J1589">
        <f t="shared" si="194"/>
        <v>-1.0408360014646734E-2</v>
      </c>
      <c r="K1589" t="str">
        <f t="shared" si="195"/>
        <v/>
      </c>
      <c r="L1589" t="str">
        <f t="shared" si="196"/>
        <v/>
      </c>
      <c r="M1589" t="str">
        <f t="shared" si="197"/>
        <v/>
      </c>
      <c r="N1589" t="str">
        <f t="shared" si="198"/>
        <v/>
      </c>
      <c r="O1589" t="str">
        <f t="shared" si="199"/>
        <v/>
      </c>
    </row>
    <row r="1590" spans="1:15" x14ac:dyDescent="0.25">
      <c r="A1590" s="1">
        <v>40373</v>
      </c>
      <c r="B1590" s="10">
        <v>216367.64</v>
      </c>
      <c r="C1590" s="10">
        <v>214237.09</v>
      </c>
      <c r="D1590" s="10">
        <v>217141.18</v>
      </c>
      <c r="E1590" s="10">
        <v>213712.94</v>
      </c>
      <c r="H1590">
        <f t="shared" si="192"/>
        <v>-9.8468976229533212E-3</v>
      </c>
      <c r="I1590">
        <f t="shared" si="193"/>
        <v>3.5751187192316625E-3</v>
      </c>
      <c r="J1590">
        <f t="shared" si="194"/>
        <v>-1.2269394813383405E-2</v>
      </c>
      <c r="K1590" t="str">
        <f t="shared" si="195"/>
        <v/>
      </c>
      <c r="L1590" t="str">
        <f t="shared" si="196"/>
        <v/>
      </c>
      <c r="M1590" t="str">
        <f t="shared" si="197"/>
        <v/>
      </c>
      <c r="N1590" t="str">
        <f t="shared" si="198"/>
        <v/>
      </c>
      <c r="O1590" t="str">
        <f t="shared" si="199"/>
        <v/>
      </c>
    </row>
    <row r="1591" spans="1:15" x14ac:dyDescent="0.25">
      <c r="A1591" s="1">
        <v>40374</v>
      </c>
      <c r="B1591" s="10">
        <v>219579.3</v>
      </c>
      <c r="C1591" s="10">
        <v>216008.79</v>
      </c>
      <c r="D1591" s="10">
        <v>223487.98</v>
      </c>
      <c r="E1591" s="10">
        <v>215914.36</v>
      </c>
      <c r="H1591">
        <f t="shared" si="192"/>
        <v>-1.6260685775025152E-2</v>
      </c>
      <c r="I1591">
        <f t="shared" si="193"/>
        <v>1.7800767194357636E-2</v>
      </c>
      <c r="J1591">
        <f t="shared" si="194"/>
        <v>-1.6690735419959912E-2</v>
      </c>
      <c r="K1591" t="str">
        <f t="shared" si="195"/>
        <v/>
      </c>
      <c r="L1591" t="str">
        <f t="shared" si="196"/>
        <v/>
      </c>
      <c r="M1591" t="str">
        <f t="shared" si="197"/>
        <v/>
      </c>
      <c r="N1591" t="str">
        <f t="shared" si="198"/>
        <v/>
      </c>
      <c r="O1591" t="str">
        <f t="shared" si="199"/>
        <v/>
      </c>
    </row>
    <row r="1592" spans="1:15" x14ac:dyDescent="0.25">
      <c r="A1592" s="1">
        <v>40375</v>
      </c>
      <c r="B1592" s="10">
        <v>228630.21</v>
      </c>
      <c r="C1592" s="10">
        <v>221377.97</v>
      </c>
      <c r="D1592" s="10">
        <v>230229.69</v>
      </c>
      <c r="E1592" s="10">
        <v>221250.5</v>
      </c>
      <c r="H1592">
        <f t="shared" si="192"/>
        <v>-3.1720392506309647E-2</v>
      </c>
      <c r="I1592">
        <f t="shared" si="193"/>
        <v>6.9959258664897828E-3</v>
      </c>
      <c r="J1592">
        <f t="shared" si="194"/>
        <v>-3.2277930374992825E-2</v>
      </c>
      <c r="K1592" t="str">
        <f t="shared" si="195"/>
        <v/>
      </c>
      <c r="L1592" t="str">
        <f t="shared" si="196"/>
        <v/>
      </c>
      <c r="M1592" t="str">
        <f t="shared" si="197"/>
        <v/>
      </c>
      <c r="N1592" t="str">
        <f t="shared" si="198"/>
        <v/>
      </c>
      <c r="O1592" t="str">
        <f t="shared" si="199"/>
        <v/>
      </c>
    </row>
    <row r="1593" spans="1:15" x14ac:dyDescent="0.25">
      <c r="A1593" s="1">
        <v>40378</v>
      </c>
      <c r="B1593" s="10">
        <v>227575.78</v>
      </c>
      <c r="C1593" s="10">
        <v>227952.41</v>
      </c>
      <c r="D1593" s="10">
        <v>229300.46</v>
      </c>
      <c r="E1593" s="10">
        <v>225647.13</v>
      </c>
      <c r="H1593">
        <f t="shared" si="192"/>
        <v>1.6549652164215001E-3</v>
      </c>
      <c r="I1593">
        <f t="shared" si="193"/>
        <v>7.5784866034513954E-3</v>
      </c>
      <c r="J1593">
        <f t="shared" si="194"/>
        <v>-8.4747594845110408E-3</v>
      </c>
      <c r="K1593" t="str">
        <f t="shared" si="195"/>
        <v/>
      </c>
      <c r="L1593" t="str">
        <f t="shared" si="196"/>
        <v/>
      </c>
      <c r="M1593" t="str">
        <f t="shared" si="197"/>
        <v/>
      </c>
      <c r="N1593" t="str">
        <f t="shared" si="198"/>
        <v/>
      </c>
      <c r="O1593" t="str">
        <f t="shared" si="199"/>
        <v/>
      </c>
    </row>
    <row r="1594" spans="1:15" x14ac:dyDescent="0.25">
      <c r="A1594" s="1">
        <v>40379</v>
      </c>
      <c r="B1594" s="10">
        <v>221432.82</v>
      </c>
      <c r="C1594" s="10">
        <v>231558.49</v>
      </c>
      <c r="D1594" s="10">
        <v>233766.91</v>
      </c>
      <c r="E1594" s="10">
        <v>220439</v>
      </c>
      <c r="H1594">
        <f t="shared" si="192"/>
        <v>4.5727954871368937E-2</v>
      </c>
      <c r="I1594">
        <f t="shared" si="193"/>
        <v>5.5701273189764811E-2</v>
      </c>
      <c r="J1594">
        <f t="shared" si="194"/>
        <v>-4.4881332405919405E-3</v>
      </c>
      <c r="K1594" t="str">
        <f t="shared" si="195"/>
        <v/>
      </c>
      <c r="L1594" t="str">
        <f t="shared" si="196"/>
        <v/>
      </c>
      <c r="M1594" t="str">
        <f t="shared" si="197"/>
        <v/>
      </c>
      <c r="N1594" t="str">
        <f t="shared" si="198"/>
        <v/>
      </c>
      <c r="O1594" t="str">
        <f t="shared" si="199"/>
        <v/>
      </c>
    </row>
    <row r="1595" spans="1:15" x14ac:dyDescent="0.25">
      <c r="A1595" s="1">
        <v>40380</v>
      </c>
      <c r="B1595" s="10">
        <v>222339.43</v>
      </c>
      <c r="C1595" s="10">
        <v>219621.51</v>
      </c>
      <c r="D1595" s="10">
        <v>224738.46</v>
      </c>
      <c r="E1595" s="10">
        <v>217696.99</v>
      </c>
      <c r="H1595">
        <f t="shared" si="192"/>
        <v>-1.2224192533011324E-2</v>
      </c>
      <c r="I1595">
        <f t="shared" si="193"/>
        <v>1.0789944005883179E-2</v>
      </c>
      <c r="J1595">
        <f t="shared" si="194"/>
        <v>-2.0879967174513347E-2</v>
      </c>
      <c r="K1595" t="str">
        <f t="shared" si="195"/>
        <v/>
      </c>
      <c r="L1595" t="str">
        <f t="shared" si="196"/>
        <v/>
      </c>
      <c r="M1595" t="str">
        <f t="shared" si="197"/>
        <v/>
      </c>
      <c r="N1595" t="str">
        <f t="shared" si="198"/>
        <v/>
      </c>
      <c r="O1595" t="str">
        <f t="shared" si="199"/>
        <v/>
      </c>
    </row>
    <row r="1596" spans="1:15" x14ac:dyDescent="0.25">
      <c r="A1596" s="1">
        <v>40381</v>
      </c>
      <c r="B1596" s="10">
        <v>216156.59</v>
      </c>
      <c r="C1596" s="10">
        <v>220297.02</v>
      </c>
      <c r="D1596" s="10">
        <v>220410.18</v>
      </c>
      <c r="E1596" s="10">
        <v>214228.64</v>
      </c>
      <c r="H1596">
        <f t="shared" si="192"/>
        <v>1.9154771085165612E-2</v>
      </c>
      <c r="I1596">
        <f t="shared" si="193"/>
        <v>1.9678280453998553E-2</v>
      </c>
      <c r="J1596">
        <f t="shared" si="194"/>
        <v>-8.919228416769398E-3</v>
      </c>
      <c r="K1596" t="str">
        <f t="shared" si="195"/>
        <v/>
      </c>
      <c r="L1596" t="str">
        <f t="shared" si="196"/>
        <v/>
      </c>
      <c r="M1596" t="str">
        <f t="shared" si="197"/>
        <v/>
      </c>
      <c r="N1596" t="str">
        <f t="shared" si="198"/>
        <v/>
      </c>
      <c r="O1596" t="str">
        <f t="shared" si="199"/>
        <v/>
      </c>
    </row>
    <row r="1597" spans="1:15" x14ac:dyDescent="0.25">
      <c r="A1597" s="1">
        <v>40382</v>
      </c>
      <c r="B1597" s="10">
        <v>214461.38</v>
      </c>
      <c r="C1597" s="10">
        <v>216982.05</v>
      </c>
      <c r="D1597" s="10">
        <v>217287.35</v>
      </c>
      <c r="E1597" s="10">
        <v>213035.69</v>
      </c>
      <c r="H1597">
        <f t="shared" si="192"/>
        <v>1.1753491467787702E-2</v>
      </c>
      <c r="I1597">
        <f t="shared" si="193"/>
        <v>1.3177057799404368E-2</v>
      </c>
      <c r="J1597">
        <f t="shared" si="194"/>
        <v>-6.6477703351531803E-3</v>
      </c>
      <c r="K1597" t="str">
        <f t="shared" si="195"/>
        <v/>
      </c>
      <c r="L1597" t="str">
        <f t="shared" si="196"/>
        <v/>
      </c>
      <c r="M1597" t="str">
        <f t="shared" si="197"/>
        <v/>
      </c>
      <c r="N1597" t="str">
        <f t="shared" si="198"/>
        <v/>
      </c>
      <c r="O1597" t="str">
        <f t="shared" si="199"/>
        <v/>
      </c>
    </row>
    <row r="1598" spans="1:15" x14ac:dyDescent="0.25">
      <c r="A1598" s="1">
        <v>40385</v>
      </c>
      <c r="B1598" s="10">
        <v>207616.39</v>
      </c>
      <c r="C1598" s="10">
        <v>214389.06</v>
      </c>
      <c r="D1598" s="10">
        <v>214416.18</v>
      </c>
      <c r="E1598" s="10">
        <v>207048.63</v>
      </c>
      <c r="H1598">
        <f t="shared" si="192"/>
        <v>3.2621075821614998E-2</v>
      </c>
      <c r="I1598">
        <f t="shared" si="193"/>
        <v>3.2751701346892537E-2</v>
      </c>
      <c r="J1598">
        <f t="shared" si="194"/>
        <v>-2.7346588580988707E-3</v>
      </c>
      <c r="K1598" t="str">
        <f t="shared" si="195"/>
        <v/>
      </c>
      <c r="L1598" t="str">
        <f t="shared" si="196"/>
        <v/>
      </c>
      <c r="M1598" t="str">
        <f t="shared" si="197"/>
        <v/>
      </c>
      <c r="N1598" t="str">
        <f t="shared" si="198"/>
        <v/>
      </c>
      <c r="O1598" t="str">
        <f t="shared" si="199"/>
        <v/>
      </c>
    </row>
    <row r="1599" spans="1:15" x14ac:dyDescent="0.25">
      <c r="A1599" s="1">
        <v>40386</v>
      </c>
      <c r="B1599" s="10">
        <v>206352.4</v>
      </c>
      <c r="C1599" s="10">
        <v>206577.4</v>
      </c>
      <c r="D1599" s="10">
        <v>207345.35</v>
      </c>
      <c r="E1599" s="10">
        <v>204770.47</v>
      </c>
      <c r="H1599">
        <f t="shared" si="192"/>
        <v>1.0903677398470535E-3</v>
      </c>
      <c r="I1599">
        <f t="shared" si="193"/>
        <v>4.8119139879159167E-3</v>
      </c>
      <c r="J1599">
        <f t="shared" si="194"/>
        <v>-7.6661575053160735E-3</v>
      </c>
      <c r="K1599" t="str">
        <f t="shared" si="195"/>
        <v/>
      </c>
      <c r="L1599" t="str">
        <f t="shared" si="196"/>
        <v/>
      </c>
      <c r="M1599" t="str">
        <f t="shared" si="197"/>
        <v/>
      </c>
      <c r="N1599" t="str">
        <f t="shared" si="198"/>
        <v/>
      </c>
      <c r="O1599" t="str">
        <f t="shared" si="199"/>
        <v/>
      </c>
    </row>
    <row r="1600" spans="1:15" x14ac:dyDescent="0.25">
      <c r="A1600" s="1">
        <v>40387</v>
      </c>
      <c r="B1600" s="10">
        <v>204575.58</v>
      </c>
      <c r="C1600" s="10">
        <v>207718.11</v>
      </c>
      <c r="D1600" s="10">
        <v>207735.04000000001</v>
      </c>
      <c r="E1600" s="10">
        <v>203925.72</v>
      </c>
      <c r="H1600">
        <f t="shared" si="192"/>
        <v>1.5361217599871857E-2</v>
      </c>
      <c r="I1600">
        <f t="shared" si="193"/>
        <v>1.5443974300354046E-2</v>
      </c>
      <c r="J1600">
        <f t="shared" si="194"/>
        <v>-3.1766254799325822E-3</v>
      </c>
      <c r="K1600" t="str">
        <f t="shared" si="195"/>
        <v/>
      </c>
      <c r="L1600" t="str">
        <f t="shared" si="196"/>
        <v/>
      </c>
      <c r="M1600" t="str">
        <f t="shared" si="197"/>
        <v/>
      </c>
      <c r="N1600" t="str">
        <f t="shared" si="198"/>
        <v/>
      </c>
      <c r="O1600" t="str">
        <f t="shared" si="199"/>
        <v/>
      </c>
    </row>
    <row r="1601" spans="1:15" x14ac:dyDescent="0.25">
      <c r="A1601" s="1">
        <v>40388</v>
      </c>
      <c r="B1601" s="10">
        <v>204847.15</v>
      </c>
      <c r="C1601" s="10">
        <v>203199.41</v>
      </c>
      <c r="D1601" s="10">
        <v>206439.05</v>
      </c>
      <c r="E1601" s="10">
        <v>201202.84</v>
      </c>
      <c r="H1601">
        <f t="shared" si="192"/>
        <v>-8.0437535987197828E-3</v>
      </c>
      <c r="I1601">
        <f t="shared" si="193"/>
        <v>7.7711601064500702E-3</v>
      </c>
      <c r="J1601">
        <f t="shared" si="194"/>
        <v>-1.7790386637060895E-2</v>
      </c>
      <c r="K1601" t="str">
        <f t="shared" si="195"/>
        <v/>
      </c>
      <c r="L1601" t="str">
        <f t="shared" si="196"/>
        <v/>
      </c>
      <c r="M1601" t="str">
        <f t="shared" si="197"/>
        <v/>
      </c>
      <c r="N1601" t="str">
        <f t="shared" si="198"/>
        <v/>
      </c>
      <c r="O1601" t="str">
        <f t="shared" si="199"/>
        <v/>
      </c>
    </row>
    <row r="1602" spans="1:15" x14ac:dyDescent="0.25">
      <c r="A1602" s="1">
        <v>40389</v>
      </c>
      <c r="B1602" s="10">
        <v>203686.79</v>
      </c>
      <c r="C1602" s="10">
        <v>209001.59</v>
      </c>
      <c r="D1602" s="10">
        <v>209114.33</v>
      </c>
      <c r="E1602" s="10">
        <v>203426.64</v>
      </c>
      <c r="H1602">
        <f t="shared" si="192"/>
        <v>2.6093002889387096E-2</v>
      </c>
      <c r="I1602">
        <f t="shared" si="193"/>
        <v>2.6646499755826003E-2</v>
      </c>
      <c r="J1602">
        <f t="shared" si="194"/>
        <v>-1.2772060475791935E-3</v>
      </c>
      <c r="K1602" t="str">
        <f t="shared" si="195"/>
        <v/>
      </c>
      <c r="L1602" t="str">
        <f t="shared" si="196"/>
        <v/>
      </c>
      <c r="M1602" t="str">
        <f t="shared" si="197"/>
        <v/>
      </c>
      <c r="N1602" t="str">
        <f t="shared" si="198"/>
        <v/>
      </c>
      <c r="O1602" t="str">
        <f t="shared" si="199"/>
        <v/>
      </c>
    </row>
    <row r="1603" spans="1:15" x14ac:dyDescent="0.25">
      <c r="A1603" s="1">
        <v>40392</v>
      </c>
      <c r="B1603" s="10">
        <v>197402.29</v>
      </c>
      <c r="C1603" s="10">
        <v>201591.11</v>
      </c>
      <c r="D1603" s="10">
        <v>201618.15</v>
      </c>
      <c r="E1603" s="10">
        <v>196475.84</v>
      </c>
      <c r="H1603">
        <f t="shared" si="192"/>
        <v>2.1219713307277122E-2</v>
      </c>
      <c r="I1603">
        <f t="shared" si="193"/>
        <v>2.1356692467954685E-2</v>
      </c>
      <c r="J1603">
        <f t="shared" si="194"/>
        <v>-4.6932079663311033E-3</v>
      </c>
      <c r="K1603" t="str">
        <f t="shared" si="195"/>
        <v/>
      </c>
      <c r="L1603" t="str">
        <f t="shared" si="196"/>
        <v/>
      </c>
      <c r="M1603" t="str">
        <f t="shared" si="197"/>
        <v/>
      </c>
      <c r="N1603" t="str">
        <f t="shared" si="198"/>
        <v/>
      </c>
      <c r="O1603" t="str">
        <f t="shared" si="199"/>
        <v/>
      </c>
    </row>
    <row r="1604" spans="1:15" x14ac:dyDescent="0.25">
      <c r="A1604" s="1">
        <v>40393</v>
      </c>
      <c r="B1604" s="10">
        <v>199030.1</v>
      </c>
      <c r="C1604" s="10">
        <v>198629.55</v>
      </c>
      <c r="D1604" s="10">
        <v>199890.58</v>
      </c>
      <c r="E1604" s="10">
        <v>198128.51</v>
      </c>
      <c r="H1604">
        <f t="shared" si="192"/>
        <v>-2.0125096656234964E-3</v>
      </c>
      <c r="I1604">
        <f t="shared" si="193"/>
        <v>4.3233661642132493E-3</v>
      </c>
      <c r="J1604">
        <f t="shared" si="194"/>
        <v>-4.529917836548325E-3</v>
      </c>
      <c r="K1604" t="str">
        <f t="shared" si="195"/>
        <v/>
      </c>
      <c r="L1604" t="str">
        <f t="shared" si="196"/>
        <v/>
      </c>
      <c r="M1604" t="str">
        <f t="shared" si="197"/>
        <v/>
      </c>
      <c r="N1604" t="str">
        <f t="shared" si="198"/>
        <v/>
      </c>
      <c r="O1604" t="str">
        <f t="shared" si="199"/>
        <v/>
      </c>
    </row>
    <row r="1605" spans="1:15" x14ac:dyDescent="0.25">
      <c r="A1605" s="1">
        <v>40394</v>
      </c>
      <c r="B1605" s="10">
        <v>198468.41</v>
      </c>
      <c r="C1605" s="10">
        <v>198467.55</v>
      </c>
      <c r="D1605" s="10">
        <v>199727.66</v>
      </c>
      <c r="E1605" s="10">
        <v>197286.2</v>
      </c>
      <c r="H1605">
        <f t="shared" si="192"/>
        <v>-4.3331833011750476E-6</v>
      </c>
      <c r="I1605">
        <f t="shared" si="193"/>
        <v>6.3448384556514803E-3</v>
      </c>
      <c r="J1605">
        <f t="shared" si="194"/>
        <v>-5.9566658492401503E-3</v>
      </c>
      <c r="K1605" t="str">
        <f t="shared" si="195"/>
        <v/>
      </c>
      <c r="L1605" t="str">
        <f t="shared" si="196"/>
        <v/>
      </c>
      <c r="M1605" t="str">
        <f t="shared" si="197"/>
        <v/>
      </c>
      <c r="N1605" t="str">
        <f t="shared" si="198"/>
        <v/>
      </c>
      <c r="O1605" t="str">
        <f t="shared" si="199"/>
        <v/>
      </c>
    </row>
    <row r="1606" spans="1:15" x14ac:dyDescent="0.25">
      <c r="A1606" s="1">
        <v>40395</v>
      </c>
      <c r="B1606" s="10">
        <v>199818.47</v>
      </c>
      <c r="C1606" s="10">
        <v>201178.07</v>
      </c>
      <c r="D1606" s="10">
        <v>201442.29</v>
      </c>
      <c r="E1606" s="10">
        <v>198982.23</v>
      </c>
      <c r="H1606">
        <f t="shared" si="192"/>
        <v>6.8041758101742289E-3</v>
      </c>
      <c r="I1606">
        <f t="shared" si="193"/>
        <v>8.1264759959378541E-3</v>
      </c>
      <c r="J1606">
        <f t="shared" si="194"/>
        <v>-4.1849985139010837E-3</v>
      </c>
      <c r="K1606" t="str">
        <f t="shared" si="195"/>
        <v/>
      </c>
      <c r="L1606" t="str">
        <f t="shared" si="196"/>
        <v/>
      </c>
      <c r="M1606" t="str">
        <f t="shared" si="197"/>
        <v/>
      </c>
      <c r="N1606" t="str">
        <f t="shared" si="198"/>
        <v/>
      </c>
      <c r="O1606" t="str">
        <f t="shared" si="199"/>
        <v/>
      </c>
    </row>
    <row r="1607" spans="1:15" x14ac:dyDescent="0.25">
      <c r="A1607" s="1">
        <v>40396</v>
      </c>
      <c r="B1607" s="10">
        <v>200605.84</v>
      </c>
      <c r="C1607" s="10">
        <v>203548.77</v>
      </c>
      <c r="D1607" s="10">
        <v>206020.66</v>
      </c>
      <c r="E1607" s="10">
        <v>200178.02</v>
      </c>
      <c r="H1607">
        <f t="shared" ref="H1607:H1670" si="200">C1607/$B1607-1</f>
        <v>1.4670210996848398E-2</v>
      </c>
      <c r="I1607">
        <f t="shared" ref="I1607:I1670" si="201">D1607/$B1607-1</f>
        <v>2.6992334819365249E-2</v>
      </c>
      <c r="J1607">
        <f t="shared" ref="J1607:J1670" si="202">E1607/$B1607-1</f>
        <v>-2.1326398074951181E-3</v>
      </c>
      <c r="K1607" t="str">
        <f t="shared" ref="K1607:K1670" si="203">IF(AND(C1607&lt;E1607,ABS(C1607/E1607-1)&gt;K$2),C1607/E1607-1,"")</f>
        <v/>
      </c>
      <c r="L1607" t="str">
        <f t="shared" ref="L1607:L1670" si="204">IF(AND(C1607&gt;D1607,ABS(D1607/C1607-1)&gt;K$2),D1607/C1607-1,"")</f>
        <v/>
      </c>
      <c r="M1607" t="str">
        <f t="shared" ref="M1607:M1670" si="205">IF(AND(E1607&gt;D1607,ABS(E1607/D1607-1)&gt;K$2),E1607/D1607-1,"")</f>
        <v/>
      </c>
      <c r="N1607" t="str">
        <f t="shared" ref="N1607:N1670" si="206">IF(AND(B1607&lt;E1607,ABS(E1607/B1607-1)&gt;K$2),E1607/B1607-1,"")</f>
        <v/>
      </c>
      <c r="O1607" t="str">
        <f t="shared" ref="O1607:O1670" si="207">IF(AND(B1607&gt;D1607,ABS(D1607/B1607-1)&gt;K$2),D1607/B1607-1,"")</f>
        <v/>
      </c>
    </row>
    <row r="1608" spans="1:15" x14ac:dyDescent="0.25">
      <c r="A1608" s="1">
        <v>40399</v>
      </c>
      <c r="B1608" s="10">
        <v>199479.98</v>
      </c>
      <c r="C1608" s="10">
        <v>199847.93</v>
      </c>
      <c r="D1608" s="10">
        <v>201571.48</v>
      </c>
      <c r="E1608" s="10">
        <v>199303.35</v>
      </c>
      <c r="H1608">
        <f t="shared" si="200"/>
        <v>1.8445460040650286E-3</v>
      </c>
      <c r="I1608">
        <f t="shared" si="201"/>
        <v>1.0484761428189326E-2</v>
      </c>
      <c r="J1608">
        <f t="shared" si="202"/>
        <v>-8.8545226443281777E-4</v>
      </c>
      <c r="K1608" t="str">
        <f t="shared" si="203"/>
        <v/>
      </c>
      <c r="L1608" t="str">
        <f t="shared" si="204"/>
        <v/>
      </c>
      <c r="M1608" t="str">
        <f t="shared" si="205"/>
        <v/>
      </c>
      <c r="N1608" t="str">
        <f t="shared" si="206"/>
        <v/>
      </c>
      <c r="O1608" t="str">
        <f t="shared" si="207"/>
        <v/>
      </c>
    </row>
    <row r="1609" spans="1:15" x14ac:dyDescent="0.25">
      <c r="A1609" s="1">
        <v>40400</v>
      </c>
      <c r="B1609" s="10">
        <v>201219.91</v>
      </c>
      <c r="C1609" s="10">
        <v>201959.6</v>
      </c>
      <c r="D1609" s="10">
        <v>203866.99</v>
      </c>
      <c r="E1609" s="10">
        <v>200366.36</v>
      </c>
      <c r="H1609">
        <f t="shared" si="200"/>
        <v>3.6760278841194705E-3</v>
      </c>
      <c r="I1609">
        <f t="shared" si="201"/>
        <v>1.3155159447193698E-2</v>
      </c>
      <c r="J1609">
        <f t="shared" si="202"/>
        <v>-4.2418764624236882E-3</v>
      </c>
      <c r="K1609" t="str">
        <f t="shared" si="203"/>
        <v/>
      </c>
      <c r="L1609" t="str">
        <f t="shared" si="204"/>
        <v/>
      </c>
      <c r="M1609" t="str">
        <f t="shared" si="205"/>
        <v/>
      </c>
      <c r="N1609" t="str">
        <f t="shared" si="206"/>
        <v/>
      </c>
      <c r="O1609" t="str">
        <f t="shared" si="207"/>
        <v/>
      </c>
    </row>
    <row r="1610" spans="1:15" x14ac:dyDescent="0.25">
      <c r="A1610" s="1">
        <v>40401</v>
      </c>
      <c r="B1610" s="10">
        <v>210275.36</v>
      </c>
      <c r="C1610" s="10">
        <v>205508.94</v>
      </c>
      <c r="D1610" s="10">
        <v>210275.36</v>
      </c>
      <c r="E1610" s="10">
        <v>203995.16</v>
      </c>
      <c r="H1610">
        <f t="shared" si="200"/>
        <v>-2.2667515585278242E-2</v>
      </c>
      <c r="I1610">
        <f t="shared" si="201"/>
        <v>0</v>
      </c>
      <c r="J1610">
        <f t="shared" si="202"/>
        <v>-2.9866552124794721E-2</v>
      </c>
      <c r="K1610" t="str">
        <f t="shared" si="203"/>
        <v/>
      </c>
      <c r="L1610" t="str">
        <f t="shared" si="204"/>
        <v/>
      </c>
      <c r="M1610" t="str">
        <f t="shared" si="205"/>
        <v/>
      </c>
      <c r="N1610" t="str">
        <f t="shared" si="206"/>
        <v/>
      </c>
      <c r="O1610" t="str">
        <f t="shared" si="207"/>
        <v/>
      </c>
    </row>
    <row r="1611" spans="1:15" x14ac:dyDescent="0.25">
      <c r="A1611" s="1">
        <v>40402</v>
      </c>
      <c r="B1611" s="10">
        <v>211598.72</v>
      </c>
      <c r="C1611" s="10">
        <v>212382.37</v>
      </c>
      <c r="D1611" s="10">
        <v>214511.8</v>
      </c>
      <c r="E1611" s="10">
        <v>209356.34</v>
      </c>
      <c r="H1611">
        <f t="shared" si="200"/>
        <v>3.7034723083391174E-3</v>
      </c>
      <c r="I1611">
        <f t="shared" si="201"/>
        <v>1.3767001993206796E-2</v>
      </c>
      <c r="J1611">
        <f t="shared" si="202"/>
        <v>-1.0597323083995969E-2</v>
      </c>
      <c r="K1611" t="str">
        <f t="shared" si="203"/>
        <v/>
      </c>
      <c r="L1611" t="str">
        <f t="shared" si="204"/>
        <v/>
      </c>
      <c r="M1611" t="str">
        <f t="shared" si="205"/>
        <v/>
      </c>
      <c r="N1611" t="str">
        <f t="shared" si="206"/>
        <v/>
      </c>
      <c r="O1611" t="str">
        <f t="shared" si="207"/>
        <v/>
      </c>
    </row>
    <row r="1612" spans="1:15" x14ac:dyDescent="0.25">
      <c r="A1612" s="1">
        <v>40403</v>
      </c>
      <c r="B1612" s="10">
        <v>214837.3</v>
      </c>
      <c r="C1612" s="10">
        <v>212715.67</v>
      </c>
      <c r="D1612" s="10">
        <v>214880.11</v>
      </c>
      <c r="E1612" s="10">
        <v>211341.05</v>
      </c>
      <c r="H1612">
        <f t="shared" si="200"/>
        <v>-9.8755197537856443E-3</v>
      </c>
      <c r="I1612">
        <f t="shared" si="201"/>
        <v>1.9926707326889392E-4</v>
      </c>
      <c r="J1612">
        <f t="shared" si="202"/>
        <v>-1.6273943118815914E-2</v>
      </c>
      <c r="K1612" t="str">
        <f t="shared" si="203"/>
        <v/>
      </c>
      <c r="L1612" t="str">
        <f t="shared" si="204"/>
        <v/>
      </c>
      <c r="M1612" t="str">
        <f t="shared" si="205"/>
        <v/>
      </c>
      <c r="N1612" t="str">
        <f t="shared" si="206"/>
        <v/>
      </c>
      <c r="O1612" t="str">
        <f t="shared" si="207"/>
        <v/>
      </c>
    </row>
    <row r="1613" spans="1:15" x14ac:dyDescent="0.25">
      <c r="A1613" s="1">
        <v>40406</v>
      </c>
      <c r="B1613" s="10">
        <v>213260.71</v>
      </c>
      <c r="C1613" s="10">
        <v>215946.15</v>
      </c>
      <c r="D1613" s="10">
        <v>216405.37</v>
      </c>
      <c r="E1613" s="10">
        <v>211004.48</v>
      </c>
      <c r="H1613">
        <f t="shared" si="200"/>
        <v>1.2592286689845578E-2</v>
      </c>
      <c r="I1613">
        <f t="shared" si="201"/>
        <v>1.4745613479388631E-2</v>
      </c>
      <c r="J1613">
        <f t="shared" si="202"/>
        <v>-1.0579679679393217E-2</v>
      </c>
      <c r="K1613" t="str">
        <f t="shared" si="203"/>
        <v/>
      </c>
      <c r="L1613" t="str">
        <f t="shared" si="204"/>
        <v/>
      </c>
      <c r="M1613" t="str">
        <f t="shared" si="205"/>
        <v/>
      </c>
      <c r="N1613" t="str">
        <f t="shared" si="206"/>
        <v/>
      </c>
      <c r="O1613" t="str">
        <f t="shared" si="207"/>
        <v/>
      </c>
    </row>
    <row r="1614" spans="1:15" x14ac:dyDescent="0.25">
      <c r="A1614" s="1">
        <v>40407</v>
      </c>
      <c r="B1614" s="10">
        <v>212108.26</v>
      </c>
      <c r="C1614" s="10">
        <v>211026.76</v>
      </c>
      <c r="D1614" s="10">
        <v>212108.26</v>
      </c>
      <c r="E1614" s="10">
        <v>208725.63</v>
      </c>
      <c r="H1614">
        <f t="shared" si="200"/>
        <v>-5.0988113334200502E-3</v>
      </c>
      <c r="I1614">
        <f t="shared" si="201"/>
        <v>0</v>
      </c>
      <c r="J1614">
        <f t="shared" si="202"/>
        <v>-1.5947658049714875E-2</v>
      </c>
      <c r="K1614" t="str">
        <f t="shared" si="203"/>
        <v/>
      </c>
      <c r="L1614" t="str">
        <f t="shared" si="204"/>
        <v/>
      </c>
      <c r="M1614" t="str">
        <f t="shared" si="205"/>
        <v/>
      </c>
      <c r="N1614" t="str">
        <f t="shared" si="206"/>
        <v/>
      </c>
      <c r="O1614" t="str">
        <f t="shared" si="207"/>
        <v/>
      </c>
    </row>
    <row r="1615" spans="1:15" x14ac:dyDescent="0.25">
      <c r="A1615" s="1">
        <v>40408</v>
      </c>
      <c r="B1615" s="10">
        <v>213564.27</v>
      </c>
      <c r="C1615" s="10">
        <v>210317.37</v>
      </c>
      <c r="D1615" s="10">
        <v>213564.27</v>
      </c>
      <c r="E1615" s="10">
        <v>210093.51</v>
      </c>
      <c r="H1615">
        <f t="shared" si="200"/>
        <v>-1.5203385847267437E-2</v>
      </c>
      <c r="I1615">
        <f t="shared" si="201"/>
        <v>0</v>
      </c>
      <c r="J1615">
        <f t="shared" si="202"/>
        <v>-1.6251594894595378E-2</v>
      </c>
      <c r="K1615" t="str">
        <f t="shared" si="203"/>
        <v/>
      </c>
      <c r="L1615" t="str">
        <f t="shared" si="204"/>
        <v/>
      </c>
      <c r="M1615" t="str">
        <f t="shared" si="205"/>
        <v/>
      </c>
      <c r="N1615" t="str">
        <f t="shared" si="206"/>
        <v/>
      </c>
      <c r="O1615" t="str">
        <f t="shared" si="207"/>
        <v/>
      </c>
    </row>
    <row r="1616" spans="1:15" x14ac:dyDescent="0.25">
      <c r="A1616" s="1">
        <v>40409</v>
      </c>
      <c r="B1616" s="10">
        <v>217827.88</v>
      </c>
      <c r="C1616" s="10">
        <v>213799.78</v>
      </c>
      <c r="D1616" s="10">
        <v>218798.43</v>
      </c>
      <c r="E1616" s="10">
        <v>212931.93</v>
      </c>
      <c r="H1616">
        <f t="shared" si="200"/>
        <v>-1.8492123230506641E-2</v>
      </c>
      <c r="I1616">
        <f t="shared" si="201"/>
        <v>4.4555820861864603E-3</v>
      </c>
      <c r="J1616">
        <f t="shared" si="202"/>
        <v>-2.2476232151733777E-2</v>
      </c>
      <c r="K1616" t="str">
        <f t="shared" si="203"/>
        <v/>
      </c>
      <c r="L1616" t="str">
        <f t="shared" si="204"/>
        <v/>
      </c>
      <c r="M1616" t="str">
        <f t="shared" si="205"/>
        <v/>
      </c>
      <c r="N1616" t="str">
        <f t="shared" si="206"/>
        <v/>
      </c>
      <c r="O1616" t="str">
        <f t="shared" si="207"/>
        <v/>
      </c>
    </row>
    <row r="1617" spans="1:15" x14ac:dyDescent="0.25">
      <c r="A1617" s="1">
        <v>40410</v>
      </c>
      <c r="B1617" s="10">
        <v>217246.3</v>
      </c>
      <c r="C1617" s="10">
        <v>218127.97</v>
      </c>
      <c r="D1617" s="10">
        <v>220205.04</v>
      </c>
      <c r="E1617" s="10">
        <v>216821.71</v>
      </c>
      <c r="H1617">
        <f t="shared" si="200"/>
        <v>4.0583890266485678E-3</v>
      </c>
      <c r="I1617">
        <f t="shared" si="201"/>
        <v>1.3619288337707092E-2</v>
      </c>
      <c r="J1617">
        <f t="shared" si="202"/>
        <v>-1.9544176356512954E-3</v>
      </c>
      <c r="K1617" t="str">
        <f t="shared" si="203"/>
        <v/>
      </c>
      <c r="L1617" t="str">
        <f t="shared" si="204"/>
        <v/>
      </c>
      <c r="M1617" t="str">
        <f t="shared" si="205"/>
        <v/>
      </c>
      <c r="N1617" t="str">
        <f t="shared" si="206"/>
        <v/>
      </c>
      <c r="O1617" t="str">
        <f t="shared" si="207"/>
        <v/>
      </c>
    </row>
    <row r="1618" spans="1:15" x14ac:dyDescent="0.25">
      <c r="A1618" s="1">
        <v>40413</v>
      </c>
      <c r="B1618" s="10">
        <v>219313.25</v>
      </c>
      <c r="C1618" s="10">
        <v>216417.12</v>
      </c>
      <c r="D1618" s="10">
        <v>219365.72</v>
      </c>
      <c r="E1618" s="10">
        <v>215605.57</v>
      </c>
      <c r="H1618">
        <f t="shared" si="200"/>
        <v>-1.3205449283160031E-2</v>
      </c>
      <c r="I1618">
        <f t="shared" si="201"/>
        <v>2.3924683073195396E-4</v>
      </c>
      <c r="J1618">
        <f t="shared" si="202"/>
        <v>-1.6905864100778212E-2</v>
      </c>
      <c r="K1618" t="str">
        <f t="shared" si="203"/>
        <v/>
      </c>
      <c r="L1618" t="str">
        <f t="shared" si="204"/>
        <v/>
      </c>
      <c r="M1618" t="str">
        <f t="shared" si="205"/>
        <v/>
      </c>
      <c r="N1618" t="str">
        <f t="shared" si="206"/>
        <v/>
      </c>
      <c r="O1618" t="str">
        <f t="shared" si="207"/>
        <v/>
      </c>
    </row>
    <row r="1619" spans="1:15" x14ac:dyDescent="0.25">
      <c r="A1619" s="1">
        <v>40414</v>
      </c>
      <c r="B1619" s="10">
        <v>224074.59</v>
      </c>
      <c r="C1619" s="10">
        <v>222351.68</v>
      </c>
      <c r="D1619" s="10">
        <v>226430.34</v>
      </c>
      <c r="E1619" s="10">
        <v>222057.82</v>
      </c>
      <c r="H1619">
        <f t="shared" si="200"/>
        <v>-7.6890021309422574E-3</v>
      </c>
      <c r="I1619">
        <f t="shared" si="201"/>
        <v>1.0513240256291523E-2</v>
      </c>
      <c r="J1619">
        <f t="shared" si="202"/>
        <v>-9.0004404336966326E-3</v>
      </c>
      <c r="K1619" t="str">
        <f t="shared" si="203"/>
        <v/>
      </c>
      <c r="L1619" t="str">
        <f t="shared" si="204"/>
        <v/>
      </c>
      <c r="M1619" t="str">
        <f t="shared" si="205"/>
        <v/>
      </c>
      <c r="N1619" t="str">
        <f t="shared" si="206"/>
        <v/>
      </c>
      <c r="O1619" t="str">
        <f t="shared" si="207"/>
        <v/>
      </c>
    </row>
    <row r="1620" spans="1:15" x14ac:dyDescent="0.25">
      <c r="A1620" s="1">
        <v>40415</v>
      </c>
      <c r="B1620" s="10">
        <v>219776.59</v>
      </c>
      <c r="C1620" s="10">
        <v>225824.71</v>
      </c>
      <c r="D1620" s="10">
        <v>227721.66</v>
      </c>
      <c r="E1620" s="10">
        <v>219194.21</v>
      </c>
      <c r="H1620">
        <f t="shared" si="200"/>
        <v>2.7519400496658797E-2</v>
      </c>
      <c r="I1620">
        <f t="shared" si="201"/>
        <v>3.6150665546316851E-2</v>
      </c>
      <c r="J1620">
        <f t="shared" si="202"/>
        <v>-2.6498727639736597E-3</v>
      </c>
      <c r="K1620" t="str">
        <f t="shared" si="203"/>
        <v/>
      </c>
      <c r="L1620" t="str">
        <f t="shared" si="204"/>
        <v/>
      </c>
      <c r="M1620" t="str">
        <f t="shared" si="205"/>
        <v/>
      </c>
      <c r="N1620" t="str">
        <f t="shared" si="206"/>
        <v/>
      </c>
      <c r="O1620" t="str">
        <f t="shared" si="207"/>
        <v/>
      </c>
    </row>
    <row r="1621" spans="1:15" x14ac:dyDescent="0.25">
      <c r="A1621" s="1">
        <v>40416</v>
      </c>
      <c r="B1621" s="10">
        <v>222418.59</v>
      </c>
      <c r="C1621" s="10">
        <v>219219.03</v>
      </c>
      <c r="D1621" s="10">
        <v>225358.01</v>
      </c>
      <c r="E1621" s="10">
        <v>218473.67</v>
      </c>
      <c r="H1621">
        <f t="shared" si="200"/>
        <v>-1.4385308350349679E-2</v>
      </c>
      <c r="I1621">
        <f t="shared" si="201"/>
        <v>1.3215711870127489E-2</v>
      </c>
      <c r="J1621">
        <f t="shared" si="202"/>
        <v>-1.7736467082180463E-2</v>
      </c>
      <c r="K1621" t="str">
        <f t="shared" si="203"/>
        <v/>
      </c>
      <c r="L1621" t="str">
        <f t="shared" si="204"/>
        <v/>
      </c>
      <c r="M1621" t="str">
        <f t="shared" si="205"/>
        <v/>
      </c>
      <c r="N1621" t="str">
        <f t="shared" si="206"/>
        <v/>
      </c>
      <c r="O1621" t="str">
        <f t="shared" si="207"/>
        <v/>
      </c>
    </row>
    <row r="1622" spans="1:15" x14ac:dyDescent="0.25">
      <c r="A1622" s="1">
        <v>40417</v>
      </c>
      <c r="B1622" s="10">
        <v>215058.58</v>
      </c>
      <c r="C1622" s="10">
        <v>220159.27</v>
      </c>
      <c r="D1622" s="10">
        <v>224788.18</v>
      </c>
      <c r="E1622" s="10">
        <v>214277.53</v>
      </c>
      <c r="H1622">
        <f t="shared" si="200"/>
        <v>2.3717677295181705E-2</v>
      </c>
      <c r="I1622">
        <f t="shared" si="201"/>
        <v>4.5241626723286243E-2</v>
      </c>
      <c r="J1622">
        <f t="shared" si="202"/>
        <v>-3.6318011585494414E-3</v>
      </c>
      <c r="K1622" t="str">
        <f t="shared" si="203"/>
        <v/>
      </c>
      <c r="L1622" t="str">
        <f t="shared" si="204"/>
        <v/>
      </c>
      <c r="M1622" t="str">
        <f t="shared" si="205"/>
        <v/>
      </c>
      <c r="N1622" t="str">
        <f t="shared" si="206"/>
        <v/>
      </c>
      <c r="O1622" t="str">
        <f t="shared" si="207"/>
        <v/>
      </c>
    </row>
    <row r="1623" spans="1:15" x14ac:dyDescent="0.25">
      <c r="A1623" s="1">
        <v>40420</v>
      </c>
      <c r="B1623" s="10">
        <v>219866.74</v>
      </c>
      <c r="C1623" s="10">
        <v>215884.87</v>
      </c>
      <c r="D1623" s="10">
        <v>219901.47</v>
      </c>
      <c r="E1623" s="10">
        <v>214929.66</v>
      </c>
      <c r="H1623">
        <f t="shared" si="200"/>
        <v>-1.8110379041413882E-2</v>
      </c>
      <c r="I1623">
        <f t="shared" si="201"/>
        <v>1.5795931662965224E-4</v>
      </c>
      <c r="J1623">
        <f t="shared" si="202"/>
        <v>-2.2454874257015756E-2</v>
      </c>
      <c r="K1623" t="str">
        <f t="shared" si="203"/>
        <v/>
      </c>
      <c r="L1623" t="str">
        <f t="shared" si="204"/>
        <v/>
      </c>
      <c r="M1623" t="str">
        <f t="shared" si="205"/>
        <v/>
      </c>
      <c r="N1623" t="str">
        <f t="shared" si="206"/>
        <v/>
      </c>
      <c r="O1623" t="str">
        <f t="shared" si="207"/>
        <v/>
      </c>
    </row>
    <row r="1624" spans="1:15" x14ac:dyDescent="0.25">
      <c r="A1624" s="1">
        <v>40421</v>
      </c>
      <c r="B1624" s="10">
        <v>220131.13</v>
      </c>
      <c r="C1624" s="10">
        <v>220200.51</v>
      </c>
      <c r="D1624" s="10">
        <v>221992.33</v>
      </c>
      <c r="E1624" s="10">
        <v>218394.64</v>
      </c>
      <c r="H1624">
        <f t="shared" si="200"/>
        <v>3.1517577727413482E-4</v>
      </c>
      <c r="I1624">
        <f t="shared" si="201"/>
        <v>8.4549604592498717E-3</v>
      </c>
      <c r="J1624">
        <f t="shared" si="202"/>
        <v>-7.888434498110275E-3</v>
      </c>
      <c r="K1624" t="str">
        <f t="shared" si="203"/>
        <v/>
      </c>
      <c r="L1624" t="str">
        <f t="shared" si="204"/>
        <v/>
      </c>
      <c r="M1624" t="str">
        <f t="shared" si="205"/>
        <v/>
      </c>
      <c r="N1624" t="str">
        <f t="shared" si="206"/>
        <v/>
      </c>
      <c r="O1624" t="str">
        <f t="shared" si="207"/>
        <v/>
      </c>
    </row>
    <row r="1625" spans="1:15" x14ac:dyDescent="0.25">
      <c r="A1625" s="1">
        <v>40422</v>
      </c>
      <c r="B1625" s="10">
        <v>215381.66</v>
      </c>
      <c r="C1625" s="10">
        <v>217328.89</v>
      </c>
      <c r="D1625" s="10">
        <v>218077.71</v>
      </c>
      <c r="E1625" s="10">
        <v>213771.97</v>
      </c>
      <c r="H1625">
        <f t="shared" si="200"/>
        <v>9.0408347674542089E-3</v>
      </c>
      <c r="I1625">
        <f t="shared" si="201"/>
        <v>1.2517546758623599E-2</v>
      </c>
      <c r="J1625">
        <f t="shared" si="202"/>
        <v>-7.4736632636223099E-3</v>
      </c>
      <c r="K1625" t="str">
        <f t="shared" si="203"/>
        <v/>
      </c>
      <c r="L1625" t="str">
        <f t="shared" si="204"/>
        <v/>
      </c>
      <c r="M1625" t="str">
        <f t="shared" si="205"/>
        <v/>
      </c>
      <c r="N1625" t="str">
        <f t="shared" si="206"/>
        <v/>
      </c>
      <c r="O1625" t="str">
        <f t="shared" si="207"/>
        <v/>
      </c>
    </row>
    <row r="1626" spans="1:15" x14ac:dyDescent="0.25">
      <c r="A1626" s="1">
        <v>40423</v>
      </c>
      <c r="B1626" s="10">
        <v>213974.35</v>
      </c>
      <c r="C1626" s="10">
        <v>215755.62</v>
      </c>
      <c r="D1626" s="10">
        <v>215777.82</v>
      </c>
      <c r="E1626" s="10">
        <v>213067.8</v>
      </c>
      <c r="H1626">
        <f t="shared" si="200"/>
        <v>8.3246893844985959E-3</v>
      </c>
      <c r="I1626">
        <f t="shared" si="201"/>
        <v>8.4284401378016405E-3</v>
      </c>
      <c r="J1626">
        <f t="shared" si="202"/>
        <v>-4.2367227660699003E-3</v>
      </c>
      <c r="K1626" t="str">
        <f t="shared" si="203"/>
        <v/>
      </c>
      <c r="L1626" t="str">
        <f t="shared" si="204"/>
        <v/>
      </c>
      <c r="M1626" t="str">
        <f t="shared" si="205"/>
        <v/>
      </c>
      <c r="N1626" t="str">
        <f t="shared" si="206"/>
        <v/>
      </c>
      <c r="O1626" t="str">
        <f t="shared" si="207"/>
        <v/>
      </c>
    </row>
    <row r="1627" spans="1:15" x14ac:dyDescent="0.25">
      <c r="A1627" s="1">
        <v>40424</v>
      </c>
      <c r="B1627" s="10">
        <v>209960.53</v>
      </c>
      <c r="C1627" s="10">
        <v>212182.92</v>
      </c>
      <c r="D1627" s="10">
        <v>212877.31</v>
      </c>
      <c r="E1627" s="10">
        <v>208670.07</v>
      </c>
      <c r="H1627">
        <f t="shared" si="200"/>
        <v>1.0584798961976505E-2</v>
      </c>
      <c r="I1627">
        <f t="shared" si="201"/>
        <v>1.3892039613350171E-2</v>
      </c>
      <c r="J1627">
        <f t="shared" si="202"/>
        <v>-6.1462028125000012E-3</v>
      </c>
      <c r="K1627" t="str">
        <f t="shared" si="203"/>
        <v/>
      </c>
      <c r="L1627" t="str">
        <f t="shared" si="204"/>
        <v/>
      </c>
      <c r="M1627" t="str">
        <f t="shared" si="205"/>
        <v/>
      </c>
      <c r="N1627" t="str">
        <f t="shared" si="206"/>
        <v/>
      </c>
      <c r="O1627" t="str">
        <f t="shared" si="207"/>
        <v/>
      </c>
    </row>
    <row r="1628" spans="1:15" x14ac:dyDescent="0.25">
      <c r="A1628" s="1">
        <v>40428</v>
      </c>
      <c r="B1628" s="10">
        <v>212579.97</v>
      </c>
      <c r="C1628" s="10">
        <v>211661.84</v>
      </c>
      <c r="D1628" s="10">
        <v>212832.95</v>
      </c>
      <c r="E1628" s="10">
        <v>210216.89</v>
      </c>
      <c r="H1628">
        <f t="shared" si="200"/>
        <v>-4.3189864030933611E-3</v>
      </c>
      <c r="I1628">
        <f t="shared" si="201"/>
        <v>1.1900462682350454E-3</v>
      </c>
      <c r="J1628">
        <f t="shared" si="202"/>
        <v>-1.1116193120170204E-2</v>
      </c>
      <c r="K1628" t="str">
        <f t="shared" si="203"/>
        <v/>
      </c>
      <c r="L1628" t="str">
        <f t="shared" si="204"/>
        <v/>
      </c>
      <c r="M1628" t="str">
        <f t="shared" si="205"/>
        <v/>
      </c>
      <c r="N1628" t="str">
        <f t="shared" si="206"/>
        <v/>
      </c>
      <c r="O1628" t="str">
        <f t="shared" si="207"/>
        <v/>
      </c>
    </row>
    <row r="1629" spans="1:15" x14ac:dyDescent="0.25">
      <c r="A1629" s="1">
        <v>40429</v>
      </c>
      <c r="B1629" s="10">
        <v>210143</v>
      </c>
      <c r="C1629" s="10">
        <v>211864.35</v>
      </c>
      <c r="D1629" s="10">
        <v>212190.16</v>
      </c>
      <c r="E1629" s="10">
        <v>210002.57</v>
      </c>
      <c r="H1629">
        <f t="shared" si="200"/>
        <v>8.1913268583773124E-3</v>
      </c>
      <c r="I1629">
        <f t="shared" si="201"/>
        <v>9.7417472863716714E-3</v>
      </c>
      <c r="J1629">
        <f t="shared" si="202"/>
        <v>-6.6825923299840273E-4</v>
      </c>
      <c r="K1629" t="str">
        <f t="shared" si="203"/>
        <v/>
      </c>
      <c r="L1629" t="str">
        <f t="shared" si="204"/>
        <v/>
      </c>
      <c r="M1629" t="str">
        <f t="shared" si="205"/>
        <v/>
      </c>
      <c r="N1629" t="str">
        <f t="shared" si="206"/>
        <v/>
      </c>
      <c r="O1629" t="str">
        <f t="shared" si="207"/>
        <v/>
      </c>
    </row>
    <row r="1630" spans="1:15" x14ac:dyDescent="0.25">
      <c r="A1630" s="1">
        <v>40430</v>
      </c>
      <c r="B1630" s="10">
        <v>208331.41</v>
      </c>
      <c r="C1630" s="10">
        <v>208361.99</v>
      </c>
      <c r="D1630" s="10">
        <v>208597.83</v>
      </c>
      <c r="E1630" s="10">
        <v>206826.11</v>
      </c>
      <c r="H1630">
        <f t="shared" si="200"/>
        <v>1.4678535512224755E-4</v>
      </c>
      <c r="I1630">
        <f t="shared" si="201"/>
        <v>1.2788278061381941E-3</v>
      </c>
      <c r="J1630">
        <f t="shared" si="202"/>
        <v>-7.2255067058779598E-3</v>
      </c>
      <c r="K1630" t="str">
        <f t="shared" si="203"/>
        <v/>
      </c>
      <c r="L1630" t="str">
        <f t="shared" si="204"/>
        <v/>
      </c>
      <c r="M1630" t="str">
        <f t="shared" si="205"/>
        <v/>
      </c>
      <c r="N1630" t="str">
        <f t="shared" si="206"/>
        <v/>
      </c>
      <c r="O1630" t="str">
        <f t="shared" si="207"/>
        <v/>
      </c>
    </row>
    <row r="1631" spans="1:15" x14ac:dyDescent="0.25">
      <c r="A1631" s="1">
        <v>40431</v>
      </c>
      <c r="B1631" s="10">
        <v>207491.28</v>
      </c>
      <c r="C1631" s="10">
        <v>208058.84</v>
      </c>
      <c r="D1631" s="10">
        <v>208459</v>
      </c>
      <c r="E1631" s="10">
        <v>206423.41</v>
      </c>
      <c r="H1631">
        <f t="shared" si="200"/>
        <v>2.735343866016926E-3</v>
      </c>
      <c r="I1631">
        <f t="shared" si="201"/>
        <v>4.6639068398439676E-3</v>
      </c>
      <c r="J1631">
        <f t="shared" si="202"/>
        <v>-5.1465777260615297E-3</v>
      </c>
      <c r="K1631" t="str">
        <f t="shared" si="203"/>
        <v/>
      </c>
      <c r="L1631" t="str">
        <f t="shared" si="204"/>
        <v/>
      </c>
      <c r="M1631" t="str">
        <f t="shared" si="205"/>
        <v/>
      </c>
      <c r="N1631" t="str">
        <f t="shared" si="206"/>
        <v/>
      </c>
      <c r="O1631" t="str">
        <f t="shared" si="207"/>
        <v/>
      </c>
    </row>
    <row r="1632" spans="1:15" x14ac:dyDescent="0.25">
      <c r="A1632" s="1">
        <v>40434</v>
      </c>
      <c r="B1632" s="10">
        <v>203742.2</v>
      </c>
      <c r="C1632" s="10">
        <v>205719.78</v>
      </c>
      <c r="D1632" s="10">
        <v>205939.77</v>
      </c>
      <c r="E1632" s="10">
        <v>203299.89</v>
      </c>
      <c r="H1632">
        <f t="shared" si="200"/>
        <v>9.7062856884826409E-3</v>
      </c>
      <c r="I1632">
        <f t="shared" si="201"/>
        <v>1.0786032545049506E-2</v>
      </c>
      <c r="J1632">
        <f t="shared" si="202"/>
        <v>-2.1709297337517697E-3</v>
      </c>
      <c r="K1632" t="str">
        <f t="shared" si="203"/>
        <v/>
      </c>
      <c r="L1632" t="str">
        <f t="shared" si="204"/>
        <v/>
      </c>
      <c r="M1632" t="str">
        <f t="shared" si="205"/>
        <v/>
      </c>
      <c r="N1632" t="str">
        <f t="shared" si="206"/>
        <v/>
      </c>
      <c r="O1632" t="str">
        <f t="shared" si="207"/>
        <v/>
      </c>
    </row>
    <row r="1633" spans="1:15" x14ac:dyDescent="0.25">
      <c r="A1633" s="1">
        <v>40435</v>
      </c>
      <c r="B1633" s="10">
        <v>202783.72</v>
      </c>
      <c r="C1633" s="10">
        <v>204077.37</v>
      </c>
      <c r="D1633" s="10">
        <v>204299.27</v>
      </c>
      <c r="E1633" s="10">
        <v>200789.25</v>
      </c>
      <c r="H1633">
        <f t="shared" si="200"/>
        <v>6.3794568913124738E-3</v>
      </c>
      <c r="I1633">
        <f t="shared" si="201"/>
        <v>7.4737261945878597E-3</v>
      </c>
      <c r="J1633">
        <f t="shared" si="202"/>
        <v>-9.8354542465243222E-3</v>
      </c>
      <c r="K1633" t="str">
        <f t="shared" si="203"/>
        <v/>
      </c>
      <c r="L1633" t="str">
        <f t="shared" si="204"/>
        <v/>
      </c>
      <c r="M1633" t="str">
        <f t="shared" si="205"/>
        <v/>
      </c>
      <c r="N1633" t="str">
        <f t="shared" si="206"/>
        <v/>
      </c>
      <c r="O1633" t="str">
        <f t="shared" si="207"/>
        <v/>
      </c>
    </row>
    <row r="1634" spans="1:15" x14ac:dyDescent="0.25">
      <c r="A1634" s="1">
        <v>40436</v>
      </c>
      <c r="B1634" s="10">
        <v>201797.99</v>
      </c>
      <c r="C1634" s="10">
        <v>204647.14</v>
      </c>
      <c r="D1634" s="10">
        <v>204866.36</v>
      </c>
      <c r="E1634" s="10">
        <v>201139.53</v>
      </c>
      <c r="H1634">
        <f t="shared" si="200"/>
        <v>1.4118822491740568E-2</v>
      </c>
      <c r="I1634">
        <f t="shared" si="201"/>
        <v>1.5205156404184184E-2</v>
      </c>
      <c r="J1634">
        <f t="shared" si="202"/>
        <v>-3.2629660979278663E-3</v>
      </c>
      <c r="K1634" t="str">
        <f t="shared" si="203"/>
        <v/>
      </c>
      <c r="L1634" t="str">
        <f t="shared" si="204"/>
        <v/>
      </c>
      <c r="M1634" t="str">
        <f t="shared" si="205"/>
        <v/>
      </c>
      <c r="N1634" t="str">
        <f t="shared" si="206"/>
        <v/>
      </c>
      <c r="O1634" t="str">
        <f t="shared" si="207"/>
        <v/>
      </c>
    </row>
    <row r="1635" spans="1:15" x14ac:dyDescent="0.25">
      <c r="A1635" s="1">
        <v>40437</v>
      </c>
      <c r="B1635" s="10">
        <v>202232.61</v>
      </c>
      <c r="C1635" s="10">
        <v>202139.8</v>
      </c>
      <c r="D1635" s="10">
        <v>203870.75</v>
      </c>
      <c r="E1635" s="10">
        <v>201688.44</v>
      </c>
      <c r="H1635">
        <f t="shared" si="200"/>
        <v>-4.5892697522920134E-4</v>
      </c>
      <c r="I1635">
        <f t="shared" si="201"/>
        <v>8.1002762116357818E-3</v>
      </c>
      <c r="J1635">
        <f t="shared" si="202"/>
        <v>-2.6908123274480555E-3</v>
      </c>
      <c r="K1635" t="str">
        <f t="shared" si="203"/>
        <v/>
      </c>
      <c r="L1635" t="str">
        <f t="shared" si="204"/>
        <v/>
      </c>
      <c r="M1635" t="str">
        <f t="shared" si="205"/>
        <v/>
      </c>
      <c r="N1635" t="str">
        <f t="shared" si="206"/>
        <v/>
      </c>
      <c r="O1635" t="str">
        <f t="shared" si="207"/>
        <v/>
      </c>
    </row>
    <row r="1636" spans="1:15" x14ac:dyDescent="0.25">
      <c r="A1636" s="1">
        <v>40438</v>
      </c>
      <c r="B1636" s="10">
        <v>203218.87</v>
      </c>
      <c r="C1636" s="10">
        <v>201711.4</v>
      </c>
      <c r="D1636" s="10">
        <v>204076.54</v>
      </c>
      <c r="E1636" s="10">
        <v>201610.67</v>
      </c>
      <c r="H1636">
        <f t="shared" si="200"/>
        <v>-7.4179627118289293E-3</v>
      </c>
      <c r="I1636">
        <f t="shared" si="201"/>
        <v>4.2204250028554657E-3</v>
      </c>
      <c r="J1636">
        <f t="shared" si="202"/>
        <v>-7.9136351855513265E-3</v>
      </c>
      <c r="K1636" t="str">
        <f t="shared" si="203"/>
        <v/>
      </c>
      <c r="L1636" t="str">
        <f t="shared" si="204"/>
        <v/>
      </c>
      <c r="M1636" t="str">
        <f t="shared" si="205"/>
        <v/>
      </c>
      <c r="N1636" t="str">
        <f t="shared" si="206"/>
        <v/>
      </c>
      <c r="O1636" t="str">
        <f t="shared" si="207"/>
        <v/>
      </c>
    </row>
    <row r="1637" spans="1:15" x14ac:dyDescent="0.25">
      <c r="A1637" s="1">
        <v>40441</v>
      </c>
      <c r="B1637" s="10">
        <v>201194.39</v>
      </c>
      <c r="C1637" s="10">
        <v>203013.12</v>
      </c>
      <c r="D1637" s="10">
        <v>203218.87</v>
      </c>
      <c r="E1637" s="10">
        <v>199905</v>
      </c>
      <c r="H1637">
        <f t="shared" si="200"/>
        <v>9.0396655692039918E-3</v>
      </c>
      <c r="I1637">
        <f t="shared" si="201"/>
        <v>1.0062308397366326E-2</v>
      </c>
      <c r="J1637">
        <f t="shared" si="202"/>
        <v>-6.4086776972260839E-3</v>
      </c>
      <c r="K1637" t="str">
        <f t="shared" si="203"/>
        <v/>
      </c>
      <c r="L1637" t="str">
        <f t="shared" si="204"/>
        <v/>
      </c>
      <c r="M1637" t="str">
        <f t="shared" si="205"/>
        <v/>
      </c>
      <c r="N1637" t="str">
        <f t="shared" si="206"/>
        <v/>
      </c>
      <c r="O1637" t="str">
        <f t="shared" si="207"/>
        <v/>
      </c>
    </row>
    <row r="1638" spans="1:15" x14ac:dyDescent="0.25">
      <c r="A1638" s="1">
        <v>40442</v>
      </c>
      <c r="B1638" s="10">
        <v>201212.78</v>
      </c>
      <c r="C1638" s="10">
        <v>200901.26</v>
      </c>
      <c r="D1638" s="10">
        <v>201557.52</v>
      </c>
      <c r="E1638" s="10">
        <v>199680.63</v>
      </c>
      <c r="H1638">
        <f t="shared" si="200"/>
        <v>-1.5482117984751964E-3</v>
      </c>
      <c r="I1638">
        <f t="shared" si="201"/>
        <v>1.7133106555160538E-3</v>
      </c>
      <c r="J1638">
        <f t="shared" si="202"/>
        <v>-7.6145759727587192E-3</v>
      </c>
      <c r="K1638" t="str">
        <f t="shared" si="203"/>
        <v/>
      </c>
      <c r="L1638" t="str">
        <f t="shared" si="204"/>
        <v/>
      </c>
      <c r="M1638" t="str">
        <f t="shared" si="205"/>
        <v/>
      </c>
      <c r="N1638" t="str">
        <f t="shared" si="206"/>
        <v/>
      </c>
      <c r="O1638" t="str">
        <f t="shared" si="207"/>
        <v/>
      </c>
    </row>
    <row r="1639" spans="1:15" x14ac:dyDescent="0.25">
      <c r="A1639" s="1">
        <v>40443</v>
      </c>
      <c r="B1639" s="10">
        <v>202918.87</v>
      </c>
      <c r="C1639" s="10">
        <v>201343.95</v>
      </c>
      <c r="D1639" s="10">
        <v>203565.07</v>
      </c>
      <c r="E1639" s="10">
        <v>200272.74</v>
      </c>
      <c r="H1639">
        <f t="shared" si="200"/>
        <v>-7.7613284560473783E-3</v>
      </c>
      <c r="I1639">
        <f t="shared" si="201"/>
        <v>3.1845239429926231E-3</v>
      </c>
      <c r="J1639">
        <f t="shared" si="202"/>
        <v>-1.3040334789958252E-2</v>
      </c>
      <c r="K1639" t="str">
        <f t="shared" si="203"/>
        <v/>
      </c>
      <c r="L1639" t="str">
        <f t="shared" si="204"/>
        <v/>
      </c>
      <c r="M1639" t="str">
        <f t="shared" si="205"/>
        <v/>
      </c>
      <c r="N1639" t="str">
        <f t="shared" si="206"/>
        <v/>
      </c>
      <c r="O1639" t="str">
        <f t="shared" si="207"/>
        <v/>
      </c>
    </row>
    <row r="1640" spans="1:15" x14ac:dyDescent="0.25">
      <c r="A1640" s="1">
        <v>40444</v>
      </c>
      <c r="B1640" s="10">
        <v>206502.98</v>
      </c>
      <c r="C1640" s="10">
        <v>204736.69</v>
      </c>
      <c r="D1640" s="10">
        <v>206829.81</v>
      </c>
      <c r="E1640" s="10">
        <v>202779.04</v>
      </c>
      <c r="H1640">
        <f t="shared" si="200"/>
        <v>-8.5533390365601925E-3</v>
      </c>
      <c r="I1640">
        <f t="shared" si="201"/>
        <v>1.5826890246328773E-3</v>
      </c>
      <c r="J1640">
        <f t="shared" si="202"/>
        <v>-1.8033347509077147E-2</v>
      </c>
      <c r="K1640" t="str">
        <f t="shared" si="203"/>
        <v/>
      </c>
      <c r="L1640" t="str">
        <f t="shared" si="204"/>
        <v/>
      </c>
      <c r="M1640" t="str">
        <f t="shared" si="205"/>
        <v/>
      </c>
      <c r="N1640" t="str">
        <f t="shared" si="206"/>
        <v/>
      </c>
      <c r="O1640" t="str">
        <f t="shared" si="207"/>
        <v/>
      </c>
    </row>
    <row r="1641" spans="1:15" x14ac:dyDescent="0.25">
      <c r="A1641" s="1">
        <v>40445</v>
      </c>
      <c r="B1641" s="10">
        <v>202616.6</v>
      </c>
      <c r="C1641" s="10">
        <v>203615.9</v>
      </c>
      <c r="D1641" s="10">
        <v>204144.39</v>
      </c>
      <c r="E1641" s="10">
        <v>201335.93</v>
      </c>
      <c r="H1641">
        <f t="shared" si="200"/>
        <v>4.9319749714484828E-3</v>
      </c>
      <c r="I1641">
        <f t="shared" si="201"/>
        <v>7.5403002518057427E-3</v>
      </c>
      <c r="J1641">
        <f t="shared" si="202"/>
        <v>-6.3206568464776458E-3</v>
      </c>
      <c r="K1641" t="str">
        <f t="shared" si="203"/>
        <v/>
      </c>
      <c r="L1641" t="str">
        <f t="shared" si="204"/>
        <v/>
      </c>
      <c r="M1641" t="str">
        <f t="shared" si="205"/>
        <v/>
      </c>
      <c r="N1641" t="str">
        <f t="shared" si="206"/>
        <v/>
      </c>
      <c r="O1641" t="str">
        <f t="shared" si="207"/>
        <v/>
      </c>
    </row>
    <row r="1642" spans="1:15" x14ac:dyDescent="0.25">
      <c r="A1642" s="1">
        <v>40448</v>
      </c>
      <c r="B1642" s="10">
        <v>202614.94</v>
      </c>
      <c r="C1642" s="10">
        <v>202215</v>
      </c>
      <c r="D1642" s="10">
        <v>202869.78</v>
      </c>
      <c r="E1642" s="10">
        <v>201576.8</v>
      </c>
      <c r="H1642">
        <f t="shared" si="200"/>
        <v>-1.9738919548578648E-3</v>
      </c>
      <c r="I1642">
        <f t="shared" si="201"/>
        <v>1.2577552277239779E-3</v>
      </c>
      <c r="J1642">
        <f t="shared" si="202"/>
        <v>-5.1237090413964737E-3</v>
      </c>
      <c r="K1642" t="str">
        <f t="shared" si="203"/>
        <v/>
      </c>
      <c r="L1642" t="str">
        <f t="shared" si="204"/>
        <v/>
      </c>
      <c r="M1642" t="str">
        <f t="shared" si="205"/>
        <v/>
      </c>
      <c r="N1642" t="str">
        <f t="shared" si="206"/>
        <v/>
      </c>
      <c r="O1642" t="str">
        <f t="shared" si="207"/>
        <v/>
      </c>
    </row>
    <row r="1643" spans="1:15" x14ac:dyDescent="0.25">
      <c r="A1643" s="1">
        <v>40449</v>
      </c>
      <c r="B1643" s="10">
        <v>202327.89</v>
      </c>
      <c r="C1643" s="10">
        <v>202894.14</v>
      </c>
      <c r="D1643" s="10">
        <v>204708.93</v>
      </c>
      <c r="E1643" s="10">
        <v>201096.8</v>
      </c>
      <c r="H1643">
        <f t="shared" si="200"/>
        <v>2.7986749627053609E-3</v>
      </c>
      <c r="I1643">
        <f t="shared" si="201"/>
        <v>1.1768224341191846E-2</v>
      </c>
      <c r="J1643">
        <f t="shared" si="202"/>
        <v>-6.0846282734428048E-3</v>
      </c>
      <c r="K1643" t="str">
        <f t="shared" si="203"/>
        <v/>
      </c>
      <c r="L1643" t="str">
        <f t="shared" si="204"/>
        <v/>
      </c>
      <c r="M1643" t="str">
        <f t="shared" si="205"/>
        <v/>
      </c>
      <c r="N1643" t="str">
        <f t="shared" si="206"/>
        <v/>
      </c>
      <c r="O1643" t="str">
        <f t="shared" si="207"/>
        <v/>
      </c>
    </row>
    <row r="1644" spans="1:15" x14ac:dyDescent="0.25">
      <c r="A1644" s="1">
        <v>40450</v>
      </c>
      <c r="B1644" s="10">
        <v>204377.76</v>
      </c>
      <c r="C1644" s="10">
        <v>202851.04</v>
      </c>
      <c r="D1644" s="10">
        <v>204725.66</v>
      </c>
      <c r="E1644" s="10">
        <v>202044.52</v>
      </c>
      <c r="H1644">
        <f t="shared" si="200"/>
        <v>-7.4700887219822931E-3</v>
      </c>
      <c r="I1644">
        <f t="shared" si="201"/>
        <v>1.7022400088932965E-3</v>
      </c>
      <c r="J1644">
        <f t="shared" si="202"/>
        <v>-1.141631065924209E-2</v>
      </c>
      <c r="K1644" t="str">
        <f t="shared" si="203"/>
        <v/>
      </c>
      <c r="L1644" t="str">
        <f t="shared" si="204"/>
        <v/>
      </c>
      <c r="M1644" t="str">
        <f t="shared" si="205"/>
        <v/>
      </c>
      <c r="N1644" t="str">
        <f t="shared" si="206"/>
        <v/>
      </c>
      <c r="O1644" t="str">
        <f t="shared" si="207"/>
        <v/>
      </c>
    </row>
    <row r="1645" spans="1:15" x14ac:dyDescent="0.25">
      <c r="A1645" s="1">
        <v>40451</v>
      </c>
      <c r="B1645" s="10">
        <v>207319.3</v>
      </c>
      <c r="C1645" s="10">
        <v>203114.37</v>
      </c>
      <c r="D1645" s="10">
        <v>208324.77</v>
      </c>
      <c r="E1645" s="10">
        <v>202526.24</v>
      </c>
      <c r="H1645">
        <f t="shared" si="200"/>
        <v>-2.0282385672727998E-2</v>
      </c>
      <c r="I1645">
        <f t="shared" si="201"/>
        <v>4.8498620244232793E-3</v>
      </c>
      <c r="J1645">
        <f t="shared" si="202"/>
        <v>-2.3119217554757321E-2</v>
      </c>
      <c r="K1645" t="str">
        <f t="shared" si="203"/>
        <v/>
      </c>
      <c r="L1645" t="str">
        <f t="shared" si="204"/>
        <v/>
      </c>
      <c r="M1645" t="str">
        <f t="shared" si="205"/>
        <v/>
      </c>
      <c r="N1645" t="str">
        <f t="shared" si="206"/>
        <v/>
      </c>
      <c r="O1645" t="str">
        <f t="shared" si="207"/>
        <v/>
      </c>
    </row>
    <row r="1646" spans="1:15" x14ac:dyDescent="0.25">
      <c r="A1646" s="1">
        <v>40452</v>
      </c>
      <c r="B1646" s="10">
        <v>205465.59</v>
      </c>
      <c r="C1646" s="10">
        <v>205904.4</v>
      </c>
      <c r="D1646" s="10">
        <v>207693.7</v>
      </c>
      <c r="E1646" s="10">
        <v>204950.98</v>
      </c>
      <c r="H1646">
        <f t="shared" si="200"/>
        <v>2.1356860776542419E-3</v>
      </c>
      <c r="I1646">
        <f t="shared" si="201"/>
        <v>1.0844200238103285E-2</v>
      </c>
      <c r="J1646">
        <f t="shared" si="202"/>
        <v>-2.5046042989484985E-3</v>
      </c>
      <c r="K1646" t="str">
        <f t="shared" si="203"/>
        <v/>
      </c>
      <c r="L1646" t="str">
        <f t="shared" si="204"/>
        <v/>
      </c>
      <c r="M1646" t="str">
        <f t="shared" si="205"/>
        <v/>
      </c>
      <c r="N1646" t="str">
        <f t="shared" si="206"/>
        <v/>
      </c>
      <c r="O1646" t="str">
        <f t="shared" si="207"/>
        <v/>
      </c>
    </row>
    <row r="1647" spans="1:15" x14ac:dyDescent="0.25">
      <c r="A1647" s="1">
        <v>40455</v>
      </c>
      <c r="B1647" s="10">
        <v>207256.23</v>
      </c>
      <c r="C1647" s="10">
        <v>206072.02</v>
      </c>
      <c r="D1647" s="10">
        <v>208449.91</v>
      </c>
      <c r="E1647" s="10">
        <v>205030.56</v>
      </c>
      <c r="H1647">
        <f t="shared" si="200"/>
        <v>-5.713748628931592E-3</v>
      </c>
      <c r="I1647">
        <f t="shared" si="201"/>
        <v>5.7594408621637339E-3</v>
      </c>
      <c r="J1647">
        <f t="shared" si="202"/>
        <v>-1.0738736297577267E-2</v>
      </c>
      <c r="K1647" t="str">
        <f t="shared" si="203"/>
        <v/>
      </c>
      <c r="L1647" t="str">
        <f t="shared" si="204"/>
        <v/>
      </c>
      <c r="M1647" t="str">
        <f t="shared" si="205"/>
        <v/>
      </c>
      <c r="N1647" t="str">
        <f t="shared" si="206"/>
        <v/>
      </c>
      <c r="O1647" t="str">
        <f t="shared" si="207"/>
        <v/>
      </c>
    </row>
    <row r="1648" spans="1:15" x14ac:dyDescent="0.25">
      <c r="A1648" s="1">
        <v>40456</v>
      </c>
      <c r="B1648" s="10">
        <v>202983.43</v>
      </c>
      <c r="C1648" s="10">
        <v>204565.16</v>
      </c>
      <c r="D1648" s="10">
        <v>205578.11</v>
      </c>
      <c r="E1648" s="10">
        <v>202210.57</v>
      </c>
      <c r="H1648">
        <f t="shared" si="200"/>
        <v>7.7924094592352056E-3</v>
      </c>
      <c r="I1648">
        <f t="shared" si="201"/>
        <v>1.2782718274097604E-2</v>
      </c>
      <c r="J1648">
        <f t="shared" si="202"/>
        <v>-3.8075029079959188E-3</v>
      </c>
      <c r="K1648" t="str">
        <f t="shared" si="203"/>
        <v/>
      </c>
      <c r="L1648" t="str">
        <f t="shared" si="204"/>
        <v/>
      </c>
      <c r="M1648" t="str">
        <f t="shared" si="205"/>
        <v/>
      </c>
      <c r="N1648" t="str">
        <f t="shared" si="206"/>
        <v/>
      </c>
      <c r="O1648" t="str">
        <f t="shared" si="207"/>
        <v/>
      </c>
    </row>
    <row r="1649" spans="1:15" x14ac:dyDescent="0.25">
      <c r="A1649" s="1">
        <v>40457</v>
      </c>
      <c r="B1649" s="10">
        <v>203179.65</v>
      </c>
      <c r="C1649" s="10">
        <v>202570.73</v>
      </c>
      <c r="D1649" s="10">
        <v>203721.95</v>
      </c>
      <c r="E1649" s="10">
        <v>201636.72</v>
      </c>
      <c r="H1649">
        <f t="shared" si="200"/>
        <v>-2.9969536811387254E-3</v>
      </c>
      <c r="I1649">
        <f t="shared" si="201"/>
        <v>2.6690665133048963E-3</v>
      </c>
      <c r="J1649">
        <f t="shared" si="202"/>
        <v>-7.5939199619646791E-3</v>
      </c>
      <c r="K1649" t="str">
        <f t="shared" si="203"/>
        <v/>
      </c>
      <c r="L1649" t="str">
        <f t="shared" si="204"/>
        <v/>
      </c>
      <c r="M1649" t="str">
        <f t="shared" si="205"/>
        <v/>
      </c>
      <c r="N1649" t="str">
        <f t="shared" si="206"/>
        <v/>
      </c>
      <c r="O1649" t="str">
        <f t="shared" si="207"/>
        <v/>
      </c>
    </row>
    <row r="1650" spans="1:15" x14ac:dyDescent="0.25">
      <c r="A1650" s="1">
        <v>40458</v>
      </c>
      <c r="B1650" s="10">
        <v>202963.33</v>
      </c>
      <c r="C1650" s="10">
        <v>201537.82</v>
      </c>
      <c r="D1650" s="10">
        <v>204551.46</v>
      </c>
      <c r="E1650" s="10">
        <v>200886.65</v>
      </c>
      <c r="H1650">
        <f t="shared" si="200"/>
        <v>-7.0234854739522623E-3</v>
      </c>
      <c r="I1650">
        <f t="shared" si="201"/>
        <v>7.8247139520228881E-3</v>
      </c>
      <c r="J1650">
        <f t="shared" si="202"/>
        <v>-1.02317990151225E-2</v>
      </c>
      <c r="K1650" t="str">
        <f t="shared" si="203"/>
        <v/>
      </c>
      <c r="L1650" t="str">
        <f t="shared" si="204"/>
        <v/>
      </c>
      <c r="M1650" t="str">
        <f t="shared" si="205"/>
        <v/>
      </c>
      <c r="N1650" t="str">
        <f t="shared" si="206"/>
        <v/>
      </c>
      <c r="O1650" t="str">
        <f t="shared" si="207"/>
        <v/>
      </c>
    </row>
    <row r="1651" spans="1:15" x14ac:dyDescent="0.25">
      <c r="A1651" s="1">
        <v>40459</v>
      </c>
      <c r="B1651" s="10">
        <v>201163.74</v>
      </c>
      <c r="C1651" s="10">
        <v>202975.48</v>
      </c>
      <c r="D1651" s="10">
        <v>203431.85</v>
      </c>
      <c r="E1651" s="10">
        <v>200551.33</v>
      </c>
      <c r="H1651">
        <f t="shared" si="200"/>
        <v>9.0062950708711398E-3</v>
      </c>
      <c r="I1651">
        <f t="shared" si="201"/>
        <v>1.1274944480551108E-2</v>
      </c>
      <c r="J1651">
        <f t="shared" si="202"/>
        <v>-3.044335922567365E-3</v>
      </c>
      <c r="K1651" t="str">
        <f t="shared" si="203"/>
        <v/>
      </c>
      <c r="L1651" t="str">
        <f t="shared" si="204"/>
        <v/>
      </c>
      <c r="M1651" t="str">
        <f t="shared" si="205"/>
        <v/>
      </c>
      <c r="N1651" t="str">
        <f t="shared" si="206"/>
        <v/>
      </c>
      <c r="O1651" t="str">
        <f t="shared" si="207"/>
        <v/>
      </c>
    </row>
    <row r="1652" spans="1:15" x14ac:dyDescent="0.25">
      <c r="A1652" s="1">
        <v>40462</v>
      </c>
      <c r="B1652" s="10">
        <v>197650.57</v>
      </c>
      <c r="C1652" s="10">
        <v>200808.3</v>
      </c>
      <c r="D1652" s="10">
        <v>200838.65</v>
      </c>
      <c r="E1652" s="10">
        <v>197123.91</v>
      </c>
      <c r="H1652">
        <f t="shared" si="200"/>
        <v>1.5976326301512689E-2</v>
      </c>
      <c r="I1652">
        <f t="shared" si="201"/>
        <v>1.6129880121266371E-2</v>
      </c>
      <c r="J1652">
        <f t="shared" si="202"/>
        <v>-2.6646014731959156E-3</v>
      </c>
      <c r="K1652" t="str">
        <f t="shared" si="203"/>
        <v/>
      </c>
      <c r="L1652" t="str">
        <f t="shared" si="204"/>
        <v/>
      </c>
      <c r="M1652" t="str">
        <f t="shared" si="205"/>
        <v/>
      </c>
      <c r="N1652" t="str">
        <f t="shared" si="206"/>
        <v/>
      </c>
      <c r="O1652" t="str">
        <f t="shared" si="207"/>
        <v/>
      </c>
    </row>
    <row r="1653" spans="1:15" x14ac:dyDescent="0.25">
      <c r="A1653" s="1">
        <v>40463</v>
      </c>
      <c r="B1653" s="10">
        <v>194727.72</v>
      </c>
      <c r="C1653" s="10">
        <v>198516.81</v>
      </c>
      <c r="D1653" s="10">
        <v>199625.60000000001</v>
      </c>
      <c r="E1653" s="10">
        <v>192561.39</v>
      </c>
      <c r="H1653">
        <f t="shared" si="200"/>
        <v>1.945840068378546E-2</v>
      </c>
      <c r="I1653">
        <f t="shared" si="201"/>
        <v>2.5152453898191762E-2</v>
      </c>
      <c r="J1653">
        <f t="shared" si="202"/>
        <v>-1.1124918424557095E-2</v>
      </c>
      <c r="K1653" t="str">
        <f t="shared" si="203"/>
        <v/>
      </c>
      <c r="L1653" t="str">
        <f t="shared" si="204"/>
        <v/>
      </c>
      <c r="M1653" t="str">
        <f t="shared" si="205"/>
        <v/>
      </c>
      <c r="N1653" t="str">
        <f t="shared" si="206"/>
        <v/>
      </c>
      <c r="O1653" t="str">
        <f t="shared" si="207"/>
        <v/>
      </c>
    </row>
    <row r="1654" spans="1:15" x14ac:dyDescent="0.25">
      <c r="A1654" s="1">
        <v>40464</v>
      </c>
      <c r="B1654" s="10">
        <v>189881.3</v>
      </c>
      <c r="C1654" s="10">
        <v>192866.78</v>
      </c>
      <c r="D1654" s="10">
        <v>192866.78</v>
      </c>
      <c r="E1654" s="10">
        <v>187976.41</v>
      </c>
      <c r="H1654">
        <f t="shared" si="200"/>
        <v>1.5722875291037219E-2</v>
      </c>
      <c r="I1654">
        <f t="shared" si="201"/>
        <v>1.5722875291037219E-2</v>
      </c>
      <c r="J1654">
        <f t="shared" si="202"/>
        <v>-1.0032004204732048E-2</v>
      </c>
      <c r="K1654" t="str">
        <f t="shared" si="203"/>
        <v/>
      </c>
      <c r="L1654" t="str">
        <f t="shared" si="204"/>
        <v/>
      </c>
      <c r="M1654" t="str">
        <f t="shared" si="205"/>
        <v/>
      </c>
      <c r="N1654" t="str">
        <f t="shared" si="206"/>
        <v/>
      </c>
      <c r="O1654" t="str">
        <f t="shared" si="207"/>
        <v/>
      </c>
    </row>
    <row r="1655" spans="1:15" x14ac:dyDescent="0.25">
      <c r="A1655" s="1">
        <v>40465</v>
      </c>
      <c r="B1655" s="10">
        <v>192766.29</v>
      </c>
      <c r="C1655" s="10">
        <v>190299.9</v>
      </c>
      <c r="D1655" s="10">
        <v>194240.22</v>
      </c>
      <c r="E1655" s="10">
        <v>189755.89</v>
      </c>
      <c r="H1655">
        <f t="shared" si="200"/>
        <v>-1.2794716337592105E-2</v>
      </c>
      <c r="I1655">
        <f t="shared" si="201"/>
        <v>7.6462020408236686E-3</v>
      </c>
      <c r="J1655">
        <f t="shared" si="202"/>
        <v>-1.5616838400531519E-2</v>
      </c>
      <c r="K1655" t="str">
        <f t="shared" si="203"/>
        <v/>
      </c>
      <c r="L1655" t="str">
        <f t="shared" si="204"/>
        <v/>
      </c>
      <c r="M1655" t="str">
        <f t="shared" si="205"/>
        <v/>
      </c>
      <c r="N1655" t="str">
        <f t="shared" si="206"/>
        <v/>
      </c>
      <c r="O1655" t="str">
        <f t="shared" si="207"/>
        <v/>
      </c>
    </row>
    <row r="1656" spans="1:15" x14ac:dyDescent="0.25">
      <c r="A1656" s="1">
        <v>40466</v>
      </c>
      <c r="B1656" s="10">
        <v>191064.58</v>
      </c>
      <c r="C1656" s="10">
        <v>191820.04</v>
      </c>
      <c r="D1656" s="10">
        <v>195932.54</v>
      </c>
      <c r="E1656" s="10">
        <v>190700.97</v>
      </c>
      <c r="H1656">
        <f t="shared" si="200"/>
        <v>3.9539510672257361E-3</v>
      </c>
      <c r="I1656">
        <f t="shared" si="201"/>
        <v>2.5478087042611675E-2</v>
      </c>
      <c r="J1656">
        <f t="shared" si="202"/>
        <v>-1.9030738193336338E-3</v>
      </c>
      <c r="K1656" t="str">
        <f t="shared" si="203"/>
        <v/>
      </c>
      <c r="L1656" t="str">
        <f t="shared" si="204"/>
        <v/>
      </c>
      <c r="M1656" t="str">
        <f t="shared" si="205"/>
        <v/>
      </c>
      <c r="N1656" t="str">
        <f t="shared" si="206"/>
        <v/>
      </c>
      <c r="O1656" t="str">
        <f t="shared" si="207"/>
        <v/>
      </c>
    </row>
    <row r="1657" spans="1:15" x14ac:dyDescent="0.25">
      <c r="A1657" s="1">
        <v>40469</v>
      </c>
      <c r="B1657" s="10">
        <v>189520.96</v>
      </c>
      <c r="C1657" s="10">
        <v>192044.62</v>
      </c>
      <c r="D1657" s="10">
        <v>192174.14</v>
      </c>
      <c r="E1657" s="10">
        <v>188024.3</v>
      </c>
      <c r="H1657">
        <f t="shared" si="200"/>
        <v>1.3315994178163759E-2</v>
      </c>
      <c r="I1657">
        <f t="shared" si="201"/>
        <v>1.3999401438236747E-2</v>
      </c>
      <c r="J1657">
        <f t="shared" si="202"/>
        <v>-7.8970684825573345E-3</v>
      </c>
      <c r="K1657" t="str">
        <f t="shared" si="203"/>
        <v/>
      </c>
      <c r="L1657" t="str">
        <f t="shared" si="204"/>
        <v/>
      </c>
      <c r="M1657" t="str">
        <f t="shared" si="205"/>
        <v/>
      </c>
      <c r="N1657" t="str">
        <f t="shared" si="206"/>
        <v/>
      </c>
      <c r="O1657" t="str">
        <f t="shared" si="207"/>
        <v/>
      </c>
    </row>
    <row r="1658" spans="1:15" x14ac:dyDescent="0.25">
      <c r="A1658" s="1">
        <v>40470</v>
      </c>
      <c r="B1658" s="10">
        <v>192010.6</v>
      </c>
      <c r="C1658" s="10">
        <v>192280.78</v>
      </c>
      <c r="D1658" s="10">
        <v>194930.18</v>
      </c>
      <c r="E1658" s="10">
        <v>190495.83</v>
      </c>
      <c r="H1658">
        <f t="shared" si="200"/>
        <v>1.4071098158121575E-3</v>
      </c>
      <c r="I1658">
        <f t="shared" si="201"/>
        <v>1.5205306373710537E-2</v>
      </c>
      <c r="J1658">
        <f t="shared" si="202"/>
        <v>-7.8889915452585724E-3</v>
      </c>
      <c r="K1658" t="str">
        <f t="shared" si="203"/>
        <v/>
      </c>
      <c r="L1658" t="str">
        <f t="shared" si="204"/>
        <v/>
      </c>
      <c r="M1658" t="str">
        <f t="shared" si="205"/>
        <v/>
      </c>
      <c r="N1658" t="str">
        <f t="shared" si="206"/>
        <v/>
      </c>
      <c r="O1658" t="str">
        <f t="shared" si="207"/>
        <v/>
      </c>
    </row>
    <row r="1659" spans="1:15" x14ac:dyDescent="0.25">
      <c r="A1659" s="1">
        <v>40471</v>
      </c>
      <c r="B1659" s="10">
        <v>188024.57</v>
      </c>
      <c r="C1659" s="10">
        <v>191040.85</v>
      </c>
      <c r="D1659" s="10">
        <v>191040.85</v>
      </c>
      <c r="E1659" s="10">
        <v>187269.6</v>
      </c>
      <c r="H1659">
        <f t="shared" si="200"/>
        <v>1.6041946007375518E-2</v>
      </c>
      <c r="I1659">
        <f t="shared" si="201"/>
        <v>1.6041946007375518E-2</v>
      </c>
      <c r="J1659">
        <f t="shared" si="202"/>
        <v>-4.0152731103174633E-3</v>
      </c>
      <c r="K1659" t="str">
        <f t="shared" si="203"/>
        <v/>
      </c>
      <c r="L1659" t="str">
        <f t="shared" si="204"/>
        <v/>
      </c>
      <c r="M1659" t="str">
        <f t="shared" si="205"/>
        <v/>
      </c>
      <c r="N1659" t="str">
        <f t="shared" si="206"/>
        <v/>
      </c>
      <c r="O1659" t="str">
        <f t="shared" si="207"/>
        <v/>
      </c>
    </row>
    <row r="1660" spans="1:15" x14ac:dyDescent="0.25">
      <c r="A1660" s="1">
        <v>40472</v>
      </c>
      <c r="B1660" s="10">
        <v>185225.85</v>
      </c>
      <c r="C1660" s="10">
        <v>187154.59</v>
      </c>
      <c r="D1660" s="10">
        <v>187480.84</v>
      </c>
      <c r="E1660" s="10">
        <v>184003.09</v>
      </c>
      <c r="H1660">
        <f t="shared" si="200"/>
        <v>1.0412909429218464E-2</v>
      </c>
      <c r="I1660">
        <f t="shared" si="201"/>
        <v>1.2174272651468421E-2</v>
      </c>
      <c r="J1660">
        <f t="shared" si="202"/>
        <v>-6.6014543866312891E-3</v>
      </c>
      <c r="K1660" t="str">
        <f t="shared" si="203"/>
        <v/>
      </c>
      <c r="L1660" t="str">
        <f t="shared" si="204"/>
        <v/>
      </c>
      <c r="M1660" t="str">
        <f t="shared" si="205"/>
        <v/>
      </c>
      <c r="N1660" t="str">
        <f t="shared" si="206"/>
        <v/>
      </c>
      <c r="O1660" t="str">
        <f t="shared" si="207"/>
        <v/>
      </c>
    </row>
    <row r="1661" spans="1:15" x14ac:dyDescent="0.25">
      <c r="A1661" s="1">
        <v>40473</v>
      </c>
      <c r="B1661" s="10">
        <v>181590.02</v>
      </c>
      <c r="C1661" s="10">
        <v>184139.2</v>
      </c>
      <c r="D1661" s="10">
        <v>184139.2</v>
      </c>
      <c r="E1661" s="10">
        <v>181051.38</v>
      </c>
      <c r="H1661">
        <f t="shared" si="200"/>
        <v>1.4038106279188778E-2</v>
      </c>
      <c r="I1661">
        <f t="shared" si="201"/>
        <v>1.4038106279188778E-2</v>
      </c>
      <c r="J1661">
        <f t="shared" si="202"/>
        <v>-2.9662423078096189E-3</v>
      </c>
      <c r="K1661" t="str">
        <f t="shared" si="203"/>
        <v/>
      </c>
      <c r="L1661" t="str">
        <f t="shared" si="204"/>
        <v/>
      </c>
      <c r="M1661" t="str">
        <f t="shared" si="205"/>
        <v/>
      </c>
      <c r="N1661" t="str">
        <f t="shared" si="206"/>
        <v/>
      </c>
      <c r="O1661" t="str">
        <f t="shared" si="207"/>
        <v/>
      </c>
    </row>
    <row r="1662" spans="1:15" x14ac:dyDescent="0.25">
      <c r="A1662" s="1">
        <v>40476</v>
      </c>
      <c r="B1662" s="10">
        <v>179318.43</v>
      </c>
      <c r="C1662" s="10">
        <v>179778.63</v>
      </c>
      <c r="D1662" s="10">
        <v>180085.01</v>
      </c>
      <c r="E1662" s="10">
        <v>177408.25</v>
      </c>
      <c r="H1662">
        <f t="shared" si="200"/>
        <v>2.5663842807457371E-3</v>
      </c>
      <c r="I1662">
        <f t="shared" si="201"/>
        <v>4.2749649324946848E-3</v>
      </c>
      <c r="J1662">
        <f t="shared" si="202"/>
        <v>-1.0652446600162624E-2</v>
      </c>
      <c r="K1662" t="str">
        <f t="shared" si="203"/>
        <v/>
      </c>
      <c r="L1662" t="str">
        <f t="shared" si="204"/>
        <v/>
      </c>
      <c r="M1662" t="str">
        <f t="shared" si="205"/>
        <v/>
      </c>
      <c r="N1662" t="str">
        <f t="shared" si="206"/>
        <v/>
      </c>
      <c r="O1662" t="str">
        <f t="shared" si="207"/>
        <v/>
      </c>
    </row>
    <row r="1663" spans="1:15" x14ac:dyDescent="0.25">
      <c r="A1663" s="1">
        <v>40477</v>
      </c>
      <c r="B1663" s="10">
        <v>179834.67</v>
      </c>
      <c r="C1663" s="10">
        <v>179576.23</v>
      </c>
      <c r="D1663" s="10">
        <v>181703.04000000001</v>
      </c>
      <c r="E1663" s="10">
        <v>178158.35</v>
      </c>
      <c r="H1663">
        <f t="shared" si="200"/>
        <v>-1.4370977520630213E-3</v>
      </c>
      <c r="I1663">
        <f t="shared" si="201"/>
        <v>1.0389375975166537E-2</v>
      </c>
      <c r="J1663">
        <f t="shared" si="202"/>
        <v>-9.3214506413029641E-3</v>
      </c>
      <c r="K1663" t="str">
        <f t="shared" si="203"/>
        <v/>
      </c>
      <c r="L1663" t="str">
        <f t="shared" si="204"/>
        <v/>
      </c>
      <c r="M1663" t="str">
        <f t="shared" si="205"/>
        <v/>
      </c>
      <c r="N1663" t="str">
        <f t="shared" si="206"/>
        <v/>
      </c>
      <c r="O1663" t="str">
        <f t="shared" si="207"/>
        <v/>
      </c>
    </row>
    <row r="1664" spans="1:15" x14ac:dyDescent="0.25">
      <c r="A1664" s="1">
        <v>40478</v>
      </c>
      <c r="B1664" s="10">
        <v>180023.15</v>
      </c>
      <c r="C1664" s="10">
        <v>181283.65</v>
      </c>
      <c r="D1664" s="10">
        <v>183296.13</v>
      </c>
      <c r="E1664" s="10">
        <v>179137.01</v>
      </c>
      <c r="H1664">
        <f t="shared" si="200"/>
        <v>7.0018772585636047E-3</v>
      </c>
      <c r="I1664">
        <f t="shared" si="201"/>
        <v>1.8180883958535343E-2</v>
      </c>
      <c r="J1664">
        <f t="shared" si="202"/>
        <v>-4.9223669289198968E-3</v>
      </c>
      <c r="K1664" t="str">
        <f t="shared" si="203"/>
        <v/>
      </c>
      <c r="L1664" t="str">
        <f t="shared" si="204"/>
        <v/>
      </c>
      <c r="M1664" t="str">
        <f t="shared" si="205"/>
        <v/>
      </c>
      <c r="N1664" t="str">
        <f t="shared" si="206"/>
        <v/>
      </c>
      <c r="O1664" t="str">
        <f t="shared" si="207"/>
        <v/>
      </c>
    </row>
    <row r="1665" spans="1:15" x14ac:dyDescent="0.25">
      <c r="A1665" s="1">
        <v>40479</v>
      </c>
      <c r="B1665" s="10">
        <v>179176.51</v>
      </c>
      <c r="C1665" s="10">
        <v>177341.84</v>
      </c>
      <c r="D1665" s="10">
        <v>179958.8</v>
      </c>
      <c r="E1665" s="10">
        <v>177153.08</v>
      </c>
      <c r="H1665">
        <f t="shared" si="200"/>
        <v>-1.0239456053698137E-2</v>
      </c>
      <c r="I1665">
        <f t="shared" si="201"/>
        <v>4.3660298997898472E-3</v>
      </c>
      <c r="J1665">
        <f t="shared" si="202"/>
        <v>-1.1292942361696978E-2</v>
      </c>
      <c r="K1665" t="str">
        <f t="shared" si="203"/>
        <v/>
      </c>
      <c r="L1665" t="str">
        <f t="shared" si="204"/>
        <v/>
      </c>
      <c r="M1665" t="str">
        <f t="shared" si="205"/>
        <v/>
      </c>
      <c r="N1665" t="str">
        <f t="shared" si="206"/>
        <v/>
      </c>
      <c r="O1665" t="str">
        <f t="shared" si="207"/>
        <v/>
      </c>
    </row>
    <row r="1666" spans="1:15" x14ac:dyDescent="0.25">
      <c r="A1666" s="1">
        <v>40480</v>
      </c>
      <c r="B1666" s="10">
        <v>178357.21</v>
      </c>
      <c r="C1666" s="10">
        <v>178640.6</v>
      </c>
      <c r="D1666" s="10">
        <v>179719.92</v>
      </c>
      <c r="E1666" s="10">
        <v>177140.05</v>
      </c>
      <c r="H1666">
        <f t="shared" si="200"/>
        <v>1.5888900706622078E-3</v>
      </c>
      <c r="I1666">
        <f t="shared" si="201"/>
        <v>7.6403415370762673E-3</v>
      </c>
      <c r="J1666">
        <f t="shared" si="202"/>
        <v>-6.8242825731575918E-3</v>
      </c>
      <c r="K1666" t="str">
        <f t="shared" si="203"/>
        <v/>
      </c>
      <c r="L1666" t="str">
        <f t="shared" si="204"/>
        <v/>
      </c>
      <c r="M1666" t="str">
        <f t="shared" si="205"/>
        <v/>
      </c>
      <c r="N1666" t="str">
        <f t="shared" si="206"/>
        <v/>
      </c>
      <c r="O1666" t="str">
        <f t="shared" si="207"/>
        <v/>
      </c>
    </row>
    <row r="1667" spans="1:15" x14ac:dyDescent="0.25">
      <c r="A1667" s="1">
        <v>40483</v>
      </c>
      <c r="B1667" s="10">
        <v>178252.03</v>
      </c>
      <c r="C1667" s="10">
        <v>176364.99</v>
      </c>
      <c r="D1667" s="10">
        <v>179471.14</v>
      </c>
      <c r="E1667" s="10">
        <v>175328.18</v>
      </c>
      <c r="H1667">
        <f t="shared" si="200"/>
        <v>-1.0586359100650977E-2</v>
      </c>
      <c r="I1667">
        <f t="shared" si="201"/>
        <v>6.8392488994375444E-3</v>
      </c>
      <c r="J1667">
        <f t="shared" si="202"/>
        <v>-1.6402898749596329E-2</v>
      </c>
      <c r="K1667" t="str">
        <f t="shared" si="203"/>
        <v/>
      </c>
      <c r="L1667" t="str">
        <f t="shared" si="204"/>
        <v/>
      </c>
      <c r="M1667" t="str">
        <f t="shared" si="205"/>
        <v/>
      </c>
      <c r="N1667" t="str">
        <f t="shared" si="206"/>
        <v/>
      </c>
      <c r="O1667" t="str">
        <f t="shared" si="207"/>
        <v/>
      </c>
    </row>
    <row r="1668" spans="1:15" x14ac:dyDescent="0.25">
      <c r="A1668" s="1">
        <v>40484</v>
      </c>
      <c r="B1668" s="10">
        <v>175801.53</v>
      </c>
      <c r="C1668" s="10">
        <v>176967.6</v>
      </c>
      <c r="D1668" s="10">
        <v>177192.38</v>
      </c>
      <c r="E1668" s="10">
        <v>175078.42</v>
      </c>
      <c r="H1668">
        <f t="shared" si="200"/>
        <v>6.6328774271759983E-3</v>
      </c>
      <c r="I1668">
        <f t="shared" si="201"/>
        <v>7.9114783585785275E-3</v>
      </c>
      <c r="J1668">
        <f t="shared" si="202"/>
        <v>-4.1132178997531632E-3</v>
      </c>
      <c r="K1668" t="str">
        <f t="shared" si="203"/>
        <v/>
      </c>
      <c r="L1668" t="str">
        <f t="shared" si="204"/>
        <v/>
      </c>
      <c r="M1668" t="str">
        <f t="shared" si="205"/>
        <v/>
      </c>
      <c r="N1668" t="str">
        <f t="shared" si="206"/>
        <v/>
      </c>
      <c r="O1668" t="str">
        <f t="shared" si="207"/>
        <v/>
      </c>
    </row>
    <row r="1669" spans="1:15" x14ac:dyDescent="0.25">
      <c r="A1669" s="1">
        <v>40485</v>
      </c>
      <c r="B1669" s="10">
        <v>170025.88</v>
      </c>
      <c r="C1669" s="10">
        <v>176122.43</v>
      </c>
      <c r="D1669" s="10">
        <v>176764.24</v>
      </c>
      <c r="E1669" s="10">
        <v>168046.37</v>
      </c>
      <c r="H1669">
        <f t="shared" si="200"/>
        <v>3.5856600183454379E-2</v>
      </c>
      <c r="I1669">
        <f t="shared" si="201"/>
        <v>3.9631378470148082E-2</v>
      </c>
      <c r="J1669">
        <f t="shared" si="202"/>
        <v>-1.1642404085778102E-2</v>
      </c>
      <c r="K1669" t="str">
        <f t="shared" si="203"/>
        <v/>
      </c>
      <c r="L1669" t="str">
        <f t="shared" si="204"/>
        <v/>
      </c>
      <c r="M1669" t="str">
        <f t="shared" si="205"/>
        <v/>
      </c>
      <c r="N1669" t="str">
        <f t="shared" si="206"/>
        <v/>
      </c>
      <c r="O1669" t="str">
        <f t="shared" si="207"/>
        <v/>
      </c>
    </row>
    <row r="1670" spans="1:15" x14ac:dyDescent="0.25">
      <c r="A1670" s="1">
        <v>40486</v>
      </c>
      <c r="B1670" s="10">
        <v>163741.29</v>
      </c>
      <c r="C1670" s="10">
        <v>167275.57999999999</v>
      </c>
      <c r="D1670" s="10">
        <v>167342.92000000001</v>
      </c>
      <c r="E1670" s="10">
        <v>161250.14000000001</v>
      </c>
      <c r="H1670">
        <f t="shared" si="200"/>
        <v>2.158459848459704E-2</v>
      </c>
      <c r="I1670">
        <f t="shared" si="201"/>
        <v>2.1995857001004371E-2</v>
      </c>
      <c r="J1670">
        <f t="shared" si="202"/>
        <v>-1.5213939013183464E-2</v>
      </c>
      <c r="K1670" t="str">
        <f t="shared" si="203"/>
        <v/>
      </c>
      <c r="L1670" t="str">
        <f t="shared" si="204"/>
        <v/>
      </c>
      <c r="M1670" t="str">
        <f t="shared" si="205"/>
        <v/>
      </c>
      <c r="N1670" t="str">
        <f t="shared" si="206"/>
        <v/>
      </c>
      <c r="O1670" t="str">
        <f t="shared" si="207"/>
        <v/>
      </c>
    </row>
    <row r="1671" spans="1:15" x14ac:dyDescent="0.25">
      <c r="A1671" s="1">
        <v>40487</v>
      </c>
      <c r="B1671" s="10">
        <v>163955.45000000001</v>
      </c>
      <c r="C1671" s="10">
        <v>163484.98000000001</v>
      </c>
      <c r="D1671" s="10">
        <v>164488.87</v>
      </c>
      <c r="E1671" s="10">
        <v>161776.22</v>
      </c>
      <c r="H1671">
        <f t="shared" ref="H1671:H1734" si="208">C1671/$B1671-1</f>
        <v>-2.8694990011005617E-3</v>
      </c>
      <c r="I1671">
        <f t="shared" ref="I1671:I1734" si="209">D1671/$B1671-1</f>
        <v>3.2534447619763096E-3</v>
      </c>
      <c r="J1671">
        <f t="shared" ref="J1671:J1734" si="210">E1671/$B1671-1</f>
        <v>-1.3291598418960771E-2</v>
      </c>
      <c r="K1671" t="str">
        <f t="shared" ref="K1671:K1734" si="211">IF(AND(C1671&lt;E1671,ABS(C1671/E1671-1)&gt;K$2),C1671/E1671-1,"")</f>
        <v/>
      </c>
      <c r="L1671" t="str">
        <f t="shared" ref="L1671:L1734" si="212">IF(AND(C1671&gt;D1671,ABS(D1671/C1671-1)&gt;K$2),D1671/C1671-1,"")</f>
        <v/>
      </c>
      <c r="M1671" t="str">
        <f t="shared" ref="M1671:M1734" si="213">IF(AND(E1671&gt;D1671,ABS(E1671/D1671-1)&gt;K$2),E1671/D1671-1,"")</f>
        <v/>
      </c>
      <c r="N1671" t="str">
        <f t="shared" ref="N1671:N1734" si="214">IF(AND(B1671&lt;E1671,ABS(E1671/B1671-1)&gt;K$2),E1671/B1671-1,"")</f>
        <v/>
      </c>
      <c r="O1671" t="str">
        <f t="shared" ref="O1671:O1734" si="215">IF(AND(B1671&gt;D1671,ABS(D1671/B1671-1)&gt;K$2),D1671/B1671-1,"")</f>
        <v/>
      </c>
    </row>
    <row r="1672" spans="1:15" x14ac:dyDescent="0.25">
      <c r="A1672" s="1">
        <v>40490</v>
      </c>
      <c r="B1672" s="10">
        <v>165376.32000000001</v>
      </c>
      <c r="C1672" s="10">
        <v>164985.14000000001</v>
      </c>
      <c r="D1672" s="10">
        <v>167834.13</v>
      </c>
      <c r="E1672" s="10">
        <v>164814.41</v>
      </c>
      <c r="H1672">
        <f t="shared" si="208"/>
        <v>-2.3653930623198649E-3</v>
      </c>
      <c r="I1672">
        <f t="shared" si="209"/>
        <v>1.4861922190553045E-2</v>
      </c>
      <c r="J1672">
        <f t="shared" si="210"/>
        <v>-3.3977657744470591E-3</v>
      </c>
      <c r="K1672" t="str">
        <f t="shared" si="211"/>
        <v/>
      </c>
      <c r="L1672" t="str">
        <f t="shared" si="212"/>
        <v/>
      </c>
      <c r="M1672" t="str">
        <f t="shared" si="213"/>
        <v/>
      </c>
      <c r="N1672" t="str">
        <f t="shared" si="214"/>
        <v/>
      </c>
      <c r="O1672" t="str">
        <f t="shared" si="215"/>
        <v/>
      </c>
    </row>
    <row r="1673" spans="1:15" x14ac:dyDescent="0.25">
      <c r="A1673" s="1">
        <v>40491</v>
      </c>
      <c r="B1673" s="10">
        <v>166943.99</v>
      </c>
      <c r="C1673" s="10">
        <v>164235.65</v>
      </c>
      <c r="D1673" s="10">
        <v>167956.16</v>
      </c>
      <c r="E1673" s="10">
        <v>163073.65</v>
      </c>
      <c r="H1673">
        <f t="shared" si="208"/>
        <v>-1.6223045825129678E-2</v>
      </c>
      <c r="I1673">
        <f t="shared" si="209"/>
        <v>6.062931645517855E-3</v>
      </c>
      <c r="J1673">
        <f t="shared" si="210"/>
        <v>-2.318346410673422E-2</v>
      </c>
      <c r="K1673" t="str">
        <f t="shared" si="211"/>
        <v/>
      </c>
      <c r="L1673" t="str">
        <f t="shared" si="212"/>
        <v/>
      </c>
      <c r="M1673" t="str">
        <f t="shared" si="213"/>
        <v/>
      </c>
      <c r="N1673" t="str">
        <f t="shared" si="214"/>
        <v/>
      </c>
      <c r="O1673" t="str">
        <f t="shared" si="215"/>
        <v/>
      </c>
    </row>
    <row r="1674" spans="1:15" x14ac:dyDescent="0.25">
      <c r="A1674" s="1">
        <v>40492</v>
      </c>
      <c r="B1674" s="10">
        <v>166971.20000000001</v>
      </c>
      <c r="C1674" s="10">
        <v>166624.48000000001</v>
      </c>
      <c r="D1674" s="10">
        <v>169579.95</v>
      </c>
      <c r="E1674" s="10">
        <v>166145.21</v>
      </c>
      <c r="H1674">
        <f t="shared" si="208"/>
        <v>-2.0765257721092611E-3</v>
      </c>
      <c r="I1674">
        <f t="shared" si="209"/>
        <v>1.5623951915060719E-2</v>
      </c>
      <c r="J1674">
        <f t="shared" si="210"/>
        <v>-4.9469010224518772E-3</v>
      </c>
      <c r="K1674" t="str">
        <f t="shared" si="211"/>
        <v/>
      </c>
      <c r="L1674" t="str">
        <f t="shared" si="212"/>
        <v/>
      </c>
      <c r="M1674" t="str">
        <f t="shared" si="213"/>
        <v/>
      </c>
      <c r="N1674" t="str">
        <f t="shared" si="214"/>
        <v/>
      </c>
      <c r="O1674" t="str">
        <f t="shared" si="215"/>
        <v/>
      </c>
    </row>
    <row r="1675" spans="1:15" x14ac:dyDescent="0.25">
      <c r="A1675" s="1">
        <v>40493</v>
      </c>
      <c r="B1675" s="10">
        <v>169142.17</v>
      </c>
      <c r="C1675" s="10">
        <v>168886.25</v>
      </c>
      <c r="D1675" s="10">
        <v>170077.84</v>
      </c>
      <c r="E1675" s="10">
        <v>168098.95</v>
      </c>
      <c r="H1675">
        <f t="shared" si="208"/>
        <v>-1.5130466872927961E-3</v>
      </c>
      <c r="I1675">
        <f t="shared" si="209"/>
        <v>5.5318552434320267E-3</v>
      </c>
      <c r="J1675">
        <f t="shared" si="210"/>
        <v>-6.1677108671361891E-3</v>
      </c>
      <c r="K1675" t="str">
        <f t="shared" si="211"/>
        <v/>
      </c>
      <c r="L1675" t="str">
        <f t="shared" si="212"/>
        <v/>
      </c>
      <c r="M1675" t="str">
        <f t="shared" si="213"/>
        <v/>
      </c>
      <c r="N1675" t="str">
        <f t="shared" si="214"/>
        <v/>
      </c>
      <c r="O1675" t="str">
        <f t="shared" si="215"/>
        <v/>
      </c>
    </row>
    <row r="1676" spans="1:15" x14ac:dyDescent="0.25">
      <c r="A1676" s="1">
        <v>40494</v>
      </c>
      <c r="B1676" s="10">
        <v>174292.43</v>
      </c>
      <c r="C1676" s="10">
        <v>170678.04</v>
      </c>
      <c r="D1676" s="10">
        <v>175184.67</v>
      </c>
      <c r="E1676" s="10">
        <v>169551.38</v>
      </c>
      <c r="H1676">
        <f t="shared" si="208"/>
        <v>-2.0737504204858426E-2</v>
      </c>
      <c r="I1676">
        <f t="shared" si="209"/>
        <v>5.1192125785384235E-3</v>
      </c>
      <c r="J1676">
        <f t="shared" si="210"/>
        <v>-2.7201697744417164E-2</v>
      </c>
      <c r="K1676" t="str">
        <f t="shared" si="211"/>
        <v/>
      </c>
      <c r="L1676" t="str">
        <f t="shared" si="212"/>
        <v/>
      </c>
      <c r="M1676" t="str">
        <f t="shared" si="213"/>
        <v/>
      </c>
      <c r="N1676" t="str">
        <f t="shared" si="214"/>
        <v/>
      </c>
      <c r="O1676" t="str">
        <f t="shared" si="215"/>
        <v/>
      </c>
    </row>
    <row r="1677" spans="1:15" x14ac:dyDescent="0.25">
      <c r="A1677" s="1">
        <v>40497</v>
      </c>
      <c r="B1677" s="10">
        <v>172074.7</v>
      </c>
      <c r="C1677" s="10">
        <v>172444.58</v>
      </c>
      <c r="D1677" s="10">
        <v>172837.52</v>
      </c>
      <c r="E1677" s="10">
        <v>170038.13</v>
      </c>
      <c r="H1677">
        <f t="shared" si="208"/>
        <v>2.1495315697193096E-3</v>
      </c>
      <c r="I1677">
        <f t="shared" si="209"/>
        <v>4.4330747053458186E-3</v>
      </c>
      <c r="J1677">
        <f t="shared" si="210"/>
        <v>-1.18353831214002E-2</v>
      </c>
      <c r="K1677" t="str">
        <f t="shared" si="211"/>
        <v/>
      </c>
      <c r="L1677" t="str">
        <f t="shared" si="212"/>
        <v/>
      </c>
      <c r="M1677" t="str">
        <f t="shared" si="213"/>
        <v/>
      </c>
      <c r="N1677" t="str">
        <f t="shared" si="214"/>
        <v/>
      </c>
      <c r="O1677" t="str">
        <f t="shared" si="215"/>
        <v/>
      </c>
    </row>
    <row r="1678" spans="1:15" x14ac:dyDescent="0.25">
      <c r="A1678" s="1">
        <v>40498</v>
      </c>
      <c r="B1678" s="10">
        <v>176532</v>
      </c>
      <c r="C1678" s="10">
        <v>174005.92</v>
      </c>
      <c r="D1678" s="10">
        <v>178738.46</v>
      </c>
      <c r="E1678" s="10">
        <v>172408.95</v>
      </c>
      <c r="H1678">
        <f t="shared" si="208"/>
        <v>-1.4309473636507808E-2</v>
      </c>
      <c r="I1678">
        <f t="shared" si="209"/>
        <v>1.249892370788297E-2</v>
      </c>
      <c r="J1678">
        <f t="shared" si="210"/>
        <v>-2.3355822173883434E-2</v>
      </c>
      <c r="K1678" t="str">
        <f t="shared" si="211"/>
        <v/>
      </c>
      <c r="L1678" t="str">
        <f t="shared" si="212"/>
        <v/>
      </c>
      <c r="M1678" t="str">
        <f t="shared" si="213"/>
        <v/>
      </c>
      <c r="N1678" t="str">
        <f t="shared" si="214"/>
        <v/>
      </c>
      <c r="O1678" t="str">
        <f t="shared" si="215"/>
        <v/>
      </c>
    </row>
    <row r="1679" spans="1:15" x14ac:dyDescent="0.25">
      <c r="A1679" s="1">
        <v>40499</v>
      </c>
      <c r="B1679" s="10">
        <v>174306.13</v>
      </c>
      <c r="C1679" s="10">
        <v>176425.97</v>
      </c>
      <c r="D1679" s="10">
        <v>176744.05</v>
      </c>
      <c r="E1679" s="10">
        <v>172290.99</v>
      </c>
      <c r="H1679">
        <f t="shared" si="208"/>
        <v>1.2161591792554827E-2</v>
      </c>
      <c r="I1679">
        <f t="shared" si="209"/>
        <v>1.3986427212858032E-2</v>
      </c>
      <c r="J1679">
        <f t="shared" si="210"/>
        <v>-1.1560924449415588E-2</v>
      </c>
      <c r="K1679" t="str">
        <f t="shared" si="211"/>
        <v/>
      </c>
      <c r="L1679" t="str">
        <f t="shared" si="212"/>
        <v/>
      </c>
      <c r="M1679" t="str">
        <f t="shared" si="213"/>
        <v/>
      </c>
      <c r="N1679" t="str">
        <f t="shared" si="214"/>
        <v/>
      </c>
      <c r="O1679" t="str">
        <f t="shared" si="215"/>
        <v/>
      </c>
    </row>
    <row r="1680" spans="1:15" x14ac:dyDescent="0.25">
      <c r="A1680" s="1">
        <v>40500</v>
      </c>
      <c r="B1680" s="10">
        <v>169325.47</v>
      </c>
      <c r="C1680" s="10">
        <v>171181.33</v>
      </c>
      <c r="D1680" s="10">
        <v>171584.07</v>
      </c>
      <c r="E1680" s="10">
        <v>167752.70000000001</v>
      </c>
      <c r="H1680">
        <f t="shared" si="208"/>
        <v>1.0960312113706072E-2</v>
      </c>
      <c r="I1680">
        <f t="shared" si="209"/>
        <v>1.3338808390728207E-2</v>
      </c>
      <c r="J1680">
        <f t="shared" si="210"/>
        <v>-9.288443138530722E-3</v>
      </c>
      <c r="K1680" t="str">
        <f t="shared" si="211"/>
        <v/>
      </c>
      <c r="L1680" t="str">
        <f t="shared" si="212"/>
        <v/>
      </c>
      <c r="M1680" t="str">
        <f t="shared" si="213"/>
        <v/>
      </c>
      <c r="N1680" t="str">
        <f t="shared" si="214"/>
        <v/>
      </c>
      <c r="O1680" t="str">
        <f t="shared" si="215"/>
        <v/>
      </c>
    </row>
    <row r="1681" spans="1:15" x14ac:dyDescent="0.25">
      <c r="A1681" s="1">
        <v>40501</v>
      </c>
      <c r="B1681" s="10">
        <v>168372.61</v>
      </c>
      <c r="C1681" s="10">
        <v>170490.86</v>
      </c>
      <c r="D1681" s="10">
        <v>172514.39</v>
      </c>
      <c r="E1681" s="10">
        <v>167762.79</v>
      </c>
      <c r="H1681">
        <f t="shared" si="208"/>
        <v>1.2580727946190251E-2</v>
      </c>
      <c r="I1681">
        <f t="shared" si="209"/>
        <v>2.4598894083782463E-2</v>
      </c>
      <c r="J1681">
        <f t="shared" si="210"/>
        <v>-3.6218479953478155E-3</v>
      </c>
      <c r="K1681" t="str">
        <f t="shared" si="211"/>
        <v/>
      </c>
      <c r="L1681" t="str">
        <f t="shared" si="212"/>
        <v/>
      </c>
      <c r="M1681" t="str">
        <f t="shared" si="213"/>
        <v/>
      </c>
      <c r="N1681" t="str">
        <f t="shared" si="214"/>
        <v/>
      </c>
      <c r="O1681" t="str">
        <f t="shared" si="215"/>
        <v/>
      </c>
    </row>
    <row r="1682" spans="1:15" x14ac:dyDescent="0.25">
      <c r="A1682" s="1">
        <v>40504</v>
      </c>
      <c r="B1682" s="10">
        <v>166825.67000000001</v>
      </c>
      <c r="C1682" s="10">
        <v>169934.68</v>
      </c>
      <c r="D1682" s="10">
        <v>170358.29</v>
      </c>
      <c r="E1682" s="10">
        <v>166611.97</v>
      </c>
      <c r="H1682">
        <f t="shared" si="208"/>
        <v>1.8636280615567102E-2</v>
      </c>
      <c r="I1682">
        <f t="shared" si="209"/>
        <v>2.117551813219154E-2</v>
      </c>
      <c r="J1682">
        <f t="shared" si="210"/>
        <v>-1.280977921443438E-3</v>
      </c>
      <c r="K1682" t="str">
        <f t="shared" si="211"/>
        <v/>
      </c>
      <c r="L1682" t="str">
        <f t="shared" si="212"/>
        <v/>
      </c>
      <c r="M1682" t="str">
        <f t="shared" si="213"/>
        <v/>
      </c>
      <c r="N1682" t="str">
        <f t="shared" si="214"/>
        <v/>
      </c>
      <c r="O1682" t="str">
        <f t="shared" si="215"/>
        <v/>
      </c>
    </row>
    <row r="1683" spans="1:15" x14ac:dyDescent="0.25">
      <c r="A1683" s="1">
        <v>40505</v>
      </c>
      <c r="B1683" s="10">
        <v>170531.20000000001</v>
      </c>
      <c r="C1683" s="10">
        <v>170918.69</v>
      </c>
      <c r="D1683" s="10">
        <v>172718.2</v>
      </c>
      <c r="E1683" s="10">
        <v>169884.85</v>
      </c>
      <c r="H1683">
        <f t="shared" si="208"/>
        <v>2.2722528194254465E-3</v>
      </c>
      <c r="I1683">
        <f t="shared" si="209"/>
        <v>1.2824632677187475E-2</v>
      </c>
      <c r="J1683">
        <f t="shared" si="210"/>
        <v>-3.7902155148149541E-3</v>
      </c>
      <c r="K1683" t="str">
        <f t="shared" si="211"/>
        <v/>
      </c>
      <c r="L1683" t="str">
        <f t="shared" si="212"/>
        <v/>
      </c>
      <c r="M1683" t="str">
        <f t="shared" si="213"/>
        <v/>
      </c>
      <c r="N1683" t="str">
        <f t="shared" si="214"/>
        <v/>
      </c>
      <c r="O1683" t="str">
        <f t="shared" si="215"/>
        <v/>
      </c>
    </row>
    <row r="1684" spans="1:15" x14ac:dyDescent="0.25">
      <c r="A1684" s="1">
        <v>40506</v>
      </c>
      <c r="B1684" s="10">
        <v>168036.63</v>
      </c>
      <c r="C1684" s="10">
        <v>168083.58</v>
      </c>
      <c r="D1684" s="10">
        <v>168944.13</v>
      </c>
      <c r="E1684" s="10">
        <v>167079.31</v>
      </c>
      <c r="H1684">
        <f t="shared" si="208"/>
        <v>2.7940336580178915E-4</v>
      </c>
      <c r="I1684">
        <f t="shared" si="209"/>
        <v>5.4006081888215984E-3</v>
      </c>
      <c r="J1684">
        <f t="shared" si="210"/>
        <v>-5.6970911639920851E-3</v>
      </c>
      <c r="K1684" t="str">
        <f t="shared" si="211"/>
        <v/>
      </c>
      <c r="L1684" t="str">
        <f t="shared" si="212"/>
        <v/>
      </c>
      <c r="M1684" t="str">
        <f t="shared" si="213"/>
        <v/>
      </c>
      <c r="N1684" t="str">
        <f t="shared" si="214"/>
        <v/>
      </c>
      <c r="O1684" t="str">
        <f t="shared" si="215"/>
        <v/>
      </c>
    </row>
    <row r="1685" spans="1:15" x14ac:dyDescent="0.25">
      <c r="A1685" s="1">
        <v>40508</v>
      </c>
      <c r="B1685" s="10">
        <v>172717.37</v>
      </c>
      <c r="C1685" s="10">
        <v>170072.32000000001</v>
      </c>
      <c r="D1685" s="10">
        <v>173017.45</v>
      </c>
      <c r="E1685" s="10">
        <v>169834.38</v>
      </c>
      <c r="H1685">
        <f t="shared" si="208"/>
        <v>-1.5314325362874581E-2</v>
      </c>
      <c r="I1685">
        <f t="shared" si="209"/>
        <v>1.7374048713225676E-3</v>
      </c>
      <c r="J1685">
        <f t="shared" si="210"/>
        <v>-1.6691951712789477E-2</v>
      </c>
      <c r="K1685" t="str">
        <f t="shared" si="211"/>
        <v/>
      </c>
      <c r="L1685" t="str">
        <f t="shared" si="212"/>
        <v/>
      </c>
      <c r="M1685" t="str">
        <f t="shared" si="213"/>
        <v/>
      </c>
      <c r="N1685" t="str">
        <f t="shared" si="214"/>
        <v/>
      </c>
      <c r="O1685" t="str">
        <f t="shared" si="215"/>
        <v/>
      </c>
    </row>
    <row r="1686" spans="1:15" x14ac:dyDescent="0.25">
      <c r="A1686" s="1">
        <v>40511</v>
      </c>
      <c r="B1686" s="10">
        <v>172657.72</v>
      </c>
      <c r="C1686" s="10">
        <v>173319.89</v>
      </c>
      <c r="D1686" s="10">
        <v>176126.35</v>
      </c>
      <c r="E1686" s="10">
        <v>171523.79</v>
      </c>
      <c r="H1686">
        <f t="shared" si="208"/>
        <v>3.8351601075237163E-3</v>
      </c>
      <c r="I1686">
        <f t="shared" si="209"/>
        <v>2.0089631671262653E-2</v>
      </c>
      <c r="J1686">
        <f t="shared" si="210"/>
        <v>-6.5675024551464789E-3</v>
      </c>
      <c r="K1686" t="str">
        <f t="shared" si="211"/>
        <v/>
      </c>
      <c r="L1686" t="str">
        <f t="shared" si="212"/>
        <v/>
      </c>
      <c r="M1686" t="str">
        <f t="shared" si="213"/>
        <v/>
      </c>
      <c r="N1686" t="str">
        <f t="shared" si="214"/>
        <v/>
      </c>
      <c r="O1686" t="str">
        <f t="shared" si="215"/>
        <v/>
      </c>
    </row>
    <row r="1687" spans="1:15" x14ac:dyDescent="0.25">
      <c r="A1687" s="1">
        <v>40512</v>
      </c>
      <c r="B1687" s="10">
        <v>177695.29</v>
      </c>
      <c r="C1687" s="10">
        <v>175700.89</v>
      </c>
      <c r="D1687" s="10">
        <v>178786.33</v>
      </c>
      <c r="E1687" s="10">
        <v>174313.15</v>
      </c>
      <c r="H1687">
        <f t="shared" si="208"/>
        <v>-1.1223707730238619E-2</v>
      </c>
      <c r="I1687">
        <f t="shared" si="209"/>
        <v>6.1399488979139161E-3</v>
      </c>
      <c r="J1687">
        <f t="shared" si="210"/>
        <v>-1.9033368864194489E-2</v>
      </c>
      <c r="K1687" t="str">
        <f t="shared" si="211"/>
        <v/>
      </c>
      <c r="L1687" t="str">
        <f t="shared" si="212"/>
        <v/>
      </c>
      <c r="M1687" t="str">
        <f t="shared" si="213"/>
        <v/>
      </c>
      <c r="N1687" t="str">
        <f t="shared" si="214"/>
        <v/>
      </c>
      <c r="O1687" t="str">
        <f t="shared" si="215"/>
        <v/>
      </c>
    </row>
    <row r="1688" spans="1:15" x14ac:dyDescent="0.25">
      <c r="A1688" s="1">
        <v>40513</v>
      </c>
      <c r="B1688" s="10">
        <v>174500.62</v>
      </c>
      <c r="C1688" s="10">
        <v>173081.58</v>
      </c>
      <c r="D1688" s="10">
        <v>174565.78</v>
      </c>
      <c r="E1688" s="10">
        <v>170966.19</v>
      </c>
      <c r="H1688">
        <f t="shared" si="208"/>
        <v>-8.1320054908687878E-3</v>
      </c>
      <c r="I1688">
        <f t="shared" si="209"/>
        <v>3.7340841539701408E-4</v>
      </c>
      <c r="J1688">
        <f t="shared" si="210"/>
        <v>-2.0254541215956712E-2</v>
      </c>
      <c r="K1688" t="str">
        <f t="shared" si="211"/>
        <v/>
      </c>
      <c r="L1688" t="str">
        <f t="shared" si="212"/>
        <v/>
      </c>
      <c r="M1688" t="str">
        <f t="shared" si="213"/>
        <v/>
      </c>
      <c r="N1688" t="str">
        <f t="shared" si="214"/>
        <v/>
      </c>
      <c r="O1688" t="str">
        <f t="shared" si="215"/>
        <v/>
      </c>
    </row>
    <row r="1689" spans="1:15" x14ac:dyDescent="0.25">
      <c r="A1689" s="1">
        <v>40514</v>
      </c>
      <c r="B1689" s="10">
        <v>167822.06</v>
      </c>
      <c r="C1689" s="10">
        <v>173127.78</v>
      </c>
      <c r="D1689" s="10">
        <v>173233.38</v>
      </c>
      <c r="E1689" s="10">
        <v>167037.99</v>
      </c>
      <c r="H1689">
        <f t="shared" si="208"/>
        <v>3.1615152382231448E-2</v>
      </c>
      <c r="I1689">
        <f t="shared" si="209"/>
        <v>3.2244390278608259E-2</v>
      </c>
      <c r="J1689">
        <f t="shared" si="210"/>
        <v>-4.6720317936748135E-3</v>
      </c>
      <c r="K1689" t="str">
        <f t="shared" si="211"/>
        <v/>
      </c>
      <c r="L1689" t="str">
        <f t="shared" si="212"/>
        <v/>
      </c>
      <c r="M1689" t="str">
        <f t="shared" si="213"/>
        <v/>
      </c>
      <c r="N1689" t="str">
        <f t="shared" si="214"/>
        <v/>
      </c>
      <c r="O1689" t="str">
        <f t="shared" si="215"/>
        <v/>
      </c>
    </row>
    <row r="1690" spans="1:15" x14ac:dyDescent="0.25">
      <c r="A1690" s="1">
        <v>40515</v>
      </c>
      <c r="B1690" s="10">
        <v>164216.82999999999</v>
      </c>
      <c r="C1690" s="10">
        <v>170434.25</v>
      </c>
      <c r="D1690" s="10">
        <v>170434.25</v>
      </c>
      <c r="E1690" s="10">
        <v>163745.46</v>
      </c>
      <c r="H1690">
        <f t="shared" si="208"/>
        <v>3.7861040186928596E-2</v>
      </c>
      <c r="I1690">
        <f t="shared" si="209"/>
        <v>3.7861040186928596E-2</v>
      </c>
      <c r="J1690">
        <f t="shared" si="210"/>
        <v>-2.8704122470272209E-3</v>
      </c>
      <c r="K1690" t="str">
        <f t="shared" si="211"/>
        <v/>
      </c>
      <c r="L1690" t="str">
        <f t="shared" si="212"/>
        <v/>
      </c>
      <c r="M1690" t="str">
        <f t="shared" si="213"/>
        <v/>
      </c>
      <c r="N1690" t="str">
        <f t="shared" si="214"/>
        <v/>
      </c>
      <c r="O1690" t="str">
        <f t="shared" si="215"/>
        <v/>
      </c>
    </row>
    <row r="1691" spans="1:15" x14ac:dyDescent="0.25">
      <c r="A1691" s="1">
        <v>40518</v>
      </c>
      <c r="B1691" s="10">
        <v>162953.59</v>
      </c>
      <c r="C1691" s="10">
        <v>164638.71</v>
      </c>
      <c r="D1691" s="10">
        <v>164849.65</v>
      </c>
      <c r="E1691" s="10">
        <v>162170.71</v>
      </c>
      <c r="H1691">
        <f t="shared" si="208"/>
        <v>1.0341103868899193E-2</v>
      </c>
      <c r="I1691">
        <f t="shared" si="209"/>
        <v>1.1635582867490113E-2</v>
      </c>
      <c r="J1691">
        <f t="shared" si="210"/>
        <v>-4.8043126880481513E-3</v>
      </c>
      <c r="K1691" t="str">
        <f t="shared" si="211"/>
        <v/>
      </c>
      <c r="L1691" t="str">
        <f t="shared" si="212"/>
        <v/>
      </c>
      <c r="M1691" t="str">
        <f t="shared" si="213"/>
        <v/>
      </c>
      <c r="N1691" t="str">
        <f t="shared" si="214"/>
        <v/>
      </c>
      <c r="O1691" t="str">
        <f t="shared" si="215"/>
        <v/>
      </c>
    </row>
    <row r="1692" spans="1:15" x14ac:dyDescent="0.25">
      <c r="A1692" s="1">
        <v>40519</v>
      </c>
      <c r="B1692" s="10">
        <v>162761.03</v>
      </c>
      <c r="C1692" s="10">
        <v>160016.67000000001</v>
      </c>
      <c r="D1692" s="10">
        <v>162808.68</v>
      </c>
      <c r="E1692" s="10">
        <v>159119.96</v>
      </c>
      <c r="H1692">
        <f t="shared" si="208"/>
        <v>-1.6861284301285084E-2</v>
      </c>
      <c r="I1692">
        <f t="shared" si="209"/>
        <v>2.9276049678483851E-4</v>
      </c>
      <c r="J1692">
        <f t="shared" si="210"/>
        <v>-2.2370649780233065E-2</v>
      </c>
      <c r="K1692" t="str">
        <f t="shared" si="211"/>
        <v/>
      </c>
      <c r="L1692" t="str">
        <f t="shared" si="212"/>
        <v/>
      </c>
      <c r="M1692" t="str">
        <f t="shared" si="213"/>
        <v/>
      </c>
      <c r="N1692" t="str">
        <f t="shared" si="214"/>
        <v/>
      </c>
      <c r="O1692" t="str">
        <f t="shared" si="215"/>
        <v/>
      </c>
    </row>
    <row r="1693" spans="1:15" x14ac:dyDescent="0.25">
      <c r="A1693" s="1">
        <v>40520</v>
      </c>
      <c r="B1693" s="10">
        <v>159707.94</v>
      </c>
      <c r="C1693" s="10">
        <v>161348.23000000001</v>
      </c>
      <c r="D1693" s="10">
        <v>162304.72</v>
      </c>
      <c r="E1693" s="10">
        <v>158713.94</v>
      </c>
      <c r="H1693">
        <f t="shared" si="208"/>
        <v>1.0270560123685879E-2</v>
      </c>
      <c r="I1693">
        <f t="shared" si="209"/>
        <v>1.6259554784815222E-2</v>
      </c>
      <c r="J1693">
        <f t="shared" si="210"/>
        <v>-6.2238608800538886E-3</v>
      </c>
      <c r="K1693" t="str">
        <f t="shared" si="211"/>
        <v/>
      </c>
      <c r="L1693" t="str">
        <f t="shared" si="212"/>
        <v/>
      </c>
      <c r="M1693" t="str">
        <f t="shared" si="213"/>
        <v/>
      </c>
      <c r="N1693" t="str">
        <f t="shared" si="214"/>
        <v/>
      </c>
      <c r="O1693" t="str">
        <f t="shared" si="215"/>
        <v/>
      </c>
    </row>
    <row r="1694" spans="1:15" x14ac:dyDescent="0.25">
      <c r="A1694" s="1">
        <v>40521</v>
      </c>
      <c r="B1694" s="10">
        <v>157657</v>
      </c>
      <c r="C1694" s="10">
        <v>158405.97</v>
      </c>
      <c r="D1694" s="10">
        <v>160155.07999999999</v>
      </c>
      <c r="E1694" s="10">
        <v>157227.63</v>
      </c>
      <c r="H1694">
        <f t="shared" si="208"/>
        <v>4.7506295311974256E-3</v>
      </c>
      <c r="I1694">
        <f t="shared" si="209"/>
        <v>1.5845030667842153E-2</v>
      </c>
      <c r="J1694">
        <f t="shared" si="210"/>
        <v>-2.7234439320803494E-3</v>
      </c>
      <c r="K1694" t="str">
        <f t="shared" si="211"/>
        <v/>
      </c>
      <c r="L1694" t="str">
        <f t="shared" si="212"/>
        <v/>
      </c>
      <c r="M1694" t="str">
        <f t="shared" si="213"/>
        <v/>
      </c>
      <c r="N1694" t="str">
        <f t="shared" si="214"/>
        <v/>
      </c>
      <c r="O1694" t="str">
        <f t="shared" si="215"/>
        <v/>
      </c>
    </row>
    <row r="1695" spans="1:15" x14ac:dyDescent="0.25">
      <c r="A1695" s="1">
        <v>40522</v>
      </c>
      <c r="B1695" s="10">
        <v>154784.76999999999</v>
      </c>
      <c r="C1695" s="10">
        <v>157341.69</v>
      </c>
      <c r="D1695" s="10">
        <v>157586.93</v>
      </c>
      <c r="E1695" s="10">
        <v>154174.53</v>
      </c>
      <c r="H1695">
        <f t="shared" si="208"/>
        <v>1.6519196300773142E-2</v>
      </c>
      <c r="I1695">
        <f t="shared" si="209"/>
        <v>1.8103589907456641E-2</v>
      </c>
      <c r="J1695">
        <f t="shared" si="210"/>
        <v>-3.9425067466262176E-3</v>
      </c>
      <c r="K1695" t="str">
        <f t="shared" si="211"/>
        <v/>
      </c>
      <c r="L1695" t="str">
        <f t="shared" si="212"/>
        <v/>
      </c>
      <c r="M1695" t="str">
        <f t="shared" si="213"/>
        <v/>
      </c>
      <c r="N1695" t="str">
        <f t="shared" si="214"/>
        <v/>
      </c>
      <c r="O1695" t="str">
        <f t="shared" si="215"/>
        <v/>
      </c>
    </row>
    <row r="1696" spans="1:15" x14ac:dyDescent="0.25">
      <c r="A1696" s="1">
        <v>40525</v>
      </c>
      <c r="B1696" s="10">
        <v>154952.88</v>
      </c>
      <c r="C1696" s="10">
        <v>153734.82</v>
      </c>
      <c r="D1696" s="10">
        <v>154981.64000000001</v>
      </c>
      <c r="E1696" s="10">
        <v>152579.87</v>
      </c>
      <c r="H1696">
        <f t="shared" si="208"/>
        <v>-7.8608413086610485E-3</v>
      </c>
      <c r="I1696">
        <f t="shared" si="209"/>
        <v>1.8560481095941661E-4</v>
      </c>
      <c r="J1696">
        <f t="shared" si="210"/>
        <v>-1.531439751232766E-2</v>
      </c>
      <c r="K1696" t="str">
        <f t="shared" si="211"/>
        <v/>
      </c>
      <c r="L1696" t="str">
        <f t="shared" si="212"/>
        <v/>
      </c>
      <c r="M1696" t="str">
        <f t="shared" si="213"/>
        <v/>
      </c>
      <c r="N1696" t="str">
        <f t="shared" si="214"/>
        <v/>
      </c>
      <c r="O1696" t="str">
        <f t="shared" si="215"/>
        <v/>
      </c>
    </row>
    <row r="1697" spans="1:15" x14ac:dyDescent="0.25">
      <c r="A1697" s="1">
        <v>40526</v>
      </c>
      <c r="B1697" s="10">
        <v>155110.82</v>
      </c>
      <c r="C1697" s="10">
        <v>153437.18</v>
      </c>
      <c r="D1697" s="10">
        <v>155718.6</v>
      </c>
      <c r="E1697" s="10">
        <v>153405.71</v>
      </c>
      <c r="H1697">
        <f t="shared" si="208"/>
        <v>-1.0789962943913323E-2</v>
      </c>
      <c r="I1697">
        <f t="shared" si="209"/>
        <v>3.9183597894718591E-3</v>
      </c>
      <c r="J1697">
        <f t="shared" si="210"/>
        <v>-1.0992850144174393E-2</v>
      </c>
      <c r="K1697" t="str">
        <f t="shared" si="211"/>
        <v/>
      </c>
      <c r="L1697" t="str">
        <f t="shared" si="212"/>
        <v/>
      </c>
      <c r="M1697" t="str">
        <f t="shared" si="213"/>
        <v/>
      </c>
      <c r="N1697" t="str">
        <f t="shared" si="214"/>
        <v/>
      </c>
      <c r="O1697" t="str">
        <f t="shared" si="215"/>
        <v/>
      </c>
    </row>
    <row r="1698" spans="1:15" x14ac:dyDescent="0.25">
      <c r="A1698" s="1">
        <v>40527</v>
      </c>
      <c r="B1698" s="10">
        <v>155971.62</v>
      </c>
      <c r="C1698" s="10">
        <v>155323.9</v>
      </c>
      <c r="D1698" s="10">
        <v>156816.37</v>
      </c>
      <c r="E1698" s="10">
        <v>153451.54999999999</v>
      </c>
      <c r="H1698">
        <f t="shared" si="208"/>
        <v>-4.1528067734374341E-3</v>
      </c>
      <c r="I1698">
        <f t="shared" si="209"/>
        <v>5.4160494069370735E-3</v>
      </c>
      <c r="J1698">
        <f t="shared" si="210"/>
        <v>-1.6157234245563479E-2</v>
      </c>
      <c r="K1698" t="str">
        <f t="shared" si="211"/>
        <v/>
      </c>
      <c r="L1698" t="str">
        <f t="shared" si="212"/>
        <v/>
      </c>
      <c r="M1698" t="str">
        <f t="shared" si="213"/>
        <v/>
      </c>
      <c r="N1698" t="str">
        <f t="shared" si="214"/>
        <v/>
      </c>
      <c r="O1698" t="str">
        <f t="shared" si="215"/>
        <v/>
      </c>
    </row>
    <row r="1699" spans="1:15" x14ac:dyDescent="0.25">
      <c r="A1699" s="1">
        <v>40528</v>
      </c>
      <c r="B1699" s="10">
        <v>154803.04999999999</v>
      </c>
      <c r="C1699" s="10">
        <v>155605.16</v>
      </c>
      <c r="D1699" s="10">
        <v>156278.75</v>
      </c>
      <c r="E1699" s="10">
        <v>154254.5</v>
      </c>
      <c r="H1699">
        <f t="shared" si="208"/>
        <v>5.181487057264178E-3</v>
      </c>
      <c r="I1699">
        <f t="shared" si="209"/>
        <v>9.5327579140076502E-3</v>
      </c>
      <c r="J1699">
        <f t="shared" si="210"/>
        <v>-3.5435348334544869E-3</v>
      </c>
      <c r="K1699" t="str">
        <f t="shared" si="211"/>
        <v/>
      </c>
      <c r="L1699" t="str">
        <f t="shared" si="212"/>
        <v/>
      </c>
      <c r="M1699" t="str">
        <f t="shared" si="213"/>
        <v/>
      </c>
      <c r="N1699" t="str">
        <f t="shared" si="214"/>
        <v/>
      </c>
      <c r="O1699" t="str">
        <f t="shared" si="215"/>
        <v/>
      </c>
    </row>
    <row r="1700" spans="1:15" x14ac:dyDescent="0.25">
      <c r="A1700" s="1">
        <v>40529</v>
      </c>
      <c r="B1700" s="10">
        <v>154202.17000000001</v>
      </c>
      <c r="C1700" s="10">
        <v>154907.66</v>
      </c>
      <c r="D1700" s="10">
        <v>155339.15</v>
      </c>
      <c r="E1700" s="10">
        <v>153194.74</v>
      </c>
      <c r="H1700">
        <f t="shared" si="208"/>
        <v>4.5750977434364515E-3</v>
      </c>
      <c r="I1700">
        <f t="shared" si="209"/>
        <v>7.3733073924964199E-3</v>
      </c>
      <c r="J1700">
        <f t="shared" si="210"/>
        <v>-6.5331765434949451E-3</v>
      </c>
      <c r="K1700" t="str">
        <f t="shared" si="211"/>
        <v/>
      </c>
      <c r="L1700" t="str">
        <f t="shared" si="212"/>
        <v/>
      </c>
      <c r="M1700" t="str">
        <f t="shared" si="213"/>
        <v/>
      </c>
      <c r="N1700" t="str">
        <f t="shared" si="214"/>
        <v/>
      </c>
      <c r="O1700" t="str">
        <f t="shared" si="215"/>
        <v/>
      </c>
    </row>
    <row r="1701" spans="1:15" x14ac:dyDescent="0.25">
      <c r="A1701" s="1">
        <v>40532</v>
      </c>
      <c r="B1701" s="10">
        <v>153437.53</v>
      </c>
      <c r="C1701" s="10">
        <v>153270.25</v>
      </c>
      <c r="D1701" s="10">
        <v>154088.95000000001</v>
      </c>
      <c r="E1701" s="10">
        <v>152181.56</v>
      </c>
      <c r="H1701">
        <f t="shared" si="208"/>
        <v>-1.0902156727887746E-3</v>
      </c>
      <c r="I1701">
        <f t="shared" si="209"/>
        <v>4.2455062982309499E-3</v>
      </c>
      <c r="J1701">
        <f t="shared" si="210"/>
        <v>-8.1855462610744834E-3</v>
      </c>
      <c r="K1701" t="str">
        <f t="shared" si="211"/>
        <v/>
      </c>
      <c r="L1701" t="str">
        <f t="shared" si="212"/>
        <v/>
      </c>
      <c r="M1701" t="str">
        <f t="shared" si="213"/>
        <v/>
      </c>
      <c r="N1701" t="str">
        <f t="shared" si="214"/>
        <v/>
      </c>
      <c r="O1701" t="str">
        <f t="shared" si="215"/>
        <v/>
      </c>
    </row>
    <row r="1702" spans="1:15" x14ac:dyDescent="0.25">
      <c r="A1702" s="1">
        <v>40533</v>
      </c>
      <c r="B1702" s="10">
        <v>152694.15</v>
      </c>
      <c r="C1702" s="10">
        <v>152623.12</v>
      </c>
      <c r="D1702" s="10">
        <v>153220.01</v>
      </c>
      <c r="E1702" s="10">
        <v>151758.24</v>
      </c>
      <c r="H1702">
        <f t="shared" si="208"/>
        <v>-4.6517826648895255E-4</v>
      </c>
      <c r="I1702">
        <f t="shared" si="209"/>
        <v>3.4438778433882877E-3</v>
      </c>
      <c r="J1702">
        <f t="shared" si="210"/>
        <v>-6.1293114372751312E-3</v>
      </c>
      <c r="K1702" t="str">
        <f t="shared" si="211"/>
        <v/>
      </c>
      <c r="L1702" t="str">
        <f t="shared" si="212"/>
        <v/>
      </c>
      <c r="M1702" t="str">
        <f t="shared" si="213"/>
        <v/>
      </c>
      <c r="N1702" t="str">
        <f t="shared" si="214"/>
        <v/>
      </c>
      <c r="O1702" t="str">
        <f t="shared" si="215"/>
        <v/>
      </c>
    </row>
    <row r="1703" spans="1:15" x14ac:dyDescent="0.25">
      <c r="A1703" s="1">
        <v>40534</v>
      </c>
      <c r="B1703" s="10">
        <v>152486.1</v>
      </c>
      <c r="C1703" s="10">
        <v>151755.46</v>
      </c>
      <c r="D1703" s="10">
        <v>153048.76999999999</v>
      </c>
      <c r="E1703" s="10">
        <v>151129.66</v>
      </c>
      <c r="H1703">
        <f t="shared" si="208"/>
        <v>-4.7915187023604977E-3</v>
      </c>
      <c r="I1703">
        <f t="shared" si="209"/>
        <v>3.6899756764714464E-3</v>
      </c>
      <c r="J1703">
        <f t="shared" si="210"/>
        <v>-8.8954993274796834E-3</v>
      </c>
      <c r="K1703" t="str">
        <f t="shared" si="211"/>
        <v/>
      </c>
      <c r="L1703" t="str">
        <f t="shared" si="212"/>
        <v/>
      </c>
      <c r="M1703" t="str">
        <f t="shared" si="213"/>
        <v/>
      </c>
      <c r="N1703" t="str">
        <f t="shared" si="214"/>
        <v/>
      </c>
      <c r="O1703" t="str">
        <f t="shared" si="215"/>
        <v/>
      </c>
    </row>
    <row r="1704" spans="1:15" x14ac:dyDescent="0.25">
      <c r="A1704" s="1">
        <v>40535</v>
      </c>
      <c r="B1704" s="10">
        <v>154141.97</v>
      </c>
      <c r="C1704" s="10">
        <v>153093.82</v>
      </c>
      <c r="D1704" s="10">
        <v>155940.28</v>
      </c>
      <c r="E1704" s="10">
        <v>152995.43</v>
      </c>
      <c r="H1704">
        <f t="shared" si="208"/>
        <v>-6.7999001180534258E-3</v>
      </c>
      <c r="I1704">
        <f t="shared" si="209"/>
        <v>1.1666582436957285E-2</v>
      </c>
      <c r="J1704">
        <f t="shared" si="210"/>
        <v>-7.4382077768956334E-3</v>
      </c>
      <c r="K1704" t="str">
        <f t="shared" si="211"/>
        <v/>
      </c>
      <c r="L1704" t="str">
        <f t="shared" si="212"/>
        <v/>
      </c>
      <c r="M1704" t="str">
        <f t="shared" si="213"/>
        <v/>
      </c>
      <c r="N1704" t="str">
        <f t="shared" si="214"/>
        <v/>
      </c>
      <c r="O1704" t="str">
        <f t="shared" si="215"/>
        <v/>
      </c>
    </row>
    <row r="1705" spans="1:15" x14ac:dyDescent="0.25">
      <c r="A1705" s="1">
        <v>40539</v>
      </c>
      <c r="B1705" s="10">
        <v>156630.35999999999</v>
      </c>
      <c r="C1705" s="10">
        <v>155370.01999999999</v>
      </c>
      <c r="D1705" s="10">
        <v>157379.76</v>
      </c>
      <c r="E1705" s="10">
        <v>155277.51</v>
      </c>
      <c r="H1705">
        <f t="shared" si="208"/>
        <v>-8.0465881582599819E-3</v>
      </c>
      <c r="I1705">
        <f t="shared" si="209"/>
        <v>4.7845130407668801E-3</v>
      </c>
      <c r="J1705">
        <f t="shared" si="210"/>
        <v>-8.637214394450532E-3</v>
      </c>
      <c r="K1705" t="str">
        <f t="shared" si="211"/>
        <v/>
      </c>
      <c r="L1705" t="str">
        <f t="shared" si="212"/>
        <v/>
      </c>
      <c r="M1705" t="str">
        <f t="shared" si="213"/>
        <v/>
      </c>
      <c r="N1705" t="str">
        <f t="shared" si="214"/>
        <v/>
      </c>
      <c r="O1705" t="str">
        <f t="shared" si="215"/>
        <v/>
      </c>
    </row>
    <row r="1706" spans="1:15" x14ac:dyDescent="0.25">
      <c r="A1706" s="1">
        <v>40540</v>
      </c>
      <c r="B1706" s="10">
        <v>157047.01999999999</v>
      </c>
      <c r="C1706" s="10">
        <v>156405.09</v>
      </c>
      <c r="D1706" s="10">
        <v>157548.76</v>
      </c>
      <c r="E1706" s="10">
        <v>156110.51</v>
      </c>
      <c r="H1706">
        <f t="shared" si="208"/>
        <v>-4.087501946869132E-3</v>
      </c>
      <c r="I1706">
        <f t="shared" si="209"/>
        <v>3.1948393544813936E-3</v>
      </c>
      <c r="J1706">
        <f t="shared" si="210"/>
        <v>-5.9632459119567383E-3</v>
      </c>
      <c r="K1706" t="str">
        <f t="shared" si="211"/>
        <v/>
      </c>
      <c r="L1706" t="str">
        <f t="shared" si="212"/>
        <v/>
      </c>
      <c r="M1706" t="str">
        <f t="shared" si="213"/>
        <v/>
      </c>
      <c r="N1706" t="str">
        <f t="shared" si="214"/>
        <v/>
      </c>
      <c r="O1706" t="str">
        <f t="shared" si="215"/>
        <v/>
      </c>
    </row>
    <row r="1707" spans="1:15" x14ac:dyDescent="0.25">
      <c r="A1707" s="1">
        <v>40541</v>
      </c>
      <c r="B1707" s="10">
        <v>156932.37</v>
      </c>
      <c r="C1707" s="10">
        <v>156645.31</v>
      </c>
      <c r="D1707" s="10">
        <v>157162.45000000001</v>
      </c>
      <c r="E1707" s="10">
        <v>156299.01</v>
      </c>
      <c r="H1707">
        <f t="shared" si="208"/>
        <v>-1.8291955955294092E-3</v>
      </c>
      <c r="I1707">
        <f t="shared" si="209"/>
        <v>1.4661092545789067E-3</v>
      </c>
      <c r="J1707">
        <f t="shared" si="210"/>
        <v>-4.0358786399515845E-3</v>
      </c>
      <c r="K1707" t="str">
        <f t="shared" si="211"/>
        <v/>
      </c>
      <c r="L1707" t="str">
        <f t="shared" si="212"/>
        <v/>
      </c>
      <c r="M1707" t="str">
        <f t="shared" si="213"/>
        <v/>
      </c>
      <c r="N1707" t="str">
        <f t="shared" si="214"/>
        <v/>
      </c>
      <c r="O1707" t="str">
        <f t="shared" si="215"/>
        <v/>
      </c>
    </row>
    <row r="1708" spans="1:15" x14ac:dyDescent="0.25">
      <c r="A1708" s="1">
        <v>40542</v>
      </c>
      <c r="B1708" s="10">
        <v>157480.95999999999</v>
      </c>
      <c r="C1708" s="10">
        <v>157272.59</v>
      </c>
      <c r="D1708" s="10">
        <v>157658.94</v>
      </c>
      <c r="E1708" s="10">
        <v>156423.76999999999</v>
      </c>
      <c r="H1708">
        <f t="shared" si="208"/>
        <v>-1.3231440804017947E-3</v>
      </c>
      <c r="I1708">
        <f t="shared" si="209"/>
        <v>1.1301683708304644E-3</v>
      </c>
      <c r="J1708">
        <f t="shared" si="210"/>
        <v>-6.7131290030235657E-3</v>
      </c>
      <c r="K1708" t="str">
        <f t="shared" si="211"/>
        <v/>
      </c>
      <c r="L1708" t="str">
        <f t="shared" si="212"/>
        <v/>
      </c>
      <c r="M1708" t="str">
        <f t="shared" si="213"/>
        <v/>
      </c>
      <c r="N1708" t="str">
        <f t="shared" si="214"/>
        <v/>
      </c>
      <c r="O1708" t="str">
        <f t="shared" si="215"/>
        <v/>
      </c>
    </row>
    <row r="1709" spans="1:15" x14ac:dyDescent="0.25">
      <c r="A1709" s="1">
        <v>40543</v>
      </c>
      <c r="B1709" s="10">
        <v>158449.57999999999</v>
      </c>
      <c r="C1709" s="10">
        <v>157868.09</v>
      </c>
      <c r="D1709" s="10">
        <v>158932.72</v>
      </c>
      <c r="E1709" s="10">
        <v>157156.04</v>
      </c>
      <c r="H1709">
        <f t="shared" si="208"/>
        <v>-3.6698740381639894E-3</v>
      </c>
      <c r="I1709">
        <f t="shared" si="209"/>
        <v>3.0491718564353842E-3</v>
      </c>
      <c r="J1709">
        <f t="shared" si="210"/>
        <v>-8.1637325892562895E-3</v>
      </c>
      <c r="K1709" t="str">
        <f t="shared" si="211"/>
        <v/>
      </c>
      <c r="L1709" t="str">
        <f t="shared" si="212"/>
        <v/>
      </c>
      <c r="M1709" t="str">
        <f t="shared" si="213"/>
        <v/>
      </c>
      <c r="N1709" t="str">
        <f t="shared" si="214"/>
        <v/>
      </c>
      <c r="O1709" t="str">
        <f t="shared" si="215"/>
        <v/>
      </c>
    </row>
    <row r="1710" spans="1:15" x14ac:dyDescent="0.25">
      <c r="A1710" s="1">
        <v>40546</v>
      </c>
      <c r="B1710" s="10">
        <v>156190.35999999999</v>
      </c>
      <c r="C1710" s="10">
        <v>156313.44</v>
      </c>
      <c r="D1710" s="10">
        <v>156868.19</v>
      </c>
      <c r="E1710" s="10">
        <v>153689.29999999999</v>
      </c>
      <c r="H1710">
        <f t="shared" si="208"/>
        <v>7.8801278132667463E-4</v>
      </c>
      <c r="I1710">
        <f t="shared" si="209"/>
        <v>4.3397684722668028E-3</v>
      </c>
      <c r="J1710">
        <f t="shared" si="210"/>
        <v>-1.601289605837386E-2</v>
      </c>
      <c r="K1710" t="str">
        <f t="shared" si="211"/>
        <v/>
      </c>
      <c r="L1710" t="str">
        <f t="shared" si="212"/>
        <v/>
      </c>
      <c r="M1710" t="str">
        <f t="shared" si="213"/>
        <v/>
      </c>
      <c r="N1710" t="str">
        <f t="shared" si="214"/>
        <v/>
      </c>
      <c r="O1710" t="str">
        <f t="shared" si="215"/>
        <v/>
      </c>
    </row>
    <row r="1711" spans="1:15" x14ac:dyDescent="0.25">
      <c r="A1711" s="1">
        <v>40547</v>
      </c>
      <c r="B1711" s="10">
        <v>155213.89000000001</v>
      </c>
      <c r="C1711" s="10">
        <v>154974.13</v>
      </c>
      <c r="D1711" s="10">
        <v>157070.92000000001</v>
      </c>
      <c r="E1711" s="10">
        <v>154845.38</v>
      </c>
      <c r="H1711">
        <f t="shared" si="208"/>
        <v>-1.5447071135193946E-3</v>
      </c>
      <c r="I1711">
        <f t="shared" si="209"/>
        <v>1.1964328707952721E-2</v>
      </c>
      <c r="J1711">
        <f t="shared" si="210"/>
        <v>-2.3742076176301863E-3</v>
      </c>
      <c r="K1711" t="str">
        <f t="shared" si="211"/>
        <v/>
      </c>
      <c r="L1711" t="str">
        <f t="shared" si="212"/>
        <v/>
      </c>
      <c r="M1711" t="str">
        <f t="shared" si="213"/>
        <v/>
      </c>
      <c r="N1711" t="str">
        <f t="shared" si="214"/>
        <v/>
      </c>
      <c r="O1711" t="str">
        <f t="shared" si="215"/>
        <v/>
      </c>
    </row>
    <row r="1712" spans="1:15" x14ac:dyDescent="0.25">
      <c r="A1712" s="1">
        <v>40548</v>
      </c>
      <c r="B1712" s="10">
        <v>153147.76999999999</v>
      </c>
      <c r="C1712" s="10">
        <v>156298.94</v>
      </c>
      <c r="D1712" s="10">
        <v>156402.28</v>
      </c>
      <c r="E1712" s="10">
        <v>152682.10999999999</v>
      </c>
      <c r="H1712">
        <f t="shared" si="208"/>
        <v>2.057600969312201E-2</v>
      </c>
      <c r="I1712">
        <f t="shared" si="209"/>
        <v>2.1250782822368253E-2</v>
      </c>
      <c r="J1712">
        <f t="shared" si="210"/>
        <v>-3.0405927556111934E-3</v>
      </c>
      <c r="K1712" t="str">
        <f t="shared" si="211"/>
        <v/>
      </c>
      <c r="L1712" t="str">
        <f t="shared" si="212"/>
        <v/>
      </c>
      <c r="M1712" t="str">
        <f t="shared" si="213"/>
        <v/>
      </c>
      <c r="N1712" t="str">
        <f t="shared" si="214"/>
        <v/>
      </c>
      <c r="O1712" t="str">
        <f t="shared" si="215"/>
        <v/>
      </c>
    </row>
    <row r="1713" spans="1:15" x14ac:dyDescent="0.25">
      <c r="A1713" s="1">
        <v>40549</v>
      </c>
      <c r="B1713" s="10">
        <v>153045.20000000001</v>
      </c>
      <c r="C1713" s="10">
        <v>152631.73000000001</v>
      </c>
      <c r="D1713" s="10">
        <v>153730.32</v>
      </c>
      <c r="E1713" s="10">
        <v>151496.46</v>
      </c>
      <c r="H1713">
        <f t="shared" si="208"/>
        <v>-2.7016201749548996E-3</v>
      </c>
      <c r="I1713">
        <f t="shared" si="209"/>
        <v>4.4765860020437032E-3</v>
      </c>
      <c r="J1713">
        <f t="shared" si="210"/>
        <v>-1.0119494110236826E-2</v>
      </c>
      <c r="K1713" t="str">
        <f t="shared" si="211"/>
        <v/>
      </c>
      <c r="L1713" t="str">
        <f t="shared" si="212"/>
        <v/>
      </c>
      <c r="M1713" t="str">
        <f t="shared" si="213"/>
        <v/>
      </c>
      <c r="N1713" t="str">
        <f t="shared" si="214"/>
        <v/>
      </c>
      <c r="O1713" t="str">
        <f t="shared" si="215"/>
        <v/>
      </c>
    </row>
    <row r="1714" spans="1:15" x14ac:dyDescent="0.25">
      <c r="A1714" s="1">
        <v>40550</v>
      </c>
      <c r="B1714" s="10">
        <v>153790.28</v>
      </c>
      <c r="C1714" s="10">
        <v>152569.9</v>
      </c>
      <c r="D1714" s="10">
        <v>155891.25</v>
      </c>
      <c r="E1714" s="10">
        <v>151004.29</v>
      </c>
      <c r="H1714">
        <f t="shared" si="208"/>
        <v>-7.9353519611252699E-3</v>
      </c>
      <c r="I1714">
        <f t="shared" si="209"/>
        <v>1.3661266498766977E-2</v>
      </c>
      <c r="J1714">
        <f t="shared" si="210"/>
        <v>-1.8115514192444393E-2</v>
      </c>
      <c r="K1714" t="str">
        <f t="shared" si="211"/>
        <v/>
      </c>
      <c r="L1714" t="str">
        <f t="shared" si="212"/>
        <v/>
      </c>
      <c r="M1714" t="str">
        <f t="shared" si="213"/>
        <v/>
      </c>
      <c r="N1714" t="str">
        <f t="shared" si="214"/>
        <v/>
      </c>
      <c r="O1714" t="str">
        <f t="shared" si="215"/>
        <v/>
      </c>
    </row>
    <row r="1715" spans="1:15" x14ac:dyDescent="0.25">
      <c r="A1715" s="1">
        <v>40553</v>
      </c>
      <c r="B1715" s="10">
        <v>153826.51999999999</v>
      </c>
      <c r="C1715" s="10">
        <v>155382.39999999999</v>
      </c>
      <c r="D1715" s="10">
        <v>155958.85</v>
      </c>
      <c r="E1715" s="10">
        <v>152726.57999999999</v>
      </c>
      <c r="H1715">
        <f t="shared" si="208"/>
        <v>1.0114510813870048E-2</v>
      </c>
      <c r="I1715">
        <f t="shared" si="209"/>
        <v>1.3861914057472058E-2</v>
      </c>
      <c r="J1715">
        <f t="shared" si="210"/>
        <v>-7.1505225496878433E-3</v>
      </c>
      <c r="K1715" t="str">
        <f t="shared" si="211"/>
        <v/>
      </c>
      <c r="L1715" t="str">
        <f t="shared" si="212"/>
        <v/>
      </c>
      <c r="M1715" t="str">
        <f t="shared" si="213"/>
        <v/>
      </c>
      <c r="N1715" t="str">
        <f t="shared" si="214"/>
        <v/>
      </c>
      <c r="O1715" t="str">
        <f t="shared" si="215"/>
        <v/>
      </c>
    </row>
    <row r="1716" spans="1:15" x14ac:dyDescent="0.25">
      <c r="A1716" s="1">
        <v>40554</v>
      </c>
      <c r="B1716" s="10">
        <v>152256.85999999999</v>
      </c>
      <c r="C1716" s="10">
        <v>152947.15</v>
      </c>
      <c r="D1716" s="10">
        <v>153284.04999999999</v>
      </c>
      <c r="E1716" s="10">
        <v>151713.75</v>
      </c>
      <c r="H1716">
        <f t="shared" si="208"/>
        <v>4.5337201883712819E-3</v>
      </c>
      <c r="I1716">
        <f t="shared" si="209"/>
        <v>6.7464283711091699E-3</v>
      </c>
      <c r="J1716">
        <f t="shared" si="210"/>
        <v>-3.5670642360546845E-3</v>
      </c>
      <c r="K1716" t="str">
        <f t="shared" si="211"/>
        <v/>
      </c>
      <c r="L1716" t="str">
        <f t="shared" si="212"/>
        <v/>
      </c>
      <c r="M1716" t="str">
        <f t="shared" si="213"/>
        <v/>
      </c>
      <c r="N1716" t="str">
        <f t="shared" si="214"/>
        <v/>
      </c>
      <c r="O1716" t="str">
        <f t="shared" si="215"/>
        <v/>
      </c>
    </row>
    <row r="1717" spans="1:15" x14ac:dyDescent="0.25">
      <c r="A1717" s="1">
        <v>40555</v>
      </c>
      <c r="B1717" s="10">
        <v>149121.82</v>
      </c>
      <c r="C1717" s="10">
        <v>150692.44</v>
      </c>
      <c r="D1717" s="10">
        <v>151000.31</v>
      </c>
      <c r="E1717" s="10">
        <v>148307.04999999999</v>
      </c>
      <c r="H1717">
        <f t="shared" si="208"/>
        <v>1.0532462653688013E-2</v>
      </c>
      <c r="I1717">
        <f t="shared" si="209"/>
        <v>1.2597016318604437E-2</v>
      </c>
      <c r="J1717">
        <f t="shared" si="210"/>
        <v>-5.4637879285540647E-3</v>
      </c>
      <c r="K1717" t="str">
        <f t="shared" si="211"/>
        <v/>
      </c>
      <c r="L1717" t="str">
        <f t="shared" si="212"/>
        <v/>
      </c>
      <c r="M1717" t="str">
        <f t="shared" si="213"/>
        <v/>
      </c>
      <c r="N1717" t="str">
        <f t="shared" si="214"/>
        <v/>
      </c>
      <c r="O1717" t="str">
        <f t="shared" si="215"/>
        <v/>
      </c>
    </row>
    <row r="1718" spans="1:15" x14ac:dyDescent="0.25">
      <c r="A1718" s="1">
        <v>40556</v>
      </c>
      <c r="B1718" s="10">
        <v>148063.99</v>
      </c>
      <c r="C1718" s="10">
        <v>149070.6</v>
      </c>
      <c r="D1718" s="10">
        <v>149599.82999999999</v>
      </c>
      <c r="E1718" s="10">
        <v>147021.99</v>
      </c>
      <c r="H1718">
        <f t="shared" si="208"/>
        <v>6.7984794952506977E-3</v>
      </c>
      <c r="I1718">
        <f t="shared" si="209"/>
        <v>1.0372812457640768E-2</v>
      </c>
      <c r="J1718">
        <f t="shared" si="210"/>
        <v>-7.03749777376661E-3</v>
      </c>
      <c r="K1718" t="str">
        <f t="shared" si="211"/>
        <v/>
      </c>
      <c r="L1718" t="str">
        <f t="shared" si="212"/>
        <v/>
      </c>
      <c r="M1718" t="str">
        <f t="shared" si="213"/>
        <v/>
      </c>
      <c r="N1718" t="str">
        <f t="shared" si="214"/>
        <v/>
      </c>
      <c r="O1718" t="str">
        <f t="shared" si="215"/>
        <v/>
      </c>
    </row>
    <row r="1719" spans="1:15" x14ac:dyDescent="0.25">
      <c r="A1719" s="1">
        <v>40557</v>
      </c>
      <c r="B1719" s="10">
        <v>144758.39000000001</v>
      </c>
      <c r="C1719" s="10">
        <v>148291.22</v>
      </c>
      <c r="D1719" s="10">
        <v>148393.48000000001</v>
      </c>
      <c r="E1719" s="10">
        <v>144023.82</v>
      </c>
      <c r="H1719">
        <f t="shared" si="208"/>
        <v>2.4405010307174457E-2</v>
      </c>
      <c r="I1719">
        <f t="shared" si="209"/>
        <v>2.5111428774525546E-2</v>
      </c>
      <c r="J1719">
        <f t="shared" si="210"/>
        <v>-5.0744554426171984E-3</v>
      </c>
      <c r="K1719" t="str">
        <f t="shared" si="211"/>
        <v/>
      </c>
      <c r="L1719" t="str">
        <f t="shared" si="212"/>
        <v/>
      </c>
      <c r="M1719" t="str">
        <f t="shared" si="213"/>
        <v/>
      </c>
      <c r="N1719" t="str">
        <f t="shared" si="214"/>
        <v/>
      </c>
      <c r="O1719" t="str">
        <f t="shared" si="215"/>
        <v/>
      </c>
    </row>
    <row r="1720" spans="1:15" x14ac:dyDescent="0.25">
      <c r="A1720" s="1">
        <v>40561</v>
      </c>
      <c r="B1720" s="10">
        <v>141999.45000000001</v>
      </c>
      <c r="C1720" s="10">
        <v>144857.04999999999</v>
      </c>
      <c r="D1720" s="10">
        <v>144866.12</v>
      </c>
      <c r="E1720" s="10">
        <v>141299.60999999999</v>
      </c>
      <c r="H1720">
        <f t="shared" si="208"/>
        <v>2.0124021607125675E-2</v>
      </c>
      <c r="I1720">
        <f t="shared" si="209"/>
        <v>2.0187895093959796E-2</v>
      </c>
      <c r="J1720">
        <f t="shared" si="210"/>
        <v>-4.928469793369139E-3</v>
      </c>
      <c r="K1720" t="str">
        <f t="shared" si="211"/>
        <v/>
      </c>
      <c r="L1720" t="str">
        <f t="shared" si="212"/>
        <v/>
      </c>
      <c r="M1720" t="str">
        <f t="shared" si="213"/>
        <v/>
      </c>
      <c r="N1720" t="str">
        <f t="shared" si="214"/>
        <v/>
      </c>
      <c r="O1720" t="str">
        <f t="shared" si="215"/>
        <v/>
      </c>
    </row>
    <row r="1721" spans="1:15" x14ac:dyDescent="0.25">
      <c r="A1721" s="1">
        <v>40562</v>
      </c>
      <c r="B1721" s="10">
        <v>145565.32999999999</v>
      </c>
      <c r="C1721" s="10">
        <v>142305.04</v>
      </c>
      <c r="D1721" s="10">
        <v>146501.87</v>
      </c>
      <c r="E1721" s="10">
        <v>142203.18</v>
      </c>
      <c r="H1721">
        <f t="shared" si="208"/>
        <v>-2.2397434883704603E-2</v>
      </c>
      <c r="I1721">
        <f t="shared" si="209"/>
        <v>6.4338122271285769E-3</v>
      </c>
      <c r="J1721">
        <f t="shared" si="210"/>
        <v>-2.309718942003558E-2</v>
      </c>
      <c r="K1721" t="str">
        <f t="shared" si="211"/>
        <v/>
      </c>
      <c r="L1721" t="str">
        <f t="shared" si="212"/>
        <v/>
      </c>
      <c r="M1721" t="str">
        <f t="shared" si="213"/>
        <v/>
      </c>
      <c r="N1721" t="str">
        <f t="shared" si="214"/>
        <v/>
      </c>
      <c r="O1721" t="str">
        <f t="shared" si="215"/>
        <v/>
      </c>
    </row>
    <row r="1722" spans="1:15" x14ac:dyDescent="0.25">
      <c r="A1722" s="1">
        <v>40563</v>
      </c>
      <c r="B1722" s="10">
        <v>144843.67000000001</v>
      </c>
      <c r="C1722" s="10">
        <v>146073.98000000001</v>
      </c>
      <c r="D1722" s="10">
        <v>147279.48000000001</v>
      </c>
      <c r="E1722" s="10">
        <v>143770.81</v>
      </c>
      <c r="H1722">
        <f t="shared" si="208"/>
        <v>8.4940543138680713E-3</v>
      </c>
      <c r="I1722">
        <f t="shared" si="209"/>
        <v>1.6816820507240759E-2</v>
      </c>
      <c r="J1722">
        <f t="shared" si="210"/>
        <v>-7.4070202722702483E-3</v>
      </c>
      <c r="K1722" t="str">
        <f t="shared" si="211"/>
        <v/>
      </c>
      <c r="L1722" t="str">
        <f t="shared" si="212"/>
        <v/>
      </c>
      <c r="M1722" t="str">
        <f t="shared" si="213"/>
        <v/>
      </c>
      <c r="N1722" t="str">
        <f t="shared" si="214"/>
        <v/>
      </c>
      <c r="O1722" t="str">
        <f t="shared" si="215"/>
        <v/>
      </c>
    </row>
    <row r="1723" spans="1:15" x14ac:dyDescent="0.25">
      <c r="A1723" s="1">
        <v>40564</v>
      </c>
      <c r="B1723" s="10">
        <v>144732.53</v>
      </c>
      <c r="C1723" s="10">
        <v>143472.04</v>
      </c>
      <c r="D1723" s="10">
        <v>145713.38</v>
      </c>
      <c r="E1723" s="10">
        <v>141836.25</v>
      </c>
      <c r="H1723">
        <f t="shared" si="208"/>
        <v>-8.7090994678251654E-3</v>
      </c>
      <c r="I1723">
        <f t="shared" si="209"/>
        <v>6.7769837230096108E-3</v>
      </c>
      <c r="J1723">
        <f t="shared" si="210"/>
        <v>-2.0011258008134081E-2</v>
      </c>
      <c r="K1723" t="str">
        <f t="shared" si="211"/>
        <v/>
      </c>
      <c r="L1723" t="str">
        <f t="shared" si="212"/>
        <v/>
      </c>
      <c r="M1723" t="str">
        <f t="shared" si="213"/>
        <v/>
      </c>
      <c r="N1723" t="str">
        <f t="shared" si="214"/>
        <v/>
      </c>
      <c r="O1723" t="str">
        <f t="shared" si="215"/>
        <v/>
      </c>
    </row>
    <row r="1724" spans="1:15" x14ac:dyDescent="0.25">
      <c r="A1724" s="1">
        <v>40567</v>
      </c>
      <c r="B1724" s="10">
        <v>143054.94</v>
      </c>
      <c r="C1724" s="10">
        <v>146371.39000000001</v>
      </c>
      <c r="D1724" s="10">
        <v>146559.13</v>
      </c>
      <c r="E1724" s="10">
        <v>141997.71</v>
      </c>
      <c r="H1724">
        <f t="shared" si="208"/>
        <v>2.318305121095432E-2</v>
      </c>
      <c r="I1724">
        <f t="shared" si="209"/>
        <v>2.4495414139490856E-2</v>
      </c>
      <c r="J1724">
        <f t="shared" si="210"/>
        <v>-7.3903774312163995E-3</v>
      </c>
      <c r="K1724" t="str">
        <f t="shared" si="211"/>
        <v/>
      </c>
      <c r="L1724" t="str">
        <f t="shared" si="212"/>
        <v/>
      </c>
      <c r="M1724" t="str">
        <f t="shared" si="213"/>
        <v/>
      </c>
      <c r="N1724" t="str">
        <f t="shared" si="214"/>
        <v/>
      </c>
      <c r="O1724" t="str">
        <f t="shared" si="215"/>
        <v/>
      </c>
    </row>
    <row r="1725" spans="1:15" x14ac:dyDescent="0.25">
      <c r="A1725" s="1">
        <v>40568</v>
      </c>
      <c r="B1725" s="10">
        <v>141961.06</v>
      </c>
      <c r="C1725" s="10">
        <v>143602.19</v>
      </c>
      <c r="D1725" s="10">
        <v>144250.78</v>
      </c>
      <c r="E1725" s="10">
        <v>141372.66</v>
      </c>
      <c r="H1725">
        <f t="shared" si="208"/>
        <v>1.1560423682381638E-2</v>
      </c>
      <c r="I1725">
        <f t="shared" si="209"/>
        <v>1.6129211771171548E-2</v>
      </c>
      <c r="J1725">
        <f t="shared" si="210"/>
        <v>-4.1447985806811749E-3</v>
      </c>
      <c r="K1725" t="str">
        <f t="shared" si="211"/>
        <v/>
      </c>
      <c r="L1725" t="str">
        <f t="shared" si="212"/>
        <v/>
      </c>
      <c r="M1725" t="str">
        <f t="shared" si="213"/>
        <v/>
      </c>
      <c r="N1725" t="str">
        <f t="shared" si="214"/>
        <v/>
      </c>
      <c r="O1725" t="str">
        <f t="shared" si="215"/>
        <v/>
      </c>
    </row>
    <row r="1726" spans="1:15" x14ac:dyDescent="0.25">
      <c r="A1726" s="1">
        <v>40569</v>
      </c>
      <c r="B1726" s="10">
        <v>138318.39999999999</v>
      </c>
      <c r="C1726" s="10">
        <v>141601.79</v>
      </c>
      <c r="D1726" s="10">
        <v>141606.85</v>
      </c>
      <c r="E1726" s="10">
        <v>137867.44</v>
      </c>
      <c r="H1726">
        <f t="shared" si="208"/>
        <v>2.3737911948085166E-2</v>
      </c>
      <c r="I1726">
        <f t="shared" si="209"/>
        <v>2.3774494210459407E-2</v>
      </c>
      <c r="J1726">
        <f t="shared" si="210"/>
        <v>-3.2603037629121978E-3</v>
      </c>
      <c r="K1726" t="str">
        <f t="shared" si="211"/>
        <v/>
      </c>
      <c r="L1726" t="str">
        <f t="shared" si="212"/>
        <v/>
      </c>
      <c r="M1726" t="str">
        <f t="shared" si="213"/>
        <v/>
      </c>
      <c r="N1726" t="str">
        <f t="shared" si="214"/>
        <v/>
      </c>
      <c r="O1726" t="str">
        <f t="shared" si="215"/>
        <v/>
      </c>
    </row>
    <row r="1727" spans="1:15" x14ac:dyDescent="0.25">
      <c r="A1727" s="1">
        <v>40570</v>
      </c>
      <c r="B1727" s="10">
        <v>136601.01</v>
      </c>
      <c r="C1727" s="10">
        <v>138480.09</v>
      </c>
      <c r="D1727" s="10">
        <v>138682.21</v>
      </c>
      <c r="E1727" s="10">
        <v>135882.9</v>
      </c>
      <c r="H1727">
        <f t="shared" si="208"/>
        <v>1.3755974425079254E-2</v>
      </c>
      <c r="I1727">
        <f t="shared" si="209"/>
        <v>1.5235612093936757E-2</v>
      </c>
      <c r="J1727">
        <f t="shared" si="210"/>
        <v>-5.2569889490569066E-3</v>
      </c>
      <c r="K1727" t="str">
        <f t="shared" si="211"/>
        <v/>
      </c>
      <c r="L1727" t="str">
        <f t="shared" si="212"/>
        <v/>
      </c>
      <c r="M1727" t="str">
        <f t="shared" si="213"/>
        <v/>
      </c>
      <c r="N1727" t="str">
        <f t="shared" si="214"/>
        <v/>
      </c>
      <c r="O1727" t="str">
        <f t="shared" si="215"/>
        <v/>
      </c>
    </row>
    <row r="1728" spans="1:15" x14ac:dyDescent="0.25">
      <c r="A1728" s="1">
        <v>40571</v>
      </c>
      <c r="B1728" s="10">
        <v>141874.31</v>
      </c>
      <c r="C1728" s="10">
        <v>136298.26999999999</v>
      </c>
      <c r="D1728" s="10">
        <v>142285.44</v>
      </c>
      <c r="E1728" s="10">
        <v>134421.29</v>
      </c>
      <c r="H1728">
        <f t="shared" si="208"/>
        <v>-3.9302675727550751E-2</v>
      </c>
      <c r="I1728">
        <f t="shared" si="209"/>
        <v>2.8978466926112834E-3</v>
      </c>
      <c r="J1728">
        <f t="shared" si="210"/>
        <v>-5.2532555048197205E-2</v>
      </c>
      <c r="K1728" t="str">
        <f t="shared" si="211"/>
        <v/>
      </c>
      <c r="L1728" t="str">
        <f t="shared" si="212"/>
        <v/>
      </c>
      <c r="M1728" t="str">
        <f t="shared" si="213"/>
        <v/>
      </c>
      <c r="N1728" t="str">
        <f t="shared" si="214"/>
        <v/>
      </c>
      <c r="O1728" t="str">
        <f t="shared" si="215"/>
        <v/>
      </c>
    </row>
    <row r="1729" spans="1:15" x14ac:dyDescent="0.25">
      <c r="A1729" s="1">
        <v>40574</v>
      </c>
      <c r="B1729" s="10">
        <v>139396.67000000001</v>
      </c>
      <c r="C1729" s="10">
        <v>140705.13</v>
      </c>
      <c r="D1729" s="10">
        <v>141285.69</v>
      </c>
      <c r="E1729" s="10">
        <v>138648.98000000001</v>
      </c>
      <c r="H1729">
        <f t="shared" si="208"/>
        <v>9.3865943856477063E-3</v>
      </c>
      <c r="I1729">
        <f t="shared" si="209"/>
        <v>1.3551399757253835E-2</v>
      </c>
      <c r="J1729">
        <f t="shared" si="210"/>
        <v>-5.3637579721237394E-3</v>
      </c>
      <c r="K1729" t="str">
        <f t="shared" si="211"/>
        <v/>
      </c>
      <c r="L1729" t="str">
        <f t="shared" si="212"/>
        <v/>
      </c>
      <c r="M1729" t="str">
        <f t="shared" si="213"/>
        <v/>
      </c>
      <c r="N1729" t="str">
        <f t="shared" si="214"/>
        <v/>
      </c>
      <c r="O1729" t="str">
        <f t="shared" si="215"/>
        <v/>
      </c>
    </row>
    <row r="1730" spans="1:15" x14ac:dyDescent="0.25">
      <c r="A1730" s="1">
        <v>40575</v>
      </c>
      <c r="B1730" s="10">
        <v>134565.29999999999</v>
      </c>
      <c r="C1730" s="10">
        <v>139034.26999999999</v>
      </c>
      <c r="D1730" s="10">
        <v>139034.26999999999</v>
      </c>
      <c r="E1730" s="10">
        <v>133598.32999999999</v>
      </c>
      <c r="H1730">
        <f t="shared" si="208"/>
        <v>3.3210419030760496E-2</v>
      </c>
      <c r="I1730">
        <f t="shared" si="209"/>
        <v>3.3210419030760496E-2</v>
      </c>
      <c r="J1730">
        <f t="shared" si="210"/>
        <v>-7.1858792719965425E-3</v>
      </c>
      <c r="K1730" t="str">
        <f t="shared" si="211"/>
        <v/>
      </c>
      <c r="L1730" t="str">
        <f t="shared" si="212"/>
        <v/>
      </c>
      <c r="M1730" t="str">
        <f t="shared" si="213"/>
        <v/>
      </c>
      <c r="N1730" t="str">
        <f t="shared" si="214"/>
        <v/>
      </c>
      <c r="O1730" t="str">
        <f t="shared" si="215"/>
        <v/>
      </c>
    </row>
    <row r="1731" spans="1:15" x14ac:dyDescent="0.25">
      <c r="A1731" s="1">
        <v>40576</v>
      </c>
      <c r="B1731" s="10">
        <v>134364.79</v>
      </c>
      <c r="C1731" s="10">
        <v>134313.96</v>
      </c>
      <c r="D1731" s="10">
        <v>134987.54</v>
      </c>
      <c r="E1731" s="10">
        <v>133358.89000000001</v>
      </c>
      <c r="H1731">
        <f t="shared" si="208"/>
        <v>-3.7829851109072443E-4</v>
      </c>
      <c r="I1731">
        <f t="shared" si="209"/>
        <v>4.6347707610006061E-3</v>
      </c>
      <c r="J1731">
        <f t="shared" si="210"/>
        <v>-7.4863362641358622E-3</v>
      </c>
      <c r="K1731" t="str">
        <f t="shared" si="211"/>
        <v/>
      </c>
      <c r="L1731" t="str">
        <f t="shared" si="212"/>
        <v/>
      </c>
      <c r="M1731" t="str">
        <f t="shared" si="213"/>
        <v/>
      </c>
      <c r="N1731" t="str">
        <f t="shared" si="214"/>
        <v/>
      </c>
      <c r="O1731" t="str">
        <f t="shared" si="215"/>
        <v/>
      </c>
    </row>
    <row r="1732" spans="1:15" x14ac:dyDescent="0.25">
      <c r="A1732" s="1">
        <v>40577</v>
      </c>
      <c r="B1732" s="10">
        <v>133717.75</v>
      </c>
      <c r="C1732" s="10">
        <v>135226.25</v>
      </c>
      <c r="D1732" s="10">
        <v>136089.72</v>
      </c>
      <c r="E1732" s="10">
        <v>133069.59</v>
      </c>
      <c r="H1732">
        <f t="shared" si="208"/>
        <v>1.1281224818694646E-2</v>
      </c>
      <c r="I1732">
        <f t="shared" si="209"/>
        <v>1.7738632305733582E-2</v>
      </c>
      <c r="J1732">
        <f t="shared" si="210"/>
        <v>-4.8472248448692135E-3</v>
      </c>
      <c r="K1732" t="str">
        <f t="shared" si="211"/>
        <v/>
      </c>
      <c r="L1732" t="str">
        <f t="shared" si="212"/>
        <v/>
      </c>
      <c r="M1732" t="str">
        <f t="shared" si="213"/>
        <v/>
      </c>
      <c r="N1732" t="str">
        <f t="shared" si="214"/>
        <v/>
      </c>
      <c r="O1732" t="str">
        <f t="shared" si="215"/>
        <v/>
      </c>
    </row>
    <row r="1733" spans="1:15" x14ac:dyDescent="0.25">
      <c r="A1733" s="1">
        <v>40578</v>
      </c>
      <c r="B1733" s="10">
        <v>131793.16</v>
      </c>
      <c r="C1733" s="10">
        <v>132414.26</v>
      </c>
      <c r="D1733" s="10">
        <v>133376.84</v>
      </c>
      <c r="E1733" s="10">
        <v>131291.26</v>
      </c>
      <c r="H1733">
        <f t="shared" si="208"/>
        <v>4.7126876690717356E-3</v>
      </c>
      <c r="I1733">
        <f t="shared" si="209"/>
        <v>1.2016405100234273E-2</v>
      </c>
      <c r="J1733">
        <f t="shared" si="210"/>
        <v>-3.8082401241460451E-3</v>
      </c>
      <c r="K1733" t="str">
        <f t="shared" si="211"/>
        <v/>
      </c>
      <c r="L1733" t="str">
        <f t="shared" si="212"/>
        <v/>
      </c>
      <c r="M1733" t="str">
        <f t="shared" si="213"/>
        <v/>
      </c>
      <c r="N1733" t="str">
        <f t="shared" si="214"/>
        <v/>
      </c>
      <c r="O1733" t="str">
        <f t="shared" si="215"/>
        <v/>
      </c>
    </row>
    <row r="1734" spans="1:15" x14ac:dyDescent="0.25">
      <c r="A1734" s="1">
        <v>40581</v>
      </c>
      <c r="B1734" s="10">
        <v>129887.52</v>
      </c>
      <c r="C1734" s="10">
        <v>131192.44</v>
      </c>
      <c r="D1734" s="10">
        <v>131192.44</v>
      </c>
      <c r="E1734" s="10">
        <v>128809.58</v>
      </c>
      <c r="H1734">
        <f t="shared" si="208"/>
        <v>1.0046538728278209E-2</v>
      </c>
      <c r="I1734">
        <f t="shared" si="209"/>
        <v>1.0046538728278209E-2</v>
      </c>
      <c r="J1734">
        <f t="shared" si="210"/>
        <v>-8.299026727125125E-3</v>
      </c>
      <c r="K1734" t="str">
        <f t="shared" si="211"/>
        <v/>
      </c>
      <c r="L1734" t="str">
        <f t="shared" si="212"/>
        <v/>
      </c>
      <c r="M1734" t="str">
        <f t="shared" si="213"/>
        <v/>
      </c>
      <c r="N1734" t="str">
        <f t="shared" si="214"/>
        <v/>
      </c>
      <c r="O1734" t="str">
        <f t="shared" si="215"/>
        <v/>
      </c>
    </row>
    <row r="1735" spans="1:15" x14ac:dyDescent="0.25">
      <c r="A1735" s="1">
        <v>40582</v>
      </c>
      <c r="B1735" s="10">
        <v>127988.83</v>
      </c>
      <c r="C1735" s="10">
        <v>129449.7</v>
      </c>
      <c r="D1735" s="10">
        <v>130751.17</v>
      </c>
      <c r="E1735" s="10">
        <v>127748.38</v>
      </c>
      <c r="H1735">
        <f t="shared" ref="H1735:H1798" si="216">C1735/$B1735-1</f>
        <v>1.1414042928589829E-2</v>
      </c>
      <c r="I1735">
        <f t="shared" ref="I1735:I1798" si="217">D1735/$B1735-1</f>
        <v>2.1582664674721919E-2</v>
      </c>
      <c r="J1735">
        <f t="shared" ref="J1735:J1798" si="218">E1735/$B1735-1</f>
        <v>-1.8786795691467795E-3</v>
      </c>
      <c r="K1735" t="str">
        <f t="shared" ref="K1735:K1798" si="219">IF(AND(C1735&lt;E1735,ABS(C1735/E1735-1)&gt;K$2),C1735/E1735-1,"")</f>
        <v/>
      </c>
      <c r="L1735" t="str">
        <f t="shared" ref="L1735:L1798" si="220">IF(AND(C1735&gt;D1735,ABS(D1735/C1735-1)&gt;K$2),D1735/C1735-1,"")</f>
        <v/>
      </c>
      <c r="M1735" t="str">
        <f t="shared" ref="M1735:M1798" si="221">IF(AND(E1735&gt;D1735,ABS(E1735/D1735-1)&gt;K$2),E1735/D1735-1,"")</f>
        <v/>
      </c>
      <c r="N1735" t="str">
        <f t="shared" ref="N1735:N1798" si="222">IF(AND(B1735&lt;E1735,ABS(E1735/B1735-1)&gt;K$2),E1735/B1735-1,"")</f>
        <v/>
      </c>
      <c r="O1735" t="str">
        <f t="shared" ref="O1735:O1798" si="223">IF(AND(B1735&gt;D1735,ABS(D1735/B1735-1)&gt;K$2),D1735/B1735-1,"")</f>
        <v/>
      </c>
    </row>
    <row r="1736" spans="1:15" x14ac:dyDescent="0.25">
      <c r="A1736" s="1">
        <v>40583</v>
      </c>
      <c r="B1736" s="10">
        <v>127714.92</v>
      </c>
      <c r="C1736" s="10">
        <v>128787.2</v>
      </c>
      <c r="D1736" s="10">
        <v>129036.69</v>
      </c>
      <c r="E1736" s="10">
        <v>126761.33</v>
      </c>
      <c r="H1736">
        <f t="shared" si="216"/>
        <v>8.3958867139406479E-3</v>
      </c>
      <c r="I1736">
        <f t="shared" si="217"/>
        <v>1.0349378130605213E-2</v>
      </c>
      <c r="J1736">
        <f t="shared" si="218"/>
        <v>-7.4665512846893156E-3</v>
      </c>
      <c r="K1736" t="str">
        <f t="shared" si="219"/>
        <v/>
      </c>
      <c r="L1736" t="str">
        <f t="shared" si="220"/>
        <v/>
      </c>
      <c r="M1736" t="str">
        <f t="shared" si="221"/>
        <v/>
      </c>
      <c r="N1736" t="str">
        <f t="shared" si="222"/>
        <v/>
      </c>
      <c r="O1736" t="str">
        <f t="shared" si="223"/>
        <v/>
      </c>
    </row>
    <row r="1737" spans="1:15" x14ac:dyDescent="0.25">
      <c r="A1737" s="1">
        <v>40584</v>
      </c>
      <c r="B1737" s="10">
        <v>126121.26</v>
      </c>
      <c r="C1737" s="10">
        <v>129077.96</v>
      </c>
      <c r="D1737" s="10">
        <v>129807.3</v>
      </c>
      <c r="E1737" s="10">
        <v>125590.66</v>
      </c>
      <c r="H1737">
        <f t="shared" si="216"/>
        <v>2.3443311619310014E-2</v>
      </c>
      <c r="I1737">
        <f t="shared" si="217"/>
        <v>2.9226159015538045E-2</v>
      </c>
      <c r="J1737">
        <f t="shared" si="218"/>
        <v>-4.2070623144740971E-3</v>
      </c>
      <c r="K1737" t="str">
        <f t="shared" si="219"/>
        <v/>
      </c>
      <c r="L1737" t="str">
        <f t="shared" si="220"/>
        <v/>
      </c>
      <c r="M1737" t="str">
        <f t="shared" si="221"/>
        <v/>
      </c>
      <c r="N1737" t="str">
        <f t="shared" si="222"/>
        <v/>
      </c>
      <c r="O1737" t="str">
        <f t="shared" si="223"/>
        <v/>
      </c>
    </row>
    <row r="1738" spans="1:15" x14ac:dyDescent="0.25">
      <c r="A1738" s="1">
        <v>40585</v>
      </c>
      <c r="B1738" s="10">
        <v>125156.67</v>
      </c>
      <c r="C1738" s="10">
        <v>126817.73</v>
      </c>
      <c r="D1738" s="10">
        <v>127315.21</v>
      </c>
      <c r="E1738" s="10">
        <v>124408.93</v>
      </c>
      <c r="H1738">
        <f t="shared" si="216"/>
        <v>1.3271845599599263E-2</v>
      </c>
      <c r="I1738">
        <f t="shared" si="217"/>
        <v>1.7246703671486285E-2</v>
      </c>
      <c r="J1738">
        <f t="shared" si="218"/>
        <v>-5.9744318860512902E-3</v>
      </c>
      <c r="K1738" t="str">
        <f t="shared" si="219"/>
        <v/>
      </c>
      <c r="L1738" t="str">
        <f t="shared" si="220"/>
        <v/>
      </c>
      <c r="M1738" t="str">
        <f t="shared" si="221"/>
        <v/>
      </c>
      <c r="N1738" t="str">
        <f t="shared" si="222"/>
        <v/>
      </c>
      <c r="O1738" t="str">
        <f t="shared" si="223"/>
        <v/>
      </c>
    </row>
    <row r="1739" spans="1:15" x14ac:dyDescent="0.25">
      <c r="A1739" s="1">
        <v>40588</v>
      </c>
      <c r="B1739" s="10">
        <v>124850.21</v>
      </c>
      <c r="C1739" s="10">
        <v>124620.11</v>
      </c>
      <c r="D1739" s="10">
        <v>125355.39</v>
      </c>
      <c r="E1739" s="10">
        <v>124163.05</v>
      </c>
      <c r="H1739">
        <f t="shared" si="216"/>
        <v>-1.843008513962463E-3</v>
      </c>
      <c r="I1739">
        <f t="shared" si="217"/>
        <v>4.0462887487333621E-3</v>
      </c>
      <c r="J1739">
        <f t="shared" si="218"/>
        <v>-5.5038754039741233E-3</v>
      </c>
      <c r="K1739" t="str">
        <f t="shared" si="219"/>
        <v/>
      </c>
      <c r="L1739" t="str">
        <f t="shared" si="220"/>
        <v/>
      </c>
      <c r="M1739" t="str">
        <f t="shared" si="221"/>
        <v/>
      </c>
      <c r="N1739" t="str">
        <f t="shared" si="222"/>
        <v/>
      </c>
      <c r="O1739" t="str">
        <f t="shared" si="223"/>
        <v/>
      </c>
    </row>
    <row r="1740" spans="1:15" x14ac:dyDescent="0.25">
      <c r="A1740" s="1">
        <v>40589</v>
      </c>
      <c r="B1740" s="10">
        <v>125649.42</v>
      </c>
      <c r="C1740" s="10">
        <v>125085.37</v>
      </c>
      <c r="D1740" s="10">
        <v>126080.6</v>
      </c>
      <c r="E1740" s="10">
        <v>124403.7</v>
      </c>
      <c r="H1740">
        <f t="shared" si="216"/>
        <v>-4.4890776256667486E-3</v>
      </c>
      <c r="I1740">
        <f t="shared" si="217"/>
        <v>3.4316115426558103E-3</v>
      </c>
      <c r="J1740">
        <f t="shared" si="218"/>
        <v>-9.9142518922888945E-3</v>
      </c>
      <c r="K1740" t="str">
        <f t="shared" si="219"/>
        <v/>
      </c>
      <c r="L1740" t="str">
        <f t="shared" si="220"/>
        <v/>
      </c>
      <c r="M1740" t="str">
        <f t="shared" si="221"/>
        <v/>
      </c>
      <c r="N1740" t="str">
        <f t="shared" si="222"/>
        <v/>
      </c>
      <c r="O1740" t="str">
        <f t="shared" si="223"/>
        <v/>
      </c>
    </row>
    <row r="1741" spans="1:15" x14ac:dyDescent="0.25">
      <c r="A1741" s="1">
        <v>40590</v>
      </c>
      <c r="B1741" s="10">
        <v>126343.52</v>
      </c>
      <c r="C1741" s="10">
        <v>124420.67</v>
      </c>
      <c r="D1741" s="10">
        <v>126501.62</v>
      </c>
      <c r="E1741" s="10">
        <v>123925.21</v>
      </c>
      <c r="H1741">
        <f t="shared" si="216"/>
        <v>-1.5219221373601211E-2</v>
      </c>
      <c r="I1741">
        <f t="shared" si="217"/>
        <v>1.2513502869002657E-3</v>
      </c>
      <c r="J1741">
        <f t="shared" si="218"/>
        <v>-1.9140752133548267E-2</v>
      </c>
      <c r="K1741" t="str">
        <f t="shared" si="219"/>
        <v/>
      </c>
      <c r="L1741" t="str">
        <f t="shared" si="220"/>
        <v/>
      </c>
      <c r="M1741" t="str">
        <f t="shared" si="221"/>
        <v/>
      </c>
      <c r="N1741" t="str">
        <f t="shared" si="222"/>
        <v/>
      </c>
      <c r="O1741" t="str">
        <f t="shared" si="223"/>
        <v/>
      </c>
    </row>
    <row r="1742" spans="1:15" x14ac:dyDescent="0.25">
      <c r="A1742" s="1">
        <v>40591</v>
      </c>
      <c r="B1742" s="10">
        <v>128307.76</v>
      </c>
      <c r="C1742" s="10">
        <v>125777.83</v>
      </c>
      <c r="D1742" s="10">
        <v>128510.45</v>
      </c>
      <c r="E1742" s="10">
        <v>125713.23</v>
      </c>
      <c r="H1742">
        <f t="shared" si="216"/>
        <v>-1.9717669453507614E-2</v>
      </c>
      <c r="I1742">
        <f t="shared" si="217"/>
        <v>1.5797173919955831E-3</v>
      </c>
      <c r="J1742">
        <f t="shared" si="218"/>
        <v>-2.0221146406109836E-2</v>
      </c>
      <c r="K1742" t="str">
        <f t="shared" si="219"/>
        <v/>
      </c>
      <c r="L1742" t="str">
        <f t="shared" si="220"/>
        <v/>
      </c>
      <c r="M1742" t="str">
        <f t="shared" si="221"/>
        <v/>
      </c>
      <c r="N1742" t="str">
        <f t="shared" si="222"/>
        <v/>
      </c>
      <c r="O1742" t="str">
        <f t="shared" si="223"/>
        <v/>
      </c>
    </row>
    <row r="1743" spans="1:15" x14ac:dyDescent="0.25">
      <c r="A1743" s="1">
        <v>40592</v>
      </c>
      <c r="B1743" s="10">
        <v>129968.07</v>
      </c>
      <c r="C1743" s="10">
        <v>127744.76</v>
      </c>
      <c r="D1743" s="10">
        <v>131273.63</v>
      </c>
      <c r="E1743" s="10">
        <v>127445.06</v>
      </c>
      <c r="H1743">
        <f t="shared" si="216"/>
        <v>-1.7106586256147471E-2</v>
      </c>
      <c r="I1743">
        <f t="shared" si="217"/>
        <v>1.0045236495394683E-2</v>
      </c>
      <c r="J1743">
        <f t="shared" si="218"/>
        <v>-1.9412537248571948E-2</v>
      </c>
      <c r="K1743" t="str">
        <f t="shared" si="219"/>
        <v/>
      </c>
      <c r="L1743" t="str">
        <f t="shared" si="220"/>
        <v/>
      </c>
      <c r="M1743" t="str">
        <f t="shared" si="221"/>
        <v/>
      </c>
      <c r="N1743" t="str">
        <f t="shared" si="222"/>
        <v/>
      </c>
      <c r="O1743" t="str">
        <f t="shared" si="223"/>
        <v/>
      </c>
    </row>
    <row r="1744" spans="1:15" x14ac:dyDescent="0.25">
      <c r="A1744" s="1">
        <v>40596</v>
      </c>
      <c r="B1744" s="10">
        <v>137200.5</v>
      </c>
      <c r="C1744" s="10">
        <v>134048.57999999999</v>
      </c>
      <c r="D1744" s="10">
        <v>138809</v>
      </c>
      <c r="E1744" s="10">
        <v>132219.89000000001</v>
      </c>
      <c r="H1744">
        <f t="shared" si="216"/>
        <v>-2.2973094121377158E-2</v>
      </c>
      <c r="I1744">
        <f t="shared" si="217"/>
        <v>1.1723718208024092E-2</v>
      </c>
      <c r="J1744">
        <f t="shared" si="218"/>
        <v>-3.6301689862646147E-2</v>
      </c>
      <c r="K1744" t="str">
        <f t="shared" si="219"/>
        <v/>
      </c>
      <c r="L1744" t="str">
        <f t="shared" si="220"/>
        <v/>
      </c>
      <c r="M1744" t="str">
        <f t="shared" si="221"/>
        <v/>
      </c>
      <c r="N1744" t="str">
        <f t="shared" si="222"/>
        <v/>
      </c>
      <c r="O1744" t="str">
        <f t="shared" si="223"/>
        <v/>
      </c>
    </row>
    <row r="1745" spans="1:15" x14ac:dyDescent="0.25">
      <c r="A1745" s="1">
        <v>40597</v>
      </c>
      <c r="B1745" s="10">
        <v>140831.69</v>
      </c>
      <c r="C1745" s="10">
        <v>135252.66</v>
      </c>
      <c r="D1745" s="10">
        <v>141796.35999999999</v>
      </c>
      <c r="E1745" s="10">
        <v>135205.91</v>
      </c>
      <c r="H1745">
        <f t="shared" si="216"/>
        <v>-3.9614876452877867E-2</v>
      </c>
      <c r="I1745">
        <f t="shared" si="217"/>
        <v>6.84980773858479E-3</v>
      </c>
      <c r="J1745">
        <f t="shared" si="218"/>
        <v>-3.9946832989080749E-2</v>
      </c>
      <c r="K1745" t="str">
        <f t="shared" si="219"/>
        <v/>
      </c>
      <c r="L1745" t="str">
        <f t="shared" si="220"/>
        <v/>
      </c>
      <c r="M1745" t="str">
        <f t="shared" si="221"/>
        <v/>
      </c>
      <c r="N1745" t="str">
        <f t="shared" si="222"/>
        <v/>
      </c>
      <c r="O1745" t="str">
        <f t="shared" si="223"/>
        <v/>
      </c>
    </row>
    <row r="1746" spans="1:15" x14ac:dyDescent="0.25">
      <c r="A1746" s="1">
        <v>40598</v>
      </c>
      <c r="B1746" s="10">
        <v>140588.16</v>
      </c>
      <c r="C1746" s="10">
        <v>141002.98000000001</v>
      </c>
      <c r="D1746" s="10">
        <v>144520.14000000001</v>
      </c>
      <c r="E1746" s="10">
        <v>138848.88</v>
      </c>
      <c r="H1746">
        <f t="shared" si="216"/>
        <v>2.9506040907001374E-3</v>
      </c>
      <c r="I1746">
        <f t="shared" si="217"/>
        <v>2.7968073556123185E-2</v>
      </c>
      <c r="J1746">
        <f t="shared" si="218"/>
        <v>-1.2371454324460851E-2</v>
      </c>
      <c r="K1746" t="str">
        <f t="shared" si="219"/>
        <v/>
      </c>
      <c r="L1746" t="str">
        <f t="shared" si="220"/>
        <v/>
      </c>
      <c r="M1746" t="str">
        <f t="shared" si="221"/>
        <v/>
      </c>
      <c r="N1746" t="str">
        <f t="shared" si="222"/>
        <v/>
      </c>
      <c r="O1746" t="str">
        <f t="shared" si="223"/>
        <v/>
      </c>
    </row>
    <row r="1747" spans="1:15" x14ac:dyDescent="0.25">
      <c r="A1747" s="1">
        <v>40599</v>
      </c>
      <c r="B1747" s="10">
        <v>136740.13</v>
      </c>
      <c r="C1747" s="10">
        <v>139664.94</v>
      </c>
      <c r="D1747" s="10">
        <v>139884.85999999999</v>
      </c>
      <c r="E1747" s="10">
        <v>136013.57</v>
      </c>
      <c r="H1747">
        <f t="shared" si="216"/>
        <v>2.1389551114219252E-2</v>
      </c>
      <c r="I1747">
        <f t="shared" si="217"/>
        <v>2.2997857322499149E-2</v>
      </c>
      <c r="J1747">
        <f t="shared" si="218"/>
        <v>-5.3134365164052566E-3</v>
      </c>
      <c r="K1747" t="str">
        <f t="shared" si="219"/>
        <v/>
      </c>
      <c r="L1747" t="str">
        <f t="shared" si="220"/>
        <v/>
      </c>
      <c r="M1747" t="str">
        <f t="shared" si="221"/>
        <v/>
      </c>
      <c r="N1747" t="str">
        <f t="shared" si="222"/>
        <v/>
      </c>
      <c r="O1747" t="str">
        <f t="shared" si="223"/>
        <v/>
      </c>
    </row>
    <row r="1748" spans="1:15" x14ac:dyDescent="0.25">
      <c r="A1748" s="1">
        <v>40602</v>
      </c>
      <c r="B1748" s="10">
        <v>134165.98000000001</v>
      </c>
      <c r="C1748" s="10">
        <v>135273.65</v>
      </c>
      <c r="D1748" s="10">
        <v>135496.47</v>
      </c>
      <c r="E1748" s="10">
        <v>133117.98000000001</v>
      </c>
      <c r="H1748">
        <f t="shared" si="216"/>
        <v>8.2559677199838255E-3</v>
      </c>
      <c r="I1748">
        <f t="shared" si="217"/>
        <v>9.9167464062051014E-3</v>
      </c>
      <c r="J1748">
        <f t="shared" si="218"/>
        <v>-7.8112201021450778E-3</v>
      </c>
      <c r="K1748" t="str">
        <f t="shared" si="219"/>
        <v/>
      </c>
      <c r="L1748" t="str">
        <f t="shared" si="220"/>
        <v/>
      </c>
      <c r="M1748" t="str">
        <f t="shared" si="221"/>
        <v/>
      </c>
      <c r="N1748" t="str">
        <f t="shared" si="222"/>
        <v/>
      </c>
      <c r="O1748" t="str">
        <f t="shared" si="223"/>
        <v/>
      </c>
    </row>
    <row r="1749" spans="1:15" x14ac:dyDescent="0.25">
      <c r="A1749" s="1">
        <v>40603</v>
      </c>
      <c r="B1749" s="10">
        <v>139099.4</v>
      </c>
      <c r="C1749" s="10">
        <v>133777.76999999999</v>
      </c>
      <c r="D1749" s="10">
        <v>139727.24</v>
      </c>
      <c r="E1749" s="10">
        <v>133589.35999999999</v>
      </c>
      <c r="H1749">
        <f t="shared" si="216"/>
        <v>-3.825774949424654E-2</v>
      </c>
      <c r="I1749">
        <f t="shared" si="217"/>
        <v>4.5136068164204346E-3</v>
      </c>
      <c r="J1749">
        <f t="shared" si="218"/>
        <v>-3.9612248507182701E-2</v>
      </c>
      <c r="K1749" t="str">
        <f t="shared" si="219"/>
        <v/>
      </c>
      <c r="L1749" t="str">
        <f t="shared" si="220"/>
        <v/>
      </c>
      <c r="M1749" t="str">
        <f t="shared" si="221"/>
        <v/>
      </c>
      <c r="N1749" t="str">
        <f t="shared" si="222"/>
        <v/>
      </c>
      <c r="O1749" t="str">
        <f t="shared" si="223"/>
        <v/>
      </c>
    </row>
    <row r="1750" spans="1:15" x14ac:dyDescent="0.25">
      <c r="A1750" s="1">
        <v>40604</v>
      </c>
      <c r="B1750" s="10">
        <v>138903.46</v>
      </c>
      <c r="C1750" s="10">
        <v>139197.65</v>
      </c>
      <c r="D1750" s="10">
        <v>141112.98000000001</v>
      </c>
      <c r="E1750" s="10">
        <v>136979.29999999999</v>
      </c>
      <c r="H1750">
        <f t="shared" si="216"/>
        <v>2.1179458020699204E-3</v>
      </c>
      <c r="I1750">
        <f t="shared" si="217"/>
        <v>1.590687517791145E-2</v>
      </c>
      <c r="J1750">
        <f t="shared" si="218"/>
        <v>-1.3852498706655725E-2</v>
      </c>
      <c r="K1750" t="str">
        <f t="shared" si="219"/>
        <v/>
      </c>
      <c r="L1750" t="str">
        <f t="shared" si="220"/>
        <v/>
      </c>
      <c r="M1750" t="str">
        <f t="shared" si="221"/>
        <v/>
      </c>
      <c r="N1750" t="str">
        <f t="shared" si="222"/>
        <v/>
      </c>
      <c r="O1750" t="str">
        <f t="shared" si="223"/>
        <v/>
      </c>
    </row>
    <row r="1751" spans="1:15" x14ac:dyDescent="0.25">
      <c r="A1751" s="1">
        <v>40605</v>
      </c>
      <c r="B1751" s="10">
        <v>135282.79</v>
      </c>
      <c r="C1751" s="10">
        <v>135257.43</v>
      </c>
      <c r="D1751" s="10">
        <v>136292.66</v>
      </c>
      <c r="E1751" s="10">
        <v>134491.85999999999</v>
      </c>
      <c r="H1751">
        <f t="shared" si="216"/>
        <v>-1.8745917348406138E-4</v>
      </c>
      <c r="I1751">
        <f t="shared" si="217"/>
        <v>7.4648815270590418E-3</v>
      </c>
      <c r="J1751">
        <f t="shared" si="218"/>
        <v>-5.8464938518788534E-3</v>
      </c>
      <c r="K1751" t="str">
        <f t="shared" si="219"/>
        <v/>
      </c>
      <c r="L1751" t="str">
        <f t="shared" si="220"/>
        <v/>
      </c>
      <c r="M1751" t="str">
        <f t="shared" si="221"/>
        <v/>
      </c>
      <c r="N1751" t="str">
        <f t="shared" si="222"/>
        <v/>
      </c>
      <c r="O1751" t="str">
        <f t="shared" si="223"/>
        <v/>
      </c>
    </row>
    <row r="1752" spans="1:15" x14ac:dyDescent="0.25">
      <c r="A1752" s="1">
        <v>40606</v>
      </c>
      <c r="B1752" s="10">
        <v>137187.26999999999</v>
      </c>
      <c r="C1752" s="10">
        <v>135014.48000000001</v>
      </c>
      <c r="D1752" s="10">
        <v>139637.6</v>
      </c>
      <c r="E1752" s="10">
        <v>134425.24</v>
      </c>
      <c r="H1752">
        <f t="shared" si="216"/>
        <v>-1.5838131336821437E-2</v>
      </c>
      <c r="I1752">
        <f t="shared" si="217"/>
        <v>1.786120534361535E-2</v>
      </c>
      <c r="J1752">
        <f t="shared" si="218"/>
        <v>-2.0133282045775802E-2</v>
      </c>
      <c r="K1752" t="str">
        <f t="shared" si="219"/>
        <v/>
      </c>
      <c r="L1752" t="str">
        <f t="shared" si="220"/>
        <v/>
      </c>
      <c r="M1752" t="str">
        <f t="shared" si="221"/>
        <v/>
      </c>
      <c r="N1752" t="str">
        <f t="shared" si="222"/>
        <v/>
      </c>
      <c r="O1752" t="str">
        <f t="shared" si="223"/>
        <v/>
      </c>
    </row>
    <row r="1753" spans="1:15" x14ac:dyDescent="0.25">
      <c r="A1753" s="1">
        <v>40609</v>
      </c>
      <c r="B1753" s="10">
        <v>140126.67000000001</v>
      </c>
      <c r="C1753" s="10">
        <v>136048.25</v>
      </c>
      <c r="D1753" s="10">
        <v>141015.60999999999</v>
      </c>
      <c r="E1753" s="10">
        <v>134925.73000000001</v>
      </c>
      <c r="H1753">
        <f t="shared" si="216"/>
        <v>-2.9105237425537944E-2</v>
      </c>
      <c r="I1753">
        <f t="shared" si="217"/>
        <v>6.34383162034724E-3</v>
      </c>
      <c r="J1753">
        <f t="shared" si="218"/>
        <v>-3.711598941158023E-2</v>
      </c>
      <c r="K1753" t="str">
        <f t="shared" si="219"/>
        <v/>
      </c>
      <c r="L1753" t="str">
        <f t="shared" si="220"/>
        <v/>
      </c>
      <c r="M1753" t="str">
        <f t="shared" si="221"/>
        <v/>
      </c>
      <c r="N1753" t="str">
        <f t="shared" si="222"/>
        <v/>
      </c>
      <c r="O1753" t="str">
        <f t="shared" si="223"/>
        <v/>
      </c>
    </row>
    <row r="1754" spans="1:15" x14ac:dyDescent="0.25">
      <c r="A1754" s="1">
        <v>40610</v>
      </c>
      <c r="B1754" s="10">
        <v>139478.41</v>
      </c>
      <c r="C1754" s="10">
        <v>139539.76</v>
      </c>
      <c r="D1754" s="10">
        <v>141536.28</v>
      </c>
      <c r="E1754" s="10">
        <v>138005.57</v>
      </c>
      <c r="H1754">
        <f t="shared" si="216"/>
        <v>4.3985302098015211E-4</v>
      </c>
      <c r="I1754">
        <f t="shared" si="217"/>
        <v>1.4754039711235567E-2</v>
      </c>
      <c r="J1754">
        <f t="shared" si="218"/>
        <v>-1.0559627113615577E-2</v>
      </c>
      <c r="K1754" t="str">
        <f t="shared" si="219"/>
        <v/>
      </c>
      <c r="L1754" t="str">
        <f t="shared" si="220"/>
        <v/>
      </c>
      <c r="M1754" t="str">
        <f t="shared" si="221"/>
        <v/>
      </c>
      <c r="N1754" t="str">
        <f t="shared" si="222"/>
        <v/>
      </c>
      <c r="O1754" t="str">
        <f t="shared" si="223"/>
        <v/>
      </c>
    </row>
    <row r="1755" spans="1:15" x14ac:dyDescent="0.25">
      <c r="A1755" s="1">
        <v>40611</v>
      </c>
      <c r="B1755" s="10">
        <v>140676.98000000001</v>
      </c>
      <c r="C1755" s="10">
        <v>138911.73000000001</v>
      </c>
      <c r="D1755" s="10">
        <v>142004.28</v>
      </c>
      <c r="E1755" s="10">
        <v>138767.75</v>
      </c>
      <c r="H1755">
        <f t="shared" si="216"/>
        <v>-1.2548250609303646E-2</v>
      </c>
      <c r="I1755">
        <f t="shared" si="217"/>
        <v>9.4350902329576325E-3</v>
      </c>
      <c r="J1755">
        <f t="shared" si="218"/>
        <v>-1.3571730072681421E-2</v>
      </c>
      <c r="K1755" t="str">
        <f t="shared" si="219"/>
        <v/>
      </c>
      <c r="L1755" t="str">
        <f t="shared" si="220"/>
        <v/>
      </c>
      <c r="M1755" t="str">
        <f t="shared" si="221"/>
        <v/>
      </c>
      <c r="N1755" t="str">
        <f t="shared" si="222"/>
        <v/>
      </c>
      <c r="O1755" t="str">
        <f t="shared" si="223"/>
        <v/>
      </c>
    </row>
    <row r="1756" spans="1:15" x14ac:dyDescent="0.25">
      <c r="A1756" s="1">
        <v>40612</v>
      </c>
      <c r="B1756" s="10">
        <v>144329.42000000001</v>
      </c>
      <c r="C1756" s="10">
        <v>141744.32999999999</v>
      </c>
      <c r="D1756" s="10">
        <v>144538.56</v>
      </c>
      <c r="E1756" s="10">
        <v>141709.41</v>
      </c>
      <c r="H1756">
        <f t="shared" si="216"/>
        <v>-1.7911039897479109E-2</v>
      </c>
      <c r="I1756">
        <f t="shared" si="217"/>
        <v>1.4490462166341089E-3</v>
      </c>
      <c r="J1756">
        <f t="shared" si="218"/>
        <v>-1.8152986411225203E-2</v>
      </c>
      <c r="K1756" t="str">
        <f t="shared" si="219"/>
        <v/>
      </c>
      <c r="L1756" t="str">
        <f t="shared" si="220"/>
        <v/>
      </c>
      <c r="M1756" t="str">
        <f t="shared" si="221"/>
        <v/>
      </c>
      <c r="N1756" t="str">
        <f t="shared" si="222"/>
        <v/>
      </c>
      <c r="O1756" t="str">
        <f t="shared" si="223"/>
        <v/>
      </c>
    </row>
    <row r="1757" spans="1:15" x14ac:dyDescent="0.25">
      <c r="A1757" s="1">
        <v>40613</v>
      </c>
      <c r="B1757" s="10">
        <v>142056.75</v>
      </c>
      <c r="C1757" s="10">
        <v>144614.71</v>
      </c>
      <c r="D1757" s="10">
        <v>145755.88</v>
      </c>
      <c r="E1757" s="10">
        <v>141030.07999999999</v>
      </c>
      <c r="H1757">
        <f t="shared" si="216"/>
        <v>1.8006606514649803E-2</v>
      </c>
      <c r="I1757">
        <f t="shared" si="217"/>
        <v>2.6039804514744969E-2</v>
      </c>
      <c r="J1757">
        <f t="shared" si="218"/>
        <v>-7.2271820944799225E-3</v>
      </c>
      <c r="K1757" t="str">
        <f t="shared" si="219"/>
        <v/>
      </c>
      <c r="L1757" t="str">
        <f t="shared" si="220"/>
        <v/>
      </c>
      <c r="M1757" t="str">
        <f t="shared" si="221"/>
        <v/>
      </c>
      <c r="N1757" t="str">
        <f t="shared" si="222"/>
        <v/>
      </c>
      <c r="O1757" t="str">
        <f t="shared" si="223"/>
        <v/>
      </c>
    </row>
    <row r="1758" spans="1:15" x14ac:dyDescent="0.25">
      <c r="A1758" s="1">
        <v>40616</v>
      </c>
      <c r="B1758" s="10">
        <v>143508.54999999999</v>
      </c>
      <c r="C1758" s="10">
        <v>144598.97</v>
      </c>
      <c r="D1758" s="10">
        <v>145429.29</v>
      </c>
      <c r="E1758" s="10">
        <v>142091.6</v>
      </c>
      <c r="H1758">
        <f t="shared" si="216"/>
        <v>7.5982929240105967E-3</v>
      </c>
      <c r="I1758">
        <f t="shared" si="217"/>
        <v>1.3384150282335305E-2</v>
      </c>
      <c r="J1758">
        <f t="shared" si="218"/>
        <v>-9.8736277385562676E-3</v>
      </c>
      <c r="K1758" t="str">
        <f t="shared" si="219"/>
        <v/>
      </c>
      <c r="L1758" t="str">
        <f t="shared" si="220"/>
        <v/>
      </c>
      <c r="M1758" t="str">
        <f t="shared" si="221"/>
        <v/>
      </c>
      <c r="N1758" t="str">
        <f t="shared" si="222"/>
        <v/>
      </c>
      <c r="O1758" t="str">
        <f t="shared" si="223"/>
        <v/>
      </c>
    </row>
    <row r="1759" spans="1:15" x14ac:dyDescent="0.25">
      <c r="A1759" s="1">
        <v>40617</v>
      </c>
      <c r="B1759" s="10">
        <v>146247.91</v>
      </c>
      <c r="C1759" s="10">
        <v>148005.64000000001</v>
      </c>
      <c r="D1759" s="10">
        <v>151916.01999999999</v>
      </c>
      <c r="E1759" s="10">
        <v>145133.51999999999</v>
      </c>
      <c r="H1759">
        <f t="shared" si="216"/>
        <v>1.201883842305862E-2</v>
      </c>
      <c r="I1759">
        <f t="shared" si="217"/>
        <v>3.8756861551046962E-2</v>
      </c>
      <c r="J1759">
        <f t="shared" si="218"/>
        <v>-7.6198695762559332E-3</v>
      </c>
      <c r="K1759" t="str">
        <f t="shared" si="219"/>
        <v/>
      </c>
      <c r="L1759" t="str">
        <f t="shared" si="220"/>
        <v/>
      </c>
      <c r="M1759" t="str">
        <f t="shared" si="221"/>
        <v/>
      </c>
      <c r="N1759" t="str">
        <f t="shared" si="222"/>
        <v/>
      </c>
      <c r="O1759" t="str">
        <f t="shared" si="223"/>
        <v/>
      </c>
    </row>
    <row r="1760" spans="1:15" x14ac:dyDescent="0.25">
      <c r="A1760" s="1">
        <v>40618</v>
      </c>
      <c r="B1760" s="10">
        <v>151981.57999999999</v>
      </c>
      <c r="C1760" s="10">
        <v>145431.64000000001</v>
      </c>
      <c r="D1760" s="10">
        <v>156451.25</v>
      </c>
      <c r="E1760" s="10">
        <v>144945.76999999999</v>
      </c>
      <c r="H1760">
        <f t="shared" si="216"/>
        <v>-4.3096933194140874E-2</v>
      </c>
      <c r="I1760">
        <f t="shared" si="217"/>
        <v>2.9409287625513647E-2</v>
      </c>
      <c r="J1760">
        <f t="shared" si="218"/>
        <v>-4.6293833765907677E-2</v>
      </c>
      <c r="K1760" t="str">
        <f t="shared" si="219"/>
        <v/>
      </c>
      <c r="L1760" t="str">
        <f t="shared" si="220"/>
        <v/>
      </c>
      <c r="M1760" t="str">
        <f t="shared" si="221"/>
        <v/>
      </c>
      <c r="N1760" t="str">
        <f t="shared" si="222"/>
        <v/>
      </c>
      <c r="O1760" t="str">
        <f t="shared" si="223"/>
        <v/>
      </c>
    </row>
    <row r="1761" spans="1:15" x14ac:dyDescent="0.25">
      <c r="A1761" s="1">
        <v>40619</v>
      </c>
      <c r="B1761" s="10">
        <v>147024.43</v>
      </c>
      <c r="C1761" s="10">
        <v>148148.43</v>
      </c>
      <c r="D1761" s="10">
        <v>149106.53</v>
      </c>
      <c r="E1761" s="10">
        <v>145767.57999999999</v>
      </c>
      <c r="H1761">
        <f t="shared" si="216"/>
        <v>7.6449879792086506E-3</v>
      </c>
      <c r="I1761">
        <f t="shared" si="217"/>
        <v>1.4161592056503913E-2</v>
      </c>
      <c r="J1761">
        <f t="shared" si="218"/>
        <v>-8.5485793075341654E-3</v>
      </c>
      <c r="K1761" t="str">
        <f t="shared" si="219"/>
        <v/>
      </c>
      <c r="L1761" t="str">
        <f t="shared" si="220"/>
        <v/>
      </c>
      <c r="M1761" t="str">
        <f t="shared" si="221"/>
        <v/>
      </c>
      <c r="N1761" t="str">
        <f t="shared" si="222"/>
        <v/>
      </c>
      <c r="O1761" t="str">
        <f t="shared" si="223"/>
        <v/>
      </c>
    </row>
    <row r="1762" spans="1:15" x14ac:dyDescent="0.25">
      <c r="A1762" s="1">
        <v>40620</v>
      </c>
      <c r="B1762" s="10">
        <v>142259.78</v>
      </c>
      <c r="C1762" s="10">
        <v>144278.81</v>
      </c>
      <c r="D1762" s="10">
        <v>144684.25</v>
      </c>
      <c r="E1762" s="10">
        <v>141847.76</v>
      </c>
      <c r="H1762">
        <f t="shared" si="216"/>
        <v>1.4192556743726215E-2</v>
      </c>
      <c r="I1762">
        <f t="shared" si="217"/>
        <v>1.7042554121762254E-2</v>
      </c>
      <c r="J1762">
        <f t="shared" si="218"/>
        <v>-2.8962507885221811E-3</v>
      </c>
      <c r="K1762" t="str">
        <f t="shared" si="219"/>
        <v/>
      </c>
      <c r="L1762" t="str">
        <f t="shared" si="220"/>
        <v/>
      </c>
      <c r="M1762" t="str">
        <f t="shared" si="221"/>
        <v/>
      </c>
      <c r="N1762" t="str">
        <f t="shared" si="222"/>
        <v/>
      </c>
      <c r="O1762" t="str">
        <f t="shared" si="223"/>
        <v/>
      </c>
    </row>
    <row r="1763" spans="1:15" x14ac:dyDescent="0.25">
      <c r="A1763" s="1">
        <v>40623</v>
      </c>
      <c r="B1763" s="10">
        <v>136205.26</v>
      </c>
      <c r="C1763" s="10">
        <v>138996.75</v>
      </c>
      <c r="D1763" s="10">
        <v>139173.76000000001</v>
      </c>
      <c r="E1763" s="10">
        <v>135575.34</v>
      </c>
      <c r="H1763">
        <f t="shared" si="216"/>
        <v>2.0494729792373656E-2</v>
      </c>
      <c r="I1763">
        <f t="shared" si="217"/>
        <v>2.1794312495714285E-2</v>
      </c>
      <c r="J1763">
        <f t="shared" si="218"/>
        <v>-4.6247846815902216E-3</v>
      </c>
      <c r="K1763" t="str">
        <f t="shared" si="219"/>
        <v/>
      </c>
      <c r="L1763" t="str">
        <f t="shared" si="220"/>
        <v/>
      </c>
      <c r="M1763" t="str">
        <f t="shared" si="221"/>
        <v/>
      </c>
      <c r="N1763" t="str">
        <f t="shared" si="222"/>
        <v/>
      </c>
      <c r="O1763" t="str">
        <f t="shared" si="223"/>
        <v/>
      </c>
    </row>
    <row r="1764" spans="1:15" x14ac:dyDescent="0.25">
      <c r="A1764" s="1">
        <v>40624</v>
      </c>
      <c r="B1764" s="10">
        <v>136706.07</v>
      </c>
      <c r="C1764" s="10">
        <v>136645.97</v>
      </c>
      <c r="D1764" s="10">
        <v>137256.6</v>
      </c>
      <c r="E1764" s="10">
        <v>135363.41</v>
      </c>
      <c r="H1764">
        <f t="shared" si="216"/>
        <v>-4.3962934491503791E-4</v>
      </c>
      <c r="I1764">
        <f t="shared" si="217"/>
        <v>4.0271072089190785E-3</v>
      </c>
      <c r="J1764">
        <f t="shared" si="218"/>
        <v>-9.8215097544681607E-3</v>
      </c>
      <c r="K1764" t="str">
        <f t="shared" si="219"/>
        <v/>
      </c>
      <c r="L1764" t="str">
        <f t="shared" si="220"/>
        <v/>
      </c>
      <c r="M1764" t="str">
        <f t="shared" si="221"/>
        <v/>
      </c>
      <c r="N1764" t="str">
        <f t="shared" si="222"/>
        <v/>
      </c>
      <c r="O1764" t="str">
        <f t="shared" si="223"/>
        <v/>
      </c>
    </row>
    <row r="1765" spans="1:15" x14ac:dyDescent="0.25">
      <c r="A1765" s="1">
        <v>40625</v>
      </c>
      <c r="B1765" s="10">
        <v>135310.68</v>
      </c>
      <c r="C1765" s="10">
        <v>137190.71</v>
      </c>
      <c r="D1765" s="10">
        <v>138551.56</v>
      </c>
      <c r="E1765" s="10">
        <v>134275.14000000001</v>
      </c>
      <c r="H1765">
        <f t="shared" si="216"/>
        <v>1.3894173024627365E-2</v>
      </c>
      <c r="I1765">
        <f t="shared" si="217"/>
        <v>2.3951398367076493E-2</v>
      </c>
      <c r="J1765">
        <f t="shared" si="218"/>
        <v>-7.6530544373879517E-3</v>
      </c>
      <c r="K1765" t="str">
        <f t="shared" si="219"/>
        <v/>
      </c>
      <c r="L1765" t="str">
        <f t="shared" si="220"/>
        <v/>
      </c>
      <c r="M1765" t="str">
        <f t="shared" si="221"/>
        <v/>
      </c>
      <c r="N1765" t="str">
        <f t="shared" si="222"/>
        <v/>
      </c>
      <c r="O1765" t="str">
        <f t="shared" si="223"/>
        <v/>
      </c>
    </row>
    <row r="1766" spans="1:15" x14ac:dyDescent="0.25">
      <c r="A1766" s="1">
        <v>40626</v>
      </c>
      <c r="B1766" s="10">
        <v>133780.68</v>
      </c>
      <c r="C1766" s="10">
        <v>133914.37</v>
      </c>
      <c r="D1766" s="10">
        <v>134826.39000000001</v>
      </c>
      <c r="E1766" s="10">
        <v>132625.78</v>
      </c>
      <c r="H1766">
        <f t="shared" si="216"/>
        <v>9.9932217417353364E-4</v>
      </c>
      <c r="I1766">
        <f t="shared" si="217"/>
        <v>7.8165995269272592E-3</v>
      </c>
      <c r="J1766">
        <f t="shared" si="218"/>
        <v>-8.6327861392242466E-3</v>
      </c>
      <c r="K1766" t="str">
        <f t="shared" si="219"/>
        <v/>
      </c>
      <c r="L1766" t="str">
        <f t="shared" si="220"/>
        <v/>
      </c>
      <c r="M1766" t="str">
        <f t="shared" si="221"/>
        <v/>
      </c>
      <c r="N1766" t="str">
        <f t="shared" si="222"/>
        <v/>
      </c>
      <c r="O1766" t="str">
        <f t="shared" si="223"/>
        <v/>
      </c>
    </row>
    <row r="1767" spans="1:15" x14ac:dyDescent="0.25">
      <c r="A1767" s="1">
        <v>40627</v>
      </c>
      <c r="B1767" s="10">
        <v>134609.42000000001</v>
      </c>
      <c r="C1767" s="10">
        <v>133171.39000000001</v>
      </c>
      <c r="D1767" s="10">
        <v>134941.97</v>
      </c>
      <c r="E1767" s="10">
        <v>132027.91</v>
      </c>
      <c r="H1767">
        <f t="shared" si="216"/>
        <v>-1.0682981919096002E-2</v>
      </c>
      <c r="I1767">
        <f t="shared" si="217"/>
        <v>2.4704808920503751E-3</v>
      </c>
      <c r="J1767">
        <f t="shared" si="218"/>
        <v>-1.9177781168658203E-2</v>
      </c>
      <c r="K1767" t="str">
        <f t="shared" si="219"/>
        <v/>
      </c>
      <c r="L1767" t="str">
        <f t="shared" si="220"/>
        <v/>
      </c>
      <c r="M1767" t="str">
        <f t="shared" si="221"/>
        <v/>
      </c>
      <c r="N1767" t="str">
        <f t="shared" si="222"/>
        <v/>
      </c>
      <c r="O1767" t="str">
        <f t="shared" si="223"/>
        <v/>
      </c>
    </row>
    <row r="1768" spans="1:15" x14ac:dyDescent="0.25">
      <c r="A1768" s="1">
        <v>40630</v>
      </c>
      <c r="B1768" s="10">
        <v>135353.03</v>
      </c>
      <c r="C1768" s="10">
        <v>133560.57999999999</v>
      </c>
      <c r="D1768" s="10">
        <v>135773.51</v>
      </c>
      <c r="E1768" s="10">
        <v>133009.07999999999</v>
      </c>
      <c r="H1768">
        <f t="shared" si="216"/>
        <v>-1.3242777054935595E-2</v>
      </c>
      <c r="I1768">
        <f t="shared" si="217"/>
        <v>3.1065429418166701E-3</v>
      </c>
      <c r="J1768">
        <f t="shared" si="218"/>
        <v>-1.7317307192901477E-2</v>
      </c>
      <c r="K1768" t="str">
        <f t="shared" si="219"/>
        <v/>
      </c>
      <c r="L1768" t="str">
        <f t="shared" si="220"/>
        <v/>
      </c>
      <c r="M1768" t="str">
        <f t="shared" si="221"/>
        <v/>
      </c>
      <c r="N1768" t="str">
        <f t="shared" si="222"/>
        <v/>
      </c>
      <c r="O1768" t="str">
        <f t="shared" si="223"/>
        <v/>
      </c>
    </row>
    <row r="1769" spans="1:15" x14ac:dyDescent="0.25">
      <c r="A1769" s="1">
        <v>40631</v>
      </c>
      <c r="B1769" s="10">
        <v>133174.09</v>
      </c>
      <c r="C1769" s="10">
        <v>134557.81</v>
      </c>
      <c r="D1769" s="10">
        <v>136077.15</v>
      </c>
      <c r="E1769" s="10">
        <v>132803.54</v>
      </c>
      <c r="H1769">
        <f t="shared" si="216"/>
        <v>1.0390309406281606E-2</v>
      </c>
      <c r="I1769">
        <f t="shared" si="217"/>
        <v>2.1798985072847055E-2</v>
      </c>
      <c r="J1769">
        <f t="shared" si="218"/>
        <v>-2.7824481473834872E-3</v>
      </c>
      <c r="K1769" t="str">
        <f t="shared" si="219"/>
        <v/>
      </c>
      <c r="L1769" t="str">
        <f t="shared" si="220"/>
        <v/>
      </c>
      <c r="M1769" t="str">
        <f t="shared" si="221"/>
        <v/>
      </c>
      <c r="N1769" t="str">
        <f t="shared" si="222"/>
        <v/>
      </c>
      <c r="O1769" t="str">
        <f t="shared" si="223"/>
        <v/>
      </c>
    </row>
    <row r="1770" spans="1:15" x14ac:dyDescent="0.25">
      <c r="A1770" s="1">
        <v>40632</v>
      </c>
      <c r="B1770" s="10">
        <v>131437.41</v>
      </c>
      <c r="C1770" s="10">
        <v>131726.54999999999</v>
      </c>
      <c r="D1770" s="10">
        <v>132324.85999999999</v>
      </c>
      <c r="E1770" s="10">
        <v>130823.28</v>
      </c>
      <c r="H1770">
        <f t="shared" si="216"/>
        <v>2.1998303222803273E-3</v>
      </c>
      <c r="I1770">
        <f t="shared" si="217"/>
        <v>6.751882892397143E-3</v>
      </c>
      <c r="J1770">
        <f t="shared" si="218"/>
        <v>-4.6724140410253634E-3</v>
      </c>
      <c r="K1770" t="str">
        <f t="shared" si="219"/>
        <v/>
      </c>
      <c r="L1770" t="str">
        <f t="shared" si="220"/>
        <v/>
      </c>
      <c r="M1770" t="str">
        <f t="shared" si="221"/>
        <v/>
      </c>
      <c r="N1770" t="str">
        <f t="shared" si="222"/>
        <v/>
      </c>
      <c r="O1770" t="str">
        <f t="shared" si="223"/>
        <v/>
      </c>
    </row>
    <row r="1771" spans="1:15" x14ac:dyDescent="0.25">
      <c r="A1771" s="1">
        <v>40633</v>
      </c>
      <c r="B1771" s="10">
        <v>131865.81</v>
      </c>
      <c r="C1771" s="10">
        <v>131587.79999999999</v>
      </c>
      <c r="D1771" s="10">
        <v>132443.1</v>
      </c>
      <c r="E1771" s="10">
        <v>130855.13</v>
      </c>
      <c r="H1771">
        <f t="shared" si="216"/>
        <v>-2.108279621533482E-3</v>
      </c>
      <c r="I1771">
        <f t="shared" si="217"/>
        <v>4.3778595831627243E-3</v>
      </c>
      <c r="J1771">
        <f t="shared" si="218"/>
        <v>-7.6644582852825049E-3</v>
      </c>
      <c r="K1771" t="str">
        <f t="shared" si="219"/>
        <v/>
      </c>
      <c r="L1771" t="str">
        <f t="shared" si="220"/>
        <v/>
      </c>
      <c r="M1771" t="str">
        <f t="shared" si="221"/>
        <v/>
      </c>
      <c r="N1771" t="str">
        <f t="shared" si="222"/>
        <v/>
      </c>
      <c r="O1771" t="str">
        <f t="shared" si="223"/>
        <v/>
      </c>
    </row>
    <row r="1772" spans="1:15" x14ac:dyDescent="0.25">
      <c r="A1772" s="1">
        <v>40634</v>
      </c>
      <c r="B1772" s="10">
        <v>131766.01999999999</v>
      </c>
      <c r="C1772" s="10">
        <v>129793.37</v>
      </c>
      <c r="D1772" s="10">
        <v>132030.68</v>
      </c>
      <c r="E1772" s="10">
        <v>128829.57</v>
      </c>
      <c r="H1772">
        <f t="shared" si="216"/>
        <v>-1.4970855156739127E-2</v>
      </c>
      <c r="I1772">
        <f t="shared" si="217"/>
        <v>2.0085603253403583E-3</v>
      </c>
      <c r="J1772">
        <f t="shared" si="218"/>
        <v>-2.2285335779285043E-2</v>
      </c>
      <c r="K1772" t="str">
        <f t="shared" si="219"/>
        <v/>
      </c>
      <c r="L1772" t="str">
        <f t="shared" si="220"/>
        <v/>
      </c>
      <c r="M1772" t="str">
        <f t="shared" si="221"/>
        <v/>
      </c>
      <c r="N1772" t="str">
        <f t="shared" si="222"/>
        <v/>
      </c>
      <c r="O1772" t="str">
        <f t="shared" si="223"/>
        <v/>
      </c>
    </row>
    <row r="1773" spans="1:15" x14ac:dyDescent="0.25">
      <c r="A1773" s="1">
        <v>40637</v>
      </c>
      <c r="B1773" s="10">
        <v>130616.61</v>
      </c>
      <c r="C1773" s="10">
        <v>130954.12</v>
      </c>
      <c r="D1773" s="10">
        <v>132145.42000000001</v>
      </c>
      <c r="E1773" s="10">
        <v>130246.89</v>
      </c>
      <c r="H1773">
        <f t="shared" si="216"/>
        <v>2.5839745802620495E-3</v>
      </c>
      <c r="I1773">
        <f t="shared" si="217"/>
        <v>1.1704560392434171E-2</v>
      </c>
      <c r="J1773">
        <f t="shared" si="218"/>
        <v>-2.8305741513273697E-3</v>
      </c>
      <c r="K1773" t="str">
        <f t="shared" si="219"/>
        <v/>
      </c>
      <c r="L1773" t="str">
        <f t="shared" si="220"/>
        <v/>
      </c>
      <c r="M1773" t="str">
        <f t="shared" si="221"/>
        <v/>
      </c>
      <c r="N1773" t="str">
        <f t="shared" si="222"/>
        <v/>
      </c>
      <c r="O1773" t="str">
        <f t="shared" si="223"/>
        <v/>
      </c>
    </row>
    <row r="1774" spans="1:15" x14ac:dyDescent="0.25">
      <c r="A1774" s="1">
        <v>40638</v>
      </c>
      <c r="B1774" s="10">
        <v>130701.35</v>
      </c>
      <c r="C1774" s="10">
        <v>131116.25</v>
      </c>
      <c r="D1774" s="10">
        <v>131695.82999999999</v>
      </c>
      <c r="E1774" s="10">
        <v>129698.05</v>
      </c>
      <c r="H1774">
        <f t="shared" si="216"/>
        <v>3.1744125060682027E-3</v>
      </c>
      <c r="I1774">
        <f t="shared" si="217"/>
        <v>7.6087966956728259E-3</v>
      </c>
      <c r="J1774">
        <f t="shared" si="218"/>
        <v>-7.676278783654511E-3</v>
      </c>
      <c r="K1774" t="str">
        <f t="shared" si="219"/>
        <v/>
      </c>
      <c r="L1774" t="str">
        <f t="shared" si="220"/>
        <v/>
      </c>
      <c r="M1774" t="str">
        <f t="shared" si="221"/>
        <v/>
      </c>
      <c r="N1774" t="str">
        <f t="shared" si="222"/>
        <v/>
      </c>
      <c r="O1774" t="str">
        <f t="shared" si="223"/>
        <v/>
      </c>
    </row>
    <row r="1775" spans="1:15" x14ac:dyDescent="0.25">
      <c r="A1775" s="1">
        <v>40639</v>
      </c>
      <c r="B1775" s="10">
        <v>130951.07</v>
      </c>
      <c r="C1775" s="10">
        <v>129518.91</v>
      </c>
      <c r="D1775" s="10">
        <v>131722.54</v>
      </c>
      <c r="E1775" s="10">
        <v>129296.25</v>
      </c>
      <c r="H1775">
        <f t="shared" si="216"/>
        <v>-1.0936604030803321E-2</v>
      </c>
      <c r="I1775">
        <f t="shared" si="217"/>
        <v>5.8912844316583168E-3</v>
      </c>
      <c r="J1775">
        <f t="shared" si="218"/>
        <v>-1.2636933779922588E-2</v>
      </c>
      <c r="K1775" t="str">
        <f t="shared" si="219"/>
        <v/>
      </c>
      <c r="L1775" t="str">
        <f t="shared" si="220"/>
        <v/>
      </c>
      <c r="M1775" t="str">
        <f t="shared" si="221"/>
        <v/>
      </c>
      <c r="N1775" t="str">
        <f t="shared" si="222"/>
        <v/>
      </c>
      <c r="O1775" t="str">
        <f t="shared" si="223"/>
        <v/>
      </c>
    </row>
    <row r="1776" spans="1:15" x14ac:dyDescent="0.25">
      <c r="A1776" s="1">
        <v>40640</v>
      </c>
      <c r="B1776" s="10">
        <v>132101.66</v>
      </c>
      <c r="C1776" s="10">
        <v>130571.43</v>
      </c>
      <c r="D1776" s="10">
        <v>132876.09</v>
      </c>
      <c r="E1776" s="10">
        <v>129967.85</v>
      </c>
      <c r="H1776">
        <f t="shared" si="216"/>
        <v>-1.1583730287719418E-2</v>
      </c>
      <c r="I1776">
        <f t="shared" si="217"/>
        <v>5.8623790193097491E-3</v>
      </c>
      <c r="J1776">
        <f t="shared" si="218"/>
        <v>-1.6152787179207317E-2</v>
      </c>
      <c r="K1776" t="str">
        <f t="shared" si="219"/>
        <v/>
      </c>
      <c r="L1776" t="str">
        <f t="shared" si="220"/>
        <v/>
      </c>
      <c r="M1776" t="str">
        <f t="shared" si="221"/>
        <v/>
      </c>
      <c r="N1776" t="str">
        <f t="shared" si="222"/>
        <v/>
      </c>
      <c r="O1776" t="str">
        <f t="shared" si="223"/>
        <v/>
      </c>
    </row>
    <row r="1777" spans="1:15" x14ac:dyDescent="0.25">
      <c r="A1777" s="1">
        <v>40641</v>
      </c>
      <c r="B1777" s="10">
        <v>134112.79</v>
      </c>
      <c r="C1777" s="10">
        <v>130810.83</v>
      </c>
      <c r="D1777" s="10">
        <v>134625.87</v>
      </c>
      <c r="E1777" s="10">
        <v>130347.35</v>
      </c>
      <c r="H1777">
        <f t="shared" si="216"/>
        <v>-2.4620768831966067E-2</v>
      </c>
      <c r="I1777">
        <f t="shared" si="217"/>
        <v>3.8257350398869239E-3</v>
      </c>
      <c r="J1777">
        <f t="shared" si="218"/>
        <v>-2.8076665916800359E-2</v>
      </c>
      <c r="K1777" t="str">
        <f t="shared" si="219"/>
        <v/>
      </c>
      <c r="L1777" t="str">
        <f t="shared" si="220"/>
        <v/>
      </c>
      <c r="M1777" t="str">
        <f t="shared" si="221"/>
        <v/>
      </c>
      <c r="N1777" t="str">
        <f t="shared" si="222"/>
        <v/>
      </c>
      <c r="O1777" t="str">
        <f t="shared" si="223"/>
        <v/>
      </c>
    </row>
    <row r="1778" spans="1:15" x14ac:dyDescent="0.25">
      <c r="A1778" s="1">
        <v>40644</v>
      </c>
      <c r="B1778" s="10">
        <v>134633.70000000001</v>
      </c>
      <c r="C1778" s="10">
        <v>133228.96</v>
      </c>
      <c r="D1778" s="10">
        <v>135213.94</v>
      </c>
      <c r="E1778" s="10">
        <v>132199.74</v>
      </c>
      <c r="H1778">
        <f t="shared" si="216"/>
        <v>-1.0433791836665152E-2</v>
      </c>
      <c r="I1778">
        <f t="shared" si="217"/>
        <v>4.3097679110057907E-3</v>
      </c>
      <c r="J1778">
        <f t="shared" si="218"/>
        <v>-1.8078386020736414E-2</v>
      </c>
      <c r="K1778" t="str">
        <f t="shared" si="219"/>
        <v/>
      </c>
      <c r="L1778" t="str">
        <f t="shared" si="220"/>
        <v/>
      </c>
      <c r="M1778" t="str">
        <f t="shared" si="221"/>
        <v/>
      </c>
      <c r="N1778" t="str">
        <f t="shared" si="222"/>
        <v/>
      </c>
      <c r="O1778" t="str">
        <f t="shared" si="223"/>
        <v/>
      </c>
    </row>
    <row r="1779" spans="1:15" x14ac:dyDescent="0.25">
      <c r="A1779" s="1">
        <v>40645</v>
      </c>
      <c r="B1779" s="10">
        <v>135107.76999999999</v>
      </c>
      <c r="C1779" s="10">
        <v>136254.09</v>
      </c>
      <c r="D1779" s="10">
        <v>136617.91</v>
      </c>
      <c r="E1779" s="10">
        <v>133968.73000000001</v>
      </c>
      <c r="H1779">
        <f t="shared" si="216"/>
        <v>8.4844861254094184E-3</v>
      </c>
      <c r="I1779">
        <f t="shared" si="217"/>
        <v>1.1177299425488396E-2</v>
      </c>
      <c r="J1779">
        <f t="shared" si="218"/>
        <v>-8.4306032140119003E-3</v>
      </c>
      <c r="K1779" t="str">
        <f t="shared" si="219"/>
        <v/>
      </c>
      <c r="L1779" t="str">
        <f t="shared" si="220"/>
        <v/>
      </c>
      <c r="M1779" t="str">
        <f t="shared" si="221"/>
        <v/>
      </c>
      <c r="N1779" t="str">
        <f t="shared" si="222"/>
        <v/>
      </c>
      <c r="O1779" t="str">
        <f t="shared" si="223"/>
        <v/>
      </c>
    </row>
    <row r="1780" spans="1:15" x14ac:dyDescent="0.25">
      <c r="A1780" s="1">
        <v>40646</v>
      </c>
      <c r="B1780" s="10">
        <v>134287.16</v>
      </c>
      <c r="C1780" s="10">
        <v>135107.76999999999</v>
      </c>
      <c r="D1780" s="10">
        <v>135451.35999999999</v>
      </c>
      <c r="E1780" s="10">
        <v>133424.17000000001</v>
      </c>
      <c r="H1780">
        <f t="shared" si="216"/>
        <v>6.1108597426589029E-3</v>
      </c>
      <c r="I1780">
        <f t="shared" si="217"/>
        <v>8.6694811328200672E-3</v>
      </c>
      <c r="J1780">
        <f t="shared" si="218"/>
        <v>-6.4264520896859523E-3</v>
      </c>
      <c r="K1780" t="str">
        <f t="shared" si="219"/>
        <v/>
      </c>
      <c r="L1780" t="str">
        <f t="shared" si="220"/>
        <v/>
      </c>
      <c r="M1780" t="str">
        <f t="shared" si="221"/>
        <v/>
      </c>
      <c r="N1780" t="str">
        <f t="shared" si="222"/>
        <v/>
      </c>
      <c r="O1780" t="str">
        <f t="shared" si="223"/>
        <v/>
      </c>
    </row>
    <row r="1781" spans="1:15" x14ac:dyDescent="0.25">
      <c r="A1781" s="1">
        <v>40647</v>
      </c>
      <c r="B1781" s="10">
        <v>134272.09</v>
      </c>
      <c r="C1781" s="10">
        <v>135566.92000000001</v>
      </c>
      <c r="D1781" s="10">
        <v>136048.17000000001</v>
      </c>
      <c r="E1781" s="10">
        <v>133619.82</v>
      </c>
      <c r="H1781">
        <f t="shared" si="216"/>
        <v>9.6433294514148837E-3</v>
      </c>
      <c r="I1781">
        <f t="shared" si="217"/>
        <v>1.3227469684876647E-2</v>
      </c>
      <c r="J1781">
        <f t="shared" si="218"/>
        <v>-4.8578226495170629E-3</v>
      </c>
      <c r="K1781" t="str">
        <f t="shared" si="219"/>
        <v/>
      </c>
      <c r="L1781" t="str">
        <f t="shared" si="220"/>
        <v/>
      </c>
      <c r="M1781" t="str">
        <f t="shared" si="221"/>
        <v/>
      </c>
      <c r="N1781" t="str">
        <f t="shared" si="222"/>
        <v/>
      </c>
      <c r="O1781" t="str">
        <f t="shared" si="223"/>
        <v/>
      </c>
    </row>
    <row r="1782" spans="1:15" x14ac:dyDescent="0.25">
      <c r="A1782" s="1">
        <v>40648</v>
      </c>
      <c r="B1782" s="10">
        <v>133582.85999999999</v>
      </c>
      <c r="C1782" s="10">
        <v>134272.09</v>
      </c>
      <c r="D1782" s="10">
        <v>134390.17000000001</v>
      </c>
      <c r="E1782" s="10">
        <v>132548.17000000001</v>
      </c>
      <c r="H1782">
        <f t="shared" si="216"/>
        <v>5.1595691243622177E-3</v>
      </c>
      <c r="I1782">
        <f t="shared" si="217"/>
        <v>6.0435148641078129E-3</v>
      </c>
      <c r="J1782">
        <f t="shared" si="218"/>
        <v>-7.7456793483832165E-3</v>
      </c>
      <c r="K1782" t="str">
        <f t="shared" si="219"/>
        <v/>
      </c>
      <c r="L1782" t="str">
        <f t="shared" si="220"/>
        <v/>
      </c>
      <c r="M1782" t="str">
        <f t="shared" si="221"/>
        <v/>
      </c>
      <c r="N1782" t="str">
        <f t="shared" si="222"/>
        <v/>
      </c>
      <c r="O1782" t="str">
        <f t="shared" si="223"/>
        <v/>
      </c>
    </row>
    <row r="1783" spans="1:15" x14ac:dyDescent="0.25">
      <c r="A1783" s="1">
        <v>40651</v>
      </c>
      <c r="B1783" s="10">
        <v>135500.76</v>
      </c>
      <c r="C1783" s="10">
        <v>135212.60999999999</v>
      </c>
      <c r="D1783" s="10">
        <v>139442.95000000001</v>
      </c>
      <c r="E1783" s="10">
        <v>134839.03</v>
      </c>
      <c r="H1783">
        <f t="shared" si="216"/>
        <v>-2.126556338134411E-3</v>
      </c>
      <c r="I1783">
        <f t="shared" si="217"/>
        <v>2.9093489955333007E-2</v>
      </c>
      <c r="J1783">
        <f t="shared" si="218"/>
        <v>-4.8835888448154341E-3</v>
      </c>
      <c r="K1783" t="str">
        <f t="shared" si="219"/>
        <v/>
      </c>
      <c r="L1783" t="str">
        <f t="shared" si="220"/>
        <v/>
      </c>
      <c r="M1783" t="str">
        <f t="shared" si="221"/>
        <v/>
      </c>
      <c r="N1783" t="str">
        <f t="shared" si="222"/>
        <v/>
      </c>
      <c r="O1783" t="str">
        <f t="shared" si="223"/>
        <v/>
      </c>
    </row>
    <row r="1784" spans="1:15" x14ac:dyDescent="0.25">
      <c r="A1784" s="1">
        <v>40652</v>
      </c>
      <c r="B1784" s="10">
        <v>133677.03</v>
      </c>
      <c r="C1784" s="10">
        <v>135071.37</v>
      </c>
      <c r="D1784" s="10">
        <v>135320.64000000001</v>
      </c>
      <c r="E1784" s="10">
        <v>133023.22</v>
      </c>
      <c r="H1784">
        <f t="shared" si="216"/>
        <v>1.0430662620197317E-2</v>
      </c>
      <c r="I1784">
        <f t="shared" si="217"/>
        <v>1.2295380889297158E-2</v>
      </c>
      <c r="J1784">
        <f t="shared" si="218"/>
        <v>-4.890967430978943E-3</v>
      </c>
      <c r="K1784" t="str">
        <f t="shared" si="219"/>
        <v/>
      </c>
      <c r="L1784" t="str">
        <f t="shared" si="220"/>
        <v/>
      </c>
      <c r="M1784" t="str">
        <f t="shared" si="221"/>
        <v/>
      </c>
      <c r="N1784" t="str">
        <f t="shared" si="222"/>
        <v/>
      </c>
      <c r="O1784" t="str">
        <f t="shared" si="223"/>
        <v/>
      </c>
    </row>
    <row r="1785" spans="1:15" x14ac:dyDescent="0.25">
      <c r="A1785" s="1">
        <v>40653</v>
      </c>
      <c r="B1785" s="10">
        <v>131115.66</v>
      </c>
      <c r="C1785" s="10">
        <v>131494.94</v>
      </c>
      <c r="D1785" s="10">
        <v>132481.62</v>
      </c>
      <c r="E1785" s="10">
        <v>130242.6</v>
      </c>
      <c r="H1785">
        <f t="shared" si="216"/>
        <v>2.8927131968827791E-3</v>
      </c>
      <c r="I1785">
        <f t="shared" si="217"/>
        <v>1.0417977532203082E-2</v>
      </c>
      <c r="J1785">
        <f t="shared" si="218"/>
        <v>-6.6587011803166396E-3</v>
      </c>
      <c r="K1785" t="str">
        <f t="shared" si="219"/>
        <v/>
      </c>
      <c r="L1785" t="str">
        <f t="shared" si="220"/>
        <v/>
      </c>
      <c r="M1785" t="str">
        <f t="shared" si="221"/>
        <v/>
      </c>
      <c r="N1785" t="str">
        <f t="shared" si="222"/>
        <v/>
      </c>
      <c r="O1785" t="str">
        <f t="shared" si="223"/>
        <v/>
      </c>
    </row>
    <row r="1786" spans="1:15" x14ac:dyDescent="0.25">
      <c r="A1786" s="1">
        <v>40654</v>
      </c>
      <c r="B1786" s="10">
        <v>130083.86</v>
      </c>
      <c r="C1786" s="10">
        <v>130746.73</v>
      </c>
      <c r="D1786" s="10">
        <v>132097.82</v>
      </c>
      <c r="E1786" s="10">
        <v>129605.03</v>
      </c>
      <c r="H1786">
        <f t="shared" si="216"/>
        <v>5.0957128732187496E-3</v>
      </c>
      <c r="I1786">
        <f t="shared" si="217"/>
        <v>1.5482012910748466E-2</v>
      </c>
      <c r="J1786">
        <f t="shared" si="218"/>
        <v>-3.6809332072402778E-3</v>
      </c>
      <c r="K1786" t="str">
        <f t="shared" si="219"/>
        <v/>
      </c>
      <c r="L1786" t="str">
        <f t="shared" si="220"/>
        <v/>
      </c>
      <c r="M1786" t="str">
        <f t="shared" si="221"/>
        <v/>
      </c>
      <c r="N1786" t="str">
        <f t="shared" si="222"/>
        <v/>
      </c>
      <c r="O1786" t="str">
        <f t="shared" si="223"/>
        <v/>
      </c>
    </row>
    <row r="1787" spans="1:15" x14ac:dyDescent="0.25">
      <c r="A1787" s="1">
        <v>40658</v>
      </c>
      <c r="B1787" s="10">
        <v>128715.95</v>
      </c>
      <c r="C1787" s="10">
        <v>128974.9</v>
      </c>
      <c r="D1787" s="10">
        <v>129259.61</v>
      </c>
      <c r="E1787" s="10">
        <v>127165.12</v>
      </c>
      <c r="H1787">
        <f t="shared" si="216"/>
        <v>2.0117941871229394E-3</v>
      </c>
      <c r="I1787">
        <f t="shared" si="217"/>
        <v>4.2237189718912216E-3</v>
      </c>
      <c r="J1787">
        <f t="shared" si="218"/>
        <v>-1.2048467963760578E-2</v>
      </c>
      <c r="K1787" t="str">
        <f t="shared" si="219"/>
        <v/>
      </c>
      <c r="L1787" t="str">
        <f t="shared" si="220"/>
        <v/>
      </c>
      <c r="M1787" t="str">
        <f t="shared" si="221"/>
        <v/>
      </c>
      <c r="N1787" t="str">
        <f t="shared" si="222"/>
        <v/>
      </c>
      <c r="O1787" t="str">
        <f t="shared" si="223"/>
        <v/>
      </c>
    </row>
    <row r="1788" spans="1:15" x14ac:dyDescent="0.25">
      <c r="A1788" s="1">
        <v>40659</v>
      </c>
      <c r="B1788" s="10">
        <v>127320.12</v>
      </c>
      <c r="C1788" s="10">
        <v>127271.2</v>
      </c>
      <c r="D1788" s="10">
        <v>127679.58</v>
      </c>
      <c r="E1788" s="10">
        <v>125758.88</v>
      </c>
      <c r="H1788">
        <f t="shared" si="216"/>
        <v>-3.8422835291074264E-4</v>
      </c>
      <c r="I1788">
        <f t="shared" si="217"/>
        <v>2.8232772636407333E-3</v>
      </c>
      <c r="J1788">
        <f t="shared" si="218"/>
        <v>-1.2262319576827219E-2</v>
      </c>
      <c r="K1788" t="str">
        <f t="shared" si="219"/>
        <v/>
      </c>
      <c r="L1788" t="str">
        <f t="shared" si="220"/>
        <v/>
      </c>
      <c r="M1788" t="str">
        <f t="shared" si="221"/>
        <v/>
      </c>
      <c r="N1788" t="str">
        <f t="shared" si="222"/>
        <v/>
      </c>
      <c r="O1788" t="str">
        <f t="shared" si="223"/>
        <v/>
      </c>
    </row>
    <row r="1789" spans="1:15" x14ac:dyDescent="0.25">
      <c r="A1789" s="1">
        <v>40660</v>
      </c>
      <c r="B1789" s="10">
        <v>125757.99</v>
      </c>
      <c r="C1789" s="10">
        <v>126119.83</v>
      </c>
      <c r="D1789" s="10">
        <v>127617.71</v>
      </c>
      <c r="E1789" s="10">
        <v>124364.03</v>
      </c>
      <c r="H1789">
        <f t="shared" si="216"/>
        <v>2.8772724500447655E-3</v>
      </c>
      <c r="I1789">
        <f t="shared" si="217"/>
        <v>1.4788086228159303E-2</v>
      </c>
      <c r="J1789">
        <f t="shared" si="218"/>
        <v>-1.108446469285973E-2</v>
      </c>
      <c r="K1789" t="str">
        <f t="shared" si="219"/>
        <v/>
      </c>
      <c r="L1789" t="str">
        <f t="shared" si="220"/>
        <v/>
      </c>
      <c r="M1789" t="str">
        <f t="shared" si="221"/>
        <v/>
      </c>
      <c r="N1789" t="str">
        <f t="shared" si="222"/>
        <v/>
      </c>
      <c r="O1789" t="str">
        <f t="shared" si="223"/>
        <v/>
      </c>
    </row>
    <row r="1790" spans="1:15" x14ac:dyDescent="0.25">
      <c r="A1790" s="1">
        <v>40661</v>
      </c>
      <c r="B1790" s="10">
        <v>124233.28</v>
      </c>
      <c r="C1790" s="10">
        <v>125787.7</v>
      </c>
      <c r="D1790" s="10">
        <v>126028.32</v>
      </c>
      <c r="E1790" s="10">
        <v>124012.23</v>
      </c>
      <c r="H1790">
        <f t="shared" si="216"/>
        <v>1.2512106256874045E-2</v>
      </c>
      <c r="I1790">
        <f t="shared" si="217"/>
        <v>1.4448946369282067E-2</v>
      </c>
      <c r="J1790">
        <f t="shared" si="218"/>
        <v>-1.7793138843311684E-3</v>
      </c>
      <c r="K1790" t="str">
        <f t="shared" si="219"/>
        <v/>
      </c>
      <c r="L1790" t="str">
        <f t="shared" si="220"/>
        <v/>
      </c>
      <c r="M1790" t="str">
        <f t="shared" si="221"/>
        <v/>
      </c>
      <c r="N1790" t="str">
        <f t="shared" si="222"/>
        <v/>
      </c>
      <c r="O1790" t="str">
        <f t="shared" si="223"/>
        <v/>
      </c>
    </row>
    <row r="1791" spans="1:15" x14ac:dyDescent="0.25">
      <c r="A1791" s="1">
        <v>40662</v>
      </c>
      <c r="B1791" s="10">
        <v>122790.54</v>
      </c>
      <c r="C1791" s="10">
        <v>123574.06</v>
      </c>
      <c r="D1791" s="10">
        <v>124228.34</v>
      </c>
      <c r="E1791" s="10">
        <v>122602.53</v>
      </c>
      <c r="H1791">
        <f t="shared" si="216"/>
        <v>6.3809475876561716E-3</v>
      </c>
      <c r="I1791">
        <f t="shared" si="217"/>
        <v>1.1709371096503052E-2</v>
      </c>
      <c r="J1791">
        <f t="shared" si="218"/>
        <v>-1.531144011582608E-3</v>
      </c>
      <c r="K1791" t="str">
        <f t="shared" si="219"/>
        <v/>
      </c>
      <c r="L1791" t="str">
        <f t="shared" si="220"/>
        <v/>
      </c>
      <c r="M1791" t="str">
        <f t="shared" si="221"/>
        <v/>
      </c>
      <c r="N1791" t="str">
        <f t="shared" si="222"/>
        <v/>
      </c>
      <c r="O1791" t="str">
        <f t="shared" si="223"/>
        <v/>
      </c>
    </row>
    <row r="1792" spans="1:15" x14ac:dyDescent="0.25">
      <c r="A1792" s="1">
        <v>40665</v>
      </c>
      <c r="B1792" s="10">
        <v>125439.55</v>
      </c>
      <c r="C1792" s="10">
        <v>121447.13</v>
      </c>
      <c r="D1792" s="10">
        <v>125627.28</v>
      </c>
      <c r="E1792" s="10">
        <v>121409.65</v>
      </c>
      <c r="H1792">
        <f t="shared" si="216"/>
        <v>-3.1827441983010907E-2</v>
      </c>
      <c r="I1792">
        <f t="shared" si="217"/>
        <v>1.496577435107227E-3</v>
      </c>
      <c r="J1792">
        <f t="shared" si="218"/>
        <v>-3.2126231320185772E-2</v>
      </c>
      <c r="K1792" t="str">
        <f t="shared" si="219"/>
        <v/>
      </c>
      <c r="L1792" t="str">
        <f t="shared" si="220"/>
        <v/>
      </c>
      <c r="M1792" t="str">
        <f t="shared" si="221"/>
        <v/>
      </c>
      <c r="N1792" t="str">
        <f t="shared" si="222"/>
        <v/>
      </c>
      <c r="O1792" t="str">
        <f t="shared" si="223"/>
        <v/>
      </c>
    </row>
    <row r="1793" spans="1:15" x14ac:dyDescent="0.25">
      <c r="A1793" s="1">
        <v>40666</v>
      </c>
      <c r="B1793" s="10">
        <v>126872.17</v>
      </c>
      <c r="C1793" s="10">
        <v>125677.8</v>
      </c>
      <c r="D1793" s="10">
        <v>127822.03</v>
      </c>
      <c r="E1793" s="10">
        <v>125080.21</v>
      </c>
      <c r="H1793">
        <f t="shared" si="216"/>
        <v>-9.4139636769828838E-3</v>
      </c>
      <c r="I1793">
        <f t="shared" si="217"/>
        <v>7.4867482758433912E-3</v>
      </c>
      <c r="J1793">
        <f t="shared" si="218"/>
        <v>-1.4124137704904061E-2</v>
      </c>
      <c r="K1793" t="str">
        <f t="shared" si="219"/>
        <v/>
      </c>
      <c r="L1793" t="str">
        <f t="shared" si="220"/>
        <v/>
      </c>
      <c r="M1793" t="str">
        <f t="shared" si="221"/>
        <v/>
      </c>
      <c r="N1793" t="str">
        <f t="shared" si="222"/>
        <v/>
      </c>
      <c r="O1793" t="str">
        <f t="shared" si="223"/>
        <v/>
      </c>
    </row>
    <row r="1794" spans="1:15" x14ac:dyDescent="0.25">
      <c r="A1794" s="1">
        <v>40667</v>
      </c>
      <c r="B1794" s="10">
        <v>127432.55</v>
      </c>
      <c r="C1794" s="10">
        <v>127294.78</v>
      </c>
      <c r="D1794" s="10">
        <v>128898.74</v>
      </c>
      <c r="E1794" s="10">
        <v>125319.32</v>
      </c>
      <c r="H1794">
        <f t="shared" si="216"/>
        <v>-1.0811209537908706E-3</v>
      </c>
      <c r="I1794">
        <f t="shared" si="217"/>
        <v>1.1505616108286265E-2</v>
      </c>
      <c r="J1794">
        <f t="shared" si="218"/>
        <v>-1.65831257398521E-2</v>
      </c>
      <c r="K1794" t="str">
        <f t="shared" si="219"/>
        <v/>
      </c>
      <c r="L1794" t="str">
        <f t="shared" si="220"/>
        <v/>
      </c>
      <c r="M1794" t="str">
        <f t="shared" si="221"/>
        <v/>
      </c>
      <c r="N1794" t="str">
        <f t="shared" si="222"/>
        <v/>
      </c>
      <c r="O1794" t="str">
        <f t="shared" si="223"/>
        <v/>
      </c>
    </row>
    <row r="1795" spans="1:15" x14ac:dyDescent="0.25">
      <c r="A1795" s="1">
        <v>40668</v>
      </c>
      <c r="B1795" s="10">
        <v>128315.77</v>
      </c>
      <c r="C1795" s="10">
        <v>128314.61</v>
      </c>
      <c r="D1795" s="10">
        <v>129564.6</v>
      </c>
      <c r="E1795" s="10">
        <v>126584.83</v>
      </c>
      <c r="H1795">
        <f t="shared" si="216"/>
        <v>-9.0401982546506332E-6</v>
      </c>
      <c r="I1795">
        <f t="shared" si="217"/>
        <v>9.732474815839165E-3</v>
      </c>
      <c r="J1795">
        <f t="shared" si="218"/>
        <v>-1.3489690316318859E-2</v>
      </c>
      <c r="K1795" t="str">
        <f t="shared" si="219"/>
        <v/>
      </c>
      <c r="L1795" t="str">
        <f t="shared" si="220"/>
        <v/>
      </c>
      <c r="M1795" t="str">
        <f t="shared" si="221"/>
        <v/>
      </c>
      <c r="N1795" t="str">
        <f t="shared" si="222"/>
        <v/>
      </c>
      <c r="O1795" t="str">
        <f t="shared" si="223"/>
        <v/>
      </c>
    </row>
    <row r="1796" spans="1:15" x14ac:dyDescent="0.25">
      <c r="A1796" s="1">
        <v>40669</v>
      </c>
      <c r="B1796" s="10">
        <v>127439.25</v>
      </c>
      <c r="C1796" s="10">
        <v>126948.32</v>
      </c>
      <c r="D1796" s="10">
        <v>128596.9</v>
      </c>
      <c r="E1796" s="10">
        <v>124520.03</v>
      </c>
      <c r="H1796">
        <f t="shared" si="216"/>
        <v>-3.8522668644078717E-3</v>
      </c>
      <c r="I1796">
        <f t="shared" si="217"/>
        <v>9.0839360715007089E-3</v>
      </c>
      <c r="J1796">
        <f t="shared" si="218"/>
        <v>-2.2906757533491473E-2</v>
      </c>
      <c r="K1796" t="str">
        <f t="shared" si="219"/>
        <v/>
      </c>
      <c r="L1796" t="str">
        <f t="shared" si="220"/>
        <v/>
      </c>
      <c r="M1796" t="str">
        <f t="shared" si="221"/>
        <v/>
      </c>
      <c r="N1796" t="str">
        <f t="shared" si="222"/>
        <v/>
      </c>
      <c r="O1796" t="str">
        <f t="shared" si="223"/>
        <v/>
      </c>
    </row>
    <row r="1797" spans="1:15" x14ac:dyDescent="0.25">
      <c r="A1797" s="1">
        <v>40672</v>
      </c>
      <c r="B1797" s="10">
        <v>125058.61</v>
      </c>
      <c r="C1797" s="10">
        <v>126955.19</v>
      </c>
      <c r="D1797" s="10">
        <v>127473.48</v>
      </c>
      <c r="E1797" s="10">
        <v>124493.83</v>
      </c>
      <c r="H1797">
        <f t="shared" si="216"/>
        <v>1.516552918667502E-2</v>
      </c>
      <c r="I1797">
        <f t="shared" si="217"/>
        <v>1.9309905971288233E-2</v>
      </c>
      <c r="J1797">
        <f t="shared" si="218"/>
        <v>-4.5161224804913802E-3</v>
      </c>
      <c r="K1797" t="str">
        <f t="shared" si="219"/>
        <v/>
      </c>
      <c r="L1797" t="str">
        <f t="shared" si="220"/>
        <v/>
      </c>
      <c r="M1797" t="str">
        <f t="shared" si="221"/>
        <v/>
      </c>
      <c r="N1797" t="str">
        <f t="shared" si="222"/>
        <v/>
      </c>
      <c r="O1797" t="str">
        <f t="shared" si="223"/>
        <v/>
      </c>
    </row>
    <row r="1798" spans="1:15" x14ac:dyDescent="0.25">
      <c r="A1798" s="1">
        <v>40673</v>
      </c>
      <c r="B1798" s="10">
        <v>122705.92</v>
      </c>
      <c r="C1798" s="10">
        <v>124536.31</v>
      </c>
      <c r="D1798" s="10">
        <v>125072.28</v>
      </c>
      <c r="E1798" s="10">
        <v>122379.76</v>
      </c>
      <c r="H1798">
        <f t="shared" si="216"/>
        <v>1.4916884205749881E-2</v>
      </c>
      <c r="I1798">
        <f t="shared" si="217"/>
        <v>1.9284807122590397E-2</v>
      </c>
      <c r="J1798">
        <f t="shared" si="218"/>
        <v>-2.6580624634899852E-3</v>
      </c>
      <c r="K1798" t="str">
        <f t="shared" si="219"/>
        <v/>
      </c>
      <c r="L1798" t="str">
        <f t="shared" si="220"/>
        <v/>
      </c>
      <c r="M1798" t="str">
        <f t="shared" si="221"/>
        <v/>
      </c>
      <c r="N1798" t="str">
        <f t="shared" si="222"/>
        <v/>
      </c>
      <c r="O1798" t="str">
        <f t="shared" si="223"/>
        <v/>
      </c>
    </row>
    <row r="1799" spans="1:15" x14ac:dyDescent="0.25">
      <c r="A1799" s="1">
        <v>40674</v>
      </c>
      <c r="B1799" s="10">
        <v>124304.46</v>
      </c>
      <c r="C1799" s="10">
        <v>122804.36</v>
      </c>
      <c r="D1799" s="10">
        <v>126304.4</v>
      </c>
      <c r="E1799" s="10">
        <v>122692.27</v>
      </c>
      <c r="H1799">
        <f t="shared" ref="H1799:H1862" si="224">C1799/$B1799-1</f>
        <v>-1.2067949935183342E-2</v>
      </c>
      <c r="I1799">
        <f t="shared" ref="I1799:I1862" si="225">D1799/$B1799-1</f>
        <v>1.6089044592607404E-2</v>
      </c>
      <c r="J1799">
        <f t="shared" ref="J1799:J1862" si="226">E1799/$B1799-1</f>
        <v>-1.2969687491502735E-2</v>
      </c>
      <c r="K1799" t="str">
        <f t="shared" ref="K1799:K1862" si="227">IF(AND(C1799&lt;E1799,ABS(C1799/E1799-1)&gt;K$2),C1799/E1799-1,"")</f>
        <v/>
      </c>
      <c r="L1799" t="str">
        <f t="shared" ref="L1799:L1862" si="228">IF(AND(C1799&gt;D1799,ABS(D1799/C1799-1)&gt;K$2),D1799/C1799-1,"")</f>
        <v/>
      </c>
      <c r="M1799" t="str">
        <f t="shared" ref="M1799:M1862" si="229">IF(AND(E1799&gt;D1799,ABS(E1799/D1799-1)&gt;K$2),E1799/D1799-1,"")</f>
        <v/>
      </c>
      <c r="N1799" t="str">
        <f t="shared" ref="N1799:N1862" si="230">IF(AND(B1799&lt;E1799,ABS(E1799/B1799-1)&gt;K$2),E1799/B1799-1,"")</f>
        <v/>
      </c>
      <c r="O1799" t="str">
        <f t="shared" ref="O1799:O1862" si="231">IF(AND(B1799&gt;D1799,ABS(D1799/B1799-1)&gt;K$2),D1799/B1799-1,"")</f>
        <v/>
      </c>
    </row>
    <row r="1800" spans="1:15" x14ac:dyDescent="0.25">
      <c r="A1800" s="1">
        <v>40675</v>
      </c>
      <c r="B1800" s="10">
        <v>123453.05</v>
      </c>
      <c r="C1800" s="10">
        <v>125722.33</v>
      </c>
      <c r="D1800" s="10">
        <v>126380.17</v>
      </c>
      <c r="E1800" s="10">
        <v>122679.31</v>
      </c>
      <c r="H1800">
        <f t="shared" si="224"/>
        <v>1.8381724874354965E-2</v>
      </c>
      <c r="I1800">
        <f t="shared" si="225"/>
        <v>2.3710390306274309E-2</v>
      </c>
      <c r="J1800">
        <f t="shared" si="226"/>
        <v>-6.2674838734240179E-3</v>
      </c>
      <c r="K1800" t="str">
        <f t="shared" si="227"/>
        <v/>
      </c>
      <c r="L1800" t="str">
        <f t="shared" si="228"/>
        <v/>
      </c>
      <c r="M1800" t="str">
        <f t="shared" si="229"/>
        <v/>
      </c>
      <c r="N1800" t="str">
        <f t="shared" si="230"/>
        <v/>
      </c>
      <c r="O1800" t="str">
        <f t="shared" si="231"/>
        <v/>
      </c>
    </row>
    <row r="1801" spans="1:15" x14ac:dyDescent="0.25">
      <c r="A1801" s="1">
        <v>40676</v>
      </c>
      <c r="B1801" s="10">
        <v>124759.9</v>
      </c>
      <c r="C1801" s="10">
        <v>123235.42</v>
      </c>
      <c r="D1801" s="10">
        <v>126310.45</v>
      </c>
      <c r="E1801" s="10">
        <v>122748.66</v>
      </c>
      <c r="H1801">
        <f t="shared" si="224"/>
        <v>-1.2219310852285004E-2</v>
      </c>
      <c r="I1801">
        <f t="shared" si="225"/>
        <v>1.2428272225290415E-2</v>
      </c>
      <c r="J1801">
        <f t="shared" si="226"/>
        <v>-1.6120884995900031E-2</v>
      </c>
      <c r="K1801" t="str">
        <f t="shared" si="227"/>
        <v/>
      </c>
      <c r="L1801" t="str">
        <f t="shared" si="228"/>
        <v/>
      </c>
      <c r="M1801" t="str">
        <f t="shared" si="229"/>
        <v/>
      </c>
      <c r="N1801" t="str">
        <f t="shared" si="230"/>
        <v/>
      </c>
      <c r="O1801" t="str">
        <f t="shared" si="231"/>
        <v/>
      </c>
    </row>
    <row r="1802" spans="1:15" x14ac:dyDescent="0.25">
      <c r="A1802" s="1">
        <v>40679</v>
      </c>
      <c r="B1802" s="10">
        <v>125516.81</v>
      </c>
      <c r="C1802" s="10">
        <v>125967.63</v>
      </c>
      <c r="D1802" s="10">
        <v>126350.8</v>
      </c>
      <c r="E1802" s="10">
        <v>123170.94</v>
      </c>
      <c r="H1802">
        <f t="shared" si="224"/>
        <v>3.5917101462346057E-3</v>
      </c>
      <c r="I1802">
        <f t="shared" si="225"/>
        <v>6.6444486599046559E-3</v>
      </c>
      <c r="J1802">
        <f t="shared" si="226"/>
        <v>-1.8689687859339332E-2</v>
      </c>
      <c r="K1802" t="str">
        <f t="shared" si="227"/>
        <v/>
      </c>
      <c r="L1802" t="str">
        <f t="shared" si="228"/>
        <v/>
      </c>
      <c r="M1802" t="str">
        <f t="shared" si="229"/>
        <v/>
      </c>
      <c r="N1802" t="str">
        <f t="shared" si="230"/>
        <v/>
      </c>
      <c r="O1802" t="str">
        <f t="shared" si="231"/>
        <v/>
      </c>
    </row>
    <row r="1803" spans="1:15" x14ac:dyDescent="0.25">
      <c r="A1803" s="1">
        <v>40680</v>
      </c>
      <c r="B1803" s="10">
        <v>124848.55</v>
      </c>
      <c r="C1803" s="10">
        <v>125847.12</v>
      </c>
      <c r="D1803" s="10">
        <v>127578.08</v>
      </c>
      <c r="E1803" s="10">
        <v>124267.26</v>
      </c>
      <c r="H1803">
        <f t="shared" si="224"/>
        <v>7.9982506805245102E-3</v>
      </c>
      <c r="I1803">
        <f t="shared" si="225"/>
        <v>2.1862728882313887E-2</v>
      </c>
      <c r="J1803">
        <f t="shared" si="226"/>
        <v>-4.6559611625446307E-3</v>
      </c>
      <c r="K1803" t="str">
        <f t="shared" si="227"/>
        <v/>
      </c>
      <c r="L1803" t="str">
        <f t="shared" si="228"/>
        <v/>
      </c>
      <c r="M1803" t="str">
        <f t="shared" si="229"/>
        <v/>
      </c>
      <c r="N1803" t="str">
        <f t="shared" si="230"/>
        <v/>
      </c>
      <c r="O1803" t="str">
        <f t="shared" si="231"/>
        <v/>
      </c>
    </row>
    <row r="1804" spans="1:15" x14ac:dyDescent="0.25">
      <c r="A1804" s="1">
        <v>40681</v>
      </c>
      <c r="B1804" s="10">
        <v>123378.77</v>
      </c>
      <c r="C1804" s="10">
        <v>124370.84</v>
      </c>
      <c r="D1804" s="10">
        <v>124572.95</v>
      </c>
      <c r="E1804" s="10">
        <v>122276.25</v>
      </c>
      <c r="H1804">
        <f t="shared" si="224"/>
        <v>8.0408485187524192E-3</v>
      </c>
      <c r="I1804">
        <f t="shared" si="225"/>
        <v>9.6789747539223203E-3</v>
      </c>
      <c r="J1804">
        <f t="shared" si="226"/>
        <v>-8.9360592588174637E-3</v>
      </c>
      <c r="K1804" t="str">
        <f t="shared" si="227"/>
        <v/>
      </c>
      <c r="L1804" t="str">
        <f t="shared" si="228"/>
        <v/>
      </c>
      <c r="M1804" t="str">
        <f t="shared" si="229"/>
        <v/>
      </c>
      <c r="N1804" t="str">
        <f t="shared" si="230"/>
        <v/>
      </c>
      <c r="O1804" t="str">
        <f t="shared" si="231"/>
        <v/>
      </c>
    </row>
    <row r="1805" spans="1:15" x14ac:dyDescent="0.25">
      <c r="A1805" s="1">
        <v>40682</v>
      </c>
      <c r="B1805" s="10">
        <v>123760.58</v>
      </c>
      <c r="C1805" s="10">
        <v>123367.17</v>
      </c>
      <c r="D1805" s="10">
        <v>124480.41</v>
      </c>
      <c r="E1805" s="10">
        <v>122562.2</v>
      </c>
      <c r="H1805">
        <f t="shared" si="224"/>
        <v>-3.178798935816296E-3</v>
      </c>
      <c r="I1805">
        <f t="shared" si="225"/>
        <v>5.8163108156086274E-3</v>
      </c>
      <c r="J1805">
        <f t="shared" si="226"/>
        <v>-9.6830509359281391E-3</v>
      </c>
      <c r="K1805" t="str">
        <f t="shared" si="227"/>
        <v/>
      </c>
      <c r="L1805" t="str">
        <f t="shared" si="228"/>
        <v/>
      </c>
      <c r="M1805" t="str">
        <f t="shared" si="229"/>
        <v/>
      </c>
      <c r="N1805" t="str">
        <f t="shared" si="230"/>
        <v/>
      </c>
      <c r="O1805" t="str">
        <f t="shared" si="231"/>
        <v/>
      </c>
    </row>
    <row r="1806" spans="1:15" x14ac:dyDescent="0.25">
      <c r="A1806" s="1">
        <v>40683</v>
      </c>
      <c r="B1806" s="10">
        <v>127236.7</v>
      </c>
      <c r="C1806" s="10">
        <v>123788.58</v>
      </c>
      <c r="D1806" s="10">
        <v>127328.32000000001</v>
      </c>
      <c r="E1806" s="10">
        <v>123580.99</v>
      </c>
      <c r="H1806">
        <f t="shared" si="224"/>
        <v>-2.7100042676366121E-2</v>
      </c>
      <c r="I1806">
        <f t="shared" si="225"/>
        <v>7.2007526130435373E-4</v>
      </c>
      <c r="J1806">
        <f t="shared" si="226"/>
        <v>-2.8731568800511087E-2</v>
      </c>
      <c r="K1806" t="str">
        <f t="shared" si="227"/>
        <v/>
      </c>
      <c r="L1806" t="str">
        <f t="shared" si="228"/>
        <v/>
      </c>
      <c r="M1806" t="str">
        <f t="shared" si="229"/>
        <v/>
      </c>
      <c r="N1806" t="str">
        <f t="shared" si="230"/>
        <v/>
      </c>
      <c r="O1806" t="str">
        <f t="shared" si="231"/>
        <v/>
      </c>
    </row>
    <row r="1807" spans="1:15" x14ac:dyDescent="0.25">
      <c r="A1807" s="1">
        <v>40686</v>
      </c>
      <c r="B1807" s="10">
        <v>128472</v>
      </c>
      <c r="C1807" s="10">
        <v>128764.02</v>
      </c>
      <c r="D1807" s="10">
        <v>129542.64</v>
      </c>
      <c r="E1807" s="10">
        <v>126870.07</v>
      </c>
      <c r="H1807">
        <f t="shared" si="224"/>
        <v>2.2730244722586335E-3</v>
      </c>
      <c r="I1807">
        <f t="shared" si="225"/>
        <v>8.3336446852231294E-3</v>
      </c>
      <c r="J1807">
        <f t="shared" si="226"/>
        <v>-1.2469098324926819E-2</v>
      </c>
      <c r="K1807" t="str">
        <f t="shared" si="227"/>
        <v/>
      </c>
      <c r="L1807" t="str">
        <f t="shared" si="228"/>
        <v/>
      </c>
      <c r="M1807" t="str">
        <f t="shared" si="229"/>
        <v/>
      </c>
      <c r="N1807" t="str">
        <f t="shared" si="230"/>
        <v/>
      </c>
      <c r="O1807" t="str">
        <f t="shared" si="231"/>
        <v/>
      </c>
    </row>
    <row r="1808" spans="1:15" x14ac:dyDescent="0.25">
      <c r="A1808" s="1">
        <v>40687</v>
      </c>
      <c r="B1808" s="10">
        <v>127797.4</v>
      </c>
      <c r="C1808" s="10">
        <v>127766.35</v>
      </c>
      <c r="D1808" s="10">
        <v>127923.49</v>
      </c>
      <c r="E1808" s="10">
        <v>126110.21</v>
      </c>
      <c r="H1808">
        <f t="shared" si="224"/>
        <v>-2.429626893817316E-4</v>
      </c>
      <c r="I1808">
        <f t="shared" si="225"/>
        <v>9.8663979079405273E-4</v>
      </c>
      <c r="J1808">
        <f t="shared" si="226"/>
        <v>-1.3202068273689305E-2</v>
      </c>
      <c r="K1808" t="str">
        <f t="shared" si="227"/>
        <v/>
      </c>
      <c r="L1808" t="str">
        <f t="shared" si="228"/>
        <v/>
      </c>
      <c r="M1808" t="str">
        <f t="shared" si="229"/>
        <v/>
      </c>
      <c r="N1808" t="str">
        <f t="shared" si="230"/>
        <v/>
      </c>
      <c r="O1808" t="str">
        <f t="shared" si="231"/>
        <v/>
      </c>
    </row>
    <row r="1809" spans="1:15" x14ac:dyDescent="0.25">
      <c r="A1809" s="1">
        <v>40688</v>
      </c>
      <c r="B1809" s="10">
        <v>126680.45</v>
      </c>
      <c r="C1809" s="10">
        <v>127804.14</v>
      </c>
      <c r="D1809" s="10">
        <v>128216.33</v>
      </c>
      <c r="E1809" s="10">
        <v>125307.9</v>
      </c>
      <c r="H1809">
        <f t="shared" si="224"/>
        <v>8.8702716164965612E-3</v>
      </c>
      <c r="I1809">
        <f t="shared" si="225"/>
        <v>1.2124049133074744E-2</v>
      </c>
      <c r="J1809">
        <f t="shared" si="226"/>
        <v>-1.0834742061620384E-2</v>
      </c>
      <c r="K1809" t="str">
        <f t="shared" si="227"/>
        <v/>
      </c>
      <c r="L1809" t="str">
        <f t="shared" si="228"/>
        <v/>
      </c>
      <c r="M1809" t="str">
        <f t="shared" si="229"/>
        <v/>
      </c>
      <c r="N1809" t="str">
        <f t="shared" si="230"/>
        <v/>
      </c>
      <c r="O1809" t="str">
        <f t="shared" si="231"/>
        <v/>
      </c>
    </row>
    <row r="1810" spans="1:15" x14ac:dyDescent="0.25">
      <c r="A1810" s="1">
        <v>40689</v>
      </c>
      <c r="B1810" s="10">
        <v>124179.45</v>
      </c>
      <c r="C1810" s="10">
        <v>125990.7</v>
      </c>
      <c r="D1810" s="10">
        <v>126730.47</v>
      </c>
      <c r="E1810" s="10">
        <v>123755.98</v>
      </c>
      <c r="H1810">
        <f t="shared" si="224"/>
        <v>1.4585746675476408E-2</v>
      </c>
      <c r="I1810">
        <f t="shared" si="225"/>
        <v>2.0543012551593742E-2</v>
      </c>
      <c r="J1810">
        <f t="shared" si="226"/>
        <v>-3.4101455595109131E-3</v>
      </c>
      <c r="K1810" t="str">
        <f t="shared" si="227"/>
        <v/>
      </c>
      <c r="L1810" t="str">
        <f t="shared" si="228"/>
        <v/>
      </c>
      <c r="M1810" t="str">
        <f t="shared" si="229"/>
        <v/>
      </c>
      <c r="N1810" t="str">
        <f t="shared" si="230"/>
        <v/>
      </c>
      <c r="O1810" t="str">
        <f t="shared" si="231"/>
        <v/>
      </c>
    </row>
    <row r="1811" spans="1:15" x14ac:dyDescent="0.25">
      <c r="A1811" s="1">
        <v>40690</v>
      </c>
      <c r="B1811" s="10">
        <v>121964.89</v>
      </c>
      <c r="C1811" s="10">
        <v>123358.89</v>
      </c>
      <c r="D1811" s="10">
        <v>123665.4</v>
      </c>
      <c r="E1811" s="10">
        <v>120851.09</v>
      </c>
      <c r="H1811">
        <f t="shared" si="224"/>
        <v>1.1429518773804492E-2</v>
      </c>
      <c r="I1811">
        <f t="shared" si="225"/>
        <v>1.3942619060288486E-2</v>
      </c>
      <c r="J1811">
        <f t="shared" si="226"/>
        <v>-9.1321363057844662E-3</v>
      </c>
      <c r="K1811" t="str">
        <f t="shared" si="227"/>
        <v/>
      </c>
      <c r="L1811" t="str">
        <f t="shared" si="228"/>
        <v/>
      </c>
      <c r="M1811" t="str">
        <f t="shared" si="229"/>
        <v/>
      </c>
      <c r="N1811" t="str">
        <f t="shared" si="230"/>
        <v/>
      </c>
      <c r="O1811" t="str">
        <f t="shared" si="231"/>
        <v/>
      </c>
    </row>
    <row r="1812" spans="1:15" x14ac:dyDescent="0.25">
      <c r="A1812" s="1">
        <v>40694</v>
      </c>
      <c r="B1812" s="10">
        <v>119724.97</v>
      </c>
      <c r="C1812" s="10">
        <v>119988.12</v>
      </c>
      <c r="D1812" s="10">
        <v>120870.95</v>
      </c>
      <c r="E1812" s="10">
        <v>119300.09</v>
      </c>
      <c r="H1812">
        <f t="shared" si="224"/>
        <v>2.1979541945176262E-3</v>
      </c>
      <c r="I1812">
        <f t="shared" si="225"/>
        <v>9.5717710348977025E-3</v>
      </c>
      <c r="J1812">
        <f t="shared" si="226"/>
        <v>-3.5488002210399827E-3</v>
      </c>
      <c r="K1812" t="str">
        <f t="shared" si="227"/>
        <v/>
      </c>
      <c r="L1812" t="str">
        <f t="shared" si="228"/>
        <v/>
      </c>
      <c r="M1812" t="str">
        <f t="shared" si="229"/>
        <v/>
      </c>
      <c r="N1812" t="str">
        <f t="shared" si="230"/>
        <v/>
      </c>
      <c r="O1812" t="str">
        <f t="shared" si="231"/>
        <v/>
      </c>
    </row>
    <row r="1813" spans="1:15" x14ac:dyDescent="0.25">
      <c r="A1813" s="1">
        <v>40695</v>
      </c>
      <c r="B1813" s="10">
        <v>123093.59</v>
      </c>
      <c r="C1813" s="10">
        <v>119852.42</v>
      </c>
      <c r="D1813" s="10">
        <v>123234.26</v>
      </c>
      <c r="E1813" s="10">
        <v>119173.95</v>
      </c>
      <c r="H1813">
        <f t="shared" si="224"/>
        <v>-2.6330940546944848E-2</v>
      </c>
      <c r="I1813">
        <f t="shared" si="225"/>
        <v>1.1427889949426895E-3</v>
      </c>
      <c r="J1813">
        <f t="shared" si="226"/>
        <v>-3.1842762892852483E-2</v>
      </c>
      <c r="K1813" t="str">
        <f t="shared" si="227"/>
        <v/>
      </c>
      <c r="L1813" t="str">
        <f t="shared" si="228"/>
        <v/>
      </c>
      <c r="M1813" t="str">
        <f t="shared" si="229"/>
        <v/>
      </c>
      <c r="N1813" t="str">
        <f t="shared" si="230"/>
        <v/>
      </c>
      <c r="O1813" t="str">
        <f t="shared" si="231"/>
        <v/>
      </c>
    </row>
    <row r="1814" spans="1:15" x14ac:dyDescent="0.25">
      <c r="A1814" s="1">
        <v>40696</v>
      </c>
      <c r="B1814" s="10">
        <v>122596.14</v>
      </c>
      <c r="C1814" s="10">
        <v>122500.23</v>
      </c>
      <c r="D1814" s="10">
        <v>123834.33</v>
      </c>
      <c r="E1814" s="10">
        <v>121530.76</v>
      </c>
      <c r="H1814">
        <f t="shared" si="224"/>
        <v>-7.823247942390088E-4</v>
      </c>
      <c r="I1814">
        <f t="shared" si="225"/>
        <v>1.0099747023030181E-2</v>
      </c>
      <c r="J1814">
        <f t="shared" si="226"/>
        <v>-8.6901594128494519E-3</v>
      </c>
      <c r="K1814" t="str">
        <f t="shared" si="227"/>
        <v/>
      </c>
      <c r="L1814" t="str">
        <f t="shared" si="228"/>
        <v/>
      </c>
      <c r="M1814" t="str">
        <f t="shared" si="229"/>
        <v/>
      </c>
      <c r="N1814" t="str">
        <f t="shared" si="230"/>
        <v/>
      </c>
      <c r="O1814" t="str">
        <f t="shared" si="231"/>
        <v/>
      </c>
    </row>
    <row r="1815" spans="1:15" x14ac:dyDescent="0.25">
      <c r="A1815" s="1">
        <v>40697</v>
      </c>
      <c r="B1815" s="10">
        <v>123413.49</v>
      </c>
      <c r="C1815" s="10">
        <v>124024.95</v>
      </c>
      <c r="D1815" s="10">
        <v>125601.91</v>
      </c>
      <c r="E1815" s="10">
        <v>121356.56</v>
      </c>
      <c r="H1815">
        <f t="shared" si="224"/>
        <v>4.9545637190877567E-3</v>
      </c>
      <c r="I1815">
        <f t="shared" si="225"/>
        <v>1.7732421309858415E-2</v>
      </c>
      <c r="J1815">
        <f t="shared" si="226"/>
        <v>-1.6666978626080575E-2</v>
      </c>
      <c r="K1815" t="str">
        <f t="shared" si="227"/>
        <v/>
      </c>
      <c r="L1815" t="str">
        <f t="shared" si="228"/>
        <v/>
      </c>
      <c r="M1815" t="str">
        <f t="shared" si="229"/>
        <v/>
      </c>
      <c r="N1815" t="str">
        <f t="shared" si="230"/>
        <v/>
      </c>
      <c r="O1815" t="str">
        <f t="shared" si="231"/>
        <v/>
      </c>
    </row>
    <row r="1816" spans="1:15" x14ac:dyDescent="0.25">
      <c r="A1816" s="1">
        <v>40700</v>
      </c>
      <c r="B1816" s="10">
        <v>124559.43</v>
      </c>
      <c r="C1816" s="10">
        <v>123124.3</v>
      </c>
      <c r="D1816" s="10">
        <v>124592.22</v>
      </c>
      <c r="E1816" s="10">
        <v>121838.67</v>
      </c>
      <c r="H1816">
        <f t="shared" si="224"/>
        <v>-1.1521648742291002E-2</v>
      </c>
      <c r="I1816">
        <f t="shared" si="225"/>
        <v>2.6324783278153241E-4</v>
      </c>
      <c r="J1816">
        <f t="shared" si="226"/>
        <v>-2.1843067200933652E-2</v>
      </c>
      <c r="K1816" t="str">
        <f t="shared" si="227"/>
        <v/>
      </c>
      <c r="L1816" t="str">
        <f t="shared" si="228"/>
        <v/>
      </c>
      <c r="M1816" t="str">
        <f t="shared" si="229"/>
        <v/>
      </c>
      <c r="N1816" t="str">
        <f t="shared" si="230"/>
        <v/>
      </c>
      <c r="O1816" t="str">
        <f t="shared" si="231"/>
        <v/>
      </c>
    </row>
    <row r="1817" spans="1:15" x14ac:dyDescent="0.25">
      <c r="A1817" s="1">
        <v>40701</v>
      </c>
      <c r="B1817" s="10">
        <v>123625.52</v>
      </c>
      <c r="C1817" s="10">
        <v>123592.01</v>
      </c>
      <c r="D1817" s="10">
        <v>124055.23</v>
      </c>
      <c r="E1817" s="10">
        <v>121514.19</v>
      </c>
      <c r="H1817">
        <f t="shared" si="224"/>
        <v>-2.7106053830960875E-4</v>
      </c>
      <c r="I1817">
        <f t="shared" si="225"/>
        <v>3.4759004451507813E-3</v>
      </c>
      <c r="J1817">
        <f t="shared" si="226"/>
        <v>-1.7078431702451047E-2</v>
      </c>
      <c r="K1817" t="str">
        <f t="shared" si="227"/>
        <v/>
      </c>
      <c r="L1817" t="str">
        <f t="shared" si="228"/>
        <v/>
      </c>
      <c r="M1817" t="str">
        <f t="shared" si="229"/>
        <v/>
      </c>
      <c r="N1817" t="str">
        <f t="shared" si="230"/>
        <v/>
      </c>
      <c r="O1817" t="str">
        <f t="shared" si="231"/>
        <v/>
      </c>
    </row>
    <row r="1818" spans="1:15" x14ac:dyDescent="0.25">
      <c r="A1818" s="1">
        <v>40702</v>
      </c>
      <c r="B1818" s="10">
        <v>124306.19</v>
      </c>
      <c r="C1818" s="10">
        <v>124229.89</v>
      </c>
      <c r="D1818" s="10">
        <v>124504.96000000001</v>
      </c>
      <c r="E1818" s="10">
        <v>121762.9</v>
      </c>
      <c r="H1818">
        <f t="shared" si="224"/>
        <v>-6.1380692305024187E-4</v>
      </c>
      <c r="I1818">
        <f t="shared" si="225"/>
        <v>1.599035414085126E-3</v>
      </c>
      <c r="J1818">
        <f t="shared" si="226"/>
        <v>-2.0459882166769083E-2</v>
      </c>
      <c r="K1818" t="str">
        <f t="shared" si="227"/>
        <v/>
      </c>
      <c r="L1818" t="str">
        <f t="shared" si="228"/>
        <v/>
      </c>
      <c r="M1818" t="str">
        <f t="shared" si="229"/>
        <v/>
      </c>
      <c r="N1818" t="str">
        <f t="shared" si="230"/>
        <v/>
      </c>
      <c r="O1818" t="str">
        <f t="shared" si="231"/>
        <v/>
      </c>
    </row>
    <row r="1819" spans="1:15" x14ac:dyDescent="0.25">
      <c r="A1819" s="1">
        <v>40703</v>
      </c>
      <c r="B1819" s="10">
        <v>121958.61</v>
      </c>
      <c r="C1819" s="10">
        <v>122428.96</v>
      </c>
      <c r="D1819" s="10">
        <v>122890.9</v>
      </c>
      <c r="E1819" s="10">
        <v>120849.23</v>
      </c>
      <c r="H1819">
        <f t="shared" si="224"/>
        <v>3.8566362801282228E-3</v>
      </c>
      <c r="I1819">
        <f t="shared" si="225"/>
        <v>7.6443147392382116E-3</v>
      </c>
      <c r="J1819">
        <f t="shared" si="226"/>
        <v>-9.0963647421039573E-3</v>
      </c>
      <c r="K1819" t="str">
        <f t="shared" si="227"/>
        <v/>
      </c>
      <c r="L1819" t="str">
        <f t="shared" si="228"/>
        <v/>
      </c>
      <c r="M1819" t="str">
        <f t="shared" si="229"/>
        <v/>
      </c>
      <c r="N1819" t="str">
        <f t="shared" si="230"/>
        <v/>
      </c>
      <c r="O1819" t="str">
        <f t="shared" si="231"/>
        <v/>
      </c>
    </row>
    <row r="1820" spans="1:15" x14ac:dyDescent="0.25">
      <c r="A1820" s="1">
        <v>40704</v>
      </c>
      <c r="B1820" s="10">
        <v>124421.95</v>
      </c>
      <c r="C1820" s="10">
        <v>121944.37</v>
      </c>
      <c r="D1820" s="10">
        <v>124796.73</v>
      </c>
      <c r="E1820" s="10">
        <v>121633.98</v>
      </c>
      <c r="H1820">
        <f t="shared" si="224"/>
        <v>-1.9912724402727955E-2</v>
      </c>
      <c r="I1820">
        <f t="shared" si="225"/>
        <v>3.0121694765272711E-3</v>
      </c>
      <c r="J1820">
        <f t="shared" si="226"/>
        <v>-2.2407380691268686E-2</v>
      </c>
      <c r="K1820" t="str">
        <f t="shared" si="227"/>
        <v/>
      </c>
      <c r="L1820" t="str">
        <f t="shared" si="228"/>
        <v/>
      </c>
      <c r="M1820" t="str">
        <f t="shared" si="229"/>
        <v/>
      </c>
      <c r="N1820" t="str">
        <f t="shared" si="230"/>
        <v/>
      </c>
      <c r="O1820" t="str">
        <f t="shared" si="231"/>
        <v/>
      </c>
    </row>
    <row r="1821" spans="1:15" x14ac:dyDescent="0.25">
      <c r="A1821" s="1">
        <v>40707</v>
      </c>
      <c r="B1821" s="10">
        <v>124853.75999999999</v>
      </c>
      <c r="C1821" s="10">
        <v>124484.52</v>
      </c>
      <c r="D1821" s="10">
        <v>126155.87</v>
      </c>
      <c r="E1821" s="10">
        <v>122331.58</v>
      </c>
      <c r="H1821">
        <f t="shared" si="224"/>
        <v>-2.9573798978900223E-3</v>
      </c>
      <c r="I1821">
        <f t="shared" si="225"/>
        <v>1.0429081190666656E-2</v>
      </c>
      <c r="J1821">
        <f t="shared" si="226"/>
        <v>-2.0201073640072953E-2</v>
      </c>
      <c r="K1821" t="str">
        <f t="shared" si="227"/>
        <v/>
      </c>
      <c r="L1821" t="str">
        <f t="shared" si="228"/>
        <v/>
      </c>
      <c r="M1821" t="str">
        <f t="shared" si="229"/>
        <v/>
      </c>
      <c r="N1821" t="str">
        <f t="shared" si="230"/>
        <v/>
      </c>
      <c r="O1821" t="str">
        <f t="shared" si="231"/>
        <v/>
      </c>
    </row>
    <row r="1822" spans="1:15" x14ac:dyDescent="0.25">
      <c r="A1822" s="1">
        <v>40708</v>
      </c>
      <c r="B1822" s="10">
        <v>121246.78</v>
      </c>
      <c r="C1822" s="10">
        <v>123796.23</v>
      </c>
      <c r="D1822" s="10">
        <v>123995.05</v>
      </c>
      <c r="E1822" s="10">
        <v>120522.34</v>
      </c>
      <c r="H1822">
        <f t="shared" si="224"/>
        <v>2.1026950159006352E-2</v>
      </c>
      <c r="I1822">
        <f t="shared" si="225"/>
        <v>2.2666746283901418E-2</v>
      </c>
      <c r="J1822">
        <f t="shared" si="226"/>
        <v>-5.9749215608034811E-3</v>
      </c>
      <c r="K1822" t="str">
        <f t="shared" si="227"/>
        <v/>
      </c>
      <c r="L1822" t="str">
        <f t="shared" si="228"/>
        <v/>
      </c>
      <c r="M1822" t="str">
        <f t="shared" si="229"/>
        <v/>
      </c>
      <c r="N1822" t="str">
        <f t="shared" si="230"/>
        <v/>
      </c>
      <c r="O1822" t="str">
        <f t="shared" si="231"/>
        <v/>
      </c>
    </row>
    <row r="1823" spans="1:15" x14ac:dyDescent="0.25">
      <c r="A1823" s="1">
        <v>40709</v>
      </c>
      <c r="B1823" s="10">
        <v>126186.63</v>
      </c>
      <c r="C1823" s="10">
        <v>122144.9</v>
      </c>
      <c r="D1823" s="10">
        <v>126743.3</v>
      </c>
      <c r="E1823" s="10">
        <v>122001.2</v>
      </c>
      <c r="H1823">
        <f t="shared" si="224"/>
        <v>-3.2029780017106435E-2</v>
      </c>
      <c r="I1823">
        <f t="shared" si="225"/>
        <v>4.41148162844196E-3</v>
      </c>
      <c r="J1823">
        <f t="shared" si="226"/>
        <v>-3.3168569443529861E-2</v>
      </c>
      <c r="K1823" t="str">
        <f t="shared" si="227"/>
        <v/>
      </c>
      <c r="L1823" t="str">
        <f t="shared" si="228"/>
        <v/>
      </c>
      <c r="M1823" t="str">
        <f t="shared" si="229"/>
        <v/>
      </c>
      <c r="N1823" t="str">
        <f t="shared" si="230"/>
        <v/>
      </c>
      <c r="O1823" t="str">
        <f t="shared" si="231"/>
        <v/>
      </c>
    </row>
    <row r="1824" spans="1:15" x14ac:dyDescent="0.25">
      <c r="A1824" s="1">
        <v>40710</v>
      </c>
      <c r="B1824" s="10">
        <v>130568.23</v>
      </c>
      <c r="C1824" s="10">
        <v>127381.43</v>
      </c>
      <c r="D1824" s="10">
        <v>134458.26</v>
      </c>
      <c r="E1824" s="10">
        <v>126031.86</v>
      </c>
      <c r="H1824">
        <f t="shared" si="224"/>
        <v>-2.4407162446791197E-2</v>
      </c>
      <c r="I1824">
        <f t="shared" si="225"/>
        <v>2.9793082130316284E-2</v>
      </c>
      <c r="J1824">
        <f t="shared" si="226"/>
        <v>-3.474329092153583E-2</v>
      </c>
      <c r="K1824" t="str">
        <f t="shared" si="227"/>
        <v/>
      </c>
      <c r="L1824" t="str">
        <f t="shared" si="228"/>
        <v/>
      </c>
      <c r="M1824" t="str">
        <f t="shared" si="229"/>
        <v/>
      </c>
      <c r="N1824" t="str">
        <f t="shared" si="230"/>
        <v/>
      </c>
      <c r="O1824" t="str">
        <f t="shared" si="231"/>
        <v/>
      </c>
    </row>
    <row r="1825" spans="1:15" x14ac:dyDescent="0.25">
      <c r="A1825" s="1">
        <v>40711</v>
      </c>
      <c r="B1825" s="10">
        <v>129403.02</v>
      </c>
      <c r="C1825" s="10">
        <v>129910.83</v>
      </c>
      <c r="D1825" s="10">
        <v>131189.76999999999</v>
      </c>
      <c r="E1825" s="10">
        <v>127527.76</v>
      </c>
      <c r="H1825">
        <f t="shared" si="224"/>
        <v>3.9242515360151664E-3</v>
      </c>
      <c r="I1825">
        <f t="shared" si="225"/>
        <v>1.3807637565181885E-2</v>
      </c>
      <c r="J1825">
        <f t="shared" si="226"/>
        <v>-1.4491624693148686E-2</v>
      </c>
      <c r="K1825" t="str">
        <f t="shared" si="227"/>
        <v/>
      </c>
      <c r="L1825" t="str">
        <f t="shared" si="228"/>
        <v/>
      </c>
      <c r="M1825" t="str">
        <f t="shared" si="229"/>
        <v/>
      </c>
      <c r="N1825" t="str">
        <f t="shared" si="230"/>
        <v/>
      </c>
      <c r="O1825" t="str">
        <f t="shared" si="231"/>
        <v/>
      </c>
    </row>
    <row r="1826" spans="1:15" x14ac:dyDescent="0.25">
      <c r="A1826" s="1">
        <v>40714</v>
      </c>
      <c r="B1826" s="10">
        <v>126839.67999999999</v>
      </c>
      <c r="C1826" s="10">
        <v>131010.76</v>
      </c>
      <c r="D1826" s="10">
        <v>131315.29</v>
      </c>
      <c r="E1826" s="10">
        <v>126422.65</v>
      </c>
      <c r="H1826">
        <f t="shared" si="224"/>
        <v>3.2884661960673522E-2</v>
      </c>
      <c r="I1826">
        <f t="shared" si="225"/>
        <v>3.5285566787932821E-2</v>
      </c>
      <c r="J1826">
        <f t="shared" si="226"/>
        <v>-3.2878512465499554E-3</v>
      </c>
      <c r="K1826" t="str">
        <f t="shared" si="227"/>
        <v/>
      </c>
      <c r="L1826" t="str">
        <f t="shared" si="228"/>
        <v/>
      </c>
      <c r="M1826" t="str">
        <f t="shared" si="229"/>
        <v/>
      </c>
      <c r="N1826" t="str">
        <f t="shared" si="230"/>
        <v/>
      </c>
      <c r="O1826" t="str">
        <f t="shared" si="231"/>
        <v/>
      </c>
    </row>
    <row r="1827" spans="1:15" x14ac:dyDescent="0.25">
      <c r="A1827" s="1">
        <v>40715</v>
      </c>
      <c r="B1827" s="10">
        <v>125497.58</v>
      </c>
      <c r="C1827" s="10">
        <v>125202.17</v>
      </c>
      <c r="D1827" s="10">
        <v>126231.21</v>
      </c>
      <c r="E1827" s="10">
        <v>123842.06</v>
      </c>
      <c r="H1827">
        <f t="shared" si="224"/>
        <v>-2.3539099319684897E-3</v>
      </c>
      <c r="I1827">
        <f t="shared" si="225"/>
        <v>5.845770093734215E-3</v>
      </c>
      <c r="J1827">
        <f t="shared" si="226"/>
        <v>-1.3191648795140121E-2</v>
      </c>
      <c r="K1827" t="str">
        <f t="shared" si="227"/>
        <v/>
      </c>
      <c r="L1827" t="str">
        <f t="shared" si="228"/>
        <v/>
      </c>
      <c r="M1827" t="str">
        <f t="shared" si="229"/>
        <v/>
      </c>
      <c r="N1827" t="str">
        <f t="shared" si="230"/>
        <v/>
      </c>
      <c r="O1827" t="str">
        <f t="shared" si="231"/>
        <v/>
      </c>
    </row>
    <row r="1828" spans="1:15" x14ac:dyDescent="0.25">
      <c r="A1828" s="1">
        <v>40716</v>
      </c>
      <c r="B1828" s="10">
        <v>127177.56</v>
      </c>
      <c r="C1828" s="10">
        <v>124897.9</v>
      </c>
      <c r="D1828" s="10">
        <v>127304.08</v>
      </c>
      <c r="E1828" s="10">
        <v>122674.23</v>
      </c>
      <c r="H1828">
        <f t="shared" si="224"/>
        <v>-1.7925017589581094E-2</v>
      </c>
      <c r="I1828">
        <f t="shared" si="225"/>
        <v>9.9482959100649637E-4</v>
      </c>
      <c r="J1828">
        <f t="shared" si="226"/>
        <v>-3.5409784556332147E-2</v>
      </c>
      <c r="K1828" t="str">
        <f t="shared" si="227"/>
        <v/>
      </c>
      <c r="L1828" t="str">
        <f t="shared" si="228"/>
        <v/>
      </c>
      <c r="M1828" t="str">
        <f t="shared" si="229"/>
        <v/>
      </c>
      <c r="N1828" t="str">
        <f t="shared" si="230"/>
        <v/>
      </c>
      <c r="O1828" t="str">
        <f t="shared" si="231"/>
        <v/>
      </c>
    </row>
    <row r="1829" spans="1:15" x14ac:dyDescent="0.25">
      <c r="A1829" s="1">
        <v>40717</v>
      </c>
      <c r="B1829" s="10">
        <v>126865.1</v>
      </c>
      <c r="C1829" s="10">
        <v>128610.99</v>
      </c>
      <c r="D1829" s="10">
        <v>131419.79</v>
      </c>
      <c r="E1829" s="10">
        <v>125543.19</v>
      </c>
      <c r="H1829">
        <f t="shared" si="224"/>
        <v>1.376178318544663E-2</v>
      </c>
      <c r="I1829">
        <f t="shared" si="225"/>
        <v>3.5901835887095945E-2</v>
      </c>
      <c r="J1829">
        <f t="shared" si="226"/>
        <v>-1.0419808126900132E-2</v>
      </c>
      <c r="K1829" t="str">
        <f t="shared" si="227"/>
        <v/>
      </c>
      <c r="L1829" t="str">
        <f t="shared" si="228"/>
        <v/>
      </c>
      <c r="M1829" t="str">
        <f t="shared" si="229"/>
        <v/>
      </c>
      <c r="N1829" t="str">
        <f t="shared" si="230"/>
        <v/>
      </c>
      <c r="O1829" t="str">
        <f t="shared" si="231"/>
        <v/>
      </c>
    </row>
    <row r="1830" spans="1:15" x14ac:dyDescent="0.25">
      <c r="A1830" s="1">
        <v>40718</v>
      </c>
      <c r="B1830" s="10">
        <v>129248.17</v>
      </c>
      <c r="C1830" s="10">
        <v>126829.41</v>
      </c>
      <c r="D1830" s="10">
        <v>129819.81</v>
      </c>
      <c r="E1830" s="10">
        <v>125546.86</v>
      </c>
      <c r="H1830">
        <f t="shared" si="224"/>
        <v>-1.8714075410119935E-2</v>
      </c>
      <c r="I1830">
        <f t="shared" si="225"/>
        <v>4.422809235906433E-3</v>
      </c>
      <c r="J1830">
        <f t="shared" si="226"/>
        <v>-2.863723331634016E-2</v>
      </c>
      <c r="K1830" t="str">
        <f t="shared" si="227"/>
        <v/>
      </c>
      <c r="L1830" t="str">
        <f t="shared" si="228"/>
        <v/>
      </c>
      <c r="M1830" t="str">
        <f t="shared" si="229"/>
        <v/>
      </c>
      <c r="N1830" t="str">
        <f t="shared" si="230"/>
        <v/>
      </c>
      <c r="O1830" t="str">
        <f t="shared" si="231"/>
        <v/>
      </c>
    </row>
    <row r="1831" spans="1:15" x14ac:dyDescent="0.25">
      <c r="A1831" s="1">
        <v>40721</v>
      </c>
      <c r="B1831" s="10">
        <v>127644.09</v>
      </c>
      <c r="C1831" s="10">
        <v>128986.7</v>
      </c>
      <c r="D1831" s="10">
        <v>129355.13</v>
      </c>
      <c r="E1831" s="10">
        <v>126021.42</v>
      </c>
      <c r="H1831">
        <f t="shared" si="224"/>
        <v>1.0518387494477865E-2</v>
      </c>
      <c r="I1831">
        <f t="shared" si="225"/>
        <v>1.34047725985591E-2</v>
      </c>
      <c r="J1831">
        <f t="shared" si="226"/>
        <v>-1.2712456957466589E-2</v>
      </c>
      <c r="K1831" t="str">
        <f t="shared" si="227"/>
        <v/>
      </c>
      <c r="L1831" t="str">
        <f t="shared" si="228"/>
        <v/>
      </c>
      <c r="M1831" t="str">
        <f t="shared" si="229"/>
        <v/>
      </c>
      <c r="N1831" t="str">
        <f t="shared" si="230"/>
        <v/>
      </c>
      <c r="O1831" t="str">
        <f t="shared" si="231"/>
        <v/>
      </c>
    </row>
    <row r="1832" spans="1:15" x14ac:dyDescent="0.25">
      <c r="A1832" s="1">
        <v>40722</v>
      </c>
      <c r="B1832" s="10">
        <v>126141.57</v>
      </c>
      <c r="C1832" s="10">
        <v>126954</v>
      </c>
      <c r="D1832" s="10">
        <v>127343.57</v>
      </c>
      <c r="E1832" s="10">
        <v>125072.95</v>
      </c>
      <c r="H1832">
        <f t="shared" si="224"/>
        <v>6.4406206455174253E-3</v>
      </c>
      <c r="I1832">
        <f t="shared" si="225"/>
        <v>9.5289760544441382E-3</v>
      </c>
      <c r="J1832">
        <f t="shared" si="226"/>
        <v>-8.4715926716308898E-3</v>
      </c>
      <c r="K1832" t="str">
        <f t="shared" si="227"/>
        <v/>
      </c>
      <c r="L1832" t="str">
        <f t="shared" si="228"/>
        <v/>
      </c>
      <c r="M1832" t="str">
        <f t="shared" si="229"/>
        <v/>
      </c>
      <c r="N1832" t="str">
        <f t="shared" si="230"/>
        <v/>
      </c>
      <c r="O1832" t="str">
        <f t="shared" si="231"/>
        <v/>
      </c>
    </row>
    <row r="1833" spans="1:15" x14ac:dyDescent="0.25">
      <c r="A1833" s="1">
        <v>40723</v>
      </c>
      <c r="B1833" s="10">
        <v>124066.35</v>
      </c>
      <c r="C1833" s="10">
        <v>124183.37</v>
      </c>
      <c r="D1833" s="10">
        <v>125468.58</v>
      </c>
      <c r="E1833" s="10">
        <v>123406.61</v>
      </c>
      <c r="H1833">
        <f t="shared" si="224"/>
        <v>9.4320498668643005E-4</v>
      </c>
      <c r="I1833">
        <f t="shared" si="225"/>
        <v>1.1302258831665357E-2</v>
      </c>
      <c r="J1833">
        <f t="shared" si="226"/>
        <v>-5.3176385055254682E-3</v>
      </c>
      <c r="K1833" t="str">
        <f t="shared" si="227"/>
        <v/>
      </c>
      <c r="L1833" t="str">
        <f t="shared" si="228"/>
        <v/>
      </c>
      <c r="M1833" t="str">
        <f t="shared" si="229"/>
        <v/>
      </c>
      <c r="N1833" t="str">
        <f t="shared" si="230"/>
        <v/>
      </c>
      <c r="O1833" t="str">
        <f t="shared" si="231"/>
        <v/>
      </c>
    </row>
    <row r="1834" spans="1:15" x14ac:dyDescent="0.25">
      <c r="A1834" s="1">
        <v>40724</v>
      </c>
      <c r="B1834" s="10">
        <v>121346.09</v>
      </c>
      <c r="C1834" s="10">
        <v>122604.39</v>
      </c>
      <c r="D1834" s="10">
        <v>123540.79</v>
      </c>
      <c r="E1834" s="10">
        <v>120215.67</v>
      </c>
      <c r="H1834">
        <f t="shared" si="224"/>
        <v>1.0369514172232419E-2</v>
      </c>
      <c r="I1834">
        <f t="shared" si="225"/>
        <v>1.8086285268853697E-2</v>
      </c>
      <c r="J1834">
        <f t="shared" si="226"/>
        <v>-9.315668926786147E-3</v>
      </c>
      <c r="K1834" t="str">
        <f t="shared" si="227"/>
        <v/>
      </c>
      <c r="L1834" t="str">
        <f t="shared" si="228"/>
        <v/>
      </c>
      <c r="M1834" t="str">
        <f t="shared" si="229"/>
        <v/>
      </c>
      <c r="N1834" t="str">
        <f t="shared" si="230"/>
        <v/>
      </c>
      <c r="O1834" t="str">
        <f t="shared" si="231"/>
        <v/>
      </c>
    </row>
    <row r="1835" spans="1:15" x14ac:dyDescent="0.25">
      <c r="A1835" s="1">
        <v>40725</v>
      </c>
      <c r="B1835" s="10">
        <v>116023.98</v>
      </c>
      <c r="C1835" s="10">
        <v>120592.11</v>
      </c>
      <c r="D1835" s="10">
        <v>120805</v>
      </c>
      <c r="E1835" s="10">
        <v>114764.31</v>
      </c>
      <c r="H1835">
        <f t="shared" si="224"/>
        <v>3.9372291831395678E-2</v>
      </c>
      <c r="I1835">
        <f t="shared" si="225"/>
        <v>4.1207171138242238E-2</v>
      </c>
      <c r="J1835">
        <f t="shared" si="226"/>
        <v>-1.0856979738154138E-2</v>
      </c>
      <c r="K1835" t="str">
        <f t="shared" si="227"/>
        <v/>
      </c>
      <c r="L1835" t="str">
        <f t="shared" si="228"/>
        <v/>
      </c>
      <c r="M1835" t="str">
        <f t="shared" si="229"/>
        <v/>
      </c>
      <c r="N1835" t="str">
        <f t="shared" si="230"/>
        <v/>
      </c>
      <c r="O1835" t="str">
        <f t="shared" si="231"/>
        <v/>
      </c>
    </row>
    <row r="1836" spans="1:15" x14ac:dyDescent="0.25">
      <c r="A1836" s="1">
        <v>40729</v>
      </c>
      <c r="B1836" s="10">
        <v>116433.98</v>
      </c>
      <c r="C1836" s="10">
        <v>116097.06</v>
      </c>
      <c r="D1836" s="10">
        <v>116722.28</v>
      </c>
      <c r="E1836" s="10">
        <v>114950.7</v>
      </c>
      <c r="H1836">
        <f t="shared" si="224"/>
        <v>-2.8936569891366837E-3</v>
      </c>
      <c r="I1836">
        <f t="shared" si="225"/>
        <v>2.4760812951682976E-3</v>
      </c>
      <c r="J1836">
        <f t="shared" si="226"/>
        <v>-1.2739236432525947E-2</v>
      </c>
      <c r="K1836" t="str">
        <f t="shared" si="227"/>
        <v/>
      </c>
      <c r="L1836" t="str">
        <f t="shared" si="228"/>
        <v/>
      </c>
      <c r="M1836" t="str">
        <f t="shared" si="229"/>
        <v/>
      </c>
      <c r="N1836" t="str">
        <f t="shared" si="230"/>
        <v/>
      </c>
      <c r="O1836" t="str">
        <f t="shared" si="231"/>
        <v/>
      </c>
    </row>
    <row r="1837" spans="1:15" x14ac:dyDescent="0.25">
      <c r="A1837" s="1">
        <v>40730</v>
      </c>
      <c r="B1837" s="10">
        <v>115726.48</v>
      </c>
      <c r="C1837" s="10">
        <v>117191.67999999999</v>
      </c>
      <c r="D1837" s="10">
        <v>117816.71</v>
      </c>
      <c r="E1837" s="10">
        <v>115409.46</v>
      </c>
      <c r="H1837">
        <f t="shared" si="224"/>
        <v>1.2660887983458879E-2</v>
      </c>
      <c r="I1837">
        <f t="shared" si="225"/>
        <v>1.8061812646509301E-2</v>
      </c>
      <c r="J1837">
        <f t="shared" si="226"/>
        <v>-2.7393903279525622E-3</v>
      </c>
      <c r="K1837" t="str">
        <f t="shared" si="227"/>
        <v/>
      </c>
      <c r="L1837" t="str">
        <f t="shared" si="228"/>
        <v/>
      </c>
      <c r="M1837" t="str">
        <f t="shared" si="229"/>
        <v/>
      </c>
      <c r="N1837" t="str">
        <f t="shared" si="230"/>
        <v/>
      </c>
      <c r="O1837" t="str">
        <f t="shared" si="231"/>
        <v/>
      </c>
    </row>
    <row r="1838" spans="1:15" x14ac:dyDescent="0.25">
      <c r="A1838" s="1">
        <v>40731</v>
      </c>
      <c r="B1838" s="10">
        <v>112812.15</v>
      </c>
      <c r="C1838" s="10">
        <v>114147.84</v>
      </c>
      <c r="D1838" s="10">
        <v>114147.84</v>
      </c>
      <c r="E1838" s="10">
        <v>112282.17</v>
      </c>
      <c r="H1838">
        <f t="shared" si="224"/>
        <v>1.1839948090697661E-2</v>
      </c>
      <c r="I1838">
        <f t="shared" si="225"/>
        <v>1.1839948090697661E-2</v>
      </c>
      <c r="J1838">
        <f t="shared" si="226"/>
        <v>-4.69789823170641E-3</v>
      </c>
      <c r="K1838" t="str">
        <f t="shared" si="227"/>
        <v/>
      </c>
      <c r="L1838" t="str">
        <f t="shared" si="228"/>
        <v/>
      </c>
      <c r="M1838" t="str">
        <f t="shared" si="229"/>
        <v/>
      </c>
      <c r="N1838" t="str">
        <f t="shared" si="230"/>
        <v/>
      </c>
      <c r="O1838" t="str">
        <f t="shared" si="231"/>
        <v/>
      </c>
    </row>
    <row r="1839" spans="1:15" x14ac:dyDescent="0.25">
      <c r="A1839" s="1">
        <v>40732</v>
      </c>
      <c r="B1839" s="10">
        <v>114193.72</v>
      </c>
      <c r="C1839" s="10">
        <v>113253.05</v>
      </c>
      <c r="D1839" s="10">
        <v>116433.43</v>
      </c>
      <c r="E1839" s="10">
        <v>112782.76</v>
      </c>
      <c r="H1839">
        <f t="shared" si="224"/>
        <v>-8.2374932702078407E-3</v>
      </c>
      <c r="I1839">
        <f t="shared" si="225"/>
        <v>1.9613250185736897E-2</v>
      </c>
      <c r="J1839">
        <f t="shared" si="226"/>
        <v>-1.2355845838107449E-2</v>
      </c>
      <c r="K1839" t="str">
        <f t="shared" si="227"/>
        <v/>
      </c>
      <c r="L1839" t="str">
        <f t="shared" si="228"/>
        <v/>
      </c>
      <c r="M1839" t="str">
        <f t="shared" si="229"/>
        <v/>
      </c>
      <c r="N1839" t="str">
        <f t="shared" si="230"/>
        <v/>
      </c>
      <c r="O1839" t="str">
        <f t="shared" si="231"/>
        <v/>
      </c>
    </row>
    <row r="1840" spans="1:15" x14ac:dyDescent="0.25">
      <c r="A1840" s="1">
        <v>40735</v>
      </c>
      <c r="B1840" s="10">
        <v>118259.07</v>
      </c>
      <c r="C1840" s="10">
        <v>115584.22</v>
      </c>
      <c r="D1840" s="10">
        <v>119542.21</v>
      </c>
      <c r="E1840" s="10">
        <v>115149.83</v>
      </c>
      <c r="H1840">
        <f t="shared" si="224"/>
        <v>-2.2618561096413248E-2</v>
      </c>
      <c r="I1840">
        <f t="shared" si="225"/>
        <v>1.0850245989588725E-2</v>
      </c>
      <c r="J1840">
        <f t="shared" si="226"/>
        <v>-2.6291767726568493E-2</v>
      </c>
      <c r="K1840" t="str">
        <f t="shared" si="227"/>
        <v/>
      </c>
      <c r="L1840" t="str">
        <f t="shared" si="228"/>
        <v/>
      </c>
      <c r="M1840" t="str">
        <f t="shared" si="229"/>
        <v/>
      </c>
      <c r="N1840" t="str">
        <f t="shared" si="230"/>
        <v/>
      </c>
      <c r="O1840" t="str">
        <f t="shared" si="231"/>
        <v/>
      </c>
    </row>
    <row r="1841" spans="1:15" x14ac:dyDescent="0.25">
      <c r="A1841" s="1">
        <v>40736</v>
      </c>
      <c r="B1841" s="10">
        <v>121007.33</v>
      </c>
      <c r="C1841" s="10">
        <v>120075.06</v>
      </c>
      <c r="D1841" s="10">
        <v>121183.12</v>
      </c>
      <c r="E1841" s="10">
        <v>116794.85</v>
      </c>
      <c r="H1841">
        <f t="shared" si="224"/>
        <v>-7.7042440321590799E-3</v>
      </c>
      <c r="I1841">
        <f t="shared" si="225"/>
        <v>1.4527219136228897E-3</v>
      </c>
      <c r="J1841">
        <f t="shared" si="226"/>
        <v>-3.4811775451949911E-2</v>
      </c>
      <c r="K1841" t="str">
        <f t="shared" si="227"/>
        <v/>
      </c>
      <c r="L1841" t="str">
        <f t="shared" si="228"/>
        <v/>
      </c>
      <c r="M1841" t="str">
        <f t="shared" si="229"/>
        <v/>
      </c>
      <c r="N1841" t="str">
        <f t="shared" si="230"/>
        <v/>
      </c>
      <c r="O1841" t="str">
        <f t="shared" si="231"/>
        <v/>
      </c>
    </row>
    <row r="1842" spans="1:15" x14ac:dyDescent="0.25">
      <c r="A1842" s="1">
        <v>40737</v>
      </c>
      <c r="B1842" s="10">
        <v>120937.89</v>
      </c>
      <c r="C1842" s="10">
        <v>119957.7</v>
      </c>
      <c r="D1842" s="10">
        <v>121658.77</v>
      </c>
      <c r="E1842" s="10">
        <v>117731.82</v>
      </c>
      <c r="H1842">
        <f t="shared" si="224"/>
        <v>-8.1049040958132146E-3</v>
      </c>
      <c r="I1842">
        <f t="shared" si="225"/>
        <v>5.9607456356316479E-3</v>
      </c>
      <c r="J1842">
        <f t="shared" si="226"/>
        <v>-2.6510054045096987E-2</v>
      </c>
      <c r="K1842" t="str">
        <f t="shared" si="227"/>
        <v/>
      </c>
      <c r="L1842" t="str">
        <f t="shared" si="228"/>
        <v/>
      </c>
      <c r="M1842" t="str">
        <f t="shared" si="229"/>
        <v/>
      </c>
      <c r="N1842" t="str">
        <f t="shared" si="230"/>
        <v/>
      </c>
      <c r="O1842" t="str">
        <f t="shared" si="231"/>
        <v/>
      </c>
    </row>
    <row r="1843" spans="1:15" x14ac:dyDescent="0.25">
      <c r="A1843" s="1">
        <v>40738</v>
      </c>
      <c r="B1843" s="10">
        <v>122663.38</v>
      </c>
      <c r="C1843" s="10">
        <v>120721.49</v>
      </c>
      <c r="D1843" s="10">
        <v>124882.88</v>
      </c>
      <c r="E1843" s="10">
        <v>118437.54</v>
      </c>
      <c r="H1843">
        <f t="shared" si="224"/>
        <v>-1.5831049168871791E-2</v>
      </c>
      <c r="I1843">
        <f t="shared" si="225"/>
        <v>1.8094234807487064E-2</v>
      </c>
      <c r="J1843">
        <f t="shared" si="226"/>
        <v>-3.445070566292896E-2</v>
      </c>
      <c r="K1843" t="str">
        <f t="shared" si="227"/>
        <v/>
      </c>
      <c r="L1843" t="str">
        <f t="shared" si="228"/>
        <v/>
      </c>
      <c r="M1843" t="str">
        <f t="shared" si="229"/>
        <v/>
      </c>
      <c r="N1843" t="str">
        <f t="shared" si="230"/>
        <v/>
      </c>
      <c r="O1843" t="str">
        <f t="shared" si="231"/>
        <v/>
      </c>
    </row>
    <row r="1844" spans="1:15" x14ac:dyDescent="0.25">
      <c r="A1844" s="1">
        <v>40739</v>
      </c>
      <c r="B1844" s="10">
        <v>120910.68</v>
      </c>
      <c r="C1844" s="10">
        <v>122770.74</v>
      </c>
      <c r="D1844" s="10">
        <v>124284.72</v>
      </c>
      <c r="E1844" s="10">
        <v>120472.38</v>
      </c>
      <c r="H1844">
        <f t="shared" si="224"/>
        <v>1.5383752700754094E-2</v>
      </c>
      <c r="I1844">
        <f t="shared" si="225"/>
        <v>2.7905227230547336E-2</v>
      </c>
      <c r="J1844">
        <f t="shared" si="226"/>
        <v>-3.624989951259816E-3</v>
      </c>
      <c r="K1844" t="str">
        <f t="shared" si="227"/>
        <v/>
      </c>
      <c r="L1844" t="str">
        <f t="shared" si="228"/>
        <v/>
      </c>
      <c r="M1844" t="str">
        <f t="shared" si="229"/>
        <v/>
      </c>
      <c r="N1844" t="str">
        <f t="shared" si="230"/>
        <v/>
      </c>
      <c r="O1844" t="str">
        <f t="shared" si="231"/>
        <v/>
      </c>
    </row>
    <row r="1845" spans="1:15" x14ac:dyDescent="0.25">
      <c r="A1845" s="1">
        <v>40742</v>
      </c>
      <c r="B1845" s="10">
        <v>123034.01</v>
      </c>
      <c r="C1845" s="10">
        <v>122771.07</v>
      </c>
      <c r="D1845" s="10">
        <v>124707.33</v>
      </c>
      <c r="E1845" s="10">
        <v>122448.6</v>
      </c>
      <c r="H1845">
        <f t="shared" si="224"/>
        <v>-2.137132651370055E-3</v>
      </c>
      <c r="I1845">
        <f t="shared" si="225"/>
        <v>1.3600467057848453E-2</v>
      </c>
      <c r="J1845">
        <f t="shared" si="226"/>
        <v>-4.758115256098594E-3</v>
      </c>
      <c r="K1845" t="str">
        <f t="shared" si="227"/>
        <v/>
      </c>
      <c r="L1845" t="str">
        <f t="shared" si="228"/>
        <v/>
      </c>
      <c r="M1845" t="str">
        <f t="shared" si="229"/>
        <v/>
      </c>
      <c r="N1845" t="str">
        <f t="shared" si="230"/>
        <v/>
      </c>
      <c r="O1845" t="str">
        <f t="shared" si="231"/>
        <v/>
      </c>
    </row>
    <row r="1846" spans="1:15" x14ac:dyDescent="0.25">
      <c r="A1846" s="1">
        <v>40743</v>
      </c>
      <c r="B1846" s="10">
        <v>119612.01</v>
      </c>
      <c r="C1846" s="10">
        <v>122361.99</v>
      </c>
      <c r="D1846" s="10">
        <v>122750.48</v>
      </c>
      <c r="E1846" s="10">
        <v>119262.08</v>
      </c>
      <c r="H1846">
        <f t="shared" si="224"/>
        <v>2.2990835117644215E-2</v>
      </c>
      <c r="I1846">
        <f t="shared" si="225"/>
        <v>2.6238753115176427E-2</v>
      </c>
      <c r="J1846">
        <f t="shared" si="226"/>
        <v>-2.9255423431141514E-3</v>
      </c>
      <c r="K1846" t="str">
        <f t="shared" si="227"/>
        <v/>
      </c>
      <c r="L1846" t="str">
        <f t="shared" si="228"/>
        <v/>
      </c>
      <c r="M1846" t="str">
        <f t="shared" si="229"/>
        <v/>
      </c>
      <c r="N1846" t="str">
        <f t="shared" si="230"/>
        <v/>
      </c>
      <c r="O1846" t="str">
        <f t="shared" si="231"/>
        <v/>
      </c>
    </row>
    <row r="1847" spans="1:15" x14ac:dyDescent="0.25">
      <c r="A1847" s="1">
        <v>40744</v>
      </c>
      <c r="B1847" s="10">
        <v>118563.61</v>
      </c>
      <c r="C1847" s="10">
        <v>119349.89</v>
      </c>
      <c r="D1847" s="10">
        <v>119734.33</v>
      </c>
      <c r="E1847" s="10">
        <v>118039.32</v>
      </c>
      <c r="H1847">
        <f t="shared" si="224"/>
        <v>6.6317144020833219E-3</v>
      </c>
      <c r="I1847">
        <f t="shared" si="225"/>
        <v>9.8741932705996849E-3</v>
      </c>
      <c r="J1847">
        <f t="shared" si="226"/>
        <v>-4.4220144781353943E-3</v>
      </c>
      <c r="K1847" t="str">
        <f t="shared" si="227"/>
        <v/>
      </c>
      <c r="L1847" t="str">
        <f t="shared" si="228"/>
        <v/>
      </c>
      <c r="M1847" t="str">
        <f t="shared" si="229"/>
        <v/>
      </c>
      <c r="N1847" t="str">
        <f t="shared" si="230"/>
        <v/>
      </c>
      <c r="O1847" t="str">
        <f t="shared" si="231"/>
        <v/>
      </c>
    </row>
    <row r="1848" spans="1:15" x14ac:dyDescent="0.25">
      <c r="A1848" s="1">
        <v>40745</v>
      </c>
      <c r="B1848" s="10">
        <v>115684.54</v>
      </c>
      <c r="C1848" s="10">
        <v>116626.74</v>
      </c>
      <c r="D1848" s="10">
        <v>118284.42</v>
      </c>
      <c r="E1848" s="10">
        <v>114637.52</v>
      </c>
      <c r="H1848">
        <f t="shared" si="224"/>
        <v>8.1445627911906904E-3</v>
      </c>
      <c r="I1848">
        <f t="shared" si="225"/>
        <v>2.2473875938824772E-2</v>
      </c>
      <c r="J1848">
        <f t="shared" si="226"/>
        <v>-9.0506475627598615E-3</v>
      </c>
      <c r="K1848" t="str">
        <f t="shared" si="227"/>
        <v/>
      </c>
      <c r="L1848" t="str">
        <f t="shared" si="228"/>
        <v/>
      </c>
      <c r="M1848" t="str">
        <f t="shared" si="229"/>
        <v/>
      </c>
      <c r="N1848" t="str">
        <f t="shared" si="230"/>
        <v/>
      </c>
      <c r="O1848" t="str">
        <f t="shared" si="231"/>
        <v/>
      </c>
    </row>
    <row r="1849" spans="1:15" x14ac:dyDescent="0.25">
      <c r="A1849" s="1">
        <v>40746</v>
      </c>
      <c r="B1849" s="10">
        <v>115353.55</v>
      </c>
      <c r="C1849" s="10">
        <v>114726.24</v>
      </c>
      <c r="D1849" s="10">
        <v>116935.56</v>
      </c>
      <c r="E1849" s="10">
        <v>114440.49</v>
      </c>
      <c r="H1849">
        <f t="shared" si="224"/>
        <v>-5.4381507981331456E-3</v>
      </c>
      <c r="I1849">
        <f t="shared" si="225"/>
        <v>1.3714445719269053E-2</v>
      </c>
      <c r="J1849">
        <f t="shared" si="226"/>
        <v>-7.9153177340445247E-3</v>
      </c>
      <c r="K1849" t="str">
        <f t="shared" si="227"/>
        <v/>
      </c>
      <c r="L1849" t="str">
        <f t="shared" si="228"/>
        <v/>
      </c>
      <c r="M1849" t="str">
        <f t="shared" si="229"/>
        <v/>
      </c>
      <c r="N1849" t="str">
        <f t="shared" si="230"/>
        <v/>
      </c>
      <c r="O1849" t="str">
        <f t="shared" si="231"/>
        <v/>
      </c>
    </row>
    <row r="1850" spans="1:15" x14ac:dyDescent="0.25">
      <c r="A1850" s="1">
        <v>40749</v>
      </c>
      <c r="B1850" s="10">
        <v>117080.37</v>
      </c>
      <c r="C1850" s="10">
        <v>115627.55</v>
      </c>
      <c r="D1850" s="10">
        <v>117839.55</v>
      </c>
      <c r="E1850" s="10">
        <v>115599.71</v>
      </c>
      <c r="H1850">
        <f t="shared" si="224"/>
        <v>-1.240874110664314E-2</v>
      </c>
      <c r="I1850">
        <f t="shared" si="225"/>
        <v>6.4842637583055751E-3</v>
      </c>
      <c r="J1850">
        <f t="shared" si="226"/>
        <v>-1.2646526484328624E-2</v>
      </c>
      <c r="K1850" t="str">
        <f t="shared" si="227"/>
        <v/>
      </c>
      <c r="L1850" t="str">
        <f t="shared" si="228"/>
        <v/>
      </c>
      <c r="M1850" t="str">
        <f t="shared" si="229"/>
        <v/>
      </c>
      <c r="N1850" t="str">
        <f t="shared" si="230"/>
        <v/>
      </c>
      <c r="O1850" t="str">
        <f t="shared" si="231"/>
        <v/>
      </c>
    </row>
    <row r="1851" spans="1:15" x14ac:dyDescent="0.25">
      <c r="A1851" s="1">
        <v>40750</v>
      </c>
      <c r="B1851" s="10">
        <v>117827.52</v>
      </c>
      <c r="C1851" s="10">
        <v>116871.92</v>
      </c>
      <c r="D1851" s="10">
        <v>119130.15</v>
      </c>
      <c r="E1851" s="10">
        <v>116357.74</v>
      </c>
      <c r="H1851">
        <f t="shared" si="224"/>
        <v>-8.1101596638883944E-3</v>
      </c>
      <c r="I1851">
        <f t="shared" si="225"/>
        <v>1.1055396905578441E-2</v>
      </c>
      <c r="J1851">
        <f t="shared" si="226"/>
        <v>-1.2473995888227174E-2</v>
      </c>
      <c r="K1851" t="str">
        <f t="shared" si="227"/>
        <v/>
      </c>
      <c r="L1851" t="str">
        <f t="shared" si="228"/>
        <v/>
      </c>
      <c r="M1851" t="str">
        <f t="shared" si="229"/>
        <v/>
      </c>
      <c r="N1851" t="str">
        <f t="shared" si="230"/>
        <v/>
      </c>
      <c r="O1851" t="str">
        <f t="shared" si="231"/>
        <v/>
      </c>
    </row>
    <row r="1852" spans="1:15" x14ac:dyDescent="0.25">
      <c r="A1852" s="1">
        <v>40751</v>
      </c>
      <c r="B1852" s="10">
        <v>121015.17</v>
      </c>
      <c r="C1852" s="10">
        <v>118504.04</v>
      </c>
      <c r="D1852" s="10">
        <v>121526.71</v>
      </c>
      <c r="E1852" s="10">
        <v>118135.42</v>
      </c>
      <c r="H1852">
        <f t="shared" si="224"/>
        <v>-2.0750538961355036E-2</v>
      </c>
      <c r="I1852">
        <f t="shared" si="225"/>
        <v>4.2270733495644031E-3</v>
      </c>
      <c r="J1852">
        <f t="shared" si="226"/>
        <v>-2.3796603351464163E-2</v>
      </c>
      <c r="K1852" t="str">
        <f t="shared" si="227"/>
        <v/>
      </c>
      <c r="L1852" t="str">
        <f t="shared" si="228"/>
        <v/>
      </c>
      <c r="M1852" t="str">
        <f t="shared" si="229"/>
        <v/>
      </c>
      <c r="N1852" t="str">
        <f t="shared" si="230"/>
        <v/>
      </c>
      <c r="O1852" t="str">
        <f t="shared" si="231"/>
        <v/>
      </c>
    </row>
    <row r="1853" spans="1:15" x14ac:dyDescent="0.25">
      <c r="A1853" s="1">
        <v>40752</v>
      </c>
      <c r="B1853" s="10">
        <v>120495.66</v>
      </c>
      <c r="C1853" s="10">
        <v>121370.31</v>
      </c>
      <c r="D1853" s="10">
        <v>121812.06</v>
      </c>
      <c r="E1853" s="10">
        <v>117853.58</v>
      </c>
      <c r="H1853">
        <f t="shared" si="224"/>
        <v>7.2587676601796325E-3</v>
      </c>
      <c r="I1853">
        <f t="shared" si="225"/>
        <v>1.0924874804619567E-2</v>
      </c>
      <c r="J1853">
        <f t="shared" si="226"/>
        <v>-2.1926764831198042E-2</v>
      </c>
      <c r="K1853" t="str">
        <f t="shared" si="227"/>
        <v/>
      </c>
      <c r="L1853" t="str">
        <f t="shared" si="228"/>
        <v/>
      </c>
      <c r="M1853" t="str">
        <f t="shared" si="229"/>
        <v/>
      </c>
      <c r="N1853" t="str">
        <f t="shared" si="230"/>
        <v/>
      </c>
      <c r="O1853" t="str">
        <f t="shared" si="231"/>
        <v/>
      </c>
    </row>
    <row r="1854" spans="1:15" x14ac:dyDescent="0.25">
      <c r="A1854" s="1">
        <v>40753</v>
      </c>
      <c r="B1854" s="10">
        <v>117381.72</v>
      </c>
      <c r="C1854" s="10">
        <v>121321.77</v>
      </c>
      <c r="D1854" s="10">
        <v>123082.13</v>
      </c>
      <c r="E1854" s="10">
        <v>116775.99</v>
      </c>
      <c r="H1854">
        <f t="shared" si="224"/>
        <v>3.3566129376874088E-2</v>
      </c>
      <c r="I1854">
        <f t="shared" si="225"/>
        <v>4.8563013048368964E-2</v>
      </c>
      <c r="J1854">
        <f t="shared" si="226"/>
        <v>-5.1603435356032401E-3</v>
      </c>
      <c r="K1854" t="str">
        <f t="shared" si="227"/>
        <v/>
      </c>
      <c r="L1854" t="str">
        <f t="shared" si="228"/>
        <v/>
      </c>
      <c r="M1854" t="str">
        <f t="shared" si="229"/>
        <v/>
      </c>
      <c r="N1854" t="str">
        <f t="shared" si="230"/>
        <v/>
      </c>
      <c r="O1854" t="str">
        <f t="shared" si="231"/>
        <v/>
      </c>
    </row>
    <row r="1855" spans="1:15" x14ac:dyDescent="0.25">
      <c r="A1855" s="1">
        <v>40756</v>
      </c>
      <c r="B1855" s="10">
        <v>114877.1</v>
      </c>
      <c r="C1855" s="10">
        <v>114358.2</v>
      </c>
      <c r="D1855" s="10">
        <v>118684.43</v>
      </c>
      <c r="E1855" s="10">
        <v>113819.15</v>
      </c>
      <c r="H1855">
        <f t="shared" si="224"/>
        <v>-4.5170012126003467E-3</v>
      </c>
      <c r="I1855">
        <f t="shared" si="225"/>
        <v>3.3142636783136004E-2</v>
      </c>
      <c r="J1855">
        <f t="shared" si="226"/>
        <v>-9.2094072709009156E-3</v>
      </c>
      <c r="K1855" t="str">
        <f t="shared" si="227"/>
        <v/>
      </c>
      <c r="L1855" t="str">
        <f t="shared" si="228"/>
        <v/>
      </c>
      <c r="M1855" t="str">
        <f t="shared" si="229"/>
        <v/>
      </c>
      <c r="N1855" t="str">
        <f t="shared" si="230"/>
        <v/>
      </c>
      <c r="O1855" t="str">
        <f t="shared" si="231"/>
        <v/>
      </c>
    </row>
    <row r="1856" spans="1:15" x14ac:dyDescent="0.25">
      <c r="A1856" s="1">
        <v>40757</v>
      </c>
      <c r="B1856" s="10">
        <v>119199.43</v>
      </c>
      <c r="C1856" s="10">
        <v>116693.01</v>
      </c>
      <c r="D1856" s="10">
        <v>119591.58</v>
      </c>
      <c r="E1856" s="10">
        <v>114493.21</v>
      </c>
      <c r="H1856">
        <f t="shared" si="224"/>
        <v>-2.1027113971937572E-2</v>
      </c>
      <c r="I1856">
        <f t="shared" si="225"/>
        <v>3.2898647250243496E-3</v>
      </c>
      <c r="J1856">
        <f t="shared" si="226"/>
        <v>-3.9481900207072984E-2</v>
      </c>
      <c r="K1856" t="str">
        <f t="shared" si="227"/>
        <v/>
      </c>
      <c r="L1856" t="str">
        <f t="shared" si="228"/>
        <v/>
      </c>
      <c r="M1856" t="str">
        <f t="shared" si="229"/>
        <v/>
      </c>
      <c r="N1856" t="str">
        <f t="shared" si="230"/>
        <v/>
      </c>
      <c r="O1856" t="str">
        <f t="shared" si="231"/>
        <v/>
      </c>
    </row>
    <row r="1857" spans="1:15" x14ac:dyDescent="0.25">
      <c r="A1857" s="1">
        <v>40758</v>
      </c>
      <c r="B1857" s="10">
        <v>118295.15</v>
      </c>
      <c r="C1857" s="10">
        <v>117717.51</v>
      </c>
      <c r="D1857" s="10">
        <v>122714.67</v>
      </c>
      <c r="E1857" s="10">
        <v>117191.95</v>
      </c>
      <c r="H1857">
        <f t="shared" si="224"/>
        <v>-4.8830404289609275E-3</v>
      </c>
      <c r="I1857">
        <f t="shared" si="225"/>
        <v>3.7360111551487885E-2</v>
      </c>
      <c r="J1857">
        <f t="shared" si="226"/>
        <v>-9.3258261222036731E-3</v>
      </c>
      <c r="K1857" t="str">
        <f t="shared" si="227"/>
        <v/>
      </c>
      <c r="L1857" t="str">
        <f t="shared" si="228"/>
        <v/>
      </c>
      <c r="M1857" t="str">
        <f t="shared" si="229"/>
        <v/>
      </c>
      <c r="N1857" t="str">
        <f t="shared" si="230"/>
        <v/>
      </c>
      <c r="O1857" t="str">
        <f t="shared" si="231"/>
        <v/>
      </c>
    </row>
    <row r="1858" spans="1:15" x14ac:dyDescent="0.25">
      <c r="A1858" s="1">
        <v>40759</v>
      </c>
      <c r="B1858" s="10">
        <v>128349.93</v>
      </c>
      <c r="C1858" s="10">
        <v>120953.95</v>
      </c>
      <c r="D1858" s="10">
        <v>128844.31</v>
      </c>
      <c r="E1858" s="10">
        <v>119568.62</v>
      </c>
      <c r="H1858">
        <f t="shared" si="224"/>
        <v>-5.7623560838716448E-2</v>
      </c>
      <c r="I1858">
        <f t="shared" si="225"/>
        <v>3.8518135537743969E-3</v>
      </c>
      <c r="J1858">
        <f t="shared" si="226"/>
        <v>-6.8416944208695707E-2</v>
      </c>
      <c r="K1858" t="str">
        <f t="shared" si="227"/>
        <v/>
      </c>
      <c r="L1858" t="str">
        <f t="shared" si="228"/>
        <v/>
      </c>
      <c r="M1858" t="str">
        <f t="shared" si="229"/>
        <v/>
      </c>
      <c r="N1858" t="str">
        <f t="shared" si="230"/>
        <v/>
      </c>
      <c r="O1858" t="str">
        <f t="shared" si="231"/>
        <v/>
      </c>
    </row>
    <row r="1859" spans="1:15" x14ac:dyDescent="0.25">
      <c r="A1859" s="1">
        <v>40760</v>
      </c>
      <c r="B1859" s="10">
        <v>129829.18</v>
      </c>
      <c r="C1859" s="10">
        <v>127627.7</v>
      </c>
      <c r="D1859" s="10">
        <v>139544.44</v>
      </c>
      <c r="E1859" s="10">
        <v>124893.56</v>
      </c>
      <c r="H1859">
        <f t="shared" si="224"/>
        <v>-1.6956742698367111E-2</v>
      </c>
      <c r="I1859">
        <f t="shared" si="225"/>
        <v>7.4831097292611837E-2</v>
      </c>
      <c r="J1859">
        <f t="shared" si="226"/>
        <v>-3.801626105933964E-2</v>
      </c>
      <c r="K1859" t="str">
        <f t="shared" si="227"/>
        <v/>
      </c>
      <c r="L1859" t="str">
        <f t="shared" si="228"/>
        <v/>
      </c>
      <c r="M1859" t="str">
        <f t="shared" si="229"/>
        <v/>
      </c>
      <c r="N1859" t="str">
        <f t="shared" si="230"/>
        <v/>
      </c>
      <c r="O1859" t="str">
        <f t="shared" si="231"/>
        <v/>
      </c>
    </row>
    <row r="1860" spans="1:15" x14ac:dyDescent="0.25">
      <c r="A1860" s="1">
        <v>40763</v>
      </c>
      <c r="B1860" s="10">
        <v>139193.25</v>
      </c>
      <c r="C1860" s="10">
        <v>134621.88</v>
      </c>
      <c r="D1860" s="10">
        <v>143230.18</v>
      </c>
      <c r="E1860" s="10">
        <v>131745.57</v>
      </c>
      <c r="H1860">
        <f t="shared" si="224"/>
        <v>-3.2841894272890304E-2</v>
      </c>
      <c r="I1860">
        <f t="shared" si="225"/>
        <v>2.9002340271528926E-2</v>
      </c>
      <c r="J1860">
        <f t="shared" si="226"/>
        <v>-5.3506042857681679E-2</v>
      </c>
      <c r="K1860" t="str">
        <f t="shared" si="227"/>
        <v/>
      </c>
      <c r="L1860" t="str">
        <f t="shared" si="228"/>
        <v/>
      </c>
      <c r="M1860" t="str">
        <f t="shared" si="229"/>
        <v/>
      </c>
      <c r="N1860" t="str">
        <f t="shared" si="230"/>
        <v/>
      </c>
      <c r="O1860" t="str">
        <f t="shared" si="231"/>
        <v/>
      </c>
    </row>
    <row r="1861" spans="1:15" x14ac:dyDescent="0.25">
      <c r="A1861" s="1">
        <v>40764</v>
      </c>
      <c r="B1861" s="10">
        <v>128768.54</v>
      </c>
      <c r="C1861" s="10">
        <v>138773.85</v>
      </c>
      <c r="D1861" s="10">
        <v>139966.74</v>
      </c>
      <c r="E1861" s="10">
        <v>126886.22</v>
      </c>
      <c r="H1861">
        <f t="shared" si="224"/>
        <v>7.769995683728359E-2</v>
      </c>
      <c r="I1861">
        <f t="shared" si="225"/>
        <v>8.6963787894154931E-2</v>
      </c>
      <c r="J1861">
        <f t="shared" si="226"/>
        <v>-1.4617856193756551E-2</v>
      </c>
      <c r="K1861" t="str">
        <f t="shared" si="227"/>
        <v/>
      </c>
      <c r="L1861" t="str">
        <f t="shared" si="228"/>
        <v/>
      </c>
      <c r="M1861" t="str">
        <f t="shared" si="229"/>
        <v/>
      </c>
      <c r="N1861" t="str">
        <f t="shared" si="230"/>
        <v/>
      </c>
      <c r="O1861" t="str">
        <f t="shared" si="231"/>
        <v/>
      </c>
    </row>
    <row r="1862" spans="1:15" x14ac:dyDescent="0.25">
      <c r="A1862" s="1">
        <v>40765</v>
      </c>
      <c r="B1862" s="10">
        <v>140084.53</v>
      </c>
      <c r="C1862" s="10">
        <v>131031.71</v>
      </c>
      <c r="D1862" s="10">
        <v>141222.39000000001</v>
      </c>
      <c r="E1862" s="10">
        <v>131031.71</v>
      </c>
      <c r="H1862">
        <f t="shared" si="224"/>
        <v>-6.4623980963493866E-2</v>
      </c>
      <c r="I1862">
        <f t="shared" si="225"/>
        <v>8.1226670782277299E-3</v>
      </c>
      <c r="J1862">
        <f t="shared" si="226"/>
        <v>-6.4623980963493866E-2</v>
      </c>
      <c r="K1862" t="str">
        <f t="shared" si="227"/>
        <v/>
      </c>
      <c r="L1862" t="str">
        <f t="shared" si="228"/>
        <v/>
      </c>
      <c r="M1862" t="str">
        <f t="shared" si="229"/>
        <v/>
      </c>
      <c r="N1862" t="str">
        <f t="shared" si="230"/>
        <v/>
      </c>
      <c r="O1862" t="str">
        <f t="shared" si="231"/>
        <v/>
      </c>
    </row>
    <row r="1863" spans="1:15" x14ac:dyDescent="0.25">
      <c r="A1863" s="1">
        <v>40766</v>
      </c>
      <c r="B1863" s="10">
        <v>136409.57</v>
      </c>
      <c r="C1863" s="10">
        <v>144206.18</v>
      </c>
      <c r="D1863" s="10">
        <v>144336.70000000001</v>
      </c>
      <c r="E1863" s="10">
        <v>135825.49</v>
      </c>
      <c r="H1863">
        <f t="shared" ref="H1863:H1926" si="232">C1863/$B1863-1</f>
        <v>5.7155887229906055E-2</v>
      </c>
      <c r="I1863">
        <f t="shared" ref="I1863:I1926" si="233">D1863/$B1863-1</f>
        <v>5.8112711593475419E-2</v>
      </c>
      <c r="J1863">
        <f t="shared" ref="J1863:J1926" si="234">E1863/$B1863-1</f>
        <v>-4.2818110195642634E-3</v>
      </c>
      <c r="K1863" t="str">
        <f t="shared" ref="K1863:K1926" si="235">IF(AND(C1863&lt;E1863,ABS(C1863/E1863-1)&gt;K$2),C1863/E1863-1,"")</f>
        <v/>
      </c>
      <c r="L1863" t="str">
        <f t="shared" ref="L1863:L1926" si="236">IF(AND(C1863&gt;D1863,ABS(D1863/C1863-1)&gt;K$2),D1863/C1863-1,"")</f>
        <v/>
      </c>
      <c r="M1863" t="str">
        <f t="shared" ref="M1863:M1926" si="237">IF(AND(E1863&gt;D1863,ABS(E1863/D1863-1)&gt;K$2),E1863/D1863-1,"")</f>
        <v/>
      </c>
      <c r="N1863" t="str">
        <f t="shared" ref="N1863:N1926" si="238">IF(AND(B1863&lt;E1863,ABS(E1863/B1863-1)&gt;K$2),E1863/B1863-1,"")</f>
        <v/>
      </c>
      <c r="O1863" t="str">
        <f t="shared" ref="O1863:O1926" si="239">IF(AND(B1863&gt;D1863,ABS(D1863/B1863-1)&gt;K$2),D1863/B1863-1,"")</f>
        <v/>
      </c>
    </row>
    <row r="1864" spans="1:15" x14ac:dyDescent="0.25">
      <c r="A1864" s="1">
        <v>40767</v>
      </c>
      <c r="B1864" s="10">
        <v>135332.51</v>
      </c>
      <c r="C1864" s="10">
        <v>135246.5</v>
      </c>
      <c r="D1864" s="10">
        <v>136612.14000000001</v>
      </c>
      <c r="E1864" s="10">
        <v>132911.78</v>
      </c>
      <c r="H1864">
        <f t="shared" si="232"/>
        <v>-6.3554573841873019E-4</v>
      </c>
      <c r="I1864">
        <f t="shared" si="233"/>
        <v>9.455451613215482E-3</v>
      </c>
      <c r="J1864">
        <f t="shared" si="234"/>
        <v>-1.7887276309291877E-2</v>
      </c>
      <c r="K1864" t="str">
        <f t="shared" si="235"/>
        <v/>
      </c>
      <c r="L1864" t="str">
        <f t="shared" si="236"/>
        <v/>
      </c>
      <c r="M1864" t="str">
        <f t="shared" si="237"/>
        <v/>
      </c>
      <c r="N1864" t="str">
        <f t="shared" si="238"/>
        <v/>
      </c>
      <c r="O1864" t="str">
        <f t="shared" si="239"/>
        <v/>
      </c>
    </row>
    <row r="1865" spans="1:15" x14ac:dyDescent="0.25">
      <c r="A1865" s="1">
        <v>40770</v>
      </c>
      <c r="B1865" s="10">
        <v>130373.14</v>
      </c>
      <c r="C1865" s="10">
        <v>133556.22</v>
      </c>
      <c r="D1865" s="10">
        <v>133659.20000000001</v>
      </c>
      <c r="E1865" s="10">
        <v>130089.46</v>
      </c>
      <c r="H1865">
        <f t="shared" si="232"/>
        <v>2.441515177129272E-2</v>
      </c>
      <c r="I1865">
        <f t="shared" si="233"/>
        <v>2.5205038399780832E-2</v>
      </c>
      <c r="J1865">
        <f t="shared" si="234"/>
        <v>-2.1759083197657736E-3</v>
      </c>
      <c r="K1865" t="str">
        <f t="shared" si="235"/>
        <v/>
      </c>
      <c r="L1865" t="str">
        <f t="shared" si="236"/>
        <v/>
      </c>
      <c r="M1865" t="str">
        <f t="shared" si="237"/>
        <v/>
      </c>
      <c r="N1865" t="str">
        <f t="shared" si="238"/>
        <v/>
      </c>
      <c r="O1865" t="str">
        <f t="shared" si="239"/>
        <v/>
      </c>
    </row>
    <row r="1866" spans="1:15" x14ac:dyDescent="0.25">
      <c r="A1866" s="1">
        <v>40771</v>
      </c>
      <c r="B1866" s="10">
        <v>131402.76999999999</v>
      </c>
      <c r="C1866" s="10">
        <v>133797.07999999999</v>
      </c>
      <c r="D1866" s="10">
        <v>135104.54</v>
      </c>
      <c r="E1866" s="10">
        <v>130834.7</v>
      </c>
      <c r="H1866">
        <f t="shared" si="232"/>
        <v>1.8221153176603444E-2</v>
      </c>
      <c r="I1866">
        <f t="shared" si="233"/>
        <v>2.8171171734051148E-2</v>
      </c>
      <c r="J1866">
        <f t="shared" si="234"/>
        <v>-4.3231204334580609E-3</v>
      </c>
      <c r="K1866" t="str">
        <f t="shared" si="235"/>
        <v/>
      </c>
      <c r="L1866" t="str">
        <f t="shared" si="236"/>
        <v/>
      </c>
      <c r="M1866" t="str">
        <f t="shared" si="237"/>
        <v/>
      </c>
      <c r="N1866" t="str">
        <f t="shared" si="238"/>
        <v/>
      </c>
      <c r="O1866" t="str">
        <f t="shared" si="239"/>
        <v/>
      </c>
    </row>
    <row r="1867" spans="1:15" x14ac:dyDescent="0.25">
      <c r="A1867" s="1">
        <v>40772</v>
      </c>
      <c r="B1867" s="10">
        <v>132432.16</v>
      </c>
      <c r="C1867" s="10">
        <v>131145.45000000001</v>
      </c>
      <c r="D1867" s="10">
        <v>133804.39000000001</v>
      </c>
      <c r="E1867" s="10">
        <v>129584.4</v>
      </c>
      <c r="H1867">
        <f t="shared" si="232"/>
        <v>-9.7159934565742567E-3</v>
      </c>
      <c r="I1867">
        <f t="shared" si="233"/>
        <v>1.0361758050310588E-2</v>
      </c>
      <c r="J1867">
        <f t="shared" si="234"/>
        <v>-2.1503538113400888E-2</v>
      </c>
      <c r="K1867" t="str">
        <f t="shared" si="235"/>
        <v/>
      </c>
      <c r="L1867" t="str">
        <f t="shared" si="236"/>
        <v/>
      </c>
      <c r="M1867" t="str">
        <f t="shared" si="237"/>
        <v/>
      </c>
      <c r="N1867" t="str">
        <f t="shared" si="238"/>
        <v/>
      </c>
      <c r="O1867" t="str">
        <f t="shared" si="239"/>
        <v/>
      </c>
    </row>
    <row r="1868" spans="1:15" x14ac:dyDescent="0.25">
      <c r="A1868" s="1">
        <v>40773</v>
      </c>
      <c r="B1868" s="10">
        <v>146649</v>
      </c>
      <c r="C1868" s="10">
        <v>136708.96</v>
      </c>
      <c r="D1868" s="10">
        <v>147673.07</v>
      </c>
      <c r="E1868" s="10">
        <v>136311.13</v>
      </c>
      <c r="H1868">
        <f t="shared" si="232"/>
        <v>-6.7781164549366224E-2</v>
      </c>
      <c r="I1868">
        <f t="shared" si="233"/>
        <v>6.9831366050912003E-3</v>
      </c>
      <c r="J1868">
        <f t="shared" si="234"/>
        <v>-7.049396859167123E-2</v>
      </c>
      <c r="K1868" t="str">
        <f t="shared" si="235"/>
        <v/>
      </c>
      <c r="L1868" t="str">
        <f t="shared" si="236"/>
        <v/>
      </c>
      <c r="M1868" t="str">
        <f t="shared" si="237"/>
        <v/>
      </c>
      <c r="N1868" t="str">
        <f t="shared" si="238"/>
        <v/>
      </c>
      <c r="O1868" t="str">
        <f t="shared" si="239"/>
        <v/>
      </c>
    </row>
    <row r="1869" spans="1:15" x14ac:dyDescent="0.25">
      <c r="A1869" s="1">
        <v>40774</v>
      </c>
      <c r="B1869" s="10">
        <v>150974.73000000001</v>
      </c>
      <c r="C1869" s="10">
        <v>149047.35</v>
      </c>
      <c r="D1869" s="10">
        <v>151969.62</v>
      </c>
      <c r="E1869" s="10">
        <v>145071.51999999999</v>
      </c>
      <c r="H1869">
        <f t="shared" si="232"/>
        <v>-1.2766242403612904E-2</v>
      </c>
      <c r="I1869">
        <f t="shared" si="233"/>
        <v>6.589778302633631E-3</v>
      </c>
      <c r="J1869">
        <f t="shared" si="234"/>
        <v>-3.9100649492799344E-2</v>
      </c>
      <c r="K1869" t="str">
        <f t="shared" si="235"/>
        <v/>
      </c>
      <c r="L1869" t="str">
        <f t="shared" si="236"/>
        <v/>
      </c>
      <c r="M1869" t="str">
        <f t="shared" si="237"/>
        <v/>
      </c>
      <c r="N1869" t="str">
        <f t="shared" si="238"/>
        <v/>
      </c>
      <c r="O1869" t="str">
        <f t="shared" si="239"/>
        <v/>
      </c>
    </row>
    <row r="1870" spans="1:15" x14ac:dyDescent="0.25">
      <c r="A1870" s="1">
        <v>40777</v>
      </c>
      <c r="B1870" s="10">
        <v>152644.70000000001</v>
      </c>
      <c r="C1870" s="10">
        <v>147132.67000000001</v>
      </c>
      <c r="D1870" s="10">
        <v>154089.04999999999</v>
      </c>
      <c r="E1870" s="10">
        <v>145538.06</v>
      </c>
      <c r="H1870">
        <f t="shared" si="232"/>
        <v>-3.6110195768343067E-2</v>
      </c>
      <c r="I1870">
        <f t="shared" si="233"/>
        <v>9.4621693383392103E-3</v>
      </c>
      <c r="J1870">
        <f t="shared" si="234"/>
        <v>-4.6556742553131691E-2</v>
      </c>
      <c r="K1870" t="str">
        <f t="shared" si="235"/>
        <v/>
      </c>
      <c r="L1870" t="str">
        <f t="shared" si="236"/>
        <v/>
      </c>
      <c r="M1870" t="str">
        <f t="shared" si="237"/>
        <v/>
      </c>
      <c r="N1870" t="str">
        <f t="shared" si="238"/>
        <v/>
      </c>
      <c r="O1870" t="str">
        <f t="shared" si="239"/>
        <v/>
      </c>
    </row>
    <row r="1871" spans="1:15" x14ac:dyDescent="0.25">
      <c r="A1871" s="1">
        <v>40778</v>
      </c>
      <c r="B1871" s="10">
        <v>152002.85999999999</v>
      </c>
      <c r="C1871" s="10">
        <v>150094.20000000001</v>
      </c>
      <c r="D1871" s="10">
        <v>153971.29999999999</v>
      </c>
      <c r="E1871" s="10">
        <v>150059.97</v>
      </c>
      <c r="H1871">
        <f t="shared" si="232"/>
        <v>-1.2556737419282649E-2</v>
      </c>
      <c r="I1871">
        <f t="shared" si="233"/>
        <v>1.2950019493054299E-2</v>
      </c>
      <c r="J1871">
        <f t="shared" si="234"/>
        <v>-1.2781930550517129E-2</v>
      </c>
      <c r="K1871" t="str">
        <f t="shared" si="235"/>
        <v/>
      </c>
      <c r="L1871" t="str">
        <f t="shared" si="236"/>
        <v/>
      </c>
      <c r="M1871" t="str">
        <f t="shared" si="237"/>
        <v/>
      </c>
      <c r="N1871" t="str">
        <f t="shared" si="238"/>
        <v/>
      </c>
      <c r="O1871" t="str">
        <f t="shared" si="239"/>
        <v/>
      </c>
    </row>
    <row r="1872" spans="1:15" x14ac:dyDescent="0.25">
      <c r="A1872" s="1">
        <v>40779</v>
      </c>
      <c r="B1872" s="10">
        <v>154041.89000000001</v>
      </c>
      <c r="C1872" s="10">
        <v>153773.76999999999</v>
      </c>
      <c r="D1872" s="10">
        <v>154258.56</v>
      </c>
      <c r="E1872" s="10">
        <v>148923.01999999999</v>
      </c>
      <c r="H1872">
        <f t="shared" si="232"/>
        <v>-1.7405655046170976E-3</v>
      </c>
      <c r="I1872">
        <f t="shared" si="233"/>
        <v>1.4065654478789824E-3</v>
      </c>
      <c r="J1872">
        <f t="shared" si="234"/>
        <v>-3.3230376490447022E-2</v>
      </c>
      <c r="K1872" t="str">
        <f t="shared" si="235"/>
        <v/>
      </c>
      <c r="L1872" t="str">
        <f t="shared" si="236"/>
        <v/>
      </c>
      <c r="M1872" t="str">
        <f t="shared" si="237"/>
        <v/>
      </c>
      <c r="N1872" t="str">
        <f t="shared" si="238"/>
        <v/>
      </c>
      <c r="O1872" t="str">
        <f t="shared" si="239"/>
        <v/>
      </c>
    </row>
    <row r="1873" spans="1:15" x14ac:dyDescent="0.25">
      <c r="A1873" s="1">
        <v>40780</v>
      </c>
      <c r="B1873" s="10">
        <v>157056.1</v>
      </c>
      <c r="C1873" s="10">
        <v>153379.21</v>
      </c>
      <c r="D1873" s="10">
        <v>157590.45000000001</v>
      </c>
      <c r="E1873" s="10">
        <v>150215.43</v>
      </c>
      <c r="H1873">
        <f t="shared" si="232"/>
        <v>-2.3411316083870704E-2</v>
      </c>
      <c r="I1873">
        <f t="shared" si="233"/>
        <v>3.4022874628873989E-3</v>
      </c>
      <c r="J1873">
        <f t="shared" si="234"/>
        <v>-4.3555583005053689E-2</v>
      </c>
      <c r="K1873" t="str">
        <f t="shared" si="235"/>
        <v/>
      </c>
      <c r="L1873" t="str">
        <f t="shared" si="236"/>
        <v/>
      </c>
      <c r="M1873" t="str">
        <f t="shared" si="237"/>
        <v/>
      </c>
      <c r="N1873" t="str">
        <f t="shared" si="238"/>
        <v/>
      </c>
      <c r="O1873" t="str">
        <f t="shared" si="239"/>
        <v/>
      </c>
    </row>
    <row r="1874" spans="1:15" x14ac:dyDescent="0.25">
      <c r="A1874" s="1">
        <v>40781</v>
      </c>
      <c r="B1874" s="10">
        <v>155079.82999999999</v>
      </c>
      <c r="C1874" s="10">
        <v>158045.32999999999</v>
      </c>
      <c r="D1874" s="10">
        <v>160656.23000000001</v>
      </c>
      <c r="E1874" s="10">
        <v>152013.78</v>
      </c>
      <c r="H1874">
        <f t="shared" si="232"/>
        <v>1.912240940681964E-2</v>
      </c>
      <c r="I1874">
        <f t="shared" si="233"/>
        <v>3.595825453252055E-2</v>
      </c>
      <c r="J1874">
        <f t="shared" si="234"/>
        <v>-1.9770785149816006E-2</v>
      </c>
      <c r="K1874" t="str">
        <f t="shared" si="235"/>
        <v/>
      </c>
      <c r="L1874" t="str">
        <f t="shared" si="236"/>
        <v/>
      </c>
      <c r="M1874" t="str">
        <f t="shared" si="237"/>
        <v/>
      </c>
      <c r="N1874" t="str">
        <f t="shared" si="238"/>
        <v/>
      </c>
      <c r="O1874" t="str">
        <f t="shared" si="239"/>
        <v/>
      </c>
    </row>
    <row r="1875" spans="1:15" x14ac:dyDescent="0.25">
      <c r="A1875" s="1">
        <v>40784</v>
      </c>
      <c r="B1875" s="10">
        <v>150610.13</v>
      </c>
      <c r="C1875" s="10">
        <v>152921.75</v>
      </c>
      <c r="D1875" s="10">
        <v>153371.59</v>
      </c>
      <c r="E1875" s="10">
        <v>149812.75</v>
      </c>
      <c r="H1875">
        <f t="shared" si="232"/>
        <v>1.5348369993439359E-2</v>
      </c>
      <c r="I1875">
        <f t="shared" si="233"/>
        <v>1.8335154481308846E-2</v>
      </c>
      <c r="J1875">
        <f t="shared" si="234"/>
        <v>-5.2943317956103408E-3</v>
      </c>
      <c r="K1875" t="str">
        <f t="shared" si="235"/>
        <v/>
      </c>
      <c r="L1875" t="str">
        <f t="shared" si="236"/>
        <v/>
      </c>
      <c r="M1875" t="str">
        <f t="shared" si="237"/>
        <v/>
      </c>
      <c r="N1875" t="str">
        <f t="shared" si="238"/>
        <v/>
      </c>
      <c r="O1875" t="str">
        <f t="shared" si="239"/>
        <v/>
      </c>
    </row>
    <row r="1876" spans="1:15" x14ac:dyDescent="0.25">
      <c r="A1876" s="1">
        <v>40785</v>
      </c>
      <c r="B1876" s="10">
        <v>154589.62</v>
      </c>
      <c r="C1876" s="10">
        <v>151598.04999999999</v>
      </c>
      <c r="D1876" s="10">
        <v>154866.94</v>
      </c>
      <c r="E1876" s="10">
        <v>150051.09</v>
      </c>
      <c r="H1876">
        <f t="shared" si="232"/>
        <v>-1.9351687390136596E-2</v>
      </c>
      <c r="I1876">
        <f t="shared" si="233"/>
        <v>1.7939108718942887E-3</v>
      </c>
      <c r="J1876">
        <f t="shared" si="234"/>
        <v>-2.9358568835346155E-2</v>
      </c>
      <c r="K1876" t="str">
        <f t="shared" si="235"/>
        <v/>
      </c>
      <c r="L1876" t="str">
        <f t="shared" si="236"/>
        <v/>
      </c>
      <c r="M1876" t="str">
        <f t="shared" si="237"/>
        <v/>
      </c>
      <c r="N1876" t="str">
        <f t="shared" si="238"/>
        <v/>
      </c>
      <c r="O1876" t="str">
        <f t="shared" si="239"/>
        <v/>
      </c>
    </row>
    <row r="1877" spans="1:15" x14ac:dyDescent="0.25">
      <c r="A1877" s="1">
        <v>40786</v>
      </c>
      <c r="B1877" s="10">
        <v>151199.37</v>
      </c>
      <c r="C1877" s="10">
        <v>153097.03</v>
      </c>
      <c r="D1877" s="10">
        <v>153539.12</v>
      </c>
      <c r="E1877" s="10">
        <v>150151.65</v>
      </c>
      <c r="H1877">
        <f t="shared" si="232"/>
        <v>1.2550713670301583E-2</v>
      </c>
      <c r="I1877">
        <f t="shared" si="233"/>
        <v>1.5474601514543274E-2</v>
      </c>
      <c r="J1877">
        <f t="shared" si="234"/>
        <v>-6.9293939518398906E-3</v>
      </c>
      <c r="K1877" t="str">
        <f t="shared" si="235"/>
        <v/>
      </c>
      <c r="L1877" t="str">
        <f t="shared" si="236"/>
        <v/>
      </c>
      <c r="M1877" t="str">
        <f t="shared" si="237"/>
        <v/>
      </c>
      <c r="N1877" t="str">
        <f t="shared" si="238"/>
        <v/>
      </c>
      <c r="O1877" t="str">
        <f t="shared" si="239"/>
        <v/>
      </c>
    </row>
    <row r="1878" spans="1:15" x14ac:dyDescent="0.25">
      <c r="A1878" s="1">
        <v>40787</v>
      </c>
      <c r="B1878" s="10">
        <v>152392.57999999999</v>
      </c>
      <c r="C1878" s="10">
        <v>151204.34</v>
      </c>
      <c r="D1878" s="10">
        <v>152883.26999999999</v>
      </c>
      <c r="E1878" s="10">
        <v>148603.57</v>
      </c>
      <c r="H1878">
        <f t="shared" si="232"/>
        <v>-7.7972300226165636E-3</v>
      </c>
      <c r="I1878">
        <f t="shared" si="233"/>
        <v>3.2199074259389171E-3</v>
      </c>
      <c r="J1878">
        <f t="shared" si="234"/>
        <v>-2.4863480886011535E-2</v>
      </c>
      <c r="K1878" t="str">
        <f t="shared" si="235"/>
        <v/>
      </c>
      <c r="L1878" t="str">
        <f t="shared" si="236"/>
        <v/>
      </c>
      <c r="M1878" t="str">
        <f t="shared" si="237"/>
        <v/>
      </c>
      <c r="N1878" t="str">
        <f t="shared" si="238"/>
        <v/>
      </c>
      <c r="O1878" t="str">
        <f t="shared" si="239"/>
        <v/>
      </c>
    </row>
    <row r="1879" spans="1:15" x14ac:dyDescent="0.25">
      <c r="A1879" s="1">
        <v>40788</v>
      </c>
      <c r="B1879" s="10">
        <v>154777.1</v>
      </c>
      <c r="C1879" s="10">
        <v>153959.51</v>
      </c>
      <c r="D1879" s="10">
        <v>156429.13</v>
      </c>
      <c r="E1879" s="10">
        <v>151200.35</v>
      </c>
      <c r="H1879">
        <f t="shared" si="232"/>
        <v>-5.2823705832452106E-3</v>
      </c>
      <c r="I1879">
        <f t="shared" si="233"/>
        <v>1.0673607400577989E-2</v>
      </c>
      <c r="J1879">
        <f t="shared" si="234"/>
        <v>-2.3109038740227072E-2</v>
      </c>
      <c r="K1879" t="str">
        <f t="shared" si="235"/>
        <v/>
      </c>
      <c r="L1879" t="str">
        <f t="shared" si="236"/>
        <v/>
      </c>
      <c r="M1879" t="str">
        <f t="shared" si="237"/>
        <v/>
      </c>
      <c r="N1879" t="str">
        <f t="shared" si="238"/>
        <v/>
      </c>
      <c r="O1879" t="str">
        <f t="shared" si="239"/>
        <v/>
      </c>
    </row>
    <row r="1880" spans="1:15" x14ac:dyDescent="0.25">
      <c r="A1880" s="1">
        <v>40792</v>
      </c>
      <c r="B1880" s="10">
        <v>157578.66</v>
      </c>
      <c r="C1880" s="10">
        <v>154777.1</v>
      </c>
      <c r="D1880" s="10">
        <v>161603.04999999999</v>
      </c>
      <c r="E1880" s="10">
        <v>154777.1</v>
      </c>
      <c r="H1880">
        <f t="shared" si="232"/>
        <v>-1.7778803297350043E-2</v>
      </c>
      <c r="I1880">
        <f t="shared" si="233"/>
        <v>2.5538927669520595E-2</v>
      </c>
      <c r="J1880">
        <f t="shared" si="234"/>
        <v>-1.7778803297350043E-2</v>
      </c>
      <c r="K1880" t="str">
        <f t="shared" si="235"/>
        <v/>
      </c>
      <c r="L1880" t="str">
        <f t="shared" si="236"/>
        <v/>
      </c>
      <c r="M1880" t="str">
        <f t="shared" si="237"/>
        <v/>
      </c>
      <c r="N1880" t="str">
        <f t="shared" si="238"/>
        <v/>
      </c>
      <c r="O1880" t="str">
        <f t="shared" si="239"/>
        <v/>
      </c>
    </row>
    <row r="1881" spans="1:15" x14ac:dyDescent="0.25">
      <c r="A1881" s="1">
        <v>40793</v>
      </c>
      <c r="B1881" s="10">
        <v>153786.92000000001</v>
      </c>
      <c r="C1881" s="10">
        <v>154523.9</v>
      </c>
      <c r="D1881" s="10">
        <v>156069</v>
      </c>
      <c r="E1881" s="10">
        <v>153496.20000000001</v>
      </c>
      <c r="H1881">
        <f t="shared" si="232"/>
        <v>4.7922150986572376E-3</v>
      </c>
      <c r="I1881">
        <f t="shared" si="233"/>
        <v>1.4839233401644281E-2</v>
      </c>
      <c r="J1881">
        <f t="shared" si="234"/>
        <v>-1.8904078448284123E-3</v>
      </c>
      <c r="K1881" t="str">
        <f t="shared" si="235"/>
        <v/>
      </c>
      <c r="L1881" t="str">
        <f t="shared" si="236"/>
        <v/>
      </c>
      <c r="M1881" t="str">
        <f t="shared" si="237"/>
        <v/>
      </c>
      <c r="N1881" t="str">
        <f t="shared" si="238"/>
        <v/>
      </c>
      <c r="O1881" t="str">
        <f t="shared" si="239"/>
        <v/>
      </c>
    </row>
    <row r="1882" spans="1:15" x14ac:dyDescent="0.25">
      <c r="A1882" s="1">
        <v>40794</v>
      </c>
      <c r="B1882" s="10">
        <v>155933.31</v>
      </c>
      <c r="C1882" s="10">
        <v>154568.92000000001</v>
      </c>
      <c r="D1882" s="10">
        <v>156523.93</v>
      </c>
      <c r="E1882" s="10">
        <v>152873.17000000001</v>
      </c>
      <c r="H1882">
        <f t="shared" si="232"/>
        <v>-8.74983029604115E-3</v>
      </c>
      <c r="I1882">
        <f t="shared" si="233"/>
        <v>3.7876448592029099E-3</v>
      </c>
      <c r="J1882">
        <f t="shared" si="234"/>
        <v>-1.962467159839032E-2</v>
      </c>
      <c r="K1882" t="str">
        <f t="shared" si="235"/>
        <v/>
      </c>
      <c r="L1882" t="str">
        <f t="shared" si="236"/>
        <v/>
      </c>
      <c r="M1882" t="str">
        <f t="shared" si="237"/>
        <v/>
      </c>
      <c r="N1882" t="str">
        <f t="shared" si="238"/>
        <v/>
      </c>
      <c r="O1882" t="str">
        <f t="shared" si="239"/>
        <v/>
      </c>
    </row>
    <row r="1883" spans="1:15" x14ac:dyDescent="0.25">
      <c r="A1883" s="1">
        <v>40795</v>
      </c>
      <c r="B1883" s="10">
        <v>161624.85</v>
      </c>
      <c r="C1883" s="10">
        <v>155921.98000000001</v>
      </c>
      <c r="D1883" s="10">
        <v>163663.43</v>
      </c>
      <c r="E1883" s="10">
        <v>155865.35</v>
      </c>
      <c r="H1883">
        <f t="shared" si="232"/>
        <v>-3.5284611246352293E-2</v>
      </c>
      <c r="I1883">
        <f t="shared" si="233"/>
        <v>1.2613035681084961E-2</v>
      </c>
      <c r="J1883">
        <f t="shared" si="234"/>
        <v>-3.5634990535180711E-2</v>
      </c>
      <c r="K1883" t="str">
        <f t="shared" si="235"/>
        <v/>
      </c>
      <c r="L1883" t="str">
        <f t="shared" si="236"/>
        <v/>
      </c>
      <c r="M1883" t="str">
        <f t="shared" si="237"/>
        <v/>
      </c>
      <c r="N1883" t="str">
        <f t="shared" si="238"/>
        <v/>
      </c>
      <c r="O1883" t="str">
        <f t="shared" si="239"/>
        <v/>
      </c>
    </row>
    <row r="1884" spans="1:15" x14ac:dyDescent="0.25">
      <c r="A1884" s="1">
        <v>40798</v>
      </c>
      <c r="B1884" s="10">
        <v>163457.79999999999</v>
      </c>
      <c r="C1884" s="10">
        <v>166045.6</v>
      </c>
      <c r="D1884" s="10">
        <v>168505.74</v>
      </c>
      <c r="E1884" s="10">
        <v>162180.26999999999</v>
      </c>
      <c r="H1884">
        <f t="shared" si="232"/>
        <v>1.5831609137037406E-2</v>
      </c>
      <c r="I1884">
        <f t="shared" si="233"/>
        <v>3.0882221588691472E-2</v>
      </c>
      <c r="J1884">
        <f t="shared" si="234"/>
        <v>-7.8156563957180181E-3</v>
      </c>
      <c r="K1884" t="str">
        <f t="shared" si="235"/>
        <v/>
      </c>
      <c r="L1884" t="str">
        <f t="shared" si="236"/>
        <v/>
      </c>
      <c r="M1884" t="str">
        <f t="shared" si="237"/>
        <v/>
      </c>
      <c r="N1884" t="str">
        <f t="shared" si="238"/>
        <v/>
      </c>
      <c r="O1884" t="str">
        <f t="shared" si="239"/>
        <v/>
      </c>
    </row>
    <row r="1885" spans="1:15" x14ac:dyDescent="0.25">
      <c r="A1885" s="1">
        <v>40799</v>
      </c>
      <c r="B1885" s="10">
        <v>163330.54</v>
      </c>
      <c r="C1885" s="10">
        <v>163788.79</v>
      </c>
      <c r="D1885" s="10">
        <v>165579.53</v>
      </c>
      <c r="E1885" s="10">
        <v>162503.01999999999</v>
      </c>
      <c r="H1885">
        <f t="shared" si="232"/>
        <v>2.8056602274135756E-3</v>
      </c>
      <c r="I1885">
        <f t="shared" si="233"/>
        <v>1.376956201822388E-2</v>
      </c>
      <c r="J1885">
        <f t="shared" si="234"/>
        <v>-5.0665356276911044E-3</v>
      </c>
      <c r="K1885" t="str">
        <f t="shared" si="235"/>
        <v/>
      </c>
      <c r="L1885" t="str">
        <f t="shared" si="236"/>
        <v/>
      </c>
      <c r="M1885" t="str">
        <f t="shared" si="237"/>
        <v/>
      </c>
      <c r="N1885" t="str">
        <f t="shared" si="238"/>
        <v/>
      </c>
      <c r="O1885" t="str">
        <f t="shared" si="239"/>
        <v/>
      </c>
    </row>
    <row r="1886" spans="1:15" x14ac:dyDescent="0.25">
      <c r="A1886" s="1">
        <v>40800</v>
      </c>
      <c r="B1886" s="10">
        <v>161004.66</v>
      </c>
      <c r="C1886" s="10">
        <v>161319.22</v>
      </c>
      <c r="D1886" s="10">
        <v>164861.12</v>
      </c>
      <c r="E1886" s="10">
        <v>159770.96</v>
      </c>
      <c r="H1886">
        <f t="shared" si="232"/>
        <v>1.9537322708547133E-3</v>
      </c>
      <c r="I1886">
        <f t="shared" si="233"/>
        <v>2.3952474419063341E-2</v>
      </c>
      <c r="J1886">
        <f t="shared" si="234"/>
        <v>-7.6625111347708996E-3</v>
      </c>
      <c r="K1886" t="str">
        <f t="shared" si="235"/>
        <v/>
      </c>
      <c r="L1886" t="str">
        <f t="shared" si="236"/>
        <v/>
      </c>
      <c r="M1886" t="str">
        <f t="shared" si="237"/>
        <v/>
      </c>
      <c r="N1886" t="str">
        <f t="shared" si="238"/>
        <v/>
      </c>
      <c r="O1886" t="str">
        <f t="shared" si="239"/>
        <v/>
      </c>
    </row>
    <row r="1887" spans="1:15" x14ac:dyDescent="0.25">
      <c r="A1887" s="1">
        <v>40801</v>
      </c>
      <c r="B1887" s="10">
        <v>157711.67999999999</v>
      </c>
      <c r="C1887" s="10">
        <v>160235.82</v>
      </c>
      <c r="D1887" s="10">
        <v>161244.92000000001</v>
      </c>
      <c r="E1887" s="10">
        <v>157397.88</v>
      </c>
      <c r="H1887">
        <f t="shared" si="232"/>
        <v>1.6004775296287521E-2</v>
      </c>
      <c r="I1887">
        <f t="shared" si="233"/>
        <v>2.2403159994237809E-2</v>
      </c>
      <c r="J1887">
        <f t="shared" si="234"/>
        <v>-1.9897067864598217E-3</v>
      </c>
      <c r="K1887" t="str">
        <f t="shared" si="235"/>
        <v/>
      </c>
      <c r="L1887" t="str">
        <f t="shared" si="236"/>
        <v/>
      </c>
      <c r="M1887" t="str">
        <f t="shared" si="237"/>
        <v/>
      </c>
      <c r="N1887" t="str">
        <f t="shared" si="238"/>
        <v/>
      </c>
      <c r="O1887" t="str">
        <f t="shared" si="239"/>
        <v/>
      </c>
    </row>
    <row r="1888" spans="1:15" x14ac:dyDescent="0.25">
      <c r="A1888" s="1">
        <v>40802</v>
      </c>
      <c r="B1888" s="10">
        <v>156927.76999999999</v>
      </c>
      <c r="C1888" s="10">
        <v>158726.57999999999</v>
      </c>
      <c r="D1888" s="10">
        <v>160063.53</v>
      </c>
      <c r="E1888" s="10">
        <v>156434.04999999999</v>
      </c>
      <c r="H1888">
        <f t="shared" si="232"/>
        <v>1.1462662089698927E-2</v>
      </c>
      <c r="I1888">
        <f t="shared" si="233"/>
        <v>1.9982186709210259E-2</v>
      </c>
      <c r="J1888">
        <f t="shared" si="234"/>
        <v>-3.1461608101612804E-3</v>
      </c>
      <c r="K1888" t="str">
        <f t="shared" si="235"/>
        <v/>
      </c>
      <c r="L1888" t="str">
        <f t="shared" si="236"/>
        <v/>
      </c>
      <c r="M1888" t="str">
        <f t="shared" si="237"/>
        <v/>
      </c>
      <c r="N1888" t="str">
        <f t="shared" si="238"/>
        <v/>
      </c>
      <c r="O1888" t="str">
        <f t="shared" si="239"/>
        <v/>
      </c>
    </row>
    <row r="1889" spans="1:15" x14ac:dyDescent="0.25">
      <c r="A1889" s="1">
        <v>40805</v>
      </c>
      <c r="B1889" s="10">
        <v>159998.26999999999</v>
      </c>
      <c r="C1889" s="10">
        <v>160942.54999999999</v>
      </c>
      <c r="D1889" s="10">
        <v>163444.01999999999</v>
      </c>
      <c r="E1889" s="10">
        <v>157859.47</v>
      </c>
      <c r="H1889">
        <f t="shared" si="232"/>
        <v>5.9018138133617448E-3</v>
      </c>
      <c r="I1889">
        <f t="shared" si="233"/>
        <v>2.1536170359842011E-2</v>
      </c>
      <c r="J1889">
        <f t="shared" si="234"/>
        <v>-1.3367644537656487E-2</v>
      </c>
      <c r="K1889" t="str">
        <f t="shared" si="235"/>
        <v/>
      </c>
      <c r="L1889" t="str">
        <f t="shared" si="236"/>
        <v/>
      </c>
      <c r="M1889" t="str">
        <f t="shared" si="237"/>
        <v/>
      </c>
      <c r="N1889" t="str">
        <f t="shared" si="238"/>
        <v/>
      </c>
      <c r="O1889" t="str">
        <f t="shared" si="239"/>
        <v/>
      </c>
    </row>
    <row r="1890" spans="1:15" x14ac:dyDescent="0.25">
      <c r="A1890" s="1">
        <v>40806</v>
      </c>
      <c r="B1890" s="10">
        <v>158985.98000000001</v>
      </c>
      <c r="C1890" s="10">
        <v>158382.06</v>
      </c>
      <c r="D1890" s="10">
        <v>161400.01999999999</v>
      </c>
      <c r="E1890" s="10">
        <v>156257.22</v>
      </c>
      <c r="H1890">
        <f t="shared" si="232"/>
        <v>-3.7985739371485527E-3</v>
      </c>
      <c r="I1890">
        <f t="shared" si="233"/>
        <v>1.5183980373615125E-2</v>
      </c>
      <c r="J1890">
        <f t="shared" si="234"/>
        <v>-1.7163525991411355E-2</v>
      </c>
      <c r="K1890" t="str">
        <f t="shared" si="235"/>
        <v/>
      </c>
      <c r="L1890" t="str">
        <f t="shared" si="236"/>
        <v/>
      </c>
      <c r="M1890" t="str">
        <f t="shared" si="237"/>
        <v/>
      </c>
      <c r="N1890" t="str">
        <f t="shared" si="238"/>
        <v/>
      </c>
      <c r="O1890" t="str">
        <f t="shared" si="239"/>
        <v/>
      </c>
    </row>
    <row r="1891" spans="1:15" x14ac:dyDescent="0.25">
      <c r="A1891" s="1">
        <v>40807</v>
      </c>
      <c r="B1891" s="10">
        <v>163301.24</v>
      </c>
      <c r="C1891" s="10">
        <v>160255.16</v>
      </c>
      <c r="D1891" s="10">
        <v>163893.48000000001</v>
      </c>
      <c r="E1891" s="10">
        <v>158292.16</v>
      </c>
      <c r="H1891">
        <f t="shared" si="232"/>
        <v>-1.8653134538353711E-2</v>
      </c>
      <c r="I1891">
        <f t="shared" si="233"/>
        <v>3.6266717876729526E-3</v>
      </c>
      <c r="J1891">
        <f t="shared" si="234"/>
        <v>-3.0673863835938953E-2</v>
      </c>
      <c r="K1891" t="str">
        <f t="shared" si="235"/>
        <v/>
      </c>
      <c r="L1891" t="str">
        <f t="shared" si="236"/>
        <v/>
      </c>
      <c r="M1891" t="str">
        <f t="shared" si="237"/>
        <v/>
      </c>
      <c r="N1891" t="str">
        <f t="shared" si="238"/>
        <v/>
      </c>
      <c r="O1891" t="str">
        <f t="shared" si="239"/>
        <v/>
      </c>
    </row>
    <row r="1892" spans="1:15" x14ac:dyDescent="0.25">
      <c r="A1892" s="1">
        <v>40808</v>
      </c>
      <c r="B1892" s="10">
        <v>169858.72</v>
      </c>
      <c r="C1892" s="10">
        <v>169871.37</v>
      </c>
      <c r="D1892" s="10">
        <v>173645.06</v>
      </c>
      <c r="E1892" s="10">
        <v>166398.04</v>
      </c>
      <c r="H1892">
        <f t="shared" si="232"/>
        <v>7.4473656695328572E-5</v>
      </c>
      <c r="I1892">
        <f t="shared" si="233"/>
        <v>2.2291113461822887E-2</v>
      </c>
      <c r="J1892">
        <f t="shared" si="234"/>
        <v>-2.0373873063449399E-2</v>
      </c>
      <c r="K1892" t="str">
        <f t="shared" si="235"/>
        <v/>
      </c>
      <c r="L1892" t="str">
        <f t="shared" si="236"/>
        <v/>
      </c>
      <c r="M1892" t="str">
        <f t="shared" si="237"/>
        <v/>
      </c>
      <c r="N1892" t="str">
        <f t="shared" si="238"/>
        <v/>
      </c>
      <c r="O1892" t="str">
        <f t="shared" si="239"/>
        <v/>
      </c>
    </row>
    <row r="1893" spans="1:15" x14ac:dyDescent="0.25">
      <c r="A1893" s="1">
        <v>40809</v>
      </c>
      <c r="B1893" s="10">
        <v>170603.54</v>
      </c>
      <c r="C1893" s="10">
        <v>173056.16</v>
      </c>
      <c r="D1893" s="10">
        <v>173394.69</v>
      </c>
      <c r="E1893" s="10">
        <v>168936.22</v>
      </c>
      <c r="H1893">
        <f t="shared" si="232"/>
        <v>1.4376137798781885E-2</v>
      </c>
      <c r="I1893">
        <f t="shared" si="233"/>
        <v>1.6360445979022531E-2</v>
      </c>
      <c r="J1893">
        <f t="shared" si="234"/>
        <v>-9.7730680148840898E-3</v>
      </c>
      <c r="K1893" t="str">
        <f t="shared" si="235"/>
        <v/>
      </c>
      <c r="L1893" t="str">
        <f t="shared" si="236"/>
        <v/>
      </c>
      <c r="M1893" t="str">
        <f t="shared" si="237"/>
        <v/>
      </c>
      <c r="N1893" t="str">
        <f t="shared" si="238"/>
        <v/>
      </c>
      <c r="O1893" t="str">
        <f t="shared" si="239"/>
        <v/>
      </c>
    </row>
    <row r="1894" spans="1:15" x14ac:dyDescent="0.25">
      <c r="A1894" s="1">
        <v>40812</v>
      </c>
      <c r="B1894" s="10">
        <v>167412.06</v>
      </c>
      <c r="C1894" s="10">
        <v>166489.14000000001</v>
      </c>
      <c r="D1894" s="10">
        <v>171909.82</v>
      </c>
      <c r="E1894" s="10">
        <v>166302.89000000001</v>
      </c>
      <c r="H1894">
        <f t="shared" si="232"/>
        <v>-5.5128644853900122E-3</v>
      </c>
      <c r="I1894">
        <f t="shared" si="233"/>
        <v>2.6866403770433367E-2</v>
      </c>
      <c r="J1894">
        <f t="shared" si="234"/>
        <v>-6.6253888758073254E-3</v>
      </c>
      <c r="K1894" t="str">
        <f t="shared" si="235"/>
        <v/>
      </c>
      <c r="L1894" t="str">
        <f t="shared" si="236"/>
        <v/>
      </c>
      <c r="M1894" t="str">
        <f t="shared" si="237"/>
        <v/>
      </c>
      <c r="N1894" t="str">
        <f t="shared" si="238"/>
        <v/>
      </c>
      <c r="O1894" t="str">
        <f t="shared" si="239"/>
        <v/>
      </c>
    </row>
    <row r="1895" spans="1:15" x14ac:dyDescent="0.25">
      <c r="A1895" s="1">
        <v>40813</v>
      </c>
      <c r="B1895" s="10">
        <v>166057.28</v>
      </c>
      <c r="C1895" s="10">
        <v>164177.29</v>
      </c>
      <c r="D1895" s="10">
        <v>167276.57</v>
      </c>
      <c r="E1895" s="10">
        <v>163056.13</v>
      </c>
      <c r="H1895">
        <f t="shared" si="232"/>
        <v>-1.1321334421471874E-2</v>
      </c>
      <c r="I1895">
        <f t="shared" si="233"/>
        <v>7.3425868471410638E-3</v>
      </c>
      <c r="J1895">
        <f t="shared" si="234"/>
        <v>-1.8072980600428945E-2</v>
      </c>
      <c r="K1895" t="str">
        <f t="shared" si="235"/>
        <v/>
      </c>
      <c r="L1895" t="str">
        <f t="shared" si="236"/>
        <v/>
      </c>
      <c r="M1895" t="str">
        <f t="shared" si="237"/>
        <v/>
      </c>
      <c r="N1895" t="str">
        <f t="shared" si="238"/>
        <v/>
      </c>
      <c r="O1895" t="str">
        <f t="shared" si="239"/>
        <v/>
      </c>
    </row>
    <row r="1896" spans="1:15" x14ac:dyDescent="0.25">
      <c r="A1896" s="1">
        <v>40814</v>
      </c>
      <c r="B1896" s="10">
        <v>171224.16</v>
      </c>
      <c r="C1896" s="10">
        <v>165337.32</v>
      </c>
      <c r="D1896" s="10">
        <v>171872.04</v>
      </c>
      <c r="E1896" s="10">
        <v>165062.04</v>
      </c>
      <c r="H1896">
        <f t="shared" si="232"/>
        <v>-3.4380895780128151E-2</v>
      </c>
      <c r="I1896">
        <f t="shared" si="233"/>
        <v>3.7838118172108803E-3</v>
      </c>
      <c r="J1896">
        <f t="shared" si="234"/>
        <v>-3.5988612821928889E-2</v>
      </c>
      <c r="K1896" t="str">
        <f t="shared" si="235"/>
        <v/>
      </c>
      <c r="L1896" t="str">
        <f t="shared" si="236"/>
        <v/>
      </c>
      <c r="M1896" t="str">
        <f t="shared" si="237"/>
        <v/>
      </c>
      <c r="N1896" t="str">
        <f t="shared" si="238"/>
        <v/>
      </c>
      <c r="O1896" t="str">
        <f t="shared" si="239"/>
        <v/>
      </c>
    </row>
    <row r="1897" spans="1:15" x14ac:dyDescent="0.25">
      <c r="A1897" s="1">
        <v>40815</v>
      </c>
      <c r="B1897" s="10">
        <v>169182.04</v>
      </c>
      <c r="C1897" s="10">
        <v>169454.8</v>
      </c>
      <c r="D1897" s="10">
        <v>174139.19</v>
      </c>
      <c r="E1897" s="10">
        <v>167190.57</v>
      </c>
      <c r="H1897">
        <f t="shared" si="232"/>
        <v>1.6122278700503312E-3</v>
      </c>
      <c r="I1897">
        <f t="shared" si="233"/>
        <v>2.9300686999636616E-2</v>
      </c>
      <c r="J1897">
        <f t="shared" si="234"/>
        <v>-1.1771166726680882E-2</v>
      </c>
      <c r="K1897" t="str">
        <f t="shared" si="235"/>
        <v/>
      </c>
      <c r="L1897" t="str">
        <f t="shared" si="236"/>
        <v/>
      </c>
      <c r="M1897" t="str">
        <f t="shared" si="237"/>
        <v/>
      </c>
      <c r="N1897" t="str">
        <f t="shared" si="238"/>
        <v/>
      </c>
      <c r="O1897" t="str">
        <f t="shared" si="239"/>
        <v/>
      </c>
    </row>
    <row r="1898" spans="1:15" x14ac:dyDescent="0.25">
      <c r="A1898" s="1">
        <v>40816</v>
      </c>
      <c r="B1898" s="10">
        <v>176404.64</v>
      </c>
      <c r="C1898" s="10">
        <v>172728.87</v>
      </c>
      <c r="D1898" s="10">
        <v>176980.14</v>
      </c>
      <c r="E1898" s="10">
        <v>171123.3</v>
      </c>
      <c r="H1898">
        <f t="shared" si="232"/>
        <v>-2.0837150315320629E-2</v>
      </c>
      <c r="I1898">
        <f t="shared" si="233"/>
        <v>3.2623858420051111E-3</v>
      </c>
      <c r="J1898">
        <f t="shared" si="234"/>
        <v>-2.993878165563002E-2</v>
      </c>
      <c r="K1898" t="str">
        <f t="shared" si="235"/>
        <v/>
      </c>
      <c r="L1898" t="str">
        <f t="shared" si="236"/>
        <v/>
      </c>
      <c r="M1898" t="str">
        <f t="shared" si="237"/>
        <v/>
      </c>
      <c r="N1898" t="str">
        <f t="shared" si="238"/>
        <v/>
      </c>
      <c r="O1898" t="str">
        <f t="shared" si="239"/>
        <v/>
      </c>
    </row>
    <row r="1899" spans="1:15" x14ac:dyDescent="0.25">
      <c r="A1899" s="1">
        <v>40819</v>
      </c>
      <c r="B1899" s="10">
        <v>181680.62</v>
      </c>
      <c r="C1899" s="10">
        <v>177659.95</v>
      </c>
      <c r="D1899" s="10">
        <v>182664.21</v>
      </c>
      <c r="E1899" s="10">
        <v>176031.44</v>
      </c>
      <c r="H1899">
        <f t="shared" si="232"/>
        <v>-2.2130428661020551E-2</v>
      </c>
      <c r="I1899">
        <f t="shared" si="233"/>
        <v>5.4138410580060192E-3</v>
      </c>
      <c r="J1899">
        <f t="shared" si="234"/>
        <v>-3.1094015421127441E-2</v>
      </c>
      <c r="K1899" t="str">
        <f t="shared" si="235"/>
        <v/>
      </c>
      <c r="L1899" t="str">
        <f t="shared" si="236"/>
        <v/>
      </c>
      <c r="M1899" t="str">
        <f t="shared" si="237"/>
        <v/>
      </c>
      <c r="N1899" t="str">
        <f t="shared" si="238"/>
        <v/>
      </c>
      <c r="O1899" t="str">
        <f t="shared" si="239"/>
        <v/>
      </c>
    </row>
    <row r="1900" spans="1:15" x14ac:dyDescent="0.25">
      <c r="A1900" s="1">
        <v>40820</v>
      </c>
      <c r="B1900" s="10">
        <v>175840.46</v>
      </c>
      <c r="C1900" s="10">
        <v>184197.54</v>
      </c>
      <c r="D1900" s="10">
        <v>187301.03</v>
      </c>
      <c r="E1900" s="10">
        <v>173620.55</v>
      </c>
      <c r="H1900">
        <f t="shared" si="232"/>
        <v>4.7526490774648877E-2</v>
      </c>
      <c r="I1900">
        <f t="shared" si="233"/>
        <v>6.5175955522409401E-2</v>
      </c>
      <c r="J1900">
        <f t="shared" si="234"/>
        <v>-1.2624568884772036E-2</v>
      </c>
      <c r="K1900" t="str">
        <f t="shared" si="235"/>
        <v/>
      </c>
      <c r="L1900" t="str">
        <f t="shared" si="236"/>
        <v/>
      </c>
      <c r="M1900" t="str">
        <f t="shared" si="237"/>
        <v/>
      </c>
      <c r="N1900" t="str">
        <f t="shared" si="238"/>
        <v/>
      </c>
      <c r="O1900" t="str">
        <f t="shared" si="239"/>
        <v/>
      </c>
    </row>
    <row r="1901" spans="1:15" x14ac:dyDescent="0.25">
      <c r="A1901" s="1">
        <v>40821</v>
      </c>
      <c r="B1901" s="10">
        <v>174651.01</v>
      </c>
      <c r="C1901" s="10">
        <v>174871.83</v>
      </c>
      <c r="D1901" s="10">
        <v>177769.22</v>
      </c>
      <c r="E1901" s="10">
        <v>171940.45</v>
      </c>
      <c r="H1901">
        <f t="shared" si="232"/>
        <v>1.2643499742714948E-3</v>
      </c>
      <c r="I1901">
        <f t="shared" si="233"/>
        <v>1.785394770977855E-2</v>
      </c>
      <c r="J1901">
        <f t="shared" si="234"/>
        <v>-1.5519864442810838E-2</v>
      </c>
      <c r="K1901" t="str">
        <f t="shared" si="235"/>
        <v/>
      </c>
      <c r="L1901" t="str">
        <f t="shared" si="236"/>
        <v/>
      </c>
      <c r="M1901" t="str">
        <f t="shared" si="237"/>
        <v/>
      </c>
      <c r="N1901" t="str">
        <f t="shared" si="238"/>
        <v/>
      </c>
      <c r="O1901" t="str">
        <f t="shared" si="239"/>
        <v/>
      </c>
    </row>
    <row r="1902" spans="1:15" x14ac:dyDescent="0.25">
      <c r="A1902" s="1">
        <v>40822</v>
      </c>
      <c r="B1902" s="10">
        <v>172780.77</v>
      </c>
      <c r="C1902" s="10">
        <v>173762.6</v>
      </c>
      <c r="D1902" s="10">
        <v>176069.91</v>
      </c>
      <c r="E1902" s="10">
        <v>172109.06</v>
      </c>
      <c r="H1902">
        <f t="shared" si="232"/>
        <v>5.6825189516171992E-3</v>
      </c>
      <c r="I1902">
        <f t="shared" si="233"/>
        <v>1.9036493470887983E-2</v>
      </c>
      <c r="J1902">
        <f t="shared" si="234"/>
        <v>-3.8876432834510366E-3</v>
      </c>
      <c r="K1902" t="str">
        <f t="shared" si="235"/>
        <v/>
      </c>
      <c r="L1902" t="str">
        <f t="shared" si="236"/>
        <v/>
      </c>
      <c r="M1902" t="str">
        <f t="shared" si="237"/>
        <v/>
      </c>
      <c r="N1902" t="str">
        <f t="shared" si="238"/>
        <v/>
      </c>
      <c r="O1902" t="str">
        <f t="shared" si="239"/>
        <v/>
      </c>
    </row>
    <row r="1903" spans="1:15" x14ac:dyDescent="0.25">
      <c r="A1903" s="1">
        <v>40823</v>
      </c>
      <c r="B1903" s="10">
        <v>174073.83</v>
      </c>
      <c r="C1903" s="10">
        <v>171824.66</v>
      </c>
      <c r="D1903" s="10">
        <v>176625.64</v>
      </c>
      <c r="E1903" s="10">
        <v>169650.44</v>
      </c>
      <c r="H1903">
        <f t="shared" si="232"/>
        <v>-1.2920781946372917E-2</v>
      </c>
      <c r="I1903">
        <f t="shared" si="233"/>
        <v>1.4659354596839869E-2</v>
      </c>
      <c r="J1903">
        <f t="shared" si="234"/>
        <v>-2.5410999459252404E-2</v>
      </c>
      <c r="K1903" t="str">
        <f t="shared" si="235"/>
        <v/>
      </c>
      <c r="L1903" t="str">
        <f t="shared" si="236"/>
        <v/>
      </c>
      <c r="M1903" t="str">
        <f t="shared" si="237"/>
        <v/>
      </c>
      <c r="N1903" t="str">
        <f t="shared" si="238"/>
        <v/>
      </c>
      <c r="O1903" t="str">
        <f t="shared" si="239"/>
        <v/>
      </c>
    </row>
    <row r="1904" spans="1:15" x14ac:dyDescent="0.25">
      <c r="A1904" s="1">
        <v>40826</v>
      </c>
      <c r="B1904" s="10">
        <v>166567.67000000001</v>
      </c>
      <c r="C1904" s="10">
        <v>170989.55</v>
      </c>
      <c r="D1904" s="10">
        <v>171593.81</v>
      </c>
      <c r="E1904" s="10">
        <v>166001.42000000001</v>
      </c>
      <c r="H1904">
        <f t="shared" si="232"/>
        <v>2.6547048415817898E-2</v>
      </c>
      <c r="I1904">
        <f t="shared" si="233"/>
        <v>3.0174763205848887E-2</v>
      </c>
      <c r="J1904">
        <f t="shared" si="234"/>
        <v>-3.3995192464419954E-3</v>
      </c>
      <c r="K1904" t="str">
        <f t="shared" si="235"/>
        <v/>
      </c>
      <c r="L1904" t="str">
        <f t="shared" si="236"/>
        <v/>
      </c>
      <c r="M1904" t="str">
        <f t="shared" si="237"/>
        <v/>
      </c>
      <c r="N1904" t="str">
        <f t="shared" si="238"/>
        <v/>
      </c>
      <c r="O1904" t="str">
        <f t="shared" si="239"/>
        <v/>
      </c>
    </row>
    <row r="1905" spans="1:15" x14ac:dyDescent="0.25">
      <c r="A1905" s="1">
        <v>40827</v>
      </c>
      <c r="B1905" s="10">
        <v>166201.72</v>
      </c>
      <c r="C1905" s="10">
        <v>167951.83</v>
      </c>
      <c r="D1905" s="10">
        <v>168849.07</v>
      </c>
      <c r="E1905" s="10">
        <v>165631.26999999999</v>
      </c>
      <c r="H1905">
        <f t="shared" si="232"/>
        <v>1.053003542923614E-2</v>
      </c>
      <c r="I1905">
        <f t="shared" si="233"/>
        <v>1.592853551696094E-2</v>
      </c>
      <c r="J1905">
        <f t="shared" si="234"/>
        <v>-3.4322749487791793E-3</v>
      </c>
      <c r="K1905" t="str">
        <f t="shared" si="235"/>
        <v/>
      </c>
      <c r="L1905" t="str">
        <f t="shared" si="236"/>
        <v/>
      </c>
      <c r="M1905" t="str">
        <f t="shared" si="237"/>
        <v/>
      </c>
      <c r="N1905" t="str">
        <f t="shared" si="238"/>
        <v/>
      </c>
      <c r="O1905" t="str">
        <f t="shared" si="239"/>
        <v/>
      </c>
    </row>
    <row r="1906" spans="1:15" x14ac:dyDescent="0.25">
      <c r="A1906" s="1">
        <v>40828</v>
      </c>
      <c r="B1906" s="10">
        <v>160454.54999999999</v>
      </c>
      <c r="C1906" s="10">
        <v>165094.84</v>
      </c>
      <c r="D1906" s="10">
        <v>165388.59</v>
      </c>
      <c r="E1906" s="10">
        <v>158483.39000000001</v>
      </c>
      <c r="H1906">
        <f t="shared" si="232"/>
        <v>2.8919653571681359E-2</v>
      </c>
      <c r="I1906">
        <f t="shared" si="233"/>
        <v>3.0750390063728483E-2</v>
      </c>
      <c r="J1906">
        <f t="shared" si="234"/>
        <v>-1.2284849510344031E-2</v>
      </c>
      <c r="K1906" t="str">
        <f t="shared" si="235"/>
        <v/>
      </c>
      <c r="L1906" t="str">
        <f t="shared" si="236"/>
        <v/>
      </c>
      <c r="M1906" t="str">
        <f t="shared" si="237"/>
        <v/>
      </c>
      <c r="N1906" t="str">
        <f t="shared" si="238"/>
        <v/>
      </c>
      <c r="O1906" t="str">
        <f t="shared" si="239"/>
        <v/>
      </c>
    </row>
    <row r="1907" spans="1:15" x14ac:dyDescent="0.25">
      <c r="A1907" s="1">
        <v>40829</v>
      </c>
      <c r="B1907" s="10">
        <v>160301.35</v>
      </c>
      <c r="C1907" s="10">
        <v>160216.13</v>
      </c>
      <c r="D1907" s="10">
        <v>163213.37</v>
      </c>
      <c r="E1907" s="10">
        <v>159415.73000000001</v>
      </c>
      <c r="H1907">
        <f t="shared" si="232"/>
        <v>-5.316237199499696E-4</v>
      </c>
      <c r="I1907">
        <f t="shared" si="233"/>
        <v>1.8165910642673921E-2</v>
      </c>
      <c r="J1907">
        <f t="shared" si="234"/>
        <v>-5.5247195360488277E-3</v>
      </c>
      <c r="K1907" t="str">
        <f t="shared" si="235"/>
        <v/>
      </c>
      <c r="L1907" t="str">
        <f t="shared" si="236"/>
        <v/>
      </c>
      <c r="M1907" t="str">
        <f t="shared" si="237"/>
        <v/>
      </c>
      <c r="N1907" t="str">
        <f t="shared" si="238"/>
        <v/>
      </c>
      <c r="O1907" t="str">
        <f t="shared" si="239"/>
        <v/>
      </c>
    </row>
    <row r="1908" spans="1:15" x14ac:dyDescent="0.25">
      <c r="A1908" s="1">
        <v>40830</v>
      </c>
      <c r="B1908" s="10">
        <v>154596.74</v>
      </c>
      <c r="C1908" s="10">
        <v>158306.42000000001</v>
      </c>
      <c r="D1908" s="10">
        <v>159028.44</v>
      </c>
      <c r="E1908" s="10">
        <v>154315.70000000001</v>
      </c>
      <c r="H1908">
        <f t="shared" si="232"/>
        <v>2.3995848812853549E-2</v>
      </c>
      <c r="I1908">
        <f t="shared" si="233"/>
        <v>2.8666193090488346E-2</v>
      </c>
      <c r="J1908">
        <f t="shared" si="234"/>
        <v>-1.8178908559131068E-3</v>
      </c>
      <c r="K1908" t="str">
        <f t="shared" si="235"/>
        <v/>
      </c>
      <c r="L1908" t="str">
        <f t="shared" si="236"/>
        <v/>
      </c>
      <c r="M1908" t="str">
        <f t="shared" si="237"/>
        <v/>
      </c>
      <c r="N1908" t="str">
        <f t="shared" si="238"/>
        <v/>
      </c>
      <c r="O1908" t="str">
        <f t="shared" si="239"/>
        <v/>
      </c>
    </row>
    <row r="1909" spans="1:15" x14ac:dyDescent="0.25">
      <c r="A1909" s="1">
        <v>40833</v>
      </c>
      <c r="B1909" s="10">
        <v>161995.57999999999</v>
      </c>
      <c r="C1909" s="10">
        <v>154988.38</v>
      </c>
      <c r="D1909" s="10">
        <v>162250.79999999999</v>
      </c>
      <c r="E1909" s="10">
        <v>154520.10999999999</v>
      </c>
      <c r="H1909">
        <f t="shared" si="232"/>
        <v>-4.3255501168611987E-2</v>
      </c>
      <c r="I1909">
        <f t="shared" si="233"/>
        <v>1.5754750839498399E-3</v>
      </c>
      <c r="J1909">
        <f t="shared" si="234"/>
        <v>-4.6146135592094573E-2</v>
      </c>
      <c r="K1909" t="str">
        <f t="shared" si="235"/>
        <v/>
      </c>
      <c r="L1909" t="str">
        <f t="shared" si="236"/>
        <v/>
      </c>
      <c r="M1909" t="str">
        <f t="shared" si="237"/>
        <v/>
      </c>
      <c r="N1909" t="str">
        <f t="shared" si="238"/>
        <v/>
      </c>
      <c r="O1909" t="str">
        <f t="shared" si="239"/>
        <v/>
      </c>
    </row>
    <row r="1910" spans="1:15" x14ac:dyDescent="0.25">
      <c r="A1910" s="1">
        <v>40834</v>
      </c>
      <c r="B1910" s="10">
        <v>158219.07</v>
      </c>
      <c r="C1910" s="10">
        <v>162706.63</v>
      </c>
      <c r="D1910" s="10">
        <v>163877.51999999999</v>
      </c>
      <c r="E1910" s="10">
        <v>154710.53</v>
      </c>
      <c r="H1910">
        <f t="shared" si="232"/>
        <v>2.8362952708545164E-2</v>
      </c>
      <c r="I1910">
        <f t="shared" si="233"/>
        <v>3.5763388066937685E-2</v>
      </c>
      <c r="J1910">
        <f t="shared" si="234"/>
        <v>-2.2175203027043455E-2</v>
      </c>
      <c r="K1910" t="str">
        <f t="shared" si="235"/>
        <v/>
      </c>
      <c r="L1910" t="str">
        <f t="shared" si="236"/>
        <v/>
      </c>
      <c r="M1910" t="str">
        <f t="shared" si="237"/>
        <v/>
      </c>
      <c r="N1910" t="str">
        <f t="shared" si="238"/>
        <v/>
      </c>
      <c r="O1910" t="str">
        <f t="shared" si="239"/>
        <v/>
      </c>
    </row>
    <row r="1911" spans="1:15" x14ac:dyDescent="0.25">
      <c r="A1911" s="1">
        <v>40835</v>
      </c>
      <c r="B1911" s="10">
        <v>163073.07</v>
      </c>
      <c r="C1911" s="10">
        <v>157793.29</v>
      </c>
      <c r="D1911" s="10">
        <v>165201.82999999999</v>
      </c>
      <c r="E1911" s="10">
        <v>155511.12</v>
      </c>
      <c r="H1911">
        <f t="shared" si="232"/>
        <v>-3.2376774411618015E-2</v>
      </c>
      <c r="I1911">
        <f t="shared" si="233"/>
        <v>1.3054025413270054E-2</v>
      </c>
      <c r="J1911">
        <f t="shared" si="234"/>
        <v>-4.6371543750295618E-2</v>
      </c>
      <c r="K1911" t="str">
        <f t="shared" si="235"/>
        <v/>
      </c>
      <c r="L1911" t="str">
        <f t="shared" si="236"/>
        <v/>
      </c>
      <c r="M1911" t="str">
        <f t="shared" si="237"/>
        <v/>
      </c>
      <c r="N1911" t="str">
        <f t="shared" si="238"/>
        <v/>
      </c>
      <c r="O1911" t="str">
        <f t="shared" si="239"/>
        <v/>
      </c>
    </row>
    <row r="1912" spans="1:15" x14ac:dyDescent="0.25">
      <c r="A1912" s="1">
        <v>40836</v>
      </c>
      <c r="B1912" s="10">
        <v>163158.35999999999</v>
      </c>
      <c r="C1912" s="10">
        <v>161702.99</v>
      </c>
      <c r="D1912" s="10">
        <v>166917.65</v>
      </c>
      <c r="E1912" s="10">
        <v>161163.13</v>
      </c>
      <c r="H1912">
        <f t="shared" si="232"/>
        <v>-8.9199842410772057E-3</v>
      </c>
      <c r="I1912">
        <f t="shared" si="233"/>
        <v>2.304074397413669E-2</v>
      </c>
      <c r="J1912">
        <f t="shared" si="234"/>
        <v>-1.2228794160470735E-2</v>
      </c>
      <c r="K1912" t="str">
        <f t="shared" si="235"/>
        <v/>
      </c>
      <c r="L1912" t="str">
        <f t="shared" si="236"/>
        <v/>
      </c>
      <c r="M1912" t="str">
        <f t="shared" si="237"/>
        <v/>
      </c>
      <c r="N1912" t="str">
        <f t="shared" si="238"/>
        <v/>
      </c>
      <c r="O1912" t="str">
        <f t="shared" si="239"/>
        <v/>
      </c>
    </row>
    <row r="1913" spans="1:15" x14ac:dyDescent="0.25">
      <c r="A1913" s="1">
        <v>40837</v>
      </c>
      <c r="B1913" s="10">
        <v>156874.66</v>
      </c>
      <c r="C1913" s="10">
        <v>160801.5</v>
      </c>
      <c r="D1913" s="10">
        <v>161072.26</v>
      </c>
      <c r="E1913" s="10">
        <v>156610.57</v>
      </c>
      <c r="H1913">
        <f t="shared" si="232"/>
        <v>2.5031703654369686E-2</v>
      </c>
      <c r="I1913">
        <f t="shared" si="233"/>
        <v>2.6757667554466735E-2</v>
      </c>
      <c r="J1913">
        <f t="shared" si="234"/>
        <v>-1.6834458796596286E-3</v>
      </c>
      <c r="K1913" t="str">
        <f t="shared" si="235"/>
        <v/>
      </c>
      <c r="L1913" t="str">
        <f t="shared" si="236"/>
        <v/>
      </c>
      <c r="M1913" t="str">
        <f t="shared" si="237"/>
        <v/>
      </c>
      <c r="N1913" t="str">
        <f t="shared" si="238"/>
        <v/>
      </c>
      <c r="O1913" t="str">
        <f t="shared" si="239"/>
        <v/>
      </c>
    </row>
    <row r="1914" spans="1:15" x14ac:dyDescent="0.25">
      <c r="A1914" s="1">
        <v>40840</v>
      </c>
      <c r="B1914" s="10">
        <v>152971.49</v>
      </c>
      <c r="C1914" s="10">
        <v>157640.9</v>
      </c>
      <c r="D1914" s="10">
        <v>158245.38</v>
      </c>
      <c r="E1914" s="10">
        <v>152404.07999999999</v>
      </c>
      <c r="H1914">
        <f t="shared" si="232"/>
        <v>3.0524707577862964E-2</v>
      </c>
      <c r="I1914">
        <f t="shared" si="233"/>
        <v>3.4476293589086549E-2</v>
      </c>
      <c r="J1914">
        <f t="shared" si="234"/>
        <v>-3.7092532732733163E-3</v>
      </c>
      <c r="K1914" t="str">
        <f t="shared" si="235"/>
        <v/>
      </c>
      <c r="L1914" t="str">
        <f t="shared" si="236"/>
        <v/>
      </c>
      <c r="M1914" t="str">
        <f t="shared" si="237"/>
        <v/>
      </c>
      <c r="N1914" t="str">
        <f t="shared" si="238"/>
        <v/>
      </c>
      <c r="O1914" t="str">
        <f t="shared" si="239"/>
        <v/>
      </c>
    </row>
    <row r="1915" spans="1:15" x14ac:dyDescent="0.25">
      <c r="A1915" s="1">
        <v>40841</v>
      </c>
      <c r="B1915" s="10">
        <v>157721.60999999999</v>
      </c>
      <c r="C1915" s="10">
        <v>152784.21</v>
      </c>
      <c r="D1915" s="10">
        <v>158555.76</v>
      </c>
      <c r="E1915" s="10">
        <v>152358.57999999999</v>
      </c>
      <c r="H1915">
        <f t="shared" si="232"/>
        <v>-3.1304524471947759E-2</v>
      </c>
      <c r="I1915">
        <f t="shared" si="233"/>
        <v>5.2887489545663247E-3</v>
      </c>
      <c r="J1915">
        <f t="shared" si="234"/>
        <v>-3.400314008968075E-2</v>
      </c>
      <c r="K1915" t="str">
        <f t="shared" si="235"/>
        <v/>
      </c>
      <c r="L1915" t="str">
        <f t="shared" si="236"/>
        <v/>
      </c>
      <c r="M1915" t="str">
        <f t="shared" si="237"/>
        <v/>
      </c>
      <c r="N1915" t="str">
        <f t="shared" si="238"/>
        <v/>
      </c>
      <c r="O1915" t="str">
        <f t="shared" si="239"/>
        <v/>
      </c>
    </row>
    <row r="1916" spans="1:15" x14ac:dyDescent="0.25">
      <c r="A1916" s="1">
        <v>40842</v>
      </c>
      <c r="B1916" s="10">
        <v>153295.01999999999</v>
      </c>
      <c r="C1916" s="10">
        <v>155393.35</v>
      </c>
      <c r="D1916" s="10">
        <v>159156.01999999999</v>
      </c>
      <c r="E1916" s="10">
        <v>152435.14000000001</v>
      </c>
      <c r="H1916">
        <f t="shared" si="232"/>
        <v>1.3688181129432708E-2</v>
      </c>
      <c r="I1916">
        <f t="shared" si="233"/>
        <v>3.8233466423110096E-2</v>
      </c>
      <c r="J1916">
        <f t="shared" si="234"/>
        <v>-5.6093146404885275E-3</v>
      </c>
      <c r="K1916" t="str">
        <f t="shared" si="235"/>
        <v/>
      </c>
      <c r="L1916" t="str">
        <f t="shared" si="236"/>
        <v/>
      </c>
      <c r="M1916" t="str">
        <f t="shared" si="237"/>
        <v/>
      </c>
      <c r="N1916" t="str">
        <f t="shared" si="238"/>
        <v/>
      </c>
      <c r="O1916" t="str">
        <f t="shared" si="239"/>
        <v/>
      </c>
    </row>
    <row r="1917" spans="1:15" x14ac:dyDescent="0.25">
      <c r="A1917" s="1">
        <v>40843</v>
      </c>
      <c r="B1917" s="10">
        <v>140050.22</v>
      </c>
      <c r="C1917" s="10">
        <v>147464.21</v>
      </c>
      <c r="D1917" s="10">
        <v>147476.13</v>
      </c>
      <c r="E1917" s="10">
        <v>139740.29999999999</v>
      </c>
      <c r="H1917">
        <f t="shared" si="232"/>
        <v>5.2938081782377688E-2</v>
      </c>
      <c r="I1917">
        <f t="shared" si="233"/>
        <v>5.3023194108513305E-2</v>
      </c>
      <c r="J1917">
        <f t="shared" si="234"/>
        <v>-2.2129204795252599E-3</v>
      </c>
      <c r="K1917" t="str">
        <f t="shared" si="235"/>
        <v/>
      </c>
      <c r="L1917" t="str">
        <f t="shared" si="236"/>
        <v/>
      </c>
      <c r="M1917" t="str">
        <f t="shared" si="237"/>
        <v/>
      </c>
      <c r="N1917" t="str">
        <f t="shared" si="238"/>
        <v/>
      </c>
      <c r="O1917" t="str">
        <f t="shared" si="239"/>
        <v/>
      </c>
    </row>
    <row r="1918" spans="1:15" x14ac:dyDescent="0.25">
      <c r="A1918" s="1">
        <v>40844</v>
      </c>
      <c r="B1918" s="10">
        <v>139369.54999999999</v>
      </c>
      <c r="C1918" s="10">
        <v>140873.07</v>
      </c>
      <c r="D1918" s="10">
        <v>141777.60999999999</v>
      </c>
      <c r="E1918" s="10">
        <v>138584.07</v>
      </c>
      <c r="H1918">
        <f t="shared" si="232"/>
        <v>1.0788009288973166E-2</v>
      </c>
      <c r="I1918">
        <f t="shared" si="233"/>
        <v>1.7278236171387462E-2</v>
      </c>
      <c r="J1918">
        <f t="shared" si="234"/>
        <v>-5.6359513250920923E-3</v>
      </c>
      <c r="K1918" t="str">
        <f t="shared" si="235"/>
        <v/>
      </c>
      <c r="L1918" t="str">
        <f t="shared" si="236"/>
        <v/>
      </c>
      <c r="M1918" t="str">
        <f t="shared" si="237"/>
        <v/>
      </c>
      <c r="N1918" t="str">
        <f t="shared" si="238"/>
        <v/>
      </c>
      <c r="O1918" t="str">
        <f t="shared" si="239"/>
        <v/>
      </c>
    </row>
    <row r="1919" spans="1:15" x14ac:dyDescent="0.25">
      <c r="A1919" s="1">
        <v>40847</v>
      </c>
      <c r="B1919" s="10">
        <v>148250.51</v>
      </c>
      <c r="C1919" s="10">
        <v>141499.56</v>
      </c>
      <c r="D1919" s="10">
        <v>148250.51</v>
      </c>
      <c r="E1919" s="10">
        <v>141421.29999999999</v>
      </c>
      <c r="H1919">
        <f t="shared" si="232"/>
        <v>-4.553744874132315E-2</v>
      </c>
      <c r="I1919">
        <f t="shared" si="233"/>
        <v>0</v>
      </c>
      <c r="J1919">
        <f t="shared" si="234"/>
        <v>-4.6065338999508487E-2</v>
      </c>
      <c r="K1919" t="str">
        <f t="shared" si="235"/>
        <v/>
      </c>
      <c r="L1919" t="str">
        <f t="shared" si="236"/>
        <v/>
      </c>
      <c r="M1919" t="str">
        <f t="shared" si="237"/>
        <v/>
      </c>
      <c r="N1919" t="str">
        <f t="shared" si="238"/>
        <v/>
      </c>
      <c r="O1919" t="str">
        <f t="shared" si="239"/>
        <v/>
      </c>
    </row>
    <row r="1920" spans="1:15" x14ac:dyDescent="0.25">
      <c r="A1920" s="1">
        <v>40848</v>
      </c>
      <c r="B1920" s="10">
        <v>158840.48000000001</v>
      </c>
      <c r="C1920" s="10">
        <v>154567.04000000001</v>
      </c>
      <c r="D1920" s="10">
        <v>162776.15</v>
      </c>
      <c r="E1920" s="10">
        <v>153465.51999999999</v>
      </c>
      <c r="H1920">
        <f t="shared" si="232"/>
        <v>-2.6903973093005074E-2</v>
      </c>
      <c r="I1920">
        <f t="shared" si="233"/>
        <v>2.4777500042810097E-2</v>
      </c>
      <c r="J1920">
        <f t="shared" si="234"/>
        <v>-3.3838729271027268E-2</v>
      </c>
      <c r="K1920" t="str">
        <f t="shared" si="235"/>
        <v/>
      </c>
      <c r="L1920" t="str">
        <f t="shared" si="236"/>
        <v/>
      </c>
      <c r="M1920" t="str">
        <f t="shared" si="237"/>
        <v/>
      </c>
      <c r="N1920" t="str">
        <f t="shared" si="238"/>
        <v/>
      </c>
      <c r="O1920" t="str">
        <f t="shared" si="239"/>
        <v/>
      </c>
    </row>
    <row r="1921" spans="1:15" x14ac:dyDescent="0.25">
      <c r="A1921" s="1">
        <v>40849</v>
      </c>
      <c r="B1921" s="10">
        <v>156628.5</v>
      </c>
      <c r="C1921" s="10">
        <v>156926.23000000001</v>
      </c>
      <c r="D1921" s="10">
        <v>159393.49</v>
      </c>
      <c r="E1921" s="10">
        <v>155267.21</v>
      </c>
      <c r="H1921">
        <f t="shared" si="232"/>
        <v>1.9008673389582231E-3</v>
      </c>
      <c r="I1921">
        <f t="shared" si="233"/>
        <v>1.7653172953836505E-2</v>
      </c>
      <c r="J1921">
        <f t="shared" si="234"/>
        <v>-8.6912024312306713E-3</v>
      </c>
      <c r="K1921" t="str">
        <f t="shared" si="235"/>
        <v/>
      </c>
      <c r="L1921" t="str">
        <f t="shared" si="236"/>
        <v/>
      </c>
      <c r="M1921" t="str">
        <f t="shared" si="237"/>
        <v/>
      </c>
      <c r="N1921" t="str">
        <f t="shared" si="238"/>
        <v/>
      </c>
      <c r="O1921" t="str">
        <f t="shared" si="239"/>
        <v/>
      </c>
    </row>
    <row r="1922" spans="1:15" x14ac:dyDescent="0.25">
      <c r="A1922" s="1">
        <v>40850</v>
      </c>
      <c r="B1922" s="10">
        <v>153289.04999999999</v>
      </c>
      <c r="C1922" s="10">
        <v>155341.20000000001</v>
      </c>
      <c r="D1922" s="10">
        <v>159193.74</v>
      </c>
      <c r="E1922" s="10">
        <v>152589.63</v>
      </c>
      <c r="H1922">
        <f t="shared" si="232"/>
        <v>1.3387453311244579E-2</v>
      </c>
      <c r="I1922">
        <f t="shared" si="233"/>
        <v>3.8519972561640969E-2</v>
      </c>
      <c r="J1922">
        <f t="shared" si="234"/>
        <v>-4.5627525253759682E-3</v>
      </c>
      <c r="K1922" t="str">
        <f t="shared" si="235"/>
        <v/>
      </c>
      <c r="L1922" t="str">
        <f t="shared" si="236"/>
        <v/>
      </c>
      <c r="M1922" t="str">
        <f t="shared" si="237"/>
        <v/>
      </c>
      <c r="N1922" t="str">
        <f t="shared" si="238"/>
        <v/>
      </c>
      <c r="O1922" t="str">
        <f t="shared" si="239"/>
        <v/>
      </c>
    </row>
    <row r="1923" spans="1:15" x14ac:dyDescent="0.25">
      <c r="A1923" s="1">
        <v>40851</v>
      </c>
      <c r="B1923" s="10">
        <v>154190.89000000001</v>
      </c>
      <c r="C1923" s="10">
        <v>154765.96</v>
      </c>
      <c r="D1923" s="10">
        <v>157644.92000000001</v>
      </c>
      <c r="E1923" s="10">
        <v>152795.60999999999</v>
      </c>
      <c r="H1923">
        <f t="shared" si="232"/>
        <v>3.7295977732534347E-3</v>
      </c>
      <c r="I1923">
        <f t="shared" si="233"/>
        <v>2.2400999177059067E-2</v>
      </c>
      <c r="J1923">
        <f t="shared" si="234"/>
        <v>-9.0490430400915756E-3</v>
      </c>
      <c r="K1923" t="str">
        <f t="shared" si="235"/>
        <v/>
      </c>
      <c r="L1923" t="str">
        <f t="shared" si="236"/>
        <v/>
      </c>
      <c r="M1923" t="str">
        <f t="shared" si="237"/>
        <v/>
      </c>
      <c r="N1923" t="str">
        <f t="shared" si="238"/>
        <v/>
      </c>
      <c r="O1923" t="str">
        <f t="shared" si="239"/>
        <v/>
      </c>
    </row>
    <row r="1924" spans="1:15" x14ac:dyDescent="0.25">
      <c r="A1924" s="1">
        <v>40854</v>
      </c>
      <c r="B1924" s="10">
        <v>154527.07999999999</v>
      </c>
      <c r="C1924" s="10">
        <v>155632.10999999999</v>
      </c>
      <c r="D1924" s="10">
        <v>158223.57999999999</v>
      </c>
      <c r="E1924" s="10">
        <v>153765.5</v>
      </c>
      <c r="H1924">
        <f t="shared" si="232"/>
        <v>7.1510443347535535E-3</v>
      </c>
      <c r="I1924">
        <f t="shared" si="233"/>
        <v>2.3921373522362455E-2</v>
      </c>
      <c r="J1924">
        <f t="shared" si="234"/>
        <v>-4.9284565527284441E-3</v>
      </c>
      <c r="K1924" t="str">
        <f t="shared" si="235"/>
        <v/>
      </c>
      <c r="L1924" t="str">
        <f t="shared" si="236"/>
        <v/>
      </c>
      <c r="M1924" t="str">
        <f t="shared" si="237"/>
        <v/>
      </c>
      <c r="N1924" t="str">
        <f t="shared" si="238"/>
        <v/>
      </c>
      <c r="O1924" t="str">
        <f t="shared" si="239"/>
        <v/>
      </c>
    </row>
    <row r="1925" spans="1:15" x14ac:dyDescent="0.25">
      <c r="A1925" s="1">
        <v>40855</v>
      </c>
      <c r="B1925" s="10">
        <v>151932.37</v>
      </c>
      <c r="C1925" s="10">
        <v>152476.81</v>
      </c>
      <c r="D1925" s="10">
        <v>156390.18</v>
      </c>
      <c r="E1925" s="10">
        <v>151166.69</v>
      </c>
      <c r="H1925">
        <f t="shared" si="232"/>
        <v>3.5834364987528122E-3</v>
      </c>
      <c r="I1925">
        <f t="shared" si="233"/>
        <v>2.9340752072780862E-2</v>
      </c>
      <c r="J1925">
        <f t="shared" si="234"/>
        <v>-5.039610716268017E-3</v>
      </c>
      <c r="K1925" t="str">
        <f t="shared" si="235"/>
        <v/>
      </c>
      <c r="L1925" t="str">
        <f t="shared" si="236"/>
        <v/>
      </c>
      <c r="M1925" t="str">
        <f t="shared" si="237"/>
        <v/>
      </c>
      <c r="N1925" t="str">
        <f t="shared" si="238"/>
        <v/>
      </c>
      <c r="O1925" t="str">
        <f t="shared" si="239"/>
        <v/>
      </c>
    </row>
    <row r="1926" spans="1:15" x14ac:dyDescent="0.25">
      <c r="A1926" s="1">
        <v>40856</v>
      </c>
      <c r="B1926" s="10">
        <v>166243.17000000001</v>
      </c>
      <c r="C1926" s="10">
        <v>159557.70000000001</v>
      </c>
      <c r="D1926" s="10">
        <v>166455.79</v>
      </c>
      <c r="E1926" s="10">
        <v>157728.98000000001</v>
      </c>
      <c r="H1926">
        <f t="shared" si="232"/>
        <v>-4.0215005524738223E-2</v>
      </c>
      <c r="I1926">
        <f t="shared" si="233"/>
        <v>1.2789698367758895E-3</v>
      </c>
      <c r="J1926">
        <f t="shared" si="234"/>
        <v>-5.121527699453754E-2</v>
      </c>
      <c r="K1926" t="str">
        <f t="shared" si="235"/>
        <v/>
      </c>
      <c r="L1926" t="str">
        <f t="shared" si="236"/>
        <v/>
      </c>
      <c r="M1926" t="str">
        <f t="shared" si="237"/>
        <v/>
      </c>
      <c r="N1926" t="str">
        <f t="shared" si="238"/>
        <v/>
      </c>
      <c r="O1926" t="str">
        <f t="shared" si="239"/>
        <v/>
      </c>
    </row>
    <row r="1927" spans="1:15" x14ac:dyDescent="0.25">
      <c r="A1927" s="1">
        <v>40857</v>
      </c>
      <c r="B1927" s="10">
        <v>162669.54</v>
      </c>
      <c r="C1927" s="10">
        <v>162284.92000000001</v>
      </c>
      <c r="D1927" s="10">
        <v>165613.53</v>
      </c>
      <c r="E1927" s="10">
        <v>158347.09</v>
      </c>
      <c r="H1927">
        <f t="shared" ref="H1927:H1990" si="240">C1927/$B1927-1</f>
        <v>-2.3644254480587046E-3</v>
      </c>
      <c r="I1927">
        <f t="shared" ref="I1927:I1990" si="241">D1927/$B1927-1</f>
        <v>1.8097979498804762E-2</v>
      </c>
      <c r="J1927">
        <f t="shared" ref="J1927:J1990" si="242">E1927/$B1927-1</f>
        <v>-2.6571969159069453E-2</v>
      </c>
      <c r="K1927" t="str">
        <f t="shared" ref="K1927:K1990" si="243">IF(AND(C1927&lt;E1927,ABS(C1927/E1927-1)&gt;K$2),C1927/E1927-1,"")</f>
        <v/>
      </c>
      <c r="L1927" t="str">
        <f t="shared" ref="L1927:L1990" si="244">IF(AND(C1927&gt;D1927,ABS(D1927/C1927-1)&gt;K$2),D1927/C1927-1,"")</f>
        <v/>
      </c>
      <c r="M1927" t="str">
        <f t="shared" ref="M1927:M1990" si="245">IF(AND(E1927&gt;D1927,ABS(E1927/D1927-1)&gt;K$2),E1927/D1927-1,"")</f>
        <v/>
      </c>
      <c r="N1927" t="str">
        <f t="shared" ref="N1927:N1990" si="246">IF(AND(B1927&lt;E1927,ABS(E1927/B1927-1)&gt;K$2),E1927/B1927-1,"")</f>
        <v/>
      </c>
      <c r="O1927" t="str">
        <f t="shared" ref="O1927:O1990" si="247">IF(AND(B1927&gt;D1927,ABS(D1927/B1927-1)&gt;K$2),D1927/B1927-1,"")</f>
        <v/>
      </c>
    </row>
    <row r="1928" spans="1:15" x14ac:dyDescent="0.25">
      <c r="A1928" s="1">
        <v>40858</v>
      </c>
      <c r="B1928" s="10">
        <v>158814.21</v>
      </c>
      <c r="C1928" s="10">
        <v>159404.82999999999</v>
      </c>
      <c r="D1928" s="10">
        <v>159600.57999999999</v>
      </c>
      <c r="E1928" s="10">
        <v>157078.85</v>
      </c>
      <c r="H1928">
        <f t="shared" si="240"/>
        <v>3.7189367374619309E-3</v>
      </c>
      <c r="I1928">
        <f t="shared" si="241"/>
        <v>4.9515090620668722E-3</v>
      </c>
      <c r="J1928">
        <f t="shared" si="242"/>
        <v>-1.0926981911757006E-2</v>
      </c>
      <c r="K1928" t="str">
        <f t="shared" si="243"/>
        <v/>
      </c>
      <c r="L1928" t="str">
        <f t="shared" si="244"/>
        <v/>
      </c>
      <c r="M1928" t="str">
        <f t="shared" si="245"/>
        <v/>
      </c>
      <c r="N1928" t="str">
        <f t="shared" si="246"/>
        <v/>
      </c>
      <c r="O1928" t="str">
        <f t="shared" si="247"/>
        <v/>
      </c>
    </row>
    <row r="1929" spans="1:15" x14ac:dyDescent="0.25">
      <c r="A1929" s="1">
        <v>40861</v>
      </c>
      <c r="B1929" s="10">
        <v>160355</v>
      </c>
      <c r="C1929" s="10">
        <v>160707.35</v>
      </c>
      <c r="D1929" s="10">
        <v>162975.03</v>
      </c>
      <c r="E1929" s="10">
        <v>159427.1</v>
      </c>
      <c r="H1929">
        <f t="shared" si="240"/>
        <v>2.1973122135263701E-3</v>
      </c>
      <c r="I1929">
        <f t="shared" si="241"/>
        <v>1.6338935486888362E-2</v>
      </c>
      <c r="J1929">
        <f t="shared" si="242"/>
        <v>-5.7865361229770818E-3</v>
      </c>
      <c r="K1929" t="str">
        <f t="shared" si="243"/>
        <v/>
      </c>
      <c r="L1929" t="str">
        <f t="shared" si="244"/>
        <v/>
      </c>
      <c r="M1929" t="str">
        <f t="shared" si="245"/>
        <v/>
      </c>
      <c r="N1929" t="str">
        <f t="shared" si="246"/>
        <v/>
      </c>
      <c r="O1929" t="str">
        <f t="shared" si="247"/>
        <v/>
      </c>
    </row>
    <row r="1930" spans="1:15" x14ac:dyDescent="0.25">
      <c r="A1930" s="1">
        <v>40862</v>
      </c>
      <c r="B1930" s="10">
        <v>160861.63</v>
      </c>
      <c r="C1930" s="10">
        <v>162433.29999999999</v>
      </c>
      <c r="D1930" s="10">
        <v>163712.12</v>
      </c>
      <c r="E1930" s="10">
        <v>159664.5</v>
      </c>
      <c r="H1930">
        <f t="shared" si="240"/>
        <v>9.7703224815015588E-3</v>
      </c>
      <c r="I1930">
        <f t="shared" si="241"/>
        <v>1.7720136243801532E-2</v>
      </c>
      <c r="J1930">
        <f t="shared" si="242"/>
        <v>-7.4419860099640411E-3</v>
      </c>
      <c r="K1930" t="str">
        <f t="shared" si="243"/>
        <v/>
      </c>
      <c r="L1930" t="str">
        <f t="shared" si="244"/>
        <v/>
      </c>
      <c r="M1930" t="str">
        <f t="shared" si="245"/>
        <v/>
      </c>
      <c r="N1930" t="str">
        <f t="shared" si="246"/>
        <v/>
      </c>
      <c r="O1930" t="str">
        <f t="shared" si="247"/>
        <v/>
      </c>
    </row>
    <row r="1931" spans="1:15" x14ac:dyDescent="0.25">
      <c r="A1931" s="1">
        <v>40863</v>
      </c>
      <c r="B1931" s="10">
        <v>164523.43</v>
      </c>
      <c r="C1931" s="10">
        <v>163246.03</v>
      </c>
      <c r="D1931" s="10">
        <v>165153.54</v>
      </c>
      <c r="E1931" s="10">
        <v>159737.56</v>
      </c>
      <c r="H1931">
        <f t="shared" si="240"/>
        <v>-7.7642436703392326E-3</v>
      </c>
      <c r="I1931">
        <f t="shared" si="241"/>
        <v>3.8299104267398576E-3</v>
      </c>
      <c r="J1931">
        <f t="shared" si="242"/>
        <v>-2.9089291415818397E-2</v>
      </c>
      <c r="K1931" t="str">
        <f t="shared" si="243"/>
        <v/>
      </c>
      <c r="L1931" t="str">
        <f t="shared" si="244"/>
        <v/>
      </c>
      <c r="M1931" t="str">
        <f t="shared" si="245"/>
        <v/>
      </c>
      <c r="N1931" t="str">
        <f t="shared" si="246"/>
        <v/>
      </c>
      <c r="O1931" t="str">
        <f t="shared" si="247"/>
        <v/>
      </c>
    </row>
    <row r="1932" spans="1:15" x14ac:dyDescent="0.25">
      <c r="A1932" s="1">
        <v>40864</v>
      </c>
      <c r="B1932" s="10">
        <v>169346.01</v>
      </c>
      <c r="C1932" s="10">
        <v>165289.93</v>
      </c>
      <c r="D1932" s="10">
        <v>170701.53</v>
      </c>
      <c r="E1932" s="10">
        <v>163328.26</v>
      </c>
      <c r="H1932">
        <f t="shared" si="240"/>
        <v>-2.3951435289204737E-2</v>
      </c>
      <c r="I1932">
        <f t="shared" si="241"/>
        <v>8.0044401400423126E-3</v>
      </c>
      <c r="J1932">
        <f t="shared" si="242"/>
        <v>-3.5535233454865534E-2</v>
      </c>
      <c r="K1932" t="str">
        <f t="shared" si="243"/>
        <v/>
      </c>
      <c r="L1932" t="str">
        <f t="shared" si="244"/>
        <v/>
      </c>
      <c r="M1932" t="str">
        <f t="shared" si="245"/>
        <v/>
      </c>
      <c r="N1932" t="str">
        <f t="shared" si="246"/>
        <v/>
      </c>
      <c r="O1932" t="str">
        <f t="shared" si="247"/>
        <v/>
      </c>
    </row>
    <row r="1933" spans="1:15" x14ac:dyDescent="0.25">
      <c r="A1933" s="1">
        <v>40865</v>
      </c>
      <c r="B1933" s="10">
        <v>168522.54</v>
      </c>
      <c r="C1933" s="10">
        <v>167346.85999999999</v>
      </c>
      <c r="D1933" s="10">
        <v>170288.79</v>
      </c>
      <c r="E1933" s="10">
        <v>166724.96</v>
      </c>
      <c r="H1933">
        <f t="shared" si="240"/>
        <v>-6.9763961544848652E-3</v>
      </c>
      <c r="I1933">
        <f t="shared" si="241"/>
        <v>1.0480793845143888E-2</v>
      </c>
      <c r="J1933">
        <f t="shared" si="242"/>
        <v>-1.0666703694354518E-2</v>
      </c>
      <c r="K1933" t="str">
        <f t="shared" si="243"/>
        <v/>
      </c>
      <c r="L1933" t="str">
        <f t="shared" si="244"/>
        <v/>
      </c>
      <c r="M1933" t="str">
        <f t="shared" si="245"/>
        <v/>
      </c>
      <c r="N1933" t="str">
        <f t="shared" si="246"/>
        <v/>
      </c>
      <c r="O1933" t="str">
        <f t="shared" si="247"/>
        <v/>
      </c>
    </row>
    <row r="1934" spans="1:15" x14ac:dyDescent="0.25">
      <c r="A1934" s="1">
        <v>40868</v>
      </c>
      <c r="B1934" s="10">
        <v>170535.75</v>
      </c>
      <c r="C1934" s="10">
        <v>173752.26</v>
      </c>
      <c r="D1934" s="10">
        <v>173965.28</v>
      </c>
      <c r="E1934" s="10">
        <v>169366.11</v>
      </c>
      <c r="H1934">
        <f t="shared" si="240"/>
        <v>1.8861206521213258E-2</v>
      </c>
      <c r="I1934">
        <f t="shared" si="241"/>
        <v>2.0110328772706021E-2</v>
      </c>
      <c r="J1934">
        <f t="shared" si="242"/>
        <v>-6.8586205531685485E-3</v>
      </c>
      <c r="K1934" t="str">
        <f t="shared" si="243"/>
        <v/>
      </c>
      <c r="L1934" t="str">
        <f t="shared" si="244"/>
        <v/>
      </c>
      <c r="M1934" t="str">
        <f t="shared" si="245"/>
        <v/>
      </c>
      <c r="N1934" t="str">
        <f t="shared" si="246"/>
        <v/>
      </c>
      <c r="O1934" t="str">
        <f t="shared" si="247"/>
        <v/>
      </c>
    </row>
    <row r="1935" spans="1:15" x14ac:dyDescent="0.25">
      <c r="A1935" s="1">
        <v>40869</v>
      </c>
      <c r="B1935" s="10">
        <v>169214.94</v>
      </c>
      <c r="C1935" s="10">
        <v>169629.6</v>
      </c>
      <c r="D1935" s="10">
        <v>173271.25</v>
      </c>
      <c r="E1935" s="10">
        <v>168714.92</v>
      </c>
      <c r="H1935">
        <f t="shared" si="240"/>
        <v>2.4504928465536313E-3</v>
      </c>
      <c r="I1935">
        <f t="shared" si="241"/>
        <v>2.3971346738059784E-2</v>
      </c>
      <c r="J1935">
        <f t="shared" si="242"/>
        <v>-2.9549400307088414E-3</v>
      </c>
      <c r="K1935" t="str">
        <f t="shared" si="243"/>
        <v/>
      </c>
      <c r="L1935" t="str">
        <f t="shared" si="244"/>
        <v/>
      </c>
      <c r="M1935" t="str">
        <f t="shared" si="245"/>
        <v/>
      </c>
      <c r="N1935" t="str">
        <f t="shared" si="246"/>
        <v/>
      </c>
      <c r="O1935" t="str">
        <f t="shared" si="247"/>
        <v/>
      </c>
    </row>
    <row r="1936" spans="1:15" x14ac:dyDescent="0.25">
      <c r="A1936" s="1">
        <v>40870</v>
      </c>
      <c r="B1936" s="10">
        <v>173319.86</v>
      </c>
      <c r="C1936" s="10">
        <v>172275.11</v>
      </c>
      <c r="D1936" s="10">
        <v>173819.05</v>
      </c>
      <c r="E1936" s="10">
        <v>170578.49</v>
      </c>
      <c r="H1936">
        <f t="shared" si="240"/>
        <v>-6.0278723973120618E-3</v>
      </c>
      <c r="I1936">
        <f t="shared" si="241"/>
        <v>2.8801661852253524E-3</v>
      </c>
      <c r="J1936">
        <f t="shared" si="242"/>
        <v>-1.5816825607867457E-2</v>
      </c>
      <c r="K1936" t="str">
        <f t="shared" si="243"/>
        <v/>
      </c>
      <c r="L1936" t="str">
        <f t="shared" si="244"/>
        <v/>
      </c>
      <c r="M1936" t="str">
        <f t="shared" si="245"/>
        <v/>
      </c>
      <c r="N1936" t="str">
        <f t="shared" si="246"/>
        <v/>
      </c>
      <c r="O1936" t="str">
        <f t="shared" si="247"/>
        <v/>
      </c>
    </row>
    <row r="1937" spans="1:15" x14ac:dyDescent="0.25">
      <c r="A1937" s="1">
        <v>40872</v>
      </c>
      <c r="B1937" s="10">
        <v>176004.82</v>
      </c>
      <c r="C1937" s="10">
        <v>174172.18</v>
      </c>
      <c r="D1937" s="10">
        <v>176405.27</v>
      </c>
      <c r="E1937" s="10">
        <v>170792.72</v>
      </c>
      <c r="H1937">
        <f t="shared" si="240"/>
        <v>-1.0412442113801323E-2</v>
      </c>
      <c r="I1937">
        <f t="shared" si="241"/>
        <v>2.2752217808579278E-3</v>
      </c>
      <c r="J1937">
        <f t="shared" si="242"/>
        <v>-2.9613393542290534E-2</v>
      </c>
      <c r="K1937" t="str">
        <f t="shared" si="243"/>
        <v/>
      </c>
      <c r="L1937" t="str">
        <f t="shared" si="244"/>
        <v/>
      </c>
      <c r="M1937" t="str">
        <f t="shared" si="245"/>
        <v/>
      </c>
      <c r="N1937" t="str">
        <f t="shared" si="246"/>
        <v/>
      </c>
      <c r="O1937" t="str">
        <f t="shared" si="247"/>
        <v/>
      </c>
    </row>
    <row r="1938" spans="1:15" x14ac:dyDescent="0.25">
      <c r="A1938" s="1">
        <v>40875</v>
      </c>
      <c r="B1938" s="10">
        <v>168727.15</v>
      </c>
      <c r="C1938" s="10">
        <v>169147.48</v>
      </c>
      <c r="D1938" s="10">
        <v>171099.62</v>
      </c>
      <c r="E1938" s="10">
        <v>165693.59</v>
      </c>
      <c r="H1938">
        <f t="shared" si="240"/>
        <v>2.4911817689092786E-3</v>
      </c>
      <c r="I1938">
        <f t="shared" si="241"/>
        <v>1.4060985443065999E-2</v>
      </c>
      <c r="J1938">
        <f t="shared" si="242"/>
        <v>-1.797908635332246E-2</v>
      </c>
      <c r="K1938" t="str">
        <f t="shared" si="243"/>
        <v/>
      </c>
      <c r="L1938" t="str">
        <f t="shared" si="244"/>
        <v/>
      </c>
      <c r="M1938" t="str">
        <f t="shared" si="245"/>
        <v/>
      </c>
      <c r="N1938" t="str">
        <f t="shared" si="246"/>
        <v/>
      </c>
      <c r="O1938" t="str">
        <f t="shared" si="247"/>
        <v/>
      </c>
    </row>
    <row r="1939" spans="1:15" x14ac:dyDescent="0.25">
      <c r="A1939" s="1">
        <v>40876</v>
      </c>
      <c r="B1939" s="10">
        <v>167334.96</v>
      </c>
      <c r="C1939" s="10">
        <v>168130.44</v>
      </c>
      <c r="D1939" s="10">
        <v>170562.75</v>
      </c>
      <c r="E1939" s="10">
        <v>166908.6</v>
      </c>
      <c r="H1939">
        <f t="shared" si="240"/>
        <v>4.7538183294155711E-3</v>
      </c>
      <c r="I1939">
        <f t="shared" si="241"/>
        <v>1.9289394158877649E-2</v>
      </c>
      <c r="J1939">
        <f t="shared" si="242"/>
        <v>-2.5479433586381717E-3</v>
      </c>
      <c r="K1939" t="str">
        <f t="shared" si="243"/>
        <v/>
      </c>
      <c r="L1939" t="str">
        <f t="shared" si="244"/>
        <v/>
      </c>
      <c r="M1939" t="str">
        <f t="shared" si="245"/>
        <v/>
      </c>
      <c r="N1939" t="str">
        <f t="shared" si="246"/>
        <v/>
      </c>
      <c r="O1939" t="str">
        <f t="shared" si="247"/>
        <v/>
      </c>
    </row>
    <row r="1940" spans="1:15" x14ac:dyDescent="0.25">
      <c r="A1940" s="1">
        <v>40877</v>
      </c>
      <c r="B1940" s="10">
        <v>159449.98000000001</v>
      </c>
      <c r="C1940" s="10">
        <v>165212.37</v>
      </c>
      <c r="D1940" s="10">
        <v>165894.32999999999</v>
      </c>
      <c r="E1940" s="10">
        <v>157094.96</v>
      </c>
      <c r="H1940">
        <f t="shared" si="240"/>
        <v>3.6139170415700139E-2</v>
      </c>
      <c r="I1940">
        <f t="shared" si="241"/>
        <v>4.0416122974740842E-2</v>
      </c>
      <c r="J1940">
        <f t="shared" si="242"/>
        <v>-1.4769647509520034E-2</v>
      </c>
      <c r="K1940" t="str">
        <f t="shared" si="243"/>
        <v/>
      </c>
      <c r="L1940" t="str">
        <f t="shared" si="244"/>
        <v/>
      </c>
      <c r="M1940" t="str">
        <f t="shared" si="245"/>
        <v/>
      </c>
      <c r="N1940" t="str">
        <f t="shared" si="246"/>
        <v/>
      </c>
      <c r="O1940" t="str">
        <f t="shared" si="247"/>
        <v/>
      </c>
    </row>
    <row r="1941" spans="1:15" x14ac:dyDescent="0.25">
      <c r="A1941" s="1">
        <v>40878</v>
      </c>
      <c r="B1941" s="10">
        <v>157993.72</v>
      </c>
      <c r="C1941" s="10">
        <v>159552.28</v>
      </c>
      <c r="D1941" s="10">
        <v>160238.56</v>
      </c>
      <c r="E1941" s="10">
        <v>156245.92000000001</v>
      </c>
      <c r="H1941">
        <f t="shared" si="240"/>
        <v>9.8646958879125002E-3</v>
      </c>
      <c r="I1941">
        <f t="shared" si="241"/>
        <v>1.4208412840712947E-2</v>
      </c>
      <c r="J1941">
        <f t="shared" si="242"/>
        <v>-1.1062465014432199E-2</v>
      </c>
      <c r="K1941" t="str">
        <f t="shared" si="243"/>
        <v/>
      </c>
      <c r="L1941" t="str">
        <f t="shared" si="244"/>
        <v/>
      </c>
      <c r="M1941" t="str">
        <f t="shared" si="245"/>
        <v/>
      </c>
      <c r="N1941" t="str">
        <f t="shared" si="246"/>
        <v/>
      </c>
      <c r="O1941" t="str">
        <f t="shared" si="247"/>
        <v/>
      </c>
    </row>
    <row r="1942" spans="1:15" x14ac:dyDescent="0.25">
      <c r="A1942" s="1">
        <v>40879</v>
      </c>
      <c r="B1942" s="10">
        <v>157350.95000000001</v>
      </c>
      <c r="C1942" s="10">
        <v>154299.71</v>
      </c>
      <c r="D1942" s="10">
        <v>157686.82999999999</v>
      </c>
      <c r="E1942" s="10">
        <v>153143.19</v>
      </c>
      <c r="H1942">
        <f t="shared" si="240"/>
        <v>-1.9391303325464682E-2</v>
      </c>
      <c r="I1942">
        <f t="shared" si="241"/>
        <v>2.1345914975408053E-3</v>
      </c>
      <c r="J1942">
        <f t="shared" si="242"/>
        <v>-2.674124306208514E-2</v>
      </c>
      <c r="K1942" t="str">
        <f t="shared" si="243"/>
        <v/>
      </c>
      <c r="L1942" t="str">
        <f t="shared" si="244"/>
        <v/>
      </c>
      <c r="M1942" t="str">
        <f t="shared" si="245"/>
        <v/>
      </c>
      <c r="N1942" t="str">
        <f t="shared" si="246"/>
        <v/>
      </c>
      <c r="O1942" t="str">
        <f t="shared" si="247"/>
        <v/>
      </c>
    </row>
    <row r="1943" spans="1:15" x14ac:dyDescent="0.25">
      <c r="A1943" s="1">
        <v>40882</v>
      </c>
      <c r="B1943" s="10">
        <v>155476.09</v>
      </c>
      <c r="C1943" s="10">
        <v>154239.73000000001</v>
      </c>
      <c r="D1943" s="10">
        <v>156626.42000000001</v>
      </c>
      <c r="E1943" s="10">
        <v>152748.04999999999</v>
      </c>
      <c r="H1943">
        <f t="shared" si="240"/>
        <v>-7.9520908970632798E-3</v>
      </c>
      <c r="I1943">
        <f t="shared" si="241"/>
        <v>7.3987582270689245E-3</v>
      </c>
      <c r="J1943">
        <f t="shared" si="242"/>
        <v>-1.754636355982464E-2</v>
      </c>
      <c r="K1943" t="str">
        <f t="shared" si="243"/>
        <v/>
      </c>
      <c r="L1943" t="str">
        <f t="shared" si="244"/>
        <v/>
      </c>
      <c r="M1943" t="str">
        <f t="shared" si="245"/>
        <v/>
      </c>
      <c r="N1943" t="str">
        <f t="shared" si="246"/>
        <v/>
      </c>
      <c r="O1943" t="str">
        <f t="shared" si="247"/>
        <v/>
      </c>
    </row>
    <row r="1944" spans="1:15" x14ac:dyDescent="0.25">
      <c r="A1944" s="1">
        <v>40883</v>
      </c>
      <c r="B1944" s="10">
        <v>155429.95000000001</v>
      </c>
      <c r="C1944" s="10">
        <v>155110.32</v>
      </c>
      <c r="D1944" s="10">
        <v>156118.85</v>
      </c>
      <c r="E1944" s="10">
        <v>154073.39000000001</v>
      </c>
      <c r="H1944">
        <f t="shared" si="240"/>
        <v>-2.0564247752765663E-3</v>
      </c>
      <c r="I1944">
        <f t="shared" si="241"/>
        <v>4.4322217178864864E-3</v>
      </c>
      <c r="J1944">
        <f t="shared" si="242"/>
        <v>-8.7277902360516357E-3</v>
      </c>
      <c r="K1944" t="str">
        <f t="shared" si="243"/>
        <v/>
      </c>
      <c r="L1944" t="str">
        <f t="shared" si="244"/>
        <v/>
      </c>
      <c r="M1944" t="str">
        <f t="shared" si="245"/>
        <v/>
      </c>
      <c r="N1944" t="str">
        <f t="shared" si="246"/>
        <v/>
      </c>
      <c r="O1944" t="str">
        <f t="shared" si="247"/>
        <v/>
      </c>
    </row>
    <row r="1945" spans="1:15" x14ac:dyDescent="0.25">
      <c r="A1945" s="1">
        <v>40884</v>
      </c>
      <c r="B1945" s="10">
        <v>157219.54</v>
      </c>
      <c r="C1945" s="10">
        <v>155324.85</v>
      </c>
      <c r="D1945" s="10">
        <v>159186.63</v>
      </c>
      <c r="E1945" s="10">
        <v>154225.54</v>
      </c>
      <c r="H1945">
        <f t="shared" si="240"/>
        <v>-1.2051237397081804E-2</v>
      </c>
      <c r="I1945">
        <f t="shared" si="241"/>
        <v>1.2511739952934642E-2</v>
      </c>
      <c r="J1945">
        <f t="shared" si="242"/>
        <v>-1.9043434422973071E-2</v>
      </c>
      <c r="K1945" t="str">
        <f t="shared" si="243"/>
        <v/>
      </c>
      <c r="L1945" t="str">
        <f t="shared" si="244"/>
        <v/>
      </c>
      <c r="M1945" t="str">
        <f t="shared" si="245"/>
        <v/>
      </c>
      <c r="N1945" t="str">
        <f t="shared" si="246"/>
        <v/>
      </c>
      <c r="O1945" t="str">
        <f t="shared" si="247"/>
        <v/>
      </c>
    </row>
    <row r="1946" spans="1:15" x14ac:dyDescent="0.25">
      <c r="A1946" s="1">
        <v>40885</v>
      </c>
      <c r="B1946" s="10">
        <v>161575.82</v>
      </c>
      <c r="C1946" s="10">
        <v>157091.73000000001</v>
      </c>
      <c r="D1946" s="10">
        <v>162660.07999999999</v>
      </c>
      <c r="E1946" s="10">
        <v>154245.78</v>
      </c>
      <c r="H1946">
        <f t="shared" si="240"/>
        <v>-2.7752234214253102E-2</v>
      </c>
      <c r="I1946">
        <f t="shared" si="241"/>
        <v>6.710533791504103E-3</v>
      </c>
      <c r="J1946">
        <f t="shared" si="242"/>
        <v>-4.5365946464019258E-2</v>
      </c>
      <c r="K1946" t="str">
        <f t="shared" si="243"/>
        <v/>
      </c>
      <c r="L1946" t="str">
        <f t="shared" si="244"/>
        <v/>
      </c>
      <c r="M1946" t="str">
        <f t="shared" si="245"/>
        <v/>
      </c>
      <c r="N1946" t="str">
        <f t="shared" si="246"/>
        <v/>
      </c>
      <c r="O1946" t="str">
        <f t="shared" si="247"/>
        <v/>
      </c>
    </row>
    <row r="1947" spans="1:15" x14ac:dyDescent="0.25">
      <c r="A1947" s="1">
        <v>40886</v>
      </c>
      <c r="B1947" s="10">
        <v>157457.63</v>
      </c>
      <c r="C1947" s="10">
        <v>159173.06</v>
      </c>
      <c r="D1947" s="10">
        <v>160201.19</v>
      </c>
      <c r="E1947" s="10">
        <v>156758.93</v>
      </c>
      <c r="H1947">
        <f t="shared" si="240"/>
        <v>1.0894549854459257E-2</v>
      </c>
      <c r="I1947">
        <f t="shared" si="241"/>
        <v>1.7424115935188444E-2</v>
      </c>
      <c r="J1947">
        <f t="shared" si="242"/>
        <v>-4.4373842029757915E-3</v>
      </c>
      <c r="K1947" t="str">
        <f t="shared" si="243"/>
        <v/>
      </c>
      <c r="L1947" t="str">
        <f t="shared" si="244"/>
        <v/>
      </c>
      <c r="M1947" t="str">
        <f t="shared" si="245"/>
        <v/>
      </c>
      <c r="N1947" t="str">
        <f t="shared" si="246"/>
        <v/>
      </c>
      <c r="O1947" t="str">
        <f t="shared" si="247"/>
        <v/>
      </c>
    </row>
    <row r="1948" spans="1:15" x14ac:dyDescent="0.25">
      <c r="A1948" s="1">
        <v>40889</v>
      </c>
      <c r="B1948" s="10">
        <v>160037.98000000001</v>
      </c>
      <c r="C1948" s="10">
        <v>159607.04000000001</v>
      </c>
      <c r="D1948" s="10">
        <v>163510.47</v>
      </c>
      <c r="E1948" s="10">
        <v>159130.01999999999</v>
      </c>
      <c r="H1948">
        <f t="shared" si="240"/>
        <v>-2.6927358118367106E-3</v>
      </c>
      <c r="I1948">
        <f t="shared" si="241"/>
        <v>2.1697911958148852E-2</v>
      </c>
      <c r="J1948">
        <f t="shared" si="242"/>
        <v>-5.6734032758974928E-3</v>
      </c>
      <c r="K1948" t="str">
        <f t="shared" si="243"/>
        <v/>
      </c>
      <c r="L1948" t="str">
        <f t="shared" si="244"/>
        <v/>
      </c>
      <c r="M1948" t="str">
        <f t="shared" si="245"/>
        <v/>
      </c>
      <c r="N1948" t="str">
        <f t="shared" si="246"/>
        <v/>
      </c>
      <c r="O1948" t="str">
        <f t="shared" si="247"/>
        <v/>
      </c>
    </row>
    <row r="1949" spans="1:15" x14ac:dyDescent="0.25">
      <c r="A1949" s="1">
        <v>40890</v>
      </c>
      <c r="B1949" s="10">
        <v>161294.14000000001</v>
      </c>
      <c r="C1949" s="10">
        <v>157738.64000000001</v>
      </c>
      <c r="D1949" s="10">
        <v>162733.31</v>
      </c>
      <c r="E1949" s="10">
        <v>156018.4</v>
      </c>
      <c r="H1949">
        <f t="shared" si="240"/>
        <v>-2.2043578272589404E-2</v>
      </c>
      <c r="I1949">
        <f t="shared" si="241"/>
        <v>8.92264281888977E-3</v>
      </c>
      <c r="J1949">
        <f t="shared" si="242"/>
        <v>-3.2708813847794005E-2</v>
      </c>
      <c r="K1949" t="str">
        <f t="shared" si="243"/>
        <v/>
      </c>
      <c r="L1949" t="str">
        <f t="shared" si="244"/>
        <v/>
      </c>
      <c r="M1949" t="str">
        <f t="shared" si="245"/>
        <v/>
      </c>
      <c r="N1949" t="str">
        <f t="shared" si="246"/>
        <v/>
      </c>
      <c r="O1949" t="str">
        <f t="shared" si="247"/>
        <v/>
      </c>
    </row>
    <row r="1950" spans="1:15" x14ac:dyDescent="0.25">
      <c r="A1950" s="1">
        <v>40891</v>
      </c>
      <c r="B1950" s="10">
        <v>161975.29</v>
      </c>
      <c r="C1950" s="10">
        <v>159887.23000000001</v>
      </c>
      <c r="D1950" s="10">
        <v>164582.6</v>
      </c>
      <c r="E1950" s="10">
        <v>159811.32</v>
      </c>
      <c r="H1950">
        <f t="shared" si="240"/>
        <v>-1.289122556903588E-2</v>
      </c>
      <c r="I1950">
        <f t="shared" si="241"/>
        <v>1.6096961456281367E-2</v>
      </c>
      <c r="J1950">
        <f t="shared" si="242"/>
        <v>-1.3359877299802925E-2</v>
      </c>
      <c r="K1950" t="str">
        <f t="shared" si="243"/>
        <v/>
      </c>
      <c r="L1950" t="str">
        <f t="shared" si="244"/>
        <v/>
      </c>
      <c r="M1950" t="str">
        <f t="shared" si="245"/>
        <v/>
      </c>
      <c r="N1950" t="str">
        <f t="shared" si="246"/>
        <v/>
      </c>
      <c r="O1950" t="str">
        <f t="shared" si="247"/>
        <v/>
      </c>
    </row>
    <row r="1951" spans="1:15" x14ac:dyDescent="0.25">
      <c r="A1951" s="1">
        <v>40892</v>
      </c>
      <c r="B1951" s="10">
        <v>159024.66</v>
      </c>
      <c r="C1951" s="10">
        <v>159135.26</v>
      </c>
      <c r="D1951" s="10">
        <v>160264.46</v>
      </c>
      <c r="E1951" s="10">
        <v>157166.25</v>
      </c>
      <c r="H1951">
        <f t="shared" si="240"/>
        <v>6.9548961777377016E-4</v>
      </c>
      <c r="I1951">
        <f t="shared" si="241"/>
        <v>7.7962751185884915E-3</v>
      </c>
      <c r="J1951">
        <f t="shared" si="242"/>
        <v>-1.1686300728453114E-2</v>
      </c>
      <c r="K1951" t="str">
        <f t="shared" si="243"/>
        <v/>
      </c>
      <c r="L1951" t="str">
        <f t="shared" si="244"/>
        <v/>
      </c>
      <c r="M1951" t="str">
        <f t="shared" si="245"/>
        <v/>
      </c>
      <c r="N1951" t="str">
        <f t="shared" si="246"/>
        <v/>
      </c>
      <c r="O1951" t="str">
        <f t="shared" si="247"/>
        <v/>
      </c>
    </row>
    <row r="1952" spans="1:15" x14ac:dyDescent="0.25">
      <c r="A1952" s="1">
        <v>40893</v>
      </c>
      <c r="B1952" s="10">
        <v>158652.46</v>
      </c>
      <c r="C1952" s="10">
        <v>156516.76999999999</v>
      </c>
      <c r="D1952" s="10">
        <v>159671.31</v>
      </c>
      <c r="E1952" s="10">
        <v>155231.98000000001</v>
      </c>
      <c r="H1952">
        <f t="shared" si="240"/>
        <v>-1.3461436400040716E-2</v>
      </c>
      <c r="I1952">
        <f t="shared" si="241"/>
        <v>6.4218985321753408E-3</v>
      </c>
      <c r="J1952">
        <f t="shared" si="242"/>
        <v>-2.1559577456283896E-2</v>
      </c>
      <c r="K1952" t="str">
        <f t="shared" si="243"/>
        <v/>
      </c>
      <c r="L1952" t="str">
        <f t="shared" si="244"/>
        <v/>
      </c>
      <c r="M1952" t="str">
        <f t="shared" si="245"/>
        <v/>
      </c>
      <c r="N1952" t="str">
        <f t="shared" si="246"/>
        <v/>
      </c>
      <c r="O1952" t="str">
        <f t="shared" si="247"/>
        <v/>
      </c>
    </row>
    <row r="1953" spans="1:15" x14ac:dyDescent="0.25">
      <c r="A1953" s="1">
        <v>40896</v>
      </c>
      <c r="B1953" s="10">
        <v>157447.73000000001</v>
      </c>
      <c r="C1953" s="10">
        <v>156401.49</v>
      </c>
      <c r="D1953" s="10">
        <v>158135.07999999999</v>
      </c>
      <c r="E1953" s="10">
        <v>155515.56</v>
      </c>
      <c r="H1953">
        <f t="shared" si="240"/>
        <v>-6.6449989466346171E-3</v>
      </c>
      <c r="I1953">
        <f t="shared" si="241"/>
        <v>4.3655758009339962E-3</v>
      </c>
      <c r="J1953">
        <f t="shared" si="242"/>
        <v>-1.227181871723404E-2</v>
      </c>
      <c r="K1953" t="str">
        <f t="shared" si="243"/>
        <v/>
      </c>
      <c r="L1953" t="str">
        <f t="shared" si="244"/>
        <v/>
      </c>
      <c r="M1953" t="str">
        <f t="shared" si="245"/>
        <v/>
      </c>
      <c r="N1953" t="str">
        <f t="shared" si="246"/>
        <v/>
      </c>
      <c r="O1953" t="str">
        <f t="shared" si="247"/>
        <v/>
      </c>
    </row>
    <row r="1954" spans="1:15" x14ac:dyDescent="0.25">
      <c r="A1954" s="1">
        <v>40897</v>
      </c>
      <c r="B1954" s="10">
        <v>152056.75</v>
      </c>
      <c r="C1954" s="10">
        <v>152698.54999999999</v>
      </c>
      <c r="D1954" s="10">
        <v>153615.23000000001</v>
      </c>
      <c r="E1954" s="10">
        <v>151220.79999999999</v>
      </c>
      <c r="H1954">
        <f t="shared" si="240"/>
        <v>4.22079256593344E-3</v>
      </c>
      <c r="I1954">
        <f t="shared" si="241"/>
        <v>1.0249331252969673E-2</v>
      </c>
      <c r="J1954">
        <f t="shared" si="242"/>
        <v>-5.4976184878343659E-3</v>
      </c>
      <c r="K1954" t="str">
        <f t="shared" si="243"/>
        <v/>
      </c>
      <c r="L1954" t="str">
        <f t="shared" si="244"/>
        <v/>
      </c>
      <c r="M1954" t="str">
        <f t="shared" si="245"/>
        <v/>
      </c>
      <c r="N1954" t="str">
        <f t="shared" si="246"/>
        <v/>
      </c>
      <c r="O1954" t="str">
        <f t="shared" si="247"/>
        <v/>
      </c>
    </row>
    <row r="1955" spans="1:15" x14ac:dyDescent="0.25">
      <c r="A1955" s="1">
        <v>40898</v>
      </c>
      <c r="B1955" s="10">
        <v>144581.35999999999</v>
      </c>
      <c r="C1955" s="10">
        <v>151632.01</v>
      </c>
      <c r="D1955" s="10">
        <v>152464.5</v>
      </c>
      <c r="E1955" s="10">
        <v>144156.59</v>
      </c>
      <c r="H1955">
        <f t="shared" si="240"/>
        <v>4.8765968171830876E-2</v>
      </c>
      <c r="I1955">
        <f t="shared" si="241"/>
        <v>5.4523902666291146E-2</v>
      </c>
      <c r="J1955">
        <f t="shared" si="242"/>
        <v>-2.9379305880092854E-3</v>
      </c>
      <c r="K1955" t="str">
        <f t="shared" si="243"/>
        <v/>
      </c>
      <c r="L1955" t="str">
        <f t="shared" si="244"/>
        <v/>
      </c>
      <c r="M1955" t="str">
        <f t="shared" si="245"/>
        <v/>
      </c>
      <c r="N1955" t="str">
        <f t="shared" si="246"/>
        <v/>
      </c>
      <c r="O1955" t="str">
        <f t="shared" si="247"/>
        <v/>
      </c>
    </row>
    <row r="1956" spans="1:15" x14ac:dyDescent="0.25">
      <c r="A1956" s="1">
        <v>40899</v>
      </c>
      <c r="B1956" s="10">
        <v>145165.44</v>
      </c>
      <c r="C1956" s="10">
        <v>143401.26999999999</v>
      </c>
      <c r="D1956" s="10">
        <v>145637.65</v>
      </c>
      <c r="E1956" s="10">
        <v>141589.20000000001</v>
      </c>
      <c r="H1956">
        <f t="shared" si="240"/>
        <v>-1.2152823702391014E-2</v>
      </c>
      <c r="I1956">
        <f t="shared" si="241"/>
        <v>3.2529092323902997E-3</v>
      </c>
      <c r="J1956">
        <f t="shared" si="242"/>
        <v>-2.4635615749864392E-2</v>
      </c>
      <c r="K1956" t="str">
        <f t="shared" si="243"/>
        <v/>
      </c>
      <c r="L1956" t="str">
        <f t="shared" si="244"/>
        <v/>
      </c>
      <c r="M1956" t="str">
        <f t="shared" si="245"/>
        <v/>
      </c>
      <c r="N1956" t="str">
        <f t="shared" si="246"/>
        <v/>
      </c>
      <c r="O1956" t="str">
        <f t="shared" si="247"/>
        <v/>
      </c>
    </row>
    <row r="1957" spans="1:15" x14ac:dyDescent="0.25">
      <c r="A1957" s="1">
        <v>40900</v>
      </c>
      <c r="B1957" s="10">
        <v>145524.54999999999</v>
      </c>
      <c r="C1957" s="10">
        <v>142338.64000000001</v>
      </c>
      <c r="D1957" s="10">
        <v>147026.70000000001</v>
      </c>
      <c r="E1957" s="10">
        <v>141371.1</v>
      </c>
      <c r="H1957">
        <f t="shared" si="240"/>
        <v>-2.1892594754630568E-2</v>
      </c>
      <c r="I1957">
        <f t="shared" si="241"/>
        <v>1.0322313314145459E-2</v>
      </c>
      <c r="J1957">
        <f t="shared" si="242"/>
        <v>-2.8541232389998727E-2</v>
      </c>
      <c r="K1957" t="str">
        <f t="shared" si="243"/>
        <v/>
      </c>
      <c r="L1957" t="str">
        <f t="shared" si="244"/>
        <v/>
      </c>
      <c r="M1957" t="str">
        <f t="shared" si="245"/>
        <v/>
      </c>
      <c r="N1957" t="str">
        <f t="shared" si="246"/>
        <v/>
      </c>
      <c r="O1957" t="str">
        <f t="shared" si="247"/>
        <v/>
      </c>
    </row>
    <row r="1958" spans="1:15" x14ac:dyDescent="0.25">
      <c r="A1958" s="1">
        <v>40904</v>
      </c>
      <c r="B1958" s="10">
        <v>144254.13</v>
      </c>
      <c r="C1958" s="10">
        <v>145722.85</v>
      </c>
      <c r="D1958" s="10">
        <v>145839.43</v>
      </c>
      <c r="E1958" s="10">
        <v>143148.96</v>
      </c>
      <c r="H1958">
        <f t="shared" si="240"/>
        <v>1.0181476259986555E-2</v>
      </c>
      <c r="I1958">
        <f t="shared" si="241"/>
        <v>1.0989633364396401E-2</v>
      </c>
      <c r="J1958">
        <f t="shared" si="242"/>
        <v>-7.6612711192394212E-3</v>
      </c>
      <c r="K1958" t="str">
        <f t="shared" si="243"/>
        <v/>
      </c>
      <c r="L1958" t="str">
        <f t="shared" si="244"/>
        <v/>
      </c>
      <c r="M1958" t="str">
        <f t="shared" si="245"/>
        <v/>
      </c>
      <c r="N1958" t="str">
        <f t="shared" si="246"/>
        <v/>
      </c>
      <c r="O1958" t="str">
        <f t="shared" si="247"/>
        <v/>
      </c>
    </row>
    <row r="1959" spans="1:15" x14ac:dyDescent="0.25">
      <c r="A1959" s="1">
        <v>40905</v>
      </c>
      <c r="B1959" s="10">
        <v>147046.53</v>
      </c>
      <c r="C1959" s="10">
        <v>143198.93</v>
      </c>
      <c r="D1959" s="10">
        <v>147409.78</v>
      </c>
      <c r="E1959" s="10">
        <v>142998.84</v>
      </c>
      <c r="H1959">
        <f t="shared" si="240"/>
        <v>-2.6165867361848005E-2</v>
      </c>
      <c r="I1959">
        <f t="shared" si="241"/>
        <v>2.4703065077427144E-3</v>
      </c>
      <c r="J1959">
        <f t="shared" si="242"/>
        <v>-2.7526593113077924E-2</v>
      </c>
      <c r="K1959" t="str">
        <f t="shared" si="243"/>
        <v/>
      </c>
      <c r="L1959" t="str">
        <f t="shared" si="244"/>
        <v/>
      </c>
      <c r="M1959" t="str">
        <f t="shared" si="245"/>
        <v/>
      </c>
      <c r="N1959" t="str">
        <f t="shared" si="246"/>
        <v/>
      </c>
      <c r="O1959" t="str">
        <f t="shared" si="247"/>
        <v/>
      </c>
    </row>
    <row r="1960" spans="1:15" x14ac:dyDescent="0.25">
      <c r="A1960" s="1">
        <v>40906</v>
      </c>
      <c r="B1960" s="10">
        <v>145102.39000000001</v>
      </c>
      <c r="C1960" s="10">
        <v>145306.16</v>
      </c>
      <c r="D1960" s="10">
        <v>146065.95000000001</v>
      </c>
      <c r="E1960" s="10">
        <v>144650.78</v>
      </c>
      <c r="H1960">
        <f t="shared" si="240"/>
        <v>1.4043187021246517E-3</v>
      </c>
      <c r="I1960">
        <f t="shared" si="241"/>
        <v>6.6405522334951339E-3</v>
      </c>
      <c r="J1960">
        <f t="shared" si="242"/>
        <v>-3.1123539729429606E-3</v>
      </c>
      <c r="K1960" t="str">
        <f t="shared" si="243"/>
        <v/>
      </c>
      <c r="L1960" t="str">
        <f t="shared" si="244"/>
        <v/>
      </c>
      <c r="M1960" t="str">
        <f t="shared" si="245"/>
        <v/>
      </c>
      <c r="N1960" t="str">
        <f t="shared" si="246"/>
        <v/>
      </c>
      <c r="O1960" t="str">
        <f t="shared" si="247"/>
        <v/>
      </c>
    </row>
    <row r="1961" spans="1:15" x14ac:dyDescent="0.25">
      <c r="A1961" s="1">
        <v>40907</v>
      </c>
      <c r="B1961" s="10">
        <v>146394.06</v>
      </c>
      <c r="C1961" s="10">
        <v>144541.06</v>
      </c>
      <c r="D1961" s="10">
        <v>146677.10999999999</v>
      </c>
      <c r="E1961" s="10">
        <v>144411.9</v>
      </c>
      <c r="H1961">
        <f t="shared" si="240"/>
        <v>-1.2657617392399678E-2</v>
      </c>
      <c r="I1961">
        <f t="shared" si="241"/>
        <v>1.9334800879216019E-3</v>
      </c>
      <c r="J1961">
        <f t="shared" si="242"/>
        <v>-1.3539893626831612E-2</v>
      </c>
      <c r="K1961" t="str">
        <f t="shared" si="243"/>
        <v/>
      </c>
      <c r="L1961" t="str">
        <f t="shared" si="244"/>
        <v/>
      </c>
      <c r="M1961" t="str">
        <f t="shared" si="245"/>
        <v/>
      </c>
      <c r="N1961" t="str">
        <f t="shared" si="246"/>
        <v/>
      </c>
      <c r="O1961" t="str">
        <f t="shared" si="247"/>
        <v/>
      </c>
    </row>
    <row r="1962" spans="1:15" x14ac:dyDescent="0.25">
      <c r="A1962" s="1">
        <v>40911</v>
      </c>
      <c r="B1962" s="10">
        <v>142027.01</v>
      </c>
      <c r="C1962" s="10">
        <v>142495.12</v>
      </c>
      <c r="D1962" s="10">
        <v>144167.65</v>
      </c>
      <c r="E1962" s="10">
        <v>141401.26999999999</v>
      </c>
      <c r="H1962">
        <f t="shared" si="240"/>
        <v>3.2959223742017318E-3</v>
      </c>
      <c r="I1962">
        <f t="shared" si="241"/>
        <v>1.5072062701312783E-2</v>
      </c>
      <c r="J1962">
        <f t="shared" si="242"/>
        <v>-4.4057816889901957E-3</v>
      </c>
      <c r="K1962" t="str">
        <f t="shared" si="243"/>
        <v/>
      </c>
      <c r="L1962" t="str">
        <f t="shared" si="244"/>
        <v/>
      </c>
      <c r="M1962" t="str">
        <f t="shared" si="245"/>
        <v/>
      </c>
      <c r="N1962" t="str">
        <f t="shared" si="246"/>
        <v/>
      </c>
      <c r="O1962" t="str">
        <f t="shared" si="247"/>
        <v/>
      </c>
    </row>
    <row r="1963" spans="1:15" x14ac:dyDescent="0.25">
      <c r="A1963" s="1">
        <v>40912</v>
      </c>
      <c r="B1963" s="10">
        <v>140589.29999999999</v>
      </c>
      <c r="C1963" s="10">
        <v>142243.17000000001</v>
      </c>
      <c r="D1963" s="10">
        <v>144444.45000000001</v>
      </c>
      <c r="E1963" s="10">
        <v>140020.07999999999</v>
      </c>
      <c r="H1963">
        <f t="shared" si="240"/>
        <v>1.1763839780125629E-2</v>
      </c>
      <c r="I1963">
        <f t="shared" si="241"/>
        <v>2.7421361369606601E-2</v>
      </c>
      <c r="J1963">
        <f t="shared" si="242"/>
        <v>-4.0488145257142616E-3</v>
      </c>
      <c r="K1963" t="str">
        <f t="shared" si="243"/>
        <v/>
      </c>
      <c r="L1963" t="str">
        <f t="shared" si="244"/>
        <v/>
      </c>
      <c r="M1963" t="str">
        <f t="shared" si="245"/>
        <v/>
      </c>
      <c r="N1963" t="str">
        <f t="shared" si="246"/>
        <v/>
      </c>
      <c r="O1963" t="str">
        <f t="shared" si="247"/>
        <v/>
      </c>
    </row>
    <row r="1964" spans="1:15" x14ac:dyDescent="0.25">
      <c r="A1964" s="1">
        <v>40913</v>
      </c>
      <c r="B1964" s="10">
        <v>139881.19</v>
      </c>
      <c r="C1964" s="10">
        <v>141975.93</v>
      </c>
      <c r="D1964" s="10">
        <v>142498.89000000001</v>
      </c>
      <c r="E1964" s="10">
        <v>138895.63</v>
      </c>
      <c r="H1964">
        <f t="shared" si="240"/>
        <v>1.4975137114575432E-2</v>
      </c>
      <c r="I1964">
        <f t="shared" si="241"/>
        <v>1.8713738423300708E-2</v>
      </c>
      <c r="J1964">
        <f t="shared" si="242"/>
        <v>-7.0456935632303708E-3</v>
      </c>
      <c r="K1964" t="str">
        <f t="shared" si="243"/>
        <v/>
      </c>
      <c r="L1964" t="str">
        <f t="shared" si="244"/>
        <v/>
      </c>
      <c r="M1964" t="str">
        <f t="shared" si="245"/>
        <v/>
      </c>
      <c r="N1964" t="str">
        <f t="shared" si="246"/>
        <v/>
      </c>
      <c r="O1964" t="str">
        <f t="shared" si="247"/>
        <v/>
      </c>
    </row>
    <row r="1965" spans="1:15" x14ac:dyDescent="0.25">
      <c r="A1965" s="1">
        <v>40914</v>
      </c>
      <c r="B1965" s="10">
        <v>137897.85</v>
      </c>
      <c r="C1965" s="10">
        <v>138961.21</v>
      </c>
      <c r="D1965" s="10">
        <v>140627.06</v>
      </c>
      <c r="E1965" s="10">
        <v>137226.10999999999</v>
      </c>
      <c r="H1965">
        <f t="shared" si="240"/>
        <v>7.7112152219920294E-3</v>
      </c>
      <c r="I1965">
        <f t="shared" si="241"/>
        <v>1.9791534095709107E-2</v>
      </c>
      <c r="J1965">
        <f t="shared" si="242"/>
        <v>-4.8712869707542295E-3</v>
      </c>
      <c r="K1965" t="str">
        <f t="shared" si="243"/>
        <v/>
      </c>
      <c r="L1965" t="str">
        <f t="shared" si="244"/>
        <v/>
      </c>
      <c r="M1965" t="str">
        <f t="shared" si="245"/>
        <v/>
      </c>
      <c r="N1965" t="str">
        <f t="shared" si="246"/>
        <v/>
      </c>
      <c r="O1965" t="str">
        <f t="shared" si="247"/>
        <v/>
      </c>
    </row>
    <row r="1966" spans="1:15" x14ac:dyDescent="0.25">
      <c r="A1966" s="1">
        <v>40917</v>
      </c>
      <c r="B1966" s="10">
        <v>137226.17000000001</v>
      </c>
      <c r="C1966" s="10">
        <v>137789.17000000001</v>
      </c>
      <c r="D1966" s="10">
        <v>138184.38</v>
      </c>
      <c r="E1966" s="10">
        <v>136459.29</v>
      </c>
      <c r="H1966">
        <f t="shared" si="240"/>
        <v>4.1027159761144461E-3</v>
      </c>
      <c r="I1966">
        <f t="shared" si="241"/>
        <v>6.9827059955107629E-3</v>
      </c>
      <c r="J1966">
        <f t="shared" si="242"/>
        <v>-5.5884384152090627E-3</v>
      </c>
      <c r="K1966" t="str">
        <f t="shared" si="243"/>
        <v/>
      </c>
      <c r="L1966" t="str">
        <f t="shared" si="244"/>
        <v/>
      </c>
      <c r="M1966" t="str">
        <f t="shared" si="245"/>
        <v/>
      </c>
      <c r="N1966" t="str">
        <f t="shared" si="246"/>
        <v/>
      </c>
      <c r="O1966" t="str">
        <f t="shared" si="247"/>
        <v/>
      </c>
    </row>
    <row r="1967" spans="1:15" x14ac:dyDescent="0.25">
      <c r="A1967" s="1">
        <v>40918</v>
      </c>
      <c r="B1967" s="10">
        <v>135943.35</v>
      </c>
      <c r="C1967" s="10">
        <v>134709.79999999999</v>
      </c>
      <c r="D1967" s="10">
        <v>136387.38</v>
      </c>
      <c r="E1967" s="10">
        <v>134265.73000000001</v>
      </c>
      <c r="H1967">
        <f t="shared" si="240"/>
        <v>-9.0740003096879684E-3</v>
      </c>
      <c r="I1967">
        <f t="shared" si="241"/>
        <v>3.2662870232342822E-3</v>
      </c>
      <c r="J1967">
        <f t="shared" si="242"/>
        <v>-1.2340581573133225E-2</v>
      </c>
      <c r="K1967" t="str">
        <f t="shared" si="243"/>
        <v/>
      </c>
      <c r="L1967" t="str">
        <f t="shared" si="244"/>
        <v/>
      </c>
      <c r="M1967" t="str">
        <f t="shared" si="245"/>
        <v/>
      </c>
      <c r="N1967" t="str">
        <f t="shared" si="246"/>
        <v/>
      </c>
      <c r="O1967" t="str">
        <f t="shared" si="247"/>
        <v/>
      </c>
    </row>
    <row r="1968" spans="1:15" x14ac:dyDescent="0.25">
      <c r="A1968" s="1">
        <v>40919</v>
      </c>
      <c r="B1968" s="10">
        <v>137283.75</v>
      </c>
      <c r="C1968" s="10">
        <v>136212.41</v>
      </c>
      <c r="D1968" s="10">
        <v>137406.91</v>
      </c>
      <c r="E1968" s="10">
        <v>135739.34</v>
      </c>
      <c r="H1968">
        <f t="shared" si="240"/>
        <v>-7.8038369435566857E-3</v>
      </c>
      <c r="I1968">
        <f t="shared" si="241"/>
        <v>8.971200160252657E-4</v>
      </c>
      <c r="J1968">
        <f t="shared" si="242"/>
        <v>-1.1249765540349843E-2</v>
      </c>
      <c r="K1968" t="str">
        <f t="shared" si="243"/>
        <v/>
      </c>
      <c r="L1968" t="str">
        <f t="shared" si="244"/>
        <v/>
      </c>
      <c r="M1968" t="str">
        <f t="shared" si="245"/>
        <v/>
      </c>
      <c r="N1968" t="str">
        <f t="shared" si="246"/>
        <v/>
      </c>
      <c r="O1968" t="str">
        <f t="shared" si="247"/>
        <v/>
      </c>
    </row>
    <row r="1969" spans="1:15" x14ac:dyDescent="0.25">
      <c r="A1969" s="1">
        <v>40920</v>
      </c>
      <c r="B1969" s="10">
        <v>136629.21</v>
      </c>
      <c r="C1969" s="10">
        <v>136405.73000000001</v>
      </c>
      <c r="D1969" s="10">
        <v>139841.03</v>
      </c>
      <c r="E1969" s="10">
        <v>135765.92000000001</v>
      </c>
      <c r="H1969">
        <f t="shared" si="240"/>
        <v>-1.6356678048565776E-3</v>
      </c>
      <c r="I1969">
        <f t="shared" si="241"/>
        <v>2.3507564744025045E-2</v>
      </c>
      <c r="J1969">
        <f t="shared" si="242"/>
        <v>-6.3184878255534427E-3</v>
      </c>
      <c r="K1969" t="str">
        <f t="shared" si="243"/>
        <v/>
      </c>
      <c r="L1969" t="str">
        <f t="shared" si="244"/>
        <v/>
      </c>
      <c r="M1969" t="str">
        <f t="shared" si="245"/>
        <v/>
      </c>
      <c r="N1969" t="str">
        <f t="shared" si="246"/>
        <v/>
      </c>
      <c r="O1969" t="str">
        <f t="shared" si="247"/>
        <v/>
      </c>
    </row>
    <row r="1970" spans="1:15" x14ac:dyDescent="0.25">
      <c r="A1970" s="1">
        <v>40921</v>
      </c>
      <c r="B1970" s="10">
        <v>138634.81</v>
      </c>
      <c r="C1970" s="10">
        <v>137107.99</v>
      </c>
      <c r="D1970" s="10">
        <v>140905.79</v>
      </c>
      <c r="E1970" s="10">
        <v>136957.57</v>
      </c>
      <c r="H1970">
        <f t="shared" si="240"/>
        <v>-1.1013251289484938E-2</v>
      </c>
      <c r="I1970">
        <f t="shared" si="241"/>
        <v>1.6381022919135679E-2</v>
      </c>
      <c r="J1970">
        <f t="shared" si="242"/>
        <v>-1.2098260170010589E-2</v>
      </c>
      <c r="K1970" t="str">
        <f t="shared" si="243"/>
        <v/>
      </c>
      <c r="L1970" t="str">
        <f t="shared" si="244"/>
        <v/>
      </c>
      <c r="M1970" t="str">
        <f t="shared" si="245"/>
        <v/>
      </c>
      <c r="N1970" t="str">
        <f t="shared" si="246"/>
        <v/>
      </c>
      <c r="O1970" t="str">
        <f t="shared" si="247"/>
        <v/>
      </c>
    </row>
    <row r="1971" spans="1:15" x14ac:dyDescent="0.25">
      <c r="A1971" s="1">
        <v>40925</v>
      </c>
      <c r="B1971" s="10">
        <v>139621.81</v>
      </c>
      <c r="C1971" s="10">
        <v>135226.51</v>
      </c>
      <c r="D1971" s="10">
        <v>140210.82</v>
      </c>
      <c r="E1971" s="10">
        <v>134753.21</v>
      </c>
      <c r="H1971">
        <f t="shared" si="240"/>
        <v>-3.1480038827744639E-2</v>
      </c>
      <c r="I1971">
        <f t="shared" si="241"/>
        <v>4.2186102586694307E-3</v>
      </c>
      <c r="J1971">
        <f t="shared" si="242"/>
        <v>-3.4869910367155477E-2</v>
      </c>
      <c r="K1971" t="str">
        <f t="shared" si="243"/>
        <v/>
      </c>
      <c r="L1971" t="str">
        <f t="shared" si="244"/>
        <v/>
      </c>
      <c r="M1971" t="str">
        <f t="shared" si="245"/>
        <v/>
      </c>
      <c r="N1971" t="str">
        <f t="shared" si="246"/>
        <v/>
      </c>
      <c r="O1971" t="str">
        <f t="shared" si="247"/>
        <v/>
      </c>
    </row>
    <row r="1972" spans="1:15" x14ac:dyDescent="0.25">
      <c r="A1972" s="1">
        <v>40926</v>
      </c>
      <c r="B1972" s="10">
        <v>137538</v>
      </c>
      <c r="C1972" s="10">
        <v>139305.06</v>
      </c>
      <c r="D1972" s="10">
        <v>140972.18</v>
      </c>
      <c r="E1972" s="10">
        <v>137287.82999999999</v>
      </c>
      <c r="H1972">
        <f t="shared" si="240"/>
        <v>1.2847794791257749E-2</v>
      </c>
      <c r="I1972">
        <f t="shared" si="241"/>
        <v>2.4968954034521262E-2</v>
      </c>
      <c r="J1972">
        <f t="shared" si="242"/>
        <v>-1.818915499716578E-3</v>
      </c>
      <c r="K1972" t="str">
        <f t="shared" si="243"/>
        <v/>
      </c>
      <c r="L1972" t="str">
        <f t="shared" si="244"/>
        <v/>
      </c>
      <c r="M1972" t="str">
        <f t="shared" si="245"/>
        <v/>
      </c>
      <c r="N1972" t="str">
        <f t="shared" si="246"/>
        <v/>
      </c>
      <c r="O1972" t="str">
        <f t="shared" si="247"/>
        <v/>
      </c>
    </row>
    <row r="1973" spans="1:15" x14ac:dyDescent="0.25">
      <c r="A1973" s="1">
        <v>40927</v>
      </c>
      <c r="B1973" s="10">
        <v>136384.54999999999</v>
      </c>
      <c r="C1973" s="10">
        <v>136678.47</v>
      </c>
      <c r="D1973" s="10">
        <v>137825.34</v>
      </c>
      <c r="E1973" s="10">
        <v>135210.09</v>
      </c>
      <c r="H1973">
        <f t="shared" si="240"/>
        <v>2.1550828154657253E-3</v>
      </c>
      <c r="I1973">
        <f t="shared" si="241"/>
        <v>1.0564173141312638E-2</v>
      </c>
      <c r="J1973">
        <f t="shared" si="242"/>
        <v>-8.6113859671054227E-3</v>
      </c>
      <c r="K1973" t="str">
        <f t="shared" si="243"/>
        <v/>
      </c>
      <c r="L1973" t="str">
        <f t="shared" si="244"/>
        <v/>
      </c>
      <c r="M1973" t="str">
        <f t="shared" si="245"/>
        <v/>
      </c>
      <c r="N1973" t="str">
        <f t="shared" si="246"/>
        <v/>
      </c>
      <c r="O1973" t="str">
        <f t="shared" si="247"/>
        <v/>
      </c>
    </row>
    <row r="1974" spans="1:15" x14ac:dyDescent="0.25">
      <c r="A1974" s="1">
        <v>40928</v>
      </c>
      <c r="B1974" s="10">
        <v>134320.99</v>
      </c>
      <c r="C1974" s="10">
        <v>136870.51</v>
      </c>
      <c r="D1974" s="10">
        <v>137273.25</v>
      </c>
      <c r="E1974" s="10">
        <v>133405.56</v>
      </c>
      <c r="H1974">
        <f t="shared" si="240"/>
        <v>1.898080113912215E-2</v>
      </c>
      <c r="I1974">
        <f t="shared" si="241"/>
        <v>2.197914116029076E-2</v>
      </c>
      <c r="J1974">
        <f t="shared" si="242"/>
        <v>-6.8152416089249934E-3</v>
      </c>
      <c r="K1974" t="str">
        <f t="shared" si="243"/>
        <v/>
      </c>
      <c r="L1974" t="str">
        <f t="shared" si="244"/>
        <v/>
      </c>
      <c r="M1974" t="str">
        <f t="shared" si="245"/>
        <v/>
      </c>
      <c r="N1974" t="str">
        <f t="shared" si="246"/>
        <v/>
      </c>
      <c r="O1974" t="str">
        <f t="shared" si="247"/>
        <v/>
      </c>
    </row>
    <row r="1975" spans="1:15" x14ac:dyDescent="0.25">
      <c r="A1975" s="1">
        <v>40931</v>
      </c>
      <c r="B1975" s="10">
        <v>132280.44</v>
      </c>
      <c r="C1975" s="10">
        <v>134807.29999999999</v>
      </c>
      <c r="D1975" s="10">
        <v>135148.13</v>
      </c>
      <c r="E1975" s="10">
        <v>131236.88</v>
      </c>
      <c r="H1975">
        <f t="shared" si="240"/>
        <v>1.9102295093666122E-2</v>
      </c>
      <c r="I1975">
        <f t="shared" si="241"/>
        <v>2.1678866505131067E-2</v>
      </c>
      <c r="J1975">
        <f t="shared" si="242"/>
        <v>-7.8889970429489864E-3</v>
      </c>
      <c r="K1975" t="str">
        <f t="shared" si="243"/>
        <v/>
      </c>
      <c r="L1975" t="str">
        <f t="shared" si="244"/>
        <v/>
      </c>
      <c r="M1975" t="str">
        <f t="shared" si="245"/>
        <v/>
      </c>
      <c r="N1975" t="str">
        <f t="shared" si="246"/>
        <v/>
      </c>
      <c r="O1975" t="str">
        <f t="shared" si="247"/>
        <v/>
      </c>
    </row>
    <row r="1976" spans="1:15" x14ac:dyDescent="0.25">
      <c r="A1976" s="1">
        <v>40932</v>
      </c>
      <c r="B1976" s="10">
        <v>131416.99</v>
      </c>
      <c r="C1976" s="10">
        <v>133027.79</v>
      </c>
      <c r="D1976" s="10">
        <v>134505.87</v>
      </c>
      <c r="E1976" s="10">
        <v>130918.61</v>
      </c>
      <c r="H1976">
        <f t="shared" si="240"/>
        <v>1.225716705275337E-2</v>
      </c>
      <c r="I1976">
        <f t="shared" si="241"/>
        <v>2.3504419025272227E-2</v>
      </c>
      <c r="J1976">
        <f t="shared" si="242"/>
        <v>-3.7923559198851375E-3</v>
      </c>
      <c r="K1976" t="str">
        <f t="shared" si="243"/>
        <v/>
      </c>
      <c r="L1976" t="str">
        <f t="shared" si="244"/>
        <v/>
      </c>
      <c r="M1976" t="str">
        <f t="shared" si="245"/>
        <v/>
      </c>
      <c r="N1976" t="str">
        <f t="shared" si="246"/>
        <v/>
      </c>
      <c r="O1976" t="str">
        <f t="shared" si="247"/>
        <v/>
      </c>
    </row>
    <row r="1977" spans="1:15" x14ac:dyDescent="0.25">
      <c r="A1977" s="1">
        <v>40933</v>
      </c>
      <c r="B1977" s="10">
        <v>129675.42</v>
      </c>
      <c r="C1977" s="10">
        <v>131831.69</v>
      </c>
      <c r="D1977" s="10">
        <v>133216.76999999999</v>
      </c>
      <c r="E1977" s="10">
        <v>129426.45</v>
      </c>
      <c r="H1977">
        <f t="shared" si="240"/>
        <v>1.6628209108557446E-2</v>
      </c>
      <c r="I1977">
        <f t="shared" si="241"/>
        <v>2.7309338963390273E-2</v>
      </c>
      <c r="J1977">
        <f t="shared" si="242"/>
        <v>-1.9199475120266207E-3</v>
      </c>
      <c r="K1977" t="str">
        <f t="shared" si="243"/>
        <v/>
      </c>
      <c r="L1977" t="str">
        <f t="shared" si="244"/>
        <v/>
      </c>
      <c r="M1977" t="str">
        <f t="shared" si="245"/>
        <v/>
      </c>
      <c r="N1977" t="str">
        <f t="shared" si="246"/>
        <v/>
      </c>
      <c r="O1977" t="str">
        <f t="shared" si="247"/>
        <v/>
      </c>
    </row>
    <row r="1978" spans="1:15" x14ac:dyDescent="0.25">
      <c r="A1978" s="1">
        <v>40934</v>
      </c>
      <c r="B1978" s="10">
        <v>131497.78</v>
      </c>
      <c r="C1978" s="10">
        <v>129675.42</v>
      </c>
      <c r="D1978" s="10">
        <v>132334.20000000001</v>
      </c>
      <c r="E1978" s="10">
        <v>127960.88</v>
      </c>
      <c r="H1978">
        <f t="shared" si="240"/>
        <v>-1.3858484911304259E-2</v>
      </c>
      <c r="I1978">
        <f t="shared" si="241"/>
        <v>6.3607157474445675E-3</v>
      </c>
      <c r="J1978">
        <f t="shared" si="242"/>
        <v>-2.6897032025939849E-2</v>
      </c>
      <c r="K1978" t="str">
        <f t="shared" si="243"/>
        <v/>
      </c>
      <c r="L1978" t="str">
        <f t="shared" si="244"/>
        <v/>
      </c>
      <c r="M1978" t="str">
        <f t="shared" si="245"/>
        <v/>
      </c>
      <c r="N1978" t="str">
        <f t="shared" si="246"/>
        <v/>
      </c>
      <c r="O1978" t="str">
        <f t="shared" si="247"/>
        <v/>
      </c>
    </row>
    <row r="1979" spans="1:15" x14ac:dyDescent="0.25">
      <c r="A1979" s="1">
        <v>40935</v>
      </c>
      <c r="B1979" s="10">
        <v>129653.3</v>
      </c>
      <c r="C1979" s="10">
        <v>132250.51999999999</v>
      </c>
      <c r="D1979" s="10">
        <v>133024.76999999999</v>
      </c>
      <c r="E1979" s="10">
        <v>129117.14</v>
      </c>
      <c r="H1979">
        <f t="shared" si="240"/>
        <v>2.0032039292482207E-2</v>
      </c>
      <c r="I1979">
        <f t="shared" si="241"/>
        <v>2.6003734575209325E-2</v>
      </c>
      <c r="J1979">
        <f t="shared" si="242"/>
        <v>-4.1353363161601431E-3</v>
      </c>
      <c r="K1979" t="str">
        <f t="shared" si="243"/>
        <v/>
      </c>
      <c r="L1979" t="str">
        <f t="shared" si="244"/>
        <v/>
      </c>
      <c r="M1979" t="str">
        <f t="shared" si="245"/>
        <v/>
      </c>
      <c r="N1979" t="str">
        <f t="shared" si="246"/>
        <v/>
      </c>
      <c r="O1979" t="str">
        <f t="shared" si="247"/>
        <v/>
      </c>
    </row>
    <row r="1980" spans="1:15" x14ac:dyDescent="0.25">
      <c r="A1980" s="1">
        <v>40938</v>
      </c>
      <c r="B1980" s="10">
        <v>131338.82999999999</v>
      </c>
      <c r="C1980" s="10">
        <v>130363.68</v>
      </c>
      <c r="D1980" s="10">
        <v>131619.25</v>
      </c>
      <c r="E1980" s="10">
        <v>130099.35</v>
      </c>
      <c r="H1980">
        <f t="shared" si="240"/>
        <v>-7.424689256025796E-3</v>
      </c>
      <c r="I1980">
        <f t="shared" si="241"/>
        <v>2.1350883055681891E-3</v>
      </c>
      <c r="J1980">
        <f t="shared" si="242"/>
        <v>-9.4372699985220132E-3</v>
      </c>
      <c r="K1980" t="str">
        <f t="shared" si="243"/>
        <v/>
      </c>
      <c r="L1980" t="str">
        <f t="shared" si="244"/>
        <v/>
      </c>
      <c r="M1980" t="str">
        <f t="shared" si="245"/>
        <v/>
      </c>
      <c r="N1980" t="str">
        <f t="shared" si="246"/>
        <v/>
      </c>
      <c r="O1980" t="str">
        <f t="shared" si="247"/>
        <v/>
      </c>
    </row>
    <row r="1981" spans="1:15" x14ac:dyDescent="0.25">
      <c r="A1981" s="1">
        <v>40939</v>
      </c>
      <c r="B1981" s="10">
        <v>132200.99</v>
      </c>
      <c r="C1981" s="10">
        <v>129794.69</v>
      </c>
      <c r="D1981" s="10">
        <v>132493.64000000001</v>
      </c>
      <c r="E1981" s="10">
        <v>129094.38</v>
      </c>
      <c r="H1981">
        <f t="shared" si="240"/>
        <v>-1.8201830409893205E-2</v>
      </c>
      <c r="I1981">
        <f t="shared" si="241"/>
        <v>2.2136747992584915E-3</v>
      </c>
      <c r="J1981">
        <f t="shared" si="242"/>
        <v>-2.3499143236370479E-2</v>
      </c>
      <c r="K1981" t="str">
        <f t="shared" si="243"/>
        <v/>
      </c>
      <c r="L1981" t="str">
        <f t="shared" si="244"/>
        <v/>
      </c>
      <c r="M1981" t="str">
        <f t="shared" si="245"/>
        <v/>
      </c>
      <c r="N1981" t="str">
        <f t="shared" si="246"/>
        <v/>
      </c>
      <c r="O1981" t="str">
        <f t="shared" si="247"/>
        <v/>
      </c>
    </row>
    <row r="1982" spans="1:15" x14ac:dyDescent="0.25">
      <c r="A1982" s="1">
        <v>40940</v>
      </c>
      <c r="B1982" s="10">
        <v>130141.97</v>
      </c>
      <c r="C1982" s="10">
        <v>132200.99</v>
      </c>
      <c r="D1982" s="10">
        <v>132200.99</v>
      </c>
      <c r="E1982" s="10">
        <v>128914.5</v>
      </c>
      <c r="H1982">
        <f t="shared" si="240"/>
        <v>1.5821337267293512E-2</v>
      </c>
      <c r="I1982">
        <f t="shared" si="241"/>
        <v>1.5821337267293512E-2</v>
      </c>
      <c r="J1982">
        <f t="shared" si="242"/>
        <v>-9.4317766974021389E-3</v>
      </c>
      <c r="K1982" t="str">
        <f t="shared" si="243"/>
        <v/>
      </c>
      <c r="L1982" t="str">
        <f t="shared" si="244"/>
        <v/>
      </c>
      <c r="M1982" t="str">
        <f t="shared" si="245"/>
        <v/>
      </c>
      <c r="N1982" t="str">
        <f t="shared" si="246"/>
        <v/>
      </c>
      <c r="O1982" t="str">
        <f t="shared" si="247"/>
        <v/>
      </c>
    </row>
    <row r="1983" spans="1:15" x14ac:dyDescent="0.25">
      <c r="A1983" s="1">
        <v>40941</v>
      </c>
      <c r="B1983" s="10">
        <v>128369.92</v>
      </c>
      <c r="C1983" s="10">
        <v>129348.37</v>
      </c>
      <c r="D1983" s="10">
        <v>129739</v>
      </c>
      <c r="E1983" s="10">
        <v>127929.76</v>
      </c>
      <c r="H1983">
        <f t="shared" si="240"/>
        <v>7.6221127192412919E-3</v>
      </c>
      <c r="I1983">
        <f t="shared" si="241"/>
        <v>1.0665115316734752E-2</v>
      </c>
      <c r="J1983">
        <f t="shared" si="242"/>
        <v>-3.4288406505200708E-3</v>
      </c>
      <c r="K1983" t="str">
        <f t="shared" si="243"/>
        <v/>
      </c>
      <c r="L1983" t="str">
        <f t="shared" si="244"/>
        <v/>
      </c>
      <c r="M1983" t="str">
        <f t="shared" si="245"/>
        <v/>
      </c>
      <c r="N1983" t="str">
        <f t="shared" si="246"/>
        <v/>
      </c>
      <c r="O1983" t="str">
        <f t="shared" si="247"/>
        <v/>
      </c>
    </row>
    <row r="1984" spans="1:15" x14ac:dyDescent="0.25">
      <c r="A1984" s="1">
        <v>40942</v>
      </c>
      <c r="B1984" s="10">
        <v>125857.55</v>
      </c>
      <c r="C1984" s="10">
        <v>127745.89</v>
      </c>
      <c r="D1984" s="10">
        <v>127959.37</v>
      </c>
      <c r="E1984" s="10">
        <v>124809.65</v>
      </c>
      <c r="H1984">
        <f t="shared" si="240"/>
        <v>1.5003788012717623E-2</v>
      </c>
      <c r="I1984">
        <f t="shared" si="241"/>
        <v>1.6699991379142576E-2</v>
      </c>
      <c r="J1984">
        <f t="shared" si="242"/>
        <v>-8.3260797623980753E-3</v>
      </c>
      <c r="K1984" t="str">
        <f t="shared" si="243"/>
        <v/>
      </c>
      <c r="L1984" t="str">
        <f t="shared" si="244"/>
        <v/>
      </c>
      <c r="M1984" t="str">
        <f t="shared" si="245"/>
        <v/>
      </c>
      <c r="N1984" t="str">
        <f t="shared" si="246"/>
        <v/>
      </c>
      <c r="O1984" t="str">
        <f t="shared" si="247"/>
        <v/>
      </c>
    </row>
    <row r="1985" spans="1:15" x14ac:dyDescent="0.25">
      <c r="A1985" s="1">
        <v>40945</v>
      </c>
      <c r="B1985" s="10">
        <v>123534.29</v>
      </c>
      <c r="C1985" s="10">
        <v>126575.59</v>
      </c>
      <c r="D1985" s="10">
        <v>127728.88</v>
      </c>
      <c r="E1985" s="10">
        <v>122988.67</v>
      </c>
      <c r="H1985">
        <f t="shared" si="240"/>
        <v>2.4619075400036827E-2</v>
      </c>
      <c r="I1985">
        <f t="shared" si="241"/>
        <v>3.3954863868161711E-2</v>
      </c>
      <c r="J1985">
        <f t="shared" si="242"/>
        <v>-4.4167493899871513E-3</v>
      </c>
      <c r="K1985" t="str">
        <f t="shared" si="243"/>
        <v/>
      </c>
      <c r="L1985" t="str">
        <f t="shared" si="244"/>
        <v/>
      </c>
      <c r="M1985" t="str">
        <f t="shared" si="245"/>
        <v/>
      </c>
      <c r="N1985" t="str">
        <f t="shared" si="246"/>
        <v/>
      </c>
      <c r="O1985" t="str">
        <f t="shared" si="247"/>
        <v/>
      </c>
    </row>
    <row r="1986" spans="1:15" x14ac:dyDescent="0.25">
      <c r="A1986" s="1">
        <v>40946</v>
      </c>
      <c r="B1986" s="10">
        <v>123158.19</v>
      </c>
      <c r="C1986" s="10">
        <v>123661.93</v>
      </c>
      <c r="D1986" s="10">
        <v>125008.72</v>
      </c>
      <c r="E1986" s="10">
        <v>121366.02</v>
      </c>
      <c r="H1986">
        <f t="shared" si="240"/>
        <v>4.0901867752358712E-3</v>
      </c>
      <c r="I1986">
        <f t="shared" si="241"/>
        <v>1.5025634917174457E-2</v>
      </c>
      <c r="J1986">
        <f t="shared" si="242"/>
        <v>-1.4551772805365237E-2</v>
      </c>
      <c r="K1986" t="str">
        <f t="shared" si="243"/>
        <v/>
      </c>
      <c r="L1986" t="str">
        <f t="shared" si="244"/>
        <v/>
      </c>
      <c r="M1986" t="str">
        <f t="shared" si="245"/>
        <v/>
      </c>
      <c r="N1986" t="str">
        <f t="shared" si="246"/>
        <v/>
      </c>
      <c r="O1986" t="str">
        <f t="shared" si="247"/>
        <v/>
      </c>
    </row>
    <row r="1987" spans="1:15" x14ac:dyDescent="0.25">
      <c r="A1987" s="1">
        <v>40947</v>
      </c>
      <c r="B1987" s="10">
        <v>124424.35</v>
      </c>
      <c r="C1987" s="10">
        <v>123158.19</v>
      </c>
      <c r="D1987" s="10">
        <v>125146.85</v>
      </c>
      <c r="E1987" s="10">
        <v>122182.23</v>
      </c>
      <c r="H1987">
        <f t="shared" si="240"/>
        <v>-1.0176143174547403E-2</v>
      </c>
      <c r="I1987">
        <f t="shared" si="241"/>
        <v>5.8067412045954558E-3</v>
      </c>
      <c r="J1987">
        <f t="shared" si="242"/>
        <v>-1.801994545279928E-2</v>
      </c>
      <c r="K1987" t="str">
        <f t="shared" si="243"/>
        <v/>
      </c>
      <c r="L1987" t="str">
        <f t="shared" si="244"/>
        <v/>
      </c>
      <c r="M1987" t="str">
        <f t="shared" si="245"/>
        <v/>
      </c>
      <c r="N1987" t="str">
        <f t="shared" si="246"/>
        <v/>
      </c>
      <c r="O1987" t="str">
        <f t="shared" si="247"/>
        <v/>
      </c>
    </row>
    <row r="1988" spans="1:15" x14ac:dyDescent="0.25">
      <c r="A1988" s="1">
        <v>40948</v>
      </c>
      <c r="B1988" s="10">
        <v>128207.41</v>
      </c>
      <c r="C1988" s="10">
        <v>124238.47</v>
      </c>
      <c r="D1988" s="10">
        <v>128353.88</v>
      </c>
      <c r="E1988" s="10">
        <v>123446.04</v>
      </c>
      <c r="H1988">
        <f t="shared" si="240"/>
        <v>-3.0957181024092173E-2</v>
      </c>
      <c r="I1988">
        <f t="shared" si="241"/>
        <v>1.1424456667519234E-3</v>
      </c>
      <c r="J1988">
        <f t="shared" si="242"/>
        <v>-3.7138025017430798E-2</v>
      </c>
      <c r="K1988" t="str">
        <f t="shared" si="243"/>
        <v/>
      </c>
      <c r="L1988" t="str">
        <f t="shared" si="244"/>
        <v/>
      </c>
      <c r="M1988" t="str">
        <f t="shared" si="245"/>
        <v/>
      </c>
      <c r="N1988" t="str">
        <f t="shared" si="246"/>
        <v/>
      </c>
      <c r="O1988" t="str">
        <f t="shared" si="247"/>
        <v/>
      </c>
    </row>
    <row r="1989" spans="1:15" x14ac:dyDescent="0.25">
      <c r="A1989" s="1">
        <v>40949</v>
      </c>
      <c r="B1989" s="10">
        <v>130767.45</v>
      </c>
      <c r="C1989" s="10">
        <v>129135.27</v>
      </c>
      <c r="D1989" s="10">
        <v>136211.42000000001</v>
      </c>
      <c r="E1989" s="10">
        <v>128974.12</v>
      </c>
      <c r="H1989">
        <f t="shared" si="240"/>
        <v>-1.2481546439882307E-2</v>
      </c>
      <c r="I1989">
        <f t="shared" si="241"/>
        <v>4.163092573878302E-2</v>
      </c>
      <c r="J1989">
        <f t="shared" si="242"/>
        <v>-1.3713886750869597E-2</v>
      </c>
      <c r="K1989" t="str">
        <f t="shared" si="243"/>
        <v/>
      </c>
      <c r="L1989" t="str">
        <f t="shared" si="244"/>
        <v/>
      </c>
      <c r="M1989" t="str">
        <f t="shared" si="245"/>
        <v/>
      </c>
      <c r="N1989" t="str">
        <f t="shared" si="246"/>
        <v/>
      </c>
      <c r="O1989" t="str">
        <f t="shared" si="247"/>
        <v/>
      </c>
    </row>
    <row r="1990" spans="1:15" x14ac:dyDescent="0.25">
      <c r="A1990" s="1">
        <v>40952</v>
      </c>
      <c r="B1990" s="10">
        <v>129037.33</v>
      </c>
      <c r="C1990" s="10">
        <v>130751.2</v>
      </c>
      <c r="D1990" s="10">
        <v>130751.2</v>
      </c>
      <c r="E1990" s="10">
        <v>127817.44</v>
      </c>
      <c r="H1990">
        <f t="shared" si="240"/>
        <v>1.3281970418947742E-2</v>
      </c>
      <c r="I1990">
        <f t="shared" si="241"/>
        <v>1.3281970418947742E-2</v>
      </c>
      <c r="J1990">
        <f t="shared" si="242"/>
        <v>-9.453775895703953E-3</v>
      </c>
      <c r="K1990" t="str">
        <f t="shared" si="243"/>
        <v/>
      </c>
      <c r="L1990" t="str">
        <f t="shared" si="244"/>
        <v/>
      </c>
      <c r="M1990" t="str">
        <f t="shared" si="245"/>
        <v/>
      </c>
      <c r="N1990" t="str">
        <f t="shared" si="246"/>
        <v/>
      </c>
      <c r="O1990" t="str">
        <f t="shared" si="247"/>
        <v/>
      </c>
    </row>
    <row r="1991" spans="1:15" x14ac:dyDescent="0.25">
      <c r="A1991" s="1">
        <v>40953</v>
      </c>
      <c r="B1991" s="10">
        <v>131386.53</v>
      </c>
      <c r="C1991" s="10">
        <v>128991.89</v>
      </c>
      <c r="D1991" s="10">
        <v>134489.60999999999</v>
      </c>
      <c r="E1991" s="10">
        <v>128908.33</v>
      </c>
      <c r="H1991">
        <f t="shared" ref="H1991:H2054" si="248">C1991/$B1991-1</f>
        <v>-1.8225917070798681E-2</v>
      </c>
      <c r="I1991">
        <f t="shared" ref="I1991:I2054" si="249">D1991/$B1991-1</f>
        <v>2.3617946223254194E-2</v>
      </c>
      <c r="J1991">
        <f t="shared" ref="J1991:J2054" si="250">E1991/$B1991-1</f>
        <v>-1.8861903118987944E-2</v>
      </c>
      <c r="K1991" t="str">
        <f t="shared" ref="K1991:K2054" si="251">IF(AND(C1991&lt;E1991,ABS(C1991/E1991-1)&gt;K$2),C1991/E1991-1,"")</f>
        <v/>
      </c>
      <c r="L1991" t="str">
        <f t="shared" ref="L1991:L2054" si="252">IF(AND(C1991&gt;D1991,ABS(D1991/C1991-1)&gt;K$2),D1991/C1991-1,"")</f>
        <v/>
      </c>
      <c r="M1991" t="str">
        <f t="shared" ref="M1991:M2054" si="253">IF(AND(E1991&gt;D1991,ABS(E1991/D1991-1)&gt;K$2),E1991/D1991-1,"")</f>
        <v/>
      </c>
      <c r="N1991" t="str">
        <f t="shared" ref="N1991:N2054" si="254">IF(AND(B1991&lt;E1991,ABS(E1991/B1991-1)&gt;K$2),E1991/B1991-1,"")</f>
        <v/>
      </c>
      <c r="O1991" t="str">
        <f t="shared" ref="O1991:O2054" si="255">IF(AND(B1991&gt;D1991,ABS(D1991/B1991-1)&gt;K$2),D1991/B1991-1,"")</f>
        <v/>
      </c>
    </row>
    <row r="1992" spans="1:15" x14ac:dyDescent="0.25">
      <c r="A1992" s="1">
        <v>40954</v>
      </c>
      <c r="B1992" s="10">
        <v>135599.01999999999</v>
      </c>
      <c r="C1992" s="10">
        <v>131143.51999999999</v>
      </c>
      <c r="D1992" s="10">
        <v>136133.29</v>
      </c>
      <c r="E1992" s="10">
        <v>131062.52</v>
      </c>
      <c r="H1992">
        <f t="shared" si="248"/>
        <v>-3.2857907085169225E-2</v>
      </c>
      <c r="I1992">
        <f t="shared" si="249"/>
        <v>3.940072723239485E-3</v>
      </c>
      <c r="J1992">
        <f t="shared" si="250"/>
        <v>-3.3455256535039779E-2</v>
      </c>
      <c r="K1992" t="str">
        <f t="shared" si="251"/>
        <v/>
      </c>
      <c r="L1992" t="str">
        <f t="shared" si="252"/>
        <v/>
      </c>
      <c r="M1992" t="str">
        <f t="shared" si="253"/>
        <v/>
      </c>
      <c r="N1992" t="str">
        <f t="shared" si="254"/>
        <v/>
      </c>
      <c r="O1992" t="str">
        <f t="shared" si="255"/>
        <v/>
      </c>
    </row>
    <row r="1993" spans="1:15" x14ac:dyDescent="0.25">
      <c r="A1993" s="1">
        <v>40955</v>
      </c>
      <c r="B1993" s="10">
        <v>133764.85999999999</v>
      </c>
      <c r="C1993" s="10">
        <v>135841.82</v>
      </c>
      <c r="D1993" s="10">
        <v>137026.84</v>
      </c>
      <c r="E1993" s="10">
        <v>131698.65</v>
      </c>
      <c r="H1993">
        <f t="shared" si="248"/>
        <v>1.5526947809761271E-2</v>
      </c>
      <c r="I1993">
        <f t="shared" si="249"/>
        <v>2.4385926169249617E-2</v>
      </c>
      <c r="J1993">
        <f t="shared" si="250"/>
        <v>-1.5446582906751383E-2</v>
      </c>
      <c r="K1993" t="str">
        <f t="shared" si="251"/>
        <v/>
      </c>
      <c r="L1993" t="str">
        <f t="shared" si="252"/>
        <v/>
      </c>
      <c r="M1993" t="str">
        <f t="shared" si="253"/>
        <v/>
      </c>
      <c r="N1993" t="str">
        <f t="shared" si="254"/>
        <v/>
      </c>
      <c r="O1993" t="str">
        <f t="shared" si="255"/>
        <v/>
      </c>
    </row>
    <row r="1994" spans="1:15" x14ac:dyDescent="0.25">
      <c r="A1994" s="1">
        <v>40956</v>
      </c>
      <c r="B1994" s="10">
        <v>135092.49</v>
      </c>
      <c r="C1994" s="10">
        <v>133758.12</v>
      </c>
      <c r="D1994" s="10">
        <v>135579.92000000001</v>
      </c>
      <c r="E1994" s="10">
        <v>131918.81</v>
      </c>
      <c r="H1994">
        <f t="shared" si="248"/>
        <v>-9.8774550680056361E-3</v>
      </c>
      <c r="I1994">
        <f t="shared" si="249"/>
        <v>3.6081206290594636E-3</v>
      </c>
      <c r="J1994">
        <f t="shared" si="250"/>
        <v>-2.3492645668164003E-2</v>
      </c>
      <c r="K1994" t="str">
        <f t="shared" si="251"/>
        <v/>
      </c>
      <c r="L1994" t="str">
        <f t="shared" si="252"/>
        <v/>
      </c>
      <c r="M1994" t="str">
        <f t="shared" si="253"/>
        <v/>
      </c>
      <c r="N1994" t="str">
        <f t="shared" si="254"/>
        <v/>
      </c>
      <c r="O1994" t="str">
        <f t="shared" si="255"/>
        <v/>
      </c>
    </row>
    <row r="1995" spans="1:15" x14ac:dyDescent="0.25">
      <c r="A1995" s="1">
        <v>40960</v>
      </c>
      <c r="B1995" s="10">
        <v>136547.5</v>
      </c>
      <c r="C1995" s="10">
        <v>135098.54999999999</v>
      </c>
      <c r="D1995" s="10">
        <v>137224.41</v>
      </c>
      <c r="E1995" s="10">
        <v>133457.21</v>
      </c>
      <c r="H1995">
        <f t="shared" si="248"/>
        <v>-1.0611325729141918E-2</v>
      </c>
      <c r="I1995">
        <f t="shared" si="249"/>
        <v>4.9573225434373924E-3</v>
      </c>
      <c r="J1995">
        <f t="shared" si="250"/>
        <v>-2.2631611710210775E-2</v>
      </c>
      <c r="K1995" t="str">
        <f t="shared" si="251"/>
        <v/>
      </c>
      <c r="L1995" t="str">
        <f t="shared" si="252"/>
        <v/>
      </c>
      <c r="M1995" t="str">
        <f t="shared" si="253"/>
        <v/>
      </c>
      <c r="N1995" t="str">
        <f t="shared" si="254"/>
        <v/>
      </c>
      <c r="O1995" t="str">
        <f t="shared" si="255"/>
        <v/>
      </c>
    </row>
    <row r="1996" spans="1:15" x14ac:dyDescent="0.25">
      <c r="A1996" s="1">
        <v>40961</v>
      </c>
      <c r="B1996" s="10">
        <v>133643.99</v>
      </c>
      <c r="C1996" s="10">
        <v>136547.5</v>
      </c>
      <c r="D1996" s="10">
        <v>137265.39000000001</v>
      </c>
      <c r="E1996" s="10">
        <v>132837.04</v>
      </c>
      <c r="H1996">
        <f t="shared" si="248"/>
        <v>2.172570573506527E-2</v>
      </c>
      <c r="I1996">
        <f t="shared" si="249"/>
        <v>2.7097365171453003E-2</v>
      </c>
      <c r="J1996">
        <f t="shared" si="250"/>
        <v>-6.0380567805554675E-3</v>
      </c>
      <c r="K1996" t="str">
        <f t="shared" si="251"/>
        <v/>
      </c>
      <c r="L1996" t="str">
        <f t="shared" si="252"/>
        <v/>
      </c>
      <c r="M1996" t="str">
        <f t="shared" si="253"/>
        <v/>
      </c>
      <c r="N1996" t="str">
        <f t="shared" si="254"/>
        <v/>
      </c>
      <c r="O1996" t="str">
        <f t="shared" si="255"/>
        <v/>
      </c>
    </row>
    <row r="1997" spans="1:15" x14ac:dyDescent="0.25">
      <c r="A1997" s="1">
        <v>40962</v>
      </c>
      <c r="B1997" s="10">
        <v>132392.16</v>
      </c>
      <c r="C1997" s="10">
        <v>133643.99</v>
      </c>
      <c r="D1997" s="10">
        <v>134046.82999999999</v>
      </c>
      <c r="E1997" s="10">
        <v>129957.37</v>
      </c>
      <c r="H1997">
        <f t="shared" si="248"/>
        <v>9.4554692664579054E-3</v>
      </c>
      <c r="I1997">
        <f t="shared" si="249"/>
        <v>1.2498247630373216E-2</v>
      </c>
      <c r="J1997">
        <f t="shared" si="250"/>
        <v>-1.8390741566570168E-2</v>
      </c>
      <c r="K1997" t="str">
        <f t="shared" si="251"/>
        <v/>
      </c>
      <c r="L1997" t="str">
        <f t="shared" si="252"/>
        <v/>
      </c>
      <c r="M1997" t="str">
        <f t="shared" si="253"/>
        <v/>
      </c>
      <c r="N1997" t="str">
        <f t="shared" si="254"/>
        <v/>
      </c>
      <c r="O1997" t="str">
        <f t="shared" si="255"/>
        <v/>
      </c>
    </row>
    <row r="1998" spans="1:15" x14ac:dyDescent="0.25">
      <c r="A1998" s="1">
        <v>40963</v>
      </c>
      <c r="B1998" s="10">
        <v>135188.35999999999</v>
      </c>
      <c r="C1998" s="10">
        <v>131688.16</v>
      </c>
      <c r="D1998" s="10">
        <v>135574.24</v>
      </c>
      <c r="E1998" s="10">
        <v>131096.79999999999</v>
      </c>
      <c r="H1998">
        <f t="shared" si="248"/>
        <v>-2.589128235596605E-2</v>
      </c>
      <c r="I1998">
        <f t="shared" si="249"/>
        <v>2.8543877594195965E-3</v>
      </c>
      <c r="J1998">
        <f t="shared" si="250"/>
        <v>-3.0265623460481339E-2</v>
      </c>
      <c r="K1998" t="str">
        <f t="shared" si="251"/>
        <v/>
      </c>
      <c r="L1998" t="str">
        <f t="shared" si="252"/>
        <v/>
      </c>
      <c r="M1998" t="str">
        <f t="shared" si="253"/>
        <v/>
      </c>
      <c r="N1998" t="str">
        <f t="shared" si="254"/>
        <v/>
      </c>
      <c r="O1998" t="str">
        <f t="shared" si="255"/>
        <v/>
      </c>
    </row>
    <row r="1999" spans="1:15" x14ac:dyDescent="0.25">
      <c r="A1999" s="1">
        <v>40966</v>
      </c>
      <c r="B1999" s="10">
        <v>136726.04</v>
      </c>
      <c r="C1999" s="10">
        <v>136725.09</v>
      </c>
      <c r="D1999" s="10">
        <v>137841.97</v>
      </c>
      <c r="E1999" s="10">
        <v>134305.82999999999</v>
      </c>
      <c r="H1999">
        <f t="shared" si="248"/>
        <v>-6.9482009426025115E-6</v>
      </c>
      <c r="I1999">
        <f t="shared" si="249"/>
        <v>8.1617956608703857E-3</v>
      </c>
      <c r="J1999">
        <f t="shared" si="250"/>
        <v>-1.7701163582299451E-2</v>
      </c>
      <c r="K1999" t="str">
        <f t="shared" si="251"/>
        <v/>
      </c>
      <c r="L1999" t="str">
        <f t="shared" si="252"/>
        <v/>
      </c>
      <c r="M1999" t="str">
        <f t="shared" si="253"/>
        <v/>
      </c>
      <c r="N1999" t="str">
        <f t="shared" si="254"/>
        <v/>
      </c>
      <c r="O1999" t="str">
        <f t="shared" si="255"/>
        <v/>
      </c>
    </row>
    <row r="2000" spans="1:15" x14ac:dyDescent="0.25">
      <c r="A2000" s="1">
        <v>40967</v>
      </c>
      <c r="B2000" s="10">
        <v>134559.62</v>
      </c>
      <c r="C2000" s="10">
        <v>136458.53</v>
      </c>
      <c r="D2000" s="10">
        <v>137705.14000000001</v>
      </c>
      <c r="E2000" s="10">
        <v>134168.60999999999</v>
      </c>
      <c r="H2000">
        <f t="shared" si="248"/>
        <v>1.4112034501881032E-2</v>
      </c>
      <c r="I2000">
        <f t="shared" si="249"/>
        <v>2.3376403708631255E-2</v>
      </c>
      <c r="J2000">
        <f t="shared" si="250"/>
        <v>-2.9058494665785695E-3</v>
      </c>
      <c r="K2000" t="str">
        <f t="shared" si="251"/>
        <v/>
      </c>
      <c r="L2000" t="str">
        <f t="shared" si="252"/>
        <v/>
      </c>
      <c r="M2000" t="str">
        <f t="shared" si="253"/>
        <v/>
      </c>
      <c r="N2000" t="str">
        <f t="shared" si="254"/>
        <v/>
      </c>
      <c r="O2000" t="str">
        <f t="shared" si="255"/>
        <v/>
      </c>
    </row>
    <row r="2001" spans="1:15" x14ac:dyDescent="0.25">
      <c r="A2001" s="1">
        <v>40968</v>
      </c>
      <c r="B2001" s="10">
        <v>133868.72</v>
      </c>
      <c r="C2001" s="10">
        <v>134489.48000000001</v>
      </c>
      <c r="D2001" s="10">
        <v>134788.06</v>
      </c>
      <c r="E2001" s="10">
        <v>130752.27</v>
      </c>
      <c r="H2001">
        <f t="shared" si="248"/>
        <v>4.6370802678923351E-3</v>
      </c>
      <c r="I2001">
        <f t="shared" si="249"/>
        <v>6.867474343521085E-3</v>
      </c>
      <c r="J2001">
        <f t="shared" si="250"/>
        <v>-2.3279896901979735E-2</v>
      </c>
      <c r="K2001" t="str">
        <f t="shared" si="251"/>
        <v/>
      </c>
      <c r="L2001" t="str">
        <f t="shared" si="252"/>
        <v/>
      </c>
      <c r="M2001" t="str">
        <f t="shared" si="253"/>
        <v/>
      </c>
      <c r="N2001" t="str">
        <f t="shared" si="254"/>
        <v/>
      </c>
      <c r="O2001" t="str">
        <f t="shared" si="255"/>
        <v/>
      </c>
    </row>
    <row r="2002" spans="1:15" x14ac:dyDescent="0.25">
      <c r="A2002" s="1">
        <v>40969</v>
      </c>
      <c r="B2002" s="10">
        <v>130633.67</v>
      </c>
      <c r="C2002" s="10">
        <v>132888.07</v>
      </c>
      <c r="D2002" s="10">
        <v>134202.26999999999</v>
      </c>
      <c r="E2002" s="10">
        <v>130166.27</v>
      </c>
      <c r="H2002">
        <f t="shared" si="248"/>
        <v>1.7257419163068777E-2</v>
      </c>
      <c r="I2002">
        <f t="shared" si="249"/>
        <v>2.7317612679793823E-2</v>
      </c>
      <c r="J2002">
        <f t="shared" si="250"/>
        <v>-3.5779443385460796E-3</v>
      </c>
      <c r="K2002" t="str">
        <f t="shared" si="251"/>
        <v/>
      </c>
      <c r="L2002" t="str">
        <f t="shared" si="252"/>
        <v/>
      </c>
      <c r="M2002" t="str">
        <f t="shared" si="253"/>
        <v/>
      </c>
      <c r="N2002" t="str">
        <f t="shared" si="254"/>
        <v/>
      </c>
      <c r="O2002" t="str">
        <f t="shared" si="255"/>
        <v/>
      </c>
    </row>
    <row r="2003" spans="1:15" x14ac:dyDescent="0.25">
      <c r="A2003" s="1">
        <v>40970</v>
      </c>
      <c r="B2003" s="10">
        <v>133912.09</v>
      </c>
      <c r="C2003" s="10">
        <v>131554.44</v>
      </c>
      <c r="D2003" s="10">
        <v>134701.85999999999</v>
      </c>
      <c r="E2003" s="10">
        <v>131040.09</v>
      </c>
      <c r="H2003">
        <f t="shared" si="248"/>
        <v>-1.7605953278751696E-2</v>
      </c>
      <c r="I2003">
        <f t="shared" si="249"/>
        <v>5.8976751090957791E-3</v>
      </c>
      <c r="J2003">
        <f t="shared" si="250"/>
        <v>-2.1446905951508888E-2</v>
      </c>
      <c r="K2003" t="str">
        <f t="shared" si="251"/>
        <v/>
      </c>
      <c r="L2003" t="str">
        <f t="shared" si="252"/>
        <v/>
      </c>
      <c r="M2003" t="str">
        <f t="shared" si="253"/>
        <v/>
      </c>
      <c r="N2003" t="str">
        <f t="shared" si="254"/>
        <v/>
      </c>
      <c r="O2003" t="str">
        <f t="shared" si="255"/>
        <v/>
      </c>
    </row>
    <row r="2004" spans="1:15" x14ac:dyDescent="0.25">
      <c r="A2004" s="1">
        <v>40973</v>
      </c>
      <c r="B2004" s="10">
        <v>134951.45000000001</v>
      </c>
      <c r="C2004" s="10">
        <v>134510.98000000001</v>
      </c>
      <c r="D2004" s="10">
        <v>135349.43</v>
      </c>
      <c r="E2004" s="10">
        <v>133121.54999999999</v>
      </c>
      <c r="H2004">
        <f t="shared" si="248"/>
        <v>-3.2639145411182957E-3</v>
      </c>
      <c r="I2004">
        <f t="shared" si="249"/>
        <v>2.9490605695603467E-3</v>
      </c>
      <c r="J2004">
        <f t="shared" si="250"/>
        <v>-1.355969128156842E-2</v>
      </c>
      <c r="K2004" t="str">
        <f t="shared" si="251"/>
        <v/>
      </c>
      <c r="L2004" t="str">
        <f t="shared" si="252"/>
        <v/>
      </c>
      <c r="M2004" t="str">
        <f t="shared" si="253"/>
        <v/>
      </c>
      <c r="N2004" t="str">
        <f t="shared" si="254"/>
        <v/>
      </c>
      <c r="O2004" t="str">
        <f t="shared" si="255"/>
        <v/>
      </c>
    </row>
    <row r="2005" spans="1:15" x14ac:dyDescent="0.25">
      <c r="A2005" s="1">
        <v>40974</v>
      </c>
      <c r="B2005" s="10">
        <v>136802.63</v>
      </c>
      <c r="C2005" s="10">
        <v>135323.62</v>
      </c>
      <c r="D2005" s="10">
        <v>139347.71</v>
      </c>
      <c r="E2005" s="10">
        <v>135323.62</v>
      </c>
      <c r="H2005">
        <f t="shared" si="248"/>
        <v>-1.0811268759964743E-2</v>
      </c>
      <c r="I2005">
        <f t="shared" si="249"/>
        <v>1.8604028299748165E-2</v>
      </c>
      <c r="J2005">
        <f t="shared" si="250"/>
        <v>-1.0811268759964743E-2</v>
      </c>
      <c r="K2005" t="str">
        <f t="shared" si="251"/>
        <v/>
      </c>
      <c r="L2005" t="str">
        <f t="shared" si="252"/>
        <v/>
      </c>
      <c r="M2005" t="str">
        <f t="shared" si="253"/>
        <v/>
      </c>
      <c r="N2005" t="str">
        <f t="shared" si="254"/>
        <v/>
      </c>
      <c r="O2005" t="str">
        <f t="shared" si="255"/>
        <v/>
      </c>
    </row>
    <row r="2006" spans="1:15" x14ac:dyDescent="0.25">
      <c r="A2006" s="1">
        <v>40975</v>
      </c>
      <c r="B2006" s="10">
        <v>133563.26999999999</v>
      </c>
      <c r="C2006" s="10">
        <v>135640.87</v>
      </c>
      <c r="D2006" s="10">
        <v>135773.64000000001</v>
      </c>
      <c r="E2006" s="10">
        <v>133005.32</v>
      </c>
      <c r="H2006">
        <f t="shared" si="248"/>
        <v>1.5555174712329256E-2</v>
      </c>
      <c r="I2006">
        <f t="shared" si="249"/>
        <v>1.6549235429770714E-2</v>
      </c>
      <c r="J2006">
        <f t="shared" si="250"/>
        <v>-4.177420933165088E-3</v>
      </c>
      <c r="K2006" t="str">
        <f t="shared" si="251"/>
        <v/>
      </c>
      <c r="L2006" t="str">
        <f t="shared" si="252"/>
        <v/>
      </c>
      <c r="M2006" t="str">
        <f t="shared" si="253"/>
        <v/>
      </c>
      <c r="N2006" t="str">
        <f t="shared" si="254"/>
        <v/>
      </c>
      <c r="O2006" t="str">
        <f t="shared" si="255"/>
        <v/>
      </c>
    </row>
    <row r="2007" spans="1:15" x14ac:dyDescent="0.25">
      <c r="A2007" s="1">
        <v>40976</v>
      </c>
      <c r="B2007" s="10">
        <v>131852.87</v>
      </c>
      <c r="C2007" s="10">
        <v>131812.79</v>
      </c>
      <c r="D2007" s="10">
        <v>132986.41</v>
      </c>
      <c r="E2007" s="10">
        <v>130663.05</v>
      </c>
      <c r="H2007">
        <f t="shared" si="248"/>
        <v>-3.0397518082081465E-4</v>
      </c>
      <c r="I2007">
        <f t="shared" si="249"/>
        <v>8.5970066483953556E-3</v>
      </c>
      <c r="J2007">
        <f t="shared" si="250"/>
        <v>-9.0238460490089656E-3</v>
      </c>
      <c r="K2007" t="str">
        <f t="shared" si="251"/>
        <v/>
      </c>
      <c r="L2007" t="str">
        <f t="shared" si="252"/>
        <v/>
      </c>
      <c r="M2007" t="str">
        <f t="shared" si="253"/>
        <v/>
      </c>
      <c r="N2007" t="str">
        <f t="shared" si="254"/>
        <v/>
      </c>
      <c r="O2007" t="str">
        <f t="shared" si="255"/>
        <v/>
      </c>
    </row>
    <row r="2008" spans="1:15" x14ac:dyDescent="0.25">
      <c r="A2008" s="1">
        <v>40977</v>
      </c>
      <c r="B2008" s="10">
        <v>129893.12</v>
      </c>
      <c r="C2008" s="10">
        <v>131307.24</v>
      </c>
      <c r="D2008" s="10">
        <v>131789.29999999999</v>
      </c>
      <c r="E2008" s="10">
        <v>128727.39</v>
      </c>
      <c r="H2008">
        <f t="shared" si="248"/>
        <v>1.0886796775687602E-2</v>
      </c>
      <c r="I2008">
        <f t="shared" si="249"/>
        <v>1.4598001803328708E-2</v>
      </c>
      <c r="J2008">
        <f t="shared" si="250"/>
        <v>-8.9745322923954207E-3</v>
      </c>
      <c r="K2008" t="str">
        <f t="shared" si="251"/>
        <v/>
      </c>
      <c r="L2008" t="str">
        <f t="shared" si="252"/>
        <v/>
      </c>
      <c r="M2008" t="str">
        <f t="shared" si="253"/>
        <v/>
      </c>
      <c r="N2008" t="str">
        <f t="shared" si="254"/>
        <v/>
      </c>
      <c r="O2008" t="str">
        <f t="shared" si="255"/>
        <v/>
      </c>
    </row>
    <row r="2009" spans="1:15" x14ac:dyDescent="0.25">
      <c r="A2009" s="1">
        <v>40980</v>
      </c>
      <c r="B2009" s="10">
        <v>127569.68</v>
      </c>
      <c r="C2009" s="10">
        <v>129942.05</v>
      </c>
      <c r="D2009" s="10">
        <v>130362.61</v>
      </c>
      <c r="E2009" s="10">
        <v>126957.16</v>
      </c>
      <c r="H2009">
        <f t="shared" si="248"/>
        <v>1.859666027225293E-2</v>
      </c>
      <c r="I2009">
        <f t="shared" si="249"/>
        <v>2.1893368392865931E-2</v>
      </c>
      <c r="J2009">
        <f t="shared" si="250"/>
        <v>-4.8014543894755457E-3</v>
      </c>
      <c r="K2009" t="str">
        <f t="shared" si="251"/>
        <v/>
      </c>
      <c r="L2009" t="str">
        <f t="shared" si="252"/>
        <v/>
      </c>
      <c r="M2009" t="str">
        <f t="shared" si="253"/>
        <v/>
      </c>
      <c r="N2009" t="str">
        <f t="shared" si="254"/>
        <v/>
      </c>
      <c r="O2009" t="str">
        <f t="shared" si="255"/>
        <v/>
      </c>
    </row>
    <row r="2010" spans="1:15" x14ac:dyDescent="0.25">
      <c r="A2010" s="1">
        <v>40981</v>
      </c>
      <c r="B2010" s="10">
        <v>124975.03999999999</v>
      </c>
      <c r="C2010" s="10">
        <v>127379.51</v>
      </c>
      <c r="D2010" s="10">
        <v>127379.51</v>
      </c>
      <c r="E2010" s="10">
        <v>123746.55</v>
      </c>
      <c r="H2010">
        <f t="shared" si="248"/>
        <v>1.9239601763680225E-2</v>
      </c>
      <c r="I2010">
        <f t="shared" si="249"/>
        <v>1.9239601763680225E-2</v>
      </c>
      <c r="J2010">
        <f t="shared" si="250"/>
        <v>-9.8298828310036113E-3</v>
      </c>
      <c r="K2010" t="str">
        <f t="shared" si="251"/>
        <v/>
      </c>
      <c r="L2010" t="str">
        <f t="shared" si="252"/>
        <v/>
      </c>
      <c r="M2010" t="str">
        <f t="shared" si="253"/>
        <v/>
      </c>
      <c r="N2010" t="str">
        <f t="shared" si="254"/>
        <v/>
      </c>
      <c r="O2010" t="str">
        <f t="shared" si="255"/>
        <v/>
      </c>
    </row>
    <row r="2011" spans="1:15" x14ac:dyDescent="0.25">
      <c r="A2011" s="1">
        <v>40982</v>
      </c>
      <c r="B2011" s="10">
        <v>127114.71</v>
      </c>
      <c r="C2011" s="10">
        <v>124833.96</v>
      </c>
      <c r="D2011" s="10">
        <v>127410.39</v>
      </c>
      <c r="E2011" s="10">
        <v>123567.49</v>
      </c>
      <c r="H2011">
        <f t="shared" si="248"/>
        <v>-1.7942455283106118E-2</v>
      </c>
      <c r="I2011">
        <f t="shared" si="249"/>
        <v>2.3260879877708973E-3</v>
      </c>
      <c r="J2011">
        <f t="shared" si="250"/>
        <v>-2.7905660957728617E-2</v>
      </c>
      <c r="K2011" t="str">
        <f t="shared" si="251"/>
        <v/>
      </c>
      <c r="L2011" t="str">
        <f t="shared" si="252"/>
        <v/>
      </c>
      <c r="M2011" t="str">
        <f t="shared" si="253"/>
        <v/>
      </c>
      <c r="N2011" t="str">
        <f t="shared" si="254"/>
        <v/>
      </c>
      <c r="O2011" t="str">
        <f t="shared" si="255"/>
        <v/>
      </c>
    </row>
    <row r="2012" spans="1:15" x14ac:dyDescent="0.25">
      <c r="A2012" s="1">
        <v>40983</v>
      </c>
      <c r="B2012" s="10">
        <v>125798.34</v>
      </c>
      <c r="C2012" s="10">
        <v>126303.62</v>
      </c>
      <c r="D2012" s="10">
        <v>127667.73</v>
      </c>
      <c r="E2012" s="10">
        <v>124296.96000000001</v>
      </c>
      <c r="H2012">
        <f t="shared" si="248"/>
        <v>4.0165871823110155E-3</v>
      </c>
      <c r="I2012">
        <f t="shared" si="249"/>
        <v>1.4860211986899019E-2</v>
      </c>
      <c r="J2012">
        <f t="shared" si="250"/>
        <v>-1.1934815674038202E-2</v>
      </c>
      <c r="K2012" t="str">
        <f t="shared" si="251"/>
        <v/>
      </c>
      <c r="L2012" t="str">
        <f t="shared" si="252"/>
        <v/>
      </c>
      <c r="M2012" t="str">
        <f t="shared" si="253"/>
        <v/>
      </c>
      <c r="N2012" t="str">
        <f t="shared" si="254"/>
        <v/>
      </c>
      <c r="O2012" t="str">
        <f t="shared" si="255"/>
        <v/>
      </c>
    </row>
    <row r="2013" spans="1:15" x14ac:dyDescent="0.25">
      <c r="A2013" s="1">
        <v>40984</v>
      </c>
      <c r="B2013" s="10">
        <v>125552.12</v>
      </c>
      <c r="C2013" s="10">
        <v>125285.52</v>
      </c>
      <c r="D2013" s="10">
        <v>126530.09</v>
      </c>
      <c r="E2013" s="10">
        <v>123618.86</v>
      </c>
      <c r="H2013">
        <f t="shared" si="248"/>
        <v>-2.1234209346683297E-3</v>
      </c>
      <c r="I2013">
        <f t="shared" si="249"/>
        <v>7.7893547317242628E-3</v>
      </c>
      <c r="J2013">
        <f t="shared" si="250"/>
        <v>-1.5398067352426992E-2</v>
      </c>
      <c r="K2013" t="str">
        <f t="shared" si="251"/>
        <v/>
      </c>
      <c r="L2013" t="str">
        <f t="shared" si="252"/>
        <v/>
      </c>
      <c r="M2013" t="str">
        <f t="shared" si="253"/>
        <v/>
      </c>
      <c r="N2013" t="str">
        <f t="shared" si="254"/>
        <v/>
      </c>
      <c r="O2013" t="str">
        <f t="shared" si="255"/>
        <v/>
      </c>
    </row>
    <row r="2014" spans="1:15" x14ac:dyDescent="0.25">
      <c r="A2014" s="1">
        <v>40987</v>
      </c>
      <c r="B2014" s="10">
        <v>122532.98</v>
      </c>
      <c r="C2014" s="10">
        <v>126076.05</v>
      </c>
      <c r="D2014" s="10">
        <v>126501.49</v>
      </c>
      <c r="E2014" s="10">
        <v>121757.26</v>
      </c>
      <c r="H2014">
        <f t="shared" si="248"/>
        <v>2.8915235718579568E-2</v>
      </c>
      <c r="I2014">
        <f t="shared" si="249"/>
        <v>3.2387280550917774E-2</v>
      </c>
      <c r="J2014">
        <f t="shared" si="250"/>
        <v>-6.3307037827693424E-3</v>
      </c>
      <c r="K2014" t="str">
        <f t="shared" si="251"/>
        <v/>
      </c>
      <c r="L2014" t="str">
        <f t="shared" si="252"/>
        <v/>
      </c>
      <c r="M2014" t="str">
        <f t="shared" si="253"/>
        <v/>
      </c>
      <c r="N2014" t="str">
        <f t="shared" si="254"/>
        <v/>
      </c>
      <c r="O2014" t="str">
        <f t="shared" si="255"/>
        <v/>
      </c>
    </row>
    <row r="2015" spans="1:15" x14ac:dyDescent="0.25">
      <c r="A2015" s="1">
        <v>40988</v>
      </c>
      <c r="B2015" s="10">
        <v>122274.36</v>
      </c>
      <c r="C2015" s="10">
        <v>123513.03</v>
      </c>
      <c r="D2015" s="10">
        <v>124704.83</v>
      </c>
      <c r="E2015" s="10">
        <v>121475.57</v>
      </c>
      <c r="H2015">
        <f t="shared" si="248"/>
        <v>1.0130251346234687E-2</v>
      </c>
      <c r="I2015">
        <f t="shared" si="249"/>
        <v>1.98771843909058E-2</v>
      </c>
      <c r="J2015">
        <f t="shared" si="250"/>
        <v>-6.5327677854948307E-3</v>
      </c>
      <c r="K2015" t="str">
        <f t="shared" si="251"/>
        <v/>
      </c>
      <c r="L2015" t="str">
        <f t="shared" si="252"/>
        <v/>
      </c>
      <c r="M2015" t="str">
        <f t="shared" si="253"/>
        <v/>
      </c>
      <c r="N2015" t="str">
        <f t="shared" si="254"/>
        <v/>
      </c>
      <c r="O2015" t="str">
        <f t="shared" si="255"/>
        <v/>
      </c>
    </row>
    <row r="2016" spans="1:15" x14ac:dyDescent="0.25">
      <c r="A2016" s="1">
        <v>40989</v>
      </c>
      <c r="B2016" s="10">
        <v>118426.61</v>
      </c>
      <c r="C2016" s="10">
        <v>121269.15</v>
      </c>
      <c r="D2016" s="10">
        <v>122431.42</v>
      </c>
      <c r="E2016" s="10">
        <v>117860.86</v>
      </c>
      <c r="H2016">
        <f t="shared" si="248"/>
        <v>2.4002544698357831E-2</v>
      </c>
      <c r="I2016">
        <f t="shared" si="249"/>
        <v>3.3816808570303669E-2</v>
      </c>
      <c r="J2016">
        <f t="shared" si="250"/>
        <v>-4.7772202548058695E-3</v>
      </c>
      <c r="K2016" t="str">
        <f t="shared" si="251"/>
        <v/>
      </c>
      <c r="L2016" t="str">
        <f t="shared" si="252"/>
        <v/>
      </c>
      <c r="M2016" t="str">
        <f t="shared" si="253"/>
        <v/>
      </c>
      <c r="N2016" t="str">
        <f t="shared" si="254"/>
        <v/>
      </c>
      <c r="O2016" t="str">
        <f t="shared" si="255"/>
        <v/>
      </c>
    </row>
    <row r="2017" spans="1:15" x14ac:dyDescent="0.25">
      <c r="A2017" s="1">
        <v>40990</v>
      </c>
      <c r="B2017" s="10">
        <v>121109.15</v>
      </c>
      <c r="C2017" s="10">
        <v>120045.85</v>
      </c>
      <c r="D2017" s="10">
        <v>121872.24</v>
      </c>
      <c r="E2017" s="10">
        <v>119362.5</v>
      </c>
      <c r="H2017">
        <f t="shared" si="248"/>
        <v>-8.779683450837461E-3</v>
      </c>
      <c r="I2017">
        <f t="shared" si="249"/>
        <v>6.3008451467128079E-3</v>
      </c>
      <c r="J2017">
        <f t="shared" si="250"/>
        <v>-1.4422114266345654E-2</v>
      </c>
      <c r="K2017" t="str">
        <f t="shared" si="251"/>
        <v/>
      </c>
      <c r="L2017" t="str">
        <f t="shared" si="252"/>
        <v/>
      </c>
      <c r="M2017" t="str">
        <f t="shared" si="253"/>
        <v/>
      </c>
      <c r="N2017" t="str">
        <f t="shared" si="254"/>
        <v/>
      </c>
      <c r="O2017" t="str">
        <f t="shared" si="255"/>
        <v/>
      </c>
    </row>
    <row r="2018" spans="1:15" x14ac:dyDescent="0.25">
      <c r="A2018" s="1">
        <v>40991</v>
      </c>
      <c r="B2018" s="10">
        <v>118139.41</v>
      </c>
      <c r="C2018" s="10">
        <v>121364.55</v>
      </c>
      <c r="D2018" s="10">
        <v>121617.48</v>
      </c>
      <c r="E2018" s="10">
        <v>117002.15</v>
      </c>
      <c r="H2018">
        <f t="shared" si="248"/>
        <v>2.7299442243701844E-2</v>
      </c>
      <c r="I2018">
        <f t="shared" si="249"/>
        <v>2.9440387420252012E-2</v>
      </c>
      <c r="J2018">
        <f t="shared" si="250"/>
        <v>-9.6264235617903315E-3</v>
      </c>
      <c r="K2018" t="str">
        <f t="shared" si="251"/>
        <v/>
      </c>
      <c r="L2018" t="str">
        <f t="shared" si="252"/>
        <v/>
      </c>
      <c r="M2018" t="str">
        <f t="shared" si="253"/>
        <v/>
      </c>
      <c r="N2018" t="str">
        <f t="shared" si="254"/>
        <v/>
      </c>
      <c r="O2018" t="str">
        <f t="shared" si="255"/>
        <v/>
      </c>
    </row>
    <row r="2019" spans="1:15" x14ac:dyDescent="0.25">
      <c r="A2019" s="1">
        <v>40994</v>
      </c>
      <c r="B2019" s="10">
        <v>111509.9</v>
      </c>
      <c r="C2019" s="10">
        <v>116621.77</v>
      </c>
      <c r="D2019" s="10">
        <v>117165.19</v>
      </c>
      <c r="E2019" s="10">
        <v>110559.41</v>
      </c>
      <c r="H2019">
        <f t="shared" si="248"/>
        <v>4.5842297410364496E-2</v>
      </c>
      <c r="I2019">
        <f t="shared" si="249"/>
        <v>5.0715586687818837E-2</v>
      </c>
      <c r="J2019">
        <f t="shared" si="250"/>
        <v>-8.5238171678029273E-3</v>
      </c>
      <c r="K2019" t="str">
        <f t="shared" si="251"/>
        <v/>
      </c>
      <c r="L2019" t="str">
        <f t="shared" si="252"/>
        <v/>
      </c>
      <c r="M2019" t="str">
        <f t="shared" si="253"/>
        <v/>
      </c>
      <c r="N2019" t="str">
        <f t="shared" si="254"/>
        <v/>
      </c>
      <c r="O2019" t="str">
        <f t="shared" si="255"/>
        <v/>
      </c>
    </row>
    <row r="2020" spans="1:15" x14ac:dyDescent="0.25">
      <c r="A2020" s="1">
        <v>40995</v>
      </c>
      <c r="B2020" s="10">
        <v>114597.75</v>
      </c>
      <c r="C2020" s="10">
        <v>111415.59</v>
      </c>
      <c r="D2020" s="10">
        <v>115356.06</v>
      </c>
      <c r="E2020" s="10">
        <v>111074.44</v>
      </c>
      <c r="H2020">
        <f t="shared" si="248"/>
        <v>-2.7768084451919917E-2</v>
      </c>
      <c r="I2020">
        <f t="shared" si="249"/>
        <v>6.6171456245869287E-3</v>
      </c>
      <c r="J2020">
        <f t="shared" si="250"/>
        <v>-3.074501899033788E-2</v>
      </c>
      <c r="K2020" t="str">
        <f t="shared" si="251"/>
        <v/>
      </c>
      <c r="L2020" t="str">
        <f t="shared" si="252"/>
        <v/>
      </c>
      <c r="M2020" t="str">
        <f t="shared" si="253"/>
        <v/>
      </c>
      <c r="N2020" t="str">
        <f t="shared" si="254"/>
        <v/>
      </c>
      <c r="O2020" t="str">
        <f t="shared" si="255"/>
        <v/>
      </c>
    </row>
    <row r="2021" spans="1:15" x14ac:dyDescent="0.25">
      <c r="A2021" s="1">
        <v>40996</v>
      </c>
      <c r="B2021" s="10">
        <v>113395.56</v>
      </c>
      <c r="C2021" s="10">
        <v>113468.91</v>
      </c>
      <c r="D2021" s="10">
        <v>117201.44</v>
      </c>
      <c r="E2021" s="10">
        <v>112431.69</v>
      </c>
      <c r="H2021">
        <f t="shared" si="248"/>
        <v>6.4685072325598725E-4</v>
      </c>
      <c r="I2021">
        <f t="shared" si="249"/>
        <v>3.3562866129855484E-2</v>
      </c>
      <c r="J2021">
        <f t="shared" si="250"/>
        <v>-8.500068256640736E-3</v>
      </c>
      <c r="K2021" t="str">
        <f t="shared" si="251"/>
        <v/>
      </c>
      <c r="L2021" t="str">
        <f t="shared" si="252"/>
        <v/>
      </c>
      <c r="M2021" t="str">
        <f t="shared" si="253"/>
        <v/>
      </c>
      <c r="N2021" t="str">
        <f t="shared" si="254"/>
        <v/>
      </c>
      <c r="O2021" t="str">
        <f t="shared" si="255"/>
        <v/>
      </c>
    </row>
    <row r="2022" spans="1:15" x14ac:dyDescent="0.25">
      <c r="A2022" s="1">
        <v>40997</v>
      </c>
      <c r="B2022" s="10">
        <v>113395.83</v>
      </c>
      <c r="C2022" s="10">
        <v>113883.44</v>
      </c>
      <c r="D2022" s="10">
        <v>116423.19</v>
      </c>
      <c r="E2022" s="10">
        <v>112184.02</v>
      </c>
      <c r="H2022">
        <f t="shared" si="248"/>
        <v>4.3000699408435317E-3</v>
      </c>
      <c r="I2022">
        <f t="shared" si="249"/>
        <v>2.6697278021599269E-2</v>
      </c>
      <c r="J2022">
        <f t="shared" si="250"/>
        <v>-1.0686548173773236E-2</v>
      </c>
      <c r="K2022" t="str">
        <f t="shared" si="251"/>
        <v/>
      </c>
      <c r="L2022" t="str">
        <f t="shared" si="252"/>
        <v/>
      </c>
      <c r="M2022" t="str">
        <f t="shared" si="253"/>
        <v/>
      </c>
      <c r="N2022" t="str">
        <f t="shared" si="254"/>
        <v/>
      </c>
      <c r="O2022" t="str">
        <f t="shared" si="255"/>
        <v/>
      </c>
    </row>
    <row r="2023" spans="1:15" x14ac:dyDescent="0.25">
      <c r="A2023" s="1">
        <v>40998</v>
      </c>
      <c r="B2023" s="10">
        <v>110564.36</v>
      </c>
      <c r="C2023" s="10">
        <v>111659.35</v>
      </c>
      <c r="D2023" s="10">
        <v>113305.51</v>
      </c>
      <c r="E2023" s="10">
        <v>110215.82</v>
      </c>
      <c r="H2023">
        <f t="shared" si="248"/>
        <v>9.9036434525556771E-3</v>
      </c>
      <c r="I2023">
        <f t="shared" si="249"/>
        <v>2.4792347190360386E-2</v>
      </c>
      <c r="J2023">
        <f t="shared" si="250"/>
        <v>-3.1523720663692023E-3</v>
      </c>
      <c r="K2023" t="str">
        <f t="shared" si="251"/>
        <v/>
      </c>
      <c r="L2023" t="str">
        <f t="shared" si="252"/>
        <v/>
      </c>
      <c r="M2023" t="str">
        <f t="shared" si="253"/>
        <v/>
      </c>
      <c r="N2023" t="str">
        <f t="shared" si="254"/>
        <v/>
      </c>
      <c r="O2023" t="str">
        <f t="shared" si="255"/>
        <v/>
      </c>
    </row>
    <row r="2024" spans="1:15" x14ac:dyDescent="0.25">
      <c r="A2024" s="1">
        <v>41001</v>
      </c>
      <c r="B2024" s="10">
        <v>110905.98</v>
      </c>
      <c r="C2024" s="10">
        <v>110787.53</v>
      </c>
      <c r="D2024" s="10">
        <v>111436.73</v>
      </c>
      <c r="E2024" s="10">
        <v>109054.95</v>
      </c>
      <c r="H2024">
        <f t="shared" si="248"/>
        <v>-1.068021760413651E-3</v>
      </c>
      <c r="I2024">
        <f t="shared" si="249"/>
        <v>4.785585051410246E-3</v>
      </c>
      <c r="J2024">
        <f t="shared" si="250"/>
        <v>-1.6690082897243275E-2</v>
      </c>
      <c r="K2024" t="str">
        <f t="shared" si="251"/>
        <v/>
      </c>
      <c r="L2024" t="str">
        <f t="shared" si="252"/>
        <v/>
      </c>
      <c r="M2024" t="str">
        <f t="shared" si="253"/>
        <v/>
      </c>
      <c r="N2024" t="str">
        <f t="shared" si="254"/>
        <v/>
      </c>
      <c r="O2024" t="str">
        <f t="shared" si="255"/>
        <v/>
      </c>
    </row>
    <row r="2025" spans="1:15" x14ac:dyDescent="0.25">
      <c r="A2025" s="1">
        <v>41002</v>
      </c>
      <c r="B2025" s="10">
        <v>110918.35</v>
      </c>
      <c r="C2025" s="10">
        <v>110798.34</v>
      </c>
      <c r="D2025" s="10">
        <v>112398.32</v>
      </c>
      <c r="E2025" s="10">
        <v>109862.8</v>
      </c>
      <c r="H2025">
        <f t="shared" si="248"/>
        <v>-1.0819670505377577E-3</v>
      </c>
      <c r="I2025">
        <f t="shared" si="249"/>
        <v>1.3342877891710403E-2</v>
      </c>
      <c r="J2025">
        <f t="shared" si="250"/>
        <v>-9.5164596299891491E-3</v>
      </c>
      <c r="K2025" t="str">
        <f t="shared" si="251"/>
        <v/>
      </c>
      <c r="L2025" t="str">
        <f t="shared" si="252"/>
        <v/>
      </c>
      <c r="M2025" t="str">
        <f t="shared" si="253"/>
        <v/>
      </c>
      <c r="N2025" t="str">
        <f t="shared" si="254"/>
        <v/>
      </c>
      <c r="O2025" t="str">
        <f t="shared" si="255"/>
        <v/>
      </c>
    </row>
    <row r="2026" spans="1:15" x14ac:dyDescent="0.25">
      <c r="A2026" s="1">
        <v>41003</v>
      </c>
      <c r="B2026" s="10">
        <v>111681.45</v>
      </c>
      <c r="C2026" s="10">
        <v>112141.36</v>
      </c>
      <c r="D2026" s="10">
        <v>114368.6</v>
      </c>
      <c r="E2026" s="10">
        <v>111117.74</v>
      </c>
      <c r="H2026">
        <f t="shared" si="248"/>
        <v>4.1180518340333538E-3</v>
      </c>
      <c r="I2026">
        <f t="shared" si="249"/>
        <v>2.4060844482230559E-2</v>
      </c>
      <c r="J2026">
        <f t="shared" si="250"/>
        <v>-5.0474810275116244E-3</v>
      </c>
      <c r="K2026" t="str">
        <f t="shared" si="251"/>
        <v/>
      </c>
      <c r="L2026" t="str">
        <f t="shared" si="252"/>
        <v/>
      </c>
      <c r="M2026" t="str">
        <f t="shared" si="253"/>
        <v/>
      </c>
      <c r="N2026" t="str">
        <f t="shared" si="254"/>
        <v/>
      </c>
      <c r="O2026" t="str">
        <f t="shared" si="255"/>
        <v/>
      </c>
    </row>
    <row r="2027" spans="1:15" x14ac:dyDescent="0.25">
      <c r="A2027" s="1">
        <v>41004</v>
      </c>
      <c r="B2027" s="10">
        <v>113493.65</v>
      </c>
      <c r="C2027" s="10">
        <v>112117.13</v>
      </c>
      <c r="D2027" s="10">
        <v>113767.22</v>
      </c>
      <c r="E2027" s="10">
        <v>111286.84</v>
      </c>
      <c r="H2027">
        <f t="shared" si="248"/>
        <v>-1.2128608076310776E-2</v>
      </c>
      <c r="I2027">
        <f t="shared" si="249"/>
        <v>2.4104432274405507E-3</v>
      </c>
      <c r="J2027">
        <f t="shared" si="250"/>
        <v>-1.9444347767474168E-2</v>
      </c>
      <c r="K2027" t="str">
        <f t="shared" si="251"/>
        <v/>
      </c>
      <c r="L2027" t="str">
        <f t="shared" si="252"/>
        <v/>
      </c>
      <c r="M2027" t="str">
        <f t="shared" si="253"/>
        <v/>
      </c>
      <c r="N2027" t="str">
        <f t="shared" si="254"/>
        <v/>
      </c>
      <c r="O2027" t="str">
        <f t="shared" si="255"/>
        <v/>
      </c>
    </row>
    <row r="2028" spans="1:15" x14ac:dyDescent="0.25">
      <c r="A2028" s="1">
        <v>41008</v>
      </c>
      <c r="B2028" s="10">
        <v>117026.08</v>
      </c>
      <c r="C2028" s="10">
        <v>114209.59</v>
      </c>
      <c r="D2028" s="10">
        <v>117414.84</v>
      </c>
      <c r="E2028" s="10">
        <v>113598.11</v>
      </c>
      <c r="H2028">
        <f t="shared" si="248"/>
        <v>-2.4067199379830595E-2</v>
      </c>
      <c r="I2028">
        <f t="shared" si="249"/>
        <v>3.3219945502744874E-3</v>
      </c>
      <c r="J2028">
        <f t="shared" si="250"/>
        <v>-2.9292359446714822E-2</v>
      </c>
      <c r="K2028" t="str">
        <f t="shared" si="251"/>
        <v/>
      </c>
      <c r="L2028" t="str">
        <f t="shared" si="252"/>
        <v/>
      </c>
      <c r="M2028" t="str">
        <f t="shared" si="253"/>
        <v/>
      </c>
      <c r="N2028" t="str">
        <f t="shared" si="254"/>
        <v/>
      </c>
      <c r="O2028" t="str">
        <f t="shared" si="255"/>
        <v/>
      </c>
    </row>
    <row r="2029" spans="1:15" x14ac:dyDescent="0.25">
      <c r="A2029" s="1">
        <v>41009</v>
      </c>
      <c r="B2029" s="10">
        <v>121463.99</v>
      </c>
      <c r="C2029" s="10">
        <v>116678.93</v>
      </c>
      <c r="D2029" s="10">
        <v>121892.65</v>
      </c>
      <c r="E2029" s="10">
        <v>116022.3</v>
      </c>
      <c r="H2029">
        <f t="shared" si="248"/>
        <v>-3.9394885677640046E-2</v>
      </c>
      <c r="I2029">
        <f t="shared" si="249"/>
        <v>3.5291117968379027E-3</v>
      </c>
      <c r="J2029">
        <f t="shared" si="250"/>
        <v>-4.4800850029708461E-2</v>
      </c>
      <c r="K2029" t="str">
        <f t="shared" si="251"/>
        <v/>
      </c>
      <c r="L2029" t="str">
        <f t="shared" si="252"/>
        <v/>
      </c>
      <c r="M2029" t="str">
        <f t="shared" si="253"/>
        <v/>
      </c>
      <c r="N2029" t="str">
        <f t="shared" si="254"/>
        <v/>
      </c>
      <c r="O2029" t="str">
        <f t="shared" si="255"/>
        <v/>
      </c>
    </row>
    <row r="2030" spans="1:15" x14ac:dyDescent="0.25">
      <c r="A2030" s="1">
        <v>41010</v>
      </c>
      <c r="B2030" s="10">
        <v>121840.34</v>
      </c>
      <c r="C2030" s="10">
        <v>119071.6</v>
      </c>
      <c r="D2030" s="10">
        <v>121916.06</v>
      </c>
      <c r="E2030" s="10">
        <v>118095.44</v>
      </c>
      <c r="H2030">
        <f t="shared" si="248"/>
        <v>-2.2724329232830409E-2</v>
      </c>
      <c r="I2030">
        <f t="shared" si="249"/>
        <v>6.2146904711535278E-4</v>
      </c>
      <c r="J2030">
        <f t="shared" si="250"/>
        <v>-3.0736125654278301E-2</v>
      </c>
      <c r="K2030" t="str">
        <f t="shared" si="251"/>
        <v/>
      </c>
      <c r="L2030" t="str">
        <f t="shared" si="252"/>
        <v/>
      </c>
      <c r="M2030" t="str">
        <f t="shared" si="253"/>
        <v/>
      </c>
      <c r="N2030" t="str">
        <f t="shared" si="254"/>
        <v/>
      </c>
      <c r="O2030" t="str">
        <f t="shared" si="255"/>
        <v/>
      </c>
    </row>
    <row r="2031" spans="1:15" x14ac:dyDescent="0.25">
      <c r="A2031" s="1">
        <v>41011</v>
      </c>
      <c r="B2031" s="10">
        <v>115101.88</v>
      </c>
      <c r="C2031" s="10">
        <v>121738.14</v>
      </c>
      <c r="D2031" s="10">
        <v>121881.86</v>
      </c>
      <c r="E2031" s="10">
        <v>114774.24</v>
      </c>
      <c r="H2031">
        <f t="shared" si="248"/>
        <v>5.7655530908791386E-2</v>
      </c>
      <c r="I2031">
        <f t="shared" si="249"/>
        <v>5.8904163859009095E-2</v>
      </c>
      <c r="J2031">
        <f t="shared" si="250"/>
        <v>-2.8465217075516192E-3</v>
      </c>
      <c r="K2031" t="str">
        <f t="shared" si="251"/>
        <v/>
      </c>
      <c r="L2031" t="str">
        <f t="shared" si="252"/>
        <v/>
      </c>
      <c r="M2031" t="str">
        <f t="shared" si="253"/>
        <v/>
      </c>
      <c r="N2031" t="str">
        <f t="shared" si="254"/>
        <v/>
      </c>
      <c r="O2031" t="str">
        <f t="shared" si="255"/>
        <v/>
      </c>
    </row>
    <row r="2032" spans="1:15" x14ac:dyDescent="0.25">
      <c r="A2032" s="1">
        <v>41012</v>
      </c>
      <c r="B2032" s="10">
        <v>119917.15</v>
      </c>
      <c r="C2032" s="10">
        <v>115867.34</v>
      </c>
      <c r="D2032" s="10">
        <v>120231.5</v>
      </c>
      <c r="E2032" s="10">
        <v>115747.86</v>
      </c>
      <c r="H2032">
        <f t="shared" si="248"/>
        <v>-3.3771733234153722E-2</v>
      </c>
      <c r="I2032">
        <f t="shared" si="249"/>
        <v>2.6213931868794837E-3</v>
      </c>
      <c r="J2032">
        <f t="shared" si="250"/>
        <v>-3.4768087800618908E-2</v>
      </c>
      <c r="K2032" t="str">
        <f t="shared" si="251"/>
        <v/>
      </c>
      <c r="L2032" t="str">
        <f t="shared" si="252"/>
        <v/>
      </c>
      <c r="M2032" t="str">
        <f t="shared" si="253"/>
        <v/>
      </c>
      <c r="N2032" t="str">
        <f t="shared" si="254"/>
        <v/>
      </c>
      <c r="O2032" t="str">
        <f t="shared" si="255"/>
        <v/>
      </c>
    </row>
    <row r="2033" spans="1:15" x14ac:dyDescent="0.25">
      <c r="A2033" s="1">
        <v>41015</v>
      </c>
      <c r="B2033" s="10">
        <v>118634.38</v>
      </c>
      <c r="C2033" s="10">
        <v>119906.02</v>
      </c>
      <c r="D2033" s="10">
        <v>120090.42</v>
      </c>
      <c r="E2033" s="10">
        <v>116640.94</v>
      </c>
      <c r="H2033">
        <f t="shared" si="248"/>
        <v>1.0718983822396222E-2</v>
      </c>
      <c r="I2033">
        <f t="shared" si="249"/>
        <v>1.2273339313612075E-2</v>
      </c>
      <c r="J2033">
        <f t="shared" si="250"/>
        <v>-1.6803223483782714E-2</v>
      </c>
      <c r="K2033" t="str">
        <f t="shared" si="251"/>
        <v/>
      </c>
      <c r="L2033" t="str">
        <f t="shared" si="252"/>
        <v/>
      </c>
      <c r="M2033" t="str">
        <f t="shared" si="253"/>
        <v/>
      </c>
      <c r="N2033" t="str">
        <f t="shared" si="254"/>
        <v/>
      </c>
      <c r="O2033" t="str">
        <f t="shared" si="255"/>
        <v/>
      </c>
    </row>
    <row r="2034" spans="1:15" x14ac:dyDescent="0.25">
      <c r="A2034" s="1">
        <v>41016</v>
      </c>
      <c r="B2034" s="10">
        <v>116275.2</v>
      </c>
      <c r="C2034" s="10">
        <v>117349.57</v>
      </c>
      <c r="D2034" s="10">
        <v>117633.5</v>
      </c>
      <c r="E2034" s="10">
        <v>114586.45</v>
      </c>
      <c r="H2034">
        <f t="shared" si="248"/>
        <v>9.2398895035228357E-3</v>
      </c>
      <c r="I2034">
        <f t="shared" si="249"/>
        <v>1.1681768769264744E-2</v>
      </c>
      <c r="J2034">
        <f t="shared" si="250"/>
        <v>-1.4523733349845913E-2</v>
      </c>
      <c r="K2034" t="str">
        <f t="shared" si="251"/>
        <v/>
      </c>
      <c r="L2034" t="str">
        <f t="shared" si="252"/>
        <v/>
      </c>
      <c r="M2034" t="str">
        <f t="shared" si="253"/>
        <v/>
      </c>
      <c r="N2034" t="str">
        <f t="shared" si="254"/>
        <v/>
      </c>
      <c r="O2034" t="str">
        <f t="shared" si="255"/>
        <v/>
      </c>
    </row>
    <row r="2035" spans="1:15" x14ac:dyDescent="0.25">
      <c r="A2035" s="1">
        <v>41017</v>
      </c>
      <c r="B2035" s="10">
        <v>116726.43</v>
      </c>
      <c r="C2035" s="10">
        <v>116635.98</v>
      </c>
      <c r="D2035" s="10">
        <v>117372.56</v>
      </c>
      <c r="E2035" s="10">
        <v>114591.58</v>
      </c>
      <c r="H2035">
        <f t="shared" si="248"/>
        <v>-7.74888771977289E-4</v>
      </c>
      <c r="I2035">
        <f t="shared" si="249"/>
        <v>5.53542158361231E-3</v>
      </c>
      <c r="J2035">
        <f t="shared" si="250"/>
        <v>-1.8289345437875526E-2</v>
      </c>
      <c r="K2035" t="str">
        <f t="shared" si="251"/>
        <v/>
      </c>
      <c r="L2035" t="str">
        <f t="shared" si="252"/>
        <v/>
      </c>
      <c r="M2035" t="str">
        <f t="shared" si="253"/>
        <v/>
      </c>
      <c r="N2035" t="str">
        <f t="shared" si="254"/>
        <v/>
      </c>
      <c r="O2035" t="str">
        <f t="shared" si="255"/>
        <v/>
      </c>
    </row>
    <row r="2036" spans="1:15" x14ac:dyDescent="0.25">
      <c r="A2036" s="1">
        <v>41018</v>
      </c>
      <c r="B2036" s="10">
        <v>116205.07</v>
      </c>
      <c r="C2036" s="10">
        <v>116111.74</v>
      </c>
      <c r="D2036" s="10">
        <v>118307.05</v>
      </c>
      <c r="E2036" s="10">
        <v>114478.59</v>
      </c>
      <c r="H2036">
        <f t="shared" si="248"/>
        <v>-8.0314912249523918E-4</v>
      </c>
      <c r="I2036">
        <f t="shared" si="249"/>
        <v>1.8088539510367374E-2</v>
      </c>
      <c r="J2036">
        <f t="shared" si="250"/>
        <v>-1.485718308159889E-2</v>
      </c>
      <c r="K2036" t="str">
        <f t="shared" si="251"/>
        <v/>
      </c>
      <c r="L2036" t="str">
        <f t="shared" si="252"/>
        <v/>
      </c>
      <c r="M2036" t="str">
        <f t="shared" si="253"/>
        <v/>
      </c>
      <c r="N2036" t="str">
        <f t="shared" si="254"/>
        <v/>
      </c>
      <c r="O2036" t="str">
        <f t="shared" si="255"/>
        <v/>
      </c>
    </row>
    <row r="2037" spans="1:15" x14ac:dyDescent="0.25">
      <c r="A2037" s="1">
        <v>41019</v>
      </c>
      <c r="B2037" s="10">
        <v>114032.01</v>
      </c>
      <c r="C2037" s="10">
        <v>114992.51</v>
      </c>
      <c r="D2037" s="10">
        <v>115257.8</v>
      </c>
      <c r="E2037" s="10">
        <v>113261.35</v>
      </c>
      <c r="H2037">
        <f t="shared" si="248"/>
        <v>8.4230734861201473E-3</v>
      </c>
      <c r="I2037">
        <f t="shared" si="249"/>
        <v>1.0749525506039914E-2</v>
      </c>
      <c r="J2037">
        <f t="shared" si="250"/>
        <v>-6.7582777853339993E-3</v>
      </c>
      <c r="K2037" t="str">
        <f t="shared" si="251"/>
        <v/>
      </c>
      <c r="L2037" t="str">
        <f t="shared" si="252"/>
        <v/>
      </c>
      <c r="M2037" t="str">
        <f t="shared" si="253"/>
        <v/>
      </c>
      <c r="N2037" t="str">
        <f t="shared" si="254"/>
        <v/>
      </c>
      <c r="O2037" t="str">
        <f t="shared" si="255"/>
        <v/>
      </c>
    </row>
    <row r="2038" spans="1:15" x14ac:dyDescent="0.25">
      <c r="A2038" s="1">
        <v>41022</v>
      </c>
      <c r="B2038" s="10">
        <v>116651.79</v>
      </c>
      <c r="C2038" s="10">
        <v>116665.99</v>
      </c>
      <c r="D2038" s="10">
        <v>118391.55</v>
      </c>
      <c r="E2038" s="10">
        <v>115887.77</v>
      </c>
      <c r="H2038">
        <f t="shared" si="248"/>
        <v>1.2172980800384536E-4</v>
      </c>
      <c r="I2038">
        <f t="shared" si="249"/>
        <v>1.4914130336105558E-2</v>
      </c>
      <c r="J2038">
        <f t="shared" si="250"/>
        <v>-6.5495780219059219E-3</v>
      </c>
      <c r="K2038" t="str">
        <f t="shared" si="251"/>
        <v/>
      </c>
      <c r="L2038" t="str">
        <f t="shared" si="252"/>
        <v/>
      </c>
      <c r="M2038" t="str">
        <f t="shared" si="253"/>
        <v/>
      </c>
      <c r="N2038" t="str">
        <f t="shared" si="254"/>
        <v/>
      </c>
      <c r="O2038" t="str">
        <f t="shared" si="255"/>
        <v/>
      </c>
    </row>
    <row r="2039" spans="1:15" x14ac:dyDescent="0.25">
      <c r="A2039" s="1">
        <v>41023</v>
      </c>
      <c r="B2039" s="10">
        <v>115591.03999999999</v>
      </c>
      <c r="C2039" s="10">
        <v>115294.89</v>
      </c>
      <c r="D2039" s="10">
        <v>116505.34</v>
      </c>
      <c r="E2039" s="10">
        <v>114562.64</v>
      </c>
      <c r="H2039">
        <f t="shared" si="248"/>
        <v>-2.5620497920945118E-3</v>
      </c>
      <c r="I2039">
        <f t="shared" si="249"/>
        <v>7.9097826267502391E-3</v>
      </c>
      <c r="J2039">
        <f t="shared" si="250"/>
        <v>-8.8968833570490791E-3</v>
      </c>
      <c r="K2039" t="str">
        <f t="shared" si="251"/>
        <v/>
      </c>
      <c r="L2039" t="str">
        <f t="shared" si="252"/>
        <v/>
      </c>
      <c r="M2039" t="str">
        <f t="shared" si="253"/>
        <v/>
      </c>
      <c r="N2039" t="str">
        <f t="shared" si="254"/>
        <v/>
      </c>
      <c r="O2039" t="str">
        <f t="shared" si="255"/>
        <v/>
      </c>
    </row>
    <row r="2040" spans="1:15" x14ac:dyDescent="0.25">
      <c r="A2040" s="1">
        <v>41024</v>
      </c>
      <c r="B2040" s="10">
        <v>111264.56</v>
      </c>
      <c r="C2040" s="10">
        <v>113968.51</v>
      </c>
      <c r="D2040" s="10">
        <v>114460.87</v>
      </c>
      <c r="E2040" s="10">
        <v>111021.86</v>
      </c>
      <c r="H2040">
        <f t="shared" si="248"/>
        <v>2.4301987982516593E-2</v>
      </c>
      <c r="I2040">
        <f t="shared" si="249"/>
        <v>2.8727116702748745E-2</v>
      </c>
      <c r="J2040">
        <f t="shared" si="250"/>
        <v>-2.1812875546355359E-3</v>
      </c>
      <c r="K2040" t="str">
        <f t="shared" si="251"/>
        <v/>
      </c>
      <c r="L2040" t="str">
        <f t="shared" si="252"/>
        <v/>
      </c>
      <c r="M2040" t="str">
        <f t="shared" si="253"/>
        <v/>
      </c>
      <c r="N2040" t="str">
        <f t="shared" si="254"/>
        <v/>
      </c>
      <c r="O2040" t="str">
        <f t="shared" si="255"/>
        <v/>
      </c>
    </row>
    <row r="2041" spans="1:15" x14ac:dyDescent="0.25">
      <c r="A2041" s="1">
        <v>41025</v>
      </c>
      <c r="B2041" s="10">
        <v>110140.4</v>
      </c>
      <c r="C2041" s="10">
        <v>110960.75</v>
      </c>
      <c r="D2041" s="10">
        <v>112338.34</v>
      </c>
      <c r="E2041" s="10">
        <v>108851.92</v>
      </c>
      <c r="H2041">
        <f t="shared" si="248"/>
        <v>7.4482206347534774E-3</v>
      </c>
      <c r="I2041">
        <f t="shared" si="249"/>
        <v>1.9955801867434619E-2</v>
      </c>
      <c r="J2041">
        <f t="shared" si="250"/>
        <v>-1.1698522976128611E-2</v>
      </c>
      <c r="K2041" t="str">
        <f t="shared" si="251"/>
        <v/>
      </c>
      <c r="L2041" t="str">
        <f t="shared" si="252"/>
        <v/>
      </c>
      <c r="M2041" t="str">
        <f t="shared" si="253"/>
        <v/>
      </c>
      <c r="N2041" t="str">
        <f t="shared" si="254"/>
        <v/>
      </c>
      <c r="O2041" t="str">
        <f t="shared" si="255"/>
        <v/>
      </c>
    </row>
    <row r="2042" spans="1:15" x14ac:dyDescent="0.25">
      <c r="A2042" s="1">
        <v>41026</v>
      </c>
      <c r="B2042" s="10">
        <v>109252.51</v>
      </c>
      <c r="C2042" s="10">
        <v>109245.57</v>
      </c>
      <c r="D2042" s="10">
        <v>111255.22</v>
      </c>
      <c r="E2042" s="10">
        <v>108743.9</v>
      </c>
      <c r="H2042">
        <f t="shared" si="248"/>
        <v>-6.3522568039764415E-5</v>
      </c>
      <c r="I2042">
        <f t="shared" si="249"/>
        <v>1.8331020495547579E-2</v>
      </c>
      <c r="J2042">
        <f t="shared" si="250"/>
        <v>-4.6553621514050514E-3</v>
      </c>
      <c r="K2042" t="str">
        <f t="shared" si="251"/>
        <v/>
      </c>
      <c r="L2042" t="str">
        <f t="shared" si="252"/>
        <v/>
      </c>
      <c r="M2042" t="str">
        <f t="shared" si="253"/>
        <v/>
      </c>
      <c r="N2042" t="str">
        <f t="shared" si="254"/>
        <v/>
      </c>
      <c r="O2042" t="str">
        <f t="shared" si="255"/>
        <v/>
      </c>
    </row>
    <row r="2043" spans="1:15" x14ac:dyDescent="0.25">
      <c r="A2043" s="1">
        <v>41029</v>
      </c>
      <c r="B2043" s="10">
        <v>109698.26</v>
      </c>
      <c r="C2043" s="10">
        <v>109839.94</v>
      </c>
      <c r="D2043" s="10">
        <v>110388.8</v>
      </c>
      <c r="E2043" s="10">
        <v>108614.65</v>
      </c>
      <c r="H2043">
        <f t="shared" si="248"/>
        <v>1.291542819366498E-3</v>
      </c>
      <c r="I2043">
        <f t="shared" si="249"/>
        <v>6.2949038571806781E-3</v>
      </c>
      <c r="J2043">
        <f t="shared" si="250"/>
        <v>-9.8780965167541979E-3</v>
      </c>
      <c r="K2043" t="str">
        <f t="shared" si="251"/>
        <v/>
      </c>
      <c r="L2043" t="str">
        <f t="shared" si="252"/>
        <v/>
      </c>
      <c r="M2043" t="str">
        <f t="shared" si="253"/>
        <v/>
      </c>
      <c r="N2043" t="str">
        <f t="shared" si="254"/>
        <v/>
      </c>
      <c r="O2043" t="str">
        <f t="shared" si="255"/>
        <v/>
      </c>
    </row>
    <row r="2044" spans="1:15" x14ac:dyDescent="0.25">
      <c r="A2044" s="1">
        <v>41030</v>
      </c>
      <c r="B2044" s="10">
        <v>108843.61</v>
      </c>
      <c r="C2044" s="10">
        <v>109500.63</v>
      </c>
      <c r="D2044" s="10">
        <v>109957.33</v>
      </c>
      <c r="E2044" s="10">
        <v>106991.33</v>
      </c>
      <c r="H2044">
        <f t="shared" si="248"/>
        <v>6.0363672244976296E-3</v>
      </c>
      <c r="I2044">
        <f t="shared" si="249"/>
        <v>1.0232295676337877E-2</v>
      </c>
      <c r="J2044">
        <f t="shared" si="250"/>
        <v>-1.7017811151247231E-2</v>
      </c>
      <c r="K2044" t="str">
        <f t="shared" si="251"/>
        <v/>
      </c>
      <c r="L2044" t="str">
        <f t="shared" si="252"/>
        <v/>
      </c>
      <c r="M2044" t="str">
        <f t="shared" si="253"/>
        <v/>
      </c>
      <c r="N2044" t="str">
        <f t="shared" si="254"/>
        <v/>
      </c>
      <c r="O2044" t="str">
        <f t="shared" si="255"/>
        <v/>
      </c>
    </row>
    <row r="2045" spans="1:15" x14ac:dyDescent="0.25">
      <c r="A2045" s="1">
        <v>41031</v>
      </c>
      <c r="B2045" s="10">
        <v>107625.09</v>
      </c>
      <c r="C2045" s="10">
        <v>108622.01</v>
      </c>
      <c r="D2045" s="10">
        <v>109944.23</v>
      </c>
      <c r="E2045" s="10">
        <v>107255.46</v>
      </c>
      <c r="H2045">
        <f t="shared" si="248"/>
        <v>9.2628958544889173E-3</v>
      </c>
      <c r="I2045">
        <f t="shared" si="249"/>
        <v>2.1548321121032332E-2</v>
      </c>
      <c r="J2045">
        <f t="shared" si="250"/>
        <v>-3.4344222151172499E-3</v>
      </c>
      <c r="K2045" t="str">
        <f t="shared" si="251"/>
        <v/>
      </c>
      <c r="L2045" t="str">
        <f t="shared" si="252"/>
        <v/>
      </c>
      <c r="M2045" t="str">
        <f t="shared" si="253"/>
        <v/>
      </c>
      <c r="N2045" t="str">
        <f t="shared" si="254"/>
        <v/>
      </c>
      <c r="O2045" t="str">
        <f t="shared" si="255"/>
        <v/>
      </c>
    </row>
    <row r="2046" spans="1:15" x14ac:dyDescent="0.25">
      <c r="A2046" s="1">
        <v>41032</v>
      </c>
      <c r="B2046" s="10">
        <v>108609.48</v>
      </c>
      <c r="C2046" s="10">
        <v>106895.3</v>
      </c>
      <c r="D2046" s="10">
        <v>109225.46</v>
      </c>
      <c r="E2046" s="10">
        <v>106084.43</v>
      </c>
      <c r="H2046">
        <f t="shared" si="248"/>
        <v>-1.578296848488725E-2</v>
      </c>
      <c r="I2046">
        <f t="shared" si="249"/>
        <v>5.671512284194824E-3</v>
      </c>
      <c r="J2046">
        <f t="shared" si="250"/>
        <v>-2.324889134907937E-2</v>
      </c>
      <c r="K2046" t="str">
        <f t="shared" si="251"/>
        <v/>
      </c>
      <c r="L2046" t="str">
        <f t="shared" si="252"/>
        <v/>
      </c>
      <c r="M2046" t="str">
        <f t="shared" si="253"/>
        <v/>
      </c>
      <c r="N2046" t="str">
        <f t="shared" si="254"/>
        <v/>
      </c>
      <c r="O2046" t="str">
        <f t="shared" si="255"/>
        <v/>
      </c>
    </row>
    <row r="2047" spans="1:15" x14ac:dyDescent="0.25">
      <c r="A2047" s="1">
        <v>41033</v>
      </c>
      <c r="B2047" s="10">
        <v>110478.54</v>
      </c>
      <c r="C2047" s="10">
        <v>108609.48</v>
      </c>
      <c r="D2047" s="10">
        <v>111670.15</v>
      </c>
      <c r="E2047" s="10">
        <v>108088.58</v>
      </c>
      <c r="H2047">
        <f t="shared" si="248"/>
        <v>-1.6917855721120145E-2</v>
      </c>
      <c r="I2047">
        <f t="shared" si="249"/>
        <v>1.0785895613754537E-2</v>
      </c>
      <c r="J2047">
        <f t="shared" si="250"/>
        <v>-2.1632798550741072E-2</v>
      </c>
      <c r="K2047" t="str">
        <f t="shared" si="251"/>
        <v/>
      </c>
      <c r="L2047" t="str">
        <f t="shared" si="252"/>
        <v/>
      </c>
      <c r="M2047" t="str">
        <f t="shared" si="253"/>
        <v/>
      </c>
      <c r="N2047" t="str">
        <f t="shared" si="254"/>
        <v/>
      </c>
      <c r="O2047" t="str">
        <f t="shared" si="255"/>
        <v/>
      </c>
    </row>
    <row r="2048" spans="1:15" x14ac:dyDescent="0.25">
      <c r="A2048" s="1">
        <v>41036</v>
      </c>
      <c r="B2048" s="10">
        <v>108885.57</v>
      </c>
      <c r="C2048" s="10">
        <v>111477.45</v>
      </c>
      <c r="D2048" s="10">
        <v>111503.16</v>
      </c>
      <c r="E2048" s="10">
        <v>108086.3</v>
      </c>
      <c r="H2048">
        <f t="shared" si="248"/>
        <v>2.3803705119052943E-2</v>
      </c>
      <c r="I2048">
        <f t="shared" si="249"/>
        <v>2.4039824560775136E-2</v>
      </c>
      <c r="J2048">
        <f t="shared" si="250"/>
        <v>-7.3404584280544194E-3</v>
      </c>
      <c r="K2048" t="str">
        <f t="shared" si="251"/>
        <v/>
      </c>
      <c r="L2048" t="str">
        <f t="shared" si="252"/>
        <v/>
      </c>
      <c r="M2048" t="str">
        <f t="shared" si="253"/>
        <v/>
      </c>
      <c r="N2048" t="str">
        <f t="shared" si="254"/>
        <v/>
      </c>
      <c r="O2048" t="str">
        <f t="shared" si="255"/>
        <v/>
      </c>
    </row>
    <row r="2049" spans="1:15" x14ac:dyDescent="0.25">
      <c r="A2049" s="1">
        <v>41037</v>
      </c>
      <c r="B2049" s="10">
        <v>110132.26</v>
      </c>
      <c r="C2049" s="10">
        <v>108895.83</v>
      </c>
      <c r="D2049" s="10">
        <v>113248.03</v>
      </c>
      <c r="E2049" s="10">
        <v>108863.57</v>
      </c>
      <c r="H2049">
        <f t="shared" si="248"/>
        <v>-1.1226774062386369E-2</v>
      </c>
      <c r="I2049">
        <f t="shared" si="249"/>
        <v>2.8291165549494846E-2</v>
      </c>
      <c r="J2049">
        <f t="shared" si="250"/>
        <v>-1.1519694592665108E-2</v>
      </c>
      <c r="K2049" t="str">
        <f t="shared" si="251"/>
        <v/>
      </c>
      <c r="L2049" t="str">
        <f t="shared" si="252"/>
        <v/>
      </c>
      <c r="M2049" t="str">
        <f t="shared" si="253"/>
        <v/>
      </c>
      <c r="N2049" t="str">
        <f t="shared" si="254"/>
        <v/>
      </c>
      <c r="O2049" t="str">
        <f t="shared" si="255"/>
        <v/>
      </c>
    </row>
    <row r="2050" spans="1:15" x14ac:dyDescent="0.25">
      <c r="A2050" s="1">
        <v>41038</v>
      </c>
      <c r="B2050" s="10">
        <v>112145.25</v>
      </c>
      <c r="C2050" s="10">
        <v>111299.64</v>
      </c>
      <c r="D2050" s="10">
        <v>113597.79</v>
      </c>
      <c r="E2050" s="10">
        <v>110099.32</v>
      </c>
      <c r="H2050">
        <f t="shared" si="248"/>
        <v>-7.5403104456051029E-3</v>
      </c>
      <c r="I2050">
        <f t="shared" si="249"/>
        <v>1.2952309616323321E-2</v>
      </c>
      <c r="J2050">
        <f t="shared" si="250"/>
        <v>-1.8243572509758499E-2</v>
      </c>
      <c r="K2050" t="str">
        <f t="shared" si="251"/>
        <v/>
      </c>
      <c r="L2050" t="str">
        <f t="shared" si="252"/>
        <v/>
      </c>
      <c r="M2050" t="str">
        <f t="shared" si="253"/>
        <v/>
      </c>
      <c r="N2050" t="str">
        <f t="shared" si="254"/>
        <v/>
      </c>
      <c r="O2050" t="str">
        <f t="shared" si="255"/>
        <v/>
      </c>
    </row>
    <row r="2051" spans="1:15" x14ac:dyDescent="0.25">
      <c r="A2051" s="1">
        <v>41039</v>
      </c>
      <c r="B2051" s="10">
        <v>110041.16</v>
      </c>
      <c r="C2051" s="10">
        <v>110429.61</v>
      </c>
      <c r="D2051" s="10">
        <v>110961.54</v>
      </c>
      <c r="E2051" s="10">
        <v>109090.99</v>
      </c>
      <c r="H2051">
        <f t="shared" si="248"/>
        <v>3.5300427585458483E-3</v>
      </c>
      <c r="I2051">
        <f t="shared" si="249"/>
        <v>8.3639612668566787E-3</v>
      </c>
      <c r="J2051">
        <f t="shared" si="250"/>
        <v>-8.6346781513390036E-3</v>
      </c>
      <c r="K2051" t="str">
        <f t="shared" si="251"/>
        <v/>
      </c>
      <c r="L2051" t="str">
        <f t="shared" si="252"/>
        <v/>
      </c>
      <c r="M2051" t="str">
        <f t="shared" si="253"/>
        <v/>
      </c>
      <c r="N2051" t="str">
        <f t="shared" si="254"/>
        <v/>
      </c>
      <c r="O2051" t="str">
        <f t="shared" si="255"/>
        <v/>
      </c>
    </row>
    <row r="2052" spans="1:15" x14ac:dyDescent="0.25">
      <c r="A2052" s="1">
        <v>41040</v>
      </c>
      <c r="B2052" s="10">
        <v>112353.48</v>
      </c>
      <c r="C2052" s="10">
        <v>110974</v>
      </c>
      <c r="D2052" s="10">
        <v>112834.58</v>
      </c>
      <c r="E2052" s="10">
        <v>109705.66</v>
      </c>
      <c r="H2052">
        <f t="shared" si="248"/>
        <v>-1.2278035357694228E-2</v>
      </c>
      <c r="I2052">
        <f t="shared" si="249"/>
        <v>4.2820213490495362E-3</v>
      </c>
      <c r="J2052">
        <f t="shared" si="250"/>
        <v>-2.3566871270920942E-2</v>
      </c>
      <c r="K2052" t="str">
        <f t="shared" si="251"/>
        <v/>
      </c>
      <c r="L2052" t="str">
        <f t="shared" si="252"/>
        <v/>
      </c>
      <c r="M2052" t="str">
        <f t="shared" si="253"/>
        <v/>
      </c>
      <c r="N2052" t="str">
        <f t="shared" si="254"/>
        <v/>
      </c>
      <c r="O2052" t="str">
        <f t="shared" si="255"/>
        <v/>
      </c>
    </row>
    <row r="2053" spans="1:15" x14ac:dyDescent="0.25">
      <c r="A2053" s="1">
        <v>41043</v>
      </c>
      <c r="B2053" s="10">
        <v>116802.45</v>
      </c>
      <c r="C2053" s="10">
        <v>113812.41</v>
      </c>
      <c r="D2053" s="10">
        <v>117034.57</v>
      </c>
      <c r="E2053" s="10">
        <v>113299.89</v>
      </c>
      <c r="H2053">
        <f t="shared" si="248"/>
        <v>-2.5599120566392131E-2</v>
      </c>
      <c r="I2053">
        <f t="shared" si="249"/>
        <v>1.9872870817350119E-3</v>
      </c>
      <c r="J2053">
        <f t="shared" si="250"/>
        <v>-2.9987042223857396E-2</v>
      </c>
      <c r="K2053" t="str">
        <f t="shared" si="251"/>
        <v/>
      </c>
      <c r="L2053" t="str">
        <f t="shared" si="252"/>
        <v/>
      </c>
      <c r="M2053" t="str">
        <f t="shared" si="253"/>
        <v/>
      </c>
      <c r="N2053" t="str">
        <f t="shared" si="254"/>
        <v/>
      </c>
      <c r="O2053" t="str">
        <f t="shared" si="255"/>
        <v/>
      </c>
    </row>
    <row r="2054" spans="1:15" x14ac:dyDescent="0.25">
      <c r="A2054" s="1">
        <v>41044</v>
      </c>
      <c r="B2054" s="10">
        <v>119717.01</v>
      </c>
      <c r="C2054" s="10">
        <v>115581.52</v>
      </c>
      <c r="D2054" s="10">
        <v>120080.07</v>
      </c>
      <c r="E2054" s="10">
        <v>114309.71</v>
      </c>
      <c r="H2054">
        <f t="shared" si="248"/>
        <v>-3.4543879771136821E-2</v>
      </c>
      <c r="I2054">
        <f t="shared" si="249"/>
        <v>3.0326517509919881E-3</v>
      </c>
      <c r="J2054">
        <f t="shared" si="250"/>
        <v>-4.5167349234665921E-2</v>
      </c>
      <c r="K2054" t="str">
        <f t="shared" si="251"/>
        <v/>
      </c>
      <c r="L2054" t="str">
        <f t="shared" si="252"/>
        <v/>
      </c>
      <c r="M2054" t="str">
        <f t="shared" si="253"/>
        <v/>
      </c>
      <c r="N2054" t="str">
        <f t="shared" si="254"/>
        <v/>
      </c>
      <c r="O2054" t="str">
        <f t="shared" si="255"/>
        <v/>
      </c>
    </row>
    <row r="2055" spans="1:15" x14ac:dyDescent="0.25">
      <c r="A2055" s="1">
        <v>41045</v>
      </c>
      <c r="B2055" s="10">
        <v>121894</v>
      </c>
      <c r="C2055" s="10">
        <v>119136.56</v>
      </c>
      <c r="D2055" s="10">
        <v>123011.04</v>
      </c>
      <c r="E2055" s="10">
        <v>117598.38</v>
      </c>
      <c r="H2055">
        <f t="shared" ref="H2055:H2118" si="256">C2055/$B2055-1</f>
        <v>-2.2621622065072899E-2</v>
      </c>
      <c r="I2055">
        <f t="shared" ref="I2055:I2118" si="257">D2055/$B2055-1</f>
        <v>9.1640277618258992E-3</v>
      </c>
      <c r="J2055">
        <f t="shared" ref="J2055:J2118" si="258">E2055/$B2055-1</f>
        <v>-3.5240618898387033E-2</v>
      </c>
      <c r="K2055" t="str">
        <f t="shared" ref="K2055:K2118" si="259">IF(AND(C2055&lt;E2055,ABS(C2055/E2055-1)&gt;K$2),C2055/E2055-1,"")</f>
        <v/>
      </c>
      <c r="L2055" t="str">
        <f t="shared" ref="L2055:L2118" si="260">IF(AND(C2055&gt;D2055,ABS(D2055/C2055-1)&gt;K$2),D2055/C2055-1,"")</f>
        <v/>
      </c>
      <c r="M2055" t="str">
        <f t="shared" ref="M2055:M2118" si="261">IF(AND(E2055&gt;D2055,ABS(E2055/D2055-1)&gt;K$2),E2055/D2055-1,"")</f>
        <v/>
      </c>
      <c r="N2055" t="str">
        <f t="shared" ref="N2055:N2118" si="262">IF(AND(B2055&lt;E2055,ABS(E2055/B2055-1)&gt;K$2),E2055/B2055-1,"")</f>
        <v/>
      </c>
      <c r="O2055" t="str">
        <f t="shared" ref="O2055:O2118" si="263">IF(AND(B2055&gt;D2055,ABS(D2055/B2055-1)&gt;K$2),D2055/B2055-1,"")</f>
        <v/>
      </c>
    </row>
    <row r="2056" spans="1:15" x14ac:dyDescent="0.25">
      <c r="A2056" s="1">
        <v>41046</v>
      </c>
      <c r="B2056" s="10">
        <v>123102.9</v>
      </c>
      <c r="C2056" s="10">
        <v>122588.93</v>
      </c>
      <c r="D2056" s="10">
        <v>124942.63</v>
      </c>
      <c r="E2056" s="10">
        <v>120872.75</v>
      </c>
      <c r="H2056">
        <f t="shared" si="256"/>
        <v>-4.1751250376717008E-3</v>
      </c>
      <c r="I2056">
        <f t="shared" si="257"/>
        <v>1.4944651994388547E-2</v>
      </c>
      <c r="J2056">
        <f t="shared" si="258"/>
        <v>-1.8116145111122472E-2</v>
      </c>
      <c r="K2056" t="str">
        <f t="shared" si="259"/>
        <v/>
      </c>
      <c r="L2056" t="str">
        <f t="shared" si="260"/>
        <v/>
      </c>
      <c r="M2056" t="str">
        <f t="shared" si="261"/>
        <v/>
      </c>
      <c r="N2056" t="str">
        <f t="shared" si="262"/>
        <v/>
      </c>
      <c r="O2056" t="str">
        <f t="shared" si="263"/>
        <v/>
      </c>
    </row>
    <row r="2057" spans="1:15" x14ac:dyDescent="0.25">
      <c r="A2057" s="1">
        <v>41047</v>
      </c>
      <c r="B2057" s="10">
        <v>127428.35</v>
      </c>
      <c r="C2057" s="10">
        <v>122594.28</v>
      </c>
      <c r="D2057" s="10">
        <v>127442.52</v>
      </c>
      <c r="E2057" s="10">
        <v>120620.18</v>
      </c>
      <c r="H2057">
        <f t="shared" si="256"/>
        <v>-3.7935592825301456E-2</v>
      </c>
      <c r="I2057">
        <f t="shared" si="257"/>
        <v>1.1119974479778527E-4</v>
      </c>
      <c r="J2057">
        <f t="shared" si="258"/>
        <v>-5.3427435888481756E-2</v>
      </c>
      <c r="K2057" t="str">
        <f t="shared" si="259"/>
        <v/>
      </c>
      <c r="L2057" t="str">
        <f t="shared" si="260"/>
        <v/>
      </c>
      <c r="M2057" t="str">
        <f t="shared" si="261"/>
        <v/>
      </c>
      <c r="N2057" t="str">
        <f t="shared" si="262"/>
        <v/>
      </c>
      <c r="O2057" t="str">
        <f t="shared" si="263"/>
        <v/>
      </c>
    </row>
    <row r="2058" spans="1:15" x14ac:dyDescent="0.25">
      <c r="A2058" s="1">
        <v>41050</v>
      </c>
      <c r="B2058" s="10">
        <v>122954.37</v>
      </c>
      <c r="C2058" s="10">
        <v>125625.67</v>
      </c>
      <c r="D2058" s="10">
        <v>126535.16</v>
      </c>
      <c r="E2058" s="10">
        <v>121585.51</v>
      </c>
      <c r="H2058">
        <f t="shared" si="256"/>
        <v>2.1725945974917282E-2</v>
      </c>
      <c r="I2058">
        <f t="shared" si="257"/>
        <v>2.9122917713294783E-2</v>
      </c>
      <c r="J2058">
        <f t="shared" si="258"/>
        <v>-1.1133073188045239E-2</v>
      </c>
      <c r="K2058" t="str">
        <f t="shared" si="259"/>
        <v/>
      </c>
      <c r="L2058" t="str">
        <f t="shared" si="260"/>
        <v/>
      </c>
      <c r="M2058" t="str">
        <f t="shared" si="261"/>
        <v/>
      </c>
      <c r="N2058" t="str">
        <f t="shared" si="262"/>
        <v/>
      </c>
      <c r="O2058" t="str">
        <f t="shared" si="263"/>
        <v/>
      </c>
    </row>
    <row r="2059" spans="1:15" x14ac:dyDescent="0.25">
      <c r="A2059" s="1">
        <v>41051</v>
      </c>
      <c r="B2059" s="10">
        <v>124560.25</v>
      </c>
      <c r="C2059" s="10">
        <v>121372.92</v>
      </c>
      <c r="D2059" s="10">
        <v>126815.03</v>
      </c>
      <c r="E2059" s="10">
        <v>119656.27</v>
      </c>
      <c r="H2059">
        <f t="shared" si="256"/>
        <v>-2.5588660909078187E-2</v>
      </c>
      <c r="I2059">
        <f t="shared" si="257"/>
        <v>1.8101922563578565E-2</v>
      </c>
      <c r="J2059">
        <f t="shared" si="258"/>
        <v>-3.9370344873264074E-2</v>
      </c>
      <c r="K2059" t="str">
        <f t="shared" si="259"/>
        <v/>
      </c>
      <c r="L2059" t="str">
        <f t="shared" si="260"/>
        <v/>
      </c>
      <c r="M2059" t="str">
        <f t="shared" si="261"/>
        <v/>
      </c>
      <c r="N2059" t="str">
        <f t="shared" si="262"/>
        <v/>
      </c>
      <c r="O2059" t="str">
        <f t="shared" si="263"/>
        <v/>
      </c>
    </row>
    <row r="2060" spans="1:15" x14ac:dyDescent="0.25">
      <c r="A2060" s="1">
        <v>41052</v>
      </c>
      <c r="B2060" s="10">
        <v>122575.74</v>
      </c>
      <c r="C2060" s="10">
        <v>125946.6</v>
      </c>
      <c r="D2060" s="10">
        <v>128067.15</v>
      </c>
      <c r="E2060" s="10">
        <v>122270.78</v>
      </c>
      <c r="H2060">
        <f t="shared" si="256"/>
        <v>2.7500221495705413E-2</v>
      </c>
      <c r="I2060">
        <f t="shared" si="257"/>
        <v>4.4800137449710675E-2</v>
      </c>
      <c r="J2060">
        <f t="shared" si="258"/>
        <v>-2.4879311354759626E-3</v>
      </c>
      <c r="K2060" t="str">
        <f t="shared" si="259"/>
        <v/>
      </c>
      <c r="L2060" t="str">
        <f t="shared" si="260"/>
        <v/>
      </c>
      <c r="M2060" t="str">
        <f t="shared" si="261"/>
        <v/>
      </c>
      <c r="N2060" t="str">
        <f t="shared" si="262"/>
        <v/>
      </c>
      <c r="O2060" t="str">
        <f t="shared" si="263"/>
        <v/>
      </c>
    </row>
    <row r="2061" spans="1:15" x14ac:dyDescent="0.25">
      <c r="A2061" s="1">
        <v>41053</v>
      </c>
      <c r="B2061" s="10">
        <v>122431.31</v>
      </c>
      <c r="C2061" s="10">
        <v>122250.13</v>
      </c>
      <c r="D2061" s="10">
        <v>125300.05</v>
      </c>
      <c r="E2061" s="10">
        <v>121457.8</v>
      </c>
      <c r="H2061">
        <f t="shared" si="256"/>
        <v>-1.4798502115185297E-3</v>
      </c>
      <c r="I2061">
        <f t="shared" si="257"/>
        <v>2.3431424526944911E-2</v>
      </c>
      <c r="J2061">
        <f t="shared" si="258"/>
        <v>-7.9514790783501432E-3</v>
      </c>
      <c r="K2061" t="str">
        <f t="shared" si="259"/>
        <v/>
      </c>
      <c r="L2061" t="str">
        <f t="shared" si="260"/>
        <v/>
      </c>
      <c r="M2061" t="str">
        <f t="shared" si="261"/>
        <v/>
      </c>
      <c r="N2061" t="str">
        <f t="shared" si="262"/>
        <v/>
      </c>
      <c r="O2061" t="str">
        <f t="shared" si="263"/>
        <v/>
      </c>
    </row>
    <row r="2062" spans="1:15" x14ac:dyDescent="0.25">
      <c r="A2062" s="1">
        <v>41054</v>
      </c>
      <c r="B2062" s="10">
        <v>120530.1</v>
      </c>
      <c r="C2062" s="10">
        <v>122756.16</v>
      </c>
      <c r="D2062" s="10">
        <v>124537.73</v>
      </c>
      <c r="E2062" s="10">
        <v>120312.84</v>
      </c>
      <c r="H2062">
        <f t="shared" si="256"/>
        <v>1.8468913574285484E-2</v>
      </c>
      <c r="I2062">
        <f t="shared" si="257"/>
        <v>3.3250034638650394E-2</v>
      </c>
      <c r="J2062">
        <f t="shared" si="258"/>
        <v>-1.8025372915148052E-3</v>
      </c>
      <c r="K2062" t="str">
        <f t="shared" si="259"/>
        <v/>
      </c>
      <c r="L2062" t="str">
        <f t="shared" si="260"/>
        <v/>
      </c>
      <c r="M2062" t="str">
        <f t="shared" si="261"/>
        <v/>
      </c>
      <c r="N2062" t="str">
        <f t="shared" si="262"/>
        <v/>
      </c>
      <c r="O2062" t="str">
        <f t="shared" si="263"/>
        <v/>
      </c>
    </row>
    <row r="2063" spans="1:15" x14ac:dyDescent="0.25">
      <c r="A2063" s="1">
        <v>41058</v>
      </c>
      <c r="B2063" s="10">
        <v>118266.18</v>
      </c>
      <c r="C2063" s="10">
        <v>119272.27</v>
      </c>
      <c r="D2063" s="10">
        <v>120289.14</v>
      </c>
      <c r="E2063" s="10">
        <v>117879.5</v>
      </c>
      <c r="H2063">
        <f t="shared" si="256"/>
        <v>8.5069966747890469E-3</v>
      </c>
      <c r="I2063">
        <f t="shared" si="257"/>
        <v>1.7105143668291412E-2</v>
      </c>
      <c r="J2063">
        <f t="shared" si="258"/>
        <v>-3.2695737699484084E-3</v>
      </c>
      <c r="K2063" t="str">
        <f t="shared" si="259"/>
        <v/>
      </c>
      <c r="L2063" t="str">
        <f t="shared" si="260"/>
        <v/>
      </c>
      <c r="M2063" t="str">
        <f t="shared" si="261"/>
        <v/>
      </c>
      <c r="N2063" t="str">
        <f t="shared" si="262"/>
        <v/>
      </c>
      <c r="O2063" t="str">
        <f t="shared" si="263"/>
        <v/>
      </c>
    </row>
    <row r="2064" spans="1:15" x14ac:dyDescent="0.25">
      <c r="A2064" s="1">
        <v>41059</v>
      </c>
      <c r="B2064" s="10">
        <v>122357.37</v>
      </c>
      <c r="C2064" s="10">
        <v>119431.14</v>
      </c>
      <c r="D2064" s="10">
        <v>122723.74</v>
      </c>
      <c r="E2064" s="10">
        <v>119373.35</v>
      </c>
      <c r="H2064">
        <f t="shared" si="256"/>
        <v>-2.391543721477507E-2</v>
      </c>
      <c r="I2064">
        <f t="shared" si="257"/>
        <v>2.9942618086675754E-3</v>
      </c>
      <c r="J2064">
        <f t="shared" si="258"/>
        <v>-2.4387742234080245E-2</v>
      </c>
      <c r="K2064" t="str">
        <f t="shared" si="259"/>
        <v/>
      </c>
      <c r="L2064" t="str">
        <f t="shared" si="260"/>
        <v/>
      </c>
      <c r="M2064" t="str">
        <f t="shared" si="261"/>
        <v/>
      </c>
      <c r="N2064" t="str">
        <f t="shared" si="262"/>
        <v/>
      </c>
      <c r="O2064" t="str">
        <f t="shared" si="263"/>
        <v/>
      </c>
    </row>
    <row r="2065" spans="1:15" x14ac:dyDescent="0.25">
      <c r="A2065" s="1">
        <v>41060</v>
      </c>
      <c r="B2065" s="10">
        <v>124102.96</v>
      </c>
      <c r="C2065" s="10">
        <v>121460.65</v>
      </c>
      <c r="D2065" s="10">
        <v>124463.76</v>
      </c>
      <c r="E2065" s="10">
        <v>120612.07</v>
      </c>
      <c r="H2065">
        <f t="shared" si="256"/>
        <v>-2.1291272988170573E-2</v>
      </c>
      <c r="I2065">
        <f t="shared" si="257"/>
        <v>2.9072634528619634E-3</v>
      </c>
      <c r="J2065">
        <f t="shared" si="258"/>
        <v>-2.8128982580270412E-2</v>
      </c>
      <c r="K2065" t="str">
        <f t="shared" si="259"/>
        <v/>
      </c>
      <c r="L2065" t="str">
        <f t="shared" si="260"/>
        <v/>
      </c>
      <c r="M2065" t="str">
        <f t="shared" si="261"/>
        <v/>
      </c>
      <c r="N2065" t="str">
        <f t="shared" si="262"/>
        <v/>
      </c>
      <c r="O2065" t="str">
        <f t="shared" si="263"/>
        <v/>
      </c>
    </row>
    <row r="2066" spans="1:15" x14ac:dyDescent="0.25">
      <c r="A2066" s="1">
        <v>41061</v>
      </c>
      <c r="B2066" s="10">
        <v>129608.24</v>
      </c>
      <c r="C2066" s="10">
        <v>125119.73</v>
      </c>
      <c r="D2066" s="10">
        <v>129838.98</v>
      </c>
      <c r="E2066" s="10">
        <v>124587.28</v>
      </c>
      <c r="H2066">
        <f t="shared" si="256"/>
        <v>-3.4631362944207988E-2</v>
      </c>
      <c r="I2066">
        <f t="shared" si="257"/>
        <v>1.7802880434143464E-3</v>
      </c>
      <c r="J2066">
        <f t="shared" si="258"/>
        <v>-3.8739512240888452E-2</v>
      </c>
      <c r="K2066" t="str">
        <f t="shared" si="259"/>
        <v/>
      </c>
      <c r="L2066" t="str">
        <f t="shared" si="260"/>
        <v/>
      </c>
      <c r="M2066" t="str">
        <f t="shared" si="261"/>
        <v/>
      </c>
      <c r="N2066" t="str">
        <f t="shared" si="262"/>
        <v/>
      </c>
      <c r="O2066" t="str">
        <f t="shared" si="263"/>
        <v/>
      </c>
    </row>
    <row r="2067" spans="1:15" x14ac:dyDescent="0.25">
      <c r="A2067" s="1">
        <v>41064</v>
      </c>
      <c r="B2067" s="10">
        <v>130872.4</v>
      </c>
      <c r="C2067" s="10">
        <v>129030.76</v>
      </c>
      <c r="D2067" s="10">
        <v>130986.97</v>
      </c>
      <c r="E2067" s="10">
        <v>127370.5</v>
      </c>
      <c r="H2067">
        <f t="shared" si="256"/>
        <v>-1.4072027409904653E-2</v>
      </c>
      <c r="I2067">
        <f t="shared" si="257"/>
        <v>8.7543286437785639E-4</v>
      </c>
      <c r="J2067">
        <f t="shared" si="258"/>
        <v>-2.6758124707730535E-2</v>
      </c>
      <c r="K2067" t="str">
        <f t="shared" si="259"/>
        <v/>
      </c>
      <c r="L2067" t="str">
        <f t="shared" si="260"/>
        <v/>
      </c>
      <c r="M2067" t="str">
        <f t="shared" si="261"/>
        <v/>
      </c>
      <c r="N2067" t="str">
        <f t="shared" si="262"/>
        <v/>
      </c>
      <c r="O2067" t="str">
        <f t="shared" si="263"/>
        <v/>
      </c>
    </row>
    <row r="2068" spans="1:15" x14ac:dyDescent="0.25">
      <c r="A2068" s="1">
        <v>41065</v>
      </c>
      <c r="B2068" s="10">
        <v>128148.42</v>
      </c>
      <c r="C2068" s="10">
        <v>130322.14</v>
      </c>
      <c r="D2068" s="10">
        <v>130646.88</v>
      </c>
      <c r="E2068" s="10">
        <v>127105.95</v>
      </c>
      <c r="H2068">
        <f t="shared" si="256"/>
        <v>1.6962518929222847E-2</v>
      </c>
      <c r="I2068">
        <f t="shared" si="257"/>
        <v>1.9496611819326493E-2</v>
      </c>
      <c r="J2068">
        <f t="shared" si="258"/>
        <v>-8.1348642456926523E-3</v>
      </c>
      <c r="K2068" t="str">
        <f t="shared" si="259"/>
        <v/>
      </c>
      <c r="L2068" t="str">
        <f t="shared" si="260"/>
        <v/>
      </c>
      <c r="M2068" t="str">
        <f t="shared" si="261"/>
        <v/>
      </c>
      <c r="N2068" t="str">
        <f t="shared" si="262"/>
        <v/>
      </c>
      <c r="O2068" t="str">
        <f t="shared" si="263"/>
        <v/>
      </c>
    </row>
    <row r="2069" spans="1:15" x14ac:dyDescent="0.25">
      <c r="A2069" s="1">
        <v>41066</v>
      </c>
      <c r="B2069" s="10">
        <v>124457.76</v>
      </c>
      <c r="C2069" s="10">
        <v>125879.76</v>
      </c>
      <c r="D2069" s="10">
        <v>127312.85</v>
      </c>
      <c r="E2069" s="10">
        <v>123707.29</v>
      </c>
      <c r="H2069">
        <f t="shared" si="256"/>
        <v>1.1425563179025655E-2</v>
      </c>
      <c r="I2069">
        <f t="shared" si="257"/>
        <v>2.2940232895080293E-2</v>
      </c>
      <c r="J2069">
        <f t="shared" si="258"/>
        <v>-6.0299172988490524E-3</v>
      </c>
      <c r="K2069" t="str">
        <f t="shared" si="259"/>
        <v/>
      </c>
      <c r="L2069" t="str">
        <f t="shared" si="260"/>
        <v/>
      </c>
      <c r="M2069" t="str">
        <f t="shared" si="261"/>
        <v/>
      </c>
      <c r="N2069" t="str">
        <f t="shared" si="262"/>
        <v/>
      </c>
      <c r="O2069" t="str">
        <f t="shared" si="263"/>
        <v/>
      </c>
    </row>
    <row r="2070" spans="1:15" x14ac:dyDescent="0.25">
      <c r="A2070" s="1">
        <v>41067</v>
      </c>
      <c r="B2070" s="10">
        <v>123782.21</v>
      </c>
      <c r="C2070" s="10">
        <v>122574.49</v>
      </c>
      <c r="D2070" s="10">
        <v>125466.97</v>
      </c>
      <c r="E2070" s="10">
        <v>121273.33</v>
      </c>
      <c r="H2070">
        <f t="shared" si="256"/>
        <v>-9.7568140042094686E-3</v>
      </c>
      <c r="I2070">
        <f t="shared" si="257"/>
        <v>1.3610679596042008E-2</v>
      </c>
      <c r="J2070">
        <f t="shared" si="258"/>
        <v>-2.0268502234691121E-2</v>
      </c>
      <c r="K2070" t="str">
        <f t="shared" si="259"/>
        <v/>
      </c>
      <c r="L2070" t="str">
        <f t="shared" si="260"/>
        <v/>
      </c>
      <c r="M2070" t="str">
        <f t="shared" si="261"/>
        <v/>
      </c>
      <c r="N2070" t="str">
        <f t="shared" si="262"/>
        <v/>
      </c>
      <c r="O2070" t="str">
        <f t="shared" si="263"/>
        <v/>
      </c>
    </row>
    <row r="2071" spans="1:15" x14ac:dyDescent="0.25">
      <c r="A2071" s="1">
        <v>41068</v>
      </c>
      <c r="B2071" s="10">
        <v>118379.75</v>
      </c>
      <c r="C2071" s="10">
        <v>124502.57</v>
      </c>
      <c r="D2071" s="10">
        <v>125069.26</v>
      </c>
      <c r="E2071" s="10">
        <v>118163.39</v>
      </c>
      <c r="H2071">
        <f t="shared" si="256"/>
        <v>5.172185276620378E-2</v>
      </c>
      <c r="I2071">
        <f t="shared" si="257"/>
        <v>5.6508904605728549E-2</v>
      </c>
      <c r="J2071">
        <f t="shared" si="258"/>
        <v>-1.8276774532806073E-3</v>
      </c>
      <c r="K2071" t="str">
        <f t="shared" si="259"/>
        <v/>
      </c>
      <c r="L2071" t="str">
        <f t="shared" si="260"/>
        <v/>
      </c>
      <c r="M2071" t="str">
        <f t="shared" si="261"/>
        <v/>
      </c>
      <c r="N2071" t="str">
        <f t="shared" si="262"/>
        <v/>
      </c>
      <c r="O2071" t="str">
        <f t="shared" si="263"/>
        <v/>
      </c>
    </row>
    <row r="2072" spans="1:15" x14ac:dyDescent="0.25">
      <c r="A2072" s="1">
        <v>41071</v>
      </c>
      <c r="B2072" s="10">
        <v>128046.53</v>
      </c>
      <c r="C2072" s="10">
        <v>116775.24</v>
      </c>
      <c r="D2072" s="10">
        <v>128303.71</v>
      </c>
      <c r="E2072" s="10">
        <v>116619.29</v>
      </c>
      <c r="H2072">
        <f t="shared" si="256"/>
        <v>-8.8024954678584399E-2</v>
      </c>
      <c r="I2072">
        <f t="shared" si="257"/>
        <v>2.0084886329994056E-3</v>
      </c>
      <c r="J2072">
        <f t="shared" si="258"/>
        <v>-8.9242871321854711E-2</v>
      </c>
      <c r="K2072" t="str">
        <f t="shared" si="259"/>
        <v/>
      </c>
      <c r="L2072" t="str">
        <f t="shared" si="260"/>
        <v/>
      </c>
      <c r="M2072" t="str">
        <f t="shared" si="261"/>
        <v/>
      </c>
      <c r="N2072" t="str">
        <f t="shared" si="262"/>
        <v/>
      </c>
      <c r="O2072" t="str">
        <f t="shared" si="263"/>
        <v/>
      </c>
    </row>
    <row r="2073" spans="1:15" x14ac:dyDescent="0.25">
      <c r="A2073" s="1">
        <v>41072</v>
      </c>
      <c r="B2073" s="10">
        <v>126608.31</v>
      </c>
      <c r="C2073" s="10">
        <v>126665.55</v>
      </c>
      <c r="D2073" s="10">
        <v>127377.62</v>
      </c>
      <c r="E2073" s="10">
        <v>124565.3</v>
      </c>
      <c r="H2073">
        <f t="shared" si="256"/>
        <v>4.5210302546494496E-4</v>
      </c>
      <c r="I2073">
        <f t="shared" si="257"/>
        <v>6.0762994151015715E-3</v>
      </c>
      <c r="J2073">
        <f t="shared" si="258"/>
        <v>-1.6136460553023646E-2</v>
      </c>
      <c r="K2073" t="str">
        <f t="shared" si="259"/>
        <v/>
      </c>
      <c r="L2073" t="str">
        <f t="shared" si="260"/>
        <v/>
      </c>
      <c r="M2073" t="str">
        <f t="shared" si="261"/>
        <v/>
      </c>
      <c r="N2073" t="str">
        <f t="shared" si="262"/>
        <v/>
      </c>
      <c r="O2073" t="str">
        <f t="shared" si="263"/>
        <v/>
      </c>
    </row>
    <row r="2074" spans="1:15" x14ac:dyDescent="0.25">
      <c r="A2074" s="1">
        <v>41073</v>
      </c>
      <c r="B2074" s="10">
        <v>130462.47</v>
      </c>
      <c r="C2074" s="10">
        <v>126452.6</v>
      </c>
      <c r="D2074" s="10">
        <v>130776.58</v>
      </c>
      <c r="E2074" s="10">
        <v>126307.67</v>
      </c>
      <c r="H2074">
        <f t="shared" si="256"/>
        <v>-3.0735812375773608E-2</v>
      </c>
      <c r="I2074">
        <f t="shared" si="257"/>
        <v>2.4076655914915257E-3</v>
      </c>
      <c r="J2074">
        <f t="shared" si="258"/>
        <v>-3.1846706566263872E-2</v>
      </c>
      <c r="K2074" t="str">
        <f t="shared" si="259"/>
        <v/>
      </c>
      <c r="L2074" t="str">
        <f t="shared" si="260"/>
        <v/>
      </c>
      <c r="M2074" t="str">
        <f t="shared" si="261"/>
        <v/>
      </c>
      <c r="N2074" t="str">
        <f t="shared" si="262"/>
        <v/>
      </c>
      <c r="O2074" t="str">
        <f t="shared" si="263"/>
        <v/>
      </c>
    </row>
    <row r="2075" spans="1:15" x14ac:dyDescent="0.25">
      <c r="A2075" s="1">
        <v>41074</v>
      </c>
      <c r="B2075" s="10">
        <v>125770.92</v>
      </c>
      <c r="C2075" s="10">
        <v>130893.36</v>
      </c>
      <c r="D2075" s="10">
        <v>131228.49</v>
      </c>
      <c r="E2075" s="10">
        <v>124406.14</v>
      </c>
      <c r="H2075">
        <f t="shared" si="256"/>
        <v>4.0728333703848207E-2</v>
      </c>
      <c r="I2075">
        <f t="shared" si="257"/>
        <v>4.3392940116840917E-2</v>
      </c>
      <c r="J2075">
        <f t="shared" si="258"/>
        <v>-1.0851316027584157E-2</v>
      </c>
      <c r="K2075" t="str">
        <f t="shared" si="259"/>
        <v/>
      </c>
      <c r="L2075" t="str">
        <f t="shared" si="260"/>
        <v/>
      </c>
      <c r="M2075" t="str">
        <f t="shared" si="261"/>
        <v/>
      </c>
      <c r="N2075" t="str">
        <f t="shared" si="262"/>
        <v/>
      </c>
      <c r="O2075" t="str">
        <f t="shared" si="263"/>
        <v/>
      </c>
    </row>
    <row r="2076" spans="1:15" x14ac:dyDescent="0.25">
      <c r="A2076" s="1">
        <v>41075</v>
      </c>
      <c r="B2076" s="10">
        <v>119976.89</v>
      </c>
      <c r="C2076" s="10">
        <v>124631.79</v>
      </c>
      <c r="D2076" s="10">
        <v>125862.41</v>
      </c>
      <c r="E2076" s="10">
        <v>119555.03</v>
      </c>
      <c r="H2076">
        <f t="shared" si="256"/>
        <v>3.8798305240284048E-2</v>
      </c>
      <c r="I2076">
        <f t="shared" si="257"/>
        <v>4.9055447261551866E-2</v>
      </c>
      <c r="J2076">
        <f t="shared" si="258"/>
        <v>-3.5161771571174949E-3</v>
      </c>
      <c r="K2076" t="str">
        <f t="shared" si="259"/>
        <v/>
      </c>
      <c r="L2076" t="str">
        <f t="shared" si="260"/>
        <v/>
      </c>
      <c r="M2076" t="str">
        <f t="shared" si="261"/>
        <v/>
      </c>
      <c r="N2076" t="str">
        <f t="shared" si="262"/>
        <v/>
      </c>
      <c r="O2076" t="str">
        <f t="shared" si="263"/>
        <v/>
      </c>
    </row>
    <row r="2077" spans="1:15" x14ac:dyDescent="0.25">
      <c r="A2077" s="1">
        <v>41078</v>
      </c>
      <c r="B2077" s="10">
        <v>117695.77</v>
      </c>
      <c r="C2077" s="10">
        <v>119648.33</v>
      </c>
      <c r="D2077" s="10">
        <v>123217.05</v>
      </c>
      <c r="E2077" s="10">
        <v>116565.88</v>
      </c>
      <c r="H2077">
        <f t="shared" si="256"/>
        <v>1.6589891038564897E-2</v>
      </c>
      <c r="I2077">
        <f t="shared" si="257"/>
        <v>4.6911456545974506E-2</v>
      </c>
      <c r="J2077">
        <f t="shared" si="258"/>
        <v>-9.6000901306818598E-3</v>
      </c>
      <c r="K2077" t="str">
        <f t="shared" si="259"/>
        <v/>
      </c>
      <c r="L2077" t="str">
        <f t="shared" si="260"/>
        <v/>
      </c>
      <c r="M2077" t="str">
        <f t="shared" si="261"/>
        <v/>
      </c>
      <c r="N2077" t="str">
        <f t="shared" si="262"/>
        <v/>
      </c>
      <c r="O2077" t="str">
        <f t="shared" si="263"/>
        <v/>
      </c>
    </row>
    <row r="2078" spans="1:15" x14ac:dyDescent="0.25">
      <c r="A2078" s="1">
        <v>41079</v>
      </c>
      <c r="B2078" s="10">
        <v>117403.74</v>
      </c>
      <c r="C2078" s="10">
        <v>116968.49</v>
      </c>
      <c r="D2078" s="10">
        <v>118137.27</v>
      </c>
      <c r="E2078" s="10">
        <v>115422.04</v>
      </c>
      <c r="H2078">
        <f t="shared" si="256"/>
        <v>-3.7072924593373191E-3</v>
      </c>
      <c r="I2078">
        <f t="shared" si="257"/>
        <v>6.2479270251527552E-3</v>
      </c>
      <c r="J2078">
        <f t="shared" si="258"/>
        <v>-1.6879360061272441E-2</v>
      </c>
      <c r="K2078" t="str">
        <f t="shared" si="259"/>
        <v/>
      </c>
      <c r="L2078" t="str">
        <f t="shared" si="260"/>
        <v/>
      </c>
      <c r="M2078" t="str">
        <f t="shared" si="261"/>
        <v/>
      </c>
      <c r="N2078" t="str">
        <f t="shared" si="262"/>
        <v/>
      </c>
      <c r="O2078" t="str">
        <f t="shared" si="263"/>
        <v/>
      </c>
    </row>
    <row r="2079" spans="1:15" x14ac:dyDescent="0.25">
      <c r="A2079" s="1">
        <v>41080</v>
      </c>
      <c r="B2079" s="10">
        <v>113400.02</v>
      </c>
      <c r="C2079" s="10">
        <v>116231.13</v>
      </c>
      <c r="D2079" s="10">
        <v>118004.34</v>
      </c>
      <c r="E2079" s="10">
        <v>113113.71</v>
      </c>
      <c r="H2079">
        <f t="shared" si="256"/>
        <v>2.496569224590961E-2</v>
      </c>
      <c r="I2079">
        <f t="shared" si="257"/>
        <v>4.0602461974874382E-2</v>
      </c>
      <c r="J2079">
        <f t="shared" si="258"/>
        <v>-2.5247790961588912E-3</v>
      </c>
      <c r="K2079" t="str">
        <f t="shared" si="259"/>
        <v/>
      </c>
      <c r="L2079" t="str">
        <f t="shared" si="260"/>
        <v/>
      </c>
      <c r="M2079" t="str">
        <f t="shared" si="261"/>
        <v/>
      </c>
      <c r="N2079" t="str">
        <f t="shared" si="262"/>
        <v/>
      </c>
      <c r="O2079" t="str">
        <f t="shared" si="263"/>
        <v/>
      </c>
    </row>
    <row r="2080" spans="1:15" x14ac:dyDescent="0.25">
      <c r="A2080" s="1">
        <v>41081</v>
      </c>
      <c r="B2080" s="10">
        <v>117941.58</v>
      </c>
      <c r="C2080" s="10">
        <v>112936.5</v>
      </c>
      <c r="D2080" s="10">
        <v>119999.67999999999</v>
      </c>
      <c r="E2080" s="10">
        <v>112310.72</v>
      </c>
      <c r="H2080">
        <f t="shared" si="256"/>
        <v>-4.2436942086073515E-2</v>
      </c>
      <c r="I2080">
        <f t="shared" si="257"/>
        <v>1.745016473409966E-2</v>
      </c>
      <c r="J2080">
        <f t="shared" si="258"/>
        <v>-4.7742789269060171E-2</v>
      </c>
      <c r="K2080" t="str">
        <f t="shared" si="259"/>
        <v/>
      </c>
      <c r="L2080" t="str">
        <f t="shared" si="260"/>
        <v/>
      </c>
      <c r="M2080" t="str">
        <f t="shared" si="261"/>
        <v/>
      </c>
      <c r="N2080" t="str">
        <f t="shared" si="262"/>
        <v/>
      </c>
      <c r="O2080" t="str">
        <f t="shared" si="263"/>
        <v/>
      </c>
    </row>
    <row r="2081" spans="1:15" x14ac:dyDescent="0.25">
      <c r="A2081" s="1">
        <v>41082</v>
      </c>
      <c r="B2081" s="10">
        <v>116460.5</v>
      </c>
      <c r="C2081" s="10">
        <v>117307.77</v>
      </c>
      <c r="D2081" s="10">
        <v>117496.79</v>
      </c>
      <c r="E2081" s="10">
        <v>112357.28</v>
      </c>
      <c r="H2081">
        <f t="shared" si="256"/>
        <v>7.2751705513887099E-3</v>
      </c>
      <c r="I2081">
        <f t="shared" si="257"/>
        <v>8.8982101227454979E-3</v>
      </c>
      <c r="J2081">
        <f t="shared" si="258"/>
        <v>-3.5232718389496931E-2</v>
      </c>
      <c r="K2081" t="str">
        <f t="shared" si="259"/>
        <v/>
      </c>
      <c r="L2081" t="str">
        <f t="shared" si="260"/>
        <v/>
      </c>
      <c r="M2081" t="str">
        <f t="shared" si="261"/>
        <v/>
      </c>
      <c r="N2081" t="str">
        <f t="shared" si="262"/>
        <v/>
      </c>
      <c r="O2081" t="str">
        <f t="shared" si="263"/>
        <v/>
      </c>
    </row>
    <row r="2082" spans="1:15" x14ac:dyDescent="0.25">
      <c r="A2082" s="1">
        <v>41085</v>
      </c>
      <c r="B2082" s="10">
        <v>117426.84</v>
      </c>
      <c r="C2082" s="10">
        <v>116381.92</v>
      </c>
      <c r="D2082" s="10">
        <v>118737.85</v>
      </c>
      <c r="E2082" s="10">
        <v>115707.62</v>
      </c>
      <c r="H2082">
        <f t="shared" si="256"/>
        <v>-8.8984767026004663E-3</v>
      </c>
      <c r="I2082">
        <f t="shared" si="257"/>
        <v>1.1164483349803245E-2</v>
      </c>
      <c r="J2082">
        <f t="shared" si="258"/>
        <v>-1.4640775481993717E-2</v>
      </c>
      <c r="K2082" t="str">
        <f t="shared" si="259"/>
        <v/>
      </c>
      <c r="L2082" t="str">
        <f t="shared" si="260"/>
        <v/>
      </c>
      <c r="M2082" t="str">
        <f t="shared" si="261"/>
        <v/>
      </c>
      <c r="N2082" t="str">
        <f t="shared" si="262"/>
        <v/>
      </c>
      <c r="O2082" t="str">
        <f t="shared" si="263"/>
        <v/>
      </c>
    </row>
    <row r="2083" spans="1:15" x14ac:dyDescent="0.25">
      <c r="A2083" s="1">
        <v>41086</v>
      </c>
      <c r="B2083" s="10">
        <v>115410.4</v>
      </c>
      <c r="C2083" s="10">
        <v>116941.33</v>
      </c>
      <c r="D2083" s="10">
        <v>118500.2</v>
      </c>
      <c r="E2083" s="10">
        <v>114412.18</v>
      </c>
      <c r="H2083">
        <f t="shared" si="256"/>
        <v>1.3265095693282491E-2</v>
      </c>
      <c r="I2083">
        <f t="shared" si="257"/>
        <v>2.6772283953612419E-2</v>
      </c>
      <c r="J2083">
        <f t="shared" si="258"/>
        <v>-8.649307168158149E-3</v>
      </c>
      <c r="K2083" t="str">
        <f t="shared" si="259"/>
        <v/>
      </c>
      <c r="L2083" t="str">
        <f t="shared" si="260"/>
        <v/>
      </c>
      <c r="M2083" t="str">
        <f t="shared" si="261"/>
        <v/>
      </c>
      <c r="N2083" t="str">
        <f t="shared" si="262"/>
        <v/>
      </c>
      <c r="O2083" t="str">
        <f t="shared" si="263"/>
        <v/>
      </c>
    </row>
    <row r="2084" spans="1:15" x14ac:dyDescent="0.25">
      <c r="A2084" s="1">
        <v>41087</v>
      </c>
      <c r="B2084" s="10">
        <v>114150.77</v>
      </c>
      <c r="C2084" s="10">
        <v>114827.4</v>
      </c>
      <c r="D2084" s="10">
        <v>115420.84</v>
      </c>
      <c r="E2084" s="10">
        <v>113421.35</v>
      </c>
      <c r="H2084">
        <f t="shared" si="256"/>
        <v>5.9275114832777476E-3</v>
      </c>
      <c r="I2084">
        <f t="shared" si="257"/>
        <v>1.1126249958716805E-2</v>
      </c>
      <c r="J2084">
        <f t="shared" si="258"/>
        <v>-6.3899700369958179E-3</v>
      </c>
      <c r="K2084" t="str">
        <f t="shared" si="259"/>
        <v/>
      </c>
      <c r="L2084" t="str">
        <f t="shared" si="260"/>
        <v/>
      </c>
      <c r="M2084" t="str">
        <f t="shared" si="261"/>
        <v/>
      </c>
      <c r="N2084" t="str">
        <f t="shared" si="262"/>
        <v/>
      </c>
      <c r="O2084" t="str">
        <f t="shared" si="263"/>
        <v/>
      </c>
    </row>
    <row r="2085" spans="1:15" x14ac:dyDescent="0.25">
      <c r="A2085" s="1">
        <v>41088</v>
      </c>
      <c r="B2085" s="10">
        <v>112830.18</v>
      </c>
      <c r="C2085" s="10">
        <v>114507.97</v>
      </c>
      <c r="D2085" s="10">
        <v>116590.88</v>
      </c>
      <c r="E2085" s="10">
        <v>112324.6</v>
      </c>
      <c r="H2085">
        <f t="shared" si="256"/>
        <v>1.4870046294351402E-2</v>
      </c>
      <c r="I2085">
        <f t="shared" si="257"/>
        <v>3.3330621292991136E-2</v>
      </c>
      <c r="J2085">
        <f t="shared" si="258"/>
        <v>-4.4808933212726609E-3</v>
      </c>
      <c r="K2085" t="str">
        <f t="shared" si="259"/>
        <v/>
      </c>
      <c r="L2085" t="str">
        <f t="shared" si="260"/>
        <v/>
      </c>
      <c r="M2085" t="str">
        <f t="shared" si="261"/>
        <v/>
      </c>
      <c r="N2085" t="str">
        <f t="shared" si="262"/>
        <v/>
      </c>
      <c r="O2085" t="str">
        <f t="shared" si="263"/>
        <v/>
      </c>
    </row>
    <row r="2086" spans="1:15" x14ac:dyDescent="0.25">
      <c r="A2086" s="1">
        <v>41089</v>
      </c>
      <c r="B2086" s="10">
        <v>108912.38</v>
      </c>
      <c r="C2086" s="10">
        <v>109728.38</v>
      </c>
      <c r="D2086" s="10">
        <v>110334.48</v>
      </c>
      <c r="E2086" s="10">
        <v>108596.4</v>
      </c>
      <c r="H2086">
        <f t="shared" si="256"/>
        <v>7.4922612103418551E-3</v>
      </c>
      <c r="I2086">
        <f t="shared" si="257"/>
        <v>1.3057285131405472E-2</v>
      </c>
      <c r="J2086">
        <f t="shared" si="258"/>
        <v>-2.9012312466223378E-3</v>
      </c>
      <c r="K2086" t="str">
        <f t="shared" si="259"/>
        <v/>
      </c>
      <c r="L2086" t="str">
        <f t="shared" si="260"/>
        <v/>
      </c>
      <c r="M2086" t="str">
        <f t="shared" si="261"/>
        <v/>
      </c>
      <c r="N2086" t="str">
        <f t="shared" si="262"/>
        <v/>
      </c>
      <c r="O2086" t="str">
        <f t="shared" si="263"/>
        <v/>
      </c>
    </row>
    <row r="2087" spans="1:15" x14ac:dyDescent="0.25">
      <c r="A2087" s="1">
        <v>41092</v>
      </c>
      <c r="B2087" s="10">
        <v>106667.32</v>
      </c>
      <c r="C2087" s="10">
        <v>107756.06</v>
      </c>
      <c r="D2087" s="10">
        <v>108782.67</v>
      </c>
      <c r="E2087" s="10">
        <v>105788.84</v>
      </c>
      <c r="H2087">
        <f t="shared" si="256"/>
        <v>1.0206874982890746E-2</v>
      </c>
      <c r="I2087">
        <f t="shared" si="257"/>
        <v>1.9831284783380587E-2</v>
      </c>
      <c r="J2087">
        <f t="shared" si="258"/>
        <v>-8.2356995563402924E-3</v>
      </c>
      <c r="K2087" t="str">
        <f t="shared" si="259"/>
        <v/>
      </c>
      <c r="L2087" t="str">
        <f t="shared" si="260"/>
        <v/>
      </c>
      <c r="M2087" t="str">
        <f t="shared" si="261"/>
        <v/>
      </c>
      <c r="N2087" t="str">
        <f t="shared" si="262"/>
        <v/>
      </c>
      <c r="O2087" t="str">
        <f t="shared" si="263"/>
        <v/>
      </c>
    </row>
    <row r="2088" spans="1:15" x14ac:dyDescent="0.25">
      <c r="A2088" s="1">
        <v>41093</v>
      </c>
      <c r="B2088" s="10">
        <v>104238.23</v>
      </c>
      <c r="C2088" s="10">
        <v>106231.73</v>
      </c>
      <c r="D2088" s="10">
        <v>106722.79</v>
      </c>
      <c r="E2088" s="10">
        <v>104021.25</v>
      </c>
      <c r="H2088">
        <f t="shared" si="256"/>
        <v>1.9124461342062249E-2</v>
      </c>
      <c r="I2088">
        <f t="shared" si="257"/>
        <v>2.3835400888906122E-2</v>
      </c>
      <c r="J2088">
        <f t="shared" si="258"/>
        <v>-2.0815779393030809E-3</v>
      </c>
      <c r="K2088" t="str">
        <f t="shared" si="259"/>
        <v/>
      </c>
      <c r="L2088" t="str">
        <f t="shared" si="260"/>
        <v/>
      </c>
      <c r="M2088" t="str">
        <f t="shared" si="261"/>
        <v/>
      </c>
      <c r="N2088" t="str">
        <f t="shared" si="262"/>
        <v/>
      </c>
      <c r="O2088" t="str">
        <f t="shared" si="263"/>
        <v/>
      </c>
    </row>
    <row r="2089" spans="1:15" x14ac:dyDescent="0.25">
      <c r="A2089" s="1">
        <v>41095</v>
      </c>
      <c r="B2089" s="10">
        <v>105489.27</v>
      </c>
      <c r="C2089" s="10">
        <v>104511.19</v>
      </c>
      <c r="D2089" s="10">
        <v>107397.95</v>
      </c>
      <c r="E2089" s="10">
        <v>104341.51</v>
      </c>
      <c r="H2089">
        <f t="shared" si="256"/>
        <v>-9.2718434775403979E-3</v>
      </c>
      <c r="I2089">
        <f t="shared" si="257"/>
        <v>1.8093593784467288E-2</v>
      </c>
      <c r="J2089">
        <f t="shared" si="258"/>
        <v>-1.0880348304619147E-2</v>
      </c>
      <c r="K2089" t="str">
        <f t="shared" si="259"/>
        <v/>
      </c>
      <c r="L2089" t="str">
        <f t="shared" si="260"/>
        <v/>
      </c>
      <c r="M2089" t="str">
        <f t="shared" si="261"/>
        <v/>
      </c>
      <c r="N2089" t="str">
        <f t="shared" si="262"/>
        <v/>
      </c>
      <c r="O2089" t="str">
        <f t="shared" si="263"/>
        <v/>
      </c>
    </row>
    <row r="2090" spans="1:15" x14ac:dyDescent="0.25">
      <c r="A2090" s="1">
        <v>41096</v>
      </c>
      <c r="B2090" s="10">
        <v>104050.45</v>
      </c>
      <c r="C2090" s="10">
        <v>106008.23</v>
      </c>
      <c r="D2090" s="10">
        <v>107965.57</v>
      </c>
      <c r="E2090" s="10">
        <v>103736.58</v>
      </c>
      <c r="H2090">
        <f t="shared" si="256"/>
        <v>1.8815680278172708E-2</v>
      </c>
      <c r="I2090">
        <f t="shared" si="257"/>
        <v>3.7627131838449568E-2</v>
      </c>
      <c r="J2090">
        <f t="shared" si="258"/>
        <v>-3.0165174682088569E-3</v>
      </c>
      <c r="K2090" t="str">
        <f t="shared" si="259"/>
        <v/>
      </c>
      <c r="L2090" t="str">
        <f t="shared" si="260"/>
        <v/>
      </c>
      <c r="M2090" t="str">
        <f t="shared" si="261"/>
        <v/>
      </c>
      <c r="N2090" t="str">
        <f t="shared" si="262"/>
        <v/>
      </c>
      <c r="O2090" t="str">
        <f t="shared" si="263"/>
        <v/>
      </c>
    </row>
    <row r="2091" spans="1:15" x14ac:dyDescent="0.25">
      <c r="A2091" s="1">
        <v>41099</v>
      </c>
      <c r="B2091" s="10">
        <v>103746.5</v>
      </c>
      <c r="C2091" s="10">
        <v>104892.93</v>
      </c>
      <c r="D2091" s="10">
        <v>105883.05</v>
      </c>
      <c r="E2091" s="10">
        <v>103213.11</v>
      </c>
      <c r="H2091">
        <f t="shared" si="256"/>
        <v>1.1050300492064791E-2</v>
      </c>
      <c r="I2091">
        <f t="shared" si="257"/>
        <v>2.05939477476349E-2</v>
      </c>
      <c r="J2091">
        <f t="shared" si="258"/>
        <v>-5.1412818745693034E-3</v>
      </c>
      <c r="K2091" t="str">
        <f t="shared" si="259"/>
        <v/>
      </c>
      <c r="L2091" t="str">
        <f t="shared" si="260"/>
        <v/>
      </c>
      <c r="M2091" t="str">
        <f t="shared" si="261"/>
        <v/>
      </c>
      <c r="N2091" t="str">
        <f t="shared" si="262"/>
        <v/>
      </c>
      <c r="O2091" t="str">
        <f t="shared" si="263"/>
        <v/>
      </c>
    </row>
    <row r="2092" spans="1:15" x14ac:dyDescent="0.25">
      <c r="A2092" s="1">
        <v>41100</v>
      </c>
      <c r="B2092" s="10">
        <v>104483.3</v>
      </c>
      <c r="C2092" s="10">
        <v>103354.41</v>
      </c>
      <c r="D2092" s="10">
        <v>105637.33</v>
      </c>
      <c r="E2092" s="10">
        <v>102371.62</v>
      </c>
      <c r="H2092">
        <f t="shared" si="256"/>
        <v>-1.0804501772053499E-2</v>
      </c>
      <c r="I2092">
        <f t="shared" si="257"/>
        <v>1.1045114386700972E-2</v>
      </c>
      <c r="J2092">
        <f t="shared" si="258"/>
        <v>-2.0210693957790404E-2</v>
      </c>
      <c r="K2092" t="str">
        <f t="shared" si="259"/>
        <v/>
      </c>
      <c r="L2092" t="str">
        <f t="shared" si="260"/>
        <v/>
      </c>
      <c r="M2092" t="str">
        <f t="shared" si="261"/>
        <v/>
      </c>
      <c r="N2092" t="str">
        <f t="shared" si="262"/>
        <v/>
      </c>
      <c r="O2092" t="str">
        <f t="shared" si="263"/>
        <v/>
      </c>
    </row>
    <row r="2093" spans="1:15" x14ac:dyDescent="0.25">
      <c r="A2093" s="1">
        <v>41101</v>
      </c>
      <c r="B2093" s="10">
        <v>103145.11</v>
      </c>
      <c r="C2093" s="10">
        <v>103886.48</v>
      </c>
      <c r="D2093" s="10">
        <v>105181.78</v>
      </c>
      <c r="E2093" s="10">
        <v>101837.12</v>
      </c>
      <c r="H2093">
        <f t="shared" si="256"/>
        <v>7.187640790726757E-3</v>
      </c>
      <c r="I2093">
        <f t="shared" si="257"/>
        <v>1.9745676746091068E-2</v>
      </c>
      <c r="J2093">
        <f t="shared" si="258"/>
        <v>-1.2681066509115269E-2</v>
      </c>
      <c r="K2093" t="str">
        <f t="shared" si="259"/>
        <v/>
      </c>
      <c r="L2093" t="str">
        <f t="shared" si="260"/>
        <v/>
      </c>
      <c r="M2093" t="str">
        <f t="shared" si="261"/>
        <v/>
      </c>
      <c r="N2093" t="str">
        <f t="shared" si="262"/>
        <v/>
      </c>
      <c r="O2093" t="str">
        <f t="shared" si="263"/>
        <v/>
      </c>
    </row>
    <row r="2094" spans="1:15" x14ac:dyDescent="0.25">
      <c r="A2094" s="1">
        <v>41102</v>
      </c>
      <c r="B2094" s="10">
        <v>103659.93</v>
      </c>
      <c r="C2094" s="10">
        <v>103951.62</v>
      </c>
      <c r="D2094" s="10">
        <v>105904.75</v>
      </c>
      <c r="E2094" s="10">
        <v>102273.65</v>
      </c>
      <c r="H2094">
        <f t="shared" si="256"/>
        <v>2.813912762626769E-3</v>
      </c>
      <c r="I2094">
        <f t="shared" si="257"/>
        <v>2.1655619485755118E-2</v>
      </c>
      <c r="J2094">
        <f t="shared" si="258"/>
        <v>-1.3373344936659648E-2</v>
      </c>
      <c r="K2094" t="str">
        <f t="shared" si="259"/>
        <v/>
      </c>
      <c r="L2094" t="str">
        <f t="shared" si="260"/>
        <v/>
      </c>
      <c r="M2094" t="str">
        <f t="shared" si="261"/>
        <v/>
      </c>
      <c r="N2094" t="str">
        <f t="shared" si="262"/>
        <v/>
      </c>
      <c r="O2094" t="str">
        <f t="shared" si="263"/>
        <v/>
      </c>
    </row>
    <row r="2095" spans="1:15" x14ac:dyDescent="0.25">
      <c r="A2095" s="1">
        <v>41103</v>
      </c>
      <c r="B2095" s="10">
        <v>101343.85</v>
      </c>
      <c r="C2095" s="10">
        <v>103314.66</v>
      </c>
      <c r="D2095" s="10">
        <v>103490.94</v>
      </c>
      <c r="E2095" s="10">
        <v>99920.28</v>
      </c>
      <c r="H2095">
        <f t="shared" si="256"/>
        <v>1.9446764653207937E-2</v>
      </c>
      <c r="I2095">
        <f t="shared" si="257"/>
        <v>2.118618939383099E-2</v>
      </c>
      <c r="J2095">
        <f t="shared" si="258"/>
        <v>-1.4046930326803375E-2</v>
      </c>
      <c r="K2095" t="str">
        <f t="shared" si="259"/>
        <v/>
      </c>
      <c r="L2095" t="str">
        <f t="shared" si="260"/>
        <v/>
      </c>
      <c r="M2095" t="str">
        <f t="shared" si="261"/>
        <v/>
      </c>
      <c r="N2095" t="str">
        <f t="shared" si="262"/>
        <v/>
      </c>
      <c r="O2095" t="str">
        <f t="shared" si="263"/>
        <v/>
      </c>
    </row>
    <row r="2096" spans="1:15" x14ac:dyDescent="0.25">
      <c r="A2096" s="1">
        <v>41106</v>
      </c>
      <c r="B2096" s="10">
        <v>101613.54</v>
      </c>
      <c r="C2096" s="10">
        <v>101665.12</v>
      </c>
      <c r="D2096" s="10">
        <v>102117.94</v>
      </c>
      <c r="E2096" s="10">
        <v>100290.65</v>
      </c>
      <c r="H2096">
        <f t="shared" si="256"/>
        <v>5.0760951739303728E-4</v>
      </c>
      <c r="I2096">
        <f t="shared" si="257"/>
        <v>4.9639054007961647E-3</v>
      </c>
      <c r="J2096">
        <f t="shared" si="258"/>
        <v>-1.3018835875612589E-2</v>
      </c>
      <c r="K2096" t="str">
        <f t="shared" si="259"/>
        <v/>
      </c>
      <c r="L2096" t="str">
        <f t="shared" si="260"/>
        <v/>
      </c>
      <c r="M2096" t="str">
        <f t="shared" si="261"/>
        <v/>
      </c>
      <c r="N2096" t="str">
        <f t="shared" si="262"/>
        <v/>
      </c>
      <c r="O2096" t="str">
        <f t="shared" si="263"/>
        <v/>
      </c>
    </row>
    <row r="2097" spans="1:15" x14ac:dyDescent="0.25">
      <c r="A2097" s="1">
        <v>41107</v>
      </c>
      <c r="B2097" s="10">
        <v>99263.94</v>
      </c>
      <c r="C2097" s="10">
        <v>100635.15</v>
      </c>
      <c r="D2097" s="10">
        <v>101638.2</v>
      </c>
      <c r="E2097" s="10">
        <v>98502.87</v>
      </c>
      <c r="H2097">
        <f t="shared" si="256"/>
        <v>1.3813777692080143E-2</v>
      </c>
      <c r="I2097">
        <f t="shared" si="257"/>
        <v>2.3918655656827603E-2</v>
      </c>
      <c r="J2097">
        <f t="shared" si="258"/>
        <v>-7.6671347117593935E-3</v>
      </c>
      <c r="K2097" t="str">
        <f t="shared" si="259"/>
        <v/>
      </c>
      <c r="L2097" t="str">
        <f t="shared" si="260"/>
        <v/>
      </c>
      <c r="M2097" t="str">
        <f t="shared" si="261"/>
        <v/>
      </c>
      <c r="N2097" t="str">
        <f t="shared" si="262"/>
        <v/>
      </c>
      <c r="O2097" t="str">
        <f t="shared" si="263"/>
        <v/>
      </c>
    </row>
    <row r="2098" spans="1:15" x14ac:dyDescent="0.25">
      <c r="A2098" s="1">
        <v>41108</v>
      </c>
      <c r="B2098" s="10">
        <v>99882.880000000005</v>
      </c>
      <c r="C2098" s="10">
        <v>99291.44</v>
      </c>
      <c r="D2098" s="10">
        <v>100432.56</v>
      </c>
      <c r="E2098" s="10">
        <v>98521.52</v>
      </c>
      <c r="H2098">
        <f t="shared" si="256"/>
        <v>-5.9213350676312615E-3</v>
      </c>
      <c r="I2098">
        <f t="shared" si="257"/>
        <v>5.5032454010135456E-3</v>
      </c>
      <c r="J2098">
        <f t="shared" si="258"/>
        <v>-1.362956294412021E-2</v>
      </c>
      <c r="K2098" t="str">
        <f t="shared" si="259"/>
        <v/>
      </c>
      <c r="L2098" t="str">
        <f t="shared" si="260"/>
        <v/>
      </c>
      <c r="M2098" t="str">
        <f t="shared" si="261"/>
        <v/>
      </c>
      <c r="N2098" t="str">
        <f t="shared" si="262"/>
        <v/>
      </c>
      <c r="O2098" t="str">
        <f t="shared" si="263"/>
        <v/>
      </c>
    </row>
    <row r="2099" spans="1:15" x14ac:dyDescent="0.25">
      <c r="A2099" s="1">
        <v>41109</v>
      </c>
      <c r="B2099" s="10">
        <v>99064.99</v>
      </c>
      <c r="C2099" s="10">
        <v>99142.15</v>
      </c>
      <c r="D2099" s="10">
        <v>100381.46</v>
      </c>
      <c r="E2099" s="10">
        <v>98441.51</v>
      </c>
      <c r="H2099">
        <f t="shared" si="256"/>
        <v>7.7888263048309092E-4</v>
      </c>
      <c r="I2099">
        <f t="shared" si="257"/>
        <v>1.3288953039817697E-2</v>
      </c>
      <c r="J2099">
        <f t="shared" si="258"/>
        <v>-6.2936462215360534E-3</v>
      </c>
      <c r="K2099" t="str">
        <f t="shared" si="259"/>
        <v/>
      </c>
      <c r="L2099" t="str">
        <f t="shared" si="260"/>
        <v/>
      </c>
      <c r="M2099" t="str">
        <f t="shared" si="261"/>
        <v/>
      </c>
      <c r="N2099" t="str">
        <f t="shared" si="262"/>
        <v/>
      </c>
      <c r="O2099" t="str">
        <f t="shared" si="263"/>
        <v/>
      </c>
    </row>
    <row r="2100" spans="1:15" x14ac:dyDescent="0.25">
      <c r="A2100" s="1">
        <v>41110</v>
      </c>
      <c r="B2100" s="10">
        <v>100693.45</v>
      </c>
      <c r="C2100" s="10">
        <v>100155.94</v>
      </c>
      <c r="D2100" s="10">
        <v>102115.8</v>
      </c>
      <c r="E2100" s="10">
        <v>99738.2</v>
      </c>
      <c r="H2100">
        <f t="shared" si="256"/>
        <v>-5.3380830629995435E-3</v>
      </c>
      <c r="I2100">
        <f t="shared" si="257"/>
        <v>1.4125546398499722E-2</v>
      </c>
      <c r="J2100">
        <f t="shared" si="258"/>
        <v>-9.4867143791378394E-3</v>
      </c>
      <c r="K2100" t="str">
        <f t="shared" si="259"/>
        <v/>
      </c>
      <c r="L2100" t="str">
        <f t="shared" si="260"/>
        <v/>
      </c>
      <c r="M2100" t="str">
        <f t="shared" si="261"/>
        <v/>
      </c>
      <c r="N2100" t="str">
        <f t="shared" si="262"/>
        <v/>
      </c>
      <c r="O2100" t="str">
        <f t="shared" si="263"/>
        <v/>
      </c>
    </row>
    <row r="2101" spans="1:15" x14ac:dyDescent="0.25">
      <c r="A2101" s="1">
        <v>41113</v>
      </c>
      <c r="B2101" s="10">
        <v>104621.81</v>
      </c>
      <c r="C2101" s="10">
        <v>104225.25</v>
      </c>
      <c r="D2101" s="10">
        <v>106597.11</v>
      </c>
      <c r="E2101" s="10">
        <v>103518.01</v>
      </c>
      <c r="H2101">
        <f t="shared" si="256"/>
        <v>-3.7904142549244346E-3</v>
      </c>
      <c r="I2101">
        <f t="shared" si="257"/>
        <v>1.8880384501090086E-2</v>
      </c>
      <c r="J2101">
        <f t="shared" si="258"/>
        <v>-1.0550381416647325E-2</v>
      </c>
      <c r="K2101" t="str">
        <f t="shared" si="259"/>
        <v/>
      </c>
      <c r="L2101" t="str">
        <f t="shared" si="260"/>
        <v/>
      </c>
      <c r="M2101" t="str">
        <f t="shared" si="261"/>
        <v/>
      </c>
      <c r="N2101" t="str">
        <f t="shared" si="262"/>
        <v/>
      </c>
      <c r="O2101" t="str">
        <f t="shared" si="263"/>
        <v/>
      </c>
    </row>
    <row r="2102" spans="1:15" x14ac:dyDescent="0.25">
      <c r="A2102" s="1">
        <v>41114</v>
      </c>
      <c r="B2102" s="10">
        <v>106207.47</v>
      </c>
      <c r="C2102" s="10">
        <v>105045.49</v>
      </c>
      <c r="D2102" s="10">
        <v>107743.38</v>
      </c>
      <c r="E2102" s="10">
        <v>103550.31</v>
      </c>
      <c r="H2102">
        <f t="shared" si="256"/>
        <v>-1.0940661706751897E-2</v>
      </c>
      <c r="I2102">
        <f t="shared" si="257"/>
        <v>1.4461412177505073E-2</v>
      </c>
      <c r="J2102">
        <f t="shared" si="258"/>
        <v>-2.5018579201632418E-2</v>
      </c>
      <c r="K2102" t="str">
        <f t="shared" si="259"/>
        <v/>
      </c>
      <c r="L2102" t="str">
        <f t="shared" si="260"/>
        <v/>
      </c>
      <c r="M2102" t="str">
        <f t="shared" si="261"/>
        <v/>
      </c>
      <c r="N2102" t="str">
        <f t="shared" si="262"/>
        <v/>
      </c>
      <c r="O2102" t="str">
        <f t="shared" si="263"/>
        <v/>
      </c>
    </row>
    <row r="2103" spans="1:15" x14ac:dyDescent="0.25">
      <c r="A2103" s="1">
        <v>41115</v>
      </c>
      <c r="B2103" s="10">
        <v>104965.48</v>
      </c>
      <c r="C2103" s="10">
        <v>105604.08</v>
      </c>
      <c r="D2103" s="10">
        <v>106985.60000000001</v>
      </c>
      <c r="E2103" s="10">
        <v>103777.53</v>
      </c>
      <c r="H2103">
        <f t="shared" si="256"/>
        <v>6.0839049180740901E-3</v>
      </c>
      <c r="I2103">
        <f t="shared" si="257"/>
        <v>1.9245565303945833E-2</v>
      </c>
      <c r="J2103">
        <f t="shared" si="258"/>
        <v>-1.1317530296626965E-2</v>
      </c>
      <c r="K2103" t="str">
        <f t="shared" si="259"/>
        <v/>
      </c>
      <c r="L2103" t="str">
        <f t="shared" si="260"/>
        <v/>
      </c>
      <c r="M2103" t="str">
        <f t="shared" si="261"/>
        <v/>
      </c>
      <c r="N2103" t="str">
        <f t="shared" si="262"/>
        <v/>
      </c>
      <c r="O2103" t="str">
        <f t="shared" si="263"/>
        <v/>
      </c>
    </row>
    <row r="2104" spans="1:15" x14ac:dyDescent="0.25">
      <c r="A2104" s="1">
        <v>41116</v>
      </c>
      <c r="B2104" s="10">
        <v>100447.45</v>
      </c>
      <c r="C2104" s="10">
        <v>102850.03</v>
      </c>
      <c r="D2104" s="10">
        <v>103423.75</v>
      </c>
      <c r="E2104" s="10">
        <v>100054.51</v>
      </c>
      <c r="H2104">
        <f t="shared" si="256"/>
        <v>2.391877543929688E-2</v>
      </c>
      <c r="I2104">
        <f t="shared" si="257"/>
        <v>2.9630418691564575E-2</v>
      </c>
      <c r="J2104">
        <f t="shared" si="258"/>
        <v>-3.9118962203620322E-3</v>
      </c>
      <c r="K2104" t="str">
        <f t="shared" si="259"/>
        <v/>
      </c>
      <c r="L2104" t="str">
        <f t="shared" si="260"/>
        <v/>
      </c>
      <c r="M2104" t="str">
        <f t="shared" si="261"/>
        <v/>
      </c>
      <c r="N2104" t="str">
        <f t="shared" si="262"/>
        <v/>
      </c>
      <c r="O2104" t="str">
        <f t="shared" si="263"/>
        <v/>
      </c>
    </row>
    <row r="2105" spans="1:15" x14ac:dyDescent="0.25">
      <c r="A2105" s="1">
        <v>41117</v>
      </c>
      <c r="B2105" s="10">
        <v>100777.19</v>
      </c>
      <c r="C2105" s="10">
        <v>99780.32</v>
      </c>
      <c r="D2105" s="10">
        <v>101185.37</v>
      </c>
      <c r="E2105" s="10">
        <v>98598.56</v>
      </c>
      <c r="H2105">
        <f t="shared" si="256"/>
        <v>-9.8918217505369332E-3</v>
      </c>
      <c r="I2105">
        <f t="shared" si="257"/>
        <v>4.0503213078275646E-3</v>
      </c>
      <c r="J2105">
        <f t="shared" si="258"/>
        <v>-2.1618284851959157E-2</v>
      </c>
      <c r="K2105" t="str">
        <f t="shared" si="259"/>
        <v/>
      </c>
      <c r="L2105" t="str">
        <f t="shared" si="260"/>
        <v/>
      </c>
      <c r="M2105" t="str">
        <f t="shared" si="261"/>
        <v/>
      </c>
      <c r="N2105" t="str">
        <f t="shared" si="262"/>
        <v/>
      </c>
      <c r="O2105" t="str">
        <f t="shared" si="263"/>
        <v/>
      </c>
    </row>
    <row r="2106" spans="1:15" x14ac:dyDescent="0.25">
      <c r="A2106" s="1">
        <v>41120</v>
      </c>
      <c r="B2106" s="10">
        <v>101639.89</v>
      </c>
      <c r="C2106" s="10">
        <v>100755.44</v>
      </c>
      <c r="D2106" s="10">
        <v>102027.9</v>
      </c>
      <c r="E2106" s="10">
        <v>99869.07</v>
      </c>
      <c r="H2106">
        <f t="shared" si="256"/>
        <v>-8.7018000511412952E-3</v>
      </c>
      <c r="I2106">
        <f t="shared" si="257"/>
        <v>3.8174972444380284E-3</v>
      </c>
      <c r="J2106">
        <f t="shared" si="258"/>
        <v>-1.7422490323434903E-2</v>
      </c>
      <c r="K2106" t="str">
        <f t="shared" si="259"/>
        <v/>
      </c>
      <c r="L2106" t="str">
        <f t="shared" si="260"/>
        <v/>
      </c>
      <c r="M2106" t="str">
        <f t="shared" si="261"/>
        <v/>
      </c>
      <c r="N2106" t="str">
        <f t="shared" si="262"/>
        <v/>
      </c>
      <c r="O2106" t="str">
        <f t="shared" si="263"/>
        <v/>
      </c>
    </row>
    <row r="2107" spans="1:15" x14ac:dyDescent="0.25">
      <c r="A2107" s="1">
        <v>41121</v>
      </c>
      <c r="B2107" s="10">
        <v>102707.21</v>
      </c>
      <c r="C2107" s="10">
        <v>101453.64</v>
      </c>
      <c r="D2107" s="10">
        <v>103391.08</v>
      </c>
      <c r="E2107" s="10">
        <v>101053.44</v>
      </c>
      <c r="H2107">
        <f t="shared" si="256"/>
        <v>-1.2205277506807999E-2</v>
      </c>
      <c r="I2107">
        <f t="shared" si="257"/>
        <v>6.6584419925339589E-3</v>
      </c>
      <c r="J2107">
        <f t="shared" si="258"/>
        <v>-1.6101790711674502E-2</v>
      </c>
      <c r="K2107" t="str">
        <f t="shared" si="259"/>
        <v/>
      </c>
      <c r="L2107" t="str">
        <f t="shared" si="260"/>
        <v/>
      </c>
      <c r="M2107" t="str">
        <f t="shared" si="261"/>
        <v/>
      </c>
      <c r="N2107" t="str">
        <f t="shared" si="262"/>
        <v/>
      </c>
      <c r="O2107" t="str">
        <f t="shared" si="263"/>
        <v/>
      </c>
    </row>
    <row r="2108" spans="1:15" x14ac:dyDescent="0.25">
      <c r="A2108" s="1">
        <v>41122</v>
      </c>
      <c r="B2108" s="10">
        <v>103398.84</v>
      </c>
      <c r="C2108" s="10">
        <v>101771.91</v>
      </c>
      <c r="D2108" s="10">
        <v>103474.43</v>
      </c>
      <c r="E2108" s="10">
        <v>100652.25</v>
      </c>
      <c r="H2108">
        <f t="shared" si="256"/>
        <v>-1.5734509207259939E-2</v>
      </c>
      <c r="I2108">
        <f t="shared" si="257"/>
        <v>7.3105268879225527E-4</v>
      </c>
      <c r="J2108">
        <f t="shared" si="258"/>
        <v>-2.6563063957003696E-2</v>
      </c>
      <c r="K2108" t="str">
        <f t="shared" si="259"/>
        <v/>
      </c>
      <c r="L2108" t="str">
        <f t="shared" si="260"/>
        <v/>
      </c>
      <c r="M2108" t="str">
        <f t="shared" si="261"/>
        <v/>
      </c>
      <c r="N2108" t="str">
        <f t="shared" si="262"/>
        <v/>
      </c>
      <c r="O2108" t="str">
        <f t="shared" si="263"/>
        <v/>
      </c>
    </row>
    <row r="2109" spans="1:15" x14ac:dyDescent="0.25">
      <c r="A2109" s="1">
        <v>41123</v>
      </c>
      <c r="B2109" s="10">
        <v>102773.87</v>
      </c>
      <c r="C2109" s="10">
        <v>102106.05</v>
      </c>
      <c r="D2109" s="10">
        <v>105360.76</v>
      </c>
      <c r="E2109" s="10">
        <v>101368.7</v>
      </c>
      <c r="H2109">
        <f t="shared" si="256"/>
        <v>-6.4979551709009042E-3</v>
      </c>
      <c r="I2109">
        <f t="shared" si="257"/>
        <v>2.5170697571279543E-2</v>
      </c>
      <c r="J2109">
        <f t="shared" si="258"/>
        <v>-1.3672444172823317E-2</v>
      </c>
      <c r="K2109" t="str">
        <f t="shared" si="259"/>
        <v/>
      </c>
      <c r="L2109" t="str">
        <f t="shared" si="260"/>
        <v/>
      </c>
      <c r="M2109" t="str">
        <f t="shared" si="261"/>
        <v/>
      </c>
      <c r="N2109" t="str">
        <f t="shared" si="262"/>
        <v/>
      </c>
      <c r="O2109" t="str">
        <f t="shared" si="263"/>
        <v/>
      </c>
    </row>
    <row r="2110" spans="1:15" x14ac:dyDescent="0.25">
      <c r="A2110" s="1">
        <v>41124</v>
      </c>
      <c r="B2110" s="10">
        <v>99288.13</v>
      </c>
      <c r="C2110" s="10">
        <v>101673.46</v>
      </c>
      <c r="D2110" s="10">
        <v>101945.32</v>
      </c>
      <c r="E2110" s="10">
        <v>99085.13</v>
      </c>
      <c r="H2110">
        <f t="shared" si="256"/>
        <v>2.4024321940598448E-2</v>
      </c>
      <c r="I2110">
        <f t="shared" si="257"/>
        <v>2.6762413593649059E-2</v>
      </c>
      <c r="J2110">
        <f t="shared" si="258"/>
        <v>-2.0445545706219148E-3</v>
      </c>
      <c r="K2110" t="str">
        <f t="shared" si="259"/>
        <v/>
      </c>
      <c r="L2110" t="str">
        <f t="shared" si="260"/>
        <v/>
      </c>
      <c r="M2110" t="str">
        <f t="shared" si="261"/>
        <v/>
      </c>
      <c r="N2110" t="str">
        <f t="shared" si="262"/>
        <v/>
      </c>
      <c r="O2110" t="str">
        <f t="shared" si="263"/>
        <v/>
      </c>
    </row>
    <row r="2111" spans="1:15" x14ac:dyDescent="0.25">
      <c r="A2111" s="1">
        <v>41127</v>
      </c>
      <c r="B2111" s="10">
        <v>98884.43</v>
      </c>
      <c r="C2111" s="10">
        <v>98101.28</v>
      </c>
      <c r="D2111" s="10">
        <v>99324.81</v>
      </c>
      <c r="E2111" s="10">
        <v>97719.87</v>
      </c>
      <c r="H2111">
        <f t="shared" si="256"/>
        <v>-7.9198514872360626E-3</v>
      </c>
      <c r="I2111">
        <f t="shared" si="257"/>
        <v>4.4534817058661247E-3</v>
      </c>
      <c r="J2111">
        <f t="shared" si="258"/>
        <v>-1.1776980460927899E-2</v>
      </c>
      <c r="K2111" t="str">
        <f t="shared" si="259"/>
        <v/>
      </c>
      <c r="L2111" t="str">
        <f t="shared" si="260"/>
        <v/>
      </c>
      <c r="M2111" t="str">
        <f t="shared" si="261"/>
        <v/>
      </c>
      <c r="N2111" t="str">
        <f t="shared" si="262"/>
        <v/>
      </c>
      <c r="O2111" t="str">
        <f t="shared" si="263"/>
        <v/>
      </c>
    </row>
    <row r="2112" spans="1:15" x14ac:dyDescent="0.25">
      <c r="A2112" s="1">
        <v>41128</v>
      </c>
      <c r="B2112" s="10">
        <v>99722.05</v>
      </c>
      <c r="C2112" s="10">
        <v>98421.33</v>
      </c>
      <c r="D2112" s="10">
        <v>100432.57</v>
      </c>
      <c r="E2112" s="10">
        <v>97538.22</v>
      </c>
      <c r="H2112">
        <f t="shared" si="256"/>
        <v>-1.3043454281174482E-2</v>
      </c>
      <c r="I2112">
        <f t="shared" si="257"/>
        <v>7.1250039484749284E-3</v>
      </c>
      <c r="J2112">
        <f t="shared" si="258"/>
        <v>-2.1899168739511476E-2</v>
      </c>
      <c r="K2112" t="str">
        <f t="shared" si="259"/>
        <v/>
      </c>
      <c r="L2112" t="str">
        <f t="shared" si="260"/>
        <v/>
      </c>
      <c r="M2112" t="str">
        <f t="shared" si="261"/>
        <v/>
      </c>
      <c r="N2112" t="str">
        <f t="shared" si="262"/>
        <v/>
      </c>
      <c r="O2112" t="str">
        <f t="shared" si="263"/>
        <v/>
      </c>
    </row>
    <row r="2113" spans="1:15" x14ac:dyDescent="0.25">
      <c r="A2113" s="1">
        <v>41129</v>
      </c>
      <c r="B2113" s="10">
        <v>98472.61</v>
      </c>
      <c r="C2113" s="10">
        <v>100603.57</v>
      </c>
      <c r="D2113" s="10">
        <v>100641.2</v>
      </c>
      <c r="E2113" s="10">
        <v>97572</v>
      </c>
      <c r="H2113">
        <f t="shared" si="256"/>
        <v>2.1640129168913225E-2</v>
      </c>
      <c r="I2113">
        <f t="shared" si="257"/>
        <v>2.2022265886930459E-2</v>
      </c>
      <c r="J2113">
        <f t="shared" si="258"/>
        <v>-9.1457919110704555E-3</v>
      </c>
      <c r="K2113" t="str">
        <f t="shared" si="259"/>
        <v/>
      </c>
      <c r="L2113" t="str">
        <f t="shared" si="260"/>
        <v/>
      </c>
      <c r="M2113" t="str">
        <f t="shared" si="261"/>
        <v/>
      </c>
      <c r="N2113" t="str">
        <f t="shared" si="262"/>
        <v/>
      </c>
      <c r="O2113" t="str">
        <f t="shared" si="263"/>
        <v/>
      </c>
    </row>
    <row r="2114" spans="1:15" x14ac:dyDescent="0.25">
      <c r="A2114" s="1">
        <v>41130</v>
      </c>
      <c r="B2114" s="10">
        <v>98132.22</v>
      </c>
      <c r="C2114" s="10">
        <v>98691.49</v>
      </c>
      <c r="D2114" s="10">
        <v>99387.3</v>
      </c>
      <c r="E2114" s="10">
        <v>97597.62</v>
      </c>
      <c r="H2114">
        <f t="shared" si="256"/>
        <v>5.6991475378831424E-3</v>
      </c>
      <c r="I2114">
        <f t="shared" si="257"/>
        <v>1.2789683143823671E-2</v>
      </c>
      <c r="J2114">
        <f t="shared" si="258"/>
        <v>-5.447752022730179E-3</v>
      </c>
      <c r="K2114" t="str">
        <f t="shared" si="259"/>
        <v/>
      </c>
      <c r="L2114" t="str">
        <f t="shared" si="260"/>
        <v/>
      </c>
      <c r="M2114" t="str">
        <f t="shared" si="261"/>
        <v/>
      </c>
      <c r="N2114" t="str">
        <f t="shared" si="262"/>
        <v/>
      </c>
      <c r="O2114" t="str">
        <f t="shared" si="263"/>
        <v/>
      </c>
    </row>
    <row r="2115" spans="1:15" x14ac:dyDescent="0.25">
      <c r="A2115" s="1">
        <v>41131</v>
      </c>
      <c r="B2115" s="10">
        <v>97329.4</v>
      </c>
      <c r="C2115" s="10">
        <v>98956.73</v>
      </c>
      <c r="D2115" s="10">
        <v>99045.07</v>
      </c>
      <c r="E2115" s="10">
        <v>96989.16</v>
      </c>
      <c r="H2115">
        <f t="shared" si="256"/>
        <v>1.6719819499555033E-2</v>
      </c>
      <c r="I2115">
        <f t="shared" si="257"/>
        <v>1.7627458917860439E-2</v>
      </c>
      <c r="J2115">
        <f t="shared" si="258"/>
        <v>-3.4957577052769917E-3</v>
      </c>
      <c r="K2115" t="str">
        <f t="shared" si="259"/>
        <v/>
      </c>
      <c r="L2115" t="str">
        <f t="shared" si="260"/>
        <v/>
      </c>
      <c r="M2115" t="str">
        <f t="shared" si="261"/>
        <v/>
      </c>
      <c r="N2115" t="str">
        <f t="shared" si="262"/>
        <v/>
      </c>
      <c r="O2115" t="str">
        <f t="shared" si="263"/>
        <v/>
      </c>
    </row>
    <row r="2116" spans="1:15" x14ac:dyDescent="0.25">
      <c r="A2116" s="1">
        <v>41134</v>
      </c>
      <c r="B2116" s="10">
        <v>96825.29</v>
      </c>
      <c r="C2116" s="10">
        <v>97348.1</v>
      </c>
      <c r="D2116" s="10">
        <v>97796.92</v>
      </c>
      <c r="E2116" s="10">
        <v>95908.14</v>
      </c>
      <c r="H2116">
        <f t="shared" si="256"/>
        <v>5.3995190719284825E-3</v>
      </c>
      <c r="I2116">
        <f t="shared" si="257"/>
        <v>1.0034878284382209E-2</v>
      </c>
      <c r="J2116">
        <f t="shared" si="258"/>
        <v>-9.4722153685260491E-3</v>
      </c>
      <c r="K2116" t="str">
        <f t="shared" si="259"/>
        <v/>
      </c>
      <c r="L2116" t="str">
        <f t="shared" si="260"/>
        <v/>
      </c>
      <c r="M2116" t="str">
        <f t="shared" si="261"/>
        <v/>
      </c>
      <c r="N2116" t="str">
        <f t="shared" si="262"/>
        <v/>
      </c>
      <c r="O2116" t="str">
        <f t="shared" si="263"/>
        <v/>
      </c>
    </row>
    <row r="2117" spans="1:15" x14ac:dyDescent="0.25">
      <c r="A2117" s="1">
        <v>41135</v>
      </c>
      <c r="B2117" s="10">
        <v>98523.81</v>
      </c>
      <c r="C2117" s="10">
        <v>96196.12</v>
      </c>
      <c r="D2117" s="10">
        <v>98888.75</v>
      </c>
      <c r="E2117" s="10">
        <v>95855.94</v>
      </c>
      <c r="H2117">
        <f t="shared" si="256"/>
        <v>-2.3625659624815554E-2</v>
      </c>
      <c r="I2117">
        <f t="shared" si="257"/>
        <v>3.7040792474427597E-3</v>
      </c>
      <c r="J2117">
        <f t="shared" si="258"/>
        <v>-2.7078429061969889E-2</v>
      </c>
      <c r="K2117" t="str">
        <f t="shared" si="259"/>
        <v/>
      </c>
      <c r="L2117" t="str">
        <f t="shared" si="260"/>
        <v/>
      </c>
      <c r="M2117" t="str">
        <f t="shared" si="261"/>
        <v/>
      </c>
      <c r="N2117" t="str">
        <f t="shared" si="262"/>
        <v/>
      </c>
      <c r="O2117" t="str">
        <f t="shared" si="263"/>
        <v/>
      </c>
    </row>
    <row r="2118" spans="1:15" x14ac:dyDescent="0.25">
      <c r="A2118" s="1">
        <v>41136</v>
      </c>
      <c r="B2118" s="10">
        <v>98603.93</v>
      </c>
      <c r="C2118" s="10">
        <v>98646.2</v>
      </c>
      <c r="D2118" s="10">
        <v>99252.83</v>
      </c>
      <c r="E2118" s="10">
        <v>97326.52</v>
      </c>
      <c r="H2118">
        <f t="shared" si="256"/>
        <v>4.2868473903623361E-4</v>
      </c>
      <c r="I2118">
        <f t="shared" si="257"/>
        <v>6.580873602096915E-3</v>
      </c>
      <c r="J2118">
        <f t="shared" si="258"/>
        <v>-1.2954960314461972E-2</v>
      </c>
      <c r="K2118" t="str">
        <f t="shared" si="259"/>
        <v/>
      </c>
      <c r="L2118" t="str">
        <f t="shared" si="260"/>
        <v/>
      </c>
      <c r="M2118" t="str">
        <f t="shared" si="261"/>
        <v/>
      </c>
      <c r="N2118" t="str">
        <f t="shared" si="262"/>
        <v/>
      </c>
      <c r="O2118" t="str">
        <f t="shared" si="263"/>
        <v/>
      </c>
    </row>
    <row r="2119" spans="1:15" x14ac:dyDescent="0.25">
      <c r="A2119" s="1">
        <v>41137</v>
      </c>
      <c r="B2119" s="10">
        <v>98163.43</v>
      </c>
      <c r="C2119" s="10">
        <v>98229.51</v>
      </c>
      <c r="D2119" s="10">
        <v>99477.57</v>
      </c>
      <c r="E2119" s="10">
        <v>97908.21</v>
      </c>
      <c r="H2119">
        <f t="shared" ref="H2119:H2182" si="264">C2119/$B2119-1</f>
        <v>6.7316311176179866E-4</v>
      </c>
      <c r="I2119">
        <f t="shared" ref="I2119:I2182" si="265">D2119/$B2119-1</f>
        <v>1.3387266520740182E-2</v>
      </c>
      <c r="J2119">
        <f t="shared" ref="J2119:J2182" si="266">E2119/$B2119-1</f>
        <v>-2.5999498998759973E-3</v>
      </c>
      <c r="K2119" t="str">
        <f t="shared" ref="K2119:K2182" si="267">IF(AND(C2119&lt;E2119,ABS(C2119/E2119-1)&gt;K$2),C2119/E2119-1,"")</f>
        <v/>
      </c>
      <c r="L2119" t="str">
        <f t="shared" ref="L2119:L2182" si="268">IF(AND(C2119&gt;D2119,ABS(D2119/C2119-1)&gt;K$2),D2119/C2119-1,"")</f>
        <v/>
      </c>
      <c r="M2119" t="str">
        <f t="shared" ref="M2119:M2182" si="269">IF(AND(E2119&gt;D2119,ABS(E2119/D2119-1)&gt;K$2),E2119/D2119-1,"")</f>
        <v/>
      </c>
      <c r="N2119" t="str">
        <f t="shared" ref="N2119:N2182" si="270">IF(AND(B2119&lt;E2119,ABS(E2119/B2119-1)&gt;K$2),E2119/B2119-1,"")</f>
        <v/>
      </c>
      <c r="O2119" t="str">
        <f t="shared" ref="O2119:O2182" si="271">IF(AND(B2119&gt;D2119,ABS(D2119/B2119-1)&gt;K$2),D2119/B2119-1,"")</f>
        <v/>
      </c>
    </row>
    <row r="2120" spans="1:15" x14ac:dyDescent="0.25">
      <c r="A2120" s="1">
        <v>41138</v>
      </c>
      <c r="B2120" s="10">
        <v>97461.5</v>
      </c>
      <c r="C2120" s="10">
        <v>98751.71</v>
      </c>
      <c r="D2120" s="10">
        <v>99289.64</v>
      </c>
      <c r="E2120" s="10">
        <v>97137.91</v>
      </c>
      <c r="H2120">
        <f t="shared" si="264"/>
        <v>1.3238150449151886E-2</v>
      </c>
      <c r="I2120">
        <f t="shared" si="265"/>
        <v>1.8757560677806095E-2</v>
      </c>
      <c r="J2120">
        <f t="shared" si="266"/>
        <v>-3.320182841429653E-3</v>
      </c>
      <c r="K2120" t="str">
        <f t="shared" si="267"/>
        <v/>
      </c>
      <c r="L2120" t="str">
        <f t="shared" si="268"/>
        <v/>
      </c>
      <c r="M2120" t="str">
        <f t="shared" si="269"/>
        <v/>
      </c>
      <c r="N2120" t="str">
        <f t="shared" si="270"/>
        <v/>
      </c>
      <c r="O2120" t="str">
        <f t="shared" si="271"/>
        <v/>
      </c>
    </row>
    <row r="2121" spans="1:15" x14ac:dyDescent="0.25">
      <c r="A2121" s="1">
        <v>41141</v>
      </c>
      <c r="B2121" s="10">
        <v>98900.74</v>
      </c>
      <c r="C2121" s="10">
        <v>97345.16</v>
      </c>
      <c r="D2121" s="10">
        <v>99074.36</v>
      </c>
      <c r="E2121" s="10">
        <v>97273.77</v>
      </c>
      <c r="H2121">
        <f t="shared" si="264"/>
        <v>-1.5728699299924376E-2</v>
      </c>
      <c r="I2121">
        <f t="shared" si="265"/>
        <v>1.7554974816162972E-3</v>
      </c>
      <c r="J2121">
        <f t="shared" si="266"/>
        <v>-1.6450534141605022E-2</v>
      </c>
      <c r="K2121" t="str">
        <f t="shared" si="267"/>
        <v/>
      </c>
      <c r="L2121" t="str">
        <f t="shared" si="268"/>
        <v/>
      </c>
      <c r="M2121" t="str">
        <f t="shared" si="269"/>
        <v/>
      </c>
      <c r="N2121" t="str">
        <f t="shared" si="270"/>
        <v/>
      </c>
      <c r="O2121" t="str">
        <f t="shared" si="271"/>
        <v/>
      </c>
    </row>
    <row r="2122" spans="1:15" x14ac:dyDescent="0.25">
      <c r="A2122" s="1">
        <v>41142</v>
      </c>
      <c r="B2122" s="10">
        <v>100613.11</v>
      </c>
      <c r="C2122" s="10">
        <v>98639.57</v>
      </c>
      <c r="D2122" s="10">
        <v>100753.71</v>
      </c>
      <c r="E2122" s="10">
        <v>98177.91</v>
      </c>
      <c r="H2122">
        <f t="shared" si="264"/>
        <v>-1.9615137629678592E-2</v>
      </c>
      <c r="I2122">
        <f t="shared" si="265"/>
        <v>1.3974322034175923E-3</v>
      </c>
      <c r="J2122">
        <f t="shared" si="266"/>
        <v>-2.4203605275694207E-2</v>
      </c>
      <c r="K2122" t="str">
        <f t="shared" si="267"/>
        <v/>
      </c>
      <c r="L2122" t="str">
        <f t="shared" si="268"/>
        <v/>
      </c>
      <c r="M2122" t="str">
        <f t="shared" si="269"/>
        <v/>
      </c>
      <c r="N2122" t="str">
        <f t="shared" si="270"/>
        <v/>
      </c>
      <c r="O2122" t="str">
        <f t="shared" si="271"/>
        <v/>
      </c>
    </row>
    <row r="2123" spans="1:15" x14ac:dyDescent="0.25">
      <c r="A2123" s="1">
        <v>41143</v>
      </c>
      <c r="B2123" s="10">
        <v>100481.78</v>
      </c>
      <c r="C2123" s="10">
        <v>100942.13</v>
      </c>
      <c r="D2123" s="10">
        <v>101863.37</v>
      </c>
      <c r="E2123" s="10">
        <v>99402.33</v>
      </c>
      <c r="H2123">
        <f t="shared" si="264"/>
        <v>4.5814275981177488E-3</v>
      </c>
      <c r="I2123">
        <f t="shared" si="265"/>
        <v>1.3749656902972918E-2</v>
      </c>
      <c r="J2123">
        <f t="shared" si="266"/>
        <v>-1.0742743609836514E-2</v>
      </c>
      <c r="K2123" t="str">
        <f t="shared" si="267"/>
        <v/>
      </c>
      <c r="L2123" t="str">
        <f t="shared" si="268"/>
        <v/>
      </c>
      <c r="M2123" t="str">
        <f t="shared" si="269"/>
        <v/>
      </c>
      <c r="N2123" t="str">
        <f t="shared" si="270"/>
        <v/>
      </c>
      <c r="O2123" t="str">
        <f t="shared" si="271"/>
        <v/>
      </c>
    </row>
    <row r="2124" spans="1:15" x14ac:dyDescent="0.25">
      <c r="A2124" s="1">
        <v>41144</v>
      </c>
      <c r="B2124" s="10">
        <v>101843</v>
      </c>
      <c r="C2124" s="10">
        <v>100277.29</v>
      </c>
      <c r="D2124" s="10">
        <v>102170.87</v>
      </c>
      <c r="E2124" s="10">
        <v>100277.29</v>
      </c>
      <c r="H2124">
        <f t="shared" si="264"/>
        <v>-1.5373761574187794E-2</v>
      </c>
      <c r="I2124">
        <f t="shared" si="265"/>
        <v>3.2193670649920403E-3</v>
      </c>
      <c r="J2124">
        <f t="shared" si="266"/>
        <v>-1.5373761574187794E-2</v>
      </c>
      <c r="K2124" t="str">
        <f t="shared" si="267"/>
        <v/>
      </c>
      <c r="L2124" t="str">
        <f t="shared" si="268"/>
        <v/>
      </c>
      <c r="M2124" t="str">
        <f t="shared" si="269"/>
        <v/>
      </c>
      <c r="N2124" t="str">
        <f t="shared" si="270"/>
        <v/>
      </c>
      <c r="O2124" t="str">
        <f t="shared" si="271"/>
        <v/>
      </c>
    </row>
    <row r="2125" spans="1:15" x14ac:dyDescent="0.25">
      <c r="A2125" s="1">
        <v>41145</v>
      </c>
      <c r="B2125" s="10">
        <v>101229.94</v>
      </c>
      <c r="C2125" s="10">
        <v>102174.48</v>
      </c>
      <c r="D2125" s="10">
        <v>102724.43</v>
      </c>
      <c r="E2125" s="10">
        <v>100016.75</v>
      </c>
      <c r="H2125">
        <f t="shared" si="264"/>
        <v>9.3306387418583547E-3</v>
      </c>
      <c r="I2125">
        <f t="shared" si="265"/>
        <v>1.4763320021724757E-2</v>
      </c>
      <c r="J2125">
        <f t="shared" si="266"/>
        <v>-1.1984497866935451E-2</v>
      </c>
      <c r="K2125" t="str">
        <f t="shared" si="267"/>
        <v/>
      </c>
      <c r="L2125" t="str">
        <f t="shared" si="268"/>
        <v/>
      </c>
      <c r="M2125" t="str">
        <f t="shared" si="269"/>
        <v/>
      </c>
      <c r="N2125" t="str">
        <f t="shared" si="270"/>
        <v/>
      </c>
      <c r="O2125" t="str">
        <f t="shared" si="271"/>
        <v/>
      </c>
    </row>
    <row r="2126" spans="1:15" x14ac:dyDescent="0.25">
      <c r="A2126" s="1">
        <v>41148</v>
      </c>
      <c r="B2126" s="10">
        <v>100381.93</v>
      </c>
      <c r="C2126" s="10">
        <v>100576.98</v>
      </c>
      <c r="D2126" s="10">
        <v>100968.75</v>
      </c>
      <c r="E2126" s="10">
        <v>99532.24</v>
      </c>
      <c r="H2126">
        <f t="shared" si="264"/>
        <v>1.9430787991425724E-3</v>
      </c>
      <c r="I2126">
        <f t="shared" si="265"/>
        <v>5.8458728577943653E-3</v>
      </c>
      <c r="J2126">
        <f t="shared" si="266"/>
        <v>-8.4645712629751735E-3</v>
      </c>
      <c r="K2126" t="str">
        <f t="shared" si="267"/>
        <v/>
      </c>
      <c r="L2126" t="str">
        <f t="shared" si="268"/>
        <v/>
      </c>
      <c r="M2126" t="str">
        <f t="shared" si="269"/>
        <v/>
      </c>
      <c r="N2126" t="str">
        <f t="shared" si="270"/>
        <v/>
      </c>
      <c r="O2126" t="str">
        <f t="shared" si="271"/>
        <v/>
      </c>
    </row>
    <row r="2127" spans="1:15" x14ac:dyDescent="0.25">
      <c r="A2127" s="1">
        <v>41149</v>
      </c>
      <c r="B2127" s="10">
        <v>100796.97</v>
      </c>
      <c r="C2127" s="10">
        <v>100308.58</v>
      </c>
      <c r="D2127" s="10">
        <v>101143.53</v>
      </c>
      <c r="E2127" s="10">
        <v>99469.52</v>
      </c>
      <c r="H2127">
        <f t="shared" si="264"/>
        <v>-4.8452845358347707E-3</v>
      </c>
      <c r="I2127">
        <f t="shared" si="265"/>
        <v>3.4381985887075306E-3</v>
      </c>
      <c r="J2127">
        <f t="shared" si="266"/>
        <v>-1.3169542695579017E-2</v>
      </c>
      <c r="K2127" t="str">
        <f t="shared" si="267"/>
        <v/>
      </c>
      <c r="L2127" t="str">
        <f t="shared" si="268"/>
        <v/>
      </c>
      <c r="M2127" t="str">
        <f t="shared" si="269"/>
        <v/>
      </c>
      <c r="N2127" t="str">
        <f t="shared" si="270"/>
        <v/>
      </c>
      <c r="O2127" t="str">
        <f t="shared" si="271"/>
        <v/>
      </c>
    </row>
    <row r="2128" spans="1:15" x14ac:dyDescent="0.25">
      <c r="A2128" s="1">
        <v>41150</v>
      </c>
      <c r="B2128" s="10">
        <v>101204.12</v>
      </c>
      <c r="C2128" s="10">
        <v>100646.54</v>
      </c>
      <c r="D2128" s="10">
        <v>101398.68</v>
      </c>
      <c r="E2128" s="10">
        <v>99231.84</v>
      </c>
      <c r="H2128">
        <f t="shared" si="264"/>
        <v>-5.509459496312985E-3</v>
      </c>
      <c r="I2128">
        <f t="shared" si="265"/>
        <v>1.9224513784616981E-3</v>
      </c>
      <c r="J2128">
        <f t="shared" si="266"/>
        <v>-1.9488139415668071E-2</v>
      </c>
      <c r="K2128" t="str">
        <f t="shared" si="267"/>
        <v/>
      </c>
      <c r="L2128" t="str">
        <f t="shared" si="268"/>
        <v/>
      </c>
      <c r="M2128" t="str">
        <f t="shared" si="269"/>
        <v/>
      </c>
      <c r="N2128" t="str">
        <f t="shared" si="270"/>
        <v/>
      </c>
      <c r="O2128" t="str">
        <f t="shared" si="271"/>
        <v/>
      </c>
    </row>
    <row r="2129" spans="1:15" x14ac:dyDescent="0.25">
      <c r="A2129" s="1">
        <v>41151</v>
      </c>
      <c r="B2129" s="10">
        <v>101876.21</v>
      </c>
      <c r="C2129" s="10">
        <v>101762.69</v>
      </c>
      <c r="D2129" s="10">
        <v>102329.44</v>
      </c>
      <c r="E2129" s="10">
        <v>100715.12</v>
      </c>
      <c r="H2129">
        <f t="shared" si="264"/>
        <v>-1.1142935136673193E-3</v>
      </c>
      <c r="I2129">
        <f t="shared" si="265"/>
        <v>4.4488305954843987E-3</v>
      </c>
      <c r="J2129">
        <f t="shared" si="266"/>
        <v>-1.1397067087595913E-2</v>
      </c>
      <c r="K2129" t="str">
        <f t="shared" si="267"/>
        <v/>
      </c>
      <c r="L2129" t="str">
        <f t="shared" si="268"/>
        <v/>
      </c>
      <c r="M2129" t="str">
        <f t="shared" si="269"/>
        <v/>
      </c>
      <c r="N2129" t="str">
        <f t="shared" si="270"/>
        <v/>
      </c>
      <c r="O2129" t="str">
        <f t="shared" si="271"/>
        <v/>
      </c>
    </row>
    <row r="2130" spans="1:15" x14ac:dyDescent="0.25">
      <c r="A2130" s="1">
        <v>41152</v>
      </c>
      <c r="B2130" s="10">
        <v>100138.27</v>
      </c>
      <c r="C2130" s="10">
        <v>100367.24</v>
      </c>
      <c r="D2130" s="10">
        <v>101388.41</v>
      </c>
      <c r="E2130" s="10">
        <v>99082.09</v>
      </c>
      <c r="H2130">
        <f t="shared" si="264"/>
        <v>2.2865384033496916E-3</v>
      </c>
      <c r="I2130">
        <f t="shared" si="265"/>
        <v>1.2484138182135451E-2</v>
      </c>
      <c r="J2130">
        <f t="shared" si="266"/>
        <v>-1.0547216363933631E-2</v>
      </c>
      <c r="K2130" t="str">
        <f t="shared" si="267"/>
        <v/>
      </c>
      <c r="L2130" t="str">
        <f t="shared" si="268"/>
        <v/>
      </c>
      <c r="M2130" t="str">
        <f t="shared" si="269"/>
        <v/>
      </c>
      <c r="N2130" t="str">
        <f t="shared" si="270"/>
        <v/>
      </c>
      <c r="O2130" t="str">
        <f t="shared" si="271"/>
        <v/>
      </c>
    </row>
    <row r="2131" spans="1:15" x14ac:dyDescent="0.25">
      <c r="A2131" s="1">
        <v>41156</v>
      </c>
      <c r="B2131" s="10">
        <v>100146.28</v>
      </c>
      <c r="C2131" s="10">
        <v>99917.74</v>
      </c>
      <c r="D2131" s="10">
        <v>101373.25</v>
      </c>
      <c r="E2131" s="10">
        <v>99513.32</v>
      </c>
      <c r="H2131">
        <f t="shared" si="264"/>
        <v>-2.2820617999989024E-3</v>
      </c>
      <c r="I2131">
        <f t="shared" si="265"/>
        <v>1.2251778098996802E-2</v>
      </c>
      <c r="J2131">
        <f t="shared" si="266"/>
        <v>-6.3203545853125487E-3</v>
      </c>
      <c r="K2131" t="str">
        <f t="shared" si="267"/>
        <v/>
      </c>
      <c r="L2131" t="str">
        <f t="shared" si="268"/>
        <v/>
      </c>
      <c r="M2131" t="str">
        <f t="shared" si="269"/>
        <v/>
      </c>
      <c r="N2131" t="str">
        <f t="shared" si="270"/>
        <v/>
      </c>
      <c r="O2131" t="str">
        <f t="shared" si="271"/>
        <v/>
      </c>
    </row>
    <row r="2132" spans="1:15" x14ac:dyDescent="0.25">
      <c r="A2132" s="1">
        <v>41157</v>
      </c>
      <c r="B2132" s="10">
        <v>98441.31</v>
      </c>
      <c r="C2132" s="10">
        <v>100270.11</v>
      </c>
      <c r="D2132" s="10">
        <v>100633.49</v>
      </c>
      <c r="E2132" s="10">
        <v>97859.75</v>
      </c>
      <c r="H2132">
        <f t="shared" si="264"/>
        <v>1.8577566673990908E-2</v>
      </c>
      <c r="I2132">
        <f t="shared" si="265"/>
        <v>2.2268903166770215E-2</v>
      </c>
      <c r="J2132">
        <f t="shared" si="266"/>
        <v>-5.9076824556681951E-3</v>
      </c>
      <c r="K2132" t="str">
        <f t="shared" si="267"/>
        <v/>
      </c>
      <c r="L2132" t="str">
        <f t="shared" si="268"/>
        <v/>
      </c>
      <c r="M2132" t="str">
        <f t="shared" si="269"/>
        <v/>
      </c>
      <c r="N2132" t="str">
        <f t="shared" si="270"/>
        <v/>
      </c>
      <c r="O2132" t="str">
        <f t="shared" si="271"/>
        <v/>
      </c>
    </row>
    <row r="2133" spans="1:15" x14ac:dyDescent="0.25">
      <c r="A2133" s="1">
        <v>41158</v>
      </c>
      <c r="B2133" s="10">
        <v>94477.35</v>
      </c>
      <c r="C2133" s="10">
        <v>97391.38</v>
      </c>
      <c r="D2133" s="10">
        <v>97660.61</v>
      </c>
      <c r="E2133" s="10">
        <v>93863.039999999994</v>
      </c>
      <c r="H2133">
        <f t="shared" si="264"/>
        <v>3.0843688990006557E-2</v>
      </c>
      <c r="I2133">
        <f t="shared" si="265"/>
        <v>3.3693366716996076E-2</v>
      </c>
      <c r="J2133">
        <f t="shared" si="266"/>
        <v>-6.5021933828585121E-3</v>
      </c>
      <c r="K2133" t="str">
        <f t="shared" si="267"/>
        <v/>
      </c>
      <c r="L2133" t="str">
        <f t="shared" si="268"/>
        <v/>
      </c>
      <c r="M2133" t="str">
        <f t="shared" si="269"/>
        <v/>
      </c>
      <c r="N2133" t="str">
        <f t="shared" si="270"/>
        <v/>
      </c>
      <c r="O2133" t="str">
        <f t="shared" si="271"/>
        <v/>
      </c>
    </row>
    <row r="2134" spans="1:15" x14ac:dyDescent="0.25">
      <c r="A2134" s="1">
        <v>41159</v>
      </c>
      <c r="B2134" s="10">
        <v>91861.09</v>
      </c>
      <c r="C2134" s="10">
        <v>93560.56</v>
      </c>
      <c r="D2134" s="10">
        <v>93646.65</v>
      </c>
      <c r="E2134" s="10">
        <v>91326.76</v>
      </c>
      <c r="H2134">
        <f t="shared" si="264"/>
        <v>1.850043364388565E-2</v>
      </c>
      <c r="I2134">
        <f t="shared" si="265"/>
        <v>1.9437609547197754E-2</v>
      </c>
      <c r="J2134">
        <f t="shared" si="266"/>
        <v>-5.816717393621218E-3</v>
      </c>
      <c r="K2134" t="str">
        <f t="shared" si="267"/>
        <v/>
      </c>
      <c r="L2134" t="str">
        <f t="shared" si="268"/>
        <v/>
      </c>
      <c r="M2134" t="str">
        <f t="shared" si="269"/>
        <v/>
      </c>
      <c r="N2134" t="str">
        <f t="shared" si="270"/>
        <v/>
      </c>
      <c r="O2134" t="str">
        <f t="shared" si="271"/>
        <v/>
      </c>
    </row>
    <row r="2135" spans="1:15" x14ac:dyDescent="0.25">
      <c r="A2135" s="1">
        <v>41162</v>
      </c>
      <c r="B2135" s="10">
        <v>93309.65</v>
      </c>
      <c r="C2135" s="10">
        <v>91780.66</v>
      </c>
      <c r="D2135" s="10">
        <v>93841.75</v>
      </c>
      <c r="E2135" s="10">
        <v>91180.76</v>
      </c>
      <c r="H2135">
        <f t="shared" si="264"/>
        <v>-1.6386193710939745E-2</v>
      </c>
      <c r="I2135">
        <f t="shared" si="265"/>
        <v>5.7025184426262587E-3</v>
      </c>
      <c r="J2135">
        <f t="shared" si="266"/>
        <v>-2.2815325103030637E-2</v>
      </c>
      <c r="K2135" t="str">
        <f t="shared" si="267"/>
        <v/>
      </c>
      <c r="L2135" t="str">
        <f t="shared" si="268"/>
        <v/>
      </c>
      <c r="M2135" t="str">
        <f t="shared" si="269"/>
        <v/>
      </c>
      <c r="N2135" t="str">
        <f t="shared" si="270"/>
        <v/>
      </c>
      <c r="O2135" t="str">
        <f t="shared" si="271"/>
        <v/>
      </c>
    </row>
    <row r="2136" spans="1:15" x14ac:dyDescent="0.25">
      <c r="A2136" s="1">
        <v>41163</v>
      </c>
      <c r="B2136" s="10">
        <v>92231.05</v>
      </c>
      <c r="C2136" s="10">
        <v>92294.25</v>
      </c>
      <c r="D2136" s="10">
        <v>92930.880000000005</v>
      </c>
      <c r="E2136" s="10">
        <v>90493.93</v>
      </c>
      <c r="H2136">
        <f t="shared" si="264"/>
        <v>6.8523561208500006E-4</v>
      </c>
      <c r="I2136">
        <f t="shared" si="265"/>
        <v>7.5877917469224787E-3</v>
      </c>
      <c r="J2136">
        <f t="shared" si="266"/>
        <v>-1.8834438076981819E-2</v>
      </c>
      <c r="K2136" t="str">
        <f t="shared" si="267"/>
        <v/>
      </c>
      <c r="L2136" t="str">
        <f t="shared" si="268"/>
        <v/>
      </c>
      <c r="M2136" t="str">
        <f t="shared" si="269"/>
        <v/>
      </c>
      <c r="N2136" t="str">
        <f t="shared" si="270"/>
        <v/>
      </c>
      <c r="O2136" t="str">
        <f t="shared" si="271"/>
        <v/>
      </c>
    </row>
    <row r="2137" spans="1:15" x14ac:dyDescent="0.25">
      <c r="A2137" s="1">
        <v>41164</v>
      </c>
      <c r="B2137" s="10">
        <v>89508.35</v>
      </c>
      <c r="C2137" s="10">
        <v>91232.41</v>
      </c>
      <c r="D2137" s="10">
        <v>91295.66</v>
      </c>
      <c r="E2137" s="10">
        <v>88556.06</v>
      </c>
      <c r="H2137">
        <f t="shared" si="264"/>
        <v>1.9261443206136653E-2</v>
      </c>
      <c r="I2137">
        <f t="shared" si="265"/>
        <v>1.9968081190190556E-2</v>
      </c>
      <c r="J2137">
        <f t="shared" si="266"/>
        <v>-1.0639119143633025E-2</v>
      </c>
      <c r="K2137" t="str">
        <f t="shared" si="267"/>
        <v/>
      </c>
      <c r="L2137" t="str">
        <f t="shared" si="268"/>
        <v/>
      </c>
      <c r="M2137" t="str">
        <f t="shared" si="269"/>
        <v/>
      </c>
      <c r="N2137" t="str">
        <f t="shared" si="270"/>
        <v/>
      </c>
      <c r="O2137" t="str">
        <f t="shared" si="271"/>
        <v/>
      </c>
    </row>
    <row r="2138" spans="1:15" x14ac:dyDescent="0.25">
      <c r="A2138" s="1">
        <v>41165</v>
      </c>
      <c r="B2138" s="10">
        <v>85684.42</v>
      </c>
      <c r="C2138" s="10">
        <v>89485.13</v>
      </c>
      <c r="D2138" s="10">
        <v>89882.48</v>
      </c>
      <c r="E2138" s="10">
        <v>84128.63</v>
      </c>
      <c r="H2138">
        <f t="shared" si="264"/>
        <v>4.4357072149172616E-2</v>
      </c>
      <c r="I2138">
        <f t="shared" si="265"/>
        <v>4.8994437962000426E-2</v>
      </c>
      <c r="J2138">
        <f t="shared" si="266"/>
        <v>-1.81572099105064E-2</v>
      </c>
      <c r="K2138" t="str">
        <f t="shared" si="267"/>
        <v/>
      </c>
      <c r="L2138" t="str">
        <f t="shared" si="268"/>
        <v/>
      </c>
      <c r="M2138" t="str">
        <f t="shared" si="269"/>
        <v/>
      </c>
      <c r="N2138" t="str">
        <f t="shared" si="270"/>
        <v/>
      </c>
      <c r="O2138" t="str">
        <f t="shared" si="271"/>
        <v/>
      </c>
    </row>
    <row r="2139" spans="1:15" x14ac:dyDescent="0.25">
      <c r="A2139" s="1">
        <v>41166</v>
      </c>
      <c r="B2139" s="10">
        <v>86008.37</v>
      </c>
      <c r="C2139" s="10">
        <v>84016.320000000007</v>
      </c>
      <c r="D2139" s="10">
        <v>86278.99</v>
      </c>
      <c r="E2139" s="10">
        <v>82189.66</v>
      </c>
      <c r="H2139">
        <f t="shared" si="264"/>
        <v>-2.3161117923755414E-2</v>
      </c>
      <c r="I2139">
        <f t="shared" si="265"/>
        <v>3.1464379571430889E-3</v>
      </c>
      <c r="J2139">
        <f t="shared" si="266"/>
        <v>-4.4399283465085926E-2</v>
      </c>
      <c r="K2139" t="str">
        <f t="shared" si="267"/>
        <v/>
      </c>
      <c r="L2139" t="str">
        <f t="shared" si="268"/>
        <v/>
      </c>
      <c r="M2139" t="str">
        <f t="shared" si="269"/>
        <v/>
      </c>
      <c r="N2139" t="str">
        <f t="shared" si="270"/>
        <v/>
      </c>
      <c r="O2139" t="str">
        <f t="shared" si="271"/>
        <v/>
      </c>
    </row>
    <row r="2140" spans="1:15" x14ac:dyDescent="0.25">
      <c r="A2140" s="1">
        <v>41169</v>
      </c>
      <c r="B2140" s="10">
        <v>85028.69</v>
      </c>
      <c r="C2140" s="10">
        <v>85857.69</v>
      </c>
      <c r="D2140" s="10">
        <v>85952.44</v>
      </c>
      <c r="E2140" s="10">
        <v>83662</v>
      </c>
      <c r="H2140">
        <f t="shared" si="264"/>
        <v>9.7496503827119163E-3</v>
      </c>
      <c r="I2140">
        <f t="shared" si="265"/>
        <v>1.0863980145995322E-2</v>
      </c>
      <c r="J2140">
        <f t="shared" si="266"/>
        <v>-1.6073280677380786E-2</v>
      </c>
      <c r="K2140" t="str">
        <f t="shared" si="267"/>
        <v/>
      </c>
      <c r="L2140" t="str">
        <f t="shared" si="268"/>
        <v/>
      </c>
      <c r="M2140" t="str">
        <f t="shared" si="269"/>
        <v/>
      </c>
      <c r="N2140" t="str">
        <f t="shared" si="270"/>
        <v/>
      </c>
      <c r="O2140" t="str">
        <f t="shared" si="271"/>
        <v/>
      </c>
    </row>
    <row r="2141" spans="1:15" x14ac:dyDescent="0.25">
      <c r="A2141" s="1">
        <v>41170</v>
      </c>
      <c r="B2141" s="10">
        <v>83488.75</v>
      </c>
      <c r="C2141" s="10">
        <v>84543.69</v>
      </c>
      <c r="D2141" s="10">
        <v>85552.36</v>
      </c>
      <c r="E2141" s="10">
        <v>82968.759999999995</v>
      </c>
      <c r="H2141">
        <f t="shared" si="264"/>
        <v>1.2635714392657649E-2</v>
      </c>
      <c r="I2141">
        <f t="shared" si="265"/>
        <v>2.471722238026075E-2</v>
      </c>
      <c r="J2141">
        <f t="shared" si="266"/>
        <v>-6.2282642871046567E-3</v>
      </c>
      <c r="K2141" t="str">
        <f t="shared" si="267"/>
        <v/>
      </c>
      <c r="L2141" t="str">
        <f t="shared" si="268"/>
        <v/>
      </c>
      <c r="M2141" t="str">
        <f t="shared" si="269"/>
        <v/>
      </c>
      <c r="N2141" t="str">
        <f t="shared" si="270"/>
        <v/>
      </c>
      <c r="O2141" t="str">
        <f t="shared" si="271"/>
        <v/>
      </c>
    </row>
    <row r="2142" spans="1:15" x14ac:dyDescent="0.25">
      <c r="A2142" s="1">
        <v>41171</v>
      </c>
      <c r="B2142" s="10">
        <v>82620.62</v>
      </c>
      <c r="C2142" s="10">
        <v>82459.100000000006</v>
      </c>
      <c r="D2142" s="10">
        <v>83488.75</v>
      </c>
      <c r="E2142" s="10">
        <v>81441.850000000006</v>
      </c>
      <c r="H2142">
        <f t="shared" si="264"/>
        <v>-1.9549599119443872E-3</v>
      </c>
      <c r="I2142">
        <f t="shared" si="265"/>
        <v>1.0507425386059754E-2</v>
      </c>
      <c r="J2142">
        <f t="shared" si="266"/>
        <v>-1.4267261610963367E-2</v>
      </c>
      <c r="K2142" t="str">
        <f t="shared" si="267"/>
        <v/>
      </c>
      <c r="L2142" t="str">
        <f t="shared" si="268"/>
        <v/>
      </c>
      <c r="M2142" t="str">
        <f t="shared" si="269"/>
        <v/>
      </c>
      <c r="N2142" t="str">
        <f t="shared" si="270"/>
        <v/>
      </c>
      <c r="O2142" t="str">
        <f t="shared" si="271"/>
        <v/>
      </c>
    </row>
    <row r="2143" spans="1:15" x14ac:dyDescent="0.25">
      <c r="A2143" s="1">
        <v>41172</v>
      </c>
      <c r="B2143" s="10">
        <v>82617.78</v>
      </c>
      <c r="C2143" s="10">
        <v>82736.289999999994</v>
      </c>
      <c r="D2143" s="10">
        <v>83627.59</v>
      </c>
      <c r="E2143" s="10">
        <v>81934.05</v>
      </c>
      <c r="H2143">
        <f t="shared" si="264"/>
        <v>1.4344369940706425E-3</v>
      </c>
      <c r="I2143">
        <f t="shared" si="265"/>
        <v>1.2222671681567876E-2</v>
      </c>
      <c r="J2143">
        <f t="shared" si="266"/>
        <v>-8.2758214999240076E-3</v>
      </c>
      <c r="K2143" t="str">
        <f t="shared" si="267"/>
        <v/>
      </c>
      <c r="L2143" t="str">
        <f t="shared" si="268"/>
        <v/>
      </c>
      <c r="M2143" t="str">
        <f t="shared" si="269"/>
        <v/>
      </c>
      <c r="N2143" t="str">
        <f t="shared" si="270"/>
        <v/>
      </c>
      <c r="O2143" t="str">
        <f t="shared" si="271"/>
        <v/>
      </c>
    </row>
    <row r="2144" spans="1:15" x14ac:dyDescent="0.25">
      <c r="A2144" s="1">
        <v>41173</v>
      </c>
      <c r="B2144" s="10">
        <v>83123.83</v>
      </c>
      <c r="C2144" s="10">
        <v>81882.52</v>
      </c>
      <c r="D2144" s="10">
        <v>83185.259999999995</v>
      </c>
      <c r="E2144" s="10">
        <v>81387.83</v>
      </c>
      <c r="H2144">
        <f t="shared" si="264"/>
        <v>-1.4933262820060134E-2</v>
      </c>
      <c r="I2144">
        <f t="shared" si="265"/>
        <v>7.3901792061303873E-4</v>
      </c>
      <c r="J2144">
        <f t="shared" si="266"/>
        <v>-2.0884504479641963E-2</v>
      </c>
      <c r="K2144" t="str">
        <f t="shared" si="267"/>
        <v/>
      </c>
      <c r="L2144" t="str">
        <f t="shared" si="268"/>
        <v/>
      </c>
      <c r="M2144" t="str">
        <f t="shared" si="269"/>
        <v/>
      </c>
      <c r="N2144" t="str">
        <f t="shared" si="270"/>
        <v/>
      </c>
      <c r="O2144" t="str">
        <f t="shared" si="271"/>
        <v/>
      </c>
    </row>
    <row r="2145" spans="1:15" x14ac:dyDescent="0.25">
      <c r="A2145" s="1">
        <v>41176</v>
      </c>
      <c r="B2145" s="10">
        <v>82220.399999999994</v>
      </c>
      <c r="C2145" s="10">
        <v>82781.84</v>
      </c>
      <c r="D2145" s="10">
        <v>82893.17</v>
      </c>
      <c r="E2145" s="10">
        <v>81084.789999999994</v>
      </c>
      <c r="H2145">
        <f t="shared" si="264"/>
        <v>6.8284756581091788E-3</v>
      </c>
      <c r="I2145">
        <f t="shared" si="265"/>
        <v>8.1825191801547792E-3</v>
      </c>
      <c r="J2145">
        <f t="shared" si="266"/>
        <v>-1.3811779071860486E-2</v>
      </c>
      <c r="K2145" t="str">
        <f t="shared" si="267"/>
        <v/>
      </c>
      <c r="L2145" t="str">
        <f t="shared" si="268"/>
        <v/>
      </c>
      <c r="M2145" t="str">
        <f t="shared" si="269"/>
        <v/>
      </c>
      <c r="N2145" t="str">
        <f t="shared" si="270"/>
        <v/>
      </c>
      <c r="O2145" t="str">
        <f t="shared" si="271"/>
        <v/>
      </c>
    </row>
    <row r="2146" spans="1:15" x14ac:dyDescent="0.25">
      <c r="A2146" s="1">
        <v>41177</v>
      </c>
      <c r="B2146" s="10">
        <v>83287.81</v>
      </c>
      <c r="C2146" s="10">
        <v>81754.28</v>
      </c>
      <c r="D2146" s="10">
        <v>83974.47</v>
      </c>
      <c r="E2146" s="10">
        <v>80593.899999999994</v>
      </c>
      <c r="H2146">
        <f t="shared" si="264"/>
        <v>-1.841241833588847E-2</v>
      </c>
      <c r="I2146">
        <f t="shared" si="265"/>
        <v>8.2444237638137352E-3</v>
      </c>
      <c r="J2146">
        <f t="shared" si="266"/>
        <v>-3.2344589202189411E-2</v>
      </c>
      <c r="K2146" t="str">
        <f t="shared" si="267"/>
        <v/>
      </c>
      <c r="L2146" t="str">
        <f t="shared" si="268"/>
        <v/>
      </c>
      <c r="M2146" t="str">
        <f t="shared" si="269"/>
        <v/>
      </c>
      <c r="N2146" t="str">
        <f t="shared" si="270"/>
        <v/>
      </c>
      <c r="O2146" t="str">
        <f t="shared" si="271"/>
        <v/>
      </c>
    </row>
    <row r="2147" spans="1:15" x14ac:dyDescent="0.25">
      <c r="A2147" s="1">
        <v>41178</v>
      </c>
      <c r="B2147" s="10">
        <v>84006.720000000001</v>
      </c>
      <c r="C2147" s="10">
        <v>83134.899999999994</v>
      </c>
      <c r="D2147" s="10">
        <v>85468.25</v>
      </c>
      <c r="E2147" s="10">
        <v>83113.5</v>
      </c>
      <c r="H2147">
        <f t="shared" si="264"/>
        <v>-1.0377979285466798E-2</v>
      </c>
      <c r="I2147">
        <f t="shared" si="265"/>
        <v>1.739777484467897E-2</v>
      </c>
      <c r="J2147">
        <f t="shared" si="266"/>
        <v>-1.0632720810906604E-2</v>
      </c>
      <c r="K2147" t="str">
        <f t="shared" si="267"/>
        <v/>
      </c>
      <c r="L2147" t="str">
        <f t="shared" si="268"/>
        <v/>
      </c>
      <c r="M2147" t="str">
        <f t="shared" si="269"/>
        <v/>
      </c>
      <c r="N2147" t="str">
        <f t="shared" si="270"/>
        <v/>
      </c>
      <c r="O2147" t="str">
        <f t="shared" si="271"/>
        <v/>
      </c>
    </row>
    <row r="2148" spans="1:15" x14ac:dyDescent="0.25">
      <c r="A2148" s="1">
        <v>41179</v>
      </c>
      <c r="B2148" s="10">
        <v>81926.64</v>
      </c>
      <c r="C2148" s="10">
        <v>83164.820000000007</v>
      </c>
      <c r="D2148" s="10">
        <v>83604.070000000007</v>
      </c>
      <c r="E2148" s="10">
        <v>80816.05</v>
      </c>
      <c r="H2148">
        <f t="shared" si="264"/>
        <v>1.5113276951184806E-2</v>
      </c>
      <c r="I2148">
        <f t="shared" si="265"/>
        <v>2.0474780852723917E-2</v>
      </c>
      <c r="J2148">
        <f t="shared" si="266"/>
        <v>-1.3555908066045341E-2</v>
      </c>
      <c r="K2148" t="str">
        <f t="shared" si="267"/>
        <v/>
      </c>
      <c r="L2148" t="str">
        <f t="shared" si="268"/>
        <v/>
      </c>
      <c r="M2148" t="str">
        <f t="shared" si="269"/>
        <v/>
      </c>
      <c r="N2148" t="str">
        <f t="shared" si="270"/>
        <v/>
      </c>
      <c r="O2148" t="str">
        <f t="shared" si="271"/>
        <v/>
      </c>
    </row>
    <row r="2149" spans="1:15" x14ac:dyDescent="0.25">
      <c r="A2149" s="1">
        <v>41180</v>
      </c>
      <c r="B2149" s="10">
        <v>82331.490000000005</v>
      </c>
      <c r="C2149" s="10">
        <v>82416.42</v>
      </c>
      <c r="D2149" s="10">
        <v>83055.87</v>
      </c>
      <c r="E2149" s="10">
        <v>81561.59</v>
      </c>
      <c r="H2149">
        <f t="shared" si="264"/>
        <v>1.0315615568234904E-3</v>
      </c>
      <c r="I2149">
        <f t="shared" si="265"/>
        <v>8.7983346347793034E-3</v>
      </c>
      <c r="J2149">
        <f t="shared" si="266"/>
        <v>-9.3512215071051008E-3</v>
      </c>
      <c r="K2149" t="str">
        <f t="shared" si="267"/>
        <v/>
      </c>
      <c r="L2149" t="str">
        <f t="shared" si="268"/>
        <v/>
      </c>
      <c r="M2149" t="str">
        <f t="shared" si="269"/>
        <v/>
      </c>
      <c r="N2149" t="str">
        <f t="shared" si="270"/>
        <v/>
      </c>
      <c r="O2149" t="str">
        <f t="shared" si="271"/>
        <v/>
      </c>
    </row>
    <row r="2150" spans="1:15" x14ac:dyDescent="0.25">
      <c r="A2150" s="1">
        <v>41183</v>
      </c>
      <c r="B2150" s="10">
        <v>82477.88</v>
      </c>
      <c r="C2150" s="10">
        <v>81688.28</v>
      </c>
      <c r="D2150" s="10">
        <v>82756.25</v>
      </c>
      <c r="E2150" s="10">
        <v>80329.03</v>
      </c>
      <c r="H2150">
        <f t="shared" si="264"/>
        <v>-9.5734759428831584E-3</v>
      </c>
      <c r="I2150">
        <f t="shared" si="265"/>
        <v>3.3750867505322191E-3</v>
      </c>
      <c r="J2150">
        <f t="shared" si="266"/>
        <v>-2.6053652203475663E-2</v>
      </c>
      <c r="K2150" t="str">
        <f t="shared" si="267"/>
        <v/>
      </c>
      <c r="L2150" t="str">
        <f t="shared" si="268"/>
        <v/>
      </c>
      <c r="M2150" t="str">
        <f t="shared" si="269"/>
        <v/>
      </c>
      <c r="N2150" t="str">
        <f t="shared" si="270"/>
        <v/>
      </c>
      <c r="O2150" t="str">
        <f t="shared" si="271"/>
        <v/>
      </c>
    </row>
    <row r="2151" spans="1:15" x14ac:dyDescent="0.25">
      <c r="A2151" s="1">
        <v>41184</v>
      </c>
      <c r="B2151" s="10">
        <v>81872.899999999994</v>
      </c>
      <c r="C2151" s="10">
        <v>81585.23</v>
      </c>
      <c r="D2151" s="10">
        <v>82399.210000000006</v>
      </c>
      <c r="E2151" s="10">
        <v>80765.81</v>
      </c>
      <c r="H2151">
        <f t="shared" si="264"/>
        <v>-3.5136168378059329E-3</v>
      </c>
      <c r="I2151">
        <f t="shared" si="265"/>
        <v>6.4283786210090899E-3</v>
      </c>
      <c r="J2151">
        <f t="shared" si="266"/>
        <v>-1.3522056748936473E-2</v>
      </c>
      <c r="K2151" t="str">
        <f t="shared" si="267"/>
        <v/>
      </c>
      <c r="L2151" t="str">
        <f t="shared" si="268"/>
        <v/>
      </c>
      <c r="M2151" t="str">
        <f t="shared" si="269"/>
        <v/>
      </c>
      <c r="N2151" t="str">
        <f t="shared" si="270"/>
        <v/>
      </c>
      <c r="O2151" t="str">
        <f t="shared" si="271"/>
        <v/>
      </c>
    </row>
    <row r="2152" spans="1:15" x14ac:dyDescent="0.25">
      <c r="A2152" s="1">
        <v>41185</v>
      </c>
      <c r="B2152" s="10">
        <v>80967.759999999995</v>
      </c>
      <c r="C2152" s="10">
        <v>81854.789999999994</v>
      </c>
      <c r="D2152" s="10">
        <v>82162.61</v>
      </c>
      <c r="E2152" s="10">
        <v>80188.97</v>
      </c>
      <c r="H2152">
        <f t="shared" si="264"/>
        <v>1.0955348153388389E-2</v>
      </c>
      <c r="I2152">
        <f t="shared" si="265"/>
        <v>1.475710826136245E-2</v>
      </c>
      <c r="J2152">
        <f t="shared" si="266"/>
        <v>-9.6185197663859467E-3</v>
      </c>
      <c r="K2152" t="str">
        <f t="shared" si="267"/>
        <v/>
      </c>
      <c r="L2152" t="str">
        <f t="shared" si="268"/>
        <v/>
      </c>
      <c r="M2152" t="str">
        <f t="shared" si="269"/>
        <v/>
      </c>
      <c r="N2152" t="str">
        <f t="shared" si="270"/>
        <v/>
      </c>
      <c r="O2152" t="str">
        <f t="shared" si="271"/>
        <v/>
      </c>
    </row>
    <row r="2153" spans="1:15" x14ac:dyDescent="0.25">
      <c r="A2153" s="1">
        <v>41186</v>
      </c>
      <c r="B2153" s="10">
        <v>79102</v>
      </c>
      <c r="C2153" s="10">
        <v>80513.31</v>
      </c>
      <c r="D2153" s="10">
        <v>80568.08</v>
      </c>
      <c r="E2153" s="10">
        <v>78894.13</v>
      </c>
      <c r="H2153">
        <f t="shared" si="264"/>
        <v>1.7841647493110235E-2</v>
      </c>
      <c r="I2153">
        <f t="shared" si="265"/>
        <v>1.8534044651209891E-2</v>
      </c>
      <c r="J2153">
        <f t="shared" si="266"/>
        <v>-2.6278728729993706E-3</v>
      </c>
      <c r="K2153" t="str">
        <f t="shared" si="267"/>
        <v/>
      </c>
      <c r="L2153" t="str">
        <f t="shared" si="268"/>
        <v/>
      </c>
      <c r="M2153" t="str">
        <f t="shared" si="269"/>
        <v/>
      </c>
      <c r="N2153" t="str">
        <f t="shared" si="270"/>
        <v/>
      </c>
      <c r="O2153" t="str">
        <f t="shared" si="271"/>
        <v/>
      </c>
    </row>
    <row r="2154" spans="1:15" x14ac:dyDescent="0.25">
      <c r="A2154" s="1">
        <v>41187</v>
      </c>
      <c r="B2154" s="10">
        <v>78778.06</v>
      </c>
      <c r="C2154" s="10">
        <v>78801.87</v>
      </c>
      <c r="D2154" s="10">
        <v>79183.64</v>
      </c>
      <c r="E2154" s="10">
        <v>77385.259999999995</v>
      </c>
      <c r="H2154">
        <f t="shared" si="264"/>
        <v>3.0224151242097541E-4</v>
      </c>
      <c r="I2154">
        <f t="shared" si="265"/>
        <v>5.148387761770179E-3</v>
      </c>
      <c r="J2154">
        <f t="shared" si="266"/>
        <v>-1.7680049496014538E-2</v>
      </c>
      <c r="K2154" t="str">
        <f t="shared" si="267"/>
        <v/>
      </c>
      <c r="L2154" t="str">
        <f t="shared" si="268"/>
        <v/>
      </c>
      <c r="M2154" t="str">
        <f t="shared" si="269"/>
        <v/>
      </c>
      <c r="N2154" t="str">
        <f t="shared" si="270"/>
        <v/>
      </c>
      <c r="O2154" t="str">
        <f t="shared" si="271"/>
        <v/>
      </c>
    </row>
    <row r="2155" spans="1:15" x14ac:dyDescent="0.25">
      <c r="A2155" s="1">
        <v>41190</v>
      </c>
      <c r="B2155" s="10">
        <v>78658.94</v>
      </c>
      <c r="C2155" s="10">
        <v>79067.77</v>
      </c>
      <c r="D2155" s="10">
        <v>79337.72</v>
      </c>
      <c r="E2155" s="10">
        <v>78415.92</v>
      </c>
      <c r="H2155">
        <f t="shared" si="264"/>
        <v>5.1975020258345772E-3</v>
      </c>
      <c r="I2155">
        <f t="shared" si="265"/>
        <v>8.6294069053054479E-3</v>
      </c>
      <c r="J2155">
        <f t="shared" si="266"/>
        <v>-3.0895407438747968E-3</v>
      </c>
      <c r="K2155" t="str">
        <f t="shared" si="267"/>
        <v/>
      </c>
      <c r="L2155" t="str">
        <f t="shared" si="268"/>
        <v/>
      </c>
      <c r="M2155" t="str">
        <f t="shared" si="269"/>
        <v/>
      </c>
      <c r="N2155" t="str">
        <f t="shared" si="270"/>
        <v/>
      </c>
      <c r="O2155" t="str">
        <f t="shared" si="271"/>
        <v/>
      </c>
    </row>
    <row r="2156" spans="1:15" x14ac:dyDescent="0.25">
      <c r="A2156" s="1">
        <v>41191</v>
      </c>
      <c r="B2156" s="10">
        <v>79488.820000000007</v>
      </c>
      <c r="C2156" s="10">
        <v>78380.789999999994</v>
      </c>
      <c r="D2156" s="10">
        <v>79924.36</v>
      </c>
      <c r="E2156" s="10">
        <v>77823.289999999994</v>
      </c>
      <c r="H2156">
        <f t="shared" si="264"/>
        <v>-1.3939444565915227E-2</v>
      </c>
      <c r="I2156">
        <f t="shared" si="265"/>
        <v>5.4792611086691423E-3</v>
      </c>
      <c r="J2156">
        <f t="shared" si="266"/>
        <v>-2.0953009492404306E-2</v>
      </c>
      <c r="K2156" t="str">
        <f t="shared" si="267"/>
        <v/>
      </c>
      <c r="L2156" t="str">
        <f t="shared" si="268"/>
        <v/>
      </c>
      <c r="M2156" t="str">
        <f t="shared" si="269"/>
        <v/>
      </c>
      <c r="N2156" t="str">
        <f t="shared" si="270"/>
        <v/>
      </c>
      <c r="O2156" t="str">
        <f t="shared" si="271"/>
        <v/>
      </c>
    </row>
    <row r="2157" spans="1:15" x14ac:dyDescent="0.25">
      <c r="A2157" s="1">
        <v>41192</v>
      </c>
      <c r="B2157" s="10">
        <v>79831.34</v>
      </c>
      <c r="C2157" s="10">
        <v>79238.789999999994</v>
      </c>
      <c r="D2157" s="10">
        <v>80247.839999999997</v>
      </c>
      <c r="E2157" s="10">
        <v>78845.88</v>
      </c>
      <c r="H2157">
        <f t="shared" si="264"/>
        <v>-7.4225235352431973E-3</v>
      </c>
      <c r="I2157">
        <f t="shared" si="265"/>
        <v>5.2172492657645009E-3</v>
      </c>
      <c r="J2157">
        <f t="shared" si="266"/>
        <v>-1.2344274817383649E-2</v>
      </c>
      <c r="K2157" t="str">
        <f t="shared" si="267"/>
        <v/>
      </c>
      <c r="L2157" t="str">
        <f t="shared" si="268"/>
        <v/>
      </c>
      <c r="M2157" t="str">
        <f t="shared" si="269"/>
        <v/>
      </c>
      <c r="N2157" t="str">
        <f t="shared" si="270"/>
        <v/>
      </c>
      <c r="O2157" t="str">
        <f t="shared" si="271"/>
        <v/>
      </c>
    </row>
    <row r="2158" spans="1:15" x14ac:dyDescent="0.25">
      <c r="A2158" s="1">
        <v>41193</v>
      </c>
      <c r="B2158" s="10">
        <v>78358.92</v>
      </c>
      <c r="C2158" s="10">
        <v>79403.8</v>
      </c>
      <c r="D2158" s="10">
        <v>79437.05</v>
      </c>
      <c r="E2158" s="10">
        <v>77439.490000000005</v>
      </c>
      <c r="H2158">
        <f t="shared" si="264"/>
        <v>1.3334538046211097E-2</v>
      </c>
      <c r="I2158">
        <f t="shared" si="265"/>
        <v>1.3758867529057417E-2</v>
      </c>
      <c r="J2158">
        <f t="shared" si="266"/>
        <v>-1.1733571621456718E-2</v>
      </c>
      <c r="K2158" t="str">
        <f t="shared" si="267"/>
        <v/>
      </c>
      <c r="L2158" t="str">
        <f t="shared" si="268"/>
        <v/>
      </c>
      <c r="M2158" t="str">
        <f t="shared" si="269"/>
        <v/>
      </c>
      <c r="N2158" t="str">
        <f t="shared" si="270"/>
        <v/>
      </c>
      <c r="O2158" t="str">
        <f t="shared" si="271"/>
        <v/>
      </c>
    </row>
    <row r="2159" spans="1:15" x14ac:dyDescent="0.25">
      <c r="A2159" s="1">
        <v>41194</v>
      </c>
      <c r="B2159" s="10">
        <v>77559.53</v>
      </c>
      <c r="C2159" s="10">
        <v>77547.460000000006</v>
      </c>
      <c r="D2159" s="10">
        <v>78521.8</v>
      </c>
      <c r="E2159" s="10">
        <v>76815.97</v>
      </c>
      <c r="H2159">
        <f t="shared" si="264"/>
        <v>-1.5562239740229966E-4</v>
      </c>
      <c r="I2159">
        <f t="shared" si="265"/>
        <v>1.2406857029690688E-2</v>
      </c>
      <c r="J2159">
        <f t="shared" si="266"/>
        <v>-9.5869585594445805E-3</v>
      </c>
      <c r="K2159" t="str">
        <f t="shared" si="267"/>
        <v/>
      </c>
      <c r="L2159" t="str">
        <f t="shared" si="268"/>
        <v/>
      </c>
      <c r="M2159" t="str">
        <f t="shared" si="269"/>
        <v/>
      </c>
      <c r="N2159" t="str">
        <f t="shared" si="270"/>
        <v/>
      </c>
      <c r="O2159" t="str">
        <f t="shared" si="271"/>
        <v/>
      </c>
    </row>
    <row r="2160" spans="1:15" x14ac:dyDescent="0.25">
      <c r="A2160" s="1">
        <v>41197</v>
      </c>
      <c r="B2160" s="10">
        <v>76874.59</v>
      </c>
      <c r="C2160" s="10">
        <v>76636.36</v>
      </c>
      <c r="D2160" s="10">
        <v>77682.460000000006</v>
      </c>
      <c r="E2160" s="10">
        <v>75833.75</v>
      </c>
      <c r="H2160">
        <f t="shared" si="264"/>
        <v>-3.098943356966144E-3</v>
      </c>
      <c r="I2160">
        <f t="shared" si="265"/>
        <v>1.0508934096429057E-2</v>
      </c>
      <c r="J2160">
        <f t="shared" si="266"/>
        <v>-1.3539454324244193E-2</v>
      </c>
      <c r="K2160" t="str">
        <f t="shared" si="267"/>
        <v/>
      </c>
      <c r="L2160" t="str">
        <f t="shared" si="268"/>
        <v/>
      </c>
      <c r="M2160" t="str">
        <f t="shared" si="269"/>
        <v/>
      </c>
      <c r="N2160" t="str">
        <f t="shared" si="270"/>
        <v/>
      </c>
      <c r="O2160" t="str">
        <f t="shared" si="271"/>
        <v/>
      </c>
    </row>
    <row r="2161" spans="1:15" x14ac:dyDescent="0.25">
      <c r="A2161" s="1">
        <v>41198</v>
      </c>
      <c r="B2161" s="10">
        <v>75624.88</v>
      </c>
      <c r="C2161" s="10">
        <v>75981.350000000006</v>
      </c>
      <c r="D2161" s="10">
        <v>76280.28</v>
      </c>
      <c r="E2161" s="10">
        <v>75217.23</v>
      </c>
      <c r="H2161">
        <f t="shared" si="264"/>
        <v>4.7136603720892012E-3</v>
      </c>
      <c r="I2161">
        <f t="shared" si="265"/>
        <v>8.6664600327299723E-3</v>
      </c>
      <c r="J2161">
        <f t="shared" si="266"/>
        <v>-5.3904217765371465E-3</v>
      </c>
      <c r="K2161" t="str">
        <f t="shared" si="267"/>
        <v/>
      </c>
      <c r="L2161" t="str">
        <f t="shared" si="268"/>
        <v/>
      </c>
      <c r="M2161" t="str">
        <f t="shared" si="269"/>
        <v/>
      </c>
      <c r="N2161" t="str">
        <f t="shared" si="270"/>
        <v/>
      </c>
      <c r="O2161" t="str">
        <f t="shared" si="271"/>
        <v/>
      </c>
    </row>
    <row r="2162" spans="1:15" x14ac:dyDescent="0.25">
      <c r="A2162" s="1">
        <v>41199</v>
      </c>
      <c r="B2162" s="10">
        <v>74743.02</v>
      </c>
      <c r="C2162" s="10">
        <v>75330.850000000006</v>
      </c>
      <c r="D2162" s="10">
        <v>76142.38</v>
      </c>
      <c r="E2162" s="10">
        <v>74319.38</v>
      </c>
      <c r="H2162">
        <f t="shared" si="264"/>
        <v>7.8646808758864317E-3</v>
      </c>
      <c r="I2162">
        <f t="shared" si="265"/>
        <v>1.8722283365055326E-2</v>
      </c>
      <c r="J2162">
        <f t="shared" si="266"/>
        <v>-5.667954010956433E-3</v>
      </c>
      <c r="K2162" t="str">
        <f t="shared" si="267"/>
        <v/>
      </c>
      <c r="L2162" t="str">
        <f t="shared" si="268"/>
        <v/>
      </c>
      <c r="M2162" t="str">
        <f t="shared" si="269"/>
        <v/>
      </c>
      <c r="N2162" t="str">
        <f t="shared" si="270"/>
        <v/>
      </c>
      <c r="O2162" t="str">
        <f t="shared" si="271"/>
        <v/>
      </c>
    </row>
    <row r="2163" spans="1:15" x14ac:dyDescent="0.25">
      <c r="A2163" s="1">
        <v>41200</v>
      </c>
      <c r="B2163" s="10">
        <v>75154.16</v>
      </c>
      <c r="C2163" s="10">
        <v>74623.27</v>
      </c>
      <c r="D2163" s="10">
        <v>75549.81</v>
      </c>
      <c r="E2163" s="10">
        <v>74026.87</v>
      </c>
      <c r="H2163">
        <f t="shared" si="264"/>
        <v>-7.0640134890737061E-3</v>
      </c>
      <c r="I2163">
        <f t="shared" si="265"/>
        <v>5.2645123037766695E-3</v>
      </c>
      <c r="J2163">
        <f t="shared" si="266"/>
        <v>-1.4999701945973554E-2</v>
      </c>
      <c r="K2163" t="str">
        <f t="shared" si="267"/>
        <v/>
      </c>
      <c r="L2163" t="str">
        <f t="shared" si="268"/>
        <v/>
      </c>
      <c r="M2163" t="str">
        <f t="shared" si="269"/>
        <v/>
      </c>
      <c r="N2163" t="str">
        <f t="shared" si="270"/>
        <v/>
      </c>
      <c r="O2163" t="str">
        <f t="shared" si="271"/>
        <v/>
      </c>
    </row>
    <row r="2164" spans="1:15" x14ac:dyDescent="0.25">
      <c r="A2164" s="1">
        <v>41201</v>
      </c>
      <c r="B2164" s="10">
        <v>77015.429999999993</v>
      </c>
      <c r="C2164" s="10">
        <v>75240.88</v>
      </c>
      <c r="D2164" s="10">
        <v>77591.789999999994</v>
      </c>
      <c r="E2164" s="10">
        <v>74624.91</v>
      </c>
      <c r="H2164">
        <f t="shared" si="264"/>
        <v>-2.3041486621576901E-2</v>
      </c>
      <c r="I2164">
        <f t="shared" si="265"/>
        <v>7.4836951504393401E-3</v>
      </c>
      <c r="J2164">
        <f t="shared" si="266"/>
        <v>-3.1039494293546022E-2</v>
      </c>
      <c r="K2164" t="str">
        <f t="shared" si="267"/>
        <v/>
      </c>
      <c r="L2164" t="str">
        <f t="shared" si="268"/>
        <v/>
      </c>
      <c r="M2164" t="str">
        <f t="shared" si="269"/>
        <v/>
      </c>
      <c r="N2164" t="str">
        <f t="shared" si="270"/>
        <v/>
      </c>
      <c r="O2164" t="str">
        <f t="shared" si="271"/>
        <v/>
      </c>
    </row>
    <row r="2165" spans="1:15" x14ac:dyDescent="0.25">
      <c r="A2165" s="1">
        <v>41204</v>
      </c>
      <c r="B2165" s="10">
        <v>76145.64</v>
      </c>
      <c r="C2165" s="10">
        <v>76533.38</v>
      </c>
      <c r="D2165" s="10">
        <v>77364.100000000006</v>
      </c>
      <c r="E2165" s="10">
        <v>75545.88</v>
      </c>
      <c r="H2165">
        <f t="shared" si="264"/>
        <v>5.0920840641697218E-3</v>
      </c>
      <c r="I2165">
        <f t="shared" si="265"/>
        <v>1.6001704102821979E-2</v>
      </c>
      <c r="J2165">
        <f t="shared" si="266"/>
        <v>-7.8764851145777248E-3</v>
      </c>
      <c r="K2165" t="str">
        <f t="shared" si="267"/>
        <v/>
      </c>
      <c r="L2165" t="str">
        <f t="shared" si="268"/>
        <v/>
      </c>
      <c r="M2165" t="str">
        <f t="shared" si="269"/>
        <v/>
      </c>
      <c r="N2165" t="str">
        <f t="shared" si="270"/>
        <v/>
      </c>
      <c r="O2165" t="str">
        <f t="shared" si="271"/>
        <v/>
      </c>
    </row>
    <row r="2166" spans="1:15" x14ac:dyDescent="0.25">
      <c r="A2166" s="1">
        <v>41205</v>
      </c>
      <c r="B2166" s="10">
        <v>77921.3</v>
      </c>
      <c r="C2166" s="10">
        <v>77465.539999999994</v>
      </c>
      <c r="D2166" s="10">
        <v>79731.58</v>
      </c>
      <c r="E2166" s="10">
        <v>77229.600000000006</v>
      </c>
      <c r="H2166">
        <f t="shared" si="264"/>
        <v>-5.8489783923010297E-3</v>
      </c>
      <c r="I2166">
        <f t="shared" si="265"/>
        <v>2.323215860104999E-2</v>
      </c>
      <c r="J2166">
        <f t="shared" si="266"/>
        <v>-8.8769052877710752E-3</v>
      </c>
      <c r="K2166" t="str">
        <f t="shared" si="267"/>
        <v/>
      </c>
      <c r="L2166" t="str">
        <f t="shared" si="268"/>
        <v/>
      </c>
      <c r="M2166" t="str">
        <f t="shared" si="269"/>
        <v/>
      </c>
      <c r="N2166" t="str">
        <f t="shared" si="270"/>
        <v/>
      </c>
      <c r="O2166" t="str">
        <f t="shared" si="271"/>
        <v/>
      </c>
    </row>
    <row r="2167" spans="1:15" x14ac:dyDescent="0.25">
      <c r="A2167" s="1">
        <v>41206</v>
      </c>
      <c r="B2167" s="10">
        <v>76999.990000000005</v>
      </c>
      <c r="C2167" s="10">
        <v>77349.72</v>
      </c>
      <c r="D2167" s="10">
        <v>77727.66</v>
      </c>
      <c r="E2167" s="10">
        <v>76472.52</v>
      </c>
      <c r="H2167">
        <f t="shared" si="264"/>
        <v>4.5419486418114552E-3</v>
      </c>
      <c r="I2167">
        <f t="shared" si="265"/>
        <v>9.450260967566404E-3</v>
      </c>
      <c r="J2167">
        <f t="shared" si="266"/>
        <v>-6.8502606299040147E-3</v>
      </c>
      <c r="K2167" t="str">
        <f t="shared" si="267"/>
        <v/>
      </c>
      <c r="L2167" t="str">
        <f t="shared" si="268"/>
        <v/>
      </c>
      <c r="M2167" t="str">
        <f t="shared" si="269"/>
        <v/>
      </c>
      <c r="N2167" t="str">
        <f t="shared" si="270"/>
        <v/>
      </c>
      <c r="O2167" t="str">
        <f t="shared" si="271"/>
        <v/>
      </c>
    </row>
    <row r="2168" spans="1:15" x14ac:dyDescent="0.25">
      <c r="A2168" s="1">
        <v>41207</v>
      </c>
      <c r="B2168" s="10">
        <v>76520.28</v>
      </c>
      <c r="C2168" s="10">
        <v>76029.42</v>
      </c>
      <c r="D2168" s="10">
        <v>77454.289999999994</v>
      </c>
      <c r="E2168" s="10">
        <v>75619.39</v>
      </c>
      <c r="H2168">
        <f t="shared" si="264"/>
        <v>-6.4147700452742429E-3</v>
      </c>
      <c r="I2168">
        <f t="shared" si="265"/>
        <v>1.2206045247090014E-2</v>
      </c>
      <c r="J2168">
        <f t="shared" si="266"/>
        <v>-1.1773218812058728E-2</v>
      </c>
      <c r="K2168" t="str">
        <f t="shared" si="267"/>
        <v/>
      </c>
      <c r="L2168" t="str">
        <f t="shared" si="268"/>
        <v/>
      </c>
      <c r="M2168" t="str">
        <f t="shared" si="269"/>
        <v/>
      </c>
      <c r="N2168" t="str">
        <f t="shared" si="270"/>
        <v/>
      </c>
      <c r="O2168" t="str">
        <f t="shared" si="271"/>
        <v/>
      </c>
    </row>
    <row r="2169" spans="1:15" x14ac:dyDescent="0.25">
      <c r="A2169" s="1">
        <v>41208</v>
      </c>
      <c r="B2169" s="10">
        <v>76462.33</v>
      </c>
      <c r="C2169" s="10">
        <v>77439.27</v>
      </c>
      <c r="D2169" s="10">
        <v>77567.23</v>
      </c>
      <c r="E2169" s="10">
        <v>75822.78</v>
      </c>
      <c r="H2169">
        <f t="shared" si="264"/>
        <v>1.2776749021380818E-2</v>
      </c>
      <c r="I2169">
        <f t="shared" si="265"/>
        <v>1.4450252823841492E-2</v>
      </c>
      <c r="J2169">
        <f t="shared" si="266"/>
        <v>-8.3642494284440483E-3</v>
      </c>
      <c r="K2169" t="str">
        <f t="shared" si="267"/>
        <v/>
      </c>
      <c r="L2169" t="str">
        <f t="shared" si="268"/>
        <v/>
      </c>
      <c r="M2169" t="str">
        <f t="shared" si="269"/>
        <v/>
      </c>
      <c r="N2169" t="str">
        <f t="shared" si="270"/>
        <v/>
      </c>
      <c r="O2169" t="str">
        <f t="shared" si="271"/>
        <v/>
      </c>
    </row>
    <row r="2170" spans="1:15" x14ac:dyDescent="0.25">
      <c r="A2170" s="1">
        <v>41213</v>
      </c>
      <c r="B2170" s="10">
        <v>77527.5</v>
      </c>
      <c r="C2170" s="10">
        <v>75725.820000000007</v>
      </c>
      <c r="D2170" s="10">
        <v>77655.62</v>
      </c>
      <c r="E2170" s="10">
        <v>75521.83</v>
      </c>
      <c r="H2170">
        <f t="shared" si="264"/>
        <v>-2.3239237689851922E-2</v>
      </c>
      <c r="I2170">
        <f t="shared" si="265"/>
        <v>1.6525748927798123E-3</v>
      </c>
      <c r="J2170">
        <f t="shared" si="266"/>
        <v>-2.5870433072135657E-2</v>
      </c>
      <c r="K2170" t="str">
        <f t="shared" si="267"/>
        <v/>
      </c>
      <c r="L2170" t="str">
        <f t="shared" si="268"/>
        <v/>
      </c>
      <c r="M2170" t="str">
        <f t="shared" si="269"/>
        <v/>
      </c>
      <c r="N2170" t="str">
        <f t="shared" si="270"/>
        <v/>
      </c>
      <c r="O2170" t="str">
        <f t="shared" si="271"/>
        <v/>
      </c>
    </row>
    <row r="2171" spans="1:15" x14ac:dyDescent="0.25">
      <c r="A2171" s="1">
        <v>41214</v>
      </c>
      <c r="B2171" s="10">
        <v>73869.600000000006</v>
      </c>
      <c r="C2171" s="10">
        <v>76905.539999999994</v>
      </c>
      <c r="D2171" s="10">
        <v>77099.899999999994</v>
      </c>
      <c r="E2171" s="10">
        <v>72892.88</v>
      </c>
      <c r="H2171">
        <f t="shared" si="264"/>
        <v>4.1098638682218303E-2</v>
      </c>
      <c r="I2171">
        <f t="shared" si="265"/>
        <v>4.372976163401443E-2</v>
      </c>
      <c r="J2171">
        <f t="shared" si="266"/>
        <v>-1.3222218612257253E-2</v>
      </c>
      <c r="K2171" t="str">
        <f t="shared" si="267"/>
        <v/>
      </c>
      <c r="L2171" t="str">
        <f t="shared" si="268"/>
        <v/>
      </c>
      <c r="M2171" t="str">
        <f t="shared" si="269"/>
        <v/>
      </c>
      <c r="N2171" t="str">
        <f t="shared" si="270"/>
        <v/>
      </c>
      <c r="O2171" t="str">
        <f t="shared" si="271"/>
        <v/>
      </c>
    </row>
    <row r="2172" spans="1:15" x14ac:dyDescent="0.25">
      <c r="A2172" s="1">
        <v>41215</v>
      </c>
      <c r="B2172" s="10">
        <v>76036.86</v>
      </c>
      <c r="C2172" s="10">
        <v>73627.490000000005</v>
      </c>
      <c r="D2172" s="10">
        <v>76614.149999999994</v>
      </c>
      <c r="E2172" s="10">
        <v>72586.960000000006</v>
      </c>
      <c r="H2172">
        <f t="shared" si="264"/>
        <v>-3.1686868710780525E-2</v>
      </c>
      <c r="I2172">
        <f t="shared" si="265"/>
        <v>7.5922388168052635E-3</v>
      </c>
      <c r="J2172">
        <f t="shared" si="266"/>
        <v>-4.5371415915912316E-2</v>
      </c>
      <c r="K2172" t="str">
        <f t="shared" si="267"/>
        <v/>
      </c>
      <c r="L2172" t="str">
        <f t="shared" si="268"/>
        <v/>
      </c>
      <c r="M2172" t="str">
        <f t="shared" si="269"/>
        <v/>
      </c>
      <c r="N2172" t="str">
        <f t="shared" si="270"/>
        <v/>
      </c>
      <c r="O2172" t="str">
        <f t="shared" si="271"/>
        <v/>
      </c>
    </row>
    <row r="2173" spans="1:15" x14ac:dyDescent="0.25">
      <c r="A2173" s="1">
        <v>41218</v>
      </c>
      <c r="B2173" s="10">
        <v>76639.759999999995</v>
      </c>
      <c r="C2173" s="10">
        <v>76052.55</v>
      </c>
      <c r="D2173" s="10">
        <v>76753.350000000006</v>
      </c>
      <c r="E2173" s="10">
        <v>74954.05</v>
      </c>
      <c r="H2173">
        <f t="shared" si="264"/>
        <v>-7.6619498808450093E-3</v>
      </c>
      <c r="I2173">
        <f t="shared" si="265"/>
        <v>1.482128858441234E-3</v>
      </c>
      <c r="J2173">
        <f t="shared" si="266"/>
        <v>-2.1995241112445996E-2</v>
      </c>
      <c r="K2173" t="str">
        <f t="shared" si="267"/>
        <v/>
      </c>
      <c r="L2173" t="str">
        <f t="shared" si="268"/>
        <v/>
      </c>
      <c r="M2173" t="str">
        <f t="shared" si="269"/>
        <v/>
      </c>
      <c r="N2173" t="str">
        <f t="shared" si="270"/>
        <v/>
      </c>
      <c r="O2173" t="str">
        <f t="shared" si="271"/>
        <v/>
      </c>
    </row>
    <row r="2174" spans="1:15" x14ac:dyDescent="0.25">
      <c r="A2174" s="1">
        <v>41219</v>
      </c>
      <c r="B2174" s="10">
        <v>74228.08</v>
      </c>
      <c r="C2174" s="10">
        <v>76104.86</v>
      </c>
      <c r="D2174" s="10">
        <v>76245.38</v>
      </c>
      <c r="E2174" s="10">
        <v>73230.37</v>
      </c>
      <c r="H2174">
        <f t="shared" si="264"/>
        <v>2.5283962618998013E-2</v>
      </c>
      <c r="I2174">
        <f t="shared" si="265"/>
        <v>2.7177046745652023E-2</v>
      </c>
      <c r="J2174">
        <f t="shared" si="266"/>
        <v>-1.3441139795074997E-2</v>
      </c>
      <c r="K2174" t="str">
        <f t="shared" si="267"/>
        <v/>
      </c>
      <c r="L2174" t="str">
        <f t="shared" si="268"/>
        <v/>
      </c>
      <c r="M2174" t="str">
        <f t="shared" si="269"/>
        <v/>
      </c>
      <c r="N2174" t="str">
        <f t="shared" si="270"/>
        <v/>
      </c>
      <c r="O2174" t="str">
        <f t="shared" si="271"/>
        <v/>
      </c>
    </row>
    <row r="2175" spans="1:15" x14ac:dyDescent="0.25">
      <c r="A2175" s="1">
        <v>41220</v>
      </c>
      <c r="B2175" s="10">
        <v>76448.02</v>
      </c>
      <c r="C2175" s="10">
        <v>74883.64</v>
      </c>
      <c r="D2175" s="10">
        <v>77919.929999999993</v>
      </c>
      <c r="E2175" s="10">
        <v>74237.279999999999</v>
      </c>
      <c r="H2175">
        <f t="shared" si="264"/>
        <v>-2.0463316119894381E-2</v>
      </c>
      <c r="I2175">
        <f t="shared" si="265"/>
        <v>1.9253736067984306E-2</v>
      </c>
      <c r="J2175">
        <f t="shared" si="266"/>
        <v>-2.891821135459105E-2</v>
      </c>
      <c r="K2175" t="str">
        <f t="shared" si="267"/>
        <v/>
      </c>
      <c r="L2175" t="str">
        <f t="shared" si="268"/>
        <v/>
      </c>
      <c r="M2175" t="str">
        <f t="shared" si="269"/>
        <v/>
      </c>
      <c r="N2175" t="str">
        <f t="shared" si="270"/>
        <v/>
      </c>
      <c r="O2175" t="str">
        <f t="shared" si="271"/>
        <v/>
      </c>
    </row>
    <row r="2176" spans="1:15" x14ac:dyDescent="0.25">
      <c r="A2176" s="1">
        <v>41221</v>
      </c>
      <c r="B2176" s="10">
        <v>76808.97</v>
      </c>
      <c r="C2176" s="10">
        <v>76365.31</v>
      </c>
      <c r="D2176" s="10">
        <v>77502.59</v>
      </c>
      <c r="E2176" s="10">
        <v>75152.210000000006</v>
      </c>
      <c r="H2176">
        <f t="shared" si="264"/>
        <v>-5.7761482805980258E-3</v>
      </c>
      <c r="I2176">
        <f t="shared" si="265"/>
        <v>9.0304556876623643E-3</v>
      </c>
      <c r="J2176">
        <f t="shared" si="266"/>
        <v>-2.1569876539159316E-2</v>
      </c>
      <c r="K2176" t="str">
        <f t="shared" si="267"/>
        <v/>
      </c>
      <c r="L2176" t="str">
        <f t="shared" si="268"/>
        <v/>
      </c>
      <c r="M2176" t="str">
        <f t="shared" si="269"/>
        <v/>
      </c>
      <c r="N2176" t="str">
        <f t="shared" si="270"/>
        <v/>
      </c>
      <c r="O2176" t="str">
        <f t="shared" si="271"/>
        <v/>
      </c>
    </row>
    <row r="2177" spans="1:15" x14ac:dyDescent="0.25">
      <c r="A2177" s="1">
        <v>41222</v>
      </c>
      <c r="B2177" s="10">
        <v>78030</v>
      </c>
      <c r="C2177" s="10">
        <v>77398.710000000006</v>
      </c>
      <c r="D2177" s="10">
        <v>78931.59</v>
      </c>
      <c r="E2177" s="10">
        <v>76087.97</v>
      </c>
      <c r="H2177">
        <f t="shared" si="264"/>
        <v>-8.0903498654363304E-3</v>
      </c>
      <c r="I2177">
        <f t="shared" si="265"/>
        <v>1.1554402153018062E-2</v>
      </c>
      <c r="J2177">
        <f t="shared" si="266"/>
        <v>-2.4888248109701361E-2</v>
      </c>
      <c r="K2177" t="str">
        <f t="shared" si="267"/>
        <v/>
      </c>
      <c r="L2177" t="str">
        <f t="shared" si="268"/>
        <v/>
      </c>
      <c r="M2177" t="str">
        <f t="shared" si="269"/>
        <v/>
      </c>
      <c r="N2177" t="str">
        <f t="shared" si="270"/>
        <v/>
      </c>
      <c r="O2177" t="str">
        <f t="shared" si="271"/>
        <v/>
      </c>
    </row>
    <row r="2178" spans="1:15" x14ac:dyDescent="0.25">
      <c r="A2178" s="1">
        <v>41225</v>
      </c>
      <c r="B2178" s="10">
        <v>75657.77</v>
      </c>
      <c r="C2178" s="10">
        <v>77743.47</v>
      </c>
      <c r="D2178" s="10">
        <v>78141.399999999994</v>
      </c>
      <c r="E2178" s="10">
        <v>75262.81</v>
      </c>
      <c r="H2178">
        <f t="shared" si="264"/>
        <v>2.7567558493992061E-2</v>
      </c>
      <c r="I2178">
        <f t="shared" si="265"/>
        <v>3.2827163687219274E-2</v>
      </c>
      <c r="J2178">
        <f t="shared" si="266"/>
        <v>-5.220349476332764E-3</v>
      </c>
      <c r="K2178" t="str">
        <f t="shared" si="267"/>
        <v/>
      </c>
      <c r="L2178" t="str">
        <f t="shared" si="268"/>
        <v/>
      </c>
      <c r="M2178" t="str">
        <f t="shared" si="269"/>
        <v/>
      </c>
      <c r="N2178" t="str">
        <f t="shared" si="270"/>
        <v/>
      </c>
      <c r="O2178" t="str">
        <f t="shared" si="271"/>
        <v/>
      </c>
    </row>
    <row r="2179" spans="1:15" x14ac:dyDescent="0.25">
      <c r="A2179" s="1">
        <v>41226</v>
      </c>
      <c r="B2179" s="10">
        <v>75342.539999999994</v>
      </c>
      <c r="C2179" s="10">
        <v>76437.97</v>
      </c>
      <c r="D2179" s="10">
        <v>77247.94</v>
      </c>
      <c r="E2179" s="10">
        <v>74467.320000000007</v>
      </c>
      <c r="H2179">
        <f t="shared" si="264"/>
        <v>1.4539329308515647E-2</v>
      </c>
      <c r="I2179">
        <f t="shared" si="265"/>
        <v>2.5289829623477145E-2</v>
      </c>
      <c r="J2179">
        <f t="shared" si="266"/>
        <v>-1.1616544916059235E-2</v>
      </c>
      <c r="K2179" t="str">
        <f t="shared" si="267"/>
        <v/>
      </c>
      <c r="L2179" t="str">
        <f t="shared" si="268"/>
        <v/>
      </c>
      <c r="M2179" t="str">
        <f t="shared" si="269"/>
        <v/>
      </c>
      <c r="N2179" t="str">
        <f t="shared" si="270"/>
        <v/>
      </c>
      <c r="O2179" t="str">
        <f t="shared" si="271"/>
        <v/>
      </c>
    </row>
    <row r="2180" spans="1:15" x14ac:dyDescent="0.25">
      <c r="A2180" s="1">
        <v>41227</v>
      </c>
      <c r="B2180" s="10">
        <v>77023.399999999994</v>
      </c>
      <c r="C2180" s="10">
        <v>75347.11</v>
      </c>
      <c r="D2180" s="10">
        <v>77743.44</v>
      </c>
      <c r="E2180" s="10">
        <v>74462.210000000006</v>
      </c>
      <c r="H2180">
        <f t="shared" si="264"/>
        <v>-2.1763386191728684E-2</v>
      </c>
      <c r="I2180">
        <f t="shared" si="265"/>
        <v>9.3483279107389183E-3</v>
      </c>
      <c r="J2180">
        <f t="shared" si="266"/>
        <v>-3.3252102607778777E-2</v>
      </c>
      <c r="K2180" t="str">
        <f t="shared" si="267"/>
        <v/>
      </c>
      <c r="L2180" t="str">
        <f t="shared" si="268"/>
        <v/>
      </c>
      <c r="M2180" t="str">
        <f t="shared" si="269"/>
        <v/>
      </c>
      <c r="N2180" t="str">
        <f t="shared" si="270"/>
        <v/>
      </c>
      <c r="O2180" t="str">
        <f t="shared" si="271"/>
        <v/>
      </c>
    </row>
    <row r="2181" spans="1:15" x14ac:dyDescent="0.25">
      <c r="A2181" s="1">
        <v>41228</v>
      </c>
      <c r="B2181" s="10">
        <v>77567.23</v>
      </c>
      <c r="C2181" s="10">
        <v>76936.61</v>
      </c>
      <c r="D2181" s="10">
        <v>78228.44</v>
      </c>
      <c r="E2181" s="10">
        <v>76041.279999999999</v>
      </c>
      <c r="H2181">
        <f t="shared" si="264"/>
        <v>-8.1299796318625717E-3</v>
      </c>
      <c r="I2181">
        <f t="shared" si="265"/>
        <v>8.5243472017759725E-3</v>
      </c>
      <c r="J2181">
        <f t="shared" si="266"/>
        <v>-1.9672611745965352E-2</v>
      </c>
      <c r="K2181" t="str">
        <f t="shared" si="267"/>
        <v/>
      </c>
      <c r="L2181" t="str">
        <f t="shared" si="268"/>
        <v/>
      </c>
      <c r="M2181" t="str">
        <f t="shared" si="269"/>
        <v/>
      </c>
      <c r="N2181" t="str">
        <f t="shared" si="270"/>
        <v/>
      </c>
      <c r="O2181" t="str">
        <f t="shared" si="271"/>
        <v/>
      </c>
    </row>
    <row r="2182" spans="1:15" x14ac:dyDescent="0.25">
      <c r="A2182" s="1">
        <v>41229</v>
      </c>
      <c r="B2182" s="10">
        <v>75929.53</v>
      </c>
      <c r="C2182" s="10">
        <v>77121.929999999993</v>
      </c>
      <c r="D2182" s="10">
        <v>78639.88</v>
      </c>
      <c r="E2182" s="10">
        <v>75436.539999999994</v>
      </c>
      <c r="H2182">
        <f t="shared" si="264"/>
        <v>1.5704035044072917E-2</v>
      </c>
      <c r="I2182">
        <f t="shared" si="265"/>
        <v>3.5695598273820517E-2</v>
      </c>
      <c r="J2182">
        <f t="shared" si="266"/>
        <v>-6.492730825543136E-3</v>
      </c>
      <c r="K2182" t="str">
        <f t="shared" si="267"/>
        <v/>
      </c>
      <c r="L2182" t="str">
        <f t="shared" si="268"/>
        <v/>
      </c>
      <c r="M2182" t="str">
        <f t="shared" si="269"/>
        <v/>
      </c>
      <c r="N2182" t="str">
        <f t="shared" si="270"/>
        <v/>
      </c>
      <c r="O2182" t="str">
        <f t="shared" si="271"/>
        <v/>
      </c>
    </row>
    <row r="2183" spans="1:15" x14ac:dyDescent="0.25">
      <c r="A2183" s="1">
        <v>41232</v>
      </c>
      <c r="B2183" s="10">
        <v>72889.039999999994</v>
      </c>
      <c r="C2183" s="10">
        <v>74922.63</v>
      </c>
      <c r="D2183" s="10">
        <v>75052.94</v>
      </c>
      <c r="E2183" s="10">
        <v>72555.740000000005</v>
      </c>
      <c r="H2183">
        <f t="shared" ref="H2183:H2246" si="272">C2183/$B2183-1</f>
        <v>2.7899804963819053E-2</v>
      </c>
      <c r="I2183">
        <f t="shared" ref="I2183:I2246" si="273">D2183/$B2183-1</f>
        <v>2.9687590891579907E-2</v>
      </c>
      <c r="J2183">
        <f t="shared" ref="J2183:J2246" si="274">E2183/$B2183-1</f>
        <v>-4.5727039346380449E-3</v>
      </c>
      <c r="K2183" t="str">
        <f t="shared" ref="K2183:K2246" si="275">IF(AND(C2183&lt;E2183,ABS(C2183/E2183-1)&gt;K$2),C2183/E2183-1,"")</f>
        <v/>
      </c>
      <c r="L2183" t="str">
        <f t="shared" ref="L2183:L2246" si="276">IF(AND(C2183&gt;D2183,ABS(D2183/C2183-1)&gt;K$2),D2183/C2183-1,"")</f>
        <v/>
      </c>
      <c r="M2183" t="str">
        <f t="shared" ref="M2183:M2246" si="277">IF(AND(E2183&gt;D2183,ABS(E2183/D2183-1)&gt;K$2),E2183/D2183-1,"")</f>
        <v/>
      </c>
      <c r="N2183" t="str">
        <f t="shared" ref="N2183:N2246" si="278">IF(AND(B2183&lt;E2183,ABS(E2183/B2183-1)&gt;K$2),E2183/B2183-1,"")</f>
        <v/>
      </c>
      <c r="O2183" t="str">
        <f t="shared" ref="O2183:O2246" si="279">IF(AND(B2183&gt;D2183,ABS(D2183/B2183-1)&gt;K$2),D2183/B2183-1,"")</f>
        <v/>
      </c>
    </row>
    <row r="2184" spans="1:15" x14ac:dyDescent="0.25">
      <c r="A2184" s="1">
        <v>41233</v>
      </c>
      <c r="B2184" s="10">
        <v>71799.8</v>
      </c>
      <c r="C2184" s="10">
        <v>72554.710000000006</v>
      </c>
      <c r="D2184" s="10">
        <v>72839.91</v>
      </c>
      <c r="E2184" s="10">
        <v>71318.81</v>
      </c>
      <c r="H2184">
        <f t="shared" si="272"/>
        <v>1.0514096139543572E-2</v>
      </c>
      <c r="I2184">
        <f t="shared" si="273"/>
        <v>1.4486252050841308E-2</v>
      </c>
      <c r="J2184">
        <f t="shared" si="274"/>
        <v>-6.6990437299269123E-3</v>
      </c>
      <c r="K2184" t="str">
        <f t="shared" si="275"/>
        <v/>
      </c>
      <c r="L2184" t="str">
        <f t="shared" si="276"/>
        <v/>
      </c>
      <c r="M2184" t="str">
        <f t="shared" si="277"/>
        <v/>
      </c>
      <c r="N2184" t="str">
        <f t="shared" si="278"/>
        <v/>
      </c>
      <c r="O2184" t="str">
        <f t="shared" si="279"/>
        <v/>
      </c>
    </row>
    <row r="2185" spans="1:15" x14ac:dyDescent="0.25">
      <c r="A2185" s="1">
        <v>41234</v>
      </c>
      <c r="B2185" s="10">
        <v>72083.77</v>
      </c>
      <c r="C2185" s="10">
        <v>71550.06</v>
      </c>
      <c r="D2185" s="10">
        <v>72356.039999999994</v>
      </c>
      <c r="E2185" s="10">
        <v>71232.210000000006</v>
      </c>
      <c r="H2185">
        <f t="shared" si="272"/>
        <v>-7.4040245120365888E-3</v>
      </c>
      <c r="I2185">
        <f t="shared" si="273"/>
        <v>3.7771331882334724E-3</v>
      </c>
      <c r="J2185">
        <f t="shared" si="274"/>
        <v>-1.1813477569222575E-2</v>
      </c>
      <c r="K2185" t="str">
        <f t="shared" si="275"/>
        <v/>
      </c>
      <c r="L2185" t="str">
        <f t="shared" si="276"/>
        <v/>
      </c>
      <c r="M2185" t="str">
        <f t="shared" si="277"/>
        <v/>
      </c>
      <c r="N2185" t="str">
        <f t="shared" si="278"/>
        <v/>
      </c>
      <c r="O2185" t="str">
        <f t="shared" si="279"/>
        <v/>
      </c>
    </row>
    <row r="2186" spans="1:15" x14ac:dyDescent="0.25">
      <c r="A2186" s="1">
        <v>41236</v>
      </c>
      <c r="B2186" s="10">
        <v>70885.67</v>
      </c>
      <c r="C2186" s="10">
        <v>71773.119999999995</v>
      </c>
      <c r="D2186" s="10">
        <v>71854.210000000006</v>
      </c>
      <c r="E2186" s="10">
        <v>69755.41</v>
      </c>
      <c r="H2186">
        <f t="shared" si="272"/>
        <v>1.2519455624810938E-2</v>
      </c>
      <c r="I2186">
        <f t="shared" si="273"/>
        <v>1.3663410390280628E-2</v>
      </c>
      <c r="J2186">
        <f t="shared" si="274"/>
        <v>-1.5944830598342286E-2</v>
      </c>
      <c r="K2186" t="str">
        <f t="shared" si="275"/>
        <v/>
      </c>
      <c r="L2186" t="str">
        <f t="shared" si="276"/>
        <v/>
      </c>
      <c r="M2186" t="str">
        <f t="shared" si="277"/>
        <v/>
      </c>
      <c r="N2186" t="str">
        <f t="shared" si="278"/>
        <v/>
      </c>
      <c r="O2186" t="str">
        <f t="shared" si="279"/>
        <v/>
      </c>
    </row>
    <row r="2187" spans="1:15" x14ac:dyDescent="0.25">
      <c r="A2187" s="1">
        <v>41239</v>
      </c>
      <c r="B2187" s="10">
        <v>70175.05</v>
      </c>
      <c r="C2187" s="10">
        <v>71109.429999999993</v>
      </c>
      <c r="D2187" s="10">
        <v>71212.98</v>
      </c>
      <c r="E2187" s="10">
        <v>69693.08</v>
      </c>
      <c r="H2187">
        <f t="shared" si="272"/>
        <v>1.3314988731749855E-2</v>
      </c>
      <c r="I2187">
        <f t="shared" si="273"/>
        <v>1.4790584402861073E-2</v>
      </c>
      <c r="J2187">
        <f t="shared" si="274"/>
        <v>-6.868110532162075E-3</v>
      </c>
      <c r="K2187" t="str">
        <f t="shared" si="275"/>
        <v/>
      </c>
      <c r="L2187" t="str">
        <f t="shared" si="276"/>
        <v/>
      </c>
      <c r="M2187" t="str">
        <f t="shared" si="277"/>
        <v/>
      </c>
      <c r="N2187" t="str">
        <f t="shared" si="278"/>
        <v/>
      </c>
      <c r="O2187" t="str">
        <f t="shared" si="279"/>
        <v/>
      </c>
    </row>
    <row r="2188" spans="1:15" x14ac:dyDescent="0.25">
      <c r="A2188" s="1">
        <v>41240</v>
      </c>
      <c r="B2188" s="10">
        <v>70721.59</v>
      </c>
      <c r="C2188" s="10">
        <v>69705.91</v>
      </c>
      <c r="D2188" s="10">
        <v>70881.73</v>
      </c>
      <c r="E2188" s="10">
        <v>69287.839999999997</v>
      </c>
      <c r="H2188">
        <f t="shared" si="272"/>
        <v>-1.4361668056388388E-2</v>
      </c>
      <c r="I2188">
        <f t="shared" si="273"/>
        <v>2.2643721669719508E-3</v>
      </c>
      <c r="J2188">
        <f t="shared" si="274"/>
        <v>-2.0273158451330042E-2</v>
      </c>
      <c r="K2188" t="str">
        <f t="shared" si="275"/>
        <v/>
      </c>
      <c r="L2188" t="str">
        <f t="shared" si="276"/>
        <v/>
      </c>
      <c r="M2188" t="str">
        <f t="shared" si="277"/>
        <v/>
      </c>
      <c r="N2188" t="str">
        <f t="shared" si="278"/>
        <v/>
      </c>
      <c r="O2188" t="str">
        <f t="shared" si="279"/>
        <v/>
      </c>
    </row>
    <row r="2189" spans="1:15" x14ac:dyDescent="0.25">
      <c r="A2189" s="1">
        <v>41241</v>
      </c>
      <c r="B2189" s="10">
        <v>70138.02</v>
      </c>
      <c r="C2189" s="10">
        <v>70871.53</v>
      </c>
      <c r="D2189" s="10">
        <v>72060.990000000005</v>
      </c>
      <c r="E2189" s="10">
        <v>69528.570000000007</v>
      </c>
      <c r="H2189">
        <f t="shared" si="272"/>
        <v>1.0458093912545596E-2</v>
      </c>
      <c r="I2189">
        <f t="shared" si="273"/>
        <v>2.7416941624528235E-2</v>
      </c>
      <c r="J2189">
        <f t="shared" si="274"/>
        <v>-8.6892957628401657E-3</v>
      </c>
      <c r="K2189" t="str">
        <f t="shared" si="275"/>
        <v/>
      </c>
      <c r="L2189" t="str">
        <f t="shared" si="276"/>
        <v/>
      </c>
      <c r="M2189" t="str">
        <f t="shared" si="277"/>
        <v/>
      </c>
      <c r="N2189" t="str">
        <f t="shared" si="278"/>
        <v/>
      </c>
      <c r="O2189" t="str">
        <f t="shared" si="279"/>
        <v/>
      </c>
    </row>
    <row r="2190" spans="1:15" x14ac:dyDescent="0.25">
      <c r="A2190" s="1">
        <v>41242</v>
      </c>
      <c r="B2190" s="10">
        <v>68860.83</v>
      </c>
      <c r="C2190" s="10">
        <v>69376.320000000007</v>
      </c>
      <c r="D2190" s="10">
        <v>69760.72</v>
      </c>
      <c r="E2190" s="10">
        <v>68692.09</v>
      </c>
      <c r="H2190">
        <f t="shared" si="272"/>
        <v>7.4859684380801372E-3</v>
      </c>
      <c r="I2190">
        <f t="shared" si="273"/>
        <v>1.3068242134171237E-2</v>
      </c>
      <c r="J2190">
        <f t="shared" si="274"/>
        <v>-2.4504496968742462E-3</v>
      </c>
      <c r="K2190" t="str">
        <f t="shared" si="275"/>
        <v/>
      </c>
      <c r="L2190" t="str">
        <f t="shared" si="276"/>
        <v/>
      </c>
      <c r="M2190" t="str">
        <f t="shared" si="277"/>
        <v/>
      </c>
      <c r="N2190" t="str">
        <f t="shared" si="278"/>
        <v/>
      </c>
      <c r="O2190" t="str">
        <f t="shared" si="279"/>
        <v/>
      </c>
    </row>
    <row r="2191" spans="1:15" x14ac:dyDescent="0.25">
      <c r="A2191" s="1">
        <v>41243</v>
      </c>
      <c r="B2191" s="10">
        <v>69309.47</v>
      </c>
      <c r="C2191" s="10">
        <v>68650.179999999993</v>
      </c>
      <c r="D2191" s="10">
        <v>70399.72</v>
      </c>
      <c r="E2191" s="10">
        <v>68349.240000000005</v>
      </c>
      <c r="H2191">
        <f t="shared" si="272"/>
        <v>-9.5122643413664276E-3</v>
      </c>
      <c r="I2191">
        <f t="shared" si="273"/>
        <v>1.5730173668908387E-2</v>
      </c>
      <c r="J2191">
        <f t="shared" si="274"/>
        <v>-1.3854239543311997E-2</v>
      </c>
      <c r="K2191" t="str">
        <f t="shared" si="275"/>
        <v/>
      </c>
      <c r="L2191" t="str">
        <f t="shared" si="276"/>
        <v/>
      </c>
      <c r="M2191" t="str">
        <f t="shared" si="277"/>
        <v/>
      </c>
      <c r="N2191" t="str">
        <f t="shared" si="278"/>
        <v/>
      </c>
      <c r="O2191" t="str">
        <f t="shared" si="279"/>
        <v/>
      </c>
    </row>
    <row r="2192" spans="1:15" x14ac:dyDescent="0.25">
      <c r="A2192" s="1">
        <v>41246</v>
      </c>
      <c r="B2192" s="10">
        <v>70784.91</v>
      </c>
      <c r="C2192" s="10">
        <v>68816.08</v>
      </c>
      <c r="D2192" s="10">
        <v>70786.09</v>
      </c>
      <c r="E2192" s="10">
        <v>68323.289999999994</v>
      </c>
      <c r="H2192">
        <f t="shared" si="272"/>
        <v>-2.7814261542467245E-2</v>
      </c>
      <c r="I2192">
        <f t="shared" si="273"/>
        <v>1.6670219683767584E-5</v>
      </c>
      <c r="J2192">
        <f t="shared" si="274"/>
        <v>-3.4776056083139939E-2</v>
      </c>
      <c r="K2192" t="str">
        <f t="shared" si="275"/>
        <v/>
      </c>
      <c r="L2192" t="str">
        <f t="shared" si="276"/>
        <v/>
      </c>
      <c r="M2192" t="str">
        <f t="shared" si="277"/>
        <v/>
      </c>
      <c r="N2192" t="str">
        <f t="shared" si="278"/>
        <v/>
      </c>
      <c r="O2192" t="str">
        <f t="shared" si="279"/>
        <v/>
      </c>
    </row>
    <row r="2193" spans="1:15" x14ac:dyDescent="0.25">
      <c r="A2193" s="1">
        <v>41247</v>
      </c>
      <c r="B2193" s="10">
        <v>70914.33</v>
      </c>
      <c r="C2193" s="10">
        <v>70052.92</v>
      </c>
      <c r="D2193" s="10">
        <v>70954.100000000006</v>
      </c>
      <c r="E2193" s="10">
        <v>69392.59</v>
      </c>
      <c r="H2193">
        <f t="shared" si="272"/>
        <v>-1.2147192252962125E-2</v>
      </c>
      <c r="I2193">
        <f t="shared" si="273"/>
        <v>5.6081753857095684E-4</v>
      </c>
      <c r="J2193">
        <f t="shared" si="274"/>
        <v>-2.1458850418526243E-2</v>
      </c>
      <c r="K2193" t="str">
        <f t="shared" si="275"/>
        <v/>
      </c>
      <c r="L2193" t="str">
        <f t="shared" si="276"/>
        <v/>
      </c>
      <c r="M2193" t="str">
        <f t="shared" si="277"/>
        <v/>
      </c>
      <c r="N2193" t="str">
        <f t="shared" si="278"/>
        <v/>
      </c>
      <c r="O2193" t="str">
        <f t="shared" si="279"/>
        <v/>
      </c>
    </row>
    <row r="2194" spans="1:15" x14ac:dyDescent="0.25">
      <c r="A2194" s="1">
        <v>41248</v>
      </c>
      <c r="B2194" s="10">
        <v>69073.570000000007</v>
      </c>
      <c r="C2194" s="10">
        <v>70213.72</v>
      </c>
      <c r="D2194" s="10">
        <v>70738.44</v>
      </c>
      <c r="E2194" s="10">
        <v>68575.05</v>
      </c>
      <c r="H2194">
        <f t="shared" si="272"/>
        <v>1.6506313485751489E-2</v>
      </c>
      <c r="I2194">
        <f t="shared" si="273"/>
        <v>2.4102851495876099E-2</v>
      </c>
      <c r="J2194">
        <f t="shared" si="274"/>
        <v>-7.2172322930464938E-3</v>
      </c>
      <c r="K2194" t="str">
        <f t="shared" si="275"/>
        <v/>
      </c>
      <c r="L2194" t="str">
        <f t="shared" si="276"/>
        <v/>
      </c>
      <c r="M2194" t="str">
        <f t="shared" si="277"/>
        <v/>
      </c>
      <c r="N2194" t="str">
        <f t="shared" si="278"/>
        <v/>
      </c>
      <c r="O2194" t="str">
        <f t="shared" si="279"/>
        <v/>
      </c>
    </row>
    <row r="2195" spans="1:15" x14ac:dyDescent="0.25">
      <c r="A2195" s="1">
        <v>41249</v>
      </c>
      <c r="B2195" s="10">
        <v>69351.63</v>
      </c>
      <c r="C2195" s="10">
        <v>69129.149999999994</v>
      </c>
      <c r="D2195" s="10">
        <v>69631.100000000006</v>
      </c>
      <c r="E2195" s="10">
        <v>68676.34</v>
      </c>
      <c r="H2195">
        <f t="shared" si="272"/>
        <v>-3.2079995812644979E-3</v>
      </c>
      <c r="I2195">
        <f t="shared" si="273"/>
        <v>4.0297538788922616E-3</v>
      </c>
      <c r="J2195">
        <f t="shared" si="274"/>
        <v>-9.7371900271127076E-3</v>
      </c>
      <c r="K2195" t="str">
        <f t="shared" si="275"/>
        <v/>
      </c>
      <c r="L2195" t="str">
        <f t="shared" si="276"/>
        <v/>
      </c>
      <c r="M2195" t="str">
        <f t="shared" si="277"/>
        <v/>
      </c>
      <c r="N2195" t="str">
        <f t="shared" si="278"/>
        <v/>
      </c>
      <c r="O2195" t="str">
        <f t="shared" si="279"/>
        <v/>
      </c>
    </row>
    <row r="2196" spans="1:15" x14ac:dyDescent="0.25">
      <c r="A2196" s="1">
        <v>41250</v>
      </c>
      <c r="B2196" s="10">
        <v>68496.58</v>
      </c>
      <c r="C2196" s="10">
        <v>69398.33</v>
      </c>
      <c r="D2196" s="10">
        <v>69425.179999999993</v>
      </c>
      <c r="E2196" s="10">
        <v>67568.22</v>
      </c>
      <c r="H2196">
        <f t="shared" si="272"/>
        <v>1.3164890860244416E-2</v>
      </c>
      <c r="I2196">
        <f t="shared" si="273"/>
        <v>1.3556881234070284E-2</v>
      </c>
      <c r="J2196">
        <f t="shared" si="274"/>
        <v>-1.3553377409499912E-2</v>
      </c>
      <c r="K2196" t="str">
        <f t="shared" si="275"/>
        <v/>
      </c>
      <c r="L2196" t="str">
        <f t="shared" si="276"/>
        <v/>
      </c>
      <c r="M2196" t="str">
        <f t="shared" si="277"/>
        <v/>
      </c>
      <c r="N2196" t="str">
        <f t="shared" si="278"/>
        <v/>
      </c>
      <c r="O2196" t="str">
        <f t="shared" si="279"/>
        <v/>
      </c>
    </row>
    <row r="2197" spans="1:15" x14ac:dyDescent="0.25">
      <c r="A2197" s="1">
        <v>41253</v>
      </c>
      <c r="B2197" s="10">
        <v>67868.02</v>
      </c>
      <c r="C2197" s="10">
        <v>68116.800000000003</v>
      </c>
      <c r="D2197" s="10">
        <v>68340.479999999996</v>
      </c>
      <c r="E2197" s="10">
        <v>67576.259999999995</v>
      </c>
      <c r="H2197">
        <f t="shared" si="272"/>
        <v>3.665643995507839E-3</v>
      </c>
      <c r="I2197">
        <f t="shared" si="273"/>
        <v>6.961452536849988E-3</v>
      </c>
      <c r="J2197">
        <f t="shared" si="274"/>
        <v>-4.2989319564650241E-3</v>
      </c>
      <c r="K2197" t="str">
        <f t="shared" si="275"/>
        <v/>
      </c>
      <c r="L2197" t="str">
        <f t="shared" si="276"/>
        <v/>
      </c>
      <c r="M2197" t="str">
        <f t="shared" si="277"/>
        <v/>
      </c>
      <c r="N2197" t="str">
        <f t="shared" si="278"/>
        <v/>
      </c>
      <c r="O2197" t="str">
        <f t="shared" si="279"/>
        <v/>
      </c>
    </row>
    <row r="2198" spans="1:15" x14ac:dyDescent="0.25">
      <c r="A2198" s="1">
        <v>41254</v>
      </c>
      <c r="B2198" s="10">
        <v>66949.95</v>
      </c>
      <c r="C2198" s="10">
        <v>67406</v>
      </c>
      <c r="D2198" s="10">
        <v>67497.240000000005</v>
      </c>
      <c r="E2198" s="10">
        <v>66410.47</v>
      </c>
      <c r="H2198">
        <f t="shared" si="272"/>
        <v>6.8118049378678158E-3</v>
      </c>
      <c r="I2198">
        <f t="shared" si="273"/>
        <v>8.1746140213698748E-3</v>
      </c>
      <c r="J2198">
        <f t="shared" si="274"/>
        <v>-8.0579597146823723E-3</v>
      </c>
      <c r="K2198" t="str">
        <f t="shared" si="275"/>
        <v/>
      </c>
      <c r="L2198" t="str">
        <f t="shared" si="276"/>
        <v/>
      </c>
      <c r="M2198" t="str">
        <f t="shared" si="277"/>
        <v/>
      </c>
      <c r="N2198" t="str">
        <f t="shared" si="278"/>
        <v/>
      </c>
      <c r="O2198" t="str">
        <f t="shared" si="279"/>
        <v/>
      </c>
    </row>
    <row r="2199" spans="1:15" x14ac:dyDescent="0.25">
      <c r="A2199" s="1">
        <v>41255</v>
      </c>
      <c r="B2199" s="10">
        <v>67695.13</v>
      </c>
      <c r="C2199" s="10">
        <v>66538.31</v>
      </c>
      <c r="D2199" s="10">
        <v>67976.160000000003</v>
      </c>
      <c r="E2199" s="10">
        <v>66240.3</v>
      </c>
      <c r="H2199">
        <f t="shared" si="272"/>
        <v>-1.7088673882449279E-2</v>
      </c>
      <c r="I2199">
        <f t="shared" si="273"/>
        <v>4.1514064601102518E-3</v>
      </c>
      <c r="J2199">
        <f t="shared" si="274"/>
        <v>-2.1490910793730666E-2</v>
      </c>
      <c r="K2199" t="str">
        <f t="shared" si="275"/>
        <v/>
      </c>
      <c r="L2199" t="str">
        <f t="shared" si="276"/>
        <v/>
      </c>
      <c r="M2199" t="str">
        <f t="shared" si="277"/>
        <v/>
      </c>
      <c r="N2199" t="str">
        <f t="shared" si="278"/>
        <v/>
      </c>
      <c r="O2199" t="str">
        <f t="shared" si="279"/>
        <v/>
      </c>
    </row>
    <row r="2200" spans="1:15" x14ac:dyDescent="0.25">
      <c r="A2200" s="1">
        <v>41256</v>
      </c>
      <c r="B2200" s="10">
        <v>68904.3</v>
      </c>
      <c r="C2200" s="10">
        <v>67619.929999999993</v>
      </c>
      <c r="D2200" s="10">
        <v>68995.520000000004</v>
      </c>
      <c r="E2200" s="10">
        <v>66987.66</v>
      </c>
      <c r="H2200">
        <f t="shared" si="272"/>
        <v>-1.8639910716747865E-2</v>
      </c>
      <c r="I2200">
        <f t="shared" si="273"/>
        <v>1.3238651288816072E-3</v>
      </c>
      <c r="J2200">
        <f t="shared" si="274"/>
        <v>-2.7815970846521876E-2</v>
      </c>
      <c r="K2200" t="str">
        <f t="shared" si="275"/>
        <v/>
      </c>
      <c r="L2200" t="str">
        <f t="shared" si="276"/>
        <v/>
      </c>
      <c r="M2200" t="str">
        <f t="shared" si="277"/>
        <v/>
      </c>
      <c r="N2200" t="str">
        <f t="shared" si="278"/>
        <v/>
      </c>
      <c r="O2200" t="str">
        <f t="shared" si="279"/>
        <v/>
      </c>
    </row>
    <row r="2201" spans="1:15" x14ac:dyDescent="0.25">
      <c r="A2201" s="1">
        <v>41257</v>
      </c>
      <c r="B2201" s="10">
        <v>68913.13</v>
      </c>
      <c r="C2201" s="10">
        <v>68455.25</v>
      </c>
      <c r="D2201" s="10">
        <v>69135.75</v>
      </c>
      <c r="E2201" s="10">
        <v>68179.929999999993</v>
      </c>
      <c r="H2201">
        <f t="shared" si="272"/>
        <v>-6.6443071153494682E-3</v>
      </c>
      <c r="I2201">
        <f t="shared" si="273"/>
        <v>3.2304438936381352E-3</v>
      </c>
      <c r="J2201">
        <f t="shared" si="274"/>
        <v>-1.0639481910051263E-2</v>
      </c>
      <c r="K2201" t="str">
        <f t="shared" si="275"/>
        <v/>
      </c>
      <c r="L2201" t="str">
        <f t="shared" si="276"/>
        <v/>
      </c>
      <c r="M2201" t="str">
        <f t="shared" si="277"/>
        <v/>
      </c>
      <c r="N2201" t="str">
        <f t="shared" si="278"/>
        <v/>
      </c>
      <c r="O2201" t="str">
        <f t="shared" si="279"/>
        <v/>
      </c>
    </row>
    <row r="2202" spans="1:15" x14ac:dyDescent="0.25">
      <c r="A2202" s="1">
        <v>41260</v>
      </c>
      <c r="B2202" s="10">
        <v>66609.919999999998</v>
      </c>
      <c r="C2202" s="10">
        <v>68579.09</v>
      </c>
      <c r="D2202" s="10">
        <v>69192.460000000006</v>
      </c>
      <c r="E2202" s="10">
        <v>66396.31</v>
      </c>
      <c r="H2202">
        <f t="shared" si="272"/>
        <v>2.9562713781971173E-2</v>
      </c>
      <c r="I2202">
        <f t="shared" si="273"/>
        <v>3.8771101961990073E-2</v>
      </c>
      <c r="J2202">
        <f t="shared" si="274"/>
        <v>-3.2068796959972001E-3</v>
      </c>
      <c r="K2202" t="str">
        <f t="shared" si="275"/>
        <v/>
      </c>
      <c r="L2202" t="str">
        <f t="shared" si="276"/>
        <v/>
      </c>
      <c r="M2202" t="str">
        <f t="shared" si="277"/>
        <v/>
      </c>
      <c r="N2202" t="str">
        <f t="shared" si="278"/>
        <v/>
      </c>
      <c r="O2202" t="str">
        <f t="shared" si="279"/>
        <v/>
      </c>
    </row>
    <row r="2203" spans="1:15" x14ac:dyDescent="0.25">
      <c r="A2203" s="1">
        <v>41261</v>
      </c>
      <c r="B2203" s="10">
        <v>65187.81</v>
      </c>
      <c r="C2203" s="10">
        <v>66015.19</v>
      </c>
      <c r="D2203" s="10">
        <v>66668.53</v>
      </c>
      <c r="E2203" s="10">
        <v>64699.31</v>
      </c>
      <c r="H2203">
        <f t="shared" si="272"/>
        <v>1.2692250284217277E-2</v>
      </c>
      <c r="I2203">
        <f t="shared" si="273"/>
        <v>2.2714676256189614E-2</v>
      </c>
      <c r="J2203">
        <f t="shared" si="274"/>
        <v>-7.4937323404483669E-3</v>
      </c>
      <c r="K2203" t="str">
        <f t="shared" si="275"/>
        <v/>
      </c>
      <c r="L2203" t="str">
        <f t="shared" si="276"/>
        <v/>
      </c>
      <c r="M2203" t="str">
        <f t="shared" si="277"/>
        <v/>
      </c>
      <c r="N2203" t="str">
        <f t="shared" si="278"/>
        <v/>
      </c>
      <c r="O2203" t="str">
        <f t="shared" si="279"/>
        <v/>
      </c>
    </row>
    <row r="2204" spans="1:15" x14ac:dyDescent="0.25">
      <c r="A2204" s="1">
        <v>41262</v>
      </c>
      <c r="B2204" s="10">
        <v>66494.91</v>
      </c>
      <c r="C2204" s="10">
        <v>64904.62</v>
      </c>
      <c r="D2204" s="10">
        <v>67289.94</v>
      </c>
      <c r="E2204" s="10">
        <v>64185.760000000002</v>
      </c>
      <c r="H2204">
        <f t="shared" si="272"/>
        <v>-2.391596589874323E-2</v>
      </c>
      <c r="I2204">
        <f t="shared" si="273"/>
        <v>1.195625349368834E-2</v>
      </c>
      <c r="J2204">
        <f t="shared" si="274"/>
        <v>-3.4726718180384086E-2</v>
      </c>
      <c r="K2204" t="str">
        <f t="shared" si="275"/>
        <v/>
      </c>
      <c r="L2204" t="str">
        <f t="shared" si="276"/>
        <v/>
      </c>
      <c r="M2204" t="str">
        <f t="shared" si="277"/>
        <v/>
      </c>
      <c r="N2204" t="str">
        <f t="shared" si="278"/>
        <v/>
      </c>
      <c r="O2204" t="str">
        <f t="shared" si="279"/>
        <v/>
      </c>
    </row>
    <row r="2205" spans="1:15" x14ac:dyDescent="0.25">
      <c r="A2205" s="1">
        <v>41263</v>
      </c>
      <c r="B2205" s="10">
        <v>66981.05</v>
      </c>
      <c r="C2205" s="10">
        <v>66305.31</v>
      </c>
      <c r="D2205" s="10">
        <v>67535.28</v>
      </c>
      <c r="E2205" s="10">
        <v>65679.759999999995</v>
      </c>
      <c r="H2205">
        <f t="shared" si="272"/>
        <v>-1.008852503805191E-2</v>
      </c>
      <c r="I2205">
        <f t="shared" si="273"/>
        <v>8.2744298574000119E-3</v>
      </c>
      <c r="J2205">
        <f t="shared" si="274"/>
        <v>-1.9427733664969526E-2</v>
      </c>
      <c r="K2205" t="str">
        <f t="shared" si="275"/>
        <v/>
      </c>
      <c r="L2205" t="str">
        <f t="shared" si="276"/>
        <v/>
      </c>
      <c r="M2205" t="str">
        <f t="shared" si="277"/>
        <v/>
      </c>
      <c r="N2205" t="str">
        <f t="shared" si="278"/>
        <v/>
      </c>
      <c r="O2205" t="str">
        <f t="shared" si="279"/>
        <v/>
      </c>
    </row>
    <row r="2206" spans="1:15" x14ac:dyDescent="0.25">
      <c r="A2206" s="1">
        <v>41264</v>
      </c>
      <c r="B2206" s="10">
        <v>68981.64</v>
      </c>
      <c r="C2206" s="10">
        <v>68486.259999999995</v>
      </c>
      <c r="D2206" s="10">
        <v>69983.03</v>
      </c>
      <c r="E2206" s="10">
        <v>67939.13</v>
      </c>
      <c r="H2206">
        <f t="shared" si="272"/>
        <v>-7.1813311484042464E-3</v>
      </c>
      <c r="I2206">
        <f t="shared" si="273"/>
        <v>1.4516761271549994E-2</v>
      </c>
      <c r="J2206">
        <f t="shared" si="274"/>
        <v>-1.5112861915141385E-2</v>
      </c>
      <c r="K2206" t="str">
        <f t="shared" si="275"/>
        <v/>
      </c>
      <c r="L2206" t="str">
        <f t="shared" si="276"/>
        <v/>
      </c>
      <c r="M2206" t="str">
        <f t="shared" si="277"/>
        <v/>
      </c>
      <c r="N2206" t="str">
        <f t="shared" si="278"/>
        <v/>
      </c>
      <c r="O2206" t="str">
        <f t="shared" si="279"/>
        <v/>
      </c>
    </row>
    <row r="2207" spans="1:15" x14ac:dyDescent="0.25">
      <c r="A2207" s="1">
        <v>41267</v>
      </c>
      <c r="B2207" s="10">
        <v>68891.66</v>
      </c>
      <c r="C2207" s="10">
        <v>69246.850000000006</v>
      </c>
      <c r="D2207" s="10">
        <v>69378.55</v>
      </c>
      <c r="E2207" s="10">
        <v>68395.289999999994</v>
      </c>
      <c r="H2207">
        <f t="shared" si="272"/>
        <v>5.1557764757010904E-3</v>
      </c>
      <c r="I2207">
        <f t="shared" si="273"/>
        <v>7.067473769684085E-3</v>
      </c>
      <c r="J2207">
        <f t="shared" si="274"/>
        <v>-7.2050811375428125E-3</v>
      </c>
      <c r="K2207" t="str">
        <f t="shared" si="275"/>
        <v/>
      </c>
      <c r="L2207" t="str">
        <f t="shared" si="276"/>
        <v/>
      </c>
      <c r="M2207" t="str">
        <f t="shared" si="277"/>
        <v/>
      </c>
      <c r="N2207" t="str">
        <f t="shared" si="278"/>
        <v/>
      </c>
      <c r="O2207" t="str">
        <f t="shared" si="279"/>
        <v/>
      </c>
    </row>
    <row r="2208" spans="1:15" x14ac:dyDescent="0.25">
      <c r="A2208" s="1">
        <v>41269</v>
      </c>
      <c r="B2208" s="10">
        <v>70032.11</v>
      </c>
      <c r="C2208" s="10">
        <v>68890.460000000006</v>
      </c>
      <c r="D2208" s="10">
        <v>70530.080000000002</v>
      </c>
      <c r="E2208" s="10">
        <v>68729.62</v>
      </c>
      <c r="H2208">
        <f t="shared" si="272"/>
        <v>-1.6301807842145521E-2</v>
      </c>
      <c r="I2208">
        <f t="shared" si="273"/>
        <v>7.1105954111621017E-3</v>
      </c>
      <c r="J2208">
        <f t="shared" si="274"/>
        <v>-1.8598468616753183E-2</v>
      </c>
      <c r="K2208" t="str">
        <f t="shared" si="275"/>
        <v/>
      </c>
      <c r="L2208" t="str">
        <f t="shared" si="276"/>
        <v/>
      </c>
      <c r="M2208" t="str">
        <f t="shared" si="277"/>
        <v/>
      </c>
      <c r="N2208" t="str">
        <f t="shared" si="278"/>
        <v/>
      </c>
      <c r="O2208" t="str">
        <f t="shared" si="279"/>
        <v/>
      </c>
    </row>
    <row r="2209" spans="1:15" x14ac:dyDescent="0.25">
      <c r="A2209" s="1">
        <v>41270</v>
      </c>
      <c r="B2209" s="10">
        <v>68846.16</v>
      </c>
      <c r="C2209" s="10">
        <v>69588.81</v>
      </c>
      <c r="D2209" s="10">
        <v>71557.289999999994</v>
      </c>
      <c r="E2209" s="10">
        <v>68647.7</v>
      </c>
      <c r="H2209">
        <f t="shared" si="272"/>
        <v>1.0787094007857378E-2</v>
      </c>
      <c r="I2209">
        <f t="shared" si="273"/>
        <v>3.9379538379482382E-2</v>
      </c>
      <c r="J2209">
        <f t="shared" si="274"/>
        <v>-2.8826589602093389E-3</v>
      </c>
      <c r="K2209" t="str">
        <f t="shared" si="275"/>
        <v/>
      </c>
      <c r="L2209" t="str">
        <f t="shared" si="276"/>
        <v/>
      </c>
      <c r="M2209" t="str">
        <f t="shared" si="277"/>
        <v/>
      </c>
      <c r="N2209" t="str">
        <f t="shared" si="278"/>
        <v/>
      </c>
      <c r="O2209" t="str">
        <f t="shared" si="279"/>
        <v/>
      </c>
    </row>
    <row r="2210" spans="1:15" x14ac:dyDescent="0.25">
      <c r="A2210" s="1">
        <v>41271</v>
      </c>
      <c r="B2210" s="10">
        <v>72541.570000000007</v>
      </c>
      <c r="C2210" s="10">
        <v>69732.3</v>
      </c>
      <c r="D2210" s="10">
        <v>73506.460000000006</v>
      </c>
      <c r="E2210" s="10">
        <v>69545.740000000005</v>
      </c>
      <c r="H2210">
        <f t="shared" si="272"/>
        <v>-3.8726346838095727E-2</v>
      </c>
      <c r="I2210">
        <f t="shared" si="273"/>
        <v>1.3301200952777759E-2</v>
      </c>
      <c r="J2210">
        <f t="shared" si="274"/>
        <v>-4.1298113619542609E-2</v>
      </c>
      <c r="K2210" t="str">
        <f t="shared" si="275"/>
        <v/>
      </c>
      <c r="L2210" t="str">
        <f t="shared" si="276"/>
        <v/>
      </c>
      <c r="M2210" t="str">
        <f t="shared" si="277"/>
        <v/>
      </c>
      <c r="N2210" t="str">
        <f t="shared" si="278"/>
        <v/>
      </c>
      <c r="O2210" t="str">
        <f t="shared" si="279"/>
        <v/>
      </c>
    </row>
    <row r="2211" spans="1:15" x14ac:dyDescent="0.25">
      <c r="A2211" s="1">
        <v>41274</v>
      </c>
      <c r="B2211" s="10">
        <v>69019.08</v>
      </c>
      <c r="C2211" s="10">
        <v>71962.36</v>
      </c>
      <c r="D2211" s="10">
        <v>72363.63</v>
      </c>
      <c r="E2211" s="10">
        <v>67458.259999999995</v>
      </c>
      <c r="H2211">
        <f t="shared" si="272"/>
        <v>4.2644439769408571E-2</v>
      </c>
      <c r="I2211">
        <f t="shared" si="273"/>
        <v>4.8458339346163504E-2</v>
      </c>
      <c r="J2211">
        <f t="shared" si="274"/>
        <v>-2.2614326357291437E-2</v>
      </c>
      <c r="K2211" t="str">
        <f t="shared" si="275"/>
        <v/>
      </c>
      <c r="L2211" t="str">
        <f t="shared" si="276"/>
        <v/>
      </c>
      <c r="M2211" t="str">
        <f t="shared" si="277"/>
        <v/>
      </c>
      <c r="N2211" t="str">
        <f t="shared" si="278"/>
        <v/>
      </c>
      <c r="O2211" t="str">
        <f t="shared" si="279"/>
        <v/>
      </c>
    </row>
    <row r="2212" spans="1:15" x14ac:dyDescent="0.25">
      <c r="A2212" s="1">
        <v>41276</v>
      </c>
      <c r="B2212" s="10">
        <v>64365.32</v>
      </c>
      <c r="C2212" s="10">
        <v>66790.350000000006</v>
      </c>
      <c r="D2212" s="10">
        <v>67004.88</v>
      </c>
      <c r="E2212" s="10">
        <v>64096.81</v>
      </c>
      <c r="H2212">
        <f t="shared" si="272"/>
        <v>3.7676034237070555E-2</v>
      </c>
      <c r="I2212">
        <f t="shared" si="273"/>
        <v>4.1009040271997588E-2</v>
      </c>
      <c r="J2212">
        <f t="shared" si="274"/>
        <v>-4.1716564137334045E-3</v>
      </c>
      <c r="K2212" t="str">
        <f t="shared" si="275"/>
        <v/>
      </c>
      <c r="L2212" t="str">
        <f t="shared" si="276"/>
        <v/>
      </c>
      <c r="M2212" t="str">
        <f t="shared" si="277"/>
        <v/>
      </c>
      <c r="N2212" t="str">
        <f t="shared" si="278"/>
        <v/>
      </c>
      <c r="O2212" t="str">
        <f t="shared" si="279"/>
        <v/>
      </c>
    </row>
    <row r="2213" spans="1:15" x14ac:dyDescent="0.25">
      <c r="A2213" s="1">
        <v>41277</v>
      </c>
      <c r="B2213" s="10">
        <v>64392.21</v>
      </c>
      <c r="C2213" s="10">
        <v>64713.1</v>
      </c>
      <c r="D2213" s="10">
        <v>64777.3</v>
      </c>
      <c r="E2213" s="10">
        <v>62754.85</v>
      </c>
      <c r="H2213">
        <f t="shared" si="272"/>
        <v>4.9833667768197643E-3</v>
      </c>
      <c r="I2213">
        <f t="shared" si="273"/>
        <v>5.9803817884183097E-3</v>
      </c>
      <c r="J2213">
        <f t="shared" si="274"/>
        <v>-2.5427920551259198E-2</v>
      </c>
      <c r="K2213" t="str">
        <f t="shared" si="275"/>
        <v/>
      </c>
      <c r="L2213" t="str">
        <f t="shared" si="276"/>
        <v/>
      </c>
      <c r="M2213" t="str">
        <f t="shared" si="277"/>
        <v/>
      </c>
      <c r="N2213" t="str">
        <f t="shared" si="278"/>
        <v/>
      </c>
      <c r="O2213" t="str">
        <f t="shared" si="279"/>
        <v/>
      </c>
    </row>
    <row r="2214" spans="1:15" x14ac:dyDescent="0.25">
      <c r="A2214" s="1">
        <v>41278</v>
      </c>
      <c r="B2214" s="10">
        <v>63935.62</v>
      </c>
      <c r="C2214" s="10">
        <v>64153.760000000002</v>
      </c>
      <c r="D2214" s="10">
        <v>64411.19</v>
      </c>
      <c r="E2214" s="10">
        <v>62915.27</v>
      </c>
      <c r="H2214">
        <f t="shared" si="272"/>
        <v>3.4118696276035365E-3</v>
      </c>
      <c r="I2214">
        <f t="shared" si="273"/>
        <v>7.4382636783689726E-3</v>
      </c>
      <c r="J2214">
        <f t="shared" si="274"/>
        <v>-1.5959022529225542E-2</v>
      </c>
      <c r="K2214" t="str">
        <f t="shared" si="275"/>
        <v/>
      </c>
      <c r="L2214" t="str">
        <f t="shared" si="276"/>
        <v/>
      </c>
      <c r="M2214" t="str">
        <f t="shared" si="277"/>
        <v/>
      </c>
      <c r="N2214" t="str">
        <f t="shared" si="278"/>
        <v/>
      </c>
      <c r="O2214" t="str">
        <f t="shared" si="279"/>
        <v/>
      </c>
    </row>
    <row r="2215" spans="1:15" x14ac:dyDescent="0.25">
      <c r="A2215" s="1">
        <v>41281</v>
      </c>
      <c r="B2215" s="10">
        <v>64149.08</v>
      </c>
      <c r="C2215" s="10">
        <v>63977.05</v>
      </c>
      <c r="D2215" s="10">
        <v>64661.8</v>
      </c>
      <c r="E2215" s="10">
        <v>63337.87</v>
      </c>
      <c r="H2215">
        <f t="shared" si="272"/>
        <v>-2.681722013784138E-3</v>
      </c>
      <c r="I2215">
        <f t="shared" si="273"/>
        <v>7.9926321624566032E-3</v>
      </c>
      <c r="J2215">
        <f t="shared" si="274"/>
        <v>-1.2645699673323407E-2</v>
      </c>
      <c r="K2215" t="str">
        <f t="shared" si="275"/>
        <v/>
      </c>
      <c r="L2215" t="str">
        <f t="shared" si="276"/>
        <v/>
      </c>
      <c r="M2215" t="str">
        <f t="shared" si="277"/>
        <v/>
      </c>
      <c r="N2215" t="str">
        <f t="shared" si="278"/>
        <v/>
      </c>
      <c r="O2215" t="str">
        <f t="shared" si="279"/>
        <v/>
      </c>
    </row>
    <row r="2216" spans="1:15" x14ac:dyDescent="0.25">
      <c r="A2216" s="1">
        <v>41282</v>
      </c>
      <c r="B2216" s="10">
        <v>63759.45</v>
      </c>
      <c r="C2216" s="10">
        <v>64085.3</v>
      </c>
      <c r="D2216" s="10">
        <v>64840</v>
      </c>
      <c r="E2216" s="10">
        <v>63564.46</v>
      </c>
      <c r="H2216">
        <f t="shared" si="272"/>
        <v>5.1106149755055785E-3</v>
      </c>
      <c r="I2216">
        <f t="shared" si="273"/>
        <v>1.6947291734793923E-2</v>
      </c>
      <c r="J2216">
        <f t="shared" si="274"/>
        <v>-3.0582133315140148E-3</v>
      </c>
      <c r="K2216" t="str">
        <f t="shared" si="275"/>
        <v/>
      </c>
      <c r="L2216" t="str">
        <f t="shared" si="276"/>
        <v/>
      </c>
      <c r="M2216" t="str">
        <f t="shared" si="277"/>
        <v/>
      </c>
      <c r="N2216" t="str">
        <f t="shared" si="278"/>
        <v/>
      </c>
      <c r="O2216" t="str">
        <f t="shared" si="279"/>
        <v/>
      </c>
    </row>
    <row r="2217" spans="1:15" x14ac:dyDescent="0.25">
      <c r="A2217" s="1">
        <v>41283</v>
      </c>
      <c r="B2217" s="10">
        <v>63379.54</v>
      </c>
      <c r="C2217" s="10">
        <v>63523.77</v>
      </c>
      <c r="D2217" s="10">
        <v>64071.72</v>
      </c>
      <c r="E2217" s="10">
        <v>62516.25</v>
      </c>
      <c r="H2217">
        <f t="shared" si="272"/>
        <v>2.2756555191154604E-3</v>
      </c>
      <c r="I2217">
        <f t="shared" si="273"/>
        <v>1.0921190024414829E-2</v>
      </c>
      <c r="J2217">
        <f t="shared" si="274"/>
        <v>-1.3620957173245518E-2</v>
      </c>
      <c r="K2217" t="str">
        <f t="shared" si="275"/>
        <v/>
      </c>
      <c r="L2217" t="str">
        <f t="shared" si="276"/>
        <v/>
      </c>
      <c r="M2217" t="str">
        <f t="shared" si="277"/>
        <v/>
      </c>
      <c r="N2217" t="str">
        <f t="shared" si="278"/>
        <v/>
      </c>
      <c r="O2217" t="str">
        <f t="shared" si="279"/>
        <v/>
      </c>
    </row>
    <row r="2218" spans="1:15" x14ac:dyDescent="0.25">
      <c r="A2218" s="1">
        <v>41284</v>
      </c>
      <c r="B2218" s="10">
        <v>62503.63</v>
      </c>
      <c r="C2218" s="10">
        <v>62979.74</v>
      </c>
      <c r="D2218" s="10">
        <v>63066.76</v>
      </c>
      <c r="E2218" s="10">
        <v>62151.93</v>
      </c>
      <c r="H2218">
        <f t="shared" si="272"/>
        <v>7.6173175861946607E-3</v>
      </c>
      <c r="I2218">
        <f t="shared" si="273"/>
        <v>9.0095567249455222E-3</v>
      </c>
      <c r="J2218">
        <f t="shared" si="274"/>
        <v>-5.6268731912050285E-3</v>
      </c>
      <c r="K2218" t="str">
        <f t="shared" si="275"/>
        <v/>
      </c>
      <c r="L2218" t="str">
        <f t="shared" si="276"/>
        <v/>
      </c>
      <c r="M2218" t="str">
        <f t="shared" si="277"/>
        <v/>
      </c>
      <c r="N2218" t="str">
        <f t="shared" si="278"/>
        <v/>
      </c>
      <c r="O2218" t="str">
        <f t="shared" si="279"/>
        <v/>
      </c>
    </row>
    <row r="2219" spans="1:15" x14ac:dyDescent="0.25">
      <c r="A2219" s="1">
        <v>41285</v>
      </c>
      <c r="B2219" s="10">
        <v>62248.52</v>
      </c>
      <c r="C2219" s="10">
        <v>62503.63</v>
      </c>
      <c r="D2219" s="10">
        <v>62904.95</v>
      </c>
      <c r="E2219" s="10">
        <v>61706.27</v>
      </c>
      <c r="H2219">
        <f t="shared" si="272"/>
        <v>4.0982500467481309E-3</v>
      </c>
      <c r="I2219">
        <f t="shared" si="273"/>
        <v>1.0545310956790566E-2</v>
      </c>
      <c r="J2219">
        <f t="shared" si="274"/>
        <v>-8.7110504795937516E-3</v>
      </c>
      <c r="K2219" t="str">
        <f t="shared" si="275"/>
        <v/>
      </c>
      <c r="L2219" t="str">
        <f t="shared" si="276"/>
        <v/>
      </c>
      <c r="M2219" t="str">
        <f t="shared" si="277"/>
        <v/>
      </c>
      <c r="N2219" t="str">
        <f t="shared" si="278"/>
        <v/>
      </c>
      <c r="O2219" t="str">
        <f t="shared" si="279"/>
        <v/>
      </c>
    </row>
    <row r="2220" spans="1:15" x14ac:dyDescent="0.25">
      <c r="A2220" s="1">
        <v>41288</v>
      </c>
      <c r="B2220" s="10">
        <v>61569.63</v>
      </c>
      <c r="C2220" s="10">
        <v>62512.01</v>
      </c>
      <c r="D2220" s="10">
        <v>62654.879999999997</v>
      </c>
      <c r="E2220" s="10">
        <v>61037.63</v>
      </c>
      <c r="H2220">
        <f t="shared" si="272"/>
        <v>1.5305922741455591E-2</v>
      </c>
      <c r="I2220">
        <f t="shared" si="273"/>
        <v>1.7626384956349384E-2</v>
      </c>
      <c r="J2220">
        <f t="shared" si="274"/>
        <v>-8.6406236321381336E-3</v>
      </c>
      <c r="K2220" t="str">
        <f t="shared" si="275"/>
        <v/>
      </c>
      <c r="L2220" t="str">
        <f t="shared" si="276"/>
        <v/>
      </c>
      <c r="M2220" t="str">
        <f t="shared" si="277"/>
        <v/>
      </c>
      <c r="N2220" t="str">
        <f t="shared" si="278"/>
        <v/>
      </c>
      <c r="O2220" t="str">
        <f t="shared" si="279"/>
        <v/>
      </c>
    </row>
    <row r="2221" spans="1:15" x14ac:dyDescent="0.25">
      <c r="A2221" s="1">
        <v>41289</v>
      </c>
      <c r="B2221" s="10">
        <v>61672.02</v>
      </c>
      <c r="C2221" s="10">
        <v>61878.76</v>
      </c>
      <c r="D2221" s="10">
        <v>61889.279999999999</v>
      </c>
      <c r="E2221" s="10">
        <v>60681.38</v>
      </c>
      <c r="H2221">
        <f t="shared" si="272"/>
        <v>3.352249529041007E-3</v>
      </c>
      <c r="I2221">
        <f t="shared" si="273"/>
        <v>3.5228293154658807E-3</v>
      </c>
      <c r="J2221">
        <f t="shared" si="274"/>
        <v>-1.6063037987080642E-2</v>
      </c>
      <c r="K2221" t="str">
        <f t="shared" si="275"/>
        <v/>
      </c>
      <c r="L2221" t="str">
        <f t="shared" si="276"/>
        <v/>
      </c>
      <c r="M2221" t="str">
        <f t="shared" si="277"/>
        <v/>
      </c>
      <c r="N2221" t="str">
        <f t="shared" si="278"/>
        <v/>
      </c>
      <c r="O2221" t="str">
        <f t="shared" si="279"/>
        <v/>
      </c>
    </row>
    <row r="2222" spans="1:15" x14ac:dyDescent="0.25">
      <c r="A2222" s="1">
        <v>41290</v>
      </c>
      <c r="B2222" s="10">
        <v>60989.82</v>
      </c>
      <c r="C2222" s="10">
        <v>61934.45</v>
      </c>
      <c r="D2222" s="10">
        <v>61944.95</v>
      </c>
      <c r="E2222" s="10">
        <v>60506.81</v>
      </c>
      <c r="H2222">
        <f t="shared" si="272"/>
        <v>1.5488322477423155E-2</v>
      </c>
      <c r="I2222">
        <f t="shared" si="273"/>
        <v>1.566048235590789E-2</v>
      </c>
      <c r="J2222">
        <f t="shared" si="274"/>
        <v>-7.9195183720824902E-3</v>
      </c>
      <c r="K2222" t="str">
        <f t="shared" si="275"/>
        <v/>
      </c>
      <c r="L2222" t="str">
        <f t="shared" si="276"/>
        <v/>
      </c>
      <c r="M2222" t="str">
        <f t="shared" si="277"/>
        <v/>
      </c>
      <c r="N2222" t="str">
        <f t="shared" si="278"/>
        <v/>
      </c>
      <c r="O2222" t="str">
        <f t="shared" si="279"/>
        <v/>
      </c>
    </row>
    <row r="2223" spans="1:15" x14ac:dyDescent="0.25">
      <c r="A2223" s="1">
        <v>41291</v>
      </c>
      <c r="B2223" s="10">
        <v>60297.88</v>
      </c>
      <c r="C2223" s="10">
        <v>60575.13</v>
      </c>
      <c r="D2223" s="10">
        <v>60912.62</v>
      </c>
      <c r="E2223" s="10">
        <v>60001.63</v>
      </c>
      <c r="H2223">
        <f t="shared" si="272"/>
        <v>4.5980057673669084E-3</v>
      </c>
      <c r="I2223">
        <f t="shared" si="273"/>
        <v>1.0195051633656194E-2</v>
      </c>
      <c r="J2223">
        <f t="shared" si="274"/>
        <v>-4.9131080562035967E-3</v>
      </c>
      <c r="K2223" t="str">
        <f t="shared" si="275"/>
        <v/>
      </c>
      <c r="L2223" t="str">
        <f t="shared" si="276"/>
        <v/>
      </c>
      <c r="M2223" t="str">
        <f t="shared" si="277"/>
        <v/>
      </c>
      <c r="N2223" t="str">
        <f t="shared" si="278"/>
        <v/>
      </c>
      <c r="O2223" t="str">
        <f t="shared" si="279"/>
        <v/>
      </c>
    </row>
    <row r="2224" spans="1:15" x14ac:dyDescent="0.25">
      <c r="A2224" s="1">
        <v>41292</v>
      </c>
      <c r="B2224" s="10">
        <v>58263.95</v>
      </c>
      <c r="C2224" s="10">
        <v>60224.66</v>
      </c>
      <c r="D2224" s="10">
        <v>60264.3</v>
      </c>
      <c r="E2224" s="10">
        <v>58054.63</v>
      </c>
      <c r="H2224">
        <f t="shared" si="272"/>
        <v>3.3652198314738424E-2</v>
      </c>
      <c r="I2224">
        <f t="shared" si="273"/>
        <v>3.4332550402092599E-2</v>
      </c>
      <c r="J2224">
        <f t="shared" si="274"/>
        <v>-3.5926160172800037E-3</v>
      </c>
      <c r="K2224" t="str">
        <f t="shared" si="275"/>
        <v/>
      </c>
      <c r="L2224" t="str">
        <f t="shared" si="276"/>
        <v/>
      </c>
      <c r="M2224" t="str">
        <f t="shared" si="277"/>
        <v/>
      </c>
      <c r="N2224" t="str">
        <f t="shared" si="278"/>
        <v/>
      </c>
      <c r="O2224" t="str">
        <f t="shared" si="279"/>
        <v/>
      </c>
    </row>
    <row r="2225" spans="1:15" x14ac:dyDescent="0.25">
      <c r="A2225" s="1">
        <v>41296</v>
      </c>
      <c r="B2225" s="10">
        <v>56148.94</v>
      </c>
      <c r="C2225" s="10">
        <v>58437.04</v>
      </c>
      <c r="D2225" s="10">
        <v>58655.73</v>
      </c>
      <c r="E2225" s="10">
        <v>55822.07</v>
      </c>
      <c r="H2225">
        <f t="shared" si="272"/>
        <v>4.075054667105027E-2</v>
      </c>
      <c r="I2225">
        <f t="shared" si="273"/>
        <v>4.4645366412972454E-2</v>
      </c>
      <c r="J2225">
        <f t="shared" si="274"/>
        <v>-5.821481224756897E-3</v>
      </c>
      <c r="K2225" t="str">
        <f t="shared" si="275"/>
        <v/>
      </c>
      <c r="L2225" t="str">
        <f t="shared" si="276"/>
        <v/>
      </c>
      <c r="M2225" t="str">
        <f t="shared" si="277"/>
        <v/>
      </c>
      <c r="N2225" t="str">
        <f t="shared" si="278"/>
        <v/>
      </c>
      <c r="O2225" t="str">
        <f t="shared" si="279"/>
        <v/>
      </c>
    </row>
    <row r="2226" spans="1:15" x14ac:dyDescent="0.25">
      <c r="A2226" s="1">
        <v>41297</v>
      </c>
      <c r="B2226" s="10">
        <v>55438.94</v>
      </c>
      <c r="C2226" s="10">
        <v>56439.57</v>
      </c>
      <c r="D2226" s="10">
        <v>56514.69</v>
      </c>
      <c r="E2226" s="10">
        <v>54540.06</v>
      </c>
      <c r="H2226">
        <f t="shared" si="272"/>
        <v>1.8049226770930238E-2</v>
      </c>
      <c r="I2226">
        <f t="shared" si="273"/>
        <v>1.9404231033277375E-2</v>
      </c>
      <c r="J2226">
        <f t="shared" si="274"/>
        <v>-1.6213874219095925E-2</v>
      </c>
      <c r="K2226" t="str">
        <f t="shared" si="275"/>
        <v/>
      </c>
      <c r="L2226" t="str">
        <f t="shared" si="276"/>
        <v/>
      </c>
      <c r="M2226" t="str">
        <f t="shared" si="277"/>
        <v/>
      </c>
      <c r="N2226" t="str">
        <f t="shared" si="278"/>
        <v/>
      </c>
      <c r="O2226" t="str">
        <f t="shared" si="279"/>
        <v/>
      </c>
    </row>
    <row r="2227" spans="1:15" x14ac:dyDescent="0.25">
      <c r="A2227" s="1">
        <v>41298</v>
      </c>
      <c r="B2227" s="10">
        <v>55283.07</v>
      </c>
      <c r="C2227" s="10">
        <v>55488.2</v>
      </c>
      <c r="D2227" s="10">
        <v>56557.08</v>
      </c>
      <c r="E2227" s="10">
        <v>54801.33</v>
      </c>
      <c r="H2227">
        <f t="shared" si="272"/>
        <v>3.7105392301837181E-3</v>
      </c>
      <c r="I2227">
        <f t="shared" si="273"/>
        <v>2.3045210767057567E-2</v>
      </c>
      <c r="J2227">
        <f t="shared" si="274"/>
        <v>-8.7140601996235079E-3</v>
      </c>
      <c r="K2227" t="str">
        <f t="shared" si="275"/>
        <v/>
      </c>
      <c r="L2227" t="str">
        <f t="shared" si="276"/>
        <v/>
      </c>
      <c r="M2227" t="str">
        <f t="shared" si="277"/>
        <v/>
      </c>
      <c r="N2227" t="str">
        <f t="shared" si="278"/>
        <v/>
      </c>
      <c r="O2227" t="str">
        <f t="shared" si="279"/>
        <v/>
      </c>
    </row>
    <row r="2228" spans="1:15" x14ac:dyDescent="0.25">
      <c r="A2228" s="1">
        <v>41299</v>
      </c>
      <c r="B2228" s="10">
        <v>54971.82</v>
      </c>
      <c r="C2228" s="10">
        <v>54954.23</v>
      </c>
      <c r="D2228" s="10">
        <v>55467.7</v>
      </c>
      <c r="E2228" s="10">
        <v>54569.67</v>
      </c>
      <c r="H2228">
        <f t="shared" si="272"/>
        <v>-3.1998212902528689E-4</v>
      </c>
      <c r="I2228">
        <f t="shared" si="273"/>
        <v>9.0206218386075232E-3</v>
      </c>
      <c r="J2228">
        <f t="shared" si="274"/>
        <v>-7.3155664120271302E-3</v>
      </c>
      <c r="K2228" t="str">
        <f t="shared" si="275"/>
        <v/>
      </c>
      <c r="L2228" t="str">
        <f t="shared" si="276"/>
        <v/>
      </c>
      <c r="M2228" t="str">
        <f t="shared" si="277"/>
        <v/>
      </c>
      <c r="N2228" t="str">
        <f t="shared" si="278"/>
        <v/>
      </c>
      <c r="O2228" t="str">
        <f t="shared" si="279"/>
        <v/>
      </c>
    </row>
    <row r="2229" spans="1:15" x14ac:dyDescent="0.25">
      <c r="A2229" s="1">
        <v>41302</v>
      </c>
      <c r="B2229" s="10">
        <v>55244.76</v>
      </c>
      <c r="C2229" s="10">
        <v>54661.06</v>
      </c>
      <c r="D2229" s="10">
        <v>55781.43</v>
      </c>
      <c r="E2229" s="10">
        <v>54547.11</v>
      </c>
      <c r="H2229">
        <f t="shared" si="272"/>
        <v>-1.056570795130618E-2</v>
      </c>
      <c r="I2229">
        <f t="shared" si="273"/>
        <v>9.7144054929372281E-3</v>
      </c>
      <c r="J2229">
        <f t="shared" si="274"/>
        <v>-1.2628347014268848E-2</v>
      </c>
      <c r="K2229" t="str">
        <f t="shared" si="275"/>
        <v/>
      </c>
      <c r="L2229" t="str">
        <f t="shared" si="276"/>
        <v/>
      </c>
      <c r="M2229" t="str">
        <f t="shared" si="277"/>
        <v/>
      </c>
      <c r="N2229" t="str">
        <f t="shared" si="278"/>
        <v/>
      </c>
      <c r="O2229" t="str">
        <f t="shared" si="279"/>
        <v/>
      </c>
    </row>
    <row r="2230" spans="1:15" x14ac:dyDescent="0.25">
      <c r="A2230" s="1">
        <v>41303</v>
      </c>
      <c r="B2230" s="10">
        <v>54741.49</v>
      </c>
      <c r="C2230" s="10">
        <v>55421.63</v>
      </c>
      <c r="D2230" s="10">
        <v>55952.77</v>
      </c>
      <c r="E2230" s="10">
        <v>54193.9</v>
      </c>
      <c r="H2230">
        <f t="shared" si="272"/>
        <v>1.2424579601322483E-2</v>
      </c>
      <c r="I2230">
        <f t="shared" si="273"/>
        <v>2.2127274942643993E-2</v>
      </c>
      <c r="J2230">
        <f t="shared" si="274"/>
        <v>-1.0003198670697433E-2</v>
      </c>
      <c r="K2230" t="str">
        <f t="shared" si="275"/>
        <v/>
      </c>
      <c r="L2230" t="str">
        <f t="shared" si="276"/>
        <v/>
      </c>
      <c r="M2230" t="str">
        <f t="shared" si="277"/>
        <v/>
      </c>
      <c r="N2230" t="str">
        <f t="shared" si="278"/>
        <v/>
      </c>
      <c r="O2230" t="str">
        <f t="shared" si="279"/>
        <v/>
      </c>
    </row>
    <row r="2231" spans="1:15" x14ac:dyDescent="0.25">
      <c r="A2231" s="1">
        <v>41304</v>
      </c>
      <c r="B2231" s="10">
        <v>55830.57</v>
      </c>
      <c r="C2231" s="10">
        <v>54844.68</v>
      </c>
      <c r="D2231" s="10">
        <v>55909.21</v>
      </c>
      <c r="E2231" s="10">
        <v>54249.96</v>
      </c>
      <c r="H2231">
        <f t="shared" si="272"/>
        <v>-1.765860531246588E-2</v>
      </c>
      <c r="I2231">
        <f t="shared" si="273"/>
        <v>1.4085473245213365E-3</v>
      </c>
      <c r="J2231">
        <f t="shared" si="274"/>
        <v>-2.8310834010829566E-2</v>
      </c>
      <c r="K2231" t="str">
        <f t="shared" si="275"/>
        <v/>
      </c>
      <c r="L2231" t="str">
        <f t="shared" si="276"/>
        <v/>
      </c>
      <c r="M2231" t="str">
        <f t="shared" si="277"/>
        <v/>
      </c>
      <c r="N2231" t="str">
        <f t="shared" si="278"/>
        <v/>
      </c>
      <c r="O2231" t="str">
        <f t="shared" si="279"/>
        <v/>
      </c>
    </row>
    <row r="2232" spans="1:15" x14ac:dyDescent="0.25">
      <c r="A2232" s="1">
        <v>41305</v>
      </c>
      <c r="B2232" s="10">
        <v>56164.12</v>
      </c>
      <c r="C2232" s="10">
        <v>55922.74</v>
      </c>
      <c r="D2232" s="10">
        <v>56435.64</v>
      </c>
      <c r="E2232" s="10">
        <v>55010.26</v>
      </c>
      <c r="H2232">
        <f t="shared" si="272"/>
        <v>-4.2977616314473499E-3</v>
      </c>
      <c r="I2232">
        <f t="shared" si="273"/>
        <v>4.8344031741260896E-3</v>
      </c>
      <c r="J2232">
        <f t="shared" si="274"/>
        <v>-2.0544432993875761E-2</v>
      </c>
      <c r="K2232" t="str">
        <f t="shared" si="275"/>
        <v/>
      </c>
      <c r="L2232" t="str">
        <f t="shared" si="276"/>
        <v/>
      </c>
      <c r="M2232" t="str">
        <f t="shared" si="277"/>
        <v/>
      </c>
      <c r="N2232" t="str">
        <f t="shared" si="278"/>
        <v/>
      </c>
      <c r="O2232" t="str">
        <f t="shared" si="279"/>
        <v/>
      </c>
    </row>
    <row r="2233" spans="1:15" x14ac:dyDescent="0.25">
      <c r="A2233" s="1">
        <v>41306</v>
      </c>
      <c r="B2233" s="10">
        <v>55923.38</v>
      </c>
      <c r="C2233" s="10">
        <v>55568.73</v>
      </c>
      <c r="D2233" s="10">
        <v>60161.34</v>
      </c>
      <c r="E2233" s="10">
        <v>54835.32</v>
      </c>
      <c r="H2233">
        <f t="shared" si="272"/>
        <v>-6.3417125359732651E-3</v>
      </c>
      <c r="I2233">
        <f t="shared" si="273"/>
        <v>7.5781542531942803E-2</v>
      </c>
      <c r="J2233">
        <f t="shared" si="274"/>
        <v>-1.9456263194391976E-2</v>
      </c>
      <c r="K2233" t="str">
        <f t="shared" si="275"/>
        <v/>
      </c>
      <c r="L2233" t="str">
        <f t="shared" si="276"/>
        <v/>
      </c>
      <c r="M2233" t="str">
        <f t="shared" si="277"/>
        <v/>
      </c>
      <c r="N2233" t="str">
        <f t="shared" si="278"/>
        <v/>
      </c>
      <c r="O2233" t="str">
        <f t="shared" si="279"/>
        <v/>
      </c>
    </row>
    <row r="2234" spans="1:15" x14ac:dyDescent="0.25">
      <c r="A2234" s="1">
        <v>41309</v>
      </c>
      <c r="B2234" s="10">
        <v>56372.13</v>
      </c>
      <c r="C2234" s="10">
        <v>55904.47</v>
      </c>
      <c r="D2234" s="10">
        <v>57109.22</v>
      </c>
      <c r="E2234" s="10">
        <v>55380.97</v>
      </c>
      <c r="H2234">
        <f t="shared" si="272"/>
        <v>-8.2959434032383594E-3</v>
      </c>
      <c r="I2234">
        <f t="shared" si="273"/>
        <v>1.3075432842434731E-2</v>
      </c>
      <c r="J2234">
        <f t="shared" si="274"/>
        <v>-1.7582447212833641E-2</v>
      </c>
      <c r="K2234" t="str">
        <f t="shared" si="275"/>
        <v/>
      </c>
      <c r="L2234" t="str">
        <f t="shared" si="276"/>
        <v/>
      </c>
      <c r="M2234" t="str">
        <f t="shared" si="277"/>
        <v/>
      </c>
      <c r="N2234" t="str">
        <f t="shared" si="278"/>
        <v/>
      </c>
      <c r="O2234" t="str">
        <f t="shared" si="279"/>
        <v/>
      </c>
    </row>
    <row r="2235" spans="1:15" x14ac:dyDescent="0.25">
      <c r="A2235" s="1">
        <v>41310</v>
      </c>
      <c r="B2235" s="10">
        <v>56116.08</v>
      </c>
      <c r="C2235" s="10">
        <v>55568.59</v>
      </c>
      <c r="D2235" s="10">
        <v>56224.36</v>
      </c>
      <c r="E2235" s="10">
        <v>54988.85</v>
      </c>
      <c r="H2235">
        <f t="shared" si="272"/>
        <v>-9.7563835535198207E-3</v>
      </c>
      <c r="I2235">
        <f t="shared" si="273"/>
        <v>1.9295717020861858E-3</v>
      </c>
      <c r="J2235">
        <f t="shared" si="274"/>
        <v>-2.0087468689901411E-2</v>
      </c>
      <c r="K2235" t="str">
        <f t="shared" si="275"/>
        <v/>
      </c>
      <c r="L2235" t="str">
        <f t="shared" si="276"/>
        <v/>
      </c>
      <c r="M2235" t="str">
        <f t="shared" si="277"/>
        <v/>
      </c>
      <c r="N2235" t="str">
        <f t="shared" si="278"/>
        <v/>
      </c>
      <c r="O2235" t="str">
        <f t="shared" si="279"/>
        <v/>
      </c>
    </row>
    <row r="2236" spans="1:15" x14ac:dyDescent="0.25">
      <c r="A2236" s="1">
        <v>41311</v>
      </c>
      <c r="B2236" s="10">
        <v>55642.45</v>
      </c>
      <c r="C2236" s="10">
        <v>56161.84</v>
      </c>
      <c r="D2236" s="10">
        <v>56630.73</v>
      </c>
      <c r="E2236" s="10">
        <v>55451.24</v>
      </c>
      <c r="H2236">
        <f t="shared" si="272"/>
        <v>9.3344200336253902E-3</v>
      </c>
      <c r="I2236">
        <f t="shared" si="273"/>
        <v>1.7761259613838121E-2</v>
      </c>
      <c r="J2236">
        <f t="shared" si="274"/>
        <v>-3.4364051187537603E-3</v>
      </c>
      <c r="K2236" t="str">
        <f t="shared" si="275"/>
        <v/>
      </c>
      <c r="L2236" t="str">
        <f t="shared" si="276"/>
        <v/>
      </c>
      <c r="M2236" t="str">
        <f t="shared" si="277"/>
        <v/>
      </c>
      <c r="N2236" t="str">
        <f t="shared" si="278"/>
        <v/>
      </c>
      <c r="O2236" t="str">
        <f t="shared" si="279"/>
        <v/>
      </c>
    </row>
    <row r="2237" spans="1:15" x14ac:dyDescent="0.25">
      <c r="A2237" s="1">
        <v>41312</v>
      </c>
      <c r="B2237" s="10">
        <v>55438.37</v>
      </c>
      <c r="C2237" s="10">
        <v>55500.05</v>
      </c>
      <c r="D2237" s="10">
        <v>56835.9</v>
      </c>
      <c r="E2237" s="10">
        <v>54930.46</v>
      </c>
      <c r="H2237">
        <f t="shared" si="272"/>
        <v>1.1125868238910375E-3</v>
      </c>
      <c r="I2237">
        <f t="shared" si="273"/>
        <v>2.5208713748257727E-2</v>
      </c>
      <c r="J2237">
        <f t="shared" si="274"/>
        <v>-9.1617051511435621E-3</v>
      </c>
      <c r="K2237" t="str">
        <f t="shared" si="275"/>
        <v/>
      </c>
      <c r="L2237" t="str">
        <f t="shared" si="276"/>
        <v/>
      </c>
      <c r="M2237" t="str">
        <f t="shared" si="277"/>
        <v/>
      </c>
      <c r="N2237" t="str">
        <f t="shared" si="278"/>
        <v/>
      </c>
      <c r="O2237" t="str">
        <f t="shared" si="279"/>
        <v/>
      </c>
    </row>
    <row r="2238" spans="1:15" x14ac:dyDescent="0.25">
      <c r="A2238" s="1">
        <v>41313</v>
      </c>
      <c r="B2238" s="10">
        <v>54674.16</v>
      </c>
      <c r="C2238" s="10">
        <v>55498.98</v>
      </c>
      <c r="D2238" s="10">
        <v>55624.49</v>
      </c>
      <c r="E2238" s="10">
        <v>54521.19</v>
      </c>
      <c r="H2238">
        <f t="shared" si="272"/>
        <v>1.5086102831758152E-2</v>
      </c>
      <c r="I2238">
        <f t="shared" si="273"/>
        <v>1.7381702800737919E-2</v>
      </c>
      <c r="J2238">
        <f t="shared" si="274"/>
        <v>-2.7978481973934821E-3</v>
      </c>
      <c r="K2238" t="str">
        <f t="shared" si="275"/>
        <v/>
      </c>
      <c r="L2238" t="str">
        <f t="shared" si="276"/>
        <v/>
      </c>
      <c r="M2238" t="str">
        <f t="shared" si="277"/>
        <v/>
      </c>
      <c r="N2238" t="str">
        <f t="shared" si="278"/>
        <v/>
      </c>
      <c r="O2238" t="str">
        <f t="shared" si="279"/>
        <v/>
      </c>
    </row>
    <row r="2239" spans="1:15" x14ac:dyDescent="0.25">
      <c r="A2239" s="1">
        <v>41316</v>
      </c>
      <c r="B2239" s="10">
        <v>54058.81</v>
      </c>
      <c r="C2239" s="10">
        <v>54499.63</v>
      </c>
      <c r="D2239" s="10">
        <v>54852.44</v>
      </c>
      <c r="E2239" s="10">
        <v>53804.73</v>
      </c>
      <c r="H2239">
        <f t="shared" si="272"/>
        <v>8.1544525304941828E-3</v>
      </c>
      <c r="I2239">
        <f t="shared" si="273"/>
        <v>1.4680863304242342E-2</v>
      </c>
      <c r="J2239">
        <f t="shared" si="274"/>
        <v>-4.7000664646520418E-3</v>
      </c>
      <c r="K2239" t="str">
        <f t="shared" si="275"/>
        <v/>
      </c>
      <c r="L2239" t="str">
        <f t="shared" si="276"/>
        <v/>
      </c>
      <c r="M2239" t="str">
        <f t="shared" si="277"/>
        <v/>
      </c>
      <c r="N2239" t="str">
        <f t="shared" si="278"/>
        <v/>
      </c>
      <c r="O2239" t="str">
        <f t="shared" si="279"/>
        <v/>
      </c>
    </row>
    <row r="2240" spans="1:15" x14ac:dyDescent="0.25">
      <c r="A2240" s="1">
        <v>41317</v>
      </c>
      <c r="B2240" s="10">
        <v>53805.13</v>
      </c>
      <c r="C2240" s="10">
        <v>54051.86</v>
      </c>
      <c r="D2240" s="10">
        <v>54163.01</v>
      </c>
      <c r="E2240" s="10">
        <v>53179.83</v>
      </c>
      <c r="H2240">
        <f t="shared" si="272"/>
        <v>4.5856222259847979E-3</v>
      </c>
      <c r="I2240">
        <f t="shared" si="273"/>
        <v>6.6514103766686095E-3</v>
      </c>
      <c r="J2240">
        <f t="shared" si="274"/>
        <v>-1.1621568426653628E-2</v>
      </c>
      <c r="K2240" t="str">
        <f t="shared" si="275"/>
        <v/>
      </c>
      <c r="L2240" t="str">
        <f t="shared" si="276"/>
        <v/>
      </c>
      <c r="M2240" t="str">
        <f t="shared" si="277"/>
        <v/>
      </c>
      <c r="N2240" t="str">
        <f t="shared" si="278"/>
        <v/>
      </c>
      <c r="O2240" t="str">
        <f t="shared" si="279"/>
        <v/>
      </c>
    </row>
    <row r="2241" spans="1:15" x14ac:dyDescent="0.25">
      <c r="A2241" s="1">
        <v>41318</v>
      </c>
      <c r="B2241" s="10">
        <v>53602.6</v>
      </c>
      <c r="C2241" s="10">
        <v>53450.48</v>
      </c>
      <c r="D2241" s="10">
        <v>54362.43</v>
      </c>
      <c r="E2241" s="10">
        <v>53156.63</v>
      </c>
      <c r="H2241">
        <f t="shared" si="272"/>
        <v>-2.837922041094898E-3</v>
      </c>
      <c r="I2241">
        <f t="shared" si="273"/>
        <v>1.4175245230641842E-2</v>
      </c>
      <c r="J2241">
        <f t="shared" si="274"/>
        <v>-8.3199322420927091E-3</v>
      </c>
      <c r="K2241" t="str">
        <f t="shared" si="275"/>
        <v/>
      </c>
      <c r="L2241" t="str">
        <f t="shared" si="276"/>
        <v/>
      </c>
      <c r="M2241" t="str">
        <f t="shared" si="277"/>
        <v/>
      </c>
      <c r="N2241" t="str">
        <f t="shared" si="278"/>
        <v/>
      </c>
      <c r="O2241" t="str">
        <f t="shared" si="279"/>
        <v/>
      </c>
    </row>
    <row r="2242" spans="1:15" x14ac:dyDescent="0.25">
      <c r="A2242" s="1">
        <v>41319</v>
      </c>
      <c r="B2242" s="10">
        <v>53805.09</v>
      </c>
      <c r="C2242" s="10">
        <v>53955.47</v>
      </c>
      <c r="D2242" s="10">
        <v>54522.080000000002</v>
      </c>
      <c r="E2242" s="10">
        <v>53501.42</v>
      </c>
      <c r="H2242">
        <f t="shared" si="272"/>
        <v>2.7949028614209226E-3</v>
      </c>
      <c r="I2242">
        <f t="shared" si="273"/>
        <v>1.3325690933701617E-2</v>
      </c>
      <c r="J2242">
        <f t="shared" si="274"/>
        <v>-5.6438898252934022E-3</v>
      </c>
      <c r="K2242" t="str">
        <f t="shared" si="275"/>
        <v/>
      </c>
      <c r="L2242" t="str">
        <f t="shared" si="276"/>
        <v/>
      </c>
      <c r="M2242" t="str">
        <f t="shared" si="277"/>
        <v/>
      </c>
      <c r="N2242" t="str">
        <f t="shared" si="278"/>
        <v/>
      </c>
      <c r="O2242" t="str">
        <f t="shared" si="279"/>
        <v/>
      </c>
    </row>
    <row r="2243" spans="1:15" x14ac:dyDescent="0.25">
      <c r="A2243" s="1">
        <v>41320</v>
      </c>
      <c r="B2243" s="10">
        <v>53965.19</v>
      </c>
      <c r="C2243" s="10">
        <v>53940.639999999999</v>
      </c>
      <c r="D2243" s="10">
        <v>54306.89</v>
      </c>
      <c r="E2243" s="10">
        <v>53437.16</v>
      </c>
      <c r="H2243">
        <f t="shared" si="272"/>
        <v>-4.5492288640147649E-4</v>
      </c>
      <c r="I2243">
        <f t="shared" si="273"/>
        <v>6.3318594820105378E-3</v>
      </c>
      <c r="J2243">
        <f t="shared" si="274"/>
        <v>-9.7846408027100207E-3</v>
      </c>
      <c r="K2243" t="str">
        <f t="shared" si="275"/>
        <v/>
      </c>
      <c r="L2243" t="str">
        <f t="shared" si="276"/>
        <v/>
      </c>
      <c r="M2243" t="str">
        <f t="shared" si="277"/>
        <v/>
      </c>
      <c r="N2243" t="str">
        <f t="shared" si="278"/>
        <v/>
      </c>
      <c r="O2243" t="str">
        <f t="shared" si="279"/>
        <v/>
      </c>
    </row>
    <row r="2244" spans="1:15" x14ac:dyDescent="0.25">
      <c r="A2244" s="1">
        <v>41324</v>
      </c>
      <c r="B2244" s="10">
        <v>52521.84</v>
      </c>
      <c r="C2244" s="10">
        <v>53549.05</v>
      </c>
      <c r="D2244" s="10">
        <v>53612.11</v>
      </c>
      <c r="E2244" s="10">
        <v>52161.94</v>
      </c>
      <c r="H2244">
        <f t="shared" si="272"/>
        <v>1.9557768730113168E-2</v>
      </c>
      <c r="I2244">
        <f t="shared" si="273"/>
        <v>2.0758412119606051E-2</v>
      </c>
      <c r="J2244">
        <f t="shared" si="274"/>
        <v>-6.8523875020370939E-3</v>
      </c>
      <c r="K2244" t="str">
        <f t="shared" si="275"/>
        <v/>
      </c>
      <c r="L2244" t="str">
        <f t="shared" si="276"/>
        <v/>
      </c>
      <c r="M2244" t="str">
        <f t="shared" si="277"/>
        <v/>
      </c>
      <c r="N2244" t="str">
        <f t="shared" si="278"/>
        <v/>
      </c>
      <c r="O2244" t="str">
        <f t="shared" si="279"/>
        <v/>
      </c>
    </row>
    <row r="2245" spans="1:15" x14ac:dyDescent="0.25">
      <c r="A2245" s="1">
        <v>41325</v>
      </c>
      <c r="B2245" s="10">
        <v>54049.49</v>
      </c>
      <c r="C2245" s="10">
        <v>52194.52</v>
      </c>
      <c r="D2245" s="10">
        <v>54150.03</v>
      </c>
      <c r="E2245" s="10">
        <v>51833.63</v>
      </c>
      <c r="H2245">
        <f t="shared" si="272"/>
        <v>-3.4319842795926481E-2</v>
      </c>
      <c r="I2245">
        <f t="shared" si="273"/>
        <v>1.8601470615171589E-3</v>
      </c>
      <c r="J2245">
        <f t="shared" si="274"/>
        <v>-4.0996871570851079E-2</v>
      </c>
      <c r="K2245" t="str">
        <f t="shared" si="275"/>
        <v/>
      </c>
      <c r="L2245" t="str">
        <f t="shared" si="276"/>
        <v/>
      </c>
      <c r="M2245" t="str">
        <f t="shared" si="277"/>
        <v/>
      </c>
      <c r="N2245" t="str">
        <f t="shared" si="278"/>
        <v/>
      </c>
      <c r="O2245" t="str">
        <f t="shared" si="279"/>
        <v/>
      </c>
    </row>
    <row r="2246" spans="1:15" x14ac:dyDescent="0.25">
      <c r="A2246" s="1">
        <v>41326</v>
      </c>
      <c r="B2246" s="10">
        <v>54552.49</v>
      </c>
      <c r="C2246" s="10">
        <v>54083.01</v>
      </c>
      <c r="D2246" s="10">
        <v>54708.19</v>
      </c>
      <c r="E2246" s="10">
        <v>53327.1</v>
      </c>
      <c r="H2246">
        <f t="shared" si="272"/>
        <v>-8.6060232997613451E-3</v>
      </c>
      <c r="I2246">
        <f t="shared" si="273"/>
        <v>2.8541318645585179E-3</v>
      </c>
      <c r="J2246">
        <f t="shared" si="274"/>
        <v>-2.2462586034111331E-2</v>
      </c>
      <c r="K2246" t="str">
        <f t="shared" si="275"/>
        <v/>
      </c>
      <c r="L2246" t="str">
        <f t="shared" si="276"/>
        <v/>
      </c>
      <c r="M2246" t="str">
        <f t="shared" si="277"/>
        <v/>
      </c>
      <c r="N2246" t="str">
        <f t="shared" si="278"/>
        <v/>
      </c>
      <c r="O2246" t="str">
        <f t="shared" si="279"/>
        <v/>
      </c>
    </row>
    <row r="2247" spans="1:15" x14ac:dyDescent="0.25">
      <c r="A2247" s="1">
        <v>41327</v>
      </c>
      <c r="B2247" s="10">
        <v>53661.45</v>
      </c>
      <c r="C2247" s="10">
        <v>54042.86</v>
      </c>
      <c r="D2247" s="10">
        <v>54201.02</v>
      </c>
      <c r="E2247" s="10">
        <v>52945.79</v>
      </c>
      <c r="H2247">
        <f t="shared" ref="H2247:H2310" si="280">C2247/$B2247-1</f>
        <v>7.1077095382252597E-3</v>
      </c>
      <c r="I2247">
        <f t="shared" ref="I2247:I2310" si="281">D2247/$B2247-1</f>
        <v>1.0055076782308436E-2</v>
      </c>
      <c r="J2247">
        <f t="shared" ref="J2247:J2310" si="282">E2247/$B2247-1</f>
        <v>-1.3336575884550173E-2</v>
      </c>
      <c r="K2247" t="str">
        <f t="shared" ref="K2247:K2310" si="283">IF(AND(C2247&lt;E2247,ABS(C2247/E2247-1)&gt;K$2),C2247/E2247-1,"")</f>
        <v/>
      </c>
      <c r="L2247" t="str">
        <f t="shared" ref="L2247:L2310" si="284">IF(AND(C2247&gt;D2247,ABS(D2247/C2247-1)&gt;K$2),D2247/C2247-1,"")</f>
        <v/>
      </c>
      <c r="M2247" t="str">
        <f t="shared" ref="M2247:M2310" si="285">IF(AND(E2247&gt;D2247,ABS(E2247/D2247-1)&gt;K$2),E2247/D2247-1,"")</f>
        <v/>
      </c>
      <c r="N2247" t="str">
        <f t="shared" ref="N2247:N2310" si="286">IF(AND(B2247&lt;E2247,ABS(E2247/B2247-1)&gt;K$2),E2247/B2247-1,"")</f>
        <v/>
      </c>
      <c r="O2247" t="str">
        <f t="shared" ref="O2247:O2310" si="287">IF(AND(B2247&gt;D2247,ABS(D2247/B2247-1)&gt;K$2),D2247/B2247-1,"")</f>
        <v/>
      </c>
    </row>
    <row r="2248" spans="1:15" x14ac:dyDescent="0.25">
      <c r="A2248" s="1">
        <v>41330</v>
      </c>
      <c r="B2248" s="10">
        <v>55477.21</v>
      </c>
      <c r="C2248" s="10">
        <v>52620.35</v>
      </c>
      <c r="D2248" s="10">
        <v>56280.92</v>
      </c>
      <c r="E2248" s="10">
        <v>51920.99</v>
      </c>
      <c r="H2248">
        <f t="shared" si="280"/>
        <v>-5.1496100831314395E-2</v>
      </c>
      <c r="I2248">
        <f t="shared" si="281"/>
        <v>1.4487210153502739E-2</v>
      </c>
      <c r="J2248">
        <f t="shared" si="282"/>
        <v>-6.410235842790224E-2</v>
      </c>
      <c r="K2248" t="str">
        <f t="shared" si="283"/>
        <v/>
      </c>
      <c r="L2248" t="str">
        <f t="shared" si="284"/>
        <v/>
      </c>
      <c r="M2248" t="str">
        <f t="shared" si="285"/>
        <v/>
      </c>
      <c r="N2248" t="str">
        <f t="shared" si="286"/>
        <v/>
      </c>
      <c r="O2248" t="str">
        <f t="shared" si="287"/>
        <v/>
      </c>
    </row>
    <row r="2249" spans="1:15" x14ac:dyDescent="0.25">
      <c r="A2249" s="1">
        <v>41331</v>
      </c>
      <c r="B2249" s="10">
        <v>55510.79</v>
      </c>
      <c r="C2249" s="10">
        <v>55126.62</v>
      </c>
      <c r="D2249" s="10">
        <v>56348.68</v>
      </c>
      <c r="E2249" s="10">
        <v>53861.14</v>
      </c>
      <c r="H2249">
        <f t="shared" si="280"/>
        <v>-6.9206365104873546E-3</v>
      </c>
      <c r="I2249">
        <f t="shared" si="281"/>
        <v>1.5094182590447813E-2</v>
      </c>
      <c r="J2249">
        <f t="shared" si="282"/>
        <v>-2.9717645884701049E-2</v>
      </c>
      <c r="K2249" t="str">
        <f t="shared" si="283"/>
        <v/>
      </c>
      <c r="L2249" t="str">
        <f t="shared" si="284"/>
        <v/>
      </c>
      <c r="M2249" t="str">
        <f t="shared" si="285"/>
        <v/>
      </c>
      <c r="N2249" t="str">
        <f t="shared" si="286"/>
        <v/>
      </c>
      <c r="O2249" t="str">
        <f t="shared" si="287"/>
        <v/>
      </c>
    </row>
    <row r="2250" spans="1:15" x14ac:dyDescent="0.25">
      <c r="A2250" s="1">
        <v>41332</v>
      </c>
      <c r="B2250" s="10">
        <v>53534.71</v>
      </c>
      <c r="C2250" s="10">
        <v>55179.33</v>
      </c>
      <c r="D2250" s="10">
        <v>55360.69</v>
      </c>
      <c r="E2250" s="10">
        <v>53021.69</v>
      </c>
      <c r="H2250">
        <f t="shared" si="280"/>
        <v>3.0720629662512433E-2</v>
      </c>
      <c r="I2250">
        <f t="shared" si="281"/>
        <v>3.410833830985549E-2</v>
      </c>
      <c r="J2250">
        <f t="shared" si="282"/>
        <v>-9.5829416092848563E-3</v>
      </c>
      <c r="K2250" t="str">
        <f t="shared" si="283"/>
        <v/>
      </c>
      <c r="L2250" t="str">
        <f t="shared" si="284"/>
        <v/>
      </c>
      <c r="M2250" t="str">
        <f t="shared" si="285"/>
        <v/>
      </c>
      <c r="N2250" t="str">
        <f t="shared" si="286"/>
        <v/>
      </c>
      <c r="O2250" t="str">
        <f t="shared" si="287"/>
        <v/>
      </c>
    </row>
    <row r="2251" spans="1:15" x14ac:dyDescent="0.25">
      <c r="A2251" s="1">
        <v>41333</v>
      </c>
      <c r="B2251" s="10">
        <v>54421.87</v>
      </c>
      <c r="C2251" s="10">
        <v>53363.98</v>
      </c>
      <c r="D2251" s="10">
        <v>54842.26</v>
      </c>
      <c r="E2251" s="10">
        <v>52833.46</v>
      </c>
      <c r="H2251">
        <f t="shared" si="280"/>
        <v>-1.9438692569733407E-2</v>
      </c>
      <c r="I2251">
        <f t="shared" si="281"/>
        <v>7.7246518724916058E-3</v>
      </c>
      <c r="J2251">
        <f t="shared" si="282"/>
        <v>-2.9186979425734561E-2</v>
      </c>
      <c r="K2251" t="str">
        <f t="shared" si="283"/>
        <v/>
      </c>
      <c r="L2251" t="str">
        <f t="shared" si="284"/>
        <v/>
      </c>
      <c r="M2251" t="str">
        <f t="shared" si="285"/>
        <v/>
      </c>
      <c r="N2251" t="str">
        <f t="shared" si="286"/>
        <v/>
      </c>
      <c r="O2251" t="str">
        <f t="shared" si="287"/>
        <v/>
      </c>
    </row>
    <row r="2252" spans="1:15" x14ac:dyDescent="0.25">
      <c r="A2252" s="1">
        <v>41334</v>
      </c>
      <c r="B2252" s="10">
        <v>54721.55</v>
      </c>
      <c r="C2252" s="10">
        <v>54970.93</v>
      </c>
      <c r="D2252" s="10">
        <v>55554.52</v>
      </c>
      <c r="E2252" s="10">
        <v>53863.65</v>
      </c>
      <c r="H2252">
        <f t="shared" si="280"/>
        <v>4.5572539520535305E-3</v>
      </c>
      <c r="I2252">
        <f t="shared" si="281"/>
        <v>1.5221973792774346E-2</v>
      </c>
      <c r="J2252">
        <f t="shared" si="282"/>
        <v>-1.5677552993290655E-2</v>
      </c>
      <c r="K2252" t="str">
        <f t="shared" si="283"/>
        <v/>
      </c>
      <c r="L2252" t="str">
        <f t="shared" si="284"/>
        <v/>
      </c>
      <c r="M2252" t="str">
        <f t="shared" si="285"/>
        <v/>
      </c>
      <c r="N2252" t="str">
        <f t="shared" si="286"/>
        <v/>
      </c>
      <c r="O2252" t="str">
        <f t="shared" si="287"/>
        <v/>
      </c>
    </row>
    <row r="2253" spans="1:15" x14ac:dyDescent="0.25">
      <c r="A2253" s="1">
        <v>41337</v>
      </c>
      <c r="B2253" s="10">
        <v>53774.78</v>
      </c>
      <c r="C2253" s="10">
        <v>54422.39</v>
      </c>
      <c r="D2253" s="10">
        <v>55329.84</v>
      </c>
      <c r="E2253" s="10">
        <v>53450.12</v>
      </c>
      <c r="H2253">
        <f t="shared" si="280"/>
        <v>1.2043006033683357E-2</v>
      </c>
      <c r="I2253">
        <f t="shared" si="281"/>
        <v>2.8918016958879189E-2</v>
      </c>
      <c r="J2253">
        <f t="shared" si="282"/>
        <v>-6.0374026634789635E-3</v>
      </c>
      <c r="K2253" t="str">
        <f t="shared" si="283"/>
        <v/>
      </c>
      <c r="L2253" t="str">
        <f t="shared" si="284"/>
        <v/>
      </c>
      <c r="M2253" t="str">
        <f t="shared" si="285"/>
        <v/>
      </c>
      <c r="N2253" t="str">
        <f t="shared" si="286"/>
        <v/>
      </c>
      <c r="O2253" t="str">
        <f t="shared" si="287"/>
        <v/>
      </c>
    </row>
    <row r="2254" spans="1:15" x14ac:dyDescent="0.25">
      <c r="A2254" s="1">
        <v>41338</v>
      </c>
      <c r="B2254" s="10">
        <v>52720.98</v>
      </c>
      <c r="C2254" s="10">
        <v>53151.53</v>
      </c>
      <c r="D2254" s="10">
        <v>53510.879999999997</v>
      </c>
      <c r="E2254" s="10">
        <v>52518.74</v>
      </c>
      <c r="H2254">
        <f t="shared" si="280"/>
        <v>8.1665780871296167E-3</v>
      </c>
      <c r="I2254">
        <f t="shared" si="281"/>
        <v>1.4982650170766831E-2</v>
      </c>
      <c r="J2254">
        <f t="shared" si="282"/>
        <v>-3.8360440189086908E-3</v>
      </c>
      <c r="K2254" t="str">
        <f t="shared" si="283"/>
        <v/>
      </c>
      <c r="L2254" t="str">
        <f t="shared" si="284"/>
        <v/>
      </c>
      <c r="M2254" t="str">
        <f t="shared" si="285"/>
        <v/>
      </c>
      <c r="N2254" t="str">
        <f t="shared" si="286"/>
        <v/>
      </c>
      <c r="O2254" t="str">
        <f t="shared" si="287"/>
        <v/>
      </c>
    </row>
    <row r="2255" spans="1:15" x14ac:dyDescent="0.25">
      <c r="A2255" s="1">
        <v>41339</v>
      </c>
      <c r="B2255" s="10">
        <v>52741.86</v>
      </c>
      <c r="C2255" s="10">
        <v>52530.34</v>
      </c>
      <c r="D2255" s="10">
        <v>53316.95</v>
      </c>
      <c r="E2255" s="10">
        <v>52252.66</v>
      </c>
      <c r="H2255">
        <f t="shared" si="280"/>
        <v>-4.0104766877770981E-3</v>
      </c>
      <c r="I2255">
        <f t="shared" si="281"/>
        <v>1.0903862700329503E-2</v>
      </c>
      <c r="J2255">
        <f t="shared" si="282"/>
        <v>-9.2753649567913765E-3</v>
      </c>
      <c r="K2255" t="str">
        <f t="shared" si="283"/>
        <v/>
      </c>
      <c r="L2255" t="str">
        <f t="shared" si="284"/>
        <v/>
      </c>
      <c r="M2255" t="str">
        <f t="shared" si="285"/>
        <v/>
      </c>
      <c r="N2255" t="str">
        <f t="shared" si="286"/>
        <v/>
      </c>
      <c r="O2255" t="str">
        <f t="shared" si="287"/>
        <v/>
      </c>
    </row>
    <row r="2256" spans="1:15" x14ac:dyDescent="0.25">
      <c r="A2256" s="1">
        <v>41340</v>
      </c>
      <c r="B2256" s="10">
        <v>52667.51</v>
      </c>
      <c r="C2256" s="10">
        <v>52710.81</v>
      </c>
      <c r="D2256" s="10">
        <v>52782.84</v>
      </c>
      <c r="E2256" s="10">
        <v>52093.61</v>
      </c>
      <c r="H2256">
        <f t="shared" si="280"/>
        <v>8.2213873410763583E-4</v>
      </c>
      <c r="I2256">
        <f t="shared" si="281"/>
        <v>2.189775062462429E-3</v>
      </c>
      <c r="J2256">
        <f t="shared" si="282"/>
        <v>-1.0896660958530258E-2</v>
      </c>
      <c r="K2256" t="str">
        <f t="shared" si="283"/>
        <v/>
      </c>
      <c r="L2256" t="str">
        <f t="shared" si="284"/>
        <v/>
      </c>
      <c r="M2256" t="str">
        <f t="shared" si="285"/>
        <v/>
      </c>
      <c r="N2256" t="str">
        <f t="shared" si="286"/>
        <v/>
      </c>
      <c r="O2256" t="str">
        <f t="shared" si="287"/>
        <v/>
      </c>
    </row>
    <row r="2257" spans="1:15" x14ac:dyDescent="0.25">
      <c r="A2257" s="1">
        <v>41341</v>
      </c>
      <c r="B2257" s="10">
        <v>52353.48</v>
      </c>
      <c r="C2257" s="10">
        <v>52406.239999999998</v>
      </c>
      <c r="D2257" s="10">
        <v>52948.62</v>
      </c>
      <c r="E2257" s="10">
        <v>51939.92</v>
      </c>
      <c r="H2257">
        <f t="shared" si="280"/>
        <v>1.0077649088464646E-3</v>
      </c>
      <c r="I2257">
        <f t="shared" si="281"/>
        <v>1.1367725698463671E-2</v>
      </c>
      <c r="J2257">
        <f t="shared" si="282"/>
        <v>-7.8993793726798156E-3</v>
      </c>
      <c r="K2257" t="str">
        <f t="shared" si="283"/>
        <v/>
      </c>
      <c r="L2257" t="str">
        <f t="shared" si="284"/>
        <v/>
      </c>
      <c r="M2257" t="str">
        <f t="shared" si="285"/>
        <v/>
      </c>
      <c r="N2257" t="str">
        <f t="shared" si="286"/>
        <v/>
      </c>
      <c r="O2257" t="str">
        <f t="shared" si="287"/>
        <v/>
      </c>
    </row>
    <row r="2258" spans="1:15" x14ac:dyDescent="0.25">
      <c r="A2258" s="1">
        <v>41344</v>
      </c>
      <c r="B2258" s="10">
        <v>52048.43</v>
      </c>
      <c r="C2258" s="10">
        <v>52732.92</v>
      </c>
      <c r="D2258" s="10">
        <v>52962.07</v>
      </c>
      <c r="E2258" s="10">
        <v>51771.32</v>
      </c>
      <c r="H2258">
        <f t="shared" si="280"/>
        <v>1.3151021077869141E-2</v>
      </c>
      <c r="I2258">
        <f t="shared" si="281"/>
        <v>1.7553651474213616E-2</v>
      </c>
      <c r="J2258">
        <f t="shared" si="282"/>
        <v>-5.3240799002006733E-3</v>
      </c>
      <c r="K2258" t="str">
        <f t="shared" si="283"/>
        <v/>
      </c>
      <c r="L2258" t="str">
        <f t="shared" si="284"/>
        <v/>
      </c>
      <c r="M2258" t="str">
        <f t="shared" si="285"/>
        <v/>
      </c>
      <c r="N2258" t="str">
        <f t="shared" si="286"/>
        <v/>
      </c>
      <c r="O2258" t="str">
        <f t="shared" si="287"/>
        <v/>
      </c>
    </row>
    <row r="2259" spans="1:15" x14ac:dyDescent="0.25">
      <c r="A2259" s="1">
        <v>41345</v>
      </c>
      <c r="B2259" s="10">
        <v>52493.85</v>
      </c>
      <c r="C2259" s="10">
        <v>52256.23</v>
      </c>
      <c r="D2259" s="10">
        <v>53230.9</v>
      </c>
      <c r="E2259" s="10">
        <v>51979.16</v>
      </c>
      <c r="H2259">
        <f t="shared" si="280"/>
        <v>-4.5266254999394295E-3</v>
      </c>
      <c r="I2259">
        <f t="shared" si="281"/>
        <v>1.4040692385870024E-2</v>
      </c>
      <c r="J2259">
        <f t="shared" si="282"/>
        <v>-9.804767606109932E-3</v>
      </c>
      <c r="K2259" t="str">
        <f t="shared" si="283"/>
        <v/>
      </c>
      <c r="L2259" t="str">
        <f t="shared" si="284"/>
        <v/>
      </c>
      <c r="M2259" t="str">
        <f t="shared" si="285"/>
        <v/>
      </c>
      <c r="N2259" t="str">
        <f t="shared" si="286"/>
        <v/>
      </c>
      <c r="O2259" t="str">
        <f t="shared" si="287"/>
        <v/>
      </c>
    </row>
    <row r="2260" spans="1:15" x14ac:dyDescent="0.25">
      <c r="A2260" s="1">
        <v>41346</v>
      </c>
      <c r="B2260" s="10">
        <v>52780.13</v>
      </c>
      <c r="C2260" s="10">
        <v>52755.29</v>
      </c>
      <c r="D2260" s="10">
        <v>53268.29</v>
      </c>
      <c r="E2260" s="10">
        <v>52236.53</v>
      </c>
      <c r="H2260">
        <f t="shared" si="280"/>
        <v>-4.7063165626903825E-4</v>
      </c>
      <c r="I2260">
        <f t="shared" si="281"/>
        <v>9.2489351579847501E-3</v>
      </c>
      <c r="J2260">
        <f t="shared" si="282"/>
        <v>-1.0299330448788169E-2</v>
      </c>
      <c r="K2260" t="str">
        <f t="shared" si="283"/>
        <v/>
      </c>
      <c r="L2260" t="str">
        <f t="shared" si="284"/>
        <v/>
      </c>
      <c r="M2260" t="str">
        <f t="shared" si="285"/>
        <v/>
      </c>
      <c r="N2260" t="str">
        <f t="shared" si="286"/>
        <v/>
      </c>
      <c r="O2260" t="str">
        <f t="shared" si="287"/>
        <v/>
      </c>
    </row>
    <row r="2261" spans="1:15" x14ac:dyDescent="0.25">
      <c r="A2261" s="1">
        <v>41347</v>
      </c>
      <c r="B2261" s="10">
        <v>52484.26</v>
      </c>
      <c r="C2261" s="10">
        <v>52500.57</v>
      </c>
      <c r="D2261" s="10">
        <v>53086.01</v>
      </c>
      <c r="E2261" s="10">
        <v>52253.89</v>
      </c>
      <c r="H2261">
        <f t="shared" si="280"/>
        <v>3.1075983542483421E-4</v>
      </c>
      <c r="I2261">
        <f t="shared" si="281"/>
        <v>1.146534218068429E-2</v>
      </c>
      <c r="J2261">
        <f t="shared" si="282"/>
        <v>-4.389315958727491E-3</v>
      </c>
      <c r="K2261" t="str">
        <f t="shared" si="283"/>
        <v/>
      </c>
      <c r="L2261" t="str">
        <f t="shared" si="284"/>
        <v/>
      </c>
      <c r="M2261" t="str">
        <f t="shared" si="285"/>
        <v/>
      </c>
      <c r="N2261" t="str">
        <f t="shared" si="286"/>
        <v/>
      </c>
      <c r="O2261" t="str">
        <f t="shared" si="287"/>
        <v/>
      </c>
    </row>
    <row r="2262" spans="1:15" x14ac:dyDescent="0.25">
      <c r="A2262" s="1">
        <v>41348</v>
      </c>
      <c r="B2262" s="10">
        <v>52644.51</v>
      </c>
      <c r="C2262" s="10">
        <v>52441.15</v>
      </c>
      <c r="D2262" s="10">
        <v>53074.19</v>
      </c>
      <c r="E2262" s="10">
        <v>52228.09</v>
      </c>
      <c r="H2262">
        <f t="shared" si="280"/>
        <v>-3.8628909263282996E-3</v>
      </c>
      <c r="I2262">
        <f t="shared" si="281"/>
        <v>8.161914699177597E-3</v>
      </c>
      <c r="J2262">
        <f t="shared" si="282"/>
        <v>-7.9100365831119568E-3</v>
      </c>
      <c r="K2262" t="str">
        <f t="shared" si="283"/>
        <v/>
      </c>
      <c r="L2262" t="str">
        <f t="shared" si="284"/>
        <v/>
      </c>
      <c r="M2262" t="str">
        <f t="shared" si="285"/>
        <v/>
      </c>
      <c r="N2262" t="str">
        <f t="shared" si="286"/>
        <v/>
      </c>
      <c r="O2262" t="str">
        <f t="shared" si="287"/>
        <v/>
      </c>
    </row>
    <row r="2263" spans="1:15" x14ac:dyDescent="0.25">
      <c r="A2263" s="1">
        <v>41351</v>
      </c>
      <c r="B2263" s="10">
        <v>53386.98</v>
      </c>
      <c r="C2263" s="10">
        <v>53806.37</v>
      </c>
      <c r="D2263" s="10">
        <v>54523</v>
      </c>
      <c r="E2263" s="10">
        <v>52622.37</v>
      </c>
      <c r="H2263">
        <f t="shared" si="280"/>
        <v>7.855660687306143E-3</v>
      </c>
      <c r="I2263">
        <f t="shared" si="281"/>
        <v>2.127897101503029E-2</v>
      </c>
      <c r="J2263">
        <f t="shared" si="282"/>
        <v>-1.432203132673926E-2</v>
      </c>
      <c r="K2263" t="str">
        <f t="shared" si="283"/>
        <v/>
      </c>
      <c r="L2263" t="str">
        <f t="shared" si="284"/>
        <v/>
      </c>
      <c r="M2263" t="str">
        <f t="shared" si="285"/>
        <v/>
      </c>
      <c r="N2263" t="str">
        <f t="shared" si="286"/>
        <v/>
      </c>
      <c r="O2263" t="str">
        <f t="shared" si="287"/>
        <v/>
      </c>
    </row>
    <row r="2264" spans="1:15" x14ac:dyDescent="0.25">
      <c r="A2264" s="1">
        <v>41352</v>
      </c>
      <c r="B2264" s="10">
        <v>53532.46</v>
      </c>
      <c r="C2264" s="10">
        <v>53027.49</v>
      </c>
      <c r="D2264" s="10">
        <v>54788.91</v>
      </c>
      <c r="E2264" s="10">
        <v>52448.54</v>
      </c>
      <c r="H2264">
        <f t="shared" si="280"/>
        <v>-9.4329683336055181E-3</v>
      </c>
      <c r="I2264">
        <f t="shared" si="281"/>
        <v>2.3470806310788017E-2</v>
      </c>
      <c r="J2264">
        <f t="shared" si="282"/>
        <v>-2.0247901927167189E-2</v>
      </c>
      <c r="K2264" t="str">
        <f t="shared" si="283"/>
        <v/>
      </c>
      <c r="L2264" t="str">
        <f t="shared" si="284"/>
        <v/>
      </c>
      <c r="M2264" t="str">
        <f t="shared" si="285"/>
        <v/>
      </c>
      <c r="N2264" t="str">
        <f t="shared" si="286"/>
        <v/>
      </c>
      <c r="O2264" t="str">
        <f t="shared" si="287"/>
        <v/>
      </c>
    </row>
    <row r="2265" spans="1:15" x14ac:dyDescent="0.25">
      <c r="A2265" s="1">
        <v>41353</v>
      </c>
      <c r="B2265" s="10">
        <v>53287.25</v>
      </c>
      <c r="C2265" s="10">
        <v>53051.6</v>
      </c>
      <c r="D2265" s="10">
        <v>53355.82</v>
      </c>
      <c r="E2265" s="10">
        <v>51962.31</v>
      </c>
      <c r="H2265">
        <f t="shared" si="280"/>
        <v>-4.4222586078282999E-3</v>
      </c>
      <c r="I2265">
        <f t="shared" si="281"/>
        <v>1.2867993750851348E-3</v>
      </c>
      <c r="J2265">
        <f t="shared" si="282"/>
        <v>-2.4864109144307589E-2</v>
      </c>
      <c r="K2265" t="str">
        <f t="shared" si="283"/>
        <v/>
      </c>
      <c r="L2265" t="str">
        <f t="shared" si="284"/>
        <v/>
      </c>
      <c r="M2265" t="str">
        <f t="shared" si="285"/>
        <v/>
      </c>
      <c r="N2265" t="str">
        <f t="shared" si="286"/>
        <v/>
      </c>
      <c r="O2265" t="str">
        <f t="shared" si="287"/>
        <v/>
      </c>
    </row>
    <row r="2266" spans="1:15" x14ac:dyDescent="0.25">
      <c r="A2266" s="1">
        <v>41354</v>
      </c>
      <c r="B2266" s="10">
        <v>53382.78</v>
      </c>
      <c r="C2266" s="10">
        <v>53035.58</v>
      </c>
      <c r="D2266" s="10">
        <v>54038.15</v>
      </c>
      <c r="E2266" s="10">
        <v>52885.5</v>
      </c>
      <c r="H2266">
        <f t="shared" si="280"/>
        <v>-6.503970006807358E-3</v>
      </c>
      <c r="I2266">
        <f t="shared" si="281"/>
        <v>1.2276805366824295E-2</v>
      </c>
      <c r="J2266">
        <f t="shared" si="282"/>
        <v>-9.3153634936209428E-3</v>
      </c>
      <c r="K2266" t="str">
        <f t="shared" si="283"/>
        <v/>
      </c>
      <c r="L2266" t="str">
        <f t="shared" si="284"/>
        <v/>
      </c>
      <c r="M2266" t="str">
        <f t="shared" si="285"/>
        <v/>
      </c>
      <c r="N2266" t="str">
        <f t="shared" si="286"/>
        <v/>
      </c>
      <c r="O2266" t="str">
        <f t="shared" si="287"/>
        <v/>
      </c>
    </row>
    <row r="2267" spans="1:15" x14ac:dyDescent="0.25">
      <c r="A2267" s="1">
        <v>41355</v>
      </c>
      <c r="B2267" s="10">
        <v>53632.67</v>
      </c>
      <c r="C2267" s="10">
        <v>53100.06</v>
      </c>
      <c r="D2267" s="10">
        <v>53652.11</v>
      </c>
      <c r="E2267" s="10">
        <v>52708.160000000003</v>
      </c>
      <c r="H2267">
        <f t="shared" si="280"/>
        <v>-9.9307008209734704E-3</v>
      </c>
      <c r="I2267">
        <f t="shared" si="281"/>
        <v>3.6246563894737349E-4</v>
      </c>
      <c r="J2267">
        <f t="shared" si="282"/>
        <v>-1.7237814190492418E-2</v>
      </c>
      <c r="K2267" t="str">
        <f t="shared" si="283"/>
        <v/>
      </c>
      <c r="L2267" t="str">
        <f t="shared" si="284"/>
        <v/>
      </c>
      <c r="M2267" t="str">
        <f t="shared" si="285"/>
        <v/>
      </c>
      <c r="N2267" t="str">
        <f t="shared" si="286"/>
        <v/>
      </c>
      <c r="O2267" t="str">
        <f t="shared" si="287"/>
        <v/>
      </c>
    </row>
    <row r="2268" spans="1:15" x14ac:dyDescent="0.25">
      <c r="A2268" s="1">
        <v>41358</v>
      </c>
      <c r="B2268" s="10">
        <v>52550.63</v>
      </c>
      <c r="C2268" s="10">
        <v>52858.26</v>
      </c>
      <c r="D2268" s="10">
        <v>54015.76</v>
      </c>
      <c r="E2268" s="10">
        <v>52281.31</v>
      </c>
      <c r="H2268">
        <f t="shared" si="280"/>
        <v>5.8539735869960197E-3</v>
      </c>
      <c r="I2268">
        <f t="shared" si="281"/>
        <v>2.7880350815965516E-2</v>
      </c>
      <c r="J2268">
        <f t="shared" si="282"/>
        <v>-5.1249623458368143E-3</v>
      </c>
      <c r="K2268" t="str">
        <f t="shared" si="283"/>
        <v/>
      </c>
      <c r="L2268" t="str">
        <f t="shared" si="284"/>
        <v/>
      </c>
      <c r="M2268" t="str">
        <f t="shared" si="285"/>
        <v/>
      </c>
      <c r="N2268" t="str">
        <f t="shared" si="286"/>
        <v/>
      </c>
      <c r="O2268" t="str">
        <f t="shared" si="287"/>
        <v/>
      </c>
    </row>
    <row r="2269" spans="1:15" x14ac:dyDescent="0.25">
      <c r="A2269" s="1">
        <v>41359</v>
      </c>
      <c r="B2269" s="10">
        <v>52365.89</v>
      </c>
      <c r="C2269" s="10">
        <v>52458.21</v>
      </c>
      <c r="D2269" s="10">
        <v>52540.87</v>
      </c>
      <c r="E2269" s="10">
        <v>51747.06</v>
      </c>
      <c r="H2269">
        <f t="shared" si="280"/>
        <v>1.7629796800933129E-3</v>
      </c>
      <c r="I2269">
        <f t="shared" si="281"/>
        <v>3.3414881328284185E-3</v>
      </c>
      <c r="J2269">
        <f t="shared" si="282"/>
        <v>-1.1817425427124495E-2</v>
      </c>
      <c r="K2269" t="str">
        <f t="shared" si="283"/>
        <v/>
      </c>
      <c r="L2269" t="str">
        <f t="shared" si="284"/>
        <v/>
      </c>
      <c r="M2269" t="str">
        <f t="shared" si="285"/>
        <v/>
      </c>
      <c r="N2269" t="str">
        <f t="shared" si="286"/>
        <v/>
      </c>
      <c r="O2269" t="str">
        <f t="shared" si="287"/>
        <v/>
      </c>
    </row>
    <row r="2270" spans="1:15" x14ac:dyDescent="0.25">
      <c r="A2270" s="1">
        <v>41360</v>
      </c>
      <c r="B2270" s="10">
        <v>52512.12</v>
      </c>
      <c r="C2270" s="10">
        <v>52781.17</v>
      </c>
      <c r="D2270" s="10">
        <v>53242.59</v>
      </c>
      <c r="E2270" s="10">
        <v>52122.36</v>
      </c>
      <c r="H2270">
        <f t="shared" si="280"/>
        <v>5.1235790899319955E-3</v>
      </c>
      <c r="I2270">
        <f t="shared" si="281"/>
        <v>1.3910502946748116E-2</v>
      </c>
      <c r="J2270">
        <f t="shared" si="282"/>
        <v>-7.4222865121423842E-3</v>
      </c>
      <c r="K2270" t="str">
        <f t="shared" si="283"/>
        <v/>
      </c>
      <c r="L2270" t="str">
        <f t="shared" si="284"/>
        <v/>
      </c>
      <c r="M2270" t="str">
        <f t="shared" si="285"/>
        <v/>
      </c>
      <c r="N2270" t="str">
        <f t="shared" si="286"/>
        <v/>
      </c>
      <c r="O2270" t="str">
        <f t="shared" si="287"/>
        <v/>
      </c>
    </row>
    <row r="2271" spans="1:15" x14ac:dyDescent="0.25">
      <c r="A2271" s="1">
        <v>41361</v>
      </c>
      <c r="B2271" s="10">
        <v>52658.12</v>
      </c>
      <c r="C2271" s="10">
        <v>52262.82</v>
      </c>
      <c r="D2271" s="10">
        <v>52852.54</v>
      </c>
      <c r="E2271" s="10">
        <v>52161.46</v>
      </c>
      <c r="H2271">
        <f t="shared" si="280"/>
        <v>-7.5069144131997279E-3</v>
      </c>
      <c r="I2271">
        <f t="shared" si="281"/>
        <v>3.6921181386651014E-3</v>
      </c>
      <c r="J2271">
        <f t="shared" si="282"/>
        <v>-9.4317837400955673E-3</v>
      </c>
      <c r="K2271" t="str">
        <f t="shared" si="283"/>
        <v/>
      </c>
      <c r="L2271" t="str">
        <f t="shared" si="284"/>
        <v/>
      </c>
      <c r="M2271" t="str">
        <f t="shared" si="285"/>
        <v/>
      </c>
      <c r="N2271" t="str">
        <f t="shared" si="286"/>
        <v/>
      </c>
      <c r="O2271" t="str">
        <f t="shared" si="287"/>
        <v/>
      </c>
    </row>
    <row r="2272" spans="1:15" x14ac:dyDescent="0.25">
      <c r="A2272" s="1">
        <v>41365</v>
      </c>
      <c r="B2272" s="10">
        <v>53259.15</v>
      </c>
      <c r="C2272" s="10">
        <v>52627.96</v>
      </c>
      <c r="D2272" s="10">
        <v>53264.85</v>
      </c>
      <c r="E2272" s="10">
        <v>52415.33</v>
      </c>
      <c r="H2272">
        <f t="shared" si="280"/>
        <v>-1.1851296913300335E-2</v>
      </c>
      <c r="I2272">
        <f t="shared" si="281"/>
        <v>1.0702386350502913E-4</v>
      </c>
      <c r="J2272">
        <f t="shared" si="282"/>
        <v>-1.5843662544370307E-2</v>
      </c>
      <c r="K2272" t="str">
        <f t="shared" si="283"/>
        <v/>
      </c>
      <c r="L2272" t="str">
        <f t="shared" si="284"/>
        <v/>
      </c>
      <c r="M2272" t="str">
        <f t="shared" si="285"/>
        <v/>
      </c>
      <c r="N2272" t="str">
        <f t="shared" si="286"/>
        <v/>
      </c>
      <c r="O2272" t="str">
        <f t="shared" si="287"/>
        <v/>
      </c>
    </row>
    <row r="2273" spans="1:15" x14ac:dyDescent="0.25">
      <c r="A2273" s="1">
        <v>41366</v>
      </c>
      <c r="B2273" s="10">
        <v>52330.400000000001</v>
      </c>
      <c r="C2273" s="10">
        <v>52725.82</v>
      </c>
      <c r="D2273" s="10">
        <v>52792.68</v>
      </c>
      <c r="E2273" s="10">
        <v>52017.94</v>
      </c>
      <c r="H2273">
        <f t="shared" si="280"/>
        <v>7.5562197116780805E-3</v>
      </c>
      <c r="I2273">
        <f t="shared" si="281"/>
        <v>8.8338709430846318E-3</v>
      </c>
      <c r="J2273">
        <f t="shared" si="282"/>
        <v>-5.9709079235014118E-3</v>
      </c>
      <c r="K2273" t="str">
        <f t="shared" si="283"/>
        <v/>
      </c>
      <c r="L2273" t="str">
        <f t="shared" si="284"/>
        <v/>
      </c>
      <c r="M2273" t="str">
        <f t="shared" si="285"/>
        <v/>
      </c>
      <c r="N2273" t="str">
        <f t="shared" si="286"/>
        <v/>
      </c>
      <c r="O2273" t="str">
        <f t="shared" si="287"/>
        <v/>
      </c>
    </row>
    <row r="2274" spans="1:15" x14ac:dyDescent="0.25">
      <c r="A2274" s="1">
        <v>41367</v>
      </c>
      <c r="B2274" s="10">
        <v>52743.22</v>
      </c>
      <c r="C2274" s="10">
        <v>52214.74</v>
      </c>
      <c r="D2274" s="10">
        <v>52839.92</v>
      </c>
      <c r="E2274" s="10">
        <v>51816.29</v>
      </c>
      <c r="H2274">
        <f t="shared" si="280"/>
        <v>-1.0019866060509863E-2</v>
      </c>
      <c r="I2274">
        <f t="shared" si="281"/>
        <v>1.8334110052438124E-3</v>
      </c>
      <c r="J2274">
        <f t="shared" si="282"/>
        <v>-1.7574391552127477E-2</v>
      </c>
      <c r="K2274" t="str">
        <f t="shared" si="283"/>
        <v/>
      </c>
      <c r="L2274" t="str">
        <f t="shared" si="284"/>
        <v/>
      </c>
      <c r="M2274" t="str">
        <f t="shared" si="285"/>
        <v/>
      </c>
      <c r="N2274" t="str">
        <f t="shared" si="286"/>
        <v/>
      </c>
      <c r="O2274" t="str">
        <f t="shared" si="287"/>
        <v/>
      </c>
    </row>
    <row r="2275" spans="1:15" x14ac:dyDescent="0.25">
      <c r="A2275" s="1">
        <v>41368</v>
      </c>
      <c r="B2275" s="10">
        <v>52598.35</v>
      </c>
      <c r="C2275" s="10">
        <v>52314.38</v>
      </c>
      <c r="D2275" s="10">
        <v>53227</v>
      </c>
      <c r="E2275" s="10">
        <v>52001.52</v>
      </c>
      <c r="H2275">
        <f t="shared" si="280"/>
        <v>-5.3988385567228514E-3</v>
      </c>
      <c r="I2275">
        <f t="shared" si="281"/>
        <v>1.1951895829432013E-2</v>
      </c>
      <c r="J2275">
        <f t="shared" si="282"/>
        <v>-1.1346933886709376E-2</v>
      </c>
      <c r="K2275" t="str">
        <f t="shared" si="283"/>
        <v/>
      </c>
      <c r="L2275" t="str">
        <f t="shared" si="284"/>
        <v/>
      </c>
      <c r="M2275" t="str">
        <f t="shared" si="285"/>
        <v/>
      </c>
      <c r="N2275" t="str">
        <f t="shared" si="286"/>
        <v/>
      </c>
      <c r="O2275" t="str">
        <f t="shared" si="287"/>
        <v/>
      </c>
    </row>
    <row r="2276" spans="1:15" x14ac:dyDescent="0.25">
      <c r="A2276" s="1">
        <v>41369</v>
      </c>
      <c r="B2276" s="10">
        <v>52799.08</v>
      </c>
      <c r="C2276" s="10">
        <v>53064.1</v>
      </c>
      <c r="D2276" s="10">
        <v>54279.51</v>
      </c>
      <c r="E2276" s="10">
        <v>52316.46</v>
      </c>
      <c r="H2276">
        <f t="shared" si="280"/>
        <v>5.0194056411587695E-3</v>
      </c>
      <c r="I2276">
        <f t="shared" si="281"/>
        <v>2.8038935526906839E-2</v>
      </c>
      <c r="J2276">
        <f t="shared" si="282"/>
        <v>-9.1406895726213744E-3</v>
      </c>
      <c r="K2276" t="str">
        <f t="shared" si="283"/>
        <v/>
      </c>
      <c r="L2276" t="str">
        <f t="shared" si="284"/>
        <v/>
      </c>
      <c r="M2276" t="str">
        <f t="shared" si="285"/>
        <v/>
      </c>
      <c r="N2276" t="str">
        <f t="shared" si="286"/>
        <v/>
      </c>
      <c r="O2276" t="str">
        <f t="shared" si="287"/>
        <v/>
      </c>
    </row>
    <row r="2277" spans="1:15" x14ac:dyDescent="0.25">
      <c r="A2277" s="1">
        <v>41372</v>
      </c>
      <c r="B2277" s="10">
        <v>51607.839999999997</v>
      </c>
      <c r="C2277" s="10">
        <v>52417.27</v>
      </c>
      <c r="D2277" s="10">
        <v>52478.62</v>
      </c>
      <c r="E2277" s="10">
        <v>51357.03</v>
      </c>
      <c r="H2277">
        <f t="shared" si="280"/>
        <v>1.5684244874422104E-2</v>
      </c>
      <c r="I2277">
        <f t="shared" si="281"/>
        <v>1.687301774304073E-2</v>
      </c>
      <c r="J2277">
        <f t="shared" si="282"/>
        <v>-4.8599205082018315E-3</v>
      </c>
      <c r="K2277" t="str">
        <f t="shared" si="283"/>
        <v/>
      </c>
      <c r="L2277" t="str">
        <f t="shared" si="284"/>
        <v/>
      </c>
      <c r="M2277" t="str">
        <f t="shared" si="285"/>
        <v/>
      </c>
      <c r="N2277" t="str">
        <f t="shared" si="286"/>
        <v/>
      </c>
      <c r="O2277" t="str">
        <f t="shared" si="287"/>
        <v/>
      </c>
    </row>
    <row r="2278" spans="1:15" x14ac:dyDescent="0.25">
      <c r="A2278" s="1">
        <v>41373</v>
      </c>
      <c r="B2278" s="10">
        <v>51142.29</v>
      </c>
      <c r="C2278" s="10">
        <v>51445.88</v>
      </c>
      <c r="D2278" s="10">
        <v>51888.74</v>
      </c>
      <c r="E2278" s="10">
        <v>50886.09</v>
      </c>
      <c r="H2278">
        <f t="shared" si="280"/>
        <v>5.9361831470587934E-3</v>
      </c>
      <c r="I2278">
        <f t="shared" si="281"/>
        <v>1.4595552917165078E-2</v>
      </c>
      <c r="J2278">
        <f t="shared" si="282"/>
        <v>-5.0095527595656053E-3</v>
      </c>
      <c r="K2278" t="str">
        <f t="shared" si="283"/>
        <v/>
      </c>
      <c r="L2278" t="str">
        <f t="shared" si="284"/>
        <v/>
      </c>
      <c r="M2278" t="str">
        <f t="shared" si="285"/>
        <v/>
      </c>
      <c r="N2278" t="str">
        <f t="shared" si="286"/>
        <v/>
      </c>
      <c r="O2278" t="str">
        <f t="shared" si="287"/>
        <v/>
      </c>
    </row>
    <row r="2279" spans="1:15" x14ac:dyDescent="0.25">
      <c r="A2279" s="1">
        <v>41374</v>
      </c>
      <c r="B2279" s="10">
        <v>50493.16</v>
      </c>
      <c r="C2279" s="10">
        <v>50854.31</v>
      </c>
      <c r="D2279" s="10">
        <v>50979.6</v>
      </c>
      <c r="E2279" s="10">
        <v>50107.57</v>
      </c>
      <c r="H2279">
        <f t="shared" si="280"/>
        <v>7.1524539165304102E-3</v>
      </c>
      <c r="I2279">
        <f t="shared" si="281"/>
        <v>9.6337801001165069E-3</v>
      </c>
      <c r="J2279">
        <f t="shared" si="282"/>
        <v>-7.6364798717292182E-3</v>
      </c>
      <c r="K2279" t="str">
        <f t="shared" si="283"/>
        <v/>
      </c>
      <c r="L2279" t="str">
        <f t="shared" si="284"/>
        <v/>
      </c>
      <c r="M2279" t="str">
        <f t="shared" si="285"/>
        <v/>
      </c>
      <c r="N2279" t="str">
        <f t="shared" si="286"/>
        <v/>
      </c>
      <c r="O2279" t="str">
        <f t="shared" si="287"/>
        <v/>
      </c>
    </row>
    <row r="2280" spans="1:15" x14ac:dyDescent="0.25">
      <c r="A2280" s="1">
        <v>41375</v>
      </c>
      <c r="B2280" s="10">
        <v>50243.63</v>
      </c>
      <c r="C2280" s="10">
        <v>50369.61</v>
      </c>
      <c r="D2280" s="10">
        <v>50621.75</v>
      </c>
      <c r="E2280" s="10">
        <v>49633.37</v>
      </c>
      <c r="H2280">
        <f t="shared" si="280"/>
        <v>2.5073825278947304E-3</v>
      </c>
      <c r="I2280">
        <f t="shared" si="281"/>
        <v>7.525730127381447E-3</v>
      </c>
      <c r="J2280">
        <f t="shared" si="282"/>
        <v>-1.2146017316025826E-2</v>
      </c>
      <c r="K2280" t="str">
        <f t="shared" si="283"/>
        <v/>
      </c>
      <c r="L2280" t="str">
        <f t="shared" si="284"/>
        <v/>
      </c>
      <c r="M2280" t="str">
        <f t="shared" si="285"/>
        <v/>
      </c>
      <c r="N2280" t="str">
        <f t="shared" si="286"/>
        <v/>
      </c>
      <c r="O2280" t="str">
        <f t="shared" si="287"/>
        <v/>
      </c>
    </row>
    <row r="2281" spans="1:15" x14ac:dyDescent="0.25">
      <c r="A2281" s="1">
        <v>41376</v>
      </c>
      <c r="B2281" s="10">
        <v>49607.06</v>
      </c>
      <c r="C2281" s="10">
        <v>50422.8</v>
      </c>
      <c r="D2281" s="10">
        <v>50892.88</v>
      </c>
      <c r="E2281" s="10">
        <v>49344.75</v>
      </c>
      <c r="H2281">
        <f t="shared" si="280"/>
        <v>1.644403034568076E-2</v>
      </c>
      <c r="I2281">
        <f t="shared" si="281"/>
        <v>2.5920100888865427E-2</v>
      </c>
      <c r="J2281">
        <f t="shared" si="282"/>
        <v>-5.2877554122335857E-3</v>
      </c>
      <c r="K2281" t="str">
        <f t="shared" si="283"/>
        <v/>
      </c>
      <c r="L2281" t="str">
        <f t="shared" si="284"/>
        <v/>
      </c>
      <c r="M2281" t="str">
        <f t="shared" si="285"/>
        <v/>
      </c>
      <c r="N2281" t="str">
        <f t="shared" si="286"/>
        <v/>
      </c>
      <c r="O2281" t="str">
        <f t="shared" si="287"/>
        <v/>
      </c>
    </row>
    <row r="2282" spans="1:15" x14ac:dyDescent="0.25">
      <c r="A2282" s="1">
        <v>41379</v>
      </c>
      <c r="B2282" s="10">
        <v>52816.7</v>
      </c>
      <c r="C2282" s="10">
        <v>49951.1</v>
      </c>
      <c r="D2282" s="10">
        <v>53472.36</v>
      </c>
      <c r="E2282" s="10">
        <v>49361.46</v>
      </c>
      <c r="H2282">
        <f t="shared" si="280"/>
        <v>-5.425556689456168E-2</v>
      </c>
      <c r="I2282">
        <f t="shared" si="281"/>
        <v>1.2413876671583113E-2</v>
      </c>
      <c r="J2282">
        <f t="shared" si="282"/>
        <v>-6.5419460132874585E-2</v>
      </c>
      <c r="K2282" t="str">
        <f t="shared" si="283"/>
        <v/>
      </c>
      <c r="L2282" t="str">
        <f t="shared" si="284"/>
        <v/>
      </c>
      <c r="M2282" t="str">
        <f t="shared" si="285"/>
        <v/>
      </c>
      <c r="N2282" t="str">
        <f t="shared" si="286"/>
        <v/>
      </c>
      <c r="O2282" t="str">
        <f t="shared" si="287"/>
        <v/>
      </c>
    </row>
    <row r="2283" spans="1:15" x14ac:dyDescent="0.25">
      <c r="A2283" s="1">
        <v>41380</v>
      </c>
      <c r="B2283" s="10">
        <v>50456.94</v>
      </c>
      <c r="C2283" s="10">
        <v>51116.41</v>
      </c>
      <c r="D2283" s="10">
        <v>51495.09</v>
      </c>
      <c r="E2283" s="10">
        <v>49460.27</v>
      </c>
      <c r="H2283">
        <f t="shared" si="280"/>
        <v>1.3069956283516149E-2</v>
      </c>
      <c r="I2283">
        <f t="shared" si="281"/>
        <v>2.0574969469016491E-2</v>
      </c>
      <c r="J2283">
        <f t="shared" si="282"/>
        <v>-1.975288235870043E-2</v>
      </c>
      <c r="K2283" t="str">
        <f t="shared" si="283"/>
        <v/>
      </c>
      <c r="L2283" t="str">
        <f t="shared" si="284"/>
        <v/>
      </c>
      <c r="M2283" t="str">
        <f t="shared" si="285"/>
        <v/>
      </c>
      <c r="N2283" t="str">
        <f t="shared" si="286"/>
        <v/>
      </c>
      <c r="O2283" t="str">
        <f t="shared" si="287"/>
        <v/>
      </c>
    </row>
    <row r="2284" spans="1:15" x14ac:dyDescent="0.25">
      <c r="A2284" s="1">
        <v>41381</v>
      </c>
      <c r="B2284" s="10">
        <v>51265.47</v>
      </c>
      <c r="C2284" s="10">
        <v>50932.5</v>
      </c>
      <c r="D2284" s="10">
        <v>52359.18</v>
      </c>
      <c r="E2284" s="10">
        <v>50533.03</v>
      </c>
      <c r="H2284">
        <f t="shared" si="280"/>
        <v>-6.4950150656962746E-3</v>
      </c>
      <c r="I2284">
        <f t="shared" si="281"/>
        <v>2.133424310749521E-2</v>
      </c>
      <c r="J2284">
        <f t="shared" si="282"/>
        <v>-1.4287199551667129E-2</v>
      </c>
      <c r="K2284" t="str">
        <f t="shared" si="283"/>
        <v/>
      </c>
      <c r="L2284" t="str">
        <f t="shared" si="284"/>
        <v/>
      </c>
      <c r="M2284" t="str">
        <f t="shared" si="285"/>
        <v/>
      </c>
      <c r="N2284" t="str">
        <f t="shared" si="286"/>
        <v/>
      </c>
      <c r="O2284" t="str">
        <f t="shared" si="287"/>
        <v/>
      </c>
    </row>
    <row r="2285" spans="1:15" x14ac:dyDescent="0.25">
      <c r="A2285" s="1">
        <v>41382</v>
      </c>
      <c r="B2285" s="10">
        <v>52962.55</v>
      </c>
      <c r="C2285" s="10">
        <v>50977.760000000002</v>
      </c>
      <c r="D2285" s="10">
        <v>53268.81</v>
      </c>
      <c r="E2285" s="10">
        <v>50828.39</v>
      </c>
      <c r="H2285">
        <f t="shared" si="280"/>
        <v>-3.7475348146945309E-2</v>
      </c>
      <c r="I2285">
        <f t="shared" si="281"/>
        <v>5.7825765564534226E-3</v>
      </c>
      <c r="J2285">
        <f t="shared" si="282"/>
        <v>-4.0295642864627945E-2</v>
      </c>
      <c r="K2285" t="str">
        <f t="shared" si="283"/>
        <v/>
      </c>
      <c r="L2285" t="str">
        <f t="shared" si="284"/>
        <v/>
      </c>
      <c r="M2285" t="str">
        <f t="shared" si="285"/>
        <v/>
      </c>
      <c r="N2285" t="str">
        <f t="shared" si="286"/>
        <v/>
      </c>
      <c r="O2285" t="str">
        <f t="shared" si="287"/>
        <v/>
      </c>
    </row>
    <row r="2286" spans="1:15" x14ac:dyDescent="0.25">
      <c r="A2286" s="1">
        <v>41383</v>
      </c>
      <c r="B2286" s="10">
        <v>53274.06</v>
      </c>
      <c r="C2286" s="10">
        <v>52068.13</v>
      </c>
      <c r="D2286" s="10">
        <v>53310.44</v>
      </c>
      <c r="E2286" s="10">
        <v>51463.88</v>
      </c>
      <c r="H2286">
        <f t="shared" si="280"/>
        <v>-2.2636344967888689E-2</v>
      </c>
      <c r="I2286">
        <f t="shared" si="281"/>
        <v>6.8288394013915621E-4</v>
      </c>
      <c r="J2286">
        <f t="shared" si="282"/>
        <v>-3.3978638008817064E-2</v>
      </c>
      <c r="K2286" t="str">
        <f t="shared" si="283"/>
        <v/>
      </c>
      <c r="L2286" t="str">
        <f t="shared" si="284"/>
        <v/>
      </c>
      <c r="M2286" t="str">
        <f t="shared" si="285"/>
        <v/>
      </c>
      <c r="N2286" t="str">
        <f t="shared" si="286"/>
        <v/>
      </c>
      <c r="O2286" t="str">
        <f t="shared" si="287"/>
        <v/>
      </c>
    </row>
    <row r="2287" spans="1:15" x14ac:dyDescent="0.25">
      <c r="A2287" s="1">
        <v>41386</v>
      </c>
      <c r="B2287" s="10">
        <v>51583.94</v>
      </c>
      <c r="C2287" s="10">
        <v>52484.84</v>
      </c>
      <c r="D2287" s="10">
        <v>52974.31</v>
      </c>
      <c r="E2287" s="10">
        <v>51061.98</v>
      </c>
      <c r="H2287">
        <f t="shared" si="280"/>
        <v>1.7464738056069296E-2</v>
      </c>
      <c r="I2287">
        <f t="shared" si="281"/>
        <v>2.6953544068172963E-2</v>
      </c>
      <c r="J2287">
        <f t="shared" si="282"/>
        <v>-1.0118653208731176E-2</v>
      </c>
      <c r="K2287" t="str">
        <f t="shared" si="283"/>
        <v/>
      </c>
      <c r="L2287" t="str">
        <f t="shared" si="284"/>
        <v/>
      </c>
      <c r="M2287" t="str">
        <f t="shared" si="285"/>
        <v/>
      </c>
      <c r="N2287" t="str">
        <f t="shared" si="286"/>
        <v/>
      </c>
      <c r="O2287" t="str">
        <f t="shared" si="287"/>
        <v/>
      </c>
    </row>
    <row r="2288" spans="1:15" x14ac:dyDescent="0.25">
      <c r="A2288" s="1">
        <v>41387</v>
      </c>
      <c r="B2288" s="10">
        <v>49711.68</v>
      </c>
      <c r="C2288" s="10">
        <v>51094.25</v>
      </c>
      <c r="D2288" s="10">
        <v>52859.33</v>
      </c>
      <c r="E2288" s="10">
        <v>49567.96</v>
      </c>
      <c r="H2288">
        <f t="shared" si="280"/>
        <v>2.7811773812512541E-2</v>
      </c>
      <c r="I2288">
        <f t="shared" si="281"/>
        <v>6.331811759328998E-2</v>
      </c>
      <c r="J2288">
        <f t="shared" si="282"/>
        <v>-2.8910710722309663E-3</v>
      </c>
      <c r="K2288" t="str">
        <f t="shared" si="283"/>
        <v/>
      </c>
      <c r="L2288" t="str">
        <f t="shared" si="284"/>
        <v/>
      </c>
      <c r="M2288" t="str">
        <f t="shared" si="285"/>
        <v/>
      </c>
      <c r="N2288" t="str">
        <f t="shared" si="286"/>
        <v/>
      </c>
      <c r="O2288" t="str">
        <f t="shared" si="287"/>
        <v/>
      </c>
    </row>
    <row r="2289" spans="1:15" x14ac:dyDescent="0.25">
      <c r="A2289" s="1">
        <v>41388</v>
      </c>
      <c r="B2289" s="10">
        <v>49664.43</v>
      </c>
      <c r="C2289" s="10">
        <v>49512.95</v>
      </c>
      <c r="D2289" s="10">
        <v>50014.51</v>
      </c>
      <c r="E2289" s="10">
        <v>49210.12</v>
      </c>
      <c r="H2289">
        <f t="shared" si="280"/>
        <v>-3.0500702414183456E-3</v>
      </c>
      <c r="I2289">
        <f t="shared" si="281"/>
        <v>7.0489080414293248E-3</v>
      </c>
      <c r="J2289">
        <f t="shared" si="282"/>
        <v>-9.1475931567118751E-3</v>
      </c>
      <c r="K2289" t="str">
        <f t="shared" si="283"/>
        <v/>
      </c>
      <c r="L2289" t="str">
        <f t="shared" si="284"/>
        <v/>
      </c>
      <c r="M2289" t="str">
        <f t="shared" si="285"/>
        <v/>
      </c>
      <c r="N2289" t="str">
        <f t="shared" si="286"/>
        <v/>
      </c>
      <c r="O2289" t="str">
        <f t="shared" si="287"/>
        <v/>
      </c>
    </row>
    <row r="2290" spans="1:15" x14ac:dyDescent="0.25">
      <c r="A2290" s="1">
        <v>41389</v>
      </c>
      <c r="B2290" s="10">
        <v>49700.42</v>
      </c>
      <c r="C2290" s="10">
        <v>49180.51</v>
      </c>
      <c r="D2290" s="10">
        <v>49937.77</v>
      </c>
      <c r="E2290" s="10">
        <v>48813.79</v>
      </c>
      <c r="H2290">
        <f t="shared" si="280"/>
        <v>-1.0460877392987733E-2</v>
      </c>
      <c r="I2290">
        <f t="shared" si="281"/>
        <v>4.7756135662435639E-3</v>
      </c>
      <c r="J2290">
        <f t="shared" si="282"/>
        <v>-1.7839487070732907E-2</v>
      </c>
      <c r="K2290" t="str">
        <f t="shared" si="283"/>
        <v/>
      </c>
      <c r="L2290" t="str">
        <f t="shared" si="284"/>
        <v/>
      </c>
      <c r="M2290" t="str">
        <f t="shared" si="285"/>
        <v/>
      </c>
      <c r="N2290" t="str">
        <f t="shared" si="286"/>
        <v/>
      </c>
      <c r="O2290" t="str">
        <f t="shared" si="287"/>
        <v/>
      </c>
    </row>
    <row r="2291" spans="1:15" x14ac:dyDescent="0.25">
      <c r="A2291" s="1">
        <v>41390</v>
      </c>
      <c r="B2291" s="10">
        <v>49789.23</v>
      </c>
      <c r="C2291" s="10">
        <v>49994.95</v>
      </c>
      <c r="D2291" s="10">
        <v>50478.29</v>
      </c>
      <c r="E2291" s="10">
        <v>49323.57</v>
      </c>
      <c r="H2291">
        <f t="shared" si="280"/>
        <v>4.1318172624882354E-3</v>
      </c>
      <c r="I2291">
        <f t="shared" si="281"/>
        <v>1.3839539193516215E-2</v>
      </c>
      <c r="J2291">
        <f t="shared" si="282"/>
        <v>-9.3526250556597024E-3</v>
      </c>
      <c r="K2291" t="str">
        <f t="shared" si="283"/>
        <v/>
      </c>
      <c r="L2291" t="str">
        <f t="shared" si="284"/>
        <v/>
      </c>
      <c r="M2291" t="str">
        <f t="shared" si="285"/>
        <v/>
      </c>
      <c r="N2291" t="str">
        <f t="shared" si="286"/>
        <v/>
      </c>
      <c r="O2291" t="str">
        <f t="shared" si="287"/>
        <v/>
      </c>
    </row>
    <row r="2292" spans="1:15" x14ac:dyDescent="0.25">
      <c r="A2292" s="1">
        <v>41393</v>
      </c>
      <c r="B2292" s="10">
        <v>49489.56</v>
      </c>
      <c r="C2292" s="10">
        <v>49266.42</v>
      </c>
      <c r="D2292" s="10">
        <v>49521.41</v>
      </c>
      <c r="E2292" s="10">
        <v>48395.83</v>
      </c>
      <c r="H2292">
        <f t="shared" si="280"/>
        <v>-4.5088297410604827E-3</v>
      </c>
      <c r="I2292">
        <f t="shared" si="281"/>
        <v>6.4357007821458367E-4</v>
      </c>
      <c r="J2292">
        <f t="shared" si="282"/>
        <v>-2.2100216692166885E-2</v>
      </c>
      <c r="K2292" t="str">
        <f t="shared" si="283"/>
        <v/>
      </c>
      <c r="L2292" t="str">
        <f t="shared" si="284"/>
        <v/>
      </c>
      <c r="M2292" t="str">
        <f t="shared" si="285"/>
        <v/>
      </c>
      <c r="N2292" t="str">
        <f t="shared" si="286"/>
        <v/>
      </c>
      <c r="O2292" t="str">
        <f t="shared" si="287"/>
        <v/>
      </c>
    </row>
    <row r="2293" spans="1:15" x14ac:dyDescent="0.25">
      <c r="A2293" s="1">
        <v>41394</v>
      </c>
      <c r="B2293" s="10">
        <v>49139.23</v>
      </c>
      <c r="C2293" s="10">
        <v>49422.87</v>
      </c>
      <c r="D2293" s="10">
        <v>49745.39</v>
      </c>
      <c r="E2293" s="10">
        <v>48762.38</v>
      </c>
      <c r="H2293">
        <f t="shared" si="280"/>
        <v>5.7721702191915192E-3</v>
      </c>
      <c r="I2293">
        <f t="shared" si="281"/>
        <v>1.2335561627644376E-2</v>
      </c>
      <c r="J2293">
        <f t="shared" si="282"/>
        <v>-7.6690253388179697E-3</v>
      </c>
      <c r="K2293" t="str">
        <f t="shared" si="283"/>
        <v/>
      </c>
      <c r="L2293" t="str">
        <f t="shared" si="284"/>
        <v/>
      </c>
      <c r="M2293" t="str">
        <f t="shared" si="285"/>
        <v/>
      </c>
      <c r="N2293" t="str">
        <f t="shared" si="286"/>
        <v/>
      </c>
      <c r="O2293" t="str">
        <f t="shared" si="287"/>
        <v/>
      </c>
    </row>
    <row r="2294" spans="1:15" x14ac:dyDescent="0.25">
      <c r="A2294" s="1">
        <v>41395</v>
      </c>
      <c r="B2294" s="10">
        <v>50164.99</v>
      </c>
      <c r="C2294" s="10">
        <v>49030.07</v>
      </c>
      <c r="D2294" s="10">
        <v>50294.78</v>
      </c>
      <c r="E2294" s="10">
        <v>48930.33</v>
      </c>
      <c r="H2294">
        <f t="shared" si="280"/>
        <v>-2.262374616241325E-2</v>
      </c>
      <c r="I2294">
        <f t="shared" si="281"/>
        <v>2.5872625510341418E-3</v>
      </c>
      <c r="J2294">
        <f t="shared" si="282"/>
        <v>-2.4611985370673772E-2</v>
      </c>
      <c r="K2294" t="str">
        <f t="shared" si="283"/>
        <v/>
      </c>
      <c r="L2294" t="str">
        <f t="shared" si="284"/>
        <v/>
      </c>
      <c r="M2294" t="str">
        <f t="shared" si="285"/>
        <v/>
      </c>
      <c r="N2294" t="str">
        <f t="shared" si="286"/>
        <v/>
      </c>
      <c r="O2294" t="str">
        <f t="shared" si="287"/>
        <v/>
      </c>
    </row>
    <row r="2295" spans="1:15" x14ac:dyDescent="0.25">
      <c r="A2295" s="1">
        <v>41396</v>
      </c>
      <c r="B2295" s="10">
        <v>49730.69</v>
      </c>
      <c r="C2295" s="10">
        <v>49726.11</v>
      </c>
      <c r="D2295" s="10">
        <v>50139.42</v>
      </c>
      <c r="E2295" s="10">
        <v>49078.13</v>
      </c>
      <c r="H2295">
        <f t="shared" si="280"/>
        <v>-9.2096047732304065E-5</v>
      </c>
      <c r="I2295">
        <f t="shared" si="281"/>
        <v>8.218868469349605E-3</v>
      </c>
      <c r="J2295">
        <f t="shared" si="282"/>
        <v>-1.3121877054189324E-2</v>
      </c>
      <c r="K2295" t="str">
        <f t="shared" si="283"/>
        <v/>
      </c>
      <c r="L2295" t="str">
        <f t="shared" si="284"/>
        <v/>
      </c>
      <c r="M2295" t="str">
        <f t="shared" si="285"/>
        <v/>
      </c>
      <c r="N2295" t="str">
        <f t="shared" si="286"/>
        <v/>
      </c>
      <c r="O2295" t="str">
        <f t="shared" si="287"/>
        <v/>
      </c>
    </row>
    <row r="2296" spans="1:15" x14ac:dyDescent="0.25">
      <c r="A2296" s="1">
        <v>41397</v>
      </c>
      <c r="B2296" s="10">
        <v>49167.22</v>
      </c>
      <c r="C2296" s="10">
        <v>49614.22</v>
      </c>
      <c r="D2296" s="10">
        <v>49773.52</v>
      </c>
      <c r="E2296" s="10">
        <v>48768.91</v>
      </c>
      <c r="H2296">
        <f t="shared" si="280"/>
        <v>9.0914231066958617E-3</v>
      </c>
      <c r="I2296">
        <f t="shared" si="281"/>
        <v>1.2331386643377407E-2</v>
      </c>
      <c r="J2296">
        <f t="shared" si="282"/>
        <v>-8.1011291669530472E-3</v>
      </c>
      <c r="K2296" t="str">
        <f t="shared" si="283"/>
        <v/>
      </c>
      <c r="L2296" t="str">
        <f t="shared" si="284"/>
        <v/>
      </c>
      <c r="M2296" t="str">
        <f t="shared" si="285"/>
        <v/>
      </c>
      <c r="N2296" t="str">
        <f t="shared" si="286"/>
        <v/>
      </c>
      <c r="O2296" t="str">
        <f t="shared" si="287"/>
        <v/>
      </c>
    </row>
    <row r="2297" spans="1:15" x14ac:dyDescent="0.25">
      <c r="A2297" s="1">
        <v>41400</v>
      </c>
      <c r="B2297" s="10">
        <v>48321.11</v>
      </c>
      <c r="C2297" s="10">
        <v>49120.31</v>
      </c>
      <c r="D2297" s="10">
        <v>49457.71</v>
      </c>
      <c r="E2297" s="10">
        <v>48157.64</v>
      </c>
      <c r="H2297">
        <f t="shared" si="280"/>
        <v>1.6539355159680635E-2</v>
      </c>
      <c r="I2297">
        <f t="shared" si="281"/>
        <v>2.3521810653770236E-2</v>
      </c>
      <c r="J2297">
        <f t="shared" si="282"/>
        <v>-3.3829934784197491E-3</v>
      </c>
      <c r="K2297" t="str">
        <f t="shared" si="283"/>
        <v/>
      </c>
      <c r="L2297" t="str">
        <f t="shared" si="284"/>
        <v/>
      </c>
      <c r="M2297" t="str">
        <f t="shared" si="285"/>
        <v/>
      </c>
      <c r="N2297" t="str">
        <f t="shared" si="286"/>
        <v/>
      </c>
      <c r="O2297" t="str">
        <f t="shared" si="287"/>
        <v/>
      </c>
    </row>
    <row r="2298" spans="1:15" x14ac:dyDescent="0.25">
      <c r="A2298" s="1">
        <v>41401</v>
      </c>
      <c r="B2298" s="10">
        <v>47998.71</v>
      </c>
      <c r="C2298" s="10">
        <v>48066.15</v>
      </c>
      <c r="D2298" s="10">
        <v>48219.12</v>
      </c>
      <c r="E2298" s="10">
        <v>47711.07</v>
      </c>
      <c r="H2298">
        <f t="shared" si="280"/>
        <v>1.4050377603898045E-3</v>
      </c>
      <c r="I2298">
        <f t="shared" si="281"/>
        <v>4.5919984099573874E-3</v>
      </c>
      <c r="J2298">
        <f t="shared" si="282"/>
        <v>-5.9926610527657465E-3</v>
      </c>
      <c r="K2298" t="str">
        <f t="shared" si="283"/>
        <v/>
      </c>
      <c r="L2298" t="str">
        <f t="shared" si="284"/>
        <v/>
      </c>
      <c r="M2298" t="str">
        <f t="shared" si="285"/>
        <v/>
      </c>
      <c r="N2298" t="str">
        <f t="shared" si="286"/>
        <v/>
      </c>
      <c r="O2298" t="str">
        <f t="shared" si="287"/>
        <v/>
      </c>
    </row>
    <row r="2299" spans="1:15" x14ac:dyDescent="0.25">
      <c r="A2299" s="1">
        <v>41402</v>
      </c>
      <c r="B2299" s="10">
        <v>48298.400000000001</v>
      </c>
      <c r="C2299" s="10">
        <v>47923.8</v>
      </c>
      <c r="D2299" s="10">
        <v>48581.14</v>
      </c>
      <c r="E2299" s="10">
        <v>47802.07</v>
      </c>
      <c r="H2299">
        <f t="shared" si="280"/>
        <v>-7.7559505076771895E-3</v>
      </c>
      <c r="I2299">
        <f t="shared" si="281"/>
        <v>5.8540241498683532E-3</v>
      </c>
      <c r="J2299">
        <f t="shared" si="282"/>
        <v>-1.0276323853378178E-2</v>
      </c>
      <c r="K2299" t="str">
        <f t="shared" si="283"/>
        <v/>
      </c>
      <c r="L2299" t="str">
        <f t="shared" si="284"/>
        <v/>
      </c>
      <c r="M2299" t="str">
        <f t="shared" si="285"/>
        <v/>
      </c>
      <c r="N2299" t="str">
        <f t="shared" si="286"/>
        <v/>
      </c>
      <c r="O2299" t="str">
        <f t="shared" si="287"/>
        <v/>
      </c>
    </row>
    <row r="2300" spans="1:15" x14ac:dyDescent="0.25">
      <c r="A2300" s="1">
        <v>41403</v>
      </c>
      <c r="B2300" s="10">
        <v>48863.46</v>
      </c>
      <c r="C2300" s="10">
        <v>48429.36</v>
      </c>
      <c r="D2300" s="10">
        <v>49426.54</v>
      </c>
      <c r="E2300" s="10">
        <v>48320.480000000003</v>
      </c>
      <c r="H2300">
        <f t="shared" si="280"/>
        <v>-8.8839390415660358E-3</v>
      </c>
      <c r="I2300">
        <f t="shared" si="281"/>
        <v>1.1523539266355742E-2</v>
      </c>
      <c r="J2300">
        <f t="shared" si="282"/>
        <v>-1.1112188944458645E-2</v>
      </c>
      <c r="K2300" t="str">
        <f t="shared" si="283"/>
        <v/>
      </c>
      <c r="L2300" t="str">
        <f t="shared" si="284"/>
        <v/>
      </c>
      <c r="M2300" t="str">
        <f t="shared" si="285"/>
        <v/>
      </c>
      <c r="N2300" t="str">
        <f t="shared" si="286"/>
        <v/>
      </c>
      <c r="O2300" t="str">
        <f t="shared" si="287"/>
        <v/>
      </c>
    </row>
    <row r="2301" spans="1:15" x14ac:dyDescent="0.25">
      <c r="A2301" s="1">
        <v>41404</v>
      </c>
      <c r="B2301" s="10">
        <v>49254.18</v>
      </c>
      <c r="C2301" s="10">
        <v>48767.76</v>
      </c>
      <c r="D2301" s="10">
        <v>49807.05</v>
      </c>
      <c r="E2301" s="10">
        <v>48745.7</v>
      </c>
      <c r="H2301">
        <f t="shared" si="280"/>
        <v>-9.8757100412594223E-3</v>
      </c>
      <c r="I2301">
        <f t="shared" si="281"/>
        <v>1.1224834115602045E-2</v>
      </c>
      <c r="J2301">
        <f t="shared" si="282"/>
        <v>-1.0323590809957706E-2</v>
      </c>
      <c r="K2301" t="str">
        <f t="shared" si="283"/>
        <v/>
      </c>
      <c r="L2301" t="str">
        <f t="shared" si="284"/>
        <v/>
      </c>
      <c r="M2301" t="str">
        <f t="shared" si="285"/>
        <v/>
      </c>
      <c r="N2301" t="str">
        <f t="shared" si="286"/>
        <v/>
      </c>
      <c r="O2301" t="str">
        <f t="shared" si="287"/>
        <v/>
      </c>
    </row>
    <row r="2302" spans="1:15" x14ac:dyDescent="0.25">
      <c r="A2302" s="1">
        <v>41407</v>
      </c>
      <c r="B2302" s="10">
        <v>49521.39</v>
      </c>
      <c r="C2302" s="10">
        <v>49521.23</v>
      </c>
      <c r="D2302" s="10">
        <v>49740.84</v>
      </c>
      <c r="E2302" s="10">
        <v>49294.52</v>
      </c>
      <c r="H2302">
        <f t="shared" si="280"/>
        <v>-3.2309270801000878E-6</v>
      </c>
      <c r="I2302">
        <f t="shared" si="281"/>
        <v>4.4314184234326426E-3</v>
      </c>
      <c r="J2302">
        <f t="shared" si="282"/>
        <v>-4.5812526667770026E-3</v>
      </c>
      <c r="K2302" t="str">
        <f t="shared" si="283"/>
        <v/>
      </c>
      <c r="L2302" t="str">
        <f t="shared" si="284"/>
        <v/>
      </c>
      <c r="M2302" t="str">
        <f t="shared" si="285"/>
        <v/>
      </c>
      <c r="N2302" t="str">
        <f t="shared" si="286"/>
        <v/>
      </c>
      <c r="O2302" t="str">
        <f t="shared" si="287"/>
        <v/>
      </c>
    </row>
    <row r="2303" spans="1:15" x14ac:dyDescent="0.25">
      <c r="A2303" s="1">
        <v>41408</v>
      </c>
      <c r="B2303" s="10">
        <v>49381.53</v>
      </c>
      <c r="C2303" s="10">
        <v>49334.83</v>
      </c>
      <c r="D2303" s="10">
        <v>49521.39</v>
      </c>
      <c r="E2303" s="10">
        <v>49062.44</v>
      </c>
      <c r="H2303">
        <f t="shared" si="280"/>
        <v>-9.456977132947797E-4</v>
      </c>
      <c r="I2303">
        <f t="shared" si="281"/>
        <v>2.8322330231567161E-3</v>
      </c>
      <c r="J2303">
        <f t="shared" si="282"/>
        <v>-6.4617276945447832E-3</v>
      </c>
      <c r="K2303" t="str">
        <f t="shared" si="283"/>
        <v/>
      </c>
      <c r="L2303" t="str">
        <f t="shared" si="284"/>
        <v/>
      </c>
      <c r="M2303" t="str">
        <f t="shared" si="285"/>
        <v/>
      </c>
      <c r="N2303" t="str">
        <f t="shared" si="286"/>
        <v/>
      </c>
      <c r="O2303" t="str">
        <f t="shared" si="287"/>
        <v/>
      </c>
    </row>
    <row r="2304" spans="1:15" x14ac:dyDescent="0.25">
      <c r="A2304" s="1">
        <v>41409</v>
      </c>
      <c r="B2304" s="10">
        <v>49689.120000000003</v>
      </c>
      <c r="C2304" s="10">
        <v>49521.32</v>
      </c>
      <c r="D2304" s="10">
        <v>49903.4</v>
      </c>
      <c r="E2304" s="10">
        <v>49325.62</v>
      </c>
      <c r="H2304">
        <f t="shared" si="280"/>
        <v>-3.3769968153994911E-3</v>
      </c>
      <c r="I2304">
        <f t="shared" si="281"/>
        <v>4.3124128581870647E-3</v>
      </c>
      <c r="J2304">
        <f t="shared" si="282"/>
        <v>-7.3154847580315652E-3</v>
      </c>
      <c r="K2304" t="str">
        <f t="shared" si="283"/>
        <v/>
      </c>
      <c r="L2304" t="str">
        <f t="shared" si="284"/>
        <v/>
      </c>
      <c r="M2304" t="str">
        <f t="shared" si="285"/>
        <v/>
      </c>
      <c r="N2304" t="str">
        <f t="shared" si="286"/>
        <v/>
      </c>
      <c r="O2304" t="str">
        <f t="shared" si="287"/>
        <v/>
      </c>
    </row>
    <row r="2305" spans="1:15" x14ac:dyDescent="0.25">
      <c r="A2305" s="1">
        <v>41410</v>
      </c>
      <c r="B2305" s="10">
        <v>50178.85</v>
      </c>
      <c r="C2305" s="10">
        <v>49640.71</v>
      </c>
      <c r="D2305" s="10">
        <v>50193.68</v>
      </c>
      <c r="E2305" s="10">
        <v>49444.1</v>
      </c>
      <c r="H2305">
        <f t="shared" si="280"/>
        <v>-1.0724438682831461E-2</v>
      </c>
      <c r="I2305">
        <f t="shared" si="281"/>
        <v>2.9554284324984081E-4</v>
      </c>
      <c r="J2305">
        <f t="shared" si="282"/>
        <v>-1.4642623336325933E-2</v>
      </c>
      <c r="K2305" t="str">
        <f t="shared" si="283"/>
        <v/>
      </c>
      <c r="L2305" t="str">
        <f t="shared" si="284"/>
        <v/>
      </c>
      <c r="M2305" t="str">
        <f t="shared" si="285"/>
        <v/>
      </c>
      <c r="N2305" t="str">
        <f t="shared" si="286"/>
        <v/>
      </c>
      <c r="O2305" t="str">
        <f t="shared" si="287"/>
        <v/>
      </c>
    </row>
    <row r="2306" spans="1:15" x14ac:dyDescent="0.25">
      <c r="A2306" s="1">
        <v>41411</v>
      </c>
      <c r="B2306" s="10">
        <v>49713.98</v>
      </c>
      <c r="C2306" s="10">
        <v>49858.98</v>
      </c>
      <c r="D2306" s="10">
        <v>50249.52</v>
      </c>
      <c r="E2306" s="10">
        <v>49404.84</v>
      </c>
      <c r="H2306">
        <f t="shared" si="280"/>
        <v>2.9166846026007498E-3</v>
      </c>
      <c r="I2306">
        <f t="shared" si="281"/>
        <v>1.0772422566046602E-2</v>
      </c>
      <c r="J2306">
        <f t="shared" si="282"/>
        <v>-6.2183715727448519E-3</v>
      </c>
      <c r="K2306" t="str">
        <f t="shared" si="283"/>
        <v/>
      </c>
      <c r="L2306" t="str">
        <f t="shared" si="284"/>
        <v/>
      </c>
      <c r="M2306" t="str">
        <f t="shared" si="285"/>
        <v/>
      </c>
      <c r="N2306" t="str">
        <f t="shared" si="286"/>
        <v/>
      </c>
      <c r="O2306" t="str">
        <f t="shared" si="287"/>
        <v/>
      </c>
    </row>
    <row r="2307" spans="1:15" x14ac:dyDescent="0.25">
      <c r="A2307" s="1">
        <v>41414</v>
      </c>
      <c r="B2307" s="10">
        <v>50221.279999999999</v>
      </c>
      <c r="C2307" s="10">
        <v>49489.21</v>
      </c>
      <c r="D2307" s="10">
        <v>50267.53</v>
      </c>
      <c r="E2307" s="10">
        <v>49388.91</v>
      </c>
      <c r="H2307">
        <f t="shared" si="280"/>
        <v>-1.4576888522156328E-2</v>
      </c>
      <c r="I2307">
        <f t="shared" si="281"/>
        <v>9.2092435716484289E-4</v>
      </c>
      <c r="J2307">
        <f t="shared" si="282"/>
        <v>-1.6574049884829578E-2</v>
      </c>
      <c r="K2307" t="str">
        <f t="shared" si="283"/>
        <v/>
      </c>
      <c r="L2307" t="str">
        <f t="shared" si="284"/>
        <v/>
      </c>
      <c r="M2307" t="str">
        <f t="shared" si="285"/>
        <v/>
      </c>
      <c r="N2307" t="str">
        <f t="shared" si="286"/>
        <v/>
      </c>
      <c r="O2307" t="str">
        <f t="shared" si="287"/>
        <v/>
      </c>
    </row>
    <row r="2308" spans="1:15" x14ac:dyDescent="0.25">
      <c r="A2308" s="1">
        <v>41415</v>
      </c>
      <c r="B2308" s="10">
        <v>51004.31</v>
      </c>
      <c r="C2308" s="10">
        <v>50156.71</v>
      </c>
      <c r="D2308" s="10">
        <v>51145.26</v>
      </c>
      <c r="E2308" s="10">
        <v>50026.47</v>
      </c>
      <c r="H2308">
        <f t="shared" si="280"/>
        <v>-1.6618203442022805E-2</v>
      </c>
      <c r="I2308">
        <f t="shared" si="281"/>
        <v>2.7634919480334919E-3</v>
      </c>
      <c r="J2308">
        <f t="shared" si="282"/>
        <v>-1.9171713135615387E-2</v>
      </c>
      <c r="K2308" t="str">
        <f t="shared" si="283"/>
        <v/>
      </c>
      <c r="L2308" t="str">
        <f t="shared" si="284"/>
        <v/>
      </c>
      <c r="M2308" t="str">
        <f t="shared" si="285"/>
        <v/>
      </c>
      <c r="N2308" t="str">
        <f t="shared" si="286"/>
        <v/>
      </c>
      <c r="O2308" t="str">
        <f t="shared" si="287"/>
        <v/>
      </c>
    </row>
    <row r="2309" spans="1:15" x14ac:dyDescent="0.25">
      <c r="A2309" s="1">
        <v>41416</v>
      </c>
      <c r="B2309" s="10">
        <v>50726.42</v>
      </c>
      <c r="C2309" s="10">
        <v>50726.36</v>
      </c>
      <c r="D2309" s="10">
        <v>51282.26</v>
      </c>
      <c r="E2309" s="10">
        <v>50077.8</v>
      </c>
      <c r="H2309">
        <f t="shared" si="280"/>
        <v>-1.182815582034813E-6</v>
      </c>
      <c r="I2309">
        <f t="shared" si="281"/>
        <v>1.0957603552547157E-2</v>
      </c>
      <c r="J2309">
        <f t="shared" si="282"/>
        <v>-1.2786630714329839E-2</v>
      </c>
      <c r="K2309" t="str">
        <f t="shared" si="283"/>
        <v/>
      </c>
      <c r="L2309" t="str">
        <f t="shared" si="284"/>
        <v/>
      </c>
      <c r="M2309" t="str">
        <f t="shared" si="285"/>
        <v/>
      </c>
      <c r="N2309" t="str">
        <f t="shared" si="286"/>
        <v/>
      </c>
      <c r="O2309" t="str">
        <f t="shared" si="287"/>
        <v/>
      </c>
    </row>
    <row r="2310" spans="1:15" x14ac:dyDescent="0.25">
      <c r="A2310" s="1">
        <v>41417</v>
      </c>
      <c r="B2310" s="10">
        <v>51186.81</v>
      </c>
      <c r="C2310" s="10">
        <v>51381.599999999999</v>
      </c>
      <c r="D2310" s="10">
        <v>52579.43</v>
      </c>
      <c r="E2310" s="10">
        <v>50721.55</v>
      </c>
      <c r="H2310">
        <f t="shared" si="280"/>
        <v>3.8054725426335256E-3</v>
      </c>
      <c r="I2310">
        <f t="shared" si="281"/>
        <v>2.7206618267479499E-2</v>
      </c>
      <c r="J2310">
        <f t="shared" si="282"/>
        <v>-9.0894509737956541E-3</v>
      </c>
      <c r="K2310" t="str">
        <f t="shared" si="283"/>
        <v/>
      </c>
      <c r="L2310" t="str">
        <f t="shared" si="284"/>
        <v/>
      </c>
      <c r="M2310" t="str">
        <f t="shared" si="285"/>
        <v/>
      </c>
      <c r="N2310" t="str">
        <f t="shared" si="286"/>
        <v/>
      </c>
      <c r="O2310" t="str">
        <f t="shared" si="287"/>
        <v/>
      </c>
    </row>
    <row r="2311" spans="1:15" x14ac:dyDescent="0.25">
      <c r="A2311" s="1">
        <v>41418</v>
      </c>
      <c r="B2311" s="10">
        <v>51140.639999999999</v>
      </c>
      <c r="C2311" s="10">
        <v>51387.3</v>
      </c>
      <c r="D2311" s="10">
        <v>51778.07</v>
      </c>
      <c r="E2311" s="10">
        <v>50904.07</v>
      </c>
      <c r="H2311">
        <f t="shared" ref="H2311:H2374" si="288">C2311/$B2311-1</f>
        <v>4.8231699877046008E-3</v>
      </c>
      <c r="I2311">
        <f t="shared" ref="I2311:I2374" si="289">D2311/$B2311-1</f>
        <v>1.2464255433643379E-2</v>
      </c>
      <c r="J2311">
        <f t="shared" ref="J2311:J2374" si="290">E2311/$B2311-1</f>
        <v>-4.6258709316113755E-3</v>
      </c>
      <c r="K2311" t="str">
        <f t="shared" ref="K2311:K2374" si="291">IF(AND(C2311&lt;E2311,ABS(C2311/E2311-1)&gt;K$2),C2311/E2311-1,"")</f>
        <v/>
      </c>
      <c r="L2311" t="str">
        <f t="shared" ref="L2311:L2374" si="292">IF(AND(C2311&gt;D2311,ABS(D2311/C2311-1)&gt;K$2),D2311/C2311-1,"")</f>
        <v/>
      </c>
      <c r="M2311" t="str">
        <f t="shared" ref="M2311:M2374" si="293">IF(AND(E2311&gt;D2311,ABS(E2311/D2311-1)&gt;K$2),E2311/D2311-1,"")</f>
        <v/>
      </c>
      <c r="N2311" t="str">
        <f t="shared" ref="N2311:N2374" si="294">IF(AND(B2311&lt;E2311,ABS(E2311/B2311-1)&gt;K$2),E2311/B2311-1,"")</f>
        <v/>
      </c>
      <c r="O2311" t="str">
        <f t="shared" ref="O2311:O2374" si="295">IF(AND(B2311&gt;D2311,ABS(D2311/B2311-1)&gt;K$2),D2311/B2311-1,"")</f>
        <v/>
      </c>
    </row>
    <row r="2312" spans="1:15" x14ac:dyDescent="0.25">
      <c r="A2312" s="1">
        <v>41422</v>
      </c>
      <c r="B2312" s="10">
        <v>50771.42</v>
      </c>
      <c r="C2312" s="10">
        <v>50671.5</v>
      </c>
      <c r="D2312" s="10">
        <v>51326.35</v>
      </c>
      <c r="E2312" s="10">
        <v>50501.35</v>
      </c>
      <c r="H2312">
        <f t="shared" si="288"/>
        <v>-1.9680363480083507E-3</v>
      </c>
      <c r="I2312">
        <f t="shared" si="289"/>
        <v>1.0929968080467312E-2</v>
      </c>
      <c r="J2312">
        <f t="shared" si="290"/>
        <v>-5.3193312300502393E-3</v>
      </c>
      <c r="K2312" t="str">
        <f t="shared" si="291"/>
        <v/>
      </c>
      <c r="L2312" t="str">
        <f t="shared" si="292"/>
        <v/>
      </c>
      <c r="M2312" t="str">
        <f t="shared" si="293"/>
        <v/>
      </c>
      <c r="N2312" t="str">
        <f t="shared" si="294"/>
        <v/>
      </c>
      <c r="O2312" t="str">
        <f t="shared" si="295"/>
        <v/>
      </c>
    </row>
    <row r="2313" spans="1:15" x14ac:dyDescent="0.25">
      <c r="A2313" s="1">
        <v>41423</v>
      </c>
      <c r="B2313" s="10">
        <v>50735.06</v>
      </c>
      <c r="C2313" s="10">
        <v>51237.17</v>
      </c>
      <c r="D2313" s="10">
        <v>51380.44</v>
      </c>
      <c r="E2313" s="10">
        <v>50246.9</v>
      </c>
      <c r="H2313">
        <f t="shared" si="288"/>
        <v>9.8967065378459118E-3</v>
      </c>
      <c r="I2313">
        <f t="shared" si="289"/>
        <v>1.2720592032413158E-2</v>
      </c>
      <c r="J2313">
        <f t="shared" si="290"/>
        <v>-9.6217487473159169E-3</v>
      </c>
      <c r="K2313" t="str">
        <f t="shared" si="291"/>
        <v/>
      </c>
      <c r="L2313" t="str">
        <f t="shared" si="292"/>
        <v/>
      </c>
      <c r="M2313" t="str">
        <f t="shared" si="293"/>
        <v/>
      </c>
      <c r="N2313" t="str">
        <f t="shared" si="294"/>
        <v/>
      </c>
      <c r="O2313" t="str">
        <f t="shared" si="295"/>
        <v/>
      </c>
    </row>
    <row r="2314" spans="1:15" x14ac:dyDescent="0.25">
      <c r="A2314" s="1">
        <v>41424</v>
      </c>
      <c r="B2314" s="10">
        <v>50919.48</v>
      </c>
      <c r="C2314" s="10">
        <v>50596.79</v>
      </c>
      <c r="D2314" s="10">
        <v>51324.52</v>
      </c>
      <c r="E2314" s="10">
        <v>50412.43</v>
      </c>
      <c r="H2314">
        <f t="shared" si="288"/>
        <v>-6.3372603176623521E-3</v>
      </c>
      <c r="I2314">
        <f t="shared" si="289"/>
        <v>7.9545195669710189E-3</v>
      </c>
      <c r="J2314">
        <f t="shared" si="290"/>
        <v>-9.957878595775238E-3</v>
      </c>
      <c r="K2314" t="str">
        <f t="shared" si="291"/>
        <v/>
      </c>
      <c r="L2314" t="str">
        <f t="shared" si="292"/>
        <v/>
      </c>
      <c r="M2314" t="str">
        <f t="shared" si="293"/>
        <v/>
      </c>
      <c r="N2314" t="str">
        <f t="shared" si="294"/>
        <v/>
      </c>
      <c r="O2314" t="str">
        <f t="shared" si="295"/>
        <v/>
      </c>
    </row>
    <row r="2315" spans="1:15" x14ac:dyDescent="0.25">
      <c r="A2315" s="1">
        <v>41425</v>
      </c>
      <c r="B2315" s="10">
        <v>52073</v>
      </c>
      <c r="C2315" s="10">
        <v>51457.440000000002</v>
      </c>
      <c r="D2315" s="10">
        <v>52116.07</v>
      </c>
      <c r="E2315" s="10">
        <v>50647.11</v>
      </c>
      <c r="H2315">
        <f t="shared" si="288"/>
        <v>-1.1821097305705353E-2</v>
      </c>
      <c r="I2315">
        <f t="shared" si="289"/>
        <v>8.2710809824670939E-4</v>
      </c>
      <c r="J2315">
        <f t="shared" si="290"/>
        <v>-2.7382520692105339E-2</v>
      </c>
      <c r="K2315" t="str">
        <f t="shared" si="291"/>
        <v/>
      </c>
      <c r="L2315" t="str">
        <f t="shared" si="292"/>
        <v/>
      </c>
      <c r="M2315" t="str">
        <f t="shared" si="293"/>
        <v/>
      </c>
      <c r="N2315" t="str">
        <f t="shared" si="294"/>
        <v/>
      </c>
      <c r="O2315" t="str">
        <f t="shared" si="295"/>
        <v/>
      </c>
    </row>
    <row r="2316" spans="1:15" x14ac:dyDescent="0.25">
      <c r="A2316" s="1">
        <v>41428</v>
      </c>
      <c r="B2316" s="10">
        <v>52245.09</v>
      </c>
      <c r="C2316" s="10">
        <v>51688.05</v>
      </c>
      <c r="D2316" s="10">
        <v>52965.9</v>
      </c>
      <c r="E2316" s="10">
        <v>51491.94</v>
      </c>
      <c r="H2316">
        <f t="shared" si="288"/>
        <v>-1.0662054558619682E-2</v>
      </c>
      <c r="I2316">
        <f t="shared" si="289"/>
        <v>1.379670319258719E-2</v>
      </c>
      <c r="J2316">
        <f t="shared" si="290"/>
        <v>-1.4415708729758059E-2</v>
      </c>
      <c r="K2316" t="str">
        <f t="shared" si="291"/>
        <v/>
      </c>
      <c r="L2316" t="str">
        <f t="shared" si="292"/>
        <v/>
      </c>
      <c r="M2316" t="str">
        <f t="shared" si="293"/>
        <v/>
      </c>
      <c r="N2316" t="str">
        <f t="shared" si="294"/>
        <v/>
      </c>
      <c r="O2316" t="str">
        <f t="shared" si="295"/>
        <v/>
      </c>
    </row>
    <row r="2317" spans="1:15" x14ac:dyDescent="0.25">
      <c r="A2317" s="1">
        <v>41429</v>
      </c>
      <c r="B2317" s="10">
        <v>52383.02</v>
      </c>
      <c r="C2317" s="10">
        <v>52264.44</v>
      </c>
      <c r="D2317" s="10">
        <v>52861.87</v>
      </c>
      <c r="E2317" s="10">
        <v>51950</v>
      </c>
      <c r="H2317">
        <f t="shared" si="288"/>
        <v>-2.2637106451669498E-3</v>
      </c>
      <c r="I2317">
        <f t="shared" si="289"/>
        <v>9.1413209853117294E-3</v>
      </c>
      <c r="J2317">
        <f t="shared" si="290"/>
        <v>-8.2664191564365552E-3</v>
      </c>
      <c r="K2317" t="str">
        <f t="shared" si="291"/>
        <v/>
      </c>
      <c r="L2317" t="str">
        <f t="shared" si="292"/>
        <v/>
      </c>
      <c r="M2317" t="str">
        <f t="shared" si="293"/>
        <v/>
      </c>
      <c r="N2317" t="str">
        <f t="shared" si="294"/>
        <v/>
      </c>
      <c r="O2317" t="str">
        <f t="shared" si="295"/>
        <v/>
      </c>
    </row>
    <row r="2318" spans="1:15" x14ac:dyDescent="0.25">
      <c r="A2318" s="1">
        <v>41430</v>
      </c>
      <c r="B2318" s="10">
        <v>53098.34</v>
      </c>
      <c r="C2318" s="10">
        <v>52708.75</v>
      </c>
      <c r="D2318" s="10">
        <v>53376.17</v>
      </c>
      <c r="E2318" s="10">
        <v>52385.440000000002</v>
      </c>
      <c r="H2318">
        <f t="shared" si="288"/>
        <v>-7.3371408597706633E-3</v>
      </c>
      <c r="I2318">
        <f t="shared" si="289"/>
        <v>5.2323669628844272E-3</v>
      </c>
      <c r="J2318">
        <f t="shared" si="290"/>
        <v>-1.3426031774251168E-2</v>
      </c>
      <c r="K2318" t="str">
        <f t="shared" si="291"/>
        <v/>
      </c>
      <c r="L2318" t="str">
        <f t="shared" si="292"/>
        <v/>
      </c>
      <c r="M2318" t="str">
        <f t="shared" si="293"/>
        <v/>
      </c>
      <c r="N2318" t="str">
        <f t="shared" si="294"/>
        <v/>
      </c>
      <c r="O2318" t="str">
        <f t="shared" si="295"/>
        <v/>
      </c>
    </row>
    <row r="2319" spans="1:15" x14ac:dyDescent="0.25">
      <c r="A2319" s="1">
        <v>41431</v>
      </c>
      <c r="B2319" s="10">
        <v>52779.7</v>
      </c>
      <c r="C2319" s="10">
        <v>52823.09</v>
      </c>
      <c r="D2319" s="10">
        <v>54293.49</v>
      </c>
      <c r="E2319" s="10">
        <v>52330.07</v>
      </c>
      <c r="H2319">
        <f t="shared" si="288"/>
        <v>8.22096374174075E-4</v>
      </c>
      <c r="I2319">
        <f t="shared" si="289"/>
        <v>2.8681292239251199E-2</v>
      </c>
      <c r="J2319">
        <f t="shared" si="290"/>
        <v>-8.5189949923928365E-3</v>
      </c>
      <c r="K2319" t="str">
        <f t="shared" si="291"/>
        <v/>
      </c>
      <c r="L2319" t="str">
        <f t="shared" si="292"/>
        <v/>
      </c>
      <c r="M2319" t="str">
        <f t="shared" si="293"/>
        <v/>
      </c>
      <c r="N2319" t="str">
        <f t="shared" si="294"/>
        <v/>
      </c>
      <c r="O2319" t="str">
        <f t="shared" si="295"/>
        <v/>
      </c>
    </row>
    <row r="2320" spans="1:15" x14ac:dyDescent="0.25">
      <c r="A2320" s="1">
        <v>41432</v>
      </c>
      <c r="B2320" s="10">
        <v>52328.68</v>
      </c>
      <c r="C2320" s="10">
        <v>52772.46</v>
      </c>
      <c r="D2320" s="10">
        <v>52974.61</v>
      </c>
      <c r="E2320" s="10">
        <v>51568.76</v>
      </c>
      <c r="H2320">
        <f t="shared" si="288"/>
        <v>8.4806266850223633E-3</v>
      </c>
      <c r="I2320">
        <f t="shared" si="289"/>
        <v>1.2343709032981431E-2</v>
      </c>
      <c r="J2320">
        <f t="shared" si="290"/>
        <v>-1.4522055591694616E-2</v>
      </c>
      <c r="K2320" t="str">
        <f t="shared" si="291"/>
        <v/>
      </c>
      <c r="L2320" t="str">
        <f t="shared" si="292"/>
        <v/>
      </c>
      <c r="M2320" t="str">
        <f t="shared" si="293"/>
        <v/>
      </c>
      <c r="N2320" t="str">
        <f t="shared" si="294"/>
        <v/>
      </c>
      <c r="O2320" t="str">
        <f t="shared" si="295"/>
        <v/>
      </c>
    </row>
    <row r="2321" spans="1:15" x14ac:dyDescent="0.25">
      <c r="A2321" s="1">
        <v>41435</v>
      </c>
      <c r="B2321" s="10">
        <v>51642.080000000002</v>
      </c>
      <c r="C2321" s="10">
        <v>51916.61</v>
      </c>
      <c r="D2321" s="10">
        <v>52187.47</v>
      </c>
      <c r="E2321" s="10">
        <v>51401.39</v>
      </c>
      <c r="H2321">
        <f t="shared" si="288"/>
        <v>5.3160136075076636E-3</v>
      </c>
      <c r="I2321">
        <f t="shared" si="289"/>
        <v>1.0560961138668334E-2</v>
      </c>
      <c r="J2321">
        <f t="shared" si="290"/>
        <v>-4.6607340370489192E-3</v>
      </c>
      <c r="K2321" t="str">
        <f t="shared" si="291"/>
        <v/>
      </c>
      <c r="L2321" t="str">
        <f t="shared" si="292"/>
        <v/>
      </c>
      <c r="M2321" t="str">
        <f t="shared" si="293"/>
        <v/>
      </c>
      <c r="N2321" t="str">
        <f t="shared" si="294"/>
        <v/>
      </c>
      <c r="O2321" t="str">
        <f t="shared" si="295"/>
        <v/>
      </c>
    </row>
    <row r="2322" spans="1:15" x14ac:dyDescent="0.25">
      <c r="A2322" s="1">
        <v>41436</v>
      </c>
      <c r="B2322" s="10">
        <v>53149.13</v>
      </c>
      <c r="C2322" s="10">
        <v>52351.76</v>
      </c>
      <c r="D2322" s="10">
        <v>53437.95</v>
      </c>
      <c r="E2322" s="10">
        <v>51945.4</v>
      </c>
      <c r="H2322">
        <f t="shared" si="288"/>
        <v>-1.5002503333544581E-2</v>
      </c>
      <c r="I2322">
        <f t="shared" si="289"/>
        <v>5.4341435127913673E-3</v>
      </c>
      <c r="J2322">
        <f t="shared" si="290"/>
        <v>-2.2648159998103323E-2</v>
      </c>
      <c r="K2322" t="str">
        <f t="shared" si="291"/>
        <v/>
      </c>
      <c r="L2322" t="str">
        <f t="shared" si="292"/>
        <v/>
      </c>
      <c r="M2322" t="str">
        <f t="shared" si="293"/>
        <v/>
      </c>
      <c r="N2322" t="str">
        <f t="shared" si="294"/>
        <v/>
      </c>
      <c r="O2322" t="str">
        <f t="shared" si="295"/>
        <v/>
      </c>
    </row>
    <row r="2323" spans="1:15" x14ac:dyDescent="0.25">
      <c r="A2323" s="1">
        <v>41437</v>
      </c>
      <c r="B2323" s="10">
        <v>54669.32</v>
      </c>
      <c r="C2323" s="10">
        <v>52653.16</v>
      </c>
      <c r="D2323" s="10">
        <v>54855.91</v>
      </c>
      <c r="E2323" s="10">
        <v>52326.05</v>
      </c>
      <c r="H2323">
        <f t="shared" si="288"/>
        <v>-3.6879185620014909E-2</v>
      </c>
      <c r="I2323">
        <f t="shared" si="289"/>
        <v>3.4130660487454723E-3</v>
      </c>
      <c r="J2323">
        <f t="shared" si="290"/>
        <v>-4.2862614716992931E-2</v>
      </c>
      <c r="K2323" t="str">
        <f t="shared" si="291"/>
        <v/>
      </c>
      <c r="L2323" t="str">
        <f t="shared" si="292"/>
        <v/>
      </c>
      <c r="M2323" t="str">
        <f t="shared" si="293"/>
        <v/>
      </c>
      <c r="N2323" t="str">
        <f t="shared" si="294"/>
        <v/>
      </c>
      <c r="O2323" t="str">
        <f t="shared" si="295"/>
        <v/>
      </c>
    </row>
    <row r="2324" spans="1:15" x14ac:dyDescent="0.25">
      <c r="A2324" s="1">
        <v>41438</v>
      </c>
      <c r="B2324" s="10">
        <v>53619.12</v>
      </c>
      <c r="C2324" s="10">
        <v>54739.02</v>
      </c>
      <c r="D2324" s="10">
        <v>54880.34</v>
      </c>
      <c r="E2324" s="10">
        <v>53152.800000000003</v>
      </c>
      <c r="H2324">
        <f t="shared" si="288"/>
        <v>2.0886206263735607E-2</v>
      </c>
      <c r="I2324">
        <f t="shared" si="289"/>
        <v>2.3521833256495039E-2</v>
      </c>
      <c r="J2324">
        <f t="shared" si="290"/>
        <v>-8.696897673814874E-3</v>
      </c>
      <c r="K2324" t="str">
        <f t="shared" si="291"/>
        <v/>
      </c>
      <c r="L2324" t="str">
        <f t="shared" si="292"/>
        <v/>
      </c>
      <c r="M2324" t="str">
        <f t="shared" si="293"/>
        <v/>
      </c>
      <c r="N2324" t="str">
        <f t="shared" si="294"/>
        <v/>
      </c>
      <c r="O2324" t="str">
        <f t="shared" si="295"/>
        <v/>
      </c>
    </row>
    <row r="2325" spans="1:15" x14ac:dyDescent="0.25">
      <c r="A2325" s="1">
        <v>41439</v>
      </c>
      <c r="B2325" s="10">
        <v>54935.17</v>
      </c>
      <c r="C2325" s="10">
        <v>53624.88</v>
      </c>
      <c r="D2325" s="10">
        <v>54942.31</v>
      </c>
      <c r="E2325" s="10">
        <v>53011.56</v>
      </c>
      <c r="H2325">
        <f t="shared" si="288"/>
        <v>-2.3851569040379772E-2</v>
      </c>
      <c r="I2325">
        <f t="shared" si="289"/>
        <v>1.2997138263148855E-4</v>
      </c>
      <c r="J2325">
        <f t="shared" si="290"/>
        <v>-3.501600158878182E-2</v>
      </c>
      <c r="K2325" t="str">
        <f t="shared" si="291"/>
        <v/>
      </c>
      <c r="L2325" t="str">
        <f t="shared" si="292"/>
        <v/>
      </c>
      <c r="M2325" t="str">
        <f t="shared" si="293"/>
        <v/>
      </c>
      <c r="N2325" t="str">
        <f t="shared" si="294"/>
        <v/>
      </c>
      <c r="O2325" t="str">
        <f t="shared" si="295"/>
        <v/>
      </c>
    </row>
    <row r="2326" spans="1:15" x14ac:dyDescent="0.25">
      <c r="A2326" s="1">
        <v>41442</v>
      </c>
      <c r="B2326" s="10">
        <v>54373.91</v>
      </c>
      <c r="C2326" s="10">
        <v>54296.92</v>
      </c>
      <c r="D2326" s="10">
        <v>54770.09</v>
      </c>
      <c r="E2326" s="10">
        <v>53708.58</v>
      </c>
      <c r="H2326">
        <f t="shared" si="288"/>
        <v>-1.4159364298061972E-3</v>
      </c>
      <c r="I2326">
        <f t="shared" si="289"/>
        <v>7.2862150248160784E-3</v>
      </c>
      <c r="J2326">
        <f t="shared" si="290"/>
        <v>-1.223619930955866E-2</v>
      </c>
      <c r="K2326" t="str">
        <f t="shared" si="291"/>
        <v/>
      </c>
      <c r="L2326" t="str">
        <f t="shared" si="292"/>
        <v/>
      </c>
      <c r="M2326" t="str">
        <f t="shared" si="293"/>
        <v/>
      </c>
      <c r="N2326" t="str">
        <f t="shared" si="294"/>
        <v/>
      </c>
      <c r="O2326" t="str">
        <f t="shared" si="295"/>
        <v/>
      </c>
    </row>
    <row r="2327" spans="1:15" x14ac:dyDescent="0.25">
      <c r="A2327" s="1">
        <v>41443</v>
      </c>
      <c r="B2327" s="10">
        <v>54278.09</v>
      </c>
      <c r="C2327" s="10">
        <v>54321.65</v>
      </c>
      <c r="D2327" s="10">
        <v>54440.07</v>
      </c>
      <c r="E2327" s="10">
        <v>53791.89</v>
      </c>
      <c r="H2327">
        <f t="shared" si="288"/>
        <v>8.0253376638728113E-4</v>
      </c>
      <c r="I2327">
        <f t="shared" si="289"/>
        <v>2.9842612369006538E-3</v>
      </c>
      <c r="J2327">
        <f t="shared" si="290"/>
        <v>-8.957573857149348E-3</v>
      </c>
      <c r="K2327" t="str">
        <f t="shared" si="291"/>
        <v/>
      </c>
      <c r="L2327" t="str">
        <f t="shared" si="292"/>
        <v/>
      </c>
      <c r="M2327" t="str">
        <f t="shared" si="293"/>
        <v/>
      </c>
      <c r="N2327" t="str">
        <f t="shared" si="294"/>
        <v/>
      </c>
      <c r="O2327" t="str">
        <f t="shared" si="295"/>
        <v/>
      </c>
    </row>
    <row r="2328" spans="1:15" x14ac:dyDescent="0.25">
      <c r="A2328" s="1">
        <v>41444</v>
      </c>
      <c r="B2328" s="10">
        <v>54323.65</v>
      </c>
      <c r="C2328" s="10">
        <v>54214.39</v>
      </c>
      <c r="D2328" s="10">
        <v>54587.47</v>
      </c>
      <c r="E2328" s="10">
        <v>52330.81</v>
      </c>
      <c r="H2328">
        <f t="shared" si="288"/>
        <v>-2.0112786972157348E-3</v>
      </c>
      <c r="I2328">
        <f t="shared" si="289"/>
        <v>4.8564483424806681E-3</v>
      </c>
      <c r="J2328">
        <f t="shared" si="290"/>
        <v>-3.6684574766239098E-2</v>
      </c>
      <c r="K2328" t="str">
        <f t="shared" si="291"/>
        <v/>
      </c>
      <c r="L2328" t="str">
        <f t="shared" si="292"/>
        <v/>
      </c>
      <c r="M2328" t="str">
        <f t="shared" si="293"/>
        <v/>
      </c>
      <c r="N2328" t="str">
        <f t="shared" si="294"/>
        <v/>
      </c>
      <c r="O2328" t="str">
        <f t="shared" si="295"/>
        <v/>
      </c>
    </row>
    <row r="2329" spans="1:15" x14ac:dyDescent="0.25">
      <c r="A2329" s="1">
        <v>41445</v>
      </c>
      <c r="B2329" s="10">
        <v>56308.69</v>
      </c>
      <c r="C2329" s="10">
        <v>54727.82</v>
      </c>
      <c r="D2329" s="10">
        <v>57589.53</v>
      </c>
      <c r="E2329" s="10">
        <v>54503.01</v>
      </c>
      <c r="H2329">
        <f t="shared" si="288"/>
        <v>-2.8075062659067451E-2</v>
      </c>
      <c r="I2329">
        <f t="shared" si="289"/>
        <v>2.2746755429756904E-2</v>
      </c>
      <c r="J2329">
        <f t="shared" si="290"/>
        <v>-3.2067519240813414E-2</v>
      </c>
      <c r="K2329" t="str">
        <f t="shared" si="291"/>
        <v/>
      </c>
      <c r="L2329" t="str">
        <f t="shared" si="292"/>
        <v/>
      </c>
      <c r="M2329" t="str">
        <f t="shared" si="293"/>
        <v/>
      </c>
      <c r="N2329" t="str">
        <f t="shared" si="294"/>
        <v/>
      </c>
      <c r="O2329" t="str">
        <f t="shared" si="295"/>
        <v/>
      </c>
    </row>
    <row r="2330" spans="1:15" x14ac:dyDescent="0.25">
      <c r="A2330" s="1">
        <v>41446</v>
      </c>
      <c r="B2330" s="10">
        <v>56136.74</v>
      </c>
      <c r="C2330" s="10">
        <v>55331.98</v>
      </c>
      <c r="D2330" s="10">
        <v>57312.15</v>
      </c>
      <c r="E2330" s="10">
        <v>54622.39</v>
      </c>
      <c r="H2330">
        <f t="shared" si="288"/>
        <v>-1.4335709554918807E-2</v>
      </c>
      <c r="I2330">
        <f t="shared" si="289"/>
        <v>2.0938337352685688E-2</v>
      </c>
      <c r="J2330">
        <f t="shared" si="290"/>
        <v>-2.6976094443674437E-2</v>
      </c>
      <c r="K2330" t="str">
        <f t="shared" si="291"/>
        <v/>
      </c>
      <c r="L2330" t="str">
        <f t="shared" si="292"/>
        <v/>
      </c>
      <c r="M2330" t="str">
        <f t="shared" si="293"/>
        <v/>
      </c>
      <c r="N2330" t="str">
        <f t="shared" si="294"/>
        <v/>
      </c>
      <c r="O2330" t="str">
        <f t="shared" si="295"/>
        <v/>
      </c>
    </row>
    <row r="2331" spans="1:15" x14ac:dyDescent="0.25">
      <c r="A2331" s="1">
        <v>41449</v>
      </c>
      <c r="B2331" s="10">
        <v>57778.98</v>
      </c>
      <c r="C2331" s="10">
        <v>57063.72</v>
      </c>
      <c r="D2331" s="10">
        <v>58375.43</v>
      </c>
      <c r="E2331" s="10">
        <v>56816.94</v>
      </c>
      <c r="H2331">
        <f t="shared" si="288"/>
        <v>-1.2379242416532876E-2</v>
      </c>
      <c r="I2331">
        <f t="shared" si="289"/>
        <v>1.032295827998353E-2</v>
      </c>
      <c r="J2331">
        <f t="shared" si="290"/>
        <v>-1.665034585241898E-2</v>
      </c>
      <c r="K2331" t="str">
        <f t="shared" si="291"/>
        <v/>
      </c>
      <c r="L2331" t="str">
        <f t="shared" si="292"/>
        <v/>
      </c>
      <c r="M2331" t="str">
        <f t="shared" si="293"/>
        <v/>
      </c>
      <c r="N2331" t="str">
        <f t="shared" si="294"/>
        <v/>
      </c>
      <c r="O2331" t="str">
        <f t="shared" si="295"/>
        <v/>
      </c>
    </row>
    <row r="2332" spans="1:15" x14ac:dyDescent="0.25">
      <c r="A2332" s="1">
        <v>41450</v>
      </c>
      <c r="B2332" s="10">
        <v>57581.15</v>
      </c>
      <c r="C2332" s="10">
        <v>56958.17</v>
      </c>
      <c r="D2332" s="10">
        <v>57969.760000000002</v>
      </c>
      <c r="E2332" s="10">
        <v>56313.82</v>
      </c>
      <c r="H2332">
        <f t="shared" si="288"/>
        <v>-1.0819165647091178E-2</v>
      </c>
      <c r="I2332">
        <f t="shared" si="289"/>
        <v>6.7489100165591953E-3</v>
      </c>
      <c r="J2332">
        <f t="shared" si="290"/>
        <v>-2.2009459692972522E-2</v>
      </c>
      <c r="K2332" t="str">
        <f t="shared" si="291"/>
        <v/>
      </c>
      <c r="L2332" t="str">
        <f t="shared" si="292"/>
        <v/>
      </c>
      <c r="M2332" t="str">
        <f t="shared" si="293"/>
        <v/>
      </c>
      <c r="N2332" t="str">
        <f t="shared" si="294"/>
        <v/>
      </c>
      <c r="O2332" t="str">
        <f t="shared" si="295"/>
        <v/>
      </c>
    </row>
    <row r="2333" spans="1:15" x14ac:dyDescent="0.25">
      <c r="A2333" s="1">
        <v>41451</v>
      </c>
      <c r="B2333" s="10">
        <v>57605.07</v>
      </c>
      <c r="C2333" s="10">
        <v>56945.04</v>
      </c>
      <c r="D2333" s="10">
        <v>57852.75</v>
      </c>
      <c r="E2333" s="10">
        <v>56804.95</v>
      </c>
      <c r="H2333">
        <f t="shared" si="288"/>
        <v>-1.1457845637545372E-2</v>
      </c>
      <c r="I2333">
        <f t="shared" si="289"/>
        <v>4.2996215437287599E-3</v>
      </c>
      <c r="J2333">
        <f t="shared" si="290"/>
        <v>-1.3889749634884652E-2</v>
      </c>
      <c r="K2333" t="str">
        <f t="shared" si="291"/>
        <v/>
      </c>
      <c r="L2333" t="str">
        <f t="shared" si="292"/>
        <v/>
      </c>
      <c r="M2333" t="str">
        <f t="shared" si="293"/>
        <v/>
      </c>
      <c r="N2333" t="str">
        <f t="shared" si="294"/>
        <v/>
      </c>
      <c r="O2333" t="str">
        <f t="shared" si="295"/>
        <v/>
      </c>
    </row>
    <row r="2334" spans="1:15" x14ac:dyDescent="0.25">
      <c r="A2334" s="1">
        <v>41452</v>
      </c>
      <c r="B2334" s="10">
        <v>56669.83</v>
      </c>
      <c r="C2334" s="10">
        <v>57062.43</v>
      </c>
      <c r="D2334" s="10">
        <v>57249.5</v>
      </c>
      <c r="E2334" s="10">
        <v>56280.37</v>
      </c>
      <c r="H2334">
        <f t="shared" si="288"/>
        <v>6.927848557159999E-3</v>
      </c>
      <c r="I2334">
        <f t="shared" si="289"/>
        <v>1.0228899574959094E-2</v>
      </c>
      <c r="J2334">
        <f t="shared" si="290"/>
        <v>-6.872439885561632E-3</v>
      </c>
      <c r="K2334" t="str">
        <f t="shared" si="291"/>
        <v/>
      </c>
      <c r="L2334" t="str">
        <f t="shared" si="292"/>
        <v/>
      </c>
      <c r="M2334" t="str">
        <f t="shared" si="293"/>
        <v/>
      </c>
      <c r="N2334" t="str">
        <f t="shared" si="294"/>
        <v/>
      </c>
      <c r="O2334" t="str">
        <f t="shared" si="295"/>
        <v/>
      </c>
    </row>
    <row r="2335" spans="1:15" x14ac:dyDescent="0.25">
      <c r="A2335" s="1">
        <v>41453</v>
      </c>
      <c r="B2335" s="10">
        <v>56505.88</v>
      </c>
      <c r="C2335" s="10">
        <v>56220.03</v>
      </c>
      <c r="D2335" s="10">
        <v>57175.74</v>
      </c>
      <c r="E2335" s="10">
        <v>55655.16</v>
      </c>
      <c r="H2335">
        <f t="shared" si="288"/>
        <v>-5.0587655656366692E-3</v>
      </c>
      <c r="I2335">
        <f t="shared" si="289"/>
        <v>1.1854695475939758E-2</v>
      </c>
      <c r="J2335">
        <f t="shared" si="290"/>
        <v>-1.5055424320442268E-2</v>
      </c>
      <c r="K2335" t="str">
        <f t="shared" si="291"/>
        <v/>
      </c>
      <c r="L2335" t="str">
        <f t="shared" si="292"/>
        <v/>
      </c>
      <c r="M2335" t="str">
        <f t="shared" si="293"/>
        <v/>
      </c>
      <c r="N2335" t="str">
        <f t="shared" si="294"/>
        <v/>
      </c>
      <c r="O2335" t="str">
        <f t="shared" si="295"/>
        <v/>
      </c>
    </row>
    <row r="2336" spans="1:15" x14ac:dyDescent="0.25">
      <c r="A2336" s="1">
        <v>41456</v>
      </c>
      <c r="B2336" s="10">
        <v>55596.65</v>
      </c>
      <c r="C2336" s="10">
        <v>56208.09</v>
      </c>
      <c r="D2336" s="10">
        <v>56232.32</v>
      </c>
      <c r="E2336" s="10">
        <v>54854.52</v>
      </c>
      <c r="H2336">
        <f t="shared" si="288"/>
        <v>1.0997784938481026E-2</v>
      </c>
      <c r="I2336">
        <f t="shared" si="289"/>
        <v>1.1433602564183243E-2</v>
      </c>
      <c r="J2336">
        <f t="shared" si="290"/>
        <v>-1.3348466139596615E-2</v>
      </c>
      <c r="K2336" t="str">
        <f t="shared" si="291"/>
        <v/>
      </c>
      <c r="L2336" t="str">
        <f t="shared" si="292"/>
        <v/>
      </c>
      <c r="M2336" t="str">
        <f t="shared" si="293"/>
        <v/>
      </c>
      <c r="N2336" t="str">
        <f t="shared" si="294"/>
        <v/>
      </c>
      <c r="O2336" t="str">
        <f t="shared" si="295"/>
        <v/>
      </c>
    </row>
    <row r="2337" spans="1:15" x14ac:dyDescent="0.25">
      <c r="A2337" s="1">
        <v>41457</v>
      </c>
      <c r="B2337" s="10">
        <v>56023.65</v>
      </c>
      <c r="C2337" s="10">
        <v>55331.01</v>
      </c>
      <c r="D2337" s="10">
        <v>56150.7</v>
      </c>
      <c r="E2337" s="10">
        <v>54922.59</v>
      </c>
      <c r="H2337">
        <f t="shared" si="288"/>
        <v>-1.2363350120886407E-2</v>
      </c>
      <c r="I2337">
        <f t="shared" si="289"/>
        <v>2.2677922627318825E-3</v>
      </c>
      <c r="J2337">
        <f t="shared" si="290"/>
        <v>-1.9653485626159761E-2</v>
      </c>
      <c r="K2337" t="str">
        <f t="shared" si="291"/>
        <v/>
      </c>
      <c r="L2337" t="str">
        <f t="shared" si="292"/>
        <v/>
      </c>
      <c r="M2337" t="str">
        <f t="shared" si="293"/>
        <v/>
      </c>
      <c r="N2337" t="str">
        <f t="shared" si="294"/>
        <v/>
      </c>
      <c r="O2337" t="str">
        <f t="shared" si="295"/>
        <v/>
      </c>
    </row>
    <row r="2338" spans="1:15" x14ac:dyDescent="0.25">
      <c r="A2338" s="1">
        <v>41458</v>
      </c>
      <c r="B2338" s="10">
        <v>55824.75</v>
      </c>
      <c r="C2338" s="10">
        <v>55999.49</v>
      </c>
      <c r="D2338" s="10">
        <v>56452.4</v>
      </c>
      <c r="E2338" s="10">
        <v>55277.49</v>
      </c>
      <c r="H2338">
        <f t="shared" si="288"/>
        <v>3.130152844392553E-3</v>
      </c>
      <c r="I2338">
        <f t="shared" si="289"/>
        <v>1.1243220972776413E-2</v>
      </c>
      <c r="J2338">
        <f t="shared" si="290"/>
        <v>-9.8031786976207069E-3</v>
      </c>
      <c r="K2338" t="str">
        <f t="shared" si="291"/>
        <v/>
      </c>
      <c r="L2338" t="str">
        <f t="shared" si="292"/>
        <v/>
      </c>
      <c r="M2338" t="str">
        <f t="shared" si="293"/>
        <v/>
      </c>
      <c r="N2338" t="str">
        <f t="shared" si="294"/>
        <v/>
      </c>
      <c r="O2338" t="str">
        <f t="shared" si="295"/>
        <v/>
      </c>
    </row>
    <row r="2339" spans="1:15" x14ac:dyDescent="0.25">
      <c r="A2339" s="1">
        <v>41460</v>
      </c>
      <c r="B2339" s="10">
        <v>54663.47</v>
      </c>
      <c r="C2339" s="10">
        <v>55268.39</v>
      </c>
      <c r="D2339" s="10">
        <v>55669.1</v>
      </c>
      <c r="E2339" s="10">
        <v>54457.52</v>
      </c>
      <c r="H2339">
        <f t="shared" si="288"/>
        <v>1.1066256862215296E-2</v>
      </c>
      <c r="I2339">
        <f t="shared" si="289"/>
        <v>1.8396746492675975E-2</v>
      </c>
      <c r="J2339">
        <f t="shared" si="290"/>
        <v>-3.7675983613920661E-3</v>
      </c>
      <c r="K2339" t="str">
        <f t="shared" si="291"/>
        <v/>
      </c>
      <c r="L2339" t="str">
        <f t="shared" si="292"/>
        <v/>
      </c>
      <c r="M2339" t="str">
        <f t="shared" si="293"/>
        <v/>
      </c>
      <c r="N2339" t="str">
        <f t="shared" si="294"/>
        <v/>
      </c>
      <c r="O2339" t="str">
        <f t="shared" si="295"/>
        <v/>
      </c>
    </row>
    <row r="2340" spans="1:15" x14ac:dyDescent="0.25">
      <c r="A2340" s="1">
        <v>41463</v>
      </c>
      <c r="B2340" s="10">
        <v>52790.720000000001</v>
      </c>
      <c r="C2340" s="10">
        <v>54376.26</v>
      </c>
      <c r="D2340" s="10">
        <v>54421.14</v>
      </c>
      <c r="E2340" s="10">
        <v>52610.99</v>
      </c>
      <c r="H2340">
        <f t="shared" si="288"/>
        <v>3.0034445447987945E-2</v>
      </c>
      <c r="I2340">
        <f t="shared" si="289"/>
        <v>3.0884594868188842E-2</v>
      </c>
      <c r="J2340">
        <f t="shared" si="290"/>
        <v>-3.404575652690478E-3</v>
      </c>
      <c r="K2340" t="str">
        <f t="shared" si="291"/>
        <v/>
      </c>
      <c r="L2340" t="str">
        <f t="shared" si="292"/>
        <v/>
      </c>
      <c r="M2340" t="str">
        <f t="shared" si="293"/>
        <v/>
      </c>
      <c r="N2340" t="str">
        <f t="shared" si="294"/>
        <v/>
      </c>
      <c r="O2340" t="str">
        <f t="shared" si="295"/>
        <v/>
      </c>
    </row>
    <row r="2341" spans="1:15" x14ac:dyDescent="0.25">
      <c r="A2341" s="1">
        <v>41464</v>
      </c>
      <c r="B2341" s="10">
        <v>52342.77</v>
      </c>
      <c r="C2341" s="10">
        <v>52507.76</v>
      </c>
      <c r="D2341" s="10">
        <v>52635.56</v>
      </c>
      <c r="E2341" s="10">
        <v>51530.14</v>
      </c>
      <c r="H2341">
        <f t="shared" si="288"/>
        <v>3.1521067761604016E-3</v>
      </c>
      <c r="I2341">
        <f t="shared" si="289"/>
        <v>5.5937047275105289E-3</v>
      </c>
      <c r="J2341">
        <f t="shared" si="290"/>
        <v>-1.5525162309904417E-2</v>
      </c>
      <c r="K2341" t="str">
        <f t="shared" si="291"/>
        <v/>
      </c>
      <c r="L2341" t="str">
        <f t="shared" si="292"/>
        <v/>
      </c>
      <c r="M2341" t="str">
        <f t="shared" si="293"/>
        <v/>
      </c>
      <c r="N2341" t="str">
        <f t="shared" si="294"/>
        <v/>
      </c>
      <c r="O2341" t="str">
        <f t="shared" si="295"/>
        <v/>
      </c>
    </row>
    <row r="2342" spans="1:15" x14ac:dyDescent="0.25">
      <c r="A2342" s="1">
        <v>41465</v>
      </c>
      <c r="B2342" s="10">
        <v>51448.29</v>
      </c>
      <c r="C2342" s="10">
        <v>52349.83</v>
      </c>
      <c r="D2342" s="10">
        <v>52403.51</v>
      </c>
      <c r="E2342" s="10">
        <v>51269.31</v>
      </c>
      <c r="H2342">
        <f t="shared" si="288"/>
        <v>1.7523225747638982E-2</v>
      </c>
      <c r="I2342">
        <f t="shared" si="289"/>
        <v>1.8566603477005783E-2</v>
      </c>
      <c r="J2342">
        <f t="shared" si="290"/>
        <v>-3.4788328241813771E-3</v>
      </c>
      <c r="K2342" t="str">
        <f t="shared" si="291"/>
        <v/>
      </c>
      <c r="L2342" t="str">
        <f t="shared" si="292"/>
        <v/>
      </c>
      <c r="M2342" t="str">
        <f t="shared" si="293"/>
        <v/>
      </c>
      <c r="N2342" t="str">
        <f t="shared" si="294"/>
        <v/>
      </c>
      <c r="O2342" t="str">
        <f t="shared" si="295"/>
        <v/>
      </c>
    </row>
    <row r="2343" spans="1:15" x14ac:dyDescent="0.25">
      <c r="A2343" s="1">
        <v>41466</v>
      </c>
      <c r="B2343" s="10">
        <v>50724.52</v>
      </c>
      <c r="C2343" s="10">
        <v>50564.65</v>
      </c>
      <c r="D2343" s="10">
        <v>50908.71</v>
      </c>
      <c r="E2343" s="10">
        <v>50159.03</v>
      </c>
      <c r="H2343">
        <f t="shared" si="288"/>
        <v>-3.1517301691567079E-3</v>
      </c>
      <c r="I2343">
        <f t="shared" si="289"/>
        <v>3.631182710058134E-3</v>
      </c>
      <c r="J2343">
        <f t="shared" si="290"/>
        <v>-1.114825729252833E-2</v>
      </c>
      <c r="K2343" t="str">
        <f t="shared" si="291"/>
        <v/>
      </c>
      <c r="L2343" t="str">
        <f t="shared" si="292"/>
        <v/>
      </c>
      <c r="M2343" t="str">
        <f t="shared" si="293"/>
        <v/>
      </c>
      <c r="N2343" t="str">
        <f t="shared" si="294"/>
        <v/>
      </c>
      <c r="O2343" t="str">
        <f t="shared" si="295"/>
        <v/>
      </c>
    </row>
    <row r="2344" spans="1:15" x14ac:dyDescent="0.25">
      <c r="A2344" s="1">
        <v>41467</v>
      </c>
      <c r="B2344" s="10">
        <v>51043.64</v>
      </c>
      <c r="C2344" s="10">
        <v>50476.79</v>
      </c>
      <c r="D2344" s="10">
        <v>51181.51</v>
      </c>
      <c r="E2344" s="10">
        <v>50104.72</v>
      </c>
      <c r="H2344">
        <f t="shared" si="288"/>
        <v>-1.1105203312302914E-2</v>
      </c>
      <c r="I2344">
        <f t="shared" si="289"/>
        <v>2.7010221057903738E-3</v>
      </c>
      <c r="J2344">
        <f t="shared" si="290"/>
        <v>-1.8394456194738451E-2</v>
      </c>
      <c r="K2344" t="str">
        <f t="shared" si="291"/>
        <v/>
      </c>
      <c r="L2344" t="str">
        <f t="shared" si="292"/>
        <v/>
      </c>
      <c r="M2344" t="str">
        <f t="shared" si="293"/>
        <v/>
      </c>
      <c r="N2344" t="str">
        <f t="shared" si="294"/>
        <v/>
      </c>
      <c r="O2344" t="str">
        <f t="shared" si="295"/>
        <v/>
      </c>
    </row>
    <row r="2345" spans="1:15" x14ac:dyDescent="0.25">
      <c r="A2345" s="1">
        <v>41470</v>
      </c>
      <c r="B2345" s="10">
        <v>50118.75</v>
      </c>
      <c r="C2345" s="10">
        <v>50805.23</v>
      </c>
      <c r="D2345" s="10">
        <v>50805.23</v>
      </c>
      <c r="E2345" s="10">
        <v>49894.66</v>
      </c>
      <c r="H2345">
        <f t="shared" si="288"/>
        <v>1.3697069460032463E-2</v>
      </c>
      <c r="I2345">
        <f t="shared" si="289"/>
        <v>1.3697069460032463E-2</v>
      </c>
      <c r="J2345">
        <f t="shared" si="290"/>
        <v>-4.4711809452550044E-3</v>
      </c>
      <c r="K2345" t="str">
        <f t="shared" si="291"/>
        <v/>
      </c>
      <c r="L2345" t="str">
        <f t="shared" si="292"/>
        <v/>
      </c>
      <c r="M2345" t="str">
        <f t="shared" si="293"/>
        <v/>
      </c>
      <c r="N2345" t="str">
        <f t="shared" si="294"/>
        <v/>
      </c>
      <c r="O2345" t="str">
        <f t="shared" si="295"/>
        <v/>
      </c>
    </row>
    <row r="2346" spans="1:15" x14ac:dyDescent="0.25">
      <c r="A2346" s="1">
        <v>41471</v>
      </c>
      <c r="B2346" s="10">
        <v>51720.45</v>
      </c>
      <c r="C2346" s="10">
        <v>50081.81</v>
      </c>
      <c r="D2346" s="10">
        <v>51775.58</v>
      </c>
      <c r="E2346" s="10">
        <v>49840.51</v>
      </c>
      <c r="H2346">
        <f t="shared" si="288"/>
        <v>-3.1682632305016667E-2</v>
      </c>
      <c r="I2346">
        <f t="shared" si="289"/>
        <v>1.0659226669529343E-3</v>
      </c>
      <c r="J2346">
        <f t="shared" si="290"/>
        <v>-3.6348098286074326E-2</v>
      </c>
      <c r="K2346" t="str">
        <f t="shared" si="291"/>
        <v/>
      </c>
      <c r="L2346" t="str">
        <f t="shared" si="292"/>
        <v/>
      </c>
      <c r="M2346" t="str">
        <f t="shared" si="293"/>
        <v/>
      </c>
      <c r="N2346" t="str">
        <f t="shared" si="294"/>
        <v/>
      </c>
      <c r="O2346" t="str">
        <f t="shared" si="295"/>
        <v/>
      </c>
    </row>
    <row r="2347" spans="1:15" x14ac:dyDescent="0.25">
      <c r="A2347" s="1">
        <v>41472</v>
      </c>
      <c r="B2347" s="10">
        <v>50611.58</v>
      </c>
      <c r="C2347" s="10">
        <v>51259.14</v>
      </c>
      <c r="D2347" s="10">
        <v>51276.88</v>
      </c>
      <c r="E2347" s="10">
        <v>50256.66</v>
      </c>
      <c r="H2347">
        <f t="shared" si="288"/>
        <v>1.2794700343281118E-2</v>
      </c>
      <c r="I2347">
        <f t="shared" si="289"/>
        <v>1.3145213012516033E-2</v>
      </c>
      <c r="J2347">
        <f t="shared" si="290"/>
        <v>-7.0126243835896274E-3</v>
      </c>
      <c r="K2347" t="str">
        <f t="shared" si="291"/>
        <v/>
      </c>
      <c r="L2347" t="str">
        <f t="shared" si="292"/>
        <v/>
      </c>
      <c r="M2347" t="str">
        <f t="shared" si="293"/>
        <v/>
      </c>
      <c r="N2347" t="str">
        <f t="shared" si="294"/>
        <v/>
      </c>
      <c r="O2347" t="str">
        <f t="shared" si="295"/>
        <v/>
      </c>
    </row>
    <row r="2348" spans="1:15" x14ac:dyDescent="0.25">
      <c r="A2348" s="1">
        <v>41473</v>
      </c>
      <c r="B2348" s="10">
        <v>50390.11</v>
      </c>
      <c r="C2348" s="10">
        <v>50503.48</v>
      </c>
      <c r="D2348" s="10">
        <v>50654.11</v>
      </c>
      <c r="E2348" s="10">
        <v>49725.49</v>
      </c>
      <c r="H2348">
        <f t="shared" si="288"/>
        <v>2.2498462495914584E-3</v>
      </c>
      <c r="I2348">
        <f t="shared" si="289"/>
        <v>5.239123312094307E-3</v>
      </c>
      <c r="J2348">
        <f t="shared" si="290"/>
        <v>-1.31894929381976E-2</v>
      </c>
      <c r="K2348" t="str">
        <f t="shared" si="291"/>
        <v/>
      </c>
      <c r="L2348" t="str">
        <f t="shared" si="292"/>
        <v/>
      </c>
      <c r="M2348" t="str">
        <f t="shared" si="293"/>
        <v/>
      </c>
      <c r="N2348" t="str">
        <f t="shared" si="294"/>
        <v/>
      </c>
      <c r="O2348" t="str">
        <f t="shared" si="295"/>
        <v/>
      </c>
    </row>
    <row r="2349" spans="1:15" x14ac:dyDescent="0.25">
      <c r="A2349" s="1">
        <v>41474</v>
      </c>
      <c r="B2349" s="10">
        <v>50131.74</v>
      </c>
      <c r="C2349" s="10">
        <v>50345.86</v>
      </c>
      <c r="D2349" s="10">
        <v>50712.62</v>
      </c>
      <c r="E2349" s="10">
        <v>49995.39</v>
      </c>
      <c r="H2349">
        <f t="shared" si="288"/>
        <v>4.2711463835087837E-3</v>
      </c>
      <c r="I2349">
        <f t="shared" si="289"/>
        <v>1.1587070386944509E-2</v>
      </c>
      <c r="J2349">
        <f t="shared" si="290"/>
        <v>-2.7198337819512863E-3</v>
      </c>
      <c r="K2349" t="str">
        <f t="shared" si="291"/>
        <v/>
      </c>
      <c r="L2349" t="str">
        <f t="shared" si="292"/>
        <v/>
      </c>
      <c r="M2349" t="str">
        <f t="shared" si="293"/>
        <v/>
      </c>
      <c r="N2349" t="str">
        <f t="shared" si="294"/>
        <v/>
      </c>
      <c r="O2349" t="str">
        <f t="shared" si="295"/>
        <v/>
      </c>
    </row>
    <row r="2350" spans="1:15" x14ac:dyDescent="0.25">
      <c r="A2350" s="1">
        <v>41477</v>
      </c>
      <c r="B2350" s="10">
        <v>49612.17</v>
      </c>
      <c r="C2350" s="10">
        <v>50186.54</v>
      </c>
      <c r="D2350" s="10">
        <v>50287.31</v>
      </c>
      <c r="E2350" s="10">
        <v>49341.53</v>
      </c>
      <c r="H2350">
        <f t="shared" si="288"/>
        <v>1.1577199707249353E-2</v>
      </c>
      <c r="I2350">
        <f t="shared" si="289"/>
        <v>1.3608354563003466E-2</v>
      </c>
      <c r="J2350">
        <f t="shared" si="290"/>
        <v>-5.4551131305080602E-3</v>
      </c>
      <c r="K2350" t="str">
        <f t="shared" si="291"/>
        <v/>
      </c>
      <c r="L2350" t="str">
        <f t="shared" si="292"/>
        <v/>
      </c>
      <c r="M2350" t="str">
        <f t="shared" si="293"/>
        <v/>
      </c>
      <c r="N2350" t="str">
        <f t="shared" si="294"/>
        <v/>
      </c>
      <c r="O2350" t="str">
        <f t="shared" si="295"/>
        <v/>
      </c>
    </row>
    <row r="2351" spans="1:15" x14ac:dyDescent="0.25">
      <c r="A2351" s="1">
        <v>41478</v>
      </c>
      <c r="B2351" s="10">
        <v>49289.14</v>
      </c>
      <c r="C2351" s="10">
        <v>49455.05</v>
      </c>
      <c r="D2351" s="10">
        <v>49777.41</v>
      </c>
      <c r="E2351" s="10">
        <v>48941.31</v>
      </c>
      <c r="H2351">
        <f t="shared" si="288"/>
        <v>3.3660558897965487E-3</v>
      </c>
      <c r="I2351">
        <f t="shared" si="289"/>
        <v>9.9062389808384221E-3</v>
      </c>
      <c r="J2351">
        <f t="shared" si="290"/>
        <v>-7.0569297820980426E-3</v>
      </c>
      <c r="K2351" t="str">
        <f t="shared" si="291"/>
        <v/>
      </c>
      <c r="L2351" t="str">
        <f t="shared" si="292"/>
        <v/>
      </c>
      <c r="M2351" t="str">
        <f t="shared" si="293"/>
        <v/>
      </c>
      <c r="N2351" t="str">
        <f t="shared" si="294"/>
        <v/>
      </c>
      <c r="O2351" t="str">
        <f t="shared" si="295"/>
        <v/>
      </c>
    </row>
    <row r="2352" spans="1:15" x14ac:dyDescent="0.25">
      <c r="A2352" s="1">
        <v>41479</v>
      </c>
      <c r="B2352" s="10">
        <v>49333.27</v>
      </c>
      <c r="C2352" s="10">
        <v>48950.61</v>
      </c>
      <c r="D2352" s="10">
        <v>49717.59</v>
      </c>
      <c r="E2352" s="10">
        <v>48924.17</v>
      </c>
      <c r="H2352">
        <f t="shared" si="288"/>
        <v>-7.7566315794593832E-3</v>
      </c>
      <c r="I2352">
        <f t="shared" si="289"/>
        <v>7.7902802713056829E-3</v>
      </c>
      <c r="J2352">
        <f t="shared" si="290"/>
        <v>-8.2925782134449788E-3</v>
      </c>
      <c r="K2352" t="str">
        <f t="shared" si="291"/>
        <v/>
      </c>
      <c r="L2352" t="str">
        <f t="shared" si="292"/>
        <v/>
      </c>
      <c r="M2352" t="str">
        <f t="shared" si="293"/>
        <v/>
      </c>
      <c r="N2352" t="str">
        <f t="shared" si="294"/>
        <v/>
      </c>
      <c r="O2352" t="str">
        <f t="shared" si="295"/>
        <v/>
      </c>
    </row>
    <row r="2353" spans="1:15" x14ac:dyDescent="0.25">
      <c r="A2353" s="1">
        <v>41480</v>
      </c>
      <c r="B2353" s="10">
        <v>48738.14</v>
      </c>
      <c r="C2353" s="10">
        <v>49602.33</v>
      </c>
      <c r="D2353" s="10">
        <v>49811.18</v>
      </c>
      <c r="E2353" s="10">
        <v>48559.88</v>
      </c>
      <c r="H2353">
        <f t="shared" si="288"/>
        <v>1.7731288063106199E-2</v>
      </c>
      <c r="I2353">
        <f t="shared" si="289"/>
        <v>2.2016433126089696E-2</v>
      </c>
      <c r="J2353">
        <f t="shared" si="290"/>
        <v>-3.6575051899806477E-3</v>
      </c>
      <c r="K2353" t="str">
        <f t="shared" si="291"/>
        <v/>
      </c>
      <c r="L2353" t="str">
        <f t="shared" si="292"/>
        <v/>
      </c>
      <c r="M2353" t="str">
        <f t="shared" si="293"/>
        <v/>
      </c>
      <c r="N2353" t="str">
        <f t="shared" si="294"/>
        <v/>
      </c>
      <c r="O2353" t="str">
        <f t="shared" si="295"/>
        <v/>
      </c>
    </row>
    <row r="2354" spans="1:15" x14ac:dyDescent="0.25">
      <c r="A2354" s="1">
        <v>41481</v>
      </c>
      <c r="B2354" s="10">
        <v>48474.41</v>
      </c>
      <c r="C2354" s="10">
        <v>49021.26</v>
      </c>
      <c r="D2354" s="10">
        <v>49455.95</v>
      </c>
      <c r="E2354" s="10">
        <v>48254.559999999998</v>
      </c>
      <c r="H2354">
        <f t="shared" si="288"/>
        <v>1.1281210024010502E-2</v>
      </c>
      <c r="I2354">
        <f t="shared" si="289"/>
        <v>2.0248621901741481E-2</v>
      </c>
      <c r="J2354">
        <f t="shared" si="290"/>
        <v>-4.5353826895470073E-3</v>
      </c>
      <c r="K2354" t="str">
        <f t="shared" si="291"/>
        <v/>
      </c>
      <c r="L2354" t="str">
        <f t="shared" si="292"/>
        <v/>
      </c>
      <c r="M2354" t="str">
        <f t="shared" si="293"/>
        <v/>
      </c>
      <c r="N2354" t="str">
        <f t="shared" si="294"/>
        <v/>
      </c>
      <c r="O2354" t="str">
        <f t="shared" si="295"/>
        <v/>
      </c>
    </row>
    <row r="2355" spans="1:15" x14ac:dyDescent="0.25">
      <c r="A2355" s="1">
        <v>41484</v>
      </c>
      <c r="B2355" s="10">
        <v>48460.5</v>
      </c>
      <c r="C2355" s="10">
        <v>48571.34</v>
      </c>
      <c r="D2355" s="10">
        <v>48942.93</v>
      </c>
      <c r="E2355" s="10">
        <v>48284.76</v>
      </c>
      <c r="H2355">
        <f t="shared" si="288"/>
        <v>2.2872236151092462E-3</v>
      </c>
      <c r="I2355">
        <f t="shared" si="289"/>
        <v>9.9551180858636901E-3</v>
      </c>
      <c r="J2355">
        <f t="shared" si="290"/>
        <v>-3.626458662209342E-3</v>
      </c>
      <c r="K2355" t="str">
        <f t="shared" si="291"/>
        <v/>
      </c>
      <c r="L2355" t="str">
        <f t="shared" si="292"/>
        <v/>
      </c>
      <c r="M2355" t="str">
        <f t="shared" si="293"/>
        <v/>
      </c>
      <c r="N2355" t="str">
        <f t="shared" si="294"/>
        <v/>
      </c>
      <c r="O2355" t="str">
        <f t="shared" si="295"/>
        <v/>
      </c>
    </row>
    <row r="2356" spans="1:15" x14ac:dyDescent="0.25">
      <c r="A2356" s="1">
        <v>41485</v>
      </c>
      <c r="B2356" s="10">
        <v>48006.33</v>
      </c>
      <c r="C2356" s="10">
        <v>48257.07</v>
      </c>
      <c r="D2356" s="10">
        <v>48567.48</v>
      </c>
      <c r="E2356" s="10">
        <v>47796.54</v>
      </c>
      <c r="H2356">
        <f t="shared" si="288"/>
        <v>5.2230612088031148E-3</v>
      </c>
      <c r="I2356">
        <f t="shared" si="289"/>
        <v>1.1689083502113284E-2</v>
      </c>
      <c r="J2356">
        <f t="shared" si="290"/>
        <v>-4.370048699827711E-3</v>
      </c>
      <c r="K2356" t="str">
        <f t="shared" si="291"/>
        <v/>
      </c>
      <c r="L2356" t="str">
        <f t="shared" si="292"/>
        <v/>
      </c>
      <c r="M2356" t="str">
        <f t="shared" si="293"/>
        <v/>
      </c>
      <c r="N2356" t="str">
        <f t="shared" si="294"/>
        <v/>
      </c>
      <c r="O2356" t="str">
        <f t="shared" si="295"/>
        <v/>
      </c>
    </row>
    <row r="2357" spans="1:15" x14ac:dyDescent="0.25">
      <c r="A2357" s="1">
        <v>41486</v>
      </c>
      <c r="B2357" s="10">
        <v>47104.39</v>
      </c>
      <c r="C2357" s="10">
        <v>47973.05</v>
      </c>
      <c r="D2357" s="10">
        <v>48027.35</v>
      </c>
      <c r="E2357" s="10">
        <v>46869.66</v>
      </c>
      <c r="H2357">
        <f t="shared" si="288"/>
        <v>1.8441168646913919E-2</v>
      </c>
      <c r="I2357">
        <f t="shared" si="289"/>
        <v>1.9593927444979009E-2</v>
      </c>
      <c r="J2357">
        <f t="shared" si="290"/>
        <v>-4.9831873419865502E-3</v>
      </c>
      <c r="K2357" t="str">
        <f t="shared" si="291"/>
        <v/>
      </c>
      <c r="L2357" t="str">
        <f t="shared" si="292"/>
        <v/>
      </c>
      <c r="M2357" t="str">
        <f t="shared" si="293"/>
        <v/>
      </c>
      <c r="N2357" t="str">
        <f t="shared" si="294"/>
        <v/>
      </c>
      <c r="O2357" t="str">
        <f t="shared" si="295"/>
        <v/>
      </c>
    </row>
    <row r="2358" spans="1:15" x14ac:dyDescent="0.25">
      <c r="A2358" s="1">
        <v>41487</v>
      </c>
      <c r="B2358" s="10">
        <v>46424.06</v>
      </c>
      <c r="C2358" s="10">
        <v>46558.7</v>
      </c>
      <c r="D2358" s="10">
        <v>46619.56</v>
      </c>
      <c r="E2358" s="10">
        <v>46074.22</v>
      </c>
      <c r="H2358">
        <f t="shared" si="288"/>
        <v>2.9002202737116178E-3</v>
      </c>
      <c r="I2358">
        <f t="shared" si="289"/>
        <v>4.2111784277376607E-3</v>
      </c>
      <c r="J2358">
        <f t="shared" si="290"/>
        <v>-7.53574762741549E-3</v>
      </c>
      <c r="K2358" t="str">
        <f t="shared" si="291"/>
        <v/>
      </c>
      <c r="L2358" t="str">
        <f t="shared" si="292"/>
        <v/>
      </c>
      <c r="M2358" t="str">
        <f t="shared" si="293"/>
        <v/>
      </c>
      <c r="N2358" t="str">
        <f t="shared" si="294"/>
        <v/>
      </c>
      <c r="O2358" t="str">
        <f t="shared" si="295"/>
        <v/>
      </c>
    </row>
    <row r="2359" spans="1:15" x14ac:dyDescent="0.25">
      <c r="A2359" s="1">
        <v>41488</v>
      </c>
      <c r="B2359" s="10">
        <v>45702.79</v>
      </c>
      <c r="C2359" s="10">
        <v>46293.07</v>
      </c>
      <c r="D2359" s="10">
        <v>46380.4</v>
      </c>
      <c r="E2359" s="10">
        <v>45567.22</v>
      </c>
      <c r="H2359">
        <f t="shared" si="288"/>
        <v>1.2915622875540045E-2</v>
      </c>
      <c r="I2359">
        <f t="shared" si="289"/>
        <v>1.4826447138128751E-2</v>
      </c>
      <c r="J2359">
        <f t="shared" si="290"/>
        <v>-2.966339691734321E-3</v>
      </c>
      <c r="K2359" t="str">
        <f t="shared" si="291"/>
        <v/>
      </c>
      <c r="L2359" t="str">
        <f t="shared" si="292"/>
        <v/>
      </c>
      <c r="M2359" t="str">
        <f t="shared" si="293"/>
        <v/>
      </c>
      <c r="N2359" t="str">
        <f t="shared" si="294"/>
        <v/>
      </c>
      <c r="O2359" t="str">
        <f t="shared" si="295"/>
        <v/>
      </c>
    </row>
    <row r="2360" spans="1:15" x14ac:dyDescent="0.25">
      <c r="A2360" s="1">
        <v>41491</v>
      </c>
      <c r="B2360" s="10">
        <v>45202.400000000001</v>
      </c>
      <c r="C2360" s="10">
        <v>45606.87</v>
      </c>
      <c r="D2360" s="10">
        <v>45637.57</v>
      </c>
      <c r="E2360" s="10">
        <v>45062.42</v>
      </c>
      <c r="H2360">
        <f t="shared" si="288"/>
        <v>8.9479762136523977E-3</v>
      </c>
      <c r="I2360">
        <f t="shared" si="289"/>
        <v>9.6271436914854291E-3</v>
      </c>
      <c r="J2360">
        <f t="shared" si="290"/>
        <v>-3.0967382262889753E-3</v>
      </c>
      <c r="K2360" t="str">
        <f t="shared" si="291"/>
        <v/>
      </c>
      <c r="L2360" t="str">
        <f t="shared" si="292"/>
        <v/>
      </c>
      <c r="M2360" t="str">
        <f t="shared" si="293"/>
        <v/>
      </c>
      <c r="N2360" t="str">
        <f t="shared" si="294"/>
        <v/>
      </c>
      <c r="O2360" t="str">
        <f t="shared" si="295"/>
        <v/>
      </c>
    </row>
    <row r="2361" spans="1:15" x14ac:dyDescent="0.25">
      <c r="A2361" s="1">
        <v>41492</v>
      </c>
      <c r="B2361" s="10">
        <v>46092.22</v>
      </c>
      <c r="C2361" s="10">
        <v>45245.93</v>
      </c>
      <c r="D2361" s="10">
        <v>46285.45</v>
      </c>
      <c r="E2361" s="10">
        <v>45045.69</v>
      </c>
      <c r="H2361">
        <f t="shared" si="288"/>
        <v>-1.8360799284564799E-2</v>
      </c>
      <c r="I2361">
        <f t="shared" si="289"/>
        <v>4.1922476287754584E-3</v>
      </c>
      <c r="J2361">
        <f t="shared" si="290"/>
        <v>-2.2705133317510007E-2</v>
      </c>
      <c r="K2361" t="str">
        <f t="shared" si="291"/>
        <v/>
      </c>
      <c r="L2361" t="str">
        <f t="shared" si="292"/>
        <v/>
      </c>
      <c r="M2361" t="str">
        <f t="shared" si="293"/>
        <v/>
      </c>
      <c r="N2361" t="str">
        <f t="shared" si="294"/>
        <v/>
      </c>
      <c r="O2361" t="str">
        <f t="shared" si="295"/>
        <v/>
      </c>
    </row>
    <row r="2362" spans="1:15" x14ac:dyDescent="0.25">
      <c r="A2362" s="1">
        <v>41493</v>
      </c>
      <c r="B2362" s="10">
        <v>46170.51</v>
      </c>
      <c r="C2362" s="10">
        <v>46292.17</v>
      </c>
      <c r="D2362" s="10">
        <v>46867.67</v>
      </c>
      <c r="E2362" s="10">
        <v>45987.9</v>
      </c>
      <c r="H2362">
        <f t="shared" si="288"/>
        <v>2.6350152943945826E-3</v>
      </c>
      <c r="I2362">
        <f t="shared" si="289"/>
        <v>1.5099681593294001E-2</v>
      </c>
      <c r="J2362">
        <f t="shared" si="290"/>
        <v>-3.9551220032008061E-3</v>
      </c>
      <c r="K2362" t="str">
        <f t="shared" si="291"/>
        <v/>
      </c>
      <c r="L2362" t="str">
        <f t="shared" si="292"/>
        <v/>
      </c>
      <c r="M2362" t="str">
        <f t="shared" si="293"/>
        <v/>
      </c>
      <c r="N2362" t="str">
        <f t="shared" si="294"/>
        <v/>
      </c>
      <c r="O2362" t="str">
        <f t="shared" si="295"/>
        <v/>
      </c>
    </row>
    <row r="2363" spans="1:15" x14ac:dyDescent="0.25">
      <c r="A2363" s="1">
        <v>41494</v>
      </c>
      <c r="B2363" s="10">
        <v>45866.720000000001</v>
      </c>
      <c r="C2363" s="10">
        <v>45742.7</v>
      </c>
      <c r="D2363" s="10">
        <v>46160.79</v>
      </c>
      <c r="E2363" s="10">
        <v>45340.93</v>
      </c>
      <c r="H2363">
        <f t="shared" si="288"/>
        <v>-2.7039212745102459E-3</v>
      </c>
      <c r="I2363">
        <f t="shared" si="289"/>
        <v>6.4114024286017202E-3</v>
      </c>
      <c r="J2363">
        <f t="shared" si="290"/>
        <v>-1.1463431437870431E-2</v>
      </c>
      <c r="K2363" t="str">
        <f t="shared" si="291"/>
        <v/>
      </c>
      <c r="L2363" t="str">
        <f t="shared" si="292"/>
        <v/>
      </c>
      <c r="M2363" t="str">
        <f t="shared" si="293"/>
        <v/>
      </c>
      <c r="N2363" t="str">
        <f t="shared" si="294"/>
        <v/>
      </c>
      <c r="O2363" t="str">
        <f t="shared" si="295"/>
        <v/>
      </c>
    </row>
    <row r="2364" spans="1:15" x14ac:dyDescent="0.25">
      <c r="A2364" s="1">
        <v>41495</v>
      </c>
      <c r="B2364" s="10">
        <v>46400.79</v>
      </c>
      <c r="C2364" s="10">
        <v>45851.12</v>
      </c>
      <c r="D2364" s="10">
        <v>46414.61</v>
      </c>
      <c r="E2364" s="10">
        <v>45493.599999999999</v>
      </c>
      <c r="H2364">
        <f t="shared" si="288"/>
        <v>-1.1846134516244167E-2</v>
      </c>
      <c r="I2364">
        <f t="shared" si="289"/>
        <v>2.9783975660757633E-4</v>
      </c>
      <c r="J2364">
        <f t="shared" si="290"/>
        <v>-1.955117574506815E-2</v>
      </c>
      <c r="K2364" t="str">
        <f t="shared" si="291"/>
        <v/>
      </c>
      <c r="L2364" t="str">
        <f t="shared" si="292"/>
        <v/>
      </c>
      <c r="M2364" t="str">
        <f t="shared" si="293"/>
        <v/>
      </c>
      <c r="N2364" t="str">
        <f t="shared" si="294"/>
        <v/>
      </c>
      <c r="O2364" t="str">
        <f t="shared" si="295"/>
        <v/>
      </c>
    </row>
    <row r="2365" spans="1:15" x14ac:dyDescent="0.25">
      <c r="A2365" s="1">
        <v>41498</v>
      </c>
      <c r="B2365" s="10">
        <v>46326.49</v>
      </c>
      <c r="C2365" s="10">
        <v>46425.03</v>
      </c>
      <c r="D2365" s="10">
        <v>46866.559999999998</v>
      </c>
      <c r="E2365" s="10">
        <v>45900.04</v>
      </c>
      <c r="H2365">
        <f t="shared" si="288"/>
        <v>2.1270767545740199E-3</v>
      </c>
      <c r="I2365">
        <f t="shared" si="289"/>
        <v>1.1657908898343061E-2</v>
      </c>
      <c r="J2365">
        <f t="shared" si="290"/>
        <v>-9.2053164399028553E-3</v>
      </c>
      <c r="K2365" t="str">
        <f t="shared" si="291"/>
        <v/>
      </c>
      <c r="L2365" t="str">
        <f t="shared" si="292"/>
        <v/>
      </c>
      <c r="M2365" t="str">
        <f t="shared" si="293"/>
        <v/>
      </c>
      <c r="N2365" t="str">
        <f t="shared" si="294"/>
        <v/>
      </c>
      <c r="O2365" t="str">
        <f t="shared" si="295"/>
        <v/>
      </c>
    </row>
    <row r="2366" spans="1:15" x14ac:dyDescent="0.25">
      <c r="A2366" s="1">
        <v>41499</v>
      </c>
      <c r="B2366" s="10">
        <v>46791.73</v>
      </c>
      <c r="C2366" s="10">
        <v>46050.16</v>
      </c>
      <c r="D2366" s="10">
        <v>46841.81</v>
      </c>
      <c r="E2366" s="10">
        <v>45909.74</v>
      </c>
      <c r="H2366">
        <f t="shared" si="288"/>
        <v>-1.5848313366485955E-2</v>
      </c>
      <c r="I2366">
        <f t="shared" si="289"/>
        <v>1.0702745976691741E-3</v>
      </c>
      <c r="J2366">
        <f t="shared" si="290"/>
        <v>-1.884927101434386E-2</v>
      </c>
      <c r="K2366" t="str">
        <f t="shared" si="291"/>
        <v/>
      </c>
      <c r="L2366" t="str">
        <f t="shared" si="292"/>
        <v/>
      </c>
      <c r="M2366" t="str">
        <f t="shared" si="293"/>
        <v/>
      </c>
      <c r="N2366" t="str">
        <f t="shared" si="294"/>
        <v/>
      </c>
      <c r="O2366" t="str">
        <f t="shared" si="295"/>
        <v/>
      </c>
    </row>
    <row r="2367" spans="1:15" x14ac:dyDescent="0.25">
      <c r="A2367" s="1">
        <v>41500</v>
      </c>
      <c r="B2367" s="10">
        <v>47353.06</v>
      </c>
      <c r="C2367" s="10">
        <v>46691.57</v>
      </c>
      <c r="D2367" s="10">
        <v>47370.26</v>
      </c>
      <c r="E2367" s="10">
        <v>46328.91</v>
      </c>
      <c r="H2367">
        <f t="shared" si="288"/>
        <v>-1.3969318983820589E-2</v>
      </c>
      <c r="I2367">
        <f t="shared" si="289"/>
        <v>3.6322890220841231E-4</v>
      </c>
      <c r="J2367">
        <f t="shared" si="290"/>
        <v>-2.1627958150962079E-2</v>
      </c>
      <c r="K2367" t="str">
        <f t="shared" si="291"/>
        <v/>
      </c>
      <c r="L2367" t="str">
        <f t="shared" si="292"/>
        <v/>
      </c>
      <c r="M2367" t="str">
        <f t="shared" si="293"/>
        <v/>
      </c>
      <c r="N2367" t="str">
        <f t="shared" si="294"/>
        <v/>
      </c>
      <c r="O2367" t="str">
        <f t="shared" si="295"/>
        <v/>
      </c>
    </row>
    <row r="2368" spans="1:15" x14ac:dyDescent="0.25">
      <c r="A2368" s="1">
        <v>41501</v>
      </c>
      <c r="B2368" s="10">
        <v>48431.06</v>
      </c>
      <c r="C2368" s="10">
        <v>47568.65</v>
      </c>
      <c r="D2368" s="10">
        <v>48561.72</v>
      </c>
      <c r="E2368" s="10">
        <v>47408.94</v>
      </c>
      <c r="H2368">
        <f t="shared" si="288"/>
        <v>-1.7806961070023997E-2</v>
      </c>
      <c r="I2368">
        <f t="shared" si="289"/>
        <v>2.697855467132193E-3</v>
      </c>
      <c r="J2368">
        <f t="shared" si="290"/>
        <v>-2.1104638221835281E-2</v>
      </c>
      <c r="K2368" t="str">
        <f t="shared" si="291"/>
        <v/>
      </c>
      <c r="L2368" t="str">
        <f t="shared" si="292"/>
        <v/>
      </c>
      <c r="M2368" t="str">
        <f t="shared" si="293"/>
        <v/>
      </c>
      <c r="N2368" t="str">
        <f t="shared" si="294"/>
        <v/>
      </c>
      <c r="O2368" t="str">
        <f t="shared" si="295"/>
        <v/>
      </c>
    </row>
    <row r="2369" spans="1:15" x14ac:dyDescent="0.25">
      <c r="A2369" s="1">
        <v>41502</v>
      </c>
      <c r="B2369" s="10">
        <v>48081.47</v>
      </c>
      <c r="C2369" s="10">
        <v>48230.91</v>
      </c>
      <c r="D2369" s="10">
        <v>48431.06</v>
      </c>
      <c r="E2369" s="10">
        <v>46975.56</v>
      </c>
      <c r="H2369">
        <f t="shared" si="288"/>
        <v>3.1080580523017431E-3</v>
      </c>
      <c r="I2369">
        <f t="shared" si="289"/>
        <v>7.2707843582984211E-3</v>
      </c>
      <c r="J2369">
        <f t="shared" si="290"/>
        <v>-2.3000752680814585E-2</v>
      </c>
      <c r="K2369" t="str">
        <f t="shared" si="291"/>
        <v/>
      </c>
      <c r="L2369" t="str">
        <f t="shared" si="292"/>
        <v/>
      </c>
      <c r="M2369" t="str">
        <f t="shared" si="293"/>
        <v/>
      </c>
      <c r="N2369" t="str">
        <f t="shared" si="294"/>
        <v/>
      </c>
      <c r="O2369" t="str">
        <f t="shared" si="295"/>
        <v/>
      </c>
    </row>
    <row r="2370" spans="1:15" x14ac:dyDescent="0.25">
      <c r="A2370" s="1">
        <v>41505</v>
      </c>
      <c r="B2370" s="10">
        <v>48558.19</v>
      </c>
      <c r="C2370" s="10">
        <v>47955.89</v>
      </c>
      <c r="D2370" s="10">
        <v>48575.17</v>
      </c>
      <c r="E2370" s="10">
        <v>47667.24</v>
      </c>
      <c r="H2370">
        <f t="shared" si="288"/>
        <v>-1.2403674848671331E-2</v>
      </c>
      <c r="I2370">
        <f t="shared" si="289"/>
        <v>3.4968354462949769E-4</v>
      </c>
      <c r="J2370">
        <f t="shared" si="290"/>
        <v>-1.8348089168892079E-2</v>
      </c>
      <c r="K2370" t="str">
        <f t="shared" si="291"/>
        <v/>
      </c>
      <c r="L2370" t="str">
        <f t="shared" si="292"/>
        <v/>
      </c>
      <c r="M2370" t="str">
        <f t="shared" si="293"/>
        <v/>
      </c>
      <c r="N2370" t="str">
        <f t="shared" si="294"/>
        <v/>
      </c>
      <c r="O2370" t="str">
        <f t="shared" si="295"/>
        <v/>
      </c>
    </row>
    <row r="2371" spans="1:15" x14ac:dyDescent="0.25">
      <c r="A2371" s="1">
        <v>41506</v>
      </c>
      <c r="B2371" s="10">
        <v>47872.77</v>
      </c>
      <c r="C2371" s="10">
        <v>48429.34</v>
      </c>
      <c r="D2371" s="10">
        <v>48653.71</v>
      </c>
      <c r="E2371" s="10">
        <v>46755.98</v>
      </c>
      <c r="H2371">
        <f t="shared" si="288"/>
        <v>1.1626024564695081E-2</v>
      </c>
      <c r="I2371">
        <f t="shared" si="289"/>
        <v>1.6312822508494973E-2</v>
      </c>
      <c r="J2371">
        <f t="shared" si="290"/>
        <v>-2.3328292889673863E-2</v>
      </c>
      <c r="K2371" t="str">
        <f t="shared" si="291"/>
        <v/>
      </c>
      <c r="L2371" t="str">
        <f t="shared" si="292"/>
        <v/>
      </c>
      <c r="M2371" t="str">
        <f t="shared" si="293"/>
        <v/>
      </c>
      <c r="N2371" t="str">
        <f t="shared" si="294"/>
        <v/>
      </c>
      <c r="O2371" t="str">
        <f t="shared" si="295"/>
        <v/>
      </c>
    </row>
    <row r="2372" spans="1:15" x14ac:dyDescent="0.25">
      <c r="A2372" s="1">
        <v>41507</v>
      </c>
      <c r="B2372" s="10">
        <v>47915.73</v>
      </c>
      <c r="C2372" s="10">
        <v>47872.77</v>
      </c>
      <c r="D2372" s="10">
        <v>48576.28</v>
      </c>
      <c r="E2372" s="10">
        <v>46491.49</v>
      </c>
      <c r="H2372">
        <f t="shared" si="288"/>
        <v>-8.9657404781284811E-4</v>
      </c>
      <c r="I2372">
        <f t="shared" si="289"/>
        <v>1.3785660784047193E-2</v>
      </c>
      <c r="J2372">
        <f t="shared" si="290"/>
        <v>-2.9723850601879653E-2</v>
      </c>
      <c r="K2372" t="str">
        <f t="shared" si="291"/>
        <v/>
      </c>
      <c r="L2372" t="str">
        <f t="shared" si="292"/>
        <v/>
      </c>
      <c r="M2372" t="str">
        <f t="shared" si="293"/>
        <v/>
      </c>
      <c r="N2372" t="str">
        <f t="shared" si="294"/>
        <v/>
      </c>
      <c r="O2372" t="str">
        <f t="shared" si="295"/>
        <v/>
      </c>
    </row>
    <row r="2373" spans="1:15" x14ac:dyDescent="0.25">
      <c r="A2373" s="1">
        <v>41508</v>
      </c>
      <c r="B2373" s="10">
        <v>46504.59</v>
      </c>
      <c r="C2373" s="10">
        <v>47612.3</v>
      </c>
      <c r="D2373" s="10">
        <v>47630.78</v>
      </c>
      <c r="E2373" s="10">
        <v>46288.11</v>
      </c>
      <c r="H2373">
        <f t="shared" si="288"/>
        <v>2.381936922785477E-2</v>
      </c>
      <c r="I2373">
        <f t="shared" si="289"/>
        <v>2.4216749357429013E-2</v>
      </c>
      <c r="J2373">
        <f t="shared" si="290"/>
        <v>-4.6550243750131948E-3</v>
      </c>
      <c r="K2373" t="str">
        <f t="shared" si="291"/>
        <v/>
      </c>
      <c r="L2373" t="str">
        <f t="shared" si="292"/>
        <v/>
      </c>
      <c r="M2373" t="str">
        <f t="shared" si="293"/>
        <v/>
      </c>
      <c r="N2373" t="str">
        <f t="shared" si="294"/>
        <v/>
      </c>
      <c r="O2373" t="str">
        <f t="shared" si="295"/>
        <v/>
      </c>
    </row>
    <row r="2374" spans="1:15" x14ac:dyDescent="0.25">
      <c r="A2374" s="1">
        <v>41509</v>
      </c>
      <c r="B2374" s="10">
        <v>46252.57</v>
      </c>
      <c r="C2374" s="10">
        <v>46339.39</v>
      </c>
      <c r="D2374" s="10">
        <v>46628.38</v>
      </c>
      <c r="E2374" s="10">
        <v>45989.62</v>
      </c>
      <c r="H2374">
        <f t="shared" si="288"/>
        <v>1.8770848841480614E-3</v>
      </c>
      <c r="I2374">
        <f t="shared" si="289"/>
        <v>8.1251701256817022E-3</v>
      </c>
      <c r="J2374">
        <f t="shared" si="290"/>
        <v>-5.6850894988105249E-3</v>
      </c>
      <c r="K2374" t="str">
        <f t="shared" si="291"/>
        <v/>
      </c>
      <c r="L2374" t="str">
        <f t="shared" si="292"/>
        <v/>
      </c>
      <c r="M2374" t="str">
        <f t="shared" si="293"/>
        <v/>
      </c>
      <c r="N2374" t="str">
        <f t="shared" si="294"/>
        <v/>
      </c>
      <c r="O2374" t="str">
        <f t="shared" si="295"/>
        <v/>
      </c>
    </row>
    <row r="2375" spans="1:15" x14ac:dyDescent="0.25">
      <c r="A2375" s="1">
        <v>41512</v>
      </c>
      <c r="B2375" s="10">
        <v>47185.27</v>
      </c>
      <c r="C2375" s="10">
        <v>46231.9</v>
      </c>
      <c r="D2375" s="10">
        <v>47517.19</v>
      </c>
      <c r="E2375" s="10">
        <v>45441.4</v>
      </c>
      <c r="H2375">
        <f t="shared" ref="H2375:H2438" si="296">C2375/$B2375-1</f>
        <v>-2.0204822394785382E-2</v>
      </c>
      <c r="I2375">
        <f t="shared" ref="I2375:I2438" si="297">D2375/$B2375-1</f>
        <v>7.034398658734009E-3</v>
      </c>
      <c r="J2375">
        <f t="shared" ref="J2375:J2438" si="298">E2375/$B2375-1</f>
        <v>-3.6957931998693572E-2</v>
      </c>
      <c r="K2375" t="str">
        <f t="shared" ref="K2375:K2438" si="299">IF(AND(C2375&lt;E2375,ABS(C2375/E2375-1)&gt;K$2),C2375/E2375-1,"")</f>
        <v/>
      </c>
      <c r="L2375" t="str">
        <f t="shared" ref="L2375:L2438" si="300">IF(AND(C2375&gt;D2375,ABS(D2375/C2375-1)&gt;K$2),D2375/C2375-1,"")</f>
        <v/>
      </c>
      <c r="M2375" t="str">
        <f t="shared" ref="M2375:M2438" si="301">IF(AND(E2375&gt;D2375,ABS(E2375/D2375-1)&gt;K$2),E2375/D2375-1,"")</f>
        <v/>
      </c>
      <c r="N2375" t="str">
        <f t="shared" ref="N2375:N2438" si="302">IF(AND(B2375&lt;E2375,ABS(E2375/B2375-1)&gt;K$2),E2375/B2375-1,"")</f>
        <v/>
      </c>
      <c r="O2375" t="str">
        <f t="shared" ref="O2375:O2438" si="303">IF(AND(B2375&gt;D2375,ABS(D2375/B2375-1)&gt;K$2),D2375/B2375-1,"")</f>
        <v/>
      </c>
    </row>
    <row r="2376" spans="1:15" x14ac:dyDescent="0.25">
      <c r="A2376" s="1">
        <v>41513</v>
      </c>
      <c r="B2376" s="10">
        <v>49579.14</v>
      </c>
      <c r="C2376" s="10">
        <v>47346.8</v>
      </c>
      <c r="D2376" s="10">
        <v>49579.14</v>
      </c>
      <c r="E2376" s="10">
        <v>47346.8</v>
      </c>
      <c r="H2376">
        <f t="shared" si="296"/>
        <v>-4.5025791088752154E-2</v>
      </c>
      <c r="I2376">
        <f t="shared" si="297"/>
        <v>0</v>
      </c>
      <c r="J2376">
        <f t="shared" si="298"/>
        <v>-4.5025791088752154E-2</v>
      </c>
      <c r="K2376" t="str">
        <f t="shared" si="299"/>
        <v/>
      </c>
      <c r="L2376" t="str">
        <f t="shared" si="300"/>
        <v/>
      </c>
      <c r="M2376" t="str">
        <f t="shared" si="301"/>
        <v/>
      </c>
      <c r="N2376" t="str">
        <f t="shared" si="302"/>
        <v/>
      </c>
      <c r="O2376" t="str">
        <f t="shared" si="303"/>
        <v/>
      </c>
    </row>
    <row r="2377" spans="1:15" x14ac:dyDescent="0.25">
      <c r="A2377" s="1">
        <v>41514</v>
      </c>
      <c r="B2377" s="10">
        <v>49601.599999999999</v>
      </c>
      <c r="C2377" s="10">
        <v>49440.23</v>
      </c>
      <c r="D2377" s="10">
        <v>49952.87</v>
      </c>
      <c r="E2377" s="10">
        <v>48340.56</v>
      </c>
      <c r="H2377">
        <f t="shared" si="296"/>
        <v>-3.2533224734685451E-3</v>
      </c>
      <c r="I2377">
        <f t="shared" si="297"/>
        <v>7.0818280055482408E-3</v>
      </c>
      <c r="J2377">
        <f t="shared" si="298"/>
        <v>-2.5423373439566466E-2</v>
      </c>
      <c r="K2377" t="str">
        <f t="shared" si="299"/>
        <v/>
      </c>
      <c r="L2377" t="str">
        <f t="shared" si="300"/>
        <v/>
      </c>
      <c r="M2377" t="str">
        <f t="shared" si="301"/>
        <v/>
      </c>
      <c r="N2377" t="str">
        <f t="shared" si="302"/>
        <v/>
      </c>
      <c r="O2377" t="str">
        <f t="shared" si="303"/>
        <v/>
      </c>
    </row>
    <row r="2378" spans="1:15" x14ac:dyDescent="0.25">
      <c r="A2378" s="1">
        <v>41515</v>
      </c>
      <c r="B2378" s="10">
        <v>49899.23</v>
      </c>
      <c r="C2378" s="10">
        <v>49149.64</v>
      </c>
      <c r="D2378" s="10">
        <v>50067.88</v>
      </c>
      <c r="E2378" s="10">
        <v>48715.13</v>
      </c>
      <c r="H2378">
        <f t="shared" si="296"/>
        <v>-1.5022075490944475E-2</v>
      </c>
      <c r="I2378">
        <f t="shared" si="297"/>
        <v>3.3798116724446103E-3</v>
      </c>
      <c r="J2378">
        <f t="shared" si="298"/>
        <v>-2.3729825089485512E-2</v>
      </c>
      <c r="K2378" t="str">
        <f t="shared" si="299"/>
        <v/>
      </c>
      <c r="L2378" t="str">
        <f t="shared" si="300"/>
        <v/>
      </c>
      <c r="M2378" t="str">
        <f t="shared" si="301"/>
        <v/>
      </c>
      <c r="N2378" t="str">
        <f t="shared" si="302"/>
        <v/>
      </c>
      <c r="O2378" t="str">
        <f t="shared" si="303"/>
        <v/>
      </c>
    </row>
    <row r="2379" spans="1:15" x14ac:dyDescent="0.25">
      <c r="A2379" s="1">
        <v>41516</v>
      </c>
      <c r="B2379" s="10">
        <v>50180.81</v>
      </c>
      <c r="C2379" s="10">
        <v>49567.21</v>
      </c>
      <c r="D2379" s="10">
        <v>50701.35</v>
      </c>
      <c r="E2379" s="10">
        <v>49511.35</v>
      </c>
      <c r="H2379">
        <f t="shared" si="296"/>
        <v>-1.2227781895110867E-2</v>
      </c>
      <c r="I2379">
        <f t="shared" si="297"/>
        <v>1.0373288115516743E-2</v>
      </c>
      <c r="J2379">
        <f t="shared" si="298"/>
        <v>-1.3340956433345763E-2</v>
      </c>
      <c r="K2379" t="str">
        <f t="shared" si="299"/>
        <v/>
      </c>
      <c r="L2379" t="str">
        <f t="shared" si="300"/>
        <v/>
      </c>
      <c r="M2379" t="str">
        <f t="shared" si="301"/>
        <v/>
      </c>
      <c r="N2379" t="str">
        <f t="shared" si="302"/>
        <v/>
      </c>
      <c r="O2379" t="str">
        <f t="shared" si="303"/>
        <v/>
      </c>
    </row>
    <row r="2380" spans="1:15" x14ac:dyDescent="0.25">
      <c r="A2380" s="1">
        <v>41520</v>
      </c>
      <c r="B2380" s="10">
        <v>49078.75</v>
      </c>
      <c r="C2380" s="10">
        <v>49417.69</v>
      </c>
      <c r="D2380" s="10">
        <v>49654.21</v>
      </c>
      <c r="E2380" s="10">
        <v>48328.79</v>
      </c>
      <c r="H2380">
        <f t="shared" si="296"/>
        <v>6.9060438580852423E-3</v>
      </c>
      <c r="I2380">
        <f t="shared" si="297"/>
        <v>1.172523750095511E-2</v>
      </c>
      <c r="J2380">
        <f t="shared" si="298"/>
        <v>-1.5280747777806081E-2</v>
      </c>
      <c r="K2380" t="str">
        <f t="shared" si="299"/>
        <v/>
      </c>
      <c r="L2380" t="str">
        <f t="shared" si="300"/>
        <v/>
      </c>
      <c r="M2380" t="str">
        <f t="shared" si="301"/>
        <v/>
      </c>
      <c r="N2380" t="str">
        <f t="shared" si="302"/>
        <v/>
      </c>
      <c r="O2380" t="str">
        <f t="shared" si="303"/>
        <v/>
      </c>
    </row>
    <row r="2381" spans="1:15" x14ac:dyDescent="0.25">
      <c r="A2381" s="1">
        <v>41521</v>
      </c>
      <c r="B2381" s="10">
        <v>48802.48</v>
      </c>
      <c r="C2381" s="10">
        <v>49029.73</v>
      </c>
      <c r="D2381" s="10">
        <v>49368.43</v>
      </c>
      <c r="E2381" s="10">
        <v>48558.21</v>
      </c>
      <c r="H2381">
        <f t="shared" si="296"/>
        <v>4.656525651975052E-3</v>
      </c>
      <c r="I2381">
        <f t="shared" si="297"/>
        <v>1.1596746722707385E-2</v>
      </c>
      <c r="J2381">
        <f t="shared" si="298"/>
        <v>-5.0052784202770928E-3</v>
      </c>
      <c r="K2381" t="str">
        <f t="shared" si="299"/>
        <v/>
      </c>
      <c r="L2381" t="str">
        <f t="shared" si="300"/>
        <v/>
      </c>
      <c r="M2381" t="str">
        <f t="shared" si="301"/>
        <v/>
      </c>
      <c r="N2381" t="str">
        <f t="shared" si="302"/>
        <v/>
      </c>
      <c r="O2381" t="str">
        <f t="shared" si="303"/>
        <v/>
      </c>
    </row>
    <row r="2382" spans="1:15" x14ac:dyDescent="0.25">
      <c r="A2382" s="1">
        <v>41522</v>
      </c>
      <c r="B2382" s="10">
        <v>48802.52</v>
      </c>
      <c r="C2382" s="10">
        <v>48648.05</v>
      </c>
      <c r="D2382" s="10">
        <v>49085.08</v>
      </c>
      <c r="E2382" s="10">
        <v>48409.51</v>
      </c>
      <c r="H2382">
        <f t="shared" si="296"/>
        <v>-3.1652054033274313E-3</v>
      </c>
      <c r="I2382">
        <f t="shared" si="297"/>
        <v>5.789864949596879E-3</v>
      </c>
      <c r="J2382">
        <f t="shared" si="298"/>
        <v>-8.0530677514193405E-3</v>
      </c>
      <c r="K2382" t="str">
        <f t="shared" si="299"/>
        <v/>
      </c>
      <c r="L2382" t="str">
        <f t="shared" si="300"/>
        <v/>
      </c>
      <c r="M2382" t="str">
        <f t="shared" si="301"/>
        <v/>
      </c>
      <c r="N2382" t="str">
        <f t="shared" si="302"/>
        <v/>
      </c>
      <c r="O2382" t="str">
        <f t="shared" si="303"/>
        <v/>
      </c>
    </row>
    <row r="2383" spans="1:15" x14ac:dyDescent="0.25">
      <c r="A2383" s="1">
        <v>41523</v>
      </c>
      <c r="B2383" s="10">
        <v>49013.65</v>
      </c>
      <c r="C2383" s="10">
        <v>48499.43</v>
      </c>
      <c r="D2383" s="10">
        <v>50034.86</v>
      </c>
      <c r="E2383" s="10">
        <v>48007.92</v>
      </c>
      <c r="H2383">
        <f t="shared" si="296"/>
        <v>-1.0491363120273656E-2</v>
      </c>
      <c r="I2383">
        <f t="shared" si="297"/>
        <v>2.0835216312190541E-2</v>
      </c>
      <c r="J2383">
        <f t="shared" si="298"/>
        <v>-2.0519385926165534E-2</v>
      </c>
      <c r="K2383" t="str">
        <f t="shared" si="299"/>
        <v/>
      </c>
      <c r="L2383" t="str">
        <f t="shared" si="300"/>
        <v/>
      </c>
      <c r="M2383" t="str">
        <f t="shared" si="301"/>
        <v/>
      </c>
      <c r="N2383" t="str">
        <f t="shared" si="302"/>
        <v/>
      </c>
      <c r="O2383" t="str">
        <f t="shared" si="303"/>
        <v/>
      </c>
    </row>
    <row r="2384" spans="1:15" x14ac:dyDescent="0.25">
      <c r="A2384" s="1">
        <v>41526</v>
      </c>
      <c r="B2384" s="10">
        <v>47691.3</v>
      </c>
      <c r="C2384" s="10">
        <v>48784.21</v>
      </c>
      <c r="D2384" s="10">
        <v>48896.49</v>
      </c>
      <c r="E2384" s="10">
        <v>47500.79</v>
      </c>
      <c r="H2384">
        <f t="shared" si="296"/>
        <v>2.2916339038776323E-2</v>
      </c>
      <c r="I2384">
        <f t="shared" si="297"/>
        <v>2.5270646847538103E-2</v>
      </c>
      <c r="J2384">
        <f t="shared" si="298"/>
        <v>-3.9946489191949874E-3</v>
      </c>
      <c r="K2384" t="str">
        <f t="shared" si="299"/>
        <v/>
      </c>
      <c r="L2384" t="str">
        <f t="shared" si="300"/>
        <v/>
      </c>
      <c r="M2384" t="str">
        <f t="shared" si="301"/>
        <v/>
      </c>
      <c r="N2384" t="str">
        <f t="shared" si="302"/>
        <v/>
      </c>
      <c r="O2384" t="str">
        <f t="shared" si="303"/>
        <v/>
      </c>
    </row>
    <row r="2385" spans="1:15" x14ac:dyDescent="0.25">
      <c r="A2385" s="1">
        <v>41527</v>
      </c>
      <c r="B2385" s="10">
        <v>46838.31</v>
      </c>
      <c r="C2385" s="10">
        <v>47214.94</v>
      </c>
      <c r="D2385" s="10">
        <v>47225.58</v>
      </c>
      <c r="E2385" s="10">
        <v>46599</v>
      </c>
      <c r="H2385">
        <f t="shared" si="296"/>
        <v>8.0410672374815473E-3</v>
      </c>
      <c r="I2385">
        <f t="shared" si="297"/>
        <v>8.2682317103244252E-3</v>
      </c>
      <c r="J2385">
        <f t="shared" si="298"/>
        <v>-5.1092791349645061E-3</v>
      </c>
      <c r="K2385" t="str">
        <f t="shared" si="299"/>
        <v/>
      </c>
      <c r="L2385" t="str">
        <f t="shared" si="300"/>
        <v/>
      </c>
      <c r="M2385" t="str">
        <f t="shared" si="301"/>
        <v/>
      </c>
      <c r="N2385" t="str">
        <f t="shared" si="302"/>
        <v/>
      </c>
      <c r="O2385" t="str">
        <f t="shared" si="303"/>
        <v/>
      </c>
    </row>
    <row r="2386" spans="1:15" x14ac:dyDescent="0.25">
      <c r="A2386" s="1">
        <v>41528</v>
      </c>
      <c r="B2386" s="10">
        <v>46017.74</v>
      </c>
      <c r="C2386" s="10">
        <v>46796.28</v>
      </c>
      <c r="D2386" s="10">
        <v>46809.56</v>
      </c>
      <c r="E2386" s="10">
        <v>45729.73</v>
      </c>
      <c r="H2386">
        <f t="shared" si="296"/>
        <v>1.6918258045701462E-2</v>
      </c>
      <c r="I2386">
        <f t="shared" si="297"/>
        <v>1.7206842404690059E-2</v>
      </c>
      <c r="J2386">
        <f t="shared" si="298"/>
        <v>-6.2586732855632876E-3</v>
      </c>
      <c r="K2386" t="str">
        <f t="shared" si="299"/>
        <v/>
      </c>
      <c r="L2386" t="str">
        <f t="shared" si="300"/>
        <v/>
      </c>
      <c r="M2386" t="str">
        <f t="shared" si="301"/>
        <v/>
      </c>
      <c r="N2386" t="str">
        <f t="shared" si="302"/>
        <v/>
      </c>
      <c r="O2386" t="str">
        <f t="shared" si="303"/>
        <v/>
      </c>
    </row>
    <row r="2387" spans="1:15" x14ac:dyDescent="0.25">
      <c r="A2387" s="1">
        <v>41529</v>
      </c>
      <c r="B2387" s="10">
        <v>46152.44</v>
      </c>
      <c r="C2387" s="10">
        <v>45771.79</v>
      </c>
      <c r="D2387" s="10">
        <v>46617.39</v>
      </c>
      <c r="E2387" s="10">
        <v>45417.21</v>
      </c>
      <c r="H2387">
        <f t="shared" si="296"/>
        <v>-8.2476679456168212E-3</v>
      </c>
      <c r="I2387">
        <f t="shared" si="297"/>
        <v>1.0074223594678688E-2</v>
      </c>
      <c r="J2387">
        <f t="shared" si="298"/>
        <v>-1.593046868161252E-2</v>
      </c>
      <c r="K2387" t="str">
        <f t="shared" si="299"/>
        <v/>
      </c>
      <c r="L2387" t="str">
        <f t="shared" si="300"/>
        <v/>
      </c>
      <c r="M2387" t="str">
        <f t="shared" si="301"/>
        <v/>
      </c>
      <c r="N2387" t="str">
        <f t="shared" si="302"/>
        <v/>
      </c>
      <c r="O2387" t="str">
        <f t="shared" si="303"/>
        <v/>
      </c>
    </row>
    <row r="2388" spans="1:15" x14ac:dyDescent="0.25">
      <c r="A2388" s="1">
        <v>41530</v>
      </c>
      <c r="B2388" s="10">
        <v>46145.85</v>
      </c>
      <c r="C2388" s="10">
        <v>46033.43</v>
      </c>
      <c r="D2388" s="10">
        <v>46548.71</v>
      </c>
      <c r="E2388" s="10">
        <v>45510.66</v>
      </c>
      <c r="H2388">
        <f t="shared" si="296"/>
        <v>-2.4361887363651968E-3</v>
      </c>
      <c r="I2388">
        <f t="shared" si="297"/>
        <v>8.7301458310986568E-3</v>
      </c>
      <c r="J2388">
        <f t="shared" si="298"/>
        <v>-1.3764834757621691E-2</v>
      </c>
      <c r="K2388" t="str">
        <f t="shared" si="299"/>
        <v/>
      </c>
      <c r="L2388" t="str">
        <f t="shared" si="300"/>
        <v/>
      </c>
      <c r="M2388" t="str">
        <f t="shared" si="301"/>
        <v/>
      </c>
      <c r="N2388" t="str">
        <f t="shared" si="302"/>
        <v/>
      </c>
      <c r="O2388" t="str">
        <f t="shared" si="303"/>
        <v/>
      </c>
    </row>
    <row r="2389" spans="1:15" x14ac:dyDescent="0.25">
      <c r="A2389" s="1">
        <v>41533</v>
      </c>
      <c r="B2389" s="10">
        <v>45602.54</v>
      </c>
      <c r="C2389" s="10">
        <v>45280.84</v>
      </c>
      <c r="D2389" s="10">
        <v>45826.86</v>
      </c>
      <c r="E2389" s="10">
        <v>44883.53</v>
      </c>
      <c r="H2389">
        <f t="shared" si="296"/>
        <v>-7.0544316171863297E-3</v>
      </c>
      <c r="I2389">
        <f t="shared" si="297"/>
        <v>4.9190242473335921E-3</v>
      </c>
      <c r="J2389">
        <f t="shared" si="298"/>
        <v>-1.5766884914743873E-2</v>
      </c>
      <c r="K2389" t="str">
        <f t="shared" si="299"/>
        <v/>
      </c>
      <c r="L2389" t="str">
        <f t="shared" si="300"/>
        <v/>
      </c>
      <c r="M2389" t="str">
        <f t="shared" si="301"/>
        <v/>
      </c>
      <c r="N2389" t="str">
        <f t="shared" si="302"/>
        <v/>
      </c>
      <c r="O2389" t="str">
        <f t="shared" si="303"/>
        <v/>
      </c>
    </row>
    <row r="2390" spans="1:15" x14ac:dyDescent="0.25">
      <c r="A2390" s="1">
        <v>41534</v>
      </c>
      <c r="B2390" s="10">
        <v>45270.97</v>
      </c>
      <c r="C2390" s="10">
        <v>45423.35</v>
      </c>
      <c r="D2390" s="10">
        <v>45448.39</v>
      </c>
      <c r="E2390" s="10">
        <v>44855.93</v>
      </c>
      <c r="H2390">
        <f t="shared" si="296"/>
        <v>3.3659539435535457E-3</v>
      </c>
      <c r="I2390">
        <f t="shared" si="297"/>
        <v>3.9190677822895648E-3</v>
      </c>
      <c r="J2390">
        <f t="shared" si="298"/>
        <v>-9.1679060554700209E-3</v>
      </c>
      <c r="K2390" t="str">
        <f t="shared" si="299"/>
        <v/>
      </c>
      <c r="L2390" t="str">
        <f t="shared" si="300"/>
        <v/>
      </c>
      <c r="M2390" t="str">
        <f t="shared" si="301"/>
        <v/>
      </c>
      <c r="N2390" t="str">
        <f t="shared" si="302"/>
        <v/>
      </c>
      <c r="O2390" t="str">
        <f t="shared" si="303"/>
        <v/>
      </c>
    </row>
    <row r="2391" spans="1:15" x14ac:dyDescent="0.25">
      <c r="A2391" s="1">
        <v>41535</v>
      </c>
      <c r="B2391" s="10">
        <v>44271.44</v>
      </c>
      <c r="C2391" s="10">
        <v>45054.400000000001</v>
      </c>
      <c r="D2391" s="10">
        <v>45562.5</v>
      </c>
      <c r="E2391" s="10">
        <v>44046.53</v>
      </c>
      <c r="H2391">
        <f t="shared" si="296"/>
        <v>1.7685442352902925E-2</v>
      </c>
      <c r="I2391">
        <f t="shared" si="297"/>
        <v>2.9162367431463609E-2</v>
      </c>
      <c r="J2391">
        <f t="shared" si="298"/>
        <v>-5.0802503826395951E-3</v>
      </c>
      <c r="K2391" t="str">
        <f t="shared" si="299"/>
        <v/>
      </c>
      <c r="L2391" t="str">
        <f t="shared" si="300"/>
        <v/>
      </c>
      <c r="M2391" t="str">
        <f t="shared" si="301"/>
        <v/>
      </c>
      <c r="N2391" t="str">
        <f t="shared" si="302"/>
        <v/>
      </c>
      <c r="O2391" t="str">
        <f t="shared" si="303"/>
        <v/>
      </c>
    </row>
    <row r="2392" spans="1:15" x14ac:dyDescent="0.25">
      <c r="A2392" s="1">
        <v>41536</v>
      </c>
      <c r="B2392" s="10">
        <v>44394.15</v>
      </c>
      <c r="C2392" s="10">
        <v>44100.92</v>
      </c>
      <c r="D2392" s="10">
        <v>44917.35</v>
      </c>
      <c r="E2392" s="10">
        <v>43809.78</v>
      </c>
      <c r="H2392">
        <f t="shared" si="296"/>
        <v>-6.6051495523622439E-3</v>
      </c>
      <c r="I2392">
        <f t="shared" si="297"/>
        <v>1.1785336581509043E-2</v>
      </c>
      <c r="J2392">
        <f t="shared" si="298"/>
        <v>-1.3163220829771505E-2</v>
      </c>
      <c r="K2392" t="str">
        <f t="shared" si="299"/>
        <v/>
      </c>
      <c r="L2392" t="str">
        <f t="shared" si="300"/>
        <v/>
      </c>
      <c r="M2392" t="str">
        <f t="shared" si="301"/>
        <v/>
      </c>
      <c r="N2392" t="str">
        <f t="shared" si="302"/>
        <v/>
      </c>
      <c r="O2392" t="str">
        <f t="shared" si="303"/>
        <v/>
      </c>
    </row>
    <row r="2393" spans="1:15" x14ac:dyDescent="0.25">
      <c r="A2393" s="1">
        <v>41537</v>
      </c>
      <c r="B2393" s="10">
        <v>45607.03</v>
      </c>
      <c r="C2393" s="10">
        <v>44458.95</v>
      </c>
      <c r="D2393" s="10">
        <v>45694.239999999998</v>
      </c>
      <c r="E2393" s="10">
        <v>44421.56</v>
      </c>
      <c r="H2393">
        <f t="shared" si="296"/>
        <v>-2.517331209684126E-2</v>
      </c>
      <c r="I2393">
        <f t="shared" si="297"/>
        <v>1.9122052016979918E-3</v>
      </c>
      <c r="J2393">
        <f t="shared" si="298"/>
        <v>-2.5993141846772372E-2</v>
      </c>
      <c r="K2393" t="str">
        <f t="shared" si="299"/>
        <v/>
      </c>
      <c r="L2393" t="str">
        <f t="shared" si="300"/>
        <v/>
      </c>
      <c r="M2393" t="str">
        <f t="shared" si="301"/>
        <v/>
      </c>
      <c r="N2393" t="str">
        <f t="shared" si="302"/>
        <v/>
      </c>
      <c r="O2393" t="str">
        <f t="shared" si="303"/>
        <v/>
      </c>
    </row>
    <row r="2394" spans="1:15" x14ac:dyDescent="0.25">
      <c r="A2394" s="1">
        <v>41540</v>
      </c>
      <c r="B2394" s="10">
        <v>45980.39</v>
      </c>
      <c r="C2394" s="10">
        <v>45642.29</v>
      </c>
      <c r="D2394" s="10">
        <v>46196.46</v>
      </c>
      <c r="E2394" s="10">
        <v>45173.15</v>
      </c>
      <c r="H2394">
        <f t="shared" si="296"/>
        <v>-7.3531346732813585E-3</v>
      </c>
      <c r="I2394">
        <f t="shared" si="297"/>
        <v>4.6991771927118453E-3</v>
      </c>
      <c r="J2394">
        <f t="shared" si="298"/>
        <v>-1.7556179928008397E-2</v>
      </c>
      <c r="K2394" t="str">
        <f t="shared" si="299"/>
        <v/>
      </c>
      <c r="L2394" t="str">
        <f t="shared" si="300"/>
        <v/>
      </c>
      <c r="M2394" t="str">
        <f t="shared" si="301"/>
        <v/>
      </c>
      <c r="N2394" t="str">
        <f t="shared" si="302"/>
        <v/>
      </c>
      <c r="O2394" t="str">
        <f t="shared" si="303"/>
        <v/>
      </c>
    </row>
    <row r="2395" spans="1:15" x14ac:dyDescent="0.25">
      <c r="A2395" s="1">
        <v>41541</v>
      </c>
      <c r="B2395" s="10">
        <v>45698.73</v>
      </c>
      <c r="C2395" s="10">
        <v>45952.22</v>
      </c>
      <c r="D2395" s="10">
        <v>45998.62</v>
      </c>
      <c r="E2395" s="10">
        <v>45163.51</v>
      </c>
      <c r="H2395">
        <f t="shared" si="296"/>
        <v>5.5469812837249943E-3</v>
      </c>
      <c r="I2395">
        <f t="shared" si="297"/>
        <v>6.5623267867618296E-3</v>
      </c>
      <c r="J2395">
        <f t="shared" si="298"/>
        <v>-1.1711922847746581E-2</v>
      </c>
      <c r="K2395" t="str">
        <f t="shared" si="299"/>
        <v/>
      </c>
      <c r="L2395" t="str">
        <f t="shared" si="300"/>
        <v/>
      </c>
      <c r="M2395" t="str">
        <f t="shared" si="301"/>
        <v/>
      </c>
      <c r="N2395" t="str">
        <f t="shared" si="302"/>
        <v/>
      </c>
      <c r="O2395" t="str">
        <f t="shared" si="303"/>
        <v/>
      </c>
    </row>
    <row r="2396" spans="1:15" x14ac:dyDescent="0.25">
      <c r="A2396" s="1">
        <v>41542</v>
      </c>
      <c r="B2396" s="10">
        <v>45771.15</v>
      </c>
      <c r="C2396" s="10">
        <v>45814.55</v>
      </c>
      <c r="D2396" s="10">
        <v>46102.05</v>
      </c>
      <c r="E2396" s="10">
        <v>45361.599999999999</v>
      </c>
      <c r="H2396">
        <f t="shared" si="296"/>
        <v>9.4819553364944298E-4</v>
      </c>
      <c r="I2396">
        <f t="shared" si="297"/>
        <v>7.2294447484932967E-3</v>
      </c>
      <c r="J2396">
        <f t="shared" si="298"/>
        <v>-8.947776055441059E-3</v>
      </c>
      <c r="K2396" t="str">
        <f t="shared" si="299"/>
        <v/>
      </c>
      <c r="L2396" t="str">
        <f t="shared" si="300"/>
        <v/>
      </c>
      <c r="M2396" t="str">
        <f t="shared" si="301"/>
        <v/>
      </c>
      <c r="N2396" t="str">
        <f t="shared" si="302"/>
        <v/>
      </c>
      <c r="O2396" t="str">
        <f t="shared" si="303"/>
        <v/>
      </c>
    </row>
    <row r="2397" spans="1:15" x14ac:dyDescent="0.25">
      <c r="A2397" s="1">
        <v>41543</v>
      </c>
      <c r="B2397" s="10">
        <v>45163.92</v>
      </c>
      <c r="C2397" s="10">
        <v>45612.52</v>
      </c>
      <c r="D2397" s="10">
        <v>45647.22</v>
      </c>
      <c r="E2397" s="10">
        <v>44992.88</v>
      </c>
      <c r="H2397">
        <f t="shared" si="296"/>
        <v>9.9327073469264171E-3</v>
      </c>
      <c r="I2397">
        <f t="shared" si="297"/>
        <v>1.0701019752049845E-2</v>
      </c>
      <c r="J2397">
        <f t="shared" si="298"/>
        <v>-3.7870937686542705E-3</v>
      </c>
      <c r="K2397" t="str">
        <f t="shared" si="299"/>
        <v/>
      </c>
      <c r="L2397" t="str">
        <f t="shared" si="300"/>
        <v/>
      </c>
      <c r="M2397" t="str">
        <f t="shared" si="301"/>
        <v/>
      </c>
      <c r="N2397" t="str">
        <f t="shared" si="302"/>
        <v/>
      </c>
      <c r="O2397" t="str">
        <f t="shared" si="303"/>
        <v/>
      </c>
    </row>
    <row r="2398" spans="1:15" x14ac:dyDescent="0.25">
      <c r="A2398" s="1">
        <v>41544</v>
      </c>
      <c r="B2398" s="10">
        <v>45656.9</v>
      </c>
      <c r="C2398" s="10">
        <v>45406.06</v>
      </c>
      <c r="D2398" s="10">
        <v>45929.13</v>
      </c>
      <c r="E2398" s="10">
        <v>45136.28</v>
      </c>
      <c r="H2398">
        <f t="shared" si="296"/>
        <v>-5.4940217141331571E-3</v>
      </c>
      <c r="I2398">
        <f t="shared" si="297"/>
        <v>5.962516070955326E-3</v>
      </c>
      <c r="J2398">
        <f t="shared" si="298"/>
        <v>-1.1402876673624385E-2</v>
      </c>
      <c r="K2398" t="str">
        <f t="shared" si="299"/>
        <v/>
      </c>
      <c r="L2398" t="str">
        <f t="shared" si="300"/>
        <v/>
      </c>
      <c r="M2398" t="str">
        <f t="shared" si="301"/>
        <v/>
      </c>
      <c r="N2398" t="str">
        <f t="shared" si="302"/>
        <v/>
      </c>
      <c r="O2398" t="str">
        <f t="shared" si="303"/>
        <v/>
      </c>
    </row>
    <row r="2399" spans="1:15" x14ac:dyDescent="0.25">
      <c r="A2399" s="1">
        <v>41547</v>
      </c>
      <c r="B2399" s="10">
        <v>46423.28</v>
      </c>
      <c r="C2399" s="10">
        <v>46398.48</v>
      </c>
      <c r="D2399" s="10">
        <v>46818.720000000001</v>
      </c>
      <c r="E2399" s="10">
        <v>45796.98</v>
      </c>
      <c r="H2399">
        <f t="shared" si="296"/>
        <v>-5.3421473019565902E-4</v>
      </c>
      <c r="I2399">
        <f t="shared" si="297"/>
        <v>8.5181400366367566E-3</v>
      </c>
      <c r="J2399">
        <f t="shared" si="298"/>
        <v>-1.3491076029095606E-2</v>
      </c>
      <c r="K2399" t="str">
        <f t="shared" si="299"/>
        <v/>
      </c>
      <c r="L2399" t="str">
        <f t="shared" si="300"/>
        <v/>
      </c>
      <c r="M2399" t="str">
        <f t="shared" si="301"/>
        <v/>
      </c>
      <c r="N2399" t="str">
        <f t="shared" si="302"/>
        <v/>
      </c>
      <c r="O2399" t="str">
        <f t="shared" si="303"/>
        <v/>
      </c>
    </row>
    <row r="2400" spans="1:15" x14ac:dyDescent="0.25">
      <c r="A2400" s="1">
        <v>41548</v>
      </c>
      <c r="B2400" s="10">
        <v>45674.36</v>
      </c>
      <c r="C2400" s="10">
        <v>46217.53</v>
      </c>
      <c r="D2400" s="10">
        <v>46373.9</v>
      </c>
      <c r="E2400" s="10">
        <v>45377.66</v>
      </c>
      <c r="H2400">
        <f t="shared" si="296"/>
        <v>1.1892230126486769E-2</v>
      </c>
      <c r="I2400">
        <f t="shared" si="297"/>
        <v>1.5315813949007717E-2</v>
      </c>
      <c r="J2400">
        <f t="shared" si="298"/>
        <v>-6.4959859317130775E-3</v>
      </c>
      <c r="K2400" t="str">
        <f t="shared" si="299"/>
        <v/>
      </c>
      <c r="L2400" t="str">
        <f t="shared" si="300"/>
        <v/>
      </c>
      <c r="M2400" t="str">
        <f t="shared" si="301"/>
        <v/>
      </c>
      <c r="N2400" t="str">
        <f t="shared" si="302"/>
        <v/>
      </c>
      <c r="O2400" t="str">
        <f t="shared" si="303"/>
        <v/>
      </c>
    </row>
    <row r="2401" spans="1:15" x14ac:dyDescent="0.25">
      <c r="A2401" s="1">
        <v>41549</v>
      </c>
      <c r="B2401" s="10">
        <v>46290.76</v>
      </c>
      <c r="C2401" s="10">
        <v>45982.55</v>
      </c>
      <c r="D2401" s="10">
        <v>46438.68</v>
      </c>
      <c r="E2401" s="10">
        <v>45674.36</v>
      </c>
      <c r="H2401">
        <f t="shared" si="296"/>
        <v>-6.6581322060816905E-3</v>
      </c>
      <c r="I2401">
        <f t="shared" si="297"/>
        <v>3.1954541251859592E-3</v>
      </c>
      <c r="J2401">
        <f t="shared" si="298"/>
        <v>-1.3315832360497049E-2</v>
      </c>
      <c r="K2401" t="str">
        <f t="shared" si="299"/>
        <v/>
      </c>
      <c r="L2401" t="str">
        <f t="shared" si="300"/>
        <v/>
      </c>
      <c r="M2401" t="str">
        <f t="shared" si="301"/>
        <v/>
      </c>
      <c r="N2401" t="str">
        <f t="shared" si="302"/>
        <v/>
      </c>
      <c r="O2401" t="str">
        <f t="shared" si="303"/>
        <v/>
      </c>
    </row>
    <row r="2402" spans="1:15" x14ac:dyDescent="0.25">
      <c r="A2402" s="1">
        <v>41550</v>
      </c>
      <c r="B2402" s="10">
        <v>46879.75</v>
      </c>
      <c r="C2402" s="10">
        <v>46280.5</v>
      </c>
      <c r="D2402" s="10">
        <v>47432.59</v>
      </c>
      <c r="E2402" s="10">
        <v>46117.56</v>
      </c>
      <c r="H2402">
        <f t="shared" si="296"/>
        <v>-1.2782704685925128E-2</v>
      </c>
      <c r="I2402">
        <f t="shared" si="297"/>
        <v>1.17927250038663E-2</v>
      </c>
      <c r="J2402">
        <f t="shared" si="298"/>
        <v>-1.6258405814877475E-2</v>
      </c>
      <c r="K2402" t="str">
        <f t="shared" si="299"/>
        <v/>
      </c>
      <c r="L2402" t="str">
        <f t="shared" si="300"/>
        <v/>
      </c>
      <c r="M2402" t="str">
        <f t="shared" si="301"/>
        <v/>
      </c>
      <c r="N2402" t="str">
        <f t="shared" si="302"/>
        <v/>
      </c>
      <c r="O2402" t="str">
        <f t="shared" si="303"/>
        <v/>
      </c>
    </row>
    <row r="2403" spans="1:15" x14ac:dyDescent="0.25">
      <c r="A2403" s="1">
        <v>41551</v>
      </c>
      <c r="B2403" s="10">
        <v>46477.96</v>
      </c>
      <c r="C2403" s="10">
        <v>46648.51</v>
      </c>
      <c r="D2403" s="10">
        <v>47345.51</v>
      </c>
      <c r="E2403" s="10">
        <v>46122.06</v>
      </c>
      <c r="H2403">
        <f t="shared" si="296"/>
        <v>3.6694811906547997E-3</v>
      </c>
      <c r="I2403">
        <f t="shared" si="297"/>
        <v>1.8665836452374407E-2</v>
      </c>
      <c r="J2403">
        <f t="shared" si="298"/>
        <v>-7.6573928804104519E-3</v>
      </c>
      <c r="K2403" t="str">
        <f t="shared" si="299"/>
        <v/>
      </c>
      <c r="L2403" t="str">
        <f t="shared" si="300"/>
        <v/>
      </c>
      <c r="M2403" t="str">
        <f t="shared" si="301"/>
        <v/>
      </c>
      <c r="N2403" t="str">
        <f t="shared" si="302"/>
        <v/>
      </c>
      <c r="O2403" t="str">
        <f t="shared" si="303"/>
        <v/>
      </c>
    </row>
    <row r="2404" spans="1:15" x14ac:dyDescent="0.25">
      <c r="A2404" s="1">
        <v>41554</v>
      </c>
      <c r="B2404" s="10">
        <v>47751.65</v>
      </c>
      <c r="C2404" s="10">
        <v>47174.17</v>
      </c>
      <c r="D2404" s="10">
        <v>47956.79</v>
      </c>
      <c r="E2404" s="10">
        <v>46803.54</v>
      </c>
      <c r="H2404">
        <f t="shared" si="296"/>
        <v>-1.2093404102266669E-2</v>
      </c>
      <c r="I2404">
        <f t="shared" si="297"/>
        <v>4.2959772070703117E-3</v>
      </c>
      <c r="J2404">
        <f t="shared" si="298"/>
        <v>-1.9855020716561644E-2</v>
      </c>
      <c r="K2404" t="str">
        <f t="shared" si="299"/>
        <v/>
      </c>
      <c r="L2404" t="str">
        <f t="shared" si="300"/>
        <v/>
      </c>
      <c r="M2404" t="str">
        <f t="shared" si="301"/>
        <v/>
      </c>
      <c r="N2404" t="str">
        <f t="shared" si="302"/>
        <v/>
      </c>
      <c r="O2404" t="str">
        <f t="shared" si="303"/>
        <v/>
      </c>
    </row>
    <row r="2405" spans="1:15" x14ac:dyDescent="0.25">
      <c r="A2405" s="1">
        <v>41555</v>
      </c>
      <c r="B2405" s="10">
        <v>49441.62</v>
      </c>
      <c r="C2405" s="10">
        <v>47600.25</v>
      </c>
      <c r="D2405" s="10">
        <v>49441.62</v>
      </c>
      <c r="E2405" s="10">
        <v>47538.06</v>
      </c>
      <c r="H2405">
        <f t="shared" si="296"/>
        <v>-3.7243318483496379E-2</v>
      </c>
      <c r="I2405">
        <f t="shared" si="297"/>
        <v>0</v>
      </c>
      <c r="J2405">
        <f t="shared" si="298"/>
        <v>-3.8501165617146116E-2</v>
      </c>
      <c r="K2405" t="str">
        <f t="shared" si="299"/>
        <v/>
      </c>
      <c r="L2405" t="str">
        <f t="shared" si="300"/>
        <v/>
      </c>
      <c r="M2405" t="str">
        <f t="shared" si="301"/>
        <v/>
      </c>
      <c r="N2405" t="str">
        <f t="shared" si="302"/>
        <v/>
      </c>
      <c r="O2405" t="str">
        <f t="shared" si="303"/>
        <v/>
      </c>
    </row>
    <row r="2406" spans="1:15" x14ac:dyDescent="0.25">
      <c r="A2406" s="1">
        <v>41556</v>
      </c>
      <c r="B2406" s="10">
        <v>49145.24</v>
      </c>
      <c r="C2406" s="10">
        <v>49104.31</v>
      </c>
      <c r="D2406" s="10">
        <v>49825.95</v>
      </c>
      <c r="E2406" s="10">
        <v>48082.15</v>
      </c>
      <c r="H2406">
        <f t="shared" si="296"/>
        <v>-8.3283752404095246E-4</v>
      </c>
      <c r="I2406">
        <f t="shared" si="297"/>
        <v>1.3850985365011947E-2</v>
      </c>
      <c r="J2406">
        <f t="shared" si="298"/>
        <v>-2.1631596467938663E-2</v>
      </c>
      <c r="K2406" t="str">
        <f t="shared" si="299"/>
        <v/>
      </c>
      <c r="L2406" t="str">
        <f t="shared" si="300"/>
        <v/>
      </c>
      <c r="M2406" t="str">
        <f t="shared" si="301"/>
        <v/>
      </c>
      <c r="N2406" t="str">
        <f t="shared" si="302"/>
        <v/>
      </c>
      <c r="O2406" t="str">
        <f t="shared" si="303"/>
        <v/>
      </c>
    </row>
    <row r="2407" spans="1:15" x14ac:dyDescent="0.25">
      <c r="A2407" s="1">
        <v>41557</v>
      </c>
      <c r="B2407" s="10">
        <v>46726.84</v>
      </c>
      <c r="C2407" s="10">
        <v>48444.22</v>
      </c>
      <c r="D2407" s="10">
        <v>48779.199999999997</v>
      </c>
      <c r="E2407" s="10">
        <v>46334.61</v>
      </c>
      <c r="H2407">
        <f t="shared" si="296"/>
        <v>3.6753608846650021E-2</v>
      </c>
      <c r="I2407">
        <f t="shared" si="297"/>
        <v>4.3922507920501452E-2</v>
      </c>
      <c r="J2407">
        <f t="shared" si="298"/>
        <v>-8.3941049726451444E-3</v>
      </c>
      <c r="K2407" t="str">
        <f t="shared" si="299"/>
        <v/>
      </c>
      <c r="L2407" t="str">
        <f t="shared" si="300"/>
        <v/>
      </c>
      <c r="M2407" t="str">
        <f t="shared" si="301"/>
        <v/>
      </c>
      <c r="N2407" t="str">
        <f t="shared" si="302"/>
        <v/>
      </c>
      <c r="O2407" t="str">
        <f t="shared" si="303"/>
        <v/>
      </c>
    </row>
    <row r="2408" spans="1:15" x14ac:dyDescent="0.25">
      <c r="A2408" s="1">
        <v>41558</v>
      </c>
      <c r="B2408" s="10">
        <v>45461.9</v>
      </c>
      <c r="C2408" s="10">
        <v>46639.11</v>
      </c>
      <c r="D2408" s="10">
        <v>46726.02</v>
      </c>
      <c r="E2408" s="10">
        <v>44966.07</v>
      </c>
      <c r="H2408">
        <f t="shared" si="296"/>
        <v>2.5894430281180547E-2</v>
      </c>
      <c r="I2408">
        <f t="shared" si="297"/>
        <v>2.7806140966391446E-2</v>
      </c>
      <c r="J2408">
        <f t="shared" si="298"/>
        <v>-1.0906495329055743E-2</v>
      </c>
      <c r="K2408" t="str">
        <f t="shared" si="299"/>
        <v/>
      </c>
      <c r="L2408" t="str">
        <f t="shared" si="300"/>
        <v/>
      </c>
      <c r="M2408" t="str">
        <f t="shared" si="301"/>
        <v/>
      </c>
      <c r="N2408" t="str">
        <f t="shared" si="302"/>
        <v/>
      </c>
      <c r="O2408" t="str">
        <f t="shared" si="303"/>
        <v/>
      </c>
    </row>
    <row r="2409" spans="1:15" x14ac:dyDescent="0.25">
      <c r="A2409" s="1">
        <v>41561</v>
      </c>
      <c r="B2409" s="10">
        <v>45559.85</v>
      </c>
      <c r="C2409" s="10">
        <v>46321.9</v>
      </c>
      <c r="D2409" s="10">
        <v>46878.66</v>
      </c>
      <c r="E2409" s="10">
        <v>45186.37</v>
      </c>
      <c r="H2409">
        <f t="shared" si="296"/>
        <v>1.672635006480494E-2</v>
      </c>
      <c r="I2409">
        <f t="shared" si="297"/>
        <v>2.8946759043324333E-2</v>
      </c>
      <c r="J2409">
        <f t="shared" si="298"/>
        <v>-8.1975686926097913E-3</v>
      </c>
      <c r="K2409" t="str">
        <f t="shared" si="299"/>
        <v/>
      </c>
      <c r="L2409" t="str">
        <f t="shared" si="300"/>
        <v/>
      </c>
      <c r="M2409" t="str">
        <f t="shared" si="301"/>
        <v/>
      </c>
      <c r="N2409" t="str">
        <f t="shared" si="302"/>
        <v/>
      </c>
      <c r="O2409" t="str">
        <f t="shared" si="303"/>
        <v/>
      </c>
    </row>
    <row r="2410" spans="1:15" x14ac:dyDescent="0.25">
      <c r="A2410" s="1">
        <v>41562</v>
      </c>
      <c r="B2410" s="10">
        <v>46140.13</v>
      </c>
      <c r="C2410" s="10">
        <v>45614.82</v>
      </c>
      <c r="D2410" s="10">
        <v>46715.85</v>
      </c>
      <c r="E2410" s="10">
        <v>45239.8</v>
      </c>
      <c r="H2410">
        <f t="shared" si="296"/>
        <v>-1.138510012867322E-2</v>
      </c>
      <c r="I2410">
        <f t="shared" si="297"/>
        <v>1.2477641480420631E-2</v>
      </c>
      <c r="J2410">
        <f t="shared" si="298"/>
        <v>-1.9512948923203988E-2</v>
      </c>
      <c r="K2410" t="str">
        <f t="shared" si="299"/>
        <v/>
      </c>
      <c r="L2410" t="str">
        <f t="shared" si="300"/>
        <v/>
      </c>
      <c r="M2410" t="str">
        <f t="shared" si="301"/>
        <v/>
      </c>
      <c r="N2410" t="str">
        <f t="shared" si="302"/>
        <v/>
      </c>
      <c r="O2410" t="str">
        <f t="shared" si="303"/>
        <v/>
      </c>
    </row>
    <row r="2411" spans="1:15" x14ac:dyDescent="0.25">
      <c r="A2411" s="1">
        <v>41563</v>
      </c>
      <c r="B2411" s="10">
        <v>45123.1</v>
      </c>
      <c r="C2411" s="10">
        <v>45920.42</v>
      </c>
      <c r="D2411" s="10">
        <v>45985.52</v>
      </c>
      <c r="E2411" s="10">
        <v>44333.59</v>
      </c>
      <c r="H2411">
        <f t="shared" si="296"/>
        <v>1.7669885269407493E-2</v>
      </c>
      <c r="I2411">
        <f t="shared" si="297"/>
        <v>1.9112605295292129E-2</v>
      </c>
      <c r="J2411">
        <f t="shared" si="298"/>
        <v>-1.7496803189497201E-2</v>
      </c>
      <c r="K2411" t="str">
        <f t="shared" si="299"/>
        <v/>
      </c>
      <c r="L2411" t="str">
        <f t="shared" si="300"/>
        <v/>
      </c>
      <c r="M2411" t="str">
        <f t="shared" si="301"/>
        <v/>
      </c>
      <c r="N2411" t="str">
        <f t="shared" si="302"/>
        <v/>
      </c>
      <c r="O2411" t="str">
        <f t="shared" si="303"/>
        <v/>
      </c>
    </row>
    <row r="2412" spans="1:15" x14ac:dyDescent="0.25">
      <c r="A2412" s="1">
        <v>41564</v>
      </c>
      <c r="B2412" s="10">
        <v>43698.79</v>
      </c>
      <c r="C2412" s="10">
        <v>45104.56</v>
      </c>
      <c r="D2412" s="10">
        <v>45291.24</v>
      </c>
      <c r="E2412" s="10">
        <v>43536.01</v>
      </c>
      <c r="H2412">
        <f t="shared" si="296"/>
        <v>3.2169540621147519E-2</v>
      </c>
      <c r="I2412">
        <f t="shared" si="297"/>
        <v>3.6441512453777358E-2</v>
      </c>
      <c r="J2412">
        <f t="shared" si="298"/>
        <v>-3.7250459337661024E-3</v>
      </c>
      <c r="K2412" t="str">
        <f t="shared" si="299"/>
        <v/>
      </c>
      <c r="L2412" t="str">
        <f t="shared" si="300"/>
        <v/>
      </c>
      <c r="M2412" t="str">
        <f t="shared" si="301"/>
        <v/>
      </c>
      <c r="N2412" t="str">
        <f t="shared" si="302"/>
        <v/>
      </c>
      <c r="O2412" t="str">
        <f t="shared" si="303"/>
        <v/>
      </c>
    </row>
    <row r="2413" spans="1:15" x14ac:dyDescent="0.25">
      <c r="A2413" s="1">
        <v>41565</v>
      </c>
      <c r="B2413" s="10">
        <v>43299.27</v>
      </c>
      <c r="C2413" s="10">
        <v>43583.43</v>
      </c>
      <c r="D2413" s="10">
        <v>44090.03</v>
      </c>
      <c r="E2413" s="10">
        <v>42806.49</v>
      </c>
      <c r="H2413">
        <f t="shared" si="296"/>
        <v>6.5626972463970201E-3</v>
      </c>
      <c r="I2413">
        <f t="shared" si="297"/>
        <v>1.8262663550678848E-2</v>
      </c>
      <c r="J2413">
        <f t="shared" si="298"/>
        <v>-1.1380792332064682E-2</v>
      </c>
      <c r="K2413" t="str">
        <f t="shared" si="299"/>
        <v/>
      </c>
      <c r="L2413" t="str">
        <f t="shared" si="300"/>
        <v/>
      </c>
      <c r="M2413" t="str">
        <f t="shared" si="301"/>
        <v/>
      </c>
      <c r="N2413" t="str">
        <f t="shared" si="302"/>
        <v/>
      </c>
      <c r="O2413" t="str">
        <f t="shared" si="303"/>
        <v/>
      </c>
    </row>
    <row r="2414" spans="1:15" x14ac:dyDescent="0.25">
      <c r="A2414" s="1">
        <v>41568</v>
      </c>
      <c r="B2414" s="10">
        <v>43304.62</v>
      </c>
      <c r="C2414" s="10">
        <v>43041.18</v>
      </c>
      <c r="D2414" s="10">
        <v>43550.87</v>
      </c>
      <c r="E2414" s="10">
        <v>42455.199999999997</v>
      </c>
      <c r="H2414">
        <f t="shared" si="296"/>
        <v>-6.0834155801390288E-3</v>
      </c>
      <c r="I2414">
        <f t="shared" si="297"/>
        <v>5.6864602437338707E-3</v>
      </c>
      <c r="J2414">
        <f t="shared" si="298"/>
        <v>-1.9614997198913353E-2</v>
      </c>
      <c r="K2414" t="str">
        <f t="shared" si="299"/>
        <v/>
      </c>
      <c r="L2414" t="str">
        <f t="shared" si="300"/>
        <v/>
      </c>
      <c r="M2414" t="str">
        <f t="shared" si="301"/>
        <v/>
      </c>
      <c r="N2414" t="str">
        <f t="shared" si="302"/>
        <v/>
      </c>
      <c r="O2414" t="str">
        <f t="shared" si="303"/>
        <v/>
      </c>
    </row>
    <row r="2415" spans="1:15" x14ac:dyDescent="0.25">
      <c r="A2415" s="1">
        <v>41569</v>
      </c>
      <c r="B2415" s="10">
        <v>43622.51</v>
      </c>
      <c r="C2415" s="10">
        <v>43184.62</v>
      </c>
      <c r="D2415" s="10">
        <v>43663.01</v>
      </c>
      <c r="E2415" s="10">
        <v>42592.39</v>
      </c>
      <c r="H2415">
        <f t="shared" si="296"/>
        <v>-1.0038166075267085E-2</v>
      </c>
      <c r="I2415">
        <f t="shared" si="297"/>
        <v>9.2841975392987663E-4</v>
      </c>
      <c r="J2415">
        <f t="shared" si="298"/>
        <v>-2.3614413751065766E-2</v>
      </c>
      <c r="K2415" t="str">
        <f t="shared" si="299"/>
        <v/>
      </c>
      <c r="L2415" t="str">
        <f t="shared" si="300"/>
        <v/>
      </c>
      <c r="M2415" t="str">
        <f t="shared" si="301"/>
        <v/>
      </c>
      <c r="N2415" t="str">
        <f t="shared" si="302"/>
        <v/>
      </c>
      <c r="O2415" t="str">
        <f t="shared" si="303"/>
        <v/>
      </c>
    </row>
    <row r="2416" spans="1:15" x14ac:dyDescent="0.25">
      <c r="A2416" s="1">
        <v>41570</v>
      </c>
      <c r="B2416" s="10">
        <v>43938.48</v>
      </c>
      <c r="C2416" s="10">
        <v>44032.41</v>
      </c>
      <c r="D2416" s="10">
        <v>44476.33</v>
      </c>
      <c r="E2416" s="10">
        <v>43739.16</v>
      </c>
      <c r="H2416">
        <f t="shared" si="296"/>
        <v>2.1377617068227828E-3</v>
      </c>
      <c r="I2416">
        <f t="shared" si="297"/>
        <v>1.2240978750289067E-2</v>
      </c>
      <c r="J2416">
        <f t="shared" si="298"/>
        <v>-4.5363426317888145E-3</v>
      </c>
      <c r="K2416" t="str">
        <f t="shared" si="299"/>
        <v/>
      </c>
      <c r="L2416" t="str">
        <f t="shared" si="300"/>
        <v/>
      </c>
      <c r="M2416" t="str">
        <f t="shared" si="301"/>
        <v/>
      </c>
      <c r="N2416" t="str">
        <f t="shared" si="302"/>
        <v/>
      </c>
      <c r="O2416" t="str">
        <f t="shared" si="303"/>
        <v/>
      </c>
    </row>
    <row r="2417" spans="1:15" x14ac:dyDescent="0.25">
      <c r="A2417" s="1">
        <v>41571</v>
      </c>
      <c r="B2417" s="10">
        <v>43715.14</v>
      </c>
      <c r="C2417" s="10">
        <v>43685.96</v>
      </c>
      <c r="D2417" s="10">
        <v>44065.71</v>
      </c>
      <c r="E2417" s="10">
        <v>43504.66</v>
      </c>
      <c r="H2417">
        <f t="shared" si="296"/>
        <v>-6.6750329519704721E-4</v>
      </c>
      <c r="I2417">
        <f t="shared" si="297"/>
        <v>8.0194184440447458E-3</v>
      </c>
      <c r="J2417">
        <f t="shared" si="298"/>
        <v>-4.8148078674801198E-3</v>
      </c>
      <c r="K2417" t="str">
        <f t="shared" si="299"/>
        <v/>
      </c>
      <c r="L2417" t="str">
        <f t="shared" si="300"/>
        <v/>
      </c>
      <c r="M2417" t="str">
        <f t="shared" si="301"/>
        <v/>
      </c>
      <c r="N2417" t="str">
        <f t="shared" si="302"/>
        <v/>
      </c>
      <c r="O2417" t="str">
        <f t="shared" si="303"/>
        <v/>
      </c>
    </row>
    <row r="2418" spans="1:15" x14ac:dyDescent="0.25">
      <c r="A2418" s="1">
        <v>41572</v>
      </c>
      <c r="B2418" s="10">
        <v>43998.19</v>
      </c>
      <c r="C2418" s="10">
        <v>43641.4</v>
      </c>
      <c r="D2418" s="10">
        <v>44119.43</v>
      </c>
      <c r="E2418" s="10">
        <v>43587.06</v>
      </c>
      <c r="H2418">
        <f t="shared" si="296"/>
        <v>-8.1091972192492978E-3</v>
      </c>
      <c r="I2418">
        <f t="shared" si="297"/>
        <v>2.7555678994977129E-3</v>
      </c>
      <c r="J2418">
        <f t="shared" si="298"/>
        <v>-9.344248024748425E-3</v>
      </c>
      <c r="K2418" t="str">
        <f t="shared" si="299"/>
        <v/>
      </c>
      <c r="L2418" t="str">
        <f t="shared" si="300"/>
        <v/>
      </c>
      <c r="M2418" t="str">
        <f t="shared" si="301"/>
        <v/>
      </c>
      <c r="N2418" t="str">
        <f t="shared" si="302"/>
        <v/>
      </c>
      <c r="O2418" t="str">
        <f t="shared" si="303"/>
        <v/>
      </c>
    </row>
    <row r="2419" spans="1:15" x14ac:dyDescent="0.25">
      <c r="A2419" s="1">
        <v>41575</v>
      </c>
      <c r="B2419" s="10">
        <v>44240.66</v>
      </c>
      <c r="C2419" s="10">
        <v>43919.35</v>
      </c>
      <c r="D2419" s="10">
        <v>44488.37</v>
      </c>
      <c r="E2419" s="10">
        <v>43857.63</v>
      </c>
      <c r="H2419">
        <f t="shared" si="296"/>
        <v>-7.2627759169959782E-3</v>
      </c>
      <c r="I2419">
        <f t="shared" si="297"/>
        <v>5.5991479331456429E-3</v>
      </c>
      <c r="J2419">
        <f t="shared" si="298"/>
        <v>-8.6578726447572585E-3</v>
      </c>
      <c r="K2419" t="str">
        <f t="shared" si="299"/>
        <v/>
      </c>
      <c r="L2419" t="str">
        <f t="shared" si="300"/>
        <v/>
      </c>
      <c r="M2419" t="str">
        <f t="shared" si="301"/>
        <v/>
      </c>
      <c r="N2419" t="str">
        <f t="shared" si="302"/>
        <v/>
      </c>
      <c r="O2419" t="str">
        <f t="shared" si="303"/>
        <v/>
      </c>
    </row>
    <row r="2420" spans="1:15" x14ac:dyDescent="0.25">
      <c r="A2420" s="1">
        <v>41576</v>
      </c>
      <c r="B2420" s="10">
        <v>44321.42</v>
      </c>
      <c r="C2420" s="10">
        <v>44232.59</v>
      </c>
      <c r="D2420" s="10">
        <v>44541.53</v>
      </c>
      <c r="E2420" s="10">
        <v>44073.440000000002</v>
      </c>
      <c r="H2420">
        <f t="shared" si="296"/>
        <v>-2.004222788890786E-3</v>
      </c>
      <c r="I2420">
        <f t="shared" si="297"/>
        <v>4.9662217501154071E-3</v>
      </c>
      <c r="J2420">
        <f t="shared" si="298"/>
        <v>-5.5950373431175038E-3</v>
      </c>
      <c r="K2420" t="str">
        <f t="shared" si="299"/>
        <v/>
      </c>
      <c r="L2420" t="str">
        <f t="shared" si="300"/>
        <v/>
      </c>
      <c r="M2420" t="str">
        <f t="shared" si="301"/>
        <v/>
      </c>
      <c r="N2420" t="str">
        <f t="shared" si="302"/>
        <v/>
      </c>
      <c r="O2420" t="str">
        <f t="shared" si="303"/>
        <v/>
      </c>
    </row>
    <row r="2421" spans="1:15" x14ac:dyDescent="0.25">
      <c r="A2421" s="1">
        <v>41577</v>
      </c>
      <c r="B2421" s="10">
        <v>44418.23</v>
      </c>
      <c r="C2421" s="10">
        <v>44268.21</v>
      </c>
      <c r="D2421" s="10">
        <v>44792.29</v>
      </c>
      <c r="E2421" s="10">
        <v>43934.400000000001</v>
      </c>
      <c r="H2421">
        <f t="shared" si="296"/>
        <v>-3.3774420997866317E-3</v>
      </c>
      <c r="I2421">
        <f t="shared" si="297"/>
        <v>8.4213171033604706E-3</v>
      </c>
      <c r="J2421">
        <f t="shared" si="298"/>
        <v>-1.0892599727634344E-2</v>
      </c>
      <c r="K2421" t="str">
        <f t="shared" si="299"/>
        <v/>
      </c>
      <c r="L2421" t="str">
        <f t="shared" si="300"/>
        <v/>
      </c>
      <c r="M2421" t="str">
        <f t="shared" si="301"/>
        <v/>
      </c>
      <c r="N2421" t="str">
        <f t="shared" si="302"/>
        <v/>
      </c>
      <c r="O2421" t="str">
        <f t="shared" si="303"/>
        <v/>
      </c>
    </row>
    <row r="2422" spans="1:15" x14ac:dyDescent="0.25">
      <c r="A2422" s="1">
        <v>41578</v>
      </c>
      <c r="B2422" s="10">
        <v>44458.559999999998</v>
      </c>
      <c r="C2422" s="10">
        <v>44337.04</v>
      </c>
      <c r="D2422" s="10">
        <v>44541.95</v>
      </c>
      <c r="E2422" s="10">
        <v>43954.59</v>
      </c>
      <c r="H2422">
        <f t="shared" si="296"/>
        <v>-2.7333318937904361E-3</v>
      </c>
      <c r="I2422">
        <f t="shared" si="297"/>
        <v>1.8756792842593573E-3</v>
      </c>
      <c r="J2422">
        <f t="shared" si="298"/>
        <v>-1.1335724773811839E-2</v>
      </c>
      <c r="K2422" t="str">
        <f t="shared" si="299"/>
        <v/>
      </c>
      <c r="L2422" t="str">
        <f t="shared" si="300"/>
        <v/>
      </c>
      <c r="M2422" t="str">
        <f t="shared" si="301"/>
        <v/>
      </c>
      <c r="N2422" t="str">
        <f t="shared" si="302"/>
        <v/>
      </c>
      <c r="O2422" t="str">
        <f t="shared" si="303"/>
        <v/>
      </c>
    </row>
    <row r="2423" spans="1:15" x14ac:dyDescent="0.25">
      <c r="A2423" s="1">
        <v>41579</v>
      </c>
      <c r="B2423" s="10">
        <v>44719.34</v>
      </c>
      <c r="C2423" s="10">
        <v>44395.15</v>
      </c>
      <c r="D2423" s="10">
        <v>44876.36</v>
      </c>
      <c r="E2423" s="10">
        <v>44115.75</v>
      </c>
      <c r="H2423">
        <f t="shared" si="296"/>
        <v>-7.2494361499967352E-3</v>
      </c>
      <c r="I2423">
        <f t="shared" si="297"/>
        <v>3.5112325003008316E-3</v>
      </c>
      <c r="J2423">
        <f t="shared" si="298"/>
        <v>-1.3497292223006774E-2</v>
      </c>
      <c r="K2423" t="str">
        <f t="shared" si="299"/>
        <v/>
      </c>
      <c r="L2423" t="str">
        <f t="shared" si="300"/>
        <v/>
      </c>
      <c r="M2423" t="str">
        <f t="shared" si="301"/>
        <v/>
      </c>
      <c r="N2423" t="str">
        <f t="shared" si="302"/>
        <v/>
      </c>
      <c r="O2423" t="str">
        <f t="shared" si="303"/>
        <v/>
      </c>
    </row>
    <row r="2424" spans="1:15" x14ac:dyDescent="0.25">
      <c r="A2424" s="1">
        <v>41582</v>
      </c>
      <c r="B2424" s="10">
        <v>44078</v>
      </c>
      <c r="C2424" s="10">
        <v>44513.54</v>
      </c>
      <c r="D2424" s="10">
        <v>44674.64</v>
      </c>
      <c r="E2424" s="10">
        <v>43917.05</v>
      </c>
      <c r="H2424">
        <f t="shared" si="296"/>
        <v>9.8811198330233108E-3</v>
      </c>
      <c r="I2424">
        <f t="shared" si="297"/>
        <v>1.353600435591451E-2</v>
      </c>
      <c r="J2424">
        <f t="shared" si="298"/>
        <v>-3.6514814646761984E-3</v>
      </c>
      <c r="K2424" t="str">
        <f t="shared" si="299"/>
        <v/>
      </c>
      <c r="L2424" t="str">
        <f t="shared" si="300"/>
        <v/>
      </c>
      <c r="M2424" t="str">
        <f t="shared" si="301"/>
        <v/>
      </c>
      <c r="N2424" t="str">
        <f t="shared" si="302"/>
        <v/>
      </c>
      <c r="O2424" t="str">
        <f t="shared" si="303"/>
        <v/>
      </c>
    </row>
    <row r="2425" spans="1:15" x14ac:dyDescent="0.25">
      <c r="A2425" s="1">
        <v>41583</v>
      </c>
      <c r="B2425" s="10">
        <v>44318.97</v>
      </c>
      <c r="C2425" s="10">
        <v>43957.55</v>
      </c>
      <c r="D2425" s="10">
        <v>44395.68</v>
      </c>
      <c r="E2425" s="10">
        <v>43942.45</v>
      </c>
      <c r="H2425">
        <f t="shared" si="296"/>
        <v>-8.1549729156611406E-3</v>
      </c>
      <c r="I2425">
        <f t="shared" si="297"/>
        <v>1.730861524985805E-3</v>
      </c>
      <c r="J2425">
        <f t="shared" si="298"/>
        <v>-8.4956848049493328E-3</v>
      </c>
      <c r="K2425" t="str">
        <f t="shared" si="299"/>
        <v/>
      </c>
      <c r="L2425" t="str">
        <f t="shared" si="300"/>
        <v/>
      </c>
      <c r="M2425" t="str">
        <f t="shared" si="301"/>
        <v/>
      </c>
      <c r="N2425" t="str">
        <f t="shared" si="302"/>
        <v/>
      </c>
      <c r="O2425" t="str">
        <f t="shared" si="303"/>
        <v/>
      </c>
    </row>
    <row r="2426" spans="1:15" x14ac:dyDescent="0.25">
      <c r="A2426" s="1">
        <v>41584</v>
      </c>
      <c r="B2426" s="10">
        <v>43821.7</v>
      </c>
      <c r="C2426" s="10">
        <v>44317.37</v>
      </c>
      <c r="D2426" s="10">
        <v>44339.83</v>
      </c>
      <c r="E2426" s="10">
        <v>43637.14</v>
      </c>
      <c r="H2426">
        <f t="shared" si="296"/>
        <v>1.1311062783963433E-2</v>
      </c>
      <c r="I2426">
        <f t="shared" si="297"/>
        <v>1.182359424668622E-2</v>
      </c>
      <c r="J2426">
        <f t="shared" si="298"/>
        <v>-4.2116120552145864E-3</v>
      </c>
      <c r="K2426" t="str">
        <f t="shared" si="299"/>
        <v/>
      </c>
      <c r="L2426" t="str">
        <f t="shared" si="300"/>
        <v/>
      </c>
      <c r="M2426" t="str">
        <f t="shared" si="301"/>
        <v/>
      </c>
      <c r="N2426" t="str">
        <f t="shared" si="302"/>
        <v/>
      </c>
      <c r="O2426" t="str">
        <f t="shared" si="303"/>
        <v/>
      </c>
    </row>
    <row r="2427" spans="1:15" x14ac:dyDescent="0.25">
      <c r="A2427" s="1">
        <v>41585</v>
      </c>
      <c r="B2427" s="10">
        <v>44557.3</v>
      </c>
      <c r="C2427" s="10">
        <v>43747.34</v>
      </c>
      <c r="D2427" s="10">
        <v>44790.25</v>
      </c>
      <c r="E2427" s="10">
        <v>43439.35</v>
      </c>
      <c r="H2427">
        <f t="shared" si="296"/>
        <v>-1.8177941661635888E-2</v>
      </c>
      <c r="I2427">
        <f t="shared" si="297"/>
        <v>5.2280995482221204E-3</v>
      </c>
      <c r="J2427">
        <f t="shared" si="298"/>
        <v>-2.5090164799034143E-2</v>
      </c>
      <c r="K2427" t="str">
        <f t="shared" si="299"/>
        <v/>
      </c>
      <c r="L2427" t="str">
        <f t="shared" si="300"/>
        <v/>
      </c>
      <c r="M2427" t="str">
        <f t="shared" si="301"/>
        <v/>
      </c>
      <c r="N2427" t="str">
        <f t="shared" si="302"/>
        <v/>
      </c>
      <c r="O2427" t="str">
        <f t="shared" si="303"/>
        <v/>
      </c>
    </row>
    <row r="2428" spans="1:15" x14ac:dyDescent="0.25">
      <c r="A2428" s="1">
        <v>41586</v>
      </c>
      <c r="B2428" s="10">
        <v>43784.19</v>
      </c>
      <c r="C2428" s="10">
        <v>44410.03</v>
      </c>
      <c r="D2428" s="10">
        <v>44732.74</v>
      </c>
      <c r="E2428" s="10">
        <v>43475.18</v>
      </c>
      <c r="H2428">
        <f t="shared" si="296"/>
        <v>1.4293743929030045E-2</v>
      </c>
      <c r="I2428">
        <f t="shared" si="297"/>
        <v>2.16642125844968E-2</v>
      </c>
      <c r="J2428">
        <f t="shared" si="298"/>
        <v>-7.0575703239000864E-3</v>
      </c>
      <c r="K2428" t="str">
        <f t="shared" si="299"/>
        <v/>
      </c>
      <c r="L2428" t="str">
        <f t="shared" si="300"/>
        <v/>
      </c>
      <c r="M2428" t="str">
        <f t="shared" si="301"/>
        <v/>
      </c>
      <c r="N2428" t="str">
        <f t="shared" si="302"/>
        <v/>
      </c>
      <c r="O2428" t="str">
        <f t="shared" si="303"/>
        <v/>
      </c>
    </row>
    <row r="2429" spans="1:15" x14ac:dyDescent="0.25">
      <c r="A2429" s="1">
        <v>41589</v>
      </c>
      <c r="B2429" s="10">
        <v>43995.44</v>
      </c>
      <c r="C2429" s="10">
        <v>43845.27</v>
      </c>
      <c r="D2429" s="10">
        <v>44111.98</v>
      </c>
      <c r="E2429" s="10">
        <v>43567.37</v>
      </c>
      <c r="H2429">
        <f t="shared" si="296"/>
        <v>-3.4133082883136545E-3</v>
      </c>
      <c r="I2429">
        <f t="shared" si="297"/>
        <v>2.6489108871283751E-3</v>
      </c>
      <c r="J2429">
        <f t="shared" si="298"/>
        <v>-9.7298720049168175E-3</v>
      </c>
      <c r="K2429" t="str">
        <f t="shared" si="299"/>
        <v/>
      </c>
      <c r="L2429" t="str">
        <f t="shared" si="300"/>
        <v/>
      </c>
      <c r="M2429" t="str">
        <f t="shared" si="301"/>
        <v/>
      </c>
      <c r="N2429" t="str">
        <f t="shared" si="302"/>
        <v/>
      </c>
      <c r="O2429" t="str">
        <f t="shared" si="303"/>
        <v/>
      </c>
    </row>
    <row r="2430" spans="1:15" x14ac:dyDescent="0.25">
      <c r="A2430" s="1">
        <v>41590</v>
      </c>
      <c r="B2430" s="10">
        <v>44175.99</v>
      </c>
      <c r="C2430" s="10">
        <v>43985.86</v>
      </c>
      <c r="D2430" s="10">
        <v>44335.65</v>
      </c>
      <c r="E2430" s="10">
        <v>43832.2</v>
      </c>
      <c r="H2430">
        <f t="shared" si="296"/>
        <v>-4.3039216551795656E-3</v>
      </c>
      <c r="I2430">
        <f t="shared" si="297"/>
        <v>3.6141804631883989E-3</v>
      </c>
      <c r="J2430">
        <f t="shared" si="298"/>
        <v>-7.7822817326788085E-3</v>
      </c>
      <c r="K2430" t="str">
        <f t="shared" si="299"/>
        <v/>
      </c>
      <c r="L2430" t="str">
        <f t="shared" si="300"/>
        <v/>
      </c>
      <c r="M2430" t="str">
        <f t="shared" si="301"/>
        <v/>
      </c>
      <c r="N2430" t="str">
        <f t="shared" si="302"/>
        <v/>
      </c>
      <c r="O2430" t="str">
        <f t="shared" si="303"/>
        <v/>
      </c>
    </row>
    <row r="2431" spans="1:15" x14ac:dyDescent="0.25">
      <c r="A2431" s="1">
        <v>41591</v>
      </c>
      <c r="B2431" s="10">
        <v>44519.09</v>
      </c>
      <c r="C2431" s="10">
        <v>44152.06</v>
      </c>
      <c r="D2431" s="10">
        <v>44681.72</v>
      </c>
      <c r="E2431" s="10">
        <v>44059.53</v>
      </c>
      <c r="H2431">
        <f t="shared" si="296"/>
        <v>-8.2443284442695886E-3</v>
      </c>
      <c r="I2431">
        <f t="shared" si="297"/>
        <v>3.653039628617849E-3</v>
      </c>
      <c r="J2431">
        <f t="shared" si="298"/>
        <v>-1.0322762662040019E-2</v>
      </c>
      <c r="K2431" t="str">
        <f t="shared" si="299"/>
        <v/>
      </c>
      <c r="L2431" t="str">
        <f t="shared" si="300"/>
        <v/>
      </c>
      <c r="M2431" t="str">
        <f t="shared" si="301"/>
        <v/>
      </c>
      <c r="N2431" t="str">
        <f t="shared" si="302"/>
        <v/>
      </c>
      <c r="O2431" t="str">
        <f t="shared" si="303"/>
        <v/>
      </c>
    </row>
    <row r="2432" spans="1:15" x14ac:dyDescent="0.25">
      <c r="A2432" s="1">
        <v>41592</v>
      </c>
      <c r="B2432" s="10">
        <v>44638.69</v>
      </c>
      <c r="C2432" s="10">
        <v>44452.480000000003</v>
      </c>
      <c r="D2432" s="10">
        <v>44663.77</v>
      </c>
      <c r="E2432" s="10">
        <v>44177.78</v>
      </c>
      <c r="H2432">
        <f t="shared" si="296"/>
        <v>-4.1714933838784551E-3</v>
      </c>
      <c r="I2432">
        <f t="shared" si="297"/>
        <v>5.6184444480766871E-4</v>
      </c>
      <c r="J2432">
        <f t="shared" si="298"/>
        <v>-1.0325347809265972E-2</v>
      </c>
      <c r="K2432" t="str">
        <f t="shared" si="299"/>
        <v/>
      </c>
      <c r="L2432" t="str">
        <f t="shared" si="300"/>
        <v/>
      </c>
      <c r="M2432" t="str">
        <f t="shared" si="301"/>
        <v/>
      </c>
      <c r="N2432" t="str">
        <f t="shared" si="302"/>
        <v/>
      </c>
      <c r="O2432" t="str">
        <f t="shared" si="303"/>
        <v/>
      </c>
    </row>
    <row r="2433" spans="1:15" x14ac:dyDescent="0.25">
      <c r="A2433" s="1">
        <v>41593</v>
      </c>
      <c r="B2433" s="10">
        <v>44514.65</v>
      </c>
      <c r="C2433" s="10">
        <v>44543.199999999997</v>
      </c>
      <c r="D2433" s="10">
        <v>44691.53</v>
      </c>
      <c r="E2433" s="10">
        <v>44296.52</v>
      </c>
      <c r="H2433">
        <f t="shared" si="296"/>
        <v>6.4136188872643274E-4</v>
      </c>
      <c r="I2433">
        <f t="shared" si="297"/>
        <v>3.9735233232205402E-3</v>
      </c>
      <c r="J2433">
        <f t="shared" si="298"/>
        <v>-4.9001845459866189E-3</v>
      </c>
      <c r="K2433" t="str">
        <f t="shared" si="299"/>
        <v/>
      </c>
      <c r="L2433" t="str">
        <f t="shared" si="300"/>
        <v/>
      </c>
      <c r="M2433" t="str">
        <f t="shared" si="301"/>
        <v/>
      </c>
      <c r="N2433" t="str">
        <f t="shared" si="302"/>
        <v/>
      </c>
      <c r="O2433" t="str">
        <f t="shared" si="303"/>
        <v/>
      </c>
    </row>
    <row r="2434" spans="1:15" x14ac:dyDescent="0.25">
      <c r="A2434" s="1">
        <v>41596</v>
      </c>
      <c r="B2434" s="10">
        <v>44276.5</v>
      </c>
      <c r="C2434" s="10">
        <v>44355.7</v>
      </c>
      <c r="D2434" s="10">
        <v>44523.87</v>
      </c>
      <c r="E2434" s="10">
        <v>44074.35</v>
      </c>
      <c r="H2434">
        <f t="shared" si="296"/>
        <v>1.7887592741070435E-3</v>
      </c>
      <c r="I2434">
        <f t="shared" si="297"/>
        <v>5.5869366368164197E-3</v>
      </c>
      <c r="J2434">
        <f t="shared" si="298"/>
        <v>-4.5656273644032463E-3</v>
      </c>
      <c r="K2434" t="str">
        <f t="shared" si="299"/>
        <v/>
      </c>
      <c r="L2434" t="str">
        <f t="shared" si="300"/>
        <v/>
      </c>
      <c r="M2434" t="str">
        <f t="shared" si="301"/>
        <v/>
      </c>
      <c r="N2434" t="str">
        <f t="shared" si="302"/>
        <v/>
      </c>
      <c r="O2434" t="str">
        <f t="shared" si="303"/>
        <v/>
      </c>
    </row>
    <row r="2435" spans="1:15" x14ac:dyDescent="0.25">
      <c r="A2435" s="1">
        <v>41597</v>
      </c>
      <c r="B2435" s="10">
        <v>44440.12</v>
      </c>
      <c r="C2435" s="10">
        <v>44121.24</v>
      </c>
      <c r="D2435" s="10">
        <v>44651.48</v>
      </c>
      <c r="E2435" s="10">
        <v>43952.32</v>
      </c>
      <c r="H2435">
        <f t="shared" si="296"/>
        <v>-7.1754981759726277E-3</v>
      </c>
      <c r="I2435">
        <f t="shared" si="297"/>
        <v>4.7560627649070319E-3</v>
      </c>
      <c r="J2435">
        <f t="shared" si="298"/>
        <v>-1.0976568020068411E-2</v>
      </c>
      <c r="K2435" t="str">
        <f t="shared" si="299"/>
        <v/>
      </c>
      <c r="L2435" t="str">
        <f t="shared" si="300"/>
        <v/>
      </c>
      <c r="M2435" t="str">
        <f t="shared" si="301"/>
        <v/>
      </c>
      <c r="N2435" t="str">
        <f t="shared" si="302"/>
        <v/>
      </c>
      <c r="O2435" t="str">
        <f t="shared" si="303"/>
        <v/>
      </c>
    </row>
    <row r="2436" spans="1:15" x14ac:dyDescent="0.25">
      <c r="A2436" s="1">
        <v>41598</v>
      </c>
      <c r="B2436" s="10">
        <v>43845.57</v>
      </c>
      <c r="C2436" s="10">
        <v>44360.83</v>
      </c>
      <c r="D2436" s="10">
        <v>44677.98</v>
      </c>
      <c r="E2436" s="10">
        <v>43552.11</v>
      </c>
      <c r="H2436">
        <f t="shared" si="296"/>
        <v>1.1751700342816918E-2</v>
      </c>
      <c r="I2436">
        <f t="shared" si="297"/>
        <v>1.8985042274510366E-2</v>
      </c>
      <c r="J2436">
        <f t="shared" si="298"/>
        <v>-6.6930364914858931E-3</v>
      </c>
      <c r="K2436" t="str">
        <f t="shared" si="299"/>
        <v/>
      </c>
      <c r="L2436" t="str">
        <f t="shared" si="300"/>
        <v/>
      </c>
      <c r="M2436" t="str">
        <f t="shared" si="301"/>
        <v/>
      </c>
      <c r="N2436" t="str">
        <f t="shared" si="302"/>
        <v/>
      </c>
      <c r="O2436" t="str">
        <f t="shared" si="303"/>
        <v/>
      </c>
    </row>
    <row r="2437" spans="1:15" x14ac:dyDescent="0.25">
      <c r="A2437" s="1">
        <v>41599</v>
      </c>
      <c r="B2437" s="10">
        <v>42818.45</v>
      </c>
      <c r="C2437" s="10">
        <v>43689.3</v>
      </c>
      <c r="D2437" s="10">
        <v>43805.98</v>
      </c>
      <c r="E2437" s="10">
        <v>42659.99</v>
      </c>
      <c r="H2437">
        <f t="shared" si="296"/>
        <v>2.0338195334020925E-2</v>
      </c>
      <c r="I2437">
        <f t="shared" si="297"/>
        <v>2.3063188882362695E-2</v>
      </c>
      <c r="J2437">
        <f t="shared" si="298"/>
        <v>-3.7007411524704326E-3</v>
      </c>
      <c r="K2437" t="str">
        <f t="shared" si="299"/>
        <v/>
      </c>
      <c r="L2437" t="str">
        <f t="shared" si="300"/>
        <v/>
      </c>
      <c r="M2437" t="str">
        <f t="shared" si="301"/>
        <v/>
      </c>
      <c r="N2437" t="str">
        <f t="shared" si="302"/>
        <v/>
      </c>
      <c r="O2437" t="str">
        <f t="shared" si="303"/>
        <v/>
      </c>
    </row>
    <row r="2438" spans="1:15" x14ac:dyDescent="0.25">
      <c r="A2438" s="1">
        <v>41600</v>
      </c>
      <c r="B2438" s="10">
        <v>42348.33</v>
      </c>
      <c r="C2438" s="10">
        <v>42779.75</v>
      </c>
      <c r="D2438" s="10">
        <v>43064.79</v>
      </c>
      <c r="E2438" s="10">
        <v>42106.89</v>
      </c>
      <c r="H2438">
        <f t="shared" si="296"/>
        <v>1.0187414710332021E-2</v>
      </c>
      <c r="I2438">
        <f t="shared" si="297"/>
        <v>1.6918258642076411E-2</v>
      </c>
      <c r="J2438">
        <f t="shared" si="298"/>
        <v>-5.7012873943317333E-3</v>
      </c>
      <c r="K2438" t="str">
        <f t="shared" si="299"/>
        <v/>
      </c>
      <c r="L2438" t="str">
        <f t="shared" si="300"/>
        <v/>
      </c>
      <c r="M2438" t="str">
        <f t="shared" si="301"/>
        <v/>
      </c>
      <c r="N2438" t="str">
        <f t="shared" si="302"/>
        <v/>
      </c>
      <c r="O2438" t="str">
        <f t="shared" si="303"/>
        <v/>
      </c>
    </row>
    <row r="2439" spans="1:15" x14ac:dyDescent="0.25">
      <c r="A2439" s="1">
        <v>41603</v>
      </c>
      <c r="B2439" s="10">
        <v>42124.25</v>
      </c>
      <c r="C2439" s="10">
        <v>42145.57</v>
      </c>
      <c r="D2439" s="10">
        <v>42520.76</v>
      </c>
      <c r="E2439" s="10">
        <v>41841.440000000002</v>
      </c>
      <c r="H2439">
        <f t="shared" ref="H2439:H2502" si="304">C2439/$B2439-1</f>
        <v>5.0612177071407416E-4</v>
      </c>
      <c r="I2439">
        <f t="shared" ref="I2439:I2502" si="305">D2439/$B2439-1</f>
        <v>9.4128678848881542E-3</v>
      </c>
      <c r="J2439">
        <f t="shared" ref="J2439:J2502" si="306">E2439/$B2439-1</f>
        <v>-6.7137100363804381E-3</v>
      </c>
      <c r="K2439" t="str">
        <f t="shared" ref="K2439:K2502" si="307">IF(AND(C2439&lt;E2439,ABS(C2439/E2439-1)&gt;K$2),C2439/E2439-1,"")</f>
        <v/>
      </c>
      <c r="L2439" t="str">
        <f t="shared" ref="L2439:L2502" si="308">IF(AND(C2439&gt;D2439,ABS(D2439/C2439-1)&gt;K$2),D2439/C2439-1,"")</f>
        <v/>
      </c>
      <c r="M2439" t="str">
        <f t="shared" ref="M2439:M2502" si="309">IF(AND(E2439&gt;D2439,ABS(E2439/D2439-1)&gt;K$2),E2439/D2439-1,"")</f>
        <v/>
      </c>
      <c r="N2439" t="str">
        <f t="shared" ref="N2439:N2502" si="310">IF(AND(B2439&lt;E2439,ABS(E2439/B2439-1)&gt;K$2),E2439/B2439-1,"")</f>
        <v/>
      </c>
      <c r="O2439" t="str">
        <f t="shared" ref="O2439:O2502" si="311">IF(AND(B2439&gt;D2439,ABS(D2439/B2439-1)&gt;K$2),D2439/B2439-1,"")</f>
        <v/>
      </c>
    </row>
    <row r="2440" spans="1:15" x14ac:dyDescent="0.25">
      <c r="A2440" s="1">
        <v>41604</v>
      </c>
      <c r="B2440" s="10">
        <v>42045.53</v>
      </c>
      <c r="C2440" s="10">
        <v>41993.58</v>
      </c>
      <c r="D2440" s="10">
        <v>42284.78</v>
      </c>
      <c r="E2440" s="10">
        <v>41454.33</v>
      </c>
      <c r="H2440">
        <f t="shared" si="304"/>
        <v>-1.2355653502286179E-3</v>
      </c>
      <c r="I2440">
        <f t="shared" si="305"/>
        <v>5.6902600585604368E-3</v>
      </c>
      <c r="J2440">
        <f t="shared" si="306"/>
        <v>-1.4060947739272134E-2</v>
      </c>
      <c r="K2440" t="str">
        <f t="shared" si="307"/>
        <v/>
      </c>
      <c r="L2440" t="str">
        <f t="shared" si="308"/>
        <v/>
      </c>
      <c r="M2440" t="str">
        <f t="shared" si="309"/>
        <v/>
      </c>
      <c r="N2440" t="str">
        <f t="shared" si="310"/>
        <v/>
      </c>
      <c r="O2440" t="str">
        <f t="shared" si="311"/>
        <v/>
      </c>
    </row>
    <row r="2441" spans="1:15" x14ac:dyDescent="0.25">
      <c r="A2441" s="1">
        <v>41605</v>
      </c>
      <c r="B2441" s="10">
        <v>42084.97</v>
      </c>
      <c r="C2441" s="10">
        <v>41964.77</v>
      </c>
      <c r="D2441" s="10">
        <v>42164.800000000003</v>
      </c>
      <c r="E2441" s="10">
        <v>41830.589999999997</v>
      </c>
      <c r="H2441">
        <f t="shared" si="304"/>
        <v>-2.8561265458905138E-3</v>
      </c>
      <c r="I2441">
        <f t="shared" si="305"/>
        <v>1.89687672344796E-3</v>
      </c>
      <c r="J2441">
        <f t="shared" si="306"/>
        <v>-6.0444381925425228E-3</v>
      </c>
      <c r="K2441" t="str">
        <f t="shared" si="307"/>
        <v/>
      </c>
      <c r="L2441" t="str">
        <f t="shared" si="308"/>
        <v/>
      </c>
      <c r="M2441" t="str">
        <f t="shared" si="309"/>
        <v/>
      </c>
      <c r="N2441" t="str">
        <f t="shared" si="310"/>
        <v/>
      </c>
      <c r="O2441" t="str">
        <f t="shared" si="311"/>
        <v/>
      </c>
    </row>
    <row r="2442" spans="1:15" x14ac:dyDescent="0.25">
      <c r="A2442" s="1">
        <v>41607</v>
      </c>
      <c r="B2442" s="10">
        <v>42099.63</v>
      </c>
      <c r="C2442" s="10">
        <v>42034.94</v>
      </c>
      <c r="D2442" s="10">
        <v>42171.8</v>
      </c>
      <c r="E2442" s="10">
        <v>41810.01</v>
      </c>
      <c r="H2442">
        <f t="shared" si="304"/>
        <v>-1.5365930769462022E-3</v>
      </c>
      <c r="I2442">
        <f t="shared" si="305"/>
        <v>1.7142668474758871E-3</v>
      </c>
      <c r="J2442">
        <f t="shared" si="306"/>
        <v>-6.87939537710891E-3</v>
      </c>
      <c r="K2442" t="str">
        <f t="shared" si="307"/>
        <v/>
      </c>
      <c r="L2442" t="str">
        <f t="shared" si="308"/>
        <v/>
      </c>
      <c r="M2442" t="str">
        <f t="shared" si="309"/>
        <v/>
      </c>
      <c r="N2442" t="str">
        <f t="shared" si="310"/>
        <v/>
      </c>
      <c r="O2442" t="str">
        <f t="shared" si="311"/>
        <v/>
      </c>
    </row>
    <row r="2443" spans="1:15" x14ac:dyDescent="0.25">
      <c r="A2443" s="1">
        <v>41610</v>
      </c>
      <c r="B2443" s="10">
        <v>41943.03</v>
      </c>
      <c r="C2443" s="10">
        <v>41943.16</v>
      </c>
      <c r="D2443" s="10">
        <v>42099.63</v>
      </c>
      <c r="E2443" s="10">
        <v>41522.89</v>
      </c>
      <c r="H2443">
        <f t="shared" si="304"/>
        <v>3.0994422675068023E-6</v>
      </c>
      <c r="I2443">
        <f t="shared" si="305"/>
        <v>3.7336358388986302E-3</v>
      </c>
      <c r="J2443">
        <f t="shared" si="306"/>
        <v>-1.0016920570593002E-2</v>
      </c>
      <c r="K2443" t="str">
        <f t="shared" si="307"/>
        <v/>
      </c>
      <c r="L2443" t="str">
        <f t="shared" si="308"/>
        <v/>
      </c>
      <c r="M2443" t="str">
        <f t="shared" si="309"/>
        <v/>
      </c>
      <c r="N2443" t="str">
        <f t="shared" si="310"/>
        <v/>
      </c>
      <c r="O2443" t="str">
        <f t="shared" si="311"/>
        <v/>
      </c>
    </row>
    <row r="2444" spans="1:15" x14ac:dyDescent="0.25">
      <c r="A2444" s="1">
        <v>41611</v>
      </c>
      <c r="B2444" s="10">
        <v>42066.79</v>
      </c>
      <c r="C2444" s="10">
        <v>41811.120000000003</v>
      </c>
      <c r="D2444" s="10">
        <v>42461.599999999999</v>
      </c>
      <c r="E2444" s="10">
        <v>41694.879999999997</v>
      </c>
      <c r="H2444">
        <f t="shared" si="304"/>
        <v>-6.0777159369659328E-3</v>
      </c>
      <c r="I2444">
        <f t="shared" si="305"/>
        <v>9.3853132126315852E-3</v>
      </c>
      <c r="J2444">
        <f t="shared" si="306"/>
        <v>-8.8409407991435485E-3</v>
      </c>
      <c r="K2444" t="str">
        <f t="shared" si="307"/>
        <v/>
      </c>
      <c r="L2444" t="str">
        <f t="shared" si="308"/>
        <v/>
      </c>
      <c r="M2444" t="str">
        <f t="shared" si="309"/>
        <v/>
      </c>
      <c r="N2444" t="str">
        <f t="shared" si="310"/>
        <v/>
      </c>
      <c r="O2444" t="str">
        <f t="shared" si="311"/>
        <v/>
      </c>
    </row>
    <row r="2445" spans="1:15" x14ac:dyDescent="0.25">
      <c r="A2445" s="1">
        <v>41612</v>
      </c>
      <c r="B2445" s="10">
        <v>41852.83</v>
      </c>
      <c r="C2445" s="10">
        <v>42028.51</v>
      </c>
      <c r="D2445" s="10">
        <v>42472.66</v>
      </c>
      <c r="E2445" s="10">
        <v>41630.870000000003</v>
      </c>
      <c r="H2445">
        <f t="shared" si="304"/>
        <v>4.1975656126478356E-3</v>
      </c>
      <c r="I2445">
        <f t="shared" si="305"/>
        <v>1.4809751216345424E-2</v>
      </c>
      <c r="J2445">
        <f t="shared" si="306"/>
        <v>-5.303345078457089E-3</v>
      </c>
      <c r="K2445" t="str">
        <f t="shared" si="307"/>
        <v/>
      </c>
      <c r="L2445" t="str">
        <f t="shared" si="308"/>
        <v/>
      </c>
      <c r="M2445" t="str">
        <f t="shared" si="309"/>
        <v/>
      </c>
      <c r="N2445" t="str">
        <f t="shared" si="310"/>
        <v/>
      </c>
      <c r="O2445" t="str">
        <f t="shared" si="311"/>
        <v/>
      </c>
    </row>
    <row r="2446" spans="1:15" x14ac:dyDescent="0.25">
      <c r="A2446" s="1">
        <v>41613</v>
      </c>
      <c r="B2446" s="10">
        <v>41793.31</v>
      </c>
      <c r="C2446" s="10">
        <v>41735.26</v>
      </c>
      <c r="D2446" s="10">
        <v>41903.39</v>
      </c>
      <c r="E2446" s="10">
        <v>41321.32</v>
      </c>
      <c r="H2446">
        <f t="shared" si="304"/>
        <v>-1.3889782838448772E-3</v>
      </c>
      <c r="I2446">
        <f t="shared" si="305"/>
        <v>2.6339143752911465E-3</v>
      </c>
      <c r="J2446">
        <f t="shared" si="306"/>
        <v>-1.1293434284099457E-2</v>
      </c>
      <c r="K2446" t="str">
        <f t="shared" si="307"/>
        <v/>
      </c>
      <c r="L2446" t="str">
        <f t="shared" si="308"/>
        <v/>
      </c>
      <c r="M2446" t="str">
        <f t="shared" si="309"/>
        <v/>
      </c>
      <c r="N2446" t="str">
        <f t="shared" si="310"/>
        <v/>
      </c>
      <c r="O2446" t="str">
        <f t="shared" si="311"/>
        <v/>
      </c>
    </row>
    <row r="2447" spans="1:15" x14ac:dyDescent="0.25">
      <c r="A2447" s="1">
        <v>41614</v>
      </c>
      <c r="B2447" s="10">
        <v>41081.14</v>
      </c>
      <c r="C2447" s="10">
        <v>41545.760000000002</v>
      </c>
      <c r="D2447" s="10">
        <v>41599.54</v>
      </c>
      <c r="E2447" s="10">
        <v>40782.6</v>
      </c>
      <c r="H2447">
        <f t="shared" si="304"/>
        <v>1.130981272671594E-2</v>
      </c>
      <c r="I2447">
        <f t="shared" si="305"/>
        <v>1.2618929270219903E-2</v>
      </c>
      <c r="J2447">
        <f t="shared" si="306"/>
        <v>-7.2670816827381524E-3</v>
      </c>
      <c r="K2447" t="str">
        <f t="shared" si="307"/>
        <v/>
      </c>
      <c r="L2447" t="str">
        <f t="shared" si="308"/>
        <v/>
      </c>
      <c r="M2447" t="str">
        <f t="shared" si="309"/>
        <v/>
      </c>
      <c r="N2447" t="str">
        <f t="shared" si="310"/>
        <v/>
      </c>
      <c r="O2447" t="str">
        <f t="shared" si="311"/>
        <v/>
      </c>
    </row>
    <row r="2448" spans="1:15" x14ac:dyDescent="0.25">
      <c r="A2448" s="1">
        <v>41617</v>
      </c>
      <c r="B2448" s="10">
        <v>40497.279999999999</v>
      </c>
      <c r="C2448" s="10">
        <v>40681.480000000003</v>
      </c>
      <c r="D2448" s="10">
        <v>40725.339999999997</v>
      </c>
      <c r="E2448" s="10">
        <v>40232.22</v>
      </c>
      <c r="H2448">
        <f t="shared" si="304"/>
        <v>4.5484536245399276E-3</v>
      </c>
      <c r="I2448">
        <f t="shared" si="305"/>
        <v>5.6314893247151332E-3</v>
      </c>
      <c r="J2448">
        <f t="shared" si="306"/>
        <v>-6.5451309322501761E-3</v>
      </c>
      <c r="K2448" t="str">
        <f t="shared" si="307"/>
        <v/>
      </c>
      <c r="L2448" t="str">
        <f t="shared" si="308"/>
        <v/>
      </c>
      <c r="M2448" t="str">
        <f t="shared" si="309"/>
        <v/>
      </c>
      <c r="N2448" t="str">
        <f t="shared" si="310"/>
        <v/>
      </c>
      <c r="O2448" t="str">
        <f t="shared" si="311"/>
        <v/>
      </c>
    </row>
    <row r="2449" spans="1:15" x14ac:dyDescent="0.25">
      <c r="A2449" s="1">
        <v>41618</v>
      </c>
      <c r="B2449" s="10">
        <v>40665.17</v>
      </c>
      <c r="C2449" s="10">
        <v>40485</v>
      </c>
      <c r="D2449" s="10">
        <v>40781.74</v>
      </c>
      <c r="E2449" s="10">
        <v>40307.78</v>
      </c>
      <c r="H2449">
        <f t="shared" si="304"/>
        <v>-4.4305728956746115E-3</v>
      </c>
      <c r="I2449">
        <f t="shared" si="305"/>
        <v>2.8665809094121641E-3</v>
      </c>
      <c r="J2449">
        <f t="shared" si="306"/>
        <v>-8.7886021378983381E-3</v>
      </c>
      <c r="K2449" t="str">
        <f t="shared" si="307"/>
        <v/>
      </c>
      <c r="L2449" t="str">
        <f t="shared" si="308"/>
        <v/>
      </c>
      <c r="M2449" t="str">
        <f t="shared" si="309"/>
        <v/>
      </c>
      <c r="N2449" t="str">
        <f t="shared" si="310"/>
        <v/>
      </c>
      <c r="O2449" t="str">
        <f t="shared" si="311"/>
        <v/>
      </c>
    </row>
    <row r="2450" spans="1:15" x14ac:dyDescent="0.25">
      <c r="A2450" s="1">
        <v>41619</v>
      </c>
      <c r="B2450" s="10">
        <v>41723.769999999997</v>
      </c>
      <c r="C2450" s="10">
        <v>40616.129999999997</v>
      </c>
      <c r="D2450" s="10">
        <v>41774.370000000003</v>
      </c>
      <c r="E2450" s="10">
        <v>40272.82</v>
      </c>
      <c r="H2450">
        <f t="shared" si="304"/>
        <v>-2.654697789773075E-2</v>
      </c>
      <c r="I2450">
        <f t="shared" si="305"/>
        <v>1.21273796687138E-3</v>
      </c>
      <c r="J2450">
        <f t="shared" si="306"/>
        <v>-3.4775141364263074E-2</v>
      </c>
      <c r="K2450" t="str">
        <f t="shared" si="307"/>
        <v/>
      </c>
      <c r="L2450" t="str">
        <f t="shared" si="308"/>
        <v/>
      </c>
      <c r="M2450" t="str">
        <f t="shared" si="309"/>
        <v/>
      </c>
      <c r="N2450" t="str">
        <f t="shared" si="310"/>
        <v/>
      </c>
      <c r="O2450" t="str">
        <f t="shared" si="311"/>
        <v/>
      </c>
    </row>
    <row r="2451" spans="1:15" x14ac:dyDescent="0.25">
      <c r="A2451" s="1">
        <v>41620</v>
      </c>
      <c r="B2451" s="10">
        <v>41793.24</v>
      </c>
      <c r="C2451" s="10">
        <v>41623.78</v>
      </c>
      <c r="D2451" s="10">
        <v>41840.089999999997</v>
      </c>
      <c r="E2451" s="10">
        <v>40906.269999999997</v>
      </c>
      <c r="H2451">
        <f t="shared" si="304"/>
        <v>-4.0547227254933427E-3</v>
      </c>
      <c r="I2451">
        <f t="shared" si="305"/>
        <v>1.1209946871790777E-3</v>
      </c>
      <c r="J2451">
        <f t="shared" si="306"/>
        <v>-2.1222810196098729E-2</v>
      </c>
      <c r="K2451" t="str">
        <f t="shared" si="307"/>
        <v/>
      </c>
      <c r="L2451" t="str">
        <f t="shared" si="308"/>
        <v/>
      </c>
      <c r="M2451" t="str">
        <f t="shared" si="309"/>
        <v/>
      </c>
      <c r="N2451" t="str">
        <f t="shared" si="310"/>
        <v/>
      </c>
      <c r="O2451" t="str">
        <f t="shared" si="311"/>
        <v/>
      </c>
    </row>
    <row r="2452" spans="1:15" x14ac:dyDescent="0.25">
      <c r="A2452" s="1">
        <v>41621</v>
      </c>
      <c r="B2452" s="10">
        <v>41811.660000000003</v>
      </c>
      <c r="C2452" s="10">
        <v>41760.639999999999</v>
      </c>
      <c r="D2452" s="10">
        <v>41966.45</v>
      </c>
      <c r="E2452" s="10">
        <v>41149.699999999997</v>
      </c>
      <c r="H2452">
        <f t="shared" si="304"/>
        <v>-1.2202337816772379E-3</v>
      </c>
      <c r="I2452">
        <f t="shared" si="305"/>
        <v>3.7020773631086801E-3</v>
      </c>
      <c r="J2452">
        <f t="shared" si="306"/>
        <v>-1.5831947356311771E-2</v>
      </c>
      <c r="K2452" t="str">
        <f t="shared" si="307"/>
        <v/>
      </c>
      <c r="L2452" t="str">
        <f t="shared" si="308"/>
        <v/>
      </c>
      <c r="M2452" t="str">
        <f t="shared" si="309"/>
        <v/>
      </c>
      <c r="N2452" t="str">
        <f t="shared" si="310"/>
        <v/>
      </c>
      <c r="O2452" t="str">
        <f t="shared" si="311"/>
        <v/>
      </c>
    </row>
    <row r="2453" spans="1:15" x14ac:dyDescent="0.25">
      <c r="A2453" s="1">
        <v>41624</v>
      </c>
      <c r="B2453" s="10">
        <v>41974.73</v>
      </c>
      <c r="C2453" s="10">
        <v>41815.730000000003</v>
      </c>
      <c r="D2453" s="10">
        <v>41974.73</v>
      </c>
      <c r="E2453" s="10">
        <v>41147.360000000001</v>
      </c>
      <c r="H2453">
        <f t="shared" si="304"/>
        <v>-3.78799339507363E-3</v>
      </c>
      <c r="I2453">
        <f t="shared" si="305"/>
        <v>0</v>
      </c>
      <c r="J2453">
        <f t="shared" si="306"/>
        <v>-1.9711145253346496E-2</v>
      </c>
      <c r="K2453" t="str">
        <f t="shared" si="307"/>
        <v/>
      </c>
      <c r="L2453" t="str">
        <f t="shared" si="308"/>
        <v/>
      </c>
      <c r="M2453" t="str">
        <f t="shared" si="309"/>
        <v/>
      </c>
      <c r="N2453" t="str">
        <f t="shared" si="310"/>
        <v/>
      </c>
      <c r="O2453" t="str">
        <f t="shared" si="311"/>
        <v/>
      </c>
    </row>
    <row r="2454" spans="1:15" x14ac:dyDescent="0.25">
      <c r="A2454" s="1">
        <v>41625</v>
      </c>
      <c r="B2454" s="10">
        <v>41584.5</v>
      </c>
      <c r="C2454" s="10">
        <v>41895.040000000001</v>
      </c>
      <c r="D2454" s="10">
        <v>42060.11</v>
      </c>
      <c r="E2454" s="10">
        <v>41214.839999999997</v>
      </c>
      <c r="H2454">
        <f t="shared" si="304"/>
        <v>7.4676862773388475E-3</v>
      </c>
      <c r="I2454">
        <f t="shared" si="305"/>
        <v>1.1437194146857621E-2</v>
      </c>
      <c r="J2454">
        <f t="shared" si="306"/>
        <v>-8.8893698373192498E-3</v>
      </c>
      <c r="K2454" t="str">
        <f t="shared" si="307"/>
        <v/>
      </c>
      <c r="L2454" t="str">
        <f t="shared" si="308"/>
        <v/>
      </c>
      <c r="M2454" t="str">
        <f t="shared" si="309"/>
        <v/>
      </c>
      <c r="N2454" t="str">
        <f t="shared" si="310"/>
        <v/>
      </c>
      <c r="O2454" t="str">
        <f t="shared" si="311"/>
        <v/>
      </c>
    </row>
    <row r="2455" spans="1:15" x14ac:dyDescent="0.25">
      <c r="A2455" s="1">
        <v>41626</v>
      </c>
      <c r="B2455" s="10">
        <v>40195.85</v>
      </c>
      <c r="C2455" s="10">
        <v>41515.06</v>
      </c>
      <c r="D2455" s="10">
        <v>41545.919999999998</v>
      </c>
      <c r="E2455" s="10">
        <v>39771.449999999997</v>
      </c>
      <c r="H2455">
        <f t="shared" si="304"/>
        <v>3.2819557242849573E-2</v>
      </c>
      <c r="I2455">
        <f t="shared" si="305"/>
        <v>3.3587298191231074E-2</v>
      </c>
      <c r="J2455">
        <f t="shared" si="306"/>
        <v>-1.0558303904507627E-2</v>
      </c>
      <c r="K2455" t="str">
        <f t="shared" si="307"/>
        <v/>
      </c>
      <c r="L2455" t="str">
        <f t="shared" si="308"/>
        <v/>
      </c>
      <c r="M2455" t="str">
        <f t="shared" si="309"/>
        <v/>
      </c>
      <c r="N2455" t="str">
        <f t="shared" si="310"/>
        <v/>
      </c>
      <c r="O2455" t="str">
        <f t="shared" si="311"/>
        <v/>
      </c>
    </row>
    <row r="2456" spans="1:15" x14ac:dyDescent="0.25">
      <c r="A2456" s="1">
        <v>41627</v>
      </c>
      <c r="B2456" s="10">
        <v>40617.99</v>
      </c>
      <c r="C2456" s="10">
        <v>40093.22</v>
      </c>
      <c r="D2456" s="10">
        <v>40696.720000000001</v>
      </c>
      <c r="E2456" s="10">
        <v>39849.089999999997</v>
      </c>
      <c r="H2456">
        <f t="shared" si="304"/>
        <v>-1.2919644719002532E-2</v>
      </c>
      <c r="I2456">
        <f t="shared" si="305"/>
        <v>1.9383036925264552E-3</v>
      </c>
      <c r="J2456">
        <f t="shared" si="306"/>
        <v>-1.8930035681233859E-2</v>
      </c>
      <c r="K2456" t="str">
        <f t="shared" si="307"/>
        <v/>
      </c>
      <c r="L2456" t="str">
        <f t="shared" si="308"/>
        <v/>
      </c>
      <c r="M2456" t="str">
        <f t="shared" si="309"/>
        <v/>
      </c>
      <c r="N2456" t="str">
        <f t="shared" si="310"/>
        <v/>
      </c>
      <c r="O2456" t="str">
        <f t="shared" si="311"/>
        <v/>
      </c>
    </row>
    <row r="2457" spans="1:15" x14ac:dyDescent="0.25">
      <c r="A2457" s="1">
        <v>41628</v>
      </c>
      <c r="B2457" s="10">
        <v>40355.67</v>
      </c>
      <c r="C2457" s="10">
        <v>40563.410000000003</v>
      </c>
      <c r="D2457" s="10">
        <v>40683.06</v>
      </c>
      <c r="E2457" s="10">
        <v>40145.69</v>
      </c>
      <c r="H2457">
        <f t="shared" si="304"/>
        <v>5.1477276922922144E-3</v>
      </c>
      <c r="I2457">
        <f t="shared" si="305"/>
        <v>8.1126146586092407E-3</v>
      </c>
      <c r="J2457">
        <f t="shared" si="306"/>
        <v>-5.2032341428105422E-3</v>
      </c>
      <c r="K2457" t="str">
        <f t="shared" si="307"/>
        <v/>
      </c>
      <c r="L2457" t="str">
        <f t="shared" si="308"/>
        <v/>
      </c>
      <c r="M2457" t="str">
        <f t="shared" si="309"/>
        <v/>
      </c>
      <c r="N2457" t="str">
        <f t="shared" si="310"/>
        <v/>
      </c>
      <c r="O2457" t="str">
        <f t="shared" si="311"/>
        <v/>
      </c>
    </row>
    <row r="2458" spans="1:15" x14ac:dyDescent="0.25">
      <c r="A2458" s="1">
        <v>41631</v>
      </c>
      <c r="B2458" s="10">
        <v>39707.730000000003</v>
      </c>
      <c r="C2458" s="10">
        <v>40235.120000000003</v>
      </c>
      <c r="D2458" s="10">
        <v>40237.22</v>
      </c>
      <c r="E2458" s="10">
        <v>39497.86</v>
      </c>
      <c r="H2458">
        <f t="shared" si="304"/>
        <v>1.3281796768538578E-2</v>
      </c>
      <c r="I2458">
        <f t="shared" si="305"/>
        <v>1.3334683196445596E-2</v>
      </c>
      <c r="J2458">
        <f t="shared" si="306"/>
        <v>-5.2853688689835643E-3</v>
      </c>
      <c r="K2458" t="str">
        <f t="shared" si="307"/>
        <v/>
      </c>
      <c r="L2458" t="str">
        <f t="shared" si="308"/>
        <v/>
      </c>
      <c r="M2458" t="str">
        <f t="shared" si="309"/>
        <v/>
      </c>
      <c r="N2458" t="str">
        <f t="shared" si="310"/>
        <v/>
      </c>
      <c r="O2458" t="str">
        <f t="shared" si="311"/>
        <v/>
      </c>
    </row>
    <row r="2459" spans="1:15" x14ac:dyDescent="0.25">
      <c r="A2459" s="1">
        <v>41632</v>
      </c>
      <c r="B2459" s="10">
        <v>38779.58</v>
      </c>
      <c r="C2459" s="10">
        <v>39579.31</v>
      </c>
      <c r="D2459" s="10">
        <v>39593.269999999997</v>
      </c>
      <c r="E2459" s="10">
        <v>38687.379999999997</v>
      </c>
      <c r="H2459">
        <f t="shared" si="304"/>
        <v>2.0622451300400746E-2</v>
      </c>
      <c r="I2459">
        <f t="shared" si="305"/>
        <v>2.0982434569946307E-2</v>
      </c>
      <c r="J2459">
        <f t="shared" si="306"/>
        <v>-2.3775399320984381E-3</v>
      </c>
      <c r="K2459" t="str">
        <f t="shared" si="307"/>
        <v/>
      </c>
      <c r="L2459" t="str">
        <f t="shared" si="308"/>
        <v/>
      </c>
      <c r="M2459" t="str">
        <f t="shared" si="309"/>
        <v/>
      </c>
      <c r="N2459" t="str">
        <f t="shared" si="310"/>
        <v/>
      </c>
      <c r="O2459" t="str">
        <f t="shared" si="311"/>
        <v/>
      </c>
    </row>
    <row r="2460" spans="1:15" x14ac:dyDescent="0.25">
      <c r="A2460" s="1">
        <v>41634</v>
      </c>
      <c r="B2460" s="10">
        <v>38720.49</v>
      </c>
      <c r="C2460" s="10">
        <v>38875.42</v>
      </c>
      <c r="D2460" s="10">
        <v>39219.39</v>
      </c>
      <c r="E2460" s="10">
        <v>38328.269999999997</v>
      </c>
      <c r="H2460">
        <f t="shared" si="304"/>
        <v>4.0012406867784289E-3</v>
      </c>
      <c r="I2460">
        <f t="shared" si="305"/>
        <v>1.2884650994860802E-2</v>
      </c>
      <c r="J2460">
        <f t="shared" si="306"/>
        <v>-1.0129520571666384E-2</v>
      </c>
      <c r="K2460" t="str">
        <f t="shared" si="307"/>
        <v/>
      </c>
      <c r="L2460" t="str">
        <f t="shared" si="308"/>
        <v/>
      </c>
      <c r="M2460" t="str">
        <f t="shared" si="309"/>
        <v/>
      </c>
      <c r="N2460" t="str">
        <f t="shared" si="310"/>
        <v/>
      </c>
      <c r="O2460" t="str">
        <f t="shared" si="311"/>
        <v/>
      </c>
    </row>
    <row r="2461" spans="1:15" x14ac:dyDescent="0.25">
      <c r="A2461" s="1">
        <v>41635</v>
      </c>
      <c r="B2461" s="10">
        <v>38901.54</v>
      </c>
      <c r="C2461" s="10">
        <v>38480.36</v>
      </c>
      <c r="D2461" s="10">
        <v>38985.68</v>
      </c>
      <c r="E2461" s="10">
        <v>38403.79</v>
      </c>
      <c r="H2461">
        <f t="shared" si="304"/>
        <v>-1.0826820737688037E-2</v>
      </c>
      <c r="I2461">
        <f t="shared" si="305"/>
        <v>2.1628963789093181E-3</v>
      </c>
      <c r="J2461">
        <f t="shared" si="306"/>
        <v>-1.2795123277895892E-2</v>
      </c>
      <c r="K2461" t="str">
        <f t="shared" si="307"/>
        <v/>
      </c>
      <c r="L2461" t="str">
        <f t="shared" si="308"/>
        <v/>
      </c>
      <c r="M2461" t="str">
        <f t="shared" si="309"/>
        <v/>
      </c>
      <c r="N2461" t="str">
        <f t="shared" si="310"/>
        <v/>
      </c>
      <c r="O2461" t="str">
        <f t="shared" si="311"/>
        <v/>
      </c>
    </row>
    <row r="2462" spans="1:15" x14ac:dyDescent="0.25">
      <c r="A2462" s="1">
        <v>41638</v>
      </c>
      <c r="B2462" s="10">
        <v>39207.620000000003</v>
      </c>
      <c r="C2462" s="10">
        <v>38905.019999999997</v>
      </c>
      <c r="D2462" s="10">
        <v>39309.910000000003</v>
      </c>
      <c r="E2462" s="10">
        <v>38661.730000000003</v>
      </c>
      <c r="H2462">
        <f t="shared" si="304"/>
        <v>-7.7178874922784191E-3</v>
      </c>
      <c r="I2462">
        <f t="shared" si="305"/>
        <v>2.6089316311472821E-3</v>
      </c>
      <c r="J2462">
        <f t="shared" si="306"/>
        <v>-1.3923058833971491E-2</v>
      </c>
      <c r="K2462" t="str">
        <f t="shared" si="307"/>
        <v/>
      </c>
      <c r="L2462" t="str">
        <f t="shared" si="308"/>
        <v/>
      </c>
      <c r="M2462" t="str">
        <f t="shared" si="309"/>
        <v/>
      </c>
      <c r="N2462" t="str">
        <f t="shared" si="310"/>
        <v/>
      </c>
      <c r="O2462" t="str">
        <f t="shared" si="311"/>
        <v/>
      </c>
    </row>
    <row r="2463" spans="1:15" x14ac:dyDescent="0.25">
      <c r="A2463" s="1">
        <v>41639</v>
      </c>
      <c r="B2463" s="10">
        <v>38812.01</v>
      </c>
      <c r="C2463" s="10">
        <v>39031.300000000003</v>
      </c>
      <c r="D2463" s="10">
        <v>39188.879999999997</v>
      </c>
      <c r="E2463" s="10">
        <v>38555.78</v>
      </c>
      <c r="H2463">
        <f t="shared" si="304"/>
        <v>5.6500552277503058E-3</v>
      </c>
      <c r="I2463">
        <f t="shared" si="305"/>
        <v>9.710138691605863E-3</v>
      </c>
      <c r="J2463">
        <f t="shared" si="306"/>
        <v>-6.601822477114716E-3</v>
      </c>
      <c r="K2463" t="str">
        <f t="shared" si="307"/>
        <v/>
      </c>
      <c r="L2463" t="str">
        <f t="shared" si="308"/>
        <v/>
      </c>
      <c r="M2463" t="str">
        <f t="shared" si="309"/>
        <v/>
      </c>
      <c r="N2463" t="str">
        <f t="shared" si="310"/>
        <v/>
      </c>
      <c r="O2463" t="str">
        <f t="shared" si="311"/>
        <v/>
      </c>
    </row>
    <row r="2464" spans="1:15" x14ac:dyDescent="0.25">
      <c r="A2464" s="1">
        <v>41641</v>
      </c>
      <c r="B2464" s="10">
        <v>39307.85</v>
      </c>
      <c r="C2464" s="10">
        <v>38741.99</v>
      </c>
      <c r="D2464" s="10">
        <v>39307.85</v>
      </c>
      <c r="E2464" s="10">
        <v>38621.360000000001</v>
      </c>
      <c r="H2464">
        <f t="shared" si="304"/>
        <v>-1.4395597825879625E-2</v>
      </c>
      <c r="I2464">
        <f t="shared" si="305"/>
        <v>0</v>
      </c>
      <c r="J2464">
        <f t="shared" si="306"/>
        <v>-1.7464450485081162E-2</v>
      </c>
      <c r="K2464" t="str">
        <f t="shared" si="307"/>
        <v/>
      </c>
      <c r="L2464" t="str">
        <f t="shared" si="308"/>
        <v/>
      </c>
      <c r="M2464" t="str">
        <f t="shared" si="309"/>
        <v/>
      </c>
      <c r="N2464" t="str">
        <f t="shared" si="310"/>
        <v/>
      </c>
      <c r="O2464" t="str">
        <f t="shared" si="311"/>
        <v/>
      </c>
    </row>
    <row r="2465" spans="1:15" x14ac:dyDescent="0.25">
      <c r="A2465" s="1">
        <v>41642</v>
      </c>
      <c r="B2465" s="10">
        <v>39134.82</v>
      </c>
      <c r="C2465" s="10">
        <v>39269.769999999997</v>
      </c>
      <c r="D2465" s="10">
        <v>39361.17</v>
      </c>
      <c r="E2465" s="10">
        <v>38806.550000000003</v>
      </c>
      <c r="H2465">
        <f t="shared" si="304"/>
        <v>3.4483357787258306E-3</v>
      </c>
      <c r="I2465">
        <f t="shared" si="305"/>
        <v>5.7838518230055591E-3</v>
      </c>
      <c r="J2465">
        <f t="shared" si="306"/>
        <v>-8.3881821866050865E-3</v>
      </c>
      <c r="K2465" t="str">
        <f t="shared" si="307"/>
        <v/>
      </c>
      <c r="L2465" t="str">
        <f t="shared" si="308"/>
        <v/>
      </c>
      <c r="M2465" t="str">
        <f t="shared" si="309"/>
        <v/>
      </c>
      <c r="N2465" t="str">
        <f t="shared" si="310"/>
        <v/>
      </c>
      <c r="O2465" t="str">
        <f t="shared" si="311"/>
        <v/>
      </c>
    </row>
    <row r="2466" spans="1:15" x14ac:dyDescent="0.25">
      <c r="A2466" s="1">
        <v>41645</v>
      </c>
      <c r="B2466" s="10">
        <v>38640.620000000003</v>
      </c>
      <c r="C2466" s="10">
        <v>38659.42</v>
      </c>
      <c r="D2466" s="10">
        <v>38815.35</v>
      </c>
      <c r="E2466" s="10">
        <v>38088.94</v>
      </c>
      <c r="H2466">
        <f t="shared" si="304"/>
        <v>4.8653463634895644E-4</v>
      </c>
      <c r="I2466">
        <f t="shared" si="305"/>
        <v>4.5219253728330244E-3</v>
      </c>
      <c r="J2466">
        <f t="shared" si="306"/>
        <v>-1.4277203626649859E-2</v>
      </c>
      <c r="K2466" t="str">
        <f t="shared" si="307"/>
        <v/>
      </c>
      <c r="L2466" t="str">
        <f t="shared" si="308"/>
        <v/>
      </c>
      <c r="M2466" t="str">
        <f t="shared" si="309"/>
        <v/>
      </c>
      <c r="N2466" t="str">
        <f t="shared" si="310"/>
        <v/>
      </c>
      <c r="O2466" t="str">
        <f t="shared" si="311"/>
        <v/>
      </c>
    </row>
    <row r="2467" spans="1:15" x14ac:dyDescent="0.25">
      <c r="A2467" s="1">
        <v>41646</v>
      </c>
      <c r="B2467" s="10">
        <v>37995</v>
      </c>
      <c r="C2467" s="10">
        <v>38496.29</v>
      </c>
      <c r="D2467" s="10">
        <v>38526.68</v>
      </c>
      <c r="E2467" s="10">
        <v>37840.94</v>
      </c>
      <c r="H2467">
        <f t="shared" si="304"/>
        <v>1.3193578102381975E-2</v>
      </c>
      <c r="I2467">
        <f t="shared" si="305"/>
        <v>1.3993420186866778E-2</v>
      </c>
      <c r="J2467">
        <f t="shared" si="306"/>
        <v>-4.0547440452690653E-3</v>
      </c>
      <c r="K2467" t="str">
        <f t="shared" si="307"/>
        <v/>
      </c>
      <c r="L2467" t="str">
        <f t="shared" si="308"/>
        <v/>
      </c>
      <c r="M2467" t="str">
        <f t="shared" si="309"/>
        <v/>
      </c>
      <c r="N2467" t="str">
        <f t="shared" si="310"/>
        <v/>
      </c>
      <c r="O2467" t="str">
        <f t="shared" si="311"/>
        <v/>
      </c>
    </row>
    <row r="2468" spans="1:15" x14ac:dyDescent="0.25">
      <c r="A2468" s="1">
        <v>41647</v>
      </c>
      <c r="B2468" s="10">
        <v>37881.269999999997</v>
      </c>
      <c r="C2468" s="10">
        <v>37887.42</v>
      </c>
      <c r="D2468" s="10">
        <v>38116.370000000003</v>
      </c>
      <c r="E2468" s="10">
        <v>37676.39</v>
      </c>
      <c r="H2468">
        <f t="shared" si="304"/>
        <v>1.6234936157100144E-4</v>
      </c>
      <c r="I2468">
        <f t="shared" si="305"/>
        <v>6.2062333179433438E-3</v>
      </c>
      <c r="J2468">
        <f t="shared" si="306"/>
        <v>-5.4084775932802254E-3</v>
      </c>
      <c r="K2468" t="str">
        <f t="shared" si="307"/>
        <v/>
      </c>
      <c r="L2468" t="str">
        <f t="shared" si="308"/>
        <v/>
      </c>
      <c r="M2468" t="str">
        <f t="shared" si="309"/>
        <v/>
      </c>
      <c r="N2468" t="str">
        <f t="shared" si="310"/>
        <v/>
      </c>
      <c r="O2468" t="str">
        <f t="shared" si="311"/>
        <v/>
      </c>
    </row>
    <row r="2469" spans="1:15" x14ac:dyDescent="0.25">
      <c r="A2469" s="1">
        <v>41648</v>
      </c>
      <c r="B2469" s="10">
        <v>38146.47</v>
      </c>
      <c r="C2469" s="10">
        <v>37791.74</v>
      </c>
      <c r="D2469" s="10">
        <v>38265.56</v>
      </c>
      <c r="E2469" s="10">
        <v>37630.589999999997</v>
      </c>
      <c r="H2469">
        <f t="shared" si="304"/>
        <v>-9.2991566454249108E-3</v>
      </c>
      <c r="I2469">
        <f t="shared" si="305"/>
        <v>3.1219140329366013E-3</v>
      </c>
      <c r="J2469">
        <f t="shared" si="306"/>
        <v>-1.3523662871033792E-2</v>
      </c>
      <c r="K2469" t="str">
        <f t="shared" si="307"/>
        <v/>
      </c>
      <c r="L2469" t="str">
        <f t="shared" si="308"/>
        <v/>
      </c>
      <c r="M2469" t="str">
        <f t="shared" si="309"/>
        <v/>
      </c>
      <c r="N2469" t="str">
        <f t="shared" si="310"/>
        <v/>
      </c>
      <c r="O2469" t="str">
        <f t="shared" si="311"/>
        <v/>
      </c>
    </row>
    <row r="2470" spans="1:15" x14ac:dyDescent="0.25">
      <c r="A2470" s="1">
        <v>41649</v>
      </c>
      <c r="B2470" s="10">
        <v>37869.71</v>
      </c>
      <c r="C2470" s="10">
        <v>38116.21</v>
      </c>
      <c r="D2470" s="10">
        <v>38244.480000000003</v>
      </c>
      <c r="E2470" s="10">
        <v>37642.69</v>
      </c>
      <c r="H2470">
        <f t="shared" si="304"/>
        <v>6.5091599592392857E-3</v>
      </c>
      <c r="I2470">
        <f t="shared" si="305"/>
        <v>9.8962997076028625E-3</v>
      </c>
      <c r="J2470">
        <f t="shared" si="306"/>
        <v>-5.9947646813244271E-3</v>
      </c>
      <c r="K2470" t="str">
        <f t="shared" si="307"/>
        <v/>
      </c>
      <c r="L2470" t="str">
        <f t="shared" si="308"/>
        <v/>
      </c>
      <c r="M2470" t="str">
        <f t="shared" si="309"/>
        <v/>
      </c>
      <c r="N2470" t="str">
        <f t="shared" si="310"/>
        <v/>
      </c>
      <c r="O2470" t="str">
        <f t="shared" si="311"/>
        <v/>
      </c>
    </row>
    <row r="2471" spans="1:15" x14ac:dyDescent="0.25">
      <c r="A2471" s="1">
        <v>41652</v>
      </c>
      <c r="B2471" s="10">
        <v>38491.43</v>
      </c>
      <c r="C2471" s="10">
        <v>37890.31</v>
      </c>
      <c r="D2471" s="10">
        <v>39044.81</v>
      </c>
      <c r="E2471" s="10">
        <v>37721.360000000001</v>
      </c>
      <c r="H2471">
        <f t="shared" si="304"/>
        <v>-1.5616982793312806E-2</v>
      </c>
      <c r="I2471">
        <f t="shared" si="305"/>
        <v>1.4376706711078269E-2</v>
      </c>
      <c r="J2471">
        <f t="shared" si="306"/>
        <v>-2.0006271525895514E-2</v>
      </c>
      <c r="K2471" t="str">
        <f t="shared" si="307"/>
        <v/>
      </c>
      <c r="L2471" t="str">
        <f t="shared" si="308"/>
        <v/>
      </c>
      <c r="M2471" t="str">
        <f t="shared" si="309"/>
        <v/>
      </c>
      <c r="N2471" t="str">
        <f t="shared" si="310"/>
        <v/>
      </c>
      <c r="O2471" t="str">
        <f t="shared" si="311"/>
        <v/>
      </c>
    </row>
    <row r="2472" spans="1:15" x14ac:dyDescent="0.25">
      <c r="A2472" s="1">
        <v>41653</v>
      </c>
      <c r="B2472" s="10">
        <v>38181.15</v>
      </c>
      <c r="C2472" s="10">
        <v>38415.99</v>
      </c>
      <c r="D2472" s="10">
        <v>38469.14</v>
      </c>
      <c r="E2472" s="10">
        <v>37992.519999999997</v>
      </c>
      <c r="H2472">
        <f t="shared" si="304"/>
        <v>6.150679065455078E-3</v>
      </c>
      <c r="I2472">
        <f t="shared" si="305"/>
        <v>7.5427272358217223E-3</v>
      </c>
      <c r="J2472">
        <f t="shared" si="306"/>
        <v>-4.9403959807392539E-3</v>
      </c>
      <c r="K2472" t="str">
        <f t="shared" si="307"/>
        <v/>
      </c>
      <c r="L2472" t="str">
        <f t="shared" si="308"/>
        <v/>
      </c>
      <c r="M2472" t="str">
        <f t="shared" si="309"/>
        <v/>
      </c>
      <c r="N2472" t="str">
        <f t="shared" si="310"/>
        <v/>
      </c>
      <c r="O2472" t="str">
        <f t="shared" si="311"/>
        <v/>
      </c>
    </row>
    <row r="2473" spans="1:15" x14ac:dyDescent="0.25">
      <c r="A2473" s="1">
        <v>41654</v>
      </c>
      <c r="B2473" s="10">
        <v>38400.300000000003</v>
      </c>
      <c r="C2473" s="10">
        <v>38125</v>
      </c>
      <c r="D2473" s="10">
        <v>38639.93</v>
      </c>
      <c r="E2473" s="10">
        <v>37985.31</v>
      </c>
      <c r="H2473">
        <f t="shared" si="304"/>
        <v>-7.1692148238425846E-3</v>
      </c>
      <c r="I2473">
        <f t="shared" si="305"/>
        <v>6.2403158308659279E-3</v>
      </c>
      <c r="J2473">
        <f t="shared" si="306"/>
        <v>-1.0806946820728136E-2</v>
      </c>
      <c r="K2473" t="str">
        <f t="shared" si="307"/>
        <v/>
      </c>
      <c r="L2473" t="str">
        <f t="shared" si="308"/>
        <v/>
      </c>
      <c r="M2473" t="str">
        <f t="shared" si="309"/>
        <v/>
      </c>
      <c r="N2473" t="str">
        <f t="shared" si="310"/>
        <v/>
      </c>
      <c r="O2473" t="str">
        <f t="shared" si="311"/>
        <v/>
      </c>
    </row>
    <row r="2474" spans="1:15" x14ac:dyDescent="0.25">
      <c r="A2474" s="1">
        <v>41655</v>
      </c>
      <c r="B2474" s="10">
        <v>38443.07</v>
      </c>
      <c r="C2474" s="10">
        <v>38316.550000000003</v>
      </c>
      <c r="D2474" s="10">
        <v>38630.01</v>
      </c>
      <c r="E2474" s="10">
        <v>38021.89</v>
      </c>
      <c r="H2474">
        <f t="shared" si="304"/>
        <v>-3.2911003205517986E-3</v>
      </c>
      <c r="I2474">
        <f t="shared" si="305"/>
        <v>4.8627750073031439E-3</v>
      </c>
      <c r="J2474">
        <f t="shared" si="306"/>
        <v>-1.0955940823664689E-2</v>
      </c>
      <c r="K2474" t="str">
        <f t="shared" si="307"/>
        <v/>
      </c>
      <c r="L2474" t="str">
        <f t="shared" si="308"/>
        <v/>
      </c>
      <c r="M2474" t="str">
        <f t="shared" si="309"/>
        <v/>
      </c>
      <c r="N2474" t="str">
        <f t="shared" si="310"/>
        <v/>
      </c>
      <c r="O2474" t="str">
        <f t="shared" si="311"/>
        <v/>
      </c>
    </row>
    <row r="2475" spans="1:15" x14ac:dyDescent="0.25">
      <c r="A2475" s="1">
        <v>41656</v>
      </c>
      <c r="B2475" s="10">
        <v>38705.93</v>
      </c>
      <c r="C2475" s="10">
        <v>38377.54</v>
      </c>
      <c r="D2475" s="10">
        <v>38767.33</v>
      </c>
      <c r="E2475" s="10">
        <v>38256.71</v>
      </c>
      <c r="H2475">
        <f t="shared" si="304"/>
        <v>-8.4842296774679804E-3</v>
      </c>
      <c r="I2475">
        <f t="shared" si="305"/>
        <v>1.586320235684946E-3</v>
      </c>
      <c r="J2475">
        <f t="shared" si="306"/>
        <v>-1.1605973554956628E-2</v>
      </c>
      <c r="K2475" t="str">
        <f t="shared" si="307"/>
        <v/>
      </c>
      <c r="L2475" t="str">
        <f t="shared" si="308"/>
        <v/>
      </c>
      <c r="M2475" t="str">
        <f t="shared" si="309"/>
        <v/>
      </c>
      <c r="N2475" t="str">
        <f t="shared" si="310"/>
        <v/>
      </c>
      <c r="O2475" t="str">
        <f t="shared" si="311"/>
        <v/>
      </c>
    </row>
    <row r="2476" spans="1:15" x14ac:dyDescent="0.25">
      <c r="A2476" s="1">
        <v>41660</v>
      </c>
      <c r="B2476" s="10">
        <v>38443.660000000003</v>
      </c>
      <c r="C2476" s="10">
        <v>38590.050000000003</v>
      </c>
      <c r="D2476" s="10">
        <v>39026.97</v>
      </c>
      <c r="E2476" s="10">
        <v>38149.730000000003</v>
      </c>
      <c r="H2476">
        <f t="shared" si="304"/>
        <v>3.8079100689163425E-3</v>
      </c>
      <c r="I2476">
        <f t="shared" si="305"/>
        <v>1.517311306987934E-2</v>
      </c>
      <c r="J2476">
        <f t="shared" si="306"/>
        <v>-7.6457340430126086E-3</v>
      </c>
      <c r="K2476" t="str">
        <f t="shared" si="307"/>
        <v/>
      </c>
      <c r="L2476" t="str">
        <f t="shared" si="308"/>
        <v/>
      </c>
      <c r="M2476" t="str">
        <f t="shared" si="309"/>
        <v/>
      </c>
      <c r="N2476" t="str">
        <f t="shared" si="310"/>
        <v/>
      </c>
      <c r="O2476" t="str">
        <f t="shared" si="311"/>
        <v/>
      </c>
    </row>
    <row r="2477" spans="1:15" x14ac:dyDescent="0.25">
      <c r="A2477" s="1">
        <v>41661</v>
      </c>
      <c r="B2477" s="10">
        <v>37620.17</v>
      </c>
      <c r="C2477" s="10">
        <v>38398.74</v>
      </c>
      <c r="D2477" s="10">
        <v>38518.53</v>
      </c>
      <c r="E2477" s="10">
        <v>37507.839999999997</v>
      </c>
      <c r="H2477">
        <f t="shared" si="304"/>
        <v>2.0695547096145406E-2</v>
      </c>
      <c r="I2477">
        <f t="shared" si="305"/>
        <v>2.387974323348363E-2</v>
      </c>
      <c r="J2477">
        <f t="shared" si="306"/>
        <v>-2.9858982561749015E-3</v>
      </c>
      <c r="K2477" t="str">
        <f t="shared" si="307"/>
        <v/>
      </c>
      <c r="L2477" t="str">
        <f t="shared" si="308"/>
        <v/>
      </c>
      <c r="M2477" t="str">
        <f t="shared" si="309"/>
        <v/>
      </c>
      <c r="N2477" t="str">
        <f t="shared" si="310"/>
        <v/>
      </c>
      <c r="O2477" t="str">
        <f t="shared" si="311"/>
        <v/>
      </c>
    </row>
    <row r="2478" spans="1:15" x14ac:dyDescent="0.25">
      <c r="A2478" s="1">
        <v>41662</v>
      </c>
      <c r="B2478" s="10">
        <v>37923.15</v>
      </c>
      <c r="C2478" s="10">
        <v>37514.339999999997</v>
      </c>
      <c r="D2478" s="10">
        <v>38328.35</v>
      </c>
      <c r="E2478" s="10">
        <v>37499.39</v>
      </c>
      <c r="H2478">
        <f t="shared" si="304"/>
        <v>-1.0779958943284096E-2</v>
      </c>
      <c r="I2478">
        <f t="shared" si="305"/>
        <v>1.0684766428948889E-2</v>
      </c>
      <c r="J2478">
        <f t="shared" si="306"/>
        <v>-1.1174177250571238E-2</v>
      </c>
      <c r="K2478" t="str">
        <f t="shared" si="307"/>
        <v/>
      </c>
      <c r="L2478" t="str">
        <f t="shared" si="308"/>
        <v/>
      </c>
      <c r="M2478" t="str">
        <f t="shared" si="309"/>
        <v/>
      </c>
      <c r="N2478" t="str">
        <f t="shared" si="310"/>
        <v/>
      </c>
      <c r="O2478" t="str">
        <f t="shared" si="311"/>
        <v/>
      </c>
    </row>
    <row r="2479" spans="1:15" x14ac:dyDescent="0.25">
      <c r="A2479" s="1">
        <v>41663</v>
      </c>
      <c r="B2479" s="10">
        <v>39773.29</v>
      </c>
      <c r="C2479" s="10">
        <v>37829.660000000003</v>
      </c>
      <c r="D2479" s="10">
        <v>39773.29</v>
      </c>
      <c r="E2479" s="10">
        <v>37763.279999999999</v>
      </c>
      <c r="H2479">
        <f t="shared" si="304"/>
        <v>-4.8867720020144056E-2</v>
      </c>
      <c r="I2479">
        <f t="shared" si="305"/>
        <v>0</v>
      </c>
      <c r="J2479">
        <f t="shared" si="306"/>
        <v>-5.0536679263898043E-2</v>
      </c>
      <c r="K2479" t="str">
        <f t="shared" si="307"/>
        <v/>
      </c>
      <c r="L2479" t="str">
        <f t="shared" si="308"/>
        <v/>
      </c>
      <c r="M2479" t="str">
        <f t="shared" si="309"/>
        <v/>
      </c>
      <c r="N2479" t="str">
        <f t="shared" si="310"/>
        <v/>
      </c>
      <c r="O2479" t="str">
        <f t="shared" si="311"/>
        <v/>
      </c>
    </row>
    <row r="2480" spans="1:15" x14ac:dyDescent="0.25">
      <c r="A2480" s="1">
        <v>41666</v>
      </c>
      <c r="B2480" s="10">
        <v>39512.54</v>
      </c>
      <c r="C2480" s="10">
        <v>39494.769999999997</v>
      </c>
      <c r="D2480" s="10">
        <v>40282.47</v>
      </c>
      <c r="E2480" s="10">
        <v>38203.379999999997</v>
      </c>
      <c r="H2480">
        <f t="shared" si="304"/>
        <v>-4.497306424746661E-4</v>
      </c>
      <c r="I2480">
        <f t="shared" si="305"/>
        <v>1.9485712637051344E-2</v>
      </c>
      <c r="J2480">
        <f t="shared" si="306"/>
        <v>-3.3132772532467047E-2</v>
      </c>
      <c r="K2480" t="str">
        <f t="shared" si="307"/>
        <v/>
      </c>
      <c r="L2480" t="str">
        <f t="shared" si="308"/>
        <v/>
      </c>
      <c r="M2480" t="str">
        <f t="shared" si="309"/>
        <v/>
      </c>
      <c r="N2480" t="str">
        <f t="shared" si="310"/>
        <v/>
      </c>
      <c r="O2480" t="str">
        <f t="shared" si="311"/>
        <v/>
      </c>
    </row>
    <row r="2481" spans="1:15" x14ac:dyDescent="0.25">
      <c r="A2481" s="1">
        <v>41667</v>
      </c>
      <c r="B2481" s="10">
        <v>38448.980000000003</v>
      </c>
      <c r="C2481" s="10">
        <v>39751.51</v>
      </c>
      <c r="D2481" s="10">
        <v>39787.160000000003</v>
      </c>
      <c r="E2481" s="10">
        <v>37974.9</v>
      </c>
      <c r="H2481">
        <f t="shared" si="304"/>
        <v>3.3876841466275565E-2</v>
      </c>
      <c r="I2481">
        <f t="shared" si="305"/>
        <v>3.4804044216517616E-2</v>
      </c>
      <c r="J2481">
        <f t="shared" si="306"/>
        <v>-1.2330106026219756E-2</v>
      </c>
      <c r="K2481" t="str">
        <f t="shared" si="307"/>
        <v/>
      </c>
      <c r="L2481" t="str">
        <f t="shared" si="308"/>
        <v/>
      </c>
      <c r="M2481" t="str">
        <f t="shared" si="309"/>
        <v/>
      </c>
      <c r="N2481" t="str">
        <f t="shared" si="310"/>
        <v/>
      </c>
      <c r="O2481" t="str">
        <f t="shared" si="311"/>
        <v/>
      </c>
    </row>
    <row r="2482" spans="1:15" x14ac:dyDescent="0.25">
      <c r="A2482" s="1">
        <v>41668</v>
      </c>
      <c r="B2482" s="10">
        <v>39272.47</v>
      </c>
      <c r="C2482" s="10">
        <v>38314.410000000003</v>
      </c>
      <c r="D2482" s="10">
        <v>39460.18</v>
      </c>
      <c r="E2482" s="10">
        <v>37820.75</v>
      </c>
      <c r="H2482">
        <f t="shared" si="304"/>
        <v>-2.4395206107484357E-2</v>
      </c>
      <c r="I2482">
        <f t="shared" si="305"/>
        <v>4.7796840891340953E-3</v>
      </c>
      <c r="J2482">
        <f t="shared" si="306"/>
        <v>-3.696533474976238E-2</v>
      </c>
      <c r="K2482" t="str">
        <f t="shared" si="307"/>
        <v/>
      </c>
      <c r="L2482" t="str">
        <f t="shared" si="308"/>
        <v/>
      </c>
      <c r="M2482" t="str">
        <f t="shared" si="309"/>
        <v/>
      </c>
      <c r="N2482" t="str">
        <f t="shared" si="310"/>
        <v/>
      </c>
      <c r="O2482" t="str">
        <f t="shared" si="311"/>
        <v/>
      </c>
    </row>
    <row r="2483" spans="1:15" x14ac:dyDescent="0.25">
      <c r="A2483" s="1">
        <v>41669</v>
      </c>
      <c r="B2483" s="10">
        <v>39717.99</v>
      </c>
      <c r="C2483" s="10">
        <v>39228.71</v>
      </c>
      <c r="D2483" s="10">
        <v>39717.99</v>
      </c>
      <c r="E2483" s="10">
        <v>38342.870000000003</v>
      </c>
      <c r="H2483">
        <f t="shared" si="304"/>
        <v>-1.2318850979115448E-2</v>
      </c>
      <c r="I2483">
        <f t="shared" si="305"/>
        <v>0</v>
      </c>
      <c r="J2483">
        <f t="shared" si="306"/>
        <v>-3.4622094421192906E-2</v>
      </c>
      <c r="K2483" t="str">
        <f t="shared" si="307"/>
        <v/>
      </c>
      <c r="L2483" t="str">
        <f t="shared" si="308"/>
        <v/>
      </c>
      <c r="M2483" t="str">
        <f t="shared" si="309"/>
        <v/>
      </c>
      <c r="N2483" t="str">
        <f t="shared" si="310"/>
        <v/>
      </c>
      <c r="O2483" t="str">
        <f t="shared" si="311"/>
        <v/>
      </c>
    </row>
    <row r="2484" spans="1:15" x14ac:dyDescent="0.25">
      <c r="A2484" s="1">
        <v>41670</v>
      </c>
      <c r="B2484" s="10">
        <v>40057.64</v>
      </c>
      <c r="C2484" s="10">
        <v>38931.480000000003</v>
      </c>
      <c r="D2484" s="10">
        <v>40859.31</v>
      </c>
      <c r="E2484" s="10">
        <v>38584.080000000002</v>
      </c>
      <c r="H2484">
        <f t="shared" si="304"/>
        <v>-2.8113488463124559E-2</v>
      </c>
      <c r="I2484">
        <f t="shared" si="305"/>
        <v>2.0012911394680311E-2</v>
      </c>
      <c r="J2484">
        <f t="shared" si="306"/>
        <v>-3.6785991386412142E-2</v>
      </c>
      <c r="K2484" t="str">
        <f t="shared" si="307"/>
        <v/>
      </c>
      <c r="L2484" t="str">
        <f t="shared" si="308"/>
        <v/>
      </c>
      <c r="M2484" t="str">
        <f t="shared" si="309"/>
        <v/>
      </c>
      <c r="N2484" t="str">
        <f t="shared" si="310"/>
        <v/>
      </c>
      <c r="O2484" t="str">
        <f t="shared" si="311"/>
        <v/>
      </c>
    </row>
    <row r="2485" spans="1:15" x14ac:dyDescent="0.25">
      <c r="A2485" s="1">
        <v>41673</v>
      </c>
      <c r="B2485" s="10">
        <v>41832.36</v>
      </c>
      <c r="C2485" s="10">
        <v>40051.79</v>
      </c>
      <c r="D2485" s="10">
        <v>41832.36</v>
      </c>
      <c r="E2485" s="10">
        <v>39712.480000000003</v>
      </c>
      <c r="H2485">
        <f t="shared" si="304"/>
        <v>-4.2564416638219749E-2</v>
      </c>
      <c r="I2485">
        <f t="shared" si="305"/>
        <v>0</v>
      </c>
      <c r="J2485">
        <f t="shared" si="306"/>
        <v>-5.0675601376541923E-2</v>
      </c>
      <c r="K2485" t="str">
        <f t="shared" si="307"/>
        <v/>
      </c>
      <c r="L2485" t="str">
        <f t="shared" si="308"/>
        <v/>
      </c>
      <c r="M2485" t="str">
        <f t="shared" si="309"/>
        <v/>
      </c>
      <c r="N2485" t="str">
        <f t="shared" si="310"/>
        <v/>
      </c>
      <c r="O2485" t="str">
        <f t="shared" si="311"/>
        <v/>
      </c>
    </row>
    <row r="2486" spans="1:15" x14ac:dyDescent="0.25">
      <c r="A2486" s="1">
        <v>41674</v>
      </c>
      <c r="B2486" s="10">
        <v>42089.67</v>
      </c>
      <c r="C2486" s="10">
        <v>41918.5</v>
      </c>
      <c r="D2486" s="10">
        <v>42113.01</v>
      </c>
      <c r="E2486" s="10">
        <v>40908.17</v>
      </c>
      <c r="H2486">
        <f t="shared" si="304"/>
        <v>-4.0667935861696813E-3</v>
      </c>
      <c r="I2486">
        <f t="shared" si="305"/>
        <v>5.5453036338848349E-4</v>
      </c>
      <c r="J2486">
        <f t="shared" si="306"/>
        <v>-2.807102075164758E-2</v>
      </c>
      <c r="K2486" t="str">
        <f t="shared" si="307"/>
        <v/>
      </c>
      <c r="L2486" t="str">
        <f t="shared" si="308"/>
        <v/>
      </c>
      <c r="M2486" t="str">
        <f t="shared" si="309"/>
        <v/>
      </c>
      <c r="N2486" t="str">
        <f t="shared" si="310"/>
        <v/>
      </c>
      <c r="O2486" t="str">
        <f t="shared" si="311"/>
        <v/>
      </c>
    </row>
    <row r="2487" spans="1:15" x14ac:dyDescent="0.25">
      <c r="A2487" s="1">
        <v>41675</v>
      </c>
      <c r="B2487" s="10">
        <v>43071.35</v>
      </c>
      <c r="C2487" s="10">
        <v>41976.7</v>
      </c>
      <c r="D2487" s="10">
        <v>43106.37</v>
      </c>
      <c r="E2487" s="10">
        <v>41556</v>
      </c>
      <c r="H2487">
        <f t="shared" si="304"/>
        <v>-2.5414805897655879E-2</v>
      </c>
      <c r="I2487">
        <f t="shared" si="305"/>
        <v>8.1306947657799888E-4</v>
      </c>
      <c r="J2487">
        <f t="shared" si="306"/>
        <v>-3.5182319569737164E-2</v>
      </c>
      <c r="K2487" t="str">
        <f t="shared" si="307"/>
        <v/>
      </c>
      <c r="L2487" t="str">
        <f t="shared" si="308"/>
        <v/>
      </c>
      <c r="M2487" t="str">
        <f t="shared" si="309"/>
        <v/>
      </c>
      <c r="N2487" t="str">
        <f t="shared" si="310"/>
        <v/>
      </c>
      <c r="O2487" t="str">
        <f t="shared" si="311"/>
        <v/>
      </c>
    </row>
    <row r="2488" spans="1:15" x14ac:dyDescent="0.25">
      <c r="A2488" s="1">
        <v>41676</v>
      </c>
      <c r="B2488" s="10">
        <v>40759.1</v>
      </c>
      <c r="C2488" s="10">
        <v>43402.23</v>
      </c>
      <c r="D2488" s="10">
        <v>43405.35</v>
      </c>
      <c r="E2488" s="10">
        <v>40648.11</v>
      </c>
      <c r="H2488">
        <f t="shared" si="304"/>
        <v>6.4847604584007179E-2</v>
      </c>
      <c r="I2488">
        <f t="shared" si="305"/>
        <v>6.4924151907181482E-2</v>
      </c>
      <c r="J2488">
        <f t="shared" si="306"/>
        <v>-2.7230728843374852E-3</v>
      </c>
      <c r="K2488" t="str">
        <f t="shared" si="307"/>
        <v/>
      </c>
      <c r="L2488" t="str">
        <f t="shared" si="308"/>
        <v/>
      </c>
      <c r="M2488" t="str">
        <f t="shared" si="309"/>
        <v/>
      </c>
      <c r="N2488" t="str">
        <f t="shared" si="310"/>
        <v/>
      </c>
      <c r="O2488" t="str">
        <f t="shared" si="311"/>
        <v/>
      </c>
    </row>
    <row r="2489" spans="1:15" x14ac:dyDescent="0.25">
      <c r="A2489" s="1">
        <v>41677</v>
      </c>
      <c r="B2489" s="10">
        <v>39129.71</v>
      </c>
      <c r="C2489" s="10">
        <v>40712.04</v>
      </c>
      <c r="D2489" s="10">
        <v>41310.54</v>
      </c>
      <c r="E2489" s="10">
        <v>38908.39</v>
      </c>
      <c r="H2489">
        <f t="shared" si="304"/>
        <v>4.0438071225163741E-2</v>
      </c>
      <c r="I2489">
        <f t="shared" si="305"/>
        <v>5.5733354527800039E-2</v>
      </c>
      <c r="J2489">
        <f t="shared" si="306"/>
        <v>-5.6560603183616331E-3</v>
      </c>
      <c r="K2489" t="str">
        <f t="shared" si="307"/>
        <v/>
      </c>
      <c r="L2489" t="str">
        <f t="shared" si="308"/>
        <v/>
      </c>
      <c r="M2489" t="str">
        <f t="shared" si="309"/>
        <v/>
      </c>
      <c r="N2489" t="str">
        <f t="shared" si="310"/>
        <v/>
      </c>
      <c r="O2489" t="str">
        <f t="shared" si="311"/>
        <v/>
      </c>
    </row>
    <row r="2490" spans="1:15" x14ac:dyDescent="0.25">
      <c r="A2490" s="1">
        <v>41680</v>
      </c>
      <c r="B2490" s="10">
        <v>39056.04</v>
      </c>
      <c r="C2490" s="10">
        <v>39153.79</v>
      </c>
      <c r="D2490" s="10">
        <v>39408.6</v>
      </c>
      <c r="E2490" s="10">
        <v>38514.449999999997</v>
      </c>
      <c r="H2490">
        <f t="shared" si="304"/>
        <v>2.5028139053524523E-3</v>
      </c>
      <c r="I2490">
        <f t="shared" si="305"/>
        <v>9.027028853923591E-3</v>
      </c>
      <c r="J2490">
        <f t="shared" si="306"/>
        <v>-1.3866997268540349E-2</v>
      </c>
      <c r="K2490" t="str">
        <f t="shared" si="307"/>
        <v/>
      </c>
      <c r="L2490" t="str">
        <f t="shared" si="308"/>
        <v/>
      </c>
      <c r="M2490" t="str">
        <f t="shared" si="309"/>
        <v/>
      </c>
      <c r="N2490" t="str">
        <f t="shared" si="310"/>
        <v/>
      </c>
      <c r="O2490" t="str">
        <f t="shared" si="311"/>
        <v/>
      </c>
    </row>
    <row r="2491" spans="1:15" x14ac:dyDescent="0.25">
      <c r="A2491" s="1">
        <v>41681</v>
      </c>
      <c r="B2491" s="10">
        <v>38125.040000000001</v>
      </c>
      <c r="C2491" s="10">
        <v>38982.33</v>
      </c>
      <c r="D2491" s="10">
        <v>38982.33</v>
      </c>
      <c r="E2491" s="10">
        <v>38014.36</v>
      </c>
      <c r="H2491">
        <f t="shared" si="304"/>
        <v>2.2486271489813525E-2</v>
      </c>
      <c r="I2491">
        <f t="shared" si="305"/>
        <v>2.2486271489813525E-2</v>
      </c>
      <c r="J2491">
        <f t="shared" si="306"/>
        <v>-2.9030789213598807E-3</v>
      </c>
      <c r="K2491" t="str">
        <f t="shared" si="307"/>
        <v/>
      </c>
      <c r="L2491" t="str">
        <f t="shared" si="308"/>
        <v/>
      </c>
      <c r="M2491" t="str">
        <f t="shared" si="309"/>
        <v/>
      </c>
      <c r="N2491" t="str">
        <f t="shared" si="310"/>
        <v/>
      </c>
      <c r="O2491" t="str">
        <f t="shared" si="311"/>
        <v/>
      </c>
    </row>
    <row r="2492" spans="1:15" x14ac:dyDescent="0.25">
      <c r="A2492" s="1">
        <v>41682</v>
      </c>
      <c r="B2492" s="10">
        <v>38109.64</v>
      </c>
      <c r="C2492" s="10">
        <v>38117.29</v>
      </c>
      <c r="D2492" s="10">
        <v>38751.19</v>
      </c>
      <c r="E2492" s="10">
        <v>37693.4</v>
      </c>
      <c r="H2492">
        <f t="shared" si="304"/>
        <v>2.0073661152397726E-4</v>
      </c>
      <c r="I2492">
        <f t="shared" si="305"/>
        <v>1.6834323284082631E-2</v>
      </c>
      <c r="J2492">
        <f t="shared" si="306"/>
        <v>-1.0922170873301273E-2</v>
      </c>
      <c r="K2492" t="str">
        <f t="shared" si="307"/>
        <v/>
      </c>
      <c r="L2492" t="str">
        <f t="shared" si="308"/>
        <v/>
      </c>
      <c r="M2492" t="str">
        <f t="shared" si="309"/>
        <v/>
      </c>
      <c r="N2492" t="str">
        <f t="shared" si="310"/>
        <v/>
      </c>
      <c r="O2492" t="str">
        <f t="shared" si="311"/>
        <v/>
      </c>
    </row>
    <row r="2493" spans="1:15" x14ac:dyDescent="0.25">
      <c r="A2493" s="1">
        <v>41683</v>
      </c>
      <c r="B2493" s="10">
        <v>37827.269999999997</v>
      </c>
      <c r="C2493" s="10">
        <v>38074.04</v>
      </c>
      <c r="D2493" s="10">
        <v>38641.68</v>
      </c>
      <c r="E2493" s="10">
        <v>37541.230000000003</v>
      </c>
      <c r="H2493">
        <f t="shared" si="304"/>
        <v>6.5236005664697228E-3</v>
      </c>
      <c r="I2493">
        <f t="shared" si="305"/>
        <v>2.1529705950231293E-2</v>
      </c>
      <c r="J2493">
        <f t="shared" si="306"/>
        <v>-7.5617405115407932E-3</v>
      </c>
      <c r="K2493" t="str">
        <f t="shared" si="307"/>
        <v/>
      </c>
      <c r="L2493" t="str">
        <f t="shared" si="308"/>
        <v/>
      </c>
      <c r="M2493" t="str">
        <f t="shared" si="309"/>
        <v/>
      </c>
      <c r="N2493" t="str">
        <f t="shared" si="310"/>
        <v/>
      </c>
      <c r="O2493" t="str">
        <f t="shared" si="311"/>
        <v/>
      </c>
    </row>
    <row r="2494" spans="1:15" x14ac:dyDescent="0.25">
      <c r="A2494" s="1">
        <v>41684</v>
      </c>
      <c r="B2494" s="10">
        <v>37672.79</v>
      </c>
      <c r="C2494" s="10">
        <v>37789.78</v>
      </c>
      <c r="D2494" s="10">
        <v>37948.61</v>
      </c>
      <c r="E2494" s="10">
        <v>37342.28</v>
      </c>
      <c r="H2494">
        <f t="shared" si="304"/>
        <v>3.1054243659680569E-3</v>
      </c>
      <c r="I2494">
        <f t="shared" si="305"/>
        <v>7.3214646433141795E-3</v>
      </c>
      <c r="J2494">
        <f t="shared" si="306"/>
        <v>-8.7731755465948469E-3</v>
      </c>
      <c r="K2494" t="str">
        <f t="shared" si="307"/>
        <v/>
      </c>
      <c r="L2494" t="str">
        <f t="shared" si="308"/>
        <v/>
      </c>
      <c r="M2494" t="str">
        <f t="shared" si="309"/>
        <v/>
      </c>
      <c r="N2494" t="str">
        <f t="shared" si="310"/>
        <v/>
      </c>
      <c r="O2494" t="str">
        <f t="shared" si="311"/>
        <v/>
      </c>
    </row>
    <row r="2495" spans="1:15" x14ac:dyDescent="0.25">
      <c r="A2495" s="1">
        <v>41688</v>
      </c>
      <c r="B2495" s="10">
        <v>36978.54</v>
      </c>
      <c r="C2495" s="10">
        <v>37599.47</v>
      </c>
      <c r="D2495" s="10">
        <v>37816.35</v>
      </c>
      <c r="E2495" s="10">
        <v>36887.07</v>
      </c>
      <c r="H2495">
        <f t="shared" si="304"/>
        <v>1.6791631037893939E-2</v>
      </c>
      <c r="I2495">
        <f t="shared" si="305"/>
        <v>2.2656654373049756E-2</v>
      </c>
      <c r="J2495">
        <f t="shared" si="306"/>
        <v>-2.4735968483342585E-3</v>
      </c>
      <c r="K2495" t="str">
        <f t="shared" si="307"/>
        <v/>
      </c>
      <c r="L2495" t="str">
        <f t="shared" si="308"/>
        <v/>
      </c>
      <c r="M2495" t="str">
        <f t="shared" si="309"/>
        <v/>
      </c>
      <c r="N2495" t="str">
        <f t="shared" si="310"/>
        <v/>
      </c>
      <c r="O2495" t="str">
        <f t="shared" si="311"/>
        <v/>
      </c>
    </row>
    <row r="2496" spans="1:15" x14ac:dyDescent="0.25">
      <c r="A2496" s="1">
        <v>41689</v>
      </c>
      <c r="B2496" s="10">
        <v>37930.51</v>
      </c>
      <c r="C2496" s="10">
        <v>36941.93</v>
      </c>
      <c r="D2496" s="10">
        <v>38355.17</v>
      </c>
      <c r="E2496" s="10">
        <v>36832.089999999997</v>
      </c>
      <c r="H2496">
        <f t="shared" si="304"/>
        <v>-2.6062924015522126E-2</v>
      </c>
      <c r="I2496">
        <f t="shared" si="305"/>
        <v>1.1195736624685315E-2</v>
      </c>
      <c r="J2496">
        <f t="shared" si="306"/>
        <v>-2.8958745875022673E-2</v>
      </c>
      <c r="K2496" t="str">
        <f t="shared" si="307"/>
        <v/>
      </c>
      <c r="L2496" t="str">
        <f t="shared" si="308"/>
        <v/>
      </c>
      <c r="M2496" t="str">
        <f t="shared" si="309"/>
        <v/>
      </c>
      <c r="N2496" t="str">
        <f t="shared" si="310"/>
        <v/>
      </c>
      <c r="O2496" t="str">
        <f t="shared" si="311"/>
        <v/>
      </c>
    </row>
    <row r="2497" spans="1:15" x14ac:dyDescent="0.25">
      <c r="A2497" s="1">
        <v>41690</v>
      </c>
      <c r="B2497" s="10">
        <v>37458.959999999999</v>
      </c>
      <c r="C2497" s="10">
        <v>37902.79</v>
      </c>
      <c r="D2497" s="10">
        <v>38388.26</v>
      </c>
      <c r="E2497" s="10">
        <v>37285.279999999999</v>
      </c>
      <c r="H2497">
        <f t="shared" si="304"/>
        <v>1.1848433592390295E-2</v>
      </c>
      <c r="I2497">
        <f t="shared" si="305"/>
        <v>2.4808483737936315E-2</v>
      </c>
      <c r="J2497">
        <f t="shared" si="306"/>
        <v>-4.636540897024366E-3</v>
      </c>
      <c r="K2497" t="str">
        <f t="shared" si="307"/>
        <v/>
      </c>
      <c r="L2497" t="str">
        <f t="shared" si="308"/>
        <v/>
      </c>
      <c r="M2497" t="str">
        <f t="shared" si="309"/>
        <v/>
      </c>
      <c r="N2497" t="str">
        <f t="shared" si="310"/>
        <v/>
      </c>
      <c r="O2497" t="str">
        <f t="shared" si="311"/>
        <v/>
      </c>
    </row>
    <row r="2498" spans="1:15" x14ac:dyDescent="0.25">
      <c r="A2498" s="1">
        <v>41691</v>
      </c>
      <c r="B2498" s="10">
        <v>37466.699999999997</v>
      </c>
      <c r="C2498" s="10">
        <v>37308.99</v>
      </c>
      <c r="D2498" s="10">
        <v>37644.69</v>
      </c>
      <c r="E2498" s="10">
        <v>36957.919999999998</v>
      </c>
      <c r="H2498">
        <f t="shared" si="304"/>
        <v>-4.2093378920481372E-3</v>
      </c>
      <c r="I2498">
        <f t="shared" si="305"/>
        <v>4.7506185492718345E-3</v>
      </c>
      <c r="J2498">
        <f t="shared" si="306"/>
        <v>-1.3579525285119853E-2</v>
      </c>
      <c r="K2498" t="str">
        <f t="shared" si="307"/>
        <v/>
      </c>
      <c r="L2498" t="str">
        <f t="shared" si="308"/>
        <v/>
      </c>
      <c r="M2498" t="str">
        <f t="shared" si="309"/>
        <v/>
      </c>
      <c r="N2498" t="str">
        <f t="shared" si="310"/>
        <v/>
      </c>
      <c r="O2498" t="str">
        <f t="shared" si="311"/>
        <v/>
      </c>
    </row>
    <row r="2499" spans="1:15" x14ac:dyDescent="0.25">
      <c r="A2499" s="1">
        <v>41694</v>
      </c>
      <c r="B2499" s="10">
        <v>37514.86</v>
      </c>
      <c r="C2499" s="10">
        <v>37426.76</v>
      </c>
      <c r="D2499" s="10">
        <v>37599.96</v>
      </c>
      <c r="E2499" s="10">
        <v>36999.33</v>
      </c>
      <c r="H2499">
        <f t="shared" si="304"/>
        <v>-2.3484027396076801E-3</v>
      </c>
      <c r="I2499">
        <f t="shared" si="305"/>
        <v>2.2684344283838698E-3</v>
      </c>
      <c r="J2499">
        <f t="shared" si="306"/>
        <v>-1.3742021161747608E-2</v>
      </c>
      <c r="K2499" t="str">
        <f t="shared" si="307"/>
        <v/>
      </c>
      <c r="L2499" t="str">
        <f t="shared" si="308"/>
        <v/>
      </c>
      <c r="M2499" t="str">
        <f t="shared" si="309"/>
        <v/>
      </c>
      <c r="N2499" t="str">
        <f t="shared" si="310"/>
        <v/>
      </c>
      <c r="O2499" t="str">
        <f t="shared" si="311"/>
        <v/>
      </c>
    </row>
    <row r="2500" spans="1:15" x14ac:dyDescent="0.25">
      <c r="A2500" s="1">
        <v>41695</v>
      </c>
      <c r="B2500" s="10">
        <v>37369.17</v>
      </c>
      <c r="C2500" s="10">
        <v>37397.89</v>
      </c>
      <c r="D2500" s="10">
        <v>37812.85</v>
      </c>
      <c r="E2500" s="10">
        <v>37259.83</v>
      </c>
      <c r="H2500">
        <f t="shared" si="304"/>
        <v>7.6854797684822174E-4</v>
      </c>
      <c r="I2500">
        <f t="shared" si="305"/>
        <v>1.1872888801115922E-2</v>
      </c>
      <c r="J2500">
        <f t="shared" si="306"/>
        <v>-2.9259413575414284E-3</v>
      </c>
      <c r="K2500" t="str">
        <f t="shared" si="307"/>
        <v/>
      </c>
      <c r="L2500" t="str">
        <f t="shared" si="308"/>
        <v/>
      </c>
      <c r="M2500" t="str">
        <f t="shared" si="309"/>
        <v/>
      </c>
      <c r="N2500" t="str">
        <f t="shared" si="310"/>
        <v/>
      </c>
      <c r="O2500" t="str">
        <f t="shared" si="311"/>
        <v/>
      </c>
    </row>
    <row r="2501" spans="1:15" x14ac:dyDescent="0.25">
      <c r="A2501" s="1">
        <v>41696</v>
      </c>
      <c r="B2501" s="10">
        <v>38004.959999999999</v>
      </c>
      <c r="C2501" s="10">
        <v>37345.43</v>
      </c>
      <c r="D2501" s="10">
        <v>38275.300000000003</v>
      </c>
      <c r="E2501" s="10">
        <v>37150.870000000003</v>
      </c>
      <c r="H2501">
        <f t="shared" si="304"/>
        <v>-1.7353787505630769E-2</v>
      </c>
      <c r="I2501">
        <f t="shared" si="305"/>
        <v>7.1132820558159615E-3</v>
      </c>
      <c r="J2501">
        <f t="shared" si="306"/>
        <v>-2.2473119298112576E-2</v>
      </c>
      <c r="K2501" t="str">
        <f t="shared" si="307"/>
        <v/>
      </c>
      <c r="L2501" t="str">
        <f t="shared" si="308"/>
        <v/>
      </c>
      <c r="M2501" t="str">
        <f t="shared" si="309"/>
        <v/>
      </c>
      <c r="N2501" t="str">
        <f t="shared" si="310"/>
        <v/>
      </c>
      <c r="O2501" t="str">
        <f t="shared" si="311"/>
        <v/>
      </c>
    </row>
    <row r="2502" spans="1:15" x14ac:dyDescent="0.25">
      <c r="A2502" s="1">
        <v>41697</v>
      </c>
      <c r="B2502" s="10">
        <v>38136.97</v>
      </c>
      <c r="C2502" s="10">
        <v>38041.300000000003</v>
      </c>
      <c r="D2502" s="10">
        <v>38407.730000000003</v>
      </c>
      <c r="E2502" s="10">
        <v>37845.08</v>
      </c>
      <c r="H2502">
        <f t="shared" si="304"/>
        <v>-2.5085894343467308E-3</v>
      </c>
      <c r="I2502">
        <f t="shared" si="305"/>
        <v>7.0996725749319367E-3</v>
      </c>
      <c r="J2502">
        <f t="shared" si="306"/>
        <v>-7.6537281278507008E-3</v>
      </c>
      <c r="K2502" t="str">
        <f t="shared" si="307"/>
        <v/>
      </c>
      <c r="L2502" t="str">
        <f t="shared" si="308"/>
        <v/>
      </c>
      <c r="M2502" t="str">
        <f t="shared" si="309"/>
        <v/>
      </c>
      <c r="N2502" t="str">
        <f t="shared" si="310"/>
        <v/>
      </c>
      <c r="O2502" t="str">
        <f t="shared" si="311"/>
        <v/>
      </c>
    </row>
    <row r="2503" spans="1:15" x14ac:dyDescent="0.25">
      <c r="A2503" s="1">
        <v>41698</v>
      </c>
      <c r="B2503" s="10">
        <v>38377.67</v>
      </c>
      <c r="C2503" s="10">
        <v>38031.93</v>
      </c>
      <c r="D2503" s="10">
        <v>38829.879999999997</v>
      </c>
      <c r="E2503" s="10">
        <v>37824.89</v>
      </c>
      <c r="H2503">
        <f t="shared" ref="H2503:H2566" si="312">C2503/$B2503-1</f>
        <v>-9.0088845935669681E-3</v>
      </c>
      <c r="I2503">
        <f t="shared" ref="I2503:I2566" si="313">D2503/$B2503-1</f>
        <v>1.1783154110189598E-2</v>
      </c>
      <c r="J2503">
        <f t="shared" ref="J2503:J2566" si="314">E2503/$B2503-1</f>
        <v>-1.4403688394839964E-2</v>
      </c>
      <c r="K2503" t="str">
        <f t="shared" ref="K2503:K2566" si="315">IF(AND(C2503&lt;E2503,ABS(C2503/E2503-1)&gt;K$2),C2503/E2503-1,"")</f>
        <v/>
      </c>
      <c r="L2503" t="str">
        <f t="shared" ref="L2503:L2566" si="316">IF(AND(C2503&gt;D2503,ABS(D2503/C2503-1)&gt;K$2),D2503/C2503-1,"")</f>
        <v/>
      </c>
      <c r="M2503" t="str">
        <f t="shared" ref="M2503:M2566" si="317">IF(AND(E2503&gt;D2503,ABS(E2503/D2503-1)&gt;K$2),E2503/D2503-1,"")</f>
        <v/>
      </c>
      <c r="N2503" t="str">
        <f t="shared" ref="N2503:N2566" si="318">IF(AND(B2503&lt;E2503,ABS(E2503/B2503-1)&gt;K$2),E2503/B2503-1,"")</f>
        <v/>
      </c>
      <c r="O2503" t="str">
        <f t="shared" ref="O2503:O2566" si="319">IF(AND(B2503&gt;D2503,ABS(D2503/B2503-1)&gt;K$2),D2503/B2503-1,"")</f>
        <v/>
      </c>
    </row>
    <row r="2504" spans="1:15" x14ac:dyDescent="0.25">
      <c r="A2504" s="1">
        <v>41701</v>
      </c>
      <c r="B2504" s="10">
        <v>39325.81</v>
      </c>
      <c r="C2504" s="10">
        <v>38854.53</v>
      </c>
      <c r="D2504" s="10">
        <v>39722.03</v>
      </c>
      <c r="E2504" s="10">
        <v>38854.53</v>
      </c>
      <c r="H2504">
        <f t="shared" si="312"/>
        <v>-1.1983987106686356E-2</v>
      </c>
      <c r="I2504">
        <f t="shared" si="313"/>
        <v>1.0075316948334967E-2</v>
      </c>
      <c r="J2504">
        <f t="shared" si="314"/>
        <v>-1.1983987106686356E-2</v>
      </c>
      <c r="K2504" t="str">
        <f t="shared" si="315"/>
        <v/>
      </c>
      <c r="L2504" t="str">
        <f t="shared" si="316"/>
        <v/>
      </c>
      <c r="M2504" t="str">
        <f t="shared" si="317"/>
        <v/>
      </c>
      <c r="N2504" t="str">
        <f t="shared" si="318"/>
        <v/>
      </c>
      <c r="O2504" t="str">
        <f t="shared" si="319"/>
        <v/>
      </c>
    </row>
    <row r="2505" spans="1:15" x14ac:dyDescent="0.25">
      <c r="A2505" s="1">
        <v>41702</v>
      </c>
      <c r="B2505" s="10">
        <v>38310.379999999997</v>
      </c>
      <c r="C2505" s="10">
        <v>39272.46</v>
      </c>
      <c r="D2505" s="10">
        <v>39283.51</v>
      </c>
      <c r="E2505" s="10">
        <v>37894.980000000003</v>
      </c>
      <c r="H2505">
        <f t="shared" si="312"/>
        <v>2.5112776224093913E-2</v>
      </c>
      <c r="I2505">
        <f t="shared" si="313"/>
        <v>2.5401209802669689E-2</v>
      </c>
      <c r="J2505">
        <f t="shared" si="314"/>
        <v>-1.0843014347547419E-2</v>
      </c>
      <c r="K2505" t="str">
        <f t="shared" si="315"/>
        <v/>
      </c>
      <c r="L2505" t="str">
        <f t="shared" si="316"/>
        <v/>
      </c>
      <c r="M2505" t="str">
        <f t="shared" si="317"/>
        <v/>
      </c>
      <c r="N2505" t="str">
        <f t="shared" si="318"/>
        <v/>
      </c>
      <c r="O2505" t="str">
        <f t="shared" si="319"/>
        <v/>
      </c>
    </row>
    <row r="2506" spans="1:15" x14ac:dyDescent="0.25">
      <c r="A2506" s="1">
        <v>41703</v>
      </c>
      <c r="B2506" s="10">
        <v>38293.31</v>
      </c>
      <c r="C2506" s="10">
        <v>38317.61</v>
      </c>
      <c r="D2506" s="10">
        <v>38525.39</v>
      </c>
      <c r="E2506" s="10">
        <v>38016.97</v>
      </c>
      <c r="H2506">
        <f t="shared" si="312"/>
        <v>6.3457559558055543E-4</v>
      </c>
      <c r="I2506">
        <f t="shared" si="313"/>
        <v>6.0605886511246876E-3</v>
      </c>
      <c r="J2506">
        <f t="shared" si="314"/>
        <v>-7.2164041186305594E-3</v>
      </c>
      <c r="K2506" t="str">
        <f t="shared" si="315"/>
        <v/>
      </c>
      <c r="L2506" t="str">
        <f t="shared" si="316"/>
        <v/>
      </c>
      <c r="M2506" t="str">
        <f t="shared" si="317"/>
        <v/>
      </c>
      <c r="N2506" t="str">
        <f t="shared" si="318"/>
        <v/>
      </c>
      <c r="O2506" t="str">
        <f t="shared" si="319"/>
        <v/>
      </c>
    </row>
    <row r="2507" spans="1:15" x14ac:dyDescent="0.25">
      <c r="A2507" s="1">
        <v>41704</v>
      </c>
      <c r="B2507" s="10">
        <v>38071.040000000001</v>
      </c>
      <c r="C2507" s="10">
        <v>38179.300000000003</v>
      </c>
      <c r="D2507" s="10">
        <v>38462.050000000003</v>
      </c>
      <c r="E2507" s="10">
        <v>37915.550000000003</v>
      </c>
      <c r="H2507">
        <f t="shared" si="312"/>
        <v>2.8436312745856451E-3</v>
      </c>
      <c r="I2507">
        <f t="shared" si="313"/>
        <v>1.0270536344686221E-2</v>
      </c>
      <c r="J2507">
        <f t="shared" si="314"/>
        <v>-4.0842067881518007E-3</v>
      </c>
      <c r="K2507" t="str">
        <f t="shared" si="315"/>
        <v/>
      </c>
      <c r="L2507" t="str">
        <f t="shared" si="316"/>
        <v/>
      </c>
      <c r="M2507" t="str">
        <f t="shared" si="317"/>
        <v/>
      </c>
      <c r="N2507" t="str">
        <f t="shared" si="318"/>
        <v/>
      </c>
      <c r="O2507" t="str">
        <f t="shared" si="319"/>
        <v/>
      </c>
    </row>
    <row r="2508" spans="1:15" x14ac:dyDescent="0.25">
      <c r="A2508" s="1">
        <v>41705</v>
      </c>
      <c r="B2508" s="10">
        <v>38359.57</v>
      </c>
      <c r="C2508" s="10">
        <v>38071.040000000001</v>
      </c>
      <c r="D2508" s="10">
        <v>38577.39</v>
      </c>
      <c r="E2508" s="10">
        <v>37644.019999999997</v>
      </c>
      <c r="H2508">
        <f t="shared" si="312"/>
        <v>-7.521721437440454E-3</v>
      </c>
      <c r="I2508">
        <f t="shared" si="313"/>
        <v>5.6783743926223096E-3</v>
      </c>
      <c r="J2508">
        <f t="shared" si="314"/>
        <v>-1.8653754460751348E-2</v>
      </c>
      <c r="K2508" t="str">
        <f t="shared" si="315"/>
        <v/>
      </c>
      <c r="L2508" t="str">
        <f t="shared" si="316"/>
        <v/>
      </c>
      <c r="M2508" t="str">
        <f t="shared" si="317"/>
        <v/>
      </c>
      <c r="N2508" t="str">
        <f t="shared" si="318"/>
        <v/>
      </c>
      <c r="O2508" t="str">
        <f t="shared" si="319"/>
        <v/>
      </c>
    </row>
    <row r="2509" spans="1:15" x14ac:dyDescent="0.25">
      <c r="A2509" s="1">
        <v>41708</v>
      </c>
      <c r="B2509" s="10">
        <v>38346.46</v>
      </c>
      <c r="C2509" s="10">
        <v>38442.97</v>
      </c>
      <c r="D2509" s="10">
        <v>38821.699999999997</v>
      </c>
      <c r="E2509" s="10">
        <v>38097.61</v>
      </c>
      <c r="H2509">
        <f t="shared" si="312"/>
        <v>2.5167903373610745E-3</v>
      </c>
      <c r="I2509">
        <f t="shared" si="313"/>
        <v>1.2393321313101557E-2</v>
      </c>
      <c r="J2509">
        <f t="shared" si="314"/>
        <v>-6.4895168941279113E-3</v>
      </c>
      <c r="K2509" t="str">
        <f t="shared" si="315"/>
        <v/>
      </c>
      <c r="L2509" t="str">
        <f t="shared" si="316"/>
        <v/>
      </c>
      <c r="M2509" t="str">
        <f t="shared" si="317"/>
        <v/>
      </c>
      <c r="N2509" t="str">
        <f t="shared" si="318"/>
        <v/>
      </c>
      <c r="O2509" t="str">
        <f t="shared" si="319"/>
        <v/>
      </c>
    </row>
    <row r="2510" spans="1:15" x14ac:dyDescent="0.25">
      <c r="A2510" s="1">
        <v>41709</v>
      </c>
      <c r="B2510" s="10">
        <v>38696.79</v>
      </c>
      <c r="C2510" s="10">
        <v>38327.53</v>
      </c>
      <c r="D2510" s="10">
        <v>38937.57</v>
      </c>
      <c r="E2510" s="10">
        <v>38215.82</v>
      </c>
      <c r="H2510">
        <f t="shared" si="312"/>
        <v>-9.5423935680453154E-3</v>
      </c>
      <c r="I2510">
        <f t="shared" si="313"/>
        <v>6.2222215331038111E-3</v>
      </c>
      <c r="J2510">
        <f t="shared" si="314"/>
        <v>-1.2429196323519354E-2</v>
      </c>
      <c r="K2510" t="str">
        <f t="shared" si="315"/>
        <v/>
      </c>
      <c r="L2510" t="str">
        <f t="shared" si="316"/>
        <v/>
      </c>
      <c r="M2510" t="str">
        <f t="shared" si="317"/>
        <v/>
      </c>
      <c r="N2510" t="str">
        <f t="shared" si="318"/>
        <v/>
      </c>
      <c r="O2510" t="str">
        <f t="shared" si="319"/>
        <v/>
      </c>
    </row>
    <row r="2511" spans="1:15" x14ac:dyDescent="0.25">
      <c r="A2511" s="1">
        <v>41710</v>
      </c>
      <c r="B2511" s="10">
        <v>38689.279999999999</v>
      </c>
      <c r="C2511" s="10">
        <v>38717.97</v>
      </c>
      <c r="D2511" s="10">
        <v>39182.06</v>
      </c>
      <c r="E2511" s="10">
        <v>38505.410000000003</v>
      </c>
      <c r="H2511">
        <f t="shared" si="312"/>
        <v>7.4154908026202726E-4</v>
      </c>
      <c r="I2511">
        <f t="shared" si="313"/>
        <v>1.2736861476874139E-2</v>
      </c>
      <c r="J2511">
        <f t="shared" si="314"/>
        <v>-4.7524792397272142E-3</v>
      </c>
      <c r="K2511" t="str">
        <f t="shared" si="315"/>
        <v/>
      </c>
      <c r="L2511" t="str">
        <f t="shared" si="316"/>
        <v/>
      </c>
      <c r="M2511" t="str">
        <f t="shared" si="317"/>
        <v/>
      </c>
      <c r="N2511" t="str">
        <f t="shared" si="318"/>
        <v/>
      </c>
      <c r="O2511" t="str">
        <f t="shared" si="319"/>
        <v/>
      </c>
    </row>
    <row r="2512" spans="1:15" x14ac:dyDescent="0.25">
      <c r="A2512" s="1">
        <v>41711</v>
      </c>
      <c r="B2512" s="10">
        <v>39142.660000000003</v>
      </c>
      <c r="C2512" s="10">
        <v>38614.86</v>
      </c>
      <c r="D2512" s="10">
        <v>39472.769999999997</v>
      </c>
      <c r="E2512" s="10">
        <v>38366.29</v>
      </c>
      <c r="H2512">
        <f t="shared" si="312"/>
        <v>-1.3484009518004214E-2</v>
      </c>
      <c r="I2512">
        <f t="shared" si="313"/>
        <v>8.4335096286249911E-3</v>
      </c>
      <c r="J2512">
        <f t="shared" si="314"/>
        <v>-1.9834369968724674E-2</v>
      </c>
      <c r="K2512" t="str">
        <f t="shared" si="315"/>
        <v/>
      </c>
      <c r="L2512" t="str">
        <f t="shared" si="316"/>
        <v/>
      </c>
      <c r="M2512" t="str">
        <f t="shared" si="317"/>
        <v/>
      </c>
      <c r="N2512" t="str">
        <f t="shared" si="318"/>
        <v/>
      </c>
      <c r="O2512" t="str">
        <f t="shared" si="319"/>
        <v/>
      </c>
    </row>
    <row r="2513" spans="1:15" x14ac:dyDescent="0.25">
      <c r="A2513" s="1">
        <v>41712</v>
      </c>
      <c r="B2513" s="10">
        <v>39397.449999999997</v>
      </c>
      <c r="C2513" s="10">
        <v>39215.5</v>
      </c>
      <c r="D2513" s="10">
        <v>39754.78</v>
      </c>
      <c r="E2513" s="10">
        <v>38812.07</v>
      </c>
      <c r="H2513">
        <f t="shared" si="312"/>
        <v>-4.6183192059383593E-3</v>
      </c>
      <c r="I2513">
        <f t="shared" si="313"/>
        <v>9.0698763498653356E-3</v>
      </c>
      <c r="J2513">
        <f t="shared" si="314"/>
        <v>-1.4858322048761918E-2</v>
      </c>
      <c r="K2513" t="str">
        <f t="shared" si="315"/>
        <v/>
      </c>
      <c r="L2513" t="str">
        <f t="shared" si="316"/>
        <v/>
      </c>
      <c r="M2513" t="str">
        <f t="shared" si="317"/>
        <v/>
      </c>
      <c r="N2513" t="str">
        <f t="shared" si="318"/>
        <v/>
      </c>
      <c r="O2513" t="str">
        <f t="shared" si="319"/>
        <v/>
      </c>
    </row>
    <row r="2514" spans="1:15" x14ac:dyDescent="0.25">
      <c r="A2514" s="1">
        <v>41715</v>
      </c>
      <c r="B2514" s="10">
        <v>38209.980000000003</v>
      </c>
      <c r="C2514" s="10">
        <v>39009.870000000003</v>
      </c>
      <c r="D2514" s="10">
        <v>39396.32</v>
      </c>
      <c r="E2514" s="10">
        <v>38032.61</v>
      </c>
      <c r="H2514">
        <f t="shared" si="312"/>
        <v>2.0934059635728586E-2</v>
      </c>
      <c r="I2514">
        <f t="shared" si="313"/>
        <v>3.1047909472865287E-2</v>
      </c>
      <c r="J2514">
        <f t="shared" si="314"/>
        <v>-4.6419809693698522E-3</v>
      </c>
      <c r="K2514" t="str">
        <f t="shared" si="315"/>
        <v/>
      </c>
      <c r="L2514" t="str">
        <f t="shared" si="316"/>
        <v/>
      </c>
      <c r="M2514" t="str">
        <f t="shared" si="317"/>
        <v/>
      </c>
      <c r="N2514" t="str">
        <f t="shared" si="318"/>
        <v/>
      </c>
      <c r="O2514" t="str">
        <f t="shared" si="319"/>
        <v/>
      </c>
    </row>
    <row r="2515" spans="1:15" x14ac:dyDescent="0.25">
      <c r="A2515" s="1">
        <v>41716</v>
      </c>
      <c r="B2515" s="10">
        <v>37852.26</v>
      </c>
      <c r="C2515" s="10">
        <v>38181.360000000001</v>
      </c>
      <c r="D2515" s="10">
        <v>38424.639999999999</v>
      </c>
      <c r="E2515" s="10">
        <v>37537.370000000003</v>
      </c>
      <c r="H2515">
        <f t="shared" si="312"/>
        <v>8.694328951560637E-3</v>
      </c>
      <c r="I2515">
        <f t="shared" si="313"/>
        <v>1.5121422076251223E-2</v>
      </c>
      <c r="J2515">
        <f t="shared" si="314"/>
        <v>-8.3189220405861519E-3</v>
      </c>
      <c r="K2515" t="str">
        <f t="shared" si="315"/>
        <v/>
      </c>
      <c r="L2515" t="str">
        <f t="shared" si="316"/>
        <v/>
      </c>
      <c r="M2515" t="str">
        <f t="shared" si="317"/>
        <v/>
      </c>
      <c r="N2515" t="str">
        <f t="shared" si="318"/>
        <v/>
      </c>
      <c r="O2515" t="str">
        <f t="shared" si="319"/>
        <v/>
      </c>
    </row>
    <row r="2516" spans="1:15" x14ac:dyDescent="0.25">
      <c r="A2516" s="1">
        <v>41717</v>
      </c>
      <c r="B2516" s="10">
        <v>37993.589999999997</v>
      </c>
      <c r="C2516" s="10">
        <v>37753.879999999997</v>
      </c>
      <c r="D2516" s="10">
        <v>38858.57</v>
      </c>
      <c r="E2516" s="10">
        <v>37632</v>
      </c>
      <c r="H2516">
        <f t="shared" si="312"/>
        <v>-6.3092221608960219E-3</v>
      </c>
      <c r="I2516">
        <f t="shared" si="313"/>
        <v>2.2766471923290288E-2</v>
      </c>
      <c r="J2516">
        <f t="shared" si="314"/>
        <v>-9.5171317056376159E-3</v>
      </c>
      <c r="K2516" t="str">
        <f t="shared" si="315"/>
        <v/>
      </c>
      <c r="L2516" t="str">
        <f t="shared" si="316"/>
        <v/>
      </c>
      <c r="M2516" t="str">
        <f t="shared" si="317"/>
        <v/>
      </c>
      <c r="N2516" t="str">
        <f t="shared" si="318"/>
        <v/>
      </c>
      <c r="O2516" t="str">
        <f t="shared" si="319"/>
        <v/>
      </c>
    </row>
    <row r="2517" spans="1:15" x14ac:dyDescent="0.25">
      <c r="A2517" s="1">
        <v>41718</v>
      </c>
      <c r="B2517" s="10">
        <v>37675.61</v>
      </c>
      <c r="C2517" s="10">
        <v>37961.620000000003</v>
      </c>
      <c r="D2517" s="10">
        <v>38206.519999999997</v>
      </c>
      <c r="E2517" s="10">
        <v>37419.769999999997</v>
      </c>
      <c r="H2517">
        <f t="shared" si="312"/>
        <v>7.5913833910055128E-3</v>
      </c>
      <c r="I2517">
        <f t="shared" si="313"/>
        <v>1.4091609930137805E-2</v>
      </c>
      <c r="J2517">
        <f t="shared" si="314"/>
        <v>-6.7906000725669324E-3</v>
      </c>
      <c r="K2517" t="str">
        <f t="shared" si="315"/>
        <v/>
      </c>
      <c r="L2517" t="str">
        <f t="shared" si="316"/>
        <v/>
      </c>
      <c r="M2517" t="str">
        <f t="shared" si="317"/>
        <v/>
      </c>
      <c r="N2517" t="str">
        <f t="shared" si="318"/>
        <v/>
      </c>
      <c r="O2517" t="str">
        <f t="shared" si="319"/>
        <v/>
      </c>
    </row>
    <row r="2518" spans="1:15" x14ac:dyDescent="0.25">
      <c r="A2518" s="1">
        <v>41719</v>
      </c>
      <c r="B2518" s="10">
        <v>37950.93</v>
      </c>
      <c r="C2518" s="10">
        <v>37593.03</v>
      </c>
      <c r="D2518" s="10">
        <v>38200.65</v>
      </c>
      <c r="E2518" s="10">
        <v>37502.300000000003</v>
      </c>
      <c r="H2518">
        <f t="shared" si="312"/>
        <v>-9.4305989339391605E-3</v>
      </c>
      <c r="I2518">
        <f t="shared" si="313"/>
        <v>6.5800759032783596E-3</v>
      </c>
      <c r="J2518">
        <f t="shared" si="314"/>
        <v>-1.1821317685758892E-2</v>
      </c>
      <c r="K2518" t="str">
        <f t="shared" si="315"/>
        <v/>
      </c>
      <c r="L2518" t="str">
        <f t="shared" si="316"/>
        <v/>
      </c>
      <c r="M2518" t="str">
        <f t="shared" si="317"/>
        <v/>
      </c>
      <c r="N2518" t="str">
        <f t="shared" si="318"/>
        <v/>
      </c>
      <c r="O2518" t="str">
        <f t="shared" si="319"/>
        <v/>
      </c>
    </row>
    <row r="2519" spans="1:15" x14ac:dyDescent="0.25">
      <c r="A2519" s="1">
        <v>41722</v>
      </c>
      <c r="B2519" s="10">
        <v>37951.089999999997</v>
      </c>
      <c r="C2519" s="10">
        <v>37711.879999999997</v>
      </c>
      <c r="D2519" s="10">
        <v>38373.339999999997</v>
      </c>
      <c r="E2519" s="10">
        <v>37588.28</v>
      </c>
      <c r="H2519">
        <f t="shared" si="312"/>
        <v>-6.303112769620034E-3</v>
      </c>
      <c r="I2519">
        <f t="shared" si="313"/>
        <v>1.1126162647765891E-2</v>
      </c>
      <c r="J2519">
        <f t="shared" si="314"/>
        <v>-9.5599362231756357E-3</v>
      </c>
      <c r="K2519" t="str">
        <f t="shared" si="315"/>
        <v/>
      </c>
      <c r="L2519" t="str">
        <f t="shared" si="316"/>
        <v/>
      </c>
      <c r="M2519" t="str">
        <f t="shared" si="317"/>
        <v/>
      </c>
      <c r="N2519" t="str">
        <f t="shared" si="318"/>
        <v/>
      </c>
      <c r="O2519" t="str">
        <f t="shared" si="319"/>
        <v/>
      </c>
    </row>
    <row r="2520" spans="1:15" x14ac:dyDescent="0.25">
      <c r="A2520" s="1">
        <v>41723</v>
      </c>
      <c r="B2520" s="10">
        <v>38030.879999999997</v>
      </c>
      <c r="C2520" s="10">
        <v>37924.29</v>
      </c>
      <c r="D2520" s="10">
        <v>38191.980000000003</v>
      </c>
      <c r="E2520" s="10">
        <v>37671.18</v>
      </c>
      <c r="H2520">
        <f t="shared" si="312"/>
        <v>-2.8027224192549438E-3</v>
      </c>
      <c r="I2520">
        <f t="shared" si="313"/>
        <v>4.2360313513651882E-3</v>
      </c>
      <c r="J2520">
        <f t="shared" si="314"/>
        <v>-9.4581035200868024E-3</v>
      </c>
      <c r="K2520" t="str">
        <f t="shared" si="315"/>
        <v/>
      </c>
      <c r="L2520" t="str">
        <f t="shared" si="316"/>
        <v/>
      </c>
      <c r="M2520" t="str">
        <f t="shared" si="317"/>
        <v/>
      </c>
      <c r="N2520" t="str">
        <f t="shared" si="318"/>
        <v/>
      </c>
      <c r="O2520" t="str">
        <f t="shared" si="319"/>
        <v/>
      </c>
    </row>
    <row r="2521" spans="1:15" x14ac:dyDescent="0.25">
      <c r="A2521" s="1">
        <v>41724</v>
      </c>
      <c r="B2521" s="10">
        <v>38427.56</v>
      </c>
      <c r="C2521" s="10">
        <v>38028.85</v>
      </c>
      <c r="D2521" s="10">
        <v>38593.279999999999</v>
      </c>
      <c r="E2521" s="10">
        <v>37668.83</v>
      </c>
      <c r="H2521">
        <f t="shared" si="312"/>
        <v>-1.0375626243248282E-2</v>
      </c>
      <c r="I2521">
        <f t="shared" si="313"/>
        <v>4.3125298613808649E-3</v>
      </c>
      <c r="J2521">
        <f t="shared" si="314"/>
        <v>-1.9744423013066559E-2</v>
      </c>
      <c r="K2521" t="str">
        <f t="shared" si="315"/>
        <v/>
      </c>
      <c r="L2521" t="str">
        <f t="shared" si="316"/>
        <v/>
      </c>
      <c r="M2521" t="str">
        <f t="shared" si="317"/>
        <v/>
      </c>
      <c r="N2521" t="str">
        <f t="shared" si="318"/>
        <v/>
      </c>
      <c r="O2521" t="str">
        <f t="shared" si="319"/>
        <v/>
      </c>
    </row>
    <row r="2522" spans="1:15" x14ac:dyDescent="0.25">
      <c r="A2522" s="1">
        <v>41725</v>
      </c>
      <c r="B2522" s="10">
        <v>38202.339999999997</v>
      </c>
      <c r="C2522" s="10">
        <v>38373.019999999997</v>
      </c>
      <c r="D2522" s="10">
        <v>38576.949999999997</v>
      </c>
      <c r="E2522" s="10">
        <v>38007.83</v>
      </c>
      <c r="H2522">
        <f t="shared" si="312"/>
        <v>4.4677891459004027E-3</v>
      </c>
      <c r="I2522">
        <f t="shared" si="313"/>
        <v>9.8059438243836006E-3</v>
      </c>
      <c r="J2522">
        <f t="shared" si="314"/>
        <v>-5.0915729245903929E-3</v>
      </c>
      <c r="K2522" t="str">
        <f t="shared" si="315"/>
        <v/>
      </c>
      <c r="L2522" t="str">
        <f t="shared" si="316"/>
        <v/>
      </c>
      <c r="M2522" t="str">
        <f t="shared" si="317"/>
        <v/>
      </c>
      <c r="N2522" t="str">
        <f t="shared" si="318"/>
        <v/>
      </c>
      <c r="O2522" t="str">
        <f t="shared" si="319"/>
        <v/>
      </c>
    </row>
    <row r="2523" spans="1:15" x14ac:dyDescent="0.25">
      <c r="A2523" s="1">
        <v>41726</v>
      </c>
      <c r="B2523" s="10">
        <v>37967.14</v>
      </c>
      <c r="C2523" s="10">
        <v>38100.120000000003</v>
      </c>
      <c r="D2523" s="10">
        <v>38229.08</v>
      </c>
      <c r="E2523" s="10">
        <v>37700.69</v>
      </c>
      <c r="H2523">
        <f t="shared" si="312"/>
        <v>3.5025024270989302E-3</v>
      </c>
      <c r="I2523">
        <f t="shared" si="313"/>
        <v>6.8991238212834372E-3</v>
      </c>
      <c r="J2523">
        <f t="shared" si="314"/>
        <v>-7.0179107512442496E-3</v>
      </c>
      <c r="K2523" t="str">
        <f t="shared" si="315"/>
        <v/>
      </c>
      <c r="L2523" t="str">
        <f t="shared" si="316"/>
        <v/>
      </c>
      <c r="M2523" t="str">
        <f t="shared" si="317"/>
        <v/>
      </c>
      <c r="N2523" t="str">
        <f t="shared" si="318"/>
        <v/>
      </c>
      <c r="O2523" t="str">
        <f t="shared" si="319"/>
        <v/>
      </c>
    </row>
    <row r="2524" spans="1:15" x14ac:dyDescent="0.25">
      <c r="A2524" s="1">
        <v>41729</v>
      </c>
      <c r="B2524" s="10">
        <v>37302.720000000001</v>
      </c>
      <c r="C2524" s="10">
        <v>37738.85</v>
      </c>
      <c r="D2524" s="10">
        <v>37896.120000000003</v>
      </c>
      <c r="E2524" s="10">
        <v>37131.089999999997</v>
      </c>
      <c r="H2524">
        <f t="shared" si="312"/>
        <v>1.1691640716816387E-2</v>
      </c>
      <c r="I2524">
        <f t="shared" si="313"/>
        <v>1.5907687160614525E-2</v>
      </c>
      <c r="J2524">
        <f t="shared" si="314"/>
        <v>-4.6010049669301667E-3</v>
      </c>
      <c r="K2524" t="str">
        <f t="shared" si="315"/>
        <v/>
      </c>
      <c r="L2524" t="str">
        <f t="shared" si="316"/>
        <v/>
      </c>
      <c r="M2524" t="str">
        <f t="shared" si="317"/>
        <v/>
      </c>
      <c r="N2524" t="str">
        <f t="shared" si="318"/>
        <v/>
      </c>
      <c r="O2524" t="str">
        <f t="shared" si="319"/>
        <v/>
      </c>
    </row>
    <row r="2525" spans="1:15" x14ac:dyDescent="0.25">
      <c r="A2525" s="1">
        <v>41730</v>
      </c>
      <c r="B2525" s="10">
        <v>36714.870000000003</v>
      </c>
      <c r="C2525" s="10">
        <v>37210.14</v>
      </c>
      <c r="D2525" s="10">
        <v>37255.760000000002</v>
      </c>
      <c r="E2525" s="10">
        <v>36484.39</v>
      </c>
      <c r="H2525">
        <f t="shared" si="312"/>
        <v>1.3489629678655968E-2</v>
      </c>
      <c r="I2525">
        <f t="shared" si="313"/>
        <v>1.4732177997634155E-2</v>
      </c>
      <c r="J2525">
        <f t="shared" si="314"/>
        <v>-6.2775654659815716E-3</v>
      </c>
      <c r="K2525" t="str">
        <f t="shared" si="315"/>
        <v/>
      </c>
      <c r="L2525" t="str">
        <f t="shared" si="316"/>
        <v/>
      </c>
      <c r="M2525" t="str">
        <f t="shared" si="317"/>
        <v/>
      </c>
      <c r="N2525" t="str">
        <f t="shared" si="318"/>
        <v/>
      </c>
      <c r="O2525" t="str">
        <f t="shared" si="319"/>
        <v/>
      </c>
    </row>
    <row r="2526" spans="1:15" x14ac:dyDescent="0.25">
      <c r="A2526" s="1">
        <v>41731</v>
      </c>
      <c r="B2526" s="10">
        <v>36890.410000000003</v>
      </c>
      <c r="C2526" s="10">
        <v>36682.129999999997</v>
      </c>
      <c r="D2526" s="10">
        <v>36890.410000000003</v>
      </c>
      <c r="E2526" s="10">
        <v>36476.61</v>
      </c>
      <c r="H2526">
        <f t="shared" si="312"/>
        <v>-5.645911769481704E-3</v>
      </c>
      <c r="I2526">
        <f t="shared" si="313"/>
        <v>0</v>
      </c>
      <c r="J2526">
        <f t="shared" si="314"/>
        <v>-1.1217007346895902E-2</v>
      </c>
      <c r="K2526" t="str">
        <f t="shared" si="315"/>
        <v/>
      </c>
      <c r="L2526" t="str">
        <f t="shared" si="316"/>
        <v/>
      </c>
      <c r="M2526" t="str">
        <f t="shared" si="317"/>
        <v/>
      </c>
      <c r="N2526" t="str">
        <f t="shared" si="318"/>
        <v/>
      </c>
      <c r="O2526" t="str">
        <f t="shared" si="319"/>
        <v/>
      </c>
    </row>
    <row r="2527" spans="1:15" x14ac:dyDescent="0.25">
      <c r="A2527" s="1">
        <v>41732</v>
      </c>
      <c r="B2527" s="10">
        <v>36501.07</v>
      </c>
      <c r="C2527" s="10">
        <v>36820.620000000003</v>
      </c>
      <c r="D2527" s="10">
        <v>36976.379999999997</v>
      </c>
      <c r="E2527" s="10">
        <v>36430.230000000003</v>
      </c>
      <c r="H2527">
        <f t="shared" si="312"/>
        <v>8.7545378806703766E-3</v>
      </c>
      <c r="I2527">
        <f t="shared" si="313"/>
        <v>1.3021810045568571E-2</v>
      </c>
      <c r="J2527">
        <f t="shared" si="314"/>
        <v>-1.9407650241485275E-3</v>
      </c>
      <c r="K2527" t="str">
        <f t="shared" si="315"/>
        <v/>
      </c>
      <c r="L2527" t="str">
        <f t="shared" si="316"/>
        <v/>
      </c>
      <c r="M2527" t="str">
        <f t="shared" si="317"/>
        <v/>
      </c>
      <c r="N2527" t="str">
        <f t="shared" si="318"/>
        <v/>
      </c>
      <c r="O2527" t="str">
        <f t="shared" si="319"/>
        <v/>
      </c>
    </row>
    <row r="2528" spans="1:15" x14ac:dyDescent="0.25">
      <c r="A2528" s="1">
        <v>41733</v>
      </c>
      <c r="B2528" s="10">
        <v>36789.06</v>
      </c>
      <c r="C2528" s="10">
        <v>36443.82</v>
      </c>
      <c r="D2528" s="10">
        <v>37046.980000000003</v>
      </c>
      <c r="E2528" s="10">
        <v>36066.97</v>
      </c>
      <c r="H2528">
        <f t="shared" si="312"/>
        <v>-9.3843115317433501E-3</v>
      </c>
      <c r="I2528">
        <f t="shared" si="313"/>
        <v>7.0107798350924622E-3</v>
      </c>
      <c r="J2528">
        <f t="shared" si="314"/>
        <v>-1.9627845886793449E-2</v>
      </c>
      <c r="K2528" t="str">
        <f t="shared" si="315"/>
        <v/>
      </c>
      <c r="L2528" t="str">
        <f t="shared" si="316"/>
        <v/>
      </c>
      <c r="M2528" t="str">
        <f t="shared" si="317"/>
        <v/>
      </c>
      <c r="N2528" t="str">
        <f t="shared" si="318"/>
        <v/>
      </c>
      <c r="O2528" t="str">
        <f t="shared" si="319"/>
        <v/>
      </c>
    </row>
    <row r="2529" spans="1:15" x14ac:dyDescent="0.25">
      <c r="A2529" s="1">
        <v>41736</v>
      </c>
      <c r="B2529" s="10">
        <v>37201.370000000003</v>
      </c>
      <c r="C2529" s="10">
        <v>36956.28</v>
      </c>
      <c r="D2529" s="10">
        <v>37509.769999999997</v>
      </c>
      <c r="E2529" s="10">
        <v>36786.699999999997</v>
      </c>
      <c r="H2529">
        <f t="shared" si="312"/>
        <v>-6.5881982303340747E-3</v>
      </c>
      <c r="I2529">
        <f t="shared" si="313"/>
        <v>8.2900172762452318E-3</v>
      </c>
      <c r="J2529">
        <f t="shared" si="314"/>
        <v>-1.114663250305048E-2</v>
      </c>
      <c r="K2529" t="str">
        <f t="shared" si="315"/>
        <v/>
      </c>
      <c r="L2529" t="str">
        <f t="shared" si="316"/>
        <v/>
      </c>
      <c r="M2529" t="str">
        <f t="shared" si="317"/>
        <v/>
      </c>
      <c r="N2529" t="str">
        <f t="shared" si="318"/>
        <v/>
      </c>
      <c r="O2529" t="str">
        <f t="shared" si="319"/>
        <v/>
      </c>
    </row>
    <row r="2530" spans="1:15" x14ac:dyDescent="0.25">
      <c r="A2530" s="1">
        <v>41737</v>
      </c>
      <c r="B2530" s="10">
        <v>36803.07</v>
      </c>
      <c r="C2530" s="10">
        <v>37105.57</v>
      </c>
      <c r="D2530" s="10">
        <v>37143.89</v>
      </c>
      <c r="E2530" s="10">
        <v>36548.910000000003</v>
      </c>
      <c r="H2530">
        <f t="shared" si="312"/>
        <v>8.2194229992225143E-3</v>
      </c>
      <c r="I2530">
        <f t="shared" si="313"/>
        <v>9.2606404846118373E-3</v>
      </c>
      <c r="J2530">
        <f t="shared" si="314"/>
        <v>-6.9059456181236323E-3</v>
      </c>
      <c r="K2530" t="str">
        <f t="shared" si="315"/>
        <v/>
      </c>
      <c r="L2530" t="str">
        <f t="shared" si="316"/>
        <v/>
      </c>
      <c r="M2530" t="str">
        <f t="shared" si="317"/>
        <v/>
      </c>
      <c r="N2530" t="str">
        <f t="shared" si="318"/>
        <v/>
      </c>
      <c r="O2530" t="str">
        <f t="shared" si="319"/>
        <v/>
      </c>
    </row>
    <row r="2531" spans="1:15" x14ac:dyDescent="0.25">
      <c r="A2531" s="1">
        <v>41738</v>
      </c>
      <c r="B2531" s="10">
        <v>36485.760000000002</v>
      </c>
      <c r="C2531" s="10">
        <v>36792.32</v>
      </c>
      <c r="D2531" s="10">
        <v>36924.629999999997</v>
      </c>
      <c r="E2531" s="10">
        <v>36238.910000000003</v>
      </c>
      <c r="H2531">
        <f t="shared" si="312"/>
        <v>8.402182111596268E-3</v>
      </c>
      <c r="I2531">
        <f t="shared" si="313"/>
        <v>1.2028528390254145E-2</v>
      </c>
      <c r="J2531">
        <f t="shared" si="314"/>
        <v>-6.7656532301917371E-3</v>
      </c>
      <c r="K2531" t="str">
        <f t="shared" si="315"/>
        <v/>
      </c>
      <c r="L2531" t="str">
        <f t="shared" si="316"/>
        <v/>
      </c>
      <c r="M2531" t="str">
        <f t="shared" si="317"/>
        <v/>
      </c>
      <c r="N2531" t="str">
        <f t="shared" si="318"/>
        <v/>
      </c>
      <c r="O2531" t="str">
        <f t="shared" si="319"/>
        <v/>
      </c>
    </row>
    <row r="2532" spans="1:15" x14ac:dyDescent="0.25">
      <c r="A2532" s="1">
        <v>41739</v>
      </c>
      <c r="B2532" s="10">
        <v>37168.47</v>
      </c>
      <c r="C2532" s="10">
        <v>36426.720000000001</v>
      </c>
      <c r="D2532" s="10">
        <v>37334.160000000003</v>
      </c>
      <c r="E2532" s="10">
        <v>36305.61</v>
      </c>
      <c r="H2532">
        <f t="shared" si="312"/>
        <v>-1.9956430813536263E-2</v>
      </c>
      <c r="I2532">
        <f t="shared" si="313"/>
        <v>4.4578106120591876E-3</v>
      </c>
      <c r="J2532">
        <f t="shared" si="314"/>
        <v>-2.3214837737469463E-2</v>
      </c>
      <c r="K2532" t="str">
        <f t="shared" si="315"/>
        <v/>
      </c>
      <c r="L2532" t="str">
        <f t="shared" si="316"/>
        <v/>
      </c>
      <c r="M2532" t="str">
        <f t="shared" si="317"/>
        <v/>
      </c>
      <c r="N2532" t="str">
        <f t="shared" si="318"/>
        <v/>
      </c>
      <c r="O2532" t="str">
        <f t="shared" si="319"/>
        <v/>
      </c>
    </row>
    <row r="2533" spans="1:15" x14ac:dyDescent="0.25">
      <c r="A2533" s="1">
        <v>41740</v>
      </c>
      <c r="B2533" s="10">
        <v>37590.81</v>
      </c>
      <c r="C2533" s="10">
        <v>37138.300000000003</v>
      </c>
      <c r="D2533" s="10">
        <v>37595.81</v>
      </c>
      <c r="E2533" s="10">
        <v>36915.08</v>
      </c>
      <c r="H2533">
        <f t="shared" si="312"/>
        <v>-1.2037782638894878E-2</v>
      </c>
      <c r="I2533">
        <f t="shared" si="313"/>
        <v>1.3301123333064879E-4</v>
      </c>
      <c r="J2533">
        <f t="shared" si="314"/>
        <v>-1.7975936139710602E-2</v>
      </c>
      <c r="K2533" t="str">
        <f t="shared" si="315"/>
        <v/>
      </c>
      <c r="L2533" t="str">
        <f t="shared" si="316"/>
        <v/>
      </c>
      <c r="M2533" t="str">
        <f t="shared" si="317"/>
        <v/>
      </c>
      <c r="N2533" t="str">
        <f t="shared" si="318"/>
        <v/>
      </c>
      <c r="O2533" t="str">
        <f t="shared" si="319"/>
        <v/>
      </c>
    </row>
    <row r="2534" spans="1:15" x14ac:dyDescent="0.25">
      <c r="A2534" s="1">
        <v>41743</v>
      </c>
      <c r="B2534" s="10">
        <v>37594.25</v>
      </c>
      <c r="C2534" s="10">
        <v>37510.44</v>
      </c>
      <c r="D2534" s="10">
        <v>37789.39</v>
      </c>
      <c r="E2534" s="10">
        <v>36970.629999999997</v>
      </c>
      <c r="H2534">
        <f t="shared" si="312"/>
        <v>-2.2293302832214756E-3</v>
      </c>
      <c r="I2534">
        <f t="shared" si="313"/>
        <v>5.19068740565376E-3</v>
      </c>
      <c r="J2534">
        <f t="shared" si="314"/>
        <v>-1.6588175053365961E-2</v>
      </c>
      <c r="K2534" t="str">
        <f t="shared" si="315"/>
        <v/>
      </c>
      <c r="L2534" t="str">
        <f t="shared" si="316"/>
        <v/>
      </c>
      <c r="M2534" t="str">
        <f t="shared" si="317"/>
        <v/>
      </c>
      <c r="N2534" t="str">
        <f t="shared" si="318"/>
        <v/>
      </c>
      <c r="O2534" t="str">
        <f t="shared" si="319"/>
        <v/>
      </c>
    </row>
    <row r="2535" spans="1:15" x14ac:dyDescent="0.25">
      <c r="A2535" s="1">
        <v>41744</v>
      </c>
      <c r="B2535" s="10">
        <v>37383.5</v>
      </c>
      <c r="C2535" s="10">
        <v>37560.79</v>
      </c>
      <c r="D2535" s="10">
        <v>38419.68</v>
      </c>
      <c r="E2535" s="10">
        <v>37045.86</v>
      </c>
      <c r="H2535">
        <f t="shared" si="312"/>
        <v>4.7424665962256807E-3</v>
      </c>
      <c r="I2535">
        <f t="shared" si="313"/>
        <v>2.7717575935907623E-2</v>
      </c>
      <c r="J2535">
        <f t="shared" si="314"/>
        <v>-9.031792100793079E-3</v>
      </c>
      <c r="K2535" t="str">
        <f t="shared" si="315"/>
        <v/>
      </c>
      <c r="L2535" t="str">
        <f t="shared" si="316"/>
        <v/>
      </c>
      <c r="M2535" t="str">
        <f t="shared" si="317"/>
        <v/>
      </c>
      <c r="N2535" t="str">
        <f t="shared" si="318"/>
        <v/>
      </c>
      <c r="O2535" t="str">
        <f t="shared" si="319"/>
        <v/>
      </c>
    </row>
    <row r="2536" spans="1:15" x14ac:dyDescent="0.25">
      <c r="A2536" s="1">
        <v>41745</v>
      </c>
      <c r="B2536" s="10">
        <v>36751.699999999997</v>
      </c>
      <c r="C2536" s="10">
        <v>37383.5</v>
      </c>
      <c r="D2536" s="10">
        <v>37439.660000000003</v>
      </c>
      <c r="E2536" s="10">
        <v>36435.75</v>
      </c>
      <c r="H2536">
        <f t="shared" si="312"/>
        <v>1.719104150284223E-2</v>
      </c>
      <c r="I2536">
        <f t="shared" si="313"/>
        <v>1.8719134080872557E-2</v>
      </c>
      <c r="J2536">
        <f t="shared" si="314"/>
        <v>-8.596881232704856E-3</v>
      </c>
      <c r="K2536" t="str">
        <f t="shared" si="315"/>
        <v/>
      </c>
      <c r="L2536" t="str">
        <f t="shared" si="316"/>
        <v/>
      </c>
      <c r="M2536" t="str">
        <f t="shared" si="317"/>
        <v/>
      </c>
      <c r="N2536" t="str">
        <f t="shared" si="318"/>
        <v/>
      </c>
      <c r="O2536" t="str">
        <f t="shared" si="319"/>
        <v/>
      </c>
    </row>
    <row r="2537" spans="1:15" x14ac:dyDescent="0.25">
      <c r="A2537" s="1">
        <v>41746</v>
      </c>
      <c r="B2537" s="10">
        <v>36718.120000000003</v>
      </c>
      <c r="C2537" s="10">
        <v>36813.08</v>
      </c>
      <c r="D2537" s="10">
        <v>36948.71</v>
      </c>
      <c r="E2537" s="10">
        <v>36409.410000000003</v>
      </c>
      <c r="H2537">
        <f t="shared" si="312"/>
        <v>2.5861890532521414E-3</v>
      </c>
      <c r="I2537">
        <f t="shared" si="313"/>
        <v>6.2800056212026778E-3</v>
      </c>
      <c r="J2537">
        <f t="shared" si="314"/>
        <v>-8.407565528954053E-3</v>
      </c>
      <c r="K2537" t="str">
        <f t="shared" si="315"/>
        <v/>
      </c>
      <c r="L2537" t="str">
        <f t="shared" si="316"/>
        <v/>
      </c>
      <c r="M2537" t="str">
        <f t="shared" si="317"/>
        <v/>
      </c>
      <c r="N2537" t="str">
        <f t="shared" si="318"/>
        <v/>
      </c>
      <c r="O2537" t="str">
        <f t="shared" si="319"/>
        <v/>
      </c>
    </row>
    <row r="2538" spans="1:15" x14ac:dyDescent="0.25">
      <c r="A2538" s="1">
        <v>41750</v>
      </c>
      <c r="B2538" s="10">
        <v>36721.18</v>
      </c>
      <c r="C2538" s="10">
        <v>36492.629999999997</v>
      </c>
      <c r="D2538" s="10">
        <v>36721.18</v>
      </c>
      <c r="E2538" s="10">
        <v>36395.660000000003</v>
      </c>
      <c r="H2538">
        <f t="shared" si="312"/>
        <v>-6.2239285338870909E-3</v>
      </c>
      <c r="I2538">
        <f t="shared" si="313"/>
        <v>0</v>
      </c>
      <c r="J2538">
        <f t="shared" si="314"/>
        <v>-8.8646388814301869E-3</v>
      </c>
      <c r="K2538" t="str">
        <f t="shared" si="315"/>
        <v/>
      </c>
      <c r="L2538" t="str">
        <f t="shared" si="316"/>
        <v/>
      </c>
      <c r="M2538" t="str">
        <f t="shared" si="317"/>
        <v/>
      </c>
      <c r="N2538" t="str">
        <f t="shared" si="318"/>
        <v/>
      </c>
      <c r="O2538" t="str">
        <f t="shared" si="319"/>
        <v/>
      </c>
    </row>
    <row r="2539" spans="1:15" x14ac:dyDescent="0.25">
      <c r="A2539" s="1">
        <v>41751</v>
      </c>
      <c r="B2539" s="10">
        <v>36651.17</v>
      </c>
      <c r="C2539" s="10">
        <v>36696.660000000003</v>
      </c>
      <c r="D2539" s="10">
        <v>36756.199999999997</v>
      </c>
      <c r="E2539" s="10">
        <v>36389.339999999997</v>
      </c>
      <c r="H2539">
        <f t="shared" si="312"/>
        <v>1.2411609233757837E-3</v>
      </c>
      <c r="I2539">
        <f t="shared" si="313"/>
        <v>2.8656656799768143E-3</v>
      </c>
      <c r="J2539">
        <f t="shared" si="314"/>
        <v>-7.1438374272908556E-3</v>
      </c>
      <c r="K2539" t="str">
        <f t="shared" si="315"/>
        <v/>
      </c>
      <c r="L2539" t="str">
        <f t="shared" si="316"/>
        <v/>
      </c>
      <c r="M2539" t="str">
        <f t="shared" si="317"/>
        <v/>
      </c>
      <c r="N2539" t="str">
        <f t="shared" si="318"/>
        <v/>
      </c>
      <c r="O2539" t="str">
        <f t="shared" si="319"/>
        <v/>
      </c>
    </row>
    <row r="2540" spans="1:15" x14ac:dyDescent="0.25">
      <c r="A2540" s="1">
        <v>41752</v>
      </c>
      <c r="B2540" s="10">
        <v>36802.839999999997</v>
      </c>
      <c r="C2540" s="10">
        <v>36612.68</v>
      </c>
      <c r="D2540" s="10">
        <v>36907.800000000003</v>
      </c>
      <c r="E2540" s="10">
        <v>36517.019999999997</v>
      </c>
      <c r="H2540">
        <f t="shared" si="312"/>
        <v>-5.1669925473142309E-3</v>
      </c>
      <c r="I2540">
        <f t="shared" si="313"/>
        <v>2.8519538166078551E-3</v>
      </c>
      <c r="J2540">
        <f t="shared" si="314"/>
        <v>-7.7662484743025173E-3</v>
      </c>
      <c r="K2540" t="str">
        <f t="shared" si="315"/>
        <v/>
      </c>
      <c r="L2540" t="str">
        <f t="shared" si="316"/>
        <v/>
      </c>
      <c r="M2540" t="str">
        <f t="shared" si="317"/>
        <v/>
      </c>
      <c r="N2540" t="str">
        <f t="shared" si="318"/>
        <v/>
      </c>
      <c r="O2540" t="str">
        <f t="shared" si="319"/>
        <v/>
      </c>
    </row>
    <row r="2541" spans="1:15" x14ac:dyDescent="0.25">
      <c r="A2541" s="1">
        <v>41753</v>
      </c>
      <c r="B2541" s="10">
        <v>36683.410000000003</v>
      </c>
      <c r="C2541" s="10">
        <v>36716.300000000003</v>
      </c>
      <c r="D2541" s="10">
        <v>37040.31</v>
      </c>
      <c r="E2541" s="10">
        <v>36411.53</v>
      </c>
      <c r="H2541">
        <f t="shared" si="312"/>
        <v>8.9659058413604775E-4</v>
      </c>
      <c r="I2541">
        <f t="shared" si="313"/>
        <v>9.7291936600221174E-3</v>
      </c>
      <c r="J2541">
        <f t="shared" si="314"/>
        <v>-7.41152471921247E-3</v>
      </c>
      <c r="K2541" t="str">
        <f t="shared" si="315"/>
        <v/>
      </c>
      <c r="L2541" t="str">
        <f t="shared" si="316"/>
        <v/>
      </c>
      <c r="M2541" t="str">
        <f t="shared" si="317"/>
        <v/>
      </c>
      <c r="N2541" t="str">
        <f t="shared" si="318"/>
        <v/>
      </c>
      <c r="O2541" t="str">
        <f t="shared" si="319"/>
        <v/>
      </c>
    </row>
    <row r="2542" spans="1:15" x14ac:dyDescent="0.25">
      <c r="A2542" s="1">
        <v>41754</v>
      </c>
      <c r="B2542" s="10">
        <v>36814.449999999997</v>
      </c>
      <c r="C2542" s="10">
        <v>36653.71</v>
      </c>
      <c r="D2542" s="10">
        <v>37200.47</v>
      </c>
      <c r="E2542" s="10">
        <v>36592.57</v>
      </c>
      <c r="H2542">
        <f t="shared" si="312"/>
        <v>-4.366220329245607E-3</v>
      </c>
      <c r="I2542">
        <f t="shared" si="313"/>
        <v>1.0485556622467751E-2</v>
      </c>
      <c r="J2542">
        <f t="shared" si="314"/>
        <v>-6.0269812532849354E-3</v>
      </c>
      <c r="K2542" t="str">
        <f t="shared" si="315"/>
        <v/>
      </c>
      <c r="L2542" t="str">
        <f t="shared" si="316"/>
        <v/>
      </c>
      <c r="M2542" t="str">
        <f t="shared" si="317"/>
        <v/>
      </c>
      <c r="N2542" t="str">
        <f t="shared" si="318"/>
        <v/>
      </c>
      <c r="O2542" t="str">
        <f t="shared" si="319"/>
        <v/>
      </c>
    </row>
    <row r="2543" spans="1:15" x14ac:dyDescent="0.25">
      <c r="A2543" s="1">
        <v>41757</v>
      </c>
      <c r="B2543" s="10">
        <v>36346.160000000003</v>
      </c>
      <c r="C2543" s="10">
        <v>36709.72</v>
      </c>
      <c r="D2543" s="10">
        <v>36899.980000000003</v>
      </c>
      <c r="E2543" s="10">
        <v>36210.5</v>
      </c>
      <c r="H2543">
        <f t="shared" si="312"/>
        <v>1.0002707301128844E-2</v>
      </c>
      <c r="I2543">
        <f t="shared" si="313"/>
        <v>1.523737308150297E-2</v>
      </c>
      <c r="J2543">
        <f t="shared" si="314"/>
        <v>-3.7324438124963777E-3</v>
      </c>
      <c r="K2543" t="str">
        <f t="shared" si="315"/>
        <v/>
      </c>
      <c r="L2543" t="str">
        <f t="shared" si="316"/>
        <v/>
      </c>
      <c r="M2543" t="str">
        <f t="shared" si="317"/>
        <v/>
      </c>
      <c r="N2543" t="str">
        <f t="shared" si="318"/>
        <v/>
      </c>
      <c r="O2543" t="str">
        <f t="shared" si="319"/>
        <v/>
      </c>
    </row>
    <row r="2544" spans="1:15" x14ac:dyDescent="0.25">
      <c r="A2544" s="1">
        <v>41758</v>
      </c>
      <c r="B2544" s="10">
        <v>36102.01</v>
      </c>
      <c r="C2544" s="10">
        <v>36274.07</v>
      </c>
      <c r="D2544" s="10">
        <v>36404.300000000003</v>
      </c>
      <c r="E2544" s="10">
        <v>35892.71</v>
      </c>
      <c r="H2544">
        <f t="shared" si="312"/>
        <v>4.7659396249681851E-3</v>
      </c>
      <c r="I2544">
        <f t="shared" si="313"/>
        <v>8.3732180008813106E-3</v>
      </c>
      <c r="J2544">
        <f t="shared" si="314"/>
        <v>-5.7974611385904762E-3</v>
      </c>
      <c r="K2544" t="str">
        <f t="shared" si="315"/>
        <v/>
      </c>
      <c r="L2544" t="str">
        <f t="shared" si="316"/>
        <v/>
      </c>
      <c r="M2544" t="str">
        <f t="shared" si="317"/>
        <v/>
      </c>
      <c r="N2544" t="str">
        <f t="shared" si="318"/>
        <v/>
      </c>
      <c r="O2544" t="str">
        <f t="shared" si="319"/>
        <v/>
      </c>
    </row>
    <row r="2545" spans="1:15" x14ac:dyDescent="0.25">
      <c r="A2545" s="1">
        <v>41759</v>
      </c>
      <c r="B2545" s="10">
        <v>36115.1</v>
      </c>
      <c r="C2545" s="10">
        <v>36083.71</v>
      </c>
      <c r="D2545" s="10">
        <v>36213.54</v>
      </c>
      <c r="E2545" s="10">
        <v>35897.26</v>
      </c>
      <c r="H2545">
        <f t="shared" si="312"/>
        <v>-8.6916552909999112E-4</v>
      </c>
      <c r="I2545">
        <f t="shared" si="313"/>
        <v>2.7257296809368725E-3</v>
      </c>
      <c r="J2545">
        <f t="shared" si="314"/>
        <v>-6.0318260229099696E-3</v>
      </c>
      <c r="K2545" t="str">
        <f t="shared" si="315"/>
        <v/>
      </c>
      <c r="L2545" t="str">
        <f t="shared" si="316"/>
        <v/>
      </c>
      <c r="M2545" t="str">
        <f t="shared" si="317"/>
        <v/>
      </c>
      <c r="N2545" t="str">
        <f t="shared" si="318"/>
        <v/>
      </c>
      <c r="O2545" t="str">
        <f t="shared" si="319"/>
        <v/>
      </c>
    </row>
    <row r="2546" spans="1:15" x14ac:dyDescent="0.25">
      <c r="A2546" s="1">
        <v>41760</v>
      </c>
      <c r="B2546" s="10">
        <v>36065.79</v>
      </c>
      <c r="C2546" s="10">
        <v>36036.75</v>
      </c>
      <c r="D2546" s="10">
        <v>36202.15</v>
      </c>
      <c r="E2546" s="10">
        <v>35859.75</v>
      </c>
      <c r="H2546">
        <f t="shared" si="312"/>
        <v>-8.0519517248900385E-4</v>
      </c>
      <c r="I2546">
        <f t="shared" si="313"/>
        <v>3.780868241067159E-3</v>
      </c>
      <c r="J2546">
        <f t="shared" si="314"/>
        <v>-5.7128930213368179E-3</v>
      </c>
      <c r="K2546" t="str">
        <f t="shared" si="315"/>
        <v/>
      </c>
      <c r="L2546" t="str">
        <f t="shared" si="316"/>
        <v/>
      </c>
      <c r="M2546" t="str">
        <f t="shared" si="317"/>
        <v/>
      </c>
      <c r="N2546" t="str">
        <f t="shared" si="318"/>
        <v/>
      </c>
      <c r="O2546" t="str">
        <f t="shared" si="319"/>
        <v/>
      </c>
    </row>
    <row r="2547" spans="1:15" x14ac:dyDescent="0.25">
      <c r="A2547" s="1">
        <v>41761</v>
      </c>
      <c r="B2547" s="10">
        <v>36360.089999999997</v>
      </c>
      <c r="C2547" s="10">
        <v>36103.769999999997</v>
      </c>
      <c r="D2547" s="10">
        <v>36371.379999999997</v>
      </c>
      <c r="E2547" s="10">
        <v>35689.75</v>
      </c>
      <c r="H2547">
        <f t="shared" si="312"/>
        <v>-7.0494875012685476E-3</v>
      </c>
      <c r="I2547">
        <f t="shared" si="313"/>
        <v>3.1050528202758443E-4</v>
      </c>
      <c r="J2547">
        <f t="shared" si="314"/>
        <v>-1.8436147985332219E-2</v>
      </c>
      <c r="K2547" t="str">
        <f t="shared" si="315"/>
        <v/>
      </c>
      <c r="L2547" t="str">
        <f t="shared" si="316"/>
        <v/>
      </c>
      <c r="M2547" t="str">
        <f t="shared" si="317"/>
        <v/>
      </c>
      <c r="N2547" t="str">
        <f t="shared" si="318"/>
        <v/>
      </c>
      <c r="O2547" t="str">
        <f t="shared" si="319"/>
        <v/>
      </c>
    </row>
    <row r="2548" spans="1:15" x14ac:dyDescent="0.25">
      <c r="A2548" s="1">
        <v>41764</v>
      </c>
      <c r="B2548" s="10">
        <v>35995.160000000003</v>
      </c>
      <c r="C2548" s="10">
        <v>36273.19</v>
      </c>
      <c r="D2548" s="10">
        <v>36537.370000000003</v>
      </c>
      <c r="E2548" s="10">
        <v>35890.82</v>
      </c>
      <c r="H2548">
        <f t="shared" si="312"/>
        <v>7.7240940170844041E-3</v>
      </c>
      <c r="I2548">
        <f t="shared" si="313"/>
        <v>1.5063414081226467E-2</v>
      </c>
      <c r="J2548">
        <f t="shared" si="314"/>
        <v>-2.8987230505436168E-3</v>
      </c>
      <c r="K2548" t="str">
        <f t="shared" si="315"/>
        <v/>
      </c>
      <c r="L2548" t="str">
        <f t="shared" si="316"/>
        <v/>
      </c>
      <c r="M2548" t="str">
        <f t="shared" si="317"/>
        <v/>
      </c>
      <c r="N2548" t="str">
        <f t="shared" si="318"/>
        <v/>
      </c>
      <c r="O2548" t="str">
        <f t="shared" si="319"/>
        <v/>
      </c>
    </row>
    <row r="2549" spans="1:15" x14ac:dyDescent="0.25">
      <c r="A2549" s="1">
        <v>41765</v>
      </c>
      <c r="B2549" s="10">
        <v>36273.019999999997</v>
      </c>
      <c r="C2549" s="10">
        <v>35890.97</v>
      </c>
      <c r="D2549" s="10">
        <v>36273.019999999997</v>
      </c>
      <c r="E2549" s="10">
        <v>35814.57</v>
      </c>
      <c r="H2549">
        <f t="shared" si="312"/>
        <v>-1.0532621766811689E-2</v>
      </c>
      <c r="I2549">
        <f t="shared" si="313"/>
        <v>0</v>
      </c>
      <c r="J2549">
        <f t="shared" si="314"/>
        <v>-1.2638870433175908E-2</v>
      </c>
      <c r="K2549" t="str">
        <f t="shared" si="315"/>
        <v/>
      </c>
      <c r="L2549" t="str">
        <f t="shared" si="316"/>
        <v/>
      </c>
      <c r="M2549" t="str">
        <f t="shared" si="317"/>
        <v/>
      </c>
      <c r="N2549" t="str">
        <f t="shared" si="318"/>
        <v/>
      </c>
      <c r="O2549" t="str">
        <f t="shared" si="319"/>
        <v/>
      </c>
    </row>
    <row r="2550" spans="1:15" x14ac:dyDescent="0.25">
      <c r="A2550" s="1">
        <v>41766</v>
      </c>
      <c r="B2550" s="10">
        <v>35807.519999999997</v>
      </c>
      <c r="C2550" s="10">
        <v>36223.29</v>
      </c>
      <c r="D2550" s="10">
        <v>36304.25</v>
      </c>
      <c r="E2550" s="10">
        <v>35688.949999999997</v>
      </c>
      <c r="H2550">
        <f t="shared" si="312"/>
        <v>1.1611248140055652E-2</v>
      </c>
      <c r="I2550">
        <f t="shared" si="313"/>
        <v>1.3872225722418197E-2</v>
      </c>
      <c r="J2550">
        <f t="shared" si="314"/>
        <v>-3.3113156119161102E-3</v>
      </c>
      <c r="K2550" t="str">
        <f t="shared" si="315"/>
        <v/>
      </c>
      <c r="L2550" t="str">
        <f t="shared" si="316"/>
        <v/>
      </c>
      <c r="M2550" t="str">
        <f t="shared" si="317"/>
        <v/>
      </c>
      <c r="N2550" t="str">
        <f t="shared" si="318"/>
        <v/>
      </c>
      <c r="O2550" t="str">
        <f t="shared" si="319"/>
        <v/>
      </c>
    </row>
    <row r="2551" spans="1:15" x14ac:dyDescent="0.25">
      <c r="A2551" s="1">
        <v>41767</v>
      </c>
      <c r="B2551" s="10">
        <v>35807.54</v>
      </c>
      <c r="C2551" s="10">
        <v>35707.86</v>
      </c>
      <c r="D2551" s="10">
        <v>35817.919999999998</v>
      </c>
      <c r="E2551" s="10">
        <v>35247.699999999997</v>
      </c>
      <c r="H2551">
        <f t="shared" si="312"/>
        <v>-2.7837712392417835E-3</v>
      </c>
      <c r="I2551">
        <f t="shared" si="313"/>
        <v>2.8988308049071598E-4</v>
      </c>
      <c r="J2551">
        <f t="shared" si="314"/>
        <v>-1.5634695932756126E-2</v>
      </c>
      <c r="K2551" t="str">
        <f t="shared" si="315"/>
        <v/>
      </c>
      <c r="L2551" t="str">
        <f t="shared" si="316"/>
        <v/>
      </c>
      <c r="M2551" t="str">
        <f t="shared" si="317"/>
        <v/>
      </c>
      <c r="N2551" t="str">
        <f t="shared" si="318"/>
        <v/>
      </c>
      <c r="O2551" t="str">
        <f t="shared" si="319"/>
        <v/>
      </c>
    </row>
    <row r="2552" spans="1:15" x14ac:dyDescent="0.25">
      <c r="A2552" s="1">
        <v>41768</v>
      </c>
      <c r="B2552" s="10">
        <v>35299.660000000003</v>
      </c>
      <c r="C2552" s="10">
        <v>35735.97</v>
      </c>
      <c r="D2552" s="10">
        <v>35874.49</v>
      </c>
      <c r="E2552" s="10">
        <v>35126.480000000003</v>
      </c>
      <c r="H2552">
        <f t="shared" si="312"/>
        <v>1.2360175707074816E-2</v>
      </c>
      <c r="I2552">
        <f t="shared" si="313"/>
        <v>1.6284292823216751E-2</v>
      </c>
      <c r="J2552">
        <f t="shared" si="314"/>
        <v>-4.9059962617203912E-3</v>
      </c>
      <c r="K2552" t="str">
        <f t="shared" si="315"/>
        <v/>
      </c>
      <c r="L2552" t="str">
        <f t="shared" si="316"/>
        <v/>
      </c>
      <c r="M2552" t="str">
        <f t="shared" si="317"/>
        <v/>
      </c>
      <c r="N2552" t="str">
        <f t="shared" si="318"/>
        <v/>
      </c>
      <c r="O2552" t="str">
        <f t="shared" si="319"/>
        <v/>
      </c>
    </row>
    <row r="2553" spans="1:15" x14ac:dyDescent="0.25">
      <c r="A2553" s="1">
        <v>41771</v>
      </c>
      <c r="B2553" s="10">
        <v>34943.67</v>
      </c>
      <c r="C2553" s="10">
        <v>35229.31</v>
      </c>
      <c r="D2553" s="10">
        <v>35235.370000000003</v>
      </c>
      <c r="E2553" s="10">
        <v>34661.620000000003</v>
      </c>
      <c r="H2553">
        <f t="shared" si="312"/>
        <v>8.1742988071944467E-3</v>
      </c>
      <c r="I2553">
        <f t="shared" si="313"/>
        <v>8.3477207746067705E-3</v>
      </c>
      <c r="J2553">
        <f t="shared" si="314"/>
        <v>-8.0715620311202496E-3</v>
      </c>
      <c r="K2553" t="str">
        <f t="shared" si="315"/>
        <v/>
      </c>
      <c r="L2553" t="str">
        <f t="shared" si="316"/>
        <v/>
      </c>
      <c r="M2553" t="str">
        <f t="shared" si="317"/>
        <v/>
      </c>
      <c r="N2553" t="str">
        <f t="shared" si="318"/>
        <v/>
      </c>
      <c r="O2553" t="str">
        <f t="shared" si="319"/>
        <v/>
      </c>
    </row>
    <row r="2554" spans="1:15" x14ac:dyDescent="0.25">
      <c r="A2554" s="1">
        <v>41772</v>
      </c>
      <c r="B2554" s="10">
        <v>34969.620000000003</v>
      </c>
      <c r="C2554" s="10">
        <v>34872.81</v>
      </c>
      <c r="D2554" s="10">
        <v>34973.050000000003</v>
      </c>
      <c r="E2554" s="10">
        <v>34665.43</v>
      </c>
      <c r="H2554">
        <f t="shared" si="312"/>
        <v>-2.7684029737813365E-3</v>
      </c>
      <c r="I2554">
        <f t="shared" si="313"/>
        <v>9.808513789977269E-5</v>
      </c>
      <c r="J2554">
        <f t="shared" si="314"/>
        <v>-8.6986933229472596E-3</v>
      </c>
      <c r="K2554" t="str">
        <f t="shared" si="315"/>
        <v/>
      </c>
      <c r="L2554" t="str">
        <f t="shared" si="316"/>
        <v/>
      </c>
      <c r="M2554" t="str">
        <f t="shared" si="317"/>
        <v/>
      </c>
      <c r="N2554" t="str">
        <f t="shared" si="318"/>
        <v/>
      </c>
      <c r="O2554" t="str">
        <f t="shared" si="319"/>
        <v/>
      </c>
    </row>
    <row r="2555" spans="1:15" x14ac:dyDescent="0.25">
      <c r="A2555" s="1">
        <v>41773</v>
      </c>
      <c r="B2555" s="10">
        <v>35107.760000000002</v>
      </c>
      <c r="C2555" s="10">
        <v>34929.629999999997</v>
      </c>
      <c r="D2555" s="10">
        <v>35197.5</v>
      </c>
      <c r="E2555" s="10">
        <v>34783.17</v>
      </c>
      <c r="H2555">
        <f t="shared" si="312"/>
        <v>-5.0738070443686611E-3</v>
      </c>
      <c r="I2555">
        <f t="shared" si="313"/>
        <v>2.556130040765936E-3</v>
      </c>
      <c r="J2555">
        <f t="shared" si="314"/>
        <v>-9.2455343206175877E-3</v>
      </c>
      <c r="K2555" t="str">
        <f t="shared" si="315"/>
        <v/>
      </c>
      <c r="L2555" t="str">
        <f t="shared" si="316"/>
        <v/>
      </c>
      <c r="M2555" t="str">
        <f t="shared" si="317"/>
        <v/>
      </c>
      <c r="N2555" t="str">
        <f t="shared" si="318"/>
        <v/>
      </c>
      <c r="O2555" t="str">
        <f t="shared" si="319"/>
        <v/>
      </c>
    </row>
    <row r="2556" spans="1:15" x14ac:dyDescent="0.25">
      <c r="A2556" s="1">
        <v>41774</v>
      </c>
      <c r="B2556" s="10">
        <v>35142.28</v>
      </c>
      <c r="C2556" s="10">
        <v>35013.480000000003</v>
      </c>
      <c r="D2556" s="10">
        <v>35534.32</v>
      </c>
      <c r="E2556" s="10">
        <v>34841.019999999997</v>
      </c>
      <c r="H2556">
        <f t="shared" si="312"/>
        <v>-3.6651008414934072E-3</v>
      </c>
      <c r="I2556">
        <f t="shared" si="313"/>
        <v>1.11557929650552E-2</v>
      </c>
      <c r="J2556">
        <f t="shared" si="314"/>
        <v>-8.5725798098473804E-3</v>
      </c>
      <c r="K2556" t="str">
        <f t="shared" si="315"/>
        <v/>
      </c>
      <c r="L2556" t="str">
        <f t="shared" si="316"/>
        <v/>
      </c>
      <c r="M2556" t="str">
        <f t="shared" si="317"/>
        <v/>
      </c>
      <c r="N2556" t="str">
        <f t="shared" si="318"/>
        <v/>
      </c>
      <c r="O2556" t="str">
        <f t="shared" si="319"/>
        <v/>
      </c>
    </row>
    <row r="2557" spans="1:15" x14ac:dyDescent="0.25">
      <c r="A2557" s="1">
        <v>41775</v>
      </c>
      <c r="B2557" s="10">
        <v>34896.800000000003</v>
      </c>
      <c r="C2557" s="10">
        <v>35184.49</v>
      </c>
      <c r="D2557" s="10">
        <v>35316.29</v>
      </c>
      <c r="E2557" s="10">
        <v>34688.300000000003</v>
      </c>
      <c r="H2557">
        <f t="shared" si="312"/>
        <v>8.2440223745441354E-3</v>
      </c>
      <c r="I2557">
        <f t="shared" si="313"/>
        <v>1.202087297402632E-2</v>
      </c>
      <c r="J2557">
        <f t="shared" si="314"/>
        <v>-5.974759863368595E-3</v>
      </c>
      <c r="K2557" t="str">
        <f t="shared" si="315"/>
        <v/>
      </c>
      <c r="L2557" t="str">
        <f t="shared" si="316"/>
        <v/>
      </c>
      <c r="M2557" t="str">
        <f t="shared" si="317"/>
        <v/>
      </c>
      <c r="N2557" t="str">
        <f t="shared" si="318"/>
        <v/>
      </c>
      <c r="O2557" t="str">
        <f t="shared" si="319"/>
        <v/>
      </c>
    </row>
    <row r="2558" spans="1:15" x14ac:dyDescent="0.25">
      <c r="A2558" s="1">
        <v>41778</v>
      </c>
      <c r="B2558" s="10">
        <v>34446.54</v>
      </c>
      <c r="C2558" s="10">
        <v>34856.07</v>
      </c>
      <c r="D2558" s="10">
        <v>34919.17</v>
      </c>
      <c r="E2558" s="10">
        <v>34330.58</v>
      </c>
      <c r="H2558">
        <f t="shared" si="312"/>
        <v>1.1888857342420955E-2</v>
      </c>
      <c r="I2558">
        <f t="shared" si="313"/>
        <v>1.3720681380481103E-2</v>
      </c>
      <c r="J2558">
        <f t="shared" si="314"/>
        <v>-3.3663758391989651E-3</v>
      </c>
      <c r="K2558" t="str">
        <f t="shared" si="315"/>
        <v/>
      </c>
      <c r="L2558" t="str">
        <f t="shared" si="316"/>
        <v/>
      </c>
      <c r="M2558" t="str">
        <f t="shared" si="317"/>
        <v/>
      </c>
      <c r="N2558" t="str">
        <f t="shared" si="318"/>
        <v/>
      </c>
      <c r="O2558" t="str">
        <f t="shared" si="319"/>
        <v/>
      </c>
    </row>
    <row r="2559" spans="1:15" x14ac:dyDescent="0.25">
      <c r="A2559" s="1">
        <v>41779</v>
      </c>
      <c r="B2559" s="10">
        <v>34518.19</v>
      </c>
      <c r="C2559" s="10">
        <v>34439.660000000003</v>
      </c>
      <c r="D2559" s="10">
        <v>34813.57</v>
      </c>
      <c r="E2559" s="10">
        <v>34207.300000000003</v>
      </c>
      <c r="H2559">
        <f t="shared" si="312"/>
        <v>-2.2750323814776374E-3</v>
      </c>
      <c r="I2559">
        <f t="shared" si="313"/>
        <v>8.5572273633118812E-3</v>
      </c>
      <c r="J2559">
        <f t="shared" si="314"/>
        <v>-9.006555673979455E-3</v>
      </c>
      <c r="K2559" t="str">
        <f t="shared" si="315"/>
        <v/>
      </c>
      <c r="L2559" t="str">
        <f t="shared" si="316"/>
        <v/>
      </c>
      <c r="M2559" t="str">
        <f t="shared" si="317"/>
        <v/>
      </c>
      <c r="N2559" t="str">
        <f t="shared" si="318"/>
        <v/>
      </c>
      <c r="O2559" t="str">
        <f t="shared" si="319"/>
        <v/>
      </c>
    </row>
    <row r="2560" spans="1:15" x14ac:dyDescent="0.25">
      <c r="A2560" s="1">
        <v>41780</v>
      </c>
      <c r="B2560" s="10">
        <v>34277.79</v>
      </c>
      <c r="C2560" s="10">
        <v>34456.370000000003</v>
      </c>
      <c r="D2560" s="10">
        <v>34552.54</v>
      </c>
      <c r="E2560" s="10">
        <v>34037.339999999997</v>
      </c>
      <c r="H2560">
        <f t="shared" si="312"/>
        <v>5.2097874454566373E-3</v>
      </c>
      <c r="I2560">
        <f t="shared" si="313"/>
        <v>8.0153942246568022E-3</v>
      </c>
      <c r="J2560">
        <f t="shared" si="314"/>
        <v>-7.0147462832348406E-3</v>
      </c>
      <c r="K2560" t="str">
        <f t="shared" si="315"/>
        <v/>
      </c>
      <c r="L2560" t="str">
        <f t="shared" si="316"/>
        <v/>
      </c>
      <c r="M2560" t="str">
        <f t="shared" si="317"/>
        <v/>
      </c>
      <c r="N2560" t="str">
        <f t="shared" si="318"/>
        <v/>
      </c>
      <c r="O2560" t="str">
        <f t="shared" si="319"/>
        <v/>
      </c>
    </row>
    <row r="2561" spans="1:15" x14ac:dyDescent="0.25">
      <c r="A2561" s="1">
        <v>41781</v>
      </c>
      <c r="B2561" s="10">
        <v>34554.129999999997</v>
      </c>
      <c r="C2561" s="10">
        <v>34264.06</v>
      </c>
      <c r="D2561" s="10">
        <v>34554.129999999997</v>
      </c>
      <c r="E2561" s="10">
        <v>34071.910000000003</v>
      </c>
      <c r="H2561">
        <f t="shared" si="312"/>
        <v>-8.3946549949310834E-3</v>
      </c>
      <c r="I2561">
        <f t="shared" si="313"/>
        <v>0</v>
      </c>
      <c r="J2561">
        <f t="shared" si="314"/>
        <v>-1.395549533442153E-2</v>
      </c>
      <c r="K2561" t="str">
        <f t="shared" si="315"/>
        <v/>
      </c>
      <c r="L2561" t="str">
        <f t="shared" si="316"/>
        <v/>
      </c>
      <c r="M2561" t="str">
        <f t="shared" si="317"/>
        <v/>
      </c>
      <c r="N2561" t="str">
        <f t="shared" si="318"/>
        <v/>
      </c>
      <c r="O2561" t="str">
        <f t="shared" si="319"/>
        <v/>
      </c>
    </row>
    <row r="2562" spans="1:15" x14ac:dyDescent="0.25">
      <c r="A2562" s="1">
        <v>41782</v>
      </c>
      <c r="B2562" s="10">
        <v>34588.43</v>
      </c>
      <c r="C2562" s="10">
        <v>34518.410000000003</v>
      </c>
      <c r="D2562" s="10">
        <v>34600.68</v>
      </c>
      <c r="E2562" s="10">
        <v>34331.129999999997</v>
      </c>
      <c r="H2562">
        <f t="shared" si="312"/>
        <v>-2.0243763593779107E-3</v>
      </c>
      <c r="I2562">
        <f t="shared" si="313"/>
        <v>3.5416467298454712E-4</v>
      </c>
      <c r="J2562">
        <f t="shared" si="314"/>
        <v>-7.4389037027700056E-3</v>
      </c>
      <c r="K2562" t="str">
        <f t="shared" si="315"/>
        <v/>
      </c>
      <c r="L2562" t="str">
        <f t="shared" si="316"/>
        <v/>
      </c>
      <c r="M2562" t="str">
        <f t="shared" si="317"/>
        <v/>
      </c>
      <c r="N2562" t="str">
        <f t="shared" si="318"/>
        <v/>
      </c>
      <c r="O2562" t="str">
        <f t="shared" si="319"/>
        <v/>
      </c>
    </row>
    <row r="2563" spans="1:15" x14ac:dyDescent="0.25">
      <c r="A2563" s="1">
        <v>41786</v>
      </c>
      <c r="B2563" s="10">
        <v>34154.14</v>
      </c>
      <c r="C2563" s="10">
        <v>34525.35</v>
      </c>
      <c r="D2563" s="10">
        <v>34568.959999999999</v>
      </c>
      <c r="E2563" s="10">
        <v>34037.61</v>
      </c>
      <c r="H2563">
        <f t="shared" si="312"/>
        <v>1.0868667751552152E-2</v>
      </c>
      <c r="I2563">
        <f t="shared" si="313"/>
        <v>1.2145526135338258E-2</v>
      </c>
      <c r="J2563">
        <f t="shared" si="314"/>
        <v>-3.4118850599077488E-3</v>
      </c>
      <c r="K2563" t="str">
        <f t="shared" si="315"/>
        <v/>
      </c>
      <c r="L2563" t="str">
        <f t="shared" si="316"/>
        <v/>
      </c>
      <c r="M2563" t="str">
        <f t="shared" si="317"/>
        <v/>
      </c>
      <c r="N2563" t="str">
        <f t="shared" si="318"/>
        <v/>
      </c>
      <c r="O2563" t="str">
        <f t="shared" si="319"/>
        <v/>
      </c>
    </row>
    <row r="2564" spans="1:15" x14ac:dyDescent="0.25">
      <c r="A2564" s="1">
        <v>41787</v>
      </c>
      <c r="B2564" s="10">
        <v>34427.83</v>
      </c>
      <c r="C2564" s="10">
        <v>34085.72</v>
      </c>
      <c r="D2564" s="10">
        <v>34427.83</v>
      </c>
      <c r="E2564" s="10">
        <v>33983.1</v>
      </c>
      <c r="H2564">
        <f t="shared" si="312"/>
        <v>-9.9370189756369243E-3</v>
      </c>
      <c r="I2564">
        <f t="shared" si="313"/>
        <v>0</v>
      </c>
      <c r="J2564">
        <f t="shared" si="314"/>
        <v>-1.2917747066835239E-2</v>
      </c>
      <c r="K2564" t="str">
        <f t="shared" si="315"/>
        <v/>
      </c>
      <c r="L2564" t="str">
        <f t="shared" si="316"/>
        <v/>
      </c>
      <c r="M2564" t="str">
        <f t="shared" si="317"/>
        <v/>
      </c>
      <c r="N2564" t="str">
        <f t="shared" si="318"/>
        <v/>
      </c>
      <c r="O2564" t="str">
        <f t="shared" si="319"/>
        <v/>
      </c>
    </row>
    <row r="2565" spans="1:15" x14ac:dyDescent="0.25">
      <c r="A2565" s="1">
        <v>41788</v>
      </c>
      <c r="B2565" s="10">
        <v>34402.68</v>
      </c>
      <c r="C2565" s="10">
        <v>34373.160000000003</v>
      </c>
      <c r="D2565" s="10">
        <v>34484.660000000003</v>
      </c>
      <c r="E2565" s="10">
        <v>34144.39</v>
      </c>
      <c r="H2565">
        <f t="shared" si="312"/>
        <v>-8.5807268503490519E-4</v>
      </c>
      <c r="I2565">
        <f t="shared" si="313"/>
        <v>2.3829538861508404E-3</v>
      </c>
      <c r="J2565">
        <f t="shared" si="314"/>
        <v>-7.5078453190274841E-3</v>
      </c>
      <c r="K2565" t="str">
        <f t="shared" si="315"/>
        <v/>
      </c>
      <c r="L2565" t="str">
        <f t="shared" si="316"/>
        <v/>
      </c>
      <c r="M2565" t="str">
        <f t="shared" si="317"/>
        <v/>
      </c>
      <c r="N2565" t="str">
        <f t="shared" si="318"/>
        <v/>
      </c>
      <c r="O2565" t="str">
        <f t="shared" si="319"/>
        <v/>
      </c>
    </row>
    <row r="2566" spans="1:15" x14ac:dyDescent="0.25">
      <c r="A2566" s="1">
        <v>41789</v>
      </c>
      <c r="B2566" s="10">
        <v>34686.54</v>
      </c>
      <c r="C2566" s="10">
        <v>34382.559999999998</v>
      </c>
      <c r="D2566" s="10">
        <v>34803.629999999997</v>
      </c>
      <c r="E2566" s="10">
        <v>34362.080000000002</v>
      </c>
      <c r="H2566">
        <f t="shared" si="312"/>
        <v>-8.763629926767047E-3</v>
      </c>
      <c r="I2566">
        <f t="shared" si="313"/>
        <v>3.3756609912662938E-3</v>
      </c>
      <c r="J2566">
        <f t="shared" si="314"/>
        <v>-9.354060681751486E-3</v>
      </c>
      <c r="K2566" t="str">
        <f t="shared" si="315"/>
        <v/>
      </c>
      <c r="L2566" t="str">
        <f t="shared" si="316"/>
        <v/>
      </c>
      <c r="M2566" t="str">
        <f t="shared" si="317"/>
        <v/>
      </c>
      <c r="N2566" t="str">
        <f t="shared" si="318"/>
        <v/>
      </c>
      <c r="O2566" t="str">
        <f t="shared" si="319"/>
        <v/>
      </c>
    </row>
    <row r="2567" spans="1:15" x14ac:dyDescent="0.25">
      <c r="A2567" s="1">
        <v>41792</v>
      </c>
      <c r="B2567" s="10">
        <v>34733.279999999999</v>
      </c>
      <c r="C2567" s="10">
        <v>34672.9</v>
      </c>
      <c r="D2567" s="10">
        <v>34962.14</v>
      </c>
      <c r="E2567" s="10">
        <v>34550.18</v>
      </c>
      <c r="H2567">
        <f t="shared" ref="H2567:H2630" si="320">C2567/$B2567-1</f>
        <v>-1.7383903852442595E-3</v>
      </c>
      <c r="I2567">
        <f t="shared" ref="I2567:I2630" si="321">D2567/$B2567-1</f>
        <v>6.5890696185331166E-3</v>
      </c>
      <c r="J2567">
        <f t="shared" ref="J2567:J2630" si="322">E2567/$B2567-1</f>
        <v>-5.2716011848001898E-3</v>
      </c>
      <c r="K2567" t="str">
        <f t="shared" ref="K2567:K2630" si="323">IF(AND(C2567&lt;E2567,ABS(C2567/E2567-1)&gt;K$2),C2567/E2567-1,"")</f>
        <v/>
      </c>
      <c r="L2567" t="str">
        <f t="shared" ref="L2567:L2630" si="324">IF(AND(C2567&gt;D2567,ABS(D2567/C2567-1)&gt;K$2),D2567/C2567-1,"")</f>
        <v/>
      </c>
      <c r="M2567" t="str">
        <f t="shared" ref="M2567:M2630" si="325">IF(AND(E2567&gt;D2567,ABS(E2567/D2567-1)&gt;K$2),E2567/D2567-1,"")</f>
        <v/>
      </c>
      <c r="N2567" t="str">
        <f t="shared" ref="N2567:N2630" si="326">IF(AND(B2567&lt;E2567,ABS(E2567/B2567-1)&gt;K$2),E2567/B2567-1,"")</f>
        <v/>
      </c>
      <c r="O2567" t="str">
        <f t="shared" ref="O2567:O2630" si="327">IF(AND(B2567&gt;D2567,ABS(D2567/B2567-1)&gt;K$2),D2567/B2567-1,"")</f>
        <v/>
      </c>
    </row>
    <row r="2568" spans="1:15" x14ac:dyDescent="0.25">
      <c r="A2568" s="1">
        <v>41793</v>
      </c>
      <c r="B2568" s="10">
        <v>34650.879999999997</v>
      </c>
      <c r="C2568" s="10">
        <v>34745.11</v>
      </c>
      <c r="D2568" s="10">
        <v>34936.86</v>
      </c>
      <c r="E2568" s="10">
        <v>34460.89</v>
      </c>
      <c r="H2568">
        <f t="shared" si="320"/>
        <v>2.7194114550626036E-3</v>
      </c>
      <c r="I2568">
        <f t="shared" si="321"/>
        <v>8.2531814487829536E-3</v>
      </c>
      <c r="J2568">
        <f t="shared" si="322"/>
        <v>-5.4829776328911839E-3</v>
      </c>
      <c r="K2568" t="str">
        <f t="shared" si="323"/>
        <v/>
      </c>
      <c r="L2568" t="str">
        <f t="shared" si="324"/>
        <v/>
      </c>
      <c r="M2568" t="str">
        <f t="shared" si="325"/>
        <v/>
      </c>
      <c r="N2568" t="str">
        <f t="shared" si="326"/>
        <v/>
      </c>
      <c r="O2568" t="str">
        <f t="shared" si="327"/>
        <v/>
      </c>
    </row>
    <row r="2569" spans="1:15" x14ac:dyDescent="0.25">
      <c r="A2569" s="1">
        <v>41794</v>
      </c>
      <c r="B2569" s="10">
        <v>34275.03</v>
      </c>
      <c r="C2569" s="10">
        <v>34644.080000000002</v>
      </c>
      <c r="D2569" s="10">
        <v>34699.21</v>
      </c>
      <c r="E2569" s="10">
        <v>34036.94</v>
      </c>
      <c r="H2569">
        <f t="shared" si="320"/>
        <v>1.076731369746442E-2</v>
      </c>
      <c r="I2569">
        <f t="shared" si="321"/>
        <v>1.2375773267011114E-2</v>
      </c>
      <c r="J2569">
        <f t="shared" si="322"/>
        <v>-6.9464563561285608E-3</v>
      </c>
      <c r="K2569" t="str">
        <f t="shared" si="323"/>
        <v/>
      </c>
      <c r="L2569" t="str">
        <f t="shared" si="324"/>
        <v/>
      </c>
      <c r="M2569" t="str">
        <f t="shared" si="325"/>
        <v/>
      </c>
      <c r="N2569" t="str">
        <f t="shared" si="326"/>
        <v/>
      </c>
      <c r="O2569" t="str">
        <f t="shared" si="327"/>
        <v/>
      </c>
    </row>
    <row r="2570" spans="1:15" x14ac:dyDescent="0.25">
      <c r="A2570" s="1">
        <v>41795</v>
      </c>
      <c r="B2570" s="10">
        <v>33697.68</v>
      </c>
      <c r="C2570" s="10">
        <v>34231.06</v>
      </c>
      <c r="D2570" s="10">
        <v>34409.46</v>
      </c>
      <c r="E2570" s="10">
        <v>33461.68</v>
      </c>
      <c r="H2570">
        <f t="shared" si="320"/>
        <v>1.5828389372799512E-2</v>
      </c>
      <c r="I2570">
        <f t="shared" si="321"/>
        <v>2.1122522381362696E-2</v>
      </c>
      <c r="J2570">
        <f t="shared" si="322"/>
        <v>-7.0034494956329185E-3</v>
      </c>
      <c r="K2570" t="str">
        <f t="shared" si="323"/>
        <v/>
      </c>
      <c r="L2570" t="str">
        <f t="shared" si="324"/>
        <v/>
      </c>
      <c r="M2570" t="str">
        <f t="shared" si="325"/>
        <v/>
      </c>
      <c r="N2570" t="str">
        <f t="shared" si="326"/>
        <v/>
      </c>
      <c r="O2570" t="str">
        <f t="shared" si="327"/>
        <v/>
      </c>
    </row>
    <row r="2571" spans="1:15" x14ac:dyDescent="0.25">
      <c r="A2571" s="1">
        <v>41796</v>
      </c>
      <c r="B2571" s="10">
        <v>32549.82</v>
      </c>
      <c r="C2571" s="10">
        <v>33624.129999999997</v>
      </c>
      <c r="D2571" s="10">
        <v>33699.82</v>
      </c>
      <c r="E2571" s="10">
        <v>32256.3</v>
      </c>
      <c r="H2571">
        <f t="shared" si="320"/>
        <v>3.3005098031263946E-2</v>
      </c>
      <c r="I2571">
        <f t="shared" si="321"/>
        <v>3.5330456512509212E-2</v>
      </c>
      <c r="J2571">
        <f t="shared" si="322"/>
        <v>-9.017561387436257E-3</v>
      </c>
      <c r="K2571" t="str">
        <f t="shared" si="323"/>
        <v/>
      </c>
      <c r="L2571" t="str">
        <f t="shared" si="324"/>
        <v/>
      </c>
      <c r="M2571" t="str">
        <f t="shared" si="325"/>
        <v/>
      </c>
      <c r="N2571" t="str">
        <f t="shared" si="326"/>
        <v/>
      </c>
      <c r="O2571" t="str">
        <f t="shared" si="327"/>
        <v/>
      </c>
    </row>
    <row r="2572" spans="1:15" x14ac:dyDescent="0.25">
      <c r="A2572" s="1">
        <v>41799</v>
      </c>
      <c r="B2572" s="10">
        <v>32854.74</v>
      </c>
      <c r="C2572" s="10">
        <v>32527.72</v>
      </c>
      <c r="D2572" s="10">
        <v>32863.199999999997</v>
      </c>
      <c r="E2572" s="10">
        <v>32252.84</v>
      </c>
      <c r="H2572">
        <f t="shared" si="320"/>
        <v>-9.9535105132469992E-3</v>
      </c>
      <c r="I2572">
        <f t="shared" si="321"/>
        <v>2.5749709174371915E-4</v>
      </c>
      <c r="J2572">
        <f t="shared" si="322"/>
        <v>-1.832003540432825E-2</v>
      </c>
      <c r="K2572" t="str">
        <f t="shared" si="323"/>
        <v/>
      </c>
      <c r="L2572" t="str">
        <f t="shared" si="324"/>
        <v/>
      </c>
      <c r="M2572" t="str">
        <f t="shared" si="325"/>
        <v/>
      </c>
      <c r="N2572" t="str">
        <f t="shared" si="326"/>
        <v/>
      </c>
      <c r="O2572" t="str">
        <f t="shared" si="327"/>
        <v/>
      </c>
    </row>
    <row r="2573" spans="1:15" x14ac:dyDescent="0.25">
      <c r="A2573" s="1">
        <v>41800</v>
      </c>
      <c r="B2573" s="10">
        <v>32765.77</v>
      </c>
      <c r="C2573" s="10">
        <v>32810.239999999998</v>
      </c>
      <c r="D2573" s="10">
        <v>33111.06</v>
      </c>
      <c r="E2573" s="10">
        <v>32625.48</v>
      </c>
      <c r="H2573">
        <f t="shared" si="320"/>
        <v>1.3572090629945244E-3</v>
      </c>
      <c r="I2573">
        <f t="shared" si="321"/>
        <v>1.0538131714896259E-2</v>
      </c>
      <c r="J2573">
        <f t="shared" si="322"/>
        <v>-4.2816024161800303E-3</v>
      </c>
      <c r="K2573" t="str">
        <f t="shared" si="323"/>
        <v/>
      </c>
      <c r="L2573" t="str">
        <f t="shared" si="324"/>
        <v/>
      </c>
      <c r="M2573" t="str">
        <f t="shared" si="325"/>
        <v/>
      </c>
      <c r="N2573" t="str">
        <f t="shared" si="326"/>
        <v/>
      </c>
      <c r="O2573" t="str">
        <f t="shared" si="327"/>
        <v/>
      </c>
    </row>
    <row r="2574" spans="1:15" x14ac:dyDescent="0.25">
      <c r="A2574" s="1">
        <v>41801</v>
      </c>
      <c r="B2574" s="10">
        <v>33060.81</v>
      </c>
      <c r="C2574" s="10">
        <v>32716.36</v>
      </c>
      <c r="D2574" s="10">
        <v>33137.910000000003</v>
      </c>
      <c r="E2574" s="10">
        <v>32684.73</v>
      </c>
      <c r="H2574">
        <f t="shared" si="320"/>
        <v>-1.0418680002093006E-2</v>
      </c>
      <c r="I2574">
        <f t="shared" si="321"/>
        <v>2.3320662742385423E-3</v>
      </c>
      <c r="J2574">
        <f t="shared" si="322"/>
        <v>-1.1375401873093827E-2</v>
      </c>
      <c r="K2574" t="str">
        <f t="shared" si="323"/>
        <v/>
      </c>
      <c r="L2574" t="str">
        <f t="shared" si="324"/>
        <v/>
      </c>
      <c r="M2574" t="str">
        <f t="shared" si="325"/>
        <v/>
      </c>
      <c r="N2574" t="str">
        <f t="shared" si="326"/>
        <v/>
      </c>
      <c r="O2574" t="str">
        <f t="shared" si="327"/>
        <v/>
      </c>
    </row>
    <row r="2575" spans="1:15" x14ac:dyDescent="0.25">
      <c r="A2575" s="1">
        <v>41802</v>
      </c>
      <c r="B2575" s="10">
        <v>33782.99</v>
      </c>
      <c r="C2575" s="10">
        <v>33074.29</v>
      </c>
      <c r="D2575" s="10">
        <v>33949.39</v>
      </c>
      <c r="E2575" s="10">
        <v>32811.699999999997</v>
      </c>
      <c r="H2575">
        <f t="shared" si="320"/>
        <v>-2.0978012899391052E-2</v>
      </c>
      <c r="I2575">
        <f t="shared" si="321"/>
        <v>4.9255557308574005E-3</v>
      </c>
      <c r="J2575">
        <f t="shared" si="322"/>
        <v>-2.8750859530195516E-2</v>
      </c>
      <c r="K2575" t="str">
        <f t="shared" si="323"/>
        <v/>
      </c>
      <c r="L2575" t="str">
        <f t="shared" si="324"/>
        <v/>
      </c>
      <c r="M2575" t="str">
        <f t="shared" si="325"/>
        <v/>
      </c>
      <c r="N2575" t="str">
        <f t="shared" si="326"/>
        <v/>
      </c>
      <c r="O2575" t="str">
        <f t="shared" si="327"/>
        <v/>
      </c>
    </row>
    <row r="2576" spans="1:15" x14ac:dyDescent="0.25">
      <c r="A2576" s="1">
        <v>41803</v>
      </c>
      <c r="B2576" s="10">
        <v>33379.07</v>
      </c>
      <c r="C2576" s="10">
        <v>33777.67</v>
      </c>
      <c r="D2576" s="10">
        <v>33886.46</v>
      </c>
      <c r="E2576" s="10">
        <v>32885.089999999997</v>
      </c>
      <c r="H2576">
        <f t="shared" si="320"/>
        <v>1.1941614910181642E-2</v>
      </c>
      <c r="I2576">
        <f t="shared" si="321"/>
        <v>1.5200842923424718E-2</v>
      </c>
      <c r="J2576">
        <f t="shared" si="322"/>
        <v>-1.4799094162899151E-2</v>
      </c>
      <c r="K2576" t="str">
        <f t="shared" si="323"/>
        <v/>
      </c>
      <c r="L2576" t="str">
        <f t="shared" si="324"/>
        <v/>
      </c>
      <c r="M2576" t="str">
        <f t="shared" si="325"/>
        <v/>
      </c>
      <c r="N2576" t="str">
        <f t="shared" si="326"/>
        <v/>
      </c>
      <c r="O2576" t="str">
        <f t="shared" si="327"/>
        <v/>
      </c>
    </row>
    <row r="2577" spans="1:15" x14ac:dyDescent="0.25">
      <c r="A2577" s="1">
        <v>41806</v>
      </c>
      <c r="B2577" s="10">
        <v>33204.03</v>
      </c>
      <c r="C2577" s="10">
        <v>33465.050000000003</v>
      </c>
      <c r="D2577" s="10">
        <v>33574.730000000003</v>
      </c>
      <c r="E2577" s="10">
        <v>33073.019999999997</v>
      </c>
      <c r="H2577">
        <f t="shared" si="320"/>
        <v>7.8610939696177606E-3</v>
      </c>
      <c r="I2577">
        <f t="shared" si="321"/>
        <v>1.1164307465088008E-2</v>
      </c>
      <c r="J2577">
        <f t="shared" si="322"/>
        <v>-3.9456053978990102E-3</v>
      </c>
      <c r="K2577" t="str">
        <f t="shared" si="323"/>
        <v/>
      </c>
      <c r="L2577" t="str">
        <f t="shared" si="324"/>
        <v/>
      </c>
      <c r="M2577" t="str">
        <f t="shared" si="325"/>
        <v/>
      </c>
      <c r="N2577" t="str">
        <f t="shared" si="326"/>
        <v/>
      </c>
      <c r="O2577" t="str">
        <f t="shared" si="327"/>
        <v/>
      </c>
    </row>
    <row r="2578" spans="1:15" x14ac:dyDescent="0.25">
      <c r="A2578" s="1">
        <v>41807</v>
      </c>
      <c r="B2578" s="10">
        <v>32965.620000000003</v>
      </c>
      <c r="C2578" s="10">
        <v>33125.25</v>
      </c>
      <c r="D2578" s="10">
        <v>33224.870000000003</v>
      </c>
      <c r="E2578" s="10">
        <v>32738.09</v>
      </c>
      <c r="H2578">
        <f t="shared" si="320"/>
        <v>4.8423175417298125E-3</v>
      </c>
      <c r="I2578">
        <f t="shared" si="321"/>
        <v>7.8642537285815717E-3</v>
      </c>
      <c r="J2578">
        <f t="shared" si="322"/>
        <v>-6.9020391547315318E-3</v>
      </c>
      <c r="K2578" t="str">
        <f t="shared" si="323"/>
        <v/>
      </c>
      <c r="L2578" t="str">
        <f t="shared" si="324"/>
        <v/>
      </c>
      <c r="M2578" t="str">
        <f t="shared" si="325"/>
        <v/>
      </c>
      <c r="N2578" t="str">
        <f t="shared" si="326"/>
        <v/>
      </c>
      <c r="O2578" t="str">
        <f t="shared" si="327"/>
        <v/>
      </c>
    </row>
    <row r="2579" spans="1:15" x14ac:dyDescent="0.25">
      <c r="A2579" s="1">
        <v>41808</v>
      </c>
      <c r="B2579" s="10">
        <v>32094.61</v>
      </c>
      <c r="C2579" s="10">
        <v>32912.019999999997</v>
      </c>
      <c r="D2579" s="10">
        <v>32972.32</v>
      </c>
      <c r="E2579" s="10">
        <v>31866.77</v>
      </c>
      <c r="H2579">
        <f t="shared" si="320"/>
        <v>2.5468762511835941E-2</v>
      </c>
      <c r="I2579">
        <f t="shared" si="321"/>
        <v>2.7347582662633929E-2</v>
      </c>
      <c r="J2579">
        <f t="shared" si="322"/>
        <v>-7.0990113293166734E-3</v>
      </c>
      <c r="K2579" t="str">
        <f t="shared" si="323"/>
        <v/>
      </c>
      <c r="L2579" t="str">
        <f t="shared" si="324"/>
        <v/>
      </c>
      <c r="M2579" t="str">
        <f t="shared" si="325"/>
        <v/>
      </c>
      <c r="N2579" t="str">
        <f t="shared" si="326"/>
        <v/>
      </c>
      <c r="O2579" t="str">
        <f t="shared" si="327"/>
        <v/>
      </c>
    </row>
    <row r="2580" spans="1:15" x14ac:dyDescent="0.25">
      <c r="A2580" s="1">
        <v>41809</v>
      </c>
      <c r="B2580" s="10">
        <v>32163.29</v>
      </c>
      <c r="C2580" s="10">
        <v>32127.7</v>
      </c>
      <c r="D2580" s="10">
        <v>32262.9</v>
      </c>
      <c r="E2580" s="10">
        <v>31768.95</v>
      </c>
      <c r="H2580">
        <f t="shared" si="320"/>
        <v>-1.1065410286074107E-3</v>
      </c>
      <c r="I2580">
        <f t="shared" si="321"/>
        <v>3.0970090435400444E-3</v>
      </c>
      <c r="J2580">
        <f t="shared" si="322"/>
        <v>-1.2260561652741364E-2</v>
      </c>
      <c r="K2580" t="str">
        <f t="shared" si="323"/>
        <v/>
      </c>
      <c r="L2580" t="str">
        <f t="shared" si="324"/>
        <v/>
      </c>
      <c r="M2580" t="str">
        <f t="shared" si="325"/>
        <v/>
      </c>
      <c r="N2580" t="str">
        <f t="shared" si="326"/>
        <v/>
      </c>
      <c r="O2580" t="str">
        <f t="shared" si="327"/>
        <v/>
      </c>
    </row>
    <row r="2581" spans="1:15" x14ac:dyDescent="0.25">
      <c r="A2581" s="1">
        <v>41810</v>
      </c>
      <c r="B2581" s="10">
        <v>32363.66</v>
      </c>
      <c r="C2581" s="10">
        <v>32120.41</v>
      </c>
      <c r="D2581" s="10">
        <v>32397.02</v>
      </c>
      <c r="E2581" s="10">
        <v>31854.7</v>
      </c>
      <c r="H2581">
        <f t="shared" si="320"/>
        <v>-7.5161461960729925E-3</v>
      </c>
      <c r="I2581">
        <f t="shared" si="321"/>
        <v>1.0307857640328155E-3</v>
      </c>
      <c r="J2581">
        <f t="shared" si="322"/>
        <v>-1.5726280649345559E-2</v>
      </c>
      <c r="K2581" t="str">
        <f t="shared" si="323"/>
        <v/>
      </c>
      <c r="L2581" t="str">
        <f t="shared" si="324"/>
        <v/>
      </c>
      <c r="M2581" t="str">
        <f t="shared" si="325"/>
        <v/>
      </c>
      <c r="N2581" t="str">
        <f t="shared" si="326"/>
        <v/>
      </c>
      <c r="O2581" t="str">
        <f t="shared" si="327"/>
        <v/>
      </c>
    </row>
    <row r="2582" spans="1:15" x14ac:dyDescent="0.25">
      <c r="A2582" s="1">
        <v>41813</v>
      </c>
      <c r="B2582" s="10">
        <v>32069.01</v>
      </c>
      <c r="C2582" s="10">
        <v>32348.92</v>
      </c>
      <c r="D2582" s="10">
        <v>32571.73</v>
      </c>
      <c r="E2582" s="10">
        <v>31932.43</v>
      </c>
      <c r="H2582">
        <f t="shared" si="320"/>
        <v>8.7283642370001857E-3</v>
      </c>
      <c r="I2582">
        <f t="shared" si="321"/>
        <v>1.5676193309366315E-2</v>
      </c>
      <c r="J2582">
        <f t="shared" si="322"/>
        <v>-4.2589403289966521E-3</v>
      </c>
      <c r="K2582" t="str">
        <f t="shared" si="323"/>
        <v/>
      </c>
      <c r="L2582" t="str">
        <f t="shared" si="324"/>
        <v/>
      </c>
      <c r="M2582" t="str">
        <f t="shared" si="325"/>
        <v/>
      </c>
      <c r="N2582" t="str">
        <f t="shared" si="326"/>
        <v/>
      </c>
      <c r="O2582" t="str">
        <f t="shared" si="327"/>
        <v/>
      </c>
    </row>
    <row r="2583" spans="1:15" x14ac:dyDescent="0.25">
      <c r="A2583" s="1">
        <v>41814</v>
      </c>
      <c r="B2583" s="10">
        <v>32328.23</v>
      </c>
      <c r="C2583" s="10">
        <v>31996.85</v>
      </c>
      <c r="D2583" s="10">
        <v>32487.93</v>
      </c>
      <c r="E2583" s="10">
        <v>31901.23</v>
      </c>
      <c r="H2583">
        <f t="shared" si="320"/>
        <v>-1.0250483865030691E-2</v>
      </c>
      <c r="I2583">
        <f t="shared" si="321"/>
        <v>4.9399549557771483E-3</v>
      </c>
      <c r="J2583">
        <f t="shared" si="322"/>
        <v>-1.3208270295033131E-2</v>
      </c>
      <c r="K2583" t="str">
        <f t="shared" si="323"/>
        <v/>
      </c>
      <c r="L2583" t="str">
        <f t="shared" si="324"/>
        <v/>
      </c>
      <c r="M2583" t="str">
        <f t="shared" si="325"/>
        <v/>
      </c>
      <c r="N2583" t="str">
        <f t="shared" si="326"/>
        <v/>
      </c>
      <c r="O2583" t="str">
        <f t="shared" si="327"/>
        <v/>
      </c>
    </row>
    <row r="2584" spans="1:15" x14ac:dyDescent="0.25">
      <c r="A2584" s="1">
        <v>41815</v>
      </c>
      <c r="B2584" s="10">
        <v>31856.18</v>
      </c>
      <c r="C2584" s="10">
        <v>32241.86</v>
      </c>
      <c r="D2584" s="10">
        <v>32524.05</v>
      </c>
      <c r="E2584" s="10">
        <v>31656.84</v>
      </c>
      <c r="H2584">
        <f t="shared" si="320"/>
        <v>1.2106913007146503E-2</v>
      </c>
      <c r="I2584">
        <f t="shared" si="321"/>
        <v>2.0965162803575188E-2</v>
      </c>
      <c r="J2584">
        <f t="shared" si="322"/>
        <v>-6.2574985450233322E-3</v>
      </c>
      <c r="K2584" t="str">
        <f t="shared" si="323"/>
        <v/>
      </c>
      <c r="L2584" t="str">
        <f t="shared" si="324"/>
        <v/>
      </c>
      <c r="M2584" t="str">
        <f t="shared" si="325"/>
        <v/>
      </c>
      <c r="N2584" t="str">
        <f t="shared" si="326"/>
        <v/>
      </c>
      <c r="O2584" t="str">
        <f t="shared" si="327"/>
        <v/>
      </c>
    </row>
    <row r="2585" spans="1:15" x14ac:dyDescent="0.25">
      <c r="A2585" s="1">
        <v>41816</v>
      </c>
      <c r="B2585" s="10">
        <v>31580.47</v>
      </c>
      <c r="C2585" s="10">
        <v>31787.07</v>
      </c>
      <c r="D2585" s="10">
        <v>32097.71</v>
      </c>
      <c r="E2585" s="10">
        <v>31478.880000000001</v>
      </c>
      <c r="H2585">
        <f t="shared" si="320"/>
        <v>6.5420178990369671E-3</v>
      </c>
      <c r="I2585">
        <f t="shared" si="321"/>
        <v>1.6378476951102838E-2</v>
      </c>
      <c r="J2585">
        <f t="shared" si="322"/>
        <v>-3.2168615603250794E-3</v>
      </c>
      <c r="K2585" t="str">
        <f t="shared" si="323"/>
        <v/>
      </c>
      <c r="L2585" t="str">
        <f t="shared" si="324"/>
        <v/>
      </c>
      <c r="M2585" t="str">
        <f t="shared" si="325"/>
        <v/>
      </c>
      <c r="N2585" t="str">
        <f t="shared" si="326"/>
        <v/>
      </c>
      <c r="O2585" t="str">
        <f t="shared" si="327"/>
        <v/>
      </c>
    </row>
    <row r="2586" spans="1:15" x14ac:dyDescent="0.25">
      <c r="A2586" s="1">
        <v>41817</v>
      </c>
      <c r="B2586" s="10">
        <v>31679.79</v>
      </c>
      <c r="C2586" s="10">
        <v>31613.57</v>
      </c>
      <c r="D2586" s="10">
        <v>31779.06</v>
      </c>
      <c r="E2586" s="10">
        <v>31481.18</v>
      </c>
      <c r="H2586">
        <f t="shared" si="320"/>
        <v>-2.0902916338776389E-3</v>
      </c>
      <c r="I2586">
        <f t="shared" si="321"/>
        <v>3.1335434988679634E-3</v>
      </c>
      <c r="J2586">
        <f t="shared" si="322"/>
        <v>-6.2692966083424118E-3</v>
      </c>
      <c r="K2586" t="str">
        <f t="shared" si="323"/>
        <v/>
      </c>
      <c r="L2586" t="str">
        <f t="shared" si="324"/>
        <v/>
      </c>
      <c r="M2586" t="str">
        <f t="shared" si="325"/>
        <v/>
      </c>
      <c r="N2586" t="str">
        <f t="shared" si="326"/>
        <v/>
      </c>
      <c r="O2586" t="str">
        <f t="shared" si="327"/>
        <v/>
      </c>
    </row>
    <row r="2587" spans="1:15" x14ac:dyDescent="0.25">
      <c r="A2587" s="1">
        <v>41820</v>
      </c>
      <c r="B2587" s="10">
        <v>31264.28</v>
      </c>
      <c r="C2587" s="10">
        <v>31607.45</v>
      </c>
      <c r="D2587" s="10">
        <v>31613.02</v>
      </c>
      <c r="E2587" s="10">
        <v>31099.02</v>
      </c>
      <c r="H2587">
        <f t="shared" si="320"/>
        <v>1.097642421319156E-2</v>
      </c>
      <c r="I2587">
        <f t="shared" si="321"/>
        <v>1.1154582801842894E-2</v>
      </c>
      <c r="J2587">
        <f t="shared" si="322"/>
        <v>-5.2859045530553317E-3</v>
      </c>
      <c r="K2587" t="str">
        <f t="shared" si="323"/>
        <v/>
      </c>
      <c r="L2587" t="str">
        <f t="shared" si="324"/>
        <v/>
      </c>
      <c r="M2587" t="str">
        <f t="shared" si="325"/>
        <v/>
      </c>
      <c r="N2587" t="str">
        <f t="shared" si="326"/>
        <v/>
      </c>
      <c r="O2587" t="str">
        <f t="shared" si="327"/>
        <v/>
      </c>
    </row>
    <row r="2588" spans="1:15" x14ac:dyDescent="0.25">
      <c r="A2588" s="1">
        <v>41821</v>
      </c>
      <c r="B2588" s="10">
        <v>30835.63</v>
      </c>
      <c r="C2588" s="10">
        <v>31220.54</v>
      </c>
      <c r="D2588" s="10">
        <v>31270.53</v>
      </c>
      <c r="E2588" s="10">
        <v>30627.33</v>
      </c>
      <c r="H2588">
        <f t="shared" si="320"/>
        <v>1.2482637779737349E-2</v>
      </c>
      <c r="I2588">
        <f t="shared" si="321"/>
        <v>1.4103814321289931E-2</v>
      </c>
      <c r="J2588">
        <f t="shared" si="322"/>
        <v>-6.7551725066100632E-3</v>
      </c>
      <c r="K2588" t="str">
        <f t="shared" si="323"/>
        <v/>
      </c>
      <c r="L2588" t="str">
        <f t="shared" si="324"/>
        <v/>
      </c>
      <c r="M2588" t="str">
        <f t="shared" si="325"/>
        <v/>
      </c>
      <c r="N2588" t="str">
        <f t="shared" si="326"/>
        <v/>
      </c>
      <c r="O2588" t="str">
        <f t="shared" si="327"/>
        <v/>
      </c>
    </row>
    <row r="2589" spans="1:15" x14ac:dyDescent="0.25">
      <c r="A2589" s="1">
        <v>41822</v>
      </c>
      <c r="B2589" s="10">
        <v>30490.95</v>
      </c>
      <c r="C2589" s="10">
        <v>30785.39</v>
      </c>
      <c r="D2589" s="10">
        <v>30868.54</v>
      </c>
      <c r="E2589" s="10">
        <v>30374.85</v>
      </c>
      <c r="H2589">
        <f t="shared" si="320"/>
        <v>9.6566358214487114E-3</v>
      </c>
      <c r="I2589">
        <f t="shared" si="321"/>
        <v>1.2383674500138664E-2</v>
      </c>
      <c r="J2589">
        <f t="shared" si="322"/>
        <v>-3.8076871989886074E-3</v>
      </c>
      <c r="K2589" t="str">
        <f t="shared" si="323"/>
        <v/>
      </c>
      <c r="L2589" t="str">
        <f t="shared" si="324"/>
        <v/>
      </c>
      <c r="M2589" t="str">
        <f t="shared" si="325"/>
        <v/>
      </c>
      <c r="N2589" t="str">
        <f t="shared" si="326"/>
        <v/>
      </c>
      <c r="O2589" t="str">
        <f t="shared" si="327"/>
        <v/>
      </c>
    </row>
    <row r="2590" spans="1:15" x14ac:dyDescent="0.25">
      <c r="A2590" s="1">
        <v>41823</v>
      </c>
      <c r="B2590" s="10">
        <v>30209.19</v>
      </c>
      <c r="C2590" s="10">
        <v>30403.47</v>
      </c>
      <c r="D2590" s="10">
        <v>30458.79</v>
      </c>
      <c r="E2590" s="10">
        <v>30051.49</v>
      </c>
      <c r="H2590">
        <f t="shared" si="320"/>
        <v>6.431155552333756E-3</v>
      </c>
      <c r="I2590">
        <f t="shared" si="321"/>
        <v>8.262386379773945E-3</v>
      </c>
      <c r="J2590">
        <f t="shared" si="322"/>
        <v>-5.2202657535669328E-3</v>
      </c>
      <c r="K2590" t="str">
        <f t="shared" si="323"/>
        <v/>
      </c>
      <c r="L2590" t="str">
        <f t="shared" si="324"/>
        <v/>
      </c>
      <c r="M2590" t="str">
        <f t="shared" si="325"/>
        <v/>
      </c>
      <c r="N2590" t="str">
        <f t="shared" si="326"/>
        <v/>
      </c>
      <c r="O2590" t="str">
        <f t="shared" si="327"/>
        <v/>
      </c>
    </row>
    <row r="2591" spans="1:15" x14ac:dyDescent="0.25">
      <c r="A2591" s="1">
        <v>41827</v>
      </c>
      <c r="B2591" s="10">
        <v>30701.08</v>
      </c>
      <c r="C2591" s="10">
        <v>30167.78</v>
      </c>
      <c r="D2591" s="10">
        <v>30701.08</v>
      </c>
      <c r="E2591" s="10">
        <v>29868.240000000002</v>
      </c>
      <c r="H2591">
        <f t="shared" si="320"/>
        <v>-1.7370724417512418E-2</v>
      </c>
      <c r="I2591">
        <f t="shared" si="321"/>
        <v>0</v>
      </c>
      <c r="J2591">
        <f t="shared" si="322"/>
        <v>-2.7127384443804581E-2</v>
      </c>
      <c r="K2591" t="str">
        <f t="shared" si="323"/>
        <v/>
      </c>
      <c r="L2591" t="str">
        <f t="shared" si="324"/>
        <v/>
      </c>
      <c r="M2591" t="str">
        <f t="shared" si="325"/>
        <v/>
      </c>
      <c r="N2591" t="str">
        <f t="shared" si="326"/>
        <v/>
      </c>
      <c r="O2591" t="str">
        <f t="shared" si="327"/>
        <v/>
      </c>
    </row>
    <row r="2592" spans="1:15" x14ac:dyDescent="0.25">
      <c r="A2592" s="1">
        <v>41828</v>
      </c>
      <c r="B2592" s="10">
        <v>30701.11</v>
      </c>
      <c r="C2592" s="10">
        <v>30692.12</v>
      </c>
      <c r="D2592" s="10">
        <v>31295.919999999998</v>
      </c>
      <c r="E2592" s="10">
        <v>30574.67</v>
      </c>
      <c r="H2592">
        <f t="shared" si="320"/>
        <v>-2.928232887997595E-4</v>
      </c>
      <c r="I2592">
        <f t="shared" si="321"/>
        <v>1.937421806573103E-2</v>
      </c>
      <c r="J2592">
        <f t="shared" si="322"/>
        <v>-4.1184178682791561E-3</v>
      </c>
      <c r="K2592" t="str">
        <f t="shared" si="323"/>
        <v/>
      </c>
      <c r="L2592" t="str">
        <f t="shared" si="324"/>
        <v/>
      </c>
      <c r="M2592" t="str">
        <f t="shared" si="325"/>
        <v/>
      </c>
      <c r="N2592" t="str">
        <f t="shared" si="326"/>
        <v/>
      </c>
      <c r="O2592" t="str">
        <f t="shared" si="327"/>
        <v/>
      </c>
    </row>
    <row r="2593" spans="1:15" x14ac:dyDescent="0.25">
      <c r="A2593" s="1">
        <v>41829</v>
      </c>
      <c r="B2593" s="10">
        <v>30374.55</v>
      </c>
      <c r="C2593" s="10">
        <v>30609.67</v>
      </c>
      <c r="D2593" s="10">
        <v>30736.86</v>
      </c>
      <c r="E2593" s="10">
        <v>30156.91</v>
      </c>
      <c r="H2593">
        <f t="shared" si="320"/>
        <v>7.7406908085879689E-3</v>
      </c>
      <c r="I2593">
        <f t="shared" si="321"/>
        <v>1.1928077946833815E-2</v>
      </c>
      <c r="J2593">
        <f t="shared" si="322"/>
        <v>-7.165209031903319E-3</v>
      </c>
      <c r="K2593" t="str">
        <f t="shared" si="323"/>
        <v/>
      </c>
      <c r="L2593" t="str">
        <f t="shared" si="324"/>
        <v/>
      </c>
      <c r="M2593" t="str">
        <f t="shared" si="325"/>
        <v/>
      </c>
      <c r="N2593" t="str">
        <f t="shared" si="326"/>
        <v/>
      </c>
      <c r="O2593" t="str">
        <f t="shared" si="327"/>
        <v/>
      </c>
    </row>
    <row r="2594" spans="1:15" x14ac:dyDescent="0.25">
      <c r="A2594" s="1">
        <v>41830</v>
      </c>
      <c r="B2594" s="10">
        <v>30616.47</v>
      </c>
      <c r="C2594" s="10">
        <v>30396.17</v>
      </c>
      <c r="D2594" s="10">
        <v>31001.08</v>
      </c>
      <c r="E2594" s="10">
        <v>30281.56</v>
      </c>
      <c r="H2594">
        <f t="shared" si="320"/>
        <v>-7.1954735474077935E-3</v>
      </c>
      <c r="I2594">
        <f t="shared" si="321"/>
        <v>1.2562192832811903E-2</v>
      </c>
      <c r="J2594">
        <f t="shared" si="322"/>
        <v>-1.0938883548625933E-2</v>
      </c>
      <c r="K2594" t="str">
        <f t="shared" si="323"/>
        <v/>
      </c>
      <c r="L2594" t="str">
        <f t="shared" si="324"/>
        <v/>
      </c>
      <c r="M2594" t="str">
        <f t="shared" si="325"/>
        <v/>
      </c>
      <c r="N2594" t="str">
        <f t="shared" si="326"/>
        <v/>
      </c>
      <c r="O2594" t="str">
        <f t="shared" si="327"/>
        <v/>
      </c>
    </row>
    <row r="2595" spans="1:15" x14ac:dyDescent="0.25">
      <c r="A2595" s="1">
        <v>41831</v>
      </c>
      <c r="B2595" s="10">
        <v>30388.73</v>
      </c>
      <c r="C2595" s="10">
        <v>30559.27</v>
      </c>
      <c r="D2595" s="10">
        <v>30632.91</v>
      </c>
      <c r="E2595" s="10">
        <v>30181.83</v>
      </c>
      <c r="H2595">
        <f t="shared" si="320"/>
        <v>5.6119489034256453E-3</v>
      </c>
      <c r="I2595">
        <f t="shared" si="321"/>
        <v>8.0352156868681579E-3</v>
      </c>
      <c r="J2595">
        <f t="shared" si="322"/>
        <v>-6.8084451044844174E-3</v>
      </c>
      <c r="K2595" t="str">
        <f t="shared" si="323"/>
        <v/>
      </c>
      <c r="L2595" t="str">
        <f t="shared" si="324"/>
        <v/>
      </c>
      <c r="M2595" t="str">
        <f t="shared" si="325"/>
        <v/>
      </c>
      <c r="N2595" t="str">
        <f t="shared" si="326"/>
        <v/>
      </c>
      <c r="O2595" t="str">
        <f t="shared" si="327"/>
        <v/>
      </c>
    </row>
    <row r="2596" spans="1:15" x14ac:dyDescent="0.25">
      <c r="A2596" s="1">
        <v>41834</v>
      </c>
      <c r="B2596" s="10">
        <v>29764.86</v>
      </c>
      <c r="C2596" s="10">
        <v>30281.38</v>
      </c>
      <c r="D2596" s="10">
        <v>30294.37</v>
      </c>
      <c r="E2596" s="10">
        <v>29699.83</v>
      </c>
      <c r="H2596">
        <f t="shared" si="320"/>
        <v>1.7353348881869346E-2</v>
      </c>
      <c r="I2596">
        <f t="shared" si="321"/>
        <v>1.7789769547043033E-2</v>
      </c>
      <c r="J2596">
        <f t="shared" si="322"/>
        <v>-2.1847910589869457E-3</v>
      </c>
      <c r="K2596" t="str">
        <f t="shared" si="323"/>
        <v/>
      </c>
      <c r="L2596" t="str">
        <f t="shared" si="324"/>
        <v/>
      </c>
      <c r="M2596" t="str">
        <f t="shared" si="325"/>
        <v/>
      </c>
      <c r="N2596" t="str">
        <f t="shared" si="326"/>
        <v/>
      </c>
      <c r="O2596" t="str">
        <f t="shared" si="327"/>
        <v/>
      </c>
    </row>
    <row r="2597" spans="1:15" x14ac:dyDescent="0.25">
      <c r="A2597" s="1">
        <v>41835</v>
      </c>
      <c r="B2597" s="10">
        <v>29863.84</v>
      </c>
      <c r="C2597" s="10">
        <v>29714.36</v>
      </c>
      <c r="D2597" s="10">
        <v>30124.85</v>
      </c>
      <c r="E2597" s="10">
        <v>29571.05</v>
      </c>
      <c r="H2597">
        <f t="shared" si="320"/>
        <v>-5.0053844381700019E-3</v>
      </c>
      <c r="I2597">
        <f t="shared" si="321"/>
        <v>8.7400012858358522E-3</v>
      </c>
      <c r="J2597">
        <f t="shared" si="322"/>
        <v>-9.8041645012831857E-3</v>
      </c>
      <c r="K2597" t="str">
        <f t="shared" si="323"/>
        <v/>
      </c>
      <c r="L2597" t="str">
        <f t="shared" si="324"/>
        <v/>
      </c>
      <c r="M2597" t="str">
        <f t="shared" si="325"/>
        <v/>
      </c>
      <c r="N2597" t="str">
        <f t="shared" si="326"/>
        <v/>
      </c>
      <c r="O2597" t="str">
        <f t="shared" si="327"/>
        <v/>
      </c>
    </row>
    <row r="2598" spans="1:15" x14ac:dyDescent="0.25">
      <c r="A2598" s="1">
        <v>41836</v>
      </c>
      <c r="B2598" s="10">
        <v>29993.279999999999</v>
      </c>
      <c r="C2598" s="10">
        <v>29799.13</v>
      </c>
      <c r="D2598" s="10">
        <v>30038.560000000001</v>
      </c>
      <c r="E2598" s="10">
        <v>29430.28</v>
      </c>
      <c r="H2598">
        <f t="shared" si="320"/>
        <v>-6.4731166447949962E-3</v>
      </c>
      <c r="I2598">
        <f t="shared" si="321"/>
        <v>1.5096714997493432E-3</v>
      </c>
      <c r="J2598">
        <f t="shared" si="322"/>
        <v>-1.8770871341847295E-2</v>
      </c>
      <c r="K2598" t="str">
        <f t="shared" si="323"/>
        <v/>
      </c>
      <c r="L2598" t="str">
        <f t="shared" si="324"/>
        <v/>
      </c>
      <c r="M2598" t="str">
        <f t="shared" si="325"/>
        <v/>
      </c>
      <c r="N2598" t="str">
        <f t="shared" si="326"/>
        <v/>
      </c>
      <c r="O2598" t="str">
        <f t="shared" si="327"/>
        <v/>
      </c>
    </row>
    <row r="2599" spans="1:15" x14ac:dyDescent="0.25">
      <c r="A2599" s="1">
        <v>41837</v>
      </c>
      <c r="B2599" s="10">
        <v>30441.79</v>
      </c>
      <c r="C2599" s="10">
        <v>29962.78</v>
      </c>
      <c r="D2599" s="10">
        <v>31350.639999999999</v>
      </c>
      <c r="E2599" s="10">
        <v>29748.48</v>
      </c>
      <c r="H2599">
        <f t="shared" si="320"/>
        <v>-1.5735277064850672E-2</v>
      </c>
      <c r="I2599">
        <f t="shared" si="321"/>
        <v>2.98553403068611E-2</v>
      </c>
      <c r="J2599">
        <f t="shared" si="322"/>
        <v>-2.2774941946580696E-2</v>
      </c>
      <c r="K2599" t="str">
        <f t="shared" si="323"/>
        <v/>
      </c>
      <c r="L2599" t="str">
        <f t="shared" si="324"/>
        <v/>
      </c>
      <c r="M2599" t="str">
        <f t="shared" si="325"/>
        <v/>
      </c>
      <c r="N2599" t="str">
        <f t="shared" si="326"/>
        <v/>
      </c>
      <c r="O2599" t="str">
        <f t="shared" si="327"/>
        <v/>
      </c>
    </row>
    <row r="2600" spans="1:15" x14ac:dyDescent="0.25">
      <c r="A2600" s="1">
        <v>41838</v>
      </c>
      <c r="B2600" s="10">
        <v>29868.63</v>
      </c>
      <c r="C2600" s="10">
        <v>30376.73</v>
      </c>
      <c r="D2600" s="10">
        <v>31348.81</v>
      </c>
      <c r="E2600" s="10">
        <v>29611.45</v>
      </c>
      <c r="H2600">
        <f t="shared" si="320"/>
        <v>1.7011158529868897E-2</v>
      </c>
      <c r="I2600">
        <f t="shared" si="321"/>
        <v>4.9556340548595701E-2</v>
      </c>
      <c r="J2600">
        <f t="shared" si="322"/>
        <v>-8.6103714833924982E-3</v>
      </c>
      <c r="K2600" t="str">
        <f t="shared" si="323"/>
        <v/>
      </c>
      <c r="L2600" t="str">
        <f t="shared" si="324"/>
        <v/>
      </c>
      <c r="M2600" t="str">
        <f t="shared" si="325"/>
        <v/>
      </c>
      <c r="N2600" t="str">
        <f t="shared" si="326"/>
        <v/>
      </c>
      <c r="O2600" t="str">
        <f t="shared" si="327"/>
        <v/>
      </c>
    </row>
    <row r="2601" spans="1:15" x14ac:dyDescent="0.25">
      <c r="A2601" s="1">
        <v>41841</v>
      </c>
      <c r="B2601" s="10">
        <v>30094.31</v>
      </c>
      <c r="C2601" s="10">
        <v>29869.4</v>
      </c>
      <c r="D2601" s="10">
        <v>30187.07</v>
      </c>
      <c r="E2601" s="10">
        <v>29701.03</v>
      </c>
      <c r="H2601">
        <f t="shared" si="320"/>
        <v>-7.4735057889681045E-3</v>
      </c>
      <c r="I2601">
        <f t="shared" si="321"/>
        <v>3.0823102440293848E-3</v>
      </c>
      <c r="J2601">
        <f t="shared" si="322"/>
        <v>-1.3068251107933748E-2</v>
      </c>
      <c r="K2601" t="str">
        <f t="shared" si="323"/>
        <v/>
      </c>
      <c r="L2601" t="str">
        <f t="shared" si="324"/>
        <v/>
      </c>
      <c r="M2601" t="str">
        <f t="shared" si="325"/>
        <v/>
      </c>
      <c r="N2601" t="str">
        <f t="shared" si="326"/>
        <v/>
      </c>
      <c r="O2601" t="str">
        <f t="shared" si="327"/>
        <v/>
      </c>
    </row>
    <row r="2602" spans="1:15" x14ac:dyDescent="0.25">
      <c r="A2602" s="1">
        <v>41842</v>
      </c>
      <c r="B2602" s="10">
        <v>29938.54</v>
      </c>
      <c r="C2602" s="10">
        <v>30035.08</v>
      </c>
      <c r="D2602" s="10">
        <v>30169.5</v>
      </c>
      <c r="E2602" s="10">
        <v>29494.33</v>
      </c>
      <c r="H2602">
        <f t="shared" si="320"/>
        <v>3.2246061431184803E-3</v>
      </c>
      <c r="I2602">
        <f t="shared" si="321"/>
        <v>7.7144710463503685E-3</v>
      </c>
      <c r="J2602">
        <f t="shared" si="322"/>
        <v>-1.4837396880408971E-2</v>
      </c>
      <c r="K2602" t="str">
        <f t="shared" si="323"/>
        <v/>
      </c>
      <c r="L2602" t="str">
        <f t="shared" si="324"/>
        <v/>
      </c>
      <c r="M2602" t="str">
        <f t="shared" si="325"/>
        <v/>
      </c>
      <c r="N2602" t="str">
        <f t="shared" si="326"/>
        <v/>
      </c>
      <c r="O2602" t="str">
        <f t="shared" si="327"/>
        <v/>
      </c>
    </row>
    <row r="2603" spans="1:15" x14ac:dyDescent="0.25">
      <c r="A2603" s="1">
        <v>41843</v>
      </c>
      <c r="B2603" s="10">
        <v>30227.85</v>
      </c>
      <c r="C2603" s="10">
        <v>29923.11</v>
      </c>
      <c r="D2603" s="10">
        <v>30247.119999999999</v>
      </c>
      <c r="E2603" s="10">
        <v>29750.82</v>
      </c>
      <c r="H2603">
        <f t="shared" si="320"/>
        <v>-1.0081431527548257E-2</v>
      </c>
      <c r="I2603">
        <f t="shared" si="321"/>
        <v>6.3749158474712964E-4</v>
      </c>
      <c r="J2603">
        <f t="shared" si="322"/>
        <v>-1.5781142224802536E-2</v>
      </c>
      <c r="K2603" t="str">
        <f t="shared" si="323"/>
        <v/>
      </c>
      <c r="L2603" t="str">
        <f t="shared" si="324"/>
        <v/>
      </c>
      <c r="M2603" t="str">
        <f t="shared" si="325"/>
        <v/>
      </c>
      <c r="N2603" t="str">
        <f t="shared" si="326"/>
        <v/>
      </c>
      <c r="O2603" t="str">
        <f t="shared" si="327"/>
        <v/>
      </c>
    </row>
    <row r="2604" spans="1:15" x14ac:dyDescent="0.25">
      <c r="A2604" s="1">
        <v>41844</v>
      </c>
      <c r="B2604" s="10">
        <v>30348.57</v>
      </c>
      <c r="C2604" s="10">
        <v>30112.29</v>
      </c>
      <c r="D2604" s="10">
        <v>30388.35</v>
      </c>
      <c r="E2604" s="10">
        <v>29923.03</v>
      </c>
      <c r="H2604">
        <f t="shared" si="320"/>
        <v>-7.7855398129137443E-3</v>
      </c>
      <c r="I2604">
        <f t="shared" si="321"/>
        <v>1.3107701614936129E-3</v>
      </c>
      <c r="J2604">
        <f t="shared" si="322"/>
        <v>-1.4021747976922794E-2</v>
      </c>
      <c r="K2604" t="str">
        <f t="shared" si="323"/>
        <v/>
      </c>
      <c r="L2604" t="str">
        <f t="shared" si="324"/>
        <v/>
      </c>
      <c r="M2604" t="str">
        <f t="shared" si="325"/>
        <v/>
      </c>
      <c r="N2604" t="str">
        <f t="shared" si="326"/>
        <v/>
      </c>
      <c r="O2604" t="str">
        <f t="shared" si="327"/>
        <v/>
      </c>
    </row>
    <row r="2605" spans="1:15" x14ac:dyDescent="0.25">
      <c r="A2605" s="1">
        <v>41845</v>
      </c>
      <c r="B2605" s="10">
        <v>30596.080000000002</v>
      </c>
      <c r="C2605" s="10">
        <v>30376.01</v>
      </c>
      <c r="D2605" s="10">
        <v>30665.81</v>
      </c>
      <c r="E2605" s="10">
        <v>30227.78</v>
      </c>
      <c r="H2605">
        <f t="shared" si="320"/>
        <v>-7.1927514897334177E-3</v>
      </c>
      <c r="I2605">
        <f t="shared" si="321"/>
        <v>2.2790501266829466E-3</v>
      </c>
      <c r="J2605">
        <f t="shared" si="322"/>
        <v>-1.2037489769931353E-2</v>
      </c>
      <c r="K2605" t="str">
        <f t="shared" si="323"/>
        <v/>
      </c>
      <c r="L2605" t="str">
        <f t="shared" si="324"/>
        <v/>
      </c>
      <c r="M2605" t="str">
        <f t="shared" si="325"/>
        <v/>
      </c>
      <c r="N2605" t="str">
        <f t="shared" si="326"/>
        <v/>
      </c>
      <c r="O2605" t="str">
        <f t="shared" si="327"/>
        <v/>
      </c>
    </row>
    <row r="2606" spans="1:15" x14ac:dyDescent="0.25">
      <c r="A2606" s="1">
        <v>41848</v>
      </c>
      <c r="B2606" s="10">
        <v>30372.02</v>
      </c>
      <c r="C2606" s="10">
        <v>30516.68</v>
      </c>
      <c r="D2606" s="10">
        <v>30669.34</v>
      </c>
      <c r="E2606" s="10">
        <v>30247.98</v>
      </c>
      <c r="H2606">
        <f t="shared" si="320"/>
        <v>4.7629364131855922E-3</v>
      </c>
      <c r="I2606">
        <f t="shared" si="321"/>
        <v>9.7892731533826272E-3</v>
      </c>
      <c r="J2606">
        <f t="shared" si="322"/>
        <v>-4.0840220703134422E-3</v>
      </c>
      <c r="K2606" t="str">
        <f t="shared" si="323"/>
        <v/>
      </c>
      <c r="L2606" t="str">
        <f t="shared" si="324"/>
        <v/>
      </c>
      <c r="M2606" t="str">
        <f t="shared" si="325"/>
        <v/>
      </c>
      <c r="N2606" t="str">
        <f t="shared" si="326"/>
        <v/>
      </c>
      <c r="O2606" t="str">
        <f t="shared" si="327"/>
        <v/>
      </c>
    </row>
    <row r="2607" spans="1:15" x14ac:dyDescent="0.25">
      <c r="A2607" s="1">
        <v>41849</v>
      </c>
      <c r="B2607" s="10">
        <v>30276.11</v>
      </c>
      <c r="C2607" s="10">
        <v>30345.16</v>
      </c>
      <c r="D2607" s="10">
        <v>30461.56</v>
      </c>
      <c r="E2607" s="10">
        <v>30001.08</v>
      </c>
      <c r="H2607">
        <f t="shared" si="320"/>
        <v>2.2806760842128959E-3</v>
      </c>
      <c r="I2607">
        <f t="shared" si="321"/>
        <v>6.1252915252323348E-3</v>
      </c>
      <c r="J2607">
        <f t="shared" si="322"/>
        <v>-9.0840600063878396E-3</v>
      </c>
      <c r="K2607" t="str">
        <f t="shared" si="323"/>
        <v/>
      </c>
      <c r="L2607" t="str">
        <f t="shared" si="324"/>
        <v/>
      </c>
      <c r="M2607" t="str">
        <f t="shared" si="325"/>
        <v/>
      </c>
      <c r="N2607" t="str">
        <f t="shared" si="326"/>
        <v/>
      </c>
      <c r="O2607" t="str">
        <f t="shared" si="327"/>
        <v/>
      </c>
    </row>
    <row r="2608" spans="1:15" x14ac:dyDescent="0.25">
      <c r="A2608" s="1">
        <v>41850</v>
      </c>
      <c r="B2608" s="10">
        <v>30371.95</v>
      </c>
      <c r="C2608" s="10">
        <v>30148.36</v>
      </c>
      <c r="D2608" s="10">
        <v>30426.85</v>
      </c>
      <c r="E2608" s="10">
        <v>29779.17</v>
      </c>
      <c r="H2608">
        <f t="shared" si="320"/>
        <v>-7.3617268565239202E-3</v>
      </c>
      <c r="I2608">
        <f t="shared" si="321"/>
        <v>1.8075889101620835E-3</v>
      </c>
      <c r="J2608">
        <f t="shared" si="322"/>
        <v>-1.9517350713405102E-2</v>
      </c>
      <c r="K2608" t="str">
        <f t="shared" si="323"/>
        <v/>
      </c>
      <c r="L2608" t="str">
        <f t="shared" si="324"/>
        <v/>
      </c>
      <c r="M2608" t="str">
        <f t="shared" si="325"/>
        <v/>
      </c>
      <c r="N2608" t="str">
        <f t="shared" si="326"/>
        <v/>
      </c>
      <c r="O2608" t="str">
        <f t="shared" si="327"/>
        <v/>
      </c>
    </row>
    <row r="2609" spans="1:15" x14ac:dyDescent="0.25">
      <c r="A2609" s="1">
        <v>41851</v>
      </c>
      <c r="B2609" s="10">
        <v>31705.25</v>
      </c>
      <c r="C2609" s="10">
        <v>30276.26</v>
      </c>
      <c r="D2609" s="10">
        <v>31705.25</v>
      </c>
      <c r="E2609" s="10">
        <v>30261.46</v>
      </c>
      <c r="H2609">
        <f t="shared" si="320"/>
        <v>-4.507108444185115E-2</v>
      </c>
      <c r="I2609">
        <f t="shared" si="321"/>
        <v>0</v>
      </c>
      <c r="J2609">
        <f t="shared" si="322"/>
        <v>-4.5537884104367654E-2</v>
      </c>
      <c r="K2609" t="str">
        <f t="shared" si="323"/>
        <v/>
      </c>
      <c r="L2609" t="str">
        <f t="shared" si="324"/>
        <v/>
      </c>
      <c r="M2609" t="str">
        <f t="shared" si="325"/>
        <v/>
      </c>
      <c r="N2609" t="str">
        <f t="shared" si="326"/>
        <v/>
      </c>
      <c r="O2609" t="str">
        <f t="shared" si="327"/>
        <v/>
      </c>
    </row>
    <row r="2610" spans="1:15" x14ac:dyDescent="0.25">
      <c r="A2610" s="1">
        <v>41852</v>
      </c>
      <c r="B2610" s="10">
        <v>32612.78</v>
      </c>
      <c r="C2610" s="10">
        <v>31586.97</v>
      </c>
      <c r="D2610" s="10">
        <v>32619.13</v>
      </c>
      <c r="E2610" s="10">
        <v>30705.98</v>
      </c>
      <c r="H2610">
        <f t="shared" si="320"/>
        <v>-3.1454233585729185E-2</v>
      </c>
      <c r="I2610">
        <f t="shared" si="321"/>
        <v>1.9470894538886618E-4</v>
      </c>
      <c r="J2610">
        <f t="shared" si="322"/>
        <v>-5.8467876703549915E-2</v>
      </c>
      <c r="K2610" t="str">
        <f t="shared" si="323"/>
        <v/>
      </c>
      <c r="L2610" t="str">
        <f t="shared" si="324"/>
        <v/>
      </c>
      <c r="M2610" t="str">
        <f t="shared" si="325"/>
        <v/>
      </c>
      <c r="N2610" t="str">
        <f t="shared" si="326"/>
        <v/>
      </c>
      <c r="O2610" t="str">
        <f t="shared" si="327"/>
        <v/>
      </c>
    </row>
    <row r="2611" spans="1:15" x14ac:dyDescent="0.25">
      <c r="A2611" s="1">
        <v>41855</v>
      </c>
      <c r="B2611" s="10">
        <v>31818.33</v>
      </c>
      <c r="C2611" s="10">
        <v>32493.09</v>
      </c>
      <c r="D2611" s="10">
        <v>32726.1</v>
      </c>
      <c r="E2611" s="10">
        <v>31268.44</v>
      </c>
      <c r="H2611">
        <f t="shared" si="320"/>
        <v>2.1206644094771798E-2</v>
      </c>
      <c r="I2611">
        <f t="shared" si="321"/>
        <v>2.852978141844642E-2</v>
      </c>
      <c r="J2611">
        <f t="shared" si="322"/>
        <v>-1.7282176657291703E-2</v>
      </c>
      <c r="K2611" t="str">
        <f t="shared" si="323"/>
        <v/>
      </c>
      <c r="L2611" t="str">
        <f t="shared" si="324"/>
        <v/>
      </c>
      <c r="M2611" t="str">
        <f t="shared" si="325"/>
        <v/>
      </c>
      <c r="N2611" t="str">
        <f t="shared" si="326"/>
        <v/>
      </c>
      <c r="O2611" t="str">
        <f t="shared" si="327"/>
        <v/>
      </c>
    </row>
    <row r="2612" spans="1:15" x14ac:dyDescent="0.25">
      <c r="A2612" s="1">
        <v>41856</v>
      </c>
      <c r="B2612" s="10">
        <v>32905.800000000003</v>
      </c>
      <c r="C2612" s="10">
        <v>31766.69</v>
      </c>
      <c r="D2612" s="10">
        <v>33149.72</v>
      </c>
      <c r="E2612" s="10">
        <v>31628.82</v>
      </c>
      <c r="H2612">
        <f t="shared" si="320"/>
        <v>-3.4617301509156539E-2</v>
      </c>
      <c r="I2612">
        <f t="shared" si="321"/>
        <v>7.4126749691543203E-3</v>
      </c>
      <c r="J2612">
        <f t="shared" si="322"/>
        <v>-3.8807140382546623E-2</v>
      </c>
      <c r="K2612" t="str">
        <f t="shared" si="323"/>
        <v/>
      </c>
      <c r="L2612" t="str">
        <f t="shared" si="324"/>
        <v/>
      </c>
      <c r="M2612" t="str">
        <f t="shared" si="325"/>
        <v/>
      </c>
      <c r="N2612" t="str">
        <f t="shared" si="326"/>
        <v/>
      </c>
      <c r="O2612" t="str">
        <f t="shared" si="327"/>
        <v/>
      </c>
    </row>
    <row r="2613" spans="1:15" x14ac:dyDescent="0.25">
      <c r="A2613" s="1">
        <v>41857</v>
      </c>
      <c r="B2613" s="10">
        <v>33242.57</v>
      </c>
      <c r="C2613" s="10">
        <v>32811.769999999997</v>
      </c>
      <c r="D2613" s="10">
        <v>33331.5</v>
      </c>
      <c r="E2613" s="10">
        <v>32327.61</v>
      </c>
      <c r="H2613">
        <f t="shared" si="320"/>
        <v>-1.2959286842142537E-2</v>
      </c>
      <c r="I2613">
        <f t="shared" si="321"/>
        <v>2.6751842592194208E-3</v>
      </c>
      <c r="J2613">
        <f t="shared" si="322"/>
        <v>-2.7523744403636585E-2</v>
      </c>
      <c r="K2613" t="str">
        <f t="shared" si="323"/>
        <v/>
      </c>
      <c r="L2613" t="str">
        <f t="shared" si="324"/>
        <v/>
      </c>
      <c r="M2613" t="str">
        <f t="shared" si="325"/>
        <v/>
      </c>
      <c r="N2613" t="str">
        <f t="shared" si="326"/>
        <v/>
      </c>
      <c r="O2613" t="str">
        <f t="shared" si="327"/>
        <v/>
      </c>
    </row>
    <row r="2614" spans="1:15" x14ac:dyDescent="0.25">
      <c r="A2614" s="1">
        <v>41858</v>
      </c>
      <c r="B2614" s="10">
        <v>33920.550000000003</v>
      </c>
      <c r="C2614" s="10">
        <v>33167.67</v>
      </c>
      <c r="D2614" s="10">
        <v>34087.85</v>
      </c>
      <c r="E2614" s="10">
        <v>32669.74</v>
      </c>
      <c r="H2614">
        <f t="shared" si="320"/>
        <v>-2.2195394827029813E-2</v>
      </c>
      <c r="I2614">
        <f t="shared" si="321"/>
        <v>4.932113423868234E-3</v>
      </c>
      <c r="J2614">
        <f t="shared" si="322"/>
        <v>-3.6874696902025494E-2</v>
      </c>
      <c r="K2614" t="str">
        <f t="shared" si="323"/>
        <v/>
      </c>
      <c r="L2614" t="str">
        <f t="shared" si="324"/>
        <v/>
      </c>
      <c r="M2614" t="str">
        <f t="shared" si="325"/>
        <v/>
      </c>
      <c r="N2614" t="str">
        <f t="shared" si="326"/>
        <v/>
      </c>
      <c r="O2614" t="str">
        <f t="shared" si="327"/>
        <v/>
      </c>
    </row>
    <row r="2615" spans="1:15" x14ac:dyDescent="0.25">
      <c r="A2615" s="1">
        <v>41859</v>
      </c>
      <c r="B2615" s="10">
        <v>33351.019999999997</v>
      </c>
      <c r="C2615" s="10">
        <v>33755.9</v>
      </c>
      <c r="D2615" s="10">
        <v>35984.629999999997</v>
      </c>
      <c r="E2615" s="10">
        <v>32987.449999999997</v>
      </c>
      <c r="H2615">
        <f t="shared" si="320"/>
        <v>1.2139958537999984E-2</v>
      </c>
      <c r="I2615">
        <f t="shared" si="321"/>
        <v>7.8966400427932903E-2</v>
      </c>
      <c r="J2615">
        <f t="shared" si="322"/>
        <v>-1.0901315761856711E-2</v>
      </c>
      <c r="K2615" t="str">
        <f t="shared" si="323"/>
        <v/>
      </c>
      <c r="L2615" t="str">
        <f t="shared" si="324"/>
        <v/>
      </c>
      <c r="M2615" t="str">
        <f t="shared" si="325"/>
        <v/>
      </c>
      <c r="N2615" t="str">
        <f t="shared" si="326"/>
        <v/>
      </c>
      <c r="O2615" t="str">
        <f t="shared" si="327"/>
        <v/>
      </c>
    </row>
    <row r="2616" spans="1:15" x14ac:dyDescent="0.25">
      <c r="A2616" s="1">
        <v>41862</v>
      </c>
      <c r="B2616" s="10">
        <v>32319.56</v>
      </c>
      <c r="C2616" s="10">
        <v>33364.959999999999</v>
      </c>
      <c r="D2616" s="10">
        <v>33635.89</v>
      </c>
      <c r="E2616" s="10">
        <v>32066.3</v>
      </c>
      <c r="H2616">
        <f t="shared" si="320"/>
        <v>3.2345737380087947E-2</v>
      </c>
      <c r="I2616">
        <f t="shared" si="321"/>
        <v>4.0728586651550991E-2</v>
      </c>
      <c r="J2616">
        <f t="shared" si="322"/>
        <v>-7.8361215313575983E-3</v>
      </c>
      <c r="K2616" t="str">
        <f t="shared" si="323"/>
        <v/>
      </c>
      <c r="L2616" t="str">
        <f t="shared" si="324"/>
        <v/>
      </c>
      <c r="M2616" t="str">
        <f t="shared" si="325"/>
        <v/>
      </c>
      <c r="N2616" t="str">
        <f t="shared" si="326"/>
        <v/>
      </c>
      <c r="O2616" t="str">
        <f t="shared" si="327"/>
        <v/>
      </c>
    </row>
    <row r="2617" spans="1:15" x14ac:dyDescent="0.25">
      <c r="A2617" s="1">
        <v>41863</v>
      </c>
      <c r="B2617" s="10">
        <v>32217.05</v>
      </c>
      <c r="C2617" s="10">
        <v>32246.9</v>
      </c>
      <c r="D2617" s="10">
        <v>32539.31</v>
      </c>
      <c r="E2617" s="10">
        <v>31944.62</v>
      </c>
      <c r="H2617">
        <f t="shared" si="320"/>
        <v>9.2652803406889639E-4</v>
      </c>
      <c r="I2617">
        <f t="shared" si="321"/>
        <v>1.0002778032129012E-2</v>
      </c>
      <c r="J2617">
        <f t="shared" si="322"/>
        <v>-8.4560814848038124E-3</v>
      </c>
      <c r="K2617" t="str">
        <f t="shared" si="323"/>
        <v/>
      </c>
      <c r="L2617" t="str">
        <f t="shared" si="324"/>
        <v/>
      </c>
      <c r="M2617" t="str">
        <f t="shared" si="325"/>
        <v/>
      </c>
      <c r="N2617" t="str">
        <f t="shared" si="326"/>
        <v/>
      </c>
      <c r="O2617" t="str">
        <f t="shared" si="327"/>
        <v/>
      </c>
    </row>
    <row r="2618" spans="1:15" x14ac:dyDescent="0.25">
      <c r="A2618" s="1">
        <v>41864</v>
      </c>
      <c r="B2618" s="10">
        <v>31382.57</v>
      </c>
      <c r="C2618" s="10">
        <v>32151.3</v>
      </c>
      <c r="D2618" s="10">
        <v>32220.84</v>
      </c>
      <c r="E2618" s="10">
        <v>31306.68</v>
      </c>
      <c r="H2618">
        <f t="shared" si="320"/>
        <v>2.4495444445754355E-2</v>
      </c>
      <c r="I2618">
        <f t="shared" si="321"/>
        <v>2.6711324152228544E-2</v>
      </c>
      <c r="J2618">
        <f t="shared" si="322"/>
        <v>-2.4182213247672113E-3</v>
      </c>
      <c r="K2618" t="str">
        <f t="shared" si="323"/>
        <v/>
      </c>
      <c r="L2618" t="str">
        <f t="shared" si="324"/>
        <v/>
      </c>
      <c r="M2618" t="str">
        <f t="shared" si="325"/>
        <v/>
      </c>
      <c r="N2618" t="str">
        <f t="shared" si="326"/>
        <v/>
      </c>
      <c r="O2618" t="str">
        <f t="shared" si="327"/>
        <v/>
      </c>
    </row>
    <row r="2619" spans="1:15" x14ac:dyDescent="0.25">
      <c r="A2619" s="1">
        <v>41865</v>
      </c>
      <c r="B2619" s="10">
        <v>30682.99</v>
      </c>
      <c r="C2619" s="10">
        <v>31340.639999999999</v>
      </c>
      <c r="D2619" s="10">
        <v>31474</v>
      </c>
      <c r="E2619" s="10">
        <v>30588.25</v>
      </c>
      <c r="H2619">
        <f t="shared" si="320"/>
        <v>2.1433699909950032E-2</v>
      </c>
      <c r="I2619">
        <f t="shared" si="321"/>
        <v>2.5780082058495468E-2</v>
      </c>
      <c r="J2619">
        <f t="shared" si="322"/>
        <v>-3.0877042947901057E-3</v>
      </c>
      <c r="K2619" t="str">
        <f t="shared" si="323"/>
        <v/>
      </c>
      <c r="L2619" t="str">
        <f t="shared" si="324"/>
        <v/>
      </c>
      <c r="M2619" t="str">
        <f t="shared" si="325"/>
        <v/>
      </c>
      <c r="N2619" t="str">
        <f t="shared" si="326"/>
        <v/>
      </c>
      <c r="O2619" t="str">
        <f t="shared" si="327"/>
        <v/>
      </c>
    </row>
    <row r="2620" spans="1:15" x14ac:dyDescent="0.25">
      <c r="A2620" s="1">
        <v>41866</v>
      </c>
      <c r="B2620" s="10">
        <v>30647.7</v>
      </c>
      <c r="C2620" s="10">
        <v>30621.439999999999</v>
      </c>
      <c r="D2620" s="10">
        <v>31709.58</v>
      </c>
      <c r="E2620" s="10">
        <v>30448.16</v>
      </c>
      <c r="H2620">
        <f t="shared" si="320"/>
        <v>-8.5683428120220118E-4</v>
      </c>
      <c r="I2620">
        <f t="shared" si="321"/>
        <v>3.4647950743448952E-2</v>
      </c>
      <c r="J2620">
        <f t="shared" si="322"/>
        <v>-6.5107658976041316E-3</v>
      </c>
      <c r="K2620" t="str">
        <f t="shared" si="323"/>
        <v/>
      </c>
      <c r="L2620" t="str">
        <f t="shared" si="324"/>
        <v/>
      </c>
      <c r="M2620" t="str">
        <f t="shared" si="325"/>
        <v/>
      </c>
      <c r="N2620" t="str">
        <f t="shared" si="326"/>
        <v/>
      </c>
      <c r="O2620" t="str">
        <f t="shared" si="327"/>
        <v/>
      </c>
    </row>
    <row r="2621" spans="1:15" x14ac:dyDescent="0.25">
      <c r="A2621" s="1">
        <v>41869</v>
      </c>
      <c r="B2621" s="10">
        <v>29981.52</v>
      </c>
      <c r="C2621" s="10">
        <v>30534.35</v>
      </c>
      <c r="D2621" s="10">
        <v>30584.22</v>
      </c>
      <c r="E2621" s="10">
        <v>29631.32</v>
      </c>
      <c r="H2621">
        <f t="shared" si="320"/>
        <v>1.8439025106131934E-2</v>
      </c>
      <c r="I2621">
        <f t="shared" si="321"/>
        <v>2.0102383067969853E-2</v>
      </c>
      <c r="J2621">
        <f t="shared" si="322"/>
        <v>-1.1680528538913326E-2</v>
      </c>
      <c r="K2621" t="str">
        <f t="shared" si="323"/>
        <v/>
      </c>
      <c r="L2621" t="str">
        <f t="shared" si="324"/>
        <v/>
      </c>
      <c r="M2621" t="str">
        <f t="shared" si="325"/>
        <v/>
      </c>
      <c r="N2621" t="str">
        <f t="shared" si="326"/>
        <v/>
      </c>
      <c r="O2621" t="str">
        <f t="shared" si="327"/>
        <v/>
      </c>
    </row>
    <row r="2622" spans="1:15" x14ac:dyDescent="0.25">
      <c r="A2622" s="1">
        <v>41870</v>
      </c>
      <c r="B2622" s="10">
        <v>29792.9</v>
      </c>
      <c r="C2622" s="10">
        <v>29926.18</v>
      </c>
      <c r="D2622" s="10">
        <v>29926.18</v>
      </c>
      <c r="E2622" s="10">
        <v>29604.49</v>
      </c>
      <c r="H2622">
        <f t="shared" si="320"/>
        <v>4.4735490670595457E-3</v>
      </c>
      <c r="I2622">
        <f t="shared" si="321"/>
        <v>4.4735490670595457E-3</v>
      </c>
      <c r="J2622">
        <f t="shared" si="322"/>
        <v>-6.3239899439128111E-3</v>
      </c>
      <c r="K2622" t="str">
        <f t="shared" si="323"/>
        <v/>
      </c>
      <c r="L2622" t="str">
        <f t="shared" si="324"/>
        <v/>
      </c>
      <c r="M2622" t="str">
        <f t="shared" si="325"/>
        <v/>
      </c>
      <c r="N2622" t="str">
        <f t="shared" si="326"/>
        <v/>
      </c>
      <c r="O2622" t="str">
        <f t="shared" si="327"/>
        <v/>
      </c>
    </row>
    <row r="2623" spans="1:15" x14ac:dyDescent="0.25">
      <c r="A2623" s="1">
        <v>41871</v>
      </c>
      <c r="B2623" s="10">
        <v>29855.71</v>
      </c>
      <c r="C2623" s="10">
        <v>29730.11</v>
      </c>
      <c r="D2623" s="10">
        <v>30163.35</v>
      </c>
      <c r="E2623" s="10">
        <v>29541.75</v>
      </c>
      <c r="H2623">
        <f t="shared" si="320"/>
        <v>-4.2069004555577161E-3</v>
      </c>
      <c r="I2623">
        <f t="shared" si="321"/>
        <v>1.0304226561686169E-2</v>
      </c>
      <c r="J2623">
        <f t="shared" si="322"/>
        <v>-1.0515911361679176E-2</v>
      </c>
      <c r="K2623" t="str">
        <f t="shared" si="323"/>
        <v/>
      </c>
      <c r="L2623" t="str">
        <f t="shared" si="324"/>
        <v/>
      </c>
      <c r="M2623" t="str">
        <f t="shared" si="325"/>
        <v/>
      </c>
      <c r="N2623" t="str">
        <f t="shared" si="326"/>
        <v/>
      </c>
      <c r="O2623" t="str">
        <f t="shared" si="327"/>
        <v/>
      </c>
    </row>
    <row r="2624" spans="1:15" x14ac:dyDescent="0.25">
      <c r="A2624" s="1">
        <v>41872</v>
      </c>
      <c r="B2624" s="10">
        <v>29951.39</v>
      </c>
      <c r="C2624" s="10">
        <v>29843.84</v>
      </c>
      <c r="D2624" s="10">
        <v>30155.22</v>
      </c>
      <c r="E2624" s="10">
        <v>29732.01</v>
      </c>
      <c r="H2624">
        <f t="shared" si="320"/>
        <v>-3.5908183226220913E-3</v>
      </c>
      <c r="I2624">
        <f t="shared" si="321"/>
        <v>6.8053602854492024E-3</v>
      </c>
      <c r="J2624">
        <f t="shared" si="322"/>
        <v>-7.3245348546427946E-3</v>
      </c>
      <c r="K2624" t="str">
        <f t="shared" si="323"/>
        <v/>
      </c>
      <c r="L2624" t="str">
        <f t="shared" si="324"/>
        <v/>
      </c>
      <c r="M2624" t="str">
        <f t="shared" si="325"/>
        <v/>
      </c>
      <c r="N2624" t="str">
        <f t="shared" si="326"/>
        <v/>
      </c>
      <c r="O2624" t="str">
        <f t="shared" si="327"/>
        <v/>
      </c>
    </row>
    <row r="2625" spans="1:15" x14ac:dyDescent="0.25">
      <c r="A2625" s="1">
        <v>41873</v>
      </c>
      <c r="B2625" s="10">
        <v>30013.97</v>
      </c>
      <c r="C2625" s="10">
        <v>29900.03</v>
      </c>
      <c r="D2625" s="10">
        <v>30288.87</v>
      </c>
      <c r="E2625" s="10">
        <v>29791.05</v>
      </c>
      <c r="H2625">
        <f t="shared" si="320"/>
        <v>-3.7962322211957389E-3</v>
      </c>
      <c r="I2625">
        <f t="shared" si="321"/>
        <v>9.1590682605466878E-3</v>
      </c>
      <c r="J2625">
        <f t="shared" si="322"/>
        <v>-7.427208063445212E-3</v>
      </c>
      <c r="K2625" t="str">
        <f t="shared" si="323"/>
        <v/>
      </c>
      <c r="L2625" t="str">
        <f t="shared" si="324"/>
        <v/>
      </c>
      <c r="M2625" t="str">
        <f t="shared" si="325"/>
        <v/>
      </c>
      <c r="N2625" t="str">
        <f t="shared" si="326"/>
        <v/>
      </c>
      <c r="O2625" t="str">
        <f t="shared" si="327"/>
        <v/>
      </c>
    </row>
    <row r="2626" spans="1:15" x14ac:dyDescent="0.25">
      <c r="A2626" s="1">
        <v>41876</v>
      </c>
      <c r="B2626" s="10">
        <v>29920.38</v>
      </c>
      <c r="C2626" s="10">
        <v>29937.4</v>
      </c>
      <c r="D2626" s="10">
        <v>29974.53</v>
      </c>
      <c r="E2626" s="10">
        <v>29489.47</v>
      </c>
      <c r="H2626">
        <f t="shared" si="320"/>
        <v>5.6884304276882958E-4</v>
      </c>
      <c r="I2626">
        <f t="shared" si="321"/>
        <v>1.8098032177398249E-3</v>
      </c>
      <c r="J2626">
        <f t="shared" si="322"/>
        <v>-1.4401889280817981E-2</v>
      </c>
      <c r="K2626" t="str">
        <f t="shared" si="323"/>
        <v/>
      </c>
      <c r="L2626" t="str">
        <f t="shared" si="324"/>
        <v/>
      </c>
      <c r="M2626" t="str">
        <f t="shared" si="325"/>
        <v/>
      </c>
      <c r="N2626" t="str">
        <f t="shared" si="326"/>
        <v/>
      </c>
      <c r="O2626" t="str">
        <f t="shared" si="327"/>
        <v/>
      </c>
    </row>
    <row r="2627" spans="1:15" x14ac:dyDescent="0.25">
      <c r="A2627" s="1">
        <v>41877</v>
      </c>
      <c r="B2627" s="10">
        <v>30294.35</v>
      </c>
      <c r="C2627" s="10">
        <v>29871.18</v>
      </c>
      <c r="D2627" s="10">
        <v>30331.72</v>
      </c>
      <c r="E2627" s="10">
        <v>29733.41</v>
      </c>
      <c r="H2627">
        <f t="shared" si="320"/>
        <v>-1.39686113087093E-2</v>
      </c>
      <c r="I2627">
        <f t="shared" si="321"/>
        <v>1.2335633542228663E-3</v>
      </c>
      <c r="J2627">
        <f t="shared" si="322"/>
        <v>-1.8516324001009998E-2</v>
      </c>
      <c r="K2627" t="str">
        <f t="shared" si="323"/>
        <v/>
      </c>
      <c r="L2627" t="str">
        <f t="shared" si="324"/>
        <v/>
      </c>
      <c r="M2627" t="str">
        <f t="shared" si="325"/>
        <v/>
      </c>
      <c r="N2627" t="str">
        <f t="shared" si="326"/>
        <v/>
      </c>
      <c r="O2627" t="str">
        <f t="shared" si="327"/>
        <v/>
      </c>
    </row>
    <row r="2628" spans="1:15" x14ac:dyDescent="0.25">
      <c r="A2628" s="1">
        <v>41878</v>
      </c>
      <c r="B2628" s="10">
        <v>30551.4</v>
      </c>
      <c r="C2628" s="10">
        <v>30294.35</v>
      </c>
      <c r="D2628" s="10">
        <v>30650.25</v>
      </c>
      <c r="E2628" s="10">
        <v>30182.05</v>
      </c>
      <c r="H2628">
        <f t="shared" si="320"/>
        <v>-8.4136897163469282E-3</v>
      </c>
      <c r="I2628">
        <f t="shared" si="321"/>
        <v>3.2355309412988031E-3</v>
      </c>
      <c r="J2628">
        <f t="shared" si="322"/>
        <v>-1.2089462348697677E-2</v>
      </c>
      <c r="K2628" t="str">
        <f t="shared" si="323"/>
        <v/>
      </c>
      <c r="L2628" t="str">
        <f t="shared" si="324"/>
        <v/>
      </c>
      <c r="M2628" t="str">
        <f t="shared" si="325"/>
        <v/>
      </c>
      <c r="N2628" t="str">
        <f t="shared" si="326"/>
        <v/>
      </c>
      <c r="O2628" t="str">
        <f t="shared" si="327"/>
        <v/>
      </c>
    </row>
    <row r="2629" spans="1:15" x14ac:dyDescent="0.25">
      <c r="A2629" s="1">
        <v>41879</v>
      </c>
      <c r="B2629" s="10">
        <v>30510.58</v>
      </c>
      <c r="C2629" s="10">
        <v>30530.48</v>
      </c>
      <c r="D2629" s="10">
        <v>31280.83</v>
      </c>
      <c r="E2629" s="10">
        <v>30341.26</v>
      </c>
      <c r="H2629">
        <f t="shared" si="320"/>
        <v>6.5223276646975137E-4</v>
      </c>
      <c r="I2629">
        <f t="shared" si="321"/>
        <v>2.5245341124291887E-2</v>
      </c>
      <c r="J2629">
        <f t="shared" si="322"/>
        <v>-5.549550352697441E-3</v>
      </c>
      <c r="K2629" t="str">
        <f t="shared" si="323"/>
        <v/>
      </c>
      <c r="L2629" t="str">
        <f t="shared" si="324"/>
        <v/>
      </c>
      <c r="M2629" t="str">
        <f t="shared" si="325"/>
        <v/>
      </c>
      <c r="N2629" t="str">
        <f t="shared" si="326"/>
        <v/>
      </c>
      <c r="O2629" t="str">
        <f t="shared" si="327"/>
        <v/>
      </c>
    </row>
    <row r="2630" spans="1:15" x14ac:dyDescent="0.25">
      <c r="A2630" s="1">
        <v>41880</v>
      </c>
      <c r="B2630" s="10">
        <v>30530.18</v>
      </c>
      <c r="C2630" s="10">
        <v>30437.18</v>
      </c>
      <c r="D2630" s="10">
        <v>30779.05</v>
      </c>
      <c r="E2630" s="10">
        <v>30286.799999999999</v>
      </c>
      <c r="H2630">
        <f t="shared" si="320"/>
        <v>-3.0461661215229752E-3</v>
      </c>
      <c r="I2630">
        <f t="shared" si="321"/>
        <v>8.1516060501445331E-3</v>
      </c>
      <c r="J2630">
        <f t="shared" si="322"/>
        <v>-7.9717839855514283E-3</v>
      </c>
      <c r="K2630" t="str">
        <f t="shared" si="323"/>
        <v/>
      </c>
      <c r="L2630" t="str">
        <f t="shared" si="324"/>
        <v/>
      </c>
      <c r="M2630" t="str">
        <f t="shared" si="325"/>
        <v/>
      </c>
      <c r="N2630" t="str">
        <f t="shared" si="326"/>
        <v/>
      </c>
      <c r="O2630" t="str">
        <f t="shared" si="327"/>
        <v/>
      </c>
    </row>
    <row r="2631" spans="1:15" x14ac:dyDescent="0.25">
      <c r="A2631" s="1">
        <v>41884</v>
      </c>
      <c r="B2631" s="10">
        <v>30720.78</v>
      </c>
      <c r="C2631" s="10">
        <v>30511.94</v>
      </c>
      <c r="D2631" s="10">
        <v>30756.82</v>
      </c>
      <c r="E2631" s="10">
        <v>30380.06</v>
      </c>
      <c r="H2631">
        <f t="shared" ref="H2631:H2694" si="328">C2631/$B2631-1</f>
        <v>-6.7980044777509185E-3</v>
      </c>
      <c r="I2631">
        <f t="shared" ref="I2631:I2694" si="329">D2631/$B2631-1</f>
        <v>1.1731472963902867E-3</v>
      </c>
      <c r="J2631">
        <f t="shared" ref="J2631:J2694" si="330">E2631/$B2631-1</f>
        <v>-1.1090864229358677E-2</v>
      </c>
      <c r="K2631" t="str">
        <f t="shared" ref="K2631:K2694" si="331">IF(AND(C2631&lt;E2631,ABS(C2631/E2631-1)&gt;K$2),C2631/E2631-1,"")</f>
        <v/>
      </c>
      <c r="L2631" t="str">
        <f t="shared" ref="L2631:L2694" si="332">IF(AND(C2631&gt;D2631,ABS(D2631/C2631-1)&gt;K$2),D2631/C2631-1,"")</f>
        <v/>
      </c>
      <c r="M2631" t="str">
        <f t="shared" ref="M2631:M2694" si="333">IF(AND(E2631&gt;D2631,ABS(E2631/D2631-1)&gt;K$2),E2631/D2631-1,"")</f>
        <v/>
      </c>
      <c r="N2631" t="str">
        <f t="shared" ref="N2631:N2694" si="334">IF(AND(B2631&lt;E2631,ABS(E2631/B2631-1)&gt;K$2),E2631/B2631-1,"")</f>
        <v/>
      </c>
      <c r="O2631" t="str">
        <f t="shared" ref="O2631:O2694" si="335">IF(AND(B2631&gt;D2631,ABS(D2631/B2631-1)&gt;K$2),D2631/B2631-1,"")</f>
        <v/>
      </c>
    </row>
    <row r="2632" spans="1:15" x14ac:dyDescent="0.25">
      <c r="A2632" s="1">
        <v>41885</v>
      </c>
      <c r="B2632" s="10">
        <v>30581.01</v>
      </c>
      <c r="C2632" s="10">
        <v>30699.32</v>
      </c>
      <c r="D2632" s="10">
        <v>30751.66</v>
      </c>
      <c r="E2632" s="10">
        <v>30327.73</v>
      </c>
      <c r="H2632">
        <f t="shared" si="328"/>
        <v>3.8687407642847838E-3</v>
      </c>
      <c r="I2632">
        <f t="shared" si="329"/>
        <v>5.5802604295933644E-3</v>
      </c>
      <c r="J2632">
        <f t="shared" si="330"/>
        <v>-8.282264058642852E-3</v>
      </c>
      <c r="K2632" t="str">
        <f t="shared" si="331"/>
        <v/>
      </c>
      <c r="L2632" t="str">
        <f t="shared" si="332"/>
        <v/>
      </c>
      <c r="M2632" t="str">
        <f t="shared" si="333"/>
        <v/>
      </c>
      <c r="N2632" t="str">
        <f t="shared" si="334"/>
        <v/>
      </c>
      <c r="O2632" t="str">
        <f t="shared" si="335"/>
        <v/>
      </c>
    </row>
    <row r="2633" spans="1:15" x14ac:dyDescent="0.25">
      <c r="A2633" s="1">
        <v>41886</v>
      </c>
      <c r="B2633" s="10">
        <v>30441.47</v>
      </c>
      <c r="C2633" s="10">
        <v>30486.240000000002</v>
      </c>
      <c r="D2633" s="10">
        <v>30706.61</v>
      </c>
      <c r="E2633" s="10">
        <v>30066.59</v>
      </c>
      <c r="H2633">
        <f t="shared" si="328"/>
        <v>1.4706911328525862E-3</v>
      </c>
      <c r="I2633">
        <f t="shared" si="329"/>
        <v>8.709829058846319E-3</v>
      </c>
      <c r="J2633">
        <f t="shared" si="330"/>
        <v>-1.2314779805311704E-2</v>
      </c>
      <c r="K2633" t="str">
        <f t="shared" si="331"/>
        <v/>
      </c>
      <c r="L2633" t="str">
        <f t="shared" si="332"/>
        <v/>
      </c>
      <c r="M2633" t="str">
        <f t="shared" si="333"/>
        <v/>
      </c>
      <c r="N2633" t="str">
        <f t="shared" si="334"/>
        <v/>
      </c>
      <c r="O2633" t="str">
        <f t="shared" si="335"/>
        <v/>
      </c>
    </row>
    <row r="2634" spans="1:15" x14ac:dyDescent="0.25">
      <c r="A2634" s="1">
        <v>41887</v>
      </c>
      <c r="B2634" s="10">
        <v>29984.63</v>
      </c>
      <c r="C2634" s="10">
        <v>30397.73</v>
      </c>
      <c r="D2634" s="10">
        <v>30718.51</v>
      </c>
      <c r="E2634" s="10">
        <v>29907.16</v>
      </c>
      <c r="H2634">
        <f t="shared" si="328"/>
        <v>1.3777058446277302E-2</v>
      </c>
      <c r="I2634">
        <f t="shared" si="329"/>
        <v>2.4475206130607496E-2</v>
      </c>
      <c r="J2634">
        <f t="shared" si="330"/>
        <v>-2.5836570269501813E-3</v>
      </c>
      <c r="K2634" t="str">
        <f t="shared" si="331"/>
        <v/>
      </c>
      <c r="L2634" t="str">
        <f t="shared" si="332"/>
        <v/>
      </c>
      <c r="M2634" t="str">
        <f t="shared" si="333"/>
        <v/>
      </c>
      <c r="N2634" t="str">
        <f t="shared" si="334"/>
        <v/>
      </c>
      <c r="O2634" t="str">
        <f t="shared" si="335"/>
        <v/>
      </c>
    </row>
    <row r="2635" spans="1:15" x14ac:dyDescent="0.25">
      <c r="A2635" s="1">
        <v>41890</v>
      </c>
      <c r="B2635" s="10">
        <v>29984.69</v>
      </c>
      <c r="C2635" s="10">
        <v>30013.09</v>
      </c>
      <c r="D2635" s="10">
        <v>30363.06</v>
      </c>
      <c r="E2635" s="10">
        <v>29892.45</v>
      </c>
      <c r="H2635">
        <f t="shared" si="328"/>
        <v>9.4715002889822486E-4</v>
      </c>
      <c r="I2635">
        <f t="shared" si="329"/>
        <v>1.2618773113879156E-2</v>
      </c>
      <c r="J2635">
        <f t="shared" si="330"/>
        <v>-3.0762365727309282E-3</v>
      </c>
      <c r="K2635" t="str">
        <f t="shared" si="331"/>
        <v/>
      </c>
      <c r="L2635" t="str">
        <f t="shared" si="332"/>
        <v/>
      </c>
      <c r="M2635" t="str">
        <f t="shared" si="333"/>
        <v/>
      </c>
      <c r="N2635" t="str">
        <f t="shared" si="334"/>
        <v/>
      </c>
      <c r="O2635" t="str">
        <f t="shared" si="335"/>
        <v/>
      </c>
    </row>
    <row r="2636" spans="1:15" x14ac:dyDescent="0.25">
      <c r="A2636" s="1">
        <v>41891</v>
      </c>
      <c r="B2636" s="10">
        <v>30230.09</v>
      </c>
      <c r="C2636" s="10">
        <v>29943.040000000001</v>
      </c>
      <c r="D2636" s="10">
        <v>30415.07</v>
      </c>
      <c r="E2636" s="10">
        <v>29904.62</v>
      </c>
      <c r="H2636">
        <f t="shared" si="328"/>
        <v>-9.4955059677295228E-3</v>
      </c>
      <c r="I2636">
        <f t="shared" si="329"/>
        <v>6.1190687821306433E-3</v>
      </c>
      <c r="J2636">
        <f t="shared" si="330"/>
        <v>-1.0766425108228339E-2</v>
      </c>
      <c r="K2636" t="str">
        <f t="shared" si="331"/>
        <v/>
      </c>
      <c r="L2636" t="str">
        <f t="shared" si="332"/>
        <v/>
      </c>
      <c r="M2636" t="str">
        <f t="shared" si="333"/>
        <v/>
      </c>
      <c r="N2636" t="str">
        <f t="shared" si="334"/>
        <v/>
      </c>
      <c r="O2636" t="str">
        <f t="shared" si="335"/>
        <v/>
      </c>
    </row>
    <row r="2637" spans="1:15" x14ac:dyDescent="0.25">
      <c r="A2637" s="1">
        <v>41892</v>
      </c>
      <c r="B2637" s="10">
        <v>30230.11</v>
      </c>
      <c r="C2637" s="10">
        <v>30207.53</v>
      </c>
      <c r="D2637" s="10">
        <v>30587.52</v>
      </c>
      <c r="E2637" s="10">
        <v>29988.69</v>
      </c>
      <c r="H2637">
        <f t="shared" si="328"/>
        <v>-7.4693740776998752E-4</v>
      </c>
      <c r="I2637">
        <f t="shared" si="329"/>
        <v>1.1822980465502786E-2</v>
      </c>
      <c r="J2637">
        <f t="shared" si="330"/>
        <v>-7.9860774572108051E-3</v>
      </c>
      <c r="K2637" t="str">
        <f t="shared" si="331"/>
        <v/>
      </c>
      <c r="L2637" t="str">
        <f t="shared" si="332"/>
        <v/>
      </c>
      <c r="M2637" t="str">
        <f t="shared" si="333"/>
        <v/>
      </c>
      <c r="N2637" t="str">
        <f t="shared" si="334"/>
        <v/>
      </c>
      <c r="O2637" t="str">
        <f t="shared" si="335"/>
        <v/>
      </c>
    </row>
    <row r="2638" spans="1:15" x14ac:dyDescent="0.25">
      <c r="A2638" s="1">
        <v>41893</v>
      </c>
      <c r="B2638" s="10">
        <v>30260.69</v>
      </c>
      <c r="C2638">
        <v>0</v>
      </c>
      <c r="D2638" s="10"/>
      <c r="E2638">
        <v>0</v>
      </c>
      <c r="H2638">
        <f t="shared" si="328"/>
        <v>-1</v>
      </c>
      <c r="I2638">
        <f t="shared" si="329"/>
        <v>-1</v>
      </c>
      <c r="J2638">
        <f t="shared" si="330"/>
        <v>-1</v>
      </c>
      <c r="K2638" t="e">
        <f t="shared" si="331"/>
        <v>#DIV/0!</v>
      </c>
      <c r="L2638" t="e">
        <f t="shared" si="332"/>
        <v>#DIV/0!</v>
      </c>
      <c r="M2638" t="e">
        <f t="shared" si="333"/>
        <v>#DIV/0!</v>
      </c>
      <c r="N2638" t="str">
        <f t="shared" si="334"/>
        <v/>
      </c>
      <c r="O2638">
        <f t="shared" si="335"/>
        <v>-1</v>
      </c>
    </row>
    <row r="2639" spans="1:15" x14ac:dyDescent="0.25">
      <c r="A2639" s="1">
        <v>41894</v>
      </c>
      <c r="B2639" s="10">
        <v>30540.13</v>
      </c>
      <c r="C2639">
        <v>0</v>
      </c>
      <c r="D2639" s="10"/>
      <c r="E2639">
        <v>0</v>
      </c>
      <c r="H2639">
        <f t="shared" si="328"/>
        <v>-1</v>
      </c>
      <c r="I2639">
        <f t="shared" si="329"/>
        <v>-1</v>
      </c>
      <c r="J2639">
        <f t="shared" si="330"/>
        <v>-1</v>
      </c>
      <c r="K2639" t="e">
        <f t="shared" si="331"/>
        <v>#DIV/0!</v>
      </c>
      <c r="L2639" t="e">
        <f t="shared" si="332"/>
        <v>#DIV/0!</v>
      </c>
      <c r="M2639" t="e">
        <f t="shared" si="333"/>
        <v>#DIV/0!</v>
      </c>
      <c r="N2639" t="str">
        <f t="shared" si="334"/>
        <v/>
      </c>
      <c r="O2639">
        <f t="shared" si="335"/>
        <v>-1</v>
      </c>
    </row>
    <row r="2640" spans="1:15" x14ac:dyDescent="0.25">
      <c r="A2640" s="1">
        <v>41897</v>
      </c>
      <c r="B2640" s="10">
        <v>31033.95</v>
      </c>
      <c r="C2640">
        <v>0</v>
      </c>
      <c r="D2640" s="10"/>
      <c r="E2640">
        <v>0</v>
      </c>
      <c r="H2640">
        <f t="shared" si="328"/>
        <v>-1</v>
      </c>
      <c r="I2640">
        <f t="shared" si="329"/>
        <v>-1</v>
      </c>
      <c r="J2640">
        <f t="shared" si="330"/>
        <v>-1</v>
      </c>
      <c r="K2640" t="e">
        <f t="shared" si="331"/>
        <v>#DIV/0!</v>
      </c>
      <c r="L2640" t="e">
        <f t="shared" si="332"/>
        <v>#DIV/0!</v>
      </c>
      <c r="M2640" t="e">
        <f t="shared" si="333"/>
        <v>#DIV/0!</v>
      </c>
      <c r="N2640" t="str">
        <f t="shared" si="334"/>
        <v/>
      </c>
      <c r="O2640">
        <f t="shared" si="335"/>
        <v>-1</v>
      </c>
    </row>
    <row r="2641" spans="1:15" x14ac:dyDescent="0.25">
      <c r="A2641" s="1">
        <v>41898</v>
      </c>
      <c r="B2641" s="10">
        <v>30358.48</v>
      </c>
      <c r="C2641">
        <v>0</v>
      </c>
      <c r="D2641" s="10"/>
      <c r="E2641">
        <v>0</v>
      </c>
      <c r="H2641">
        <f t="shared" si="328"/>
        <v>-1</v>
      </c>
      <c r="I2641">
        <f t="shared" si="329"/>
        <v>-1</v>
      </c>
      <c r="J2641">
        <f t="shared" si="330"/>
        <v>-1</v>
      </c>
      <c r="K2641" t="e">
        <f t="shared" si="331"/>
        <v>#DIV/0!</v>
      </c>
      <c r="L2641" t="e">
        <f t="shared" si="332"/>
        <v>#DIV/0!</v>
      </c>
      <c r="M2641" t="e">
        <f t="shared" si="333"/>
        <v>#DIV/0!</v>
      </c>
      <c r="N2641" t="str">
        <f t="shared" si="334"/>
        <v/>
      </c>
      <c r="O2641">
        <f t="shared" si="335"/>
        <v>-1</v>
      </c>
    </row>
    <row r="2642" spans="1:15" x14ac:dyDescent="0.25">
      <c r="A2642" s="1">
        <v>41899</v>
      </c>
      <c r="B2642" s="10">
        <v>30297.78</v>
      </c>
      <c r="C2642">
        <v>0</v>
      </c>
      <c r="D2642" s="10"/>
      <c r="E2642">
        <v>0</v>
      </c>
      <c r="H2642">
        <f t="shared" si="328"/>
        <v>-1</v>
      </c>
      <c r="I2642">
        <f t="shared" si="329"/>
        <v>-1</v>
      </c>
      <c r="J2642">
        <f t="shared" si="330"/>
        <v>-1</v>
      </c>
      <c r="K2642" t="e">
        <f t="shared" si="331"/>
        <v>#DIV/0!</v>
      </c>
      <c r="L2642" t="e">
        <f t="shared" si="332"/>
        <v>#DIV/0!</v>
      </c>
      <c r="M2642" t="e">
        <f t="shared" si="333"/>
        <v>#DIV/0!</v>
      </c>
      <c r="N2642" t="str">
        <f t="shared" si="334"/>
        <v/>
      </c>
      <c r="O2642">
        <f t="shared" si="335"/>
        <v>-1</v>
      </c>
    </row>
    <row r="2643" spans="1:15" x14ac:dyDescent="0.25">
      <c r="A2643" s="1">
        <v>41900</v>
      </c>
      <c r="B2643" s="10">
        <v>30208.03</v>
      </c>
      <c r="C2643">
        <v>0</v>
      </c>
      <c r="D2643" s="10"/>
      <c r="E2643">
        <v>0</v>
      </c>
      <c r="H2643">
        <f t="shared" si="328"/>
        <v>-1</v>
      </c>
      <c r="I2643">
        <f t="shared" si="329"/>
        <v>-1</v>
      </c>
      <c r="J2643">
        <f t="shared" si="330"/>
        <v>-1</v>
      </c>
      <c r="K2643" t="e">
        <f t="shared" si="331"/>
        <v>#DIV/0!</v>
      </c>
      <c r="L2643" t="e">
        <f t="shared" si="332"/>
        <v>#DIV/0!</v>
      </c>
      <c r="M2643" t="e">
        <f t="shared" si="333"/>
        <v>#DIV/0!</v>
      </c>
      <c r="N2643" t="str">
        <f t="shared" si="334"/>
        <v/>
      </c>
      <c r="O2643">
        <f t="shared" si="335"/>
        <v>-1</v>
      </c>
    </row>
    <row r="2644" spans="1:15" x14ac:dyDescent="0.25">
      <c r="A2644" s="1">
        <v>41901</v>
      </c>
      <c r="B2644" s="10">
        <v>30331.64</v>
      </c>
      <c r="C2644">
        <v>0</v>
      </c>
      <c r="D2644" s="10"/>
      <c r="E2644">
        <v>0</v>
      </c>
      <c r="H2644">
        <f t="shared" si="328"/>
        <v>-1</v>
      </c>
      <c r="I2644">
        <f t="shared" si="329"/>
        <v>-1</v>
      </c>
      <c r="J2644">
        <f t="shared" si="330"/>
        <v>-1</v>
      </c>
      <c r="K2644" t="e">
        <f t="shared" si="331"/>
        <v>#DIV/0!</v>
      </c>
      <c r="L2644" t="e">
        <f t="shared" si="332"/>
        <v>#DIV/0!</v>
      </c>
      <c r="M2644" t="e">
        <f t="shared" si="333"/>
        <v>#DIV/0!</v>
      </c>
      <c r="N2644" t="str">
        <f t="shared" si="334"/>
        <v/>
      </c>
      <c r="O2644">
        <f t="shared" si="335"/>
        <v>-1</v>
      </c>
    </row>
    <row r="2645" spans="1:15" x14ac:dyDescent="0.25">
      <c r="A2645" s="1">
        <v>41904</v>
      </c>
      <c r="B2645" s="10">
        <v>30774.69</v>
      </c>
      <c r="C2645">
        <v>0</v>
      </c>
      <c r="D2645" s="10"/>
      <c r="E2645">
        <v>0</v>
      </c>
      <c r="H2645">
        <f t="shared" si="328"/>
        <v>-1</v>
      </c>
      <c r="I2645">
        <f t="shared" si="329"/>
        <v>-1</v>
      </c>
      <c r="J2645">
        <f t="shared" si="330"/>
        <v>-1</v>
      </c>
      <c r="K2645" t="e">
        <f t="shared" si="331"/>
        <v>#DIV/0!</v>
      </c>
      <c r="L2645" t="e">
        <f t="shared" si="332"/>
        <v>#DIV/0!</v>
      </c>
      <c r="M2645" t="e">
        <f t="shared" si="333"/>
        <v>#DIV/0!</v>
      </c>
      <c r="N2645" t="str">
        <f t="shared" si="334"/>
        <v/>
      </c>
      <c r="O2645">
        <f t="shared" si="335"/>
        <v>-1</v>
      </c>
    </row>
    <row r="2646" spans="1:15" x14ac:dyDescent="0.25">
      <c r="A2646" s="1">
        <v>41905</v>
      </c>
      <c r="B2646" s="10">
        <v>31460.33</v>
      </c>
      <c r="C2646">
        <v>0</v>
      </c>
      <c r="D2646" s="10"/>
      <c r="E2646">
        <v>0</v>
      </c>
      <c r="H2646">
        <f t="shared" si="328"/>
        <v>-1</v>
      </c>
      <c r="I2646">
        <f t="shared" si="329"/>
        <v>-1</v>
      </c>
      <c r="J2646">
        <f t="shared" si="330"/>
        <v>-1</v>
      </c>
      <c r="K2646" t="e">
        <f t="shared" si="331"/>
        <v>#DIV/0!</v>
      </c>
      <c r="L2646" t="e">
        <f t="shared" si="332"/>
        <v>#DIV/0!</v>
      </c>
      <c r="M2646" t="e">
        <f t="shared" si="333"/>
        <v>#DIV/0!</v>
      </c>
      <c r="N2646" t="str">
        <f t="shared" si="334"/>
        <v/>
      </c>
      <c r="O2646">
        <f t="shared" si="335"/>
        <v>-1</v>
      </c>
    </row>
    <row r="2647" spans="1:15" x14ac:dyDescent="0.25">
      <c r="A2647" s="1">
        <v>41906</v>
      </c>
      <c r="B2647" s="10">
        <v>30989.16</v>
      </c>
      <c r="C2647">
        <v>0</v>
      </c>
      <c r="D2647" s="10"/>
      <c r="E2647">
        <v>0</v>
      </c>
      <c r="H2647">
        <f t="shared" si="328"/>
        <v>-1</v>
      </c>
      <c r="I2647">
        <f t="shared" si="329"/>
        <v>-1</v>
      </c>
      <c r="J2647">
        <f t="shared" si="330"/>
        <v>-1</v>
      </c>
      <c r="K2647" t="e">
        <f t="shared" si="331"/>
        <v>#DIV/0!</v>
      </c>
      <c r="L2647" t="e">
        <f t="shared" si="332"/>
        <v>#DIV/0!</v>
      </c>
      <c r="M2647" t="e">
        <f t="shared" si="333"/>
        <v>#DIV/0!</v>
      </c>
      <c r="N2647" t="str">
        <f t="shared" si="334"/>
        <v/>
      </c>
      <c r="O2647">
        <f t="shared" si="335"/>
        <v>-1</v>
      </c>
    </row>
    <row r="2648" spans="1:15" x14ac:dyDescent="0.25">
      <c r="A2648" s="1">
        <v>41907</v>
      </c>
      <c r="B2648" s="10">
        <v>31608.35</v>
      </c>
      <c r="C2648">
        <v>0</v>
      </c>
      <c r="D2648" s="10"/>
      <c r="E2648">
        <v>0</v>
      </c>
      <c r="H2648">
        <f t="shared" si="328"/>
        <v>-1</v>
      </c>
      <c r="I2648">
        <f t="shared" si="329"/>
        <v>-1</v>
      </c>
      <c r="J2648">
        <f t="shared" si="330"/>
        <v>-1</v>
      </c>
      <c r="K2648" t="e">
        <f t="shared" si="331"/>
        <v>#DIV/0!</v>
      </c>
      <c r="L2648" t="e">
        <f t="shared" si="332"/>
        <v>#DIV/0!</v>
      </c>
      <c r="M2648" t="e">
        <f t="shared" si="333"/>
        <v>#DIV/0!</v>
      </c>
      <c r="N2648" t="str">
        <f t="shared" si="334"/>
        <v/>
      </c>
      <c r="O2648">
        <f t="shared" si="335"/>
        <v>-1</v>
      </c>
    </row>
    <row r="2649" spans="1:15" x14ac:dyDescent="0.25">
      <c r="A2649" s="1">
        <v>41908</v>
      </c>
      <c r="B2649" s="10">
        <v>31496.21</v>
      </c>
      <c r="C2649">
        <v>0</v>
      </c>
      <c r="D2649" s="10"/>
      <c r="E2649">
        <v>0</v>
      </c>
      <c r="H2649">
        <f t="shared" si="328"/>
        <v>-1</v>
      </c>
      <c r="I2649">
        <f t="shared" si="329"/>
        <v>-1</v>
      </c>
      <c r="J2649">
        <f t="shared" si="330"/>
        <v>-1</v>
      </c>
      <c r="K2649" t="e">
        <f t="shared" si="331"/>
        <v>#DIV/0!</v>
      </c>
      <c r="L2649" t="e">
        <f t="shared" si="332"/>
        <v>#DIV/0!</v>
      </c>
      <c r="M2649" t="e">
        <f t="shared" si="333"/>
        <v>#DIV/0!</v>
      </c>
      <c r="N2649" t="str">
        <f t="shared" si="334"/>
        <v/>
      </c>
      <c r="O2649">
        <f t="shared" si="335"/>
        <v>-1</v>
      </c>
    </row>
    <row r="2650" spans="1:15" x14ac:dyDescent="0.25">
      <c r="A2650" s="1">
        <v>41911</v>
      </c>
      <c r="B2650" s="10">
        <v>32329.97</v>
      </c>
      <c r="C2650">
        <v>0</v>
      </c>
      <c r="D2650" s="10"/>
      <c r="E2650">
        <v>0</v>
      </c>
      <c r="H2650">
        <f t="shared" si="328"/>
        <v>-1</v>
      </c>
      <c r="I2650">
        <f t="shared" si="329"/>
        <v>-1</v>
      </c>
      <c r="J2650">
        <f t="shared" si="330"/>
        <v>-1</v>
      </c>
      <c r="K2650" t="e">
        <f t="shared" si="331"/>
        <v>#DIV/0!</v>
      </c>
      <c r="L2650" t="e">
        <f t="shared" si="332"/>
        <v>#DIV/0!</v>
      </c>
      <c r="M2650" t="e">
        <f t="shared" si="333"/>
        <v>#DIV/0!</v>
      </c>
      <c r="N2650" t="str">
        <f t="shared" si="334"/>
        <v/>
      </c>
      <c r="O2650">
        <f t="shared" si="335"/>
        <v>-1</v>
      </c>
    </row>
    <row r="2651" spans="1:15" x14ac:dyDescent="0.25">
      <c r="A2651" s="1">
        <v>41912</v>
      </c>
      <c r="B2651" s="10">
        <v>32510.55</v>
      </c>
      <c r="C2651">
        <v>0</v>
      </c>
      <c r="D2651" s="10"/>
      <c r="E2651">
        <v>0</v>
      </c>
      <c r="H2651">
        <f t="shared" si="328"/>
        <v>-1</v>
      </c>
      <c r="I2651">
        <f t="shared" si="329"/>
        <v>-1</v>
      </c>
      <c r="J2651">
        <f t="shared" si="330"/>
        <v>-1</v>
      </c>
      <c r="K2651" t="e">
        <f t="shared" si="331"/>
        <v>#DIV/0!</v>
      </c>
      <c r="L2651" t="e">
        <f t="shared" si="332"/>
        <v>#DIV/0!</v>
      </c>
      <c r="M2651" t="e">
        <f t="shared" si="333"/>
        <v>#DIV/0!</v>
      </c>
      <c r="N2651" t="str">
        <f t="shared" si="334"/>
        <v/>
      </c>
      <c r="O2651">
        <f t="shared" si="335"/>
        <v>-1</v>
      </c>
    </row>
    <row r="2652" spans="1:15" x14ac:dyDescent="0.25">
      <c r="A2652" s="1">
        <v>41913</v>
      </c>
      <c r="B2652" s="10">
        <v>33214.18</v>
      </c>
      <c r="C2652">
        <v>0</v>
      </c>
      <c r="D2652" s="10"/>
      <c r="E2652">
        <v>0</v>
      </c>
      <c r="H2652">
        <f t="shared" si="328"/>
        <v>-1</v>
      </c>
      <c r="I2652">
        <f t="shared" si="329"/>
        <v>-1</v>
      </c>
      <c r="J2652">
        <f t="shared" si="330"/>
        <v>-1</v>
      </c>
      <c r="K2652" t="e">
        <f t="shared" si="331"/>
        <v>#DIV/0!</v>
      </c>
      <c r="L2652" t="e">
        <f t="shared" si="332"/>
        <v>#DIV/0!</v>
      </c>
      <c r="M2652" t="e">
        <f t="shared" si="333"/>
        <v>#DIV/0!</v>
      </c>
      <c r="N2652" t="str">
        <f t="shared" si="334"/>
        <v/>
      </c>
      <c r="O2652">
        <f t="shared" si="335"/>
        <v>-1</v>
      </c>
    </row>
    <row r="2653" spans="1:15" x14ac:dyDescent="0.25">
      <c r="A2653" s="1">
        <v>41914</v>
      </c>
      <c r="B2653" s="10">
        <v>32943.81</v>
      </c>
      <c r="C2653">
        <v>0</v>
      </c>
      <c r="D2653" s="10"/>
      <c r="E2653">
        <v>0</v>
      </c>
      <c r="H2653">
        <f t="shared" si="328"/>
        <v>-1</v>
      </c>
      <c r="I2653">
        <f t="shared" si="329"/>
        <v>-1</v>
      </c>
      <c r="J2653">
        <f t="shared" si="330"/>
        <v>-1</v>
      </c>
      <c r="K2653" t="e">
        <f t="shared" si="331"/>
        <v>#DIV/0!</v>
      </c>
      <c r="L2653" t="e">
        <f t="shared" si="332"/>
        <v>#DIV/0!</v>
      </c>
      <c r="M2653" t="e">
        <f t="shared" si="333"/>
        <v>#DIV/0!</v>
      </c>
      <c r="N2653" t="str">
        <f t="shared" si="334"/>
        <v/>
      </c>
      <c r="O2653">
        <f t="shared" si="335"/>
        <v>-1</v>
      </c>
    </row>
    <row r="2654" spans="1:15" x14ac:dyDescent="0.25">
      <c r="A2654" s="1">
        <v>41915</v>
      </c>
      <c r="B2654" s="10">
        <v>31517.439999999999</v>
      </c>
      <c r="C2654">
        <v>0</v>
      </c>
      <c r="D2654" s="10"/>
      <c r="E2654">
        <v>0</v>
      </c>
      <c r="H2654">
        <f t="shared" si="328"/>
        <v>-1</v>
      </c>
      <c r="I2654">
        <f t="shared" si="329"/>
        <v>-1</v>
      </c>
      <c r="J2654">
        <f t="shared" si="330"/>
        <v>-1</v>
      </c>
      <c r="K2654" t="e">
        <f t="shared" si="331"/>
        <v>#DIV/0!</v>
      </c>
      <c r="L2654" t="e">
        <f t="shared" si="332"/>
        <v>#DIV/0!</v>
      </c>
      <c r="M2654" t="e">
        <f t="shared" si="333"/>
        <v>#DIV/0!</v>
      </c>
      <c r="N2654" t="str">
        <f t="shared" si="334"/>
        <v/>
      </c>
      <c r="O2654">
        <f t="shared" si="335"/>
        <v>-1</v>
      </c>
    </row>
    <row r="2655" spans="1:15" x14ac:dyDescent="0.25">
      <c r="A2655" s="1">
        <v>41918</v>
      </c>
      <c r="B2655" s="10">
        <v>32057.26</v>
      </c>
      <c r="C2655">
        <v>0</v>
      </c>
      <c r="D2655" s="10"/>
      <c r="E2655">
        <v>0</v>
      </c>
      <c r="H2655">
        <f t="shared" si="328"/>
        <v>-1</v>
      </c>
      <c r="I2655">
        <f t="shared" si="329"/>
        <v>-1</v>
      </c>
      <c r="J2655">
        <f t="shared" si="330"/>
        <v>-1</v>
      </c>
      <c r="K2655" t="e">
        <f t="shared" si="331"/>
        <v>#DIV/0!</v>
      </c>
      <c r="L2655" t="e">
        <f t="shared" si="332"/>
        <v>#DIV/0!</v>
      </c>
      <c r="M2655" t="e">
        <f t="shared" si="333"/>
        <v>#DIV/0!</v>
      </c>
      <c r="N2655" t="str">
        <f t="shared" si="334"/>
        <v/>
      </c>
      <c r="O2655">
        <f t="shared" si="335"/>
        <v>-1</v>
      </c>
    </row>
    <row r="2656" spans="1:15" x14ac:dyDescent="0.25">
      <c r="A2656" s="1">
        <v>41919</v>
      </c>
      <c r="B2656" s="10">
        <v>33265.26</v>
      </c>
      <c r="C2656">
        <v>0</v>
      </c>
      <c r="D2656" s="10"/>
      <c r="E2656">
        <v>0</v>
      </c>
      <c r="H2656">
        <f t="shared" si="328"/>
        <v>-1</v>
      </c>
      <c r="I2656">
        <f t="shared" si="329"/>
        <v>-1</v>
      </c>
      <c r="J2656">
        <f t="shared" si="330"/>
        <v>-1</v>
      </c>
      <c r="K2656" t="e">
        <f t="shared" si="331"/>
        <v>#DIV/0!</v>
      </c>
      <c r="L2656" t="e">
        <f t="shared" si="332"/>
        <v>#DIV/0!</v>
      </c>
      <c r="M2656" t="e">
        <f t="shared" si="333"/>
        <v>#DIV/0!</v>
      </c>
      <c r="N2656" t="str">
        <f t="shared" si="334"/>
        <v/>
      </c>
      <c r="O2656">
        <f t="shared" si="335"/>
        <v>-1</v>
      </c>
    </row>
    <row r="2657" spans="1:15" x14ac:dyDescent="0.25">
      <c r="A2657" s="1">
        <v>41920</v>
      </c>
      <c r="B2657" s="10">
        <v>31433.17</v>
      </c>
      <c r="C2657">
        <v>0</v>
      </c>
      <c r="D2657" s="10"/>
      <c r="E2657">
        <v>0</v>
      </c>
      <c r="H2657">
        <f t="shared" si="328"/>
        <v>-1</v>
      </c>
      <c r="I2657">
        <f t="shared" si="329"/>
        <v>-1</v>
      </c>
      <c r="J2657">
        <f t="shared" si="330"/>
        <v>-1</v>
      </c>
      <c r="K2657" t="e">
        <f t="shared" si="331"/>
        <v>#DIV/0!</v>
      </c>
      <c r="L2657" t="e">
        <f t="shared" si="332"/>
        <v>#DIV/0!</v>
      </c>
      <c r="M2657" t="e">
        <f t="shared" si="333"/>
        <v>#DIV/0!</v>
      </c>
      <c r="N2657" t="str">
        <f t="shared" si="334"/>
        <v/>
      </c>
      <c r="O2657">
        <f t="shared" si="335"/>
        <v>-1</v>
      </c>
    </row>
    <row r="2658" spans="1:15" x14ac:dyDescent="0.25">
      <c r="A2658" s="1">
        <v>41921</v>
      </c>
      <c r="B2658" s="10">
        <v>32800.57</v>
      </c>
      <c r="C2658">
        <v>0</v>
      </c>
      <c r="D2658" s="10"/>
      <c r="E2658">
        <v>0</v>
      </c>
      <c r="H2658">
        <f t="shared" si="328"/>
        <v>-1</v>
      </c>
      <c r="I2658">
        <f t="shared" si="329"/>
        <v>-1</v>
      </c>
      <c r="J2658">
        <f t="shared" si="330"/>
        <v>-1</v>
      </c>
      <c r="K2658" t="e">
        <f t="shared" si="331"/>
        <v>#DIV/0!</v>
      </c>
      <c r="L2658" t="e">
        <f t="shared" si="332"/>
        <v>#DIV/0!</v>
      </c>
      <c r="M2658" t="e">
        <f t="shared" si="333"/>
        <v>#DIV/0!</v>
      </c>
      <c r="N2658" t="str">
        <f t="shared" si="334"/>
        <v/>
      </c>
      <c r="O2658">
        <f t="shared" si="335"/>
        <v>-1</v>
      </c>
    </row>
    <row r="2659" spans="1:15" x14ac:dyDescent="0.25">
      <c r="A2659" s="1">
        <v>41922</v>
      </c>
      <c r="B2659" s="10">
        <v>34701.129999999997</v>
      </c>
      <c r="C2659">
        <v>0</v>
      </c>
      <c r="D2659" s="10"/>
      <c r="E2659">
        <v>0</v>
      </c>
      <c r="H2659">
        <f t="shared" si="328"/>
        <v>-1</v>
      </c>
      <c r="I2659">
        <f t="shared" si="329"/>
        <v>-1</v>
      </c>
      <c r="J2659">
        <f t="shared" si="330"/>
        <v>-1</v>
      </c>
      <c r="K2659" t="e">
        <f t="shared" si="331"/>
        <v>#DIV/0!</v>
      </c>
      <c r="L2659" t="e">
        <f t="shared" si="332"/>
        <v>#DIV/0!</v>
      </c>
      <c r="M2659" t="e">
        <f t="shared" si="333"/>
        <v>#DIV/0!</v>
      </c>
      <c r="N2659" t="str">
        <f t="shared" si="334"/>
        <v/>
      </c>
      <c r="O2659">
        <f t="shared" si="335"/>
        <v>-1</v>
      </c>
    </row>
    <row r="2660" spans="1:15" x14ac:dyDescent="0.25">
      <c r="A2660" s="1">
        <v>41925</v>
      </c>
      <c r="B2660" s="10">
        <v>36521.699999999997</v>
      </c>
      <c r="C2660">
        <v>0</v>
      </c>
      <c r="D2660" s="10"/>
      <c r="E2660">
        <v>0</v>
      </c>
      <c r="H2660">
        <f t="shared" si="328"/>
        <v>-1</v>
      </c>
      <c r="I2660">
        <f t="shared" si="329"/>
        <v>-1</v>
      </c>
      <c r="J2660">
        <f t="shared" si="330"/>
        <v>-1</v>
      </c>
      <c r="K2660" t="e">
        <f t="shared" si="331"/>
        <v>#DIV/0!</v>
      </c>
      <c r="L2660" t="e">
        <f t="shared" si="332"/>
        <v>#DIV/0!</v>
      </c>
      <c r="M2660" t="e">
        <f t="shared" si="333"/>
        <v>#DIV/0!</v>
      </c>
      <c r="N2660" t="str">
        <f t="shared" si="334"/>
        <v/>
      </c>
      <c r="O2660">
        <f t="shared" si="335"/>
        <v>-1</v>
      </c>
    </row>
    <row r="2661" spans="1:15" x14ac:dyDescent="0.25">
      <c r="A2661" s="1">
        <v>41926</v>
      </c>
      <c r="B2661" s="10">
        <v>35290.550000000003</v>
      </c>
      <c r="C2661">
        <v>0</v>
      </c>
      <c r="D2661" s="10"/>
      <c r="E2661">
        <v>0</v>
      </c>
      <c r="H2661">
        <f t="shared" si="328"/>
        <v>-1</v>
      </c>
      <c r="I2661">
        <f t="shared" si="329"/>
        <v>-1</v>
      </c>
      <c r="J2661">
        <f t="shared" si="330"/>
        <v>-1</v>
      </c>
      <c r="K2661" t="e">
        <f t="shared" si="331"/>
        <v>#DIV/0!</v>
      </c>
      <c r="L2661" t="e">
        <f t="shared" si="332"/>
        <v>#DIV/0!</v>
      </c>
      <c r="M2661" t="e">
        <f t="shared" si="333"/>
        <v>#DIV/0!</v>
      </c>
      <c r="N2661" t="str">
        <f t="shared" si="334"/>
        <v/>
      </c>
      <c r="O2661">
        <f t="shared" si="335"/>
        <v>-1</v>
      </c>
    </row>
    <row r="2662" spans="1:15" x14ac:dyDescent="0.25">
      <c r="A2662" s="1">
        <v>41927</v>
      </c>
      <c r="B2662" s="10">
        <v>37540.61</v>
      </c>
      <c r="C2662">
        <v>0</v>
      </c>
      <c r="D2662" s="10"/>
      <c r="E2662">
        <v>0</v>
      </c>
      <c r="H2662">
        <f t="shared" si="328"/>
        <v>-1</v>
      </c>
      <c r="I2662">
        <f t="shared" si="329"/>
        <v>-1</v>
      </c>
      <c r="J2662">
        <f t="shared" si="330"/>
        <v>-1</v>
      </c>
      <c r="K2662" t="e">
        <f t="shared" si="331"/>
        <v>#DIV/0!</v>
      </c>
      <c r="L2662" t="e">
        <f t="shared" si="332"/>
        <v>#DIV/0!</v>
      </c>
      <c r="M2662" t="e">
        <f t="shared" si="333"/>
        <v>#DIV/0!</v>
      </c>
      <c r="N2662" t="str">
        <f t="shared" si="334"/>
        <v/>
      </c>
      <c r="O2662">
        <f t="shared" si="335"/>
        <v>-1</v>
      </c>
    </row>
    <row r="2663" spans="1:15" x14ac:dyDescent="0.25">
      <c r="A2663" s="1">
        <v>41928</v>
      </c>
      <c r="B2663" s="10">
        <v>36626.42</v>
      </c>
      <c r="C2663">
        <v>0</v>
      </c>
      <c r="D2663" s="10"/>
      <c r="E2663">
        <v>0</v>
      </c>
      <c r="H2663">
        <f t="shared" si="328"/>
        <v>-1</v>
      </c>
      <c r="I2663">
        <f t="shared" si="329"/>
        <v>-1</v>
      </c>
      <c r="J2663">
        <f t="shared" si="330"/>
        <v>-1</v>
      </c>
      <c r="K2663" t="e">
        <f t="shared" si="331"/>
        <v>#DIV/0!</v>
      </c>
      <c r="L2663" t="e">
        <f t="shared" si="332"/>
        <v>#DIV/0!</v>
      </c>
      <c r="M2663" t="e">
        <f t="shared" si="333"/>
        <v>#DIV/0!</v>
      </c>
      <c r="N2663" t="str">
        <f t="shared" si="334"/>
        <v/>
      </c>
      <c r="O2663">
        <f t="shared" si="335"/>
        <v>-1</v>
      </c>
    </row>
    <row r="2664" spans="1:15" x14ac:dyDescent="0.25">
      <c r="A2664" s="1">
        <v>41929</v>
      </c>
      <c r="B2664" s="10">
        <v>35277.01</v>
      </c>
      <c r="C2664">
        <v>0</v>
      </c>
      <c r="D2664" s="10"/>
      <c r="E2664">
        <v>0</v>
      </c>
      <c r="H2664">
        <f t="shared" si="328"/>
        <v>-1</v>
      </c>
      <c r="I2664">
        <f t="shared" si="329"/>
        <v>-1</v>
      </c>
      <c r="J2664">
        <f t="shared" si="330"/>
        <v>-1</v>
      </c>
      <c r="K2664" t="e">
        <f t="shared" si="331"/>
        <v>#DIV/0!</v>
      </c>
      <c r="L2664" t="e">
        <f t="shared" si="332"/>
        <v>#DIV/0!</v>
      </c>
      <c r="M2664" t="e">
        <f t="shared" si="333"/>
        <v>#DIV/0!</v>
      </c>
      <c r="N2664" t="str">
        <f t="shared" si="334"/>
        <v/>
      </c>
      <c r="O2664">
        <f t="shared" si="335"/>
        <v>-1</v>
      </c>
    </row>
    <row r="2665" spans="1:15" x14ac:dyDescent="0.25">
      <c r="A2665" s="1">
        <v>41932</v>
      </c>
      <c r="B2665" s="10">
        <v>34574.550000000003</v>
      </c>
      <c r="C2665">
        <v>0</v>
      </c>
      <c r="D2665" s="10"/>
      <c r="E2665">
        <v>0</v>
      </c>
      <c r="H2665">
        <f t="shared" si="328"/>
        <v>-1</v>
      </c>
      <c r="I2665">
        <f t="shared" si="329"/>
        <v>-1</v>
      </c>
      <c r="J2665">
        <f t="shared" si="330"/>
        <v>-1</v>
      </c>
      <c r="K2665" t="e">
        <f t="shared" si="331"/>
        <v>#DIV/0!</v>
      </c>
      <c r="L2665" t="e">
        <f t="shared" si="332"/>
        <v>#DIV/0!</v>
      </c>
      <c r="M2665" t="e">
        <f t="shared" si="333"/>
        <v>#DIV/0!</v>
      </c>
      <c r="N2665" t="str">
        <f t="shared" si="334"/>
        <v/>
      </c>
      <c r="O2665">
        <f t="shared" si="335"/>
        <v>-1</v>
      </c>
    </row>
    <row r="2666" spans="1:15" x14ac:dyDescent="0.25">
      <c r="A2666" s="1">
        <v>41933</v>
      </c>
      <c r="B2666" s="10">
        <v>33231.25</v>
      </c>
      <c r="C2666">
        <v>0</v>
      </c>
      <c r="D2666" s="10"/>
      <c r="E2666">
        <v>0</v>
      </c>
      <c r="H2666">
        <f t="shared" si="328"/>
        <v>-1</v>
      </c>
      <c r="I2666">
        <f t="shared" si="329"/>
        <v>-1</v>
      </c>
      <c r="J2666">
        <f t="shared" si="330"/>
        <v>-1</v>
      </c>
      <c r="K2666" t="e">
        <f t="shared" si="331"/>
        <v>#DIV/0!</v>
      </c>
      <c r="L2666" t="e">
        <f t="shared" si="332"/>
        <v>#DIV/0!</v>
      </c>
      <c r="M2666" t="e">
        <f t="shared" si="333"/>
        <v>#DIV/0!</v>
      </c>
      <c r="N2666" t="str">
        <f t="shared" si="334"/>
        <v/>
      </c>
      <c r="O2666">
        <f t="shared" si="335"/>
        <v>-1</v>
      </c>
    </row>
    <row r="2667" spans="1:15" x14ac:dyDescent="0.25">
      <c r="A2667" s="1">
        <v>41934</v>
      </c>
      <c r="B2667" s="10">
        <v>34124.58</v>
      </c>
      <c r="C2667">
        <v>0</v>
      </c>
      <c r="D2667" s="10"/>
      <c r="E2667">
        <v>0</v>
      </c>
      <c r="H2667">
        <f t="shared" si="328"/>
        <v>-1</v>
      </c>
      <c r="I2667">
        <f t="shared" si="329"/>
        <v>-1</v>
      </c>
      <c r="J2667">
        <f t="shared" si="330"/>
        <v>-1</v>
      </c>
      <c r="K2667" t="e">
        <f t="shared" si="331"/>
        <v>#DIV/0!</v>
      </c>
      <c r="L2667" t="e">
        <f t="shared" si="332"/>
        <v>#DIV/0!</v>
      </c>
      <c r="M2667" t="e">
        <f t="shared" si="333"/>
        <v>#DIV/0!</v>
      </c>
      <c r="N2667" t="str">
        <f t="shared" si="334"/>
        <v/>
      </c>
      <c r="O2667">
        <f t="shared" si="335"/>
        <v>-1</v>
      </c>
    </row>
    <row r="2668" spans="1:15" x14ac:dyDescent="0.25">
      <c r="A2668" s="1">
        <v>41935</v>
      </c>
      <c r="B2668" s="10">
        <v>33263</v>
      </c>
      <c r="C2668">
        <v>0</v>
      </c>
      <c r="D2668" s="10"/>
      <c r="E2668">
        <v>0</v>
      </c>
      <c r="H2668">
        <f t="shared" si="328"/>
        <v>-1</v>
      </c>
      <c r="I2668">
        <f t="shared" si="329"/>
        <v>-1</v>
      </c>
      <c r="J2668">
        <f t="shared" si="330"/>
        <v>-1</v>
      </c>
      <c r="K2668" t="e">
        <f t="shared" si="331"/>
        <v>#DIV/0!</v>
      </c>
      <c r="L2668" t="e">
        <f t="shared" si="332"/>
        <v>#DIV/0!</v>
      </c>
      <c r="M2668" t="e">
        <f t="shared" si="333"/>
        <v>#DIV/0!</v>
      </c>
      <c r="N2668" t="str">
        <f t="shared" si="334"/>
        <v/>
      </c>
      <c r="O2668">
        <f t="shared" si="335"/>
        <v>-1</v>
      </c>
    </row>
    <row r="2669" spans="1:15" x14ac:dyDescent="0.25">
      <c r="A2669" s="1">
        <v>41936</v>
      </c>
      <c r="B2669" s="10">
        <v>32882.29</v>
      </c>
      <c r="C2669">
        <v>0</v>
      </c>
      <c r="D2669" s="10"/>
      <c r="E2669">
        <v>0</v>
      </c>
      <c r="H2669">
        <f t="shared" si="328"/>
        <v>-1</v>
      </c>
      <c r="I2669">
        <f t="shared" si="329"/>
        <v>-1</v>
      </c>
      <c r="J2669">
        <f t="shared" si="330"/>
        <v>-1</v>
      </c>
      <c r="K2669" t="e">
        <f t="shared" si="331"/>
        <v>#DIV/0!</v>
      </c>
      <c r="L2669" t="e">
        <f t="shared" si="332"/>
        <v>#DIV/0!</v>
      </c>
      <c r="M2669" t="e">
        <f t="shared" si="333"/>
        <v>#DIV/0!</v>
      </c>
      <c r="N2669" t="str">
        <f t="shared" si="334"/>
        <v/>
      </c>
      <c r="O2669">
        <f t="shared" si="335"/>
        <v>-1</v>
      </c>
    </row>
    <row r="2670" spans="1:15" x14ac:dyDescent="0.25">
      <c r="A2670" s="1">
        <v>41939</v>
      </c>
      <c r="B2670" s="10">
        <v>32525.66</v>
      </c>
      <c r="C2670">
        <v>0</v>
      </c>
      <c r="D2670" s="10"/>
      <c r="E2670">
        <v>0</v>
      </c>
      <c r="H2670">
        <f t="shared" si="328"/>
        <v>-1</v>
      </c>
      <c r="I2670">
        <f t="shared" si="329"/>
        <v>-1</v>
      </c>
      <c r="J2670">
        <f t="shared" si="330"/>
        <v>-1</v>
      </c>
      <c r="K2670" t="e">
        <f t="shared" si="331"/>
        <v>#DIV/0!</v>
      </c>
      <c r="L2670" t="e">
        <f t="shared" si="332"/>
        <v>#DIV/0!</v>
      </c>
      <c r="M2670" t="e">
        <f t="shared" si="333"/>
        <v>#DIV/0!</v>
      </c>
      <c r="N2670" t="str">
        <f t="shared" si="334"/>
        <v/>
      </c>
      <c r="O2670">
        <f t="shared" si="335"/>
        <v>-1</v>
      </c>
    </row>
    <row r="2671" spans="1:15" x14ac:dyDescent="0.25">
      <c r="A2671" s="1">
        <v>41940</v>
      </c>
      <c r="B2671" s="10">
        <v>31325.64</v>
      </c>
      <c r="C2671">
        <v>0</v>
      </c>
      <c r="D2671" s="10"/>
      <c r="E2671">
        <v>0</v>
      </c>
      <c r="H2671">
        <f t="shared" si="328"/>
        <v>-1</v>
      </c>
      <c r="I2671">
        <f t="shared" si="329"/>
        <v>-1</v>
      </c>
      <c r="J2671">
        <f t="shared" si="330"/>
        <v>-1</v>
      </c>
      <c r="K2671" t="e">
        <f t="shared" si="331"/>
        <v>#DIV/0!</v>
      </c>
      <c r="L2671" t="e">
        <f t="shared" si="332"/>
        <v>#DIV/0!</v>
      </c>
      <c r="M2671" t="e">
        <f t="shared" si="333"/>
        <v>#DIV/0!</v>
      </c>
      <c r="N2671" t="str">
        <f t="shared" si="334"/>
        <v/>
      </c>
      <c r="O2671">
        <f t="shared" si="335"/>
        <v>-1</v>
      </c>
    </row>
    <row r="2672" spans="1:15" x14ac:dyDescent="0.25">
      <c r="A2672" s="1">
        <v>41941</v>
      </c>
      <c r="B2672" s="10">
        <v>31741.16</v>
      </c>
      <c r="C2672">
        <v>0</v>
      </c>
      <c r="D2672" s="10"/>
      <c r="E2672" t="e">
        <v>#N/A</v>
      </c>
      <c r="H2672">
        <f t="shared" si="328"/>
        <v>-1</v>
      </c>
      <c r="I2672">
        <f t="shared" si="329"/>
        <v>-1</v>
      </c>
      <c r="J2672" t="e">
        <f t="shared" si="330"/>
        <v>#N/A</v>
      </c>
      <c r="K2672" t="e">
        <f t="shared" si="331"/>
        <v>#N/A</v>
      </c>
      <c r="L2672" t="e">
        <f t="shared" si="332"/>
        <v>#DIV/0!</v>
      </c>
      <c r="M2672" t="e">
        <f t="shared" si="333"/>
        <v>#N/A</v>
      </c>
      <c r="N2672" t="e">
        <f t="shared" si="334"/>
        <v>#N/A</v>
      </c>
      <c r="O2672">
        <f t="shared" si="335"/>
        <v>-1</v>
      </c>
    </row>
    <row r="2673" spans="1:15" x14ac:dyDescent="0.25">
      <c r="A2673" s="1">
        <v>41942</v>
      </c>
      <c r="B2673" s="10">
        <v>31919.1</v>
      </c>
      <c r="C2673" t="e">
        <v>#N/A</v>
      </c>
      <c r="D2673" t="e">
        <v>#N/A</v>
      </c>
      <c r="E2673" t="e">
        <v>#N/A</v>
      </c>
      <c r="H2673" t="e">
        <f t="shared" si="328"/>
        <v>#N/A</v>
      </c>
      <c r="I2673" t="e">
        <f t="shared" si="329"/>
        <v>#N/A</v>
      </c>
      <c r="J2673" t="e">
        <f t="shared" si="330"/>
        <v>#N/A</v>
      </c>
      <c r="K2673" t="e">
        <f t="shared" si="331"/>
        <v>#N/A</v>
      </c>
      <c r="L2673" t="e">
        <f t="shared" si="332"/>
        <v>#N/A</v>
      </c>
      <c r="M2673" t="e">
        <f t="shared" si="333"/>
        <v>#N/A</v>
      </c>
      <c r="N2673" t="e">
        <f t="shared" si="334"/>
        <v>#N/A</v>
      </c>
      <c r="O2673" t="e">
        <f t="shared" si="335"/>
        <v>#N/A</v>
      </c>
    </row>
    <row r="2674" spans="1:15" x14ac:dyDescent="0.25">
      <c r="A2674" s="1">
        <v>41943</v>
      </c>
      <c r="B2674" s="10">
        <v>31802.080000000002</v>
      </c>
      <c r="C2674" t="e">
        <v>#N/A</v>
      </c>
      <c r="D2674" t="e">
        <v>#N/A</v>
      </c>
      <c r="E2674" t="e">
        <v>#N/A</v>
      </c>
      <c r="H2674" t="e">
        <f t="shared" si="328"/>
        <v>#N/A</v>
      </c>
      <c r="I2674" t="e">
        <f t="shared" si="329"/>
        <v>#N/A</v>
      </c>
      <c r="J2674" t="e">
        <f t="shared" si="330"/>
        <v>#N/A</v>
      </c>
      <c r="K2674" t="e">
        <f t="shared" si="331"/>
        <v>#N/A</v>
      </c>
      <c r="L2674" t="e">
        <f t="shared" si="332"/>
        <v>#N/A</v>
      </c>
      <c r="M2674" t="e">
        <f t="shared" si="333"/>
        <v>#N/A</v>
      </c>
      <c r="N2674" t="e">
        <f t="shared" si="334"/>
        <v>#N/A</v>
      </c>
      <c r="O2674" t="e">
        <f t="shared" si="335"/>
        <v>#N/A</v>
      </c>
    </row>
    <row r="2675" spans="1:15" x14ac:dyDescent="0.25">
      <c r="A2675" s="1">
        <v>41946</v>
      </c>
      <c r="B2675" s="10">
        <v>32044.85</v>
      </c>
      <c r="C2675" t="e">
        <v>#N/A</v>
      </c>
      <c r="D2675" t="e">
        <v>#N/A</v>
      </c>
      <c r="E2675" t="e">
        <v>#N/A</v>
      </c>
      <c r="H2675" t="e">
        <f t="shared" si="328"/>
        <v>#N/A</v>
      </c>
      <c r="I2675" t="e">
        <f t="shared" si="329"/>
        <v>#N/A</v>
      </c>
      <c r="J2675" t="e">
        <f t="shared" si="330"/>
        <v>#N/A</v>
      </c>
      <c r="K2675" t="e">
        <f t="shared" si="331"/>
        <v>#N/A</v>
      </c>
      <c r="L2675" t="e">
        <f t="shared" si="332"/>
        <v>#N/A</v>
      </c>
      <c r="M2675" t="e">
        <f t="shared" si="333"/>
        <v>#N/A</v>
      </c>
      <c r="N2675" t="e">
        <f t="shared" si="334"/>
        <v>#N/A</v>
      </c>
      <c r="O2675" t="e">
        <f t="shared" si="335"/>
        <v>#N/A</v>
      </c>
    </row>
    <row r="2676" spans="1:15" x14ac:dyDescent="0.25">
      <c r="A2676" s="1">
        <v>41947</v>
      </c>
      <c r="B2676" s="10">
        <v>32133.59</v>
      </c>
      <c r="C2676" t="e">
        <v>#N/A</v>
      </c>
      <c r="D2676" t="e">
        <v>#N/A</v>
      </c>
      <c r="E2676" t="e">
        <v>#N/A</v>
      </c>
      <c r="H2676" t="e">
        <f t="shared" si="328"/>
        <v>#N/A</v>
      </c>
      <c r="I2676" t="e">
        <f t="shared" si="329"/>
        <v>#N/A</v>
      </c>
      <c r="J2676" t="e">
        <f t="shared" si="330"/>
        <v>#N/A</v>
      </c>
      <c r="K2676" t="e">
        <f t="shared" si="331"/>
        <v>#N/A</v>
      </c>
      <c r="L2676" t="e">
        <f t="shared" si="332"/>
        <v>#N/A</v>
      </c>
      <c r="M2676" t="e">
        <f t="shared" si="333"/>
        <v>#N/A</v>
      </c>
      <c r="N2676" t="e">
        <f t="shared" si="334"/>
        <v>#N/A</v>
      </c>
      <c r="O2676" t="e">
        <f t="shared" si="335"/>
        <v>#N/A</v>
      </c>
    </row>
    <row r="2677" spans="1:15" x14ac:dyDescent="0.25">
      <c r="A2677" s="1">
        <v>41948</v>
      </c>
      <c r="B2677" s="10">
        <v>31764.26</v>
      </c>
      <c r="C2677" t="e">
        <v>#N/A</v>
      </c>
      <c r="D2677" t="e">
        <v>#N/A</v>
      </c>
      <c r="E2677" t="e">
        <v>#N/A</v>
      </c>
      <c r="H2677" t="e">
        <f t="shared" si="328"/>
        <v>#N/A</v>
      </c>
      <c r="I2677" t="e">
        <f t="shared" si="329"/>
        <v>#N/A</v>
      </c>
      <c r="J2677" t="e">
        <f t="shared" si="330"/>
        <v>#N/A</v>
      </c>
      <c r="K2677" t="e">
        <f t="shared" si="331"/>
        <v>#N/A</v>
      </c>
      <c r="L2677" t="e">
        <f t="shared" si="332"/>
        <v>#N/A</v>
      </c>
      <c r="M2677" t="e">
        <f t="shared" si="333"/>
        <v>#N/A</v>
      </c>
      <c r="N2677" t="e">
        <f t="shared" si="334"/>
        <v>#N/A</v>
      </c>
      <c r="O2677" t="e">
        <f t="shared" si="335"/>
        <v>#N/A</v>
      </c>
    </row>
    <row r="2678" spans="1:15" x14ac:dyDescent="0.25">
      <c r="A2678" s="1">
        <v>41949</v>
      </c>
      <c r="B2678" s="10">
        <v>31147.3</v>
      </c>
      <c r="C2678" t="e">
        <v>#N/A</v>
      </c>
      <c r="D2678" t="e">
        <v>#N/A</v>
      </c>
      <c r="E2678" t="e">
        <v>#N/A</v>
      </c>
      <c r="H2678" t="e">
        <f t="shared" si="328"/>
        <v>#N/A</v>
      </c>
      <c r="I2678" t="e">
        <f t="shared" si="329"/>
        <v>#N/A</v>
      </c>
      <c r="J2678" t="e">
        <f t="shared" si="330"/>
        <v>#N/A</v>
      </c>
      <c r="K2678" t="e">
        <f t="shared" si="331"/>
        <v>#N/A</v>
      </c>
      <c r="L2678" t="e">
        <f t="shared" si="332"/>
        <v>#N/A</v>
      </c>
      <c r="M2678" t="e">
        <f t="shared" si="333"/>
        <v>#N/A</v>
      </c>
      <c r="N2678" t="e">
        <f t="shared" si="334"/>
        <v>#N/A</v>
      </c>
      <c r="O2678" t="e">
        <f t="shared" si="335"/>
        <v>#N/A</v>
      </c>
    </row>
    <row r="2679" spans="1:15" x14ac:dyDescent="0.25">
      <c r="A2679" s="1">
        <v>41950</v>
      </c>
      <c r="B2679" s="10">
        <v>31194.5</v>
      </c>
      <c r="C2679" t="e">
        <v>#N/A</v>
      </c>
      <c r="D2679" t="e">
        <v>#N/A</v>
      </c>
      <c r="E2679" t="e">
        <v>#N/A</v>
      </c>
      <c r="H2679" t="e">
        <f t="shared" si="328"/>
        <v>#N/A</v>
      </c>
      <c r="I2679" t="e">
        <f t="shared" si="329"/>
        <v>#N/A</v>
      </c>
      <c r="J2679" t="e">
        <f t="shared" si="330"/>
        <v>#N/A</v>
      </c>
      <c r="K2679" t="e">
        <f t="shared" si="331"/>
        <v>#N/A</v>
      </c>
      <c r="L2679" t="e">
        <f t="shared" si="332"/>
        <v>#N/A</v>
      </c>
      <c r="M2679" t="e">
        <f t="shared" si="333"/>
        <v>#N/A</v>
      </c>
      <c r="N2679" t="e">
        <f t="shared" si="334"/>
        <v>#N/A</v>
      </c>
      <c r="O2679" t="e">
        <f t="shared" si="335"/>
        <v>#N/A</v>
      </c>
    </row>
    <row r="2680" spans="1:15" x14ac:dyDescent="0.25">
      <c r="A2680" s="1">
        <v>41953</v>
      </c>
      <c r="B2680" s="10">
        <v>30447.79</v>
      </c>
      <c r="C2680" t="e">
        <v>#N/A</v>
      </c>
      <c r="D2680" t="e">
        <v>#N/A</v>
      </c>
      <c r="E2680" t="e">
        <v>#N/A</v>
      </c>
      <c r="H2680" t="e">
        <f t="shared" si="328"/>
        <v>#N/A</v>
      </c>
      <c r="I2680" t="e">
        <f t="shared" si="329"/>
        <v>#N/A</v>
      </c>
      <c r="J2680" t="e">
        <f t="shared" si="330"/>
        <v>#N/A</v>
      </c>
      <c r="K2680" t="e">
        <f t="shared" si="331"/>
        <v>#N/A</v>
      </c>
      <c r="L2680" t="e">
        <f t="shared" si="332"/>
        <v>#N/A</v>
      </c>
      <c r="M2680" t="e">
        <f t="shared" si="333"/>
        <v>#N/A</v>
      </c>
      <c r="N2680" t="e">
        <f t="shared" si="334"/>
        <v>#N/A</v>
      </c>
      <c r="O2680" t="e">
        <f t="shared" si="335"/>
        <v>#N/A</v>
      </c>
    </row>
    <row r="2681" spans="1:15" x14ac:dyDescent="0.25">
      <c r="A2681" s="1">
        <v>41954</v>
      </c>
      <c r="B2681" s="10">
        <v>30233.02</v>
      </c>
      <c r="C2681" t="e">
        <v>#N/A</v>
      </c>
      <c r="D2681" t="e">
        <v>#N/A</v>
      </c>
      <c r="E2681" t="e">
        <v>#N/A</v>
      </c>
      <c r="H2681" t="e">
        <f t="shared" si="328"/>
        <v>#N/A</v>
      </c>
      <c r="I2681" t="e">
        <f t="shared" si="329"/>
        <v>#N/A</v>
      </c>
      <c r="J2681" t="e">
        <f t="shared" si="330"/>
        <v>#N/A</v>
      </c>
      <c r="K2681" t="e">
        <f t="shared" si="331"/>
        <v>#N/A</v>
      </c>
      <c r="L2681" t="e">
        <f t="shared" si="332"/>
        <v>#N/A</v>
      </c>
      <c r="M2681" t="e">
        <f t="shared" si="333"/>
        <v>#N/A</v>
      </c>
      <c r="N2681" t="e">
        <f t="shared" si="334"/>
        <v>#N/A</v>
      </c>
      <c r="O2681" t="e">
        <f t="shared" si="335"/>
        <v>#N/A</v>
      </c>
    </row>
    <row r="2682" spans="1:15" x14ac:dyDescent="0.25">
      <c r="A2682" s="1">
        <v>41955</v>
      </c>
      <c r="B2682" s="10">
        <v>30585.7</v>
      </c>
      <c r="C2682" t="e">
        <v>#N/A</v>
      </c>
      <c r="D2682" t="e">
        <v>#N/A</v>
      </c>
      <c r="E2682" t="e">
        <v>#N/A</v>
      </c>
      <c r="H2682" t="e">
        <f t="shared" si="328"/>
        <v>#N/A</v>
      </c>
      <c r="I2682" t="e">
        <f t="shared" si="329"/>
        <v>#N/A</v>
      </c>
      <c r="J2682" t="e">
        <f t="shared" si="330"/>
        <v>#N/A</v>
      </c>
      <c r="K2682" t="e">
        <f t="shared" si="331"/>
        <v>#N/A</v>
      </c>
      <c r="L2682" t="e">
        <f t="shared" si="332"/>
        <v>#N/A</v>
      </c>
      <c r="M2682" t="e">
        <f t="shared" si="333"/>
        <v>#N/A</v>
      </c>
      <c r="N2682" t="e">
        <f t="shared" si="334"/>
        <v>#N/A</v>
      </c>
      <c r="O2682" t="e">
        <f t="shared" si="335"/>
        <v>#N/A</v>
      </c>
    </row>
    <row r="2683" spans="1:15" x14ac:dyDescent="0.25">
      <c r="A2683" s="1">
        <v>41956</v>
      </c>
      <c r="B2683" s="10">
        <v>31202.13</v>
      </c>
      <c r="C2683" t="e">
        <v>#N/A</v>
      </c>
      <c r="D2683" t="e">
        <v>#N/A</v>
      </c>
      <c r="E2683" t="e">
        <v>#N/A</v>
      </c>
      <c r="H2683" t="e">
        <f t="shared" si="328"/>
        <v>#N/A</v>
      </c>
      <c r="I2683" t="e">
        <f t="shared" si="329"/>
        <v>#N/A</v>
      </c>
      <c r="J2683" t="e">
        <f t="shared" si="330"/>
        <v>#N/A</v>
      </c>
      <c r="K2683" t="e">
        <f t="shared" si="331"/>
        <v>#N/A</v>
      </c>
      <c r="L2683" t="e">
        <f t="shared" si="332"/>
        <v>#N/A</v>
      </c>
      <c r="M2683" t="e">
        <f t="shared" si="333"/>
        <v>#N/A</v>
      </c>
      <c r="N2683" t="e">
        <f t="shared" si="334"/>
        <v>#N/A</v>
      </c>
      <c r="O2683" t="e">
        <f t="shared" si="335"/>
        <v>#N/A</v>
      </c>
    </row>
    <row r="2684" spans="1:15" x14ac:dyDescent="0.25">
      <c r="A2684" s="1">
        <v>41957</v>
      </c>
      <c r="B2684" s="10">
        <v>30703.74</v>
      </c>
      <c r="C2684" t="e">
        <v>#N/A</v>
      </c>
      <c r="D2684" t="e">
        <v>#N/A</v>
      </c>
      <c r="E2684" t="e">
        <v>#N/A</v>
      </c>
      <c r="H2684" t="e">
        <f t="shared" si="328"/>
        <v>#N/A</v>
      </c>
      <c r="I2684" t="e">
        <f t="shared" si="329"/>
        <v>#N/A</v>
      </c>
      <c r="J2684" t="e">
        <f t="shared" si="330"/>
        <v>#N/A</v>
      </c>
      <c r="K2684" t="e">
        <f t="shared" si="331"/>
        <v>#N/A</v>
      </c>
      <c r="L2684" t="e">
        <f t="shared" si="332"/>
        <v>#N/A</v>
      </c>
      <c r="M2684" t="e">
        <f t="shared" si="333"/>
        <v>#N/A</v>
      </c>
      <c r="N2684" t="e">
        <f t="shared" si="334"/>
        <v>#N/A</v>
      </c>
      <c r="O2684" t="e">
        <f t="shared" si="335"/>
        <v>#N/A</v>
      </c>
    </row>
    <row r="2685" spans="1:15" x14ac:dyDescent="0.25">
      <c r="A2685" s="1">
        <v>41960</v>
      </c>
      <c r="B2685" s="10">
        <v>30730.16</v>
      </c>
      <c r="C2685" t="e">
        <v>#N/A</v>
      </c>
      <c r="D2685" t="e">
        <v>#N/A</v>
      </c>
      <c r="E2685" t="e">
        <v>#N/A</v>
      </c>
      <c r="H2685" t="e">
        <f t="shared" si="328"/>
        <v>#N/A</v>
      </c>
      <c r="I2685" t="e">
        <f t="shared" si="329"/>
        <v>#N/A</v>
      </c>
      <c r="J2685" t="e">
        <f t="shared" si="330"/>
        <v>#N/A</v>
      </c>
      <c r="K2685" t="e">
        <f t="shared" si="331"/>
        <v>#N/A</v>
      </c>
      <c r="L2685" t="e">
        <f t="shared" si="332"/>
        <v>#N/A</v>
      </c>
      <c r="M2685" t="e">
        <f t="shared" si="333"/>
        <v>#N/A</v>
      </c>
      <c r="N2685" t="e">
        <f t="shared" si="334"/>
        <v>#N/A</v>
      </c>
      <c r="O2685" t="e">
        <f t="shared" si="335"/>
        <v>#N/A</v>
      </c>
    </row>
    <row r="2686" spans="1:15" x14ac:dyDescent="0.25">
      <c r="A2686" s="1">
        <v>41961</v>
      </c>
      <c r="B2686" s="10">
        <v>30817.919999999998</v>
      </c>
      <c r="C2686" t="e">
        <v>#N/A</v>
      </c>
      <c r="D2686" t="e">
        <v>#N/A</v>
      </c>
      <c r="E2686" t="e">
        <v>#N/A</v>
      </c>
      <c r="H2686" t="e">
        <f t="shared" si="328"/>
        <v>#N/A</v>
      </c>
      <c r="I2686" t="e">
        <f t="shared" si="329"/>
        <v>#N/A</v>
      </c>
      <c r="J2686" t="e">
        <f t="shared" si="330"/>
        <v>#N/A</v>
      </c>
      <c r="K2686" t="e">
        <f t="shared" si="331"/>
        <v>#N/A</v>
      </c>
      <c r="L2686" t="e">
        <f t="shared" si="332"/>
        <v>#N/A</v>
      </c>
      <c r="M2686" t="e">
        <f t="shared" si="333"/>
        <v>#N/A</v>
      </c>
      <c r="N2686" t="e">
        <f t="shared" si="334"/>
        <v>#N/A</v>
      </c>
      <c r="O2686" t="e">
        <f t="shared" si="335"/>
        <v>#N/A</v>
      </c>
    </row>
    <row r="2687" spans="1:15" x14ac:dyDescent="0.25">
      <c r="A2687" s="1">
        <v>41962</v>
      </c>
      <c r="B2687" s="10">
        <v>31168.48</v>
      </c>
      <c r="C2687" t="e">
        <v>#N/A</v>
      </c>
      <c r="D2687" t="e">
        <v>#N/A</v>
      </c>
      <c r="E2687" t="e">
        <v>#N/A</v>
      </c>
      <c r="H2687" t="e">
        <f t="shared" si="328"/>
        <v>#N/A</v>
      </c>
      <c r="I2687" t="e">
        <f t="shared" si="329"/>
        <v>#N/A</v>
      </c>
      <c r="J2687" t="e">
        <f t="shared" si="330"/>
        <v>#N/A</v>
      </c>
      <c r="K2687" t="e">
        <f t="shared" si="331"/>
        <v>#N/A</v>
      </c>
      <c r="L2687" t="e">
        <f t="shared" si="332"/>
        <v>#N/A</v>
      </c>
      <c r="M2687" t="e">
        <f t="shared" si="333"/>
        <v>#N/A</v>
      </c>
      <c r="N2687" t="e">
        <f t="shared" si="334"/>
        <v>#N/A</v>
      </c>
      <c r="O2687" t="e">
        <f t="shared" si="335"/>
        <v>#N/A</v>
      </c>
    </row>
    <row r="2688" spans="1:15" x14ac:dyDescent="0.25">
      <c r="A2688" s="1">
        <v>41963</v>
      </c>
      <c r="B2688" s="10">
        <v>30936.6</v>
      </c>
      <c r="C2688" t="e">
        <v>#N/A</v>
      </c>
      <c r="D2688" t="e">
        <v>#N/A</v>
      </c>
      <c r="E2688" t="e">
        <v>#N/A</v>
      </c>
      <c r="H2688" t="e">
        <f t="shared" si="328"/>
        <v>#N/A</v>
      </c>
      <c r="I2688" t="e">
        <f t="shared" si="329"/>
        <v>#N/A</v>
      </c>
      <c r="J2688" t="e">
        <f t="shared" si="330"/>
        <v>#N/A</v>
      </c>
      <c r="K2688" t="e">
        <f t="shared" si="331"/>
        <v>#N/A</v>
      </c>
      <c r="L2688" t="e">
        <f t="shared" si="332"/>
        <v>#N/A</v>
      </c>
      <c r="M2688" t="e">
        <f t="shared" si="333"/>
        <v>#N/A</v>
      </c>
      <c r="N2688" t="e">
        <f t="shared" si="334"/>
        <v>#N/A</v>
      </c>
      <c r="O2688" t="e">
        <f t="shared" si="335"/>
        <v>#N/A</v>
      </c>
    </row>
    <row r="2689" spans="1:15" x14ac:dyDescent="0.25">
      <c r="A2689" s="1">
        <v>41964</v>
      </c>
      <c r="B2689" s="10">
        <v>30936.62</v>
      </c>
      <c r="C2689" t="e">
        <v>#N/A</v>
      </c>
      <c r="D2689" t="e">
        <v>#N/A</v>
      </c>
      <c r="E2689" t="e">
        <v>#N/A</v>
      </c>
      <c r="H2689" t="e">
        <f t="shared" si="328"/>
        <v>#N/A</v>
      </c>
      <c r="I2689" t="e">
        <f t="shared" si="329"/>
        <v>#N/A</v>
      </c>
      <c r="J2689" t="e">
        <f t="shared" si="330"/>
        <v>#N/A</v>
      </c>
      <c r="K2689" t="e">
        <f t="shared" si="331"/>
        <v>#N/A</v>
      </c>
      <c r="L2689" t="e">
        <f t="shared" si="332"/>
        <v>#N/A</v>
      </c>
      <c r="M2689" t="e">
        <f t="shared" si="333"/>
        <v>#N/A</v>
      </c>
      <c r="N2689" t="e">
        <f t="shared" si="334"/>
        <v>#N/A</v>
      </c>
      <c r="O2689" t="e">
        <f t="shared" si="335"/>
        <v>#N/A</v>
      </c>
    </row>
    <row r="2690" spans="1:15" x14ac:dyDescent="0.25">
      <c r="A2690" s="1">
        <v>41967</v>
      </c>
      <c r="B2690" s="10">
        <v>30912.17</v>
      </c>
      <c r="C2690" t="e">
        <v>#N/A</v>
      </c>
      <c r="D2690" t="e">
        <v>#N/A</v>
      </c>
      <c r="E2690" t="e">
        <v>#N/A</v>
      </c>
      <c r="H2690" t="e">
        <f t="shared" si="328"/>
        <v>#N/A</v>
      </c>
      <c r="I2690" t="e">
        <f t="shared" si="329"/>
        <v>#N/A</v>
      </c>
      <c r="J2690" t="e">
        <f t="shared" si="330"/>
        <v>#N/A</v>
      </c>
      <c r="K2690" t="e">
        <f t="shared" si="331"/>
        <v>#N/A</v>
      </c>
      <c r="L2690" t="e">
        <f t="shared" si="332"/>
        <v>#N/A</v>
      </c>
      <c r="M2690" t="e">
        <f t="shared" si="333"/>
        <v>#N/A</v>
      </c>
      <c r="N2690" t="e">
        <f t="shared" si="334"/>
        <v>#N/A</v>
      </c>
      <c r="O2690" t="e">
        <f t="shared" si="335"/>
        <v>#N/A</v>
      </c>
    </row>
    <row r="2691" spans="1:15" x14ac:dyDescent="0.25">
      <c r="A2691" s="1">
        <v>41968</v>
      </c>
      <c r="B2691" s="10">
        <v>31028.5</v>
      </c>
      <c r="C2691" t="e">
        <v>#N/A</v>
      </c>
      <c r="D2691" t="e">
        <v>#N/A</v>
      </c>
      <c r="E2691" t="e">
        <v>#N/A</v>
      </c>
      <c r="H2691" t="e">
        <f t="shared" si="328"/>
        <v>#N/A</v>
      </c>
      <c r="I2691" t="e">
        <f t="shared" si="329"/>
        <v>#N/A</v>
      </c>
      <c r="J2691" t="e">
        <f t="shared" si="330"/>
        <v>#N/A</v>
      </c>
      <c r="K2691" t="e">
        <f t="shared" si="331"/>
        <v>#N/A</v>
      </c>
      <c r="L2691" t="e">
        <f t="shared" si="332"/>
        <v>#N/A</v>
      </c>
      <c r="M2691" t="e">
        <f t="shared" si="333"/>
        <v>#N/A</v>
      </c>
      <c r="N2691" t="e">
        <f t="shared" si="334"/>
        <v>#N/A</v>
      </c>
      <c r="O2691" t="e">
        <f t="shared" si="335"/>
        <v>#N/A</v>
      </c>
    </row>
    <row r="2692" spans="1:15" x14ac:dyDescent="0.25">
      <c r="A2692" s="1">
        <v>41969</v>
      </c>
      <c r="B2692" s="10">
        <v>30861.89</v>
      </c>
      <c r="C2692" t="e">
        <v>#N/A</v>
      </c>
      <c r="D2692" t="e">
        <v>#N/A</v>
      </c>
      <c r="E2692" t="e">
        <v>#N/A</v>
      </c>
      <c r="H2692" t="e">
        <f t="shared" si="328"/>
        <v>#N/A</v>
      </c>
      <c r="I2692" t="e">
        <f t="shared" si="329"/>
        <v>#N/A</v>
      </c>
      <c r="J2692" t="e">
        <f t="shared" si="330"/>
        <v>#N/A</v>
      </c>
      <c r="K2692" t="e">
        <f t="shared" si="331"/>
        <v>#N/A</v>
      </c>
      <c r="L2692" t="e">
        <f t="shared" si="332"/>
        <v>#N/A</v>
      </c>
      <c r="M2692" t="e">
        <f t="shared" si="333"/>
        <v>#N/A</v>
      </c>
      <c r="N2692" t="e">
        <f t="shared" si="334"/>
        <v>#N/A</v>
      </c>
      <c r="O2692" t="e">
        <f t="shared" si="335"/>
        <v>#N/A</v>
      </c>
    </row>
    <row r="2693" spans="1:15" x14ac:dyDescent="0.25">
      <c r="A2693" s="1">
        <v>41971</v>
      </c>
      <c r="B2693" s="10">
        <v>30997.81</v>
      </c>
      <c r="C2693" t="e">
        <v>#N/A</v>
      </c>
      <c r="D2693" t="e">
        <v>#N/A</v>
      </c>
      <c r="E2693" t="e">
        <v>#N/A</v>
      </c>
      <c r="H2693" t="e">
        <f t="shared" si="328"/>
        <v>#N/A</v>
      </c>
      <c r="I2693" t="e">
        <f t="shared" si="329"/>
        <v>#N/A</v>
      </c>
      <c r="J2693" t="e">
        <f t="shared" si="330"/>
        <v>#N/A</v>
      </c>
      <c r="K2693" t="e">
        <f t="shared" si="331"/>
        <v>#N/A</v>
      </c>
      <c r="L2693" t="e">
        <f t="shared" si="332"/>
        <v>#N/A</v>
      </c>
      <c r="M2693" t="e">
        <f t="shared" si="333"/>
        <v>#N/A</v>
      </c>
      <c r="N2693" t="e">
        <f t="shared" si="334"/>
        <v>#N/A</v>
      </c>
      <c r="O2693" t="e">
        <f t="shared" si="335"/>
        <v>#N/A</v>
      </c>
    </row>
    <row r="2694" spans="1:15" x14ac:dyDescent="0.25">
      <c r="A2694" s="1">
        <v>41974</v>
      </c>
      <c r="B2694" s="10">
        <v>31835.06</v>
      </c>
      <c r="C2694" t="e">
        <v>#N/A</v>
      </c>
      <c r="D2694" t="e">
        <v>#N/A</v>
      </c>
      <c r="E2694" t="e">
        <v>#N/A</v>
      </c>
      <c r="H2694" t="e">
        <f t="shared" si="328"/>
        <v>#N/A</v>
      </c>
      <c r="I2694" t="e">
        <f t="shared" si="329"/>
        <v>#N/A</v>
      </c>
      <c r="J2694" t="e">
        <f t="shared" si="330"/>
        <v>#N/A</v>
      </c>
      <c r="K2694" t="e">
        <f t="shared" si="331"/>
        <v>#N/A</v>
      </c>
      <c r="L2694" t="e">
        <f t="shared" si="332"/>
        <v>#N/A</v>
      </c>
      <c r="M2694" t="e">
        <f t="shared" si="333"/>
        <v>#N/A</v>
      </c>
      <c r="N2694" t="e">
        <f t="shared" si="334"/>
        <v>#N/A</v>
      </c>
      <c r="O2694" t="e">
        <f t="shared" si="335"/>
        <v>#N/A</v>
      </c>
    </row>
    <row r="2695" spans="1:15" x14ac:dyDescent="0.25">
      <c r="A2695" s="1">
        <v>41975</v>
      </c>
      <c r="B2695" s="10">
        <v>30527.98</v>
      </c>
      <c r="C2695" t="e">
        <v>#N/A</v>
      </c>
      <c r="D2695" t="e">
        <v>#N/A</v>
      </c>
      <c r="E2695" t="e">
        <v>#N/A</v>
      </c>
      <c r="H2695" t="e">
        <f t="shared" ref="H2695:H2710" si="336">C2695/$B2695-1</f>
        <v>#N/A</v>
      </c>
      <c r="I2695" t="e">
        <f t="shared" ref="I2695:I2710" si="337">D2695/$B2695-1</f>
        <v>#N/A</v>
      </c>
      <c r="J2695" t="e">
        <f t="shared" ref="J2695:J2710" si="338">E2695/$B2695-1</f>
        <v>#N/A</v>
      </c>
      <c r="K2695" t="e">
        <f t="shared" ref="K2695:K2710" si="339">IF(AND(C2695&lt;E2695,ABS(C2695/E2695-1)&gt;K$2),C2695/E2695-1,"")</f>
        <v>#N/A</v>
      </c>
      <c r="L2695" t="e">
        <f t="shared" ref="L2695:L2710" si="340">IF(AND(C2695&gt;D2695,ABS(D2695/C2695-1)&gt;K$2),D2695/C2695-1,"")</f>
        <v>#N/A</v>
      </c>
      <c r="M2695" t="e">
        <f t="shared" ref="M2695:M2710" si="341">IF(AND(E2695&gt;D2695,ABS(E2695/D2695-1)&gt;K$2),E2695/D2695-1,"")</f>
        <v>#N/A</v>
      </c>
      <c r="N2695" t="e">
        <f t="shared" ref="N2695:N2710" si="342">IF(AND(B2695&lt;E2695,ABS(E2695/B2695-1)&gt;K$2),E2695/B2695-1,"")</f>
        <v>#N/A</v>
      </c>
      <c r="O2695" t="e">
        <f t="shared" ref="O2695:O2710" si="343">IF(AND(B2695&gt;D2695,ABS(D2695/B2695-1)&gt;K$2),D2695/B2695-1,"")</f>
        <v>#N/A</v>
      </c>
    </row>
    <row r="2696" spans="1:15" x14ac:dyDescent="0.25">
      <c r="A2696" s="1">
        <v>41976</v>
      </c>
      <c r="B2696" s="10">
        <v>30613.22</v>
      </c>
      <c r="C2696" t="e">
        <v>#N/A</v>
      </c>
      <c r="D2696" t="e">
        <v>#N/A</v>
      </c>
      <c r="E2696" t="e">
        <v>#N/A</v>
      </c>
      <c r="H2696" t="e">
        <f t="shared" si="336"/>
        <v>#N/A</v>
      </c>
      <c r="I2696" t="e">
        <f t="shared" si="337"/>
        <v>#N/A</v>
      </c>
      <c r="J2696" t="e">
        <f t="shared" si="338"/>
        <v>#N/A</v>
      </c>
      <c r="K2696" t="e">
        <f t="shared" si="339"/>
        <v>#N/A</v>
      </c>
      <c r="L2696" t="e">
        <f t="shared" si="340"/>
        <v>#N/A</v>
      </c>
      <c r="M2696" t="e">
        <f t="shared" si="341"/>
        <v>#N/A</v>
      </c>
      <c r="N2696" t="e">
        <f t="shared" si="342"/>
        <v>#N/A</v>
      </c>
      <c r="O2696" t="e">
        <f t="shared" si="343"/>
        <v>#N/A</v>
      </c>
    </row>
    <row r="2697" spans="1:15" x14ac:dyDescent="0.25">
      <c r="A2697" s="1">
        <v>41977</v>
      </c>
      <c r="B2697" s="10">
        <v>30367.03</v>
      </c>
      <c r="C2697" t="e">
        <v>#N/A</v>
      </c>
      <c r="D2697" t="e">
        <v>#N/A</v>
      </c>
      <c r="E2697" t="e">
        <v>#N/A</v>
      </c>
      <c r="H2697" t="e">
        <f t="shared" si="336"/>
        <v>#N/A</v>
      </c>
      <c r="I2697" t="e">
        <f t="shared" si="337"/>
        <v>#N/A</v>
      </c>
      <c r="J2697" t="e">
        <f t="shared" si="338"/>
        <v>#N/A</v>
      </c>
      <c r="K2697" t="e">
        <f t="shared" si="339"/>
        <v>#N/A</v>
      </c>
      <c r="L2697" t="e">
        <f t="shared" si="340"/>
        <v>#N/A</v>
      </c>
      <c r="M2697" t="e">
        <f t="shared" si="341"/>
        <v>#N/A</v>
      </c>
      <c r="N2697" t="e">
        <f t="shared" si="342"/>
        <v>#N/A</v>
      </c>
      <c r="O2697" t="e">
        <f t="shared" si="343"/>
        <v>#N/A</v>
      </c>
    </row>
    <row r="2698" spans="1:15" x14ac:dyDescent="0.25">
      <c r="A2698" s="1">
        <v>41978</v>
      </c>
      <c r="B2698" s="10">
        <v>30395.89</v>
      </c>
      <c r="C2698" t="e">
        <v>#N/A</v>
      </c>
      <c r="D2698" t="e">
        <v>#N/A</v>
      </c>
      <c r="E2698" t="e">
        <v>#N/A</v>
      </c>
      <c r="H2698" t="e">
        <f t="shared" si="336"/>
        <v>#N/A</v>
      </c>
      <c r="I2698" t="e">
        <f t="shared" si="337"/>
        <v>#N/A</v>
      </c>
      <c r="J2698" t="e">
        <f t="shared" si="338"/>
        <v>#N/A</v>
      </c>
      <c r="K2698" t="e">
        <f t="shared" si="339"/>
        <v>#N/A</v>
      </c>
      <c r="L2698" t="e">
        <f t="shared" si="340"/>
        <v>#N/A</v>
      </c>
      <c r="M2698" t="e">
        <f t="shared" si="341"/>
        <v>#N/A</v>
      </c>
      <c r="N2698" t="e">
        <f t="shared" si="342"/>
        <v>#N/A</v>
      </c>
      <c r="O2698" t="e">
        <f t="shared" si="343"/>
        <v>#N/A</v>
      </c>
    </row>
    <row r="2699" spans="1:15" x14ac:dyDescent="0.25">
      <c r="A2699" s="1">
        <v>41981</v>
      </c>
      <c r="B2699" s="10">
        <v>31184.35</v>
      </c>
      <c r="C2699" t="e">
        <v>#N/A</v>
      </c>
      <c r="D2699" t="e">
        <v>#N/A</v>
      </c>
      <c r="E2699" t="e">
        <v>#N/A</v>
      </c>
      <c r="H2699" t="e">
        <f t="shared" si="336"/>
        <v>#N/A</v>
      </c>
      <c r="I2699" t="e">
        <f t="shared" si="337"/>
        <v>#N/A</v>
      </c>
      <c r="J2699" t="e">
        <f t="shared" si="338"/>
        <v>#N/A</v>
      </c>
      <c r="K2699" t="e">
        <f t="shared" si="339"/>
        <v>#N/A</v>
      </c>
      <c r="L2699" t="e">
        <f t="shared" si="340"/>
        <v>#N/A</v>
      </c>
      <c r="M2699" t="e">
        <f t="shared" si="341"/>
        <v>#N/A</v>
      </c>
      <c r="N2699" t="e">
        <f t="shared" si="342"/>
        <v>#N/A</v>
      </c>
      <c r="O2699" t="e">
        <f t="shared" si="343"/>
        <v>#N/A</v>
      </c>
    </row>
    <row r="2700" spans="1:15" x14ac:dyDescent="0.25">
      <c r="A2700" s="1">
        <v>41982</v>
      </c>
      <c r="B2700" s="10">
        <v>31088.959999999999</v>
      </c>
      <c r="C2700" t="e">
        <v>#N/A</v>
      </c>
      <c r="D2700" t="e">
        <v>#N/A</v>
      </c>
      <c r="E2700" t="e">
        <v>#N/A</v>
      </c>
      <c r="H2700" t="e">
        <f t="shared" si="336"/>
        <v>#N/A</v>
      </c>
      <c r="I2700" t="e">
        <f t="shared" si="337"/>
        <v>#N/A</v>
      </c>
      <c r="J2700" t="e">
        <f t="shared" si="338"/>
        <v>#N/A</v>
      </c>
      <c r="K2700" t="e">
        <f t="shared" si="339"/>
        <v>#N/A</v>
      </c>
      <c r="L2700" t="e">
        <f t="shared" si="340"/>
        <v>#N/A</v>
      </c>
      <c r="M2700" t="e">
        <f t="shared" si="341"/>
        <v>#N/A</v>
      </c>
      <c r="N2700" t="e">
        <f t="shared" si="342"/>
        <v>#N/A</v>
      </c>
      <c r="O2700" t="e">
        <f t="shared" si="343"/>
        <v>#N/A</v>
      </c>
    </row>
    <row r="2701" spans="1:15" x14ac:dyDescent="0.25">
      <c r="A2701" s="1">
        <v>41983</v>
      </c>
      <c r="B2701" s="10">
        <v>32628.91</v>
      </c>
      <c r="C2701" t="e">
        <v>#N/A</v>
      </c>
      <c r="D2701" t="e">
        <v>#N/A</v>
      </c>
      <c r="E2701" t="e">
        <v>#N/A</v>
      </c>
      <c r="H2701" t="e">
        <f t="shared" si="336"/>
        <v>#N/A</v>
      </c>
      <c r="I2701" t="e">
        <f t="shared" si="337"/>
        <v>#N/A</v>
      </c>
      <c r="J2701" t="e">
        <f t="shared" si="338"/>
        <v>#N/A</v>
      </c>
      <c r="K2701" t="e">
        <f t="shared" si="339"/>
        <v>#N/A</v>
      </c>
      <c r="L2701" t="e">
        <f t="shared" si="340"/>
        <v>#N/A</v>
      </c>
      <c r="M2701" t="e">
        <f t="shared" si="341"/>
        <v>#N/A</v>
      </c>
      <c r="N2701" t="e">
        <f t="shared" si="342"/>
        <v>#N/A</v>
      </c>
      <c r="O2701" t="e">
        <f t="shared" si="343"/>
        <v>#N/A</v>
      </c>
    </row>
    <row r="2702" spans="1:15" x14ac:dyDescent="0.25">
      <c r="A2702" s="1">
        <v>41984</v>
      </c>
      <c r="B2702" s="10">
        <v>34140.370000000003</v>
      </c>
      <c r="C2702" t="e">
        <v>#N/A</v>
      </c>
      <c r="D2702" t="e">
        <v>#N/A</v>
      </c>
      <c r="E2702" t="e">
        <v>#N/A</v>
      </c>
      <c r="H2702" t="e">
        <f t="shared" si="336"/>
        <v>#N/A</v>
      </c>
      <c r="I2702" t="e">
        <f t="shared" si="337"/>
        <v>#N/A</v>
      </c>
      <c r="J2702" t="e">
        <f t="shared" si="338"/>
        <v>#N/A</v>
      </c>
      <c r="K2702" t="e">
        <f t="shared" si="339"/>
        <v>#N/A</v>
      </c>
      <c r="L2702" t="e">
        <f t="shared" si="340"/>
        <v>#N/A</v>
      </c>
      <c r="M2702" t="e">
        <f t="shared" si="341"/>
        <v>#N/A</v>
      </c>
      <c r="N2702" t="e">
        <f t="shared" si="342"/>
        <v>#N/A</v>
      </c>
      <c r="O2702" t="e">
        <f t="shared" si="343"/>
        <v>#N/A</v>
      </c>
    </row>
    <row r="2703" spans="1:15" x14ac:dyDescent="0.25">
      <c r="A2703" s="1">
        <v>41985</v>
      </c>
      <c r="B2703" s="10">
        <v>34407.74</v>
      </c>
      <c r="C2703" t="e">
        <v>#N/A</v>
      </c>
      <c r="D2703" t="e">
        <v>#N/A</v>
      </c>
      <c r="E2703" t="e">
        <v>#N/A</v>
      </c>
      <c r="H2703" t="e">
        <f t="shared" si="336"/>
        <v>#N/A</v>
      </c>
      <c r="I2703" t="e">
        <f t="shared" si="337"/>
        <v>#N/A</v>
      </c>
      <c r="J2703" t="e">
        <f t="shared" si="338"/>
        <v>#N/A</v>
      </c>
      <c r="K2703" t="e">
        <f t="shared" si="339"/>
        <v>#N/A</v>
      </c>
      <c r="L2703" t="e">
        <f t="shared" si="340"/>
        <v>#N/A</v>
      </c>
      <c r="M2703" t="e">
        <f t="shared" si="341"/>
        <v>#N/A</v>
      </c>
      <c r="N2703" t="e">
        <f t="shared" si="342"/>
        <v>#N/A</v>
      </c>
      <c r="O2703" t="e">
        <f t="shared" si="343"/>
        <v>#N/A</v>
      </c>
    </row>
    <row r="2704" spans="1:15" x14ac:dyDescent="0.25">
      <c r="A2704" s="1">
        <v>41988</v>
      </c>
      <c r="B2704" s="10">
        <v>32793.160000000003</v>
      </c>
      <c r="C2704" t="e">
        <v>#N/A</v>
      </c>
      <c r="D2704" t="e">
        <v>#N/A</v>
      </c>
      <c r="E2704" t="e">
        <v>#N/A</v>
      </c>
      <c r="H2704" t="e">
        <f t="shared" si="336"/>
        <v>#N/A</v>
      </c>
      <c r="I2704" t="e">
        <f t="shared" si="337"/>
        <v>#N/A</v>
      </c>
      <c r="J2704" t="e">
        <f t="shared" si="338"/>
        <v>#N/A</v>
      </c>
      <c r="K2704" t="e">
        <f t="shared" si="339"/>
        <v>#N/A</v>
      </c>
      <c r="L2704" t="e">
        <f t="shared" si="340"/>
        <v>#N/A</v>
      </c>
      <c r="M2704" t="e">
        <f t="shared" si="341"/>
        <v>#N/A</v>
      </c>
      <c r="N2704" t="e">
        <f t="shared" si="342"/>
        <v>#N/A</v>
      </c>
      <c r="O2704" t="e">
        <f t="shared" si="343"/>
        <v>#N/A</v>
      </c>
    </row>
    <row r="2705" spans="1:15" x14ac:dyDescent="0.25">
      <c r="A2705" s="1">
        <v>41989</v>
      </c>
      <c r="B2705" s="10">
        <v>33625.74</v>
      </c>
      <c r="C2705" t="e">
        <v>#N/A</v>
      </c>
      <c r="D2705" t="e">
        <v>#N/A</v>
      </c>
      <c r="E2705" t="e">
        <v>#N/A</v>
      </c>
      <c r="H2705" t="e">
        <f t="shared" si="336"/>
        <v>#N/A</v>
      </c>
      <c r="I2705" t="e">
        <f t="shared" si="337"/>
        <v>#N/A</v>
      </c>
      <c r="J2705" t="e">
        <f t="shared" si="338"/>
        <v>#N/A</v>
      </c>
      <c r="K2705" t="e">
        <f t="shared" si="339"/>
        <v>#N/A</v>
      </c>
      <c r="L2705" t="e">
        <f t="shared" si="340"/>
        <v>#N/A</v>
      </c>
      <c r="M2705" t="e">
        <f t="shared" si="341"/>
        <v>#N/A</v>
      </c>
      <c r="N2705" t="e">
        <f t="shared" si="342"/>
        <v>#N/A</v>
      </c>
      <c r="O2705" t="e">
        <f t="shared" si="343"/>
        <v>#N/A</v>
      </c>
    </row>
    <row r="2706" spans="1:15" x14ac:dyDescent="0.25">
      <c r="A2706" s="1">
        <v>41990</v>
      </c>
      <c r="B2706" s="10">
        <v>31265.11</v>
      </c>
      <c r="C2706" t="e">
        <v>#N/A</v>
      </c>
      <c r="D2706" t="e">
        <v>#N/A</v>
      </c>
      <c r="E2706" t="e">
        <v>#N/A</v>
      </c>
      <c r="H2706" t="e">
        <f t="shared" si="336"/>
        <v>#N/A</v>
      </c>
      <c r="I2706" t="e">
        <f t="shared" si="337"/>
        <v>#N/A</v>
      </c>
      <c r="J2706" t="e">
        <f t="shared" si="338"/>
        <v>#N/A</v>
      </c>
      <c r="K2706" t="e">
        <f t="shared" si="339"/>
        <v>#N/A</v>
      </c>
      <c r="L2706" t="e">
        <f t="shared" si="340"/>
        <v>#N/A</v>
      </c>
      <c r="M2706" t="e">
        <f t="shared" si="341"/>
        <v>#N/A</v>
      </c>
      <c r="N2706" t="e">
        <f t="shared" si="342"/>
        <v>#N/A</v>
      </c>
      <c r="O2706" t="e">
        <f t="shared" si="343"/>
        <v>#N/A</v>
      </c>
    </row>
    <row r="2707" spans="1:15" x14ac:dyDescent="0.25">
      <c r="A2707" s="1">
        <v>41991</v>
      </c>
      <c r="B2707" s="10">
        <v>30305.06</v>
      </c>
      <c r="C2707" t="e">
        <v>#N/A</v>
      </c>
      <c r="D2707" t="e">
        <v>#N/A</v>
      </c>
      <c r="E2707" t="e">
        <v>#N/A</v>
      </c>
      <c r="H2707" t="e">
        <f t="shared" si="336"/>
        <v>#N/A</v>
      </c>
      <c r="I2707" t="e">
        <f t="shared" si="337"/>
        <v>#N/A</v>
      </c>
      <c r="J2707" t="e">
        <f t="shared" si="338"/>
        <v>#N/A</v>
      </c>
      <c r="K2707" t="e">
        <f t="shared" si="339"/>
        <v>#N/A</v>
      </c>
      <c r="L2707" t="e">
        <f t="shared" si="340"/>
        <v>#N/A</v>
      </c>
      <c r="M2707" t="e">
        <f t="shared" si="341"/>
        <v>#N/A</v>
      </c>
      <c r="N2707" t="e">
        <f t="shared" si="342"/>
        <v>#N/A</v>
      </c>
      <c r="O2707" t="e">
        <f t="shared" si="343"/>
        <v>#N/A</v>
      </c>
    </row>
    <row r="2708" spans="1:15" x14ac:dyDescent="0.25">
      <c r="A2708" s="1">
        <v>41992</v>
      </c>
      <c r="B2708" s="10">
        <v>29888.93</v>
      </c>
      <c r="C2708" t="e">
        <v>#N/A</v>
      </c>
      <c r="D2708" t="e">
        <v>#N/A</v>
      </c>
      <c r="E2708" t="e">
        <v>#N/A</v>
      </c>
      <c r="H2708" t="e">
        <f t="shared" si="336"/>
        <v>#N/A</v>
      </c>
      <c r="I2708" t="e">
        <f t="shared" si="337"/>
        <v>#N/A</v>
      </c>
      <c r="J2708" t="e">
        <f t="shared" si="338"/>
        <v>#N/A</v>
      </c>
      <c r="K2708" t="e">
        <f t="shared" si="339"/>
        <v>#N/A</v>
      </c>
      <c r="L2708" t="e">
        <f t="shared" si="340"/>
        <v>#N/A</v>
      </c>
      <c r="M2708" t="e">
        <f t="shared" si="341"/>
        <v>#N/A</v>
      </c>
      <c r="N2708" t="e">
        <f t="shared" si="342"/>
        <v>#N/A</v>
      </c>
      <c r="O2708" t="e">
        <f t="shared" si="343"/>
        <v>#N/A</v>
      </c>
    </row>
    <row r="2709" spans="1:15" x14ac:dyDescent="0.25">
      <c r="A2709" s="1">
        <v>41995</v>
      </c>
      <c r="B2709" s="10">
        <v>29704.73</v>
      </c>
      <c r="C2709" t="e">
        <v>#N/A</v>
      </c>
      <c r="D2709" t="e">
        <v>#N/A</v>
      </c>
      <c r="E2709" t="e">
        <v>#N/A</v>
      </c>
      <c r="H2709" t="e">
        <f t="shared" si="336"/>
        <v>#N/A</v>
      </c>
      <c r="I2709" t="e">
        <f t="shared" si="337"/>
        <v>#N/A</v>
      </c>
      <c r="J2709" t="e">
        <f t="shared" si="338"/>
        <v>#N/A</v>
      </c>
      <c r="K2709" t="e">
        <f t="shared" si="339"/>
        <v>#N/A</v>
      </c>
      <c r="L2709" t="e">
        <f t="shared" si="340"/>
        <v>#N/A</v>
      </c>
      <c r="M2709" t="e">
        <f t="shared" si="341"/>
        <v>#N/A</v>
      </c>
      <c r="N2709" t="e">
        <f t="shared" si="342"/>
        <v>#N/A</v>
      </c>
      <c r="O2709" t="e">
        <f t="shared" si="343"/>
        <v>#N/A</v>
      </c>
    </row>
    <row r="2710" spans="1:15" x14ac:dyDescent="0.25">
      <c r="A2710" s="1">
        <v>41996</v>
      </c>
      <c r="B2710" s="10">
        <v>29760.77</v>
      </c>
      <c r="C2710" t="e">
        <v>#N/A</v>
      </c>
      <c r="D2710" t="e">
        <v>#N/A</v>
      </c>
      <c r="E2710" t="e">
        <v>#N/A</v>
      </c>
      <c r="H2710" t="e">
        <f t="shared" si="336"/>
        <v>#N/A</v>
      </c>
      <c r="I2710" t="e">
        <f t="shared" si="337"/>
        <v>#N/A</v>
      </c>
      <c r="J2710" t="e">
        <f t="shared" si="338"/>
        <v>#N/A</v>
      </c>
      <c r="K2710" t="e">
        <f t="shared" si="339"/>
        <v>#N/A</v>
      </c>
      <c r="L2710" t="e">
        <f t="shared" si="340"/>
        <v>#N/A</v>
      </c>
      <c r="M2710" t="e">
        <f t="shared" si="341"/>
        <v>#N/A</v>
      </c>
      <c r="N2710" t="e">
        <f t="shared" si="342"/>
        <v>#N/A</v>
      </c>
      <c r="O2710" t="e">
        <f t="shared" si="343"/>
        <v>#N/A</v>
      </c>
    </row>
    <row r="2711" spans="1:15" x14ac:dyDescent="0.25">
      <c r="A2711" s="1">
        <v>41997</v>
      </c>
      <c r="B2711" s="10">
        <v>29972.18</v>
      </c>
      <c r="C2711" t="e">
        <v>#N/A</v>
      </c>
      <c r="D2711" t="e">
        <v>#N/A</v>
      </c>
      <c r="E2711" t="e">
        <v>#N/A</v>
      </c>
    </row>
    <row r="2712" spans="1:15" x14ac:dyDescent="0.25">
      <c r="A2712" s="1">
        <v>41999</v>
      </c>
      <c r="B2712" s="10">
        <v>29583.46</v>
      </c>
      <c r="C2712" t="e">
        <v>#N/A</v>
      </c>
      <c r="D2712" t="e">
        <v>#N/A</v>
      </c>
      <c r="E2712" t="e">
        <v>#N/A</v>
      </c>
    </row>
    <row r="2713" spans="1:15" x14ac:dyDescent="0.25">
      <c r="A2713" s="1">
        <v>42002</v>
      </c>
      <c r="B2713" s="10">
        <v>29656.82</v>
      </c>
      <c r="C2713" t="e">
        <v>#N/A</v>
      </c>
      <c r="D2713" t="e">
        <v>#N/A</v>
      </c>
      <c r="E2713" t="e">
        <v>#N/A</v>
      </c>
    </row>
    <row r="2714" spans="1:15" x14ac:dyDescent="0.25">
      <c r="A2714" s="1">
        <v>42003</v>
      </c>
      <c r="B2714" s="10">
        <v>29929.65</v>
      </c>
      <c r="C2714" t="e">
        <v>#N/A</v>
      </c>
      <c r="D2714" t="e">
        <v>#N/A</v>
      </c>
      <c r="E2714" t="e">
        <v>#N/A</v>
      </c>
    </row>
    <row r="2715" spans="1:15" x14ac:dyDescent="0.25">
      <c r="A2715" s="1">
        <v>42004</v>
      </c>
      <c r="B2715" s="10">
        <v>31057.09</v>
      </c>
      <c r="C2715" t="e">
        <v>#N/A</v>
      </c>
      <c r="D2715" t="e">
        <v>#N/A</v>
      </c>
      <c r="E2715" t="e">
        <v>#N/A</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dimension ref="A3:B3972"/>
  <sheetViews>
    <sheetView workbookViewId="0">
      <selection activeCell="B10" sqref="B10"/>
    </sheetView>
  </sheetViews>
  <sheetFormatPr defaultRowHeight="15" x14ac:dyDescent="0.25"/>
  <cols>
    <col min="1" max="1" width="13.140625" bestFit="1" customWidth="1"/>
    <col min="2" max="2" width="16.85546875" bestFit="1" customWidth="1"/>
    <col min="3" max="3" width="18.42578125" bestFit="1" customWidth="1"/>
    <col min="4" max="5" width="17" bestFit="1" customWidth="1"/>
    <col min="6" max="6" width="18" bestFit="1" customWidth="1"/>
    <col min="7" max="7" width="13.85546875" bestFit="1" customWidth="1"/>
    <col min="8" max="9" width="13.5703125" customWidth="1"/>
    <col min="10" max="10" width="13.7109375" bestFit="1" customWidth="1"/>
    <col min="11" max="11" width="13.7109375" customWidth="1"/>
  </cols>
  <sheetData>
    <row r="3" spans="1:2" x14ac:dyDescent="0.25">
      <c r="A3" s="23" t="s">
        <v>6</v>
      </c>
      <c r="B3" t="s">
        <v>72</v>
      </c>
    </row>
    <row r="4" spans="1:2" x14ac:dyDescent="0.25">
      <c r="A4" s="22">
        <v>38076</v>
      </c>
      <c r="B4" s="24"/>
    </row>
    <row r="5" spans="1:2" x14ac:dyDescent="0.25">
      <c r="A5" s="22">
        <v>38077</v>
      </c>
      <c r="B5" s="24"/>
    </row>
    <row r="6" spans="1:2" x14ac:dyDescent="0.25">
      <c r="A6" s="22">
        <v>38078</v>
      </c>
      <c r="B6" s="24"/>
    </row>
    <row r="7" spans="1:2" x14ac:dyDescent="0.25">
      <c r="A7" s="22">
        <v>38079</v>
      </c>
      <c r="B7" s="24"/>
    </row>
    <row r="8" spans="1:2" x14ac:dyDescent="0.25">
      <c r="A8" s="22">
        <v>38082</v>
      </c>
      <c r="B8" s="24"/>
    </row>
    <row r="9" spans="1:2" x14ac:dyDescent="0.25">
      <c r="A9" s="22">
        <v>38083</v>
      </c>
      <c r="B9" s="24"/>
    </row>
    <row r="10" spans="1:2" x14ac:dyDescent="0.25">
      <c r="A10" s="22">
        <v>38084</v>
      </c>
      <c r="B10" s="24"/>
    </row>
    <row r="11" spans="1:2" x14ac:dyDescent="0.25">
      <c r="A11" s="22">
        <v>38085</v>
      </c>
      <c r="B11" s="24"/>
    </row>
    <row r="12" spans="1:2" x14ac:dyDescent="0.25">
      <c r="A12" s="22">
        <v>38089</v>
      </c>
      <c r="B12" s="24"/>
    </row>
    <row r="13" spans="1:2" x14ac:dyDescent="0.25">
      <c r="A13" s="22">
        <v>38090</v>
      </c>
      <c r="B13" s="24"/>
    </row>
    <row r="14" spans="1:2" x14ac:dyDescent="0.25">
      <c r="A14" s="22">
        <v>38091</v>
      </c>
      <c r="B14" s="24"/>
    </row>
    <row r="15" spans="1:2" x14ac:dyDescent="0.25">
      <c r="A15" s="22">
        <v>38092</v>
      </c>
      <c r="B15" s="24"/>
    </row>
    <row r="16" spans="1:2" x14ac:dyDescent="0.25">
      <c r="A16" s="22">
        <v>38093</v>
      </c>
      <c r="B16" s="24"/>
    </row>
    <row r="17" spans="1:2" x14ac:dyDescent="0.25">
      <c r="A17" s="22">
        <v>38096</v>
      </c>
      <c r="B17" s="24"/>
    </row>
    <row r="18" spans="1:2" x14ac:dyDescent="0.25">
      <c r="A18" s="22">
        <v>38097</v>
      </c>
      <c r="B18" s="24"/>
    </row>
    <row r="19" spans="1:2" x14ac:dyDescent="0.25">
      <c r="A19" s="22">
        <v>38098</v>
      </c>
      <c r="B19" s="24"/>
    </row>
    <row r="20" spans="1:2" x14ac:dyDescent="0.25">
      <c r="A20" s="22">
        <v>38099</v>
      </c>
      <c r="B20" s="24"/>
    </row>
    <row r="21" spans="1:2" x14ac:dyDescent="0.25">
      <c r="A21" s="22">
        <v>38100</v>
      </c>
      <c r="B21" s="24"/>
    </row>
    <row r="22" spans="1:2" x14ac:dyDescent="0.25">
      <c r="A22" s="22">
        <v>38103</v>
      </c>
      <c r="B22" s="24"/>
    </row>
    <row r="23" spans="1:2" x14ac:dyDescent="0.25">
      <c r="A23" s="22">
        <v>38104</v>
      </c>
      <c r="B23" s="24"/>
    </row>
    <row r="24" spans="1:2" x14ac:dyDescent="0.25">
      <c r="A24" s="22">
        <v>38105</v>
      </c>
      <c r="B24" s="24"/>
    </row>
    <row r="25" spans="1:2" x14ac:dyDescent="0.25">
      <c r="A25" s="22">
        <v>38106</v>
      </c>
      <c r="B25" s="24"/>
    </row>
    <row r="26" spans="1:2" x14ac:dyDescent="0.25">
      <c r="A26" s="22">
        <v>38107</v>
      </c>
      <c r="B26" s="24"/>
    </row>
    <row r="27" spans="1:2" x14ac:dyDescent="0.25">
      <c r="A27" s="22">
        <v>38110</v>
      </c>
      <c r="B27" s="24"/>
    </row>
    <row r="28" spans="1:2" x14ac:dyDescent="0.25">
      <c r="A28" s="22">
        <v>38111</v>
      </c>
      <c r="B28" s="24"/>
    </row>
    <row r="29" spans="1:2" x14ac:dyDescent="0.25">
      <c r="A29" s="22">
        <v>38112</v>
      </c>
      <c r="B29" s="24"/>
    </row>
    <row r="30" spans="1:2" x14ac:dyDescent="0.25">
      <c r="A30" s="22">
        <v>38113</v>
      </c>
      <c r="B30" s="24"/>
    </row>
    <row r="31" spans="1:2" x14ac:dyDescent="0.25">
      <c r="A31" s="22">
        <v>38114</v>
      </c>
      <c r="B31" s="24"/>
    </row>
    <row r="32" spans="1:2" x14ac:dyDescent="0.25">
      <c r="A32" s="22">
        <v>38117</v>
      </c>
      <c r="B32" s="24"/>
    </row>
    <row r="33" spans="1:2" x14ac:dyDescent="0.25">
      <c r="A33" s="22">
        <v>38118</v>
      </c>
      <c r="B33" s="24"/>
    </row>
    <row r="34" spans="1:2" x14ac:dyDescent="0.25">
      <c r="A34" s="22">
        <v>38119</v>
      </c>
      <c r="B34" s="24"/>
    </row>
    <row r="35" spans="1:2" x14ac:dyDescent="0.25">
      <c r="A35" s="22">
        <v>38120</v>
      </c>
      <c r="B35" s="24"/>
    </row>
    <row r="36" spans="1:2" x14ac:dyDescent="0.25">
      <c r="A36" s="22">
        <v>38121</v>
      </c>
      <c r="B36" s="24"/>
    </row>
    <row r="37" spans="1:2" x14ac:dyDescent="0.25">
      <c r="A37" s="22">
        <v>38124</v>
      </c>
      <c r="B37" s="24"/>
    </row>
    <row r="38" spans="1:2" x14ac:dyDescent="0.25">
      <c r="A38" s="22">
        <v>38125</v>
      </c>
      <c r="B38" s="24"/>
    </row>
    <row r="39" spans="1:2" x14ac:dyDescent="0.25">
      <c r="A39" s="22">
        <v>38126</v>
      </c>
      <c r="B39" s="24"/>
    </row>
    <row r="40" spans="1:2" x14ac:dyDescent="0.25">
      <c r="A40" s="22">
        <v>38127</v>
      </c>
      <c r="B40" s="24"/>
    </row>
    <row r="41" spans="1:2" x14ac:dyDescent="0.25">
      <c r="A41" s="22">
        <v>38128</v>
      </c>
      <c r="B41" s="24"/>
    </row>
    <row r="42" spans="1:2" x14ac:dyDescent="0.25">
      <c r="A42" s="22">
        <v>38131</v>
      </c>
      <c r="B42" s="24"/>
    </row>
    <row r="43" spans="1:2" x14ac:dyDescent="0.25">
      <c r="A43" s="22">
        <v>38132</v>
      </c>
      <c r="B43" s="24"/>
    </row>
    <row r="44" spans="1:2" x14ac:dyDescent="0.25">
      <c r="A44" s="22">
        <v>38133</v>
      </c>
      <c r="B44" s="24"/>
    </row>
    <row r="45" spans="1:2" x14ac:dyDescent="0.25">
      <c r="A45" s="22">
        <v>38134</v>
      </c>
      <c r="B45" s="24"/>
    </row>
    <row r="46" spans="1:2" x14ac:dyDescent="0.25">
      <c r="A46" s="22">
        <v>38135</v>
      </c>
      <c r="B46" s="24"/>
    </row>
    <row r="47" spans="1:2" x14ac:dyDescent="0.25">
      <c r="A47" s="22">
        <v>38139</v>
      </c>
      <c r="B47" s="24"/>
    </row>
    <row r="48" spans="1:2" x14ac:dyDescent="0.25">
      <c r="A48" s="22">
        <v>38140</v>
      </c>
      <c r="B48" s="24"/>
    </row>
    <row r="49" spans="1:2" x14ac:dyDescent="0.25">
      <c r="A49" s="22">
        <v>38141</v>
      </c>
      <c r="B49" s="24"/>
    </row>
    <row r="50" spans="1:2" x14ac:dyDescent="0.25">
      <c r="A50" s="22">
        <v>38142</v>
      </c>
      <c r="B50" s="24"/>
    </row>
    <row r="51" spans="1:2" x14ac:dyDescent="0.25">
      <c r="A51" s="22">
        <v>38145</v>
      </c>
      <c r="B51" s="24"/>
    </row>
    <row r="52" spans="1:2" x14ac:dyDescent="0.25">
      <c r="A52" s="22">
        <v>38146</v>
      </c>
      <c r="B52" s="24"/>
    </row>
    <row r="53" spans="1:2" x14ac:dyDescent="0.25">
      <c r="A53" s="22">
        <v>38147</v>
      </c>
      <c r="B53" s="24"/>
    </row>
    <row r="54" spans="1:2" x14ac:dyDescent="0.25">
      <c r="A54" s="22">
        <v>38148</v>
      </c>
      <c r="B54" s="24"/>
    </row>
    <row r="55" spans="1:2" x14ac:dyDescent="0.25">
      <c r="A55" s="22">
        <v>38152</v>
      </c>
      <c r="B55" s="24"/>
    </row>
    <row r="56" spans="1:2" x14ac:dyDescent="0.25">
      <c r="A56" s="22">
        <v>38153</v>
      </c>
      <c r="B56" s="24"/>
    </row>
    <row r="57" spans="1:2" x14ac:dyDescent="0.25">
      <c r="A57" s="22">
        <v>38154</v>
      </c>
      <c r="B57" s="24"/>
    </row>
    <row r="58" spans="1:2" x14ac:dyDescent="0.25">
      <c r="A58" s="22">
        <v>38155</v>
      </c>
      <c r="B58" s="24"/>
    </row>
    <row r="59" spans="1:2" x14ac:dyDescent="0.25">
      <c r="A59" s="22">
        <v>38156</v>
      </c>
      <c r="B59" s="24"/>
    </row>
    <row r="60" spans="1:2" x14ac:dyDescent="0.25">
      <c r="A60" s="22">
        <v>38159</v>
      </c>
      <c r="B60" s="24"/>
    </row>
    <row r="61" spans="1:2" x14ac:dyDescent="0.25">
      <c r="A61" s="22">
        <v>38160</v>
      </c>
      <c r="B61" s="24"/>
    </row>
    <row r="62" spans="1:2" x14ac:dyDescent="0.25">
      <c r="A62" s="22">
        <v>38161</v>
      </c>
      <c r="B62" s="24"/>
    </row>
    <row r="63" spans="1:2" x14ac:dyDescent="0.25">
      <c r="A63" s="22">
        <v>38162</v>
      </c>
      <c r="B63" s="24"/>
    </row>
    <row r="64" spans="1:2" x14ac:dyDescent="0.25">
      <c r="A64" s="22">
        <v>38163</v>
      </c>
      <c r="B64" s="24"/>
    </row>
    <row r="65" spans="1:2" x14ac:dyDescent="0.25">
      <c r="A65" s="22">
        <v>38166</v>
      </c>
      <c r="B65" s="24"/>
    </row>
    <row r="66" spans="1:2" x14ac:dyDescent="0.25">
      <c r="A66" s="22">
        <v>38167</v>
      </c>
      <c r="B66" s="24"/>
    </row>
    <row r="67" spans="1:2" x14ac:dyDescent="0.25">
      <c r="A67" s="22">
        <v>38168</v>
      </c>
      <c r="B67" s="24"/>
    </row>
    <row r="68" spans="1:2" x14ac:dyDescent="0.25">
      <c r="A68" s="22">
        <v>38169</v>
      </c>
      <c r="B68" s="24"/>
    </row>
    <row r="69" spans="1:2" x14ac:dyDescent="0.25">
      <c r="A69" s="22">
        <v>38170</v>
      </c>
      <c r="B69" s="24"/>
    </row>
    <row r="70" spans="1:2" x14ac:dyDescent="0.25">
      <c r="A70" s="22">
        <v>38174</v>
      </c>
      <c r="B70" s="24"/>
    </row>
    <row r="71" spans="1:2" x14ac:dyDescent="0.25">
      <c r="A71" s="22">
        <v>38175</v>
      </c>
      <c r="B71" s="24"/>
    </row>
    <row r="72" spans="1:2" x14ac:dyDescent="0.25">
      <c r="A72" s="22">
        <v>38176</v>
      </c>
      <c r="B72" s="24"/>
    </row>
    <row r="73" spans="1:2" x14ac:dyDescent="0.25">
      <c r="A73" s="22">
        <v>38177</v>
      </c>
      <c r="B73" s="24"/>
    </row>
    <row r="74" spans="1:2" x14ac:dyDescent="0.25">
      <c r="A74" s="22">
        <v>38180</v>
      </c>
      <c r="B74" s="24"/>
    </row>
    <row r="75" spans="1:2" x14ac:dyDescent="0.25">
      <c r="A75" s="22">
        <v>38181</v>
      </c>
      <c r="B75" s="24"/>
    </row>
    <row r="76" spans="1:2" x14ac:dyDescent="0.25">
      <c r="A76" s="22">
        <v>38182</v>
      </c>
      <c r="B76" s="24"/>
    </row>
    <row r="77" spans="1:2" x14ac:dyDescent="0.25">
      <c r="A77" s="22">
        <v>38183</v>
      </c>
      <c r="B77" s="24"/>
    </row>
    <row r="78" spans="1:2" x14ac:dyDescent="0.25">
      <c r="A78" s="22">
        <v>38184</v>
      </c>
      <c r="B78" s="24"/>
    </row>
    <row r="79" spans="1:2" x14ac:dyDescent="0.25">
      <c r="A79" s="22">
        <v>38187</v>
      </c>
      <c r="B79" s="24"/>
    </row>
    <row r="80" spans="1:2" x14ac:dyDescent="0.25">
      <c r="A80" s="22">
        <v>38188</v>
      </c>
      <c r="B80" s="24"/>
    </row>
    <row r="81" spans="1:2" x14ac:dyDescent="0.25">
      <c r="A81" s="22">
        <v>38189</v>
      </c>
      <c r="B81" s="24"/>
    </row>
    <row r="82" spans="1:2" x14ac:dyDescent="0.25">
      <c r="A82" s="22">
        <v>38190</v>
      </c>
      <c r="B82" s="24"/>
    </row>
    <row r="83" spans="1:2" x14ac:dyDescent="0.25">
      <c r="A83" s="22">
        <v>38191</v>
      </c>
      <c r="B83" s="24"/>
    </row>
    <row r="84" spans="1:2" x14ac:dyDescent="0.25">
      <c r="A84" s="22">
        <v>38194</v>
      </c>
      <c r="B84" s="24"/>
    </row>
    <row r="85" spans="1:2" x14ac:dyDescent="0.25">
      <c r="A85" s="22">
        <v>38195</v>
      </c>
      <c r="B85" s="24"/>
    </row>
    <row r="86" spans="1:2" x14ac:dyDescent="0.25">
      <c r="A86" s="22">
        <v>38196</v>
      </c>
      <c r="B86" s="24"/>
    </row>
    <row r="87" spans="1:2" x14ac:dyDescent="0.25">
      <c r="A87" s="22">
        <v>38197</v>
      </c>
      <c r="B87" s="24"/>
    </row>
    <row r="88" spans="1:2" x14ac:dyDescent="0.25">
      <c r="A88" s="22">
        <v>38198</v>
      </c>
      <c r="B88" s="24"/>
    </row>
    <row r="89" spans="1:2" x14ac:dyDescent="0.25">
      <c r="A89" s="22">
        <v>38201</v>
      </c>
      <c r="B89" s="24"/>
    </row>
    <row r="90" spans="1:2" x14ac:dyDescent="0.25">
      <c r="A90" s="22">
        <v>38202</v>
      </c>
      <c r="B90" s="24"/>
    </row>
    <row r="91" spans="1:2" x14ac:dyDescent="0.25">
      <c r="A91" s="22">
        <v>38203</v>
      </c>
      <c r="B91" s="24"/>
    </row>
    <row r="92" spans="1:2" x14ac:dyDescent="0.25">
      <c r="A92" s="22">
        <v>38204</v>
      </c>
      <c r="B92" s="24"/>
    </row>
    <row r="93" spans="1:2" x14ac:dyDescent="0.25">
      <c r="A93" s="22">
        <v>38205</v>
      </c>
      <c r="B93" s="24"/>
    </row>
    <row r="94" spans="1:2" x14ac:dyDescent="0.25">
      <c r="A94" s="22">
        <v>38208</v>
      </c>
      <c r="B94" s="24"/>
    </row>
    <row r="95" spans="1:2" x14ac:dyDescent="0.25">
      <c r="A95" s="22">
        <v>38209</v>
      </c>
      <c r="B95" s="24"/>
    </row>
    <row r="96" spans="1:2" x14ac:dyDescent="0.25">
      <c r="A96" s="22">
        <v>38210</v>
      </c>
      <c r="B96" s="24"/>
    </row>
    <row r="97" spans="1:2" x14ac:dyDescent="0.25">
      <c r="A97" s="22">
        <v>38211</v>
      </c>
      <c r="B97" s="24"/>
    </row>
    <row r="98" spans="1:2" x14ac:dyDescent="0.25">
      <c r="A98" s="22">
        <v>38212</v>
      </c>
      <c r="B98" s="24"/>
    </row>
    <row r="99" spans="1:2" x14ac:dyDescent="0.25">
      <c r="A99" s="22">
        <v>38215</v>
      </c>
      <c r="B99" s="24"/>
    </row>
    <row r="100" spans="1:2" x14ac:dyDescent="0.25">
      <c r="A100" s="22">
        <v>38216</v>
      </c>
      <c r="B100" s="24"/>
    </row>
    <row r="101" spans="1:2" x14ac:dyDescent="0.25">
      <c r="A101" s="22">
        <v>38217</v>
      </c>
      <c r="B101" s="24"/>
    </row>
    <row r="102" spans="1:2" x14ac:dyDescent="0.25">
      <c r="A102" s="22">
        <v>38218</v>
      </c>
      <c r="B102" s="24"/>
    </row>
    <row r="103" spans="1:2" x14ac:dyDescent="0.25">
      <c r="A103" s="22">
        <v>38219</v>
      </c>
      <c r="B103" s="24"/>
    </row>
    <row r="104" spans="1:2" x14ac:dyDescent="0.25">
      <c r="A104" s="22">
        <v>38222</v>
      </c>
      <c r="B104" s="24"/>
    </row>
    <row r="105" spans="1:2" x14ac:dyDescent="0.25">
      <c r="A105" s="22">
        <v>38223</v>
      </c>
      <c r="B105" s="24"/>
    </row>
    <row r="106" spans="1:2" x14ac:dyDescent="0.25">
      <c r="A106" s="22">
        <v>38224</v>
      </c>
      <c r="B106" s="24"/>
    </row>
    <row r="107" spans="1:2" x14ac:dyDescent="0.25">
      <c r="A107" s="22">
        <v>38225</v>
      </c>
      <c r="B107" s="24"/>
    </row>
    <row r="108" spans="1:2" x14ac:dyDescent="0.25">
      <c r="A108" s="22">
        <v>38226</v>
      </c>
      <c r="B108" s="24"/>
    </row>
    <row r="109" spans="1:2" x14ac:dyDescent="0.25">
      <c r="A109" s="22">
        <v>38229</v>
      </c>
      <c r="B109" s="24"/>
    </row>
    <row r="110" spans="1:2" x14ac:dyDescent="0.25">
      <c r="A110" s="22">
        <v>38230</v>
      </c>
      <c r="B110" s="24"/>
    </row>
    <row r="111" spans="1:2" x14ac:dyDescent="0.25">
      <c r="A111" s="22">
        <v>38231</v>
      </c>
      <c r="B111" s="24"/>
    </row>
    <row r="112" spans="1:2" x14ac:dyDescent="0.25">
      <c r="A112" s="22">
        <v>38232</v>
      </c>
      <c r="B112" s="24"/>
    </row>
    <row r="113" spans="1:2" x14ac:dyDescent="0.25">
      <c r="A113" s="22">
        <v>38233</v>
      </c>
      <c r="B113" s="24"/>
    </row>
    <row r="114" spans="1:2" x14ac:dyDescent="0.25">
      <c r="A114" s="22">
        <v>38237</v>
      </c>
      <c r="B114" s="24"/>
    </row>
    <row r="115" spans="1:2" x14ac:dyDescent="0.25">
      <c r="A115" s="22">
        <v>38238</v>
      </c>
      <c r="B115" s="24"/>
    </row>
    <row r="116" spans="1:2" x14ac:dyDescent="0.25">
      <c r="A116" s="22">
        <v>38239</v>
      </c>
      <c r="B116" s="24"/>
    </row>
    <row r="117" spans="1:2" x14ac:dyDescent="0.25">
      <c r="A117" s="22">
        <v>38240</v>
      </c>
      <c r="B117" s="24"/>
    </row>
    <row r="118" spans="1:2" x14ac:dyDescent="0.25">
      <c r="A118" s="22">
        <v>38243</v>
      </c>
      <c r="B118" s="24"/>
    </row>
    <row r="119" spans="1:2" x14ac:dyDescent="0.25">
      <c r="A119" s="22">
        <v>38244</v>
      </c>
      <c r="B119" s="24"/>
    </row>
    <row r="120" spans="1:2" x14ac:dyDescent="0.25">
      <c r="A120" s="22">
        <v>38245</v>
      </c>
      <c r="B120" s="24"/>
    </row>
    <row r="121" spans="1:2" x14ac:dyDescent="0.25">
      <c r="A121" s="22">
        <v>38246</v>
      </c>
      <c r="B121" s="24"/>
    </row>
    <row r="122" spans="1:2" x14ac:dyDescent="0.25">
      <c r="A122" s="22">
        <v>38247</v>
      </c>
      <c r="B122" s="24"/>
    </row>
    <row r="123" spans="1:2" x14ac:dyDescent="0.25">
      <c r="A123" s="22">
        <v>38250</v>
      </c>
      <c r="B123" s="24"/>
    </row>
    <row r="124" spans="1:2" x14ac:dyDescent="0.25">
      <c r="A124" s="22">
        <v>38251</v>
      </c>
      <c r="B124" s="24"/>
    </row>
    <row r="125" spans="1:2" x14ac:dyDescent="0.25">
      <c r="A125" s="22">
        <v>38252</v>
      </c>
      <c r="B125" s="24"/>
    </row>
    <row r="126" spans="1:2" x14ac:dyDescent="0.25">
      <c r="A126" s="22">
        <v>38253</v>
      </c>
      <c r="B126" s="24"/>
    </row>
    <row r="127" spans="1:2" x14ac:dyDescent="0.25">
      <c r="A127" s="22">
        <v>38254</v>
      </c>
      <c r="B127" s="24"/>
    </row>
    <row r="128" spans="1:2" x14ac:dyDescent="0.25">
      <c r="A128" s="22">
        <v>38257</v>
      </c>
      <c r="B128" s="24"/>
    </row>
    <row r="129" spans="1:2" x14ac:dyDescent="0.25">
      <c r="A129" s="22">
        <v>38258</v>
      </c>
      <c r="B129" s="24"/>
    </row>
    <row r="130" spans="1:2" x14ac:dyDescent="0.25">
      <c r="A130" s="22">
        <v>38259</v>
      </c>
      <c r="B130" s="24"/>
    </row>
    <row r="131" spans="1:2" x14ac:dyDescent="0.25">
      <c r="A131" s="22">
        <v>38260</v>
      </c>
      <c r="B131" s="24"/>
    </row>
    <row r="132" spans="1:2" x14ac:dyDescent="0.25">
      <c r="A132" s="22">
        <v>38261</v>
      </c>
      <c r="B132" s="24"/>
    </row>
    <row r="133" spans="1:2" x14ac:dyDescent="0.25">
      <c r="A133" s="22">
        <v>38264</v>
      </c>
      <c r="B133" s="24"/>
    </row>
    <row r="134" spans="1:2" x14ac:dyDescent="0.25">
      <c r="A134" s="22">
        <v>38265</v>
      </c>
      <c r="B134" s="24"/>
    </row>
    <row r="135" spans="1:2" x14ac:dyDescent="0.25">
      <c r="A135" s="22">
        <v>38266</v>
      </c>
      <c r="B135" s="24"/>
    </row>
    <row r="136" spans="1:2" x14ac:dyDescent="0.25">
      <c r="A136" s="22">
        <v>38267</v>
      </c>
      <c r="B136" s="24"/>
    </row>
    <row r="137" spans="1:2" x14ac:dyDescent="0.25">
      <c r="A137" s="22">
        <v>38268</v>
      </c>
      <c r="B137" s="24"/>
    </row>
    <row r="138" spans="1:2" x14ac:dyDescent="0.25">
      <c r="A138" s="22">
        <v>38271</v>
      </c>
      <c r="B138" s="24"/>
    </row>
    <row r="139" spans="1:2" x14ac:dyDescent="0.25">
      <c r="A139" s="22">
        <v>38272</v>
      </c>
      <c r="B139" s="24"/>
    </row>
    <row r="140" spans="1:2" x14ac:dyDescent="0.25">
      <c r="A140" s="22">
        <v>38273</v>
      </c>
      <c r="B140" s="24"/>
    </row>
    <row r="141" spans="1:2" x14ac:dyDescent="0.25">
      <c r="A141" s="22">
        <v>38274</v>
      </c>
      <c r="B141" s="24"/>
    </row>
    <row r="142" spans="1:2" x14ac:dyDescent="0.25">
      <c r="A142" s="22">
        <v>38275</v>
      </c>
      <c r="B142" s="24"/>
    </row>
    <row r="143" spans="1:2" x14ac:dyDescent="0.25">
      <c r="A143" s="22">
        <v>38278</v>
      </c>
      <c r="B143" s="24"/>
    </row>
    <row r="144" spans="1:2" x14ac:dyDescent="0.25">
      <c r="A144" s="22">
        <v>38279</v>
      </c>
      <c r="B144" s="24"/>
    </row>
    <row r="145" spans="1:2" x14ac:dyDescent="0.25">
      <c r="A145" s="22">
        <v>38280</v>
      </c>
      <c r="B145" s="24"/>
    </row>
    <row r="146" spans="1:2" x14ac:dyDescent="0.25">
      <c r="A146" s="22">
        <v>38281</v>
      </c>
      <c r="B146" s="24"/>
    </row>
    <row r="147" spans="1:2" x14ac:dyDescent="0.25">
      <c r="A147" s="22">
        <v>38282</v>
      </c>
      <c r="B147" s="24"/>
    </row>
    <row r="148" spans="1:2" x14ac:dyDescent="0.25">
      <c r="A148" s="22">
        <v>38285</v>
      </c>
      <c r="B148" s="24"/>
    </row>
    <row r="149" spans="1:2" x14ac:dyDescent="0.25">
      <c r="A149" s="22">
        <v>38286</v>
      </c>
      <c r="B149" s="24"/>
    </row>
    <row r="150" spans="1:2" x14ac:dyDescent="0.25">
      <c r="A150" s="22">
        <v>38287</v>
      </c>
      <c r="B150" s="24"/>
    </row>
    <row r="151" spans="1:2" x14ac:dyDescent="0.25">
      <c r="A151" s="22">
        <v>38288</v>
      </c>
      <c r="B151" s="24"/>
    </row>
    <row r="152" spans="1:2" x14ac:dyDescent="0.25">
      <c r="A152" s="22">
        <v>38289</v>
      </c>
      <c r="B152" s="24"/>
    </row>
    <row r="153" spans="1:2" x14ac:dyDescent="0.25">
      <c r="A153" s="22">
        <v>38292</v>
      </c>
      <c r="B153" s="24"/>
    </row>
    <row r="154" spans="1:2" x14ac:dyDescent="0.25">
      <c r="A154" s="22">
        <v>38293</v>
      </c>
      <c r="B154" s="24"/>
    </row>
    <row r="155" spans="1:2" x14ac:dyDescent="0.25">
      <c r="A155" s="22">
        <v>38294</v>
      </c>
      <c r="B155" s="24"/>
    </row>
    <row r="156" spans="1:2" x14ac:dyDescent="0.25">
      <c r="A156" s="22">
        <v>38295</v>
      </c>
      <c r="B156" s="24"/>
    </row>
    <row r="157" spans="1:2" x14ac:dyDescent="0.25">
      <c r="A157" s="22">
        <v>38296</v>
      </c>
      <c r="B157" s="24"/>
    </row>
    <row r="158" spans="1:2" x14ac:dyDescent="0.25">
      <c r="A158" s="22">
        <v>38299</v>
      </c>
      <c r="B158" s="24"/>
    </row>
    <row r="159" spans="1:2" x14ac:dyDescent="0.25">
      <c r="A159" s="22">
        <v>38300</v>
      </c>
      <c r="B159" s="24"/>
    </row>
    <row r="160" spans="1:2" x14ac:dyDescent="0.25">
      <c r="A160" s="22">
        <v>38301</v>
      </c>
      <c r="B160" s="24"/>
    </row>
    <row r="161" spans="1:2" x14ac:dyDescent="0.25">
      <c r="A161" s="22">
        <v>38302</v>
      </c>
      <c r="B161" s="24"/>
    </row>
    <row r="162" spans="1:2" x14ac:dyDescent="0.25">
      <c r="A162" s="22">
        <v>38303</v>
      </c>
      <c r="B162" s="24"/>
    </row>
    <row r="163" spans="1:2" x14ac:dyDescent="0.25">
      <c r="A163" s="22">
        <v>38306</v>
      </c>
      <c r="B163" s="24"/>
    </row>
    <row r="164" spans="1:2" x14ac:dyDescent="0.25">
      <c r="A164" s="22">
        <v>38307</v>
      </c>
      <c r="B164" s="24"/>
    </row>
    <row r="165" spans="1:2" x14ac:dyDescent="0.25">
      <c r="A165" s="22">
        <v>38308</v>
      </c>
      <c r="B165" s="24"/>
    </row>
    <row r="166" spans="1:2" x14ac:dyDescent="0.25">
      <c r="A166" s="22">
        <v>38309</v>
      </c>
      <c r="B166" s="24"/>
    </row>
    <row r="167" spans="1:2" x14ac:dyDescent="0.25">
      <c r="A167" s="22">
        <v>38310</v>
      </c>
      <c r="B167" s="24"/>
    </row>
    <row r="168" spans="1:2" x14ac:dyDescent="0.25">
      <c r="A168" s="22">
        <v>38313</v>
      </c>
      <c r="B168" s="24"/>
    </row>
    <row r="169" spans="1:2" x14ac:dyDescent="0.25">
      <c r="A169" s="22">
        <v>38314</v>
      </c>
      <c r="B169" s="24"/>
    </row>
    <row r="170" spans="1:2" x14ac:dyDescent="0.25">
      <c r="A170" s="22">
        <v>38315</v>
      </c>
      <c r="B170" s="24"/>
    </row>
    <row r="171" spans="1:2" x14ac:dyDescent="0.25">
      <c r="A171" s="22">
        <v>38317</v>
      </c>
      <c r="B171" s="24"/>
    </row>
    <row r="172" spans="1:2" x14ac:dyDescent="0.25">
      <c r="A172" s="22">
        <v>38320</v>
      </c>
      <c r="B172" s="24"/>
    </row>
    <row r="173" spans="1:2" x14ac:dyDescent="0.25">
      <c r="A173" s="22">
        <v>38321</v>
      </c>
      <c r="B173" s="24"/>
    </row>
    <row r="174" spans="1:2" x14ac:dyDescent="0.25">
      <c r="A174" s="22">
        <v>38322</v>
      </c>
      <c r="B174" s="24"/>
    </row>
    <row r="175" spans="1:2" x14ac:dyDescent="0.25">
      <c r="A175" s="22">
        <v>38323</v>
      </c>
      <c r="B175" s="24"/>
    </row>
    <row r="176" spans="1:2" x14ac:dyDescent="0.25">
      <c r="A176" s="22">
        <v>38324</v>
      </c>
      <c r="B176" s="24"/>
    </row>
    <row r="177" spans="1:2" x14ac:dyDescent="0.25">
      <c r="A177" s="22">
        <v>38327</v>
      </c>
      <c r="B177" s="24"/>
    </row>
    <row r="178" spans="1:2" x14ac:dyDescent="0.25">
      <c r="A178" s="22">
        <v>38328</v>
      </c>
      <c r="B178" s="24"/>
    </row>
    <row r="179" spans="1:2" x14ac:dyDescent="0.25">
      <c r="A179" s="22">
        <v>38329</v>
      </c>
      <c r="B179" s="24"/>
    </row>
    <row r="180" spans="1:2" x14ac:dyDescent="0.25">
      <c r="A180" s="22">
        <v>38330</v>
      </c>
      <c r="B180" s="24"/>
    </row>
    <row r="181" spans="1:2" x14ac:dyDescent="0.25">
      <c r="A181" s="22">
        <v>38331</v>
      </c>
      <c r="B181" s="24"/>
    </row>
    <row r="182" spans="1:2" x14ac:dyDescent="0.25">
      <c r="A182" s="22">
        <v>38334</v>
      </c>
      <c r="B182" s="24"/>
    </row>
    <row r="183" spans="1:2" x14ac:dyDescent="0.25">
      <c r="A183" s="22">
        <v>38335</v>
      </c>
      <c r="B183" s="24"/>
    </row>
    <row r="184" spans="1:2" x14ac:dyDescent="0.25">
      <c r="A184" s="22">
        <v>38336</v>
      </c>
      <c r="B184" s="24"/>
    </row>
    <row r="185" spans="1:2" x14ac:dyDescent="0.25">
      <c r="A185" s="22">
        <v>38337</v>
      </c>
      <c r="B185" s="24"/>
    </row>
    <row r="186" spans="1:2" x14ac:dyDescent="0.25">
      <c r="A186" s="22">
        <v>38338</v>
      </c>
      <c r="B186" s="24"/>
    </row>
    <row r="187" spans="1:2" x14ac:dyDescent="0.25">
      <c r="A187" s="22">
        <v>38341</v>
      </c>
      <c r="B187" s="24"/>
    </row>
    <row r="188" spans="1:2" x14ac:dyDescent="0.25">
      <c r="A188" s="22">
        <v>38342</v>
      </c>
      <c r="B188" s="24"/>
    </row>
    <row r="189" spans="1:2" x14ac:dyDescent="0.25">
      <c r="A189" s="22">
        <v>38343</v>
      </c>
      <c r="B189" s="24"/>
    </row>
    <row r="190" spans="1:2" x14ac:dyDescent="0.25">
      <c r="A190" s="22">
        <v>38344</v>
      </c>
      <c r="B190" s="24"/>
    </row>
    <row r="191" spans="1:2" x14ac:dyDescent="0.25">
      <c r="A191" s="22">
        <v>38348</v>
      </c>
      <c r="B191" s="24"/>
    </row>
    <row r="192" spans="1:2" x14ac:dyDescent="0.25">
      <c r="A192" s="22">
        <v>38349</v>
      </c>
      <c r="B192" s="24"/>
    </row>
    <row r="193" spans="1:2" x14ac:dyDescent="0.25">
      <c r="A193" s="22">
        <v>38350</v>
      </c>
      <c r="B193" s="24"/>
    </row>
    <row r="194" spans="1:2" x14ac:dyDescent="0.25">
      <c r="A194" s="22">
        <v>38351</v>
      </c>
      <c r="B194" s="24"/>
    </row>
    <row r="195" spans="1:2" x14ac:dyDescent="0.25">
      <c r="A195" s="22">
        <v>38352</v>
      </c>
      <c r="B195" s="24"/>
    </row>
    <row r="196" spans="1:2" x14ac:dyDescent="0.25">
      <c r="A196" s="22">
        <v>38355</v>
      </c>
      <c r="B196" s="24"/>
    </row>
    <row r="197" spans="1:2" x14ac:dyDescent="0.25">
      <c r="A197" s="22">
        <v>38356</v>
      </c>
      <c r="B197" s="24"/>
    </row>
    <row r="198" spans="1:2" x14ac:dyDescent="0.25">
      <c r="A198" s="22">
        <v>38357</v>
      </c>
      <c r="B198" s="24"/>
    </row>
    <row r="199" spans="1:2" x14ac:dyDescent="0.25">
      <c r="A199" s="22">
        <v>38358</v>
      </c>
      <c r="B199" s="24"/>
    </row>
    <row r="200" spans="1:2" x14ac:dyDescent="0.25">
      <c r="A200" s="22">
        <v>38359</v>
      </c>
      <c r="B200" s="24"/>
    </row>
    <row r="201" spans="1:2" x14ac:dyDescent="0.25">
      <c r="A201" s="22">
        <v>38362</v>
      </c>
      <c r="B201" s="24"/>
    </row>
    <row r="202" spans="1:2" x14ac:dyDescent="0.25">
      <c r="A202" s="22">
        <v>38363</v>
      </c>
      <c r="B202" s="24"/>
    </row>
    <row r="203" spans="1:2" x14ac:dyDescent="0.25">
      <c r="A203" s="22">
        <v>38364</v>
      </c>
      <c r="B203" s="24"/>
    </row>
    <row r="204" spans="1:2" x14ac:dyDescent="0.25">
      <c r="A204" s="22">
        <v>38365</v>
      </c>
      <c r="B204" s="24"/>
    </row>
    <row r="205" spans="1:2" x14ac:dyDescent="0.25">
      <c r="A205" s="22">
        <v>38366</v>
      </c>
      <c r="B205" s="24"/>
    </row>
    <row r="206" spans="1:2" x14ac:dyDescent="0.25">
      <c r="A206" s="22">
        <v>38370</v>
      </c>
      <c r="B206" s="24"/>
    </row>
    <row r="207" spans="1:2" x14ac:dyDescent="0.25">
      <c r="A207" s="22">
        <v>38371</v>
      </c>
      <c r="B207" s="24"/>
    </row>
    <row r="208" spans="1:2" x14ac:dyDescent="0.25">
      <c r="A208" s="22">
        <v>38372</v>
      </c>
      <c r="B208" s="24"/>
    </row>
    <row r="209" spans="1:2" x14ac:dyDescent="0.25">
      <c r="A209" s="22">
        <v>38373</v>
      </c>
      <c r="B209" s="24"/>
    </row>
    <row r="210" spans="1:2" x14ac:dyDescent="0.25">
      <c r="A210" s="22">
        <v>38376</v>
      </c>
      <c r="B210" s="24"/>
    </row>
    <row r="211" spans="1:2" x14ac:dyDescent="0.25">
      <c r="A211" s="22">
        <v>38377</v>
      </c>
      <c r="B211" s="24"/>
    </row>
    <row r="212" spans="1:2" x14ac:dyDescent="0.25">
      <c r="A212" s="22">
        <v>38378</v>
      </c>
      <c r="B212" s="24"/>
    </row>
    <row r="213" spans="1:2" x14ac:dyDescent="0.25">
      <c r="A213" s="22">
        <v>38379</v>
      </c>
      <c r="B213" s="24"/>
    </row>
    <row r="214" spans="1:2" x14ac:dyDescent="0.25">
      <c r="A214" s="22">
        <v>38380</v>
      </c>
      <c r="B214" s="24"/>
    </row>
    <row r="215" spans="1:2" x14ac:dyDescent="0.25">
      <c r="A215" s="22">
        <v>38383</v>
      </c>
      <c r="B215" s="24"/>
    </row>
    <row r="216" spans="1:2" x14ac:dyDescent="0.25">
      <c r="A216" s="22">
        <v>38384</v>
      </c>
      <c r="B216" s="24"/>
    </row>
    <row r="217" spans="1:2" x14ac:dyDescent="0.25">
      <c r="A217" s="22">
        <v>38385</v>
      </c>
      <c r="B217" s="24"/>
    </row>
    <row r="218" spans="1:2" x14ac:dyDescent="0.25">
      <c r="A218" s="22">
        <v>38386</v>
      </c>
      <c r="B218" s="24"/>
    </row>
    <row r="219" spans="1:2" x14ac:dyDescent="0.25">
      <c r="A219" s="22">
        <v>38387</v>
      </c>
      <c r="B219" s="24"/>
    </row>
    <row r="220" spans="1:2" x14ac:dyDescent="0.25">
      <c r="A220" s="22">
        <v>38390</v>
      </c>
      <c r="B220" s="24"/>
    </row>
    <row r="221" spans="1:2" x14ac:dyDescent="0.25">
      <c r="A221" s="22">
        <v>38391</v>
      </c>
      <c r="B221" s="24"/>
    </row>
    <row r="222" spans="1:2" x14ac:dyDescent="0.25">
      <c r="A222" s="22">
        <v>38392</v>
      </c>
      <c r="B222" s="24"/>
    </row>
    <row r="223" spans="1:2" x14ac:dyDescent="0.25">
      <c r="A223" s="22">
        <v>38393</v>
      </c>
      <c r="B223" s="24"/>
    </row>
    <row r="224" spans="1:2" x14ac:dyDescent="0.25">
      <c r="A224" s="22">
        <v>38394</v>
      </c>
      <c r="B224" s="24"/>
    </row>
    <row r="225" spans="1:2" x14ac:dyDescent="0.25">
      <c r="A225" s="22">
        <v>38397</v>
      </c>
      <c r="B225" s="24"/>
    </row>
    <row r="226" spans="1:2" x14ac:dyDescent="0.25">
      <c r="A226" s="22">
        <v>38398</v>
      </c>
      <c r="B226" s="24"/>
    </row>
    <row r="227" spans="1:2" x14ac:dyDescent="0.25">
      <c r="A227" s="22">
        <v>38399</v>
      </c>
      <c r="B227" s="24"/>
    </row>
    <row r="228" spans="1:2" x14ac:dyDescent="0.25">
      <c r="A228" s="22">
        <v>38400</v>
      </c>
      <c r="B228" s="24"/>
    </row>
    <row r="229" spans="1:2" x14ac:dyDescent="0.25">
      <c r="A229" s="22">
        <v>38401</v>
      </c>
      <c r="B229" s="24"/>
    </row>
    <row r="230" spans="1:2" x14ac:dyDescent="0.25">
      <c r="A230" s="22">
        <v>38405</v>
      </c>
      <c r="B230" s="24"/>
    </row>
    <row r="231" spans="1:2" x14ac:dyDescent="0.25">
      <c r="A231" s="22">
        <v>38406</v>
      </c>
      <c r="B231" s="24"/>
    </row>
    <row r="232" spans="1:2" x14ac:dyDescent="0.25">
      <c r="A232" s="22">
        <v>38407</v>
      </c>
      <c r="B232" s="24"/>
    </row>
    <row r="233" spans="1:2" x14ac:dyDescent="0.25">
      <c r="A233" s="22">
        <v>38408</v>
      </c>
      <c r="B233" s="24"/>
    </row>
    <row r="234" spans="1:2" x14ac:dyDescent="0.25">
      <c r="A234" s="22">
        <v>38411</v>
      </c>
      <c r="B234" s="24"/>
    </row>
    <row r="235" spans="1:2" x14ac:dyDescent="0.25">
      <c r="A235" s="22">
        <v>38412</v>
      </c>
      <c r="B235" s="24"/>
    </row>
    <row r="236" spans="1:2" x14ac:dyDescent="0.25">
      <c r="A236" s="22">
        <v>38413</v>
      </c>
      <c r="B236" s="24"/>
    </row>
    <row r="237" spans="1:2" x14ac:dyDescent="0.25">
      <c r="A237" s="22">
        <v>38414</v>
      </c>
      <c r="B237" s="24"/>
    </row>
    <row r="238" spans="1:2" x14ac:dyDescent="0.25">
      <c r="A238" s="22">
        <v>38415</v>
      </c>
      <c r="B238" s="24"/>
    </row>
    <row r="239" spans="1:2" x14ac:dyDescent="0.25">
      <c r="A239" s="22">
        <v>38418</v>
      </c>
      <c r="B239" s="24"/>
    </row>
    <row r="240" spans="1:2" x14ac:dyDescent="0.25">
      <c r="A240" s="22">
        <v>38419</v>
      </c>
      <c r="B240" s="24"/>
    </row>
    <row r="241" spans="1:2" x14ac:dyDescent="0.25">
      <c r="A241" s="22">
        <v>38420</v>
      </c>
      <c r="B241" s="24"/>
    </row>
    <row r="242" spans="1:2" x14ac:dyDescent="0.25">
      <c r="A242" s="22">
        <v>38421</v>
      </c>
      <c r="B242" s="24"/>
    </row>
    <row r="243" spans="1:2" x14ac:dyDescent="0.25">
      <c r="A243" s="22">
        <v>38422</v>
      </c>
      <c r="B243" s="24"/>
    </row>
    <row r="244" spans="1:2" x14ac:dyDescent="0.25">
      <c r="A244" s="22">
        <v>38425</v>
      </c>
      <c r="B244" s="24"/>
    </row>
    <row r="245" spans="1:2" x14ac:dyDescent="0.25">
      <c r="A245" s="22">
        <v>38426</v>
      </c>
      <c r="B245" s="24"/>
    </row>
    <row r="246" spans="1:2" x14ac:dyDescent="0.25">
      <c r="A246" s="22">
        <v>38427</v>
      </c>
      <c r="B246" s="24"/>
    </row>
    <row r="247" spans="1:2" x14ac:dyDescent="0.25">
      <c r="A247" s="22">
        <v>38428</v>
      </c>
      <c r="B247" s="24"/>
    </row>
    <row r="248" spans="1:2" x14ac:dyDescent="0.25">
      <c r="A248" s="22">
        <v>38429</v>
      </c>
      <c r="B248" s="24"/>
    </row>
    <row r="249" spans="1:2" x14ac:dyDescent="0.25">
      <c r="A249" s="22">
        <v>38432</v>
      </c>
      <c r="B249" s="24"/>
    </row>
    <row r="250" spans="1:2" x14ac:dyDescent="0.25">
      <c r="A250" s="22">
        <v>38433</v>
      </c>
      <c r="B250" s="24"/>
    </row>
    <row r="251" spans="1:2" x14ac:dyDescent="0.25">
      <c r="A251" s="22">
        <v>38434</v>
      </c>
      <c r="B251" s="24"/>
    </row>
    <row r="252" spans="1:2" x14ac:dyDescent="0.25">
      <c r="A252" s="22">
        <v>38435</v>
      </c>
      <c r="B252" s="24"/>
    </row>
    <row r="253" spans="1:2" x14ac:dyDescent="0.25">
      <c r="A253" s="22">
        <v>38439</v>
      </c>
      <c r="B253" s="24"/>
    </row>
    <row r="254" spans="1:2" x14ac:dyDescent="0.25">
      <c r="A254" s="22">
        <v>38440</v>
      </c>
      <c r="B254" s="24"/>
    </row>
    <row r="255" spans="1:2" x14ac:dyDescent="0.25">
      <c r="A255" s="22">
        <v>38441</v>
      </c>
      <c r="B255" s="24"/>
    </row>
    <row r="256" spans="1:2" x14ac:dyDescent="0.25">
      <c r="A256" s="22">
        <v>38442</v>
      </c>
      <c r="B256" s="24"/>
    </row>
    <row r="257" spans="1:2" x14ac:dyDescent="0.25">
      <c r="A257" s="22">
        <v>38443</v>
      </c>
      <c r="B257" s="24"/>
    </row>
    <row r="258" spans="1:2" x14ac:dyDescent="0.25">
      <c r="A258" s="22">
        <v>38446</v>
      </c>
      <c r="B258" s="24"/>
    </row>
    <row r="259" spans="1:2" x14ac:dyDescent="0.25">
      <c r="A259" s="22">
        <v>38447</v>
      </c>
      <c r="B259" s="24"/>
    </row>
    <row r="260" spans="1:2" x14ac:dyDescent="0.25">
      <c r="A260" s="22">
        <v>38448</v>
      </c>
      <c r="B260" s="24"/>
    </row>
    <row r="261" spans="1:2" x14ac:dyDescent="0.25">
      <c r="A261" s="22">
        <v>38449</v>
      </c>
      <c r="B261" s="24"/>
    </row>
    <row r="262" spans="1:2" x14ac:dyDescent="0.25">
      <c r="A262" s="22">
        <v>38450</v>
      </c>
      <c r="B262" s="24"/>
    </row>
    <row r="263" spans="1:2" x14ac:dyDescent="0.25">
      <c r="A263" s="22">
        <v>38453</v>
      </c>
      <c r="B263" s="24"/>
    </row>
    <row r="264" spans="1:2" x14ac:dyDescent="0.25">
      <c r="A264" s="22">
        <v>38454</v>
      </c>
      <c r="B264" s="24"/>
    </row>
    <row r="265" spans="1:2" x14ac:dyDescent="0.25">
      <c r="A265" s="22">
        <v>38455</v>
      </c>
      <c r="B265" s="24"/>
    </row>
    <row r="266" spans="1:2" x14ac:dyDescent="0.25">
      <c r="A266" s="22">
        <v>38456</v>
      </c>
      <c r="B266" s="24"/>
    </row>
    <row r="267" spans="1:2" x14ac:dyDescent="0.25">
      <c r="A267" s="22">
        <v>38457</v>
      </c>
      <c r="B267" s="24"/>
    </row>
    <row r="268" spans="1:2" x14ac:dyDescent="0.25">
      <c r="A268" s="22">
        <v>38460</v>
      </c>
      <c r="B268" s="24"/>
    </row>
    <row r="269" spans="1:2" x14ac:dyDescent="0.25">
      <c r="A269" s="22">
        <v>38461</v>
      </c>
      <c r="B269" s="24"/>
    </row>
    <row r="270" spans="1:2" x14ac:dyDescent="0.25">
      <c r="A270" s="22">
        <v>38462</v>
      </c>
      <c r="B270" s="24"/>
    </row>
    <row r="271" spans="1:2" x14ac:dyDescent="0.25">
      <c r="A271" s="22">
        <v>38463</v>
      </c>
      <c r="B271" s="24"/>
    </row>
    <row r="272" spans="1:2" x14ac:dyDescent="0.25">
      <c r="A272" s="22">
        <v>38464</v>
      </c>
      <c r="B272" s="24"/>
    </row>
    <row r="273" spans="1:2" x14ac:dyDescent="0.25">
      <c r="A273" s="22">
        <v>38467</v>
      </c>
      <c r="B273" s="24"/>
    </row>
    <row r="274" spans="1:2" x14ac:dyDescent="0.25">
      <c r="A274" s="22">
        <v>38468</v>
      </c>
      <c r="B274" s="24"/>
    </row>
    <row r="275" spans="1:2" x14ac:dyDescent="0.25">
      <c r="A275" s="22">
        <v>38469</v>
      </c>
      <c r="B275" s="24"/>
    </row>
    <row r="276" spans="1:2" x14ac:dyDescent="0.25">
      <c r="A276" s="22">
        <v>38470</v>
      </c>
      <c r="B276" s="24"/>
    </row>
    <row r="277" spans="1:2" x14ac:dyDescent="0.25">
      <c r="A277" s="22">
        <v>38471</v>
      </c>
      <c r="B277" s="24"/>
    </row>
    <row r="278" spans="1:2" x14ac:dyDescent="0.25">
      <c r="A278" s="22">
        <v>38474</v>
      </c>
      <c r="B278" s="24"/>
    </row>
    <row r="279" spans="1:2" x14ac:dyDescent="0.25">
      <c r="A279" s="22">
        <v>38475</v>
      </c>
      <c r="B279" s="24"/>
    </row>
    <row r="280" spans="1:2" x14ac:dyDescent="0.25">
      <c r="A280" s="22">
        <v>38476</v>
      </c>
      <c r="B280" s="24"/>
    </row>
    <row r="281" spans="1:2" x14ac:dyDescent="0.25">
      <c r="A281" s="22">
        <v>38477</v>
      </c>
      <c r="B281" s="24"/>
    </row>
    <row r="282" spans="1:2" x14ac:dyDescent="0.25">
      <c r="A282" s="22">
        <v>38478</v>
      </c>
      <c r="B282" s="24"/>
    </row>
    <row r="283" spans="1:2" x14ac:dyDescent="0.25">
      <c r="A283" s="22">
        <v>38481</v>
      </c>
      <c r="B283" s="24"/>
    </row>
    <row r="284" spans="1:2" x14ac:dyDescent="0.25">
      <c r="A284" s="22">
        <v>38482</v>
      </c>
      <c r="B284" s="24"/>
    </row>
    <row r="285" spans="1:2" x14ac:dyDescent="0.25">
      <c r="A285" s="22">
        <v>38483</v>
      </c>
      <c r="B285" s="24"/>
    </row>
    <row r="286" spans="1:2" x14ac:dyDescent="0.25">
      <c r="A286" s="22">
        <v>38484</v>
      </c>
      <c r="B286" s="24"/>
    </row>
    <row r="287" spans="1:2" x14ac:dyDescent="0.25">
      <c r="A287" s="22">
        <v>38485</v>
      </c>
      <c r="B287" s="24"/>
    </row>
    <row r="288" spans="1:2" x14ac:dyDescent="0.25">
      <c r="A288" s="22">
        <v>38488</v>
      </c>
      <c r="B288" s="24"/>
    </row>
    <row r="289" spans="1:2" x14ac:dyDescent="0.25">
      <c r="A289" s="22">
        <v>38489</v>
      </c>
      <c r="B289" s="24"/>
    </row>
    <row r="290" spans="1:2" x14ac:dyDescent="0.25">
      <c r="A290" s="22">
        <v>38490</v>
      </c>
      <c r="B290" s="24"/>
    </row>
    <row r="291" spans="1:2" x14ac:dyDescent="0.25">
      <c r="A291" s="22">
        <v>38491</v>
      </c>
      <c r="B291" s="24"/>
    </row>
    <row r="292" spans="1:2" x14ac:dyDescent="0.25">
      <c r="A292" s="22">
        <v>38492</v>
      </c>
      <c r="B292" s="24"/>
    </row>
    <row r="293" spans="1:2" x14ac:dyDescent="0.25">
      <c r="A293" s="22">
        <v>38495</v>
      </c>
      <c r="B293" s="24"/>
    </row>
    <row r="294" spans="1:2" x14ac:dyDescent="0.25">
      <c r="A294" s="22">
        <v>38496</v>
      </c>
      <c r="B294" s="24"/>
    </row>
    <row r="295" spans="1:2" x14ac:dyDescent="0.25">
      <c r="A295" s="22">
        <v>38497</v>
      </c>
      <c r="B295" s="24"/>
    </row>
    <row r="296" spans="1:2" x14ac:dyDescent="0.25">
      <c r="A296" s="22">
        <v>38498</v>
      </c>
      <c r="B296" s="24"/>
    </row>
    <row r="297" spans="1:2" x14ac:dyDescent="0.25">
      <c r="A297" s="22">
        <v>38499</v>
      </c>
      <c r="B297" s="24"/>
    </row>
    <row r="298" spans="1:2" x14ac:dyDescent="0.25">
      <c r="A298" s="22">
        <v>38503</v>
      </c>
      <c r="B298" s="24"/>
    </row>
    <row r="299" spans="1:2" x14ac:dyDescent="0.25">
      <c r="A299" s="22">
        <v>38504</v>
      </c>
      <c r="B299" s="24"/>
    </row>
    <row r="300" spans="1:2" x14ac:dyDescent="0.25">
      <c r="A300" s="22">
        <v>38505</v>
      </c>
      <c r="B300" s="24"/>
    </row>
    <row r="301" spans="1:2" x14ac:dyDescent="0.25">
      <c r="A301" s="22">
        <v>38506</v>
      </c>
      <c r="B301" s="24"/>
    </row>
    <row r="302" spans="1:2" x14ac:dyDescent="0.25">
      <c r="A302" s="22">
        <v>38509</v>
      </c>
      <c r="B302" s="24"/>
    </row>
    <row r="303" spans="1:2" x14ac:dyDescent="0.25">
      <c r="A303" s="22">
        <v>38510</v>
      </c>
      <c r="B303" s="24"/>
    </row>
    <row r="304" spans="1:2" x14ac:dyDescent="0.25">
      <c r="A304" s="22">
        <v>38511</v>
      </c>
      <c r="B304" s="24"/>
    </row>
    <row r="305" spans="1:2" x14ac:dyDescent="0.25">
      <c r="A305" s="22">
        <v>38512</v>
      </c>
      <c r="B305" s="24"/>
    </row>
    <row r="306" spans="1:2" x14ac:dyDescent="0.25">
      <c r="A306" s="22">
        <v>38513</v>
      </c>
      <c r="B306" s="24"/>
    </row>
    <row r="307" spans="1:2" x14ac:dyDescent="0.25">
      <c r="A307" s="22">
        <v>38516</v>
      </c>
      <c r="B307" s="24"/>
    </row>
    <row r="308" spans="1:2" x14ac:dyDescent="0.25">
      <c r="A308" s="22">
        <v>38517</v>
      </c>
      <c r="B308" s="24"/>
    </row>
    <row r="309" spans="1:2" x14ac:dyDescent="0.25">
      <c r="A309" s="22">
        <v>38518</v>
      </c>
      <c r="B309" s="24"/>
    </row>
    <row r="310" spans="1:2" x14ac:dyDescent="0.25">
      <c r="A310" s="22">
        <v>38519</v>
      </c>
      <c r="B310" s="24"/>
    </row>
    <row r="311" spans="1:2" x14ac:dyDescent="0.25">
      <c r="A311" s="22">
        <v>38520</v>
      </c>
      <c r="B311" s="24"/>
    </row>
    <row r="312" spans="1:2" x14ac:dyDescent="0.25">
      <c r="A312" s="22">
        <v>38523</v>
      </c>
      <c r="B312" s="24"/>
    </row>
    <row r="313" spans="1:2" x14ac:dyDescent="0.25">
      <c r="A313" s="22">
        <v>38524</v>
      </c>
      <c r="B313" s="24"/>
    </row>
    <row r="314" spans="1:2" x14ac:dyDescent="0.25">
      <c r="A314" s="22">
        <v>38525</v>
      </c>
      <c r="B314" s="24"/>
    </row>
    <row r="315" spans="1:2" x14ac:dyDescent="0.25">
      <c r="A315" s="22">
        <v>38526</v>
      </c>
      <c r="B315" s="24"/>
    </row>
    <row r="316" spans="1:2" x14ac:dyDescent="0.25">
      <c r="A316" s="22">
        <v>38527</v>
      </c>
      <c r="B316" s="24"/>
    </row>
    <row r="317" spans="1:2" x14ac:dyDescent="0.25">
      <c r="A317" s="22">
        <v>38530</v>
      </c>
      <c r="B317" s="24"/>
    </row>
    <row r="318" spans="1:2" x14ac:dyDescent="0.25">
      <c r="A318" s="22">
        <v>38531</v>
      </c>
      <c r="B318" s="24"/>
    </row>
    <row r="319" spans="1:2" x14ac:dyDescent="0.25">
      <c r="A319" s="22">
        <v>38532</v>
      </c>
      <c r="B319" s="24"/>
    </row>
    <row r="320" spans="1:2" x14ac:dyDescent="0.25">
      <c r="A320" s="22">
        <v>38533</v>
      </c>
      <c r="B320" s="24"/>
    </row>
    <row r="321" spans="1:2" x14ac:dyDescent="0.25">
      <c r="A321" s="22">
        <v>38534</v>
      </c>
      <c r="B321" s="24"/>
    </row>
    <row r="322" spans="1:2" x14ac:dyDescent="0.25">
      <c r="A322" s="22">
        <v>38538</v>
      </c>
      <c r="B322" s="24"/>
    </row>
    <row r="323" spans="1:2" x14ac:dyDescent="0.25">
      <c r="A323" s="22">
        <v>38539</v>
      </c>
      <c r="B323" s="24"/>
    </row>
    <row r="324" spans="1:2" x14ac:dyDescent="0.25">
      <c r="A324" s="22">
        <v>38540</v>
      </c>
      <c r="B324" s="24"/>
    </row>
    <row r="325" spans="1:2" x14ac:dyDescent="0.25">
      <c r="A325" s="22">
        <v>38541</v>
      </c>
      <c r="B325" s="24"/>
    </row>
    <row r="326" spans="1:2" x14ac:dyDescent="0.25">
      <c r="A326" s="22">
        <v>38544</v>
      </c>
      <c r="B326" s="24"/>
    </row>
    <row r="327" spans="1:2" x14ac:dyDescent="0.25">
      <c r="A327" s="22">
        <v>38545</v>
      </c>
      <c r="B327" s="24"/>
    </row>
    <row r="328" spans="1:2" x14ac:dyDescent="0.25">
      <c r="A328" s="22">
        <v>38546</v>
      </c>
      <c r="B328" s="24"/>
    </row>
    <row r="329" spans="1:2" x14ac:dyDescent="0.25">
      <c r="A329" s="22">
        <v>38547</v>
      </c>
      <c r="B329" s="24"/>
    </row>
    <row r="330" spans="1:2" x14ac:dyDescent="0.25">
      <c r="A330" s="22">
        <v>38548</v>
      </c>
      <c r="B330" s="24"/>
    </row>
    <row r="331" spans="1:2" x14ac:dyDescent="0.25">
      <c r="A331" s="22">
        <v>38551</v>
      </c>
      <c r="B331" s="24"/>
    </row>
    <row r="332" spans="1:2" x14ac:dyDescent="0.25">
      <c r="A332" s="22">
        <v>38552</v>
      </c>
      <c r="B332" s="24"/>
    </row>
    <row r="333" spans="1:2" x14ac:dyDescent="0.25">
      <c r="A333" s="22">
        <v>38553</v>
      </c>
      <c r="B333" s="24"/>
    </row>
    <row r="334" spans="1:2" x14ac:dyDescent="0.25">
      <c r="A334" s="22">
        <v>38554</v>
      </c>
      <c r="B334" s="24"/>
    </row>
    <row r="335" spans="1:2" x14ac:dyDescent="0.25">
      <c r="A335" s="22">
        <v>38555</v>
      </c>
      <c r="B335" s="24"/>
    </row>
    <row r="336" spans="1:2" x14ac:dyDescent="0.25">
      <c r="A336" s="22">
        <v>38558</v>
      </c>
      <c r="B336" s="24"/>
    </row>
    <row r="337" spans="1:2" x14ac:dyDescent="0.25">
      <c r="A337" s="22">
        <v>38559</v>
      </c>
      <c r="B337" s="24"/>
    </row>
    <row r="338" spans="1:2" x14ac:dyDescent="0.25">
      <c r="A338" s="22">
        <v>38560</v>
      </c>
      <c r="B338" s="24"/>
    </row>
    <row r="339" spans="1:2" x14ac:dyDescent="0.25">
      <c r="A339" s="22">
        <v>38561</v>
      </c>
      <c r="B339" s="24"/>
    </row>
    <row r="340" spans="1:2" x14ac:dyDescent="0.25">
      <c r="A340" s="22">
        <v>38562</v>
      </c>
      <c r="B340" s="24"/>
    </row>
    <row r="341" spans="1:2" x14ac:dyDescent="0.25">
      <c r="A341" s="22">
        <v>38565</v>
      </c>
      <c r="B341" s="24"/>
    </row>
    <row r="342" spans="1:2" x14ac:dyDescent="0.25">
      <c r="A342" s="22">
        <v>38566</v>
      </c>
      <c r="B342" s="24"/>
    </row>
    <row r="343" spans="1:2" x14ac:dyDescent="0.25">
      <c r="A343" s="22">
        <v>38567</v>
      </c>
      <c r="B343" s="24"/>
    </row>
    <row r="344" spans="1:2" x14ac:dyDescent="0.25">
      <c r="A344" s="22">
        <v>38568</v>
      </c>
      <c r="B344" s="24"/>
    </row>
    <row r="345" spans="1:2" x14ac:dyDescent="0.25">
      <c r="A345" s="22">
        <v>38569</v>
      </c>
      <c r="B345" s="24"/>
    </row>
    <row r="346" spans="1:2" x14ac:dyDescent="0.25">
      <c r="A346" s="22">
        <v>38572</v>
      </c>
      <c r="B346" s="24"/>
    </row>
    <row r="347" spans="1:2" x14ac:dyDescent="0.25">
      <c r="A347" s="22">
        <v>38573</v>
      </c>
      <c r="B347" s="24"/>
    </row>
    <row r="348" spans="1:2" x14ac:dyDescent="0.25">
      <c r="A348" s="22">
        <v>38574</v>
      </c>
      <c r="B348" s="24"/>
    </row>
    <row r="349" spans="1:2" x14ac:dyDescent="0.25">
      <c r="A349" s="22">
        <v>38575</v>
      </c>
      <c r="B349" s="24"/>
    </row>
    <row r="350" spans="1:2" x14ac:dyDescent="0.25">
      <c r="A350" s="22">
        <v>38576</v>
      </c>
      <c r="B350" s="24"/>
    </row>
    <row r="351" spans="1:2" x14ac:dyDescent="0.25">
      <c r="A351" s="22">
        <v>38579</v>
      </c>
      <c r="B351" s="24"/>
    </row>
    <row r="352" spans="1:2" x14ac:dyDescent="0.25">
      <c r="A352" s="22">
        <v>38580</v>
      </c>
      <c r="B352" s="24"/>
    </row>
    <row r="353" spans="1:2" x14ac:dyDescent="0.25">
      <c r="A353" s="22">
        <v>38581</v>
      </c>
      <c r="B353" s="24"/>
    </row>
    <row r="354" spans="1:2" x14ac:dyDescent="0.25">
      <c r="A354" s="22">
        <v>38582</v>
      </c>
      <c r="B354" s="24"/>
    </row>
    <row r="355" spans="1:2" x14ac:dyDescent="0.25">
      <c r="A355" s="22">
        <v>38583</v>
      </c>
      <c r="B355" s="24"/>
    </row>
    <row r="356" spans="1:2" x14ac:dyDescent="0.25">
      <c r="A356" s="22">
        <v>38586</v>
      </c>
      <c r="B356" s="24"/>
    </row>
    <row r="357" spans="1:2" x14ac:dyDescent="0.25">
      <c r="A357" s="22">
        <v>38587</v>
      </c>
      <c r="B357" s="24"/>
    </row>
    <row r="358" spans="1:2" x14ac:dyDescent="0.25">
      <c r="A358" s="22">
        <v>38588</v>
      </c>
      <c r="B358" s="24"/>
    </row>
    <row r="359" spans="1:2" x14ac:dyDescent="0.25">
      <c r="A359" s="22">
        <v>38589</v>
      </c>
      <c r="B359" s="24"/>
    </row>
    <row r="360" spans="1:2" x14ac:dyDescent="0.25">
      <c r="A360" s="22">
        <v>38590</v>
      </c>
      <c r="B360" s="24"/>
    </row>
    <row r="361" spans="1:2" x14ac:dyDescent="0.25">
      <c r="A361" s="22">
        <v>38593</v>
      </c>
      <c r="B361" s="24"/>
    </row>
    <row r="362" spans="1:2" x14ac:dyDescent="0.25">
      <c r="A362" s="22">
        <v>38594</v>
      </c>
      <c r="B362" s="24"/>
    </row>
    <row r="363" spans="1:2" x14ac:dyDescent="0.25">
      <c r="A363" s="22">
        <v>38595</v>
      </c>
      <c r="B363" s="24"/>
    </row>
    <row r="364" spans="1:2" x14ac:dyDescent="0.25">
      <c r="A364" s="22">
        <v>38596</v>
      </c>
      <c r="B364" s="24"/>
    </row>
    <row r="365" spans="1:2" x14ac:dyDescent="0.25">
      <c r="A365" s="22">
        <v>38597</v>
      </c>
      <c r="B365" s="24"/>
    </row>
    <row r="366" spans="1:2" x14ac:dyDescent="0.25">
      <c r="A366" s="22">
        <v>38601</v>
      </c>
      <c r="B366" s="24"/>
    </row>
    <row r="367" spans="1:2" x14ac:dyDescent="0.25">
      <c r="A367" s="22">
        <v>38602</v>
      </c>
      <c r="B367" s="24"/>
    </row>
    <row r="368" spans="1:2" x14ac:dyDescent="0.25">
      <c r="A368" s="22">
        <v>38603</v>
      </c>
      <c r="B368" s="24"/>
    </row>
    <row r="369" spans="1:2" x14ac:dyDescent="0.25">
      <c r="A369" s="22">
        <v>38604</v>
      </c>
      <c r="B369" s="24"/>
    </row>
    <row r="370" spans="1:2" x14ac:dyDescent="0.25">
      <c r="A370" s="22">
        <v>38607</v>
      </c>
      <c r="B370" s="24"/>
    </row>
    <row r="371" spans="1:2" x14ac:dyDescent="0.25">
      <c r="A371" s="22">
        <v>38608</v>
      </c>
      <c r="B371" s="24"/>
    </row>
    <row r="372" spans="1:2" x14ac:dyDescent="0.25">
      <c r="A372" s="22">
        <v>38609</v>
      </c>
      <c r="B372" s="24"/>
    </row>
    <row r="373" spans="1:2" x14ac:dyDescent="0.25">
      <c r="A373" s="22">
        <v>38610</v>
      </c>
      <c r="B373" s="24"/>
    </row>
    <row r="374" spans="1:2" x14ac:dyDescent="0.25">
      <c r="A374" s="22">
        <v>38611</v>
      </c>
      <c r="B374" s="24"/>
    </row>
    <row r="375" spans="1:2" x14ac:dyDescent="0.25">
      <c r="A375" s="22">
        <v>38614</v>
      </c>
      <c r="B375" s="24"/>
    </row>
    <row r="376" spans="1:2" x14ac:dyDescent="0.25">
      <c r="A376" s="22">
        <v>38615</v>
      </c>
      <c r="B376" s="24"/>
    </row>
    <row r="377" spans="1:2" x14ac:dyDescent="0.25">
      <c r="A377" s="22">
        <v>38616</v>
      </c>
      <c r="B377" s="24"/>
    </row>
    <row r="378" spans="1:2" x14ac:dyDescent="0.25">
      <c r="A378" s="22">
        <v>38617</v>
      </c>
      <c r="B378" s="24"/>
    </row>
    <row r="379" spans="1:2" x14ac:dyDescent="0.25">
      <c r="A379" s="22">
        <v>38618</v>
      </c>
      <c r="B379" s="24"/>
    </row>
    <row r="380" spans="1:2" x14ac:dyDescent="0.25">
      <c r="A380" s="22">
        <v>38621</v>
      </c>
      <c r="B380" s="24"/>
    </row>
    <row r="381" spans="1:2" x14ac:dyDescent="0.25">
      <c r="A381" s="22">
        <v>38622</v>
      </c>
      <c r="B381" s="24"/>
    </row>
    <row r="382" spans="1:2" x14ac:dyDescent="0.25">
      <c r="A382" s="22">
        <v>38623</v>
      </c>
      <c r="B382" s="24"/>
    </row>
    <row r="383" spans="1:2" x14ac:dyDescent="0.25">
      <c r="A383" s="22">
        <v>38624</v>
      </c>
      <c r="B383" s="24"/>
    </row>
    <row r="384" spans="1:2" x14ac:dyDescent="0.25">
      <c r="A384" s="22">
        <v>38625</v>
      </c>
      <c r="B384" s="24"/>
    </row>
    <row r="385" spans="1:2" x14ac:dyDescent="0.25">
      <c r="A385" s="22">
        <v>38628</v>
      </c>
      <c r="B385" s="24"/>
    </row>
    <row r="386" spans="1:2" x14ac:dyDescent="0.25">
      <c r="A386" s="22">
        <v>38629</v>
      </c>
      <c r="B386" s="24"/>
    </row>
    <row r="387" spans="1:2" x14ac:dyDescent="0.25">
      <c r="A387" s="22">
        <v>38630</v>
      </c>
      <c r="B387" s="24"/>
    </row>
    <row r="388" spans="1:2" x14ac:dyDescent="0.25">
      <c r="A388" s="22">
        <v>38631</v>
      </c>
      <c r="B388" s="24"/>
    </row>
    <row r="389" spans="1:2" x14ac:dyDescent="0.25">
      <c r="A389" s="22">
        <v>38632</v>
      </c>
      <c r="B389" s="24"/>
    </row>
    <row r="390" spans="1:2" x14ac:dyDescent="0.25">
      <c r="A390" s="22">
        <v>38635</v>
      </c>
      <c r="B390" s="24"/>
    </row>
    <row r="391" spans="1:2" x14ac:dyDescent="0.25">
      <c r="A391" s="22">
        <v>38636</v>
      </c>
      <c r="B391" s="24"/>
    </row>
    <row r="392" spans="1:2" x14ac:dyDescent="0.25">
      <c r="A392" s="22">
        <v>38637</v>
      </c>
      <c r="B392" s="24"/>
    </row>
    <row r="393" spans="1:2" x14ac:dyDescent="0.25">
      <c r="A393" s="22">
        <v>38638</v>
      </c>
      <c r="B393" s="24"/>
    </row>
    <row r="394" spans="1:2" x14ac:dyDescent="0.25">
      <c r="A394" s="22">
        <v>38639</v>
      </c>
      <c r="B394" s="24"/>
    </row>
    <row r="395" spans="1:2" x14ac:dyDescent="0.25">
      <c r="A395" s="22">
        <v>38642</v>
      </c>
      <c r="B395" s="24"/>
    </row>
    <row r="396" spans="1:2" x14ac:dyDescent="0.25">
      <c r="A396" s="22">
        <v>38643</v>
      </c>
      <c r="B396" s="24"/>
    </row>
    <row r="397" spans="1:2" x14ac:dyDescent="0.25">
      <c r="A397" s="22">
        <v>38644</v>
      </c>
      <c r="B397" s="24"/>
    </row>
    <row r="398" spans="1:2" x14ac:dyDescent="0.25">
      <c r="A398" s="22">
        <v>38645</v>
      </c>
      <c r="B398" s="24"/>
    </row>
    <row r="399" spans="1:2" x14ac:dyDescent="0.25">
      <c r="A399" s="22">
        <v>38646</v>
      </c>
      <c r="B399" s="24"/>
    </row>
    <row r="400" spans="1:2" x14ac:dyDescent="0.25">
      <c r="A400" s="22">
        <v>38649</v>
      </c>
      <c r="B400" s="24"/>
    </row>
    <row r="401" spans="1:2" x14ac:dyDescent="0.25">
      <c r="A401" s="22">
        <v>38650</v>
      </c>
      <c r="B401" s="24"/>
    </row>
    <row r="402" spans="1:2" x14ac:dyDescent="0.25">
      <c r="A402" s="22">
        <v>38651</v>
      </c>
      <c r="B402" s="24"/>
    </row>
    <row r="403" spans="1:2" x14ac:dyDescent="0.25">
      <c r="A403" s="22">
        <v>38652</v>
      </c>
      <c r="B403" s="24"/>
    </row>
    <row r="404" spans="1:2" x14ac:dyDescent="0.25">
      <c r="A404" s="22">
        <v>38653</v>
      </c>
      <c r="B404" s="24"/>
    </row>
    <row r="405" spans="1:2" x14ac:dyDescent="0.25">
      <c r="A405" s="22">
        <v>38656</v>
      </c>
      <c r="B405" s="24"/>
    </row>
    <row r="406" spans="1:2" x14ac:dyDescent="0.25">
      <c r="A406" s="22">
        <v>38657</v>
      </c>
      <c r="B406" s="24"/>
    </row>
    <row r="407" spans="1:2" x14ac:dyDescent="0.25">
      <c r="A407" s="22">
        <v>38658</v>
      </c>
      <c r="B407" s="24"/>
    </row>
    <row r="408" spans="1:2" x14ac:dyDescent="0.25">
      <c r="A408" s="22">
        <v>38659</v>
      </c>
      <c r="B408" s="24"/>
    </row>
    <row r="409" spans="1:2" x14ac:dyDescent="0.25">
      <c r="A409" s="22">
        <v>38660</v>
      </c>
      <c r="B409" s="24"/>
    </row>
    <row r="410" spans="1:2" x14ac:dyDescent="0.25">
      <c r="A410" s="22">
        <v>38663</v>
      </c>
      <c r="B410" s="24"/>
    </row>
    <row r="411" spans="1:2" x14ac:dyDescent="0.25">
      <c r="A411" s="22">
        <v>38664</v>
      </c>
      <c r="B411" s="24"/>
    </row>
    <row r="412" spans="1:2" x14ac:dyDescent="0.25">
      <c r="A412" s="22">
        <v>38665</v>
      </c>
      <c r="B412" s="24"/>
    </row>
    <row r="413" spans="1:2" x14ac:dyDescent="0.25">
      <c r="A413" s="22">
        <v>38666</v>
      </c>
      <c r="B413" s="24"/>
    </row>
    <row r="414" spans="1:2" x14ac:dyDescent="0.25">
      <c r="A414" s="22">
        <v>38667</v>
      </c>
      <c r="B414" s="24"/>
    </row>
    <row r="415" spans="1:2" x14ac:dyDescent="0.25">
      <c r="A415" s="22">
        <v>38670</v>
      </c>
      <c r="B415" s="24"/>
    </row>
    <row r="416" spans="1:2" x14ac:dyDescent="0.25">
      <c r="A416" s="22">
        <v>38671</v>
      </c>
      <c r="B416" s="24"/>
    </row>
    <row r="417" spans="1:2" x14ac:dyDescent="0.25">
      <c r="A417" s="22">
        <v>38672</v>
      </c>
      <c r="B417" s="24"/>
    </row>
    <row r="418" spans="1:2" x14ac:dyDescent="0.25">
      <c r="A418" s="22">
        <v>38673</v>
      </c>
      <c r="B418" s="24"/>
    </row>
    <row r="419" spans="1:2" x14ac:dyDescent="0.25">
      <c r="A419" s="22">
        <v>38674</v>
      </c>
      <c r="B419" s="24"/>
    </row>
    <row r="420" spans="1:2" x14ac:dyDescent="0.25">
      <c r="A420" s="22">
        <v>38677</v>
      </c>
      <c r="B420" s="24"/>
    </row>
    <row r="421" spans="1:2" x14ac:dyDescent="0.25">
      <c r="A421" s="22">
        <v>38678</v>
      </c>
      <c r="B421" s="24"/>
    </row>
    <row r="422" spans="1:2" x14ac:dyDescent="0.25">
      <c r="A422" s="22">
        <v>38679</v>
      </c>
      <c r="B422" s="24"/>
    </row>
    <row r="423" spans="1:2" x14ac:dyDescent="0.25">
      <c r="A423" s="22">
        <v>38681</v>
      </c>
      <c r="B423" s="24"/>
    </row>
    <row r="424" spans="1:2" x14ac:dyDescent="0.25">
      <c r="A424" s="22">
        <v>38684</v>
      </c>
      <c r="B424" s="24"/>
    </row>
    <row r="425" spans="1:2" x14ac:dyDescent="0.25">
      <c r="A425" s="22">
        <v>38685</v>
      </c>
      <c r="B425" s="24"/>
    </row>
    <row r="426" spans="1:2" x14ac:dyDescent="0.25">
      <c r="A426" s="22">
        <v>38686</v>
      </c>
      <c r="B426" s="24"/>
    </row>
    <row r="427" spans="1:2" x14ac:dyDescent="0.25">
      <c r="A427" s="22">
        <v>38687</v>
      </c>
      <c r="B427" s="24"/>
    </row>
    <row r="428" spans="1:2" x14ac:dyDescent="0.25">
      <c r="A428" s="22">
        <v>38688</v>
      </c>
      <c r="B428" s="24"/>
    </row>
    <row r="429" spans="1:2" x14ac:dyDescent="0.25">
      <c r="A429" s="22">
        <v>38691</v>
      </c>
      <c r="B429" s="24"/>
    </row>
    <row r="430" spans="1:2" x14ac:dyDescent="0.25">
      <c r="A430" s="22">
        <v>38692</v>
      </c>
      <c r="B430" s="24"/>
    </row>
    <row r="431" spans="1:2" x14ac:dyDescent="0.25">
      <c r="A431" s="22">
        <v>38693</v>
      </c>
      <c r="B431" s="24"/>
    </row>
    <row r="432" spans="1:2" x14ac:dyDescent="0.25">
      <c r="A432" s="22">
        <v>38694</v>
      </c>
      <c r="B432" s="24"/>
    </row>
    <row r="433" spans="1:2" x14ac:dyDescent="0.25">
      <c r="A433" s="22">
        <v>38695</v>
      </c>
      <c r="B433" s="24"/>
    </row>
    <row r="434" spans="1:2" x14ac:dyDescent="0.25">
      <c r="A434" s="22">
        <v>38698</v>
      </c>
      <c r="B434" s="24"/>
    </row>
    <row r="435" spans="1:2" x14ac:dyDescent="0.25">
      <c r="A435" s="22">
        <v>38699</v>
      </c>
      <c r="B435" s="24"/>
    </row>
    <row r="436" spans="1:2" x14ac:dyDescent="0.25">
      <c r="A436" s="22">
        <v>38700</v>
      </c>
      <c r="B436" s="24"/>
    </row>
    <row r="437" spans="1:2" x14ac:dyDescent="0.25">
      <c r="A437" s="22">
        <v>38701</v>
      </c>
      <c r="B437" s="24"/>
    </row>
    <row r="438" spans="1:2" x14ac:dyDescent="0.25">
      <c r="A438" s="22">
        <v>38702</v>
      </c>
      <c r="B438" s="24"/>
    </row>
    <row r="439" spans="1:2" x14ac:dyDescent="0.25">
      <c r="A439" s="22">
        <v>38705</v>
      </c>
      <c r="B439" s="24"/>
    </row>
    <row r="440" spans="1:2" x14ac:dyDescent="0.25">
      <c r="A440" s="22">
        <v>38706</v>
      </c>
      <c r="B440" s="24"/>
    </row>
    <row r="441" spans="1:2" x14ac:dyDescent="0.25">
      <c r="A441" s="22">
        <v>38707</v>
      </c>
      <c r="B441" s="24"/>
    </row>
    <row r="442" spans="1:2" x14ac:dyDescent="0.25">
      <c r="A442" s="22">
        <v>38708</v>
      </c>
      <c r="B442" s="24"/>
    </row>
    <row r="443" spans="1:2" x14ac:dyDescent="0.25">
      <c r="A443" s="22">
        <v>38709</v>
      </c>
      <c r="B443" s="24"/>
    </row>
    <row r="444" spans="1:2" x14ac:dyDescent="0.25">
      <c r="A444" s="22">
        <v>38713</v>
      </c>
      <c r="B444" s="24"/>
    </row>
    <row r="445" spans="1:2" x14ac:dyDescent="0.25">
      <c r="A445" s="22">
        <v>38714</v>
      </c>
      <c r="B445" s="24"/>
    </row>
    <row r="446" spans="1:2" x14ac:dyDescent="0.25">
      <c r="A446" s="22">
        <v>38715</v>
      </c>
      <c r="B446" s="24"/>
    </row>
    <row r="447" spans="1:2" x14ac:dyDescent="0.25">
      <c r="A447" s="22">
        <v>38716</v>
      </c>
      <c r="B447" s="24"/>
    </row>
    <row r="448" spans="1:2" x14ac:dyDescent="0.25">
      <c r="A448" s="22">
        <v>38720</v>
      </c>
      <c r="B448" s="24"/>
    </row>
    <row r="449" spans="1:2" x14ac:dyDescent="0.25">
      <c r="A449" s="22">
        <v>38721</v>
      </c>
      <c r="B449" s="24"/>
    </row>
    <row r="450" spans="1:2" x14ac:dyDescent="0.25">
      <c r="A450" s="22">
        <v>38722</v>
      </c>
      <c r="B450" s="24"/>
    </row>
    <row r="451" spans="1:2" x14ac:dyDescent="0.25">
      <c r="A451" s="22">
        <v>38723</v>
      </c>
      <c r="B451" s="24"/>
    </row>
    <row r="452" spans="1:2" x14ac:dyDescent="0.25">
      <c r="A452" s="22">
        <v>38726</v>
      </c>
      <c r="B452" s="24"/>
    </row>
    <row r="453" spans="1:2" x14ac:dyDescent="0.25">
      <c r="A453" s="22">
        <v>38727</v>
      </c>
      <c r="B453" s="24"/>
    </row>
    <row r="454" spans="1:2" x14ac:dyDescent="0.25">
      <c r="A454" s="22">
        <v>38728</v>
      </c>
      <c r="B454" s="24"/>
    </row>
    <row r="455" spans="1:2" x14ac:dyDescent="0.25">
      <c r="A455" s="22">
        <v>38729</v>
      </c>
      <c r="B455" s="24"/>
    </row>
    <row r="456" spans="1:2" x14ac:dyDescent="0.25">
      <c r="A456" s="22">
        <v>38730</v>
      </c>
      <c r="B456" s="24"/>
    </row>
    <row r="457" spans="1:2" x14ac:dyDescent="0.25">
      <c r="A457" s="22">
        <v>38734</v>
      </c>
      <c r="B457" s="24"/>
    </row>
    <row r="458" spans="1:2" x14ac:dyDescent="0.25">
      <c r="A458" s="22">
        <v>38735</v>
      </c>
      <c r="B458" s="24"/>
    </row>
    <row r="459" spans="1:2" x14ac:dyDescent="0.25">
      <c r="A459" s="22">
        <v>38736</v>
      </c>
      <c r="B459" s="24"/>
    </row>
    <row r="460" spans="1:2" x14ac:dyDescent="0.25">
      <c r="A460" s="22">
        <v>38737</v>
      </c>
      <c r="B460" s="24"/>
    </row>
    <row r="461" spans="1:2" x14ac:dyDescent="0.25">
      <c r="A461" s="22">
        <v>38740</v>
      </c>
      <c r="B461" s="24"/>
    </row>
    <row r="462" spans="1:2" x14ac:dyDescent="0.25">
      <c r="A462" s="22">
        <v>38741</v>
      </c>
      <c r="B462" s="24"/>
    </row>
    <row r="463" spans="1:2" x14ac:dyDescent="0.25">
      <c r="A463" s="22">
        <v>38742</v>
      </c>
      <c r="B463" s="24"/>
    </row>
    <row r="464" spans="1:2" x14ac:dyDescent="0.25">
      <c r="A464" s="22">
        <v>38743</v>
      </c>
      <c r="B464" s="24"/>
    </row>
    <row r="465" spans="1:2" x14ac:dyDescent="0.25">
      <c r="A465" s="22">
        <v>38744</v>
      </c>
      <c r="B465" s="24"/>
    </row>
    <row r="466" spans="1:2" x14ac:dyDescent="0.25">
      <c r="A466" s="22">
        <v>38747</v>
      </c>
      <c r="B466" s="24"/>
    </row>
    <row r="467" spans="1:2" x14ac:dyDescent="0.25">
      <c r="A467" s="22">
        <v>38748</v>
      </c>
      <c r="B467" s="24"/>
    </row>
    <row r="468" spans="1:2" x14ac:dyDescent="0.25">
      <c r="A468" s="22">
        <v>38749</v>
      </c>
      <c r="B468" s="24"/>
    </row>
    <row r="469" spans="1:2" x14ac:dyDescent="0.25">
      <c r="A469" s="22">
        <v>38750</v>
      </c>
      <c r="B469" s="24"/>
    </row>
    <row r="470" spans="1:2" x14ac:dyDescent="0.25">
      <c r="A470" s="22">
        <v>38751</v>
      </c>
      <c r="B470" s="24"/>
    </row>
    <row r="471" spans="1:2" x14ac:dyDescent="0.25">
      <c r="A471" s="22">
        <v>38754</v>
      </c>
      <c r="B471" s="24"/>
    </row>
    <row r="472" spans="1:2" x14ac:dyDescent="0.25">
      <c r="A472" s="22">
        <v>38755</v>
      </c>
      <c r="B472" s="24"/>
    </row>
    <row r="473" spans="1:2" x14ac:dyDescent="0.25">
      <c r="A473" s="22">
        <v>38756</v>
      </c>
      <c r="B473" s="24"/>
    </row>
    <row r="474" spans="1:2" x14ac:dyDescent="0.25">
      <c r="A474" s="22">
        <v>38757</v>
      </c>
      <c r="B474" s="24"/>
    </row>
    <row r="475" spans="1:2" x14ac:dyDescent="0.25">
      <c r="A475" s="22">
        <v>38758</v>
      </c>
      <c r="B475" s="24"/>
    </row>
    <row r="476" spans="1:2" x14ac:dyDescent="0.25">
      <c r="A476" s="22">
        <v>38761</v>
      </c>
      <c r="B476" s="24"/>
    </row>
    <row r="477" spans="1:2" x14ac:dyDescent="0.25">
      <c r="A477" s="22">
        <v>38762</v>
      </c>
      <c r="B477" s="24"/>
    </row>
    <row r="478" spans="1:2" x14ac:dyDescent="0.25">
      <c r="A478" s="22">
        <v>38763</v>
      </c>
      <c r="B478" s="24"/>
    </row>
    <row r="479" spans="1:2" x14ac:dyDescent="0.25">
      <c r="A479" s="22">
        <v>38764</v>
      </c>
      <c r="B479" s="24"/>
    </row>
    <row r="480" spans="1:2" x14ac:dyDescent="0.25">
      <c r="A480" s="22">
        <v>38765</v>
      </c>
      <c r="B480" s="24"/>
    </row>
    <row r="481" spans="1:2" x14ac:dyDescent="0.25">
      <c r="A481" s="22">
        <v>38769</v>
      </c>
      <c r="B481" s="24"/>
    </row>
    <row r="482" spans="1:2" x14ac:dyDescent="0.25">
      <c r="A482" s="22">
        <v>38770</v>
      </c>
      <c r="B482" s="24"/>
    </row>
    <row r="483" spans="1:2" x14ac:dyDescent="0.25">
      <c r="A483" s="22">
        <v>38771</v>
      </c>
      <c r="B483" s="24"/>
    </row>
    <row r="484" spans="1:2" x14ac:dyDescent="0.25">
      <c r="A484" s="22">
        <v>38772</v>
      </c>
      <c r="B484" s="24"/>
    </row>
    <row r="485" spans="1:2" x14ac:dyDescent="0.25">
      <c r="A485" s="22">
        <v>38775</v>
      </c>
      <c r="B485" s="24"/>
    </row>
    <row r="486" spans="1:2" x14ac:dyDescent="0.25">
      <c r="A486" s="22">
        <v>38776</v>
      </c>
      <c r="B486" s="24"/>
    </row>
    <row r="487" spans="1:2" x14ac:dyDescent="0.25">
      <c r="A487" s="22">
        <v>38777</v>
      </c>
      <c r="B487" s="24"/>
    </row>
    <row r="488" spans="1:2" x14ac:dyDescent="0.25">
      <c r="A488" s="22">
        <v>38778</v>
      </c>
      <c r="B488" s="24"/>
    </row>
    <row r="489" spans="1:2" x14ac:dyDescent="0.25">
      <c r="A489" s="22">
        <v>38779</v>
      </c>
      <c r="B489" s="24"/>
    </row>
    <row r="490" spans="1:2" x14ac:dyDescent="0.25">
      <c r="A490" s="22">
        <v>38782</v>
      </c>
      <c r="B490" s="24"/>
    </row>
    <row r="491" spans="1:2" x14ac:dyDescent="0.25">
      <c r="A491" s="22">
        <v>38783</v>
      </c>
      <c r="B491" s="24"/>
    </row>
    <row r="492" spans="1:2" x14ac:dyDescent="0.25">
      <c r="A492" s="22">
        <v>38784</v>
      </c>
      <c r="B492" s="24"/>
    </row>
    <row r="493" spans="1:2" x14ac:dyDescent="0.25">
      <c r="A493" s="22">
        <v>38785</v>
      </c>
      <c r="B493" s="24"/>
    </row>
    <row r="494" spans="1:2" x14ac:dyDescent="0.25">
      <c r="A494" s="22">
        <v>38786</v>
      </c>
      <c r="B494" s="24"/>
    </row>
    <row r="495" spans="1:2" x14ac:dyDescent="0.25">
      <c r="A495" s="22">
        <v>38789</v>
      </c>
      <c r="B495" s="24"/>
    </row>
    <row r="496" spans="1:2" x14ac:dyDescent="0.25">
      <c r="A496" s="22">
        <v>38790</v>
      </c>
      <c r="B496" s="24"/>
    </row>
    <row r="497" spans="1:2" x14ac:dyDescent="0.25">
      <c r="A497" s="22">
        <v>38791</v>
      </c>
      <c r="B497" s="24"/>
    </row>
    <row r="498" spans="1:2" x14ac:dyDescent="0.25">
      <c r="A498" s="22">
        <v>38792</v>
      </c>
      <c r="B498" s="24"/>
    </row>
    <row r="499" spans="1:2" x14ac:dyDescent="0.25">
      <c r="A499" s="22">
        <v>38793</v>
      </c>
      <c r="B499" s="24"/>
    </row>
    <row r="500" spans="1:2" x14ac:dyDescent="0.25">
      <c r="A500" s="22">
        <v>38796</v>
      </c>
      <c r="B500" s="24"/>
    </row>
    <row r="501" spans="1:2" x14ac:dyDescent="0.25">
      <c r="A501" s="22">
        <v>38797</v>
      </c>
      <c r="B501" s="24"/>
    </row>
    <row r="502" spans="1:2" x14ac:dyDescent="0.25">
      <c r="A502" s="22">
        <v>38798</v>
      </c>
      <c r="B502" s="24"/>
    </row>
    <row r="503" spans="1:2" x14ac:dyDescent="0.25">
      <c r="A503" s="22">
        <v>38799</v>
      </c>
      <c r="B503" s="24"/>
    </row>
    <row r="504" spans="1:2" x14ac:dyDescent="0.25">
      <c r="A504" s="22">
        <v>38800</v>
      </c>
      <c r="B504" s="24"/>
    </row>
    <row r="505" spans="1:2" x14ac:dyDescent="0.25">
      <c r="A505" s="22">
        <v>38803</v>
      </c>
      <c r="B505" s="24"/>
    </row>
    <row r="506" spans="1:2" x14ac:dyDescent="0.25">
      <c r="A506" s="22">
        <v>38804</v>
      </c>
      <c r="B506" s="24"/>
    </row>
    <row r="507" spans="1:2" x14ac:dyDescent="0.25">
      <c r="A507" s="22">
        <v>38805</v>
      </c>
      <c r="B507" s="24"/>
    </row>
    <row r="508" spans="1:2" x14ac:dyDescent="0.25">
      <c r="A508" s="22">
        <v>38806</v>
      </c>
      <c r="B508" s="24"/>
    </row>
    <row r="509" spans="1:2" x14ac:dyDescent="0.25">
      <c r="A509" s="22">
        <v>38807</v>
      </c>
      <c r="B509" s="24"/>
    </row>
    <row r="510" spans="1:2" x14ac:dyDescent="0.25">
      <c r="A510" s="22">
        <v>38810</v>
      </c>
      <c r="B510" s="24"/>
    </row>
    <row r="511" spans="1:2" x14ac:dyDescent="0.25">
      <c r="A511" s="22">
        <v>38811</v>
      </c>
      <c r="B511" s="24"/>
    </row>
    <row r="512" spans="1:2" x14ac:dyDescent="0.25">
      <c r="A512" s="22">
        <v>38812</v>
      </c>
      <c r="B512" s="24"/>
    </row>
    <row r="513" spans="1:2" x14ac:dyDescent="0.25">
      <c r="A513" s="22">
        <v>38813</v>
      </c>
      <c r="B513" s="24"/>
    </row>
    <row r="514" spans="1:2" x14ac:dyDescent="0.25">
      <c r="A514" s="22">
        <v>38814</v>
      </c>
      <c r="B514" s="24"/>
    </row>
    <row r="515" spans="1:2" x14ac:dyDescent="0.25">
      <c r="A515" s="22">
        <v>38817</v>
      </c>
      <c r="B515" s="24"/>
    </row>
    <row r="516" spans="1:2" x14ac:dyDescent="0.25">
      <c r="A516" s="22">
        <v>38818</v>
      </c>
      <c r="B516" s="24"/>
    </row>
    <row r="517" spans="1:2" x14ac:dyDescent="0.25">
      <c r="A517" s="22">
        <v>38819</v>
      </c>
      <c r="B517" s="24"/>
    </row>
    <row r="518" spans="1:2" x14ac:dyDescent="0.25">
      <c r="A518" s="22">
        <v>38820</v>
      </c>
      <c r="B518" s="24"/>
    </row>
    <row r="519" spans="1:2" x14ac:dyDescent="0.25">
      <c r="A519" s="22">
        <v>38824</v>
      </c>
      <c r="B519" s="24"/>
    </row>
    <row r="520" spans="1:2" x14ac:dyDescent="0.25">
      <c r="A520" s="22">
        <v>38825</v>
      </c>
      <c r="B520" s="24"/>
    </row>
    <row r="521" spans="1:2" x14ac:dyDescent="0.25">
      <c r="A521" s="22">
        <v>38826</v>
      </c>
      <c r="B521" s="24"/>
    </row>
    <row r="522" spans="1:2" x14ac:dyDescent="0.25">
      <c r="A522" s="22">
        <v>38827</v>
      </c>
      <c r="B522" s="24"/>
    </row>
    <row r="523" spans="1:2" x14ac:dyDescent="0.25">
      <c r="A523" s="22">
        <v>38828</v>
      </c>
      <c r="B523" s="24"/>
    </row>
    <row r="524" spans="1:2" x14ac:dyDescent="0.25">
      <c r="A524" s="22">
        <v>38831</v>
      </c>
      <c r="B524" s="24"/>
    </row>
    <row r="525" spans="1:2" x14ac:dyDescent="0.25">
      <c r="A525" s="22">
        <v>38832</v>
      </c>
      <c r="B525" s="24"/>
    </row>
    <row r="526" spans="1:2" x14ac:dyDescent="0.25">
      <c r="A526" s="22">
        <v>38833</v>
      </c>
      <c r="B526" s="24"/>
    </row>
    <row r="527" spans="1:2" x14ac:dyDescent="0.25">
      <c r="A527" s="22">
        <v>38834</v>
      </c>
      <c r="B527" s="24"/>
    </row>
    <row r="528" spans="1:2" x14ac:dyDescent="0.25">
      <c r="A528" s="22">
        <v>38835</v>
      </c>
      <c r="B528" s="24"/>
    </row>
    <row r="529" spans="1:2" x14ac:dyDescent="0.25">
      <c r="A529" s="22">
        <v>38838</v>
      </c>
      <c r="B529" s="24"/>
    </row>
    <row r="530" spans="1:2" x14ac:dyDescent="0.25">
      <c r="A530" s="22">
        <v>38839</v>
      </c>
      <c r="B530" s="24"/>
    </row>
    <row r="531" spans="1:2" x14ac:dyDescent="0.25">
      <c r="A531" s="22">
        <v>38840</v>
      </c>
      <c r="B531" s="24"/>
    </row>
    <row r="532" spans="1:2" x14ac:dyDescent="0.25">
      <c r="A532" s="22">
        <v>38841</v>
      </c>
      <c r="B532" s="24"/>
    </row>
    <row r="533" spans="1:2" x14ac:dyDescent="0.25">
      <c r="A533" s="22">
        <v>38842</v>
      </c>
      <c r="B533" s="24"/>
    </row>
    <row r="534" spans="1:2" x14ac:dyDescent="0.25">
      <c r="A534" s="22">
        <v>38845</v>
      </c>
      <c r="B534" s="24"/>
    </row>
    <row r="535" spans="1:2" x14ac:dyDescent="0.25">
      <c r="A535" s="22">
        <v>38846</v>
      </c>
      <c r="B535" s="24"/>
    </row>
    <row r="536" spans="1:2" x14ac:dyDescent="0.25">
      <c r="A536" s="22">
        <v>38847</v>
      </c>
      <c r="B536" s="24"/>
    </row>
    <row r="537" spans="1:2" x14ac:dyDescent="0.25">
      <c r="A537" s="22">
        <v>38848</v>
      </c>
      <c r="B537" s="24"/>
    </row>
    <row r="538" spans="1:2" x14ac:dyDescent="0.25">
      <c r="A538" s="22">
        <v>38849</v>
      </c>
      <c r="B538" s="24"/>
    </row>
    <row r="539" spans="1:2" x14ac:dyDescent="0.25">
      <c r="A539" s="22">
        <v>38852</v>
      </c>
      <c r="B539" s="24"/>
    </row>
    <row r="540" spans="1:2" x14ac:dyDescent="0.25">
      <c r="A540" s="22">
        <v>38853</v>
      </c>
      <c r="B540" s="24"/>
    </row>
    <row r="541" spans="1:2" x14ac:dyDescent="0.25">
      <c r="A541" s="22">
        <v>38854</v>
      </c>
      <c r="B541" s="24"/>
    </row>
    <row r="542" spans="1:2" x14ac:dyDescent="0.25">
      <c r="A542" s="22">
        <v>38855</v>
      </c>
      <c r="B542" s="24"/>
    </row>
    <row r="543" spans="1:2" x14ac:dyDescent="0.25">
      <c r="A543" s="22">
        <v>38856</v>
      </c>
      <c r="B543" s="24"/>
    </row>
    <row r="544" spans="1:2" x14ac:dyDescent="0.25">
      <c r="A544" s="22">
        <v>38859</v>
      </c>
      <c r="B544" s="24"/>
    </row>
    <row r="545" spans="1:2" x14ac:dyDescent="0.25">
      <c r="A545" s="22">
        <v>38860</v>
      </c>
      <c r="B545" s="24"/>
    </row>
    <row r="546" spans="1:2" x14ac:dyDescent="0.25">
      <c r="A546" s="22">
        <v>38861</v>
      </c>
      <c r="B546" s="24"/>
    </row>
    <row r="547" spans="1:2" x14ac:dyDescent="0.25">
      <c r="A547" s="22">
        <v>38862</v>
      </c>
      <c r="B547" s="24"/>
    </row>
    <row r="548" spans="1:2" x14ac:dyDescent="0.25">
      <c r="A548" s="22">
        <v>38863</v>
      </c>
      <c r="B548" s="24"/>
    </row>
    <row r="549" spans="1:2" x14ac:dyDescent="0.25">
      <c r="A549" s="22">
        <v>38867</v>
      </c>
      <c r="B549" s="24"/>
    </row>
    <row r="550" spans="1:2" x14ac:dyDescent="0.25">
      <c r="A550" s="22">
        <v>38868</v>
      </c>
      <c r="B550" s="24"/>
    </row>
    <row r="551" spans="1:2" x14ac:dyDescent="0.25">
      <c r="A551" s="22">
        <v>38869</v>
      </c>
      <c r="B551" s="24"/>
    </row>
    <row r="552" spans="1:2" x14ac:dyDescent="0.25">
      <c r="A552" s="22">
        <v>38870</v>
      </c>
      <c r="B552" s="24"/>
    </row>
    <row r="553" spans="1:2" x14ac:dyDescent="0.25">
      <c r="A553" s="22">
        <v>38873</v>
      </c>
      <c r="B553" s="24"/>
    </row>
    <row r="554" spans="1:2" x14ac:dyDescent="0.25">
      <c r="A554" s="22">
        <v>38874</v>
      </c>
      <c r="B554" s="24"/>
    </row>
    <row r="555" spans="1:2" x14ac:dyDescent="0.25">
      <c r="A555" s="22">
        <v>38875</v>
      </c>
      <c r="B555" s="24"/>
    </row>
    <row r="556" spans="1:2" x14ac:dyDescent="0.25">
      <c r="A556" s="22">
        <v>38876</v>
      </c>
      <c r="B556" s="24"/>
    </row>
    <row r="557" spans="1:2" x14ac:dyDescent="0.25">
      <c r="A557" s="22">
        <v>38877</v>
      </c>
      <c r="B557" s="24"/>
    </row>
    <row r="558" spans="1:2" x14ac:dyDescent="0.25">
      <c r="A558" s="22">
        <v>38880</v>
      </c>
      <c r="B558" s="24"/>
    </row>
    <row r="559" spans="1:2" x14ac:dyDescent="0.25">
      <c r="A559" s="22">
        <v>38881</v>
      </c>
      <c r="B559" s="24"/>
    </row>
    <row r="560" spans="1:2" x14ac:dyDescent="0.25">
      <c r="A560" s="22">
        <v>38882</v>
      </c>
      <c r="B560" s="24"/>
    </row>
    <row r="561" spans="1:2" x14ac:dyDescent="0.25">
      <c r="A561" s="22">
        <v>38883</v>
      </c>
      <c r="B561" s="24"/>
    </row>
    <row r="562" spans="1:2" x14ac:dyDescent="0.25">
      <c r="A562" s="22">
        <v>38884</v>
      </c>
      <c r="B562" s="24"/>
    </row>
    <row r="563" spans="1:2" x14ac:dyDescent="0.25">
      <c r="A563" s="22">
        <v>38887</v>
      </c>
      <c r="B563" s="24"/>
    </row>
    <row r="564" spans="1:2" x14ac:dyDescent="0.25">
      <c r="A564" s="22">
        <v>38888</v>
      </c>
      <c r="B564" s="24"/>
    </row>
    <row r="565" spans="1:2" x14ac:dyDescent="0.25">
      <c r="A565" s="22">
        <v>38889</v>
      </c>
      <c r="B565" s="24"/>
    </row>
    <row r="566" spans="1:2" x14ac:dyDescent="0.25">
      <c r="A566" s="22">
        <v>38890</v>
      </c>
      <c r="B566" s="24"/>
    </row>
    <row r="567" spans="1:2" x14ac:dyDescent="0.25">
      <c r="A567" s="22">
        <v>38891</v>
      </c>
      <c r="B567" s="24"/>
    </row>
    <row r="568" spans="1:2" x14ac:dyDescent="0.25">
      <c r="A568" s="22">
        <v>38894</v>
      </c>
      <c r="B568" s="24"/>
    </row>
    <row r="569" spans="1:2" x14ac:dyDescent="0.25">
      <c r="A569" s="22">
        <v>38895</v>
      </c>
      <c r="B569" s="24"/>
    </row>
    <row r="570" spans="1:2" x14ac:dyDescent="0.25">
      <c r="A570" s="22">
        <v>38896</v>
      </c>
      <c r="B570" s="24"/>
    </row>
    <row r="571" spans="1:2" x14ac:dyDescent="0.25">
      <c r="A571" s="22">
        <v>38897</v>
      </c>
      <c r="B571" s="24"/>
    </row>
    <row r="572" spans="1:2" x14ac:dyDescent="0.25">
      <c r="A572" s="22">
        <v>38898</v>
      </c>
      <c r="B572" s="24"/>
    </row>
    <row r="573" spans="1:2" x14ac:dyDescent="0.25">
      <c r="A573" s="22">
        <v>38901</v>
      </c>
      <c r="B573" s="24"/>
    </row>
    <row r="574" spans="1:2" x14ac:dyDescent="0.25">
      <c r="A574" s="22">
        <v>38903</v>
      </c>
      <c r="B574" s="24"/>
    </row>
    <row r="575" spans="1:2" x14ac:dyDescent="0.25">
      <c r="A575" s="22">
        <v>38904</v>
      </c>
      <c r="B575" s="24"/>
    </row>
    <row r="576" spans="1:2" x14ac:dyDescent="0.25">
      <c r="A576" s="22">
        <v>38905</v>
      </c>
      <c r="B576" s="24"/>
    </row>
    <row r="577" spans="1:2" x14ac:dyDescent="0.25">
      <c r="A577" s="22">
        <v>38908</v>
      </c>
      <c r="B577" s="24"/>
    </row>
    <row r="578" spans="1:2" x14ac:dyDescent="0.25">
      <c r="A578" s="22">
        <v>38909</v>
      </c>
      <c r="B578" s="24"/>
    </row>
    <row r="579" spans="1:2" x14ac:dyDescent="0.25">
      <c r="A579" s="22">
        <v>38910</v>
      </c>
      <c r="B579" s="24"/>
    </row>
    <row r="580" spans="1:2" x14ac:dyDescent="0.25">
      <c r="A580" s="22">
        <v>38911</v>
      </c>
      <c r="B580" s="24"/>
    </row>
    <row r="581" spans="1:2" x14ac:dyDescent="0.25">
      <c r="A581" s="22">
        <v>38912</v>
      </c>
      <c r="B581" s="24"/>
    </row>
    <row r="582" spans="1:2" x14ac:dyDescent="0.25">
      <c r="A582" s="22">
        <v>38915</v>
      </c>
      <c r="B582" s="24"/>
    </row>
    <row r="583" spans="1:2" x14ac:dyDescent="0.25">
      <c r="A583" s="22">
        <v>38916</v>
      </c>
      <c r="B583" s="24"/>
    </row>
    <row r="584" spans="1:2" x14ac:dyDescent="0.25">
      <c r="A584" s="22">
        <v>38917</v>
      </c>
      <c r="B584" s="24"/>
    </row>
    <row r="585" spans="1:2" x14ac:dyDescent="0.25">
      <c r="A585" s="22">
        <v>38918</v>
      </c>
      <c r="B585" s="24"/>
    </row>
    <row r="586" spans="1:2" x14ac:dyDescent="0.25">
      <c r="A586" s="22">
        <v>38919</v>
      </c>
      <c r="B586" s="24"/>
    </row>
    <row r="587" spans="1:2" x14ac:dyDescent="0.25">
      <c r="A587" s="22">
        <v>38922</v>
      </c>
      <c r="B587" s="24"/>
    </row>
    <row r="588" spans="1:2" x14ac:dyDescent="0.25">
      <c r="A588" s="22">
        <v>38923</v>
      </c>
      <c r="B588" s="24"/>
    </row>
    <row r="589" spans="1:2" x14ac:dyDescent="0.25">
      <c r="A589" s="22">
        <v>38924</v>
      </c>
      <c r="B589" s="24"/>
    </row>
    <row r="590" spans="1:2" x14ac:dyDescent="0.25">
      <c r="A590" s="22">
        <v>38925</v>
      </c>
      <c r="B590" s="24"/>
    </row>
    <row r="591" spans="1:2" x14ac:dyDescent="0.25">
      <c r="A591" s="22">
        <v>38926</v>
      </c>
      <c r="B591" s="24"/>
    </row>
    <row r="592" spans="1:2" x14ac:dyDescent="0.25">
      <c r="A592" s="22">
        <v>38929</v>
      </c>
      <c r="B592" s="24"/>
    </row>
    <row r="593" spans="1:2" x14ac:dyDescent="0.25">
      <c r="A593" s="22">
        <v>38930</v>
      </c>
      <c r="B593" s="24"/>
    </row>
    <row r="594" spans="1:2" x14ac:dyDescent="0.25">
      <c r="A594" s="22">
        <v>38931</v>
      </c>
      <c r="B594" s="24"/>
    </row>
    <row r="595" spans="1:2" x14ac:dyDescent="0.25">
      <c r="A595" s="22">
        <v>38932</v>
      </c>
      <c r="B595" s="24"/>
    </row>
    <row r="596" spans="1:2" x14ac:dyDescent="0.25">
      <c r="A596" s="22">
        <v>38933</v>
      </c>
      <c r="B596" s="24"/>
    </row>
    <row r="597" spans="1:2" x14ac:dyDescent="0.25">
      <c r="A597" s="22">
        <v>38936</v>
      </c>
      <c r="B597" s="24"/>
    </row>
    <row r="598" spans="1:2" x14ac:dyDescent="0.25">
      <c r="A598" s="22">
        <v>38937</v>
      </c>
      <c r="B598" s="24"/>
    </row>
    <row r="599" spans="1:2" x14ac:dyDescent="0.25">
      <c r="A599" s="22">
        <v>38938</v>
      </c>
      <c r="B599" s="24"/>
    </row>
    <row r="600" spans="1:2" x14ac:dyDescent="0.25">
      <c r="A600" s="22">
        <v>38939</v>
      </c>
      <c r="B600" s="24"/>
    </row>
    <row r="601" spans="1:2" x14ac:dyDescent="0.25">
      <c r="A601" s="22">
        <v>38940</v>
      </c>
      <c r="B601" s="24"/>
    </row>
    <row r="602" spans="1:2" x14ac:dyDescent="0.25">
      <c r="A602" s="22">
        <v>38943</v>
      </c>
      <c r="B602" s="24"/>
    </row>
    <row r="603" spans="1:2" x14ac:dyDescent="0.25">
      <c r="A603" s="22">
        <v>38944</v>
      </c>
      <c r="B603" s="24"/>
    </row>
    <row r="604" spans="1:2" x14ac:dyDescent="0.25">
      <c r="A604" s="22">
        <v>38945</v>
      </c>
      <c r="B604" s="24"/>
    </row>
    <row r="605" spans="1:2" x14ac:dyDescent="0.25">
      <c r="A605" s="22">
        <v>38946</v>
      </c>
      <c r="B605" s="24"/>
    </row>
    <row r="606" spans="1:2" x14ac:dyDescent="0.25">
      <c r="A606" s="22">
        <v>38947</v>
      </c>
      <c r="B606" s="24"/>
    </row>
    <row r="607" spans="1:2" x14ac:dyDescent="0.25">
      <c r="A607" s="22">
        <v>38950</v>
      </c>
      <c r="B607" s="24"/>
    </row>
    <row r="608" spans="1:2" x14ac:dyDescent="0.25">
      <c r="A608" s="22">
        <v>38951</v>
      </c>
      <c r="B608" s="24"/>
    </row>
    <row r="609" spans="1:2" x14ac:dyDescent="0.25">
      <c r="A609" s="22">
        <v>38952</v>
      </c>
      <c r="B609" s="24"/>
    </row>
    <row r="610" spans="1:2" x14ac:dyDescent="0.25">
      <c r="A610" s="22">
        <v>38953</v>
      </c>
      <c r="B610" s="24"/>
    </row>
    <row r="611" spans="1:2" x14ac:dyDescent="0.25">
      <c r="A611" s="22">
        <v>38954</v>
      </c>
      <c r="B611" s="24"/>
    </row>
    <row r="612" spans="1:2" x14ac:dyDescent="0.25">
      <c r="A612" s="22">
        <v>38957</v>
      </c>
      <c r="B612" s="24"/>
    </row>
    <row r="613" spans="1:2" x14ac:dyDescent="0.25">
      <c r="A613" s="22">
        <v>38958</v>
      </c>
      <c r="B613" s="24"/>
    </row>
    <row r="614" spans="1:2" x14ac:dyDescent="0.25">
      <c r="A614" s="22">
        <v>38959</v>
      </c>
      <c r="B614" s="24"/>
    </row>
    <row r="615" spans="1:2" x14ac:dyDescent="0.25">
      <c r="A615" s="22">
        <v>38960</v>
      </c>
      <c r="B615" s="24"/>
    </row>
    <row r="616" spans="1:2" x14ac:dyDescent="0.25">
      <c r="A616" s="22">
        <v>38961</v>
      </c>
      <c r="B616" s="24"/>
    </row>
    <row r="617" spans="1:2" x14ac:dyDescent="0.25">
      <c r="A617" s="22">
        <v>38965</v>
      </c>
      <c r="B617" s="24"/>
    </row>
    <row r="618" spans="1:2" x14ac:dyDescent="0.25">
      <c r="A618" s="22">
        <v>38966</v>
      </c>
      <c r="B618" s="24"/>
    </row>
    <row r="619" spans="1:2" x14ac:dyDescent="0.25">
      <c r="A619" s="22">
        <v>38967</v>
      </c>
      <c r="B619" s="24"/>
    </row>
    <row r="620" spans="1:2" x14ac:dyDescent="0.25">
      <c r="A620" s="22">
        <v>38968</v>
      </c>
      <c r="B620" s="24"/>
    </row>
    <row r="621" spans="1:2" x14ac:dyDescent="0.25">
      <c r="A621" s="22">
        <v>38971</v>
      </c>
      <c r="B621" s="24"/>
    </row>
    <row r="622" spans="1:2" x14ac:dyDescent="0.25">
      <c r="A622" s="22">
        <v>38972</v>
      </c>
      <c r="B622" s="24"/>
    </row>
    <row r="623" spans="1:2" x14ac:dyDescent="0.25">
      <c r="A623" s="22">
        <v>38973</v>
      </c>
      <c r="B623" s="24"/>
    </row>
    <row r="624" spans="1:2" x14ac:dyDescent="0.25">
      <c r="A624" s="22">
        <v>38974</v>
      </c>
      <c r="B624" s="24"/>
    </row>
    <row r="625" spans="1:2" x14ac:dyDescent="0.25">
      <c r="A625" s="22">
        <v>38975</v>
      </c>
      <c r="B625" s="24"/>
    </row>
    <row r="626" spans="1:2" x14ac:dyDescent="0.25">
      <c r="A626" s="22">
        <v>38978</v>
      </c>
      <c r="B626" s="24"/>
    </row>
    <row r="627" spans="1:2" x14ac:dyDescent="0.25">
      <c r="A627" s="22">
        <v>38979</v>
      </c>
      <c r="B627" s="24"/>
    </row>
    <row r="628" spans="1:2" x14ac:dyDescent="0.25">
      <c r="A628" s="22">
        <v>38980</v>
      </c>
      <c r="B628" s="24"/>
    </row>
    <row r="629" spans="1:2" x14ac:dyDescent="0.25">
      <c r="A629" s="22">
        <v>38981</v>
      </c>
      <c r="B629" s="24"/>
    </row>
    <row r="630" spans="1:2" x14ac:dyDescent="0.25">
      <c r="A630" s="22">
        <v>38982</v>
      </c>
      <c r="B630" s="24"/>
    </row>
    <row r="631" spans="1:2" x14ac:dyDescent="0.25">
      <c r="A631" s="22">
        <v>38985</v>
      </c>
      <c r="B631" s="24"/>
    </row>
    <row r="632" spans="1:2" x14ac:dyDescent="0.25">
      <c r="A632" s="22">
        <v>38986</v>
      </c>
      <c r="B632" s="24"/>
    </row>
    <row r="633" spans="1:2" x14ac:dyDescent="0.25">
      <c r="A633" s="22">
        <v>38987</v>
      </c>
      <c r="B633" s="24"/>
    </row>
    <row r="634" spans="1:2" x14ac:dyDescent="0.25">
      <c r="A634" s="22">
        <v>38988</v>
      </c>
      <c r="B634" s="24"/>
    </row>
    <row r="635" spans="1:2" x14ac:dyDescent="0.25">
      <c r="A635" s="22">
        <v>38989</v>
      </c>
      <c r="B635" s="24"/>
    </row>
    <row r="636" spans="1:2" x14ac:dyDescent="0.25">
      <c r="A636" s="22">
        <v>38992</v>
      </c>
      <c r="B636" s="24"/>
    </row>
    <row r="637" spans="1:2" x14ac:dyDescent="0.25">
      <c r="A637" s="22">
        <v>38993</v>
      </c>
      <c r="B637" s="24"/>
    </row>
    <row r="638" spans="1:2" x14ac:dyDescent="0.25">
      <c r="A638" s="22">
        <v>38994</v>
      </c>
      <c r="B638" s="24"/>
    </row>
    <row r="639" spans="1:2" x14ac:dyDescent="0.25">
      <c r="A639" s="22">
        <v>38995</v>
      </c>
      <c r="B639" s="24"/>
    </row>
    <row r="640" spans="1:2" x14ac:dyDescent="0.25">
      <c r="A640" s="22">
        <v>38996</v>
      </c>
      <c r="B640" s="24"/>
    </row>
    <row r="641" spans="1:2" x14ac:dyDescent="0.25">
      <c r="A641" s="22">
        <v>38999</v>
      </c>
      <c r="B641" s="24"/>
    </row>
    <row r="642" spans="1:2" x14ac:dyDescent="0.25">
      <c r="A642" s="22">
        <v>39000</v>
      </c>
      <c r="B642" s="24"/>
    </row>
    <row r="643" spans="1:2" x14ac:dyDescent="0.25">
      <c r="A643" s="22">
        <v>39001</v>
      </c>
      <c r="B643" s="24"/>
    </row>
    <row r="644" spans="1:2" x14ac:dyDescent="0.25">
      <c r="A644" s="22">
        <v>39002</v>
      </c>
      <c r="B644" s="24"/>
    </row>
    <row r="645" spans="1:2" x14ac:dyDescent="0.25">
      <c r="A645" s="22">
        <v>39003</v>
      </c>
      <c r="B645" s="24"/>
    </row>
    <row r="646" spans="1:2" x14ac:dyDescent="0.25">
      <c r="A646" s="22">
        <v>39006</v>
      </c>
      <c r="B646" s="24"/>
    </row>
    <row r="647" spans="1:2" x14ac:dyDescent="0.25">
      <c r="A647" s="22">
        <v>39007</v>
      </c>
      <c r="B647" s="24"/>
    </row>
    <row r="648" spans="1:2" x14ac:dyDescent="0.25">
      <c r="A648" s="22">
        <v>39008</v>
      </c>
      <c r="B648" s="24"/>
    </row>
    <row r="649" spans="1:2" x14ac:dyDescent="0.25">
      <c r="A649" s="22">
        <v>39009</v>
      </c>
      <c r="B649" s="24"/>
    </row>
    <row r="650" spans="1:2" x14ac:dyDescent="0.25">
      <c r="A650" s="22">
        <v>39010</v>
      </c>
      <c r="B650" s="24"/>
    </row>
    <row r="651" spans="1:2" x14ac:dyDescent="0.25">
      <c r="A651" s="22">
        <v>39013</v>
      </c>
      <c r="B651" s="24"/>
    </row>
    <row r="652" spans="1:2" x14ac:dyDescent="0.25">
      <c r="A652" s="22">
        <v>39014</v>
      </c>
      <c r="B652" s="24"/>
    </row>
    <row r="653" spans="1:2" x14ac:dyDescent="0.25">
      <c r="A653" s="22">
        <v>39015</v>
      </c>
      <c r="B653" s="24"/>
    </row>
    <row r="654" spans="1:2" x14ac:dyDescent="0.25">
      <c r="A654" s="22">
        <v>39016</v>
      </c>
      <c r="B654" s="24"/>
    </row>
    <row r="655" spans="1:2" x14ac:dyDescent="0.25">
      <c r="A655" s="22">
        <v>39017</v>
      </c>
      <c r="B655" s="24"/>
    </row>
    <row r="656" spans="1:2" x14ac:dyDescent="0.25">
      <c r="A656" s="22">
        <v>39020</v>
      </c>
      <c r="B656" s="24"/>
    </row>
    <row r="657" spans="1:2" x14ac:dyDescent="0.25">
      <c r="A657" s="22">
        <v>39021</v>
      </c>
      <c r="B657" s="24"/>
    </row>
    <row r="658" spans="1:2" x14ac:dyDescent="0.25">
      <c r="A658" s="22">
        <v>39022</v>
      </c>
      <c r="B658" s="24"/>
    </row>
    <row r="659" spans="1:2" x14ac:dyDescent="0.25">
      <c r="A659" s="22">
        <v>39023</v>
      </c>
      <c r="B659" s="24"/>
    </row>
    <row r="660" spans="1:2" x14ac:dyDescent="0.25">
      <c r="A660" s="22">
        <v>39024</v>
      </c>
      <c r="B660" s="24"/>
    </row>
    <row r="661" spans="1:2" x14ac:dyDescent="0.25">
      <c r="A661" s="22">
        <v>39027</v>
      </c>
      <c r="B661" s="24"/>
    </row>
    <row r="662" spans="1:2" x14ac:dyDescent="0.25">
      <c r="A662" s="22">
        <v>39028</v>
      </c>
      <c r="B662" s="24"/>
    </row>
    <row r="663" spans="1:2" x14ac:dyDescent="0.25">
      <c r="A663" s="22">
        <v>39029</v>
      </c>
      <c r="B663" s="24"/>
    </row>
    <row r="664" spans="1:2" x14ac:dyDescent="0.25">
      <c r="A664" s="22">
        <v>39030</v>
      </c>
      <c r="B664" s="24"/>
    </row>
    <row r="665" spans="1:2" x14ac:dyDescent="0.25">
      <c r="A665" s="22">
        <v>39031</v>
      </c>
      <c r="B665" s="24"/>
    </row>
    <row r="666" spans="1:2" x14ac:dyDescent="0.25">
      <c r="A666" s="22">
        <v>39034</v>
      </c>
      <c r="B666" s="24"/>
    </row>
    <row r="667" spans="1:2" x14ac:dyDescent="0.25">
      <c r="A667" s="22">
        <v>39035</v>
      </c>
      <c r="B667" s="24"/>
    </row>
    <row r="668" spans="1:2" x14ac:dyDescent="0.25">
      <c r="A668" s="22">
        <v>39036</v>
      </c>
      <c r="B668" s="24"/>
    </row>
    <row r="669" spans="1:2" x14ac:dyDescent="0.25">
      <c r="A669" s="22">
        <v>39037</v>
      </c>
      <c r="B669" s="24"/>
    </row>
    <row r="670" spans="1:2" x14ac:dyDescent="0.25">
      <c r="A670" s="22">
        <v>39038</v>
      </c>
      <c r="B670" s="24"/>
    </row>
    <row r="671" spans="1:2" x14ac:dyDescent="0.25">
      <c r="A671" s="22">
        <v>39041</v>
      </c>
      <c r="B671" s="24"/>
    </row>
    <row r="672" spans="1:2" x14ac:dyDescent="0.25">
      <c r="A672" s="22">
        <v>39042</v>
      </c>
      <c r="B672" s="24"/>
    </row>
    <row r="673" spans="1:2" x14ac:dyDescent="0.25">
      <c r="A673" s="22">
        <v>39043</v>
      </c>
      <c r="B673" s="24"/>
    </row>
    <row r="674" spans="1:2" x14ac:dyDescent="0.25">
      <c r="A674" s="22">
        <v>39045</v>
      </c>
      <c r="B674" s="24"/>
    </row>
    <row r="675" spans="1:2" x14ac:dyDescent="0.25">
      <c r="A675" s="22">
        <v>39048</v>
      </c>
      <c r="B675" s="24"/>
    </row>
    <row r="676" spans="1:2" x14ac:dyDescent="0.25">
      <c r="A676" s="22">
        <v>39049</v>
      </c>
      <c r="B676" s="24"/>
    </row>
    <row r="677" spans="1:2" x14ac:dyDescent="0.25">
      <c r="A677" s="22">
        <v>39050</v>
      </c>
      <c r="B677" s="24"/>
    </row>
    <row r="678" spans="1:2" x14ac:dyDescent="0.25">
      <c r="A678" s="22">
        <v>39051</v>
      </c>
      <c r="B678" s="24"/>
    </row>
    <row r="679" spans="1:2" x14ac:dyDescent="0.25">
      <c r="A679" s="22">
        <v>39052</v>
      </c>
      <c r="B679" s="24"/>
    </row>
    <row r="680" spans="1:2" x14ac:dyDescent="0.25">
      <c r="A680" s="22">
        <v>39055</v>
      </c>
      <c r="B680" s="24"/>
    </row>
    <row r="681" spans="1:2" x14ac:dyDescent="0.25">
      <c r="A681" s="22">
        <v>39056</v>
      </c>
      <c r="B681" s="24"/>
    </row>
    <row r="682" spans="1:2" x14ac:dyDescent="0.25">
      <c r="A682" s="22">
        <v>39057</v>
      </c>
      <c r="B682" s="24"/>
    </row>
    <row r="683" spans="1:2" x14ac:dyDescent="0.25">
      <c r="A683" s="22">
        <v>39058</v>
      </c>
      <c r="B683" s="24"/>
    </row>
    <row r="684" spans="1:2" x14ac:dyDescent="0.25">
      <c r="A684" s="22">
        <v>39059</v>
      </c>
      <c r="B684" s="24"/>
    </row>
    <row r="685" spans="1:2" x14ac:dyDescent="0.25">
      <c r="A685" s="22">
        <v>39062</v>
      </c>
      <c r="B685" s="24"/>
    </row>
    <row r="686" spans="1:2" x14ac:dyDescent="0.25">
      <c r="A686" s="22">
        <v>39063</v>
      </c>
      <c r="B686" s="24"/>
    </row>
    <row r="687" spans="1:2" x14ac:dyDescent="0.25">
      <c r="A687" s="22">
        <v>39064</v>
      </c>
      <c r="B687" s="24"/>
    </row>
    <row r="688" spans="1:2" x14ac:dyDescent="0.25">
      <c r="A688" s="22">
        <v>39065</v>
      </c>
      <c r="B688" s="24"/>
    </row>
    <row r="689" spans="1:2" x14ac:dyDescent="0.25">
      <c r="A689" s="22">
        <v>39066</v>
      </c>
      <c r="B689" s="24"/>
    </row>
    <row r="690" spans="1:2" x14ac:dyDescent="0.25">
      <c r="A690" s="22">
        <v>39069</v>
      </c>
      <c r="B690" s="24"/>
    </row>
    <row r="691" spans="1:2" x14ac:dyDescent="0.25">
      <c r="A691" s="22">
        <v>39070</v>
      </c>
      <c r="B691" s="24"/>
    </row>
    <row r="692" spans="1:2" x14ac:dyDescent="0.25">
      <c r="A692" s="22">
        <v>39071</v>
      </c>
      <c r="B692" s="24"/>
    </row>
    <row r="693" spans="1:2" x14ac:dyDescent="0.25">
      <c r="A693" s="22">
        <v>39072</v>
      </c>
      <c r="B693" s="24"/>
    </row>
    <row r="694" spans="1:2" x14ac:dyDescent="0.25">
      <c r="A694" s="22">
        <v>39073</v>
      </c>
      <c r="B694" s="24"/>
    </row>
    <row r="695" spans="1:2" x14ac:dyDescent="0.25">
      <c r="A695" s="22">
        <v>39077</v>
      </c>
      <c r="B695" s="24"/>
    </row>
    <row r="696" spans="1:2" x14ac:dyDescent="0.25">
      <c r="A696" s="22">
        <v>39078</v>
      </c>
      <c r="B696" s="24"/>
    </row>
    <row r="697" spans="1:2" x14ac:dyDescent="0.25">
      <c r="A697" s="22">
        <v>39079</v>
      </c>
      <c r="B697" s="24"/>
    </row>
    <row r="698" spans="1:2" x14ac:dyDescent="0.25">
      <c r="A698" s="22">
        <v>39080</v>
      </c>
      <c r="B698" s="24"/>
    </row>
    <row r="699" spans="1:2" x14ac:dyDescent="0.25">
      <c r="A699" s="22">
        <v>39085</v>
      </c>
      <c r="B699" s="24"/>
    </row>
    <row r="700" spans="1:2" x14ac:dyDescent="0.25">
      <c r="A700" s="22">
        <v>39086</v>
      </c>
      <c r="B700" s="24"/>
    </row>
    <row r="701" spans="1:2" x14ac:dyDescent="0.25">
      <c r="A701" s="22">
        <v>39087</v>
      </c>
      <c r="B701" s="24"/>
    </row>
    <row r="702" spans="1:2" x14ac:dyDescent="0.25">
      <c r="A702" s="22">
        <v>39090</v>
      </c>
      <c r="B702" s="24"/>
    </row>
    <row r="703" spans="1:2" x14ac:dyDescent="0.25">
      <c r="A703" s="22">
        <v>39091</v>
      </c>
      <c r="B703" s="24"/>
    </row>
    <row r="704" spans="1:2" x14ac:dyDescent="0.25">
      <c r="A704" s="22">
        <v>39092</v>
      </c>
      <c r="B704" s="24"/>
    </row>
    <row r="705" spans="1:2" x14ac:dyDescent="0.25">
      <c r="A705" s="22">
        <v>39093</v>
      </c>
      <c r="B705" s="24"/>
    </row>
    <row r="706" spans="1:2" x14ac:dyDescent="0.25">
      <c r="A706" s="22">
        <v>39094</v>
      </c>
      <c r="B706" s="24"/>
    </row>
    <row r="707" spans="1:2" x14ac:dyDescent="0.25">
      <c r="A707" s="22">
        <v>39098</v>
      </c>
      <c r="B707" s="24"/>
    </row>
    <row r="708" spans="1:2" x14ac:dyDescent="0.25">
      <c r="A708" s="22">
        <v>39099</v>
      </c>
      <c r="B708" s="24"/>
    </row>
    <row r="709" spans="1:2" x14ac:dyDescent="0.25">
      <c r="A709" s="22">
        <v>39100</v>
      </c>
      <c r="B709" s="24"/>
    </row>
    <row r="710" spans="1:2" x14ac:dyDescent="0.25">
      <c r="A710" s="22">
        <v>39101</v>
      </c>
      <c r="B710" s="24"/>
    </row>
    <row r="711" spans="1:2" x14ac:dyDescent="0.25">
      <c r="A711" s="22">
        <v>39104</v>
      </c>
      <c r="B711" s="24"/>
    </row>
    <row r="712" spans="1:2" x14ac:dyDescent="0.25">
      <c r="A712" s="22">
        <v>39105</v>
      </c>
      <c r="B712" s="24"/>
    </row>
    <row r="713" spans="1:2" x14ac:dyDescent="0.25">
      <c r="A713" s="22">
        <v>39106</v>
      </c>
      <c r="B713" s="24"/>
    </row>
    <row r="714" spans="1:2" x14ac:dyDescent="0.25">
      <c r="A714" s="22">
        <v>39107</v>
      </c>
      <c r="B714" s="24"/>
    </row>
    <row r="715" spans="1:2" x14ac:dyDescent="0.25">
      <c r="A715" s="22">
        <v>39108</v>
      </c>
      <c r="B715" s="24"/>
    </row>
    <row r="716" spans="1:2" x14ac:dyDescent="0.25">
      <c r="A716" s="22">
        <v>39111</v>
      </c>
      <c r="B716" s="24"/>
    </row>
    <row r="717" spans="1:2" x14ac:dyDescent="0.25">
      <c r="A717" s="22">
        <v>39112</v>
      </c>
      <c r="B717" s="24"/>
    </row>
    <row r="718" spans="1:2" x14ac:dyDescent="0.25">
      <c r="A718" s="22">
        <v>39113</v>
      </c>
      <c r="B718" s="24"/>
    </row>
    <row r="719" spans="1:2" x14ac:dyDescent="0.25">
      <c r="A719" s="22">
        <v>39114</v>
      </c>
      <c r="B719" s="24"/>
    </row>
    <row r="720" spans="1:2" x14ac:dyDescent="0.25">
      <c r="A720" s="22">
        <v>39115</v>
      </c>
      <c r="B720" s="24"/>
    </row>
    <row r="721" spans="1:2" x14ac:dyDescent="0.25">
      <c r="A721" s="22">
        <v>39118</v>
      </c>
      <c r="B721" s="24"/>
    </row>
    <row r="722" spans="1:2" x14ac:dyDescent="0.25">
      <c r="A722" s="22">
        <v>39119</v>
      </c>
      <c r="B722" s="24"/>
    </row>
    <row r="723" spans="1:2" x14ac:dyDescent="0.25">
      <c r="A723" s="22">
        <v>39120</v>
      </c>
      <c r="B723" s="24"/>
    </row>
    <row r="724" spans="1:2" x14ac:dyDescent="0.25">
      <c r="A724" s="22">
        <v>39121</v>
      </c>
      <c r="B724" s="24"/>
    </row>
    <row r="725" spans="1:2" x14ac:dyDescent="0.25">
      <c r="A725" s="22">
        <v>39122</v>
      </c>
      <c r="B725" s="24"/>
    </row>
    <row r="726" spans="1:2" x14ac:dyDescent="0.25">
      <c r="A726" s="22">
        <v>39125</v>
      </c>
      <c r="B726" s="24"/>
    </row>
    <row r="727" spans="1:2" x14ac:dyDescent="0.25">
      <c r="A727" s="22">
        <v>39126</v>
      </c>
      <c r="B727" s="24"/>
    </row>
    <row r="728" spans="1:2" x14ac:dyDescent="0.25">
      <c r="A728" s="22">
        <v>39127</v>
      </c>
      <c r="B728" s="24"/>
    </row>
    <row r="729" spans="1:2" x14ac:dyDescent="0.25">
      <c r="A729" s="22">
        <v>39128</v>
      </c>
      <c r="B729" s="24"/>
    </row>
    <row r="730" spans="1:2" x14ac:dyDescent="0.25">
      <c r="A730" s="22">
        <v>39129</v>
      </c>
      <c r="B730" s="24"/>
    </row>
    <row r="731" spans="1:2" x14ac:dyDescent="0.25">
      <c r="A731" s="22">
        <v>39133</v>
      </c>
      <c r="B731" s="24"/>
    </row>
    <row r="732" spans="1:2" x14ac:dyDescent="0.25">
      <c r="A732" s="22">
        <v>39134</v>
      </c>
      <c r="B732" s="24"/>
    </row>
    <row r="733" spans="1:2" x14ac:dyDescent="0.25">
      <c r="A733" s="22">
        <v>39135</v>
      </c>
      <c r="B733" s="24"/>
    </row>
    <row r="734" spans="1:2" x14ac:dyDescent="0.25">
      <c r="A734" s="22">
        <v>39136</v>
      </c>
      <c r="B734" s="24"/>
    </row>
    <row r="735" spans="1:2" x14ac:dyDescent="0.25">
      <c r="A735" s="22">
        <v>39139</v>
      </c>
      <c r="B735" s="24"/>
    </row>
    <row r="736" spans="1:2" x14ac:dyDescent="0.25">
      <c r="A736" s="22">
        <v>39140</v>
      </c>
      <c r="B736" s="24"/>
    </row>
    <row r="737" spans="1:2" x14ac:dyDescent="0.25">
      <c r="A737" s="22">
        <v>39141</v>
      </c>
      <c r="B737" s="24"/>
    </row>
    <row r="738" spans="1:2" x14ac:dyDescent="0.25">
      <c r="A738" s="22">
        <v>39142</v>
      </c>
      <c r="B738" s="24"/>
    </row>
    <row r="739" spans="1:2" x14ac:dyDescent="0.25">
      <c r="A739" s="22">
        <v>39143</v>
      </c>
      <c r="B739" s="24"/>
    </row>
    <row r="740" spans="1:2" x14ac:dyDescent="0.25">
      <c r="A740" s="22">
        <v>39146</v>
      </c>
      <c r="B740" s="24"/>
    </row>
    <row r="741" spans="1:2" x14ac:dyDescent="0.25">
      <c r="A741" s="22">
        <v>39147</v>
      </c>
      <c r="B741" s="24"/>
    </row>
    <row r="742" spans="1:2" x14ac:dyDescent="0.25">
      <c r="A742" s="22">
        <v>39148</v>
      </c>
      <c r="B742" s="24"/>
    </row>
    <row r="743" spans="1:2" x14ac:dyDescent="0.25">
      <c r="A743" s="22">
        <v>39149</v>
      </c>
      <c r="B743" s="24"/>
    </row>
    <row r="744" spans="1:2" x14ac:dyDescent="0.25">
      <c r="A744" s="22">
        <v>39150</v>
      </c>
      <c r="B744" s="24"/>
    </row>
    <row r="745" spans="1:2" x14ac:dyDescent="0.25">
      <c r="A745" s="22">
        <v>39153</v>
      </c>
      <c r="B745" s="24"/>
    </row>
    <row r="746" spans="1:2" x14ac:dyDescent="0.25">
      <c r="A746" s="22">
        <v>39154</v>
      </c>
      <c r="B746" s="24"/>
    </row>
    <row r="747" spans="1:2" x14ac:dyDescent="0.25">
      <c r="A747" s="22">
        <v>39155</v>
      </c>
      <c r="B747" s="24"/>
    </row>
    <row r="748" spans="1:2" x14ac:dyDescent="0.25">
      <c r="A748" s="22">
        <v>39156</v>
      </c>
      <c r="B748" s="24"/>
    </row>
    <row r="749" spans="1:2" x14ac:dyDescent="0.25">
      <c r="A749" s="22">
        <v>39157</v>
      </c>
      <c r="B749" s="24"/>
    </row>
    <row r="750" spans="1:2" x14ac:dyDescent="0.25">
      <c r="A750" s="22">
        <v>39160</v>
      </c>
      <c r="B750" s="24"/>
    </row>
    <row r="751" spans="1:2" x14ac:dyDescent="0.25">
      <c r="A751" s="22">
        <v>39161</v>
      </c>
      <c r="B751" s="24"/>
    </row>
    <row r="752" spans="1:2" x14ac:dyDescent="0.25">
      <c r="A752" s="22">
        <v>39162</v>
      </c>
      <c r="B752" s="24"/>
    </row>
    <row r="753" spans="1:2" x14ac:dyDescent="0.25">
      <c r="A753" s="22">
        <v>39163</v>
      </c>
      <c r="B753" s="24"/>
    </row>
    <row r="754" spans="1:2" x14ac:dyDescent="0.25">
      <c r="A754" s="22">
        <v>39164</v>
      </c>
      <c r="B754" s="24"/>
    </row>
    <row r="755" spans="1:2" x14ac:dyDescent="0.25">
      <c r="A755" s="22">
        <v>39167</v>
      </c>
      <c r="B755" s="24"/>
    </row>
    <row r="756" spans="1:2" x14ac:dyDescent="0.25">
      <c r="A756" s="22">
        <v>39168</v>
      </c>
      <c r="B756" s="24"/>
    </row>
    <row r="757" spans="1:2" x14ac:dyDescent="0.25">
      <c r="A757" s="22">
        <v>39169</v>
      </c>
      <c r="B757" s="24"/>
    </row>
    <row r="758" spans="1:2" x14ac:dyDescent="0.25">
      <c r="A758" s="22">
        <v>39170</v>
      </c>
      <c r="B758" s="24"/>
    </row>
    <row r="759" spans="1:2" x14ac:dyDescent="0.25">
      <c r="A759" s="22">
        <v>39171</v>
      </c>
      <c r="B759" s="24"/>
    </row>
    <row r="760" spans="1:2" x14ac:dyDescent="0.25">
      <c r="A760" s="22">
        <v>39174</v>
      </c>
      <c r="B760" s="24"/>
    </row>
    <row r="761" spans="1:2" x14ac:dyDescent="0.25">
      <c r="A761" s="22">
        <v>39175</v>
      </c>
      <c r="B761" s="24"/>
    </row>
    <row r="762" spans="1:2" x14ac:dyDescent="0.25">
      <c r="A762" s="22">
        <v>39176</v>
      </c>
      <c r="B762" s="24"/>
    </row>
    <row r="763" spans="1:2" x14ac:dyDescent="0.25">
      <c r="A763" s="22">
        <v>39177</v>
      </c>
      <c r="B763" s="24"/>
    </row>
    <row r="764" spans="1:2" x14ac:dyDescent="0.25">
      <c r="A764" s="22">
        <v>39181</v>
      </c>
      <c r="B764" s="24"/>
    </row>
    <row r="765" spans="1:2" x14ac:dyDescent="0.25">
      <c r="A765" s="22">
        <v>39182</v>
      </c>
      <c r="B765" s="24"/>
    </row>
    <row r="766" spans="1:2" x14ac:dyDescent="0.25">
      <c r="A766" s="22">
        <v>39183</v>
      </c>
      <c r="B766" s="24"/>
    </row>
    <row r="767" spans="1:2" x14ac:dyDescent="0.25">
      <c r="A767" s="22">
        <v>39184</v>
      </c>
      <c r="B767" s="24"/>
    </row>
    <row r="768" spans="1:2" x14ac:dyDescent="0.25">
      <c r="A768" s="22">
        <v>39185</v>
      </c>
      <c r="B768" s="24"/>
    </row>
    <row r="769" spans="1:2" x14ac:dyDescent="0.25">
      <c r="A769" s="22">
        <v>39188</v>
      </c>
      <c r="B769" s="24"/>
    </row>
    <row r="770" spans="1:2" x14ac:dyDescent="0.25">
      <c r="A770" s="22">
        <v>39189</v>
      </c>
      <c r="B770" s="24"/>
    </row>
    <row r="771" spans="1:2" x14ac:dyDescent="0.25">
      <c r="A771" s="22">
        <v>39190</v>
      </c>
      <c r="B771" s="24"/>
    </row>
    <row r="772" spans="1:2" x14ac:dyDescent="0.25">
      <c r="A772" s="22">
        <v>39191</v>
      </c>
      <c r="B772" s="24"/>
    </row>
    <row r="773" spans="1:2" x14ac:dyDescent="0.25">
      <c r="A773" s="22">
        <v>39192</v>
      </c>
      <c r="B773" s="24"/>
    </row>
    <row r="774" spans="1:2" x14ac:dyDescent="0.25">
      <c r="A774" s="22">
        <v>39195</v>
      </c>
      <c r="B774" s="24"/>
    </row>
    <row r="775" spans="1:2" x14ac:dyDescent="0.25">
      <c r="A775" s="22">
        <v>39196</v>
      </c>
      <c r="B775" s="24"/>
    </row>
    <row r="776" spans="1:2" x14ac:dyDescent="0.25">
      <c r="A776" s="22">
        <v>39197</v>
      </c>
      <c r="B776" s="24"/>
    </row>
    <row r="777" spans="1:2" x14ac:dyDescent="0.25">
      <c r="A777" s="22">
        <v>39198</v>
      </c>
      <c r="B777" s="24"/>
    </row>
    <row r="778" spans="1:2" x14ac:dyDescent="0.25">
      <c r="A778" s="22">
        <v>39199</v>
      </c>
      <c r="B778" s="24"/>
    </row>
    <row r="779" spans="1:2" x14ac:dyDescent="0.25">
      <c r="A779" s="22">
        <v>39202</v>
      </c>
      <c r="B779" s="24"/>
    </row>
    <row r="780" spans="1:2" x14ac:dyDescent="0.25">
      <c r="A780" s="22">
        <v>39203</v>
      </c>
      <c r="B780" s="24"/>
    </row>
    <row r="781" spans="1:2" x14ac:dyDescent="0.25">
      <c r="A781" s="22">
        <v>39204</v>
      </c>
      <c r="B781" s="24"/>
    </row>
    <row r="782" spans="1:2" x14ac:dyDescent="0.25">
      <c r="A782" s="22">
        <v>39205</v>
      </c>
      <c r="B782" s="24"/>
    </row>
    <row r="783" spans="1:2" x14ac:dyDescent="0.25">
      <c r="A783" s="22">
        <v>39206</v>
      </c>
      <c r="B783" s="24"/>
    </row>
    <row r="784" spans="1:2" x14ac:dyDescent="0.25">
      <c r="A784" s="22">
        <v>39209</v>
      </c>
      <c r="B784" s="24"/>
    </row>
    <row r="785" spans="1:2" x14ac:dyDescent="0.25">
      <c r="A785" s="22">
        <v>39210</v>
      </c>
      <c r="B785" s="24"/>
    </row>
    <row r="786" spans="1:2" x14ac:dyDescent="0.25">
      <c r="A786" s="22">
        <v>39211</v>
      </c>
      <c r="B786" s="24"/>
    </row>
    <row r="787" spans="1:2" x14ac:dyDescent="0.25">
      <c r="A787" s="22">
        <v>39212</v>
      </c>
      <c r="B787" s="24"/>
    </row>
    <row r="788" spans="1:2" x14ac:dyDescent="0.25">
      <c r="A788" s="22">
        <v>39213</v>
      </c>
      <c r="B788" s="24"/>
    </row>
    <row r="789" spans="1:2" x14ac:dyDescent="0.25">
      <c r="A789" s="22">
        <v>39216</v>
      </c>
      <c r="B789" s="24"/>
    </row>
    <row r="790" spans="1:2" x14ac:dyDescent="0.25">
      <c r="A790" s="22">
        <v>39217</v>
      </c>
      <c r="B790" s="24"/>
    </row>
    <row r="791" spans="1:2" x14ac:dyDescent="0.25">
      <c r="A791" s="22">
        <v>39218</v>
      </c>
      <c r="B791" s="24"/>
    </row>
    <row r="792" spans="1:2" x14ac:dyDescent="0.25">
      <c r="A792" s="22">
        <v>39219</v>
      </c>
      <c r="B792" s="24"/>
    </row>
    <row r="793" spans="1:2" x14ac:dyDescent="0.25">
      <c r="A793" s="22">
        <v>39220</v>
      </c>
      <c r="B793" s="24"/>
    </row>
    <row r="794" spans="1:2" x14ac:dyDescent="0.25">
      <c r="A794" s="22">
        <v>39223</v>
      </c>
      <c r="B794" s="24"/>
    </row>
    <row r="795" spans="1:2" x14ac:dyDescent="0.25">
      <c r="A795" s="22">
        <v>39224</v>
      </c>
      <c r="B795" s="24"/>
    </row>
    <row r="796" spans="1:2" x14ac:dyDescent="0.25">
      <c r="A796" s="22">
        <v>39225</v>
      </c>
      <c r="B796" s="24"/>
    </row>
    <row r="797" spans="1:2" x14ac:dyDescent="0.25">
      <c r="A797" s="22">
        <v>39226</v>
      </c>
      <c r="B797" s="24"/>
    </row>
    <row r="798" spans="1:2" x14ac:dyDescent="0.25">
      <c r="A798" s="22">
        <v>39227</v>
      </c>
      <c r="B798" s="24"/>
    </row>
    <row r="799" spans="1:2" x14ac:dyDescent="0.25">
      <c r="A799" s="22">
        <v>39231</v>
      </c>
      <c r="B799" s="24"/>
    </row>
    <row r="800" spans="1:2" x14ac:dyDescent="0.25">
      <c r="A800" s="22">
        <v>39232</v>
      </c>
      <c r="B800" s="24"/>
    </row>
    <row r="801" spans="1:2" x14ac:dyDescent="0.25">
      <c r="A801" s="22">
        <v>39233</v>
      </c>
      <c r="B801" s="24"/>
    </row>
    <row r="802" spans="1:2" x14ac:dyDescent="0.25">
      <c r="A802" s="22">
        <v>39234</v>
      </c>
      <c r="B802" s="24"/>
    </row>
    <row r="803" spans="1:2" x14ac:dyDescent="0.25">
      <c r="A803" s="22">
        <v>39237</v>
      </c>
      <c r="B803" s="24"/>
    </row>
    <row r="804" spans="1:2" x14ac:dyDescent="0.25">
      <c r="A804" s="22">
        <v>39238</v>
      </c>
      <c r="B804" s="24"/>
    </row>
    <row r="805" spans="1:2" x14ac:dyDescent="0.25">
      <c r="A805" s="22">
        <v>39239</v>
      </c>
      <c r="B805" s="24"/>
    </row>
    <row r="806" spans="1:2" x14ac:dyDescent="0.25">
      <c r="A806" s="22">
        <v>39240</v>
      </c>
      <c r="B806" s="24"/>
    </row>
    <row r="807" spans="1:2" x14ac:dyDescent="0.25">
      <c r="A807" s="22">
        <v>39241</v>
      </c>
      <c r="B807" s="24"/>
    </row>
    <row r="808" spans="1:2" x14ac:dyDescent="0.25">
      <c r="A808" s="22">
        <v>39244</v>
      </c>
      <c r="B808" s="24"/>
    </row>
    <row r="809" spans="1:2" x14ac:dyDescent="0.25">
      <c r="A809" s="22">
        <v>39245</v>
      </c>
      <c r="B809" s="24"/>
    </row>
    <row r="810" spans="1:2" x14ac:dyDescent="0.25">
      <c r="A810" s="22">
        <v>39246</v>
      </c>
      <c r="B810" s="24"/>
    </row>
    <row r="811" spans="1:2" x14ac:dyDescent="0.25">
      <c r="A811" s="22">
        <v>39247</v>
      </c>
      <c r="B811" s="24"/>
    </row>
    <row r="812" spans="1:2" x14ac:dyDescent="0.25">
      <c r="A812" s="22">
        <v>39248</v>
      </c>
      <c r="B812" s="24"/>
    </row>
    <row r="813" spans="1:2" x14ac:dyDescent="0.25">
      <c r="A813" s="22">
        <v>39251</v>
      </c>
      <c r="B813" s="24"/>
    </row>
    <row r="814" spans="1:2" x14ac:dyDescent="0.25">
      <c r="A814" s="22">
        <v>39252</v>
      </c>
      <c r="B814" s="24"/>
    </row>
    <row r="815" spans="1:2" x14ac:dyDescent="0.25">
      <c r="A815" s="22">
        <v>39253</v>
      </c>
      <c r="B815" s="24"/>
    </row>
    <row r="816" spans="1:2" x14ac:dyDescent="0.25">
      <c r="A816" s="22">
        <v>39254</v>
      </c>
      <c r="B816" s="24"/>
    </row>
    <row r="817" spans="1:2" x14ac:dyDescent="0.25">
      <c r="A817" s="22">
        <v>39255</v>
      </c>
      <c r="B817" s="24"/>
    </row>
    <row r="818" spans="1:2" x14ac:dyDescent="0.25">
      <c r="A818" s="22">
        <v>39258</v>
      </c>
      <c r="B818" s="24"/>
    </row>
    <row r="819" spans="1:2" x14ac:dyDescent="0.25">
      <c r="A819" s="22">
        <v>39259</v>
      </c>
      <c r="B819" s="24"/>
    </row>
    <row r="820" spans="1:2" x14ac:dyDescent="0.25">
      <c r="A820" s="22">
        <v>39260</v>
      </c>
      <c r="B820" s="24"/>
    </row>
    <row r="821" spans="1:2" x14ac:dyDescent="0.25">
      <c r="A821" s="22">
        <v>39261</v>
      </c>
      <c r="B821" s="24"/>
    </row>
    <row r="822" spans="1:2" x14ac:dyDescent="0.25">
      <c r="A822" s="22">
        <v>39262</v>
      </c>
      <c r="B822" s="24"/>
    </row>
    <row r="823" spans="1:2" x14ac:dyDescent="0.25">
      <c r="A823" s="22">
        <v>39265</v>
      </c>
      <c r="B823" s="24"/>
    </row>
    <row r="824" spans="1:2" x14ac:dyDescent="0.25">
      <c r="A824" s="22">
        <v>39266</v>
      </c>
      <c r="B824" s="24"/>
    </row>
    <row r="825" spans="1:2" x14ac:dyDescent="0.25">
      <c r="A825" s="22">
        <v>39268</v>
      </c>
      <c r="B825" s="24"/>
    </row>
    <row r="826" spans="1:2" x14ac:dyDescent="0.25">
      <c r="A826" s="22">
        <v>39269</v>
      </c>
      <c r="B826" s="24"/>
    </row>
    <row r="827" spans="1:2" x14ac:dyDescent="0.25">
      <c r="A827" s="22">
        <v>39272</v>
      </c>
      <c r="B827" s="24"/>
    </row>
    <row r="828" spans="1:2" x14ac:dyDescent="0.25">
      <c r="A828" s="22">
        <v>39273</v>
      </c>
      <c r="B828" s="24"/>
    </row>
    <row r="829" spans="1:2" x14ac:dyDescent="0.25">
      <c r="A829" s="22">
        <v>39274</v>
      </c>
      <c r="B829" s="24"/>
    </row>
    <row r="830" spans="1:2" x14ac:dyDescent="0.25">
      <c r="A830" s="22">
        <v>39275</v>
      </c>
      <c r="B830" s="24"/>
    </row>
    <row r="831" spans="1:2" x14ac:dyDescent="0.25">
      <c r="A831" s="22">
        <v>39276</v>
      </c>
      <c r="B831" s="24"/>
    </row>
    <row r="832" spans="1:2" x14ac:dyDescent="0.25">
      <c r="A832" s="22">
        <v>39279</v>
      </c>
      <c r="B832" s="24"/>
    </row>
    <row r="833" spans="1:2" x14ac:dyDescent="0.25">
      <c r="A833" s="22">
        <v>39280</v>
      </c>
      <c r="B833" s="24"/>
    </row>
    <row r="834" spans="1:2" x14ac:dyDescent="0.25">
      <c r="A834" s="22">
        <v>39281</v>
      </c>
      <c r="B834" s="24"/>
    </row>
    <row r="835" spans="1:2" x14ac:dyDescent="0.25">
      <c r="A835" s="22">
        <v>39282</v>
      </c>
      <c r="B835" s="24"/>
    </row>
    <row r="836" spans="1:2" x14ac:dyDescent="0.25">
      <c r="A836" s="22">
        <v>39283</v>
      </c>
      <c r="B836" s="24"/>
    </row>
    <row r="837" spans="1:2" x14ac:dyDescent="0.25">
      <c r="A837" s="22">
        <v>39286</v>
      </c>
      <c r="B837" s="24"/>
    </row>
    <row r="838" spans="1:2" x14ac:dyDescent="0.25">
      <c r="A838" s="22">
        <v>39287</v>
      </c>
      <c r="B838" s="24"/>
    </row>
    <row r="839" spans="1:2" x14ac:dyDescent="0.25">
      <c r="A839" s="22">
        <v>39288</v>
      </c>
      <c r="B839" s="24"/>
    </row>
    <row r="840" spans="1:2" x14ac:dyDescent="0.25">
      <c r="A840" s="22">
        <v>39289</v>
      </c>
      <c r="B840" s="24"/>
    </row>
    <row r="841" spans="1:2" x14ac:dyDescent="0.25">
      <c r="A841" s="22">
        <v>39290</v>
      </c>
      <c r="B841" s="24"/>
    </row>
    <row r="842" spans="1:2" x14ac:dyDescent="0.25">
      <c r="A842" s="22">
        <v>39293</v>
      </c>
      <c r="B842" s="24"/>
    </row>
    <row r="843" spans="1:2" x14ac:dyDescent="0.25">
      <c r="A843" s="22">
        <v>39294</v>
      </c>
      <c r="B843" s="24"/>
    </row>
    <row r="844" spans="1:2" x14ac:dyDescent="0.25">
      <c r="A844" s="22">
        <v>39295</v>
      </c>
      <c r="B844" s="24"/>
    </row>
    <row r="845" spans="1:2" x14ac:dyDescent="0.25">
      <c r="A845" s="22">
        <v>39296</v>
      </c>
      <c r="B845" s="24"/>
    </row>
    <row r="846" spans="1:2" x14ac:dyDescent="0.25">
      <c r="A846" s="22">
        <v>39297</v>
      </c>
      <c r="B846" s="24"/>
    </row>
    <row r="847" spans="1:2" x14ac:dyDescent="0.25">
      <c r="A847" s="22">
        <v>39300</v>
      </c>
      <c r="B847" s="24"/>
    </row>
    <row r="848" spans="1:2" x14ac:dyDescent="0.25">
      <c r="A848" s="22">
        <v>39301</v>
      </c>
      <c r="B848" s="24"/>
    </row>
    <row r="849" spans="1:2" x14ac:dyDescent="0.25">
      <c r="A849" s="22">
        <v>39302</v>
      </c>
      <c r="B849" s="24"/>
    </row>
    <row r="850" spans="1:2" x14ac:dyDescent="0.25">
      <c r="A850" s="22">
        <v>39303</v>
      </c>
      <c r="B850" s="24"/>
    </row>
    <row r="851" spans="1:2" x14ac:dyDescent="0.25">
      <c r="A851" s="22">
        <v>39304</v>
      </c>
      <c r="B851" s="24"/>
    </row>
    <row r="852" spans="1:2" x14ac:dyDescent="0.25">
      <c r="A852" s="22">
        <v>39307</v>
      </c>
      <c r="B852" s="24"/>
    </row>
    <row r="853" spans="1:2" x14ac:dyDescent="0.25">
      <c r="A853" s="22">
        <v>39308</v>
      </c>
      <c r="B853" s="24"/>
    </row>
    <row r="854" spans="1:2" x14ac:dyDescent="0.25">
      <c r="A854" s="22">
        <v>39309</v>
      </c>
      <c r="B854" s="24"/>
    </row>
    <row r="855" spans="1:2" x14ac:dyDescent="0.25">
      <c r="A855" s="22">
        <v>39310</v>
      </c>
      <c r="B855" s="24"/>
    </row>
    <row r="856" spans="1:2" x14ac:dyDescent="0.25">
      <c r="A856" s="22">
        <v>39311</v>
      </c>
      <c r="B856" s="24"/>
    </row>
    <row r="857" spans="1:2" x14ac:dyDescent="0.25">
      <c r="A857" s="22">
        <v>39314</v>
      </c>
      <c r="B857" s="24"/>
    </row>
    <row r="858" spans="1:2" x14ac:dyDescent="0.25">
      <c r="A858" s="22">
        <v>39315</v>
      </c>
      <c r="B858" s="24"/>
    </row>
    <row r="859" spans="1:2" x14ac:dyDescent="0.25">
      <c r="A859" s="22">
        <v>39316</v>
      </c>
      <c r="B859" s="24"/>
    </row>
    <row r="860" spans="1:2" x14ac:dyDescent="0.25">
      <c r="A860" s="22">
        <v>39317</v>
      </c>
      <c r="B860" s="24"/>
    </row>
    <row r="861" spans="1:2" x14ac:dyDescent="0.25">
      <c r="A861" s="22">
        <v>39318</v>
      </c>
      <c r="B861" s="24"/>
    </row>
    <row r="862" spans="1:2" x14ac:dyDescent="0.25">
      <c r="A862" s="22">
        <v>39321</v>
      </c>
      <c r="B862" s="24"/>
    </row>
    <row r="863" spans="1:2" x14ac:dyDescent="0.25">
      <c r="A863" s="22">
        <v>39322</v>
      </c>
      <c r="B863" s="24"/>
    </row>
    <row r="864" spans="1:2" x14ac:dyDescent="0.25">
      <c r="A864" s="22">
        <v>39323</v>
      </c>
      <c r="B864" s="24"/>
    </row>
    <row r="865" spans="1:2" x14ac:dyDescent="0.25">
      <c r="A865" s="22">
        <v>39324</v>
      </c>
      <c r="B865" s="24"/>
    </row>
    <row r="866" spans="1:2" x14ac:dyDescent="0.25">
      <c r="A866" s="22">
        <v>39325</v>
      </c>
      <c r="B866" s="24"/>
    </row>
    <row r="867" spans="1:2" x14ac:dyDescent="0.25">
      <c r="A867" s="22">
        <v>39329</v>
      </c>
      <c r="B867" s="24"/>
    </row>
    <row r="868" spans="1:2" x14ac:dyDescent="0.25">
      <c r="A868" s="22">
        <v>39330</v>
      </c>
      <c r="B868" s="24"/>
    </row>
    <row r="869" spans="1:2" x14ac:dyDescent="0.25">
      <c r="A869" s="22">
        <v>39331</v>
      </c>
      <c r="B869" s="24"/>
    </row>
    <row r="870" spans="1:2" x14ac:dyDescent="0.25">
      <c r="A870" s="22">
        <v>39332</v>
      </c>
      <c r="B870" s="24"/>
    </row>
    <row r="871" spans="1:2" x14ac:dyDescent="0.25">
      <c r="A871" s="22">
        <v>39335</v>
      </c>
      <c r="B871" s="24"/>
    </row>
    <row r="872" spans="1:2" x14ac:dyDescent="0.25">
      <c r="A872" s="22">
        <v>39336</v>
      </c>
      <c r="B872" s="24"/>
    </row>
    <row r="873" spans="1:2" x14ac:dyDescent="0.25">
      <c r="A873" s="22">
        <v>39337</v>
      </c>
      <c r="B873" s="24"/>
    </row>
    <row r="874" spans="1:2" x14ac:dyDescent="0.25">
      <c r="A874" s="22">
        <v>39338</v>
      </c>
      <c r="B874" s="24"/>
    </row>
    <row r="875" spans="1:2" x14ac:dyDescent="0.25">
      <c r="A875" s="22">
        <v>39339</v>
      </c>
      <c r="B875" s="24"/>
    </row>
    <row r="876" spans="1:2" x14ac:dyDescent="0.25">
      <c r="A876" s="22">
        <v>39342</v>
      </c>
      <c r="B876" s="24"/>
    </row>
    <row r="877" spans="1:2" x14ac:dyDescent="0.25">
      <c r="A877" s="22">
        <v>39343</v>
      </c>
      <c r="B877" s="24"/>
    </row>
    <row r="878" spans="1:2" x14ac:dyDescent="0.25">
      <c r="A878" s="22">
        <v>39344</v>
      </c>
      <c r="B878" s="24"/>
    </row>
    <row r="879" spans="1:2" x14ac:dyDescent="0.25">
      <c r="A879" s="22">
        <v>39345</v>
      </c>
      <c r="B879" s="24"/>
    </row>
    <row r="880" spans="1:2" x14ac:dyDescent="0.25">
      <c r="A880" s="22">
        <v>39346</v>
      </c>
      <c r="B880" s="24"/>
    </row>
    <row r="881" spans="1:2" x14ac:dyDescent="0.25">
      <c r="A881" s="22">
        <v>39349</v>
      </c>
      <c r="B881" s="24"/>
    </row>
    <row r="882" spans="1:2" x14ac:dyDescent="0.25">
      <c r="A882" s="22">
        <v>39350</v>
      </c>
      <c r="B882" s="24"/>
    </row>
    <row r="883" spans="1:2" x14ac:dyDescent="0.25">
      <c r="A883" s="22">
        <v>39351</v>
      </c>
      <c r="B883" s="24"/>
    </row>
    <row r="884" spans="1:2" x14ac:dyDescent="0.25">
      <c r="A884" s="22">
        <v>39352</v>
      </c>
      <c r="B884" s="24"/>
    </row>
    <row r="885" spans="1:2" x14ac:dyDescent="0.25">
      <c r="A885" s="22">
        <v>39353</v>
      </c>
      <c r="B885" s="24"/>
    </row>
    <row r="886" spans="1:2" x14ac:dyDescent="0.25">
      <c r="A886" s="22">
        <v>39356</v>
      </c>
      <c r="B886" s="24"/>
    </row>
    <row r="887" spans="1:2" x14ac:dyDescent="0.25">
      <c r="A887" s="22">
        <v>39357</v>
      </c>
      <c r="B887" s="24"/>
    </row>
    <row r="888" spans="1:2" x14ac:dyDescent="0.25">
      <c r="A888" s="22">
        <v>39358</v>
      </c>
      <c r="B888" s="24"/>
    </row>
    <row r="889" spans="1:2" x14ac:dyDescent="0.25">
      <c r="A889" s="22">
        <v>39359</v>
      </c>
      <c r="B889" s="24"/>
    </row>
    <row r="890" spans="1:2" x14ac:dyDescent="0.25">
      <c r="A890" s="22">
        <v>39360</v>
      </c>
      <c r="B890" s="24"/>
    </row>
    <row r="891" spans="1:2" x14ac:dyDescent="0.25">
      <c r="A891" s="22">
        <v>39363</v>
      </c>
      <c r="B891" s="24"/>
    </row>
    <row r="892" spans="1:2" x14ac:dyDescent="0.25">
      <c r="A892" s="22">
        <v>39364</v>
      </c>
      <c r="B892" s="24"/>
    </row>
    <row r="893" spans="1:2" x14ac:dyDescent="0.25">
      <c r="A893" s="22">
        <v>39365</v>
      </c>
      <c r="B893" s="24"/>
    </row>
    <row r="894" spans="1:2" x14ac:dyDescent="0.25">
      <c r="A894" s="22">
        <v>39366</v>
      </c>
      <c r="B894" s="24"/>
    </row>
    <row r="895" spans="1:2" x14ac:dyDescent="0.25">
      <c r="A895" s="22">
        <v>39367</v>
      </c>
      <c r="B895" s="24"/>
    </row>
    <row r="896" spans="1:2" x14ac:dyDescent="0.25">
      <c r="A896" s="22">
        <v>39370</v>
      </c>
      <c r="B896" s="24"/>
    </row>
    <row r="897" spans="1:2" x14ac:dyDescent="0.25">
      <c r="A897" s="22">
        <v>39371</v>
      </c>
      <c r="B897" s="24"/>
    </row>
    <row r="898" spans="1:2" x14ac:dyDescent="0.25">
      <c r="A898" s="22">
        <v>39372</v>
      </c>
      <c r="B898" s="24"/>
    </row>
    <row r="899" spans="1:2" x14ac:dyDescent="0.25">
      <c r="A899" s="22">
        <v>39373</v>
      </c>
      <c r="B899" s="24"/>
    </row>
    <row r="900" spans="1:2" x14ac:dyDescent="0.25">
      <c r="A900" s="22">
        <v>39374</v>
      </c>
      <c r="B900" s="24"/>
    </row>
    <row r="901" spans="1:2" x14ac:dyDescent="0.25">
      <c r="A901" s="22">
        <v>39377</v>
      </c>
      <c r="B901" s="24"/>
    </row>
    <row r="902" spans="1:2" x14ac:dyDescent="0.25">
      <c r="A902" s="22">
        <v>39378</v>
      </c>
      <c r="B902" s="24"/>
    </row>
    <row r="903" spans="1:2" x14ac:dyDescent="0.25">
      <c r="A903" s="22">
        <v>39379</v>
      </c>
      <c r="B903" s="24"/>
    </row>
    <row r="904" spans="1:2" x14ac:dyDescent="0.25">
      <c r="A904" s="22">
        <v>39380</v>
      </c>
      <c r="B904" s="24"/>
    </row>
    <row r="905" spans="1:2" x14ac:dyDescent="0.25">
      <c r="A905" s="22">
        <v>39381</v>
      </c>
      <c r="B905" s="24"/>
    </row>
    <row r="906" spans="1:2" x14ac:dyDescent="0.25">
      <c r="A906" s="22">
        <v>39384</v>
      </c>
      <c r="B906" s="24"/>
    </row>
    <row r="907" spans="1:2" x14ac:dyDescent="0.25">
      <c r="A907" s="22">
        <v>39385</v>
      </c>
      <c r="B907" s="24"/>
    </row>
    <row r="908" spans="1:2" x14ac:dyDescent="0.25">
      <c r="A908" s="22">
        <v>39386</v>
      </c>
      <c r="B908" s="24"/>
    </row>
    <row r="909" spans="1:2" x14ac:dyDescent="0.25">
      <c r="A909" s="22">
        <v>39387</v>
      </c>
      <c r="B909" s="24"/>
    </row>
    <row r="910" spans="1:2" x14ac:dyDescent="0.25">
      <c r="A910" s="22">
        <v>39388</v>
      </c>
      <c r="B910" s="24"/>
    </row>
    <row r="911" spans="1:2" x14ac:dyDescent="0.25">
      <c r="A911" s="22">
        <v>39391</v>
      </c>
      <c r="B911" s="24"/>
    </row>
    <row r="912" spans="1:2" x14ac:dyDescent="0.25">
      <c r="A912" s="22">
        <v>39392</v>
      </c>
      <c r="B912" s="24"/>
    </row>
    <row r="913" spans="1:2" x14ac:dyDescent="0.25">
      <c r="A913" s="22">
        <v>39393</v>
      </c>
      <c r="B913" s="24"/>
    </row>
    <row r="914" spans="1:2" x14ac:dyDescent="0.25">
      <c r="A914" s="22">
        <v>39394</v>
      </c>
      <c r="B914" s="24"/>
    </row>
    <row r="915" spans="1:2" x14ac:dyDescent="0.25">
      <c r="A915" s="22">
        <v>39395</v>
      </c>
      <c r="B915" s="24"/>
    </row>
    <row r="916" spans="1:2" x14ac:dyDescent="0.25">
      <c r="A916" s="22">
        <v>39398</v>
      </c>
      <c r="B916" s="24"/>
    </row>
    <row r="917" spans="1:2" x14ac:dyDescent="0.25">
      <c r="A917" s="22">
        <v>39399</v>
      </c>
      <c r="B917" s="24"/>
    </row>
    <row r="918" spans="1:2" x14ac:dyDescent="0.25">
      <c r="A918" s="22">
        <v>39400</v>
      </c>
      <c r="B918" s="24"/>
    </row>
    <row r="919" spans="1:2" x14ac:dyDescent="0.25">
      <c r="A919" s="22">
        <v>39401</v>
      </c>
      <c r="B919" s="24"/>
    </row>
    <row r="920" spans="1:2" x14ac:dyDescent="0.25">
      <c r="A920" s="22">
        <v>39402</v>
      </c>
      <c r="B920" s="24"/>
    </row>
    <row r="921" spans="1:2" x14ac:dyDescent="0.25">
      <c r="A921" s="22">
        <v>39405</v>
      </c>
      <c r="B921" s="24"/>
    </row>
    <row r="922" spans="1:2" x14ac:dyDescent="0.25">
      <c r="A922" s="22">
        <v>39406</v>
      </c>
      <c r="B922" s="24"/>
    </row>
    <row r="923" spans="1:2" x14ac:dyDescent="0.25">
      <c r="A923" s="22">
        <v>39407</v>
      </c>
      <c r="B923" s="24"/>
    </row>
    <row r="924" spans="1:2" x14ac:dyDescent="0.25">
      <c r="A924" s="22">
        <v>39409</v>
      </c>
      <c r="B924" s="24"/>
    </row>
    <row r="925" spans="1:2" x14ac:dyDescent="0.25">
      <c r="A925" s="22">
        <v>39412</v>
      </c>
      <c r="B925" s="24"/>
    </row>
    <row r="926" spans="1:2" x14ac:dyDescent="0.25">
      <c r="A926" s="22">
        <v>39413</v>
      </c>
      <c r="B926" s="24"/>
    </row>
    <row r="927" spans="1:2" x14ac:dyDescent="0.25">
      <c r="A927" s="22">
        <v>39414</v>
      </c>
      <c r="B927" s="24"/>
    </row>
    <row r="928" spans="1:2" x14ac:dyDescent="0.25">
      <c r="A928" s="22">
        <v>39415</v>
      </c>
      <c r="B928" s="24"/>
    </row>
    <row r="929" spans="1:2" x14ac:dyDescent="0.25">
      <c r="A929" s="22">
        <v>39416</v>
      </c>
      <c r="B929" s="24"/>
    </row>
    <row r="930" spans="1:2" x14ac:dyDescent="0.25">
      <c r="A930" s="22">
        <v>39419</v>
      </c>
      <c r="B930" s="24"/>
    </row>
    <row r="931" spans="1:2" x14ac:dyDescent="0.25">
      <c r="A931" s="22">
        <v>39420</v>
      </c>
      <c r="B931" s="24"/>
    </row>
    <row r="932" spans="1:2" x14ac:dyDescent="0.25">
      <c r="A932" s="22">
        <v>39421</v>
      </c>
      <c r="B932" s="24"/>
    </row>
    <row r="933" spans="1:2" x14ac:dyDescent="0.25">
      <c r="A933" s="22">
        <v>39422</v>
      </c>
      <c r="B933" s="24"/>
    </row>
    <row r="934" spans="1:2" x14ac:dyDescent="0.25">
      <c r="A934" s="22">
        <v>39423</v>
      </c>
      <c r="B934" s="24"/>
    </row>
    <row r="935" spans="1:2" x14ac:dyDescent="0.25">
      <c r="A935" s="22">
        <v>39426</v>
      </c>
      <c r="B935" s="24"/>
    </row>
    <row r="936" spans="1:2" x14ac:dyDescent="0.25">
      <c r="A936" s="22">
        <v>39427</v>
      </c>
      <c r="B936" s="24"/>
    </row>
    <row r="937" spans="1:2" x14ac:dyDescent="0.25">
      <c r="A937" s="22">
        <v>39428</v>
      </c>
      <c r="B937" s="24"/>
    </row>
    <row r="938" spans="1:2" x14ac:dyDescent="0.25">
      <c r="A938" s="22">
        <v>39429</v>
      </c>
      <c r="B938" s="24"/>
    </row>
    <row r="939" spans="1:2" x14ac:dyDescent="0.25">
      <c r="A939" s="22">
        <v>39430</v>
      </c>
      <c r="B939" s="24"/>
    </row>
    <row r="940" spans="1:2" x14ac:dyDescent="0.25">
      <c r="A940" s="22">
        <v>39433</v>
      </c>
      <c r="B940" s="24"/>
    </row>
    <row r="941" spans="1:2" x14ac:dyDescent="0.25">
      <c r="A941" s="22">
        <v>39434</v>
      </c>
      <c r="B941" s="24"/>
    </row>
    <row r="942" spans="1:2" x14ac:dyDescent="0.25">
      <c r="A942" s="22">
        <v>39435</v>
      </c>
      <c r="B942" s="24"/>
    </row>
    <row r="943" spans="1:2" x14ac:dyDescent="0.25">
      <c r="A943" s="22">
        <v>39436</v>
      </c>
      <c r="B943" s="24"/>
    </row>
    <row r="944" spans="1:2" x14ac:dyDescent="0.25">
      <c r="A944" s="22">
        <v>39437</v>
      </c>
      <c r="B944" s="24"/>
    </row>
    <row r="945" spans="1:2" x14ac:dyDescent="0.25">
      <c r="A945" s="22">
        <v>39440</v>
      </c>
      <c r="B945" s="24"/>
    </row>
    <row r="946" spans="1:2" x14ac:dyDescent="0.25">
      <c r="A946" s="22">
        <v>39442</v>
      </c>
      <c r="B946" s="24"/>
    </row>
    <row r="947" spans="1:2" x14ac:dyDescent="0.25">
      <c r="A947" s="22">
        <v>39443</v>
      </c>
      <c r="B947" s="24"/>
    </row>
    <row r="948" spans="1:2" x14ac:dyDescent="0.25">
      <c r="A948" s="22">
        <v>39444</v>
      </c>
      <c r="B948" s="24"/>
    </row>
    <row r="949" spans="1:2" x14ac:dyDescent="0.25">
      <c r="A949" s="22">
        <v>39447</v>
      </c>
      <c r="B949" s="24"/>
    </row>
    <row r="950" spans="1:2" x14ac:dyDescent="0.25">
      <c r="A950" s="22">
        <v>39449</v>
      </c>
      <c r="B950" s="24"/>
    </row>
    <row r="951" spans="1:2" x14ac:dyDescent="0.25">
      <c r="A951" s="22">
        <v>39450</v>
      </c>
      <c r="B951" s="24"/>
    </row>
    <row r="952" spans="1:2" x14ac:dyDescent="0.25">
      <c r="A952" s="22">
        <v>39451</v>
      </c>
      <c r="B952" s="24"/>
    </row>
    <row r="953" spans="1:2" x14ac:dyDescent="0.25">
      <c r="A953" s="22">
        <v>39454</v>
      </c>
      <c r="B953" s="24"/>
    </row>
    <row r="954" spans="1:2" x14ac:dyDescent="0.25">
      <c r="A954" s="22">
        <v>39455</v>
      </c>
      <c r="B954" s="24"/>
    </row>
    <row r="955" spans="1:2" x14ac:dyDescent="0.25">
      <c r="A955" s="22">
        <v>39456</v>
      </c>
      <c r="B955" s="24"/>
    </row>
    <row r="956" spans="1:2" x14ac:dyDescent="0.25">
      <c r="A956" s="22">
        <v>39457</v>
      </c>
      <c r="B956" s="24"/>
    </row>
    <row r="957" spans="1:2" x14ac:dyDescent="0.25">
      <c r="A957" s="22">
        <v>39458</v>
      </c>
      <c r="B957" s="24"/>
    </row>
    <row r="958" spans="1:2" x14ac:dyDescent="0.25">
      <c r="A958" s="22">
        <v>39461</v>
      </c>
      <c r="B958" s="24"/>
    </row>
    <row r="959" spans="1:2" x14ac:dyDescent="0.25">
      <c r="A959" s="22">
        <v>39462</v>
      </c>
      <c r="B959" s="24"/>
    </row>
    <row r="960" spans="1:2" x14ac:dyDescent="0.25">
      <c r="A960" s="22">
        <v>39463</v>
      </c>
      <c r="B960" s="24"/>
    </row>
    <row r="961" spans="1:2" x14ac:dyDescent="0.25">
      <c r="A961" s="22">
        <v>39464</v>
      </c>
      <c r="B961" s="24"/>
    </row>
    <row r="962" spans="1:2" x14ac:dyDescent="0.25">
      <c r="A962" s="22">
        <v>39465</v>
      </c>
      <c r="B962" s="24"/>
    </row>
    <row r="963" spans="1:2" x14ac:dyDescent="0.25">
      <c r="A963" s="22">
        <v>39469</v>
      </c>
      <c r="B963" s="24"/>
    </row>
    <row r="964" spans="1:2" x14ac:dyDescent="0.25">
      <c r="A964" s="22">
        <v>39470</v>
      </c>
      <c r="B964" s="24"/>
    </row>
    <row r="965" spans="1:2" x14ac:dyDescent="0.25">
      <c r="A965" s="22">
        <v>39471</v>
      </c>
      <c r="B965" s="24"/>
    </row>
    <row r="966" spans="1:2" x14ac:dyDescent="0.25">
      <c r="A966" s="22">
        <v>39472</v>
      </c>
      <c r="B966" s="24"/>
    </row>
    <row r="967" spans="1:2" x14ac:dyDescent="0.25">
      <c r="A967" s="22">
        <v>39475</v>
      </c>
      <c r="B967" s="24"/>
    </row>
    <row r="968" spans="1:2" x14ac:dyDescent="0.25">
      <c r="A968" s="22">
        <v>39476</v>
      </c>
      <c r="B968" s="24"/>
    </row>
    <row r="969" spans="1:2" x14ac:dyDescent="0.25">
      <c r="A969" s="22">
        <v>39477</v>
      </c>
      <c r="B969" s="24"/>
    </row>
    <row r="970" spans="1:2" x14ac:dyDescent="0.25">
      <c r="A970" s="22">
        <v>39478</v>
      </c>
      <c r="B970" s="24"/>
    </row>
    <row r="971" spans="1:2" x14ac:dyDescent="0.25">
      <c r="A971" s="22">
        <v>39479</v>
      </c>
      <c r="B971" s="24"/>
    </row>
    <row r="972" spans="1:2" x14ac:dyDescent="0.25">
      <c r="A972" s="22">
        <v>39482</v>
      </c>
      <c r="B972" s="24"/>
    </row>
    <row r="973" spans="1:2" x14ac:dyDescent="0.25">
      <c r="A973" s="22">
        <v>39483</v>
      </c>
      <c r="B973" s="24"/>
    </row>
    <row r="974" spans="1:2" x14ac:dyDescent="0.25">
      <c r="A974" s="22">
        <v>39484</v>
      </c>
      <c r="B974" s="24"/>
    </row>
    <row r="975" spans="1:2" x14ac:dyDescent="0.25">
      <c r="A975" s="22">
        <v>39485</v>
      </c>
      <c r="B975" s="24"/>
    </row>
    <row r="976" spans="1:2" x14ac:dyDescent="0.25">
      <c r="A976" s="22">
        <v>39486</v>
      </c>
      <c r="B976" s="24"/>
    </row>
    <row r="977" spans="1:2" x14ac:dyDescent="0.25">
      <c r="A977" s="22">
        <v>39489</v>
      </c>
      <c r="B977" s="24"/>
    </row>
    <row r="978" spans="1:2" x14ac:dyDescent="0.25">
      <c r="A978" s="22">
        <v>39490</v>
      </c>
      <c r="B978" s="24"/>
    </row>
    <row r="979" spans="1:2" x14ac:dyDescent="0.25">
      <c r="A979" s="22">
        <v>39491</v>
      </c>
      <c r="B979" s="24"/>
    </row>
    <row r="980" spans="1:2" x14ac:dyDescent="0.25">
      <c r="A980" s="22">
        <v>39492</v>
      </c>
      <c r="B980" s="24"/>
    </row>
    <row r="981" spans="1:2" x14ac:dyDescent="0.25">
      <c r="A981" s="22">
        <v>39493</v>
      </c>
      <c r="B981" s="24"/>
    </row>
    <row r="982" spans="1:2" x14ac:dyDescent="0.25">
      <c r="A982" s="22">
        <v>39497</v>
      </c>
      <c r="B982" s="24"/>
    </row>
    <row r="983" spans="1:2" x14ac:dyDescent="0.25">
      <c r="A983" s="22">
        <v>39498</v>
      </c>
      <c r="B983" s="24"/>
    </row>
    <row r="984" spans="1:2" x14ac:dyDescent="0.25">
      <c r="A984" s="22">
        <v>39499</v>
      </c>
      <c r="B984" s="24"/>
    </row>
    <row r="985" spans="1:2" x14ac:dyDescent="0.25">
      <c r="A985" s="22">
        <v>39500</v>
      </c>
      <c r="B985" s="24"/>
    </row>
    <row r="986" spans="1:2" x14ac:dyDescent="0.25">
      <c r="A986" s="22">
        <v>39503</v>
      </c>
      <c r="B986" s="24"/>
    </row>
    <row r="987" spans="1:2" x14ac:dyDescent="0.25">
      <c r="A987" s="22">
        <v>39504</v>
      </c>
      <c r="B987" s="24"/>
    </row>
    <row r="988" spans="1:2" x14ac:dyDescent="0.25">
      <c r="A988" s="22">
        <v>39505</v>
      </c>
      <c r="B988" s="24"/>
    </row>
    <row r="989" spans="1:2" x14ac:dyDescent="0.25">
      <c r="A989" s="22">
        <v>39506</v>
      </c>
      <c r="B989" s="24"/>
    </row>
    <row r="990" spans="1:2" x14ac:dyDescent="0.25">
      <c r="A990" s="22">
        <v>39507</v>
      </c>
      <c r="B990" s="24"/>
    </row>
    <row r="991" spans="1:2" x14ac:dyDescent="0.25">
      <c r="A991" s="22">
        <v>39510</v>
      </c>
      <c r="B991" s="24"/>
    </row>
    <row r="992" spans="1:2" x14ac:dyDescent="0.25">
      <c r="A992" s="22">
        <v>39511</v>
      </c>
      <c r="B992" s="24"/>
    </row>
    <row r="993" spans="1:2" x14ac:dyDescent="0.25">
      <c r="A993" s="22">
        <v>39512</v>
      </c>
      <c r="B993" s="24"/>
    </row>
    <row r="994" spans="1:2" x14ac:dyDescent="0.25">
      <c r="A994" s="22">
        <v>39513</v>
      </c>
      <c r="B994" s="24"/>
    </row>
    <row r="995" spans="1:2" x14ac:dyDescent="0.25">
      <c r="A995" s="22">
        <v>39514</v>
      </c>
      <c r="B995" s="24"/>
    </row>
    <row r="996" spans="1:2" x14ac:dyDescent="0.25">
      <c r="A996" s="22">
        <v>39517</v>
      </c>
      <c r="B996" s="24"/>
    </row>
    <row r="997" spans="1:2" x14ac:dyDescent="0.25">
      <c r="A997" s="22">
        <v>39518</v>
      </c>
      <c r="B997" s="24"/>
    </row>
    <row r="998" spans="1:2" x14ac:dyDescent="0.25">
      <c r="A998" s="22">
        <v>39519</v>
      </c>
      <c r="B998" s="24"/>
    </row>
    <row r="999" spans="1:2" x14ac:dyDescent="0.25">
      <c r="A999" s="22">
        <v>39520</v>
      </c>
      <c r="B999" s="24"/>
    </row>
    <row r="1000" spans="1:2" x14ac:dyDescent="0.25">
      <c r="A1000" s="22">
        <v>39521</v>
      </c>
      <c r="B1000" s="24"/>
    </row>
    <row r="1001" spans="1:2" x14ac:dyDescent="0.25">
      <c r="A1001" s="22">
        <v>39524</v>
      </c>
      <c r="B1001" s="24"/>
    </row>
    <row r="1002" spans="1:2" x14ac:dyDescent="0.25">
      <c r="A1002" s="22">
        <v>39525</v>
      </c>
      <c r="B1002" s="24"/>
    </row>
    <row r="1003" spans="1:2" x14ac:dyDescent="0.25">
      <c r="A1003" s="22">
        <v>39526</v>
      </c>
      <c r="B1003" s="24"/>
    </row>
    <row r="1004" spans="1:2" x14ac:dyDescent="0.25">
      <c r="A1004" s="22">
        <v>39527</v>
      </c>
      <c r="B1004" s="24"/>
    </row>
    <row r="1005" spans="1:2" x14ac:dyDescent="0.25">
      <c r="A1005" s="22">
        <v>39531</v>
      </c>
      <c r="B1005" s="24"/>
    </row>
    <row r="1006" spans="1:2" x14ac:dyDescent="0.25">
      <c r="A1006" s="22">
        <v>39532</v>
      </c>
      <c r="B1006" s="24"/>
    </row>
    <row r="1007" spans="1:2" x14ac:dyDescent="0.25">
      <c r="A1007" s="22">
        <v>39533</v>
      </c>
      <c r="B1007" s="24"/>
    </row>
    <row r="1008" spans="1:2" x14ac:dyDescent="0.25">
      <c r="A1008" s="22">
        <v>39534</v>
      </c>
      <c r="B1008" s="24"/>
    </row>
    <row r="1009" spans="1:2" x14ac:dyDescent="0.25">
      <c r="A1009" s="22">
        <v>39535</v>
      </c>
      <c r="B1009" s="24"/>
    </row>
    <row r="1010" spans="1:2" x14ac:dyDescent="0.25">
      <c r="A1010" s="22">
        <v>39538</v>
      </c>
      <c r="B1010" s="24"/>
    </row>
    <row r="1011" spans="1:2" x14ac:dyDescent="0.25">
      <c r="A1011" s="22">
        <v>39539</v>
      </c>
      <c r="B1011" s="24"/>
    </row>
    <row r="1012" spans="1:2" x14ac:dyDescent="0.25">
      <c r="A1012" s="22">
        <v>39540</v>
      </c>
      <c r="B1012" s="24"/>
    </row>
    <row r="1013" spans="1:2" x14ac:dyDescent="0.25">
      <c r="A1013" s="22">
        <v>39541</v>
      </c>
      <c r="B1013" s="24"/>
    </row>
    <row r="1014" spans="1:2" x14ac:dyDescent="0.25">
      <c r="A1014" s="22">
        <v>39542</v>
      </c>
      <c r="B1014" s="24"/>
    </row>
    <row r="1015" spans="1:2" x14ac:dyDescent="0.25">
      <c r="A1015" s="22">
        <v>39545</v>
      </c>
      <c r="B1015" s="24"/>
    </row>
    <row r="1016" spans="1:2" x14ac:dyDescent="0.25">
      <c r="A1016" s="22">
        <v>39546</v>
      </c>
      <c r="B1016" s="24"/>
    </row>
    <row r="1017" spans="1:2" x14ac:dyDescent="0.25">
      <c r="A1017" s="22">
        <v>39547</v>
      </c>
      <c r="B1017" s="24"/>
    </row>
    <row r="1018" spans="1:2" x14ac:dyDescent="0.25">
      <c r="A1018" s="22">
        <v>39548</v>
      </c>
      <c r="B1018" s="24"/>
    </row>
    <row r="1019" spans="1:2" x14ac:dyDescent="0.25">
      <c r="A1019" s="22">
        <v>39549</v>
      </c>
      <c r="B1019" s="24"/>
    </row>
    <row r="1020" spans="1:2" x14ac:dyDescent="0.25">
      <c r="A1020" s="22">
        <v>39552</v>
      </c>
      <c r="B1020" s="24"/>
    </row>
    <row r="1021" spans="1:2" x14ac:dyDescent="0.25">
      <c r="A1021" s="22">
        <v>39553</v>
      </c>
      <c r="B1021" s="24"/>
    </row>
    <row r="1022" spans="1:2" x14ac:dyDescent="0.25">
      <c r="A1022" s="22">
        <v>39554</v>
      </c>
      <c r="B1022" s="24"/>
    </row>
    <row r="1023" spans="1:2" x14ac:dyDescent="0.25">
      <c r="A1023" s="22">
        <v>39555</v>
      </c>
      <c r="B1023" s="24"/>
    </row>
    <row r="1024" spans="1:2" x14ac:dyDescent="0.25">
      <c r="A1024" s="22">
        <v>39556</v>
      </c>
      <c r="B1024" s="24"/>
    </row>
    <row r="1025" spans="1:2" x14ac:dyDescent="0.25">
      <c r="A1025" s="22">
        <v>39559</v>
      </c>
      <c r="B1025" s="24"/>
    </row>
    <row r="1026" spans="1:2" x14ac:dyDescent="0.25">
      <c r="A1026" s="22">
        <v>39560</v>
      </c>
      <c r="B1026" s="24"/>
    </row>
    <row r="1027" spans="1:2" x14ac:dyDescent="0.25">
      <c r="A1027" s="22">
        <v>39561</v>
      </c>
      <c r="B1027" s="24"/>
    </row>
    <row r="1028" spans="1:2" x14ac:dyDescent="0.25">
      <c r="A1028" s="22">
        <v>39562</v>
      </c>
      <c r="B1028" s="24"/>
    </row>
    <row r="1029" spans="1:2" x14ac:dyDescent="0.25">
      <c r="A1029" s="22">
        <v>39563</v>
      </c>
      <c r="B1029" s="24"/>
    </row>
    <row r="1030" spans="1:2" x14ac:dyDescent="0.25">
      <c r="A1030" s="22">
        <v>39566</v>
      </c>
      <c r="B1030" s="24"/>
    </row>
    <row r="1031" spans="1:2" x14ac:dyDescent="0.25">
      <c r="A1031" s="22">
        <v>39567</v>
      </c>
      <c r="B1031" s="24"/>
    </row>
    <row r="1032" spans="1:2" x14ac:dyDescent="0.25">
      <c r="A1032" s="22">
        <v>39568</v>
      </c>
      <c r="B1032" s="24"/>
    </row>
    <row r="1033" spans="1:2" x14ac:dyDescent="0.25">
      <c r="A1033" s="22">
        <v>39569</v>
      </c>
      <c r="B1033" s="24"/>
    </row>
    <row r="1034" spans="1:2" x14ac:dyDescent="0.25">
      <c r="A1034" s="22">
        <v>39570</v>
      </c>
      <c r="B1034" s="24"/>
    </row>
    <row r="1035" spans="1:2" x14ac:dyDescent="0.25">
      <c r="A1035" s="22">
        <v>39573</v>
      </c>
      <c r="B1035" s="24"/>
    </row>
    <row r="1036" spans="1:2" x14ac:dyDescent="0.25">
      <c r="A1036" s="22">
        <v>39574</v>
      </c>
      <c r="B1036" s="24"/>
    </row>
    <row r="1037" spans="1:2" x14ac:dyDescent="0.25">
      <c r="A1037" s="22">
        <v>39575</v>
      </c>
      <c r="B1037" s="24"/>
    </row>
    <row r="1038" spans="1:2" x14ac:dyDescent="0.25">
      <c r="A1038" s="22">
        <v>39576</v>
      </c>
      <c r="B1038" s="24"/>
    </row>
    <row r="1039" spans="1:2" x14ac:dyDescent="0.25">
      <c r="A1039" s="22">
        <v>39577</v>
      </c>
      <c r="B1039" s="24"/>
    </row>
    <row r="1040" spans="1:2" x14ac:dyDescent="0.25">
      <c r="A1040" s="22">
        <v>39580</v>
      </c>
      <c r="B1040" s="24"/>
    </row>
    <row r="1041" spans="1:2" x14ac:dyDescent="0.25">
      <c r="A1041" s="22">
        <v>39581</v>
      </c>
      <c r="B1041" s="24"/>
    </row>
    <row r="1042" spans="1:2" x14ac:dyDescent="0.25">
      <c r="A1042" s="22">
        <v>39582</v>
      </c>
      <c r="B1042" s="24"/>
    </row>
    <row r="1043" spans="1:2" x14ac:dyDescent="0.25">
      <c r="A1043" s="22">
        <v>39583</v>
      </c>
      <c r="B1043" s="24"/>
    </row>
    <row r="1044" spans="1:2" x14ac:dyDescent="0.25">
      <c r="A1044" s="22">
        <v>39584</v>
      </c>
      <c r="B1044" s="24"/>
    </row>
    <row r="1045" spans="1:2" x14ac:dyDescent="0.25">
      <c r="A1045" s="22">
        <v>39587</v>
      </c>
      <c r="B1045" s="24"/>
    </row>
    <row r="1046" spans="1:2" x14ac:dyDescent="0.25">
      <c r="A1046" s="22">
        <v>39588</v>
      </c>
      <c r="B1046" s="24"/>
    </row>
    <row r="1047" spans="1:2" x14ac:dyDescent="0.25">
      <c r="A1047" s="22">
        <v>39589</v>
      </c>
      <c r="B1047" s="24"/>
    </row>
    <row r="1048" spans="1:2" x14ac:dyDescent="0.25">
      <c r="A1048" s="22">
        <v>39590</v>
      </c>
      <c r="B1048" s="24"/>
    </row>
    <row r="1049" spans="1:2" x14ac:dyDescent="0.25">
      <c r="A1049" s="22">
        <v>39591</v>
      </c>
      <c r="B1049" s="24"/>
    </row>
    <row r="1050" spans="1:2" x14ac:dyDescent="0.25">
      <c r="A1050" s="22">
        <v>39595</v>
      </c>
      <c r="B1050" s="24"/>
    </row>
    <row r="1051" spans="1:2" x14ac:dyDescent="0.25">
      <c r="A1051" s="22">
        <v>39596</v>
      </c>
      <c r="B1051" s="24"/>
    </row>
    <row r="1052" spans="1:2" x14ac:dyDescent="0.25">
      <c r="A1052" s="22">
        <v>39597</v>
      </c>
      <c r="B1052" s="24"/>
    </row>
    <row r="1053" spans="1:2" x14ac:dyDescent="0.25">
      <c r="A1053" s="22">
        <v>39598</v>
      </c>
      <c r="B1053" s="24"/>
    </row>
    <row r="1054" spans="1:2" x14ac:dyDescent="0.25">
      <c r="A1054" s="22">
        <v>39601</v>
      </c>
      <c r="B1054" s="24"/>
    </row>
    <row r="1055" spans="1:2" x14ac:dyDescent="0.25">
      <c r="A1055" s="22">
        <v>39602</v>
      </c>
      <c r="B1055" s="24"/>
    </row>
    <row r="1056" spans="1:2" x14ac:dyDescent="0.25">
      <c r="A1056" s="22">
        <v>39603</v>
      </c>
      <c r="B1056" s="24"/>
    </row>
    <row r="1057" spans="1:2" x14ac:dyDescent="0.25">
      <c r="A1057" s="22">
        <v>39604</v>
      </c>
      <c r="B1057" s="24"/>
    </row>
    <row r="1058" spans="1:2" x14ac:dyDescent="0.25">
      <c r="A1058" s="22">
        <v>39605</v>
      </c>
      <c r="B1058" s="24"/>
    </row>
    <row r="1059" spans="1:2" x14ac:dyDescent="0.25">
      <c r="A1059" s="22">
        <v>39608</v>
      </c>
      <c r="B1059" s="24"/>
    </row>
    <row r="1060" spans="1:2" x14ac:dyDescent="0.25">
      <c r="A1060" s="22">
        <v>39609</v>
      </c>
      <c r="B1060" s="24"/>
    </row>
    <row r="1061" spans="1:2" x14ac:dyDescent="0.25">
      <c r="A1061" s="22">
        <v>39610</v>
      </c>
      <c r="B1061" s="24"/>
    </row>
    <row r="1062" spans="1:2" x14ac:dyDescent="0.25">
      <c r="A1062" s="22">
        <v>39611</v>
      </c>
      <c r="B1062" s="24"/>
    </row>
    <row r="1063" spans="1:2" x14ac:dyDescent="0.25">
      <c r="A1063" s="22">
        <v>39612</v>
      </c>
      <c r="B1063" s="24"/>
    </row>
    <row r="1064" spans="1:2" x14ac:dyDescent="0.25">
      <c r="A1064" s="22">
        <v>39615</v>
      </c>
      <c r="B1064" s="24"/>
    </row>
    <row r="1065" spans="1:2" x14ac:dyDescent="0.25">
      <c r="A1065" s="22">
        <v>39616</v>
      </c>
      <c r="B1065" s="24"/>
    </row>
    <row r="1066" spans="1:2" x14ac:dyDescent="0.25">
      <c r="A1066" s="22">
        <v>39617</v>
      </c>
      <c r="B1066" s="24"/>
    </row>
    <row r="1067" spans="1:2" x14ac:dyDescent="0.25">
      <c r="A1067" s="22">
        <v>39618</v>
      </c>
      <c r="B1067" s="24"/>
    </row>
    <row r="1068" spans="1:2" x14ac:dyDescent="0.25">
      <c r="A1068" s="22">
        <v>39619</v>
      </c>
      <c r="B1068" s="24"/>
    </row>
    <row r="1069" spans="1:2" x14ac:dyDescent="0.25">
      <c r="A1069" s="22">
        <v>39622</v>
      </c>
      <c r="B1069" s="24"/>
    </row>
    <row r="1070" spans="1:2" x14ac:dyDescent="0.25">
      <c r="A1070" s="22">
        <v>39623</v>
      </c>
      <c r="B1070" s="24"/>
    </row>
    <row r="1071" spans="1:2" x14ac:dyDescent="0.25">
      <c r="A1071" s="22">
        <v>39624</v>
      </c>
      <c r="B1071" s="24"/>
    </row>
    <row r="1072" spans="1:2" x14ac:dyDescent="0.25">
      <c r="A1072" s="22">
        <v>39625</v>
      </c>
      <c r="B1072" s="24"/>
    </row>
    <row r="1073" spans="1:2" x14ac:dyDescent="0.25">
      <c r="A1073" s="22">
        <v>39626</v>
      </c>
      <c r="B1073" s="24"/>
    </row>
    <row r="1074" spans="1:2" x14ac:dyDescent="0.25">
      <c r="A1074" s="22">
        <v>39629</v>
      </c>
      <c r="B1074" s="24"/>
    </row>
    <row r="1075" spans="1:2" x14ac:dyDescent="0.25">
      <c r="A1075" s="22">
        <v>39630</v>
      </c>
      <c r="B1075" s="24"/>
    </row>
    <row r="1076" spans="1:2" x14ac:dyDescent="0.25">
      <c r="A1076" s="22">
        <v>39631</v>
      </c>
      <c r="B1076" s="24"/>
    </row>
    <row r="1077" spans="1:2" x14ac:dyDescent="0.25">
      <c r="A1077" s="22">
        <v>39632</v>
      </c>
      <c r="B1077" s="24"/>
    </row>
    <row r="1078" spans="1:2" x14ac:dyDescent="0.25">
      <c r="A1078" s="22">
        <v>39636</v>
      </c>
      <c r="B1078" s="24"/>
    </row>
    <row r="1079" spans="1:2" x14ac:dyDescent="0.25">
      <c r="A1079" s="22">
        <v>39637</v>
      </c>
      <c r="B1079" s="24"/>
    </row>
    <row r="1080" spans="1:2" x14ac:dyDescent="0.25">
      <c r="A1080" s="22">
        <v>39638</v>
      </c>
      <c r="B1080" s="24"/>
    </row>
    <row r="1081" spans="1:2" x14ac:dyDescent="0.25">
      <c r="A1081" s="22">
        <v>39639</v>
      </c>
      <c r="B1081" s="24"/>
    </row>
    <row r="1082" spans="1:2" x14ac:dyDescent="0.25">
      <c r="A1082" s="22">
        <v>39640</v>
      </c>
      <c r="B1082" s="24"/>
    </row>
    <row r="1083" spans="1:2" x14ac:dyDescent="0.25">
      <c r="A1083" s="22">
        <v>39643</v>
      </c>
      <c r="B1083" s="24"/>
    </row>
    <row r="1084" spans="1:2" x14ac:dyDescent="0.25">
      <c r="A1084" s="22">
        <v>39644</v>
      </c>
      <c r="B1084" s="24"/>
    </row>
    <row r="1085" spans="1:2" x14ac:dyDescent="0.25">
      <c r="A1085" s="22">
        <v>39645</v>
      </c>
      <c r="B1085" s="24"/>
    </row>
    <row r="1086" spans="1:2" x14ac:dyDescent="0.25">
      <c r="A1086" s="22">
        <v>39646</v>
      </c>
      <c r="B1086" s="24"/>
    </row>
    <row r="1087" spans="1:2" x14ac:dyDescent="0.25">
      <c r="A1087" s="22">
        <v>39647</v>
      </c>
      <c r="B1087" s="24"/>
    </row>
    <row r="1088" spans="1:2" x14ac:dyDescent="0.25">
      <c r="A1088" s="22">
        <v>39650</v>
      </c>
      <c r="B1088" s="24"/>
    </row>
    <row r="1089" spans="1:2" x14ac:dyDescent="0.25">
      <c r="A1089" s="22">
        <v>39651</v>
      </c>
      <c r="B1089" s="24"/>
    </row>
    <row r="1090" spans="1:2" x14ac:dyDescent="0.25">
      <c r="A1090" s="22">
        <v>39652</v>
      </c>
      <c r="B1090" s="24"/>
    </row>
    <row r="1091" spans="1:2" x14ac:dyDescent="0.25">
      <c r="A1091" s="22">
        <v>39653</v>
      </c>
      <c r="B1091" s="24"/>
    </row>
    <row r="1092" spans="1:2" x14ac:dyDescent="0.25">
      <c r="A1092" s="22">
        <v>39654</v>
      </c>
      <c r="B1092" s="24"/>
    </row>
    <row r="1093" spans="1:2" x14ac:dyDescent="0.25">
      <c r="A1093" s="22">
        <v>39657</v>
      </c>
      <c r="B1093" s="24"/>
    </row>
    <row r="1094" spans="1:2" x14ac:dyDescent="0.25">
      <c r="A1094" s="22">
        <v>39658</v>
      </c>
      <c r="B1094" s="24"/>
    </row>
    <row r="1095" spans="1:2" x14ac:dyDescent="0.25">
      <c r="A1095" s="22">
        <v>39659</v>
      </c>
      <c r="B1095" s="24"/>
    </row>
    <row r="1096" spans="1:2" x14ac:dyDescent="0.25">
      <c r="A1096" s="22">
        <v>39660</v>
      </c>
      <c r="B1096" s="24"/>
    </row>
    <row r="1097" spans="1:2" x14ac:dyDescent="0.25">
      <c r="A1097" s="22">
        <v>39661</v>
      </c>
      <c r="B1097" s="24"/>
    </row>
    <row r="1098" spans="1:2" x14ac:dyDescent="0.25">
      <c r="A1098" s="22">
        <v>39664</v>
      </c>
      <c r="B1098" s="24"/>
    </row>
    <row r="1099" spans="1:2" x14ac:dyDescent="0.25">
      <c r="A1099" s="22">
        <v>39665</v>
      </c>
      <c r="B1099" s="24"/>
    </row>
    <row r="1100" spans="1:2" x14ac:dyDescent="0.25">
      <c r="A1100" s="22">
        <v>39666</v>
      </c>
      <c r="B1100" s="24"/>
    </row>
    <row r="1101" spans="1:2" x14ac:dyDescent="0.25">
      <c r="A1101" s="22">
        <v>39667</v>
      </c>
      <c r="B1101" s="24"/>
    </row>
    <row r="1102" spans="1:2" x14ac:dyDescent="0.25">
      <c r="A1102" s="22">
        <v>39668</v>
      </c>
      <c r="B1102" s="24"/>
    </row>
    <row r="1103" spans="1:2" x14ac:dyDescent="0.25">
      <c r="A1103" s="22">
        <v>39671</v>
      </c>
      <c r="B1103" s="24"/>
    </row>
    <row r="1104" spans="1:2" x14ac:dyDescent="0.25">
      <c r="A1104" s="22">
        <v>39672</v>
      </c>
      <c r="B1104" s="24"/>
    </row>
    <row r="1105" spans="1:2" x14ac:dyDescent="0.25">
      <c r="A1105" s="22">
        <v>39673</v>
      </c>
      <c r="B1105" s="24"/>
    </row>
    <row r="1106" spans="1:2" x14ac:dyDescent="0.25">
      <c r="A1106" s="22">
        <v>39674</v>
      </c>
      <c r="B1106" s="24"/>
    </row>
    <row r="1107" spans="1:2" x14ac:dyDescent="0.25">
      <c r="A1107" s="22">
        <v>39675</v>
      </c>
      <c r="B1107" s="24"/>
    </row>
    <row r="1108" spans="1:2" x14ac:dyDescent="0.25">
      <c r="A1108" s="22">
        <v>39678</v>
      </c>
      <c r="B1108" s="24"/>
    </row>
    <row r="1109" spans="1:2" x14ac:dyDescent="0.25">
      <c r="A1109" s="22">
        <v>39679</v>
      </c>
      <c r="B1109" s="24"/>
    </row>
    <row r="1110" spans="1:2" x14ac:dyDescent="0.25">
      <c r="A1110" s="22">
        <v>39680</v>
      </c>
      <c r="B1110" s="24"/>
    </row>
    <row r="1111" spans="1:2" x14ac:dyDescent="0.25">
      <c r="A1111" s="22">
        <v>39681</v>
      </c>
      <c r="B1111" s="24"/>
    </row>
    <row r="1112" spans="1:2" x14ac:dyDescent="0.25">
      <c r="A1112" s="22">
        <v>39682</v>
      </c>
      <c r="B1112" s="24"/>
    </row>
    <row r="1113" spans="1:2" x14ac:dyDescent="0.25">
      <c r="A1113" s="22">
        <v>39685</v>
      </c>
      <c r="B1113" s="24"/>
    </row>
    <row r="1114" spans="1:2" x14ac:dyDescent="0.25">
      <c r="A1114" s="22">
        <v>39686</v>
      </c>
      <c r="B1114" s="24"/>
    </row>
    <row r="1115" spans="1:2" x14ac:dyDescent="0.25">
      <c r="A1115" s="22">
        <v>39687</v>
      </c>
      <c r="B1115" s="24"/>
    </row>
    <row r="1116" spans="1:2" x14ac:dyDescent="0.25">
      <c r="A1116" s="22">
        <v>39688</v>
      </c>
      <c r="B1116" s="24"/>
    </row>
    <row r="1117" spans="1:2" x14ac:dyDescent="0.25">
      <c r="A1117" s="22">
        <v>39689</v>
      </c>
      <c r="B1117" s="24"/>
    </row>
    <row r="1118" spans="1:2" x14ac:dyDescent="0.25">
      <c r="A1118" s="22">
        <v>39693</v>
      </c>
      <c r="B1118" s="24"/>
    </row>
    <row r="1119" spans="1:2" x14ac:dyDescent="0.25">
      <c r="A1119" s="22">
        <v>39694</v>
      </c>
      <c r="B1119" s="24"/>
    </row>
    <row r="1120" spans="1:2" x14ac:dyDescent="0.25">
      <c r="A1120" s="22">
        <v>39695</v>
      </c>
      <c r="B1120" s="24"/>
    </row>
    <row r="1121" spans="1:2" x14ac:dyDescent="0.25">
      <c r="A1121" s="22">
        <v>39696</v>
      </c>
      <c r="B1121" s="24"/>
    </row>
    <row r="1122" spans="1:2" x14ac:dyDescent="0.25">
      <c r="A1122" s="22">
        <v>39699</v>
      </c>
      <c r="B1122" s="24"/>
    </row>
    <row r="1123" spans="1:2" x14ac:dyDescent="0.25">
      <c r="A1123" s="22">
        <v>39700</v>
      </c>
      <c r="B1123" s="24"/>
    </row>
    <row r="1124" spans="1:2" x14ac:dyDescent="0.25">
      <c r="A1124" s="22">
        <v>39701</v>
      </c>
      <c r="B1124" s="24"/>
    </row>
    <row r="1125" spans="1:2" x14ac:dyDescent="0.25">
      <c r="A1125" s="22">
        <v>39702</v>
      </c>
      <c r="B1125" s="24"/>
    </row>
    <row r="1126" spans="1:2" x14ac:dyDescent="0.25">
      <c r="A1126" s="22">
        <v>39703</v>
      </c>
      <c r="B1126" s="24"/>
    </row>
    <row r="1127" spans="1:2" x14ac:dyDescent="0.25">
      <c r="A1127" s="22">
        <v>39706</v>
      </c>
      <c r="B1127" s="24"/>
    </row>
    <row r="1128" spans="1:2" x14ac:dyDescent="0.25">
      <c r="A1128" s="22">
        <v>39707</v>
      </c>
      <c r="B1128" s="24"/>
    </row>
    <row r="1129" spans="1:2" x14ac:dyDescent="0.25">
      <c r="A1129" s="22">
        <v>39708</v>
      </c>
      <c r="B1129" s="24"/>
    </row>
    <row r="1130" spans="1:2" x14ac:dyDescent="0.25">
      <c r="A1130" s="22">
        <v>39709</v>
      </c>
      <c r="B1130" s="24"/>
    </row>
    <row r="1131" spans="1:2" x14ac:dyDescent="0.25">
      <c r="A1131" s="22">
        <v>39710</v>
      </c>
      <c r="B1131" s="24"/>
    </row>
    <row r="1132" spans="1:2" x14ac:dyDescent="0.25">
      <c r="A1132" s="22">
        <v>39713</v>
      </c>
      <c r="B1132" s="24"/>
    </row>
    <row r="1133" spans="1:2" x14ac:dyDescent="0.25">
      <c r="A1133" s="22">
        <v>39714</v>
      </c>
      <c r="B1133" s="24"/>
    </row>
    <row r="1134" spans="1:2" x14ac:dyDescent="0.25">
      <c r="A1134" s="22">
        <v>39715</v>
      </c>
      <c r="B1134" s="24"/>
    </row>
    <row r="1135" spans="1:2" x14ac:dyDescent="0.25">
      <c r="A1135" s="22">
        <v>39716</v>
      </c>
      <c r="B1135" s="24"/>
    </row>
    <row r="1136" spans="1:2" x14ac:dyDescent="0.25">
      <c r="A1136" s="22">
        <v>39717</v>
      </c>
      <c r="B1136" s="24"/>
    </row>
    <row r="1137" spans="1:2" x14ac:dyDescent="0.25">
      <c r="A1137" s="22">
        <v>39720</v>
      </c>
      <c r="B1137" s="24"/>
    </row>
    <row r="1138" spans="1:2" x14ac:dyDescent="0.25">
      <c r="A1138" s="22">
        <v>39721</v>
      </c>
      <c r="B1138" s="24"/>
    </row>
    <row r="1139" spans="1:2" x14ac:dyDescent="0.25">
      <c r="A1139" s="22">
        <v>39722</v>
      </c>
      <c r="B1139" s="24"/>
    </row>
    <row r="1140" spans="1:2" x14ac:dyDescent="0.25">
      <c r="A1140" s="22">
        <v>39723</v>
      </c>
      <c r="B1140" s="24"/>
    </row>
    <row r="1141" spans="1:2" x14ac:dyDescent="0.25">
      <c r="A1141" s="22">
        <v>39724</v>
      </c>
      <c r="B1141" s="24"/>
    </row>
    <row r="1142" spans="1:2" x14ac:dyDescent="0.25">
      <c r="A1142" s="22">
        <v>39727</v>
      </c>
      <c r="B1142" s="24"/>
    </row>
    <row r="1143" spans="1:2" x14ac:dyDescent="0.25">
      <c r="A1143" s="22">
        <v>39728</v>
      </c>
      <c r="B1143" s="24"/>
    </row>
    <row r="1144" spans="1:2" x14ac:dyDescent="0.25">
      <c r="A1144" s="22">
        <v>39729</v>
      </c>
      <c r="B1144" s="24"/>
    </row>
    <row r="1145" spans="1:2" x14ac:dyDescent="0.25">
      <c r="A1145" s="22">
        <v>39730</v>
      </c>
      <c r="B1145" s="24"/>
    </row>
    <row r="1146" spans="1:2" x14ac:dyDescent="0.25">
      <c r="A1146" s="22">
        <v>39731</v>
      </c>
      <c r="B1146" s="24"/>
    </row>
    <row r="1147" spans="1:2" x14ac:dyDescent="0.25">
      <c r="A1147" s="22">
        <v>39734</v>
      </c>
      <c r="B1147" s="24"/>
    </row>
    <row r="1148" spans="1:2" x14ac:dyDescent="0.25">
      <c r="A1148" s="22">
        <v>39735</v>
      </c>
      <c r="B1148" s="24"/>
    </row>
    <row r="1149" spans="1:2" x14ac:dyDescent="0.25">
      <c r="A1149" s="22">
        <v>39736</v>
      </c>
      <c r="B1149" s="24"/>
    </row>
    <row r="1150" spans="1:2" x14ac:dyDescent="0.25">
      <c r="A1150" s="22">
        <v>39737</v>
      </c>
      <c r="B1150" s="24"/>
    </row>
    <row r="1151" spans="1:2" x14ac:dyDescent="0.25">
      <c r="A1151" s="22">
        <v>39738</v>
      </c>
      <c r="B1151" s="24"/>
    </row>
    <row r="1152" spans="1:2" x14ac:dyDescent="0.25">
      <c r="A1152" s="22">
        <v>39741</v>
      </c>
      <c r="B1152" s="24"/>
    </row>
    <row r="1153" spans="1:2" x14ac:dyDescent="0.25">
      <c r="A1153" s="22">
        <v>39742</v>
      </c>
      <c r="B1153" s="24"/>
    </row>
    <row r="1154" spans="1:2" x14ac:dyDescent="0.25">
      <c r="A1154" s="22">
        <v>39743</v>
      </c>
      <c r="B1154" s="24"/>
    </row>
    <row r="1155" spans="1:2" x14ac:dyDescent="0.25">
      <c r="A1155" s="22">
        <v>39744</v>
      </c>
      <c r="B1155" s="24"/>
    </row>
    <row r="1156" spans="1:2" x14ac:dyDescent="0.25">
      <c r="A1156" s="22">
        <v>39745</v>
      </c>
      <c r="B1156" s="24"/>
    </row>
    <row r="1157" spans="1:2" x14ac:dyDescent="0.25">
      <c r="A1157" s="22">
        <v>39748</v>
      </c>
      <c r="B1157" s="24"/>
    </row>
    <row r="1158" spans="1:2" x14ac:dyDescent="0.25">
      <c r="A1158" s="22">
        <v>39749</v>
      </c>
      <c r="B1158" s="24"/>
    </row>
    <row r="1159" spans="1:2" x14ac:dyDescent="0.25">
      <c r="A1159" s="22">
        <v>39750</v>
      </c>
      <c r="B1159" s="24"/>
    </row>
    <row r="1160" spans="1:2" x14ac:dyDescent="0.25">
      <c r="A1160" s="22">
        <v>39751</v>
      </c>
      <c r="B1160" s="24"/>
    </row>
    <row r="1161" spans="1:2" x14ac:dyDescent="0.25">
      <c r="A1161" s="22">
        <v>39752</v>
      </c>
      <c r="B1161" s="24"/>
    </row>
    <row r="1162" spans="1:2" x14ac:dyDescent="0.25">
      <c r="A1162" s="22">
        <v>39755</v>
      </c>
      <c r="B1162" s="24"/>
    </row>
    <row r="1163" spans="1:2" x14ac:dyDescent="0.25">
      <c r="A1163" s="22">
        <v>39756</v>
      </c>
      <c r="B1163" s="24"/>
    </row>
    <row r="1164" spans="1:2" x14ac:dyDescent="0.25">
      <c r="A1164" s="22">
        <v>39757</v>
      </c>
      <c r="B1164" s="24"/>
    </row>
    <row r="1165" spans="1:2" x14ac:dyDescent="0.25">
      <c r="A1165" s="22">
        <v>39758</v>
      </c>
      <c r="B1165" s="24"/>
    </row>
    <row r="1166" spans="1:2" x14ac:dyDescent="0.25">
      <c r="A1166" s="22">
        <v>39759</v>
      </c>
      <c r="B1166" s="24"/>
    </row>
    <row r="1167" spans="1:2" x14ac:dyDescent="0.25">
      <c r="A1167" s="22">
        <v>39762</v>
      </c>
      <c r="B1167" s="24"/>
    </row>
    <row r="1168" spans="1:2" x14ac:dyDescent="0.25">
      <c r="A1168" s="22">
        <v>39763</v>
      </c>
      <c r="B1168" s="24"/>
    </row>
    <row r="1169" spans="1:2" x14ac:dyDescent="0.25">
      <c r="A1169" s="22">
        <v>39764</v>
      </c>
      <c r="B1169" s="24"/>
    </row>
    <row r="1170" spans="1:2" x14ac:dyDescent="0.25">
      <c r="A1170" s="22">
        <v>39765</v>
      </c>
      <c r="B1170" s="24"/>
    </row>
    <row r="1171" spans="1:2" x14ac:dyDescent="0.25">
      <c r="A1171" s="22">
        <v>39766</v>
      </c>
      <c r="B1171" s="24"/>
    </row>
    <row r="1172" spans="1:2" x14ac:dyDescent="0.25">
      <c r="A1172" s="22">
        <v>39769</v>
      </c>
      <c r="B1172" s="24"/>
    </row>
    <row r="1173" spans="1:2" x14ac:dyDescent="0.25">
      <c r="A1173" s="22">
        <v>39770</v>
      </c>
      <c r="B1173" s="24"/>
    </row>
    <row r="1174" spans="1:2" x14ac:dyDescent="0.25">
      <c r="A1174" s="22">
        <v>39771</v>
      </c>
      <c r="B1174" s="24"/>
    </row>
    <row r="1175" spans="1:2" x14ac:dyDescent="0.25">
      <c r="A1175" s="22">
        <v>39772</v>
      </c>
      <c r="B1175" s="24"/>
    </row>
    <row r="1176" spans="1:2" x14ac:dyDescent="0.25">
      <c r="A1176" s="22">
        <v>39773</v>
      </c>
      <c r="B1176" s="24"/>
    </row>
    <row r="1177" spans="1:2" x14ac:dyDescent="0.25">
      <c r="A1177" s="22">
        <v>39776</v>
      </c>
      <c r="B1177" s="24"/>
    </row>
    <row r="1178" spans="1:2" x14ac:dyDescent="0.25">
      <c r="A1178" s="22">
        <v>39777</v>
      </c>
      <c r="B1178" s="24"/>
    </row>
    <row r="1179" spans="1:2" x14ac:dyDescent="0.25">
      <c r="A1179" s="22">
        <v>39778</v>
      </c>
      <c r="B1179" s="24"/>
    </row>
    <row r="1180" spans="1:2" x14ac:dyDescent="0.25">
      <c r="A1180" s="22">
        <v>39780</v>
      </c>
      <c r="B1180" s="24"/>
    </row>
    <row r="1181" spans="1:2" x14ac:dyDescent="0.25">
      <c r="A1181" s="22">
        <v>39783</v>
      </c>
      <c r="B1181" s="24"/>
    </row>
    <row r="1182" spans="1:2" x14ac:dyDescent="0.25">
      <c r="A1182" s="22">
        <v>39784</v>
      </c>
      <c r="B1182" s="24"/>
    </row>
    <row r="1183" spans="1:2" x14ac:dyDescent="0.25">
      <c r="A1183" s="22">
        <v>39785</v>
      </c>
      <c r="B1183" s="24"/>
    </row>
    <row r="1184" spans="1:2" x14ac:dyDescent="0.25">
      <c r="A1184" s="22">
        <v>39786</v>
      </c>
      <c r="B1184" s="24"/>
    </row>
    <row r="1185" spans="1:2" x14ac:dyDescent="0.25">
      <c r="A1185" s="22">
        <v>39787</v>
      </c>
      <c r="B1185" s="24"/>
    </row>
    <row r="1186" spans="1:2" x14ac:dyDescent="0.25">
      <c r="A1186" s="22">
        <v>39790</v>
      </c>
      <c r="B1186" s="24"/>
    </row>
    <row r="1187" spans="1:2" x14ac:dyDescent="0.25">
      <c r="A1187" s="22">
        <v>39791</v>
      </c>
      <c r="B1187" s="24"/>
    </row>
    <row r="1188" spans="1:2" x14ac:dyDescent="0.25">
      <c r="A1188" s="22">
        <v>39792</v>
      </c>
      <c r="B1188" s="24"/>
    </row>
    <row r="1189" spans="1:2" x14ac:dyDescent="0.25">
      <c r="A1189" s="22">
        <v>39793</v>
      </c>
      <c r="B1189" s="24"/>
    </row>
    <row r="1190" spans="1:2" x14ac:dyDescent="0.25">
      <c r="A1190" s="22">
        <v>39794</v>
      </c>
      <c r="B1190" s="24"/>
    </row>
    <row r="1191" spans="1:2" x14ac:dyDescent="0.25">
      <c r="A1191" s="22">
        <v>39797</v>
      </c>
      <c r="B1191" s="24"/>
    </row>
    <row r="1192" spans="1:2" x14ac:dyDescent="0.25">
      <c r="A1192" s="22">
        <v>39798</v>
      </c>
      <c r="B1192" s="24"/>
    </row>
    <row r="1193" spans="1:2" x14ac:dyDescent="0.25">
      <c r="A1193" s="22">
        <v>39799</v>
      </c>
      <c r="B1193" s="24"/>
    </row>
    <row r="1194" spans="1:2" x14ac:dyDescent="0.25">
      <c r="A1194" s="22">
        <v>39800</v>
      </c>
      <c r="B1194" s="24"/>
    </row>
    <row r="1195" spans="1:2" x14ac:dyDescent="0.25">
      <c r="A1195" s="22">
        <v>39801</v>
      </c>
      <c r="B1195" s="24"/>
    </row>
    <row r="1196" spans="1:2" x14ac:dyDescent="0.25">
      <c r="A1196" s="22">
        <v>39804</v>
      </c>
      <c r="B1196" s="24"/>
    </row>
    <row r="1197" spans="1:2" x14ac:dyDescent="0.25">
      <c r="A1197" s="22">
        <v>39805</v>
      </c>
      <c r="B1197" s="24"/>
    </row>
    <row r="1198" spans="1:2" x14ac:dyDescent="0.25">
      <c r="A1198" s="22">
        <v>39806</v>
      </c>
      <c r="B1198" s="24"/>
    </row>
    <row r="1199" spans="1:2" x14ac:dyDescent="0.25">
      <c r="A1199" s="22">
        <v>39808</v>
      </c>
      <c r="B1199" s="24"/>
    </row>
    <row r="1200" spans="1:2" x14ac:dyDescent="0.25">
      <c r="A1200" s="22">
        <v>39811</v>
      </c>
      <c r="B1200" s="24"/>
    </row>
    <row r="1201" spans="1:2" x14ac:dyDescent="0.25">
      <c r="A1201" s="22">
        <v>39812</v>
      </c>
      <c r="B1201" s="24"/>
    </row>
    <row r="1202" spans="1:2" x14ac:dyDescent="0.25">
      <c r="A1202" s="22">
        <v>39813</v>
      </c>
      <c r="B1202" s="24"/>
    </row>
    <row r="1203" spans="1:2" x14ac:dyDescent="0.25">
      <c r="A1203" s="22">
        <v>39815</v>
      </c>
      <c r="B1203" s="24"/>
    </row>
    <row r="1204" spans="1:2" x14ac:dyDescent="0.25">
      <c r="A1204" s="22">
        <v>39818</v>
      </c>
      <c r="B1204" s="24"/>
    </row>
    <row r="1205" spans="1:2" x14ac:dyDescent="0.25">
      <c r="A1205" s="22">
        <v>39819</v>
      </c>
      <c r="B1205" s="24"/>
    </row>
    <row r="1206" spans="1:2" x14ac:dyDescent="0.25">
      <c r="A1206" s="22">
        <v>39820</v>
      </c>
      <c r="B1206" s="24"/>
    </row>
    <row r="1207" spans="1:2" x14ac:dyDescent="0.25">
      <c r="A1207" s="22">
        <v>39821</v>
      </c>
      <c r="B1207" s="24"/>
    </row>
    <row r="1208" spans="1:2" x14ac:dyDescent="0.25">
      <c r="A1208" s="22">
        <v>39822</v>
      </c>
      <c r="B1208" s="24"/>
    </row>
    <row r="1209" spans="1:2" x14ac:dyDescent="0.25">
      <c r="A1209" s="22">
        <v>39825</v>
      </c>
      <c r="B1209" s="24"/>
    </row>
    <row r="1210" spans="1:2" x14ac:dyDescent="0.25">
      <c r="A1210" s="22">
        <v>39826</v>
      </c>
      <c r="B1210" s="24"/>
    </row>
    <row r="1211" spans="1:2" x14ac:dyDescent="0.25">
      <c r="A1211" s="22">
        <v>39827</v>
      </c>
      <c r="B1211" s="24"/>
    </row>
    <row r="1212" spans="1:2" x14ac:dyDescent="0.25">
      <c r="A1212" s="22">
        <v>39828</v>
      </c>
      <c r="B1212" s="24"/>
    </row>
    <row r="1213" spans="1:2" x14ac:dyDescent="0.25">
      <c r="A1213" s="22">
        <v>39829</v>
      </c>
      <c r="B1213" s="24"/>
    </row>
    <row r="1214" spans="1:2" x14ac:dyDescent="0.25">
      <c r="A1214" s="22">
        <v>39833</v>
      </c>
      <c r="B1214" s="24"/>
    </row>
    <row r="1215" spans="1:2" x14ac:dyDescent="0.25">
      <c r="A1215" s="22">
        <v>39834</v>
      </c>
      <c r="B1215" s="24"/>
    </row>
    <row r="1216" spans="1:2" x14ac:dyDescent="0.25">
      <c r="A1216" s="22">
        <v>39835</v>
      </c>
      <c r="B1216" s="24"/>
    </row>
    <row r="1217" spans="1:2" x14ac:dyDescent="0.25">
      <c r="A1217" s="22">
        <v>39836</v>
      </c>
      <c r="B1217" s="24"/>
    </row>
    <row r="1218" spans="1:2" x14ac:dyDescent="0.25">
      <c r="A1218" s="22">
        <v>39839</v>
      </c>
      <c r="B1218" s="24"/>
    </row>
    <row r="1219" spans="1:2" x14ac:dyDescent="0.25">
      <c r="A1219" s="22">
        <v>39840</v>
      </c>
      <c r="B1219" s="24"/>
    </row>
    <row r="1220" spans="1:2" x14ac:dyDescent="0.25">
      <c r="A1220" s="22">
        <v>39841</v>
      </c>
      <c r="B1220" s="24"/>
    </row>
    <row r="1221" spans="1:2" x14ac:dyDescent="0.25">
      <c r="A1221" s="22">
        <v>39842</v>
      </c>
      <c r="B1221" s="24"/>
    </row>
    <row r="1222" spans="1:2" x14ac:dyDescent="0.25">
      <c r="A1222" s="22">
        <v>39843</v>
      </c>
      <c r="B1222" s="24"/>
    </row>
    <row r="1223" spans="1:2" x14ac:dyDescent="0.25">
      <c r="A1223" s="22">
        <v>39846</v>
      </c>
      <c r="B1223" s="24"/>
    </row>
    <row r="1224" spans="1:2" x14ac:dyDescent="0.25">
      <c r="A1224" s="22">
        <v>39847</v>
      </c>
      <c r="B1224" s="24"/>
    </row>
    <row r="1225" spans="1:2" x14ac:dyDescent="0.25">
      <c r="A1225" s="22">
        <v>39848</v>
      </c>
      <c r="B1225" s="24"/>
    </row>
    <row r="1226" spans="1:2" x14ac:dyDescent="0.25">
      <c r="A1226" s="22">
        <v>39849</v>
      </c>
      <c r="B1226" s="24"/>
    </row>
    <row r="1227" spans="1:2" x14ac:dyDescent="0.25">
      <c r="A1227" s="22">
        <v>39850</v>
      </c>
      <c r="B1227" s="24"/>
    </row>
    <row r="1228" spans="1:2" x14ac:dyDescent="0.25">
      <c r="A1228" s="22">
        <v>39853</v>
      </c>
      <c r="B1228" s="24"/>
    </row>
    <row r="1229" spans="1:2" x14ac:dyDescent="0.25">
      <c r="A1229" s="22">
        <v>39854</v>
      </c>
      <c r="B1229" s="24"/>
    </row>
    <row r="1230" spans="1:2" x14ac:dyDescent="0.25">
      <c r="A1230" s="22">
        <v>39855</v>
      </c>
      <c r="B1230" s="24"/>
    </row>
    <row r="1231" spans="1:2" x14ac:dyDescent="0.25">
      <c r="A1231" s="22">
        <v>39856</v>
      </c>
      <c r="B1231" s="24"/>
    </row>
    <row r="1232" spans="1:2" x14ac:dyDescent="0.25">
      <c r="A1232" s="22">
        <v>39857</v>
      </c>
      <c r="B1232" s="24"/>
    </row>
    <row r="1233" spans="1:2" x14ac:dyDescent="0.25">
      <c r="A1233" s="22">
        <v>39861</v>
      </c>
      <c r="B1233" s="24"/>
    </row>
    <row r="1234" spans="1:2" x14ac:dyDescent="0.25">
      <c r="A1234" s="22">
        <v>39862</v>
      </c>
      <c r="B1234" s="24"/>
    </row>
    <row r="1235" spans="1:2" x14ac:dyDescent="0.25">
      <c r="A1235" s="22">
        <v>39863</v>
      </c>
      <c r="B1235" s="24"/>
    </row>
    <row r="1236" spans="1:2" x14ac:dyDescent="0.25">
      <c r="A1236" s="22">
        <v>39864</v>
      </c>
      <c r="B1236" s="24"/>
    </row>
    <row r="1237" spans="1:2" x14ac:dyDescent="0.25">
      <c r="A1237" s="22">
        <v>39867</v>
      </c>
      <c r="B1237" s="24"/>
    </row>
    <row r="1238" spans="1:2" x14ac:dyDescent="0.25">
      <c r="A1238" s="22">
        <v>39868</v>
      </c>
      <c r="B1238" s="24"/>
    </row>
    <row r="1239" spans="1:2" x14ac:dyDescent="0.25">
      <c r="A1239" s="22">
        <v>39869</v>
      </c>
      <c r="B1239" s="24"/>
    </row>
    <row r="1240" spans="1:2" x14ac:dyDescent="0.25">
      <c r="A1240" s="22">
        <v>39870</v>
      </c>
      <c r="B1240" s="24"/>
    </row>
    <row r="1241" spans="1:2" x14ac:dyDescent="0.25">
      <c r="A1241" s="22">
        <v>39871</v>
      </c>
      <c r="B1241" s="24"/>
    </row>
    <row r="1242" spans="1:2" x14ac:dyDescent="0.25">
      <c r="A1242" s="22">
        <v>39874</v>
      </c>
      <c r="B1242" s="24"/>
    </row>
    <row r="1243" spans="1:2" x14ac:dyDescent="0.25">
      <c r="A1243" s="22">
        <v>39875</v>
      </c>
      <c r="B1243" s="24"/>
    </row>
    <row r="1244" spans="1:2" x14ac:dyDescent="0.25">
      <c r="A1244" s="22">
        <v>39876</v>
      </c>
      <c r="B1244" s="24"/>
    </row>
    <row r="1245" spans="1:2" x14ac:dyDescent="0.25">
      <c r="A1245" s="22">
        <v>39877</v>
      </c>
      <c r="B1245" s="24"/>
    </row>
    <row r="1246" spans="1:2" x14ac:dyDescent="0.25">
      <c r="A1246" s="22">
        <v>39878</v>
      </c>
      <c r="B1246" s="24"/>
    </row>
    <row r="1247" spans="1:2" x14ac:dyDescent="0.25">
      <c r="A1247" s="22">
        <v>39881</v>
      </c>
      <c r="B1247" s="24"/>
    </row>
    <row r="1248" spans="1:2" x14ac:dyDescent="0.25">
      <c r="A1248" s="22">
        <v>39882</v>
      </c>
      <c r="B1248" s="24"/>
    </row>
    <row r="1249" spans="1:2" x14ac:dyDescent="0.25">
      <c r="A1249" s="22">
        <v>39883</v>
      </c>
      <c r="B1249" s="24"/>
    </row>
    <row r="1250" spans="1:2" x14ac:dyDescent="0.25">
      <c r="A1250" s="22">
        <v>39884</v>
      </c>
      <c r="B1250" s="24"/>
    </row>
    <row r="1251" spans="1:2" x14ac:dyDescent="0.25">
      <c r="A1251" s="22">
        <v>39885</v>
      </c>
      <c r="B1251" s="24"/>
    </row>
    <row r="1252" spans="1:2" x14ac:dyDescent="0.25">
      <c r="A1252" s="22">
        <v>39888</v>
      </c>
      <c r="B1252" s="24"/>
    </row>
    <row r="1253" spans="1:2" x14ac:dyDescent="0.25">
      <c r="A1253" s="22">
        <v>39889</v>
      </c>
      <c r="B1253" s="24"/>
    </row>
    <row r="1254" spans="1:2" x14ac:dyDescent="0.25">
      <c r="A1254" s="22">
        <v>39890</v>
      </c>
      <c r="B1254" s="24"/>
    </row>
    <row r="1255" spans="1:2" x14ac:dyDescent="0.25">
      <c r="A1255" s="22">
        <v>39891</v>
      </c>
      <c r="B1255" s="24"/>
    </row>
    <row r="1256" spans="1:2" x14ac:dyDescent="0.25">
      <c r="A1256" s="22">
        <v>39892</v>
      </c>
      <c r="B1256" s="24"/>
    </row>
    <row r="1257" spans="1:2" x14ac:dyDescent="0.25">
      <c r="A1257" s="22">
        <v>39895</v>
      </c>
      <c r="B1257" s="24"/>
    </row>
    <row r="1258" spans="1:2" x14ac:dyDescent="0.25">
      <c r="A1258" s="22">
        <v>39896</v>
      </c>
      <c r="B1258" s="24"/>
    </row>
    <row r="1259" spans="1:2" x14ac:dyDescent="0.25">
      <c r="A1259" s="22">
        <v>39897</v>
      </c>
      <c r="B1259" s="24"/>
    </row>
    <row r="1260" spans="1:2" x14ac:dyDescent="0.25">
      <c r="A1260" s="22">
        <v>39898</v>
      </c>
      <c r="B1260" s="24"/>
    </row>
    <row r="1261" spans="1:2" x14ac:dyDescent="0.25">
      <c r="A1261" s="22">
        <v>39899</v>
      </c>
      <c r="B1261" s="24"/>
    </row>
    <row r="1262" spans="1:2" x14ac:dyDescent="0.25">
      <c r="A1262" s="22">
        <v>39902</v>
      </c>
      <c r="B1262" s="24"/>
    </row>
    <row r="1263" spans="1:2" x14ac:dyDescent="0.25">
      <c r="A1263" s="22">
        <v>39903</v>
      </c>
      <c r="B1263" s="24"/>
    </row>
    <row r="1264" spans="1:2" x14ac:dyDescent="0.25">
      <c r="A1264" s="22">
        <v>39904</v>
      </c>
      <c r="B1264" s="24"/>
    </row>
    <row r="1265" spans="1:2" x14ac:dyDescent="0.25">
      <c r="A1265" s="22">
        <v>39905</v>
      </c>
      <c r="B1265" s="24"/>
    </row>
    <row r="1266" spans="1:2" x14ac:dyDescent="0.25">
      <c r="A1266" s="22">
        <v>39906</v>
      </c>
      <c r="B1266" s="24"/>
    </row>
    <row r="1267" spans="1:2" x14ac:dyDescent="0.25">
      <c r="A1267" s="22">
        <v>39909</v>
      </c>
      <c r="B1267" s="24"/>
    </row>
    <row r="1268" spans="1:2" x14ac:dyDescent="0.25">
      <c r="A1268" s="22">
        <v>39910</v>
      </c>
      <c r="B1268" s="24"/>
    </row>
    <row r="1269" spans="1:2" x14ac:dyDescent="0.25">
      <c r="A1269" s="22">
        <v>39911</v>
      </c>
      <c r="B1269" s="24"/>
    </row>
    <row r="1270" spans="1:2" x14ac:dyDescent="0.25">
      <c r="A1270" s="22">
        <v>39912</v>
      </c>
      <c r="B1270" s="24"/>
    </row>
    <row r="1271" spans="1:2" x14ac:dyDescent="0.25">
      <c r="A1271" s="22">
        <v>39916</v>
      </c>
      <c r="B1271" s="24"/>
    </row>
    <row r="1272" spans="1:2" x14ac:dyDescent="0.25">
      <c r="A1272" s="22">
        <v>39917</v>
      </c>
      <c r="B1272" s="24"/>
    </row>
    <row r="1273" spans="1:2" x14ac:dyDescent="0.25">
      <c r="A1273" s="22">
        <v>39918</v>
      </c>
      <c r="B1273" s="24"/>
    </row>
    <row r="1274" spans="1:2" x14ac:dyDescent="0.25">
      <c r="A1274" s="22">
        <v>39919</v>
      </c>
      <c r="B1274" s="24"/>
    </row>
    <row r="1275" spans="1:2" x14ac:dyDescent="0.25">
      <c r="A1275" s="22">
        <v>39920</v>
      </c>
      <c r="B1275" s="24"/>
    </row>
    <row r="1276" spans="1:2" x14ac:dyDescent="0.25">
      <c r="A1276" s="22">
        <v>39923</v>
      </c>
      <c r="B1276" s="24"/>
    </row>
    <row r="1277" spans="1:2" x14ac:dyDescent="0.25">
      <c r="A1277" s="22">
        <v>39924</v>
      </c>
      <c r="B1277" s="24"/>
    </row>
    <row r="1278" spans="1:2" x14ac:dyDescent="0.25">
      <c r="A1278" s="22">
        <v>39925</v>
      </c>
      <c r="B1278" s="24"/>
    </row>
    <row r="1279" spans="1:2" x14ac:dyDescent="0.25">
      <c r="A1279" s="22">
        <v>39926</v>
      </c>
      <c r="B1279" s="24"/>
    </row>
    <row r="1280" spans="1:2" x14ac:dyDescent="0.25">
      <c r="A1280" s="22">
        <v>39927</v>
      </c>
      <c r="B1280" s="24"/>
    </row>
    <row r="1281" spans="1:2" x14ac:dyDescent="0.25">
      <c r="A1281" s="22">
        <v>39930</v>
      </c>
      <c r="B1281" s="24"/>
    </row>
    <row r="1282" spans="1:2" x14ac:dyDescent="0.25">
      <c r="A1282" s="22">
        <v>39931</v>
      </c>
      <c r="B1282" s="24"/>
    </row>
    <row r="1283" spans="1:2" x14ac:dyDescent="0.25">
      <c r="A1283" s="22">
        <v>39932</v>
      </c>
      <c r="B1283" s="24"/>
    </row>
    <row r="1284" spans="1:2" x14ac:dyDescent="0.25">
      <c r="A1284" s="22">
        <v>39933</v>
      </c>
      <c r="B1284" s="24"/>
    </row>
    <row r="1285" spans="1:2" x14ac:dyDescent="0.25">
      <c r="A1285" s="22">
        <v>39934</v>
      </c>
      <c r="B1285" s="24"/>
    </row>
    <row r="1286" spans="1:2" x14ac:dyDescent="0.25">
      <c r="A1286" s="22">
        <v>39937</v>
      </c>
      <c r="B1286" s="24"/>
    </row>
    <row r="1287" spans="1:2" x14ac:dyDescent="0.25">
      <c r="A1287" s="22">
        <v>39938</v>
      </c>
      <c r="B1287" s="24"/>
    </row>
    <row r="1288" spans="1:2" x14ac:dyDescent="0.25">
      <c r="A1288" s="22">
        <v>39939</v>
      </c>
      <c r="B1288" s="24"/>
    </row>
    <row r="1289" spans="1:2" x14ac:dyDescent="0.25">
      <c r="A1289" s="22">
        <v>39940</v>
      </c>
      <c r="B1289" s="24"/>
    </row>
    <row r="1290" spans="1:2" x14ac:dyDescent="0.25">
      <c r="A1290" s="22">
        <v>39941</v>
      </c>
      <c r="B1290" s="24"/>
    </row>
    <row r="1291" spans="1:2" x14ac:dyDescent="0.25">
      <c r="A1291" s="22">
        <v>39944</v>
      </c>
      <c r="B1291" s="24"/>
    </row>
    <row r="1292" spans="1:2" x14ac:dyDescent="0.25">
      <c r="A1292" s="22">
        <v>39945</v>
      </c>
      <c r="B1292" s="24"/>
    </row>
    <row r="1293" spans="1:2" x14ac:dyDescent="0.25">
      <c r="A1293" s="22">
        <v>39946</v>
      </c>
      <c r="B1293" s="24"/>
    </row>
    <row r="1294" spans="1:2" x14ac:dyDescent="0.25">
      <c r="A1294" s="22">
        <v>39947</v>
      </c>
      <c r="B1294" s="24"/>
    </row>
    <row r="1295" spans="1:2" x14ac:dyDescent="0.25">
      <c r="A1295" s="22">
        <v>39948</v>
      </c>
      <c r="B1295" s="24"/>
    </row>
    <row r="1296" spans="1:2" x14ac:dyDescent="0.25">
      <c r="A1296" s="22">
        <v>39951</v>
      </c>
      <c r="B1296" s="24"/>
    </row>
    <row r="1297" spans="1:2" x14ac:dyDescent="0.25">
      <c r="A1297" s="22">
        <v>39952</v>
      </c>
      <c r="B1297" s="24"/>
    </row>
    <row r="1298" spans="1:2" x14ac:dyDescent="0.25">
      <c r="A1298" s="22">
        <v>39953</v>
      </c>
      <c r="B1298" s="24"/>
    </row>
    <row r="1299" spans="1:2" x14ac:dyDescent="0.25">
      <c r="A1299" s="22">
        <v>39954</v>
      </c>
      <c r="B1299" s="24"/>
    </row>
    <row r="1300" spans="1:2" x14ac:dyDescent="0.25">
      <c r="A1300" s="22">
        <v>39955</v>
      </c>
      <c r="B1300" s="24"/>
    </row>
    <row r="1301" spans="1:2" x14ac:dyDescent="0.25">
      <c r="A1301" s="22">
        <v>39959</v>
      </c>
      <c r="B1301" s="24"/>
    </row>
    <row r="1302" spans="1:2" x14ac:dyDescent="0.25">
      <c r="A1302" s="22">
        <v>39960</v>
      </c>
      <c r="B1302" s="24"/>
    </row>
    <row r="1303" spans="1:2" x14ac:dyDescent="0.25">
      <c r="A1303" s="22">
        <v>39961</v>
      </c>
      <c r="B1303" s="24"/>
    </row>
    <row r="1304" spans="1:2" x14ac:dyDescent="0.25">
      <c r="A1304" s="22">
        <v>39962</v>
      </c>
      <c r="B1304" s="24"/>
    </row>
    <row r="1305" spans="1:2" x14ac:dyDescent="0.25">
      <c r="A1305" s="22">
        <v>39965</v>
      </c>
      <c r="B1305" s="24"/>
    </row>
    <row r="1306" spans="1:2" x14ac:dyDescent="0.25">
      <c r="A1306" s="22">
        <v>39966</v>
      </c>
      <c r="B1306" s="24"/>
    </row>
    <row r="1307" spans="1:2" x14ac:dyDescent="0.25">
      <c r="A1307" s="22">
        <v>39967</v>
      </c>
      <c r="B1307" s="24"/>
    </row>
    <row r="1308" spans="1:2" x14ac:dyDescent="0.25">
      <c r="A1308" s="22">
        <v>39968</v>
      </c>
      <c r="B1308" s="24"/>
    </row>
    <row r="1309" spans="1:2" x14ac:dyDescent="0.25">
      <c r="A1309" s="22">
        <v>39969</v>
      </c>
      <c r="B1309" s="24"/>
    </row>
    <row r="1310" spans="1:2" x14ac:dyDescent="0.25">
      <c r="A1310" s="22">
        <v>39972</v>
      </c>
      <c r="B1310" s="24"/>
    </row>
    <row r="1311" spans="1:2" x14ac:dyDescent="0.25">
      <c r="A1311" s="22">
        <v>39973</v>
      </c>
      <c r="B1311" s="24"/>
    </row>
    <row r="1312" spans="1:2" x14ac:dyDescent="0.25">
      <c r="A1312" s="22">
        <v>39974</v>
      </c>
      <c r="B1312" s="24"/>
    </row>
    <row r="1313" spans="1:2" x14ac:dyDescent="0.25">
      <c r="A1313" s="22">
        <v>39975</v>
      </c>
      <c r="B1313" s="24"/>
    </row>
    <row r="1314" spans="1:2" x14ac:dyDescent="0.25">
      <c r="A1314" s="22">
        <v>39976</v>
      </c>
      <c r="B1314" s="24"/>
    </row>
    <row r="1315" spans="1:2" x14ac:dyDescent="0.25">
      <c r="A1315" s="22">
        <v>39979</v>
      </c>
      <c r="B1315" s="24"/>
    </row>
    <row r="1316" spans="1:2" x14ac:dyDescent="0.25">
      <c r="A1316" s="22">
        <v>39980</v>
      </c>
      <c r="B1316" s="24"/>
    </row>
    <row r="1317" spans="1:2" x14ac:dyDescent="0.25">
      <c r="A1317" s="22">
        <v>39981</v>
      </c>
      <c r="B1317" s="24"/>
    </row>
    <row r="1318" spans="1:2" x14ac:dyDescent="0.25">
      <c r="A1318" s="22">
        <v>39982</v>
      </c>
      <c r="B1318" s="24"/>
    </row>
    <row r="1319" spans="1:2" x14ac:dyDescent="0.25">
      <c r="A1319" s="22">
        <v>39983</v>
      </c>
      <c r="B1319" s="24"/>
    </row>
    <row r="1320" spans="1:2" x14ac:dyDescent="0.25">
      <c r="A1320" s="22">
        <v>39986</v>
      </c>
      <c r="B1320" s="24"/>
    </row>
    <row r="1321" spans="1:2" x14ac:dyDescent="0.25">
      <c r="A1321" s="22">
        <v>39987</v>
      </c>
      <c r="B1321" s="24"/>
    </row>
    <row r="1322" spans="1:2" x14ac:dyDescent="0.25">
      <c r="A1322" s="22">
        <v>39988</v>
      </c>
      <c r="B1322" s="24"/>
    </row>
    <row r="1323" spans="1:2" x14ac:dyDescent="0.25">
      <c r="A1323" s="22">
        <v>39989</v>
      </c>
      <c r="B1323" s="24"/>
    </row>
    <row r="1324" spans="1:2" x14ac:dyDescent="0.25">
      <c r="A1324" s="22">
        <v>39990</v>
      </c>
      <c r="B1324" s="24"/>
    </row>
    <row r="1325" spans="1:2" x14ac:dyDescent="0.25">
      <c r="A1325" s="22">
        <v>39993</v>
      </c>
      <c r="B1325" s="24"/>
    </row>
    <row r="1326" spans="1:2" x14ac:dyDescent="0.25">
      <c r="A1326" s="22">
        <v>39994</v>
      </c>
      <c r="B1326" s="24"/>
    </row>
    <row r="1327" spans="1:2" x14ac:dyDescent="0.25">
      <c r="A1327" s="22">
        <v>39995</v>
      </c>
      <c r="B1327" s="24"/>
    </row>
    <row r="1328" spans="1:2" x14ac:dyDescent="0.25">
      <c r="A1328" s="22">
        <v>39996</v>
      </c>
      <c r="B1328" s="24"/>
    </row>
    <row r="1329" spans="1:2" x14ac:dyDescent="0.25">
      <c r="A1329" s="22">
        <v>40000</v>
      </c>
      <c r="B1329" s="24"/>
    </row>
    <row r="1330" spans="1:2" x14ac:dyDescent="0.25">
      <c r="A1330" s="22">
        <v>40001</v>
      </c>
      <c r="B1330" s="24"/>
    </row>
    <row r="1331" spans="1:2" x14ac:dyDescent="0.25">
      <c r="A1331" s="22">
        <v>40002</v>
      </c>
      <c r="B1331" s="24"/>
    </row>
    <row r="1332" spans="1:2" x14ac:dyDescent="0.25">
      <c r="A1332" s="22">
        <v>40003</v>
      </c>
      <c r="B1332" s="24"/>
    </row>
    <row r="1333" spans="1:2" x14ac:dyDescent="0.25">
      <c r="A1333" s="22">
        <v>40004</v>
      </c>
      <c r="B1333" s="24"/>
    </row>
    <row r="1334" spans="1:2" x14ac:dyDescent="0.25">
      <c r="A1334" s="22">
        <v>40007</v>
      </c>
      <c r="B1334" s="24"/>
    </row>
    <row r="1335" spans="1:2" x14ac:dyDescent="0.25">
      <c r="A1335" s="22">
        <v>40008</v>
      </c>
      <c r="B1335" s="24"/>
    </row>
    <row r="1336" spans="1:2" x14ac:dyDescent="0.25">
      <c r="A1336" s="22">
        <v>40009</v>
      </c>
      <c r="B1336" s="24"/>
    </row>
    <row r="1337" spans="1:2" x14ac:dyDescent="0.25">
      <c r="A1337" s="22">
        <v>40010</v>
      </c>
      <c r="B1337" s="24"/>
    </row>
    <row r="1338" spans="1:2" x14ac:dyDescent="0.25">
      <c r="A1338" s="22">
        <v>40011</v>
      </c>
      <c r="B1338" s="24"/>
    </row>
    <row r="1339" spans="1:2" x14ac:dyDescent="0.25">
      <c r="A1339" s="22">
        <v>40014</v>
      </c>
      <c r="B1339" s="24"/>
    </row>
    <row r="1340" spans="1:2" x14ac:dyDescent="0.25">
      <c r="A1340" s="22">
        <v>40015</v>
      </c>
      <c r="B1340" s="24"/>
    </row>
    <row r="1341" spans="1:2" x14ac:dyDescent="0.25">
      <c r="A1341" s="22">
        <v>40016</v>
      </c>
      <c r="B1341" s="24"/>
    </row>
    <row r="1342" spans="1:2" x14ac:dyDescent="0.25">
      <c r="A1342" s="22">
        <v>40017</v>
      </c>
      <c r="B1342" s="24"/>
    </row>
    <row r="1343" spans="1:2" x14ac:dyDescent="0.25">
      <c r="A1343" s="22">
        <v>40018</v>
      </c>
      <c r="B1343" s="24"/>
    </row>
    <row r="1344" spans="1:2" x14ac:dyDescent="0.25">
      <c r="A1344" s="22">
        <v>40021</v>
      </c>
      <c r="B1344" s="24"/>
    </row>
    <row r="1345" spans="1:2" x14ac:dyDescent="0.25">
      <c r="A1345" s="22">
        <v>40022</v>
      </c>
      <c r="B1345" s="24"/>
    </row>
    <row r="1346" spans="1:2" x14ac:dyDescent="0.25">
      <c r="A1346" s="22">
        <v>40023</v>
      </c>
      <c r="B1346" s="24"/>
    </row>
    <row r="1347" spans="1:2" x14ac:dyDescent="0.25">
      <c r="A1347" s="22">
        <v>40024</v>
      </c>
      <c r="B1347" s="24"/>
    </row>
    <row r="1348" spans="1:2" x14ac:dyDescent="0.25">
      <c r="A1348" s="22">
        <v>40025</v>
      </c>
      <c r="B1348" s="24"/>
    </row>
    <row r="1349" spans="1:2" x14ac:dyDescent="0.25">
      <c r="A1349" s="22">
        <v>40028</v>
      </c>
      <c r="B1349" s="24"/>
    </row>
    <row r="1350" spans="1:2" x14ac:dyDescent="0.25">
      <c r="A1350" s="22">
        <v>40029</v>
      </c>
      <c r="B1350" s="24"/>
    </row>
    <row r="1351" spans="1:2" x14ac:dyDescent="0.25">
      <c r="A1351" s="22">
        <v>40030</v>
      </c>
      <c r="B1351" s="24"/>
    </row>
    <row r="1352" spans="1:2" x14ac:dyDescent="0.25">
      <c r="A1352" s="22">
        <v>40031</v>
      </c>
      <c r="B1352" s="24"/>
    </row>
    <row r="1353" spans="1:2" x14ac:dyDescent="0.25">
      <c r="A1353" s="22">
        <v>40032</v>
      </c>
      <c r="B1353" s="24"/>
    </row>
    <row r="1354" spans="1:2" x14ac:dyDescent="0.25">
      <c r="A1354" s="22">
        <v>40035</v>
      </c>
      <c r="B1354" s="24"/>
    </row>
    <row r="1355" spans="1:2" x14ac:dyDescent="0.25">
      <c r="A1355" s="22">
        <v>40036</v>
      </c>
      <c r="B1355" s="24"/>
    </row>
    <row r="1356" spans="1:2" x14ac:dyDescent="0.25">
      <c r="A1356" s="22">
        <v>40037</v>
      </c>
      <c r="B1356" s="24"/>
    </row>
    <row r="1357" spans="1:2" x14ac:dyDescent="0.25">
      <c r="A1357" s="22">
        <v>40038</v>
      </c>
      <c r="B1357" s="24"/>
    </row>
    <row r="1358" spans="1:2" x14ac:dyDescent="0.25">
      <c r="A1358" s="22">
        <v>40039</v>
      </c>
      <c r="B1358" s="24"/>
    </row>
    <row r="1359" spans="1:2" x14ac:dyDescent="0.25">
      <c r="A1359" s="22">
        <v>40042</v>
      </c>
      <c r="B1359" s="24"/>
    </row>
    <row r="1360" spans="1:2" x14ac:dyDescent="0.25">
      <c r="A1360" s="22">
        <v>40043</v>
      </c>
      <c r="B1360" s="24"/>
    </row>
    <row r="1361" spans="1:2" x14ac:dyDescent="0.25">
      <c r="A1361" s="22">
        <v>40044</v>
      </c>
      <c r="B1361" s="24"/>
    </row>
    <row r="1362" spans="1:2" x14ac:dyDescent="0.25">
      <c r="A1362" s="22">
        <v>40045</v>
      </c>
      <c r="B1362" s="24"/>
    </row>
    <row r="1363" spans="1:2" x14ac:dyDescent="0.25">
      <c r="A1363" s="22">
        <v>40046</v>
      </c>
      <c r="B1363" s="24"/>
    </row>
    <row r="1364" spans="1:2" x14ac:dyDescent="0.25">
      <c r="A1364" s="22">
        <v>40049</v>
      </c>
      <c r="B1364" s="24"/>
    </row>
    <row r="1365" spans="1:2" x14ac:dyDescent="0.25">
      <c r="A1365" s="22">
        <v>40050</v>
      </c>
      <c r="B1365" s="24"/>
    </row>
    <row r="1366" spans="1:2" x14ac:dyDescent="0.25">
      <c r="A1366" s="22">
        <v>40051</v>
      </c>
      <c r="B1366" s="24"/>
    </row>
    <row r="1367" spans="1:2" x14ac:dyDescent="0.25">
      <c r="A1367" s="22">
        <v>40052</v>
      </c>
      <c r="B1367" s="24"/>
    </row>
    <row r="1368" spans="1:2" x14ac:dyDescent="0.25">
      <c r="A1368" s="22">
        <v>40053</v>
      </c>
      <c r="B1368" s="24"/>
    </row>
    <row r="1369" spans="1:2" x14ac:dyDescent="0.25">
      <c r="A1369" s="22">
        <v>40056</v>
      </c>
      <c r="B1369" s="24"/>
    </row>
    <row r="1370" spans="1:2" x14ac:dyDescent="0.25">
      <c r="A1370" s="22">
        <v>40057</v>
      </c>
      <c r="B1370" s="24"/>
    </row>
    <row r="1371" spans="1:2" x14ac:dyDescent="0.25">
      <c r="A1371" s="22">
        <v>40058</v>
      </c>
      <c r="B1371" s="24"/>
    </row>
    <row r="1372" spans="1:2" x14ac:dyDescent="0.25">
      <c r="A1372" s="22">
        <v>40059</v>
      </c>
      <c r="B1372" s="24"/>
    </row>
    <row r="1373" spans="1:2" x14ac:dyDescent="0.25">
      <c r="A1373" s="22">
        <v>40060</v>
      </c>
      <c r="B1373" s="24"/>
    </row>
    <row r="1374" spans="1:2" x14ac:dyDescent="0.25">
      <c r="A1374" s="22">
        <v>40064</v>
      </c>
      <c r="B1374" s="24"/>
    </row>
    <row r="1375" spans="1:2" x14ac:dyDescent="0.25">
      <c r="A1375" s="22">
        <v>40065</v>
      </c>
      <c r="B1375" s="24"/>
    </row>
    <row r="1376" spans="1:2" x14ac:dyDescent="0.25">
      <c r="A1376" s="22">
        <v>40066</v>
      </c>
      <c r="B1376" s="24"/>
    </row>
    <row r="1377" spans="1:2" x14ac:dyDescent="0.25">
      <c r="A1377" s="22">
        <v>40067</v>
      </c>
      <c r="B1377" s="24"/>
    </row>
    <row r="1378" spans="1:2" x14ac:dyDescent="0.25">
      <c r="A1378" s="22">
        <v>40070</v>
      </c>
      <c r="B1378" s="24"/>
    </row>
    <row r="1379" spans="1:2" x14ac:dyDescent="0.25">
      <c r="A1379" s="22">
        <v>40071</v>
      </c>
      <c r="B1379" s="24"/>
    </row>
    <row r="1380" spans="1:2" x14ac:dyDescent="0.25">
      <c r="A1380" s="22">
        <v>40072</v>
      </c>
      <c r="B1380" s="24"/>
    </row>
    <row r="1381" spans="1:2" x14ac:dyDescent="0.25">
      <c r="A1381" s="22">
        <v>40073</v>
      </c>
      <c r="B1381" s="24"/>
    </row>
    <row r="1382" spans="1:2" x14ac:dyDescent="0.25">
      <c r="A1382" s="22">
        <v>40074</v>
      </c>
      <c r="B1382" s="24"/>
    </row>
    <row r="1383" spans="1:2" x14ac:dyDescent="0.25">
      <c r="A1383" s="22">
        <v>40077</v>
      </c>
      <c r="B1383" s="24"/>
    </row>
    <row r="1384" spans="1:2" x14ac:dyDescent="0.25">
      <c r="A1384" s="22">
        <v>40078</v>
      </c>
      <c r="B1384" s="24"/>
    </row>
    <row r="1385" spans="1:2" x14ac:dyDescent="0.25">
      <c r="A1385" s="22">
        <v>40079</v>
      </c>
      <c r="B1385" s="24"/>
    </row>
    <row r="1386" spans="1:2" x14ac:dyDescent="0.25">
      <c r="A1386" s="22">
        <v>40080</v>
      </c>
      <c r="B1386" s="24"/>
    </row>
    <row r="1387" spans="1:2" x14ac:dyDescent="0.25">
      <c r="A1387" s="22">
        <v>40081</v>
      </c>
      <c r="B1387" s="24"/>
    </row>
    <row r="1388" spans="1:2" x14ac:dyDescent="0.25">
      <c r="A1388" s="22">
        <v>40084</v>
      </c>
      <c r="B1388" s="24"/>
    </row>
    <row r="1389" spans="1:2" x14ac:dyDescent="0.25">
      <c r="A1389" s="22">
        <v>40085</v>
      </c>
      <c r="B1389" s="24"/>
    </row>
    <row r="1390" spans="1:2" x14ac:dyDescent="0.25">
      <c r="A1390" s="22">
        <v>40086</v>
      </c>
      <c r="B1390" s="24"/>
    </row>
    <row r="1391" spans="1:2" x14ac:dyDescent="0.25">
      <c r="A1391" s="22">
        <v>40087</v>
      </c>
      <c r="B1391" s="24"/>
    </row>
    <row r="1392" spans="1:2" x14ac:dyDescent="0.25">
      <c r="A1392" s="22">
        <v>40088</v>
      </c>
      <c r="B1392" s="24"/>
    </row>
    <row r="1393" spans="1:2" x14ac:dyDescent="0.25">
      <c r="A1393" s="22">
        <v>40091</v>
      </c>
      <c r="B1393" s="24"/>
    </row>
    <row r="1394" spans="1:2" x14ac:dyDescent="0.25">
      <c r="A1394" s="22">
        <v>40092</v>
      </c>
      <c r="B1394" s="24"/>
    </row>
    <row r="1395" spans="1:2" x14ac:dyDescent="0.25">
      <c r="A1395" s="22">
        <v>40093</v>
      </c>
      <c r="B1395" s="24"/>
    </row>
    <row r="1396" spans="1:2" x14ac:dyDescent="0.25">
      <c r="A1396" s="22">
        <v>40094</v>
      </c>
      <c r="B1396" s="24"/>
    </row>
    <row r="1397" spans="1:2" x14ac:dyDescent="0.25">
      <c r="A1397" s="22">
        <v>40095</v>
      </c>
      <c r="B1397" s="24"/>
    </row>
    <row r="1398" spans="1:2" x14ac:dyDescent="0.25">
      <c r="A1398" s="22">
        <v>40098</v>
      </c>
      <c r="B1398" s="24"/>
    </row>
    <row r="1399" spans="1:2" x14ac:dyDescent="0.25">
      <c r="A1399" s="22">
        <v>40099</v>
      </c>
      <c r="B1399" s="24"/>
    </row>
    <row r="1400" spans="1:2" x14ac:dyDescent="0.25">
      <c r="A1400" s="22">
        <v>40100</v>
      </c>
      <c r="B1400" s="24"/>
    </row>
    <row r="1401" spans="1:2" x14ac:dyDescent="0.25">
      <c r="A1401" s="22">
        <v>40101</v>
      </c>
      <c r="B1401" s="24"/>
    </row>
    <row r="1402" spans="1:2" x14ac:dyDescent="0.25">
      <c r="A1402" s="22">
        <v>40102</v>
      </c>
      <c r="B1402" s="24"/>
    </row>
    <row r="1403" spans="1:2" x14ac:dyDescent="0.25">
      <c r="A1403" s="22">
        <v>40105</v>
      </c>
      <c r="B1403" s="24"/>
    </row>
    <row r="1404" spans="1:2" x14ac:dyDescent="0.25">
      <c r="A1404" s="22">
        <v>40106</v>
      </c>
      <c r="B1404" s="24"/>
    </row>
    <row r="1405" spans="1:2" x14ac:dyDescent="0.25">
      <c r="A1405" s="22">
        <v>40107</v>
      </c>
      <c r="B1405" s="24"/>
    </row>
    <row r="1406" spans="1:2" x14ac:dyDescent="0.25">
      <c r="A1406" s="22">
        <v>40108</v>
      </c>
      <c r="B1406" s="24"/>
    </row>
    <row r="1407" spans="1:2" x14ac:dyDescent="0.25">
      <c r="A1407" s="22">
        <v>40109</v>
      </c>
      <c r="B1407" s="24"/>
    </row>
    <row r="1408" spans="1:2" x14ac:dyDescent="0.25">
      <c r="A1408" s="22">
        <v>40112</v>
      </c>
      <c r="B1408" s="24"/>
    </row>
    <row r="1409" spans="1:2" x14ac:dyDescent="0.25">
      <c r="A1409" s="22">
        <v>40113</v>
      </c>
      <c r="B1409" s="24"/>
    </row>
    <row r="1410" spans="1:2" x14ac:dyDescent="0.25">
      <c r="A1410" s="22">
        <v>40114</v>
      </c>
      <c r="B1410" s="24"/>
    </row>
    <row r="1411" spans="1:2" x14ac:dyDescent="0.25">
      <c r="A1411" s="22">
        <v>40115</v>
      </c>
      <c r="B1411" s="24"/>
    </row>
    <row r="1412" spans="1:2" x14ac:dyDescent="0.25">
      <c r="A1412" s="22">
        <v>40116</v>
      </c>
      <c r="B1412" s="24"/>
    </row>
    <row r="1413" spans="1:2" x14ac:dyDescent="0.25">
      <c r="A1413" s="22">
        <v>40119</v>
      </c>
      <c r="B1413" s="24"/>
    </row>
    <row r="1414" spans="1:2" x14ac:dyDescent="0.25">
      <c r="A1414" s="22">
        <v>40120</v>
      </c>
      <c r="B1414" s="24"/>
    </row>
    <row r="1415" spans="1:2" x14ac:dyDescent="0.25">
      <c r="A1415" s="22">
        <v>40121</v>
      </c>
      <c r="B1415" s="24"/>
    </row>
    <row r="1416" spans="1:2" x14ac:dyDescent="0.25">
      <c r="A1416" s="22">
        <v>40122</v>
      </c>
      <c r="B1416" s="24"/>
    </row>
    <row r="1417" spans="1:2" x14ac:dyDescent="0.25">
      <c r="A1417" s="22">
        <v>40123</v>
      </c>
      <c r="B1417" s="24"/>
    </row>
    <row r="1418" spans="1:2" x14ac:dyDescent="0.25">
      <c r="A1418" s="22">
        <v>40126</v>
      </c>
      <c r="B1418" s="24"/>
    </row>
    <row r="1419" spans="1:2" x14ac:dyDescent="0.25">
      <c r="A1419" s="22">
        <v>40127</v>
      </c>
      <c r="B1419" s="24"/>
    </row>
    <row r="1420" spans="1:2" x14ac:dyDescent="0.25">
      <c r="A1420" s="22">
        <v>40128</v>
      </c>
      <c r="B1420" s="24"/>
    </row>
    <row r="1421" spans="1:2" x14ac:dyDescent="0.25">
      <c r="A1421" s="22">
        <v>40129</v>
      </c>
      <c r="B1421" s="24"/>
    </row>
    <row r="1422" spans="1:2" x14ac:dyDescent="0.25">
      <c r="A1422" s="22">
        <v>40130</v>
      </c>
      <c r="B1422" s="24"/>
    </row>
    <row r="1423" spans="1:2" x14ac:dyDescent="0.25">
      <c r="A1423" s="22">
        <v>40133</v>
      </c>
      <c r="B1423" s="24"/>
    </row>
    <row r="1424" spans="1:2" x14ac:dyDescent="0.25">
      <c r="A1424" s="22">
        <v>40134</v>
      </c>
      <c r="B1424" s="24"/>
    </row>
    <row r="1425" spans="1:2" x14ac:dyDescent="0.25">
      <c r="A1425" s="22">
        <v>40135</v>
      </c>
      <c r="B1425" s="24"/>
    </row>
    <row r="1426" spans="1:2" x14ac:dyDescent="0.25">
      <c r="A1426" s="22">
        <v>40136</v>
      </c>
      <c r="B1426" s="24"/>
    </row>
    <row r="1427" spans="1:2" x14ac:dyDescent="0.25">
      <c r="A1427" s="22">
        <v>40137</v>
      </c>
      <c r="B1427" s="24"/>
    </row>
    <row r="1428" spans="1:2" x14ac:dyDescent="0.25">
      <c r="A1428" s="22">
        <v>40140</v>
      </c>
      <c r="B1428" s="24"/>
    </row>
    <row r="1429" spans="1:2" x14ac:dyDescent="0.25">
      <c r="A1429" s="22">
        <v>40141</v>
      </c>
      <c r="B1429" s="24"/>
    </row>
    <row r="1430" spans="1:2" x14ac:dyDescent="0.25">
      <c r="A1430" s="22">
        <v>40142</v>
      </c>
      <c r="B1430" s="24"/>
    </row>
    <row r="1431" spans="1:2" x14ac:dyDescent="0.25">
      <c r="A1431" s="22">
        <v>40144</v>
      </c>
      <c r="B1431" s="24"/>
    </row>
    <row r="1432" spans="1:2" x14ac:dyDescent="0.25">
      <c r="A1432" s="22">
        <v>40147</v>
      </c>
      <c r="B1432" s="24"/>
    </row>
    <row r="1433" spans="1:2" x14ac:dyDescent="0.25">
      <c r="A1433" s="22">
        <v>40148</v>
      </c>
      <c r="B1433" s="24"/>
    </row>
    <row r="1434" spans="1:2" x14ac:dyDescent="0.25">
      <c r="A1434" s="22">
        <v>40149</v>
      </c>
      <c r="B1434" s="24"/>
    </row>
    <row r="1435" spans="1:2" x14ac:dyDescent="0.25">
      <c r="A1435" s="22">
        <v>40150</v>
      </c>
      <c r="B1435" s="24"/>
    </row>
    <row r="1436" spans="1:2" x14ac:dyDescent="0.25">
      <c r="A1436" s="22">
        <v>40151</v>
      </c>
      <c r="B1436" s="24"/>
    </row>
    <row r="1437" spans="1:2" x14ac:dyDescent="0.25">
      <c r="A1437" s="22">
        <v>40154</v>
      </c>
      <c r="B1437" s="24"/>
    </row>
    <row r="1438" spans="1:2" x14ac:dyDescent="0.25">
      <c r="A1438" s="22">
        <v>40155</v>
      </c>
      <c r="B1438" s="24"/>
    </row>
    <row r="1439" spans="1:2" x14ac:dyDescent="0.25">
      <c r="A1439" s="22">
        <v>40156</v>
      </c>
      <c r="B1439" s="24"/>
    </row>
    <row r="1440" spans="1:2" x14ac:dyDescent="0.25">
      <c r="A1440" s="22">
        <v>40157</v>
      </c>
      <c r="B1440" s="24"/>
    </row>
    <row r="1441" spans="1:2" x14ac:dyDescent="0.25">
      <c r="A1441" s="22">
        <v>40158</v>
      </c>
      <c r="B1441" s="24"/>
    </row>
    <row r="1442" spans="1:2" x14ac:dyDescent="0.25">
      <c r="A1442" s="22">
        <v>40161</v>
      </c>
      <c r="B1442" s="24"/>
    </row>
    <row r="1443" spans="1:2" x14ac:dyDescent="0.25">
      <c r="A1443" s="22">
        <v>40162</v>
      </c>
      <c r="B1443" s="24"/>
    </row>
    <row r="1444" spans="1:2" x14ac:dyDescent="0.25">
      <c r="A1444" s="22">
        <v>40163</v>
      </c>
      <c r="B1444" s="24"/>
    </row>
    <row r="1445" spans="1:2" x14ac:dyDescent="0.25">
      <c r="A1445" s="22">
        <v>40164</v>
      </c>
      <c r="B1445" s="24"/>
    </row>
    <row r="1446" spans="1:2" x14ac:dyDescent="0.25">
      <c r="A1446" s="22">
        <v>40165</v>
      </c>
      <c r="B1446" s="24"/>
    </row>
    <row r="1447" spans="1:2" x14ac:dyDescent="0.25">
      <c r="A1447" s="22">
        <v>40168</v>
      </c>
      <c r="B1447" s="24"/>
    </row>
    <row r="1448" spans="1:2" x14ac:dyDescent="0.25">
      <c r="A1448" s="22">
        <v>40169</v>
      </c>
      <c r="B1448" s="24"/>
    </row>
    <row r="1449" spans="1:2" x14ac:dyDescent="0.25">
      <c r="A1449" s="22">
        <v>40170</v>
      </c>
      <c r="B1449" s="24"/>
    </row>
    <row r="1450" spans="1:2" x14ac:dyDescent="0.25">
      <c r="A1450" s="22">
        <v>40171</v>
      </c>
      <c r="B1450" s="24"/>
    </row>
    <row r="1451" spans="1:2" x14ac:dyDescent="0.25">
      <c r="A1451" s="22">
        <v>40175</v>
      </c>
      <c r="B1451" s="24"/>
    </row>
    <row r="1452" spans="1:2" x14ac:dyDescent="0.25">
      <c r="A1452" s="22">
        <v>40176</v>
      </c>
      <c r="B1452" s="24"/>
    </row>
    <row r="1453" spans="1:2" x14ac:dyDescent="0.25">
      <c r="A1453" s="22">
        <v>40177</v>
      </c>
      <c r="B1453" s="24"/>
    </row>
    <row r="1454" spans="1:2" x14ac:dyDescent="0.25">
      <c r="A1454" s="22">
        <v>40178</v>
      </c>
      <c r="B1454" s="24"/>
    </row>
    <row r="1455" spans="1:2" x14ac:dyDescent="0.25">
      <c r="A1455" s="22">
        <v>40182</v>
      </c>
      <c r="B1455" s="24"/>
    </row>
    <row r="1456" spans="1:2" x14ac:dyDescent="0.25">
      <c r="A1456" s="22">
        <v>40183</v>
      </c>
      <c r="B1456" s="24"/>
    </row>
    <row r="1457" spans="1:2" x14ac:dyDescent="0.25">
      <c r="A1457" s="22">
        <v>40184</v>
      </c>
      <c r="B1457" s="24"/>
    </row>
    <row r="1458" spans="1:2" x14ac:dyDescent="0.25">
      <c r="A1458" s="22">
        <v>40185</v>
      </c>
      <c r="B1458" s="24"/>
    </row>
    <row r="1459" spans="1:2" x14ac:dyDescent="0.25">
      <c r="A1459" s="22">
        <v>40186</v>
      </c>
      <c r="B1459" s="24"/>
    </row>
    <row r="1460" spans="1:2" x14ac:dyDescent="0.25">
      <c r="A1460" s="22">
        <v>40189</v>
      </c>
      <c r="B1460" s="24"/>
    </row>
    <row r="1461" spans="1:2" x14ac:dyDescent="0.25">
      <c r="A1461" s="22">
        <v>40190</v>
      </c>
      <c r="B1461" s="24"/>
    </row>
    <row r="1462" spans="1:2" x14ac:dyDescent="0.25">
      <c r="A1462" s="22">
        <v>40191</v>
      </c>
      <c r="B1462" s="24"/>
    </row>
    <row r="1463" spans="1:2" x14ac:dyDescent="0.25">
      <c r="A1463" s="22">
        <v>40192</v>
      </c>
      <c r="B1463" s="24"/>
    </row>
    <row r="1464" spans="1:2" x14ac:dyDescent="0.25">
      <c r="A1464" s="22">
        <v>40193</v>
      </c>
      <c r="B1464" s="24"/>
    </row>
    <row r="1465" spans="1:2" x14ac:dyDescent="0.25">
      <c r="A1465" s="22">
        <v>40197</v>
      </c>
      <c r="B1465" s="24"/>
    </row>
    <row r="1466" spans="1:2" x14ac:dyDescent="0.25">
      <c r="A1466" s="22">
        <v>40198</v>
      </c>
      <c r="B1466" s="24"/>
    </row>
    <row r="1467" spans="1:2" x14ac:dyDescent="0.25">
      <c r="A1467" s="22">
        <v>40199</v>
      </c>
      <c r="B1467" s="24"/>
    </row>
    <row r="1468" spans="1:2" x14ac:dyDescent="0.25">
      <c r="A1468" s="22">
        <v>40200</v>
      </c>
      <c r="B1468" s="24"/>
    </row>
    <row r="1469" spans="1:2" x14ac:dyDescent="0.25">
      <c r="A1469" s="22">
        <v>40203</v>
      </c>
      <c r="B1469" s="24"/>
    </row>
    <row r="1470" spans="1:2" x14ac:dyDescent="0.25">
      <c r="A1470" s="22">
        <v>40204</v>
      </c>
      <c r="B1470" s="24"/>
    </row>
    <row r="1471" spans="1:2" x14ac:dyDescent="0.25">
      <c r="A1471" s="22">
        <v>40205</v>
      </c>
      <c r="B1471" s="24"/>
    </row>
    <row r="1472" spans="1:2" x14ac:dyDescent="0.25">
      <c r="A1472" s="22">
        <v>40206</v>
      </c>
      <c r="B1472" s="24"/>
    </row>
    <row r="1473" spans="1:2" x14ac:dyDescent="0.25">
      <c r="A1473" s="22">
        <v>40207</v>
      </c>
      <c r="B1473" s="24"/>
    </row>
    <row r="1474" spans="1:2" x14ac:dyDescent="0.25">
      <c r="A1474" s="22">
        <v>40210</v>
      </c>
      <c r="B1474" s="24"/>
    </row>
    <row r="1475" spans="1:2" x14ac:dyDescent="0.25">
      <c r="A1475" s="22">
        <v>40211</v>
      </c>
      <c r="B1475" s="24"/>
    </row>
    <row r="1476" spans="1:2" x14ac:dyDescent="0.25">
      <c r="A1476" s="22">
        <v>40212</v>
      </c>
      <c r="B1476" s="24"/>
    </row>
    <row r="1477" spans="1:2" x14ac:dyDescent="0.25">
      <c r="A1477" s="22">
        <v>40213</v>
      </c>
      <c r="B1477" s="24"/>
    </row>
    <row r="1478" spans="1:2" x14ac:dyDescent="0.25">
      <c r="A1478" s="22">
        <v>40214</v>
      </c>
      <c r="B1478" s="24"/>
    </row>
    <row r="1479" spans="1:2" x14ac:dyDescent="0.25">
      <c r="A1479" s="22">
        <v>40217</v>
      </c>
      <c r="B1479" s="24"/>
    </row>
    <row r="1480" spans="1:2" x14ac:dyDescent="0.25">
      <c r="A1480" s="22">
        <v>40218</v>
      </c>
      <c r="B1480" s="24"/>
    </row>
    <row r="1481" spans="1:2" x14ac:dyDescent="0.25">
      <c r="A1481" s="22">
        <v>40219</v>
      </c>
      <c r="B1481" s="24"/>
    </row>
    <row r="1482" spans="1:2" x14ac:dyDescent="0.25">
      <c r="A1482" s="22">
        <v>40220</v>
      </c>
      <c r="B1482" s="24"/>
    </row>
    <row r="1483" spans="1:2" x14ac:dyDescent="0.25">
      <c r="A1483" s="22">
        <v>40221</v>
      </c>
      <c r="B1483" s="24"/>
    </row>
    <row r="1484" spans="1:2" x14ac:dyDescent="0.25">
      <c r="A1484" s="22">
        <v>40225</v>
      </c>
      <c r="B1484" s="24"/>
    </row>
    <row r="1485" spans="1:2" x14ac:dyDescent="0.25">
      <c r="A1485" s="22">
        <v>40226</v>
      </c>
      <c r="B1485" s="24"/>
    </row>
    <row r="1486" spans="1:2" x14ac:dyDescent="0.25">
      <c r="A1486" s="22">
        <v>40227</v>
      </c>
      <c r="B1486" s="24"/>
    </row>
    <row r="1487" spans="1:2" x14ac:dyDescent="0.25">
      <c r="A1487" s="22">
        <v>40228</v>
      </c>
      <c r="B1487" s="24"/>
    </row>
    <row r="1488" spans="1:2" x14ac:dyDescent="0.25">
      <c r="A1488" s="22">
        <v>40231</v>
      </c>
      <c r="B1488" s="24"/>
    </row>
    <row r="1489" spans="1:2" x14ac:dyDescent="0.25">
      <c r="A1489" s="22">
        <v>40232</v>
      </c>
      <c r="B1489" s="24"/>
    </row>
    <row r="1490" spans="1:2" x14ac:dyDescent="0.25">
      <c r="A1490" s="22">
        <v>40233</v>
      </c>
      <c r="B1490" s="24"/>
    </row>
    <row r="1491" spans="1:2" x14ac:dyDescent="0.25">
      <c r="A1491" s="22">
        <v>40234</v>
      </c>
      <c r="B1491" s="24"/>
    </row>
    <row r="1492" spans="1:2" x14ac:dyDescent="0.25">
      <c r="A1492" s="22">
        <v>40235</v>
      </c>
      <c r="B1492" s="24"/>
    </row>
    <row r="1493" spans="1:2" x14ac:dyDescent="0.25">
      <c r="A1493" s="22">
        <v>40238</v>
      </c>
      <c r="B1493" s="24"/>
    </row>
    <row r="1494" spans="1:2" x14ac:dyDescent="0.25">
      <c r="A1494" s="22">
        <v>40239</v>
      </c>
      <c r="B1494" s="24"/>
    </row>
    <row r="1495" spans="1:2" x14ac:dyDescent="0.25">
      <c r="A1495" s="22">
        <v>40240</v>
      </c>
      <c r="B1495" s="24"/>
    </row>
    <row r="1496" spans="1:2" x14ac:dyDescent="0.25">
      <c r="A1496" s="22">
        <v>40241</v>
      </c>
      <c r="B1496" s="24"/>
    </row>
    <row r="1497" spans="1:2" x14ac:dyDescent="0.25">
      <c r="A1497" s="22">
        <v>40242</v>
      </c>
      <c r="B1497" s="24"/>
    </row>
    <row r="1498" spans="1:2" x14ac:dyDescent="0.25">
      <c r="A1498" s="22">
        <v>40245</v>
      </c>
      <c r="B1498" s="24"/>
    </row>
    <row r="1499" spans="1:2" x14ac:dyDescent="0.25">
      <c r="A1499" s="22">
        <v>40246</v>
      </c>
      <c r="B1499" s="24"/>
    </row>
    <row r="1500" spans="1:2" x14ac:dyDescent="0.25">
      <c r="A1500" s="22">
        <v>40247</v>
      </c>
      <c r="B1500" s="24"/>
    </row>
    <row r="1501" spans="1:2" x14ac:dyDescent="0.25">
      <c r="A1501" s="22">
        <v>40248</v>
      </c>
      <c r="B1501" s="24"/>
    </row>
    <row r="1502" spans="1:2" x14ac:dyDescent="0.25">
      <c r="A1502" s="22">
        <v>40249</v>
      </c>
      <c r="B1502" s="24"/>
    </row>
    <row r="1503" spans="1:2" x14ac:dyDescent="0.25">
      <c r="A1503" s="22">
        <v>40252</v>
      </c>
      <c r="B1503" s="24"/>
    </row>
    <row r="1504" spans="1:2" x14ac:dyDescent="0.25">
      <c r="A1504" s="22">
        <v>40253</v>
      </c>
      <c r="B1504" s="24"/>
    </row>
    <row r="1505" spans="1:2" x14ac:dyDescent="0.25">
      <c r="A1505" s="22">
        <v>40254</v>
      </c>
      <c r="B1505" s="24"/>
    </row>
    <row r="1506" spans="1:2" x14ac:dyDescent="0.25">
      <c r="A1506" s="22">
        <v>40255</v>
      </c>
      <c r="B1506" s="24"/>
    </row>
    <row r="1507" spans="1:2" x14ac:dyDescent="0.25">
      <c r="A1507" s="22">
        <v>40256</v>
      </c>
      <c r="B1507" s="24"/>
    </row>
    <row r="1508" spans="1:2" x14ac:dyDescent="0.25">
      <c r="A1508" s="22">
        <v>40259</v>
      </c>
      <c r="B1508" s="24"/>
    </row>
    <row r="1509" spans="1:2" x14ac:dyDescent="0.25">
      <c r="A1509" s="22">
        <v>40260</v>
      </c>
      <c r="B1509" s="24"/>
    </row>
    <row r="1510" spans="1:2" x14ac:dyDescent="0.25">
      <c r="A1510" s="22">
        <v>40261</v>
      </c>
      <c r="B1510" s="24"/>
    </row>
    <row r="1511" spans="1:2" x14ac:dyDescent="0.25">
      <c r="A1511" s="22">
        <v>40262</v>
      </c>
      <c r="B1511" s="24"/>
    </row>
    <row r="1512" spans="1:2" x14ac:dyDescent="0.25">
      <c r="A1512" s="22">
        <v>40263</v>
      </c>
      <c r="B1512" s="24"/>
    </row>
    <row r="1513" spans="1:2" x14ac:dyDescent="0.25">
      <c r="A1513" s="22">
        <v>40266</v>
      </c>
      <c r="B1513" s="24"/>
    </row>
    <row r="1514" spans="1:2" x14ac:dyDescent="0.25">
      <c r="A1514" s="22">
        <v>40267</v>
      </c>
      <c r="B1514" s="24"/>
    </row>
    <row r="1515" spans="1:2" x14ac:dyDescent="0.25">
      <c r="A1515" s="22">
        <v>40268</v>
      </c>
      <c r="B1515" s="24"/>
    </row>
    <row r="1516" spans="1:2" x14ac:dyDescent="0.25">
      <c r="A1516" s="22">
        <v>40269</v>
      </c>
      <c r="B1516" s="24"/>
    </row>
    <row r="1517" spans="1:2" x14ac:dyDescent="0.25">
      <c r="A1517" s="22">
        <v>40273</v>
      </c>
      <c r="B1517" s="24"/>
    </row>
    <row r="1518" spans="1:2" x14ac:dyDescent="0.25">
      <c r="A1518" s="22">
        <v>40274</v>
      </c>
      <c r="B1518" s="24"/>
    </row>
    <row r="1519" spans="1:2" x14ac:dyDescent="0.25">
      <c r="A1519" s="22">
        <v>40275</v>
      </c>
      <c r="B1519" s="24"/>
    </row>
    <row r="1520" spans="1:2" x14ac:dyDescent="0.25">
      <c r="A1520" s="22">
        <v>40276</v>
      </c>
      <c r="B1520" s="24"/>
    </row>
    <row r="1521" spans="1:2" x14ac:dyDescent="0.25">
      <c r="A1521" s="22">
        <v>40277</v>
      </c>
      <c r="B1521" s="24"/>
    </row>
    <row r="1522" spans="1:2" x14ac:dyDescent="0.25">
      <c r="A1522" s="22">
        <v>40280</v>
      </c>
      <c r="B1522" s="24"/>
    </row>
    <row r="1523" spans="1:2" x14ac:dyDescent="0.25">
      <c r="A1523" s="22">
        <v>40281</v>
      </c>
      <c r="B1523" s="24"/>
    </row>
    <row r="1524" spans="1:2" x14ac:dyDescent="0.25">
      <c r="A1524" s="22">
        <v>40282</v>
      </c>
      <c r="B1524" s="24"/>
    </row>
    <row r="1525" spans="1:2" x14ac:dyDescent="0.25">
      <c r="A1525" s="22">
        <v>40283</v>
      </c>
      <c r="B1525" s="24"/>
    </row>
    <row r="1526" spans="1:2" x14ac:dyDescent="0.25">
      <c r="A1526" s="22">
        <v>40284</v>
      </c>
      <c r="B1526" s="24"/>
    </row>
    <row r="1527" spans="1:2" x14ac:dyDescent="0.25">
      <c r="A1527" s="22">
        <v>40287</v>
      </c>
      <c r="B1527" s="24"/>
    </row>
    <row r="1528" spans="1:2" x14ac:dyDescent="0.25">
      <c r="A1528" s="22">
        <v>40288</v>
      </c>
      <c r="B1528" s="24"/>
    </row>
    <row r="1529" spans="1:2" x14ac:dyDescent="0.25">
      <c r="A1529" s="22">
        <v>40289</v>
      </c>
      <c r="B1529" s="24"/>
    </row>
    <row r="1530" spans="1:2" x14ac:dyDescent="0.25">
      <c r="A1530" s="22">
        <v>40290</v>
      </c>
      <c r="B1530" s="24"/>
    </row>
    <row r="1531" spans="1:2" x14ac:dyDescent="0.25">
      <c r="A1531" s="22">
        <v>40291</v>
      </c>
      <c r="B1531" s="24"/>
    </row>
    <row r="1532" spans="1:2" x14ac:dyDescent="0.25">
      <c r="A1532" s="22">
        <v>40294</v>
      </c>
      <c r="B1532" s="24"/>
    </row>
    <row r="1533" spans="1:2" x14ac:dyDescent="0.25">
      <c r="A1533" s="22">
        <v>40295</v>
      </c>
      <c r="B1533" s="24"/>
    </row>
    <row r="1534" spans="1:2" x14ac:dyDescent="0.25">
      <c r="A1534" s="22">
        <v>40296</v>
      </c>
      <c r="B1534" s="24"/>
    </row>
    <row r="1535" spans="1:2" x14ac:dyDescent="0.25">
      <c r="A1535" s="22">
        <v>40297</v>
      </c>
      <c r="B1535" s="24"/>
    </row>
    <row r="1536" spans="1:2" x14ac:dyDescent="0.25">
      <c r="A1536" s="22">
        <v>40298</v>
      </c>
      <c r="B1536" s="24"/>
    </row>
    <row r="1537" spans="1:2" x14ac:dyDescent="0.25">
      <c r="A1537" s="22">
        <v>40301</v>
      </c>
      <c r="B1537" s="24"/>
    </row>
    <row r="1538" spans="1:2" x14ac:dyDescent="0.25">
      <c r="A1538" s="22">
        <v>40302</v>
      </c>
      <c r="B1538" s="24"/>
    </row>
    <row r="1539" spans="1:2" x14ac:dyDescent="0.25">
      <c r="A1539" s="22">
        <v>40303</v>
      </c>
      <c r="B1539" s="24"/>
    </row>
    <row r="1540" spans="1:2" x14ac:dyDescent="0.25">
      <c r="A1540" s="22">
        <v>40304</v>
      </c>
      <c r="B1540" s="24"/>
    </row>
    <row r="1541" spans="1:2" x14ac:dyDescent="0.25">
      <c r="A1541" s="22">
        <v>40305</v>
      </c>
      <c r="B1541" s="24"/>
    </row>
    <row r="1542" spans="1:2" x14ac:dyDescent="0.25">
      <c r="A1542" s="22">
        <v>40308</v>
      </c>
      <c r="B1542" s="24"/>
    </row>
    <row r="1543" spans="1:2" x14ac:dyDescent="0.25">
      <c r="A1543" s="22">
        <v>40309</v>
      </c>
      <c r="B1543" s="24"/>
    </row>
    <row r="1544" spans="1:2" x14ac:dyDescent="0.25">
      <c r="A1544" s="22">
        <v>40310</v>
      </c>
      <c r="B1544" s="24"/>
    </row>
    <row r="1545" spans="1:2" x14ac:dyDescent="0.25">
      <c r="A1545" s="22">
        <v>40311</v>
      </c>
      <c r="B1545" s="24"/>
    </row>
    <row r="1546" spans="1:2" x14ac:dyDescent="0.25">
      <c r="A1546" s="22">
        <v>40312</v>
      </c>
      <c r="B1546" s="24"/>
    </row>
    <row r="1547" spans="1:2" x14ac:dyDescent="0.25">
      <c r="A1547" s="22">
        <v>40315</v>
      </c>
      <c r="B1547" s="24"/>
    </row>
    <row r="1548" spans="1:2" x14ac:dyDescent="0.25">
      <c r="A1548" s="22">
        <v>40316</v>
      </c>
      <c r="B1548" s="24"/>
    </row>
    <row r="1549" spans="1:2" x14ac:dyDescent="0.25">
      <c r="A1549" s="22">
        <v>40317</v>
      </c>
      <c r="B1549" s="24"/>
    </row>
    <row r="1550" spans="1:2" x14ac:dyDescent="0.25">
      <c r="A1550" s="22">
        <v>40318</v>
      </c>
      <c r="B1550" s="24"/>
    </row>
    <row r="1551" spans="1:2" x14ac:dyDescent="0.25">
      <c r="A1551" s="22">
        <v>40319</v>
      </c>
      <c r="B1551" s="24"/>
    </row>
    <row r="1552" spans="1:2" x14ac:dyDescent="0.25">
      <c r="A1552" s="22">
        <v>40322</v>
      </c>
      <c r="B1552" s="24"/>
    </row>
    <row r="1553" spans="1:2" x14ac:dyDescent="0.25">
      <c r="A1553" s="22">
        <v>40323</v>
      </c>
      <c r="B1553" s="24"/>
    </row>
    <row r="1554" spans="1:2" x14ac:dyDescent="0.25">
      <c r="A1554" s="22">
        <v>40324</v>
      </c>
      <c r="B1554" s="24"/>
    </row>
    <row r="1555" spans="1:2" x14ac:dyDescent="0.25">
      <c r="A1555" s="22">
        <v>40325</v>
      </c>
      <c r="B1555" s="24"/>
    </row>
    <row r="1556" spans="1:2" x14ac:dyDescent="0.25">
      <c r="A1556" s="22">
        <v>40326</v>
      </c>
      <c r="B1556" s="24"/>
    </row>
    <row r="1557" spans="1:2" x14ac:dyDescent="0.25">
      <c r="A1557" s="22">
        <v>40330</v>
      </c>
      <c r="B1557" s="24"/>
    </row>
    <row r="1558" spans="1:2" x14ac:dyDescent="0.25">
      <c r="A1558" s="22">
        <v>40331</v>
      </c>
      <c r="B1558" s="24"/>
    </row>
    <row r="1559" spans="1:2" x14ac:dyDescent="0.25">
      <c r="A1559" s="22">
        <v>40332</v>
      </c>
      <c r="B1559" s="24"/>
    </row>
    <row r="1560" spans="1:2" x14ac:dyDescent="0.25">
      <c r="A1560" s="22">
        <v>40333</v>
      </c>
      <c r="B1560" s="24"/>
    </row>
    <row r="1561" spans="1:2" x14ac:dyDescent="0.25">
      <c r="A1561" s="22">
        <v>40336</v>
      </c>
      <c r="B1561" s="24"/>
    </row>
    <row r="1562" spans="1:2" x14ac:dyDescent="0.25">
      <c r="A1562" s="22">
        <v>40337</v>
      </c>
      <c r="B1562" s="24"/>
    </row>
    <row r="1563" spans="1:2" x14ac:dyDescent="0.25">
      <c r="A1563" s="22">
        <v>40338</v>
      </c>
      <c r="B1563" s="24"/>
    </row>
    <row r="1564" spans="1:2" x14ac:dyDescent="0.25">
      <c r="A1564" s="22">
        <v>40339</v>
      </c>
      <c r="B1564" s="24"/>
    </row>
    <row r="1565" spans="1:2" x14ac:dyDescent="0.25">
      <c r="A1565" s="22">
        <v>40340</v>
      </c>
      <c r="B1565" s="24"/>
    </row>
    <row r="1566" spans="1:2" x14ac:dyDescent="0.25">
      <c r="A1566" s="22">
        <v>40343</v>
      </c>
      <c r="B1566" s="24"/>
    </row>
    <row r="1567" spans="1:2" x14ac:dyDescent="0.25">
      <c r="A1567" s="22">
        <v>40344</v>
      </c>
      <c r="B1567" s="24"/>
    </row>
    <row r="1568" spans="1:2" x14ac:dyDescent="0.25">
      <c r="A1568" s="22">
        <v>40345</v>
      </c>
      <c r="B1568" s="24"/>
    </row>
    <row r="1569" spans="1:2" x14ac:dyDescent="0.25">
      <c r="A1569" s="22">
        <v>40346</v>
      </c>
      <c r="B1569" s="24"/>
    </row>
    <row r="1570" spans="1:2" x14ac:dyDescent="0.25">
      <c r="A1570" s="22">
        <v>40347</v>
      </c>
      <c r="B1570" s="24"/>
    </row>
    <row r="1571" spans="1:2" x14ac:dyDescent="0.25">
      <c r="A1571" s="22">
        <v>40350</v>
      </c>
      <c r="B1571" s="24"/>
    </row>
    <row r="1572" spans="1:2" x14ac:dyDescent="0.25">
      <c r="A1572" s="22">
        <v>40351</v>
      </c>
      <c r="B1572" s="24"/>
    </row>
    <row r="1573" spans="1:2" x14ac:dyDescent="0.25">
      <c r="A1573" s="22">
        <v>40352</v>
      </c>
      <c r="B1573" s="24"/>
    </row>
    <row r="1574" spans="1:2" x14ac:dyDescent="0.25">
      <c r="A1574" s="22">
        <v>40353</v>
      </c>
      <c r="B1574" s="24"/>
    </row>
    <row r="1575" spans="1:2" x14ac:dyDescent="0.25">
      <c r="A1575" s="22">
        <v>40354</v>
      </c>
      <c r="B1575" s="24"/>
    </row>
    <row r="1576" spans="1:2" x14ac:dyDescent="0.25">
      <c r="A1576" s="22">
        <v>40357</v>
      </c>
      <c r="B1576" s="24"/>
    </row>
    <row r="1577" spans="1:2" x14ac:dyDescent="0.25">
      <c r="A1577" s="22">
        <v>40358</v>
      </c>
      <c r="B1577" s="24"/>
    </row>
    <row r="1578" spans="1:2" x14ac:dyDescent="0.25">
      <c r="A1578" s="22">
        <v>40359</v>
      </c>
      <c r="B1578" s="24"/>
    </row>
    <row r="1579" spans="1:2" x14ac:dyDescent="0.25">
      <c r="A1579" s="22">
        <v>40360</v>
      </c>
      <c r="B1579" s="24"/>
    </row>
    <row r="1580" spans="1:2" x14ac:dyDescent="0.25">
      <c r="A1580" s="22">
        <v>40361</v>
      </c>
      <c r="B1580" s="24"/>
    </row>
    <row r="1581" spans="1:2" x14ac:dyDescent="0.25">
      <c r="A1581" s="22">
        <v>40365</v>
      </c>
      <c r="B1581" s="24"/>
    </row>
    <row r="1582" spans="1:2" x14ac:dyDescent="0.25">
      <c r="A1582" s="22">
        <v>40366</v>
      </c>
      <c r="B1582" s="24"/>
    </row>
    <row r="1583" spans="1:2" x14ac:dyDescent="0.25">
      <c r="A1583" s="22">
        <v>40367</v>
      </c>
      <c r="B1583" s="24"/>
    </row>
    <row r="1584" spans="1:2" x14ac:dyDescent="0.25">
      <c r="A1584" s="22">
        <v>40368</v>
      </c>
      <c r="B1584" s="24"/>
    </row>
    <row r="1585" spans="1:2" x14ac:dyDescent="0.25">
      <c r="A1585" s="22">
        <v>40371</v>
      </c>
      <c r="B1585" s="24"/>
    </row>
    <row r="1586" spans="1:2" x14ac:dyDescent="0.25">
      <c r="A1586" s="22">
        <v>40372</v>
      </c>
      <c r="B1586" s="24"/>
    </row>
    <row r="1587" spans="1:2" x14ac:dyDescent="0.25">
      <c r="A1587" s="22">
        <v>40373</v>
      </c>
      <c r="B1587" s="24"/>
    </row>
    <row r="1588" spans="1:2" x14ac:dyDescent="0.25">
      <c r="A1588" s="22">
        <v>40374</v>
      </c>
      <c r="B1588" s="24"/>
    </row>
    <row r="1589" spans="1:2" x14ac:dyDescent="0.25">
      <c r="A1589" s="22">
        <v>40375</v>
      </c>
      <c r="B1589" s="24"/>
    </row>
    <row r="1590" spans="1:2" x14ac:dyDescent="0.25">
      <c r="A1590" s="22">
        <v>40378</v>
      </c>
      <c r="B1590" s="24"/>
    </row>
    <row r="1591" spans="1:2" x14ac:dyDescent="0.25">
      <c r="A1591" s="22">
        <v>40379</v>
      </c>
      <c r="B1591" s="24"/>
    </row>
    <row r="1592" spans="1:2" x14ac:dyDescent="0.25">
      <c r="A1592" s="22">
        <v>40380</v>
      </c>
      <c r="B1592" s="24"/>
    </row>
    <row r="1593" spans="1:2" x14ac:dyDescent="0.25">
      <c r="A1593" s="22">
        <v>40381</v>
      </c>
      <c r="B1593" s="24"/>
    </row>
    <row r="1594" spans="1:2" x14ac:dyDescent="0.25">
      <c r="A1594" s="22">
        <v>40382</v>
      </c>
      <c r="B1594" s="24"/>
    </row>
    <row r="1595" spans="1:2" x14ac:dyDescent="0.25">
      <c r="A1595" s="22">
        <v>40385</v>
      </c>
      <c r="B1595" s="24"/>
    </row>
    <row r="1596" spans="1:2" x14ac:dyDescent="0.25">
      <c r="A1596" s="22">
        <v>40386</v>
      </c>
      <c r="B1596" s="24"/>
    </row>
    <row r="1597" spans="1:2" x14ac:dyDescent="0.25">
      <c r="A1597" s="22">
        <v>40387</v>
      </c>
      <c r="B1597" s="24"/>
    </row>
    <row r="1598" spans="1:2" x14ac:dyDescent="0.25">
      <c r="A1598" s="22">
        <v>40388</v>
      </c>
      <c r="B1598" s="24"/>
    </row>
    <row r="1599" spans="1:2" x14ac:dyDescent="0.25">
      <c r="A1599" s="22">
        <v>40389</v>
      </c>
      <c r="B1599" s="24"/>
    </row>
    <row r="1600" spans="1:2" x14ac:dyDescent="0.25">
      <c r="A1600" s="22">
        <v>40392</v>
      </c>
      <c r="B1600" s="24"/>
    </row>
    <row r="1601" spans="1:2" x14ac:dyDescent="0.25">
      <c r="A1601" s="22">
        <v>40393</v>
      </c>
      <c r="B1601" s="24"/>
    </row>
    <row r="1602" spans="1:2" x14ac:dyDescent="0.25">
      <c r="A1602" s="22">
        <v>40394</v>
      </c>
      <c r="B1602" s="24"/>
    </row>
    <row r="1603" spans="1:2" x14ac:dyDescent="0.25">
      <c r="A1603" s="22">
        <v>40395</v>
      </c>
      <c r="B1603" s="24"/>
    </row>
    <row r="1604" spans="1:2" x14ac:dyDescent="0.25">
      <c r="A1604" s="22">
        <v>40396</v>
      </c>
      <c r="B1604" s="24"/>
    </row>
    <row r="1605" spans="1:2" x14ac:dyDescent="0.25">
      <c r="A1605" s="22">
        <v>40399</v>
      </c>
      <c r="B1605" s="24"/>
    </row>
    <row r="1606" spans="1:2" x14ac:dyDescent="0.25">
      <c r="A1606" s="22">
        <v>40400</v>
      </c>
      <c r="B1606" s="24"/>
    </row>
    <row r="1607" spans="1:2" x14ac:dyDescent="0.25">
      <c r="A1607" s="22">
        <v>40401</v>
      </c>
      <c r="B1607" s="24"/>
    </row>
    <row r="1608" spans="1:2" x14ac:dyDescent="0.25">
      <c r="A1608" s="22">
        <v>40402</v>
      </c>
      <c r="B1608" s="24"/>
    </row>
    <row r="1609" spans="1:2" x14ac:dyDescent="0.25">
      <c r="A1609" s="22">
        <v>40403</v>
      </c>
      <c r="B1609" s="24"/>
    </row>
    <row r="1610" spans="1:2" x14ac:dyDescent="0.25">
      <c r="A1610" s="22">
        <v>40406</v>
      </c>
      <c r="B1610" s="24"/>
    </row>
    <row r="1611" spans="1:2" x14ac:dyDescent="0.25">
      <c r="A1611" s="22">
        <v>40407</v>
      </c>
      <c r="B1611" s="24"/>
    </row>
    <row r="1612" spans="1:2" x14ac:dyDescent="0.25">
      <c r="A1612" s="22">
        <v>40408</v>
      </c>
      <c r="B1612" s="24"/>
    </row>
    <row r="1613" spans="1:2" x14ac:dyDescent="0.25">
      <c r="A1613" s="22">
        <v>40409</v>
      </c>
      <c r="B1613" s="24"/>
    </row>
    <row r="1614" spans="1:2" x14ac:dyDescent="0.25">
      <c r="A1614" s="22">
        <v>40410</v>
      </c>
      <c r="B1614" s="24"/>
    </row>
    <row r="1615" spans="1:2" x14ac:dyDescent="0.25">
      <c r="A1615" s="22">
        <v>40413</v>
      </c>
      <c r="B1615" s="24"/>
    </row>
    <row r="1616" spans="1:2" x14ac:dyDescent="0.25">
      <c r="A1616" s="22">
        <v>40414</v>
      </c>
      <c r="B1616" s="24"/>
    </row>
    <row r="1617" spans="1:2" x14ac:dyDescent="0.25">
      <c r="A1617" s="22">
        <v>40415</v>
      </c>
      <c r="B1617" s="24"/>
    </row>
    <row r="1618" spans="1:2" x14ac:dyDescent="0.25">
      <c r="A1618" s="22">
        <v>40416</v>
      </c>
      <c r="B1618" s="24"/>
    </row>
    <row r="1619" spans="1:2" x14ac:dyDescent="0.25">
      <c r="A1619" s="22">
        <v>40417</v>
      </c>
      <c r="B1619" s="24"/>
    </row>
    <row r="1620" spans="1:2" x14ac:dyDescent="0.25">
      <c r="A1620" s="22">
        <v>40420</v>
      </c>
      <c r="B1620" s="24"/>
    </row>
    <row r="1621" spans="1:2" x14ac:dyDescent="0.25">
      <c r="A1621" s="22">
        <v>40421</v>
      </c>
      <c r="B1621" s="24"/>
    </row>
    <row r="1622" spans="1:2" x14ac:dyDescent="0.25">
      <c r="A1622" s="22">
        <v>40422</v>
      </c>
      <c r="B1622" s="24"/>
    </row>
    <row r="1623" spans="1:2" x14ac:dyDescent="0.25">
      <c r="A1623" s="22">
        <v>40423</v>
      </c>
      <c r="B1623" s="24"/>
    </row>
    <row r="1624" spans="1:2" x14ac:dyDescent="0.25">
      <c r="A1624" s="22">
        <v>40424</v>
      </c>
      <c r="B1624" s="24"/>
    </row>
    <row r="1625" spans="1:2" x14ac:dyDescent="0.25">
      <c r="A1625" s="22">
        <v>40428</v>
      </c>
      <c r="B1625" s="24"/>
    </row>
    <row r="1626" spans="1:2" x14ac:dyDescent="0.25">
      <c r="A1626" s="22">
        <v>40429</v>
      </c>
      <c r="B1626" s="24"/>
    </row>
    <row r="1627" spans="1:2" x14ac:dyDescent="0.25">
      <c r="A1627" s="22">
        <v>40430</v>
      </c>
      <c r="B1627" s="24"/>
    </row>
    <row r="1628" spans="1:2" x14ac:dyDescent="0.25">
      <c r="A1628" s="22">
        <v>40431</v>
      </c>
      <c r="B1628" s="24"/>
    </row>
    <row r="1629" spans="1:2" x14ac:dyDescent="0.25">
      <c r="A1629" s="22">
        <v>40434</v>
      </c>
      <c r="B1629" s="24"/>
    </row>
    <row r="1630" spans="1:2" x14ac:dyDescent="0.25">
      <c r="A1630" s="22">
        <v>40435</v>
      </c>
      <c r="B1630" s="24"/>
    </row>
    <row r="1631" spans="1:2" x14ac:dyDescent="0.25">
      <c r="A1631" s="22">
        <v>40436</v>
      </c>
      <c r="B1631" s="24"/>
    </row>
    <row r="1632" spans="1:2" x14ac:dyDescent="0.25">
      <c r="A1632" s="22">
        <v>40437</v>
      </c>
      <c r="B1632" s="24"/>
    </row>
    <row r="1633" spans="1:2" x14ac:dyDescent="0.25">
      <c r="A1633" s="22">
        <v>40438</v>
      </c>
      <c r="B1633" s="24"/>
    </row>
    <row r="1634" spans="1:2" x14ac:dyDescent="0.25">
      <c r="A1634" s="22">
        <v>40441</v>
      </c>
      <c r="B1634" s="24"/>
    </row>
    <row r="1635" spans="1:2" x14ac:dyDescent="0.25">
      <c r="A1635" s="22">
        <v>40442</v>
      </c>
      <c r="B1635" s="24"/>
    </row>
    <row r="1636" spans="1:2" x14ac:dyDescent="0.25">
      <c r="A1636" s="22">
        <v>40443</v>
      </c>
      <c r="B1636" s="24"/>
    </row>
    <row r="1637" spans="1:2" x14ac:dyDescent="0.25">
      <c r="A1637" s="22">
        <v>40444</v>
      </c>
      <c r="B1637" s="24"/>
    </row>
    <row r="1638" spans="1:2" x14ac:dyDescent="0.25">
      <c r="A1638" s="22">
        <v>40445</v>
      </c>
      <c r="B1638" s="24"/>
    </row>
    <row r="1639" spans="1:2" x14ac:dyDescent="0.25">
      <c r="A1639" s="22">
        <v>40448</v>
      </c>
      <c r="B1639" s="24"/>
    </row>
    <row r="1640" spans="1:2" x14ac:dyDescent="0.25">
      <c r="A1640" s="22">
        <v>40449</v>
      </c>
      <c r="B1640" s="24"/>
    </row>
    <row r="1641" spans="1:2" x14ac:dyDescent="0.25">
      <c r="A1641" s="22">
        <v>40450</v>
      </c>
      <c r="B1641" s="24"/>
    </row>
    <row r="1642" spans="1:2" x14ac:dyDescent="0.25">
      <c r="A1642" s="22">
        <v>40451</v>
      </c>
      <c r="B1642" s="24"/>
    </row>
    <row r="1643" spans="1:2" x14ac:dyDescent="0.25">
      <c r="A1643" s="22">
        <v>40452</v>
      </c>
      <c r="B1643" s="24"/>
    </row>
    <row r="1644" spans="1:2" x14ac:dyDescent="0.25">
      <c r="A1644" s="22">
        <v>40455</v>
      </c>
      <c r="B1644" s="24"/>
    </row>
    <row r="1645" spans="1:2" x14ac:dyDescent="0.25">
      <c r="A1645" s="22">
        <v>40456</v>
      </c>
      <c r="B1645" s="24"/>
    </row>
    <row r="1646" spans="1:2" x14ac:dyDescent="0.25">
      <c r="A1646" s="22">
        <v>40457</v>
      </c>
      <c r="B1646" s="24"/>
    </row>
    <row r="1647" spans="1:2" x14ac:dyDescent="0.25">
      <c r="A1647" s="22">
        <v>40458</v>
      </c>
      <c r="B1647" s="24"/>
    </row>
    <row r="1648" spans="1:2" x14ac:dyDescent="0.25">
      <c r="A1648" s="22">
        <v>40459</v>
      </c>
      <c r="B1648" s="24"/>
    </row>
    <row r="1649" spans="1:2" x14ac:dyDescent="0.25">
      <c r="A1649" s="22">
        <v>40462</v>
      </c>
      <c r="B1649" s="24"/>
    </row>
    <row r="1650" spans="1:2" x14ac:dyDescent="0.25">
      <c r="A1650" s="22">
        <v>40463</v>
      </c>
      <c r="B1650" s="24"/>
    </row>
    <row r="1651" spans="1:2" x14ac:dyDescent="0.25">
      <c r="A1651" s="22">
        <v>40464</v>
      </c>
      <c r="B1651" s="24"/>
    </row>
    <row r="1652" spans="1:2" x14ac:dyDescent="0.25">
      <c r="A1652" s="22">
        <v>40465</v>
      </c>
      <c r="B1652" s="24"/>
    </row>
    <row r="1653" spans="1:2" x14ac:dyDescent="0.25">
      <c r="A1653" s="22">
        <v>40466</v>
      </c>
      <c r="B1653" s="24"/>
    </row>
    <row r="1654" spans="1:2" x14ac:dyDescent="0.25">
      <c r="A1654" s="22">
        <v>40469</v>
      </c>
      <c r="B1654" s="24"/>
    </row>
    <row r="1655" spans="1:2" x14ac:dyDescent="0.25">
      <c r="A1655" s="22">
        <v>40470</v>
      </c>
      <c r="B1655" s="24"/>
    </row>
    <row r="1656" spans="1:2" x14ac:dyDescent="0.25">
      <c r="A1656" s="22">
        <v>40471</v>
      </c>
      <c r="B1656" s="24"/>
    </row>
    <row r="1657" spans="1:2" x14ac:dyDescent="0.25">
      <c r="A1657" s="22">
        <v>40472</v>
      </c>
      <c r="B1657" s="24"/>
    </row>
    <row r="1658" spans="1:2" x14ac:dyDescent="0.25">
      <c r="A1658" s="22">
        <v>40473</v>
      </c>
      <c r="B1658" s="24"/>
    </row>
    <row r="1659" spans="1:2" x14ac:dyDescent="0.25">
      <c r="A1659" s="22">
        <v>40476</v>
      </c>
      <c r="B1659" s="24"/>
    </row>
    <row r="1660" spans="1:2" x14ac:dyDescent="0.25">
      <c r="A1660" s="22">
        <v>40477</v>
      </c>
      <c r="B1660" s="24"/>
    </row>
    <row r="1661" spans="1:2" x14ac:dyDescent="0.25">
      <c r="A1661" s="22">
        <v>40478</v>
      </c>
      <c r="B1661" s="24"/>
    </row>
    <row r="1662" spans="1:2" x14ac:dyDescent="0.25">
      <c r="A1662" s="22">
        <v>40479</v>
      </c>
      <c r="B1662" s="24"/>
    </row>
    <row r="1663" spans="1:2" x14ac:dyDescent="0.25">
      <c r="A1663" s="22">
        <v>40480</v>
      </c>
      <c r="B1663" s="24"/>
    </row>
    <row r="1664" spans="1:2" x14ac:dyDescent="0.25">
      <c r="A1664" s="22">
        <v>40483</v>
      </c>
      <c r="B1664" s="24"/>
    </row>
    <row r="1665" spans="1:2" x14ac:dyDescent="0.25">
      <c r="A1665" s="22">
        <v>40484</v>
      </c>
      <c r="B1665" s="24"/>
    </row>
    <row r="1666" spans="1:2" x14ac:dyDescent="0.25">
      <c r="A1666" s="22">
        <v>40485</v>
      </c>
      <c r="B1666" s="24"/>
    </row>
    <row r="1667" spans="1:2" x14ac:dyDescent="0.25">
      <c r="A1667" s="22">
        <v>40486</v>
      </c>
      <c r="B1667" s="24"/>
    </row>
    <row r="1668" spans="1:2" x14ac:dyDescent="0.25">
      <c r="A1668" s="22">
        <v>40487</v>
      </c>
      <c r="B1668" s="24"/>
    </row>
    <row r="1669" spans="1:2" x14ac:dyDescent="0.25">
      <c r="A1669" s="22">
        <v>40490</v>
      </c>
      <c r="B1669" s="24"/>
    </row>
    <row r="1670" spans="1:2" x14ac:dyDescent="0.25">
      <c r="A1670" s="22">
        <v>40491</v>
      </c>
      <c r="B1670" s="24"/>
    </row>
    <row r="1671" spans="1:2" x14ac:dyDescent="0.25">
      <c r="A1671" s="22">
        <v>40492</v>
      </c>
      <c r="B1671" s="24"/>
    </row>
    <row r="1672" spans="1:2" x14ac:dyDescent="0.25">
      <c r="A1672" s="22">
        <v>40493</v>
      </c>
      <c r="B1672" s="24"/>
    </row>
    <row r="1673" spans="1:2" x14ac:dyDescent="0.25">
      <c r="A1673" s="22">
        <v>40494</v>
      </c>
      <c r="B1673" s="24"/>
    </row>
    <row r="1674" spans="1:2" x14ac:dyDescent="0.25">
      <c r="A1674" s="22">
        <v>40497</v>
      </c>
      <c r="B1674" s="24"/>
    </row>
    <row r="1675" spans="1:2" x14ac:dyDescent="0.25">
      <c r="A1675" s="22">
        <v>40498</v>
      </c>
      <c r="B1675" s="24"/>
    </row>
    <row r="1676" spans="1:2" x14ac:dyDescent="0.25">
      <c r="A1676" s="22">
        <v>40499</v>
      </c>
      <c r="B1676" s="24"/>
    </row>
    <row r="1677" spans="1:2" x14ac:dyDescent="0.25">
      <c r="A1677" s="22">
        <v>40500</v>
      </c>
      <c r="B1677" s="24"/>
    </row>
    <row r="1678" spans="1:2" x14ac:dyDescent="0.25">
      <c r="A1678" s="22">
        <v>40501</v>
      </c>
      <c r="B1678" s="24"/>
    </row>
    <row r="1679" spans="1:2" x14ac:dyDescent="0.25">
      <c r="A1679" s="22">
        <v>40504</v>
      </c>
      <c r="B1679" s="24"/>
    </row>
    <row r="1680" spans="1:2" x14ac:dyDescent="0.25">
      <c r="A1680" s="22">
        <v>40505</v>
      </c>
      <c r="B1680" s="24"/>
    </row>
    <row r="1681" spans="1:2" x14ac:dyDescent="0.25">
      <c r="A1681" s="22">
        <v>40506</v>
      </c>
      <c r="B1681" s="24"/>
    </row>
    <row r="1682" spans="1:2" x14ac:dyDescent="0.25">
      <c r="A1682" s="22">
        <v>40508</v>
      </c>
      <c r="B1682" s="24"/>
    </row>
    <row r="1683" spans="1:2" x14ac:dyDescent="0.25">
      <c r="A1683" s="22">
        <v>40511</v>
      </c>
      <c r="B1683" s="24"/>
    </row>
    <row r="1684" spans="1:2" x14ac:dyDescent="0.25">
      <c r="A1684" s="22">
        <v>40512</v>
      </c>
      <c r="B1684" s="24"/>
    </row>
    <row r="1685" spans="1:2" x14ac:dyDescent="0.25">
      <c r="A1685" s="22">
        <v>40513</v>
      </c>
      <c r="B1685" s="24"/>
    </row>
    <row r="1686" spans="1:2" x14ac:dyDescent="0.25">
      <c r="A1686" s="22">
        <v>40514</v>
      </c>
      <c r="B1686" s="24"/>
    </row>
    <row r="1687" spans="1:2" x14ac:dyDescent="0.25">
      <c r="A1687" s="22">
        <v>40515</v>
      </c>
      <c r="B1687" s="24"/>
    </row>
    <row r="1688" spans="1:2" x14ac:dyDescent="0.25">
      <c r="A1688" s="22">
        <v>40518</v>
      </c>
      <c r="B1688" s="24"/>
    </row>
    <row r="1689" spans="1:2" x14ac:dyDescent="0.25">
      <c r="A1689" s="22">
        <v>40519</v>
      </c>
      <c r="B1689" s="24"/>
    </row>
    <row r="1690" spans="1:2" x14ac:dyDescent="0.25">
      <c r="A1690" s="22">
        <v>40520</v>
      </c>
      <c r="B1690" s="24"/>
    </row>
    <row r="1691" spans="1:2" x14ac:dyDescent="0.25">
      <c r="A1691" s="22">
        <v>40521</v>
      </c>
      <c r="B1691" s="24"/>
    </row>
    <row r="1692" spans="1:2" x14ac:dyDescent="0.25">
      <c r="A1692" s="22">
        <v>40522</v>
      </c>
      <c r="B1692" s="24"/>
    </row>
    <row r="1693" spans="1:2" x14ac:dyDescent="0.25">
      <c r="A1693" s="22">
        <v>40525</v>
      </c>
      <c r="B1693" s="24"/>
    </row>
    <row r="1694" spans="1:2" x14ac:dyDescent="0.25">
      <c r="A1694" s="22">
        <v>40526</v>
      </c>
      <c r="B1694" s="24"/>
    </row>
    <row r="1695" spans="1:2" x14ac:dyDescent="0.25">
      <c r="A1695" s="22">
        <v>40527</v>
      </c>
      <c r="B1695" s="24"/>
    </row>
    <row r="1696" spans="1:2" x14ac:dyDescent="0.25">
      <c r="A1696" s="22">
        <v>40528</v>
      </c>
      <c r="B1696" s="24"/>
    </row>
    <row r="1697" spans="1:2" x14ac:dyDescent="0.25">
      <c r="A1697" s="22">
        <v>40529</v>
      </c>
      <c r="B1697" s="24"/>
    </row>
    <row r="1698" spans="1:2" x14ac:dyDescent="0.25">
      <c r="A1698" s="22">
        <v>40532</v>
      </c>
      <c r="B1698" s="24"/>
    </row>
    <row r="1699" spans="1:2" x14ac:dyDescent="0.25">
      <c r="A1699" s="22">
        <v>40533</v>
      </c>
      <c r="B1699" s="24"/>
    </row>
    <row r="1700" spans="1:2" x14ac:dyDescent="0.25">
      <c r="A1700" s="22">
        <v>40534</v>
      </c>
      <c r="B1700" s="24"/>
    </row>
    <row r="1701" spans="1:2" x14ac:dyDescent="0.25">
      <c r="A1701" s="22">
        <v>40535</v>
      </c>
      <c r="B1701" s="24"/>
    </row>
    <row r="1702" spans="1:2" x14ac:dyDescent="0.25">
      <c r="A1702" s="22">
        <v>40539</v>
      </c>
      <c r="B1702" s="24"/>
    </row>
    <row r="1703" spans="1:2" x14ac:dyDescent="0.25">
      <c r="A1703" s="22">
        <v>40540</v>
      </c>
      <c r="B1703" s="24"/>
    </row>
    <row r="1704" spans="1:2" x14ac:dyDescent="0.25">
      <c r="A1704" s="22">
        <v>40541</v>
      </c>
      <c r="B1704" s="24"/>
    </row>
    <row r="1705" spans="1:2" x14ac:dyDescent="0.25">
      <c r="A1705" s="22">
        <v>40542</v>
      </c>
      <c r="B1705" s="24"/>
    </row>
    <row r="1706" spans="1:2" x14ac:dyDescent="0.25">
      <c r="A1706" s="22">
        <v>40543</v>
      </c>
      <c r="B1706" s="24"/>
    </row>
    <row r="1707" spans="1:2" x14ac:dyDescent="0.25">
      <c r="A1707" s="22">
        <v>40546</v>
      </c>
      <c r="B1707" s="24" t="e">
        <v>#N/A</v>
      </c>
    </row>
    <row r="1708" spans="1:2" x14ac:dyDescent="0.25">
      <c r="A1708" s="22">
        <v>40547</v>
      </c>
      <c r="B1708" s="24" t="e">
        <v>#N/A</v>
      </c>
    </row>
    <row r="1709" spans="1:2" x14ac:dyDescent="0.25">
      <c r="A1709" s="22">
        <v>40548</v>
      </c>
      <c r="B1709" s="24" t="e">
        <v>#N/A</v>
      </c>
    </row>
    <row r="1710" spans="1:2" x14ac:dyDescent="0.25">
      <c r="A1710" s="22">
        <v>40549</v>
      </c>
      <c r="B1710" s="24" t="e">
        <v>#N/A</v>
      </c>
    </row>
    <row r="1711" spans="1:2" x14ac:dyDescent="0.25">
      <c r="A1711" s="22">
        <v>40550</v>
      </c>
      <c r="B1711" s="24" t="e">
        <v>#N/A</v>
      </c>
    </row>
    <row r="1712" spans="1:2" x14ac:dyDescent="0.25">
      <c r="A1712" s="22">
        <v>40553</v>
      </c>
      <c r="B1712" s="24" t="e">
        <v>#N/A</v>
      </c>
    </row>
    <row r="1713" spans="1:2" x14ac:dyDescent="0.25">
      <c r="A1713" s="22">
        <v>40554</v>
      </c>
      <c r="B1713" s="24" t="e">
        <v>#N/A</v>
      </c>
    </row>
    <row r="1714" spans="1:2" x14ac:dyDescent="0.25">
      <c r="A1714" s="22">
        <v>40555</v>
      </c>
      <c r="B1714" s="24" t="e">
        <v>#N/A</v>
      </c>
    </row>
    <row r="1715" spans="1:2" x14ac:dyDescent="0.25">
      <c r="A1715" s="22">
        <v>40556</v>
      </c>
      <c r="B1715" s="24" t="e">
        <v>#N/A</v>
      </c>
    </row>
    <row r="1716" spans="1:2" x14ac:dyDescent="0.25">
      <c r="A1716" s="22">
        <v>40557</v>
      </c>
      <c r="B1716" s="24" t="e">
        <v>#N/A</v>
      </c>
    </row>
    <row r="1717" spans="1:2" x14ac:dyDescent="0.25">
      <c r="A1717" s="22">
        <v>40561</v>
      </c>
      <c r="B1717" s="24" t="e">
        <v>#N/A</v>
      </c>
    </row>
    <row r="1718" spans="1:2" x14ac:dyDescent="0.25">
      <c r="A1718" s="22">
        <v>40562</v>
      </c>
      <c r="B1718" s="24" t="e">
        <v>#N/A</v>
      </c>
    </row>
    <row r="1719" spans="1:2" x14ac:dyDescent="0.25">
      <c r="A1719" s="22">
        <v>40563</v>
      </c>
      <c r="B1719" s="24" t="e">
        <v>#N/A</v>
      </c>
    </row>
    <row r="1720" spans="1:2" x14ac:dyDescent="0.25">
      <c r="A1720" s="22">
        <v>40564</v>
      </c>
      <c r="B1720" s="24" t="e">
        <v>#N/A</v>
      </c>
    </row>
    <row r="1721" spans="1:2" x14ac:dyDescent="0.25">
      <c r="A1721" s="22">
        <v>40567</v>
      </c>
      <c r="B1721" s="24" t="e">
        <v>#N/A</v>
      </c>
    </row>
    <row r="1722" spans="1:2" x14ac:dyDescent="0.25">
      <c r="A1722" s="22">
        <v>40568</v>
      </c>
      <c r="B1722" s="24" t="e">
        <v>#N/A</v>
      </c>
    </row>
    <row r="1723" spans="1:2" x14ac:dyDescent="0.25">
      <c r="A1723" s="22">
        <v>40569</v>
      </c>
      <c r="B1723" s="24" t="e">
        <v>#N/A</v>
      </c>
    </row>
    <row r="1724" spans="1:2" x14ac:dyDescent="0.25">
      <c r="A1724" s="22">
        <v>40570</v>
      </c>
      <c r="B1724" s="24" t="e">
        <v>#N/A</v>
      </c>
    </row>
    <row r="1725" spans="1:2" x14ac:dyDescent="0.25">
      <c r="A1725" s="22">
        <v>40571</v>
      </c>
      <c r="B1725" s="24" t="e">
        <v>#N/A</v>
      </c>
    </row>
    <row r="1726" spans="1:2" x14ac:dyDescent="0.25">
      <c r="A1726" s="22">
        <v>40574</v>
      </c>
      <c r="B1726" s="24" t="e">
        <v>#N/A</v>
      </c>
    </row>
    <row r="1727" spans="1:2" x14ac:dyDescent="0.25">
      <c r="A1727" s="22">
        <v>40575</v>
      </c>
      <c r="B1727" s="24" t="e">
        <v>#N/A</v>
      </c>
    </row>
    <row r="1728" spans="1:2" x14ac:dyDescent="0.25">
      <c r="A1728" s="22">
        <v>40576</v>
      </c>
      <c r="B1728" s="24" t="e">
        <v>#N/A</v>
      </c>
    </row>
    <row r="1729" spans="1:2" x14ac:dyDescent="0.25">
      <c r="A1729" s="22">
        <v>40577</v>
      </c>
      <c r="B1729" s="24" t="e">
        <v>#N/A</v>
      </c>
    </row>
    <row r="1730" spans="1:2" x14ac:dyDescent="0.25">
      <c r="A1730" s="22">
        <v>40578</v>
      </c>
      <c r="B1730" s="24" t="e">
        <v>#N/A</v>
      </c>
    </row>
    <row r="1731" spans="1:2" x14ac:dyDescent="0.25">
      <c r="A1731" s="22">
        <v>40581</v>
      </c>
      <c r="B1731" s="24" t="e">
        <v>#N/A</v>
      </c>
    </row>
    <row r="1732" spans="1:2" x14ac:dyDescent="0.25">
      <c r="A1732" s="22">
        <v>40582</v>
      </c>
      <c r="B1732" s="24" t="e">
        <v>#N/A</v>
      </c>
    </row>
    <row r="1733" spans="1:2" x14ac:dyDescent="0.25">
      <c r="A1733" s="22">
        <v>40583</v>
      </c>
      <c r="B1733" s="24" t="e">
        <v>#N/A</v>
      </c>
    </row>
    <row r="1734" spans="1:2" x14ac:dyDescent="0.25">
      <c r="A1734" s="22">
        <v>40584</v>
      </c>
      <c r="B1734" s="24" t="e">
        <v>#N/A</v>
      </c>
    </row>
    <row r="1735" spans="1:2" x14ac:dyDescent="0.25">
      <c r="A1735" s="22">
        <v>40585</v>
      </c>
      <c r="B1735" s="24" t="e">
        <v>#N/A</v>
      </c>
    </row>
    <row r="1736" spans="1:2" x14ac:dyDescent="0.25">
      <c r="A1736" s="22">
        <v>40588</v>
      </c>
      <c r="B1736" s="24" t="e">
        <v>#N/A</v>
      </c>
    </row>
    <row r="1737" spans="1:2" x14ac:dyDescent="0.25">
      <c r="A1737" s="22">
        <v>40589</v>
      </c>
      <c r="B1737" s="24" t="e">
        <v>#N/A</v>
      </c>
    </row>
    <row r="1738" spans="1:2" x14ac:dyDescent="0.25">
      <c r="A1738" s="22">
        <v>40590</v>
      </c>
      <c r="B1738" s="24" t="e">
        <v>#N/A</v>
      </c>
    </row>
    <row r="1739" spans="1:2" x14ac:dyDescent="0.25">
      <c r="A1739" s="22">
        <v>40591</v>
      </c>
      <c r="B1739" s="24" t="e">
        <v>#N/A</v>
      </c>
    </row>
    <row r="1740" spans="1:2" x14ac:dyDescent="0.25">
      <c r="A1740" s="22">
        <v>40592</v>
      </c>
      <c r="B1740" s="24" t="e">
        <v>#N/A</v>
      </c>
    </row>
    <row r="1741" spans="1:2" x14ac:dyDescent="0.25">
      <c r="A1741" s="22">
        <v>40596</v>
      </c>
      <c r="B1741" s="24" t="e">
        <v>#N/A</v>
      </c>
    </row>
    <row r="1742" spans="1:2" x14ac:dyDescent="0.25">
      <c r="A1742" s="22">
        <v>40597</v>
      </c>
      <c r="B1742" s="24" t="e">
        <v>#N/A</v>
      </c>
    </row>
    <row r="1743" spans="1:2" x14ac:dyDescent="0.25">
      <c r="A1743" s="22">
        <v>40598</v>
      </c>
      <c r="B1743" s="24" t="e">
        <v>#N/A</v>
      </c>
    </row>
    <row r="1744" spans="1:2" x14ac:dyDescent="0.25">
      <c r="A1744" s="22">
        <v>40599</v>
      </c>
      <c r="B1744" s="24" t="e">
        <v>#N/A</v>
      </c>
    </row>
    <row r="1745" spans="1:2" x14ac:dyDescent="0.25">
      <c r="A1745" s="22">
        <v>40602</v>
      </c>
      <c r="B1745" s="24" t="e">
        <v>#N/A</v>
      </c>
    </row>
    <row r="1746" spans="1:2" x14ac:dyDescent="0.25">
      <c r="A1746" s="22">
        <v>40603</v>
      </c>
      <c r="B1746" s="24" t="e">
        <v>#N/A</v>
      </c>
    </row>
    <row r="1747" spans="1:2" x14ac:dyDescent="0.25">
      <c r="A1747" s="22">
        <v>40604</v>
      </c>
      <c r="B1747" s="24" t="e">
        <v>#N/A</v>
      </c>
    </row>
    <row r="1748" spans="1:2" x14ac:dyDescent="0.25">
      <c r="A1748" s="22">
        <v>40605</v>
      </c>
      <c r="B1748" s="24" t="e">
        <v>#N/A</v>
      </c>
    </row>
    <row r="1749" spans="1:2" x14ac:dyDescent="0.25">
      <c r="A1749" s="22">
        <v>40606</v>
      </c>
      <c r="B1749" s="24" t="e">
        <v>#N/A</v>
      </c>
    </row>
    <row r="1750" spans="1:2" x14ac:dyDescent="0.25">
      <c r="A1750" s="22">
        <v>40609</v>
      </c>
      <c r="B1750" s="24" t="e">
        <v>#N/A</v>
      </c>
    </row>
    <row r="1751" spans="1:2" x14ac:dyDescent="0.25">
      <c r="A1751" s="22">
        <v>40610</v>
      </c>
      <c r="B1751" s="24" t="e">
        <v>#N/A</v>
      </c>
    </row>
    <row r="1752" spans="1:2" x14ac:dyDescent="0.25">
      <c r="A1752" s="22">
        <v>40611</v>
      </c>
      <c r="B1752" s="24" t="e">
        <v>#N/A</v>
      </c>
    </row>
    <row r="1753" spans="1:2" x14ac:dyDescent="0.25">
      <c r="A1753" s="22">
        <v>40612</v>
      </c>
      <c r="B1753" s="24" t="e">
        <v>#N/A</v>
      </c>
    </row>
    <row r="1754" spans="1:2" x14ac:dyDescent="0.25">
      <c r="A1754" s="22">
        <v>40613</v>
      </c>
      <c r="B1754" s="24" t="e">
        <v>#N/A</v>
      </c>
    </row>
    <row r="1755" spans="1:2" x14ac:dyDescent="0.25">
      <c r="A1755" s="22">
        <v>40616</v>
      </c>
      <c r="B1755" s="24" t="e">
        <v>#N/A</v>
      </c>
    </row>
    <row r="1756" spans="1:2" x14ac:dyDescent="0.25">
      <c r="A1756" s="22">
        <v>40617</v>
      </c>
      <c r="B1756" s="24" t="e">
        <v>#N/A</v>
      </c>
    </row>
    <row r="1757" spans="1:2" x14ac:dyDescent="0.25">
      <c r="A1757" s="22">
        <v>40618</v>
      </c>
      <c r="B1757" s="24" t="e">
        <v>#N/A</v>
      </c>
    </row>
    <row r="1758" spans="1:2" x14ac:dyDescent="0.25">
      <c r="A1758" s="22">
        <v>40619</v>
      </c>
      <c r="B1758" s="24" t="e">
        <v>#N/A</v>
      </c>
    </row>
    <row r="1759" spans="1:2" x14ac:dyDescent="0.25">
      <c r="A1759" s="22">
        <v>40620</v>
      </c>
      <c r="B1759" s="24" t="e">
        <v>#N/A</v>
      </c>
    </row>
    <row r="1760" spans="1:2" x14ac:dyDescent="0.25">
      <c r="A1760" s="22">
        <v>40623</v>
      </c>
      <c r="B1760" s="24" t="e">
        <v>#N/A</v>
      </c>
    </row>
    <row r="1761" spans="1:2" x14ac:dyDescent="0.25">
      <c r="A1761" s="22">
        <v>40624</v>
      </c>
      <c r="B1761" s="24" t="e">
        <v>#N/A</v>
      </c>
    </row>
    <row r="1762" spans="1:2" x14ac:dyDescent="0.25">
      <c r="A1762" s="22">
        <v>40625</v>
      </c>
      <c r="B1762" s="24" t="e">
        <v>#N/A</v>
      </c>
    </row>
    <row r="1763" spans="1:2" x14ac:dyDescent="0.25">
      <c r="A1763" s="22">
        <v>40626</v>
      </c>
      <c r="B1763" s="24" t="e">
        <v>#N/A</v>
      </c>
    </row>
    <row r="1764" spans="1:2" x14ac:dyDescent="0.25">
      <c r="A1764" s="22">
        <v>40627</v>
      </c>
      <c r="B1764" s="24" t="e">
        <v>#N/A</v>
      </c>
    </row>
    <row r="1765" spans="1:2" x14ac:dyDescent="0.25">
      <c r="A1765" s="22">
        <v>40630</v>
      </c>
      <c r="B1765" s="24" t="e">
        <v>#N/A</v>
      </c>
    </row>
    <row r="1766" spans="1:2" x14ac:dyDescent="0.25">
      <c r="A1766" s="22">
        <v>40631</v>
      </c>
      <c r="B1766" s="24" t="e">
        <v>#N/A</v>
      </c>
    </row>
    <row r="1767" spans="1:2" x14ac:dyDescent="0.25">
      <c r="A1767" s="22">
        <v>40632</v>
      </c>
      <c r="B1767" s="24" t="e">
        <v>#N/A</v>
      </c>
    </row>
    <row r="1768" spans="1:2" x14ac:dyDescent="0.25">
      <c r="A1768" s="22">
        <v>40633</v>
      </c>
      <c r="B1768" s="24" t="e">
        <v>#N/A</v>
      </c>
    </row>
    <row r="1769" spans="1:2" x14ac:dyDescent="0.25">
      <c r="A1769" s="22">
        <v>40634</v>
      </c>
      <c r="B1769" s="24" t="e">
        <v>#N/A</v>
      </c>
    </row>
    <row r="1770" spans="1:2" x14ac:dyDescent="0.25">
      <c r="A1770" s="22">
        <v>40637</v>
      </c>
      <c r="B1770" s="24" t="e">
        <v>#N/A</v>
      </c>
    </row>
    <row r="1771" spans="1:2" x14ac:dyDescent="0.25">
      <c r="A1771" s="22">
        <v>40638</v>
      </c>
      <c r="B1771" s="24" t="e">
        <v>#N/A</v>
      </c>
    </row>
    <row r="1772" spans="1:2" x14ac:dyDescent="0.25">
      <c r="A1772" s="22">
        <v>40639</v>
      </c>
      <c r="B1772" s="24" t="e">
        <v>#N/A</v>
      </c>
    </row>
    <row r="1773" spans="1:2" x14ac:dyDescent="0.25">
      <c r="A1773" s="22">
        <v>40640</v>
      </c>
      <c r="B1773" s="24" t="e">
        <v>#N/A</v>
      </c>
    </row>
    <row r="1774" spans="1:2" x14ac:dyDescent="0.25">
      <c r="A1774" s="22">
        <v>40641</v>
      </c>
      <c r="B1774" s="24" t="e">
        <v>#N/A</v>
      </c>
    </row>
    <row r="1775" spans="1:2" x14ac:dyDescent="0.25">
      <c r="A1775" s="22">
        <v>40644</v>
      </c>
      <c r="B1775" s="24" t="e">
        <v>#N/A</v>
      </c>
    </row>
    <row r="1776" spans="1:2" x14ac:dyDescent="0.25">
      <c r="A1776" s="22">
        <v>40645</v>
      </c>
      <c r="B1776" s="24" t="e">
        <v>#N/A</v>
      </c>
    </row>
    <row r="1777" spans="1:2" x14ac:dyDescent="0.25">
      <c r="A1777" s="22">
        <v>40646</v>
      </c>
      <c r="B1777" s="24" t="e">
        <v>#N/A</v>
      </c>
    </row>
    <row r="1778" spans="1:2" x14ac:dyDescent="0.25">
      <c r="A1778" s="22">
        <v>40647</v>
      </c>
      <c r="B1778" s="24" t="e">
        <v>#N/A</v>
      </c>
    </row>
    <row r="1779" spans="1:2" x14ac:dyDescent="0.25">
      <c r="A1779" s="22">
        <v>40648</v>
      </c>
      <c r="B1779" s="24" t="e">
        <v>#N/A</v>
      </c>
    </row>
    <row r="1780" spans="1:2" x14ac:dyDescent="0.25">
      <c r="A1780" s="22">
        <v>40651</v>
      </c>
      <c r="B1780" s="24" t="e">
        <v>#N/A</v>
      </c>
    </row>
    <row r="1781" spans="1:2" x14ac:dyDescent="0.25">
      <c r="A1781" s="22">
        <v>40652</v>
      </c>
      <c r="B1781" s="24" t="e">
        <v>#N/A</v>
      </c>
    </row>
    <row r="1782" spans="1:2" x14ac:dyDescent="0.25">
      <c r="A1782" s="22">
        <v>40653</v>
      </c>
      <c r="B1782" s="24" t="e">
        <v>#N/A</v>
      </c>
    </row>
    <row r="1783" spans="1:2" x14ac:dyDescent="0.25">
      <c r="A1783" s="22">
        <v>40654</v>
      </c>
      <c r="B1783" s="24" t="e">
        <v>#N/A</v>
      </c>
    </row>
    <row r="1784" spans="1:2" x14ac:dyDescent="0.25">
      <c r="A1784" s="22">
        <v>40658</v>
      </c>
      <c r="B1784" s="24" t="e">
        <v>#N/A</v>
      </c>
    </row>
    <row r="1785" spans="1:2" x14ac:dyDescent="0.25">
      <c r="A1785" s="22">
        <v>40659</v>
      </c>
      <c r="B1785" s="24" t="e">
        <v>#N/A</v>
      </c>
    </row>
    <row r="1786" spans="1:2" x14ac:dyDescent="0.25">
      <c r="A1786" s="22">
        <v>40660</v>
      </c>
      <c r="B1786" s="24" t="e">
        <v>#N/A</v>
      </c>
    </row>
    <row r="1787" spans="1:2" x14ac:dyDescent="0.25">
      <c r="A1787" s="22">
        <v>40661</v>
      </c>
      <c r="B1787" s="24" t="e">
        <v>#N/A</v>
      </c>
    </row>
    <row r="1788" spans="1:2" x14ac:dyDescent="0.25">
      <c r="A1788" s="22">
        <v>40662</v>
      </c>
      <c r="B1788" s="24" t="e">
        <v>#N/A</v>
      </c>
    </row>
    <row r="1789" spans="1:2" x14ac:dyDescent="0.25">
      <c r="A1789" s="22">
        <v>40665</v>
      </c>
      <c r="B1789" s="24" t="e">
        <v>#N/A</v>
      </c>
    </row>
    <row r="1790" spans="1:2" x14ac:dyDescent="0.25">
      <c r="A1790" s="22">
        <v>40666</v>
      </c>
      <c r="B1790" s="24" t="e">
        <v>#N/A</v>
      </c>
    </row>
    <row r="1791" spans="1:2" x14ac:dyDescent="0.25">
      <c r="A1791" s="22">
        <v>40667</v>
      </c>
      <c r="B1791" s="24" t="e">
        <v>#N/A</v>
      </c>
    </row>
    <row r="1792" spans="1:2" x14ac:dyDescent="0.25">
      <c r="A1792" s="22">
        <v>40668</v>
      </c>
      <c r="B1792" s="24" t="e">
        <v>#N/A</v>
      </c>
    </row>
    <row r="1793" spans="1:2" x14ac:dyDescent="0.25">
      <c r="A1793" s="22">
        <v>40669</v>
      </c>
      <c r="B1793" s="24" t="e">
        <v>#N/A</v>
      </c>
    </row>
    <row r="1794" spans="1:2" x14ac:dyDescent="0.25">
      <c r="A1794" s="22">
        <v>40672</v>
      </c>
      <c r="B1794" s="24" t="e">
        <v>#N/A</v>
      </c>
    </row>
    <row r="1795" spans="1:2" x14ac:dyDescent="0.25">
      <c r="A1795" s="22">
        <v>40673</v>
      </c>
      <c r="B1795" s="24" t="e">
        <v>#N/A</v>
      </c>
    </row>
    <row r="1796" spans="1:2" x14ac:dyDescent="0.25">
      <c r="A1796" s="22">
        <v>40674</v>
      </c>
      <c r="B1796" s="24" t="e">
        <v>#N/A</v>
      </c>
    </row>
    <row r="1797" spans="1:2" x14ac:dyDescent="0.25">
      <c r="A1797" s="22">
        <v>40675</v>
      </c>
      <c r="B1797" s="24" t="e">
        <v>#N/A</v>
      </c>
    </row>
    <row r="1798" spans="1:2" x14ac:dyDescent="0.25">
      <c r="A1798" s="22">
        <v>40676</v>
      </c>
      <c r="B1798" s="24" t="e">
        <v>#N/A</v>
      </c>
    </row>
    <row r="1799" spans="1:2" x14ac:dyDescent="0.25">
      <c r="A1799" s="22">
        <v>40679</v>
      </c>
      <c r="B1799" s="24" t="e">
        <v>#N/A</v>
      </c>
    </row>
    <row r="1800" spans="1:2" x14ac:dyDescent="0.25">
      <c r="A1800" s="22">
        <v>40680</v>
      </c>
      <c r="B1800" s="24" t="e">
        <v>#N/A</v>
      </c>
    </row>
    <row r="1801" spans="1:2" x14ac:dyDescent="0.25">
      <c r="A1801" s="22">
        <v>40681</v>
      </c>
      <c r="B1801" s="24" t="e">
        <v>#N/A</v>
      </c>
    </row>
    <row r="1802" spans="1:2" x14ac:dyDescent="0.25">
      <c r="A1802" s="22">
        <v>40682</v>
      </c>
      <c r="B1802" s="24" t="e">
        <v>#N/A</v>
      </c>
    </row>
    <row r="1803" spans="1:2" x14ac:dyDescent="0.25">
      <c r="A1803" s="22">
        <v>40683</v>
      </c>
      <c r="B1803" s="24" t="e">
        <v>#N/A</v>
      </c>
    </row>
    <row r="1804" spans="1:2" x14ac:dyDescent="0.25">
      <c r="A1804" s="22">
        <v>40686</v>
      </c>
      <c r="B1804" s="24" t="e">
        <v>#N/A</v>
      </c>
    </row>
    <row r="1805" spans="1:2" x14ac:dyDescent="0.25">
      <c r="A1805" s="22">
        <v>40687</v>
      </c>
      <c r="B1805" s="24" t="e">
        <v>#N/A</v>
      </c>
    </row>
    <row r="1806" spans="1:2" x14ac:dyDescent="0.25">
      <c r="A1806" s="22">
        <v>40688</v>
      </c>
      <c r="B1806" s="24" t="e">
        <v>#N/A</v>
      </c>
    </row>
    <row r="1807" spans="1:2" x14ac:dyDescent="0.25">
      <c r="A1807" s="22">
        <v>40689</v>
      </c>
      <c r="B1807" s="24" t="e">
        <v>#N/A</v>
      </c>
    </row>
    <row r="1808" spans="1:2" x14ac:dyDescent="0.25">
      <c r="A1808" s="22">
        <v>40690</v>
      </c>
      <c r="B1808" s="24" t="e">
        <v>#N/A</v>
      </c>
    </row>
    <row r="1809" spans="1:2" x14ac:dyDescent="0.25">
      <c r="A1809" s="22">
        <v>40694</v>
      </c>
      <c r="B1809" s="24" t="e">
        <v>#N/A</v>
      </c>
    </row>
    <row r="1810" spans="1:2" x14ac:dyDescent="0.25">
      <c r="A1810" s="22">
        <v>40695</v>
      </c>
      <c r="B1810" s="24" t="e">
        <v>#N/A</v>
      </c>
    </row>
    <row r="1811" spans="1:2" x14ac:dyDescent="0.25">
      <c r="A1811" s="22">
        <v>40696</v>
      </c>
      <c r="B1811" s="24" t="e">
        <v>#N/A</v>
      </c>
    </row>
    <row r="1812" spans="1:2" x14ac:dyDescent="0.25">
      <c r="A1812" s="22">
        <v>40697</v>
      </c>
      <c r="B1812" s="24" t="e">
        <v>#N/A</v>
      </c>
    </row>
    <row r="1813" spans="1:2" x14ac:dyDescent="0.25">
      <c r="A1813" s="22">
        <v>40700</v>
      </c>
      <c r="B1813" s="24" t="e">
        <v>#N/A</v>
      </c>
    </row>
    <row r="1814" spans="1:2" x14ac:dyDescent="0.25">
      <c r="A1814" s="22">
        <v>40701</v>
      </c>
      <c r="B1814" s="24" t="e">
        <v>#N/A</v>
      </c>
    </row>
    <row r="1815" spans="1:2" x14ac:dyDescent="0.25">
      <c r="A1815" s="22">
        <v>40702</v>
      </c>
      <c r="B1815" s="24" t="e">
        <v>#N/A</v>
      </c>
    </row>
    <row r="1816" spans="1:2" x14ac:dyDescent="0.25">
      <c r="A1816" s="22">
        <v>40703</v>
      </c>
      <c r="B1816" s="24" t="e">
        <v>#N/A</v>
      </c>
    </row>
    <row r="1817" spans="1:2" x14ac:dyDescent="0.25">
      <c r="A1817" s="22">
        <v>40704</v>
      </c>
      <c r="B1817" s="24" t="e">
        <v>#N/A</v>
      </c>
    </row>
    <row r="1818" spans="1:2" x14ac:dyDescent="0.25">
      <c r="A1818" s="22">
        <v>40707</v>
      </c>
      <c r="B1818" s="24" t="e">
        <v>#N/A</v>
      </c>
    </row>
    <row r="1819" spans="1:2" x14ac:dyDescent="0.25">
      <c r="A1819" s="22">
        <v>40708</v>
      </c>
      <c r="B1819" s="24" t="e">
        <v>#N/A</v>
      </c>
    </row>
    <row r="1820" spans="1:2" x14ac:dyDescent="0.25">
      <c r="A1820" s="22">
        <v>40709</v>
      </c>
      <c r="B1820" s="24" t="e">
        <v>#N/A</v>
      </c>
    </row>
    <row r="1821" spans="1:2" x14ac:dyDescent="0.25">
      <c r="A1821" s="22">
        <v>40710</v>
      </c>
      <c r="B1821" s="24" t="e">
        <v>#N/A</v>
      </c>
    </row>
    <row r="1822" spans="1:2" x14ac:dyDescent="0.25">
      <c r="A1822" s="22">
        <v>40711</v>
      </c>
      <c r="B1822" s="24" t="e">
        <v>#N/A</v>
      </c>
    </row>
    <row r="1823" spans="1:2" x14ac:dyDescent="0.25">
      <c r="A1823" s="22">
        <v>40714</v>
      </c>
      <c r="B1823" s="24" t="e">
        <v>#N/A</v>
      </c>
    </row>
    <row r="1824" spans="1:2" x14ac:dyDescent="0.25">
      <c r="A1824" s="22">
        <v>40715</v>
      </c>
      <c r="B1824" s="24" t="e">
        <v>#N/A</v>
      </c>
    </row>
    <row r="1825" spans="1:2" x14ac:dyDescent="0.25">
      <c r="A1825" s="22">
        <v>40716</v>
      </c>
      <c r="B1825" s="24" t="e">
        <v>#N/A</v>
      </c>
    </row>
    <row r="1826" spans="1:2" x14ac:dyDescent="0.25">
      <c r="A1826" s="22">
        <v>40717</v>
      </c>
      <c r="B1826" s="24" t="e">
        <v>#N/A</v>
      </c>
    </row>
    <row r="1827" spans="1:2" x14ac:dyDescent="0.25">
      <c r="A1827" s="22">
        <v>40718</v>
      </c>
      <c r="B1827" s="24" t="e">
        <v>#N/A</v>
      </c>
    </row>
    <row r="1828" spans="1:2" x14ac:dyDescent="0.25">
      <c r="A1828" s="22">
        <v>40721</v>
      </c>
      <c r="B1828" s="24" t="e">
        <v>#N/A</v>
      </c>
    </row>
    <row r="1829" spans="1:2" x14ac:dyDescent="0.25">
      <c r="A1829" s="22">
        <v>40722</v>
      </c>
      <c r="B1829" s="24" t="e">
        <v>#N/A</v>
      </c>
    </row>
    <row r="1830" spans="1:2" x14ac:dyDescent="0.25">
      <c r="A1830" s="22">
        <v>40723</v>
      </c>
      <c r="B1830" s="24" t="e">
        <v>#N/A</v>
      </c>
    </row>
    <row r="1831" spans="1:2" x14ac:dyDescent="0.25">
      <c r="A1831" s="22">
        <v>40724</v>
      </c>
      <c r="B1831" s="24" t="e">
        <v>#N/A</v>
      </c>
    </row>
    <row r="1832" spans="1:2" x14ac:dyDescent="0.25">
      <c r="A1832" s="22">
        <v>40725</v>
      </c>
      <c r="B1832" s="24" t="e">
        <v>#N/A</v>
      </c>
    </row>
    <row r="1833" spans="1:2" x14ac:dyDescent="0.25">
      <c r="A1833" s="22">
        <v>40729</v>
      </c>
      <c r="B1833" s="24" t="e">
        <v>#N/A</v>
      </c>
    </row>
    <row r="1834" spans="1:2" x14ac:dyDescent="0.25">
      <c r="A1834" s="22">
        <v>40730</v>
      </c>
      <c r="B1834" s="24" t="e">
        <v>#N/A</v>
      </c>
    </row>
    <row r="1835" spans="1:2" x14ac:dyDescent="0.25">
      <c r="A1835" s="22">
        <v>40731</v>
      </c>
      <c r="B1835" s="24" t="e">
        <v>#N/A</v>
      </c>
    </row>
    <row r="1836" spans="1:2" x14ac:dyDescent="0.25">
      <c r="A1836" s="22">
        <v>40732</v>
      </c>
      <c r="B1836" s="24" t="e">
        <v>#N/A</v>
      </c>
    </row>
    <row r="1837" spans="1:2" x14ac:dyDescent="0.25">
      <c r="A1837" s="22">
        <v>40735</v>
      </c>
      <c r="B1837" s="24" t="e">
        <v>#N/A</v>
      </c>
    </row>
    <row r="1838" spans="1:2" x14ac:dyDescent="0.25">
      <c r="A1838" s="22">
        <v>40736</v>
      </c>
      <c r="B1838" s="24" t="e">
        <v>#N/A</v>
      </c>
    </row>
    <row r="1839" spans="1:2" x14ac:dyDescent="0.25">
      <c r="A1839" s="22">
        <v>40737</v>
      </c>
      <c r="B1839" s="24" t="e">
        <v>#N/A</v>
      </c>
    </row>
    <row r="1840" spans="1:2" x14ac:dyDescent="0.25">
      <c r="A1840" s="22">
        <v>40738</v>
      </c>
      <c r="B1840" s="24" t="e">
        <v>#N/A</v>
      </c>
    </row>
    <row r="1841" spans="1:2" x14ac:dyDescent="0.25">
      <c r="A1841" s="22">
        <v>40739</v>
      </c>
      <c r="B1841" s="24" t="e">
        <v>#N/A</v>
      </c>
    </row>
    <row r="1842" spans="1:2" x14ac:dyDescent="0.25">
      <c r="A1842" s="22">
        <v>40742</v>
      </c>
      <c r="B1842" s="24" t="e">
        <v>#N/A</v>
      </c>
    </row>
    <row r="1843" spans="1:2" x14ac:dyDescent="0.25">
      <c r="A1843" s="22">
        <v>40743</v>
      </c>
      <c r="B1843" s="24" t="e">
        <v>#N/A</v>
      </c>
    </row>
    <row r="1844" spans="1:2" x14ac:dyDescent="0.25">
      <c r="A1844" s="22">
        <v>40744</v>
      </c>
      <c r="B1844" s="24" t="e">
        <v>#N/A</v>
      </c>
    </row>
    <row r="1845" spans="1:2" x14ac:dyDescent="0.25">
      <c r="A1845" s="22">
        <v>40745</v>
      </c>
      <c r="B1845" s="24" t="e">
        <v>#N/A</v>
      </c>
    </row>
    <row r="1846" spans="1:2" x14ac:dyDescent="0.25">
      <c r="A1846" s="22">
        <v>40746</v>
      </c>
      <c r="B1846" s="24" t="e">
        <v>#N/A</v>
      </c>
    </row>
    <row r="1847" spans="1:2" x14ac:dyDescent="0.25">
      <c r="A1847" s="22">
        <v>40749</v>
      </c>
      <c r="B1847" s="24" t="e">
        <v>#N/A</v>
      </c>
    </row>
    <row r="1848" spans="1:2" x14ac:dyDescent="0.25">
      <c r="A1848" s="22">
        <v>40750</v>
      </c>
      <c r="B1848" s="24" t="e">
        <v>#N/A</v>
      </c>
    </row>
    <row r="1849" spans="1:2" x14ac:dyDescent="0.25">
      <c r="A1849" s="22">
        <v>40751</v>
      </c>
      <c r="B1849" s="24" t="e">
        <v>#N/A</v>
      </c>
    </row>
    <row r="1850" spans="1:2" x14ac:dyDescent="0.25">
      <c r="A1850" s="22">
        <v>40752</v>
      </c>
      <c r="B1850" s="24" t="e">
        <v>#N/A</v>
      </c>
    </row>
    <row r="1851" spans="1:2" x14ac:dyDescent="0.25">
      <c r="A1851" s="22">
        <v>40753</v>
      </c>
      <c r="B1851" s="24" t="e">
        <v>#N/A</v>
      </c>
    </row>
    <row r="1852" spans="1:2" x14ac:dyDescent="0.25">
      <c r="A1852" s="22">
        <v>40756</v>
      </c>
      <c r="B1852" s="24" t="e">
        <v>#N/A</v>
      </c>
    </row>
    <row r="1853" spans="1:2" x14ac:dyDescent="0.25">
      <c r="A1853" s="22">
        <v>40757</v>
      </c>
      <c r="B1853" s="24" t="e">
        <v>#N/A</v>
      </c>
    </row>
    <row r="1854" spans="1:2" x14ac:dyDescent="0.25">
      <c r="A1854" s="22">
        <v>40758</v>
      </c>
      <c r="B1854" s="24" t="e">
        <v>#N/A</v>
      </c>
    </row>
    <row r="1855" spans="1:2" x14ac:dyDescent="0.25">
      <c r="A1855" s="22">
        <v>40759</v>
      </c>
      <c r="B1855" s="24" t="e">
        <v>#N/A</v>
      </c>
    </row>
    <row r="1856" spans="1:2" x14ac:dyDescent="0.25">
      <c r="A1856" s="22">
        <v>40760</v>
      </c>
      <c r="B1856" s="24" t="e">
        <v>#N/A</v>
      </c>
    </row>
    <row r="1857" spans="1:2" x14ac:dyDescent="0.25">
      <c r="A1857" s="22">
        <v>40763</v>
      </c>
      <c r="B1857" s="24" t="e">
        <v>#N/A</v>
      </c>
    </row>
    <row r="1858" spans="1:2" x14ac:dyDescent="0.25">
      <c r="A1858" s="22">
        <v>40764</v>
      </c>
      <c r="B1858" s="24" t="e">
        <v>#N/A</v>
      </c>
    </row>
    <row r="1859" spans="1:2" x14ac:dyDescent="0.25">
      <c r="A1859" s="22">
        <v>40765</v>
      </c>
      <c r="B1859" s="24" t="e">
        <v>#N/A</v>
      </c>
    </row>
    <row r="1860" spans="1:2" x14ac:dyDescent="0.25">
      <c r="A1860" s="22">
        <v>40766</v>
      </c>
      <c r="B1860" s="24" t="e">
        <v>#N/A</v>
      </c>
    </row>
    <row r="1861" spans="1:2" x14ac:dyDescent="0.25">
      <c r="A1861" s="22">
        <v>40767</v>
      </c>
      <c r="B1861" s="24" t="e">
        <v>#N/A</v>
      </c>
    </row>
    <row r="1862" spans="1:2" x14ac:dyDescent="0.25">
      <c r="A1862" s="22">
        <v>40770</v>
      </c>
      <c r="B1862" s="24" t="e">
        <v>#N/A</v>
      </c>
    </row>
    <row r="1863" spans="1:2" x14ac:dyDescent="0.25">
      <c r="A1863" s="22">
        <v>40771</v>
      </c>
      <c r="B1863" s="24" t="e">
        <v>#N/A</v>
      </c>
    </row>
    <row r="1864" spans="1:2" x14ac:dyDescent="0.25">
      <c r="A1864" s="22">
        <v>40772</v>
      </c>
      <c r="B1864" s="24" t="e">
        <v>#N/A</v>
      </c>
    </row>
    <row r="1865" spans="1:2" x14ac:dyDescent="0.25">
      <c r="A1865" s="22">
        <v>40773</v>
      </c>
      <c r="B1865" s="24" t="e">
        <v>#N/A</v>
      </c>
    </row>
    <row r="1866" spans="1:2" x14ac:dyDescent="0.25">
      <c r="A1866" s="22">
        <v>40774</v>
      </c>
      <c r="B1866" s="24" t="e">
        <v>#N/A</v>
      </c>
    </row>
    <row r="1867" spans="1:2" x14ac:dyDescent="0.25">
      <c r="A1867" s="22">
        <v>40777</v>
      </c>
      <c r="B1867" s="24" t="e">
        <v>#N/A</v>
      </c>
    </row>
    <row r="1868" spans="1:2" x14ac:dyDescent="0.25">
      <c r="A1868" s="22">
        <v>40778</v>
      </c>
      <c r="B1868" s="24" t="e">
        <v>#N/A</v>
      </c>
    </row>
    <row r="1869" spans="1:2" x14ac:dyDescent="0.25">
      <c r="A1869" s="22">
        <v>40779</v>
      </c>
      <c r="B1869" s="24" t="e">
        <v>#N/A</v>
      </c>
    </row>
    <row r="1870" spans="1:2" x14ac:dyDescent="0.25">
      <c r="A1870" s="22">
        <v>40780</v>
      </c>
      <c r="B1870" s="24" t="e">
        <v>#N/A</v>
      </c>
    </row>
    <row r="1871" spans="1:2" x14ac:dyDescent="0.25">
      <c r="A1871" s="22">
        <v>40781</v>
      </c>
      <c r="B1871" s="24" t="e">
        <v>#N/A</v>
      </c>
    </row>
    <row r="1872" spans="1:2" x14ac:dyDescent="0.25">
      <c r="A1872" s="22">
        <v>40784</v>
      </c>
      <c r="B1872" s="24" t="e">
        <v>#N/A</v>
      </c>
    </row>
    <row r="1873" spans="1:2" x14ac:dyDescent="0.25">
      <c r="A1873" s="22">
        <v>40785</v>
      </c>
      <c r="B1873" s="24" t="e">
        <v>#N/A</v>
      </c>
    </row>
    <row r="1874" spans="1:2" x14ac:dyDescent="0.25">
      <c r="A1874" s="22">
        <v>40786</v>
      </c>
      <c r="B1874" s="24" t="e">
        <v>#N/A</v>
      </c>
    </row>
    <row r="1875" spans="1:2" x14ac:dyDescent="0.25">
      <c r="A1875" s="22">
        <v>40787</v>
      </c>
      <c r="B1875" s="24" t="e">
        <v>#N/A</v>
      </c>
    </row>
    <row r="1876" spans="1:2" x14ac:dyDescent="0.25">
      <c r="A1876" s="22">
        <v>40788</v>
      </c>
      <c r="B1876" s="24" t="e">
        <v>#N/A</v>
      </c>
    </row>
    <row r="1877" spans="1:2" x14ac:dyDescent="0.25">
      <c r="A1877" s="22">
        <v>40792</v>
      </c>
      <c r="B1877" s="24" t="e">
        <v>#N/A</v>
      </c>
    </row>
    <row r="1878" spans="1:2" x14ac:dyDescent="0.25">
      <c r="A1878" s="22">
        <v>40793</v>
      </c>
      <c r="B1878" s="24" t="e">
        <v>#N/A</v>
      </c>
    </row>
    <row r="1879" spans="1:2" x14ac:dyDescent="0.25">
      <c r="A1879" s="22">
        <v>40794</v>
      </c>
      <c r="B1879" s="24" t="e">
        <v>#N/A</v>
      </c>
    </row>
    <row r="1880" spans="1:2" x14ac:dyDescent="0.25">
      <c r="A1880" s="22">
        <v>40795</v>
      </c>
      <c r="B1880" s="24" t="e">
        <v>#N/A</v>
      </c>
    </row>
    <row r="1881" spans="1:2" x14ac:dyDescent="0.25">
      <c r="A1881" s="22">
        <v>40798</v>
      </c>
      <c r="B1881" s="24" t="e">
        <v>#N/A</v>
      </c>
    </row>
    <row r="1882" spans="1:2" x14ac:dyDescent="0.25">
      <c r="A1882" s="22">
        <v>40799</v>
      </c>
      <c r="B1882" s="24" t="e">
        <v>#N/A</v>
      </c>
    </row>
    <row r="1883" spans="1:2" x14ac:dyDescent="0.25">
      <c r="A1883" s="22">
        <v>40800</v>
      </c>
      <c r="B1883" s="24" t="e">
        <v>#N/A</v>
      </c>
    </row>
    <row r="1884" spans="1:2" x14ac:dyDescent="0.25">
      <c r="A1884" s="22">
        <v>40801</v>
      </c>
      <c r="B1884" s="24" t="e">
        <v>#N/A</v>
      </c>
    </row>
    <row r="1885" spans="1:2" x14ac:dyDescent="0.25">
      <c r="A1885" s="22">
        <v>40802</v>
      </c>
      <c r="B1885" s="24" t="e">
        <v>#N/A</v>
      </c>
    </row>
    <row r="1886" spans="1:2" x14ac:dyDescent="0.25">
      <c r="A1886" s="22">
        <v>40805</v>
      </c>
      <c r="B1886" s="24" t="e">
        <v>#N/A</v>
      </c>
    </row>
    <row r="1887" spans="1:2" x14ac:dyDescent="0.25">
      <c r="A1887" s="22">
        <v>40806</v>
      </c>
      <c r="B1887" s="24" t="e">
        <v>#N/A</v>
      </c>
    </row>
    <row r="1888" spans="1:2" x14ac:dyDescent="0.25">
      <c r="A1888" s="22">
        <v>40807</v>
      </c>
      <c r="B1888" s="24" t="e">
        <v>#N/A</v>
      </c>
    </row>
    <row r="1889" spans="1:2" x14ac:dyDescent="0.25">
      <c r="A1889" s="22">
        <v>40808</v>
      </c>
      <c r="B1889" s="24" t="e">
        <v>#N/A</v>
      </c>
    </row>
    <row r="1890" spans="1:2" x14ac:dyDescent="0.25">
      <c r="A1890" s="22">
        <v>40809</v>
      </c>
      <c r="B1890" s="24" t="e">
        <v>#N/A</v>
      </c>
    </row>
    <row r="1891" spans="1:2" x14ac:dyDescent="0.25">
      <c r="A1891" s="22">
        <v>40812</v>
      </c>
      <c r="B1891" s="24" t="e">
        <v>#N/A</v>
      </c>
    </row>
    <row r="1892" spans="1:2" x14ac:dyDescent="0.25">
      <c r="A1892" s="22">
        <v>40813</v>
      </c>
      <c r="B1892" s="24" t="e">
        <v>#N/A</v>
      </c>
    </row>
    <row r="1893" spans="1:2" x14ac:dyDescent="0.25">
      <c r="A1893" s="22">
        <v>40814</v>
      </c>
      <c r="B1893" s="24" t="e">
        <v>#N/A</v>
      </c>
    </row>
    <row r="1894" spans="1:2" x14ac:dyDescent="0.25">
      <c r="A1894" s="22">
        <v>40815</v>
      </c>
      <c r="B1894" s="24" t="e">
        <v>#N/A</v>
      </c>
    </row>
    <row r="1895" spans="1:2" x14ac:dyDescent="0.25">
      <c r="A1895" s="22">
        <v>40816</v>
      </c>
      <c r="B1895" s="24" t="e">
        <v>#N/A</v>
      </c>
    </row>
    <row r="1896" spans="1:2" x14ac:dyDescent="0.25">
      <c r="A1896" s="22">
        <v>40819</v>
      </c>
      <c r="B1896" s="24" t="e">
        <v>#N/A</v>
      </c>
    </row>
    <row r="1897" spans="1:2" x14ac:dyDescent="0.25">
      <c r="A1897" s="22">
        <v>40820</v>
      </c>
      <c r="B1897" s="24" t="e">
        <v>#N/A</v>
      </c>
    </row>
    <row r="1898" spans="1:2" x14ac:dyDescent="0.25">
      <c r="A1898" s="22">
        <v>40821</v>
      </c>
      <c r="B1898" s="24" t="e">
        <v>#N/A</v>
      </c>
    </row>
    <row r="1899" spans="1:2" x14ac:dyDescent="0.25">
      <c r="A1899" s="22">
        <v>40822</v>
      </c>
      <c r="B1899" s="24" t="e">
        <v>#N/A</v>
      </c>
    </row>
    <row r="1900" spans="1:2" x14ac:dyDescent="0.25">
      <c r="A1900" s="22">
        <v>40823</v>
      </c>
      <c r="B1900" s="24" t="e">
        <v>#N/A</v>
      </c>
    </row>
    <row r="1901" spans="1:2" x14ac:dyDescent="0.25">
      <c r="A1901" s="22">
        <v>40826</v>
      </c>
      <c r="B1901" s="24" t="e">
        <v>#N/A</v>
      </c>
    </row>
    <row r="1902" spans="1:2" x14ac:dyDescent="0.25">
      <c r="A1902" s="22">
        <v>40827</v>
      </c>
      <c r="B1902" s="24" t="e">
        <v>#N/A</v>
      </c>
    </row>
    <row r="1903" spans="1:2" x14ac:dyDescent="0.25">
      <c r="A1903" s="22">
        <v>40828</v>
      </c>
      <c r="B1903" s="24" t="e">
        <v>#N/A</v>
      </c>
    </row>
    <row r="1904" spans="1:2" x14ac:dyDescent="0.25">
      <c r="A1904" s="22">
        <v>40829</v>
      </c>
      <c r="B1904" s="24" t="e">
        <v>#N/A</v>
      </c>
    </row>
    <row r="1905" spans="1:2" x14ac:dyDescent="0.25">
      <c r="A1905" s="22">
        <v>40830</v>
      </c>
      <c r="B1905" s="24" t="e">
        <v>#N/A</v>
      </c>
    </row>
    <row r="1906" spans="1:2" x14ac:dyDescent="0.25">
      <c r="A1906" s="22">
        <v>40833</v>
      </c>
      <c r="B1906" s="24" t="e">
        <v>#N/A</v>
      </c>
    </row>
    <row r="1907" spans="1:2" x14ac:dyDescent="0.25">
      <c r="A1907" s="22">
        <v>40834</v>
      </c>
      <c r="B1907" s="24" t="e">
        <v>#N/A</v>
      </c>
    </row>
    <row r="1908" spans="1:2" x14ac:dyDescent="0.25">
      <c r="A1908" s="22">
        <v>40835</v>
      </c>
      <c r="B1908" s="24" t="e">
        <v>#N/A</v>
      </c>
    </row>
    <row r="1909" spans="1:2" x14ac:dyDescent="0.25">
      <c r="A1909" s="22">
        <v>40836</v>
      </c>
      <c r="B1909" s="24" t="e">
        <v>#N/A</v>
      </c>
    </row>
    <row r="1910" spans="1:2" x14ac:dyDescent="0.25">
      <c r="A1910" s="22">
        <v>40837</v>
      </c>
      <c r="B1910" s="24" t="e">
        <v>#N/A</v>
      </c>
    </row>
    <row r="1911" spans="1:2" x14ac:dyDescent="0.25">
      <c r="A1911" s="22">
        <v>40840</v>
      </c>
      <c r="B1911" s="24" t="e">
        <v>#N/A</v>
      </c>
    </row>
    <row r="1912" spans="1:2" x14ac:dyDescent="0.25">
      <c r="A1912" s="22">
        <v>40841</v>
      </c>
      <c r="B1912" s="24" t="e">
        <v>#N/A</v>
      </c>
    </row>
    <row r="1913" spans="1:2" x14ac:dyDescent="0.25">
      <c r="A1913" s="22">
        <v>40842</v>
      </c>
      <c r="B1913" s="24" t="e">
        <v>#N/A</v>
      </c>
    </row>
    <row r="1914" spans="1:2" x14ac:dyDescent="0.25">
      <c r="A1914" s="22">
        <v>40843</v>
      </c>
      <c r="B1914" s="24" t="e">
        <v>#N/A</v>
      </c>
    </row>
    <row r="1915" spans="1:2" x14ac:dyDescent="0.25">
      <c r="A1915" s="22">
        <v>40844</v>
      </c>
      <c r="B1915" s="24" t="e">
        <v>#N/A</v>
      </c>
    </row>
    <row r="1916" spans="1:2" x14ac:dyDescent="0.25">
      <c r="A1916" s="22">
        <v>40847</v>
      </c>
      <c r="B1916" s="24" t="e">
        <v>#N/A</v>
      </c>
    </row>
    <row r="1917" spans="1:2" x14ac:dyDescent="0.25">
      <c r="A1917" s="22">
        <v>40848</v>
      </c>
      <c r="B1917" s="24" t="e">
        <v>#N/A</v>
      </c>
    </row>
    <row r="1918" spans="1:2" x14ac:dyDescent="0.25">
      <c r="A1918" s="22">
        <v>40849</v>
      </c>
      <c r="B1918" s="24" t="e">
        <v>#N/A</v>
      </c>
    </row>
    <row r="1919" spans="1:2" x14ac:dyDescent="0.25">
      <c r="A1919" s="22">
        <v>40850</v>
      </c>
      <c r="B1919" s="24" t="e">
        <v>#N/A</v>
      </c>
    </row>
    <row r="1920" spans="1:2" x14ac:dyDescent="0.25">
      <c r="A1920" s="22">
        <v>40851</v>
      </c>
      <c r="B1920" s="24" t="e">
        <v>#N/A</v>
      </c>
    </row>
    <row r="1921" spans="1:2" x14ac:dyDescent="0.25">
      <c r="A1921" s="22">
        <v>40854</v>
      </c>
      <c r="B1921" s="24" t="e">
        <v>#N/A</v>
      </c>
    </row>
    <row r="1922" spans="1:2" x14ac:dyDescent="0.25">
      <c r="A1922" s="22">
        <v>40855</v>
      </c>
      <c r="B1922" s="24" t="e">
        <v>#N/A</v>
      </c>
    </row>
    <row r="1923" spans="1:2" x14ac:dyDescent="0.25">
      <c r="A1923" s="22">
        <v>40856</v>
      </c>
      <c r="B1923" s="24" t="e">
        <v>#N/A</v>
      </c>
    </row>
    <row r="1924" spans="1:2" x14ac:dyDescent="0.25">
      <c r="A1924" s="22">
        <v>40857</v>
      </c>
      <c r="B1924" s="24">
        <v>-4.4907673600880216E-6</v>
      </c>
    </row>
    <row r="1925" spans="1:2" x14ac:dyDescent="0.25">
      <c r="A1925" s="22">
        <v>40858</v>
      </c>
      <c r="B1925" s="24">
        <v>1.5035812985786379E-5</v>
      </c>
    </row>
    <row r="1926" spans="1:2" x14ac:dyDescent="0.25">
      <c r="A1926" s="22">
        <v>40861</v>
      </c>
      <c r="B1926" s="24">
        <v>3.6016374683178753E-4</v>
      </c>
    </row>
    <row r="1927" spans="1:2" x14ac:dyDescent="0.25">
      <c r="A1927" s="22">
        <v>40862</v>
      </c>
      <c r="B1927" s="24">
        <v>3.5377921778589894E-4</v>
      </c>
    </row>
    <row r="1928" spans="1:2" x14ac:dyDescent="0.25">
      <c r="A1928" s="22">
        <v>40863</v>
      </c>
      <c r="B1928" s="24">
        <v>2.6430515558861778E-4</v>
      </c>
    </row>
    <row r="1929" spans="1:2" x14ac:dyDescent="0.25">
      <c r="A1929" s="22">
        <v>40864</v>
      </c>
      <c r="B1929" s="24">
        <v>3.0936662283620464E-4</v>
      </c>
    </row>
    <row r="1930" spans="1:2" x14ac:dyDescent="0.25">
      <c r="A1930" s="22">
        <v>40865</v>
      </c>
      <c r="B1930" s="24">
        <v>5.1013276162925614E-4</v>
      </c>
    </row>
    <row r="1931" spans="1:2" x14ac:dyDescent="0.25">
      <c r="A1931" s="22">
        <v>40868</v>
      </c>
      <c r="B1931" s="24">
        <v>5.4848976844668051E-4</v>
      </c>
    </row>
    <row r="1932" spans="1:2" x14ac:dyDescent="0.25">
      <c r="A1932" s="22">
        <v>40869</v>
      </c>
      <c r="B1932" s="24">
        <v>6.6129748393040089E-4</v>
      </c>
    </row>
    <row r="1933" spans="1:2" x14ac:dyDescent="0.25">
      <c r="A1933" s="22">
        <v>40870</v>
      </c>
      <c r="B1933" s="24">
        <v>7.2730055292558049E-4</v>
      </c>
    </row>
    <row r="1934" spans="1:2" x14ac:dyDescent="0.25">
      <c r="A1934" s="22">
        <v>40872</v>
      </c>
      <c r="B1934" s="24">
        <v>8.6452763311095637E-4</v>
      </c>
    </row>
    <row r="1935" spans="1:2" x14ac:dyDescent="0.25">
      <c r="A1935" s="22">
        <v>40875</v>
      </c>
      <c r="B1935" s="24">
        <v>1.1032509151465142E-3</v>
      </c>
    </row>
    <row r="1936" spans="1:2" x14ac:dyDescent="0.25">
      <c r="A1936" s="22">
        <v>40876</v>
      </c>
      <c r="B1936" s="24">
        <v>1.1927731579652878E-3</v>
      </c>
    </row>
    <row r="1937" spans="1:2" x14ac:dyDescent="0.25">
      <c r="A1937" s="22">
        <v>40877</v>
      </c>
      <c r="B1937" s="24">
        <v>1.3162633043573013E-3</v>
      </c>
    </row>
    <row r="1938" spans="1:2" x14ac:dyDescent="0.25">
      <c r="A1938" s="22">
        <v>40878</v>
      </c>
      <c r="B1938" s="24">
        <v>1.0977382734067564E-3</v>
      </c>
    </row>
    <row r="1939" spans="1:2" x14ac:dyDescent="0.25">
      <c r="A1939" s="22">
        <v>40879</v>
      </c>
      <c r="B1939" s="24">
        <v>1.0877818071304279E-3</v>
      </c>
    </row>
    <row r="1940" spans="1:2" x14ac:dyDescent="0.25">
      <c r="A1940" s="22">
        <v>40882</v>
      </c>
      <c r="B1940" s="24">
        <v>1.1363185197046377E-3</v>
      </c>
    </row>
    <row r="1941" spans="1:2" x14ac:dyDescent="0.25">
      <c r="A1941" s="22">
        <v>40883</v>
      </c>
      <c r="B1941" s="24">
        <v>1.2605700247343421E-3</v>
      </c>
    </row>
    <row r="1942" spans="1:2" x14ac:dyDescent="0.25">
      <c r="A1942" s="22">
        <v>40884</v>
      </c>
      <c r="B1942" s="24">
        <v>1.259847738738884E-3</v>
      </c>
    </row>
    <row r="1943" spans="1:2" x14ac:dyDescent="0.25">
      <c r="A1943" s="22">
        <v>40885</v>
      </c>
      <c r="B1943" s="24">
        <v>1.3786869452723227E-3</v>
      </c>
    </row>
    <row r="1944" spans="1:2" x14ac:dyDescent="0.25">
      <c r="A1944" s="22">
        <v>40886</v>
      </c>
      <c r="B1944" s="24">
        <v>1.0802961863751737E-3</v>
      </c>
    </row>
    <row r="1945" spans="1:2" x14ac:dyDescent="0.25">
      <c r="A1945" s="22">
        <v>40889</v>
      </c>
      <c r="B1945" s="24">
        <v>1.3828510873554745E-3</v>
      </c>
    </row>
    <row r="1946" spans="1:2" x14ac:dyDescent="0.25">
      <c r="A1946" s="22">
        <v>40890</v>
      </c>
      <c r="B1946" s="24">
        <v>1.6455654502924855E-3</v>
      </c>
    </row>
    <row r="1947" spans="1:2" x14ac:dyDescent="0.25">
      <c r="A1947" s="22">
        <v>40891</v>
      </c>
      <c r="B1947" s="24">
        <v>1.6853528497047243E-3</v>
      </c>
    </row>
    <row r="1948" spans="1:2" x14ac:dyDescent="0.25">
      <c r="A1948" s="22">
        <v>40892</v>
      </c>
      <c r="B1948" s="24">
        <v>1.8346970902853865E-3</v>
      </c>
    </row>
    <row r="1949" spans="1:2" x14ac:dyDescent="0.25">
      <c r="A1949" s="22">
        <v>40893</v>
      </c>
      <c r="B1949" s="24">
        <v>2.0418371654002954E-3</v>
      </c>
    </row>
    <row r="1950" spans="1:2" x14ac:dyDescent="0.25">
      <c r="A1950" s="22">
        <v>40896</v>
      </c>
      <c r="B1950" s="24">
        <v>2.1146386084172075E-3</v>
      </c>
    </row>
    <row r="1951" spans="1:2" x14ac:dyDescent="0.25">
      <c r="A1951" s="22">
        <v>40897</v>
      </c>
      <c r="B1951" s="24">
        <v>2.164540406099702E-3</v>
      </c>
    </row>
    <row r="1952" spans="1:2" x14ac:dyDescent="0.25">
      <c r="A1952" s="22">
        <v>40898</v>
      </c>
      <c r="B1952" s="24">
        <v>2.1437148256804317E-3</v>
      </c>
    </row>
    <row r="1953" spans="1:2" x14ac:dyDescent="0.25">
      <c r="A1953" s="22">
        <v>40899</v>
      </c>
      <c r="B1953" s="24">
        <v>1.7500809246671079E-3</v>
      </c>
    </row>
    <row r="1954" spans="1:2" x14ac:dyDescent="0.25">
      <c r="A1954" s="22">
        <v>40900</v>
      </c>
      <c r="B1954" s="24">
        <v>1.8341136199095942E-3</v>
      </c>
    </row>
    <row r="1955" spans="1:2" x14ac:dyDescent="0.25">
      <c r="A1955" s="22">
        <v>40904</v>
      </c>
      <c r="B1955" s="24">
        <v>1.8446026388392323E-3</v>
      </c>
    </row>
    <row r="1956" spans="1:2" x14ac:dyDescent="0.25">
      <c r="A1956" s="22">
        <v>40905</v>
      </c>
      <c r="B1956" s="24">
        <v>1.8004188044298264E-3</v>
      </c>
    </row>
    <row r="1957" spans="1:2" x14ac:dyDescent="0.25">
      <c r="A1957" s="22">
        <v>40906</v>
      </c>
      <c r="B1957" s="24">
        <v>1.9093091636086523E-3</v>
      </c>
    </row>
    <row r="1958" spans="1:2" x14ac:dyDescent="0.25">
      <c r="A1958" s="22">
        <v>40907</v>
      </c>
      <c r="B1958" s="24">
        <v>2.0453292980122662E-3</v>
      </c>
    </row>
    <row r="1959" spans="1:2" x14ac:dyDescent="0.25">
      <c r="A1959" s="22">
        <v>40911</v>
      </c>
      <c r="B1959" s="24">
        <v>1.9245768453965972E-3</v>
      </c>
    </row>
    <row r="1960" spans="1:2" x14ac:dyDescent="0.25">
      <c r="A1960" s="22">
        <v>40912</v>
      </c>
      <c r="B1960" s="24">
        <v>1.9641105232865996E-3</v>
      </c>
    </row>
    <row r="1961" spans="1:2" x14ac:dyDescent="0.25">
      <c r="A1961" s="22">
        <v>40913</v>
      </c>
      <c r="B1961" s="24">
        <v>2.0048849296139259E-3</v>
      </c>
    </row>
    <row r="1962" spans="1:2" x14ac:dyDescent="0.25">
      <c r="A1962" s="22">
        <v>40914</v>
      </c>
      <c r="B1962" s="24">
        <v>1.9841508877211922E-3</v>
      </c>
    </row>
    <row r="1963" spans="1:2" x14ac:dyDescent="0.25">
      <c r="A1963" s="22">
        <v>40917</v>
      </c>
      <c r="B1963" s="24">
        <v>1.9467824641792308E-3</v>
      </c>
    </row>
    <row r="1964" spans="1:2" x14ac:dyDescent="0.25">
      <c r="A1964" s="22">
        <v>40918</v>
      </c>
      <c r="B1964" s="24">
        <v>1.9479720989150628E-3</v>
      </c>
    </row>
    <row r="1965" spans="1:2" x14ac:dyDescent="0.25">
      <c r="A1965" s="22">
        <v>40919</v>
      </c>
      <c r="B1965" s="24">
        <v>1.8754099161286675E-3</v>
      </c>
    </row>
    <row r="1966" spans="1:2" x14ac:dyDescent="0.25">
      <c r="A1966" s="22">
        <v>40920</v>
      </c>
      <c r="B1966" s="24">
        <v>1.8464431101936629E-3</v>
      </c>
    </row>
    <row r="1967" spans="1:2" x14ac:dyDescent="0.25">
      <c r="A1967" s="22">
        <v>40921</v>
      </c>
      <c r="B1967" s="24">
        <v>1.8211535652392641E-3</v>
      </c>
    </row>
    <row r="1968" spans="1:2" x14ac:dyDescent="0.25">
      <c r="A1968" s="22">
        <v>40925</v>
      </c>
      <c r="B1968" s="24">
        <v>1.8109982183147633E-3</v>
      </c>
    </row>
    <row r="1969" spans="1:2" x14ac:dyDescent="0.25">
      <c r="A1969" s="22">
        <v>40926</v>
      </c>
      <c r="B1969" s="24">
        <v>1.8717332743876103E-3</v>
      </c>
    </row>
    <row r="1970" spans="1:2" x14ac:dyDescent="0.25">
      <c r="A1970" s="22">
        <v>40927</v>
      </c>
      <c r="B1970" s="24">
        <v>1.8495514267538038E-3</v>
      </c>
    </row>
    <row r="1971" spans="1:2" x14ac:dyDescent="0.25">
      <c r="A1971" s="22">
        <v>40928</v>
      </c>
      <c r="B1971" s="24">
        <v>1.9722952376071134E-3</v>
      </c>
    </row>
    <row r="1972" spans="1:2" x14ac:dyDescent="0.25">
      <c r="A1972" s="22">
        <v>40931</v>
      </c>
      <c r="B1972" s="24">
        <v>2.0254205406591286E-3</v>
      </c>
    </row>
    <row r="1973" spans="1:2" x14ac:dyDescent="0.25">
      <c r="A1973" s="22">
        <v>40932</v>
      </c>
      <c r="B1973" s="24">
        <v>2.0429003764310671E-3</v>
      </c>
    </row>
    <row r="1974" spans="1:2" x14ac:dyDescent="0.25">
      <c r="A1974" s="22">
        <v>40933</v>
      </c>
      <c r="B1974" s="24">
        <v>2.2018278251838552E-3</v>
      </c>
    </row>
    <row r="1975" spans="1:2" x14ac:dyDescent="0.25">
      <c r="A1975" s="22">
        <v>40934</v>
      </c>
      <c r="B1975" s="24">
        <v>2.199153599963477E-3</v>
      </c>
    </row>
    <row r="1976" spans="1:2" x14ac:dyDescent="0.25">
      <c r="A1976" s="22">
        <v>40935</v>
      </c>
      <c r="B1976" s="24">
        <v>2.6392603014249172E-3</v>
      </c>
    </row>
    <row r="1977" spans="1:2" x14ac:dyDescent="0.25">
      <c r="A1977" s="22">
        <v>40938</v>
      </c>
      <c r="B1977" s="24">
        <v>2.4007484936188206E-3</v>
      </c>
    </row>
    <row r="1978" spans="1:2" x14ac:dyDescent="0.25">
      <c r="A1978" s="22">
        <v>40939</v>
      </c>
      <c r="B1978" s="24">
        <v>2.3851346404948348E-3</v>
      </c>
    </row>
    <row r="1979" spans="1:2" x14ac:dyDescent="0.25">
      <c r="A1979" s="22">
        <v>40940</v>
      </c>
      <c r="B1979" s="24">
        <v>2.4277545223685415E-3</v>
      </c>
    </row>
    <row r="1980" spans="1:2" x14ac:dyDescent="0.25">
      <c r="A1980" s="22">
        <v>40941</v>
      </c>
      <c r="B1980" s="24">
        <v>2.5772041275626822E-3</v>
      </c>
    </row>
    <row r="1981" spans="1:2" x14ac:dyDescent="0.25">
      <c r="A1981" s="22">
        <v>40942</v>
      </c>
      <c r="B1981" s="24">
        <v>2.9605849355673897E-3</v>
      </c>
    </row>
    <row r="1982" spans="1:2" x14ac:dyDescent="0.25">
      <c r="A1982" s="22">
        <v>40945</v>
      </c>
      <c r="B1982" s="24">
        <v>2.8016599281848187E-3</v>
      </c>
    </row>
    <row r="1983" spans="1:2" x14ac:dyDescent="0.25">
      <c r="A1983" s="22">
        <v>40946</v>
      </c>
      <c r="B1983" s="24">
        <v>2.860884897331939E-3</v>
      </c>
    </row>
    <row r="1984" spans="1:2" x14ac:dyDescent="0.25">
      <c r="A1984" s="22">
        <v>40947</v>
      </c>
      <c r="B1984" s="24">
        <v>2.9498703199213328E-3</v>
      </c>
    </row>
    <row r="1985" spans="1:2" x14ac:dyDescent="0.25">
      <c r="A1985" s="22">
        <v>40948</v>
      </c>
      <c r="B1985" s="24">
        <v>3.3280890009261821E-3</v>
      </c>
    </row>
    <row r="1986" spans="1:2" x14ac:dyDescent="0.25">
      <c r="A1986" s="22">
        <v>40949</v>
      </c>
      <c r="B1986" s="24">
        <v>3.5065210807123659E-3</v>
      </c>
    </row>
    <row r="1987" spans="1:2" x14ac:dyDescent="0.25">
      <c r="A1987" s="22">
        <v>40952</v>
      </c>
      <c r="B1987" s="24">
        <v>3.7136978939975585E-3</v>
      </c>
    </row>
    <row r="1988" spans="1:2" x14ac:dyDescent="0.25">
      <c r="A1988" s="22">
        <v>40953</v>
      </c>
      <c r="B1988" s="24">
        <v>3.7044570011603994E-3</v>
      </c>
    </row>
    <row r="1989" spans="1:2" x14ac:dyDescent="0.25">
      <c r="A1989" s="22">
        <v>40954</v>
      </c>
      <c r="B1989" s="24">
        <v>3.728425161222626E-3</v>
      </c>
    </row>
    <row r="1990" spans="1:2" x14ac:dyDescent="0.25">
      <c r="A1990" s="22">
        <v>40955</v>
      </c>
      <c r="B1990" s="24">
        <v>3.5798052541016201E-3</v>
      </c>
    </row>
    <row r="1991" spans="1:2" x14ac:dyDescent="0.25">
      <c r="A1991" s="22">
        <v>40956</v>
      </c>
      <c r="B1991" s="24">
        <v>3.589355154178131E-3</v>
      </c>
    </row>
    <row r="1992" spans="1:2" x14ac:dyDescent="0.25">
      <c r="A1992" s="22">
        <v>40960</v>
      </c>
      <c r="B1992" s="24">
        <v>3.5806652434646757E-3</v>
      </c>
    </row>
    <row r="1993" spans="1:2" x14ac:dyDescent="0.25">
      <c r="A1993" s="22">
        <v>40961</v>
      </c>
      <c r="B1993" s="24">
        <v>3.5782268094268765E-3</v>
      </c>
    </row>
    <row r="1994" spans="1:2" x14ac:dyDescent="0.25">
      <c r="A1994" s="22">
        <v>40962</v>
      </c>
      <c r="B1994" s="24">
        <v>3.6298607855120846E-3</v>
      </c>
    </row>
    <row r="1995" spans="1:2" x14ac:dyDescent="0.25">
      <c r="A1995" s="22">
        <v>40963</v>
      </c>
      <c r="B1995" s="24">
        <v>3.4517173847143923E-3</v>
      </c>
    </row>
    <row r="1996" spans="1:2" x14ac:dyDescent="0.25">
      <c r="A1996" s="22">
        <v>40966</v>
      </c>
      <c r="B1996" s="24">
        <v>3.3778239151962541E-3</v>
      </c>
    </row>
    <row r="1997" spans="1:2" x14ac:dyDescent="0.25">
      <c r="A1997" s="22">
        <v>40967</v>
      </c>
      <c r="B1997" s="24">
        <v>3.3519826801833297E-3</v>
      </c>
    </row>
    <row r="1998" spans="1:2" x14ac:dyDescent="0.25">
      <c r="A1998" s="22">
        <v>40968</v>
      </c>
      <c r="B1998" s="24">
        <v>3.3761241402154862E-3</v>
      </c>
    </row>
    <row r="1999" spans="1:2" x14ac:dyDescent="0.25">
      <c r="A1999" s="22">
        <v>40969</v>
      </c>
      <c r="B1999" s="24">
        <v>3.3333067941518912E-3</v>
      </c>
    </row>
    <row r="2000" spans="1:2" x14ac:dyDescent="0.25">
      <c r="A2000" s="22">
        <v>40970</v>
      </c>
      <c r="B2000" s="24">
        <v>3.290903409240542E-3</v>
      </c>
    </row>
    <row r="2001" spans="1:2" x14ac:dyDescent="0.25">
      <c r="A2001" s="22">
        <v>40973</v>
      </c>
      <c r="B2001" s="24">
        <v>3.2609815676725162E-3</v>
      </c>
    </row>
    <row r="2002" spans="1:2" x14ac:dyDescent="0.25">
      <c r="A2002" s="22">
        <v>40974</v>
      </c>
      <c r="B2002" s="24">
        <v>3.2526422347844974E-3</v>
      </c>
    </row>
    <row r="2003" spans="1:2" x14ac:dyDescent="0.25">
      <c r="A2003" s="22">
        <v>40975</v>
      </c>
      <c r="B2003" s="24">
        <v>3.3296786460046413E-3</v>
      </c>
    </row>
    <row r="2004" spans="1:2" x14ac:dyDescent="0.25">
      <c r="A2004" s="22">
        <v>40976</v>
      </c>
      <c r="B2004" s="24">
        <v>3.3171295469678341E-3</v>
      </c>
    </row>
    <row r="2005" spans="1:2" x14ac:dyDescent="0.25">
      <c r="A2005" s="22">
        <v>40977</v>
      </c>
      <c r="B2005" s="24">
        <v>3.2440622053686585E-3</v>
      </c>
    </row>
    <row r="2006" spans="1:2" x14ac:dyDescent="0.25">
      <c r="A2006" s="22">
        <v>40980</v>
      </c>
      <c r="B2006" s="24">
        <v>3.2379676647456002E-3</v>
      </c>
    </row>
    <row r="2007" spans="1:2" x14ac:dyDescent="0.25">
      <c r="A2007" s="22">
        <v>40981</v>
      </c>
      <c r="B2007" s="24">
        <v>3.2746593927734935E-3</v>
      </c>
    </row>
    <row r="2008" spans="1:2" x14ac:dyDescent="0.25">
      <c r="A2008" s="22">
        <v>40982</v>
      </c>
      <c r="B2008" s="24">
        <v>3.2752302231815467E-3</v>
      </c>
    </row>
    <row r="2009" spans="1:2" x14ac:dyDescent="0.25">
      <c r="A2009" s="22">
        <v>40983</v>
      </c>
      <c r="B2009" s="24">
        <v>3.189152133956652E-3</v>
      </c>
    </row>
    <row r="2010" spans="1:2" x14ac:dyDescent="0.25">
      <c r="A2010" s="22">
        <v>40984</v>
      </c>
      <c r="B2010" s="24">
        <v>3.3305454620840003E-3</v>
      </c>
    </row>
    <row r="2011" spans="1:2" x14ac:dyDescent="0.25">
      <c r="A2011" s="22">
        <v>40987</v>
      </c>
      <c r="B2011" s="24">
        <v>3.3688233356106156E-3</v>
      </c>
    </row>
    <row r="2012" spans="1:2" x14ac:dyDescent="0.25">
      <c r="A2012" s="22">
        <v>40988</v>
      </c>
      <c r="B2012" s="24">
        <v>3.3160605961968237E-3</v>
      </c>
    </row>
    <row r="2013" spans="1:2" x14ac:dyDescent="0.25">
      <c r="A2013" s="22">
        <v>40989</v>
      </c>
      <c r="B2013" s="24">
        <v>3.3113503504196284E-3</v>
      </c>
    </row>
    <row r="2014" spans="1:2" x14ac:dyDescent="0.25">
      <c r="A2014" s="22">
        <v>40990</v>
      </c>
      <c r="B2014" s="24">
        <v>3.1451743496535567E-3</v>
      </c>
    </row>
    <row r="2015" spans="1:2" x14ac:dyDescent="0.25">
      <c r="A2015" s="22">
        <v>40991</v>
      </c>
      <c r="B2015" s="24">
        <v>3.379667828629529E-3</v>
      </c>
    </row>
    <row r="2016" spans="1:2" x14ac:dyDescent="0.25">
      <c r="A2016" s="22">
        <v>40994</v>
      </c>
      <c r="B2016" s="24">
        <v>3.4823152752505582E-3</v>
      </c>
    </row>
    <row r="2017" spans="1:2" x14ac:dyDescent="0.25">
      <c r="A2017" s="22">
        <v>40995</v>
      </c>
      <c r="B2017" s="24">
        <v>3.4267124772386914E-3</v>
      </c>
    </row>
    <row r="2018" spans="1:2" x14ac:dyDescent="0.25">
      <c r="A2018" s="22">
        <v>40996</v>
      </c>
      <c r="B2018" s="24">
        <v>3.4746355738948242E-3</v>
      </c>
    </row>
    <row r="2019" spans="1:2" x14ac:dyDescent="0.25">
      <c r="A2019" s="22">
        <v>40997</v>
      </c>
      <c r="B2019" s="24">
        <v>3.3903837851592122E-3</v>
      </c>
    </row>
    <row r="2020" spans="1:2" x14ac:dyDescent="0.25">
      <c r="A2020" s="22">
        <v>40998</v>
      </c>
      <c r="B2020" s="24">
        <v>3.2699535629918675E-3</v>
      </c>
    </row>
    <row r="2021" spans="1:2" x14ac:dyDescent="0.25">
      <c r="A2021" s="22">
        <v>41001</v>
      </c>
      <c r="B2021" s="24">
        <v>3.2226611126939808E-3</v>
      </c>
    </row>
    <row r="2022" spans="1:2" x14ac:dyDescent="0.25">
      <c r="A2022" s="22">
        <v>41002</v>
      </c>
      <c r="B2022" s="24">
        <v>3.1528317801226002E-3</v>
      </c>
    </row>
    <row r="2023" spans="1:2" x14ac:dyDescent="0.25">
      <c r="A2023" s="22">
        <v>41003</v>
      </c>
      <c r="B2023" s="24">
        <v>3.1146169275901858E-3</v>
      </c>
    </row>
    <row r="2024" spans="1:2" x14ac:dyDescent="0.25">
      <c r="A2024" s="22">
        <v>41004</v>
      </c>
      <c r="B2024" s="24">
        <v>3.1525721375444959E-3</v>
      </c>
    </row>
    <row r="2025" spans="1:2" x14ac:dyDescent="0.25">
      <c r="A2025" s="22">
        <v>41008</v>
      </c>
      <c r="B2025" s="24">
        <v>3.179854931180115E-3</v>
      </c>
    </row>
    <row r="2026" spans="1:2" x14ac:dyDescent="0.25">
      <c r="A2026" s="22">
        <v>41009</v>
      </c>
      <c r="B2026" s="24">
        <v>3.2224422050592949E-3</v>
      </c>
    </row>
    <row r="2027" spans="1:2" x14ac:dyDescent="0.25">
      <c r="A2027" s="22">
        <v>41010</v>
      </c>
      <c r="B2027" s="24">
        <v>3.2227783651128661E-3</v>
      </c>
    </row>
    <row r="2028" spans="1:2" x14ac:dyDescent="0.25">
      <c r="A2028" s="22">
        <v>41011</v>
      </c>
      <c r="B2028" s="24">
        <v>3.4777243213317544E-3</v>
      </c>
    </row>
    <row r="2029" spans="1:2" x14ac:dyDescent="0.25">
      <c r="A2029" s="22">
        <v>41012</v>
      </c>
      <c r="B2029" s="24">
        <v>3.0223838756799903E-3</v>
      </c>
    </row>
    <row r="2030" spans="1:2" x14ac:dyDescent="0.25">
      <c r="A2030" s="22">
        <v>41015</v>
      </c>
      <c r="B2030" s="24">
        <v>2.9736555095956074E-3</v>
      </c>
    </row>
    <row r="2031" spans="1:2" x14ac:dyDescent="0.25">
      <c r="A2031" s="22">
        <v>41016</v>
      </c>
      <c r="B2031" s="24">
        <v>3.0060084788543495E-3</v>
      </c>
    </row>
    <row r="2032" spans="1:2" x14ac:dyDescent="0.25">
      <c r="A2032" s="22">
        <v>41017</v>
      </c>
      <c r="B2032" s="24">
        <v>2.9885481276954451E-3</v>
      </c>
    </row>
    <row r="2033" spans="1:2" x14ac:dyDescent="0.25">
      <c r="A2033" s="22">
        <v>41018</v>
      </c>
      <c r="B2033" s="24">
        <v>2.9957661887893838E-3</v>
      </c>
    </row>
    <row r="2034" spans="1:2" x14ac:dyDescent="0.25">
      <c r="A2034" s="22">
        <v>41019</v>
      </c>
      <c r="B2034" s="24">
        <v>3.0066939787025682E-3</v>
      </c>
    </row>
    <row r="2035" spans="1:2" x14ac:dyDescent="0.25">
      <c r="A2035" s="22">
        <v>41022</v>
      </c>
      <c r="B2035" s="24">
        <v>2.9883459218067454E-3</v>
      </c>
    </row>
    <row r="2036" spans="1:2" x14ac:dyDescent="0.25">
      <c r="A2036" s="22">
        <v>41023</v>
      </c>
      <c r="B2036" s="24">
        <v>2.9994156011536877E-3</v>
      </c>
    </row>
    <row r="2037" spans="1:2" x14ac:dyDescent="0.25">
      <c r="A2037" s="22">
        <v>41024</v>
      </c>
      <c r="B2037" s="24">
        <v>3.0892732738749817E-3</v>
      </c>
    </row>
    <row r="2038" spans="1:2" x14ac:dyDescent="0.25">
      <c r="A2038" s="22">
        <v>41025</v>
      </c>
      <c r="B2038" s="24">
        <v>3.1235510728888638E-3</v>
      </c>
    </row>
    <row r="2039" spans="1:2" x14ac:dyDescent="0.25">
      <c r="A2039" s="22">
        <v>41026</v>
      </c>
      <c r="B2039" s="24">
        <v>3.0480313510876655E-3</v>
      </c>
    </row>
    <row r="2040" spans="1:2" x14ac:dyDescent="0.25">
      <c r="A2040" s="22">
        <v>41029</v>
      </c>
      <c r="B2040" s="24">
        <v>3.0206291477310465E-3</v>
      </c>
    </row>
    <row r="2041" spans="1:2" x14ac:dyDescent="0.25">
      <c r="A2041" s="22">
        <v>41030</v>
      </c>
      <c r="B2041" s="24">
        <v>3.0447160354969416E-3</v>
      </c>
    </row>
    <row r="2042" spans="1:2" x14ac:dyDescent="0.25">
      <c r="A2042" s="22">
        <v>41031</v>
      </c>
      <c r="B2042" s="24">
        <v>3.0152358450625805E-3</v>
      </c>
    </row>
    <row r="2043" spans="1:2" x14ac:dyDescent="0.25">
      <c r="A2043" s="22">
        <v>41032</v>
      </c>
      <c r="B2043" s="24">
        <v>2.8612916343133676E-3</v>
      </c>
    </row>
    <row r="2044" spans="1:2" x14ac:dyDescent="0.25">
      <c r="A2044" s="22">
        <v>41033</v>
      </c>
      <c r="B2044" s="24">
        <v>2.9040292120396938E-3</v>
      </c>
    </row>
    <row r="2045" spans="1:2" x14ac:dyDescent="0.25">
      <c r="A2045" s="22">
        <v>41036</v>
      </c>
      <c r="B2045" s="24">
        <v>2.6968909622446802E-3</v>
      </c>
    </row>
    <row r="2046" spans="1:2" x14ac:dyDescent="0.25">
      <c r="A2046" s="22">
        <v>41037</v>
      </c>
      <c r="B2046" s="24">
        <v>2.6523189573894879E-3</v>
      </c>
    </row>
    <row r="2047" spans="1:2" x14ac:dyDescent="0.25">
      <c r="A2047" s="22">
        <v>41038</v>
      </c>
      <c r="B2047" s="24">
        <v>2.4221163115059063E-3</v>
      </c>
    </row>
    <row r="2048" spans="1:2" x14ac:dyDescent="0.25">
      <c r="A2048" s="22">
        <v>41039</v>
      </c>
      <c r="B2048" s="24">
        <v>2.3982677974139222E-3</v>
      </c>
    </row>
    <row r="2049" spans="1:2" x14ac:dyDescent="0.25">
      <c r="A2049" s="22">
        <v>41040</v>
      </c>
      <c r="B2049" s="24">
        <v>2.4401077382876224E-3</v>
      </c>
    </row>
    <row r="2050" spans="1:2" x14ac:dyDescent="0.25">
      <c r="A2050" s="22">
        <v>41043</v>
      </c>
      <c r="B2050" s="24">
        <v>2.6965489777941443E-3</v>
      </c>
    </row>
    <row r="2051" spans="1:2" x14ac:dyDescent="0.25">
      <c r="A2051" s="22">
        <v>41044</v>
      </c>
      <c r="B2051" s="24">
        <v>2.5222444629415808E-3</v>
      </c>
    </row>
    <row r="2052" spans="1:2" x14ac:dyDescent="0.25">
      <c r="A2052" s="22">
        <v>41045</v>
      </c>
      <c r="B2052" s="24">
        <v>2.4964907402029723E-3</v>
      </c>
    </row>
    <row r="2053" spans="1:2" x14ac:dyDescent="0.25">
      <c r="A2053" s="22">
        <v>41046</v>
      </c>
      <c r="B2053" s="24">
        <v>2.3008847937306953E-3</v>
      </c>
    </row>
    <row r="2054" spans="1:2" x14ac:dyDescent="0.25">
      <c r="A2054" s="22">
        <v>41047</v>
      </c>
      <c r="B2054" s="24">
        <v>2.3164603204330891E-3</v>
      </c>
    </row>
    <row r="2055" spans="1:2" x14ac:dyDescent="0.25">
      <c r="A2055" s="22">
        <v>41050</v>
      </c>
      <c r="B2055" s="24">
        <v>1.6050596444021625E-3</v>
      </c>
    </row>
    <row r="2056" spans="1:2" x14ac:dyDescent="0.25">
      <c r="A2056" s="22">
        <v>41051</v>
      </c>
      <c r="B2056" s="24">
        <v>1.3210141887360916E-3</v>
      </c>
    </row>
    <row r="2057" spans="1:2" x14ac:dyDescent="0.25">
      <c r="A2057" s="22">
        <v>41052</v>
      </c>
      <c r="B2057" s="24">
        <v>1.3388447733673203E-3</v>
      </c>
    </row>
    <row r="2058" spans="1:2" x14ac:dyDescent="0.25">
      <c r="A2058" s="22">
        <v>41053</v>
      </c>
      <c r="B2058" s="24">
        <v>1.3218107627461784E-3</v>
      </c>
    </row>
    <row r="2059" spans="1:2" x14ac:dyDescent="0.25">
      <c r="A2059" s="22">
        <v>41054</v>
      </c>
      <c r="B2059" s="24">
        <v>1.2373968126409007E-3</v>
      </c>
    </row>
    <row r="2060" spans="1:2" x14ac:dyDescent="0.25">
      <c r="A2060" s="22">
        <v>41058</v>
      </c>
      <c r="B2060" s="24">
        <v>1.1476521143545249E-3</v>
      </c>
    </row>
    <row r="2061" spans="1:2" x14ac:dyDescent="0.25">
      <c r="A2061" s="22">
        <v>41059</v>
      </c>
      <c r="B2061" s="24">
        <v>6.7983735887522379E-4</v>
      </c>
    </row>
    <row r="2062" spans="1:2" x14ac:dyDescent="0.25">
      <c r="A2062" s="22">
        <v>41060</v>
      </c>
      <c r="B2062" s="24">
        <v>6.6649637553695129E-4</v>
      </c>
    </row>
    <row r="2063" spans="1:2" x14ac:dyDescent="0.25">
      <c r="A2063" s="22">
        <v>41061</v>
      </c>
      <c r="B2063" s="24">
        <v>6.6373612507097945E-4</v>
      </c>
    </row>
    <row r="2064" spans="1:2" x14ac:dyDescent="0.25">
      <c r="A2064" s="22">
        <v>41064</v>
      </c>
      <c r="B2064" s="24">
        <v>6.587748285211692E-4</v>
      </c>
    </row>
    <row r="2065" spans="1:2" x14ac:dyDescent="0.25">
      <c r="A2065" s="22">
        <v>41065</v>
      </c>
      <c r="B2065" s="24">
        <v>7.2465672940524861E-4</v>
      </c>
    </row>
    <row r="2066" spans="1:2" x14ac:dyDescent="0.25">
      <c r="A2066" s="22">
        <v>41066</v>
      </c>
      <c r="B2066" s="24">
        <v>1.0576186668258547E-3</v>
      </c>
    </row>
    <row r="2067" spans="1:2" x14ac:dyDescent="0.25">
      <c r="A2067" s="22">
        <v>41067</v>
      </c>
      <c r="B2067" s="24">
        <v>1.0439373281316833E-3</v>
      </c>
    </row>
    <row r="2068" spans="1:2" x14ac:dyDescent="0.25">
      <c r="A2068" s="22">
        <v>41068</v>
      </c>
      <c r="B2068" s="24">
        <v>1.3492830240855458E-3</v>
      </c>
    </row>
    <row r="2069" spans="1:2" x14ac:dyDescent="0.25">
      <c r="A2069" s="22">
        <v>41071</v>
      </c>
      <c r="B2069" s="24">
        <v>1.1811550330986798E-3</v>
      </c>
    </row>
    <row r="2070" spans="1:2" x14ac:dyDescent="0.25">
      <c r="A2070" s="22">
        <v>41072</v>
      </c>
      <c r="B2070" s="24">
        <v>1.1246007886853704E-3</v>
      </c>
    </row>
    <row r="2071" spans="1:2" x14ac:dyDescent="0.25">
      <c r="A2071" s="22">
        <v>41073</v>
      </c>
      <c r="B2071" s="24">
        <v>1.2426944912173887E-3</v>
      </c>
    </row>
    <row r="2072" spans="1:2" x14ac:dyDescent="0.25">
      <c r="A2072" s="22">
        <v>41074</v>
      </c>
      <c r="B2072" s="24">
        <v>1.5953522334617443E-3</v>
      </c>
    </row>
    <row r="2073" spans="1:2" x14ac:dyDescent="0.25">
      <c r="A2073" s="22">
        <v>41075</v>
      </c>
      <c r="B2073" s="24">
        <v>1.5380826876354448E-3</v>
      </c>
    </row>
    <row r="2074" spans="1:2" x14ac:dyDescent="0.25">
      <c r="A2074" s="22">
        <v>41078</v>
      </c>
      <c r="B2074" s="24">
        <v>3.640285172638702E-3</v>
      </c>
    </row>
    <row r="2075" spans="1:2" x14ac:dyDescent="0.25">
      <c r="A2075" s="22">
        <v>41079</v>
      </c>
      <c r="B2075" s="24">
        <v>3.5508248240412321E-3</v>
      </c>
    </row>
    <row r="2076" spans="1:2" x14ac:dyDescent="0.25">
      <c r="A2076" s="22">
        <v>41080</v>
      </c>
      <c r="B2076" s="24">
        <v>3.5534439860849254E-3</v>
      </c>
    </row>
    <row r="2077" spans="1:2" x14ac:dyDescent="0.25">
      <c r="A2077" s="22">
        <v>41081</v>
      </c>
      <c r="B2077" s="24">
        <v>2.4743657177814793E-3</v>
      </c>
    </row>
    <row r="2078" spans="1:2" x14ac:dyDescent="0.25">
      <c r="A2078" s="22">
        <v>41082</v>
      </c>
      <c r="B2078" s="24">
        <v>2.3400124457850779E-3</v>
      </c>
    </row>
    <row r="2079" spans="1:2" x14ac:dyDescent="0.25">
      <c r="A2079" s="22">
        <v>41085</v>
      </c>
      <c r="B2079" s="24">
        <v>2.0655951065164935E-3</v>
      </c>
    </row>
    <row r="2080" spans="1:2" x14ac:dyDescent="0.25">
      <c r="A2080" s="22">
        <v>41086</v>
      </c>
      <c r="B2080" s="24">
        <v>2.0142097720072805E-3</v>
      </c>
    </row>
    <row r="2081" spans="1:2" x14ac:dyDescent="0.25">
      <c r="A2081" s="22">
        <v>41087</v>
      </c>
      <c r="B2081" s="24">
        <v>1.99179389055959E-3</v>
      </c>
    </row>
    <row r="2082" spans="1:2" x14ac:dyDescent="0.25">
      <c r="A2082" s="22">
        <v>41088</v>
      </c>
      <c r="B2082" s="24">
        <v>2.0288335496685406E-3</v>
      </c>
    </row>
    <row r="2083" spans="1:2" x14ac:dyDescent="0.25">
      <c r="A2083" s="22">
        <v>41089</v>
      </c>
      <c r="B2083" s="24">
        <v>2.3298691456596909E-3</v>
      </c>
    </row>
    <row r="2084" spans="1:2" x14ac:dyDescent="0.25">
      <c r="A2084" s="22">
        <v>41092</v>
      </c>
      <c r="B2084" s="24">
        <v>3.0339241664476546E-3</v>
      </c>
    </row>
    <row r="2085" spans="1:2" x14ac:dyDescent="0.25">
      <c r="A2085" s="22">
        <v>41093</v>
      </c>
      <c r="B2085" s="24">
        <v>3.067293467093446E-3</v>
      </c>
    </row>
    <row r="2086" spans="1:2" x14ac:dyDescent="0.25">
      <c r="A2086" s="22">
        <v>41095</v>
      </c>
      <c r="B2086" s="24">
        <v>2.8023970135042653E-3</v>
      </c>
    </row>
    <row r="2087" spans="1:2" x14ac:dyDescent="0.25">
      <c r="A2087" s="22">
        <v>41096</v>
      </c>
      <c r="B2087" s="24">
        <v>2.9918665484833795E-3</v>
      </c>
    </row>
    <row r="2088" spans="1:2" x14ac:dyDescent="0.25">
      <c r="A2088" s="22">
        <v>41099</v>
      </c>
      <c r="B2088" s="24">
        <v>2.997702334296859E-3</v>
      </c>
    </row>
    <row r="2089" spans="1:2" x14ac:dyDescent="0.25">
      <c r="A2089" s="22">
        <v>41100</v>
      </c>
      <c r="B2089" s="24">
        <v>3.1374954154534951E-3</v>
      </c>
    </row>
    <row r="2090" spans="1:2" x14ac:dyDescent="0.25">
      <c r="A2090" s="22">
        <v>41101</v>
      </c>
      <c r="B2090" s="24">
        <v>2.9855660516637794E-3</v>
      </c>
    </row>
    <row r="2091" spans="1:2" x14ac:dyDescent="0.25">
      <c r="A2091" s="22">
        <v>41102</v>
      </c>
      <c r="B2091" s="24">
        <v>2.9081731877689254E-3</v>
      </c>
    </row>
    <row r="2092" spans="1:2" x14ac:dyDescent="0.25">
      <c r="A2092" s="22">
        <v>41103</v>
      </c>
      <c r="B2092" s="24">
        <v>2.9141428824777105E-3</v>
      </c>
    </row>
    <row r="2093" spans="1:2" x14ac:dyDescent="0.25">
      <c r="A2093" s="22">
        <v>41106</v>
      </c>
      <c r="B2093" s="24">
        <v>2.9043596380176062E-3</v>
      </c>
    </row>
    <row r="2094" spans="1:2" x14ac:dyDescent="0.25">
      <c r="A2094" s="22">
        <v>41107</v>
      </c>
      <c r="B2094" s="24">
        <v>2.9380108566954277E-3</v>
      </c>
    </row>
    <row r="2095" spans="1:2" x14ac:dyDescent="0.25">
      <c r="A2095" s="22">
        <v>41108</v>
      </c>
      <c r="B2095" s="24">
        <v>2.8600721898661696E-3</v>
      </c>
    </row>
    <row r="2096" spans="1:2" x14ac:dyDescent="0.25">
      <c r="A2096" s="22">
        <v>41109</v>
      </c>
      <c r="B2096" s="24">
        <v>3.0900078372713136E-3</v>
      </c>
    </row>
    <row r="2097" spans="1:2" x14ac:dyDescent="0.25">
      <c r="A2097" s="22">
        <v>41110</v>
      </c>
      <c r="B2097" s="24">
        <v>2.6930218928435945E-3</v>
      </c>
    </row>
    <row r="2098" spans="1:2" x14ac:dyDescent="0.25">
      <c r="A2098" s="22">
        <v>41113</v>
      </c>
      <c r="B2098" s="24">
        <v>2.7742287577929847E-3</v>
      </c>
    </row>
    <row r="2099" spans="1:2" x14ac:dyDescent="0.25">
      <c r="A2099" s="22">
        <v>41114</v>
      </c>
      <c r="B2099" s="24">
        <v>2.9648147552088222E-3</v>
      </c>
    </row>
    <row r="2100" spans="1:2" x14ac:dyDescent="0.25">
      <c r="A2100" s="22">
        <v>41115</v>
      </c>
      <c r="B2100" s="24">
        <v>2.8070160205295736E-3</v>
      </c>
    </row>
    <row r="2101" spans="1:2" x14ac:dyDescent="0.25">
      <c r="A2101" s="22">
        <v>41116</v>
      </c>
      <c r="B2101" s="24">
        <v>2.4509063163120626E-3</v>
      </c>
    </row>
    <row r="2102" spans="1:2" x14ac:dyDescent="0.25">
      <c r="A2102" s="22">
        <v>41117</v>
      </c>
      <c r="B2102" s="24">
        <v>2.5384815345261824E-3</v>
      </c>
    </row>
    <row r="2103" spans="1:2" x14ac:dyDescent="0.25">
      <c r="A2103" s="22">
        <v>41120</v>
      </c>
      <c r="B2103" s="24">
        <v>2.4159077203176338E-3</v>
      </c>
    </row>
    <row r="2104" spans="1:2" x14ac:dyDescent="0.25">
      <c r="A2104" s="22">
        <v>41121</v>
      </c>
      <c r="B2104" s="24">
        <v>2.4031952030216797E-3</v>
      </c>
    </row>
    <row r="2105" spans="1:2" x14ac:dyDescent="0.25">
      <c r="A2105" s="22">
        <v>41122</v>
      </c>
      <c r="B2105" s="24">
        <v>2.3514766770187379E-3</v>
      </c>
    </row>
    <row r="2106" spans="1:2" x14ac:dyDescent="0.25">
      <c r="A2106" s="22">
        <v>41123</v>
      </c>
      <c r="B2106" s="24">
        <v>1.7850446641285433E-3</v>
      </c>
    </row>
    <row r="2107" spans="1:2" x14ac:dyDescent="0.25">
      <c r="A2107" s="22">
        <v>41124</v>
      </c>
      <c r="B2107" s="24">
        <v>1.7922451112195592E-3</v>
      </c>
    </row>
    <row r="2108" spans="1:2" x14ac:dyDescent="0.25">
      <c r="A2108" s="22">
        <v>41127</v>
      </c>
      <c r="B2108" s="24">
        <v>1.8865245057990698E-3</v>
      </c>
    </row>
    <row r="2109" spans="1:2" x14ac:dyDescent="0.25">
      <c r="A2109" s="22">
        <v>41128</v>
      </c>
      <c r="B2109" s="24">
        <v>1.7373986819160248E-3</v>
      </c>
    </row>
    <row r="2110" spans="1:2" x14ac:dyDescent="0.25">
      <c r="A2110" s="22">
        <v>41129</v>
      </c>
      <c r="B2110" s="24">
        <v>1.5938657325504924E-3</v>
      </c>
    </row>
    <row r="2111" spans="1:2" x14ac:dyDescent="0.25">
      <c r="A2111" s="22">
        <v>41130</v>
      </c>
      <c r="B2111" s="24">
        <v>1.5383538225983706E-3</v>
      </c>
    </row>
    <row r="2112" spans="1:2" x14ac:dyDescent="0.25">
      <c r="A2112" s="22">
        <v>41131</v>
      </c>
      <c r="B2112" s="24">
        <v>1.554976167054134E-3</v>
      </c>
    </row>
    <row r="2113" spans="1:2" x14ac:dyDescent="0.25">
      <c r="A2113" s="22">
        <v>41134</v>
      </c>
      <c r="B2113" s="24">
        <v>1.6756347171311692E-3</v>
      </c>
    </row>
    <row r="2114" spans="1:2" x14ac:dyDescent="0.25">
      <c r="A2114" s="22">
        <v>41135</v>
      </c>
      <c r="B2114" s="24">
        <v>1.7044592043460316E-3</v>
      </c>
    </row>
    <row r="2115" spans="1:2" x14ac:dyDescent="0.25">
      <c r="A2115" s="22">
        <v>41136</v>
      </c>
      <c r="B2115" s="24">
        <v>1.7273543135434277E-3</v>
      </c>
    </row>
    <row r="2116" spans="1:2" x14ac:dyDescent="0.25">
      <c r="A2116" s="22">
        <v>41137</v>
      </c>
      <c r="B2116" s="24">
        <v>1.7941385232256302E-3</v>
      </c>
    </row>
    <row r="2117" spans="1:2" x14ac:dyDescent="0.25">
      <c r="A2117" s="22">
        <v>41138</v>
      </c>
      <c r="B2117" s="24">
        <v>1.9412985044640063E-3</v>
      </c>
    </row>
    <row r="2118" spans="1:2" x14ac:dyDescent="0.25">
      <c r="A2118" s="22">
        <v>41141</v>
      </c>
      <c r="B2118" s="24">
        <v>1.9063216343855327E-3</v>
      </c>
    </row>
    <row r="2119" spans="1:2" x14ac:dyDescent="0.25">
      <c r="A2119" s="22">
        <v>41142</v>
      </c>
      <c r="B2119" s="24">
        <v>1.7904152297718579E-3</v>
      </c>
    </row>
    <row r="2120" spans="1:2" x14ac:dyDescent="0.25">
      <c r="A2120" s="22">
        <v>41143</v>
      </c>
      <c r="B2120" s="24">
        <v>1.8417836148272304E-3</v>
      </c>
    </row>
    <row r="2121" spans="1:2" x14ac:dyDescent="0.25">
      <c r="A2121" s="22">
        <v>41144</v>
      </c>
      <c r="B2121" s="24">
        <v>1.8355242246863579E-3</v>
      </c>
    </row>
    <row r="2122" spans="1:2" x14ac:dyDescent="0.25">
      <c r="A2122" s="22">
        <v>41145</v>
      </c>
      <c r="B2122" s="24">
        <v>1.7951638681545923E-3</v>
      </c>
    </row>
    <row r="2123" spans="1:2" x14ac:dyDescent="0.25">
      <c r="A2123" s="22">
        <v>41148</v>
      </c>
      <c r="B2123" s="24">
        <v>1.6891538574757003E-3</v>
      </c>
    </row>
    <row r="2124" spans="1:2" x14ac:dyDescent="0.25">
      <c r="A2124" s="22">
        <v>41149</v>
      </c>
      <c r="B2124" s="24">
        <v>1.6321156855891861E-3</v>
      </c>
    </row>
    <row r="2125" spans="1:2" x14ac:dyDescent="0.25">
      <c r="A2125" s="22">
        <v>41150</v>
      </c>
      <c r="B2125" s="24">
        <v>1.5572783760058329E-3</v>
      </c>
    </row>
    <row r="2126" spans="1:2" x14ac:dyDescent="0.25">
      <c r="A2126" s="22">
        <v>41151</v>
      </c>
      <c r="B2126" s="24">
        <v>1.4598053816901047E-3</v>
      </c>
    </row>
    <row r="2127" spans="1:2" x14ac:dyDescent="0.25">
      <c r="A2127" s="22">
        <v>41152</v>
      </c>
      <c r="B2127" s="24">
        <v>1.4812253284719468E-3</v>
      </c>
    </row>
    <row r="2128" spans="1:2" x14ac:dyDescent="0.25">
      <c r="A2128" s="22">
        <v>41156</v>
      </c>
      <c r="B2128" s="24">
        <v>1.4347728291517203E-3</v>
      </c>
    </row>
    <row r="2129" spans="1:2" x14ac:dyDescent="0.25">
      <c r="A2129" s="22">
        <v>41157</v>
      </c>
      <c r="B2129" s="24">
        <v>1.5392312258115659E-3</v>
      </c>
    </row>
    <row r="2130" spans="1:2" x14ac:dyDescent="0.25">
      <c r="A2130" s="22">
        <v>41158</v>
      </c>
      <c r="B2130" s="24">
        <v>1.5739559771850153E-3</v>
      </c>
    </row>
    <row r="2131" spans="1:2" x14ac:dyDescent="0.25">
      <c r="A2131" s="22">
        <v>41159</v>
      </c>
      <c r="B2131" s="24">
        <v>1.6187726387570933E-3</v>
      </c>
    </row>
    <row r="2132" spans="1:2" x14ac:dyDescent="0.25">
      <c r="A2132" s="22">
        <v>41162</v>
      </c>
      <c r="B2132" s="24">
        <v>1.4781480782526391E-3</v>
      </c>
    </row>
    <row r="2133" spans="1:2" x14ac:dyDescent="0.25">
      <c r="A2133" s="22">
        <v>41163</v>
      </c>
      <c r="B2133" s="24">
        <v>1.4349777255424634E-3</v>
      </c>
    </row>
    <row r="2134" spans="1:2" x14ac:dyDescent="0.25">
      <c r="A2134" s="22">
        <v>41164</v>
      </c>
      <c r="B2134" s="24">
        <v>1.1321234757968313E-3</v>
      </c>
    </row>
    <row r="2135" spans="1:2" x14ac:dyDescent="0.25">
      <c r="A2135" s="22">
        <v>41165</v>
      </c>
      <c r="B2135" s="24">
        <v>1.032402246353703E-3</v>
      </c>
    </row>
    <row r="2136" spans="1:2" x14ac:dyDescent="0.25">
      <c r="A2136" s="22">
        <v>41166</v>
      </c>
      <c r="B2136" s="24">
        <v>6.3397627349348618E-4</v>
      </c>
    </row>
    <row r="2137" spans="1:2" x14ac:dyDescent="0.25">
      <c r="A2137" s="22">
        <v>41169</v>
      </c>
      <c r="B2137" s="24">
        <v>3.8530224576360794E-4</v>
      </c>
    </row>
    <row r="2138" spans="1:2" x14ac:dyDescent="0.25">
      <c r="A2138" s="22">
        <v>41170</v>
      </c>
      <c r="B2138" s="24">
        <v>3.458473509065918E-4</v>
      </c>
    </row>
    <row r="2139" spans="1:2" x14ac:dyDescent="0.25">
      <c r="A2139" s="22">
        <v>41171</v>
      </c>
      <c r="B2139" s="24">
        <v>3.0690886341400159E-4</v>
      </c>
    </row>
    <row r="2140" spans="1:2" x14ac:dyDescent="0.25">
      <c r="A2140" s="22">
        <v>41172</v>
      </c>
      <c r="B2140" s="24">
        <v>6.5077149922210253E-6</v>
      </c>
    </row>
    <row r="2141" spans="1:2" x14ac:dyDescent="0.25">
      <c r="A2141" s="22">
        <v>41173</v>
      </c>
      <c r="B2141" s="24">
        <v>-7.4235971843972237E-5</v>
      </c>
    </row>
    <row r="2142" spans="1:2" x14ac:dyDescent="0.25">
      <c r="A2142" s="22">
        <v>41176</v>
      </c>
      <c r="B2142" s="24">
        <v>-1.0228860910266313E-4</v>
      </c>
    </row>
    <row r="2143" spans="1:2" x14ac:dyDescent="0.25">
      <c r="A2143" s="22">
        <v>41177</v>
      </c>
      <c r="B2143" s="24">
        <v>-1.7373520370145279E-4</v>
      </c>
    </row>
    <row r="2144" spans="1:2" x14ac:dyDescent="0.25">
      <c r="A2144" s="22">
        <v>41178</v>
      </c>
      <c r="B2144" s="24">
        <v>-2.9601584098981615E-4</v>
      </c>
    </row>
    <row r="2145" spans="1:2" x14ac:dyDescent="0.25">
      <c r="A2145" s="22">
        <v>41179</v>
      </c>
      <c r="B2145" s="24">
        <v>-2.6396681346652073E-4</v>
      </c>
    </row>
    <row r="2146" spans="1:2" x14ac:dyDescent="0.25">
      <c r="A2146" s="22">
        <v>41180</v>
      </c>
      <c r="B2146" s="24">
        <v>-4.540995461709274E-4</v>
      </c>
    </row>
    <row r="2147" spans="1:2" x14ac:dyDescent="0.25">
      <c r="A2147" s="22">
        <v>41183</v>
      </c>
      <c r="B2147" s="24">
        <v>-6.5924824588614594E-4</v>
      </c>
    </row>
    <row r="2148" spans="1:2" x14ac:dyDescent="0.25">
      <c r="A2148" s="22">
        <v>41184</v>
      </c>
      <c r="B2148" s="24">
        <v>-7.9899546807116195E-4</v>
      </c>
    </row>
    <row r="2149" spans="1:2" x14ac:dyDescent="0.25">
      <c r="A2149" s="22">
        <v>41185</v>
      </c>
      <c r="B2149" s="24">
        <v>-9.1485965667259528E-4</v>
      </c>
    </row>
    <row r="2150" spans="1:2" x14ac:dyDescent="0.25">
      <c r="A2150" s="22">
        <v>41186</v>
      </c>
      <c r="B2150" s="24">
        <v>-7.6612597575054231E-4</v>
      </c>
    </row>
    <row r="2151" spans="1:2" x14ac:dyDescent="0.25">
      <c r="A2151" s="22">
        <v>41187</v>
      </c>
      <c r="B2151" s="24">
        <v>-8.0445312602139829E-4</v>
      </c>
    </row>
    <row r="2152" spans="1:2" x14ac:dyDescent="0.25">
      <c r="A2152" s="22">
        <v>41190</v>
      </c>
      <c r="B2152" s="24">
        <v>-9.3355882719126093E-4</v>
      </c>
    </row>
    <row r="2153" spans="1:2" x14ac:dyDescent="0.25">
      <c r="A2153" s="22">
        <v>41191</v>
      </c>
      <c r="B2153" s="24">
        <v>-9.7342048689708083E-4</v>
      </c>
    </row>
    <row r="2154" spans="1:2" x14ac:dyDescent="0.25">
      <c r="A2154" s="22">
        <v>41192</v>
      </c>
      <c r="B2154" s="24">
        <v>-9.664009939083229E-4</v>
      </c>
    </row>
    <row r="2155" spans="1:2" x14ac:dyDescent="0.25">
      <c r="A2155" s="22">
        <v>41193</v>
      </c>
      <c r="B2155" s="24">
        <v>-1.2899116345684858E-3</v>
      </c>
    </row>
    <row r="2156" spans="1:2" x14ac:dyDescent="0.25">
      <c r="A2156" s="22">
        <v>41194</v>
      </c>
      <c r="B2156" s="24">
        <v>-1.5096116909736335E-3</v>
      </c>
    </row>
    <row r="2157" spans="1:2" x14ac:dyDescent="0.25">
      <c r="A2157" s="22">
        <v>41197</v>
      </c>
      <c r="B2157" s="24">
        <v>-1.6289826140809538E-3</v>
      </c>
    </row>
    <row r="2158" spans="1:2" x14ac:dyDescent="0.25">
      <c r="A2158" s="22">
        <v>41198</v>
      </c>
      <c r="B2158" s="24">
        <v>-1.6862841395020034E-3</v>
      </c>
    </row>
    <row r="2159" spans="1:2" x14ac:dyDescent="0.25">
      <c r="A2159" s="22">
        <v>41199</v>
      </c>
      <c r="B2159" s="24">
        <v>-1.6636533342100357E-3</v>
      </c>
    </row>
    <row r="2160" spans="1:2" x14ac:dyDescent="0.25">
      <c r="A2160" s="22">
        <v>41200</v>
      </c>
      <c r="B2160" s="24">
        <v>-1.8123542624911559E-3</v>
      </c>
    </row>
    <row r="2161" spans="1:2" x14ac:dyDescent="0.25">
      <c r="A2161" s="22">
        <v>41201</v>
      </c>
      <c r="B2161" s="24">
        <v>-1.6669933861378494E-3</v>
      </c>
    </row>
    <row r="2162" spans="1:2" x14ac:dyDescent="0.25">
      <c r="A2162" s="22">
        <v>41204</v>
      </c>
      <c r="B2162" s="24">
        <v>-1.7223459843591638E-3</v>
      </c>
    </row>
    <row r="2163" spans="1:2" x14ac:dyDescent="0.25">
      <c r="A2163" s="22">
        <v>41205</v>
      </c>
      <c r="B2163" s="24">
        <v>-1.7820004559068181E-3</v>
      </c>
    </row>
    <row r="2164" spans="1:2" x14ac:dyDescent="0.25">
      <c r="A2164" s="22">
        <v>41206</v>
      </c>
      <c r="B2164" s="24">
        <v>-1.7684798427020088E-3</v>
      </c>
    </row>
    <row r="2165" spans="1:2" x14ac:dyDescent="0.25">
      <c r="A2165" s="22">
        <v>41207</v>
      </c>
      <c r="B2165" s="24">
        <v>-1.8053520048788574E-3</v>
      </c>
    </row>
    <row r="2166" spans="1:2" x14ac:dyDescent="0.25">
      <c r="A2166" s="22">
        <v>41208</v>
      </c>
      <c r="B2166" s="24">
        <v>-1.8499785399267443E-3</v>
      </c>
    </row>
    <row r="2167" spans="1:2" x14ac:dyDescent="0.25">
      <c r="A2167" s="22">
        <v>41213</v>
      </c>
      <c r="B2167" s="24">
        <v>-1.9896397340574135E-3</v>
      </c>
    </row>
    <row r="2168" spans="1:2" x14ac:dyDescent="0.25">
      <c r="A2168" s="22">
        <v>41214</v>
      </c>
      <c r="B2168" s="24">
        <v>-2.2837524725835001E-3</v>
      </c>
    </row>
    <row r="2169" spans="1:2" x14ac:dyDescent="0.25">
      <c r="A2169" s="22">
        <v>41215</v>
      </c>
      <c r="B2169" s="24">
        <v>-2.2978757253527826E-3</v>
      </c>
    </row>
    <row r="2170" spans="1:2" x14ac:dyDescent="0.25">
      <c r="A2170" s="22">
        <v>41218</v>
      </c>
      <c r="B2170" s="24">
        <v>-2.4033797646151323E-3</v>
      </c>
    </row>
    <row r="2171" spans="1:2" x14ac:dyDescent="0.25">
      <c r="A2171" s="22">
        <v>41219</v>
      </c>
      <c r="B2171" s="24">
        <v>-2.525811272768963E-3</v>
      </c>
    </row>
    <row r="2172" spans="1:2" x14ac:dyDescent="0.25">
      <c r="A2172" s="22">
        <v>41220</v>
      </c>
      <c r="B2172" s="24">
        <v>-2.7667673140967519E-3</v>
      </c>
    </row>
    <row r="2173" spans="1:2" x14ac:dyDescent="0.25">
      <c r="A2173" s="22">
        <v>41221</v>
      </c>
      <c r="B2173" s="24">
        <v>-2.8101186716402715E-3</v>
      </c>
    </row>
    <row r="2174" spans="1:2" x14ac:dyDescent="0.25">
      <c r="A2174" s="22">
        <v>41222</v>
      </c>
      <c r="B2174" s="24">
        <v>-2.9071716868224184E-3</v>
      </c>
    </row>
    <row r="2175" spans="1:2" x14ac:dyDescent="0.25">
      <c r="A2175" s="22">
        <v>41225</v>
      </c>
      <c r="B2175" s="24">
        <v>-2.8872945621228885E-3</v>
      </c>
    </row>
    <row r="2176" spans="1:2" x14ac:dyDescent="0.25">
      <c r="A2176" s="22">
        <v>41226</v>
      </c>
      <c r="B2176" s="24">
        <v>-2.9755139292021449E-3</v>
      </c>
    </row>
    <row r="2177" spans="1:2" x14ac:dyDescent="0.25">
      <c r="A2177" s="22">
        <v>41227</v>
      </c>
      <c r="B2177" s="24">
        <v>-3.3877190642086497E-3</v>
      </c>
    </row>
    <row r="2178" spans="1:2" x14ac:dyDescent="0.25">
      <c r="A2178" s="22">
        <v>41228</v>
      </c>
      <c r="B2178" s="24">
        <v>-3.3726915921041822E-3</v>
      </c>
    </row>
    <row r="2179" spans="1:2" x14ac:dyDescent="0.25">
      <c r="A2179" s="22">
        <v>41229</v>
      </c>
      <c r="B2179" s="24">
        <v>-3.2453283768519858E-3</v>
      </c>
    </row>
    <row r="2180" spans="1:2" x14ac:dyDescent="0.25">
      <c r="A2180" s="22">
        <v>41232</v>
      </c>
      <c r="B2180" s="24">
        <v>-2.3149682585121845E-3</v>
      </c>
    </row>
    <row r="2181" spans="1:2" x14ac:dyDescent="0.25">
      <c r="A2181" s="22">
        <v>41233</v>
      </c>
      <c r="B2181" s="24">
        <v>-2.2363954625933546E-3</v>
      </c>
    </row>
    <row r="2182" spans="1:2" x14ac:dyDescent="0.25">
      <c r="A2182" s="22">
        <v>41234</v>
      </c>
      <c r="B2182" s="24">
        <v>-2.2549111409707612E-3</v>
      </c>
    </row>
    <row r="2183" spans="1:2" x14ac:dyDescent="0.25">
      <c r="A2183" s="22">
        <v>41236</v>
      </c>
      <c r="B2183" s="24">
        <v>-2.2083450629358792E-3</v>
      </c>
    </row>
    <row r="2184" spans="1:2" x14ac:dyDescent="0.25">
      <c r="A2184" s="22">
        <v>41239</v>
      </c>
      <c r="B2184" s="24">
        <v>-2.2288124310975155E-3</v>
      </c>
    </row>
    <row r="2185" spans="1:2" x14ac:dyDescent="0.25">
      <c r="A2185" s="22">
        <v>41240</v>
      </c>
      <c r="B2185" s="24">
        <v>-2.4705365188136819E-3</v>
      </c>
    </row>
    <row r="2186" spans="1:2" x14ac:dyDescent="0.25">
      <c r="A2186" s="22">
        <v>41241</v>
      </c>
      <c r="B2186" s="24">
        <v>-2.4651602336347445E-3</v>
      </c>
    </row>
    <row r="2187" spans="1:2" x14ac:dyDescent="0.25">
      <c r="A2187" s="22">
        <v>41242</v>
      </c>
      <c r="B2187" s="24">
        <v>-2.5017822969547465E-3</v>
      </c>
    </row>
    <row r="2188" spans="1:2" x14ac:dyDescent="0.25">
      <c r="A2188" s="22">
        <v>41243</v>
      </c>
      <c r="B2188" s="24">
        <v>-2.668023642532158E-3</v>
      </c>
    </row>
    <row r="2189" spans="1:2" x14ac:dyDescent="0.25">
      <c r="A2189" s="22">
        <v>41246</v>
      </c>
      <c r="B2189" s="24">
        <v>-2.9071281680913552E-3</v>
      </c>
    </row>
    <row r="2190" spans="1:2" x14ac:dyDescent="0.25">
      <c r="A2190" s="22">
        <v>41247</v>
      </c>
      <c r="B2190" s="24">
        <v>-2.8955352611926832E-3</v>
      </c>
    </row>
    <row r="2191" spans="1:2" x14ac:dyDescent="0.25">
      <c r="A2191" s="22">
        <v>41248</v>
      </c>
      <c r="B2191" s="24">
        <v>-2.9140419348288038E-3</v>
      </c>
    </row>
    <row r="2192" spans="1:2" x14ac:dyDescent="0.25">
      <c r="A2192" s="22">
        <v>41249</v>
      </c>
      <c r="B2192" s="24">
        <v>-3.0332342416748981E-3</v>
      </c>
    </row>
    <row r="2193" spans="1:2" x14ac:dyDescent="0.25">
      <c r="A2193" s="22">
        <v>41250</v>
      </c>
      <c r="B2193" s="24">
        <v>-3.2386901701445536E-3</v>
      </c>
    </row>
    <row r="2194" spans="1:2" x14ac:dyDescent="0.25">
      <c r="A2194" s="22">
        <v>41253</v>
      </c>
      <c r="B2194" s="24">
        <v>-3.4693547551861714E-3</v>
      </c>
    </row>
    <row r="2195" spans="1:2" x14ac:dyDescent="0.25">
      <c r="A2195" s="22">
        <v>41254</v>
      </c>
      <c r="B2195" s="24">
        <v>-3.3649862506079931E-3</v>
      </c>
    </row>
    <row r="2196" spans="1:2" x14ac:dyDescent="0.25">
      <c r="A2196" s="22">
        <v>41255</v>
      </c>
      <c r="B2196" s="24">
        <v>-3.5473284946422323E-3</v>
      </c>
    </row>
    <row r="2197" spans="1:2" x14ac:dyDescent="0.25">
      <c r="A2197" s="22">
        <v>41256</v>
      </c>
      <c r="B2197" s="24">
        <v>-3.3327818341704063E-3</v>
      </c>
    </row>
    <row r="2198" spans="1:2" x14ac:dyDescent="0.25">
      <c r="A2198" s="22">
        <v>41257</v>
      </c>
      <c r="B2198" s="24">
        <v>-3.4248046978733182E-3</v>
      </c>
    </row>
    <row r="2199" spans="1:2" x14ac:dyDescent="0.25">
      <c r="A2199" s="22">
        <v>41260</v>
      </c>
      <c r="B2199" s="24">
        <v>-3.1200374424176225E-3</v>
      </c>
    </row>
    <row r="2200" spans="1:2" x14ac:dyDescent="0.25">
      <c r="A2200" s="22">
        <v>41261</v>
      </c>
      <c r="B2200" s="24">
        <v>-3.138389583088208E-3</v>
      </c>
    </row>
    <row r="2201" spans="1:2" x14ac:dyDescent="0.25">
      <c r="A2201" s="22">
        <v>41262</v>
      </c>
      <c r="B2201" s="24">
        <v>-2.5927855334808569E-3</v>
      </c>
    </row>
    <row r="2202" spans="1:2" x14ac:dyDescent="0.25">
      <c r="A2202" s="22">
        <v>41263</v>
      </c>
      <c r="B2202" s="24">
        <v>-2.6717540335078338E-3</v>
      </c>
    </row>
    <row r="2203" spans="1:2" x14ac:dyDescent="0.25">
      <c r="A2203" s="22">
        <v>41264</v>
      </c>
      <c r="B2203" s="24">
        <v>-2.7732116905456738E-3</v>
      </c>
    </row>
    <row r="2204" spans="1:2" x14ac:dyDescent="0.25">
      <c r="A2204" s="22">
        <v>41267</v>
      </c>
      <c r="B2204" s="24">
        <v>-2.9683958848376601E-3</v>
      </c>
    </row>
    <row r="2205" spans="1:2" x14ac:dyDescent="0.25">
      <c r="A2205" s="22">
        <v>41269</v>
      </c>
      <c r="B2205" s="24">
        <v>-2.9210212181478568E-3</v>
      </c>
    </row>
    <row r="2206" spans="1:2" x14ac:dyDescent="0.25">
      <c r="A2206" s="22">
        <v>41270</v>
      </c>
      <c r="B2206" s="24">
        <v>-2.9213083082697544E-3</v>
      </c>
    </row>
    <row r="2207" spans="1:2" x14ac:dyDescent="0.25">
      <c r="A2207" s="22">
        <v>41271</v>
      </c>
      <c r="B2207" s="24">
        <v>-3.0226699455265793E-3</v>
      </c>
    </row>
    <row r="2208" spans="1:2" x14ac:dyDescent="0.25">
      <c r="A2208" s="22">
        <v>41274</v>
      </c>
      <c r="B2208" s="24">
        <v>-4.8298311826890927E-3</v>
      </c>
    </row>
    <row r="2209" spans="1:2" x14ac:dyDescent="0.25">
      <c r="A2209" s="22">
        <v>41276</v>
      </c>
      <c r="B2209" s="24">
        <v>-5.5187720119630468E-3</v>
      </c>
    </row>
    <row r="2210" spans="1:2" x14ac:dyDescent="0.25">
      <c r="A2210" s="22">
        <v>41277</v>
      </c>
      <c r="B2210" s="24">
        <v>-5.5885923756684441E-3</v>
      </c>
    </row>
    <row r="2211" spans="1:2" x14ac:dyDescent="0.25">
      <c r="A2211" s="22">
        <v>41278</v>
      </c>
      <c r="B2211" s="24">
        <v>-5.8056663264053343E-3</v>
      </c>
    </row>
    <row r="2212" spans="1:2" x14ac:dyDescent="0.25">
      <c r="A2212" s="22">
        <v>41281</v>
      </c>
      <c r="B2212" s="24">
        <v>-5.9046880232197507E-3</v>
      </c>
    </row>
    <row r="2213" spans="1:2" x14ac:dyDescent="0.25">
      <c r="A2213" s="22">
        <v>41282</v>
      </c>
      <c r="B2213" s="24">
        <v>-5.970014132963497E-3</v>
      </c>
    </row>
    <row r="2214" spans="1:2" x14ac:dyDescent="0.25">
      <c r="A2214" s="22">
        <v>41283</v>
      </c>
      <c r="B2214" s="24">
        <v>-6.0256764741776214E-3</v>
      </c>
    </row>
    <row r="2215" spans="1:2" x14ac:dyDescent="0.25">
      <c r="A2215" s="22">
        <v>41284</v>
      </c>
      <c r="B2215" s="24">
        <v>-6.1137462777471896E-3</v>
      </c>
    </row>
    <row r="2216" spans="1:2" x14ac:dyDescent="0.25">
      <c r="A2216" s="22">
        <v>41285</v>
      </c>
      <c r="B2216" s="24">
        <v>-6.0984836791796448E-3</v>
      </c>
    </row>
    <row r="2217" spans="1:2" x14ac:dyDescent="0.25">
      <c r="A2217" s="22">
        <v>41288</v>
      </c>
      <c r="B2217" s="24">
        <v>-6.1432596735505607E-3</v>
      </c>
    </row>
    <row r="2218" spans="1:2" x14ac:dyDescent="0.25">
      <c r="A2218" s="22">
        <v>41289</v>
      </c>
      <c r="B2218" s="24">
        <v>-6.2122202544402372E-3</v>
      </c>
    </row>
    <row r="2219" spans="1:2" x14ac:dyDescent="0.25">
      <c r="A2219" s="22">
        <v>41290</v>
      </c>
      <c r="B2219" s="24">
        <v>-6.3095779041901778E-3</v>
      </c>
    </row>
    <row r="2220" spans="1:2" x14ac:dyDescent="0.25">
      <c r="A2220" s="22">
        <v>41291</v>
      </c>
      <c r="B2220" s="24">
        <v>-6.4333482835250422E-3</v>
      </c>
    </row>
    <row r="2221" spans="1:2" x14ac:dyDescent="0.25">
      <c r="A2221" s="22">
        <v>41292</v>
      </c>
      <c r="B2221" s="24">
        <v>-6.6022201517157431E-3</v>
      </c>
    </row>
    <row r="2222" spans="1:2" x14ac:dyDescent="0.25">
      <c r="A2222" s="22">
        <v>41296</v>
      </c>
      <c r="B2222" s="24">
        <v>-6.4740912764051917E-3</v>
      </c>
    </row>
    <row r="2223" spans="1:2" x14ac:dyDescent="0.25">
      <c r="A2223" s="22">
        <v>41297</v>
      </c>
      <c r="B2223" s="24">
        <v>-6.3028219975845845E-3</v>
      </c>
    </row>
    <row r="2224" spans="1:2" x14ac:dyDescent="0.25">
      <c r="A2224" s="22">
        <v>41298</v>
      </c>
      <c r="B2224" s="24">
        <v>-6.4716677396861044E-3</v>
      </c>
    </row>
    <row r="2225" spans="1:2" x14ac:dyDescent="0.25">
      <c r="A2225" s="22">
        <v>41299</v>
      </c>
      <c r="B2225" s="24">
        <v>-6.3512677057437905E-3</v>
      </c>
    </row>
    <row r="2226" spans="1:2" x14ac:dyDescent="0.25">
      <c r="A2226" s="22">
        <v>41302</v>
      </c>
      <c r="B2226" s="24">
        <v>-6.489605062728887E-3</v>
      </c>
    </row>
    <row r="2227" spans="1:2" x14ac:dyDescent="0.25">
      <c r="A2227" s="22">
        <v>41303</v>
      </c>
      <c r="B2227" s="24">
        <v>-6.6973074486472717E-3</v>
      </c>
    </row>
    <row r="2228" spans="1:2" x14ac:dyDescent="0.25">
      <c r="A2228" s="22">
        <v>41304</v>
      </c>
      <c r="B2228" s="24">
        <v>-6.6893496115114637E-3</v>
      </c>
    </row>
    <row r="2229" spans="1:2" x14ac:dyDescent="0.25">
      <c r="A2229" s="22">
        <v>41305</v>
      </c>
      <c r="B2229" s="24">
        <v>-6.830122748132772E-3</v>
      </c>
    </row>
    <row r="2230" spans="1:2" x14ac:dyDescent="0.25">
      <c r="A2230" s="22">
        <v>41306</v>
      </c>
      <c r="B2230" s="24">
        <v>-7.0307887283921344E-3</v>
      </c>
    </row>
    <row r="2231" spans="1:2" x14ac:dyDescent="0.25">
      <c r="A2231" s="22">
        <v>41309</v>
      </c>
      <c r="B2231" s="24">
        <v>-7.0189801656943551E-3</v>
      </c>
    </row>
    <row r="2232" spans="1:2" x14ac:dyDescent="0.25">
      <c r="A2232" s="22">
        <v>41310</v>
      </c>
      <c r="B2232" s="24">
        <v>-7.1003687460647891E-3</v>
      </c>
    </row>
    <row r="2233" spans="1:2" x14ac:dyDescent="0.25">
      <c r="A2233" s="22">
        <v>41311</v>
      </c>
      <c r="B2233" s="24">
        <v>-7.1567302947200817E-3</v>
      </c>
    </row>
    <row r="2234" spans="1:2" x14ac:dyDescent="0.25">
      <c r="A2234" s="22">
        <v>41312</v>
      </c>
      <c r="B2234" s="24">
        <v>-7.2116520021544561E-3</v>
      </c>
    </row>
    <row r="2235" spans="1:2" x14ac:dyDescent="0.25">
      <c r="A2235" s="22">
        <v>41313</v>
      </c>
      <c r="B2235" s="24">
        <v>-7.2719337275115592E-3</v>
      </c>
    </row>
    <row r="2236" spans="1:2" x14ac:dyDescent="0.25">
      <c r="A2236" s="22">
        <v>41316</v>
      </c>
      <c r="B2236" s="24">
        <v>-7.2853740966842828E-3</v>
      </c>
    </row>
    <row r="2237" spans="1:2" x14ac:dyDescent="0.25">
      <c r="A2237" s="22">
        <v>41317</v>
      </c>
      <c r="B2237" s="24">
        <v>-7.3844098210527065E-3</v>
      </c>
    </row>
    <row r="2238" spans="1:2" x14ac:dyDescent="0.25">
      <c r="A2238" s="22">
        <v>41318</v>
      </c>
      <c r="B2238" s="24">
        <v>-7.4657006128063808E-3</v>
      </c>
    </row>
    <row r="2239" spans="1:2" x14ac:dyDescent="0.25">
      <c r="A2239" s="22">
        <v>41319</v>
      </c>
      <c r="B2239" s="24">
        <v>-7.5507325683180637E-3</v>
      </c>
    </row>
    <row r="2240" spans="1:2" x14ac:dyDescent="0.25">
      <c r="A2240" s="22">
        <v>41320</v>
      </c>
      <c r="B2240" s="24">
        <v>-7.6117653713111411E-3</v>
      </c>
    </row>
    <row r="2241" spans="1:2" x14ac:dyDescent="0.25">
      <c r="A2241" s="22">
        <v>41324</v>
      </c>
      <c r="B2241" s="24">
        <v>-7.7229992912291046E-3</v>
      </c>
    </row>
    <row r="2242" spans="1:2" x14ac:dyDescent="0.25">
      <c r="A2242" s="22">
        <v>41325</v>
      </c>
      <c r="B2242" s="24">
        <v>-7.8443174695861373E-3</v>
      </c>
    </row>
    <row r="2243" spans="1:2" x14ac:dyDescent="0.25">
      <c r="A2243" s="22">
        <v>41326</v>
      </c>
      <c r="B2243" s="24">
        <v>-7.9033550037715949E-3</v>
      </c>
    </row>
    <row r="2244" spans="1:2" x14ac:dyDescent="0.25">
      <c r="A2244" s="22">
        <v>41327</v>
      </c>
      <c r="B2244" s="24">
        <v>-8.1216841503042314E-3</v>
      </c>
    </row>
    <row r="2245" spans="1:2" x14ac:dyDescent="0.25">
      <c r="A2245" s="22">
        <v>41330</v>
      </c>
      <c r="B2245" s="24">
        <v>-8.4948274320347794E-3</v>
      </c>
    </row>
    <row r="2246" spans="1:2" x14ac:dyDescent="0.25">
      <c r="A2246" s="22">
        <v>41331</v>
      </c>
      <c r="B2246" s="24">
        <v>-8.62884326983826E-3</v>
      </c>
    </row>
    <row r="2247" spans="1:2" x14ac:dyDescent="0.25">
      <c r="A2247" s="22">
        <v>41332</v>
      </c>
      <c r="B2247" s="24">
        <v>-8.7776437876863067E-3</v>
      </c>
    </row>
    <row r="2248" spans="1:2" x14ac:dyDescent="0.25">
      <c r="A2248" s="22">
        <v>41333</v>
      </c>
      <c r="B2248" s="24">
        <v>-9.3183708055341041E-3</v>
      </c>
    </row>
    <row r="2249" spans="1:2" x14ac:dyDescent="0.25">
      <c r="A2249" s="22">
        <v>41334</v>
      </c>
      <c r="B2249" s="24">
        <v>-9.3860611659385418E-3</v>
      </c>
    </row>
    <row r="2250" spans="1:2" x14ac:dyDescent="0.25">
      <c r="A2250" s="22">
        <v>41337</v>
      </c>
      <c r="B2250" s="24">
        <v>-9.8265427574126818E-3</v>
      </c>
    </row>
    <row r="2251" spans="1:2" x14ac:dyDescent="0.25">
      <c r="A2251" s="22">
        <v>41338</v>
      </c>
      <c r="B2251" s="24">
        <v>-9.9093220955112082E-3</v>
      </c>
    </row>
    <row r="2252" spans="1:2" x14ac:dyDescent="0.25">
      <c r="A2252" s="22">
        <v>41339</v>
      </c>
      <c r="B2252" s="24">
        <v>-9.9981644910550616E-3</v>
      </c>
    </row>
    <row r="2253" spans="1:2" x14ac:dyDescent="0.25">
      <c r="A2253" s="22">
        <v>41340</v>
      </c>
      <c r="B2253" s="24">
        <v>-9.9584225442915786E-3</v>
      </c>
    </row>
    <row r="2254" spans="1:2" x14ac:dyDescent="0.25">
      <c r="A2254" s="22">
        <v>41341</v>
      </c>
      <c r="B2254" s="24">
        <v>-9.961684369943602E-3</v>
      </c>
    </row>
    <row r="2255" spans="1:2" x14ac:dyDescent="0.25">
      <c r="A2255" s="22">
        <v>41344</v>
      </c>
      <c r="B2255" s="24">
        <v>-9.8225526617662373E-3</v>
      </c>
    </row>
    <row r="2256" spans="1:2" x14ac:dyDescent="0.25">
      <c r="A2256" s="22">
        <v>41345</v>
      </c>
      <c r="B2256" s="24">
        <v>-9.9991356402652221E-3</v>
      </c>
    </row>
    <row r="2257" spans="1:2" x14ac:dyDescent="0.25">
      <c r="A2257" s="22">
        <v>41346</v>
      </c>
      <c r="B2257" s="24">
        <v>-1.0061242234630008E-2</v>
      </c>
    </row>
    <row r="2258" spans="1:2" x14ac:dyDescent="0.25">
      <c r="A2258" s="22">
        <v>41347</v>
      </c>
      <c r="B2258" s="24">
        <v>-1.0060448907324715E-2</v>
      </c>
    </row>
    <row r="2259" spans="1:2" x14ac:dyDescent="0.25">
      <c r="A2259" s="22">
        <v>41348</v>
      </c>
      <c r="B2259" s="24">
        <v>-1.01861860830611E-2</v>
      </c>
    </row>
    <row r="2260" spans="1:2" x14ac:dyDescent="0.25">
      <c r="A2260" s="22">
        <v>41351</v>
      </c>
      <c r="B2260" s="24">
        <v>-1.0118863598028049E-2</v>
      </c>
    </row>
    <row r="2261" spans="1:2" x14ac:dyDescent="0.25">
      <c r="A2261" s="22">
        <v>41352</v>
      </c>
      <c r="B2261" s="24">
        <v>-1.0115405750477868E-2</v>
      </c>
    </row>
    <row r="2262" spans="1:2" x14ac:dyDescent="0.25">
      <c r="A2262" s="22">
        <v>41353</v>
      </c>
      <c r="B2262" s="24">
        <v>-1.0293257986357829E-2</v>
      </c>
    </row>
    <row r="2263" spans="1:2" x14ac:dyDescent="0.25">
      <c r="A2263" s="22">
        <v>41354</v>
      </c>
      <c r="B2263" s="24">
        <v>-1.0390750772922841E-2</v>
      </c>
    </row>
    <row r="2264" spans="1:2" x14ac:dyDescent="0.25">
      <c r="A2264" s="22">
        <v>41355</v>
      </c>
      <c r="B2264" s="24">
        <v>-1.0457579837592212E-2</v>
      </c>
    </row>
    <row r="2265" spans="1:2" x14ac:dyDescent="0.25">
      <c r="A2265" s="22">
        <v>41358</v>
      </c>
      <c r="B2265" s="24">
        <v>-1.0568541081214744E-2</v>
      </c>
    </row>
    <row r="2266" spans="1:2" x14ac:dyDescent="0.25">
      <c r="A2266" s="22">
        <v>41359</v>
      </c>
      <c r="B2266" s="24">
        <v>-1.0616369061734021E-2</v>
      </c>
    </row>
    <row r="2267" spans="1:2" x14ac:dyDescent="0.25">
      <c r="A2267" s="22">
        <v>41360</v>
      </c>
      <c r="B2267" s="24">
        <v>-1.0754321056259952E-2</v>
      </c>
    </row>
    <row r="2268" spans="1:2" x14ac:dyDescent="0.25">
      <c r="A2268" s="22">
        <v>41361</v>
      </c>
      <c r="B2268" s="24">
        <v>-1.0847671351999155E-2</v>
      </c>
    </row>
    <row r="2269" spans="1:2" x14ac:dyDescent="0.25">
      <c r="A2269" s="22">
        <v>41365</v>
      </c>
      <c r="B2269" s="24">
        <v>-1.1028055345277399E-2</v>
      </c>
    </row>
    <row r="2270" spans="1:2" x14ac:dyDescent="0.25">
      <c r="A2270" s="22">
        <v>41366</v>
      </c>
      <c r="B2270" s="24">
        <v>-1.1217422645007136E-2</v>
      </c>
    </row>
    <row r="2271" spans="1:2" x14ac:dyDescent="0.25">
      <c r="A2271" s="22">
        <v>41367</v>
      </c>
      <c r="B2271" s="24">
        <v>-1.1499691840864856E-2</v>
      </c>
    </row>
    <row r="2272" spans="1:2" x14ac:dyDescent="0.25">
      <c r="A2272" s="22">
        <v>41368</v>
      </c>
      <c r="B2272" s="24">
        <v>-1.1564362828162977E-2</v>
      </c>
    </row>
    <row r="2273" spans="1:2" x14ac:dyDescent="0.25">
      <c r="A2273" s="22">
        <v>41369</v>
      </c>
      <c r="B2273" s="24">
        <v>-1.1655112187481609E-2</v>
      </c>
    </row>
    <row r="2274" spans="1:2" x14ac:dyDescent="0.25">
      <c r="A2274" s="22">
        <v>41372</v>
      </c>
      <c r="B2274" s="24">
        <v>-1.179791145357556E-2</v>
      </c>
    </row>
    <row r="2275" spans="1:2" x14ac:dyDescent="0.25">
      <c r="A2275" s="22">
        <v>41373</v>
      </c>
      <c r="B2275" s="24">
        <v>-1.1929565230280215E-2</v>
      </c>
    </row>
    <row r="2276" spans="1:2" x14ac:dyDescent="0.25">
      <c r="A2276" s="22">
        <v>41374</v>
      </c>
      <c r="B2276" s="24">
        <v>-1.2012962475575928E-2</v>
      </c>
    </row>
    <row r="2277" spans="1:2" x14ac:dyDescent="0.25">
      <c r="A2277" s="22">
        <v>41375</v>
      </c>
      <c r="B2277" s="24">
        <v>-1.2102697698460063E-2</v>
      </c>
    </row>
    <row r="2278" spans="1:2" x14ac:dyDescent="0.25">
      <c r="A2278" s="22">
        <v>41376</v>
      </c>
      <c r="B2278" s="24">
        <v>-1.1964900147720114E-2</v>
      </c>
    </row>
    <row r="2279" spans="1:2" x14ac:dyDescent="0.25">
      <c r="A2279" s="22">
        <v>41379</v>
      </c>
      <c r="B2279" s="24">
        <v>-1.2635230887854121E-2</v>
      </c>
    </row>
    <row r="2280" spans="1:2" x14ac:dyDescent="0.25">
      <c r="A2280" s="22">
        <v>41380</v>
      </c>
      <c r="B2280" s="24">
        <v>-1.3936604463225755E-2</v>
      </c>
    </row>
    <row r="2281" spans="1:2" x14ac:dyDescent="0.25">
      <c r="A2281" s="22">
        <v>41381</v>
      </c>
      <c r="B2281" s="24">
        <v>-1.3031385010201402E-2</v>
      </c>
    </row>
    <row r="2282" spans="1:2" x14ac:dyDescent="0.25">
      <c r="A2282" s="22">
        <v>41382</v>
      </c>
      <c r="B2282" s="24">
        <v>-1.2521627626325693E-2</v>
      </c>
    </row>
    <row r="2283" spans="1:2" x14ac:dyDescent="0.25">
      <c r="A2283" s="22">
        <v>41383</v>
      </c>
      <c r="B2283" s="24">
        <v>-1.2926650234396098E-2</v>
      </c>
    </row>
    <row r="2284" spans="1:2" x14ac:dyDescent="0.25">
      <c r="A2284" s="22">
        <v>41386</v>
      </c>
      <c r="B2284" s="24">
        <v>-1.3053250548980322E-2</v>
      </c>
    </row>
    <row r="2285" spans="1:2" x14ac:dyDescent="0.25">
      <c r="A2285" s="22">
        <v>41387</v>
      </c>
      <c r="B2285" s="24">
        <v>-1.2886142338564999E-2</v>
      </c>
    </row>
    <row r="2286" spans="1:2" x14ac:dyDescent="0.25">
      <c r="A2286" s="22">
        <v>41388</v>
      </c>
      <c r="B2286" s="24">
        <v>-1.2975667937882074E-2</v>
      </c>
    </row>
    <row r="2287" spans="1:2" x14ac:dyDescent="0.25">
      <c r="A2287" s="22">
        <v>41389</v>
      </c>
      <c r="B2287" s="24">
        <v>-1.3056390062795686E-2</v>
      </c>
    </row>
    <row r="2288" spans="1:2" x14ac:dyDescent="0.25">
      <c r="A2288" s="22">
        <v>41390</v>
      </c>
      <c r="B2288" s="24">
        <v>-1.3090348143374841E-2</v>
      </c>
    </row>
    <row r="2289" spans="1:2" x14ac:dyDescent="0.25">
      <c r="A2289" s="22">
        <v>41393</v>
      </c>
      <c r="B2289" s="24">
        <v>-1.3112081035207113E-2</v>
      </c>
    </row>
    <row r="2290" spans="1:2" x14ac:dyDescent="0.25">
      <c r="A2290" s="22">
        <v>41394</v>
      </c>
      <c r="B2290" s="24">
        <v>-1.3106206906665974E-2</v>
      </c>
    </row>
    <row r="2291" spans="1:2" x14ac:dyDescent="0.25">
      <c r="A2291" s="22">
        <v>41395</v>
      </c>
      <c r="B2291" s="24">
        <v>-1.3137508870140202E-2</v>
      </c>
    </row>
    <row r="2292" spans="1:2" x14ac:dyDescent="0.25">
      <c r="A2292" s="22">
        <v>41396</v>
      </c>
      <c r="B2292" s="24">
        <v>-1.2997642707849644E-2</v>
      </c>
    </row>
    <row r="2293" spans="1:2" x14ac:dyDescent="0.25">
      <c r="A2293" s="22">
        <v>41397</v>
      </c>
      <c r="B2293" s="24">
        <v>-1.2995647681032896E-2</v>
      </c>
    </row>
    <row r="2294" spans="1:2" x14ac:dyDescent="0.25">
      <c r="A2294" s="22">
        <v>41400</v>
      </c>
      <c r="B2294" s="24">
        <v>-1.3043733410283975E-2</v>
      </c>
    </row>
    <row r="2295" spans="1:2" x14ac:dyDescent="0.25">
      <c r="A2295" s="22">
        <v>41401</v>
      </c>
      <c r="B2295" s="24">
        <v>-1.3071815187826963E-2</v>
      </c>
    </row>
    <row r="2296" spans="1:2" x14ac:dyDescent="0.25">
      <c r="A2296" s="22">
        <v>41402</v>
      </c>
      <c r="B2296" s="24">
        <v>-1.3107486786989031E-2</v>
      </c>
    </row>
    <row r="2297" spans="1:2" x14ac:dyDescent="0.25">
      <c r="A2297" s="22">
        <v>41403</v>
      </c>
      <c r="B2297" s="24">
        <v>-1.309831907177772E-2</v>
      </c>
    </row>
    <row r="2298" spans="1:2" x14ac:dyDescent="0.25">
      <c r="A2298" s="22">
        <v>41404</v>
      </c>
      <c r="B2298" s="24">
        <v>-1.3158065295735155E-2</v>
      </c>
    </row>
    <row r="2299" spans="1:2" x14ac:dyDescent="0.25">
      <c r="A2299" s="22">
        <v>41407</v>
      </c>
      <c r="B2299" s="24">
        <v>-1.3155069377136952E-2</v>
      </c>
    </row>
    <row r="2300" spans="1:2" x14ac:dyDescent="0.25">
      <c r="A2300" s="22">
        <v>41408</v>
      </c>
      <c r="B2300" s="24">
        <v>-1.3170422139920257E-2</v>
      </c>
    </row>
    <row r="2301" spans="1:2" x14ac:dyDescent="0.25">
      <c r="A2301" s="22">
        <v>41409</v>
      </c>
      <c r="B2301" s="24">
        <v>-1.3204430624457864E-2</v>
      </c>
    </row>
    <row r="2302" spans="1:2" x14ac:dyDescent="0.25">
      <c r="A2302" s="22">
        <v>41410</v>
      </c>
      <c r="B2302" s="24">
        <v>-1.3221126913632641E-2</v>
      </c>
    </row>
    <row r="2303" spans="1:2" x14ac:dyDescent="0.25">
      <c r="A2303" s="22">
        <v>41411</v>
      </c>
      <c r="B2303" s="24">
        <v>-1.3319174023133762E-2</v>
      </c>
    </row>
    <row r="2304" spans="1:2" x14ac:dyDescent="0.25">
      <c r="A2304" s="22">
        <v>41414</v>
      </c>
      <c r="B2304" s="24">
        <v>-1.3348444530274617E-2</v>
      </c>
    </row>
    <row r="2305" spans="1:2" x14ac:dyDescent="0.25">
      <c r="A2305" s="22">
        <v>41415</v>
      </c>
      <c r="B2305" s="24">
        <v>-1.3354613197300691E-2</v>
      </c>
    </row>
    <row r="2306" spans="1:2" x14ac:dyDescent="0.25">
      <c r="A2306" s="22">
        <v>41416</v>
      </c>
      <c r="B2306" s="24">
        <v>-1.3375467833831145E-2</v>
      </c>
    </row>
    <row r="2307" spans="1:2" x14ac:dyDescent="0.25">
      <c r="A2307" s="22">
        <v>41417</v>
      </c>
      <c r="B2307" s="24">
        <v>-1.3424779522165364E-2</v>
      </c>
    </row>
    <row r="2308" spans="1:2" x14ac:dyDescent="0.25">
      <c r="A2308" s="22">
        <v>41418</v>
      </c>
      <c r="B2308" s="24">
        <v>-1.3422620310765687E-2</v>
      </c>
    </row>
    <row r="2309" spans="1:2" x14ac:dyDescent="0.25">
      <c r="A2309" s="22">
        <v>41422</v>
      </c>
      <c r="B2309" s="24">
        <v>-1.3454548424800095E-2</v>
      </c>
    </row>
    <row r="2310" spans="1:2" x14ac:dyDescent="0.25">
      <c r="A2310" s="22">
        <v>41423</v>
      </c>
      <c r="B2310" s="24">
        <v>-1.3620683737378014E-2</v>
      </c>
    </row>
    <row r="2311" spans="1:2" x14ac:dyDescent="0.25">
      <c r="A2311" s="22">
        <v>41424</v>
      </c>
      <c r="B2311" s="24">
        <v>-1.3518167174880746E-2</v>
      </c>
    </row>
    <row r="2312" spans="1:2" x14ac:dyDescent="0.25">
      <c r="A2312" s="22">
        <v>41425</v>
      </c>
      <c r="B2312" s="24">
        <v>-1.3429479610605699E-2</v>
      </c>
    </row>
    <row r="2313" spans="1:2" x14ac:dyDescent="0.25">
      <c r="A2313" s="22">
        <v>41428</v>
      </c>
      <c r="B2313" s="24">
        <v>-1.3441012680771913E-2</v>
      </c>
    </row>
    <row r="2314" spans="1:2" x14ac:dyDescent="0.25">
      <c r="A2314" s="22">
        <v>41429</v>
      </c>
      <c r="B2314" s="24">
        <v>-1.3432097617110061E-2</v>
      </c>
    </row>
    <row r="2315" spans="1:2" x14ac:dyDescent="0.25">
      <c r="A2315" s="22">
        <v>41430</v>
      </c>
      <c r="B2315" s="24">
        <v>-1.3418586160986457E-2</v>
      </c>
    </row>
    <row r="2316" spans="1:2" x14ac:dyDescent="0.25">
      <c r="A2316" s="22">
        <v>41431</v>
      </c>
      <c r="B2316" s="24">
        <v>-1.3491051497461659E-2</v>
      </c>
    </row>
    <row r="2317" spans="1:2" x14ac:dyDescent="0.25">
      <c r="A2317" s="22">
        <v>41432</v>
      </c>
      <c r="B2317" s="24">
        <v>-1.3407799635920092E-2</v>
      </c>
    </row>
    <row r="2318" spans="1:2" x14ac:dyDescent="0.25">
      <c r="A2318" s="22">
        <v>41435</v>
      </c>
      <c r="B2318" s="24">
        <v>-1.3418495342249592E-2</v>
      </c>
    </row>
    <row r="2319" spans="1:2" x14ac:dyDescent="0.25">
      <c r="A2319" s="22">
        <v>41436</v>
      </c>
      <c r="B2319" s="24">
        <v>-1.3302209916159935E-2</v>
      </c>
    </row>
    <row r="2320" spans="1:2" x14ac:dyDescent="0.25">
      <c r="A2320" s="22">
        <v>41437</v>
      </c>
      <c r="B2320" s="24">
        <v>-1.3212941941774137E-2</v>
      </c>
    </row>
    <row r="2321" spans="1:2" x14ac:dyDescent="0.25">
      <c r="A2321" s="22">
        <v>41438</v>
      </c>
      <c r="B2321" s="24">
        <v>-1.3183707827503999E-2</v>
      </c>
    </row>
    <row r="2322" spans="1:2" x14ac:dyDescent="0.25">
      <c r="A2322" s="22">
        <v>41439</v>
      </c>
      <c r="B2322" s="24">
        <v>-1.3055838135396569E-2</v>
      </c>
    </row>
    <row r="2323" spans="1:2" x14ac:dyDescent="0.25">
      <c r="A2323" s="22">
        <v>41442</v>
      </c>
      <c r="B2323" s="24">
        <v>-1.3170499690915105E-2</v>
      </c>
    </row>
    <row r="2324" spans="1:2" x14ac:dyDescent="0.25">
      <c r="A2324" s="22">
        <v>41443</v>
      </c>
      <c r="B2324" s="24">
        <v>-1.3112067624538759E-2</v>
      </c>
    </row>
    <row r="2325" spans="1:2" x14ac:dyDescent="0.25">
      <c r="A2325" s="22">
        <v>41444</v>
      </c>
      <c r="B2325" s="24">
        <v>-1.3032128700942391E-2</v>
      </c>
    </row>
    <row r="2326" spans="1:2" x14ac:dyDescent="0.25">
      <c r="A2326" s="22">
        <v>41445</v>
      </c>
      <c r="B2326" s="24">
        <v>-1.3437704684639229E-2</v>
      </c>
    </row>
    <row r="2327" spans="1:2" x14ac:dyDescent="0.25">
      <c r="A2327" s="22">
        <v>41446</v>
      </c>
      <c r="B2327" s="24">
        <v>-1.3348005613963765E-2</v>
      </c>
    </row>
    <row r="2328" spans="1:2" x14ac:dyDescent="0.25">
      <c r="A2328" s="22">
        <v>41449</v>
      </c>
      <c r="B2328" s="24">
        <v>-1.3359075346723981E-2</v>
      </c>
    </row>
    <row r="2329" spans="1:2" x14ac:dyDescent="0.25">
      <c r="A2329" s="22">
        <v>41450</v>
      </c>
      <c r="B2329" s="24">
        <v>-1.3176812417404093E-2</v>
      </c>
    </row>
    <row r="2330" spans="1:2" x14ac:dyDescent="0.25">
      <c r="A2330" s="22">
        <v>41451</v>
      </c>
      <c r="B2330" s="24">
        <v>-1.3108764514587312E-2</v>
      </c>
    </row>
    <row r="2331" spans="1:2" x14ac:dyDescent="0.25">
      <c r="A2331" s="22">
        <v>41452</v>
      </c>
      <c r="B2331" s="24">
        <v>-1.2975828516143761E-2</v>
      </c>
    </row>
    <row r="2332" spans="1:2" x14ac:dyDescent="0.25">
      <c r="A2332" s="22">
        <v>41453</v>
      </c>
      <c r="B2332" s="24">
        <v>-1.3008767874336913E-2</v>
      </c>
    </row>
    <row r="2333" spans="1:2" x14ac:dyDescent="0.25">
      <c r="A2333" s="22">
        <v>41456</v>
      </c>
      <c r="B2333" s="24">
        <v>-1.2828450020541005E-2</v>
      </c>
    </row>
    <row r="2334" spans="1:2" x14ac:dyDescent="0.25">
      <c r="A2334" s="22">
        <v>41457</v>
      </c>
      <c r="B2334" s="24">
        <v>-1.2899907197704841E-2</v>
      </c>
    </row>
    <row r="2335" spans="1:2" x14ac:dyDescent="0.25">
      <c r="A2335" s="22">
        <v>41458</v>
      </c>
      <c r="B2335" s="24">
        <v>-1.2810205450624834E-2</v>
      </c>
    </row>
    <row r="2336" spans="1:2" x14ac:dyDescent="0.25">
      <c r="A2336" s="22">
        <v>41460</v>
      </c>
      <c r="B2336" s="24">
        <v>-1.2264034072885122E-2</v>
      </c>
    </row>
    <row r="2337" spans="1:2" x14ac:dyDescent="0.25">
      <c r="A2337" s="22">
        <v>41463</v>
      </c>
      <c r="B2337" s="24">
        <v>-1.1895923173921963E-2</v>
      </c>
    </row>
    <row r="2338" spans="1:2" x14ac:dyDescent="0.25">
      <c r="A2338" s="22">
        <v>41464</v>
      </c>
      <c r="B2338" s="24">
        <v>-1.1988189251986858E-2</v>
      </c>
    </row>
    <row r="2339" spans="1:2" x14ac:dyDescent="0.25">
      <c r="A2339" s="22">
        <v>41465</v>
      </c>
      <c r="B2339" s="24">
        <v>-1.2010985235169302E-2</v>
      </c>
    </row>
    <row r="2340" spans="1:2" x14ac:dyDescent="0.25">
      <c r="A2340" s="22">
        <v>41466</v>
      </c>
      <c r="B2340" s="24">
        <v>-1.1987099585010874E-2</v>
      </c>
    </row>
    <row r="2341" spans="1:2" x14ac:dyDescent="0.25">
      <c r="A2341" s="22">
        <v>41467</v>
      </c>
      <c r="B2341" s="24">
        <v>-1.1980060721442753E-2</v>
      </c>
    </row>
    <row r="2342" spans="1:2" x14ac:dyDescent="0.25">
      <c r="A2342" s="22">
        <v>41470</v>
      </c>
      <c r="B2342" s="24">
        <v>-1.1952912511207781E-2</v>
      </c>
    </row>
    <row r="2343" spans="1:2" x14ac:dyDescent="0.25">
      <c r="A2343" s="22">
        <v>41471</v>
      </c>
      <c r="B2343" s="24">
        <v>-1.199505442072557E-2</v>
      </c>
    </row>
    <row r="2344" spans="1:2" x14ac:dyDescent="0.25">
      <c r="A2344" s="22">
        <v>41472</v>
      </c>
      <c r="B2344" s="24">
        <v>-1.1968883840228872E-2</v>
      </c>
    </row>
    <row r="2345" spans="1:2" x14ac:dyDescent="0.25">
      <c r="A2345" s="22">
        <v>41473</v>
      </c>
      <c r="B2345" s="24">
        <v>-1.1913778389945118E-2</v>
      </c>
    </row>
    <row r="2346" spans="1:2" x14ac:dyDescent="0.25">
      <c r="A2346" s="22">
        <v>41474</v>
      </c>
      <c r="B2346" s="24">
        <v>-1.1719098598980571E-2</v>
      </c>
    </row>
    <row r="2347" spans="1:2" x14ac:dyDescent="0.25">
      <c r="A2347" s="22">
        <v>41477</v>
      </c>
      <c r="B2347" s="24">
        <v>-1.1695238709739098E-2</v>
      </c>
    </row>
    <row r="2348" spans="1:2" x14ac:dyDescent="0.25">
      <c r="A2348" s="22">
        <v>41478</v>
      </c>
      <c r="B2348" s="24">
        <v>-1.1654095299439282E-2</v>
      </c>
    </row>
    <row r="2349" spans="1:2" x14ac:dyDescent="0.25">
      <c r="A2349" s="22">
        <v>41479</v>
      </c>
      <c r="B2349" s="24">
        <v>-1.1719063909773175E-2</v>
      </c>
    </row>
    <row r="2350" spans="1:2" x14ac:dyDescent="0.25">
      <c r="A2350" s="22">
        <v>41480</v>
      </c>
      <c r="B2350" s="24">
        <v>-1.1650060138920892E-2</v>
      </c>
    </row>
    <row r="2351" spans="1:2" x14ac:dyDescent="0.25">
      <c r="A2351" s="22">
        <v>41481</v>
      </c>
      <c r="B2351" s="24">
        <v>-1.1603756169339063E-2</v>
      </c>
    </row>
    <row r="2352" spans="1:2" x14ac:dyDescent="0.25">
      <c r="A2352" s="22">
        <v>41484</v>
      </c>
      <c r="B2352" s="24">
        <v>-1.1553091542641836E-2</v>
      </c>
    </row>
    <row r="2353" spans="1:2" x14ac:dyDescent="0.25">
      <c r="A2353" s="22">
        <v>41485</v>
      </c>
      <c r="B2353" s="24">
        <v>-1.1478220822124685E-2</v>
      </c>
    </row>
    <row r="2354" spans="1:2" x14ac:dyDescent="0.25">
      <c r="A2354" s="22">
        <v>41486</v>
      </c>
      <c r="B2354" s="24">
        <v>-1.1489405955185106E-2</v>
      </c>
    </row>
    <row r="2355" spans="1:2" x14ac:dyDescent="0.25">
      <c r="A2355" s="22">
        <v>41487</v>
      </c>
      <c r="B2355" s="24">
        <v>-1.154306076544942E-2</v>
      </c>
    </row>
    <row r="2356" spans="1:2" x14ac:dyDescent="0.25">
      <c r="A2356" s="22">
        <v>41488</v>
      </c>
      <c r="B2356" s="24">
        <v>-1.1516423289420041E-2</v>
      </c>
    </row>
    <row r="2357" spans="1:2" x14ac:dyDescent="0.25">
      <c r="A2357" s="22">
        <v>41491</v>
      </c>
      <c r="B2357" s="24">
        <v>-1.1502965322136016E-2</v>
      </c>
    </row>
    <row r="2358" spans="1:2" x14ac:dyDescent="0.25">
      <c r="A2358" s="22">
        <v>41492</v>
      </c>
      <c r="B2358" s="24">
        <v>-1.1492812398578356E-2</v>
      </c>
    </row>
    <row r="2359" spans="1:2" x14ac:dyDescent="0.25">
      <c r="A2359" s="22">
        <v>41493</v>
      </c>
      <c r="B2359" s="24">
        <v>-1.1428822045723486E-2</v>
      </c>
    </row>
    <row r="2360" spans="1:2" x14ac:dyDescent="0.25">
      <c r="A2360" s="22">
        <v>41494</v>
      </c>
      <c r="B2360" s="24">
        <v>-1.1398436448404103E-2</v>
      </c>
    </row>
    <row r="2361" spans="1:2" x14ac:dyDescent="0.25">
      <c r="A2361" s="22">
        <v>41495</v>
      </c>
      <c r="B2361" s="24">
        <v>-1.139472956165688E-2</v>
      </c>
    </row>
    <row r="2362" spans="1:2" x14ac:dyDescent="0.25">
      <c r="A2362" s="22">
        <v>41498</v>
      </c>
      <c r="B2362" s="24">
        <v>-1.1436562638918235E-2</v>
      </c>
    </row>
    <row r="2363" spans="1:2" x14ac:dyDescent="0.25">
      <c r="A2363" s="22">
        <v>41499</v>
      </c>
      <c r="B2363" s="24">
        <v>-1.1425819386340685E-2</v>
      </c>
    </row>
    <row r="2364" spans="1:2" x14ac:dyDescent="0.25">
      <c r="A2364" s="22">
        <v>41500</v>
      </c>
      <c r="B2364" s="24">
        <v>-1.1464739781701261E-2</v>
      </c>
    </row>
    <row r="2365" spans="1:2" x14ac:dyDescent="0.25">
      <c r="A2365" s="22">
        <v>41501</v>
      </c>
      <c r="B2365" s="24">
        <v>-1.1446570804189204E-2</v>
      </c>
    </row>
    <row r="2366" spans="1:2" x14ac:dyDescent="0.25">
      <c r="A2366" s="22">
        <v>41502</v>
      </c>
      <c r="B2366" s="24">
        <v>-1.1381529375327437E-2</v>
      </c>
    </row>
    <row r="2367" spans="1:2" x14ac:dyDescent="0.25">
      <c r="A2367" s="22">
        <v>41505</v>
      </c>
      <c r="B2367" s="24">
        <v>-1.1280299732877253E-2</v>
      </c>
    </row>
    <row r="2368" spans="1:2" x14ac:dyDescent="0.25">
      <c r="A2368" s="22">
        <v>41506</v>
      </c>
      <c r="B2368" s="24">
        <v>-1.127232479575202E-2</v>
      </c>
    </row>
    <row r="2369" spans="1:2" x14ac:dyDescent="0.25">
      <c r="A2369" s="22">
        <v>41507</v>
      </c>
      <c r="B2369" s="24">
        <v>-1.1182271082686435E-2</v>
      </c>
    </row>
    <row r="2370" spans="1:2" x14ac:dyDescent="0.25">
      <c r="A2370" s="22">
        <v>41508</v>
      </c>
      <c r="B2370" s="24">
        <v>-1.1130576252213364E-2</v>
      </c>
    </row>
    <row r="2371" spans="1:2" x14ac:dyDescent="0.25">
      <c r="A2371" s="22">
        <v>41509</v>
      </c>
      <c r="B2371" s="24">
        <v>-1.1051158682064743E-2</v>
      </c>
    </row>
    <row r="2372" spans="1:2" x14ac:dyDescent="0.25">
      <c r="A2372" s="22">
        <v>41512</v>
      </c>
      <c r="B2372" s="24">
        <v>-1.1060426796141609E-2</v>
      </c>
    </row>
    <row r="2373" spans="1:2" x14ac:dyDescent="0.25">
      <c r="A2373" s="22">
        <v>41513</v>
      </c>
      <c r="B2373" s="24">
        <v>-1.1096468151769567E-2</v>
      </c>
    </row>
    <row r="2374" spans="1:2" x14ac:dyDescent="0.25">
      <c r="A2374" s="22">
        <v>41514</v>
      </c>
      <c r="B2374" s="24">
        <v>-1.0990785239122447E-2</v>
      </c>
    </row>
    <row r="2375" spans="1:2" x14ac:dyDescent="0.25">
      <c r="A2375" s="22">
        <v>41515</v>
      </c>
      <c r="B2375" s="24">
        <v>-1.0942542476451433E-2</v>
      </c>
    </row>
    <row r="2376" spans="1:2" x14ac:dyDescent="0.25">
      <c r="A2376" s="22">
        <v>41516</v>
      </c>
      <c r="B2376" s="24">
        <v>-1.0942025543837275E-2</v>
      </c>
    </row>
    <row r="2377" spans="1:2" x14ac:dyDescent="0.25">
      <c r="A2377" s="22">
        <v>41520</v>
      </c>
      <c r="B2377" s="24">
        <v>-1.0851226113976931E-2</v>
      </c>
    </row>
    <row r="2378" spans="1:2" x14ac:dyDescent="0.25">
      <c r="A2378" s="22">
        <v>41521</v>
      </c>
      <c r="B2378" s="24">
        <v>-1.077889637988072E-2</v>
      </c>
    </row>
    <row r="2379" spans="1:2" x14ac:dyDescent="0.25">
      <c r="A2379" s="22">
        <v>41522</v>
      </c>
      <c r="B2379" s="24">
        <v>-1.0780858042496511E-2</v>
      </c>
    </row>
    <row r="2380" spans="1:2" x14ac:dyDescent="0.25">
      <c r="A2380" s="22">
        <v>41523</v>
      </c>
      <c r="B2380" s="24">
        <v>-1.0704874935207664E-2</v>
      </c>
    </row>
    <row r="2381" spans="1:2" x14ac:dyDescent="0.25">
      <c r="A2381" s="22">
        <v>41526</v>
      </c>
      <c r="B2381" s="24">
        <v>-1.073674833158611E-2</v>
      </c>
    </row>
    <row r="2382" spans="1:2" x14ac:dyDescent="0.25">
      <c r="A2382" s="22">
        <v>41527</v>
      </c>
      <c r="B2382" s="24">
        <v>-1.0302757930729101E-2</v>
      </c>
    </row>
    <row r="2383" spans="1:2" x14ac:dyDescent="0.25">
      <c r="A2383" s="22">
        <v>41528</v>
      </c>
      <c r="B2383" s="24">
        <v>-1.0378221251654107E-2</v>
      </c>
    </row>
    <row r="2384" spans="1:2" x14ac:dyDescent="0.25">
      <c r="A2384" s="22">
        <v>41529</v>
      </c>
      <c r="B2384" s="24">
        <v>-1.0342838210058325E-2</v>
      </c>
    </row>
    <row r="2385" spans="1:2" x14ac:dyDescent="0.25">
      <c r="A2385" s="22">
        <v>41530</v>
      </c>
      <c r="B2385" s="24">
        <v>-1.0356097563071542E-2</v>
      </c>
    </row>
    <row r="2386" spans="1:2" x14ac:dyDescent="0.25">
      <c r="A2386" s="22">
        <v>41533</v>
      </c>
      <c r="B2386" s="24">
        <v>-1.0410623260177942E-2</v>
      </c>
    </row>
    <row r="2387" spans="1:2" x14ac:dyDescent="0.25">
      <c r="A2387" s="22">
        <v>41534</v>
      </c>
      <c r="B2387" s="24">
        <v>-1.0338860796850535E-2</v>
      </c>
    </row>
    <row r="2388" spans="1:2" x14ac:dyDescent="0.25">
      <c r="A2388" s="22">
        <v>41535</v>
      </c>
      <c r="B2388" s="24">
        <v>-1.0131370625908742E-2</v>
      </c>
    </row>
    <row r="2389" spans="1:2" x14ac:dyDescent="0.25">
      <c r="A2389" s="22">
        <v>41536</v>
      </c>
      <c r="B2389" s="24">
        <v>-1.0178770057369557E-2</v>
      </c>
    </row>
    <row r="2390" spans="1:2" x14ac:dyDescent="0.25">
      <c r="A2390" s="22">
        <v>41537</v>
      </c>
      <c r="B2390" s="24">
        <v>-9.9951148141996793E-3</v>
      </c>
    </row>
    <row r="2391" spans="1:2" x14ac:dyDescent="0.25">
      <c r="A2391" s="22">
        <v>41540</v>
      </c>
      <c r="B2391" s="24">
        <v>-1.0178506274562071E-2</v>
      </c>
    </row>
    <row r="2392" spans="1:2" x14ac:dyDescent="0.25">
      <c r="A2392" s="22">
        <v>41541</v>
      </c>
      <c r="B2392" s="24">
        <v>-1.0115306055245354E-2</v>
      </c>
    </row>
    <row r="2393" spans="1:2" x14ac:dyDescent="0.25">
      <c r="A2393" s="22">
        <v>41542</v>
      </c>
      <c r="B2393" s="24">
        <v>-1.0081320165435836E-2</v>
      </c>
    </row>
    <row r="2394" spans="1:2" x14ac:dyDescent="0.25">
      <c r="A2394" s="22">
        <v>41543</v>
      </c>
      <c r="B2394" s="24">
        <v>-9.9552496700232584E-3</v>
      </c>
    </row>
    <row r="2395" spans="1:2" x14ac:dyDescent="0.25">
      <c r="A2395" s="22">
        <v>41544</v>
      </c>
      <c r="B2395" s="24">
        <v>-1.0058231399449613E-2</v>
      </c>
    </row>
    <row r="2396" spans="1:2" x14ac:dyDescent="0.25">
      <c r="A2396" s="22">
        <v>41547</v>
      </c>
      <c r="B2396" s="24">
        <v>-9.9724446534387168E-3</v>
      </c>
    </row>
    <row r="2397" spans="1:2" x14ac:dyDescent="0.25">
      <c r="A2397" s="22">
        <v>41548</v>
      </c>
      <c r="B2397" s="24">
        <v>-1.0029460292538039E-2</v>
      </c>
    </row>
    <row r="2398" spans="1:2" x14ac:dyDescent="0.25">
      <c r="A2398" s="22">
        <v>41549</v>
      </c>
      <c r="B2398" s="24">
        <v>-9.9984069608565207E-3</v>
      </c>
    </row>
    <row r="2399" spans="1:2" x14ac:dyDescent="0.25">
      <c r="A2399" s="22">
        <v>41550</v>
      </c>
      <c r="B2399" s="24">
        <v>-9.9750241400733408E-3</v>
      </c>
    </row>
    <row r="2400" spans="1:2" x14ac:dyDescent="0.25">
      <c r="A2400" s="22">
        <v>41551</v>
      </c>
      <c r="B2400" s="24">
        <v>-9.9047958694606919E-3</v>
      </c>
    </row>
    <row r="2401" spans="1:2" x14ac:dyDescent="0.25">
      <c r="A2401" s="22">
        <v>41554</v>
      </c>
      <c r="B2401" s="24">
        <v>-9.5588384016040973E-3</v>
      </c>
    </row>
    <row r="2402" spans="1:2" x14ac:dyDescent="0.25">
      <c r="A2402" s="22">
        <v>41555</v>
      </c>
      <c r="B2402" s="24">
        <v>-9.4320837343615516E-3</v>
      </c>
    </row>
    <row r="2403" spans="1:2" x14ac:dyDescent="0.25">
      <c r="A2403" s="22">
        <v>41556</v>
      </c>
      <c r="B2403" s="24">
        <v>-9.4487506901682616E-3</v>
      </c>
    </row>
    <row r="2404" spans="1:2" x14ac:dyDescent="0.25">
      <c r="A2404" s="22">
        <v>41557</v>
      </c>
      <c r="B2404" s="24">
        <v>-9.527689506112047E-3</v>
      </c>
    </row>
    <row r="2405" spans="1:2" x14ac:dyDescent="0.25">
      <c r="A2405" s="22">
        <v>41558</v>
      </c>
      <c r="B2405" s="24">
        <v>-8.7775575159118047E-3</v>
      </c>
    </row>
    <row r="2406" spans="1:2" x14ac:dyDescent="0.25">
      <c r="A2406" s="22">
        <v>41561</v>
      </c>
      <c r="B2406" s="24">
        <v>-8.7171551370577305E-3</v>
      </c>
    </row>
    <row r="2407" spans="1:2" x14ac:dyDescent="0.25">
      <c r="A2407" s="22">
        <v>41562</v>
      </c>
      <c r="B2407" s="24">
        <v>-8.6302806527959186E-3</v>
      </c>
    </row>
    <row r="2408" spans="1:2" x14ac:dyDescent="0.25">
      <c r="A2408" s="22">
        <v>41563</v>
      </c>
      <c r="B2408" s="24">
        <v>-7.7850155723482306E-3</v>
      </c>
    </row>
    <row r="2409" spans="1:2" x14ac:dyDescent="0.25">
      <c r="A2409" s="22">
        <v>41564</v>
      </c>
      <c r="B2409" s="24">
        <v>-7.4916431542642048E-3</v>
      </c>
    </row>
    <row r="2410" spans="1:2" x14ac:dyDescent="0.25">
      <c r="A2410" s="22">
        <v>41565</v>
      </c>
      <c r="B2410" s="24">
        <v>-7.4060643424554984E-3</v>
      </c>
    </row>
    <row r="2411" spans="1:2" x14ac:dyDescent="0.25">
      <c r="A2411" s="22">
        <v>41568</v>
      </c>
      <c r="B2411" s="24">
        <v>-7.4777381065131987E-3</v>
      </c>
    </row>
    <row r="2412" spans="1:2" x14ac:dyDescent="0.25">
      <c r="A2412" s="22">
        <v>41569</v>
      </c>
      <c r="B2412" s="24">
        <v>-7.5410667024455869E-3</v>
      </c>
    </row>
    <row r="2413" spans="1:2" x14ac:dyDescent="0.25">
      <c r="A2413" s="22">
        <v>41570</v>
      </c>
      <c r="B2413" s="24">
        <v>-7.623820504722989E-3</v>
      </c>
    </row>
    <row r="2414" spans="1:2" x14ac:dyDescent="0.25">
      <c r="A2414" s="22">
        <v>41571</v>
      </c>
      <c r="B2414" s="24">
        <v>-7.6257662713137275E-3</v>
      </c>
    </row>
    <row r="2415" spans="1:2" x14ac:dyDescent="0.25">
      <c r="A2415" s="22">
        <v>41572</v>
      </c>
      <c r="B2415" s="24">
        <v>-7.9745889058183694E-3</v>
      </c>
    </row>
    <row r="2416" spans="1:2" x14ac:dyDescent="0.25">
      <c r="A2416" s="22">
        <v>41575</v>
      </c>
      <c r="B2416" s="24">
        <v>-7.9499304940600091E-3</v>
      </c>
    </row>
    <row r="2417" spans="1:2" x14ac:dyDescent="0.25">
      <c r="A2417" s="22">
        <v>41576</v>
      </c>
      <c r="B2417" s="24">
        <v>-7.9326729594749734E-3</v>
      </c>
    </row>
    <row r="2418" spans="1:2" x14ac:dyDescent="0.25">
      <c r="A2418" s="22">
        <v>41577</v>
      </c>
      <c r="B2418" s="24">
        <v>-7.9372782311721846E-3</v>
      </c>
    </row>
    <row r="2419" spans="1:2" x14ac:dyDescent="0.25">
      <c r="A2419" s="22">
        <v>41578</v>
      </c>
      <c r="B2419" s="24">
        <v>-7.9268314536957707E-3</v>
      </c>
    </row>
    <row r="2420" spans="1:2" x14ac:dyDescent="0.25">
      <c r="A2420" s="22">
        <v>41579</v>
      </c>
      <c r="B2420" s="24">
        <v>-7.9355478645983801E-3</v>
      </c>
    </row>
    <row r="2421" spans="1:2" x14ac:dyDescent="0.25">
      <c r="A2421" s="22">
        <v>41582</v>
      </c>
      <c r="B2421" s="24">
        <v>-7.8811995176090166E-3</v>
      </c>
    </row>
    <row r="2422" spans="1:2" x14ac:dyDescent="0.25">
      <c r="A2422" s="22">
        <v>41583</v>
      </c>
      <c r="B2422" s="24">
        <v>-7.8432817422614542E-3</v>
      </c>
    </row>
    <row r="2423" spans="1:2" x14ac:dyDescent="0.25">
      <c r="A2423" s="22">
        <v>41584</v>
      </c>
      <c r="B2423" s="24">
        <v>-7.8187928146662422E-3</v>
      </c>
    </row>
    <row r="2424" spans="1:2" x14ac:dyDescent="0.25">
      <c r="A2424" s="22">
        <v>41585</v>
      </c>
      <c r="B2424" s="24">
        <v>-7.8053585061977904E-3</v>
      </c>
    </row>
    <row r="2425" spans="1:2" x14ac:dyDescent="0.25">
      <c r="A2425" s="22">
        <v>41586</v>
      </c>
      <c r="B2425" s="24">
        <v>-7.771687499716684E-3</v>
      </c>
    </row>
    <row r="2426" spans="1:2" x14ac:dyDescent="0.25">
      <c r="A2426" s="22">
        <v>41589</v>
      </c>
      <c r="B2426" s="24">
        <v>-7.7248059234281685E-3</v>
      </c>
    </row>
    <row r="2427" spans="1:2" x14ac:dyDescent="0.25">
      <c r="A2427" s="22">
        <v>41590</v>
      </c>
      <c r="B2427" s="24">
        <v>-7.7348535194603496E-3</v>
      </c>
    </row>
    <row r="2428" spans="1:2" x14ac:dyDescent="0.25">
      <c r="A2428" s="22">
        <v>41591</v>
      </c>
      <c r="B2428" s="24">
        <v>-7.843864107591747E-3</v>
      </c>
    </row>
    <row r="2429" spans="1:2" x14ac:dyDescent="0.25">
      <c r="A2429" s="22">
        <v>41592</v>
      </c>
      <c r="B2429" s="24">
        <v>-7.8133916616018873E-3</v>
      </c>
    </row>
    <row r="2430" spans="1:2" x14ac:dyDescent="0.25">
      <c r="A2430" s="22">
        <v>41593</v>
      </c>
      <c r="B2430" s="24">
        <v>-7.8038970098793792E-3</v>
      </c>
    </row>
    <row r="2431" spans="1:2" x14ac:dyDescent="0.25">
      <c r="A2431" s="22">
        <v>41596</v>
      </c>
      <c r="B2431" s="24">
        <v>-7.8253844407496498E-3</v>
      </c>
    </row>
    <row r="2432" spans="1:2" x14ac:dyDescent="0.25">
      <c r="A2432" s="22">
        <v>41597</v>
      </c>
      <c r="B2432" s="24">
        <v>-7.8554641452563967E-3</v>
      </c>
    </row>
    <row r="2433" spans="1:2" x14ac:dyDescent="0.25">
      <c r="A2433" s="22">
        <v>41598</v>
      </c>
      <c r="B2433" s="24">
        <v>-7.7267222662847912E-3</v>
      </c>
    </row>
    <row r="2434" spans="1:2" x14ac:dyDescent="0.25">
      <c r="A2434" s="22">
        <v>41599</v>
      </c>
      <c r="B2434" s="24">
        <v>-7.5875341955731201E-3</v>
      </c>
    </row>
    <row r="2435" spans="1:2" x14ac:dyDescent="0.25">
      <c r="A2435" s="22">
        <v>41600</v>
      </c>
      <c r="B2435" s="24">
        <v>-7.5373694396314583E-3</v>
      </c>
    </row>
    <row r="2436" spans="1:2" x14ac:dyDescent="0.25">
      <c r="A2436" s="22">
        <v>41603</v>
      </c>
      <c r="B2436" s="24">
        <v>-7.514506902890461E-3</v>
      </c>
    </row>
    <row r="2437" spans="1:2" x14ac:dyDescent="0.25">
      <c r="A2437" s="22">
        <v>41604</v>
      </c>
      <c r="B2437" s="24">
        <v>-7.5133743882753734E-3</v>
      </c>
    </row>
    <row r="2438" spans="1:2" x14ac:dyDescent="0.25">
      <c r="A2438" s="22">
        <v>41605</v>
      </c>
      <c r="B2438" s="24">
        <v>-7.5487552059789742E-3</v>
      </c>
    </row>
    <row r="2439" spans="1:2" x14ac:dyDescent="0.25">
      <c r="A2439" s="22">
        <v>41607</v>
      </c>
      <c r="B2439" s="24">
        <v>-7.5358078523021232E-3</v>
      </c>
    </row>
    <row r="2440" spans="1:2" x14ac:dyDescent="0.25">
      <c r="A2440" s="22">
        <v>41610</v>
      </c>
      <c r="B2440" s="24">
        <v>-7.5489500712379032E-3</v>
      </c>
    </row>
    <row r="2441" spans="1:2" x14ac:dyDescent="0.25">
      <c r="A2441" s="22">
        <v>41611</v>
      </c>
      <c r="B2441" s="24">
        <v>-7.5328109800637533E-3</v>
      </c>
    </row>
    <row r="2442" spans="1:2" x14ac:dyDescent="0.25">
      <c r="A2442" s="22">
        <v>41612</v>
      </c>
      <c r="B2442" s="24">
        <v>-7.4911756716847799E-3</v>
      </c>
    </row>
    <row r="2443" spans="1:2" x14ac:dyDescent="0.25">
      <c r="A2443" s="22">
        <v>41613</v>
      </c>
      <c r="B2443" s="24">
        <v>-7.4270316557685234E-3</v>
      </c>
    </row>
    <row r="2444" spans="1:2" x14ac:dyDescent="0.25">
      <c r="A2444" s="22">
        <v>41614</v>
      </c>
      <c r="B2444" s="24">
        <v>-7.4390032861830768E-3</v>
      </c>
    </row>
    <row r="2445" spans="1:2" x14ac:dyDescent="0.25">
      <c r="A2445" s="22">
        <v>41617</v>
      </c>
      <c r="B2445" s="24">
        <v>-7.4805927128076544E-3</v>
      </c>
    </row>
    <row r="2446" spans="1:2" x14ac:dyDescent="0.25">
      <c r="A2446" s="22">
        <v>41618</v>
      </c>
      <c r="B2446" s="24">
        <v>-7.5129291875857263E-3</v>
      </c>
    </row>
    <row r="2447" spans="1:2" x14ac:dyDescent="0.25">
      <c r="A2447" s="22">
        <v>41619</v>
      </c>
      <c r="B2447" s="24">
        <v>-7.7134380909158473E-3</v>
      </c>
    </row>
    <row r="2448" spans="1:2" x14ac:dyDescent="0.25">
      <c r="A2448" s="22">
        <v>41620</v>
      </c>
      <c r="B2448" s="24">
        <v>-7.7408396143636704E-3</v>
      </c>
    </row>
    <row r="2449" spans="1:2" x14ac:dyDescent="0.25">
      <c r="A2449" s="22">
        <v>41621</v>
      </c>
      <c r="B2449" s="24">
        <v>-7.7091906469010096E-3</v>
      </c>
    </row>
    <row r="2450" spans="1:2" x14ac:dyDescent="0.25">
      <c r="A2450" s="22">
        <v>41624</v>
      </c>
      <c r="B2450" s="24">
        <v>-7.7261390105087813E-3</v>
      </c>
    </row>
    <row r="2451" spans="1:2" x14ac:dyDescent="0.25">
      <c r="A2451" s="22">
        <v>41625</v>
      </c>
      <c r="B2451" s="24">
        <v>-7.7225243008346434E-3</v>
      </c>
    </row>
    <row r="2452" spans="1:2" x14ac:dyDescent="0.25">
      <c r="A2452" s="22">
        <v>41626</v>
      </c>
      <c r="B2452" s="24">
        <v>-7.8768565115979738E-3</v>
      </c>
    </row>
    <row r="2453" spans="1:2" x14ac:dyDescent="0.25">
      <c r="A2453" s="22">
        <v>41627</v>
      </c>
      <c r="B2453" s="24">
        <v>-7.9066979077961896E-3</v>
      </c>
    </row>
    <row r="2454" spans="1:2" x14ac:dyDescent="0.25">
      <c r="A2454" s="22">
        <v>41628</v>
      </c>
      <c r="B2454" s="24">
        <v>-7.9119176159739846E-3</v>
      </c>
    </row>
    <row r="2455" spans="1:2" x14ac:dyDescent="0.25">
      <c r="A2455" s="22">
        <v>41631</v>
      </c>
      <c r="B2455" s="24">
        <v>-7.9428075873575477E-3</v>
      </c>
    </row>
    <row r="2456" spans="1:2" x14ac:dyDescent="0.25">
      <c r="A2456" s="22">
        <v>41632</v>
      </c>
      <c r="B2456" s="24">
        <v>-7.9056525768679276E-3</v>
      </c>
    </row>
    <row r="2457" spans="1:2" x14ac:dyDescent="0.25">
      <c r="A2457" s="22">
        <v>41634</v>
      </c>
      <c r="B2457" s="24">
        <v>-7.9731889455267879E-3</v>
      </c>
    </row>
    <row r="2458" spans="1:2" x14ac:dyDescent="0.25">
      <c r="A2458" s="22">
        <v>41635</v>
      </c>
      <c r="B2458" s="24">
        <v>-8.0751687430562491E-3</v>
      </c>
    </row>
    <row r="2459" spans="1:2" x14ac:dyDescent="0.25">
      <c r="A2459" s="22">
        <v>41638</v>
      </c>
      <c r="B2459" s="24">
        <v>-8.0341408349673404E-3</v>
      </c>
    </row>
    <row r="2460" spans="1:2" x14ac:dyDescent="0.25">
      <c r="A2460" s="22">
        <v>41639</v>
      </c>
      <c r="B2460" s="24">
        <v>-7.9379566563314574E-3</v>
      </c>
    </row>
    <row r="2461" spans="1:2" x14ac:dyDescent="0.25">
      <c r="A2461" s="22">
        <v>41641</v>
      </c>
      <c r="B2461" s="24">
        <v>-7.8604945896926237E-3</v>
      </c>
    </row>
    <row r="2462" spans="1:2" x14ac:dyDescent="0.25">
      <c r="A2462" s="22">
        <v>41642</v>
      </c>
      <c r="B2462" s="24">
        <v>-7.8138423762025289E-3</v>
      </c>
    </row>
    <row r="2463" spans="1:2" x14ac:dyDescent="0.25">
      <c r="A2463" s="22">
        <v>41645</v>
      </c>
      <c r="B2463" s="24">
        <v>-7.6937844826852064E-3</v>
      </c>
    </row>
    <row r="2464" spans="1:2" x14ac:dyDescent="0.25">
      <c r="A2464" s="22">
        <v>41646</v>
      </c>
      <c r="B2464" s="24">
        <v>-7.6483702055918368E-3</v>
      </c>
    </row>
    <row r="2465" spans="1:2" x14ac:dyDescent="0.25">
      <c r="A2465" s="22">
        <v>41647</v>
      </c>
      <c r="B2465" s="24">
        <v>-7.6542617372246102E-3</v>
      </c>
    </row>
    <row r="2466" spans="1:2" x14ac:dyDescent="0.25">
      <c r="A2466" s="22">
        <v>41648</v>
      </c>
      <c r="B2466" s="24">
        <v>-7.6069887343614973E-3</v>
      </c>
    </row>
    <row r="2467" spans="1:2" x14ac:dyDescent="0.25">
      <c r="A2467" s="22">
        <v>41649</v>
      </c>
      <c r="B2467" s="24">
        <v>-7.553913001325685E-3</v>
      </c>
    </row>
    <row r="2468" spans="1:2" x14ac:dyDescent="0.25">
      <c r="A2468" s="22">
        <v>41652</v>
      </c>
      <c r="B2468" s="24">
        <v>-7.5547884627660267E-3</v>
      </c>
    </row>
    <row r="2469" spans="1:2" x14ac:dyDescent="0.25">
      <c r="A2469" s="22">
        <v>41653</v>
      </c>
      <c r="B2469" s="24">
        <v>-7.2823086272771897E-3</v>
      </c>
    </row>
    <row r="2470" spans="1:2" x14ac:dyDescent="0.25">
      <c r="A2470" s="22">
        <v>41654</v>
      </c>
      <c r="B2470" s="24">
        <v>-7.2493484284994469E-3</v>
      </c>
    </row>
    <row r="2471" spans="1:2" x14ac:dyDescent="0.25">
      <c r="A2471" s="22">
        <v>41655</v>
      </c>
      <c r="B2471" s="24">
        <v>-7.2093780146360587E-3</v>
      </c>
    </row>
    <row r="2472" spans="1:2" x14ac:dyDescent="0.25">
      <c r="A2472" s="22">
        <v>41656</v>
      </c>
      <c r="B2472" s="24">
        <v>-7.190697926440337E-3</v>
      </c>
    </row>
    <row r="2473" spans="1:2" x14ac:dyDescent="0.25">
      <c r="A2473" s="22">
        <v>41660</v>
      </c>
      <c r="B2473" s="24">
        <v>-7.107947526487024E-3</v>
      </c>
    </row>
    <row r="2474" spans="1:2" x14ac:dyDescent="0.25">
      <c r="A2474" s="22">
        <v>41661</v>
      </c>
      <c r="B2474" s="24">
        <v>-7.143623295782553E-3</v>
      </c>
    </row>
    <row r="2475" spans="1:2" x14ac:dyDescent="0.25">
      <c r="A2475" s="22">
        <v>41662</v>
      </c>
      <c r="B2475" s="24">
        <v>-7.1142080680327568E-3</v>
      </c>
    </row>
    <row r="2476" spans="1:2" x14ac:dyDescent="0.25">
      <c r="A2476" s="22">
        <v>41663</v>
      </c>
      <c r="B2476" s="24">
        <v>-7.0478626772517705E-3</v>
      </c>
    </row>
    <row r="2477" spans="1:2" x14ac:dyDescent="0.25">
      <c r="A2477" s="22">
        <v>41666</v>
      </c>
      <c r="B2477" s="24">
        <v>-7.0584144780694302E-3</v>
      </c>
    </row>
    <row r="2478" spans="1:2" x14ac:dyDescent="0.25">
      <c r="A2478" s="22">
        <v>41667</v>
      </c>
      <c r="B2478" s="24">
        <v>-7.0199695702671816E-3</v>
      </c>
    </row>
    <row r="2479" spans="1:2" x14ac:dyDescent="0.25">
      <c r="A2479" s="22">
        <v>41668</v>
      </c>
      <c r="B2479" s="24">
        <v>-6.9645972618000984E-3</v>
      </c>
    </row>
    <row r="2480" spans="1:2" x14ac:dyDescent="0.25">
      <c r="A2480" s="22">
        <v>41669</v>
      </c>
      <c r="B2480" s="24">
        <v>-6.9495220156440274E-3</v>
      </c>
    </row>
    <row r="2481" spans="1:2" x14ac:dyDescent="0.25">
      <c r="A2481" s="22">
        <v>41670</v>
      </c>
      <c r="B2481" s="24">
        <v>-6.8831940790239354E-3</v>
      </c>
    </row>
    <row r="2482" spans="1:2" x14ac:dyDescent="0.25">
      <c r="A2482" s="22">
        <v>41673</v>
      </c>
      <c r="B2482" s="24">
        <v>-6.7290872584526706E-3</v>
      </c>
    </row>
    <row r="2483" spans="1:2" x14ac:dyDescent="0.25">
      <c r="A2483" s="22">
        <v>41674</v>
      </c>
      <c r="B2483" s="24">
        <v>-6.7590549291168811E-3</v>
      </c>
    </row>
    <row r="2484" spans="1:2" x14ac:dyDescent="0.25">
      <c r="A2484" s="22">
        <v>41675</v>
      </c>
      <c r="B2484" s="24">
        <v>-6.5687353622008171E-3</v>
      </c>
    </row>
    <row r="2485" spans="1:2" x14ac:dyDescent="0.25">
      <c r="A2485" s="22">
        <v>41676</v>
      </c>
      <c r="B2485" s="24">
        <v>-6.3993668286049799E-3</v>
      </c>
    </row>
    <row r="2486" spans="1:2" x14ac:dyDescent="0.25">
      <c r="A2486" s="22">
        <v>41677</v>
      </c>
      <c r="B2486" s="24">
        <v>-5.7840230422440131E-3</v>
      </c>
    </row>
    <row r="2487" spans="1:2" x14ac:dyDescent="0.25">
      <c r="A2487" s="22">
        <v>41680</v>
      </c>
      <c r="B2487" s="24">
        <v>-5.7394012607068223E-3</v>
      </c>
    </row>
    <row r="2488" spans="1:2" x14ac:dyDescent="0.25">
      <c r="A2488" s="22">
        <v>41681</v>
      </c>
      <c r="B2488" s="24">
        <v>-5.5637448091117037E-3</v>
      </c>
    </row>
    <row r="2489" spans="1:2" x14ac:dyDescent="0.25">
      <c r="A2489" s="22">
        <v>41682</v>
      </c>
      <c r="B2489" s="24">
        <v>-5.3579992599470661E-3</v>
      </c>
    </row>
    <row r="2490" spans="1:2" x14ac:dyDescent="0.25">
      <c r="A2490" s="22">
        <v>41683</v>
      </c>
      <c r="B2490" s="24">
        <v>-5.2488251219484638E-3</v>
      </c>
    </row>
    <row r="2491" spans="1:2" x14ac:dyDescent="0.25">
      <c r="A2491" s="22">
        <v>41684</v>
      </c>
      <c r="B2491" s="24">
        <v>-5.0643559564029772E-3</v>
      </c>
    </row>
    <row r="2492" spans="1:2" x14ac:dyDescent="0.25">
      <c r="A2492" s="22">
        <v>41688</v>
      </c>
      <c r="B2492" s="24">
        <v>-4.9887148262850456E-3</v>
      </c>
    </row>
    <row r="2493" spans="1:2" x14ac:dyDescent="0.25">
      <c r="A2493" s="22">
        <v>41689</v>
      </c>
      <c r="B2493" s="24">
        <v>-5.2122560109870708E-3</v>
      </c>
    </row>
    <row r="2494" spans="1:2" x14ac:dyDescent="0.25">
      <c r="A2494" s="22">
        <v>41690</v>
      </c>
      <c r="B2494" s="24">
        <v>-5.0860159426102669E-3</v>
      </c>
    </row>
    <row r="2495" spans="1:2" x14ac:dyDescent="0.25">
      <c r="A2495" s="22">
        <v>41691</v>
      </c>
      <c r="B2495" s="24">
        <v>-5.0037229278552253E-3</v>
      </c>
    </row>
    <row r="2496" spans="1:2" x14ac:dyDescent="0.25">
      <c r="A2496" s="22">
        <v>41694</v>
      </c>
      <c r="B2496" s="24">
        <v>-4.8777819600493988E-3</v>
      </c>
    </row>
    <row r="2497" spans="1:2" x14ac:dyDescent="0.25">
      <c r="A2497" s="22">
        <v>41695</v>
      </c>
      <c r="B2497" s="24">
        <v>-4.8046037843150202E-3</v>
      </c>
    </row>
    <row r="2498" spans="1:2" x14ac:dyDescent="0.25">
      <c r="A2498" s="22">
        <v>41696</v>
      </c>
      <c r="B2498" s="24">
        <v>-4.8049245638681626E-3</v>
      </c>
    </row>
    <row r="2499" spans="1:2" x14ac:dyDescent="0.25">
      <c r="A2499" s="22">
        <v>41697</v>
      </c>
      <c r="B2499" s="24">
        <v>-4.8749055838330779E-3</v>
      </c>
    </row>
    <row r="2500" spans="1:2" x14ac:dyDescent="0.25">
      <c r="A2500" s="22">
        <v>41698</v>
      </c>
      <c r="B2500" s="24">
        <v>-4.8342259518459052E-3</v>
      </c>
    </row>
    <row r="2501" spans="1:2" x14ac:dyDescent="0.25">
      <c r="A2501" s="22">
        <v>41701</v>
      </c>
      <c r="B2501" s="24">
        <v>-4.8791805957768553E-3</v>
      </c>
    </row>
    <row r="2502" spans="1:2" x14ac:dyDescent="0.25">
      <c r="A2502" s="22">
        <v>41702</v>
      </c>
      <c r="B2502" s="24">
        <v>-4.7513160812354682E-3</v>
      </c>
    </row>
    <row r="2503" spans="1:2" x14ac:dyDescent="0.25">
      <c r="A2503" s="22">
        <v>41703</v>
      </c>
      <c r="B2503" s="24">
        <v>-4.6410205198005317E-3</v>
      </c>
    </row>
    <row r="2504" spans="1:2" x14ac:dyDescent="0.25">
      <c r="A2504" s="22">
        <v>41704</v>
      </c>
      <c r="B2504" s="24">
        <v>-4.5596563362245712E-3</v>
      </c>
    </row>
    <row r="2505" spans="1:2" x14ac:dyDescent="0.25">
      <c r="A2505" s="22">
        <v>41705</v>
      </c>
      <c r="B2505" s="24">
        <v>-4.474465979479425E-3</v>
      </c>
    </row>
    <row r="2506" spans="1:2" x14ac:dyDescent="0.25">
      <c r="A2506" s="22">
        <v>41708</v>
      </c>
      <c r="B2506" s="24">
        <v>-4.3837405776804284E-3</v>
      </c>
    </row>
    <row r="2507" spans="1:2" x14ac:dyDescent="0.25">
      <c r="A2507" s="22">
        <v>41709</v>
      </c>
      <c r="B2507" s="24">
        <v>-4.2782215042612703E-3</v>
      </c>
    </row>
    <row r="2508" spans="1:2" x14ac:dyDescent="0.25">
      <c r="A2508" s="22">
        <v>41710</v>
      </c>
      <c r="B2508" s="24">
        <v>-4.2740750594534305E-3</v>
      </c>
    </row>
    <row r="2509" spans="1:2" x14ac:dyDescent="0.25">
      <c r="A2509" s="22">
        <v>41711</v>
      </c>
      <c r="B2509" s="24">
        <v>-4.3812861787958512E-3</v>
      </c>
    </row>
    <row r="2510" spans="1:2" x14ac:dyDescent="0.25">
      <c r="A2510" s="22">
        <v>41712</v>
      </c>
      <c r="B2510" s="24">
        <v>-4.4184707972028114E-3</v>
      </c>
    </row>
    <row r="2511" spans="1:2" x14ac:dyDescent="0.25">
      <c r="A2511" s="22">
        <v>41715</v>
      </c>
      <c r="B2511" s="24">
        <v>-4.5429566212696892E-3</v>
      </c>
    </row>
    <row r="2512" spans="1:2" x14ac:dyDescent="0.25">
      <c r="A2512" s="22">
        <v>41716</v>
      </c>
      <c r="B2512" s="24">
        <v>-4.4511914471867531E-3</v>
      </c>
    </row>
    <row r="2513" spans="1:2" x14ac:dyDescent="0.25">
      <c r="A2513" s="22">
        <v>41717</v>
      </c>
      <c r="B2513" s="24">
        <v>-4.382470215965717E-3</v>
      </c>
    </row>
    <row r="2514" spans="1:2" x14ac:dyDescent="0.25">
      <c r="A2514" s="22">
        <v>41718</v>
      </c>
      <c r="B2514" s="24">
        <v>-4.5113411290390593E-3</v>
      </c>
    </row>
    <row r="2515" spans="1:2" x14ac:dyDescent="0.25">
      <c r="A2515" s="22">
        <v>41719</v>
      </c>
      <c r="B2515" s="24">
        <v>-4.4673575757024908E-3</v>
      </c>
    </row>
    <row r="2516" spans="1:2" x14ac:dyDescent="0.25">
      <c r="A2516" s="22">
        <v>41722</v>
      </c>
      <c r="B2516" s="24">
        <v>-4.5086912834977344E-3</v>
      </c>
    </row>
    <row r="2517" spans="1:2" x14ac:dyDescent="0.25">
      <c r="A2517" s="22">
        <v>41723</v>
      </c>
      <c r="B2517" s="24">
        <v>-4.4556091913794393E-3</v>
      </c>
    </row>
    <row r="2518" spans="1:2" x14ac:dyDescent="0.25">
      <c r="A2518" s="22">
        <v>41724</v>
      </c>
      <c r="B2518" s="24">
        <v>-4.3941965750096124E-3</v>
      </c>
    </row>
    <row r="2519" spans="1:2" x14ac:dyDescent="0.25">
      <c r="A2519" s="22">
        <v>41725</v>
      </c>
      <c r="B2519" s="24">
        <v>-4.3094354303854221E-3</v>
      </c>
    </row>
    <row r="2520" spans="1:2" x14ac:dyDescent="0.25">
      <c r="A2520" s="22">
        <v>41726</v>
      </c>
      <c r="B2520" s="24">
        <v>-4.2485852705727023E-3</v>
      </c>
    </row>
    <row r="2521" spans="1:2" x14ac:dyDescent="0.25">
      <c r="A2521" s="22">
        <v>41729</v>
      </c>
      <c r="B2521" s="24">
        <v>-4.1434519219443189E-3</v>
      </c>
    </row>
    <row r="2522" spans="1:2" x14ac:dyDescent="0.25">
      <c r="A2522" s="22">
        <v>41730</v>
      </c>
      <c r="B2522" s="24">
        <v>-4.0302159558511796E-3</v>
      </c>
    </row>
    <row r="2523" spans="1:2" x14ac:dyDescent="0.25">
      <c r="A2523" s="22">
        <v>41731</v>
      </c>
      <c r="B2523" s="24">
        <v>-3.8679519810376206E-3</v>
      </c>
    </row>
    <row r="2524" spans="1:2" x14ac:dyDescent="0.25">
      <c r="A2524" s="22">
        <v>41732</v>
      </c>
      <c r="B2524" s="24">
        <v>-3.8953320570389582E-3</v>
      </c>
    </row>
    <row r="2525" spans="1:2" x14ac:dyDescent="0.25">
      <c r="A2525" s="22">
        <v>41733</v>
      </c>
      <c r="B2525" s="24">
        <v>-3.8636961228363242E-3</v>
      </c>
    </row>
    <row r="2526" spans="1:2" x14ac:dyDescent="0.25">
      <c r="A2526" s="22">
        <v>41736</v>
      </c>
      <c r="B2526" s="24">
        <v>-3.8763155649413905E-3</v>
      </c>
    </row>
    <row r="2527" spans="1:2" x14ac:dyDescent="0.25">
      <c r="A2527" s="22">
        <v>41737</v>
      </c>
      <c r="B2527" s="24">
        <v>-3.7668612340439056E-3</v>
      </c>
    </row>
    <row r="2528" spans="1:2" x14ac:dyDescent="0.25">
      <c r="A2528" s="22">
        <v>41738</v>
      </c>
      <c r="B2528" s="24">
        <v>-3.7464571986877138E-3</v>
      </c>
    </row>
    <row r="2529" spans="1:2" x14ac:dyDescent="0.25">
      <c r="A2529" s="22">
        <v>41739</v>
      </c>
      <c r="B2529" s="24">
        <v>-3.6749250630662145E-3</v>
      </c>
    </row>
    <row r="2530" spans="1:2" x14ac:dyDescent="0.25">
      <c r="A2530" s="22">
        <v>41740</v>
      </c>
      <c r="B2530" s="24">
        <v>-3.5939521138427244E-3</v>
      </c>
    </row>
    <row r="2531" spans="1:2" x14ac:dyDescent="0.25">
      <c r="A2531" s="22">
        <v>41743</v>
      </c>
      <c r="B2531" s="24">
        <v>-3.5274088849071017E-3</v>
      </c>
    </row>
    <row r="2532" spans="1:2" x14ac:dyDescent="0.25">
      <c r="A2532" s="22">
        <v>41744</v>
      </c>
      <c r="B2532" s="24">
        <v>-3.4692365275471593E-3</v>
      </c>
    </row>
    <row r="2533" spans="1:2" x14ac:dyDescent="0.25">
      <c r="A2533" s="22">
        <v>41745</v>
      </c>
      <c r="B2533" s="24">
        <v>-3.4159477635320457E-3</v>
      </c>
    </row>
    <row r="2534" spans="1:2" x14ac:dyDescent="0.25">
      <c r="A2534" s="22">
        <v>41746</v>
      </c>
      <c r="B2534" s="24">
        <v>-3.4117943830254127E-3</v>
      </c>
    </row>
    <row r="2535" spans="1:2" x14ac:dyDescent="0.25">
      <c r="A2535" s="22">
        <v>41750</v>
      </c>
      <c r="B2535" s="24">
        <v>-3.3105965960537054E-3</v>
      </c>
    </row>
    <row r="2536" spans="1:2" x14ac:dyDescent="0.25">
      <c r="A2536" s="22">
        <v>41751</v>
      </c>
      <c r="B2536" s="24">
        <v>-3.3860575224717859E-3</v>
      </c>
    </row>
    <row r="2537" spans="1:2" x14ac:dyDescent="0.25">
      <c r="A2537" s="22">
        <v>41752</v>
      </c>
      <c r="B2537" s="24">
        <v>-3.4163801363920054E-3</v>
      </c>
    </row>
    <row r="2538" spans="1:2" x14ac:dyDescent="0.25">
      <c r="A2538" s="22">
        <v>41753</v>
      </c>
      <c r="B2538" s="24">
        <v>-3.478028622749596E-3</v>
      </c>
    </row>
    <row r="2539" spans="1:2" x14ac:dyDescent="0.25">
      <c r="A2539" s="22">
        <v>41754</v>
      </c>
      <c r="B2539" s="24">
        <v>-3.5500973285924609E-3</v>
      </c>
    </row>
    <row r="2540" spans="1:2" x14ac:dyDescent="0.25">
      <c r="A2540" s="22">
        <v>41757</v>
      </c>
      <c r="B2540" s="24">
        <v>-3.5166464805461706E-3</v>
      </c>
    </row>
    <row r="2541" spans="1:2" x14ac:dyDescent="0.25">
      <c r="A2541" s="22">
        <v>41758</v>
      </c>
      <c r="B2541" s="24">
        <v>-3.4464890875988141E-3</v>
      </c>
    </row>
    <row r="2542" spans="1:2" x14ac:dyDescent="0.25">
      <c r="A2542" s="22">
        <v>41759</v>
      </c>
      <c r="B2542" s="24">
        <v>-3.4275280143704068E-3</v>
      </c>
    </row>
    <row r="2543" spans="1:2" x14ac:dyDescent="0.25">
      <c r="A2543" s="22">
        <v>41760</v>
      </c>
      <c r="B2543" s="24">
        <v>-3.4406830528057597E-3</v>
      </c>
    </row>
    <row r="2544" spans="1:2" x14ac:dyDescent="0.25">
      <c r="A2544" s="22">
        <v>41761</v>
      </c>
      <c r="B2544" s="24">
        <v>-3.4424603640562657E-3</v>
      </c>
    </row>
    <row r="2545" spans="1:2" x14ac:dyDescent="0.25">
      <c r="A2545" s="22">
        <v>41764</v>
      </c>
      <c r="B2545" s="24">
        <v>-3.4217852289288864E-3</v>
      </c>
    </row>
    <row r="2546" spans="1:2" x14ac:dyDescent="0.25">
      <c r="A2546" s="22">
        <v>41765</v>
      </c>
      <c r="B2546" s="24">
        <v>-3.469459481905357E-3</v>
      </c>
    </row>
    <row r="2547" spans="1:2" x14ac:dyDescent="0.25">
      <c r="A2547" s="22">
        <v>41766</v>
      </c>
      <c r="B2547" s="24">
        <v>-3.5069111863770264E-3</v>
      </c>
    </row>
    <row r="2548" spans="1:2" x14ac:dyDescent="0.25">
      <c r="A2548" s="22">
        <v>41767</v>
      </c>
      <c r="B2548" s="24">
        <v>-3.5787842955345983E-3</v>
      </c>
    </row>
    <row r="2549" spans="1:2" x14ac:dyDescent="0.25">
      <c r="A2549" s="22">
        <v>41768</v>
      </c>
      <c r="B2549" s="24">
        <v>-3.566253733909508E-3</v>
      </c>
    </row>
    <row r="2550" spans="1:2" x14ac:dyDescent="0.25">
      <c r="A2550" s="22">
        <v>41771</v>
      </c>
      <c r="B2550" s="24">
        <v>-3.5258736086537512E-3</v>
      </c>
    </row>
    <row r="2551" spans="1:2" x14ac:dyDescent="0.25">
      <c r="A2551" s="22">
        <v>41772</v>
      </c>
      <c r="B2551" s="24">
        <v>-3.586349294282476E-3</v>
      </c>
    </row>
    <row r="2552" spans="1:2" x14ac:dyDescent="0.25">
      <c r="A2552" s="22">
        <v>41773</v>
      </c>
      <c r="B2552" s="24">
        <v>-3.5995812917675174E-3</v>
      </c>
    </row>
    <row r="2553" spans="1:2" x14ac:dyDescent="0.25">
      <c r="A2553" s="22">
        <v>41774</v>
      </c>
      <c r="B2553" s="24">
        <v>-3.6510727967928869E-3</v>
      </c>
    </row>
    <row r="2554" spans="1:2" x14ac:dyDescent="0.25">
      <c r="A2554" s="22">
        <v>41775</v>
      </c>
      <c r="B2554" s="24">
        <v>-3.5994963761811771E-3</v>
      </c>
    </row>
    <row r="2555" spans="1:2" x14ac:dyDescent="0.25">
      <c r="A2555" s="22">
        <v>41778</v>
      </c>
      <c r="B2555" s="24">
        <v>-3.6310790502918078E-3</v>
      </c>
    </row>
    <row r="2556" spans="1:2" x14ac:dyDescent="0.25">
      <c r="A2556" s="22">
        <v>41779</v>
      </c>
      <c r="B2556" s="24">
        <v>-3.6218662296592097E-3</v>
      </c>
    </row>
    <row r="2557" spans="1:2" x14ac:dyDescent="0.25">
      <c r="A2557" s="22">
        <v>41780</v>
      </c>
      <c r="B2557" s="24">
        <v>-3.6212209917805271E-3</v>
      </c>
    </row>
    <row r="2558" spans="1:2" x14ac:dyDescent="0.25">
      <c r="A2558" s="22">
        <v>41781</v>
      </c>
      <c r="B2558" s="24">
        <v>-3.6809109085175207E-3</v>
      </c>
    </row>
    <row r="2559" spans="1:2" x14ac:dyDescent="0.25">
      <c r="A2559" s="22">
        <v>41782</v>
      </c>
      <c r="B2559" s="24">
        <v>-3.660223623458192E-3</v>
      </c>
    </row>
    <row r="2560" spans="1:2" x14ac:dyDescent="0.25">
      <c r="A2560" s="22">
        <v>41786</v>
      </c>
      <c r="B2560" s="24">
        <v>-3.6736876833917131E-3</v>
      </c>
    </row>
    <row r="2561" spans="1:2" x14ac:dyDescent="0.25">
      <c r="A2561" s="22">
        <v>41787</v>
      </c>
      <c r="B2561" s="24">
        <v>-3.694582218957132E-3</v>
      </c>
    </row>
    <row r="2562" spans="1:2" x14ac:dyDescent="0.25">
      <c r="A2562" s="22">
        <v>41788</v>
      </c>
      <c r="B2562" s="24">
        <v>-3.7508619385917541E-3</v>
      </c>
    </row>
    <row r="2563" spans="1:2" x14ac:dyDescent="0.25">
      <c r="A2563" s="22">
        <v>41789</v>
      </c>
      <c r="B2563" s="24">
        <v>-3.8004557752974177E-3</v>
      </c>
    </row>
    <row r="2564" spans="1:2" x14ac:dyDescent="0.25">
      <c r="A2564" s="22">
        <v>41792</v>
      </c>
      <c r="B2564" s="24">
        <v>-3.8573488184672211E-3</v>
      </c>
    </row>
    <row r="2565" spans="1:2" x14ac:dyDescent="0.25">
      <c r="A2565" s="22">
        <v>41793</v>
      </c>
      <c r="B2565" s="24">
        <v>-3.9477052319655259E-3</v>
      </c>
    </row>
    <row r="2566" spans="1:2" x14ac:dyDescent="0.25">
      <c r="A2566" s="22">
        <v>41794</v>
      </c>
      <c r="B2566" s="24">
        <v>-4.0435552058631918E-3</v>
      </c>
    </row>
    <row r="2567" spans="1:2" x14ac:dyDescent="0.25">
      <c r="A2567" s="22">
        <v>41795</v>
      </c>
      <c r="B2567" s="24">
        <v>-4.1151744559019265E-3</v>
      </c>
    </row>
    <row r="2568" spans="1:2" x14ac:dyDescent="0.25">
      <c r="A2568" s="22">
        <v>41796</v>
      </c>
      <c r="B2568" s="24">
        <v>-3.9950218719910779E-3</v>
      </c>
    </row>
    <row r="2569" spans="1:2" x14ac:dyDescent="0.25">
      <c r="A2569" s="22">
        <v>41799</v>
      </c>
      <c r="B2569" s="24">
        <v>-4.0097538638738106E-3</v>
      </c>
    </row>
    <row r="2570" spans="1:2" x14ac:dyDescent="0.25">
      <c r="A2570" s="22">
        <v>41800</v>
      </c>
      <c r="B2570" s="24">
        <v>-4.0043719914136799E-3</v>
      </c>
    </row>
    <row r="2571" spans="1:2" x14ac:dyDescent="0.25">
      <c r="A2571" s="22">
        <v>41801</v>
      </c>
      <c r="B2571" s="24">
        <v>-4.0300177816502414E-3</v>
      </c>
    </row>
    <row r="2572" spans="1:2" x14ac:dyDescent="0.25">
      <c r="A2572" s="22">
        <v>41802</v>
      </c>
      <c r="B2572" s="24">
        <v>-4.0085613781718488E-3</v>
      </c>
    </row>
    <row r="2573" spans="1:2" x14ac:dyDescent="0.25">
      <c r="A2573" s="22">
        <v>41803</v>
      </c>
      <c r="B2573" s="24">
        <v>-4.0272285477176428E-3</v>
      </c>
    </row>
    <row r="2574" spans="1:2" x14ac:dyDescent="0.25">
      <c r="A2574" s="22">
        <v>41806</v>
      </c>
      <c r="B2574" s="24">
        <v>-4.0373038506990033E-3</v>
      </c>
    </row>
    <row r="2575" spans="1:2" x14ac:dyDescent="0.25">
      <c r="A2575" s="22">
        <v>41807</v>
      </c>
      <c r="B2575" s="24">
        <v>-4.0472301465147575E-3</v>
      </c>
    </row>
    <row r="2576" spans="1:2" x14ac:dyDescent="0.25">
      <c r="A2576" s="22">
        <v>41808</v>
      </c>
      <c r="B2576" s="24">
        <v>-3.9759857268027998E-3</v>
      </c>
    </row>
    <row r="2577" spans="1:2" x14ac:dyDescent="0.25">
      <c r="A2577" s="22">
        <v>41809</v>
      </c>
      <c r="B2577" s="24">
        <v>-4.0228887293327631E-3</v>
      </c>
    </row>
    <row r="2578" spans="1:2" x14ac:dyDescent="0.25">
      <c r="A2578" s="22">
        <v>41810</v>
      </c>
      <c r="B2578" s="24">
        <v>-4.0250968113730856E-3</v>
      </c>
    </row>
    <row r="2579" spans="1:2" x14ac:dyDescent="0.25">
      <c r="A2579" s="22">
        <v>41813</v>
      </c>
      <c r="B2579" s="24">
        <v>-4.0273320637247423E-3</v>
      </c>
    </row>
    <row r="2580" spans="1:2" x14ac:dyDescent="0.25">
      <c r="A2580" s="22">
        <v>41814</v>
      </c>
      <c r="B2580" s="24">
        <v>-4.0981574302512147E-3</v>
      </c>
    </row>
    <row r="2581" spans="1:2" x14ac:dyDescent="0.25">
      <c r="A2581" s="22">
        <v>41815</v>
      </c>
      <c r="B2581" s="24">
        <v>-4.0620268409681248E-3</v>
      </c>
    </row>
    <row r="2582" spans="1:2" x14ac:dyDescent="0.25">
      <c r="A2582" s="22">
        <v>41816</v>
      </c>
      <c r="B2582" s="24">
        <v>-3.972637457263839E-3</v>
      </c>
    </row>
    <row r="2583" spans="1:2" x14ac:dyDescent="0.25">
      <c r="A2583" s="22">
        <v>41817</v>
      </c>
      <c r="B2583" s="24">
        <v>-3.9546347505649004E-3</v>
      </c>
    </row>
    <row r="2584" spans="1:2" x14ac:dyDescent="0.25">
      <c r="A2584" s="22">
        <v>41820</v>
      </c>
      <c r="B2584" s="24">
        <v>-3.9182292706819721E-3</v>
      </c>
    </row>
    <row r="2585" spans="1:2" x14ac:dyDescent="0.25">
      <c r="A2585" s="22">
        <v>41821</v>
      </c>
      <c r="B2585" s="24">
        <v>-3.914527573406934E-3</v>
      </c>
    </row>
    <row r="2586" spans="1:2" x14ac:dyDescent="0.25">
      <c r="A2586" s="22">
        <v>41822</v>
      </c>
      <c r="B2586" s="24">
        <v>-3.8908796773651222E-3</v>
      </c>
    </row>
    <row r="2587" spans="1:2" x14ac:dyDescent="0.25">
      <c r="A2587" s="22">
        <v>41823</v>
      </c>
      <c r="B2587" s="24">
        <v>-3.9446591920172525E-3</v>
      </c>
    </row>
    <row r="2588" spans="1:2" x14ac:dyDescent="0.25">
      <c r="A2588" s="22">
        <v>41827</v>
      </c>
      <c r="B2588" s="24">
        <v>-3.8950971747893082E-3</v>
      </c>
    </row>
    <row r="2589" spans="1:2" x14ac:dyDescent="0.25">
      <c r="A2589" s="22">
        <v>41828</v>
      </c>
      <c r="B2589" s="24">
        <v>-3.9205328457703192E-3</v>
      </c>
    </row>
    <row r="2590" spans="1:2" x14ac:dyDescent="0.25">
      <c r="A2590" s="22">
        <v>41829</v>
      </c>
      <c r="B2590" s="24">
        <v>-3.8067606938751997E-3</v>
      </c>
    </row>
    <row r="2591" spans="1:2" x14ac:dyDescent="0.25">
      <c r="A2591" s="22">
        <v>41830</v>
      </c>
      <c r="B2591" s="24">
        <v>-3.9860372071658379E-3</v>
      </c>
    </row>
    <row r="2592" spans="1:2" x14ac:dyDescent="0.25">
      <c r="A2592" s="22">
        <v>41831</v>
      </c>
      <c r="B2592" s="24">
        <v>-3.9554754505641831E-3</v>
      </c>
    </row>
    <row r="2593" spans="1:2" x14ac:dyDescent="0.25">
      <c r="A2593" s="22">
        <v>41834</v>
      </c>
      <c r="B2593" s="24">
        <v>-3.9105955790432745E-3</v>
      </c>
    </row>
    <row r="2594" spans="1:2" x14ac:dyDescent="0.25">
      <c r="A2594" s="22">
        <v>41835</v>
      </c>
      <c r="B2594" s="24">
        <v>-3.8519596683957991E-3</v>
      </c>
    </row>
    <row r="2595" spans="1:2" x14ac:dyDescent="0.25">
      <c r="A2595" s="22">
        <v>41836</v>
      </c>
      <c r="B2595" s="24">
        <v>-3.9084198008966231E-3</v>
      </c>
    </row>
    <row r="2596" spans="1:2" x14ac:dyDescent="0.25">
      <c r="A2596" s="22">
        <v>41837</v>
      </c>
      <c r="B2596" s="24">
        <v>-3.9172770390276668E-3</v>
      </c>
    </row>
    <row r="2597" spans="1:2" x14ac:dyDescent="0.25">
      <c r="A2597" s="22">
        <v>41838</v>
      </c>
      <c r="B2597" s="24">
        <v>-3.9376488932317821E-3</v>
      </c>
    </row>
    <row r="2598" spans="1:2" x14ac:dyDescent="0.25">
      <c r="A2598" s="22">
        <v>41841</v>
      </c>
      <c r="B2598" s="24">
        <v>-4.158024344412925E-3</v>
      </c>
    </row>
    <row r="2599" spans="1:2" x14ac:dyDescent="0.25">
      <c r="A2599" s="22">
        <v>41842</v>
      </c>
      <c r="B2599" s="24">
        <v>-4.2665744687645502E-3</v>
      </c>
    </row>
    <row r="2600" spans="1:2" x14ac:dyDescent="0.25">
      <c r="A2600" s="22">
        <v>41843</v>
      </c>
      <c r="B2600" s="24">
        <v>-4.2836666459687978E-3</v>
      </c>
    </row>
    <row r="2601" spans="1:2" x14ac:dyDescent="0.25">
      <c r="A2601" s="22">
        <v>41844</v>
      </c>
      <c r="B2601" s="24">
        <v>-4.3844885721503468E-3</v>
      </c>
    </row>
    <row r="2602" spans="1:2" x14ac:dyDescent="0.25">
      <c r="A2602" s="22">
        <v>41845</v>
      </c>
      <c r="B2602" s="24">
        <v>-4.4498464311704122E-3</v>
      </c>
    </row>
    <row r="2603" spans="1:2" x14ac:dyDescent="0.25">
      <c r="A2603" s="22">
        <v>41848</v>
      </c>
      <c r="B2603" s="24">
        <v>-4.4666168759011082E-3</v>
      </c>
    </row>
    <row r="2604" spans="1:2" x14ac:dyDescent="0.25">
      <c r="A2604" s="22">
        <v>41849</v>
      </c>
      <c r="B2604" s="24">
        <v>-4.5418932586789307E-3</v>
      </c>
    </row>
    <row r="2605" spans="1:2" x14ac:dyDescent="0.25">
      <c r="A2605" s="22">
        <v>41850</v>
      </c>
      <c r="B2605" s="24">
        <v>-4.5632231878637297E-3</v>
      </c>
    </row>
    <row r="2606" spans="1:2" x14ac:dyDescent="0.25">
      <c r="A2606" s="22">
        <v>41851</v>
      </c>
      <c r="B2606" s="24">
        <v>-4.5751204912262144E-3</v>
      </c>
    </row>
    <row r="2607" spans="1:2" x14ac:dyDescent="0.25">
      <c r="A2607" s="22">
        <v>41852</v>
      </c>
      <c r="B2607" s="24">
        <v>-4.5571086348175083E-3</v>
      </c>
    </row>
    <row r="2608" spans="1:2" x14ac:dyDescent="0.25">
      <c r="A2608" s="22">
        <v>41855</v>
      </c>
      <c r="B2608" s="24">
        <v>-4.9085660828633859E-3</v>
      </c>
    </row>
    <row r="2609" spans="1:2" x14ac:dyDescent="0.25">
      <c r="A2609" s="22">
        <v>41856</v>
      </c>
      <c r="B2609" s="24">
        <v>-4.8439163710960464E-3</v>
      </c>
    </row>
    <row r="2610" spans="1:2" x14ac:dyDescent="0.25">
      <c r="A2610" s="22">
        <v>41857</v>
      </c>
      <c r="B2610" s="24">
        <v>-4.9080845104576554E-3</v>
      </c>
    </row>
    <row r="2611" spans="1:2" x14ac:dyDescent="0.25">
      <c r="A2611" s="22">
        <v>41858</v>
      </c>
      <c r="B2611" s="24">
        <v>-4.8754067072370733E-3</v>
      </c>
    </row>
    <row r="2612" spans="1:2" x14ac:dyDescent="0.25">
      <c r="A2612" s="22">
        <v>41859</v>
      </c>
      <c r="B2612" s="24">
        <v>-4.7400929264339586E-3</v>
      </c>
    </row>
    <row r="2613" spans="1:2" x14ac:dyDescent="0.25">
      <c r="A2613" s="22">
        <v>41862</v>
      </c>
      <c r="B2613" s="24">
        <v>-4.7456982659574987E-3</v>
      </c>
    </row>
    <row r="2614" spans="1:2" x14ac:dyDescent="0.25">
      <c r="A2614" s="22">
        <v>41863</v>
      </c>
      <c r="B2614" s="24">
        <v>-4.6640607898361663E-3</v>
      </c>
    </row>
    <row r="2615" spans="1:2" x14ac:dyDescent="0.25">
      <c r="A2615" s="22">
        <v>41864</v>
      </c>
      <c r="B2615" s="24">
        <v>-4.3055680761565629E-3</v>
      </c>
    </row>
    <row r="2616" spans="1:2" x14ac:dyDescent="0.25">
      <c r="A2616" s="22">
        <v>41865</v>
      </c>
      <c r="B2616" s="24">
        <v>-4.2353274190324308E-3</v>
      </c>
    </row>
    <row r="2617" spans="1:2" x14ac:dyDescent="0.25">
      <c r="A2617" s="22">
        <v>41866</v>
      </c>
      <c r="B2617" s="24">
        <v>-4.4722620273812685E-3</v>
      </c>
    </row>
    <row r="2618" spans="1:2" x14ac:dyDescent="0.25">
      <c r="A2618" s="22">
        <v>41869</v>
      </c>
      <c r="B2618" s="24">
        <v>-3.4238620085080829E-3</v>
      </c>
    </row>
    <row r="2619" spans="1:2" x14ac:dyDescent="0.25">
      <c r="A2619" s="22">
        <v>41870</v>
      </c>
      <c r="B2619" s="24">
        <v>-3.473187166138092E-3</v>
      </c>
    </row>
    <row r="2620" spans="1:2" x14ac:dyDescent="0.25">
      <c r="A2620" s="22">
        <v>41871</v>
      </c>
      <c r="B2620" s="24">
        <v>-3.4263138573162877E-3</v>
      </c>
    </row>
    <row r="2621" spans="1:2" x14ac:dyDescent="0.25">
      <c r="A2621" s="22">
        <v>41872</v>
      </c>
      <c r="B2621" s="24">
        <v>-3.4625920562614265E-3</v>
      </c>
    </row>
    <row r="2622" spans="1:2" x14ac:dyDescent="0.25">
      <c r="A2622" s="22">
        <v>41873</v>
      </c>
      <c r="B2622" s="24">
        <v>-3.5812720831526201E-3</v>
      </c>
    </row>
    <row r="2623" spans="1:2" x14ac:dyDescent="0.25">
      <c r="A2623" s="22">
        <v>41876</v>
      </c>
      <c r="B2623" s="24">
        <v>-3.5453881992962843E-3</v>
      </c>
    </row>
    <row r="2624" spans="1:2" x14ac:dyDescent="0.25">
      <c r="A2624" s="22">
        <v>41877</v>
      </c>
      <c r="B2624" s="24">
        <v>-3.6510572174678346E-3</v>
      </c>
    </row>
    <row r="2625" spans="1:2" x14ac:dyDescent="0.25">
      <c r="A2625" s="22">
        <v>41878</v>
      </c>
      <c r="B2625" s="24">
        <v>-3.7412097673484856E-3</v>
      </c>
    </row>
    <row r="2626" spans="1:2" x14ac:dyDescent="0.25">
      <c r="A2626" s="22">
        <v>41879</v>
      </c>
      <c r="B2626" s="24">
        <v>-3.8369871165494507E-3</v>
      </c>
    </row>
    <row r="2627" spans="1:2" x14ac:dyDescent="0.25">
      <c r="A2627" s="22">
        <v>41880</v>
      </c>
      <c r="B2627" s="24">
        <v>-3.8376170505846074E-3</v>
      </c>
    </row>
    <row r="2628" spans="1:2" x14ac:dyDescent="0.25">
      <c r="A2628" s="22">
        <v>41884</v>
      </c>
      <c r="B2628" s="24">
        <v>-3.8219718617367171E-3</v>
      </c>
    </row>
    <row r="2629" spans="1:2" x14ac:dyDescent="0.25">
      <c r="A2629" s="22">
        <v>41885</v>
      </c>
      <c r="B2629" s="24">
        <v>-3.8061498164972951E-3</v>
      </c>
    </row>
    <row r="2630" spans="1:2" x14ac:dyDescent="0.25">
      <c r="A2630" s="22">
        <v>41886</v>
      </c>
      <c r="B2630" s="24">
        <v>-3.7537057353738135E-3</v>
      </c>
    </row>
    <row r="2631" spans="1:2" x14ac:dyDescent="0.25">
      <c r="A2631" s="22">
        <v>41887</v>
      </c>
      <c r="B2631" s="24">
        <v>-3.7544688981185903E-3</v>
      </c>
    </row>
    <row r="2632" spans="1:2" x14ac:dyDescent="0.25">
      <c r="A2632" s="22">
        <v>41890</v>
      </c>
      <c r="B2632" s="24">
        <v>-3.745021964401074E-3</v>
      </c>
    </row>
    <row r="2633" spans="1:2" x14ac:dyDescent="0.25">
      <c r="A2633" s="22">
        <v>41891</v>
      </c>
      <c r="B2633" s="24">
        <v>-3.8465088853314455E-3</v>
      </c>
    </row>
    <row r="2634" spans="1:2" x14ac:dyDescent="0.25">
      <c r="A2634" s="22">
        <v>41892</v>
      </c>
      <c r="B2634" s="24">
        <v>-3.7581971329126995E-3</v>
      </c>
    </row>
    <row r="2635" spans="1:2" x14ac:dyDescent="0.25">
      <c r="A2635" s="22">
        <v>41893</v>
      </c>
      <c r="B2635" s="24">
        <v>-3.7105363400009583E-3</v>
      </c>
    </row>
    <row r="2636" spans="1:2" x14ac:dyDescent="0.25">
      <c r="A2636" s="22">
        <v>41894</v>
      </c>
      <c r="B2636" s="24">
        <v>-3.599280127903226E-3</v>
      </c>
    </row>
    <row r="2637" spans="1:2" x14ac:dyDescent="0.25">
      <c r="A2637" s="22">
        <v>41897</v>
      </c>
      <c r="B2637" s="24">
        <v>-3.6046939530853805E-3</v>
      </c>
    </row>
    <row r="2638" spans="1:2" x14ac:dyDescent="0.25">
      <c r="A2638" s="22">
        <v>41898</v>
      </c>
      <c r="B2638" s="24">
        <v>-3.5707469606801601E-3</v>
      </c>
    </row>
    <row r="2639" spans="1:2" x14ac:dyDescent="0.25">
      <c r="A2639" s="22">
        <v>41899</v>
      </c>
      <c r="B2639" s="24">
        <v>-3.4690091091950093E-3</v>
      </c>
    </row>
    <row r="2640" spans="1:2" x14ac:dyDescent="0.25">
      <c r="A2640" s="22">
        <v>41900</v>
      </c>
      <c r="B2640" s="24">
        <v>-3.435119838663625E-3</v>
      </c>
    </row>
    <row r="2641" spans="1:2" x14ac:dyDescent="0.25">
      <c r="A2641" s="22">
        <v>41901</v>
      </c>
      <c r="B2641" s="24">
        <v>-3.4745293147965262E-3</v>
      </c>
    </row>
    <row r="2642" spans="1:2" x14ac:dyDescent="0.25">
      <c r="A2642" s="22">
        <v>41904</v>
      </c>
      <c r="B2642" s="24">
        <v>-3.5119628081609067E-3</v>
      </c>
    </row>
    <row r="2643" spans="1:2" x14ac:dyDescent="0.25">
      <c r="A2643" s="22">
        <v>41905</v>
      </c>
      <c r="B2643" s="24">
        <v>-3.5645392796607167E-3</v>
      </c>
    </row>
    <row r="2644" spans="1:2" x14ac:dyDescent="0.25">
      <c r="A2644" s="22">
        <v>41906</v>
      </c>
      <c r="B2644" s="24">
        <v>-3.801632686471379E-3</v>
      </c>
    </row>
    <row r="2645" spans="1:2" x14ac:dyDescent="0.25">
      <c r="A2645" s="22">
        <v>41907</v>
      </c>
      <c r="B2645" s="24">
        <v>-3.7982718781710556E-3</v>
      </c>
    </row>
    <row r="2646" spans="1:2" x14ac:dyDescent="0.25">
      <c r="A2646" s="22">
        <v>41908</v>
      </c>
      <c r="B2646" s="24">
        <v>-3.9078218824448729E-3</v>
      </c>
    </row>
    <row r="2647" spans="1:2" x14ac:dyDescent="0.25">
      <c r="A2647" s="22">
        <v>41911</v>
      </c>
      <c r="B2647" s="24">
        <v>-3.874412427686047E-3</v>
      </c>
    </row>
    <row r="2648" spans="1:2" x14ac:dyDescent="0.25">
      <c r="A2648" s="22">
        <v>41912</v>
      </c>
      <c r="B2648" s="24">
        <v>-3.8837715321937694E-3</v>
      </c>
    </row>
    <row r="2649" spans="1:2" x14ac:dyDescent="0.25">
      <c r="A2649" s="22">
        <v>41913</v>
      </c>
      <c r="B2649" s="24">
        <v>-3.7909034611377512E-3</v>
      </c>
    </row>
    <row r="2650" spans="1:2" x14ac:dyDescent="0.25">
      <c r="A2650" s="22">
        <v>41914</v>
      </c>
      <c r="B2650" s="24">
        <v>-3.7339252913460852E-3</v>
      </c>
    </row>
    <row r="2651" spans="1:2" x14ac:dyDescent="0.25">
      <c r="A2651" s="22">
        <v>41915</v>
      </c>
      <c r="B2651" s="24">
        <v>-3.7093372372184463E-3</v>
      </c>
    </row>
    <row r="2652" spans="1:2" x14ac:dyDescent="0.25">
      <c r="A2652" s="22">
        <v>41918</v>
      </c>
      <c r="B2652" s="24">
        <v>-3.5202526416796553E-3</v>
      </c>
    </row>
    <row r="2653" spans="1:2" x14ac:dyDescent="0.25">
      <c r="A2653" s="22">
        <v>41919</v>
      </c>
      <c r="B2653" s="24">
        <v>-3.3852821133918409E-3</v>
      </c>
    </row>
    <row r="2654" spans="1:2" x14ac:dyDescent="0.25">
      <c r="A2654" s="22">
        <v>41920</v>
      </c>
      <c r="B2654" s="24">
        <v>-3.4052381579039448E-3</v>
      </c>
    </row>
    <row r="2655" spans="1:2" x14ac:dyDescent="0.25">
      <c r="A2655" s="22">
        <v>41921</v>
      </c>
      <c r="B2655" s="24">
        <v>-3.6645206611763959E-3</v>
      </c>
    </row>
    <row r="2656" spans="1:2" x14ac:dyDescent="0.25">
      <c r="A2656" s="22">
        <v>41922</v>
      </c>
      <c r="B2656" s="24">
        <v>-3.9562697369839306E-3</v>
      </c>
    </row>
    <row r="2657" spans="1:2" x14ac:dyDescent="0.25">
      <c r="A2657" s="22">
        <v>41925</v>
      </c>
      <c r="B2657" s="24">
        <v>-4.2265104664871433E-3</v>
      </c>
    </row>
    <row r="2658" spans="1:2" x14ac:dyDescent="0.25">
      <c r="A2658" s="22">
        <v>41926</v>
      </c>
      <c r="B2658" s="24">
        <v>-4.0547622051377852E-3</v>
      </c>
    </row>
    <row r="2659" spans="1:2" x14ac:dyDescent="0.25">
      <c r="A2659" s="22">
        <v>41927</v>
      </c>
      <c r="B2659" s="24">
        <v>-4.1276882449291508E-3</v>
      </c>
    </row>
    <row r="2660" spans="1:2" x14ac:dyDescent="0.25">
      <c r="A2660" s="22">
        <v>41928</v>
      </c>
      <c r="B2660" s="24">
        <v>-4.0079840413698165E-3</v>
      </c>
    </row>
    <row r="2661" spans="1:2" x14ac:dyDescent="0.25">
      <c r="A2661" s="22">
        <v>41929</v>
      </c>
      <c r="B2661" s="24">
        <v>-3.8259844816832533E-3</v>
      </c>
    </row>
    <row r="2662" spans="1:2" x14ac:dyDescent="0.25">
      <c r="A2662" s="22">
        <v>41932</v>
      </c>
      <c r="B2662" s="24">
        <v>-3.0957124565967886E-3</v>
      </c>
    </row>
    <row r="2663" spans="1:2" x14ac:dyDescent="0.25">
      <c r="A2663" s="22">
        <v>41933</v>
      </c>
      <c r="B2663" s="24">
        <v>-2.925168726647831E-3</v>
      </c>
    </row>
    <row r="2664" spans="1:2" x14ac:dyDescent="0.25">
      <c r="A2664" s="22">
        <v>41934</v>
      </c>
      <c r="B2664" s="24">
        <v>-3.1808344955494006E-3</v>
      </c>
    </row>
    <row r="2665" spans="1:2" x14ac:dyDescent="0.25">
      <c r="A2665" s="22">
        <v>41935</v>
      </c>
      <c r="B2665" s="24">
        <v>-3.2469313024926505E-3</v>
      </c>
    </row>
    <row r="2666" spans="1:2" x14ac:dyDescent="0.25">
      <c r="A2666" s="22">
        <v>41936</v>
      </c>
      <c r="B2666" s="24">
        <v>-3.1870807252634137E-3</v>
      </c>
    </row>
    <row r="2667" spans="1:2" x14ac:dyDescent="0.25">
      <c r="A2667" s="22">
        <v>41939</v>
      </c>
      <c r="B2667" s="24">
        <v>-3.2058451973575597E-3</v>
      </c>
    </row>
    <row r="2668" spans="1:2" x14ac:dyDescent="0.25">
      <c r="A2668" s="22">
        <v>41940</v>
      </c>
      <c r="B2668" s="24">
        <v>-3.2655112213981763E-3</v>
      </c>
    </row>
    <row r="2669" spans="1:2" x14ac:dyDescent="0.25">
      <c r="A2669" s="22">
        <v>41941</v>
      </c>
      <c r="B2669" s="24">
        <v>-3.3555567697446387E-3</v>
      </c>
    </row>
    <row r="2670" spans="1:2" x14ac:dyDescent="0.25">
      <c r="A2670" s="22">
        <v>41942</v>
      </c>
      <c r="B2670" s="24">
        <v>-3.3959709375561697E-3</v>
      </c>
    </row>
    <row r="2671" spans="1:2" x14ac:dyDescent="0.25">
      <c r="A2671" s="22">
        <v>41943</v>
      </c>
      <c r="B2671" s="24">
        <v>-3.3780250679069646E-3</v>
      </c>
    </row>
    <row r="2672" spans="1:2" x14ac:dyDescent="0.25">
      <c r="A2672" s="22">
        <v>41946</v>
      </c>
      <c r="B2672" s="24">
        <v>-3.4490345376212428E-3</v>
      </c>
    </row>
    <row r="2673" spans="1:2" x14ac:dyDescent="0.25">
      <c r="A2673" s="22">
        <v>41947</v>
      </c>
      <c r="B2673" s="24">
        <v>-3.4781047885183991E-3</v>
      </c>
    </row>
    <row r="2674" spans="1:2" x14ac:dyDescent="0.25">
      <c r="A2674" s="22">
        <v>41948</v>
      </c>
      <c r="B2674" s="24">
        <v>-3.4369400380847015E-3</v>
      </c>
    </row>
    <row r="2675" spans="1:2" x14ac:dyDescent="0.25">
      <c r="A2675" s="22">
        <v>41949</v>
      </c>
      <c r="B2675" s="24">
        <v>-3.2168468824743668E-3</v>
      </c>
    </row>
    <row r="2676" spans="1:2" x14ac:dyDescent="0.25">
      <c r="A2676" s="22">
        <v>41950</v>
      </c>
      <c r="B2676" s="24">
        <v>-3.1049503585646177E-3</v>
      </c>
    </row>
    <row r="2677" spans="1:2" x14ac:dyDescent="0.25">
      <c r="A2677" s="22">
        <v>41953</v>
      </c>
      <c r="B2677" s="24">
        <v>-3.1300852078319785E-3</v>
      </c>
    </row>
    <row r="2678" spans="1:2" x14ac:dyDescent="0.25">
      <c r="A2678" s="22">
        <v>41954</v>
      </c>
      <c r="B2678" s="24">
        <v>-3.1548977240652976E-3</v>
      </c>
    </row>
    <row r="2679" spans="1:2" x14ac:dyDescent="0.25">
      <c r="A2679" s="22">
        <v>41955</v>
      </c>
      <c r="B2679" s="24">
        <v>-3.3260032718749333E-3</v>
      </c>
    </row>
    <row r="2680" spans="1:2" x14ac:dyDescent="0.25">
      <c r="A2680" s="22">
        <v>41956</v>
      </c>
      <c r="B2680" s="24">
        <v>-3.3509629854360234E-3</v>
      </c>
    </row>
    <row r="2681" spans="1:2" x14ac:dyDescent="0.25">
      <c r="A2681" s="22">
        <v>41957</v>
      </c>
      <c r="B2681" s="24">
        <v>-3.3733381904451631E-3</v>
      </c>
    </row>
    <row r="2682" spans="1:2" x14ac:dyDescent="0.25">
      <c r="A2682" s="22">
        <v>41960</v>
      </c>
      <c r="B2682" s="24">
        <v>-3.3747799475010165E-3</v>
      </c>
    </row>
    <row r="2683" spans="1:2" x14ac:dyDescent="0.25">
      <c r="A2683" s="22">
        <v>41961</v>
      </c>
      <c r="B2683" s="24">
        <v>-3.3602404671894126E-3</v>
      </c>
    </row>
    <row r="2684" spans="1:2" x14ac:dyDescent="0.25">
      <c r="A2684" s="22">
        <v>41962</v>
      </c>
      <c r="B2684" s="24">
        <v>-3.3844055721071742E-3</v>
      </c>
    </row>
    <row r="2685" spans="1:2" x14ac:dyDescent="0.25">
      <c r="A2685" s="22">
        <v>41963</v>
      </c>
      <c r="B2685" s="24">
        <v>-3.299143373360014E-3</v>
      </c>
    </row>
    <row r="2686" spans="1:2" x14ac:dyDescent="0.25">
      <c r="A2686" s="22">
        <v>41964</v>
      </c>
      <c r="B2686" s="24">
        <v>-3.1805461407690139E-3</v>
      </c>
    </row>
    <row r="2687" spans="1:2" x14ac:dyDescent="0.25">
      <c r="A2687" s="22">
        <v>41967</v>
      </c>
      <c r="B2687" s="24">
        <v>-3.099581997256462E-3</v>
      </c>
    </row>
    <row r="2688" spans="1:2" x14ac:dyDescent="0.25">
      <c r="A2688" s="22">
        <v>41968</v>
      </c>
      <c r="B2688" s="24">
        <v>-3.1016362325660962E-3</v>
      </c>
    </row>
    <row r="2689" spans="1:2" x14ac:dyDescent="0.25">
      <c r="A2689" s="22">
        <v>41969</v>
      </c>
      <c r="B2689" s="24">
        <v>-3.1349083792192589E-3</v>
      </c>
    </row>
    <row r="2690" spans="1:2" x14ac:dyDescent="0.25">
      <c r="A2690" s="22">
        <v>41971</v>
      </c>
      <c r="B2690" s="24">
        <v>-3.0922462440651222E-3</v>
      </c>
    </row>
    <row r="2691" spans="1:2" x14ac:dyDescent="0.25">
      <c r="A2691" s="22">
        <v>41974</v>
      </c>
      <c r="B2691" s="24">
        <v>-3.1451023771810194E-3</v>
      </c>
    </row>
    <row r="2692" spans="1:2" x14ac:dyDescent="0.25">
      <c r="A2692" s="22">
        <v>41975</v>
      </c>
      <c r="B2692" s="24">
        <v>-3.1900682141687842E-3</v>
      </c>
    </row>
    <row r="2693" spans="1:2" x14ac:dyDescent="0.25">
      <c r="A2693" s="22">
        <v>41976</v>
      </c>
      <c r="B2693" s="24">
        <v>-3.106151220603981E-3</v>
      </c>
    </row>
    <row r="2694" spans="1:2" x14ac:dyDescent="0.25">
      <c r="A2694" s="22">
        <v>41977</v>
      </c>
      <c r="B2694" s="24">
        <v>-3.0220602138535391E-3</v>
      </c>
    </row>
    <row r="2695" spans="1:2" x14ac:dyDescent="0.25">
      <c r="A2695" s="22">
        <v>41978</v>
      </c>
      <c r="B2695" s="24">
        <v>-2.953530703624474E-3</v>
      </c>
    </row>
    <row r="2696" spans="1:2" x14ac:dyDescent="0.25">
      <c r="A2696" s="22">
        <v>41981</v>
      </c>
      <c r="B2696" s="24">
        <v>-2.7367622155313187E-3</v>
      </c>
    </row>
    <row r="2697" spans="1:2" x14ac:dyDescent="0.25">
      <c r="A2697" s="22">
        <v>41982</v>
      </c>
      <c r="B2697" s="24">
        <v>-2.7978332170923714E-3</v>
      </c>
    </row>
    <row r="2698" spans="1:2" x14ac:dyDescent="0.25">
      <c r="A2698" s="22">
        <v>41983</v>
      </c>
      <c r="B2698" s="24">
        <v>-2.9834894088582864E-3</v>
      </c>
    </row>
    <row r="2699" spans="1:2" x14ac:dyDescent="0.25">
      <c r="A2699" s="22">
        <v>41984</v>
      </c>
      <c r="B2699" s="24">
        <v>-3.2413552862279316E-3</v>
      </c>
    </row>
    <row r="2700" spans="1:2" x14ac:dyDescent="0.25">
      <c r="A2700" s="22">
        <v>41985</v>
      </c>
      <c r="B2700" s="24">
        <v>-3.1952059387861942E-3</v>
      </c>
    </row>
    <row r="2701" spans="1:2" x14ac:dyDescent="0.25">
      <c r="A2701" s="22">
        <v>41988</v>
      </c>
      <c r="B2701" s="24">
        <v>-3.3028720703839332E-3</v>
      </c>
    </row>
    <row r="2702" spans="1:2" x14ac:dyDescent="0.25">
      <c r="A2702" s="22">
        <v>41989</v>
      </c>
      <c r="B2702" s="24">
        <v>-3.6015750256679357E-3</v>
      </c>
    </row>
    <row r="2703" spans="1:2" x14ac:dyDescent="0.25">
      <c r="A2703" s="22">
        <v>41990</v>
      </c>
      <c r="B2703" s="24">
        <v>-3.6175409135265069E-3</v>
      </c>
    </row>
    <row r="2704" spans="1:2" x14ac:dyDescent="0.25">
      <c r="A2704" s="22">
        <v>41991</v>
      </c>
      <c r="B2704" s="24">
        <v>-3.5929706366927272E-3</v>
      </c>
    </row>
    <row r="2705" spans="1:2" x14ac:dyDescent="0.25">
      <c r="A2705" s="22">
        <v>41992</v>
      </c>
      <c r="B2705" s="24">
        <v>-3.4420954892817601E-3</v>
      </c>
    </row>
    <row r="2706" spans="1:2" x14ac:dyDescent="0.25">
      <c r="A2706" s="22">
        <v>41995</v>
      </c>
      <c r="B2706" s="24">
        <v>-3.0652780505601163E-3</v>
      </c>
    </row>
    <row r="2707" spans="1:2" x14ac:dyDescent="0.25">
      <c r="A2707" s="22">
        <v>41996</v>
      </c>
      <c r="B2707" s="24">
        <v>-2.8892468686363415E-3</v>
      </c>
    </row>
    <row r="2708" spans="1:2" x14ac:dyDescent="0.25">
      <c r="A2708" s="22">
        <v>41997</v>
      </c>
      <c r="B2708" s="24">
        <v>-2.9131223036531484E-3</v>
      </c>
    </row>
    <row r="2709" spans="1:2" x14ac:dyDescent="0.25">
      <c r="A2709" s="22">
        <v>41999</v>
      </c>
      <c r="B2709" s="24">
        <v>-3.1154220190398041E-3</v>
      </c>
    </row>
    <row r="2710" spans="1:2" x14ac:dyDescent="0.25">
      <c r="A2710" s="22">
        <v>42002</v>
      </c>
      <c r="B2710" s="24">
        <v>-3.0813375111506947E-3</v>
      </c>
    </row>
    <row r="2711" spans="1:2" x14ac:dyDescent="0.25">
      <c r="A2711" s="22">
        <v>42003</v>
      </c>
      <c r="B2711" s="24">
        <v>-3.0940358656539324E-3</v>
      </c>
    </row>
    <row r="2712" spans="1:2" x14ac:dyDescent="0.25">
      <c r="A2712" s="22">
        <v>42004</v>
      </c>
      <c r="B2712" s="24">
        <v>-3.1846764077638756E-3</v>
      </c>
    </row>
    <row r="2713" spans="1:2" x14ac:dyDescent="0.25">
      <c r="A2713" s="22">
        <v>42006</v>
      </c>
      <c r="B2713" s="24">
        <v>-3.2205205665399861E-3</v>
      </c>
    </row>
    <row r="2714" spans="1:2" x14ac:dyDescent="0.25">
      <c r="A2714" s="22">
        <v>42009</v>
      </c>
      <c r="B2714" s="24">
        <v>-3.2529832724099705E-3</v>
      </c>
    </row>
    <row r="2715" spans="1:2" x14ac:dyDescent="0.25">
      <c r="A2715" s="22">
        <v>42010</v>
      </c>
      <c r="B2715" s="24">
        <v>-3.2596650880957201E-3</v>
      </c>
    </row>
    <row r="2716" spans="1:2" x14ac:dyDescent="0.25">
      <c r="A2716" s="22">
        <v>42011</v>
      </c>
      <c r="B2716" s="24">
        <v>-2.9438130348463654E-3</v>
      </c>
    </row>
    <row r="2717" spans="1:2" x14ac:dyDescent="0.25">
      <c r="A2717" s="22">
        <v>42012</v>
      </c>
      <c r="B2717" s="24">
        <v>-2.8846313106579702E-3</v>
      </c>
    </row>
    <row r="2718" spans="1:2" x14ac:dyDescent="0.25">
      <c r="A2718" s="22">
        <v>42013</v>
      </c>
      <c r="B2718" s="24">
        <v>-2.8290614928139224E-3</v>
      </c>
    </row>
    <row r="2719" spans="1:2" x14ac:dyDescent="0.25">
      <c r="A2719" s="22">
        <v>42016</v>
      </c>
      <c r="B2719" s="24">
        <v>-2.6681882173617E-3</v>
      </c>
    </row>
    <row r="2720" spans="1:2" x14ac:dyDescent="0.25">
      <c r="A2720" s="22">
        <v>42017</v>
      </c>
      <c r="B2720" s="24">
        <v>-2.6488596658114094E-3</v>
      </c>
    </row>
    <row r="2721" spans="1:2" x14ac:dyDescent="0.25">
      <c r="A2721" s="22">
        <v>42018</v>
      </c>
      <c r="B2721" s="24">
        <v>-2.6865032619373119E-3</v>
      </c>
    </row>
    <row r="2722" spans="1:2" x14ac:dyDescent="0.25">
      <c r="A2722" s="22">
        <v>42019</v>
      </c>
      <c r="B2722" s="24">
        <v>-2.8488863094321415E-3</v>
      </c>
    </row>
    <row r="2723" spans="1:2" x14ac:dyDescent="0.25">
      <c r="A2723" s="22">
        <v>42020</v>
      </c>
      <c r="B2723" s="24">
        <v>-3.1171129388546381E-3</v>
      </c>
    </row>
    <row r="2724" spans="1:2" x14ac:dyDescent="0.25">
      <c r="A2724" s="22">
        <v>42024</v>
      </c>
      <c r="B2724" s="24">
        <v>-3.1438232958749257E-3</v>
      </c>
    </row>
    <row r="2725" spans="1:2" x14ac:dyDescent="0.25">
      <c r="A2725" s="22">
        <v>42025</v>
      </c>
      <c r="B2725" s="24">
        <v>-3.147830358564585E-3</v>
      </c>
    </row>
    <row r="2726" spans="1:2" x14ac:dyDescent="0.25">
      <c r="A2726" s="22">
        <v>42026</v>
      </c>
      <c r="B2726" s="24">
        <v>-3.199856032668813E-3</v>
      </c>
    </row>
    <row r="2727" spans="1:2" x14ac:dyDescent="0.25">
      <c r="A2727" s="22">
        <v>42027</v>
      </c>
      <c r="B2727" s="24">
        <v>-3.2271628288920162E-3</v>
      </c>
    </row>
    <row r="2728" spans="1:2" x14ac:dyDescent="0.25">
      <c r="A2728" s="22">
        <v>42030</v>
      </c>
      <c r="B2728" s="24">
        <v>-3.5241365516096579E-3</v>
      </c>
    </row>
    <row r="2729" spans="1:2" x14ac:dyDescent="0.25">
      <c r="A2729" s="22">
        <v>42031</v>
      </c>
      <c r="B2729" s="24">
        <v>-3.5335114013065327E-3</v>
      </c>
    </row>
    <row r="2730" spans="1:2" x14ac:dyDescent="0.25">
      <c r="A2730" s="22">
        <v>42032</v>
      </c>
      <c r="B2730" s="24">
        <v>-3.1775982945246861E-3</v>
      </c>
    </row>
    <row r="2731" spans="1:2" x14ac:dyDescent="0.25">
      <c r="A2731" s="22">
        <v>42033</v>
      </c>
      <c r="B2731" s="24">
        <v>-3.1733726902163362E-3</v>
      </c>
    </row>
    <row r="2732" spans="1:2" x14ac:dyDescent="0.25">
      <c r="A2732" s="22">
        <v>42034</v>
      </c>
      <c r="B2732" s="24">
        <v>-3.1742867286942422E-3</v>
      </c>
    </row>
    <row r="2733" spans="1:2" x14ac:dyDescent="0.25">
      <c r="A2733" s="22">
        <v>42037</v>
      </c>
      <c r="B2733" s="24">
        <v>-3.1662256408221401E-3</v>
      </c>
    </row>
    <row r="2734" spans="1:2" x14ac:dyDescent="0.25">
      <c r="A2734" s="22">
        <v>42038</v>
      </c>
      <c r="B2734" s="24">
        <v>-3.1225522494081615E-3</v>
      </c>
    </row>
    <row r="2735" spans="1:2" x14ac:dyDescent="0.25">
      <c r="A2735" s="22">
        <v>42039</v>
      </c>
      <c r="B2735" s="24">
        <v>-3.0987345334928529E-3</v>
      </c>
    </row>
    <row r="2736" spans="1:2" x14ac:dyDescent="0.25">
      <c r="A2736" s="22">
        <v>42040</v>
      </c>
      <c r="B2736" s="24">
        <v>-3.1541583754268743E-3</v>
      </c>
    </row>
    <row r="2737" spans="1:2" x14ac:dyDescent="0.25">
      <c r="A2737" s="22">
        <v>42041</v>
      </c>
      <c r="B2737" s="24">
        <v>-3.1625277650916273E-3</v>
      </c>
    </row>
    <row r="2738" spans="1:2" x14ac:dyDescent="0.25">
      <c r="A2738" s="22">
        <v>42044</v>
      </c>
      <c r="B2738" s="24">
        <v>-3.0860142104132127E-3</v>
      </c>
    </row>
    <row r="2739" spans="1:2" x14ac:dyDescent="0.25">
      <c r="A2739" s="22">
        <v>42045</v>
      </c>
      <c r="B2739" s="24">
        <v>-3.025950233096153E-3</v>
      </c>
    </row>
    <row r="2740" spans="1:2" x14ac:dyDescent="0.25">
      <c r="A2740" s="22">
        <v>42046</v>
      </c>
      <c r="B2740" s="24">
        <v>-3.0203781898904269E-3</v>
      </c>
    </row>
    <row r="2741" spans="1:2" x14ac:dyDescent="0.25">
      <c r="A2741" s="22">
        <v>42047</v>
      </c>
      <c r="B2741" s="24">
        <v>-2.9357851268744239E-3</v>
      </c>
    </row>
    <row r="2742" spans="1:2" x14ac:dyDescent="0.25">
      <c r="A2742" s="22">
        <v>42048</v>
      </c>
      <c r="B2742" s="24">
        <v>-2.9433087859315199E-3</v>
      </c>
    </row>
    <row r="2743" spans="1:2" x14ac:dyDescent="0.25">
      <c r="A2743" s="22">
        <v>42052</v>
      </c>
      <c r="B2743" s="24">
        <v>-2.9522298776127887E-3</v>
      </c>
    </row>
    <row r="2744" spans="1:2" x14ac:dyDescent="0.25">
      <c r="A2744" s="22">
        <v>42053</v>
      </c>
      <c r="B2744" s="24">
        <v>-2.9306136764271074E-3</v>
      </c>
    </row>
    <row r="2745" spans="1:2" x14ac:dyDescent="0.25">
      <c r="A2745" s="22">
        <v>42054</v>
      </c>
      <c r="B2745" s="24">
        <v>-2.9150199657169695E-3</v>
      </c>
    </row>
    <row r="2746" spans="1:2" x14ac:dyDescent="0.25">
      <c r="A2746" s="22">
        <v>42055</v>
      </c>
      <c r="B2746" s="24">
        <v>-2.9042911085628287E-3</v>
      </c>
    </row>
    <row r="2747" spans="1:2" x14ac:dyDescent="0.25">
      <c r="A2747" s="22">
        <v>42058</v>
      </c>
      <c r="B2747" s="24">
        <v>-2.8845180455243646E-3</v>
      </c>
    </row>
    <row r="2748" spans="1:2" x14ac:dyDescent="0.25">
      <c r="A2748" s="22">
        <v>42059</v>
      </c>
      <c r="B2748" s="24">
        <v>-2.8609821952456649E-3</v>
      </c>
    </row>
    <row r="2749" spans="1:2" x14ac:dyDescent="0.25">
      <c r="A2749" s="22">
        <v>42060</v>
      </c>
      <c r="B2749" s="24">
        <v>-2.9768711481701349E-3</v>
      </c>
    </row>
    <row r="2750" spans="1:2" x14ac:dyDescent="0.25">
      <c r="A2750" s="22">
        <v>42061</v>
      </c>
      <c r="B2750" s="24">
        <v>-3.0259127082312709E-3</v>
      </c>
    </row>
    <row r="2751" spans="1:2" x14ac:dyDescent="0.25">
      <c r="A2751" s="22">
        <v>42062</v>
      </c>
      <c r="B2751" s="24">
        <v>-3.0110344138262191E-3</v>
      </c>
    </row>
    <row r="2752" spans="1:2" x14ac:dyDescent="0.25">
      <c r="A2752" s="22">
        <v>42065</v>
      </c>
      <c r="B2752" s="24">
        <v>-2.8714428573571871E-3</v>
      </c>
    </row>
    <row r="2753" spans="1:2" x14ac:dyDescent="0.25">
      <c r="A2753" s="22">
        <v>42066</v>
      </c>
      <c r="B2753" s="24">
        <v>-2.8511140654196021E-3</v>
      </c>
    </row>
    <row r="2754" spans="1:2" x14ac:dyDescent="0.25">
      <c r="A2754" s="22">
        <v>42067</v>
      </c>
      <c r="B2754" s="24">
        <v>-2.8502715208357232E-3</v>
      </c>
    </row>
    <row r="2755" spans="1:2" x14ac:dyDescent="0.25">
      <c r="A2755" s="22">
        <v>42068</v>
      </c>
      <c r="B2755" s="24">
        <v>-2.9085543733177177E-3</v>
      </c>
    </row>
    <row r="2756" spans="1:2" x14ac:dyDescent="0.25">
      <c r="A2756" s="22">
        <v>42069</v>
      </c>
      <c r="B2756" s="24">
        <v>-3.013526192544469E-3</v>
      </c>
    </row>
    <row r="2757" spans="1:2" x14ac:dyDescent="0.25">
      <c r="A2757" s="22">
        <v>42072</v>
      </c>
      <c r="B2757" s="24">
        <v>-3.0468440116900863E-3</v>
      </c>
    </row>
    <row r="2758" spans="1:2" x14ac:dyDescent="0.25">
      <c r="A2758" s="22">
        <v>42073</v>
      </c>
      <c r="B2758" s="24">
        <v>-2.9090219933232131E-3</v>
      </c>
    </row>
    <row r="2759" spans="1:2" x14ac:dyDescent="0.25">
      <c r="A2759" s="22">
        <v>42074</v>
      </c>
      <c r="B2759" s="24">
        <v>-2.8888241152053018E-3</v>
      </c>
    </row>
    <row r="2760" spans="1:2" x14ac:dyDescent="0.25">
      <c r="A2760" s="22">
        <v>42075</v>
      </c>
      <c r="B2760" s="24">
        <v>-2.8683567712139979E-3</v>
      </c>
    </row>
    <row r="2761" spans="1:2" x14ac:dyDescent="0.25">
      <c r="A2761" s="22">
        <v>42076</v>
      </c>
      <c r="B2761" s="24">
        <v>-2.8688688563196507E-3</v>
      </c>
    </row>
    <row r="2762" spans="1:2" x14ac:dyDescent="0.25">
      <c r="A2762" s="22">
        <v>42079</v>
      </c>
      <c r="B2762" s="24">
        <v>-2.8915508629828723E-3</v>
      </c>
    </row>
    <row r="2763" spans="1:2" x14ac:dyDescent="0.25">
      <c r="A2763" s="22">
        <v>42080</v>
      </c>
      <c r="B2763" s="24">
        <v>-2.8905651568215118E-3</v>
      </c>
    </row>
    <row r="2764" spans="1:2" x14ac:dyDescent="0.25">
      <c r="A2764" s="22">
        <v>42081</v>
      </c>
      <c r="B2764" s="24">
        <v>-2.8787654220295833E-3</v>
      </c>
    </row>
    <row r="2765" spans="1:2" x14ac:dyDescent="0.25">
      <c r="A2765" s="22">
        <v>42082</v>
      </c>
      <c r="B2765" s="24">
        <v>-2.8915092861809821E-3</v>
      </c>
    </row>
    <row r="2766" spans="1:2" x14ac:dyDescent="0.25">
      <c r="A2766" s="22">
        <v>42083</v>
      </c>
      <c r="B2766" s="24">
        <v>-2.8048273192656792E-3</v>
      </c>
    </row>
    <row r="2767" spans="1:2" x14ac:dyDescent="0.25">
      <c r="A2767" s="22">
        <v>42086</v>
      </c>
      <c r="B2767" s="24">
        <v>-2.8481984992833054E-3</v>
      </c>
    </row>
    <row r="2768" spans="1:2" x14ac:dyDescent="0.25">
      <c r="A2768" s="22">
        <v>42087</v>
      </c>
      <c r="B2768" s="24">
        <v>-2.8697467113860675E-3</v>
      </c>
    </row>
    <row r="2769" spans="1:2" x14ac:dyDescent="0.25">
      <c r="A2769" s="22">
        <v>42088</v>
      </c>
      <c r="B2769" s="24">
        <v>-2.9621704500184531E-3</v>
      </c>
    </row>
    <row r="2770" spans="1:2" x14ac:dyDescent="0.25">
      <c r="A2770" s="22">
        <v>42089</v>
      </c>
      <c r="B2770" s="24">
        <v>-2.9733830688645213E-3</v>
      </c>
    </row>
    <row r="2771" spans="1:2" x14ac:dyDescent="0.25">
      <c r="A2771" s="22">
        <v>42090</v>
      </c>
      <c r="B2771" s="24">
        <v>-3.0261160294574596E-3</v>
      </c>
    </row>
    <row r="2772" spans="1:2" x14ac:dyDescent="0.25">
      <c r="A2772" s="22">
        <v>42093</v>
      </c>
      <c r="B2772" s="24">
        <v>-3.0929282892290244E-3</v>
      </c>
    </row>
    <row r="2773" spans="1:2" x14ac:dyDescent="0.25">
      <c r="A2773" s="22">
        <v>42094</v>
      </c>
      <c r="B2773" s="24">
        <v>-3.1511801376820081E-3</v>
      </c>
    </row>
    <row r="2774" spans="1:2" x14ac:dyDescent="0.25">
      <c r="A2774" s="22">
        <v>42095</v>
      </c>
      <c r="B2774" s="24">
        <v>-3.1791325180742236E-3</v>
      </c>
    </row>
    <row r="2775" spans="1:2" x14ac:dyDescent="0.25">
      <c r="A2775" s="22">
        <v>42096</v>
      </c>
      <c r="B2775" s="24">
        <v>-3.228314730322146E-3</v>
      </c>
    </row>
    <row r="2776" spans="1:2" x14ac:dyDescent="0.25">
      <c r="A2776" s="22">
        <v>42100</v>
      </c>
      <c r="B2776" s="24">
        <v>-3.2913648217055558E-3</v>
      </c>
    </row>
    <row r="2777" spans="1:2" x14ac:dyDescent="0.25">
      <c r="A2777" s="22">
        <v>42101</v>
      </c>
      <c r="B2777" s="24">
        <v>-3.3338736323070828E-3</v>
      </c>
    </row>
    <row r="2778" spans="1:2" x14ac:dyDescent="0.25">
      <c r="A2778" s="22">
        <v>42102</v>
      </c>
      <c r="B2778" s="24">
        <v>-3.3978959725161628E-3</v>
      </c>
    </row>
    <row r="2779" spans="1:2" x14ac:dyDescent="0.25">
      <c r="A2779" s="22">
        <v>42103</v>
      </c>
      <c r="B2779" s="24">
        <v>-3.3759456027212531E-3</v>
      </c>
    </row>
    <row r="2780" spans="1:2" x14ac:dyDescent="0.25">
      <c r="A2780" s="22">
        <v>42104</v>
      </c>
      <c r="B2780" s="24">
        <v>-3.3595639072445671E-3</v>
      </c>
    </row>
    <row r="2781" spans="1:2" x14ac:dyDescent="0.25">
      <c r="A2781" s="22">
        <v>42107</v>
      </c>
      <c r="B2781" s="24">
        <v>-3.4546945836634313E-3</v>
      </c>
    </row>
    <row r="2782" spans="1:2" x14ac:dyDescent="0.25">
      <c r="A2782" s="22">
        <v>42108</v>
      </c>
      <c r="B2782" s="24">
        <v>-3.5074319973236179E-3</v>
      </c>
    </row>
    <row r="2783" spans="1:2" x14ac:dyDescent="0.25">
      <c r="A2783" s="22">
        <v>42109</v>
      </c>
      <c r="B2783" s="24">
        <v>-3.5164738166638676E-3</v>
      </c>
    </row>
    <row r="2784" spans="1:2" x14ac:dyDescent="0.25">
      <c r="A2784" s="22">
        <v>42110</v>
      </c>
      <c r="B2784" s="24">
        <v>-3.5627360811747444E-3</v>
      </c>
    </row>
    <row r="2785" spans="1:2" x14ac:dyDescent="0.25">
      <c r="A2785" s="22">
        <v>42111</v>
      </c>
      <c r="B2785" s="24">
        <v>-3.6088851182080051E-3</v>
      </c>
    </row>
    <row r="2786" spans="1:2" x14ac:dyDescent="0.25">
      <c r="A2786" s="22">
        <v>42114</v>
      </c>
      <c r="B2786" s="24">
        <v>-3.6710915328183047E-3</v>
      </c>
    </row>
    <row r="2787" spans="1:2" x14ac:dyDescent="0.25">
      <c r="A2787" s="22">
        <v>42115</v>
      </c>
      <c r="B2787" s="24">
        <v>-3.7241992836770654E-3</v>
      </c>
    </row>
    <row r="2788" spans="1:2" x14ac:dyDescent="0.25">
      <c r="A2788" s="22">
        <v>42116</v>
      </c>
      <c r="B2788" s="24">
        <v>-3.7763115469545694E-3</v>
      </c>
    </row>
    <row r="2789" spans="1:2" x14ac:dyDescent="0.25">
      <c r="A2789" s="22">
        <v>42117</v>
      </c>
      <c r="B2789" s="24">
        <v>-3.8363495569253558E-3</v>
      </c>
    </row>
    <row r="2790" spans="1:2" x14ac:dyDescent="0.25">
      <c r="A2790" s="22">
        <v>42118</v>
      </c>
      <c r="B2790" s="24">
        <v>-3.9035704904675228E-3</v>
      </c>
    </row>
    <row r="2791" spans="1:2" x14ac:dyDescent="0.25">
      <c r="A2791" s="22">
        <v>42121</v>
      </c>
      <c r="B2791" s="24">
        <v>-3.9416594188460552E-3</v>
      </c>
    </row>
    <row r="2792" spans="1:2" x14ac:dyDescent="0.25">
      <c r="A2792" s="22">
        <v>42122</v>
      </c>
      <c r="B2792" s="24">
        <v>-3.9129348624424853E-3</v>
      </c>
    </row>
    <row r="2793" spans="1:2" x14ac:dyDescent="0.25">
      <c r="A2793" s="22">
        <v>42123</v>
      </c>
      <c r="B2793" s="24">
        <v>-3.964753737681681E-3</v>
      </c>
    </row>
    <row r="2794" spans="1:2" x14ac:dyDescent="0.25">
      <c r="A2794" s="22">
        <v>42124</v>
      </c>
      <c r="B2794" s="24">
        <v>-4.0608711630074623E-3</v>
      </c>
    </row>
    <row r="2795" spans="1:2" x14ac:dyDescent="0.25">
      <c r="A2795" s="22">
        <v>42125</v>
      </c>
      <c r="B2795" s="24">
        <v>-4.1263862021464481E-3</v>
      </c>
    </row>
    <row r="2796" spans="1:2" x14ac:dyDescent="0.25">
      <c r="A2796" s="22">
        <v>42128</v>
      </c>
      <c r="B2796" s="24">
        <v>-4.1617186310312082E-3</v>
      </c>
    </row>
    <row r="2797" spans="1:2" x14ac:dyDescent="0.25">
      <c r="A2797" s="22">
        <v>42129</v>
      </c>
      <c r="B2797" s="24">
        <v>-4.1931556831671379E-3</v>
      </c>
    </row>
    <row r="2798" spans="1:2" x14ac:dyDescent="0.25">
      <c r="A2798" s="22">
        <v>42130</v>
      </c>
      <c r="B2798" s="24">
        <v>-4.2406696965540114E-3</v>
      </c>
    </row>
    <row r="2799" spans="1:2" x14ac:dyDescent="0.25">
      <c r="A2799" s="22">
        <v>42131</v>
      </c>
      <c r="B2799" s="24">
        <v>-4.2373430102059517E-3</v>
      </c>
    </row>
    <row r="2800" spans="1:2" x14ac:dyDescent="0.25">
      <c r="A2800" s="22">
        <v>42132</v>
      </c>
      <c r="B2800" s="24">
        <v>-4.2698484600767195E-3</v>
      </c>
    </row>
    <row r="2801" spans="1:2" x14ac:dyDescent="0.25">
      <c r="A2801" s="22">
        <v>42135</v>
      </c>
      <c r="B2801" s="24">
        <v>-4.2653996646637715E-3</v>
      </c>
    </row>
    <row r="2802" spans="1:2" x14ac:dyDescent="0.25">
      <c r="A2802" s="22">
        <v>42136</v>
      </c>
      <c r="B2802" s="24">
        <v>-4.3051147145054536E-3</v>
      </c>
    </row>
    <row r="2803" spans="1:2" x14ac:dyDescent="0.25">
      <c r="A2803" s="22">
        <v>42137</v>
      </c>
      <c r="B2803" s="24">
        <v>-4.2143464838498845E-3</v>
      </c>
    </row>
    <row r="2804" spans="1:2" x14ac:dyDescent="0.25">
      <c r="A2804" s="22">
        <v>42138</v>
      </c>
      <c r="B2804" s="24">
        <v>-4.2729316013613294E-3</v>
      </c>
    </row>
    <row r="2805" spans="1:2" x14ac:dyDescent="0.25">
      <c r="A2805" s="22">
        <v>42139</v>
      </c>
      <c r="B2805" s="24">
        <v>-4.3251753917988855E-3</v>
      </c>
    </row>
    <row r="2806" spans="1:2" x14ac:dyDescent="0.25">
      <c r="A2806" s="22">
        <v>42142</v>
      </c>
      <c r="B2806" s="24">
        <v>-4.3752006289292655E-3</v>
      </c>
    </row>
    <row r="2807" spans="1:2" x14ac:dyDescent="0.25">
      <c r="A2807" s="22">
        <v>42143</v>
      </c>
      <c r="B2807" s="24">
        <v>-4.3938608727100981E-3</v>
      </c>
    </row>
    <row r="2808" spans="1:2" x14ac:dyDescent="0.25">
      <c r="A2808" s="22">
        <v>42144</v>
      </c>
      <c r="B2808" s="24">
        <v>-4.3836470631505309E-3</v>
      </c>
    </row>
    <row r="2809" spans="1:2" x14ac:dyDescent="0.25">
      <c r="A2809" s="22">
        <v>42145</v>
      </c>
      <c r="B2809" s="24">
        <v>-4.4167182527830029E-3</v>
      </c>
    </row>
    <row r="2810" spans="1:2" x14ac:dyDescent="0.25">
      <c r="A2810" s="22">
        <v>42146</v>
      </c>
      <c r="B2810" s="24">
        <v>-4.468430669825052E-3</v>
      </c>
    </row>
    <row r="2811" spans="1:2" x14ac:dyDescent="0.25">
      <c r="A2811" s="22">
        <v>42150</v>
      </c>
      <c r="B2811" s="24">
        <v>-4.5247096305502943E-3</v>
      </c>
    </row>
    <row r="2812" spans="1:2" x14ac:dyDescent="0.25">
      <c r="A2812" s="22">
        <v>42151</v>
      </c>
      <c r="B2812" s="24">
        <v>-4.5370566657894074E-3</v>
      </c>
    </row>
    <row r="2813" spans="1:2" x14ac:dyDescent="0.25">
      <c r="A2813" s="22">
        <v>42152</v>
      </c>
      <c r="B2813" s="24">
        <v>-4.5400773854821219E-3</v>
      </c>
    </row>
    <row r="2814" spans="1:2" x14ac:dyDescent="0.25">
      <c r="A2814" s="22">
        <v>42153</v>
      </c>
      <c r="B2814" s="24">
        <v>-4.5595290689393053E-3</v>
      </c>
    </row>
    <row r="2815" spans="1:2" x14ac:dyDescent="0.25">
      <c r="A2815" s="22">
        <v>42156</v>
      </c>
      <c r="B2815" s="24">
        <v>-4.5832013872120214E-3</v>
      </c>
    </row>
    <row r="2816" spans="1:2" x14ac:dyDescent="0.25">
      <c r="A2816" s="22">
        <v>42157</v>
      </c>
      <c r="B2816" s="24">
        <v>-4.619908515704263E-3</v>
      </c>
    </row>
    <row r="2817" spans="1:2" x14ac:dyDescent="0.25">
      <c r="A2817" s="22">
        <v>42158</v>
      </c>
      <c r="B2817" s="24">
        <v>-4.681500677981898E-3</v>
      </c>
    </row>
    <row r="2818" spans="1:2" x14ac:dyDescent="0.25">
      <c r="A2818" s="22">
        <v>42159</v>
      </c>
      <c r="B2818" s="24">
        <v>-4.6378286649634282E-3</v>
      </c>
    </row>
    <row r="2819" spans="1:2" x14ac:dyDescent="0.25">
      <c r="A2819" s="22">
        <v>42160</v>
      </c>
      <c r="B2819" s="24">
        <v>-4.6209787916584588E-3</v>
      </c>
    </row>
    <row r="2820" spans="1:2" x14ac:dyDescent="0.25">
      <c r="A2820" s="22">
        <v>42163</v>
      </c>
      <c r="B2820" s="24">
        <v>-4.6770464596881389E-3</v>
      </c>
    </row>
    <row r="2821" spans="1:2" x14ac:dyDescent="0.25">
      <c r="A2821" s="22">
        <v>42164</v>
      </c>
      <c r="B2821" s="24">
        <v>-4.6795068403965301E-3</v>
      </c>
    </row>
    <row r="2822" spans="1:2" x14ac:dyDescent="0.25">
      <c r="A2822" s="22">
        <v>42165</v>
      </c>
      <c r="B2822" s="24">
        <v>-4.7631758209524255E-3</v>
      </c>
    </row>
    <row r="2823" spans="1:2" x14ac:dyDescent="0.25">
      <c r="A2823" s="22">
        <v>42166</v>
      </c>
      <c r="B2823" s="24">
        <v>-4.8144248839416814E-3</v>
      </c>
    </row>
    <row r="2824" spans="1:2" x14ac:dyDescent="0.25">
      <c r="A2824" s="22">
        <v>42167</v>
      </c>
      <c r="B2824" s="24">
        <v>-4.8312310604415876E-3</v>
      </c>
    </row>
    <row r="2825" spans="1:2" x14ac:dyDescent="0.25">
      <c r="A2825" s="22">
        <v>42170</v>
      </c>
      <c r="B2825" s="24">
        <v>-4.7040777794528088E-3</v>
      </c>
    </row>
    <row r="2826" spans="1:2" x14ac:dyDescent="0.25">
      <c r="A2826" s="22">
        <v>42171</v>
      </c>
      <c r="B2826" s="24">
        <v>-4.6701754433214893E-3</v>
      </c>
    </row>
    <row r="2827" spans="1:2" x14ac:dyDescent="0.25">
      <c r="A2827" s="22">
        <v>42172</v>
      </c>
      <c r="B2827" s="24">
        <v>-4.7169745193424983E-3</v>
      </c>
    </row>
    <row r="2828" spans="1:2" x14ac:dyDescent="0.25">
      <c r="A2828" s="22">
        <v>42173</v>
      </c>
      <c r="B2828" s="24">
        <v>-4.7332652317948476E-3</v>
      </c>
    </row>
    <row r="2829" spans="1:2" x14ac:dyDescent="0.25">
      <c r="A2829" s="22">
        <v>42174</v>
      </c>
      <c r="B2829" s="24">
        <v>-4.759601215813869E-3</v>
      </c>
    </row>
    <row r="2830" spans="1:2" x14ac:dyDescent="0.25">
      <c r="A2830" s="22">
        <v>42177</v>
      </c>
      <c r="B2830" s="24">
        <v>-4.7769667403454452E-3</v>
      </c>
    </row>
    <row r="2831" spans="1:2" x14ac:dyDescent="0.25">
      <c r="A2831" s="22">
        <v>42178</v>
      </c>
      <c r="B2831" s="24">
        <v>-4.7932699462079897E-3</v>
      </c>
    </row>
    <row r="2832" spans="1:2" x14ac:dyDescent="0.25">
      <c r="A2832" s="22">
        <v>42179</v>
      </c>
      <c r="B2832" s="24">
        <v>-4.8060050131529808E-3</v>
      </c>
    </row>
    <row r="2833" spans="1:2" x14ac:dyDescent="0.25">
      <c r="A2833" s="22">
        <v>42180</v>
      </c>
      <c r="B2833" s="24">
        <v>-4.8261336212689354E-3</v>
      </c>
    </row>
    <row r="2834" spans="1:2" x14ac:dyDescent="0.25">
      <c r="A2834" s="22">
        <v>42181</v>
      </c>
      <c r="B2834" s="24">
        <v>-4.8616621218565692E-3</v>
      </c>
    </row>
    <row r="2835" spans="1:2" x14ac:dyDescent="0.25">
      <c r="A2835" s="22">
        <v>42184</v>
      </c>
      <c r="B2835" s="24">
        <v>-4.7082629679090493E-3</v>
      </c>
    </row>
    <row r="2836" spans="1:2" x14ac:dyDescent="0.25">
      <c r="A2836" s="22">
        <v>42185</v>
      </c>
      <c r="B2836" s="24">
        <v>-4.7274673994250893E-3</v>
      </c>
    </row>
    <row r="2837" spans="1:2" x14ac:dyDescent="0.25">
      <c r="A2837" s="22">
        <v>42186</v>
      </c>
      <c r="B2837" s="24">
        <v>-4.7654028793686631E-3</v>
      </c>
    </row>
    <row r="2838" spans="1:2" x14ac:dyDescent="0.25">
      <c r="A2838" s="22">
        <v>42187</v>
      </c>
      <c r="B2838" s="24">
        <v>-4.825372439806519E-3</v>
      </c>
    </row>
    <row r="2839" spans="1:2" x14ac:dyDescent="0.25">
      <c r="A2839" s="22">
        <v>42191</v>
      </c>
      <c r="B2839" s="24">
        <v>-4.8463150056817783E-3</v>
      </c>
    </row>
    <row r="2840" spans="1:2" x14ac:dyDescent="0.25">
      <c r="A2840" s="22">
        <v>42192</v>
      </c>
      <c r="B2840" s="24">
        <v>-4.8642365087872008E-3</v>
      </c>
    </row>
    <row r="2841" spans="1:2" x14ac:dyDescent="0.25">
      <c r="A2841" s="22">
        <v>42193</v>
      </c>
      <c r="B2841" s="24">
        <v>-4.9332202317673435E-3</v>
      </c>
    </row>
    <row r="2842" spans="1:2" x14ac:dyDescent="0.25">
      <c r="A2842" s="22">
        <v>42194</v>
      </c>
      <c r="B2842" s="24">
        <v>-4.9437530774192329E-3</v>
      </c>
    </row>
    <row r="2843" spans="1:2" x14ac:dyDescent="0.25">
      <c r="A2843" s="22">
        <v>42195</v>
      </c>
      <c r="B2843" s="24">
        <v>-4.9495396249938928E-3</v>
      </c>
    </row>
    <row r="2844" spans="1:2" x14ac:dyDescent="0.25">
      <c r="A2844" s="22">
        <v>42198</v>
      </c>
      <c r="B2844" s="24">
        <v>-5.4495027179708444E-3</v>
      </c>
    </row>
    <row r="2845" spans="1:2" x14ac:dyDescent="0.25">
      <c r="A2845" s="22">
        <v>42199</v>
      </c>
      <c r="B2845" s="24">
        <v>-5.4236271452723361E-3</v>
      </c>
    </row>
    <row r="2846" spans="1:2" x14ac:dyDescent="0.25">
      <c r="A2846" s="22">
        <v>42200</v>
      </c>
      <c r="B2846" s="24">
        <v>-5.3890608610438484E-3</v>
      </c>
    </row>
    <row r="2847" spans="1:2" x14ac:dyDescent="0.25">
      <c r="A2847" s="22">
        <v>42201</v>
      </c>
      <c r="B2847" s="24">
        <v>-5.2926467833616098E-3</v>
      </c>
    </row>
    <row r="2848" spans="1:2" x14ac:dyDescent="0.25">
      <c r="A2848" s="22">
        <v>42202</v>
      </c>
      <c r="B2848" s="24">
        <v>-5.2849204278282436E-3</v>
      </c>
    </row>
    <row r="2849" spans="1:2" x14ac:dyDescent="0.25">
      <c r="A2849" s="22">
        <v>42205</v>
      </c>
      <c r="B2849" s="24">
        <v>-5.2955991797236646E-3</v>
      </c>
    </row>
    <row r="2850" spans="1:2" x14ac:dyDescent="0.25">
      <c r="A2850" s="22">
        <v>42206</v>
      </c>
      <c r="B2850" s="24">
        <v>-5.3557365479843799E-3</v>
      </c>
    </row>
    <row r="2851" spans="1:2" x14ac:dyDescent="0.25">
      <c r="A2851" s="22">
        <v>42207</v>
      </c>
      <c r="B2851" s="24">
        <v>-5.3584044816299414E-3</v>
      </c>
    </row>
    <row r="2852" spans="1:2" x14ac:dyDescent="0.25">
      <c r="A2852" s="22">
        <v>42208</v>
      </c>
      <c r="B2852" s="24">
        <v>-5.3928239440749204E-3</v>
      </c>
    </row>
    <row r="2853" spans="1:2" x14ac:dyDescent="0.25">
      <c r="A2853" s="22">
        <v>42209</v>
      </c>
      <c r="B2853" s="24">
        <v>-5.4012818245275929E-3</v>
      </c>
    </row>
    <row r="2854" spans="1:2" x14ac:dyDescent="0.25">
      <c r="A2854" s="22">
        <v>42212</v>
      </c>
      <c r="B2854" s="24">
        <v>-5.3283166425889261E-3</v>
      </c>
    </row>
    <row r="2855" spans="1:2" x14ac:dyDescent="0.25">
      <c r="A2855" s="22">
        <v>42213</v>
      </c>
      <c r="B2855" s="24">
        <v>-5.3461219277419758E-3</v>
      </c>
    </row>
    <row r="2856" spans="1:2" x14ac:dyDescent="0.25">
      <c r="A2856" s="22">
        <v>42214</v>
      </c>
      <c r="B2856" s="24">
        <v>-5.3167009919206087E-3</v>
      </c>
    </row>
    <row r="2857" spans="1:2" x14ac:dyDescent="0.25">
      <c r="A2857" s="22">
        <v>42215</v>
      </c>
      <c r="B2857" s="24">
        <v>-5.3289074451344787E-3</v>
      </c>
    </row>
    <row r="2858" spans="1:2" x14ac:dyDescent="0.25">
      <c r="A2858" s="22">
        <v>42216</v>
      </c>
      <c r="B2858" s="24">
        <v>-5.4152029829844794E-3</v>
      </c>
    </row>
    <row r="2859" spans="1:2" x14ac:dyDescent="0.25">
      <c r="A2859" s="22">
        <v>42219</v>
      </c>
      <c r="B2859" s="24">
        <v>-5.4744576113716636E-3</v>
      </c>
    </row>
    <row r="2860" spans="1:2" x14ac:dyDescent="0.25">
      <c r="A2860" s="22">
        <v>42220</v>
      </c>
      <c r="B2860" s="24">
        <v>-5.491066324042615E-3</v>
      </c>
    </row>
    <row r="2861" spans="1:2" x14ac:dyDescent="0.25">
      <c r="A2861" s="22">
        <v>42221</v>
      </c>
      <c r="B2861" s="24">
        <v>-5.5011562505273837E-3</v>
      </c>
    </row>
    <row r="2862" spans="1:2" x14ac:dyDescent="0.25">
      <c r="A2862" s="22">
        <v>42222</v>
      </c>
      <c r="B2862" s="24">
        <v>-5.5601531044994212E-3</v>
      </c>
    </row>
    <row r="2863" spans="1:2" x14ac:dyDescent="0.25">
      <c r="A2863" s="22">
        <v>42223</v>
      </c>
      <c r="B2863" s="24">
        <v>-5.6028397200688085E-3</v>
      </c>
    </row>
    <row r="2864" spans="1:2" x14ac:dyDescent="0.25">
      <c r="A2864" s="22">
        <v>42226</v>
      </c>
      <c r="B2864" s="24">
        <v>-5.7021649728898893E-3</v>
      </c>
    </row>
    <row r="2865" spans="1:2" x14ac:dyDescent="0.25">
      <c r="A2865" s="22">
        <v>42227</v>
      </c>
      <c r="B2865" s="24">
        <v>-5.7230789960553974E-3</v>
      </c>
    </row>
    <row r="2866" spans="1:2" x14ac:dyDescent="0.25">
      <c r="A2866" s="22">
        <v>42228</v>
      </c>
      <c r="B2866" s="24">
        <v>-5.6659759257290387E-3</v>
      </c>
    </row>
    <row r="2867" spans="1:2" x14ac:dyDescent="0.25">
      <c r="A2867" s="22">
        <v>42229</v>
      </c>
      <c r="B2867" s="24">
        <v>-5.686892440896818E-3</v>
      </c>
    </row>
    <row r="2868" spans="1:2" x14ac:dyDescent="0.25">
      <c r="A2868" s="22">
        <v>42230</v>
      </c>
      <c r="B2868" s="24">
        <v>-5.7336226961713921E-3</v>
      </c>
    </row>
    <row r="2869" spans="1:2" x14ac:dyDescent="0.25">
      <c r="A2869" s="22">
        <v>42233</v>
      </c>
      <c r="B2869" s="24">
        <v>-5.7632228125831242E-3</v>
      </c>
    </row>
    <row r="2870" spans="1:2" x14ac:dyDescent="0.25">
      <c r="A2870" s="22">
        <v>42234</v>
      </c>
      <c r="B2870" s="24">
        <v>-5.7533450156190824E-3</v>
      </c>
    </row>
    <row r="2871" spans="1:2" x14ac:dyDescent="0.25">
      <c r="A2871" s="22">
        <v>42235</v>
      </c>
      <c r="B2871" s="24">
        <v>-5.6336983659357465E-3</v>
      </c>
    </row>
    <row r="2872" spans="1:2" x14ac:dyDescent="0.25">
      <c r="A2872" s="22">
        <v>42236</v>
      </c>
      <c r="B2872" s="24">
        <v>-5.6886507264092279E-3</v>
      </c>
    </row>
    <row r="2873" spans="1:2" x14ac:dyDescent="0.25">
      <c r="A2873" s="22">
        <v>42237</v>
      </c>
      <c r="B2873" s="24">
        <v>-5.7008731002204938E-3</v>
      </c>
    </row>
    <row r="2874" spans="1:2" x14ac:dyDescent="0.25">
      <c r="A2874" s="22">
        <v>42240</v>
      </c>
      <c r="B2874" s="24">
        <v>-5.192637429084046E-3</v>
      </c>
    </row>
    <row r="2875" spans="1:2" x14ac:dyDescent="0.25">
      <c r="A2875" s="22">
        <v>42241</v>
      </c>
      <c r="B2875" s="24">
        <v>-5.2723237927670974E-3</v>
      </c>
    </row>
    <row r="2876" spans="1:2" x14ac:dyDescent="0.25">
      <c r="A2876" s="22">
        <v>42242</v>
      </c>
      <c r="B2876" s="24">
        <v>-5.2797585719933648E-3</v>
      </c>
    </row>
    <row r="2877" spans="1:2" x14ac:dyDescent="0.25">
      <c r="A2877" s="22">
        <v>42243</v>
      </c>
      <c r="B2877" s="24">
        <v>-5.3919515976266208E-3</v>
      </c>
    </row>
    <row r="2878" spans="1:2" x14ac:dyDescent="0.25">
      <c r="A2878" s="22">
        <v>42244</v>
      </c>
      <c r="B2878" s="24">
        <v>-5.3487112683049398E-3</v>
      </c>
    </row>
    <row r="2879" spans="1:2" x14ac:dyDescent="0.25">
      <c r="A2879" s="22">
        <v>42247</v>
      </c>
      <c r="B2879" s="24">
        <v>-5.8760003970027563E-3</v>
      </c>
    </row>
    <row r="2880" spans="1:2" x14ac:dyDescent="0.25">
      <c r="A2880" s="22">
        <v>42248</v>
      </c>
      <c r="B2880" s="24">
        <v>-5.832402612988119E-3</v>
      </c>
    </row>
    <row r="2881" spans="1:2" x14ac:dyDescent="0.25">
      <c r="A2881" s="22">
        <v>42249</v>
      </c>
      <c r="B2881" s="24">
        <v>-5.9539982342177167E-3</v>
      </c>
    </row>
    <row r="2882" spans="1:2" x14ac:dyDescent="0.25">
      <c r="A2882" s="22">
        <v>42250</v>
      </c>
      <c r="B2882" s="24">
        <v>-5.8640663481905886E-3</v>
      </c>
    </row>
    <row r="2883" spans="1:2" x14ac:dyDescent="0.25">
      <c r="A2883" s="22">
        <v>42251</v>
      </c>
      <c r="B2883" s="24">
        <v>-6.057098228322344E-3</v>
      </c>
    </row>
    <row r="2884" spans="1:2" x14ac:dyDescent="0.25">
      <c r="A2884" s="22">
        <v>42255</v>
      </c>
      <c r="B2884" s="24">
        <v>-6.0100260722754095E-3</v>
      </c>
    </row>
    <row r="2885" spans="1:2" x14ac:dyDescent="0.25">
      <c r="A2885" s="22">
        <v>42256</v>
      </c>
      <c r="B2885" s="24">
        <v>-6.001019076194436E-3</v>
      </c>
    </row>
    <row r="2886" spans="1:2" x14ac:dyDescent="0.25">
      <c r="A2886" s="22">
        <v>42257</v>
      </c>
      <c r="B2886" s="24">
        <v>-6.0432812576395323E-3</v>
      </c>
    </row>
    <row r="2887" spans="1:2" x14ac:dyDescent="0.25">
      <c r="A2887" s="22">
        <v>42258</v>
      </c>
      <c r="B2887" s="24">
        <v>-6.0051848685596099E-3</v>
      </c>
    </row>
    <row r="2888" spans="1:2" x14ac:dyDescent="0.25">
      <c r="A2888" s="22">
        <v>42261</v>
      </c>
      <c r="B2888" s="24">
        <v>-5.9998750306630155E-3</v>
      </c>
    </row>
    <row r="2889" spans="1:2" x14ac:dyDescent="0.25">
      <c r="A2889" s="22">
        <v>42262</v>
      </c>
      <c r="B2889" s="24">
        <v>-5.9352108773474965E-3</v>
      </c>
    </row>
    <row r="2890" spans="1:2" x14ac:dyDescent="0.25">
      <c r="A2890" s="22">
        <v>42263</v>
      </c>
      <c r="B2890" s="24">
        <v>-5.9137285134645001E-3</v>
      </c>
    </row>
    <row r="2891" spans="1:2" x14ac:dyDescent="0.25">
      <c r="A2891" s="22">
        <v>42264</v>
      </c>
      <c r="B2891" s="24">
        <v>-5.8688794932612032E-3</v>
      </c>
    </row>
    <row r="2892" spans="1:2" x14ac:dyDescent="0.25">
      <c r="A2892" s="22">
        <v>42265</v>
      </c>
      <c r="B2892" s="24">
        <v>-5.8483092055851005E-3</v>
      </c>
    </row>
    <row r="2893" spans="1:2" x14ac:dyDescent="0.25">
      <c r="A2893" s="22">
        <v>42268</v>
      </c>
      <c r="B2893" s="24">
        <v>-6.2339429125974899E-3</v>
      </c>
    </row>
    <row r="2894" spans="1:2" x14ac:dyDescent="0.25">
      <c r="A2894" s="22">
        <v>42269</v>
      </c>
      <c r="B2894" s="24">
        <v>-6.2767366017945081E-3</v>
      </c>
    </row>
    <row r="2895" spans="1:2" x14ac:dyDescent="0.25">
      <c r="A2895" s="22">
        <v>42270</v>
      </c>
      <c r="B2895" s="24">
        <v>-6.2844214138619847E-3</v>
      </c>
    </row>
    <row r="2896" spans="1:2" x14ac:dyDescent="0.25">
      <c r="A2896" s="22">
        <v>42271</v>
      </c>
      <c r="B2896" s="24">
        <v>-6.2951519299078162E-3</v>
      </c>
    </row>
    <row r="2897" spans="1:2" x14ac:dyDescent="0.25">
      <c r="A2897" s="22">
        <v>42272</v>
      </c>
      <c r="B2897" s="24">
        <v>-6.2818987875483678E-3</v>
      </c>
    </row>
    <row r="2898" spans="1:2" x14ac:dyDescent="0.25">
      <c r="A2898" s="22">
        <v>42275</v>
      </c>
      <c r="B2898" s="24">
        <v>-6.3916360710412068E-3</v>
      </c>
    </row>
    <row r="2899" spans="1:2" x14ac:dyDescent="0.25">
      <c r="A2899" s="22">
        <v>42276</v>
      </c>
      <c r="B2899" s="24">
        <v>-6.3654105524096893E-3</v>
      </c>
    </row>
    <row r="2900" spans="1:2" x14ac:dyDescent="0.25">
      <c r="A2900" s="22">
        <v>42277</v>
      </c>
      <c r="B2900" s="24">
        <v>-6.3299756403174534E-3</v>
      </c>
    </row>
    <row r="2901" spans="1:2" x14ac:dyDescent="0.25">
      <c r="A2901" s="22">
        <v>42278</v>
      </c>
      <c r="B2901" s="24">
        <v>-6.3572167573611171E-3</v>
      </c>
    </row>
    <row r="2902" spans="1:2" x14ac:dyDescent="0.25">
      <c r="A2902" s="22">
        <v>42279</v>
      </c>
      <c r="B2902" s="24">
        <v>-6.3950989928346358E-3</v>
      </c>
    </row>
    <row r="2903" spans="1:2" x14ac:dyDescent="0.25">
      <c r="A2903" s="22">
        <v>42282</v>
      </c>
      <c r="B2903" s="24">
        <v>-6.435824167262516E-3</v>
      </c>
    </row>
    <row r="2904" spans="1:2" x14ac:dyDescent="0.25">
      <c r="A2904" s="22">
        <v>42283</v>
      </c>
      <c r="B2904" s="24">
        <v>-6.4161766403233456E-3</v>
      </c>
    </row>
    <row r="2905" spans="1:2" x14ac:dyDescent="0.25">
      <c r="A2905" s="22">
        <v>42284</v>
      </c>
      <c r="B2905" s="24">
        <v>-6.3791993770344613E-3</v>
      </c>
    </row>
    <row r="2906" spans="1:2" x14ac:dyDescent="0.25">
      <c r="A2906" s="22">
        <v>42285</v>
      </c>
      <c r="B2906" s="24">
        <v>-6.3886158543164928E-3</v>
      </c>
    </row>
    <row r="2907" spans="1:2" x14ac:dyDescent="0.25">
      <c r="A2907" s="22">
        <v>42286</v>
      </c>
      <c r="B2907" s="24">
        <v>-6.1763336603345431E-3</v>
      </c>
    </row>
    <row r="2908" spans="1:2" x14ac:dyDescent="0.25">
      <c r="A2908" s="22">
        <v>42289</v>
      </c>
      <c r="B2908" s="24">
        <v>-5.9857090623799403E-3</v>
      </c>
    </row>
    <row r="2909" spans="1:2" x14ac:dyDescent="0.25">
      <c r="A2909" s="22">
        <v>42290</v>
      </c>
      <c r="B2909" s="24">
        <v>-5.9382929205019641E-3</v>
      </c>
    </row>
    <row r="2910" spans="1:2" x14ac:dyDescent="0.25">
      <c r="A2910" s="22">
        <v>42291</v>
      </c>
      <c r="B2910" s="24">
        <v>-5.9311905444981994E-3</v>
      </c>
    </row>
    <row r="2911" spans="1:2" x14ac:dyDescent="0.25">
      <c r="A2911" s="22">
        <v>42292</v>
      </c>
      <c r="B2911" s="24">
        <v>-5.747624823504105E-3</v>
      </c>
    </row>
    <row r="2912" spans="1:2" x14ac:dyDescent="0.25">
      <c r="A2912" s="22">
        <v>42293</v>
      </c>
      <c r="B2912" s="24">
        <v>-5.7250430072823821E-3</v>
      </c>
    </row>
    <row r="2913" spans="1:2" x14ac:dyDescent="0.25">
      <c r="A2913" s="22">
        <v>42296</v>
      </c>
      <c r="B2913" s="24">
        <v>-5.6321505378893466E-3</v>
      </c>
    </row>
    <row r="2914" spans="1:2" x14ac:dyDescent="0.25">
      <c r="A2914" s="22">
        <v>42297</v>
      </c>
      <c r="B2914" s="24">
        <v>-5.6087919073729564E-3</v>
      </c>
    </row>
    <row r="2915" spans="1:2" x14ac:dyDescent="0.25">
      <c r="A2915" s="22">
        <v>42298</v>
      </c>
      <c r="B2915" s="24">
        <v>-5.6352912702005709E-3</v>
      </c>
    </row>
    <row r="2916" spans="1:2" x14ac:dyDescent="0.25">
      <c r="A2916" s="22">
        <v>42299</v>
      </c>
      <c r="B2916" s="24">
        <v>-5.6413880628718438E-3</v>
      </c>
    </row>
    <row r="2917" spans="1:2" x14ac:dyDescent="0.25">
      <c r="A2917" s="22">
        <v>42300</v>
      </c>
      <c r="B2917" s="24">
        <v>-5.6617191406326262E-3</v>
      </c>
    </row>
    <row r="2918" spans="1:2" x14ac:dyDescent="0.25">
      <c r="A2918" s="22">
        <v>42303</v>
      </c>
      <c r="B2918" s="24">
        <v>-5.5947921765365782E-3</v>
      </c>
    </row>
    <row r="2919" spans="1:2" x14ac:dyDescent="0.25">
      <c r="A2919" s="22">
        <v>42304</v>
      </c>
      <c r="B2919" s="24">
        <v>-5.4927849753478863E-3</v>
      </c>
    </row>
    <row r="2920" spans="1:2" x14ac:dyDescent="0.25">
      <c r="A2920" s="22">
        <v>42305</v>
      </c>
      <c r="B2920" s="24">
        <v>-5.4326895527376795E-3</v>
      </c>
    </row>
    <row r="2921" spans="1:2" x14ac:dyDescent="0.25">
      <c r="A2921" s="22">
        <v>42306</v>
      </c>
      <c r="B2921" s="24">
        <v>-5.3971612808062508E-3</v>
      </c>
    </row>
    <row r="2922" spans="1:2" x14ac:dyDescent="0.25">
      <c r="A2922" s="22">
        <v>42307</v>
      </c>
      <c r="B2922" s="24">
        <v>-5.4360261292111245E-3</v>
      </c>
    </row>
    <row r="2923" spans="1:2" x14ac:dyDescent="0.25">
      <c r="A2923" s="22">
        <v>42310</v>
      </c>
      <c r="B2923" s="24">
        <v>-5.2491519781179274E-3</v>
      </c>
    </row>
    <row r="2924" spans="1:2" x14ac:dyDescent="0.25">
      <c r="A2924" s="22">
        <v>42311</v>
      </c>
      <c r="B2924" s="24">
        <v>-5.1808210429042933E-3</v>
      </c>
    </row>
    <row r="2925" spans="1:2" x14ac:dyDescent="0.25">
      <c r="A2925" s="22">
        <v>42312</v>
      </c>
      <c r="B2925" s="24">
        <v>-5.1250037105167179E-3</v>
      </c>
    </row>
    <row r="2926" spans="1:2" x14ac:dyDescent="0.25">
      <c r="A2926" s="22">
        <v>42313</v>
      </c>
      <c r="B2926" s="24">
        <v>-5.1157585246187631E-3</v>
      </c>
    </row>
    <row r="2927" spans="1:2" x14ac:dyDescent="0.25">
      <c r="A2927" s="22">
        <v>42314</v>
      </c>
      <c r="B2927" s="24">
        <v>-5.0451527295108933E-3</v>
      </c>
    </row>
    <row r="2928" spans="1:2" x14ac:dyDescent="0.25">
      <c r="A2928" s="22">
        <v>42317</v>
      </c>
      <c r="B2928" s="24">
        <v>-5.094075915025198E-3</v>
      </c>
    </row>
    <row r="2929" spans="1:2" x14ac:dyDescent="0.25">
      <c r="A2929" s="22">
        <v>42318</v>
      </c>
      <c r="B2929" s="24">
        <v>-4.97814886893444E-3</v>
      </c>
    </row>
    <row r="2930" spans="1:2" x14ac:dyDescent="0.25">
      <c r="A2930" s="22">
        <v>42319</v>
      </c>
      <c r="B2930" s="24">
        <v>-4.8769511484050287E-3</v>
      </c>
    </row>
    <row r="2931" spans="1:2" x14ac:dyDescent="0.25">
      <c r="A2931" s="22">
        <v>42320</v>
      </c>
      <c r="B2931" s="24">
        <v>-4.7407474009519834E-3</v>
      </c>
    </row>
    <row r="2932" spans="1:2" x14ac:dyDescent="0.25">
      <c r="A2932" s="22">
        <v>42321</v>
      </c>
      <c r="B2932" s="24">
        <v>-4.7053704439333766E-3</v>
      </c>
    </row>
    <row r="2933" spans="1:2" x14ac:dyDescent="0.25">
      <c r="A2933" s="22">
        <v>42324</v>
      </c>
      <c r="B2933" s="24">
        <v>-4.8120114991164753E-3</v>
      </c>
    </row>
    <row r="2934" spans="1:2" x14ac:dyDescent="0.25">
      <c r="A2934" s="22">
        <v>42325</v>
      </c>
      <c r="B2934" s="24">
        <v>-4.7827733499824499E-3</v>
      </c>
    </row>
    <row r="2935" spans="1:2" x14ac:dyDescent="0.25">
      <c r="A2935" s="22">
        <v>42326</v>
      </c>
      <c r="B2935" s="24">
        <v>-4.7202658864249347E-3</v>
      </c>
    </row>
    <row r="2936" spans="1:2" x14ac:dyDescent="0.25">
      <c r="A2936" s="22">
        <v>42327</v>
      </c>
      <c r="B2936" s="24">
        <v>-4.6493260375171097E-3</v>
      </c>
    </row>
    <row r="2937" spans="1:2" x14ac:dyDescent="0.25">
      <c r="A2937" s="22">
        <v>42328</v>
      </c>
      <c r="B2937" s="24">
        <v>-4.607831861083822E-3</v>
      </c>
    </row>
    <row r="2938" spans="1:2" x14ac:dyDescent="0.25">
      <c r="A2938" s="22">
        <v>42331</v>
      </c>
      <c r="B2938" s="24">
        <v>-4.5813340893774424E-3</v>
      </c>
    </row>
    <row r="2939" spans="1:2" x14ac:dyDescent="0.25">
      <c r="A2939" s="22">
        <v>42332</v>
      </c>
      <c r="B2939" s="24">
        <v>-4.5331067425374849E-3</v>
      </c>
    </row>
    <row r="2940" spans="1:2" x14ac:dyDescent="0.25">
      <c r="A2940" s="22">
        <v>42333</v>
      </c>
      <c r="B2940" s="24">
        <v>-4.5777064391098188E-3</v>
      </c>
    </row>
    <row r="2941" spans="1:2" x14ac:dyDescent="0.25">
      <c r="A2941" s="22">
        <v>42335</v>
      </c>
      <c r="B2941" s="24">
        <v>-4.5578516815897308E-3</v>
      </c>
    </row>
    <row r="2942" spans="1:2" x14ac:dyDescent="0.25">
      <c r="A2942" s="22">
        <v>42338</v>
      </c>
      <c r="B2942" s="24">
        <v>-4.5392150529909303E-3</v>
      </c>
    </row>
    <row r="2943" spans="1:2" x14ac:dyDescent="0.25">
      <c r="A2943" s="22">
        <v>42339</v>
      </c>
      <c r="B2943" s="24">
        <v>-4.4612203962824948E-3</v>
      </c>
    </row>
    <row r="2944" spans="1:2" x14ac:dyDescent="0.25">
      <c r="A2944" s="22">
        <v>42340</v>
      </c>
      <c r="B2944" s="24">
        <v>-4.3927468352051857E-3</v>
      </c>
    </row>
    <row r="2945" spans="1:2" x14ac:dyDescent="0.25">
      <c r="A2945" s="22">
        <v>42341</v>
      </c>
      <c r="B2945" s="24">
        <v>-4.349343572754738E-3</v>
      </c>
    </row>
    <row r="2946" spans="1:2" x14ac:dyDescent="0.25">
      <c r="A2946" s="22">
        <v>42342</v>
      </c>
      <c r="B2946" s="24">
        <v>-4.3176909101014793E-3</v>
      </c>
    </row>
    <row r="2947" spans="1:2" x14ac:dyDescent="0.25">
      <c r="A2947" s="22">
        <v>42345</v>
      </c>
      <c r="B2947" s="24">
        <v>-4.3019753378662484E-3</v>
      </c>
    </row>
    <row r="2948" spans="1:2" x14ac:dyDescent="0.25">
      <c r="A2948" s="22">
        <v>42346</v>
      </c>
      <c r="B2948" s="24">
        <v>-4.2359679149887031E-3</v>
      </c>
    </row>
    <row r="2949" spans="1:2" x14ac:dyDescent="0.25">
      <c r="A2949" s="22">
        <v>42347</v>
      </c>
      <c r="B2949" s="24">
        <v>-4.115114312319812E-3</v>
      </c>
    </row>
    <row r="2950" spans="1:2" x14ac:dyDescent="0.25">
      <c r="A2950" s="22">
        <v>42348</v>
      </c>
      <c r="B2950" s="24">
        <v>-4.1393086781843502E-3</v>
      </c>
    </row>
    <row r="2951" spans="1:2" x14ac:dyDescent="0.25">
      <c r="A2951" s="22">
        <v>42349</v>
      </c>
      <c r="B2951" s="24">
        <v>-4.1345598770450298E-3</v>
      </c>
    </row>
    <row r="2952" spans="1:2" x14ac:dyDescent="0.25">
      <c r="A2952" s="22">
        <v>42352</v>
      </c>
      <c r="B2952" s="24">
        <v>-3.7932086660293907E-3</v>
      </c>
    </row>
    <row r="2953" spans="1:2" x14ac:dyDescent="0.25">
      <c r="A2953" s="22">
        <v>42353</v>
      </c>
      <c r="B2953" s="24">
        <v>-3.9275255925611541E-3</v>
      </c>
    </row>
    <row r="2954" spans="1:2" x14ac:dyDescent="0.25">
      <c r="A2954" s="22">
        <v>42354</v>
      </c>
      <c r="B2954" s="24">
        <v>-3.9274551885967179E-3</v>
      </c>
    </row>
    <row r="2955" spans="1:2" x14ac:dyDescent="0.25">
      <c r="A2955" s="22">
        <v>42355</v>
      </c>
      <c r="B2955" s="24">
        <v>-3.9430376992125593E-3</v>
      </c>
    </row>
    <row r="2956" spans="1:2" x14ac:dyDescent="0.25">
      <c r="A2956" s="22">
        <v>42356</v>
      </c>
      <c r="B2956" s="24">
        <v>-3.8925722815029706E-3</v>
      </c>
    </row>
    <row r="2957" spans="1:2" x14ac:dyDescent="0.25">
      <c r="A2957" s="22">
        <v>42359</v>
      </c>
      <c r="B2957" s="24">
        <v>-3.5989567106373688E-3</v>
      </c>
    </row>
    <row r="2958" spans="1:2" x14ac:dyDescent="0.25">
      <c r="A2958" s="22">
        <v>42360</v>
      </c>
      <c r="B2958" s="24">
        <v>-3.5878169003201732E-3</v>
      </c>
    </row>
    <row r="2959" spans="1:2" x14ac:dyDescent="0.25">
      <c r="A2959" s="22">
        <v>42361</v>
      </c>
      <c r="B2959" s="24">
        <v>-3.5298513809353116E-3</v>
      </c>
    </row>
    <row r="2960" spans="1:2" x14ac:dyDescent="0.25">
      <c r="A2960" s="22">
        <v>42362</v>
      </c>
      <c r="B2960" s="24">
        <v>-3.4953660000207609E-3</v>
      </c>
    </row>
    <row r="2961" spans="1:2" x14ac:dyDescent="0.25">
      <c r="A2961" s="22">
        <v>42366</v>
      </c>
      <c r="B2961" s="24">
        <v>-3.5409465840241516E-3</v>
      </c>
    </row>
    <row r="2962" spans="1:2" x14ac:dyDescent="0.25">
      <c r="A2962" s="22">
        <v>42367</v>
      </c>
      <c r="B2962" s="24">
        <v>-3.5228525393733445E-3</v>
      </c>
    </row>
    <row r="2963" spans="1:2" x14ac:dyDescent="0.25">
      <c r="A2963" s="22">
        <v>42368</v>
      </c>
      <c r="B2963" s="24">
        <v>-3.4987401751150893E-3</v>
      </c>
    </row>
    <row r="2964" spans="1:2" x14ac:dyDescent="0.25">
      <c r="A2964" s="22">
        <v>42369</v>
      </c>
      <c r="B2964" s="24">
        <v>-3.5063502452661321E-3</v>
      </c>
    </row>
    <row r="2965" spans="1:2" x14ac:dyDescent="0.25">
      <c r="A2965" s="22">
        <v>42373</v>
      </c>
      <c r="B2965" s="24">
        <v>-3.5853181043643545E-3</v>
      </c>
    </row>
    <row r="2966" spans="1:2" x14ac:dyDescent="0.25">
      <c r="A2966" s="22">
        <v>42374</v>
      </c>
      <c r="B2966" s="24">
        <v>-3.5402385673498626E-3</v>
      </c>
    </row>
    <row r="2967" spans="1:2" x14ac:dyDescent="0.25">
      <c r="A2967" s="22">
        <v>42375</v>
      </c>
      <c r="B2967" s="24">
        <v>-3.5216500583524768E-3</v>
      </c>
    </row>
    <row r="2968" spans="1:2" x14ac:dyDescent="0.25">
      <c r="A2968" s="22">
        <v>42376</v>
      </c>
      <c r="B2968" s="24">
        <v>-3.515400709874994E-3</v>
      </c>
    </row>
    <row r="2969" spans="1:2" x14ac:dyDescent="0.25">
      <c r="A2969" s="22">
        <v>42377</v>
      </c>
      <c r="B2969" s="24">
        <v>-3.5705513025637847E-3</v>
      </c>
    </row>
    <row r="2970" spans="1:2" x14ac:dyDescent="0.25">
      <c r="A2970" s="22">
        <v>42380</v>
      </c>
      <c r="B2970" s="24">
        <v>-3.5703959759121329E-3</v>
      </c>
    </row>
    <row r="2971" spans="1:2" x14ac:dyDescent="0.25">
      <c r="A2971" s="22">
        <v>42381</v>
      </c>
      <c r="B2971" s="24">
        <v>-3.532103644245943E-3</v>
      </c>
    </row>
    <row r="2972" spans="1:2" x14ac:dyDescent="0.25">
      <c r="A2972" s="22">
        <v>42382</v>
      </c>
      <c r="B2972" s="24">
        <v>-3.5427966204898409E-3</v>
      </c>
    </row>
    <row r="2973" spans="1:2" x14ac:dyDescent="0.25">
      <c r="A2973" s="22">
        <v>42383</v>
      </c>
      <c r="B2973" s="24">
        <v>-3.445133384803567E-3</v>
      </c>
    </row>
    <row r="2974" spans="1:2" x14ac:dyDescent="0.25">
      <c r="A2974" s="22">
        <v>42384</v>
      </c>
      <c r="B2974" s="24">
        <v>-3.3699091101301315E-3</v>
      </c>
    </row>
    <row r="2975" spans="1:2" x14ac:dyDescent="0.25">
      <c r="A2975" s="22">
        <v>42388</v>
      </c>
      <c r="B2975" s="24">
        <v>-3.2973063876408082E-3</v>
      </c>
    </row>
    <row r="2976" spans="1:2" x14ac:dyDescent="0.25">
      <c r="A2976" s="22">
        <v>42389</v>
      </c>
      <c r="B2976" s="24">
        <v>-3.294282263794468E-3</v>
      </c>
    </row>
    <row r="2977" spans="1:2" x14ac:dyDescent="0.25">
      <c r="A2977" s="22">
        <v>42390</v>
      </c>
      <c r="B2977" s="24">
        <v>-3.3154739231385788E-3</v>
      </c>
    </row>
    <row r="2978" spans="1:2" x14ac:dyDescent="0.25">
      <c r="A2978" s="22">
        <v>42391</v>
      </c>
      <c r="B2978" s="24">
        <v>-3.3177379760347403E-3</v>
      </c>
    </row>
    <row r="2979" spans="1:2" x14ac:dyDescent="0.25">
      <c r="A2979" s="22">
        <v>42394</v>
      </c>
      <c r="B2979" s="24">
        <v>-2.8583824006445102E-3</v>
      </c>
    </row>
    <row r="2980" spans="1:2" x14ac:dyDescent="0.25">
      <c r="A2980" s="22">
        <v>42395</v>
      </c>
      <c r="B2980" s="24">
        <v>-2.8227839935185406E-3</v>
      </c>
    </row>
    <row r="2981" spans="1:2" x14ac:dyDescent="0.25">
      <c r="A2981" s="22">
        <v>42396</v>
      </c>
      <c r="B2981" s="24">
        <v>-2.7929677896411098E-3</v>
      </c>
    </row>
    <row r="2982" spans="1:2" x14ac:dyDescent="0.25">
      <c r="A2982" s="22">
        <v>42397</v>
      </c>
      <c r="B2982" s="24">
        <v>-2.7650802564839205E-3</v>
      </c>
    </row>
    <row r="2983" spans="1:2" x14ac:dyDescent="0.25">
      <c r="A2983" s="22">
        <v>42398</v>
      </c>
      <c r="B2983" s="24">
        <v>-2.7183501901596463E-3</v>
      </c>
    </row>
    <row r="2984" spans="1:2" x14ac:dyDescent="0.25">
      <c r="A2984" s="22">
        <v>42401</v>
      </c>
      <c r="B2984" s="24">
        <v>-2.7087736855024858E-3</v>
      </c>
    </row>
    <row r="2985" spans="1:2" x14ac:dyDescent="0.25">
      <c r="A2985" s="22">
        <v>42402</v>
      </c>
      <c r="B2985" s="24">
        <v>-2.265311358325639E-3</v>
      </c>
    </row>
    <row r="2986" spans="1:2" x14ac:dyDescent="0.25">
      <c r="A2986" s="22">
        <v>42403</v>
      </c>
      <c r="B2986" s="24">
        <v>-2.2595741726776364E-3</v>
      </c>
    </row>
    <row r="2987" spans="1:2" x14ac:dyDescent="0.25">
      <c r="A2987" s="22">
        <v>42404</v>
      </c>
      <c r="B2987" s="24">
        <v>-2.2651815761465244E-3</v>
      </c>
    </row>
    <row r="2988" spans="1:2" x14ac:dyDescent="0.25">
      <c r="A2988" s="22">
        <v>42405</v>
      </c>
      <c r="B2988" s="24">
        <v>-2.2058511497484723E-3</v>
      </c>
    </row>
    <row r="2989" spans="1:2" x14ac:dyDescent="0.25">
      <c r="A2989" s="22">
        <v>42408</v>
      </c>
      <c r="B2989" s="24">
        <v>-2.2393996303201602E-3</v>
      </c>
    </row>
    <row r="2990" spans="1:2" x14ac:dyDescent="0.25">
      <c r="A2990" s="22">
        <v>42409</v>
      </c>
      <c r="B2990" s="24">
        <v>-2.1640037242105503E-3</v>
      </c>
    </row>
    <row r="2991" spans="1:2" x14ac:dyDescent="0.25">
      <c r="A2991" s="22">
        <v>42410</v>
      </c>
      <c r="B2991" s="24">
        <v>-2.1324383104354139E-3</v>
      </c>
    </row>
    <row r="2992" spans="1:2" x14ac:dyDescent="0.25">
      <c r="A2992" s="22">
        <v>42411</v>
      </c>
      <c r="B2992" s="24">
        <v>-2.112826002938939E-3</v>
      </c>
    </row>
    <row r="2993" spans="1:2" x14ac:dyDescent="0.25">
      <c r="A2993" s="22">
        <v>42412</v>
      </c>
      <c r="B2993" s="24">
        <v>-2.1341611833207708E-3</v>
      </c>
    </row>
    <row r="2994" spans="1:2" x14ac:dyDescent="0.25">
      <c r="A2994" s="22">
        <v>42416</v>
      </c>
      <c r="B2994" s="24">
        <v>-2.1598148639194736E-3</v>
      </c>
    </row>
    <row r="2995" spans="1:2" x14ac:dyDescent="0.25">
      <c r="A2995" s="22">
        <v>42417</v>
      </c>
      <c r="B2995" s="24">
        <v>-2.1770162282576111E-3</v>
      </c>
    </row>
    <row r="2996" spans="1:2" x14ac:dyDescent="0.25">
      <c r="A2996" s="22">
        <v>42418</v>
      </c>
      <c r="B2996" s="24">
        <v>-2.1171063370334364E-3</v>
      </c>
    </row>
    <row r="2997" spans="1:2" x14ac:dyDescent="0.25">
      <c r="A2997" s="22">
        <v>42419</v>
      </c>
      <c r="B2997" s="24">
        <v>-2.0186550541474446E-3</v>
      </c>
    </row>
    <row r="2998" spans="1:2" x14ac:dyDescent="0.25">
      <c r="A2998" s="22">
        <v>42422</v>
      </c>
      <c r="B2998" s="24">
        <v>-2.1293441896748089E-3</v>
      </c>
    </row>
    <row r="2999" spans="1:2" x14ac:dyDescent="0.25">
      <c r="A2999" s="22">
        <v>42423</v>
      </c>
      <c r="B2999" s="24">
        <v>-2.0344631856017426E-3</v>
      </c>
    </row>
    <row r="3000" spans="1:2" x14ac:dyDescent="0.25">
      <c r="A3000" s="22">
        <v>42424</v>
      </c>
      <c r="B3000" s="24">
        <v>-1.9943797412412811E-3</v>
      </c>
    </row>
    <row r="3001" spans="1:2" x14ac:dyDescent="0.25">
      <c r="A3001" s="22">
        <v>42425</v>
      </c>
      <c r="B3001" s="24">
        <v>-1.9711166853250139E-3</v>
      </c>
    </row>
    <row r="3002" spans="1:2" x14ac:dyDescent="0.25">
      <c r="A3002" s="22">
        <v>42426</v>
      </c>
      <c r="B3002" s="24">
        <v>-1.9175684783893088E-3</v>
      </c>
    </row>
    <row r="3003" spans="1:2" x14ac:dyDescent="0.25">
      <c r="A3003" s="22">
        <v>42429</v>
      </c>
      <c r="B3003" s="24">
        <v>-1.9376526752215018E-3</v>
      </c>
    </row>
    <row r="3004" spans="1:2" x14ac:dyDescent="0.25">
      <c r="A3004" s="22">
        <v>42430</v>
      </c>
      <c r="B3004" s="24">
        <v>-1.8998918364023787E-3</v>
      </c>
    </row>
    <row r="3005" spans="1:2" x14ac:dyDescent="0.25">
      <c r="A3005" s="22">
        <v>42431</v>
      </c>
      <c r="B3005" s="24">
        <v>-1.9022843152310953E-3</v>
      </c>
    </row>
    <row r="3006" spans="1:2" x14ac:dyDescent="0.25">
      <c r="A3006" s="22">
        <v>42432</v>
      </c>
      <c r="B3006" s="24">
        <v>-1.9126275320610064E-3</v>
      </c>
    </row>
    <row r="3007" spans="1:2" x14ac:dyDescent="0.25">
      <c r="A3007" s="22">
        <v>42433</v>
      </c>
      <c r="B3007" s="24">
        <v>-1.9061480365331063E-3</v>
      </c>
    </row>
    <row r="3008" spans="1:2" x14ac:dyDescent="0.25">
      <c r="A3008" s="22">
        <v>42436</v>
      </c>
      <c r="B3008" s="24">
        <v>-1.820131757653165E-3</v>
      </c>
    </row>
    <row r="3009" spans="1:2" x14ac:dyDescent="0.25">
      <c r="A3009" s="22">
        <v>42437</v>
      </c>
      <c r="B3009" s="24">
        <v>-1.7089498681039927E-3</v>
      </c>
    </row>
    <row r="3010" spans="1:2" x14ac:dyDescent="0.25">
      <c r="A3010" s="22">
        <v>42438</v>
      </c>
      <c r="B3010" s="24">
        <v>-1.6470092387719237E-3</v>
      </c>
    </row>
    <row r="3011" spans="1:2" x14ac:dyDescent="0.25">
      <c r="A3011" s="22">
        <v>42439</v>
      </c>
      <c r="B3011" s="24">
        <v>-1.5944111657786308E-3</v>
      </c>
    </row>
    <row r="3012" spans="1:2" x14ac:dyDescent="0.25">
      <c r="A3012" s="22">
        <v>42440</v>
      </c>
      <c r="B3012" s="24">
        <v>-1.5346873810971884E-3</v>
      </c>
    </row>
    <row r="3013" spans="1:2" x14ac:dyDescent="0.25">
      <c r="A3013" s="22">
        <v>42443</v>
      </c>
      <c r="B3013" s="24">
        <v>-1.406024721721244E-3</v>
      </c>
    </row>
    <row r="3014" spans="1:2" x14ac:dyDescent="0.25">
      <c r="A3014" s="22">
        <v>42444</v>
      </c>
      <c r="B3014" s="24">
        <v>-1.3385566319140674E-3</v>
      </c>
    </row>
    <row r="3015" spans="1:2" x14ac:dyDescent="0.25">
      <c r="A3015" s="22">
        <v>42445</v>
      </c>
      <c r="B3015" s="24">
        <v>-1.3642165592562261E-3</v>
      </c>
    </row>
    <row r="3016" spans="1:2" x14ac:dyDescent="0.25">
      <c r="A3016" s="22">
        <v>42446</v>
      </c>
      <c r="B3016" s="24">
        <v>-1.3175831644163249E-3</v>
      </c>
    </row>
    <row r="3017" spans="1:2" x14ac:dyDescent="0.25">
      <c r="A3017" s="22">
        <v>42447</v>
      </c>
      <c r="B3017" s="24">
        <v>-9.6940205881068664E-4</v>
      </c>
    </row>
    <row r="3018" spans="1:2" x14ac:dyDescent="0.25">
      <c r="A3018" s="22">
        <v>42450</v>
      </c>
      <c r="B3018" s="24">
        <v>-5.0393634071688176E-4</v>
      </c>
    </row>
    <row r="3019" spans="1:2" x14ac:dyDescent="0.25">
      <c r="A3019" s="22">
        <v>42451</v>
      </c>
      <c r="B3019" s="24">
        <v>-4.3044837626737831E-4</v>
      </c>
    </row>
    <row r="3020" spans="1:2" x14ac:dyDescent="0.25">
      <c r="A3020" s="22">
        <v>42452</v>
      </c>
      <c r="B3020" s="24">
        <v>-4.8777311344172514E-4</v>
      </c>
    </row>
    <row r="3021" spans="1:2" x14ac:dyDescent="0.25">
      <c r="A3021" s="22">
        <v>42453</v>
      </c>
      <c r="B3021" s="24">
        <v>-4.7799919187463402E-4</v>
      </c>
    </row>
    <row r="3022" spans="1:2" x14ac:dyDescent="0.25">
      <c r="A3022" s="22">
        <v>42457</v>
      </c>
      <c r="B3022" s="24">
        <v>-3.4108433766777413E-4</v>
      </c>
    </row>
    <row r="3023" spans="1:2" x14ac:dyDescent="0.25">
      <c r="A3023" s="22">
        <v>42458</v>
      </c>
      <c r="B3023" s="24">
        <v>-2.8108345433375259E-4</v>
      </c>
    </row>
    <row r="3024" spans="1:2" x14ac:dyDescent="0.25">
      <c r="A3024" s="22">
        <v>42459</v>
      </c>
      <c r="B3024" s="24">
        <v>-2.7332057793494346E-4</v>
      </c>
    </row>
    <row r="3025" spans="1:2" x14ac:dyDescent="0.25">
      <c r="A3025" s="22">
        <v>42460</v>
      </c>
      <c r="B3025" s="24">
        <v>-1.5983562397015039E-4</v>
      </c>
    </row>
    <row r="3026" spans="1:2" x14ac:dyDescent="0.25">
      <c r="A3026" s="22">
        <v>42461</v>
      </c>
      <c r="B3026" s="24">
        <v>-1.0666789087299122E-4</v>
      </c>
    </row>
    <row r="3027" spans="1:2" x14ac:dyDescent="0.25">
      <c r="A3027" s="22">
        <v>42464</v>
      </c>
      <c r="B3027" s="24">
        <v>1.424356350794298E-4</v>
      </c>
    </row>
    <row r="3028" spans="1:2" x14ac:dyDescent="0.25">
      <c r="A3028" s="22">
        <v>42465</v>
      </c>
      <c r="B3028" s="24">
        <v>2.1846953428217297E-4</v>
      </c>
    </row>
    <row r="3029" spans="1:2" x14ac:dyDescent="0.25">
      <c r="A3029" s="22">
        <v>42466</v>
      </c>
      <c r="B3029" s="24">
        <v>4.0626386474906795E-4</v>
      </c>
    </row>
    <row r="3030" spans="1:2" x14ac:dyDescent="0.25">
      <c r="A3030" s="22">
        <v>42467</v>
      </c>
      <c r="B3030" s="24">
        <v>6.0792309085888618E-4</v>
      </c>
    </row>
    <row r="3031" spans="1:2" x14ac:dyDescent="0.25">
      <c r="A3031" s="22">
        <v>42468</v>
      </c>
      <c r="B3031" s="24">
        <v>6.2971848073933856E-4</v>
      </c>
    </row>
    <row r="3032" spans="1:2" x14ac:dyDescent="0.25">
      <c r="A3032" s="22">
        <v>42471</v>
      </c>
      <c r="B3032" s="24">
        <v>7.3295233157777417E-4</v>
      </c>
    </row>
    <row r="3033" spans="1:2" x14ac:dyDescent="0.25">
      <c r="A3033" s="22">
        <v>42472</v>
      </c>
      <c r="B3033" s="24">
        <v>7.3564304362805366E-4</v>
      </c>
    </row>
    <row r="3034" spans="1:2" x14ac:dyDescent="0.25">
      <c r="A3034" s="22">
        <v>42473</v>
      </c>
      <c r="B3034" s="24">
        <v>6.9036189697402328E-4</v>
      </c>
    </row>
    <row r="3035" spans="1:2" x14ac:dyDescent="0.25">
      <c r="A3035" s="22">
        <v>42474</v>
      </c>
      <c r="B3035" s="24">
        <v>7.394741680197825E-4</v>
      </c>
    </row>
    <row r="3036" spans="1:2" x14ac:dyDescent="0.25">
      <c r="A3036" s="22">
        <v>42475</v>
      </c>
      <c r="B3036" s="24">
        <v>7.9118654071486105E-4</v>
      </c>
    </row>
    <row r="3037" spans="1:2" x14ac:dyDescent="0.25">
      <c r="A3037" s="22">
        <v>42478</v>
      </c>
      <c r="B3037" s="24">
        <v>9.1875485158476877E-4</v>
      </c>
    </row>
    <row r="3038" spans="1:2" x14ac:dyDescent="0.25">
      <c r="A3038" s="22">
        <v>42479</v>
      </c>
      <c r="B3038" s="24">
        <v>9.6646755829277176E-4</v>
      </c>
    </row>
    <row r="3039" spans="1:2" x14ac:dyDescent="0.25">
      <c r="A3039" s="22">
        <v>42480</v>
      </c>
      <c r="B3039" s="24">
        <v>1.0368340668200915E-3</v>
      </c>
    </row>
    <row r="3040" spans="1:2" x14ac:dyDescent="0.25">
      <c r="A3040" s="22">
        <v>42481</v>
      </c>
      <c r="B3040" s="24">
        <v>1.1020297888291175E-3</v>
      </c>
    </row>
    <row r="3041" spans="1:2" x14ac:dyDescent="0.25">
      <c r="A3041" s="22">
        <v>42482</v>
      </c>
      <c r="B3041" s="24">
        <v>1.233579033683041E-3</v>
      </c>
    </row>
    <row r="3042" spans="1:2" x14ac:dyDescent="0.25">
      <c r="A3042" s="22">
        <v>42485</v>
      </c>
      <c r="B3042" s="24">
        <v>1.311372375067954E-3</v>
      </c>
    </row>
    <row r="3043" spans="1:2" x14ac:dyDescent="0.25">
      <c r="A3043" s="22">
        <v>42486</v>
      </c>
      <c r="B3043" s="24">
        <v>1.3741729726406415E-3</v>
      </c>
    </row>
    <row r="3044" spans="1:2" x14ac:dyDescent="0.25">
      <c r="A3044" s="22">
        <v>42487</v>
      </c>
      <c r="B3044" s="24">
        <v>1.4366609427256538E-3</v>
      </c>
    </row>
    <row r="3045" spans="1:2" x14ac:dyDescent="0.25">
      <c r="A3045" s="22">
        <v>42488</v>
      </c>
      <c r="B3045" s="24">
        <v>1.3399500626589678E-3</v>
      </c>
    </row>
    <row r="3046" spans="1:2" x14ac:dyDescent="0.25">
      <c r="A3046" s="22">
        <v>42489</v>
      </c>
      <c r="B3046" s="24">
        <v>1.34697856884336E-3</v>
      </c>
    </row>
    <row r="3047" spans="1:2" x14ac:dyDescent="0.25">
      <c r="A3047" s="22">
        <v>42492</v>
      </c>
      <c r="B3047" s="24">
        <v>1.460697171332459E-3</v>
      </c>
    </row>
    <row r="3048" spans="1:2" x14ac:dyDescent="0.25">
      <c r="A3048" s="22">
        <v>42493</v>
      </c>
      <c r="B3048" s="24">
        <v>1.5874234024761957E-3</v>
      </c>
    </row>
    <row r="3049" spans="1:2" x14ac:dyDescent="0.25">
      <c r="A3049" s="22">
        <v>42494</v>
      </c>
      <c r="B3049" s="24">
        <v>1.6026393154111584E-3</v>
      </c>
    </row>
    <row r="3050" spans="1:2" x14ac:dyDescent="0.25">
      <c r="A3050" s="22">
        <v>42495</v>
      </c>
      <c r="B3050" s="24">
        <v>1.6233451343194982E-3</v>
      </c>
    </row>
    <row r="3051" spans="1:2" x14ac:dyDescent="0.25">
      <c r="A3051" s="22">
        <v>42496</v>
      </c>
      <c r="B3051" s="24">
        <v>1.4861147371698635E-3</v>
      </c>
    </row>
    <row r="3052" spans="1:2" x14ac:dyDescent="0.25">
      <c r="A3052" s="22">
        <v>42499</v>
      </c>
      <c r="B3052" s="24">
        <v>1.5775943692017957E-3</v>
      </c>
    </row>
    <row r="3053" spans="1:2" x14ac:dyDescent="0.25">
      <c r="A3053" s="22">
        <v>42500</v>
      </c>
      <c r="B3053" s="24">
        <v>1.5160188673708497E-3</v>
      </c>
    </row>
    <row r="3054" spans="1:2" x14ac:dyDescent="0.25">
      <c r="A3054" s="22">
        <v>42501</v>
      </c>
      <c r="B3054" s="24">
        <v>1.5113811003344413E-3</v>
      </c>
    </row>
    <row r="3055" spans="1:2" x14ac:dyDescent="0.25">
      <c r="A3055" s="22">
        <v>42502</v>
      </c>
      <c r="B3055" s="24">
        <v>1.4393319268826144E-3</v>
      </c>
    </row>
    <row r="3056" spans="1:2" x14ac:dyDescent="0.25">
      <c r="A3056" s="22">
        <v>42503</v>
      </c>
      <c r="B3056" s="24">
        <v>1.4932925411341724E-3</v>
      </c>
    </row>
    <row r="3057" spans="1:2" x14ac:dyDescent="0.25">
      <c r="A3057" s="22">
        <v>42506</v>
      </c>
      <c r="B3057" s="24">
        <v>1.4724602831395206E-3</v>
      </c>
    </row>
    <row r="3058" spans="1:2" x14ac:dyDescent="0.25">
      <c r="A3058" s="22">
        <v>42507</v>
      </c>
      <c r="B3058" s="24">
        <v>1.5311937028883449E-3</v>
      </c>
    </row>
    <row r="3059" spans="1:2" x14ac:dyDescent="0.25">
      <c r="A3059" s="22">
        <v>42508</v>
      </c>
      <c r="B3059" s="24">
        <v>1.5581434759595059E-3</v>
      </c>
    </row>
    <row r="3060" spans="1:2" x14ac:dyDescent="0.25">
      <c r="A3060" s="22">
        <v>42509</v>
      </c>
      <c r="B3060" s="24">
        <v>1.5632314707096917E-3</v>
      </c>
    </row>
    <row r="3061" spans="1:2" x14ac:dyDescent="0.25">
      <c r="A3061" s="22">
        <v>42510</v>
      </c>
      <c r="B3061" s="24">
        <v>1.5240813093790884E-3</v>
      </c>
    </row>
    <row r="3062" spans="1:2" x14ac:dyDescent="0.25">
      <c r="A3062" s="22">
        <v>42513</v>
      </c>
      <c r="B3062" s="24">
        <v>1.5712025662919515E-3</v>
      </c>
    </row>
    <row r="3063" spans="1:2" x14ac:dyDescent="0.25">
      <c r="A3063" s="22">
        <v>42514</v>
      </c>
      <c r="B3063" s="24">
        <v>1.4618422109460294E-3</v>
      </c>
    </row>
    <row r="3064" spans="1:2" x14ac:dyDescent="0.25">
      <c r="A3064" s="22">
        <v>42515</v>
      </c>
      <c r="B3064" s="24">
        <v>1.4398068127321473E-3</v>
      </c>
    </row>
    <row r="3065" spans="1:2" x14ac:dyDescent="0.25">
      <c r="A3065" s="22">
        <v>42516</v>
      </c>
      <c r="B3065" s="24">
        <v>1.4168999062584842E-3</v>
      </c>
    </row>
    <row r="3066" spans="1:2" x14ac:dyDescent="0.25">
      <c r="A3066" s="22">
        <v>42517</v>
      </c>
      <c r="B3066" s="24">
        <v>1.3645479016601847E-3</v>
      </c>
    </row>
    <row r="3067" spans="1:2" x14ac:dyDescent="0.25">
      <c r="A3067" s="22">
        <v>42521</v>
      </c>
      <c r="B3067" s="24">
        <v>1.4174324680791273E-3</v>
      </c>
    </row>
    <row r="3068" spans="1:2" x14ac:dyDescent="0.25">
      <c r="A3068" s="22">
        <v>42522</v>
      </c>
      <c r="B3068" s="24">
        <v>1.3926220415283463E-3</v>
      </c>
    </row>
    <row r="3069" spans="1:2" x14ac:dyDescent="0.25">
      <c r="A3069" s="22">
        <v>42523</v>
      </c>
      <c r="B3069" s="24">
        <v>1.3702691619257301E-3</v>
      </c>
    </row>
    <row r="3070" spans="1:2" x14ac:dyDescent="0.25">
      <c r="A3070" s="22">
        <v>42524</v>
      </c>
      <c r="B3070" s="24">
        <v>1.3668951410192864E-3</v>
      </c>
    </row>
    <row r="3071" spans="1:2" x14ac:dyDescent="0.25">
      <c r="A3071" s="22">
        <v>42527</v>
      </c>
      <c r="B3071" s="24">
        <v>1.4007981921613233E-3</v>
      </c>
    </row>
    <row r="3072" spans="1:2" x14ac:dyDescent="0.25">
      <c r="A3072" s="22">
        <v>42528</v>
      </c>
      <c r="B3072" s="24">
        <v>1.3854807138116154E-3</v>
      </c>
    </row>
    <row r="3073" spans="1:2" x14ac:dyDescent="0.25">
      <c r="A3073" s="22">
        <v>42529</v>
      </c>
      <c r="B3073" s="24">
        <v>1.3483379505911941E-3</v>
      </c>
    </row>
    <row r="3074" spans="1:2" x14ac:dyDescent="0.25">
      <c r="A3074" s="22">
        <v>42530</v>
      </c>
      <c r="B3074" s="24">
        <v>1.3259114957135942E-3</v>
      </c>
    </row>
    <row r="3075" spans="1:2" x14ac:dyDescent="0.25">
      <c r="A3075" s="22">
        <v>42531</v>
      </c>
      <c r="B3075" s="24">
        <v>1.2842445472680541E-3</v>
      </c>
    </row>
    <row r="3076" spans="1:2" x14ac:dyDescent="0.25">
      <c r="A3076" s="22">
        <v>42534</v>
      </c>
      <c r="B3076" s="24">
        <v>1.1903409807001442E-3</v>
      </c>
    </row>
    <row r="3077" spans="1:2" x14ac:dyDescent="0.25">
      <c r="A3077" s="22">
        <v>42535</v>
      </c>
      <c r="B3077" s="24">
        <v>1.2301654099191595E-3</v>
      </c>
    </row>
    <row r="3078" spans="1:2" x14ac:dyDescent="0.25">
      <c r="A3078" s="22">
        <v>42536</v>
      </c>
      <c r="B3078" s="24">
        <v>1.2408036538600342E-3</v>
      </c>
    </row>
    <row r="3079" spans="1:2" x14ac:dyDescent="0.25">
      <c r="A3079" s="22">
        <v>42537</v>
      </c>
      <c r="B3079" s="24">
        <v>1.3022890358693751E-3</v>
      </c>
    </row>
    <row r="3080" spans="1:2" x14ac:dyDescent="0.25">
      <c r="A3080" s="22">
        <v>42538</v>
      </c>
      <c r="B3080" s="24">
        <v>1.2653989385835729E-3</v>
      </c>
    </row>
    <row r="3081" spans="1:2" x14ac:dyDescent="0.25">
      <c r="A3081" s="22">
        <v>42541</v>
      </c>
      <c r="B3081" s="24">
        <v>1.6680654299103814E-3</v>
      </c>
    </row>
    <row r="3082" spans="1:2" x14ac:dyDescent="0.25">
      <c r="A3082" s="22">
        <v>42542</v>
      </c>
      <c r="B3082" s="24">
        <v>1.656471353342015E-3</v>
      </c>
    </row>
    <row r="3083" spans="1:2" x14ac:dyDescent="0.25">
      <c r="A3083" s="22">
        <v>42543</v>
      </c>
      <c r="B3083" s="24">
        <v>1.6495514637338005E-3</v>
      </c>
    </row>
    <row r="3084" spans="1:2" x14ac:dyDescent="0.25">
      <c r="A3084" s="22">
        <v>42544</v>
      </c>
      <c r="B3084" s="24">
        <v>1.7132298879818375E-3</v>
      </c>
    </row>
    <row r="3085" spans="1:2" x14ac:dyDescent="0.25">
      <c r="A3085" s="22">
        <v>42545</v>
      </c>
      <c r="B3085" s="24">
        <v>9.6013144565842978E-4</v>
      </c>
    </row>
    <row r="3086" spans="1:2" x14ac:dyDescent="0.25">
      <c r="A3086" s="22">
        <v>42548</v>
      </c>
      <c r="B3086" s="24">
        <v>1.0373475253206976E-3</v>
      </c>
    </row>
    <row r="3087" spans="1:2" x14ac:dyDescent="0.25">
      <c r="A3087" s="22">
        <v>42549</v>
      </c>
      <c r="B3087" s="24">
        <v>-7.7875248973768851E-4</v>
      </c>
    </row>
    <row r="3088" spans="1:2" x14ac:dyDescent="0.25">
      <c r="A3088" s="22">
        <v>42550</v>
      </c>
      <c r="B3088" s="24">
        <v>-7.4150561607666532E-4</v>
      </c>
    </row>
    <row r="3089" spans="1:2" x14ac:dyDescent="0.25">
      <c r="A3089" s="22">
        <v>42551</v>
      </c>
      <c r="B3089" s="24">
        <v>-7.5262249687224614E-4</v>
      </c>
    </row>
    <row r="3090" spans="1:2" x14ac:dyDescent="0.25">
      <c r="A3090" s="22">
        <v>42552</v>
      </c>
      <c r="B3090" s="24">
        <v>-7.4643168506038915E-4</v>
      </c>
    </row>
    <row r="3091" spans="1:2" x14ac:dyDescent="0.25">
      <c r="A3091" s="22">
        <v>42556</v>
      </c>
      <c r="B3091" s="24">
        <v>-6.4273591474706127E-4</v>
      </c>
    </row>
    <row r="3092" spans="1:2" x14ac:dyDescent="0.25">
      <c r="A3092" s="22">
        <v>42557</v>
      </c>
      <c r="B3092" s="24">
        <v>-6.3126741631092109E-4</v>
      </c>
    </row>
    <row r="3093" spans="1:2" x14ac:dyDescent="0.25">
      <c r="A3093" s="22">
        <v>42558</v>
      </c>
      <c r="B3093" s="24">
        <v>-5.6913038677186556E-4</v>
      </c>
    </row>
    <row r="3094" spans="1:2" x14ac:dyDescent="0.25">
      <c r="A3094" s="22">
        <v>42559</v>
      </c>
      <c r="B3094" s="24">
        <v>-6.4233285912851379E-4</v>
      </c>
    </row>
    <row r="3095" spans="1:2" x14ac:dyDescent="0.25">
      <c r="A3095" s="22">
        <v>42562</v>
      </c>
      <c r="B3095" s="24">
        <v>-6.1001233119195586E-4</v>
      </c>
    </row>
    <row r="3096" spans="1:2" x14ac:dyDescent="0.25">
      <c r="A3096" s="22">
        <v>42563</v>
      </c>
      <c r="B3096" s="24">
        <v>-6.1503430097908929E-4</v>
      </c>
    </row>
    <row r="3097" spans="1:2" x14ac:dyDescent="0.25">
      <c r="A3097" s="22">
        <v>42564</v>
      </c>
      <c r="B3097" s="24">
        <v>-6.2195459419489563E-4</v>
      </c>
    </row>
    <row r="3098" spans="1:2" x14ac:dyDescent="0.25">
      <c r="A3098" s="22">
        <v>42565</v>
      </c>
      <c r="B3098" s="24">
        <v>-6.5487809013453635E-4</v>
      </c>
    </row>
    <row r="3099" spans="1:2" x14ac:dyDescent="0.25">
      <c r="A3099" s="22">
        <v>42566</v>
      </c>
      <c r="B3099" s="24">
        <v>-6.4855328437185555E-4</v>
      </c>
    </row>
    <row r="3100" spans="1:2" x14ac:dyDescent="0.25">
      <c r="A3100" s="22">
        <v>42569</v>
      </c>
      <c r="B3100" s="24">
        <v>-7.107640212060673E-4</v>
      </c>
    </row>
    <row r="3101" spans="1:2" x14ac:dyDescent="0.25">
      <c r="A3101" s="22">
        <v>42570</v>
      </c>
      <c r="B3101" s="24">
        <v>-6.7834689825951866E-4</v>
      </c>
    </row>
    <row r="3102" spans="1:2" x14ac:dyDescent="0.25">
      <c r="A3102" s="22">
        <v>42571</v>
      </c>
      <c r="B3102" s="24">
        <v>-6.1428895346482548E-4</v>
      </c>
    </row>
    <row r="3103" spans="1:2" x14ac:dyDescent="0.25">
      <c r="A3103" s="22">
        <v>42572</v>
      </c>
      <c r="B3103" s="24">
        <v>-6.1383010143045702E-4</v>
      </c>
    </row>
    <row r="3104" spans="1:2" x14ac:dyDescent="0.25">
      <c r="A3104" s="22">
        <v>42573</v>
      </c>
      <c r="B3104" s="24">
        <v>-6.5276115377999044E-4</v>
      </c>
    </row>
    <row r="3105" spans="1:2" x14ac:dyDescent="0.25">
      <c r="A3105" s="22">
        <v>42576</v>
      </c>
      <c r="B3105" s="24">
        <v>-5.7682686289883822E-4</v>
      </c>
    </row>
    <row r="3106" spans="1:2" x14ac:dyDescent="0.25">
      <c r="A3106" s="22">
        <v>42577</v>
      </c>
      <c r="B3106" s="24">
        <v>-5.831834986400608E-4</v>
      </c>
    </row>
    <row r="3107" spans="1:2" x14ac:dyDescent="0.25">
      <c r="A3107" s="22">
        <v>42578</v>
      </c>
      <c r="B3107" s="24">
        <v>-5.4113221901941344E-4</v>
      </c>
    </row>
    <row r="3108" spans="1:2" x14ac:dyDescent="0.25">
      <c r="A3108" s="22">
        <v>42579</v>
      </c>
      <c r="B3108" s="24">
        <v>-5.4009799210941178E-4</v>
      </c>
    </row>
    <row r="3109" spans="1:2" x14ac:dyDescent="0.25">
      <c r="A3109" s="22">
        <v>42580</v>
      </c>
      <c r="B3109" s="24">
        <v>-5.6632373246723322E-4</v>
      </c>
    </row>
    <row r="3110" spans="1:2" x14ac:dyDescent="0.25">
      <c r="A3110" s="22">
        <v>42583</v>
      </c>
      <c r="B3110" s="24">
        <v>-5.4611956609684764E-4</v>
      </c>
    </row>
    <row r="3111" spans="1:2" x14ac:dyDescent="0.25">
      <c r="A3111" s="22">
        <v>42584</v>
      </c>
      <c r="B3111" s="24">
        <v>-5.8281482275224228E-4</v>
      </c>
    </row>
    <row r="3112" spans="1:2" x14ac:dyDescent="0.25">
      <c r="A3112" s="22">
        <v>42585</v>
      </c>
      <c r="B3112" s="24">
        <v>-6.270364733163003E-4</v>
      </c>
    </row>
    <row r="3113" spans="1:2" x14ac:dyDescent="0.25">
      <c r="A3113" s="22">
        <v>42586</v>
      </c>
      <c r="B3113" s="24">
        <v>-7.1452722378539946E-4</v>
      </c>
    </row>
    <row r="3114" spans="1:2" x14ac:dyDescent="0.25">
      <c r="A3114" s="22">
        <v>42587</v>
      </c>
      <c r="B3114" s="24">
        <v>-7.5169340471570312E-4</v>
      </c>
    </row>
    <row r="3115" spans="1:2" x14ac:dyDescent="0.25">
      <c r="A3115" s="22">
        <v>42590</v>
      </c>
      <c r="B3115" s="24">
        <v>-7.4642377085920586E-4</v>
      </c>
    </row>
    <row r="3116" spans="1:2" x14ac:dyDescent="0.25">
      <c r="A3116" s="22">
        <v>42591</v>
      </c>
      <c r="B3116" s="24">
        <v>-7.5506964488547545E-4</v>
      </c>
    </row>
    <row r="3117" spans="1:2" x14ac:dyDescent="0.25">
      <c r="A3117" s="22">
        <v>42592</v>
      </c>
      <c r="B3117" s="24">
        <v>-8.1835357560822164E-4</v>
      </c>
    </row>
    <row r="3118" spans="1:2" x14ac:dyDescent="0.25">
      <c r="A3118" s="22">
        <v>42593</v>
      </c>
      <c r="B3118" s="24">
        <v>-8.8033001213549955E-4</v>
      </c>
    </row>
    <row r="3119" spans="1:2" x14ac:dyDescent="0.25">
      <c r="A3119" s="22">
        <v>42594</v>
      </c>
      <c r="B3119" s="24">
        <v>-9.1134678137683167E-4</v>
      </c>
    </row>
    <row r="3120" spans="1:2" x14ac:dyDescent="0.25">
      <c r="A3120" s="22">
        <v>42597</v>
      </c>
      <c r="B3120" s="24">
        <v>-8.7870453035066021E-4</v>
      </c>
    </row>
    <row r="3121" spans="1:2" x14ac:dyDescent="0.25">
      <c r="A3121" s="22">
        <v>42598</v>
      </c>
      <c r="B3121" s="24">
        <v>-9.1587414766558517E-4</v>
      </c>
    </row>
    <row r="3122" spans="1:2" x14ac:dyDescent="0.25">
      <c r="A3122" s="22">
        <v>42599</v>
      </c>
      <c r="B3122" s="24">
        <v>-9.3874422066253516E-4</v>
      </c>
    </row>
    <row r="3123" spans="1:2" x14ac:dyDescent="0.25">
      <c r="A3123" s="22">
        <v>42600</v>
      </c>
      <c r="B3123" s="24">
        <v>-9.8294854078595506E-4</v>
      </c>
    </row>
    <row r="3124" spans="1:2" x14ac:dyDescent="0.25">
      <c r="A3124" s="22">
        <v>42601</v>
      </c>
      <c r="B3124" s="24">
        <v>-1.0083643317332358E-3</v>
      </c>
    </row>
    <row r="3125" spans="1:2" x14ac:dyDescent="0.25">
      <c r="A3125" s="22">
        <v>42604</v>
      </c>
      <c r="B3125" s="24">
        <v>-9.537315750822728E-4</v>
      </c>
    </row>
    <row r="3126" spans="1:2" x14ac:dyDescent="0.25">
      <c r="A3126" s="22">
        <v>42605</v>
      </c>
      <c r="B3126" s="24">
        <v>-9.2664029235012269E-4</v>
      </c>
    </row>
    <row r="3127" spans="1:2" x14ac:dyDescent="0.25">
      <c r="A3127" s="22">
        <v>42606</v>
      </c>
      <c r="B3127" s="24">
        <v>-8.8060019774194309E-4</v>
      </c>
    </row>
    <row r="3128" spans="1:2" x14ac:dyDescent="0.25">
      <c r="A3128" s="22">
        <v>42607</v>
      </c>
      <c r="B3128" s="24">
        <v>-9.2672332547982794E-4</v>
      </c>
    </row>
    <row r="3129" spans="1:2" x14ac:dyDescent="0.25">
      <c r="A3129" s="22">
        <v>42608</v>
      </c>
      <c r="B3129" s="24">
        <v>-9.3672423073942745E-4</v>
      </c>
    </row>
    <row r="3130" spans="1:2" x14ac:dyDescent="0.25">
      <c r="A3130" s="22">
        <v>42611</v>
      </c>
      <c r="B3130" s="24">
        <v>-8.8722571527455329E-4</v>
      </c>
    </row>
    <row r="3131" spans="1:2" x14ac:dyDescent="0.25">
      <c r="A3131" s="22">
        <v>42612</v>
      </c>
      <c r="B3131" s="24">
        <v>-8.9977239215166538E-4</v>
      </c>
    </row>
    <row r="3132" spans="1:2" x14ac:dyDescent="0.25">
      <c r="A3132" s="22">
        <v>42613</v>
      </c>
      <c r="B3132" s="24">
        <v>-9.2673646584862102E-4</v>
      </c>
    </row>
    <row r="3133" spans="1:2" x14ac:dyDescent="0.25">
      <c r="A3133" s="22">
        <v>42614</v>
      </c>
      <c r="B3133" s="24">
        <v>-9.1853365180627478E-4</v>
      </c>
    </row>
    <row r="3134" spans="1:2" x14ac:dyDescent="0.25">
      <c r="A3134" s="22">
        <v>42615</v>
      </c>
      <c r="B3134" s="24">
        <v>-9.8951405705771656E-4</v>
      </c>
    </row>
    <row r="3135" spans="1:2" x14ac:dyDescent="0.25">
      <c r="A3135" s="22">
        <v>42619</v>
      </c>
      <c r="B3135" s="24">
        <v>-9.0468304916102582E-4</v>
      </c>
    </row>
    <row r="3136" spans="1:2" x14ac:dyDescent="0.25">
      <c r="A3136" s="22">
        <v>42620</v>
      </c>
      <c r="B3136" s="24">
        <v>-8.9374122984220428E-4</v>
      </c>
    </row>
    <row r="3137" spans="1:2" x14ac:dyDescent="0.25">
      <c r="A3137" s="22">
        <v>42621</v>
      </c>
      <c r="B3137" s="24">
        <v>-9.4428571643290216E-4</v>
      </c>
    </row>
    <row r="3138" spans="1:2" x14ac:dyDescent="0.25">
      <c r="A3138" s="22">
        <v>42622</v>
      </c>
      <c r="B3138" s="24">
        <v>-8.5800200935859383E-4</v>
      </c>
    </row>
    <row r="3139" spans="1:2" x14ac:dyDescent="0.25">
      <c r="A3139" s="22">
        <v>42625</v>
      </c>
      <c r="B3139" s="24">
        <v>-8.8300918104267101E-4</v>
      </c>
    </row>
    <row r="3140" spans="1:2" x14ac:dyDescent="0.25">
      <c r="A3140" s="22">
        <v>42626</v>
      </c>
      <c r="B3140" s="24">
        <v>-6.5560157091504312E-4</v>
      </c>
    </row>
    <row r="3141" spans="1:2" x14ac:dyDescent="0.25">
      <c r="A3141" s="22">
        <v>42627</v>
      </c>
      <c r="B3141" s="24">
        <v>-6.939583423394291E-4</v>
      </c>
    </row>
    <row r="3142" spans="1:2" x14ac:dyDescent="0.25">
      <c r="A3142" s="22">
        <v>42628</v>
      </c>
      <c r="B3142" s="24">
        <v>-6.3026808919808275E-4</v>
      </c>
    </row>
    <row r="3143" spans="1:2" x14ac:dyDescent="0.25">
      <c r="A3143" s="22">
        <v>42629</v>
      </c>
      <c r="B3143" s="24">
        <v>-6.6380786003039649E-4</v>
      </c>
    </row>
    <row r="3144" spans="1:2" x14ac:dyDescent="0.25">
      <c r="A3144" s="22">
        <v>42632</v>
      </c>
      <c r="B3144" s="24">
        <v>-5.7632199426060904E-4</v>
      </c>
    </row>
    <row r="3145" spans="1:2" x14ac:dyDescent="0.25">
      <c r="A3145" s="22">
        <v>42633</v>
      </c>
      <c r="B3145" s="24">
        <v>-6.3050022821942164E-4</v>
      </c>
    </row>
    <row r="3146" spans="1:2" x14ac:dyDescent="0.25">
      <c r="A3146" s="22">
        <v>42634</v>
      </c>
      <c r="B3146" s="24">
        <v>-7.716313236199035E-4</v>
      </c>
    </row>
    <row r="3147" spans="1:2" x14ac:dyDescent="0.25">
      <c r="A3147" s="22">
        <v>42635</v>
      </c>
      <c r="B3147" s="24">
        <v>-8.4056833988666035E-4</v>
      </c>
    </row>
    <row r="3148" spans="1:2" x14ac:dyDescent="0.25">
      <c r="A3148" s="22">
        <v>42636</v>
      </c>
      <c r="B3148" s="24">
        <v>-8.2423722386337772E-4</v>
      </c>
    </row>
    <row r="3149" spans="1:2" x14ac:dyDescent="0.25">
      <c r="A3149" s="22">
        <v>42639</v>
      </c>
      <c r="B3149" s="24">
        <v>-7.3694051836026286E-4</v>
      </c>
    </row>
    <row r="3150" spans="1:2" x14ac:dyDescent="0.25">
      <c r="A3150" s="22">
        <v>42640</v>
      </c>
      <c r="B3150" s="24">
        <v>-7.3035751274452831E-4</v>
      </c>
    </row>
    <row r="3151" spans="1:2" x14ac:dyDescent="0.25">
      <c r="A3151" s="22">
        <v>42641</v>
      </c>
      <c r="B3151" s="24">
        <v>-7.9795591338915894E-4</v>
      </c>
    </row>
    <row r="3152" spans="1:2" x14ac:dyDescent="0.25">
      <c r="A3152" s="22">
        <v>42642</v>
      </c>
      <c r="B3152" s="24">
        <v>-8.353447890343535E-4</v>
      </c>
    </row>
    <row r="3153" spans="1:2" x14ac:dyDescent="0.25">
      <c r="A3153" s="22">
        <v>42643</v>
      </c>
      <c r="B3153" s="24">
        <v>-9.723641022898466E-4</v>
      </c>
    </row>
    <row r="3154" spans="1:2" x14ac:dyDescent="0.25">
      <c r="A3154" s="22">
        <v>42646</v>
      </c>
      <c r="B3154" s="24">
        <v>-9.3091669392086906E-4</v>
      </c>
    </row>
    <row r="3155" spans="1:2" x14ac:dyDescent="0.25">
      <c r="A3155" s="22">
        <v>42647</v>
      </c>
      <c r="B3155" s="24">
        <v>-9.6272396763064094E-4</v>
      </c>
    </row>
    <row r="3156" spans="1:2" x14ac:dyDescent="0.25">
      <c r="A3156" s="22">
        <v>42648</v>
      </c>
      <c r="B3156" s="24">
        <v>-9.9842769674329812E-4</v>
      </c>
    </row>
    <row r="3157" spans="1:2" x14ac:dyDescent="0.25">
      <c r="A3157" s="22">
        <v>42649</v>
      </c>
      <c r="B3157" s="24">
        <v>-1.0232744803669869E-3</v>
      </c>
    </row>
    <row r="3158" spans="1:2" x14ac:dyDescent="0.25">
      <c r="A3158" s="22">
        <v>42650</v>
      </c>
      <c r="B3158" s="24">
        <v>-1.054350453783659E-3</v>
      </c>
    </row>
    <row r="3159" spans="1:2" x14ac:dyDescent="0.25">
      <c r="A3159" s="22">
        <v>42653</v>
      </c>
      <c r="B3159" s="24">
        <v>-9.689908182669571E-4</v>
      </c>
    </row>
    <row r="3160" spans="1:2" x14ac:dyDescent="0.25">
      <c r="A3160" s="22">
        <v>42654</v>
      </c>
      <c r="B3160" s="24">
        <v>-9.7822741645925415E-4</v>
      </c>
    </row>
    <row r="3161" spans="1:2" x14ac:dyDescent="0.25">
      <c r="A3161" s="22">
        <v>42655</v>
      </c>
      <c r="B3161" s="24">
        <v>-9.8307072166903264E-4</v>
      </c>
    </row>
    <row r="3162" spans="1:2" x14ac:dyDescent="0.25">
      <c r="A3162" s="22">
        <v>42656</v>
      </c>
      <c r="B3162" s="24">
        <v>-1.0363287985413194E-3</v>
      </c>
    </row>
    <row r="3163" spans="1:2" x14ac:dyDescent="0.25">
      <c r="A3163" s="22">
        <v>42657</v>
      </c>
      <c r="B3163" s="24">
        <v>-1.0069168763301439E-3</v>
      </c>
    </row>
    <row r="3164" spans="1:2" x14ac:dyDescent="0.25">
      <c r="A3164" s="22">
        <v>42660</v>
      </c>
      <c r="B3164" s="24">
        <v>-9.4048120751943909E-4</v>
      </c>
    </row>
    <row r="3165" spans="1:2" x14ac:dyDescent="0.25">
      <c r="A3165" s="22">
        <v>42661</v>
      </c>
      <c r="B3165" s="24">
        <v>-9.3127837442497086E-4</v>
      </c>
    </row>
    <row r="3166" spans="1:2" x14ac:dyDescent="0.25">
      <c r="A3166" s="22">
        <v>42662</v>
      </c>
      <c r="B3166" s="24">
        <v>-9.5010372101211882E-4</v>
      </c>
    </row>
    <row r="3167" spans="1:2" x14ac:dyDescent="0.25">
      <c r="A3167" s="22">
        <v>42663</v>
      </c>
      <c r="B3167" s="24">
        <v>-9.2859075462847773E-4</v>
      </c>
    </row>
    <row r="3168" spans="1:2" x14ac:dyDescent="0.25">
      <c r="A3168" s="22">
        <v>42664</v>
      </c>
      <c r="B3168" s="24">
        <v>-9.3244549132398546E-4</v>
      </c>
    </row>
    <row r="3169" spans="1:2" x14ac:dyDescent="0.25">
      <c r="A3169" s="22">
        <v>42667</v>
      </c>
      <c r="B3169" s="24">
        <v>-9.5138864633048659E-4</v>
      </c>
    </row>
    <row r="3170" spans="1:2" x14ac:dyDescent="0.25">
      <c r="A3170" s="22">
        <v>42668</v>
      </c>
      <c r="B3170" s="24">
        <v>-1.0109503024544608E-3</v>
      </c>
    </row>
    <row r="3171" spans="1:2" x14ac:dyDescent="0.25">
      <c r="A3171" s="22">
        <v>42669</v>
      </c>
      <c r="B3171" s="24">
        <v>-1.0048275986196398E-3</v>
      </c>
    </row>
    <row r="3172" spans="1:2" x14ac:dyDescent="0.25">
      <c r="A3172" s="22">
        <v>42670</v>
      </c>
      <c r="B3172" s="24">
        <v>-9.8778995112513979E-4</v>
      </c>
    </row>
    <row r="3173" spans="1:2" x14ac:dyDescent="0.25">
      <c r="A3173" s="22">
        <v>42671</v>
      </c>
      <c r="B3173" s="24">
        <v>-1.0068537432120772E-3</v>
      </c>
    </row>
    <row r="3174" spans="1:2" x14ac:dyDescent="0.25">
      <c r="A3174" s="22">
        <v>42674</v>
      </c>
      <c r="B3174" s="24">
        <v>-1.0575655979490062E-3</v>
      </c>
    </row>
    <row r="3175" spans="1:2" x14ac:dyDescent="0.25">
      <c r="A3175" s="22">
        <v>42675</v>
      </c>
      <c r="B3175" s="24">
        <v>-1.0627635776322419E-3</v>
      </c>
    </row>
    <row r="3176" spans="1:2" x14ac:dyDescent="0.25">
      <c r="A3176" s="22">
        <v>42676</v>
      </c>
      <c r="B3176" s="24">
        <v>-1.0830146039981781E-3</v>
      </c>
    </row>
    <row r="3177" spans="1:2" x14ac:dyDescent="0.25">
      <c r="A3177" s="22">
        <v>42677</v>
      </c>
      <c r="B3177" s="24">
        <v>-1.1132643976689005E-3</v>
      </c>
    </row>
    <row r="3178" spans="1:2" x14ac:dyDescent="0.25">
      <c r="A3178" s="22">
        <v>42678</v>
      </c>
      <c r="B3178" s="24">
        <v>-1.056972416037083E-3</v>
      </c>
    </row>
    <row r="3179" spans="1:2" x14ac:dyDescent="0.25">
      <c r="A3179" s="22">
        <v>42681</v>
      </c>
      <c r="B3179" s="24">
        <v>-1.3617293298309185E-3</v>
      </c>
    </row>
    <row r="3180" spans="1:2" x14ac:dyDescent="0.25">
      <c r="A3180" s="22">
        <v>42682</v>
      </c>
      <c r="B3180" s="24">
        <v>-1.354971221471879E-3</v>
      </c>
    </row>
    <row r="3181" spans="1:2" x14ac:dyDescent="0.25">
      <c r="A3181" s="22">
        <v>42683</v>
      </c>
      <c r="B3181" s="24">
        <v>-1.3810319966580664E-3</v>
      </c>
    </row>
    <row r="3182" spans="1:2" x14ac:dyDescent="0.25">
      <c r="A3182" s="22">
        <v>42684</v>
      </c>
      <c r="B3182" s="24">
        <v>-1.3550074628640996E-3</v>
      </c>
    </row>
    <row r="3183" spans="1:2" x14ac:dyDescent="0.25">
      <c r="A3183" s="22">
        <v>42685</v>
      </c>
      <c r="B3183" s="24">
        <v>-1.3141150262394596E-3</v>
      </c>
    </row>
    <row r="3184" spans="1:2" x14ac:dyDescent="0.25">
      <c r="A3184" s="22">
        <v>42688</v>
      </c>
      <c r="B3184" s="24">
        <v>-1.2417683499246213E-3</v>
      </c>
    </row>
    <row r="3185" spans="1:2" x14ac:dyDescent="0.25">
      <c r="A3185" s="22">
        <v>42689</v>
      </c>
      <c r="B3185" s="24">
        <v>-1.1592651127062537E-3</v>
      </c>
    </row>
    <row r="3186" spans="1:2" x14ac:dyDescent="0.25">
      <c r="A3186" s="22">
        <v>42690</v>
      </c>
      <c r="B3186" s="24">
        <v>-1.1070625772005016E-3</v>
      </c>
    </row>
    <row r="3187" spans="1:2" x14ac:dyDescent="0.25">
      <c r="A3187" s="22">
        <v>42691</v>
      </c>
      <c r="B3187" s="24">
        <v>-1.0147420628511261E-3</v>
      </c>
    </row>
    <row r="3188" spans="1:2" x14ac:dyDescent="0.25">
      <c r="A3188" s="22">
        <v>42692</v>
      </c>
      <c r="B3188" s="24">
        <v>-1.0068821288099494E-3</v>
      </c>
    </row>
    <row r="3189" spans="1:2" x14ac:dyDescent="0.25">
      <c r="A3189" s="22">
        <v>42695</v>
      </c>
      <c r="B3189" s="24">
        <v>-9.9515480924716737E-4</v>
      </c>
    </row>
    <row r="3190" spans="1:2" x14ac:dyDescent="0.25">
      <c r="A3190" s="22">
        <v>42696</v>
      </c>
      <c r="B3190" s="24">
        <v>-1.0038432482150084E-3</v>
      </c>
    </row>
    <row r="3191" spans="1:2" x14ac:dyDescent="0.25">
      <c r="A3191" s="22">
        <v>42697</v>
      </c>
      <c r="B3191" s="24">
        <v>-1.0222234578217693E-3</v>
      </c>
    </row>
    <row r="3192" spans="1:2" x14ac:dyDescent="0.25">
      <c r="A3192" s="22">
        <v>42699</v>
      </c>
      <c r="B3192" s="24">
        <v>-1.0158892159923827E-3</v>
      </c>
    </row>
    <row r="3193" spans="1:2" x14ac:dyDescent="0.25">
      <c r="A3193" s="22">
        <v>42702</v>
      </c>
      <c r="B3193" s="24">
        <v>-9.9180502570561657E-4</v>
      </c>
    </row>
    <row r="3194" spans="1:2" x14ac:dyDescent="0.25">
      <c r="A3194" s="22">
        <v>42703</v>
      </c>
      <c r="B3194" s="24">
        <v>-9.7614870152729072E-4</v>
      </c>
    </row>
    <row r="3195" spans="1:2" x14ac:dyDescent="0.25">
      <c r="A3195" s="22">
        <v>42704</v>
      </c>
      <c r="B3195" s="24">
        <v>-9.9191653239094624E-4</v>
      </c>
    </row>
    <row r="3196" spans="1:2" x14ac:dyDescent="0.25">
      <c r="A3196" s="22">
        <v>42705</v>
      </c>
      <c r="B3196" s="24">
        <v>-1.0084147711727498E-3</v>
      </c>
    </row>
    <row r="3197" spans="1:2" x14ac:dyDescent="0.25">
      <c r="A3197" s="22">
        <v>42706</v>
      </c>
      <c r="B3197" s="24">
        <v>-1.0061604895910126E-3</v>
      </c>
    </row>
    <row r="3198" spans="1:2" x14ac:dyDescent="0.25">
      <c r="A3198" s="22">
        <v>42709</v>
      </c>
      <c r="B3198" s="24">
        <v>-9.9908399163484152E-4</v>
      </c>
    </row>
    <row r="3199" spans="1:2" x14ac:dyDescent="0.25">
      <c r="A3199" s="22">
        <v>42710</v>
      </c>
      <c r="B3199" s="24">
        <v>-9.8496276379811398E-4</v>
      </c>
    </row>
    <row r="3200" spans="1:2" x14ac:dyDescent="0.25">
      <c r="A3200" s="22">
        <v>42711</v>
      </c>
      <c r="B3200" s="24">
        <v>-1.0069070648810463E-3</v>
      </c>
    </row>
    <row r="3201" spans="1:2" x14ac:dyDescent="0.25">
      <c r="A3201" s="22">
        <v>42712</v>
      </c>
      <c r="B3201" s="24">
        <v>-1.0358554840476097E-3</v>
      </c>
    </row>
    <row r="3202" spans="1:2" x14ac:dyDescent="0.25">
      <c r="A3202" s="22">
        <v>42713</v>
      </c>
      <c r="B3202" s="24">
        <v>-1.0980471071687647E-3</v>
      </c>
    </row>
    <row r="3203" spans="1:2" x14ac:dyDescent="0.25">
      <c r="A3203" s="22">
        <v>42716</v>
      </c>
      <c r="B3203" s="24">
        <v>-1.0599869012914986E-3</v>
      </c>
    </row>
    <row r="3204" spans="1:2" x14ac:dyDescent="0.25">
      <c r="A3204" s="22">
        <v>42717</v>
      </c>
      <c r="B3204" s="24">
        <v>-1.0646073451410221E-3</v>
      </c>
    </row>
    <row r="3205" spans="1:2" x14ac:dyDescent="0.25">
      <c r="A3205" s="22">
        <v>42718</v>
      </c>
      <c r="B3205" s="24">
        <v>-1.0384375393397427E-3</v>
      </c>
    </row>
    <row r="3206" spans="1:2" x14ac:dyDescent="0.25">
      <c r="A3206" s="22">
        <v>42719</v>
      </c>
      <c r="B3206" s="24">
        <v>-1.0584553036416811E-3</v>
      </c>
    </row>
    <row r="3207" spans="1:2" x14ac:dyDescent="0.25">
      <c r="A3207" s="22">
        <v>42720</v>
      </c>
      <c r="B3207" s="24">
        <v>-1.0508651586661477E-3</v>
      </c>
    </row>
    <row r="3208" spans="1:2" x14ac:dyDescent="0.25">
      <c r="A3208" s="22">
        <v>42723</v>
      </c>
      <c r="B3208" s="24">
        <v>-9.69936089514567E-4</v>
      </c>
    </row>
    <row r="3209" spans="1:2" x14ac:dyDescent="0.25">
      <c r="A3209" s="22">
        <v>42724</v>
      </c>
      <c r="B3209" s="24">
        <v>-9.9161696717908754E-4</v>
      </c>
    </row>
    <row r="3210" spans="1:2" x14ac:dyDescent="0.25">
      <c r="A3210" s="22">
        <v>42725</v>
      </c>
      <c r="B3210" s="24">
        <v>-1.0041579612117824E-3</v>
      </c>
    </row>
    <row r="3211" spans="1:2" x14ac:dyDescent="0.25">
      <c r="A3211" s="22">
        <v>42726</v>
      </c>
      <c r="B3211" s="24">
        <v>-1.0597417363659156E-3</v>
      </c>
    </row>
    <row r="3212" spans="1:2" x14ac:dyDescent="0.25">
      <c r="A3212" s="22">
        <v>42727</v>
      </c>
      <c r="B3212" s="24">
        <v>-1.0754287869411128E-3</v>
      </c>
    </row>
    <row r="3213" spans="1:2" x14ac:dyDescent="0.25">
      <c r="A3213" s="22">
        <v>42731</v>
      </c>
      <c r="B3213" s="24">
        <v>-9.0977829465710425E-4</v>
      </c>
    </row>
    <row r="3214" spans="1:2" x14ac:dyDescent="0.25">
      <c r="A3214" s="22">
        <v>42732</v>
      </c>
      <c r="B3214" s="24">
        <v>-9.6088001742677953E-4</v>
      </c>
    </row>
    <row r="3215" spans="1:2" x14ac:dyDescent="0.25">
      <c r="A3215" s="22">
        <v>42733</v>
      </c>
      <c r="B3215" s="24">
        <v>-9.814442675522006E-4</v>
      </c>
    </row>
    <row r="3216" spans="1:2" x14ac:dyDescent="0.25">
      <c r="A3216" s="22">
        <v>42734</v>
      </c>
      <c r="B3216" s="24">
        <v>-1.0140771495954493E-3</v>
      </c>
    </row>
    <row r="3217" spans="1:2" x14ac:dyDescent="0.25">
      <c r="A3217" s="22">
        <v>42738</v>
      </c>
      <c r="B3217" s="24">
        <v>-7.0047802111761204E-4</v>
      </c>
    </row>
    <row r="3218" spans="1:2" x14ac:dyDescent="0.25">
      <c r="A3218" s="22">
        <v>42739</v>
      </c>
      <c r="B3218" s="24">
        <v>-7.6524981746406429E-4</v>
      </c>
    </row>
    <row r="3219" spans="1:2" x14ac:dyDescent="0.25">
      <c r="A3219" s="22">
        <v>42740</v>
      </c>
      <c r="B3219" s="24">
        <v>-8.4079282754223605E-4</v>
      </c>
    </row>
    <row r="3220" spans="1:2" x14ac:dyDescent="0.25">
      <c r="A3220" s="22">
        <v>42741</v>
      </c>
      <c r="B3220" s="24">
        <v>-8.6365751234496191E-4</v>
      </c>
    </row>
    <row r="3221" spans="1:2" x14ac:dyDescent="0.25">
      <c r="A3221" s="22">
        <v>42744</v>
      </c>
      <c r="B3221" s="24">
        <v>-8.3422807670707755E-4</v>
      </c>
    </row>
    <row r="3222" spans="1:2" x14ac:dyDescent="0.25">
      <c r="A3222" s="22">
        <v>42745</v>
      </c>
      <c r="B3222" s="24">
        <v>-9.3083299913876427E-4</v>
      </c>
    </row>
    <row r="3223" spans="1:2" x14ac:dyDescent="0.25">
      <c r="A3223" s="22">
        <v>42746</v>
      </c>
      <c r="B3223" s="24">
        <v>-9.6248511541163762E-4</v>
      </c>
    </row>
    <row r="3224" spans="1:2" x14ac:dyDescent="0.25">
      <c r="A3224" s="22">
        <v>42747</v>
      </c>
      <c r="B3224" s="24">
        <v>-9.7865116793272033E-4</v>
      </c>
    </row>
    <row r="3225" spans="1:2" x14ac:dyDescent="0.25">
      <c r="A3225" s="22">
        <v>42748</v>
      </c>
      <c r="B3225" s="24">
        <v>-1.0000160108118994E-3</v>
      </c>
    </row>
    <row r="3226" spans="1:2" x14ac:dyDescent="0.25">
      <c r="A3226" s="22">
        <v>42752</v>
      </c>
      <c r="B3226" s="24">
        <v>-9.4488318749597067E-4</v>
      </c>
    </row>
    <row r="3227" spans="1:2" x14ac:dyDescent="0.25">
      <c r="A3227" s="22">
        <v>42753</v>
      </c>
      <c r="B3227" s="24">
        <v>-9.6908696979214337E-4</v>
      </c>
    </row>
    <row r="3228" spans="1:2" x14ac:dyDescent="0.25">
      <c r="A3228" s="22">
        <v>42754</v>
      </c>
      <c r="B3228" s="24">
        <v>-9.0087884933531814E-4</v>
      </c>
    </row>
    <row r="3229" spans="1:2" x14ac:dyDescent="0.25">
      <c r="A3229" s="22">
        <v>42755</v>
      </c>
      <c r="B3229" s="24">
        <v>-8.6689927072414186E-4</v>
      </c>
    </row>
    <row r="3230" spans="1:2" x14ac:dyDescent="0.25">
      <c r="A3230" s="22">
        <v>42758</v>
      </c>
      <c r="B3230" s="24">
        <v>-8.2113644329018243E-4</v>
      </c>
    </row>
    <row r="3231" spans="1:2" x14ac:dyDescent="0.25">
      <c r="A3231" s="22">
        <v>42759</v>
      </c>
      <c r="B3231" s="24">
        <v>-7.9348323929673281E-4</v>
      </c>
    </row>
    <row r="3232" spans="1:2" x14ac:dyDescent="0.25">
      <c r="A3232" s="22">
        <v>42760</v>
      </c>
      <c r="B3232" s="24">
        <v>-8.969293924177002E-4</v>
      </c>
    </row>
    <row r="3233" spans="1:2" x14ac:dyDescent="0.25">
      <c r="A3233" s="22">
        <v>42761</v>
      </c>
      <c r="B3233" s="24">
        <v>-9.067250166528984E-4</v>
      </c>
    </row>
    <row r="3234" spans="1:2" x14ac:dyDescent="0.25">
      <c r="A3234" s="22">
        <v>42762</v>
      </c>
      <c r="B3234" s="24">
        <v>-9.5017359598248419E-4</v>
      </c>
    </row>
    <row r="3235" spans="1:2" x14ac:dyDescent="0.25">
      <c r="A3235" s="22">
        <v>42765</v>
      </c>
      <c r="B3235" s="24">
        <v>-9.1128086586378387E-4</v>
      </c>
    </row>
    <row r="3236" spans="1:2" x14ac:dyDescent="0.25">
      <c r="A3236" s="22">
        <v>42766</v>
      </c>
      <c r="B3236" s="24">
        <v>-9.1181570755072272E-4</v>
      </c>
    </row>
    <row r="3237" spans="1:2" x14ac:dyDescent="0.25">
      <c r="A3237" s="22">
        <v>42767</v>
      </c>
      <c r="B3237" s="24">
        <v>-9.3366153075469249E-4</v>
      </c>
    </row>
    <row r="3238" spans="1:2" x14ac:dyDescent="0.25">
      <c r="A3238" s="22">
        <v>42768</v>
      </c>
      <c r="B3238" s="24">
        <v>-9.6870830847128886E-4</v>
      </c>
    </row>
    <row r="3239" spans="1:2" x14ac:dyDescent="0.25">
      <c r="A3239" s="22">
        <v>42769</v>
      </c>
      <c r="B3239" s="24">
        <v>-9.6413403992512414E-4</v>
      </c>
    </row>
    <row r="3240" spans="1:2" x14ac:dyDescent="0.25">
      <c r="A3240" s="22">
        <v>42772</v>
      </c>
      <c r="B3240" s="24">
        <v>-8.5678576498304793E-4</v>
      </c>
    </row>
    <row r="3241" spans="1:2" x14ac:dyDescent="0.25">
      <c r="A3241" s="22">
        <v>42773</v>
      </c>
      <c r="B3241" s="24">
        <v>-8.588542991019299E-4</v>
      </c>
    </row>
    <row r="3242" spans="1:2" x14ac:dyDescent="0.25">
      <c r="A3242" s="22">
        <v>42774</v>
      </c>
      <c r="B3242" s="24">
        <v>-8.5560773598769568E-4</v>
      </c>
    </row>
    <row r="3243" spans="1:2" x14ac:dyDescent="0.25">
      <c r="A3243" s="22">
        <v>42775</v>
      </c>
      <c r="B3243" s="24">
        <v>-7.7601324609977151E-4</v>
      </c>
    </row>
    <row r="3244" spans="1:2" x14ac:dyDescent="0.25">
      <c r="A3244" s="22">
        <v>42776</v>
      </c>
      <c r="B3244" s="24">
        <v>-7.2628250240047709E-4</v>
      </c>
    </row>
    <row r="3245" spans="1:2" x14ac:dyDescent="0.25">
      <c r="A3245" s="22">
        <v>42779</v>
      </c>
      <c r="B3245" s="24">
        <v>-6.6574852938383611E-4</v>
      </c>
    </row>
    <row r="3246" spans="1:2" x14ac:dyDescent="0.25">
      <c r="A3246" s="22">
        <v>42780</v>
      </c>
      <c r="B3246" s="24">
        <v>-7.4479444075470358E-4</v>
      </c>
    </row>
    <row r="3247" spans="1:2" x14ac:dyDescent="0.25">
      <c r="A3247" s="22">
        <v>42781</v>
      </c>
      <c r="B3247" s="24">
        <v>-8.7015969003534366E-4</v>
      </c>
    </row>
    <row r="3248" spans="1:2" x14ac:dyDescent="0.25">
      <c r="A3248" s="22">
        <v>42782</v>
      </c>
      <c r="B3248" s="24">
        <v>-7.6199533639842443E-4</v>
      </c>
    </row>
    <row r="3249" spans="1:2" x14ac:dyDescent="0.25">
      <c r="A3249" s="22">
        <v>42783</v>
      </c>
      <c r="B3249" s="24">
        <v>-6.9616022263607746E-4</v>
      </c>
    </row>
    <row r="3250" spans="1:2" x14ac:dyDescent="0.25">
      <c r="A3250" s="22">
        <v>42787</v>
      </c>
      <c r="B3250" s="24">
        <v>-6.1045478369170514E-4</v>
      </c>
    </row>
    <row r="3251" spans="1:2" x14ac:dyDescent="0.25">
      <c r="A3251" s="22">
        <v>42788</v>
      </c>
      <c r="B3251" s="24">
        <v>-5.4638084723235281E-4</v>
      </c>
    </row>
    <row r="3252" spans="1:2" x14ac:dyDescent="0.25">
      <c r="A3252" s="22">
        <v>42789</v>
      </c>
      <c r="B3252" s="24">
        <v>-4.9428594545186666E-4</v>
      </c>
    </row>
    <row r="3253" spans="1:2" x14ac:dyDescent="0.25">
      <c r="A3253" s="22">
        <v>42790</v>
      </c>
      <c r="B3253" s="24">
        <v>-5.0556361024989283E-4</v>
      </c>
    </row>
    <row r="3254" spans="1:2" x14ac:dyDescent="0.25">
      <c r="A3254" s="22">
        <v>42793</v>
      </c>
      <c r="B3254" s="24">
        <v>-4.3722141833124617E-4</v>
      </c>
    </row>
    <row r="3255" spans="1:2" x14ac:dyDescent="0.25">
      <c r="A3255" s="22">
        <v>42794</v>
      </c>
      <c r="B3255" s="24">
        <v>-4.4741037266982087E-4</v>
      </c>
    </row>
    <row r="3256" spans="1:2" x14ac:dyDescent="0.25">
      <c r="A3256" s="22">
        <v>42795</v>
      </c>
      <c r="B3256" s="24">
        <v>-3.9457495113692787E-4</v>
      </c>
    </row>
    <row r="3257" spans="1:2" x14ac:dyDescent="0.25">
      <c r="A3257" s="22">
        <v>42796</v>
      </c>
      <c r="B3257" s="24">
        <v>-3.2934104014903376E-4</v>
      </c>
    </row>
    <row r="3258" spans="1:2" x14ac:dyDescent="0.25">
      <c r="A3258" s="22">
        <v>42797</v>
      </c>
      <c r="B3258" s="24">
        <v>-2.6521795558021033E-4</v>
      </c>
    </row>
    <row r="3259" spans="1:2" x14ac:dyDescent="0.25">
      <c r="A3259" s="22">
        <v>42800</v>
      </c>
      <c r="B3259" s="24">
        <v>-2.2112202319579666E-4</v>
      </c>
    </row>
    <row r="3260" spans="1:2" x14ac:dyDescent="0.25">
      <c r="A3260" s="22">
        <v>42801</v>
      </c>
      <c r="B3260" s="24">
        <v>-2.1874124190657263E-4</v>
      </c>
    </row>
    <row r="3261" spans="1:2" x14ac:dyDescent="0.25">
      <c r="A3261" s="22">
        <v>42802</v>
      </c>
      <c r="B3261" s="24">
        <v>-2.4046457121973397E-4</v>
      </c>
    </row>
    <row r="3262" spans="1:2" x14ac:dyDescent="0.25">
      <c r="A3262" s="22">
        <v>42803</v>
      </c>
      <c r="B3262" s="24">
        <v>-1.7024743493820882E-4</v>
      </c>
    </row>
    <row r="3263" spans="1:2" x14ac:dyDescent="0.25">
      <c r="A3263" s="22">
        <v>42804</v>
      </c>
      <c r="B3263" s="24">
        <v>-9.9569707766145044E-5</v>
      </c>
    </row>
    <row r="3264" spans="1:2" x14ac:dyDescent="0.25">
      <c r="A3264" s="22">
        <v>42807</v>
      </c>
      <c r="B3264" s="24">
        <v>3.0918819182490509E-5</v>
      </c>
    </row>
    <row r="3265" spans="1:2" x14ac:dyDescent="0.25">
      <c r="A3265" s="22">
        <v>42808</v>
      </c>
      <c r="B3265" s="24">
        <v>4.0333708191120365E-5</v>
      </c>
    </row>
    <row r="3266" spans="1:2" x14ac:dyDescent="0.25">
      <c r="A3266" s="22">
        <v>42809</v>
      </c>
      <c r="B3266" s="24">
        <v>7.5476890491588122E-5</v>
      </c>
    </row>
    <row r="3267" spans="1:2" x14ac:dyDescent="0.25">
      <c r="A3267" s="22">
        <v>42810</v>
      </c>
      <c r="B3267" s="24">
        <v>1.0998365674463884E-4</v>
      </c>
    </row>
    <row r="3268" spans="1:2" x14ac:dyDescent="0.25">
      <c r="A3268" s="22">
        <v>42811</v>
      </c>
      <c r="B3268" s="24">
        <v>1.7023212354061457E-4</v>
      </c>
    </row>
    <row r="3269" spans="1:2" x14ac:dyDescent="0.25">
      <c r="A3269" s="22">
        <v>42814</v>
      </c>
      <c r="B3269" s="24">
        <v>3.2052349698852289E-4</v>
      </c>
    </row>
    <row r="3270" spans="1:2" x14ac:dyDescent="0.25">
      <c r="A3270" s="22">
        <v>42815</v>
      </c>
      <c r="B3270" s="24">
        <v>4.2712076925899289E-4</v>
      </c>
    </row>
    <row r="3271" spans="1:2" x14ac:dyDescent="0.25">
      <c r="A3271" s="22">
        <v>42816</v>
      </c>
      <c r="B3271" s="24">
        <v>4.501710102526868E-4</v>
      </c>
    </row>
    <row r="3272" spans="1:2" x14ac:dyDescent="0.25">
      <c r="A3272" s="22">
        <v>42817</v>
      </c>
      <c r="B3272" s="24">
        <v>4.8284822867139532E-4</v>
      </c>
    </row>
    <row r="3273" spans="1:2" x14ac:dyDescent="0.25">
      <c r="A3273" s="22">
        <v>42818</v>
      </c>
      <c r="B3273" s="24">
        <v>5.445121021561139E-4</v>
      </c>
    </row>
    <row r="3274" spans="1:2" x14ac:dyDescent="0.25">
      <c r="A3274" s="22">
        <v>42821</v>
      </c>
      <c r="B3274" s="24">
        <v>6.4714089195039293E-4</v>
      </c>
    </row>
    <row r="3275" spans="1:2" x14ac:dyDescent="0.25">
      <c r="A3275" s="22">
        <v>42822</v>
      </c>
      <c r="B3275" s="24">
        <v>6.6739790923908693E-4</v>
      </c>
    </row>
    <row r="3276" spans="1:2" x14ac:dyDescent="0.25">
      <c r="A3276" s="22">
        <v>42823</v>
      </c>
      <c r="B3276" s="24">
        <v>7.6106404900366798E-4</v>
      </c>
    </row>
    <row r="3277" spans="1:2" x14ac:dyDescent="0.25">
      <c r="A3277" s="22">
        <v>42824</v>
      </c>
      <c r="B3277" s="24">
        <v>7.6613352111754018E-4</v>
      </c>
    </row>
    <row r="3278" spans="1:2" x14ac:dyDescent="0.25">
      <c r="A3278" s="22">
        <v>42825</v>
      </c>
      <c r="B3278" s="24">
        <v>7.9012404904554856E-4</v>
      </c>
    </row>
    <row r="3279" spans="1:2" x14ac:dyDescent="0.25">
      <c r="A3279" s="22">
        <v>42828</v>
      </c>
      <c r="B3279" s="24">
        <v>8.5489950937622794E-4</v>
      </c>
    </row>
    <row r="3280" spans="1:2" x14ac:dyDescent="0.25">
      <c r="A3280" s="22">
        <v>42829</v>
      </c>
      <c r="B3280" s="24">
        <v>9.9692337118284513E-4</v>
      </c>
    </row>
    <row r="3281" spans="1:2" x14ac:dyDescent="0.25">
      <c r="A3281" s="22">
        <v>42830</v>
      </c>
      <c r="B3281" s="24">
        <v>1.0328707738549436E-3</v>
      </c>
    </row>
    <row r="3282" spans="1:2" x14ac:dyDescent="0.25">
      <c r="A3282" s="22">
        <v>42831</v>
      </c>
      <c r="B3282" s="24">
        <v>1.070356368229497E-3</v>
      </c>
    </row>
    <row r="3283" spans="1:2" x14ac:dyDescent="0.25">
      <c r="A3283" s="22">
        <v>42832</v>
      </c>
      <c r="B3283" s="24">
        <v>1.1136539966629666E-3</v>
      </c>
    </row>
    <row r="3284" spans="1:2" x14ac:dyDescent="0.25">
      <c r="A3284" s="22">
        <v>42835</v>
      </c>
      <c r="B3284" s="24">
        <v>1.2589262074194085E-3</v>
      </c>
    </row>
    <row r="3285" spans="1:2" x14ac:dyDescent="0.25">
      <c r="A3285" s="22">
        <v>42836</v>
      </c>
      <c r="B3285" s="24">
        <v>1.3537421208225098E-3</v>
      </c>
    </row>
    <row r="3286" spans="1:2" x14ac:dyDescent="0.25">
      <c r="A3286" s="22">
        <v>42837</v>
      </c>
      <c r="B3286" s="24">
        <v>1.3025758030267287E-3</v>
      </c>
    </row>
    <row r="3287" spans="1:2" x14ac:dyDescent="0.25">
      <c r="A3287" s="22">
        <v>42838</v>
      </c>
      <c r="B3287" s="24">
        <v>1.2815430953496687E-3</v>
      </c>
    </row>
    <row r="3288" spans="1:2" x14ac:dyDescent="0.25">
      <c r="A3288" s="22">
        <v>42842</v>
      </c>
      <c r="B3288" s="24">
        <v>1.4270733010774972E-3</v>
      </c>
    </row>
    <row r="3289" spans="1:2" x14ac:dyDescent="0.25">
      <c r="A3289" s="22">
        <v>42843</v>
      </c>
      <c r="B3289" s="24">
        <v>1.4543136396270029E-3</v>
      </c>
    </row>
    <row r="3290" spans="1:2" x14ac:dyDescent="0.25">
      <c r="A3290" s="22">
        <v>42844</v>
      </c>
      <c r="B3290" s="24">
        <v>1.4868004140069502E-3</v>
      </c>
    </row>
    <row r="3291" spans="1:2" x14ac:dyDescent="0.25">
      <c r="A3291" s="22">
        <v>42845</v>
      </c>
      <c r="B3291" s="24">
        <v>1.499230944185248E-3</v>
      </c>
    </row>
    <row r="3292" spans="1:2" x14ac:dyDescent="0.25">
      <c r="A3292" s="22">
        <v>42846</v>
      </c>
      <c r="B3292" s="24">
        <v>1.5207149992093605E-3</v>
      </c>
    </row>
    <row r="3293" spans="1:2" x14ac:dyDescent="0.25">
      <c r="A3293" s="22">
        <v>42849</v>
      </c>
      <c r="B3293" s="24">
        <v>1.4515034101276747E-3</v>
      </c>
    </row>
    <row r="3294" spans="1:2" x14ac:dyDescent="0.25">
      <c r="A3294" s="22">
        <v>42850</v>
      </c>
      <c r="B3294" s="24">
        <v>1.5095517682706117E-3</v>
      </c>
    </row>
    <row r="3295" spans="1:2" x14ac:dyDescent="0.25">
      <c r="A3295" s="22">
        <v>42851</v>
      </c>
      <c r="B3295" s="24">
        <v>1.5114427486473403E-3</v>
      </c>
    </row>
    <row r="3296" spans="1:2" x14ac:dyDescent="0.25">
      <c r="A3296" s="22">
        <v>42852</v>
      </c>
      <c r="B3296" s="24">
        <v>1.5509234518271686E-3</v>
      </c>
    </row>
    <row r="3297" spans="1:2" x14ac:dyDescent="0.25">
      <c r="A3297" s="22">
        <v>42853</v>
      </c>
      <c r="B3297" s="24">
        <v>1.5766290470962119E-3</v>
      </c>
    </row>
    <row r="3298" spans="1:2" x14ac:dyDescent="0.25">
      <c r="A3298" s="22">
        <v>42856</v>
      </c>
      <c r="B3298" s="24">
        <v>1.5171330200411948E-3</v>
      </c>
    </row>
    <row r="3299" spans="1:2" x14ac:dyDescent="0.25">
      <c r="A3299" s="22">
        <v>42857</v>
      </c>
      <c r="B3299" s="24">
        <v>1.5447568217983321E-3</v>
      </c>
    </row>
    <row r="3300" spans="1:2" x14ac:dyDescent="0.25">
      <c r="A3300" s="22">
        <v>42858</v>
      </c>
      <c r="B3300" s="24">
        <v>1.5403958360227232E-3</v>
      </c>
    </row>
    <row r="3301" spans="1:2" x14ac:dyDescent="0.25">
      <c r="A3301" s="22">
        <v>42859</v>
      </c>
      <c r="B3301" s="24">
        <v>1.6032729056598694E-3</v>
      </c>
    </row>
    <row r="3302" spans="1:2" x14ac:dyDescent="0.25">
      <c r="A3302" s="22">
        <v>42860</v>
      </c>
      <c r="B3302" s="24">
        <v>1.6283030583592595E-3</v>
      </c>
    </row>
    <row r="3303" spans="1:2" x14ac:dyDescent="0.25">
      <c r="A3303" s="22">
        <v>42863</v>
      </c>
      <c r="B3303" s="24">
        <v>1.7406198957741204E-3</v>
      </c>
    </row>
    <row r="3304" spans="1:2" x14ac:dyDescent="0.25">
      <c r="A3304" s="22">
        <v>42864</v>
      </c>
      <c r="B3304" s="24">
        <v>1.758749275497129E-3</v>
      </c>
    </row>
    <row r="3305" spans="1:2" x14ac:dyDescent="0.25">
      <c r="A3305" s="22">
        <v>42865</v>
      </c>
      <c r="B3305" s="24">
        <v>1.8241020531135632E-3</v>
      </c>
    </row>
    <row r="3306" spans="1:2" x14ac:dyDescent="0.25">
      <c r="A3306" s="22">
        <v>42866</v>
      </c>
      <c r="B3306" s="24">
        <v>1.8633500306468598E-3</v>
      </c>
    </row>
    <row r="3307" spans="1:2" x14ac:dyDescent="0.25">
      <c r="A3307" s="22">
        <v>42867</v>
      </c>
      <c r="B3307" s="24">
        <v>1.9256940273257861E-3</v>
      </c>
    </row>
    <row r="3308" spans="1:2" x14ac:dyDescent="0.25">
      <c r="A3308" s="22">
        <v>42870</v>
      </c>
      <c r="B3308" s="24">
        <v>2.0120982077433958E-3</v>
      </c>
    </row>
    <row r="3309" spans="1:2" x14ac:dyDescent="0.25">
      <c r="A3309" s="22">
        <v>42871</v>
      </c>
      <c r="B3309" s="24">
        <v>2.112336432820161E-3</v>
      </c>
    </row>
    <row r="3310" spans="1:2" x14ac:dyDescent="0.25">
      <c r="A3310" s="22">
        <v>42872</v>
      </c>
      <c r="B3310" s="24">
        <v>2.07909193259459E-3</v>
      </c>
    </row>
    <row r="3311" spans="1:2" x14ac:dyDescent="0.25">
      <c r="A3311" s="22">
        <v>42873</v>
      </c>
      <c r="B3311" s="24">
        <v>2.1128032498531901E-3</v>
      </c>
    </row>
    <row r="3312" spans="1:2" x14ac:dyDescent="0.25">
      <c r="A3312" s="22">
        <v>42874</v>
      </c>
      <c r="B3312" s="24">
        <v>2.106675748009712E-3</v>
      </c>
    </row>
    <row r="3313" spans="1:2" x14ac:dyDescent="0.25">
      <c r="A3313" s="22">
        <v>42877</v>
      </c>
      <c r="B3313" s="24">
        <v>2.1740496887869831E-3</v>
      </c>
    </row>
    <row r="3314" spans="1:2" x14ac:dyDescent="0.25">
      <c r="A3314" s="22">
        <v>42878</v>
      </c>
      <c r="B3314" s="24">
        <v>2.221949893892905E-3</v>
      </c>
    </row>
    <row r="3315" spans="1:2" x14ac:dyDescent="0.25">
      <c r="A3315" s="22">
        <v>42879</v>
      </c>
      <c r="B3315" s="24">
        <v>2.2285212184542935E-3</v>
      </c>
    </row>
    <row r="3316" spans="1:2" x14ac:dyDescent="0.25">
      <c r="A3316" s="22">
        <v>42880</v>
      </c>
      <c r="B3316" s="24">
        <v>2.2658273670084217E-3</v>
      </c>
    </row>
    <row r="3317" spans="1:2" x14ac:dyDescent="0.25">
      <c r="A3317" s="22">
        <v>42881</v>
      </c>
      <c r="B3317" s="24">
        <v>2.2738907904886752E-3</v>
      </c>
    </row>
    <row r="3318" spans="1:2" x14ac:dyDescent="0.25">
      <c r="A3318" s="22">
        <v>42885</v>
      </c>
      <c r="B3318" s="24">
        <v>2.3056770316556285E-3</v>
      </c>
    </row>
    <row r="3319" spans="1:2" x14ac:dyDescent="0.25">
      <c r="A3319" s="22">
        <v>42886</v>
      </c>
      <c r="B3319" s="24">
        <v>2.3688771115444318E-3</v>
      </c>
    </row>
    <row r="3320" spans="1:2" x14ac:dyDescent="0.25">
      <c r="A3320" s="22">
        <v>42887</v>
      </c>
      <c r="B3320" s="24">
        <v>2.3916667564474192E-3</v>
      </c>
    </row>
    <row r="3321" spans="1:2" x14ac:dyDescent="0.25">
      <c r="A3321" s="22">
        <v>42888</v>
      </c>
      <c r="B3321" s="24">
        <v>2.4100067102097444E-3</v>
      </c>
    </row>
    <row r="3322" spans="1:2" x14ac:dyDescent="0.25">
      <c r="A3322" s="22">
        <v>42891</v>
      </c>
      <c r="B3322" s="24">
        <v>2.4240622435334203E-3</v>
      </c>
    </row>
    <row r="3323" spans="1:2" x14ac:dyDescent="0.25">
      <c r="A3323" s="22">
        <v>42892</v>
      </c>
      <c r="B3323" s="24">
        <v>2.4516585500187205E-3</v>
      </c>
    </row>
    <row r="3324" spans="1:2" x14ac:dyDescent="0.25">
      <c r="A3324" s="22">
        <v>42893</v>
      </c>
      <c r="B3324" s="24">
        <v>2.4711222657127774E-3</v>
      </c>
    </row>
    <row r="3325" spans="1:2" x14ac:dyDescent="0.25">
      <c r="A3325" s="22">
        <v>42894</v>
      </c>
      <c r="B3325" s="24">
        <v>2.4836330936175433E-3</v>
      </c>
    </row>
    <row r="3326" spans="1:2" x14ac:dyDescent="0.25">
      <c r="A3326" s="22">
        <v>42895</v>
      </c>
      <c r="B3326" s="24">
        <v>2.5121981668927429E-3</v>
      </c>
    </row>
    <row r="3327" spans="1:2" x14ac:dyDescent="0.25">
      <c r="A3327" s="22">
        <v>42898</v>
      </c>
      <c r="B3327" s="24">
        <v>2.5382334062489242E-3</v>
      </c>
    </row>
    <row r="3328" spans="1:2" x14ac:dyDescent="0.25">
      <c r="A3328" s="22">
        <v>42899</v>
      </c>
      <c r="B3328" s="24">
        <v>2.6220627385900031E-3</v>
      </c>
    </row>
    <row r="3329" spans="1:2" x14ac:dyDescent="0.25">
      <c r="A3329" s="22">
        <v>42900</v>
      </c>
      <c r="B3329" s="24">
        <v>2.6112860879150546E-3</v>
      </c>
    </row>
    <row r="3330" spans="1:2" x14ac:dyDescent="0.25">
      <c r="A3330" s="22">
        <v>42901</v>
      </c>
      <c r="B3330" s="24">
        <v>2.7002801122735232E-3</v>
      </c>
    </row>
    <row r="3331" spans="1:2" x14ac:dyDescent="0.25">
      <c r="A3331" s="22">
        <v>42902</v>
      </c>
      <c r="B3331" s="24">
        <v>2.8174071258182387E-3</v>
      </c>
    </row>
    <row r="3332" spans="1:2" x14ac:dyDescent="0.25">
      <c r="A3332" s="22">
        <v>42905</v>
      </c>
      <c r="B3332" s="24">
        <v>2.8932810661879138E-3</v>
      </c>
    </row>
    <row r="3333" spans="1:2" x14ac:dyDescent="0.25">
      <c r="A3333" s="22">
        <v>42906</v>
      </c>
      <c r="B3333" s="24">
        <v>2.9833408505000047E-3</v>
      </c>
    </row>
    <row r="3334" spans="1:2" x14ac:dyDescent="0.25">
      <c r="A3334" s="22">
        <v>42907</v>
      </c>
      <c r="B3334" s="24">
        <v>2.9910176834322399E-3</v>
      </c>
    </row>
    <row r="3335" spans="1:2" x14ac:dyDescent="0.25">
      <c r="A3335" s="22">
        <v>42908</v>
      </c>
      <c r="B3335" s="24">
        <v>2.9937872874179483E-3</v>
      </c>
    </row>
    <row r="3336" spans="1:2" x14ac:dyDescent="0.25">
      <c r="A3336" s="22">
        <v>42909</v>
      </c>
      <c r="B3336" s="24">
        <v>3.0277381469339115E-3</v>
      </c>
    </row>
    <row r="3337" spans="1:2" x14ac:dyDescent="0.25">
      <c r="A3337" s="22">
        <v>42912</v>
      </c>
      <c r="B3337" s="24">
        <v>3.0770835787747863E-3</v>
      </c>
    </row>
    <row r="3338" spans="1:2" x14ac:dyDescent="0.25">
      <c r="A3338" s="22">
        <v>42913</v>
      </c>
      <c r="B3338" s="24">
        <v>3.1208092527741371E-3</v>
      </c>
    </row>
    <row r="3339" spans="1:2" x14ac:dyDescent="0.25">
      <c r="A3339" s="22">
        <v>42914</v>
      </c>
      <c r="B3339" s="24">
        <v>3.1464105992191627E-3</v>
      </c>
    </row>
    <row r="3340" spans="1:2" x14ac:dyDescent="0.25">
      <c r="A3340" s="22">
        <v>42915</v>
      </c>
      <c r="B3340" s="24">
        <v>3.1699477111299945E-3</v>
      </c>
    </row>
    <row r="3341" spans="1:2" x14ac:dyDescent="0.25">
      <c r="A3341" s="22">
        <v>42916</v>
      </c>
      <c r="B3341" s="24">
        <v>3.1752599455845409E-3</v>
      </c>
    </row>
    <row r="3342" spans="1:2" x14ac:dyDescent="0.25">
      <c r="A3342" s="22">
        <v>42919</v>
      </c>
      <c r="B3342" s="24">
        <v>3.2064316768551926E-3</v>
      </c>
    </row>
    <row r="3343" spans="1:2" x14ac:dyDescent="0.25">
      <c r="A3343" s="22">
        <v>42921</v>
      </c>
      <c r="B3343" s="24">
        <v>3.2220899653518931E-3</v>
      </c>
    </row>
    <row r="3344" spans="1:2" x14ac:dyDescent="0.25">
      <c r="A3344" s="22">
        <v>42922</v>
      </c>
      <c r="B3344" s="24">
        <v>3.2129059974232987E-3</v>
      </c>
    </row>
    <row r="3345" spans="1:2" x14ac:dyDescent="0.25">
      <c r="A3345" s="22">
        <v>42923</v>
      </c>
      <c r="B3345" s="24">
        <v>3.1949815390417413E-3</v>
      </c>
    </row>
    <row r="3346" spans="1:2" x14ac:dyDescent="0.25">
      <c r="A3346" s="22">
        <v>42926</v>
      </c>
      <c r="B3346" s="24">
        <v>3.1437912546561364E-3</v>
      </c>
    </row>
    <row r="3347" spans="1:2" x14ac:dyDescent="0.25">
      <c r="A3347" s="22">
        <v>42927</v>
      </c>
      <c r="B3347" s="24">
        <v>3.1459447421058329E-3</v>
      </c>
    </row>
    <row r="3348" spans="1:2" x14ac:dyDescent="0.25">
      <c r="A3348" s="22">
        <v>42928</v>
      </c>
      <c r="B3348" s="24">
        <v>3.2045035476520045E-3</v>
      </c>
    </row>
    <row r="3349" spans="1:2" x14ac:dyDescent="0.25">
      <c r="A3349" s="22">
        <v>42929</v>
      </c>
      <c r="B3349" s="24">
        <v>3.2167465055945588E-3</v>
      </c>
    </row>
    <row r="3350" spans="1:2" x14ac:dyDescent="0.25">
      <c r="A3350" s="22">
        <v>42930</v>
      </c>
      <c r="B3350" s="24">
        <v>3.279036456216522E-3</v>
      </c>
    </row>
    <row r="3351" spans="1:2" x14ac:dyDescent="0.25">
      <c r="A3351" s="22">
        <v>42933</v>
      </c>
      <c r="B3351" s="24">
        <v>3.4015592075695711E-3</v>
      </c>
    </row>
    <row r="3352" spans="1:2" x14ac:dyDescent="0.25">
      <c r="A3352" s="22">
        <v>42934</v>
      </c>
      <c r="B3352" s="24">
        <v>3.5056838151970027E-3</v>
      </c>
    </row>
    <row r="3353" spans="1:2" x14ac:dyDescent="0.25">
      <c r="A3353" s="22">
        <v>42935</v>
      </c>
      <c r="B3353" s="24">
        <v>3.5239414203664943E-3</v>
      </c>
    </row>
    <row r="3354" spans="1:2" x14ac:dyDescent="0.25">
      <c r="A3354" s="22">
        <v>42936</v>
      </c>
      <c r="B3354" s="24">
        <v>3.5481657751788021E-3</v>
      </c>
    </row>
    <row r="3355" spans="1:2" x14ac:dyDescent="0.25">
      <c r="A3355" s="22">
        <v>42937</v>
      </c>
      <c r="B3355" s="24">
        <v>3.5384289060647056E-3</v>
      </c>
    </row>
    <row r="3356" spans="1:2" x14ac:dyDescent="0.25">
      <c r="A3356" s="22">
        <v>42940</v>
      </c>
      <c r="B3356" s="24">
        <v>3.5766642206387367E-3</v>
      </c>
    </row>
    <row r="3357" spans="1:2" x14ac:dyDescent="0.25">
      <c r="A3357" s="22">
        <v>42941</v>
      </c>
      <c r="B3357" s="24">
        <v>3.5752911756083972E-3</v>
      </c>
    </row>
    <row r="3358" spans="1:2" x14ac:dyDescent="0.25">
      <c r="A3358" s="22">
        <v>42942</v>
      </c>
      <c r="B3358" s="24">
        <v>3.6564445871285489E-3</v>
      </c>
    </row>
    <row r="3359" spans="1:2" x14ac:dyDescent="0.25">
      <c r="A3359" s="22">
        <v>42943</v>
      </c>
      <c r="B3359" s="24">
        <v>3.6922548834301683E-3</v>
      </c>
    </row>
    <row r="3360" spans="1:2" x14ac:dyDescent="0.25">
      <c r="A3360" s="22">
        <v>42944</v>
      </c>
      <c r="B3360" s="24">
        <v>3.707342822069748E-3</v>
      </c>
    </row>
    <row r="3361" spans="1:2" x14ac:dyDescent="0.25">
      <c r="A3361" s="22">
        <v>42947</v>
      </c>
      <c r="B3361" s="24">
        <v>3.7602019065292591E-3</v>
      </c>
    </row>
    <row r="3362" spans="1:2" x14ac:dyDescent="0.25">
      <c r="A3362" s="22">
        <v>42948</v>
      </c>
      <c r="B3362" s="24">
        <v>3.829680155366999E-3</v>
      </c>
    </row>
    <row r="3363" spans="1:2" x14ac:dyDescent="0.25">
      <c r="A3363" s="22">
        <v>42949</v>
      </c>
      <c r="B3363" s="24">
        <v>3.7986900759241493E-3</v>
      </c>
    </row>
    <row r="3364" spans="1:2" x14ac:dyDescent="0.25">
      <c r="A3364" s="22">
        <v>42950</v>
      </c>
      <c r="B3364" s="24">
        <v>3.7996971915399413E-3</v>
      </c>
    </row>
    <row r="3365" spans="1:2" x14ac:dyDescent="0.25">
      <c r="A3365" s="22">
        <v>42951</v>
      </c>
      <c r="B3365" s="24">
        <v>3.8095569048017808E-3</v>
      </c>
    </row>
    <row r="3366" spans="1:2" x14ac:dyDescent="0.25">
      <c r="A3366" s="22">
        <v>42954</v>
      </c>
      <c r="B3366" s="24">
        <v>3.8441173235965742E-3</v>
      </c>
    </row>
    <row r="3367" spans="1:2" x14ac:dyDescent="0.25">
      <c r="A3367" s="22">
        <v>42955</v>
      </c>
      <c r="B3367" s="24">
        <v>3.9636741769761841E-3</v>
      </c>
    </row>
    <row r="3368" spans="1:2" x14ac:dyDescent="0.25">
      <c r="A3368" s="22">
        <v>42956</v>
      </c>
      <c r="B3368" s="24">
        <v>3.9888315350504744E-3</v>
      </c>
    </row>
    <row r="3369" spans="1:2" x14ac:dyDescent="0.25">
      <c r="A3369" s="22">
        <v>42957</v>
      </c>
      <c r="B3369" s="24">
        <v>4.2087848805179018E-3</v>
      </c>
    </row>
    <row r="3370" spans="1:2" x14ac:dyDescent="0.25">
      <c r="A3370" s="22">
        <v>42958</v>
      </c>
      <c r="B3370" s="24">
        <v>4.3130219775815437E-3</v>
      </c>
    </row>
    <row r="3371" spans="1:2" x14ac:dyDescent="0.25">
      <c r="A3371" s="22">
        <v>42961</v>
      </c>
      <c r="B3371" s="24">
        <v>4.3870520952864478E-3</v>
      </c>
    </row>
    <row r="3372" spans="1:2" x14ac:dyDescent="0.25">
      <c r="A3372" s="22">
        <v>42962</v>
      </c>
      <c r="B3372" s="24">
        <v>4.3964876716104939E-3</v>
      </c>
    </row>
    <row r="3373" spans="1:2" x14ac:dyDescent="0.25">
      <c r="A3373" s="22">
        <v>42963</v>
      </c>
      <c r="B3373" s="24">
        <v>4.4051303594976332E-3</v>
      </c>
    </row>
    <row r="3374" spans="1:2" x14ac:dyDescent="0.25">
      <c r="A3374" s="22">
        <v>42964</v>
      </c>
      <c r="B3374" s="24">
        <v>4.5940662419567957E-3</v>
      </c>
    </row>
    <row r="3375" spans="1:2" x14ac:dyDescent="0.25">
      <c r="A3375" s="22">
        <v>42965</v>
      </c>
      <c r="B3375" s="24">
        <v>4.6168233240955203E-3</v>
      </c>
    </row>
    <row r="3376" spans="1:2" x14ac:dyDescent="0.25">
      <c r="A3376" s="22">
        <v>42968</v>
      </c>
      <c r="B3376" s="24">
        <v>4.7507082891635743E-3</v>
      </c>
    </row>
    <row r="3377" spans="1:2" x14ac:dyDescent="0.25">
      <c r="A3377" s="22">
        <v>42969</v>
      </c>
      <c r="B3377" s="24">
        <v>4.9720276119944451E-3</v>
      </c>
    </row>
    <row r="3378" spans="1:2" x14ac:dyDescent="0.25">
      <c r="A3378" s="22">
        <v>42970</v>
      </c>
      <c r="B3378" s="24">
        <v>4.9976848134227758E-3</v>
      </c>
    </row>
    <row r="3379" spans="1:2" x14ac:dyDescent="0.25">
      <c r="A3379" s="22">
        <v>42971</v>
      </c>
      <c r="B3379" s="24">
        <v>4.9779706886181607E-3</v>
      </c>
    </row>
    <row r="3380" spans="1:2" x14ac:dyDescent="0.25">
      <c r="A3380" s="22">
        <v>42972</v>
      </c>
      <c r="B3380" s="24">
        <v>5.0313263192012236E-3</v>
      </c>
    </row>
    <row r="3381" spans="1:2" x14ac:dyDescent="0.25">
      <c r="A3381" s="22">
        <v>42975</v>
      </c>
      <c r="B3381" s="24">
        <v>5.1342147358890422E-3</v>
      </c>
    </row>
    <row r="3382" spans="1:2" x14ac:dyDescent="0.25">
      <c r="A3382" s="22">
        <v>42976</v>
      </c>
      <c r="B3382" s="24">
        <v>5.1421406160685468E-3</v>
      </c>
    </row>
    <row r="3383" spans="1:2" x14ac:dyDescent="0.25">
      <c r="A3383" s="22">
        <v>42977</v>
      </c>
      <c r="B3383" s="24">
        <v>5.1546891521472293E-3</v>
      </c>
    </row>
    <row r="3384" spans="1:2" x14ac:dyDescent="0.25">
      <c r="A3384" s="22">
        <v>42978</v>
      </c>
      <c r="B3384" s="24">
        <v>5.2190746859903658E-3</v>
      </c>
    </row>
    <row r="3385" spans="1:2" x14ac:dyDescent="0.25">
      <c r="A3385" s="22">
        <v>42979</v>
      </c>
      <c r="B3385" s="24">
        <v>5.2656226585683363E-3</v>
      </c>
    </row>
    <row r="3386" spans="1:2" x14ac:dyDescent="0.25">
      <c r="A3386" s="22">
        <v>42983</v>
      </c>
      <c r="B3386" s="24">
        <v>5.3303128634709651E-3</v>
      </c>
    </row>
    <row r="3387" spans="1:2" x14ac:dyDescent="0.25">
      <c r="A3387" s="22">
        <v>42984</v>
      </c>
      <c r="B3387" s="24">
        <v>5.3305840182400477E-3</v>
      </c>
    </row>
    <row r="3388" spans="1:2" x14ac:dyDescent="0.25">
      <c r="A3388" s="22">
        <v>42985</v>
      </c>
      <c r="B3388" s="24">
        <v>5.3627872767105789E-3</v>
      </c>
    </row>
    <row r="3389" spans="1:2" x14ac:dyDescent="0.25">
      <c r="A3389" s="22">
        <v>42986</v>
      </c>
      <c r="B3389" s="24">
        <v>5.3139986334933553E-3</v>
      </c>
    </row>
    <row r="3390" spans="1:2" x14ac:dyDescent="0.25">
      <c r="A3390" s="22">
        <v>42989</v>
      </c>
      <c r="B3390" s="24">
        <v>5.3529845895479156E-3</v>
      </c>
    </row>
    <row r="3391" spans="1:2" x14ac:dyDescent="0.25">
      <c r="A3391" s="22">
        <v>42990</v>
      </c>
      <c r="B3391" s="24">
        <v>5.3609287063764999E-3</v>
      </c>
    </row>
    <row r="3392" spans="1:2" x14ac:dyDescent="0.25">
      <c r="A3392" s="22">
        <v>42991</v>
      </c>
      <c r="B3392" s="24">
        <v>5.3680691815625181E-3</v>
      </c>
    </row>
    <row r="3393" spans="1:2" x14ac:dyDescent="0.25">
      <c r="A3393" s="22">
        <v>42992</v>
      </c>
      <c r="B3393" s="24">
        <v>5.3742386250339447E-3</v>
      </c>
    </row>
    <row r="3394" spans="1:2" x14ac:dyDescent="0.25">
      <c r="A3394" s="22">
        <v>42993</v>
      </c>
      <c r="B3394" s="24">
        <v>5.3948338894724834E-3</v>
      </c>
    </row>
    <row r="3395" spans="1:2" x14ac:dyDescent="0.25">
      <c r="A3395" s="22">
        <v>42996</v>
      </c>
      <c r="B3395" s="24">
        <v>5.4200219820905726E-3</v>
      </c>
    </row>
    <row r="3396" spans="1:2" x14ac:dyDescent="0.25">
      <c r="A3396" s="22">
        <v>42997</v>
      </c>
      <c r="B3396" s="24">
        <v>5.4341025320543412E-3</v>
      </c>
    </row>
    <row r="3397" spans="1:2" x14ac:dyDescent="0.25">
      <c r="A3397" s="22">
        <v>42998</v>
      </c>
      <c r="B3397" s="24">
        <v>5.5222255270994669E-3</v>
      </c>
    </row>
    <row r="3398" spans="1:2" x14ac:dyDescent="0.25">
      <c r="A3398" s="22">
        <v>42999</v>
      </c>
      <c r="B3398" s="24">
        <v>5.518278339122773E-3</v>
      </c>
    </row>
    <row r="3399" spans="1:2" x14ac:dyDescent="0.25">
      <c r="A3399" s="22">
        <v>43000</v>
      </c>
      <c r="B3399" s="24">
        <v>5.5340560363599245E-3</v>
      </c>
    </row>
    <row r="3400" spans="1:2" x14ac:dyDescent="0.25">
      <c r="A3400" s="22">
        <v>43003</v>
      </c>
      <c r="B3400" s="24">
        <v>5.5719905632818367E-3</v>
      </c>
    </row>
    <row r="3401" spans="1:2" x14ac:dyDescent="0.25">
      <c r="A3401" s="22">
        <v>43004</v>
      </c>
      <c r="B3401" s="24">
        <v>5.5767027293305294E-3</v>
      </c>
    </row>
    <row r="3402" spans="1:2" x14ac:dyDescent="0.25">
      <c r="A3402" s="22">
        <v>43005</v>
      </c>
      <c r="B3402" s="24">
        <v>5.6418979167138783E-3</v>
      </c>
    </row>
    <row r="3403" spans="1:2" x14ac:dyDescent="0.25">
      <c r="A3403" s="22">
        <v>43006</v>
      </c>
      <c r="B3403" s="24">
        <v>5.6208539753261899E-3</v>
      </c>
    </row>
    <row r="3404" spans="1:2" x14ac:dyDescent="0.25">
      <c r="A3404" s="22">
        <v>43007</v>
      </c>
      <c r="B3404" s="24">
        <v>5.613762847984427E-3</v>
      </c>
    </row>
    <row r="3405" spans="1:2" x14ac:dyDescent="0.25">
      <c r="A3405" s="22">
        <v>43010</v>
      </c>
      <c r="B3405" s="24">
        <v>5.5631127595778818E-3</v>
      </c>
    </row>
    <row r="3406" spans="1:2" x14ac:dyDescent="0.25">
      <c r="A3406" s="22">
        <v>43011</v>
      </c>
      <c r="B3406" s="24">
        <v>5.5895521634998779E-3</v>
      </c>
    </row>
    <row r="3407" spans="1:2" x14ac:dyDescent="0.25">
      <c r="A3407" s="22">
        <v>43012</v>
      </c>
      <c r="B3407" s="24">
        <v>5.5759729080531173E-3</v>
      </c>
    </row>
    <row r="3408" spans="1:2" x14ac:dyDescent="0.25">
      <c r="A3408" s="22">
        <v>43013</v>
      </c>
      <c r="B3408" s="24">
        <v>5.5825274461276386E-3</v>
      </c>
    </row>
    <row r="3409" spans="1:2" x14ac:dyDescent="0.25">
      <c r="A3409" s="22">
        <v>43014</v>
      </c>
      <c r="B3409" s="24">
        <v>5.5882978335448641E-3</v>
      </c>
    </row>
    <row r="3410" spans="1:2" x14ac:dyDescent="0.25">
      <c r="A3410" s="22">
        <v>43017</v>
      </c>
      <c r="B3410" s="24">
        <v>5.5920097482278219E-3</v>
      </c>
    </row>
    <row r="3411" spans="1:2" x14ac:dyDescent="0.25">
      <c r="A3411" s="22">
        <v>43018</v>
      </c>
      <c r="B3411" s="24">
        <v>5.5803216130450028E-3</v>
      </c>
    </row>
    <row r="3412" spans="1:2" x14ac:dyDescent="0.25">
      <c r="A3412" s="22">
        <v>43019</v>
      </c>
      <c r="B3412" s="24">
        <v>5.5558071385426455E-3</v>
      </c>
    </row>
    <row r="3413" spans="1:2" x14ac:dyDescent="0.25">
      <c r="A3413" s="22">
        <v>43020</v>
      </c>
      <c r="B3413" s="24">
        <v>5.5529763549655442E-3</v>
      </c>
    </row>
    <row r="3414" spans="1:2" x14ac:dyDescent="0.25">
      <c r="A3414" s="22">
        <v>43021</v>
      </c>
      <c r="B3414" s="24">
        <v>5.5626300694131547E-3</v>
      </c>
    </row>
    <row r="3415" spans="1:2" x14ac:dyDescent="0.25">
      <c r="A3415" s="22">
        <v>43024</v>
      </c>
      <c r="B3415" s="24">
        <v>5.5761004761676336E-3</v>
      </c>
    </row>
    <row r="3416" spans="1:2" x14ac:dyDescent="0.25">
      <c r="A3416" s="22">
        <v>43025</v>
      </c>
      <c r="B3416" s="24">
        <v>5.6831066316671563E-3</v>
      </c>
    </row>
    <row r="3417" spans="1:2" x14ac:dyDescent="0.25">
      <c r="A3417" s="22">
        <v>43026</v>
      </c>
      <c r="B3417" s="24">
        <v>5.7219006353319557E-3</v>
      </c>
    </row>
    <row r="3418" spans="1:2" x14ac:dyDescent="0.25">
      <c r="A3418" s="22">
        <v>43027</v>
      </c>
      <c r="B3418" s="24">
        <v>5.8547080458184464E-3</v>
      </c>
    </row>
    <row r="3419" spans="1:2" x14ac:dyDescent="0.25">
      <c r="A3419" s="22">
        <v>43028</v>
      </c>
      <c r="B3419" s="24">
        <v>5.8609566244081091E-3</v>
      </c>
    </row>
    <row r="3420" spans="1:2" x14ac:dyDescent="0.25">
      <c r="A3420" s="22">
        <v>43031</v>
      </c>
      <c r="B3420" s="24">
        <v>5.938467146165971E-3</v>
      </c>
    </row>
    <row r="3421" spans="1:2" x14ac:dyDescent="0.25">
      <c r="A3421" s="22">
        <v>43032</v>
      </c>
      <c r="B3421" s="24">
        <v>5.9437909894317631E-3</v>
      </c>
    </row>
    <row r="3422" spans="1:2" x14ac:dyDescent="0.25">
      <c r="A3422" s="22">
        <v>43033</v>
      </c>
      <c r="B3422" s="24">
        <v>5.9521000078672781E-3</v>
      </c>
    </row>
    <row r="3423" spans="1:2" x14ac:dyDescent="0.25">
      <c r="A3423" s="22">
        <v>43034</v>
      </c>
      <c r="B3423" s="24">
        <v>5.9510056296985248E-3</v>
      </c>
    </row>
    <row r="3424" spans="1:2" x14ac:dyDescent="0.25">
      <c r="A3424" s="22">
        <v>43035</v>
      </c>
      <c r="B3424" s="24">
        <v>5.9391431176336607E-3</v>
      </c>
    </row>
    <row r="3425" spans="1:2" x14ac:dyDescent="0.25">
      <c r="A3425" s="22">
        <v>43038</v>
      </c>
      <c r="B3425" s="24">
        <v>6.0411094994921033E-3</v>
      </c>
    </row>
    <row r="3426" spans="1:2" x14ac:dyDescent="0.25">
      <c r="A3426" s="22">
        <v>43039</v>
      </c>
      <c r="B3426" s="24">
        <v>6.1062077826017358E-3</v>
      </c>
    </row>
    <row r="3427" spans="1:2" x14ac:dyDescent="0.25">
      <c r="A3427" s="22">
        <v>43040</v>
      </c>
      <c r="B3427" s="24">
        <v>6.117413916997938E-3</v>
      </c>
    </row>
    <row r="3428" spans="1:2" x14ac:dyDescent="0.25">
      <c r="A3428" s="22">
        <v>43041</v>
      </c>
      <c r="B3428" s="24">
        <v>6.1224327375468679E-3</v>
      </c>
    </row>
    <row r="3429" spans="1:2" x14ac:dyDescent="0.25">
      <c r="A3429" s="22">
        <v>43042</v>
      </c>
      <c r="B3429" s="24">
        <v>6.1304477509505073E-3</v>
      </c>
    </row>
    <row r="3430" spans="1:2" x14ac:dyDescent="0.25">
      <c r="A3430" s="22">
        <v>43045</v>
      </c>
      <c r="B3430" s="24">
        <v>6.1161373011158204E-3</v>
      </c>
    </row>
    <row r="3431" spans="1:2" x14ac:dyDescent="0.25">
      <c r="A3431" s="22">
        <v>43046</v>
      </c>
      <c r="B3431" s="24">
        <v>6.1236741106136527E-3</v>
      </c>
    </row>
    <row r="3432" spans="1:2" x14ac:dyDescent="0.25">
      <c r="A3432" s="22">
        <v>43047</v>
      </c>
      <c r="B3432" s="24">
        <v>6.1080499412653477E-3</v>
      </c>
    </row>
    <row r="3433" spans="1:2" x14ac:dyDescent="0.25">
      <c r="A3433" s="22">
        <v>43048</v>
      </c>
      <c r="B3433" s="24">
        <v>6.1903462892398675E-3</v>
      </c>
    </row>
    <row r="3434" spans="1:2" x14ac:dyDescent="0.25">
      <c r="A3434" s="22">
        <v>43049</v>
      </c>
      <c r="B3434" s="24">
        <v>6.1625461183221208E-3</v>
      </c>
    </row>
    <row r="3435" spans="1:2" x14ac:dyDescent="0.25">
      <c r="A3435" s="22">
        <v>43052</v>
      </c>
      <c r="B3435" s="24">
        <v>6.1485026318914837E-3</v>
      </c>
    </row>
    <row r="3436" spans="1:2" x14ac:dyDescent="0.25">
      <c r="A3436" s="22">
        <v>43053</v>
      </c>
      <c r="B3436" s="24">
        <v>6.1977144155811459E-3</v>
      </c>
    </row>
    <row r="3437" spans="1:2" x14ac:dyDescent="0.25">
      <c r="A3437" s="22">
        <v>43054</v>
      </c>
      <c r="B3437" s="24">
        <v>6.2095182963652906E-3</v>
      </c>
    </row>
    <row r="3438" spans="1:2" x14ac:dyDescent="0.25">
      <c r="A3438" s="22">
        <v>43055</v>
      </c>
      <c r="B3438" s="24">
        <v>6.252077323277927E-3</v>
      </c>
    </row>
    <row r="3439" spans="1:2" x14ac:dyDescent="0.25">
      <c r="A3439" s="22">
        <v>43056</v>
      </c>
      <c r="B3439" s="24">
        <v>6.2658107145827646E-3</v>
      </c>
    </row>
    <row r="3440" spans="1:2" x14ac:dyDescent="0.25">
      <c r="A3440" s="22">
        <v>43059</v>
      </c>
      <c r="B3440" s="24">
        <v>6.2677752356898875E-3</v>
      </c>
    </row>
    <row r="3441" spans="1:2" x14ac:dyDescent="0.25">
      <c r="A3441" s="22">
        <v>43060</v>
      </c>
      <c r="B3441" s="24">
        <v>6.3405830407681218E-3</v>
      </c>
    </row>
    <row r="3442" spans="1:2" x14ac:dyDescent="0.25">
      <c r="A3442" s="22">
        <v>43061</v>
      </c>
      <c r="B3442" s="24">
        <v>6.3672562819279133E-3</v>
      </c>
    </row>
    <row r="3443" spans="1:2" x14ac:dyDescent="0.25">
      <c r="A3443" s="22">
        <v>43063</v>
      </c>
      <c r="B3443" s="24">
        <v>6.3769946132501421E-3</v>
      </c>
    </row>
    <row r="3444" spans="1:2" x14ac:dyDescent="0.25">
      <c r="A3444" s="22">
        <v>43066</v>
      </c>
      <c r="B3444" s="24">
        <v>6.3956312644779523E-3</v>
      </c>
    </row>
    <row r="3445" spans="1:2" x14ac:dyDescent="0.25">
      <c r="A3445" s="22">
        <v>43067</v>
      </c>
      <c r="B3445" s="24">
        <v>6.4285092828511026E-3</v>
      </c>
    </row>
    <row r="3446" spans="1:2" x14ac:dyDescent="0.25">
      <c r="A3446" s="22">
        <v>43068</v>
      </c>
      <c r="B3446" s="24">
        <v>6.4407895192157838E-3</v>
      </c>
    </row>
    <row r="3447" spans="1:2" x14ac:dyDescent="0.25">
      <c r="A3447" s="22">
        <v>43069</v>
      </c>
      <c r="B3447" s="24">
        <v>6.4112501750237527E-3</v>
      </c>
    </row>
    <row r="3448" spans="1:2" x14ac:dyDescent="0.25">
      <c r="A3448" s="22">
        <v>43070</v>
      </c>
      <c r="B3448" s="24">
        <v>6.4760274291801867E-3</v>
      </c>
    </row>
    <row r="3449" spans="1:2" x14ac:dyDescent="0.25">
      <c r="A3449" s="22">
        <v>43073</v>
      </c>
      <c r="B3449" s="24">
        <v>6.5049811267836599E-3</v>
      </c>
    </row>
    <row r="3450" spans="1:2" x14ac:dyDescent="0.25">
      <c r="A3450" s="22">
        <v>43074</v>
      </c>
      <c r="B3450" s="24">
        <v>6.5089136389107072E-3</v>
      </c>
    </row>
    <row r="3451" spans="1:2" x14ac:dyDescent="0.25">
      <c r="A3451" s="22">
        <v>43075</v>
      </c>
      <c r="B3451" s="24">
        <v>6.5107367577645903E-3</v>
      </c>
    </row>
    <row r="3452" spans="1:2" x14ac:dyDescent="0.25">
      <c r="A3452" s="22">
        <v>43076</v>
      </c>
      <c r="B3452" s="24">
        <v>6.5343329767826308E-3</v>
      </c>
    </row>
    <row r="3453" spans="1:2" x14ac:dyDescent="0.25">
      <c r="A3453" s="22">
        <v>43077</v>
      </c>
      <c r="B3453" s="24">
        <v>6.5464198846918453E-3</v>
      </c>
    </row>
    <row r="3454" spans="1:2" x14ac:dyDescent="0.25">
      <c r="A3454" s="22">
        <v>43080</v>
      </c>
      <c r="B3454" s="24">
        <v>6.5710864909365174E-3</v>
      </c>
    </row>
    <row r="3455" spans="1:2" x14ac:dyDescent="0.25">
      <c r="A3455" s="22">
        <v>43081</v>
      </c>
      <c r="B3455" s="24">
        <v>6.5700550205254338E-3</v>
      </c>
    </row>
    <row r="3456" spans="1:2" x14ac:dyDescent="0.25">
      <c r="A3456" s="22">
        <v>43082</v>
      </c>
      <c r="B3456" s="24">
        <v>6.5773176781485088E-3</v>
      </c>
    </row>
    <row r="3457" spans="1:2" x14ac:dyDescent="0.25">
      <c r="A3457" s="22">
        <v>43083</v>
      </c>
      <c r="B3457" s="24">
        <v>6.5790124222613322E-3</v>
      </c>
    </row>
    <row r="3458" spans="1:2" x14ac:dyDescent="0.25">
      <c r="A3458" s="22">
        <v>43084</v>
      </c>
      <c r="B3458" s="24">
        <v>6.5841697615056649E-3</v>
      </c>
    </row>
    <row r="3459" spans="1:2" x14ac:dyDescent="0.25">
      <c r="A3459" s="22">
        <v>43087</v>
      </c>
      <c r="B3459" s="24">
        <v>6.5840755268438134E-3</v>
      </c>
    </row>
    <row r="3460" spans="1:2" x14ac:dyDescent="0.25">
      <c r="A3460" s="22">
        <v>43088</v>
      </c>
      <c r="B3460" s="24">
        <v>6.6641322147402704E-3</v>
      </c>
    </row>
    <row r="3461" spans="1:2" x14ac:dyDescent="0.25">
      <c r="A3461" s="22">
        <v>43089</v>
      </c>
      <c r="B3461" s="24">
        <v>6.649123187103978E-3</v>
      </c>
    </row>
    <row r="3462" spans="1:2" x14ac:dyDescent="0.25">
      <c r="A3462" s="22">
        <v>43090</v>
      </c>
      <c r="B3462" s="24">
        <v>6.6408368573687149E-3</v>
      </c>
    </row>
    <row r="3463" spans="1:2" x14ac:dyDescent="0.25">
      <c r="A3463" s="22">
        <v>43091</v>
      </c>
      <c r="B3463" s="24">
        <v>6.6434338519314462E-3</v>
      </c>
    </row>
    <row r="3464" spans="1:2" x14ac:dyDescent="0.25">
      <c r="A3464" s="22">
        <v>43095</v>
      </c>
      <c r="B3464" s="24">
        <v>6.648529828034544E-3</v>
      </c>
    </row>
    <row r="3465" spans="1:2" x14ac:dyDescent="0.25">
      <c r="A3465" s="22">
        <v>43096</v>
      </c>
      <c r="B3465" s="24">
        <v>6.6494500309608462E-3</v>
      </c>
    </row>
    <row r="3466" spans="1:2" x14ac:dyDescent="0.25">
      <c r="A3466" s="22">
        <v>43097</v>
      </c>
      <c r="B3466" s="24">
        <v>6.6999538212679788E-3</v>
      </c>
    </row>
    <row r="3467" spans="1:2" x14ac:dyDescent="0.25">
      <c r="A3467" s="22">
        <v>43098</v>
      </c>
      <c r="B3467" s="24">
        <v>6.6989446690495225E-3</v>
      </c>
    </row>
    <row r="3468" spans="1:2" x14ac:dyDescent="0.25">
      <c r="A3468" s="22">
        <v>43102</v>
      </c>
      <c r="B3468" s="24">
        <v>6.8389057537414644E-3</v>
      </c>
    </row>
    <row r="3469" spans="1:2" x14ac:dyDescent="0.25">
      <c r="A3469" s="22">
        <v>43103</v>
      </c>
      <c r="B3469" s="24">
        <v>6.8604679513972755E-3</v>
      </c>
    </row>
    <row r="3470" spans="1:2" x14ac:dyDescent="0.25">
      <c r="A3470" s="22">
        <v>43104</v>
      </c>
      <c r="B3470" s="24">
        <v>6.8650644301613273E-3</v>
      </c>
    </row>
    <row r="3471" spans="1:2" x14ac:dyDescent="0.25">
      <c r="A3471" s="22">
        <v>43105</v>
      </c>
      <c r="B3471" s="24">
        <v>6.8652681970835516E-3</v>
      </c>
    </row>
    <row r="3472" spans="1:2" x14ac:dyDescent="0.25">
      <c r="A3472" s="22">
        <v>43108</v>
      </c>
      <c r="B3472" s="24">
        <v>6.8852205662293109E-3</v>
      </c>
    </row>
    <row r="3473" spans="1:2" x14ac:dyDescent="0.25">
      <c r="A3473" s="22">
        <v>43109</v>
      </c>
      <c r="B3473" s="24">
        <v>6.8880093846146462E-3</v>
      </c>
    </row>
    <row r="3474" spans="1:2" x14ac:dyDescent="0.25">
      <c r="A3474" s="22">
        <v>43110</v>
      </c>
      <c r="B3474" s="24">
        <v>6.9218471522340952E-3</v>
      </c>
    </row>
    <row r="3475" spans="1:2" x14ac:dyDescent="0.25">
      <c r="A3475" s="22">
        <v>43111</v>
      </c>
      <c r="B3475" s="24">
        <v>6.9251976839295182E-3</v>
      </c>
    </row>
    <row r="3476" spans="1:2" x14ac:dyDescent="0.25">
      <c r="A3476" s="22">
        <v>43112</v>
      </c>
      <c r="B3476" s="24">
        <v>6.9052909011539931E-3</v>
      </c>
    </row>
    <row r="3477" spans="1:2" x14ac:dyDescent="0.25">
      <c r="A3477" s="22">
        <v>43116</v>
      </c>
      <c r="B3477" s="24">
        <v>6.9980536685931849E-3</v>
      </c>
    </row>
    <row r="3478" spans="1:2" x14ac:dyDescent="0.25">
      <c r="A3478" s="22">
        <v>43117</v>
      </c>
      <c r="B3478" s="24">
        <v>6.984792972037468E-3</v>
      </c>
    </row>
    <row r="3479" spans="1:2" x14ac:dyDescent="0.25">
      <c r="A3479" s="22">
        <v>43118</v>
      </c>
      <c r="B3479" s="24">
        <v>7.0750168849729178E-3</v>
      </c>
    </row>
    <row r="3480" spans="1:2" x14ac:dyDescent="0.25">
      <c r="A3480" s="22">
        <v>43119</v>
      </c>
      <c r="B3480" s="24">
        <v>7.1135470039711546E-3</v>
      </c>
    </row>
    <row r="3481" spans="1:2" x14ac:dyDescent="0.25">
      <c r="A3481" s="22">
        <v>43122</v>
      </c>
      <c r="B3481" s="24">
        <v>7.1589441062775983E-3</v>
      </c>
    </row>
    <row r="3482" spans="1:2" x14ac:dyDescent="0.25">
      <c r="A3482" s="22">
        <v>43123</v>
      </c>
      <c r="B3482" s="24">
        <v>7.1616379182974921E-3</v>
      </c>
    </row>
    <row r="3483" spans="1:2" x14ac:dyDescent="0.25">
      <c r="A3483" s="22">
        <v>43124</v>
      </c>
      <c r="B3483" s="24">
        <v>7.1649075824429254E-3</v>
      </c>
    </row>
    <row r="3484" spans="1:2" x14ac:dyDescent="0.25">
      <c r="A3484" s="22">
        <v>43125</v>
      </c>
      <c r="B3484" s="24">
        <v>7.161626864703674E-3</v>
      </c>
    </row>
    <row r="3485" spans="1:2" x14ac:dyDescent="0.25">
      <c r="A3485" s="22">
        <v>43126</v>
      </c>
      <c r="B3485" s="24">
        <v>7.170668251593515E-3</v>
      </c>
    </row>
    <row r="3486" spans="1:2" x14ac:dyDescent="0.25">
      <c r="A3486" s="22">
        <v>43129</v>
      </c>
      <c r="B3486" s="24">
        <v>7.2271046691161356E-3</v>
      </c>
    </row>
    <row r="3487" spans="1:2" x14ac:dyDescent="0.25">
      <c r="A3487" s="22">
        <v>43130</v>
      </c>
      <c r="B3487" s="24">
        <v>7.2618104555537411E-3</v>
      </c>
    </row>
    <row r="3488" spans="1:2" x14ac:dyDescent="0.25">
      <c r="A3488" s="22">
        <v>43131</v>
      </c>
      <c r="B3488" s="24">
        <v>7.1707479373126493E-3</v>
      </c>
    </row>
    <row r="3489" spans="1:2" x14ac:dyDescent="0.25">
      <c r="A3489" s="22">
        <v>43132</v>
      </c>
      <c r="B3489" s="24">
        <v>7.1585478500477695E-3</v>
      </c>
    </row>
    <row r="3490" spans="1:2" x14ac:dyDescent="0.25">
      <c r="A3490" s="22">
        <v>43133</v>
      </c>
      <c r="B3490" s="24">
        <v>7.274491697665697E-3</v>
      </c>
    </row>
    <row r="3491" spans="1:2" x14ac:dyDescent="0.25">
      <c r="A3491" s="22">
        <v>43136</v>
      </c>
      <c r="B3491" s="24">
        <v>7.7692914046740835E-3</v>
      </c>
    </row>
    <row r="3492" spans="1:2" x14ac:dyDescent="0.25">
      <c r="A3492" s="22">
        <v>43137</v>
      </c>
      <c r="B3492" s="24">
        <v>7.4050990421725693E-3</v>
      </c>
    </row>
    <row r="3493" spans="1:2" x14ac:dyDescent="0.25">
      <c r="A3493" s="22">
        <v>43138</v>
      </c>
      <c r="B3493" s="24">
        <v>6.9775288200326635E-3</v>
      </c>
    </row>
    <row r="3494" spans="1:2" x14ac:dyDescent="0.25">
      <c r="A3494" s="22">
        <v>43139</v>
      </c>
      <c r="B3494" s="24">
        <v>6.6772486694008926E-3</v>
      </c>
    </row>
    <row r="3495" spans="1:2" x14ac:dyDescent="0.25">
      <c r="A3495" s="22">
        <v>43140</v>
      </c>
      <c r="B3495" s="24">
        <v>6.834276459534383E-3</v>
      </c>
    </row>
    <row r="3496" spans="1:2" x14ac:dyDescent="0.25">
      <c r="A3496" s="22">
        <v>43143</v>
      </c>
      <c r="B3496" s="24">
        <v>7.0720930239329682E-3</v>
      </c>
    </row>
    <row r="3497" spans="1:2" x14ac:dyDescent="0.25">
      <c r="A3497" s="22">
        <v>43144</v>
      </c>
      <c r="B3497" s="24">
        <v>7.1466174755376866E-3</v>
      </c>
    </row>
    <row r="3498" spans="1:2" x14ac:dyDescent="0.25">
      <c r="A3498" s="22">
        <v>43145</v>
      </c>
      <c r="B3498" s="24">
        <v>7.2885700078335613E-3</v>
      </c>
    </row>
    <row r="3499" spans="1:2" x14ac:dyDescent="0.25">
      <c r="A3499" s="22">
        <v>43146</v>
      </c>
      <c r="B3499" s="24">
        <v>7.2620058136299015E-3</v>
      </c>
    </row>
    <row r="3500" spans="1:2" x14ac:dyDescent="0.25">
      <c r="A3500" s="22">
        <v>43147</v>
      </c>
      <c r="B3500" s="24">
        <v>7.2703385155401534E-3</v>
      </c>
    </row>
    <row r="3501" spans="1:2" x14ac:dyDescent="0.25">
      <c r="A3501" s="22">
        <v>43151</v>
      </c>
      <c r="B3501" s="24">
        <v>7.3634530178627866E-3</v>
      </c>
    </row>
    <row r="3502" spans="1:2" x14ac:dyDescent="0.25">
      <c r="A3502" s="22">
        <v>43152</v>
      </c>
      <c r="B3502" s="24">
        <v>7.3875007946728743E-3</v>
      </c>
    </row>
    <row r="3503" spans="1:2" x14ac:dyDescent="0.25">
      <c r="A3503" s="22">
        <v>43153</v>
      </c>
      <c r="B3503" s="24">
        <v>7.5680629412318012E-3</v>
      </c>
    </row>
    <row r="3504" spans="1:2" x14ac:dyDescent="0.25">
      <c r="A3504" s="22">
        <v>43154</v>
      </c>
      <c r="B3504" s="24">
        <v>7.7124715030671975E-3</v>
      </c>
    </row>
    <row r="3505" spans="1:2" x14ac:dyDescent="0.25">
      <c r="A3505" s="22">
        <v>43157</v>
      </c>
      <c r="B3505" s="24">
        <v>7.9418170619869333E-3</v>
      </c>
    </row>
    <row r="3506" spans="1:2" x14ac:dyDescent="0.25">
      <c r="A3506" s="22">
        <v>43158</v>
      </c>
      <c r="B3506" s="24">
        <v>7.9598390388331275E-3</v>
      </c>
    </row>
    <row r="3507" spans="1:2" x14ac:dyDescent="0.25">
      <c r="A3507" s="22">
        <v>43159</v>
      </c>
      <c r="B3507" s="24">
        <v>8.0162918318416043E-3</v>
      </c>
    </row>
    <row r="3508" spans="1:2" x14ac:dyDescent="0.25">
      <c r="A3508" s="22">
        <v>43160</v>
      </c>
      <c r="B3508" s="24">
        <v>8.0338441455298781E-3</v>
      </c>
    </row>
    <row r="3509" spans="1:2" x14ac:dyDescent="0.25">
      <c r="A3509" s="22">
        <v>43161</v>
      </c>
      <c r="B3509" s="24">
        <v>8.0691008970561473E-3</v>
      </c>
    </row>
    <row r="3510" spans="1:2" x14ac:dyDescent="0.25">
      <c r="A3510" s="22">
        <v>43164</v>
      </c>
      <c r="B3510" s="24">
        <v>8.1110209221924023E-3</v>
      </c>
    </row>
    <row r="3511" spans="1:2" x14ac:dyDescent="0.25">
      <c r="A3511" s="22">
        <v>43165</v>
      </c>
      <c r="B3511" s="24">
        <v>8.1394589026606567E-3</v>
      </c>
    </row>
    <row r="3512" spans="1:2" x14ac:dyDescent="0.25">
      <c r="A3512" s="22">
        <v>43166</v>
      </c>
      <c r="B3512" s="24">
        <v>8.1576319719283141E-3</v>
      </c>
    </row>
    <row r="3513" spans="1:2" x14ac:dyDescent="0.25">
      <c r="A3513" s="22">
        <v>43167</v>
      </c>
      <c r="B3513" s="24">
        <v>8.1674962731648204E-3</v>
      </c>
    </row>
    <row r="3514" spans="1:2" x14ac:dyDescent="0.25">
      <c r="A3514" s="22">
        <v>43168</v>
      </c>
      <c r="B3514" s="24">
        <v>8.235416132931217E-3</v>
      </c>
    </row>
    <row r="3515" spans="1:2" x14ac:dyDescent="0.25">
      <c r="A3515" s="22">
        <v>43171</v>
      </c>
      <c r="B3515" s="24">
        <v>8.2076931090715455E-3</v>
      </c>
    </row>
    <row r="3516" spans="1:2" x14ac:dyDescent="0.25">
      <c r="A3516" s="22">
        <v>43172</v>
      </c>
      <c r="B3516" s="24">
        <v>8.233131139889549E-3</v>
      </c>
    </row>
    <row r="3517" spans="1:2" x14ac:dyDescent="0.25">
      <c r="A3517" s="22">
        <v>43173</v>
      </c>
      <c r="B3517" s="24">
        <v>8.3139624341723728E-3</v>
      </c>
    </row>
    <row r="3518" spans="1:2" x14ac:dyDescent="0.25">
      <c r="A3518" s="22">
        <v>43174</v>
      </c>
      <c r="B3518" s="24">
        <v>8.3402658978473099E-3</v>
      </c>
    </row>
    <row r="3519" spans="1:2" x14ac:dyDescent="0.25">
      <c r="A3519" s="22">
        <v>43175</v>
      </c>
      <c r="B3519" s="24">
        <v>8.3464320611308374E-3</v>
      </c>
    </row>
    <row r="3520" spans="1:2" x14ac:dyDescent="0.25">
      <c r="A3520" s="22">
        <v>43178</v>
      </c>
      <c r="B3520" s="24">
        <v>8.3753992901720586E-3</v>
      </c>
    </row>
    <row r="3521" spans="1:2" x14ac:dyDescent="0.25">
      <c r="A3521" s="22">
        <v>43179</v>
      </c>
      <c r="B3521" s="24">
        <v>8.4090309117799134E-3</v>
      </c>
    </row>
    <row r="3522" spans="1:2" x14ac:dyDescent="0.25">
      <c r="A3522" s="22">
        <v>43180</v>
      </c>
      <c r="B3522" s="24">
        <v>8.427982971004111E-3</v>
      </c>
    </row>
    <row r="3523" spans="1:2" x14ac:dyDescent="0.25">
      <c r="A3523" s="22">
        <v>43181</v>
      </c>
      <c r="B3523" s="24">
        <v>8.4510696033743837E-3</v>
      </c>
    </row>
    <row r="3524" spans="1:2" x14ac:dyDescent="0.25">
      <c r="A3524" s="22">
        <v>43182</v>
      </c>
      <c r="B3524" s="24">
        <v>8.5030793666807103E-3</v>
      </c>
    </row>
    <row r="3525" spans="1:2" x14ac:dyDescent="0.25">
      <c r="A3525" s="22">
        <v>43185</v>
      </c>
      <c r="B3525" s="24">
        <v>8.5800005429064186E-3</v>
      </c>
    </row>
    <row r="3526" spans="1:2" x14ac:dyDescent="0.25">
      <c r="A3526" s="22">
        <v>43186</v>
      </c>
      <c r="B3526" s="24">
        <v>8.5949458762497599E-3</v>
      </c>
    </row>
    <row r="3527" spans="1:2" x14ac:dyDescent="0.25">
      <c r="A3527" s="22">
        <v>43187</v>
      </c>
      <c r="B3527" s="24">
        <v>8.6170117430679483E-3</v>
      </c>
    </row>
    <row r="3528" spans="1:2" x14ac:dyDescent="0.25">
      <c r="A3528" s="22">
        <v>43188</v>
      </c>
      <c r="B3528" s="24">
        <v>8.6537360159493204E-3</v>
      </c>
    </row>
    <row r="3529" spans="1:2" x14ac:dyDescent="0.25">
      <c r="A3529" s="22">
        <v>43192</v>
      </c>
      <c r="B3529" s="24">
        <v>8.7071668721809825E-3</v>
      </c>
    </row>
    <row r="3530" spans="1:2" x14ac:dyDescent="0.25">
      <c r="A3530" s="22">
        <v>43193</v>
      </c>
      <c r="B3530" s="24">
        <v>8.7292606089621749E-3</v>
      </c>
    </row>
    <row r="3531" spans="1:2" x14ac:dyDescent="0.25">
      <c r="A3531" s="22">
        <v>43194</v>
      </c>
      <c r="B3531" s="24">
        <v>8.6088133711836878E-3</v>
      </c>
    </row>
    <row r="3532" spans="1:2" x14ac:dyDescent="0.25">
      <c r="A3532" s="22">
        <v>43195</v>
      </c>
      <c r="B3532" s="24">
        <v>8.5123879136441705E-3</v>
      </c>
    </row>
    <row r="3533" spans="1:2" x14ac:dyDescent="0.25">
      <c r="A3533" s="22">
        <v>43196</v>
      </c>
      <c r="B3533" s="24">
        <v>8.5502736763456433E-3</v>
      </c>
    </row>
    <row r="3534" spans="1:2" x14ac:dyDescent="0.25">
      <c r="A3534" s="22">
        <v>43199</v>
      </c>
      <c r="B3534" s="24">
        <v>8.6424144897965238E-3</v>
      </c>
    </row>
    <row r="3535" spans="1:2" x14ac:dyDescent="0.25">
      <c r="A3535" s="22">
        <v>43200</v>
      </c>
      <c r="B3535" s="24">
        <v>8.6452471745985804E-3</v>
      </c>
    </row>
    <row r="3536" spans="1:2" x14ac:dyDescent="0.25">
      <c r="A3536" s="22">
        <v>43201</v>
      </c>
      <c r="B3536" s="24">
        <v>8.6585524386129098E-3</v>
      </c>
    </row>
    <row r="3537" spans="1:2" x14ac:dyDescent="0.25">
      <c r="A3537" s="22">
        <v>43202</v>
      </c>
      <c r="B3537" s="24">
        <v>8.6397538585387679E-3</v>
      </c>
    </row>
    <row r="3538" spans="1:2" x14ac:dyDescent="0.25">
      <c r="A3538" s="22">
        <v>43203</v>
      </c>
      <c r="B3538" s="24">
        <v>8.6637681427612634E-3</v>
      </c>
    </row>
    <row r="3539" spans="1:2" x14ac:dyDescent="0.25">
      <c r="A3539" s="22">
        <v>43206</v>
      </c>
      <c r="B3539" s="24">
        <v>8.6953673754992522E-3</v>
      </c>
    </row>
    <row r="3540" spans="1:2" x14ac:dyDescent="0.25">
      <c r="A3540" s="22">
        <v>43207</v>
      </c>
      <c r="B3540" s="24">
        <v>8.6798328482766696E-3</v>
      </c>
    </row>
    <row r="3541" spans="1:2" x14ac:dyDescent="0.25">
      <c r="A3541" s="22">
        <v>43208</v>
      </c>
      <c r="B3541" s="24">
        <v>8.7139664528681493E-3</v>
      </c>
    </row>
    <row r="3542" spans="1:2" x14ac:dyDescent="0.25">
      <c r="A3542" s="22">
        <v>43209</v>
      </c>
      <c r="B3542" s="24">
        <v>8.7376078542009683E-3</v>
      </c>
    </row>
    <row r="3543" spans="1:2" x14ac:dyDescent="0.25">
      <c r="A3543" s="22">
        <v>43210</v>
      </c>
      <c r="B3543" s="24">
        <v>8.7572387233210147E-3</v>
      </c>
    </row>
    <row r="3544" spans="1:2" x14ac:dyDescent="0.25">
      <c r="A3544" s="22">
        <v>43213</v>
      </c>
      <c r="B3544" s="24">
        <v>8.8473707598770712E-3</v>
      </c>
    </row>
    <row r="3545" spans="1:2" x14ac:dyDescent="0.25">
      <c r="A3545" s="22">
        <v>43214</v>
      </c>
      <c r="B3545" s="24">
        <v>8.8983151268011706E-3</v>
      </c>
    </row>
    <row r="3546" spans="1:2" x14ac:dyDescent="0.25">
      <c r="A3546" s="22">
        <v>43215</v>
      </c>
      <c r="B3546" s="24">
        <v>8.912462582238545E-3</v>
      </c>
    </row>
    <row r="3547" spans="1:2" x14ac:dyDescent="0.25">
      <c r="A3547" s="22">
        <v>43216</v>
      </c>
      <c r="B3547" s="24">
        <v>8.9711601434783184E-3</v>
      </c>
    </row>
    <row r="3548" spans="1:2" x14ac:dyDescent="0.25">
      <c r="A3548" s="22">
        <v>43217</v>
      </c>
      <c r="B3548" s="24">
        <v>8.9869327887812656E-3</v>
      </c>
    </row>
    <row r="3549" spans="1:2" x14ac:dyDescent="0.25">
      <c r="A3549" s="22">
        <v>43220</v>
      </c>
      <c r="B3549" s="24">
        <v>9.0395062584835983E-3</v>
      </c>
    </row>
    <row r="3550" spans="1:2" x14ac:dyDescent="0.25">
      <c r="A3550" s="22">
        <v>43221</v>
      </c>
      <c r="B3550" s="24">
        <v>9.0439421494243888E-3</v>
      </c>
    </row>
    <row r="3551" spans="1:2" x14ac:dyDescent="0.25">
      <c r="A3551" s="22">
        <v>43222</v>
      </c>
      <c r="B3551" s="24">
        <v>9.054011002865181E-3</v>
      </c>
    </row>
    <row r="3552" spans="1:2" x14ac:dyDescent="0.25">
      <c r="A3552" s="22">
        <v>43223</v>
      </c>
      <c r="B3552" s="24">
        <v>9.0477188778230744E-3</v>
      </c>
    </row>
    <row r="3553" spans="1:2" x14ac:dyDescent="0.25">
      <c r="A3553" s="22">
        <v>43224</v>
      </c>
      <c r="B3553" s="24">
        <v>9.0896463740082201E-3</v>
      </c>
    </row>
    <row r="3554" spans="1:2" x14ac:dyDescent="0.25">
      <c r="A3554" s="22">
        <v>43227</v>
      </c>
      <c r="B3554" s="24">
        <v>9.0217460094972335E-3</v>
      </c>
    </row>
    <row r="3555" spans="1:2" x14ac:dyDescent="0.25">
      <c r="A3555" s="22">
        <v>43228</v>
      </c>
      <c r="B3555" s="24">
        <v>9.0363606703822708E-3</v>
      </c>
    </row>
    <row r="3556" spans="1:2" x14ac:dyDescent="0.25">
      <c r="A3556" s="22">
        <v>43229</v>
      </c>
      <c r="B3556" s="24">
        <v>9.0394713361192647E-3</v>
      </c>
    </row>
    <row r="3557" spans="1:2" x14ac:dyDescent="0.25">
      <c r="A3557" s="22">
        <v>43230</v>
      </c>
      <c r="B3557" s="24">
        <v>9.0494150019773123E-3</v>
      </c>
    </row>
    <row r="3558" spans="1:2" x14ac:dyDescent="0.25">
      <c r="A3558" s="22">
        <v>43231</v>
      </c>
      <c r="B3558" s="24">
        <v>9.0588977234715706E-3</v>
      </c>
    </row>
    <row r="3559" spans="1:2" x14ac:dyDescent="0.25">
      <c r="A3559" s="22">
        <v>43234</v>
      </c>
      <c r="B3559" s="24">
        <v>9.0908519858297065E-3</v>
      </c>
    </row>
    <row r="3560" spans="1:2" x14ac:dyDescent="0.25">
      <c r="A3560" s="22">
        <v>43235</v>
      </c>
      <c r="B3560" s="24">
        <v>9.0997804475814181E-3</v>
      </c>
    </row>
    <row r="3561" spans="1:2" x14ac:dyDescent="0.25">
      <c r="A3561" s="22">
        <v>43236</v>
      </c>
      <c r="B3561" s="24">
        <v>9.1111058120378896E-3</v>
      </c>
    </row>
    <row r="3562" spans="1:2" x14ac:dyDescent="0.25">
      <c r="A3562" s="22">
        <v>43237</v>
      </c>
      <c r="B3562" s="24">
        <v>9.1855043357480515E-3</v>
      </c>
    </row>
    <row r="3563" spans="1:2" x14ac:dyDescent="0.25">
      <c r="A3563" s="22">
        <v>43238</v>
      </c>
      <c r="B3563" s="24">
        <v>9.2000902453390765E-3</v>
      </c>
    </row>
    <row r="3564" spans="1:2" x14ac:dyDescent="0.25">
      <c r="A3564" s="22">
        <v>43241</v>
      </c>
      <c r="B3564" s="24">
        <v>9.2679095398386924E-3</v>
      </c>
    </row>
    <row r="3565" spans="1:2" x14ac:dyDescent="0.25">
      <c r="A3565" s="22">
        <v>43242</v>
      </c>
      <c r="B3565" s="24">
        <v>9.2857454489898572E-3</v>
      </c>
    </row>
    <row r="3566" spans="1:2" x14ac:dyDescent="0.25">
      <c r="A3566" s="22">
        <v>43243</v>
      </c>
      <c r="B3566" s="24">
        <v>9.3067567043958466E-3</v>
      </c>
    </row>
    <row r="3567" spans="1:2" x14ac:dyDescent="0.25">
      <c r="A3567" s="22">
        <v>43244</v>
      </c>
      <c r="B3567" s="24">
        <v>9.3232295105634133E-3</v>
      </c>
    </row>
    <row r="3568" spans="1:2" x14ac:dyDescent="0.25">
      <c r="A3568" s="22">
        <v>43245</v>
      </c>
      <c r="B3568" s="24">
        <v>9.3277234634092654E-3</v>
      </c>
    </row>
    <row r="3569" spans="1:2" x14ac:dyDescent="0.25">
      <c r="A3569" s="22">
        <v>43249</v>
      </c>
      <c r="B3569" s="24">
        <v>9.3930382162219495E-3</v>
      </c>
    </row>
    <row r="3570" spans="1:2" x14ac:dyDescent="0.25">
      <c r="A3570" s="22">
        <v>43250</v>
      </c>
      <c r="B3570" s="24">
        <v>9.3835355128066844E-3</v>
      </c>
    </row>
    <row r="3571" spans="1:2" x14ac:dyDescent="0.25">
      <c r="A3571" s="22">
        <v>43251</v>
      </c>
      <c r="B3571" s="24">
        <v>9.3789768322971589E-3</v>
      </c>
    </row>
    <row r="3572" spans="1:2" x14ac:dyDescent="0.25">
      <c r="A3572" s="22">
        <v>43252</v>
      </c>
      <c r="B3572" s="24">
        <v>9.3960998871078782E-3</v>
      </c>
    </row>
    <row r="3573" spans="1:2" x14ac:dyDescent="0.25">
      <c r="A3573" s="22">
        <v>43255</v>
      </c>
      <c r="B3573" s="24">
        <v>9.443206891080802E-3</v>
      </c>
    </row>
    <row r="3574" spans="1:2" x14ac:dyDescent="0.25">
      <c r="A3574" s="22">
        <v>43256</v>
      </c>
      <c r="B3574" s="24">
        <v>9.4564269457737549E-3</v>
      </c>
    </row>
    <row r="3575" spans="1:2" x14ac:dyDescent="0.25">
      <c r="A3575" s="22">
        <v>43257</v>
      </c>
      <c r="B3575" s="24">
        <v>9.4750842199224916E-3</v>
      </c>
    </row>
    <row r="3576" spans="1:2" x14ac:dyDescent="0.25">
      <c r="A3576" s="22">
        <v>43258</v>
      </c>
      <c r="B3576" s="24">
        <v>9.3767145730692114E-3</v>
      </c>
    </row>
    <row r="3577" spans="1:2" x14ac:dyDescent="0.25">
      <c r="A3577" s="22">
        <v>43259</v>
      </c>
      <c r="B3577" s="24">
        <v>9.3888637015671073E-3</v>
      </c>
    </row>
    <row r="3578" spans="1:2" x14ac:dyDescent="0.25">
      <c r="A3578" s="22">
        <v>43262</v>
      </c>
      <c r="B3578" s="24">
        <v>9.4283092597171603E-3</v>
      </c>
    </row>
    <row r="3579" spans="1:2" x14ac:dyDescent="0.25">
      <c r="A3579" s="22">
        <v>43263</v>
      </c>
      <c r="B3579" s="24">
        <v>9.4390815063274403E-3</v>
      </c>
    </row>
    <row r="3580" spans="1:2" x14ac:dyDescent="0.25">
      <c r="A3580" s="22">
        <v>43264</v>
      </c>
      <c r="B3580" s="24">
        <v>9.4546988070878246E-3</v>
      </c>
    </row>
    <row r="3581" spans="1:2" x14ac:dyDescent="0.25">
      <c r="A3581" s="22">
        <v>43265</v>
      </c>
      <c r="B3581" s="24">
        <v>9.4621149596971765E-3</v>
      </c>
    </row>
    <row r="3582" spans="1:2" x14ac:dyDescent="0.25">
      <c r="A3582" s="22">
        <v>43266</v>
      </c>
      <c r="B3582" s="24">
        <v>9.4775695783950731E-3</v>
      </c>
    </row>
    <row r="3583" spans="1:2" x14ac:dyDescent="0.25">
      <c r="A3583" s="22">
        <v>43269</v>
      </c>
      <c r="B3583" s="24">
        <v>9.5188655508138265E-3</v>
      </c>
    </row>
    <row r="3584" spans="1:2" x14ac:dyDescent="0.25">
      <c r="A3584" s="22">
        <v>43270</v>
      </c>
      <c r="B3584" s="24">
        <v>9.532919319713562E-3</v>
      </c>
    </row>
    <row r="3585" spans="1:2" x14ac:dyDescent="0.25">
      <c r="A3585" s="22">
        <v>43271</v>
      </c>
      <c r="B3585" s="24">
        <v>9.5574138814951137E-3</v>
      </c>
    </row>
    <row r="3586" spans="1:2" x14ac:dyDescent="0.25">
      <c r="A3586" s="22">
        <v>43272</v>
      </c>
      <c r="B3586" s="24">
        <v>9.5923928998116192E-3</v>
      </c>
    </row>
    <row r="3587" spans="1:2" x14ac:dyDescent="0.25">
      <c r="A3587" s="22">
        <v>43273</v>
      </c>
      <c r="B3587" s="24">
        <v>9.6052920143849807E-3</v>
      </c>
    </row>
    <row r="3588" spans="1:2" x14ac:dyDescent="0.25">
      <c r="A3588" s="22">
        <v>43276</v>
      </c>
      <c r="B3588" s="24">
        <v>9.6603339171734692E-3</v>
      </c>
    </row>
    <row r="3589" spans="1:2" x14ac:dyDescent="0.25">
      <c r="A3589" s="22">
        <v>43277</v>
      </c>
      <c r="B3589" s="24">
        <v>9.656910007937336E-3</v>
      </c>
    </row>
    <row r="3590" spans="1:2" x14ac:dyDescent="0.25">
      <c r="A3590" s="22">
        <v>43278</v>
      </c>
      <c r="B3590" s="24">
        <v>9.676793409966189E-3</v>
      </c>
    </row>
    <row r="3591" spans="1:2" x14ac:dyDescent="0.25">
      <c r="A3591" s="22">
        <v>43279</v>
      </c>
      <c r="B3591" s="24">
        <v>9.6967570275823256E-3</v>
      </c>
    </row>
    <row r="3592" spans="1:2" x14ac:dyDescent="0.25">
      <c r="A3592" s="22">
        <v>43280</v>
      </c>
      <c r="B3592" s="24">
        <v>9.711636941123869E-3</v>
      </c>
    </row>
    <row r="3593" spans="1:2" x14ac:dyDescent="0.25">
      <c r="A3593" s="22">
        <v>43283</v>
      </c>
      <c r="B3593" s="24">
        <v>9.7450888883168219E-3</v>
      </c>
    </row>
    <row r="3594" spans="1:2" x14ac:dyDescent="0.25">
      <c r="A3594" s="22">
        <v>43284</v>
      </c>
      <c r="B3594" s="24">
        <v>9.7611448218219987E-3</v>
      </c>
    </row>
    <row r="3595" spans="1:2" x14ac:dyDescent="0.25">
      <c r="A3595" s="22">
        <v>43286</v>
      </c>
      <c r="B3595" s="24">
        <v>9.7829011730210524E-3</v>
      </c>
    </row>
    <row r="3596" spans="1:2" x14ac:dyDescent="0.25">
      <c r="A3596" s="22">
        <v>43287</v>
      </c>
      <c r="B3596" s="24">
        <v>9.8226372735594758E-3</v>
      </c>
    </row>
    <row r="3597" spans="1:2" x14ac:dyDescent="0.25">
      <c r="A3597" s="22">
        <v>43290</v>
      </c>
      <c r="B3597" s="24">
        <v>9.7135265094800971E-3</v>
      </c>
    </row>
    <row r="3598" spans="1:2" x14ac:dyDescent="0.25">
      <c r="A3598" s="22">
        <v>43291</v>
      </c>
      <c r="B3598" s="24">
        <v>9.7218864812738115E-3</v>
      </c>
    </row>
    <row r="3599" spans="1:2" x14ac:dyDescent="0.25">
      <c r="A3599" s="22">
        <v>43292</v>
      </c>
      <c r="B3599" s="24">
        <v>9.6997546344301799E-3</v>
      </c>
    </row>
    <row r="3600" spans="1:2" x14ac:dyDescent="0.25">
      <c r="A3600" s="22">
        <v>43293</v>
      </c>
      <c r="B3600" s="24">
        <v>9.703991414075297E-3</v>
      </c>
    </row>
    <row r="3601" spans="1:2" x14ac:dyDescent="0.25">
      <c r="A3601" s="22">
        <v>43294</v>
      </c>
      <c r="B3601" s="24">
        <v>9.7225610214148883E-3</v>
      </c>
    </row>
    <row r="3602" spans="1:2" x14ac:dyDescent="0.25">
      <c r="A3602" s="22">
        <v>43297</v>
      </c>
      <c r="B3602" s="24">
        <v>9.7475284870367496E-3</v>
      </c>
    </row>
    <row r="3603" spans="1:2" x14ac:dyDescent="0.25">
      <c r="A3603" s="22">
        <v>43298</v>
      </c>
      <c r="B3603" s="24">
        <v>9.7561189377659563E-3</v>
      </c>
    </row>
    <row r="3604" spans="1:2" x14ac:dyDescent="0.25">
      <c r="A3604" s="22">
        <v>43299</v>
      </c>
      <c r="B3604" s="24">
        <v>9.7616673766827144E-3</v>
      </c>
    </row>
    <row r="3605" spans="1:2" x14ac:dyDescent="0.25">
      <c r="A3605" s="22">
        <v>43300</v>
      </c>
      <c r="B3605" s="24">
        <v>9.7897015645009855E-3</v>
      </c>
    </row>
    <row r="3606" spans="1:2" x14ac:dyDescent="0.25">
      <c r="A3606" s="22">
        <v>43301</v>
      </c>
      <c r="B3606" s="24">
        <v>9.8135986143457199E-3</v>
      </c>
    </row>
    <row r="3607" spans="1:2" x14ac:dyDescent="0.25">
      <c r="A3607" s="22">
        <v>43304</v>
      </c>
      <c r="B3607" s="24">
        <v>9.8655588797029736E-3</v>
      </c>
    </row>
    <row r="3608" spans="1:2" x14ac:dyDescent="0.25">
      <c r="A3608" s="22">
        <v>43305</v>
      </c>
      <c r="B3608" s="24">
        <v>9.8925166988632629E-3</v>
      </c>
    </row>
    <row r="3609" spans="1:2" x14ac:dyDescent="0.25">
      <c r="A3609" s="22">
        <v>43306</v>
      </c>
      <c r="B3609" s="24">
        <v>9.9077046417084258E-3</v>
      </c>
    </row>
    <row r="3610" spans="1:2" x14ac:dyDescent="0.25">
      <c r="A3610" s="22">
        <v>43307</v>
      </c>
      <c r="B3610" s="24">
        <v>9.9083391595384818E-3</v>
      </c>
    </row>
    <row r="3611" spans="1:2" x14ac:dyDescent="0.25">
      <c r="A3611" s="22">
        <v>43308</v>
      </c>
      <c r="B3611" s="24">
        <v>9.9155476729935188E-3</v>
      </c>
    </row>
    <row r="3612" spans="1:2" x14ac:dyDescent="0.25">
      <c r="A3612" s="22">
        <v>43311</v>
      </c>
      <c r="B3612" s="24">
        <v>9.9587486701082639E-3</v>
      </c>
    </row>
    <row r="3613" spans="1:2" x14ac:dyDescent="0.25">
      <c r="A3613" s="22">
        <v>43312</v>
      </c>
      <c r="B3613" s="24">
        <v>1.0002569488228641E-2</v>
      </c>
    </row>
    <row r="3614" spans="1:2" x14ac:dyDescent="0.25">
      <c r="A3614" s="22">
        <v>43313</v>
      </c>
      <c r="B3614" s="24">
        <v>1.0002644765694901E-2</v>
      </c>
    </row>
    <row r="3615" spans="1:2" x14ac:dyDescent="0.25">
      <c r="A3615" s="22">
        <v>43314</v>
      </c>
      <c r="B3615" s="24">
        <v>1.0013685504517866E-2</v>
      </c>
    </row>
    <row r="3616" spans="1:2" x14ac:dyDescent="0.25">
      <c r="A3616" s="22">
        <v>43315</v>
      </c>
      <c r="B3616" s="24">
        <v>1.0034508064486136E-2</v>
      </c>
    </row>
    <row r="3617" spans="1:2" x14ac:dyDescent="0.25">
      <c r="A3617" s="22">
        <v>43318</v>
      </c>
      <c r="B3617" s="24">
        <v>1.006460438755874E-2</v>
      </c>
    </row>
    <row r="3618" spans="1:2" x14ac:dyDescent="0.25">
      <c r="A3618" s="22">
        <v>43319</v>
      </c>
      <c r="B3618" s="24">
        <v>9.9827598841482068E-3</v>
      </c>
    </row>
    <row r="3619" spans="1:2" x14ac:dyDescent="0.25">
      <c r="A3619" s="22">
        <v>43320</v>
      </c>
      <c r="B3619" s="24">
        <v>9.8895032645869296E-3</v>
      </c>
    </row>
    <row r="3620" spans="1:2" x14ac:dyDescent="0.25">
      <c r="A3620" s="22">
        <v>43321</v>
      </c>
      <c r="B3620" s="24">
        <v>9.8986237872447091E-3</v>
      </c>
    </row>
    <row r="3621" spans="1:2" x14ac:dyDescent="0.25">
      <c r="A3621" s="22">
        <v>43322</v>
      </c>
      <c r="B3621" s="24">
        <v>9.9171691013570928E-3</v>
      </c>
    </row>
    <row r="3622" spans="1:2" x14ac:dyDescent="0.25">
      <c r="A3622" s="22">
        <v>43325</v>
      </c>
      <c r="B3622" s="24">
        <v>9.9297996499920771E-3</v>
      </c>
    </row>
    <row r="3623" spans="1:2" x14ac:dyDescent="0.25">
      <c r="A3623" s="22">
        <v>43326</v>
      </c>
      <c r="B3623" s="24">
        <v>9.9347206523419107E-3</v>
      </c>
    </row>
    <row r="3624" spans="1:2" x14ac:dyDescent="0.25">
      <c r="A3624" s="22">
        <v>43327</v>
      </c>
      <c r="B3624" s="24">
        <v>9.9279346601033325E-3</v>
      </c>
    </row>
    <row r="3625" spans="1:2" x14ac:dyDescent="0.25">
      <c r="A3625" s="22">
        <v>43328</v>
      </c>
      <c r="B3625" s="24">
        <v>9.9404671672931322E-3</v>
      </c>
    </row>
    <row r="3626" spans="1:2" x14ac:dyDescent="0.25">
      <c r="A3626" s="22">
        <v>43329</v>
      </c>
      <c r="B3626" s="24">
        <v>9.8721180684029353E-3</v>
      </c>
    </row>
    <row r="3627" spans="1:2" x14ac:dyDescent="0.25">
      <c r="A3627" s="22">
        <v>43332</v>
      </c>
      <c r="B3627" s="24">
        <v>9.8719796085335876E-3</v>
      </c>
    </row>
    <row r="3628" spans="1:2" x14ac:dyDescent="0.25">
      <c r="A3628" s="22">
        <v>43333</v>
      </c>
      <c r="B3628" s="24">
        <v>9.8867001213738259E-3</v>
      </c>
    </row>
    <row r="3629" spans="1:2" x14ac:dyDescent="0.25">
      <c r="A3629" s="22">
        <v>43334</v>
      </c>
      <c r="B3629" s="24">
        <v>9.9010848229914572E-3</v>
      </c>
    </row>
    <row r="3630" spans="1:2" x14ac:dyDescent="0.25">
      <c r="A3630" s="22">
        <v>43335</v>
      </c>
      <c r="B3630" s="24">
        <v>9.8927817063998447E-3</v>
      </c>
    </row>
    <row r="3631" spans="1:2" x14ac:dyDescent="0.25">
      <c r="A3631" s="22">
        <v>43336</v>
      </c>
      <c r="B3631" s="24">
        <v>9.9301485284644109E-3</v>
      </c>
    </row>
    <row r="3632" spans="1:2" x14ac:dyDescent="0.25">
      <c r="A3632" s="22">
        <v>43339</v>
      </c>
      <c r="B3632" s="24">
        <v>9.9480645008025448E-3</v>
      </c>
    </row>
    <row r="3633" spans="1:2" x14ac:dyDescent="0.25">
      <c r="A3633" s="22">
        <v>43340</v>
      </c>
      <c r="B3633" s="24">
        <v>9.9568039544362108E-3</v>
      </c>
    </row>
    <row r="3634" spans="1:2" x14ac:dyDescent="0.25">
      <c r="A3634" s="22">
        <v>43341</v>
      </c>
      <c r="B3634" s="24">
        <v>9.9680086522342393E-3</v>
      </c>
    </row>
    <row r="3635" spans="1:2" x14ac:dyDescent="0.25">
      <c r="A3635" s="22">
        <v>43342</v>
      </c>
      <c r="B3635" s="24">
        <v>9.9159865618667631E-3</v>
      </c>
    </row>
    <row r="3636" spans="1:2" x14ac:dyDescent="0.25">
      <c r="A3636" s="22">
        <v>43343</v>
      </c>
      <c r="B3636" s="24">
        <v>9.933513517879744E-3</v>
      </c>
    </row>
    <row r="3637" spans="1:2" x14ac:dyDescent="0.25">
      <c r="A3637" s="22">
        <v>43347</v>
      </c>
      <c r="B3637" s="24">
        <v>9.9644671680143571E-3</v>
      </c>
    </row>
    <row r="3638" spans="1:2" x14ac:dyDescent="0.25">
      <c r="A3638" s="22">
        <v>43348</v>
      </c>
      <c r="B3638" s="24">
        <v>9.8333349256538582E-3</v>
      </c>
    </row>
    <row r="3639" spans="1:2" x14ac:dyDescent="0.25">
      <c r="A3639" s="22">
        <v>43349</v>
      </c>
      <c r="B3639" s="24">
        <v>9.8226028536205767E-3</v>
      </c>
    </row>
    <row r="3640" spans="1:2" x14ac:dyDescent="0.25">
      <c r="A3640" s="22">
        <v>43350</v>
      </c>
      <c r="B3640" s="24">
        <v>9.741979673023593E-3</v>
      </c>
    </row>
    <row r="3641" spans="1:2" x14ac:dyDescent="0.25">
      <c r="A3641" s="22">
        <v>43353</v>
      </c>
      <c r="B3641" s="24">
        <v>9.7629463145783024E-3</v>
      </c>
    </row>
    <row r="3642" spans="1:2" x14ac:dyDescent="0.25">
      <c r="A3642" s="22">
        <v>43354</v>
      </c>
      <c r="B3642" s="24">
        <v>9.6613075987272978E-3</v>
      </c>
    </row>
    <row r="3643" spans="1:2" x14ac:dyDescent="0.25">
      <c r="A3643" s="22">
        <v>43355</v>
      </c>
      <c r="B3643" s="24">
        <v>9.6679752760890914E-3</v>
      </c>
    </row>
    <row r="3644" spans="1:2" x14ac:dyDescent="0.25">
      <c r="A3644" s="22">
        <v>43356</v>
      </c>
      <c r="B3644" s="24">
        <v>9.6759509474082517E-3</v>
      </c>
    </row>
    <row r="3645" spans="1:2" x14ac:dyDescent="0.25">
      <c r="A3645" s="22">
        <v>43357</v>
      </c>
      <c r="B3645" s="24">
        <v>9.6791162923157703E-3</v>
      </c>
    </row>
    <row r="3646" spans="1:2" x14ac:dyDescent="0.25">
      <c r="A3646" s="22">
        <v>43360</v>
      </c>
      <c r="B3646" s="24">
        <v>9.6839547844889129E-3</v>
      </c>
    </row>
    <row r="3647" spans="1:2" x14ac:dyDescent="0.25">
      <c r="A3647" s="22">
        <v>43361</v>
      </c>
      <c r="B3647" s="24">
        <v>9.7104066796411814E-3</v>
      </c>
    </row>
    <row r="3648" spans="1:2" x14ac:dyDescent="0.25">
      <c r="A3648" s="22">
        <v>43362</v>
      </c>
      <c r="B3648" s="24">
        <v>9.7278585701432441E-3</v>
      </c>
    </row>
    <row r="3649" spans="1:2" x14ac:dyDescent="0.25">
      <c r="A3649" s="22">
        <v>43363</v>
      </c>
      <c r="B3649" s="24">
        <v>9.7562916432547553E-3</v>
      </c>
    </row>
    <row r="3650" spans="1:2" x14ac:dyDescent="0.25">
      <c r="A3650" s="22">
        <v>43364</v>
      </c>
      <c r="B3650" s="24">
        <v>9.7795109335785391E-3</v>
      </c>
    </row>
    <row r="3651" spans="1:2" x14ac:dyDescent="0.25">
      <c r="A3651" s="22">
        <v>43367</v>
      </c>
      <c r="B3651" s="24">
        <v>9.806302707258352E-3</v>
      </c>
    </row>
    <row r="3652" spans="1:2" x14ac:dyDescent="0.25">
      <c r="A3652" s="22">
        <v>43368</v>
      </c>
      <c r="B3652" s="24">
        <v>9.7955787037302677E-3</v>
      </c>
    </row>
    <row r="3653" spans="1:2" x14ac:dyDescent="0.25">
      <c r="A3653" s="22">
        <v>43369</v>
      </c>
      <c r="B3653" s="24">
        <v>9.7653725365944855E-3</v>
      </c>
    </row>
    <row r="3654" spans="1:2" x14ac:dyDescent="0.25">
      <c r="A3654" s="22">
        <v>43370</v>
      </c>
      <c r="B3654" s="24">
        <v>9.8002653273789875E-3</v>
      </c>
    </row>
    <row r="3655" spans="1:2" x14ac:dyDescent="0.25">
      <c r="A3655" s="22">
        <v>43371</v>
      </c>
      <c r="B3655" s="24">
        <v>9.8815190114487361E-3</v>
      </c>
    </row>
    <row r="3656" spans="1:2" x14ac:dyDescent="0.25">
      <c r="A3656" s="22">
        <v>43374</v>
      </c>
      <c r="B3656" s="24">
        <v>9.8270175789505476E-3</v>
      </c>
    </row>
    <row r="3657" spans="1:2" x14ac:dyDescent="0.25">
      <c r="A3657" s="22">
        <v>43375</v>
      </c>
      <c r="B3657" s="24">
        <v>9.8362753559271265E-3</v>
      </c>
    </row>
    <row r="3658" spans="1:2" x14ac:dyDescent="0.25">
      <c r="A3658" s="22">
        <v>43376</v>
      </c>
      <c r="B3658" s="24">
        <v>9.8420284918443457E-3</v>
      </c>
    </row>
    <row r="3659" spans="1:2" x14ac:dyDescent="0.25">
      <c r="A3659" s="22">
        <v>43377</v>
      </c>
      <c r="B3659" s="24">
        <v>9.8237924981703362E-3</v>
      </c>
    </row>
    <row r="3660" spans="1:2" x14ac:dyDescent="0.25">
      <c r="A3660" s="22">
        <v>43378</v>
      </c>
      <c r="B3660" s="24">
        <v>9.749266662196554E-3</v>
      </c>
    </row>
    <row r="3661" spans="1:2" x14ac:dyDescent="0.25">
      <c r="A3661" s="22">
        <v>43381</v>
      </c>
      <c r="B3661" s="24">
        <v>9.5496717949061782E-3</v>
      </c>
    </row>
    <row r="3662" spans="1:2" x14ac:dyDescent="0.25">
      <c r="A3662" s="22">
        <v>43382</v>
      </c>
      <c r="B3662" s="24">
        <v>9.5599794400609284E-3</v>
      </c>
    </row>
    <row r="3663" spans="1:2" x14ac:dyDescent="0.25">
      <c r="A3663" s="22">
        <v>43383</v>
      </c>
      <c r="B3663" s="24">
        <v>9.5307785810652135E-3</v>
      </c>
    </row>
    <row r="3664" spans="1:2" x14ac:dyDescent="0.25">
      <c r="A3664" s="22">
        <v>43384</v>
      </c>
      <c r="B3664" s="24">
        <v>9.5558296093303241E-3</v>
      </c>
    </row>
    <row r="3665" spans="1:2" x14ac:dyDescent="0.25">
      <c r="A3665" s="22">
        <v>43385</v>
      </c>
      <c r="B3665" s="24">
        <v>9.546314874621542E-3</v>
      </c>
    </row>
    <row r="3666" spans="1:2" x14ac:dyDescent="0.25">
      <c r="A3666" s="22">
        <v>43388</v>
      </c>
      <c r="B3666" s="24">
        <v>9.5259904002531481E-3</v>
      </c>
    </row>
    <row r="3667" spans="1:2" x14ac:dyDescent="0.25">
      <c r="A3667" s="22">
        <v>43389</v>
      </c>
      <c r="B3667" s="24">
        <v>9.4962666780735727E-3</v>
      </c>
    </row>
    <row r="3668" spans="1:2" x14ac:dyDescent="0.25">
      <c r="A3668" s="22">
        <v>43390</v>
      </c>
      <c r="B3668" s="24">
        <v>9.4806095013542091E-3</v>
      </c>
    </row>
    <row r="3669" spans="1:2" x14ac:dyDescent="0.25">
      <c r="A3669" s="22">
        <v>43391</v>
      </c>
      <c r="B3669" s="24">
        <v>9.3487049646503451E-3</v>
      </c>
    </row>
    <row r="3670" spans="1:2" x14ac:dyDescent="0.25">
      <c r="A3670" s="22">
        <v>43392</v>
      </c>
      <c r="B3670" s="24">
        <v>9.3478858008342325E-3</v>
      </c>
    </row>
    <row r="3671" spans="1:2" x14ac:dyDescent="0.25">
      <c r="A3671" s="22">
        <v>43395</v>
      </c>
      <c r="B3671" s="24">
        <v>9.3507859298023188E-3</v>
      </c>
    </row>
    <row r="3672" spans="1:2" x14ac:dyDescent="0.25">
      <c r="A3672" s="22">
        <v>43396</v>
      </c>
      <c r="B3672" s="24">
        <v>9.3522744818581582E-3</v>
      </c>
    </row>
    <row r="3673" spans="1:2" x14ac:dyDescent="0.25">
      <c r="A3673" s="22">
        <v>43397</v>
      </c>
      <c r="B3673" s="24">
        <v>9.3283307656903958E-3</v>
      </c>
    </row>
    <row r="3674" spans="1:2" x14ac:dyDescent="0.25">
      <c r="A3674" s="22">
        <v>43398</v>
      </c>
      <c r="B3674" s="24">
        <v>9.3010808940523493E-3</v>
      </c>
    </row>
    <row r="3675" spans="1:2" x14ac:dyDescent="0.25">
      <c r="A3675" s="22">
        <v>43399</v>
      </c>
      <c r="B3675" s="24">
        <v>9.288176447647789E-3</v>
      </c>
    </row>
    <row r="3676" spans="1:2" x14ac:dyDescent="0.25">
      <c r="A3676" s="22">
        <v>43402</v>
      </c>
      <c r="B3676" s="24">
        <v>9.2696030087888737E-3</v>
      </c>
    </row>
    <row r="3677" spans="1:2" x14ac:dyDescent="0.25">
      <c r="A3677" s="22">
        <v>43403</v>
      </c>
      <c r="B3677" s="24">
        <v>9.2536747693801047E-3</v>
      </c>
    </row>
    <row r="3678" spans="1:2" x14ac:dyDescent="0.25">
      <c r="A3678" s="22">
        <v>43404</v>
      </c>
      <c r="B3678" s="24">
        <v>9.2287419568015672E-3</v>
      </c>
    </row>
    <row r="3679" spans="1:2" x14ac:dyDescent="0.25">
      <c r="A3679" s="22">
        <v>43405</v>
      </c>
      <c r="B3679" s="24">
        <v>9.2075473759023474E-3</v>
      </c>
    </row>
    <row r="3680" spans="1:2" x14ac:dyDescent="0.25">
      <c r="A3680" s="22">
        <v>43406</v>
      </c>
      <c r="B3680" s="24">
        <v>9.2325041425351806E-3</v>
      </c>
    </row>
    <row r="3681" spans="1:2" x14ac:dyDescent="0.25">
      <c r="A3681" s="22">
        <v>43409</v>
      </c>
      <c r="B3681" s="24">
        <v>9.0487669718484209E-3</v>
      </c>
    </row>
    <row r="3682" spans="1:2" x14ac:dyDescent="0.25">
      <c r="A3682" s="22">
        <v>43410</v>
      </c>
      <c r="B3682" s="24">
        <v>9.0247861510681648E-3</v>
      </c>
    </row>
    <row r="3683" spans="1:2" x14ac:dyDescent="0.25">
      <c r="A3683" s="22">
        <v>43411</v>
      </c>
      <c r="B3683" s="24">
        <v>8.7237778117315035E-3</v>
      </c>
    </row>
    <row r="3684" spans="1:2" x14ac:dyDescent="0.25">
      <c r="A3684" s="22">
        <v>43412</v>
      </c>
      <c r="B3684" s="24">
        <v>8.7009431719304864E-3</v>
      </c>
    </row>
    <row r="3685" spans="1:2" x14ac:dyDescent="0.25">
      <c r="A3685" s="22">
        <v>43413</v>
      </c>
      <c r="B3685" s="24">
        <v>8.6759458424772173E-3</v>
      </c>
    </row>
    <row r="3686" spans="1:2" x14ac:dyDescent="0.25">
      <c r="A3686" s="22">
        <v>43416</v>
      </c>
      <c r="B3686" s="24">
        <v>8.6034228806275426E-3</v>
      </c>
    </row>
    <row r="3687" spans="1:2" x14ac:dyDescent="0.25">
      <c r="A3687" s="22">
        <v>43417</v>
      </c>
      <c r="B3687" s="24">
        <v>8.6037571115593625E-3</v>
      </c>
    </row>
    <row r="3688" spans="1:2" x14ac:dyDescent="0.25">
      <c r="A3688" s="22">
        <v>43418</v>
      </c>
      <c r="B3688" s="24">
        <v>8.5707092003637353E-3</v>
      </c>
    </row>
    <row r="3689" spans="1:2" x14ac:dyDescent="0.25">
      <c r="A3689" s="22">
        <v>43419</v>
      </c>
      <c r="B3689" s="24">
        <v>8.6094786747719088E-3</v>
      </c>
    </row>
    <row r="3690" spans="1:2" x14ac:dyDescent="0.25">
      <c r="A3690" s="22">
        <v>43420</v>
      </c>
      <c r="B3690" s="24">
        <v>8.5947564068022952E-3</v>
      </c>
    </row>
    <row r="3691" spans="1:2" x14ac:dyDescent="0.25">
      <c r="A3691" s="22">
        <v>43423</v>
      </c>
      <c r="B3691" s="24">
        <v>8.4987281136903459E-3</v>
      </c>
    </row>
    <row r="3692" spans="1:2" x14ac:dyDescent="0.25">
      <c r="A3692" s="22">
        <v>43424</v>
      </c>
      <c r="B3692" s="24">
        <v>8.4940886738409382E-3</v>
      </c>
    </row>
    <row r="3693" spans="1:2" x14ac:dyDescent="0.25">
      <c r="A3693" s="22">
        <v>43425</v>
      </c>
      <c r="B3693" s="24">
        <v>8.4620606366345719E-3</v>
      </c>
    </row>
    <row r="3694" spans="1:2" x14ac:dyDescent="0.25">
      <c r="A3694" s="22">
        <v>43427</v>
      </c>
      <c r="B3694" s="24">
        <v>8.4164139652358472E-3</v>
      </c>
    </row>
    <row r="3695" spans="1:2" x14ac:dyDescent="0.25">
      <c r="A3695" s="22">
        <v>43430</v>
      </c>
      <c r="B3695" s="24">
        <v>8.3288728254378164E-3</v>
      </c>
    </row>
    <row r="3696" spans="1:2" x14ac:dyDescent="0.25">
      <c r="A3696" s="22">
        <v>43431</v>
      </c>
      <c r="B3696" s="24">
        <v>8.3038398690040705E-3</v>
      </c>
    </row>
    <row r="3697" spans="1:2" x14ac:dyDescent="0.25">
      <c r="A3697" s="22">
        <v>43432</v>
      </c>
      <c r="B3697" s="24">
        <v>8.2720676205736421E-3</v>
      </c>
    </row>
    <row r="3698" spans="1:2" x14ac:dyDescent="0.25">
      <c r="A3698" s="22">
        <v>43433</v>
      </c>
      <c r="B3698" s="24">
        <v>8.2501159593106888E-3</v>
      </c>
    </row>
    <row r="3699" spans="1:2" x14ac:dyDescent="0.25">
      <c r="A3699" s="22">
        <v>43434</v>
      </c>
      <c r="B3699" s="24">
        <v>8.2433184190418007E-3</v>
      </c>
    </row>
    <row r="3700" spans="1:2" x14ac:dyDescent="0.25">
      <c r="A3700" s="22">
        <v>43437</v>
      </c>
      <c r="B3700" s="24">
        <v>8.182947570512189E-3</v>
      </c>
    </row>
    <row r="3701" spans="1:2" x14ac:dyDescent="0.25">
      <c r="A3701" s="22">
        <v>43438</v>
      </c>
      <c r="B3701" s="24">
        <v>8.1703672557669194E-3</v>
      </c>
    </row>
    <row r="3702" spans="1:2" x14ac:dyDescent="0.25">
      <c r="A3702" s="22">
        <v>43440</v>
      </c>
      <c r="B3702" s="24">
        <v>8.1732057073242714E-3</v>
      </c>
    </row>
    <row r="3703" spans="1:2" x14ac:dyDescent="0.25">
      <c r="A3703" s="22">
        <v>43441</v>
      </c>
      <c r="B3703" s="24">
        <v>8.1667487004726258E-3</v>
      </c>
    </row>
    <row r="3704" spans="1:2" x14ac:dyDescent="0.25">
      <c r="A3704" s="22">
        <v>43444</v>
      </c>
      <c r="B3704" s="24">
        <v>8.0599069026894288E-3</v>
      </c>
    </row>
    <row r="3705" spans="1:2" x14ac:dyDescent="0.25">
      <c r="A3705" s="22">
        <v>43445</v>
      </c>
      <c r="B3705" s="24">
        <v>8.0277977591720617E-3</v>
      </c>
    </row>
    <row r="3706" spans="1:2" x14ac:dyDescent="0.25">
      <c r="A3706" s="22">
        <v>43446</v>
      </c>
      <c r="B3706" s="24">
        <v>7.9968370103788988E-3</v>
      </c>
    </row>
    <row r="3707" spans="1:2" x14ac:dyDescent="0.25">
      <c r="A3707" s="22">
        <v>43447</v>
      </c>
      <c r="B3707" s="24">
        <v>7.9601794711809948E-3</v>
      </c>
    </row>
    <row r="3708" spans="1:2" x14ac:dyDescent="0.25">
      <c r="A3708" s="22">
        <v>43448</v>
      </c>
      <c r="B3708" s="24">
        <v>7.9354116384671158E-3</v>
      </c>
    </row>
    <row r="3709" spans="1:2" x14ac:dyDescent="0.25">
      <c r="A3709" s="22">
        <v>43451</v>
      </c>
      <c r="B3709" s="24">
        <v>7.8743048426064277E-3</v>
      </c>
    </row>
    <row r="3710" spans="1:2" x14ac:dyDescent="0.25">
      <c r="A3710" s="22">
        <v>43452</v>
      </c>
      <c r="B3710" s="24">
        <v>7.8502000754534507E-3</v>
      </c>
    </row>
    <row r="3711" spans="1:2" x14ac:dyDescent="0.25">
      <c r="A3711" s="22">
        <v>43453</v>
      </c>
      <c r="B3711" s="24">
        <v>7.8161841585979719E-3</v>
      </c>
    </row>
    <row r="3712" spans="1:2" x14ac:dyDescent="0.25">
      <c r="A3712" s="22">
        <v>43454</v>
      </c>
      <c r="B3712" s="24">
        <v>7.8173450611747075E-3</v>
      </c>
    </row>
    <row r="3713" spans="1:2" x14ac:dyDescent="0.25">
      <c r="A3713" s="22">
        <v>43455</v>
      </c>
      <c r="B3713" s="24">
        <v>7.8366550689288328E-3</v>
      </c>
    </row>
    <row r="3714" spans="1:2" x14ac:dyDescent="0.25">
      <c r="A3714" s="22">
        <v>43458</v>
      </c>
      <c r="B3714" s="24">
        <v>7.7737009362457421E-3</v>
      </c>
    </row>
    <row r="3715" spans="1:2" x14ac:dyDescent="0.25">
      <c r="A3715" s="22">
        <v>43460</v>
      </c>
      <c r="B3715" s="24">
        <v>7.6723822714452883E-3</v>
      </c>
    </row>
    <row r="3716" spans="1:2" x14ac:dyDescent="0.25">
      <c r="A3716" s="22">
        <v>43461</v>
      </c>
      <c r="B3716" s="24">
        <v>7.6003757266784877E-3</v>
      </c>
    </row>
    <row r="3717" spans="1:2" x14ac:dyDescent="0.25">
      <c r="A3717" s="22">
        <v>43462</v>
      </c>
      <c r="B3717" s="24">
        <v>7.6118549838377625E-3</v>
      </c>
    </row>
    <row r="3718" spans="1:2" x14ac:dyDescent="0.25">
      <c r="A3718" s="22">
        <v>43465</v>
      </c>
      <c r="B3718" s="24">
        <v>7.5211235098611162E-3</v>
      </c>
    </row>
    <row r="3719" spans="1:2" x14ac:dyDescent="0.25">
      <c r="A3719" s="22">
        <v>43467</v>
      </c>
      <c r="B3719" s="24">
        <v>7.4641592325930262E-3</v>
      </c>
    </row>
    <row r="3720" spans="1:2" x14ac:dyDescent="0.25">
      <c r="A3720" s="22">
        <v>43468</v>
      </c>
      <c r="B3720" s="24">
        <v>7.3902653075372804E-3</v>
      </c>
    </row>
    <row r="3721" spans="1:2" x14ac:dyDescent="0.25">
      <c r="A3721" s="22">
        <v>43469</v>
      </c>
      <c r="B3721" s="24">
        <v>7.358997478253082E-3</v>
      </c>
    </row>
    <row r="3722" spans="1:2" x14ac:dyDescent="0.25">
      <c r="A3722" s="22">
        <v>43472</v>
      </c>
      <c r="B3722" s="24">
        <v>7.2819755813384734E-3</v>
      </c>
    </row>
    <row r="3723" spans="1:2" x14ac:dyDescent="0.25">
      <c r="A3723" s="22">
        <v>43473</v>
      </c>
      <c r="B3723" s="24">
        <v>7.2245817422338376E-3</v>
      </c>
    </row>
    <row r="3724" spans="1:2" x14ac:dyDescent="0.25">
      <c r="A3724" s="22">
        <v>43474</v>
      </c>
      <c r="B3724" s="24">
        <v>7.2051450338073142E-3</v>
      </c>
    </row>
    <row r="3725" spans="1:2" x14ac:dyDescent="0.25">
      <c r="A3725" s="22">
        <v>43475</v>
      </c>
      <c r="B3725" s="24">
        <v>7.1852588005056894E-3</v>
      </c>
    </row>
    <row r="3726" spans="1:2" x14ac:dyDescent="0.25">
      <c r="A3726" s="22">
        <v>43476</v>
      </c>
      <c r="B3726" s="24">
        <v>7.1621214582879844E-3</v>
      </c>
    </row>
    <row r="3727" spans="1:2" x14ac:dyDescent="0.25">
      <c r="A3727" s="22">
        <v>43479</v>
      </c>
      <c r="B3727" s="24">
        <v>7.0881209165776227E-3</v>
      </c>
    </row>
    <row r="3728" spans="1:2" x14ac:dyDescent="0.25">
      <c r="A3728" s="22">
        <v>43480</v>
      </c>
      <c r="B3728" s="24">
        <v>7.07314421723515E-3</v>
      </c>
    </row>
    <row r="3729" spans="1:2" x14ac:dyDescent="0.25">
      <c r="A3729" s="22">
        <v>43481</v>
      </c>
      <c r="B3729" s="24">
        <v>7.0609011164106672E-3</v>
      </c>
    </row>
    <row r="3730" spans="1:2" x14ac:dyDescent="0.25">
      <c r="A3730" s="22">
        <v>43482</v>
      </c>
      <c r="B3730" s="24">
        <v>7.0406928727222429E-3</v>
      </c>
    </row>
    <row r="3731" spans="1:2" x14ac:dyDescent="0.25">
      <c r="A3731" s="22">
        <v>43483</v>
      </c>
      <c r="B3731" s="24">
        <v>7.0269888524232549E-3</v>
      </c>
    </row>
    <row r="3732" spans="1:2" x14ac:dyDescent="0.25">
      <c r="A3732" s="22">
        <v>43487</v>
      </c>
      <c r="B3732" s="24">
        <v>6.9906790420439791E-3</v>
      </c>
    </row>
    <row r="3733" spans="1:2" x14ac:dyDescent="0.25">
      <c r="A3733" s="22">
        <v>43488</v>
      </c>
      <c r="B3733" s="24">
        <v>6.9761630468299085E-3</v>
      </c>
    </row>
    <row r="3734" spans="1:2" x14ac:dyDescent="0.25">
      <c r="A3734" s="22">
        <v>43489</v>
      </c>
      <c r="B3734" s="24">
        <v>6.9544163832921946E-3</v>
      </c>
    </row>
    <row r="3735" spans="1:2" x14ac:dyDescent="0.25">
      <c r="A3735" s="22">
        <v>43490</v>
      </c>
      <c r="B3735" s="24">
        <v>6.9699514147343322E-3</v>
      </c>
    </row>
    <row r="3736" spans="1:2" x14ac:dyDescent="0.25">
      <c r="A3736" s="22">
        <v>43493</v>
      </c>
      <c r="B3736" s="24">
        <v>6.9201452574367828E-3</v>
      </c>
    </row>
    <row r="3737" spans="1:2" x14ac:dyDescent="0.25">
      <c r="A3737" s="22">
        <v>43494</v>
      </c>
      <c r="B3737" s="24">
        <v>6.9081994697610671E-3</v>
      </c>
    </row>
    <row r="3738" spans="1:2" x14ac:dyDescent="0.25">
      <c r="A3738" s="22">
        <v>43495</v>
      </c>
      <c r="B3738" s="24">
        <v>6.8840207493379157E-3</v>
      </c>
    </row>
    <row r="3739" spans="1:2" x14ac:dyDescent="0.25">
      <c r="A3739" s="22">
        <v>43496</v>
      </c>
      <c r="B3739" s="24">
        <v>6.8488823854950809E-3</v>
      </c>
    </row>
    <row r="3740" spans="1:2" x14ac:dyDescent="0.25">
      <c r="A3740" s="22">
        <v>43497</v>
      </c>
      <c r="B3740" s="24">
        <v>6.8077092364204894E-3</v>
      </c>
    </row>
    <row r="3741" spans="1:2" x14ac:dyDescent="0.25">
      <c r="A3741" s="22">
        <v>43500</v>
      </c>
      <c r="B3741" s="24">
        <v>6.7534378017672925E-3</v>
      </c>
    </row>
    <row r="3742" spans="1:2" x14ac:dyDescent="0.25">
      <c r="A3742" s="22">
        <v>43501</v>
      </c>
      <c r="B3742" s="24">
        <v>6.7084226611309195E-3</v>
      </c>
    </row>
    <row r="3743" spans="1:2" x14ac:dyDescent="0.25">
      <c r="A3743" s="22">
        <v>43502</v>
      </c>
      <c r="B3743" s="24">
        <v>6.6879994831781087E-3</v>
      </c>
    </row>
    <row r="3744" spans="1:2" x14ac:dyDescent="0.25">
      <c r="A3744" s="22">
        <v>43503</v>
      </c>
      <c r="B3744" s="24">
        <v>6.5925567569378174E-3</v>
      </c>
    </row>
    <row r="3745" spans="1:2" x14ac:dyDescent="0.25">
      <c r="A3745" s="22">
        <v>43504</v>
      </c>
      <c r="B3745" s="24">
        <v>6.571226305431388E-3</v>
      </c>
    </row>
    <row r="3746" spans="1:2" x14ac:dyDescent="0.25">
      <c r="A3746" s="22">
        <v>43507</v>
      </c>
      <c r="B3746" s="24">
        <v>6.5059091212049669E-3</v>
      </c>
    </row>
    <row r="3747" spans="1:2" x14ac:dyDescent="0.25">
      <c r="A3747" s="22">
        <v>43508</v>
      </c>
      <c r="B3747" s="24">
        <v>6.524413932722295E-3</v>
      </c>
    </row>
    <row r="3748" spans="1:2" x14ac:dyDescent="0.25">
      <c r="A3748" s="22">
        <v>43509</v>
      </c>
      <c r="B3748" s="24">
        <v>6.5036460741647595E-3</v>
      </c>
    </row>
    <row r="3749" spans="1:2" x14ac:dyDescent="0.25">
      <c r="A3749" s="22">
        <v>43510</v>
      </c>
      <c r="B3749" s="24">
        <v>6.4855160282761837E-3</v>
      </c>
    </row>
    <row r="3750" spans="1:2" x14ac:dyDescent="0.25">
      <c r="A3750" s="22">
        <v>43511</v>
      </c>
      <c r="B3750" s="24">
        <v>6.4789734071126759E-3</v>
      </c>
    </row>
    <row r="3751" spans="1:2" x14ac:dyDescent="0.25">
      <c r="A3751" s="22">
        <v>43515</v>
      </c>
      <c r="B3751" s="24">
        <v>6.4219021952800492E-3</v>
      </c>
    </row>
    <row r="3752" spans="1:2" x14ac:dyDescent="0.25">
      <c r="A3752" s="22">
        <v>43516</v>
      </c>
      <c r="B3752" s="24">
        <v>6.4156586754076095E-3</v>
      </c>
    </row>
    <row r="3753" spans="1:2" x14ac:dyDescent="0.25">
      <c r="A3753" s="22">
        <v>43517</v>
      </c>
      <c r="B3753" s="24">
        <v>6.3999456114773867E-3</v>
      </c>
    </row>
    <row r="3754" spans="1:2" x14ac:dyDescent="0.25">
      <c r="A3754" s="22">
        <v>43518</v>
      </c>
      <c r="B3754" s="24">
        <v>6.386909479619618E-3</v>
      </c>
    </row>
    <row r="3755" spans="1:2" x14ac:dyDescent="0.25">
      <c r="A3755" s="22">
        <v>43521</v>
      </c>
      <c r="B3755" s="24">
        <v>6.3438832195639172E-3</v>
      </c>
    </row>
    <row r="3756" spans="1:2" x14ac:dyDescent="0.25">
      <c r="A3756" s="22">
        <v>43522</v>
      </c>
      <c r="B3756" s="24">
        <v>6.3317222430017139E-3</v>
      </c>
    </row>
    <row r="3757" spans="1:2" x14ac:dyDescent="0.25">
      <c r="A3757" s="22">
        <v>43523</v>
      </c>
      <c r="B3757" s="24">
        <v>6.3134348920297345E-3</v>
      </c>
    </row>
    <row r="3758" spans="1:2" x14ac:dyDescent="0.25">
      <c r="A3758" s="22">
        <v>43524</v>
      </c>
      <c r="B3758" s="24">
        <v>6.3279409502687844E-3</v>
      </c>
    </row>
    <row r="3759" spans="1:2" x14ac:dyDescent="0.25">
      <c r="A3759" s="22">
        <v>43525</v>
      </c>
      <c r="B3759" s="24">
        <v>6.265557534146815E-3</v>
      </c>
    </row>
    <row r="3760" spans="1:2" x14ac:dyDescent="0.25">
      <c r="A3760" s="22">
        <v>43528</v>
      </c>
      <c r="B3760" s="24">
        <v>6.1713298874974676E-3</v>
      </c>
    </row>
    <row r="3761" spans="1:2" x14ac:dyDescent="0.25">
      <c r="A3761" s="22">
        <v>43529</v>
      </c>
      <c r="B3761" s="24">
        <v>6.0405188279302191E-3</v>
      </c>
    </row>
    <row r="3762" spans="1:2" x14ac:dyDescent="0.25">
      <c r="A3762" s="22">
        <v>43530</v>
      </c>
      <c r="B3762" s="24">
        <v>6.0183856128850355E-3</v>
      </c>
    </row>
    <row r="3763" spans="1:2" x14ac:dyDescent="0.25">
      <c r="A3763" s="22">
        <v>43531</v>
      </c>
      <c r="B3763" s="24">
        <v>5.8660012235991488E-3</v>
      </c>
    </row>
    <row r="3764" spans="1:2" x14ac:dyDescent="0.25">
      <c r="A3764" s="22">
        <v>43532</v>
      </c>
      <c r="B3764" s="24">
        <v>5.8468629480739054E-3</v>
      </c>
    </row>
    <row r="3765" spans="1:2" x14ac:dyDescent="0.25">
      <c r="A3765" s="22">
        <v>43535</v>
      </c>
      <c r="B3765" s="24">
        <v>5.5529365265238884E-3</v>
      </c>
    </row>
    <row r="3766" spans="1:2" x14ac:dyDescent="0.25">
      <c r="A3766" s="22">
        <v>43536</v>
      </c>
      <c r="B3766" s="24">
        <v>5.5347222187462908E-3</v>
      </c>
    </row>
    <row r="3767" spans="1:2" x14ac:dyDescent="0.25">
      <c r="A3767" s="22">
        <v>43537</v>
      </c>
      <c r="B3767" s="24">
        <v>5.5121200999135311E-3</v>
      </c>
    </row>
    <row r="3768" spans="1:2" x14ac:dyDescent="0.25">
      <c r="A3768" s="22">
        <v>43538</v>
      </c>
      <c r="B3768" s="24">
        <v>5.4927417786154731E-3</v>
      </c>
    </row>
    <row r="3769" spans="1:2" x14ac:dyDescent="0.25">
      <c r="A3769" s="22">
        <v>43539</v>
      </c>
      <c r="B3769" s="24">
        <v>5.4715634372872746E-3</v>
      </c>
    </row>
    <row r="3770" spans="1:2" x14ac:dyDescent="0.25">
      <c r="A3770" s="22">
        <v>43542</v>
      </c>
      <c r="B3770" s="24">
        <v>5.4102063767524911E-3</v>
      </c>
    </row>
    <row r="3771" spans="1:2" x14ac:dyDescent="0.25">
      <c r="A3771" s="22">
        <v>43543</v>
      </c>
      <c r="B3771" s="24">
        <v>5.390764732000175E-3</v>
      </c>
    </row>
    <row r="3772" spans="1:2" x14ac:dyDescent="0.25">
      <c r="A3772" s="22">
        <v>43544</v>
      </c>
      <c r="B3772" s="24">
        <v>5.3818334749624608E-3</v>
      </c>
    </row>
    <row r="3773" spans="1:2" x14ac:dyDescent="0.25">
      <c r="A3773" s="22">
        <v>43545</v>
      </c>
      <c r="B3773" s="24">
        <v>5.3780197529404994E-3</v>
      </c>
    </row>
    <row r="3774" spans="1:2" x14ac:dyDescent="0.25">
      <c r="A3774" s="22">
        <v>43546</v>
      </c>
      <c r="B3774" s="24">
        <v>5.3809054835070036E-3</v>
      </c>
    </row>
    <row r="3775" spans="1:2" x14ac:dyDescent="0.25">
      <c r="A3775" s="22">
        <v>43549</v>
      </c>
      <c r="B3775" s="24">
        <v>5.3590465785546826E-3</v>
      </c>
    </row>
    <row r="3776" spans="1:2" x14ac:dyDescent="0.25">
      <c r="A3776" s="22">
        <v>43550</v>
      </c>
      <c r="B3776" s="24">
        <v>5.3424646353001926E-3</v>
      </c>
    </row>
    <row r="3777" spans="1:2" x14ac:dyDescent="0.25">
      <c r="A3777" s="22">
        <v>43551</v>
      </c>
      <c r="B3777" s="24">
        <v>5.3266996147880441E-3</v>
      </c>
    </row>
    <row r="3778" spans="1:2" x14ac:dyDescent="0.25">
      <c r="A3778" s="22">
        <v>43552</v>
      </c>
      <c r="B3778" s="24">
        <v>5.3245983399632379E-3</v>
      </c>
    </row>
    <row r="3779" spans="1:2" x14ac:dyDescent="0.25">
      <c r="A3779" s="22">
        <v>43553</v>
      </c>
      <c r="B3779" s="24">
        <v>5.2679959759498463E-3</v>
      </c>
    </row>
    <row r="3780" spans="1:2" x14ac:dyDescent="0.25">
      <c r="A3780" s="22">
        <v>43556</v>
      </c>
      <c r="B3780" s="24">
        <v>5.2708193169459516E-3</v>
      </c>
    </row>
    <row r="3781" spans="1:2" x14ac:dyDescent="0.25">
      <c r="A3781" s="22">
        <v>43557</v>
      </c>
      <c r="B3781" s="24">
        <v>5.2554474593684564E-3</v>
      </c>
    </row>
    <row r="3782" spans="1:2" x14ac:dyDescent="0.25">
      <c r="A3782" s="22">
        <v>43558</v>
      </c>
      <c r="B3782" s="24">
        <v>5.172498040720841E-3</v>
      </c>
    </row>
    <row r="3783" spans="1:2" x14ac:dyDescent="0.25">
      <c r="A3783" s="22">
        <v>43559</v>
      </c>
      <c r="B3783" s="24">
        <v>5.1483776930811853E-3</v>
      </c>
    </row>
    <row r="3784" spans="1:2" x14ac:dyDescent="0.25">
      <c r="A3784" s="22">
        <v>43560</v>
      </c>
      <c r="B3784" s="24">
        <v>4.9826877924792345E-3</v>
      </c>
    </row>
    <row r="3785" spans="1:2" x14ac:dyDescent="0.25">
      <c r="A3785" s="22">
        <v>43563</v>
      </c>
      <c r="B3785" s="24">
        <v>4.9447117909844351E-3</v>
      </c>
    </row>
    <row r="3786" spans="1:2" x14ac:dyDescent="0.25">
      <c r="A3786" s="22">
        <v>43564</v>
      </c>
      <c r="B3786" s="24">
        <v>4.9568626119138592E-3</v>
      </c>
    </row>
    <row r="3787" spans="1:2" x14ac:dyDescent="0.25">
      <c r="A3787" s="22">
        <v>43565</v>
      </c>
      <c r="B3787" s="24">
        <v>4.937075533751667E-3</v>
      </c>
    </row>
    <row r="3788" spans="1:2" x14ac:dyDescent="0.25">
      <c r="A3788" s="22">
        <v>43566</v>
      </c>
      <c r="B3788" s="24">
        <v>4.9057968507217886E-3</v>
      </c>
    </row>
    <row r="3789" spans="1:2" x14ac:dyDescent="0.25">
      <c r="A3789" s="22">
        <v>43567</v>
      </c>
      <c r="B3789" s="24">
        <v>4.8905224960538174E-3</v>
      </c>
    </row>
    <row r="3790" spans="1:2" x14ac:dyDescent="0.25">
      <c r="A3790" s="22">
        <v>43570</v>
      </c>
      <c r="B3790" s="24">
        <v>4.8356778364475606E-3</v>
      </c>
    </row>
    <row r="3791" spans="1:2" x14ac:dyDescent="0.25">
      <c r="A3791" s="22">
        <v>43571</v>
      </c>
      <c r="B3791" s="24">
        <v>4.8178393233520023E-3</v>
      </c>
    </row>
    <row r="3792" spans="1:2" x14ac:dyDescent="0.25">
      <c r="A3792" s="22">
        <v>43572</v>
      </c>
      <c r="B3792" s="24">
        <v>4.7883223877247527E-3</v>
      </c>
    </row>
    <row r="3793" spans="1:2" x14ac:dyDescent="0.25">
      <c r="A3793" s="22">
        <v>43573</v>
      </c>
      <c r="B3793" s="24">
        <v>4.783096215722038E-3</v>
      </c>
    </row>
    <row r="3794" spans="1:2" x14ac:dyDescent="0.25">
      <c r="A3794" s="22">
        <v>43577</v>
      </c>
      <c r="B3794" s="24">
        <v>4.7663652743721308E-3</v>
      </c>
    </row>
    <row r="3795" spans="1:2" x14ac:dyDescent="0.25">
      <c r="A3795" s="22">
        <v>43578</v>
      </c>
      <c r="B3795" s="24">
        <v>4.7645896616730354E-3</v>
      </c>
    </row>
    <row r="3796" spans="1:2" x14ac:dyDescent="0.25">
      <c r="A3796" s="22">
        <v>43579</v>
      </c>
      <c r="B3796" s="24">
        <v>4.7564143536846792E-3</v>
      </c>
    </row>
    <row r="3797" spans="1:2" x14ac:dyDescent="0.25">
      <c r="A3797" s="22">
        <v>43580</v>
      </c>
      <c r="B3797" s="24">
        <v>4.7191188264901207E-3</v>
      </c>
    </row>
    <row r="3798" spans="1:2" x14ac:dyDescent="0.25">
      <c r="A3798" s="22">
        <v>43581</v>
      </c>
      <c r="B3798" s="24">
        <v>4.6489787159438301E-3</v>
      </c>
    </row>
    <row r="3799" spans="1:2" x14ac:dyDescent="0.25">
      <c r="A3799" s="22">
        <v>43584</v>
      </c>
      <c r="B3799" s="24">
        <v>4.6022970405774632E-3</v>
      </c>
    </row>
    <row r="3800" spans="1:2" x14ac:dyDescent="0.25">
      <c r="A3800" s="22">
        <v>43585</v>
      </c>
      <c r="B3800" s="24">
        <v>4.5890011176394907E-3</v>
      </c>
    </row>
    <row r="3801" spans="1:2" x14ac:dyDescent="0.25">
      <c r="A3801" s="22">
        <v>43586</v>
      </c>
      <c r="B3801" s="24">
        <v>4.5914585125199636E-3</v>
      </c>
    </row>
    <row r="3802" spans="1:2" x14ac:dyDescent="0.25">
      <c r="A3802" s="22">
        <v>43587</v>
      </c>
      <c r="B3802" s="24">
        <v>4.5789533870361776E-3</v>
      </c>
    </row>
    <row r="3803" spans="1:2" x14ac:dyDescent="0.25">
      <c r="A3803" s="22">
        <v>43588</v>
      </c>
      <c r="B3803" s="24">
        <v>4.4264785582954769E-3</v>
      </c>
    </row>
    <row r="3804" spans="1:2" x14ac:dyDescent="0.25">
      <c r="A3804" s="22">
        <v>43591</v>
      </c>
      <c r="B3804" s="24">
        <v>4.3771689599922947E-3</v>
      </c>
    </row>
    <row r="3805" spans="1:2" x14ac:dyDescent="0.25">
      <c r="A3805" s="22">
        <v>43592</v>
      </c>
      <c r="B3805" s="24">
        <v>4.2085071084110304E-3</v>
      </c>
    </row>
    <row r="3806" spans="1:2" x14ac:dyDescent="0.25">
      <c r="A3806" s="22">
        <v>43593</v>
      </c>
      <c r="B3806" s="24">
        <v>4.1489168712922631E-3</v>
      </c>
    </row>
    <row r="3807" spans="1:2" x14ac:dyDescent="0.25">
      <c r="A3807" s="22">
        <v>43594</v>
      </c>
      <c r="B3807" s="24">
        <v>4.1209045780392639E-3</v>
      </c>
    </row>
    <row r="3808" spans="1:2" x14ac:dyDescent="0.25">
      <c r="A3808" s="22">
        <v>43595</v>
      </c>
      <c r="B3808" s="24">
        <v>4.033432338620635E-3</v>
      </c>
    </row>
    <row r="3809" spans="1:2" x14ac:dyDescent="0.25">
      <c r="A3809" s="22">
        <v>43598</v>
      </c>
      <c r="B3809" s="24">
        <v>3.9603147468305622E-3</v>
      </c>
    </row>
    <row r="3810" spans="1:2" x14ac:dyDescent="0.25">
      <c r="A3810" s="22">
        <v>43599</v>
      </c>
      <c r="B3810" s="24">
        <v>3.9420034966826112E-3</v>
      </c>
    </row>
    <row r="3811" spans="1:2" x14ac:dyDescent="0.25">
      <c r="A3811" s="22">
        <v>43600</v>
      </c>
      <c r="B3811" s="24">
        <v>3.9145285647204098E-3</v>
      </c>
    </row>
    <row r="3812" spans="1:2" x14ac:dyDescent="0.25">
      <c r="A3812" s="22">
        <v>43601</v>
      </c>
      <c r="B3812" s="24">
        <v>3.8860091926495866E-3</v>
      </c>
    </row>
    <row r="3813" spans="1:2" x14ac:dyDescent="0.25">
      <c r="A3813" s="22">
        <v>43602</v>
      </c>
      <c r="B3813" s="24">
        <v>3.8488866222361473E-3</v>
      </c>
    </row>
    <row r="3814" spans="1:2" x14ac:dyDescent="0.25">
      <c r="A3814" s="22">
        <v>43605</v>
      </c>
      <c r="B3814" s="24">
        <v>3.7496838578976455E-3</v>
      </c>
    </row>
    <row r="3815" spans="1:2" x14ac:dyDescent="0.25">
      <c r="A3815" s="22">
        <v>43606</v>
      </c>
      <c r="B3815" s="24">
        <v>3.7243826909025834E-3</v>
      </c>
    </row>
    <row r="3816" spans="1:2" x14ac:dyDescent="0.25">
      <c r="A3816" s="22">
        <v>43607</v>
      </c>
      <c r="B3816" s="24">
        <v>3.688613742093505E-3</v>
      </c>
    </row>
    <row r="3817" spans="1:2" x14ac:dyDescent="0.25">
      <c r="A3817" s="22">
        <v>43608</v>
      </c>
      <c r="B3817" s="24">
        <v>3.6551459252351925E-3</v>
      </c>
    </row>
    <row r="3818" spans="1:2" x14ac:dyDescent="0.25">
      <c r="A3818" s="22">
        <v>43609</v>
      </c>
      <c r="B3818" s="24">
        <v>3.607854285828882E-3</v>
      </c>
    </row>
    <row r="3819" spans="1:2" x14ac:dyDescent="0.25">
      <c r="A3819" s="22">
        <v>43613</v>
      </c>
      <c r="B3819" s="24">
        <v>3.4802640954669783E-3</v>
      </c>
    </row>
    <row r="3820" spans="1:2" x14ac:dyDescent="0.25">
      <c r="A3820" s="22">
        <v>43614</v>
      </c>
      <c r="B3820" s="24">
        <v>3.4366725476029369E-3</v>
      </c>
    </row>
    <row r="3821" spans="1:2" x14ac:dyDescent="0.25">
      <c r="A3821" s="22">
        <v>43615</v>
      </c>
      <c r="B3821" s="24">
        <v>3.4014580364474245E-3</v>
      </c>
    </row>
    <row r="3822" spans="1:2" x14ac:dyDescent="0.25">
      <c r="A3822" s="22">
        <v>43616</v>
      </c>
      <c r="B3822" s="24">
        <v>3.3670433176009595E-3</v>
      </c>
    </row>
    <row r="3823" spans="1:2" x14ac:dyDescent="0.25">
      <c r="A3823" s="22">
        <v>43619</v>
      </c>
      <c r="B3823" s="24">
        <v>3.2690863999436104E-3</v>
      </c>
    </row>
    <row r="3824" spans="1:2" x14ac:dyDescent="0.25">
      <c r="A3824" s="22">
        <v>43620</v>
      </c>
      <c r="B3824" s="24">
        <v>3.2347582285392473E-3</v>
      </c>
    </row>
    <row r="3825" spans="1:2" x14ac:dyDescent="0.25">
      <c r="A3825" s="22">
        <v>43621</v>
      </c>
      <c r="B3825" s="24">
        <v>3.1829958071631914E-3</v>
      </c>
    </row>
    <row r="3826" spans="1:2" x14ac:dyDescent="0.25">
      <c r="A3826" s="22">
        <v>43622</v>
      </c>
      <c r="B3826" s="24">
        <v>3.1605647634629364E-3</v>
      </c>
    </row>
    <row r="3827" spans="1:2" x14ac:dyDescent="0.25">
      <c r="A3827" s="22">
        <v>43623</v>
      </c>
      <c r="B3827" s="24">
        <v>3.1548211565981532E-3</v>
      </c>
    </row>
    <row r="3828" spans="1:2" x14ac:dyDescent="0.25">
      <c r="A3828" s="22">
        <v>43626</v>
      </c>
      <c r="B3828" s="24">
        <v>3.0528667314069224E-3</v>
      </c>
    </row>
    <row r="3829" spans="1:2" x14ac:dyDescent="0.25">
      <c r="A3829" s="22">
        <v>43627</v>
      </c>
      <c r="B3829" s="24">
        <v>3.0257899093546481E-3</v>
      </c>
    </row>
    <row r="3830" spans="1:2" x14ac:dyDescent="0.25">
      <c r="A3830" s="22">
        <v>43628</v>
      </c>
      <c r="B3830" s="24">
        <v>3.0026264258569135E-3</v>
      </c>
    </row>
    <row r="3831" spans="1:2" x14ac:dyDescent="0.25">
      <c r="A3831" s="22">
        <v>43629</v>
      </c>
      <c r="B3831" s="24">
        <v>2.9693528651948409E-3</v>
      </c>
    </row>
    <row r="3832" spans="1:2" x14ac:dyDescent="0.25">
      <c r="A3832" s="22">
        <v>43630</v>
      </c>
      <c r="B3832" s="24">
        <v>2.9217014733848856E-3</v>
      </c>
    </row>
    <row r="3833" spans="1:2" x14ac:dyDescent="0.25">
      <c r="A3833" s="22">
        <v>43633</v>
      </c>
      <c r="B3833" s="24">
        <v>2.8557685318262305E-3</v>
      </c>
    </row>
    <row r="3834" spans="1:2" x14ac:dyDescent="0.25">
      <c r="A3834" s="22">
        <v>43634</v>
      </c>
      <c r="B3834" s="24">
        <v>2.8303435182661651E-3</v>
      </c>
    </row>
    <row r="3835" spans="1:2" x14ac:dyDescent="0.25">
      <c r="A3835" s="22">
        <v>43635</v>
      </c>
      <c r="B3835" s="24">
        <v>2.7028431552269527E-3</v>
      </c>
    </row>
    <row r="3836" spans="1:2" x14ac:dyDescent="0.25">
      <c r="A3836" s="22">
        <v>43636</v>
      </c>
      <c r="B3836" s="24">
        <v>2.6831384743282172E-3</v>
      </c>
    </row>
    <row r="3837" spans="1:2" x14ac:dyDescent="0.25">
      <c r="A3837" s="22">
        <v>43637</v>
      </c>
      <c r="B3837" s="24">
        <v>2.6670618742539176E-3</v>
      </c>
    </row>
    <row r="3838" spans="1:2" x14ac:dyDescent="0.25">
      <c r="A3838" s="22">
        <v>43640</v>
      </c>
      <c r="B3838" s="24">
        <v>2.5628521497320644E-3</v>
      </c>
    </row>
    <row r="3839" spans="1:2" x14ac:dyDescent="0.25">
      <c r="A3839" s="22">
        <v>43641</v>
      </c>
      <c r="B3839" s="24">
        <v>2.5407485556594445E-3</v>
      </c>
    </row>
    <row r="3840" spans="1:2" x14ac:dyDescent="0.25">
      <c r="A3840" s="22">
        <v>43642</v>
      </c>
      <c r="B3840" s="24">
        <v>2.5208724169918373E-3</v>
      </c>
    </row>
    <row r="3841" spans="1:2" x14ac:dyDescent="0.25">
      <c r="A3841" s="22">
        <v>43643</v>
      </c>
      <c r="B3841" s="24">
        <v>2.4939155606771291E-3</v>
      </c>
    </row>
    <row r="3842" spans="1:2" x14ac:dyDescent="0.25">
      <c r="A3842" s="22">
        <v>43644</v>
      </c>
      <c r="B3842" s="24">
        <v>2.4080555856447194E-3</v>
      </c>
    </row>
    <row r="3843" spans="1:2" x14ac:dyDescent="0.25">
      <c r="A3843" s="22">
        <v>43647</v>
      </c>
      <c r="B3843" s="24">
        <v>2.4188913920577537E-3</v>
      </c>
    </row>
    <row r="3844" spans="1:2" x14ac:dyDescent="0.25">
      <c r="A3844" s="22">
        <v>43648</v>
      </c>
      <c r="B3844" s="24">
        <v>2.3959518585054962E-3</v>
      </c>
    </row>
    <row r="3845" spans="1:2" x14ac:dyDescent="0.25">
      <c r="A3845" s="22">
        <v>43649</v>
      </c>
      <c r="B3845" s="24">
        <v>2.3799350323814306E-3</v>
      </c>
    </row>
    <row r="3846" spans="1:2" x14ac:dyDescent="0.25">
      <c r="A3846" s="22">
        <v>43651</v>
      </c>
      <c r="B3846" s="24">
        <v>2.3352883298399796E-3</v>
      </c>
    </row>
    <row r="3847" spans="1:2" x14ac:dyDescent="0.25">
      <c r="A3847" s="22">
        <v>43654</v>
      </c>
      <c r="B3847" s="24">
        <v>2.3546480191205532E-3</v>
      </c>
    </row>
    <row r="3848" spans="1:2" x14ac:dyDescent="0.25">
      <c r="A3848" s="22">
        <v>43655</v>
      </c>
      <c r="B3848" s="24">
        <v>2.334459760775065E-3</v>
      </c>
    </row>
    <row r="3849" spans="1:2" x14ac:dyDescent="0.25">
      <c r="A3849" s="22">
        <v>43656</v>
      </c>
      <c r="B3849" s="24">
        <v>2.3109932489242535E-3</v>
      </c>
    </row>
    <row r="3850" spans="1:2" x14ac:dyDescent="0.25">
      <c r="A3850" s="22">
        <v>43657</v>
      </c>
      <c r="B3850" s="24">
        <v>2.2713092695558768E-3</v>
      </c>
    </row>
    <row r="3851" spans="1:2" x14ac:dyDescent="0.25">
      <c r="A3851" s="22">
        <v>43658</v>
      </c>
      <c r="B3851" s="24">
        <v>2.2473368461237708E-3</v>
      </c>
    </row>
    <row r="3852" spans="1:2" x14ac:dyDescent="0.25">
      <c r="A3852" s="22">
        <v>43661</v>
      </c>
      <c r="B3852" s="24">
        <v>2.1618572779291689E-3</v>
      </c>
    </row>
    <row r="3853" spans="1:2" x14ac:dyDescent="0.25">
      <c r="A3853" s="22">
        <v>43662</v>
      </c>
      <c r="B3853" s="24">
        <v>2.1407788106995174E-3</v>
      </c>
    </row>
    <row r="3854" spans="1:2" x14ac:dyDescent="0.25">
      <c r="A3854" s="22">
        <v>43663</v>
      </c>
      <c r="B3854" s="24">
        <v>2.1703230722247557E-3</v>
      </c>
    </row>
    <row r="3855" spans="1:2" x14ac:dyDescent="0.25">
      <c r="A3855" s="22">
        <v>43664</v>
      </c>
      <c r="B3855" s="24">
        <v>2.1577416697307061E-3</v>
      </c>
    </row>
    <row r="3856" spans="1:2" x14ac:dyDescent="0.25">
      <c r="A3856" s="22">
        <v>43665</v>
      </c>
      <c r="B3856" s="24">
        <v>2.1392450316908285E-3</v>
      </c>
    </row>
    <row r="3857" spans="1:2" x14ac:dyDescent="0.25">
      <c r="A3857" s="22">
        <v>43668</v>
      </c>
      <c r="B3857" s="24">
        <v>2.0906178735311531E-3</v>
      </c>
    </row>
    <row r="3858" spans="1:2" x14ac:dyDescent="0.25">
      <c r="A3858" s="22">
        <v>43669</v>
      </c>
      <c r="B3858" s="24">
        <v>2.0626490547448473E-3</v>
      </c>
    </row>
    <row r="3859" spans="1:2" x14ac:dyDescent="0.25">
      <c r="A3859" s="22">
        <v>43670</v>
      </c>
      <c r="B3859" s="24">
        <v>2.0471309923504322E-3</v>
      </c>
    </row>
    <row r="3860" spans="1:2" x14ac:dyDescent="0.25">
      <c r="A3860" s="22">
        <v>43671</v>
      </c>
      <c r="B3860" s="24">
        <v>2.0313500935540407E-3</v>
      </c>
    </row>
    <row r="3861" spans="1:2" x14ac:dyDescent="0.25">
      <c r="A3861" s="22">
        <v>43672</v>
      </c>
      <c r="B3861" s="24">
        <v>2.0090323916810426E-3</v>
      </c>
    </row>
    <row r="3862" spans="1:2" x14ac:dyDescent="0.25">
      <c r="A3862" s="22">
        <v>43675</v>
      </c>
      <c r="B3862" s="24">
        <v>1.953133910985505E-3</v>
      </c>
    </row>
    <row r="3863" spans="1:2" x14ac:dyDescent="0.25">
      <c r="A3863" s="22">
        <v>43676</v>
      </c>
      <c r="B3863" s="24">
        <v>1.9364261034067187E-3</v>
      </c>
    </row>
    <row r="3864" spans="1:2" x14ac:dyDescent="0.25">
      <c r="A3864" s="22">
        <v>43677</v>
      </c>
      <c r="B3864" s="24">
        <v>1.948575954432874E-3</v>
      </c>
    </row>
    <row r="3865" spans="1:2" x14ac:dyDescent="0.25">
      <c r="A3865" s="22">
        <v>43678</v>
      </c>
      <c r="B3865" s="24">
        <v>1.9282957857942318E-3</v>
      </c>
    </row>
    <row r="3866" spans="1:2" x14ac:dyDescent="0.25">
      <c r="A3866" s="22">
        <v>43679</v>
      </c>
      <c r="B3866" s="24">
        <v>1.9127598015409308E-3</v>
      </c>
    </row>
    <row r="3867" spans="1:2" x14ac:dyDescent="0.25">
      <c r="A3867" s="22">
        <v>43682</v>
      </c>
      <c r="B3867" s="24">
        <v>1.2343622877419858E-3</v>
      </c>
    </row>
    <row r="3868" spans="1:2" x14ac:dyDescent="0.25">
      <c r="A3868" s="22">
        <v>43683</v>
      </c>
      <c r="B3868" s="24">
        <v>1.2621662340663864E-3</v>
      </c>
    </row>
    <row r="3869" spans="1:2" x14ac:dyDescent="0.25">
      <c r="A3869" s="22">
        <v>43684</v>
      </c>
      <c r="B3869" s="24">
        <v>1.2702292081194777E-3</v>
      </c>
    </row>
    <row r="3870" spans="1:2" x14ac:dyDescent="0.25">
      <c r="A3870" s="22">
        <v>43685</v>
      </c>
      <c r="B3870" s="24">
        <v>1.2457540742136786E-3</v>
      </c>
    </row>
    <row r="3871" spans="1:2" x14ac:dyDescent="0.25">
      <c r="A3871" s="22">
        <v>43686</v>
      </c>
      <c r="B3871" s="24">
        <v>1.2178686793455906E-3</v>
      </c>
    </row>
    <row r="3872" spans="1:2" x14ac:dyDescent="0.25">
      <c r="A3872" s="22">
        <v>43689</v>
      </c>
      <c r="B3872" s="24">
        <v>1.1338209278439759E-3</v>
      </c>
    </row>
    <row r="3873" spans="1:2" x14ac:dyDescent="0.25">
      <c r="A3873" s="22">
        <v>43690</v>
      </c>
      <c r="B3873" s="24">
        <v>1.1269029986433754E-3</v>
      </c>
    </row>
    <row r="3874" spans="1:2" x14ac:dyDescent="0.25">
      <c r="A3874" s="22">
        <v>43691</v>
      </c>
      <c r="B3874" s="24">
        <v>1.0784145811142398E-3</v>
      </c>
    </row>
    <row r="3875" spans="1:2" x14ac:dyDescent="0.25">
      <c r="A3875" s="22">
        <v>43692</v>
      </c>
      <c r="B3875" s="24">
        <v>1.0588363612953344E-3</v>
      </c>
    </row>
    <row r="3876" spans="1:2" x14ac:dyDescent="0.25">
      <c r="A3876" s="22">
        <v>43693</v>
      </c>
      <c r="B3876" s="24">
        <v>1.0374462813707019E-3</v>
      </c>
    </row>
    <row r="3877" spans="1:2" x14ac:dyDescent="0.25">
      <c r="A3877" s="22">
        <v>43696</v>
      </c>
      <c r="B3877" s="24">
        <v>9.7777492950323897E-4</v>
      </c>
    </row>
    <row r="3878" spans="1:2" x14ac:dyDescent="0.25">
      <c r="A3878" s="22">
        <v>43697</v>
      </c>
      <c r="B3878" s="24">
        <v>9.5134090083837108E-4</v>
      </c>
    </row>
    <row r="3879" spans="1:2" x14ac:dyDescent="0.25">
      <c r="A3879" s="22">
        <v>43698</v>
      </c>
      <c r="B3879" s="24">
        <v>9.2851844831676189E-4</v>
      </c>
    </row>
    <row r="3880" spans="1:2" x14ac:dyDescent="0.25">
      <c r="A3880" s="22">
        <v>43699</v>
      </c>
      <c r="B3880" s="24">
        <v>8.9109569602130456E-4</v>
      </c>
    </row>
    <row r="3881" spans="1:2" x14ac:dyDescent="0.25">
      <c r="A3881" s="22">
        <v>43700</v>
      </c>
      <c r="B3881" s="24">
        <v>8.7684371422347418E-4</v>
      </c>
    </row>
    <row r="3882" spans="1:2" x14ac:dyDescent="0.25">
      <c r="A3882" s="22">
        <v>43703</v>
      </c>
      <c r="B3882" s="24">
        <v>8.4568064861478831E-4</v>
      </c>
    </row>
    <row r="3883" spans="1:2" x14ac:dyDescent="0.25">
      <c r="A3883" s="22">
        <v>43704</v>
      </c>
      <c r="B3883" s="24">
        <v>8.081060758555747E-4</v>
      </c>
    </row>
    <row r="3884" spans="1:2" x14ac:dyDescent="0.25">
      <c r="A3884" s="22">
        <v>43705</v>
      </c>
      <c r="B3884" s="24">
        <v>8.0270651685898642E-4</v>
      </c>
    </row>
    <row r="3885" spans="1:2" x14ac:dyDescent="0.25">
      <c r="A3885" s="22">
        <v>43706</v>
      </c>
      <c r="B3885" s="24">
        <v>7.9172840994501392E-4</v>
      </c>
    </row>
    <row r="3886" spans="1:2" x14ac:dyDescent="0.25">
      <c r="A3886" s="22">
        <v>43707</v>
      </c>
      <c r="B3886" s="24">
        <v>7.4579731331514409E-4</v>
      </c>
    </row>
    <row r="3887" spans="1:2" x14ac:dyDescent="0.25">
      <c r="A3887" s="22">
        <v>43711</v>
      </c>
      <c r="B3887" s="24">
        <v>7.1063979731600391E-4</v>
      </c>
    </row>
    <row r="3888" spans="1:2" x14ac:dyDescent="0.25">
      <c r="A3888" s="22">
        <v>43712</v>
      </c>
      <c r="B3888" s="24">
        <v>6.3245962015745505E-4</v>
      </c>
    </row>
    <row r="3889" spans="1:2" x14ac:dyDescent="0.25">
      <c r="A3889" s="22">
        <v>43713</v>
      </c>
      <c r="B3889" s="24">
        <v>6.6507736333076828E-4</v>
      </c>
    </row>
    <row r="3890" spans="1:2" x14ac:dyDescent="0.25">
      <c r="A3890" s="22">
        <v>43714</v>
      </c>
      <c r="B3890" s="24">
        <v>6.3442309639127892E-4</v>
      </c>
    </row>
    <row r="3891" spans="1:2" x14ac:dyDescent="0.25">
      <c r="A3891" s="22">
        <v>43717</v>
      </c>
      <c r="B3891" s="24">
        <v>5.8741061059919275E-4</v>
      </c>
    </row>
    <row r="3892" spans="1:2" x14ac:dyDescent="0.25">
      <c r="A3892" s="22">
        <v>43718</v>
      </c>
      <c r="B3892" s="24">
        <v>5.6818226838495356E-4</v>
      </c>
    </row>
    <row r="3893" spans="1:2" x14ac:dyDescent="0.25">
      <c r="A3893" s="22">
        <v>43719</v>
      </c>
      <c r="B3893" s="24">
        <v>5.3605534772982466E-4</v>
      </c>
    </row>
    <row r="3894" spans="1:2" x14ac:dyDescent="0.25">
      <c r="A3894" s="22">
        <v>43720</v>
      </c>
      <c r="B3894" s="24">
        <v>5.1349970406699974E-4</v>
      </c>
    </row>
    <row r="3895" spans="1:2" x14ac:dyDescent="0.25">
      <c r="A3895" s="22">
        <v>43721</v>
      </c>
      <c r="B3895" s="24">
        <v>4.8776701690500524E-4</v>
      </c>
    </row>
    <row r="3896" spans="1:2" x14ac:dyDescent="0.25">
      <c r="A3896" s="22">
        <v>43724</v>
      </c>
      <c r="B3896" s="24">
        <v>4.3413413028892123E-4</v>
      </c>
    </row>
    <row r="3897" spans="1:2" x14ac:dyDescent="0.25">
      <c r="A3897" s="22">
        <v>43725</v>
      </c>
      <c r="B3897" s="24">
        <v>4.0023212431306021E-4</v>
      </c>
    </row>
    <row r="3898" spans="1:2" x14ac:dyDescent="0.25">
      <c r="A3898" s="22">
        <v>43726</v>
      </c>
      <c r="B3898" s="24">
        <v>3.5453614740998951E-4</v>
      </c>
    </row>
    <row r="3899" spans="1:2" x14ac:dyDescent="0.25">
      <c r="A3899" s="22">
        <v>43727</v>
      </c>
      <c r="B3899" s="24">
        <v>3.5734750050564479E-4</v>
      </c>
    </row>
    <row r="3900" spans="1:2" x14ac:dyDescent="0.25">
      <c r="A3900" s="22">
        <v>43728</v>
      </c>
      <c r="B3900" s="24">
        <v>3.1951401476426611E-4</v>
      </c>
    </row>
    <row r="3901" spans="1:2" x14ac:dyDescent="0.25">
      <c r="A3901" s="22">
        <v>43731</v>
      </c>
      <c r="B3901" s="24">
        <v>3.4101931976304733E-4</v>
      </c>
    </row>
    <row r="3902" spans="1:2" x14ac:dyDescent="0.25">
      <c r="A3902" s="22">
        <v>43732</v>
      </c>
      <c r="B3902" s="24">
        <v>3.2806841242516427E-4</v>
      </c>
    </row>
    <row r="3903" spans="1:2" x14ac:dyDescent="0.25">
      <c r="A3903" s="22">
        <v>43733</v>
      </c>
      <c r="B3903" s="24">
        <v>3.1597438680419643E-4</v>
      </c>
    </row>
    <row r="3904" spans="1:2" x14ac:dyDescent="0.25">
      <c r="A3904" s="22">
        <v>43734</v>
      </c>
      <c r="B3904" s="24">
        <v>2.8329785509662031E-4</v>
      </c>
    </row>
    <row r="3905" spans="1:2" x14ac:dyDescent="0.25">
      <c r="A3905" s="22">
        <v>43735</v>
      </c>
      <c r="B3905" s="24">
        <v>2.6653169261625642E-4</v>
      </c>
    </row>
    <row r="3906" spans="1:2" x14ac:dyDescent="0.25">
      <c r="A3906" s="22">
        <v>43738</v>
      </c>
      <c r="B3906" s="24">
        <v>1.8704259739799056E-4</v>
      </c>
    </row>
    <row r="3907" spans="1:2" x14ac:dyDescent="0.25">
      <c r="A3907" s="22">
        <v>43739</v>
      </c>
      <c r="B3907" s="24">
        <v>1.5483063868626523E-4</v>
      </c>
    </row>
    <row r="3908" spans="1:2" x14ac:dyDescent="0.25">
      <c r="A3908" s="22">
        <v>43740</v>
      </c>
      <c r="B3908" s="24">
        <v>1.6897253676662061E-4</v>
      </c>
    </row>
    <row r="3909" spans="1:2" x14ac:dyDescent="0.25">
      <c r="A3909" s="22">
        <v>43741</v>
      </c>
      <c r="B3909" s="24">
        <v>1.4357424822430964E-4</v>
      </c>
    </row>
    <row r="3910" spans="1:2" x14ac:dyDescent="0.25">
      <c r="A3910" s="22">
        <v>43742</v>
      </c>
      <c r="B3910" s="24">
        <v>1.2753194493164699E-4</v>
      </c>
    </row>
    <row r="3911" spans="1:2" x14ac:dyDescent="0.25">
      <c r="A3911" s="22">
        <v>43745</v>
      </c>
      <c r="B3911" s="24">
        <v>1.1538487733830927E-4</v>
      </c>
    </row>
    <row r="3912" spans="1:2" x14ac:dyDescent="0.25">
      <c r="A3912" s="22">
        <v>43746</v>
      </c>
      <c r="B3912" s="24">
        <v>9.3552251957840227E-5</v>
      </c>
    </row>
    <row r="3913" spans="1:2" x14ac:dyDescent="0.25">
      <c r="A3913" s="22">
        <v>43747</v>
      </c>
      <c r="B3913" s="24">
        <v>8.1580002326164802E-5</v>
      </c>
    </row>
    <row r="3914" spans="1:2" x14ac:dyDescent="0.25">
      <c r="A3914" s="22">
        <v>43748</v>
      </c>
      <c r="B3914" s="24">
        <v>7.1293145227357968E-5</v>
      </c>
    </row>
    <row r="3915" spans="1:2" x14ac:dyDescent="0.25">
      <c r="A3915" s="22">
        <v>43749</v>
      </c>
      <c r="B3915" s="24">
        <v>5.0996987585483211E-5</v>
      </c>
    </row>
    <row r="3916" spans="1:2" x14ac:dyDescent="0.25">
      <c r="A3916" s="22">
        <v>43752</v>
      </c>
      <c r="B3916" s="24">
        <v>-7.1331852633860215E-5</v>
      </c>
    </row>
    <row r="3917" spans="1:2" x14ac:dyDescent="0.25">
      <c r="A3917" s="22">
        <v>43753</v>
      </c>
      <c r="B3917" s="24">
        <v>-8.5203776879594351E-5</v>
      </c>
    </row>
    <row r="3918" spans="1:2" x14ac:dyDescent="0.25">
      <c r="A3918" s="22">
        <v>43754</v>
      </c>
      <c r="B3918" s="24">
        <v>-1.0383311921802196E-4</v>
      </c>
    </row>
    <row r="3919" spans="1:2" x14ac:dyDescent="0.25">
      <c r="A3919" s="22">
        <v>43755</v>
      </c>
      <c r="B3919" s="24">
        <v>-1.4114410448928805E-4</v>
      </c>
    </row>
    <row r="3920" spans="1:2" x14ac:dyDescent="0.25">
      <c r="A3920" s="22">
        <v>43756</v>
      </c>
      <c r="B3920" s="24">
        <v>-1.4567391624553672E-4</v>
      </c>
    </row>
    <row r="3921" spans="1:2" x14ac:dyDescent="0.25">
      <c r="A3921" s="22">
        <v>43759</v>
      </c>
      <c r="B3921" s="24"/>
    </row>
    <row r="3922" spans="1:2" x14ac:dyDescent="0.25">
      <c r="A3922" s="22">
        <v>43760</v>
      </c>
      <c r="B3922" s="24"/>
    </row>
    <row r="3923" spans="1:2" x14ac:dyDescent="0.25">
      <c r="A3923" s="22">
        <v>43761</v>
      </c>
      <c r="B3923" s="24"/>
    </row>
    <row r="3924" spans="1:2" x14ac:dyDescent="0.25">
      <c r="A3924" s="22">
        <v>43762</v>
      </c>
      <c r="B3924" s="24"/>
    </row>
    <row r="3925" spans="1:2" x14ac:dyDescent="0.25">
      <c r="A3925" s="22">
        <v>43763</v>
      </c>
      <c r="B3925" s="24"/>
    </row>
    <row r="3926" spans="1:2" x14ac:dyDescent="0.25">
      <c r="A3926" s="22">
        <v>43766</v>
      </c>
      <c r="B3926" s="24"/>
    </row>
    <row r="3927" spans="1:2" x14ac:dyDescent="0.25">
      <c r="A3927" s="22">
        <v>43767</v>
      </c>
      <c r="B3927" s="24"/>
    </row>
    <row r="3928" spans="1:2" x14ac:dyDescent="0.25">
      <c r="A3928" s="22">
        <v>43768</v>
      </c>
      <c r="B3928" s="24"/>
    </row>
    <row r="3929" spans="1:2" x14ac:dyDescent="0.25">
      <c r="A3929" s="22">
        <v>43769</v>
      </c>
      <c r="B3929" s="24"/>
    </row>
    <row r="3930" spans="1:2" x14ac:dyDescent="0.25">
      <c r="A3930" s="22">
        <v>43770</v>
      </c>
      <c r="B3930" s="24"/>
    </row>
    <row r="3931" spans="1:2" x14ac:dyDescent="0.25">
      <c r="A3931" s="22">
        <v>43773</v>
      </c>
      <c r="B3931" s="24"/>
    </row>
    <row r="3932" spans="1:2" x14ac:dyDescent="0.25">
      <c r="A3932" s="22">
        <v>43774</v>
      </c>
      <c r="B3932" s="24"/>
    </row>
    <row r="3933" spans="1:2" x14ac:dyDescent="0.25">
      <c r="A3933" s="22">
        <v>43775</v>
      </c>
      <c r="B3933" s="24"/>
    </row>
    <row r="3934" spans="1:2" x14ac:dyDescent="0.25">
      <c r="A3934" s="22">
        <v>43776</v>
      </c>
      <c r="B3934" s="24"/>
    </row>
    <row r="3935" spans="1:2" x14ac:dyDescent="0.25">
      <c r="A3935" s="22">
        <v>43777</v>
      </c>
      <c r="B3935" s="24"/>
    </row>
    <row r="3936" spans="1:2" x14ac:dyDescent="0.25">
      <c r="A3936" s="22">
        <v>43780</v>
      </c>
      <c r="B3936" s="24"/>
    </row>
    <row r="3937" spans="1:2" x14ac:dyDescent="0.25">
      <c r="A3937" s="22">
        <v>43781</v>
      </c>
      <c r="B3937" s="24"/>
    </row>
    <row r="3938" spans="1:2" x14ac:dyDescent="0.25">
      <c r="A3938" s="22">
        <v>43782</v>
      </c>
      <c r="B3938" s="24"/>
    </row>
    <row r="3939" spans="1:2" x14ac:dyDescent="0.25">
      <c r="A3939" s="22">
        <v>43783</v>
      </c>
      <c r="B3939" s="24"/>
    </row>
    <row r="3940" spans="1:2" x14ac:dyDescent="0.25">
      <c r="A3940" s="22">
        <v>43784</v>
      </c>
      <c r="B3940" s="24"/>
    </row>
    <row r="3941" spans="1:2" x14ac:dyDescent="0.25">
      <c r="A3941" s="22">
        <v>43787</v>
      </c>
      <c r="B3941" s="24"/>
    </row>
    <row r="3942" spans="1:2" x14ac:dyDescent="0.25">
      <c r="A3942" s="22">
        <v>43788</v>
      </c>
      <c r="B3942" s="24"/>
    </row>
    <row r="3943" spans="1:2" x14ac:dyDescent="0.25">
      <c r="A3943" s="22">
        <v>43789</v>
      </c>
      <c r="B3943" s="24"/>
    </row>
    <row r="3944" spans="1:2" x14ac:dyDescent="0.25">
      <c r="A3944" s="22">
        <v>43790</v>
      </c>
      <c r="B3944" s="24"/>
    </row>
    <row r="3945" spans="1:2" x14ac:dyDescent="0.25">
      <c r="A3945" s="22">
        <v>43791</v>
      </c>
      <c r="B3945" s="24"/>
    </row>
    <row r="3946" spans="1:2" x14ac:dyDescent="0.25">
      <c r="A3946" s="22">
        <v>43794</v>
      </c>
      <c r="B3946" s="24"/>
    </row>
    <row r="3947" spans="1:2" x14ac:dyDescent="0.25">
      <c r="A3947" s="22">
        <v>43795</v>
      </c>
      <c r="B3947" s="24"/>
    </row>
    <row r="3948" spans="1:2" x14ac:dyDescent="0.25">
      <c r="A3948" s="22">
        <v>43796</v>
      </c>
      <c r="B3948" s="24"/>
    </row>
    <row r="3949" spans="1:2" x14ac:dyDescent="0.25">
      <c r="A3949" s="22">
        <v>43798</v>
      </c>
      <c r="B3949" s="24"/>
    </row>
    <row r="3950" spans="1:2" x14ac:dyDescent="0.25">
      <c r="A3950" s="22">
        <v>43801</v>
      </c>
      <c r="B3950" s="24"/>
    </row>
    <row r="3951" spans="1:2" x14ac:dyDescent="0.25">
      <c r="A3951" s="22">
        <v>43802</v>
      </c>
      <c r="B3951" s="24"/>
    </row>
    <row r="3952" spans="1:2" x14ac:dyDescent="0.25">
      <c r="A3952" s="22">
        <v>43803</v>
      </c>
      <c r="B3952" s="24"/>
    </row>
    <row r="3953" spans="1:2" x14ac:dyDescent="0.25">
      <c r="A3953" s="22">
        <v>43804</v>
      </c>
      <c r="B3953" s="24"/>
    </row>
    <row r="3954" spans="1:2" x14ac:dyDescent="0.25">
      <c r="A3954" s="22">
        <v>43805</v>
      </c>
      <c r="B3954" s="24"/>
    </row>
    <row r="3955" spans="1:2" x14ac:dyDescent="0.25">
      <c r="A3955" s="22">
        <v>43808</v>
      </c>
      <c r="B3955" s="24"/>
    </row>
    <row r="3956" spans="1:2" x14ac:dyDescent="0.25">
      <c r="A3956" s="22">
        <v>43809</v>
      </c>
      <c r="B3956" s="24"/>
    </row>
    <row r="3957" spans="1:2" x14ac:dyDescent="0.25">
      <c r="A3957" s="22">
        <v>43810</v>
      </c>
      <c r="B3957" s="24"/>
    </row>
    <row r="3958" spans="1:2" x14ac:dyDescent="0.25">
      <c r="A3958" s="22">
        <v>43811</v>
      </c>
      <c r="B3958" s="24"/>
    </row>
    <row r="3959" spans="1:2" x14ac:dyDescent="0.25">
      <c r="A3959" s="22">
        <v>43812</v>
      </c>
      <c r="B3959" s="24"/>
    </row>
    <row r="3960" spans="1:2" x14ac:dyDescent="0.25">
      <c r="A3960" s="22">
        <v>43815</v>
      </c>
      <c r="B3960" s="24"/>
    </row>
    <row r="3961" spans="1:2" x14ac:dyDescent="0.25">
      <c r="A3961" s="22">
        <v>43816</v>
      </c>
      <c r="B3961" s="24"/>
    </row>
    <row r="3962" spans="1:2" x14ac:dyDescent="0.25">
      <c r="A3962" s="22">
        <v>43817</v>
      </c>
      <c r="B3962" s="24"/>
    </row>
    <row r="3963" spans="1:2" x14ac:dyDescent="0.25">
      <c r="A3963" s="22">
        <v>43818</v>
      </c>
      <c r="B3963" s="24"/>
    </row>
    <row r="3964" spans="1:2" x14ac:dyDescent="0.25">
      <c r="A3964" s="22">
        <v>43819</v>
      </c>
      <c r="B3964" s="24"/>
    </row>
    <row r="3965" spans="1:2" x14ac:dyDescent="0.25">
      <c r="A3965" s="22">
        <v>43822</v>
      </c>
      <c r="B3965" s="24"/>
    </row>
    <row r="3966" spans="1:2" x14ac:dyDescent="0.25">
      <c r="A3966" s="22">
        <v>43823</v>
      </c>
      <c r="B3966" s="24"/>
    </row>
    <row r="3967" spans="1:2" x14ac:dyDescent="0.25">
      <c r="A3967" s="22">
        <v>43825</v>
      </c>
      <c r="B3967" s="24"/>
    </row>
    <row r="3968" spans="1:2" x14ac:dyDescent="0.25">
      <c r="A3968" s="22">
        <v>43826</v>
      </c>
      <c r="B3968" s="24"/>
    </row>
    <row r="3969" spans="1:2" x14ac:dyDescent="0.25">
      <c r="A3969" s="22">
        <v>43829</v>
      </c>
      <c r="B3969" s="24"/>
    </row>
    <row r="3970" spans="1:2" x14ac:dyDescent="0.25">
      <c r="A3970" s="22">
        <v>43830</v>
      </c>
      <c r="B3970" s="24"/>
    </row>
    <row r="3971" spans="1:2" x14ac:dyDescent="0.25">
      <c r="A3971" s="22" t="s">
        <v>73</v>
      </c>
      <c r="B3971" s="24"/>
    </row>
    <row r="3972" spans="1:2" x14ac:dyDescent="0.25">
      <c r="A3972" s="22" t="s">
        <v>7</v>
      </c>
      <c r="B3972" s="24" t="e">
        <v>#N/A</v>
      </c>
    </row>
  </sheetData>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7"/>
  <dimension ref="A1:G4253"/>
  <sheetViews>
    <sheetView workbookViewId="0">
      <pane xSplit="1" ySplit="2" topLeftCell="B3763" activePane="bottomRight" state="frozen"/>
      <selection pane="topRight" activeCell="B1" sqref="B1"/>
      <selection pane="bottomLeft" activeCell="A3" sqref="A3"/>
      <selection pane="bottomRight"/>
    </sheetView>
  </sheetViews>
  <sheetFormatPr defaultRowHeight="15" x14ac:dyDescent="0.25"/>
  <cols>
    <col min="1" max="1" width="10.5703125" bestFit="1" customWidth="1"/>
  </cols>
  <sheetData>
    <row r="1" spans="1:5" x14ac:dyDescent="0.25">
      <c r="A1" s="1" t="str">
        <f>Readme!A1</f>
        <v>© 2020 VH2 LLC </v>
      </c>
    </row>
    <row r="2" spans="1:5" x14ac:dyDescent="0.25">
      <c r="A2" s="1" t="str">
        <f>'OHL indexes'!A4</f>
        <v>Trade Date</v>
      </c>
      <c r="B2" t="s">
        <v>20</v>
      </c>
      <c r="C2" t="s">
        <v>21</v>
      </c>
      <c r="D2" t="s">
        <v>22</v>
      </c>
      <c r="E2" t="s">
        <v>23</v>
      </c>
    </row>
    <row r="3" spans="1:5" x14ac:dyDescent="0.25">
      <c r="A3" s="1">
        <f>'OHL indexes'!A5</f>
        <v>38072</v>
      </c>
      <c r="E3">
        <f>Master!I7</f>
        <v>19150000000000</v>
      </c>
    </row>
    <row r="4" spans="1:5" x14ac:dyDescent="0.25">
      <c r="A4" s="1">
        <f>'OHL indexes'!A6</f>
        <v>38075</v>
      </c>
      <c r="B4">
        <f>E3*(2*('OHL indexes'!C6/'OHL indexes'!B5-1)+1)</f>
        <v>18182916256475.75</v>
      </c>
      <c r="C4">
        <f>E3*(2*('OHL indexes'!D6/'OHL indexes'!B5-1)+1)</f>
        <v>18499936513265.336</v>
      </c>
      <c r="D4">
        <f>E3*(2*('OHL indexes'!E6/'OHL indexes'!B5-1)+1)</f>
        <v>17853016962716.547</v>
      </c>
      <c r="E4">
        <f>Master!I8</f>
        <v>17962362833149.191</v>
      </c>
    </row>
    <row r="5" spans="1:5" x14ac:dyDescent="0.25">
      <c r="A5" s="1">
        <f>'OHL indexes'!A7</f>
        <v>38076</v>
      </c>
      <c r="B5">
        <f>E4*(2*('OHL indexes'!C7/'OHL indexes'!B6-1)+1)</f>
        <v>18040644672511.109</v>
      </c>
      <c r="C5">
        <f>E4*(2*('OHL indexes'!D7/'OHL indexes'!B6-1)+1)</f>
        <v>18590789884755.715</v>
      </c>
      <c r="D5">
        <f>E4*(2*('OHL indexes'!E7/'OHL indexes'!B6-1)+1)</f>
        <v>17331618037411.686</v>
      </c>
      <c r="E5">
        <f>Master!I9</f>
        <v>17330346047894.873</v>
      </c>
    </row>
    <row r="6" spans="1:5" x14ac:dyDescent="0.25">
      <c r="A6" s="1">
        <f>'OHL indexes'!A8</f>
        <v>38077</v>
      </c>
      <c r="B6">
        <f>E5*(2*('OHL indexes'!C8/'OHL indexes'!B7-1)+1)</f>
        <v>17220064491868.615</v>
      </c>
      <c r="C6">
        <f>E5*(2*('OHL indexes'!D8/'OHL indexes'!B7-1)+1)</f>
        <v>17668305396954.992</v>
      </c>
      <c r="D6">
        <f>E5*(2*('OHL indexes'!E8/'OHL indexes'!B7-1)+1)</f>
        <v>17220064491868.615</v>
      </c>
      <c r="E6">
        <f>Master!I10</f>
        <v>17659860403471.223</v>
      </c>
    </row>
    <row r="7" spans="1:5" x14ac:dyDescent="0.25">
      <c r="A7" s="1">
        <f>'OHL indexes'!A9</f>
        <v>38078</v>
      </c>
      <c r="B7">
        <f>E6*(2*('OHL indexes'!C9/'OHL indexes'!B8-1)+1)</f>
        <v>17914457174356.727</v>
      </c>
      <c r="C7">
        <f>E6*(2*('OHL indexes'!D9/'OHL indexes'!B8-1)+1)</f>
        <v>18285726192309.973</v>
      </c>
      <c r="D7">
        <f>E6*(2*('OHL indexes'!E9/'OHL indexes'!B8-1)+1)</f>
        <v>17197335884784.176</v>
      </c>
      <c r="E7">
        <f>Master!I11</f>
        <v>17569923945616.904</v>
      </c>
    </row>
    <row r="8" spans="1:5" x14ac:dyDescent="0.25">
      <c r="A8" s="1">
        <f>'OHL indexes'!A10</f>
        <v>38079</v>
      </c>
      <c r="B8">
        <f>E7*(2*('OHL indexes'!C10/'OHL indexes'!B9-1)+1)</f>
        <v>17241204922225.645</v>
      </c>
      <c r="C8">
        <f>E7*(2*('OHL indexes'!D10/'OHL indexes'!B9-1)+1)</f>
        <v>17241204922225.645</v>
      </c>
      <c r="D8">
        <f>E7*(2*('OHL indexes'!E10/'OHL indexes'!B9-1)+1)</f>
        <v>15721362863950.234</v>
      </c>
      <c r="E8">
        <f>Master!I12</f>
        <v>15922303247738.646</v>
      </c>
    </row>
    <row r="9" spans="1:5" x14ac:dyDescent="0.25">
      <c r="A9" s="1">
        <f>'OHL indexes'!A11</f>
        <v>38082</v>
      </c>
      <c r="B9">
        <f>E8*(2*('OHL indexes'!C11/'OHL indexes'!B10-1)+1)</f>
        <v>15650154910524.008</v>
      </c>
      <c r="C9">
        <f>E8*(2*('OHL indexes'!D11/'OHL indexes'!B10-1)+1)</f>
        <v>15844809097386.9</v>
      </c>
      <c r="D9">
        <f>E8*(2*('OHL indexes'!E11/'OHL indexes'!B10-1)+1)</f>
        <v>15504073096282.764</v>
      </c>
      <c r="E9">
        <f>Master!I13</f>
        <v>15500662824063.16</v>
      </c>
    </row>
    <row r="10" spans="1:5" x14ac:dyDescent="0.25">
      <c r="A10" s="1">
        <f>'OHL indexes'!A12</f>
        <v>38083</v>
      </c>
      <c r="B10">
        <f>E9*(2*('OHL indexes'!C12/'OHL indexes'!B11-1)+1)</f>
        <v>15415440660910.588</v>
      </c>
      <c r="C10">
        <f>E9*(2*('OHL indexes'!D12/'OHL indexes'!B11-1)+1)</f>
        <v>16217332563795.338</v>
      </c>
      <c r="D10">
        <f>E9*(2*('OHL indexes'!E12/'OHL indexes'!B11-1)+1)</f>
        <v>15415440660910.588</v>
      </c>
      <c r="E10">
        <f>Master!I14</f>
        <v>16021078911447.914</v>
      </c>
    </row>
    <row r="11" spans="1:5" x14ac:dyDescent="0.25">
      <c r="A11" s="1">
        <f>'OHL indexes'!A13</f>
        <v>38084</v>
      </c>
      <c r="B11">
        <f>E10*(2*('OHL indexes'!C13/'OHL indexes'!B12-1)+1)</f>
        <v>16345217724402.129</v>
      </c>
      <c r="C11">
        <f>E10*(2*('OHL indexes'!D13/'OHL indexes'!B12-1)+1)</f>
        <v>16831290065308.107</v>
      </c>
      <c r="D11">
        <f>E10*(2*('OHL indexes'!E13/'OHL indexes'!B12-1)+1)</f>
        <v>16140038788046.951</v>
      </c>
      <c r="E11">
        <f>Master!I15</f>
        <v>16506558994305.449</v>
      </c>
    </row>
    <row r="12" spans="1:5" x14ac:dyDescent="0.25">
      <c r="A12" s="1">
        <f>'OHL indexes'!A14</f>
        <v>38085</v>
      </c>
      <c r="B12">
        <f>E11*(2*('OHL indexes'!C14/'OHL indexes'!B13-1)+1)</f>
        <v>16052183198082.447</v>
      </c>
      <c r="C12">
        <f>E11*(2*('OHL indexes'!D14/'OHL indexes'!B13-1)+1)</f>
        <v>16556122052154.58</v>
      </c>
      <c r="D12">
        <f>E11*(2*('OHL indexes'!E14/'OHL indexes'!B13-1)+1)</f>
        <v>16052183198082.447</v>
      </c>
      <c r="E12">
        <f>Master!I16</f>
        <v>16498487142601.914</v>
      </c>
    </row>
    <row r="13" spans="1:5" x14ac:dyDescent="0.25">
      <c r="A13" s="1">
        <f>'OHL indexes'!A15</f>
        <v>38089</v>
      </c>
      <c r="B13">
        <f>E12*(2*('OHL indexes'!C15/'OHL indexes'!B14-1)+1)</f>
        <v>16018205870327.617</v>
      </c>
      <c r="C13">
        <f>E12*(2*('OHL indexes'!D15/'OHL indexes'!B14-1)+1)</f>
        <v>16018205870327.617</v>
      </c>
      <c r="D13">
        <f>E12*(2*('OHL indexes'!E15/'OHL indexes'!B14-1)+1)</f>
        <v>15653950733750</v>
      </c>
      <c r="E13">
        <f>Master!I17</f>
        <v>15649299909952.27</v>
      </c>
    </row>
    <row r="14" spans="1:5" x14ac:dyDescent="0.25">
      <c r="A14" s="1">
        <f>'OHL indexes'!A16</f>
        <v>38090</v>
      </c>
      <c r="B14">
        <f>E13*(2*('OHL indexes'!C16/'OHL indexes'!B15-1)+1)</f>
        <v>16418960988174.492</v>
      </c>
      <c r="C14">
        <f>E13*(2*('OHL indexes'!D16/'OHL indexes'!B15-1)+1)</f>
        <v>16857593676600.201</v>
      </c>
      <c r="D14">
        <f>E13*(2*('OHL indexes'!E16/'OHL indexes'!B15-1)+1)</f>
        <v>16172776828050.977</v>
      </c>
      <c r="E14">
        <f>Master!I18</f>
        <v>16846082667208.049</v>
      </c>
    </row>
    <row r="15" spans="1:5" x14ac:dyDescent="0.25">
      <c r="A15" s="1">
        <f>'OHL indexes'!A17</f>
        <v>38091</v>
      </c>
      <c r="B15">
        <f>E14*(2*('OHL indexes'!C17/'OHL indexes'!B16-1)+1)</f>
        <v>17019580789338.543</v>
      </c>
      <c r="C15">
        <f>E14*(2*('OHL indexes'!D17/'OHL indexes'!B16-1)+1)</f>
        <v>17141413923849.629</v>
      </c>
      <c r="D15">
        <f>E14*(2*('OHL indexes'!E17/'OHL indexes'!B16-1)+1)</f>
        <v>17019580789338.543</v>
      </c>
      <c r="E15">
        <f>Master!I19</f>
        <v>17115242654808.559</v>
      </c>
    </row>
    <row r="16" spans="1:5" x14ac:dyDescent="0.25">
      <c r="A16" s="1">
        <f>'OHL indexes'!A18</f>
        <v>38092</v>
      </c>
      <c r="B16">
        <f>E15*(2*('OHL indexes'!C18/'OHL indexes'!B17-1)+1)</f>
        <v>16795346273309.68</v>
      </c>
      <c r="C16">
        <f>E15*(2*('OHL indexes'!D18/'OHL indexes'!B17-1)+1)</f>
        <v>17032770197802.76</v>
      </c>
      <c r="D16">
        <f>E15*(2*('OHL indexes'!E18/'OHL indexes'!B17-1)+1)</f>
        <v>16676141345748.01</v>
      </c>
      <c r="E16">
        <f>Master!I20</f>
        <v>16878047583712.855</v>
      </c>
    </row>
    <row r="17" spans="1:5" x14ac:dyDescent="0.25">
      <c r="A17" s="1">
        <f>'OHL indexes'!A19</f>
        <v>38093</v>
      </c>
      <c r="B17">
        <f>E16*(2*('OHL indexes'!C19/'OHL indexes'!B18-1)+1)</f>
        <v>16518305371554.127</v>
      </c>
      <c r="C17">
        <f>E16*(2*('OHL indexes'!D19/'OHL indexes'!B18-1)+1)</f>
        <v>16523614582973.771</v>
      </c>
      <c r="D17">
        <f>E16*(2*('OHL indexes'!E19/'OHL indexes'!B18-1)+1)</f>
        <v>16174231054607.803</v>
      </c>
      <c r="E17">
        <f>Master!I21</f>
        <v>16173052910197.984</v>
      </c>
    </row>
    <row r="18" spans="1:5" x14ac:dyDescent="0.25">
      <c r="A18" s="1">
        <f>'OHL indexes'!A20</f>
        <v>38096</v>
      </c>
      <c r="B18">
        <f>E17*(2*('OHL indexes'!C20/'OHL indexes'!B19-1)+1)</f>
        <v>16333768899729.701</v>
      </c>
      <c r="C18">
        <f>E17*(2*('OHL indexes'!D20/'OHL indexes'!B19-1)+1)</f>
        <v>16399994483984.271</v>
      </c>
      <c r="D18">
        <f>E17*(2*('OHL indexes'!E20/'OHL indexes'!B19-1)+1)</f>
        <v>15855580719803.891</v>
      </c>
      <c r="E18">
        <f>Master!I22</f>
        <v>15872144394834.457</v>
      </c>
    </row>
    <row r="19" spans="1:5" x14ac:dyDescent="0.25">
      <c r="A19" s="1">
        <f>'OHL indexes'!A21</f>
        <v>38097</v>
      </c>
      <c r="B19">
        <f>E18*(2*('OHL indexes'!C21/'OHL indexes'!B20-1)+1)</f>
        <v>15872144394834.457</v>
      </c>
      <c r="C19">
        <f>E18*(2*('OHL indexes'!D21/'OHL indexes'!B20-1)+1)</f>
        <v>16345257651341.322</v>
      </c>
      <c r="D19">
        <f>E18*(2*('OHL indexes'!E21/'OHL indexes'!B20-1)+1)</f>
        <v>15477705030741.717</v>
      </c>
      <c r="E19">
        <f>Master!I23</f>
        <v>16344118392672.711</v>
      </c>
    </row>
    <row r="20" spans="1:5" x14ac:dyDescent="0.25">
      <c r="A20" s="1">
        <f>'OHL indexes'!A22</f>
        <v>38098</v>
      </c>
      <c r="B20">
        <f>E19*(2*('OHL indexes'!C22/'OHL indexes'!B21-1)+1)</f>
        <v>16241700899869.393</v>
      </c>
      <c r="C20">
        <f>E19*(2*('OHL indexes'!D22/'OHL indexes'!B21-1)+1)</f>
        <v>16258770581247.916</v>
      </c>
      <c r="D20">
        <f>E19*(2*('OHL indexes'!E22/'OHL indexes'!B21-1)+1)</f>
        <v>15473570001578.404</v>
      </c>
      <c r="E20">
        <f>Master!I24</f>
        <v>15541549996811.854</v>
      </c>
    </row>
    <row r="21" spans="1:5" x14ac:dyDescent="0.25">
      <c r="A21" s="1">
        <f>'OHL indexes'!A23</f>
        <v>38099</v>
      </c>
      <c r="B21">
        <f>E20*(2*('OHL indexes'!C23/'OHL indexes'!B22-1)+1)</f>
        <v>15329140929245.564</v>
      </c>
      <c r="C21">
        <f>E20*(2*('OHL indexes'!D23/'OHL indexes'!B22-1)+1)</f>
        <v>15329140929245.564</v>
      </c>
      <c r="D21">
        <f>E20*(2*('OHL indexes'!E23/'OHL indexes'!B22-1)+1)</f>
        <v>13025828343307.543</v>
      </c>
      <c r="E21">
        <f>Master!I25</f>
        <v>13367417676790.773</v>
      </c>
    </row>
    <row r="22" spans="1:5" x14ac:dyDescent="0.25">
      <c r="A22" s="1">
        <f>'OHL indexes'!A24</f>
        <v>38100</v>
      </c>
      <c r="B22">
        <f>E21*(2*('OHL indexes'!C24/'OHL indexes'!B23-1)+1)</f>
        <v>13222219471408.578</v>
      </c>
      <c r="C22">
        <f>E21*(2*('OHL indexes'!D24/'OHL indexes'!B23-1)+1)</f>
        <v>13637944989408.713</v>
      </c>
      <c r="D22">
        <f>E21*(2*('OHL indexes'!E24/'OHL indexes'!B23-1)+1)</f>
        <v>13222219471408.578</v>
      </c>
      <c r="E22">
        <f>Master!I26</f>
        <v>13402313728439.432</v>
      </c>
    </row>
    <row r="23" spans="1:5" x14ac:dyDescent="0.25">
      <c r="A23" s="1">
        <f>'OHL indexes'!A25</f>
        <v>38103</v>
      </c>
      <c r="B23">
        <f>E22*(2*('OHL indexes'!C25/'OHL indexes'!B24-1)+1)</f>
        <v>13359676041366.371</v>
      </c>
      <c r="C23">
        <f>E22*(2*('OHL indexes'!D25/'OHL indexes'!B24-1)+1)</f>
        <v>13478452186622.787</v>
      </c>
      <c r="D23">
        <f>E22*(2*('OHL indexes'!E25/'OHL indexes'!B24-1)+1)</f>
        <v>13102895379942.725</v>
      </c>
      <c r="E23">
        <f>Master!I27</f>
        <v>13100088177901.365</v>
      </c>
    </row>
    <row r="24" spans="1:5" x14ac:dyDescent="0.25">
      <c r="A24" s="1">
        <f>'OHL indexes'!A26</f>
        <v>38104</v>
      </c>
      <c r="B24">
        <f>E23*(2*('OHL indexes'!C26/'OHL indexes'!B25-1)+1)</f>
        <v>13085112980899.789</v>
      </c>
      <c r="C24">
        <f>E23*(2*('OHL indexes'!D26/'OHL indexes'!B25-1)+1)</f>
        <v>13085112980899.789</v>
      </c>
      <c r="D24">
        <f>E23*(2*('OHL indexes'!E26/'OHL indexes'!B25-1)+1)</f>
        <v>12285450636766.357</v>
      </c>
      <c r="E24">
        <f>Master!I28</f>
        <v>12647614102627.35</v>
      </c>
    </row>
    <row r="25" spans="1:5" x14ac:dyDescent="0.25">
      <c r="A25" s="1">
        <f>'OHL indexes'!A27</f>
        <v>38105</v>
      </c>
      <c r="B25">
        <f>E24*(2*('OHL indexes'!C27/'OHL indexes'!B26-1)+1)</f>
        <v>12998682698649.066</v>
      </c>
      <c r="C25">
        <f>E24*(2*('OHL indexes'!D27/'OHL indexes'!B26-1)+1)</f>
        <v>13656936446671.002</v>
      </c>
      <c r="D25">
        <f>E24*(2*('OHL indexes'!E27/'OHL indexes'!B26-1)+1)</f>
        <v>12943828393622.197</v>
      </c>
      <c r="E25">
        <f>Master!I29</f>
        <v>13455557982915.664</v>
      </c>
    </row>
    <row r="26" spans="1:5" x14ac:dyDescent="0.25">
      <c r="A26" s="1">
        <f>'OHL indexes'!A28</f>
        <v>38106</v>
      </c>
      <c r="B26">
        <f>E25*(2*('OHL indexes'!C28/'OHL indexes'!B27-1)+1)</f>
        <v>13340053107437.998</v>
      </c>
      <c r="C26">
        <f>E25*(2*('OHL indexes'!D28/'OHL indexes'!B27-1)+1)</f>
        <v>14220589932638.434</v>
      </c>
      <c r="D26">
        <f>E25*(2*('OHL indexes'!E28/'OHL indexes'!B27-1)+1)</f>
        <v>13250049601851.947</v>
      </c>
      <c r="E26">
        <f>Master!I30</f>
        <v>14041826100967.627</v>
      </c>
    </row>
    <row r="27" spans="1:5" x14ac:dyDescent="0.25">
      <c r="A27" s="1">
        <f>'OHL indexes'!A29</f>
        <v>38107</v>
      </c>
      <c r="B27">
        <f>E26*(2*('OHL indexes'!C29/'OHL indexes'!B28-1)+1)</f>
        <v>13723256596578.619</v>
      </c>
      <c r="C27">
        <f>E26*(2*('OHL indexes'!D29/'OHL indexes'!B28-1)+1)</f>
        <v>14616470687288.248</v>
      </c>
      <c r="D27">
        <f>E26*(2*('OHL indexes'!E29/'OHL indexes'!B28-1)+1)</f>
        <v>13659237826095.717</v>
      </c>
      <c r="E27">
        <f>Master!I31</f>
        <v>14599437760486.695</v>
      </c>
    </row>
    <row r="28" spans="1:5" x14ac:dyDescent="0.25">
      <c r="A28" s="1">
        <f>'OHL indexes'!A30</f>
        <v>38110</v>
      </c>
      <c r="B28">
        <f>E27*(2*('OHL indexes'!C30/'OHL indexes'!B29-1)+1)</f>
        <v>14215730472250.109</v>
      </c>
      <c r="C28">
        <f>E27*(2*('OHL indexes'!D30/'OHL indexes'!B29-1)+1)</f>
        <v>14215730472250.109</v>
      </c>
      <c r="D28">
        <f>E27*(2*('OHL indexes'!E30/'OHL indexes'!B29-1)+1)</f>
        <v>13750837507303.875</v>
      </c>
      <c r="E28">
        <f>Master!I32</f>
        <v>13747739924407.375</v>
      </c>
    </row>
    <row r="29" spans="1:5" x14ac:dyDescent="0.25">
      <c r="A29" s="1">
        <f>'OHL indexes'!A31</f>
        <v>38111</v>
      </c>
      <c r="B29">
        <f>E28*(2*('OHL indexes'!C31/'OHL indexes'!B30-1)+1)</f>
        <v>13593086168528.48</v>
      </c>
      <c r="C29">
        <f>E28*(2*('OHL indexes'!D31/'OHL indexes'!B30-1)+1)</f>
        <v>13699177006466.998</v>
      </c>
      <c r="D29">
        <f>E28*(2*('OHL indexes'!E31/'OHL indexes'!B30-1)+1)</f>
        <v>12855679570567.225</v>
      </c>
      <c r="E29">
        <f>Master!I33</f>
        <v>13388137243163.773</v>
      </c>
    </row>
    <row r="30" spans="1:5" x14ac:dyDescent="0.25">
      <c r="A30" s="1">
        <f>'OHL indexes'!A32</f>
        <v>38112</v>
      </c>
      <c r="B30">
        <f>E29*(2*('OHL indexes'!C32/'OHL indexes'!B31-1)+1)</f>
        <v>13109446875207.59</v>
      </c>
      <c r="C30">
        <f>E29*(2*('OHL indexes'!D32/'OHL indexes'!B31-1)+1)</f>
        <v>13219456089905.777</v>
      </c>
      <c r="D30">
        <f>E29*(2*('OHL indexes'!E32/'OHL indexes'!B31-1)+1)</f>
        <v>12582135467601.033</v>
      </c>
      <c r="E30">
        <f>Master!I34</f>
        <v>12581178232576.32</v>
      </c>
    </row>
    <row r="31" spans="1:5" x14ac:dyDescent="0.25">
      <c r="A31" s="1">
        <f>'OHL indexes'!A33</f>
        <v>38113</v>
      </c>
      <c r="B31">
        <f>E30*(2*('OHL indexes'!C33/'OHL indexes'!B32-1)+1)</f>
        <v>12890525425224.363</v>
      </c>
      <c r="C31">
        <f>E30*(2*('OHL indexes'!D33/'OHL indexes'!B32-1)+1)</f>
        <v>14059405838404.373</v>
      </c>
      <c r="D31">
        <f>E30*(2*('OHL indexes'!E33/'OHL indexes'!B32-1)+1)</f>
        <v>12890525425224.363</v>
      </c>
      <c r="E31">
        <f>Master!I35</f>
        <v>13609268060569.693</v>
      </c>
    </row>
    <row r="32" spans="1:5" x14ac:dyDescent="0.25">
      <c r="A32" s="1">
        <f>'OHL indexes'!A34</f>
        <v>38114</v>
      </c>
      <c r="B32">
        <f>E31*(2*('OHL indexes'!C34/'OHL indexes'!B33-1)+1)</f>
        <v>13731939741880.662</v>
      </c>
      <c r="C32">
        <f>E31*(2*('OHL indexes'!D34/'OHL indexes'!B33-1)+1)</f>
        <v>14497924034233.145</v>
      </c>
      <c r="D32">
        <f>E31*(2*('OHL indexes'!E34/'OHL indexes'!B33-1)+1)</f>
        <v>13258777311206.764</v>
      </c>
      <c r="E32">
        <f>Master!I36</f>
        <v>14496919859002.578</v>
      </c>
    </row>
    <row r="33" spans="1:5" x14ac:dyDescent="0.25">
      <c r="A33" s="1">
        <f>'OHL indexes'!A35</f>
        <v>38117</v>
      </c>
      <c r="B33">
        <f>E32*(2*('OHL indexes'!C35/'OHL indexes'!B34-1)+1)</f>
        <v>15090330559943.826</v>
      </c>
      <c r="C33">
        <f>E32*(2*('OHL indexes'!D35/'OHL indexes'!B34-1)+1)</f>
        <v>15944061334250.932</v>
      </c>
      <c r="D33">
        <f>E32*(2*('OHL indexes'!E35/'OHL indexes'!B34-1)+1)</f>
        <v>14990553485229.715</v>
      </c>
      <c r="E33">
        <f>Master!I37</f>
        <v>15588479725910.326</v>
      </c>
    </row>
    <row r="34" spans="1:5" x14ac:dyDescent="0.25">
      <c r="A34" s="1">
        <f>'OHL indexes'!A36</f>
        <v>38118</v>
      </c>
      <c r="B34">
        <f>E33*(2*('OHL indexes'!C36/'OHL indexes'!B35-1)+1)</f>
        <v>15129493206360.309</v>
      </c>
      <c r="C34">
        <f>E33*(2*('OHL indexes'!D36/'OHL indexes'!B35-1)+1)</f>
        <v>15183765668405.457</v>
      </c>
      <c r="D34">
        <f>E33*(2*('OHL indexes'!E36/'OHL indexes'!B35-1)+1)</f>
        <v>14506140208406.52</v>
      </c>
      <c r="E34">
        <f>Master!I38</f>
        <v>14637713601167.762</v>
      </c>
    </row>
    <row r="35" spans="1:5" x14ac:dyDescent="0.25">
      <c r="A35" s="1">
        <f>'OHL indexes'!A37</f>
        <v>38119</v>
      </c>
      <c r="B35">
        <f>E34*(2*('OHL indexes'!C37/'OHL indexes'!B36-1)+1)</f>
        <v>14420831022804.406</v>
      </c>
      <c r="C35">
        <f>E34*(2*('OHL indexes'!D37/'OHL indexes'!B36-1)+1)</f>
        <v>15939009630122.018</v>
      </c>
      <c r="D35">
        <f>E34*(2*('OHL indexes'!E37/'OHL indexes'!B36-1)+1)</f>
        <v>14162815406771.486</v>
      </c>
      <c r="E35">
        <f>Master!I39</f>
        <v>14166332122360.855</v>
      </c>
    </row>
    <row r="36" spans="1:5" x14ac:dyDescent="0.25">
      <c r="A36" s="1">
        <f>'OHL indexes'!A38</f>
        <v>38120</v>
      </c>
      <c r="B36">
        <f>E35*(2*('OHL indexes'!C38/'OHL indexes'!B37-1)+1)</f>
        <v>14421396304865.93</v>
      </c>
      <c r="C36">
        <f>E35*(2*('OHL indexes'!D38/'OHL indexes'!B37-1)+1)</f>
        <v>15901942308324.924</v>
      </c>
      <c r="D36">
        <f>E35*(2*('OHL indexes'!E38/'OHL indexes'!B37-1)+1)</f>
        <v>14151673501356.441</v>
      </c>
      <c r="E36">
        <f>Master!I40</f>
        <v>14183700017910.221</v>
      </c>
    </row>
    <row r="37" spans="1:5" x14ac:dyDescent="0.25">
      <c r="A37" s="1">
        <f>'OHL indexes'!A39</f>
        <v>38121</v>
      </c>
      <c r="B37">
        <f>E36*(2*('OHL indexes'!C39/'OHL indexes'!B38-1)+1)</f>
        <v>13888328070229.672</v>
      </c>
      <c r="C37">
        <f>E36*(2*('OHL indexes'!D39/'OHL indexes'!B38-1)+1)</f>
        <v>14558763818936.674</v>
      </c>
      <c r="D37">
        <f>E36*(2*('OHL indexes'!E39/'OHL indexes'!B38-1)+1)</f>
        <v>13814485220790.824</v>
      </c>
      <c r="E37">
        <f>Master!I41</f>
        <v>14332622718710.299</v>
      </c>
    </row>
    <row r="38" spans="1:5" x14ac:dyDescent="0.25">
      <c r="A38" s="1">
        <f>'OHL indexes'!A40</f>
        <v>38124</v>
      </c>
      <c r="B38">
        <f>E37*(2*('OHL indexes'!C40/'OHL indexes'!B39-1)+1)</f>
        <v>14687310642648.865</v>
      </c>
      <c r="C38">
        <f>E37*(2*('OHL indexes'!D40/'OHL indexes'!B39-1)+1)</f>
        <v>15289694391384.416</v>
      </c>
      <c r="D38">
        <f>E37*(2*('OHL indexes'!E40/'OHL indexes'!B39-1)+1)</f>
        <v>14581783953960.299</v>
      </c>
      <c r="E38">
        <f>Master!I42</f>
        <v>15164373310415.652</v>
      </c>
    </row>
    <row r="39" spans="1:5" x14ac:dyDescent="0.25">
      <c r="A39" s="1">
        <f>'OHL indexes'!A41</f>
        <v>38125</v>
      </c>
      <c r="B39">
        <f>E38*(2*('OHL indexes'!C41/'OHL indexes'!B40-1)+1)</f>
        <v>14794436993421.17</v>
      </c>
      <c r="C39">
        <f>E38*(2*('OHL indexes'!D41/'OHL indexes'!B40-1)+1)</f>
        <v>14980157013418.773</v>
      </c>
      <c r="D39">
        <f>E38*(2*('OHL indexes'!E41/'OHL indexes'!B40-1)+1)</f>
        <v>14775639887611.666</v>
      </c>
      <c r="E39">
        <f>Master!I43</f>
        <v>14955101011214.9</v>
      </c>
    </row>
    <row r="40" spans="1:5" x14ac:dyDescent="0.25">
      <c r="A40" s="1">
        <f>'OHL indexes'!A42</f>
        <v>38126</v>
      </c>
      <c r="B40">
        <f>E39*(2*('OHL indexes'!C42/'OHL indexes'!B41-1)+1)</f>
        <v>14254662577833.43</v>
      </c>
      <c r="C40">
        <f>E39*(2*('OHL indexes'!D42/'OHL indexes'!B41-1)+1)</f>
        <v>14314274539503.404</v>
      </c>
      <c r="D40">
        <f>E39*(2*('OHL indexes'!E42/'OHL indexes'!B41-1)+1)</f>
        <v>12973009634410.449</v>
      </c>
      <c r="E40">
        <f>Master!I44</f>
        <v>13613614527168.205</v>
      </c>
    </row>
    <row r="41" spans="1:5" x14ac:dyDescent="0.25">
      <c r="A41" s="1">
        <f>'OHL indexes'!A43</f>
        <v>38127</v>
      </c>
      <c r="B41">
        <f>E40*(2*('OHL indexes'!C43/'OHL indexes'!B42-1)+1)</f>
        <v>13462332483538.582</v>
      </c>
      <c r="C41">
        <f>E40*(2*('OHL indexes'!D43/'OHL indexes'!B42-1)+1)</f>
        <v>13848294984210.385</v>
      </c>
      <c r="D41">
        <f>E40*(2*('OHL indexes'!E43/'OHL indexes'!B42-1)+1)</f>
        <v>13364207718439.283</v>
      </c>
      <c r="E41">
        <f>Master!I45</f>
        <v>13847281932174.281</v>
      </c>
    </row>
    <row r="42" spans="1:5" x14ac:dyDescent="0.25">
      <c r="A42" s="1">
        <f>'OHL indexes'!A44</f>
        <v>38128</v>
      </c>
      <c r="B42">
        <f>E41*(2*('OHL indexes'!C44/'OHL indexes'!B43-1)+1)</f>
        <v>13819531147561.166</v>
      </c>
      <c r="C42">
        <f>E41*(2*('OHL indexes'!D44/'OHL indexes'!B43-1)+1)</f>
        <v>13850136413263.654</v>
      </c>
      <c r="D42">
        <f>E41*(2*('OHL indexes'!E44/'OHL indexes'!B43-1)+1)</f>
        <v>13521248992259.15</v>
      </c>
      <c r="E42">
        <f>Master!I46</f>
        <v>13630127408215.994</v>
      </c>
    </row>
    <row r="43" spans="1:5" x14ac:dyDescent="0.25">
      <c r="A43" s="1">
        <f>'OHL indexes'!A45</f>
        <v>38131</v>
      </c>
      <c r="B43">
        <f>E42*(2*('OHL indexes'!C45/'OHL indexes'!B44-1)+1)</f>
        <v>12773704384843.805</v>
      </c>
      <c r="C43">
        <f>E42*(2*('OHL indexes'!D45/'OHL indexes'!B44-1)+1)</f>
        <v>13239945262086.617</v>
      </c>
      <c r="D43">
        <f>E42*(2*('OHL indexes'!E45/'OHL indexes'!B44-1)+1)</f>
        <v>12761930527488.145</v>
      </c>
      <c r="E43">
        <f>Master!I47</f>
        <v>12952043478494.053</v>
      </c>
    </row>
    <row r="44" spans="1:5" x14ac:dyDescent="0.25">
      <c r="A44" s="1">
        <f>'OHL indexes'!A46</f>
        <v>38132</v>
      </c>
      <c r="B44">
        <f>E43*(2*('OHL indexes'!C46/'OHL indexes'!B45-1)+1)</f>
        <v>13002485215673.564</v>
      </c>
      <c r="C44">
        <f>E43*(2*('OHL indexes'!D46/'OHL indexes'!B45-1)+1)</f>
        <v>13002485215673.564</v>
      </c>
      <c r="D44">
        <f>E43*(2*('OHL indexes'!E46/'OHL indexes'!B45-1)+1)</f>
        <v>11275997068269.283</v>
      </c>
      <c r="E44">
        <f>Master!I48</f>
        <v>11275059880626.18</v>
      </c>
    </row>
    <row r="45" spans="1:5" x14ac:dyDescent="0.25">
      <c r="A45" s="1">
        <f>'OHL indexes'!A47</f>
        <v>38133</v>
      </c>
      <c r="B45">
        <f>E44*(2*('OHL indexes'!C47/'OHL indexes'!B46-1)+1)</f>
        <v>11420659288027.184</v>
      </c>
      <c r="C45">
        <f>E44*(2*('OHL indexes'!D47/'OHL indexes'!B46-1)+1)</f>
        <v>11576912013062.402</v>
      </c>
      <c r="D45">
        <f>E44*(2*('OHL indexes'!E47/'OHL indexes'!B46-1)+1)</f>
        <v>11356027436892.652</v>
      </c>
      <c r="E45">
        <f>Master!I49</f>
        <v>11408402242061.178</v>
      </c>
    </row>
    <row r="46" spans="1:5" x14ac:dyDescent="0.25">
      <c r="A46" s="1">
        <f>'OHL indexes'!A48</f>
        <v>38134</v>
      </c>
      <c r="B46">
        <f>E45*(2*('OHL indexes'!C48/'OHL indexes'!B47-1)+1)</f>
        <v>11318521636788.662</v>
      </c>
      <c r="C46">
        <f>E45*(2*('OHL indexes'!D48/'OHL indexes'!B47-1)+1)</f>
        <v>11446922641697.475</v>
      </c>
      <c r="D46">
        <f>E45*(2*('OHL indexes'!E48/'OHL indexes'!B47-1)+1)</f>
        <v>11095960582092.305</v>
      </c>
      <c r="E46">
        <f>Master!I50</f>
        <v>11104342833491.313</v>
      </c>
    </row>
    <row r="47" spans="1:5" x14ac:dyDescent="0.25">
      <c r="A47" s="1">
        <f>'OHL indexes'!A49</f>
        <v>38135</v>
      </c>
      <c r="B47">
        <f>E46*(2*('OHL indexes'!C49/'OHL indexes'!B48-1)+1)</f>
        <v>11332646441938.689</v>
      </c>
      <c r="C47">
        <f>E46*(2*('OHL indexes'!D49/'OHL indexes'!B48-1)+1)</f>
        <v>11434505384621.51</v>
      </c>
      <c r="D47">
        <f>E46*(2*('OHL indexes'!E49/'OHL indexes'!B48-1)+1)</f>
        <v>11327729200488.127</v>
      </c>
      <c r="E47">
        <f>Master!I51</f>
        <v>11360563891937.98</v>
      </c>
    </row>
    <row r="48" spans="1:5" x14ac:dyDescent="0.25">
      <c r="A48" s="1">
        <f>'OHL indexes'!A50</f>
        <v>38139</v>
      </c>
      <c r="B48">
        <f>E47*(2*('OHL indexes'!C50/'OHL indexes'!B49-1)+1)</f>
        <v>11471232432431.453</v>
      </c>
      <c r="C48">
        <f>E47*(2*('OHL indexes'!D50/'OHL indexes'!B49-1)+1)</f>
        <v>11508122109154.32</v>
      </c>
      <c r="D48">
        <f>E47*(2*('OHL indexes'!E50/'OHL indexes'!B49-1)+1)</f>
        <v>11434159617205.969</v>
      </c>
      <c r="E48">
        <f>Master!I52</f>
        <v>11430875843348.203</v>
      </c>
    </row>
    <row r="49" spans="1:5" x14ac:dyDescent="0.25">
      <c r="A49" s="1">
        <f>'OHL indexes'!A51</f>
        <v>38140</v>
      </c>
      <c r="B49">
        <f>E48*(2*('OHL indexes'!C51/'OHL indexes'!B50-1)+1)</f>
        <v>11482020563272.592</v>
      </c>
      <c r="C49">
        <f>E48*(2*('OHL indexes'!D51/'OHL indexes'!B50-1)+1)</f>
        <v>11533165774312.02</v>
      </c>
      <c r="D49">
        <f>E48*(2*('OHL indexes'!E51/'OHL indexes'!B50-1)+1)</f>
        <v>11424482507800.137</v>
      </c>
      <c r="E49">
        <f>Master!I53</f>
        <v>11424325472505.922</v>
      </c>
    </row>
    <row r="50" spans="1:5" x14ac:dyDescent="0.25">
      <c r="A50" s="1">
        <f>'OHL indexes'!A52</f>
        <v>38141</v>
      </c>
      <c r="B50">
        <f>E49*(2*('OHL indexes'!C52/'OHL indexes'!B51-1)+1)</f>
        <v>11559062798976.715</v>
      </c>
      <c r="C50">
        <f>E49*(2*('OHL indexes'!D52/'OHL indexes'!B51-1)+1)</f>
        <v>11615794666615.818</v>
      </c>
      <c r="D50">
        <f>E49*(2*('OHL indexes'!E52/'OHL indexes'!B51-1)+1)</f>
        <v>11462619507710.088</v>
      </c>
      <c r="E50">
        <f>Master!I54</f>
        <v>11558903659161.35</v>
      </c>
    </row>
    <row r="51" spans="1:5" x14ac:dyDescent="0.25">
      <c r="A51" s="1">
        <f>'OHL indexes'!A53</f>
        <v>38142</v>
      </c>
      <c r="B51">
        <f>E50*(2*('OHL indexes'!C53/'OHL indexes'!B52-1)+1)</f>
        <v>11403043448673.07</v>
      </c>
      <c r="C51">
        <f>E50*(2*('OHL indexes'!D53/'OHL indexes'!B52-1)+1)</f>
        <v>11684872478034.604</v>
      </c>
      <c r="D51">
        <f>E50*(2*('OHL indexes'!E53/'OHL indexes'!B52-1)+1)</f>
        <v>11058585800988.02</v>
      </c>
      <c r="E51">
        <f>Master!I55</f>
        <v>11540240891924.488</v>
      </c>
    </row>
    <row r="52" spans="1:5" x14ac:dyDescent="0.25">
      <c r="A52" s="1">
        <f>'OHL indexes'!A54</f>
        <v>38145</v>
      </c>
      <c r="B52">
        <f>E51*(2*('OHL indexes'!C54/'OHL indexes'!B53-1)+1)</f>
        <v>11319212439583.373</v>
      </c>
      <c r="C52">
        <f>E51*(2*('OHL indexes'!D54/'OHL indexes'!B53-1)+1)</f>
        <v>11344715456872.379</v>
      </c>
      <c r="D52">
        <f>E51*(2*('OHL indexes'!E54/'OHL indexes'!B53-1)+1)</f>
        <v>10870830723459.098</v>
      </c>
      <c r="E52">
        <f>Master!I56</f>
        <v>10868295948315.609</v>
      </c>
    </row>
    <row r="53" spans="1:5" x14ac:dyDescent="0.25">
      <c r="A53" s="1">
        <f>'OHL indexes'!A55</f>
        <v>38146</v>
      </c>
      <c r="B53">
        <f>E52*(2*('OHL indexes'!C55/'OHL indexes'!B54-1)+1)</f>
        <v>11147347167570.566</v>
      </c>
      <c r="C53">
        <f>E52*(2*('OHL indexes'!D55/'OHL indexes'!B54-1)+1)</f>
        <v>11168549556973.031</v>
      </c>
      <c r="D53">
        <f>E52*(2*('OHL indexes'!E55/'OHL indexes'!B54-1)+1)</f>
        <v>10383375873461.859</v>
      </c>
      <c r="E53">
        <f>Master!I57</f>
        <v>10429085992881.475</v>
      </c>
    </row>
    <row r="54" spans="1:5" x14ac:dyDescent="0.25">
      <c r="A54" s="1">
        <f>'OHL indexes'!A56</f>
        <v>38147</v>
      </c>
      <c r="B54">
        <f>E53*(2*('OHL indexes'!C56/'OHL indexes'!B55-1)+1)</f>
        <v>10285117013769.006</v>
      </c>
      <c r="C54">
        <f>E53*(2*('OHL indexes'!D56/'OHL indexes'!B55-1)+1)</f>
        <v>10663702072275.383</v>
      </c>
      <c r="D54">
        <f>E53*(2*('OHL indexes'!E56/'OHL indexes'!B55-1)+1)</f>
        <v>9849211029250.5938</v>
      </c>
      <c r="E54">
        <f>Master!I58</f>
        <v>10555609557321.754</v>
      </c>
    </row>
    <row r="55" spans="1:5" x14ac:dyDescent="0.25">
      <c r="A55" s="1">
        <f>'OHL indexes'!A57</f>
        <v>38148</v>
      </c>
      <c r="B55">
        <f>E54*(2*('OHL indexes'!C57/'OHL indexes'!B56-1)+1)</f>
        <v>10423539376217.641</v>
      </c>
      <c r="C55">
        <f>E54*(2*('OHL indexes'!D57/'OHL indexes'!B56-1)+1)</f>
        <v>10553608665413.035</v>
      </c>
      <c r="D55">
        <f>E54*(2*('OHL indexes'!E57/'OHL indexes'!B56-1)+1)</f>
        <v>10168125806947.775</v>
      </c>
      <c r="E55">
        <f>Master!I59</f>
        <v>10167291551904.195</v>
      </c>
    </row>
    <row r="56" spans="1:5" x14ac:dyDescent="0.25">
      <c r="A56" s="1">
        <f>'OHL indexes'!A58</f>
        <v>38152</v>
      </c>
      <c r="B56">
        <f>E55*(2*('OHL indexes'!C58/'OHL indexes'!B57-1)+1)</f>
        <v>10400214551941.646</v>
      </c>
      <c r="C56">
        <f>E55*(2*('OHL indexes'!D58/'OHL indexes'!B57-1)+1)</f>
        <v>10535544315209.266</v>
      </c>
      <c r="D56">
        <f>E55*(2*('OHL indexes'!E58/'OHL indexes'!B57-1)+1)</f>
        <v>10170075079296.066</v>
      </c>
      <c r="E56">
        <f>Master!I60</f>
        <v>10167026162620.914</v>
      </c>
    </row>
    <row r="57" spans="1:5" x14ac:dyDescent="0.25">
      <c r="A57" s="1">
        <f>'OHL indexes'!A59</f>
        <v>38153</v>
      </c>
      <c r="B57">
        <f>E56*(2*('OHL indexes'!C59/'OHL indexes'!B58-1)+1)</f>
        <v>10086828124571.596</v>
      </c>
      <c r="C57">
        <f>E56*(2*('OHL indexes'!D59/'OHL indexes'!B58-1)+1)</f>
        <v>10086828124571.596</v>
      </c>
      <c r="D57">
        <f>E56*(2*('OHL indexes'!E59/'OHL indexes'!B58-1)+1)</f>
        <v>9536437705450.7773</v>
      </c>
      <c r="E57">
        <f>Master!I61</f>
        <v>9749157353082.5918</v>
      </c>
    </row>
    <row r="58" spans="1:5" x14ac:dyDescent="0.25">
      <c r="A58" s="1">
        <f>'OHL indexes'!A60</f>
        <v>38154</v>
      </c>
      <c r="B58">
        <f>E57*(2*('OHL indexes'!C60/'OHL indexes'!B59-1)+1)</f>
        <v>9681258318399.4492</v>
      </c>
      <c r="C58">
        <f>E57*(2*('OHL indexes'!D60/'OHL indexes'!B59-1)+1)</f>
        <v>9749157353082.5918</v>
      </c>
      <c r="D58">
        <f>E57*(2*('OHL indexes'!E60/'OHL indexes'!B59-1)+1)</f>
        <v>9488877871067.6016</v>
      </c>
      <c r="E58">
        <f>Master!I62</f>
        <v>9601980268436.5293</v>
      </c>
    </row>
    <row r="59" spans="1:5" x14ac:dyDescent="0.25">
      <c r="A59" s="1">
        <f>'OHL indexes'!A61</f>
        <v>38155</v>
      </c>
      <c r="B59">
        <f>E58*(2*('OHL indexes'!C61/'OHL indexes'!B60-1)+1)</f>
        <v>9755837575905.416</v>
      </c>
      <c r="C59">
        <f>E58*(2*('OHL indexes'!D61/'OHL indexes'!B60-1)+1)</f>
        <v>9859779027403.7305</v>
      </c>
      <c r="D59">
        <f>E58*(2*('OHL indexes'!E61/'OHL indexes'!B60-1)+1)</f>
        <v>9607852801376.8867</v>
      </c>
      <c r="E59">
        <f>Master!I63</f>
        <v>9641262340393.9141</v>
      </c>
    </row>
    <row r="60" spans="1:5" x14ac:dyDescent="0.25">
      <c r="A60" s="1">
        <f>'OHL indexes'!A62</f>
        <v>38156</v>
      </c>
      <c r="B60">
        <f>E59*(2*('OHL indexes'!C62/'OHL indexes'!B61-1)+1)</f>
        <v>9648864756165.7832</v>
      </c>
      <c r="C60">
        <f>E59*(2*('OHL indexes'!D62/'OHL indexes'!B61-1)+1)</f>
        <v>9660561265311.2715</v>
      </c>
      <c r="D60">
        <f>E59*(2*('OHL indexes'!E62/'OHL indexes'!B61-1)+1)</f>
        <v>9328971219317.9355</v>
      </c>
      <c r="E60">
        <f>Master!I64</f>
        <v>9503183849618.7949</v>
      </c>
    </row>
    <row r="61" spans="1:5" x14ac:dyDescent="0.25">
      <c r="A61" s="1">
        <f>'OHL indexes'!A63</f>
        <v>38159</v>
      </c>
      <c r="B61">
        <f>E60*(2*('OHL indexes'!C63/'OHL indexes'!B62-1)+1)</f>
        <v>9478960190551.4629</v>
      </c>
      <c r="C61">
        <f>E60*(2*('OHL indexes'!D63/'OHL indexes'!B62-1)+1)</f>
        <v>9734937854536.3867</v>
      </c>
      <c r="D61">
        <f>E60*(2*('OHL indexes'!E63/'OHL indexes'!B62-1)+1)</f>
        <v>9461657576931.9375</v>
      </c>
      <c r="E61">
        <f>Master!I65</f>
        <v>9732480685696.7012</v>
      </c>
    </row>
    <row r="62" spans="1:5" x14ac:dyDescent="0.25">
      <c r="A62" s="1">
        <f>'OHL indexes'!A64</f>
        <v>38160</v>
      </c>
      <c r="B62">
        <f>E61*(2*('OHL indexes'!C64/'OHL indexes'!B63-1)+1)</f>
        <v>9746410012678.8926</v>
      </c>
      <c r="C62">
        <f>E61*(2*('OHL indexes'!D64/'OHL indexes'!B63-1)+1)</f>
        <v>9833467854066.6992</v>
      </c>
      <c r="D62">
        <f>E61*(2*('OHL indexes'!E64/'OHL indexes'!B63-1)+1)</f>
        <v>9204461959133.3809</v>
      </c>
      <c r="E62">
        <f>Master!I66</f>
        <v>9203670463481.7441</v>
      </c>
    </row>
    <row r="63" spans="1:5" x14ac:dyDescent="0.25">
      <c r="A63" s="1">
        <f>'OHL indexes'!A65</f>
        <v>38161</v>
      </c>
      <c r="B63">
        <f>E62*(2*('OHL indexes'!C65/'OHL indexes'!B64-1)+1)</f>
        <v>9265368739064.957</v>
      </c>
      <c r="C63">
        <f>E62*(2*('OHL indexes'!D65/'OHL indexes'!B64-1)+1)</f>
        <v>9326505641666.9063</v>
      </c>
      <c r="D63">
        <f>E62*(2*('OHL indexes'!E65/'OHL indexes'!B64-1)+1)</f>
        <v>7964100014064.1572</v>
      </c>
      <c r="E63">
        <f>Master!I67</f>
        <v>8206895203290.4619</v>
      </c>
    </row>
    <row r="64" spans="1:5" x14ac:dyDescent="0.25">
      <c r="A64" s="1">
        <f>'OHL indexes'!A66</f>
        <v>38162</v>
      </c>
      <c r="B64">
        <f>E63*(2*('OHL indexes'!C66/'OHL indexes'!B65-1)+1)</f>
        <v>8382856855997.3379</v>
      </c>
      <c r="C64">
        <f>E63*(2*('OHL indexes'!D66/'OHL indexes'!B65-1)+1)</f>
        <v>8548838093060.9248</v>
      </c>
      <c r="D64">
        <f>E63*(2*('OHL indexes'!E66/'OHL indexes'!B65-1)+1)</f>
        <v>8322977263059.8213</v>
      </c>
      <c r="E64">
        <f>Master!I68</f>
        <v>8483633288933.9297</v>
      </c>
    </row>
    <row r="65" spans="1:5" x14ac:dyDescent="0.25">
      <c r="A65" s="1">
        <f>'OHL indexes'!A67</f>
        <v>38163</v>
      </c>
      <c r="B65">
        <f>E64*(2*('OHL indexes'!C67/'OHL indexes'!B66-1)+1)</f>
        <v>8517038452033.7822</v>
      </c>
      <c r="C65">
        <f>E64*(2*('OHL indexes'!D67/'OHL indexes'!B66-1)+1)</f>
        <v>8658704130660.4697</v>
      </c>
      <c r="D65">
        <f>E64*(2*('OHL indexes'!E67/'OHL indexes'!B66-1)+1)</f>
        <v>8433260143094.2676</v>
      </c>
      <c r="E65">
        <f>Master!I69</f>
        <v>8658008945569.0225</v>
      </c>
    </row>
    <row r="66" spans="1:5" x14ac:dyDescent="0.25">
      <c r="A66" s="1">
        <f>'OHL indexes'!A68</f>
        <v>38166</v>
      </c>
      <c r="B66">
        <f>E65*(2*('OHL indexes'!C68/'OHL indexes'!B67-1)+1)</f>
        <v>8563822068420.6641</v>
      </c>
      <c r="C66">
        <f>E65*(2*('OHL indexes'!D68/'OHL indexes'!B67-1)+1)</f>
        <v>8786252207677.0996</v>
      </c>
      <c r="D66">
        <f>E65*(2*('OHL indexes'!E68/'OHL indexes'!B67-1)+1)</f>
        <v>8529765683460.9414</v>
      </c>
      <c r="E66">
        <f>Master!I70</f>
        <v>8782329533098.0342</v>
      </c>
    </row>
    <row r="67" spans="1:5" x14ac:dyDescent="0.25">
      <c r="A67" s="1">
        <f>'OHL indexes'!A69</f>
        <v>38167</v>
      </c>
      <c r="B67">
        <f>E66*(2*('OHL indexes'!C69/'OHL indexes'!B68-1)+1)</f>
        <v>8721622142650.4521</v>
      </c>
      <c r="C67">
        <f>E66*(2*('OHL indexes'!D69/'OHL indexes'!B68-1)+1)</f>
        <v>8721622142650.4521</v>
      </c>
      <c r="D67">
        <f>E66*(2*('OHL indexes'!E69/'OHL indexes'!B68-1)+1)</f>
        <v>8508211027369.3066</v>
      </c>
      <c r="E67">
        <f>Master!I71</f>
        <v>8507484893182.3838</v>
      </c>
    </row>
    <row r="68" spans="1:5" x14ac:dyDescent="0.25">
      <c r="A68" s="1">
        <f>'OHL indexes'!A70</f>
        <v>38168</v>
      </c>
      <c r="B68">
        <f>E67*(2*('OHL indexes'!C70/'OHL indexes'!B69-1)+1)</f>
        <v>8457015515966.8193</v>
      </c>
      <c r="C68">
        <f>E67*(2*('OHL indexes'!D70/'OHL indexes'!B69-1)+1)</f>
        <v>8511647416034.377</v>
      </c>
      <c r="D68">
        <f>E67*(2*('OHL indexes'!E70/'OHL indexes'!B69-1)+1)</f>
        <v>8038171089346.248</v>
      </c>
      <c r="E68">
        <f>Master!I72</f>
        <v>8132805251610.3613</v>
      </c>
    </row>
    <row r="69" spans="1:5" x14ac:dyDescent="0.25">
      <c r="A69" s="1">
        <f>'OHL indexes'!A71</f>
        <v>38169</v>
      </c>
      <c r="B69">
        <f>E68*(2*('OHL indexes'!C71/'OHL indexes'!B70-1)+1)</f>
        <v>8124233149952.1475</v>
      </c>
      <c r="C69">
        <f>E68*(2*('OHL indexes'!D71/'OHL indexes'!B70-1)+1)</f>
        <v>8401562504729.6025</v>
      </c>
      <c r="D69">
        <f>E68*(2*('OHL indexes'!E71/'OHL indexes'!B70-1)+1)</f>
        <v>7982543073411.0742</v>
      </c>
      <c r="E69">
        <f>Master!I73</f>
        <v>8327377368307.9072</v>
      </c>
    </row>
    <row r="70" spans="1:5" x14ac:dyDescent="0.25">
      <c r="A70" s="1">
        <f>'OHL indexes'!A72</f>
        <v>38170</v>
      </c>
      <c r="B70">
        <f>E69*(2*('OHL indexes'!C72/'OHL indexes'!B71-1)+1)</f>
        <v>8285367359313.4688</v>
      </c>
      <c r="C70">
        <f>E69*(2*('OHL indexes'!D72/'OHL indexes'!B71-1)+1)</f>
        <v>8398744130894.9844</v>
      </c>
      <c r="D70">
        <f>E69*(2*('OHL indexes'!E72/'OHL indexes'!B71-1)+1)</f>
        <v>8249430629328.1709</v>
      </c>
      <c r="E70">
        <f>Master!I74</f>
        <v>8282268261258.0869</v>
      </c>
    </row>
    <row r="71" spans="1:5" x14ac:dyDescent="0.25">
      <c r="A71" s="1">
        <f>'OHL indexes'!A73</f>
        <v>38174</v>
      </c>
      <c r="B71">
        <f>E70*(2*('OHL indexes'!C73/'OHL indexes'!B72-1)+1)</f>
        <v>8472009143105.4414</v>
      </c>
      <c r="C71">
        <f>E70*(2*('OHL indexes'!D73/'OHL indexes'!B72-1)+1)</f>
        <v>8845483447824.5313</v>
      </c>
      <c r="D71">
        <f>E70*(2*('OHL indexes'!E73/'OHL indexes'!B72-1)+1)</f>
        <v>8427953196295.832</v>
      </c>
      <c r="E71">
        <f>Master!I75</f>
        <v>8773094518500.6719</v>
      </c>
    </row>
    <row r="72" spans="1:5" x14ac:dyDescent="0.25">
      <c r="A72" s="1">
        <f>'OHL indexes'!A74</f>
        <v>38175</v>
      </c>
      <c r="B72">
        <f>E71*(2*('OHL indexes'!C74/'OHL indexes'!B73-1)+1)</f>
        <v>8688733066951.376</v>
      </c>
      <c r="C72">
        <f>E71*(2*('OHL indexes'!D74/'OHL indexes'!B73-1)+1)</f>
        <v>8710206937649.3838</v>
      </c>
      <c r="D72">
        <f>E71*(2*('OHL indexes'!E74/'OHL indexes'!B73-1)+1)</f>
        <v>8312940329736.2188</v>
      </c>
      <c r="E72">
        <f>Master!I76</f>
        <v>8431997841231.0898</v>
      </c>
    </row>
    <row r="73" spans="1:5" x14ac:dyDescent="0.25">
      <c r="A73" s="1">
        <f>'OHL indexes'!A75</f>
        <v>38176</v>
      </c>
      <c r="B73">
        <f>E72*(2*('OHL indexes'!C75/'OHL indexes'!B74-1)+1)</f>
        <v>8633800968921.8545</v>
      </c>
      <c r="C73">
        <f>E72*(2*('OHL indexes'!D75/'OHL indexes'!B74-1)+1)</f>
        <v>8782916743686.041</v>
      </c>
      <c r="D73">
        <f>E72*(2*('OHL indexes'!E75/'OHL indexes'!B74-1)+1)</f>
        <v>8498105668393.4971</v>
      </c>
      <c r="E73">
        <f>Master!I77</f>
        <v>8768925175857.5303</v>
      </c>
    </row>
    <row r="74" spans="1:5" x14ac:dyDescent="0.25">
      <c r="A74" s="1">
        <f>'OHL indexes'!A76</f>
        <v>38177</v>
      </c>
      <c r="B74">
        <f>E73*(2*('OHL indexes'!C76/'OHL indexes'!B75-1)+1)</f>
        <v>8628698710821.5146</v>
      </c>
      <c r="C74">
        <f>E73*(2*('OHL indexes'!D76/'OHL indexes'!B75-1)+1)</f>
        <v>8956899087810.5918</v>
      </c>
      <c r="D74">
        <f>E73*(2*('OHL indexes'!E76/'OHL indexes'!B75-1)+1)</f>
        <v>8621159662754.6455</v>
      </c>
      <c r="E74">
        <f>Master!I78</f>
        <v>8907568437313.9941</v>
      </c>
    </row>
    <row r="75" spans="1:5" x14ac:dyDescent="0.25">
      <c r="A75" s="1">
        <f>'OHL indexes'!A77</f>
        <v>38180</v>
      </c>
      <c r="B75">
        <f>E74*(2*('OHL indexes'!C77/'OHL indexes'!B76-1)+1)</f>
        <v>8808704357774.043</v>
      </c>
      <c r="C75">
        <f>E74*(2*('OHL indexes'!D77/'OHL indexes'!B76-1)+1)</f>
        <v>9053606434718.7988</v>
      </c>
      <c r="D75">
        <f>E74*(2*('OHL indexes'!E77/'OHL indexes'!B76-1)+1)</f>
        <v>8685249302684.3066</v>
      </c>
      <c r="E75">
        <f>Master!I79</f>
        <v>8842099668140.4531</v>
      </c>
    </row>
    <row r="76" spans="1:5" x14ac:dyDescent="0.25">
      <c r="A76" s="1">
        <f>'OHL indexes'!A78</f>
        <v>38181</v>
      </c>
      <c r="B76">
        <f>E75*(2*('OHL indexes'!C78/'OHL indexes'!B77-1)+1)</f>
        <v>8799079701529.2109</v>
      </c>
      <c r="C76">
        <f>E75*(2*('OHL indexes'!D78/'OHL indexes'!B77-1)+1)</f>
        <v>8799079701529.2109</v>
      </c>
      <c r="D76">
        <f>E75*(2*('OHL indexes'!E78/'OHL indexes'!B77-1)+1)</f>
        <v>8575573209328.543</v>
      </c>
      <c r="E76">
        <f>Master!I80</f>
        <v>8589839246900.9951</v>
      </c>
    </row>
    <row r="77" spans="1:5" x14ac:dyDescent="0.25">
      <c r="A77" s="1">
        <f>'OHL indexes'!A79</f>
        <v>38182</v>
      </c>
      <c r="B77">
        <f>E76*(2*('OHL indexes'!C79/'OHL indexes'!B78-1)+1)</f>
        <v>8864128901461.9805</v>
      </c>
      <c r="C77">
        <f>E76*(2*('OHL indexes'!D79/'OHL indexes'!B78-1)+1)</f>
        <v>8864128901461.9805</v>
      </c>
      <c r="D77">
        <f>E76*(2*('OHL indexes'!E79/'OHL indexes'!B78-1)+1)</f>
        <v>8333835653899.9014</v>
      </c>
      <c r="E77">
        <f>Master!I81</f>
        <v>8544050614662.2383</v>
      </c>
    </row>
    <row r="78" spans="1:5" x14ac:dyDescent="0.25">
      <c r="A78" s="1">
        <f>'OHL indexes'!A80</f>
        <v>38183</v>
      </c>
      <c r="B78">
        <f>E77*(2*('OHL indexes'!C80/'OHL indexes'!B79-1)+1)</f>
        <v>8442944735248.0898</v>
      </c>
      <c r="C78">
        <f>E77*(2*('OHL indexes'!D80/'OHL indexes'!B79-1)+1)</f>
        <v>8623119645531.1436</v>
      </c>
      <c r="D78">
        <f>E77*(2*('OHL indexes'!E80/'OHL indexes'!B79-1)+1)</f>
        <v>8278624798646.1025</v>
      </c>
      <c r="E78">
        <f>Master!I82</f>
        <v>8622419912676.8057</v>
      </c>
    </row>
    <row r="79" spans="1:5" x14ac:dyDescent="0.25">
      <c r="A79" s="1">
        <f>'OHL indexes'!A81</f>
        <v>38184</v>
      </c>
      <c r="B79">
        <f>E78*(2*('OHL indexes'!C81/'OHL indexes'!B80-1)+1)</f>
        <v>8480898526822.1377</v>
      </c>
      <c r="C79">
        <f>E78*(2*('OHL indexes'!D81/'OHL indexes'!B80-1)+1)</f>
        <v>8798828026834.7324</v>
      </c>
      <c r="D79">
        <f>E78*(2*('OHL indexes'!E81/'OHL indexes'!B80-1)+1)</f>
        <v>8418511970652.1025</v>
      </c>
      <c r="E79">
        <f>Master!I83</f>
        <v>8734099068211.0713</v>
      </c>
    </row>
    <row r="80" spans="1:5" x14ac:dyDescent="0.25">
      <c r="A80" s="1">
        <f>'OHL indexes'!A82</f>
        <v>38187</v>
      </c>
      <c r="B80">
        <f>E79*(2*('OHL indexes'!C82/'OHL indexes'!B81-1)+1)</f>
        <v>8895261967161.9258</v>
      </c>
      <c r="C80">
        <f>E79*(2*('OHL indexes'!D82/'OHL indexes'!B81-1)+1)</f>
        <v>8899674088711.5703</v>
      </c>
      <c r="D80">
        <f>E79*(2*('OHL indexes'!E82/'OHL indexes'!B81-1)+1)</f>
        <v>8706999508075.4844</v>
      </c>
      <c r="E80">
        <f>Master!I84</f>
        <v>8815621901602.1582</v>
      </c>
    </row>
    <row r="81" spans="1:5" x14ac:dyDescent="0.25">
      <c r="A81" s="1">
        <f>'OHL indexes'!A83</f>
        <v>38188</v>
      </c>
      <c r="B81">
        <f>E80*(2*('OHL indexes'!C83/'OHL indexes'!B82-1)+1)</f>
        <v>8749258527207.9229</v>
      </c>
      <c r="C81">
        <f>E80*(2*('OHL indexes'!D83/'OHL indexes'!B82-1)+1)</f>
        <v>8749258527207.9229</v>
      </c>
      <c r="D81">
        <f>E80*(2*('OHL indexes'!E83/'OHL indexes'!B82-1)+1)</f>
        <v>8369428548441.0879</v>
      </c>
      <c r="E81">
        <f>Master!I85</f>
        <v>8368707306748.5186</v>
      </c>
    </row>
    <row r="82" spans="1:5" x14ac:dyDescent="0.25">
      <c r="A82" s="1">
        <f>'OHL indexes'!A84</f>
        <v>38189</v>
      </c>
      <c r="B82">
        <f>E81*(2*('OHL indexes'!C84/'OHL indexes'!B83-1)+1)</f>
        <v>8270199086286.6504</v>
      </c>
      <c r="C82">
        <f>E81*(2*('OHL indexes'!D84/'OHL indexes'!B83-1)+1)</f>
        <v>9061845981011.5391</v>
      </c>
      <c r="D82">
        <f>E81*(2*('OHL indexes'!E84/'OHL indexes'!B83-1)+1)</f>
        <v>8205721205904.3818</v>
      </c>
      <c r="E82">
        <f>Master!I86</f>
        <v>9029532780387.1152</v>
      </c>
    </row>
    <row r="83" spans="1:5" x14ac:dyDescent="0.25">
      <c r="A83" s="1">
        <f>'OHL indexes'!A85</f>
        <v>38190</v>
      </c>
      <c r="B83">
        <f>E82*(2*('OHL indexes'!C85/'OHL indexes'!B84-1)+1)</f>
        <v>8933146626015.0684</v>
      </c>
      <c r="C83">
        <f>E82*(2*('OHL indexes'!D85/'OHL indexes'!B84-1)+1)</f>
        <v>8954277335189.2188</v>
      </c>
      <c r="D83">
        <f>E82*(2*('OHL indexes'!E85/'OHL indexes'!B84-1)+1)</f>
        <v>8375218653904.2764</v>
      </c>
      <c r="E83">
        <f>Master!I87</f>
        <v>8446697931588.2197</v>
      </c>
    </row>
    <row r="84" spans="1:5" x14ac:dyDescent="0.25">
      <c r="A84" s="1">
        <f>'OHL indexes'!A86</f>
        <v>38191</v>
      </c>
      <c r="B84">
        <f>E83*(2*('OHL indexes'!C86/'OHL indexes'!B85-1)+1)</f>
        <v>8602338140351.6895</v>
      </c>
      <c r="C84">
        <f>E83*(2*('OHL indexes'!D86/'OHL indexes'!B85-1)+1)</f>
        <v>8652314615292.5898</v>
      </c>
      <c r="D84">
        <f>E83*(2*('OHL indexes'!E86/'OHL indexes'!B85-1)+1)</f>
        <v>8319615409536.3887</v>
      </c>
      <c r="E84">
        <f>Master!I88</f>
        <v>8514809891682.2461</v>
      </c>
    </row>
    <row r="85" spans="1:5" x14ac:dyDescent="0.25">
      <c r="A85" s="1">
        <f>'OHL indexes'!A87</f>
        <v>38194</v>
      </c>
      <c r="B85">
        <f>E84*(2*('OHL indexes'!C87/'OHL indexes'!B86-1)+1)</f>
        <v>8478777707442.8203</v>
      </c>
      <c r="C85">
        <f>E84*(2*('OHL indexes'!D87/'OHL indexes'!B86-1)+1)</f>
        <v>8797715443659.9336</v>
      </c>
      <c r="D85">
        <f>E84*(2*('OHL indexes'!E87/'OHL indexes'!B86-1)+1)</f>
        <v>8472713092382.7178</v>
      </c>
      <c r="E85">
        <f>Master!I89</f>
        <v>8631681396494.9658</v>
      </c>
    </row>
    <row r="86" spans="1:5" x14ac:dyDescent="0.25">
      <c r="A86" s="1">
        <f>'OHL indexes'!A88</f>
        <v>38195</v>
      </c>
      <c r="B86">
        <f>E85*(2*('OHL indexes'!C88/'OHL indexes'!B87-1)+1)</f>
        <v>8408889242580.9385</v>
      </c>
      <c r="C86">
        <f>E85*(2*('OHL indexes'!D88/'OHL indexes'!B87-1)+1)</f>
        <v>8477550630867.5791</v>
      </c>
      <c r="D86">
        <f>E85*(2*('OHL indexes'!E88/'OHL indexes'!B87-1)+1)</f>
        <v>8048058538473.3799</v>
      </c>
      <c r="E86">
        <f>Master!I90</f>
        <v>8116317622761.7129</v>
      </c>
    </row>
    <row r="87" spans="1:5" x14ac:dyDescent="0.25">
      <c r="A87" s="1">
        <f>'OHL indexes'!A89</f>
        <v>38196</v>
      </c>
      <c r="B87">
        <f>E86*(2*('OHL indexes'!C89/'OHL indexes'!B88-1)+1)</f>
        <v>8142182393244.874</v>
      </c>
      <c r="C87">
        <f>E86*(2*('OHL indexes'!D89/'OHL indexes'!B88-1)+1)</f>
        <v>8302542740244.2559</v>
      </c>
      <c r="D87">
        <f>E86*(2*('OHL indexes'!E89/'OHL indexes'!B88-1)+1)</f>
        <v>7809390926355.6436</v>
      </c>
      <c r="E87">
        <f>Master!I91</f>
        <v>7850730616582.6143</v>
      </c>
    </row>
    <row r="88" spans="1:5" x14ac:dyDescent="0.25">
      <c r="A88" s="1">
        <f>'OHL indexes'!A90</f>
        <v>38197</v>
      </c>
      <c r="B88">
        <f>E87*(2*('OHL indexes'!C90/'OHL indexes'!B89-1)+1)</f>
        <v>7712788439112.5459</v>
      </c>
      <c r="C88">
        <f>E87*(2*('OHL indexes'!D90/'OHL indexes'!B89-1)+1)</f>
        <v>7769786633378.7119</v>
      </c>
      <c r="D88">
        <f>E87*(2*('OHL indexes'!E90/'OHL indexes'!B89-1)+1)</f>
        <v>7435555105137.3711</v>
      </c>
      <c r="E88">
        <f>Master!I92</f>
        <v>7552207657370.3682</v>
      </c>
    </row>
    <row r="89" spans="1:5" x14ac:dyDescent="0.25">
      <c r="A89" s="1">
        <f>'OHL indexes'!A91</f>
        <v>38198</v>
      </c>
      <c r="B89">
        <f>E88*(2*('OHL indexes'!C91/'OHL indexes'!B90-1)+1)</f>
        <v>7630701814659.3545</v>
      </c>
      <c r="C89">
        <f>E88*(2*('OHL indexes'!D91/'OHL indexes'!B90-1)+1)</f>
        <v>7668142823601.6787</v>
      </c>
      <c r="D89">
        <f>E88*(2*('OHL indexes'!E91/'OHL indexes'!B90-1)+1)</f>
        <v>7475954236224.9482</v>
      </c>
      <c r="E89">
        <f>Master!I93</f>
        <v>7475314141345.0615</v>
      </c>
    </row>
    <row r="90" spans="1:5" x14ac:dyDescent="0.25">
      <c r="A90" s="1">
        <f>'OHL indexes'!A92</f>
        <v>38201</v>
      </c>
      <c r="B90">
        <f>E89*(2*('OHL indexes'!C92/'OHL indexes'!B91-1)+1)</f>
        <v>7530453596491.6045</v>
      </c>
      <c r="C90">
        <f>E89*(2*('OHL indexes'!D92/'OHL indexes'!B91-1)+1)</f>
        <v>7591431855854.3096</v>
      </c>
      <c r="D90">
        <f>E89*(2*('OHL indexes'!E92/'OHL indexes'!B91-1)+1)</f>
        <v>7220698858149.2578</v>
      </c>
      <c r="E90">
        <f>Master!I94</f>
        <v>7252064431313.8291</v>
      </c>
    </row>
    <row r="91" spans="1:5" x14ac:dyDescent="0.25">
      <c r="A91" s="1">
        <f>'OHL indexes'!A93</f>
        <v>38202</v>
      </c>
      <c r="B91">
        <f>E90*(2*('OHL indexes'!C93/'OHL indexes'!B92-1)+1)</f>
        <v>7361456389525.4092</v>
      </c>
      <c r="C91">
        <f>E90*(2*('OHL indexes'!D93/'OHL indexes'!B92-1)+1)</f>
        <v>7392847391404.7402</v>
      </c>
      <c r="D91">
        <f>E90*(2*('OHL indexes'!E93/'OHL indexes'!B92-1)+1)</f>
        <v>7139501422292.4541</v>
      </c>
      <c r="E91">
        <f>Master!I95</f>
        <v>7284691281432.8633</v>
      </c>
    </row>
    <row r="92" spans="1:5" x14ac:dyDescent="0.25">
      <c r="A92" s="1">
        <f>'OHL indexes'!A94</f>
        <v>38203</v>
      </c>
      <c r="B92">
        <f>E91*(2*('OHL indexes'!C94/'OHL indexes'!B93-1)+1)</f>
        <v>7433036430878.5303</v>
      </c>
      <c r="C92">
        <f>E91*(2*('OHL indexes'!D94/'OHL indexes'!B93-1)+1)</f>
        <v>7458286801212.3779</v>
      </c>
      <c r="D92">
        <f>E91*(2*('OHL indexes'!E94/'OHL indexes'!B93-1)+1)</f>
        <v>7136346131987.1943</v>
      </c>
      <c r="E92">
        <f>Master!I96</f>
        <v>7218377454288.2324</v>
      </c>
    </row>
    <row r="93" spans="1:5" x14ac:dyDescent="0.25">
      <c r="A93" s="1">
        <f>'OHL indexes'!A95</f>
        <v>38204</v>
      </c>
      <c r="B93">
        <f>E92*(2*('OHL indexes'!C95/'OHL indexes'!B94-1)+1)</f>
        <v>7214942105895.8877</v>
      </c>
      <c r="C93">
        <f>E92*(2*('OHL indexes'!D95/'OHL indexes'!B94-1)+1)</f>
        <v>7736820282987.1572</v>
      </c>
      <c r="D93">
        <f>E92*(2*('OHL indexes'!E95/'OHL indexes'!B94-1)+1)</f>
        <v>7214942105895.8877</v>
      </c>
      <c r="E93">
        <f>Master!I97</f>
        <v>7680569563021.5977</v>
      </c>
    </row>
    <row r="94" spans="1:5" x14ac:dyDescent="0.25">
      <c r="A94" s="1">
        <f>'OHL indexes'!A96</f>
        <v>38205</v>
      </c>
      <c r="B94">
        <f>E93*(2*('OHL indexes'!C96/'OHL indexes'!B95-1)+1)</f>
        <v>8168306332053.1992</v>
      </c>
      <c r="C94">
        <f>E93*(2*('OHL indexes'!D96/'OHL indexes'!B95-1)+1)</f>
        <v>8299052731156.9492</v>
      </c>
      <c r="D94">
        <f>E93*(2*('OHL indexes'!E96/'OHL indexes'!B95-1)+1)</f>
        <v>7943024279486.7734</v>
      </c>
      <c r="E94">
        <f>Master!I98</f>
        <v>8109626518466.8164</v>
      </c>
    </row>
    <row r="95" spans="1:5" x14ac:dyDescent="0.25">
      <c r="A95" s="1">
        <f>'OHL indexes'!A97</f>
        <v>38208</v>
      </c>
      <c r="B95">
        <f>E94*(2*('OHL indexes'!C97/'OHL indexes'!B96-1)+1)</f>
        <v>8001762753651.0625</v>
      </c>
      <c r="C95">
        <f>E94*(2*('OHL indexes'!D97/'OHL indexes'!B96-1)+1)</f>
        <v>8063399307578.8369</v>
      </c>
      <c r="D95">
        <f>E94*(2*('OHL indexes'!E97/'OHL indexes'!B96-1)+1)</f>
        <v>7618829635266.999</v>
      </c>
      <c r="E95">
        <f>Master!I99</f>
        <v>7770853613103.0098</v>
      </c>
    </row>
    <row r="96" spans="1:5" x14ac:dyDescent="0.25">
      <c r="A96" s="1">
        <f>'OHL indexes'!A98</f>
        <v>38209</v>
      </c>
      <c r="B96">
        <f>E95*(2*('OHL indexes'!C98/'OHL indexes'!B97-1)+1)</f>
        <v>7635344399921.5957</v>
      </c>
      <c r="C96">
        <f>E95*(2*('OHL indexes'!D98/'OHL indexes'!B97-1)+1)</f>
        <v>7654520077128.7617</v>
      </c>
      <c r="D96">
        <f>E95*(2*('OHL indexes'!E98/'OHL indexes'!B97-1)+1)</f>
        <v>7146679495126.0586</v>
      </c>
      <c r="E96">
        <f>Master!I100</f>
        <v>7212166304745.1221</v>
      </c>
    </row>
    <row r="97" spans="1:5" x14ac:dyDescent="0.25">
      <c r="A97" s="1">
        <f>'OHL indexes'!A99</f>
        <v>38210</v>
      </c>
      <c r="B97">
        <f>E96*(2*('OHL indexes'!C99/'OHL indexes'!B98-1)+1)</f>
        <v>7439007313448.168</v>
      </c>
      <c r="C97">
        <f>E96*(2*('OHL indexes'!D99/'OHL indexes'!B98-1)+1)</f>
        <v>7570820592418.0273</v>
      </c>
      <c r="D97">
        <f>E96*(2*('OHL indexes'!E99/'OHL indexes'!B98-1)+1)</f>
        <v>7268876556920.8838</v>
      </c>
      <c r="E97">
        <f>Master!I101</f>
        <v>7331686174430.2148</v>
      </c>
    </row>
    <row r="98" spans="1:5" x14ac:dyDescent="0.25">
      <c r="A98" s="1">
        <f>'OHL indexes'!A100</f>
        <v>38211</v>
      </c>
      <c r="B98">
        <f>E97*(2*('OHL indexes'!C100/'OHL indexes'!B99-1)+1)</f>
        <v>7499774179455.3281</v>
      </c>
      <c r="C98">
        <f>E97*(2*('OHL indexes'!D100/'OHL indexes'!B99-1)+1)</f>
        <v>7586896788731.4756</v>
      </c>
      <c r="D98">
        <f>E97*(2*('OHL indexes'!E100/'OHL indexes'!B99-1)+1)</f>
        <v>7249489102851.0488</v>
      </c>
      <c r="E98">
        <f>Master!I102</f>
        <v>7389838890988.8555</v>
      </c>
    </row>
    <row r="99" spans="1:5" x14ac:dyDescent="0.25">
      <c r="A99" s="1">
        <f>'OHL indexes'!A101</f>
        <v>38212</v>
      </c>
      <c r="B99">
        <f>E98*(2*('OHL indexes'!C101/'OHL indexes'!B100-1)+1)</f>
        <v>7244940035667.2031</v>
      </c>
      <c r="C99">
        <f>E98*(2*('OHL indexes'!D101/'OHL indexes'!B100-1)+1)</f>
        <v>7341436426901.0762</v>
      </c>
      <c r="D99">
        <f>E98*(2*('OHL indexes'!E101/'OHL indexes'!B100-1)+1)</f>
        <v>7159233856086.6475</v>
      </c>
      <c r="E99">
        <f>Master!I103</f>
        <v>7163211016911.1309</v>
      </c>
    </row>
    <row r="100" spans="1:5" x14ac:dyDescent="0.25">
      <c r="A100" s="1">
        <f>'OHL indexes'!A102</f>
        <v>38215</v>
      </c>
      <c r="B100">
        <f>E99*(2*('OHL indexes'!C102/'OHL indexes'!B101-1)+1)</f>
        <v>7215285191289.5195</v>
      </c>
      <c r="C100">
        <f>E99*(2*('OHL indexes'!D102/'OHL indexes'!B101-1)+1)</f>
        <v>7215285191289.5195</v>
      </c>
      <c r="D100">
        <f>E99*(2*('OHL indexes'!E102/'OHL indexes'!B101-1)+1)</f>
        <v>6750857016662.9316</v>
      </c>
      <c r="E100">
        <f>Master!I104</f>
        <v>6760458074527.7002</v>
      </c>
    </row>
    <row r="101" spans="1:5" x14ac:dyDescent="0.25">
      <c r="A101" s="1">
        <f>'OHL indexes'!A103</f>
        <v>38216</v>
      </c>
      <c r="B101">
        <f>E100*(2*('OHL indexes'!C103/'OHL indexes'!B102-1)+1)</f>
        <v>6559051408214.4902</v>
      </c>
      <c r="C101">
        <f>E100*(2*('OHL indexes'!D103/'OHL indexes'!B102-1)+1)</f>
        <v>6615339739055.0264</v>
      </c>
      <c r="D101">
        <f>E100*(2*('OHL indexes'!E103/'OHL indexes'!B102-1)+1)</f>
        <v>6416278808206.3955</v>
      </c>
      <c r="E101">
        <f>Master!I105</f>
        <v>6524722677266.6631</v>
      </c>
    </row>
    <row r="102" spans="1:5" x14ac:dyDescent="0.25">
      <c r="A102" s="1">
        <f>'OHL indexes'!A104</f>
        <v>38217</v>
      </c>
      <c r="B102">
        <f>E101*(2*('OHL indexes'!C104/'OHL indexes'!B103-1)+1)</f>
        <v>6646680018085.7686</v>
      </c>
      <c r="C102">
        <f>E101*(2*('OHL indexes'!D104/'OHL indexes'!B103-1)+1)</f>
        <v>6646680018085.7686</v>
      </c>
      <c r="D102">
        <f>E101*(2*('OHL indexes'!E104/'OHL indexes'!B103-1)+1)</f>
        <v>6230589922414.8662</v>
      </c>
      <c r="E102">
        <f>Master!I106</f>
        <v>6252085105290.4238</v>
      </c>
    </row>
    <row r="103" spans="1:5" x14ac:dyDescent="0.25">
      <c r="A103" s="1">
        <f>'OHL indexes'!A105</f>
        <v>38218</v>
      </c>
      <c r="B103">
        <f>E102*(2*('OHL indexes'!C105/'OHL indexes'!B104-1)+1)</f>
        <v>6315400459489.4453</v>
      </c>
      <c r="C103">
        <f>E102*(2*('OHL indexes'!D105/'OHL indexes'!B104-1)+1)</f>
        <v>6406709166400.7178</v>
      </c>
      <c r="D103">
        <f>E102*(2*('OHL indexes'!E105/'OHL indexes'!B104-1)+1)</f>
        <v>6232674273635.7939</v>
      </c>
      <c r="E103">
        <f>Master!I107</f>
        <v>6308375461166.666</v>
      </c>
    </row>
    <row r="104" spans="1:5" x14ac:dyDescent="0.25">
      <c r="A104" s="1">
        <f>'OHL indexes'!A106</f>
        <v>38219</v>
      </c>
      <c r="B104">
        <f>E103*(2*('OHL indexes'!C106/'OHL indexes'!B105-1)+1)</f>
        <v>6278577650255.3867</v>
      </c>
      <c r="C104">
        <f>E103*(2*('OHL indexes'!D106/'OHL indexes'!B105-1)+1)</f>
        <v>6285953584799.0107</v>
      </c>
      <c r="D104">
        <f>E103*(2*('OHL indexes'!E106/'OHL indexes'!B105-1)+1)</f>
        <v>6105249307496.7666</v>
      </c>
      <c r="E104">
        <f>Master!I108</f>
        <v>6141658861590.2354</v>
      </c>
    </row>
    <row r="105" spans="1:5" x14ac:dyDescent="0.25">
      <c r="A105" s="1">
        <f>'OHL indexes'!A107</f>
        <v>38222</v>
      </c>
      <c r="B105">
        <f>E104*(2*('OHL indexes'!C107/'OHL indexes'!B106-1)+1)</f>
        <v>6098069863780.5283</v>
      </c>
      <c r="C105">
        <f>E104*(2*('OHL indexes'!D107/'OHL indexes'!B106-1)+1)</f>
        <v>6150289731021.0645</v>
      </c>
      <c r="D105">
        <f>E104*(2*('OHL indexes'!E107/'OHL indexes'!B106-1)+1)</f>
        <v>5946850142281.543</v>
      </c>
      <c r="E105">
        <f>Master!I109</f>
        <v>6036729199401.1934</v>
      </c>
    </row>
    <row r="106" spans="1:5" x14ac:dyDescent="0.25">
      <c r="A106" s="1">
        <f>'OHL indexes'!A108</f>
        <v>38223</v>
      </c>
      <c r="B106">
        <f>E105*(2*('OHL indexes'!C108/'OHL indexes'!B107-1)+1)</f>
        <v>5927859218026.623</v>
      </c>
      <c r="C106">
        <f>E105*(2*('OHL indexes'!D108/'OHL indexes'!B107-1)+1)</f>
        <v>5946481881578.4629</v>
      </c>
      <c r="D106">
        <f>E105*(2*('OHL indexes'!E108/'OHL indexes'!B107-1)+1)</f>
        <v>5788341482234.3604</v>
      </c>
      <c r="E106">
        <f>Master!I110</f>
        <v>5787814795363.6582</v>
      </c>
    </row>
    <row r="107" spans="1:5" x14ac:dyDescent="0.25">
      <c r="A107" s="1">
        <f>'OHL indexes'!A109</f>
        <v>38224</v>
      </c>
      <c r="B107">
        <f>E106*(2*('OHL indexes'!C109/'OHL indexes'!B108-1)+1)</f>
        <v>5793052706346.4434</v>
      </c>
      <c r="C107">
        <f>E106*(2*('OHL indexes'!D109/'OHL indexes'!B108-1)+1)</f>
        <v>5822384456527.252</v>
      </c>
      <c r="D107">
        <f>E106*(2*('OHL indexes'!E109/'OHL indexes'!B108-1)+1)</f>
        <v>5257396108121.209</v>
      </c>
      <c r="E107">
        <f>Master!I111</f>
        <v>5349565729188.2363</v>
      </c>
    </row>
    <row r="108" spans="1:5" x14ac:dyDescent="0.25">
      <c r="A108" s="1">
        <f>'OHL indexes'!A110</f>
        <v>38225</v>
      </c>
      <c r="B108">
        <f>E107*(2*('OHL indexes'!C110/'OHL indexes'!B109-1)+1)</f>
        <v>5351571606563.6152</v>
      </c>
      <c r="C108">
        <f>E107*(2*('OHL indexes'!D110/'OHL indexes'!B109-1)+1)</f>
        <v>5351571606563.6152</v>
      </c>
      <c r="D108">
        <f>E107*(2*('OHL indexes'!E110/'OHL indexes'!B109-1)+1)</f>
        <v>5262311718373.6084</v>
      </c>
      <c r="E108">
        <f>Master!I112</f>
        <v>5310435905593.8486</v>
      </c>
    </row>
    <row r="109" spans="1:5" x14ac:dyDescent="0.25">
      <c r="A109" s="1">
        <f>'OHL indexes'!A111</f>
        <v>38226</v>
      </c>
      <c r="B109">
        <f>E108*(2*('OHL indexes'!C111/'OHL indexes'!B110-1)+1)</f>
        <v>5257671831467.3115</v>
      </c>
      <c r="C109">
        <f>E108*(2*('OHL indexes'!D111/'OHL indexes'!B110-1)+1)</f>
        <v>5266963526847.8994</v>
      </c>
      <c r="D109">
        <f>E108*(2*('OHL indexes'!E111/'OHL indexes'!B110-1)+1)</f>
        <v>5158780372933.6572</v>
      </c>
      <c r="E109">
        <f>Master!I113</f>
        <v>5179007329602.0352</v>
      </c>
    </row>
    <row r="110" spans="1:5" x14ac:dyDescent="0.25">
      <c r="A110" s="1">
        <f>'OHL indexes'!A112</f>
        <v>38229</v>
      </c>
      <c r="B110">
        <f>E109*(2*('OHL indexes'!C112/'OHL indexes'!B111-1)+1)</f>
        <v>5222735464215.4717</v>
      </c>
      <c r="C110">
        <f>E109*(2*('OHL indexes'!D112/'OHL indexes'!B111-1)+1)</f>
        <v>5313133448460.6807</v>
      </c>
      <c r="D110">
        <f>E109*(2*('OHL indexes'!E112/'OHL indexes'!B111-1)+1)</f>
        <v>5210334933849.2539</v>
      </c>
      <c r="E110">
        <f>Master!I114</f>
        <v>5311803695483.9219</v>
      </c>
    </row>
    <row r="111" spans="1:5" x14ac:dyDescent="0.25">
      <c r="A111" s="1">
        <f>'OHL indexes'!A113</f>
        <v>38230</v>
      </c>
      <c r="B111">
        <f>E110*(2*('OHL indexes'!C113/'OHL indexes'!B112-1)+1)</f>
        <v>5282167305515.2891</v>
      </c>
      <c r="C111">
        <f>E110*(2*('OHL indexes'!D113/'OHL indexes'!B112-1)+1)</f>
        <v>5363831819388.8262</v>
      </c>
      <c r="D111">
        <f>E110*(2*('OHL indexes'!E113/'OHL indexes'!B112-1)+1)</f>
        <v>5223362050369.9863</v>
      </c>
      <c r="E111">
        <f>Master!I115</f>
        <v>5222888675792.8896</v>
      </c>
    </row>
    <row r="112" spans="1:5" x14ac:dyDescent="0.25">
      <c r="A112" s="1">
        <f>'OHL indexes'!A114</f>
        <v>38231</v>
      </c>
      <c r="B112">
        <f>E111*(2*('OHL indexes'!C114/'OHL indexes'!B113-1)+1)</f>
        <v>5160148493095.1396</v>
      </c>
      <c r="C112">
        <f>E111*(2*('OHL indexes'!D114/'OHL indexes'!B113-1)+1)</f>
        <v>5177702563251.4082</v>
      </c>
      <c r="D112">
        <f>E111*(2*('OHL indexes'!E114/'OHL indexes'!B113-1)+1)</f>
        <v>5095132365066.5859</v>
      </c>
      <c r="E112">
        <f>Master!I116</f>
        <v>5097726946972.1318</v>
      </c>
    </row>
    <row r="113" spans="1:5" x14ac:dyDescent="0.25">
      <c r="A113" s="1">
        <f>'OHL indexes'!A115</f>
        <v>38232</v>
      </c>
      <c r="B113">
        <f>E112*(2*('OHL indexes'!C115/'OHL indexes'!B114-1)+1)</f>
        <v>5043997756732.125</v>
      </c>
      <c r="C113">
        <f>E112*(2*('OHL indexes'!D115/'OHL indexes'!B114-1)+1)</f>
        <v>5043997756732.125</v>
      </c>
      <c r="D113">
        <f>E112*(2*('OHL indexes'!E115/'OHL indexes'!B114-1)+1)</f>
        <v>4680174152156.5156</v>
      </c>
      <c r="E113">
        <f>Master!I117</f>
        <v>4679720068108.6875</v>
      </c>
    </row>
    <row r="114" spans="1:5" x14ac:dyDescent="0.25">
      <c r="A114" s="1">
        <f>'OHL indexes'!A116</f>
        <v>38233</v>
      </c>
      <c r="B114">
        <f>E113*(2*('OHL indexes'!C116/'OHL indexes'!B115-1)+1)</f>
        <v>4745586516566.1025</v>
      </c>
      <c r="C114">
        <f>E113*(2*('OHL indexes'!D116/'OHL indexes'!B115-1)+1)</f>
        <v>4766932124862.4854</v>
      </c>
      <c r="D114">
        <f>E113*(2*('OHL indexes'!E116/'OHL indexes'!B115-1)+1)</f>
        <v>4602570786425.2031</v>
      </c>
      <c r="E114">
        <f>Master!I118</f>
        <v>4615372749973.7949</v>
      </c>
    </row>
    <row r="115" spans="1:5" x14ac:dyDescent="0.25">
      <c r="A115" s="1">
        <f>'OHL indexes'!A117</f>
        <v>38237</v>
      </c>
      <c r="B115">
        <f>E114*(2*('OHL indexes'!C117/'OHL indexes'!B116-1)+1)</f>
        <v>4523988089365.0332</v>
      </c>
      <c r="C115">
        <f>E114*(2*('OHL indexes'!D117/'OHL indexes'!B116-1)+1)</f>
        <v>4551132260703.8867</v>
      </c>
      <c r="D115">
        <f>E114*(2*('OHL indexes'!E117/'OHL indexes'!B116-1)+1)</f>
        <v>4412813937336.8896</v>
      </c>
      <c r="E115">
        <f>Master!I119</f>
        <v>4411195374591.6406</v>
      </c>
    </row>
    <row r="116" spans="1:5" x14ac:dyDescent="0.25">
      <c r="A116" s="1">
        <f>'OHL indexes'!A118</f>
        <v>38238</v>
      </c>
      <c r="B116">
        <f>E115*(2*('OHL indexes'!C118/'OHL indexes'!B117-1)+1)</f>
        <v>4465794015359.874</v>
      </c>
      <c r="C116">
        <f>E115*(2*('OHL indexes'!D118/'OHL indexes'!B117-1)+1)</f>
        <v>4465794015359.874</v>
      </c>
      <c r="D116">
        <f>E115*(2*('OHL indexes'!E118/'OHL indexes'!B117-1)+1)</f>
        <v>4348083881252.2476</v>
      </c>
      <c r="E116">
        <f>Master!I120</f>
        <v>4375384742066.6987</v>
      </c>
    </row>
    <row r="117" spans="1:5" x14ac:dyDescent="0.25">
      <c r="A117" s="1">
        <f>'OHL indexes'!A119</f>
        <v>38239</v>
      </c>
      <c r="B117">
        <f>E116*(2*('OHL indexes'!C119/'OHL indexes'!B118-1)+1)</f>
        <v>4327110136435.9243</v>
      </c>
      <c r="C117">
        <f>E116*(2*('OHL indexes'!D119/'OHL indexes'!B118-1)+1)</f>
        <v>4418715474606.0723</v>
      </c>
      <c r="D117">
        <f>E116*(2*('OHL indexes'!E119/'OHL indexes'!B118-1)+1)</f>
        <v>4302391368425.8311</v>
      </c>
      <c r="E117">
        <f>Master!I121</f>
        <v>4303555943090.5059</v>
      </c>
    </row>
    <row r="118" spans="1:5" x14ac:dyDescent="0.25">
      <c r="A118" s="1">
        <f>'OHL indexes'!A120</f>
        <v>38240</v>
      </c>
      <c r="B118">
        <f>E117*(2*('OHL indexes'!C120/'OHL indexes'!B119-1)+1)</f>
        <v>4317326548098.7832</v>
      </c>
      <c r="C118">
        <f>E117*(2*('OHL indexes'!D120/'OHL indexes'!B119-1)+1)</f>
        <v>4317326548098.7832</v>
      </c>
      <c r="D118">
        <f>E117*(2*('OHL indexes'!E120/'OHL indexes'!B119-1)+1)</f>
        <v>4175605293535.3652</v>
      </c>
      <c r="E118">
        <f>Master!I122</f>
        <v>4201713289604.8442</v>
      </c>
    </row>
    <row r="119" spans="1:5" x14ac:dyDescent="0.25">
      <c r="A119" s="1">
        <f>'OHL indexes'!A121</f>
        <v>38243</v>
      </c>
      <c r="B119">
        <f>E118*(2*('OHL indexes'!C121/'OHL indexes'!B120-1)+1)</f>
        <v>4121916954563.9331</v>
      </c>
      <c r="C119">
        <f>E118*(2*('OHL indexes'!D121/'OHL indexes'!B120-1)+1)</f>
        <v>4208198426548.8921</v>
      </c>
      <c r="D119">
        <f>E118*(2*('OHL indexes'!E121/'OHL indexes'!B120-1)+1)</f>
        <v>4051445016034.4614</v>
      </c>
      <c r="E119">
        <f>Master!I123</f>
        <v>4050303004488.0107</v>
      </c>
    </row>
    <row r="120" spans="1:5" x14ac:dyDescent="0.25">
      <c r="A120" s="1">
        <f>'OHL indexes'!A122</f>
        <v>38244</v>
      </c>
      <c r="B120">
        <f>E119*(2*('OHL indexes'!C122/'OHL indexes'!B121-1)+1)</f>
        <v>4098159122073.229</v>
      </c>
      <c r="C120">
        <f>E119*(2*('OHL indexes'!D122/'OHL indexes'!B121-1)+1)</f>
        <v>4143814773482.5854</v>
      </c>
      <c r="D120">
        <f>E119*(2*('OHL indexes'!E122/'OHL indexes'!B121-1)+1)</f>
        <v>3798646087024.7695</v>
      </c>
      <c r="E120">
        <f>Master!I124</f>
        <v>3845953757906.7739</v>
      </c>
    </row>
    <row r="121" spans="1:5" x14ac:dyDescent="0.25">
      <c r="A121" s="1">
        <f>'OHL indexes'!A123</f>
        <v>38245</v>
      </c>
      <c r="B121">
        <f>E120*(2*('OHL indexes'!C123/'OHL indexes'!B122-1)+1)</f>
        <v>3947163188826.0869</v>
      </c>
      <c r="C121">
        <f>E120*(2*('OHL indexes'!D123/'OHL indexes'!B122-1)+1)</f>
        <v>3997767764375.8306</v>
      </c>
      <c r="D121">
        <f>E120*(2*('OHL indexes'!E123/'OHL indexes'!B122-1)+1)</f>
        <v>3937042105824.2432</v>
      </c>
      <c r="E121">
        <f>Master!I125</f>
        <v>3987648535407.8076</v>
      </c>
    </row>
    <row r="122" spans="1:5" x14ac:dyDescent="0.25">
      <c r="A122" s="1">
        <f>'OHL indexes'!A124</f>
        <v>38246</v>
      </c>
      <c r="B122">
        <f>E121*(2*('OHL indexes'!C124/'OHL indexes'!B123-1)+1)</f>
        <v>3949674706851.373</v>
      </c>
      <c r="C122">
        <f>E121*(2*('OHL indexes'!D124/'OHL indexes'!B123-1)+1)</f>
        <v>4049741042227.7378</v>
      </c>
      <c r="D122">
        <f>E121*(2*('OHL indexes'!E124/'OHL indexes'!B123-1)+1)</f>
        <v>3948391659029.3579</v>
      </c>
      <c r="E122">
        <f>Master!I126</f>
        <v>4003558454541.917</v>
      </c>
    </row>
    <row r="123" spans="1:5" x14ac:dyDescent="0.25">
      <c r="A123" s="1">
        <f>'OHL indexes'!A125</f>
        <v>38247</v>
      </c>
      <c r="B123">
        <f>E122*(2*('OHL indexes'!C125/'OHL indexes'!B124-1)+1)</f>
        <v>4049649946186.8535</v>
      </c>
      <c r="C123">
        <f>E122*(2*('OHL indexes'!D125/'OHL indexes'!B124-1)+1)</f>
        <v>4072183500897.1016</v>
      </c>
      <c r="D123">
        <f>E122*(2*('OHL indexes'!E125/'OHL indexes'!B124-1)+1)</f>
        <v>3997413017463.5063</v>
      </c>
      <c r="E123">
        <f>Master!I127</f>
        <v>4016363446795.0884</v>
      </c>
    </row>
    <row r="124" spans="1:5" x14ac:dyDescent="0.25">
      <c r="A124" s="1">
        <f>'OHL indexes'!A126</f>
        <v>38250</v>
      </c>
      <c r="B124">
        <f>E123*(2*('OHL indexes'!C126/'OHL indexes'!B125-1)+1)</f>
        <v>4095566483928.1421</v>
      </c>
      <c r="C124">
        <f>E123*(2*('OHL indexes'!D126/'OHL indexes'!B125-1)+1)</f>
        <v>4101443020881.1357</v>
      </c>
      <c r="D124">
        <f>E123*(2*('OHL indexes'!E126/'OHL indexes'!B125-1)+1)</f>
        <v>4081769757608.0405</v>
      </c>
      <c r="E124">
        <f>Master!I128</f>
        <v>4080768792099.0967</v>
      </c>
    </row>
    <row r="125" spans="1:5" x14ac:dyDescent="0.25">
      <c r="A125" s="1">
        <f>'OHL indexes'!A127</f>
        <v>38251</v>
      </c>
      <c r="B125">
        <f>E124*(2*('OHL indexes'!C127/'OHL indexes'!B126-1)+1)</f>
        <v>4078716649441.3193</v>
      </c>
      <c r="C125">
        <f>E124*(2*('OHL indexes'!D127/'OHL indexes'!B126-1)+1)</f>
        <v>4085899292793.9878</v>
      </c>
      <c r="D125">
        <f>E124*(2*('OHL indexes'!E127/'OHL indexes'!B126-1)+1)</f>
        <v>3913515852329.9238</v>
      </c>
      <c r="E125">
        <f>Master!I129</f>
        <v>3916600787967.9453</v>
      </c>
    </row>
    <row r="126" spans="1:5" x14ac:dyDescent="0.25">
      <c r="A126" s="1">
        <f>'OHL indexes'!A128</f>
        <v>38252</v>
      </c>
      <c r="B126">
        <f>E125*(2*('OHL indexes'!C128/'OHL indexes'!B127-1)+1)</f>
        <v>4037977745751.5669</v>
      </c>
      <c r="C126">
        <f>E125*(2*('OHL indexes'!D128/'OHL indexes'!B127-1)+1)</f>
        <v>4054244769439.2759</v>
      </c>
      <c r="D126">
        <f>E125*(2*('OHL indexes'!E128/'OHL indexes'!B127-1)+1)</f>
        <v>4019208124740.6387</v>
      </c>
      <c r="E126">
        <f>Master!I130</f>
        <v>4051749188699.896</v>
      </c>
    </row>
    <row r="127" spans="1:5" x14ac:dyDescent="0.25">
      <c r="A127" s="1">
        <f>'OHL indexes'!A129</f>
        <v>38253</v>
      </c>
      <c r="B127">
        <f>E126*(2*('OHL indexes'!C129/'OHL indexes'!B128-1)+1)</f>
        <v>4084702689689.7642</v>
      </c>
      <c r="C127">
        <f>E126*(2*('OHL indexes'!D129/'OHL indexes'!B128-1)+1)</f>
        <v>4087744321762.4604</v>
      </c>
      <c r="D127">
        <f>E126*(2*('OHL indexes'!E129/'OHL indexes'!B128-1)+1)</f>
        <v>4012712136618.2124</v>
      </c>
      <c r="E127">
        <f>Master!I131</f>
        <v>4061388592539.7603</v>
      </c>
    </row>
    <row r="128" spans="1:5" x14ac:dyDescent="0.25">
      <c r="A128" s="1">
        <f>'OHL indexes'!A130</f>
        <v>38254</v>
      </c>
      <c r="B128">
        <f>E127*(2*('OHL indexes'!C130/'OHL indexes'!B129-1)+1)</f>
        <v>4021705980402.4829</v>
      </c>
      <c r="C128">
        <f>E127*(2*('OHL indexes'!D130/'OHL indexes'!B129-1)+1)</f>
        <v>4021705980402.4829</v>
      </c>
      <c r="D128">
        <f>E127*(2*('OHL indexes'!E130/'OHL indexes'!B129-1)+1)</f>
        <v>3937033366550.8052</v>
      </c>
      <c r="E128">
        <f>Master!I132</f>
        <v>3949425051146.2017</v>
      </c>
    </row>
    <row r="129" spans="1:5" x14ac:dyDescent="0.25">
      <c r="A129" s="1">
        <f>'OHL indexes'!A131</f>
        <v>38257</v>
      </c>
      <c r="B129">
        <f>E128*(2*('OHL indexes'!C131/'OHL indexes'!B130-1)+1)</f>
        <v>4034775224488.2354</v>
      </c>
      <c r="C129">
        <f>E128*(2*('OHL indexes'!D131/'OHL indexes'!B130-1)+1)</f>
        <v>4081419859408.1812</v>
      </c>
      <c r="D129">
        <f>E128*(2*('OHL indexes'!E131/'OHL indexes'!B130-1)+1)</f>
        <v>4002024645742.5928</v>
      </c>
      <c r="E129">
        <f>Master!I133</f>
        <v>4031826725974.3105</v>
      </c>
    </row>
    <row r="130" spans="1:5" x14ac:dyDescent="0.25">
      <c r="A130" s="1">
        <f>'OHL indexes'!A132</f>
        <v>38258</v>
      </c>
      <c r="B130">
        <f>E129*(2*('OHL indexes'!C132/'OHL indexes'!B131-1)+1)</f>
        <v>4024089734922.8027</v>
      </c>
      <c r="C130">
        <f>E129*(2*('OHL indexes'!D132/'OHL indexes'!B131-1)+1)</f>
        <v>4026335865830.877</v>
      </c>
      <c r="D130">
        <f>E129*(2*('OHL indexes'!E132/'OHL indexes'!B131-1)+1)</f>
        <v>3772264410499.8848</v>
      </c>
      <c r="E130">
        <f>Master!I134</f>
        <v>3792239952977.3652</v>
      </c>
    </row>
    <row r="131" spans="1:5" x14ac:dyDescent="0.25">
      <c r="A131" s="1">
        <f>'OHL indexes'!A133</f>
        <v>38259</v>
      </c>
      <c r="B131">
        <f>E130*(2*('OHL indexes'!C133/'OHL indexes'!B132-1)+1)</f>
        <v>3809089064510.2446</v>
      </c>
      <c r="C131">
        <f>E130*(2*('OHL indexes'!D133/'OHL indexes'!B132-1)+1)</f>
        <v>3809089064510.2446</v>
      </c>
      <c r="D131">
        <f>E130*(2*('OHL indexes'!E133/'OHL indexes'!B132-1)+1)</f>
        <v>3568388263629.6748</v>
      </c>
      <c r="E131">
        <f>Master!I135</f>
        <v>3575617930052.2002</v>
      </c>
    </row>
    <row r="132" spans="1:5" x14ac:dyDescent="0.25">
      <c r="A132" s="1">
        <f>'OHL indexes'!A134</f>
        <v>38260</v>
      </c>
      <c r="B132">
        <f>E131*(2*('OHL indexes'!C134/'OHL indexes'!B133-1)+1)</f>
        <v>3629250565027.064</v>
      </c>
      <c r="C132">
        <f>E131*(2*('OHL indexes'!D134/'OHL indexes'!B133-1)+1)</f>
        <v>3642716733953.7622</v>
      </c>
      <c r="D132">
        <f>E131*(2*('OHL indexes'!E134/'OHL indexes'!B133-1)+1)</f>
        <v>3472764125896.9912</v>
      </c>
      <c r="E132">
        <f>Master!I136</f>
        <v>3496918803715.145</v>
      </c>
    </row>
    <row r="133" spans="1:5" x14ac:dyDescent="0.25">
      <c r="A133" s="1">
        <f>'OHL indexes'!A135</f>
        <v>38261</v>
      </c>
      <c r="B133">
        <f>E132*(2*('OHL indexes'!C135/'OHL indexes'!B134-1)+1)</f>
        <v>3374588180621.9419</v>
      </c>
      <c r="C133">
        <f>E132*(2*('OHL indexes'!D135/'OHL indexes'!B134-1)+1)</f>
        <v>3374588180621.9419</v>
      </c>
      <c r="D133">
        <f>E132*(2*('OHL indexes'!E135/'OHL indexes'!B134-1)+1)</f>
        <v>3165530760309.5483</v>
      </c>
      <c r="E133">
        <f>Master!I137</f>
        <v>3198403335306.7588</v>
      </c>
    </row>
    <row r="134" spans="1:5" x14ac:dyDescent="0.25">
      <c r="A134" s="1">
        <f>'OHL indexes'!A136</f>
        <v>38264</v>
      </c>
      <c r="B134">
        <f>E133*(2*('OHL indexes'!C136/'OHL indexes'!B135-1)+1)</f>
        <v>3091569581633.3369</v>
      </c>
      <c r="C134">
        <f>E133*(2*('OHL indexes'!D136/'OHL indexes'!B135-1)+1)</f>
        <v>3265410803842.6724</v>
      </c>
      <c r="D134">
        <f>E133*(2*('OHL indexes'!E136/'OHL indexes'!B135-1)+1)</f>
        <v>3058847694832.3853</v>
      </c>
      <c r="E134">
        <f>Master!I138</f>
        <v>3264513822487.9258</v>
      </c>
    </row>
    <row r="135" spans="1:5" x14ac:dyDescent="0.25">
      <c r="A135" s="1">
        <f>'OHL indexes'!A137</f>
        <v>38265</v>
      </c>
      <c r="B135">
        <f>E134*(2*('OHL indexes'!C137/'OHL indexes'!B136-1)+1)</f>
        <v>3261901491895.9673</v>
      </c>
      <c r="C135">
        <f>E134*(2*('OHL indexes'!D137/'OHL indexes'!B136-1)+1)</f>
        <v>3365958556543.3115</v>
      </c>
      <c r="D135">
        <f>E134*(2*('OHL indexes'!E137/'OHL indexes'!B136-1)+1)</f>
        <v>3231424558522.7856</v>
      </c>
      <c r="E135">
        <f>Master!I139</f>
        <v>3271050185928.0615</v>
      </c>
    </row>
    <row r="136" spans="1:5" x14ac:dyDescent="0.25">
      <c r="A136" s="1">
        <f>'OHL indexes'!A138</f>
        <v>38266</v>
      </c>
      <c r="B136">
        <f>E135*(2*('OHL indexes'!C138/'OHL indexes'!B137-1)+1)</f>
        <v>3247209531203.2402</v>
      </c>
      <c r="C136">
        <f>E135*(2*('OHL indexes'!D138/'OHL indexes'!B137-1)+1)</f>
        <v>3250460447766.6323</v>
      </c>
      <c r="D136">
        <f>E135*(2*('OHL indexes'!E138/'OHL indexes'!B137-1)+1)</f>
        <v>3128006000467.7305</v>
      </c>
      <c r="E136">
        <f>Master!I140</f>
        <v>3138847975450.2998</v>
      </c>
    </row>
    <row r="137" spans="1:5" x14ac:dyDescent="0.25">
      <c r="A137" s="1">
        <f>'OHL indexes'!A139</f>
        <v>38267</v>
      </c>
      <c r="B137">
        <f>E136*(2*('OHL indexes'!C139/'OHL indexes'!B138-1)+1)</f>
        <v>3185286841468.9385</v>
      </c>
      <c r="C137">
        <f>E136*(2*('OHL indexes'!D139/'OHL indexes'!B138-1)+1)</f>
        <v>3273942949976.0474</v>
      </c>
      <c r="D137">
        <f>E136*(2*('OHL indexes'!E139/'OHL indexes'!B138-1)+1)</f>
        <v>3178532143101.9907</v>
      </c>
      <c r="E137">
        <f>Master!I141</f>
        <v>3267193734248.0356</v>
      </c>
    </row>
    <row r="138" spans="1:5" x14ac:dyDescent="0.25">
      <c r="A138" s="1">
        <f>'OHL indexes'!A140</f>
        <v>38268</v>
      </c>
      <c r="B138">
        <f>E137*(2*('OHL indexes'!C140/'OHL indexes'!B139-1)+1)</f>
        <v>3323154914210.6406</v>
      </c>
      <c r="C138">
        <f>E137*(2*('OHL indexes'!D140/'OHL indexes'!B139-1)+1)</f>
        <v>3423284929405.5127</v>
      </c>
      <c r="D138">
        <f>E137*(2*('OHL indexes'!E140/'OHL indexes'!B139-1)+1)</f>
        <v>3143907421861.0303</v>
      </c>
      <c r="E138">
        <f>Master!I142</f>
        <v>3384696665439.4253</v>
      </c>
    </row>
    <row r="139" spans="1:5" x14ac:dyDescent="0.25">
      <c r="A139" s="1">
        <f>'OHL indexes'!A141</f>
        <v>38271</v>
      </c>
      <c r="B139">
        <f>E138*(2*('OHL indexes'!C141/'OHL indexes'!B140-1)+1)</f>
        <v>3362506329967.207</v>
      </c>
      <c r="C139">
        <f>E138*(2*('OHL indexes'!D141/'OHL indexes'!B140-1)+1)</f>
        <v>3431253115699.6421</v>
      </c>
      <c r="D139">
        <f>E138*(2*('OHL indexes'!E141/'OHL indexes'!B140-1)+1)</f>
        <v>3350758428436.3638</v>
      </c>
      <c r="E139">
        <f>Master!I143</f>
        <v>3384278822574.3706</v>
      </c>
    </row>
    <row r="140" spans="1:5" x14ac:dyDescent="0.25">
      <c r="A140" s="1">
        <f>'OHL indexes'!A142</f>
        <v>38272</v>
      </c>
      <c r="B140">
        <f>E139*(2*('OHL indexes'!C142/'OHL indexes'!B141-1)+1)</f>
        <v>3457178076397.3135</v>
      </c>
      <c r="C140">
        <f>E139*(2*('OHL indexes'!D142/'OHL indexes'!B141-1)+1)</f>
        <v>3712542084660.5381</v>
      </c>
      <c r="D140">
        <f>E139*(2*('OHL indexes'!E142/'OHL indexes'!B141-1)+1)</f>
        <v>3453272647241.3833</v>
      </c>
      <c r="E140">
        <f>Master!I144</f>
        <v>3524875470825.1631</v>
      </c>
    </row>
    <row r="141" spans="1:5" x14ac:dyDescent="0.25">
      <c r="A141" s="1">
        <f>'OHL indexes'!A143</f>
        <v>38273</v>
      </c>
      <c r="B141">
        <f>E140*(2*('OHL indexes'!C143/'OHL indexes'!B142-1)+1)</f>
        <v>3427759269173.3843</v>
      </c>
      <c r="C141">
        <f>E140*(2*('OHL indexes'!D143/'OHL indexes'!B142-1)+1)</f>
        <v>3573433571651.0527</v>
      </c>
      <c r="D141">
        <f>E140*(2*('OHL indexes'!E143/'OHL indexes'!B142-1)+1)</f>
        <v>3396858611082.7412</v>
      </c>
      <c r="E141">
        <f>Master!I145</f>
        <v>3533709855069.9468</v>
      </c>
    </row>
    <row r="142" spans="1:5" x14ac:dyDescent="0.25">
      <c r="A142" s="1">
        <f>'OHL indexes'!A144</f>
        <v>38274</v>
      </c>
      <c r="B142">
        <f>E141*(2*('OHL indexes'!C144/'OHL indexes'!B143-1)+1)</f>
        <v>3533780591346.8066</v>
      </c>
      <c r="C142">
        <f>E141*(2*('OHL indexes'!D144/'OHL indexes'!B143-1)+1)</f>
        <v>3731444174897.6978</v>
      </c>
      <c r="D142">
        <f>E141*(2*('OHL indexes'!E144/'OHL indexes'!B143-1)+1)</f>
        <v>3533780591346.8066</v>
      </c>
      <c r="E142">
        <f>Master!I146</f>
        <v>3670755286838.9141</v>
      </c>
    </row>
    <row r="143" spans="1:5" x14ac:dyDescent="0.25">
      <c r="A143" s="1">
        <f>'OHL indexes'!A145</f>
        <v>38275</v>
      </c>
      <c r="B143">
        <f>E142*(2*('OHL indexes'!C145/'OHL indexes'!B144-1)+1)</f>
        <v>3671906368393.6289</v>
      </c>
      <c r="C143">
        <f>E142*(2*('OHL indexes'!D145/'OHL indexes'!B144-1)+1)</f>
        <v>3711652681368.3213</v>
      </c>
      <c r="D143">
        <f>E142*(2*('OHL indexes'!E145/'OHL indexes'!B144-1)+1)</f>
        <v>3515403068098.5405</v>
      </c>
      <c r="E143">
        <f>Master!I147</f>
        <v>3532961754354.8091</v>
      </c>
    </row>
    <row r="144" spans="1:5" x14ac:dyDescent="0.25">
      <c r="A144" s="1">
        <f>'OHL indexes'!A146</f>
        <v>38278</v>
      </c>
      <c r="B144">
        <f>E143*(2*('OHL indexes'!C146/'OHL indexes'!B145-1)+1)</f>
        <v>3522458380934.0981</v>
      </c>
      <c r="C144">
        <f>E143*(2*('OHL indexes'!D146/'OHL indexes'!B145-1)+1)</f>
        <v>3533596155868.4731</v>
      </c>
      <c r="D144">
        <f>E143*(2*('OHL indexes'!E146/'OHL indexes'!B145-1)+1)</f>
        <v>3311724497473.166</v>
      </c>
      <c r="E144">
        <f>Master!I148</f>
        <v>3310773430158.2212</v>
      </c>
    </row>
    <row r="145" spans="1:5" x14ac:dyDescent="0.25">
      <c r="A145" s="1">
        <f>'OHL indexes'!A147</f>
        <v>38279</v>
      </c>
      <c r="B145">
        <f>E144*(2*('OHL indexes'!C147/'OHL indexes'!B146-1)+1)</f>
        <v>3278794706690.1089</v>
      </c>
      <c r="C145">
        <f>E144*(2*('OHL indexes'!D147/'OHL indexes'!B146-1)+1)</f>
        <v>3392337511751.4761</v>
      </c>
      <c r="D145">
        <f>E144*(2*('OHL indexes'!E147/'OHL indexes'!B146-1)+1)</f>
        <v>3225360824855.1748</v>
      </c>
      <c r="E145">
        <f>Master!I149</f>
        <v>3370010486484.4849</v>
      </c>
    </row>
    <row r="146" spans="1:5" x14ac:dyDescent="0.25">
      <c r="A146" s="1">
        <f>'OHL indexes'!A148</f>
        <v>38280</v>
      </c>
      <c r="B146">
        <f>E145*(2*('OHL indexes'!C148/'OHL indexes'!B147-1)+1)</f>
        <v>3440425486310.3984</v>
      </c>
      <c r="C146">
        <f>E145*(2*('OHL indexes'!D148/'OHL indexes'!B147-1)+1)</f>
        <v>3584857545915.4595</v>
      </c>
      <c r="D146">
        <f>E145*(2*('OHL indexes'!E148/'OHL indexes'!B147-1)+1)</f>
        <v>3408691429247.8989</v>
      </c>
      <c r="E146">
        <f>Master!I150</f>
        <v>3556654600709.3091</v>
      </c>
    </row>
    <row r="147" spans="1:5" x14ac:dyDescent="0.25">
      <c r="A147" s="1">
        <f>'OHL indexes'!A149</f>
        <v>38281</v>
      </c>
      <c r="B147">
        <f>E146*(2*('OHL indexes'!C149/'OHL indexes'!B148-1)+1)</f>
        <v>3469567107406.9189</v>
      </c>
      <c r="C147">
        <f>E146*(2*('OHL indexes'!D149/'OHL indexes'!B148-1)+1)</f>
        <v>3489693836707.3823</v>
      </c>
      <c r="D147">
        <f>E146*(2*('OHL indexes'!E149/'OHL indexes'!B148-1)+1)</f>
        <v>3265096017895.8555</v>
      </c>
      <c r="E147">
        <f>Master!I151</f>
        <v>3266411314655.0732</v>
      </c>
    </row>
    <row r="148" spans="1:5" x14ac:dyDescent="0.25">
      <c r="A148" s="1">
        <f>'OHL indexes'!A150</f>
        <v>38282</v>
      </c>
      <c r="B148">
        <f>E147*(2*('OHL indexes'!C150/'OHL indexes'!B149-1)+1)</f>
        <v>3309865795326.0195</v>
      </c>
      <c r="C148">
        <f>E147*(2*('OHL indexes'!D150/'OHL indexes'!B149-1)+1)</f>
        <v>3399181442738.0591</v>
      </c>
      <c r="D148">
        <f>E147*(2*('OHL indexes'!E150/'OHL indexes'!B149-1)+1)</f>
        <v>3216014253725.1885</v>
      </c>
      <c r="E148">
        <f>Master!I152</f>
        <v>3398873320911.5757</v>
      </c>
    </row>
    <row r="149" spans="1:5" x14ac:dyDescent="0.25">
      <c r="A149" s="1">
        <f>'OHL indexes'!A151</f>
        <v>38285</v>
      </c>
      <c r="B149">
        <f>E148*(2*('OHL indexes'!C151/'OHL indexes'!B150-1)+1)</f>
        <v>3485939318272.2231</v>
      </c>
      <c r="C149">
        <f>E148*(2*('OHL indexes'!D151/'OHL indexes'!B150-1)+1)</f>
        <v>3642308879466.3555</v>
      </c>
      <c r="D149">
        <f>E148*(2*('OHL indexes'!E151/'OHL indexes'!B150-1)+1)</f>
        <v>3458115195267.4219</v>
      </c>
      <c r="E149">
        <f>Master!I153</f>
        <v>3578755644581.4971</v>
      </c>
    </row>
    <row r="150" spans="1:5" x14ac:dyDescent="0.25">
      <c r="A150" s="1">
        <f>'OHL indexes'!A152</f>
        <v>38286</v>
      </c>
      <c r="B150">
        <f>E149*(2*('OHL indexes'!C152/'OHL indexes'!B151-1)+1)</f>
        <v>3595370826756.6606</v>
      </c>
      <c r="C150">
        <f>E149*(2*('OHL indexes'!D152/'OHL indexes'!B151-1)+1)</f>
        <v>3684685463297.4146</v>
      </c>
      <c r="D150">
        <f>E149*(2*('OHL indexes'!E152/'OHL indexes'!B151-1)+1)</f>
        <v>3426715589487.7905</v>
      </c>
      <c r="E150">
        <f>Master!I154</f>
        <v>3426367993868.0132</v>
      </c>
    </row>
    <row r="151" spans="1:5" x14ac:dyDescent="0.25">
      <c r="A151" s="1">
        <f>'OHL indexes'!A153</f>
        <v>38287</v>
      </c>
      <c r="B151">
        <f>E150*(2*('OHL indexes'!C153/'OHL indexes'!B152-1)+1)</f>
        <v>3475497131063.749</v>
      </c>
      <c r="C151">
        <f>E150*(2*('OHL indexes'!D153/'OHL indexes'!B152-1)+1)</f>
        <v>3585224335937.9004</v>
      </c>
      <c r="D151">
        <f>E150*(2*('OHL indexes'!E153/'OHL indexes'!B152-1)+1)</f>
        <v>3399321327663.7432</v>
      </c>
      <c r="E151">
        <f>Master!I155</f>
        <v>3433750865273.8496</v>
      </c>
    </row>
    <row r="152" spans="1:5" x14ac:dyDescent="0.25">
      <c r="A152" s="1">
        <f>'OHL indexes'!A154</f>
        <v>38288</v>
      </c>
      <c r="B152">
        <f>E151*(2*('OHL indexes'!C154/'OHL indexes'!B153-1)+1)</f>
        <v>3487948296108.4858</v>
      </c>
      <c r="C152">
        <f>E151*(2*('OHL indexes'!D154/'OHL indexes'!B153-1)+1)</f>
        <v>3503880512353.521</v>
      </c>
      <c r="D152">
        <f>E151*(2*('OHL indexes'!E154/'OHL indexes'!B153-1)+1)</f>
        <v>3342584421483.9243</v>
      </c>
      <c r="E152">
        <f>Master!I156</f>
        <v>3342251440794.3369</v>
      </c>
    </row>
    <row r="153" spans="1:5" x14ac:dyDescent="0.25">
      <c r="A153" s="1">
        <f>'OHL indexes'!A155</f>
        <v>38289</v>
      </c>
      <c r="B153">
        <f>E152*(2*('OHL indexes'!C155/'OHL indexes'!B154-1)+1)</f>
        <v>3299843877188.5586</v>
      </c>
      <c r="C153">
        <f>E152*(2*('OHL indexes'!D155/'OHL indexes'!B154-1)+1)</f>
        <v>3369455809829.2339</v>
      </c>
      <c r="D153">
        <f>E152*(2*('OHL indexes'!E155/'OHL indexes'!B154-1)+1)</f>
        <v>3282044617854.5151</v>
      </c>
      <c r="E153">
        <f>Master!I157</f>
        <v>3344767605173.8833</v>
      </c>
    </row>
    <row r="154" spans="1:5" x14ac:dyDescent="0.25">
      <c r="A154" s="1">
        <f>'OHL indexes'!A156</f>
        <v>38292</v>
      </c>
      <c r="B154">
        <f>E153*(2*('OHL indexes'!C156/'OHL indexes'!B155-1)+1)</f>
        <v>3386037042774.8555</v>
      </c>
      <c r="C154">
        <f>E153*(2*('OHL indexes'!D156/'OHL indexes'!B155-1)+1)</f>
        <v>3535506133636.8711</v>
      </c>
      <c r="D154">
        <f>E153*(2*('OHL indexes'!E156/'OHL indexes'!B155-1)+1)</f>
        <v>3378375908155.1035</v>
      </c>
      <c r="E154">
        <f>Master!I158</f>
        <v>3387712130092.0117</v>
      </c>
    </row>
    <row r="155" spans="1:5" x14ac:dyDescent="0.25">
      <c r="A155" s="1">
        <f>'OHL indexes'!A157</f>
        <v>38293</v>
      </c>
      <c r="B155">
        <f>E154*(2*('OHL indexes'!C157/'OHL indexes'!B156-1)+1)</f>
        <v>3369198275172.498</v>
      </c>
      <c r="C155">
        <f>E154*(2*('OHL indexes'!D157/'OHL indexes'!B156-1)+1)</f>
        <v>3369198275172.498</v>
      </c>
      <c r="D155">
        <f>E154*(2*('OHL indexes'!E157/'OHL indexes'!B156-1)+1)</f>
        <v>3098664671035.9585</v>
      </c>
      <c r="E155">
        <f>Master!I159</f>
        <v>3197050966484.79</v>
      </c>
    </row>
    <row r="156" spans="1:5" x14ac:dyDescent="0.25">
      <c r="A156" s="1">
        <f>'OHL indexes'!A158</f>
        <v>38294</v>
      </c>
      <c r="B156">
        <f>E155*(2*('OHL indexes'!C158/'OHL indexes'!B157-1)+1)</f>
        <v>3007956327622.9688</v>
      </c>
      <c r="C156">
        <f>E155*(2*('OHL indexes'!D158/'OHL indexes'!B157-1)+1)</f>
        <v>3028383558553.0645</v>
      </c>
      <c r="D156">
        <f>E155*(2*('OHL indexes'!E158/'OHL indexes'!B157-1)+1)</f>
        <v>2840273465054.8931</v>
      </c>
      <c r="E156">
        <f>Master!I160</f>
        <v>2879841456346.5459</v>
      </c>
    </row>
    <row r="157" spans="1:5" x14ac:dyDescent="0.25">
      <c r="A157" s="1">
        <f>'OHL indexes'!A159</f>
        <v>38295</v>
      </c>
      <c r="B157">
        <f>E156*(2*('OHL indexes'!C159/'OHL indexes'!B158-1)+1)</f>
        <v>2827899572316.9995</v>
      </c>
      <c r="C157">
        <f>E156*(2*('OHL indexes'!D159/'OHL indexes'!B158-1)+1)</f>
        <v>2830288748535.8867</v>
      </c>
      <c r="D157">
        <f>E156*(2*('OHL indexes'!E159/'OHL indexes'!B158-1)+1)</f>
        <v>2618673807416.6655</v>
      </c>
      <c r="E157">
        <f>Master!I161</f>
        <v>2669460890666.771</v>
      </c>
    </row>
    <row r="158" spans="1:5" x14ac:dyDescent="0.25">
      <c r="A158" s="1">
        <f>'OHL indexes'!A160</f>
        <v>38296</v>
      </c>
      <c r="B158">
        <f>E157*(2*('OHL indexes'!C160/'OHL indexes'!B159-1)+1)</f>
        <v>2621759762660.3418</v>
      </c>
      <c r="C158">
        <f>E157*(2*('OHL indexes'!D160/'OHL indexes'!B159-1)+1)</f>
        <v>2683068548191.5864</v>
      </c>
      <c r="D158">
        <f>E157*(2*('OHL indexes'!E160/'OHL indexes'!B159-1)+1)</f>
        <v>2608092643799.8657</v>
      </c>
      <c r="E158">
        <f>Master!I162</f>
        <v>2637892511608.9146</v>
      </c>
    </row>
    <row r="159" spans="1:5" x14ac:dyDescent="0.25">
      <c r="A159" s="1">
        <f>'OHL indexes'!A161</f>
        <v>38299</v>
      </c>
      <c r="B159">
        <f>E158*(2*('OHL indexes'!C161/'OHL indexes'!B160-1)+1)</f>
        <v>2657529015869.3657</v>
      </c>
      <c r="C159">
        <f>E158*(2*('OHL indexes'!D161/'OHL indexes'!B160-1)+1)</f>
        <v>2707520592234.5225</v>
      </c>
      <c r="D159">
        <f>E158*(2*('OHL indexes'!E161/'OHL indexes'!B160-1)+1)</f>
        <v>2644861138505.8613</v>
      </c>
      <c r="E159">
        <f>Master!I163</f>
        <v>2685882325179.7441</v>
      </c>
    </row>
    <row r="160" spans="1:5" x14ac:dyDescent="0.25">
      <c r="A160" s="1">
        <f>'OHL indexes'!A162</f>
        <v>38300</v>
      </c>
      <c r="B160">
        <f>E159*(2*('OHL indexes'!C162/'OHL indexes'!B161-1)+1)</f>
        <v>2644024906866.3423</v>
      </c>
      <c r="C160">
        <f>E159*(2*('OHL indexes'!D162/'OHL indexes'!B161-1)+1)</f>
        <v>2684470183043.356</v>
      </c>
      <c r="D160">
        <f>E159*(2*('OHL indexes'!E162/'OHL indexes'!B161-1)+1)</f>
        <v>2596162070996.1611</v>
      </c>
      <c r="E160">
        <f>Master!I164</f>
        <v>2637010067503.0298</v>
      </c>
    </row>
    <row r="161" spans="1:5" x14ac:dyDescent="0.25">
      <c r="A161" s="1">
        <f>'OHL indexes'!A163</f>
        <v>38301</v>
      </c>
      <c r="B161">
        <f>E160*(2*('OHL indexes'!C163/'OHL indexes'!B162-1)+1)</f>
        <v>2621731666473.3062</v>
      </c>
      <c r="C161">
        <f>E160*(2*('OHL indexes'!D163/'OHL indexes'!B162-1)+1)</f>
        <v>2629370866988.168</v>
      </c>
      <c r="D161">
        <f>E160*(2*('OHL indexes'!E163/'OHL indexes'!B162-1)+1)</f>
        <v>2482609187362.6958</v>
      </c>
      <c r="E161">
        <f>Master!I165</f>
        <v>2502765085131.6328</v>
      </c>
    </row>
    <row r="162" spans="1:5" x14ac:dyDescent="0.25">
      <c r="A162" s="1">
        <f>'OHL indexes'!A164</f>
        <v>38302</v>
      </c>
      <c r="B162">
        <f>E161*(2*('OHL indexes'!C164/'OHL indexes'!B163-1)+1)</f>
        <v>2498015549554.8193</v>
      </c>
      <c r="C162">
        <f>E161*(2*('OHL indexes'!D164/'OHL indexes'!B163-1)+1)</f>
        <v>2506558871167.0483</v>
      </c>
      <c r="D162">
        <f>E161*(2*('OHL indexes'!E164/'OHL indexes'!B163-1)+1)</f>
        <v>2379350078963.2476</v>
      </c>
      <c r="E162">
        <f>Master!I166</f>
        <v>2403539357940.2266</v>
      </c>
    </row>
    <row r="163" spans="1:5" x14ac:dyDescent="0.25">
      <c r="A163" s="1">
        <f>'OHL indexes'!A165</f>
        <v>38303</v>
      </c>
      <c r="B163">
        <f>E162*(2*('OHL indexes'!C165/'OHL indexes'!B164-1)+1)</f>
        <v>2389057280814.334</v>
      </c>
      <c r="C163">
        <f>E162*(2*('OHL indexes'!D165/'OHL indexes'!B164-1)+1)</f>
        <v>2427128662121.8457</v>
      </c>
      <c r="D163">
        <f>E162*(2*('OHL indexes'!E165/'OHL indexes'!B164-1)+1)</f>
        <v>2375132089016.0107</v>
      </c>
      <c r="E163">
        <f>Master!I167</f>
        <v>2407912386800.9229</v>
      </c>
    </row>
    <row r="164" spans="1:5" x14ac:dyDescent="0.25">
      <c r="A164" s="1">
        <f>'OHL indexes'!A166</f>
        <v>38306</v>
      </c>
      <c r="B164">
        <f>E163*(2*('OHL indexes'!C166/'OHL indexes'!B165-1)+1)</f>
        <v>2436986882870.1543</v>
      </c>
      <c r="C164">
        <f>E163*(2*('OHL indexes'!D166/'OHL indexes'!B165-1)+1)</f>
        <v>2456059456663.9429</v>
      </c>
      <c r="D164">
        <f>E163*(2*('OHL indexes'!E166/'OHL indexes'!B165-1)+1)</f>
        <v>2408579079578.1909</v>
      </c>
      <c r="E164">
        <f>Master!I168</f>
        <v>2415407578625.2505</v>
      </c>
    </row>
    <row r="165" spans="1:5" x14ac:dyDescent="0.25">
      <c r="A165" s="1">
        <f>'OHL indexes'!A167</f>
        <v>38307</v>
      </c>
      <c r="B165">
        <f>E164*(2*('OHL indexes'!C167/'OHL indexes'!B166-1)+1)</f>
        <v>2461457016481.9468</v>
      </c>
      <c r="C165">
        <f>E164*(2*('OHL indexes'!D167/'OHL indexes'!B166-1)+1)</f>
        <v>2472879380896.292</v>
      </c>
      <c r="D165">
        <f>E164*(2*('OHL indexes'!E167/'OHL indexes'!B166-1)+1)</f>
        <v>2416239211713.4458</v>
      </c>
      <c r="E165">
        <f>Master!I169</f>
        <v>2453891600023.6963</v>
      </c>
    </row>
    <row r="166" spans="1:5" x14ac:dyDescent="0.25">
      <c r="A166" s="1">
        <f>'OHL indexes'!A168</f>
        <v>38308</v>
      </c>
      <c r="B166">
        <f>E165*(2*('OHL indexes'!C168/'OHL indexes'!B167-1)+1)</f>
        <v>2580133570683.3447</v>
      </c>
      <c r="C166">
        <f>E165*(2*('OHL indexes'!D168/'OHL indexes'!B167-1)+1)</f>
        <v>2580133570683.3447</v>
      </c>
      <c r="D166">
        <f>E165*(2*('OHL indexes'!E168/'OHL indexes'!B167-1)+1)</f>
        <v>2469541504051.0527</v>
      </c>
      <c r="E166">
        <f>Master!I170</f>
        <v>2519652660037.9741</v>
      </c>
    </row>
    <row r="167" spans="1:5" x14ac:dyDescent="0.25">
      <c r="A167" s="1">
        <f>'OHL indexes'!A169</f>
        <v>38309</v>
      </c>
      <c r="B167">
        <f>E166*(2*('OHL indexes'!C169/'OHL indexes'!B168-1)+1)</f>
        <v>2498282183846.3853</v>
      </c>
      <c r="C167">
        <f>E166*(2*('OHL indexes'!D169/'OHL indexes'!B168-1)+1)</f>
        <v>2519944000414.187</v>
      </c>
      <c r="D167">
        <f>E166*(2*('OHL indexes'!E169/'OHL indexes'!B168-1)+1)</f>
        <v>2498282183846.3853</v>
      </c>
      <c r="E167">
        <f>Master!I171</f>
        <v>2519684374331.5215</v>
      </c>
    </row>
    <row r="168" spans="1:5" x14ac:dyDescent="0.25">
      <c r="A168" s="1">
        <f>'OHL indexes'!A170</f>
        <v>38310</v>
      </c>
      <c r="B168">
        <f>E167*(2*('OHL indexes'!C170/'OHL indexes'!B169-1)+1)</f>
        <v>2481106884562.8691</v>
      </c>
      <c r="C168">
        <f>E167*(2*('OHL indexes'!D170/'OHL indexes'!B169-1)+1)</f>
        <v>2527399961718.0073</v>
      </c>
      <c r="D168">
        <f>E167*(2*('OHL indexes'!E170/'OHL indexes'!B169-1)+1)</f>
        <v>2481106884562.8691</v>
      </c>
      <c r="E168">
        <f>Master!I172</f>
        <v>2518751585585.2764</v>
      </c>
    </row>
    <row r="169" spans="1:5" x14ac:dyDescent="0.25">
      <c r="A169" s="1">
        <f>'OHL indexes'!A171</f>
        <v>38313</v>
      </c>
      <c r="B169">
        <f>E168*(2*('OHL indexes'!C171/'OHL indexes'!B170-1)+1)</f>
        <v>2484287664030.1978</v>
      </c>
      <c r="C169">
        <f>E168*(2*('OHL indexes'!D171/'OHL indexes'!B170-1)+1)</f>
        <v>2484287664030.1978</v>
      </c>
      <c r="D169">
        <f>E168*(2*('OHL indexes'!E171/'OHL indexes'!B170-1)+1)</f>
        <v>2353682810839.9214</v>
      </c>
      <c r="E169">
        <f>Master!I173</f>
        <v>2378249688090.4644</v>
      </c>
    </row>
    <row r="170" spans="1:5" x14ac:dyDescent="0.25">
      <c r="A170" s="1">
        <f>'OHL indexes'!A172</f>
        <v>38314</v>
      </c>
      <c r="B170">
        <f>E169*(2*('OHL indexes'!C172/'OHL indexes'!B171-1)+1)</f>
        <v>2328952196582.9268</v>
      </c>
      <c r="C170">
        <f>E169*(2*('OHL indexes'!D172/'OHL indexes'!B171-1)+1)</f>
        <v>2417124224332.1055</v>
      </c>
      <c r="D170">
        <f>E169*(2*('OHL indexes'!E172/'OHL indexes'!B171-1)+1)</f>
        <v>2328952196582.9268</v>
      </c>
      <c r="E170">
        <f>Master!I174</f>
        <v>2386172646034.397</v>
      </c>
    </row>
    <row r="171" spans="1:5" x14ac:dyDescent="0.25">
      <c r="A171" s="1">
        <f>'OHL indexes'!A173</f>
        <v>38315</v>
      </c>
      <c r="B171">
        <f>E170*(2*('OHL indexes'!C173/'OHL indexes'!B172-1)+1)</f>
        <v>2251714301733.6021</v>
      </c>
      <c r="C171">
        <f>E170*(2*('OHL indexes'!D173/'OHL indexes'!B172-1)+1)</f>
        <v>2341972369410.4863</v>
      </c>
      <c r="D171">
        <f>E170*(2*('OHL indexes'!E173/'OHL indexes'!B172-1)+1)</f>
        <v>2251714301733.6021</v>
      </c>
      <c r="E171">
        <f>Master!I175</f>
        <v>2341720647073.1582</v>
      </c>
    </row>
    <row r="172" spans="1:5" x14ac:dyDescent="0.25">
      <c r="A172" s="1">
        <f>'OHL indexes'!A174</f>
        <v>38317</v>
      </c>
      <c r="B172">
        <f>E171*(2*('OHL indexes'!C174/'OHL indexes'!B173-1)+1)</f>
        <v>2297028530087.665</v>
      </c>
      <c r="C172">
        <f>E171*(2*('OHL indexes'!D174/'OHL indexes'!B173-1)+1)</f>
        <v>2297028530087.665</v>
      </c>
      <c r="D172">
        <f>E171*(2*('OHL indexes'!E174/'OHL indexes'!B173-1)+1)</f>
        <v>2239249558116.3896</v>
      </c>
      <c r="E172">
        <f>Master!I176</f>
        <v>2238753706520.6646</v>
      </c>
    </row>
    <row r="173" spans="1:5" x14ac:dyDescent="0.25">
      <c r="A173" s="1">
        <f>'OHL indexes'!A175</f>
        <v>38320</v>
      </c>
      <c r="B173">
        <f>E172*(2*('OHL indexes'!C175/'OHL indexes'!B174-1)+1)</f>
        <v>2314520217558.106</v>
      </c>
      <c r="C173">
        <f>E172*(2*('OHL indexes'!D175/'OHL indexes'!B174-1)+1)</f>
        <v>2314520217558.106</v>
      </c>
      <c r="D173">
        <f>E172*(2*('OHL indexes'!E175/'OHL indexes'!B174-1)+1)</f>
        <v>2311940193943.5649</v>
      </c>
      <c r="E173">
        <f>Master!I177</f>
        <v>2311244493550.375</v>
      </c>
    </row>
    <row r="174" spans="1:5" x14ac:dyDescent="0.25">
      <c r="A174" s="1">
        <f>'OHL indexes'!A176</f>
        <v>38321</v>
      </c>
      <c r="B174">
        <f>E173*(2*('OHL indexes'!C176/'OHL indexes'!B175-1)+1)</f>
        <v>2323473773314.5425</v>
      </c>
      <c r="C174">
        <f>E173*(2*('OHL indexes'!D176/'OHL indexes'!B175-1)+1)</f>
        <v>2361690726971.0801</v>
      </c>
      <c r="D174">
        <f>E173*(2*('OHL indexes'!E176/'OHL indexes'!B175-1)+1)</f>
        <v>2323473773314.5425</v>
      </c>
      <c r="E174">
        <f>Master!I178</f>
        <v>2348843710484.4912</v>
      </c>
    </row>
    <row r="175" spans="1:5" x14ac:dyDescent="0.25">
      <c r="A175" s="1">
        <f>'OHL indexes'!A177</f>
        <v>38322</v>
      </c>
      <c r="B175">
        <f>E174*(2*('OHL indexes'!C177/'OHL indexes'!B176-1)+1)</f>
        <v>2294355791158.5107</v>
      </c>
      <c r="C175">
        <f>E174*(2*('OHL indexes'!D177/'OHL indexes'!B176-1)+1)</f>
        <v>2294355791158.5107</v>
      </c>
      <c r="D175">
        <f>E174*(2*('OHL indexes'!E177/'OHL indexes'!B176-1)+1)</f>
        <v>2253438228353.457</v>
      </c>
      <c r="E175">
        <f>Master!I179</f>
        <v>2288429414204.7402</v>
      </c>
    </row>
    <row r="176" spans="1:5" x14ac:dyDescent="0.25">
      <c r="A176" s="1">
        <f>'OHL indexes'!A178</f>
        <v>38323</v>
      </c>
      <c r="B176">
        <f>E175*(2*('OHL indexes'!C178/'OHL indexes'!B177-1)+1)</f>
        <v>2315846037976.4917</v>
      </c>
      <c r="C176">
        <f>E175*(2*('OHL indexes'!D178/'OHL indexes'!B177-1)+1)</f>
        <v>2315846037976.4917</v>
      </c>
      <c r="D176">
        <f>E175*(2*('OHL indexes'!E178/'OHL indexes'!B177-1)+1)</f>
        <v>2230334004950.9941</v>
      </c>
      <c r="E176">
        <f>Master!I180</f>
        <v>2279434711978.6758</v>
      </c>
    </row>
    <row r="177" spans="1:5" x14ac:dyDescent="0.25">
      <c r="A177" s="1">
        <f>'OHL indexes'!A179</f>
        <v>38324</v>
      </c>
      <c r="B177">
        <f>E176*(2*('OHL indexes'!C179/'OHL indexes'!B178-1)+1)</f>
        <v>2246417534561.063</v>
      </c>
      <c r="C177">
        <f>E176*(2*('OHL indexes'!D179/'OHL indexes'!B178-1)+1)</f>
        <v>2341367076754.084</v>
      </c>
      <c r="D177">
        <f>E176*(2*('OHL indexes'!E179/'OHL indexes'!B178-1)+1)</f>
        <v>2246417534561.063</v>
      </c>
      <c r="E177">
        <f>Master!I181</f>
        <v>2337945915097.6636</v>
      </c>
    </row>
    <row r="178" spans="1:5" x14ac:dyDescent="0.25">
      <c r="A178" s="1">
        <f>'OHL indexes'!A180</f>
        <v>38327</v>
      </c>
      <c r="B178">
        <f>E177*(2*('OHL indexes'!C180/'OHL indexes'!B179-1)+1)</f>
        <v>2333558268839.2612</v>
      </c>
      <c r="C178">
        <f>E177*(2*('OHL indexes'!D180/'OHL indexes'!B179-1)+1)</f>
        <v>2356308891861.3306</v>
      </c>
      <c r="D178">
        <f>E177*(2*('OHL indexes'!E180/'OHL indexes'!B179-1)+1)</f>
        <v>2070347002880.6084</v>
      </c>
      <c r="E178">
        <f>Master!I182</f>
        <v>2069590836330.2927</v>
      </c>
    </row>
    <row r="179" spans="1:5" x14ac:dyDescent="0.25">
      <c r="A179" s="1">
        <f>'OHL indexes'!A181</f>
        <v>38328</v>
      </c>
      <c r="B179">
        <f>E178*(2*('OHL indexes'!C181/'OHL indexes'!B180-1)+1)</f>
        <v>2024896203231.1538</v>
      </c>
      <c r="C179">
        <f>E178*(2*('OHL indexes'!D181/'OHL indexes'!B180-1)+1)</f>
        <v>2222418694609.3218</v>
      </c>
      <c r="D179">
        <f>E178*(2*('OHL indexes'!E181/'OHL indexes'!B180-1)+1)</f>
        <v>2024896203231.1538</v>
      </c>
      <c r="E179">
        <f>Master!I183</f>
        <v>2176733767267.5999</v>
      </c>
    </row>
    <row r="180" spans="1:5" x14ac:dyDescent="0.25">
      <c r="A180" s="1">
        <f>'OHL indexes'!A182</f>
        <v>38329</v>
      </c>
      <c r="B180">
        <f>E179*(2*('OHL indexes'!C182/'OHL indexes'!B181-1)+1)</f>
        <v>2142824488865.9146</v>
      </c>
      <c r="C180">
        <f>E179*(2*('OHL indexes'!D182/'OHL indexes'!B181-1)+1)</f>
        <v>2150460569067.9141</v>
      </c>
      <c r="D180">
        <f>E179*(2*('OHL indexes'!E182/'OHL indexes'!B181-1)+1)</f>
        <v>2087827991125.3413</v>
      </c>
      <c r="E180">
        <f>Master!I184</f>
        <v>2087594082250.7827</v>
      </c>
    </row>
    <row r="181" spans="1:5" x14ac:dyDescent="0.25">
      <c r="A181" s="1">
        <f>'OHL indexes'!A183</f>
        <v>38330</v>
      </c>
      <c r="B181">
        <f>E180*(2*('OHL indexes'!C183/'OHL indexes'!B182-1)+1)</f>
        <v>2141201774624.3362</v>
      </c>
      <c r="C181">
        <f>E180*(2*('OHL indexes'!D183/'OHL indexes'!B182-1)+1)</f>
        <v>2205182659404.6675</v>
      </c>
      <c r="D181">
        <f>E180*(2*('OHL indexes'!E183/'OHL indexes'!B182-1)+1)</f>
        <v>2042269384317.937</v>
      </c>
      <c r="E181">
        <f>Master!I185</f>
        <v>2042045795653.1443</v>
      </c>
    </row>
    <row r="182" spans="1:5" x14ac:dyDescent="0.25">
      <c r="A182" s="1">
        <f>'OHL indexes'!A184</f>
        <v>38331</v>
      </c>
      <c r="B182">
        <f>E181*(2*('OHL indexes'!C184/'OHL indexes'!B183-1)+1)</f>
        <v>2006272738516.8926</v>
      </c>
      <c r="C182">
        <f>E181*(2*('OHL indexes'!D184/'OHL indexes'!B183-1)+1)</f>
        <v>2033102481281.0718</v>
      </c>
      <c r="D182">
        <f>E181*(2*('OHL indexes'!E184/'OHL indexes'!B183-1)+1)</f>
        <v>1997130674920.9045</v>
      </c>
      <c r="E182">
        <f>Master!I186</f>
        <v>2021211221883.636</v>
      </c>
    </row>
    <row r="183" spans="1:5" x14ac:dyDescent="0.25">
      <c r="A183" s="1">
        <f>'OHL indexes'!A185</f>
        <v>38334</v>
      </c>
      <c r="B183">
        <f>E182*(2*('OHL indexes'!C185/'OHL indexes'!B184-1)+1)</f>
        <v>1930194876238.1833</v>
      </c>
      <c r="C183">
        <f>E182*(2*('OHL indexes'!D185/'OHL indexes'!B184-1)+1)</f>
        <v>1930941506532.8254</v>
      </c>
      <c r="D183">
        <f>E182*(2*('OHL indexes'!E185/'OHL indexes'!B184-1)+1)</f>
        <v>1930194876238.1833</v>
      </c>
      <c r="E183">
        <f>Master!I187</f>
        <v>1930288106623.095</v>
      </c>
    </row>
    <row r="184" spans="1:5" x14ac:dyDescent="0.25">
      <c r="A184" s="1">
        <f>'OHL indexes'!A186</f>
        <v>38335</v>
      </c>
      <c r="B184">
        <f>E183*(2*('OHL indexes'!C186/'OHL indexes'!B185-1)+1)</f>
        <v>1931650781468.9443</v>
      </c>
      <c r="C184">
        <f>E183*(2*('OHL indexes'!D186/'OHL indexes'!B185-1)+1)</f>
        <v>1955247310014.7979</v>
      </c>
      <c r="D184">
        <f>E183*(2*('OHL indexes'!E186/'OHL indexes'!B185-1)+1)</f>
        <v>1895718141920.3948</v>
      </c>
      <c r="E184">
        <f>Master!I188</f>
        <v>1944520293387.8665</v>
      </c>
    </row>
    <row r="185" spans="1:5" x14ac:dyDescent="0.25">
      <c r="A185" s="1">
        <f>'OHL indexes'!A187</f>
        <v>38336</v>
      </c>
      <c r="B185">
        <f>E184*(2*('OHL indexes'!C187/'OHL indexes'!B186-1)+1)</f>
        <v>1918906620785.3904</v>
      </c>
      <c r="C185">
        <f>E184*(2*('OHL indexes'!D187/'OHL indexes'!B186-1)+1)</f>
        <v>2023988469775.2798</v>
      </c>
      <c r="D185">
        <f>E184*(2*('OHL indexes'!E187/'OHL indexes'!B186-1)+1)</f>
        <v>1918906620785.3904</v>
      </c>
      <c r="E185">
        <f>Master!I189</f>
        <v>1964672672011.8933</v>
      </c>
    </row>
    <row r="186" spans="1:5" x14ac:dyDescent="0.25">
      <c r="A186" s="1">
        <f>'OHL indexes'!A188</f>
        <v>38337</v>
      </c>
      <c r="B186">
        <f>E185*(2*('OHL indexes'!C188/'OHL indexes'!B187-1)+1)</f>
        <v>1983413495379.8726</v>
      </c>
      <c r="C186">
        <f>E185*(2*('OHL indexes'!D188/'OHL indexes'!B187-1)+1)</f>
        <v>2004783686334.8115</v>
      </c>
      <c r="D186">
        <f>E185*(2*('OHL indexes'!E188/'OHL indexes'!B187-1)+1)</f>
        <v>1923750733072.4111</v>
      </c>
      <c r="E186">
        <f>Master!I190</f>
        <v>1923540861641.4954</v>
      </c>
    </row>
    <row r="187" spans="1:5" x14ac:dyDescent="0.25">
      <c r="A187" s="1">
        <f>'OHL indexes'!A189</f>
        <v>38338</v>
      </c>
      <c r="B187">
        <f>E186*(2*('OHL indexes'!C189/'OHL indexes'!B188-1)+1)</f>
        <v>1970927445891.9053</v>
      </c>
      <c r="C187">
        <f>E186*(2*('OHL indexes'!D189/'OHL indexes'!B188-1)+1)</f>
        <v>2017183344644.3765</v>
      </c>
      <c r="D187">
        <f>E186*(2*('OHL indexes'!E189/'OHL indexes'!B188-1)+1)</f>
        <v>1928723866448.5068</v>
      </c>
      <c r="E187">
        <f>Master!I191</f>
        <v>1928518943489.658</v>
      </c>
    </row>
    <row r="188" spans="1:5" x14ac:dyDescent="0.25">
      <c r="A188" s="1">
        <f>'OHL indexes'!A190</f>
        <v>38341</v>
      </c>
      <c r="B188">
        <f>E187*(2*('OHL indexes'!C190/'OHL indexes'!B189-1)+1)</f>
        <v>1916422407853.0718</v>
      </c>
      <c r="C188">
        <f>E187*(2*('OHL indexes'!D190/'OHL indexes'!B189-1)+1)</f>
        <v>1921101140913.9187</v>
      </c>
      <c r="D188">
        <f>E187*(2*('OHL indexes'!E190/'OHL indexes'!B189-1)+1)</f>
        <v>1900637982329.114</v>
      </c>
      <c r="E188">
        <f>Master!I192</f>
        <v>1920481339665.6606</v>
      </c>
    </row>
    <row r="189" spans="1:5" x14ac:dyDescent="0.25">
      <c r="A189" s="1">
        <f>'OHL indexes'!A191</f>
        <v>38342</v>
      </c>
      <c r="B189">
        <f>E188*(2*('OHL indexes'!C191/'OHL indexes'!B190-1)+1)</f>
        <v>1859593689405.1089</v>
      </c>
      <c r="C189">
        <f>E188*(2*('OHL indexes'!D191/'OHL indexes'!B190-1)+1)</f>
        <v>1879562816814.9636</v>
      </c>
      <c r="D189">
        <f>E188*(2*('OHL indexes'!E191/'OHL indexes'!B190-1)+1)</f>
        <v>1815955844802.7095</v>
      </c>
      <c r="E189">
        <f>Master!I193</f>
        <v>1844858474155.561</v>
      </c>
    </row>
    <row r="190" spans="1:5" x14ac:dyDescent="0.25">
      <c r="A190" s="1">
        <f>'OHL indexes'!A192</f>
        <v>38343</v>
      </c>
      <c r="B190">
        <f>E189*(2*('OHL indexes'!C192/'OHL indexes'!B191-1)+1)</f>
        <v>1833925951879.1541</v>
      </c>
      <c r="C190">
        <f>E189*(2*('OHL indexes'!D192/'OHL indexes'!B191-1)+1)</f>
        <v>1855790996431.968</v>
      </c>
      <c r="D190">
        <f>E189*(2*('OHL indexes'!E192/'OHL indexes'!B191-1)+1)</f>
        <v>1831192916411.8501</v>
      </c>
      <c r="E190">
        <f>Master!I194</f>
        <v>1853086548920.3291</v>
      </c>
    </row>
    <row r="191" spans="1:5" x14ac:dyDescent="0.25">
      <c r="A191" s="1">
        <f>'OHL indexes'!A193</f>
        <v>38344</v>
      </c>
      <c r="B191">
        <f>E190*(2*('OHL indexes'!C193/'OHL indexes'!B192-1)+1)</f>
        <v>1824903863882.5642</v>
      </c>
      <c r="C191">
        <f>E190*(2*('OHL indexes'!D193/'OHL indexes'!B192-1)+1)</f>
        <v>1832631466530.051</v>
      </c>
      <c r="D191">
        <f>E190*(2*('OHL indexes'!E193/'OHL indexes'!B192-1)+1)</f>
        <v>1818237043394.2593</v>
      </c>
      <c r="E191">
        <f>Master!I195</f>
        <v>1831296066218.0203</v>
      </c>
    </row>
    <row r="192" spans="1:5" x14ac:dyDescent="0.25">
      <c r="A192" s="1">
        <f>'OHL indexes'!A194</f>
        <v>38348</v>
      </c>
      <c r="B192">
        <f>E191*(2*('OHL indexes'!C194/'OHL indexes'!B193-1)+1)</f>
        <v>1830996120541.1667</v>
      </c>
      <c r="C192">
        <f>E191*(2*('OHL indexes'!D194/'OHL indexes'!B193-1)+1)</f>
        <v>1841793975428.6426</v>
      </c>
      <c r="D192">
        <f>E191*(2*('OHL indexes'!E194/'OHL indexes'!B193-1)+1)</f>
        <v>1830096283510.6045</v>
      </c>
      <c r="E192">
        <f>Master!I196</f>
        <v>1835918335927.8923</v>
      </c>
    </row>
    <row r="193" spans="1:5" x14ac:dyDescent="0.25">
      <c r="A193" s="1">
        <f>'OHL indexes'!A195</f>
        <v>38349</v>
      </c>
      <c r="B193">
        <f>E192*(2*('OHL indexes'!C195/'OHL indexes'!B194-1)+1)</f>
        <v>1838161283530.0264</v>
      </c>
      <c r="C193">
        <f>E192*(2*('OHL indexes'!D195/'OHL indexes'!B194-1)+1)</f>
        <v>1847133453295.4526</v>
      </c>
      <c r="D193">
        <f>E192*(2*('OHL indexes'!E195/'OHL indexes'!B194-1)+1)</f>
        <v>1836145950060.8782</v>
      </c>
      <c r="E193">
        <f>Master!I197</f>
        <v>1835949136134.7925</v>
      </c>
    </row>
    <row r="194" spans="1:5" x14ac:dyDescent="0.25">
      <c r="A194" s="1">
        <f>'OHL indexes'!A196</f>
        <v>38350</v>
      </c>
      <c r="B194">
        <f>E193*(2*('OHL indexes'!C196/'OHL indexes'!B195-1)+1)</f>
        <v>1826130496036.1812</v>
      </c>
      <c r="C194">
        <f>E193*(2*('OHL indexes'!D196/'OHL indexes'!B195-1)+1)</f>
        <v>1849040719489.564</v>
      </c>
      <c r="D194">
        <f>E193*(2*('OHL indexes'!E196/'OHL indexes'!B195-1)+1)</f>
        <v>1824345133561.0864</v>
      </c>
      <c r="E194">
        <f>Master!I198</f>
        <v>1835682411154.292</v>
      </c>
    </row>
    <row r="195" spans="1:5" x14ac:dyDescent="0.25">
      <c r="A195" s="1">
        <f>'OHL indexes'!A197</f>
        <v>38351</v>
      </c>
      <c r="B195">
        <f>E194*(2*('OHL indexes'!C197/'OHL indexes'!B196-1)+1)</f>
        <v>1845596531358.0188</v>
      </c>
      <c r="C195">
        <f>E194*(2*('OHL indexes'!D197/'OHL indexes'!B196-1)+1)</f>
        <v>1853370876550.5808</v>
      </c>
      <c r="D195">
        <f>E194*(2*('OHL indexes'!E197/'OHL indexes'!B196-1)+1)</f>
        <v>1842933143938.2903</v>
      </c>
      <c r="E195">
        <f>Master!I199</f>
        <v>1853174413858.7056</v>
      </c>
    </row>
    <row r="196" spans="1:5" x14ac:dyDescent="0.25">
      <c r="A196" s="1">
        <f>'OHL indexes'!A198</f>
        <v>38352</v>
      </c>
      <c r="B196">
        <f>E195*(2*('OHL indexes'!C198/'OHL indexes'!B197-1)+1)</f>
        <v>1856723700831.2991</v>
      </c>
      <c r="C196">
        <f>E195*(2*('OHL indexes'!D198/'OHL indexes'!B197-1)+1)</f>
        <v>1862934953033.3372</v>
      </c>
      <c r="D196">
        <f>E195*(2*('OHL indexes'!E198/'OHL indexes'!B197-1)+1)</f>
        <v>1830991370279.9963</v>
      </c>
      <c r="E196">
        <f>Master!I200</f>
        <v>1860304294749.7048</v>
      </c>
    </row>
    <row r="197" spans="1:5" x14ac:dyDescent="0.25">
      <c r="A197" s="1">
        <f>'OHL indexes'!A199</f>
        <v>38355</v>
      </c>
      <c r="B197">
        <f>E196*(2*('OHL indexes'!C199/'OHL indexes'!B198-1)+1)</f>
        <v>1851754301284.9133</v>
      </c>
      <c r="C197">
        <f>E196*(2*('OHL indexes'!D199/'OHL indexes'!B198-1)+1)</f>
        <v>1946689580361.8923</v>
      </c>
      <c r="D197">
        <f>E196*(2*('OHL indexes'!E199/'OHL indexes'!B198-1)+1)</f>
        <v>1851754301284.9133</v>
      </c>
      <c r="E197">
        <f>Master!I201</f>
        <v>1925124379487.0403</v>
      </c>
    </row>
    <row r="198" spans="1:5" x14ac:dyDescent="0.25">
      <c r="A198" s="1">
        <f>'OHL indexes'!A200</f>
        <v>38356</v>
      </c>
      <c r="B198">
        <f>E197*(2*('OHL indexes'!C200/'OHL indexes'!B199-1)+1)</f>
        <v>1900938974516.7222</v>
      </c>
      <c r="C198">
        <f>E197*(2*('OHL indexes'!D200/'OHL indexes'!B199-1)+1)</f>
        <v>2002159157396.9768</v>
      </c>
      <c r="D198">
        <f>E197*(2*('OHL indexes'!E200/'OHL indexes'!B199-1)+1)</f>
        <v>1893474314593.1475</v>
      </c>
      <c r="E198">
        <f>Master!I202</f>
        <v>1972038065295.1025</v>
      </c>
    </row>
    <row r="199" spans="1:5" x14ac:dyDescent="0.25">
      <c r="A199" s="1">
        <f>'OHL indexes'!A201</f>
        <v>38357</v>
      </c>
      <c r="B199">
        <f>E198*(2*('OHL indexes'!C201/'OHL indexes'!B200-1)+1)</f>
        <v>1921976039281.2717</v>
      </c>
      <c r="C199">
        <f>E198*(2*('OHL indexes'!D201/'OHL indexes'!B200-1)+1)</f>
        <v>1961463836016.3225</v>
      </c>
      <c r="D199">
        <f>E198*(2*('OHL indexes'!E201/'OHL indexes'!B200-1)+1)</f>
        <v>1911151721867.3892</v>
      </c>
      <c r="E199">
        <f>Master!I203</f>
        <v>1961249509980.0408</v>
      </c>
    </row>
    <row r="200" spans="1:5" x14ac:dyDescent="0.25">
      <c r="A200" s="1">
        <f>'OHL indexes'!A202</f>
        <v>38358</v>
      </c>
      <c r="B200">
        <f>E199*(2*('OHL indexes'!C202/'OHL indexes'!B201-1)+1)</f>
        <v>1950499745393.5037</v>
      </c>
      <c r="C200">
        <f>E199*(2*('OHL indexes'!D202/'OHL indexes'!B201-1)+1)</f>
        <v>1950499745393.5037</v>
      </c>
      <c r="D200">
        <f>E199*(2*('OHL indexes'!E202/'OHL indexes'!B201-1)+1)</f>
        <v>1883860295004.3005</v>
      </c>
      <c r="E200">
        <f>Master!I204</f>
        <v>1883645990689.3708</v>
      </c>
    </row>
    <row r="201" spans="1:5" x14ac:dyDescent="0.25">
      <c r="A201" s="1">
        <f>'OHL indexes'!A203</f>
        <v>38359</v>
      </c>
      <c r="B201">
        <f>E200*(2*('OHL indexes'!C203/'OHL indexes'!B202-1)+1)</f>
        <v>1890203093403.9958</v>
      </c>
      <c r="C201">
        <f>E200*(2*('OHL indexes'!D203/'OHL indexes'!B202-1)+1)</f>
        <v>1890203093403.9958</v>
      </c>
      <c r="D201">
        <f>E200*(2*('OHL indexes'!E203/'OHL indexes'!B202-1)+1)</f>
        <v>1843720256374.3677</v>
      </c>
      <c r="E201">
        <f>Master!I205</f>
        <v>1860511337616.5642</v>
      </c>
    </row>
    <row r="202" spans="1:5" x14ac:dyDescent="0.25">
      <c r="A202" s="1">
        <f>'OHL indexes'!A204</f>
        <v>38362</v>
      </c>
      <c r="B202">
        <f>E201*(2*('OHL indexes'!C204/'OHL indexes'!B203-1)+1)</f>
        <v>1844065876282.2476</v>
      </c>
      <c r="C202">
        <f>E201*(2*('OHL indexes'!D204/'OHL indexes'!B203-1)+1)</f>
        <v>1854452513558.394</v>
      </c>
      <c r="D202">
        <f>E201*(2*('OHL indexes'!E204/'OHL indexes'!B203-1)+1)</f>
        <v>1811174762868.6179</v>
      </c>
      <c r="E202">
        <f>Master!I206</f>
        <v>1820803539829.302</v>
      </c>
    </row>
    <row r="203" spans="1:5" x14ac:dyDescent="0.25">
      <c r="A203" s="1">
        <f>'OHL indexes'!A205</f>
        <v>38363</v>
      </c>
      <c r="B203">
        <f>E202*(2*('OHL indexes'!C205/'OHL indexes'!B204-1)+1)</f>
        <v>1860624279634.4495</v>
      </c>
      <c r="C203">
        <f>E202*(2*('OHL indexes'!D205/'OHL indexes'!B204-1)+1)</f>
        <v>1875414786231.5544</v>
      </c>
      <c r="D203">
        <f>E202*(2*('OHL indexes'!E205/'OHL indexes'!B204-1)+1)</f>
        <v>1853086873416.5884</v>
      </c>
      <c r="E203">
        <f>Master!I207</f>
        <v>1854118849893.1934</v>
      </c>
    </row>
    <row r="204" spans="1:5" x14ac:dyDescent="0.25">
      <c r="A204" s="1">
        <f>'OHL indexes'!A206</f>
        <v>38364</v>
      </c>
      <c r="B204">
        <f>E203*(2*('OHL indexes'!C206/'OHL indexes'!B205-1)+1)</f>
        <v>1852688699528.2534</v>
      </c>
      <c r="C204">
        <f>E203*(2*('OHL indexes'!D206/'OHL indexes'!B205-1)+1)</f>
        <v>1852688699528.2534</v>
      </c>
      <c r="D204">
        <f>E203*(2*('OHL indexes'!E206/'OHL indexes'!B205-1)+1)</f>
        <v>1722539876686.1184</v>
      </c>
      <c r="E204">
        <f>Master!I208</f>
        <v>1738592534378.104</v>
      </c>
    </row>
    <row r="205" spans="1:5" x14ac:dyDescent="0.25">
      <c r="A205" s="1">
        <f>'OHL indexes'!A207</f>
        <v>38365</v>
      </c>
      <c r="B205">
        <f>E204*(2*('OHL indexes'!C207/'OHL indexes'!B206-1)+1)</f>
        <v>1765072683571.4626</v>
      </c>
      <c r="C205">
        <f>E204*(2*('OHL indexes'!D207/'OHL indexes'!B206-1)+1)</f>
        <v>1767969070787.2168</v>
      </c>
      <c r="D205">
        <f>E204*(2*('OHL indexes'!E207/'OHL indexes'!B206-1)+1)</f>
        <v>1705492255773.8489</v>
      </c>
      <c r="E205">
        <f>Master!I209</f>
        <v>1745247008259.5408</v>
      </c>
    </row>
    <row r="206" spans="1:5" x14ac:dyDescent="0.25">
      <c r="A206" s="1">
        <f>'OHL indexes'!A208</f>
        <v>38366</v>
      </c>
      <c r="B206">
        <f>E205*(2*('OHL indexes'!C208/'OHL indexes'!B207-1)+1)</f>
        <v>1742771228346.8696</v>
      </c>
      <c r="C206">
        <f>E205*(2*('OHL indexes'!D208/'OHL indexes'!B207-1)+1)</f>
        <v>1742771228346.8696</v>
      </c>
      <c r="D206">
        <f>E205*(2*('OHL indexes'!E208/'OHL indexes'!B207-1)+1)</f>
        <v>1691881345224.6787</v>
      </c>
      <c r="E206">
        <f>Master!I210</f>
        <v>1704568732075.4717</v>
      </c>
    </row>
    <row r="207" spans="1:5" x14ac:dyDescent="0.25">
      <c r="A207" s="1">
        <f>'OHL indexes'!A209</f>
        <v>38370</v>
      </c>
      <c r="B207">
        <f>E206*(2*('OHL indexes'!C209/'OHL indexes'!B208-1)+1)</f>
        <v>1691443729929.8142</v>
      </c>
      <c r="C207">
        <f>E206*(2*('OHL indexes'!D209/'OHL indexes'!B208-1)+1)</f>
        <v>1696179418190.9705</v>
      </c>
      <c r="D207">
        <f>E206*(2*('OHL indexes'!E209/'OHL indexes'!B208-1)+1)</f>
        <v>1567229030612.7307</v>
      </c>
      <c r="E207">
        <f>Master!I211</f>
        <v>1595233906364.5034</v>
      </c>
    </row>
    <row r="208" spans="1:5" x14ac:dyDescent="0.25">
      <c r="A208" s="1">
        <f>'OHL indexes'!A210</f>
        <v>38371</v>
      </c>
      <c r="B208">
        <f>E207*(2*('OHL indexes'!C210/'OHL indexes'!B209-1)+1)</f>
        <v>1597576366045.2288</v>
      </c>
      <c r="C208">
        <f>E207*(2*('OHL indexes'!D210/'OHL indexes'!B209-1)+1)</f>
        <v>1637398709508.8831</v>
      </c>
      <c r="D208">
        <f>E207*(2*('OHL indexes'!E210/'OHL indexes'!B209-1)+1)</f>
        <v>1597576366045.2288</v>
      </c>
      <c r="E208">
        <f>Master!I212</f>
        <v>1632747262672.1401</v>
      </c>
    </row>
    <row r="209" spans="1:5" x14ac:dyDescent="0.25">
      <c r="A209" s="1">
        <f>'OHL indexes'!A211</f>
        <v>38372</v>
      </c>
      <c r="B209">
        <f>E208*(2*('OHL indexes'!C211/'OHL indexes'!B210-1)+1)</f>
        <v>1633054892582.0442</v>
      </c>
      <c r="C209">
        <f>E208*(2*('OHL indexes'!D211/'OHL indexes'!B210-1)+1)</f>
        <v>1682404436888.3682</v>
      </c>
      <c r="D209">
        <f>E208*(2*('OHL indexes'!E211/'OHL indexes'!B210-1)+1)</f>
        <v>1579505174572.4988</v>
      </c>
      <c r="E209">
        <f>Master!I213</f>
        <v>1668122504136.5938</v>
      </c>
    </row>
    <row r="210" spans="1:5" x14ac:dyDescent="0.25">
      <c r="A210" s="1">
        <f>'OHL indexes'!A212</f>
        <v>38373</v>
      </c>
      <c r="B210">
        <f>E209*(2*('OHL indexes'!C212/'OHL indexes'!B211-1)+1)</f>
        <v>1687540216433.1812</v>
      </c>
      <c r="C210">
        <f>E209*(2*('OHL indexes'!D212/'OHL indexes'!B211-1)+1)</f>
        <v>1744240967298.0073</v>
      </c>
      <c r="D210">
        <f>E209*(2*('OHL indexes'!E212/'OHL indexes'!B211-1)+1)</f>
        <v>1685223442955.3525</v>
      </c>
      <c r="E210">
        <f>Master!I214</f>
        <v>1736824930343.2351</v>
      </c>
    </row>
    <row r="211" spans="1:5" x14ac:dyDescent="0.25">
      <c r="A211" s="1">
        <f>'OHL indexes'!A213</f>
        <v>38376</v>
      </c>
      <c r="B211">
        <f>E210*(2*('OHL indexes'!C213/'OHL indexes'!B212-1)+1)</f>
        <v>1704093586246.8679</v>
      </c>
      <c r="C211">
        <f>E210*(2*('OHL indexes'!D213/'OHL indexes'!B212-1)+1)</f>
        <v>1733783078873.8396</v>
      </c>
      <c r="D211">
        <f>E210*(2*('OHL indexes'!E213/'OHL indexes'!B212-1)+1)</f>
        <v>1698983261069.1372</v>
      </c>
      <c r="E211">
        <f>Master!I215</f>
        <v>1717700065962.6157</v>
      </c>
    </row>
    <row r="212" spans="1:5" x14ac:dyDescent="0.25">
      <c r="A212" s="1">
        <f>'OHL indexes'!A214</f>
        <v>38377</v>
      </c>
      <c r="B212">
        <f>E211*(2*('OHL indexes'!C214/'OHL indexes'!B213-1)+1)</f>
        <v>1703194573225.7642</v>
      </c>
      <c r="C212">
        <f>E211*(2*('OHL indexes'!D214/'OHL indexes'!B213-1)+1)</f>
        <v>1703194573225.7642</v>
      </c>
      <c r="D212">
        <f>E211*(2*('OHL indexes'!E214/'OHL indexes'!B213-1)+1)</f>
        <v>1678051597271.5823</v>
      </c>
      <c r="E212">
        <f>Master!I216</f>
        <v>1692589936092.6992</v>
      </c>
    </row>
    <row r="213" spans="1:5" x14ac:dyDescent="0.25">
      <c r="A213" s="1">
        <f>'OHL indexes'!A215</f>
        <v>38378</v>
      </c>
      <c r="B213">
        <f>E212*(2*('OHL indexes'!C215/'OHL indexes'!B214-1)+1)</f>
        <v>1652461298320.0801</v>
      </c>
      <c r="C213">
        <f>E212*(2*('OHL indexes'!D215/'OHL indexes'!B214-1)+1)</f>
        <v>1655455921322.1125</v>
      </c>
      <c r="D213">
        <f>E212*(2*('OHL indexes'!E215/'OHL indexes'!B214-1)+1)</f>
        <v>1608739040361.2964</v>
      </c>
      <c r="E213">
        <f>Master!I217</f>
        <v>1633327058546.6411</v>
      </c>
    </row>
    <row r="214" spans="1:5" x14ac:dyDescent="0.25">
      <c r="A214" s="1">
        <f>'OHL indexes'!A216</f>
        <v>38379</v>
      </c>
      <c r="B214">
        <f>E213*(2*('OHL indexes'!C216/'OHL indexes'!B215-1)+1)</f>
        <v>1593423973290.521</v>
      </c>
      <c r="C214">
        <f>E213*(2*('OHL indexes'!D216/'OHL indexes'!B215-1)+1)</f>
        <v>1624642239001.1184</v>
      </c>
      <c r="D214">
        <f>E213*(2*('OHL indexes'!E216/'OHL indexes'!B215-1)+1)</f>
        <v>1577697485233.9026</v>
      </c>
      <c r="E214">
        <f>Master!I218</f>
        <v>1591577156337.1943</v>
      </c>
    </row>
    <row r="215" spans="1:5" x14ac:dyDescent="0.25">
      <c r="A215" s="1">
        <f>'OHL indexes'!A217</f>
        <v>38380</v>
      </c>
      <c r="B215">
        <f>E214*(2*('OHL indexes'!C217/'OHL indexes'!B216-1)+1)</f>
        <v>1612612556610.7446</v>
      </c>
      <c r="C215">
        <f>E214*(2*('OHL indexes'!D217/'OHL indexes'!B216-1)+1)</f>
        <v>1629718199069.8708</v>
      </c>
      <c r="D215">
        <f>E214*(2*('OHL indexes'!E217/'OHL indexes'!B216-1)+1)</f>
        <v>1563003783664.0488</v>
      </c>
      <c r="E215">
        <f>Master!I219</f>
        <v>1562828475909.4712</v>
      </c>
    </row>
    <row r="216" spans="1:5" x14ac:dyDescent="0.25">
      <c r="A216" s="1">
        <f>'OHL indexes'!A218</f>
        <v>38383</v>
      </c>
      <c r="B216">
        <f>E215*(2*('OHL indexes'!C218/'OHL indexes'!B217-1)+1)</f>
        <v>1556432872265.792</v>
      </c>
      <c r="C216">
        <f>E215*(2*('OHL indexes'!D218/'OHL indexes'!B217-1)+1)</f>
        <v>1556432872265.792</v>
      </c>
      <c r="D216">
        <f>E215*(2*('OHL indexes'!E218/'OHL indexes'!B217-1)+1)</f>
        <v>1518058727545.3398</v>
      </c>
      <c r="E216">
        <f>Master!I220</f>
        <v>1525476902361.4031</v>
      </c>
    </row>
    <row r="217" spans="1:5" x14ac:dyDescent="0.25">
      <c r="A217" s="1">
        <f>'OHL indexes'!A219</f>
        <v>38384</v>
      </c>
      <c r="B217">
        <f>E216*(2*('OHL indexes'!C219/'OHL indexes'!B218-1)+1)</f>
        <v>1484729913652.2959</v>
      </c>
      <c r="C217">
        <f>E216*(2*('OHL indexes'!D219/'OHL indexes'!B218-1)+1)</f>
        <v>1484729913652.2959</v>
      </c>
      <c r="D217">
        <f>E216*(2*('OHL indexes'!E219/'OHL indexes'!B218-1)+1)</f>
        <v>1426859115438.5332</v>
      </c>
      <c r="E217">
        <f>Master!I221</f>
        <v>1426682710883.1372</v>
      </c>
    </row>
    <row r="218" spans="1:5" x14ac:dyDescent="0.25">
      <c r="A218" s="1">
        <f>'OHL indexes'!A220</f>
        <v>38385</v>
      </c>
      <c r="B218">
        <f>E217*(2*('OHL indexes'!C220/'OHL indexes'!B219-1)+1)</f>
        <v>1390866357002.8708</v>
      </c>
      <c r="C218">
        <f>E217*(2*('OHL indexes'!D220/'OHL indexes'!B219-1)+1)</f>
        <v>1411487934419.8784</v>
      </c>
      <c r="D218">
        <f>E217*(2*('OHL indexes'!E220/'OHL indexes'!B219-1)+1)</f>
        <v>1294270897269.5703</v>
      </c>
      <c r="E218">
        <f>Master!I222</f>
        <v>1297557830657.5627</v>
      </c>
    </row>
    <row r="219" spans="1:5" x14ac:dyDescent="0.25">
      <c r="A219" s="1">
        <f>'OHL indexes'!A221</f>
        <v>38386</v>
      </c>
      <c r="B219">
        <f>E218*(2*('OHL indexes'!C221/'OHL indexes'!B220-1)+1)</f>
        <v>1322609988294.3198</v>
      </c>
      <c r="C219">
        <f>E218*(2*('OHL indexes'!D221/'OHL indexes'!B220-1)+1)</f>
        <v>1331270014925.8049</v>
      </c>
      <c r="D219">
        <f>E218*(2*('OHL indexes'!E221/'OHL indexes'!B220-1)+1)</f>
        <v>1279310013620.6292</v>
      </c>
      <c r="E219">
        <f>Master!I223</f>
        <v>1280783792807.0366</v>
      </c>
    </row>
    <row r="220" spans="1:5" x14ac:dyDescent="0.25">
      <c r="A220" s="1">
        <f>'OHL indexes'!A222</f>
        <v>38387</v>
      </c>
      <c r="B220">
        <f>E219*(2*('OHL indexes'!C222/'OHL indexes'!B221-1)+1)</f>
        <v>1266466500455.6133</v>
      </c>
      <c r="C220">
        <f>E219*(2*('OHL indexes'!D222/'OHL indexes'!B221-1)+1)</f>
        <v>1266466500455.6133</v>
      </c>
      <c r="D220">
        <f>E219*(2*('OHL indexes'!E222/'OHL indexes'!B221-1)+1)</f>
        <v>1153564473109.5242</v>
      </c>
      <c r="E220">
        <f>Master!I224</f>
        <v>1158091650584.0266</v>
      </c>
    </row>
    <row r="221" spans="1:5" x14ac:dyDescent="0.25">
      <c r="A221" s="1">
        <f>'OHL indexes'!A223</f>
        <v>38390</v>
      </c>
      <c r="B221">
        <f>E220*(2*('OHL indexes'!C223/'OHL indexes'!B222-1)+1)</f>
        <v>1154799651929.2153</v>
      </c>
      <c r="C221">
        <f>E220*(2*('OHL indexes'!D223/'OHL indexes'!B222-1)+1)</f>
        <v>1163508840849.3145</v>
      </c>
      <c r="D221">
        <f>E220*(2*('OHL indexes'!E223/'OHL indexes'!B222-1)+1)</f>
        <v>1108228142573.5747</v>
      </c>
      <c r="E221">
        <f>Master!I225</f>
        <v>1163113022754.1099</v>
      </c>
    </row>
    <row r="222" spans="1:5" x14ac:dyDescent="0.25">
      <c r="A222" s="1">
        <f>'OHL indexes'!A224</f>
        <v>38391</v>
      </c>
      <c r="B222">
        <f>E221*(2*('OHL indexes'!C224/'OHL indexes'!B223-1)+1)</f>
        <v>1149756096553.2783</v>
      </c>
      <c r="C222">
        <f>E221*(2*('OHL indexes'!D224/'OHL indexes'!B223-1)+1)</f>
        <v>1175275648772.4231</v>
      </c>
      <c r="D222">
        <f>E221*(2*('OHL indexes'!E224/'OHL indexes'!B223-1)+1)</f>
        <v>1145884658355.0017</v>
      </c>
      <c r="E222">
        <f>Master!I226</f>
        <v>1175142975742.592</v>
      </c>
    </row>
    <row r="223" spans="1:5" x14ac:dyDescent="0.25">
      <c r="A223" s="1">
        <f>'OHL indexes'!A225</f>
        <v>38392</v>
      </c>
      <c r="B223">
        <f>E222*(2*('OHL indexes'!C225/'OHL indexes'!B224-1)+1)</f>
        <v>1180961760444.2815</v>
      </c>
      <c r="C223">
        <f>E222*(2*('OHL indexes'!D225/'OHL indexes'!B224-1)+1)</f>
        <v>1220723104566.3081</v>
      </c>
      <c r="D223">
        <f>E222*(2*('OHL indexes'!E225/'OHL indexes'!B224-1)+1)</f>
        <v>1164960253088.7144</v>
      </c>
      <c r="E223">
        <f>Master!I227</f>
        <v>1194567398971.5886</v>
      </c>
    </row>
    <row r="224" spans="1:5" x14ac:dyDescent="0.25">
      <c r="A224" s="1">
        <f>'OHL indexes'!A226</f>
        <v>38393</v>
      </c>
      <c r="B224">
        <f>E223*(2*('OHL indexes'!C226/'OHL indexes'!B225-1)+1)</f>
        <v>1200813503613.7922</v>
      </c>
      <c r="C224">
        <f>E223*(2*('OHL indexes'!D226/'OHL indexes'!B225-1)+1)</f>
        <v>1200813503613.7922</v>
      </c>
      <c r="D224">
        <f>E223*(2*('OHL indexes'!E226/'OHL indexes'!B225-1)+1)</f>
        <v>1154523230011.6472</v>
      </c>
      <c r="E224">
        <f>Master!I228</f>
        <v>1154385718773.9192</v>
      </c>
    </row>
    <row r="225" spans="1:5" x14ac:dyDescent="0.25">
      <c r="A225" s="1">
        <f>'OHL indexes'!A227</f>
        <v>38394</v>
      </c>
      <c r="B225">
        <f>E224*(2*('OHL indexes'!C227/'OHL indexes'!B226-1)+1)</f>
        <v>1136004383530.9399</v>
      </c>
      <c r="C225">
        <f>E224*(2*('OHL indexes'!D227/'OHL indexes'!B226-1)+1)</f>
        <v>1149311769630.397</v>
      </c>
      <c r="D225">
        <f>E224*(2*('OHL indexes'!E227/'OHL indexes'!B226-1)+1)</f>
        <v>1092540203220.2655</v>
      </c>
      <c r="E225">
        <f>Master!I229</f>
        <v>1095917124399.8418</v>
      </c>
    </row>
    <row r="226" spans="1:5" x14ac:dyDescent="0.25">
      <c r="A226" s="1">
        <f>'OHL indexes'!A228</f>
        <v>38397</v>
      </c>
      <c r="B226">
        <f>E225*(2*('OHL indexes'!C228/'OHL indexes'!B227-1)+1)</f>
        <v>1109877854875.812</v>
      </c>
      <c r="C226">
        <f>E225*(2*('OHL indexes'!D228/'OHL indexes'!B227-1)+1)</f>
        <v>1146734235643.7012</v>
      </c>
      <c r="D226">
        <f>E225*(2*('OHL indexes'!E228/'OHL indexes'!B227-1)+1)</f>
        <v>1108016443520.2485</v>
      </c>
      <c r="E226">
        <f>Master!I230</f>
        <v>1117781644686.6328</v>
      </c>
    </row>
    <row r="227" spans="1:5" x14ac:dyDescent="0.25">
      <c r="A227" s="1">
        <f>'OHL indexes'!A229</f>
        <v>38398</v>
      </c>
      <c r="B227">
        <f>E226*(2*('OHL indexes'!C229/'OHL indexes'!B228-1)+1)</f>
        <v>1127814652562.1621</v>
      </c>
      <c r="C227">
        <f>E226*(2*('OHL indexes'!D229/'OHL indexes'!B228-1)+1)</f>
        <v>1134753188659.989</v>
      </c>
      <c r="D227">
        <f>E226*(2*('OHL indexes'!E229/'OHL indexes'!B228-1)+1)</f>
        <v>1071461403229.1748</v>
      </c>
      <c r="E227">
        <f>Master!I231</f>
        <v>1122029754842.915</v>
      </c>
    </row>
    <row r="228" spans="1:5" x14ac:dyDescent="0.25">
      <c r="A228" s="1">
        <f>'OHL indexes'!A230</f>
        <v>38399</v>
      </c>
      <c r="B228">
        <f>E227*(2*('OHL indexes'!C230/'OHL indexes'!B229-1)+1)</f>
        <v>1137015069282.238</v>
      </c>
      <c r="C228">
        <f>E227*(2*('OHL indexes'!D230/'OHL indexes'!B229-1)+1)</f>
        <v>1140761397892.0688</v>
      </c>
      <c r="D228">
        <f>E227*(2*('OHL indexes'!E230/'OHL indexes'!B229-1)+1)</f>
        <v>1093932216774.2928</v>
      </c>
      <c r="E228">
        <f>Master!I232</f>
        <v>1112692317309.4695</v>
      </c>
    </row>
    <row r="229" spans="1:5" x14ac:dyDescent="0.25">
      <c r="A229" s="1">
        <f>'OHL indexes'!A231</f>
        <v>38400</v>
      </c>
      <c r="B229">
        <f>E228*(2*('OHL indexes'!C231/'OHL indexes'!B230-1)+1)</f>
        <v>1101957610304.5928</v>
      </c>
      <c r="C229">
        <f>E228*(2*('OHL indexes'!D231/'OHL indexes'!B230-1)+1)</f>
        <v>1138171457098.7808</v>
      </c>
      <c r="D229">
        <f>E228*(2*('OHL indexes'!E231/'OHL indexes'!B230-1)+1)</f>
        <v>1101957610304.5928</v>
      </c>
      <c r="E229">
        <f>Master!I233</f>
        <v>1134141801598.8479</v>
      </c>
    </row>
    <row r="230" spans="1:5" x14ac:dyDescent="0.25">
      <c r="A230" s="1">
        <f>'OHL indexes'!A232</f>
        <v>38401</v>
      </c>
      <c r="B230">
        <f>E229*(2*('OHL indexes'!C232/'OHL indexes'!B231-1)+1)</f>
        <v>1133252754275.3523</v>
      </c>
      <c r="C230">
        <f>E229*(2*('OHL indexes'!D232/'OHL indexes'!B231-1)+1)</f>
        <v>1146174156550.0811</v>
      </c>
      <c r="D230">
        <f>E229*(2*('OHL indexes'!E232/'OHL indexes'!B231-1)+1)</f>
        <v>1117367663914.4197</v>
      </c>
      <c r="E230">
        <f>Master!I234</f>
        <v>1135593401881.7488</v>
      </c>
    </row>
    <row r="231" spans="1:5" x14ac:dyDescent="0.25">
      <c r="A231" s="1">
        <f>'OHL indexes'!A233</f>
        <v>38405</v>
      </c>
      <c r="B231">
        <f>E230*(2*('OHL indexes'!C233/'OHL indexes'!B232-1)+1)</f>
        <v>1173446680367.8684</v>
      </c>
      <c r="C231">
        <f>E230*(2*('OHL indexes'!D233/'OHL indexes'!B232-1)+1)</f>
        <v>1232427150058.377</v>
      </c>
      <c r="D231">
        <f>E230*(2*('OHL indexes'!E233/'OHL indexes'!B232-1)+1)</f>
        <v>1129060862060.9099</v>
      </c>
      <c r="E231">
        <f>Master!I235</f>
        <v>1220928007221.6001</v>
      </c>
    </row>
    <row r="232" spans="1:5" x14ac:dyDescent="0.25">
      <c r="A232" s="1">
        <f>'OHL indexes'!A234</f>
        <v>38406</v>
      </c>
      <c r="B232">
        <f>E231*(2*('OHL indexes'!C234/'OHL indexes'!B233-1)+1)</f>
        <v>1242608464608.3638</v>
      </c>
      <c r="C232">
        <f>E231*(2*('OHL indexes'!D234/'OHL indexes'!B233-1)+1)</f>
        <v>1243057690204.0134</v>
      </c>
      <c r="D232">
        <f>E231*(2*('OHL indexes'!E234/'OHL indexes'!B233-1)+1)</f>
        <v>1203963269870.4497</v>
      </c>
      <c r="E232">
        <f>Master!I236</f>
        <v>1209467990774.9761</v>
      </c>
    </row>
    <row r="233" spans="1:5" x14ac:dyDescent="0.25">
      <c r="A233" s="1">
        <f>'OHL indexes'!A235</f>
        <v>38407</v>
      </c>
      <c r="B233">
        <f>E232*(2*('OHL indexes'!C235/'OHL indexes'!B234-1)+1)</f>
        <v>1202624286082.4875</v>
      </c>
      <c r="C233">
        <f>E232*(2*('OHL indexes'!D235/'OHL indexes'!B234-1)+1)</f>
        <v>1240442320483.4868</v>
      </c>
      <c r="D233">
        <f>E232*(2*('OHL indexes'!E235/'OHL indexes'!B234-1)+1)</f>
        <v>1176844964940.8005</v>
      </c>
      <c r="E233">
        <f>Master!I237</f>
        <v>1176701321000.9111</v>
      </c>
    </row>
    <row r="234" spans="1:5" x14ac:dyDescent="0.25">
      <c r="A234" s="1">
        <f>'OHL indexes'!A236</f>
        <v>38408</v>
      </c>
      <c r="B234">
        <f>E233*(2*('OHL indexes'!C236/'OHL indexes'!B235-1)+1)</f>
        <v>1148834382781.8965</v>
      </c>
      <c r="C234">
        <f>E233*(2*('OHL indexes'!D236/'OHL indexes'!B235-1)+1)</f>
        <v>1151169894167.97</v>
      </c>
      <c r="D234">
        <f>E233*(2*('OHL indexes'!E236/'OHL indexes'!B235-1)+1)</f>
        <v>1128852351083.9265</v>
      </c>
      <c r="E234">
        <f>Master!I238</f>
        <v>1136828666577.8396</v>
      </c>
    </row>
    <row r="235" spans="1:5" x14ac:dyDescent="0.25">
      <c r="A235" s="1">
        <f>'OHL indexes'!A237</f>
        <v>38411</v>
      </c>
      <c r="B235">
        <f>E234*(2*('OHL indexes'!C237/'OHL indexes'!B236-1)+1)</f>
        <v>1138277299149.6265</v>
      </c>
      <c r="C235">
        <f>E234*(2*('OHL indexes'!D237/'OHL indexes'!B236-1)+1)</f>
        <v>1202201350625.2974</v>
      </c>
      <c r="D235">
        <f>E234*(2*('OHL indexes'!E237/'OHL indexes'!B236-1)+1)</f>
        <v>1138277299149.6265</v>
      </c>
      <c r="E235">
        <f>Master!I239</f>
        <v>1180276944695.6414</v>
      </c>
    </row>
    <row r="236" spans="1:5" x14ac:dyDescent="0.25">
      <c r="A236" s="1">
        <f>'OHL indexes'!A238</f>
        <v>38412</v>
      </c>
      <c r="B236">
        <f>E235*(2*('OHL indexes'!C238/'OHL indexes'!B237-1)+1)</f>
        <v>1150240226556.8237</v>
      </c>
      <c r="C236">
        <f>E235*(2*('OHL indexes'!D238/'OHL indexes'!B237-1)+1)</f>
        <v>1169328757001.6719</v>
      </c>
      <c r="D236">
        <f>E235*(2*('OHL indexes'!E238/'OHL indexes'!B237-1)+1)</f>
        <v>1144030013874.8115</v>
      </c>
      <c r="E236">
        <f>Master!I240</f>
        <v>1169185607660.4646</v>
      </c>
    </row>
    <row r="237" spans="1:5" x14ac:dyDescent="0.25">
      <c r="A237" s="1">
        <f>'OHL indexes'!A239</f>
        <v>38413</v>
      </c>
      <c r="B237">
        <f>E236*(2*('OHL indexes'!C239/'OHL indexes'!B238-1)+1)</f>
        <v>1183061861843.5679</v>
      </c>
      <c r="C237">
        <f>E236*(2*('OHL indexes'!D239/'OHL indexes'!B238-1)+1)</f>
        <v>1219719223463.4973</v>
      </c>
      <c r="D237">
        <f>E236*(2*('OHL indexes'!E239/'OHL indexes'!B238-1)+1)</f>
        <v>1172041875694.5061</v>
      </c>
      <c r="E237">
        <f>Master!I241</f>
        <v>1215466858197.8125</v>
      </c>
    </row>
    <row r="238" spans="1:5" x14ac:dyDescent="0.25">
      <c r="A238" s="1">
        <f>'OHL indexes'!A240</f>
        <v>38414</v>
      </c>
      <c r="B238">
        <f>E237*(2*('OHL indexes'!C240/'OHL indexes'!B239-1)+1)</f>
        <v>1223811884817.4548</v>
      </c>
      <c r="C238">
        <f>E237*(2*('OHL indexes'!D240/'OHL indexes'!B239-1)+1)</f>
        <v>1285444975213.0095</v>
      </c>
      <c r="D238">
        <f>E237*(2*('OHL indexes'!E240/'OHL indexes'!B239-1)+1)</f>
        <v>1215869096205.0703</v>
      </c>
      <c r="E238">
        <f>Master!I242</f>
        <v>1273619664426.332</v>
      </c>
    </row>
    <row r="239" spans="1:5" x14ac:dyDescent="0.25">
      <c r="A239" s="1">
        <f>'OHL indexes'!A241</f>
        <v>38415</v>
      </c>
      <c r="B239">
        <f>E238*(2*('OHL indexes'!C241/'OHL indexes'!B240-1)+1)</f>
        <v>1261641534389.7041</v>
      </c>
      <c r="C239">
        <f>E238*(2*('OHL indexes'!D241/'OHL indexes'!B240-1)+1)</f>
        <v>1261641534389.7041</v>
      </c>
      <c r="D239">
        <f>E238*(2*('OHL indexes'!E241/'OHL indexes'!B240-1)+1)</f>
        <v>1174044819601.1033</v>
      </c>
      <c r="E239">
        <f>Master!I243</f>
        <v>1186264501504.1931</v>
      </c>
    </row>
    <row r="240" spans="1:5" x14ac:dyDescent="0.25">
      <c r="A240" s="1">
        <f>'OHL indexes'!A242</f>
        <v>38418</v>
      </c>
      <c r="B240">
        <f>E239*(2*('OHL indexes'!C242/'OHL indexes'!B241-1)+1)</f>
        <v>1185710703171.7024</v>
      </c>
      <c r="C240">
        <f>E239*(2*('OHL indexes'!D242/'OHL indexes'!B241-1)+1)</f>
        <v>1194373217893.7402</v>
      </c>
      <c r="D240">
        <f>E239*(2*('OHL indexes'!E242/'OHL indexes'!B241-1)+1)</f>
        <v>1165161862379.1592</v>
      </c>
      <c r="E240">
        <f>Master!I244</f>
        <v>1176977240488.6907</v>
      </c>
    </row>
    <row r="241" spans="1:5" x14ac:dyDescent="0.25">
      <c r="A241" s="1">
        <f>'OHL indexes'!A243</f>
        <v>38419</v>
      </c>
      <c r="B241">
        <f>E240*(2*('OHL indexes'!C243/'OHL indexes'!B242-1)+1)</f>
        <v>1186493682533.2781</v>
      </c>
      <c r="C241">
        <f>E240*(2*('OHL indexes'!D243/'OHL indexes'!B242-1)+1)</f>
        <v>1229759593883.7625</v>
      </c>
      <c r="D241">
        <f>E240*(2*('OHL indexes'!E243/'OHL indexes'!B242-1)+1)</f>
        <v>1186493682533.2781</v>
      </c>
      <c r="E241">
        <f>Master!I245</f>
        <v>1213762216546.2117</v>
      </c>
    </row>
    <row r="242" spans="1:5" x14ac:dyDescent="0.25">
      <c r="A242" s="1">
        <f>'OHL indexes'!A244</f>
        <v>38420</v>
      </c>
      <c r="B242">
        <f>E241*(2*('OHL indexes'!C244/'OHL indexes'!B243-1)+1)</f>
        <v>1221454854085.7849</v>
      </c>
      <c r="C242">
        <f>E241*(2*('OHL indexes'!D244/'OHL indexes'!B243-1)+1)</f>
        <v>1256294661587.6794</v>
      </c>
      <c r="D242">
        <f>E241*(2*('OHL indexes'!E244/'OHL indexes'!B243-1)+1)</f>
        <v>1197101614005.5066</v>
      </c>
      <c r="E242">
        <f>Master!I246</f>
        <v>1256149324702.6536</v>
      </c>
    </row>
    <row r="243" spans="1:5" x14ac:dyDescent="0.25">
      <c r="A243" s="1">
        <f>'OHL indexes'!A245</f>
        <v>38421</v>
      </c>
      <c r="B243">
        <f>E242*(2*('OHL indexes'!C245/'OHL indexes'!B244-1)+1)</f>
        <v>1267531659980.9202</v>
      </c>
      <c r="C243">
        <f>E242*(2*('OHL indexes'!D245/'OHL indexes'!B244-1)+1)</f>
        <v>1272691546616.1714</v>
      </c>
      <c r="D243">
        <f>E242*(2*('OHL indexes'!E245/'OHL indexes'!B244-1)+1)</f>
        <v>1225847095219.9468</v>
      </c>
      <c r="E243">
        <f>Master!I247</f>
        <v>1247890703645.8804</v>
      </c>
    </row>
    <row r="244" spans="1:5" x14ac:dyDescent="0.25">
      <c r="A244" s="1">
        <f>'OHL indexes'!A246</f>
        <v>38422</v>
      </c>
      <c r="B244">
        <f>E243*(2*('OHL indexes'!C246/'OHL indexes'!B245-1)+1)</f>
        <v>1254593955068.2573</v>
      </c>
      <c r="C244">
        <f>E243*(2*('OHL indexes'!D246/'OHL indexes'!B245-1)+1)</f>
        <v>1275609829569.124</v>
      </c>
      <c r="D244">
        <f>E243*(2*('OHL indexes'!E246/'OHL indexes'!B245-1)+1)</f>
        <v>1231927514926.8975</v>
      </c>
      <c r="E244">
        <f>Master!I248</f>
        <v>1265019452567.957</v>
      </c>
    </row>
    <row r="245" spans="1:5" x14ac:dyDescent="0.25">
      <c r="A245" s="1">
        <f>'OHL indexes'!A247</f>
        <v>38425</v>
      </c>
      <c r="B245">
        <f>E244*(2*('OHL indexes'!C247/'OHL indexes'!B246-1)+1)</f>
        <v>1276457923612.6038</v>
      </c>
      <c r="C245">
        <f>E244*(2*('OHL indexes'!D247/'OHL indexes'!B246-1)+1)</f>
        <v>1307172716617.3596</v>
      </c>
      <c r="D245">
        <f>E244*(2*('OHL indexes'!E247/'OHL indexes'!B246-1)+1)</f>
        <v>1264038496952.2607</v>
      </c>
      <c r="E245">
        <f>Master!I249</f>
        <v>1265076561191.7673</v>
      </c>
    </row>
    <row r="246" spans="1:5" x14ac:dyDescent="0.25">
      <c r="A246" s="1">
        <f>'OHL indexes'!A248</f>
        <v>38426</v>
      </c>
      <c r="B246">
        <f>E245*(2*('OHL indexes'!C248/'OHL indexes'!B247-1)+1)</f>
        <v>1270688422435.6643</v>
      </c>
      <c r="C246">
        <f>E245*(2*('OHL indexes'!D248/'OHL indexes'!B247-1)+1)</f>
        <v>1324880094817.0015</v>
      </c>
      <c r="D246">
        <f>E245*(2*('OHL indexes'!E248/'OHL indexes'!B247-1)+1)</f>
        <v>1267196086449.9597</v>
      </c>
      <c r="E246">
        <f>Master!I250</f>
        <v>1324728293433.895</v>
      </c>
    </row>
    <row r="247" spans="1:5" x14ac:dyDescent="0.25">
      <c r="A247" s="1">
        <f>'OHL indexes'!A249</f>
        <v>38427</v>
      </c>
      <c r="B247">
        <f>E246*(2*('OHL indexes'!C249/'OHL indexes'!B248-1)+1)</f>
        <v>1351755646834.8582</v>
      </c>
      <c r="C247">
        <f>E246*(2*('OHL indexes'!D249/'OHL indexes'!B248-1)+1)</f>
        <v>1393079944826.1997</v>
      </c>
      <c r="D247">
        <f>E246*(2*('OHL indexes'!E249/'OHL indexes'!B248-1)+1)</f>
        <v>1351559750358.9441</v>
      </c>
      <c r="E247">
        <f>Master!I251</f>
        <v>1389989401289.6399</v>
      </c>
    </row>
    <row r="248" spans="1:5" x14ac:dyDescent="0.25">
      <c r="A248" s="1">
        <f>'OHL indexes'!A250</f>
        <v>38428</v>
      </c>
      <c r="B248">
        <f>E247*(2*('OHL indexes'!C250/'OHL indexes'!B249-1)+1)</f>
        <v>1394766372327.3943</v>
      </c>
      <c r="C248">
        <f>E247*(2*('OHL indexes'!D250/'OHL indexes'!B249-1)+1)</f>
        <v>1396912500527.0144</v>
      </c>
      <c r="D248">
        <f>E247*(2*('OHL indexes'!E250/'OHL indexes'!B249-1)+1)</f>
        <v>1380903240590.1638</v>
      </c>
      <c r="E248">
        <f>Master!I252</f>
        <v>1392947278448.1895</v>
      </c>
    </row>
    <row r="249" spans="1:5" x14ac:dyDescent="0.25">
      <c r="A249" s="1">
        <f>'OHL indexes'!A251</f>
        <v>38429</v>
      </c>
      <c r="B249">
        <f>E248*(2*('OHL indexes'!C251/'OHL indexes'!B250-1)+1)</f>
        <v>1375036749174.6685</v>
      </c>
      <c r="C249">
        <f>E248*(2*('OHL indexes'!D251/'OHL indexes'!B250-1)+1)</f>
        <v>1403305989810.5925</v>
      </c>
      <c r="D249">
        <f>E248*(2*('OHL indexes'!E251/'OHL indexes'!B250-1)+1)</f>
        <v>1372296678758.7463</v>
      </c>
      <c r="E249">
        <f>Master!I253</f>
        <v>1387109242970.0303</v>
      </c>
    </row>
    <row r="250" spans="1:5" x14ac:dyDescent="0.25">
      <c r="A250" s="1">
        <f>'OHL indexes'!A252</f>
        <v>38432</v>
      </c>
      <c r="B250">
        <f>E249*(2*('OHL indexes'!C252/'OHL indexes'!B251-1)+1)</f>
        <v>1362896274372.3003</v>
      </c>
      <c r="C250">
        <f>E249*(2*('OHL indexes'!D252/'OHL indexes'!B251-1)+1)</f>
        <v>1394605549294.7537</v>
      </c>
      <c r="D250">
        <f>E249*(2*('OHL indexes'!E252/'OHL indexes'!B251-1)+1)</f>
        <v>1358448483300.2544</v>
      </c>
      <c r="E250">
        <f>Master!I254</f>
        <v>1379749023408.5718</v>
      </c>
    </row>
    <row r="251" spans="1:5" x14ac:dyDescent="0.25">
      <c r="A251" s="1">
        <f>'OHL indexes'!A253</f>
        <v>38433</v>
      </c>
      <c r="B251">
        <f>E250*(2*('OHL indexes'!C253/'OHL indexes'!B252-1)+1)</f>
        <v>1348059252720.5557</v>
      </c>
      <c r="C251">
        <f>E250*(2*('OHL indexes'!D253/'OHL indexes'!B252-1)+1)</f>
        <v>1468679427578.5564</v>
      </c>
      <c r="D251">
        <f>E250*(2*('OHL indexes'!E253/'OHL indexes'!B252-1)+1)</f>
        <v>1348059252720.5557</v>
      </c>
      <c r="E251">
        <f>Master!I255</f>
        <v>1430400142290.0752</v>
      </c>
    </row>
    <row r="252" spans="1:5" x14ac:dyDescent="0.25">
      <c r="A252" s="1">
        <f>'OHL indexes'!A254</f>
        <v>38434</v>
      </c>
      <c r="B252">
        <f>E251*(2*('OHL indexes'!C254/'OHL indexes'!B253-1)+1)</f>
        <v>1389023795429.3469</v>
      </c>
      <c r="C252">
        <f>E251*(2*('OHL indexes'!D254/'OHL indexes'!B253-1)+1)</f>
        <v>1456649189369.1121</v>
      </c>
      <c r="D252">
        <f>E251*(2*('OHL indexes'!E254/'OHL indexes'!B253-1)+1)</f>
        <v>1372117405673.8765</v>
      </c>
      <c r="E252">
        <f>Master!I256</f>
        <v>1448880308246.553</v>
      </c>
    </row>
    <row r="253" spans="1:5" x14ac:dyDescent="0.25">
      <c r="A253" s="1">
        <f>'OHL indexes'!A255</f>
        <v>38435</v>
      </c>
      <c r="B253">
        <f>E252*(2*('OHL indexes'!C255/'OHL indexes'!B254-1)+1)</f>
        <v>1477147753635.8713</v>
      </c>
      <c r="C253">
        <f>E252*(2*('OHL indexes'!D255/'OHL indexes'!B254-1)+1)</f>
        <v>1477147753635.8713</v>
      </c>
      <c r="D253">
        <f>E252*(2*('OHL indexes'!E255/'OHL indexes'!B254-1)+1)</f>
        <v>1379381177655.0391</v>
      </c>
      <c r="E253">
        <f>Master!I257</f>
        <v>1403983356744.7219</v>
      </c>
    </row>
    <row r="254" spans="1:5" x14ac:dyDescent="0.25">
      <c r="A254" s="1">
        <f>'OHL indexes'!A256</f>
        <v>38439</v>
      </c>
      <c r="B254">
        <f>E253*(2*('OHL indexes'!C256/'OHL indexes'!B255-1)+1)</f>
        <v>1348969233318.6597</v>
      </c>
      <c r="C254">
        <f>E253*(2*('OHL indexes'!D256/'OHL indexes'!B255-1)+1)</f>
        <v>1430664382532.5176</v>
      </c>
      <c r="D254">
        <f>E253*(2*('OHL indexes'!E256/'OHL indexes'!B255-1)+1)</f>
        <v>1348969233318.6597</v>
      </c>
      <c r="E254">
        <f>Master!I258</f>
        <v>1429972261228.7537</v>
      </c>
    </row>
    <row r="255" spans="1:5" x14ac:dyDescent="0.25">
      <c r="A255" s="1">
        <f>'OHL indexes'!A257</f>
        <v>38440</v>
      </c>
      <c r="B255">
        <f>E254*(2*('OHL indexes'!C257/'OHL indexes'!B256-1)+1)</f>
        <v>1482598518775.7417</v>
      </c>
      <c r="C255">
        <f>E254*(2*('OHL indexes'!D257/'OHL indexes'!B256-1)+1)</f>
        <v>1706260402040.7166</v>
      </c>
      <c r="D255">
        <f>E254*(2*('OHL indexes'!E257/'OHL indexes'!B256-1)+1)</f>
        <v>1349421735724.813</v>
      </c>
      <c r="E255">
        <f>Master!I259</f>
        <v>1567227161819.981</v>
      </c>
    </row>
    <row r="256" spans="1:5" x14ac:dyDescent="0.25">
      <c r="A256" s="1">
        <f>'OHL indexes'!A258</f>
        <v>38441</v>
      </c>
      <c r="B256">
        <f>E255*(2*('OHL indexes'!C258/'OHL indexes'!B257-1)+1)</f>
        <v>1517895704108.2856</v>
      </c>
      <c r="C256">
        <f>E255*(2*('OHL indexes'!D258/'OHL indexes'!B257-1)+1)</f>
        <v>1537102164562.2329</v>
      </c>
      <c r="D256">
        <f>E255*(2*('OHL indexes'!E258/'OHL indexes'!B257-1)+1)</f>
        <v>1381477822958.8516</v>
      </c>
      <c r="E256">
        <f>Master!I260</f>
        <v>1416384518640.4285</v>
      </c>
    </row>
    <row r="257" spans="1:5" x14ac:dyDescent="0.25">
      <c r="A257" s="1">
        <f>'OHL indexes'!A259</f>
        <v>38442</v>
      </c>
      <c r="B257">
        <f>E256*(2*('OHL indexes'!C259/'OHL indexes'!B258-1)+1)</f>
        <v>1332170153082.6909</v>
      </c>
      <c r="C257">
        <f>E256*(2*('OHL indexes'!D259/'OHL indexes'!B258-1)+1)</f>
        <v>1446057341383.1357</v>
      </c>
      <c r="D257">
        <f>E256*(2*('OHL indexes'!E259/'OHL indexes'!B258-1)+1)</f>
        <v>1332170153082.6909</v>
      </c>
      <c r="E257">
        <f>Master!I261</f>
        <v>1411177122290.781</v>
      </c>
    </row>
    <row r="258" spans="1:5" x14ac:dyDescent="0.25">
      <c r="A258" s="1">
        <f>'OHL indexes'!A260</f>
        <v>38443</v>
      </c>
      <c r="B258">
        <f>E257*(2*('OHL indexes'!C260/'OHL indexes'!B259-1)+1)</f>
        <v>1358585235882.1484</v>
      </c>
      <c r="C258">
        <f>E257*(2*('OHL indexes'!D260/'OHL indexes'!B259-1)+1)</f>
        <v>1516882516440.0681</v>
      </c>
      <c r="D258">
        <f>E257*(2*('OHL indexes'!E260/'OHL indexes'!B259-1)+1)</f>
        <v>1318729508308.2986</v>
      </c>
      <c r="E258">
        <f>Master!I262</f>
        <v>1467269525909.8298</v>
      </c>
    </row>
    <row r="259" spans="1:5" x14ac:dyDescent="0.25">
      <c r="A259" s="1">
        <f>'OHL indexes'!A261</f>
        <v>38446</v>
      </c>
      <c r="B259">
        <f>E258*(2*('OHL indexes'!C261/'OHL indexes'!B260-1)+1)</f>
        <v>1457559131269.2542</v>
      </c>
      <c r="C259">
        <f>E258*(2*('OHL indexes'!D261/'OHL indexes'!B260-1)+1)</f>
        <v>1541891803201.2769</v>
      </c>
      <c r="D259">
        <f>E258*(2*('OHL indexes'!E261/'OHL indexes'!B260-1)+1)</f>
        <v>1457559131269.2542</v>
      </c>
      <c r="E259">
        <f>Master!I263</f>
        <v>1541353022912.4146</v>
      </c>
    </row>
    <row r="260" spans="1:5" x14ac:dyDescent="0.25">
      <c r="A260" s="1">
        <f>'OHL indexes'!A262</f>
        <v>38447</v>
      </c>
      <c r="B260">
        <f>E259*(2*('OHL indexes'!C262/'OHL indexes'!B261-1)+1)</f>
        <v>1545098846000.0396</v>
      </c>
      <c r="C260">
        <f>E259*(2*('OHL indexes'!D262/'OHL indexes'!B261-1)+1)</f>
        <v>1560090674088.1372</v>
      </c>
      <c r="D260">
        <f>E259*(2*('OHL indexes'!E262/'OHL indexes'!B261-1)+1)</f>
        <v>1501825729242.345</v>
      </c>
      <c r="E260">
        <f>Master!I264</f>
        <v>1501637377337.2195</v>
      </c>
    </row>
    <row r="261" spans="1:5" x14ac:dyDescent="0.25">
      <c r="A261" s="1">
        <f>'OHL indexes'!A263</f>
        <v>38448</v>
      </c>
      <c r="B261">
        <f>E260*(2*('OHL indexes'!C263/'OHL indexes'!B262-1)+1)</f>
        <v>1497213022876.0957</v>
      </c>
      <c r="C261">
        <f>E260*(2*('OHL indexes'!D263/'OHL indexes'!B262-1)+1)</f>
        <v>1497213022876.0957</v>
      </c>
      <c r="D261">
        <f>E260*(2*('OHL indexes'!E263/'OHL indexes'!B262-1)+1)</f>
        <v>1350417824297.3518</v>
      </c>
      <c r="E261">
        <f>Master!I265</f>
        <v>1350230717379.5024</v>
      </c>
    </row>
    <row r="262" spans="1:5" x14ac:dyDescent="0.25">
      <c r="A262" s="1">
        <f>'OHL indexes'!A264</f>
        <v>38449</v>
      </c>
      <c r="B262">
        <f>E261*(2*('OHL indexes'!C264/'OHL indexes'!B263-1)+1)</f>
        <v>1388580118771.7659</v>
      </c>
      <c r="C262">
        <f>E261*(2*('OHL indexes'!D264/'OHL indexes'!B263-1)+1)</f>
        <v>1388580118771.7659</v>
      </c>
      <c r="D262">
        <f>E261*(2*('OHL indexes'!E264/'OHL indexes'!B263-1)+1)</f>
        <v>1297370779101.9075</v>
      </c>
      <c r="E262">
        <f>Master!I266</f>
        <v>1301460600154.7185</v>
      </c>
    </row>
    <row r="263" spans="1:5" x14ac:dyDescent="0.25">
      <c r="A263" s="1">
        <f>'OHL indexes'!A265</f>
        <v>38450</v>
      </c>
      <c r="B263">
        <f>E262*(2*('OHL indexes'!C265/'OHL indexes'!B264-1)+1)</f>
        <v>1297306283153.8154</v>
      </c>
      <c r="C263">
        <f>E262*(2*('OHL indexes'!D265/'OHL indexes'!B264-1)+1)</f>
        <v>1306118470731.4885</v>
      </c>
      <c r="D263">
        <f>E262*(2*('OHL indexes'!E265/'OHL indexes'!B264-1)+1)</f>
        <v>1252930780858.1367</v>
      </c>
      <c r="E263">
        <f>Master!I267</f>
        <v>1295206470889.8274</v>
      </c>
    </row>
    <row r="264" spans="1:5" x14ac:dyDescent="0.25">
      <c r="A264" s="1">
        <f>'OHL indexes'!A266</f>
        <v>38453</v>
      </c>
      <c r="B264">
        <f>E263*(2*('OHL indexes'!C266/'OHL indexes'!B265-1)+1)</f>
        <v>1283800157095.0225</v>
      </c>
      <c r="C264">
        <f>E263*(2*('OHL indexes'!D266/'OHL indexes'!B265-1)+1)</f>
        <v>1283800157095.0225</v>
      </c>
      <c r="D264">
        <f>E263*(2*('OHL indexes'!E266/'OHL indexes'!B265-1)+1)</f>
        <v>1274405895311.8389</v>
      </c>
      <c r="E264">
        <f>Master!I268</f>
        <v>1276878539348.917</v>
      </c>
    </row>
    <row r="265" spans="1:5" x14ac:dyDescent="0.25">
      <c r="A265" s="1">
        <f>'OHL indexes'!A267</f>
        <v>38454</v>
      </c>
      <c r="B265">
        <f>E264*(2*('OHL indexes'!C267/'OHL indexes'!B266-1)+1)</f>
        <v>1292413702456.071</v>
      </c>
      <c r="C265">
        <f>E264*(2*('OHL indexes'!D267/'OHL indexes'!B266-1)+1)</f>
        <v>1321902370914.4407</v>
      </c>
      <c r="D265">
        <f>E264*(2*('OHL indexes'!E267/'OHL indexes'!B266-1)+1)</f>
        <v>1214372900903.4934</v>
      </c>
      <c r="E265">
        <f>Master!I269</f>
        <v>1214216857476.418</v>
      </c>
    </row>
    <row r="266" spans="1:5" x14ac:dyDescent="0.25">
      <c r="A266" s="1">
        <f>'OHL indexes'!A268</f>
        <v>38455</v>
      </c>
      <c r="B266">
        <f>E265*(2*('OHL indexes'!C268/'OHL indexes'!B267-1)+1)</f>
        <v>1204871589636.178</v>
      </c>
      <c r="C266">
        <f>E265*(2*('OHL indexes'!D268/'OHL indexes'!B267-1)+1)</f>
        <v>1330730426147.0227</v>
      </c>
      <c r="D266">
        <f>E265*(2*('OHL indexes'!E268/'OHL indexes'!B267-1)+1)</f>
        <v>1204871589636.178</v>
      </c>
      <c r="E266">
        <f>Master!I270</f>
        <v>1320596282271.8726</v>
      </c>
    </row>
    <row r="267" spans="1:5" x14ac:dyDescent="0.25">
      <c r="A267" s="1">
        <f>'OHL indexes'!A269</f>
        <v>38456</v>
      </c>
      <c r="B267">
        <f>E266*(2*('OHL indexes'!C269/'OHL indexes'!B268-1)+1)</f>
        <v>1341955226685.499</v>
      </c>
      <c r="C267">
        <f>E266*(2*('OHL indexes'!D269/'OHL indexes'!B268-1)+1)</f>
        <v>1476612084286.4348</v>
      </c>
      <c r="D267">
        <f>E266*(2*('OHL indexes'!E269/'OHL indexes'!B268-1)+1)</f>
        <v>1314292137901.2405</v>
      </c>
      <c r="E267">
        <f>Master!I271</f>
        <v>1476457421890.4695</v>
      </c>
    </row>
    <row r="268" spans="1:5" x14ac:dyDescent="0.25">
      <c r="A268" s="1">
        <f>'OHL indexes'!A270</f>
        <v>38457</v>
      </c>
      <c r="B268">
        <f>E267*(2*('OHL indexes'!C270/'OHL indexes'!B269-1)+1)</f>
        <v>1464848089236.7065</v>
      </c>
      <c r="C268">
        <f>E267*(2*('OHL indexes'!D270/'OHL indexes'!B269-1)+1)</f>
        <v>1635738596328.4197</v>
      </c>
      <c r="D268">
        <f>E267*(2*('OHL indexes'!E270/'OHL indexes'!B269-1)+1)</f>
        <v>1448575241025.7588</v>
      </c>
      <c r="E268">
        <f>Master!I272</f>
        <v>1608153101530.2529</v>
      </c>
    </row>
    <row r="269" spans="1:5" x14ac:dyDescent="0.25">
      <c r="A269" s="1">
        <f>'OHL indexes'!A271</f>
        <v>38460</v>
      </c>
      <c r="B269">
        <f>E268*(2*('OHL indexes'!C271/'OHL indexes'!B270-1)+1)</f>
        <v>1637914242498.4045</v>
      </c>
      <c r="C269">
        <f>E268*(2*('OHL indexes'!D271/'OHL indexes'!B270-1)+1)</f>
        <v>1646732435375.1155</v>
      </c>
      <c r="D269">
        <f>E268*(2*('OHL indexes'!E271/'OHL indexes'!B270-1)+1)</f>
        <v>1608434238192.845</v>
      </c>
      <c r="E269">
        <f>Master!I273</f>
        <v>1607864474626.9014</v>
      </c>
    </row>
    <row r="270" spans="1:5" x14ac:dyDescent="0.25">
      <c r="A270" s="1">
        <f>'OHL indexes'!A272</f>
        <v>38461</v>
      </c>
      <c r="B270">
        <f>E269*(2*('OHL indexes'!C272/'OHL indexes'!B271-1)+1)</f>
        <v>1455488865976.2419</v>
      </c>
      <c r="C270">
        <f>E269*(2*('OHL indexes'!D272/'OHL indexes'!B271-1)+1)</f>
        <v>1571383124620.7043</v>
      </c>
      <c r="D270">
        <f>E269*(2*('OHL indexes'!E272/'OHL indexes'!B271-1)+1)</f>
        <v>1455488865976.2419</v>
      </c>
      <c r="E270">
        <f>Master!I274</f>
        <v>1483556701867.6074</v>
      </c>
    </row>
    <row r="271" spans="1:5" x14ac:dyDescent="0.25">
      <c r="A271" s="1">
        <f>'OHL indexes'!A273</f>
        <v>38462</v>
      </c>
      <c r="B271">
        <f>E270*(2*('OHL indexes'!C273/'OHL indexes'!B272-1)+1)</f>
        <v>1501347554538.5571</v>
      </c>
      <c r="C271">
        <f>E270*(2*('OHL indexes'!D273/'OHL indexes'!B272-1)+1)</f>
        <v>1580417807595.532</v>
      </c>
      <c r="D271">
        <f>E270*(2*('OHL indexes'!E273/'OHL indexes'!B272-1)+1)</f>
        <v>1481579866547.5952</v>
      </c>
      <c r="E271">
        <f>Master!I275</f>
        <v>1560701759566.7627</v>
      </c>
    </row>
    <row r="272" spans="1:5" x14ac:dyDescent="0.25">
      <c r="A272" s="1">
        <f>'OHL indexes'!A274</f>
        <v>38463</v>
      </c>
      <c r="B272">
        <f>E271*(2*('OHL indexes'!C274/'OHL indexes'!B273-1)+1)</f>
        <v>1507573647616.7319</v>
      </c>
      <c r="C272">
        <f>E271*(2*('OHL indexes'!D274/'OHL indexes'!B273-1)+1)</f>
        <v>1507978429983.8469</v>
      </c>
      <c r="D272">
        <f>E271*(2*('OHL indexes'!E274/'OHL indexes'!B273-1)+1)</f>
        <v>1382899655506.4631</v>
      </c>
      <c r="E272">
        <f>Master!I276</f>
        <v>1391648476454.8569</v>
      </c>
    </row>
    <row r="273" spans="1:5" x14ac:dyDescent="0.25">
      <c r="A273" s="1">
        <f>'OHL indexes'!A275</f>
        <v>38464</v>
      </c>
      <c r="B273">
        <f>E272*(2*('OHL indexes'!C275/'OHL indexes'!B274-1)+1)</f>
        <v>1399843577847.5791</v>
      </c>
      <c r="C273">
        <f>E272*(2*('OHL indexes'!D275/'OHL indexes'!B274-1)+1)</f>
        <v>1519340069637.8618</v>
      </c>
      <c r="D273">
        <f>E272*(2*('OHL indexes'!E275/'OHL indexes'!B274-1)+1)</f>
        <v>1391267379969.5049</v>
      </c>
      <c r="E273">
        <f>Master!I277</f>
        <v>1474982534987.4319</v>
      </c>
    </row>
    <row r="274" spans="1:5" x14ac:dyDescent="0.25">
      <c r="A274" s="1">
        <f>'OHL indexes'!A276</f>
        <v>38467</v>
      </c>
      <c r="B274">
        <f>E273*(2*('OHL indexes'!C276/'OHL indexes'!B275-1)+1)</f>
        <v>1427144788853.5461</v>
      </c>
      <c r="C274">
        <f>E273*(2*('OHL indexes'!D276/'OHL indexes'!B275-1)+1)</f>
        <v>1461846683837.3235</v>
      </c>
      <c r="D274">
        <f>E273*(2*('OHL indexes'!E276/'OHL indexes'!B275-1)+1)</f>
        <v>1368725720233.4241</v>
      </c>
      <c r="E274">
        <f>Master!I278</f>
        <v>1368177755765.6672</v>
      </c>
    </row>
    <row r="275" spans="1:5" x14ac:dyDescent="0.25">
      <c r="A275" s="1">
        <f>'OHL indexes'!A277</f>
        <v>38468</v>
      </c>
      <c r="B275">
        <f>E274*(2*('OHL indexes'!C277/'OHL indexes'!B276-1)+1)</f>
        <v>1401704103467.1746</v>
      </c>
      <c r="C275">
        <f>E274*(2*('OHL indexes'!D277/'OHL indexes'!B276-1)+1)</f>
        <v>1428826677961.688</v>
      </c>
      <c r="D275">
        <f>E274*(2*('OHL indexes'!E277/'OHL indexes'!B276-1)+1)</f>
        <v>1383622440187.9509</v>
      </c>
      <c r="E275">
        <f>Master!I279</f>
        <v>1422849293423.593</v>
      </c>
    </row>
    <row r="276" spans="1:5" x14ac:dyDescent="0.25">
      <c r="A276" s="1">
        <f>'OHL indexes'!A278</f>
        <v>38469</v>
      </c>
      <c r="B276">
        <f>E275*(2*('OHL indexes'!C278/'OHL indexes'!B277-1)+1)</f>
        <v>1440116246684.1714</v>
      </c>
      <c r="C276">
        <f>E275*(2*('OHL indexes'!D278/'OHL indexes'!B277-1)+1)</f>
        <v>1484243067275.7563</v>
      </c>
      <c r="D276">
        <f>E275*(2*('OHL indexes'!E278/'OHL indexes'!B277-1)+1)</f>
        <v>1401265601847.8704</v>
      </c>
      <c r="E276">
        <f>Master!I280</f>
        <v>1422899221724.8369</v>
      </c>
    </row>
    <row r="277" spans="1:5" x14ac:dyDescent="0.25">
      <c r="A277" s="1">
        <f>'OHL indexes'!A279</f>
        <v>38470</v>
      </c>
      <c r="B277">
        <f>E276*(2*('OHL indexes'!C279/'OHL indexes'!B278-1)+1)</f>
        <v>1426158533134.5149</v>
      </c>
      <c r="C277">
        <f>E276*(2*('OHL indexes'!D279/'OHL indexes'!B278-1)+1)</f>
        <v>1590084795716.0105</v>
      </c>
      <c r="D277">
        <f>E276*(2*('OHL indexes'!E279/'OHL indexes'!B278-1)+1)</f>
        <v>1426158533134.5149</v>
      </c>
      <c r="E277">
        <f>Master!I281</f>
        <v>1565982188525.8892</v>
      </c>
    </row>
    <row r="278" spans="1:5" x14ac:dyDescent="0.25">
      <c r="A278" s="1">
        <f>'OHL indexes'!A280</f>
        <v>38471</v>
      </c>
      <c r="B278">
        <f>E277*(2*('OHL indexes'!C280/'OHL indexes'!B279-1)+1)</f>
        <v>1513667340422.5911</v>
      </c>
      <c r="C278">
        <f>E277*(2*('OHL indexes'!D280/'OHL indexes'!B279-1)+1)</f>
        <v>1613577755116.5706</v>
      </c>
      <c r="D278">
        <f>E277*(2*('OHL indexes'!E280/'OHL indexes'!B279-1)+1)</f>
        <v>1503124058521.7136</v>
      </c>
      <c r="E278">
        <f>Master!I282</f>
        <v>1539426861886.9006</v>
      </c>
    </row>
    <row r="279" spans="1:5" x14ac:dyDescent="0.25">
      <c r="A279" s="1">
        <f>'OHL indexes'!A281</f>
        <v>38474</v>
      </c>
      <c r="B279">
        <f>E278*(2*('OHL indexes'!C281/'OHL indexes'!B280-1)+1)</f>
        <v>1491269978074.6187</v>
      </c>
      <c r="C279">
        <f>E278*(2*('OHL indexes'!D281/'OHL indexes'!B280-1)+1)</f>
        <v>1533059080521.406</v>
      </c>
      <c r="D279">
        <f>E278*(2*('OHL indexes'!E281/'OHL indexes'!B280-1)+1)</f>
        <v>1449028839164.4695</v>
      </c>
      <c r="E279">
        <f>Master!I283</f>
        <v>1448438264806.9441</v>
      </c>
    </row>
    <row r="280" spans="1:5" x14ac:dyDescent="0.25">
      <c r="A280" s="1">
        <f>'OHL indexes'!A282</f>
        <v>38475</v>
      </c>
      <c r="B280">
        <f>E279*(2*('OHL indexes'!C282/'OHL indexes'!B281-1)+1)</f>
        <v>1468300977628.1819</v>
      </c>
      <c r="C280">
        <f>E279*(2*('OHL indexes'!D282/'OHL indexes'!B281-1)+1)</f>
        <v>1468300977628.1819</v>
      </c>
      <c r="D280">
        <f>E279*(2*('OHL indexes'!E282/'OHL indexes'!B281-1)+1)</f>
        <v>1414112371926.6482</v>
      </c>
      <c r="E280">
        <f>Master!I284</f>
        <v>1422068448706.3813</v>
      </c>
    </row>
    <row r="281" spans="1:5" x14ac:dyDescent="0.25">
      <c r="A281" s="1">
        <f>'OHL indexes'!A283</f>
        <v>38476</v>
      </c>
      <c r="B281">
        <f>E280*(2*('OHL indexes'!C283/'OHL indexes'!B282-1)+1)</f>
        <v>1405832556979.2603</v>
      </c>
      <c r="C281">
        <f>E280*(2*('OHL indexes'!D283/'OHL indexes'!B282-1)+1)</f>
        <v>1405832556979.2603</v>
      </c>
      <c r="D281">
        <f>E280*(2*('OHL indexes'!E283/'OHL indexes'!B282-1)+1)</f>
        <v>1157519709098.6919</v>
      </c>
      <c r="E281">
        <f>Master!I285</f>
        <v>1310373239418.4692</v>
      </c>
    </row>
    <row r="282" spans="1:5" x14ac:dyDescent="0.25">
      <c r="A282" s="1">
        <f>'OHL indexes'!A284</f>
        <v>38477</v>
      </c>
      <c r="B282">
        <f>E281*(2*('OHL indexes'!C284/'OHL indexes'!B283-1)+1)</f>
        <v>1283002327697.1592</v>
      </c>
      <c r="C282">
        <f>E281*(2*('OHL indexes'!D284/'OHL indexes'!B283-1)+1)</f>
        <v>1354954051217.5547</v>
      </c>
      <c r="D282">
        <f>E281*(2*('OHL indexes'!E284/'OHL indexes'!B283-1)+1)</f>
        <v>1240435461844.8074</v>
      </c>
      <c r="E282">
        <f>Master!I286</f>
        <v>1277371102014.2805</v>
      </c>
    </row>
    <row r="283" spans="1:5" x14ac:dyDescent="0.25">
      <c r="A283" s="1">
        <f>'OHL indexes'!A285</f>
        <v>38478</v>
      </c>
      <c r="B283">
        <f>E282*(2*('OHL indexes'!C285/'OHL indexes'!B284-1)+1)</f>
        <v>1251711706604.0107</v>
      </c>
      <c r="C283">
        <f>E282*(2*('OHL indexes'!D285/'OHL indexes'!B284-1)+1)</f>
        <v>1289140374435.6221</v>
      </c>
      <c r="D283">
        <f>E282*(2*('OHL indexes'!E285/'OHL indexes'!B284-1)+1)</f>
        <v>1246290580223.6504</v>
      </c>
      <c r="E283">
        <f>Master!I287</f>
        <v>1288980863089.2092</v>
      </c>
    </row>
    <row r="284" spans="1:5" x14ac:dyDescent="0.25">
      <c r="A284" s="1">
        <f>'OHL indexes'!A286</f>
        <v>38481</v>
      </c>
      <c r="B284">
        <f>E283*(2*('OHL indexes'!C286/'OHL indexes'!B285-1)+1)</f>
        <v>1291158895618.418</v>
      </c>
      <c r="C284">
        <f>E283*(2*('OHL indexes'!D286/'OHL indexes'!B285-1)+1)</f>
        <v>1295878248313.342</v>
      </c>
      <c r="D284">
        <f>E283*(2*('OHL indexes'!E286/'OHL indexes'!B285-1)+1)</f>
        <v>1252572053010.1621</v>
      </c>
      <c r="E284">
        <f>Master!I288</f>
        <v>1252081775378.1169</v>
      </c>
    </row>
    <row r="285" spans="1:5" x14ac:dyDescent="0.25">
      <c r="A285" s="1">
        <f>'OHL indexes'!A287</f>
        <v>38482</v>
      </c>
      <c r="B285">
        <f>E284*(2*('OHL indexes'!C287/'OHL indexes'!B286-1)+1)</f>
        <v>1287313854413.3286</v>
      </c>
      <c r="C285">
        <f>E284*(2*('OHL indexes'!D287/'OHL indexes'!B286-1)+1)</f>
        <v>1358672415543.9861</v>
      </c>
      <c r="D285">
        <f>E284*(2*('OHL indexes'!E287/'OHL indexes'!B286-1)+1)</f>
        <v>1287313854413.3286</v>
      </c>
      <c r="E285">
        <f>Master!I289</f>
        <v>1345662893882.812</v>
      </c>
    </row>
    <row r="286" spans="1:5" x14ac:dyDescent="0.25">
      <c r="A286" s="1">
        <f>'OHL indexes'!A288</f>
        <v>38483</v>
      </c>
      <c r="B286">
        <f>E285*(2*('OHL indexes'!C288/'OHL indexes'!B287-1)+1)</f>
        <v>1340107096710.9722</v>
      </c>
      <c r="C286">
        <f>E285*(2*('OHL indexes'!D288/'OHL indexes'!B287-1)+1)</f>
        <v>1451223197273.1794</v>
      </c>
      <c r="D286">
        <f>E285*(2*('OHL indexes'!E288/'OHL indexes'!B287-1)+1)</f>
        <v>1335940288113.4429</v>
      </c>
      <c r="E286">
        <f>Master!I290</f>
        <v>1361451029866.5117</v>
      </c>
    </row>
    <row r="287" spans="1:5" x14ac:dyDescent="0.25">
      <c r="A287" s="1">
        <f>'OHL indexes'!A289</f>
        <v>38484</v>
      </c>
      <c r="B287">
        <f>E286*(2*('OHL indexes'!C289/'OHL indexes'!B288-1)+1)</f>
        <v>1357354681988.8926</v>
      </c>
      <c r="C287">
        <f>E286*(2*('OHL indexes'!D289/'OHL indexes'!B288-1)+1)</f>
        <v>1510994987922.3135</v>
      </c>
      <c r="D287">
        <f>E286*(2*('OHL indexes'!E289/'OHL indexes'!B288-1)+1)</f>
        <v>1345438277848.9333</v>
      </c>
      <c r="E287">
        <f>Master!I291</f>
        <v>1510830409268.2139</v>
      </c>
    </row>
    <row r="288" spans="1:5" x14ac:dyDescent="0.25">
      <c r="A288" s="1">
        <f>'OHL indexes'!A290</f>
        <v>38485</v>
      </c>
      <c r="B288">
        <f>E287*(2*('OHL indexes'!C290/'OHL indexes'!B289-1)+1)</f>
        <v>1492810517706.563</v>
      </c>
      <c r="C288">
        <f>E287*(2*('OHL indexes'!D290/'OHL indexes'!B289-1)+1)</f>
        <v>1665860226372.552</v>
      </c>
      <c r="D288">
        <f>E287*(2*('OHL indexes'!E290/'OHL indexes'!B289-1)+1)</f>
        <v>1484486151031.9797</v>
      </c>
      <c r="E288">
        <f>Master!I292</f>
        <v>1581103281988.9734</v>
      </c>
    </row>
    <row r="289" spans="1:5" x14ac:dyDescent="0.25">
      <c r="A289" s="1">
        <f>'OHL indexes'!A291</f>
        <v>38488</v>
      </c>
      <c r="B289">
        <f>E288*(2*('OHL indexes'!C291/'OHL indexes'!B290-1)+1)</f>
        <v>1570881298672.3657</v>
      </c>
      <c r="C289">
        <f>E288*(2*('OHL indexes'!D291/'OHL indexes'!B290-1)+1)</f>
        <v>1600545213401.6846</v>
      </c>
      <c r="D289">
        <f>E288*(2*('OHL indexes'!E291/'OHL indexes'!B290-1)+1)</f>
        <v>1530546745901.8181</v>
      </c>
      <c r="E289">
        <f>Master!I293</f>
        <v>1529943536060.543</v>
      </c>
    </row>
    <row r="290" spans="1:5" x14ac:dyDescent="0.25">
      <c r="A290" s="1">
        <f>'OHL indexes'!A292</f>
        <v>38489</v>
      </c>
      <c r="B290">
        <f>E289*(2*('OHL indexes'!C292/'OHL indexes'!B291-1)+1)</f>
        <v>1552221604847.7566</v>
      </c>
      <c r="C290">
        <f>E289*(2*('OHL indexes'!D292/'OHL indexes'!B291-1)+1)</f>
        <v>1657204728253.0444</v>
      </c>
      <c r="D290">
        <f>E289*(2*('OHL indexes'!E292/'OHL indexes'!B291-1)+1)</f>
        <v>1388191743823.0125</v>
      </c>
      <c r="E290">
        <f>Master!I294</f>
        <v>1418303985622.7148</v>
      </c>
    </row>
    <row r="291" spans="1:5" x14ac:dyDescent="0.25">
      <c r="A291" s="1">
        <f>'OHL indexes'!A293</f>
        <v>38490</v>
      </c>
      <c r="B291">
        <f>E290*(2*('OHL indexes'!C293/'OHL indexes'!B292-1)+1)</f>
        <v>1355773502001.0564</v>
      </c>
      <c r="C291">
        <f>E290*(2*('OHL indexes'!D293/'OHL indexes'!B292-1)+1)</f>
        <v>1355773502001.0564</v>
      </c>
      <c r="D291">
        <f>E290*(2*('OHL indexes'!E293/'OHL indexes'!B292-1)+1)</f>
        <v>1289453462687.3767</v>
      </c>
      <c r="E291">
        <f>Master!I295</f>
        <v>1293285676392.9736</v>
      </c>
    </row>
    <row r="292" spans="1:5" x14ac:dyDescent="0.25">
      <c r="A292" s="1">
        <f>'OHL indexes'!A294</f>
        <v>38491</v>
      </c>
      <c r="B292">
        <f>E291*(2*('OHL indexes'!C294/'OHL indexes'!B293-1)+1)</f>
        <v>1273846677600.6738</v>
      </c>
      <c r="C292">
        <f>E291*(2*('OHL indexes'!D294/'OHL indexes'!B293-1)+1)</f>
        <v>1299964883792.7664</v>
      </c>
      <c r="D292">
        <f>E291*(2*('OHL indexes'!E294/'OHL indexes'!B293-1)+1)</f>
        <v>1246664388386.6694</v>
      </c>
      <c r="E292">
        <f>Master!I296</f>
        <v>1246914380395.9841</v>
      </c>
    </row>
    <row r="293" spans="1:5" x14ac:dyDescent="0.25">
      <c r="A293" s="1">
        <f>'OHL indexes'!A295</f>
        <v>38492</v>
      </c>
      <c r="B293">
        <f>E292*(2*('OHL indexes'!C295/'OHL indexes'!B294-1)+1)</f>
        <v>1259413038140.8796</v>
      </c>
      <c r="C293">
        <f>E292*(2*('OHL indexes'!D295/'OHL indexes'!B294-1)+1)</f>
        <v>1285118194230.7559</v>
      </c>
      <c r="D293">
        <f>E292*(2*('OHL indexes'!E295/'OHL indexes'!B294-1)+1)</f>
        <v>1213394362872.4094</v>
      </c>
      <c r="E293">
        <f>Master!I297</f>
        <v>1213239433566.1477</v>
      </c>
    </row>
    <row r="294" spans="1:5" x14ac:dyDescent="0.25">
      <c r="A294" s="1">
        <f>'OHL indexes'!A296</f>
        <v>38495</v>
      </c>
      <c r="B294">
        <f>E293*(2*('OHL indexes'!C296/'OHL indexes'!B295-1)+1)</f>
        <v>1236858344959.0891</v>
      </c>
      <c r="C294">
        <f>E293*(2*('OHL indexes'!D296/'OHL indexes'!B295-1)+1)</f>
        <v>1236858344959.0891</v>
      </c>
      <c r="D294">
        <f>E293*(2*('OHL indexes'!E296/'OHL indexes'!B295-1)+1)</f>
        <v>1150616210250.1011</v>
      </c>
      <c r="E294">
        <f>Master!I298</f>
        <v>1162971302831.6821</v>
      </c>
    </row>
    <row r="295" spans="1:5" x14ac:dyDescent="0.25">
      <c r="A295" s="1">
        <f>'OHL indexes'!A297</f>
        <v>38496</v>
      </c>
      <c r="B295">
        <f>E294*(2*('OHL indexes'!C297/'OHL indexes'!B296-1)+1)</f>
        <v>1171873403606.2017</v>
      </c>
      <c r="C295">
        <f>E294*(2*('OHL indexes'!D297/'OHL indexes'!B296-1)+1)</f>
        <v>1171873403606.2017</v>
      </c>
      <c r="D295">
        <f>E294*(2*('OHL indexes'!E297/'OHL indexes'!B296-1)+1)</f>
        <v>1146528436582.3398</v>
      </c>
      <c r="E295">
        <f>Master!I299</f>
        <v>1150671144971.7585</v>
      </c>
    </row>
    <row r="296" spans="1:5" x14ac:dyDescent="0.25">
      <c r="A296" s="1">
        <f>'OHL indexes'!A298</f>
        <v>38497</v>
      </c>
      <c r="B296">
        <f>E295*(2*('OHL indexes'!C298/'OHL indexes'!B297-1)+1)</f>
        <v>1156938059091.4534</v>
      </c>
      <c r="C296">
        <f>E295*(2*('OHL indexes'!D298/'OHL indexes'!B297-1)+1)</f>
        <v>1184094783331.5754</v>
      </c>
      <c r="D296">
        <f>E295*(2*('OHL indexes'!E298/'OHL indexes'!B297-1)+1)</f>
        <v>1156938059091.4534</v>
      </c>
      <c r="E296">
        <f>Master!I300</f>
        <v>1170669133292.5854</v>
      </c>
    </row>
    <row r="297" spans="1:5" x14ac:dyDescent="0.25">
      <c r="A297" s="1">
        <f>'OHL indexes'!A299</f>
        <v>38498</v>
      </c>
      <c r="B297">
        <f>E296*(2*('OHL indexes'!C299/'OHL indexes'!B298-1)+1)</f>
        <v>1146991244317.8711</v>
      </c>
      <c r="C297">
        <f>E296*(2*('OHL indexes'!D299/'OHL indexes'!B298-1)+1)</f>
        <v>1151823383232.6575</v>
      </c>
      <c r="D297">
        <f>E296*(2*('OHL indexes'!E299/'OHL indexes'!B298-1)+1)</f>
        <v>1089219347503.061</v>
      </c>
      <c r="E297">
        <f>Master!I301</f>
        <v>1095271577829.1823</v>
      </c>
    </row>
    <row r="298" spans="1:5" x14ac:dyDescent="0.25">
      <c r="A298" s="1">
        <f>'OHL indexes'!A300</f>
        <v>38499</v>
      </c>
      <c r="B298">
        <f>E297*(2*('OHL indexes'!C300/'OHL indexes'!B299-1)+1)</f>
        <v>1095271577829.1823</v>
      </c>
      <c r="C298">
        <f>E297*(2*('OHL indexes'!D300/'OHL indexes'!B299-1)+1)</f>
        <v>1116000901044.9939</v>
      </c>
      <c r="D298">
        <f>E297*(2*('OHL indexes'!E300/'OHL indexes'!B299-1)+1)</f>
        <v>1095271577829.1823</v>
      </c>
      <c r="E298">
        <f>Master!I302</f>
        <v>1103643892038.0244</v>
      </c>
    </row>
    <row r="299" spans="1:5" x14ac:dyDescent="0.25">
      <c r="A299" s="1">
        <f>'OHL indexes'!A301</f>
        <v>38503</v>
      </c>
      <c r="B299">
        <f>E298*(2*('OHL indexes'!C301/'OHL indexes'!B300-1)+1)</f>
        <v>1113386276007.3481</v>
      </c>
      <c r="C299">
        <f>E298*(2*('OHL indexes'!D301/'OHL indexes'!B300-1)+1)</f>
        <v>1141507863008.7544</v>
      </c>
      <c r="D299">
        <f>E298*(2*('OHL indexes'!E301/'OHL indexes'!B300-1)+1)</f>
        <v>1103125631959.6074</v>
      </c>
      <c r="E299">
        <f>Master!I303</f>
        <v>1123742423086.2124</v>
      </c>
    </row>
    <row r="300" spans="1:5" x14ac:dyDescent="0.25">
      <c r="A300" s="1">
        <f>'OHL indexes'!A302</f>
        <v>38504</v>
      </c>
      <c r="B300">
        <f>E299*(2*('OHL indexes'!C302/'OHL indexes'!B301-1)+1)</f>
        <v>1106490333989.5391</v>
      </c>
      <c r="C300">
        <f>E299*(2*('OHL indexes'!D302/'OHL indexes'!B301-1)+1)</f>
        <v>1106490333989.5391</v>
      </c>
      <c r="D300">
        <f>E299*(2*('OHL indexes'!E302/'OHL indexes'!B301-1)+1)</f>
        <v>1055125137840.1587</v>
      </c>
      <c r="E300">
        <f>Master!I304</f>
        <v>1082646378544.9724</v>
      </c>
    </row>
    <row r="301" spans="1:5" x14ac:dyDescent="0.25">
      <c r="A301" s="1">
        <f>'OHL indexes'!A303</f>
        <v>38505</v>
      </c>
      <c r="B301">
        <f>E300*(2*('OHL indexes'!C303/'OHL indexes'!B302-1)+1)</f>
        <v>1084432412369.6505</v>
      </c>
      <c r="C301">
        <f>E300*(2*('OHL indexes'!D303/'OHL indexes'!B302-1)+1)</f>
        <v>1095403382846.5039</v>
      </c>
      <c r="D301">
        <f>E300*(2*('OHL indexes'!E303/'OHL indexes'!B302-1)+1)</f>
        <v>1059598670884.4094</v>
      </c>
      <c r="E301">
        <f>Master!I305</f>
        <v>1066271386522.7568</v>
      </c>
    </row>
    <row r="302" spans="1:5" x14ac:dyDescent="0.25">
      <c r="A302" s="1">
        <f>'OHL indexes'!A304</f>
        <v>38506</v>
      </c>
      <c r="B302">
        <f>E301*(2*('OHL indexes'!C304/'OHL indexes'!B303-1)+1)</f>
        <v>1059879423147.3523</v>
      </c>
      <c r="C302">
        <f>E301*(2*('OHL indexes'!D304/'OHL indexes'!B303-1)+1)</f>
        <v>1086532038322.8856</v>
      </c>
      <c r="D302">
        <f>E301*(2*('OHL indexes'!E304/'OHL indexes'!B303-1)+1)</f>
        <v>1014211026166.9834</v>
      </c>
      <c r="E302">
        <f>Master!I306</f>
        <v>1065822683904.2332</v>
      </c>
    </row>
    <row r="303" spans="1:5" x14ac:dyDescent="0.25">
      <c r="A303" s="1">
        <f>'OHL indexes'!A305</f>
        <v>38509</v>
      </c>
      <c r="B303">
        <f>E302*(2*('OHL indexes'!C305/'OHL indexes'!B304-1)+1)</f>
        <v>1081977383920.4496</v>
      </c>
      <c r="C303">
        <f>E302*(2*('OHL indexes'!D305/'OHL indexes'!B304-1)+1)</f>
        <v>1092065613163.291</v>
      </c>
      <c r="D303">
        <f>E302*(2*('OHL indexes'!E305/'OHL indexes'!B304-1)+1)</f>
        <v>1013772417467.713</v>
      </c>
      <c r="E303">
        <f>Master!I307</f>
        <v>1026774792057.0229</v>
      </c>
    </row>
    <row r="304" spans="1:5" x14ac:dyDescent="0.25">
      <c r="A304" s="1">
        <f>'OHL indexes'!A306</f>
        <v>38510</v>
      </c>
      <c r="B304">
        <f>E303*(2*('OHL indexes'!C306/'OHL indexes'!B305-1)+1)</f>
        <v>1021214345201.673</v>
      </c>
      <c r="C304">
        <f>E303*(2*('OHL indexes'!D306/'OHL indexes'!B305-1)+1)</f>
        <v>1032286025385.9733</v>
      </c>
      <c r="D304">
        <f>E303*(2*('OHL indexes'!E306/'OHL indexes'!B305-1)+1)</f>
        <v>982274994472.83411</v>
      </c>
      <c r="E304">
        <f>Master!I308</f>
        <v>994710580203.51941</v>
      </c>
    </row>
    <row r="305" spans="1:5" x14ac:dyDescent="0.25">
      <c r="A305" s="1">
        <f>'OHL indexes'!A307</f>
        <v>38511</v>
      </c>
      <c r="B305">
        <f>E304*(2*('OHL indexes'!C307/'OHL indexes'!B306-1)+1)</f>
        <v>1004846482171.4622</v>
      </c>
      <c r="C305">
        <f>E304*(2*('OHL indexes'!D307/'OHL indexes'!B306-1)+1)</f>
        <v>1021189171873.3287</v>
      </c>
      <c r="D305">
        <f>E304*(2*('OHL indexes'!E307/'OHL indexes'!B306-1)+1)</f>
        <v>979907580615.82385</v>
      </c>
      <c r="E305">
        <f>Master!I309</f>
        <v>1004884193167.9954</v>
      </c>
    </row>
    <row r="306" spans="1:5" x14ac:dyDescent="0.25">
      <c r="A306" s="1">
        <f>'OHL indexes'!A308</f>
        <v>38512</v>
      </c>
      <c r="B306">
        <f>E305*(2*('OHL indexes'!C308/'OHL indexes'!B307-1)+1)</f>
        <v>1030353280606.4404</v>
      </c>
      <c r="C306">
        <f>E305*(2*('OHL indexes'!D308/'OHL indexes'!B307-1)+1)</f>
        <v>1038856234546.6498</v>
      </c>
      <c r="D306">
        <f>E305*(2*('OHL indexes'!E308/'OHL indexes'!B307-1)+1)</f>
        <v>982944778784.3468</v>
      </c>
      <c r="E306">
        <f>Master!I310</f>
        <v>991404729612.10071</v>
      </c>
    </row>
    <row r="307" spans="1:5" x14ac:dyDescent="0.25">
      <c r="A307" s="1">
        <f>'OHL indexes'!A309</f>
        <v>38513</v>
      </c>
      <c r="B307">
        <f>E306*(2*('OHL indexes'!C309/'OHL indexes'!B308-1)+1)</f>
        <v>1001844169623.4613</v>
      </c>
      <c r="C307">
        <f>E306*(2*('OHL indexes'!D309/'OHL indexes'!B308-1)+1)</f>
        <v>1014409554677.9907</v>
      </c>
      <c r="D307">
        <f>E306*(2*('OHL indexes'!E309/'OHL indexes'!B308-1)+1)</f>
        <v>986676791741.15417</v>
      </c>
      <c r="E307">
        <f>Master!I311</f>
        <v>994091545748.60095</v>
      </c>
    </row>
    <row r="308" spans="1:5" x14ac:dyDescent="0.25">
      <c r="A308" s="1">
        <f>'OHL indexes'!A310</f>
        <v>38516</v>
      </c>
      <c r="B308">
        <f>E307*(2*('OHL indexes'!C310/'OHL indexes'!B309-1)+1)</f>
        <v>996707351897.6123</v>
      </c>
      <c r="C308">
        <f>E307*(2*('OHL indexes'!D310/'OHL indexes'!B309-1)+1)</f>
        <v>1015649789423.9612</v>
      </c>
      <c r="D308">
        <f>E307*(2*('OHL indexes'!E310/'OHL indexes'!B309-1)+1)</f>
        <v>913919748809.52954</v>
      </c>
      <c r="E308">
        <f>Master!I312</f>
        <v>929292790797.52441</v>
      </c>
    </row>
    <row r="309" spans="1:5" x14ac:dyDescent="0.25">
      <c r="A309" s="1">
        <f>'OHL indexes'!A311</f>
        <v>38517</v>
      </c>
      <c r="B309">
        <f>E308*(2*('OHL indexes'!C311/'OHL indexes'!B310-1)+1)</f>
        <v>942073335803.1084</v>
      </c>
      <c r="C309">
        <f>E308*(2*('OHL indexes'!D311/'OHL indexes'!B310-1)+1)</f>
        <v>946627008935.43201</v>
      </c>
      <c r="D309">
        <f>E308*(2*('OHL indexes'!E311/'OHL indexes'!B310-1)+1)</f>
        <v>895519855399.6936</v>
      </c>
      <c r="E309">
        <f>Master!I313</f>
        <v>908000846097.69214</v>
      </c>
    </row>
    <row r="310" spans="1:5" x14ac:dyDescent="0.25">
      <c r="A310" s="1">
        <f>'OHL indexes'!A312</f>
        <v>38518</v>
      </c>
      <c r="B310">
        <f>E309*(2*('OHL indexes'!C312/'OHL indexes'!B311-1)+1)</f>
        <v>1024783258714.5059</v>
      </c>
      <c r="C310">
        <f>E309*(2*('OHL indexes'!D312/'OHL indexes'!B311-1)+1)</f>
        <v>1037523181550.7274</v>
      </c>
      <c r="D310">
        <f>E309*(2*('OHL indexes'!E312/'OHL indexes'!B311-1)+1)</f>
        <v>988969925765.08789</v>
      </c>
      <c r="E310">
        <f>Master!I314</f>
        <v>997925567561.08923</v>
      </c>
    </row>
    <row r="311" spans="1:5" x14ac:dyDescent="0.25">
      <c r="A311" s="1">
        <f>'OHL indexes'!A313</f>
        <v>38519</v>
      </c>
      <c r="B311">
        <f>E310*(2*('OHL indexes'!C313/'OHL indexes'!B312-1)+1)</f>
        <v>1027361785919.5256</v>
      </c>
      <c r="C311">
        <f>E310*(2*('OHL indexes'!D313/'OHL indexes'!B312-1)+1)</f>
        <v>1170971873446.9844</v>
      </c>
      <c r="D311">
        <f>E310*(2*('OHL indexes'!E313/'OHL indexes'!B312-1)+1)</f>
        <v>986817474631.46533</v>
      </c>
      <c r="E311">
        <f>Master!I315</f>
        <v>986689165184.32813</v>
      </c>
    </row>
    <row r="312" spans="1:5" x14ac:dyDescent="0.25">
      <c r="A312" s="1">
        <f>'OHL indexes'!A314</f>
        <v>38520</v>
      </c>
      <c r="B312">
        <f>E311*(2*('OHL indexes'!C314/'OHL indexes'!B313-1)+1)</f>
        <v>971821934365.17419</v>
      </c>
      <c r="C312">
        <f>E311*(2*('OHL indexes'!D314/'OHL indexes'!B313-1)+1)</f>
        <v>1020661048196.1796</v>
      </c>
      <c r="D312">
        <f>E311*(2*('OHL indexes'!E314/'OHL indexes'!B313-1)+1)</f>
        <v>971821934365.17419</v>
      </c>
      <c r="E312">
        <f>Master!I316</f>
        <v>1006003111914.9606</v>
      </c>
    </row>
    <row r="313" spans="1:5" x14ac:dyDescent="0.25">
      <c r="A313" s="1">
        <f>'OHL indexes'!A315</f>
        <v>38523</v>
      </c>
      <c r="B313">
        <f>E312*(2*('OHL indexes'!C315/'OHL indexes'!B314-1)+1)</f>
        <v>1043104003857.3939</v>
      </c>
      <c r="C313">
        <f>E312*(2*('OHL indexes'!D315/'OHL indexes'!B314-1)+1)</f>
        <v>1043104003857.3939</v>
      </c>
      <c r="D313">
        <f>E312*(2*('OHL indexes'!E315/'OHL indexes'!B314-1)+1)</f>
        <v>995778578516.84387</v>
      </c>
      <c r="E313">
        <f>Master!I317</f>
        <v>1007190667994.2611</v>
      </c>
    </row>
    <row r="314" spans="1:5" x14ac:dyDescent="0.25">
      <c r="A314" s="1">
        <f>'OHL indexes'!A316</f>
        <v>38524</v>
      </c>
      <c r="B314">
        <f>E313*(2*('OHL indexes'!C316/'OHL indexes'!B315-1)+1)</f>
        <v>986338603645.7124</v>
      </c>
      <c r="C314">
        <f>E313*(2*('OHL indexes'!D316/'OHL indexes'!B315-1)+1)</f>
        <v>986338603645.7124</v>
      </c>
      <c r="D314">
        <f>E313*(2*('OHL indexes'!E316/'OHL indexes'!B315-1)+1)</f>
        <v>974660165922.71838</v>
      </c>
      <c r="E314">
        <f>Master!I318</f>
        <v>974530127130.94067</v>
      </c>
    </row>
    <row r="315" spans="1:5" x14ac:dyDescent="0.25">
      <c r="A315" s="1">
        <f>'OHL indexes'!A317</f>
        <v>38525</v>
      </c>
      <c r="B315">
        <f>E314*(2*('OHL indexes'!C317/'OHL indexes'!B316-1)+1)</f>
        <v>990198232772.54553</v>
      </c>
      <c r="C315">
        <f>E314*(2*('OHL indexes'!D317/'OHL indexes'!B316-1)+1)</f>
        <v>1000918153212.3682</v>
      </c>
      <c r="D315">
        <f>E314*(2*('OHL indexes'!E317/'OHL indexes'!B316-1)+1)</f>
        <v>972931221948.00403</v>
      </c>
      <c r="E315">
        <f>Master!I319</f>
        <v>978018897188.6958</v>
      </c>
    </row>
    <row r="316" spans="1:5" x14ac:dyDescent="0.25">
      <c r="A316" s="1">
        <f>'OHL indexes'!A318</f>
        <v>38526</v>
      </c>
      <c r="B316">
        <f>E315*(2*('OHL indexes'!C318/'OHL indexes'!B317-1)+1)</f>
        <v>982815919065.17639</v>
      </c>
      <c r="C316">
        <f>E315*(2*('OHL indexes'!D318/'OHL indexes'!B317-1)+1)</f>
        <v>990883505043.96155</v>
      </c>
      <c r="D316">
        <f>E315*(2*('OHL indexes'!E318/'OHL indexes'!B317-1)+1)</f>
        <v>970423745182.59424</v>
      </c>
      <c r="E316">
        <f>Master!I320</f>
        <v>977692095609.93286</v>
      </c>
    </row>
    <row r="317" spans="1:5" x14ac:dyDescent="0.25">
      <c r="A317" s="1">
        <f>'OHL indexes'!A319</f>
        <v>38527</v>
      </c>
      <c r="B317">
        <f>E316*(2*('OHL indexes'!C319/'OHL indexes'!B318-1)+1)</f>
        <v>987911258196.25684</v>
      </c>
      <c r="C317">
        <f>E316*(2*('OHL indexes'!D319/'OHL indexes'!B318-1)+1)</f>
        <v>1030919469891.7441</v>
      </c>
      <c r="D317">
        <f>E316*(2*('OHL indexes'!E319/'OHL indexes'!B318-1)+1)</f>
        <v>967436732945.93542</v>
      </c>
      <c r="E317">
        <f>Master!I321</f>
        <v>1030796539262.9523</v>
      </c>
    </row>
    <row r="318" spans="1:5" x14ac:dyDescent="0.25">
      <c r="A318" s="1">
        <f>'OHL indexes'!A320</f>
        <v>38530</v>
      </c>
      <c r="B318">
        <f>E317*(2*('OHL indexes'!C320/'OHL indexes'!B319-1)+1)</f>
        <v>1007117142002.3704</v>
      </c>
      <c r="C318">
        <f>E317*(2*('OHL indexes'!D320/'OHL indexes'!B319-1)+1)</f>
        <v>1025941764022.9504</v>
      </c>
      <c r="D318">
        <f>E317*(2*('OHL indexes'!E320/'OHL indexes'!B319-1)+1)</f>
        <v>1002361446585.6064</v>
      </c>
      <c r="E318">
        <f>Master!I322</f>
        <v>1003970153061.3197</v>
      </c>
    </row>
    <row r="319" spans="1:5" x14ac:dyDescent="0.25">
      <c r="A319" s="1">
        <f>'OHL indexes'!A321</f>
        <v>38531</v>
      </c>
      <c r="B319">
        <f>E318*(2*('OHL indexes'!C321/'OHL indexes'!B320-1)+1)</f>
        <v>981281622722.61121</v>
      </c>
      <c r="C319">
        <f>E318*(2*('OHL indexes'!D321/'OHL indexes'!B320-1)+1)</f>
        <v>981281622722.61121</v>
      </c>
      <c r="D319">
        <f>E318*(2*('OHL indexes'!E321/'OHL indexes'!B320-1)+1)</f>
        <v>950816611568.20215</v>
      </c>
      <c r="E319">
        <f>Master!I323</f>
        <v>965127787090.83386</v>
      </c>
    </row>
    <row r="320" spans="1:5" x14ac:dyDescent="0.25">
      <c r="A320" s="1">
        <f>'OHL indexes'!A322</f>
        <v>38532</v>
      </c>
      <c r="B320">
        <f>E319*(2*('OHL indexes'!C322/'OHL indexes'!B321-1)+1)</f>
        <v>985330425103.88464</v>
      </c>
      <c r="C320">
        <f>E319*(2*('OHL indexes'!D322/'OHL indexes'!B321-1)+1)</f>
        <v>994996276051.26489</v>
      </c>
      <c r="D320">
        <f>E319*(2*('OHL indexes'!E322/'OHL indexes'!B321-1)+1)</f>
        <v>969423633097.896</v>
      </c>
      <c r="E320">
        <f>Master!I324</f>
        <v>994535565910.26367</v>
      </c>
    </row>
    <row r="321" spans="1:5" x14ac:dyDescent="0.25">
      <c r="A321" s="1">
        <f>'OHL indexes'!A323</f>
        <v>38533</v>
      </c>
      <c r="B321">
        <f>E320*(2*('OHL indexes'!C323/'OHL indexes'!B322-1)+1)</f>
        <v>986339029364.19568</v>
      </c>
      <c r="C321">
        <f>E320*(2*('OHL indexes'!D323/'OHL indexes'!B322-1)+1)</f>
        <v>1017251475374.157</v>
      </c>
      <c r="D321">
        <f>E320*(2*('OHL indexes'!E323/'OHL indexes'!B322-1)+1)</f>
        <v>986339029364.19568</v>
      </c>
      <c r="E321">
        <f>Master!I325</f>
        <v>1001835951582.7065</v>
      </c>
    </row>
    <row r="322" spans="1:5" x14ac:dyDescent="0.25">
      <c r="A322" s="1">
        <f>'OHL indexes'!A324</f>
        <v>38534</v>
      </c>
      <c r="B322">
        <f>E321*(2*('OHL indexes'!C324/'OHL indexes'!B323-1)+1)</f>
        <v>987955417247.17822</v>
      </c>
      <c r="C322">
        <f>E321*(2*('OHL indexes'!D324/'OHL indexes'!B323-1)+1)</f>
        <v>1001254501262.8776</v>
      </c>
      <c r="D322">
        <f>E321*(2*('OHL indexes'!E324/'OHL indexes'!B323-1)+1)</f>
        <v>987955417247.17822</v>
      </c>
      <c r="E322">
        <f>Master!I326</f>
        <v>999405704682.83752</v>
      </c>
    </row>
    <row r="323" spans="1:5" x14ac:dyDescent="0.25">
      <c r="A323" s="1">
        <f>'OHL indexes'!A325</f>
        <v>38538</v>
      </c>
      <c r="B323">
        <f>E322*(2*('OHL indexes'!C325/'OHL indexes'!B324-1)+1)</f>
        <v>1013311720161.72</v>
      </c>
      <c r="C323">
        <f>E322*(2*('OHL indexes'!D325/'OHL indexes'!B324-1)+1)</f>
        <v>1028093280237.6582</v>
      </c>
      <c r="D323">
        <f>E322*(2*('OHL indexes'!E325/'OHL indexes'!B324-1)+1)</f>
        <v>965354665307.20959</v>
      </c>
      <c r="E323">
        <f>Master!I327</f>
        <v>964831957937.15247</v>
      </c>
    </row>
    <row r="324" spans="1:5" x14ac:dyDescent="0.25">
      <c r="A324" s="1">
        <f>'OHL indexes'!A326</f>
        <v>38539</v>
      </c>
      <c r="B324">
        <f>E323*(2*('OHL indexes'!C326/'OHL indexes'!B325-1)+1)</f>
        <v>979516091049.91187</v>
      </c>
      <c r="C324">
        <f>E323*(2*('OHL indexes'!D326/'OHL indexes'!B325-1)+1)</f>
        <v>983534064802.4281</v>
      </c>
      <c r="D324">
        <f>E323*(2*('OHL indexes'!E326/'OHL indexes'!B325-1)+1)</f>
        <v>952753050916.26697</v>
      </c>
      <c r="E324">
        <f>Master!I328</f>
        <v>983406577569.79919</v>
      </c>
    </row>
    <row r="325" spans="1:5" x14ac:dyDescent="0.25">
      <c r="A325" s="1">
        <f>'OHL indexes'!A327</f>
        <v>38540</v>
      </c>
      <c r="B325">
        <f>E324*(2*('OHL indexes'!C327/'OHL indexes'!B326-1)+1)</f>
        <v>1054523853483.3539</v>
      </c>
      <c r="C325">
        <f>E324*(2*('OHL indexes'!D327/'OHL indexes'!B326-1)+1)</f>
        <v>1082537497343.3983</v>
      </c>
      <c r="D325">
        <f>E324*(2*('OHL indexes'!E327/'OHL indexes'!B326-1)+1)</f>
        <v>997577012762.85156</v>
      </c>
      <c r="E325">
        <f>Master!I329</f>
        <v>997446899783.55676</v>
      </c>
    </row>
    <row r="326" spans="1:5" x14ac:dyDescent="0.25">
      <c r="A326" s="1">
        <f>'OHL indexes'!A328</f>
        <v>38541</v>
      </c>
      <c r="B326">
        <f>E325*(2*('OHL indexes'!C328/'OHL indexes'!B327-1)+1)</f>
        <v>1000038043349.579</v>
      </c>
      <c r="C326">
        <f>E325*(2*('OHL indexes'!D328/'OHL indexes'!B327-1)+1)</f>
        <v>1000038043349.579</v>
      </c>
      <c r="D326">
        <f>E325*(2*('OHL indexes'!E328/'OHL indexes'!B327-1)+1)</f>
        <v>926668562689.61975</v>
      </c>
      <c r="E326">
        <f>Master!I330</f>
        <v>940288363966.92456</v>
      </c>
    </row>
    <row r="327" spans="1:5" x14ac:dyDescent="0.25">
      <c r="A327" s="1">
        <f>'OHL indexes'!A329</f>
        <v>38544</v>
      </c>
      <c r="B327">
        <f>E326*(2*('OHL indexes'!C329/'OHL indexes'!B328-1)+1)</f>
        <v>873839650919.98633</v>
      </c>
      <c r="C327">
        <f>E326*(2*('OHL indexes'!D329/'OHL indexes'!B328-1)+1)</f>
        <v>927572594021.20923</v>
      </c>
      <c r="D327">
        <f>E326*(2*('OHL indexes'!E329/'OHL indexes'!B328-1)+1)</f>
        <v>873839650919.98633</v>
      </c>
      <c r="E327">
        <f>Master!I331</f>
        <v>913218132492.56799</v>
      </c>
    </row>
    <row r="328" spans="1:5" x14ac:dyDescent="0.25">
      <c r="A328" s="1">
        <f>'OHL indexes'!A330</f>
        <v>38545</v>
      </c>
      <c r="B328">
        <f>E327*(2*('OHL indexes'!C330/'OHL indexes'!B329-1)+1)</f>
        <v>898452078404.6875</v>
      </c>
      <c r="C328">
        <f>E327*(2*('OHL indexes'!D330/'OHL indexes'!B329-1)+1)</f>
        <v>918973842807.31445</v>
      </c>
      <c r="D328">
        <f>E327*(2*('OHL indexes'!E330/'OHL indexes'!B329-1)+1)</f>
        <v>890389303940.82104</v>
      </c>
      <c r="E328">
        <f>Master!I332</f>
        <v>890267224461.05957</v>
      </c>
    </row>
    <row r="329" spans="1:5" x14ac:dyDescent="0.25">
      <c r="A329" s="1">
        <f>'OHL indexes'!A331</f>
        <v>38546</v>
      </c>
      <c r="B329">
        <f>E328*(2*('OHL indexes'!C331/'OHL indexes'!B330-1)+1)</f>
        <v>884674223360.93188</v>
      </c>
      <c r="C329">
        <f>E328*(2*('OHL indexes'!D331/'OHL indexes'!B330-1)+1)</f>
        <v>895410544638.95129</v>
      </c>
      <c r="D329">
        <f>E328*(2*('OHL indexes'!E331/'OHL indexes'!B330-1)+1)</f>
        <v>858720038527.42969</v>
      </c>
      <c r="E329">
        <f>Master!I333</f>
        <v>858600510871.65588</v>
      </c>
    </row>
    <row r="330" spans="1:5" x14ac:dyDescent="0.25">
      <c r="A330" s="1">
        <f>'OHL indexes'!A332</f>
        <v>38547</v>
      </c>
      <c r="B330">
        <f>E329*(2*('OHL indexes'!C332/'OHL indexes'!B331-1)+1)</f>
        <v>848170556653.22693</v>
      </c>
      <c r="C330">
        <f>E329*(2*('OHL indexes'!D332/'OHL indexes'!B331-1)+1)</f>
        <v>861373069549.97852</v>
      </c>
      <c r="D330">
        <f>E329*(2*('OHL indexes'!E332/'OHL indexes'!B331-1)+1)</f>
        <v>834351988427.96899</v>
      </c>
      <c r="E330">
        <f>Master!I334</f>
        <v>835113344516.07092</v>
      </c>
    </row>
    <row r="331" spans="1:5" x14ac:dyDescent="0.25">
      <c r="A331" s="1">
        <f>'OHL indexes'!A333</f>
        <v>38548</v>
      </c>
      <c r="B331">
        <f>E330*(2*('OHL indexes'!C333/'OHL indexes'!B332-1)+1)</f>
        <v>834253870029.30151</v>
      </c>
      <c r="C331">
        <f>E330*(2*('OHL indexes'!D333/'OHL indexes'!B332-1)+1)</f>
        <v>834253870029.30151</v>
      </c>
      <c r="D331">
        <f>E330*(2*('OHL indexes'!E333/'OHL indexes'!B332-1)+1)</f>
        <v>801300425984.97778</v>
      </c>
      <c r="E331">
        <f>Master!I335</f>
        <v>820211898312.95764</v>
      </c>
    </row>
    <row r="332" spans="1:5" x14ac:dyDescent="0.25">
      <c r="A332" s="1">
        <f>'OHL indexes'!A334</f>
        <v>38551</v>
      </c>
      <c r="B332">
        <f>E331*(2*('OHL indexes'!C334/'OHL indexes'!B333-1)+1)</f>
        <v>831615768432.505</v>
      </c>
      <c r="C332">
        <f>E331*(2*('OHL indexes'!D334/'OHL indexes'!B333-1)+1)</f>
        <v>831615768432.505</v>
      </c>
      <c r="D332">
        <f>E331*(2*('OHL indexes'!E334/'OHL indexes'!B333-1)+1)</f>
        <v>809320537200.70386</v>
      </c>
      <c r="E332">
        <f>Master!I336</f>
        <v>815558755936.8988</v>
      </c>
    </row>
    <row r="333" spans="1:5" x14ac:dyDescent="0.25">
      <c r="A333" s="1">
        <f>'OHL indexes'!A335</f>
        <v>38552</v>
      </c>
      <c r="B333">
        <f>E332*(2*('OHL indexes'!C335/'OHL indexes'!B334-1)+1)</f>
        <v>822032649819.79028</v>
      </c>
      <c r="C333">
        <f>E332*(2*('OHL indexes'!D335/'OHL indexes'!B334-1)+1)</f>
        <v>822032649819.79028</v>
      </c>
      <c r="D333">
        <f>E332*(2*('OHL indexes'!E335/'OHL indexes'!B334-1)+1)</f>
        <v>788334635914.4707</v>
      </c>
      <c r="E333">
        <f>Master!I337</f>
        <v>788223225448.66895</v>
      </c>
    </row>
    <row r="334" spans="1:5" x14ac:dyDescent="0.25">
      <c r="A334" s="1">
        <f>'OHL indexes'!A336</f>
        <v>38553</v>
      </c>
      <c r="B334">
        <f>E333*(2*('OHL indexes'!C336/'OHL indexes'!B335-1)+1)</f>
        <v>801942350309.99219</v>
      </c>
      <c r="C334">
        <f>E333*(2*('OHL indexes'!D336/'OHL indexes'!B335-1)+1)</f>
        <v>808178186760.14734</v>
      </c>
      <c r="D334">
        <f>E333*(2*('OHL indexes'!E336/'OHL indexes'!B335-1)+1)</f>
        <v>770762574994.67065</v>
      </c>
      <c r="E334">
        <f>Master!I338</f>
        <v>774538721086.24512</v>
      </c>
    </row>
    <row r="335" spans="1:5" x14ac:dyDescent="0.25">
      <c r="A335" s="1">
        <f>'OHL indexes'!A337</f>
        <v>38554</v>
      </c>
      <c r="B335">
        <f>E334*(2*('OHL indexes'!C337/'OHL indexes'!B336-1)+1)</f>
        <v>784999762570.96509</v>
      </c>
      <c r="C335">
        <f>E334*(2*('OHL indexes'!D337/'OHL indexes'!B336-1)+1)</f>
        <v>795109751348.6344</v>
      </c>
      <c r="D335">
        <f>E334*(2*('OHL indexes'!E337/'OHL indexes'!B336-1)+1)</f>
        <v>746426876462.52234</v>
      </c>
      <c r="E335">
        <f>Master!I339</f>
        <v>764740142024.25342</v>
      </c>
    </row>
    <row r="336" spans="1:5" x14ac:dyDescent="0.25">
      <c r="A336" s="1">
        <f>'OHL indexes'!A338</f>
        <v>38555</v>
      </c>
      <c r="B336">
        <f>E335*(2*('OHL indexes'!C338/'OHL indexes'!B337-1)+1)</f>
        <v>758590220128.25488</v>
      </c>
      <c r="C336">
        <f>E335*(2*('OHL indexes'!D338/'OHL indexes'!B337-1)+1)</f>
        <v>758590220128.25488</v>
      </c>
      <c r="D336">
        <f>E335*(2*('OHL indexes'!E338/'OHL indexes'!B337-1)+1)</f>
        <v>727840493838.41113</v>
      </c>
      <c r="E336">
        <f>Master!I340</f>
        <v>742003785737.78552</v>
      </c>
    </row>
    <row r="337" spans="1:5" x14ac:dyDescent="0.25">
      <c r="A337" s="1">
        <f>'OHL indexes'!A339</f>
        <v>38558</v>
      </c>
      <c r="B337">
        <f>E336*(2*('OHL indexes'!C339/'OHL indexes'!B338-1)+1)</f>
        <v>745788117150.80469</v>
      </c>
      <c r="C337">
        <f>E336*(2*('OHL indexes'!D339/'OHL indexes'!B338-1)+1)</f>
        <v>755278970929.54639</v>
      </c>
      <c r="D337">
        <f>E336*(2*('OHL indexes'!E339/'OHL indexes'!B338-1)+1)</f>
        <v>745788117150.80469</v>
      </c>
      <c r="E337">
        <f>Master!I341</f>
        <v>751633029951.60645</v>
      </c>
    </row>
    <row r="338" spans="1:5" x14ac:dyDescent="0.25">
      <c r="A338" s="1">
        <f>'OHL indexes'!A340</f>
        <v>38559</v>
      </c>
      <c r="B338">
        <f>E337*(2*('OHL indexes'!C340/'OHL indexes'!B339-1)+1)</f>
        <v>745289127061.0426</v>
      </c>
      <c r="C338">
        <f>E337*(2*('OHL indexes'!D340/'OHL indexes'!B339-1)+1)</f>
        <v>762710869099.48474</v>
      </c>
      <c r="D338">
        <f>E337*(2*('OHL indexes'!E340/'OHL indexes'!B339-1)+1)</f>
        <v>745168969930.95105</v>
      </c>
      <c r="E338">
        <f>Master!I342</f>
        <v>761137395044.08435</v>
      </c>
    </row>
    <row r="339" spans="1:5" x14ac:dyDescent="0.25">
      <c r="A339" s="1">
        <f>'OHL indexes'!A341</f>
        <v>38560</v>
      </c>
      <c r="B339">
        <f>E338*(2*('OHL indexes'!C341/'OHL indexes'!B340-1)+1)</f>
        <v>753572989525.67236</v>
      </c>
      <c r="C339">
        <f>E338*(2*('OHL indexes'!D341/'OHL indexes'!B340-1)+1)</f>
        <v>757852493446.83362</v>
      </c>
      <c r="D339">
        <f>E338*(2*('OHL indexes'!E341/'OHL indexes'!B340-1)+1)</f>
        <v>745879526813.8075</v>
      </c>
      <c r="E339">
        <f>Master!I343</f>
        <v>745773317227.26099</v>
      </c>
    </row>
    <row r="340" spans="1:5" x14ac:dyDescent="0.25">
      <c r="A340" s="1">
        <f>'OHL indexes'!A342</f>
        <v>38561</v>
      </c>
      <c r="B340">
        <f>E339*(2*('OHL indexes'!C342/'OHL indexes'!B341-1)+1)</f>
        <v>742942108797.1615</v>
      </c>
      <c r="C340">
        <f>E339*(2*('OHL indexes'!D342/'OHL indexes'!B341-1)+1)</f>
        <v>744262547795.42542</v>
      </c>
      <c r="D340">
        <f>E339*(2*('OHL indexes'!E342/'OHL indexes'!B341-1)+1)</f>
        <v>715521960634.59558</v>
      </c>
      <c r="E340">
        <f>Master!I344</f>
        <v>724883264330.31433</v>
      </c>
    </row>
    <row r="341" spans="1:5" x14ac:dyDescent="0.25">
      <c r="A341" s="1">
        <f>'OHL indexes'!A343</f>
        <v>38562</v>
      </c>
      <c r="B341">
        <f>E340*(2*('OHL indexes'!C343/'OHL indexes'!B342-1)+1)</f>
        <v>732148034467.93628</v>
      </c>
      <c r="C341">
        <f>E340*(2*('OHL indexes'!D343/'OHL indexes'!B342-1)+1)</f>
        <v>745304847959.78491</v>
      </c>
      <c r="D341">
        <f>E340*(2*('OHL indexes'!E343/'OHL indexes'!B342-1)+1)</f>
        <v>727244399852.28369</v>
      </c>
      <c r="E341">
        <f>Master!I345</f>
        <v>745205440474.78467</v>
      </c>
    </row>
    <row r="342" spans="1:5" x14ac:dyDescent="0.25">
      <c r="A342" s="1">
        <f>'OHL indexes'!A344</f>
        <v>38565</v>
      </c>
      <c r="B342">
        <f>E341*(2*('OHL indexes'!C344/'OHL indexes'!B343-1)+1)</f>
        <v>756122658763.55017</v>
      </c>
      <c r="C342">
        <f>E341*(2*('OHL indexes'!D344/'OHL indexes'!B343-1)+1)</f>
        <v>767654235539.71619</v>
      </c>
      <c r="D342">
        <f>E341*(2*('OHL indexes'!E344/'OHL indexes'!B343-1)+1)</f>
        <v>749364369803.89343</v>
      </c>
      <c r="E342">
        <f>Master!I346</f>
        <v>762521843958.7417</v>
      </c>
    </row>
    <row r="343" spans="1:5" x14ac:dyDescent="0.25">
      <c r="A343" s="1">
        <f>'OHL indexes'!A345</f>
        <v>38566</v>
      </c>
      <c r="B343">
        <f>E342*(2*('OHL indexes'!C345/'OHL indexes'!B344-1)+1)</f>
        <v>754580105233.03516</v>
      </c>
      <c r="C343">
        <f>E342*(2*('OHL indexes'!D345/'OHL indexes'!B344-1)+1)</f>
        <v>762253779695.75427</v>
      </c>
      <c r="D343">
        <f>E342*(2*('OHL indexes'!E345/'OHL indexes'!B344-1)+1)</f>
        <v>748449576892.66785</v>
      </c>
      <c r="E343">
        <f>Master!I347</f>
        <v>755368290563.2771</v>
      </c>
    </row>
    <row r="344" spans="1:5" x14ac:dyDescent="0.25">
      <c r="A344" s="1">
        <f>'OHL indexes'!A346</f>
        <v>38567</v>
      </c>
      <c r="B344">
        <f>E343*(2*('OHL indexes'!C346/'OHL indexes'!B345-1)+1)</f>
        <v>760452918103.44238</v>
      </c>
      <c r="C344">
        <f>E343*(2*('OHL indexes'!D346/'OHL indexes'!B345-1)+1)</f>
        <v>771331736985.98047</v>
      </c>
      <c r="D344">
        <f>E343*(2*('OHL indexes'!E346/'OHL indexes'!B345-1)+1)</f>
        <v>752885049139.14636</v>
      </c>
      <c r="E344">
        <f>Master!I348</f>
        <v>758007367626.15601</v>
      </c>
    </row>
    <row r="345" spans="1:5" x14ac:dyDescent="0.25">
      <c r="A345" s="1">
        <f>'OHL indexes'!A347</f>
        <v>38568</v>
      </c>
      <c r="B345">
        <f>E344*(2*('OHL indexes'!C347/'OHL indexes'!B346-1)+1)</f>
        <v>754475908167.97729</v>
      </c>
      <c r="C345">
        <f>E344*(2*('OHL indexes'!D347/'OHL indexes'!B346-1)+1)</f>
        <v>785361196900.13684</v>
      </c>
      <c r="D345">
        <f>E344*(2*('OHL indexes'!E347/'OHL indexes'!B346-1)+1)</f>
        <v>751487732297.84631</v>
      </c>
      <c r="E345">
        <f>Master!I349</f>
        <v>785140377609.31848</v>
      </c>
    </row>
    <row r="346" spans="1:5" x14ac:dyDescent="0.25">
      <c r="A346" s="1">
        <f>'OHL indexes'!A348</f>
        <v>38569</v>
      </c>
      <c r="B346">
        <f>E345*(2*('OHL indexes'!C348/'OHL indexes'!B347-1)+1)</f>
        <v>790487208693.703</v>
      </c>
      <c r="C346">
        <f>E345*(2*('OHL indexes'!D348/'OHL indexes'!B347-1)+1)</f>
        <v>811059161084.32227</v>
      </c>
      <c r="D346">
        <f>E345*(2*('OHL indexes'!E348/'OHL indexes'!B347-1)+1)</f>
        <v>778498877677.04309</v>
      </c>
      <c r="E346">
        <f>Master!I350</f>
        <v>795417869745.83398</v>
      </c>
    </row>
    <row r="347" spans="1:5" x14ac:dyDescent="0.25">
      <c r="A347" s="1">
        <f>'OHL indexes'!A349</f>
        <v>38572</v>
      </c>
      <c r="B347">
        <f>E346*(2*('OHL indexes'!C349/'OHL indexes'!B348-1)+1)</f>
        <v>775432277996.19128</v>
      </c>
      <c r="C347">
        <f>E346*(2*('OHL indexes'!D349/'OHL indexes'!B348-1)+1)</f>
        <v>809314721246.05151</v>
      </c>
      <c r="D347">
        <f>E346*(2*('OHL indexes'!E349/'OHL indexes'!B348-1)+1)</f>
        <v>774619867170.27075</v>
      </c>
      <c r="E347">
        <f>Master!I351</f>
        <v>808986478777.17834</v>
      </c>
    </row>
    <row r="348" spans="1:5" x14ac:dyDescent="0.25">
      <c r="A348" s="1">
        <f>'OHL indexes'!A350</f>
        <v>38573</v>
      </c>
      <c r="B348">
        <f>E347*(2*('OHL indexes'!C350/'OHL indexes'!B349-1)+1)</f>
        <v>804458389402.27502</v>
      </c>
      <c r="C348">
        <f>E347*(2*('OHL indexes'!D350/'OHL indexes'!B349-1)+1)</f>
        <v>804458389402.27502</v>
      </c>
      <c r="D348">
        <f>E347*(2*('OHL indexes'!E350/'OHL indexes'!B349-1)+1)</f>
        <v>754855054106.25928</v>
      </c>
      <c r="E348">
        <f>Master!I352</f>
        <v>754893821205.86853</v>
      </c>
    </row>
    <row r="349" spans="1:5" x14ac:dyDescent="0.25">
      <c r="A349" s="1">
        <f>'OHL indexes'!A351</f>
        <v>38574</v>
      </c>
      <c r="B349">
        <f>E348*(2*('OHL indexes'!C351/'OHL indexes'!B350-1)+1)</f>
        <v>746793286717.03247</v>
      </c>
      <c r="C349">
        <f>E348*(2*('OHL indexes'!D351/'OHL indexes'!B350-1)+1)</f>
        <v>758944088450.28674</v>
      </c>
      <c r="D349">
        <f>E348*(2*('OHL indexes'!E351/'OHL indexes'!B350-1)+1)</f>
        <v>716052117172.38184</v>
      </c>
      <c r="E349">
        <f>Master!I353</f>
        <v>737157080506.80981</v>
      </c>
    </row>
    <row r="350" spans="1:5" x14ac:dyDescent="0.25">
      <c r="A350" s="1">
        <f>'OHL indexes'!A352</f>
        <v>38575</v>
      </c>
      <c r="B350">
        <f>E349*(2*('OHL indexes'!C352/'OHL indexes'!B351-1)+1)</f>
        <v>735321087931.81458</v>
      </c>
      <c r="C350">
        <f>E349*(2*('OHL indexes'!D352/'OHL indexes'!B351-1)+1)</f>
        <v>741792867402.85938</v>
      </c>
      <c r="D350">
        <f>E349*(2*('OHL indexes'!E352/'OHL indexes'!B351-1)+1)</f>
        <v>713978260397.245</v>
      </c>
      <c r="E350">
        <f>Master!I354</f>
        <v>722460707046.15039</v>
      </c>
    </row>
    <row r="351" spans="1:5" x14ac:dyDescent="0.25">
      <c r="A351" s="1">
        <f>'OHL indexes'!A353</f>
        <v>38576</v>
      </c>
      <c r="B351">
        <f>E350*(2*('OHL indexes'!C353/'OHL indexes'!B352-1)+1)</f>
        <v>724543222773.9071</v>
      </c>
      <c r="C351">
        <f>E350*(2*('OHL indexes'!D353/'OHL indexes'!B352-1)+1)</f>
        <v>776992278574.37024</v>
      </c>
      <c r="D351">
        <f>E350*(2*('OHL indexes'!E353/'OHL indexes'!B352-1)+1)</f>
        <v>720502610170.51685</v>
      </c>
      <c r="E351">
        <f>Master!I355</f>
        <v>744467742937.39636</v>
      </c>
    </row>
    <row r="352" spans="1:5" x14ac:dyDescent="0.25">
      <c r="A352" s="1">
        <f>'OHL indexes'!A354</f>
        <v>38579</v>
      </c>
      <c r="B352">
        <f>E351*(2*('OHL indexes'!C354/'OHL indexes'!B353-1)+1)</f>
        <v>736561949369.23755</v>
      </c>
      <c r="C352">
        <f>E351*(2*('OHL indexes'!D354/'OHL indexes'!B353-1)+1)</f>
        <v>746939043105.46472</v>
      </c>
      <c r="D352">
        <f>E351*(2*('OHL indexes'!E354/'OHL indexes'!B353-1)+1)</f>
        <v>722935557815.78809</v>
      </c>
      <c r="E352">
        <f>Master!I356</f>
        <v>724752541979.78662</v>
      </c>
    </row>
    <row r="353" spans="1:5" x14ac:dyDescent="0.25">
      <c r="A353" s="1">
        <f>'OHL indexes'!A355</f>
        <v>38580</v>
      </c>
      <c r="B353">
        <f>E352*(2*('OHL indexes'!C355/'OHL indexes'!B354-1)+1)</f>
        <v>733209712128.05347</v>
      </c>
      <c r="C353">
        <f>E352*(2*('OHL indexes'!D355/'OHL indexes'!B354-1)+1)</f>
        <v>795506555046.23694</v>
      </c>
      <c r="D353">
        <f>E352*(2*('OHL indexes'!E355/'OHL indexes'!B354-1)+1)</f>
        <v>727095856194.09045</v>
      </c>
      <c r="E353">
        <f>Master!I357</f>
        <v>788596096201.53418</v>
      </c>
    </row>
    <row r="354" spans="1:5" x14ac:dyDescent="0.25">
      <c r="A354" s="1">
        <f>'OHL indexes'!A356</f>
        <v>38581</v>
      </c>
      <c r="B354">
        <f>E353*(2*('OHL indexes'!C356/'OHL indexes'!B355-1)+1)</f>
        <v>847551121210.21448</v>
      </c>
      <c r="C354">
        <f>E353*(2*('OHL indexes'!D356/'OHL indexes'!B355-1)+1)</f>
        <v>857510145698.86926</v>
      </c>
      <c r="D354">
        <f>E353*(2*('OHL indexes'!E356/'OHL indexes'!B355-1)+1)</f>
        <v>841013462945.71936</v>
      </c>
      <c r="E354">
        <f>Master!I358</f>
        <v>857401722867.25635</v>
      </c>
    </row>
    <row r="355" spans="1:5" x14ac:dyDescent="0.25">
      <c r="A355" s="1">
        <f>'OHL indexes'!A357</f>
        <v>38582</v>
      </c>
      <c r="B355">
        <f>E354*(2*('OHL indexes'!C357/'OHL indexes'!B356-1)+1)</f>
        <v>887188612180.46704</v>
      </c>
      <c r="C355">
        <f>E354*(2*('OHL indexes'!D357/'OHL indexes'!B356-1)+1)</f>
        <v>887188612180.46704</v>
      </c>
      <c r="D355">
        <f>E354*(2*('OHL indexes'!E357/'OHL indexes'!B356-1)+1)</f>
        <v>830286593109.9093</v>
      </c>
      <c r="E355">
        <f>Master!I359</f>
        <v>830163325313.06116</v>
      </c>
    </row>
    <row r="356" spans="1:5" x14ac:dyDescent="0.25">
      <c r="A356" s="1">
        <f>'OHL indexes'!A358</f>
        <v>38583</v>
      </c>
      <c r="B356">
        <f>E355*(2*('OHL indexes'!C358/'OHL indexes'!B357-1)+1)</f>
        <v>814659562859.74097</v>
      </c>
      <c r="C356">
        <f>E355*(2*('OHL indexes'!D358/'OHL indexes'!B357-1)+1)</f>
        <v>832843575240.87366</v>
      </c>
      <c r="D356">
        <f>E355*(2*('OHL indexes'!E358/'OHL indexes'!B357-1)+1)</f>
        <v>814659562859.74097</v>
      </c>
      <c r="E356">
        <f>Master!I360</f>
        <v>817086864368.99646</v>
      </c>
    </row>
    <row r="357" spans="1:5" x14ac:dyDescent="0.25">
      <c r="A357" s="1">
        <f>'OHL indexes'!A359</f>
        <v>38586</v>
      </c>
      <c r="B357">
        <f>E356*(2*('OHL indexes'!C359/'OHL indexes'!B358-1)+1)</f>
        <v>799572861655.11169</v>
      </c>
      <c r="C357">
        <f>E356*(2*('OHL indexes'!D359/'OHL indexes'!B358-1)+1)</f>
        <v>828249112812.98218</v>
      </c>
      <c r="D357">
        <f>E356*(2*('OHL indexes'!E359/'OHL indexes'!B358-1)+1)</f>
        <v>798652980571.12695</v>
      </c>
      <c r="E357">
        <f>Master!I361</f>
        <v>816653319279.41772</v>
      </c>
    </row>
    <row r="358" spans="1:5" x14ac:dyDescent="0.25">
      <c r="A358" s="1">
        <f>'OHL indexes'!A360</f>
        <v>38587</v>
      </c>
      <c r="B358">
        <f>E357*(2*('OHL indexes'!C360/'OHL indexes'!B359-1)+1)</f>
        <v>827538747372.4585</v>
      </c>
      <c r="C358">
        <f>E357*(2*('OHL indexes'!D360/'OHL indexes'!B359-1)+1)</f>
        <v>827538747372.4585</v>
      </c>
      <c r="D358">
        <f>E357*(2*('OHL indexes'!E360/'OHL indexes'!B359-1)+1)</f>
        <v>812314150010.3562</v>
      </c>
      <c r="E358">
        <f>Master!I362</f>
        <v>812198218881.84302</v>
      </c>
    </row>
    <row r="359" spans="1:5" x14ac:dyDescent="0.25">
      <c r="A359" s="1">
        <f>'OHL indexes'!A361</f>
        <v>38588</v>
      </c>
      <c r="B359">
        <f>E358*(2*('OHL indexes'!C361/'OHL indexes'!B360-1)+1)</f>
        <v>797432586588.69836</v>
      </c>
      <c r="C359">
        <f>E358*(2*('OHL indexes'!D361/'OHL indexes'!B360-1)+1)</f>
        <v>817173632705.51233</v>
      </c>
      <c r="D359">
        <f>E358*(2*('OHL indexes'!E361/'OHL indexes'!B360-1)+1)</f>
        <v>797432586588.69836</v>
      </c>
      <c r="E359">
        <f>Master!I363</f>
        <v>800016825748.97852</v>
      </c>
    </row>
    <row r="360" spans="1:5" x14ac:dyDescent="0.25">
      <c r="A360" s="1">
        <f>'OHL indexes'!A362</f>
        <v>38589</v>
      </c>
      <c r="B360">
        <f>E359*(2*('OHL indexes'!C362/'OHL indexes'!B361-1)+1)</f>
        <v>806328535608.65088</v>
      </c>
      <c r="C360">
        <f>E359*(2*('OHL indexes'!D362/'OHL indexes'!B361-1)+1)</f>
        <v>806328535608.65088</v>
      </c>
      <c r="D360">
        <f>E359*(2*('OHL indexes'!E362/'OHL indexes'!B361-1)+1)</f>
        <v>773963207650.85901</v>
      </c>
      <c r="E360">
        <f>Master!I364</f>
        <v>800711735603.40027</v>
      </c>
    </row>
    <row r="361" spans="1:5" x14ac:dyDescent="0.25">
      <c r="A361" s="1">
        <f>'OHL indexes'!A363</f>
        <v>38590</v>
      </c>
      <c r="B361">
        <f>E360*(2*('OHL indexes'!C363/'OHL indexes'!B362-1)+1)</f>
        <v>808441708217.98083</v>
      </c>
      <c r="C361">
        <f>E360*(2*('OHL indexes'!D363/'OHL indexes'!B362-1)+1)</f>
        <v>808596279156.0332</v>
      </c>
      <c r="D361">
        <f>E360*(2*('OHL indexes'!E363/'OHL indexes'!B362-1)+1)</f>
        <v>806478740471.24536</v>
      </c>
      <c r="E361">
        <f>Master!I365</f>
        <v>808483247701.87549</v>
      </c>
    </row>
    <row r="362" spans="1:5" x14ac:dyDescent="0.25">
      <c r="A362" s="1">
        <f>'OHL indexes'!A364</f>
        <v>38593</v>
      </c>
      <c r="B362">
        <f>E361*(2*('OHL indexes'!C364/'OHL indexes'!B363-1)+1)</f>
        <v>813376298404.34119</v>
      </c>
      <c r="C362">
        <f>E361*(2*('OHL indexes'!D364/'OHL indexes'!B363-1)+1)</f>
        <v>813376298404.34119</v>
      </c>
      <c r="D362">
        <f>E361*(2*('OHL indexes'!E364/'OHL indexes'!B363-1)+1)</f>
        <v>781041027236.99841</v>
      </c>
      <c r="E362">
        <f>Master!I366</f>
        <v>780695276720.61096</v>
      </c>
    </row>
    <row r="363" spans="1:5" x14ac:dyDescent="0.25">
      <c r="A363" s="1">
        <f>'OHL indexes'!A365</f>
        <v>38594</v>
      </c>
      <c r="B363">
        <f>E362*(2*('OHL indexes'!C365/'OHL indexes'!B364-1)+1)</f>
        <v>796308576011.21094</v>
      </c>
      <c r="C363">
        <f>E362*(2*('OHL indexes'!D365/'OHL indexes'!B364-1)+1)</f>
        <v>796308576011.21094</v>
      </c>
      <c r="D363">
        <f>E362*(2*('OHL indexes'!E365/'OHL indexes'!B364-1)+1)</f>
        <v>779917596070.39758</v>
      </c>
      <c r="E363">
        <f>Master!I367</f>
        <v>792102723050.85364</v>
      </c>
    </row>
    <row r="364" spans="1:5" x14ac:dyDescent="0.25">
      <c r="A364" s="1">
        <f>'OHL indexes'!A366</f>
        <v>38595</v>
      </c>
      <c r="B364">
        <f>E363*(2*('OHL indexes'!C366/'OHL indexes'!B365-1)+1)</f>
        <v>805861488517.9043</v>
      </c>
      <c r="C364">
        <f>E363*(2*('OHL indexes'!D366/'OHL indexes'!B365-1)+1)</f>
        <v>805861488517.9043</v>
      </c>
      <c r="D364">
        <f>E363*(2*('OHL indexes'!E366/'OHL indexes'!B365-1)+1)</f>
        <v>754117395513.6156</v>
      </c>
      <c r="E364">
        <f>Master!I368</f>
        <v>764571125597.96191</v>
      </c>
    </row>
    <row r="365" spans="1:5" x14ac:dyDescent="0.25">
      <c r="A365" s="1">
        <f>'OHL indexes'!A367</f>
        <v>38596</v>
      </c>
      <c r="B365">
        <f>E364*(2*('OHL indexes'!C367/'OHL indexes'!B366-1)+1)</f>
        <v>770083879754.85461</v>
      </c>
      <c r="C365">
        <f>E364*(2*('OHL indexes'!D367/'OHL indexes'!B366-1)+1)</f>
        <v>792722470293.00537</v>
      </c>
      <c r="D365">
        <f>E364*(2*('OHL indexes'!E367/'OHL indexes'!B366-1)+1)</f>
        <v>770083879754.85461</v>
      </c>
      <c r="E365">
        <f>Master!I369</f>
        <v>777553197630.82825</v>
      </c>
    </row>
    <row r="366" spans="1:5" x14ac:dyDescent="0.25">
      <c r="A366" s="1">
        <f>'OHL indexes'!A368</f>
        <v>38597</v>
      </c>
      <c r="B366">
        <f>E365*(2*('OHL indexes'!C368/'OHL indexes'!B367-1)+1)</f>
        <v>771486754726.15356</v>
      </c>
      <c r="C366">
        <f>E365*(2*('OHL indexes'!D368/'OHL indexes'!B367-1)+1)</f>
        <v>802888121177.73474</v>
      </c>
      <c r="D366">
        <f>E365*(2*('OHL indexes'!E368/'OHL indexes'!B367-1)+1)</f>
        <v>771486754726.15356</v>
      </c>
      <c r="E366">
        <f>Master!I370</f>
        <v>774191249187.73547</v>
      </c>
    </row>
    <row r="367" spans="1:5" x14ac:dyDescent="0.25">
      <c r="A367" s="1">
        <f>'OHL indexes'!A369</f>
        <v>38601</v>
      </c>
      <c r="B367">
        <f>E366*(2*('OHL indexes'!C369/'OHL indexes'!B368-1)+1)</f>
        <v>778159266213.69324</v>
      </c>
      <c r="C367">
        <f>E366*(2*('OHL indexes'!D369/'OHL indexes'!B368-1)+1)</f>
        <v>788607436228.50952</v>
      </c>
      <c r="D367">
        <f>E366*(2*('OHL indexes'!E369/'OHL indexes'!B368-1)+1)</f>
        <v>761735494583.7229</v>
      </c>
      <c r="E367">
        <f>Master!I371</f>
        <v>764120742276.37427</v>
      </c>
    </row>
    <row r="368" spans="1:5" x14ac:dyDescent="0.25">
      <c r="A368" s="1">
        <f>'OHL indexes'!A370</f>
        <v>38602</v>
      </c>
      <c r="B368">
        <f>E367*(2*('OHL indexes'!C370/'OHL indexes'!B369-1)+1)</f>
        <v>769263441739.54431</v>
      </c>
      <c r="C368">
        <f>E367*(2*('OHL indexes'!D370/'OHL indexes'!B369-1)+1)</f>
        <v>769263441739.54431</v>
      </c>
      <c r="D368">
        <f>E367*(2*('OHL indexes'!E370/'OHL indexes'!B369-1)+1)</f>
        <v>738348823634.97327</v>
      </c>
      <c r="E368">
        <f>Master!I372</f>
        <v>744081324024.50146</v>
      </c>
    </row>
    <row r="369" spans="1:5" x14ac:dyDescent="0.25">
      <c r="A369" s="1">
        <f>'OHL indexes'!A371</f>
        <v>38603</v>
      </c>
      <c r="B369">
        <f>E368*(2*('OHL indexes'!C371/'OHL indexes'!B370-1)+1)</f>
        <v>735730137564.92603</v>
      </c>
      <c r="C369">
        <f>E368*(2*('OHL indexes'!D371/'OHL indexes'!B370-1)+1)</f>
        <v>755757042320.03369</v>
      </c>
      <c r="D369">
        <f>E368*(2*('OHL indexes'!E371/'OHL indexes'!B370-1)+1)</f>
        <v>735730137564.92603</v>
      </c>
      <c r="E369">
        <f>Master!I373</f>
        <v>748277703295.06628</v>
      </c>
    </row>
    <row r="370" spans="1:5" x14ac:dyDescent="0.25">
      <c r="A370" s="1">
        <f>'OHL indexes'!A372</f>
        <v>38604</v>
      </c>
      <c r="B370">
        <f>E369*(2*('OHL indexes'!C372/'OHL indexes'!B371-1)+1)</f>
        <v>743750692302.30774</v>
      </c>
      <c r="C370">
        <f>E369*(2*('OHL indexes'!D372/'OHL indexes'!B371-1)+1)</f>
        <v>743750692302.30774</v>
      </c>
      <c r="D370">
        <f>E369*(2*('OHL indexes'!E372/'OHL indexes'!B371-1)+1)</f>
        <v>718900813695.6239</v>
      </c>
      <c r="E370">
        <f>Master!I374</f>
        <v>720541464997.03442</v>
      </c>
    </row>
    <row r="371" spans="1:5" x14ac:dyDescent="0.25">
      <c r="A371" s="1">
        <f>'OHL indexes'!A373</f>
        <v>38607</v>
      </c>
      <c r="B371">
        <f>E370*(2*('OHL indexes'!C373/'OHL indexes'!B372-1)+1)</f>
        <v>718979646718.72083</v>
      </c>
      <c r="C371">
        <f>E370*(2*('OHL indexes'!D373/'OHL indexes'!B372-1)+1)</f>
        <v>718979646718.72083</v>
      </c>
      <c r="D371">
        <f>E370*(2*('OHL indexes'!E373/'OHL indexes'!B372-1)+1)</f>
        <v>710557056186.4209</v>
      </c>
      <c r="E371">
        <f>Master!I375</f>
        <v>714169321156.16199</v>
      </c>
    </row>
    <row r="372" spans="1:5" x14ac:dyDescent="0.25">
      <c r="A372" s="1">
        <f>'OHL indexes'!A374</f>
        <v>38608</v>
      </c>
      <c r="B372">
        <f>E371*(2*('OHL indexes'!C374/'OHL indexes'!B373-1)+1)</f>
        <v>712432797288.11719</v>
      </c>
      <c r="C372">
        <f>E371*(2*('OHL indexes'!D374/'OHL indexes'!B373-1)+1)</f>
        <v>732463796636.57446</v>
      </c>
      <c r="D372">
        <f>E371*(2*('OHL indexes'!E374/'OHL indexes'!B373-1)+1)</f>
        <v>708909917016.96057</v>
      </c>
      <c r="E372">
        <f>Master!I376</f>
        <v>728596548765.30334</v>
      </c>
    </row>
    <row r="373" spans="1:5" x14ac:dyDescent="0.25">
      <c r="A373" s="1">
        <f>'OHL indexes'!A375</f>
        <v>38609</v>
      </c>
      <c r="B373">
        <f>E372*(2*('OHL indexes'!C375/'OHL indexes'!B374-1)+1)</f>
        <v>710619619789.75452</v>
      </c>
      <c r="C373">
        <f>E372*(2*('OHL indexes'!D375/'OHL indexes'!B374-1)+1)</f>
        <v>732826421059.26575</v>
      </c>
      <c r="D373">
        <f>E372*(2*('OHL indexes'!E375/'OHL indexes'!B374-1)+1)</f>
        <v>710619619789.75452</v>
      </c>
      <c r="E373">
        <f>Master!I377</f>
        <v>727576198981.09253</v>
      </c>
    </row>
    <row r="374" spans="1:5" x14ac:dyDescent="0.25">
      <c r="A374" s="1">
        <f>'OHL indexes'!A376</f>
        <v>38610</v>
      </c>
      <c r="B374">
        <f>E373*(2*('OHL indexes'!C376/'OHL indexes'!B375-1)+1)</f>
        <v>721423144063.0376</v>
      </c>
      <c r="C374">
        <f>E373*(2*('OHL indexes'!D376/'OHL indexes'!B375-1)+1)</f>
        <v>728503315910.04736</v>
      </c>
      <c r="D374">
        <f>E373*(2*('OHL indexes'!E376/'OHL indexes'!B375-1)+1)</f>
        <v>720285267373.90491</v>
      </c>
      <c r="E374">
        <f>Master!I378</f>
        <v>721417867061.29272</v>
      </c>
    </row>
    <row r="375" spans="1:5" x14ac:dyDescent="0.25">
      <c r="A375" s="1">
        <f>'OHL indexes'!A377</f>
        <v>38611</v>
      </c>
      <c r="B375">
        <f>E374*(2*('OHL indexes'!C377/'OHL indexes'!B376-1)+1)</f>
        <v>703093261879.90405</v>
      </c>
      <c r="C375">
        <f>E374*(2*('OHL indexes'!D377/'OHL indexes'!B376-1)+1)</f>
        <v>710414687486.06531</v>
      </c>
      <c r="D375">
        <f>E374*(2*('OHL indexes'!E377/'OHL indexes'!B376-1)+1)</f>
        <v>700206458914.51892</v>
      </c>
      <c r="E375">
        <f>Master!I379</f>
        <v>701204482790.34009</v>
      </c>
    </row>
    <row r="376" spans="1:5" x14ac:dyDescent="0.25">
      <c r="A376" s="1">
        <f>'OHL indexes'!A378</f>
        <v>38614</v>
      </c>
      <c r="B376">
        <f>E375*(2*('OHL indexes'!C378/'OHL indexes'!B377-1)+1)</f>
        <v>695367473413.21912</v>
      </c>
      <c r="C376">
        <f>E375*(2*('OHL indexes'!D378/'OHL indexes'!B377-1)+1)</f>
        <v>717975722361.73584</v>
      </c>
      <c r="D376">
        <f>E375*(2*('OHL indexes'!E378/'OHL indexes'!B377-1)+1)</f>
        <v>693723190744.32629</v>
      </c>
      <c r="E376">
        <f>Master!I380</f>
        <v>709290284833.50061</v>
      </c>
    </row>
    <row r="377" spans="1:5" x14ac:dyDescent="0.25">
      <c r="A377" s="1">
        <f>'OHL indexes'!A379</f>
        <v>38615</v>
      </c>
      <c r="B377">
        <f>E376*(2*('OHL indexes'!C379/'OHL indexes'!B378-1)+1)</f>
        <v>704015355598.46326</v>
      </c>
      <c r="C377">
        <f>E376*(2*('OHL indexes'!D379/'OHL indexes'!B378-1)+1)</f>
        <v>720664316144.85632</v>
      </c>
      <c r="D377">
        <f>E376*(2*('OHL indexes'!E379/'OHL indexes'!B378-1)+1)</f>
        <v>702284592631.77234</v>
      </c>
      <c r="E377">
        <f>Master!I381</f>
        <v>715385590300.61157</v>
      </c>
    </row>
    <row r="378" spans="1:5" x14ac:dyDescent="0.25">
      <c r="A378" s="1">
        <f>'OHL indexes'!A380</f>
        <v>38616</v>
      </c>
      <c r="B378">
        <f>E377*(2*('OHL indexes'!C380/'OHL indexes'!B379-1)+1)</f>
        <v>719511808523.65808</v>
      </c>
      <c r="C378">
        <f>E377*(2*('OHL indexes'!D380/'OHL indexes'!B379-1)+1)</f>
        <v>755616413965.92285</v>
      </c>
      <c r="D378">
        <f>E377*(2*('OHL indexes'!E380/'OHL indexes'!B379-1)+1)</f>
        <v>718480225969.23853</v>
      </c>
      <c r="E378">
        <f>Master!I382</f>
        <v>748640942003.30334</v>
      </c>
    </row>
    <row r="379" spans="1:5" x14ac:dyDescent="0.25">
      <c r="A379" s="1">
        <f>'OHL indexes'!A381</f>
        <v>38617</v>
      </c>
      <c r="B379">
        <f>E378*(2*('OHL indexes'!C381/'OHL indexes'!B380-1)+1)</f>
        <v>762778158314.599</v>
      </c>
      <c r="C379">
        <f>E378*(2*('OHL indexes'!D381/'OHL indexes'!B380-1)+1)</f>
        <v>790000740629.31555</v>
      </c>
      <c r="D379">
        <f>E378*(2*('OHL indexes'!E381/'OHL indexes'!B380-1)+1)</f>
        <v>757224219183.52185</v>
      </c>
      <c r="E379">
        <f>Master!I383</f>
        <v>763912032786.49792</v>
      </c>
    </row>
    <row r="380" spans="1:5" x14ac:dyDescent="0.25">
      <c r="A380" s="1">
        <f>'OHL indexes'!A382</f>
        <v>38618</v>
      </c>
      <c r="B380">
        <f>E379*(2*('OHL indexes'!C382/'OHL indexes'!B381-1)+1)</f>
        <v>757212370203.50684</v>
      </c>
      <c r="C380">
        <f>E379*(2*('OHL indexes'!D382/'OHL indexes'!B381-1)+1)</f>
        <v>757212370203.50684</v>
      </c>
      <c r="D380">
        <f>E379*(2*('OHL indexes'!E382/'OHL indexes'!B381-1)+1)</f>
        <v>738385388286.47253</v>
      </c>
      <c r="E380">
        <f>Master!I384</f>
        <v>743427838264.13611</v>
      </c>
    </row>
    <row r="381" spans="1:5" x14ac:dyDescent="0.25">
      <c r="A381" s="1">
        <f>'OHL indexes'!A383</f>
        <v>38621</v>
      </c>
      <c r="B381">
        <f>E380*(2*('OHL indexes'!C383/'OHL indexes'!B382-1)+1)</f>
        <v>722027963372.91711</v>
      </c>
      <c r="C381">
        <f>E380*(2*('OHL indexes'!D383/'OHL indexes'!B382-1)+1)</f>
        <v>727343588420.54089</v>
      </c>
      <c r="D381">
        <f>E380*(2*('OHL indexes'!E383/'OHL indexes'!B382-1)+1)</f>
        <v>716020900878.12683</v>
      </c>
      <c r="E381">
        <f>Master!I385</f>
        <v>727019304657.21338</v>
      </c>
    </row>
    <row r="382" spans="1:5" x14ac:dyDescent="0.25">
      <c r="A382" s="1">
        <f>'OHL indexes'!A384</f>
        <v>38622</v>
      </c>
      <c r="B382">
        <f>E381*(2*('OHL indexes'!C384/'OHL indexes'!B383-1)+1)</f>
        <v>731460824367.12329</v>
      </c>
      <c r="C382">
        <f>E381*(2*('OHL indexes'!D384/'OHL indexes'!B383-1)+1)</f>
        <v>731460824367.12329</v>
      </c>
      <c r="D382">
        <f>E381*(2*('OHL indexes'!E384/'OHL indexes'!B383-1)+1)</f>
        <v>709993309901.80786</v>
      </c>
      <c r="E382">
        <f>Master!I386</f>
        <v>715458238585.82092</v>
      </c>
    </row>
    <row r="383" spans="1:5" x14ac:dyDescent="0.25">
      <c r="A383" s="1">
        <f>'OHL indexes'!A385</f>
        <v>38623</v>
      </c>
      <c r="B383">
        <f>E382*(2*('OHL indexes'!C385/'OHL indexes'!B384-1)+1)</f>
        <v>704884446571.08997</v>
      </c>
      <c r="C383">
        <f>E382*(2*('OHL indexes'!D385/'OHL indexes'!B384-1)+1)</f>
        <v>704884446571.08997</v>
      </c>
      <c r="D383">
        <f>E382*(2*('OHL indexes'!E385/'OHL indexes'!B384-1)+1)</f>
        <v>685567021541.71204</v>
      </c>
      <c r="E383">
        <f>Master!I387</f>
        <v>693939189355.8717</v>
      </c>
    </row>
    <row r="384" spans="1:5" x14ac:dyDescent="0.25">
      <c r="A384" s="1">
        <f>'OHL indexes'!A386</f>
        <v>38624</v>
      </c>
      <c r="B384">
        <f>E383*(2*('OHL indexes'!C386/'OHL indexes'!B385-1)+1)</f>
        <v>685355570861.32349</v>
      </c>
      <c r="C384">
        <f>E383*(2*('OHL indexes'!D386/'OHL indexes'!B385-1)+1)</f>
        <v>685355570861.32349</v>
      </c>
      <c r="D384">
        <f>E383*(2*('OHL indexes'!E386/'OHL indexes'!B385-1)+1)</f>
        <v>664076050062.14258</v>
      </c>
      <c r="E384">
        <f>Master!I388</f>
        <v>666026180641.5387</v>
      </c>
    </row>
    <row r="385" spans="1:5" x14ac:dyDescent="0.25">
      <c r="A385" s="1">
        <f>'OHL indexes'!A387</f>
        <v>38625</v>
      </c>
      <c r="B385">
        <f>E384*(2*('OHL indexes'!C387/'OHL indexes'!B386-1)+1)</f>
        <v>662089017663.32861</v>
      </c>
      <c r="C385">
        <f>E384*(2*('OHL indexes'!D387/'OHL indexes'!B386-1)+1)</f>
        <v>662089017663.32861</v>
      </c>
      <c r="D385">
        <f>E384*(2*('OHL indexes'!E387/'OHL indexes'!B386-1)+1)</f>
        <v>646624042616.02588</v>
      </c>
      <c r="E385">
        <f>Master!I389</f>
        <v>646529049240.71021</v>
      </c>
    </row>
    <row r="386" spans="1:5" x14ac:dyDescent="0.25">
      <c r="A386" s="1">
        <f>'OHL indexes'!A388</f>
        <v>38628</v>
      </c>
      <c r="B386">
        <f>E385*(2*('OHL indexes'!C388/'OHL indexes'!B387-1)+1)</f>
        <v>646988445143.87878</v>
      </c>
      <c r="C386">
        <f>E385*(2*('OHL indexes'!D388/'OHL indexes'!B387-1)+1)</f>
        <v>655026916817.41663</v>
      </c>
      <c r="D386">
        <f>E385*(2*('OHL indexes'!E388/'OHL indexes'!B387-1)+1)</f>
        <v>636270341189.24854</v>
      </c>
      <c r="E386">
        <f>Master!I390</f>
        <v>641961383916.49548</v>
      </c>
    </row>
    <row r="387" spans="1:5" x14ac:dyDescent="0.25">
      <c r="A387" s="1">
        <f>'OHL indexes'!A389</f>
        <v>38629</v>
      </c>
      <c r="B387">
        <f>E386*(2*('OHL indexes'!C389/'OHL indexes'!B388-1)+1)</f>
        <v>638806077172.16919</v>
      </c>
      <c r="C387">
        <f>E386*(2*('OHL indexes'!D389/'OHL indexes'!B388-1)+1)</f>
        <v>657357548412.17859</v>
      </c>
      <c r="D387">
        <f>E386*(2*('OHL indexes'!E389/'OHL indexes'!B388-1)+1)</f>
        <v>629492431701.69373</v>
      </c>
      <c r="E387">
        <f>Master!I391</f>
        <v>655909811552.21912</v>
      </c>
    </row>
    <row r="388" spans="1:5" x14ac:dyDescent="0.25">
      <c r="A388" s="1">
        <f>'OHL indexes'!A390</f>
        <v>38630</v>
      </c>
      <c r="B388">
        <f>E387*(2*('OHL indexes'!C390/'OHL indexes'!B389-1)+1)</f>
        <v>657826289567.922</v>
      </c>
      <c r="C388">
        <f>E387*(2*('OHL indexes'!D390/'OHL indexes'!B389-1)+1)</f>
        <v>702288215650.77368</v>
      </c>
      <c r="D388">
        <f>E387*(2*('OHL indexes'!E390/'OHL indexes'!B389-1)+1)</f>
        <v>657826289567.922</v>
      </c>
      <c r="E388">
        <f>Master!I392</f>
        <v>696959236187.83447</v>
      </c>
    </row>
    <row r="389" spans="1:5" x14ac:dyDescent="0.25">
      <c r="A389" s="1">
        <f>'OHL indexes'!A391</f>
        <v>38631</v>
      </c>
      <c r="B389">
        <f>E388*(2*('OHL indexes'!C391/'OHL indexes'!B390-1)+1)</f>
        <v>699404116216.53223</v>
      </c>
      <c r="C389">
        <f>E388*(2*('OHL indexes'!D391/'OHL indexes'!B390-1)+1)</f>
        <v>761591816905.89185</v>
      </c>
      <c r="D389">
        <f>E388*(2*('OHL indexes'!E391/'OHL indexes'!B390-1)+1)</f>
        <v>699404116216.53223</v>
      </c>
      <c r="E389">
        <f>Master!I393</f>
        <v>739824051239.33862</v>
      </c>
    </row>
    <row r="390" spans="1:5" x14ac:dyDescent="0.25">
      <c r="A390" s="1">
        <f>'OHL indexes'!A392</f>
        <v>38632</v>
      </c>
      <c r="B390">
        <f>E389*(2*('OHL indexes'!C392/'OHL indexes'!B391-1)+1)</f>
        <v>733623093378.45251</v>
      </c>
      <c r="C390">
        <f>E389*(2*('OHL indexes'!D392/'OHL indexes'!B391-1)+1)</f>
        <v>750969697317.57385</v>
      </c>
      <c r="D390">
        <f>E389*(2*('OHL indexes'!E392/'OHL indexes'!B391-1)+1)</f>
        <v>730704968844.9292</v>
      </c>
      <c r="E390">
        <f>Master!I394</f>
        <v>737553061316.82068</v>
      </c>
    </row>
    <row r="391" spans="1:5" x14ac:dyDescent="0.25">
      <c r="A391" s="1">
        <f>'OHL indexes'!A393</f>
        <v>38635</v>
      </c>
      <c r="B391">
        <f>E390*(2*('OHL indexes'!C393/'OHL indexes'!B392-1)+1)</f>
        <v>735412881221.00928</v>
      </c>
      <c r="C391">
        <f>E390*(2*('OHL indexes'!D393/'OHL indexes'!B392-1)+1)</f>
        <v>782013350129.61023</v>
      </c>
      <c r="D391">
        <f>E390*(2*('OHL indexes'!E393/'OHL indexes'!B392-1)+1)</f>
        <v>734685997658.62012</v>
      </c>
      <c r="E391">
        <f>Master!I395</f>
        <v>777533818686.31824</v>
      </c>
    </row>
    <row r="392" spans="1:5" x14ac:dyDescent="0.25">
      <c r="A392" s="1">
        <f>'OHL indexes'!A394</f>
        <v>38636</v>
      </c>
      <c r="B392">
        <f>E391*(2*('OHL indexes'!C394/'OHL indexes'!B393-1)+1)</f>
        <v>767064068077.45813</v>
      </c>
      <c r="C392">
        <f>E391*(2*('OHL indexes'!D394/'OHL indexes'!B393-1)+1)</f>
        <v>777906309146.86914</v>
      </c>
      <c r="D392">
        <f>E391*(2*('OHL indexes'!E394/'OHL indexes'!B393-1)+1)</f>
        <v>760318756751.85645</v>
      </c>
      <c r="E392">
        <f>Master!I396</f>
        <v>772238854430.42981</v>
      </c>
    </row>
    <row r="393" spans="1:5" x14ac:dyDescent="0.25">
      <c r="A393" s="1">
        <f>'OHL indexes'!A395</f>
        <v>38637</v>
      </c>
      <c r="B393">
        <f>E392*(2*('OHL indexes'!C395/'OHL indexes'!B394-1)+1)</f>
        <v>782124814392.11047</v>
      </c>
      <c r="C393">
        <f>E392*(2*('OHL indexes'!D395/'OHL indexes'!B394-1)+1)</f>
        <v>794688291881.37585</v>
      </c>
      <c r="D393">
        <f>E392*(2*('OHL indexes'!E395/'OHL indexes'!B394-1)+1)</f>
        <v>762970774211.66101</v>
      </c>
      <c r="E393">
        <f>Master!I397</f>
        <v>790819442270.65466</v>
      </c>
    </row>
    <row r="394" spans="1:5" x14ac:dyDescent="0.25">
      <c r="A394" s="1">
        <f>'OHL indexes'!A396</f>
        <v>38638</v>
      </c>
      <c r="B394">
        <f>E393*(2*('OHL indexes'!C396/'OHL indexes'!B395-1)+1)</f>
        <v>792234718097.42712</v>
      </c>
      <c r="C394">
        <f>E393*(2*('OHL indexes'!D396/'OHL indexes'!B395-1)+1)</f>
        <v>813089568646.43164</v>
      </c>
      <c r="D394">
        <f>E393*(2*('OHL indexes'!E396/'OHL indexes'!B395-1)+1)</f>
        <v>779122362331.23486</v>
      </c>
      <c r="E394">
        <f>Master!I398</f>
        <v>800688258329.5105</v>
      </c>
    </row>
    <row r="395" spans="1:5" x14ac:dyDescent="0.25">
      <c r="A395" s="1">
        <f>'OHL indexes'!A397</f>
        <v>38639</v>
      </c>
      <c r="B395">
        <f>E394*(2*('OHL indexes'!C397/'OHL indexes'!B396-1)+1)</f>
        <v>791932260251.65686</v>
      </c>
      <c r="C395">
        <f>E394*(2*('OHL indexes'!D397/'OHL indexes'!B396-1)+1)</f>
        <v>791932260251.65686</v>
      </c>
      <c r="D395">
        <f>E394*(2*('OHL indexes'!E397/'OHL indexes'!B396-1)+1)</f>
        <v>745507827448.09631</v>
      </c>
      <c r="E395">
        <f>Master!I399</f>
        <v>745387367973.75647</v>
      </c>
    </row>
    <row r="396" spans="1:5" x14ac:dyDescent="0.25">
      <c r="A396" s="1">
        <f>'OHL indexes'!A398</f>
        <v>38642</v>
      </c>
      <c r="B396">
        <f>E395*(2*('OHL indexes'!C398/'OHL indexes'!B397-1)+1)</f>
        <v>738519636377.39136</v>
      </c>
      <c r="C396">
        <f>E395*(2*('OHL indexes'!D398/'OHL indexes'!B397-1)+1)</f>
        <v>752457064903.35876</v>
      </c>
      <c r="D396">
        <f>E395*(2*('OHL indexes'!E398/'OHL indexes'!B397-1)+1)</f>
        <v>735934138762.09277</v>
      </c>
      <c r="E396">
        <f>Master!I400</f>
        <v>743583029960.90967</v>
      </c>
    </row>
    <row r="397" spans="1:5" x14ac:dyDescent="0.25">
      <c r="A397" s="1">
        <f>'OHL indexes'!A399</f>
        <v>38643</v>
      </c>
      <c r="B397">
        <f>E396*(2*('OHL indexes'!C399/'OHL indexes'!B398-1)+1)</f>
        <v>741769523387.40466</v>
      </c>
      <c r="C397">
        <f>E396*(2*('OHL indexes'!D399/'OHL indexes'!B398-1)+1)</f>
        <v>767924535334.52637</v>
      </c>
      <c r="D397">
        <f>E396*(2*('OHL indexes'!E399/'OHL indexes'!B398-1)+1)</f>
        <v>740681373994.85669</v>
      </c>
      <c r="E397">
        <f>Master!I401</f>
        <v>749552505716.22876</v>
      </c>
    </row>
    <row r="398" spans="1:5" x14ac:dyDescent="0.25">
      <c r="A398" s="1">
        <f>'OHL indexes'!A400</f>
        <v>38644</v>
      </c>
      <c r="B398">
        <f>E397*(2*('OHL indexes'!C400/'OHL indexes'!B399-1)+1)</f>
        <v>746519925077.32117</v>
      </c>
      <c r="C398">
        <f>E397*(2*('OHL indexes'!D400/'OHL indexes'!B399-1)+1)</f>
        <v>776845731466.39905</v>
      </c>
      <c r="D398">
        <f>E397*(2*('OHL indexes'!E400/'OHL indexes'!B399-1)+1)</f>
        <v>727313581030.90515</v>
      </c>
      <c r="E398">
        <f>Master!I402</f>
        <v>732412119880.86511</v>
      </c>
    </row>
    <row r="399" spans="1:5" x14ac:dyDescent="0.25">
      <c r="A399" s="1">
        <f>'OHL indexes'!A401</f>
        <v>38645</v>
      </c>
      <c r="B399">
        <f>E398*(2*('OHL indexes'!C401/'OHL indexes'!B400-1)+1)</f>
        <v>732447068922.12939</v>
      </c>
      <c r="C399">
        <f>E398*(2*('OHL indexes'!D401/'OHL indexes'!B400-1)+1)</f>
        <v>794451515895.3728</v>
      </c>
      <c r="D399">
        <f>E398*(2*('OHL indexes'!E401/'OHL indexes'!B400-1)+1)</f>
        <v>711707405925.1062</v>
      </c>
      <c r="E399">
        <f>Master!I403</f>
        <v>783023266006.23425</v>
      </c>
    </row>
    <row r="400" spans="1:5" x14ac:dyDescent="0.25">
      <c r="A400" s="1">
        <f>'OHL indexes'!A402</f>
        <v>38646</v>
      </c>
      <c r="B400">
        <f>E399*(2*('OHL indexes'!C402/'OHL indexes'!B401-1)+1)</f>
        <v>766046692484.9884</v>
      </c>
      <c r="C400">
        <f>E399*(2*('OHL indexes'!D402/'OHL indexes'!B401-1)+1)</f>
        <v>790775474484.90552</v>
      </c>
      <c r="D400">
        <f>E399*(2*('OHL indexes'!E402/'OHL indexes'!B401-1)+1)</f>
        <v>756163427582.83923</v>
      </c>
      <c r="E400">
        <f>Master!I404</f>
        <v>776811504570.04443</v>
      </c>
    </row>
    <row r="401" spans="1:5" x14ac:dyDescent="0.25">
      <c r="A401" s="1">
        <f>'OHL indexes'!A403</f>
        <v>38649</v>
      </c>
      <c r="B401">
        <f>E400*(2*('OHL indexes'!C403/'OHL indexes'!B402-1)+1)</f>
        <v>779504746219.82617</v>
      </c>
      <c r="C401">
        <f>E400*(2*('OHL indexes'!D403/'OHL indexes'!B402-1)+1)</f>
        <v>785137082233.64014</v>
      </c>
      <c r="D401">
        <f>E400*(2*('OHL indexes'!E403/'OHL indexes'!B402-1)+1)</f>
        <v>732058769082.22156</v>
      </c>
      <c r="E401">
        <f>Master!I405</f>
        <v>731703018114.67188</v>
      </c>
    </row>
    <row r="402" spans="1:5" x14ac:dyDescent="0.25">
      <c r="A402" s="1">
        <f>'OHL indexes'!A404</f>
        <v>38650</v>
      </c>
      <c r="B402">
        <f>E401*(2*('OHL indexes'!C404/'OHL indexes'!B403-1)+1)</f>
        <v>730711317093.9209</v>
      </c>
      <c r="C402">
        <f>E401*(2*('OHL indexes'!D404/'OHL indexes'!B403-1)+1)</f>
        <v>730711317093.9209</v>
      </c>
      <c r="D402">
        <f>E401*(2*('OHL indexes'!E404/'OHL indexes'!B403-1)+1)</f>
        <v>713256681460.90393</v>
      </c>
      <c r="E402">
        <f>Master!I406</f>
        <v>717863418299.21179</v>
      </c>
    </row>
    <row r="403" spans="1:5" x14ac:dyDescent="0.25">
      <c r="A403" s="1">
        <f>'OHL indexes'!A405</f>
        <v>38651</v>
      </c>
      <c r="B403">
        <f>E402*(2*('OHL indexes'!C405/'OHL indexes'!B404-1)+1)</f>
        <v>713203607350.93958</v>
      </c>
      <c r="C403">
        <f>E402*(2*('OHL indexes'!D405/'OHL indexes'!B404-1)+1)</f>
        <v>713203607350.93958</v>
      </c>
      <c r="D403">
        <f>E402*(2*('OHL indexes'!E405/'OHL indexes'!B404-1)+1)</f>
        <v>675679385587.80896</v>
      </c>
      <c r="E403">
        <f>Master!I407</f>
        <v>700003337313.93933</v>
      </c>
    </row>
    <row r="404" spans="1:5" x14ac:dyDescent="0.25">
      <c r="A404" s="1">
        <f>'OHL indexes'!A406</f>
        <v>38652</v>
      </c>
      <c r="B404">
        <f>E403*(2*('OHL indexes'!C406/'OHL indexes'!B405-1)+1)</f>
        <v>709195493884.90063</v>
      </c>
      <c r="C404">
        <f>E403*(2*('OHL indexes'!D406/'OHL indexes'!B405-1)+1)</f>
        <v>750414791589.2323</v>
      </c>
      <c r="D404">
        <f>E403*(2*('OHL indexes'!E406/'OHL indexes'!B405-1)+1)</f>
        <v>709195493884.90063</v>
      </c>
      <c r="E404">
        <f>Master!I408</f>
        <v>746300627574.53259</v>
      </c>
    </row>
    <row r="405" spans="1:5" x14ac:dyDescent="0.25">
      <c r="A405" s="1">
        <f>'OHL indexes'!A407</f>
        <v>38653</v>
      </c>
      <c r="B405">
        <f>E404*(2*('OHL indexes'!C407/'OHL indexes'!B406-1)+1)</f>
        <v>747149495353.9425</v>
      </c>
      <c r="C405">
        <f>E404*(2*('OHL indexes'!D407/'OHL indexes'!B406-1)+1)</f>
        <v>762678121140.44104</v>
      </c>
      <c r="D405">
        <f>E404*(2*('OHL indexes'!E407/'OHL indexes'!B406-1)+1)</f>
        <v>709950555954.79895</v>
      </c>
      <c r="E405">
        <f>Master!I409</f>
        <v>714638651467.93274</v>
      </c>
    </row>
    <row r="406" spans="1:5" x14ac:dyDescent="0.25">
      <c r="A406" s="1">
        <f>'OHL indexes'!A408</f>
        <v>38656</v>
      </c>
      <c r="B406">
        <f>E405*(2*('OHL indexes'!C408/'OHL indexes'!B407-1)+1)</f>
        <v>698243818736.5011</v>
      </c>
      <c r="C406">
        <f>E405*(2*('OHL indexes'!D408/'OHL indexes'!B407-1)+1)</f>
        <v>705855752965.85254</v>
      </c>
      <c r="D406">
        <f>E405*(2*('OHL indexes'!E408/'OHL indexes'!B407-1)+1)</f>
        <v>675603398912.77307</v>
      </c>
      <c r="E406">
        <f>Master!I410</f>
        <v>699938306533.61023</v>
      </c>
    </row>
    <row r="407" spans="1:5" x14ac:dyDescent="0.25">
      <c r="A407" s="1">
        <f>'OHL indexes'!A409</f>
        <v>38657</v>
      </c>
      <c r="B407">
        <f>E406*(2*('OHL indexes'!C409/'OHL indexes'!B408-1)+1)</f>
        <v>705442354394.922</v>
      </c>
      <c r="C407">
        <f>E406*(2*('OHL indexes'!D409/'OHL indexes'!B408-1)+1)</f>
        <v>705876994385.56763</v>
      </c>
      <c r="D407">
        <f>E406*(2*('OHL indexes'!E409/'OHL indexes'!B408-1)+1)</f>
        <v>689606073249.03174</v>
      </c>
      <c r="E407">
        <f>Master!I411</f>
        <v>694188561099.81055</v>
      </c>
    </row>
    <row r="408" spans="1:5" x14ac:dyDescent="0.25">
      <c r="A408" s="1">
        <f>'OHL indexes'!A410</f>
        <v>38658</v>
      </c>
      <c r="B408">
        <f>E407*(2*('OHL indexes'!C410/'OHL indexes'!B409-1)+1)</f>
        <v>690345326940.44177</v>
      </c>
      <c r="C408">
        <f>E407*(2*('OHL indexes'!D410/'OHL indexes'!B409-1)+1)</f>
        <v>690345326940.44177</v>
      </c>
      <c r="D408">
        <f>E407*(2*('OHL indexes'!E410/'OHL indexes'!B409-1)+1)</f>
        <v>648069422883.54785</v>
      </c>
      <c r="E408">
        <f>Master!I412</f>
        <v>654356246682.40332</v>
      </c>
    </row>
    <row r="409" spans="1:5" x14ac:dyDescent="0.25">
      <c r="A409" s="1">
        <f>'OHL indexes'!A411</f>
        <v>38659</v>
      </c>
      <c r="B409">
        <f>E408*(2*('OHL indexes'!C411/'OHL indexes'!B410-1)+1)</f>
        <v>647835746812.22607</v>
      </c>
      <c r="C409">
        <f>E408*(2*('OHL indexes'!D411/'OHL indexes'!B410-1)+1)</f>
        <v>647835746812.22607</v>
      </c>
      <c r="D409">
        <f>E408*(2*('OHL indexes'!E411/'OHL indexes'!B410-1)+1)</f>
        <v>580953951052.53845</v>
      </c>
      <c r="E409">
        <f>Master!I413</f>
        <v>602090586993.50464</v>
      </c>
    </row>
    <row r="410" spans="1:5" x14ac:dyDescent="0.25">
      <c r="A410" s="1">
        <f>'OHL indexes'!A412</f>
        <v>38660</v>
      </c>
      <c r="B410">
        <f>E409*(2*('OHL indexes'!C412/'OHL indexes'!B411-1)+1)</f>
        <v>594066302187.79626</v>
      </c>
      <c r="C410">
        <f>E409*(2*('OHL indexes'!D412/'OHL indexes'!B411-1)+1)</f>
        <v>604052058481.35107</v>
      </c>
      <c r="D410">
        <f>E409*(2*('OHL indexes'!E412/'OHL indexes'!B411-1)+1)</f>
        <v>586755205728.40051</v>
      </c>
      <c r="E410">
        <f>Master!I414</f>
        <v>594460560474.56909</v>
      </c>
    </row>
    <row r="411" spans="1:5" x14ac:dyDescent="0.25">
      <c r="A411" s="1">
        <f>'OHL indexes'!A413</f>
        <v>38663</v>
      </c>
      <c r="B411">
        <f>E410*(2*('OHL indexes'!C413/'OHL indexes'!B412-1)+1)</f>
        <v>600875240422.36682</v>
      </c>
      <c r="C411">
        <f>E410*(2*('OHL indexes'!D413/'OHL indexes'!B412-1)+1)</f>
        <v>603971965033.2113</v>
      </c>
      <c r="D411">
        <f>E410*(2*('OHL indexes'!E413/'OHL indexes'!B412-1)+1)</f>
        <v>587691992253.74573</v>
      </c>
      <c r="E411">
        <f>Master!I415</f>
        <v>588333704702.70667</v>
      </c>
    </row>
    <row r="412" spans="1:5" x14ac:dyDescent="0.25">
      <c r="A412" s="1">
        <f>'OHL indexes'!A414</f>
        <v>38664</v>
      </c>
      <c r="B412">
        <f>E411*(2*('OHL indexes'!C414/'OHL indexes'!B413-1)+1)</f>
        <v>587542570335.02161</v>
      </c>
      <c r="C412">
        <f>E411*(2*('OHL indexes'!D414/'OHL indexes'!B413-1)+1)</f>
        <v>593734979253.15222</v>
      </c>
      <c r="D412">
        <f>E411*(2*('OHL indexes'!E414/'OHL indexes'!B413-1)+1)</f>
        <v>584905489297.29443</v>
      </c>
      <c r="E412">
        <f>Master!I416</f>
        <v>593645144226.20642</v>
      </c>
    </row>
    <row r="413" spans="1:5" x14ac:dyDescent="0.25">
      <c r="A413" s="1">
        <f>'OHL indexes'!A415</f>
        <v>38665</v>
      </c>
      <c r="B413">
        <f>E412*(2*('OHL indexes'!C415/'OHL indexes'!B414-1)+1)</f>
        <v>573585078026.79968</v>
      </c>
      <c r="C413">
        <f>E412*(2*('OHL indexes'!D415/'OHL indexes'!B414-1)+1)</f>
        <v>573713358048.71936</v>
      </c>
      <c r="D413">
        <f>E412*(2*('OHL indexes'!E415/'OHL indexes'!B414-1)+1)</f>
        <v>573585078026.79968</v>
      </c>
      <c r="E413">
        <f>Master!I417</f>
        <v>573621154599.81848</v>
      </c>
    </row>
    <row r="414" spans="1:5" x14ac:dyDescent="0.25">
      <c r="A414" s="1">
        <f>'OHL indexes'!A416</f>
        <v>38666</v>
      </c>
      <c r="B414">
        <f>E413*(2*('OHL indexes'!C416/'OHL indexes'!B415-1)+1)</f>
        <v>558912917321.17432</v>
      </c>
      <c r="C414">
        <f>E413*(2*('OHL indexes'!D416/'OHL indexes'!B415-1)+1)</f>
        <v>575178459999.27954</v>
      </c>
      <c r="D414">
        <f>E413*(2*('OHL indexes'!E416/'OHL indexes'!B415-1)+1)</f>
        <v>547616397869.79218</v>
      </c>
      <c r="E414">
        <f>Master!I418</f>
        <v>547526789839.23975</v>
      </c>
    </row>
    <row r="415" spans="1:5" x14ac:dyDescent="0.25">
      <c r="A415" s="1">
        <f>'OHL indexes'!A417</f>
        <v>38667</v>
      </c>
      <c r="B415">
        <f>E414*(2*('OHL indexes'!C417/'OHL indexes'!B416-1)+1)</f>
        <v>531935526730.80286</v>
      </c>
      <c r="C415">
        <f>E414*(2*('OHL indexes'!D417/'OHL indexes'!B416-1)+1)</f>
        <v>531935526730.80286</v>
      </c>
      <c r="D415">
        <f>E414*(2*('OHL indexes'!E417/'OHL indexes'!B416-1)+1)</f>
        <v>509897049126.72717</v>
      </c>
      <c r="E415">
        <f>Master!I419</f>
        <v>512584066582.53387</v>
      </c>
    </row>
    <row r="416" spans="1:5" x14ac:dyDescent="0.25">
      <c r="A416" s="1">
        <f>'OHL indexes'!A418</f>
        <v>38670</v>
      </c>
      <c r="B416">
        <f>E415*(2*('OHL indexes'!C418/'OHL indexes'!B417-1)+1)</f>
        <v>518230291493.70679</v>
      </c>
      <c r="C416">
        <f>E415*(2*('OHL indexes'!D418/'OHL indexes'!B417-1)+1)</f>
        <v>529725701300.98853</v>
      </c>
      <c r="D416">
        <f>E415*(2*('OHL indexes'!E418/'OHL indexes'!B417-1)+1)</f>
        <v>504378858434.04498</v>
      </c>
      <c r="E416">
        <f>Master!I420</f>
        <v>525520782067.03864</v>
      </c>
    </row>
    <row r="417" spans="1:5" x14ac:dyDescent="0.25">
      <c r="A417" s="1">
        <f>'OHL indexes'!A419</f>
        <v>38671</v>
      </c>
      <c r="B417">
        <f>E416*(2*('OHL indexes'!C419/'OHL indexes'!B418-1)+1)</f>
        <v>523963492402.18793</v>
      </c>
      <c r="C417">
        <f>E416*(2*('OHL indexes'!D419/'OHL indexes'!B418-1)+1)</f>
        <v>528225518360.81952</v>
      </c>
      <c r="D417">
        <f>E416*(2*('OHL indexes'!E419/'OHL indexes'!B418-1)+1)</f>
        <v>507079268846.20581</v>
      </c>
      <c r="E417">
        <f>Master!I421</f>
        <v>519816656507.33759</v>
      </c>
    </row>
    <row r="418" spans="1:5" x14ac:dyDescent="0.25">
      <c r="A418" s="1">
        <f>'OHL indexes'!A420</f>
        <v>38672</v>
      </c>
      <c r="B418">
        <f>E417*(2*('OHL indexes'!C420/'OHL indexes'!B419-1)+1)</f>
        <v>519816656507.33759</v>
      </c>
      <c r="C418">
        <f>E417*(2*('OHL indexes'!D420/'OHL indexes'!B419-1)+1)</f>
        <v>523065553665.85089</v>
      </c>
      <c r="D418">
        <f>E417*(2*('OHL indexes'!E420/'OHL indexes'!B419-1)+1)</f>
        <v>515755629427.06982</v>
      </c>
      <c r="E418">
        <f>Master!I422</f>
        <v>516600857895.67523</v>
      </c>
    </row>
    <row r="419" spans="1:5" x14ac:dyDescent="0.25">
      <c r="A419" s="1">
        <f>'OHL indexes'!A421</f>
        <v>38673</v>
      </c>
      <c r="B419">
        <f>E418*(2*('OHL indexes'!C421/'OHL indexes'!B420-1)+1)</f>
        <v>498976132510.00226</v>
      </c>
      <c r="C419">
        <f>E418*(2*('OHL indexes'!D421/'OHL indexes'!B420-1)+1)</f>
        <v>504560559700.39221</v>
      </c>
      <c r="D419">
        <f>E418*(2*('OHL indexes'!E421/'OHL indexes'!B420-1)+1)</f>
        <v>487864377265.16803</v>
      </c>
      <c r="E419">
        <f>Master!I423</f>
        <v>489427485035.50256</v>
      </c>
    </row>
    <row r="420" spans="1:5" x14ac:dyDescent="0.25">
      <c r="A420" s="1">
        <f>'OHL indexes'!A422</f>
        <v>38674</v>
      </c>
      <c r="B420">
        <f>E419*(2*('OHL indexes'!C422/'OHL indexes'!B421-1)+1)</f>
        <v>481531362559.94037</v>
      </c>
      <c r="C420">
        <f>E419*(2*('OHL indexes'!D422/'OHL indexes'!B421-1)+1)</f>
        <v>481864127590.66809</v>
      </c>
      <c r="D420">
        <f>E419*(2*('OHL indexes'!E422/'OHL indexes'!B421-1)+1)</f>
        <v>453803414360.06879</v>
      </c>
      <c r="E420">
        <f>Master!I424</f>
        <v>461462857032.58777</v>
      </c>
    </row>
    <row r="421" spans="1:5" x14ac:dyDescent="0.25">
      <c r="A421" s="1">
        <f>'OHL indexes'!A423</f>
        <v>38677</v>
      </c>
      <c r="B421">
        <f>E420*(2*('OHL indexes'!C423/'OHL indexes'!B422-1)+1)</f>
        <v>465826002321.56525</v>
      </c>
      <c r="C421">
        <f>E420*(2*('OHL indexes'!D423/'OHL indexes'!B422-1)+1)</f>
        <v>474107478217.86017</v>
      </c>
      <c r="D421">
        <f>E420*(2*('OHL indexes'!E423/'OHL indexes'!B422-1)+1)</f>
        <v>462182128057.36511</v>
      </c>
      <c r="E421">
        <f>Master!I425</f>
        <v>466552464103.78595</v>
      </c>
    </row>
    <row r="422" spans="1:5" x14ac:dyDescent="0.25">
      <c r="A422" s="1">
        <f>'OHL indexes'!A424</f>
        <v>38678</v>
      </c>
      <c r="B422">
        <f>E421*(2*('OHL indexes'!C424/'OHL indexes'!B423-1)+1)</f>
        <v>456823419828.8855</v>
      </c>
      <c r="C422">
        <f>E421*(2*('OHL indexes'!D424/'OHL indexes'!B423-1)+1)</f>
        <v>465667981182.17804</v>
      </c>
      <c r="D422">
        <f>E421*(2*('OHL indexes'!E424/'OHL indexes'!B423-1)+1)</f>
        <v>454928112037.95355</v>
      </c>
      <c r="E422">
        <f>Master!I426</f>
        <v>458874775429.92267</v>
      </c>
    </row>
    <row r="423" spans="1:5" x14ac:dyDescent="0.25">
      <c r="A423" s="1">
        <f>'OHL indexes'!A425</f>
        <v>38679</v>
      </c>
      <c r="B423">
        <f>E422*(2*('OHL indexes'!C425/'OHL indexes'!B424-1)+1)</f>
        <v>460310006546.75043</v>
      </c>
      <c r="C423">
        <f>E422*(2*('OHL indexes'!D425/'OHL indexes'!B424-1)+1)</f>
        <v>460310006546.75043</v>
      </c>
      <c r="D423">
        <f>E422*(2*('OHL indexes'!E425/'OHL indexes'!B424-1)+1)</f>
        <v>446675133857.16791</v>
      </c>
      <c r="E423">
        <f>Master!I427</f>
        <v>453818382070.9231</v>
      </c>
    </row>
    <row r="424" spans="1:5" x14ac:dyDescent="0.25">
      <c r="A424" s="1">
        <f>'OHL indexes'!A426</f>
        <v>38681</v>
      </c>
      <c r="B424">
        <f>E423*(2*('OHL indexes'!C426/'OHL indexes'!B425-1)+1)</f>
        <v>457897652185.73187</v>
      </c>
      <c r="C424">
        <f>E423*(2*('OHL indexes'!D426/'OHL indexes'!B425-1)+1)</f>
        <v>457897652185.73187</v>
      </c>
      <c r="D424">
        <f>E423*(2*('OHL indexes'!E426/'OHL indexes'!B425-1)+1)</f>
        <v>454759731779.93262</v>
      </c>
      <c r="E424">
        <f>Master!I428</f>
        <v>454618955585.2547</v>
      </c>
    </row>
    <row r="425" spans="1:5" x14ac:dyDescent="0.25">
      <c r="A425" s="1">
        <f>'OHL indexes'!A427</f>
        <v>38684</v>
      </c>
      <c r="B425">
        <f>E424*(2*('OHL indexes'!C427/'OHL indexes'!B426-1)+1)</f>
        <v>459949479057.30005</v>
      </c>
      <c r="C425">
        <f>E424*(2*('OHL indexes'!D427/'OHL indexes'!B426-1)+1)</f>
        <v>468915799980.58453</v>
      </c>
      <c r="D425">
        <f>E424*(2*('OHL indexes'!E427/'OHL indexes'!B426-1)+1)</f>
        <v>458901894321.79791</v>
      </c>
      <c r="E425">
        <f>Master!I429</f>
        <v>464259421680.55725</v>
      </c>
    </row>
    <row r="426" spans="1:5" x14ac:dyDescent="0.25">
      <c r="A426" s="1">
        <f>'OHL indexes'!A428</f>
        <v>38685</v>
      </c>
      <c r="B426">
        <f>E425*(2*('OHL indexes'!C428/'OHL indexes'!B427-1)+1)</f>
        <v>457313505755.57013</v>
      </c>
      <c r="C426">
        <f>E425*(2*('OHL indexes'!D428/'OHL indexes'!B427-1)+1)</f>
        <v>467732335137.91913</v>
      </c>
      <c r="D426">
        <f>E425*(2*('OHL indexes'!E428/'OHL indexes'!B427-1)+1)</f>
        <v>456817362545.9093</v>
      </c>
      <c r="E426">
        <f>Master!I430</f>
        <v>464288981685.77197</v>
      </c>
    </row>
    <row r="427" spans="1:5" x14ac:dyDescent="0.25">
      <c r="A427" s="1">
        <f>'OHL indexes'!A429</f>
        <v>38686</v>
      </c>
      <c r="B427">
        <f>E426*(2*('OHL indexes'!C429/'OHL indexes'!B428-1)+1)</f>
        <v>466050148122.78326</v>
      </c>
      <c r="C427">
        <f>E426*(2*('OHL indexes'!D429/'OHL indexes'!B428-1)+1)</f>
        <v>468375792123.0188</v>
      </c>
      <c r="D427">
        <f>E426*(2*('OHL indexes'!E429/'OHL indexes'!B428-1)+1)</f>
        <v>463269415226.17932</v>
      </c>
      <c r="E427">
        <f>Master!I431</f>
        <v>468304504369.79657</v>
      </c>
    </row>
    <row r="428" spans="1:5" x14ac:dyDescent="0.25">
      <c r="A428" s="1">
        <f>'OHL indexes'!A430</f>
        <v>38687</v>
      </c>
      <c r="B428">
        <f>E427*(2*('OHL indexes'!C430/'OHL indexes'!B429-1)+1)</f>
        <v>457604329141.58398</v>
      </c>
      <c r="C428">
        <f>E427*(2*('OHL indexes'!D430/'OHL indexes'!B429-1)+1)</f>
        <v>458077342100.24896</v>
      </c>
      <c r="D428">
        <f>E427*(2*('OHL indexes'!E430/'OHL indexes'!B429-1)+1)</f>
        <v>455006511940.02716</v>
      </c>
      <c r="E428">
        <f>Master!I432</f>
        <v>458004557893.78577</v>
      </c>
    </row>
    <row r="429" spans="1:5" x14ac:dyDescent="0.25">
      <c r="A429" s="1">
        <f>'OHL indexes'!A431</f>
        <v>38688</v>
      </c>
      <c r="B429">
        <f>E428*(2*('OHL indexes'!C431/'OHL indexes'!B430-1)+1)</f>
        <v>454134494559.37274</v>
      </c>
      <c r="C429">
        <f>E428*(2*('OHL indexes'!D431/'OHL indexes'!B430-1)+1)</f>
        <v>454134494559.37274</v>
      </c>
      <c r="D429">
        <f>E428*(2*('OHL indexes'!E431/'OHL indexes'!B430-1)+1)</f>
        <v>445023212264.11768</v>
      </c>
      <c r="E429">
        <f>Master!I433</f>
        <v>445386735106.35919</v>
      </c>
    </row>
    <row r="430" spans="1:5" x14ac:dyDescent="0.25">
      <c r="A430" s="1">
        <f>'OHL indexes'!A432</f>
        <v>38691</v>
      </c>
      <c r="B430">
        <f>E429*(2*('OHL indexes'!C432/'OHL indexes'!B431-1)+1)</f>
        <v>441078247724.91638</v>
      </c>
      <c r="C430">
        <f>E429*(2*('OHL indexes'!D432/'OHL indexes'!B431-1)+1)</f>
        <v>450413260147.79626</v>
      </c>
      <c r="D430">
        <f>E429*(2*('OHL indexes'!E432/'OHL indexes'!B431-1)+1)</f>
        <v>441078247724.91638</v>
      </c>
      <c r="E430">
        <f>Master!I434</f>
        <v>446909357744.99762</v>
      </c>
    </row>
    <row r="431" spans="1:5" x14ac:dyDescent="0.25">
      <c r="A431" s="1">
        <f>'OHL indexes'!A433</f>
        <v>38692</v>
      </c>
      <c r="B431">
        <f>E430*(2*('OHL indexes'!C433/'OHL indexes'!B432-1)+1)</f>
        <v>440072602193.76605</v>
      </c>
      <c r="C431">
        <f>E430*(2*('OHL indexes'!D433/'OHL indexes'!B432-1)+1)</f>
        <v>446350660395.72986</v>
      </c>
      <c r="D431">
        <f>E430*(2*('OHL indexes'!E433/'OHL indexes'!B432-1)+1)</f>
        <v>435027221289.27295</v>
      </c>
      <c r="E431">
        <f>Master!I435</f>
        <v>446281339406.02258</v>
      </c>
    </row>
    <row r="432" spans="1:5" x14ac:dyDescent="0.25">
      <c r="A432" s="1">
        <f>'OHL indexes'!A434</f>
        <v>38693</v>
      </c>
      <c r="B432">
        <f>E431*(2*('OHL indexes'!C434/'OHL indexes'!B433-1)+1)</f>
        <v>440992159053.73889</v>
      </c>
      <c r="C432">
        <f>E431*(2*('OHL indexes'!D434/'OHL indexes'!B433-1)+1)</f>
        <v>455552207402.61621</v>
      </c>
      <c r="D432">
        <f>E431*(2*('OHL indexes'!E434/'OHL indexes'!B433-1)+1)</f>
        <v>440992159053.73889</v>
      </c>
      <c r="E432">
        <f>Master!I436</f>
        <v>453085496989.5658</v>
      </c>
    </row>
    <row r="433" spans="1:5" x14ac:dyDescent="0.25">
      <c r="A433" s="1">
        <f>'OHL indexes'!A435</f>
        <v>38694</v>
      </c>
      <c r="B433">
        <f>E432*(2*('OHL indexes'!C435/'OHL indexes'!B434-1)+1)</f>
        <v>448785303762.37012</v>
      </c>
      <c r="C433">
        <f>E432*(2*('OHL indexes'!D435/'OHL indexes'!B434-1)+1)</f>
        <v>456848111154.5675</v>
      </c>
      <c r="D433">
        <f>E432*(2*('OHL indexes'!E435/'OHL indexes'!B434-1)+1)</f>
        <v>442335057848.61224</v>
      </c>
      <c r="E433">
        <f>Master!I437</f>
        <v>452218836624.99664</v>
      </c>
    </row>
    <row r="434" spans="1:5" x14ac:dyDescent="0.25">
      <c r="A434" s="1">
        <f>'OHL indexes'!A436</f>
        <v>38695</v>
      </c>
      <c r="B434">
        <f>E433*(2*('OHL indexes'!C436/'OHL indexes'!B435-1)+1)</f>
        <v>440791370522.78271</v>
      </c>
      <c r="C434">
        <f>E433*(2*('OHL indexes'!D436/'OHL indexes'!B435-1)+1)</f>
        <v>446128160783.05487</v>
      </c>
      <c r="D434">
        <f>E433*(2*('OHL indexes'!E436/'OHL indexes'!B435-1)+1)</f>
        <v>439600950961.69257</v>
      </c>
      <c r="E434">
        <f>Master!I438</f>
        <v>446057717266.66803</v>
      </c>
    </row>
    <row r="435" spans="1:5" x14ac:dyDescent="0.25">
      <c r="A435" s="1">
        <f>'OHL indexes'!A437</f>
        <v>38698</v>
      </c>
      <c r="B435">
        <f>E434*(2*('OHL indexes'!C437/'OHL indexes'!B436-1)+1)</f>
        <v>448238755567.83826</v>
      </c>
      <c r="C435">
        <f>E434*(2*('OHL indexes'!D437/'OHL indexes'!B436-1)+1)</f>
        <v>452512283322.46729</v>
      </c>
      <c r="D435">
        <f>E434*(2*('OHL indexes'!E437/'OHL indexes'!B436-1)+1)</f>
        <v>447236654533.39856</v>
      </c>
      <c r="E435">
        <f>Master!I439</f>
        <v>447112680186.60522</v>
      </c>
    </row>
    <row r="436" spans="1:5" x14ac:dyDescent="0.25">
      <c r="A436" s="1">
        <f>'OHL indexes'!A438</f>
        <v>38699</v>
      </c>
      <c r="B436">
        <f>E435*(2*('OHL indexes'!C438/'OHL indexes'!B437-1)+1)</f>
        <v>451172500865.87781</v>
      </c>
      <c r="C436">
        <f>E435*(2*('OHL indexes'!D438/'OHL indexes'!B437-1)+1)</f>
        <v>456467941900.58502</v>
      </c>
      <c r="D436">
        <f>E435*(2*('OHL indexes'!E438/'OHL indexes'!B437-1)+1)</f>
        <v>440758098602.94769</v>
      </c>
      <c r="E436">
        <f>Master!I440</f>
        <v>443256594929.64984</v>
      </c>
    </row>
    <row r="437" spans="1:5" x14ac:dyDescent="0.25">
      <c r="A437" s="1">
        <f>'OHL indexes'!A439</f>
        <v>38700</v>
      </c>
      <c r="B437">
        <f>E436*(2*('OHL indexes'!C439/'OHL indexes'!B438-1)+1)</f>
        <v>439405740879.5863</v>
      </c>
      <c r="C437">
        <f>E436*(2*('OHL indexes'!D439/'OHL indexes'!B438-1)+1)</f>
        <v>440514322707.70233</v>
      </c>
      <c r="D437">
        <f>E436*(2*('OHL indexes'!E439/'OHL indexes'!B438-1)+1)</f>
        <v>432148629330.55029</v>
      </c>
      <c r="E437">
        <f>Master!I441</f>
        <v>432080642153.16125</v>
      </c>
    </row>
    <row r="438" spans="1:5" x14ac:dyDescent="0.25">
      <c r="A438" s="1">
        <f>'OHL indexes'!A440</f>
        <v>38701</v>
      </c>
      <c r="B438">
        <f>E437*(2*('OHL indexes'!C440/'OHL indexes'!B439-1)+1)</f>
        <v>432080642153.16125</v>
      </c>
      <c r="C438">
        <f>E437*(2*('OHL indexes'!D440/'OHL indexes'!B439-1)+1)</f>
        <v>432195272086.11737</v>
      </c>
      <c r="D438">
        <f>E437*(2*('OHL indexes'!E440/'OHL indexes'!B439-1)+1)</f>
        <v>428504308276.27521</v>
      </c>
      <c r="E438">
        <f>Master!I442</f>
        <v>428438462502.40979</v>
      </c>
    </row>
    <row r="439" spans="1:5" x14ac:dyDescent="0.25">
      <c r="A439" s="1">
        <f>'OHL indexes'!A441</f>
        <v>38702</v>
      </c>
      <c r="B439">
        <f>E438*(2*('OHL indexes'!C441/'OHL indexes'!B440-1)+1)</f>
        <v>432781607118.43353</v>
      </c>
      <c r="C439">
        <f>E438*(2*('OHL indexes'!D441/'OHL indexes'!B440-1)+1)</f>
        <v>439594341140.01117</v>
      </c>
      <c r="D439">
        <f>E438*(2*('OHL indexes'!E441/'OHL indexes'!B440-1)+1)</f>
        <v>429204889744.38367</v>
      </c>
      <c r="E439">
        <f>Master!I443</f>
        <v>436214766041.10071</v>
      </c>
    </row>
    <row r="440" spans="1:5" x14ac:dyDescent="0.25">
      <c r="A440" s="1">
        <f>'OHL indexes'!A442</f>
        <v>38705</v>
      </c>
      <c r="B440">
        <f>E439*(2*('OHL indexes'!C442/'OHL indexes'!B441-1)+1)</f>
        <v>436556351983.80481</v>
      </c>
      <c r="C440">
        <f>E439*(2*('OHL indexes'!D442/'OHL indexes'!B441-1)+1)</f>
        <v>437353299721.53564</v>
      </c>
      <c r="D440">
        <f>E439*(2*('OHL indexes'!E442/'OHL indexes'!B441-1)+1)</f>
        <v>424601360760.63202</v>
      </c>
      <c r="E440">
        <f>Master!I444</f>
        <v>433678658360.81152</v>
      </c>
    </row>
    <row r="441" spans="1:5" x14ac:dyDescent="0.25">
      <c r="A441" s="1">
        <f>'OHL indexes'!A443</f>
        <v>38706</v>
      </c>
      <c r="B441">
        <f>E440*(2*('OHL indexes'!C443/'OHL indexes'!B442-1)+1)</f>
        <v>535230137896.24731</v>
      </c>
      <c r="C441">
        <f>E440*(2*('OHL indexes'!D443/'OHL indexes'!B442-1)+1)</f>
        <v>555591296130.97791</v>
      </c>
      <c r="D441">
        <f>E440*(2*('OHL indexes'!E443/'OHL indexes'!B442-1)+1)</f>
        <v>426096960449.7182</v>
      </c>
      <c r="E441">
        <f>Master!I445</f>
        <v>426029718115.73468</v>
      </c>
    </row>
    <row r="442" spans="1:5" x14ac:dyDescent="0.25">
      <c r="A442" s="1">
        <f>'OHL indexes'!A444</f>
        <v>38707</v>
      </c>
      <c r="B442">
        <f>E441*(2*('OHL indexes'!C444/'OHL indexes'!B443-1)+1)</f>
        <v>318715956553.71344</v>
      </c>
      <c r="C442">
        <f>E441*(2*('OHL indexes'!D444/'OHL indexes'!B443-1)+1)</f>
        <v>414770509939.89929</v>
      </c>
      <c r="D442">
        <f>E441*(2*('OHL indexes'!E444/'OHL indexes'!B443-1)+1)</f>
        <v>314024655266.92194</v>
      </c>
      <c r="E442">
        <f>Master!I446</f>
        <v>414704166034.97235</v>
      </c>
    </row>
    <row r="443" spans="1:5" x14ac:dyDescent="0.25">
      <c r="A443" s="1">
        <f>'OHL indexes'!A445</f>
        <v>38708</v>
      </c>
      <c r="B443">
        <f>E442*(2*('OHL indexes'!C445/'OHL indexes'!B444-1)+1)</f>
        <v>411936503384.12244</v>
      </c>
      <c r="C443">
        <f>E442*(2*('OHL indexes'!D445/'OHL indexes'!B444-1)+1)</f>
        <v>412128713836.91699</v>
      </c>
      <c r="D443">
        <f>E442*(2*('OHL indexes'!E445/'OHL indexes'!B444-1)+1)</f>
        <v>407452376209.40881</v>
      </c>
      <c r="E443">
        <f>Master!I447</f>
        <v>407388098496.63855</v>
      </c>
    </row>
    <row r="444" spans="1:5" x14ac:dyDescent="0.25">
      <c r="A444" s="1">
        <f>'OHL indexes'!A446</f>
        <v>38709</v>
      </c>
      <c r="B444">
        <f>E443*(2*('OHL indexes'!C446/'OHL indexes'!B445-1)+1)</f>
        <v>404931257701.93524</v>
      </c>
      <c r="C444">
        <f>E443*(2*('OHL indexes'!D446/'OHL indexes'!B445-1)+1)</f>
        <v>405687208715.69</v>
      </c>
      <c r="D444">
        <f>E443*(2*('OHL indexes'!E446/'OHL indexes'!B445-1)+1)</f>
        <v>386145525648.96204</v>
      </c>
      <c r="E444">
        <f>Master!I448</f>
        <v>391575575808.89514</v>
      </c>
    </row>
    <row r="445" spans="1:5" x14ac:dyDescent="0.25">
      <c r="A445" s="1">
        <f>'OHL indexes'!A447</f>
        <v>38713</v>
      </c>
      <c r="B445">
        <f>E444*(2*('OHL indexes'!C447/'OHL indexes'!B446-1)+1)</f>
        <v>385736915028.31061</v>
      </c>
      <c r="C445">
        <f>E444*(2*('OHL indexes'!D447/'OHL indexes'!B446-1)+1)</f>
        <v>408246923288.02441</v>
      </c>
      <c r="D445">
        <f>E444*(2*('OHL indexes'!E447/'OHL indexes'!B446-1)+1)</f>
        <v>385736915028.31061</v>
      </c>
      <c r="E445">
        <f>Master!I449</f>
        <v>405008687367.01636</v>
      </c>
    </row>
    <row r="446" spans="1:5" x14ac:dyDescent="0.25">
      <c r="A446" s="1">
        <f>'OHL indexes'!A448</f>
        <v>38714</v>
      </c>
      <c r="B446">
        <f>E445*(2*('OHL indexes'!C448/'OHL indexes'!B447-1)+1)</f>
        <v>403304537287.98352</v>
      </c>
      <c r="C446">
        <f>E445*(2*('OHL indexes'!D448/'OHL indexes'!B447-1)+1)</f>
        <v>404045472104.95428</v>
      </c>
      <c r="D446">
        <f>E445*(2*('OHL indexes'!E448/'OHL indexes'!B447-1)+1)</f>
        <v>394228251537.32056</v>
      </c>
      <c r="E446">
        <f>Master!I450</f>
        <v>397439575038.08301</v>
      </c>
    </row>
    <row r="447" spans="1:5" x14ac:dyDescent="0.25">
      <c r="A447" s="1">
        <f>'OHL indexes'!A449</f>
        <v>38715</v>
      </c>
      <c r="B447">
        <f>E446*(2*('OHL indexes'!C449/'OHL indexes'!B448-1)+1)</f>
        <v>398313099190.53156</v>
      </c>
      <c r="C447">
        <f>E446*(2*('OHL indexes'!D449/'OHL indexes'!B448-1)+1)</f>
        <v>399041077029.44867</v>
      </c>
      <c r="D447">
        <f>E446*(2*('OHL indexes'!E449/'OHL indexes'!B448-1)+1)</f>
        <v>392744331412.15906</v>
      </c>
      <c r="E447">
        <f>Master!I451</f>
        <v>397282930068.42358</v>
      </c>
    </row>
    <row r="448" spans="1:5" x14ac:dyDescent="0.25">
      <c r="A448" s="1">
        <f>'OHL indexes'!A450</f>
        <v>38716</v>
      </c>
      <c r="B448">
        <f>E447*(2*('OHL indexes'!C450/'OHL indexes'!B449-1)+1)</f>
        <v>401253621500.19092</v>
      </c>
      <c r="C448">
        <f>E447*(2*('OHL indexes'!D450/'OHL indexes'!B449-1)+1)</f>
        <v>404033097295.63782</v>
      </c>
      <c r="D448">
        <f>E447*(2*('OHL indexes'!E450/'OHL indexes'!B449-1)+1)</f>
        <v>400170653430.13324</v>
      </c>
      <c r="E448">
        <f>Master!I452</f>
        <v>402253886415.04388</v>
      </c>
    </row>
    <row r="449" spans="1:5" x14ac:dyDescent="0.25">
      <c r="A449" s="1">
        <f>'OHL indexes'!A451</f>
        <v>38720</v>
      </c>
      <c r="B449">
        <f>E448*(2*('OHL indexes'!C451/'OHL indexes'!B450-1)+1)</f>
        <v>396016243727.22321</v>
      </c>
      <c r="C449">
        <f>E448*(2*('OHL indexes'!D451/'OHL indexes'!B450-1)+1)</f>
        <v>405390708422.24011</v>
      </c>
      <c r="D449">
        <f>E448*(2*('OHL indexes'!E451/'OHL indexes'!B450-1)+1)</f>
        <v>379791288074.16473</v>
      </c>
      <c r="E449">
        <f>Master!I453</f>
        <v>381554259163.87268</v>
      </c>
    </row>
    <row r="450" spans="1:5" x14ac:dyDescent="0.25">
      <c r="A450" s="1">
        <f>'OHL indexes'!A452</f>
        <v>38721</v>
      </c>
      <c r="B450">
        <f>E449*(2*('OHL indexes'!C452/'OHL indexes'!B451-1)+1)</f>
        <v>379778975540.89532</v>
      </c>
      <c r="C450">
        <f>E449*(2*('OHL indexes'!D452/'OHL indexes'!B451-1)+1)</f>
        <v>381171315457.96564</v>
      </c>
      <c r="D450">
        <f>E449*(2*('OHL indexes'!E452/'OHL indexes'!B451-1)+1)</f>
        <v>366237796782.63525</v>
      </c>
      <c r="E450">
        <f>Master!I454</f>
        <v>374826735760.73462</v>
      </c>
    </row>
    <row r="451" spans="1:5" x14ac:dyDescent="0.25">
      <c r="A451" s="1">
        <f>'OHL indexes'!A453</f>
        <v>38722</v>
      </c>
      <c r="B451">
        <f>E450*(2*('OHL indexes'!C453/'OHL indexes'!B452-1)+1)</f>
        <v>372091736607.79718</v>
      </c>
      <c r="C451">
        <f>E450*(2*('OHL indexes'!D453/'OHL indexes'!B452-1)+1)</f>
        <v>372707151239.56036</v>
      </c>
      <c r="D451">
        <f>E450*(2*('OHL indexes'!E453/'OHL indexes'!B452-1)+1)</f>
        <v>367271400156.62579</v>
      </c>
      <c r="E451">
        <f>Master!I455</f>
        <v>371194110800.73578</v>
      </c>
    </row>
    <row r="452" spans="1:5" x14ac:dyDescent="0.25">
      <c r="A452" s="1">
        <f>'OHL indexes'!A454</f>
        <v>38723</v>
      </c>
      <c r="B452">
        <f>E451*(2*('OHL indexes'!C454/'OHL indexes'!B453-1)+1)</f>
        <v>368664513114.01501</v>
      </c>
      <c r="C452">
        <f>E451*(2*('OHL indexes'!D454/'OHL indexes'!B453-1)+1)</f>
        <v>369001803372.31531</v>
      </c>
      <c r="D452">
        <f>E451*(2*('OHL indexes'!E454/'OHL indexes'!B453-1)+1)</f>
        <v>350080342935.17731</v>
      </c>
      <c r="E452">
        <f>Master!I456</f>
        <v>358098367305.60205</v>
      </c>
    </row>
    <row r="453" spans="1:5" x14ac:dyDescent="0.25">
      <c r="A453" s="1">
        <f>'OHL indexes'!A455</f>
        <v>38726</v>
      </c>
      <c r="B453">
        <f>E452*(2*('OHL indexes'!C455/'OHL indexes'!B454-1)+1)</f>
        <v>351763266560.15295</v>
      </c>
      <c r="C453">
        <f>E452*(2*('OHL indexes'!D455/'OHL indexes'!B454-1)+1)</f>
        <v>354651828453.25159</v>
      </c>
      <c r="D453">
        <f>E452*(2*('OHL indexes'!E455/'OHL indexes'!B454-1)+1)</f>
        <v>341784584052.89368</v>
      </c>
      <c r="E453">
        <f>Master!I457</f>
        <v>344976076134.43597</v>
      </c>
    </row>
    <row r="454" spans="1:5" x14ac:dyDescent="0.25">
      <c r="A454" s="1">
        <f>'OHL indexes'!A456</f>
        <v>38727</v>
      </c>
      <c r="B454">
        <f>E453*(2*('OHL indexes'!C456/'OHL indexes'!B455-1)+1)</f>
        <v>340379194619.74542</v>
      </c>
      <c r="C454">
        <f>E453*(2*('OHL indexes'!D456/'OHL indexes'!B455-1)+1)</f>
        <v>345997639293.26147</v>
      </c>
      <c r="D454">
        <f>E453*(2*('OHL indexes'!E456/'OHL indexes'!B455-1)+1)</f>
        <v>332206842049.16589</v>
      </c>
      <c r="E454">
        <f>Master!I458</f>
        <v>333666974077.85602</v>
      </c>
    </row>
    <row r="455" spans="1:5" x14ac:dyDescent="0.25">
      <c r="A455" s="1">
        <f>'OHL indexes'!A457</f>
        <v>38728</v>
      </c>
      <c r="B455">
        <f>E454*(2*('OHL indexes'!C457/'OHL indexes'!B456-1)+1)</f>
        <v>330212035643.10089</v>
      </c>
      <c r="C455">
        <f>E454*(2*('OHL indexes'!D457/'OHL indexes'!B456-1)+1)</f>
        <v>331021305912.24744</v>
      </c>
      <c r="D455">
        <f>E454*(2*('OHL indexes'!E457/'OHL indexes'!B456-1)+1)</f>
        <v>322306110728.04004</v>
      </c>
      <c r="E455">
        <f>Master!I459</f>
        <v>325223758461.34106</v>
      </c>
    </row>
    <row r="456" spans="1:5" x14ac:dyDescent="0.25">
      <c r="A456" s="1">
        <f>'OHL indexes'!A458</f>
        <v>38729</v>
      </c>
      <c r="B456">
        <f>E455*(2*('OHL indexes'!C458/'OHL indexes'!B457-1)+1)</f>
        <v>328638663280.38983</v>
      </c>
      <c r="C456">
        <f>E455*(2*('OHL indexes'!D458/'OHL indexes'!B457-1)+1)</f>
        <v>335834321172.54315</v>
      </c>
      <c r="D456">
        <f>E455*(2*('OHL indexes'!E458/'OHL indexes'!B457-1)+1)</f>
        <v>327662944430.6532</v>
      </c>
      <c r="E456">
        <f>Master!I460</f>
        <v>332656368652.51123</v>
      </c>
    </row>
    <row r="457" spans="1:5" x14ac:dyDescent="0.25">
      <c r="A457" s="1">
        <f>'OHL indexes'!A459</f>
        <v>38730</v>
      </c>
      <c r="B457">
        <f>E456*(2*('OHL indexes'!C459/'OHL indexes'!B458-1)+1)</f>
        <v>333115343367.92926</v>
      </c>
      <c r="C457">
        <f>E456*(2*('OHL indexes'!D459/'OHL indexes'!B458-1)+1)</f>
        <v>336542104794.22589</v>
      </c>
      <c r="D457">
        <f>E456*(2*('OHL indexes'!E459/'OHL indexes'!B458-1)+1)</f>
        <v>329443770448.52722</v>
      </c>
      <c r="E457">
        <f>Master!I461</f>
        <v>330966344481.43219</v>
      </c>
    </row>
    <row r="458" spans="1:5" x14ac:dyDescent="0.25">
      <c r="A458" s="1">
        <f>'OHL indexes'!A460</f>
        <v>38734</v>
      </c>
      <c r="B458">
        <f>E457*(2*('OHL indexes'!C460/'OHL indexes'!B459-1)+1)</f>
        <v>334540752616.4303</v>
      </c>
      <c r="C458">
        <f>E457*(2*('OHL indexes'!D460/'OHL indexes'!B459-1)+1)</f>
        <v>341053475806.57495</v>
      </c>
      <c r="D458">
        <f>E457*(2*('OHL indexes'!E460/'OHL indexes'!B459-1)+1)</f>
        <v>334480140292.64227</v>
      </c>
      <c r="E458">
        <f>Master!I462</f>
        <v>339033445549.60712</v>
      </c>
    </row>
    <row r="459" spans="1:5" x14ac:dyDescent="0.25">
      <c r="A459" s="1">
        <f>'OHL indexes'!A461</f>
        <v>38735</v>
      </c>
      <c r="B459">
        <f>E458*(2*('OHL indexes'!C461/'OHL indexes'!B460-1)+1)</f>
        <v>349393516120.84662</v>
      </c>
      <c r="C459">
        <f>E458*(2*('OHL indexes'!D461/'OHL indexes'!B460-1)+1)</f>
        <v>351983533763.65643</v>
      </c>
      <c r="D459">
        <f>E458*(2*('OHL indexes'!E461/'OHL indexes'!B460-1)+1)</f>
        <v>347321532252.33069</v>
      </c>
      <c r="E459">
        <f>Master!I463</f>
        <v>348383288547.52606</v>
      </c>
    </row>
    <row r="460" spans="1:5" x14ac:dyDescent="0.25">
      <c r="A460" s="1">
        <f>'OHL indexes'!A462</f>
        <v>38736</v>
      </c>
      <c r="B460">
        <f>E459*(2*('OHL indexes'!C462/'OHL indexes'!B461-1)+1)</f>
        <v>342123989920.45941</v>
      </c>
      <c r="C460">
        <f>E459*(2*('OHL indexes'!D462/'OHL indexes'!B461-1)+1)</f>
        <v>342144911726.70599</v>
      </c>
      <c r="D460">
        <f>E459*(2*('OHL indexes'!E462/'OHL indexes'!B461-1)+1)</f>
        <v>338961578437.80365</v>
      </c>
      <c r="E460">
        <f>Master!I464</f>
        <v>340109861440.78479</v>
      </c>
    </row>
    <row r="461" spans="1:5" x14ac:dyDescent="0.25">
      <c r="A461" s="1">
        <f>'OHL indexes'!A463</f>
        <v>38737</v>
      </c>
      <c r="B461">
        <f>E460*(2*('OHL indexes'!C463/'OHL indexes'!B462-1)+1)</f>
        <v>349821555936.01611</v>
      </c>
      <c r="C461">
        <f>E460*(2*('OHL indexes'!D463/'OHL indexes'!B462-1)+1)</f>
        <v>362973332554.74927</v>
      </c>
      <c r="D461">
        <f>E460*(2*('OHL indexes'!E463/'OHL indexes'!B462-1)+1)</f>
        <v>347263412204.53583</v>
      </c>
      <c r="E461">
        <f>Master!I465</f>
        <v>361344500467.91187</v>
      </c>
    </row>
    <row r="462" spans="1:5" x14ac:dyDescent="0.25">
      <c r="A462" s="1">
        <f>'OHL indexes'!A464</f>
        <v>38740</v>
      </c>
      <c r="B462">
        <f>E461*(2*('OHL indexes'!C464/'OHL indexes'!B463-1)+1)</f>
        <v>366697780058.32782</v>
      </c>
      <c r="C462">
        <f>E461*(2*('OHL indexes'!D464/'OHL indexes'!B463-1)+1)</f>
        <v>371461571812.26776</v>
      </c>
      <c r="D462">
        <f>E461*(2*('OHL indexes'!E464/'OHL indexes'!B463-1)+1)</f>
        <v>362192542442.77344</v>
      </c>
      <c r="E462">
        <f>Master!I466</f>
        <v>371286047626.19287</v>
      </c>
    </row>
    <row r="463" spans="1:5" x14ac:dyDescent="0.25">
      <c r="A463" s="1">
        <f>'OHL indexes'!A465</f>
        <v>38741</v>
      </c>
      <c r="B463">
        <f>E462*(2*('OHL indexes'!C465/'OHL indexes'!B464-1)+1)</f>
        <v>368068626118.8042</v>
      </c>
      <c r="C463">
        <f>E462*(2*('OHL indexes'!D465/'OHL indexes'!B464-1)+1)</f>
        <v>370428047481.6496</v>
      </c>
      <c r="D463">
        <f>E462*(2*('OHL indexes'!E465/'OHL indexes'!B464-1)+1)</f>
        <v>360775941028.7807</v>
      </c>
      <c r="E463">
        <f>Master!I467</f>
        <v>360802869253.91833</v>
      </c>
    </row>
    <row r="464" spans="1:5" x14ac:dyDescent="0.25">
      <c r="A464" s="1">
        <f>'OHL indexes'!A466</f>
        <v>38742</v>
      </c>
      <c r="B464">
        <f>E463*(2*('OHL indexes'!C466/'OHL indexes'!B465-1)+1)</f>
        <v>356185643691.36176</v>
      </c>
      <c r="C464">
        <f>E463*(2*('OHL indexes'!D466/'OHL indexes'!B465-1)+1)</f>
        <v>358296399858.79767</v>
      </c>
      <c r="D464">
        <f>E463*(2*('OHL indexes'!E466/'OHL indexes'!B465-1)+1)</f>
        <v>340355167176.35437</v>
      </c>
      <c r="E464">
        <f>Master!I468</f>
        <v>348692159884.55084</v>
      </c>
    </row>
    <row r="465" spans="1:5" x14ac:dyDescent="0.25">
      <c r="A465" s="1">
        <f>'OHL indexes'!A467</f>
        <v>38743</v>
      </c>
      <c r="B465">
        <f>E464*(2*('OHL indexes'!C467/'OHL indexes'!B466-1)+1)</f>
        <v>341547491894.44519</v>
      </c>
      <c r="C465">
        <f>E464*(2*('OHL indexes'!D467/'OHL indexes'!B466-1)+1)</f>
        <v>341547491894.44519</v>
      </c>
      <c r="D465">
        <f>E464*(2*('OHL indexes'!E467/'OHL indexes'!B466-1)+1)</f>
        <v>332104795010.6178</v>
      </c>
      <c r="E465">
        <f>Master!I469</f>
        <v>332045948204.70209</v>
      </c>
    </row>
    <row r="466" spans="1:5" x14ac:dyDescent="0.25">
      <c r="A466" s="1">
        <f>'OHL indexes'!A468</f>
        <v>38744</v>
      </c>
      <c r="B466">
        <f>E465*(2*('OHL indexes'!C468/'OHL indexes'!B467-1)+1)</f>
        <v>345115217088.35144</v>
      </c>
      <c r="C466">
        <f>E465*(2*('OHL indexes'!D468/'OHL indexes'!B467-1)+1)</f>
        <v>345115217088.35144</v>
      </c>
      <c r="D466">
        <f>E465*(2*('OHL indexes'!E468/'OHL indexes'!B467-1)+1)</f>
        <v>318699610820.71948</v>
      </c>
      <c r="E466">
        <f>Master!I470</f>
        <v>319705549331.58722</v>
      </c>
    </row>
    <row r="467" spans="1:5" x14ac:dyDescent="0.25">
      <c r="A467" s="1">
        <f>'OHL indexes'!A469</f>
        <v>38747</v>
      </c>
      <c r="B467">
        <f>E466*(2*('OHL indexes'!C469/'OHL indexes'!B468-1)+1)</f>
        <v>322564495796.72882</v>
      </c>
      <c r="C467">
        <f>E466*(2*('OHL indexes'!D469/'OHL indexes'!B468-1)+1)</f>
        <v>324240346565.23328</v>
      </c>
      <c r="D467">
        <f>E466*(2*('OHL indexes'!E469/'OHL indexes'!B468-1)+1)</f>
        <v>311424538806.24854</v>
      </c>
      <c r="E467">
        <f>Master!I471</f>
        <v>311397922126.90082</v>
      </c>
    </row>
    <row r="468" spans="1:5" x14ac:dyDescent="0.25">
      <c r="A468" s="1">
        <f>'OHL indexes'!A470</f>
        <v>38748</v>
      </c>
      <c r="B468">
        <f>E467*(2*('OHL indexes'!C470/'OHL indexes'!B469-1)+1)</f>
        <v>308850673845.57068</v>
      </c>
      <c r="C468">
        <f>E467*(2*('OHL indexes'!D470/'OHL indexes'!B469-1)+1)</f>
        <v>319258093402.59735</v>
      </c>
      <c r="D468">
        <f>E467*(2*('OHL indexes'!E470/'OHL indexes'!B469-1)+1)</f>
        <v>308195611386.75171</v>
      </c>
      <c r="E468">
        <f>Master!I472</f>
        <v>315522080457.90765</v>
      </c>
    </row>
    <row r="469" spans="1:5" x14ac:dyDescent="0.25">
      <c r="A469" s="1">
        <f>'OHL indexes'!A471</f>
        <v>38749</v>
      </c>
      <c r="B469">
        <f>E468*(2*('OHL indexes'!C471/'OHL indexes'!B470-1)+1)</f>
        <v>313815916104.05878</v>
      </c>
      <c r="C469">
        <f>E468*(2*('OHL indexes'!D471/'OHL indexes'!B470-1)+1)</f>
        <v>315522080457.90765</v>
      </c>
      <c r="D469">
        <f>E468*(2*('OHL indexes'!E471/'OHL indexes'!B470-1)+1)</f>
        <v>309428542803.57416</v>
      </c>
      <c r="E469">
        <f>Master!I473</f>
        <v>313352558590.26147</v>
      </c>
    </row>
    <row r="470" spans="1:5" x14ac:dyDescent="0.25">
      <c r="A470" s="1">
        <f>'OHL indexes'!A472</f>
        <v>38750</v>
      </c>
      <c r="B470">
        <f>E469*(2*('OHL indexes'!C472/'OHL indexes'!B471-1)+1)</f>
        <v>316940943351.43683</v>
      </c>
      <c r="C470">
        <f>E469*(2*('OHL indexes'!D472/'OHL indexes'!B471-1)+1)</f>
        <v>323196350268.69794</v>
      </c>
      <c r="D470">
        <f>E469*(2*('OHL indexes'!E472/'OHL indexes'!B471-1)+1)</f>
        <v>314977012926.80371</v>
      </c>
      <c r="E470">
        <f>Master!I474</f>
        <v>320141799643.75977</v>
      </c>
    </row>
    <row r="471" spans="1:5" x14ac:dyDescent="0.25">
      <c r="A471" s="1">
        <f>'OHL indexes'!A473</f>
        <v>38751</v>
      </c>
      <c r="B471">
        <f>E470*(2*('OHL indexes'!C473/'OHL indexes'!B472-1)+1)</f>
        <v>324057290046.26758</v>
      </c>
      <c r="C471">
        <f>E470*(2*('OHL indexes'!D473/'OHL indexes'!B472-1)+1)</f>
        <v>329147464200.55396</v>
      </c>
      <c r="D471">
        <f>E470*(2*('OHL indexes'!E473/'OHL indexes'!B472-1)+1)</f>
        <v>314268527408.97162</v>
      </c>
      <c r="E471">
        <f>Master!I475</f>
        <v>318600154605.01917</v>
      </c>
    </row>
    <row r="472" spans="1:5" x14ac:dyDescent="0.25">
      <c r="A472" s="1">
        <f>'OHL indexes'!A474</f>
        <v>38754</v>
      </c>
      <c r="B472">
        <f>E471*(2*('OHL indexes'!C474/'OHL indexes'!B473-1)+1)</f>
        <v>316381035052.82074</v>
      </c>
      <c r="C472">
        <f>E471*(2*('OHL indexes'!D474/'OHL indexes'!B473-1)+1)</f>
        <v>319551205841.6756</v>
      </c>
      <c r="D472">
        <f>E471*(2*('OHL indexes'!E474/'OHL indexes'!B473-1)+1)</f>
        <v>315015479235.38086</v>
      </c>
      <c r="E472">
        <f>Master!I476</f>
        <v>319381078505.09503</v>
      </c>
    </row>
    <row r="473" spans="1:5" x14ac:dyDescent="0.25">
      <c r="A473" s="1">
        <f>'OHL indexes'!A475</f>
        <v>38755</v>
      </c>
      <c r="B473">
        <f>E472*(2*('OHL indexes'!C475/'OHL indexes'!B474-1)+1)</f>
        <v>321770164238.01898</v>
      </c>
      <c r="C473">
        <f>E472*(2*('OHL indexes'!D475/'OHL indexes'!B474-1)+1)</f>
        <v>326402035291.56281</v>
      </c>
      <c r="D473">
        <f>E472*(2*('OHL indexes'!E475/'OHL indexes'!B474-1)+1)</f>
        <v>321770164238.01898</v>
      </c>
      <c r="E473">
        <f>Master!I477</f>
        <v>324671779328.4491</v>
      </c>
    </row>
    <row r="474" spans="1:5" x14ac:dyDescent="0.25">
      <c r="A474" s="1">
        <f>'OHL indexes'!A476</f>
        <v>38756</v>
      </c>
      <c r="B474">
        <f>E473*(2*('OHL indexes'!C476/'OHL indexes'!B475-1)+1)</f>
        <v>318533168723.69086</v>
      </c>
      <c r="C474">
        <f>E473*(2*('OHL indexes'!D476/'OHL indexes'!B475-1)+1)</f>
        <v>319147022409.6629</v>
      </c>
      <c r="D474">
        <f>E473*(2*('OHL indexes'!E476/'OHL indexes'!B475-1)+1)</f>
        <v>307483654886.11841</v>
      </c>
      <c r="E474">
        <f>Master!I478</f>
        <v>309103488223.04266</v>
      </c>
    </row>
    <row r="475" spans="1:5" x14ac:dyDescent="0.25">
      <c r="A475" s="1">
        <f>'OHL indexes'!A477</f>
        <v>38757</v>
      </c>
      <c r="B475">
        <f>E474*(2*('OHL indexes'!C477/'OHL indexes'!B476-1)+1)</f>
        <v>306426860269.53217</v>
      </c>
      <c r="C475">
        <f>E474*(2*('OHL indexes'!D477/'OHL indexes'!B476-1)+1)</f>
        <v>307000407989.44965</v>
      </c>
      <c r="D475">
        <f>E474*(2*('OHL indexes'!E477/'OHL indexes'!B476-1)+1)</f>
        <v>295529093954.95557</v>
      </c>
      <c r="E475">
        <f>Master!I479</f>
        <v>302435215207.64557</v>
      </c>
    </row>
    <row r="476" spans="1:5" x14ac:dyDescent="0.25">
      <c r="A476" s="1">
        <f>'OHL indexes'!A478</f>
        <v>38758</v>
      </c>
      <c r="B476">
        <f>E475*(2*('OHL indexes'!C478/'OHL indexes'!B477-1)+1)</f>
        <v>306988969401.36774</v>
      </c>
      <c r="C476">
        <f>E475*(2*('OHL indexes'!D478/'OHL indexes'!B477-1)+1)</f>
        <v>311684285922.79169</v>
      </c>
      <c r="D476">
        <f>E475*(2*('OHL indexes'!E478/'OHL indexes'!B477-1)+1)</f>
        <v>298471327758.29724</v>
      </c>
      <c r="E476">
        <f>Master!I480</f>
        <v>300570771458.95123</v>
      </c>
    </row>
    <row r="477" spans="1:5" x14ac:dyDescent="0.25">
      <c r="A477" s="1">
        <f>'OHL indexes'!A479</f>
        <v>38761</v>
      </c>
      <c r="B477">
        <f>E476*(2*('OHL indexes'!C479/'OHL indexes'!B478-1)+1)</f>
        <v>302355103037.79315</v>
      </c>
      <c r="C477">
        <f>E476*(2*('OHL indexes'!D479/'OHL indexes'!B478-1)+1)</f>
        <v>314892579854.10004</v>
      </c>
      <c r="D477">
        <f>E476*(2*('OHL indexes'!E479/'OHL indexes'!B478-1)+1)</f>
        <v>302355103037.79315</v>
      </c>
      <c r="E477">
        <f>Master!I481</f>
        <v>311256626823.66028</v>
      </c>
    </row>
    <row r="478" spans="1:5" x14ac:dyDescent="0.25">
      <c r="A478" s="1">
        <f>'OHL indexes'!A480</f>
        <v>38762</v>
      </c>
      <c r="B478">
        <f>E477*(2*('OHL indexes'!C480/'OHL indexes'!B479-1)+1)</f>
        <v>317792300328.29193</v>
      </c>
      <c r="C478">
        <f>E477*(2*('OHL indexes'!D480/'OHL indexes'!B479-1)+1)</f>
        <v>317792300328.29193</v>
      </c>
      <c r="D478">
        <f>E477*(2*('OHL indexes'!E480/'OHL indexes'!B479-1)+1)</f>
        <v>301763176413.74072</v>
      </c>
      <c r="E478">
        <f>Master!I482</f>
        <v>303265938896.85449</v>
      </c>
    </row>
    <row r="479" spans="1:5" x14ac:dyDescent="0.25">
      <c r="A479" s="1">
        <f>'OHL indexes'!A481</f>
        <v>38763</v>
      </c>
      <c r="B479">
        <f>E478*(2*('OHL indexes'!C481/'OHL indexes'!B480-1)+1)</f>
        <v>306549555863.31793</v>
      </c>
      <c r="C479">
        <f>E478*(2*('OHL indexes'!D481/'OHL indexes'!B480-1)+1)</f>
        <v>312178603350.40057</v>
      </c>
      <c r="D479">
        <f>E478*(2*('OHL indexes'!E481/'OHL indexes'!B480-1)+1)</f>
        <v>304204125342.69891</v>
      </c>
      <c r="E479">
        <f>Master!I483</f>
        <v>306104580863.03088</v>
      </c>
    </row>
    <row r="480" spans="1:5" x14ac:dyDescent="0.25">
      <c r="A480" s="1">
        <f>'OHL indexes'!A482</f>
        <v>38764</v>
      </c>
      <c r="B480">
        <f>E479*(2*('OHL indexes'!C482/'OHL indexes'!B481-1)+1)</f>
        <v>305544414797.44562</v>
      </c>
      <c r="C480">
        <f>E479*(2*('OHL indexes'!D482/'OHL indexes'!B481-1)+1)</f>
        <v>305564009525.13239</v>
      </c>
      <c r="D480">
        <f>E479*(2*('OHL indexes'!E482/'OHL indexes'!B481-1)+1)</f>
        <v>292513563317.72906</v>
      </c>
      <c r="E480">
        <f>Master!I484</f>
        <v>294385733772.01849</v>
      </c>
    </row>
    <row r="481" spans="1:5" x14ac:dyDescent="0.25">
      <c r="A481" s="1">
        <f>'OHL indexes'!A483</f>
        <v>38765</v>
      </c>
      <c r="B481">
        <f>E480*(2*('OHL indexes'!C483/'OHL indexes'!B482-1)+1)</f>
        <v>297787489729.07642</v>
      </c>
      <c r="C481">
        <f>E480*(2*('OHL indexes'!D483/'OHL indexes'!B482-1)+1)</f>
        <v>298262497388.11853</v>
      </c>
      <c r="D481">
        <f>E480*(2*('OHL indexes'!E483/'OHL indexes'!B482-1)+1)</f>
        <v>288222202656.68304</v>
      </c>
      <c r="E481">
        <f>Master!I485</f>
        <v>288171877007.22736</v>
      </c>
    </row>
    <row r="482" spans="1:5" x14ac:dyDescent="0.25">
      <c r="A482" s="1">
        <f>'OHL indexes'!A484</f>
        <v>38769</v>
      </c>
      <c r="B482">
        <f>E481*(2*('OHL indexes'!C484/'OHL indexes'!B483-1)+1)</f>
        <v>284572058539.65924</v>
      </c>
      <c r="C482">
        <f>E481*(2*('OHL indexes'!D484/'OHL indexes'!B483-1)+1)</f>
        <v>287349846093.6283</v>
      </c>
      <c r="D482">
        <f>E481*(2*('OHL indexes'!E484/'OHL indexes'!B483-1)+1)</f>
        <v>282587865122.83167</v>
      </c>
      <c r="E482">
        <f>Master!I486</f>
        <v>283074246982.45599</v>
      </c>
    </row>
    <row r="483" spans="1:5" x14ac:dyDescent="0.25">
      <c r="A483" s="1">
        <f>'OHL indexes'!A485</f>
        <v>38770</v>
      </c>
      <c r="B483">
        <f>E482*(2*('OHL indexes'!C485/'OHL indexes'!B484-1)+1)</f>
        <v>278597024387.95422</v>
      </c>
      <c r="C483">
        <f>E482*(2*('OHL indexes'!D485/'OHL indexes'!B484-1)+1)</f>
        <v>278597024387.95422</v>
      </c>
      <c r="D483">
        <f>E482*(2*('OHL indexes'!E485/'OHL indexes'!B484-1)+1)</f>
        <v>268150080046.87601</v>
      </c>
      <c r="E483">
        <f>Master!I487</f>
        <v>268693654485.74405</v>
      </c>
    </row>
    <row r="484" spans="1:5" x14ac:dyDescent="0.25">
      <c r="A484" s="1">
        <f>'OHL indexes'!A486</f>
        <v>38771</v>
      </c>
      <c r="B484">
        <f>E483*(2*('OHL indexes'!C486/'OHL indexes'!B485-1)+1)</f>
        <v>271339279530.2854</v>
      </c>
      <c r="C484">
        <f>E483*(2*('OHL indexes'!D486/'OHL indexes'!B485-1)+1)</f>
        <v>271683575492.19675</v>
      </c>
      <c r="D484">
        <f>E483*(2*('OHL indexes'!E486/'OHL indexes'!B485-1)+1)</f>
        <v>268651763470.74765</v>
      </c>
      <c r="E484">
        <f>Master!I488</f>
        <v>268606197435.51346</v>
      </c>
    </row>
    <row r="485" spans="1:5" x14ac:dyDescent="0.25">
      <c r="A485" s="1">
        <f>'OHL indexes'!A487</f>
        <v>38772</v>
      </c>
      <c r="B485">
        <f>E484*(2*('OHL indexes'!C487/'OHL indexes'!B486-1)+1)</f>
        <v>267955575600.09991</v>
      </c>
      <c r="C485">
        <f>E484*(2*('OHL indexes'!D487/'OHL indexes'!B486-1)+1)</f>
        <v>287474765878.41187</v>
      </c>
      <c r="D485">
        <f>E484*(2*('OHL indexes'!E487/'OHL indexes'!B486-1)+1)</f>
        <v>262967296456.62753</v>
      </c>
      <c r="E485">
        <f>Master!I489</f>
        <v>263421883324.90833</v>
      </c>
    </row>
    <row r="486" spans="1:5" x14ac:dyDescent="0.25">
      <c r="A486" s="1">
        <f>'OHL indexes'!A488</f>
        <v>38775</v>
      </c>
      <c r="B486">
        <f>E485*(2*('OHL indexes'!C488/'OHL indexes'!B487-1)+1)</f>
        <v>258707406016.37109</v>
      </c>
      <c r="C486">
        <f>E485*(2*('OHL indexes'!D488/'OHL indexes'!B487-1)+1)</f>
        <v>259011003834.28119</v>
      </c>
      <c r="D486">
        <f>E485*(2*('OHL indexes'!E488/'OHL indexes'!B487-1)+1)</f>
        <v>257118071770.8334</v>
      </c>
      <c r="E486">
        <f>Master!I490</f>
        <v>258609382965.26199</v>
      </c>
    </row>
    <row r="487" spans="1:5" x14ac:dyDescent="0.25">
      <c r="A487" s="1">
        <f>'OHL indexes'!A489</f>
        <v>38776</v>
      </c>
      <c r="B487">
        <f>E486*(2*('OHL indexes'!C489/'OHL indexes'!B488-1)+1)</f>
        <v>260656824947.26117</v>
      </c>
      <c r="C487">
        <f>E486*(2*('OHL indexes'!D489/'OHL indexes'!B488-1)+1)</f>
        <v>268069820828.24606</v>
      </c>
      <c r="D487">
        <f>E486*(2*('OHL indexes'!E489/'OHL indexes'!B488-1)+1)</f>
        <v>257550392927.52576</v>
      </c>
      <c r="E487">
        <f>Master!I491</f>
        <v>266396935481.18781</v>
      </c>
    </row>
    <row r="488" spans="1:5" x14ac:dyDescent="0.25">
      <c r="A488" s="1">
        <f>'OHL indexes'!A490</f>
        <v>38777</v>
      </c>
      <c r="B488">
        <f>E487*(2*('OHL indexes'!C490/'OHL indexes'!B489-1)+1)</f>
        <v>267630348646.85806</v>
      </c>
      <c r="C488">
        <f>E487*(2*('OHL indexes'!D490/'OHL indexes'!B489-1)+1)</f>
        <v>267630348646.85806</v>
      </c>
      <c r="D488">
        <f>E487*(2*('OHL indexes'!E490/'OHL indexes'!B489-1)+1)</f>
        <v>260766008867.36786</v>
      </c>
      <c r="E488">
        <f>Master!I492</f>
        <v>261859718928.80368</v>
      </c>
    </row>
    <row r="489" spans="1:5" x14ac:dyDescent="0.25">
      <c r="A489" s="1">
        <f>'OHL indexes'!A491</f>
        <v>38778</v>
      </c>
      <c r="B489">
        <f>E488*(2*('OHL indexes'!C491/'OHL indexes'!B490-1)+1)</f>
        <v>262107245037.82523</v>
      </c>
      <c r="C489">
        <f>E488*(2*('OHL indexes'!D491/'OHL indexes'!B490-1)+1)</f>
        <v>266704365941.53513</v>
      </c>
      <c r="D489">
        <f>E488*(2*('OHL indexes'!E491/'OHL indexes'!B490-1)+1)</f>
        <v>261859718928.80368</v>
      </c>
      <c r="E489">
        <f>Master!I493</f>
        <v>262906490981.79987</v>
      </c>
    </row>
    <row r="490" spans="1:5" x14ac:dyDescent="0.25">
      <c r="A490" s="1">
        <f>'OHL indexes'!A492</f>
        <v>38779</v>
      </c>
      <c r="B490">
        <f>E489*(2*('OHL indexes'!C492/'OHL indexes'!B491-1)+1)</f>
        <v>267095487053.35284</v>
      </c>
      <c r="C490">
        <f>E489*(2*('OHL indexes'!D492/'OHL indexes'!B491-1)+1)</f>
        <v>267095487053.35284</v>
      </c>
      <c r="D490">
        <f>E489*(2*('OHL indexes'!E492/'OHL indexes'!B491-1)+1)</f>
        <v>258381671569.47226</v>
      </c>
      <c r="E490">
        <f>Master!I494</f>
        <v>263458050342.75519</v>
      </c>
    </row>
    <row r="491" spans="1:5" x14ac:dyDescent="0.25">
      <c r="A491" s="1">
        <f>'OHL indexes'!A493</f>
        <v>38782</v>
      </c>
      <c r="B491">
        <f>E490*(2*('OHL indexes'!C493/'OHL indexes'!B492-1)+1)</f>
        <v>267907258753.56372</v>
      </c>
      <c r="C491">
        <f>E490*(2*('OHL indexes'!D493/'OHL indexes'!B492-1)+1)</f>
        <v>272356533361.00977</v>
      </c>
      <c r="D491">
        <f>E490*(2*('OHL indexes'!E493/'OHL indexes'!B492-1)+1)</f>
        <v>267907258753.56372</v>
      </c>
      <c r="E491">
        <f>Master!I495</f>
        <v>270303098923.04681</v>
      </c>
    </row>
    <row r="492" spans="1:5" x14ac:dyDescent="0.25">
      <c r="A492" s="1">
        <f>'OHL indexes'!A494</f>
        <v>38783</v>
      </c>
      <c r="B492">
        <f>E491*(2*('OHL indexes'!C494/'OHL indexes'!B493-1)+1)</f>
        <v>273802535195.90851</v>
      </c>
      <c r="C492">
        <f>E491*(2*('OHL indexes'!D494/'OHL indexes'!B493-1)+1)</f>
        <v>278533892616.0835</v>
      </c>
      <c r="D492">
        <f>E491*(2*('OHL indexes'!E494/'OHL indexes'!B493-1)+1)</f>
        <v>272392049494.67834</v>
      </c>
      <c r="E492">
        <f>Master!I496</f>
        <v>274378069336.12512</v>
      </c>
    </row>
    <row r="493" spans="1:5" x14ac:dyDescent="0.25">
      <c r="A493" s="1">
        <f>'OHL indexes'!A495</f>
        <v>38784</v>
      </c>
      <c r="B493">
        <f>E492*(2*('OHL indexes'!C495/'OHL indexes'!B494-1)+1)</f>
        <v>274880924402.47345</v>
      </c>
      <c r="C493">
        <f>E492*(2*('OHL indexes'!D495/'OHL indexes'!B494-1)+1)</f>
        <v>275599250197.53351</v>
      </c>
      <c r="D493">
        <f>E492*(2*('OHL indexes'!E495/'OHL indexes'!B494-1)+1)</f>
        <v>266727541738.80246</v>
      </c>
      <c r="E493">
        <f>Master!I497</f>
        <v>268724673970.67535</v>
      </c>
    </row>
    <row r="494" spans="1:5" x14ac:dyDescent="0.25">
      <c r="A494" s="1">
        <f>'OHL indexes'!A496</f>
        <v>38785</v>
      </c>
      <c r="B494">
        <f>E493*(2*('OHL indexes'!C496/'OHL indexes'!B495-1)+1)</f>
        <v>272875271651.67084</v>
      </c>
      <c r="C494">
        <f>E493*(2*('OHL indexes'!D496/'OHL indexes'!B495-1)+1)</f>
        <v>272875271651.67084</v>
      </c>
      <c r="D494">
        <f>E493*(2*('OHL indexes'!E496/'OHL indexes'!B495-1)+1)</f>
        <v>270853158190.34357</v>
      </c>
      <c r="E494">
        <f>Master!I498</f>
        <v>272152181560.00626</v>
      </c>
    </row>
    <row r="495" spans="1:5" x14ac:dyDescent="0.25">
      <c r="A495" s="1">
        <f>'OHL indexes'!A497</f>
        <v>38786</v>
      </c>
      <c r="B495">
        <f>E494*(2*('OHL indexes'!C497/'OHL indexes'!B496-1)+1)</f>
        <v>268017857395.83276</v>
      </c>
      <c r="C495">
        <f>E494*(2*('OHL indexes'!D497/'OHL indexes'!B496-1)+1)</f>
        <v>270869096892.90997</v>
      </c>
      <c r="D495">
        <f>E494*(2*('OHL indexes'!E497/'OHL indexes'!B496-1)+1)</f>
        <v>267019910125.14993</v>
      </c>
      <c r="E495">
        <f>Master!I499</f>
        <v>267184008366.97144</v>
      </c>
    </row>
    <row r="496" spans="1:5" x14ac:dyDescent="0.25">
      <c r="A496" s="1">
        <f>'OHL indexes'!A498</f>
        <v>38789</v>
      </c>
      <c r="B496">
        <f>E495*(2*('OHL indexes'!C498/'OHL indexes'!B497-1)+1)</f>
        <v>264276418148.06543</v>
      </c>
      <c r="C496">
        <f>E495*(2*('OHL indexes'!D498/'OHL indexes'!B497-1)+1)</f>
        <v>266073846033.55017</v>
      </c>
      <c r="D496">
        <f>E495*(2*('OHL indexes'!E498/'OHL indexes'!B497-1)+1)</f>
        <v>258584529873.15994</v>
      </c>
      <c r="E496">
        <f>Master!I500</f>
        <v>261978526977.42654</v>
      </c>
    </row>
    <row r="497" spans="1:5" x14ac:dyDescent="0.25">
      <c r="A497" s="1">
        <f>'OHL indexes'!A499</f>
        <v>38790</v>
      </c>
      <c r="B497">
        <f>E496*(2*('OHL indexes'!C499/'OHL indexes'!B498-1)+1)</f>
        <v>260516990541.43097</v>
      </c>
      <c r="C497">
        <f>E496*(2*('OHL indexes'!D499/'OHL indexes'!B498-1)+1)</f>
        <v>260621367162.29996</v>
      </c>
      <c r="D497">
        <f>E496*(2*('OHL indexes'!E499/'OHL indexes'!B498-1)+1)</f>
        <v>253000555119.71484</v>
      </c>
      <c r="E497">
        <f>Master!I501</f>
        <v>254691507410.03186</v>
      </c>
    </row>
    <row r="498" spans="1:5" x14ac:dyDescent="0.25">
      <c r="A498" s="1">
        <f>'OHL indexes'!A500</f>
        <v>38791</v>
      </c>
      <c r="B498">
        <f>E497*(2*('OHL indexes'!C500/'OHL indexes'!B499-1)+1)</f>
        <v>255528841231.61691</v>
      </c>
      <c r="C498">
        <f>E497*(2*('OHL indexes'!D500/'OHL indexes'!B499-1)+1)</f>
        <v>256502870677.07953</v>
      </c>
      <c r="D498">
        <f>E497*(2*('OHL indexes'!E500/'OHL indexes'!B499-1)+1)</f>
        <v>252145380789.53009</v>
      </c>
      <c r="E498">
        <f>Master!I502</f>
        <v>254455711164.87387</v>
      </c>
    </row>
    <row r="499" spans="1:5" x14ac:dyDescent="0.25">
      <c r="A499" s="1">
        <f>'OHL indexes'!A501</f>
        <v>38792</v>
      </c>
      <c r="B499">
        <f>E498*(2*('OHL indexes'!C501/'OHL indexes'!B500-1)+1)</f>
        <v>253571022921.77884</v>
      </c>
      <c r="C499">
        <f>E498*(2*('OHL indexes'!D501/'OHL indexes'!B500-1)+1)</f>
        <v>254251527353.15063</v>
      </c>
      <c r="D499">
        <f>E498*(2*('OHL indexes'!E501/'OHL indexes'!B500-1)+1)</f>
        <v>247105808553.69412</v>
      </c>
      <c r="E499">
        <f>Master!I503</f>
        <v>247125769167.73883</v>
      </c>
    </row>
    <row r="500" spans="1:5" x14ac:dyDescent="0.25">
      <c r="A500" s="1">
        <f>'OHL indexes'!A502</f>
        <v>38793</v>
      </c>
      <c r="B500">
        <f>E499*(2*('OHL indexes'!C502/'OHL indexes'!B501-1)+1)</f>
        <v>249130870422.20151</v>
      </c>
      <c r="C500">
        <f>E499*(2*('OHL indexes'!D502/'OHL indexes'!B501-1)+1)</f>
        <v>251286330267.14261</v>
      </c>
      <c r="D500">
        <f>E499*(2*('OHL indexes'!E502/'OHL indexes'!B501-1)+1)</f>
        <v>245621991234.10461</v>
      </c>
      <c r="E500">
        <f>Master!I504</f>
        <v>248900312485.64825</v>
      </c>
    </row>
    <row r="501" spans="1:5" x14ac:dyDescent="0.25">
      <c r="A501" s="1">
        <f>'OHL indexes'!A503</f>
        <v>38796</v>
      </c>
      <c r="B501">
        <f>E500*(2*('OHL indexes'!C503/'OHL indexes'!B502-1)+1)</f>
        <v>251643003797.82861</v>
      </c>
      <c r="C501">
        <f>E500*(2*('OHL indexes'!D503/'OHL indexes'!B502-1)+1)</f>
        <v>254017767621.39868</v>
      </c>
      <c r="D501">
        <f>E500*(2*('OHL indexes'!E503/'OHL indexes'!B502-1)+1)</f>
        <v>247127605985.8811</v>
      </c>
      <c r="E501">
        <f>Master!I505</f>
        <v>251738238815.73505</v>
      </c>
    </row>
    <row r="502" spans="1:5" x14ac:dyDescent="0.25">
      <c r="A502" s="1">
        <f>'OHL indexes'!A504</f>
        <v>38797</v>
      </c>
      <c r="B502">
        <f>E501*(2*('OHL indexes'!C504/'OHL indexes'!B503-1)+1)</f>
        <v>253514925448.42035</v>
      </c>
      <c r="C502">
        <f>E501*(2*('OHL indexes'!D504/'OHL indexes'!B503-1)+1)</f>
        <v>254165513981.64957</v>
      </c>
      <c r="D502">
        <f>E501*(2*('OHL indexes'!E504/'OHL indexes'!B503-1)+1)</f>
        <v>248939106515.18329</v>
      </c>
      <c r="E502">
        <f>Master!I506</f>
        <v>254122355227.53812</v>
      </c>
    </row>
    <row r="503" spans="1:5" x14ac:dyDescent="0.25">
      <c r="A503" s="1">
        <f>'OHL indexes'!A505</f>
        <v>38798</v>
      </c>
      <c r="B503">
        <f>E502*(2*('OHL indexes'!C505/'OHL indexes'!B504-1)+1)</f>
        <v>250095072126.20499</v>
      </c>
      <c r="C503">
        <f>E502*(2*('OHL indexes'!D505/'OHL indexes'!B504-1)+1)</f>
        <v>251303263544.5838</v>
      </c>
      <c r="D503">
        <f>E502*(2*('OHL indexes'!E505/'OHL indexes'!B504-1)+1)</f>
        <v>243651406188.11435</v>
      </c>
      <c r="E503">
        <f>Master!I507</f>
        <v>246490627848.39865</v>
      </c>
    </row>
    <row r="504" spans="1:5" x14ac:dyDescent="0.25">
      <c r="A504" s="1">
        <f>'OHL indexes'!A506</f>
        <v>38799</v>
      </c>
      <c r="B504">
        <f>E503*(2*('OHL indexes'!C506/'OHL indexes'!B505-1)+1)</f>
        <v>247281780207.38846</v>
      </c>
      <c r="C504">
        <f>E503*(2*('OHL indexes'!D506/'OHL indexes'!B505-1)+1)</f>
        <v>247406675464.31866</v>
      </c>
      <c r="D504">
        <f>E503*(2*('OHL indexes'!E506/'OHL indexes'!B505-1)+1)</f>
        <v>247198474112.74017</v>
      </c>
      <c r="E504">
        <f>Master!I508</f>
        <v>247218704039.1485</v>
      </c>
    </row>
    <row r="505" spans="1:5" x14ac:dyDescent="0.25">
      <c r="A505" s="1">
        <f>'OHL indexes'!A507</f>
        <v>38800</v>
      </c>
      <c r="B505">
        <f>E504*(2*('OHL indexes'!C507/'OHL indexes'!B506-1)+1)</f>
        <v>248695474370.414</v>
      </c>
      <c r="C505">
        <f>E504*(2*('OHL indexes'!D507/'OHL indexes'!B506-1)+1)</f>
        <v>249069912801.74728</v>
      </c>
      <c r="D505">
        <f>E504*(2*('OHL indexes'!E507/'OHL indexes'!B506-1)+1)</f>
        <v>242954724827.5946</v>
      </c>
      <c r="E505">
        <f>Master!I509</f>
        <v>244014678192.49991</v>
      </c>
    </row>
    <row r="506" spans="1:5" x14ac:dyDescent="0.25">
      <c r="A506" s="1">
        <f>'OHL indexes'!A508</f>
        <v>38803</v>
      </c>
      <c r="B506">
        <f>E505*(2*('OHL indexes'!C508/'OHL indexes'!B507-1)+1)</f>
        <v>246137280216.3537</v>
      </c>
      <c r="C506">
        <f>E505*(2*('OHL indexes'!D508/'OHL indexes'!B507-1)+1)</f>
        <v>246137280216.3537</v>
      </c>
      <c r="D506">
        <f>E505*(2*('OHL indexes'!E508/'OHL indexes'!B507-1)+1)</f>
        <v>241294442952.10968</v>
      </c>
      <c r="E506">
        <f>Master!I510</f>
        <v>244485746492.49567</v>
      </c>
    </row>
    <row r="507" spans="1:5" x14ac:dyDescent="0.25">
      <c r="A507" s="1">
        <f>'OHL indexes'!A509</f>
        <v>38804</v>
      </c>
      <c r="B507">
        <f>E506*(2*('OHL indexes'!C509/'OHL indexes'!B508-1)+1)</f>
        <v>235266849195.19803</v>
      </c>
      <c r="C507">
        <f>E506*(2*('OHL indexes'!D509/'OHL indexes'!B508-1)+1)</f>
        <v>243971320817.74286</v>
      </c>
      <c r="D507">
        <f>E506*(2*('OHL indexes'!E509/'OHL indexes'!B508-1)+1)</f>
        <v>235102263505.21649</v>
      </c>
      <c r="E507">
        <f>Master!I511</f>
        <v>243743984441.49234</v>
      </c>
    </row>
    <row r="508" spans="1:5" x14ac:dyDescent="0.25">
      <c r="A508" s="1">
        <f>'OHL indexes'!A510</f>
        <v>38805</v>
      </c>
      <c r="B508">
        <f>E507*(2*('OHL indexes'!C510/'OHL indexes'!B509-1)+1)</f>
        <v>237535130353.36249</v>
      </c>
      <c r="C508">
        <f>E507*(2*('OHL indexes'!D510/'OHL indexes'!B509-1)+1)</f>
        <v>237535130353.36249</v>
      </c>
      <c r="D508">
        <f>E507*(2*('OHL indexes'!E510/'OHL indexes'!B509-1)+1)</f>
        <v>231920513386.84195</v>
      </c>
      <c r="E508">
        <f>Master!I512</f>
        <v>233701547048.41891</v>
      </c>
    </row>
    <row r="509" spans="1:5" x14ac:dyDescent="0.25">
      <c r="A509" s="1">
        <f>'OHL indexes'!A511</f>
        <v>38806</v>
      </c>
      <c r="B509">
        <f>E508*(2*('OHL indexes'!C511/'OHL indexes'!B510-1)+1)</f>
        <v>228122913857.66733</v>
      </c>
      <c r="C509">
        <f>E508*(2*('OHL indexes'!D511/'OHL indexes'!B510-1)+1)</f>
        <v>233601543474.28076</v>
      </c>
      <c r="D509">
        <f>E508*(2*('OHL indexes'!E511/'OHL indexes'!B510-1)+1)</f>
        <v>226003447181.66638</v>
      </c>
      <c r="E509">
        <f>Master!I513</f>
        <v>231200739410.64377</v>
      </c>
    </row>
    <row r="510" spans="1:5" x14ac:dyDescent="0.25">
      <c r="A510" s="1">
        <f>'OHL indexes'!A512</f>
        <v>38807</v>
      </c>
      <c r="B510">
        <f>E509*(2*('OHL indexes'!C512/'OHL indexes'!B511-1)+1)</f>
        <v>233302132747.53949</v>
      </c>
      <c r="C510">
        <f>E509*(2*('OHL indexes'!D512/'OHL indexes'!B511-1)+1)</f>
        <v>234946110191.5939</v>
      </c>
      <c r="D510">
        <f>E509*(2*('OHL indexes'!E512/'OHL indexes'!B511-1)+1)</f>
        <v>233302132747.53949</v>
      </c>
      <c r="E510">
        <f>Master!I514</f>
        <v>234906914812.28632</v>
      </c>
    </row>
    <row r="511" spans="1:5" x14ac:dyDescent="0.25">
      <c r="A511" s="1">
        <f>'OHL indexes'!A513</f>
        <v>38810</v>
      </c>
      <c r="B511">
        <f>E510*(2*('OHL indexes'!C513/'OHL indexes'!B512-1)+1)</f>
        <v>231400216605.05225</v>
      </c>
      <c r="C511">
        <f>E510*(2*('OHL indexes'!D513/'OHL indexes'!B512-1)+1)</f>
        <v>233629469411.14685</v>
      </c>
      <c r="D511">
        <f>E510*(2*('OHL indexes'!E513/'OHL indexes'!B512-1)+1)</f>
        <v>226797737507.27231</v>
      </c>
      <c r="E511">
        <f>Master!I515</f>
        <v>233509539832.38202</v>
      </c>
    </row>
    <row r="512" spans="1:5" x14ac:dyDescent="0.25">
      <c r="A512" s="1">
        <f>'OHL indexes'!A514</f>
        <v>38811</v>
      </c>
      <c r="B512">
        <f>E511*(2*('OHL indexes'!C514/'OHL indexes'!B513-1)+1)</f>
        <v>231033217099.52548</v>
      </c>
      <c r="C512">
        <f>E511*(2*('OHL indexes'!D514/'OHL indexes'!B513-1)+1)</f>
        <v>231746406491.84357</v>
      </c>
      <c r="D512">
        <f>E511*(2*('OHL indexes'!E514/'OHL indexes'!B513-1)+1)</f>
        <v>229705883772.5079</v>
      </c>
      <c r="E512">
        <f>Master!I516</f>
        <v>231032237897.67169</v>
      </c>
    </row>
    <row r="513" spans="1:5" x14ac:dyDescent="0.25">
      <c r="A513" s="1">
        <f>'OHL indexes'!A515</f>
        <v>38812</v>
      </c>
      <c r="B513">
        <f>E512*(2*('OHL indexes'!C515/'OHL indexes'!B514-1)+1)</f>
        <v>227319231423.92355</v>
      </c>
      <c r="C513">
        <f>E512*(2*('OHL indexes'!D515/'OHL indexes'!B514-1)+1)</f>
        <v>229833828449.4671</v>
      </c>
      <c r="D513">
        <f>E512*(2*('OHL indexes'!E515/'OHL indexes'!B514-1)+1)</f>
        <v>225040314178.54626</v>
      </c>
      <c r="E513">
        <f>Master!I517</f>
        <v>226139261195.77167</v>
      </c>
    </row>
    <row r="514" spans="1:5" x14ac:dyDescent="0.25">
      <c r="A514" s="1">
        <f>'OHL indexes'!A516</f>
        <v>38813</v>
      </c>
      <c r="B514">
        <f>E513*(2*('OHL indexes'!C516/'OHL indexes'!B515-1)+1)</f>
        <v>226139261195.77167</v>
      </c>
      <c r="C514">
        <f>E513*(2*('OHL indexes'!D516/'OHL indexes'!B515-1)+1)</f>
        <v>226139261195.77167</v>
      </c>
      <c r="D514">
        <f>E513*(2*('OHL indexes'!E516/'OHL indexes'!B515-1)+1)</f>
        <v>222088629538.18851</v>
      </c>
      <c r="E514">
        <f>Master!I518</f>
        <v>222630049800.6449</v>
      </c>
    </row>
    <row r="515" spans="1:5" x14ac:dyDescent="0.25">
      <c r="A515" s="1">
        <f>'OHL indexes'!A517</f>
        <v>38814</v>
      </c>
      <c r="B515">
        <f>E514*(2*('OHL indexes'!C517/'OHL indexes'!B516-1)+1)</f>
        <v>220787579836.51962</v>
      </c>
      <c r="C515">
        <f>E514*(2*('OHL indexes'!D517/'OHL indexes'!B516-1)+1)</f>
        <v>232302926194.97452</v>
      </c>
      <c r="D515">
        <f>E514*(2*('OHL indexes'!E517/'OHL indexes'!B516-1)+1)</f>
        <v>220787579836.51962</v>
      </c>
      <c r="E515">
        <f>Master!I519</f>
        <v>230652040277.75833</v>
      </c>
    </row>
    <row r="516" spans="1:5" x14ac:dyDescent="0.25">
      <c r="A516" s="1">
        <f>'OHL indexes'!A518</f>
        <v>38817</v>
      </c>
      <c r="B516">
        <f>E515*(2*('OHL indexes'!C518/'OHL indexes'!B517-1)+1)</f>
        <v>228839846213.31427</v>
      </c>
      <c r="C516">
        <f>E515*(2*('OHL indexes'!D518/'OHL indexes'!B517-1)+1)</f>
        <v>236478249437.67087</v>
      </c>
      <c r="D516">
        <f>E515*(2*('OHL indexes'!E518/'OHL indexes'!B517-1)+1)</f>
        <v>228333213966.44232</v>
      </c>
      <c r="E516">
        <f>Master!I520</f>
        <v>235425810258.70956</v>
      </c>
    </row>
    <row r="517" spans="1:5" x14ac:dyDescent="0.25">
      <c r="A517" s="1">
        <f>'OHL indexes'!A519</f>
        <v>38818</v>
      </c>
      <c r="B517">
        <f>E516*(2*('OHL indexes'!C519/'OHL indexes'!B518-1)+1)</f>
        <v>233499767195.96368</v>
      </c>
      <c r="C517">
        <f>E516*(2*('OHL indexes'!D519/'OHL indexes'!B518-1)+1)</f>
        <v>245724079321.22284</v>
      </c>
      <c r="D517">
        <f>E516*(2*('OHL indexes'!E519/'OHL indexes'!B518-1)+1)</f>
        <v>232674355766.33096</v>
      </c>
      <c r="E517">
        <f>Master!I521</f>
        <v>242619221441.7435</v>
      </c>
    </row>
    <row r="518" spans="1:5" x14ac:dyDescent="0.25">
      <c r="A518" s="1">
        <f>'OHL indexes'!A520</f>
        <v>38819</v>
      </c>
      <c r="B518">
        <f>E517*(2*('OHL indexes'!C520/'OHL indexes'!B519-1)+1)</f>
        <v>242698951050.08023</v>
      </c>
      <c r="C518">
        <f>E517*(2*('OHL indexes'!D520/'OHL indexes'!B519-1)+1)</f>
        <v>246983548122.98767</v>
      </c>
      <c r="D518">
        <f>E517*(2*('OHL indexes'!E520/'OHL indexes'!B519-1)+1)</f>
        <v>240606444001.78271</v>
      </c>
      <c r="E518">
        <f>Master!I522</f>
        <v>246087121988.4234</v>
      </c>
    </row>
    <row r="519" spans="1:5" x14ac:dyDescent="0.25">
      <c r="A519" s="1">
        <f>'OHL indexes'!A521</f>
        <v>38820</v>
      </c>
      <c r="B519">
        <f>E518*(2*('OHL indexes'!C521/'OHL indexes'!B520-1)+1)</f>
        <v>246888797574.11905</v>
      </c>
      <c r="C519">
        <f>E518*(2*('OHL indexes'!D521/'OHL indexes'!B520-1)+1)</f>
        <v>247269610986.71902</v>
      </c>
      <c r="D519">
        <f>E518*(2*('OHL indexes'!E521/'OHL indexes'!B520-1)+1)</f>
        <v>244644093200.06613</v>
      </c>
      <c r="E519">
        <f>Master!I523</f>
        <v>244784514890.78864</v>
      </c>
    </row>
    <row r="520" spans="1:5" x14ac:dyDescent="0.25">
      <c r="A520" s="1">
        <f>'OHL indexes'!A522</f>
        <v>38824</v>
      </c>
      <c r="B520">
        <f>E519*(2*('OHL indexes'!C522/'OHL indexes'!B521-1)+1)</f>
        <v>247319276915.22153</v>
      </c>
      <c r="C520">
        <f>E519*(2*('OHL indexes'!D522/'OHL indexes'!B521-1)+1)</f>
        <v>247718476535.65262</v>
      </c>
      <c r="D520">
        <f>E519*(2*('OHL indexes'!E522/'OHL indexes'!B521-1)+1)</f>
        <v>242768706023.31204</v>
      </c>
      <c r="E520">
        <f>Master!I524</f>
        <v>246383502419.33887</v>
      </c>
    </row>
    <row r="521" spans="1:5" x14ac:dyDescent="0.25">
      <c r="A521" s="1">
        <f>'OHL indexes'!A523</f>
        <v>38825</v>
      </c>
      <c r="B521">
        <f>E520*(2*('OHL indexes'!C523/'OHL indexes'!B522-1)+1)</f>
        <v>243124119138.92905</v>
      </c>
      <c r="C521">
        <f>E520*(2*('OHL indexes'!D523/'OHL indexes'!B522-1)+1)</f>
        <v>246363506593.57538</v>
      </c>
      <c r="D521">
        <f>E520*(2*('OHL indexes'!E523/'OHL indexes'!B522-1)+1)</f>
        <v>228246906366.08218</v>
      </c>
      <c r="E521">
        <f>Master!I525</f>
        <v>230825677450.46414</v>
      </c>
    </row>
    <row r="522" spans="1:5" x14ac:dyDescent="0.25">
      <c r="A522" s="1">
        <f>'OHL indexes'!A524</f>
        <v>38826</v>
      </c>
      <c r="B522">
        <f>E521*(2*('OHL indexes'!C524/'OHL indexes'!B523-1)+1)</f>
        <v>231923128286.21231</v>
      </c>
      <c r="C522">
        <f>E521*(2*('OHL indexes'!D524/'OHL indexes'!B523-1)+1)</f>
        <v>231923128286.21231</v>
      </c>
      <c r="D522">
        <f>E521*(2*('OHL indexes'!E524/'OHL indexes'!B523-1)+1)</f>
        <v>228996613257.27432</v>
      </c>
      <c r="E522">
        <f>Master!I526</f>
        <v>230479069506.51669</v>
      </c>
    </row>
    <row r="523" spans="1:5" x14ac:dyDescent="0.25">
      <c r="A523" s="1">
        <f>'OHL indexes'!A525</f>
        <v>38827</v>
      </c>
      <c r="B523">
        <f>E522*(2*('OHL indexes'!C525/'OHL indexes'!B524-1)+1)</f>
        <v>225525231850.68362</v>
      </c>
      <c r="C523">
        <f>E522*(2*('OHL indexes'!D525/'OHL indexes'!B524-1)+1)</f>
        <v>226240475705.64883</v>
      </c>
      <c r="D523">
        <f>E522*(2*('OHL indexes'!E525/'OHL indexes'!B524-1)+1)</f>
        <v>222881396119.34531</v>
      </c>
      <c r="E523">
        <f>Master!I527</f>
        <v>224367054204.45627</v>
      </c>
    </row>
    <row r="524" spans="1:5" x14ac:dyDescent="0.25">
      <c r="A524" s="1">
        <f>'OHL indexes'!A526</f>
        <v>38828</v>
      </c>
      <c r="B524">
        <f>E523*(2*('OHL indexes'!C526/'OHL indexes'!B525-1)+1)</f>
        <v>223062591057.043</v>
      </c>
      <c r="C524">
        <f>E523*(2*('OHL indexes'!D526/'OHL indexes'!B525-1)+1)</f>
        <v>231338600699.15448</v>
      </c>
      <c r="D524">
        <f>E523*(2*('OHL indexes'!E526/'OHL indexes'!B525-1)+1)</f>
        <v>221251521416.63367</v>
      </c>
      <c r="E524">
        <f>Master!I528</f>
        <v>231300228974.59308</v>
      </c>
    </row>
    <row r="525" spans="1:5" x14ac:dyDescent="0.25">
      <c r="A525" s="1">
        <f>'OHL indexes'!A527</f>
        <v>38831</v>
      </c>
      <c r="B525">
        <f>E524*(2*('OHL indexes'!C527/'OHL indexes'!B526-1)+1)</f>
        <v>227377121996.77991</v>
      </c>
      <c r="C525">
        <f>E524*(2*('OHL indexes'!D527/'OHL indexes'!B526-1)+1)</f>
        <v>232950347480.17017</v>
      </c>
      <c r="D525">
        <f>E524*(2*('OHL indexes'!E527/'OHL indexes'!B526-1)+1)</f>
        <v>226557578958.32101</v>
      </c>
      <c r="E525">
        <f>Master!I529</f>
        <v>229110667689.46774</v>
      </c>
    </row>
    <row r="526" spans="1:5" x14ac:dyDescent="0.25">
      <c r="A526" s="1">
        <f>'OHL indexes'!A528</f>
        <v>38832</v>
      </c>
      <c r="B526">
        <f>E525*(2*('OHL indexes'!C528/'OHL indexes'!B527-1)+1)</f>
        <v>228458849302.02127</v>
      </c>
      <c r="C526">
        <f>E525*(2*('OHL indexes'!D528/'OHL indexes'!B527-1)+1)</f>
        <v>230197031668.54532</v>
      </c>
      <c r="D526">
        <f>E525*(2*('OHL indexes'!E528/'OHL indexes'!B527-1)+1)</f>
        <v>226865576790.56693</v>
      </c>
      <c r="E526">
        <f>Master!I530</f>
        <v>228260813115.75632</v>
      </c>
    </row>
    <row r="527" spans="1:5" x14ac:dyDescent="0.25">
      <c r="A527" s="1">
        <f>'OHL indexes'!A529</f>
        <v>38833</v>
      </c>
      <c r="B527">
        <f>E526*(2*('OHL indexes'!C529/'OHL indexes'!B528-1)+1)</f>
        <v>225190821103.54288</v>
      </c>
      <c r="C527">
        <f>E526*(2*('OHL indexes'!D529/'OHL indexes'!B528-1)+1)</f>
        <v>225190821103.54288</v>
      </c>
      <c r="D527">
        <f>E526*(2*('OHL indexes'!E529/'OHL indexes'!B528-1)+1)</f>
        <v>220676202574.36786</v>
      </c>
      <c r="E527">
        <f>Master!I531</f>
        <v>222500835412.25348</v>
      </c>
    </row>
    <row r="528" spans="1:5" x14ac:dyDescent="0.25">
      <c r="A528" s="1">
        <f>'OHL indexes'!A530</f>
        <v>38834</v>
      </c>
      <c r="B528">
        <f>E527*(2*('OHL indexes'!C530/'OHL indexes'!B529-1)+1)</f>
        <v>220577196282.23502</v>
      </c>
      <c r="C528">
        <f>E527*(2*('OHL indexes'!D530/'OHL indexes'!B529-1)+1)</f>
        <v>225421910341.05566</v>
      </c>
      <c r="D528">
        <f>E527*(2*('OHL indexes'!E530/'OHL indexes'!B529-1)+1)</f>
        <v>218582324684.66754</v>
      </c>
      <c r="E528">
        <f>Master!I532</f>
        <v>219705136414.49216</v>
      </c>
    </row>
    <row r="529" spans="1:5" x14ac:dyDescent="0.25">
      <c r="A529" s="1">
        <f>'OHL indexes'!A531</f>
        <v>38835</v>
      </c>
      <c r="B529">
        <f>E528*(2*('OHL indexes'!C531/'OHL indexes'!B530-1)+1)</f>
        <v>221349789699.09216</v>
      </c>
      <c r="C529">
        <f>E528*(2*('OHL indexes'!D531/'OHL indexes'!B530-1)+1)</f>
        <v>223436566991.46967</v>
      </c>
      <c r="D529">
        <f>E528*(2*('OHL indexes'!E531/'OHL indexes'!B530-1)+1)</f>
        <v>216327345013.32135</v>
      </c>
      <c r="E529">
        <f>Master!I533</f>
        <v>216840833518.34821</v>
      </c>
    </row>
    <row r="530" spans="1:5" x14ac:dyDescent="0.25">
      <c r="A530" s="1">
        <f>'OHL indexes'!A532</f>
        <v>38838</v>
      </c>
      <c r="B530">
        <f>E529*(2*('OHL indexes'!C532/'OHL indexes'!B531-1)+1)</f>
        <v>217542693498.58139</v>
      </c>
      <c r="C530">
        <f>E529*(2*('OHL indexes'!D532/'OHL indexes'!B531-1)+1)</f>
        <v>224729870884.95132</v>
      </c>
      <c r="D530">
        <f>E529*(2*('OHL indexes'!E532/'OHL indexes'!B531-1)+1)</f>
        <v>217542693498.58139</v>
      </c>
      <c r="E530">
        <f>Master!I534</f>
        <v>224619117539.46094</v>
      </c>
    </row>
    <row r="531" spans="1:5" x14ac:dyDescent="0.25">
      <c r="A531" s="1">
        <f>'OHL indexes'!A533</f>
        <v>38839</v>
      </c>
      <c r="B531">
        <f>E530*(2*('OHL indexes'!C533/'OHL indexes'!B532-1)+1)</f>
        <v>219299920668.48904</v>
      </c>
      <c r="C531">
        <f>E530*(2*('OHL indexes'!D533/'OHL indexes'!B532-1)+1)</f>
        <v>219888994467.42758</v>
      </c>
      <c r="D531">
        <f>E530*(2*('OHL indexes'!E533/'OHL indexes'!B532-1)+1)</f>
        <v>218175402446.33392</v>
      </c>
      <c r="E531">
        <f>Master!I535</f>
        <v>218229797546.37042</v>
      </c>
    </row>
    <row r="532" spans="1:5" x14ac:dyDescent="0.25">
      <c r="A532" s="1">
        <f>'OHL indexes'!A534</f>
        <v>38840</v>
      </c>
      <c r="B532">
        <f>E531*(2*('OHL indexes'!C534/'OHL indexes'!B533-1)+1)</f>
        <v>218581339301.09476</v>
      </c>
      <c r="C532">
        <f>E531*(2*('OHL indexes'!D534/'OHL indexes'!B533-1)+1)</f>
        <v>223327392133.92548</v>
      </c>
      <c r="D532">
        <f>E531*(2*('OHL indexes'!E534/'OHL indexes'!B533-1)+1)</f>
        <v>218581339301.09476</v>
      </c>
      <c r="E532">
        <f>Master!I536</f>
        <v>222643337864.38342</v>
      </c>
    </row>
    <row r="533" spans="1:5" x14ac:dyDescent="0.25">
      <c r="A533" s="1">
        <f>'OHL indexes'!A535</f>
        <v>38841</v>
      </c>
      <c r="B533">
        <f>E532*(2*('OHL indexes'!C535/'OHL indexes'!B534-1)+1)</f>
        <v>217907728074.19693</v>
      </c>
      <c r="C533">
        <f>E532*(2*('OHL indexes'!D535/'OHL indexes'!B534-1)+1)</f>
        <v>222155593785.06369</v>
      </c>
      <c r="D533">
        <f>E532*(2*('OHL indexes'!E535/'OHL indexes'!B534-1)+1)</f>
        <v>217269277233.05713</v>
      </c>
      <c r="E533">
        <f>Master!I537</f>
        <v>220853164731.8201</v>
      </c>
    </row>
    <row r="534" spans="1:5" x14ac:dyDescent="0.25">
      <c r="A534" s="1">
        <f>'OHL indexes'!A536</f>
        <v>38842</v>
      </c>
      <c r="B534">
        <f>E533*(2*('OHL indexes'!C536/'OHL indexes'!B535-1)+1)</f>
        <v>217890607204.74258</v>
      </c>
      <c r="C534">
        <f>E533*(2*('OHL indexes'!D536/'OHL indexes'!B535-1)+1)</f>
        <v>217890607204.74258</v>
      </c>
      <c r="D534">
        <f>E533*(2*('OHL indexes'!E536/'OHL indexes'!B535-1)+1)</f>
        <v>213728872004.83829</v>
      </c>
      <c r="E534">
        <f>Master!I538</f>
        <v>215440225266.08102</v>
      </c>
    </row>
    <row r="535" spans="1:5" x14ac:dyDescent="0.25">
      <c r="A535" s="1">
        <f>'OHL indexes'!A537</f>
        <v>38845</v>
      </c>
      <c r="B535">
        <f>E534*(2*('OHL indexes'!C537/'OHL indexes'!B536-1)+1)</f>
        <v>214901302572.50452</v>
      </c>
      <c r="C535">
        <f>E534*(2*('OHL indexes'!D537/'OHL indexes'!B536-1)+1)</f>
        <v>216970062669.92676</v>
      </c>
      <c r="D535">
        <f>E534*(2*('OHL indexes'!E537/'OHL indexes'!B536-1)+1)</f>
        <v>214718771902.59998</v>
      </c>
      <c r="E535">
        <f>Master!I539</f>
        <v>216383487921.86984</v>
      </c>
    </row>
    <row r="536" spans="1:5" x14ac:dyDescent="0.25">
      <c r="A536" s="1">
        <f>'OHL indexes'!A538</f>
        <v>38846</v>
      </c>
      <c r="B536">
        <f>E535*(2*('OHL indexes'!C538/'OHL indexes'!B537-1)+1)</f>
        <v>216592130112.25671</v>
      </c>
      <c r="C536">
        <f>E535*(2*('OHL indexes'!D538/'OHL indexes'!B537-1)+1)</f>
        <v>216592130112.25671</v>
      </c>
      <c r="D536">
        <f>E535*(2*('OHL indexes'!E538/'OHL indexes'!B537-1)+1)</f>
        <v>213484747663.98309</v>
      </c>
      <c r="E536">
        <f>Master!I540</f>
        <v>213446035399.84665</v>
      </c>
    </row>
    <row r="537" spans="1:5" x14ac:dyDescent="0.25">
      <c r="A537" s="1">
        <f>'OHL indexes'!A539</f>
        <v>38847</v>
      </c>
      <c r="B537">
        <f>E536*(2*('OHL indexes'!C539/'OHL indexes'!B538-1)+1)</f>
        <v>214307557048.03876</v>
      </c>
      <c r="C537">
        <f>E536*(2*('OHL indexes'!D539/'OHL indexes'!B538-1)+1)</f>
        <v>216978321422.37152</v>
      </c>
      <c r="D537">
        <f>E536*(2*('OHL indexes'!E539/'OHL indexes'!B538-1)+1)</f>
        <v>211865673133.526</v>
      </c>
      <c r="E537">
        <f>Master!I541</f>
        <v>211827621305.24359</v>
      </c>
    </row>
    <row r="538" spans="1:5" x14ac:dyDescent="0.25">
      <c r="A538" s="1">
        <f>'OHL indexes'!A540</f>
        <v>38848</v>
      </c>
      <c r="B538">
        <f>E537*(2*('OHL indexes'!C540/'OHL indexes'!B539-1)+1)</f>
        <v>212718508769.84174</v>
      </c>
      <c r="C538">
        <f>E537*(2*('OHL indexes'!D540/'OHL indexes'!B539-1)+1)</f>
        <v>225259612470.35666</v>
      </c>
      <c r="D538">
        <f>E537*(2*('OHL indexes'!E540/'OHL indexes'!B539-1)+1)</f>
        <v>212718508769.84174</v>
      </c>
      <c r="E538">
        <f>Master!I542</f>
        <v>223223176423.70789</v>
      </c>
    </row>
    <row r="539" spans="1:5" x14ac:dyDescent="0.25">
      <c r="A539" s="1">
        <f>'OHL indexes'!A541</f>
        <v>38849</v>
      </c>
      <c r="B539">
        <f>E538*(2*('OHL indexes'!C541/'OHL indexes'!B540-1)+1)</f>
        <v>220783279569.51804</v>
      </c>
      <c r="C539">
        <f>E538*(2*('OHL indexes'!D541/'OHL indexes'!B540-1)+1)</f>
        <v>244293404388.10159</v>
      </c>
      <c r="D539">
        <f>E538*(2*('OHL indexes'!E541/'OHL indexes'!B540-1)+1)</f>
        <v>220730621662.95303</v>
      </c>
      <c r="E539">
        <f>Master!I543</f>
        <v>244255571487.12009</v>
      </c>
    </row>
    <row r="540" spans="1:5" x14ac:dyDescent="0.25">
      <c r="A540" s="1">
        <f>'OHL indexes'!A542</f>
        <v>38852</v>
      </c>
      <c r="B540">
        <f>E539*(2*('OHL indexes'!C542/'OHL indexes'!B541-1)+1)</f>
        <v>246381576298.34589</v>
      </c>
      <c r="C540">
        <f>E539*(2*('OHL indexes'!D542/'OHL indexes'!B541-1)+1)</f>
        <v>247921136188.80084</v>
      </c>
      <c r="D540">
        <f>E539*(2*('OHL indexes'!E542/'OHL indexes'!B541-1)+1)</f>
        <v>241433076570.93747</v>
      </c>
      <c r="E540">
        <f>Master!I544</f>
        <v>241862955255.35559</v>
      </c>
    </row>
    <row r="541" spans="1:5" x14ac:dyDescent="0.25">
      <c r="A541" s="1">
        <f>'OHL indexes'!A543</f>
        <v>38853</v>
      </c>
      <c r="B541">
        <f>E540*(2*('OHL indexes'!C543/'OHL indexes'!B542-1)+1)</f>
        <v>234515008865.30069</v>
      </c>
      <c r="C541">
        <f>E540*(2*('OHL indexes'!D543/'OHL indexes'!B542-1)+1)</f>
        <v>236037728231.1702</v>
      </c>
      <c r="D541">
        <f>E540*(2*('OHL indexes'!E543/'OHL indexes'!B542-1)+1)</f>
        <v>227221736750.44049</v>
      </c>
      <c r="E541">
        <f>Master!I545</f>
        <v>235994254994.97983</v>
      </c>
    </row>
    <row r="542" spans="1:5" x14ac:dyDescent="0.25">
      <c r="A542" s="1">
        <f>'OHL indexes'!A544</f>
        <v>38854</v>
      </c>
      <c r="B542">
        <f>E541*(2*('OHL indexes'!C544/'OHL indexes'!B543-1)+1)</f>
        <v>240674526968.23685</v>
      </c>
      <c r="C542">
        <f>E541*(2*('OHL indexes'!D544/'OHL indexes'!B543-1)+1)</f>
        <v>293597731117.57965</v>
      </c>
      <c r="D542">
        <f>E541*(2*('OHL indexes'!E544/'OHL indexes'!B543-1)+1)</f>
        <v>240674526968.23685</v>
      </c>
      <c r="E542">
        <f>Master!I546</f>
        <v>283181787658.42322</v>
      </c>
    </row>
    <row r="543" spans="1:5" x14ac:dyDescent="0.25">
      <c r="A543" s="1">
        <f>'OHL indexes'!A545</f>
        <v>38855</v>
      </c>
      <c r="B543">
        <f>E542*(2*('OHL indexes'!C545/'OHL indexes'!B544-1)+1)</f>
        <v>266908155714.26019</v>
      </c>
      <c r="C543">
        <f>E542*(2*('OHL indexes'!D545/'OHL indexes'!B544-1)+1)</f>
        <v>291433735290.77167</v>
      </c>
      <c r="D543">
        <f>E542*(2*('OHL indexes'!E545/'OHL indexes'!B544-1)+1)</f>
        <v>266827952396.15356</v>
      </c>
      <c r="E543">
        <f>Master!I547</f>
        <v>291384122653.96301</v>
      </c>
    </row>
    <row r="544" spans="1:5" x14ac:dyDescent="0.25">
      <c r="A544" s="1">
        <f>'OHL indexes'!A546</f>
        <v>38856</v>
      </c>
      <c r="B544">
        <f>E543*(2*('OHL indexes'!C546/'OHL indexes'!B545-1)+1)</f>
        <v>282460452177.33978</v>
      </c>
      <c r="C544">
        <f>E543*(2*('OHL indexes'!D546/'OHL indexes'!B545-1)+1)</f>
        <v>309062059816.0351</v>
      </c>
      <c r="D544">
        <f>E543*(2*('OHL indexes'!E546/'OHL indexes'!B545-1)+1)</f>
        <v>282460452177.33978</v>
      </c>
      <c r="E544">
        <f>Master!I548</f>
        <v>300546543885.70557</v>
      </c>
    </row>
    <row r="545" spans="1:5" x14ac:dyDescent="0.25">
      <c r="A545" s="1">
        <f>'OHL indexes'!A547</f>
        <v>38859</v>
      </c>
      <c r="B545">
        <f>E544*(2*('OHL indexes'!C547/'OHL indexes'!B546-1)+1)</f>
        <v>305515646431.07471</v>
      </c>
      <c r="C545">
        <f>E544*(2*('OHL indexes'!D547/'OHL indexes'!B546-1)+1)</f>
        <v>347313101302.70215</v>
      </c>
      <c r="D545">
        <f>E544*(2*('OHL indexes'!E547/'OHL indexes'!B546-1)+1)</f>
        <v>305515646431.07471</v>
      </c>
      <c r="E545">
        <f>Master!I549</f>
        <v>337128050094.46069</v>
      </c>
    </row>
    <row r="546" spans="1:5" x14ac:dyDescent="0.25">
      <c r="A546" s="1">
        <f>'OHL indexes'!A548</f>
        <v>38860</v>
      </c>
      <c r="B546">
        <f>E545*(2*('OHL indexes'!C548/'OHL indexes'!B547-1)+1)</f>
        <v>335197941930.16779</v>
      </c>
      <c r="C546">
        <f>E545*(2*('OHL indexes'!D548/'OHL indexes'!B547-1)+1)</f>
        <v>335269424691.15363</v>
      </c>
      <c r="D546">
        <f>E545*(2*('OHL indexes'!E548/'OHL indexes'!B547-1)+1)</f>
        <v>305388231863.24811</v>
      </c>
      <c r="E546">
        <f>Master!I550</f>
        <v>331008840181.48389</v>
      </c>
    </row>
    <row r="547" spans="1:5" x14ac:dyDescent="0.25">
      <c r="A547" s="1">
        <f>'OHL indexes'!A549</f>
        <v>38861</v>
      </c>
      <c r="B547">
        <f>E546*(2*('OHL indexes'!C549/'OHL indexes'!B548-1)+1)</f>
        <v>330813661080.2019</v>
      </c>
      <c r="C547">
        <f>E546*(2*('OHL indexes'!D549/'OHL indexes'!B548-1)+1)</f>
        <v>361905633564.91425</v>
      </c>
      <c r="D547">
        <f>E546*(2*('OHL indexes'!E549/'OHL indexes'!B548-1)+1)</f>
        <v>328790537794.94043</v>
      </c>
      <c r="E547">
        <f>Master!I551</f>
        <v>350152059326.52954</v>
      </c>
    </row>
    <row r="548" spans="1:5" x14ac:dyDescent="0.25">
      <c r="A548" s="1">
        <f>'OHL indexes'!A550</f>
        <v>38862</v>
      </c>
      <c r="B548">
        <f>E547*(2*('OHL indexes'!C550/'OHL indexes'!B549-1)+1)</f>
        <v>337969989750.76208</v>
      </c>
      <c r="C548">
        <f>E547*(2*('OHL indexes'!D550/'OHL indexes'!B549-1)+1)</f>
        <v>337969989750.76208</v>
      </c>
      <c r="D548">
        <f>E547*(2*('OHL indexes'!E550/'OHL indexes'!B549-1)+1)</f>
        <v>322148595308.8714</v>
      </c>
      <c r="E548">
        <f>Master!I552</f>
        <v>322084302199.98865</v>
      </c>
    </row>
    <row r="549" spans="1:5" x14ac:dyDescent="0.25">
      <c r="A549" s="1">
        <f>'OHL indexes'!A551</f>
        <v>38863</v>
      </c>
      <c r="B549">
        <f>E548*(2*('OHL indexes'!C551/'OHL indexes'!B550-1)+1)</f>
        <v>313399500179.51233</v>
      </c>
      <c r="C549">
        <f>E548*(2*('OHL indexes'!D551/'OHL indexes'!B550-1)+1)</f>
        <v>313399500179.51233</v>
      </c>
      <c r="D549">
        <f>E548*(2*('OHL indexes'!E551/'OHL indexes'!B550-1)+1)</f>
        <v>301609144687.67352</v>
      </c>
      <c r="E549">
        <f>Master!I553</f>
        <v>304372441189.25586</v>
      </c>
    </row>
    <row r="550" spans="1:5" x14ac:dyDescent="0.25">
      <c r="A550" s="1">
        <f>'OHL indexes'!A552</f>
        <v>38867</v>
      </c>
      <c r="B550">
        <f>E549*(2*('OHL indexes'!C552/'OHL indexes'!B551-1)+1)</f>
        <v>310102468676.3761</v>
      </c>
      <c r="C550">
        <f>E549*(2*('OHL indexes'!D552/'OHL indexes'!B551-1)+1)</f>
        <v>360628430662.12775</v>
      </c>
      <c r="D550">
        <f>E549*(2*('OHL indexes'!E552/'OHL indexes'!B551-1)+1)</f>
        <v>310102468676.3761</v>
      </c>
      <c r="E550">
        <f>Master!I554</f>
        <v>360433179472.3576</v>
      </c>
    </row>
    <row r="551" spans="1:5" x14ac:dyDescent="0.25">
      <c r="A551" s="1">
        <f>'OHL indexes'!A553</f>
        <v>38868</v>
      </c>
      <c r="B551">
        <f>E550*(2*('OHL indexes'!C553/'OHL indexes'!B552-1)+1)</f>
        <v>336445003398.52283</v>
      </c>
      <c r="C551">
        <f>E550*(2*('OHL indexes'!D553/'OHL indexes'!B552-1)+1)</f>
        <v>348494594923.15253</v>
      </c>
      <c r="D551">
        <f>E550*(2*('OHL indexes'!E553/'OHL indexes'!B552-1)+1)</f>
        <v>325061756403.94763</v>
      </c>
      <c r="E551">
        <f>Master!I555</f>
        <v>345581571331.02386</v>
      </c>
    </row>
    <row r="552" spans="1:5" x14ac:dyDescent="0.25">
      <c r="A552" s="1">
        <f>'OHL indexes'!A554</f>
        <v>38869</v>
      </c>
      <c r="B552">
        <f>E551*(2*('OHL indexes'!C554/'OHL indexes'!B553-1)+1)</f>
        <v>337463044027.9212</v>
      </c>
      <c r="C552">
        <f>E551*(2*('OHL indexes'!D554/'OHL indexes'!B553-1)+1)</f>
        <v>337716736432.58453</v>
      </c>
      <c r="D552">
        <f>E551*(2*('OHL indexes'!E554/'OHL indexes'!B553-1)+1)</f>
        <v>316533013253.9314</v>
      </c>
      <c r="E552">
        <f>Master!I556</f>
        <v>316469213207.85718</v>
      </c>
    </row>
    <row r="553" spans="1:5" x14ac:dyDescent="0.25">
      <c r="A553" s="1">
        <f>'OHL indexes'!A555</f>
        <v>38870</v>
      </c>
      <c r="B553">
        <f>E552*(2*('OHL indexes'!C555/'OHL indexes'!B554-1)+1)</f>
        <v>304816107112.4743</v>
      </c>
      <c r="C553">
        <f>E552*(2*('OHL indexes'!D555/'OHL indexes'!B554-1)+1)</f>
        <v>305768459077.41998</v>
      </c>
      <c r="D553">
        <f>E552*(2*('OHL indexes'!E555/'OHL indexes'!B554-1)+1)</f>
        <v>297612998336.12042</v>
      </c>
      <c r="E553">
        <f>Master!I557</f>
        <v>300444128225.19702</v>
      </c>
    </row>
    <row r="554" spans="1:5" x14ac:dyDescent="0.25">
      <c r="A554" s="1">
        <f>'OHL indexes'!A556</f>
        <v>38873</v>
      </c>
      <c r="B554">
        <f>E553*(2*('OHL indexes'!C556/'OHL indexes'!B555-1)+1)</f>
        <v>304691374784.85162</v>
      </c>
      <c r="C554">
        <f>E553*(2*('OHL indexes'!D556/'OHL indexes'!B555-1)+1)</f>
        <v>336647062351.44025</v>
      </c>
      <c r="D554">
        <f>E553*(2*('OHL indexes'!E556/'OHL indexes'!B555-1)+1)</f>
        <v>303275671905.71478</v>
      </c>
      <c r="E554">
        <f>Master!I558</f>
        <v>335925153572.62567</v>
      </c>
    </row>
    <row r="555" spans="1:5" x14ac:dyDescent="0.25">
      <c r="A555" s="1">
        <f>'OHL indexes'!A557</f>
        <v>38874</v>
      </c>
      <c r="B555">
        <f>E554*(2*('OHL indexes'!C557/'OHL indexes'!B556-1)+1)</f>
        <v>336067601316.43115</v>
      </c>
      <c r="C555">
        <f>E554*(2*('OHL indexes'!D557/'OHL indexes'!B556-1)+1)</f>
        <v>361766935788.66364</v>
      </c>
      <c r="D555">
        <f>E554*(2*('OHL indexes'!E557/'OHL indexes'!B556-1)+1)</f>
        <v>336067601316.43115</v>
      </c>
      <c r="E555">
        <f>Master!I559</f>
        <v>351485510401.13385</v>
      </c>
    </row>
    <row r="556" spans="1:5" x14ac:dyDescent="0.25">
      <c r="A556" s="1">
        <f>'OHL indexes'!A558</f>
        <v>38875</v>
      </c>
      <c r="B556">
        <f>E555*(2*('OHL indexes'!C558/'OHL indexes'!B557-1)+1)</f>
        <v>345431729770.3916</v>
      </c>
      <c r="C556">
        <f>E555*(2*('OHL indexes'!D558/'OHL indexes'!B557-1)+1)</f>
        <v>373549079021.19702</v>
      </c>
      <c r="D556">
        <f>E555*(2*('OHL indexes'!E558/'OHL indexes'!B557-1)+1)</f>
        <v>344519959773.13837</v>
      </c>
      <c r="E556">
        <f>Master!I560</f>
        <v>369897678319.55029</v>
      </c>
    </row>
    <row r="557" spans="1:5" x14ac:dyDescent="0.25">
      <c r="A557" s="1">
        <f>'OHL indexes'!A559</f>
        <v>38876</v>
      </c>
      <c r="B557">
        <f>E556*(2*('OHL indexes'!C559/'OHL indexes'!B558-1)+1)</f>
        <v>376130026921.16235</v>
      </c>
      <c r="C557">
        <f>E556*(2*('OHL indexes'!D559/'OHL indexes'!B558-1)+1)</f>
        <v>427504676904.27795</v>
      </c>
      <c r="D557">
        <f>E556*(2*('OHL indexes'!E559/'OHL indexes'!B558-1)+1)</f>
        <v>375793134961.77716</v>
      </c>
      <c r="E557">
        <f>Master!I561</f>
        <v>393401189973.79254</v>
      </c>
    </row>
    <row r="558" spans="1:5" x14ac:dyDescent="0.25">
      <c r="A558" s="1">
        <f>'OHL indexes'!A560</f>
        <v>38877</v>
      </c>
      <c r="B558">
        <f>E557*(2*('OHL indexes'!C560/'OHL indexes'!B559-1)+1)</f>
        <v>391084757603.4317</v>
      </c>
      <c r="C558">
        <f>E557*(2*('OHL indexes'!D560/'OHL indexes'!B559-1)+1)</f>
        <v>404519923750.68652</v>
      </c>
      <c r="D558">
        <f>E557*(2*('OHL indexes'!E560/'OHL indexes'!B559-1)+1)</f>
        <v>389849368961.70978</v>
      </c>
      <c r="E558">
        <f>Master!I562</f>
        <v>401466084662.98004</v>
      </c>
    </row>
    <row r="559" spans="1:5" x14ac:dyDescent="0.25">
      <c r="A559" s="1">
        <f>'OHL indexes'!A561</f>
        <v>38880</v>
      </c>
      <c r="B559">
        <f>E558*(2*('OHL indexes'!C561/'OHL indexes'!B560-1)+1)</f>
        <v>406326397707.46765</v>
      </c>
      <c r="C559">
        <f>E558*(2*('OHL indexes'!D561/'OHL indexes'!B560-1)+1)</f>
        <v>430691450212.84045</v>
      </c>
      <c r="D559">
        <f>E558*(2*('OHL indexes'!E561/'OHL indexes'!B560-1)+1)</f>
        <v>405779882648.61365</v>
      </c>
      <c r="E559">
        <f>Master!I563</f>
        <v>430489233210.45947</v>
      </c>
    </row>
    <row r="560" spans="1:5" x14ac:dyDescent="0.25">
      <c r="A560" s="1">
        <f>'OHL indexes'!A562</f>
        <v>38881</v>
      </c>
      <c r="B560">
        <f>E559*(2*('OHL indexes'!C562/'OHL indexes'!B561-1)+1)</f>
        <v>428425423613.61932</v>
      </c>
      <c r="C560">
        <f>E559*(2*('OHL indexes'!D562/'OHL indexes'!B561-1)+1)</f>
        <v>502723062362.19757</v>
      </c>
      <c r="D560">
        <f>E559*(2*('OHL indexes'!E562/'OHL indexes'!B561-1)+1)</f>
        <v>427575614826.07397</v>
      </c>
      <c r="E560">
        <f>Master!I564</f>
        <v>502524917685.45673</v>
      </c>
    </row>
    <row r="561" spans="1:5" x14ac:dyDescent="0.25">
      <c r="A561" s="1">
        <f>'OHL indexes'!A563</f>
        <v>38882</v>
      </c>
      <c r="B561">
        <f>E560*(2*('OHL indexes'!C563/'OHL indexes'!B562-1)+1)</f>
        <v>499109154221.39655</v>
      </c>
      <c r="C561">
        <f>E560*(2*('OHL indexes'!D563/'OHL indexes'!B562-1)+1)</f>
        <v>558841536337.21582</v>
      </c>
      <c r="D561">
        <f>E560*(2*('OHL indexes'!E563/'OHL indexes'!B562-1)+1)</f>
        <v>490569657010.31915</v>
      </c>
      <c r="E561">
        <f>Master!I565</f>
        <v>522168298094.63757</v>
      </c>
    </row>
    <row r="562" spans="1:5" x14ac:dyDescent="0.25">
      <c r="A562" s="1">
        <f>'OHL indexes'!A564</f>
        <v>38883</v>
      </c>
      <c r="B562">
        <f>E561*(2*('OHL indexes'!C564/'OHL indexes'!B563-1)+1)</f>
        <v>496849926652.97485</v>
      </c>
      <c r="C562">
        <f>E561*(2*('OHL indexes'!D564/'OHL indexes'!B563-1)+1)</f>
        <v>496849926652.97485</v>
      </c>
      <c r="D562">
        <f>E561*(2*('OHL indexes'!E564/'OHL indexes'!B563-1)+1)</f>
        <v>351544321842.19482</v>
      </c>
      <c r="E562">
        <f>Master!I566</f>
        <v>351435477456.44189</v>
      </c>
    </row>
    <row r="563" spans="1:5" x14ac:dyDescent="0.25">
      <c r="A563" s="1">
        <f>'OHL indexes'!A565</f>
        <v>38884</v>
      </c>
      <c r="B563">
        <f>E562*(2*('OHL indexes'!C565/'OHL indexes'!B564-1)+1)</f>
        <v>357988666633.33606</v>
      </c>
      <c r="C563">
        <f>E562*(2*('OHL indexes'!D565/'OHL indexes'!B564-1)+1)</f>
        <v>377919087701.39514</v>
      </c>
      <c r="D563">
        <f>E562*(2*('OHL indexes'!E565/'OHL indexes'!B564-1)+1)</f>
        <v>357934510444.94617</v>
      </c>
      <c r="E563">
        <f>Master!I567</f>
        <v>373023821420.87036</v>
      </c>
    </row>
    <row r="564" spans="1:5" x14ac:dyDescent="0.25">
      <c r="A564" s="1">
        <f>'OHL indexes'!A566</f>
        <v>38887</v>
      </c>
      <c r="B564">
        <f>E563*(2*('OHL indexes'!C566/'OHL indexes'!B565-1)+1)</f>
        <v>361833833371.72046</v>
      </c>
      <c r="C564">
        <f>E563*(2*('OHL indexes'!D566/'OHL indexes'!B565-1)+1)</f>
        <v>384102278866.46008</v>
      </c>
      <c r="D564">
        <f>E563*(2*('OHL indexes'!E566/'OHL indexes'!B565-1)+1)</f>
        <v>359008491084.75067</v>
      </c>
      <c r="E564">
        <f>Master!I568</f>
        <v>380524360995.29694</v>
      </c>
    </row>
    <row r="565" spans="1:5" x14ac:dyDescent="0.25">
      <c r="A565" s="1">
        <f>'OHL indexes'!A567</f>
        <v>38888</v>
      </c>
      <c r="B565">
        <f>E564*(2*('OHL indexes'!C567/'OHL indexes'!B566-1)+1)</f>
        <v>366701791029.71527</v>
      </c>
      <c r="C565">
        <f>E564*(2*('OHL indexes'!D567/'OHL indexes'!B566-1)+1)</f>
        <v>374477019656.39581</v>
      </c>
      <c r="D565">
        <f>E564*(2*('OHL indexes'!E567/'OHL indexes'!B566-1)+1)</f>
        <v>365931778095.19702</v>
      </c>
      <c r="E565">
        <f>Master!I569</f>
        <v>369232811812.91046</v>
      </c>
    </row>
    <row r="566" spans="1:5" x14ac:dyDescent="0.25">
      <c r="A566" s="1">
        <f>'OHL indexes'!A568</f>
        <v>38889</v>
      </c>
      <c r="B566">
        <f>E565*(2*('OHL indexes'!C568/'OHL indexes'!B567-1)+1)</f>
        <v>377674967502.54236</v>
      </c>
      <c r="C566">
        <f>E565*(2*('OHL indexes'!D568/'OHL indexes'!B567-1)+1)</f>
        <v>377674967502.54236</v>
      </c>
      <c r="D566">
        <f>E565*(2*('OHL indexes'!E568/'OHL indexes'!B567-1)+1)</f>
        <v>308360492559.36682</v>
      </c>
      <c r="E566">
        <f>Master!I570</f>
        <v>327051418977.70197</v>
      </c>
    </row>
    <row r="567" spans="1:5" x14ac:dyDescent="0.25">
      <c r="A567" s="1">
        <f>'OHL indexes'!A569</f>
        <v>38890</v>
      </c>
      <c r="B567">
        <f>E566*(2*('OHL indexes'!C569/'OHL indexes'!B568-1)+1)</f>
        <v>325756623760.62274</v>
      </c>
      <c r="C567">
        <f>E566*(2*('OHL indexes'!D569/'OHL indexes'!B568-1)+1)</f>
        <v>337475833145.06018</v>
      </c>
      <c r="D567">
        <f>E566*(2*('OHL indexes'!E569/'OHL indexes'!B568-1)+1)</f>
        <v>324769049151.56488</v>
      </c>
      <c r="E567">
        <f>Master!I571</f>
        <v>330614439229.96973</v>
      </c>
    </row>
    <row r="568" spans="1:5" x14ac:dyDescent="0.25">
      <c r="A568" s="1">
        <f>'OHL indexes'!A570</f>
        <v>38891</v>
      </c>
      <c r="B568">
        <f>E567*(2*('OHL indexes'!C570/'OHL indexes'!B569-1)+1)</f>
        <v>335399273645.98132</v>
      </c>
      <c r="C568">
        <f>E567*(2*('OHL indexes'!D570/'OHL indexes'!B569-1)+1)</f>
        <v>335950514087.1012</v>
      </c>
      <c r="D568">
        <f>E567*(2*('OHL indexes'!E570/'OHL indexes'!B569-1)+1)</f>
        <v>316877440395.60266</v>
      </c>
      <c r="E568">
        <f>Master!I572</f>
        <v>327005572408.10126</v>
      </c>
    </row>
    <row r="569" spans="1:5" x14ac:dyDescent="0.25">
      <c r="A569" s="1">
        <f>'OHL indexes'!A571</f>
        <v>38894</v>
      </c>
      <c r="B569">
        <f>E568*(2*('OHL indexes'!C571/'OHL indexes'!B570-1)+1)</f>
        <v>333473547022.61469</v>
      </c>
      <c r="C569">
        <f>E568*(2*('OHL indexes'!D571/'OHL indexes'!B570-1)+1)</f>
        <v>334920639422.06958</v>
      </c>
      <c r="D569">
        <f>E568*(2*('OHL indexes'!E571/'OHL indexes'!B570-1)+1)</f>
        <v>321657591886.93848</v>
      </c>
      <c r="E569">
        <f>Master!I573</f>
        <v>321481287852.68658</v>
      </c>
    </row>
    <row r="570" spans="1:5" x14ac:dyDescent="0.25">
      <c r="A570" s="1">
        <f>'OHL indexes'!A572</f>
        <v>38895</v>
      </c>
      <c r="B570">
        <f>E569*(2*('OHL indexes'!C572/'OHL indexes'!B571-1)+1)</f>
        <v>317307340187.15692</v>
      </c>
      <c r="C570">
        <f>E569*(2*('OHL indexes'!D572/'OHL indexes'!B571-1)+1)</f>
        <v>339655389124.18939</v>
      </c>
      <c r="D570">
        <f>E569*(2*('OHL indexes'!E572/'OHL indexes'!B571-1)+1)</f>
        <v>314829028490.18365</v>
      </c>
      <c r="E570">
        <f>Master!I574</f>
        <v>337490736200.03107</v>
      </c>
    </row>
    <row r="571" spans="1:5" x14ac:dyDescent="0.25">
      <c r="A571" s="1">
        <f>'OHL indexes'!A573</f>
        <v>38896</v>
      </c>
      <c r="B571">
        <f>E570*(2*('OHL indexes'!C573/'OHL indexes'!B572-1)+1)</f>
        <v>330545503678.25366</v>
      </c>
      <c r="C571">
        <f>E570*(2*('OHL indexes'!D573/'OHL indexes'!B572-1)+1)</f>
        <v>347463448634.42047</v>
      </c>
      <c r="D571">
        <f>E570*(2*('OHL indexes'!E573/'OHL indexes'!B572-1)+1)</f>
        <v>330545503678.25366</v>
      </c>
      <c r="E571">
        <f>Master!I575</f>
        <v>337900201603.04822</v>
      </c>
    </row>
    <row r="572" spans="1:5" x14ac:dyDescent="0.25">
      <c r="A572" s="1">
        <f>'OHL indexes'!A574</f>
        <v>38897</v>
      </c>
      <c r="B572">
        <f>E571*(2*('OHL indexes'!C574/'OHL indexes'!B573-1)+1)</f>
        <v>335717438358.96387</v>
      </c>
      <c r="C572">
        <f>E571*(2*('OHL indexes'!D574/'OHL indexes'!B573-1)+1)</f>
        <v>335717438358.96387</v>
      </c>
      <c r="D572">
        <f>E571*(2*('OHL indexes'!E574/'OHL indexes'!B573-1)+1)</f>
        <v>276316017502.94592</v>
      </c>
      <c r="E572">
        <f>Master!I576</f>
        <v>280595909708.15747</v>
      </c>
    </row>
    <row r="573" spans="1:5" x14ac:dyDescent="0.25">
      <c r="A573" s="1">
        <f>'OHL indexes'!A575</f>
        <v>38898</v>
      </c>
      <c r="B573">
        <f>E572*(2*('OHL indexes'!C575/'OHL indexes'!B574-1)+1)</f>
        <v>272698325407.03967</v>
      </c>
      <c r="C573">
        <f>E572*(2*('OHL indexes'!D575/'OHL indexes'!B574-1)+1)</f>
        <v>274148921806.77994</v>
      </c>
      <c r="D573">
        <f>E572*(2*('OHL indexes'!E575/'OHL indexes'!B574-1)+1)</f>
        <v>263269609621.59674</v>
      </c>
      <c r="E573">
        <f>Master!I577</f>
        <v>268089164557.79086</v>
      </c>
    </row>
    <row r="574" spans="1:5" x14ac:dyDescent="0.25">
      <c r="A574" s="1">
        <f>'OHL indexes'!A576</f>
        <v>38901</v>
      </c>
      <c r="B574">
        <f>E573*(2*('OHL indexes'!C576/'OHL indexes'!B575-1)+1)</f>
        <v>262043970082.79614</v>
      </c>
      <c r="C574">
        <f>E573*(2*('OHL indexes'!D576/'OHL indexes'!B575-1)+1)</f>
        <v>263849671809.47653</v>
      </c>
      <c r="D574">
        <f>E573*(2*('OHL indexes'!E576/'OHL indexes'!B575-1)+1)</f>
        <v>255763202839.11484</v>
      </c>
      <c r="E574">
        <f>Master!I578</f>
        <v>257915909958.20648</v>
      </c>
    </row>
    <row r="575" spans="1:5" x14ac:dyDescent="0.25">
      <c r="A575" s="1">
        <f>'OHL indexes'!A577</f>
        <v>38903</v>
      </c>
      <c r="B575">
        <f>E574*(2*('OHL indexes'!C577/'OHL indexes'!B576-1)+1)</f>
        <v>262386066040.53128</v>
      </c>
      <c r="C575">
        <f>E574*(2*('OHL indexes'!D577/'OHL indexes'!B576-1)+1)</f>
        <v>288420362529.14606</v>
      </c>
      <c r="D575">
        <f>E574*(2*('OHL indexes'!E577/'OHL indexes'!B576-1)+1)</f>
        <v>262386066040.53128</v>
      </c>
      <c r="E575">
        <f>Master!I579</f>
        <v>277747634316.45831</v>
      </c>
    </row>
    <row r="576" spans="1:5" x14ac:dyDescent="0.25">
      <c r="A576" s="1">
        <f>'OHL indexes'!A578</f>
        <v>38904</v>
      </c>
      <c r="B576">
        <f>E575*(2*('OHL indexes'!C578/'OHL indexes'!B577-1)+1)</f>
        <v>271990150980.96979</v>
      </c>
      <c r="C576">
        <f>E575*(2*('OHL indexes'!D578/'OHL indexes'!B577-1)+1)</f>
        <v>277903974123.61517</v>
      </c>
      <c r="D576">
        <f>E575*(2*('OHL indexes'!E578/'OHL indexes'!B577-1)+1)</f>
        <v>262440772445.3342</v>
      </c>
      <c r="E576">
        <f>Master!I580</f>
        <v>277852978810.06366</v>
      </c>
    </row>
    <row r="577" spans="1:5" x14ac:dyDescent="0.25">
      <c r="A577" s="1">
        <f>'OHL indexes'!A579</f>
        <v>38905</v>
      </c>
      <c r="B577">
        <f>E576*(2*('OHL indexes'!C579/'OHL indexes'!B578-1)+1)</f>
        <v>278703570995.58142</v>
      </c>
      <c r="C577">
        <f>E576*(2*('OHL indexes'!D579/'OHL indexes'!B578-1)+1)</f>
        <v>284358999462.22791</v>
      </c>
      <c r="D577">
        <f>E576*(2*('OHL indexes'!E579/'OHL indexes'!B578-1)+1)</f>
        <v>272274545804.92194</v>
      </c>
      <c r="E577">
        <f>Master!I581</f>
        <v>284308521688.33759</v>
      </c>
    </row>
    <row r="578" spans="1:5" x14ac:dyDescent="0.25">
      <c r="A578" s="1">
        <f>'OHL indexes'!A580</f>
        <v>38908</v>
      </c>
      <c r="B578">
        <f>E577*(2*('OHL indexes'!C580/'OHL indexes'!B579-1)+1)</f>
        <v>283471116140.66791</v>
      </c>
      <c r="C578">
        <f>E577*(2*('OHL indexes'!D580/'OHL indexes'!B579-1)+1)</f>
        <v>287000071592.24969</v>
      </c>
      <c r="D578">
        <f>E577*(2*('OHL indexes'!E580/'OHL indexes'!B579-1)+1)</f>
        <v>275655675693.6098</v>
      </c>
      <c r="E578">
        <f>Master!I582</f>
        <v>284786228919.85089</v>
      </c>
    </row>
    <row r="579" spans="1:5" x14ac:dyDescent="0.25">
      <c r="A579" s="1">
        <f>'OHL indexes'!A581</f>
        <v>38909</v>
      </c>
      <c r="B579">
        <f>E578*(2*('OHL indexes'!C581/'OHL indexes'!B580-1)+1)</f>
        <v>288404333285.42877</v>
      </c>
      <c r="C579">
        <f>E578*(2*('OHL indexes'!D581/'OHL indexes'!B580-1)+1)</f>
        <v>293751989175.81195</v>
      </c>
      <c r="D579">
        <f>E578*(2*('OHL indexes'!E581/'OHL indexes'!B580-1)+1)</f>
        <v>272460814180.34613</v>
      </c>
      <c r="E579">
        <f>Master!I583</f>
        <v>274374738680.91049</v>
      </c>
    </row>
    <row r="580" spans="1:5" x14ac:dyDescent="0.25">
      <c r="A580" s="1">
        <f>'OHL indexes'!A582</f>
        <v>38910</v>
      </c>
      <c r="B580">
        <f>E579*(2*('OHL indexes'!C582/'OHL indexes'!B581-1)+1)</f>
        <v>267442085932.28098</v>
      </c>
      <c r="C580">
        <f>E579*(2*('OHL indexes'!D582/'OHL indexes'!B581-1)+1)</f>
        <v>291988029398.82471</v>
      </c>
      <c r="D580">
        <f>E579*(2*('OHL indexes'!E582/'OHL indexes'!B581-1)+1)</f>
        <v>267442085932.28098</v>
      </c>
      <c r="E580">
        <f>Master!I584</f>
        <v>289432009934.11365</v>
      </c>
    </row>
    <row r="581" spans="1:5" x14ac:dyDescent="0.25">
      <c r="A581" s="1">
        <f>'OHL indexes'!A583</f>
        <v>38911</v>
      </c>
      <c r="B581">
        <f>E580*(2*('OHL indexes'!C583/'OHL indexes'!B582-1)+1)</f>
        <v>297733827648.5965</v>
      </c>
      <c r="C581">
        <f>E580*(2*('OHL indexes'!D583/'OHL indexes'!B582-1)+1)</f>
        <v>338369129810.9068</v>
      </c>
      <c r="D581">
        <f>E580*(2*('OHL indexes'!E583/'OHL indexes'!B582-1)+1)</f>
        <v>297733827648.5965</v>
      </c>
      <c r="E581">
        <f>Master!I585</f>
        <v>337784673183.34497</v>
      </c>
    </row>
    <row r="582" spans="1:5" x14ac:dyDescent="0.25">
      <c r="A582" s="1">
        <f>'OHL indexes'!A584</f>
        <v>38912</v>
      </c>
      <c r="B582">
        <f>E581*(2*('OHL indexes'!C584/'OHL indexes'!B583-1)+1)</f>
        <v>339515706204.05786</v>
      </c>
      <c r="C582">
        <f>E581*(2*('OHL indexes'!D584/'OHL indexes'!B583-1)+1)</f>
        <v>366827428013.67517</v>
      </c>
      <c r="D582">
        <f>E581*(2*('OHL indexes'!E584/'OHL indexes'!B583-1)+1)</f>
        <v>333360976696.31201</v>
      </c>
      <c r="E582">
        <f>Master!I586</f>
        <v>358697008606.36877</v>
      </c>
    </row>
    <row r="583" spans="1:5" x14ac:dyDescent="0.25">
      <c r="A583" s="1">
        <f>'OHL indexes'!A585</f>
        <v>38915</v>
      </c>
      <c r="B583">
        <f>E582*(2*('OHL indexes'!C585/'OHL indexes'!B584-1)+1)</f>
        <v>359930281522.62701</v>
      </c>
      <c r="C583">
        <f>E582*(2*('OHL indexes'!D585/'OHL indexes'!B584-1)+1)</f>
        <v>368254945963.8103</v>
      </c>
      <c r="D583">
        <f>E582*(2*('OHL indexes'!E585/'OHL indexes'!B584-1)+1)</f>
        <v>348015917147.08057</v>
      </c>
      <c r="E583">
        <f>Master!I587</f>
        <v>352783839921.78156</v>
      </c>
    </row>
    <row r="584" spans="1:5" x14ac:dyDescent="0.25">
      <c r="A584" s="1">
        <f>'OHL indexes'!A586</f>
        <v>38916</v>
      </c>
      <c r="B584">
        <f>E583*(2*('OHL indexes'!C586/'OHL indexes'!B585-1)+1)</f>
        <v>345610707221.31219</v>
      </c>
      <c r="C584">
        <f>E583*(2*('OHL indexes'!D586/'OHL indexes'!B585-1)+1)</f>
        <v>372837922598.82306</v>
      </c>
      <c r="D584">
        <f>E583*(2*('OHL indexes'!E586/'OHL indexes'!B585-1)+1)</f>
        <v>343762282195.89392</v>
      </c>
      <c r="E584">
        <f>Master!I588</f>
        <v>343696513433.38416</v>
      </c>
    </row>
    <row r="585" spans="1:5" x14ac:dyDescent="0.25">
      <c r="A585" s="1">
        <f>'OHL indexes'!A587</f>
        <v>38917</v>
      </c>
      <c r="B585">
        <f>E584*(2*('OHL indexes'!C587/'OHL indexes'!B586-1)+1)</f>
        <v>336699080930.61414</v>
      </c>
      <c r="C585">
        <f>E584*(2*('OHL indexes'!D587/'OHL indexes'!B586-1)+1)</f>
        <v>336699080930.61414</v>
      </c>
      <c r="D585">
        <f>E584*(2*('OHL indexes'!E587/'OHL indexes'!B586-1)+1)</f>
        <v>302535228940.27075</v>
      </c>
      <c r="E585">
        <f>Master!I589</f>
        <v>307091733359.25208</v>
      </c>
    </row>
    <row r="586" spans="1:5" x14ac:dyDescent="0.25">
      <c r="A586" s="1">
        <f>'OHL indexes'!A588</f>
        <v>38918</v>
      </c>
      <c r="B586">
        <f>E585*(2*('OHL indexes'!C588/'OHL indexes'!B587-1)+1)</f>
        <v>302905452134.1167</v>
      </c>
      <c r="C586">
        <f>E585*(2*('OHL indexes'!D588/'OHL indexes'!B587-1)+1)</f>
        <v>329812342418.03265</v>
      </c>
      <c r="D586">
        <f>E585*(2*('OHL indexes'!E588/'OHL indexes'!B587-1)+1)</f>
        <v>292613532577.64435</v>
      </c>
      <c r="E586">
        <f>Master!I590</f>
        <v>327210761161.96631</v>
      </c>
    </row>
    <row r="587" spans="1:5" x14ac:dyDescent="0.25">
      <c r="A587" s="1">
        <f>'OHL indexes'!A589</f>
        <v>38919</v>
      </c>
      <c r="B587">
        <f>E586*(2*('OHL indexes'!C589/'OHL indexes'!B588-1)+1)</f>
        <v>332792328429.58374</v>
      </c>
      <c r="C587">
        <f>E586*(2*('OHL indexes'!D589/'OHL indexes'!B588-1)+1)</f>
        <v>345759895804.81818</v>
      </c>
      <c r="D587">
        <f>E586*(2*('OHL indexes'!E589/'OHL indexes'!B588-1)+1)</f>
        <v>330029623997.83148</v>
      </c>
      <c r="E587">
        <f>Master!I591</f>
        <v>342299474300.22595</v>
      </c>
    </row>
    <row r="588" spans="1:5" x14ac:dyDescent="0.25">
      <c r="A588" s="1">
        <f>'OHL indexes'!A590</f>
        <v>38922</v>
      </c>
      <c r="B588">
        <f>E587*(2*('OHL indexes'!C590/'OHL indexes'!B589-1)+1)</f>
        <v>331662956036.27747</v>
      </c>
      <c r="C588">
        <f>E587*(2*('OHL indexes'!D590/'OHL indexes'!B589-1)+1)</f>
        <v>331662956036.27747</v>
      </c>
      <c r="D588">
        <f>E587*(2*('OHL indexes'!E590/'OHL indexes'!B589-1)+1)</f>
        <v>289124975119.22723</v>
      </c>
      <c r="E588">
        <f>Master!I592</f>
        <v>292304273936.91199</v>
      </c>
    </row>
    <row r="589" spans="1:5" x14ac:dyDescent="0.25">
      <c r="A589" s="1">
        <f>'OHL indexes'!A591</f>
        <v>38923</v>
      </c>
      <c r="B589">
        <f>E588*(2*('OHL indexes'!C591/'OHL indexes'!B590-1)+1)</f>
        <v>296833812874.12659</v>
      </c>
      <c r="C589">
        <f>E588*(2*('OHL indexes'!D591/'OHL indexes'!B590-1)+1)</f>
        <v>298343637585.82318</v>
      </c>
      <c r="D589">
        <f>E588*(2*('OHL indexes'!E591/'OHL indexes'!B590-1)+1)</f>
        <v>271921478323.69623</v>
      </c>
      <c r="E589">
        <f>Master!I593</f>
        <v>276174978030.05914</v>
      </c>
    </row>
    <row r="590" spans="1:5" x14ac:dyDescent="0.25">
      <c r="A590" s="1">
        <f>'OHL indexes'!A592</f>
        <v>38924</v>
      </c>
      <c r="B590">
        <f>E589*(2*('OHL indexes'!C592/'OHL indexes'!B591-1)+1)</f>
        <v>279380452993.0354</v>
      </c>
      <c r="C590">
        <f>E589*(2*('OHL indexes'!D592/'OHL indexes'!B591-1)+1)</f>
        <v>280204753959.16028</v>
      </c>
      <c r="D590">
        <f>E589*(2*('OHL indexes'!E592/'OHL indexes'!B591-1)+1)</f>
        <v>267382791149.87613</v>
      </c>
      <c r="E590">
        <f>Master!I594</f>
        <v>272353981588.00146</v>
      </c>
    </row>
    <row r="591" spans="1:5" x14ac:dyDescent="0.25">
      <c r="A591" s="1">
        <f>'OHL indexes'!A593</f>
        <v>38925</v>
      </c>
      <c r="B591">
        <f>E590*(2*('OHL indexes'!C593/'OHL indexes'!B592-1)+1)</f>
        <v>264433836358.17676</v>
      </c>
      <c r="C591">
        <f>E590*(2*('OHL indexes'!D593/'OHL indexes'!B592-1)+1)</f>
        <v>284888085262.63037</v>
      </c>
      <c r="D591">
        <f>E590*(2*('OHL indexes'!E593/'OHL indexes'!B592-1)+1)</f>
        <v>262145048414.59863</v>
      </c>
      <c r="E591">
        <f>Master!I595</f>
        <v>281608429554.41205</v>
      </c>
    </row>
    <row r="592" spans="1:5" x14ac:dyDescent="0.25">
      <c r="A592" s="1">
        <f>'OHL indexes'!A594</f>
        <v>38926</v>
      </c>
      <c r="B592">
        <f>E591*(2*('OHL indexes'!C594/'OHL indexes'!B593-1)+1)</f>
        <v>274119311341.37415</v>
      </c>
      <c r="C592">
        <f>E591*(2*('OHL indexes'!D594/'OHL indexes'!B593-1)+1)</f>
        <v>275364415454.72705</v>
      </c>
      <c r="D592">
        <f>E591*(2*('OHL indexes'!E594/'OHL indexes'!B593-1)+1)</f>
        <v>261963277011.34653</v>
      </c>
      <c r="E592">
        <f>Master!I596</f>
        <v>264515198557.28894</v>
      </c>
    </row>
    <row r="593" spans="1:5" x14ac:dyDescent="0.25">
      <c r="A593" s="1">
        <f>'OHL indexes'!A595</f>
        <v>38929</v>
      </c>
      <c r="B593">
        <f>E592*(2*('OHL indexes'!C595/'OHL indexes'!B594-1)+1)</f>
        <v>274218228538.75171</v>
      </c>
      <c r="C593">
        <f>E592*(2*('OHL indexes'!D595/'OHL indexes'!B594-1)+1)</f>
        <v>278713023538.47528</v>
      </c>
      <c r="D593">
        <f>E592*(2*('OHL indexes'!E595/'OHL indexes'!B594-1)+1)</f>
        <v>269009993557.01251</v>
      </c>
      <c r="E593">
        <f>Master!I597</f>
        <v>269585318071.43518</v>
      </c>
    </row>
    <row r="594" spans="1:5" x14ac:dyDescent="0.25">
      <c r="A594" s="1">
        <f>'OHL indexes'!A596</f>
        <v>38930</v>
      </c>
      <c r="B594">
        <f>E593*(2*('OHL indexes'!C596/'OHL indexes'!B595-1)+1)</f>
        <v>276611356664.14038</v>
      </c>
      <c r="C594">
        <f>E593*(2*('OHL indexes'!D596/'OHL indexes'!B595-1)+1)</f>
        <v>290537570615.43481</v>
      </c>
      <c r="D594">
        <f>E593*(2*('OHL indexes'!E596/'OHL indexes'!B595-1)+1)</f>
        <v>276611356664.14038</v>
      </c>
      <c r="E594">
        <f>Master!I598</f>
        <v>282675554862.01984</v>
      </c>
    </row>
    <row r="595" spans="1:5" x14ac:dyDescent="0.25">
      <c r="A595" s="1">
        <f>'OHL indexes'!A597</f>
        <v>38931</v>
      </c>
      <c r="B595">
        <f>E594*(2*('OHL indexes'!C597/'OHL indexes'!B596-1)+1)</f>
        <v>279555083543.60413</v>
      </c>
      <c r="C595">
        <f>E594*(2*('OHL indexes'!D597/'OHL indexes'!B596-1)+1)</f>
        <v>279555083543.60413</v>
      </c>
      <c r="D595">
        <f>E594*(2*('OHL indexes'!E597/'OHL indexes'!B596-1)+1)</f>
        <v>270928017834.47086</v>
      </c>
      <c r="E595">
        <f>Master!I599</f>
        <v>271504163041.99484</v>
      </c>
    </row>
    <row r="596" spans="1:5" x14ac:dyDescent="0.25">
      <c r="A596" s="1">
        <f>'OHL indexes'!A598</f>
        <v>38932</v>
      </c>
      <c r="B596">
        <f>E595*(2*('OHL indexes'!C598/'OHL indexes'!B597-1)+1)</f>
        <v>274967154983.64862</v>
      </c>
      <c r="C596">
        <f>E595*(2*('OHL indexes'!D598/'OHL indexes'!B597-1)+1)</f>
        <v>277335606464.53253</v>
      </c>
      <c r="D596">
        <f>E595*(2*('OHL indexes'!E598/'OHL indexes'!B597-1)+1)</f>
        <v>264111653716.39175</v>
      </c>
      <c r="E596">
        <f>Master!I600</f>
        <v>266469229341.92938</v>
      </c>
    </row>
    <row r="597" spans="1:5" x14ac:dyDescent="0.25">
      <c r="A597" s="1">
        <f>'OHL indexes'!A599</f>
        <v>38933</v>
      </c>
      <c r="B597">
        <f>E596*(2*('OHL indexes'!C599/'OHL indexes'!B598-1)+1)</f>
        <v>262071230186.84576</v>
      </c>
      <c r="C597">
        <f>E596*(2*('OHL indexes'!D599/'OHL indexes'!B598-1)+1)</f>
        <v>277818898608.51501</v>
      </c>
      <c r="D597">
        <f>E596*(2*('OHL indexes'!E599/'OHL indexes'!B598-1)+1)</f>
        <v>257886021516.25266</v>
      </c>
      <c r="E597">
        <f>Master!I601</f>
        <v>274368814300.12836</v>
      </c>
    </row>
    <row r="598" spans="1:5" x14ac:dyDescent="0.25">
      <c r="A598" s="1">
        <f>'OHL indexes'!A600</f>
        <v>38936</v>
      </c>
      <c r="B598">
        <f>E597*(2*('OHL indexes'!C600/'OHL indexes'!B599-1)+1)</f>
        <v>280320456765.28333</v>
      </c>
      <c r="C598">
        <f>E597*(2*('OHL indexes'!D600/'OHL indexes'!B599-1)+1)</f>
        <v>281550304680.18915</v>
      </c>
      <c r="D598">
        <f>E597*(2*('OHL indexes'!E600/'OHL indexes'!B599-1)+1)</f>
        <v>276702789282.15057</v>
      </c>
      <c r="E598">
        <f>Master!I602</f>
        <v>278936121190.53375</v>
      </c>
    </row>
    <row r="599" spans="1:5" x14ac:dyDescent="0.25">
      <c r="A599" s="1">
        <f>'OHL indexes'!A601</f>
        <v>38937</v>
      </c>
      <c r="B599">
        <f>E598*(2*('OHL indexes'!C601/'OHL indexes'!B600-1)+1)</f>
        <v>276623088199.63092</v>
      </c>
      <c r="C599">
        <f>E598*(2*('OHL indexes'!D601/'OHL indexes'!B600-1)+1)</f>
        <v>283056173734.20508</v>
      </c>
      <c r="D599">
        <f>E598*(2*('OHL indexes'!E601/'OHL indexes'!B600-1)+1)</f>
        <v>272864464810.38641</v>
      </c>
      <c r="E599">
        <f>Master!I603</f>
        <v>277155207281.6167</v>
      </c>
    </row>
    <row r="600" spans="1:5" x14ac:dyDescent="0.25">
      <c r="A600" s="1">
        <f>'OHL indexes'!A602</f>
        <v>38938</v>
      </c>
      <c r="B600">
        <f>E599*(2*('OHL indexes'!C602/'OHL indexes'!B601-1)+1)</f>
        <v>270233061515.15436</v>
      </c>
      <c r="C600">
        <f>E599*(2*('OHL indexes'!D602/'OHL indexes'!B601-1)+1)</f>
        <v>274368346502.28503</v>
      </c>
      <c r="D600">
        <f>E599*(2*('OHL indexes'!E602/'OHL indexes'!B601-1)+1)</f>
        <v>262591760364.64737</v>
      </c>
      <c r="E600">
        <f>Master!I604</f>
        <v>271337436021.66302</v>
      </c>
    </row>
    <row r="601" spans="1:5" x14ac:dyDescent="0.25">
      <c r="A601" s="1">
        <f>'OHL indexes'!A603</f>
        <v>38939</v>
      </c>
      <c r="B601">
        <f>E600*(2*('OHL indexes'!C603/'OHL indexes'!B602-1)+1)</f>
        <v>277520351340.26404</v>
      </c>
      <c r="C601">
        <f>E600*(2*('OHL indexes'!D603/'OHL indexes'!B602-1)+1)</f>
        <v>287469843063.42517</v>
      </c>
      <c r="D601">
        <f>E600*(2*('OHL indexes'!E603/'OHL indexes'!B602-1)+1)</f>
        <v>274895484182.57257</v>
      </c>
      <c r="E601">
        <f>Master!I605</f>
        <v>274845701921.14914</v>
      </c>
    </row>
    <row r="602" spans="1:5" x14ac:dyDescent="0.25">
      <c r="A602" s="1">
        <f>'OHL indexes'!A604</f>
        <v>38940</v>
      </c>
      <c r="B602">
        <f>E601*(2*('OHL indexes'!C604/'OHL indexes'!B603-1)+1)</f>
        <v>275791116265.78052</v>
      </c>
      <c r="C602">
        <f>E601*(2*('OHL indexes'!D604/'OHL indexes'!B603-1)+1)</f>
        <v>280054529791.43774</v>
      </c>
      <c r="D602">
        <f>E601*(2*('OHL indexes'!E604/'OHL indexes'!B603-1)+1)</f>
        <v>274845701921.14914</v>
      </c>
      <c r="E602">
        <f>Master!I606</f>
        <v>277387076065.935</v>
      </c>
    </row>
    <row r="603" spans="1:5" x14ac:dyDescent="0.25">
      <c r="A603" s="1">
        <f>'OHL indexes'!A605</f>
        <v>38943</v>
      </c>
      <c r="B603">
        <f>E602*(2*('OHL indexes'!C605/'OHL indexes'!B604-1)+1)</f>
        <v>275671528226.69873</v>
      </c>
      <c r="C603">
        <f>E602*(2*('OHL indexes'!D605/'OHL indexes'!B604-1)+1)</f>
        <v>275671528226.69873</v>
      </c>
      <c r="D603">
        <f>E602*(2*('OHL indexes'!E605/'OHL indexes'!B604-1)+1)</f>
        <v>251975114814.10959</v>
      </c>
      <c r="E603">
        <f>Master!I607</f>
        <v>256336359832.69794</v>
      </c>
    </row>
    <row r="604" spans="1:5" x14ac:dyDescent="0.25">
      <c r="A604" s="1">
        <f>'OHL indexes'!A606</f>
        <v>38944</v>
      </c>
      <c r="B604">
        <f>E603*(2*('OHL indexes'!C606/'OHL indexes'!B605-1)+1)</f>
        <v>253017838599.79758</v>
      </c>
      <c r="C604">
        <f>E603*(2*('OHL indexes'!D606/'OHL indexes'!B605-1)+1)</f>
        <v>254129730773.26898</v>
      </c>
      <c r="D604">
        <f>E603*(2*('OHL indexes'!E606/'OHL indexes'!B605-1)+1)</f>
        <v>248365131327.05038</v>
      </c>
      <c r="E604">
        <f>Master!I608</f>
        <v>251553298235.58755</v>
      </c>
    </row>
    <row r="605" spans="1:5" x14ac:dyDescent="0.25">
      <c r="A605" s="1">
        <f>'OHL indexes'!A607</f>
        <v>38945</v>
      </c>
      <c r="B605">
        <f>E604*(2*('OHL indexes'!C607/'OHL indexes'!B606-1)+1)</f>
        <v>245824677266.68182</v>
      </c>
      <c r="C605">
        <f>E604*(2*('OHL indexes'!D607/'OHL indexes'!B606-1)+1)</f>
        <v>247172619758.36273</v>
      </c>
      <c r="D605">
        <f>E604*(2*('OHL indexes'!E607/'OHL indexes'!B606-1)+1)</f>
        <v>226687052984.79855</v>
      </c>
      <c r="E605">
        <f>Master!I609</f>
        <v>226638332472.16797</v>
      </c>
    </row>
    <row r="606" spans="1:5" x14ac:dyDescent="0.25">
      <c r="A606" s="1">
        <f>'OHL indexes'!A608</f>
        <v>38946</v>
      </c>
      <c r="B606">
        <f>E605*(2*('OHL indexes'!C608/'OHL indexes'!B607-1)+1)</f>
        <v>221919465075.0722</v>
      </c>
      <c r="C606">
        <f>E605*(2*('OHL indexes'!D608/'OHL indexes'!B607-1)+1)</f>
        <v>225779031669.79102</v>
      </c>
      <c r="D606">
        <f>E605*(2*('OHL indexes'!E608/'OHL indexes'!B607-1)+1)</f>
        <v>219078549593.20874</v>
      </c>
      <c r="E606">
        <f>Master!I610</f>
        <v>223292483705.37521</v>
      </c>
    </row>
    <row r="607" spans="1:5" x14ac:dyDescent="0.25">
      <c r="A607" s="1">
        <f>'OHL indexes'!A609</f>
        <v>38947</v>
      </c>
      <c r="B607">
        <f>E606*(2*('OHL indexes'!C609/'OHL indexes'!B608-1)+1)</f>
        <v>217314056638.73907</v>
      </c>
      <c r="C607">
        <f>E606*(2*('OHL indexes'!D609/'OHL indexes'!B608-1)+1)</f>
        <v>223886927020.23639</v>
      </c>
      <c r="D607">
        <f>E606*(2*('OHL indexes'!E609/'OHL indexes'!B608-1)+1)</f>
        <v>215036295287.12512</v>
      </c>
      <c r="E607">
        <f>Master!I611</f>
        <v>216555867279.53455</v>
      </c>
    </row>
    <row r="608" spans="1:5" x14ac:dyDescent="0.25">
      <c r="A608" s="1">
        <f>'OHL indexes'!A610</f>
        <v>38950</v>
      </c>
      <c r="B608">
        <f>E607*(2*('OHL indexes'!C610/'OHL indexes'!B609-1)+1)</f>
        <v>222199124133.56326</v>
      </c>
      <c r="C608">
        <f>E607*(2*('OHL indexes'!D610/'OHL indexes'!B609-1)+1)</f>
        <v>229519432043.48792</v>
      </c>
      <c r="D608">
        <f>E607*(2*('OHL indexes'!E610/'OHL indexes'!B609-1)+1)</f>
        <v>212438658172.93906</v>
      </c>
      <c r="E608">
        <f>Master!I612</f>
        <v>214551845358.40479</v>
      </c>
    </row>
    <row r="609" spans="1:5" x14ac:dyDescent="0.25">
      <c r="A609" s="1">
        <f>'OHL indexes'!A611</f>
        <v>38951</v>
      </c>
      <c r="B609">
        <f>E608*(2*('OHL indexes'!C611/'OHL indexes'!B610-1)+1)</f>
        <v>213222229360.33362</v>
      </c>
      <c r="C609">
        <f>E608*(2*('OHL indexes'!D611/'OHL indexes'!B610-1)+1)</f>
        <v>214500729610.45926</v>
      </c>
      <c r="D609">
        <f>E608*(2*('OHL indexes'!E611/'OHL indexes'!B610-1)+1)</f>
        <v>204119600929.79401</v>
      </c>
      <c r="E609">
        <f>Master!I613</f>
        <v>210787388741.53113</v>
      </c>
    </row>
    <row r="610" spans="1:5" x14ac:dyDescent="0.25">
      <c r="A610" s="1">
        <f>'OHL indexes'!A612</f>
        <v>38952</v>
      </c>
      <c r="B610">
        <f>E609*(2*('OHL indexes'!C612/'OHL indexes'!B611-1)+1)</f>
        <v>208000018306.29333</v>
      </c>
      <c r="C610">
        <f>E609*(2*('OHL indexes'!D612/'OHL indexes'!B611-1)+1)</f>
        <v>224938679250.22751</v>
      </c>
      <c r="D610">
        <f>E609*(2*('OHL indexes'!E612/'OHL indexes'!B611-1)+1)</f>
        <v>208000018306.29333</v>
      </c>
      <c r="E610">
        <f>Master!I614</f>
        <v>218779062861.9678</v>
      </c>
    </row>
    <row r="611" spans="1:5" x14ac:dyDescent="0.25">
      <c r="A611" s="1">
        <f>'OHL indexes'!A613</f>
        <v>38953</v>
      </c>
      <c r="B611">
        <f>E610*(2*('OHL indexes'!C613/'OHL indexes'!B612-1)+1)</f>
        <v>215322822328.41946</v>
      </c>
      <c r="C611">
        <f>E610*(2*('OHL indexes'!D613/'OHL indexes'!B612-1)+1)</f>
        <v>217626964130.90756</v>
      </c>
      <c r="D611">
        <f>E610*(2*('OHL indexes'!E613/'OHL indexes'!B612-1)+1)</f>
        <v>211866637454.50357</v>
      </c>
      <c r="E611">
        <f>Master!I615</f>
        <v>214498136291.017</v>
      </c>
    </row>
    <row r="612" spans="1:5" x14ac:dyDescent="0.25">
      <c r="A612" s="1">
        <f>'OHL indexes'!A614</f>
        <v>38954</v>
      </c>
      <c r="B612">
        <f>E611*(2*('OHL indexes'!C614/'OHL indexes'!B613-1)+1)</f>
        <v>210908738234.94547</v>
      </c>
      <c r="C612">
        <f>E611*(2*('OHL indexes'!D614/'OHL indexes'!B613-1)+1)</f>
        <v>211704998511.74597</v>
      </c>
      <c r="D612">
        <f>E611*(2*('OHL indexes'!E614/'OHL indexes'!B613-1)+1)</f>
        <v>204728380874.0376</v>
      </c>
      <c r="E612">
        <f>Master!I616</f>
        <v>205695636102.54929</v>
      </c>
    </row>
    <row r="613" spans="1:5" x14ac:dyDescent="0.25">
      <c r="A613" s="1">
        <f>'OHL indexes'!A615</f>
        <v>38957</v>
      </c>
      <c r="B613">
        <f>E612*(2*('OHL indexes'!C615/'OHL indexes'!B614-1)+1)</f>
        <v>209445405149.46915</v>
      </c>
      <c r="C613">
        <f>E612*(2*('OHL indexes'!D615/'OHL indexes'!B614-1)+1)</f>
        <v>209445405149.46915</v>
      </c>
      <c r="D613">
        <f>E612*(2*('OHL indexes'!E615/'OHL indexes'!B614-1)+1)</f>
        <v>198393428721.45483</v>
      </c>
      <c r="E613">
        <f>Master!I617</f>
        <v>199830907498.28735</v>
      </c>
    </row>
    <row r="614" spans="1:5" x14ac:dyDescent="0.25">
      <c r="A614" s="1">
        <f>'OHL indexes'!A616</f>
        <v>38958</v>
      </c>
      <c r="B614">
        <f>E613*(2*('OHL indexes'!C616/'OHL indexes'!B615-1)+1)</f>
        <v>201902627941.19003</v>
      </c>
      <c r="C614">
        <f>E613*(2*('OHL indexes'!D616/'OHL indexes'!B615-1)+1)</f>
        <v>211243573691.44684</v>
      </c>
      <c r="D614">
        <f>E613*(2*('OHL indexes'!E616/'OHL indexes'!B615-1)+1)</f>
        <v>200703199653.26614</v>
      </c>
      <c r="E614">
        <f>Master!I618</f>
        <v>204611380277.83871</v>
      </c>
    </row>
    <row r="615" spans="1:5" x14ac:dyDescent="0.25">
      <c r="A615" s="1">
        <f>'OHL indexes'!A617</f>
        <v>38959</v>
      </c>
      <c r="B615">
        <f>E614*(2*('OHL indexes'!C617/'OHL indexes'!B616-1)+1)</f>
        <v>204391340923.16965</v>
      </c>
      <c r="C615">
        <f>E614*(2*('OHL indexes'!D617/'OHL indexes'!B616-1)+1)</f>
        <v>204880353115.58414</v>
      </c>
      <c r="D615">
        <f>E614*(2*('OHL indexes'!E617/'OHL indexes'!B616-1)+1)</f>
        <v>200112564899.13031</v>
      </c>
      <c r="E615">
        <f>Master!I619</f>
        <v>201940757227.87756</v>
      </c>
    </row>
    <row r="616" spans="1:5" x14ac:dyDescent="0.25">
      <c r="A616" s="1">
        <f>'OHL indexes'!A618</f>
        <v>38960</v>
      </c>
      <c r="B616">
        <f>E615*(2*('OHL indexes'!C618/'OHL indexes'!B617-1)+1)</f>
        <v>200438998612.57932</v>
      </c>
      <c r="C616">
        <f>E615*(2*('OHL indexes'!D618/'OHL indexes'!B617-1)+1)</f>
        <v>200438998612.57932</v>
      </c>
      <c r="D616">
        <f>E615*(2*('OHL indexes'!E618/'OHL indexes'!B617-1)+1)</f>
        <v>194310979507.47229</v>
      </c>
      <c r="E616">
        <f>Master!I620</f>
        <v>195806805144.71384</v>
      </c>
    </row>
    <row r="617" spans="1:5" x14ac:dyDescent="0.25">
      <c r="A617" s="1">
        <f>'OHL indexes'!A619</f>
        <v>38961</v>
      </c>
      <c r="B617">
        <f>E616*(2*('OHL indexes'!C619/'OHL indexes'!B618-1)+1)</f>
        <v>192668202658.16913</v>
      </c>
      <c r="C617">
        <f>E616*(2*('OHL indexes'!D619/'OHL indexes'!B618-1)+1)</f>
        <v>193238867216.83517</v>
      </c>
      <c r="D617">
        <f>E616*(2*('OHL indexes'!E619/'OHL indexes'!B618-1)+1)</f>
        <v>186390945098.96127</v>
      </c>
      <c r="E617">
        <f>Master!I621</f>
        <v>187835128735.19785</v>
      </c>
    </row>
    <row r="618" spans="1:5" x14ac:dyDescent="0.25">
      <c r="A618" s="1">
        <f>'OHL indexes'!A620</f>
        <v>38965</v>
      </c>
      <c r="B618">
        <f>E617*(2*('OHL indexes'!C620/'OHL indexes'!B619-1)+1)</f>
        <v>192280439477.71939</v>
      </c>
      <c r="C618">
        <f>E617*(2*('OHL indexes'!D620/'OHL indexes'!B619-1)+1)</f>
        <v>194311609134.4296</v>
      </c>
      <c r="D618">
        <f>E617*(2*('OHL indexes'!E620/'OHL indexes'!B619-1)+1)</f>
        <v>189750191834.6853</v>
      </c>
      <c r="E618">
        <f>Master!I622</f>
        <v>190225280279.99088</v>
      </c>
    </row>
    <row r="619" spans="1:5" x14ac:dyDescent="0.25">
      <c r="A619" s="1">
        <f>'OHL indexes'!A621</f>
        <v>38966</v>
      </c>
      <c r="B619">
        <f>E618*(2*('OHL indexes'!C621/'OHL indexes'!B620-1)+1)</f>
        <v>196186923932.62656</v>
      </c>
      <c r="C619">
        <f>E618*(2*('OHL indexes'!D621/'OHL indexes'!B620-1)+1)</f>
        <v>208692385803.32843</v>
      </c>
      <c r="D619">
        <f>E618*(2*('OHL indexes'!E621/'OHL indexes'!B620-1)+1)</f>
        <v>195860875099.05133</v>
      </c>
      <c r="E619">
        <f>Master!I623</f>
        <v>206056264966.08197</v>
      </c>
    </row>
    <row r="620" spans="1:5" x14ac:dyDescent="0.25">
      <c r="A620" s="1">
        <f>'OHL indexes'!A622</f>
        <v>38967</v>
      </c>
      <c r="B620">
        <f>E619*(2*('OHL indexes'!C622/'OHL indexes'!B621-1)+1)</f>
        <v>213883943484.32544</v>
      </c>
      <c r="C620">
        <f>E619*(2*('OHL indexes'!D622/'OHL indexes'!B621-1)+1)</f>
        <v>219102395829.82108</v>
      </c>
      <c r="D620">
        <f>E619*(2*('OHL indexes'!E622/'OHL indexes'!B621-1)+1)</f>
        <v>209607710205.11224</v>
      </c>
      <c r="E620">
        <f>Master!I624</f>
        <v>210677703971.69009</v>
      </c>
    </row>
    <row r="621" spans="1:5" x14ac:dyDescent="0.25">
      <c r="A621" s="1">
        <f>'OHL indexes'!A623</f>
        <v>38968</v>
      </c>
      <c r="B621">
        <f>E620*(2*('OHL indexes'!C623/'OHL indexes'!B622-1)+1)</f>
        <v>206973931898.72491</v>
      </c>
      <c r="C621">
        <f>E620*(2*('OHL indexes'!D623/'OHL indexes'!B622-1)+1)</f>
        <v>210385296614.45428</v>
      </c>
      <c r="D621">
        <f>E620*(2*('OHL indexes'!E623/'OHL indexes'!B622-1)+1)</f>
        <v>205511895112.54575</v>
      </c>
      <c r="E621">
        <f>Master!I625</f>
        <v>207869926186.37912</v>
      </c>
    </row>
    <row r="622" spans="1:5" x14ac:dyDescent="0.25">
      <c r="A622" s="1">
        <f>'OHL indexes'!A624</f>
        <v>38971</v>
      </c>
      <c r="B622">
        <f>E621*(2*('OHL indexes'!C624/'OHL indexes'!B623-1)+1)</f>
        <v>213469931714.19073</v>
      </c>
      <c r="C622">
        <f>E621*(2*('OHL indexes'!D624/'OHL indexes'!B623-1)+1)</f>
        <v>222207869975.29907</v>
      </c>
      <c r="D622">
        <f>E621*(2*('OHL indexes'!E624/'OHL indexes'!B623-1)+1)</f>
        <v>204888884681.56973</v>
      </c>
      <c r="E622">
        <f>Master!I626</f>
        <v>209507215975.66711</v>
      </c>
    </row>
    <row r="623" spans="1:5" x14ac:dyDescent="0.25">
      <c r="A623" s="1">
        <f>'OHL indexes'!A625</f>
        <v>38972</v>
      </c>
      <c r="B623">
        <f>E622*(2*('OHL indexes'!C625/'OHL indexes'!B624-1)+1)</f>
        <v>205231532474.90039</v>
      </c>
      <c r="C623">
        <f>E622*(2*('OHL indexes'!D625/'OHL indexes'!B624-1)+1)</f>
        <v>205666363385.9429</v>
      </c>
      <c r="D623">
        <f>E622*(2*('OHL indexes'!E625/'OHL indexes'!B624-1)+1)</f>
        <v>185447567350.52924</v>
      </c>
      <c r="E623">
        <f>Master!I627</f>
        <v>187493469611.97879</v>
      </c>
    </row>
    <row r="624" spans="1:5" x14ac:dyDescent="0.25">
      <c r="A624" s="1">
        <f>'OHL indexes'!A626</f>
        <v>38973</v>
      </c>
      <c r="B624">
        <f>E623*(2*('OHL indexes'!C626/'OHL indexes'!B625-1)+1)</f>
        <v>188935791150.92783</v>
      </c>
      <c r="C624">
        <f>E623*(2*('OHL indexes'!D626/'OHL indexes'!B625-1)+1)</f>
        <v>192910774972.09616</v>
      </c>
      <c r="D624">
        <f>E623*(2*('OHL indexes'!E626/'OHL indexes'!B625-1)+1)</f>
        <v>173376661040.9812</v>
      </c>
      <c r="E624">
        <f>Master!I628</f>
        <v>180990704076.52182</v>
      </c>
    </row>
    <row r="625" spans="1:5" x14ac:dyDescent="0.25">
      <c r="A625" s="1">
        <f>'OHL indexes'!A627</f>
        <v>38974</v>
      </c>
      <c r="B625">
        <f>E624*(2*('OHL indexes'!C627/'OHL indexes'!B626-1)+1)</f>
        <v>182234018028.98111</v>
      </c>
      <c r="C625">
        <f>E624*(2*('OHL indexes'!D627/'OHL indexes'!B626-1)+1)</f>
        <v>187917731760.94553</v>
      </c>
      <c r="D625">
        <f>E624*(2*('OHL indexes'!E627/'OHL indexes'!B626-1)+1)</f>
        <v>181745575060.33444</v>
      </c>
      <c r="E625">
        <f>Master!I629</f>
        <v>186247059582.81372</v>
      </c>
    </row>
    <row r="626" spans="1:5" x14ac:dyDescent="0.25">
      <c r="A626" s="1">
        <f>'OHL indexes'!A628</f>
        <v>38975</v>
      </c>
      <c r="B626">
        <f>E625*(2*('OHL indexes'!C628/'OHL indexes'!B627-1)+1)</f>
        <v>181173388584.25482</v>
      </c>
      <c r="C626">
        <f>E625*(2*('OHL indexes'!D628/'OHL indexes'!B627-1)+1)</f>
        <v>186179849848.71429</v>
      </c>
      <c r="D626">
        <f>E625*(2*('OHL indexes'!E628/'OHL indexes'!B627-1)+1)</f>
        <v>176099717585.69592</v>
      </c>
      <c r="E626">
        <f>Master!I630</f>
        <v>184852373822.26532</v>
      </c>
    </row>
    <row r="627" spans="1:5" x14ac:dyDescent="0.25">
      <c r="A627" s="1">
        <f>'OHL indexes'!A629</f>
        <v>38978</v>
      </c>
      <c r="B627">
        <f>E626*(2*('OHL indexes'!C629/'OHL indexes'!B628-1)+1)</f>
        <v>184719234793.95151</v>
      </c>
      <c r="C627">
        <f>E626*(2*('OHL indexes'!D629/'OHL indexes'!B628-1)+1)</f>
        <v>185207326439.97479</v>
      </c>
      <c r="D627">
        <f>E626*(2*('OHL indexes'!E629/'OHL indexes'!B628-1)+1)</f>
        <v>179439053872.80685</v>
      </c>
      <c r="E627">
        <f>Master!I631</f>
        <v>181262481369.72672</v>
      </c>
    </row>
    <row r="628" spans="1:5" x14ac:dyDescent="0.25">
      <c r="A628" s="1">
        <f>'OHL indexes'!A630</f>
        <v>38979</v>
      </c>
      <c r="B628">
        <f>E627*(2*('OHL indexes'!C630/'OHL indexes'!B629-1)+1)</f>
        <v>182288807706.86505</v>
      </c>
      <c r="C628">
        <f>E627*(2*('OHL indexes'!D630/'OHL indexes'!B629-1)+1)</f>
        <v>192923037259.09027</v>
      </c>
      <c r="D628">
        <f>E627*(2*('OHL indexes'!E630/'OHL indexes'!B629-1)+1)</f>
        <v>178412850713.93881</v>
      </c>
      <c r="E628">
        <f>Master!I632</f>
        <v>179706351029.89655</v>
      </c>
    </row>
    <row r="629" spans="1:5" x14ac:dyDescent="0.25">
      <c r="A629" s="1">
        <f>'OHL indexes'!A631</f>
        <v>38980</v>
      </c>
      <c r="B629">
        <f>E628*(2*('OHL indexes'!C631/'OHL indexes'!B630-1)+1)</f>
        <v>179965676670.16766</v>
      </c>
      <c r="C629">
        <f>E628*(2*('OHL indexes'!D631/'OHL indexes'!B630-1)+1)</f>
        <v>180225002310.43887</v>
      </c>
      <c r="D629">
        <f>E628*(2*('OHL indexes'!E631/'OHL indexes'!B630-1)+1)</f>
        <v>172753194835.20178</v>
      </c>
      <c r="E629">
        <f>Master!I633</f>
        <v>172720263545.80338</v>
      </c>
    </row>
    <row r="630" spans="1:5" x14ac:dyDescent="0.25">
      <c r="A630" s="1">
        <f>'OHL indexes'!A632</f>
        <v>38981</v>
      </c>
      <c r="B630">
        <f>E629*(2*('OHL indexes'!C632/'OHL indexes'!B631-1)+1)</f>
        <v>169099644040.06448</v>
      </c>
      <c r="C630">
        <f>E629*(2*('OHL indexes'!D632/'OHL indexes'!B631-1)+1)</f>
        <v>184518961107.19128</v>
      </c>
      <c r="D630">
        <f>E629*(2*('OHL indexes'!E632/'OHL indexes'!B631-1)+1)</f>
        <v>168859094988.38498</v>
      </c>
      <c r="E630">
        <f>Master!I634</f>
        <v>182053967666.90283</v>
      </c>
    </row>
    <row r="631" spans="1:5" x14ac:dyDescent="0.25">
      <c r="A631" s="1">
        <f>'OHL indexes'!A633</f>
        <v>38982</v>
      </c>
      <c r="B631">
        <f>E630*(2*('OHL indexes'!C633/'OHL indexes'!B632-1)+1)</f>
        <v>184746646158.45908</v>
      </c>
      <c r="C631">
        <f>E630*(2*('OHL indexes'!D633/'OHL indexes'!B632-1)+1)</f>
        <v>191685510294.66714</v>
      </c>
      <c r="D631">
        <f>E630*(2*('OHL indexes'!E633/'OHL indexes'!B632-1)+1)</f>
        <v>182131630416.96832</v>
      </c>
      <c r="E631">
        <f>Master!I635</f>
        <v>183183647908.3075</v>
      </c>
    </row>
    <row r="632" spans="1:5" x14ac:dyDescent="0.25">
      <c r="A632" s="1">
        <f>'OHL indexes'!A634</f>
        <v>38985</v>
      </c>
      <c r="B632">
        <f>E631*(2*('OHL indexes'!C634/'OHL indexes'!B633-1)+1)</f>
        <v>180028000016.78543</v>
      </c>
      <c r="C632">
        <f>E631*(2*('OHL indexes'!D634/'OHL indexes'!B633-1)+1)</f>
        <v>187917145036.4996</v>
      </c>
      <c r="D632">
        <f>E631*(2*('OHL indexes'!E634/'OHL indexes'!B633-1)+1)</f>
        <v>170004858669.38409</v>
      </c>
      <c r="E632">
        <f>Master!I636</f>
        <v>171136480932.98004</v>
      </c>
    </row>
    <row r="633" spans="1:5" x14ac:dyDescent="0.25">
      <c r="A633" s="1">
        <f>'OHL indexes'!A635</f>
        <v>38986</v>
      </c>
      <c r="B633">
        <f>E632*(2*('OHL indexes'!C635/'OHL indexes'!B634-1)+1)</f>
        <v>172877417732.4624</v>
      </c>
      <c r="C633">
        <f>E632*(2*('OHL indexes'!D635/'OHL indexes'!B634-1)+1)</f>
        <v>172877417732.4624</v>
      </c>
      <c r="D633">
        <f>E632*(2*('OHL indexes'!E635/'OHL indexes'!B634-1)+1)</f>
        <v>163227528149.47284</v>
      </c>
      <c r="E633">
        <f>Master!I637</f>
        <v>163988096658.62692</v>
      </c>
    </row>
    <row r="634" spans="1:5" x14ac:dyDescent="0.25">
      <c r="A634" s="1">
        <f>'OHL indexes'!A636</f>
        <v>38987</v>
      </c>
      <c r="B634">
        <f>E633*(2*('OHL indexes'!C636/'OHL indexes'!B635-1)+1)</f>
        <v>164169789904.01263</v>
      </c>
      <c r="C634">
        <f>E633*(2*('OHL indexes'!D636/'OHL indexes'!B635-1)+1)</f>
        <v>166592509913.45392</v>
      </c>
      <c r="D634">
        <f>E633*(2*('OHL indexes'!E636/'OHL indexes'!B635-1)+1)</f>
        <v>159324349885.13019</v>
      </c>
      <c r="E634">
        <f>Master!I638</f>
        <v>165032279012.81705</v>
      </c>
    </row>
    <row r="635" spans="1:5" x14ac:dyDescent="0.25">
      <c r="A635" s="1">
        <f>'OHL indexes'!A637</f>
        <v>38988</v>
      </c>
      <c r="B635">
        <f>E634*(2*('OHL indexes'!C637/'OHL indexes'!B636-1)+1)</f>
        <v>167594667187.52051</v>
      </c>
      <c r="C635">
        <f>E634*(2*('OHL indexes'!D637/'OHL indexes'!B636-1)+1)</f>
        <v>170398765668.89838</v>
      </c>
      <c r="D635">
        <f>E634*(2*('OHL indexes'!E637/'OHL indexes'!B636-1)+1)</f>
        <v>163533540854.57034</v>
      </c>
      <c r="E635">
        <f>Master!I639</f>
        <v>164103960042.03702</v>
      </c>
    </row>
    <row r="636" spans="1:5" x14ac:dyDescent="0.25">
      <c r="A636" s="1">
        <f>'OHL indexes'!A638</f>
        <v>38989</v>
      </c>
      <c r="B636">
        <f>E635*(2*('OHL indexes'!C638/'OHL indexes'!B637-1)+1)</f>
        <v>166381932026.06326</v>
      </c>
      <c r="C636">
        <f>E635*(2*('OHL indexes'!D638/'OHL indexes'!B637-1)+1)</f>
        <v>167436988708.40414</v>
      </c>
      <c r="D636">
        <f>E635*(2*('OHL indexes'!E638/'OHL indexes'!B637-1)+1)</f>
        <v>162521375018.52576</v>
      </c>
      <c r="E636">
        <f>Master!I640</f>
        <v>162871418015.56284</v>
      </c>
    </row>
    <row r="637" spans="1:5" x14ac:dyDescent="0.25">
      <c r="A637" s="1">
        <f>'OHL indexes'!A639</f>
        <v>38992</v>
      </c>
      <c r="B637">
        <f>E636*(2*('OHL indexes'!C639/'OHL indexes'!B638-1)+1)</f>
        <v>162966429579.24359</v>
      </c>
      <c r="C637">
        <f>E636*(2*('OHL indexes'!D639/'OHL indexes'!B638-1)+1)</f>
        <v>168750657376.37827</v>
      </c>
      <c r="D637">
        <f>E636*(2*('OHL indexes'!E639/'OHL indexes'!B638-1)+1)</f>
        <v>162491324135.99585</v>
      </c>
      <c r="E637">
        <f>Master!I641</f>
        <v>168664881265.5094</v>
      </c>
    </row>
    <row r="638" spans="1:5" x14ac:dyDescent="0.25">
      <c r="A638" s="1">
        <f>'OHL indexes'!A640</f>
        <v>38993</v>
      </c>
      <c r="B638">
        <f>E637*(2*('OHL indexes'!C640/'OHL indexes'!B639-1)+1)</f>
        <v>171141898794.18774</v>
      </c>
      <c r="C638">
        <f>E637*(2*('OHL indexes'!D640/'OHL indexes'!B639-1)+1)</f>
        <v>173198030201.15598</v>
      </c>
      <c r="D638">
        <f>E637*(2*('OHL indexes'!E640/'OHL indexes'!B639-1)+1)</f>
        <v>166344194251.88147</v>
      </c>
      <c r="E638">
        <f>Master!I642</f>
        <v>168860114682.21301</v>
      </c>
    </row>
    <row r="639" spans="1:5" x14ac:dyDescent="0.25">
      <c r="A639" s="1">
        <f>'OHL indexes'!A641</f>
        <v>38994</v>
      </c>
      <c r="B639">
        <f>E638*(2*('OHL indexes'!C641/'OHL indexes'!B640-1)+1)</f>
        <v>170058152737.11099</v>
      </c>
      <c r="C639">
        <f>E638*(2*('OHL indexes'!D641/'OHL indexes'!B640-1)+1)</f>
        <v>170058152737.11099</v>
      </c>
      <c r="D639">
        <f>E638*(2*('OHL indexes'!E641/'OHL indexes'!B640-1)+1)</f>
        <v>150410677608.14059</v>
      </c>
      <c r="E639">
        <f>Master!I643</f>
        <v>151861670252.35211</v>
      </c>
    </row>
    <row r="640" spans="1:5" x14ac:dyDescent="0.25">
      <c r="A640" s="1">
        <f>'OHL indexes'!A642</f>
        <v>38995</v>
      </c>
      <c r="B640">
        <f>E639*(2*('OHL indexes'!C642/'OHL indexes'!B641-1)+1)</f>
        <v>151681028020.03693</v>
      </c>
      <c r="C640">
        <f>E639*(2*('OHL indexes'!D642/'OHL indexes'!B641-1)+1)</f>
        <v>154661487168.60901</v>
      </c>
      <c r="D640">
        <f>E639*(2*('OHL indexes'!E642/'OHL indexes'!B641-1)+1)</f>
        <v>148113527511.31665</v>
      </c>
      <c r="E640">
        <f>Master!I644</f>
        <v>149210463381.44727</v>
      </c>
    </row>
    <row r="641" spans="1:5" x14ac:dyDescent="0.25">
      <c r="A641" s="1">
        <f>'OHL indexes'!A643</f>
        <v>38996</v>
      </c>
      <c r="B641">
        <f>E640*(2*('OHL indexes'!C643/'OHL indexes'!B642-1)+1)</f>
        <v>149789416899.47491</v>
      </c>
      <c r="C641">
        <f>E640*(2*('OHL indexes'!D643/'OHL indexes'!B642-1)+1)</f>
        <v>155133456263.00357</v>
      </c>
      <c r="D641">
        <f>E640*(2*('OHL indexes'!E643/'OHL indexes'!B642-1)+1)</f>
        <v>148008070444.9653</v>
      </c>
      <c r="E641">
        <f>Master!I645</f>
        <v>148733681387.75641</v>
      </c>
    </row>
    <row r="642" spans="1:5" x14ac:dyDescent="0.25">
      <c r="A642" s="1">
        <f>'OHL indexes'!A644</f>
        <v>38999</v>
      </c>
      <c r="B642">
        <f>E641*(2*('OHL indexes'!C644/'OHL indexes'!B643-1)+1)</f>
        <v>150148603946.35129</v>
      </c>
      <c r="C642">
        <f>E641*(2*('OHL indexes'!D644/'OHL indexes'!B643-1)+1)</f>
        <v>152160483145.25195</v>
      </c>
      <c r="D642">
        <f>E641*(2*('OHL indexes'!E644/'OHL indexes'!B643-1)+1)</f>
        <v>142653905509.11478</v>
      </c>
      <c r="E642">
        <f>Master!I646</f>
        <v>143244419252.00241</v>
      </c>
    </row>
    <row r="643" spans="1:5" x14ac:dyDescent="0.25">
      <c r="A643" s="1">
        <f>'OHL indexes'!A645</f>
        <v>39000</v>
      </c>
      <c r="B643">
        <f>E642*(2*('OHL indexes'!C645/'OHL indexes'!B644-1)+1)</f>
        <v>144128923010.09174</v>
      </c>
      <c r="C643">
        <f>E642*(2*('OHL indexes'!D645/'OHL indexes'!B644-1)+1)</f>
        <v>144128923010.09174</v>
      </c>
      <c r="D643">
        <f>E642*(2*('OHL indexes'!E645/'OHL indexes'!B644-1)+1)</f>
        <v>135327137337.8</v>
      </c>
      <c r="E643">
        <f>Master!I647</f>
        <v>135576699368.33337</v>
      </c>
    </row>
    <row r="644" spans="1:5" x14ac:dyDescent="0.25">
      <c r="A644" s="1">
        <f>'OHL indexes'!A646</f>
        <v>39001</v>
      </c>
      <c r="B644">
        <f>E643*(2*('OHL indexes'!C646/'OHL indexes'!B645-1)+1)</f>
        <v>139276119468.37701</v>
      </c>
      <c r="C644">
        <f>E643*(2*('OHL indexes'!D646/'OHL indexes'!B645-1)+1)</f>
        <v>139745087497.40445</v>
      </c>
      <c r="D644">
        <f>E643*(2*('OHL indexes'!E646/'OHL indexes'!B645-1)+1)</f>
        <v>131043601642.47554</v>
      </c>
      <c r="E644">
        <f>Master!I648</f>
        <v>131941266752.13623</v>
      </c>
    </row>
    <row r="645" spans="1:5" x14ac:dyDescent="0.25">
      <c r="A645" s="1">
        <f>'OHL indexes'!A647</f>
        <v>39002</v>
      </c>
      <c r="B645">
        <f>E644*(2*('OHL indexes'!C647/'OHL indexes'!B646-1)+1)</f>
        <v>129612186793.39882</v>
      </c>
      <c r="C645">
        <f>E644*(2*('OHL indexes'!D647/'OHL indexes'!B646-1)+1)</f>
        <v>129898211158.7114</v>
      </c>
      <c r="D645">
        <f>E644*(2*('OHL indexes'!E647/'OHL indexes'!B646-1)+1)</f>
        <v>123850729006.73834</v>
      </c>
      <c r="E645">
        <f>Master!I649</f>
        <v>126150349559.42017</v>
      </c>
    </row>
    <row r="646" spans="1:5" x14ac:dyDescent="0.25">
      <c r="A646" s="1">
        <f>'OHL indexes'!A648</f>
        <v>39003</v>
      </c>
      <c r="B646">
        <f>E645*(2*('OHL indexes'!C648/'OHL indexes'!B647-1)+1)</f>
        <v>124344164751.53716</v>
      </c>
      <c r="C646">
        <f>E645*(2*('OHL indexes'!D648/'OHL indexes'!B647-1)+1)</f>
        <v>125316703316.0148</v>
      </c>
      <c r="D646">
        <f>E645*(2*('OHL indexes'!E648/'OHL indexes'!B647-1)+1)</f>
        <v>121366916395.89992</v>
      </c>
      <c r="E646">
        <f>Master!I650</f>
        <v>122757484816.85809</v>
      </c>
    </row>
    <row r="647" spans="1:5" x14ac:dyDescent="0.25">
      <c r="A647" s="1">
        <f>'OHL indexes'!A649</f>
        <v>39006</v>
      </c>
      <c r="B647">
        <f>E646*(2*('OHL indexes'!C649/'OHL indexes'!B648-1)+1)</f>
        <v>124469485056.87694</v>
      </c>
      <c r="C647">
        <f>E646*(2*('OHL indexes'!D649/'OHL indexes'!B648-1)+1)</f>
        <v>124469485056.87694</v>
      </c>
      <c r="D647">
        <f>E646*(2*('OHL indexes'!E649/'OHL indexes'!B648-1)+1)</f>
        <v>114995184212.15639</v>
      </c>
      <c r="E647">
        <f>Master!I651</f>
        <v>116973200845.5397</v>
      </c>
    </row>
    <row r="648" spans="1:5" x14ac:dyDescent="0.25">
      <c r="A648" s="1">
        <f>'OHL indexes'!A650</f>
        <v>39007</v>
      </c>
      <c r="B648">
        <f>E647*(2*('OHL indexes'!C650/'OHL indexes'!B649-1)+1)</f>
        <v>119432227700.0854</v>
      </c>
      <c r="C648">
        <f>E647*(2*('OHL indexes'!D650/'OHL indexes'!B649-1)+1)</f>
        <v>126347622938.07898</v>
      </c>
      <c r="D648">
        <f>E647*(2*('OHL indexes'!E650/'OHL indexes'!B649-1)+1)</f>
        <v>118706750889.42456</v>
      </c>
      <c r="E648">
        <f>Master!I652</f>
        <v>120065191986.95757</v>
      </c>
    </row>
    <row r="649" spans="1:5" x14ac:dyDescent="0.25">
      <c r="A649" s="1">
        <f>'OHL indexes'!A651</f>
        <v>39008</v>
      </c>
      <c r="B649">
        <f>E648*(2*('OHL indexes'!C651/'OHL indexes'!B650-1)+1)</f>
        <v>121583783483.8535</v>
      </c>
      <c r="C649">
        <f>E648*(2*('OHL indexes'!D651/'OHL indexes'!B650-1)+1)</f>
        <v>121773617596.46468</v>
      </c>
      <c r="D649">
        <f>E648*(2*('OHL indexes'!E651/'OHL indexes'!B650-1)+1)</f>
        <v>115889004317.49876</v>
      </c>
      <c r="E649">
        <f>Master!I653</f>
        <v>118937290514.74167</v>
      </c>
    </row>
    <row r="650" spans="1:5" x14ac:dyDescent="0.25">
      <c r="A650" s="1">
        <f>'OHL indexes'!A652</f>
        <v>39009</v>
      </c>
      <c r="B650">
        <f>E649*(2*('OHL indexes'!C652/'OHL indexes'!B651-1)+1)</f>
        <v>119238413371.61435</v>
      </c>
      <c r="C650">
        <f>E649*(2*('OHL indexes'!D652/'OHL indexes'!B651-1)+1)</f>
        <v>121383782081.78421</v>
      </c>
      <c r="D650">
        <f>E649*(2*('OHL indexes'!E652/'OHL indexes'!B651-1)+1)</f>
        <v>116500196378.79875</v>
      </c>
      <c r="E650">
        <f>Master!I654</f>
        <v>117593236046.33369</v>
      </c>
    </row>
    <row r="651" spans="1:5" x14ac:dyDescent="0.25">
      <c r="A651" s="1">
        <f>'OHL indexes'!A653</f>
        <v>39010</v>
      </c>
      <c r="B651">
        <f>E650*(2*('OHL indexes'!C653/'OHL indexes'!B652-1)+1)</f>
        <v>118133850905.1487</v>
      </c>
      <c r="C651">
        <f>E650*(2*('OHL indexes'!D653/'OHL indexes'!B652-1)+1)</f>
        <v>120053951861.5388</v>
      </c>
      <c r="D651">
        <f>E650*(2*('OHL indexes'!E653/'OHL indexes'!B652-1)+1)</f>
        <v>113244878718.73462</v>
      </c>
      <c r="E651">
        <f>Master!I655</f>
        <v>113222917095.11783</v>
      </c>
    </row>
    <row r="652" spans="1:5" x14ac:dyDescent="0.25">
      <c r="A652" s="1">
        <f>'OHL indexes'!A654</f>
        <v>39013</v>
      </c>
      <c r="B652">
        <f>E651*(2*('OHL indexes'!C654/'OHL indexes'!B653-1)+1)</f>
        <v>112904143333.76854</v>
      </c>
      <c r="C652">
        <f>E651*(2*('OHL indexes'!D654/'OHL indexes'!B653-1)+1)</f>
        <v>116000780154.88686</v>
      </c>
      <c r="D652">
        <f>E651*(2*('OHL indexes'!E654/'OHL indexes'!B653-1)+1)</f>
        <v>104889327915.81073</v>
      </c>
      <c r="E652">
        <f>Master!I656</f>
        <v>107788754085.71355</v>
      </c>
    </row>
    <row r="653" spans="1:5" x14ac:dyDescent="0.25">
      <c r="A653" s="1">
        <f>'OHL indexes'!A655</f>
        <v>39014</v>
      </c>
      <c r="B653">
        <f>E652*(2*('OHL indexes'!C655/'OHL indexes'!B654-1)+1)</f>
        <v>106975405677.88577</v>
      </c>
      <c r="C653">
        <f>E652*(2*('OHL indexes'!D655/'OHL indexes'!B654-1)+1)</f>
        <v>109238666178.99326</v>
      </c>
      <c r="D653">
        <f>E652*(2*('OHL indexes'!E655/'OHL indexes'!B654-1)+1)</f>
        <v>104004813669.35985</v>
      </c>
      <c r="E653">
        <f>Master!I657</f>
        <v>104226833991.76994</v>
      </c>
    </row>
    <row r="654" spans="1:5" x14ac:dyDescent="0.25">
      <c r="A654" s="1">
        <f>'OHL indexes'!A656</f>
        <v>39015</v>
      </c>
      <c r="B654">
        <f>E653*(2*('OHL indexes'!C656/'OHL indexes'!B655-1)+1)</f>
        <v>106044347654.25285</v>
      </c>
      <c r="C654">
        <f>E653*(2*('OHL indexes'!D656/'OHL indexes'!B655-1)+1)</f>
        <v>106044347654.25285</v>
      </c>
      <c r="D654">
        <f>E653*(2*('OHL indexes'!E656/'OHL indexes'!B655-1)+1)</f>
        <v>98990622198.738831</v>
      </c>
      <c r="E654">
        <f>Master!I658</f>
        <v>99129765669.078094</v>
      </c>
    </row>
    <row r="655" spans="1:5" x14ac:dyDescent="0.25">
      <c r="A655" s="1">
        <f>'OHL indexes'!A657</f>
        <v>39016</v>
      </c>
      <c r="B655">
        <f>E654*(2*('OHL indexes'!C657/'OHL indexes'!B656-1)+1)</f>
        <v>99146564226.758606</v>
      </c>
      <c r="C655">
        <f>E654*(2*('OHL indexes'!D657/'OHL indexes'!B656-1)+1)</f>
        <v>100457220924.90973</v>
      </c>
      <c r="D655">
        <f>E654*(2*('OHL indexes'!E657/'OHL indexes'!B656-1)+1)</f>
        <v>94760959235.117004</v>
      </c>
      <c r="E655">
        <f>Master!I659</f>
        <v>94753087897.164749</v>
      </c>
    </row>
    <row r="656" spans="1:5" x14ac:dyDescent="0.25">
      <c r="A656" s="1">
        <f>'OHL indexes'!A658</f>
        <v>39017</v>
      </c>
      <c r="B656">
        <f>E655*(2*('OHL indexes'!C658/'OHL indexes'!B657-1)+1)</f>
        <v>97206551375.72197</v>
      </c>
      <c r="C656">
        <f>E655*(2*('OHL indexes'!D658/'OHL indexes'!B657-1)+1)</f>
        <v>97803580667.820007</v>
      </c>
      <c r="D656">
        <f>E655*(2*('OHL indexes'!E658/'OHL indexes'!B657-1)+1)</f>
        <v>94164249445.711365</v>
      </c>
      <c r="E656">
        <f>Master!I660</f>
        <v>95686258544.431305</v>
      </c>
    </row>
    <row r="657" spans="1:5" x14ac:dyDescent="0.25">
      <c r="A657" s="1">
        <f>'OHL indexes'!A659</f>
        <v>39020</v>
      </c>
      <c r="B657">
        <f>E656*(2*('OHL indexes'!C659/'OHL indexes'!B658-1)+1)</f>
        <v>97421530692.940979</v>
      </c>
      <c r="C657">
        <f>E656*(2*('OHL indexes'!D659/'OHL indexes'!B658-1)+1)</f>
        <v>101350502123.65494</v>
      </c>
      <c r="D657">
        <f>E656*(2*('OHL indexes'!E659/'OHL indexes'!B658-1)+1)</f>
        <v>94933211125.352188</v>
      </c>
      <c r="E657">
        <f>Master!I661</f>
        <v>96368231413.072601</v>
      </c>
    </row>
    <row r="658" spans="1:5" x14ac:dyDescent="0.25">
      <c r="A658" s="1">
        <f>'OHL indexes'!A660</f>
        <v>39021</v>
      </c>
      <c r="B658">
        <f>E657*(2*('OHL indexes'!C660/'OHL indexes'!B659-1)+1)</f>
        <v>96736421311.382111</v>
      </c>
      <c r="C658">
        <f>E657*(2*('OHL indexes'!D660/'OHL indexes'!B659-1)+1)</f>
        <v>98381090157.673981</v>
      </c>
      <c r="D658">
        <f>E657*(2*('OHL indexes'!E660/'OHL indexes'!B659-1)+1)</f>
        <v>94633570291.694977</v>
      </c>
      <c r="E658">
        <f>Master!I662</f>
        <v>94986131711.552521</v>
      </c>
    </row>
    <row r="659" spans="1:5" x14ac:dyDescent="0.25">
      <c r="A659" s="1">
        <f>'OHL indexes'!A661</f>
        <v>39022</v>
      </c>
      <c r="B659">
        <f>E658*(2*('OHL indexes'!C661/'OHL indexes'!B660-1)+1)</f>
        <v>94257630429.005173</v>
      </c>
      <c r="C659">
        <f>E658*(2*('OHL indexes'!D661/'OHL indexes'!B660-1)+1)</f>
        <v>100166452876.26582</v>
      </c>
      <c r="D659">
        <f>E658*(2*('OHL indexes'!E661/'OHL indexes'!B660-1)+1)</f>
        <v>92881620596.339401</v>
      </c>
      <c r="E659">
        <f>Master!I663</f>
        <v>99123502848.874954</v>
      </c>
    </row>
    <row r="660" spans="1:5" x14ac:dyDescent="0.25">
      <c r="A660" s="1">
        <f>'OHL indexes'!A662</f>
        <v>39023</v>
      </c>
      <c r="B660">
        <f>E659*(2*('OHL indexes'!C662/'OHL indexes'!B661-1)+1)</f>
        <v>99675381693.615753</v>
      </c>
      <c r="C660">
        <f>E659*(2*('OHL indexes'!D662/'OHL indexes'!B661-1)+1)</f>
        <v>102294722739.96269</v>
      </c>
      <c r="D660">
        <f>E659*(2*('OHL indexes'!E662/'OHL indexes'!B661-1)+1)</f>
        <v>99222329208.884659</v>
      </c>
      <c r="E660">
        <f>Master!I664</f>
        <v>100417904101.51627</v>
      </c>
    </row>
    <row r="661" spans="1:5" x14ac:dyDescent="0.25">
      <c r="A661" s="1">
        <f>'OHL indexes'!A663</f>
        <v>39024</v>
      </c>
      <c r="B661">
        <f>E660*(2*('OHL indexes'!C663/'OHL indexes'!B662-1)+1)</f>
        <v>97344380058.36412</v>
      </c>
      <c r="C661">
        <f>E660*(2*('OHL indexes'!D663/'OHL indexes'!B662-1)+1)</f>
        <v>100550094693.5508</v>
      </c>
      <c r="D661">
        <f>E660*(2*('OHL indexes'!E663/'OHL indexes'!B662-1)+1)</f>
        <v>96419045914.122391</v>
      </c>
      <c r="E661">
        <f>Master!I665</f>
        <v>99039167941.687927</v>
      </c>
    </row>
    <row r="662" spans="1:5" x14ac:dyDescent="0.25">
      <c r="A662" s="1">
        <f>'OHL indexes'!A664</f>
        <v>39027</v>
      </c>
      <c r="B662">
        <f>E661*(2*('OHL indexes'!C664/'OHL indexes'!B663-1)+1)</f>
        <v>98614161146.836105</v>
      </c>
      <c r="C662">
        <f>E661*(2*('OHL indexes'!D664/'OHL indexes'!B663-1)+1)</f>
        <v>98671354465.626556</v>
      </c>
      <c r="D662">
        <f>E661*(2*('OHL indexes'!E664/'OHL indexes'!B663-1)+1)</f>
        <v>91438057950.07135</v>
      </c>
      <c r="E662">
        <f>Master!I666</f>
        <v>92322090647.334915</v>
      </c>
    </row>
    <row r="663" spans="1:5" x14ac:dyDescent="0.25">
      <c r="A663" s="1">
        <f>'OHL indexes'!A665</f>
        <v>39028</v>
      </c>
      <c r="B663">
        <f>E662*(2*('OHL indexes'!C665/'OHL indexes'!B664-1)+1)</f>
        <v>91834950855.534668</v>
      </c>
      <c r="C663">
        <f>E662*(2*('OHL indexes'!D665/'OHL indexes'!B664-1)+1)</f>
        <v>93516372286.645538</v>
      </c>
      <c r="D663">
        <f>E662*(2*('OHL indexes'!E665/'OHL indexes'!B664-1)+1)</f>
        <v>89807796673.763504</v>
      </c>
      <c r="E663">
        <f>Master!I667</f>
        <v>92943625221.824341</v>
      </c>
    </row>
    <row r="664" spans="1:5" x14ac:dyDescent="0.25">
      <c r="A664" s="1">
        <f>'OHL indexes'!A666</f>
        <v>39029</v>
      </c>
      <c r="B664">
        <f>E663*(2*('OHL indexes'!C666/'OHL indexes'!B665-1)+1)</f>
        <v>93768409738.913651</v>
      </c>
      <c r="C664">
        <f>E663*(2*('OHL indexes'!D666/'OHL indexes'!B665-1)+1)</f>
        <v>94710990047.067261</v>
      </c>
      <c r="D664">
        <f>E663*(2*('OHL indexes'!E666/'OHL indexes'!B665-1)+1)</f>
        <v>88859039226.612259</v>
      </c>
      <c r="E664">
        <f>Master!I668</f>
        <v>89574353288.893021</v>
      </c>
    </row>
    <row r="665" spans="1:5" x14ac:dyDescent="0.25">
      <c r="A665" s="1">
        <f>'OHL indexes'!A667</f>
        <v>39030</v>
      </c>
      <c r="B665">
        <f>E664*(2*('OHL indexes'!C667/'OHL indexes'!B666-1)+1)</f>
        <v>89881527300.137466</v>
      </c>
      <c r="C665">
        <f>E664*(2*('OHL indexes'!D667/'OHL indexes'!B666-1)+1)</f>
        <v>91233148952.167694</v>
      </c>
      <c r="D665">
        <f>E664*(2*('OHL indexes'!E667/'OHL indexes'!B666-1)+1)</f>
        <v>87823398421.92569</v>
      </c>
      <c r="E665">
        <f>Master!I669</f>
        <v>90043533770.894501</v>
      </c>
    </row>
    <row r="666" spans="1:5" x14ac:dyDescent="0.25">
      <c r="A666" s="1">
        <f>'OHL indexes'!A668</f>
        <v>39031</v>
      </c>
      <c r="B666">
        <f>E665*(2*('OHL indexes'!C668/'OHL indexes'!B667-1)+1)</f>
        <v>91478040747.50441</v>
      </c>
      <c r="C666">
        <f>E665*(2*('OHL indexes'!D668/'OHL indexes'!B667-1)+1)</f>
        <v>91502989610.310333</v>
      </c>
      <c r="D666">
        <f>E665*(2*('OHL indexes'!E668/'OHL indexes'!B667-1)+1)</f>
        <v>91478040747.50441</v>
      </c>
      <c r="E666">
        <f>Master!I670</f>
        <v>91486581640.787064</v>
      </c>
    </row>
    <row r="667" spans="1:5" x14ac:dyDescent="0.25">
      <c r="A667" s="1">
        <f>'OHL indexes'!A669</f>
        <v>39034</v>
      </c>
      <c r="B667">
        <f>E666*(2*('OHL indexes'!C669/'OHL indexes'!B668-1)+1)</f>
        <v>90192944599.669113</v>
      </c>
      <c r="C667">
        <f>E666*(2*('OHL indexes'!D669/'OHL indexes'!B668-1)+1)</f>
        <v>90885968232.292953</v>
      </c>
      <c r="D667">
        <f>E666*(2*('OHL indexes'!E669/'OHL indexes'!B668-1)+1)</f>
        <v>87405466047.935135</v>
      </c>
      <c r="E667">
        <f>Master!I671</f>
        <v>90757361150.504318</v>
      </c>
    </row>
    <row r="668" spans="1:5" x14ac:dyDescent="0.25">
      <c r="A668" s="1">
        <f>'OHL indexes'!A670</f>
        <v>39035</v>
      </c>
      <c r="B668">
        <f>E667*(2*('OHL indexes'!C670/'OHL indexes'!B669-1)+1)</f>
        <v>90437052113.750977</v>
      </c>
      <c r="C668">
        <f>E667*(2*('OHL indexes'!D670/'OHL indexes'!B669-1)+1)</f>
        <v>92366442188.917603</v>
      </c>
      <c r="D668">
        <f>E667*(2*('OHL indexes'!E670/'OHL indexes'!B669-1)+1)</f>
        <v>86288493702.265213</v>
      </c>
      <c r="E668">
        <f>Master!I672</f>
        <v>86883805898.945755</v>
      </c>
    </row>
    <row r="669" spans="1:5" x14ac:dyDescent="0.25">
      <c r="A669" s="1">
        <f>'OHL indexes'!A671</f>
        <v>39036</v>
      </c>
      <c r="B669">
        <f>E668*(2*('OHL indexes'!C671/'OHL indexes'!B670-1)+1)</f>
        <v>89404317548.405426</v>
      </c>
      <c r="C669">
        <f>E668*(2*('OHL indexes'!D671/'OHL indexes'!B670-1)+1)</f>
        <v>89404317548.405426</v>
      </c>
      <c r="D669">
        <f>E668*(2*('OHL indexes'!E671/'OHL indexes'!B670-1)+1)</f>
        <v>83621940954.921143</v>
      </c>
      <c r="E669">
        <f>Master!I673</f>
        <v>85409121229.63295</v>
      </c>
    </row>
    <row r="670" spans="1:5" x14ac:dyDescent="0.25">
      <c r="A670" s="1">
        <f>'OHL indexes'!A672</f>
        <v>39037</v>
      </c>
      <c r="B670">
        <f>E669*(2*('OHL indexes'!C672/'OHL indexes'!B671-1)+1)</f>
        <v>83704665743.545563</v>
      </c>
      <c r="C670">
        <f>E669*(2*('OHL indexes'!D672/'OHL indexes'!B671-1)+1)</f>
        <v>85109771070.44133</v>
      </c>
      <c r="D670">
        <f>E669*(2*('OHL indexes'!E672/'OHL indexes'!B671-1)+1)</f>
        <v>82275112519.537781</v>
      </c>
      <c r="E670">
        <f>Master!I674</f>
        <v>84818326469.625565</v>
      </c>
    </row>
    <row r="671" spans="1:5" x14ac:dyDescent="0.25">
      <c r="A671" s="1">
        <f>'OHL indexes'!A673</f>
        <v>39038</v>
      </c>
      <c r="B671">
        <f>E670*(2*('OHL indexes'!C673/'OHL indexes'!B672-1)+1)</f>
        <v>85425611093.80835</v>
      </c>
      <c r="C671">
        <f>E670*(2*('OHL indexes'!D673/'OHL indexes'!B672-1)+1)</f>
        <v>87113820840.423019</v>
      </c>
      <c r="D671">
        <f>E670*(2*('OHL indexes'!E673/'OHL indexes'!B672-1)+1)</f>
        <v>85425611093.80835</v>
      </c>
      <c r="E671">
        <f>Master!I675</f>
        <v>86065214590.169922</v>
      </c>
    </row>
    <row r="672" spans="1:5" x14ac:dyDescent="0.25">
      <c r="A672" s="1">
        <f>'OHL indexes'!A674</f>
        <v>39041</v>
      </c>
      <c r="B672">
        <f>E671*(2*('OHL indexes'!C674/'OHL indexes'!B673-1)+1)</f>
        <v>87218730429.512863</v>
      </c>
      <c r="C672">
        <f>E671*(2*('OHL indexes'!D674/'OHL indexes'!B673-1)+1)</f>
        <v>87365194488.731277</v>
      </c>
      <c r="D672">
        <f>E671*(2*('OHL indexes'!E674/'OHL indexes'!B673-1)+1)</f>
        <v>81872278238.81955</v>
      </c>
      <c r="E672">
        <f>Master!I676</f>
        <v>83085563357.832413</v>
      </c>
    </row>
    <row r="673" spans="1:5" x14ac:dyDescent="0.25">
      <c r="A673" s="1">
        <f>'OHL indexes'!A675</f>
        <v>39042</v>
      </c>
      <c r="B673">
        <f>E672*(2*('OHL indexes'!C675/'OHL indexes'!B674-1)+1)</f>
        <v>82942124322.838547</v>
      </c>
      <c r="C673">
        <f>E672*(2*('OHL indexes'!D675/'OHL indexes'!B674-1)+1)</f>
        <v>84496024765.049423</v>
      </c>
      <c r="D673">
        <f>E672*(2*('OHL indexes'!E675/'OHL indexes'!B674-1)+1)</f>
        <v>82248858090.590942</v>
      </c>
      <c r="E673">
        <f>Master!I677</f>
        <v>84216984072.027863</v>
      </c>
    </row>
    <row r="674" spans="1:5" x14ac:dyDescent="0.25">
      <c r="A674" s="1">
        <f>'OHL indexes'!A676</f>
        <v>39043</v>
      </c>
      <c r="B674">
        <f>E673*(2*('OHL indexes'!C676/'OHL indexes'!B675-1)+1)</f>
        <v>85284301775.307266</v>
      </c>
      <c r="C674">
        <f>E673*(2*('OHL indexes'!D676/'OHL indexes'!B675-1)+1)</f>
        <v>85949905800.277222</v>
      </c>
      <c r="D674">
        <f>E673*(2*('OHL indexes'!E676/'OHL indexes'!B675-1)+1)</f>
        <v>83425482431.421753</v>
      </c>
      <c r="E674">
        <f>Master!I678</f>
        <v>85807952412.91864</v>
      </c>
    </row>
    <row r="675" spans="1:5" x14ac:dyDescent="0.25">
      <c r="A675" s="1">
        <f>'OHL indexes'!A677</f>
        <v>39045</v>
      </c>
      <c r="B675">
        <f>E674*(2*('OHL indexes'!C677/'OHL indexes'!B676-1)+1)</f>
        <v>87291758990.676117</v>
      </c>
      <c r="C675">
        <f>E674*(2*('OHL indexes'!D677/'OHL indexes'!B676-1)+1)</f>
        <v>90766056154.791687</v>
      </c>
      <c r="D675">
        <f>E674*(2*('OHL indexes'!E677/'OHL indexes'!B676-1)+1)</f>
        <v>86097471477.625122</v>
      </c>
      <c r="E675">
        <f>Master!I679</f>
        <v>87814732667.017227</v>
      </c>
    </row>
    <row r="676" spans="1:5" x14ac:dyDescent="0.25">
      <c r="A676" s="1">
        <f>'OHL indexes'!A678</f>
        <v>39048</v>
      </c>
      <c r="B676">
        <f>E675*(2*('OHL indexes'!C678/'OHL indexes'!B677-1)+1)</f>
        <v>88781150286.178955</v>
      </c>
      <c r="C676">
        <f>E675*(2*('OHL indexes'!D678/'OHL indexes'!B677-1)+1)</f>
        <v>99563874034.574661</v>
      </c>
      <c r="D676">
        <f>E675*(2*('OHL indexes'!E678/'OHL indexes'!B677-1)+1)</f>
        <v>88367850698.896744</v>
      </c>
      <c r="E676">
        <f>Master!I680</f>
        <v>97931517253.354721</v>
      </c>
    </row>
    <row r="677" spans="1:5" x14ac:dyDescent="0.25">
      <c r="A677" s="1">
        <f>'OHL indexes'!A679</f>
        <v>39049</v>
      </c>
      <c r="B677">
        <f>E676*(2*('OHL indexes'!C679/'OHL indexes'!B678-1)+1)</f>
        <v>98647286022.418945</v>
      </c>
      <c r="C677">
        <f>E676*(2*('OHL indexes'!D679/'OHL indexes'!B678-1)+1)</f>
        <v>100232163520.95509</v>
      </c>
      <c r="D677">
        <f>E676*(2*('OHL indexes'!E679/'OHL indexes'!B678-1)+1)</f>
        <v>90058133708.512833</v>
      </c>
      <c r="E677">
        <f>Master!I681</f>
        <v>91037913010.22139</v>
      </c>
    </row>
    <row r="678" spans="1:5" x14ac:dyDescent="0.25">
      <c r="A678" s="1">
        <f>'OHL indexes'!A680</f>
        <v>39050</v>
      </c>
      <c r="B678">
        <f>E677*(2*('OHL indexes'!C680/'OHL indexes'!B679-1)+1)</f>
        <v>88552044640.638412</v>
      </c>
      <c r="C678">
        <f>E677*(2*('OHL indexes'!D680/'OHL indexes'!B679-1)+1)</f>
        <v>88552044640.638412</v>
      </c>
      <c r="D678">
        <f>E677*(2*('OHL indexes'!E680/'OHL indexes'!B679-1)+1)</f>
        <v>83267282512.06781</v>
      </c>
      <c r="E678">
        <f>Master!I682</f>
        <v>83974711326.30983</v>
      </c>
    </row>
    <row r="679" spans="1:5" x14ac:dyDescent="0.25">
      <c r="A679" s="1">
        <f>'OHL indexes'!A681</f>
        <v>39051</v>
      </c>
      <c r="B679">
        <f>E678*(2*('OHL indexes'!C681/'OHL indexes'!B680-1)+1)</f>
        <v>83517056013.231537</v>
      </c>
      <c r="C679">
        <f>E678*(2*('OHL indexes'!D681/'OHL indexes'!B680-1)+1)</f>
        <v>88058456740.189468</v>
      </c>
      <c r="D679">
        <f>E678*(2*('OHL indexes'!E681/'OHL indexes'!B680-1)+1)</f>
        <v>82402222634.779205</v>
      </c>
      <c r="E679">
        <f>Master!I683</f>
        <v>82890991990.380798</v>
      </c>
    </row>
    <row r="680" spans="1:5" x14ac:dyDescent="0.25">
      <c r="A680" s="1">
        <f>'OHL indexes'!A682</f>
        <v>39052</v>
      </c>
      <c r="B680">
        <f>E679*(2*('OHL indexes'!C682/'OHL indexes'!B681-1)+1)</f>
        <v>84830222580.926712</v>
      </c>
      <c r="C680">
        <f>E679*(2*('OHL indexes'!D682/'OHL indexes'!B681-1)+1)</f>
        <v>90369283879.938004</v>
      </c>
      <c r="D680">
        <f>E679*(2*('OHL indexes'!E682/'OHL indexes'!B681-1)+1)</f>
        <v>83552881657.930908</v>
      </c>
      <c r="E680">
        <f>Master!I684</f>
        <v>86417448918.336014</v>
      </c>
    </row>
    <row r="681" spans="1:5" x14ac:dyDescent="0.25">
      <c r="A681" s="1">
        <f>'OHL indexes'!A683</f>
        <v>39055</v>
      </c>
      <c r="B681">
        <f>E680*(2*('OHL indexes'!C683/'OHL indexes'!B682-1)+1)</f>
        <v>85496246333.067078</v>
      </c>
      <c r="C681">
        <f>E680*(2*('OHL indexes'!D683/'OHL indexes'!B682-1)+1)</f>
        <v>86275722814.788971</v>
      </c>
      <c r="D681">
        <f>E680*(2*('OHL indexes'!E683/'OHL indexes'!B682-1)+1)</f>
        <v>83228628676.31456</v>
      </c>
      <c r="E681">
        <f>Master!I685</f>
        <v>83605729722.985443</v>
      </c>
    </row>
    <row r="682" spans="1:5" x14ac:dyDescent="0.25">
      <c r="A682" s="1">
        <f>'OHL indexes'!A684</f>
        <v>39056</v>
      </c>
      <c r="B682">
        <f>E681*(2*('OHL indexes'!C684/'OHL indexes'!B683-1)+1)</f>
        <v>82581239674.746262</v>
      </c>
      <c r="C682">
        <f>E681*(2*('OHL indexes'!D684/'OHL indexes'!B683-1)+1)</f>
        <v>84578138447.027466</v>
      </c>
      <c r="D682">
        <f>E681*(2*('OHL indexes'!E684/'OHL indexes'!B683-1)+1)</f>
        <v>82280276822.595459</v>
      </c>
      <c r="E682">
        <f>Master!I686</f>
        <v>84180630824.962219</v>
      </c>
    </row>
    <row r="683" spans="1:5" x14ac:dyDescent="0.25">
      <c r="A683" s="1">
        <f>'OHL indexes'!A685</f>
        <v>39057</v>
      </c>
      <c r="B683">
        <f>E682*(2*('OHL indexes'!C685/'OHL indexes'!B684-1)+1)</f>
        <v>84238515961.149216</v>
      </c>
      <c r="C683">
        <f>E682*(2*('OHL indexes'!D685/'OHL indexes'!B684-1)+1)</f>
        <v>85685408375.169724</v>
      </c>
      <c r="D683">
        <f>E682*(2*('OHL indexes'!E685/'OHL indexes'!B684-1)+1)</f>
        <v>83659732025.180527</v>
      </c>
      <c r="E683">
        <f>Master!I687</f>
        <v>85496395125.146576</v>
      </c>
    </row>
    <row r="684" spans="1:5" x14ac:dyDescent="0.25">
      <c r="A684" s="1">
        <f>'OHL indexes'!A686</f>
        <v>39058</v>
      </c>
      <c r="B684">
        <f>E683*(2*('OHL indexes'!C686/'OHL indexes'!B685-1)+1)</f>
        <v>84502869195.244125</v>
      </c>
      <c r="C684">
        <f>E683*(2*('OHL indexes'!D686/'OHL indexes'!B685-1)+1)</f>
        <v>88965073187.05658</v>
      </c>
      <c r="D684">
        <f>E683*(2*('OHL indexes'!E686/'OHL indexes'!B685-1)+1)</f>
        <v>84136827962.436249</v>
      </c>
      <c r="E684">
        <f>Master!I688</f>
        <v>88554764009.247482</v>
      </c>
    </row>
    <row r="685" spans="1:5" x14ac:dyDescent="0.25">
      <c r="A685" s="1">
        <f>'OHL indexes'!A687</f>
        <v>39059</v>
      </c>
      <c r="B685">
        <f>E684*(2*('OHL indexes'!C687/'OHL indexes'!B686-1)+1)</f>
        <v>88649127153.132813</v>
      </c>
      <c r="C685">
        <f>E684*(2*('OHL indexes'!D687/'OHL indexes'!B686-1)+1)</f>
        <v>91527030215.363647</v>
      </c>
      <c r="D685">
        <f>E684*(2*('OHL indexes'!E687/'OHL indexes'!B686-1)+1)</f>
        <v>87611201700.902786</v>
      </c>
      <c r="E685">
        <f>Master!I689</f>
        <v>88845915065.791</v>
      </c>
    </row>
    <row r="686" spans="1:5" x14ac:dyDescent="0.25">
      <c r="A686" s="1">
        <f>'OHL indexes'!A688</f>
        <v>39062</v>
      </c>
      <c r="B686">
        <f>E685*(2*('OHL indexes'!C688/'OHL indexes'!B687-1)+1)</f>
        <v>88127193024.848114</v>
      </c>
      <c r="C686">
        <f>E685*(2*('OHL indexes'!D688/'OHL indexes'!B687-1)+1)</f>
        <v>88127193024.848114</v>
      </c>
      <c r="D686">
        <f>E685*(2*('OHL indexes'!E688/'OHL indexes'!B687-1)+1)</f>
        <v>83549853447.009521</v>
      </c>
      <c r="E686">
        <f>Master!I690</f>
        <v>84497288754.096863</v>
      </c>
    </row>
    <row r="687" spans="1:5" x14ac:dyDescent="0.25">
      <c r="A687" s="1">
        <f>'OHL indexes'!A689</f>
        <v>39063</v>
      </c>
      <c r="B687">
        <f>E686*(2*('OHL indexes'!C689/'OHL indexes'!B688-1)+1)</f>
        <v>84154011496.262924</v>
      </c>
      <c r="C687">
        <f>E686*(2*('OHL indexes'!D689/'OHL indexes'!B688-1)+1)</f>
        <v>85492772557.432083</v>
      </c>
      <c r="D687">
        <f>E686*(2*('OHL indexes'!E689/'OHL indexes'!B688-1)+1)</f>
        <v>80446623859.784088</v>
      </c>
      <c r="E687">
        <f>Master!I691</f>
        <v>82719621243.124649</v>
      </c>
    </row>
    <row r="688" spans="1:5" x14ac:dyDescent="0.25">
      <c r="A688" s="1">
        <f>'OHL indexes'!A690</f>
        <v>39064</v>
      </c>
      <c r="B688">
        <f>E687*(2*('OHL indexes'!C690/'OHL indexes'!B689-1)+1)</f>
        <v>81333395841.264893</v>
      </c>
      <c r="C688">
        <f>E687*(2*('OHL indexes'!D690/'OHL indexes'!B689-1)+1)</f>
        <v>82189931599.442657</v>
      </c>
      <c r="D688">
        <f>E687*(2*('OHL indexes'!E690/'OHL indexes'!B689-1)+1)</f>
        <v>78853978334.028061</v>
      </c>
      <c r="E688">
        <f>Master!I692</f>
        <v>80067009474.244781</v>
      </c>
    </row>
    <row r="689" spans="1:5" x14ac:dyDescent="0.25">
      <c r="A689" s="1">
        <f>'OHL indexes'!A691</f>
        <v>39065</v>
      </c>
      <c r="B689">
        <f>E688*(2*('OHL indexes'!C691/'OHL indexes'!B690-1)+1)</f>
        <v>79692495517.65834</v>
      </c>
      <c r="C689">
        <f>E688*(2*('OHL indexes'!D691/'OHL indexes'!B690-1)+1)</f>
        <v>81697213865.091385</v>
      </c>
      <c r="D689">
        <f>E688*(2*('OHL indexes'!E691/'OHL indexes'!B690-1)+1)</f>
        <v>75793242818.435608</v>
      </c>
      <c r="E689">
        <f>Master!I693</f>
        <v>80801172355.029816</v>
      </c>
    </row>
    <row r="690" spans="1:5" x14ac:dyDescent="0.25">
      <c r="A690" s="1">
        <f>'OHL indexes'!A692</f>
        <v>39066</v>
      </c>
      <c r="B690">
        <f>E689*(2*('OHL indexes'!C692/'OHL indexes'!B691-1)+1)</f>
        <v>79878490217.856537</v>
      </c>
      <c r="C690">
        <f>E689*(2*('OHL indexes'!D692/'OHL indexes'!B691-1)+1)</f>
        <v>83014250755.814362</v>
      </c>
      <c r="D690">
        <f>E689*(2*('OHL indexes'!E692/'OHL indexes'!B691-1)+1)</f>
        <v>79548965594.415421</v>
      </c>
      <c r="E690">
        <f>Master!I694</f>
        <v>82999949470.978317</v>
      </c>
    </row>
    <row r="691" spans="1:5" x14ac:dyDescent="0.25">
      <c r="A691" s="1">
        <f>'OHL indexes'!A693</f>
        <v>39069</v>
      </c>
      <c r="B691">
        <f>E690*(2*('OHL indexes'!C693/'OHL indexes'!B692-1)+1)</f>
        <v>83806474391.833572</v>
      </c>
      <c r="C691">
        <f>E690*(2*('OHL indexes'!D693/'OHL indexes'!B692-1)+1)</f>
        <v>84115830536.374756</v>
      </c>
      <c r="D691">
        <f>E690*(2*('OHL indexes'!E693/'OHL indexes'!B692-1)+1)</f>
        <v>81077543484.726654</v>
      </c>
      <c r="E691">
        <f>Master!I695</f>
        <v>83519570653.00354</v>
      </c>
    </row>
    <row r="692" spans="1:5" x14ac:dyDescent="0.25">
      <c r="A692" s="1">
        <f>'OHL indexes'!A694</f>
        <v>39070</v>
      </c>
      <c r="B692">
        <f>E691*(2*('OHL indexes'!C694/'OHL indexes'!B693-1)+1)</f>
        <v>84807110237.004898</v>
      </c>
      <c r="C692">
        <f>E691*(2*('OHL indexes'!D694/'OHL indexes'!B693-1)+1)</f>
        <v>85715003602.890625</v>
      </c>
      <c r="D692">
        <f>E691*(2*('OHL indexes'!E694/'OHL indexes'!B693-1)+1)</f>
        <v>78402423574.487808</v>
      </c>
      <c r="E692">
        <f>Master!I696</f>
        <v>79102797429.661896</v>
      </c>
    </row>
    <row r="693" spans="1:5" x14ac:dyDescent="0.25">
      <c r="A693" s="1">
        <f>'OHL indexes'!A695</f>
        <v>39071</v>
      </c>
      <c r="B693">
        <f>E692*(2*('OHL indexes'!C695/'OHL indexes'!B694-1)+1)</f>
        <v>77953592248.365662</v>
      </c>
      <c r="C693">
        <f>E692*(2*('OHL indexes'!D695/'OHL indexes'!B694-1)+1)</f>
        <v>81784232718.498947</v>
      </c>
      <c r="D693">
        <f>E692*(2*('OHL indexes'!E695/'OHL indexes'!B694-1)+1)</f>
        <v>77953592248.365662</v>
      </c>
      <c r="E693">
        <f>Master!I697</f>
        <v>78599076595.896484</v>
      </c>
    </row>
    <row r="694" spans="1:5" x14ac:dyDescent="0.25">
      <c r="A694" s="1">
        <f>'OHL indexes'!A696</f>
        <v>39072</v>
      </c>
      <c r="B694">
        <f>E693*(2*('OHL indexes'!C696/'OHL indexes'!B695-1)+1)</f>
        <v>78068846696.347885</v>
      </c>
      <c r="C694">
        <f>E693*(2*('OHL indexes'!D696/'OHL indexes'!B695-1)+1)</f>
        <v>80751612427.223633</v>
      </c>
      <c r="D694">
        <f>E693*(2*('OHL indexes'!E696/'OHL indexes'!B695-1)+1)</f>
        <v>77989724879.617859</v>
      </c>
      <c r="E694">
        <f>Master!I698</f>
        <v>79761058819.231552</v>
      </c>
    </row>
    <row r="695" spans="1:5" x14ac:dyDescent="0.25">
      <c r="A695" s="1">
        <f>'OHL indexes'!A697</f>
        <v>39073</v>
      </c>
      <c r="B695">
        <f>E694*(2*('OHL indexes'!C697/'OHL indexes'!B696-1)+1)</f>
        <v>80918845932.262268</v>
      </c>
      <c r="C695">
        <f>E694*(2*('OHL indexes'!D697/'OHL indexes'!B696-1)+1)</f>
        <v>83615090742.398895</v>
      </c>
      <c r="D695">
        <f>E694*(2*('OHL indexes'!E697/'OHL indexes'!B696-1)+1)</f>
        <v>79126640574.737228</v>
      </c>
      <c r="E695">
        <f>Master!I699</f>
        <v>82053691659.328323</v>
      </c>
    </row>
    <row r="696" spans="1:5" x14ac:dyDescent="0.25">
      <c r="A696" s="1">
        <f>'OHL indexes'!A698</f>
        <v>39077</v>
      </c>
      <c r="B696">
        <f>E695*(2*('OHL indexes'!C698/'OHL indexes'!B697-1)+1)</f>
        <v>81197554089.850815</v>
      </c>
      <c r="C696">
        <f>E695*(2*('OHL indexes'!D698/'OHL indexes'!B697-1)+1)</f>
        <v>81197554089.850815</v>
      </c>
      <c r="D696">
        <f>E695*(2*('OHL indexes'!E698/'OHL indexes'!B697-1)+1)</f>
        <v>77268880007.219162</v>
      </c>
      <c r="E696">
        <f>Master!I700</f>
        <v>77755471956.989777</v>
      </c>
    </row>
    <row r="697" spans="1:5" x14ac:dyDescent="0.25">
      <c r="A697" s="1">
        <f>'OHL indexes'!A699</f>
        <v>39078</v>
      </c>
      <c r="B697">
        <f>E696*(2*('OHL indexes'!C699/'OHL indexes'!B698-1)+1)</f>
        <v>75680325640.573227</v>
      </c>
      <c r="C697">
        <f>E696*(2*('OHL indexes'!D699/'OHL indexes'!B698-1)+1)</f>
        <v>75804225573.094574</v>
      </c>
      <c r="D697">
        <f>E696*(2*('OHL indexes'!E699/'OHL indexes'!B698-1)+1)</f>
        <v>73016735350.733078</v>
      </c>
      <c r="E697">
        <f>Master!I701</f>
        <v>73792496929.385742</v>
      </c>
    </row>
    <row r="698" spans="1:5" x14ac:dyDescent="0.25">
      <c r="A698" s="1">
        <f>'OHL indexes'!A700</f>
        <v>39079</v>
      </c>
      <c r="B698">
        <f>E697*(2*('OHL indexes'!C700/'OHL indexes'!B699-1)+1)</f>
        <v>73800009689.309753</v>
      </c>
      <c r="C698">
        <f>E697*(2*('OHL indexes'!D700/'OHL indexes'!B699-1)+1)</f>
        <v>75531873739.573914</v>
      </c>
      <c r="D698">
        <f>E697*(2*('OHL indexes'!E700/'OHL indexes'!B699-1)+1)</f>
        <v>73350155683.985657</v>
      </c>
      <c r="E698">
        <f>Master!I702</f>
        <v>75128180409.072739</v>
      </c>
    </row>
    <row r="699" spans="1:5" x14ac:dyDescent="0.25">
      <c r="A699" s="1">
        <f>'OHL indexes'!A701</f>
        <v>39080</v>
      </c>
      <c r="B699">
        <f>E698*(2*('OHL indexes'!C701/'OHL indexes'!B700-1)+1)</f>
        <v>75640020729.423203</v>
      </c>
      <c r="C699">
        <f>E698*(2*('OHL indexes'!D701/'OHL indexes'!B700-1)+1)</f>
        <v>78696028115.252609</v>
      </c>
      <c r="D699">
        <f>E698*(2*('OHL indexes'!E701/'OHL indexes'!B700-1)+1)</f>
        <v>74691607925.382828</v>
      </c>
      <c r="E699">
        <f>Master!I703</f>
        <v>76732045676.525116</v>
      </c>
    </row>
    <row r="700" spans="1:5" x14ac:dyDescent="0.25">
      <c r="A700" s="1">
        <f>'OHL indexes'!A702</f>
        <v>39085</v>
      </c>
      <c r="B700">
        <f>E699*(2*('OHL indexes'!C702/'OHL indexes'!B701-1)+1)</f>
        <v>76732045676.525116</v>
      </c>
      <c r="C700">
        <f>E699*(2*('OHL indexes'!D702/'OHL indexes'!B701-1)+1)</f>
        <v>76836636903.770309</v>
      </c>
      <c r="D700">
        <f>E699*(2*('OHL indexes'!E702/'OHL indexes'!B701-1)+1)</f>
        <v>76732045676.525116</v>
      </c>
      <c r="E700">
        <f>Master!I704</f>
        <v>76767582614.947144</v>
      </c>
    </row>
    <row r="701" spans="1:5" x14ac:dyDescent="0.25">
      <c r="A701" s="1">
        <f>'OHL indexes'!A703</f>
        <v>39086</v>
      </c>
      <c r="B701">
        <f>E700*(2*('OHL indexes'!C703/'OHL indexes'!B702-1)+1)</f>
        <v>77130109908.136429</v>
      </c>
      <c r="C701">
        <f>E700*(2*('OHL indexes'!D703/'OHL indexes'!B702-1)+1)</f>
        <v>79426190896.904282</v>
      </c>
      <c r="D701">
        <f>E700*(2*('OHL indexes'!E703/'OHL indexes'!B702-1)+1)</f>
        <v>75498689003.99028</v>
      </c>
      <c r="E701">
        <f>Master!I705</f>
        <v>76015417328.149338</v>
      </c>
    </row>
    <row r="702" spans="1:5" x14ac:dyDescent="0.25">
      <c r="A702" s="1">
        <f>'OHL indexes'!A704</f>
        <v>39087</v>
      </c>
      <c r="B702">
        <f>E701*(2*('OHL indexes'!C704/'OHL indexes'!B703-1)+1)</f>
        <v>77175039856.888824</v>
      </c>
      <c r="C702">
        <f>E701*(2*('OHL indexes'!D704/'OHL indexes'!B703-1)+1)</f>
        <v>81042969482.073151</v>
      </c>
      <c r="D702">
        <f>E701*(2*('OHL indexes'!E704/'OHL indexes'!B703-1)+1)</f>
        <v>76703703850.532776</v>
      </c>
      <c r="E702">
        <f>Master!I706</f>
        <v>79599253868.264389</v>
      </c>
    </row>
    <row r="703" spans="1:5" x14ac:dyDescent="0.25">
      <c r="A703" s="1">
        <f>'OHL indexes'!A705</f>
        <v>39090</v>
      </c>
      <c r="B703">
        <f>E702*(2*('OHL indexes'!C705/'OHL indexes'!B704-1)+1)</f>
        <v>80314988209.317764</v>
      </c>
      <c r="C703">
        <f>E702*(2*('OHL indexes'!D705/'OHL indexes'!B704-1)+1)</f>
        <v>81106856860.608627</v>
      </c>
      <c r="D703">
        <f>E702*(2*('OHL indexes'!E705/'OHL indexes'!B704-1)+1)</f>
        <v>77929032951.695084</v>
      </c>
      <c r="E703">
        <f>Master!I707</f>
        <v>77882754111.038116</v>
      </c>
    </row>
    <row r="704" spans="1:5" x14ac:dyDescent="0.25">
      <c r="A704" s="1">
        <f>'OHL indexes'!A706</f>
        <v>39091</v>
      </c>
      <c r="B704">
        <f>E703*(2*('OHL indexes'!C706/'OHL indexes'!B705-1)+1)</f>
        <v>77747878615.431854</v>
      </c>
      <c r="C704">
        <f>E703*(2*('OHL indexes'!D706/'OHL indexes'!B705-1)+1)</f>
        <v>78572110581.401077</v>
      </c>
      <c r="D704">
        <f>E703*(2*('OHL indexes'!E706/'OHL indexes'!B705-1)+1)</f>
        <v>74600805239.492722</v>
      </c>
      <c r="E704">
        <f>Master!I708</f>
        <v>77192800100.071655</v>
      </c>
    </row>
    <row r="705" spans="1:5" x14ac:dyDescent="0.25">
      <c r="A705" s="1">
        <f>'OHL indexes'!A707</f>
        <v>39092</v>
      </c>
      <c r="B705">
        <f>E704*(2*('OHL indexes'!C707/'OHL indexes'!B706-1)+1)</f>
        <v>78410773899.011505</v>
      </c>
      <c r="C705">
        <f>E704*(2*('OHL indexes'!D707/'OHL indexes'!B706-1)+1)</f>
        <v>79094036896.369919</v>
      </c>
      <c r="D705">
        <f>E704*(2*('OHL indexes'!E707/'OHL indexes'!B706-1)+1)</f>
        <v>75261878565.689972</v>
      </c>
      <c r="E705">
        <f>Master!I709</f>
        <v>75516944804.578171</v>
      </c>
    </row>
    <row r="706" spans="1:5" x14ac:dyDescent="0.25">
      <c r="A706" s="1">
        <f>'OHL indexes'!A708</f>
        <v>39093</v>
      </c>
      <c r="B706">
        <f>E705*(2*('OHL indexes'!C708/'OHL indexes'!B707-1)+1)</f>
        <v>74684264263.092041</v>
      </c>
      <c r="C706">
        <f>E705*(2*('OHL indexes'!D708/'OHL indexes'!B707-1)+1)</f>
        <v>74684264263.092041</v>
      </c>
      <c r="D706">
        <f>E705*(2*('OHL indexes'!E708/'OHL indexes'!B707-1)+1)</f>
        <v>64086046695.115997</v>
      </c>
      <c r="E706">
        <f>Master!I710</f>
        <v>65167491520.254692</v>
      </c>
    </row>
    <row r="707" spans="1:5" x14ac:dyDescent="0.25">
      <c r="A707" s="1">
        <f>'OHL indexes'!A709</f>
        <v>39094</v>
      </c>
      <c r="B707">
        <f>E706*(2*('OHL indexes'!C709/'OHL indexes'!B708-1)+1)</f>
        <v>64656579724.824188</v>
      </c>
      <c r="C707">
        <f>E706*(2*('OHL indexes'!D709/'OHL indexes'!B708-1)+1)</f>
        <v>64912035622.539444</v>
      </c>
      <c r="D707">
        <f>E706*(2*('OHL indexes'!E709/'OHL indexes'!B708-1)+1)</f>
        <v>62021393860.300613</v>
      </c>
      <c r="E707">
        <f>Master!I711</f>
        <v>62872116816.085983</v>
      </c>
    </row>
    <row r="708" spans="1:5" x14ac:dyDescent="0.25">
      <c r="A708" s="1">
        <f>'OHL indexes'!A710</f>
        <v>39098</v>
      </c>
      <c r="B708">
        <f>E707*(2*('OHL indexes'!C710/'OHL indexes'!B709-1)+1)</f>
        <v>64209112599.37825</v>
      </c>
      <c r="C708">
        <f>E707*(2*('OHL indexes'!D710/'OHL indexes'!B709-1)+1)</f>
        <v>64490930905.057953</v>
      </c>
      <c r="D708">
        <f>E707*(2*('OHL indexes'!E710/'OHL indexes'!B709-1)+1)</f>
        <v>59588593753.471565</v>
      </c>
      <c r="E708">
        <f>Master!I712</f>
        <v>61076141551.557228</v>
      </c>
    </row>
    <row r="709" spans="1:5" x14ac:dyDescent="0.25">
      <c r="A709" s="1">
        <f>'OHL indexes'!A711</f>
        <v>39099</v>
      </c>
      <c r="B709">
        <f>E708*(2*('OHL indexes'!C711/'OHL indexes'!B710-1)+1)</f>
        <v>61589394817.588356</v>
      </c>
      <c r="C709">
        <f>E708*(2*('OHL indexes'!D711/'OHL indexes'!B710-1)+1)</f>
        <v>62410582949.989929</v>
      </c>
      <c r="D709">
        <f>E708*(2*('OHL indexes'!E711/'OHL indexes'!B710-1)+1)</f>
        <v>59741700153.124542</v>
      </c>
      <c r="E709">
        <f>Master!I713</f>
        <v>61184544147.098091</v>
      </c>
    </row>
    <row r="710" spans="1:5" x14ac:dyDescent="0.25">
      <c r="A710" s="1">
        <f>'OHL indexes'!A712</f>
        <v>39100</v>
      </c>
      <c r="B710">
        <f>E709*(2*('OHL indexes'!C712/'OHL indexes'!B711-1)+1)</f>
        <v>61158969430.554039</v>
      </c>
      <c r="C710">
        <f>E709*(2*('OHL indexes'!D712/'OHL indexes'!B711-1)+1)</f>
        <v>63103047047.356911</v>
      </c>
      <c r="D710">
        <f>E709*(2*('OHL indexes'!E712/'OHL indexes'!B711-1)+1)</f>
        <v>59706029012.399666</v>
      </c>
      <c r="E710">
        <f>Master!I714</f>
        <v>62648486843.552437</v>
      </c>
    </row>
    <row r="711" spans="1:5" x14ac:dyDescent="0.25">
      <c r="A711" s="1">
        <f>'OHL indexes'!A713</f>
        <v>39101</v>
      </c>
      <c r="B711">
        <f>E710*(2*('OHL indexes'!C713/'OHL indexes'!B712-1)+1)</f>
        <v>61709583018.024681</v>
      </c>
      <c r="C711">
        <f>E710*(2*('OHL indexes'!D713/'OHL indexes'!B712-1)+1)</f>
        <v>61709583018.024681</v>
      </c>
      <c r="D711">
        <f>E710*(2*('OHL indexes'!E713/'OHL indexes'!B712-1)+1)</f>
        <v>58273810587.198593</v>
      </c>
      <c r="E711">
        <f>Master!I715</f>
        <v>59094455170.491966</v>
      </c>
    </row>
    <row r="712" spans="1:5" x14ac:dyDescent="0.25">
      <c r="A712" s="1">
        <f>'OHL indexes'!A714</f>
        <v>39104</v>
      </c>
      <c r="B712">
        <f>E711*(2*('OHL indexes'!C714/'OHL indexes'!B713-1)+1)</f>
        <v>59782440517.394516</v>
      </c>
      <c r="C712">
        <f>E711*(2*('OHL indexes'!D714/'OHL indexes'!B713-1)+1)</f>
        <v>62649046129.488472</v>
      </c>
      <c r="D712">
        <f>E711*(2*('OHL indexes'!E714/'OHL indexes'!B713-1)+1)</f>
        <v>59283910150.432671</v>
      </c>
      <c r="E712">
        <f>Master!I716</f>
        <v>60617205321.630516</v>
      </c>
    </row>
    <row r="713" spans="1:5" x14ac:dyDescent="0.25">
      <c r="A713" s="1">
        <f>'OHL indexes'!A715</f>
        <v>39105</v>
      </c>
      <c r="B713">
        <f>E712*(2*('OHL indexes'!C715/'OHL indexes'!B714-1)+1)</f>
        <v>62185929847.668465</v>
      </c>
      <c r="C713">
        <f>E712*(2*('OHL indexes'!D715/'OHL indexes'!B714-1)+1)</f>
        <v>62185929847.668465</v>
      </c>
      <c r="D713">
        <f>E712*(2*('OHL indexes'!E715/'OHL indexes'!B714-1)+1)</f>
        <v>56755736107.442352</v>
      </c>
      <c r="E713">
        <f>Master!I717</f>
        <v>56962214964.689613</v>
      </c>
    </row>
    <row r="714" spans="1:5" x14ac:dyDescent="0.25">
      <c r="A714" s="1">
        <f>'OHL indexes'!A716</f>
        <v>39106</v>
      </c>
      <c r="B714">
        <f>E713*(2*('OHL indexes'!C716/'OHL indexes'!B715-1)+1)</f>
        <v>56550065656.120598</v>
      </c>
      <c r="C714">
        <f>E713*(2*('OHL indexes'!D716/'OHL indexes'!B715-1)+1)</f>
        <v>57713784582.154755</v>
      </c>
      <c r="D714">
        <f>E713*(2*('OHL indexes'!E716/'OHL indexes'!B715-1)+1)</f>
        <v>55677262728.777832</v>
      </c>
      <c r="E714">
        <f>Master!I718</f>
        <v>55706760009.858551</v>
      </c>
    </row>
    <row r="715" spans="1:5" x14ac:dyDescent="0.25">
      <c r="A715" s="1">
        <f>'OHL indexes'!A717</f>
        <v>39107</v>
      </c>
      <c r="B715">
        <f>E714*(2*('OHL indexes'!C717/'OHL indexes'!B716-1)+1)</f>
        <v>56555932859.034142</v>
      </c>
      <c r="C715">
        <f>E714*(2*('OHL indexes'!D717/'OHL indexes'!B716-1)+1)</f>
        <v>60372444623.365875</v>
      </c>
      <c r="D715">
        <f>E714*(2*('OHL indexes'!E717/'OHL indexes'!B716-1)+1)</f>
        <v>56374659752.498993</v>
      </c>
      <c r="E715">
        <f>Master!I719</f>
        <v>59891509692.872238</v>
      </c>
    </row>
    <row r="716" spans="1:5" x14ac:dyDescent="0.25">
      <c r="A716" s="1">
        <f>'OHL indexes'!A718</f>
        <v>39108</v>
      </c>
      <c r="B716">
        <f>E715*(2*('OHL indexes'!C718/'OHL indexes'!B717-1)+1)</f>
        <v>59448312518.331223</v>
      </c>
      <c r="C716">
        <f>E715*(2*('OHL indexes'!D718/'OHL indexes'!B717-1)+1)</f>
        <v>61693786718.058075</v>
      </c>
      <c r="D716">
        <f>E715*(2*('OHL indexes'!E718/'OHL indexes'!B717-1)+1)</f>
        <v>58340361788.553589</v>
      </c>
      <c r="E716">
        <f>Master!I720</f>
        <v>60217276249.67627</v>
      </c>
    </row>
    <row r="717" spans="1:5" x14ac:dyDescent="0.25">
      <c r="A717" s="1">
        <f>'OHL indexes'!A719</f>
        <v>39111</v>
      </c>
      <c r="B717">
        <f>E716*(2*('OHL indexes'!C719/'OHL indexes'!B718-1)+1)</f>
        <v>59528522154.810623</v>
      </c>
      <c r="C717">
        <f>E716*(2*('OHL indexes'!D719/'OHL indexes'!B718-1)+1)</f>
        <v>60355032710.937386</v>
      </c>
      <c r="D717">
        <f>E716*(2*('OHL indexes'!E719/'OHL indexes'!B718-1)+1)</f>
        <v>58800413101.21891</v>
      </c>
      <c r="E717">
        <f>Master!I721</f>
        <v>59939159316.674026</v>
      </c>
    </row>
    <row r="718" spans="1:5" x14ac:dyDescent="0.25">
      <c r="A718" s="1">
        <f>'OHL indexes'!A720</f>
        <v>39112</v>
      </c>
      <c r="B718">
        <f>E717*(2*('OHL indexes'!C720/'OHL indexes'!B719-1)+1)</f>
        <v>60212945204.290588</v>
      </c>
      <c r="C718">
        <f>E717*(2*('OHL indexes'!D720/'OHL indexes'!B719-1)+1)</f>
        <v>60212945204.290588</v>
      </c>
      <c r="D718">
        <f>E717*(2*('OHL indexes'!E720/'OHL indexes'!B719-1)+1)</f>
        <v>57724448150.946754</v>
      </c>
      <c r="E718">
        <f>Master!I722</f>
        <v>58067299773.417381</v>
      </c>
    </row>
    <row r="719" spans="1:5" x14ac:dyDescent="0.25">
      <c r="A719" s="1">
        <f>'OHL indexes'!A721</f>
        <v>39113</v>
      </c>
      <c r="B719">
        <f>E718*(2*('OHL indexes'!C721/'OHL indexes'!B720-1)+1)</f>
        <v>58833851444.869934</v>
      </c>
      <c r="C719">
        <f>E718*(2*('OHL indexes'!D721/'OHL indexes'!B720-1)+1)</f>
        <v>60271177362.852524</v>
      </c>
      <c r="D719">
        <f>E718*(2*('OHL indexes'!E721/'OHL indexes'!B720-1)+1)</f>
        <v>55001037708.928467</v>
      </c>
      <c r="E719">
        <f>Master!I723</f>
        <v>56252043582.131523</v>
      </c>
    </row>
    <row r="720" spans="1:5" x14ac:dyDescent="0.25">
      <c r="A720" s="1">
        <f>'OHL indexes'!A722</f>
        <v>39114</v>
      </c>
      <c r="B720">
        <f>E719*(2*('OHL indexes'!C722/'OHL indexes'!B721-1)+1)</f>
        <v>55664705980.107025</v>
      </c>
      <c r="C720">
        <f>E719*(2*('OHL indexes'!D722/'OHL indexes'!B721-1)+1)</f>
        <v>55800968521.753166</v>
      </c>
      <c r="D720">
        <f>E719*(2*('OHL indexes'!E722/'OHL indexes'!B721-1)+1)</f>
        <v>54574632893.996689</v>
      </c>
      <c r="E720">
        <f>Master!I724</f>
        <v>54871149970.899132</v>
      </c>
    </row>
    <row r="721" spans="1:5" x14ac:dyDescent="0.25">
      <c r="A721" s="1">
        <f>'OHL indexes'!A723</f>
        <v>39115</v>
      </c>
      <c r="B721">
        <f>E720*(2*('OHL indexes'!C723/'OHL indexes'!B722-1)+1)</f>
        <v>54427525295.002579</v>
      </c>
      <c r="C721">
        <f>E720*(2*('OHL indexes'!D723/'OHL indexes'!B722-1)+1)</f>
        <v>55536586984.743965</v>
      </c>
      <c r="D721">
        <f>E720*(2*('OHL indexes'!E723/'OHL indexes'!B722-1)+1)</f>
        <v>53891478811.627548</v>
      </c>
      <c r="E721">
        <f>Master!I725</f>
        <v>54414186821.91732</v>
      </c>
    </row>
    <row r="722" spans="1:5" x14ac:dyDescent="0.25">
      <c r="A722" s="1">
        <f>'OHL indexes'!A724</f>
        <v>39118</v>
      </c>
      <c r="B722">
        <f>E721*(2*('OHL indexes'!C724/'OHL indexes'!B723-1)+1)</f>
        <v>54647857081.58139</v>
      </c>
      <c r="C722">
        <f>E721*(2*('OHL indexes'!D724/'OHL indexes'!B723-1)+1)</f>
        <v>55275567948.80555</v>
      </c>
      <c r="D722">
        <f>E721*(2*('OHL indexes'!E724/'OHL indexes'!B723-1)+1)</f>
        <v>53621524362.311638</v>
      </c>
      <c r="E722">
        <f>Master!I726</f>
        <v>54539682087.735153</v>
      </c>
    </row>
    <row r="723" spans="1:5" x14ac:dyDescent="0.25">
      <c r="A723" s="1">
        <f>'OHL indexes'!A725</f>
        <v>39119</v>
      </c>
      <c r="B723">
        <f>E722*(2*('OHL indexes'!C725/'OHL indexes'!B724-1)+1)</f>
        <v>54320501787.193092</v>
      </c>
      <c r="C723">
        <f>E722*(2*('OHL indexes'!D725/'OHL indexes'!B724-1)+1)</f>
        <v>55329658945.365334</v>
      </c>
      <c r="D723">
        <f>E722*(2*('OHL indexes'!E725/'OHL indexes'!B724-1)+1)</f>
        <v>52822760795.380501</v>
      </c>
      <c r="E723">
        <f>Master!I727</f>
        <v>52946510036.99482</v>
      </c>
    </row>
    <row r="724" spans="1:5" x14ac:dyDescent="0.25">
      <c r="A724" s="1">
        <f>'OHL indexes'!A726</f>
        <v>39120</v>
      </c>
      <c r="B724">
        <f>E723*(2*('OHL indexes'!C726/'OHL indexes'!B725-1)+1)</f>
        <v>52005234168.958458</v>
      </c>
      <c r="C724">
        <f>E723*(2*('OHL indexes'!D726/'OHL indexes'!B725-1)+1)</f>
        <v>52453459514.95842</v>
      </c>
      <c r="D724">
        <f>E723*(2*('OHL indexes'!E726/'OHL indexes'!B725-1)+1)</f>
        <v>50772634278.231667</v>
      </c>
      <c r="E724">
        <f>Master!I728</f>
        <v>51539488684.787064</v>
      </c>
    </row>
    <row r="725" spans="1:5" x14ac:dyDescent="0.25">
      <c r="A725" s="1">
        <f>'OHL indexes'!A727</f>
        <v>39121</v>
      </c>
      <c r="B725">
        <f>E724*(2*('OHL indexes'!C727/'OHL indexes'!B726-1)+1)</f>
        <v>52772701936.345909</v>
      </c>
      <c r="C725">
        <f>E724*(2*('OHL indexes'!D727/'OHL indexes'!B726-1)+1)</f>
        <v>53442163536.470604</v>
      </c>
      <c r="D725">
        <f>E724*(2*('OHL indexes'!E727/'OHL indexes'!B726-1)+1)</f>
        <v>51698040579.72963</v>
      </c>
      <c r="E725">
        <f>Master!I729</f>
        <v>52213908537.66124</v>
      </c>
    </row>
    <row r="726" spans="1:5" x14ac:dyDescent="0.25">
      <c r="A726" s="1">
        <f>'OHL indexes'!A728</f>
        <v>39122</v>
      </c>
      <c r="B726">
        <f>E725*(2*('OHL indexes'!C728/'OHL indexes'!B727-1)+1)</f>
        <v>51990932989.371124</v>
      </c>
      <c r="C726">
        <f>E725*(2*('OHL indexes'!D728/'OHL indexes'!B727-1)+1)</f>
        <v>55957972968.828796</v>
      </c>
      <c r="D726">
        <f>E725*(2*('OHL indexes'!E728/'OHL indexes'!B727-1)+1)</f>
        <v>51635530471.909538</v>
      </c>
      <c r="E726">
        <f>Master!I730</f>
        <v>54236783429.795639</v>
      </c>
    </row>
    <row r="727" spans="1:5" x14ac:dyDescent="0.25">
      <c r="A727" s="1">
        <f>'OHL indexes'!A729</f>
        <v>39125</v>
      </c>
      <c r="B727">
        <f>E726*(2*('OHL indexes'!C729/'OHL indexes'!B728-1)+1)</f>
        <v>55133048748.491249</v>
      </c>
      <c r="C727">
        <f>E726*(2*('OHL indexes'!D729/'OHL indexes'!B728-1)+1)</f>
        <v>56746294259.229507</v>
      </c>
      <c r="D727">
        <f>E726*(2*('OHL indexes'!E729/'OHL indexes'!B728-1)+1)</f>
        <v>53761771360.99733</v>
      </c>
      <c r="E727">
        <f>Master!I731</f>
        <v>56143935172.193588</v>
      </c>
    </row>
    <row r="728" spans="1:5" x14ac:dyDescent="0.25">
      <c r="A728" s="1">
        <f>'OHL indexes'!A730</f>
        <v>39126</v>
      </c>
      <c r="B728">
        <f>E727*(2*('OHL indexes'!C730/'OHL indexes'!B729-1)+1)</f>
        <v>55008980575.756294</v>
      </c>
      <c r="C728">
        <f>E727*(2*('OHL indexes'!D730/'OHL indexes'!B729-1)+1)</f>
        <v>55267753593.255104</v>
      </c>
      <c r="D728">
        <f>E727*(2*('OHL indexes'!E730/'OHL indexes'!B729-1)+1)</f>
        <v>52028484970.239258</v>
      </c>
      <c r="E728">
        <f>Master!I732</f>
        <v>52017648616.81237</v>
      </c>
    </row>
    <row r="729" spans="1:5" x14ac:dyDescent="0.25">
      <c r="A729" s="1">
        <f>'OHL indexes'!A731</f>
        <v>39127</v>
      </c>
      <c r="B729">
        <f>E728*(2*('OHL indexes'!C731/'OHL indexes'!B730-1)+1)</f>
        <v>51670586311.82299</v>
      </c>
      <c r="C729">
        <f>E728*(2*('OHL indexes'!D731/'OHL indexes'!B730-1)+1)</f>
        <v>51670586311.82299</v>
      </c>
      <c r="D729">
        <f>E728*(2*('OHL indexes'!E731/'OHL indexes'!B730-1)+1)</f>
        <v>48633686606.326904</v>
      </c>
      <c r="E729">
        <f>Master!I733</f>
        <v>48898640285.307541</v>
      </c>
    </row>
    <row r="730" spans="1:5" x14ac:dyDescent="0.25">
      <c r="A730" s="1">
        <f>'OHL indexes'!A732</f>
        <v>39128</v>
      </c>
      <c r="B730">
        <f>E729*(2*('OHL indexes'!C732/'OHL indexes'!B731-1)+1)</f>
        <v>49669730312.790443</v>
      </c>
      <c r="C730">
        <f>E729*(2*('OHL indexes'!D732/'OHL indexes'!B731-1)+1)</f>
        <v>49756971442.045204</v>
      </c>
      <c r="D730">
        <f>E729*(2*('OHL indexes'!E732/'OHL indexes'!B731-1)+1)</f>
        <v>47820496936.427208</v>
      </c>
      <c r="E730">
        <f>Master!I734</f>
        <v>48194933578.255684</v>
      </c>
    </row>
    <row r="731" spans="1:5" x14ac:dyDescent="0.25">
      <c r="A731" s="1">
        <f>'OHL indexes'!A733</f>
        <v>39129</v>
      </c>
      <c r="B731">
        <f>E730*(2*('OHL indexes'!C733/'OHL indexes'!B732-1)+1)</f>
        <v>48753979257.349442</v>
      </c>
      <c r="C731">
        <f>E730*(2*('OHL indexes'!D733/'OHL indexes'!B732-1)+1)</f>
        <v>48995531032.627663</v>
      </c>
      <c r="D731">
        <f>E730*(2*('OHL indexes'!E733/'OHL indexes'!B732-1)+1)</f>
        <v>47815348625.950462</v>
      </c>
      <c r="E731">
        <f>Master!I735</f>
        <v>48254743671.424149</v>
      </c>
    </row>
    <row r="732" spans="1:5" x14ac:dyDescent="0.25">
      <c r="A732" s="1">
        <f>'OHL indexes'!A734</f>
        <v>39133</v>
      </c>
      <c r="B732">
        <f>E731*(2*('OHL indexes'!C734/'OHL indexes'!B733-1)+1)</f>
        <v>48708901289.613319</v>
      </c>
      <c r="C732">
        <f>E731*(2*('OHL indexes'!D734/'OHL indexes'!B733-1)+1)</f>
        <v>49214669442.914886</v>
      </c>
      <c r="D732">
        <f>E731*(2*('OHL indexes'!E734/'OHL indexes'!B733-1)+1)</f>
        <v>45509123566.644699</v>
      </c>
      <c r="E732">
        <f>Master!I736</f>
        <v>46621057467.838501</v>
      </c>
    </row>
    <row r="733" spans="1:5" x14ac:dyDescent="0.25">
      <c r="A733" s="1">
        <f>'OHL indexes'!A735</f>
        <v>39134</v>
      </c>
      <c r="B733">
        <f>E732*(2*('OHL indexes'!C735/'OHL indexes'!B734-1)+1)</f>
        <v>46944618685.579308</v>
      </c>
      <c r="C733">
        <f>E732*(2*('OHL indexes'!D735/'OHL indexes'!B734-1)+1)</f>
        <v>47308652852.893166</v>
      </c>
      <c r="D733">
        <f>E732*(2*('OHL indexes'!E735/'OHL indexes'!B734-1)+1)</f>
        <v>45326787888.114891</v>
      </c>
      <c r="E733">
        <f>Master!I737</f>
        <v>45681679240.623001</v>
      </c>
    </row>
    <row r="734" spans="1:5" x14ac:dyDescent="0.25">
      <c r="A734" s="1">
        <f>'OHL indexes'!A736</f>
        <v>39135</v>
      </c>
      <c r="B734">
        <f>E733*(2*('OHL indexes'!C736/'OHL indexes'!B735-1)+1)</f>
        <v>44820766186.9804</v>
      </c>
      <c r="C734">
        <f>E733*(2*('OHL indexes'!D736/'OHL indexes'!B735-1)+1)</f>
        <v>46459494278.236801</v>
      </c>
      <c r="D734">
        <f>E733*(2*('OHL indexes'!E736/'OHL indexes'!B735-1)+1)</f>
        <v>44614684085.428139</v>
      </c>
      <c r="E734">
        <f>Master!I738</f>
        <v>45034490022.497581</v>
      </c>
    </row>
    <row r="735" spans="1:5" x14ac:dyDescent="0.25">
      <c r="A735" s="1">
        <f>'OHL indexes'!A737</f>
        <v>39136</v>
      </c>
      <c r="B735">
        <f>E734*(2*('OHL indexes'!C737/'OHL indexes'!B736-1)+1)</f>
        <v>45468463266.903465</v>
      </c>
      <c r="C735">
        <f>E734*(2*('OHL indexes'!D737/'OHL indexes'!B736-1)+1)</f>
        <v>49295318240.300705</v>
      </c>
      <c r="D735">
        <f>E734*(2*('OHL indexes'!E737/'OHL indexes'!B736-1)+1)</f>
        <v>45409272958.100014</v>
      </c>
      <c r="E735">
        <f>Master!I739</f>
        <v>48392529147.861473</v>
      </c>
    </row>
    <row r="736" spans="1:5" x14ac:dyDescent="0.25">
      <c r="A736" s="1">
        <f>'OHL indexes'!A738</f>
        <v>39139</v>
      </c>
      <c r="B736">
        <f>E735*(2*('OHL indexes'!C738/'OHL indexes'!B737-1)+1)</f>
        <v>47852863561.100479</v>
      </c>
      <c r="C736">
        <f>E735*(2*('OHL indexes'!D738/'OHL indexes'!B737-1)+1)</f>
        <v>49193539847.517784</v>
      </c>
      <c r="D736">
        <f>E735*(2*('OHL indexes'!E738/'OHL indexes'!B737-1)+1)</f>
        <v>47136729666.296143</v>
      </c>
      <c r="E736">
        <f>Master!I740</f>
        <v>47421850012.611191</v>
      </c>
    </row>
    <row r="737" spans="1:5" x14ac:dyDescent="0.25">
      <c r="A737" s="1">
        <f>'OHL indexes'!A739</f>
        <v>39140</v>
      </c>
      <c r="B737">
        <f>E736*(2*('OHL indexes'!C739/'OHL indexes'!B738-1)+1)</f>
        <v>51277714523.564575</v>
      </c>
      <c r="C737">
        <f>E736*(2*('OHL indexes'!D739/'OHL indexes'!B738-1)+1)</f>
        <v>76555084487.444992</v>
      </c>
      <c r="D737">
        <f>E736*(2*('OHL indexes'!E739/'OHL indexes'!B738-1)+1)</f>
        <v>51224158084.598976</v>
      </c>
      <c r="E737">
        <f>Master!I741</f>
        <v>70697706672.908401</v>
      </c>
    </row>
    <row r="738" spans="1:5" x14ac:dyDescent="0.25">
      <c r="A738" s="1">
        <f>'OHL indexes'!A740</f>
        <v>39141</v>
      </c>
      <c r="B738">
        <f>E737*(2*('OHL indexes'!C740/'OHL indexes'!B739-1)+1)</f>
        <v>64597685715.080658</v>
      </c>
      <c r="C738">
        <f>E737*(2*('OHL indexes'!D740/'OHL indexes'!B739-1)+1)</f>
        <v>65981304031.109734</v>
      </c>
      <c r="D738">
        <f>E737*(2*('OHL indexes'!E740/'OHL indexes'!B739-1)+1)</f>
        <v>57450902555.023567</v>
      </c>
      <c r="E738">
        <f>Master!I742</f>
        <v>59429785093.294991</v>
      </c>
    </row>
    <row r="739" spans="1:5" x14ac:dyDescent="0.25">
      <c r="A739" s="1">
        <f>'OHL indexes'!A741</f>
        <v>39142</v>
      </c>
      <c r="B739">
        <f>E738*(2*('OHL indexes'!C741/'OHL indexes'!B740-1)+1)</f>
        <v>68242614654.291481</v>
      </c>
      <c r="C739">
        <f>E738*(2*('OHL indexes'!D741/'OHL indexes'!B740-1)+1)</f>
        <v>74593997393.246582</v>
      </c>
      <c r="D739">
        <f>E738*(2*('OHL indexes'!E741/'OHL indexes'!B740-1)+1)</f>
        <v>59642242408.633682</v>
      </c>
      <c r="E739">
        <f>Master!I743</f>
        <v>64615222002.787369</v>
      </c>
    </row>
    <row r="740" spans="1:5" x14ac:dyDescent="0.25">
      <c r="A740" s="1">
        <f>'OHL indexes'!A742</f>
        <v>39143</v>
      </c>
      <c r="B740">
        <f>E739*(2*('OHL indexes'!C742/'OHL indexes'!B741-1)+1)</f>
        <v>66478174146.621567</v>
      </c>
      <c r="C740">
        <f>E739*(2*('OHL indexes'!D742/'OHL indexes'!B741-1)+1)</f>
        <v>72715997263.90152</v>
      </c>
      <c r="D740">
        <f>E739*(2*('OHL indexes'!E742/'OHL indexes'!B741-1)+1)</f>
        <v>64989331543.020615</v>
      </c>
      <c r="E740">
        <f>Master!I744</f>
        <v>72043356699.27301</v>
      </c>
    </row>
    <row r="741" spans="1:5" x14ac:dyDescent="0.25">
      <c r="A741" s="1">
        <f>'OHL indexes'!A743</f>
        <v>39146</v>
      </c>
      <c r="B741">
        <f>E740*(2*('OHL indexes'!C743/'OHL indexes'!B742-1)+1)</f>
        <v>75672124923.80809</v>
      </c>
      <c r="C741">
        <f>E740*(2*('OHL indexes'!D743/'OHL indexes'!B742-1)+1)</f>
        <v>79542828957.789856</v>
      </c>
      <c r="D741">
        <f>E740*(2*('OHL indexes'!E743/'OHL indexes'!B742-1)+1)</f>
        <v>71220828730.587296</v>
      </c>
      <c r="E741">
        <f>Master!I745</f>
        <v>78742414757.598679</v>
      </c>
    </row>
    <row r="742" spans="1:5" x14ac:dyDescent="0.25">
      <c r="A742" s="1">
        <f>'OHL indexes'!A744</f>
        <v>39147</v>
      </c>
      <c r="B742">
        <f>E741*(2*('OHL indexes'!C744/'OHL indexes'!B743-1)+1)</f>
        <v>72198486373.120728</v>
      </c>
      <c r="C742">
        <f>E741*(2*('OHL indexes'!D744/'OHL indexes'!B743-1)+1)</f>
        <v>72942024546.533844</v>
      </c>
      <c r="D742">
        <f>E741*(2*('OHL indexes'!E744/'OHL indexes'!B743-1)+1)</f>
        <v>66921961111.274567</v>
      </c>
      <c r="E742">
        <f>Master!I746</f>
        <v>68656261295.499138</v>
      </c>
    </row>
    <row r="743" spans="1:5" x14ac:dyDescent="0.25">
      <c r="A743" s="1">
        <f>'OHL indexes'!A745</f>
        <v>39148</v>
      </c>
      <c r="B743">
        <f>E742*(2*('OHL indexes'!C745/'OHL indexes'!B744-1)+1)</f>
        <v>68301133182.536423</v>
      </c>
      <c r="C743">
        <f>E742*(2*('OHL indexes'!D745/'OHL indexes'!B744-1)+1)</f>
        <v>69350766339.982162</v>
      </c>
      <c r="D743">
        <f>E742*(2*('OHL indexes'!E745/'OHL indexes'!B744-1)+1)</f>
        <v>62334777456.22039</v>
      </c>
      <c r="E743">
        <f>Master!I747</f>
        <v>66334337677.999718</v>
      </c>
    </row>
    <row r="744" spans="1:5" x14ac:dyDescent="0.25">
      <c r="A744" s="1">
        <f>'OHL indexes'!A746</f>
        <v>39149</v>
      </c>
      <c r="B744">
        <f>E743*(2*('OHL indexes'!C746/'OHL indexes'!B745-1)+1)</f>
        <v>61957070233.350235</v>
      </c>
      <c r="C744">
        <f>E743*(2*('OHL indexes'!D746/'OHL indexes'!B745-1)+1)</f>
        <v>62131677719.056053</v>
      </c>
      <c r="D744">
        <f>E743*(2*('OHL indexes'!E746/'OHL indexes'!B745-1)+1)</f>
        <v>57766062196.907036</v>
      </c>
      <c r="E744">
        <f>Master!I748</f>
        <v>61497147605.809547</v>
      </c>
    </row>
    <row r="745" spans="1:5" x14ac:dyDescent="0.25">
      <c r="A745" s="1">
        <f>'OHL indexes'!A747</f>
        <v>39150</v>
      </c>
      <c r="B745">
        <f>E744*(2*('OHL indexes'!C747/'OHL indexes'!B746-1)+1)</f>
        <v>58240809382.359367</v>
      </c>
      <c r="C745">
        <f>E744*(2*('OHL indexes'!D747/'OHL indexes'!B746-1)+1)</f>
        <v>61766020325.413033</v>
      </c>
      <c r="D745">
        <f>E744*(2*('OHL indexes'!E747/'OHL indexes'!B746-1)+1)</f>
        <v>58001802250.964455</v>
      </c>
      <c r="E745">
        <f>Master!I749</f>
        <v>61353519518.918663</v>
      </c>
    </row>
    <row r="746" spans="1:5" x14ac:dyDescent="0.25">
      <c r="A746" s="1">
        <f>'OHL indexes'!A748</f>
        <v>39153</v>
      </c>
      <c r="B746">
        <f>E745*(2*('OHL indexes'!C748/'OHL indexes'!B747-1)+1)</f>
        <v>62378809659.459129</v>
      </c>
      <c r="C746">
        <f>E745*(2*('OHL indexes'!D748/'OHL indexes'!B747-1)+1)</f>
        <v>63049924127.053558</v>
      </c>
      <c r="D746">
        <f>E745*(2*('OHL indexes'!E748/'OHL indexes'!B747-1)+1)</f>
        <v>57505882551.887199</v>
      </c>
      <c r="E746">
        <f>Master!I750</f>
        <v>59282291650.898598</v>
      </c>
    </row>
    <row r="747" spans="1:5" x14ac:dyDescent="0.25">
      <c r="A747" s="1">
        <f>'OHL indexes'!A749</f>
        <v>39154</v>
      </c>
      <c r="B747">
        <f>E746*(2*('OHL indexes'!C749/'OHL indexes'!B748-1)+1)</f>
        <v>61302293230.327408</v>
      </c>
      <c r="C747">
        <f>E746*(2*('OHL indexes'!D749/'OHL indexes'!B748-1)+1)</f>
        <v>72895254337.622238</v>
      </c>
      <c r="D747">
        <f>E746*(2*('OHL indexes'!E749/'OHL indexes'!B748-1)+1)</f>
        <v>60182517658.767525</v>
      </c>
      <c r="E747">
        <f>Master!I751</f>
        <v>70508607493.332993</v>
      </c>
    </row>
    <row r="748" spans="1:5" x14ac:dyDescent="0.25">
      <c r="A748" s="1">
        <f>'OHL indexes'!A750</f>
        <v>39155</v>
      </c>
      <c r="B748">
        <f>E747*(2*('OHL indexes'!C750/'OHL indexes'!B749-1)+1)</f>
        <v>69448720364.986526</v>
      </c>
      <c r="C748">
        <f>E747*(2*('OHL indexes'!D750/'OHL indexes'!B749-1)+1)</f>
        <v>87040491651.177628</v>
      </c>
      <c r="D748">
        <f>E747*(2*('OHL indexes'!E750/'OHL indexes'!B749-1)+1)</f>
        <v>69169805782.95816</v>
      </c>
      <c r="E748">
        <f>Master!I752</f>
        <v>75691628408.248764</v>
      </c>
    </row>
    <row r="749" spans="1:5" x14ac:dyDescent="0.25">
      <c r="A749" s="1">
        <f>'OHL indexes'!A751</f>
        <v>39156</v>
      </c>
      <c r="B749">
        <f>E748*(2*('OHL indexes'!C751/'OHL indexes'!B750-1)+1)</f>
        <v>76501795578.711624</v>
      </c>
      <c r="C749">
        <f>E748*(2*('OHL indexes'!D751/'OHL indexes'!B750-1)+1)</f>
        <v>77576478660.710587</v>
      </c>
      <c r="D749">
        <f>E748*(2*('OHL indexes'!E751/'OHL indexes'!B750-1)+1)</f>
        <v>71541652162.124466</v>
      </c>
      <c r="E749">
        <f>Master!I753</f>
        <v>76508942273.255173</v>
      </c>
    </row>
    <row r="750" spans="1:5" x14ac:dyDescent="0.25">
      <c r="A750" s="1">
        <f>'OHL indexes'!A752</f>
        <v>39157</v>
      </c>
      <c r="B750">
        <f>E749*(2*('OHL indexes'!C752/'OHL indexes'!B751-1)+1)</f>
        <v>76097421686.399323</v>
      </c>
      <c r="C750">
        <f>E749*(2*('OHL indexes'!D752/'OHL indexes'!B751-1)+1)</f>
        <v>82020629137.585587</v>
      </c>
      <c r="D750">
        <f>E749*(2*('OHL indexes'!E752/'OHL indexes'!B751-1)+1)</f>
        <v>74601063564.939041</v>
      </c>
      <c r="E750">
        <f>Master!I754</f>
        <v>81267576983.912521</v>
      </c>
    </row>
    <row r="751" spans="1:5" x14ac:dyDescent="0.25">
      <c r="A751" s="1">
        <f>'OHL indexes'!A753</f>
        <v>39160</v>
      </c>
      <c r="B751">
        <f>E750*(2*('OHL indexes'!C753/'OHL indexes'!B752-1)+1)</f>
        <v>77000262337.760849</v>
      </c>
      <c r="C751">
        <f>E750*(2*('OHL indexes'!D753/'OHL indexes'!B752-1)+1)</f>
        <v>77891423025.365936</v>
      </c>
      <c r="D751">
        <f>E750*(2*('OHL indexes'!E753/'OHL indexes'!B752-1)+1)</f>
        <v>70247954420.66774</v>
      </c>
      <c r="E751">
        <f>Master!I755</f>
        <v>71373180456.987717</v>
      </c>
    </row>
    <row r="752" spans="1:5" x14ac:dyDescent="0.25">
      <c r="A752" s="1">
        <f>'OHL indexes'!A754</f>
        <v>39161</v>
      </c>
      <c r="B752">
        <f>E751*(2*('OHL indexes'!C754/'OHL indexes'!B753-1)+1)</f>
        <v>70416972460.357666</v>
      </c>
      <c r="C752">
        <f>E751*(2*('OHL indexes'!D754/'OHL indexes'!B753-1)+1)</f>
        <v>72441394763.518112</v>
      </c>
      <c r="D752">
        <f>E751*(2*('OHL indexes'!E754/'OHL indexes'!B753-1)+1)</f>
        <v>65876004717.32663</v>
      </c>
      <c r="E752">
        <f>Master!I756</f>
        <v>66182199171.652901</v>
      </c>
    </row>
    <row r="753" spans="1:5" x14ac:dyDescent="0.25">
      <c r="A753" s="1">
        <f>'OHL indexes'!A755</f>
        <v>39162</v>
      </c>
      <c r="B753">
        <f>E752*(2*('OHL indexes'!C755/'OHL indexes'!B754-1)+1)</f>
        <v>66458330394.030075</v>
      </c>
      <c r="C753">
        <f>E752*(2*('OHL indexes'!D755/'OHL indexes'!B754-1)+1)</f>
        <v>67654946105.528473</v>
      </c>
      <c r="D753">
        <f>E752*(2*('OHL indexes'!E755/'OHL indexes'!B754-1)+1)</f>
        <v>53571688789.924767</v>
      </c>
      <c r="E753">
        <f>Master!I757</f>
        <v>56062143420.432716</v>
      </c>
    </row>
    <row r="754" spans="1:5" x14ac:dyDescent="0.25">
      <c r="A754" s="1">
        <f>'OHL indexes'!A756</f>
        <v>39163</v>
      </c>
      <c r="B754">
        <f>E753*(2*('OHL indexes'!C756/'OHL indexes'!B755-1)+1)</f>
        <v>56625784099.199638</v>
      </c>
      <c r="C754">
        <f>E753*(2*('OHL indexes'!D756/'OHL indexes'!B755-1)+1)</f>
        <v>58432097548.592255</v>
      </c>
      <c r="D754">
        <f>E753*(2*('OHL indexes'!E756/'OHL indexes'!B755-1)+1)</f>
        <v>54996987929.220062</v>
      </c>
      <c r="E754">
        <f>Master!I758</f>
        <v>56759735150.35228</v>
      </c>
    </row>
    <row r="755" spans="1:5" x14ac:dyDescent="0.25">
      <c r="A755" s="1">
        <f>'OHL indexes'!A757</f>
        <v>39164</v>
      </c>
      <c r="B755">
        <f>E754*(2*('OHL indexes'!C757/'OHL indexes'!B756-1)+1)</f>
        <v>57036208723.046219</v>
      </c>
      <c r="C755">
        <f>E754*(2*('OHL indexes'!D757/'OHL indexes'!B756-1)+1)</f>
        <v>58360685778.092003</v>
      </c>
      <c r="D755">
        <f>E754*(2*('OHL indexes'!E757/'OHL indexes'!B756-1)+1)</f>
        <v>56242445198.086411</v>
      </c>
      <c r="E755">
        <f>Master!I759</f>
        <v>56671333763.639519</v>
      </c>
    </row>
    <row r="756" spans="1:5" x14ac:dyDescent="0.25">
      <c r="A756" s="1">
        <f>'OHL indexes'!A758</f>
        <v>39167</v>
      </c>
      <c r="B756">
        <f>E755*(2*('OHL indexes'!C758/'OHL indexes'!B757-1)+1)</f>
        <v>57716315157.544449</v>
      </c>
      <c r="C756">
        <f>E755*(2*('OHL indexes'!D758/'OHL indexes'!B757-1)+1)</f>
        <v>65569249027.411377</v>
      </c>
      <c r="D756">
        <f>E755*(2*('OHL indexes'!E758/'OHL indexes'!B757-1)+1)</f>
        <v>55590778313.410118</v>
      </c>
      <c r="E756">
        <f>Master!I760</f>
        <v>56936147356.029968</v>
      </c>
    </row>
    <row r="757" spans="1:5" x14ac:dyDescent="0.25">
      <c r="A757" s="1">
        <f>'OHL indexes'!A759</f>
        <v>39168</v>
      </c>
      <c r="B757">
        <f>E756*(2*('OHL indexes'!C759/'OHL indexes'!B758-1)+1)</f>
        <v>56700265021.795235</v>
      </c>
      <c r="C757">
        <f>E756*(2*('OHL indexes'!D759/'OHL indexes'!B758-1)+1)</f>
        <v>62018695321.795921</v>
      </c>
      <c r="D757">
        <f>E756*(2*('OHL indexes'!E759/'OHL indexes'!B758-1)+1)</f>
        <v>56611251343.061455</v>
      </c>
      <c r="E757">
        <f>Master!I761</f>
        <v>60969555129.517921</v>
      </c>
    </row>
    <row r="758" spans="1:5" x14ac:dyDescent="0.25">
      <c r="A758" s="1">
        <f>'OHL indexes'!A760</f>
        <v>39169</v>
      </c>
      <c r="B758">
        <f>E757*(2*('OHL indexes'!C760/'OHL indexes'!B759-1)+1)</f>
        <v>64448652094.898857</v>
      </c>
      <c r="C758">
        <f>E757*(2*('OHL indexes'!D760/'OHL indexes'!B759-1)+1)</f>
        <v>70716585847.406677</v>
      </c>
      <c r="D758">
        <f>E757*(2*('OHL indexes'!E760/'OHL indexes'!B759-1)+1)</f>
        <v>63224545374.842407</v>
      </c>
      <c r="E758">
        <f>Master!I762</f>
        <v>67446195898.336937</v>
      </c>
    </row>
    <row r="759" spans="1:5" x14ac:dyDescent="0.25">
      <c r="A759" s="1">
        <f>'OHL indexes'!A761</f>
        <v>39170</v>
      </c>
      <c r="B759">
        <f>E758*(2*('OHL indexes'!C761/'OHL indexes'!B760-1)+1)</f>
        <v>65027895900.306931</v>
      </c>
      <c r="C759">
        <f>E758*(2*('OHL indexes'!D761/'OHL indexes'!B760-1)+1)</f>
        <v>71566965942.802322</v>
      </c>
      <c r="D759">
        <f>E758*(2*('OHL indexes'!E761/'OHL indexes'!B760-1)+1)</f>
        <v>64882796766.616699</v>
      </c>
      <c r="E759">
        <f>Master!I763</f>
        <v>66581763068.726524</v>
      </c>
    </row>
    <row r="760" spans="1:5" x14ac:dyDescent="0.25">
      <c r="A760" s="1">
        <f>'OHL indexes'!A762</f>
        <v>39171</v>
      </c>
      <c r="B760">
        <f>E759*(2*('OHL indexes'!C762/'OHL indexes'!B761-1)+1)</f>
        <v>64875449235.299019</v>
      </c>
      <c r="C760">
        <f>E759*(2*('OHL indexes'!D762/'OHL indexes'!B761-1)+1)</f>
        <v>70345233460.119827</v>
      </c>
      <c r="D760">
        <f>E759*(2*('OHL indexes'!E762/'OHL indexes'!B761-1)+1)</f>
        <v>62635648330.968712</v>
      </c>
      <c r="E760">
        <f>Master!I764</f>
        <v>65415030186.223816</v>
      </c>
    </row>
    <row r="761" spans="1:5" x14ac:dyDescent="0.25">
      <c r="A761" s="1">
        <f>'OHL indexes'!A763</f>
        <v>39174</v>
      </c>
      <c r="B761">
        <f>E760*(2*('OHL indexes'!C763/'OHL indexes'!B762-1)+1)</f>
        <v>66096550273.388382</v>
      </c>
      <c r="C761">
        <f>E760*(2*('OHL indexes'!D763/'OHL indexes'!B762-1)+1)</f>
        <v>69699620270.656769</v>
      </c>
      <c r="D761">
        <f>E760*(2*('OHL indexes'!E763/'OHL indexes'!B762-1)+1)</f>
        <v>65886847491.449226</v>
      </c>
      <c r="E761">
        <f>Master!I765</f>
        <v>67983575408.386208</v>
      </c>
    </row>
    <row r="762" spans="1:5" x14ac:dyDescent="0.25">
      <c r="A762" s="1">
        <f>'OHL indexes'!A764</f>
        <v>39175</v>
      </c>
      <c r="B762">
        <f>E761*(2*('OHL indexes'!C764/'OHL indexes'!B763-1)+1)</f>
        <v>63014667800.488228</v>
      </c>
      <c r="C762">
        <f>E761*(2*('OHL indexes'!D764/'OHL indexes'!B763-1)+1)</f>
        <v>64311531442.873039</v>
      </c>
      <c r="D762">
        <f>E761*(2*('OHL indexes'!E764/'OHL indexes'!B763-1)+1)</f>
        <v>60391791441.459381</v>
      </c>
      <c r="E762">
        <f>Master!I766</f>
        <v>62447275156.27478</v>
      </c>
    </row>
    <row r="763" spans="1:5" x14ac:dyDescent="0.25">
      <c r="A763" s="1">
        <f>'OHL indexes'!A765</f>
        <v>39176</v>
      </c>
      <c r="B763">
        <f>E762*(2*('OHL indexes'!C765/'OHL indexes'!B764-1)+1)</f>
        <v>62447275156.27478</v>
      </c>
      <c r="C763">
        <f>E762*(2*('OHL indexes'!D765/'OHL indexes'!B764-1)+1)</f>
        <v>63655341942.571251</v>
      </c>
      <c r="D763">
        <f>E762*(2*('OHL indexes'!E765/'OHL indexes'!B764-1)+1)</f>
        <v>59775603655.684372</v>
      </c>
      <c r="E763">
        <f>Master!I767</f>
        <v>60617528876.516396</v>
      </c>
    </row>
    <row r="764" spans="1:5" x14ac:dyDescent="0.25">
      <c r="A764" s="1">
        <f>'OHL indexes'!A766</f>
        <v>39177</v>
      </c>
      <c r="B764">
        <f>E763*(2*('OHL indexes'!C766/'OHL indexes'!B765-1)+1)</f>
        <v>61334695004.173508</v>
      </c>
      <c r="C764">
        <f>E763*(2*('OHL indexes'!D766/'OHL indexes'!B765-1)+1)</f>
        <v>61334695004.173508</v>
      </c>
      <c r="D764">
        <f>E763*(2*('OHL indexes'!E766/'OHL indexes'!B765-1)+1)</f>
        <v>57735105204.233101</v>
      </c>
      <c r="E764">
        <f>Master!I768</f>
        <v>59179472368.253494</v>
      </c>
    </row>
    <row r="765" spans="1:5" x14ac:dyDescent="0.25">
      <c r="A765" s="1">
        <f>'OHL indexes'!A767</f>
        <v>39181</v>
      </c>
      <c r="B765">
        <f>E764*(2*('OHL indexes'!C767/'OHL indexes'!B766-1)+1)</f>
        <v>58769491450.159569</v>
      </c>
      <c r="C765">
        <f>E764*(2*('OHL indexes'!D767/'OHL indexes'!B766-1)+1)</f>
        <v>59530895939.421333</v>
      </c>
      <c r="D765">
        <f>E764*(2*('OHL indexes'!E767/'OHL indexes'!B766-1)+1)</f>
        <v>56899789808.307274</v>
      </c>
      <c r="E765">
        <f>Master!I769</f>
        <v>58637709206.987152</v>
      </c>
    </row>
    <row r="766" spans="1:5" x14ac:dyDescent="0.25">
      <c r="A766" s="1">
        <f>'OHL indexes'!A768</f>
        <v>39182</v>
      </c>
      <c r="B766">
        <f>E765*(2*('OHL indexes'!C768/'OHL indexes'!B767-1)+1)</f>
        <v>57175061435.178665</v>
      </c>
      <c r="C766">
        <f>E765*(2*('OHL indexes'!D768/'OHL indexes'!B767-1)+1)</f>
        <v>57872835935.037773</v>
      </c>
      <c r="D766">
        <f>E765*(2*('OHL indexes'!E768/'OHL indexes'!B767-1)+1)</f>
        <v>53985879207.926498</v>
      </c>
      <c r="E766">
        <f>Master!I770</f>
        <v>54500767700.882301</v>
      </c>
    </row>
    <row r="767" spans="1:5" x14ac:dyDescent="0.25">
      <c r="A767" s="1">
        <f>'OHL indexes'!A769</f>
        <v>39183</v>
      </c>
      <c r="B767">
        <f>E766*(2*('OHL indexes'!C769/'OHL indexes'!B768-1)+1)</f>
        <v>54968886088.265732</v>
      </c>
      <c r="C767">
        <f>E766*(2*('OHL indexes'!D769/'OHL indexes'!B768-1)+1)</f>
        <v>58868382608.809425</v>
      </c>
      <c r="D767">
        <f>E766*(2*('OHL indexes'!E769/'OHL indexes'!B768-1)+1)</f>
        <v>54882988611.941574</v>
      </c>
      <c r="E767">
        <f>Master!I771</f>
        <v>58135013127.540398</v>
      </c>
    </row>
    <row r="768" spans="1:5" x14ac:dyDescent="0.25">
      <c r="A768" s="1">
        <f>'OHL indexes'!A770</f>
        <v>39184</v>
      </c>
      <c r="B768">
        <f>E767*(2*('OHL indexes'!C770/'OHL indexes'!B769-1)+1)</f>
        <v>59213841265.976234</v>
      </c>
      <c r="C768">
        <f>E767*(2*('OHL indexes'!D770/'OHL indexes'!B769-1)+1)</f>
        <v>62490121101.048203</v>
      </c>
      <c r="D768">
        <f>E767*(2*('OHL indexes'!E770/'OHL indexes'!B769-1)+1)</f>
        <v>55309721834.107063</v>
      </c>
      <c r="E768">
        <f>Master!I772</f>
        <v>55690629767.028069</v>
      </c>
    </row>
    <row r="769" spans="1:5" x14ac:dyDescent="0.25">
      <c r="A769" s="1">
        <f>'OHL indexes'!A771</f>
        <v>39185</v>
      </c>
      <c r="B769">
        <f>E768*(2*('OHL indexes'!C771/'OHL indexes'!B770-1)+1)</f>
        <v>54586692788.033119</v>
      </c>
      <c r="C769">
        <f>E768*(2*('OHL indexes'!D771/'OHL indexes'!B770-1)+1)</f>
        <v>56544450814.005241</v>
      </c>
      <c r="D769">
        <f>E768*(2*('OHL indexes'!E771/'OHL indexes'!B770-1)+1)</f>
        <v>53379256907.828911</v>
      </c>
      <c r="E769">
        <f>Master!I773</f>
        <v>53970650376.310364</v>
      </c>
    </row>
    <row r="770" spans="1:5" x14ac:dyDescent="0.25">
      <c r="A770" s="1">
        <f>'OHL indexes'!A772</f>
        <v>39188</v>
      </c>
      <c r="B770">
        <f>E769*(2*('OHL indexes'!C772/'OHL indexes'!B771-1)+1)</f>
        <v>52589008512.69738</v>
      </c>
      <c r="C770">
        <f>E769*(2*('OHL indexes'!D772/'OHL indexes'!B771-1)+1)</f>
        <v>52589008512.69738</v>
      </c>
      <c r="D770">
        <f>E769*(2*('OHL indexes'!E772/'OHL indexes'!B771-1)+1)</f>
        <v>47730010781.230324</v>
      </c>
      <c r="E770">
        <f>Master!I774</f>
        <v>49065875159.136971</v>
      </c>
    </row>
    <row r="771" spans="1:5" x14ac:dyDescent="0.25">
      <c r="A771" s="1">
        <f>'OHL indexes'!A773</f>
        <v>39189</v>
      </c>
      <c r="B771">
        <f>E770*(2*('OHL indexes'!C773/'OHL indexes'!B772-1)+1)</f>
        <v>48193175550.554367</v>
      </c>
      <c r="C771">
        <f>E770*(2*('OHL indexes'!D773/'OHL indexes'!B772-1)+1)</f>
        <v>50599126670.75367</v>
      </c>
      <c r="D771">
        <f>E770*(2*('OHL indexes'!E773/'OHL indexes'!B772-1)+1)</f>
        <v>46435733958.533112</v>
      </c>
      <c r="E771">
        <f>Master!I775</f>
        <v>50375515548.161034</v>
      </c>
    </row>
    <row r="772" spans="1:5" x14ac:dyDescent="0.25">
      <c r="A772" s="1">
        <f>'OHL indexes'!A774</f>
        <v>39190</v>
      </c>
      <c r="B772">
        <f>E771*(2*('OHL indexes'!C774/'OHL indexes'!B773-1)+1)</f>
        <v>50835556355.935066</v>
      </c>
      <c r="C772">
        <f>E771*(2*('OHL indexes'!D774/'OHL indexes'!B773-1)+1)</f>
        <v>51832343907.566536</v>
      </c>
      <c r="D772">
        <f>E771*(2*('OHL indexes'!E774/'OHL indexes'!B773-1)+1)</f>
        <v>49532091166.514793</v>
      </c>
      <c r="E772">
        <f>Master!I776</f>
        <v>50303418162.604912</v>
      </c>
    </row>
    <row r="773" spans="1:5" x14ac:dyDescent="0.25">
      <c r="A773" s="1">
        <f>'OHL indexes'!A775</f>
        <v>39191</v>
      </c>
      <c r="B773">
        <f>E772*(2*('OHL indexes'!C775/'OHL indexes'!B774-1)+1)</f>
        <v>52244045738.667198</v>
      </c>
      <c r="C773">
        <f>E772*(2*('OHL indexes'!D775/'OHL indexes'!B774-1)+1)</f>
        <v>52703374801.343094</v>
      </c>
      <c r="D773">
        <f>E772*(2*('OHL indexes'!E775/'OHL indexes'!B774-1)+1)</f>
        <v>49335002227.465416</v>
      </c>
      <c r="E773">
        <f>Master!I777</f>
        <v>49569176532.425018</v>
      </c>
    </row>
    <row r="774" spans="1:5" x14ac:dyDescent="0.25">
      <c r="A774" s="1">
        <f>'OHL indexes'!A776</f>
        <v>39192</v>
      </c>
      <c r="B774">
        <f>E773*(2*('OHL indexes'!C776/'OHL indexes'!B775-1)+1)</f>
        <v>47832307809.525276</v>
      </c>
      <c r="C774">
        <f>E773*(2*('OHL indexes'!D776/'OHL indexes'!B775-1)+1)</f>
        <v>49612985259.789703</v>
      </c>
      <c r="D774">
        <f>E773*(2*('OHL indexes'!E776/'OHL indexes'!B775-1)+1)</f>
        <v>46034749267.514458</v>
      </c>
      <c r="E774">
        <f>Master!I778</f>
        <v>49604027986.538948</v>
      </c>
    </row>
    <row r="775" spans="1:5" x14ac:dyDescent="0.25">
      <c r="A775" s="1">
        <f>'OHL indexes'!A777</f>
        <v>39195</v>
      </c>
      <c r="B775">
        <f>E774*(2*('OHL indexes'!C777/'OHL indexes'!B776-1)+1)</f>
        <v>49448749034.259567</v>
      </c>
      <c r="C775">
        <f>E774*(2*('OHL indexes'!D777/'OHL indexes'!B776-1)+1)</f>
        <v>51550691703.003441</v>
      </c>
      <c r="D775">
        <f>E774*(2*('OHL indexes'!E777/'OHL indexes'!B776-1)+1)</f>
        <v>48922327296.849464</v>
      </c>
      <c r="E775">
        <f>Master!I779</f>
        <v>51125165173.9571</v>
      </c>
    </row>
    <row r="776" spans="1:5" x14ac:dyDescent="0.25">
      <c r="A776" s="1">
        <f>'OHL indexes'!A778</f>
        <v>39196</v>
      </c>
      <c r="B776">
        <f>E775*(2*('OHL indexes'!C778/'OHL indexes'!B777-1)+1)</f>
        <v>50802793523.636055</v>
      </c>
      <c r="C776">
        <f>E775*(2*('OHL indexes'!D778/'OHL indexes'!B777-1)+1)</f>
        <v>54379500855.209358</v>
      </c>
      <c r="D776">
        <f>E775*(2*('OHL indexes'!E778/'OHL indexes'!B777-1)+1)</f>
        <v>50495792749.721962</v>
      </c>
      <c r="E776">
        <f>Master!I780</f>
        <v>51068346100.25367</v>
      </c>
    </row>
    <row r="777" spans="1:5" x14ac:dyDescent="0.25">
      <c r="A777" s="1">
        <f>'OHL indexes'!A779</f>
        <v>39197</v>
      </c>
      <c r="B777">
        <f>E776*(2*('OHL indexes'!C779/'OHL indexes'!B778-1)+1)</f>
        <v>50111288362.416351</v>
      </c>
      <c r="C777">
        <f>E776*(2*('OHL indexes'!D779/'OHL indexes'!B778-1)+1)</f>
        <v>51030053991.096123</v>
      </c>
      <c r="D777">
        <f>E776*(2*('OHL indexes'!E779/'OHL indexes'!B778-1)+1)</f>
        <v>49269082452.941551</v>
      </c>
      <c r="E777">
        <f>Master!I781</f>
        <v>50020096890.140175</v>
      </c>
    </row>
    <row r="778" spans="1:5" x14ac:dyDescent="0.25">
      <c r="A778" s="1">
        <f>'OHL indexes'!A780</f>
        <v>39198</v>
      </c>
      <c r="B778">
        <f>E777*(2*('OHL indexes'!C780/'OHL indexes'!B779-1)+1)</f>
        <v>50844741180.200157</v>
      </c>
      <c r="C778">
        <f>E777*(2*('OHL indexes'!D780/'OHL indexes'!B779-1)+1)</f>
        <v>52690760369.852005</v>
      </c>
      <c r="D778">
        <f>E777*(2*('OHL indexes'!E780/'OHL indexes'!B779-1)+1)</f>
        <v>49959562530.066109</v>
      </c>
      <c r="E778">
        <f>Master!I782</f>
        <v>50349942887.115723</v>
      </c>
    </row>
    <row r="779" spans="1:5" x14ac:dyDescent="0.25">
      <c r="A779" s="1">
        <f>'OHL indexes'!A781</f>
        <v>39199</v>
      </c>
      <c r="B779">
        <f>E778*(2*('OHL indexes'!C781/'OHL indexes'!B780-1)+1)</f>
        <v>50819641320.53186</v>
      </c>
      <c r="C779">
        <f>E778*(2*('OHL indexes'!D781/'OHL indexes'!B780-1)+1)</f>
        <v>52622725883.004799</v>
      </c>
      <c r="D779">
        <f>E778*(2*('OHL indexes'!E781/'OHL indexes'!B780-1)+1)</f>
        <v>49681717642.123116</v>
      </c>
      <c r="E779">
        <f>Master!I783</f>
        <v>49672572918.279793</v>
      </c>
    </row>
    <row r="780" spans="1:5" x14ac:dyDescent="0.25">
      <c r="A780" s="1">
        <f>'OHL indexes'!A782</f>
        <v>39202</v>
      </c>
      <c r="B780">
        <f>E779*(2*('OHL indexes'!C782/'OHL indexes'!B781-1)+1)</f>
        <v>50243342269.797287</v>
      </c>
      <c r="C780">
        <f>E779*(2*('OHL indexes'!D782/'OHL indexes'!B781-1)+1)</f>
        <v>54028496405.651093</v>
      </c>
      <c r="D780">
        <f>E779*(2*('OHL indexes'!E782/'OHL indexes'!B781-1)+1)</f>
        <v>49462293286.681</v>
      </c>
      <c r="E780">
        <f>Master!I784</f>
        <v>52405186128.006973</v>
      </c>
    </row>
    <row r="781" spans="1:5" x14ac:dyDescent="0.25">
      <c r="A781" s="1">
        <f>'OHL indexes'!A783</f>
        <v>39203</v>
      </c>
      <c r="B781">
        <f>E780*(2*('OHL indexes'!C783/'OHL indexes'!B782-1)+1)</f>
        <v>52258903901.575241</v>
      </c>
      <c r="C781">
        <f>E780*(2*('OHL indexes'!D783/'OHL indexes'!B782-1)+1)</f>
        <v>54792040985.01651</v>
      </c>
      <c r="D781">
        <f>E780*(2*('OHL indexes'!E783/'OHL indexes'!B782-1)+1)</f>
        <v>51793081787.982117</v>
      </c>
      <c r="E781">
        <f>Master!I785</f>
        <v>52459866242.09359</v>
      </c>
    </row>
    <row r="782" spans="1:5" x14ac:dyDescent="0.25">
      <c r="A782" s="1">
        <f>'OHL indexes'!A784</f>
        <v>39204</v>
      </c>
      <c r="B782">
        <f>E781*(2*('OHL indexes'!C784/'OHL indexes'!B783-1)+1)</f>
        <v>51613741767.637787</v>
      </c>
      <c r="C782">
        <f>E781*(2*('OHL indexes'!D784/'OHL indexes'!B783-1)+1)</f>
        <v>51959885853.033859</v>
      </c>
      <c r="D782">
        <f>E781*(2*('OHL indexes'!E784/'OHL indexes'!B783-1)+1)</f>
        <v>49383040951.59771</v>
      </c>
      <c r="E782">
        <f>Master!I786</f>
        <v>50925969928.475182</v>
      </c>
    </row>
    <row r="783" spans="1:5" x14ac:dyDescent="0.25">
      <c r="A783" s="1">
        <f>'OHL indexes'!A785</f>
        <v>39205</v>
      </c>
      <c r="B783">
        <f>E782*(2*('OHL indexes'!C785/'OHL indexes'!B784-1)+1)</f>
        <v>50827647339.522461</v>
      </c>
      <c r="C783">
        <f>E782*(2*('OHL indexes'!D785/'OHL indexes'!B784-1)+1)</f>
        <v>51568780731.200752</v>
      </c>
      <c r="D783">
        <f>E782*(2*('OHL indexes'!E785/'OHL indexes'!B784-1)+1)</f>
        <v>49500438992.918831</v>
      </c>
      <c r="E783">
        <f>Master!I787</f>
        <v>50200634268.009987</v>
      </c>
    </row>
    <row r="784" spans="1:5" x14ac:dyDescent="0.25">
      <c r="A784" s="1">
        <f>'OHL indexes'!A786</f>
        <v>39206</v>
      </c>
      <c r="B784">
        <f>E783*(2*('OHL indexes'!C786/'OHL indexes'!B785-1)+1)</f>
        <v>50530354070.077316</v>
      </c>
      <c r="C784">
        <f>E783*(2*('OHL indexes'!D786/'OHL indexes'!B785-1)+1)</f>
        <v>51129855645.012482</v>
      </c>
      <c r="D784">
        <f>E783*(2*('OHL indexes'!E786/'OHL indexes'!B785-1)+1)</f>
        <v>49046602832.480324</v>
      </c>
      <c r="E784">
        <f>Master!I788</f>
        <v>50474877687.599594</v>
      </c>
    </row>
    <row r="785" spans="1:5" x14ac:dyDescent="0.25">
      <c r="A785" s="1">
        <f>'OHL indexes'!A787</f>
        <v>39209</v>
      </c>
      <c r="B785">
        <f>E784*(2*('OHL indexes'!C787/'OHL indexes'!B786-1)+1)</f>
        <v>49994815313.890991</v>
      </c>
      <c r="C785">
        <f>E784*(2*('OHL indexes'!D787/'OHL indexes'!B786-1)+1)</f>
        <v>51202449802.289635</v>
      </c>
      <c r="D785">
        <f>E784*(2*('OHL indexes'!E787/'OHL indexes'!B786-1)+1)</f>
        <v>49994815313.890991</v>
      </c>
      <c r="E785">
        <f>Master!I789</f>
        <v>51137175839.851196</v>
      </c>
    </row>
    <row r="786" spans="1:5" x14ac:dyDescent="0.25">
      <c r="A786" s="1">
        <f>'OHL indexes'!A788</f>
        <v>39210</v>
      </c>
      <c r="B786">
        <f>E785*(2*('OHL indexes'!C788/'OHL indexes'!B787-1)+1)</f>
        <v>52056657098.563446</v>
      </c>
      <c r="C786">
        <f>E785*(2*('OHL indexes'!D788/'OHL indexes'!B787-1)+1)</f>
        <v>53096738901.3759</v>
      </c>
      <c r="D786">
        <f>E785*(2*('OHL indexes'!E788/'OHL indexes'!B787-1)+1)</f>
        <v>51619529071.22612</v>
      </c>
      <c r="E786">
        <f>Master!I790</f>
        <v>52181845373.087784</v>
      </c>
    </row>
    <row r="787" spans="1:5" x14ac:dyDescent="0.25">
      <c r="A787" s="1">
        <f>'OHL indexes'!A789</f>
        <v>39211</v>
      </c>
      <c r="B787">
        <f>E786*(2*('OHL indexes'!C789/'OHL indexes'!B788-1)+1)</f>
        <v>53036661032.826721</v>
      </c>
      <c r="C787">
        <f>E786*(2*('OHL indexes'!D789/'OHL indexes'!B788-1)+1)</f>
        <v>53530547384.422691</v>
      </c>
      <c r="D787">
        <f>E786*(2*('OHL indexes'!E789/'OHL indexes'!B788-1)+1)</f>
        <v>50852126631.760674</v>
      </c>
      <c r="E787">
        <f>Master!I791</f>
        <v>50932591279.265343</v>
      </c>
    </row>
    <row r="788" spans="1:5" x14ac:dyDescent="0.25">
      <c r="A788" s="1">
        <f>'OHL indexes'!A790</f>
        <v>39212</v>
      </c>
      <c r="B788">
        <f>E787*(2*('OHL indexes'!C790/'OHL indexes'!B789-1)+1)</f>
        <v>51995253631.303223</v>
      </c>
      <c r="C788">
        <f>E787*(2*('OHL indexes'!D790/'OHL indexes'!B789-1)+1)</f>
        <v>54958710140.594704</v>
      </c>
      <c r="D788">
        <f>E787*(2*('OHL indexes'!E790/'OHL indexes'!B789-1)+1)</f>
        <v>51336702314.54734</v>
      </c>
      <c r="E788">
        <f>Master!I792</f>
        <v>54065444961.207169</v>
      </c>
    </row>
    <row r="789" spans="1:5" x14ac:dyDescent="0.25">
      <c r="A789" s="1">
        <f>'OHL indexes'!A791</f>
        <v>39213</v>
      </c>
      <c r="B789">
        <f>E788*(2*('OHL indexes'!C791/'OHL indexes'!B790-1)+1)</f>
        <v>54415051625.667496</v>
      </c>
      <c r="C789">
        <f>E788*(2*('OHL indexes'!D791/'OHL indexes'!B790-1)+1)</f>
        <v>54415051625.667496</v>
      </c>
      <c r="D789">
        <f>E788*(2*('OHL indexes'!E791/'OHL indexes'!B790-1)+1)</f>
        <v>50915062748.798393</v>
      </c>
      <c r="E789">
        <f>Master!I793</f>
        <v>51703367168.731049</v>
      </c>
    </row>
    <row r="790" spans="1:5" x14ac:dyDescent="0.25">
      <c r="A790" s="1">
        <f>'OHL indexes'!A792</f>
        <v>39216</v>
      </c>
      <c r="B790">
        <f>E789*(2*('OHL indexes'!C792/'OHL indexes'!B791-1)+1)</f>
        <v>51419089547.600838</v>
      </c>
      <c r="C790">
        <f>E789*(2*('OHL indexes'!D792/'OHL indexes'!B791-1)+1)</f>
        <v>55645746718.622581</v>
      </c>
      <c r="D790">
        <f>E789*(2*('OHL indexes'!E792/'OHL indexes'!B791-1)+1)</f>
        <v>51344296464.330971</v>
      </c>
      <c r="E790">
        <f>Master!I794</f>
        <v>53557619515.674889</v>
      </c>
    </row>
    <row r="791" spans="1:5" x14ac:dyDescent="0.25">
      <c r="A791" s="1">
        <f>'OHL indexes'!A793</f>
        <v>39217</v>
      </c>
      <c r="B791">
        <f>E790*(2*('OHL indexes'!C793/'OHL indexes'!B792-1)+1)</f>
        <v>52058256471.495285</v>
      </c>
      <c r="C791">
        <f>E790*(2*('OHL indexes'!D793/'OHL indexes'!B792-1)+1)</f>
        <v>54529347397.664528</v>
      </c>
      <c r="D791">
        <f>E790*(2*('OHL indexes'!E793/'OHL indexes'!B792-1)+1)</f>
        <v>51640719296.089027</v>
      </c>
      <c r="E791">
        <f>Master!I795</f>
        <v>54158284200.635162</v>
      </c>
    </row>
    <row r="792" spans="1:5" x14ac:dyDescent="0.25">
      <c r="A792" s="1">
        <f>'OHL indexes'!A794</f>
        <v>39218</v>
      </c>
      <c r="B792">
        <f>E791*(2*('OHL indexes'!C794/'OHL indexes'!B793-1)+1)</f>
        <v>53014101294.889168</v>
      </c>
      <c r="C792">
        <f>E791*(2*('OHL indexes'!D794/'OHL indexes'!B793-1)+1)</f>
        <v>55149902680.959999</v>
      </c>
      <c r="D792">
        <f>E791*(2*('OHL indexes'!E794/'OHL indexes'!B793-1)+1)</f>
        <v>52175022097.529121</v>
      </c>
      <c r="E792">
        <f>Master!I796</f>
        <v>53094991357.224625</v>
      </c>
    </row>
    <row r="793" spans="1:5" x14ac:dyDescent="0.25">
      <c r="A793" s="1">
        <f>'OHL indexes'!A795</f>
        <v>39219</v>
      </c>
      <c r="B793">
        <f>E792*(2*('OHL indexes'!C795/'OHL indexes'!B794-1)+1)</f>
        <v>54204405762.277397</v>
      </c>
      <c r="C793">
        <f>E792*(2*('OHL indexes'!D795/'OHL indexes'!B794-1)+1)</f>
        <v>54506133823.529091</v>
      </c>
      <c r="D793">
        <f>E792*(2*('OHL indexes'!E795/'OHL indexes'!B794-1)+1)</f>
        <v>52849840418.826012</v>
      </c>
      <c r="E793">
        <f>Master!I797</f>
        <v>53863376198.183701</v>
      </c>
    </row>
    <row r="794" spans="1:5" x14ac:dyDescent="0.25">
      <c r="A794" s="1">
        <f>'OHL indexes'!A796</f>
        <v>39220</v>
      </c>
      <c r="B794">
        <f>E793*(2*('OHL indexes'!C796/'OHL indexes'!B795-1)+1)</f>
        <v>52877092671.530113</v>
      </c>
      <c r="C794">
        <f>E793*(2*('OHL indexes'!D796/'OHL indexes'!B795-1)+1)</f>
        <v>53325977640.694817</v>
      </c>
      <c r="D794">
        <f>E793*(2*('OHL indexes'!E796/'OHL indexes'!B795-1)+1)</f>
        <v>52263814580.804977</v>
      </c>
      <c r="E794">
        <f>Master!I798</f>
        <v>52571859301.052216</v>
      </c>
    </row>
    <row r="795" spans="1:5" x14ac:dyDescent="0.25">
      <c r="A795" s="1">
        <f>'OHL indexes'!A797</f>
        <v>39223</v>
      </c>
      <c r="B795">
        <f>E794*(2*('OHL indexes'!C797/'OHL indexes'!B796-1)+1)</f>
        <v>52543780163.122444</v>
      </c>
      <c r="C795">
        <f>E794*(2*('OHL indexes'!D797/'OHL indexes'!B796-1)+1)</f>
        <v>52805753072.555359</v>
      </c>
      <c r="D795">
        <f>E794*(2*('OHL indexes'!E797/'OHL indexes'!B796-1)+1)</f>
        <v>50064421997.297569</v>
      </c>
      <c r="E795">
        <f>Master!I799</f>
        <v>51041614342.813034</v>
      </c>
    </row>
    <row r="796" spans="1:5" x14ac:dyDescent="0.25">
      <c r="A796" s="1">
        <f>'OHL indexes'!A798</f>
        <v>39224</v>
      </c>
      <c r="B796">
        <f>E795*(2*('OHL indexes'!C798/'OHL indexes'!B797-1)+1)</f>
        <v>51851713336.596283</v>
      </c>
      <c r="C796">
        <f>E795*(2*('OHL indexes'!D798/'OHL indexes'!B797-1)+1)</f>
        <v>51863980912.278877</v>
      </c>
      <c r="D796">
        <f>E795*(2*('OHL indexes'!E798/'OHL indexes'!B797-1)+1)</f>
        <v>50096523238.884377</v>
      </c>
      <c r="E796">
        <f>Master!I800</f>
        <v>51328437009.537865</v>
      </c>
    </row>
    <row r="797" spans="1:5" x14ac:dyDescent="0.25">
      <c r="A797" s="1">
        <f>'OHL indexes'!A799</f>
        <v>39225</v>
      </c>
      <c r="B797">
        <f>E796*(2*('OHL indexes'!C799/'OHL indexes'!B798-1)+1)</f>
        <v>50240850905.739365</v>
      </c>
      <c r="C797">
        <f>E796*(2*('OHL indexes'!D799/'OHL indexes'!B798-1)+1)</f>
        <v>51107241760.536049</v>
      </c>
      <c r="D797">
        <f>E796*(2*('OHL indexes'!E799/'OHL indexes'!B798-1)+1)</f>
        <v>48449719625.762558</v>
      </c>
      <c r="E797">
        <f>Master!I801</f>
        <v>50967324478.819313</v>
      </c>
    </row>
    <row r="798" spans="1:5" x14ac:dyDescent="0.25">
      <c r="A798" s="1">
        <f>'OHL indexes'!A800</f>
        <v>39226</v>
      </c>
      <c r="B798">
        <f>E797*(2*('OHL indexes'!C800/'OHL indexes'!B799-1)+1)</f>
        <v>50802290484.375534</v>
      </c>
      <c r="C798">
        <f>E797*(2*('OHL indexes'!D800/'OHL indexes'!B799-1)+1)</f>
        <v>54469661142.83387</v>
      </c>
      <c r="D798">
        <f>E797*(2*('OHL indexes'!E800/'OHL indexes'!B799-1)+1)</f>
        <v>49665400463.298058</v>
      </c>
      <c r="E798">
        <f>Master!I802</f>
        <v>54126044152.66613</v>
      </c>
    </row>
    <row r="799" spans="1:5" x14ac:dyDescent="0.25">
      <c r="A799" s="1">
        <f>'OHL indexes'!A801</f>
        <v>39227</v>
      </c>
      <c r="B799">
        <f>E798*(2*('OHL indexes'!C801/'OHL indexes'!B800-1)+1)</f>
        <v>53299308219.721802</v>
      </c>
      <c r="C799">
        <f>E798*(2*('OHL indexes'!D801/'OHL indexes'!B800-1)+1)</f>
        <v>53450189660.704773</v>
      </c>
      <c r="D799">
        <f>E798*(2*('OHL indexes'!E801/'OHL indexes'!B800-1)+1)</f>
        <v>52023065053.003998</v>
      </c>
      <c r="E799">
        <f>Master!I803</f>
        <v>52694117089.740227</v>
      </c>
    </row>
    <row r="800" spans="1:5" x14ac:dyDescent="0.25">
      <c r="A800" s="1">
        <f>'OHL indexes'!A802</f>
        <v>39231</v>
      </c>
      <c r="B800">
        <f>E799*(2*('OHL indexes'!C802/'OHL indexes'!B801-1)+1)</f>
        <v>52694117089.740227</v>
      </c>
      <c r="C800">
        <f>E799*(2*('OHL indexes'!D802/'OHL indexes'!B801-1)+1)</f>
        <v>52768415909.837776</v>
      </c>
      <c r="D800">
        <f>E799*(2*('OHL indexes'!E802/'OHL indexes'!B801-1)+1)</f>
        <v>51035032607.109009</v>
      </c>
      <c r="E800">
        <f>Master!I804</f>
        <v>51548503722.91127</v>
      </c>
    </row>
    <row r="801" spans="1:5" x14ac:dyDescent="0.25">
      <c r="A801" s="1">
        <f>'OHL indexes'!A803</f>
        <v>39232</v>
      </c>
      <c r="B801">
        <f>E800*(2*('OHL indexes'!C803/'OHL indexes'!B802-1)+1)</f>
        <v>53996643866.139381</v>
      </c>
      <c r="C801">
        <f>E800*(2*('OHL indexes'!D803/'OHL indexes'!B802-1)+1)</f>
        <v>54180025516.972893</v>
      </c>
      <c r="D801">
        <f>E800*(2*('OHL indexes'!E803/'OHL indexes'!B802-1)+1)</f>
        <v>49723866087.916168</v>
      </c>
      <c r="E801">
        <f>Master!I805</f>
        <v>50067531836.841057</v>
      </c>
    </row>
    <row r="802" spans="1:5" x14ac:dyDescent="0.25">
      <c r="A802" s="1">
        <f>'OHL indexes'!A804</f>
        <v>39233</v>
      </c>
      <c r="B802">
        <f>E801*(2*('OHL indexes'!C804/'OHL indexes'!B803-1)+1)</f>
        <v>49160042341.531319</v>
      </c>
      <c r="C802">
        <f>E801*(2*('OHL indexes'!D804/'OHL indexes'!B803-1)+1)</f>
        <v>50392064184.593681</v>
      </c>
      <c r="D802">
        <f>E801*(2*('OHL indexes'!E804/'OHL indexes'!B803-1)+1)</f>
        <v>48565074409.998207</v>
      </c>
      <c r="E802">
        <f>Master!I806</f>
        <v>49873622498.022598</v>
      </c>
    </row>
    <row r="803" spans="1:5" x14ac:dyDescent="0.25">
      <c r="A803" s="1">
        <f>'OHL indexes'!A805</f>
        <v>39234</v>
      </c>
      <c r="B803">
        <f>E802*(2*('OHL indexes'!C805/'OHL indexes'!B804-1)+1)</f>
        <v>49224142317.989746</v>
      </c>
      <c r="C803">
        <f>E802*(2*('OHL indexes'!D805/'OHL indexes'!B804-1)+1)</f>
        <v>50047208736.474915</v>
      </c>
      <c r="D803">
        <f>E802*(2*('OHL indexes'!E805/'OHL indexes'!B804-1)+1)</f>
        <v>48329229681.842323</v>
      </c>
      <c r="E803">
        <f>Master!I807</f>
        <v>49354212326.071266</v>
      </c>
    </row>
    <row r="804" spans="1:5" x14ac:dyDescent="0.25">
      <c r="A804" s="1">
        <f>'OHL indexes'!A806</f>
        <v>39237</v>
      </c>
      <c r="B804">
        <f>E803*(2*('OHL indexes'!C806/'OHL indexes'!B805-1)+1)</f>
        <v>50280726487.377663</v>
      </c>
      <c r="C804">
        <f>E803*(2*('OHL indexes'!D806/'OHL indexes'!B805-1)+1)</f>
        <v>50458894921.187523</v>
      </c>
      <c r="D804">
        <f>E803*(2*('OHL indexes'!E806/'OHL indexes'!B805-1)+1)</f>
        <v>49461108598.170303</v>
      </c>
      <c r="E804">
        <f>Master!I808</f>
        <v>50115532036.857826</v>
      </c>
    </row>
    <row r="805" spans="1:5" x14ac:dyDescent="0.25">
      <c r="A805" s="1">
        <f>'OHL indexes'!A807</f>
        <v>39238</v>
      </c>
      <c r="B805">
        <f>E804*(2*('OHL indexes'!C807/'OHL indexes'!B806-1)+1)</f>
        <v>50727615888.35955</v>
      </c>
      <c r="C805">
        <f>E804*(2*('OHL indexes'!D807/'OHL indexes'!B806-1)+1)</f>
        <v>52372806791.475899</v>
      </c>
      <c r="D805">
        <f>E804*(2*('OHL indexes'!E807/'OHL indexes'!B806-1)+1)</f>
        <v>50572370064.957657</v>
      </c>
      <c r="E805">
        <f>Master!I809</f>
        <v>50773815548.395805</v>
      </c>
    </row>
    <row r="806" spans="1:5" x14ac:dyDescent="0.25">
      <c r="A806" s="1">
        <f>'OHL indexes'!A808</f>
        <v>39239</v>
      </c>
      <c r="B806">
        <f>E805*(2*('OHL indexes'!C808/'OHL indexes'!B807-1)+1)</f>
        <v>52099556761.457138</v>
      </c>
      <c r="C806">
        <f>E805*(2*('OHL indexes'!D808/'OHL indexes'!B807-1)+1)</f>
        <v>54990977520.933479</v>
      </c>
      <c r="D806">
        <f>E805*(2*('OHL indexes'!E808/'OHL indexes'!B807-1)+1)</f>
        <v>52099556761.457138</v>
      </c>
      <c r="E806">
        <f>Master!I810</f>
        <v>54191816065.970657</v>
      </c>
    </row>
    <row r="807" spans="1:5" x14ac:dyDescent="0.25">
      <c r="A807" s="1">
        <f>'OHL indexes'!A809</f>
        <v>39240</v>
      </c>
      <c r="B807">
        <f>E806*(2*('OHL indexes'!C809/'OHL indexes'!B808-1)+1)</f>
        <v>55342555783.471046</v>
      </c>
      <c r="C807">
        <f>E806*(2*('OHL indexes'!D809/'OHL indexes'!B808-1)+1)</f>
        <v>61829422705.913719</v>
      </c>
      <c r="D807">
        <f>E806*(2*('OHL indexes'!E809/'OHL indexes'!B808-1)+1)</f>
        <v>52679141052.171707</v>
      </c>
      <c r="E807">
        <f>Master!I811</f>
        <v>60943793267.102699</v>
      </c>
    </row>
    <row r="808" spans="1:5" x14ac:dyDescent="0.25">
      <c r="A808" s="1">
        <f>'OHL indexes'!A810</f>
        <v>39241</v>
      </c>
      <c r="B808">
        <f>E807*(2*('OHL indexes'!C810/'OHL indexes'!B809-1)+1)</f>
        <v>59107355918.548065</v>
      </c>
      <c r="C808">
        <f>E807*(2*('OHL indexes'!D810/'OHL indexes'!B809-1)+1)</f>
        <v>60996267453.44619</v>
      </c>
      <c r="D808">
        <f>E807*(2*('OHL indexes'!E810/'OHL indexes'!B809-1)+1)</f>
        <v>57638184816.575417</v>
      </c>
      <c r="E808">
        <f>Master!I812</f>
        <v>58062970224.731331</v>
      </c>
    </row>
    <row r="809" spans="1:5" x14ac:dyDescent="0.25">
      <c r="A809" s="1">
        <f>'OHL indexes'!A811</f>
        <v>39244</v>
      </c>
      <c r="B809">
        <f>E808*(2*('OHL indexes'!C811/'OHL indexes'!B810-1)+1)</f>
        <v>57611832401.320663</v>
      </c>
      <c r="C809">
        <f>E808*(2*('OHL indexes'!D811/'OHL indexes'!B810-1)+1)</f>
        <v>58018164465.805191</v>
      </c>
      <c r="D809">
        <f>E808*(2*('OHL indexes'!E811/'OHL indexes'!B810-1)+1)</f>
        <v>54978568699.948578</v>
      </c>
      <c r="E809">
        <f>Master!I813</f>
        <v>55734984784.71373</v>
      </c>
    </row>
    <row r="810" spans="1:5" x14ac:dyDescent="0.25">
      <c r="A810" s="1">
        <f>'OHL indexes'!A812</f>
        <v>39245</v>
      </c>
      <c r="B810">
        <f>E809*(2*('OHL indexes'!C812/'OHL indexes'!B811-1)+1)</f>
        <v>56129725006.461472</v>
      </c>
      <c r="C810">
        <f>E809*(2*('OHL indexes'!D812/'OHL indexes'!B811-1)+1)</f>
        <v>62314165914.629326</v>
      </c>
      <c r="D810">
        <f>E809*(2*('OHL indexes'!E812/'OHL indexes'!B811-1)+1)</f>
        <v>55340244562.966011</v>
      </c>
      <c r="E810">
        <f>Master!I814</f>
        <v>59518324383.748016</v>
      </c>
    </row>
    <row r="811" spans="1:5" x14ac:dyDescent="0.25">
      <c r="A811" s="1">
        <f>'OHL indexes'!A813</f>
        <v>39246</v>
      </c>
      <c r="B811">
        <f>E810*(2*('OHL indexes'!C813/'OHL indexes'!B812-1)+1)</f>
        <v>57293851615.268982</v>
      </c>
      <c r="C811">
        <f>E810*(2*('OHL indexes'!D813/'OHL indexes'!B812-1)+1)</f>
        <v>58524280130.812416</v>
      </c>
      <c r="D811">
        <f>E810*(2*('OHL indexes'!E813/'OHL indexes'!B812-1)+1)</f>
        <v>55781725309.036354</v>
      </c>
      <c r="E811">
        <f>Master!I815</f>
        <v>56511817692.452705</v>
      </c>
    </row>
    <row r="812" spans="1:5" x14ac:dyDescent="0.25">
      <c r="A812" s="1">
        <f>'OHL indexes'!A814</f>
        <v>39247</v>
      </c>
      <c r="B812">
        <f>E811*(2*('OHL indexes'!C814/'OHL indexes'!B813-1)+1)</f>
        <v>56158735002.658035</v>
      </c>
      <c r="C812">
        <f>E811*(2*('OHL indexes'!D814/'OHL indexes'!B813-1)+1)</f>
        <v>56158735002.658035</v>
      </c>
      <c r="D812">
        <f>E811*(2*('OHL indexes'!E814/'OHL indexes'!B813-1)+1)</f>
        <v>52438771233.473999</v>
      </c>
      <c r="E812">
        <f>Master!I816</f>
        <v>53338601636.230652</v>
      </c>
    </row>
    <row r="813" spans="1:5" x14ac:dyDescent="0.25">
      <c r="A813" s="1">
        <f>'OHL indexes'!A815</f>
        <v>39248</v>
      </c>
      <c r="B813">
        <f>E812*(2*('OHL indexes'!C815/'OHL indexes'!B814-1)+1)</f>
        <v>50094583091.135193</v>
      </c>
      <c r="C813">
        <f>E812*(2*('OHL indexes'!D815/'OHL indexes'!B814-1)+1)</f>
        <v>51863210474.499359</v>
      </c>
      <c r="D813">
        <f>E812*(2*('OHL indexes'!E815/'OHL indexes'!B814-1)+1)</f>
        <v>49187343298.369682</v>
      </c>
      <c r="E813">
        <f>Master!I817</f>
        <v>51730121673.980263</v>
      </c>
    </row>
    <row r="814" spans="1:5" x14ac:dyDescent="0.25">
      <c r="A814" s="1">
        <f>'OHL indexes'!A816</f>
        <v>39251</v>
      </c>
      <c r="B814">
        <f>E813*(2*('OHL indexes'!C816/'OHL indexes'!B815-1)+1)</f>
        <v>51393987334.705688</v>
      </c>
      <c r="C814">
        <f>E813*(2*('OHL indexes'!D816/'OHL indexes'!B815-1)+1)</f>
        <v>53344707345.712242</v>
      </c>
      <c r="D814">
        <f>E813*(2*('OHL indexes'!E816/'OHL indexes'!B815-1)+1)</f>
        <v>48771023022.141701</v>
      </c>
      <c r="E814">
        <f>Master!I818</f>
        <v>51934686752.624855</v>
      </c>
    </row>
    <row r="815" spans="1:5" x14ac:dyDescent="0.25">
      <c r="A815" s="1">
        <f>'OHL indexes'!A817</f>
        <v>39252</v>
      </c>
      <c r="B815">
        <f>E814*(2*('OHL indexes'!C817/'OHL indexes'!B816-1)+1)</f>
        <v>52498340363.998482</v>
      </c>
      <c r="C815">
        <f>E814*(2*('OHL indexes'!D817/'OHL indexes'!B816-1)+1)</f>
        <v>52843106007.068481</v>
      </c>
      <c r="D815">
        <f>E814*(2*('OHL indexes'!E817/'OHL indexes'!B816-1)+1)</f>
        <v>49413275124.880714</v>
      </c>
      <c r="E815">
        <f>Master!I819</f>
        <v>49711088641.283424</v>
      </c>
    </row>
    <row r="816" spans="1:5" x14ac:dyDescent="0.25">
      <c r="A816" s="1">
        <f>'OHL indexes'!A818</f>
        <v>39253</v>
      </c>
      <c r="B816">
        <f>E815*(2*('OHL indexes'!C818/'OHL indexes'!B817-1)+1)</f>
        <v>49150166031.406136</v>
      </c>
      <c r="C816">
        <f>E815*(2*('OHL indexes'!D818/'OHL indexes'!B817-1)+1)</f>
        <v>56021378443.932709</v>
      </c>
      <c r="D816">
        <f>E815*(2*('OHL indexes'!E818/'OHL indexes'!B817-1)+1)</f>
        <v>48098463005.427284</v>
      </c>
      <c r="E816">
        <f>Master!I820</f>
        <v>55675282411.509109</v>
      </c>
    </row>
    <row r="817" spans="1:5" x14ac:dyDescent="0.25">
      <c r="A817" s="1">
        <f>'OHL indexes'!A819</f>
        <v>39254</v>
      </c>
      <c r="B817">
        <f>E816*(2*('OHL indexes'!C819/'OHL indexes'!B818-1)+1)</f>
        <v>56525018031.999435</v>
      </c>
      <c r="C817">
        <f>E816*(2*('OHL indexes'!D819/'OHL indexes'!B818-1)+1)</f>
        <v>59148280600.515038</v>
      </c>
      <c r="D817">
        <f>E816*(2*('OHL indexes'!E819/'OHL indexes'!B818-1)+1)</f>
        <v>54739783469.640755</v>
      </c>
      <c r="E817">
        <f>Master!I821</f>
        <v>56057878742.241417</v>
      </c>
    </row>
    <row r="818" spans="1:5" x14ac:dyDescent="0.25">
      <c r="A818" s="1">
        <f>'OHL indexes'!A820</f>
        <v>39255</v>
      </c>
      <c r="B818">
        <f>E817*(2*('OHL indexes'!C820/'OHL indexes'!B819-1)+1)</f>
        <v>58093502441.681046</v>
      </c>
      <c r="C818">
        <f>E817*(2*('OHL indexes'!D820/'OHL indexes'!B819-1)+1)</f>
        <v>63051677020.519577</v>
      </c>
      <c r="D818">
        <f>E817*(2*('OHL indexes'!E820/'OHL indexes'!B819-1)+1)</f>
        <v>57214397962.486916</v>
      </c>
      <c r="E818">
        <f>Master!I822</f>
        <v>61048302749.898521</v>
      </c>
    </row>
    <row r="819" spans="1:5" x14ac:dyDescent="0.25">
      <c r="A819" s="1">
        <f>'OHL indexes'!A821</f>
        <v>39258</v>
      </c>
      <c r="B819">
        <f>E818*(2*('OHL indexes'!C821/'OHL indexes'!B820-1)+1)</f>
        <v>62530979758.847755</v>
      </c>
      <c r="C819">
        <f>E818*(2*('OHL indexes'!D821/'OHL indexes'!B820-1)+1)</f>
        <v>64844612549.518303</v>
      </c>
      <c r="D819">
        <f>E818*(2*('OHL indexes'!E821/'OHL indexes'!B820-1)+1)</f>
        <v>59032039378.382294</v>
      </c>
      <c r="E819">
        <f>Master!I823</f>
        <v>62791520298.668373</v>
      </c>
    </row>
    <row r="820" spans="1:5" x14ac:dyDescent="0.25">
      <c r="A820" s="1">
        <f>'OHL indexes'!A822</f>
        <v>39259</v>
      </c>
      <c r="B820">
        <f>E819*(2*('OHL indexes'!C822/'OHL indexes'!B821-1)+1)</f>
        <v>61395473526.922874</v>
      </c>
      <c r="C820">
        <f>E819*(2*('OHL indexes'!D822/'OHL indexes'!B821-1)+1)</f>
        <v>67628061230.56366</v>
      </c>
      <c r="D820">
        <f>E819*(2*('OHL indexes'!E822/'OHL indexes'!B821-1)+1)</f>
        <v>60272010820.95414</v>
      </c>
      <c r="E820">
        <f>Master!I824</f>
        <v>67617417751.302231</v>
      </c>
    </row>
    <row r="821" spans="1:5" x14ac:dyDescent="0.25">
      <c r="A821" s="1">
        <f>'OHL indexes'!A823</f>
        <v>39260</v>
      </c>
      <c r="B821">
        <f>E820*(2*('OHL indexes'!C823/'OHL indexes'!B822-1)+1)</f>
        <v>68525820853.527649</v>
      </c>
      <c r="C821">
        <f>E820*(2*('OHL indexes'!D823/'OHL indexes'!B822-1)+1)</f>
        <v>69365635914.558777</v>
      </c>
      <c r="D821">
        <f>E820*(2*('OHL indexes'!E823/'OHL indexes'!B822-1)+1)</f>
        <v>55954010247.82373</v>
      </c>
      <c r="E821">
        <f>Master!I825</f>
        <v>59665521156.639412</v>
      </c>
    </row>
    <row r="822" spans="1:5" x14ac:dyDescent="0.25">
      <c r="A822" s="1">
        <f>'OHL indexes'!A824</f>
        <v>39261</v>
      </c>
      <c r="B822">
        <f>E821*(2*('OHL indexes'!C824/'OHL indexes'!B823-1)+1)</f>
        <v>60139423139.738831</v>
      </c>
      <c r="C822">
        <f>E821*(2*('OHL indexes'!D824/'OHL indexes'!B823-1)+1)</f>
        <v>60460724522.682159</v>
      </c>
      <c r="D822">
        <f>E821*(2*('OHL indexes'!E824/'OHL indexes'!B823-1)+1)</f>
        <v>57135373554.664703</v>
      </c>
      <c r="E822">
        <f>Master!I826</f>
        <v>59694746019.504593</v>
      </c>
    </row>
    <row r="823" spans="1:5" x14ac:dyDescent="0.25">
      <c r="A823" s="1">
        <f>'OHL indexes'!A825</f>
        <v>39262</v>
      </c>
      <c r="B823">
        <f>E822*(2*('OHL indexes'!C825/'OHL indexes'!B824-1)+1)</f>
        <v>58249924585.021263</v>
      </c>
      <c r="C823">
        <f>E822*(2*('OHL indexes'!D825/'OHL indexes'!B824-1)+1)</f>
        <v>66011768593.451782</v>
      </c>
      <c r="D823">
        <f>E822*(2*('OHL indexes'!E825/'OHL indexes'!B824-1)+1)</f>
        <v>57704123387.38179</v>
      </c>
      <c r="E823">
        <f>Master!I827</f>
        <v>63681466333.011719</v>
      </c>
    </row>
    <row r="824" spans="1:5" x14ac:dyDescent="0.25">
      <c r="A824" s="1">
        <f>'OHL indexes'!A826</f>
        <v>39265</v>
      </c>
      <c r="B824">
        <f>E823*(2*('OHL indexes'!C826/'OHL indexes'!B825-1)+1)</f>
        <v>61862399804.147476</v>
      </c>
      <c r="C824">
        <f>E823*(2*('OHL indexes'!D826/'OHL indexes'!B825-1)+1)</f>
        <v>62127594747.375015</v>
      </c>
      <c r="D824">
        <f>E823*(2*('OHL indexes'!E826/'OHL indexes'!B825-1)+1)</f>
        <v>60039197995.690598</v>
      </c>
      <c r="E824">
        <f>Master!I828</f>
        <v>60693477937.994484</v>
      </c>
    </row>
    <row r="825" spans="1:5" x14ac:dyDescent="0.25">
      <c r="A825" s="1">
        <f>'OHL indexes'!A827</f>
        <v>39266</v>
      </c>
      <c r="B825">
        <f>E824*(2*('OHL indexes'!C827/'OHL indexes'!B826-1)+1)</f>
        <v>62593308296.969513</v>
      </c>
      <c r="C825">
        <f>E824*(2*('OHL indexes'!D827/'OHL indexes'!B826-1)+1)</f>
        <v>62795416794.723465</v>
      </c>
      <c r="D825">
        <f>E824*(2*('OHL indexes'!E827/'OHL indexes'!B826-1)+1)</f>
        <v>58603669783.165932</v>
      </c>
      <c r="E825">
        <f>Master!I829</f>
        <v>58948433696.933182</v>
      </c>
    </row>
    <row r="826" spans="1:5" x14ac:dyDescent="0.25">
      <c r="A826" s="1">
        <f>'OHL indexes'!A828</f>
        <v>39268</v>
      </c>
      <c r="B826">
        <f>E825*(2*('OHL indexes'!C828/'OHL indexes'!B827-1)+1)</f>
        <v>59780137914.534431</v>
      </c>
      <c r="C826">
        <f>E825*(2*('OHL indexes'!D828/'OHL indexes'!B827-1)+1)</f>
        <v>61256537461.500793</v>
      </c>
      <c r="D826">
        <f>E825*(2*('OHL indexes'!E828/'OHL indexes'!B827-1)+1)</f>
        <v>58884772195.222755</v>
      </c>
      <c r="E826">
        <f>Master!I830</f>
        <v>60833562696.192123</v>
      </c>
    </row>
    <row r="827" spans="1:5" x14ac:dyDescent="0.25">
      <c r="A827" s="1">
        <f>'OHL indexes'!A829</f>
        <v>39269</v>
      </c>
      <c r="B827">
        <f>E826*(2*('OHL indexes'!C829/'OHL indexes'!B828-1)+1)</f>
        <v>60074594297.274345</v>
      </c>
      <c r="C827">
        <f>E826*(2*('OHL indexes'!D829/'OHL indexes'!B828-1)+1)</f>
        <v>60760887978.523109</v>
      </c>
      <c r="D827">
        <f>E826*(2*('OHL indexes'!E829/'OHL indexes'!B828-1)+1)</f>
        <v>58136759130.68454</v>
      </c>
      <c r="E827">
        <f>Master!I831</f>
        <v>58440689380.470139</v>
      </c>
    </row>
    <row r="828" spans="1:5" x14ac:dyDescent="0.25">
      <c r="A828" s="1">
        <f>'OHL indexes'!A830</f>
        <v>39272</v>
      </c>
      <c r="B828">
        <f>E827*(2*('OHL indexes'!C830/'OHL indexes'!B829-1)+1)</f>
        <v>58492041826.703682</v>
      </c>
      <c r="C828">
        <f>E827*(2*('OHL indexes'!D830/'OHL indexes'!B829-1)+1)</f>
        <v>59373022712.712769</v>
      </c>
      <c r="D828">
        <f>E827*(2*('OHL indexes'!E830/'OHL indexes'!B829-1)+1)</f>
        <v>57721678065.997955</v>
      </c>
      <c r="E828">
        <f>Master!I832</f>
        <v>58760622062.513741</v>
      </c>
    </row>
    <row r="829" spans="1:5" x14ac:dyDescent="0.25">
      <c r="A829" s="1">
        <f>'OHL indexes'!A831</f>
        <v>39273</v>
      </c>
      <c r="B829">
        <f>E828*(2*('OHL indexes'!C831/'OHL indexes'!B830-1)+1)</f>
        <v>60933346562.960228</v>
      </c>
      <c r="C829">
        <f>E828*(2*('OHL indexes'!D831/'OHL indexes'!B830-1)+1)</f>
        <v>66861843098.420547</v>
      </c>
      <c r="D829">
        <f>E828*(2*('OHL indexes'!E831/'OHL indexes'!B830-1)+1)</f>
        <v>60767140993.138214</v>
      </c>
      <c r="E829">
        <f>Master!I833</f>
        <v>66851996035.352806</v>
      </c>
    </row>
    <row r="830" spans="1:5" x14ac:dyDescent="0.25">
      <c r="A830" s="1">
        <f>'OHL indexes'!A832</f>
        <v>39274</v>
      </c>
      <c r="B830">
        <f>E829*(2*('OHL indexes'!C832/'OHL indexes'!B831-1)+1)</f>
        <v>67660726891.63665</v>
      </c>
      <c r="C830">
        <f>E829*(2*('OHL indexes'!D832/'OHL indexes'!B831-1)+1)</f>
        <v>67702827162.60704</v>
      </c>
      <c r="D830">
        <f>E829*(2*('OHL indexes'!E832/'OHL indexes'!B831-1)+1)</f>
        <v>63764533194.736046</v>
      </c>
      <c r="E830">
        <f>Master!I834</f>
        <v>65539476241.817413</v>
      </c>
    </row>
    <row r="831" spans="1:5" x14ac:dyDescent="0.25">
      <c r="A831" s="1">
        <f>'OHL indexes'!A833</f>
        <v>39275</v>
      </c>
      <c r="B831">
        <f>E830*(2*('OHL indexes'!C833/'OHL indexes'!B832-1)+1)</f>
        <v>64073382236.636604</v>
      </c>
      <c r="C831">
        <f>E830*(2*('OHL indexes'!D833/'OHL indexes'!B832-1)+1)</f>
        <v>64885554357.107941</v>
      </c>
      <c r="D831">
        <f>E830*(2*('OHL indexes'!E833/'OHL indexes'!B832-1)+1)</f>
        <v>60741308471.058403</v>
      </c>
      <c r="E831">
        <f>Master!I835</f>
        <v>62825289164.236679</v>
      </c>
    </row>
    <row r="832" spans="1:5" x14ac:dyDescent="0.25">
      <c r="A832" s="1">
        <f>'OHL indexes'!A834</f>
        <v>39276</v>
      </c>
      <c r="B832">
        <f>E831*(2*('OHL indexes'!C834/'OHL indexes'!B833-1)+1)</f>
        <v>62861860320.460052</v>
      </c>
      <c r="C832">
        <f>E831*(2*('OHL indexes'!D834/'OHL indexes'!B833-1)+1)</f>
        <v>64040609504.673302</v>
      </c>
      <c r="D832">
        <f>E831*(2*('OHL indexes'!E834/'OHL indexes'!B833-1)+1)</f>
        <v>61085622899.821884</v>
      </c>
      <c r="E832">
        <f>Master!I836</f>
        <v>63326846762.386337</v>
      </c>
    </row>
    <row r="833" spans="1:5" x14ac:dyDescent="0.25">
      <c r="A833" s="1">
        <f>'OHL indexes'!A835</f>
        <v>39279</v>
      </c>
      <c r="B833">
        <f>E832*(2*('OHL indexes'!C835/'OHL indexes'!B834-1)+1)</f>
        <v>63078732132.459419</v>
      </c>
      <c r="C833">
        <f>E832*(2*('OHL indexes'!D835/'OHL indexes'!B834-1)+1)</f>
        <v>65527217737.374451</v>
      </c>
      <c r="D833">
        <f>E832*(2*('OHL indexes'!E835/'OHL indexes'!B834-1)+1)</f>
        <v>62273439387.744934</v>
      </c>
      <c r="E833">
        <f>Master!I837</f>
        <v>64906200286.78093</v>
      </c>
    </row>
    <row r="834" spans="1:5" x14ac:dyDescent="0.25">
      <c r="A834" s="1">
        <f>'OHL indexes'!A836</f>
        <v>39280</v>
      </c>
      <c r="B834">
        <f>E833*(2*('OHL indexes'!C836/'OHL indexes'!B835-1)+1)</f>
        <v>63826714625.772644</v>
      </c>
      <c r="C834">
        <f>E833*(2*('OHL indexes'!D836/'OHL indexes'!B835-1)+1)</f>
        <v>66457701212.20002</v>
      </c>
      <c r="D834">
        <f>E833*(2*('OHL indexes'!E836/'OHL indexes'!B835-1)+1)</f>
        <v>62993503664.259995</v>
      </c>
      <c r="E834">
        <f>Master!I838</f>
        <v>65905412859.844139</v>
      </c>
    </row>
    <row r="835" spans="1:5" x14ac:dyDescent="0.25">
      <c r="A835" s="1">
        <f>'OHL indexes'!A837</f>
        <v>39281</v>
      </c>
      <c r="B835">
        <f>E834*(2*('OHL indexes'!C837/'OHL indexes'!B836-1)+1)</f>
        <v>66140225159.915627</v>
      </c>
      <c r="C835">
        <f>E834*(2*('OHL indexes'!D837/'OHL indexes'!B836-1)+1)</f>
        <v>71149662975.265198</v>
      </c>
      <c r="D835">
        <f>E834*(2*('OHL indexes'!E837/'OHL indexes'!B836-1)+1)</f>
        <v>65983683626.534622</v>
      </c>
      <c r="E835">
        <f>Master!I839</f>
        <v>70060149378.690613</v>
      </c>
    </row>
    <row r="836" spans="1:5" x14ac:dyDescent="0.25">
      <c r="A836" s="1">
        <f>'OHL indexes'!A838</f>
        <v>39282</v>
      </c>
      <c r="B836">
        <f>E835*(2*('OHL indexes'!C838/'OHL indexes'!B837-1)+1)</f>
        <v>68301777375.662971</v>
      </c>
      <c r="C836">
        <f>E835*(2*('OHL indexes'!D838/'OHL indexes'!B837-1)+1)</f>
        <v>68588540632.621315</v>
      </c>
      <c r="D836">
        <f>E835*(2*('OHL indexes'!E838/'OHL indexes'!B837-1)+1)</f>
        <v>66514381658.859535</v>
      </c>
      <c r="E836">
        <f>Master!I840</f>
        <v>68575749456.476128</v>
      </c>
    </row>
    <row r="837" spans="1:5" x14ac:dyDescent="0.25">
      <c r="A837" s="1">
        <f>'OHL indexes'!A839</f>
        <v>39283</v>
      </c>
      <c r="B837">
        <f>E836*(2*('OHL indexes'!C839/'OHL indexes'!B838-1)+1)</f>
        <v>68614048335.070328</v>
      </c>
      <c r="C837">
        <f>E836*(2*('OHL indexes'!D839/'OHL indexes'!B838-1)+1)</f>
        <v>73750920067.327774</v>
      </c>
      <c r="D837">
        <f>E836*(2*('OHL indexes'!E839/'OHL indexes'!B838-1)+1)</f>
        <v>68614048335.070328</v>
      </c>
      <c r="E837">
        <f>Master!I841</f>
        <v>72800288097.196732</v>
      </c>
    </row>
    <row r="838" spans="1:5" x14ac:dyDescent="0.25">
      <c r="A838" s="1">
        <f>'OHL indexes'!A840</f>
        <v>39286</v>
      </c>
      <c r="B838">
        <f>E837*(2*('OHL indexes'!C840/'OHL indexes'!B839-1)+1)</f>
        <v>70690792441.210495</v>
      </c>
      <c r="C838">
        <f>E837*(2*('OHL indexes'!D840/'OHL indexes'!B839-1)+1)</f>
        <v>72708280548.360199</v>
      </c>
      <c r="D838">
        <f>E837*(2*('OHL indexes'!E840/'OHL indexes'!B839-1)+1)</f>
        <v>67211143426.914299</v>
      </c>
      <c r="E838">
        <f>Master!I842</f>
        <v>71462835093.202988</v>
      </c>
    </row>
    <row r="839" spans="1:5" x14ac:dyDescent="0.25">
      <c r="A839" s="1">
        <f>'OHL indexes'!A841</f>
        <v>39287</v>
      </c>
      <c r="B839">
        <f>E838*(2*('OHL indexes'!C841/'OHL indexes'!B840-1)+1)</f>
        <v>73240173233.264267</v>
      </c>
      <c r="C839">
        <f>E838*(2*('OHL indexes'!D841/'OHL indexes'!B840-1)+1)</f>
        <v>77354742544.101929</v>
      </c>
      <c r="D839">
        <f>E838*(2*('OHL indexes'!E841/'OHL indexes'!B840-1)+1)</f>
        <v>72009697495.527542</v>
      </c>
      <c r="E839">
        <f>Master!I843</f>
        <v>76440497878.662125</v>
      </c>
    </row>
    <row r="840" spans="1:5" x14ac:dyDescent="0.25">
      <c r="A840" s="1">
        <f>'OHL indexes'!A842</f>
        <v>39288</v>
      </c>
      <c r="B840">
        <f>E839*(2*('OHL indexes'!C842/'OHL indexes'!B841-1)+1)</f>
        <v>73983911489.749847</v>
      </c>
      <c r="C840">
        <f>E839*(2*('OHL indexes'!D842/'OHL indexes'!B841-1)+1)</f>
        <v>79334576164.942169</v>
      </c>
      <c r="D840">
        <f>E839*(2*('OHL indexes'!E842/'OHL indexes'!B841-1)+1)</f>
        <v>71947960048.303375</v>
      </c>
      <c r="E840">
        <f>Master!I844</f>
        <v>75774379240.065796</v>
      </c>
    </row>
    <row r="841" spans="1:5" x14ac:dyDescent="0.25">
      <c r="A841" s="1">
        <f>'OHL indexes'!A843</f>
        <v>39289</v>
      </c>
      <c r="B841">
        <f>E840*(2*('OHL indexes'!C843/'OHL indexes'!B842-1)+1)</f>
        <v>80192779158.929642</v>
      </c>
      <c r="C841">
        <f>E840*(2*('OHL indexes'!D843/'OHL indexes'!B842-1)+1)</f>
        <v>90533644594.346405</v>
      </c>
      <c r="D841">
        <f>E840*(2*('OHL indexes'!E843/'OHL indexes'!B842-1)+1)</f>
        <v>80192779158.929642</v>
      </c>
      <c r="E841">
        <f>Master!I845</f>
        <v>86508359609.094376</v>
      </c>
    </row>
    <row r="842" spans="1:5" x14ac:dyDescent="0.25">
      <c r="A842" s="1">
        <f>'OHL indexes'!A844</f>
        <v>39290</v>
      </c>
      <c r="B842">
        <f>E841*(2*('OHL indexes'!C844/'OHL indexes'!B843-1)+1)</f>
        <v>84644117084.222351</v>
      </c>
      <c r="C842">
        <f>E841*(2*('OHL indexes'!D844/'OHL indexes'!B843-1)+1)</f>
        <v>92751057513.499435</v>
      </c>
      <c r="D842">
        <f>E841*(2*('OHL indexes'!E844/'OHL indexes'!B843-1)+1)</f>
        <v>80583531085.073639</v>
      </c>
      <c r="E842">
        <f>Master!I846</f>
        <v>91791586746.678772</v>
      </c>
    </row>
    <row r="843" spans="1:5" x14ac:dyDescent="0.25">
      <c r="A843" s="1">
        <f>'OHL indexes'!A845</f>
        <v>39293</v>
      </c>
      <c r="B843">
        <f>E842*(2*('OHL indexes'!C845/'OHL indexes'!B844-1)+1)</f>
        <v>88943286578.889801</v>
      </c>
      <c r="C843">
        <f>E842*(2*('OHL indexes'!D845/'OHL indexes'!B844-1)+1)</f>
        <v>92001343553.987457</v>
      </c>
      <c r="D843">
        <f>E842*(2*('OHL indexes'!E845/'OHL indexes'!B844-1)+1)</f>
        <v>84656120471.450821</v>
      </c>
      <c r="E843">
        <f>Master!I847</f>
        <v>86813845153.853821</v>
      </c>
    </row>
    <row r="844" spans="1:5" x14ac:dyDescent="0.25">
      <c r="A844" s="1">
        <f>'OHL indexes'!A846</f>
        <v>39294</v>
      </c>
      <c r="B844">
        <f>E843*(2*('OHL indexes'!C846/'OHL indexes'!B845-1)+1)</f>
        <v>85636493844.109085</v>
      </c>
      <c r="C844">
        <f>E843*(2*('OHL indexes'!D846/'OHL indexes'!B845-1)+1)</f>
        <v>119564723927.69945</v>
      </c>
      <c r="D844">
        <f>E843*(2*('OHL indexes'!E846/'OHL indexes'!B845-1)+1)</f>
        <v>82616194208.715576</v>
      </c>
      <c r="E844">
        <f>Master!I848</f>
        <v>97579724673.32608</v>
      </c>
    </row>
    <row r="845" spans="1:5" x14ac:dyDescent="0.25">
      <c r="A845" s="1">
        <f>'OHL indexes'!A847</f>
        <v>39295</v>
      </c>
      <c r="B845">
        <f>E844*(2*('OHL indexes'!C847/'OHL indexes'!B846-1)+1)</f>
        <v>97314707934.453644</v>
      </c>
      <c r="C845">
        <f>E844*(2*('OHL indexes'!D847/'OHL indexes'!B846-1)+1)</f>
        <v>115903143530.47714</v>
      </c>
      <c r="D845">
        <f>E844*(2*('OHL indexes'!E847/'OHL indexes'!B846-1)+1)</f>
        <v>96178964122.781906</v>
      </c>
      <c r="E845">
        <f>Master!I849</f>
        <v>107432492687.65855</v>
      </c>
    </row>
    <row r="846" spans="1:5" x14ac:dyDescent="0.25">
      <c r="A846" s="1">
        <f>'OHL indexes'!A848</f>
        <v>39296</v>
      </c>
      <c r="B846">
        <f>E845*(2*('OHL indexes'!C848/'OHL indexes'!B847-1)+1)</f>
        <v>103283288928.9593</v>
      </c>
      <c r="C846">
        <f>E845*(2*('OHL indexes'!D848/'OHL indexes'!B847-1)+1)</f>
        <v>104117100210.6118</v>
      </c>
      <c r="D846">
        <f>E845*(2*('OHL indexes'!E848/'OHL indexes'!B847-1)+1)</f>
        <v>95572547363.967529</v>
      </c>
      <c r="E846">
        <f>Master!I850</f>
        <v>98444112432.968353</v>
      </c>
    </row>
    <row r="847" spans="1:5" x14ac:dyDescent="0.25">
      <c r="A847" s="1">
        <f>'OHL indexes'!A849</f>
        <v>39297</v>
      </c>
      <c r="B847">
        <f>E846*(2*('OHL indexes'!C849/'OHL indexes'!B848-1)+1)</f>
        <v>98937927885.135452</v>
      </c>
      <c r="C847">
        <f>E846*(2*('OHL indexes'!D849/'OHL indexes'!B848-1)+1)</f>
        <v>119932273533.96445</v>
      </c>
      <c r="D847">
        <f>E846*(2*('OHL indexes'!E849/'OHL indexes'!B848-1)+1)</f>
        <v>98049066651.492569</v>
      </c>
      <c r="E847">
        <f>Master!I851</f>
        <v>114818385186.15599</v>
      </c>
    </row>
    <row r="848" spans="1:5" x14ac:dyDescent="0.25">
      <c r="A848" s="1">
        <f>'OHL indexes'!A850</f>
        <v>39300</v>
      </c>
      <c r="B848">
        <f>E847*(2*('OHL indexes'!C850/'OHL indexes'!B849-1)+1)</f>
        <v>111507411313.9167</v>
      </c>
      <c r="C848">
        <f>E847*(2*('OHL indexes'!D850/'OHL indexes'!B849-1)+1)</f>
        <v>121452625317.44963</v>
      </c>
      <c r="D848">
        <f>E847*(2*('OHL indexes'!E850/'OHL indexes'!B849-1)+1)</f>
        <v>109068169587.91466</v>
      </c>
      <c r="E848">
        <f>Master!I852</f>
        <v>109850237143.34552</v>
      </c>
    </row>
    <row r="849" spans="1:5" x14ac:dyDescent="0.25">
      <c r="A849" s="1">
        <f>'OHL indexes'!A851</f>
        <v>39301</v>
      </c>
      <c r="B849">
        <f>E848*(2*('OHL indexes'!C851/'OHL indexes'!B850-1)+1)</f>
        <v>111171707613.80409</v>
      </c>
      <c r="C849">
        <f>E848*(2*('OHL indexes'!D851/'OHL indexes'!B850-1)+1)</f>
        <v>113113879254.18849</v>
      </c>
      <c r="D849">
        <f>E848*(2*('OHL indexes'!E851/'OHL indexes'!B850-1)+1)</f>
        <v>93976557092.794388</v>
      </c>
      <c r="E849">
        <f>Master!I853</f>
        <v>95022096876.639984</v>
      </c>
    </row>
    <row r="850" spans="1:5" x14ac:dyDescent="0.25">
      <c r="A850" s="1">
        <f>'OHL indexes'!A852</f>
        <v>39302</v>
      </c>
      <c r="B850">
        <f>E849*(2*('OHL indexes'!C852/'OHL indexes'!B851-1)+1)</f>
        <v>92568222056.413162</v>
      </c>
      <c r="C850">
        <f>E849*(2*('OHL indexes'!D852/'OHL indexes'!B851-1)+1)</f>
        <v>98349682574.959946</v>
      </c>
      <c r="D850">
        <f>E849*(2*('OHL indexes'!E852/'OHL indexes'!B851-1)+1)</f>
        <v>81897642497.019089</v>
      </c>
      <c r="E850">
        <f>Master!I854</f>
        <v>92873846993.656219</v>
      </c>
    </row>
    <row r="851" spans="1:5" x14ac:dyDescent="0.25">
      <c r="A851" s="1">
        <f>'OHL indexes'!A853</f>
        <v>39303</v>
      </c>
      <c r="B851">
        <f>E850*(2*('OHL indexes'!C853/'OHL indexes'!B852-1)+1)</f>
        <v>104971861519.17331</v>
      </c>
      <c r="C851">
        <f>E850*(2*('OHL indexes'!D853/'OHL indexes'!B852-1)+1)</f>
        <v>121744405518.06769</v>
      </c>
      <c r="D851">
        <f>E850*(2*('OHL indexes'!E853/'OHL indexes'!B852-1)+1)</f>
        <v>102325876278.28255</v>
      </c>
      <c r="E851">
        <f>Master!I855</f>
        <v>119013361725.89876</v>
      </c>
    </row>
    <row r="852" spans="1:5" x14ac:dyDescent="0.25">
      <c r="A852" s="1">
        <f>'OHL indexes'!A854</f>
        <v>39304</v>
      </c>
      <c r="B852">
        <f>E851*(2*('OHL indexes'!C854/'OHL indexes'!B853-1)+1)</f>
        <v>127894496216.37982</v>
      </c>
      <c r="C852">
        <f>E851*(2*('OHL indexes'!D854/'OHL indexes'!B853-1)+1)</f>
        <v>146098740798.85538</v>
      </c>
      <c r="D852">
        <f>E851*(2*('OHL indexes'!E854/'OHL indexes'!B853-1)+1)</f>
        <v>118133512136.34633</v>
      </c>
      <c r="E852">
        <f>Master!I856</f>
        <v>136754625674.5631</v>
      </c>
    </row>
    <row r="853" spans="1:5" x14ac:dyDescent="0.25">
      <c r="A853" s="1">
        <f>'OHL indexes'!A855</f>
        <v>39307</v>
      </c>
      <c r="B853">
        <f>E852*(2*('OHL indexes'!C855/'OHL indexes'!B854-1)+1)</f>
        <v>129254898581.9928</v>
      </c>
      <c r="C853">
        <f>E852*(2*('OHL indexes'!D855/'OHL indexes'!B854-1)+1)</f>
        <v>132022861585.74902</v>
      </c>
      <c r="D853">
        <f>E852*(2*('OHL indexes'!E855/'OHL indexes'!B854-1)+1)</f>
        <v>114584187436.7451</v>
      </c>
      <c r="E853">
        <f>Master!I857</f>
        <v>129989695815.88339</v>
      </c>
    </row>
    <row r="854" spans="1:5" x14ac:dyDescent="0.25">
      <c r="A854" s="1">
        <f>'OHL indexes'!A856</f>
        <v>39308</v>
      </c>
      <c r="B854">
        <f>E853*(2*('OHL indexes'!C856/'OHL indexes'!B855-1)+1)</f>
        <v>126686636221.70792</v>
      </c>
      <c r="C854">
        <f>E853*(2*('OHL indexes'!D856/'OHL indexes'!B855-1)+1)</f>
        <v>143980868990.06427</v>
      </c>
      <c r="D854">
        <f>E853*(2*('OHL indexes'!E856/'OHL indexes'!B855-1)+1)</f>
        <v>124593411525.74443</v>
      </c>
      <c r="E854">
        <f>Master!I858</f>
        <v>141290270979.4693</v>
      </c>
    </row>
    <row r="855" spans="1:5" x14ac:dyDescent="0.25">
      <c r="A855" s="1">
        <f>'OHL indexes'!A857</f>
        <v>39309</v>
      </c>
      <c r="B855">
        <f>E854*(2*('OHL indexes'!C857/'OHL indexes'!B856-1)+1)</f>
        <v>141608961381.02768</v>
      </c>
      <c r="C855">
        <f>E854*(2*('OHL indexes'!D857/'OHL indexes'!B856-1)+1)</f>
        <v>158567439834.41861</v>
      </c>
      <c r="D855">
        <f>E854*(2*('OHL indexes'!E857/'OHL indexes'!B856-1)+1)</f>
        <v>128429135491.85156</v>
      </c>
      <c r="E855">
        <f>Master!I859</f>
        <v>153572475083.68021</v>
      </c>
    </row>
    <row r="856" spans="1:5" x14ac:dyDescent="0.25">
      <c r="A856" s="1">
        <f>'OHL indexes'!A858</f>
        <v>39310</v>
      </c>
      <c r="B856">
        <f>E855*(2*('OHL indexes'!C858/'OHL indexes'!B857-1)+1)</f>
        <v>159948887223.30002</v>
      </c>
      <c r="C856">
        <f>E855*(2*('OHL indexes'!D858/'OHL indexes'!B857-1)+1)</f>
        <v>212419439876.19351</v>
      </c>
      <c r="D856">
        <f>E855*(2*('OHL indexes'!E858/'OHL indexes'!B857-1)+1)</f>
        <v>159605499780.48282</v>
      </c>
      <c r="E856">
        <f>Master!I860</f>
        <v>177752885362.02625</v>
      </c>
    </row>
    <row r="857" spans="1:5" x14ac:dyDescent="0.25">
      <c r="A857" s="1">
        <f>'OHL indexes'!A859</f>
        <v>39311</v>
      </c>
      <c r="B857">
        <f>E856*(2*('OHL indexes'!C859/'OHL indexes'!B858-1)+1)</f>
        <v>166845983255.45584</v>
      </c>
      <c r="C857">
        <f>E856*(2*('OHL indexes'!D859/'OHL indexes'!B858-1)+1)</f>
        <v>179953807040.54968</v>
      </c>
      <c r="D857">
        <f>E856*(2*('OHL indexes'!E859/'OHL indexes'!B858-1)+1)</f>
        <v>148405532901.39389</v>
      </c>
      <c r="E857">
        <f>Master!I861</f>
        <v>168109719981.4899</v>
      </c>
    </row>
    <row r="858" spans="1:5" x14ac:dyDescent="0.25">
      <c r="A858" s="1">
        <f>'OHL indexes'!A860</f>
        <v>39314</v>
      </c>
      <c r="B858">
        <f>E857*(2*('OHL indexes'!C860/'OHL indexes'!B859-1)+1)</f>
        <v>162264381615.64767</v>
      </c>
      <c r="C858">
        <f>E857*(2*('OHL indexes'!D860/'OHL indexes'!B859-1)+1)</f>
        <v>168255480316.04141</v>
      </c>
      <c r="D858">
        <f>E857*(2*('OHL indexes'!E860/'OHL indexes'!B859-1)+1)</f>
        <v>135927755237.18448</v>
      </c>
      <c r="E858">
        <f>Master!I862</f>
        <v>141023583050.85385</v>
      </c>
    </row>
    <row r="859" spans="1:5" x14ac:dyDescent="0.25">
      <c r="A859" s="1">
        <f>'OHL indexes'!A861</f>
        <v>39315</v>
      </c>
      <c r="B859">
        <f>E858*(2*('OHL indexes'!C861/'OHL indexes'!B860-1)+1)</f>
        <v>137849535930.37143</v>
      </c>
      <c r="C859">
        <f>E858*(2*('OHL indexes'!D861/'OHL indexes'!B860-1)+1)</f>
        <v>143861812627.04691</v>
      </c>
      <c r="D859">
        <f>E858*(2*('OHL indexes'!E861/'OHL indexes'!B860-1)+1)</f>
        <v>126367858169.81888</v>
      </c>
      <c r="E859">
        <f>Master!I863</f>
        <v>133898092366.33324</v>
      </c>
    </row>
    <row r="860" spans="1:5" x14ac:dyDescent="0.25">
      <c r="A860" s="1">
        <f>'OHL indexes'!A862</f>
        <v>39316</v>
      </c>
      <c r="B860">
        <f>E859*(2*('OHL indexes'!C862/'OHL indexes'!B861-1)+1)</f>
        <v>127048794515.94446</v>
      </c>
      <c r="C860">
        <f>E859*(2*('OHL indexes'!D862/'OHL indexes'!B861-1)+1)</f>
        <v>129968164308.90894</v>
      </c>
      <c r="D860">
        <f>E859*(2*('OHL indexes'!E862/'OHL indexes'!B861-1)+1)</f>
        <v>113125626162.19194</v>
      </c>
      <c r="E860">
        <f>Master!I864</f>
        <v>120989647129.81697</v>
      </c>
    </row>
    <row r="861" spans="1:5" x14ac:dyDescent="0.25">
      <c r="A861" s="1">
        <f>'OHL indexes'!A863</f>
        <v>39317</v>
      </c>
      <c r="B861">
        <f>E860*(2*('OHL indexes'!C863/'OHL indexes'!B862-1)+1)</f>
        <v>113724582182.82637</v>
      </c>
      <c r="C861">
        <f>E860*(2*('OHL indexes'!D863/'OHL indexes'!B862-1)+1)</f>
        <v>128147853595.24098</v>
      </c>
      <c r="D861">
        <f>E860*(2*('OHL indexes'!E863/'OHL indexes'!B862-1)+1)</f>
        <v>111992687701.72177</v>
      </c>
      <c r="E861">
        <f>Master!I865</f>
        <v>125233773828.00406</v>
      </c>
    </row>
    <row r="862" spans="1:5" x14ac:dyDescent="0.25">
      <c r="A862" s="1">
        <f>'OHL indexes'!A864</f>
        <v>39318</v>
      </c>
      <c r="B862">
        <f>E861*(2*('OHL indexes'!C864/'OHL indexes'!B863-1)+1)</f>
        <v>124775088884.76462</v>
      </c>
      <c r="C862">
        <f>E861*(2*('OHL indexes'!D864/'OHL indexes'!B863-1)+1)</f>
        <v>127722154971.84114</v>
      </c>
      <c r="D862">
        <f>E861*(2*('OHL indexes'!E864/'OHL indexes'!B863-1)+1)</f>
        <v>115693026032.30183</v>
      </c>
      <c r="E862">
        <f>Master!I866</f>
        <v>115863286630.46472</v>
      </c>
    </row>
    <row r="863" spans="1:5" x14ac:dyDescent="0.25">
      <c r="A863" s="1">
        <f>'OHL indexes'!A865</f>
        <v>39321</v>
      </c>
      <c r="B863">
        <f>E862*(2*('OHL indexes'!C865/'OHL indexes'!B864-1)+1)</f>
        <v>119497566028.95219</v>
      </c>
      <c r="C863">
        <f>E862*(2*('OHL indexes'!D865/'OHL indexes'!B864-1)+1)</f>
        <v>127357096406.76604</v>
      </c>
      <c r="D863">
        <f>E862*(2*('OHL indexes'!E865/'OHL indexes'!B864-1)+1)</f>
        <v>115178423664.22357</v>
      </c>
      <c r="E863">
        <f>Master!I867</f>
        <v>126830969604.6676</v>
      </c>
    </row>
    <row r="864" spans="1:5" x14ac:dyDescent="0.25">
      <c r="A864" s="1">
        <f>'OHL indexes'!A866</f>
        <v>39322</v>
      </c>
      <c r="B864">
        <f>E863*(2*('OHL indexes'!C866/'OHL indexes'!B865-1)+1)</f>
        <v>132883782978.34697</v>
      </c>
      <c r="C864">
        <f>E863*(2*('OHL indexes'!D866/'OHL indexes'!B865-1)+1)</f>
        <v>148148859209.37552</v>
      </c>
      <c r="D864">
        <f>E863*(2*('OHL indexes'!E866/'OHL indexes'!B865-1)+1)</f>
        <v>131466060389.74455</v>
      </c>
      <c r="E864">
        <f>Master!I868</f>
        <v>147923937407.52036</v>
      </c>
    </row>
    <row r="865" spans="1:5" x14ac:dyDescent="0.25">
      <c r="A865" s="1">
        <f>'OHL indexes'!A867</f>
        <v>39323</v>
      </c>
      <c r="B865">
        <f>E864*(2*('OHL indexes'!C867/'OHL indexes'!B866-1)+1)</f>
        <v>140654820123.0824</v>
      </c>
      <c r="C865">
        <f>E864*(2*('OHL indexes'!D867/'OHL indexes'!B866-1)+1)</f>
        <v>147211997668.44019</v>
      </c>
      <c r="D865">
        <f>E864*(2*('OHL indexes'!E867/'OHL indexes'!B866-1)+1)</f>
        <v>134409874270.47049</v>
      </c>
      <c r="E865">
        <f>Master!I869</f>
        <v>136132335722.76018</v>
      </c>
    </row>
    <row r="866" spans="1:5" x14ac:dyDescent="0.25">
      <c r="A866" s="1">
        <f>'OHL indexes'!A868</f>
        <v>39324</v>
      </c>
      <c r="B866">
        <f>E865*(2*('OHL indexes'!C868/'OHL indexes'!B867-1)+1)</f>
        <v>142902965677.93674</v>
      </c>
      <c r="C866">
        <f>E865*(2*('OHL indexes'!D868/'OHL indexes'!B867-1)+1)</f>
        <v>144540164649.44901</v>
      </c>
      <c r="D866">
        <f>E865*(2*('OHL indexes'!E868/'OHL indexes'!B867-1)+1)</f>
        <v>132174307598.71745</v>
      </c>
      <c r="E866">
        <f>Master!I870</f>
        <v>138728623072.70044</v>
      </c>
    </row>
    <row r="867" spans="1:5" x14ac:dyDescent="0.25">
      <c r="A867" s="1">
        <f>'OHL indexes'!A869</f>
        <v>39325</v>
      </c>
      <c r="B867">
        <f>E866*(2*('OHL indexes'!C869/'OHL indexes'!B868-1)+1)</f>
        <v>125579932658.92445</v>
      </c>
      <c r="C867">
        <f>E866*(2*('OHL indexes'!D869/'OHL indexes'!B868-1)+1)</f>
        <v>134135385049.20457</v>
      </c>
      <c r="D867">
        <f>E866*(2*('OHL indexes'!E869/'OHL indexes'!B868-1)+1)</f>
        <v>123031504045.5549</v>
      </c>
      <c r="E867">
        <f>Master!I871</f>
        <v>130262926745.02585</v>
      </c>
    </row>
    <row r="868" spans="1:5" x14ac:dyDescent="0.25">
      <c r="A868" s="1">
        <f>'OHL indexes'!A870</f>
        <v>39329</v>
      </c>
      <c r="B868">
        <f>E867*(2*('OHL indexes'!C870/'OHL indexes'!B869-1)+1)</f>
        <v>130586894984.21863</v>
      </c>
      <c r="C868">
        <f>E867*(2*('OHL indexes'!D870/'OHL indexes'!B869-1)+1)</f>
        <v>131105236859.64755</v>
      </c>
      <c r="D868">
        <f>E867*(2*('OHL indexes'!E870/'OHL indexes'!B869-1)+1)</f>
        <v>115931926612.76678</v>
      </c>
      <c r="E868">
        <f>Master!I872</f>
        <v>120427614606.57579</v>
      </c>
    </row>
    <row r="869" spans="1:5" x14ac:dyDescent="0.25">
      <c r="A869" s="1">
        <f>'OHL indexes'!A871</f>
        <v>39330</v>
      </c>
      <c r="B869">
        <f>E868*(2*('OHL indexes'!C871/'OHL indexes'!B870-1)+1)</f>
        <v>128033935250.73962</v>
      </c>
      <c r="C869">
        <f>E868*(2*('OHL indexes'!D871/'OHL indexes'!B870-1)+1)</f>
        <v>137943135525.64499</v>
      </c>
      <c r="D869">
        <f>E868*(2*('OHL indexes'!E871/'OHL indexes'!B870-1)+1)</f>
        <v>125458797273.00336</v>
      </c>
      <c r="E869">
        <f>Master!I873</f>
        <v>134340239406.26073</v>
      </c>
    </row>
    <row r="870" spans="1:5" x14ac:dyDescent="0.25">
      <c r="A870" s="1">
        <f>'OHL indexes'!A872</f>
        <v>39331</v>
      </c>
      <c r="B870">
        <f>E869*(2*('OHL indexes'!C872/'OHL indexes'!B871-1)+1)</f>
        <v>131551745756.29808</v>
      </c>
      <c r="C870">
        <f>E869*(2*('OHL indexes'!D872/'OHL indexes'!B871-1)+1)</f>
        <v>136481110133.1266</v>
      </c>
      <c r="D870">
        <f>E869*(2*('OHL indexes'!E872/'OHL indexes'!B871-1)+1)</f>
        <v>130052540502.48781</v>
      </c>
      <c r="E870">
        <f>Master!I874</f>
        <v>132359414937.89178</v>
      </c>
    </row>
    <row r="871" spans="1:5" x14ac:dyDescent="0.25">
      <c r="A871" s="1">
        <f>'OHL indexes'!A873</f>
        <v>39332</v>
      </c>
      <c r="B871">
        <f>E870*(2*('OHL indexes'!C873/'OHL indexes'!B872-1)+1)</f>
        <v>146137483414.49222</v>
      </c>
      <c r="C871">
        <f>E870*(2*('OHL indexes'!D873/'OHL indexes'!B872-1)+1)</f>
        <v>154479500303.87924</v>
      </c>
      <c r="D871">
        <f>E870*(2*('OHL indexes'!E873/'OHL indexes'!B872-1)+1)</f>
        <v>142437857004.42676</v>
      </c>
      <c r="E871">
        <f>Master!I875</f>
        <v>149144333939.32199</v>
      </c>
    </row>
    <row r="872" spans="1:5" x14ac:dyDescent="0.25">
      <c r="A872" s="1">
        <f>'OHL indexes'!A874</f>
        <v>39335</v>
      </c>
      <c r="B872">
        <f>E871*(2*('OHL indexes'!C874/'OHL indexes'!B873-1)+1)</f>
        <v>147322913916.40823</v>
      </c>
      <c r="C872">
        <f>E871*(2*('OHL indexes'!D874/'OHL indexes'!B873-1)+1)</f>
        <v>164045743571.12146</v>
      </c>
      <c r="D872">
        <f>E871*(2*('OHL indexes'!E874/'OHL indexes'!B873-1)+1)</f>
        <v>142759811024.93338</v>
      </c>
      <c r="E872">
        <f>Master!I876</f>
        <v>157467883436.14246</v>
      </c>
    </row>
    <row r="873" spans="1:5" x14ac:dyDescent="0.25">
      <c r="A873" s="1">
        <f>'OHL indexes'!A875</f>
        <v>39336</v>
      </c>
      <c r="B873">
        <f>E872*(2*('OHL indexes'!C875/'OHL indexes'!B874-1)+1)</f>
        <v>154174693393.75418</v>
      </c>
      <c r="C873">
        <f>E872*(2*('OHL indexes'!D875/'OHL indexes'!B874-1)+1)</f>
        <v>154371085267.49792</v>
      </c>
      <c r="D873">
        <f>E872*(2*('OHL indexes'!E875/'OHL indexes'!B874-1)+1)</f>
        <v>140013260969.46234</v>
      </c>
      <c r="E873">
        <f>Master!I877</f>
        <v>141822355649.96893</v>
      </c>
    </row>
    <row r="874" spans="1:5" x14ac:dyDescent="0.25">
      <c r="A874" s="1">
        <f>'OHL indexes'!A876</f>
        <v>39337</v>
      </c>
      <c r="B874">
        <f>E873*(2*('OHL indexes'!C876/'OHL indexes'!B875-1)+1)</f>
        <v>144455082954.2486</v>
      </c>
      <c r="C874">
        <f>E873*(2*('OHL indexes'!D876/'OHL indexes'!B875-1)+1)</f>
        <v>147044264688.39941</v>
      </c>
      <c r="D874">
        <f>E873*(2*('OHL indexes'!E876/'OHL indexes'!B875-1)+1)</f>
        <v>140092081887.32571</v>
      </c>
      <c r="E874">
        <f>Master!I878</f>
        <v>143878787360.79874</v>
      </c>
    </row>
    <row r="875" spans="1:5" x14ac:dyDescent="0.25">
      <c r="A875" s="1">
        <f>'OHL indexes'!A877</f>
        <v>39338</v>
      </c>
      <c r="B875">
        <f>E874*(2*('OHL indexes'!C877/'OHL indexes'!B876-1)+1)</f>
        <v>139360960816.63425</v>
      </c>
      <c r="C875">
        <f>E874*(2*('OHL indexes'!D877/'OHL indexes'!B876-1)+1)</f>
        <v>144871566663.43094</v>
      </c>
      <c r="D875">
        <f>E874*(2*('OHL indexes'!E877/'OHL indexes'!B876-1)+1)</f>
        <v>137947204649.18591</v>
      </c>
      <c r="E875">
        <f>Master!I879</f>
        <v>142530220219.03958</v>
      </c>
    </row>
    <row r="876" spans="1:5" x14ac:dyDescent="0.25">
      <c r="A876" s="1">
        <f>'OHL indexes'!A878</f>
        <v>39339</v>
      </c>
      <c r="B876">
        <f>E875*(2*('OHL indexes'!C878/'OHL indexes'!B877-1)+1)</f>
        <v>148009374631.35004</v>
      </c>
      <c r="C876">
        <f>E875*(2*('OHL indexes'!D878/'OHL indexes'!B877-1)+1)</f>
        <v>151237956700.28842</v>
      </c>
      <c r="D876">
        <f>E875*(2*('OHL indexes'!E878/'OHL indexes'!B877-1)+1)</f>
        <v>142304551942.10925</v>
      </c>
      <c r="E876">
        <f>Master!I880</f>
        <v>142645479655.95798</v>
      </c>
    </row>
    <row r="877" spans="1:5" x14ac:dyDescent="0.25">
      <c r="A877" s="1">
        <f>'OHL indexes'!A879</f>
        <v>39342</v>
      </c>
      <c r="B877">
        <f>E876*(2*('OHL indexes'!C879/'OHL indexes'!B878-1)+1)</f>
        <v>148497622146.48041</v>
      </c>
      <c r="C877">
        <f>E876*(2*('OHL indexes'!D879/'OHL indexes'!B878-1)+1)</f>
        <v>152640029681.90765</v>
      </c>
      <c r="D877">
        <f>E876*(2*('OHL indexes'!E879/'OHL indexes'!B878-1)+1)</f>
        <v>147001594569.41586</v>
      </c>
      <c r="E877">
        <f>Master!I881</f>
        <v>149376656304.86111</v>
      </c>
    </row>
    <row r="878" spans="1:5" x14ac:dyDescent="0.25">
      <c r="A878" s="1">
        <f>'OHL indexes'!A880</f>
        <v>39343</v>
      </c>
      <c r="B878">
        <f>E877*(2*('OHL indexes'!C880/'OHL indexes'!B879-1)+1)</f>
        <v>146875726337.77975</v>
      </c>
      <c r="C878">
        <f>E877*(2*('OHL indexes'!D880/'OHL indexes'!B879-1)+1)</f>
        <v>148010179205.78766</v>
      </c>
      <c r="D878">
        <f>E877*(2*('OHL indexes'!E880/'OHL indexes'!B879-1)+1)</f>
        <v>93820890916.061768</v>
      </c>
      <c r="E878">
        <f>Master!I882</f>
        <v>111812081016.91737</v>
      </c>
    </row>
    <row r="879" spans="1:5" x14ac:dyDescent="0.25">
      <c r="A879" s="1">
        <f>'OHL indexes'!A881</f>
        <v>39344</v>
      </c>
      <c r="B879">
        <f>E878*(2*('OHL indexes'!C881/'OHL indexes'!B880-1)+1)</f>
        <v>107630223446.70354</v>
      </c>
      <c r="C879">
        <f>E878*(2*('OHL indexes'!D881/'OHL indexes'!B880-1)+1)</f>
        <v>111080242644.43987</v>
      </c>
      <c r="D879">
        <f>E878*(2*('OHL indexes'!E881/'OHL indexes'!B880-1)+1)</f>
        <v>99161988462.400742</v>
      </c>
      <c r="E879">
        <f>Master!I883</f>
        <v>103246324132.2684</v>
      </c>
    </row>
    <row r="880" spans="1:5" x14ac:dyDescent="0.25">
      <c r="A880" s="1">
        <f>'OHL indexes'!A882</f>
        <v>39345</v>
      </c>
      <c r="B880">
        <f>E879*(2*('OHL indexes'!C882/'OHL indexes'!B881-1)+1)</f>
        <v>103698434096.28734</v>
      </c>
      <c r="C880">
        <f>E879*(2*('OHL indexes'!D882/'OHL indexes'!B881-1)+1)</f>
        <v>109736567735.05223</v>
      </c>
      <c r="D880">
        <f>E879*(2*('OHL indexes'!E882/'OHL indexes'!B881-1)+1)</f>
        <v>98122432484.986679</v>
      </c>
      <c r="E880">
        <f>Master!I884</f>
        <v>105900866827.0396</v>
      </c>
    </row>
    <row r="881" spans="1:5" x14ac:dyDescent="0.25">
      <c r="A881" s="1">
        <f>'OHL indexes'!A883</f>
        <v>39346</v>
      </c>
      <c r="B881">
        <f>E880*(2*('OHL indexes'!C883/'OHL indexes'!B882-1)+1)</f>
        <v>102125405184.71431</v>
      </c>
      <c r="C881">
        <f>E880*(2*('OHL indexes'!D883/'OHL indexes'!B882-1)+1)</f>
        <v>102674942267.31891</v>
      </c>
      <c r="D881">
        <f>E880*(2*('OHL indexes'!E883/'OHL indexes'!B882-1)+1)</f>
        <v>96440412876.36264</v>
      </c>
      <c r="E881">
        <f>Master!I885</f>
        <v>96422981459.61322</v>
      </c>
    </row>
    <row r="882" spans="1:5" x14ac:dyDescent="0.25">
      <c r="A882" s="1">
        <f>'OHL indexes'!A884</f>
        <v>39349</v>
      </c>
      <c r="B882">
        <f>E881*(2*('OHL indexes'!C884/'OHL indexes'!B883-1)+1)</f>
        <v>95079895160.404068</v>
      </c>
      <c r="C882">
        <f>E881*(2*('OHL indexes'!D884/'OHL indexes'!B883-1)+1)</f>
        <v>96476302004.173813</v>
      </c>
      <c r="D882">
        <f>E881*(2*('OHL indexes'!E884/'OHL indexes'!B883-1)+1)</f>
        <v>90202158850.921371</v>
      </c>
      <c r="E882">
        <f>Master!I886</f>
        <v>95019816254.051987</v>
      </c>
    </row>
    <row r="883" spans="1:5" x14ac:dyDescent="0.25">
      <c r="A883" s="1">
        <f>'OHL indexes'!A885</f>
        <v>39350</v>
      </c>
      <c r="B883">
        <f>E882*(2*('OHL indexes'!C885/'OHL indexes'!B884-1)+1)</f>
        <v>99773220559.773163</v>
      </c>
      <c r="C883">
        <f>E882*(2*('OHL indexes'!D885/'OHL indexes'!B884-1)+1)</f>
        <v>100100379550.08029</v>
      </c>
      <c r="D883">
        <f>E882*(2*('OHL indexes'!E885/'OHL indexes'!B884-1)+1)</f>
        <v>94865866275.05864</v>
      </c>
      <c r="E883">
        <f>Master!I887</f>
        <v>96719289469.393402</v>
      </c>
    </row>
    <row r="884" spans="1:5" x14ac:dyDescent="0.25">
      <c r="A884" s="1">
        <f>'OHL indexes'!A886</f>
        <v>39351</v>
      </c>
      <c r="B884">
        <f>E883*(2*('OHL indexes'!C886/'OHL indexes'!B885-1)+1)</f>
        <v>93784354116.801132</v>
      </c>
      <c r="C884">
        <f>E883*(2*('OHL indexes'!D886/'OHL indexes'!B885-1)+1)</f>
        <v>93784354116.801132</v>
      </c>
      <c r="D884">
        <f>E883*(2*('OHL indexes'!E886/'OHL indexes'!B885-1)+1)</f>
        <v>86507659737.914505</v>
      </c>
      <c r="E884">
        <f>Master!I888</f>
        <v>89205523284.401733</v>
      </c>
    </row>
    <row r="885" spans="1:5" x14ac:dyDescent="0.25">
      <c r="A885" s="1">
        <f>'OHL indexes'!A887</f>
        <v>39352</v>
      </c>
      <c r="B885">
        <f>E884*(2*('OHL indexes'!C887/'OHL indexes'!B886-1)+1)</f>
        <v>85858407245.481628</v>
      </c>
      <c r="C885">
        <f>E884*(2*('OHL indexes'!D887/'OHL indexes'!B886-1)+1)</f>
        <v>89056775065.056702</v>
      </c>
      <c r="D885">
        <f>E884*(2*('OHL indexes'!E887/'OHL indexes'!B886-1)+1)</f>
        <v>85793309556.490372</v>
      </c>
      <c r="E885">
        <f>Master!I889</f>
        <v>86719112799.515793</v>
      </c>
    </row>
    <row r="886" spans="1:5" x14ac:dyDescent="0.25">
      <c r="A886" s="1">
        <f>'OHL indexes'!A888</f>
        <v>39353</v>
      </c>
      <c r="B886">
        <f>E885*(2*('OHL indexes'!C888/'OHL indexes'!B887-1)+1)</f>
        <v>87226951817.245346</v>
      </c>
      <c r="C886">
        <f>E885*(2*('OHL indexes'!D888/'OHL indexes'!B887-1)+1)</f>
        <v>91889007342.039246</v>
      </c>
      <c r="D886">
        <f>E885*(2*('OHL indexes'!E888/'OHL indexes'!B887-1)+1)</f>
        <v>85204754933.665863</v>
      </c>
      <c r="E886">
        <f>Master!I890</f>
        <v>89195161268.91716</v>
      </c>
    </row>
    <row r="887" spans="1:5" x14ac:dyDescent="0.25">
      <c r="A887" s="1">
        <f>'OHL indexes'!A889</f>
        <v>39356</v>
      </c>
      <c r="B887">
        <f>E886*(2*('OHL indexes'!C889/'OHL indexes'!B888-1)+1)</f>
        <v>89454410406.662506</v>
      </c>
      <c r="C887">
        <f>E886*(2*('OHL indexes'!D889/'OHL indexes'!B888-1)+1)</f>
        <v>89676598600.928757</v>
      </c>
      <c r="D887">
        <f>E886*(2*('OHL indexes'!E889/'OHL indexes'!B888-1)+1)</f>
        <v>81270005340.233459</v>
      </c>
      <c r="E887">
        <f>Master!I891</f>
        <v>84822475099.007751</v>
      </c>
    </row>
    <row r="888" spans="1:5" x14ac:dyDescent="0.25">
      <c r="A888" s="1">
        <f>'OHL indexes'!A890</f>
        <v>39357</v>
      </c>
      <c r="B888">
        <f>E887*(2*('OHL indexes'!C890/'OHL indexes'!B889-1)+1)</f>
        <v>84183134299.279572</v>
      </c>
      <c r="C888">
        <f>E887*(2*('OHL indexes'!D890/'OHL indexes'!B889-1)+1)</f>
        <v>90999732978.318497</v>
      </c>
      <c r="D888">
        <f>E887*(2*('OHL indexes'!E890/'OHL indexes'!B889-1)+1)</f>
        <v>83269151971.956009</v>
      </c>
      <c r="E888">
        <f>Master!I892</f>
        <v>88672994176.435791</v>
      </c>
    </row>
    <row r="889" spans="1:5" x14ac:dyDescent="0.25">
      <c r="A889" s="1">
        <f>'OHL indexes'!A891</f>
        <v>39358</v>
      </c>
      <c r="B889">
        <f>E888*(2*('OHL indexes'!C891/'OHL indexes'!B890-1)+1)</f>
        <v>90464369284.310501</v>
      </c>
      <c r="C889">
        <f>E888*(2*('OHL indexes'!D891/'OHL indexes'!B890-1)+1)</f>
        <v>92852859606.361801</v>
      </c>
      <c r="D889">
        <f>E888*(2*('OHL indexes'!E891/'OHL indexes'!B890-1)+1)</f>
        <v>89637571706.72374</v>
      </c>
      <c r="E889">
        <f>Master!I893</f>
        <v>90883390798.198578</v>
      </c>
    </row>
    <row r="890" spans="1:5" x14ac:dyDescent="0.25">
      <c r="A890" s="1">
        <f>'OHL indexes'!A892</f>
        <v>39359</v>
      </c>
      <c r="B890">
        <f>E889*(2*('OHL indexes'!C892/'OHL indexes'!B891-1)+1)</f>
        <v>89542599546.763321</v>
      </c>
      <c r="C890">
        <f>E889*(2*('OHL indexes'!D892/'OHL indexes'!B891-1)+1)</f>
        <v>92567477580.710495</v>
      </c>
      <c r="D890">
        <f>E889*(2*('OHL indexes'!E892/'OHL indexes'!B891-1)+1)</f>
        <v>87993057172.651611</v>
      </c>
      <c r="E890">
        <f>Master!I894</f>
        <v>92373719899.399155</v>
      </c>
    </row>
    <row r="891" spans="1:5" x14ac:dyDescent="0.25">
      <c r="A891" s="1">
        <f>'OHL indexes'!A893</f>
        <v>39360</v>
      </c>
      <c r="B891">
        <f>E890*(2*('OHL indexes'!C893/'OHL indexes'!B892-1)+1)</f>
        <v>87706972412.531174</v>
      </c>
      <c r="C891">
        <f>E890*(2*('OHL indexes'!D893/'OHL indexes'!B892-1)+1)</f>
        <v>87706972412.531174</v>
      </c>
      <c r="D891">
        <f>E890*(2*('OHL indexes'!E893/'OHL indexes'!B892-1)+1)</f>
        <v>80109496920.625412</v>
      </c>
      <c r="E891">
        <f>Master!I895</f>
        <v>82485300843.526703</v>
      </c>
    </row>
    <row r="892" spans="1:5" x14ac:dyDescent="0.25">
      <c r="A892" s="1">
        <f>'OHL indexes'!A894</f>
        <v>39363</v>
      </c>
      <c r="B892">
        <f>E891*(2*('OHL indexes'!C894/'OHL indexes'!B893-1)+1)</f>
        <v>82796788809.96846</v>
      </c>
      <c r="C892">
        <f>E891*(2*('OHL indexes'!D894/'OHL indexes'!B893-1)+1)</f>
        <v>86692714197.560913</v>
      </c>
      <c r="D892">
        <f>E891*(2*('OHL indexes'!E894/'OHL indexes'!B893-1)+1)</f>
        <v>82796788809.96846</v>
      </c>
      <c r="E892">
        <f>Master!I896</f>
        <v>84699078149.360413</v>
      </c>
    </row>
    <row r="893" spans="1:5" x14ac:dyDescent="0.25">
      <c r="A893" s="1">
        <f>'OHL indexes'!A895</f>
        <v>39364</v>
      </c>
      <c r="B893">
        <f>E892*(2*('OHL indexes'!C895/'OHL indexes'!B894-1)+1)</f>
        <v>82306566756.89122</v>
      </c>
      <c r="C893">
        <f>E892*(2*('OHL indexes'!D895/'OHL indexes'!B894-1)+1)</f>
        <v>83050915127.613541</v>
      </c>
      <c r="D893">
        <f>E892*(2*('OHL indexes'!E895/'OHL indexes'!B894-1)+1)</f>
        <v>75439201677.837189</v>
      </c>
      <c r="E893">
        <f>Master!I897</f>
        <v>76277050566.516617</v>
      </c>
    </row>
    <row r="894" spans="1:5" x14ac:dyDescent="0.25">
      <c r="A894" s="1">
        <f>'OHL indexes'!A896</f>
        <v>39365</v>
      </c>
      <c r="B894">
        <f>E893*(2*('OHL indexes'!C896/'OHL indexes'!B895-1)+1)</f>
        <v>76193435915.071365</v>
      </c>
      <c r="C894">
        <f>E893*(2*('OHL indexes'!D896/'OHL indexes'!B895-1)+1)</f>
        <v>79809749169.697525</v>
      </c>
      <c r="D894">
        <f>E893*(2*('OHL indexes'!E896/'OHL indexes'!B895-1)+1)</f>
        <v>75942591960.735657</v>
      </c>
      <c r="E894">
        <f>Master!I898</f>
        <v>76679143011.742416</v>
      </c>
    </row>
    <row r="895" spans="1:5" x14ac:dyDescent="0.25">
      <c r="A895" s="1">
        <f>'OHL indexes'!A897</f>
        <v>39366</v>
      </c>
      <c r="B895">
        <f>E894*(2*('OHL indexes'!C897/'OHL indexes'!B896-1)+1)</f>
        <v>75325829927.241776</v>
      </c>
      <c r="C895">
        <f>E894*(2*('OHL indexes'!D897/'OHL indexes'!B896-1)+1)</f>
        <v>87823053080.191223</v>
      </c>
      <c r="D895">
        <f>E894*(2*('OHL indexes'!E897/'OHL indexes'!B896-1)+1)</f>
        <v>72569087117.328354</v>
      </c>
      <c r="E895">
        <f>Master!I899</f>
        <v>86608984538.605896</v>
      </c>
    </row>
    <row r="896" spans="1:5" x14ac:dyDescent="0.25">
      <c r="A896" s="1">
        <f>'OHL indexes'!A898</f>
        <v>39367</v>
      </c>
      <c r="B896">
        <f>E895*(2*('OHL indexes'!C898/'OHL indexes'!B897-1)+1)</f>
        <v>85279562375.27684</v>
      </c>
      <c r="C896">
        <f>E895*(2*('OHL indexes'!D898/'OHL indexes'!B897-1)+1)</f>
        <v>86931394169.408463</v>
      </c>
      <c r="D896">
        <f>E895*(2*('OHL indexes'!E898/'OHL indexes'!B897-1)+1)</f>
        <v>79193360347.84639</v>
      </c>
      <c r="E896">
        <f>Master!I900</f>
        <v>83217895534.858261</v>
      </c>
    </row>
    <row r="897" spans="1:5" x14ac:dyDescent="0.25">
      <c r="A897" s="1">
        <f>'OHL indexes'!A899</f>
        <v>39370</v>
      </c>
      <c r="B897">
        <f>E896*(2*('OHL indexes'!C899/'OHL indexes'!B898-1)+1)</f>
        <v>83217895534.858261</v>
      </c>
      <c r="C897">
        <f>E896*(2*('OHL indexes'!D899/'OHL indexes'!B898-1)+1)</f>
        <v>93617965399.437622</v>
      </c>
      <c r="D897">
        <f>E896*(2*('OHL indexes'!E899/'OHL indexes'!B898-1)+1)</f>
        <v>83114414934.759171</v>
      </c>
      <c r="E897">
        <f>Master!I901</f>
        <v>91740492209.583267</v>
      </c>
    </row>
    <row r="898" spans="1:5" x14ac:dyDescent="0.25">
      <c r="A898" s="1">
        <f>'OHL indexes'!A900</f>
        <v>39371</v>
      </c>
      <c r="B898">
        <f>E897*(2*('OHL indexes'!C900/'OHL indexes'!B899-1)+1)</f>
        <v>93327496807.484344</v>
      </c>
      <c r="C898">
        <f>E897*(2*('OHL indexes'!D900/'OHL indexes'!B899-1)+1)</f>
        <v>100644931531.24609</v>
      </c>
      <c r="D898">
        <f>E897*(2*('OHL indexes'!E900/'OHL indexes'!B899-1)+1)</f>
        <v>93138165350.131256</v>
      </c>
      <c r="E898">
        <f>Master!I902</f>
        <v>100016403129.26134</v>
      </c>
    </row>
    <row r="899" spans="1:5" x14ac:dyDescent="0.25">
      <c r="A899" s="1">
        <f>'OHL indexes'!A901</f>
        <v>39372</v>
      </c>
      <c r="B899">
        <f>E898*(2*('OHL indexes'!C901/'OHL indexes'!B900-1)+1)</f>
        <v>92232664057.188034</v>
      </c>
      <c r="C899">
        <f>E898*(2*('OHL indexes'!D901/'OHL indexes'!B900-1)+1)</f>
        <v>102548463575.16603</v>
      </c>
      <c r="D899">
        <f>E898*(2*('OHL indexes'!E901/'OHL indexes'!B900-1)+1)</f>
        <v>91388654252.571136</v>
      </c>
      <c r="E899">
        <f>Master!I903</f>
        <v>97585124171.348068</v>
      </c>
    </row>
    <row r="900" spans="1:5" x14ac:dyDescent="0.25">
      <c r="A900" s="1">
        <f>'OHL indexes'!A902</f>
        <v>39373</v>
      </c>
      <c r="B900">
        <f>E899*(2*('OHL indexes'!C902/'OHL indexes'!B901-1)+1)</f>
        <v>101083620319.04465</v>
      </c>
      <c r="C900">
        <f>E899*(2*('OHL indexes'!D902/'OHL indexes'!B901-1)+1)</f>
        <v>103251638553.39935</v>
      </c>
      <c r="D900">
        <f>E899*(2*('OHL indexes'!E902/'OHL indexes'!B901-1)+1)</f>
        <v>96362127738.750885</v>
      </c>
      <c r="E900">
        <f>Master!I904</f>
        <v>97758912189.242264</v>
      </c>
    </row>
    <row r="901" spans="1:5" x14ac:dyDescent="0.25">
      <c r="A901" s="1">
        <f>'OHL indexes'!A903</f>
        <v>39374</v>
      </c>
      <c r="B901">
        <f>E900*(2*('OHL indexes'!C903/'OHL indexes'!B902-1)+1)</f>
        <v>99758942193.205551</v>
      </c>
      <c r="C901">
        <f>E900*(2*('OHL indexes'!D903/'OHL indexes'!B902-1)+1)</f>
        <v>112883514142.3493</v>
      </c>
      <c r="D901">
        <f>E900*(2*('OHL indexes'!E903/'OHL indexes'!B902-1)+1)</f>
        <v>99758942193.205551</v>
      </c>
      <c r="E901">
        <f>Master!I905</f>
        <v>111166047530.09657</v>
      </c>
    </row>
    <row r="902" spans="1:5" x14ac:dyDescent="0.25">
      <c r="A902" s="1">
        <f>'OHL indexes'!A904</f>
        <v>39377</v>
      </c>
      <c r="B902">
        <f>E901*(2*('OHL indexes'!C904/'OHL indexes'!B903-1)+1)</f>
        <v>117178870884.02028</v>
      </c>
      <c r="C902">
        <f>E901*(2*('OHL indexes'!D904/'OHL indexes'!B903-1)+1)</f>
        <v>118830214608.22581</v>
      </c>
      <c r="D902">
        <f>E901*(2*('OHL indexes'!E904/'OHL indexes'!B903-1)+1)</f>
        <v>103466304512.45978</v>
      </c>
      <c r="E902">
        <f>Master!I906</f>
        <v>108176354908.70903</v>
      </c>
    </row>
    <row r="903" spans="1:5" x14ac:dyDescent="0.25">
      <c r="A903" s="1">
        <f>'OHL indexes'!A905</f>
        <v>39378</v>
      </c>
      <c r="B903">
        <f>E902*(2*('OHL indexes'!C905/'OHL indexes'!B904-1)+1)</f>
        <v>103639657908.59331</v>
      </c>
      <c r="C903">
        <f>E902*(2*('OHL indexes'!D905/'OHL indexes'!B904-1)+1)</f>
        <v>105668097930.55261</v>
      </c>
      <c r="D903">
        <f>E902*(2*('OHL indexes'!E905/'OHL indexes'!B904-1)+1)</f>
        <v>98966463476.814575</v>
      </c>
      <c r="E903">
        <f>Master!I907</f>
        <v>101570869894.32426</v>
      </c>
    </row>
    <row r="904" spans="1:5" x14ac:dyDescent="0.25">
      <c r="A904" s="1">
        <f>'OHL indexes'!A906</f>
        <v>39379</v>
      </c>
      <c r="B904">
        <f>E903*(2*('OHL indexes'!C906/'OHL indexes'!B905-1)+1)</f>
        <v>103725711788.49649</v>
      </c>
      <c r="C904">
        <f>E903*(2*('OHL indexes'!D906/'OHL indexes'!B905-1)+1)</f>
        <v>112609735865.9436</v>
      </c>
      <c r="D904">
        <f>E903*(2*('OHL indexes'!E906/'OHL indexes'!B905-1)+1)</f>
        <v>102043424034.94315</v>
      </c>
      <c r="E904">
        <f>Master!I908</f>
        <v>105622658573.55765</v>
      </c>
    </row>
    <row r="905" spans="1:5" x14ac:dyDescent="0.25">
      <c r="A905" s="1">
        <f>'OHL indexes'!A907</f>
        <v>39380</v>
      </c>
      <c r="B905">
        <f>E904*(2*('OHL indexes'!C907/'OHL indexes'!B906-1)+1)</f>
        <v>104280208244.32396</v>
      </c>
      <c r="C905">
        <f>E904*(2*('OHL indexes'!D907/'OHL indexes'!B906-1)+1)</f>
        <v>108670157776.46342</v>
      </c>
      <c r="D905">
        <f>E904*(2*('OHL indexes'!E907/'OHL indexes'!B906-1)+1)</f>
        <v>101765056198.98329</v>
      </c>
      <c r="E905">
        <f>Master!I909</f>
        <v>103685046050.85606</v>
      </c>
    </row>
    <row r="906" spans="1:5" x14ac:dyDescent="0.25">
      <c r="A906" s="1">
        <f>'OHL indexes'!A908</f>
        <v>39381</v>
      </c>
      <c r="B906">
        <f>E905*(2*('OHL indexes'!C908/'OHL indexes'!B907-1)+1)</f>
        <v>99534114086.112885</v>
      </c>
      <c r="C906">
        <f>E905*(2*('OHL indexes'!D908/'OHL indexes'!B907-1)+1)</f>
        <v>102729482694.06538</v>
      </c>
      <c r="D906">
        <f>E905*(2*('OHL indexes'!E908/'OHL indexes'!B907-1)+1)</f>
        <v>94351217767.480255</v>
      </c>
      <c r="E906">
        <f>Master!I910</f>
        <v>95236397174.857162</v>
      </c>
    </row>
    <row r="907" spans="1:5" x14ac:dyDescent="0.25">
      <c r="A907" s="1">
        <f>'OHL indexes'!A909</f>
        <v>39384</v>
      </c>
      <c r="B907">
        <f>E906*(2*('OHL indexes'!C909/'OHL indexes'!B908-1)+1)</f>
        <v>93480646289.869217</v>
      </c>
      <c r="C907">
        <f>E906*(2*('OHL indexes'!D909/'OHL indexes'!B908-1)+1)</f>
        <v>94738934926.445465</v>
      </c>
      <c r="D907">
        <f>E906*(2*('OHL indexes'!E909/'OHL indexes'!B908-1)+1)</f>
        <v>91183549179.875381</v>
      </c>
      <c r="E907">
        <f>Master!I911</f>
        <v>92013302557.190857</v>
      </c>
    </row>
    <row r="908" spans="1:5" x14ac:dyDescent="0.25">
      <c r="A908" s="1">
        <f>'OHL indexes'!A910</f>
        <v>39385</v>
      </c>
      <c r="B908">
        <f>E907*(2*('OHL indexes'!C910/'OHL indexes'!B909-1)+1)</f>
        <v>94673995893.626022</v>
      </c>
      <c r="C908">
        <f>E907*(2*('OHL indexes'!D910/'OHL indexes'!B909-1)+1)</f>
        <v>101474792620.64456</v>
      </c>
      <c r="D908">
        <f>E907*(2*('OHL indexes'!E910/'OHL indexes'!B909-1)+1)</f>
        <v>92519587974.072098</v>
      </c>
      <c r="E908">
        <f>Master!I912</f>
        <v>98342829463.547256</v>
      </c>
    </row>
    <row r="909" spans="1:5" x14ac:dyDescent="0.25">
      <c r="A909" s="1">
        <f>'OHL indexes'!A911</f>
        <v>39386</v>
      </c>
      <c r="B909">
        <f>E908*(2*('OHL indexes'!C911/'OHL indexes'!B910-1)+1)</f>
        <v>95434058241.380188</v>
      </c>
      <c r="C909">
        <f>E908*(2*('OHL indexes'!D911/'OHL indexes'!B910-1)+1)</f>
        <v>97731414735.851685</v>
      </c>
      <c r="D909">
        <f>E908*(2*('OHL indexes'!E911/'OHL indexes'!B910-1)+1)</f>
        <v>80167568239.801987</v>
      </c>
      <c r="E909">
        <f>Master!I913</f>
        <v>82822295145.123184</v>
      </c>
    </row>
    <row r="910" spans="1:5" x14ac:dyDescent="0.25">
      <c r="A910" s="1">
        <f>'OHL indexes'!A912</f>
        <v>39387</v>
      </c>
      <c r="B910">
        <f>E909*(2*('OHL indexes'!C912/'OHL indexes'!B911-1)+1)</f>
        <v>87999734082.626236</v>
      </c>
      <c r="C910">
        <f>E909*(2*('OHL indexes'!D912/'OHL indexes'!B911-1)+1)</f>
        <v>107354337772.64865</v>
      </c>
      <c r="D910">
        <f>E909*(2*('OHL indexes'!E912/'OHL indexes'!B911-1)+1)</f>
        <v>87999734082.626236</v>
      </c>
      <c r="E910">
        <f>Master!I914</f>
        <v>106330412929.55328</v>
      </c>
    </row>
    <row r="911" spans="1:5" x14ac:dyDescent="0.25">
      <c r="A911" s="1">
        <f>'OHL indexes'!A913</f>
        <v>39388</v>
      </c>
      <c r="B911">
        <f>E910*(2*('OHL indexes'!C913/'OHL indexes'!B912-1)+1)</f>
        <v>100522033904.2789</v>
      </c>
      <c r="C911">
        <f>E910*(2*('OHL indexes'!D913/'OHL indexes'!B912-1)+1)</f>
        <v>121096369052.48976</v>
      </c>
      <c r="D911">
        <f>E910*(2*('OHL indexes'!E913/'OHL indexes'!B912-1)+1)</f>
        <v>100522033904.2789</v>
      </c>
      <c r="E911">
        <f>Master!I915</f>
        <v>112328337247.37711</v>
      </c>
    </row>
    <row r="912" spans="1:5" x14ac:dyDescent="0.25">
      <c r="A912" s="1">
        <f>'OHL indexes'!A914</f>
        <v>39391</v>
      </c>
      <c r="B912">
        <f>E911*(2*('OHL indexes'!C914/'OHL indexes'!B913-1)+1)</f>
        <v>119017266276.1544</v>
      </c>
      <c r="C912">
        <f>E911*(2*('OHL indexes'!D914/'OHL indexes'!B913-1)+1)</f>
        <v>125628139437.94411</v>
      </c>
      <c r="D912">
        <f>E911*(2*('OHL indexes'!E914/'OHL indexes'!B913-1)+1)</f>
        <v>116250386100.3717</v>
      </c>
      <c r="E912">
        <f>Master!I916</f>
        <v>121105154653.6378</v>
      </c>
    </row>
    <row r="913" spans="1:5" x14ac:dyDescent="0.25">
      <c r="A913" s="1">
        <f>'OHL indexes'!A915</f>
        <v>39392</v>
      </c>
      <c r="B913">
        <f>E912*(2*('OHL indexes'!C915/'OHL indexes'!B914-1)+1)</f>
        <v>115018322585.59279</v>
      </c>
      <c r="C913">
        <f>E912*(2*('OHL indexes'!D915/'OHL indexes'!B914-1)+1)</f>
        <v>118873702766.56563</v>
      </c>
      <c r="D913">
        <f>E912*(2*('OHL indexes'!E915/'OHL indexes'!B914-1)+1)</f>
        <v>107323682864.03534</v>
      </c>
      <c r="E913">
        <f>Master!I917</f>
        <v>108860391063.06827</v>
      </c>
    </row>
    <row r="914" spans="1:5" x14ac:dyDescent="0.25">
      <c r="A914" s="1">
        <f>'OHL indexes'!A916</f>
        <v>39393</v>
      </c>
      <c r="B914">
        <f>E913*(2*('OHL indexes'!C916/'OHL indexes'!B915-1)+1)</f>
        <v>120775072798.82693</v>
      </c>
      <c r="C914">
        <f>E913*(2*('OHL indexes'!D916/'OHL indexes'!B915-1)+1)</f>
        <v>136252660896.29155</v>
      </c>
      <c r="D914">
        <f>E913*(2*('OHL indexes'!E916/'OHL indexes'!B915-1)+1)</f>
        <v>115756335789.48528</v>
      </c>
      <c r="E914">
        <f>Master!I918</f>
        <v>132754383447.35722</v>
      </c>
    </row>
    <row r="915" spans="1:5" x14ac:dyDescent="0.25">
      <c r="A915" s="1">
        <f>'OHL indexes'!A917</f>
        <v>39394</v>
      </c>
      <c r="B915">
        <f>E914*(2*('OHL indexes'!C917/'OHL indexes'!B916-1)+1)</f>
        <v>131786087666.97047</v>
      </c>
      <c r="C915">
        <f>E914*(2*('OHL indexes'!D917/'OHL indexes'!B916-1)+1)</f>
        <v>151893094345.62424</v>
      </c>
      <c r="D915">
        <f>E914*(2*('OHL indexes'!E917/'OHL indexes'!B916-1)+1)</f>
        <v>126228863378.29572</v>
      </c>
      <c r="E915">
        <f>Master!I919</f>
        <v>131624750920.23933</v>
      </c>
    </row>
    <row r="916" spans="1:5" x14ac:dyDescent="0.25">
      <c r="A916" s="1">
        <f>'OHL indexes'!A918</f>
        <v>39395</v>
      </c>
      <c r="B916">
        <f>E915*(2*('OHL indexes'!C918/'OHL indexes'!B917-1)+1)</f>
        <v>136107515214.67113</v>
      </c>
      <c r="C916">
        <f>E915*(2*('OHL indexes'!D918/'OHL indexes'!B917-1)+1)</f>
        <v>147995820563.65475</v>
      </c>
      <c r="D916">
        <f>E915*(2*('OHL indexes'!E918/'OHL indexes'!B917-1)+1)</f>
        <v>134740456425.06273</v>
      </c>
      <c r="E916">
        <f>Master!I920</f>
        <v>146741511231.18161</v>
      </c>
    </row>
    <row r="917" spans="1:5" x14ac:dyDescent="0.25">
      <c r="A917" s="1">
        <f>'OHL indexes'!A919</f>
        <v>39398</v>
      </c>
      <c r="B917">
        <f>E916*(2*('OHL indexes'!C919/'OHL indexes'!B918-1)+1)</f>
        <v>144710330472.70486</v>
      </c>
      <c r="C917">
        <f>E916*(2*('OHL indexes'!D919/'OHL indexes'!B918-1)+1)</f>
        <v>153082908425.57697</v>
      </c>
      <c r="D917">
        <f>E916*(2*('OHL indexes'!E919/'OHL indexes'!B918-1)+1)</f>
        <v>139523930613.66742</v>
      </c>
      <c r="E917">
        <f>Master!I921</f>
        <v>151102675874.45236</v>
      </c>
    </row>
    <row r="918" spans="1:5" x14ac:dyDescent="0.25">
      <c r="A918" s="1">
        <f>'OHL indexes'!A920</f>
        <v>39399</v>
      </c>
      <c r="B918">
        <f>E917*(2*('OHL indexes'!C920/'OHL indexes'!B919-1)+1)</f>
        <v>141699234981.27493</v>
      </c>
      <c r="C918">
        <f>E917*(2*('OHL indexes'!D920/'OHL indexes'!B919-1)+1)</f>
        <v>141784691109.53021</v>
      </c>
      <c r="D918">
        <f>E917*(2*('OHL indexes'!E920/'OHL indexes'!B919-1)+1)</f>
        <v>123944666343.3358</v>
      </c>
      <c r="E918">
        <f>Master!I922</f>
        <v>127490313163.44484</v>
      </c>
    </row>
    <row r="919" spans="1:5" x14ac:dyDescent="0.25">
      <c r="A919" s="1">
        <f>'OHL indexes'!A921</f>
        <v>39400</v>
      </c>
      <c r="B919">
        <f>E918*(2*('OHL indexes'!C921/'OHL indexes'!B920-1)+1)</f>
        <v>118746118745.68622</v>
      </c>
      <c r="C919">
        <f>E918*(2*('OHL indexes'!D921/'OHL indexes'!B920-1)+1)</f>
        <v>135267490401.00941</v>
      </c>
      <c r="D919">
        <f>E918*(2*('OHL indexes'!E921/'OHL indexes'!B920-1)+1)</f>
        <v>118581517908.20589</v>
      </c>
      <c r="E919">
        <f>Master!I923</f>
        <v>131550153976.12425</v>
      </c>
    </row>
    <row r="920" spans="1:5" x14ac:dyDescent="0.25">
      <c r="A920" s="1">
        <f>'OHL indexes'!A922</f>
        <v>39401</v>
      </c>
      <c r="B920">
        <f>E919*(2*('OHL indexes'!C922/'OHL indexes'!B921-1)+1)</f>
        <v>135822644576.9489</v>
      </c>
      <c r="C920">
        <f>E919*(2*('OHL indexes'!D922/'OHL indexes'!B921-1)+1)</f>
        <v>152624089307.31329</v>
      </c>
      <c r="D920">
        <f>E919*(2*('OHL indexes'!E922/'OHL indexes'!B921-1)+1)</f>
        <v>132147960386.22446</v>
      </c>
      <c r="E920">
        <f>Master!I924</f>
        <v>148710303115.19308</v>
      </c>
    </row>
    <row r="921" spans="1:5" x14ac:dyDescent="0.25">
      <c r="A921" s="1">
        <f>'OHL indexes'!A923</f>
        <v>39402</v>
      </c>
      <c r="B921">
        <f>E920*(2*('OHL indexes'!C923/'OHL indexes'!B922-1)+1)</f>
        <v>144011332022.65738</v>
      </c>
      <c r="C921">
        <f>E920*(2*('OHL indexes'!D923/'OHL indexes'!B922-1)+1)</f>
        <v>153800125908.40292</v>
      </c>
      <c r="D921">
        <f>E920*(2*('OHL indexes'!E923/'OHL indexes'!B922-1)+1)</f>
        <v>139752055363.22668</v>
      </c>
      <c r="E921">
        <f>Master!I925</f>
        <v>144436106469.03214</v>
      </c>
    </row>
    <row r="922" spans="1:5" x14ac:dyDescent="0.25">
      <c r="A922" s="1">
        <f>'OHL indexes'!A924</f>
        <v>39405</v>
      </c>
      <c r="B922">
        <f>E921*(2*('OHL indexes'!C924/'OHL indexes'!B923-1)+1)</f>
        <v>148635142499.94611</v>
      </c>
      <c r="C922">
        <f>E921*(2*('OHL indexes'!D924/'OHL indexes'!B923-1)+1)</f>
        <v>154815615569.17828</v>
      </c>
      <c r="D922">
        <f>E921*(2*('OHL indexes'!E924/'OHL indexes'!B923-1)+1)</f>
        <v>146102588747.06271</v>
      </c>
      <c r="E922">
        <f>Master!I926</f>
        <v>148810286814.49829</v>
      </c>
    </row>
    <row r="923" spans="1:5" x14ac:dyDescent="0.25">
      <c r="A923" s="1">
        <f>'OHL indexes'!A925</f>
        <v>39406</v>
      </c>
      <c r="B923">
        <f>E922*(2*('OHL indexes'!C925/'OHL indexes'!B924-1)+1)</f>
        <v>146479612600.36664</v>
      </c>
      <c r="C923">
        <f>E922*(2*('OHL indexes'!D925/'OHL indexes'!B924-1)+1)</f>
        <v>149567959107.55707</v>
      </c>
      <c r="D923">
        <f>E922*(2*('OHL indexes'!E925/'OHL indexes'!B924-1)+1)</f>
        <v>130563735428.00833</v>
      </c>
      <c r="E923">
        <f>Master!I927</f>
        <v>140713083376.86957</v>
      </c>
    </row>
    <row r="924" spans="1:5" x14ac:dyDescent="0.25">
      <c r="A924" s="1">
        <f>'OHL indexes'!A926</f>
        <v>39407</v>
      </c>
      <c r="B924">
        <f>E923*(2*('OHL indexes'!C926/'OHL indexes'!B925-1)+1)</f>
        <v>145227936529.61462</v>
      </c>
      <c r="C924">
        <f>E923*(2*('OHL indexes'!D926/'OHL indexes'!B925-1)+1)</f>
        <v>152752691784.18958</v>
      </c>
      <c r="D924">
        <f>E923*(2*('OHL indexes'!E926/'OHL indexes'!B925-1)+1)</f>
        <v>137918164116.19778</v>
      </c>
      <c r="E924">
        <f>Master!I928</f>
        <v>147492652169.47812</v>
      </c>
    </row>
    <row r="925" spans="1:5" x14ac:dyDescent="0.25">
      <c r="A925" s="1">
        <f>'OHL indexes'!A927</f>
        <v>39409</v>
      </c>
      <c r="B925">
        <f>E924*(2*('OHL indexes'!C927/'OHL indexes'!B926-1)+1)</f>
        <v>139917040809.35178</v>
      </c>
      <c r="C925">
        <f>E924*(2*('OHL indexes'!D927/'OHL indexes'!B926-1)+1)</f>
        <v>142627589674.26685</v>
      </c>
      <c r="D925">
        <f>E924*(2*('OHL indexes'!E927/'OHL indexes'!B926-1)+1)</f>
        <v>134912978609.47485</v>
      </c>
      <c r="E925">
        <f>Master!I929</f>
        <v>137162143256.77028</v>
      </c>
    </row>
    <row r="926" spans="1:5" x14ac:dyDescent="0.25">
      <c r="A926" s="1">
        <f>'OHL indexes'!A928</f>
        <v>39412</v>
      </c>
      <c r="B926">
        <f>E925*(2*('OHL indexes'!C928/'OHL indexes'!B927-1)+1)</f>
        <v>136330670397.84811</v>
      </c>
      <c r="C926">
        <f>E925*(2*('OHL indexes'!D928/'OHL indexes'!B927-1)+1)</f>
        <v>152340979256.08224</v>
      </c>
      <c r="D926">
        <f>E925*(2*('OHL indexes'!E928/'OHL indexes'!B927-1)+1)</f>
        <v>136006972848.74461</v>
      </c>
      <c r="E926">
        <f>Master!I930</f>
        <v>152137576201.17712</v>
      </c>
    </row>
    <row r="927" spans="1:5" x14ac:dyDescent="0.25">
      <c r="A927" s="1">
        <f>'OHL indexes'!A929</f>
        <v>39413</v>
      </c>
      <c r="B927">
        <f>E926*(2*('OHL indexes'!C929/'OHL indexes'!B928-1)+1)</f>
        <v>149194839284.4657</v>
      </c>
      <c r="C927">
        <f>E926*(2*('OHL indexes'!D929/'OHL indexes'!B928-1)+1)</f>
        <v>152766062125.24701</v>
      </c>
      <c r="D927">
        <f>E926*(2*('OHL indexes'!E929/'OHL indexes'!B928-1)+1)</f>
        <v>141083264101.59991</v>
      </c>
      <c r="E927">
        <f>Master!I931</f>
        <v>145071927392.50305</v>
      </c>
    </row>
    <row r="928" spans="1:5" x14ac:dyDescent="0.25">
      <c r="A928" s="1">
        <f>'OHL indexes'!A930</f>
        <v>39414</v>
      </c>
      <c r="B928">
        <f>E927*(2*('OHL indexes'!C930/'OHL indexes'!B929-1)+1)</f>
        <v>138263829619.8967</v>
      </c>
      <c r="C928">
        <f>E927*(2*('OHL indexes'!D930/'OHL indexes'!B929-1)+1)</f>
        <v>138263829619.8967</v>
      </c>
      <c r="D928">
        <f>E927*(2*('OHL indexes'!E930/'OHL indexes'!B929-1)+1)</f>
        <v>120523810661.01622</v>
      </c>
      <c r="E928">
        <f>Master!I932</f>
        <v>122806138036.93231</v>
      </c>
    </row>
    <row r="929" spans="1:5" x14ac:dyDescent="0.25">
      <c r="A929" s="1">
        <f>'OHL indexes'!A931</f>
        <v>39415</v>
      </c>
      <c r="B929">
        <f>E928*(2*('OHL indexes'!C931/'OHL indexes'!B930-1)+1)</f>
        <v>125229993903.71701</v>
      </c>
      <c r="C929">
        <f>E928*(2*('OHL indexes'!D931/'OHL indexes'!B930-1)+1)</f>
        <v>134615141629.04984</v>
      </c>
      <c r="D929">
        <f>E928*(2*('OHL indexes'!E931/'OHL indexes'!B930-1)+1)</f>
        <v>120618885585.435</v>
      </c>
      <c r="E929">
        <f>Master!I933</f>
        <v>125309030513.34575</v>
      </c>
    </row>
    <row r="930" spans="1:5" x14ac:dyDescent="0.25">
      <c r="A930" s="1">
        <f>'OHL indexes'!A932</f>
        <v>39416</v>
      </c>
      <c r="B930">
        <f>E929*(2*('OHL indexes'!C932/'OHL indexes'!B931-1)+1)</f>
        <v>117489845440.78493</v>
      </c>
      <c r="C930">
        <f>E929*(2*('OHL indexes'!D932/'OHL indexes'!B931-1)+1)</f>
        <v>121001019317.53516</v>
      </c>
      <c r="D930">
        <f>E929*(2*('OHL indexes'!E932/'OHL indexes'!B931-1)+1)</f>
        <v>112135382824.54327</v>
      </c>
      <c r="E930">
        <f>Master!I934</f>
        <v>119412629044.58702</v>
      </c>
    </row>
    <row r="931" spans="1:5" x14ac:dyDescent="0.25">
      <c r="A931" s="1">
        <f>'OHL indexes'!A933</f>
        <v>39419</v>
      </c>
      <c r="B931">
        <f>E930*(2*('OHL indexes'!C933/'OHL indexes'!B932-1)+1)</f>
        <v>120568215603.82526</v>
      </c>
      <c r="C931">
        <f>E930*(2*('OHL indexes'!D933/'OHL indexes'!B932-1)+1)</f>
        <v>123200694186.68155</v>
      </c>
      <c r="D931">
        <f>E930*(2*('OHL indexes'!E933/'OHL indexes'!B932-1)+1)</f>
        <v>118583490399.42168</v>
      </c>
      <c r="E931">
        <f>Master!I935</f>
        <v>120737921000.69215</v>
      </c>
    </row>
    <row r="932" spans="1:5" x14ac:dyDescent="0.25">
      <c r="A932" s="1">
        <f>'OHL indexes'!A934</f>
        <v>39420</v>
      </c>
      <c r="B932">
        <f>E931*(2*('OHL indexes'!C934/'OHL indexes'!B933-1)+1)</f>
        <v>124357414031.86781</v>
      </c>
      <c r="C932">
        <f>E931*(2*('OHL indexes'!D934/'OHL indexes'!B933-1)+1)</f>
        <v>124888624205.08365</v>
      </c>
      <c r="D932">
        <f>E931*(2*('OHL indexes'!E934/'OHL indexes'!B933-1)+1)</f>
        <v>118644327965.07674</v>
      </c>
      <c r="E932">
        <f>Master!I936</f>
        <v>122956115699.71825</v>
      </c>
    </row>
    <row r="933" spans="1:5" x14ac:dyDescent="0.25">
      <c r="A933" s="1">
        <f>'OHL indexes'!A935</f>
        <v>39421</v>
      </c>
      <c r="B933">
        <f>E932*(2*('OHL indexes'!C935/'OHL indexes'!B934-1)+1)</f>
        <v>117195225149.7561</v>
      </c>
      <c r="C933">
        <f>E932*(2*('OHL indexes'!D935/'OHL indexes'!B934-1)+1)</f>
        <v>118156248492.937</v>
      </c>
      <c r="D933">
        <f>E932*(2*('OHL indexes'!E935/'OHL indexes'!B934-1)+1)</f>
        <v>106272086184.5905</v>
      </c>
      <c r="E933">
        <f>Master!I937</f>
        <v>111344178275.55466</v>
      </c>
    </row>
    <row r="934" spans="1:5" x14ac:dyDescent="0.25">
      <c r="A934" s="1">
        <f>'OHL indexes'!A936</f>
        <v>39422</v>
      </c>
      <c r="B934">
        <f>E933*(2*('OHL indexes'!C936/'OHL indexes'!B935-1)+1)</f>
        <v>113929512583.09113</v>
      </c>
      <c r="C934">
        <f>E933*(2*('OHL indexes'!D936/'OHL indexes'!B935-1)+1)</f>
        <v>114113822962.6344</v>
      </c>
      <c r="D934">
        <f>E933*(2*('OHL indexes'!E936/'OHL indexes'!B935-1)+1)</f>
        <v>97635364274.325348</v>
      </c>
      <c r="E934">
        <f>Master!I938</f>
        <v>100085160013.86795</v>
      </c>
    </row>
    <row r="935" spans="1:5" x14ac:dyDescent="0.25">
      <c r="A935" s="1">
        <f>'OHL indexes'!A937</f>
        <v>39423</v>
      </c>
      <c r="B935">
        <f>E934*(2*('OHL indexes'!C937/'OHL indexes'!B936-1)+1)</f>
        <v>97268566172.367432</v>
      </c>
      <c r="C935">
        <f>E934*(2*('OHL indexes'!D937/'OHL indexes'!B936-1)+1)</f>
        <v>104119601493.63084</v>
      </c>
      <c r="D935">
        <f>E934*(2*('OHL indexes'!E937/'OHL indexes'!B936-1)+1)</f>
        <v>96666697130.52562</v>
      </c>
      <c r="E935">
        <f>Master!I939</f>
        <v>102924606669.51054</v>
      </c>
    </row>
    <row r="936" spans="1:5" x14ac:dyDescent="0.25">
      <c r="A936" s="1">
        <f>'OHL indexes'!A938</f>
        <v>39426</v>
      </c>
      <c r="B936">
        <f>E935*(2*('OHL indexes'!C938/'OHL indexes'!B937-1)+1)</f>
        <v>102810520118.38985</v>
      </c>
      <c r="C936">
        <f>E935*(2*('OHL indexes'!D938/'OHL indexes'!B937-1)+1)</f>
        <v>102810520118.38985</v>
      </c>
      <c r="D936">
        <f>E935*(2*('OHL indexes'!E938/'OHL indexes'!B937-1)+1)</f>
        <v>96640208634.44194</v>
      </c>
      <c r="E936">
        <f>Master!I940</f>
        <v>98643406727.132263</v>
      </c>
    </row>
    <row r="937" spans="1:5" x14ac:dyDescent="0.25">
      <c r="A937" s="1">
        <f>'OHL indexes'!A939</f>
        <v>39427</v>
      </c>
      <c r="B937">
        <f>E936*(2*('OHL indexes'!C939/'OHL indexes'!B938-1)+1)</f>
        <v>99992203336.887375</v>
      </c>
      <c r="C937">
        <f>E936*(2*('OHL indexes'!D939/'OHL indexes'!B938-1)+1)</f>
        <v>109999322228.23839</v>
      </c>
      <c r="D937">
        <f>E936*(2*('OHL indexes'!E939/'OHL indexes'!B938-1)+1)</f>
        <v>95074408080.753784</v>
      </c>
      <c r="E937">
        <f>Master!I941</f>
        <v>109173825576.00677</v>
      </c>
    </row>
    <row r="938" spans="1:5" x14ac:dyDescent="0.25">
      <c r="A938" s="1">
        <f>'OHL indexes'!A940</f>
        <v>39428</v>
      </c>
      <c r="B938">
        <f>E937*(2*('OHL indexes'!C940/'OHL indexes'!B939-1)+1)</f>
        <v>99411496518.587158</v>
      </c>
      <c r="C938">
        <f>E937*(2*('OHL indexes'!D940/'OHL indexes'!B939-1)+1)</f>
        <v>110796824160.99957</v>
      </c>
      <c r="D938">
        <f>E937*(2*('OHL indexes'!E940/'OHL indexes'!B939-1)+1)</f>
        <v>93560917313.081085</v>
      </c>
      <c r="E938">
        <f>Master!I942</f>
        <v>106383803314.53348</v>
      </c>
    </row>
    <row r="939" spans="1:5" x14ac:dyDescent="0.25">
      <c r="A939" s="1">
        <f>'OHL indexes'!A941</f>
        <v>39429</v>
      </c>
      <c r="B939">
        <f>E938*(2*('OHL indexes'!C941/'OHL indexes'!B940-1)+1)</f>
        <v>110623288778.07198</v>
      </c>
      <c r="C939">
        <f>E938*(2*('OHL indexes'!D941/'OHL indexes'!B940-1)+1)</f>
        <v>114671584516.40543</v>
      </c>
      <c r="D939">
        <f>E938*(2*('OHL indexes'!E941/'OHL indexes'!B940-1)+1)</f>
        <v>105867597168.68329</v>
      </c>
      <c r="E939">
        <f>Master!I943</f>
        <v>107463329590.70877</v>
      </c>
    </row>
    <row r="940" spans="1:5" x14ac:dyDescent="0.25">
      <c r="A940" s="1">
        <f>'OHL indexes'!A942</f>
        <v>39430</v>
      </c>
      <c r="B940">
        <f>E939*(2*('OHL indexes'!C942/'OHL indexes'!B941-1)+1)</f>
        <v>110615561459.50604</v>
      </c>
      <c r="C940">
        <f>E939*(2*('OHL indexes'!D942/'OHL indexes'!B941-1)+1)</f>
        <v>115016290176.00102</v>
      </c>
      <c r="D940">
        <f>E939*(2*('OHL indexes'!E942/'OHL indexes'!B941-1)+1)</f>
        <v>106879745615.2326</v>
      </c>
      <c r="E940">
        <f>Master!I944</f>
        <v>113762618226.00896</v>
      </c>
    </row>
    <row r="941" spans="1:5" x14ac:dyDescent="0.25">
      <c r="A941" s="1">
        <f>'OHL indexes'!A943</f>
        <v>39433</v>
      </c>
      <c r="B941">
        <f>E940*(2*('OHL indexes'!C943/'OHL indexes'!B942-1)+1)</f>
        <v>118249431190.33078</v>
      </c>
      <c r="C941">
        <f>E940*(2*('OHL indexes'!D943/'OHL indexes'!B942-1)+1)</f>
        <v>121874169362.95641</v>
      </c>
      <c r="D941">
        <f>E940*(2*('OHL indexes'!E943/'OHL indexes'!B942-1)+1)</f>
        <v>115036162929.82274</v>
      </c>
      <c r="E941">
        <f>Master!I945</f>
        <v>121442453028.56824</v>
      </c>
    </row>
    <row r="942" spans="1:5" x14ac:dyDescent="0.25">
      <c r="A942" s="1">
        <f>'OHL indexes'!A944</f>
        <v>39434</v>
      </c>
      <c r="B942">
        <f>E941*(2*('OHL indexes'!C944/'OHL indexes'!B943-1)+1)</f>
        <v>117273817106.83702</v>
      </c>
      <c r="C942">
        <f>E941*(2*('OHL indexes'!D944/'OHL indexes'!B943-1)+1)</f>
        <v>121744890127.93723</v>
      </c>
      <c r="D942">
        <f>E941*(2*('OHL indexes'!E944/'OHL indexes'!B943-1)+1)</f>
        <v>112621262259.34174</v>
      </c>
      <c r="E942">
        <f>Master!I946</f>
        <v>112857494665.11481</v>
      </c>
    </row>
    <row r="943" spans="1:5" x14ac:dyDescent="0.25">
      <c r="A943" s="1">
        <f>'OHL indexes'!A945</f>
        <v>39435</v>
      </c>
      <c r="B943">
        <f>E942*(2*('OHL indexes'!C945/'OHL indexes'!B944-1)+1)</f>
        <v>112398155648.92528</v>
      </c>
      <c r="C943">
        <f>E942*(2*('OHL indexes'!D945/'OHL indexes'!B944-1)+1)</f>
        <v>117450790584.29024</v>
      </c>
      <c r="D943">
        <f>E942*(2*('OHL indexes'!E945/'OHL indexes'!B944-1)+1)</f>
        <v>106702471222.28693</v>
      </c>
      <c r="E943">
        <f>Master!I947</f>
        <v>111483791355.73418</v>
      </c>
    </row>
    <row r="944" spans="1:5" x14ac:dyDescent="0.25">
      <c r="A944" s="1">
        <f>'OHL indexes'!A946</f>
        <v>39436</v>
      </c>
      <c r="B944">
        <f>E943*(2*('OHL indexes'!C946/'OHL indexes'!B945-1)+1)</f>
        <v>106075982517.53317</v>
      </c>
      <c r="C944">
        <f>E943*(2*('OHL indexes'!D946/'OHL indexes'!B945-1)+1)</f>
        <v>114867461188.96016</v>
      </c>
      <c r="D944">
        <f>E943*(2*('OHL indexes'!E946/'OHL indexes'!B945-1)+1)</f>
        <v>105949167484.93954</v>
      </c>
      <c r="E944">
        <f>Master!I948</f>
        <v>109189924165.226</v>
      </c>
    </row>
    <row r="945" spans="1:5" x14ac:dyDescent="0.25">
      <c r="A945" s="1">
        <f>'OHL indexes'!A947</f>
        <v>39437</v>
      </c>
      <c r="B945">
        <f>E944*(2*('OHL indexes'!C947/'OHL indexes'!B946-1)+1)</f>
        <v>105886009427.91139</v>
      </c>
      <c r="C945">
        <f>E944*(2*('OHL indexes'!D947/'OHL indexes'!B946-1)+1)</f>
        <v>105886009427.91139</v>
      </c>
      <c r="D945">
        <f>E944*(2*('OHL indexes'!E947/'OHL indexes'!B946-1)+1)</f>
        <v>99318341241.768936</v>
      </c>
      <c r="E945">
        <f>Master!I949</f>
        <v>99784138030.831207</v>
      </c>
    </row>
    <row r="946" spans="1:5" x14ac:dyDescent="0.25">
      <c r="A946" s="1">
        <f>'OHL indexes'!A948</f>
        <v>39440</v>
      </c>
      <c r="B946">
        <f>E945*(2*('OHL indexes'!C948/'OHL indexes'!B947-1)+1)</f>
        <v>99798504909.501984</v>
      </c>
      <c r="C946">
        <f>E945*(2*('OHL indexes'!D948/'OHL indexes'!B947-1)+1)</f>
        <v>99798504909.501984</v>
      </c>
      <c r="D946">
        <f>E945*(2*('OHL indexes'!E948/'OHL indexes'!B947-1)+1)</f>
        <v>92163172663.496246</v>
      </c>
      <c r="E946">
        <f>Master!I950</f>
        <v>92693722485.037674</v>
      </c>
    </row>
    <row r="947" spans="1:5" x14ac:dyDescent="0.25">
      <c r="A947" s="1">
        <f>'OHL indexes'!A949</f>
        <v>39442</v>
      </c>
      <c r="B947">
        <f>E946*(2*('OHL indexes'!C949/'OHL indexes'!B948-1)+1)</f>
        <v>92887269945.484619</v>
      </c>
      <c r="C947">
        <f>E946*(2*('OHL indexes'!D949/'OHL indexes'!B948-1)+1)</f>
        <v>97587379543.101578</v>
      </c>
      <c r="D947">
        <f>E946*(2*('OHL indexes'!E949/'OHL indexes'!B948-1)+1)</f>
        <v>89781505067.551041</v>
      </c>
      <c r="E947">
        <f>Master!I951</f>
        <v>91375078120.047852</v>
      </c>
    </row>
    <row r="948" spans="1:5" x14ac:dyDescent="0.25">
      <c r="A948" s="1">
        <f>'OHL indexes'!A950</f>
        <v>39443</v>
      </c>
      <c r="B948">
        <f>E947*(2*('OHL indexes'!C950/'OHL indexes'!B949-1)+1)</f>
        <v>93457336859.172668</v>
      </c>
      <c r="C948">
        <f>E947*(2*('OHL indexes'!D950/'OHL indexes'!B949-1)+1)</f>
        <v>99338795620.203049</v>
      </c>
      <c r="D948">
        <f>E947*(2*('OHL indexes'!E950/'OHL indexes'!B949-1)+1)</f>
        <v>91863690922.936371</v>
      </c>
      <c r="E948">
        <f>Master!I952</f>
        <v>97201684992.42836</v>
      </c>
    </row>
    <row r="949" spans="1:5" x14ac:dyDescent="0.25">
      <c r="A949" s="1">
        <f>'OHL indexes'!A951</f>
        <v>39444</v>
      </c>
      <c r="B949">
        <f>E948*(2*('OHL indexes'!C951/'OHL indexes'!B950-1)+1)</f>
        <v>94749085534.186066</v>
      </c>
      <c r="C949">
        <f>E948*(2*('OHL indexes'!D951/'OHL indexes'!B950-1)+1)</f>
        <v>100105343907.49722</v>
      </c>
      <c r="D949">
        <f>E948*(2*('OHL indexes'!E951/'OHL indexes'!B950-1)+1)</f>
        <v>94749085534.186066</v>
      </c>
      <c r="E949">
        <f>Master!I953</f>
        <v>98277478026.192139</v>
      </c>
    </row>
    <row r="950" spans="1:5" x14ac:dyDescent="0.25">
      <c r="A950" s="1">
        <f>'OHL indexes'!A952</f>
        <v>39447</v>
      </c>
      <c r="B950">
        <f>E949*(2*('OHL indexes'!C952/'OHL indexes'!B951-1)+1)</f>
        <v>98362328671.468567</v>
      </c>
      <c r="C950">
        <f>E949*(2*('OHL indexes'!D952/'OHL indexes'!B951-1)+1)</f>
        <v>103906118505.97765</v>
      </c>
      <c r="D950">
        <f>E949*(2*('OHL indexes'!E952/'OHL indexes'!B951-1)+1)</f>
        <v>97707081766.264648</v>
      </c>
      <c r="E950">
        <f>Master!I954</f>
        <v>101450285136.91034</v>
      </c>
    </row>
    <row r="951" spans="1:5" x14ac:dyDescent="0.25">
      <c r="A951" s="1">
        <f>'OHL indexes'!A953</f>
        <v>39449</v>
      </c>
      <c r="B951">
        <f>E950*(2*('OHL indexes'!C953/'OHL indexes'!B952-1)+1)</f>
        <v>100504396747.85049</v>
      </c>
      <c r="C951">
        <f>E950*(2*('OHL indexes'!D953/'OHL indexes'!B952-1)+1)</f>
        <v>109915632943.24939</v>
      </c>
      <c r="D951">
        <f>E950*(2*('OHL indexes'!E953/'OHL indexes'!B952-1)+1)</f>
        <v>100074439383.63129</v>
      </c>
      <c r="E951">
        <f>Master!I955</f>
        <v>106142023194.74202</v>
      </c>
    </row>
    <row r="952" spans="1:5" x14ac:dyDescent="0.25">
      <c r="A952" s="1">
        <f>'OHL indexes'!A954</f>
        <v>39450</v>
      </c>
      <c r="B952">
        <f>E951*(2*('OHL indexes'!C954/'OHL indexes'!B953-1)+1)</f>
        <v>107722615163.6178</v>
      </c>
      <c r="C952">
        <f>E951*(2*('OHL indexes'!D954/'OHL indexes'!B953-1)+1)</f>
        <v>109434943365.88046</v>
      </c>
      <c r="D952">
        <f>E951*(2*('OHL indexes'!E954/'OHL indexes'!B953-1)+1)</f>
        <v>102322218797.99774</v>
      </c>
      <c r="E952">
        <f>Master!I956</f>
        <v>104346791293.71538</v>
      </c>
    </row>
    <row r="953" spans="1:5" x14ac:dyDescent="0.25">
      <c r="A953" s="1">
        <f>'OHL indexes'!A955</f>
        <v>39451</v>
      </c>
      <c r="B953">
        <f>E952*(2*('OHL indexes'!C955/'OHL indexes'!B954-1)+1)</f>
        <v>108592459991.25435</v>
      </c>
      <c r="C953">
        <f>E952*(2*('OHL indexes'!D955/'OHL indexes'!B954-1)+1)</f>
        <v>115366210211.36169</v>
      </c>
      <c r="D953">
        <f>E952*(2*('OHL indexes'!E955/'OHL indexes'!B954-1)+1)</f>
        <v>108283675878.80128</v>
      </c>
      <c r="E953">
        <f>Master!I957</f>
        <v>112978529435.40001</v>
      </c>
    </row>
    <row r="954" spans="1:5" x14ac:dyDescent="0.25">
      <c r="A954" s="1">
        <f>'OHL indexes'!A956</f>
        <v>39454</v>
      </c>
      <c r="B954">
        <f>E953*(2*('OHL indexes'!C956/'OHL indexes'!B955-1)+1)</f>
        <v>108745536326.99075</v>
      </c>
      <c r="C954">
        <f>E953*(2*('OHL indexes'!D956/'OHL indexes'!B955-1)+1)</f>
        <v>114175790171.04922</v>
      </c>
      <c r="D954">
        <f>E953*(2*('OHL indexes'!E956/'OHL indexes'!B955-1)+1)</f>
        <v>106471216479.66962</v>
      </c>
      <c r="E954">
        <f>Master!I958</f>
        <v>108328856541.63031</v>
      </c>
    </row>
    <row r="955" spans="1:5" x14ac:dyDescent="0.25">
      <c r="A955" s="1">
        <f>'OHL indexes'!A957</f>
        <v>39455</v>
      </c>
      <c r="B955">
        <f>E954*(2*('OHL indexes'!C957/'OHL indexes'!B956-1)+1)</f>
        <v>105684539034.04199</v>
      </c>
      <c r="C955">
        <f>E954*(2*('OHL indexes'!D957/'OHL indexes'!B956-1)+1)</f>
        <v>123254568653.09328</v>
      </c>
      <c r="D955">
        <f>E954*(2*('OHL indexes'!E957/'OHL indexes'!B956-1)+1)</f>
        <v>100425301316.09048</v>
      </c>
      <c r="E955">
        <f>Master!I959</f>
        <v>118911287431.38962</v>
      </c>
    </row>
    <row r="956" spans="1:5" x14ac:dyDescent="0.25">
      <c r="A956" s="1">
        <f>'OHL indexes'!A958</f>
        <v>39456</v>
      </c>
      <c r="B956">
        <f>E955*(2*('OHL indexes'!C958/'OHL indexes'!B957-1)+1)</f>
        <v>117759032083.08051</v>
      </c>
      <c r="C956">
        <f>E955*(2*('OHL indexes'!D958/'OHL indexes'!B957-1)+1)</f>
        <v>125850328344.73012</v>
      </c>
      <c r="D956">
        <f>E955*(2*('OHL indexes'!E958/'OHL indexes'!B957-1)+1)</f>
        <v>110538336584.79477</v>
      </c>
      <c r="E956">
        <f>Master!I960</f>
        <v>116453116821.22362</v>
      </c>
    </row>
    <row r="957" spans="1:5" x14ac:dyDescent="0.25">
      <c r="A957" s="1">
        <f>'OHL indexes'!A959</f>
        <v>39457</v>
      </c>
      <c r="B957">
        <f>E956*(2*('OHL indexes'!C959/'OHL indexes'!B958-1)+1)</f>
        <v>118071660117.74445</v>
      </c>
      <c r="C957">
        <f>E956*(2*('OHL indexes'!D959/'OHL indexes'!B958-1)+1)</f>
        <v>118577425170.33752</v>
      </c>
      <c r="D957">
        <f>E956*(2*('OHL indexes'!E959/'OHL indexes'!B958-1)+1)</f>
        <v>103788125716.13982</v>
      </c>
      <c r="E957">
        <f>Master!I961</f>
        <v>108921563894.09998</v>
      </c>
    </row>
    <row r="958" spans="1:5" x14ac:dyDescent="0.25">
      <c r="A958" s="1">
        <f>'OHL indexes'!A960</f>
        <v>39458</v>
      </c>
      <c r="B958">
        <f>E957*(2*('OHL indexes'!C960/'OHL indexes'!B959-1)+1)</f>
        <v>111600315327.77617</v>
      </c>
      <c r="C958">
        <f>E957*(2*('OHL indexes'!D960/'OHL indexes'!B959-1)+1)</f>
        <v>128214489198.85451</v>
      </c>
      <c r="D958">
        <f>E957*(2*('OHL indexes'!E960/'OHL indexes'!B959-1)+1)</f>
        <v>109477817409.58794</v>
      </c>
      <c r="E958">
        <f>Master!I962</f>
        <v>119012340000.86365</v>
      </c>
    </row>
    <row r="959" spans="1:5" x14ac:dyDescent="0.25">
      <c r="A959" s="1">
        <f>'OHL indexes'!A961</f>
        <v>39461</v>
      </c>
      <c r="B959">
        <f>E958*(2*('OHL indexes'!C961/'OHL indexes'!B960-1)+1)</f>
        <v>115495246876.3627</v>
      </c>
      <c r="C959">
        <f>E958*(2*('OHL indexes'!D961/'OHL indexes'!B960-1)+1)</f>
        <v>115596886422.53076</v>
      </c>
      <c r="D959">
        <f>E958*(2*('OHL indexes'!E961/'OHL indexes'!B960-1)+1)</f>
        <v>107515678438.01884</v>
      </c>
      <c r="E959">
        <f>Master!I963</f>
        <v>108860571588.55464</v>
      </c>
    </row>
    <row r="960" spans="1:5" x14ac:dyDescent="0.25">
      <c r="A960" s="1">
        <f>'OHL indexes'!A962</f>
        <v>39462</v>
      </c>
      <c r="B960">
        <f>E959*(2*('OHL indexes'!C962/'OHL indexes'!B961-1)+1)</f>
        <v>113378901966.519</v>
      </c>
      <c r="C960">
        <f>E959*(2*('OHL indexes'!D962/'OHL indexes'!B961-1)+1)</f>
        <v>115125271522.63065</v>
      </c>
      <c r="D960">
        <f>E959*(2*('OHL indexes'!E962/'OHL indexes'!B961-1)+1)</f>
        <v>108483246690.85153</v>
      </c>
      <c r="E960">
        <f>Master!I964</f>
        <v>110345380017.50418</v>
      </c>
    </row>
    <row r="961" spans="1:5" x14ac:dyDescent="0.25">
      <c r="A961" s="1">
        <f>'OHL indexes'!A963</f>
        <v>39463</v>
      </c>
      <c r="B961">
        <f>E960*(2*('OHL indexes'!C963/'OHL indexes'!B962-1)+1)</f>
        <v>111744381936.23817</v>
      </c>
      <c r="C961">
        <f>E960*(2*('OHL indexes'!D963/'OHL indexes'!B962-1)+1)</f>
        <v>114629786848.28336</v>
      </c>
      <c r="D961">
        <f>E960*(2*('OHL indexes'!E963/'OHL indexes'!B962-1)+1)</f>
        <v>100814754460.25531</v>
      </c>
      <c r="E961">
        <f>Master!I965</f>
        <v>108163868393.03551</v>
      </c>
    </row>
    <row r="962" spans="1:5" x14ac:dyDescent="0.25">
      <c r="A962" s="1">
        <f>'OHL indexes'!A964</f>
        <v>39464</v>
      </c>
      <c r="B962">
        <f>E961*(2*('OHL indexes'!C964/'OHL indexes'!B963-1)+1)</f>
        <v>108132397271.49879</v>
      </c>
      <c r="C962">
        <f>E961*(2*('OHL indexes'!D964/'OHL indexes'!B963-1)+1)</f>
        <v>125841651299.90596</v>
      </c>
      <c r="D962">
        <f>E961*(2*('OHL indexes'!E964/'OHL indexes'!B963-1)+1)</f>
        <v>105563159496.63553</v>
      </c>
      <c r="E962">
        <f>Master!I966</f>
        <v>125154284257.13596</v>
      </c>
    </row>
    <row r="963" spans="1:5" x14ac:dyDescent="0.25">
      <c r="A963" s="1">
        <f>'OHL indexes'!A965</f>
        <v>39465</v>
      </c>
      <c r="B963">
        <f>E962*(2*('OHL indexes'!C965/'OHL indexes'!B964-1)+1)</f>
        <v>117695375749.24335</v>
      </c>
      <c r="C963">
        <f>E962*(2*('OHL indexes'!D965/'OHL indexes'!B964-1)+1)</f>
        <v>132207734886.1512</v>
      </c>
      <c r="D963">
        <f>E962*(2*('OHL indexes'!E965/'OHL indexes'!B964-1)+1)</f>
        <v>114324937680.97076</v>
      </c>
      <c r="E963">
        <f>Master!I967</f>
        <v>127516252755.44582</v>
      </c>
    </row>
    <row r="964" spans="1:5" x14ac:dyDescent="0.25">
      <c r="A964" s="1">
        <f>'OHL indexes'!A966</f>
        <v>39469</v>
      </c>
      <c r="B964">
        <f>E963*(2*('OHL indexes'!C966/'OHL indexes'!B965-1)+1)</f>
        <v>186370554902.30249</v>
      </c>
      <c r="C964">
        <f>E963*(2*('OHL indexes'!D966/'OHL indexes'!B965-1)+1)</f>
        <v>190671671023.88034</v>
      </c>
      <c r="D964">
        <f>E963*(2*('OHL indexes'!E966/'OHL indexes'!B965-1)+1)</f>
        <v>126261770174.17438</v>
      </c>
      <c r="E964">
        <f>Master!I968</f>
        <v>131077289208.51616</v>
      </c>
    </row>
    <row r="965" spans="1:5" x14ac:dyDescent="0.25">
      <c r="A965" s="1">
        <f>'OHL indexes'!A967</f>
        <v>39470</v>
      </c>
      <c r="B965">
        <f>E964*(2*('OHL indexes'!C967/'OHL indexes'!B966-1)+1)</f>
        <v>164625946875.72519</v>
      </c>
      <c r="C965">
        <f>E964*(2*('OHL indexes'!D967/'OHL indexes'!B966-1)+1)</f>
        <v>166516252699.06799</v>
      </c>
      <c r="D965">
        <f>E964*(2*('OHL indexes'!E967/'OHL indexes'!B966-1)+1)</f>
        <v>118105268165.89549</v>
      </c>
      <c r="E965">
        <f>Master!I969</f>
        <v>118827450099.87105</v>
      </c>
    </row>
    <row r="966" spans="1:5" x14ac:dyDescent="0.25">
      <c r="A966" s="1">
        <f>'OHL indexes'!A968</f>
        <v>39471</v>
      </c>
      <c r="B966">
        <f>E965*(2*('OHL indexes'!C968/'OHL indexes'!B967-1)+1)</f>
        <v>115927511890.45853</v>
      </c>
      <c r="C966">
        <f>E965*(2*('OHL indexes'!D968/'OHL indexes'!B967-1)+1)</f>
        <v>121372140077.03749</v>
      </c>
      <c r="D966">
        <f>E965*(2*('OHL indexes'!E968/'OHL indexes'!B967-1)+1)</f>
        <v>113168019917.29329</v>
      </c>
      <c r="E966">
        <f>Master!I970</f>
        <v>119123234150.2236</v>
      </c>
    </row>
    <row r="967" spans="1:5" x14ac:dyDescent="0.25">
      <c r="A967" s="1">
        <f>'OHL indexes'!A969</f>
        <v>39472</v>
      </c>
      <c r="B967">
        <f>E966*(2*('OHL indexes'!C969/'OHL indexes'!B968-1)+1)</f>
        <v>114067563035.75716</v>
      </c>
      <c r="C967">
        <f>E966*(2*('OHL indexes'!D969/'OHL indexes'!B968-1)+1)</f>
        <v>123805952963.92696</v>
      </c>
      <c r="D967">
        <f>E966*(2*('OHL indexes'!E969/'OHL indexes'!B968-1)+1)</f>
        <v>113271912364.41591</v>
      </c>
      <c r="E967">
        <f>Master!I971</f>
        <v>122391248087.6778</v>
      </c>
    </row>
    <row r="968" spans="1:5" x14ac:dyDescent="0.25">
      <c r="A968" s="1">
        <f>'OHL indexes'!A970</f>
        <v>39475</v>
      </c>
      <c r="B968">
        <f>E967*(2*('OHL indexes'!C970/'OHL indexes'!B969-1)+1)</f>
        <v>122811933503.96066</v>
      </c>
      <c r="C968">
        <f>E967*(2*('OHL indexes'!D970/'OHL indexes'!B969-1)+1)</f>
        <v>137797166072.36523</v>
      </c>
      <c r="D968">
        <f>E967*(2*('OHL indexes'!E970/'OHL indexes'!B969-1)+1)</f>
        <v>116606678460.86862</v>
      </c>
      <c r="E968">
        <f>Master!I972</f>
        <v>117408788296.31189</v>
      </c>
    </row>
    <row r="969" spans="1:5" x14ac:dyDescent="0.25">
      <c r="A969" s="1">
        <f>'OHL indexes'!A971</f>
        <v>39476</v>
      </c>
      <c r="B969">
        <f>E968*(2*('OHL indexes'!C971/'OHL indexes'!B970-1)+1)</f>
        <v>115205824885.24913</v>
      </c>
      <c r="C969">
        <f>E968*(2*('OHL indexes'!D971/'OHL indexes'!B970-1)+1)</f>
        <v>120313060658.00999</v>
      </c>
      <c r="D969">
        <f>E968*(2*('OHL indexes'!E971/'OHL indexes'!B970-1)+1)</f>
        <v>113869210303.05925</v>
      </c>
      <c r="E969">
        <f>Master!I973</f>
        <v>117534869778.70514</v>
      </c>
    </row>
    <row r="970" spans="1:5" x14ac:dyDescent="0.25">
      <c r="A970" s="1">
        <f>'OHL indexes'!A972</f>
        <v>39477</v>
      </c>
      <c r="B970">
        <f>E969*(2*('OHL indexes'!C972/'OHL indexes'!B971-1)+1)</f>
        <v>117472847342.87602</v>
      </c>
      <c r="C970">
        <f>E969*(2*('OHL indexes'!D972/'OHL indexes'!B971-1)+1)</f>
        <v>120201897710.83459</v>
      </c>
      <c r="D970">
        <f>E969*(2*('OHL indexes'!E972/'OHL indexes'!B971-1)+1)</f>
        <v>108024583909.05507</v>
      </c>
      <c r="E970">
        <f>Master!I974</f>
        <v>118099555648.5233</v>
      </c>
    </row>
    <row r="971" spans="1:5" x14ac:dyDescent="0.25">
      <c r="A971" s="1">
        <f>'OHL indexes'!A973</f>
        <v>39478</v>
      </c>
      <c r="B971">
        <f>E970*(2*('OHL indexes'!C973/'OHL indexes'!B972-1)+1)</f>
        <v>122547377313.15833</v>
      </c>
      <c r="C971">
        <f>E970*(2*('OHL indexes'!D973/'OHL indexes'!B972-1)+1)</f>
        <v>124389573052.45766</v>
      </c>
      <c r="D971">
        <f>E970*(2*('OHL indexes'!E973/'OHL indexes'!B972-1)+1)</f>
        <v>109145830059.18567</v>
      </c>
      <c r="E971">
        <f>Master!I975</f>
        <v>114575099321.65479</v>
      </c>
    </row>
    <row r="972" spans="1:5" x14ac:dyDescent="0.25">
      <c r="A972" s="1">
        <f>'OHL indexes'!A974</f>
        <v>39479</v>
      </c>
      <c r="B972">
        <f>E971*(2*('OHL indexes'!C974/'OHL indexes'!B973-1)+1)</f>
        <v>111201935212.54854</v>
      </c>
      <c r="C972">
        <f>E971*(2*('OHL indexes'!D974/'OHL indexes'!B973-1)+1)</f>
        <v>113000966466.81859</v>
      </c>
      <c r="D972">
        <f>E971*(2*('OHL indexes'!E974/'OHL indexes'!B973-1)+1)</f>
        <v>106119717921.88989</v>
      </c>
      <c r="E972">
        <f>Master!I976</f>
        <v>108550545072.54092</v>
      </c>
    </row>
    <row r="973" spans="1:5" x14ac:dyDescent="0.25">
      <c r="A973" s="1">
        <f>'OHL indexes'!A975</f>
        <v>39482</v>
      </c>
      <c r="B973">
        <f>E972*(2*('OHL indexes'!C975/'OHL indexes'!B974-1)+1)</f>
        <v>109466035691.9155</v>
      </c>
      <c r="C973">
        <f>E972*(2*('OHL indexes'!D975/'OHL indexes'!B974-1)+1)</f>
        <v>116439786243.61096</v>
      </c>
      <c r="D973">
        <f>E972*(2*('OHL indexes'!E975/'OHL indexes'!B974-1)+1)</f>
        <v>108343565904.00421</v>
      </c>
      <c r="E973">
        <f>Master!I977</f>
        <v>116278487934.08466</v>
      </c>
    </row>
    <row r="974" spans="1:5" x14ac:dyDescent="0.25">
      <c r="A974" s="1">
        <f>'OHL indexes'!A976</f>
        <v>39483</v>
      </c>
      <c r="B974">
        <f>E973*(2*('OHL indexes'!C976/'OHL indexes'!B975-1)+1)</f>
        <v>119083659607.57097</v>
      </c>
      <c r="C974">
        <f>E973*(2*('OHL indexes'!D976/'OHL indexes'!B975-1)+1)</f>
        <v>131634831252.00243</v>
      </c>
      <c r="D974">
        <f>E973*(2*('OHL indexes'!E976/'OHL indexes'!B975-1)+1)</f>
        <v>119083659607.57097</v>
      </c>
      <c r="E974">
        <f>Master!I978</f>
        <v>129420871131.20764</v>
      </c>
    </row>
    <row r="975" spans="1:5" x14ac:dyDescent="0.25">
      <c r="A975" s="1">
        <f>'OHL indexes'!A977</f>
        <v>39484</v>
      </c>
      <c r="B975">
        <f>E974*(2*('OHL indexes'!C977/'OHL indexes'!B976-1)+1)</f>
        <v>128144021694.29362</v>
      </c>
      <c r="C975">
        <f>E974*(2*('OHL indexes'!D977/'OHL indexes'!B976-1)+1)</f>
        <v>138992795431.88885</v>
      </c>
      <c r="D975">
        <f>E974*(2*('OHL indexes'!E977/'OHL indexes'!B976-1)+1)</f>
        <v>124886787805.91553</v>
      </c>
      <c r="E975">
        <f>Master!I979</f>
        <v>136337207661.84659</v>
      </c>
    </row>
    <row r="976" spans="1:5" x14ac:dyDescent="0.25">
      <c r="A976" s="1">
        <f>'OHL indexes'!A978</f>
        <v>39485</v>
      </c>
      <c r="B976">
        <f>E975*(2*('OHL indexes'!C978/'OHL indexes'!B977-1)+1)</f>
        <v>137015192747.50082</v>
      </c>
      <c r="C976">
        <f>E975*(2*('OHL indexes'!D978/'OHL indexes'!B977-1)+1)</f>
        <v>140561140557.78247</v>
      </c>
      <c r="D976">
        <f>E975*(2*('OHL indexes'!E978/'OHL indexes'!B977-1)+1)</f>
        <v>129053472347.22855</v>
      </c>
      <c r="E976">
        <f>Master!I980</f>
        <v>132218081408.74713</v>
      </c>
    </row>
    <row r="977" spans="1:5" x14ac:dyDescent="0.25">
      <c r="A977" s="1">
        <f>'OHL indexes'!A979</f>
        <v>39486</v>
      </c>
      <c r="B977">
        <f>E976*(2*('OHL indexes'!C979/'OHL indexes'!B978-1)+1)</f>
        <v>133193707553.32658</v>
      </c>
      <c r="C977">
        <f>E976*(2*('OHL indexes'!D979/'OHL indexes'!B978-1)+1)</f>
        <v>140471262772.55252</v>
      </c>
      <c r="D977">
        <f>E976*(2*('OHL indexes'!E979/'OHL indexes'!B978-1)+1)</f>
        <v>130143798835.5932</v>
      </c>
      <c r="E977">
        <f>Master!I981</f>
        <v>136922701876.81799</v>
      </c>
    </row>
    <row r="978" spans="1:5" x14ac:dyDescent="0.25">
      <c r="A978" s="1">
        <f>'OHL indexes'!A980</f>
        <v>39489</v>
      </c>
      <c r="B978">
        <f>E977*(2*('OHL indexes'!C980/'OHL indexes'!B979-1)+1)</f>
        <v>134970675817.03931</v>
      </c>
      <c r="C978">
        <f>E977*(2*('OHL indexes'!D980/'OHL indexes'!B979-1)+1)</f>
        <v>141686325019.18274</v>
      </c>
      <c r="D978">
        <f>E977*(2*('OHL indexes'!E980/'OHL indexes'!B979-1)+1)</f>
        <v>127646177964.50119</v>
      </c>
      <c r="E978">
        <f>Master!I982</f>
        <v>130764608773.08472</v>
      </c>
    </row>
    <row r="979" spans="1:5" x14ac:dyDescent="0.25">
      <c r="A979" s="1">
        <f>'OHL indexes'!A981</f>
        <v>39490</v>
      </c>
      <c r="B979">
        <f>E978*(2*('OHL indexes'!C981/'OHL indexes'!B980-1)+1)</f>
        <v>126786770614.59138</v>
      </c>
      <c r="C979">
        <f>E978*(2*('OHL indexes'!D981/'OHL indexes'!B980-1)+1)</f>
        <v>130431672932.95517</v>
      </c>
      <c r="D979">
        <f>E978*(2*('OHL indexes'!E981/'OHL indexes'!B980-1)+1)</f>
        <v>120784997195.87872</v>
      </c>
      <c r="E979">
        <f>Master!I983</f>
        <v>127358508966.37224</v>
      </c>
    </row>
    <row r="980" spans="1:5" x14ac:dyDescent="0.25">
      <c r="A980" s="1">
        <f>'OHL indexes'!A982</f>
        <v>39491</v>
      </c>
      <c r="B980">
        <f>E979*(2*('OHL indexes'!C982/'OHL indexes'!B981-1)+1)</f>
        <v>121687654134.15678</v>
      </c>
      <c r="C980">
        <f>E979*(2*('OHL indexes'!D982/'OHL indexes'!B981-1)+1)</f>
        <v>126255490676.58943</v>
      </c>
      <c r="D980">
        <f>E979*(2*('OHL indexes'!E982/'OHL indexes'!B981-1)+1)</f>
        <v>115761571369.63103</v>
      </c>
      <c r="E980">
        <f>Master!I984</f>
        <v>118506072898.19142</v>
      </c>
    </row>
    <row r="981" spans="1:5" x14ac:dyDescent="0.25">
      <c r="A981" s="1">
        <f>'OHL indexes'!A983</f>
        <v>39492</v>
      </c>
      <c r="B981">
        <f>E980*(2*('OHL indexes'!C983/'OHL indexes'!B982-1)+1)</f>
        <v>115169036857.82248</v>
      </c>
      <c r="C981">
        <f>E980*(2*('OHL indexes'!D983/'OHL indexes'!B982-1)+1)</f>
        <v>123136181596.64458</v>
      </c>
      <c r="D981">
        <f>E980*(2*('OHL indexes'!E983/'OHL indexes'!B982-1)+1)</f>
        <v>115169036857.82248</v>
      </c>
      <c r="E981">
        <f>Master!I985</f>
        <v>121828526395.03612</v>
      </c>
    </row>
    <row r="982" spans="1:5" x14ac:dyDescent="0.25">
      <c r="A982" s="1">
        <f>'OHL indexes'!A984</f>
        <v>39493</v>
      </c>
      <c r="B982">
        <f>E981*(2*('OHL indexes'!C984/'OHL indexes'!B983-1)+1)</f>
        <v>127111439767.68448</v>
      </c>
      <c r="C982">
        <f>E981*(2*('OHL indexes'!D984/'OHL indexes'!B983-1)+1)</f>
        <v>130334501155.52048</v>
      </c>
      <c r="D982">
        <f>E981*(2*('OHL indexes'!E984/'OHL indexes'!B983-1)+1)</f>
        <v>118423614523.55777</v>
      </c>
      <c r="E982">
        <f>Master!I986</f>
        <v>119521207123.59445</v>
      </c>
    </row>
    <row r="983" spans="1:5" x14ac:dyDescent="0.25">
      <c r="A983" s="1">
        <f>'OHL indexes'!A985</f>
        <v>39497</v>
      </c>
      <c r="B983">
        <f>E982*(2*('OHL indexes'!C985/'OHL indexes'!B984-1)+1)</f>
        <v>115188390379.17313</v>
      </c>
      <c r="C983">
        <f>E982*(2*('OHL indexes'!D985/'OHL indexes'!B984-1)+1)</f>
        <v>121088400205.23187</v>
      </c>
      <c r="D983">
        <f>E982*(2*('OHL indexes'!E985/'OHL indexes'!B984-1)+1)</f>
        <v>111316510911.88246</v>
      </c>
      <c r="E983">
        <f>Master!I987</f>
        <v>116578687185.57564</v>
      </c>
    </row>
    <row r="984" spans="1:5" x14ac:dyDescent="0.25">
      <c r="A984" s="1">
        <f>'OHL indexes'!A986</f>
        <v>39498</v>
      </c>
      <c r="B984">
        <f>E983*(2*('OHL indexes'!C986/'OHL indexes'!B985-1)+1)</f>
        <v>122538752175.3515</v>
      </c>
      <c r="C984">
        <f>E983*(2*('OHL indexes'!D986/'OHL indexes'!B985-1)+1)</f>
        <v>126080091303.31837</v>
      </c>
      <c r="D984">
        <f>E983*(2*('OHL indexes'!E986/'OHL indexes'!B985-1)+1)</f>
        <v>115080190000.48868</v>
      </c>
      <c r="E984">
        <f>Master!I988</f>
        <v>115067781908.98073</v>
      </c>
    </row>
    <row r="985" spans="1:5" x14ac:dyDescent="0.25">
      <c r="A985" s="1">
        <f>'OHL indexes'!A987</f>
        <v>39499</v>
      </c>
      <c r="B985">
        <f>E984*(2*('OHL indexes'!C987/'OHL indexes'!B986-1)+1)</f>
        <v>114675871613.9048</v>
      </c>
      <c r="C985">
        <f>E984*(2*('OHL indexes'!D987/'OHL indexes'!B986-1)+1)</f>
        <v>119172052059.28569</v>
      </c>
      <c r="D985">
        <f>E984*(2*('OHL indexes'!E987/'OHL indexes'!B986-1)+1)</f>
        <v>109865317306.5687</v>
      </c>
      <c r="E985">
        <f>Master!I989</f>
        <v>114858588683.23288</v>
      </c>
    </row>
    <row r="986" spans="1:5" x14ac:dyDescent="0.25">
      <c r="A986" s="1">
        <f>'OHL indexes'!A988</f>
        <v>39500</v>
      </c>
      <c r="B986">
        <f>E985*(2*('OHL indexes'!C988/'OHL indexes'!B987-1)+1)</f>
        <v>116730187634.80501</v>
      </c>
      <c r="C986">
        <f>E985*(2*('OHL indexes'!D988/'OHL indexes'!B987-1)+1)</f>
        <v>122474097764.57883</v>
      </c>
      <c r="D986">
        <f>E985*(2*('OHL indexes'!E988/'OHL indexes'!B987-1)+1)</f>
        <v>108766193841.85344</v>
      </c>
      <c r="E986">
        <f>Master!I990</f>
        <v>109800546582.04585</v>
      </c>
    </row>
    <row r="987" spans="1:5" x14ac:dyDescent="0.25">
      <c r="A987" s="1">
        <f>'OHL indexes'!A989</f>
        <v>39503</v>
      </c>
      <c r="B987">
        <f>E986*(2*('OHL indexes'!C989/'OHL indexes'!B988-1)+1)</f>
        <v>111049730019.86542</v>
      </c>
      <c r="C987">
        <f>E986*(2*('OHL indexes'!D989/'OHL indexes'!B988-1)+1)</f>
        <v>113628030306.40617</v>
      </c>
      <c r="D987">
        <f>E986*(2*('OHL indexes'!E989/'OHL indexes'!B988-1)+1)</f>
        <v>103975182959.68552</v>
      </c>
      <c r="E987">
        <f>Master!I991</f>
        <v>103975646641.42726</v>
      </c>
    </row>
    <row r="988" spans="1:5" x14ac:dyDescent="0.25">
      <c r="A988" s="1">
        <f>'OHL indexes'!A990</f>
        <v>39504</v>
      </c>
      <c r="B988">
        <f>E987*(2*('OHL indexes'!C990/'OHL indexes'!B989-1)+1)</f>
        <v>104540098549.65376</v>
      </c>
      <c r="C988">
        <f>E987*(2*('OHL indexes'!D990/'OHL indexes'!B989-1)+1)</f>
        <v>105808041129.29349</v>
      </c>
      <c r="D988">
        <f>E987*(2*('OHL indexes'!E990/'OHL indexes'!B989-1)+1)</f>
        <v>97308695133.673203</v>
      </c>
      <c r="E988">
        <f>Master!I992</f>
        <v>100639584286.08762</v>
      </c>
    </row>
    <row r="989" spans="1:5" x14ac:dyDescent="0.25">
      <c r="A989" s="1">
        <f>'OHL indexes'!A991</f>
        <v>39505</v>
      </c>
      <c r="B989">
        <f>E988*(2*('OHL indexes'!C991/'OHL indexes'!B990-1)+1)</f>
        <v>103196113505.328</v>
      </c>
      <c r="C989">
        <f>E988*(2*('OHL indexes'!D991/'OHL indexes'!B990-1)+1)</f>
        <v>105029118090.54716</v>
      </c>
      <c r="D989">
        <f>E988*(2*('OHL indexes'!E991/'OHL indexes'!B990-1)+1)</f>
        <v>98818661679.342789</v>
      </c>
      <c r="E989">
        <f>Master!I993</f>
        <v>102317320872.64934</v>
      </c>
    </row>
    <row r="990" spans="1:5" x14ac:dyDescent="0.25">
      <c r="A990" s="1">
        <f>'OHL indexes'!A992</f>
        <v>39506</v>
      </c>
      <c r="B990">
        <f>E989*(2*('OHL indexes'!C992/'OHL indexes'!B991-1)+1)</f>
        <v>103167487853.30005</v>
      </c>
      <c r="C990">
        <f>E989*(2*('OHL indexes'!D992/'OHL indexes'!B991-1)+1)</f>
        <v>110337217677.4119</v>
      </c>
      <c r="D990">
        <f>E989*(2*('OHL indexes'!E992/'OHL indexes'!B991-1)+1)</f>
        <v>102770749118.68422</v>
      </c>
      <c r="E990">
        <f>Master!I994</f>
        <v>108128389256.04762</v>
      </c>
    </row>
    <row r="991" spans="1:5" x14ac:dyDescent="0.25">
      <c r="A991" s="1">
        <f>'OHL indexes'!A993</f>
        <v>39507</v>
      </c>
      <c r="B991">
        <f>E990*(2*('OHL indexes'!C993/'OHL indexes'!B992-1)+1)</f>
        <v>111050102376.58942</v>
      </c>
      <c r="C991">
        <f>E990*(2*('OHL indexes'!D993/'OHL indexes'!B992-1)+1)</f>
        <v>124224846209.28937</v>
      </c>
      <c r="D991">
        <f>E990*(2*('OHL indexes'!E993/'OHL indexes'!B992-1)+1)</f>
        <v>109553906516.19312</v>
      </c>
      <c r="E991">
        <f>Master!I995</f>
        <v>120531890979.90141</v>
      </c>
    </row>
    <row r="992" spans="1:5" x14ac:dyDescent="0.25">
      <c r="A992" s="1">
        <f>'OHL indexes'!A994</f>
        <v>39510</v>
      </c>
      <c r="B992">
        <f>E991*(2*('OHL indexes'!C994/'OHL indexes'!B993-1)+1)</f>
        <v>121477858481.17538</v>
      </c>
      <c r="C992">
        <f>E991*(2*('OHL indexes'!D994/'OHL indexes'!B993-1)+1)</f>
        <v>125458801084.1125</v>
      </c>
      <c r="D992">
        <f>E991*(2*('OHL indexes'!E994/'OHL indexes'!B993-1)+1)</f>
        <v>119599055307.93794</v>
      </c>
      <c r="E992">
        <f>Master!I996</f>
        <v>120415324267.9588</v>
      </c>
    </row>
    <row r="993" spans="1:5" x14ac:dyDescent="0.25">
      <c r="A993" s="1">
        <f>'OHL indexes'!A995</f>
        <v>39511</v>
      </c>
      <c r="B993">
        <f>E992*(2*('OHL indexes'!C995/'OHL indexes'!B994-1)+1)</f>
        <v>124192396126.43726</v>
      </c>
      <c r="C993">
        <f>E992*(2*('OHL indexes'!D995/'OHL indexes'!B994-1)+1)</f>
        <v>126297559913.95335</v>
      </c>
      <c r="D993">
        <f>E992*(2*('OHL indexes'!E995/'OHL indexes'!B994-1)+1)</f>
        <v>115045146922.02348</v>
      </c>
      <c r="E993">
        <f>Master!I997</f>
        <v>116284281058.68152</v>
      </c>
    </row>
    <row r="994" spans="1:5" x14ac:dyDescent="0.25">
      <c r="A994" s="1">
        <f>'OHL indexes'!A996</f>
        <v>39512</v>
      </c>
      <c r="B994">
        <f>E993*(2*('OHL indexes'!C996/'OHL indexes'!B995-1)+1)</f>
        <v>113343246353.1447</v>
      </c>
      <c r="C994">
        <f>E993*(2*('OHL indexes'!D996/'OHL indexes'!B995-1)+1)</f>
        <v>119083424558.52521</v>
      </c>
      <c r="D994">
        <f>E993*(2*('OHL indexes'!E996/'OHL indexes'!B995-1)+1)</f>
        <v>106786165969.24544</v>
      </c>
      <c r="E994">
        <f>Master!I998</f>
        <v>110518845275.82642</v>
      </c>
    </row>
    <row r="995" spans="1:5" x14ac:dyDescent="0.25">
      <c r="A995" s="1">
        <f>'OHL indexes'!A997</f>
        <v>39513</v>
      </c>
      <c r="B995">
        <f>E994*(2*('OHL indexes'!C997/'OHL indexes'!B996-1)+1)</f>
        <v>112264431896.79836</v>
      </c>
      <c r="C995">
        <f>E994*(2*('OHL indexes'!D997/'OHL indexes'!B996-1)+1)</f>
        <v>129155290620.7576</v>
      </c>
      <c r="D995">
        <f>E994*(2*('OHL indexes'!E997/'OHL indexes'!B996-1)+1)</f>
        <v>111046278671.16061</v>
      </c>
      <c r="E995">
        <f>Master!I999</f>
        <v>125878173100.17987</v>
      </c>
    </row>
    <row r="996" spans="1:5" x14ac:dyDescent="0.25">
      <c r="A996" s="1">
        <f>'OHL indexes'!A998</f>
        <v>39514</v>
      </c>
      <c r="B996">
        <f>E995*(2*('OHL indexes'!C998/'OHL indexes'!B997-1)+1)</f>
        <v>128779192383.47021</v>
      </c>
      <c r="C996">
        <f>E995*(2*('OHL indexes'!D998/'OHL indexes'!B997-1)+1)</f>
        <v>132406597728.66917</v>
      </c>
      <c r="D996">
        <f>E995*(2*('OHL indexes'!E998/'OHL indexes'!B997-1)+1)</f>
        <v>118560982544.18245</v>
      </c>
      <c r="E996">
        <f>Master!I1000</f>
        <v>125718332310.03857</v>
      </c>
    </row>
    <row r="997" spans="1:5" x14ac:dyDescent="0.25">
      <c r="A997" s="1">
        <f>'OHL indexes'!A999</f>
        <v>39517</v>
      </c>
      <c r="B997">
        <f>E996*(2*('OHL indexes'!C999/'OHL indexes'!B998-1)+1)</f>
        <v>119857207847.44443</v>
      </c>
      <c r="C997">
        <f>E996*(2*('OHL indexes'!D999/'OHL indexes'!B998-1)+1)</f>
        <v>135757087378.37738</v>
      </c>
      <c r="D997">
        <f>E996*(2*('OHL indexes'!E999/'OHL indexes'!B998-1)+1)</f>
        <v>119732501009.99966</v>
      </c>
      <c r="E997">
        <f>Master!I1001</f>
        <v>132886622448.98375</v>
      </c>
    </row>
    <row r="998" spans="1:5" x14ac:dyDescent="0.25">
      <c r="A998" s="1">
        <f>'OHL indexes'!A1000</f>
        <v>39518</v>
      </c>
      <c r="B998">
        <f>E997*(2*('OHL indexes'!C1000/'OHL indexes'!B999-1)+1)</f>
        <v>123601718903.09445</v>
      </c>
      <c r="C998">
        <f>E997*(2*('OHL indexes'!D1000/'OHL indexes'!B999-1)+1)</f>
        <v>131416967414.1837</v>
      </c>
      <c r="D998">
        <f>E997*(2*('OHL indexes'!E1000/'OHL indexes'!B999-1)+1)</f>
        <v>116514444320.62709</v>
      </c>
      <c r="E998">
        <f>Master!I1002</f>
        <v>118010901677.90471</v>
      </c>
    </row>
    <row r="999" spans="1:5" x14ac:dyDescent="0.25">
      <c r="A999" s="1">
        <f>'OHL indexes'!A1001</f>
        <v>39519</v>
      </c>
      <c r="B999">
        <f>E998*(2*('OHL indexes'!C1001/'OHL indexes'!B1000-1)+1)</f>
        <v>116257923807.79178</v>
      </c>
      <c r="C999">
        <f>E998*(2*('OHL indexes'!D1001/'OHL indexes'!B1000-1)+1)</f>
        <v>125690361517.52165</v>
      </c>
      <c r="D999">
        <f>E998*(2*('OHL indexes'!E1001/'OHL indexes'!B1000-1)+1)</f>
        <v>114242228724.95905</v>
      </c>
      <c r="E999">
        <f>Master!I1003</f>
        <v>124957468758.23627</v>
      </c>
    </row>
    <row r="1000" spans="1:5" x14ac:dyDescent="0.25">
      <c r="A1000" s="1">
        <f>'OHL indexes'!A1002</f>
        <v>39520</v>
      </c>
      <c r="B1000">
        <f>E999*(2*('OHL indexes'!C1002/'OHL indexes'!B1001-1)+1)</f>
        <v>128283115919.18704</v>
      </c>
      <c r="C1000">
        <f>E999*(2*('OHL indexes'!D1002/'OHL indexes'!B1001-1)+1)</f>
        <v>134797134092.41942</v>
      </c>
      <c r="D1000">
        <f>E999*(2*('OHL indexes'!E1002/'OHL indexes'!B1001-1)+1)</f>
        <v>122012662561.7804</v>
      </c>
      <c r="E1000">
        <f>Master!I1004</f>
        <v>125833540219.32779</v>
      </c>
    </row>
    <row r="1001" spans="1:5" x14ac:dyDescent="0.25">
      <c r="A1001" s="1">
        <f>'OHL indexes'!A1003</f>
        <v>39521</v>
      </c>
      <c r="B1001">
        <f>E1000*(2*('OHL indexes'!C1003/'OHL indexes'!B1002-1)+1)</f>
        <v>122875414485.83585</v>
      </c>
      <c r="C1001">
        <f>E1000*(2*('OHL indexes'!D1003/'OHL indexes'!B1002-1)+1)</f>
        <v>146980124329.18872</v>
      </c>
      <c r="D1001">
        <f>E1000*(2*('OHL indexes'!E1003/'OHL indexes'!B1002-1)+1)</f>
        <v>120277049479.70262</v>
      </c>
      <c r="E1001">
        <f>Master!I1005</f>
        <v>140863217900.14053</v>
      </c>
    </row>
    <row r="1002" spans="1:5" x14ac:dyDescent="0.25">
      <c r="A1002" s="1">
        <f>'OHL indexes'!A1004</f>
        <v>39524</v>
      </c>
      <c r="B1002">
        <f>E1001*(2*('OHL indexes'!C1004/'OHL indexes'!B1003-1)+1)</f>
        <v>152504380838.28897</v>
      </c>
      <c r="C1002">
        <f>E1001*(2*('OHL indexes'!D1004/'OHL indexes'!B1003-1)+1)</f>
        <v>162347010685.15369</v>
      </c>
      <c r="D1002">
        <f>E1001*(2*('OHL indexes'!E1004/'OHL indexes'!B1003-1)+1)</f>
        <v>135467618626.28906</v>
      </c>
      <c r="E1002">
        <f>Master!I1006</f>
        <v>142481754144.90948</v>
      </c>
    </row>
    <row r="1003" spans="1:5" x14ac:dyDescent="0.25">
      <c r="A1003" s="1">
        <f>'OHL indexes'!A1005</f>
        <v>39525</v>
      </c>
      <c r="B1003">
        <f>E1002*(2*('OHL indexes'!C1005/'OHL indexes'!B1004-1)+1)</f>
        <v>127522074903.90143</v>
      </c>
      <c r="C1003">
        <f>E1002*(2*('OHL indexes'!D1005/'OHL indexes'!B1004-1)+1)</f>
        <v>131881585438.4818</v>
      </c>
      <c r="D1003">
        <f>E1002*(2*('OHL indexes'!E1005/'OHL indexes'!B1004-1)+1)</f>
        <v>117191986180.11037</v>
      </c>
      <c r="E1003">
        <f>Master!I1007</f>
        <v>118114276407.94475</v>
      </c>
    </row>
    <row r="1004" spans="1:5" x14ac:dyDescent="0.25">
      <c r="A1004" s="1">
        <f>'OHL indexes'!A1006</f>
        <v>39526</v>
      </c>
      <c r="B1004">
        <f>E1003*(2*('OHL indexes'!C1006/'OHL indexes'!B1005-1)+1)</f>
        <v>116761816822.13043</v>
      </c>
      <c r="C1004">
        <f>E1003*(2*('OHL indexes'!D1006/'OHL indexes'!B1005-1)+1)</f>
        <v>129745373001.49434</v>
      </c>
      <c r="D1004">
        <f>E1003*(2*('OHL indexes'!E1006/'OHL indexes'!B1005-1)+1)</f>
        <v>116761816822.13043</v>
      </c>
      <c r="E1004">
        <f>Master!I1008</f>
        <v>129022187922.14865</v>
      </c>
    </row>
    <row r="1005" spans="1:5" x14ac:dyDescent="0.25">
      <c r="A1005" s="1">
        <f>'OHL indexes'!A1007</f>
        <v>39527</v>
      </c>
      <c r="B1005">
        <f>E1004*(2*('OHL indexes'!C1007/'OHL indexes'!B1006-1)+1)</f>
        <v>129508598868.40413</v>
      </c>
      <c r="C1005">
        <f>E1004*(2*('OHL indexes'!D1007/'OHL indexes'!B1006-1)+1)</f>
        <v>130272940416.60892</v>
      </c>
      <c r="D1005">
        <f>E1004*(2*('OHL indexes'!E1007/'OHL indexes'!B1006-1)+1)</f>
        <v>122837972886.02272</v>
      </c>
      <c r="E1005">
        <f>Master!I1009</f>
        <v>125134134611.27843</v>
      </c>
    </row>
    <row r="1006" spans="1:5" x14ac:dyDescent="0.25">
      <c r="A1006" s="1">
        <f>'OHL indexes'!A1008</f>
        <v>39531</v>
      </c>
      <c r="B1006">
        <f>E1005*(2*('OHL indexes'!C1008/'OHL indexes'!B1007-1)+1)</f>
        <v>120570985438.00699</v>
      </c>
      <c r="C1006">
        <f>E1005*(2*('OHL indexes'!D1008/'OHL indexes'!B1007-1)+1)</f>
        <v>121731364899.66803</v>
      </c>
      <c r="D1006">
        <f>E1005*(2*('OHL indexes'!E1008/'OHL indexes'!B1007-1)+1)</f>
        <v>114372556038.79001</v>
      </c>
      <c r="E1006">
        <f>Master!I1010</f>
        <v>119356020437.34579</v>
      </c>
    </row>
    <row r="1007" spans="1:5" x14ac:dyDescent="0.25">
      <c r="A1007" s="1">
        <f>'OHL indexes'!A1009</f>
        <v>39532</v>
      </c>
      <c r="B1007">
        <f>E1006*(2*('OHL indexes'!C1009/'OHL indexes'!B1008-1)+1)</f>
        <v>120078756465.43617</v>
      </c>
      <c r="C1007">
        <f>E1006*(2*('OHL indexes'!D1009/'OHL indexes'!B1008-1)+1)</f>
        <v>122414516252.22562</v>
      </c>
      <c r="D1007">
        <f>E1006*(2*('OHL indexes'!E1009/'OHL indexes'!B1008-1)+1)</f>
        <v>115550843740.40112</v>
      </c>
      <c r="E1007">
        <f>Master!I1011</f>
        <v>119354609538.08241</v>
      </c>
    </row>
    <row r="1008" spans="1:5" x14ac:dyDescent="0.25">
      <c r="A1008" s="1">
        <f>'OHL indexes'!A1010</f>
        <v>39533</v>
      </c>
      <c r="B1008">
        <f>E1007*(2*('OHL indexes'!C1010/'OHL indexes'!B1009-1)+1)</f>
        <v>121879291855.50398</v>
      </c>
      <c r="C1008">
        <f>E1007*(2*('OHL indexes'!D1010/'OHL indexes'!B1009-1)+1)</f>
        <v>124825558912.1237</v>
      </c>
      <c r="D1008">
        <f>E1007*(2*('OHL indexes'!E1010/'OHL indexes'!B1009-1)+1)</f>
        <v>120149860337.48137</v>
      </c>
      <c r="E1008">
        <f>Master!I1012</f>
        <v>124742641577.00414</v>
      </c>
    </row>
    <row r="1009" spans="1:5" x14ac:dyDescent="0.25">
      <c r="A1009" s="1">
        <f>'OHL indexes'!A1011</f>
        <v>39534</v>
      </c>
      <c r="B1009">
        <f>E1008*(2*('OHL indexes'!C1011/'OHL indexes'!B1010-1)+1)</f>
        <v>119398978455.83653</v>
      </c>
      <c r="C1009">
        <f>E1008*(2*('OHL indexes'!D1011/'OHL indexes'!B1010-1)+1)</f>
        <v>125281902157.81732</v>
      </c>
      <c r="D1009">
        <f>E1008*(2*('OHL indexes'!E1011/'OHL indexes'!B1010-1)+1)</f>
        <v>115839814071.25922</v>
      </c>
      <c r="E1009">
        <f>Master!I1013</f>
        <v>122956711173.55058</v>
      </c>
    </row>
    <row r="1010" spans="1:5" x14ac:dyDescent="0.25">
      <c r="A1010" s="1">
        <f>'OHL indexes'!A1012</f>
        <v>39535</v>
      </c>
      <c r="B1010">
        <f>E1009*(2*('OHL indexes'!C1012/'OHL indexes'!B1011-1)+1)</f>
        <v>118224225380.71898</v>
      </c>
      <c r="C1010">
        <f>E1009*(2*('OHL indexes'!D1012/'OHL indexes'!B1011-1)+1)</f>
        <v>125274271404.80331</v>
      </c>
      <c r="D1010">
        <f>E1009*(2*('OHL indexes'!E1012/'OHL indexes'!B1011-1)+1)</f>
        <v>118224225380.71898</v>
      </c>
      <c r="E1010">
        <f>Master!I1014</f>
        <v>123081843980.06189</v>
      </c>
    </row>
    <row r="1011" spans="1:5" x14ac:dyDescent="0.25">
      <c r="A1011" s="1">
        <f>'OHL indexes'!A1013</f>
        <v>39538</v>
      </c>
      <c r="B1011">
        <f>E1010*(2*('OHL indexes'!C1013/'OHL indexes'!B1012-1)+1)</f>
        <v>120826409038.91096</v>
      </c>
      <c r="C1011">
        <f>E1010*(2*('OHL indexes'!D1013/'OHL indexes'!B1012-1)+1)</f>
        <v>123257228067.62418</v>
      </c>
      <c r="D1011">
        <f>E1010*(2*('OHL indexes'!E1013/'OHL indexes'!B1012-1)+1)</f>
        <v>117094953753.70534</v>
      </c>
      <c r="E1011">
        <f>Master!I1015</f>
        <v>118642223720.55307</v>
      </c>
    </row>
    <row r="1012" spans="1:5" x14ac:dyDescent="0.25">
      <c r="A1012" s="1">
        <f>'OHL indexes'!A1014</f>
        <v>39539</v>
      </c>
      <c r="B1012">
        <f>E1011*(2*('OHL indexes'!C1014/'OHL indexes'!B1013-1)+1)</f>
        <v>114245492990.59641</v>
      </c>
      <c r="C1012">
        <f>E1011*(2*('OHL indexes'!D1014/'OHL indexes'!B1013-1)+1)</f>
        <v>114245492990.59641</v>
      </c>
      <c r="D1012">
        <f>E1011*(2*('OHL indexes'!E1014/'OHL indexes'!B1013-1)+1)</f>
        <v>100410156175.77722</v>
      </c>
      <c r="E1012">
        <f>Master!I1016</f>
        <v>102531515136.27003</v>
      </c>
    </row>
    <row r="1013" spans="1:5" x14ac:dyDescent="0.25">
      <c r="A1013" s="1">
        <f>'OHL indexes'!A1015</f>
        <v>39540</v>
      </c>
      <c r="B1013">
        <f>E1012*(2*('OHL indexes'!C1015/'OHL indexes'!B1014-1)+1)</f>
        <v>103217045222.41664</v>
      </c>
      <c r="C1013">
        <f>E1012*(2*('OHL indexes'!D1015/'OHL indexes'!B1014-1)+1)</f>
        <v>111766311491.21516</v>
      </c>
      <c r="D1013">
        <f>E1012*(2*('OHL indexes'!E1015/'OHL indexes'!B1014-1)+1)</f>
        <v>100421831169.45914</v>
      </c>
      <c r="E1013">
        <f>Master!I1017</f>
        <v>106078053470.41035</v>
      </c>
    </row>
    <row r="1014" spans="1:5" x14ac:dyDescent="0.25">
      <c r="A1014" s="1">
        <f>'OHL indexes'!A1016</f>
        <v>39541</v>
      </c>
      <c r="B1014">
        <f>E1013*(2*('OHL indexes'!C1016/'OHL indexes'!B1015-1)+1)</f>
        <v>107974632089.46681</v>
      </c>
      <c r="C1014">
        <f>E1013*(2*('OHL indexes'!D1016/'OHL indexes'!B1015-1)+1)</f>
        <v>111511624564.83809</v>
      </c>
      <c r="D1014">
        <f>E1013*(2*('OHL indexes'!E1016/'OHL indexes'!B1015-1)+1)</f>
        <v>104105075860.6846</v>
      </c>
      <c r="E1014">
        <f>Master!I1018</f>
        <v>104176437402.35654</v>
      </c>
    </row>
    <row r="1015" spans="1:5" x14ac:dyDescent="0.25">
      <c r="A1015" s="1">
        <f>'OHL indexes'!A1017</f>
        <v>39542</v>
      </c>
      <c r="B1015">
        <f>E1014*(2*('OHL indexes'!C1017/'OHL indexes'!B1016-1)+1)</f>
        <v>106155455910.68207</v>
      </c>
      <c r="C1015">
        <f>E1014*(2*('OHL indexes'!D1017/'OHL indexes'!B1016-1)+1)</f>
        <v>108116678584.67429</v>
      </c>
      <c r="D1015">
        <f>E1014*(2*('OHL indexes'!E1017/'OHL indexes'!B1016-1)+1)</f>
        <v>101539233874.69089</v>
      </c>
      <c r="E1015">
        <f>Master!I1019</f>
        <v>103121916843.09383</v>
      </c>
    </row>
    <row r="1016" spans="1:5" x14ac:dyDescent="0.25">
      <c r="A1016" s="1">
        <f>'OHL indexes'!A1018</f>
        <v>39545</v>
      </c>
      <c r="B1016">
        <f>E1015*(2*('OHL indexes'!C1018/'OHL indexes'!B1017-1)+1)</f>
        <v>99731034423.826294</v>
      </c>
      <c r="C1016">
        <f>E1015*(2*('OHL indexes'!D1018/'OHL indexes'!B1017-1)+1)</f>
        <v>101832685452.43021</v>
      </c>
      <c r="D1016">
        <f>E1015*(2*('OHL indexes'!E1018/'OHL indexes'!B1017-1)+1)</f>
        <v>91765977138.719681</v>
      </c>
      <c r="E1016">
        <f>Master!I1020</f>
        <v>96528590403.360214</v>
      </c>
    </row>
    <row r="1017" spans="1:5" x14ac:dyDescent="0.25">
      <c r="A1017" s="1">
        <f>'OHL indexes'!A1019</f>
        <v>39546</v>
      </c>
      <c r="B1017">
        <f>E1016*(2*('OHL indexes'!C1019/'OHL indexes'!B1018-1)+1)</f>
        <v>99564263808.938904</v>
      </c>
      <c r="C1017">
        <f>E1016*(2*('OHL indexes'!D1019/'OHL indexes'!B1018-1)+1)</f>
        <v>99564263808.938904</v>
      </c>
      <c r="D1017">
        <f>E1016*(2*('OHL indexes'!E1019/'OHL indexes'!B1018-1)+1)</f>
        <v>94608405980.075409</v>
      </c>
      <c r="E1017">
        <f>Master!I1021</f>
        <v>95502055282.31044</v>
      </c>
    </row>
    <row r="1018" spans="1:5" x14ac:dyDescent="0.25">
      <c r="A1018" s="1">
        <f>'OHL indexes'!A1020</f>
        <v>39547</v>
      </c>
      <c r="B1018">
        <f>E1017*(2*('OHL indexes'!C1020/'OHL indexes'!B1019-1)+1)</f>
        <v>95531641741.904129</v>
      </c>
      <c r="C1018">
        <f>E1017*(2*('OHL indexes'!D1020/'OHL indexes'!B1019-1)+1)</f>
        <v>102164887162.71472</v>
      </c>
      <c r="D1018">
        <f>E1017*(2*('OHL indexes'!E1020/'OHL indexes'!B1019-1)+1)</f>
        <v>94771128314.278625</v>
      </c>
      <c r="E1018">
        <f>Master!I1022</f>
        <v>100280052036.69199</v>
      </c>
    </row>
    <row r="1019" spans="1:5" x14ac:dyDescent="0.25">
      <c r="A1019" s="1">
        <f>'OHL indexes'!A1021</f>
        <v>39548</v>
      </c>
      <c r="B1019">
        <f>E1018*(2*('OHL indexes'!C1021/'OHL indexes'!B1020-1)+1)</f>
        <v>100176405253.66917</v>
      </c>
      <c r="C1019">
        <f>E1018*(2*('OHL indexes'!D1021/'OHL indexes'!B1020-1)+1)</f>
        <v>102128367592.97028</v>
      </c>
      <c r="D1019">
        <f>E1018*(2*('OHL indexes'!E1021/'OHL indexes'!B1020-1)+1)</f>
        <v>95011477853.143982</v>
      </c>
      <c r="E1019">
        <f>Master!I1023</f>
        <v>96794557641.333694</v>
      </c>
    </row>
    <row r="1020" spans="1:5" x14ac:dyDescent="0.25">
      <c r="A1020" s="1">
        <f>'OHL indexes'!A1022</f>
        <v>39549</v>
      </c>
      <c r="B1020">
        <f>E1019*(2*('OHL indexes'!C1022/'OHL indexes'!B1021-1)+1)</f>
        <v>99800957919.457199</v>
      </c>
      <c r="C1020">
        <f>E1019*(2*('OHL indexes'!D1022/'OHL indexes'!B1021-1)+1)</f>
        <v>103433168452.77596</v>
      </c>
      <c r="D1020">
        <f>E1019*(2*('OHL indexes'!E1022/'OHL indexes'!B1021-1)+1)</f>
        <v>98405593564.449371</v>
      </c>
      <c r="E1020">
        <f>Master!I1024</f>
        <v>102536238826.72302</v>
      </c>
    </row>
    <row r="1021" spans="1:5" x14ac:dyDescent="0.25">
      <c r="A1021" s="1">
        <f>'OHL indexes'!A1023</f>
        <v>39552</v>
      </c>
      <c r="B1021">
        <f>E1020*(2*('OHL indexes'!C1023/'OHL indexes'!B1022-1)+1)</f>
        <v>103634332059.90839</v>
      </c>
      <c r="C1021">
        <f>E1020*(2*('OHL indexes'!D1023/'OHL indexes'!B1022-1)+1)</f>
        <v>103764557874.76488</v>
      </c>
      <c r="D1021">
        <f>E1020*(2*('OHL indexes'!E1023/'OHL indexes'!B1022-1)+1)</f>
        <v>99233233394.807022</v>
      </c>
      <c r="E1021">
        <f>Master!I1025</f>
        <v>101732828358.07433</v>
      </c>
    </row>
    <row r="1022" spans="1:5" x14ac:dyDescent="0.25">
      <c r="A1022" s="1">
        <f>'OHL indexes'!A1024</f>
        <v>39553</v>
      </c>
      <c r="B1022">
        <f>E1021*(2*('OHL indexes'!C1024/'OHL indexes'!B1023-1)+1)</f>
        <v>100818332607.50372</v>
      </c>
      <c r="C1022">
        <f>E1021*(2*('OHL indexes'!D1024/'OHL indexes'!B1023-1)+1)</f>
        <v>103113190672.58627</v>
      </c>
      <c r="D1022">
        <f>E1021*(2*('OHL indexes'!E1024/'OHL indexes'!B1023-1)+1)</f>
        <v>96237249459.010681</v>
      </c>
      <c r="E1022">
        <f>Master!I1026</f>
        <v>97663525017.473724</v>
      </c>
    </row>
    <row r="1023" spans="1:5" x14ac:dyDescent="0.25">
      <c r="A1023" s="1">
        <f>'OHL indexes'!A1025</f>
        <v>39554</v>
      </c>
      <c r="B1023">
        <f>E1022*(2*('OHL indexes'!C1025/'OHL indexes'!B1024-1)+1)</f>
        <v>94382747215.872299</v>
      </c>
      <c r="C1023">
        <f>E1022*(2*('OHL indexes'!D1025/'OHL indexes'!B1024-1)+1)</f>
        <v>98383697803.307098</v>
      </c>
      <c r="D1023">
        <f>E1022*(2*('OHL indexes'!E1025/'OHL indexes'!B1024-1)+1)</f>
        <v>84380328744.906479</v>
      </c>
      <c r="E1023">
        <f>Master!I1027</f>
        <v>86059384838.464981</v>
      </c>
    </row>
    <row r="1024" spans="1:5" x14ac:dyDescent="0.25">
      <c r="A1024" s="1">
        <f>'OHL indexes'!A1026</f>
        <v>39555</v>
      </c>
      <c r="B1024">
        <f>E1023*(2*('OHL indexes'!C1026/'OHL indexes'!B1025-1)+1)</f>
        <v>86356094527.429276</v>
      </c>
      <c r="C1024">
        <f>E1023*(2*('OHL indexes'!D1026/'OHL indexes'!B1025-1)+1)</f>
        <v>89047572223.194916</v>
      </c>
      <c r="D1024">
        <f>E1023*(2*('OHL indexes'!E1026/'OHL indexes'!B1025-1)+1)</f>
        <v>85780644041.459</v>
      </c>
      <c r="E1024">
        <f>Master!I1028</f>
        <v>86657466716.343445</v>
      </c>
    </row>
    <row r="1025" spans="1:5" x14ac:dyDescent="0.25">
      <c r="A1025" s="1">
        <f>'OHL indexes'!A1027</f>
        <v>39556</v>
      </c>
      <c r="B1025">
        <f>E1024*(2*('OHL indexes'!C1027/'OHL indexes'!B1026-1)+1)</f>
        <v>83935106749.814789</v>
      </c>
      <c r="C1025">
        <f>E1024*(2*('OHL indexes'!D1027/'OHL indexes'!B1026-1)+1)</f>
        <v>83935106749.814789</v>
      </c>
      <c r="D1025">
        <f>E1024*(2*('OHL indexes'!E1027/'OHL indexes'!B1026-1)+1)</f>
        <v>78237960617.552231</v>
      </c>
      <c r="E1025">
        <f>Master!I1029</f>
        <v>80493311718.553268</v>
      </c>
    </row>
    <row r="1026" spans="1:5" x14ac:dyDescent="0.25">
      <c r="A1026" s="1">
        <f>'OHL indexes'!A1028</f>
        <v>39559</v>
      </c>
      <c r="B1026">
        <f>E1025*(2*('OHL indexes'!C1028/'OHL indexes'!B1027-1)+1)</f>
        <v>79464247476.580261</v>
      </c>
      <c r="C1026">
        <f>E1025*(2*('OHL indexes'!D1028/'OHL indexes'!B1027-1)+1)</f>
        <v>80311196196.201828</v>
      </c>
      <c r="D1026">
        <f>E1025*(2*('OHL indexes'!E1028/'OHL indexes'!B1027-1)+1)</f>
        <v>76787473780.013947</v>
      </c>
      <c r="E1026">
        <f>Master!I1030</f>
        <v>78355124823.94873</v>
      </c>
    </row>
    <row r="1027" spans="1:5" x14ac:dyDescent="0.25">
      <c r="A1027" s="1">
        <f>'OHL indexes'!A1029</f>
        <v>39560</v>
      </c>
      <c r="B1027">
        <f>E1026*(2*('OHL indexes'!C1029/'OHL indexes'!B1028-1)+1)</f>
        <v>78993312515.11673</v>
      </c>
      <c r="C1027">
        <f>E1026*(2*('OHL indexes'!D1029/'OHL indexes'!B1028-1)+1)</f>
        <v>82913636911.005722</v>
      </c>
      <c r="D1027">
        <f>E1026*(2*('OHL indexes'!E1029/'OHL indexes'!B1028-1)+1)</f>
        <v>78454850246.635056</v>
      </c>
      <c r="E1027">
        <f>Master!I1031</f>
        <v>79647934418.588486</v>
      </c>
    </row>
    <row r="1028" spans="1:5" x14ac:dyDescent="0.25">
      <c r="A1028" s="1">
        <f>'OHL indexes'!A1030</f>
        <v>39561</v>
      </c>
      <c r="B1028">
        <f>E1027*(2*('OHL indexes'!C1030/'OHL indexes'!B1029-1)+1)</f>
        <v>79820118424.103149</v>
      </c>
      <c r="C1028">
        <f>E1027*(2*('OHL indexes'!D1030/'OHL indexes'!B1029-1)+1)</f>
        <v>82302391618.685379</v>
      </c>
      <c r="D1028">
        <f>E1027*(2*('OHL indexes'!E1030/'OHL indexes'!B1029-1)+1)</f>
        <v>76706512279.286133</v>
      </c>
      <c r="E1028">
        <f>Master!I1032</f>
        <v>77968514080.933395</v>
      </c>
    </row>
    <row r="1029" spans="1:5" x14ac:dyDescent="0.25">
      <c r="A1029" s="1">
        <f>'OHL indexes'!A1031</f>
        <v>39562</v>
      </c>
      <c r="B1029">
        <f>E1028*(2*('OHL indexes'!C1031/'OHL indexes'!B1030-1)+1)</f>
        <v>76587269748.763107</v>
      </c>
      <c r="C1029">
        <f>E1028*(2*('OHL indexes'!D1031/'OHL indexes'!B1030-1)+1)</f>
        <v>80869995101.331635</v>
      </c>
      <c r="D1029">
        <f>E1028*(2*('OHL indexes'!E1031/'OHL indexes'!B1030-1)+1)</f>
        <v>71887592268.333145</v>
      </c>
      <c r="E1029">
        <f>Master!I1033</f>
        <v>73960259033.769455</v>
      </c>
    </row>
    <row r="1030" spans="1:5" x14ac:dyDescent="0.25">
      <c r="A1030" s="1">
        <f>'OHL indexes'!A1032</f>
        <v>39563</v>
      </c>
      <c r="B1030">
        <f>E1029*(2*('OHL indexes'!C1032/'OHL indexes'!B1031-1)+1)</f>
        <v>73058669763.278778</v>
      </c>
      <c r="C1030">
        <f>E1029*(2*('OHL indexes'!D1032/'OHL indexes'!B1031-1)+1)</f>
        <v>75145842489.917938</v>
      </c>
      <c r="D1030">
        <f>E1029*(2*('OHL indexes'!E1032/'OHL indexes'!B1031-1)+1)</f>
        <v>70218752188.009537</v>
      </c>
      <c r="E1030">
        <f>Master!I1034</f>
        <v>70256763300.154648</v>
      </c>
    </row>
    <row r="1031" spans="1:5" x14ac:dyDescent="0.25">
      <c r="A1031" s="1">
        <f>'OHL indexes'!A1033</f>
        <v>39566</v>
      </c>
      <c r="B1031">
        <f>E1030*(2*('OHL indexes'!C1033/'OHL indexes'!B1032-1)+1)</f>
        <v>69599648972.753662</v>
      </c>
      <c r="C1031">
        <f>E1030*(2*('OHL indexes'!D1033/'OHL indexes'!B1032-1)+1)</f>
        <v>71281338362.966919</v>
      </c>
      <c r="D1031">
        <f>E1030*(2*('OHL indexes'!E1033/'OHL indexes'!B1032-1)+1)</f>
        <v>67706065820.415939</v>
      </c>
      <c r="E1031">
        <f>Master!I1035</f>
        <v>69163964372.195572</v>
      </c>
    </row>
    <row r="1032" spans="1:5" x14ac:dyDescent="0.25">
      <c r="A1032" s="1">
        <f>'OHL indexes'!A1034</f>
        <v>39567</v>
      </c>
      <c r="B1032">
        <f>E1031*(2*('OHL indexes'!C1034/'OHL indexes'!B1033-1)+1)</f>
        <v>71797088750.801239</v>
      </c>
      <c r="C1032">
        <f>E1031*(2*('OHL indexes'!D1034/'OHL indexes'!B1033-1)+1)</f>
        <v>72394926594.796707</v>
      </c>
      <c r="D1032">
        <f>E1031*(2*('OHL indexes'!E1034/'OHL indexes'!B1033-1)+1)</f>
        <v>68419987867.033447</v>
      </c>
      <c r="E1032">
        <f>Master!I1036</f>
        <v>70933154968.353531</v>
      </c>
    </row>
    <row r="1033" spans="1:5" x14ac:dyDescent="0.25">
      <c r="A1033" s="1">
        <f>'OHL indexes'!A1035</f>
        <v>39568</v>
      </c>
      <c r="B1033">
        <f>E1032*(2*('OHL indexes'!C1035/'OHL indexes'!B1034-1)+1)</f>
        <v>70745087262.29631</v>
      </c>
      <c r="C1033">
        <f>E1032*(2*('OHL indexes'!D1035/'OHL indexes'!B1034-1)+1)</f>
        <v>74600380180.767502</v>
      </c>
      <c r="D1033">
        <f>E1032*(2*('OHL indexes'!E1035/'OHL indexes'!B1034-1)+1)</f>
        <v>68555502934.724136</v>
      </c>
      <c r="E1033">
        <f>Master!I1037</f>
        <v>74143220487.35907</v>
      </c>
    </row>
    <row r="1034" spans="1:5" x14ac:dyDescent="0.25">
      <c r="A1034" s="1">
        <f>'OHL indexes'!A1036</f>
        <v>39569</v>
      </c>
      <c r="B1034">
        <f>E1033*(2*('OHL indexes'!C1036/'OHL indexes'!B1035-1)+1)</f>
        <v>74551708426.041824</v>
      </c>
      <c r="C1034">
        <f>E1033*(2*('OHL indexes'!D1036/'OHL indexes'!B1035-1)+1)</f>
        <v>74858742320.255676</v>
      </c>
      <c r="D1034">
        <f>E1033*(2*('OHL indexes'!E1036/'OHL indexes'!B1035-1)+1)</f>
        <v>64877019655.907867</v>
      </c>
      <c r="E1034">
        <f>Master!I1038</f>
        <v>65257724048.841156</v>
      </c>
    </row>
    <row r="1035" spans="1:5" x14ac:dyDescent="0.25">
      <c r="A1035" s="1">
        <f>'OHL indexes'!A1037</f>
        <v>39570</v>
      </c>
      <c r="B1035">
        <f>E1034*(2*('OHL indexes'!C1037/'OHL indexes'!B1036-1)+1)</f>
        <v>62983338108.666046</v>
      </c>
      <c r="C1035">
        <f>E1034*(2*('OHL indexes'!D1037/'OHL indexes'!B1036-1)+1)</f>
        <v>65052818063.909111</v>
      </c>
      <c r="D1035">
        <f>E1034*(2*('OHL indexes'!E1037/'OHL indexes'!B1036-1)+1)</f>
        <v>60194151747.574692</v>
      </c>
      <c r="E1035">
        <f>Master!I1039</f>
        <v>63607927036.483131</v>
      </c>
    </row>
    <row r="1036" spans="1:5" x14ac:dyDescent="0.25">
      <c r="A1036" s="1">
        <f>'OHL indexes'!A1038</f>
        <v>39573</v>
      </c>
      <c r="B1036">
        <f>E1035*(2*('OHL indexes'!C1038/'OHL indexes'!B1037-1)+1)</f>
        <v>64135352432.665459</v>
      </c>
      <c r="C1036">
        <f>E1035*(2*('OHL indexes'!D1038/'OHL indexes'!B1037-1)+1)</f>
        <v>66340949543.973366</v>
      </c>
      <c r="D1036">
        <f>E1035*(2*('OHL indexes'!E1038/'OHL indexes'!B1037-1)+1)</f>
        <v>62828147354.29969</v>
      </c>
      <c r="E1036">
        <f>Master!I1040</f>
        <v>64879721088.902534</v>
      </c>
    </row>
    <row r="1037" spans="1:5" x14ac:dyDescent="0.25">
      <c r="A1037" s="1">
        <f>'OHL indexes'!A1039</f>
        <v>39574</v>
      </c>
      <c r="B1037">
        <f>E1036*(2*('OHL indexes'!C1039/'OHL indexes'!B1038-1)+1)</f>
        <v>67101492023.907509</v>
      </c>
      <c r="C1037">
        <f>E1036*(2*('OHL indexes'!D1039/'OHL indexes'!B1038-1)+1)</f>
        <v>67559047453.461349</v>
      </c>
      <c r="D1037">
        <f>E1036*(2*('OHL indexes'!E1039/'OHL indexes'!B1038-1)+1)</f>
        <v>59299906746.480766</v>
      </c>
      <c r="E1037">
        <f>Master!I1041</f>
        <v>59848951684.408516</v>
      </c>
    </row>
    <row r="1038" spans="1:5" x14ac:dyDescent="0.25">
      <c r="A1038" s="1">
        <f>'OHL indexes'!A1040</f>
        <v>39575</v>
      </c>
      <c r="B1038">
        <f>E1037*(2*('OHL indexes'!C1040/'OHL indexes'!B1039-1)+1)</f>
        <v>59982724682.329285</v>
      </c>
      <c r="C1038">
        <f>E1037*(2*('OHL indexes'!D1040/'OHL indexes'!B1039-1)+1)</f>
        <v>67133968130.690529</v>
      </c>
      <c r="D1038">
        <f>E1037*(2*('OHL indexes'!E1040/'OHL indexes'!B1039-1)+1)</f>
        <v>59362474757.823448</v>
      </c>
      <c r="E1038">
        <f>Master!I1042</f>
        <v>65455583320.709061</v>
      </c>
    </row>
    <row r="1039" spans="1:5" x14ac:dyDescent="0.25">
      <c r="A1039" s="1">
        <f>'OHL indexes'!A1041</f>
        <v>39576</v>
      </c>
      <c r="B1039">
        <f>E1038*(2*('OHL indexes'!C1041/'OHL indexes'!B1040-1)+1)</f>
        <v>65706433421.934952</v>
      </c>
      <c r="C1039">
        <f>E1038*(2*('OHL indexes'!D1041/'OHL indexes'!B1040-1)+1)</f>
        <v>66251195581.250832</v>
      </c>
      <c r="D1039">
        <f>E1038*(2*('OHL indexes'!E1041/'OHL indexes'!B1040-1)+1)</f>
        <v>63509637350.206558</v>
      </c>
      <c r="E1039">
        <f>Master!I1043</f>
        <v>65549318662.779213</v>
      </c>
    </row>
    <row r="1040" spans="1:5" x14ac:dyDescent="0.25">
      <c r="A1040" s="1">
        <f>'OHL indexes'!A1042</f>
        <v>39577</v>
      </c>
      <c r="B1040">
        <f>E1039*(2*('OHL indexes'!C1042/'OHL indexes'!B1041-1)+1)</f>
        <v>66972521293.572227</v>
      </c>
      <c r="C1040">
        <f>E1039*(2*('OHL indexes'!D1042/'OHL indexes'!B1041-1)+1)</f>
        <v>68663682954.870544</v>
      </c>
      <c r="D1040">
        <f>E1039*(2*('OHL indexes'!E1042/'OHL indexes'!B1041-1)+1)</f>
        <v>65609986915.78228</v>
      </c>
      <c r="E1040">
        <f>Master!I1044</f>
        <v>66752571744.60289</v>
      </c>
    </row>
    <row r="1041" spans="1:5" x14ac:dyDescent="0.25">
      <c r="A1041" s="1">
        <f>'OHL indexes'!A1043</f>
        <v>39580</v>
      </c>
      <c r="B1041">
        <f>E1040*(2*('OHL indexes'!C1043/'OHL indexes'!B1042-1)+1)</f>
        <v>65936257167.432938</v>
      </c>
      <c r="C1041">
        <f>E1040*(2*('OHL indexes'!D1043/'OHL indexes'!B1042-1)+1)</f>
        <v>66788182398.220879</v>
      </c>
      <c r="D1041">
        <f>E1040*(2*('OHL indexes'!E1043/'OHL indexes'!B1042-1)+1)</f>
        <v>61760563855.590309</v>
      </c>
      <c r="E1041">
        <f>Master!I1045</f>
        <v>62267552898.308762</v>
      </c>
    </row>
    <row r="1042" spans="1:5" x14ac:dyDescent="0.25">
      <c r="A1042" s="1">
        <f>'OHL indexes'!A1044</f>
        <v>39581</v>
      </c>
      <c r="B1042">
        <f>E1041*(2*('OHL indexes'!C1044/'OHL indexes'!B1043-1)+1)</f>
        <v>60805087955.918793</v>
      </c>
      <c r="C1042">
        <f>E1041*(2*('OHL indexes'!D1044/'OHL indexes'!B1043-1)+1)</f>
        <v>67503590164.944641</v>
      </c>
      <c r="D1042">
        <f>E1041*(2*('OHL indexes'!E1044/'OHL indexes'!B1043-1)+1)</f>
        <v>60227914547.202332</v>
      </c>
      <c r="E1042">
        <f>Master!I1046</f>
        <v>61729832546.531311</v>
      </c>
    </row>
    <row r="1043" spans="1:5" x14ac:dyDescent="0.25">
      <c r="A1043" s="1">
        <f>'OHL indexes'!A1045</f>
        <v>39582</v>
      </c>
      <c r="B1043">
        <f>E1042*(2*('OHL indexes'!C1045/'OHL indexes'!B1044-1)+1)</f>
        <v>60965934767.64357</v>
      </c>
      <c r="C1043">
        <f>E1042*(2*('OHL indexes'!D1045/'OHL indexes'!B1044-1)+1)</f>
        <v>63427370917.734917</v>
      </c>
      <c r="D1043">
        <f>E1042*(2*('OHL indexes'!E1045/'OHL indexes'!B1044-1)+1)</f>
        <v>56249205512.733353</v>
      </c>
      <c r="E1043">
        <f>Master!I1047</f>
        <v>59014051012.390274</v>
      </c>
    </row>
    <row r="1044" spans="1:5" x14ac:dyDescent="0.25">
      <c r="A1044" s="1">
        <f>'OHL indexes'!A1046</f>
        <v>39583</v>
      </c>
      <c r="B1044">
        <f>E1043*(2*('OHL indexes'!C1046/'OHL indexes'!B1045-1)+1)</f>
        <v>58865309895.460609</v>
      </c>
      <c r="C1044">
        <f>E1043*(2*('OHL indexes'!D1046/'OHL indexes'!B1045-1)+1)</f>
        <v>60699769303.968452</v>
      </c>
      <c r="D1044">
        <f>E1043*(2*('OHL indexes'!E1046/'OHL indexes'!B1045-1)+1)</f>
        <v>55649704523.042961</v>
      </c>
      <c r="E1044">
        <f>Master!I1048</f>
        <v>56011204786.110909</v>
      </c>
    </row>
    <row r="1045" spans="1:5" x14ac:dyDescent="0.25">
      <c r="A1045" s="1">
        <f>'OHL indexes'!A1047</f>
        <v>39584</v>
      </c>
      <c r="B1045">
        <f>E1044*(2*('OHL indexes'!C1047/'OHL indexes'!B1046-1)+1)</f>
        <v>55716088259.848915</v>
      </c>
      <c r="C1045">
        <f>E1044*(2*('OHL indexes'!D1047/'OHL indexes'!B1046-1)+1)</f>
        <v>61225104973.49202</v>
      </c>
      <c r="D1045">
        <f>E1044*(2*('OHL indexes'!E1047/'OHL indexes'!B1046-1)+1)</f>
        <v>55226486962.653191</v>
      </c>
      <c r="E1045">
        <f>Master!I1049</f>
        <v>57127937131.779732</v>
      </c>
    </row>
    <row r="1046" spans="1:5" x14ac:dyDescent="0.25">
      <c r="A1046" s="1">
        <f>'OHL indexes'!A1048</f>
        <v>39587</v>
      </c>
      <c r="B1046">
        <f>E1045*(2*('OHL indexes'!C1048/'OHL indexes'!B1047-1)+1)</f>
        <v>57412706952.343384</v>
      </c>
      <c r="C1046">
        <f>E1045*(2*('OHL indexes'!D1048/'OHL indexes'!B1047-1)+1)</f>
        <v>57913348276.387039</v>
      </c>
      <c r="D1046">
        <f>E1045*(2*('OHL indexes'!E1048/'OHL indexes'!B1047-1)+1)</f>
        <v>52737009872.500237</v>
      </c>
      <c r="E1046">
        <f>Master!I1050</f>
        <v>54887612702.025429</v>
      </c>
    </row>
    <row r="1047" spans="1:5" x14ac:dyDescent="0.25">
      <c r="A1047" s="1">
        <f>'OHL indexes'!A1049</f>
        <v>39588</v>
      </c>
      <c r="B1047">
        <f>E1046*(2*('OHL indexes'!C1049/'OHL indexes'!B1048-1)+1)</f>
        <v>57177575204.147697</v>
      </c>
      <c r="C1047">
        <f>E1046*(2*('OHL indexes'!D1049/'OHL indexes'!B1048-1)+1)</f>
        <v>62898016744.851913</v>
      </c>
      <c r="D1047">
        <f>E1046*(2*('OHL indexes'!E1049/'OHL indexes'!B1048-1)+1)</f>
        <v>57177575204.147697</v>
      </c>
      <c r="E1047">
        <f>Master!I1051</f>
        <v>60740387751.026436</v>
      </c>
    </row>
    <row r="1048" spans="1:5" x14ac:dyDescent="0.25">
      <c r="A1048" s="1">
        <f>'OHL indexes'!A1050</f>
        <v>39589</v>
      </c>
      <c r="B1048">
        <f>E1047*(2*('OHL indexes'!C1050/'OHL indexes'!B1049-1)+1)</f>
        <v>59515078529.848938</v>
      </c>
      <c r="C1048">
        <f>E1047*(2*('OHL indexes'!D1050/'OHL indexes'!B1049-1)+1)</f>
        <v>69025825513.804916</v>
      </c>
      <c r="D1048">
        <f>E1047*(2*('OHL indexes'!E1050/'OHL indexes'!B1049-1)+1)</f>
        <v>58289769308.671448</v>
      </c>
      <c r="E1048">
        <f>Master!I1052</f>
        <v>68442781774.786423</v>
      </c>
    </row>
    <row r="1049" spans="1:5" x14ac:dyDescent="0.25">
      <c r="A1049" s="1">
        <f>'OHL indexes'!A1051</f>
        <v>39590</v>
      </c>
      <c r="B1049">
        <f>E1048*(2*('OHL indexes'!C1051/'OHL indexes'!B1050-1)+1)</f>
        <v>68189823755.220894</v>
      </c>
      <c r="C1049">
        <f>E1048*(2*('OHL indexes'!D1051/'OHL indexes'!B1050-1)+1)</f>
        <v>68277387035.684586</v>
      </c>
      <c r="D1049">
        <f>E1048*(2*('OHL indexes'!E1051/'OHL indexes'!B1050-1)+1)</f>
        <v>64269078473.80368</v>
      </c>
      <c r="E1049">
        <f>Master!I1053</f>
        <v>65985028565.507759</v>
      </c>
    </row>
    <row r="1050" spans="1:5" x14ac:dyDescent="0.25">
      <c r="A1050" s="1">
        <f>'OHL indexes'!A1052</f>
        <v>39591</v>
      </c>
      <c r="B1050">
        <f>E1049*(2*('OHL indexes'!C1052/'OHL indexes'!B1051-1)+1)</f>
        <v>66574572249.548058</v>
      </c>
      <c r="C1050">
        <f>E1049*(2*('OHL indexes'!D1052/'OHL indexes'!B1051-1)+1)</f>
        <v>72628536887.360947</v>
      </c>
      <c r="D1050">
        <f>E1049*(2*('OHL indexes'!E1052/'OHL indexes'!B1051-1)+1)</f>
        <v>66473138059.106949</v>
      </c>
      <c r="E1050">
        <f>Master!I1054</f>
        <v>69037817785.741119</v>
      </c>
    </row>
    <row r="1051" spans="1:5" x14ac:dyDescent="0.25">
      <c r="A1051" s="1">
        <f>'OHL indexes'!A1053</f>
        <v>39595</v>
      </c>
      <c r="B1051">
        <f>E1050*(2*('OHL indexes'!C1053/'OHL indexes'!B1052-1)+1)</f>
        <v>67214248022.992882</v>
      </c>
      <c r="C1051">
        <f>E1050*(2*('OHL indexes'!D1053/'OHL indexes'!B1052-1)+1)</f>
        <v>68330972184.468185</v>
      </c>
      <c r="D1051">
        <f>E1050*(2*('OHL indexes'!E1053/'OHL indexes'!B1052-1)+1)</f>
        <v>64535349138.436462</v>
      </c>
      <c r="E1051">
        <f>Master!I1055</f>
        <v>64888940719.514702</v>
      </c>
    </row>
    <row r="1052" spans="1:5" x14ac:dyDescent="0.25">
      <c r="A1052" s="1">
        <f>'OHL indexes'!A1054</f>
        <v>39596</v>
      </c>
      <c r="B1052">
        <f>E1051*(2*('OHL indexes'!C1054/'OHL indexes'!B1053-1)+1)</f>
        <v>64671168719.820984</v>
      </c>
      <c r="C1052">
        <f>E1051*(2*('OHL indexes'!D1054/'OHL indexes'!B1053-1)+1)</f>
        <v>65613813266.033134</v>
      </c>
      <c r="D1052">
        <f>E1051*(2*('OHL indexes'!E1054/'OHL indexes'!B1053-1)+1)</f>
        <v>62633414498.675407</v>
      </c>
      <c r="E1052">
        <f>Master!I1056</f>
        <v>63582722222.930717</v>
      </c>
    </row>
    <row r="1053" spans="1:5" x14ac:dyDescent="0.25">
      <c r="A1053" s="1">
        <f>'OHL indexes'!A1055</f>
        <v>39597</v>
      </c>
      <c r="B1053">
        <f>E1052*(2*('OHL indexes'!C1055/'OHL indexes'!B1054-1)+1)</f>
        <v>63932154801.73658</v>
      </c>
      <c r="C1053">
        <f>E1052*(2*('OHL indexes'!D1055/'OHL indexes'!B1054-1)+1)</f>
        <v>63932154801.73658</v>
      </c>
      <c r="D1053">
        <f>E1052*(2*('OHL indexes'!E1055/'OHL indexes'!B1054-1)+1)</f>
        <v>55294445797.710258</v>
      </c>
      <c r="E1053">
        <f>Master!I1057</f>
        <v>55938534083.285789</v>
      </c>
    </row>
    <row r="1054" spans="1:5" x14ac:dyDescent="0.25">
      <c r="A1054" s="1">
        <f>'OHL indexes'!A1056</f>
        <v>39598</v>
      </c>
      <c r="B1054">
        <f>E1053*(2*('OHL indexes'!C1056/'OHL indexes'!B1055-1)+1)</f>
        <v>56041273603.110603</v>
      </c>
      <c r="C1054">
        <f>E1053*(2*('OHL indexes'!D1056/'OHL indexes'!B1055-1)+1)</f>
        <v>56212492251.494919</v>
      </c>
      <c r="D1054">
        <f>E1053*(2*('OHL indexes'!E1056/'OHL indexes'!B1055-1)+1)</f>
        <v>50285173811.78196</v>
      </c>
      <c r="E1054">
        <f>Master!I1058</f>
        <v>53236351262.635124</v>
      </c>
    </row>
    <row r="1055" spans="1:5" x14ac:dyDescent="0.25">
      <c r="A1055" s="1">
        <f>'OHL indexes'!A1057</f>
        <v>39601</v>
      </c>
      <c r="B1055">
        <f>E1054*(2*('OHL indexes'!C1057/'OHL indexes'!B1056-1)+1)</f>
        <v>54472711198.80394</v>
      </c>
      <c r="C1055">
        <f>E1054*(2*('OHL indexes'!D1057/'OHL indexes'!B1056-1)+1)</f>
        <v>62247604111.676628</v>
      </c>
      <c r="D1055">
        <f>E1054*(2*('OHL indexes'!E1057/'OHL indexes'!B1056-1)+1)</f>
        <v>54207171964.570847</v>
      </c>
      <c r="E1055">
        <f>Master!I1059</f>
        <v>59413552811.865433</v>
      </c>
    </row>
    <row r="1056" spans="1:5" x14ac:dyDescent="0.25">
      <c r="A1056" s="1">
        <f>'OHL indexes'!A1058</f>
        <v>39602</v>
      </c>
      <c r="B1056">
        <f>E1055*(2*('OHL indexes'!C1058/'OHL indexes'!B1057-1)+1)</f>
        <v>58777984644.163116</v>
      </c>
      <c r="C1056">
        <f>E1055*(2*('OHL indexes'!D1058/'OHL indexes'!B1057-1)+1)</f>
        <v>63595599923.842377</v>
      </c>
      <c r="D1056">
        <f>E1055*(2*('OHL indexes'!E1058/'OHL indexes'!B1057-1)+1)</f>
        <v>55472387534.934425</v>
      </c>
      <c r="E1056">
        <f>Master!I1060</f>
        <v>61668892866.246338</v>
      </c>
    </row>
    <row r="1057" spans="1:5" x14ac:dyDescent="0.25">
      <c r="A1057" s="1">
        <f>'OHL indexes'!A1059</f>
        <v>39603</v>
      </c>
      <c r="B1057">
        <f>E1056*(2*('OHL indexes'!C1059/'OHL indexes'!B1058-1)+1)</f>
        <v>63018978892.192429</v>
      </c>
      <c r="C1057">
        <f>E1056*(2*('OHL indexes'!D1059/'OHL indexes'!B1058-1)+1)</f>
        <v>64280827994.469772</v>
      </c>
      <c r="D1057">
        <f>E1056*(2*('OHL indexes'!E1059/'OHL indexes'!B1058-1)+1)</f>
        <v>57977473672.348724</v>
      </c>
      <c r="E1057">
        <f>Master!I1061</f>
        <v>62107504751.070335</v>
      </c>
    </row>
    <row r="1058" spans="1:5" x14ac:dyDescent="0.25">
      <c r="A1058" s="1">
        <f>'OHL indexes'!A1060</f>
        <v>39604</v>
      </c>
      <c r="B1058">
        <f>E1057*(2*('OHL indexes'!C1060/'OHL indexes'!B1059-1)+1)</f>
        <v>60681933053.644035</v>
      </c>
      <c r="C1058">
        <f>E1057*(2*('OHL indexes'!D1060/'OHL indexes'!B1059-1)+1)</f>
        <v>60828917491.882401</v>
      </c>
      <c r="D1058">
        <f>E1057*(2*('OHL indexes'!E1060/'OHL indexes'!B1059-1)+1)</f>
        <v>55241297394.126289</v>
      </c>
      <c r="E1058">
        <f>Master!I1062</f>
        <v>55609010059.418976</v>
      </c>
    </row>
    <row r="1059" spans="1:5" x14ac:dyDescent="0.25">
      <c r="A1059" s="1">
        <f>'OHL indexes'!A1061</f>
        <v>39605</v>
      </c>
      <c r="B1059">
        <f>E1058*(2*('OHL indexes'!C1061/'OHL indexes'!B1060-1)+1)</f>
        <v>58834718907.11805</v>
      </c>
      <c r="C1059">
        <f>E1058*(2*('OHL indexes'!D1061/'OHL indexes'!B1060-1)+1)</f>
        <v>69390098616.817352</v>
      </c>
      <c r="D1059">
        <f>E1058*(2*('OHL indexes'!E1061/'OHL indexes'!B1060-1)+1)</f>
        <v>58097335421.948036</v>
      </c>
      <c r="E1059">
        <f>Master!I1063</f>
        <v>67890835932.504875</v>
      </c>
    </row>
    <row r="1060" spans="1:5" x14ac:dyDescent="0.25">
      <c r="A1060" s="1">
        <f>'OHL indexes'!A1062</f>
        <v>39608</v>
      </c>
      <c r="B1060">
        <f>E1059*(2*('OHL indexes'!C1062/'OHL indexes'!B1061-1)+1)</f>
        <v>65963824127.933083</v>
      </c>
      <c r="C1060">
        <f>E1059*(2*('OHL indexes'!D1062/'OHL indexes'!B1061-1)+1)</f>
        <v>69075529514.01358</v>
      </c>
      <c r="D1060">
        <f>E1059*(2*('OHL indexes'!E1062/'OHL indexes'!B1061-1)+1)</f>
        <v>61873466736.917885</v>
      </c>
      <c r="E1060">
        <f>Master!I1064</f>
        <v>65443926418.091347</v>
      </c>
    </row>
    <row r="1061" spans="1:5" x14ac:dyDescent="0.25">
      <c r="A1061" s="1">
        <f>'OHL indexes'!A1063</f>
        <v>39609</v>
      </c>
      <c r="B1061">
        <f>E1060*(2*('OHL indexes'!C1063/'OHL indexes'!B1062-1)+1)</f>
        <v>68606318691.786964</v>
      </c>
      <c r="C1061">
        <f>E1060*(2*('OHL indexes'!D1063/'OHL indexes'!B1062-1)+1)</f>
        <v>69019084142.005615</v>
      </c>
      <c r="D1061">
        <f>E1060*(2*('OHL indexes'!E1063/'OHL indexes'!B1062-1)+1)</f>
        <v>63813735031.23111</v>
      </c>
      <c r="E1061">
        <f>Master!I1065</f>
        <v>65634388349.485535</v>
      </c>
    </row>
    <row r="1062" spans="1:5" x14ac:dyDescent="0.25">
      <c r="A1062" s="1">
        <f>'OHL indexes'!A1064</f>
        <v>39610</v>
      </c>
      <c r="B1062">
        <f>E1061*(2*('OHL indexes'!C1064/'OHL indexes'!B1063-1)+1)</f>
        <v>66035149081.981667</v>
      </c>
      <c r="C1062">
        <f>E1061*(2*('OHL indexes'!D1064/'OHL indexes'!B1063-1)+1)</f>
        <v>70004265136.857788</v>
      </c>
      <c r="D1062">
        <f>E1061*(2*('OHL indexes'!E1064/'OHL indexes'!B1063-1)+1)</f>
        <v>65738283485.000175</v>
      </c>
      <c r="E1062">
        <f>Master!I1066</f>
        <v>69574253831.135956</v>
      </c>
    </row>
    <row r="1063" spans="1:5" x14ac:dyDescent="0.25">
      <c r="A1063" s="1">
        <f>'OHL indexes'!A1065</f>
        <v>39611</v>
      </c>
      <c r="B1063">
        <f>E1062*(2*('OHL indexes'!C1065/'OHL indexes'!B1064-1)+1)</f>
        <v>66963790831.340729</v>
      </c>
      <c r="C1063">
        <f>E1062*(2*('OHL indexes'!D1065/'OHL indexes'!B1064-1)+1)</f>
        <v>70078017707.06134</v>
      </c>
      <c r="D1063">
        <f>E1062*(2*('OHL indexes'!E1065/'OHL indexes'!B1064-1)+1)</f>
        <v>64368578765.323517</v>
      </c>
      <c r="E1063">
        <f>Master!I1067</f>
        <v>67696967851.999741</v>
      </c>
    </row>
    <row r="1064" spans="1:5" x14ac:dyDescent="0.25">
      <c r="A1064" s="1">
        <f>'OHL indexes'!A1066</f>
        <v>39612</v>
      </c>
      <c r="B1064">
        <f>E1063*(2*('OHL indexes'!C1066/'OHL indexes'!B1065-1)+1)</f>
        <v>65260269906.566391</v>
      </c>
      <c r="C1064">
        <f>E1063*(2*('OHL indexes'!D1066/'OHL indexes'!B1065-1)+1)</f>
        <v>67183193116.679977</v>
      </c>
      <c r="D1064">
        <f>E1063*(2*('OHL indexes'!E1066/'OHL indexes'!B1065-1)+1)</f>
        <v>62105498829.118301</v>
      </c>
      <c r="E1064">
        <f>Master!I1068</f>
        <v>62358283233.025612</v>
      </c>
    </row>
    <row r="1065" spans="1:5" x14ac:dyDescent="0.25">
      <c r="A1065" s="1">
        <f>'OHL indexes'!A1067</f>
        <v>39615</v>
      </c>
      <c r="B1065">
        <f>E1064*(2*('OHL indexes'!C1067/'OHL indexes'!B1066-1)+1)</f>
        <v>63696661645.751671</v>
      </c>
      <c r="C1065">
        <f>E1064*(2*('OHL indexes'!D1067/'OHL indexes'!B1066-1)+1)</f>
        <v>64500850400.889496</v>
      </c>
      <c r="D1065">
        <f>E1064*(2*('OHL indexes'!E1067/'OHL indexes'!B1066-1)+1)</f>
        <v>59095625537.764153</v>
      </c>
      <c r="E1065">
        <f>Master!I1069</f>
        <v>60654431152.113708</v>
      </c>
    </row>
    <row r="1066" spans="1:5" x14ac:dyDescent="0.25">
      <c r="A1066" s="1">
        <f>'OHL indexes'!A1068</f>
        <v>39616</v>
      </c>
      <c r="B1066">
        <f>E1065*(2*('OHL indexes'!C1068/'OHL indexes'!B1067-1)+1)</f>
        <v>58784804583.284096</v>
      </c>
      <c r="C1066">
        <f>E1065*(2*('OHL indexes'!D1068/'OHL indexes'!B1067-1)+1)</f>
        <v>61167656086.554024</v>
      </c>
      <c r="D1066">
        <f>E1065*(2*('OHL indexes'!E1068/'OHL indexes'!B1067-1)+1)</f>
        <v>57749881762.422195</v>
      </c>
      <c r="E1066">
        <f>Master!I1070</f>
        <v>60404173945.766884</v>
      </c>
    </row>
    <row r="1067" spans="1:5" x14ac:dyDescent="0.25">
      <c r="A1067" s="1">
        <f>'OHL indexes'!A1069</f>
        <v>39617</v>
      </c>
      <c r="B1067">
        <f>E1066*(2*('OHL indexes'!C1069/'OHL indexes'!B1068-1)+1)</f>
        <v>61842359135.099937</v>
      </c>
      <c r="C1067">
        <f>E1066*(2*('OHL indexes'!D1069/'OHL indexes'!B1068-1)+1)</f>
        <v>65251416063.971313</v>
      </c>
      <c r="D1067">
        <f>E1066*(2*('OHL indexes'!E1069/'OHL indexes'!B1068-1)+1)</f>
        <v>60830306061.875824</v>
      </c>
      <c r="E1067">
        <f>Master!I1071</f>
        <v>63973782680.202446</v>
      </c>
    </row>
    <row r="1068" spans="1:5" x14ac:dyDescent="0.25">
      <c r="A1068" s="1">
        <f>'OHL indexes'!A1070</f>
        <v>39618</v>
      </c>
      <c r="B1068">
        <f>E1067*(2*('OHL indexes'!C1070/'OHL indexes'!B1069-1)+1)</f>
        <v>63195149569.550423</v>
      </c>
      <c r="C1068">
        <f>E1067*(2*('OHL indexes'!D1070/'OHL indexes'!B1069-1)+1)</f>
        <v>66419289105.018974</v>
      </c>
      <c r="D1068">
        <f>E1067*(2*('OHL indexes'!E1070/'OHL indexes'!B1069-1)+1)</f>
        <v>60631404878.630852</v>
      </c>
      <c r="E1068">
        <f>Master!I1072</f>
        <v>61736645553.066772</v>
      </c>
    </row>
    <row r="1069" spans="1:5" x14ac:dyDescent="0.25">
      <c r="A1069" s="1">
        <f>'OHL indexes'!A1071</f>
        <v>39619</v>
      </c>
      <c r="B1069">
        <f>E1068*(2*('OHL indexes'!C1071/'OHL indexes'!B1070-1)+1)</f>
        <v>62914339489.369278</v>
      </c>
      <c r="C1069">
        <f>E1068*(2*('OHL indexes'!D1071/'OHL indexes'!B1070-1)+1)</f>
        <v>68545164969.609116</v>
      </c>
      <c r="D1069">
        <f>E1068*(2*('OHL indexes'!E1071/'OHL indexes'!B1070-1)+1)</f>
        <v>62852058534.218582</v>
      </c>
      <c r="E1069">
        <f>Master!I1073</f>
        <v>64675979403.603966</v>
      </c>
    </row>
    <row r="1070" spans="1:5" x14ac:dyDescent="0.25">
      <c r="A1070" s="1">
        <f>'OHL indexes'!A1072</f>
        <v>39622</v>
      </c>
      <c r="B1070">
        <f>E1069*(2*('OHL indexes'!C1072/'OHL indexes'!B1071-1)+1)</f>
        <v>61937998693.655853</v>
      </c>
      <c r="C1070">
        <f>E1069*(2*('OHL indexes'!D1072/'OHL indexes'!B1071-1)+1)</f>
        <v>66698326625.960121</v>
      </c>
      <c r="D1070">
        <f>E1069*(2*('OHL indexes'!E1072/'OHL indexes'!B1071-1)+1)</f>
        <v>59524511369.878548</v>
      </c>
      <c r="E1070">
        <f>Master!I1074</f>
        <v>64729389031.989296</v>
      </c>
    </row>
    <row r="1071" spans="1:5" x14ac:dyDescent="0.25">
      <c r="A1071" s="1">
        <f>'OHL indexes'!A1073</f>
        <v>39623</v>
      </c>
      <c r="B1071">
        <f>E1070*(2*('OHL indexes'!C1073/'OHL indexes'!B1072-1)+1)</f>
        <v>65442457867.499977</v>
      </c>
      <c r="C1071">
        <f>E1070*(2*('OHL indexes'!D1073/'OHL indexes'!B1072-1)+1)</f>
        <v>68407830911.121269</v>
      </c>
      <c r="D1071">
        <f>E1070*(2*('OHL indexes'!E1073/'OHL indexes'!B1072-1)+1)</f>
        <v>63042352005.545525</v>
      </c>
      <c r="E1071">
        <f>Master!I1075</f>
        <v>65495079351.553589</v>
      </c>
    </row>
    <row r="1072" spans="1:5" x14ac:dyDescent="0.25">
      <c r="A1072" s="1">
        <f>'OHL indexes'!A1074</f>
        <v>39624</v>
      </c>
      <c r="B1072">
        <f>E1071*(2*('OHL indexes'!C1074/'OHL indexes'!B1073-1)+1)</f>
        <v>64372689527.321426</v>
      </c>
      <c r="C1072">
        <f>E1071*(2*('OHL indexes'!D1074/'OHL indexes'!B1073-1)+1)</f>
        <v>64372689527.321426</v>
      </c>
      <c r="D1072">
        <f>E1071*(2*('OHL indexes'!E1074/'OHL indexes'!B1073-1)+1)</f>
        <v>57029048160.387825</v>
      </c>
      <c r="E1072">
        <f>Master!I1076</f>
        <v>59947660755.941673</v>
      </c>
    </row>
    <row r="1073" spans="1:5" x14ac:dyDescent="0.25">
      <c r="A1073" s="1">
        <f>'OHL indexes'!A1075</f>
        <v>39625</v>
      </c>
      <c r="B1073">
        <f>E1072*(2*('OHL indexes'!C1075/'OHL indexes'!B1074-1)+1)</f>
        <v>63643985058.350182</v>
      </c>
      <c r="C1073">
        <f>E1072*(2*('OHL indexes'!D1075/'OHL indexes'!B1074-1)+1)</f>
        <v>70245565667.887985</v>
      </c>
      <c r="D1073">
        <f>E1072*(2*('OHL indexes'!E1075/'OHL indexes'!B1074-1)+1)</f>
        <v>63451797726.074112</v>
      </c>
      <c r="E1073">
        <f>Master!I1077</f>
        <v>70095608741.496155</v>
      </c>
    </row>
    <row r="1074" spans="1:5" x14ac:dyDescent="0.25">
      <c r="A1074" s="1">
        <f>'OHL indexes'!A1076</f>
        <v>39626</v>
      </c>
      <c r="B1074">
        <f>E1073*(2*('OHL indexes'!C1076/'OHL indexes'!B1075-1)+1)</f>
        <v>69187825267.284424</v>
      </c>
      <c r="C1074">
        <f>E1073*(2*('OHL indexes'!D1076/'OHL indexes'!B1075-1)+1)</f>
        <v>72993268269.841507</v>
      </c>
      <c r="D1074">
        <f>E1073*(2*('OHL indexes'!E1076/'OHL indexes'!B1075-1)+1)</f>
        <v>65226077454.804321</v>
      </c>
      <c r="E1074">
        <f>Master!I1078</f>
        <v>69335560933.686859</v>
      </c>
    </row>
    <row r="1075" spans="1:5" x14ac:dyDescent="0.25">
      <c r="A1075" s="1">
        <f>'OHL indexes'!A1077</f>
        <v>39629</v>
      </c>
      <c r="B1075">
        <f>E1074*(2*('OHL indexes'!C1077/'OHL indexes'!B1076-1)+1)</f>
        <v>69191953748.194382</v>
      </c>
      <c r="C1075">
        <f>E1074*(2*('OHL indexes'!D1077/'OHL indexes'!B1076-1)+1)</f>
        <v>69796308256.899719</v>
      </c>
      <c r="D1075">
        <f>E1074*(2*('OHL indexes'!E1077/'OHL indexes'!B1076-1)+1)</f>
        <v>65873934361.405869</v>
      </c>
      <c r="E1075">
        <f>Master!I1079</f>
        <v>67553967419.596191</v>
      </c>
    </row>
    <row r="1076" spans="1:5" x14ac:dyDescent="0.25">
      <c r="A1076" s="1">
        <f>'OHL indexes'!A1078</f>
        <v>39630</v>
      </c>
      <c r="B1076">
        <f>E1075*(2*('OHL indexes'!C1078/'OHL indexes'!B1077-1)+1)</f>
        <v>71752552154.312149</v>
      </c>
      <c r="C1076">
        <f>E1075*(2*('OHL indexes'!D1078/'OHL indexes'!B1077-1)+1)</f>
        <v>73575567345.943665</v>
      </c>
      <c r="D1076">
        <f>E1075*(2*('OHL indexes'!E1078/'OHL indexes'!B1077-1)+1)</f>
        <v>67010304178.165443</v>
      </c>
      <c r="E1076">
        <f>Master!I1080</f>
        <v>67208782126.83123</v>
      </c>
    </row>
    <row r="1077" spans="1:5" x14ac:dyDescent="0.25">
      <c r="A1077" s="1">
        <f>'OHL indexes'!A1079</f>
        <v>39631</v>
      </c>
      <c r="B1077">
        <f>E1076*(2*('OHL indexes'!C1079/'OHL indexes'!B1078-1)+1)</f>
        <v>66704389523.71669</v>
      </c>
      <c r="C1077">
        <f>E1076*(2*('OHL indexes'!D1079/'OHL indexes'!B1078-1)+1)</f>
        <v>74461914982.068726</v>
      </c>
      <c r="D1077">
        <f>E1076*(2*('OHL indexes'!E1079/'OHL indexes'!B1078-1)+1)</f>
        <v>65099793782.300217</v>
      </c>
      <c r="E1077">
        <f>Master!I1081</f>
        <v>74158678158.429581</v>
      </c>
    </row>
    <row r="1078" spans="1:5" x14ac:dyDescent="0.25">
      <c r="A1078" s="1">
        <f>'OHL indexes'!A1080</f>
        <v>39632</v>
      </c>
      <c r="B1078">
        <f>E1077*(2*('OHL indexes'!C1080/'OHL indexes'!B1079-1)+1)</f>
        <v>73449144289.674515</v>
      </c>
      <c r="C1078">
        <f>E1077*(2*('OHL indexes'!D1080/'OHL indexes'!B1079-1)+1)</f>
        <v>76668390720.058289</v>
      </c>
      <c r="D1078">
        <f>E1077*(2*('OHL indexes'!E1080/'OHL indexes'!B1079-1)+1)</f>
        <v>71450672961.413376</v>
      </c>
      <c r="E1078">
        <f>Master!I1082</f>
        <v>72926082647.979507</v>
      </c>
    </row>
    <row r="1079" spans="1:5" x14ac:dyDescent="0.25">
      <c r="A1079" s="1">
        <f>'OHL indexes'!A1081</f>
        <v>39636</v>
      </c>
      <c r="B1079">
        <f>E1078*(2*('OHL indexes'!C1081/'OHL indexes'!B1080-1)+1)</f>
        <v>71442981128.296234</v>
      </c>
      <c r="C1079">
        <f>E1078*(2*('OHL indexes'!D1081/'OHL indexes'!B1080-1)+1)</f>
        <v>78516953128.579468</v>
      </c>
      <c r="D1079">
        <f>E1078*(2*('OHL indexes'!E1081/'OHL indexes'!B1080-1)+1)</f>
        <v>69486017649.769836</v>
      </c>
      <c r="E1079">
        <f>Master!I1083</f>
        <v>74251182903.642563</v>
      </c>
    </row>
    <row r="1080" spans="1:5" x14ac:dyDescent="0.25">
      <c r="A1080" s="1">
        <f>'OHL indexes'!A1082</f>
        <v>39637</v>
      </c>
      <c r="B1080">
        <f>E1079*(2*('OHL indexes'!C1082/'OHL indexes'!B1081-1)+1)</f>
        <v>74643246632.857513</v>
      </c>
      <c r="C1080">
        <f>E1079*(2*('OHL indexes'!D1082/'OHL indexes'!B1081-1)+1)</f>
        <v>76522706994.053482</v>
      </c>
      <c r="D1080">
        <f>E1079*(2*('OHL indexes'!E1082/'OHL indexes'!B1081-1)+1)</f>
        <v>65084134016.694969</v>
      </c>
      <c r="E1080">
        <f>Master!I1084</f>
        <v>65706932087.527901</v>
      </c>
    </row>
    <row r="1081" spans="1:5" x14ac:dyDescent="0.25">
      <c r="A1081" s="1">
        <f>'OHL indexes'!A1083</f>
        <v>39638</v>
      </c>
      <c r="B1081">
        <f>E1080*(2*('OHL indexes'!C1083/'OHL indexes'!B1082-1)+1)</f>
        <v>64338283300.409607</v>
      </c>
      <c r="C1081">
        <f>E1080*(2*('OHL indexes'!D1083/'OHL indexes'!B1082-1)+1)</f>
        <v>72630120048.149216</v>
      </c>
      <c r="D1081">
        <f>E1080*(2*('OHL indexes'!E1083/'OHL indexes'!B1082-1)+1)</f>
        <v>63659798758.15313</v>
      </c>
      <c r="E1081">
        <f>Master!I1085</f>
        <v>72623788322.134659</v>
      </c>
    </row>
    <row r="1082" spans="1:5" x14ac:dyDescent="0.25">
      <c r="A1082" s="1">
        <f>'OHL indexes'!A1084</f>
        <v>39639</v>
      </c>
      <c r="B1082">
        <f>E1081*(2*('OHL indexes'!C1084/'OHL indexes'!B1083-1)+1)</f>
        <v>71830236874.746796</v>
      </c>
      <c r="C1082">
        <f>E1081*(2*('OHL indexes'!D1084/'OHL indexes'!B1083-1)+1)</f>
        <v>76145566254.69426</v>
      </c>
      <c r="D1082">
        <f>E1081*(2*('OHL indexes'!E1084/'OHL indexes'!B1083-1)+1)</f>
        <v>71215081794.244705</v>
      </c>
      <c r="E1082">
        <f>Master!I1086</f>
        <v>73580842458.631073</v>
      </c>
    </row>
    <row r="1083" spans="1:5" x14ac:dyDescent="0.25">
      <c r="A1083" s="1">
        <f>'OHL indexes'!A1085</f>
        <v>39640</v>
      </c>
      <c r="B1083">
        <f>E1082*(2*('OHL indexes'!C1085/'OHL indexes'!B1084-1)+1)</f>
        <v>76399496313.21727</v>
      </c>
      <c r="C1083">
        <f>E1082*(2*('OHL indexes'!D1085/'OHL indexes'!B1084-1)+1)</f>
        <v>84625946667.909958</v>
      </c>
      <c r="D1083">
        <f>E1082*(2*('OHL indexes'!E1085/'OHL indexes'!B1084-1)+1)</f>
        <v>73146739468.984177</v>
      </c>
      <c r="E1083">
        <f>Master!I1087</f>
        <v>76948843659.869171</v>
      </c>
    </row>
    <row r="1084" spans="1:5" x14ac:dyDescent="0.25">
      <c r="A1084" s="1">
        <f>'OHL indexes'!A1086</f>
        <v>39643</v>
      </c>
      <c r="B1084">
        <f>E1083*(2*('OHL indexes'!C1086/'OHL indexes'!B1085-1)+1)</f>
        <v>73352433474.510239</v>
      </c>
      <c r="C1084">
        <f>E1083*(2*('OHL indexes'!D1086/'OHL indexes'!B1085-1)+1)</f>
        <v>81649626389.538361</v>
      </c>
      <c r="D1084">
        <f>E1083*(2*('OHL indexes'!E1086/'OHL indexes'!B1085-1)+1)</f>
        <v>73352433474.510239</v>
      </c>
      <c r="E1084">
        <f>Master!I1088</f>
        <v>80971633070.08815</v>
      </c>
    </row>
    <row r="1085" spans="1:5" x14ac:dyDescent="0.25">
      <c r="A1085" s="1">
        <f>'OHL indexes'!A1087</f>
        <v>39644</v>
      </c>
      <c r="B1085">
        <f>E1084*(2*('OHL indexes'!C1087/'OHL indexes'!B1086-1)+1)</f>
        <v>82053340910.595779</v>
      </c>
      <c r="C1085">
        <f>E1084*(2*('OHL indexes'!D1087/'OHL indexes'!B1086-1)+1)</f>
        <v>88743463157.062531</v>
      </c>
      <c r="D1085">
        <f>E1084*(2*('OHL indexes'!E1087/'OHL indexes'!B1086-1)+1)</f>
        <v>77985487239.500259</v>
      </c>
      <c r="E1085">
        <f>Master!I1089</f>
        <v>82459764004.059937</v>
      </c>
    </row>
    <row r="1086" spans="1:5" x14ac:dyDescent="0.25">
      <c r="A1086" s="1">
        <f>'OHL indexes'!A1088</f>
        <v>39645</v>
      </c>
      <c r="B1086">
        <f>E1085*(2*('OHL indexes'!C1088/'OHL indexes'!B1087-1)+1)</f>
        <v>77282360233.74057</v>
      </c>
      <c r="C1086">
        <f>E1085*(2*('OHL indexes'!D1088/'OHL indexes'!B1087-1)+1)</f>
        <v>85301024884.477036</v>
      </c>
      <c r="D1086">
        <f>E1085*(2*('OHL indexes'!E1088/'OHL indexes'!B1087-1)+1)</f>
        <v>71915509400.749298</v>
      </c>
      <c r="E1086">
        <f>Master!I1090</f>
        <v>73620248207.331421</v>
      </c>
    </row>
    <row r="1087" spans="1:5" x14ac:dyDescent="0.25">
      <c r="A1087" s="1">
        <f>'OHL indexes'!A1089</f>
        <v>39646</v>
      </c>
      <c r="B1087">
        <f>E1086*(2*('OHL indexes'!C1089/'OHL indexes'!B1088-1)+1)</f>
        <v>71723018647.124725</v>
      </c>
      <c r="C1087">
        <f>E1086*(2*('OHL indexes'!D1089/'OHL indexes'!B1088-1)+1)</f>
        <v>72280744707.999344</v>
      </c>
      <c r="D1087">
        <f>E1086*(2*('OHL indexes'!E1089/'OHL indexes'!B1088-1)+1)</f>
        <v>67015677279.447556</v>
      </c>
      <c r="E1087">
        <f>Master!I1091</f>
        <v>70814898177.948807</v>
      </c>
    </row>
    <row r="1088" spans="1:5" x14ac:dyDescent="0.25">
      <c r="A1088" s="1">
        <f>'OHL indexes'!A1090</f>
        <v>39647</v>
      </c>
      <c r="B1088">
        <f>E1087*(2*('OHL indexes'!C1090/'OHL indexes'!B1089-1)+1)</f>
        <v>69526560360.687042</v>
      </c>
      <c r="C1088">
        <f>E1087*(2*('OHL indexes'!D1090/'OHL indexes'!B1089-1)+1)</f>
        <v>75657239808.294846</v>
      </c>
      <c r="D1088">
        <f>E1087*(2*('OHL indexes'!E1090/'OHL indexes'!B1089-1)+1)</f>
        <v>68825113443.369751</v>
      </c>
      <c r="E1088">
        <f>Master!I1092</f>
        <v>69650451605.828262</v>
      </c>
    </row>
    <row r="1089" spans="1:5" x14ac:dyDescent="0.25">
      <c r="A1089" s="1">
        <f>'OHL indexes'!A1091</f>
        <v>39650</v>
      </c>
      <c r="B1089">
        <f>E1088*(2*('OHL indexes'!C1091/'OHL indexes'!B1090-1)+1)</f>
        <v>68490580857.796486</v>
      </c>
      <c r="C1089">
        <f>E1088*(2*('OHL indexes'!D1091/'OHL indexes'!B1090-1)+1)</f>
        <v>68871005399.806671</v>
      </c>
      <c r="D1089">
        <f>E1088*(2*('OHL indexes'!E1091/'OHL indexes'!B1090-1)+1)</f>
        <v>66031633099.728729</v>
      </c>
      <c r="E1089">
        <f>Master!I1093</f>
        <v>66082106283.958618</v>
      </c>
    </row>
    <row r="1090" spans="1:5" x14ac:dyDescent="0.25">
      <c r="A1090" s="1">
        <f>'OHL indexes'!A1092</f>
        <v>39651</v>
      </c>
      <c r="B1090">
        <f>E1089*(2*('OHL indexes'!C1092/'OHL indexes'!B1091-1)+1)</f>
        <v>67315298843.028839</v>
      </c>
      <c r="C1090">
        <f>E1089*(2*('OHL indexes'!D1092/'OHL indexes'!B1091-1)+1)</f>
        <v>69370619774.812515</v>
      </c>
      <c r="D1090">
        <f>E1089*(2*('OHL indexes'!E1092/'OHL indexes'!B1091-1)+1)</f>
        <v>60101328820.88311</v>
      </c>
      <c r="E1090">
        <f>Master!I1094</f>
        <v>61038465325.352814</v>
      </c>
    </row>
    <row r="1091" spans="1:5" x14ac:dyDescent="0.25">
      <c r="A1091" s="1">
        <f>'OHL indexes'!A1093</f>
        <v>39652</v>
      </c>
      <c r="B1091">
        <f>E1090*(2*('OHL indexes'!C1093/'OHL indexes'!B1092-1)+1)</f>
        <v>59163184248.793999</v>
      </c>
      <c r="C1091">
        <f>E1090*(2*('OHL indexes'!D1093/'OHL indexes'!B1092-1)+1)</f>
        <v>62761975089.600922</v>
      </c>
      <c r="D1091">
        <f>E1090*(2*('OHL indexes'!E1093/'OHL indexes'!B1092-1)+1)</f>
        <v>57634784796.907341</v>
      </c>
      <c r="E1091">
        <f>Master!I1095</f>
        <v>60908200285.89753</v>
      </c>
    </row>
    <row r="1092" spans="1:5" x14ac:dyDescent="0.25">
      <c r="A1092" s="1">
        <f>'OHL indexes'!A1094</f>
        <v>39653</v>
      </c>
      <c r="B1092">
        <f>E1091*(2*('OHL indexes'!C1094/'OHL indexes'!B1093-1)+1)</f>
        <v>61386495881.375221</v>
      </c>
      <c r="C1092">
        <f>E1091*(2*('OHL indexes'!D1094/'OHL indexes'!B1093-1)+1)</f>
        <v>67303632743.623276</v>
      </c>
      <c r="D1092">
        <f>E1091*(2*('OHL indexes'!E1094/'OHL indexes'!B1093-1)+1)</f>
        <v>60522967208.532104</v>
      </c>
      <c r="E1092">
        <f>Master!I1096</f>
        <v>66734234676.789436</v>
      </c>
    </row>
    <row r="1093" spans="1:5" x14ac:dyDescent="0.25">
      <c r="A1093" s="1">
        <f>'OHL indexes'!A1095</f>
        <v>39654</v>
      </c>
      <c r="B1093">
        <f>E1092*(2*('OHL indexes'!C1095/'OHL indexes'!B1094-1)+1)</f>
        <v>66363191382.842026</v>
      </c>
      <c r="C1093">
        <f>E1092*(2*('OHL indexes'!D1095/'OHL indexes'!B1094-1)+1)</f>
        <v>67392590157.885399</v>
      </c>
      <c r="D1093">
        <f>E1092*(2*('OHL indexes'!E1095/'OHL indexes'!B1094-1)+1)</f>
        <v>64046490508.296204</v>
      </c>
      <c r="E1093">
        <f>Master!I1097</f>
        <v>66184271242.470917</v>
      </c>
    </row>
    <row r="1094" spans="1:5" x14ac:dyDescent="0.25">
      <c r="A1094" s="1">
        <f>'OHL indexes'!A1096</f>
        <v>39657</v>
      </c>
      <c r="B1094">
        <f>E1093*(2*('OHL indexes'!C1096/'OHL indexes'!B1095-1)+1)</f>
        <v>66026617001.866409</v>
      </c>
      <c r="C1094">
        <f>E1093*(2*('OHL indexes'!D1096/'OHL indexes'!B1095-1)+1)</f>
        <v>71110166853.581589</v>
      </c>
      <c r="D1094">
        <f>E1093*(2*('OHL indexes'!E1096/'OHL indexes'!B1095-1)+1)</f>
        <v>64440944807.653648</v>
      </c>
      <c r="E1094">
        <f>Master!I1098</f>
        <v>70347049911.670258</v>
      </c>
    </row>
    <row r="1095" spans="1:5" x14ac:dyDescent="0.25">
      <c r="A1095" s="1">
        <f>'OHL indexes'!A1097</f>
        <v>39658</v>
      </c>
      <c r="B1095">
        <f>E1094*(2*('OHL indexes'!C1097/'OHL indexes'!B1096-1)+1)</f>
        <v>69701782642.897186</v>
      </c>
      <c r="C1095">
        <f>E1094*(2*('OHL indexes'!D1097/'OHL indexes'!B1096-1)+1)</f>
        <v>69701782642.897186</v>
      </c>
      <c r="D1095">
        <f>E1094*(2*('OHL indexes'!E1097/'OHL indexes'!B1096-1)+1)</f>
        <v>61520012717.620773</v>
      </c>
      <c r="E1095">
        <f>Master!I1099</f>
        <v>61905425492.490822</v>
      </c>
    </row>
    <row r="1096" spans="1:5" x14ac:dyDescent="0.25">
      <c r="A1096" s="1">
        <f>'OHL indexes'!A1098</f>
        <v>39659</v>
      </c>
      <c r="B1096">
        <f>E1095*(2*('OHL indexes'!C1098/'OHL indexes'!B1097-1)+1)</f>
        <v>60222324957.606361</v>
      </c>
      <c r="C1096">
        <f>E1095*(2*('OHL indexes'!D1098/'OHL indexes'!B1097-1)+1)</f>
        <v>60591523536.902802</v>
      </c>
      <c r="D1096">
        <f>E1095*(2*('OHL indexes'!E1098/'OHL indexes'!B1097-1)+1)</f>
        <v>55737680003.641632</v>
      </c>
      <c r="E1096">
        <f>Master!I1100</f>
        <v>56356750179.289696</v>
      </c>
    </row>
    <row r="1097" spans="1:5" x14ac:dyDescent="0.25">
      <c r="A1097" s="1">
        <f>'OHL indexes'!A1099</f>
        <v>39660</v>
      </c>
      <c r="B1097">
        <f>E1096*(2*('OHL indexes'!C1099/'OHL indexes'!B1098-1)+1)</f>
        <v>58106133952.660103</v>
      </c>
      <c r="C1097">
        <f>E1096*(2*('OHL indexes'!D1099/'OHL indexes'!B1098-1)+1)</f>
        <v>62138417330.34977</v>
      </c>
      <c r="D1097">
        <f>E1096*(2*('OHL indexes'!E1099/'OHL indexes'!B1098-1)+1)</f>
        <v>56991584960.123878</v>
      </c>
      <c r="E1097">
        <f>Master!I1101</f>
        <v>61741510822.260391</v>
      </c>
    </row>
    <row r="1098" spans="1:5" x14ac:dyDescent="0.25">
      <c r="A1098" s="1">
        <f>'OHL indexes'!A1100</f>
        <v>39661</v>
      </c>
      <c r="B1098">
        <f>E1097*(2*('OHL indexes'!C1100/'OHL indexes'!B1099-1)+1)</f>
        <v>60284674713.157425</v>
      </c>
      <c r="C1098">
        <f>E1097*(2*('OHL indexes'!D1100/'OHL indexes'!B1099-1)+1)</f>
        <v>64209912679.654579</v>
      </c>
      <c r="D1098">
        <f>E1097*(2*('OHL indexes'!E1100/'OHL indexes'!B1099-1)+1)</f>
        <v>60077172959.904037</v>
      </c>
      <c r="E1098">
        <f>Master!I1102</f>
        <v>62506801852.346107</v>
      </c>
    </row>
    <row r="1099" spans="1:5" x14ac:dyDescent="0.25">
      <c r="A1099" s="1">
        <f>'OHL indexes'!A1101</f>
        <v>39664</v>
      </c>
      <c r="B1099">
        <f>E1098*(2*('OHL indexes'!C1101/'OHL indexes'!B1100-1)+1)</f>
        <v>62502451583.783676</v>
      </c>
      <c r="C1099">
        <f>E1098*(2*('OHL indexes'!D1101/'OHL indexes'!B1100-1)+1)</f>
        <v>64385520775.641045</v>
      </c>
      <c r="D1099">
        <f>E1098*(2*('OHL indexes'!E1101/'OHL indexes'!B1100-1)+1)</f>
        <v>58575395912.949913</v>
      </c>
      <c r="E1099">
        <f>Master!I1103</f>
        <v>61978862828.923752</v>
      </c>
    </row>
    <row r="1100" spans="1:5" x14ac:dyDescent="0.25">
      <c r="A1100" s="1">
        <f>'OHL indexes'!A1102</f>
        <v>39665</v>
      </c>
      <c r="B1100">
        <f>E1099*(2*('OHL indexes'!C1102/'OHL indexes'!B1101-1)+1)</f>
        <v>60868542098.592667</v>
      </c>
      <c r="C1100">
        <f>E1099*(2*('OHL indexes'!D1102/'OHL indexes'!B1101-1)+1)</f>
        <v>60868542098.592667</v>
      </c>
      <c r="D1100">
        <f>E1099*(2*('OHL indexes'!E1102/'OHL indexes'!B1101-1)+1)</f>
        <v>55834221877.29113</v>
      </c>
      <c r="E1100">
        <f>Master!I1104</f>
        <v>56091925762.695198</v>
      </c>
    </row>
    <row r="1101" spans="1:5" x14ac:dyDescent="0.25">
      <c r="A1101" s="1">
        <f>'OHL indexes'!A1103</f>
        <v>39666</v>
      </c>
      <c r="B1101">
        <f>E1100*(2*('OHL indexes'!C1103/'OHL indexes'!B1102-1)+1)</f>
        <v>56779989074.794838</v>
      </c>
      <c r="C1101">
        <f>E1100*(2*('OHL indexes'!D1103/'OHL indexes'!B1102-1)+1)</f>
        <v>57878812669.048828</v>
      </c>
      <c r="D1101">
        <f>E1100*(2*('OHL indexes'!E1103/'OHL indexes'!B1102-1)+1)</f>
        <v>51696591041.89077</v>
      </c>
      <c r="E1101">
        <f>Master!I1105</f>
        <v>52908517131.736969</v>
      </c>
    </row>
    <row r="1102" spans="1:5" x14ac:dyDescent="0.25">
      <c r="A1102" s="1">
        <f>'OHL indexes'!A1104</f>
        <v>39667</v>
      </c>
      <c r="B1102">
        <f>E1101*(2*('OHL indexes'!C1104/'OHL indexes'!B1103-1)+1)</f>
        <v>54514951676.938469</v>
      </c>
      <c r="C1102">
        <f>E1101*(2*('OHL indexes'!D1104/'OHL indexes'!B1103-1)+1)</f>
        <v>57524757195.614845</v>
      </c>
      <c r="D1102">
        <f>E1101*(2*('OHL indexes'!E1104/'OHL indexes'!B1103-1)+1)</f>
        <v>52741307889.791557</v>
      </c>
      <c r="E1102">
        <f>Master!I1106</f>
        <v>57353701887.493286</v>
      </c>
    </row>
    <row r="1103" spans="1:5" x14ac:dyDescent="0.25">
      <c r="A1103" s="1">
        <f>'OHL indexes'!A1105</f>
        <v>39668</v>
      </c>
      <c r="B1103">
        <f>E1102*(2*('OHL indexes'!C1105/'OHL indexes'!B1104-1)+1)</f>
        <v>57457061105.100639</v>
      </c>
      <c r="C1103">
        <f>E1102*(2*('OHL indexes'!D1105/'OHL indexes'!B1104-1)+1)</f>
        <v>57525261077.617287</v>
      </c>
      <c r="D1103">
        <f>E1102*(2*('OHL indexes'!E1105/'OHL indexes'!B1104-1)+1)</f>
        <v>52835025930.660362</v>
      </c>
      <c r="E1103">
        <f>Master!I1107</f>
        <v>54077471192.931244</v>
      </c>
    </row>
    <row r="1104" spans="1:5" x14ac:dyDescent="0.25">
      <c r="A1104" s="1">
        <f>'OHL indexes'!A1106</f>
        <v>39671</v>
      </c>
      <c r="B1104">
        <f>E1103*(2*('OHL indexes'!C1106/'OHL indexes'!B1105-1)+1)</f>
        <v>54480018295.733978</v>
      </c>
      <c r="C1104">
        <f>E1103*(2*('OHL indexes'!D1106/'OHL indexes'!B1105-1)+1)</f>
        <v>55669668451.27388</v>
      </c>
      <c r="D1104">
        <f>E1103*(2*('OHL indexes'!E1106/'OHL indexes'!B1105-1)+1)</f>
        <v>51718218166.476044</v>
      </c>
      <c r="E1104">
        <f>Master!I1108</f>
        <v>52524401598.597588</v>
      </c>
    </row>
    <row r="1105" spans="1:5" x14ac:dyDescent="0.25">
      <c r="A1105" s="1">
        <f>'OHL indexes'!A1107</f>
        <v>39672</v>
      </c>
      <c r="B1105">
        <f>E1104*(2*('OHL indexes'!C1107/'OHL indexes'!B1106-1)+1)</f>
        <v>52681876605.532173</v>
      </c>
      <c r="C1105">
        <f>E1104*(2*('OHL indexes'!D1107/'OHL indexes'!B1106-1)+1)</f>
        <v>57793970379.634682</v>
      </c>
      <c r="D1105">
        <f>E1104*(2*('OHL indexes'!E1107/'OHL indexes'!B1106-1)+1)</f>
        <v>52681876605.532173</v>
      </c>
      <c r="E1105">
        <f>Master!I1109</f>
        <v>56611310361.44693</v>
      </c>
    </row>
    <row r="1106" spans="1:5" x14ac:dyDescent="0.25">
      <c r="A1106" s="1">
        <f>'OHL indexes'!A1108</f>
        <v>39673</v>
      </c>
      <c r="B1106">
        <f>E1105*(2*('OHL indexes'!C1108/'OHL indexes'!B1107-1)+1)</f>
        <v>58221210644.44857</v>
      </c>
      <c r="C1106">
        <f>E1105*(2*('OHL indexes'!D1108/'OHL indexes'!B1107-1)+1)</f>
        <v>60666626237.821144</v>
      </c>
      <c r="D1106">
        <f>E1105*(2*('OHL indexes'!E1108/'OHL indexes'!B1107-1)+1)</f>
        <v>56916982258.524475</v>
      </c>
      <c r="E1106">
        <f>Master!I1110</f>
        <v>58751454829.205757</v>
      </c>
    </row>
    <row r="1107" spans="1:5" x14ac:dyDescent="0.25">
      <c r="A1107" s="1">
        <f>'OHL indexes'!A1109</f>
        <v>39674</v>
      </c>
      <c r="B1107">
        <f>E1106*(2*('OHL indexes'!C1109/'OHL indexes'!B1108-1)+1)</f>
        <v>60177972374.449814</v>
      </c>
      <c r="C1107">
        <f>E1106*(2*('OHL indexes'!D1109/'OHL indexes'!B1108-1)+1)</f>
        <v>60720439281.912895</v>
      </c>
      <c r="D1107">
        <f>E1106*(2*('OHL indexes'!E1109/'OHL indexes'!B1108-1)+1)</f>
        <v>54382863195.079117</v>
      </c>
      <c r="E1107">
        <f>Master!I1111</f>
        <v>54780753888.706985</v>
      </c>
    </row>
    <row r="1108" spans="1:5" x14ac:dyDescent="0.25">
      <c r="A1108" s="1">
        <f>'OHL indexes'!A1110</f>
        <v>39675</v>
      </c>
      <c r="B1108">
        <f>E1107*(2*('OHL indexes'!C1110/'OHL indexes'!B1109-1)+1)</f>
        <v>53750322657.987373</v>
      </c>
      <c r="C1108">
        <f>E1107*(2*('OHL indexes'!D1110/'OHL indexes'!B1109-1)+1)</f>
        <v>55839090438.891563</v>
      </c>
      <c r="D1108">
        <f>E1107*(2*('OHL indexes'!E1110/'OHL indexes'!B1109-1)+1)</f>
        <v>53084607001.17157</v>
      </c>
      <c r="E1108">
        <f>Master!I1112</f>
        <v>53401892700.391724</v>
      </c>
    </row>
    <row r="1109" spans="1:5" x14ac:dyDescent="0.25">
      <c r="A1109" s="1">
        <f>'OHL indexes'!A1111</f>
        <v>39678</v>
      </c>
      <c r="B1109">
        <f>E1108*(2*('OHL indexes'!C1111/'OHL indexes'!B1110-1)+1)</f>
        <v>52793849945.259308</v>
      </c>
      <c r="C1109">
        <f>E1108*(2*('OHL indexes'!D1111/'OHL indexes'!B1110-1)+1)</f>
        <v>56650022550.202438</v>
      </c>
      <c r="D1109">
        <f>E1108*(2*('OHL indexes'!E1111/'OHL indexes'!B1110-1)+1)</f>
        <v>52793849945.259308</v>
      </c>
      <c r="E1109">
        <f>Master!I1113</f>
        <v>54899499894.722061</v>
      </c>
    </row>
    <row r="1110" spans="1:5" x14ac:dyDescent="0.25">
      <c r="A1110" s="1">
        <f>'OHL indexes'!A1112</f>
        <v>39679</v>
      </c>
      <c r="B1110">
        <f>E1109*(2*('OHL indexes'!C1112/'OHL indexes'!B1111-1)+1)</f>
        <v>57374288653.108009</v>
      </c>
      <c r="C1110">
        <f>E1109*(2*('OHL indexes'!D1112/'OHL indexes'!B1111-1)+1)</f>
        <v>60309137608.663414</v>
      </c>
      <c r="D1110">
        <f>E1109*(2*('OHL indexes'!E1112/'OHL indexes'!B1111-1)+1)</f>
        <v>56347098475.11882</v>
      </c>
      <c r="E1110">
        <f>Master!I1114</f>
        <v>58393926009.536018</v>
      </c>
    </row>
    <row r="1111" spans="1:5" x14ac:dyDescent="0.25">
      <c r="A1111" s="1">
        <f>'OHL indexes'!A1113</f>
        <v>39680</v>
      </c>
      <c r="B1111">
        <f>E1110*(2*('OHL indexes'!C1113/'OHL indexes'!B1112-1)+1)</f>
        <v>57222481814.650871</v>
      </c>
      <c r="C1111">
        <f>E1110*(2*('OHL indexes'!D1113/'OHL indexes'!B1112-1)+1)</f>
        <v>59769099629.618576</v>
      </c>
      <c r="D1111">
        <f>E1110*(2*('OHL indexes'!E1113/'OHL indexes'!B1112-1)+1)</f>
        <v>55694511125.67025</v>
      </c>
      <c r="E1111">
        <f>Master!I1115</f>
        <v>55949515803.638718</v>
      </c>
    </row>
    <row r="1112" spans="1:5" x14ac:dyDescent="0.25">
      <c r="A1112" s="1">
        <f>'OHL indexes'!A1114</f>
        <v>39681</v>
      </c>
      <c r="B1112">
        <f>E1111*(2*('OHL indexes'!C1114/'OHL indexes'!B1113-1)+1)</f>
        <v>57431856261.030167</v>
      </c>
      <c r="C1112">
        <f>E1111*(2*('OHL indexes'!D1114/'OHL indexes'!B1113-1)+1)</f>
        <v>58429699923.943588</v>
      </c>
      <c r="D1112">
        <f>E1111*(2*('OHL indexes'!E1114/'OHL indexes'!B1113-1)+1)</f>
        <v>54040278456.202545</v>
      </c>
      <c r="E1112">
        <f>Master!I1116</f>
        <v>54747741024.479973</v>
      </c>
    </row>
    <row r="1113" spans="1:5" x14ac:dyDescent="0.25">
      <c r="A1113" s="1">
        <f>'OHL indexes'!A1115</f>
        <v>39682</v>
      </c>
      <c r="B1113">
        <f>E1112*(2*('OHL indexes'!C1115/'OHL indexes'!B1114-1)+1)</f>
        <v>53714098787.809303</v>
      </c>
      <c r="C1113">
        <f>E1112*(2*('OHL indexes'!D1115/'OHL indexes'!B1114-1)+1)</f>
        <v>53714098787.809303</v>
      </c>
      <c r="D1113">
        <f>E1112*(2*('OHL indexes'!E1115/'OHL indexes'!B1114-1)+1)</f>
        <v>51197207207.858215</v>
      </c>
      <c r="E1113">
        <f>Master!I1117</f>
        <v>51941740685.434219</v>
      </c>
    </row>
    <row r="1114" spans="1:5" x14ac:dyDescent="0.25">
      <c r="A1114" s="1">
        <f>'OHL indexes'!A1116</f>
        <v>39685</v>
      </c>
      <c r="B1114">
        <f>E1113*(2*('OHL indexes'!C1116/'OHL indexes'!B1115-1)+1)</f>
        <v>53045283630.722389</v>
      </c>
      <c r="C1114">
        <f>E1113*(2*('OHL indexes'!D1116/'OHL indexes'!B1115-1)+1)</f>
        <v>57441904839.104584</v>
      </c>
      <c r="D1114">
        <f>E1113*(2*('OHL indexes'!E1116/'OHL indexes'!B1115-1)+1)</f>
        <v>52734277441.298676</v>
      </c>
      <c r="E1114">
        <f>Master!I1118</f>
        <v>56554454236.371101</v>
      </c>
    </row>
    <row r="1115" spans="1:5" x14ac:dyDescent="0.25">
      <c r="A1115" s="1">
        <f>'OHL indexes'!A1117</f>
        <v>39686</v>
      </c>
      <c r="B1115">
        <f>E1114*(2*('OHL indexes'!C1117/'OHL indexes'!B1116-1)+1)</f>
        <v>56789339147.547409</v>
      </c>
      <c r="C1115">
        <f>E1114*(2*('OHL indexes'!D1117/'OHL indexes'!B1116-1)+1)</f>
        <v>56831099595.725861</v>
      </c>
      <c r="D1115">
        <f>E1114*(2*('OHL indexes'!E1117/'OHL indexes'!B1116-1)+1)</f>
        <v>54529243566.611839</v>
      </c>
      <c r="E1115">
        <f>Master!I1119</f>
        <v>55395844767.708481</v>
      </c>
    </row>
    <row r="1116" spans="1:5" x14ac:dyDescent="0.25">
      <c r="A1116" s="1">
        <f>'OHL indexes'!A1118</f>
        <v>39687</v>
      </c>
      <c r="B1116">
        <f>E1115*(2*('OHL indexes'!C1118/'OHL indexes'!B1117-1)+1)</f>
        <v>55408730613.963852</v>
      </c>
      <c r="C1116">
        <f>E1115*(2*('OHL indexes'!D1118/'OHL indexes'!B1117-1)+1)</f>
        <v>55408730613.963852</v>
      </c>
      <c r="D1116">
        <f>E1115*(2*('OHL indexes'!E1118/'OHL indexes'!B1117-1)+1)</f>
        <v>52727877103.838341</v>
      </c>
      <c r="E1116">
        <f>Master!I1120</f>
        <v>52843992244.985931</v>
      </c>
    </row>
    <row r="1117" spans="1:5" x14ac:dyDescent="0.25">
      <c r="A1117" s="1">
        <f>'OHL indexes'!A1119</f>
        <v>39688</v>
      </c>
      <c r="B1117">
        <f>E1116*(2*('OHL indexes'!C1119/'OHL indexes'!B1118-1)+1)</f>
        <v>51711914406.266174</v>
      </c>
      <c r="C1117">
        <f>E1116*(2*('OHL indexes'!D1119/'OHL indexes'!B1118-1)+1)</f>
        <v>52286733117.511276</v>
      </c>
      <c r="D1117">
        <f>E1116*(2*('OHL indexes'!E1119/'OHL indexes'!B1118-1)+1)</f>
        <v>49691220510.450096</v>
      </c>
      <c r="E1117">
        <f>Master!I1121</f>
        <v>50233538881.937286</v>
      </c>
    </row>
    <row r="1118" spans="1:5" x14ac:dyDescent="0.25">
      <c r="A1118" s="1">
        <f>'OHL indexes'!A1120</f>
        <v>39689</v>
      </c>
      <c r="B1118">
        <f>E1117*(2*('OHL indexes'!C1120/'OHL indexes'!B1119-1)+1)</f>
        <v>50786818005.643227</v>
      </c>
      <c r="C1118">
        <f>E1117*(2*('OHL indexes'!D1120/'OHL indexes'!B1119-1)+1)</f>
        <v>53092536213.152451</v>
      </c>
      <c r="D1118">
        <f>E1117*(2*('OHL indexes'!E1120/'OHL indexes'!B1119-1)+1)</f>
        <v>50201850371.169754</v>
      </c>
      <c r="E1118">
        <f>Master!I1122</f>
        <v>52458957646.52124</v>
      </c>
    </row>
    <row r="1119" spans="1:5" x14ac:dyDescent="0.25">
      <c r="A1119" s="1">
        <f>'OHL indexes'!A1121</f>
        <v>39693</v>
      </c>
      <c r="B1119">
        <f>E1118*(2*('OHL indexes'!C1121/'OHL indexes'!B1120-1)+1)</f>
        <v>49954057792.560539</v>
      </c>
      <c r="C1119">
        <f>E1118*(2*('OHL indexes'!D1121/'OHL indexes'!B1120-1)+1)</f>
        <v>55547262752.856453</v>
      </c>
      <c r="D1119">
        <f>E1118*(2*('OHL indexes'!E1121/'OHL indexes'!B1120-1)+1)</f>
        <v>49244042505.826843</v>
      </c>
      <c r="E1119">
        <f>Master!I1123</f>
        <v>53894239943.115463</v>
      </c>
    </row>
    <row r="1120" spans="1:5" x14ac:dyDescent="0.25">
      <c r="A1120" s="1">
        <f>'OHL indexes'!A1122</f>
        <v>39694</v>
      </c>
      <c r="B1120">
        <f>E1119*(2*('OHL indexes'!C1122/'OHL indexes'!B1121-1)+1)</f>
        <v>53967010434.55703</v>
      </c>
      <c r="C1120">
        <f>E1119*(2*('OHL indexes'!D1122/'OHL indexes'!B1121-1)+1)</f>
        <v>56047453842.750259</v>
      </c>
      <c r="D1120">
        <f>E1119*(2*('OHL indexes'!E1122/'OHL indexes'!B1121-1)+1)</f>
        <v>52591807068.118156</v>
      </c>
      <c r="E1120">
        <f>Master!I1124</f>
        <v>52586853047.154793</v>
      </c>
    </row>
    <row r="1121" spans="1:5" x14ac:dyDescent="0.25">
      <c r="A1121" s="1">
        <f>'OHL indexes'!A1123</f>
        <v>39695</v>
      </c>
      <c r="B1121">
        <f>E1120*(2*('OHL indexes'!C1123/'OHL indexes'!B1122-1)+1)</f>
        <v>55104039648.223541</v>
      </c>
      <c r="C1121">
        <f>E1120*(2*('OHL indexes'!D1123/'OHL indexes'!B1122-1)+1)</f>
        <v>61131466974.045563</v>
      </c>
      <c r="D1121">
        <f>E1120*(2*('OHL indexes'!E1123/'OHL indexes'!B1122-1)+1)</f>
        <v>54696458424.645973</v>
      </c>
      <c r="E1121">
        <f>Master!I1125</f>
        <v>60333687945.280426</v>
      </c>
    </row>
    <row r="1122" spans="1:5" x14ac:dyDescent="0.25">
      <c r="A1122" s="1">
        <f>'OHL indexes'!A1124</f>
        <v>39696</v>
      </c>
      <c r="B1122">
        <f>E1121*(2*('OHL indexes'!C1124/'OHL indexes'!B1123-1)+1)</f>
        <v>61335624009.46228</v>
      </c>
      <c r="C1122">
        <f>E1121*(2*('OHL indexes'!D1124/'OHL indexes'!B1123-1)+1)</f>
        <v>62777888476.000717</v>
      </c>
      <c r="D1122">
        <f>E1121*(2*('OHL indexes'!E1124/'OHL indexes'!B1123-1)+1)</f>
        <v>57454439225.822243</v>
      </c>
      <c r="E1122">
        <f>Master!I1126</f>
        <v>57900135481.960678</v>
      </c>
    </row>
    <row r="1123" spans="1:5" x14ac:dyDescent="0.25">
      <c r="A1123" s="1">
        <f>'OHL indexes'!A1125</f>
        <v>39699</v>
      </c>
      <c r="B1123">
        <f>E1122*(2*('OHL indexes'!C1125/'OHL indexes'!B1124-1)+1)</f>
        <v>50928709301.311928</v>
      </c>
      <c r="C1123">
        <f>E1122*(2*('OHL indexes'!D1125/'OHL indexes'!B1124-1)+1)</f>
        <v>57279012854.763954</v>
      </c>
      <c r="D1123">
        <f>E1122*(2*('OHL indexes'!E1125/'OHL indexes'!B1124-1)+1)</f>
        <v>50261207300.718346</v>
      </c>
      <c r="E1123">
        <f>Master!I1127</f>
        <v>54109320028.768272</v>
      </c>
    </row>
    <row r="1124" spans="1:5" x14ac:dyDescent="0.25">
      <c r="A1124" s="1">
        <f>'OHL indexes'!A1126</f>
        <v>39700</v>
      </c>
      <c r="B1124">
        <f>E1123*(2*('OHL indexes'!C1126/'OHL indexes'!B1125-1)+1)</f>
        <v>54538703181.684219</v>
      </c>
      <c r="C1124">
        <f>E1123*(2*('OHL indexes'!D1126/'OHL indexes'!B1125-1)+1)</f>
        <v>62051791702.921898</v>
      </c>
      <c r="D1124">
        <f>E1123*(2*('OHL indexes'!E1126/'OHL indexes'!B1125-1)+1)</f>
        <v>53468967482.032089</v>
      </c>
      <c r="E1124">
        <f>Master!I1128</f>
        <v>61689518407.477745</v>
      </c>
    </row>
    <row r="1125" spans="1:5" x14ac:dyDescent="0.25">
      <c r="A1125" s="1">
        <f>'OHL indexes'!A1127</f>
        <v>39701</v>
      </c>
      <c r="B1125">
        <f>E1124*(2*('OHL indexes'!C1127/'OHL indexes'!B1126-1)+1)</f>
        <v>60159960926.096863</v>
      </c>
      <c r="C1125">
        <f>E1124*(2*('OHL indexes'!D1127/'OHL indexes'!B1126-1)+1)</f>
        <v>62669601518.884232</v>
      </c>
      <c r="D1125">
        <f>E1124*(2*('OHL indexes'!E1127/'OHL indexes'!B1126-1)+1)</f>
        <v>57795609822.384598</v>
      </c>
      <c r="E1125">
        <f>Master!I1129</f>
        <v>59378119447.234268</v>
      </c>
    </row>
    <row r="1126" spans="1:5" x14ac:dyDescent="0.25">
      <c r="A1126" s="1">
        <f>'OHL indexes'!A1128</f>
        <v>39702</v>
      </c>
      <c r="B1126">
        <f>E1125*(2*('OHL indexes'!C1128/'OHL indexes'!B1127-1)+1)</f>
        <v>62353426140.963577</v>
      </c>
      <c r="C1126">
        <f>E1125*(2*('OHL indexes'!D1128/'OHL indexes'!B1127-1)+1)</f>
        <v>64037717673.453339</v>
      </c>
      <c r="D1126">
        <f>E1125*(2*('OHL indexes'!E1128/'OHL indexes'!B1127-1)+1)</f>
        <v>59290149193.862984</v>
      </c>
      <c r="E1126">
        <f>Master!I1130</f>
        <v>60325157018.987015</v>
      </c>
    </row>
    <row r="1127" spans="1:5" x14ac:dyDescent="0.25">
      <c r="A1127" s="1">
        <f>'OHL indexes'!A1129</f>
        <v>39703</v>
      </c>
      <c r="B1127">
        <f>E1126*(2*('OHL indexes'!C1129/'OHL indexes'!B1128-1)+1)</f>
        <v>61775568862.912468</v>
      </c>
      <c r="C1127">
        <f>E1126*(2*('OHL indexes'!D1129/'OHL indexes'!B1128-1)+1)</f>
        <v>64507156514.346695</v>
      </c>
      <c r="D1127">
        <f>E1126*(2*('OHL indexes'!E1129/'OHL indexes'!B1128-1)+1)</f>
        <v>59536152288.855492</v>
      </c>
      <c r="E1127">
        <f>Master!I1131</f>
        <v>61322595304.11499</v>
      </c>
    </row>
    <row r="1128" spans="1:5" x14ac:dyDescent="0.25">
      <c r="A1128" s="1">
        <f>'OHL indexes'!A1130</f>
        <v>39706</v>
      </c>
      <c r="B1128">
        <f>E1127*(2*('OHL indexes'!C1130/'OHL indexes'!B1129-1)+1)</f>
        <v>69502442971.003326</v>
      </c>
      <c r="C1128">
        <f>E1127*(2*('OHL indexes'!D1130/'OHL indexes'!B1129-1)+1)</f>
        <v>73703978543.807266</v>
      </c>
      <c r="D1128">
        <f>E1127*(2*('OHL indexes'!E1130/'OHL indexes'!B1129-1)+1)</f>
        <v>61017974614.303429</v>
      </c>
      <c r="E1128">
        <f>Master!I1132</f>
        <v>68682481745.330025</v>
      </c>
    </row>
    <row r="1129" spans="1:5" x14ac:dyDescent="0.25">
      <c r="A1129" s="1">
        <f>'OHL indexes'!A1131</f>
        <v>39707</v>
      </c>
      <c r="B1129">
        <f>E1128*(2*('OHL indexes'!C1131/'OHL indexes'!B1130-1)+1)</f>
        <v>70232089947.593796</v>
      </c>
      <c r="C1129">
        <f>E1128*(2*('OHL indexes'!D1131/'OHL indexes'!B1130-1)+1)</f>
        <v>75913979363.929565</v>
      </c>
      <c r="D1129">
        <f>E1128*(2*('OHL indexes'!E1131/'OHL indexes'!B1130-1)+1)</f>
        <v>62045695775.050842</v>
      </c>
      <c r="E1129">
        <f>Master!I1133</f>
        <v>66101545822.734177</v>
      </c>
    </row>
    <row r="1130" spans="1:5" x14ac:dyDescent="0.25">
      <c r="A1130" s="1">
        <f>'OHL indexes'!A1132</f>
        <v>39708</v>
      </c>
      <c r="B1130">
        <f>E1129*(2*('OHL indexes'!C1132/'OHL indexes'!B1131-1)+1)</f>
        <v>68097450293.426613</v>
      </c>
      <c r="C1130">
        <f>E1129*(2*('OHL indexes'!D1132/'OHL indexes'!B1131-1)+1)</f>
        <v>75765966204.716675</v>
      </c>
      <c r="D1130">
        <f>E1129*(2*('OHL indexes'!E1132/'OHL indexes'!B1131-1)+1)</f>
        <v>67834832985.778412</v>
      </c>
      <c r="E1130">
        <f>Master!I1134</f>
        <v>73663836837.228745</v>
      </c>
    </row>
    <row r="1131" spans="1:5" x14ac:dyDescent="0.25">
      <c r="A1131" s="1">
        <f>'OHL indexes'!A1133</f>
        <v>39709</v>
      </c>
      <c r="B1131">
        <f>E1130*(2*('OHL indexes'!C1133/'OHL indexes'!B1132-1)+1)</f>
        <v>72737168532.908585</v>
      </c>
      <c r="C1131">
        <f>E1130*(2*('OHL indexes'!D1133/'OHL indexes'!B1132-1)+1)</f>
        <v>80698014239.235519</v>
      </c>
      <c r="D1131">
        <f>E1130*(2*('OHL indexes'!E1133/'OHL indexes'!B1132-1)+1)</f>
        <v>64794066910.37487</v>
      </c>
      <c r="E1131">
        <f>Master!I1135</f>
        <v>66542126763.870354</v>
      </c>
    </row>
    <row r="1132" spans="1:5" x14ac:dyDescent="0.25">
      <c r="A1132" s="1">
        <f>'OHL indexes'!A1134</f>
        <v>39710</v>
      </c>
      <c r="B1132">
        <f>E1131*(2*('OHL indexes'!C1134/'OHL indexes'!B1133-1)+1)</f>
        <v>57643183312.745926</v>
      </c>
      <c r="C1132">
        <f>E1131*(2*('OHL indexes'!D1134/'OHL indexes'!B1133-1)+1)</f>
        <v>66573697677.485535</v>
      </c>
      <c r="D1132">
        <f>E1131*(2*('OHL indexes'!E1134/'OHL indexes'!B1133-1)+1)</f>
        <v>57327387917.267151</v>
      </c>
      <c r="E1132">
        <f>Master!I1136</f>
        <v>63515837732.701302</v>
      </c>
    </row>
    <row r="1133" spans="1:5" x14ac:dyDescent="0.25">
      <c r="A1133" s="1">
        <f>'OHL indexes'!A1135</f>
        <v>39713</v>
      </c>
      <c r="B1133">
        <f>E1132*(2*('OHL indexes'!C1135/'OHL indexes'!B1134-1)+1)</f>
        <v>63092002071.897011</v>
      </c>
      <c r="C1133">
        <f>E1132*(2*('OHL indexes'!D1135/'OHL indexes'!B1134-1)+1)</f>
        <v>73819595842.514435</v>
      </c>
      <c r="D1133">
        <f>E1132*(2*('OHL indexes'!E1135/'OHL indexes'!B1134-1)+1)</f>
        <v>62882137810.889496</v>
      </c>
      <c r="E1133">
        <f>Master!I1137</f>
        <v>72388437201.196411</v>
      </c>
    </row>
    <row r="1134" spans="1:5" x14ac:dyDescent="0.25">
      <c r="A1134" s="1">
        <f>'OHL indexes'!A1136</f>
        <v>39714</v>
      </c>
      <c r="B1134">
        <f>E1133*(2*('OHL indexes'!C1136/'OHL indexes'!B1135-1)+1)</f>
        <v>72103015670.533707</v>
      </c>
      <c r="C1134">
        <f>E1133*(2*('OHL indexes'!D1136/'OHL indexes'!B1135-1)+1)</f>
        <v>85561957791.747849</v>
      </c>
      <c r="D1134">
        <f>E1133*(2*('OHL indexes'!E1136/'OHL indexes'!B1135-1)+1)</f>
        <v>71141350170.58667</v>
      </c>
      <c r="E1134">
        <f>Master!I1138</f>
        <v>84994997609.572922</v>
      </c>
    </row>
    <row r="1135" spans="1:5" x14ac:dyDescent="0.25">
      <c r="A1135" s="1">
        <f>'OHL indexes'!A1137</f>
        <v>39715</v>
      </c>
      <c r="B1135">
        <f>E1134*(2*('OHL indexes'!C1137/'OHL indexes'!B1136-1)+1)</f>
        <v>81867087117.533386</v>
      </c>
      <c r="C1135">
        <f>E1134*(2*('OHL indexes'!D1137/'OHL indexes'!B1136-1)+1)</f>
        <v>86683829384.397141</v>
      </c>
      <c r="D1135">
        <f>E1134*(2*('OHL indexes'!E1137/'OHL indexes'!B1136-1)+1)</f>
        <v>81415123012.505539</v>
      </c>
      <c r="E1135">
        <f>Master!I1139</f>
        <v>83032140784.550888</v>
      </c>
    </row>
    <row r="1136" spans="1:5" x14ac:dyDescent="0.25">
      <c r="A1136" s="1">
        <f>'OHL indexes'!A1138</f>
        <v>39716</v>
      </c>
      <c r="B1136">
        <f>E1135*(2*('OHL indexes'!C1138/'OHL indexes'!B1137-1)+1)</f>
        <v>82188189644.824936</v>
      </c>
      <c r="C1136">
        <f>E1135*(2*('OHL indexes'!D1138/'OHL indexes'!B1137-1)+1)</f>
        <v>82188189644.824936</v>
      </c>
      <c r="D1136">
        <f>E1135*(2*('OHL indexes'!E1138/'OHL indexes'!B1137-1)+1)</f>
        <v>75398791670.014633</v>
      </c>
      <c r="E1136">
        <f>Master!I1140</f>
        <v>77979737664.465027</v>
      </c>
    </row>
    <row r="1137" spans="1:5" x14ac:dyDescent="0.25">
      <c r="A1137" s="1">
        <f>'OHL indexes'!A1139</f>
        <v>39717</v>
      </c>
      <c r="B1137">
        <f>E1136*(2*('OHL indexes'!C1139/'OHL indexes'!B1138-1)+1)</f>
        <v>82764396484.323212</v>
      </c>
      <c r="C1137">
        <f>E1136*(2*('OHL indexes'!D1139/'OHL indexes'!B1138-1)+1)</f>
        <v>84884313866.436768</v>
      </c>
      <c r="D1137">
        <f>E1136*(2*('OHL indexes'!E1139/'OHL indexes'!B1138-1)+1)</f>
        <v>80504846047.805573</v>
      </c>
      <c r="E1137">
        <f>Master!I1141</f>
        <v>82104619014.675995</v>
      </c>
    </row>
    <row r="1138" spans="1:5" x14ac:dyDescent="0.25">
      <c r="A1138" s="1">
        <f>'OHL indexes'!A1140</f>
        <v>39720</v>
      </c>
      <c r="B1138">
        <f>E1137*(2*('OHL indexes'!C1140/'OHL indexes'!B1139-1)+1)</f>
        <v>85019414993.166306</v>
      </c>
      <c r="C1138">
        <f>E1137*(2*('OHL indexes'!D1140/'OHL indexes'!B1139-1)+1)</f>
        <v>111488281525.46265</v>
      </c>
      <c r="D1138">
        <f>E1137*(2*('OHL indexes'!E1140/'OHL indexes'!B1139-1)+1)</f>
        <v>84944019622.385529</v>
      </c>
      <c r="E1138">
        <f>Master!I1142</f>
        <v>105090919568.3801</v>
      </c>
    </row>
    <row r="1139" spans="1:5" x14ac:dyDescent="0.25">
      <c r="A1139" s="1">
        <f>'OHL indexes'!A1141</f>
        <v>39721</v>
      </c>
      <c r="B1139">
        <f>E1138*(2*('OHL indexes'!C1141/'OHL indexes'!B1140-1)+1)</f>
        <v>98453039400.333511</v>
      </c>
      <c r="C1139">
        <f>E1138*(2*('OHL indexes'!D1141/'OHL indexes'!B1140-1)+1)</f>
        <v>99515090611.788635</v>
      </c>
      <c r="D1139">
        <f>E1138*(2*('OHL indexes'!E1141/'OHL indexes'!B1140-1)+1)</f>
        <v>90131790834.481018</v>
      </c>
      <c r="E1139">
        <f>Master!I1143</f>
        <v>92594411453.717468</v>
      </c>
    </row>
    <row r="1140" spans="1:5" x14ac:dyDescent="0.25">
      <c r="A1140" s="1">
        <f>'OHL indexes'!A1142</f>
        <v>39722</v>
      </c>
      <c r="B1140">
        <f>E1139*(2*('OHL indexes'!C1142/'OHL indexes'!B1141-1)+1)</f>
        <v>94166551142.46405</v>
      </c>
      <c r="C1140">
        <f>E1139*(2*('OHL indexes'!D1142/'OHL indexes'!B1141-1)+1)</f>
        <v>101079011787.77568</v>
      </c>
      <c r="D1140">
        <f>E1139*(2*('OHL indexes'!E1142/'OHL indexes'!B1141-1)+1)</f>
        <v>93792225020.3452</v>
      </c>
      <c r="E1140">
        <f>Master!I1144</f>
        <v>98694384563.048889</v>
      </c>
    </row>
    <row r="1141" spans="1:5" x14ac:dyDescent="0.25">
      <c r="A1141" s="1">
        <f>'OHL indexes'!A1143</f>
        <v>39723</v>
      </c>
      <c r="B1141">
        <f>E1140*(2*('OHL indexes'!C1143/'OHL indexes'!B1142-1)+1)</f>
        <v>101817315675.21132</v>
      </c>
      <c r="C1141">
        <f>E1140*(2*('OHL indexes'!D1143/'OHL indexes'!B1142-1)+1)</f>
        <v>115418139695.4568</v>
      </c>
      <c r="D1141">
        <f>E1140*(2*('OHL indexes'!E1143/'OHL indexes'!B1142-1)+1)</f>
        <v>101618266380.58838</v>
      </c>
      <c r="E1141">
        <f>Master!I1145</f>
        <v>111854075689.4048</v>
      </c>
    </row>
    <row r="1142" spans="1:5" x14ac:dyDescent="0.25">
      <c r="A1142" s="1">
        <f>'OHL indexes'!A1144</f>
        <v>39724</v>
      </c>
      <c r="B1142">
        <f>E1141*(2*('OHL indexes'!C1144/'OHL indexes'!B1143-1)+1)</f>
        <v>110375535510.88045</v>
      </c>
      <c r="C1142">
        <f>E1141*(2*('OHL indexes'!D1144/'OHL indexes'!B1143-1)+1)</f>
        <v>120857801948.05917</v>
      </c>
      <c r="D1142">
        <f>E1141*(2*('OHL indexes'!E1144/'OHL indexes'!B1143-1)+1)</f>
        <v>101366295893.49126</v>
      </c>
      <c r="E1142">
        <f>Master!I1146</f>
        <v>119336107068.6624</v>
      </c>
    </row>
    <row r="1143" spans="1:5" x14ac:dyDescent="0.25">
      <c r="A1143" s="1">
        <f>'OHL indexes'!A1145</f>
        <v>39727</v>
      </c>
      <c r="B1143">
        <f>E1142*(2*('OHL indexes'!C1145/'OHL indexes'!B1144-1)+1)</f>
        <v>127741914384.29214</v>
      </c>
      <c r="C1143">
        <f>E1142*(2*('OHL indexes'!D1145/'OHL indexes'!B1144-1)+1)</f>
        <v>148052121310.33398</v>
      </c>
      <c r="D1143">
        <f>E1142*(2*('OHL indexes'!E1145/'OHL indexes'!B1144-1)+1)</f>
        <v>122617116904.00909</v>
      </c>
      <c r="E1143">
        <f>Master!I1147</f>
        <v>127918429821.21419</v>
      </c>
    </row>
    <row r="1144" spans="1:5" x14ac:dyDescent="0.25">
      <c r="A1144" s="1">
        <f>'OHL indexes'!A1146</f>
        <v>39728</v>
      </c>
      <c r="B1144">
        <f>E1143*(2*('OHL indexes'!C1146/'OHL indexes'!B1145-1)+1)</f>
        <v>119980072083.69263</v>
      </c>
      <c r="C1144">
        <f>E1143*(2*('OHL indexes'!D1146/'OHL indexes'!B1145-1)+1)</f>
        <v>154168951428.33667</v>
      </c>
      <c r="D1144">
        <f>E1143*(2*('OHL indexes'!E1146/'OHL indexes'!B1145-1)+1)</f>
        <v>114837873344.95309</v>
      </c>
      <c r="E1144">
        <f>Master!I1148</f>
        <v>152470819888.05658</v>
      </c>
    </row>
    <row r="1145" spans="1:5" x14ac:dyDescent="0.25">
      <c r="A1145" s="1">
        <f>'OHL indexes'!A1147</f>
        <v>39729</v>
      </c>
      <c r="B1145">
        <f>E1144*(2*('OHL indexes'!C1147/'OHL indexes'!B1146-1)+1)</f>
        <v>162895886725.60382</v>
      </c>
      <c r="C1145">
        <f>E1144*(2*('OHL indexes'!D1147/'OHL indexes'!B1146-1)+1)</f>
        <v>172373231799.52182</v>
      </c>
      <c r="D1145">
        <f>E1144*(2*('OHL indexes'!E1147/'OHL indexes'!B1146-1)+1)</f>
        <v>142846411793.97144</v>
      </c>
      <c r="E1145">
        <f>Master!I1149</f>
        <v>169900361443.44141</v>
      </c>
    </row>
    <row r="1146" spans="1:5" x14ac:dyDescent="0.25">
      <c r="A1146" s="1">
        <f>'OHL indexes'!A1148</f>
        <v>39730</v>
      </c>
      <c r="B1146">
        <f>E1145*(2*('OHL indexes'!C1148/'OHL indexes'!B1147-1)+1)</f>
        <v>163677104497.95227</v>
      </c>
      <c r="C1146">
        <f>E1145*(2*('OHL indexes'!D1148/'OHL indexes'!B1147-1)+1)</f>
        <v>215784678935.36383</v>
      </c>
      <c r="D1146">
        <f>E1145*(2*('OHL indexes'!E1148/'OHL indexes'!B1147-1)+1)</f>
        <v>150555378259.73346</v>
      </c>
      <c r="E1146">
        <f>Master!I1150</f>
        <v>203759655123.68726</v>
      </c>
    </row>
    <row r="1147" spans="1:5" x14ac:dyDescent="0.25">
      <c r="A1147" s="1">
        <f>'OHL indexes'!A1149</f>
        <v>39731</v>
      </c>
      <c r="B1147">
        <f>E1146*(2*('OHL indexes'!C1149/'OHL indexes'!B1148-1)+1)</f>
        <v>228304093554.79446</v>
      </c>
      <c r="C1147">
        <f>E1146*(2*('OHL indexes'!D1149/'OHL indexes'!B1148-1)+1)</f>
        <v>286763581019.13306</v>
      </c>
      <c r="D1147">
        <f>E1146*(2*('OHL indexes'!E1149/'OHL indexes'!B1148-1)+1)</f>
        <v>192145493252.56223</v>
      </c>
      <c r="E1147">
        <f>Master!I1151</f>
        <v>221450784852.27466</v>
      </c>
    </row>
    <row r="1148" spans="1:5" x14ac:dyDescent="0.25">
      <c r="A1148" s="1">
        <f>'OHL indexes'!A1150</f>
        <v>39734</v>
      </c>
      <c r="B1148">
        <f>E1147*(2*('OHL indexes'!C1150/'OHL indexes'!B1149-1)+1)</f>
        <v>192407728167.79617</v>
      </c>
      <c r="C1148">
        <f>E1147*(2*('OHL indexes'!D1150/'OHL indexes'!B1149-1)+1)</f>
        <v>216408492412.53131</v>
      </c>
      <c r="D1148">
        <f>E1147*(2*('OHL indexes'!E1150/'OHL indexes'!B1149-1)+1)</f>
        <v>183554172759.02039</v>
      </c>
      <c r="E1148">
        <f>Master!I1152</f>
        <v>187677369867.39749</v>
      </c>
    </row>
    <row r="1149" spans="1:5" x14ac:dyDescent="0.25">
      <c r="A1149" s="1">
        <f>'OHL indexes'!A1151</f>
        <v>39735</v>
      </c>
      <c r="B1149">
        <f>E1148*(2*('OHL indexes'!C1151/'OHL indexes'!B1150-1)+1)</f>
        <v>177932722487.96808</v>
      </c>
      <c r="C1149">
        <f>E1148*(2*('OHL indexes'!D1151/'OHL indexes'!B1150-1)+1)</f>
        <v>208487180349.7099</v>
      </c>
      <c r="D1149">
        <f>E1148*(2*('OHL indexes'!E1151/'OHL indexes'!B1150-1)+1)</f>
        <v>161369096522.17343</v>
      </c>
      <c r="E1149">
        <f>Master!I1153</f>
        <v>197533471329.80457</v>
      </c>
    </row>
    <row r="1150" spans="1:5" x14ac:dyDescent="0.25">
      <c r="A1150" s="1">
        <f>'OHL indexes'!A1152</f>
        <v>39736</v>
      </c>
      <c r="B1150">
        <f>E1149*(2*('OHL indexes'!C1152/'OHL indexes'!B1151-1)+1)</f>
        <v>206465312746.43967</v>
      </c>
      <c r="C1150">
        <f>E1149*(2*('OHL indexes'!D1152/'OHL indexes'!B1151-1)+1)</f>
        <v>261827032181.29306</v>
      </c>
      <c r="D1150">
        <f>E1149*(2*('OHL indexes'!E1152/'OHL indexes'!B1151-1)+1)</f>
        <v>205009450085.62592</v>
      </c>
      <c r="E1150">
        <f>Master!I1154</f>
        <v>252946265753.52344</v>
      </c>
    </row>
    <row r="1151" spans="1:5" x14ac:dyDescent="0.25">
      <c r="A1151" s="1">
        <f>'OHL indexes'!A1153</f>
        <v>39737</v>
      </c>
      <c r="B1151">
        <f>E1150*(2*('OHL indexes'!C1153/'OHL indexes'!B1152-1)+1)</f>
        <v>249895910954.87079</v>
      </c>
      <c r="C1151">
        <f>E1150*(2*('OHL indexes'!D1153/'OHL indexes'!B1152-1)+1)</f>
        <v>312085443078.38812</v>
      </c>
      <c r="D1151">
        <f>E1150*(2*('OHL indexes'!E1153/'OHL indexes'!B1152-1)+1)</f>
        <v>245730221443.74054</v>
      </c>
      <c r="E1151">
        <f>Master!I1155</f>
        <v>263903155058.47348</v>
      </c>
    </row>
    <row r="1152" spans="1:5" x14ac:dyDescent="0.25">
      <c r="A1152" s="1">
        <f>'OHL indexes'!A1154</f>
        <v>39738</v>
      </c>
      <c r="B1152">
        <f>E1151*(2*('OHL indexes'!C1154/'OHL indexes'!B1153-1)+1)</f>
        <v>279618997740.34711</v>
      </c>
      <c r="C1152">
        <f>E1151*(2*('OHL indexes'!D1154/'OHL indexes'!B1153-1)+1)</f>
        <v>318100210364.75366</v>
      </c>
      <c r="D1152">
        <f>E1151*(2*('OHL indexes'!E1154/'OHL indexes'!B1153-1)+1)</f>
        <v>265724932829.26422</v>
      </c>
      <c r="E1152">
        <f>Master!I1156</f>
        <v>306679959304.09735</v>
      </c>
    </row>
    <row r="1153" spans="1:5" x14ac:dyDescent="0.25">
      <c r="A1153" s="1">
        <f>'OHL indexes'!A1155</f>
        <v>39741</v>
      </c>
      <c r="B1153">
        <f>E1152*(2*('OHL indexes'!C1155/'OHL indexes'!B1154-1)+1)</f>
        <v>300426692298.36267</v>
      </c>
      <c r="C1153">
        <f>E1152*(2*('OHL indexes'!D1155/'OHL indexes'!B1154-1)+1)</f>
        <v>305878006587.65521</v>
      </c>
      <c r="D1153">
        <f>E1152*(2*('OHL indexes'!E1155/'OHL indexes'!B1154-1)+1)</f>
        <v>257816008817.22485</v>
      </c>
      <c r="E1153">
        <f>Master!I1157</f>
        <v>272334185769.40833</v>
      </c>
    </row>
    <row r="1154" spans="1:5" x14ac:dyDescent="0.25">
      <c r="A1154" s="1">
        <f>'OHL indexes'!A1156</f>
        <v>39742</v>
      </c>
      <c r="B1154">
        <f>E1153*(2*('OHL indexes'!C1156/'OHL indexes'!B1155-1)+1)</f>
        <v>277307500563.4953</v>
      </c>
      <c r="C1154">
        <f>E1153*(2*('OHL indexes'!D1156/'OHL indexes'!B1155-1)+1)</f>
        <v>288945565677.57776</v>
      </c>
      <c r="D1154">
        <f>E1153*(2*('OHL indexes'!E1156/'OHL indexes'!B1155-1)+1)</f>
        <v>256751074491.44781</v>
      </c>
      <c r="E1154">
        <f>Master!I1158</f>
        <v>258151497857.51843</v>
      </c>
    </row>
    <row r="1155" spans="1:5" x14ac:dyDescent="0.25">
      <c r="A1155" s="1">
        <f>'OHL indexes'!A1157</f>
        <v>39743</v>
      </c>
      <c r="B1155">
        <f>E1154*(2*('OHL indexes'!C1157/'OHL indexes'!B1156-1)+1)</f>
        <v>289978378210.79163</v>
      </c>
      <c r="C1155">
        <f>E1154*(2*('OHL indexes'!D1157/'OHL indexes'!B1156-1)+1)</f>
        <v>321687410477.70709</v>
      </c>
      <c r="D1155">
        <f>E1154*(2*('OHL indexes'!E1157/'OHL indexes'!B1156-1)+1)</f>
        <v>282787863047.51263</v>
      </c>
      <c r="E1155">
        <f>Master!I1159</f>
        <v>311546716897.74792</v>
      </c>
    </row>
    <row r="1156" spans="1:5" x14ac:dyDescent="0.25">
      <c r="A1156" s="1">
        <f>'OHL indexes'!A1158</f>
        <v>39744</v>
      </c>
      <c r="B1156">
        <f>E1155*(2*('OHL indexes'!C1158/'OHL indexes'!B1157-1)+1)</f>
        <v>309640980727.55548</v>
      </c>
      <c r="C1156">
        <f>E1155*(2*('OHL indexes'!D1158/'OHL indexes'!B1157-1)+1)</f>
        <v>352809645410.97321</v>
      </c>
      <c r="D1156">
        <f>E1155*(2*('OHL indexes'!E1158/'OHL indexes'!B1157-1)+1)</f>
        <v>295169043392.36987</v>
      </c>
      <c r="E1156">
        <f>Master!I1160</f>
        <v>332708038805.81348</v>
      </c>
    </row>
    <row r="1157" spans="1:5" x14ac:dyDescent="0.25">
      <c r="A1157" s="1">
        <f>'OHL indexes'!A1159</f>
        <v>39745</v>
      </c>
      <c r="B1157">
        <f>E1156*(2*('OHL indexes'!C1159/'OHL indexes'!B1158-1)+1)</f>
        <v>406290294384.53992</v>
      </c>
      <c r="C1157">
        <f>E1156*(2*('OHL indexes'!D1159/'OHL indexes'!B1158-1)+1)</f>
        <v>436608072205.59436</v>
      </c>
      <c r="D1157">
        <f>E1156*(2*('OHL indexes'!E1159/'OHL indexes'!B1158-1)+1)</f>
        <v>363324346289.98969</v>
      </c>
      <c r="E1157">
        <f>Master!I1161</f>
        <v>408186008652.90985</v>
      </c>
    </row>
    <row r="1158" spans="1:5" x14ac:dyDescent="0.25">
      <c r="A1158" s="1">
        <f>'OHL indexes'!A1160</f>
        <v>39748</v>
      </c>
      <c r="B1158">
        <f>E1157*(2*('OHL indexes'!C1160/'OHL indexes'!B1159-1)+1)</f>
        <v>414258007429.51569</v>
      </c>
      <c r="C1158">
        <f>E1157*(2*('OHL indexes'!D1160/'OHL indexes'!B1159-1)+1)</f>
        <v>459249890851.35687</v>
      </c>
      <c r="D1158">
        <f>E1157*(2*('OHL indexes'!E1160/'OHL indexes'!B1159-1)+1)</f>
        <v>381327007017.03992</v>
      </c>
      <c r="E1158">
        <f>Master!I1162</f>
        <v>455759049193.22083</v>
      </c>
    </row>
    <row r="1159" spans="1:5" x14ac:dyDescent="0.25">
      <c r="A1159" s="1">
        <f>'OHL indexes'!A1161</f>
        <v>39749</v>
      </c>
      <c r="B1159">
        <f>E1158*(2*('OHL indexes'!C1161/'OHL indexes'!B1160-1)+1)</f>
        <v>412064099114.02393</v>
      </c>
      <c r="C1159">
        <f>E1158*(2*('OHL indexes'!D1161/'OHL indexes'!B1160-1)+1)</f>
        <v>464549732534.07037</v>
      </c>
      <c r="D1159">
        <f>E1158*(2*('OHL indexes'!E1161/'OHL indexes'!B1160-1)+1)</f>
        <v>367076390537.63019</v>
      </c>
      <c r="E1159">
        <f>Master!I1163</f>
        <v>376667440285.71265</v>
      </c>
    </row>
    <row r="1160" spans="1:5" x14ac:dyDescent="0.25">
      <c r="A1160" s="1">
        <f>'OHL indexes'!A1162</f>
        <v>39750</v>
      </c>
      <c r="B1160">
        <f>E1159*(2*('OHL indexes'!C1162/'OHL indexes'!B1161-1)+1)</f>
        <v>395808433777.11548</v>
      </c>
      <c r="C1160">
        <f>E1159*(2*('OHL indexes'!D1162/'OHL indexes'!B1161-1)+1)</f>
        <v>416131872432.62994</v>
      </c>
      <c r="D1160">
        <f>E1159*(2*('OHL indexes'!E1162/'OHL indexes'!B1161-1)+1)</f>
        <v>368242458344.25226</v>
      </c>
      <c r="E1160">
        <f>Master!I1164</f>
        <v>411837164906.18964</v>
      </c>
    </row>
    <row r="1161" spans="1:5" x14ac:dyDescent="0.25">
      <c r="A1161" s="1">
        <f>'OHL indexes'!A1163</f>
        <v>39751</v>
      </c>
      <c r="B1161">
        <f>E1160*(2*('OHL indexes'!C1163/'OHL indexes'!B1162-1)+1)</f>
        <v>380052255737.30817</v>
      </c>
      <c r="C1161">
        <f>E1160*(2*('OHL indexes'!D1163/'OHL indexes'!B1162-1)+1)</f>
        <v>429252463559.56134</v>
      </c>
      <c r="D1161">
        <f>E1160*(2*('OHL indexes'!E1163/'OHL indexes'!B1162-1)+1)</f>
        <v>366963426546.12683</v>
      </c>
      <c r="E1161">
        <f>Master!I1165</f>
        <v>400645774585.28351</v>
      </c>
    </row>
    <row r="1162" spans="1:5" x14ac:dyDescent="0.25">
      <c r="A1162" s="1">
        <f>'OHL indexes'!A1164</f>
        <v>39752</v>
      </c>
      <c r="B1162">
        <f>E1161*(2*('OHL indexes'!C1164/'OHL indexes'!B1163-1)+1)</f>
        <v>410120720592.02014</v>
      </c>
      <c r="C1162">
        <f>E1161*(2*('OHL indexes'!D1164/'OHL indexes'!B1163-1)+1)</f>
        <v>423628578354.20605</v>
      </c>
      <c r="D1162">
        <f>E1161*(2*('OHL indexes'!E1164/'OHL indexes'!B1163-1)+1)</f>
        <v>375786668795.99487</v>
      </c>
      <c r="E1162">
        <f>Master!I1166</f>
        <v>396519220542.74817</v>
      </c>
    </row>
    <row r="1163" spans="1:5" x14ac:dyDescent="0.25">
      <c r="A1163" s="1">
        <f>'OHL indexes'!A1165</f>
        <v>39755</v>
      </c>
      <c r="B1163">
        <f>E1162*(2*('OHL indexes'!C1165/'OHL indexes'!B1164-1)+1)</f>
        <v>396300285065.40588</v>
      </c>
      <c r="C1163">
        <f>E1162*(2*('OHL indexes'!D1165/'OHL indexes'!B1164-1)+1)</f>
        <v>401273029678.81476</v>
      </c>
      <c r="D1163">
        <f>E1162*(2*('OHL indexes'!E1165/'OHL indexes'!B1164-1)+1)</f>
        <v>356581148833.39111</v>
      </c>
      <c r="E1163">
        <f>Master!I1167</f>
        <v>370620942703.33783</v>
      </c>
    </row>
    <row r="1164" spans="1:5" x14ac:dyDescent="0.25">
      <c r="A1164" s="1">
        <f>'OHL indexes'!A1166</f>
        <v>39756</v>
      </c>
      <c r="B1164">
        <f>E1163*(2*('OHL indexes'!C1166/'OHL indexes'!B1165-1)+1)</f>
        <v>351716043679.63971</v>
      </c>
      <c r="C1164">
        <f>E1163*(2*('OHL indexes'!D1166/'OHL indexes'!B1165-1)+1)</f>
        <v>355277796895.10718</v>
      </c>
      <c r="D1164">
        <f>E1163*(2*('OHL indexes'!E1166/'OHL indexes'!B1165-1)+1)</f>
        <v>274635064027.86606</v>
      </c>
      <c r="E1164">
        <f>Master!I1168</f>
        <v>304794494159.42285</v>
      </c>
    </row>
    <row r="1165" spans="1:5" x14ac:dyDescent="0.25">
      <c r="A1165" s="1">
        <f>'OHL indexes'!A1167</f>
        <v>39757</v>
      </c>
      <c r="B1165">
        <f>E1164*(2*('OHL indexes'!C1167/'OHL indexes'!B1166-1)+1)</f>
        <v>310248977200.72235</v>
      </c>
      <c r="C1165">
        <f>E1164*(2*('OHL indexes'!D1167/'OHL indexes'!B1166-1)+1)</f>
        <v>353263347853.98621</v>
      </c>
      <c r="D1165">
        <f>E1164*(2*('OHL indexes'!E1167/'OHL indexes'!B1166-1)+1)</f>
        <v>309144261978.29224</v>
      </c>
      <c r="E1165">
        <f>Master!I1169</f>
        <v>344553305083.6405</v>
      </c>
    </row>
    <row r="1166" spans="1:5" x14ac:dyDescent="0.25">
      <c r="A1166" s="1">
        <f>'OHL indexes'!A1168</f>
        <v>39758</v>
      </c>
      <c r="B1166">
        <f>E1165*(2*('OHL indexes'!C1168/'OHL indexes'!B1167-1)+1)</f>
        <v>363482260822.98291</v>
      </c>
      <c r="C1166">
        <f>E1165*(2*('OHL indexes'!D1168/'OHL indexes'!B1167-1)+1)</f>
        <v>446589624956.3476</v>
      </c>
      <c r="D1166">
        <f>E1165*(2*('OHL indexes'!E1168/'OHL indexes'!B1167-1)+1)</f>
        <v>352571933221.04846</v>
      </c>
      <c r="E1166">
        <f>Master!I1170</f>
        <v>425589574987.08899</v>
      </c>
    </row>
    <row r="1167" spans="1:5" x14ac:dyDescent="0.25">
      <c r="A1167" s="1">
        <f>'OHL indexes'!A1169</f>
        <v>39759</v>
      </c>
      <c r="B1167">
        <f>E1166*(2*('OHL indexes'!C1169/'OHL indexes'!B1168-1)+1)</f>
        <v>421079557803.65515</v>
      </c>
      <c r="C1167">
        <f>E1166*(2*('OHL indexes'!D1169/'OHL indexes'!B1168-1)+1)</f>
        <v>435103427467.72522</v>
      </c>
      <c r="D1167">
        <f>E1166*(2*('OHL indexes'!E1169/'OHL indexes'!B1168-1)+1)</f>
        <v>391879492167.35162</v>
      </c>
      <c r="E1167">
        <f>Master!I1171</f>
        <v>403125838222.7572</v>
      </c>
    </row>
    <row r="1168" spans="1:5" x14ac:dyDescent="0.25">
      <c r="A1168" s="1">
        <f>'OHL indexes'!A1170</f>
        <v>39762</v>
      </c>
      <c r="B1168">
        <f>E1167*(2*('OHL indexes'!C1170/'OHL indexes'!B1169-1)+1)</f>
        <v>384553978696.81409</v>
      </c>
      <c r="C1168">
        <f>E1167*(2*('OHL indexes'!D1170/'OHL indexes'!B1169-1)+1)</f>
        <v>440076026307.64923</v>
      </c>
      <c r="D1168">
        <f>E1167*(2*('OHL indexes'!E1170/'OHL indexes'!B1169-1)+1)</f>
        <v>367619111525.15002</v>
      </c>
      <c r="E1168">
        <f>Master!I1172</f>
        <v>419322719806.46735</v>
      </c>
    </row>
    <row r="1169" spans="1:5" x14ac:dyDescent="0.25">
      <c r="A1169" s="1">
        <f>'OHL indexes'!A1171</f>
        <v>39763</v>
      </c>
      <c r="B1169">
        <f>E1168*(2*('OHL indexes'!C1171/'OHL indexes'!B1170-1)+1)</f>
        <v>452522461264.08215</v>
      </c>
      <c r="C1169">
        <f>E1168*(2*('OHL indexes'!D1171/'OHL indexes'!B1170-1)+1)</f>
        <v>485622715888.93414</v>
      </c>
      <c r="D1169">
        <f>E1168*(2*('OHL indexes'!E1171/'OHL indexes'!B1170-1)+1)</f>
        <v>430311938317.47424</v>
      </c>
      <c r="E1169">
        <f>Master!I1173</f>
        <v>443887770265.84143</v>
      </c>
    </row>
    <row r="1170" spans="1:5" x14ac:dyDescent="0.25">
      <c r="A1170" s="1">
        <f>'OHL indexes'!A1172</f>
        <v>39764</v>
      </c>
      <c r="B1170">
        <f>E1169*(2*('OHL indexes'!C1172/'OHL indexes'!B1171-1)+1)</f>
        <v>460137003248.98621</v>
      </c>
      <c r="C1170">
        <f>E1169*(2*('OHL indexes'!D1172/'OHL indexes'!B1171-1)+1)</f>
        <v>528658895895.53046</v>
      </c>
      <c r="D1170">
        <f>E1169*(2*('OHL indexes'!E1172/'OHL indexes'!B1171-1)+1)</f>
        <v>458245535821.73376</v>
      </c>
      <c r="E1170">
        <f>Master!I1174</f>
        <v>512434519030.67554</v>
      </c>
    </row>
    <row r="1171" spans="1:5" x14ac:dyDescent="0.25">
      <c r="A1171" s="1">
        <f>'OHL indexes'!A1173</f>
        <v>39765</v>
      </c>
      <c r="B1171">
        <f>E1170*(2*('OHL indexes'!C1173/'OHL indexes'!B1172-1)+1)</f>
        <v>466473755370.5033</v>
      </c>
      <c r="C1171">
        <f>E1170*(2*('OHL indexes'!D1173/'OHL indexes'!B1172-1)+1)</f>
        <v>557650970344.96997</v>
      </c>
      <c r="D1171">
        <f>E1170*(2*('OHL indexes'!E1173/'OHL indexes'!B1172-1)+1)</f>
        <v>441018570822.3269</v>
      </c>
      <c r="E1171">
        <f>Master!I1175</f>
        <v>443942875459.0553</v>
      </c>
    </row>
    <row r="1172" spans="1:5" x14ac:dyDescent="0.25">
      <c r="A1172" s="1">
        <f>'OHL indexes'!A1174</f>
        <v>39766</v>
      </c>
      <c r="B1172">
        <f>E1171*(2*('OHL indexes'!C1174/'OHL indexes'!B1173-1)+1)</f>
        <v>482010537843.11487</v>
      </c>
      <c r="C1172">
        <f>E1171*(2*('OHL indexes'!D1174/'OHL indexes'!B1173-1)+1)</f>
        <v>517878262870.64716</v>
      </c>
      <c r="D1172">
        <f>E1171*(2*('OHL indexes'!E1174/'OHL indexes'!B1173-1)+1)</f>
        <v>451368578822.74176</v>
      </c>
      <c r="E1172">
        <f>Master!I1176</f>
        <v>511095357397.03589</v>
      </c>
    </row>
    <row r="1173" spans="1:5" x14ac:dyDescent="0.25">
      <c r="A1173" s="1">
        <f>'OHL indexes'!A1175</f>
        <v>39769</v>
      </c>
      <c r="B1173">
        <f>E1172*(2*('OHL indexes'!C1175/'OHL indexes'!B1174-1)+1)</f>
        <v>502102938206.91174</v>
      </c>
      <c r="C1173">
        <f>E1172*(2*('OHL indexes'!D1175/'OHL indexes'!B1174-1)+1)</f>
        <v>577252688462.9032</v>
      </c>
      <c r="D1173">
        <f>E1172*(2*('OHL indexes'!E1175/'OHL indexes'!B1174-1)+1)</f>
        <v>502102938206.91174</v>
      </c>
      <c r="E1173">
        <f>Master!I1177</f>
        <v>566801209523.18152</v>
      </c>
    </row>
    <row r="1174" spans="1:5" x14ac:dyDescent="0.25">
      <c r="A1174" s="1">
        <f>'OHL indexes'!A1176</f>
        <v>39770</v>
      </c>
      <c r="B1174">
        <f>E1173*(2*('OHL indexes'!C1176/'OHL indexes'!B1175-1)+1)</f>
        <v>576375040070.66626</v>
      </c>
      <c r="C1174">
        <f>E1173*(2*('OHL indexes'!D1176/'OHL indexes'!B1175-1)+1)</f>
        <v>660694616568.67065</v>
      </c>
      <c r="D1174">
        <f>E1173*(2*('OHL indexes'!E1176/'OHL indexes'!B1175-1)+1)</f>
        <v>556728743767.98633</v>
      </c>
      <c r="E1174">
        <f>Master!I1178</f>
        <v>585575832477.86475</v>
      </c>
    </row>
    <row r="1175" spans="1:5" x14ac:dyDescent="0.25">
      <c r="A1175" s="1">
        <f>'OHL indexes'!A1177</f>
        <v>39771</v>
      </c>
      <c r="B1175">
        <f>E1174*(2*('OHL indexes'!C1177/'OHL indexes'!B1176-1)+1)</f>
        <v>604996213201.61487</v>
      </c>
      <c r="C1175">
        <f>E1174*(2*('OHL indexes'!D1177/'OHL indexes'!B1176-1)+1)</f>
        <v>714568105263.98022</v>
      </c>
      <c r="D1175">
        <f>E1174*(2*('OHL indexes'!E1177/'OHL indexes'!B1176-1)+1)</f>
        <v>593957255018.76501</v>
      </c>
      <c r="E1175">
        <f>Master!I1179</f>
        <v>700229625575.52954</v>
      </c>
    </row>
    <row r="1176" spans="1:5" x14ac:dyDescent="0.25">
      <c r="A1176" s="1">
        <f>'OHL indexes'!A1178</f>
        <v>39772</v>
      </c>
      <c r="B1176">
        <f>E1175*(2*('OHL indexes'!C1178/'OHL indexes'!B1177-1)+1)</f>
        <v>725528276964.47583</v>
      </c>
      <c r="C1176">
        <f>E1175*(2*('OHL indexes'!D1178/'OHL indexes'!B1177-1)+1)</f>
        <v>809880682638.00989</v>
      </c>
      <c r="D1176">
        <f>E1175*(2*('OHL indexes'!E1178/'OHL indexes'!B1177-1)+1)</f>
        <v>693893184185.93201</v>
      </c>
      <c r="E1176">
        <f>Master!I1180</f>
        <v>774209370521.32043</v>
      </c>
    </row>
    <row r="1177" spans="1:5" x14ac:dyDescent="0.25">
      <c r="A1177" s="1">
        <f>'OHL indexes'!A1179</f>
        <v>39773</v>
      </c>
      <c r="B1177">
        <f>E1176*(2*('OHL indexes'!C1179/'OHL indexes'!B1178-1)+1)</f>
        <v>765568729933.74646</v>
      </c>
      <c r="C1177">
        <f>E1176*(2*('OHL indexes'!D1179/'OHL indexes'!B1178-1)+1)</f>
        <v>799348098445.61633</v>
      </c>
      <c r="D1177">
        <f>E1176*(2*('OHL indexes'!E1179/'OHL indexes'!B1178-1)+1)</f>
        <v>689928728670.53113</v>
      </c>
      <c r="E1177">
        <f>Master!I1181</f>
        <v>694127323821.51489</v>
      </c>
    </row>
    <row r="1178" spans="1:5" x14ac:dyDescent="0.25">
      <c r="A1178" s="1">
        <f>'OHL indexes'!A1180</f>
        <v>39776</v>
      </c>
      <c r="B1178">
        <f>E1177*(2*('OHL indexes'!C1180/'OHL indexes'!B1179-1)+1)</f>
        <v>670394771504.83484</v>
      </c>
      <c r="C1178">
        <f>E1177*(2*('OHL indexes'!D1180/'OHL indexes'!B1179-1)+1)</f>
        <v>675037308483.74719</v>
      </c>
      <c r="D1178">
        <f>E1177*(2*('OHL indexes'!E1180/'OHL indexes'!B1179-1)+1)</f>
        <v>576326872464.76819</v>
      </c>
      <c r="E1178">
        <f>Master!I1182</f>
        <v>606056728037.12341</v>
      </c>
    </row>
    <row r="1179" spans="1:5" x14ac:dyDescent="0.25">
      <c r="A1179" s="1">
        <f>'OHL indexes'!A1181</f>
        <v>39777</v>
      </c>
      <c r="B1179">
        <f>E1178*(2*('OHL indexes'!C1181/'OHL indexes'!B1180-1)+1)</f>
        <v>571214796888.81799</v>
      </c>
      <c r="C1179">
        <f>E1178*(2*('OHL indexes'!D1181/'OHL indexes'!B1180-1)+1)</f>
        <v>641539939821.99719</v>
      </c>
      <c r="D1179">
        <f>E1178*(2*('OHL indexes'!E1181/'OHL indexes'!B1180-1)+1)</f>
        <v>562988136385.46863</v>
      </c>
      <c r="E1179">
        <f>Master!I1183</f>
        <v>575006038333.81885</v>
      </c>
    </row>
    <row r="1180" spans="1:5" x14ac:dyDescent="0.25">
      <c r="A1180" s="1">
        <f>'OHL indexes'!A1182</f>
        <v>39778</v>
      </c>
      <c r="B1180">
        <f>E1179*(2*('OHL indexes'!C1182/'OHL indexes'!B1181-1)+1)</f>
        <v>588781462570.59265</v>
      </c>
      <c r="C1180">
        <f>E1179*(2*('OHL indexes'!D1182/'OHL indexes'!B1181-1)+1)</f>
        <v>594685224022.58398</v>
      </c>
      <c r="D1180">
        <f>E1179*(2*('OHL indexes'!E1182/'OHL indexes'!B1181-1)+1)</f>
        <v>499706004803.32159</v>
      </c>
      <c r="E1180">
        <f>Master!I1184</f>
        <v>504918691765.10724</v>
      </c>
    </row>
    <row r="1181" spans="1:5" x14ac:dyDescent="0.25">
      <c r="A1181" s="1">
        <f>'OHL indexes'!A1183</f>
        <v>39780</v>
      </c>
      <c r="B1181">
        <f>E1180*(2*('OHL indexes'!C1183/'OHL indexes'!B1182-1)+1)</f>
        <v>500165657529.11542</v>
      </c>
      <c r="C1181">
        <f>E1180*(2*('OHL indexes'!D1183/'OHL indexes'!B1182-1)+1)</f>
        <v>525349722677.86432</v>
      </c>
      <c r="D1181">
        <f>E1180*(2*('OHL indexes'!E1183/'OHL indexes'!B1182-1)+1)</f>
        <v>486453729675.25867</v>
      </c>
      <c r="E1181">
        <f>Master!I1185</f>
        <v>503752410455.07697</v>
      </c>
    </row>
    <row r="1182" spans="1:5" x14ac:dyDescent="0.25">
      <c r="A1182" s="1">
        <f>'OHL indexes'!A1184</f>
        <v>39783</v>
      </c>
      <c r="B1182">
        <f>E1181*(2*('OHL indexes'!C1184/'OHL indexes'!B1183-1)+1)</f>
        <v>549382002732.10138</v>
      </c>
      <c r="C1182">
        <f>E1181*(2*('OHL indexes'!D1184/'OHL indexes'!B1183-1)+1)</f>
        <v>635800194822.85718</v>
      </c>
      <c r="D1182">
        <f>E1181*(2*('OHL indexes'!E1184/'OHL indexes'!B1183-1)+1)</f>
        <v>546114072574.04523</v>
      </c>
      <c r="E1182">
        <f>Master!I1186</f>
        <v>632266400546.22644</v>
      </c>
    </row>
    <row r="1183" spans="1:5" x14ac:dyDescent="0.25">
      <c r="A1183" s="1">
        <f>'OHL indexes'!A1185</f>
        <v>39784</v>
      </c>
      <c r="B1183">
        <f>E1182*(2*('OHL indexes'!C1185/'OHL indexes'!B1184-1)+1)</f>
        <v>623932686767.96436</v>
      </c>
      <c r="C1183">
        <f>E1182*(2*('OHL indexes'!D1185/'OHL indexes'!B1184-1)+1)</f>
        <v>630021433496.54736</v>
      </c>
      <c r="D1183">
        <f>E1182*(2*('OHL indexes'!E1185/'OHL indexes'!B1184-1)+1)</f>
        <v>580869621198.2915</v>
      </c>
      <c r="E1183">
        <f>Master!I1187</f>
        <v>591830544265.94861</v>
      </c>
    </row>
    <row r="1184" spans="1:5" x14ac:dyDescent="0.25">
      <c r="A1184" s="1">
        <f>'OHL indexes'!A1186</f>
        <v>39785</v>
      </c>
      <c r="B1184">
        <f>E1183*(2*('OHL indexes'!C1186/'OHL indexes'!B1185-1)+1)</f>
        <v>623702575868</v>
      </c>
      <c r="C1184">
        <f>E1183*(2*('OHL indexes'!D1186/'OHL indexes'!B1185-1)+1)</f>
        <v>631923326025.78918</v>
      </c>
      <c r="D1184">
        <f>E1183*(2*('OHL indexes'!E1186/'OHL indexes'!B1185-1)+1)</f>
        <v>575180162710.89355</v>
      </c>
      <c r="E1184">
        <f>Master!I1188</f>
        <v>588716479835.3501</v>
      </c>
    </row>
    <row r="1185" spans="1:5" x14ac:dyDescent="0.25">
      <c r="A1185" s="1">
        <f>'OHL indexes'!A1187</f>
        <v>39786</v>
      </c>
      <c r="B1185">
        <f>E1184*(2*('OHL indexes'!C1187/'OHL indexes'!B1186-1)+1)</f>
        <v>594572514757.48242</v>
      </c>
      <c r="C1185">
        <f>E1184*(2*('OHL indexes'!D1187/'OHL indexes'!B1186-1)+1)</f>
        <v>650111252710.58875</v>
      </c>
      <c r="D1185">
        <f>E1184*(2*('OHL indexes'!E1187/'OHL indexes'!B1186-1)+1)</f>
        <v>580739983618.36121</v>
      </c>
      <c r="E1185">
        <f>Master!I1189</f>
        <v>642458224056.40674</v>
      </c>
    </row>
    <row r="1186" spans="1:5" x14ac:dyDescent="0.25">
      <c r="A1186" s="1">
        <f>'OHL indexes'!A1188</f>
        <v>39787</v>
      </c>
      <c r="B1186">
        <f>E1185*(2*('OHL indexes'!C1188/'OHL indexes'!B1187-1)+1)</f>
        <v>662598657510.28516</v>
      </c>
      <c r="C1186">
        <f>E1185*(2*('OHL indexes'!D1188/'OHL indexes'!B1187-1)+1)</f>
        <v>710535529111.40747</v>
      </c>
      <c r="D1186">
        <f>E1185*(2*('OHL indexes'!E1188/'OHL indexes'!B1187-1)+1)</f>
        <v>610258872423.27307</v>
      </c>
      <c r="E1186">
        <f>Master!I1190</f>
        <v>611473595616.77454</v>
      </c>
    </row>
    <row r="1187" spans="1:5" x14ac:dyDescent="0.25">
      <c r="A1187" s="1">
        <f>'OHL indexes'!A1189</f>
        <v>39790</v>
      </c>
      <c r="B1187">
        <f>E1186*(2*('OHL indexes'!C1189/'OHL indexes'!B1188-1)+1)</f>
        <v>570066486616.06055</v>
      </c>
      <c r="C1187">
        <f>E1186*(2*('OHL indexes'!D1189/'OHL indexes'!B1188-1)+1)</f>
        <v>584651052703.65393</v>
      </c>
      <c r="D1187">
        <f>E1186*(2*('OHL indexes'!E1189/'OHL indexes'!B1188-1)+1)</f>
        <v>548644340815.03613</v>
      </c>
      <c r="E1187">
        <f>Master!I1191</f>
        <v>559324727249.75378</v>
      </c>
    </row>
    <row r="1188" spans="1:5" x14ac:dyDescent="0.25">
      <c r="A1188" s="1">
        <f>'OHL indexes'!A1190</f>
        <v>39791</v>
      </c>
      <c r="B1188">
        <f>E1187*(2*('OHL indexes'!C1190/'OHL indexes'!B1189-1)+1)</f>
        <v>571538678325.54236</v>
      </c>
      <c r="C1188">
        <f>E1187*(2*('OHL indexes'!D1190/'OHL indexes'!B1189-1)+1)</f>
        <v>581305560231.56897</v>
      </c>
      <c r="D1188">
        <f>E1187*(2*('OHL indexes'!E1190/'OHL indexes'!B1189-1)+1)</f>
        <v>548420169887.22766</v>
      </c>
      <c r="E1188">
        <f>Master!I1192</f>
        <v>576546354664.27454</v>
      </c>
    </row>
    <row r="1189" spans="1:5" x14ac:dyDescent="0.25">
      <c r="A1189" s="1">
        <f>'OHL indexes'!A1191</f>
        <v>39792</v>
      </c>
      <c r="B1189">
        <f>E1188*(2*('OHL indexes'!C1191/'OHL indexes'!B1190-1)+1)</f>
        <v>566098602708.21057</v>
      </c>
      <c r="C1189">
        <f>E1188*(2*('OHL indexes'!D1191/'OHL indexes'!B1190-1)+1)</f>
        <v>580068926743.99683</v>
      </c>
      <c r="D1189">
        <f>E1188*(2*('OHL indexes'!E1191/'OHL indexes'!B1190-1)+1)</f>
        <v>542574743893.91669</v>
      </c>
      <c r="E1189">
        <f>Master!I1193</f>
        <v>555952920764.28516</v>
      </c>
    </row>
    <row r="1190" spans="1:5" x14ac:dyDescent="0.25">
      <c r="A1190" s="1">
        <f>'OHL indexes'!A1192</f>
        <v>39793</v>
      </c>
      <c r="B1190">
        <f>E1189*(2*('OHL indexes'!C1192/'OHL indexes'!B1191-1)+1)</f>
        <v>565875653109.40564</v>
      </c>
      <c r="C1190">
        <f>E1189*(2*('OHL indexes'!D1192/'OHL indexes'!B1191-1)+1)</f>
        <v>573269515745.06287</v>
      </c>
      <c r="D1190">
        <f>E1189*(2*('OHL indexes'!E1192/'OHL indexes'!B1191-1)+1)</f>
        <v>512404214708.659</v>
      </c>
      <c r="E1190">
        <f>Master!I1194</f>
        <v>569214734857.49512</v>
      </c>
    </row>
    <row r="1191" spans="1:5" x14ac:dyDescent="0.25">
      <c r="A1191" s="1">
        <f>'OHL indexes'!A1193</f>
        <v>39794</v>
      </c>
      <c r="B1191">
        <f>E1190*(2*('OHL indexes'!C1193/'OHL indexes'!B1192-1)+1)</f>
        <v>585332433166.32825</v>
      </c>
      <c r="C1191">
        <f>E1190*(2*('OHL indexes'!D1193/'OHL indexes'!B1192-1)+1)</f>
        <v>600312070741.41589</v>
      </c>
      <c r="D1191">
        <f>E1190*(2*('OHL indexes'!E1193/'OHL indexes'!B1192-1)+1)</f>
        <v>547829234609.33722</v>
      </c>
      <c r="E1191">
        <f>Master!I1195</f>
        <v>552714438779.9552</v>
      </c>
    </row>
    <row r="1192" spans="1:5" x14ac:dyDescent="0.25">
      <c r="A1192" s="1">
        <f>'OHL indexes'!A1194</f>
        <v>39797</v>
      </c>
      <c r="B1192">
        <f>E1191*(2*('OHL indexes'!C1194/'OHL indexes'!B1193-1)+1)</f>
        <v>561440543428.85144</v>
      </c>
      <c r="C1192">
        <f>E1191*(2*('OHL indexes'!D1194/'OHL indexes'!B1193-1)+1)</f>
        <v>595287599728.40857</v>
      </c>
      <c r="D1192">
        <f>E1191*(2*('OHL indexes'!E1194/'OHL indexes'!B1193-1)+1)</f>
        <v>556174988258.42615</v>
      </c>
      <c r="E1192">
        <f>Master!I1196</f>
        <v>561932769755.29871</v>
      </c>
    </row>
    <row r="1193" spans="1:5" x14ac:dyDescent="0.25">
      <c r="A1193" s="1">
        <f>'OHL indexes'!A1195</f>
        <v>39798</v>
      </c>
      <c r="B1193">
        <f>E1192*(2*('OHL indexes'!C1195/'OHL indexes'!B1194-1)+1)</f>
        <v>555552655908.02307</v>
      </c>
      <c r="C1193">
        <f>E1192*(2*('OHL indexes'!D1195/'OHL indexes'!B1194-1)+1)</f>
        <v>555660426395.60815</v>
      </c>
      <c r="D1193">
        <f>E1192*(2*('OHL indexes'!E1195/'OHL indexes'!B1194-1)+1)</f>
        <v>505783672508.54205</v>
      </c>
      <c r="E1193">
        <f>Master!I1197</f>
        <v>508153954560.58734</v>
      </c>
    </row>
    <row r="1194" spans="1:5" x14ac:dyDescent="0.25">
      <c r="A1194" s="1">
        <f>'OHL indexes'!A1196</f>
        <v>39799</v>
      </c>
      <c r="B1194">
        <f>E1193*(2*('OHL indexes'!C1196/'OHL indexes'!B1195-1)+1)</f>
        <v>515350778830.46741</v>
      </c>
      <c r="C1194">
        <f>E1193*(2*('OHL indexes'!D1196/'OHL indexes'!B1195-1)+1)</f>
        <v>538302784188.13757</v>
      </c>
      <c r="D1194">
        <f>E1193*(2*('OHL indexes'!E1196/'OHL indexes'!B1195-1)+1)</f>
        <v>490259130987.71643</v>
      </c>
      <c r="E1194">
        <f>Master!I1198</f>
        <v>504630688703.16699</v>
      </c>
    </row>
    <row r="1195" spans="1:5" x14ac:dyDescent="0.25">
      <c r="A1195" s="1">
        <f>'OHL indexes'!A1197</f>
        <v>39800</v>
      </c>
      <c r="B1195">
        <f>E1194*(2*('OHL indexes'!C1197/'OHL indexes'!B1196-1)+1)</f>
        <v>505654606843.57111</v>
      </c>
      <c r="C1195">
        <f>E1194*(2*('OHL indexes'!D1197/'OHL indexes'!B1196-1)+1)</f>
        <v>506652031068.90857</v>
      </c>
      <c r="D1195">
        <f>E1194*(2*('OHL indexes'!E1197/'OHL indexes'!B1196-1)+1)</f>
        <v>456957304318.43317</v>
      </c>
      <c r="E1195">
        <f>Master!I1199</f>
        <v>471094793240.71106</v>
      </c>
    </row>
    <row r="1196" spans="1:5" x14ac:dyDescent="0.25">
      <c r="A1196" s="1">
        <f>'OHL indexes'!A1198</f>
        <v>39801</v>
      </c>
      <c r="B1196">
        <f>E1195*(2*('OHL indexes'!C1198/'OHL indexes'!B1197-1)+1)</f>
        <v>475225200207.99591</v>
      </c>
      <c r="C1196">
        <f>E1195*(2*('OHL indexes'!D1198/'OHL indexes'!B1197-1)+1)</f>
        <v>475225200207.99591</v>
      </c>
      <c r="D1196">
        <f>E1195*(2*('OHL indexes'!E1198/'OHL indexes'!B1197-1)+1)</f>
        <v>390774078554.10547</v>
      </c>
      <c r="E1196">
        <f>Master!I1200</f>
        <v>416459828613.1322</v>
      </c>
    </row>
    <row r="1197" spans="1:5" x14ac:dyDescent="0.25">
      <c r="A1197" s="1">
        <f>'OHL indexes'!A1199</f>
        <v>39804</v>
      </c>
      <c r="B1197">
        <f>E1196*(2*('OHL indexes'!C1199/'OHL indexes'!B1198-1)+1)</f>
        <v>406713972196.81891</v>
      </c>
      <c r="C1197">
        <f>E1196*(2*('OHL indexes'!D1199/'OHL indexes'!B1198-1)+1)</f>
        <v>408685563231.72308</v>
      </c>
      <c r="D1197">
        <f>E1196*(2*('OHL indexes'!E1199/'OHL indexes'!B1198-1)+1)</f>
        <v>378037377849.46503</v>
      </c>
      <c r="E1197">
        <f>Master!I1201</f>
        <v>386225378789.45428</v>
      </c>
    </row>
    <row r="1198" spans="1:5" x14ac:dyDescent="0.25">
      <c r="A1198" s="1">
        <f>'OHL indexes'!A1200</f>
        <v>39805</v>
      </c>
      <c r="B1198">
        <f>E1197*(2*('OHL indexes'!C1200/'OHL indexes'!B1199-1)+1)</f>
        <v>375475696460.90149</v>
      </c>
      <c r="C1198">
        <f>E1197*(2*('OHL indexes'!D1200/'OHL indexes'!B1199-1)+1)</f>
        <v>402866562581.28339</v>
      </c>
      <c r="D1198">
        <f>E1197*(2*('OHL indexes'!E1200/'OHL indexes'!B1199-1)+1)</f>
        <v>363060340216.7818</v>
      </c>
      <c r="E1198">
        <f>Master!I1202</f>
        <v>397898314969.82806</v>
      </c>
    </row>
    <row r="1199" spans="1:5" x14ac:dyDescent="0.25">
      <c r="A1199" s="1">
        <f>'OHL indexes'!A1201</f>
        <v>39806</v>
      </c>
      <c r="B1199">
        <f>E1198*(2*('OHL indexes'!C1201/'OHL indexes'!B1200-1)+1)</f>
        <v>372747318146.87177</v>
      </c>
      <c r="C1199">
        <f>E1198*(2*('OHL indexes'!D1201/'OHL indexes'!B1200-1)+1)</f>
        <v>393791225296.36896</v>
      </c>
      <c r="D1199">
        <f>E1198*(2*('OHL indexes'!E1201/'OHL indexes'!B1200-1)+1)</f>
        <v>371886762699.19025</v>
      </c>
      <c r="E1199">
        <f>Master!I1203</f>
        <v>390026797000.48694</v>
      </c>
    </row>
    <row r="1200" spans="1:5" x14ac:dyDescent="0.25">
      <c r="A1200" s="1">
        <f>'OHL indexes'!A1202</f>
        <v>39808</v>
      </c>
      <c r="B1200">
        <f>E1199*(2*('OHL indexes'!C1202/'OHL indexes'!B1201-1)+1)</f>
        <v>385086798576.79608</v>
      </c>
      <c r="C1200">
        <f>E1199*(2*('OHL indexes'!D1202/'OHL indexes'!B1201-1)+1)</f>
        <v>388617581586.64435</v>
      </c>
      <c r="D1200">
        <f>E1199*(2*('OHL indexes'!E1202/'OHL indexes'!B1201-1)+1)</f>
        <v>379465425871.90955</v>
      </c>
      <c r="E1200">
        <f>Master!I1204</f>
        <v>381367560214.60162</v>
      </c>
    </row>
    <row r="1201" spans="1:5" x14ac:dyDescent="0.25">
      <c r="A1201" s="1">
        <f>'OHL indexes'!A1203</f>
        <v>39811</v>
      </c>
      <c r="B1201">
        <f>E1200*(2*('OHL indexes'!C1203/'OHL indexes'!B1202-1)+1)</f>
        <v>377985427941.29053</v>
      </c>
      <c r="C1201">
        <f>E1200*(2*('OHL indexes'!D1203/'OHL indexes'!B1202-1)+1)</f>
        <v>411018451072.85614</v>
      </c>
      <c r="D1201">
        <f>E1200*(2*('OHL indexes'!E1203/'OHL indexes'!B1202-1)+1)</f>
        <v>370754465748.29553</v>
      </c>
      <c r="E1201">
        <f>Master!I1205</f>
        <v>400918855816.05627</v>
      </c>
    </row>
    <row r="1202" spans="1:5" x14ac:dyDescent="0.25">
      <c r="A1202" s="1">
        <f>'OHL indexes'!A1204</f>
        <v>39812</v>
      </c>
      <c r="B1202">
        <f>E1201*(2*('OHL indexes'!C1204/'OHL indexes'!B1203-1)+1)</f>
        <v>394976665071.90955</v>
      </c>
      <c r="C1202">
        <f>E1201*(2*('OHL indexes'!D1204/'OHL indexes'!B1203-1)+1)</f>
        <v>398582742022.11017</v>
      </c>
      <c r="D1202">
        <f>E1201*(2*('OHL indexes'!E1204/'OHL indexes'!B1203-1)+1)</f>
        <v>362945152166.64789</v>
      </c>
      <c r="E1202">
        <f>Master!I1206</f>
        <v>366660607786.40228</v>
      </c>
    </row>
    <row r="1203" spans="1:5" x14ac:dyDescent="0.25">
      <c r="A1203" s="1">
        <f>'OHL indexes'!A1205</f>
        <v>39813</v>
      </c>
      <c r="B1203">
        <f>E1202*(2*('OHL indexes'!C1205/'OHL indexes'!B1204-1)+1)</f>
        <v>355003033046.33209</v>
      </c>
      <c r="C1203">
        <f>E1202*(2*('OHL indexes'!D1205/'OHL indexes'!B1204-1)+1)</f>
        <v>355945790691.73846</v>
      </c>
      <c r="D1203">
        <f>E1202*(2*('OHL indexes'!E1205/'OHL indexes'!B1204-1)+1)</f>
        <v>314268751928.21967</v>
      </c>
      <c r="E1203">
        <f>Master!I1207</f>
        <v>330378899248.10907</v>
      </c>
    </row>
    <row r="1204" spans="1:5" x14ac:dyDescent="0.25">
      <c r="A1204" s="1">
        <f>'OHL indexes'!A1206</f>
        <v>39815</v>
      </c>
      <c r="B1204">
        <f>E1203*(2*('OHL indexes'!C1206/'OHL indexes'!B1205-1)+1)</f>
        <v>329684532242.52374</v>
      </c>
      <c r="C1204">
        <f>E1203*(2*('OHL indexes'!D1206/'OHL indexes'!B1205-1)+1)</f>
        <v>333935721348.52161</v>
      </c>
      <c r="D1204">
        <f>E1203*(2*('OHL indexes'!E1206/'OHL indexes'!B1205-1)+1)</f>
        <v>270338328445.3616</v>
      </c>
      <c r="E1204">
        <f>Master!I1208</f>
        <v>281409205963.1687</v>
      </c>
    </row>
    <row r="1205" spans="1:5" x14ac:dyDescent="0.25">
      <c r="A1205" s="1">
        <f>'OHL indexes'!A1207</f>
        <v>39818</v>
      </c>
      <c r="B1205">
        <f>E1204*(2*('OHL indexes'!C1207/'OHL indexes'!B1206-1)+1)</f>
        <v>285203793058.45782</v>
      </c>
      <c r="C1205">
        <f>E1204*(2*('OHL indexes'!D1207/'OHL indexes'!B1206-1)+1)</f>
        <v>308114601689.18481</v>
      </c>
      <c r="D1205">
        <f>E1204*(2*('OHL indexes'!E1207/'OHL indexes'!B1206-1)+1)</f>
        <v>276683868126.22656</v>
      </c>
      <c r="E1205">
        <f>Master!I1209</f>
        <v>292184283151.79022</v>
      </c>
    </row>
    <row r="1206" spans="1:5" x14ac:dyDescent="0.25">
      <c r="A1206" s="1">
        <f>'OHL indexes'!A1208</f>
        <v>39819</v>
      </c>
      <c r="B1206">
        <f>E1205*(2*('OHL indexes'!C1208/'OHL indexes'!B1207-1)+1)</f>
        <v>279403384882.13348</v>
      </c>
      <c r="C1206">
        <f>E1205*(2*('OHL indexes'!D1208/'OHL indexes'!B1207-1)+1)</f>
        <v>285210462145.11145</v>
      </c>
      <c r="D1206">
        <f>E1205*(2*('OHL indexes'!E1208/'OHL indexes'!B1207-1)+1)</f>
        <v>266980426168.09219</v>
      </c>
      <c r="E1206">
        <f>Master!I1210</f>
        <v>284469607443.9566</v>
      </c>
    </row>
    <row r="1207" spans="1:5" x14ac:dyDescent="0.25">
      <c r="A1207" s="1">
        <f>'OHL indexes'!A1209</f>
        <v>39820</v>
      </c>
      <c r="B1207">
        <f>E1206*(2*('OHL indexes'!C1209/'OHL indexes'!B1208-1)+1)</f>
        <v>295770949864.64026</v>
      </c>
      <c r="C1207">
        <f>E1206*(2*('OHL indexes'!D1209/'OHL indexes'!B1208-1)+1)</f>
        <v>334867881533.69232</v>
      </c>
      <c r="D1207">
        <f>E1206*(2*('OHL indexes'!E1209/'OHL indexes'!B1208-1)+1)</f>
        <v>292468193359.3905</v>
      </c>
      <c r="E1207">
        <f>Master!I1211</f>
        <v>333022962996.45355</v>
      </c>
    </row>
    <row r="1208" spans="1:5" x14ac:dyDescent="0.25">
      <c r="A1208" s="1">
        <f>'OHL indexes'!A1210</f>
        <v>39821</v>
      </c>
      <c r="B1208">
        <f>E1207*(2*('OHL indexes'!C1210/'OHL indexes'!B1209-1)+1)</f>
        <v>329661525368.513</v>
      </c>
      <c r="C1208">
        <f>E1207*(2*('OHL indexes'!D1210/'OHL indexes'!B1209-1)+1)</f>
        <v>353262251916.11639</v>
      </c>
      <c r="D1208">
        <f>E1207*(2*('OHL indexes'!E1210/'OHL indexes'!B1209-1)+1)</f>
        <v>328249156259.56189</v>
      </c>
      <c r="E1208">
        <f>Master!I1212</f>
        <v>332077180285.71484</v>
      </c>
    </row>
    <row r="1209" spans="1:5" x14ac:dyDescent="0.25">
      <c r="A1209" s="1">
        <f>'OHL indexes'!A1211</f>
        <v>39822</v>
      </c>
      <c r="B1209">
        <f>E1208*(2*('OHL indexes'!C1211/'OHL indexes'!B1210-1)+1)</f>
        <v>322949911601.51318</v>
      </c>
      <c r="C1209">
        <f>E1208*(2*('OHL indexes'!D1211/'OHL indexes'!B1210-1)+1)</f>
        <v>356376621423.80127</v>
      </c>
      <c r="D1209">
        <f>E1208*(2*('OHL indexes'!E1211/'OHL indexes'!B1210-1)+1)</f>
        <v>309301302625.95819</v>
      </c>
      <c r="E1209">
        <f>Master!I1213</f>
        <v>354993671931.52106</v>
      </c>
    </row>
    <row r="1210" spans="1:5" x14ac:dyDescent="0.25">
      <c r="A1210" s="1">
        <f>'OHL indexes'!A1212</f>
        <v>39825</v>
      </c>
      <c r="B1210">
        <f>E1209*(2*('OHL indexes'!C1212/'OHL indexes'!B1211-1)+1)</f>
        <v>355577016420.96802</v>
      </c>
      <c r="C1210">
        <f>E1209*(2*('OHL indexes'!D1212/'OHL indexes'!B1211-1)+1)</f>
        <v>416855991220.91724</v>
      </c>
      <c r="D1210">
        <f>E1209*(2*('OHL indexes'!E1212/'OHL indexes'!B1211-1)+1)</f>
        <v>351493692841.30981</v>
      </c>
      <c r="E1210">
        <f>Master!I1214</f>
        <v>412093807696.53247</v>
      </c>
    </row>
    <row r="1211" spans="1:5" x14ac:dyDescent="0.25">
      <c r="A1211" s="1">
        <f>'OHL indexes'!A1213</f>
        <v>39826</v>
      </c>
      <c r="B1211">
        <f>E1210*(2*('OHL indexes'!C1213/'OHL indexes'!B1212-1)+1)</f>
        <v>414499505176.93268</v>
      </c>
      <c r="C1211">
        <f>E1210*(2*('OHL indexes'!D1213/'OHL indexes'!B1212-1)+1)</f>
        <v>414499505176.93268</v>
      </c>
      <c r="D1211">
        <f>E1210*(2*('OHL indexes'!E1213/'OHL indexes'!B1212-1)+1)</f>
        <v>382575125711.69354</v>
      </c>
      <c r="E1211">
        <f>Master!I1215</f>
        <v>394320646844.0658</v>
      </c>
    </row>
    <row r="1212" spans="1:5" x14ac:dyDescent="0.25">
      <c r="A1212" s="1">
        <f>'OHL indexes'!A1214</f>
        <v>39827</v>
      </c>
      <c r="B1212">
        <f>E1211*(2*('OHL indexes'!C1214/'OHL indexes'!B1213-1)+1)</f>
        <v>415652240124.49457</v>
      </c>
      <c r="C1212">
        <f>E1211*(2*('OHL indexes'!D1214/'OHL indexes'!B1213-1)+1)</f>
        <v>497898471170.80707</v>
      </c>
      <c r="D1212">
        <f>E1211*(2*('OHL indexes'!E1214/'OHL indexes'!B1213-1)+1)</f>
        <v>413215676764.8548</v>
      </c>
      <c r="E1212">
        <f>Master!I1216</f>
        <v>461713482390.34668</v>
      </c>
    </row>
    <row r="1213" spans="1:5" x14ac:dyDescent="0.25">
      <c r="A1213" s="1">
        <f>'OHL indexes'!A1215</f>
        <v>39828</v>
      </c>
      <c r="B1213">
        <f>E1212*(2*('OHL indexes'!C1215/'OHL indexes'!B1214-1)+1)</f>
        <v>465527952036.59534</v>
      </c>
      <c r="C1213">
        <f>E1212*(2*('OHL indexes'!D1215/'OHL indexes'!B1214-1)+1)</f>
        <v>525401241922.28119</v>
      </c>
      <c r="D1213">
        <f>E1212*(2*('OHL indexes'!E1215/'OHL indexes'!B1214-1)+1)</f>
        <v>434085396272.45587</v>
      </c>
      <c r="E1213">
        <f>Master!I1217</f>
        <v>455439009183.51587</v>
      </c>
    </row>
    <row r="1214" spans="1:5" x14ac:dyDescent="0.25">
      <c r="A1214" s="1">
        <f>'OHL indexes'!A1216</f>
        <v>39829</v>
      </c>
      <c r="B1214">
        <f>E1213*(2*('OHL indexes'!C1216/'OHL indexes'!B1215-1)+1)</f>
        <v>421002504925.35303</v>
      </c>
      <c r="C1214">
        <f>E1213*(2*('OHL indexes'!D1216/'OHL indexes'!B1215-1)+1)</f>
        <v>445976781709.93817</v>
      </c>
      <c r="D1214">
        <f>E1213*(2*('OHL indexes'!E1216/'OHL indexes'!B1215-1)+1)</f>
        <v>384769128633.52893</v>
      </c>
      <c r="E1214">
        <f>Master!I1218</f>
        <v>426391620290.36145</v>
      </c>
    </row>
    <row r="1215" spans="1:5" x14ac:dyDescent="0.25">
      <c r="A1215" s="1">
        <f>'OHL indexes'!A1217</f>
        <v>39833</v>
      </c>
      <c r="B1215">
        <f>E1214*(2*('OHL indexes'!C1217/'OHL indexes'!B1216-1)+1)</f>
        <v>451836752026.3457</v>
      </c>
      <c r="C1215">
        <f>E1214*(2*('OHL indexes'!D1217/'OHL indexes'!B1216-1)+1)</f>
        <v>550090600693.20044</v>
      </c>
      <c r="D1215">
        <f>E1214*(2*('OHL indexes'!E1217/'OHL indexes'!B1216-1)+1)</f>
        <v>436812262095.24585</v>
      </c>
      <c r="E1215">
        <f>Master!I1219</f>
        <v>535599919031.61298</v>
      </c>
    </row>
    <row r="1216" spans="1:5" x14ac:dyDescent="0.25">
      <c r="A1216" s="1">
        <f>'OHL indexes'!A1218</f>
        <v>39834</v>
      </c>
      <c r="B1216">
        <f>E1215*(2*('OHL indexes'!C1218/'OHL indexes'!B1217-1)+1)</f>
        <v>512474869071.22266</v>
      </c>
      <c r="C1216">
        <f>E1215*(2*('OHL indexes'!D1218/'OHL indexes'!B1217-1)+1)</f>
        <v>542067118831.20941</v>
      </c>
      <c r="D1216">
        <f>E1215*(2*('OHL indexes'!E1218/'OHL indexes'!B1217-1)+1)</f>
        <v>460541436870.07587</v>
      </c>
      <c r="E1216">
        <f>Master!I1220</f>
        <v>466401458601.04852</v>
      </c>
    </row>
    <row r="1217" spans="1:5" x14ac:dyDescent="0.25">
      <c r="A1217" s="1">
        <f>'OHL indexes'!A1219</f>
        <v>39835</v>
      </c>
      <c r="B1217">
        <f>E1216*(2*('OHL indexes'!C1219/'OHL indexes'!B1218-1)+1)</f>
        <v>489082923148.27069</v>
      </c>
      <c r="C1217">
        <f>E1216*(2*('OHL indexes'!D1219/'OHL indexes'!B1218-1)+1)</f>
        <v>514791129988.86914</v>
      </c>
      <c r="D1217">
        <f>E1216*(2*('OHL indexes'!E1219/'OHL indexes'!B1218-1)+1)</f>
        <v>451961686314.54034</v>
      </c>
      <c r="E1217">
        <f>Master!I1221</f>
        <v>456155232443.05688</v>
      </c>
    </row>
    <row r="1218" spans="1:5" x14ac:dyDescent="0.25">
      <c r="A1218" s="1">
        <f>'OHL indexes'!A1220</f>
        <v>39836</v>
      </c>
      <c r="B1218">
        <f>E1217*(2*('OHL indexes'!C1220/'OHL indexes'!B1219-1)+1)</f>
        <v>502778772906.52155</v>
      </c>
      <c r="C1218">
        <f>E1217*(2*('OHL indexes'!D1220/'OHL indexes'!B1219-1)+1)</f>
        <v>506690357186.3194</v>
      </c>
      <c r="D1218">
        <f>E1217*(2*('OHL indexes'!E1220/'OHL indexes'!B1219-1)+1)</f>
        <v>429673072828.12952</v>
      </c>
      <c r="E1218">
        <f>Master!I1222</f>
        <v>449633245370.77435</v>
      </c>
    </row>
    <row r="1219" spans="1:5" x14ac:dyDescent="0.25">
      <c r="A1219" s="1">
        <f>'OHL indexes'!A1221</f>
        <v>39839</v>
      </c>
      <c r="B1219">
        <f>E1218*(2*('OHL indexes'!C1221/'OHL indexes'!B1220-1)+1)</f>
        <v>441946961672.59479</v>
      </c>
      <c r="C1219">
        <f>E1218*(2*('OHL indexes'!D1221/'OHL indexes'!B1220-1)+1)</f>
        <v>441946961672.59479</v>
      </c>
      <c r="D1219">
        <f>E1218*(2*('OHL indexes'!E1221/'OHL indexes'!B1220-1)+1)</f>
        <v>378151779925.0083</v>
      </c>
      <c r="E1219">
        <f>Master!I1223</f>
        <v>405322930731.14191</v>
      </c>
    </row>
    <row r="1220" spans="1:5" x14ac:dyDescent="0.25">
      <c r="A1220" s="1">
        <f>'OHL indexes'!A1222</f>
        <v>39840</v>
      </c>
      <c r="B1220">
        <f>E1219*(2*('OHL indexes'!C1222/'OHL indexes'!B1221-1)+1)</f>
        <v>390291361296.92755</v>
      </c>
      <c r="C1220">
        <f>E1219*(2*('OHL indexes'!D1222/'OHL indexes'!B1221-1)+1)</f>
        <v>410146410416.38776</v>
      </c>
      <c r="D1220">
        <f>E1219*(2*('OHL indexes'!E1222/'OHL indexes'!B1221-1)+1)</f>
        <v>346481727349.46399</v>
      </c>
      <c r="E1220">
        <f>Master!I1224</f>
        <v>365190591245.79877</v>
      </c>
    </row>
    <row r="1221" spans="1:5" x14ac:dyDescent="0.25">
      <c r="A1221" s="1">
        <f>'OHL indexes'!A1223</f>
        <v>39841</v>
      </c>
      <c r="B1221">
        <f>E1220*(2*('OHL indexes'!C1223/'OHL indexes'!B1222-1)+1)</f>
        <v>345731883475.42902</v>
      </c>
      <c r="C1221">
        <f>E1220*(2*('OHL indexes'!D1223/'OHL indexes'!B1222-1)+1)</f>
        <v>347536798292.26447</v>
      </c>
      <c r="D1221">
        <f>E1220*(2*('OHL indexes'!E1223/'OHL indexes'!B1222-1)+1)</f>
        <v>301511383024.00958</v>
      </c>
      <c r="E1221">
        <f>Master!I1225</f>
        <v>319023200025.79395</v>
      </c>
    </row>
    <row r="1222" spans="1:5" x14ac:dyDescent="0.25">
      <c r="A1222" s="1">
        <f>'OHL indexes'!A1224</f>
        <v>39842</v>
      </c>
      <c r="B1222">
        <f>E1221*(2*('OHL indexes'!C1224/'OHL indexes'!B1223-1)+1)</f>
        <v>330322078501.89612</v>
      </c>
      <c r="C1222">
        <f>E1221*(2*('OHL indexes'!D1224/'OHL indexes'!B1223-1)+1)</f>
        <v>349217848205.37512</v>
      </c>
      <c r="D1222">
        <f>E1221*(2*('OHL indexes'!E1224/'OHL indexes'!B1223-1)+1)</f>
        <v>326467453840.48175</v>
      </c>
      <c r="E1222">
        <f>Master!I1226</f>
        <v>330806419901.8324</v>
      </c>
    </row>
    <row r="1223" spans="1:5" x14ac:dyDescent="0.25">
      <c r="A1223" s="1">
        <f>'OHL indexes'!A1225</f>
        <v>39843</v>
      </c>
      <c r="B1223">
        <f>E1222*(2*('OHL indexes'!C1225/'OHL indexes'!B1224-1)+1)</f>
        <v>328190207871.08905</v>
      </c>
      <c r="C1223">
        <f>E1222*(2*('OHL indexes'!D1225/'OHL indexes'!B1224-1)+1)</f>
        <v>365489585669.87036</v>
      </c>
      <c r="D1223">
        <f>E1222*(2*('OHL indexes'!E1225/'OHL indexes'!B1224-1)+1)</f>
        <v>324581652434.22797</v>
      </c>
      <c r="E1223">
        <f>Master!I1227</f>
        <v>354099898888.75647</v>
      </c>
    </row>
    <row r="1224" spans="1:5" x14ac:dyDescent="0.25">
      <c r="A1224" s="1">
        <f>'OHL indexes'!A1226</f>
        <v>39846</v>
      </c>
      <c r="B1224">
        <f>E1223*(2*('OHL indexes'!C1226/'OHL indexes'!B1225-1)+1)</f>
        <v>367603098020.79492</v>
      </c>
      <c r="C1224">
        <f>E1223*(2*('OHL indexes'!D1226/'OHL indexes'!B1225-1)+1)</f>
        <v>383556832116.55383</v>
      </c>
      <c r="D1224">
        <f>E1223*(2*('OHL indexes'!E1226/'OHL indexes'!B1225-1)+1)</f>
        <v>355010303592.61133</v>
      </c>
      <c r="E1224">
        <f>Master!I1228</f>
        <v>358245619322.13263</v>
      </c>
    </row>
    <row r="1225" spans="1:5" x14ac:dyDescent="0.25">
      <c r="A1225" s="1">
        <f>'OHL indexes'!A1227</f>
        <v>39847</v>
      </c>
      <c r="B1225">
        <f>E1224*(2*('OHL indexes'!C1227/'OHL indexes'!B1226-1)+1)</f>
        <v>352061545003.26434</v>
      </c>
      <c r="C1225">
        <f>E1224*(2*('OHL indexes'!D1227/'OHL indexes'!B1226-1)+1)</f>
        <v>356656663275.63135</v>
      </c>
      <c r="D1225">
        <f>E1224*(2*('OHL indexes'!E1227/'OHL indexes'!B1226-1)+1)</f>
        <v>324405111509.7674</v>
      </c>
      <c r="E1225">
        <f>Master!I1229</f>
        <v>328901905780.9881</v>
      </c>
    </row>
    <row r="1226" spans="1:5" x14ac:dyDescent="0.25">
      <c r="A1226" s="1">
        <f>'OHL indexes'!A1228</f>
        <v>39848</v>
      </c>
      <c r="B1226">
        <f>E1225*(2*('OHL indexes'!C1228/'OHL indexes'!B1227-1)+1)</f>
        <v>322058818855.61444</v>
      </c>
      <c r="C1226">
        <f>E1225*(2*('OHL indexes'!D1228/'OHL indexes'!B1227-1)+1)</f>
        <v>335703796920.61652</v>
      </c>
      <c r="D1226">
        <f>E1225*(2*('OHL indexes'!E1228/'OHL indexes'!B1227-1)+1)</f>
        <v>306311409526.53961</v>
      </c>
      <c r="E1226">
        <f>Master!I1230</f>
        <v>334578156565.55548</v>
      </c>
    </row>
    <row r="1227" spans="1:5" x14ac:dyDescent="0.25">
      <c r="A1227" s="1">
        <f>'OHL indexes'!A1229</f>
        <v>39849</v>
      </c>
      <c r="B1227">
        <f>E1226*(2*('OHL indexes'!C1229/'OHL indexes'!B1228-1)+1)</f>
        <v>335329005286.16425</v>
      </c>
      <c r="C1227">
        <f>E1226*(2*('OHL indexes'!D1229/'OHL indexes'!B1228-1)+1)</f>
        <v>365821014335.67542</v>
      </c>
      <c r="D1227">
        <f>E1226*(2*('OHL indexes'!E1229/'OHL indexes'!B1228-1)+1)</f>
        <v>315815731373.07159</v>
      </c>
      <c r="E1227">
        <f>Master!I1231</f>
        <v>325722776407.35535</v>
      </c>
    </row>
    <row r="1228" spans="1:5" x14ac:dyDescent="0.25">
      <c r="A1228" s="1">
        <f>'OHL indexes'!A1230</f>
        <v>39850</v>
      </c>
      <c r="B1228">
        <f>E1227*(2*('OHL indexes'!C1230/'OHL indexes'!B1229-1)+1)</f>
        <v>316720232859.3291</v>
      </c>
      <c r="C1228">
        <f>E1227*(2*('OHL indexes'!D1230/'OHL indexes'!B1229-1)+1)</f>
        <v>322419082403.78278</v>
      </c>
      <c r="D1228">
        <f>E1227*(2*('OHL indexes'!E1230/'OHL indexes'!B1229-1)+1)</f>
        <v>295246262948.30566</v>
      </c>
      <c r="E1228">
        <f>Master!I1232</f>
        <v>317988439207.10602</v>
      </c>
    </row>
    <row r="1229" spans="1:5" x14ac:dyDescent="0.25">
      <c r="A1229" s="1">
        <f>'OHL indexes'!A1231</f>
        <v>39853</v>
      </c>
      <c r="B1229">
        <f>E1228*(2*('OHL indexes'!C1231/'OHL indexes'!B1230-1)+1)</f>
        <v>315573545929.94928</v>
      </c>
      <c r="C1229">
        <f>E1228*(2*('OHL indexes'!D1231/'OHL indexes'!B1230-1)+1)</f>
        <v>335293827224.24011</v>
      </c>
      <c r="D1229">
        <f>E1228*(2*('OHL indexes'!E1231/'OHL indexes'!B1230-1)+1)</f>
        <v>313813523131.43341</v>
      </c>
      <c r="E1229">
        <f>Master!I1233</f>
        <v>321719505866.16675</v>
      </c>
    </row>
    <row r="1230" spans="1:5" x14ac:dyDescent="0.25">
      <c r="A1230" s="1">
        <f>'OHL indexes'!A1232</f>
        <v>39854</v>
      </c>
      <c r="B1230">
        <f>E1229*(2*('OHL indexes'!C1232/'OHL indexes'!B1231-1)+1)</f>
        <v>332656731976.63556</v>
      </c>
      <c r="C1230">
        <f>E1229*(2*('OHL indexes'!D1232/'OHL indexes'!B1231-1)+1)</f>
        <v>368605108795.97296</v>
      </c>
      <c r="D1230">
        <f>E1229*(2*('OHL indexes'!E1232/'OHL indexes'!B1231-1)+1)</f>
        <v>320811512048.55841</v>
      </c>
      <c r="E1230">
        <f>Master!I1234</f>
        <v>362236189133.03351</v>
      </c>
    </row>
    <row r="1231" spans="1:5" x14ac:dyDescent="0.25">
      <c r="A1231" s="1">
        <f>'OHL indexes'!A1233</f>
        <v>39855</v>
      </c>
      <c r="B1231">
        <f>E1230*(2*('OHL indexes'!C1233/'OHL indexes'!B1232-1)+1)</f>
        <v>349604640908.43976</v>
      </c>
      <c r="C1231">
        <f>E1230*(2*('OHL indexes'!D1233/'OHL indexes'!B1232-1)+1)</f>
        <v>361885315197.33325</v>
      </c>
      <c r="D1231">
        <f>E1230*(2*('OHL indexes'!E1233/'OHL indexes'!B1232-1)+1)</f>
        <v>339516917900.24957</v>
      </c>
      <c r="E1231">
        <f>Master!I1235</f>
        <v>349504408049.44604</v>
      </c>
    </row>
    <row r="1232" spans="1:5" x14ac:dyDescent="0.25">
      <c r="A1232" s="1">
        <f>'OHL indexes'!A1234</f>
        <v>39856</v>
      </c>
      <c r="B1232">
        <f>E1231*(2*('OHL indexes'!C1234/'OHL indexes'!B1233-1)+1)</f>
        <v>364927538426.70966</v>
      </c>
      <c r="C1232">
        <f>E1231*(2*('OHL indexes'!D1234/'OHL indexes'!B1233-1)+1)</f>
        <v>382985966343.94104</v>
      </c>
      <c r="D1232">
        <f>E1231*(2*('OHL indexes'!E1234/'OHL indexes'!B1233-1)+1)</f>
        <v>331921196328.12634</v>
      </c>
      <c r="E1232">
        <f>Master!I1236</f>
        <v>335883753674.37891</v>
      </c>
    </row>
    <row r="1233" spans="1:5" x14ac:dyDescent="0.25">
      <c r="A1233" s="1">
        <f>'OHL indexes'!A1235</f>
        <v>39857</v>
      </c>
      <c r="B1233">
        <f>E1232*(2*('OHL indexes'!C1235/'OHL indexes'!B1234-1)+1)</f>
        <v>343133035681.40247</v>
      </c>
      <c r="C1233">
        <f>E1232*(2*('OHL indexes'!D1235/'OHL indexes'!B1234-1)+1)</f>
        <v>349364876791.76819</v>
      </c>
      <c r="D1233">
        <f>E1232*(2*('OHL indexes'!E1235/'OHL indexes'!B1234-1)+1)</f>
        <v>331941144169.26923</v>
      </c>
      <c r="E1233">
        <f>Master!I1237</f>
        <v>348462155432.06396</v>
      </c>
    </row>
    <row r="1234" spans="1:5" x14ac:dyDescent="0.25">
      <c r="A1234" s="1">
        <f>'OHL indexes'!A1236</f>
        <v>39861</v>
      </c>
      <c r="B1234">
        <f>E1233*(2*('OHL indexes'!C1236/'OHL indexes'!B1235-1)+1)</f>
        <v>403116117872.57068</v>
      </c>
      <c r="C1234">
        <f>E1233*(2*('OHL indexes'!D1236/'OHL indexes'!B1235-1)+1)</f>
        <v>406013112183.11725</v>
      </c>
      <c r="D1234">
        <f>E1233*(2*('OHL indexes'!E1236/'OHL indexes'!B1235-1)+1)</f>
        <v>364590258522.99286</v>
      </c>
      <c r="E1234">
        <f>Master!I1238</f>
        <v>378674563926.61145</v>
      </c>
    </row>
    <row r="1235" spans="1:5" x14ac:dyDescent="0.25">
      <c r="A1235" s="1">
        <f>'OHL indexes'!A1237</f>
        <v>39862</v>
      </c>
      <c r="B1235">
        <f>E1234*(2*('OHL indexes'!C1237/'OHL indexes'!B1236-1)+1)</f>
        <v>375235972770.78516</v>
      </c>
      <c r="C1235">
        <f>E1234*(2*('OHL indexes'!D1237/'OHL indexes'!B1236-1)+1)</f>
        <v>395867519705.74274</v>
      </c>
      <c r="D1235">
        <f>E1234*(2*('OHL indexes'!E1237/'OHL indexes'!B1236-1)+1)</f>
        <v>370937733826.00238</v>
      </c>
      <c r="E1235">
        <f>Master!I1239</f>
        <v>392414716822.31476</v>
      </c>
    </row>
    <row r="1236" spans="1:5" x14ac:dyDescent="0.25">
      <c r="A1236" s="1">
        <f>'OHL indexes'!A1238</f>
        <v>39863</v>
      </c>
      <c r="B1236">
        <f>E1235*(2*('OHL indexes'!C1238/'OHL indexes'!B1237-1)+1)</f>
        <v>381293079916.14972</v>
      </c>
      <c r="C1236">
        <f>E1235*(2*('OHL indexes'!D1238/'OHL indexes'!B1237-1)+1)</f>
        <v>390485096837.0835</v>
      </c>
      <c r="D1236">
        <f>E1235*(2*('OHL indexes'!E1238/'OHL indexes'!B1237-1)+1)</f>
        <v>361716217057.27124</v>
      </c>
      <c r="E1236">
        <f>Master!I1240</f>
        <v>387883596495.14288</v>
      </c>
    </row>
    <row r="1237" spans="1:5" x14ac:dyDescent="0.25">
      <c r="A1237" s="1">
        <f>'OHL indexes'!A1239</f>
        <v>39864</v>
      </c>
      <c r="B1237">
        <f>E1236*(2*('OHL indexes'!C1239/'OHL indexes'!B1238-1)+1)</f>
        <v>413262194117.63824</v>
      </c>
      <c r="C1237">
        <f>E1236*(2*('OHL indexes'!D1239/'OHL indexes'!B1238-1)+1)</f>
        <v>441767237883.84045</v>
      </c>
      <c r="D1237">
        <f>E1236*(2*('OHL indexes'!E1239/'OHL indexes'!B1238-1)+1)</f>
        <v>405961268384.09314</v>
      </c>
      <c r="E1237">
        <f>Master!I1241</f>
        <v>424372894670.66754</v>
      </c>
    </row>
    <row r="1238" spans="1:5" x14ac:dyDescent="0.25">
      <c r="A1238" s="1">
        <f>'OHL indexes'!A1240</f>
        <v>39867</v>
      </c>
      <c r="B1238">
        <f>E1237*(2*('OHL indexes'!C1240/'OHL indexes'!B1239-1)+1)</f>
        <v>409284508416.2652</v>
      </c>
      <c r="C1238">
        <f>E1237*(2*('OHL indexes'!D1240/'OHL indexes'!B1239-1)+1)</f>
        <v>473341651758.49139</v>
      </c>
      <c r="D1238">
        <f>E1237*(2*('OHL indexes'!E1240/'OHL indexes'!B1239-1)+1)</f>
        <v>406952649497.59985</v>
      </c>
      <c r="E1238">
        <f>Master!I1242</f>
        <v>466751698369.987</v>
      </c>
    </row>
    <row r="1239" spans="1:5" x14ac:dyDescent="0.25">
      <c r="A1239" s="1">
        <f>'OHL indexes'!A1241</f>
        <v>39868</v>
      </c>
      <c r="B1239">
        <f>E1238*(2*('OHL indexes'!C1241/'OHL indexes'!B1240-1)+1)</f>
        <v>462911722201.36749</v>
      </c>
      <c r="C1239">
        <f>E1238*(2*('OHL indexes'!D1241/'OHL indexes'!B1240-1)+1)</f>
        <v>464639684572.61194</v>
      </c>
      <c r="D1239">
        <f>E1238*(2*('OHL indexes'!E1241/'OHL indexes'!B1240-1)+1)</f>
        <v>376511744773.49835</v>
      </c>
      <c r="E1239">
        <f>Master!I1243</f>
        <v>385329531408.10864</v>
      </c>
    </row>
    <row r="1240" spans="1:5" x14ac:dyDescent="0.25">
      <c r="A1240" s="1">
        <f>'OHL indexes'!A1242</f>
        <v>39869</v>
      </c>
      <c r="B1240">
        <f>E1239*(2*('OHL indexes'!C1242/'OHL indexes'!B1241-1)+1)</f>
        <v>374034644264.20709</v>
      </c>
      <c r="C1240">
        <f>E1239*(2*('OHL indexes'!D1242/'OHL indexes'!B1241-1)+1)</f>
        <v>412915109252.1062</v>
      </c>
      <c r="D1240">
        <f>E1239*(2*('OHL indexes'!E1242/'OHL indexes'!B1241-1)+1)</f>
        <v>355571849672.90558</v>
      </c>
      <c r="E1240">
        <f>Master!I1244</f>
        <v>368808012432.4668</v>
      </c>
    </row>
    <row r="1241" spans="1:5" x14ac:dyDescent="0.25">
      <c r="A1241" s="1">
        <f>'OHL indexes'!A1243</f>
        <v>39870</v>
      </c>
      <c r="B1241">
        <f>E1240*(2*('OHL indexes'!C1243/'OHL indexes'!B1242-1)+1)</f>
        <v>349802356262.55963</v>
      </c>
      <c r="C1241">
        <f>E1240*(2*('OHL indexes'!D1243/'OHL indexes'!B1242-1)+1)</f>
        <v>386317683590.13385</v>
      </c>
      <c r="D1241">
        <f>E1240*(2*('OHL indexes'!E1243/'OHL indexes'!B1242-1)+1)</f>
        <v>339823540813.99854</v>
      </c>
      <c r="E1241">
        <f>Master!I1245</f>
        <v>377888913681.65619</v>
      </c>
    </row>
    <row r="1242" spans="1:5" x14ac:dyDescent="0.25">
      <c r="A1242" s="1">
        <f>'OHL indexes'!A1244</f>
        <v>39871</v>
      </c>
      <c r="B1242">
        <f>E1241*(2*('OHL indexes'!C1244/'OHL indexes'!B1243-1)+1)</f>
        <v>408756833511.36279</v>
      </c>
      <c r="C1242">
        <f>E1241*(2*('OHL indexes'!D1244/'OHL indexes'!B1243-1)+1)</f>
        <v>414720447597.51178</v>
      </c>
      <c r="D1242">
        <f>E1241*(2*('OHL indexes'!E1244/'OHL indexes'!B1243-1)+1)</f>
        <v>358784729145.08807</v>
      </c>
      <c r="E1242">
        <f>Master!I1246</f>
        <v>383812573140.10168</v>
      </c>
    </row>
    <row r="1243" spans="1:5" x14ac:dyDescent="0.25">
      <c r="A1243" s="1">
        <f>'OHL indexes'!A1245</f>
        <v>39874</v>
      </c>
      <c r="B1243">
        <f>E1242*(2*('OHL indexes'!C1245/'OHL indexes'!B1244-1)+1)</f>
        <v>405714962381.44983</v>
      </c>
      <c r="C1243">
        <f>E1242*(2*('OHL indexes'!D1245/'OHL indexes'!B1244-1)+1)</f>
        <v>450456926042.39551</v>
      </c>
      <c r="D1243">
        <f>E1242*(2*('OHL indexes'!E1245/'OHL indexes'!B1244-1)+1)</f>
        <v>401341431549.61884</v>
      </c>
      <c r="E1243">
        <f>Master!I1247</f>
        <v>434094209045.24451</v>
      </c>
    </row>
    <row r="1244" spans="1:5" x14ac:dyDescent="0.25">
      <c r="A1244" s="1">
        <f>'OHL indexes'!A1246</f>
        <v>39875</v>
      </c>
      <c r="B1244">
        <f>E1243*(2*('OHL indexes'!C1246/'OHL indexes'!B1245-1)+1)</f>
        <v>426019547228.07849</v>
      </c>
      <c r="C1244">
        <f>E1243*(2*('OHL indexes'!D1246/'OHL indexes'!B1245-1)+1)</f>
        <v>456011148263.26654</v>
      </c>
      <c r="D1244">
        <f>E1243*(2*('OHL indexes'!E1246/'OHL indexes'!B1245-1)+1)</f>
        <v>411669699043.84625</v>
      </c>
      <c r="E1244">
        <f>Master!I1248</f>
        <v>442659877448.24329</v>
      </c>
    </row>
    <row r="1245" spans="1:5" x14ac:dyDescent="0.25">
      <c r="A1245" s="1">
        <f>'OHL indexes'!A1247</f>
        <v>39876</v>
      </c>
      <c r="B1245">
        <f>E1244*(2*('OHL indexes'!C1247/'OHL indexes'!B1246-1)+1)</f>
        <v>417445083732.89777</v>
      </c>
      <c r="C1245">
        <f>E1244*(2*('OHL indexes'!D1247/'OHL indexes'!B1246-1)+1)</f>
        <v>417445083732.89777</v>
      </c>
      <c r="D1245">
        <f>E1244*(2*('OHL indexes'!E1247/'OHL indexes'!B1246-1)+1)</f>
        <v>347870907052.57239</v>
      </c>
      <c r="E1245">
        <f>Master!I1249</f>
        <v>375873276891.90167</v>
      </c>
    </row>
    <row r="1246" spans="1:5" x14ac:dyDescent="0.25">
      <c r="A1246" s="1">
        <f>'OHL indexes'!A1248</f>
        <v>39877</v>
      </c>
      <c r="B1246">
        <f>E1245*(2*('OHL indexes'!C1248/'OHL indexes'!B1247-1)+1)</f>
        <v>393260603343.0238</v>
      </c>
      <c r="C1246">
        <f>E1245*(2*('OHL indexes'!D1248/'OHL indexes'!B1247-1)+1)</f>
        <v>423832399874.62616</v>
      </c>
      <c r="D1246">
        <f>E1245*(2*('OHL indexes'!E1248/'OHL indexes'!B1247-1)+1)</f>
        <v>375486519230.06036</v>
      </c>
      <c r="E1246">
        <f>Master!I1250</f>
        <v>410624003354.63916</v>
      </c>
    </row>
    <row r="1247" spans="1:5" x14ac:dyDescent="0.25">
      <c r="A1247" s="1">
        <f>'OHL indexes'!A1249</f>
        <v>39878</v>
      </c>
      <c r="B1247">
        <f>E1246*(2*('OHL indexes'!C1249/'OHL indexes'!B1248-1)+1)</f>
        <v>405402312079.11804</v>
      </c>
      <c r="C1247">
        <f>E1246*(2*('OHL indexes'!D1249/'OHL indexes'!B1248-1)+1)</f>
        <v>428449820814.69836</v>
      </c>
      <c r="D1247">
        <f>E1246*(2*('OHL indexes'!E1249/'OHL indexes'!B1248-1)+1)</f>
        <v>384695533347.37714</v>
      </c>
      <c r="E1247">
        <f>Master!I1251</f>
        <v>402326246576.88422</v>
      </c>
    </row>
    <row r="1248" spans="1:5" x14ac:dyDescent="0.25">
      <c r="A1248" s="1">
        <f>'OHL indexes'!A1250</f>
        <v>39881</v>
      </c>
      <c r="B1248">
        <f>E1247*(2*('OHL indexes'!C1250/'OHL indexes'!B1249-1)+1)</f>
        <v>414031888623.4726</v>
      </c>
      <c r="C1248">
        <f>E1247*(2*('OHL indexes'!D1250/'OHL indexes'!B1249-1)+1)</f>
        <v>419840038820.64502</v>
      </c>
      <c r="D1248">
        <f>E1247*(2*('OHL indexes'!E1250/'OHL indexes'!B1249-1)+1)</f>
        <v>387180367279.99298</v>
      </c>
      <c r="E1248">
        <f>Master!I1252</f>
        <v>413492659419.78448</v>
      </c>
    </row>
    <row r="1249" spans="1:5" x14ac:dyDescent="0.25">
      <c r="A1249" s="1">
        <f>'OHL indexes'!A1251</f>
        <v>39882</v>
      </c>
      <c r="B1249">
        <f>E1248*(2*('OHL indexes'!C1251/'OHL indexes'!B1250-1)+1)</f>
        <v>392357265933.3963</v>
      </c>
      <c r="C1249">
        <f>E1248*(2*('OHL indexes'!D1251/'OHL indexes'!B1250-1)+1)</f>
        <v>397695585092.07831</v>
      </c>
      <c r="D1249">
        <f>E1248*(2*('OHL indexes'!E1251/'OHL indexes'!B1250-1)+1)</f>
        <v>345401854753.0459</v>
      </c>
      <c r="E1249">
        <f>Master!I1253</f>
        <v>350290920713.45203</v>
      </c>
    </row>
    <row r="1250" spans="1:5" x14ac:dyDescent="0.25">
      <c r="A1250" s="1">
        <f>'OHL indexes'!A1252</f>
        <v>39883</v>
      </c>
      <c r="B1250">
        <f>E1249*(2*('OHL indexes'!C1252/'OHL indexes'!B1251-1)+1)</f>
        <v>342782443498.08856</v>
      </c>
      <c r="C1250">
        <f>E1249*(2*('OHL indexes'!D1252/'OHL indexes'!B1251-1)+1)</f>
        <v>357382253349.15637</v>
      </c>
      <c r="D1250">
        <f>E1249*(2*('OHL indexes'!E1252/'OHL indexes'!B1251-1)+1)</f>
        <v>328808350516.50983</v>
      </c>
      <c r="E1250">
        <f>Master!I1254</f>
        <v>348191830674.99298</v>
      </c>
    </row>
    <row r="1251" spans="1:5" x14ac:dyDescent="0.25">
      <c r="A1251" s="1">
        <f>'OHL indexes'!A1253</f>
        <v>39884</v>
      </c>
      <c r="B1251">
        <f>E1250*(2*('OHL indexes'!C1253/'OHL indexes'!B1252-1)+1)</f>
        <v>344027868625.84552</v>
      </c>
      <c r="C1251">
        <f>E1250*(2*('OHL indexes'!D1253/'OHL indexes'!B1252-1)+1)</f>
        <v>354687618129.74103</v>
      </c>
      <c r="D1251">
        <f>E1250*(2*('OHL indexes'!E1253/'OHL indexes'!B1252-1)+1)</f>
        <v>326705713262.53296</v>
      </c>
      <c r="E1251">
        <f>Master!I1255</f>
        <v>336353170498.34198</v>
      </c>
    </row>
    <row r="1252" spans="1:5" x14ac:dyDescent="0.25">
      <c r="A1252" s="1">
        <f>'OHL indexes'!A1254</f>
        <v>39885</v>
      </c>
      <c r="B1252">
        <f>E1251*(2*('OHL indexes'!C1254/'OHL indexes'!B1253-1)+1)</f>
        <v>335207450811.95032</v>
      </c>
      <c r="C1252">
        <f>E1251*(2*('OHL indexes'!D1254/'OHL indexes'!B1253-1)+1)</f>
        <v>351885977469.46143</v>
      </c>
      <c r="D1252">
        <f>E1251*(2*('OHL indexes'!E1254/'OHL indexes'!B1253-1)+1)</f>
        <v>327899347468.62897</v>
      </c>
      <c r="E1252">
        <f>Master!I1256</f>
        <v>345751168421.82513</v>
      </c>
    </row>
    <row r="1253" spans="1:5" x14ac:dyDescent="0.25">
      <c r="A1253" s="1">
        <f>'OHL indexes'!A1255</f>
        <v>39888</v>
      </c>
      <c r="B1253">
        <f>E1252*(2*('OHL indexes'!C1255/'OHL indexes'!B1254-1)+1)</f>
        <v>340189246035.96802</v>
      </c>
      <c r="C1253">
        <f>E1252*(2*('OHL indexes'!D1255/'OHL indexes'!B1254-1)+1)</f>
        <v>371153304387.52277</v>
      </c>
      <c r="D1253">
        <f>E1252*(2*('OHL indexes'!E1255/'OHL indexes'!B1254-1)+1)</f>
        <v>337698860870.01782</v>
      </c>
      <c r="E1253">
        <f>Master!I1257</f>
        <v>369616625585.10773</v>
      </c>
    </row>
    <row r="1254" spans="1:5" x14ac:dyDescent="0.25">
      <c r="A1254" s="1">
        <f>'OHL indexes'!A1256</f>
        <v>39889</v>
      </c>
      <c r="B1254">
        <f>E1253*(2*('OHL indexes'!C1256/'OHL indexes'!B1255-1)+1)</f>
        <v>372275430301.88702</v>
      </c>
      <c r="C1254">
        <f>E1253*(2*('OHL indexes'!D1256/'OHL indexes'!B1255-1)+1)</f>
        <v>376649573555.97998</v>
      </c>
      <c r="D1254">
        <f>E1253*(2*('OHL indexes'!E1256/'OHL indexes'!B1255-1)+1)</f>
        <v>336853299715.09979</v>
      </c>
      <c r="E1254">
        <f>Master!I1258</f>
        <v>337740930849.01086</v>
      </c>
    </row>
    <row r="1255" spans="1:5" x14ac:dyDescent="0.25">
      <c r="A1255" s="1">
        <f>'OHL indexes'!A1257</f>
        <v>39890</v>
      </c>
      <c r="B1255">
        <f>E1254*(2*('OHL indexes'!C1257/'OHL indexes'!B1256-1)+1)</f>
        <v>347554236663.49756</v>
      </c>
      <c r="C1255">
        <f>E1254*(2*('OHL indexes'!D1257/'OHL indexes'!B1256-1)+1)</f>
        <v>355731957423.13672</v>
      </c>
      <c r="D1255">
        <f>E1254*(2*('OHL indexes'!E1257/'OHL indexes'!B1256-1)+1)</f>
        <v>327109852958.56012</v>
      </c>
      <c r="E1255">
        <f>Master!I1259</f>
        <v>332003815019.41333</v>
      </c>
    </row>
    <row r="1256" spans="1:5" x14ac:dyDescent="0.25">
      <c r="A1256" s="1">
        <f>'OHL indexes'!A1258</f>
        <v>39891</v>
      </c>
      <c r="B1256">
        <f>E1255*(2*('OHL indexes'!C1258/'OHL indexes'!B1257-1)+1)</f>
        <v>326657547338.77441</v>
      </c>
      <c r="C1256">
        <f>E1255*(2*('OHL indexes'!D1258/'OHL indexes'!B1257-1)+1)</f>
        <v>377340257408.62567</v>
      </c>
      <c r="D1256">
        <f>E1255*(2*('OHL indexes'!E1258/'OHL indexes'!B1257-1)+1)</f>
        <v>325759372421.95563</v>
      </c>
      <c r="E1256">
        <f>Master!I1260</f>
        <v>376384903670.61798</v>
      </c>
    </row>
    <row r="1257" spans="1:5" x14ac:dyDescent="0.25">
      <c r="A1257" s="1">
        <f>'OHL indexes'!A1259</f>
        <v>39892</v>
      </c>
      <c r="B1257">
        <f>E1256*(2*('OHL indexes'!C1259/'OHL indexes'!B1258-1)+1)</f>
        <v>370415605696.4892</v>
      </c>
      <c r="C1257">
        <f>E1256*(2*('OHL indexes'!D1259/'OHL indexes'!B1258-1)+1)</f>
        <v>433753990482.35522</v>
      </c>
      <c r="D1257">
        <f>E1256*(2*('OHL indexes'!E1259/'OHL indexes'!B1258-1)+1)</f>
        <v>369640960356.33484</v>
      </c>
      <c r="E1257">
        <f>Master!I1261</f>
        <v>433555128454.87506</v>
      </c>
    </row>
    <row r="1258" spans="1:5" x14ac:dyDescent="0.25">
      <c r="A1258" s="1">
        <f>'OHL indexes'!A1260</f>
        <v>39895</v>
      </c>
      <c r="B1258">
        <f>E1257*(2*('OHL indexes'!C1260/'OHL indexes'!B1259-1)+1)</f>
        <v>409728324649.76355</v>
      </c>
      <c r="C1258">
        <f>E1257*(2*('OHL indexes'!D1260/'OHL indexes'!B1259-1)+1)</f>
        <v>411479836918.63574</v>
      </c>
      <c r="D1258">
        <f>E1257*(2*('OHL indexes'!E1260/'OHL indexes'!B1259-1)+1)</f>
        <v>363542429701.42535</v>
      </c>
      <c r="E1258">
        <f>Master!I1262</f>
        <v>367658156631.61084</v>
      </c>
    </row>
    <row r="1259" spans="1:5" x14ac:dyDescent="0.25">
      <c r="A1259" s="1">
        <f>'OHL indexes'!A1261</f>
        <v>39896</v>
      </c>
      <c r="B1259">
        <f>E1258*(2*('OHL indexes'!C1261/'OHL indexes'!B1260-1)+1)</f>
        <v>375485951533.22186</v>
      </c>
      <c r="C1259">
        <f>E1258*(2*('OHL indexes'!D1261/'OHL indexes'!B1260-1)+1)</f>
        <v>382638901494.55743</v>
      </c>
      <c r="D1259">
        <f>E1258*(2*('OHL indexes'!E1261/'OHL indexes'!B1260-1)+1)</f>
        <v>350922924992.1272</v>
      </c>
      <c r="E1259">
        <f>Master!I1263</f>
        <v>378215420818.02411</v>
      </c>
    </row>
    <row r="1260" spans="1:5" x14ac:dyDescent="0.25">
      <c r="A1260" s="1">
        <f>'OHL indexes'!A1262</f>
        <v>39897</v>
      </c>
      <c r="B1260">
        <f>E1259*(2*('OHL indexes'!C1262/'OHL indexes'!B1261-1)+1)</f>
        <v>370397373505.94971</v>
      </c>
      <c r="C1260">
        <f>E1259*(2*('OHL indexes'!D1262/'OHL indexes'!B1261-1)+1)</f>
        <v>386170635893.18909</v>
      </c>
      <c r="D1260">
        <f>E1259*(2*('OHL indexes'!E1262/'OHL indexes'!B1261-1)+1)</f>
        <v>340953958969.50452</v>
      </c>
      <c r="E1260">
        <f>Master!I1264</f>
        <v>358542010781.69501</v>
      </c>
    </row>
    <row r="1261" spans="1:5" x14ac:dyDescent="0.25">
      <c r="A1261" s="1">
        <f>'OHL indexes'!A1263</f>
        <v>39898</v>
      </c>
      <c r="B1261">
        <f>E1260*(2*('OHL indexes'!C1263/'OHL indexes'!B1262-1)+1)</f>
        <v>352605304288.41449</v>
      </c>
      <c r="C1261">
        <f>E1260*(2*('OHL indexes'!D1263/'OHL indexes'!B1262-1)+1)</f>
        <v>354307857394.61053</v>
      </c>
      <c r="D1261">
        <f>E1260*(2*('OHL indexes'!E1263/'OHL indexes'!B1262-1)+1)</f>
        <v>329348778176.5824</v>
      </c>
      <c r="E1261">
        <f>Master!I1265</f>
        <v>338115877441.38147</v>
      </c>
    </row>
    <row r="1262" spans="1:5" x14ac:dyDescent="0.25">
      <c r="A1262" s="1">
        <f>'OHL indexes'!A1264</f>
        <v>39899</v>
      </c>
      <c r="B1262">
        <f>E1261*(2*('OHL indexes'!C1264/'OHL indexes'!B1263-1)+1)</f>
        <v>353545626840.17548</v>
      </c>
      <c r="C1262">
        <f>E1261*(2*('OHL indexes'!D1264/'OHL indexes'!B1263-1)+1)</f>
        <v>360688607983.02582</v>
      </c>
      <c r="D1262">
        <f>E1261*(2*('OHL indexes'!E1264/'OHL indexes'!B1263-1)+1)</f>
        <v>339068877895.1366</v>
      </c>
      <c r="E1262">
        <f>Master!I1266</f>
        <v>360670328033.651</v>
      </c>
    </row>
    <row r="1263" spans="1:5" x14ac:dyDescent="0.25">
      <c r="A1263" s="1">
        <f>'OHL indexes'!A1265</f>
        <v>39902</v>
      </c>
      <c r="B1263">
        <f>E1262*(2*('OHL indexes'!C1265/'OHL indexes'!B1264-1)+1)</f>
        <v>385976587379.88794</v>
      </c>
      <c r="C1263">
        <f>E1262*(2*('OHL indexes'!D1265/'OHL indexes'!B1264-1)+1)</f>
        <v>418538834745.1673</v>
      </c>
      <c r="D1263">
        <f>E1262*(2*('OHL indexes'!E1265/'OHL indexes'!B1264-1)+1)</f>
        <v>380960115791.31866</v>
      </c>
      <c r="E1263">
        <f>Master!I1267</f>
        <v>411681642232.73425</v>
      </c>
    </row>
    <row r="1264" spans="1:5" x14ac:dyDescent="0.25">
      <c r="A1264" s="1">
        <f>'OHL indexes'!A1266</f>
        <v>39903</v>
      </c>
      <c r="B1264">
        <f>E1263*(2*('OHL indexes'!C1266/'OHL indexes'!B1265-1)+1)</f>
        <v>402384758659.61975</v>
      </c>
      <c r="C1264">
        <f>E1263*(2*('OHL indexes'!D1266/'OHL indexes'!B1265-1)+1)</f>
        <v>408186920848.11707</v>
      </c>
      <c r="D1264">
        <f>E1263*(2*('OHL indexes'!E1266/'OHL indexes'!B1265-1)+1)</f>
        <v>379702629838.40515</v>
      </c>
      <c r="E1264">
        <f>Master!I1268</f>
        <v>398357157230.03613</v>
      </c>
    </row>
    <row r="1265" spans="1:5" x14ac:dyDescent="0.25">
      <c r="A1265" s="1">
        <f>'OHL indexes'!A1267</f>
        <v>39904</v>
      </c>
      <c r="B1265">
        <f>E1264*(2*('OHL indexes'!C1267/'OHL indexes'!B1266-1)+1)</f>
        <v>405947610125.95819</v>
      </c>
      <c r="C1265">
        <f>E1264*(2*('OHL indexes'!D1267/'OHL indexes'!B1266-1)+1)</f>
        <v>420987049736.3924</v>
      </c>
      <c r="D1265">
        <f>E1264*(2*('OHL indexes'!E1267/'OHL indexes'!B1266-1)+1)</f>
        <v>375397235490.66077</v>
      </c>
      <c r="E1265">
        <f>Master!I1269</f>
        <v>379860954515.83551</v>
      </c>
    </row>
    <row r="1266" spans="1:5" x14ac:dyDescent="0.25">
      <c r="A1266" s="1">
        <f>'OHL indexes'!A1268</f>
        <v>39905</v>
      </c>
      <c r="B1266">
        <f>E1265*(2*('OHL indexes'!C1268/'OHL indexes'!B1267-1)+1)</f>
        <v>362860587478.43365</v>
      </c>
      <c r="C1266">
        <f>E1265*(2*('OHL indexes'!D1268/'OHL indexes'!B1267-1)+1)</f>
        <v>381380487972.78986</v>
      </c>
      <c r="D1266">
        <f>E1265*(2*('OHL indexes'!E1268/'OHL indexes'!B1267-1)+1)</f>
        <v>348134871573.08148</v>
      </c>
      <c r="E1266">
        <f>Master!I1270</f>
        <v>367091434821.42426</v>
      </c>
    </row>
    <row r="1267" spans="1:5" x14ac:dyDescent="0.25">
      <c r="A1267" s="1">
        <f>'OHL indexes'!A1269</f>
        <v>39906</v>
      </c>
      <c r="B1267">
        <f>E1266*(2*('OHL indexes'!C1269/'OHL indexes'!B1268-1)+1)</f>
        <v>365732936190.18475</v>
      </c>
      <c r="C1267">
        <f>E1266*(2*('OHL indexes'!D1269/'OHL indexes'!B1268-1)+1)</f>
        <v>380902914782.91272</v>
      </c>
      <c r="D1267">
        <f>E1266*(2*('OHL indexes'!E1269/'OHL indexes'!B1268-1)+1)</f>
        <v>350381779524.12097</v>
      </c>
      <c r="E1267">
        <f>Master!I1271</f>
        <v>351545189156.47717</v>
      </c>
    </row>
    <row r="1268" spans="1:5" x14ac:dyDescent="0.25">
      <c r="A1268" s="1">
        <f>'OHL indexes'!A1270</f>
        <v>39909</v>
      </c>
      <c r="B1268">
        <f>E1267*(2*('OHL indexes'!C1270/'OHL indexes'!B1269-1)+1)</f>
        <v>362025973540.84027</v>
      </c>
      <c r="C1268">
        <f>E1267*(2*('OHL indexes'!D1270/'OHL indexes'!B1269-1)+1)</f>
        <v>370858895194.51422</v>
      </c>
      <c r="D1268">
        <f>E1267*(2*('OHL indexes'!E1270/'OHL indexes'!B1269-1)+1)</f>
        <v>355797766050.44122</v>
      </c>
      <c r="E1268">
        <f>Master!I1272</f>
        <v>356862718083.81543</v>
      </c>
    </row>
    <row r="1269" spans="1:5" x14ac:dyDescent="0.25">
      <c r="A1269" s="1">
        <f>'OHL indexes'!A1271</f>
        <v>39910</v>
      </c>
      <c r="B1269">
        <f>E1268*(2*('OHL indexes'!C1271/'OHL indexes'!B1270-1)+1)</f>
        <v>366499832549.24536</v>
      </c>
      <c r="C1269">
        <f>E1268*(2*('OHL indexes'!D1271/'OHL indexes'!B1270-1)+1)</f>
        <v>372389152605.53876</v>
      </c>
      <c r="D1269">
        <f>E1268*(2*('OHL indexes'!E1271/'OHL indexes'!B1270-1)+1)</f>
        <v>352267229521.20105</v>
      </c>
      <c r="E1269">
        <f>Master!I1273</f>
        <v>359257764069.5354</v>
      </c>
    </row>
    <row r="1270" spans="1:5" x14ac:dyDescent="0.25">
      <c r="A1270" s="1">
        <f>'OHL indexes'!A1272</f>
        <v>39911</v>
      </c>
      <c r="B1270">
        <f>E1269*(2*('OHL indexes'!C1272/'OHL indexes'!B1271-1)+1)</f>
        <v>352460324824.12982</v>
      </c>
      <c r="C1270">
        <f>E1269*(2*('OHL indexes'!D1272/'OHL indexes'!B1271-1)+1)</f>
        <v>361940973635.34644</v>
      </c>
      <c r="D1270">
        <f>E1269*(2*('OHL indexes'!E1272/'OHL indexes'!B1271-1)+1)</f>
        <v>342219458290.58252</v>
      </c>
      <c r="E1270">
        <f>Master!I1274</f>
        <v>343413280810.07507</v>
      </c>
    </row>
    <row r="1271" spans="1:5" x14ac:dyDescent="0.25">
      <c r="A1271" s="1">
        <f>'OHL indexes'!A1273</f>
        <v>39912</v>
      </c>
      <c r="B1271">
        <f>E1270*(2*('OHL indexes'!C1273/'OHL indexes'!B1272-1)+1)</f>
        <v>329224449542.28125</v>
      </c>
      <c r="C1271">
        <f>E1270*(2*('OHL indexes'!D1273/'OHL indexes'!B1272-1)+1)</f>
        <v>329355443159.00525</v>
      </c>
      <c r="D1271">
        <f>E1270*(2*('OHL indexes'!E1273/'OHL indexes'!B1272-1)+1)</f>
        <v>310145949772.03906</v>
      </c>
      <c r="E1271">
        <f>Master!I1275</f>
        <v>314324633752.40509</v>
      </c>
    </row>
    <row r="1272" spans="1:5" x14ac:dyDescent="0.25">
      <c r="A1272" s="1">
        <f>'OHL indexes'!A1274</f>
        <v>39916</v>
      </c>
      <c r="B1272">
        <f>E1271*(2*('OHL indexes'!C1274/'OHL indexes'!B1273-1)+1)</f>
        <v>316073427421.79193</v>
      </c>
      <c r="C1272">
        <f>E1271*(2*('OHL indexes'!D1274/'OHL indexes'!B1273-1)+1)</f>
        <v>329064454992.86249</v>
      </c>
      <c r="D1272">
        <f>E1271*(2*('OHL indexes'!E1274/'OHL indexes'!B1273-1)+1)</f>
        <v>306496690921.50476</v>
      </c>
      <c r="E1272">
        <f>Master!I1276</f>
        <v>309361616466.69733</v>
      </c>
    </row>
    <row r="1273" spans="1:5" x14ac:dyDescent="0.25">
      <c r="A1273" s="1">
        <f>'OHL indexes'!A1275</f>
        <v>39917</v>
      </c>
      <c r="B1273">
        <f>E1272*(2*('OHL indexes'!C1275/'OHL indexes'!B1274-1)+1)</f>
        <v>317305038972.84479</v>
      </c>
      <c r="C1273">
        <f>E1272*(2*('OHL indexes'!D1275/'OHL indexes'!B1274-1)+1)</f>
        <v>319486400538.28387</v>
      </c>
      <c r="D1273">
        <f>E1272*(2*('OHL indexes'!E1275/'OHL indexes'!B1274-1)+1)</f>
        <v>305822055924.99908</v>
      </c>
      <c r="E1273">
        <f>Master!I1277</f>
        <v>308526066254.98413</v>
      </c>
    </row>
    <row r="1274" spans="1:5" x14ac:dyDescent="0.25">
      <c r="A1274" s="1">
        <f>'OHL indexes'!A1276</f>
        <v>39918</v>
      </c>
      <c r="B1274">
        <f>E1273*(2*('OHL indexes'!C1276/'OHL indexes'!B1275-1)+1)</f>
        <v>314758918024.71234</v>
      </c>
      <c r="C1274">
        <f>E1273*(2*('OHL indexes'!D1276/'OHL indexes'!B1275-1)+1)</f>
        <v>314758918024.71234</v>
      </c>
      <c r="D1274">
        <f>E1273*(2*('OHL indexes'!E1276/'OHL indexes'!B1275-1)+1)</f>
        <v>292164839994.10376</v>
      </c>
      <c r="E1274">
        <f>Master!I1278</f>
        <v>296048483690.03802</v>
      </c>
    </row>
    <row r="1275" spans="1:5" x14ac:dyDescent="0.25">
      <c r="A1275" s="1">
        <f>'OHL indexes'!A1277</f>
        <v>39919</v>
      </c>
      <c r="B1275">
        <f>E1274*(2*('OHL indexes'!C1277/'OHL indexes'!B1276-1)+1)</f>
        <v>290768448207.52588</v>
      </c>
      <c r="C1275">
        <f>E1274*(2*('OHL indexes'!D1277/'OHL indexes'!B1276-1)+1)</f>
        <v>292294482894.93451</v>
      </c>
      <c r="D1275">
        <f>E1274*(2*('OHL indexes'!E1277/'OHL indexes'!B1276-1)+1)</f>
        <v>267878078865.62225</v>
      </c>
      <c r="E1275">
        <f>Master!I1279</f>
        <v>274001691182.33737</v>
      </c>
    </row>
    <row r="1276" spans="1:5" x14ac:dyDescent="0.25">
      <c r="A1276" s="1">
        <f>'OHL indexes'!A1278</f>
        <v>39920</v>
      </c>
      <c r="B1276">
        <f>E1275*(2*('OHL indexes'!C1278/'OHL indexes'!B1277-1)+1)</f>
        <v>275351081186.11499</v>
      </c>
      <c r="C1276">
        <f>E1275*(2*('OHL indexes'!D1278/'OHL indexes'!B1277-1)+1)</f>
        <v>286116958144.08765</v>
      </c>
      <c r="D1276">
        <f>E1275*(2*('OHL indexes'!E1278/'OHL indexes'!B1277-1)+1)</f>
        <v>261241044854.40088</v>
      </c>
      <c r="E1276">
        <f>Master!I1280</f>
        <v>262873237973.26993</v>
      </c>
    </row>
    <row r="1277" spans="1:5" x14ac:dyDescent="0.25">
      <c r="A1277" s="1">
        <f>'OHL indexes'!A1279</f>
        <v>39923</v>
      </c>
      <c r="B1277">
        <f>E1276*(2*('OHL indexes'!C1279/'OHL indexes'!B1278-1)+1)</f>
        <v>277982389987.60925</v>
      </c>
      <c r="C1277">
        <f>E1276*(2*('OHL indexes'!D1279/'OHL indexes'!B1278-1)+1)</f>
        <v>305471834037.76764</v>
      </c>
      <c r="D1277">
        <f>E1276*(2*('OHL indexes'!E1279/'OHL indexes'!B1278-1)+1)</f>
        <v>274822672340.39343</v>
      </c>
      <c r="E1277">
        <f>Master!I1281</f>
        <v>303452086861.23126</v>
      </c>
    </row>
    <row r="1278" spans="1:5" x14ac:dyDescent="0.25">
      <c r="A1278" s="1">
        <f>'OHL indexes'!A1280</f>
        <v>39924</v>
      </c>
      <c r="B1278">
        <f>E1277*(2*('OHL indexes'!C1280/'OHL indexes'!B1279-1)+1)</f>
        <v>308718550869.68439</v>
      </c>
      <c r="C1278">
        <f>E1277*(2*('OHL indexes'!D1280/'OHL indexes'!B1279-1)+1)</f>
        <v>311305545078.05713</v>
      </c>
      <c r="D1278">
        <f>E1277*(2*('OHL indexes'!E1280/'OHL indexes'!B1279-1)+1)</f>
        <v>277119842961.89789</v>
      </c>
      <c r="E1278">
        <f>Master!I1282</f>
        <v>279541313281.1637</v>
      </c>
    </row>
    <row r="1279" spans="1:5" x14ac:dyDescent="0.25">
      <c r="A1279" s="1">
        <f>'OHL indexes'!A1281</f>
        <v>39925</v>
      </c>
      <c r="B1279">
        <f>E1278*(2*('OHL indexes'!C1281/'OHL indexes'!B1280-1)+1)</f>
        <v>287813080449.9635</v>
      </c>
      <c r="C1279">
        <f>E1278*(2*('OHL indexes'!D1281/'OHL indexes'!B1280-1)+1)</f>
        <v>287813080449.9635</v>
      </c>
      <c r="D1279">
        <f>E1278*(2*('OHL indexes'!E1281/'OHL indexes'!B1280-1)+1)</f>
        <v>257827938153.99316</v>
      </c>
      <c r="E1279">
        <f>Master!I1283</f>
        <v>287210315686.1272</v>
      </c>
    </row>
    <row r="1280" spans="1:5" x14ac:dyDescent="0.25">
      <c r="A1280" s="1">
        <f>'OHL indexes'!A1282</f>
        <v>39926</v>
      </c>
      <c r="B1280">
        <f>E1279*(2*('OHL indexes'!C1282/'OHL indexes'!B1281-1)+1)</f>
        <v>282687308391.23688</v>
      </c>
      <c r="C1280">
        <f>E1279*(2*('OHL indexes'!D1282/'OHL indexes'!B1281-1)+1)</f>
        <v>289816273298.91925</v>
      </c>
      <c r="D1280">
        <f>E1279*(2*('OHL indexes'!E1282/'OHL indexes'!B1281-1)+1)</f>
        <v>276337166886.99402</v>
      </c>
      <c r="E1280">
        <f>Master!I1284</f>
        <v>277463873436.67798</v>
      </c>
    </row>
    <row r="1281" spans="1:5" x14ac:dyDescent="0.25">
      <c r="A1281" s="1">
        <f>'OHL indexes'!A1283</f>
        <v>39927</v>
      </c>
      <c r="B1281">
        <f>E1280*(2*('OHL indexes'!C1283/'OHL indexes'!B1282-1)+1)</f>
        <v>272604870965.74338</v>
      </c>
      <c r="C1281">
        <f>E1280*(2*('OHL indexes'!D1283/'OHL indexes'!B1282-1)+1)</f>
        <v>284826011615.44049</v>
      </c>
      <c r="D1281">
        <f>E1280*(2*('OHL indexes'!E1283/'OHL indexes'!B1282-1)+1)</f>
        <v>269041617032.13885</v>
      </c>
      <c r="E1281">
        <f>Master!I1285</f>
        <v>278483031860.23303</v>
      </c>
    </row>
    <row r="1282" spans="1:5" x14ac:dyDescent="0.25">
      <c r="A1282" s="1">
        <f>'OHL indexes'!A1284</f>
        <v>39930</v>
      </c>
      <c r="B1282">
        <f>E1281*(2*('OHL indexes'!C1284/'OHL indexes'!B1283-1)+1)</f>
        <v>295036201555.02081</v>
      </c>
      <c r="C1282">
        <f>E1281*(2*('OHL indexes'!D1284/'OHL indexes'!B1283-1)+1)</f>
        <v>296482047535.42175</v>
      </c>
      <c r="D1282">
        <f>E1281*(2*('OHL indexes'!E1284/'OHL indexes'!B1283-1)+1)</f>
        <v>278217468312.8125</v>
      </c>
      <c r="E1282">
        <f>Master!I1286</f>
        <v>291754223004.56964</v>
      </c>
    </row>
    <row r="1283" spans="1:5" x14ac:dyDescent="0.25">
      <c r="A1283" s="1">
        <f>'OHL indexes'!A1285</f>
        <v>39931</v>
      </c>
      <c r="B1283">
        <f>E1282*(2*('OHL indexes'!C1285/'OHL indexes'!B1284-1)+1)</f>
        <v>300331226499.99738</v>
      </c>
      <c r="C1283">
        <f>E1282*(2*('OHL indexes'!D1285/'OHL indexes'!B1284-1)+1)</f>
        <v>303290890945.48413</v>
      </c>
      <c r="D1283">
        <f>E1282*(2*('OHL indexes'!E1285/'OHL indexes'!B1284-1)+1)</f>
        <v>279685997778.66846</v>
      </c>
      <c r="E1283">
        <f>Master!I1287</f>
        <v>284796265702.83014</v>
      </c>
    </row>
    <row r="1284" spans="1:5" x14ac:dyDescent="0.25">
      <c r="A1284" s="1">
        <f>'OHL indexes'!A1286</f>
        <v>39932</v>
      </c>
      <c r="B1284">
        <f>E1283*(2*('OHL indexes'!C1286/'OHL indexes'!B1285-1)+1)</f>
        <v>278978009609.2428</v>
      </c>
      <c r="C1284">
        <f>E1283*(2*('OHL indexes'!D1286/'OHL indexes'!B1285-1)+1)</f>
        <v>282110928066.64337</v>
      </c>
      <c r="D1284">
        <f>E1283*(2*('OHL indexes'!E1286/'OHL indexes'!B1285-1)+1)</f>
        <v>251975316897.72379</v>
      </c>
      <c r="E1284">
        <f>Master!I1288</f>
        <v>260468152335.60025</v>
      </c>
    </row>
    <row r="1285" spans="1:5" x14ac:dyDescent="0.25">
      <c r="A1285" s="1">
        <f>'OHL indexes'!A1287</f>
        <v>39933</v>
      </c>
      <c r="B1285">
        <f>E1284*(2*('OHL indexes'!C1287/'OHL indexes'!B1286-1)+1)</f>
        <v>254683139238.31335</v>
      </c>
      <c r="C1285">
        <f>E1284*(2*('OHL indexes'!D1287/'OHL indexes'!B1286-1)+1)</f>
        <v>270613287712.62119</v>
      </c>
      <c r="D1285">
        <f>E1284*(2*('OHL indexes'!E1287/'OHL indexes'!B1286-1)+1)</f>
        <v>246447344892.36813</v>
      </c>
      <c r="E1285">
        <f>Master!I1289</f>
        <v>266327629880.7457</v>
      </c>
    </row>
    <row r="1286" spans="1:5" x14ac:dyDescent="0.25">
      <c r="A1286" s="1">
        <f>'OHL indexes'!A1288</f>
        <v>39934</v>
      </c>
      <c r="B1286">
        <f>E1285*(2*('OHL indexes'!C1288/'OHL indexes'!B1287-1)+1)</f>
        <v>268430921362.35837</v>
      </c>
      <c r="C1286">
        <f>E1285*(2*('OHL indexes'!D1288/'OHL indexes'!B1287-1)+1)</f>
        <v>272868065365.0177</v>
      </c>
      <c r="D1286">
        <f>E1285*(2*('OHL indexes'!E1288/'OHL indexes'!B1287-1)+1)</f>
        <v>254745049974.23209</v>
      </c>
      <c r="E1286">
        <f>Master!I1290</f>
        <v>258710416654.42499</v>
      </c>
    </row>
    <row r="1287" spans="1:5" x14ac:dyDescent="0.25">
      <c r="A1287" s="1">
        <f>'OHL indexes'!A1289</f>
        <v>39937</v>
      </c>
      <c r="B1287">
        <f>E1286*(2*('OHL indexes'!C1289/'OHL indexes'!B1288-1)+1)</f>
        <v>253685810114.15402</v>
      </c>
      <c r="C1287">
        <f>E1286*(2*('OHL indexes'!D1289/'OHL indexes'!B1288-1)+1)</f>
        <v>254736159515.80188</v>
      </c>
      <c r="D1287">
        <f>E1286*(2*('OHL indexes'!E1289/'OHL indexes'!B1288-1)+1)</f>
        <v>228477634789.85193</v>
      </c>
      <c r="E1287">
        <f>Master!I1291</f>
        <v>234836812813.2287</v>
      </c>
    </row>
    <row r="1288" spans="1:5" x14ac:dyDescent="0.25">
      <c r="A1288" s="1">
        <f>'OHL indexes'!A1290</f>
        <v>39938</v>
      </c>
      <c r="B1288">
        <f>E1287*(2*('OHL indexes'!C1290/'OHL indexes'!B1289-1)+1)</f>
        <v>235517582468.93765</v>
      </c>
      <c r="C1288">
        <f>E1287*(2*('OHL indexes'!D1290/'OHL indexes'!B1289-1)+1)</f>
        <v>241374302854.8403</v>
      </c>
      <c r="D1288">
        <f>E1287*(2*('OHL indexes'!E1290/'OHL indexes'!B1289-1)+1)</f>
        <v>232972818132.20776</v>
      </c>
      <c r="E1288">
        <f>Master!I1292</f>
        <v>234017051957.96527</v>
      </c>
    </row>
    <row r="1289" spans="1:5" x14ac:dyDescent="0.25">
      <c r="A1289" s="1">
        <f>'OHL indexes'!A1291</f>
        <v>39939</v>
      </c>
      <c r="B1289">
        <f>E1288*(2*('OHL indexes'!C1291/'OHL indexes'!B1290-1)+1)</f>
        <v>226198524495.03381</v>
      </c>
      <c r="C1289">
        <f>E1288*(2*('OHL indexes'!D1291/'OHL indexes'!B1290-1)+1)</f>
        <v>230700915140.60751</v>
      </c>
      <c r="D1289">
        <f>E1288*(2*('OHL indexes'!E1291/'OHL indexes'!B1290-1)+1)</f>
        <v>216762332772.42255</v>
      </c>
      <c r="E1289">
        <f>Master!I1293</f>
        <v>217562495641.77991</v>
      </c>
    </row>
    <row r="1290" spans="1:5" x14ac:dyDescent="0.25">
      <c r="A1290" s="1">
        <f>'OHL indexes'!A1292</f>
        <v>39940</v>
      </c>
      <c r="B1290">
        <f>E1289*(2*('OHL indexes'!C1292/'OHL indexes'!B1291-1)+1)</f>
        <v>210684598690.28006</v>
      </c>
      <c r="C1290">
        <f>E1289*(2*('OHL indexes'!D1292/'OHL indexes'!B1291-1)+1)</f>
        <v>231759539030.15628</v>
      </c>
      <c r="D1290">
        <f>E1289*(2*('OHL indexes'!E1292/'OHL indexes'!B1291-1)+1)</f>
        <v>208608249414.21039</v>
      </c>
      <c r="E1290">
        <f>Master!I1294</f>
        <v>223497145961.02948</v>
      </c>
    </row>
    <row r="1291" spans="1:5" x14ac:dyDescent="0.25">
      <c r="A1291" s="1">
        <f>'OHL indexes'!A1293</f>
        <v>39941</v>
      </c>
      <c r="B1291">
        <f>E1290*(2*('OHL indexes'!C1293/'OHL indexes'!B1292-1)+1)</f>
        <v>216530523008.73447</v>
      </c>
      <c r="C1291">
        <f>E1290*(2*('OHL indexes'!D1293/'OHL indexes'!B1292-1)+1)</f>
        <v>216951135681.80023</v>
      </c>
      <c r="D1291">
        <f>E1290*(2*('OHL indexes'!E1293/'OHL indexes'!B1292-1)+1)</f>
        <v>199652890855.54083</v>
      </c>
      <c r="E1291">
        <f>Master!I1295</f>
        <v>205112865055.44376</v>
      </c>
    </row>
    <row r="1292" spans="1:5" x14ac:dyDescent="0.25">
      <c r="A1292" s="1">
        <f>'OHL indexes'!A1294</f>
        <v>39944</v>
      </c>
      <c r="B1292">
        <f>E1291*(2*('OHL indexes'!C1294/'OHL indexes'!B1293-1)+1)</f>
        <v>211976791765.37781</v>
      </c>
      <c r="C1292">
        <f>E1291*(2*('OHL indexes'!D1294/'OHL indexes'!B1293-1)+1)</f>
        <v>220902379630.09482</v>
      </c>
      <c r="D1292">
        <f>E1291*(2*('OHL indexes'!E1294/'OHL indexes'!B1293-1)+1)</f>
        <v>205464861296.97885</v>
      </c>
      <c r="E1292">
        <f>Master!I1296</f>
        <v>207778243575.28873</v>
      </c>
    </row>
    <row r="1293" spans="1:5" x14ac:dyDescent="0.25">
      <c r="A1293" s="1">
        <f>'OHL indexes'!A1295</f>
        <v>39945</v>
      </c>
      <c r="B1293">
        <f>E1292*(2*('OHL indexes'!C1295/'OHL indexes'!B1294-1)+1)</f>
        <v>205881774082.44434</v>
      </c>
      <c r="C1293">
        <f>E1292*(2*('OHL indexes'!D1295/'OHL indexes'!B1294-1)+1)</f>
        <v>217892789291.18774</v>
      </c>
      <c r="D1293">
        <f>E1292*(2*('OHL indexes'!E1295/'OHL indexes'!B1294-1)+1)</f>
        <v>202442826033.79492</v>
      </c>
      <c r="E1293">
        <f>Master!I1297</f>
        <v>204811549574.65488</v>
      </c>
    </row>
    <row r="1294" spans="1:5" x14ac:dyDescent="0.25">
      <c r="A1294" s="1">
        <f>'OHL indexes'!A1296</f>
        <v>39946</v>
      </c>
      <c r="B1294">
        <f>E1293*(2*('OHL indexes'!C1296/'OHL indexes'!B1295-1)+1)</f>
        <v>216095921251.66998</v>
      </c>
      <c r="C1294">
        <f>E1293*(2*('OHL indexes'!D1296/'OHL indexes'!B1295-1)+1)</f>
        <v>223368087778.20474</v>
      </c>
      <c r="D1294">
        <f>E1293*(2*('OHL indexes'!E1296/'OHL indexes'!B1295-1)+1)</f>
        <v>210579135283.56033</v>
      </c>
      <c r="E1294">
        <f>Master!I1298</f>
        <v>218469458670.46866</v>
      </c>
    </row>
    <row r="1295" spans="1:5" x14ac:dyDescent="0.25">
      <c r="A1295" s="1">
        <f>'OHL indexes'!A1297</f>
        <v>39947</v>
      </c>
      <c r="B1295">
        <f>E1294*(2*('OHL indexes'!C1297/'OHL indexes'!B1296-1)+1)</f>
        <v>217589851079.18997</v>
      </c>
      <c r="C1295">
        <f>E1294*(2*('OHL indexes'!D1297/'OHL indexes'!B1296-1)+1)</f>
        <v>218676419499.2532</v>
      </c>
      <c r="D1295">
        <f>E1294*(2*('OHL indexes'!E1297/'OHL indexes'!B1296-1)+1)</f>
        <v>199324763663.79083</v>
      </c>
      <c r="E1295">
        <f>Master!I1299</f>
        <v>200067035933.52551</v>
      </c>
    </row>
    <row r="1296" spans="1:5" x14ac:dyDescent="0.25">
      <c r="A1296" s="1">
        <f>'OHL indexes'!A1298</f>
        <v>39948</v>
      </c>
      <c r="B1296">
        <f>E1295*(2*('OHL indexes'!C1298/'OHL indexes'!B1297-1)+1)</f>
        <v>199548204120.1001</v>
      </c>
      <c r="C1296">
        <f>E1295*(2*('OHL indexes'!D1298/'OHL indexes'!B1297-1)+1)</f>
        <v>213976367370.18958</v>
      </c>
      <c r="D1296">
        <f>E1295*(2*('OHL indexes'!E1298/'OHL indexes'!B1297-1)+1)</f>
        <v>192507081772.93277</v>
      </c>
      <c r="E1296">
        <f>Master!I1300</f>
        <v>209965663927.41815</v>
      </c>
    </row>
    <row r="1297" spans="1:5" x14ac:dyDescent="0.25">
      <c r="A1297" s="1">
        <f>'OHL indexes'!A1299</f>
        <v>39951</v>
      </c>
      <c r="B1297">
        <f>E1296*(2*('OHL indexes'!C1299/'OHL indexes'!B1298-1)+1)</f>
        <v>201262421855.50537</v>
      </c>
      <c r="C1297">
        <f>E1296*(2*('OHL indexes'!D1299/'OHL indexes'!B1298-1)+1)</f>
        <v>203640632073.17975</v>
      </c>
      <c r="D1297">
        <f>E1296*(2*('OHL indexes'!E1299/'OHL indexes'!B1298-1)+1)</f>
        <v>177379115901.41504</v>
      </c>
      <c r="E1297">
        <f>Master!I1301</f>
        <v>179255091215.97421</v>
      </c>
    </row>
    <row r="1298" spans="1:5" x14ac:dyDescent="0.25">
      <c r="A1298" s="1">
        <f>'OHL indexes'!A1300</f>
        <v>39952</v>
      </c>
      <c r="B1298">
        <f>E1297*(2*('OHL indexes'!C1300/'OHL indexes'!B1299-1)+1)</f>
        <v>181070333451.89914</v>
      </c>
      <c r="C1298">
        <f>E1297*(2*('OHL indexes'!D1300/'OHL indexes'!B1299-1)+1)</f>
        <v>183863011588.80148</v>
      </c>
      <c r="D1298">
        <f>E1297*(2*('OHL indexes'!E1300/'OHL indexes'!B1299-1)+1)</f>
        <v>169038547798.13248</v>
      </c>
      <c r="E1298">
        <f>Master!I1302</f>
        <v>173592962218.8895</v>
      </c>
    </row>
    <row r="1299" spans="1:5" x14ac:dyDescent="0.25">
      <c r="A1299" s="1">
        <f>'OHL indexes'!A1301</f>
        <v>39953</v>
      </c>
      <c r="B1299">
        <f>E1298*(2*('OHL indexes'!C1301/'OHL indexes'!B1300-1)+1)</f>
        <v>165027509232.84753</v>
      </c>
      <c r="C1299">
        <f>E1298*(2*('OHL indexes'!D1301/'OHL indexes'!B1300-1)+1)</f>
        <v>178732234010.51468</v>
      </c>
      <c r="D1299">
        <f>E1298*(2*('OHL indexes'!E1301/'OHL indexes'!B1300-1)+1)</f>
        <v>153606943216.3674</v>
      </c>
      <c r="E1299">
        <f>Master!I1303</f>
        <v>174728023075.64951</v>
      </c>
    </row>
    <row r="1300" spans="1:5" x14ac:dyDescent="0.25">
      <c r="A1300" s="1">
        <f>'OHL indexes'!A1302</f>
        <v>39954</v>
      </c>
      <c r="B1300">
        <f>E1299*(2*('OHL indexes'!C1302/'OHL indexes'!B1301-1)+1)</f>
        <v>182675671089.63095</v>
      </c>
      <c r="C1300">
        <f>E1299*(2*('OHL indexes'!D1302/'OHL indexes'!B1301-1)+1)</f>
        <v>208023887205.04431</v>
      </c>
      <c r="D1300">
        <f>E1299*(2*('OHL indexes'!E1302/'OHL indexes'!B1301-1)+1)</f>
        <v>179875942160.49744</v>
      </c>
      <c r="E1300">
        <f>Master!I1304</f>
        <v>194017388302.57217</v>
      </c>
    </row>
    <row r="1301" spans="1:5" x14ac:dyDescent="0.25">
      <c r="A1301" s="1">
        <f>'OHL indexes'!A1303</f>
        <v>39955</v>
      </c>
      <c r="B1301">
        <f>E1300*(2*('OHL indexes'!C1303/'OHL indexes'!B1302-1)+1)</f>
        <v>191928810477.38977</v>
      </c>
      <c r="C1301">
        <f>E1300*(2*('OHL indexes'!D1303/'OHL indexes'!B1302-1)+1)</f>
        <v>210283087639.67386</v>
      </c>
      <c r="D1301">
        <f>E1300*(2*('OHL indexes'!E1303/'OHL indexes'!B1302-1)+1)</f>
        <v>190346520846.40948</v>
      </c>
      <c r="E1301">
        <f>Master!I1305</f>
        <v>200180197320.16028</v>
      </c>
    </row>
    <row r="1302" spans="1:5" x14ac:dyDescent="0.25">
      <c r="A1302" s="1">
        <f>'OHL indexes'!A1304</f>
        <v>39959</v>
      </c>
      <c r="B1302">
        <f>E1301*(2*('OHL indexes'!C1304/'OHL indexes'!B1303-1)+1)</f>
        <v>203900147579.8006</v>
      </c>
      <c r="C1302">
        <f>E1301*(2*('OHL indexes'!D1304/'OHL indexes'!B1303-1)+1)</f>
        <v>207729328562.19464</v>
      </c>
      <c r="D1302">
        <f>E1301*(2*('OHL indexes'!E1304/'OHL indexes'!B1303-1)+1)</f>
        <v>172682110813.43408</v>
      </c>
      <c r="E1302">
        <f>Master!I1306</f>
        <v>181679623876.90817</v>
      </c>
    </row>
    <row r="1303" spans="1:5" x14ac:dyDescent="0.25">
      <c r="A1303" s="1">
        <f>'OHL indexes'!A1305</f>
        <v>39960</v>
      </c>
      <c r="B1303">
        <f>E1302*(2*('OHL indexes'!C1305/'OHL indexes'!B1304-1)+1)</f>
        <v>182839451158.09738</v>
      </c>
      <c r="C1303">
        <f>E1302*(2*('OHL indexes'!D1305/'OHL indexes'!B1304-1)+1)</f>
        <v>195347170305.42755</v>
      </c>
      <c r="D1303">
        <f>E1302*(2*('OHL indexes'!E1305/'OHL indexes'!B1304-1)+1)</f>
        <v>172187426614.15662</v>
      </c>
      <c r="E1303">
        <f>Master!I1307</f>
        <v>192568056759.07437</v>
      </c>
    </row>
    <row r="1304" spans="1:5" x14ac:dyDescent="0.25">
      <c r="A1304" s="1">
        <f>'OHL indexes'!A1306</f>
        <v>39961</v>
      </c>
      <c r="B1304">
        <f>E1303*(2*('OHL indexes'!C1306/'OHL indexes'!B1305-1)+1)</f>
        <v>185792581137.25516</v>
      </c>
      <c r="C1304">
        <f>E1303*(2*('OHL indexes'!D1306/'OHL indexes'!B1305-1)+1)</f>
        <v>197869256510.61575</v>
      </c>
      <c r="D1304">
        <f>E1303*(2*('OHL indexes'!E1306/'OHL indexes'!B1305-1)+1)</f>
        <v>180083610585.21246</v>
      </c>
      <c r="E1304">
        <f>Master!I1308</f>
        <v>186161493832.30093</v>
      </c>
    </row>
    <row r="1305" spans="1:5" x14ac:dyDescent="0.25">
      <c r="A1305" s="1">
        <f>'OHL indexes'!A1307</f>
        <v>39962</v>
      </c>
      <c r="B1305">
        <f>E1304*(2*('OHL indexes'!C1307/'OHL indexes'!B1306-1)+1)</f>
        <v>183851991247.88223</v>
      </c>
      <c r="C1305">
        <f>E1304*(2*('OHL indexes'!D1307/'OHL indexes'!B1306-1)+1)</f>
        <v>189918299591.09189</v>
      </c>
      <c r="D1305">
        <f>E1304*(2*('OHL indexes'!E1307/'OHL indexes'!B1306-1)+1)</f>
        <v>172600086193.86411</v>
      </c>
      <c r="E1305">
        <f>Master!I1309</f>
        <v>173221273654.35019</v>
      </c>
    </row>
    <row r="1306" spans="1:5" x14ac:dyDescent="0.25">
      <c r="A1306" s="1">
        <f>'OHL indexes'!A1308</f>
        <v>39965</v>
      </c>
      <c r="B1306">
        <f>E1305*(2*('OHL indexes'!C1308/'OHL indexes'!B1307-1)+1)</f>
        <v>168925561234.12479</v>
      </c>
      <c r="C1306">
        <f>E1305*(2*('OHL indexes'!D1308/'OHL indexes'!B1307-1)+1)</f>
        <v>168925561234.12479</v>
      </c>
      <c r="D1306">
        <f>E1305*(2*('OHL indexes'!E1308/'OHL indexes'!B1307-1)+1)</f>
        <v>158289924081.814</v>
      </c>
      <c r="E1306">
        <f>Master!I1310</f>
        <v>164757683862.40909</v>
      </c>
    </row>
    <row r="1307" spans="1:5" x14ac:dyDescent="0.25">
      <c r="A1307" s="1">
        <f>'OHL indexes'!A1309</f>
        <v>39966</v>
      </c>
      <c r="B1307">
        <f>E1306*(2*('OHL indexes'!C1309/'OHL indexes'!B1308-1)+1)</f>
        <v>164872973768.14267</v>
      </c>
      <c r="C1307">
        <f>E1306*(2*('OHL indexes'!D1309/'OHL indexes'!B1308-1)+1)</f>
        <v>171761897718.6676</v>
      </c>
      <c r="D1307">
        <f>E1306*(2*('OHL indexes'!E1309/'OHL indexes'!B1308-1)+1)</f>
        <v>156917583671.64651</v>
      </c>
      <c r="E1307">
        <f>Master!I1311</f>
        <v>165903840002.02884</v>
      </c>
    </row>
    <row r="1308" spans="1:5" x14ac:dyDescent="0.25">
      <c r="A1308" s="1">
        <f>'OHL indexes'!A1310</f>
        <v>39967</v>
      </c>
      <c r="B1308">
        <f>E1307*(2*('OHL indexes'!C1310/'OHL indexes'!B1309-1)+1)</f>
        <v>171357018587.62531</v>
      </c>
      <c r="C1308">
        <f>E1307*(2*('OHL indexes'!D1310/'OHL indexes'!B1309-1)+1)</f>
        <v>189793982100.24338</v>
      </c>
      <c r="D1308">
        <f>E1307*(2*('OHL indexes'!E1310/'OHL indexes'!B1309-1)+1)</f>
        <v>171357018587.62531</v>
      </c>
      <c r="E1308">
        <f>Master!I1312</f>
        <v>183410002039.55026</v>
      </c>
    </row>
    <row r="1309" spans="1:5" x14ac:dyDescent="0.25">
      <c r="A1309" s="1">
        <f>'OHL indexes'!A1311</f>
        <v>39968</v>
      </c>
      <c r="B1309">
        <f>E1308*(2*('OHL indexes'!C1311/'OHL indexes'!B1310-1)+1)</f>
        <v>182593967671.17413</v>
      </c>
      <c r="C1309">
        <f>E1308*(2*('OHL indexes'!D1311/'OHL indexes'!B1310-1)+1)</f>
        <v>184860707174.30261</v>
      </c>
      <c r="D1309">
        <f>E1308*(2*('OHL indexes'!E1311/'OHL indexes'!B1310-1)+1)</f>
        <v>174161680425.03641</v>
      </c>
      <c r="E1309">
        <f>Master!I1313</f>
        <v>179080721940.19781</v>
      </c>
    </row>
    <row r="1310" spans="1:5" x14ac:dyDescent="0.25">
      <c r="A1310" s="1">
        <f>'OHL indexes'!A1312</f>
        <v>39969</v>
      </c>
      <c r="B1310">
        <f>E1309*(2*('OHL indexes'!C1312/'OHL indexes'!B1311-1)+1)</f>
        <v>170948146903.4364</v>
      </c>
      <c r="C1310">
        <f>E1309*(2*('OHL indexes'!D1312/'OHL indexes'!B1311-1)+1)</f>
        <v>184460742848.82874</v>
      </c>
      <c r="D1310">
        <f>E1309*(2*('OHL indexes'!E1312/'OHL indexes'!B1311-1)+1)</f>
        <v>168237278974.81488</v>
      </c>
      <c r="E1310">
        <f>Master!I1314</f>
        <v>177554167136.45468</v>
      </c>
    </row>
    <row r="1311" spans="1:5" x14ac:dyDescent="0.25">
      <c r="A1311" s="1">
        <f>'OHL indexes'!A1313</f>
        <v>39972</v>
      </c>
      <c r="B1311">
        <f>E1310*(2*('OHL indexes'!C1313/'OHL indexes'!B1312-1)+1)</f>
        <v>179447275369.04181</v>
      </c>
      <c r="C1311">
        <f>E1310*(2*('OHL indexes'!D1313/'OHL indexes'!B1312-1)+1)</f>
        <v>188291732530.97278</v>
      </c>
      <c r="D1311">
        <f>E1310*(2*('OHL indexes'!E1313/'OHL indexes'!B1312-1)+1)</f>
        <v>172845012460.44983</v>
      </c>
      <c r="E1311">
        <f>Master!I1315</f>
        <v>174871031475.61807</v>
      </c>
    </row>
    <row r="1312" spans="1:5" x14ac:dyDescent="0.25">
      <c r="A1312" s="1">
        <f>'OHL indexes'!A1314</f>
        <v>39973</v>
      </c>
      <c r="B1312">
        <f>E1311*(2*('OHL indexes'!C1314/'OHL indexes'!B1313-1)+1)</f>
        <v>170919959329.53925</v>
      </c>
      <c r="C1312">
        <f>E1311*(2*('OHL indexes'!D1314/'OHL indexes'!B1313-1)+1)</f>
        <v>175251492885.90005</v>
      </c>
      <c r="D1312">
        <f>E1311*(2*('OHL indexes'!E1314/'OHL indexes'!B1313-1)+1)</f>
        <v>160266727382.6691</v>
      </c>
      <c r="E1312">
        <f>Master!I1316</f>
        <v>162835746141.11597</v>
      </c>
    </row>
    <row r="1313" spans="1:5" x14ac:dyDescent="0.25">
      <c r="A1313" s="1">
        <f>'OHL indexes'!A1315</f>
        <v>39974</v>
      </c>
      <c r="B1313">
        <f>E1312*(2*('OHL indexes'!C1315/'OHL indexes'!B1314-1)+1)</f>
        <v>157856142562.03223</v>
      </c>
      <c r="C1313">
        <f>E1312*(2*('OHL indexes'!D1315/'OHL indexes'!B1314-1)+1)</f>
        <v>176058425097.22867</v>
      </c>
      <c r="D1313">
        <f>E1312*(2*('OHL indexes'!E1315/'OHL indexes'!B1314-1)+1)</f>
        <v>155549212213.36636</v>
      </c>
      <c r="E1313">
        <f>Master!I1317</f>
        <v>164798486409.70941</v>
      </c>
    </row>
    <row r="1314" spans="1:5" x14ac:dyDescent="0.25">
      <c r="A1314" s="1">
        <f>'OHL indexes'!A1316</f>
        <v>39975</v>
      </c>
      <c r="B1314">
        <f>E1313*(2*('OHL indexes'!C1316/'OHL indexes'!B1315-1)+1)</f>
        <v>162204111015.38303</v>
      </c>
      <c r="C1314">
        <f>E1313*(2*('OHL indexes'!D1316/'OHL indexes'!B1315-1)+1)</f>
        <v>162204111015.38303</v>
      </c>
      <c r="D1314">
        <f>E1313*(2*('OHL indexes'!E1316/'OHL indexes'!B1315-1)+1)</f>
        <v>149965492984.19736</v>
      </c>
      <c r="E1314">
        <f>Master!I1318</f>
        <v>157460293481.961</v>
      </c>
    </row>
    <row r="1315" spans="1:5" x14ac:dyDescent="0.25">
      <c r="A1315" s="1">
        <f>'OHL indexes'!A1317</f>
        <v>39976</v>
      </c>
      <c r="B1315">
        <f>E1314*(2*('OHL indexes'!C1317/'OHL indexes'!B1316-1)+1)</f>
        <v>157185927963.83954</v>
      </c>
      <c r="C1315">
        <f>E1314*(2*('OHL indexes'!D1317/'OHL indexes'!B1316-1)+1)</f>
        <v>161685587087.319</v>
      </c>
      <c r="D1315">
        <f>E1314*(2*('OHL indexes'!E1317/'OHL indexes'!B1316-1)+1)</f>
        <v>150875440264.18649</v>
      </c>
      <c r="E1315">
        <f>Master!I1319</f>
        <v>152158912266.94397</v>
      </c>
    </row>
    <row r="1316" spans="1:5" x14ac:dyDescent="0.25">
      <c r="A1316" s="1">
        <f>'OHL indexes'!A1318</f>
        <v>39979</v>
      </c>
      <c r="B1316">
        <f>E1315*(2*('OHL indexes'!C1318/'OHL indexes'!B1317-1)+1)</f>
        <v>150814391771.94928</v>
      </c>
      <c r="C1316">
        <f>E1315*(2*('OHL indexes'!D1318/'OHL indexes'!B1317-1)+1)</f>
        <v>167163726056.1004</v>
      </c>
      <c r="D1316">
        <f>E1315*(2*('OHL indexes'!E1318/'OHL indexes'!B1317-1)+1)</f>
        <v>150814391771.94928</v>
      </c>
      <c r="E1316">
        <f>Master!I1320</f>
        <v>166928188230.1254</v>
      </c>
    </row>
    <row r="1317" spans="1:5" x14ac:dyDescent="0.25">
      <c r="A1317" s="1">
        <f>'OHL indexes'!A1319</f>
        <v>39980</v>
      </c>
      <c r="B1317">
        <f>E1316*(2*('OHL indexes'!C1319/'OHL indexes'!B1318-1)+1)</f>
        <v>163137548398.82373</v>
      </c>
      <c r="C1317">
        <f>E1316*(2*('OHL indexes'!D1319/'OHL indexes'!B1318-1)+1)</f>
        <v>182034567161.92859</v>
      </c>
      <c r="D1317">
        <f>E1316*(2*('OHL indexes'!E1319/'OHL indexes'!B1318-1)+1)</f>
        <v>160975503135.8812</v>
      </c>
      <c r="E1317">
        <f>Master!I1321</f>
        <v>178461278409.51236</v>
      </c>
    </row>
    <row r="1318" spans="1:5" x14ac:dyDescent="0.25">
      <c r="A1318" s="1">
        <f>'OHL indexes'!A1320</f>
        <v>39981</v>
      </c>
      <c r="B1318">
        <f>E1317*(2*('OHL indexes'!C1320/'OHL indexes'!B1319-1)+1)</f>
        <v>174605622290.18842</v>
      </c>
      <c r="C1318">
        <f>E1317*(2*('OHL indexes'!D1320/'OHL indexes'!B1319-1)+1)</f>
        <v>187824994261.76047</v>
      </c>
      <c r="D1318">
        <f>E1317*(2*('OHL indexes'!E1320/'OHL indexes'!B1319-1)+1)</f>
        <v>172402398397.01874</v>
      </c>
      <c r="E1318">
        <f>Master!I1322</f>
        <v>181207918010.75821</v>
      </c>
    </row>
    <row r="1319" spans="1:5" x14ac:dyDescent="0.25">
      <c r="A1319" s="1">
        <f>'OHL indexes'!A1321</f>
        <v>39982</v>
      </c>
      <c r="B1319">
        <f>E1318*(2*('OHL indexes'!C1321/'OHL indexes'!B1320-1)+1)</f>
        <v>177898714352.72534</v>
      </c>
      <c r="C1319">
        <f>E1318*(2*('OHL indexes'!D1321/'OHL indexes'!B1320-1)+1)</f>
        <v>184447698219.04691</v>
      </c>
      <c r="D1319">
        <f>E1318*(2*('OHL indexes'!E1321/'OHL indexes'!B1320-1)+1)</f>
        <v>172460505682.31168</v>
      </c>
      <c r="E1319">
        <f>Master!I1323</f>
        <v>178423680925.32391</v>
      </c>
    </row>
    <row r="1320" spans="1:5" x14ac:dyDescent="0.25">
      <c r="A1320" s="1">
        <f>'OHL indexes'!A1322</f>
        <v>39983</v>
      </c>
      <c r="B1320">
        <f>E1319*(2*('OHL indexes'!C1322/'OHL indexes'!B1321-1)+1)</f>
        <v>167918170653.4989</v>
      </c>
      <c r="C1320">
        <f>E1319*(2*('OHL indexes'!D1322/'OHL indexes'!B1321-1)+1)</f>
        <v>176401635594.12915</v>
      </c>
      <c r="D1320">
        <f>E1319*(2*('OHL indexes'!E1322/'OHL indexes'!B1321-1)+1)</f>
        <v>166548695147.51764</v>
      </c>
      <c r="E1320">
        <f>Master!I1324</f>
        <v>167525297144.86395</v>
      </c>
    </row>
    <row r="1321" spans="1:5" x14ac:dyDescent="0.25">
      <c r="A1321" s="1">
        <f>'OHL indexes'!A1323</f>
        <v>39986</v>
      </c>
      <c r="B1321">
        <f>E1320*(2*('OHL indexes'!C1323/'OHL indexes'!B1322-1)+1)</f>
        <v>170528749350.90604</v>
      </c>
      <c r="C1321">
        <f>E1320*(2*('OHL indexes'!D1323/'OHL indexes'!B1322-1)+1)</f>
        <v>188549379473.45441</v>
      </c>
      <c r="D1321">
        <f>E1320*(2*('OHL indexes'!E1323/'OHL indexes'!B1322-1)+1)</f>
        <v>170528749350.90604</v>
      </c>
      <c r="E1321">
        <f>Master!I1325</f>
        <v>181920106189.53067</v>
      </c>
    </row>
    <row r="1322" spans="1:5" x14ac:dyDescent="0.25">
      <c r="A1322" s="1">
        <f>'OHL indexes'!A1324</f>
        <v>39987</v>
      </c>
      <c r="B1322">
        <f>E1321*(2*('OHL indexes'!C1324/'OHL indexes'!B1323-1)+1)</f>
        <v>179417890653.44006</v>
      </c>
      <c r="C1322">
        <f>E1321*(2*('OHL indexes'!D1324/'OHL indexes'!B1323-1)+1)</f>
        <v>183217551282.31836</v>
      </c>
      <c r="D1322">
        <f>E1321*(2*('OHL indexes'!E1324/'OHL indexes'!B1323-1)+1)</f>
        <v>174042760983.31949</v>
      </c>
      <c r="E1322">
        <f>Master!I1326</f>
        <v>174684557312.34082</v>
      </c>
    </row>
    <row r="1323" spans="1:5" x14ac:dyDescent="0.25">
      <c r="A1323" s="1">
        <f>'OHL indexes'!A1325</f>
        <v>39988</v>
      </c>
      <c r="B1323">
        <f>E1322*(2*('OHL indexes'!C1325/'OHL indexes'!B1324-1)+1)</f>
        <v>168080279960.73883</v>
      </c>
      <c r="C1323">
        <f>E1322*(2*('OHL indexes'!D1325/'OHL indexes'!B1324-1)+1)</f>
        <v>172619286561.52982</v>
      </c>
      <c r="D1323">
        <f>E1322*(2*('OHL indexes'!E1325/'OHL indexes'!B1324-1)+1)</f>
        <v>158049021400.77768</v>
      </c>
      <c r="E1323">
        <f>Master!I1327</f>
        <v>160357535389.98138</v>
      </c>
    </row>
    <row r="1324" spans="1:5" x14ac:dyDescent="0.25">
      <c r="A1324" s="1">
        <f>'OHL indexes'!A1326</f>
        <v>39989</v>
      </c>
      <c r="B1324">
        <f>E1323*(2*('OHL indexes'!C1326/'OHL indexes'!B1325-1)+1)</f>
        <v>163873296152.62131</v>
      </c>
      <c r="C1324">
        <f>E1323*(2*('OHL indexes'!D1326/'OHL indexes'!B1325-1)+1)</f>
        <v>164394145591.72601</v>
      </c>
      <c r="D1324">
        <f>E1323*(2*('OHL indexes'!E1326/'OHL indexes'!B1325-1)+1)</f>
        <v>144211094583.00272</v>
      </c>
      <c r="E1324">
        <f>Master!I1328</f>
        <v>145767851609.74417</v>
      </c>
    </row>
    <row r="1325" spans="1:5" x14ac:dyDescent="0.25">
      <c r="A1325" s="1">
        <f>'OHL indexes'!A1327</f>
        <v>39990</v>
      </c>
      <c r="B1325">
        <f>E1324*(2*('OHL indexes'!C1327/'OHL indexes'!B1326-1)+1)</f>
        <v>152515119912.96518</v>
      </c>
      <c r="C1325">
        <f>E1324*(2*('OHL indexes'!D1327/'OHL indexes'!B1326-1)+1)</f>
        <v>152515119912.96518</v>
      </c>
      <c r="D1325">
        <f>E1324*(2*('OHL indexes'!E1327/'OHL indexes'!B1326-1)+1)</f>
        <v>138979317501.04269</v>
      </c>
      <c r="E1325">
        <f>Master!I1329</f>
        <v>140748233210.7027</v>
      </c>
    </row>
    <row r="1326" spans="1:5" x14ac:dyDescent="0.25">
      <c r="A1326" s="1">
        <f>'OHL indexes'!A1328</f>
        <v>39993</v>
      </c>
      <c r="B1326">
        <f>E1325*(2*('OHL indexes'!C1328/'OHL indexes'!B1327-1)+1)</f>
        <v>140424480586.14108</v>
      </c>
      <c r="C1326">
        <f>E1325*(2*('OHL indexes'!D1328/'OHL indexes'!B1327-1)+1)</f>
        <v>143500067251.94284</v>
      </c>
      <c r="D1326">
        <f>E1325*(2*('OHL indexes'!E1328/'OHL indexes'!B1327-1)+1)</f>
        <v>129579033386.96809</v>
      </c>
      <c r="E1326">
        <f>Master!I1330</f>
        <v>130696543536.30055</v>
      </c>
    </row>
    <row r="1327" spans="1:5" x14ac:dyDescent="0.25">
      <c r="A1327" s="1">
        <f>'OHL indexes'!A1329</f>
        <v>39994</v>
      </c>
      <c r="B1327">
        <f>E1326*(2*('OHL indexes'!C1329/'OHL indexes'!B1328-1)+1)</f>
        <v>131104781915.31334</v>
      </c>
      <c r="C1327">
        <f>E1326*(2*('OHL indexes'!D1329/'OHL indexes'!B1328-1)+1)</f>
        <v>139328008510.1485</v>
      </c>
      <c r="D1327">
        <f>E1326*(2*('OHL indexes'!E1329/'OHL indexes'!B1328-1)+1)</f>
        <v>125914259864.24088</v>
      </c>
      <c r="E1327">
        <f>Master!I1331</f>
        <v>135240163918.94676</v>
      </c>
    </row>
    <row r="1328" spans="1:5" x14ac:dyDescent="0.25">
      <c r="A1328" s="1">
        <f>'OHL indexes'!A1330</f>
        <v>39995</v>
      </c>
      <c r="B1328">
        <f>E1327*(2*('OHL indexes'!C1330/'OHL indexes'!B1329-1)+1)</f>
        <v>131687433943.77409</v>
      </c>
      <c r="C1328">
        <f>E1327*(2*('OHL indexes'!D1330/'OHL indexes'!B1329-1)+1)</f>
        <v>134134881714.65669</v>
      </c>
      <c r="D1328">
        <f>E1327*(2*('OHL indexes'!E1330/'OHL indexes'!B1329-1)+1)</f>
        <v>126634690511.81174</v>
      </c>
      <c r="E1328">
        <f>Master!I1332</f>
        <v>132826931483.84624</v>
      </c>
    </row>
    <row r="1329" spans="1:5" x14ac:dyDescent="0.25">
      <c r="A1329" s="1">
        <f>'OHL indexes'!A1331</f>
        <v>39996</v>
      </c>
      <c r="B1329">
        <f>E1328*(2*('OHL indexes'!C1331/'OHL indexes'!B1330-1)+1)</f>
        <v>137939793262.92834</v>
      </c>
      <c r="C1329">
        <f>E1328*(2*('OHL indexes'!D1331/'OHL indexes'!B1330-1)+1)</f>
        <v>148575301230.51123</v>
      </c>
      <c r="D1329">
        <f>E1328*(2*('OHL indexes'!E1331/'OHL indexes'!B1330-1)+1)</f>
        <v>137042098929.7748</v>
      </c>
      <c r="E1329">
        <f>Master!I1333</f>
        <v>147418068847.34705</v>
      </c>
    </row>
    <row r="1330" spans="1:5" x14ac:dyDescent="0.25">
      <c r="A1330" s="1">
        <f>'OHL indexes'!A1332</f>
        <v>40000</v>
      </c>
      <c r="B1330">
        <f>E1329*(2*('OHL indexes'!C1332/'OHL indexes'!B1331-1)+1)</f>
        <v>150122983037.90311</v>
      </c>
      <c r="C1330">
        <f>E1329*(2*('OHL indexes'!D1332/'OHL indexes'!B1331-1)+1)</f>
        <v>152336094648.35803</v>
      </c>
      <c r="D1330">
        <f>E1329*(2*('OHL indexes'!E1332/'OHL indexes'!B1331-1)+1)</f>
        <v>143975450786.63934</v>
      </c>
      <c r="E1330">
        <f>Master!I1334</f>
        <v>144690027584.35672</v>
      </c>
    </row>
    <row r="1331" spans="1:5" x14ac:dyDescent="0.25">
      <c r="A1331" s="1">
        <f>'OHL indexes'!A1333</f>
        <v>40001</v>
      </c>
      <c r="B1331">
        <f>E1330*(2*('OHL indexes'!C1333/'OHL indexes'!B1332-1)+1)</f>
        <v>146371516529.74692</v>
      </c>
      <c r="C1331">
        <f>E1330*(2*('OHL indexes'!D1333/'OHL indexes'!B1332-1)+1)</f>
        <v>156541558279.4715</v>
      </c>
      <c r="D1331">
        <f>E1330*(2*('OHL indexes'!E1333/'OHL indexes'!B1332-1)+1)</f>
        <v>145702969956.90549</v>
      </c>
      <c r="E1331">
        <f>Master!I1335</f>
        <v>155785755965.42587</v>
      </c>
    </row>
    <row r="1332" spans="1:5" x14ac:dyDescent="0.25">
      <c r="A1332" s="1">
        <f>'OHL indexes'!A1334</f>
        <v>40002</v>
      </c>
      <c r="B1332">
        <f>E1331*(2*('OHL indexes'!C1334/'OHL indexes'!B1333-1)+1)</f>
        <v>154191817776.66913</v>
      </c>
      <c r="C1332">
        <f>E1331*(2*('OHL indexes'!D1334/'OHL indexes'!B1333-1)+1)</f>
        <v>172354236681.92517</v>
      </c>
      <c r="D1332">
        <f>E1331*(2*('OHL indexes'!E1334/'OHL indexes'!B1333-1)+1)</f>
        <v>151842881377.2276</v>
      </c>
      <c r="E1332">
        <f>Master!I1336</f>
        <v>160141699163.31262</v>
      </c>
    </row>
    <row r="1333" spans="1:5" x14ac:dyDescent="0.25">
      <c r="A1333" s="1">
        <f>'OHL indexes'!A1335</f>
        <v>40003</v>
      </c>
      <c r="B1333">
        <f>E1332*(2*('OHL indexes'!C1335/'OHL indexes'!B1334-1)+1)</f>
        <v>156192290317.11771</v>
      </c>
      <c r="C1333">
        <f>E1332*(2*('OHL indexes'!D1335/'OHL indexes'!B1334-1)+1)</f>
        <v>159249889354.98093</v>
      </c>
      <c r="D1333">
        <f>E1332*(2*('OHL indexes'!E1335/'OHL indexes'!B1334-1)+1)</f>
        <v>149121600949.52139</v>
      </c>
      <c r="E1333">
        <f>Master!I1337</f>
        <v>155803886998.74884</v>
      </c>
    </row>
    <row r="1334" spans="1:5" x14ac:dyDescent="0.25">
      <c r="A1334" s="1">
        <f>'OHL indexes'!A1336</f>
        <v>40004</v>
      </c>
      <c r="B1334">
        <f>E1333*(2*('OHL indexes'!C1336/'OHL indexes'!B1335-1)+1)</f>
        <v>159011854332.29605</v>
      </c>
      <c r="C1334">
        <f>E1333*(2*('OHL indexes'!D1336/'OHL indexes'!B1335-1)+1)</f>
        <v>162153009466.2265</v>
      </c>
      <c r="D1334">
        <f>E1333*(2*('OHL indexes'!E1336/'OHL indexes'!B1335-1)+1)</f>
        <v>153631827165.29688</v>
      </c>
      <c r="E1334">
        <f>Master!I1338</f>
        <v>157301344691.45248</v>
      </c>
    </row>
    <row r="1335" spans="1:5" x14ac:dyDescent="0.25">
      <c r="A1335" s="1">
        <f>'OHL indexes'!A1337</f>
        <v>40007</v>
      </c>
      <c r="B1335">
        <f>E1334*(2*('OHL indexes'!C1337/'OHL indexes'!B1336-1)+1)</f>
        <v>156296953469.14722</v>
      </c>
      <c r="C1335">
        <f>E1334*(2*('OHL indexes'!D1337/'OHL indexes'!B1336-1)+1)</f>
        <v>157594285466.2757</v>
      </c>
      <c r="D1335">
        <f>E1334*(2*('OHL indexes'!E1337/'OHL indexes'!B1336-1)+1)</f>
        <v>140038473865.82556</v>
      </c>
      <c r="E1335">
        <f>Master!I1339</f>
        <v>142511321391.91663</v>
      </c>
    </row>
    <row r="1336" spans="1:5" x14ac:dyDescent="0.25">
      <c r="A1336" s="1">
        <f>'OHL indexes'!A1338</f>
        <v>40008</v>
      </c>
      <c r="B1336">
        <f>E1335*(2*('OHL indexes'!C1338/'OHL indexes'!B1337-1)+1)</f>
        <v>142036089019.52484</v>
      </c>
      <c r="C1336">
        <f>E1335*(2*('OHL indexes'!D1338/'OHL indexes'!B1337-1)+1)</f>
        <v>144174634695.28787</v>
      </c>
      <c r="D1336">
        <f>E1335*(2*('OHL indexes'!E1338/'OHL indexes'!B1337-1)+1)</f>
        <v>135145168933.79747</v>
      </c>
      <c r="E1336">
        <f>Master!I1340</f>
        <v>137278197572.64493</v>
      </c>
    </row>
    <row r="1337" spans="1:5" x14ac:dyDescent="0.25">
      <c r="A1337" s="1">
        <f>'OHL indexes'!A1339</f>
        <v>40009</v>
      </c>
      <c r="B1337">
        <f>E1336*(2*('OHL indexes'!C1339/'OHL indexes'!B1338-1)+1)</f>
        <v>132133275016.47917</v>
      </c>
      <c r="C1337">
        <f>E1336*(2*('OHL indexes'!D1339/'OHL indexes'!B1338-1)+1)</f>
        <v>133371149063.43385</v>
      </c>
      <c r="D1337">
        <f>E1336*(2*('OHL indexes'!E1339/'OHL indexes'!B1338-1)+1)</f>
        <v>123429486335.1635</v>
      </c>
      <c r="E1337">
        <f>Master!I1341</f>
        <v>128859356327.31285</v>
      </c>
    </row>
    <row r="1338" spans="1:5" x14ac:dyDescent="0.25">
      <c r="A1338" s="1">
        <f>'OHL indexes'!A1340</f>
        <v>40010</v>
      </c>
      <c r="B1338">
        <f>E1337*(2*('OHL indexes'!C1340/'OHL indexes'!B1339-1)+1)</f>
        <v>127665534293.11313</v>
      </c>
      <c r="C1338">
        <f>E1337*(2*('OHL indexes'!D1340/'OHL indexes'!B1339-1)+1)</f>
        <v>130500870654.76132</v>
      </c>
      <c r="D1338">
        <f>E1337*(2*('OHL indexes'!E1340/'OHL indexes'!B1339-1)+1)</f>
        <v>124382481557.08583</v>
      </c>
      <c r="E1338">
        <f>Master!I1342</f>
        <v>125795099171.06987</v>
      </c>
    </row>
    <row r="1339" spans="1:5" x14ac:dyDescent="0.25">
      <c r="A1339" s="1">
        <f>'OHL indexes'!A1341</f>
        <v>40011</v>
      </c>
      <c r="B1339">
        <f>E1338*(2*('OHL indexes'!C1341/'OHL indexes'!B1340-1)+1)</f>
        <v>126565658415.33586</v>
      </c>
      <c r="C1339">
        <f>E1338*(2*('OHL indexes'!D1341/'OHL indexes'!B1340-1)+1)</f>
        <v>127391269501.00578</v>
      </c>
      <c r="D1339">
        <f>E1338*(2*('OHL indexes'!E1341/'OHL indexes'!B1340-1)+1)</f>
        <v>123648529380.94403</v>
      </c>
      <c r="E1339">
        <f>Master!I1343</f>
        <v>125845069619.62898</v>
      </c>
    </row>
    <row r="1340" spans="1:5" x14ac:dyDescent="0.25">
      <c r="A1340" s="1">
        <f>'OHL indexes'!A1342</f>
        <v>40014</v>
      </c>
      <c r="B1340">
        <f>E1339*(2*('OHL indexes'!C1342/'OHL indexes'!B1341-1)+1)</f>
        <v>124493852615.01424</v>
      </c>
      <c r="C1340">
        <f>E1339*(2*('OHL indexes'!D1342/'OHL indexes'!B1341-1)+1)</f>
        <v>127393474933.28548</v>
      </c>
      <c r="D1340">
        <f>E1339*(2*('OHL indexes'!E1342/'OHL indexes'!B1341-1)+1)</f>
        <v>119782891374.43314</v>
      </c>
      <c r="E1340">
        <f>Master!I1344</f>
        <v>120243243128.62805</v>
      </c>
    </row>
    <row r="1341" spans="1:5" x14ac:dyDescent="0.25">
      <c r="A1341" s="1">
        <f>'OHL indexes'!A1343</f>
        <v>40015</v>
      </c>
      <c r="B1341">
        <f>E1340*(2*('OHL indexes'!C1343/'OHL indexes'!B1342-1)+1)</f>
        <v>120101315814.74747</v>
      </c>
      <c r="C1341">
        <f>E1340*(2*('OHL indexes'!D1343/'OHL indexes'!B1342-1)+1)</f>
        <v>122868991441.52234</v>
      </c>
      <c r="D1341">
        <f>E1340*(2*('OHL indexes'!E1343/'OHL indexes'!B1342-1)+1)</f>
        <v>115559479009.88765</v>
      </c>
      <c r="E1341">
        <f>Master!I1345</f>
        <v>115572592574.50529</v>
      </c>
    </row>
    <row r="1342" spans="1:5" x14ac:dyDescent="0.25">
      <c r="A1342" s="1">
        <f>'OHL indexes'!A1344</f>
        <v>40016</v>
      </c>
      <c r="B1342">
        <f>E1341*(2*('OHL indexes'!C1344/'OHL indexes'!B1343-1)+1)</f>
        <v>118892451320.75145</v>
      </c>
      <c r="C1342">
        <f>E1341*(2*('OHL indexes'!D1344/'OHL indexes'!B1343-1)+1)</f>
        <v>120552392089.08807</v>
      </c>
      <c r="D1342">
        <f>E1341*(2*('OHL indexes'!E1344/'OHL indexes'!B1343-1)+1)</f>
        <v>106028007225.4579</v>
      </c>
      <c r="E1342">
        <f>Master!I1346</f>
        <v>110173429723.74756</v>
      </c>
    </row>
    <row r="1343" spans="1:5" x14ac:dyDescent="0.25">
      <c r="A1343" s="1">
        <f>'OHL indexes'!A1345</f>
        <v>40017</v>
      </c>
      <c r="B1343">
        <f>E1342*(2*('OHL indexes'!C1345/'OHL indexes'!B1344-1)+1)</f>
        <v>110092725600.41344</v>
      </c>
      <c r="C1343">
        <f>E1342*(2*('OHL indexes'!D1345/'OHL indexes'!B1344-1)+1)</f>
        <v>110092725600.41344</v>
      </c>
      <c r="D1343">
        <f>E1342*(2*('OHL indexes'!E1345/'OHL indexes'!B1344-1)+1)</f>
        <v>101335349447.59877</v>
      </c>
      <c r="E1343">
        <f>Master!I1347</f>
        <v>102582299768.80925</v>
      </c>
    </row>
    <row r="1344" spans="1:5" x14ac:dyDescent="0.25">
      <c r="A1344" s="1">
        <f>'OHL indexes'!A1346</f>
        <v>40018</v>
      </c>
      <c r="B1344">
        <f>E1343*(2*('OHL indexes'!C1346/'OHL indexes'!B1345-1)+1)</f>
        <v>104713778788.18738</v>
      </c>
      <c r="C1344">
        <f>E1343*(2*('OHL indexes'!D1346/'OHL indexes'!B1345-1)+1)</f>
        <v>105256328113.78973</v>
      </c>
      <c r="D1344">
        <f>E1343*(2*('OHL indexes'!E1346/'OHL indexes'!B1345-1)+1)</f>
        <v>100357811067.86659</v>
      </c>
      <c r="E1344">
        <f>Master!I1348</f>
        <v>100911832753.77414</v>
      </c>
    </row>
    <row r="1345" spans="1:5" x14ac:dyDescent="0.25">
      <c r="A1345" s="1">
        <f>'OHL indexes'!A1347</f>
        <v>40021</v>
      </c>
      <c r="B1345">
        <f>E1344*(2*('OHL indexes'!C1347/'OHL indexes'!B1346-1)+1)</f>
        <v>100854456910.78217</v>
      </c>
      <c r="C1345">
        <f>E1344*(2*('OHL indexes'!D1347/'OHL indexes'!B1346-1)+1)</f>
        <v>105463521987.43811</v>
      </c>
      <c r="D1345">
        <f>E1344*(2*('OHL indexes'!E1347/'OHL indexes'!B1346-1)+1)</f>
        <v>100854456910.78217</v>
      </c>
      <c r="E1345">
        <f>Master!I1349</f>
        <v>103634254488.00468</v>
      </c>
    </row>
    <row r="1346" spans="1:5" x14ac:dyDescent="0.25">
      <c r="A1346" s="1">
        <f>'OHL indexes'!A1348</f>
        <v>40022</v>
      </c>
      <c r="B1346">
        <f>E1345*(2*('OHL indexes'!C1348/'OHL indexes'!B1347-1)+1)</f>
        <v>104868454949.25945</v>
      </c>
      <c r="C1346">
        <f>E1345*(2*('OHL indexes'!D1348/'OHL indexes'!B1347-1)+1)</f>
        <v>113816402904.49361</v>
      </c>
      <c r="D1346">
        <f>E1345*(2*('OHL indexes'!E1348/'OHL indexes'!B1347-1)+1)</f>
        <v>103942799214.45563</v>
      </c>
      <c r="E1346">
        <f>Master!I1350</f>
        <v>110880747315.80031</v>
      </c>
    </row>
    <row r="1347" spans="1:5" x14ac:dyDescent="0.25">
      <c r="A1347" s="1">
        <f>'OHL indexes'!A1349</f>
        <v>40023</v>
      </c>
      <c r="B1347">
        <f>E1346*(2*('OHL indexes'!C1349/'OHL indexes'!B1348-1)+1)</f>
        <v>110781520953.22484</v>
      </c>
      <c r="C1347">
        <f>E1346*(2*('OHL indexes'!D1349/'OHL indexes'!B1348-1)+1)</f>
        <v>116834083956.92343</v>
      </c>
      <c r="D1347">
        <f>E1346*(2*('OHL indexes'!E1349/'OHL indexes'!B1348-1)+1)</f>
        <v>109789301893.54375</v>
      </c>
      <c r="E1347">
        <f>Master!I1351</f>
        <v>113356770437.50354</v>
      </c>
    </row>
    <row r="1348" spans="1:5" x14ac:dyDescent="0.25">
      <c r="A1348" s="1">
        <f>'OHL indexes'!A1350</f>
        <v>40024</v>
      </c>
      <c r="B1348">
        <f>E1347*(2*('OHL indexes'!C1350/'OHL indexes'!B1349-1)+1)</f>
        <v>109640805016.29391</v>
      </c>
      <c r="C1348">
        <f>E1347*(2*('OHL indexes'!D1350/'OHL indexes'!B1349-1)+1)</f>
        <v>109920496493.47914</v>
      </c>
      <c r="D1348">
        <f>E1347*(2*('OHL indexes'!E1350/'OHL indexes'!B1349-1)+1)</f>
        <v>105525273905.24478</v>
      </c>
      <c r="E1348">
        <f>Master!I1352</f>
        <v>108198046034.39967</v>
      </c>
    </row>
    <row r="1349" spans="1:5" x14ac:dyDescent="0.25">
      <c r="A1349" s="1">
        <f>'OHL indexes'!A1351</f>
        <v>40025</v>
      </c>
      <c r="B1349">
        <f>E1348*(2*('OHL indexes'!C1351/'OHL indexes'!B1350-1)+1)</f>
        <v>109888787651.45607</v>
      </c>
      <c r="C1349">
        <f>E1348*(2*('OHL indexes'!D1351/'OHL indexes'!B1350-1)+1)</f>
        <v>111307457169.41173</v>
      </c>
      <c r="D1349">
        <f>E1348*(2*('OHL indexes'!E1351/'OHL indexes'!B1350-1)+1)</f>
        <v>105729946132.73906</v>
      </c>
      <c r="E1349">
        <f>Master!I1353</f>
        <v>110292494011.15306</v>
      </c>
    </row>
    <row r="1350" spans="1:5" x14ac:dyDescent="0.25">
      <c r="A1350" s="1">
        <f>'OHL indexes'!A1352</f>
        <v>40028</v>
      </c>
      <c r="B1350">
        <f>E1349*(2*('OHL indexes'!C1352/'OHL indexes'!B1351-1)+1)</f>
        <v>106463707412.29037</v>
      </c>
      <c r="C1350">
        <f>E1349*(2*('OHL indexes'!D1352/'OHL indexes'!B1351-1)+1)</f>
        <v>109276703005.10883</v>
      </c>
      <c r="D1350">
        <f>E1349*(2*('OHL indexes'!E1352/'OHL indexes'!B1351-1)+1)</f>
        <v>103338164158.19128</v>
      </c>
      <c r="E1350">
        <f>Master!I1354</f>
        <v>104653908752.99004</v>
      </c>
    </row>
    <row r="1351" spans="1:5" x14ac:dyDescent="0.25">
      <c r="A1351" s="1">
        <f>'OHL indexes'!A1353</f>
        <v>40029</v>
      </c>
      <c r="B1351">
        <f>E1350*(2*('OHL indexes'!C1353/'OHL indexes'!B1352-1)+1)</f>
        <v>107644825046.09659</v>
      </c>
      <c r="C1351">
        <f>E1350*(2*('OHL indexes'!D1353/'OHL indexes'!B1352-1)+1)</f>
        <v>108610254238.62483</v>
      </c>
      <c r="D1351">
        <f>E1350*(2*('OHL indexes'!E1353/'OHL indexes'!B1352-1)+1)</f>
        <v>102458046705.63132</v>
      </c>
      <c r="E1351">
        <f>Master!I1355</f>
        <v>103173217226.39542</v>
      </c>
    </row>
    <row r="1352" spans="1:5" x14ac:dyDescent="0.25">
      <c r="A1352" s="1">
        <f>'OHL indexes'!A1354</f>
        <v>40030</v>
      </c>
      <c r="B1352">
        <f>E1351*(2*('OHL indexes'!C1354/'OHL indexes'!B1353-1)+1)</f>
        <v>103734439179.56862</v>
      </c>
      <c r="C1352">
        <f>E1351*(2*('OHL indexes'!D1354/'OHL indexes'!B1353-1)+1)</f>
        <v>106727680195.91083</v>
      </c>
      <c r="D1352">
        <f>E1351*(2*('OHL indexes'!E1354/'OHL indexes'!B1353-1)+1)</f>
        <v>101115374765.05116</v>
      </c>
      <c r="E1352">
        <f>Master!I1356</f>
        <v>102233715408.98105</v>
      </c>
    </row>
    <row r="1353" spans="1:5" x14ac:dyDescent="0.25">
      <c r="A1353" s="1">
        <f>'OHL indexes'!A1355</f>
        <v>40031</v>
      </c>
      <c r="B1353">
        <f>E1352*(2*('OHL indexes'!C1355/'OHL indexes'!B1354-1)+1)</f>
        <v>101455564046.38843</v>
      </c>
      <c r="C1353">
        <f>E1352*(2*('OHL indexes'!D1355/'OHL indexes'!B1354-1)+1)</f>
        <v>106828491537.02773</v>
      </c>
      <c r="D1353">
        <f>E1352*(2*('OHL indexes'!E1355/'OHL indexes'!B1354-1)+1)</f>
        <v>98602356634.230774</v>
      </c>
      <c r="E1353">
        <f>Master!I1357</f>
        <v>104471328747.44975</v>
      </c>
    </row>
    <row r="1354" spans="1:5" x14ac:dyDescent="0.25">
      <c r="A1354" s="1">
        <f>'OHL indexes'!A1356</f>
        <v>40032</v>
      </c>
      <c r="B1354">
        <f>E1353*(2*('OHL indexes'!C1356/'OHL indexes'!B1355-1)+1)</f>
        <v>100965332286.66612</v>
      </c>
      <c r="C1354">
        <f>E1353*(2*('OHL indexes'!D1356/'OHL indexes'!B1355-1)+1)</f>
        <v>101860483537.25191</v>
      </c>
      <c r="D1354">
        <f>E1353*(2*('OHL indexes'!E1356/'OHL indexes'!B1355-1)+1)</f>
        <v>94475491121.637848</v>
      </c>
      <c r="E1354">
        <f>Master!I1358</f>
        <v>97604590928.690674</v>
      </c>
    </row>
    <row r="1355" spans="1:5" x14ac:dyDescent="0.25">
      <c r="A1355" s="1">
        <f>'OHL indexes'!A1357</f>
        <v>40035</v>
      </c>
      <c r="B1355">
        <f>E1354*(2*('OHL indexes'!C1357/'OHL indexes'!B1356-1)+1)</f>
        <v>98913879317.26326</v>
      </c>
      <c r="C1355">
        <f>E1354*(2*('OHL indexes'!D1357/'OHL indexes'!B1356-1)+1)</f>
        <v>102805865276.55403</v>
      </c>
      <c r="D1355">
        <f>E1354*(2*('OHL indexes'!E1357/'OHL indexes'!B1356-1)+1)</f>
        <v>96044210711.545532</v>
      </c>
      <c r="E1355">
        <f>Master!I1359</f>
        <v>97700467284.622238</v>
      </c>
    </row>
    <row r="1356" spans="1:5" x14ac:dyDescent="0.25">
      <c r="A1356" s="1">
        <f>'OHL indexes'!A1358</f>
        <v>40036</v>
      </c>
      <c r="B1356">
        <f>E1355*(2*('OHL indexes'!C1358/'OHL indexes'!B1357-1)+1)</f>
        <v>99236522849.741333</v>
      </c>
      <c r="C1356">
        <f>E1355*(2*('OHL indexes'!D1358/'OHL indexes'!B1357-1)+1)</f>
        <v>108560037475.80211</v>
      </c>
      <c r="D1356">
        <f>E1355*(2*('OHL indexes'!E1358/'OHL indexes'!B1357-1)+1)</f>
        <v>98736406393.912094</v>
      </c>
      <c r="E1356">
        <f>Master!I1360</f>
        <v>101482958286.99489</v>
      </c>
    </row>
    <row r="1357" spans="1:5" x14ac:dyDescent="0.25">
      <c r="A1357" s="1">
        <f>'OHL indexes'!A1359</f>
        <v>40037</v>
      </c>
      <c r="B1357">
        <f>E1356*(2*('OHL indexes'!C1359/'OHL indexes'!B1358-1)+1)</f>
        <v>101211125875.90028</v>
      </c>
      <c r="C1357">
        <f>E1356*(2*('OHL indexes'!D1359/'OHL indexes'!B1358-1)+1)</f>
        <v>103385763887.85603</v>
      </c>
      <c r="D1357">
        <f>E1356*(2*('OHL indexes'!E1359/'OHL indexes'!B1358-1)+1)</f>
        <v>95955755999.540771</v>
      </c>
      <c r="E1357">
        <f>Master!I1361</f>
        <v>98941920619.974731</v>
      </c>
    </row>
    <row r="1358" spans="1:5" x14ac:dyDescent="0.25">
      <c r="A1358" s="1">
        <f>'OHL indexes'!A1360</f>
        <v>40038</v>
      </c>
      <c r="B1358">
        <f>E1357*(2*('OHL indexes'!C1360/'OHL indexes'!B1359-1)+1)</f>
        <v>97873822952.400162</v>
      </c>
      <c r="C1358">
        <f>E1357*(2*('OHL indexes'!D1360/'OHL indexes'!B1359-1)+1)</f>
        <v>100935712735.82466</v>
      </c>
      <c r="D1358">
        <f>E1357*(2*('OHL indexes'!E1360/'OHL indexes'!B1359-1)+1)</f>
        <v>92818141053.125809</v>
      </c>
      <c r="E1358">
        <f>Master!I1362</f>
        <v>95092933745.497696</v>
      </c>
    </row>
    <row r="1359" spans="1:5" x14ac:dyDescent="0.25">
      <c r="A1359" s="1">
        <f>'OHL indexes'!A1361</f>
        <v>40039</v>
      </c>
      <c r="B1359">
        <f>E1358*(2*('OHL indexes'!C1361/'OHL indexes'!B1360-1)+1)</f>
        <v>94745715580.285934</v>
      </c>
      <c r="C1359">
        <f>E1358*(2*('OHL indexes'!D1361/'OHL indexes'!B1360-1)+1)</f>
        <v>101255953231.44408</v>
      </c>
      <c r="D1359">
        <f>E1358*(2*('OHL indexes'!E1361/'OHL indexes'!B1360-1)+1)</f>
        <v>94745715580.285934</v>
      </c>
      <c r="E1359">
        <f>Master!I1363</f>
        <v>98196546806.121857</v>
      </c>
    </row>
    <row r="1360" spans="1:5" x14ac:dyDescent="0.25">
      <c r="A1360" s="1">
        <f>'OHL indexes'!A1362</f>
        <v>40042</v>
      </c>
      <c r="B1360">
        <f>E1359*(2*('OHL indexes'!C1362/'OHL indexes'!B1361-1)+1)</f>
        <v>102757306071.73712</v>
      </c>
      <c r="C1360">
        <f>E1359*(2*('OHL indexes'!D1362/'OHL indexes'!B1361-1)+1)</f>
        <v>110896492418.19786</v>
      </c>
      <c r="D1360">
        <f>E1359*(2*('OHL indexes'!E1362/'OHL indexes'!B1361-1)+1)</f>
        <v>102722224273.66522</v>
      </c>
      <c r="E1360">
        <f>Master!I1364</f>
        <v>109971078845.67538</v>
      </c>
    </row>
    <row r="1361" spans="1:5" x14ac:dyDescent="0.25">
      <c r="A1361" s="1">
        <f>'OHL indexes'!A1363</f>
        <v>40043</v>
      </c>
      <c r="B1361">
        <f>E1360*(2*('OHL indexes'!C1363/'OHL indexes'!B1362-1)+1)</f>
        <v>109140350002.92969</v>
      </c>
      <c r="C1361">
        <f>E1360*(2*('OHL indexes'!D1363/'OHL indexes'!B1362-1)+1)</f>
        <v>109897239719.79445</v>
      </c>
      <c r="D1361">
        <f>E1360*(2*('OHL indexes'!E1363/'OHL indexes'!B1362-1)+1)</f>
        <v>103860554140.21448</v>
      </c>
      <c r="E1361">
        <f>Master!I1365</f>
        <v>104945520654.18175</v>
      </c>
    </row>
    <row r="1362" spans="1:5" x14ac:dyDescent="0.25">
      <c r="A1362" s="1">
        <f>'OHL indexes'!A1364</f>
        <v>40044</v>
      </c>
      <c r="B1362">
        <f>E1361*(2*('OHL indexes'!C1364/'OHL indexes'!B1363-1)+1)</f>
        <v>108174616917.93649</v>
      </c>
      <c r="C1362">
        <f>E1361*(2*('OHL indexes'!D1364/'OHL indexes'!B1363-1)+1)</f>
        <v>108174616917.93649</v>
      </c>
      <c r="D1362">
        <f>E1361*(2*('OHL indexes'!E1364/'OHL indexes'!B1363-1)+1)</f>
        <v>96334604478.692245</v>
      </c>
      <c r="E1362">
        <f>Master!I1366</f>
        <v>98483368474.013687</v>
      </c>
    </row>
    <row r="1363" spans="1:5" x14ac:dyDescent="0.25">
      <c r="A1363" s="1">
        <f>'OHL indexes'!A1365</f>
        <v>40045</v>
      </c>
      <c r="B1363">
        <f>E1362*(2*('OHL indexes'!C1365/'OHL indexes'!B1364-1)+1)</f>
        <v>98119189007.920303</v>
      </c>
      <c r="C1363">
        <f>E1362*(2*('OHL indexes'!D1365/'OHL indexes'!B1364-1)+1)</f>
        <v>98446944258.176163</v>
      </c>
      <c r="D1363">
        <f>E1362*(2*('OHL indexes'!E1365/'OHL indexes'!B1364-1)+1)</f>
        <v>93949337255.765289</v>
      </c>
      <c r="E1363">
        <f>Master!I1367</f>
        <v>94710291599.357559</v>
      </c>
    </row>
    <row r="1364" spans="1:5" x14ac:dyDescent="0.25">
      <c r="A1364" s="1">
        <f>'OHL indexes'!A1366</f>
        <v>40046</v>
      </c>
      <c r="B1364">
        <f>E1363*(2*('OHL indexes'!C1366/'OHL indexes'!B1365-1)+1)</f>
        <v>92950468271.421616</v>
      </c>
      <c r="C1364">
        <f>E1363*(2*('OHL indexes'!D1366/'OHL indexes'!B1365-1)+1)</f>
        <v>93732607419.66156</v>
      </c>
      <c r="D1364">
        <f>E1363*(2*('OHL indexes'!E1366/'OHL indexes'!B1365-1)+1)</f>
        <v>90284077361.042801</v>
      </c>
      <c r="E1364">
        <f>Master!I1368</f>
        <v>91915775049.205643</v>
      </c>
    </row>
    <row r="1365" spans="1:5" x14ac:dyDescent="0.25">
      <c r="A1365" s="1">
        <f>'OHL indexes'!A1367</f>
        <v>40049</v>
      </c>
      <c r="B1365">
        <f>E1364*(2*('OHL indexes'!C1367/'OHL indexes'!B1366-1)+1)</f>
        <v>91549924933.304489</v>
      </c>
      <c r="C1365">
        <f>E1364*(2*('OHL indexes'!D1367/'OHL indexes'!B1366-1)+1)</f>
        <v>92647475281.00795</v>
      </c>
      <c r="D1365">
        <f>E1364*(2*('OHL indexes'!E1367/'OHL indexes'!B1366-1)+1)</f>
        <v>89058660819.38205</v>
      </c>
      <c r="E1365">
        <f>Master!I1369</f>
        <v>92078718347.987793</v>
      </c>
    </row>
    <row r="1366" spans="1:5" x14ac:dyDescent="0.25">
      <c r="A1366" s="1">
        <f>'OHL indexes'!A1368</f>
        <v>40050</v>
      </c>
      <c r="B1366">
        <f>E1365*(2*('OHL indexes'!C1368/'OHL indexes'!B1367-1)+1)</f>
        <v>91349859593.627197</v>
      </c>
      <c r="C1366">
        <f>E1365*(2*('OHL indexes'!D1368/'OHL indexes'!B1367-1)+1)</f>
        <v>97909568185.046341</v>
      </c>
      <c r="D1366">
        <f>E1365*(2*('OHL indexes'!E1368/'OHL indexes'!B1367-1)+1)</f>
        <v>90360711453.703125</v>
      </c>
      <c r="E1366">
        <f>Master!I1370</f>
        <v>94105270792.768112</v>
      </c>
    </row>
    <row r="1367" spans="1:5" x14ac:dyDescent="0.25">
      <c r="A1367" s="1">
        <f>'OHL indexes'!A1369</f>
        <v>40051</v>
      </c>
      <c r="B1367">
        <f>E1366*(2*('OHL indexes'!C1369/'OHL indexes'!B1368-1)+1)</f>
        <v>94838900326.206894</v>
      </c>
      <c r="C1367">
        <f>E1366*(2*('OHL indexes'!D1369/'OHL indexes'!B1368-1)+1)</f>
        <v>99135855807.350662</v>
      </c>
      <c r="D1367">
        <f>E1366*(2*('OHL indexes'!E1369/'OHL indexes'!B1368-1)+1)</f>
        <v>94664231488.998581</v>
      </c>
      <c r="E1367">
        <f>Master!I1371</f>
        <v>97402626384.910507</v>
      </c>
    </row>
    <row r="1368" spans="1:5" x14ac:dyDescent="0.25">
      <c r="A1368" s="1">
        <f>'OHL indexes'!A1370</f>
        <v>40052</v>
      </c>
      <c r="B1368">
        <f>E1367*(2*('OHL indexes'!C1370/'OHL indexes'!B1369-1)+1)</f>
        <v>97615022578.26059</v>
      </c>
      <c r="C1368">
        <f>E1367*(2*('OHL indexes'!D1370/'OHL indexes'!B1369-1)+1)</f>
        <v>101473605344.57423</v>
      </c>
      <c r="D1368">
        <f>E1367*(2*('OHL indexes'!E1370/'OHL indexes'!B1369-1)+1)</f>
        <v>93455550396.746414</v>
      </c>
      <c r="E1368">
        <f>Master!I1372</f>
        <v>94779167676.327469</v>
      </c>
    </row>
    <row r="1369" spans="1:5" x14ac:dyDescent="0.25">
      <c r="A1369" s="1">
        <f>'OHL indexes'!A1371</f>
        <v>40053</v>
      </c>
      <c r="B1369">
        <f>E1368*(2*('OHL indexes'!C1371/'OHL indexes'!B1370-1)+1)</f>
        <v>92015832397.066269</v>
      </c>
      <c r="C1369">
        <f>E1368*(2*('OHL indexes'!D1371/'OHL indexes'!B1370-1)+1)</f>
        <v>97264430321.464645</v>
      </c>
      <c r="D1369">
        <f>E1368*(2*('OHL indexes'!E1371/'OHL indexes'!B1370-1)+1)</f>
        <v>91181614494.694046</v>
      </c>
      <c r="E1369">
        <f>Master!I1373</f>
        <v>96634838825.51619</v>
      </c>
    </row>
    <row r="1370" spans="1:5" x14ac:dyDescent="0.25">
      <c r="A1370" s="1">
        <f>'OHL indexes'!A1372</f>
        <v>40056</v>
      </c>
      <c r="B1370">
        <f>E1369*(2*('OHL indexes'!C1372/'OHL indexes'!B1371-1)+1)</f>
        <v>98871188730.465561</v>
      </c>
      <c r="C1370">
        <f>E1369*(2*('OHL indexes'!D1372/'OHL indexes'!B1371-1)+1)</f>
        <v>102155838640.79977</v>
      </c>
      <c r="D1370">
        <f>E1369*(2*('OHL indexes'!E1372/'OHL indexes'!B1371-1)+1)</f>
        <v>98399468205.610184</v>
      </c>
      <c r="E1370">
        <f>Master!I1374</f>
        <v>99418041269.474411</v>
      </c>
    </row>
    <row r="1371" spans="1:5" x14ac:dyDescent="0.25">
      <c r="A1371" s="1">
        <f>'OHL indexes'!A1373</f>
        <v>40057</v>
      </c>
      <c r="B1371">
        <f>E1370*(2*('OHL indexes'!C1373/'OHL indexes'!B1372-1)+1)</f>
        <v>99770870332.974716</v>
      </c>
      <c r="C1371">
        <f>E1370*(2*('OHL indexes'!D1373/'OHL indexes'!B1372-1)+1)</f>
        <v>110136938719.35178</v>
      </c>
      <c r="D1371">
        <f>E1370*(2*('OHL indexes'!E1373/'OHL indexes'!B1372-1)+1)</f>
        <v>97107013000.973694</v>
      </c>
      <c r="E1371">
        <f>Master!I1375</f>
        <v>109010490776.10785</v>
      </c>
    </row>
    <row r="1372" spans="1:5" x14ac:dyDescent="0.25">
      <c r="A1372" s="1">
        <f>'OHL indexes'!A1374</f>
        <v>40058</v>
      </c>
      <c r="B1372">
        <f>E1371*(2*('OHL indexes'!C1374/'OHL indexes'!B1373-1)+1)</f>
        <v>109378188411.20212</v>
      </c>
      <c r="C1372">
        <f>E1371*(2*('OHL indexes'!D1374/'OHL indexes'!B1373-1)+1)</f>
        <v>112301296854.20267</v>
      </c>
      <c r="D1372">
        <f>E1371*(2*('OHL indexes'!E1374/'OHL indexes'!B1373-1)+1)</f>
        <v>107944189573.33418</v>
      </c>
      <c r="E1372">
        <f>Master!I1376</f>
        <v>111965789497.09604</v>
      </c>
    </row>
    <row r="1373" spans="1:5" x14ac:dyDescent="0.25">
      <c r="A1373" s="1">
        <f>'OHL indexes'!A1375</f>
        <v>40059</v>
      </c>
      <c r="B1373">
        <f>E1372*(2*('OHL indexes'!C1375/'OHL indexes'!B1374-1)+1)</f>
        <v>111613081122.63264</v>
      </c>
      <c r="C1373">
        <f>E1372*(2*('OHL indexes'!D1375/'OHL indexes'!B1374-1)+1)</f>
        <v>111613081122.63264</v>
      </c>
      <c r="D1373">
        <f>E1372*(2*('OHL indexes'!E1375/'OHL indexes'!B1374-1)+1)</f>
        <v>99528245093.162399</v>
      </c>
      <c r="E1373">
        <f>Master!I1377</f>
        <v>101640298332.49365</v>
      </c>
    </row>
    <row r="1374" spans="1:5" x14ac:dyDescent="0.25">
      <c r="A1374" s="1">
        <f>'OHL indexes'!A1376</f>
        <v>40060</v>
      </c>
      <c r="B1374">
        <f>E1373*(2*('OHL indexes'!C1376/'OHL indexes'!B1375-1)+1)</f>
        <v>101640298332.49365</v>
      </c>
      <c r="C1374">
        <f>E1373*(2*('OHL indexes'!D1376/'OHL indexes'!B1375-1)+1)</f>
        <v>101974616260.75368</v>
      </c>
      <c r="D1374">
        <f>E1373*(2*('OHL indexes'!E1376/'OHL indexes'!B1375-1)+1)</f>
        <v>94056642464.839722</v>
      </c>
      <c r="E1374">
        <f>Master!I1378</f>
        <v>94932529991.179901</v>
      </c>
    </row>
    <row r="1375" spans="1:5" x14ac:dyDescent="0.25">
      <c r="A1375" s="1">
        <f>'OHL indexes'!A1377</f>
        <v>40064</v>
      </c>
      <c r="B1375">
        <f>E1374*(2*('OHL indexes'!C1377/'OHL indexes'!B1376-1)+1)</f>
        <v>91922830590.337372</v>
      </c>
      <c r="C1375">
        <f>E1374*(2*('OHL indexes'!D1377/'OHL indexes'!B1376-1)+1)</f>
        <v>92463888665.629196</v>
      </c>
      <c r="D1375">
        <f>E1374*(2*('OHL indexes'!E1377/'OHL indexes'!B1376-1)+1)</f>
        <v>87847893729.529449</v>
      </c>
      <c r="E1375">
        <f>Master!I1379</f>
        <v>88695553147.506744</v>
      </c>
    </row>
    <row r="1376" spans="1:5" x14ac:dyDescent="0.25">
      <c r="A1376" s="1">
        <f>'OHL indexes'!A1378</f>
        <v>40065</v>
      </c>
      <c r="B1376">
        <f>E1375*(2*('OHL indexes'!C1378/'OHL indexes'!B1377-1)+1)</f>
        <v>87558016420.463455</v>
      </c>
      <c r="C1376">
        <f>E1375*(2*('OHL indexes'!D1378/'OHL indexes'!B1377-1)+1)</f>
        <v>88776815640.006241</v>
      </c>
      <c r="D1376">
        <f>E1375*(2*('OHL indexes'!E1378/'OHL indexes'!B1377-1)+1)</f>
        <v>82439091279.629379</v>
      </c>
      <c r="E1376">
        <f>Master!I1380</f>
        <v>83605669646.784836</v>
      </c>
    </row>
    <row r="1377" spans="1:5" x14ac:dyDescent="0.25">
      <c r="A1377" s="1">
        <f>'OHL indexes'!A1379</f>
        <v>40066</v>
      </c>
      <c r="B1377">
        <f>E1376*(2*('OHL indexes'!C1379/'OHL indexes'!B1378-1)+1)</f>
        <v>82978007277.196426</v>
      </c>
      <c r="C1377">
        <f>E1376*(2*('OHL indexes'!D1379/'OHL indexes'!B1378-1)+1)</f>
        <v>83480129510.972992</v>
      </c>
      <c r="D1377">
        <f>E1376*(2*('OHL indexes'!E1379/'OHL indexes'!B1378-1)+1)</f>
        <v>75540108592.949432</v>
      </c>
      <c r="E1377">
        <f>Master!I1381</f>
        <v>75835124466.329407</v>
      </c>
    </row>
    <row r="1378" spans="1:5" x14ac:dyDescent="0.25">
      <c r="A1378" s="1">
        <f>'OHL indexes'!A1380</f>
        <v>40067</v>
      </c>
      <c r="B1378">
        <f>E1377*(2*('OHL indexes'!C1380/'OHL indexes'!B1379-1)+1)</f>
        <v>75924169387.54892</v>
      </c>
      <c r="C1378">
        <f>E1377*(2*('OHL indexes'!D1380/'OHL indexes'!B1379-1)+1)</f>
        <v>79130041642.283447</v>
      </c>
      <c r="D1378">
        <f>E1377*(2*('OHL indexes'!E1380/'OHL indexes'!B1379-1)+1)</f>
        <v>73267453032.269028</v>
      </c>
      <c r="E1378">
        <f>Master!I1382</f>
        <v>77761379785.585724</v>
      </c>
    </row>
    <row r="1379" spans="1:5" x14ac:dyDescent="0.25">
      <c r="A1379" s="1">
        <f>'OHL indexes'!A1381</f>
        <v>40070</v>
      </c>
      <c r="B1379">
        <f>E1378*(2*('OHL indexes'!C1381/'OHL indexes'!B1380-1)+1)</f>
        <v>79151037484.197235</v>
      </c>
      <c r="C1379">
        <f>E1378*(2*('OHL indexes'!D1381/'OHL indexes'!B1380-1)+1)</f>
        <v>80600469373.894028</v>
      </c>
      <c r="D1379">
        <f>E1378*(2*('OHL indexes'!E1381/'OHL indexes'!B1380-1)+1)</f>
        <v>72845266198.833633</v>
      </c>
      <c r="E1379">
        <f>Master!I1383</f>
        <v>73911944051.282227</v>
      </c>
    </row>
    <row r="1380" spans="1:5" x14ac:dyDescent="0.25">
      <c r="A1380" s="1">
        <f>'OHL indexes'!A1382</f>
        <v>40071</v>
      </c>
      <c r="B1380">
        <f>E1379*(2*('OHL indexes'!C1382/'OHL indexes'!B1381-1)+1)</f>
        <v>73101545338.827698</v>
      </c>
      <c r="C1380">
        <f>E1379*(2*('OHL indexes'!D1382/'OHL indexes'!B1381-1)+1)</f>
        <v>75518250164.964432</v>
      </c>
      <c r="D1380">
        <f>E1379*(2*('OHL indexes'!E1382/'OHL indexes'!B1381-1)+1)</f>
        <v>72175395929.50177</v>
      </c>
      <c r="E1380">
        <f>Master!I1384</f>
        <v>74328536058.420853</v>
      </c>
    </row>
    <row r="1381" spans="1:5" x14ac:dyDescent="0.25">
      <c r="A1381" s="1">
        <f>'OHL indexes'!A1383</f>
        <v>40072</v>
      </c>
      <c r="B1381">
        <f>E1380*(2*('OHL indexes'!C1383/'OHL indexes'!B1382-1)+1)</f>
        <v>73233449530.814377</v>
      </c>
      <c r="C1381">
        <f>E1380*(2*('OHL indexes'!D1383/'OHL indexes'!B1382-1)+1)</f>
        <v>73507225670.061081</v>
      </c>
      <c r="D1381">
        <f>E1380*(2*('OHL indexes'!E1383/'OHL indexes'!B1382-1)+1)</f>
        <v>67758611862.330544</v>
      </c>
      <c r="E1381">
        <f>Master!I1385</f>
        <v>67755258404.112968</v>
      </c>
    </row>
    <row r="1382" spans="1:5" x14ac:dyDescent="0.25">
      <c r="A1382" s="1">
        <f>'OHL indexes'!A1384</f>
        <v>40073</v>
      </c>
      <c r="B1382">
        <f>E1381*(2*('OHL indexes'!C1384/'OHL indexes'!B1383-1)+1)</f>
        <v>68744840610.338516</v>
      </c>
      <c r="C1382">
        <f>E1381*(2*('OHL indexes'!D1384/'OHL indexes'!B1383-1)+1)</f>
        <v>70536512114.2966</v>
      </c>
      <c r="D1382">
        <f>E1381*(2*('OHL indexes'!E1384/'OHL indexes'!B1383-1)+1)</f>
        <v>67171922296.205162</v>
      </c>
      <c r="E1382">
        <f>Master!I1386</f>
        <v>68523261005.225098</v>
      </c>
    </row>
    <row r="1383" spans="1:5" x14ac:dyDescent="0.25">
      <c r="A1383" s="1">
        <f>'OHL indexes'!A1385</f>
        <v>40074</v>
      </c>
      <c r="B1383">
        <f>E1382*(2*('OHL indexes'!C1385/'OHL indexes'!B1384-1)+1)</f>
        <v>68157548900.047478</v>
      </c>
      <c r="C1383">
        <f>E1382*(2*('OHL indexes'!D1385/'OHL indexes'!B1384-1)+1)</f>
        <v>72598296755.348282</v>
      </c>
      <c r="D1383">
        <f>E1382*(2*('OHL indexes'!E1385/'OHL indexes'!B1384-1)+1)</f>
        <v>67917233683.132187</v>
      </c>
      <c r="E1383">
        <f>Master!I1387</f>
        <v>71895248722.708038</v>
      </c>
    </row>
    <row r="1384" spans="1:5" x14ac:dyDescent="0.25">
      <c r="A1384" s="1">
        <f>'OHL indexes'!A1386</f>
        <v>40077</v>
      </c>
      <c r="B1384">
        <f>E1383*(2*('OHL indexes'!C1386/'OHL indexes'!B1385-1)+1)</f>
        <v>73635125254.332367</v>
      </c>
      <c r="C1384">
        <f>E1383*(2*('OHL indexes'!D1386/'OHL indexes'!B1385-1)+1)</f>
        <v>75321635468.014099</v>
      </c>
      <c r="D1384">
        <f>E1383*(2*('OHL indexes'!E1386/'OHL indexes'!B1385-1)+1)</f>
        <v>71081881586.898087</v>
      </c>
      <c r="E1384">
        <f>Master!I1388</f>
        <v>71683319714.089767</v>
      </c>
    </row>
    <row r="1385" spans="1:5" x14ac:dyDescent="0.25">
      <c r="A1385" s="1">
        <f>'OHL indexes'!A1387</f>
        <v>40078</v>
      </c>
      <c r="B1385">
        <f>E1384*(2*('OHL indexes'!C1387/'OHL indexes'!B1386-1)+1)</f>
        <v>71598267550.161438</v>
      </c>
      <c r="C1385">
        <f>E1384*(2*('OHL indexes'!D1387/'OHL indexes'!B1386-1)+1)</f>
        <v>71598267550.161438</v>
      </c>
      <c r="D1385">
        <f>E1384*(2*('OHL indexes'!E1387/'OHL indexes'!B1386-1)+1)</f>
        <v>67207765593.895134</v>
      </c>
      <c r="E1385">
        <f>Master!I1389</f>
        <v>68703779917.394928</v>
      </c>
    </row>
    <row r="1386" spans="1:5" x14ac:dyDescent="0.25">
      <c r="A1386" s="1">
        <f>'OHL indexes'!A1388</f>
        <v>40079</v>
      </c>
      <c r="B1386">
        <f>E1385*(2*('OHL indexes'!C1388/'OHL indexes'!B1387-1)+1)</f>
        <v>68911261037.431183</v>
      </c>
      <c r="C1386">
        <f>E1385*(2*('OHL indexes'!D1388/'OHL indexes'!B1387-1)+1)</f>
        <v>70830517632.746353</v>
      </c>
      <c r="D1386">
        <f>E1385*(2*('OHL indexes'!E1388/'OHL indexes'!B1387-1)+1)</f>
        <v>63827861126.583237</v>
      </c>
      <c r="E1386">
        <f>Master!I1390</f>
        <v>69841995808.369644</v>
      </c>
    </row>
    <row r="1387" spans="1:5" x14ac:dyDescent="0.25">
      <c r="A1387" s="1">
        <f>'OHL indexes'!A1389</f>
        <v>40080</v>
      </c>
      <c r="B1387">
        <f>E1386*(2*('OHL indexes'!C1389/'OHL indexes'!B1388-1)+1)</f>
        <v>68851026329.685532</v>
      </c>
      <c r="C1387">
        <f>E1386*(2*('OHL indexes'!D1389/'OHL indexes'!B1388-1)+1)</f>
        <v>75647992584.504669</v>
      </c>
      <c r="D1387">
        <f>E1386*(2*('OHL indexes'!E1389/'OHL indexes'!B1388-1)+1)</f>
        <v>68663267915.097672</v>
      </c>
      <c r="E1387">
        <f>Master!I1391</f>
        <v>72457146458.845428</v>
      </c>
    </row>
    <row r="1388" spans="1:5" x14ac:dyDescent="0.25">
      <c r="A1388" s="1">
        <f>'OHL indexes'!A1390</f>
        <v>40081</v>
      </c>
      <c r="B1388">
        <f>E1387*(2*('OHL indexes'!C1390/'OHL indexes'!B1389-1)+1)</f>
        <v>72711487497.095261</v>
      </c>
      <c r="C1388">
        <f>E1387*(2*('OHL indexes'!D1390/'OHL indexes'!B1389-1)+1)</f>
        <v>75339743363.890564</v>
      </c>
      <c r="D1388">
        <f>E1387*(2*('OHL indexes'!E1390/'OHL indexes'!B1389-1)+1)</f>
        <v>71397359563.697571</v>
      </c>
      <c r="E1388">
        <f>Master!I1392</f>
        <v>72909763651.12381</v>
      </c>
    </row>
    <row r="1389" spans="1:5" x14ac:dyDescent="0.25">
      <c r="A1389" s="1">
        <f>'OHL indexes'!A1391</f>
        <v>40084</v>
      </c>
      <c r="B1389">
        <f>E1388*(2*('OHL indexes'!C1391/'OHL indexes'!B1390-1)+1)</f>
        <v>72294586723.992813</v>
      </c>
      <c r="C1389">
        <f>E1388*(2*('OHL indexes'!D1391/'OHL indexes'!B1390-1)+1)</f>
        <v>72644604254.921127</v>
      </c>
      <c r="D1389">
        <f>E1388*(2*('OHL indexes'!E1391/'OHL indexes'!B1390-1)+1)</f>
        <v>67235227833.423042</v>
      </c>
      <c r="E1389">
        <f>Master!I1393</f>
        <v>67735811327.639618</v>
      </c>
    </row>
    <row r="1390" spans="1:5" x14ac:dyDescent="0.25">
      <c r="A1390" s="1">
        <f>'OHL indexes'!A1392</f>
        <v>40085</v>
      </c>
      <c r="B1390">
        <f>E1389*(2*('OHL indexes'!C1392/'OHL indexes'!B1391-1)+1)</f>
        <v>68041314847.419586</v>
      </c>
      <c r="C1390">
        <f>E1389*(2*('OHL indexes'!D1392/'OHL indexes'!B1391-1)+1)</f>
        <v>68713422590.935516</v>
      </c>
      <c r="D1390">
        <f>E1389*(2*('OHL indexes'!E1392/'OHL indexes'!B1391-1)+1)</f>
        <v>66096270050.447357</v>
      </c>
      <c r="E1390">
        <f>Master!I1394</f>
        <v>67712601834.522591</v>
      </c>
    </row>
    <row r="1391" spans="1:5" x14ac:dyDescent="0.25">
      <c r="A1391" s="1">
        <f>'OHL indexes'!A1393</f>
        <v>40086</v>
      </c>
      <c r="B1391">
        <f>E1390*(2*('OHL indexes'!C1393/'OHL indexes'!B1392-1)+1)</f>
        <v>66646654566.171761</v>
      </c>
      <c r="C1391">
        <f>E1390*(2*('OHL indexes'!D1393/'OHL indexes'!B1392-1)+1)</f>
        <v>71418012245.807465</v>
      </c>
      <c r="D1391">
        <f>E1390*(2*('OHL indexes'!E1393/'OHL indexes'!B1392-1)+1)</f>
        <v>65529965880.98365</v>
      </c>
      <c r="E1391">
        <f>Master!I1395</f>
        <v>69130947325.980576</v>
      </c>
    </row>
    <row r="1392" spans="1:5" x14ac:dyDescent="0.25">
      <c r="A1392" s="1">
        <f>'OHL indexes'!A1394</f>
        <v>40087</v>
      </c>
      <c r="B1392">
        <f>E1391*(2*('OHL indexes'!C1394/'OHL indexes'!B1393-1)+1)</f>
        <v>69476789694.40477</v>
      </c>
      <c r="C1392">
        <f>E1391*(2*('OHL indexes'!D1394/'OHL indexes'!B1393-1)+1)</f>
        <v>76538749386.114304</v>
      </c>
      <c r="D1392">
        <f>E1391*(2*('OHL indexes'!E1394/'OHL indexes'!B1393-1)+1)</f>
        <v>69386740302.907074</v>
      </c>
      <c r="E1392">
        <f>Master!I1396</f>
        <v>75225911946.341339</v>
      </c>
    </row>
    <row r="1393" spans="1:5" x14ac:dyDescent="0.25">
      <c r="A1393" s="1">
        <f>'OHL indexes'!A1395</f>
        <v>40088</v>
      </c>
      <c r="B1393">
        <f>E1392*(2*('OHL indexes'!C1395/'OHL indexes'!B1394-1)+1)</f>
        <v>77100164764.534653</v>
      </c>
      <c r="C1393">
        <f>E1392*(2*('OHL indexes'!D1395/'OHL indexes'!B1394-1)+1)</f>
        <v>80039353257.405975</v>
      </c>
      <c r="D1393">
        <f>E1392*(2*('OHL indexes'!E1395/'OHL indexes'!B1394-1)+1)</f>
        <v>73639187062.437485</v>
      </c>
      <c r="E1393">
        <f>Master!I1397</f>
        <v>75488977834.166763</v>
      </c>
    </row>
    <row r="1394" spans="1:5" x14ac:dyDescent="0.25">
      <c r="A1394" s="1">
        <f>'OHL indexes'!A1396</f>
        <v>40091</v>
      </c>
      <c r="B1394">
        <f>E1393*(2*('OHL indexes'!C1396/'OHL indexes'!B1395-1)+1)</f>
        <v>74530192850.640259</v>
      </c>
      <c r="C1394">
        <f>E1393*(2*('OHL indexes'!D1396/'OHL indexes'!B1395-1)+1)</f>
        <v>76138834665.10643</v>
      </c>
      <c r="D1394">
        <f>E1393*(2*('OHL indexes'!E1396/'OHL indexes'!B1395-1)+1)</f>
        <v>69650999563.729828</v>
      </c>
      <c r="E1394">
        <f>Master!I1398</f>
        <v>70440882936.1884</v>
      </c>
    </row>
    <row r="1395" spans="1:5" x14ac:dyDescent="0.25">
      <c r="A1395" s="1">
        <f>'OHL indexes'!A1397</f>
        <v>40092</v>
      </c>
      <c r="B1395">
        <f>E1394*(2*('OHL indexes'!C1397/'OHL indexes'!B1396-1)+1)</f>
        <v>68305381244.006721</v>
      </c>
      <c r="C1395">
        <f>E1394*(2*('OHL indexes'!D1397/'OHL indexes'!B1396-1)+1)</f>
        <v>68418305761.369286</v>
      </c>
      <c r="D1395">
        <f>E1394*(2*('OHL indexes'!E1397/'OHL indexes'!B1396-1)+1)</f>
        <v>63941966011.843483</v>
      </c>
      <c r="E1395">
        <f>Master!I1399</f>
        <v>67193662433.721184</v>
      </c>
    </row>
    <row r="1396" spans="1:5" x14ac:dyDescent="0.25">
      <c r="A1396" s="1">
        <f>'OHL indexes'!A1398</f>
        <v>40093</v>
      </c>
      <c r="B1396">
        <f>E1395*(2*('OHL indexes'!C1398/'OHL indexes'!B1397-1)+1)</f>
        <v>67643786213.824966</v>
      </c>
      <c r="C1396">
        <f>E1395*(2*('OHL indexes'!D1398/'OHL indexes'!B1397-1)+1)</f>
        <v>67643786213.824966</v>
      </c>
      <c r="D1396">
        <f>E1395*(2*('OHL indexes'!E1398/'OHL indexes'!B1397-1)+1)</f>
        <v>64793002273.167564</v>
      </c>
      <c r="E1396">
        <f>Master!I1400</f>
        <v>65690412396.436996</v>
      </c>
    </row>
    <row r="1397" spans="1:5" x14ac:dyDescent="0.25">
      <c r="A1397" s="1">
        <f>'OHL indexes'!A1399</f>
        <v>40094</v>
      </c>
      <c r="B1397">
        <f>E1396*(2*('OHL indexes'!C1399/'OHL indexes'!B1398-1)+1)</f>
        <v>64270510116.079758</v>
      </c>
      <c r="C1397">
        <f>E1396*(2*('OHL indexes'!D1399/'OHL indexes'!B1398-1)+1)</f>
        <v>65374874808.257118</v>
      </c>
      <c r="D1397">
        <f>E1396*(2*('OHL indexes'!E1399/'OHL indexes'!B1398-1)+1)</f>
        <v>62978792872.614052</v>
      </c>
      <c r="E1397">
        <f>Master!I1401</f>
        <v>64119828968.45565</v>
      </c>
    </row>
    <row r="1398" spans="1:5" x14ac:dyDescent="0.25">
      <c r="A1398" s="1">
        <f>'OHL indexes'!A1400</f>
        <v>40095</v>
      </c>
      <c r="B1398">
        <f>E1397*(2*('OHL indexes'!C1400/'OHL indexes'!B1399-1)+1)</f>
        <v>65071545314.38916</v>
      </c>
      <c r="C1398">
        <f>E1397*(2*('OHL indexes'!D1400/'OHL indexes'!B1399-1)+1)</f>
        <v>65071545314.38916</v>
      </c>
      <c r="D1398">
        <f>E1397*(2*('OHL indexes'!E1400/'OHL indexes'!B1399-1)+1)</f>
        <v>61449178172.895363</v>
      </c>
      <c r="E1398">
        <f>Master!I1402</f>
        <v>61524217414.945862</v>
      </c>
    </row>
    <row r="1399" spans="1:5" x14ac:dyDescent="0.25">
      <c r="A1399" s="1">
        <f>'OHL indexes'!A1401</f>
        <v>40098</v>
      </c>
      <c r="B1399">
        <f>E1398*(2*('OHL indexes'!C1401/'OHL indexes'!B1400-1)+1)</f>
        <v>60850994045.342697</v>
      </c>
      <c r="C1399">
        <f>E1398*(2*('OHL indexes'!D1401/'OHL indexes'!B1400-1)+1)</f>
        <v>61192354094.111374</v>
      </c>
      <c r="D1399">
        <f>E1398*(2*('OHL indexes'!E1401/'OHL indexes'!B1400-1)+1)</f>
        <v>57323677583.474792</v>
      </c>
      <c r="E1399">
        <f>Master!I1403</f>
        <v>58292780974.674141</v>
      </c>
    </row>
    <row r="1400" spans="1:5" x14ac:dyDescent="0.25">
      <c r="A1400" s="1">
        <f>'OHL indexes'!A1402</f>
        <v>40099</v>
      </c>
      <c r="B1400">
        <f>E1399*(2*('OHL indexes'!C1402/'OHL indexes'!B1401-1)+1)</f>
        <v>58817236173.451767</v>
      </c>
      <c r="C1400">
        <f>E1399*(2*('OHL indexes'!D1402/'OHL indexes'!B1401-1)+1)</f>
        <v>62074386507.229645</v>
      </c>
      <c r="D1400">
        <f>E1399*(2*('OHL indexes'!E1402/'OHL indexes'!B1401-1)+1)</f>
        <v>56636604991.563301</v>
      </c>
      <c r="E1400">
        <f>Master!I1404</f>
        <v>57213798117.035896</v>
      </c>
    </row>
    <row r="1401" spans="1:5" x14ac:dyDescent="0.25">
      <c r="A1401" s="1">
        <f>'OHL indexes'!A1403</f>
        <v>40100</v>
      </c>
      <c r="B1401">
        <f>E1400*(2*('OHL indexes'!C1403/'OHL indexes'!B1402-1)+1)</f>
        <v>55396762849.486046</v>
      </c>
      <c r="C1401">
        <f>E1400*(2*('OHL indexes'!D1403/'OHL indexes'!B1402-1)+1)</f>
        <v>56532417755.479546</v>
      </c>
      <c r="D1401">
        <f>E1400*(2*('OHL indexes'!E1403/'OHL indexes'!B1402-1)+1)</f>
        <v>53670585636.333542</v>
      </c>
      <c r="E1401">
        <f>Master!I1405</f>
        <v>56211994512.8237</v>
      </c>
    </row>
    <row r="1402" spans="1:5" x14ac:dyDescent="0.25">
      <c r="A1402" s="1">
        <f>'OHL indexes'!A1404</f>
        <v>40101</v>
      </c>
      <c r="B1402">
        <f>E1401*(2*('OHL indexes'!C1404/'OHL indexes'!B1403-1)+1)</f>
        <v>57468331464.322243</v>
      </c>
      <c r="C1402">
        <f>E1401*(2*('OHL indexes'!D1404/'OHL indexes'!B1403-1)+1)</f>
        <v>57468331464.322243</v>
      </c>
      <c r="D1402">
        <f>E1401*(2*('OHL indexes'!E1404/'OHL indexes'!B1403-1)+1)</f>
        <v>52739129689.776375</v>
      </c>
      <c r="E1402">
        <f>Master!I1406</f>
        <v>53679047724.95845</v>
      </c>
    </row>
    <row r="1403" spans="1:5" x14ac:dyDescent="0.25">
      <c r="A1403" s="1">
        <f>'OHL indexes'!A1405</f>
        <v>40102</v>
      </c>
      <c r="B1403">
        <f>E1402*(2*('OHL indexes'!C1405/'OHL indexes'!B1404-1)+1)</f>
        <v>55014810642.319328</v>
      </c>
      <c r="C1403">
        <f>E1402*(2*('OHL indexes'!D1405/'OHL indexes'!B1404-1)+1)</f>
        <v>56787086639.271057</v>
      </c>
      <c r="D1403">
        <f>E1402*(2*('OHL indexes'!E1405/'OHL indexes'!B1404-1)+1)</f>
        <v>53356018299.746277</v>
      </c>
      <c r="E1403">
        <f>Master!I1407</f>
        <v>55213217809.844788</v>
      </c>
    </row>
    <row r="1404" spans="1:5" x14ac:dyDescent="0.25">
      <c r="A1404" s="1">
        <f>'OHL indexes'!A1406</f>
        <v>40105</v>
      </c>
      <c r="B1404">
        <f>E1403*(2*('OHL indexes'!C1406/'OHL indexes'!B1405-1)+1)</f>
        <v>54719773920.387672</v>
      </c>
      <c r="C1404">
        <f>E1403*(2*('OHL indexes'!D1406/'OHL indexes'!B1405-1)+1)</f>
        <v>54992926222.729172</v>
      </c>
      <c r="D1404">
        <f>E1403*(2*('OHL indexes'!E1406/'OHL indexes'!B1405-1)+1)</f>
        <v>51635722586.375198</v>
      </c>
      <c r="E1404">
        <f>Master!I1408</f>
        <v>52236988929.01899</v>
      </c>
    </row>
    <row r="1405" spans="1:5" x14ac:dyDescent="0.25">
      <c r="A1405" s="1">
        <f>'OHL indexes'!A1407</f>
        <v>40106</v>
      </c>
      <c r="B1405">
        <f>E1404*(2*('OHL indexes'!C1407/'OHL indexes'!B1406-1)+1)</f>
        <v>51623440733.102715</v>
      </c>
      <c r="C1405">
        <f>E1404*(2*('OHL indexes'!D1407/'OHL indexes'!B1406-1)+1)</f>
        <v>53728257118.408051</v>
      </c>
      <c r="D1405">
        <f>E1404*(2*('OHL indexes'!E1407/'OHL indexes'!B1406-1)+1)</f>
        <v>50958754762.67791</v>
      </c>
      <c r="E1405">
        <f>Master!I1409</f>
        <v>51774592497.186073</v>
      </c>
    </row>
    <row r="1406" spans="1:5" x14ac:dyDescent="0.25">
      <c r="A1406" s="1">
        <f>'OHL indexes'!A1408</f>
        <v>40107</v>
      </c>
      <c r="B1406">
        <f>E1405*(2*('OHL indexes'!C1408/'OHL indexes'!B1407-1)+1)</f>
        <v>51774592497.186073</v>
      </c>
      <c r="C1406">
        <f>E1405*(2*('OHL indexes'!D1408/'OHL indexes'!B1407-1)+1)</f>
        <v>53883543777.184959</v>
      </c>
      <c r="D1406">
        <f>E1405*(2*('OHL indexes'!E1408/'OHL indexes'!B1407-1)+1)</f>
        <v>48822066683.957512</v>
      </c>
      <c r="E1406">
        <f>Master!I1410</f>
        <v>51772367068.321541</v>
      </c>
    </row>
    <row r="1407" spans="1:5" x14ac:dyDescent="0.25">
      <c r="A1407" s="1">
        <f>'OHL indexes'!A1409</f>
        <v>40108</v>
      </c>
      <c r="B1407">
        <f>E1406*(2*('OHL indexes'!C1409/'OHL indexes'!B1408-1)+1)</f>
        <v>51993302533.181892</v>
      </c>
      <c r="C1407">
        <f>E1406*(2*('OHL indexes'!D1409/'OHL indexes'!B1408-1)+1)</f>
        <v>54633991005.382103</v>
      </c>
      <c r="D1407">
        <f>E1406*(2*('OHL indexes'!E1409/'OHL indexes'!B1408-1)+1)</f>
        <v>47827110126.707733</v>
      </c>
      <c r="E1407">
        <f>Master!I1411</f>
        <v>48056488349.092842</v>
      </c>
    </row>
    <row r="1408" spans="1:5" x14ac:dyDescent="0.25">
      <c r="A1408" s="1">
        <f>'OHL indexes'!A1410</f>
        <v>40109</v>
      </c>
      <c r="B1408">
        <f>E1407*(2*('OHL indexes'!C1410/'OHL indexes'!B1409-1)+1)</f>
        <v>48036285377.202003</v>
      </c>
      <c r="C1408">
        <f>E1407*(2*('OHL indexes'!D1410/'OHL indexes'!B1409-1)+1)</f>
        <v>50742562677.383568</v>
      </c>
      <c r="D1408">
        <f>E1407*(2*('OHL indexes'!E1410/'OHL indexes'!B1409-1)+1)</f>
        <v>47006293550.296898</v>
      </c>
      <c r="E1408">
        <f>Master!I1412</f>
        <v>49649836457.943573</v>
      </c>
    </row>
    <row r="1409" spans="1:5" x14ac:dyDescent="0.25">
      <c r="A1409" s="1">
        <f>'OHL indexes'!A1411</f>
        <v>40112</v>
      </c>
      <c r="B1409">
        <f>E1408*(2*('OHL indexes'!C1411/'OHL indexes'!B1410-1)+1)</f>
        <v>49322378381.226303</v>
      </c>
      <c r="C1409">
        <f>E1408*(2*('OHL indexes'!D1411/'OHL indexes'!B1410-1)+1)</f>
        <v>53845312634.505363</v>
      </c>
      <c r="D1409">
        <f>E1408*(2*('OHL indexes'!E1411/'OHL indexes'!B1410-1)+1)</f>
        <v>47306504812.124702</v>
      </c>
      <c r="E1409">
        <f>Master!I1413</f>
        <v>51689727222.329971</v>
      </c>
    </row>
    <row r="1410" spans="1:5" x14ac:dyDescent="0.25">
      <c r="A1410" s="1">
        <f>'OHL indexes'!A1412</f>
        <v>40113</v>
      </c>
      <c r="B1410">
        <f>E1409*(2*('OHL indexes'!C1412/'OHL indexes'!B1411-1)+1)</f>
        <v>51648093386.605171</v>
      </c>
      <c r="C1410">
        <f>E1409*(2*('OHL indexes'!D1412/'OHL indexes'!B1411-1)+1)</f>
        <v>53979647855.894112</v>
      </c>
      <c r="D1410">
        <f>E1409*(2*('OHL indexes'!E1412/'OHL indexes'!B1411-1)+1)</f>
        <v>50773753002.034256</v>
      </c>
      <c r="E1410">
        <f>Master!I1414</f>
        <v>51937301836.71991</v>
      </c>
    </row>
    <row r="1411" spans="1:5" x14ac:dyDescent="0.25">
      <c r="A1411" s="1">
        <f>'OHL indexes'!A1413</f>
        <v>40114</v>
      </c>
      <c r="B1411">
        <f>E1410*(2*('OHL indexes'!C1413/'OHL indexes'!B1412-1)+1)</f>
        <v>52613840832.928261</v>
      </c>
      <c r="C1411">
        <f>E1410*(2*('OHL indexes'!D1413/'OHL indexes'!B1412-1)+1)</f>
        <v>59899636205.966011</v>
      </c>
      <c r="D1411">
        <f>E1410*(2*('OHL indexes'!E1413/'OHL indexes'!B1412-1)+1)</f>
        <v>52249554054.768349</v>
      </c>
      <c r="E1411">
        <f>Master!I1415</f>
        <v>59272580345.646667</v>
      </c>
    </row>
    <row r="1412" spans="1:5" x14ac:dyDescent="0.25">
      <c r="A1412" s="1">
        <f>'OHL indexes'!A1414</f>
        <v>40115</v>
      </c>
      <c r="B1412">
        <f>E1411*(2*('OHL indexes'!C1414/'OHL indexes'!B1413-1)+1)</f>
        <v>57742247630.923103</v>
      </c>
      <c r="C1412">
        <f>E1411*(2*('OHL indexes'!D1414/'OHL indexes'!B1413-1)+1)</f>
        <v>57742247630.923103</v>
      </c>
      <c r="D1412">
        <f>E1411*(2*('OHL indexes'!E1414/'OHL indexes'!B1413-1)+1)</f>
        <v>52419362319.40419</v>
      </c>
      <c r="E1412">
        <f>Master!I1416</f>
        <v>52838474669.106895</v>
      </c>
    </row>
    <row r="1413" spans="1:5" x14ac:dyDescent="0.25">
      <c r="A1413" s="1">
        <f>'OHL indexes'!A1415</f>
        <v>40116</v>
      </c>
      <c r="B1413">
        <f>E1412*(2*('OHL indexes'!C1415/'OHL indexes'!B1414-1)+1)</f>
        <v>53454278203.481682</v>
      </c>
      <c r="C1413">
        <f>E1412*(2*('OHL indexes'!D1415/'OHL indexes'!B1414-1)+1)</f>
        <v>65782728059.367981</v>
      </c>
      <c r="D1413">
        <f>E1412*(2*('OHL indexes'!E1415/'OHL indexes'!B1414-1)+1)</f>
        <v>52754975375.521751</v>
      </c>
      <c r="E1413">
        <f>Master!I1417</f>
        <v>63210349631.764847</v>
      </c>
    </row>
    <row r="1414" spans="1:5" x14ac:dyDescent="0.25">
      <c r="A1414" s="1">
        <f>'OHL indexes'!A1416</f>
        <v>40119</v>
      </c>
      <c r="B1414">
        <f>E1413*(2*('OHL indexes'!C1416/'OHL indexes'!B1415-1)+1)</f>
        <v>62891908717.557983</v>
      </c>
      <c r="C1414">
        <f>E1413*(2*('OHL indexes'!D1416/'OHL indexes'!B1415-1)+1)</f>
        <v>70807418972.13298</v>
      </c>
      <c r="D1414">
        <f>E1413*(2*('OHL indexes'!E1416/'OHL indexes'!B1415-1)+1)</f>
        <v>58388256049.169579</v>
      </c>
      <c r="E1414">
        <f>Master!I1418</f>
        <v>64339231550.999733</v>
      </c>
    </row>
    <row r="1415" spans="1:5" x14ac:dyDescent="0.25">
      <c r="A1415" s="1">
        <f>'OHL indexes'!A1417</f>
        <v>40120</v>
      </c>
      <c r="B1415">
        <f>E1414*(2*('OHL indexes'!C1417/'OHL indexes'!B1416-1)+1)</f>
        <v>65761598695.980957</v>
      </c>
      <c r="C1415">
        <f>E1414*(2*('OHL indexes'!D1417/'OHL indexes'!B1416-1)+1)</f>
        <v>67596910608.563011</v>
      </c>
      <c r="D1415">
        <f>E1414*(2*('OHL indexes'!E1417/'OHL indexes'!B1416-1)+1)</f>
        <v>62962743489.261719</v>
      </c>
      <c r="E1415">
        <f>Master!I1419</f>
        <v>65001701368.913155</v>
      </c>
    </row>
    <row r="1416" spans="1:5" x14ac:dyDescent="0.25">
      <c r="A1416" s="1">
        <f>'OHL indexes'!A1418</f>
        <v>40121</v>
      </c>
      <c r="B1416">
        <f>E1415*(2*('OHL indexes'!C1418/'OHL indexes'!B1417-1)+1)</f>
        <v>63964433027.583603</v>
      </c>
      <c r="C1416">
        <f>E1415*(2*('OHL indexes'!D1418/'OHL indexes'!B1417-1)+1)</f>
        <v>64655945255.136642</v>
      </c>
      <c r="D1416">
        <f>E1415*(2*('OHL indexes'!E1418/'OHL indexes'!B1417-1)+1)</f>
        <v>59354395759.558136</v>
      </c>
      <c r="E1416">
        <f>Master!I1420</f>
        <v>63270182530.200043</v>
      </c>
    </row>
    <row r="1417" spans="1:5" x14ac:dyDescent="0.25">
      <c r="A1417" s="1">
        <f>'OHL indexes'!A1419</f>
        <v>40122</v>
      </c>
      <c r="B1417">
        <f>E1416*(2*('OHL indexes'!C1419/'OHL indexes'!B1418-1)+1)</f>
        <v>61986492575.250679</v>
      </c>
      <c r="C1417">
        <f>E1416*(2*('OHL indexes'!D1419/'OHL indexes'!B1418-1)+1)</f>
        <v>62486336451.514145</v>
      </c>
      <c r="D1417">
        <f>E1416*(2*('OHL indexes'!E1419/'OHL indexes'!B1418-1)+1)</f>
        <v>56692675153.093628</v>
      </c>
      <c r="E1417">
        <f>Master!I1421</f>
        <v>57792091576.425392</v>
      </c>
    </row>
    <row r="1418" spans="1:5" x14ac:dyDescent="0.25">
      <c r="A1418" s="1">
        <f>'OHL indexes'!A1420</f>
        <v>40123</v>
      </c>
      <c r="B1418">
        <f>E1417*(2*('OHL indexes'!C1420/'OHL indexes'!B1419-1)+1)</f>
        <v>59133579241.520912</v>
      </c>
      <c r="C1418">
        <f>E1417*(2*('OHL indexes'!D1420/'OHL indexes'!B1419-1)+1)</f>
        <v>59652864789.299835</v>
      </c>
      <c r="D1418">
        <f>E1417*(2*('OHL indexes'!E1420/'OHL indexes'!B1419-1)+1)</f>
        <v>53724354785.490555</v>
      </c>
      <c r="E1418">
        <f>Master!I1422</f>
        <v>54198012688.705452</v>
      </c>
    </row>
    <row r="1419" spans="1:5" x14ac:dyDescent="0.25">
      <c r="A1419" s="1">
        <f>'OHL indexes'!A1421</f>
        <v>40126</v>
      </c>
      <c r="B1419">
        <f>E1418*(2*('OHL indexes'!C1421/'OHL indexes'!B1420-1)+1)</f>
        <v>52714857098.72612</v>
      </c>
      <c r="C1419">
        <f>E1418*(2*('OHL indexes'!D1421/'OHL indexes'!B1420-1)+1)</f>
        <v>52714857098.72612</v>
      </c>
      <c r="D1419">
        <f>E1418*(2*('OHL indexes'!E1421/'OHL indexes'!B1420-1)+1)</f>
        <v>47498725962.801361</v>
      </c>
      <c r="E1419">
        <f>Master!I1423</f>
        <v>47778697667.275261</v>
      </c>
    </row>
    <row r="1420" spans="1:5" x14ac:dyDescent="0.25">
      <c r="A1420" s="1">
        <f>'OHL indexes'!A1422</f>
        <v>40127</v>
      </c>
      <c r="B1420">
        <f>E1419*(2*('OHL indexes'!C1422/'OHL indexes'!B1421-1)+1)</f>
        <v>48364224883.091553</v>
      </c>
      <c r="C1420">
        <f>E1419*(2*('OHL indexes'!D1422/'OHL indexes'!B1421-1)+1)</f>
        <v>48949737925.954605</v>
      </c>
      <c r="D1420">
        <f>E1419*(2*('OHL indexes'!E1422/'OHL indexes'!B1421-1)+1)</f>
        <v>45768405984.478546</v>
      </c>
      <c r="E1420">
        <f>Master!I1424</f>
        <v>48323086046.08606</v>
      </c>
    </row>
    <row r="1421" spans="1:5" x14ac:dyDescent="0.25">
      <c r="A1421" s="1">
        <f>'OHL indexes'!A1423</f>
        <v>40128</v>
      </c>
      <c r="B1421">
        <f>E1420*(2*('OHL indexes'!C1423/'OHL indexes'!B1422-1)+1)</f>
        <v>46366690071.40519</v>
      </c>
      <c r="C1421">
        <f>E1420*(2*('OHL indexes'!D1423/'OHL indexes'!B1422-1)+1)</f>
        <v>49888211377.571434</v>
      </c>
      <c r="D1421">
        <f>E1420*(2*('OHL indexes'!E1423/'OHL indexes'!B1422-1)+1)</f>
        <v>45633036236.061913</v>
      </c>
      <c r="E1421">
        <f>Master!I1425</f>
        <v>48614441809.436691</v>
      </c>
    </row>
    <row r="1422" spans="1:5" x14ac:dyDescent="0.25">
      <c r="A1422" s="1">
        <f>'OHL indexes'!A1424</f>
        <v>40129</v>
      </c>
      <c r="B1422">
        <f>E1421*(2*('OHL indexes'!C1424/'OHL indexes'!B1423-1)+1)</f>
        <v>48810074401.495827</v>
      </c>
      <c r="C1422">
        <f>E1421*(2*('OHL indexes'!D1424/'OHL indexes'!B1423-1)+1)</f>
        <v>53074836317.578529</v>
      </c>
      <c r="D1422">
        <f>E1421*(2*('OHL indexes'!E1424/'OHL indexes'!B1423-1)+1)</f>
        <v>48223176625.318436</v>
      </c>
      <c r="E1422">
        <f>Master!I1426</f>
        <v>52955159845.592247</v>
      </c>
    </row>
    <row r="1423" spans="1:5" x14ac:dyDescent="0.25">
      <c r="A1423" s="1">
        <f>'OHL indexes'!A1425</f>
        <v>40130</v>
      </c>
      <c r="B1423">
        <f>E1422*(2*('OHL indexes'!C1425/'OHL indexes'!B1424-1)+1)</f>
        <v>51877040652.127487</v>
      </c>
      <c r="C1423">
        <f>E1422*(2*('OHL indexes'!D1425/'OHL indexes'!B1424-1)+1)</f>
        <v>54409610131.820587</v>
      </c>
      <c r="D1423">
        <f>E1422*(2*('OHL indexes'!E1425/'OHL indexes'!B1424-1)+1)</f>
        <v>50107284325.370453</v>
      </c>
      <c r="E1423">
        <f>Master!I1427</f>
        <v>51234040795.126457</v>
      </c>
    </row>
    <row r="1424" spans="1:5" x14ac:dyDescent="0.25">
      <c r="A1424" s="1">
        <f>'OHL indexes'!A1426</f>
        <v>40133</v>
      </c>
      <c r="B1424">
        <f>E1423*(2*('OHL indexes'!C1426/'OHL indexes'!B1425-1)+1)</f>
        <v>49658521938.424667</v>
      </c>
      <c r="C1424">
        <f>E1423*(2*('OHL indexes'!D1426/'OHL indexes'!B1425-1)+1)</f>
        <v>50157102741.730408</v>
      </c>
      <c r="D1424">
        <f>E1423*(2*('OHL indexes'!E1426/'OHL indexes'!B1425-1)+1)</f>
        <v>46866478235.551613</v>
      </c>
      <c r="E1424">
        <f>Master!I1428</f>
        <v>49452664475.711113</v>
      </c>
    </row>
    <row r="1425" spans="1:5" x14ac:dyDescent="0.25">
      <c r="A1425" s="1">
        <f>'OHL indexes'!A1427</f>
        <v>40134</v>
      </c>
      <c r="B1425">
        <f>E1424*(2*('OHL indexes'!C1427/'OHL indexes'!B1426-1)+1)</f>
        <v>50028208549.400703</v>
      </c>
      <c r="C1425">
        <f>E1424*(2*('OHL indexes'!D1427/'OHL indexes'!B1426-1)+1)</f>
        <v>50828104083.202843</v>
      </c>
      <c r="D1425">
        <f>E1424*(2*('OHL indexes'!E1427/'OHL indexes'!B1426-1)+1)</f>
        <v>47052949076.222412</v>
      </c>
      <c r="E1425">
        <f>Master!I1429</f>
        <v>48914026978.464676</v>
      </c>
    </row>
    <row r="1426" spans="1:5" x14ac:dyDescent="0.25">
      <c r="A1426" s="1">
        <f>'OHL indexes'!A1428</f>
        <v>40135</v>
      </c>
      <c r="B1426">
        <f>E1425*(2*('OHL indexes'!C1428/'OHL indexes'!B1427-1)+1)</f>
        <v>48335160889.743469</v>
      </c>
      <c r="C1426">
        <f>E1425*(2*('OHL indexes'!D1428/'OHL indexes'!B1427-1)+1)</f>
        <v>48914026978.464676</v>
      </c>
      <c r="D1426">
        <f>E1425*(2*('OHL indexes'!E1428/'OHL indexes'!B1427-1)+1)</f>
        <v>45247884629.804733</v>
      </c>
      <c r="E1426">
        <f>Master!I1430</f>
        <v>45245926738.961441</v>
      </c>
    </row>
    <row r="1427" spans="1:5" x14ac:dyDescent="0.25">
      <c r="A1427" s="1">
        <f>'OHL indexes'!A1429</f>
        <v>40136</v>
      </c>
      <c r="B1427">
        <f>E1426*(2*('OHL indexes'!C1429/'OHL indexes'!B1428-1)+1)</f>
        <v>46857518739.792267</v>
      </c>
      <c r="C1427">
        <f>E1426*(2*('OHL indexes'!D1429/'OHL indexes'!B1428-1)+1)</f>
        <v>50325358334.977493</v>
      </c>
      <c r="D1427">
        <f>E1426*(2*('OHL indexes'!E1429/'OHL indexes'!B1428-1)+1)</f>
        <v>46333266583.459579</v>
      </c>
      <c r="E1427">
        <f>Master!I1431</f>
        <v>46370080533.130775</v>
      </c>
    </row>
    <row r="1428" spans="1:5" x14ac:dyDescent="0.25">
      <c r="A1428" s="1">
        <f>'OHL indexes'!A1430</f>
        <v>40137</v>
      </c>
      <c r="B1428">
        <f>E1427*(2*('OHL indexes'!C1430/'OHL indexes'!B1429-1)+1)</f>
        <v>48002411253.99929</v>
      </c>
      <c r="C1428">
        <f>E1427*(2*('OHL indexes'!D1430/'OHL indexes'!B1429-1)+1)</f>
        <v>49077602323.726074</v>
      </c>
      <c r="D1428">
        <f>E1427*(2*('OHL indexes'!E1430/'OHL indexes'!B1429-1)+1)</f>
        <v>44385858207.624382</v>
      </c>
      <c r="E1428">
        <f>Master!I1432</f>
        <v>44608737580.998024</v>
      </c>
    </row>
    <row r="1429" spans="1:5" x14ac:dyDescent="0.25">
      <c r="A1429" s="1">
        <f>'OHL indexes'!A1431</f>
        <v>40140</v>
      </c>
      <c r="B1429">
        <f>E1428*(2*('OHL indexes'!C1431/'OHL indexes'!B1430-1)+1)</f>
        <v>42550755955.83651</v>
      </c>
      <c r="C1429">
        <f>E1428*(2*('OHL indexes'!D1431/'OHL indexes'!B1430-1)+1)</f>
        <v>42884215777.626816</v>
      </c>
      <c r="D1429">
        <f>E1428*(2*('OHL indexes'!E1431/'OHL indexes'!B1430-1)+1)</f>
        <v>39768659313.130371</v>
      </c>
      <c r="E1429">
        <f>Master!I1433</f>
        <v>40144462440.044685</v>
      </c>
    </row>
    <row r="1430" spans="1:5" x14ac:dyDescent="0.25">
      <c r="A1430" s="1">
        <f>'OHL indexes'!A1432</f>
        <v>40141</v>
      </c>
      <c r="B1430">
        <f>E1429*(2*('OHL indexes'!C1432/'OHL indexes'!B1431-1)+1)</f>
        <v>40242960247.820824</v>
      </c>
      <c r="C1430">
        <f>E1429*(2*('OHL indexes'!D1432/'OHL indexes'!B1431-1)+1)</f>
        <v>42105347791.14682</v>
      </c>
      <c r="D1430">
        <f>E1429*(2*('OHL indexes'!E1432/'OHL indexes'!B1431-1)+1)</f>
        <v>39136257409.451088</v>
      </c>
      <c r="E1430">
        <f>Master!I1434</f>
        <v>39489088571.828529</v>
      </c>
    </row>
    <row r="1431" spans="1:5" x14ac:dyDescent="0.25">
      <c r="A1431" s="1">
        <f>'OHL indexes'!A1433</f>
        <v>40142</v>
      </c>
      <c r="B1431">
        <f>E1430*(2*('OHL indexes'!C1433/'OHL indexes'!B1432-1)+1)</f>
        <v>39118920174.033363</v>
      </c>
      <c r="C1431">
        <f>E1430*(2*('OHL indexes'!D1433/'OHL indexes'!B1432-1)+1)</f>
        <v>40106035901.487137</v>
      </c>
      <c r="D1431">
        <f>E1430*(2*('OHL indexes'!E1433/'OHL indexes'!B1432-1)+1)</f>
        <v>37981966131.008224</v>
      </c>
      <c r="E1431">
        <f>Master!I1435</f>
        <v>38403330518.871338</v>
      </c>
    </row>
    <row r="1432" spans="1:5" x14ac:dyDescent="0.25">
      <c r="A1432" s="1">
        <f>'OHL indexes'!A1434</f>
        <v>40144</v>
      </c>
      <c r="B1432">
        <f>E1431*(2*('OHL indexes'!C1434/'OHL indexes'!B1433-1)+1)</f>
        <v>44637893497.347809</v>
      </c>
      <c r="C1432">
        <f>E1431*(2*('OHL indexes'!D1434/'OHL indexes'!B1433-1)+1)</f>
        <v>46414265820.611786</v>
      </c>
      <c r="D1432">
        <f>E1431*(2*('OHL indexes'!E1434/'OHL indexes'!B1433-1)+1)</f>
        <v>40783329296.642738</v>
      </c>
      <c r="E1432">
        <f>Master!I1436</f>
        <v>43607888419.697586</v>
      </c>
    </row>
    <row r="1433" spans="1:5" x14ac:dyDescent="0.25">
      <c r="A1433" s="1">
        <f>'OHL indexes'!A1435</f>
        <v>40147</v>
      </c>
      <c r="B1433">
        <f>E1432*(2*('OHL indexes'!C1435/'OHL indexes'!B1434-1)+1)</f>
        <v>43197917764.538971</v>
      </c>
      <c r="C1433">
        <f>E1432*(2*('OHL indexes'!D1435/'OHL indexes'!B1434-1)+1)</f>
        <v>44892486463.309265</v>
      </c>
      <c r="D1433">
        <f>E1432*(2*('OHL indexes'!E1435/'OHL indexes'!B1434-1)+1)</f>
        <v>42423512302.748238</v>
      </c>
      <c r="E1433">
        <f>Master!I1437</f>
        <v>43711505876.199928</v>
      </c>
    </row>
    <row r="1434" spans="1:5" x14ac:dyDescent="0.25">
      <c r="A1434" s="1">
        <f>'OHL indexes'!A1436</f>
        <v>40148</v>
      </c>
      <c r="B1434">
        <f>E1433*(2*('OHL indexes'!C1436/'OHL indexes'!B1435-1)+1)</f>
        <v>41808245476.138733</v>
      </c>
      <c r="C1434">
        <f>E1433*(2*('OHL indexes'!D1436/'OHL indexes'!B1435-1)+1)</f>
        <v>41907946290.963257</v>
      </c>
      <c r="D1434">
        <f>E1433*(2*('OHL indexes'!E1436/'OHL indexes'!B1435-1)+1)</f>
        <v>39566021165.441879</v>
      </c>
      <c r="E1434">
        <f>Master!I1438</f>
        <v>40383573827.489227</v>
      </c>
    </row>
    <row r="1435" spans="1:5" x14ac:dyDescent="0.25">
      <c r="A1435" s="1">
        <f>'OHL indexes'!A1437</f>
        <v>40149</v>
      </c>
      <c r="B1435">
        <f>E1434*(2*('OHL indexes'!C1437/'OHL indexes'!B1436-1)+1)</f>
        <v>40556449584.989128</v>
      </c>
      <c r="C1435">
        <f>E1434*(2*('OHL indexes'!D1437/'OHL indexes'!B1436-1)+1)</f>
        <v>40807120727.150528</v>
      </c>
      <c r="D1435">
        <f>E1434*(2*('OHL indexes'!E1437/'OHL indexes'!B1436-1)+1)</f>
        <v>38507880915.121124</v>
      </c>
      <c r="E1435">
        <f>Master!I1439</f>
        <v>39534762245.407555</v>
      </c>
    </row>
    <row r="1436" spans="1:5" x14ac:dyDescent="0.25">
      <c r="A1436" s="1">
        <f>'OHL indexes'!A1438</f>
        <v>40150</v>
      </c>
      <c r="B1436">
        <f>E1435*(2*('OHL indexes'!C1438/'OHL indexes'!B1437-1)+1)</f>
        <v>39051031603.587341</v>
      </c>
      <c r="C1436">
        <f>E1435*(2*('OHL indexes'!D1438/'OHL indexes'!B1437-1)+1)</f>
        <v>41367859582.98613</v>
      </c>
      <c r="D1436">
        <f>E1435*(2*('OHL indexes'!E1438/'OHL indexes'!B1437-1)+1)</f>
        <v>38159936042.184982</v>
      </c>
      <c r="E1436">
        <f>Master!I1440</f>
        <v>41213309059.900414</v>
      </c>
    </row>
    <row r="1437" spans="1:5" x14ac:dyDescent="0.25">
      <c r="A1437" s="1">
        <f>'OHL indexes'!A1439</f>
        <v>40151</v>
      </c>
      <c r="B1437">
        <f>E1436*(2*('OHL indexes'!C1439/'OHL indexes'!B1438-1)+1)</f>
        <v>37961997543.263206</v>
      </c>
      <c r="C1437">
        <f>E1436*(2*('OHL indexes'!D1439/'OHL indexes'!B1438-1)+1)</f>
        <v>40903659721.843338</v>
      </c>
      <c r="D1437">
        <f>E1436*(2*('OHL indexes'!E1439/'OHL indexes'!B1438-1)+1)</f>
        <v>37316906732.741493</v>
      </c>
      <c r="E1437">
        <f>Master!I1441</f>
        <v>39370903089.885323</v>
      </c>
    </row>
    <row r="1438" spans="1:5" x14ac:dyDescent="0.25">
      <c r="A1438" s="1">
        <f>'OHL indexes'!A1440</f>
        <v>40154</v>
      </c>
      <c r="B1438">
        <f>E1437*(2*('OHL indexes'!C1440/'OHL indexes'!B1439-1)+1)</f>
        <v>40188355032.356232</v>
      </c>
      <c r="C1438">
        <f>E1437*(2*('OHL indexes'!D1440/'OHL indexes'!B1439-1)+1)</f>
        <v>40246738073.367645</v>
      </c>
      <c r="D1438">
        <f>E1437*(2*('OHL indexes'!E1440/'OHL indexes'!B1439-1)+1)</f>
        <v>38261510408.554192</v>
      </c>
      <c r="E1438">
        <f>Master!I1442</f>
        <v>39048793820.282356</v>
      </c>
    </row>
    <row r="1439" spans="1:5" x14ac:dyDescent="0.25">
      <c r="A1439" s="1">
        <f>'OHL indexes'!A1441</f>
        <v>40155</v>
      </c>
      <c r="B1439">
        <f>E1438*(2*('OHL indexes'!C1441/'OHL indexes'!B1440-1)+1)</f>
        <v>40245852266.539841</v>
      </c>
      <c r="C1439">
        <f>E1438*(2*('OHL indexes'!D1441/'OHL indexes'!B1440-1)+1)</f>
        <v>42066180533.831856</v>
      </c>
      <c r="D1439">
        <f>E1438*(2*('OHL indexes'!E1441/'OHL indexes'!B1440-1)+1)</f>
        <v>39864966566.303757</v>
      </c>
      <c r="E1439">
        <f>Master!I1443</f>
        <v>41108050872.555809</v>
      </c>
    </row>
    <row r="1440" spans="1:5" x14ac:dyDescent="0.25">
      <c r="A1440" s="1">
        <f>'OHL indexes'!A1442</f>
        <v>40156</v>
      </c>
      <c r="B1440">
        <f>E1439*(2*('OHL indexes'!C1442/'OHL indexes'!B1441-1)+1)</f>
        <v>40713099250.257378</v>
      </c>
      <c r="C1440">
        <f>E1439*(2*('OHL indexes'!D1442/'OHL indexes'!B1441-1)+1)</f>
        <v>41746691609.933266</v>
      </c>
      <c r="D1440">
        <f>E1439*(2*('OHL indexes'!E1442/'OHL indexes'!B1441-1)+1)</f>
        <v>39982031905.02034</v>
      </c>
      <c r="E1440">
        <f>Master!I1444</f>
        <v>40492847939.787025</v>
      </c>
    </row>
    <row r="1441" spans="1:5" x14ac:dyDescent="0.25">
      <c r="A1441" s="1">
        <f>'OHL indexes'!A1443</f>
        <v>40157</v>
      </c>
      <c r="B1441">
        <f>E1440*(2*('OHL indexes'!C1443/'OHL indexes'!B1442-1)+1)</f>
        <v>39548744018.195122</v>
      </c>
      <c r="C1441">
        <f>E1440*(2*('OHL indexes'!D1443/'OHL indexes'!B1442-1)+1)</f>
        <v>40072140437.874405</v>
      </c>
      <c r="D1441">
        <f>E1440*(2*('OHL indexes'!E1443/'OHL indexes'!B1442-1)+1)</f>
        <v>38755366980.689949</v>
      </c>
      <c r="E1441">
        <f>Master!I1445</f>
        <v>39257176739.644188</v>
      </c>
    </row>
    <row r="1442" spans="1:5" x14ac:dyDescent="0.25">
      <c r="A1442" s="1">
        <f>'OHL indexes'!A1444</f>
        <v>40158</v>
      </c>
      <c r="B1442">
        <f>E1441*(2*('OHL indexes'!C1444/'OHL indexes'!B1443-1)+1)</f>
        <v>38512662770.663368</v>
      </c>
      <c r="C1442">
        <f>E1441*(2*('OHL indexes'!D1444/'OHL indexes'!B1443-1)+1)</f>
        <v>39540422535.259666</v>
      </c>
      <c r="D1442">
        <f>E1441*(2*('OHL indexes'!E1444/'OHL indexes'!B1443-1)+1)</f>
        <v>38132309227.018867</v>
      </c>
      <c r="E1442">
        <f>Master!I1446</f>
        <v>38802284095.860931</v>
      </c>
    </row>
    <row r="1443" spans="1:5" x14ac:dyDescent="0.25">
      <c r="A1443" s="1">
        <f>'OHL indexes'!A1445</f>
        <v>40161</v>
      </c>
      <c r="B1443">
        <f>E1442*(2*('OHL indexes'!C1445/'OHL indexes'!B1444-1)+1)</f>
        <v>38044115086.455368</v>
      </c>
      <c r="C1443">
        <f>E1442*(2*('OHL indexes'!D1445/'OHL indexes'!B1444-1)+1)</f>
        <v>38949132715.033447</v>
      </c>
      <c r="D1443">
        <f>E1442*(2*('OHL indexes'!E1445/'OHL indexes'!B1444-1)+1)</f>
        <v>36712927413.949554</v>
      </c>
      <c r="E1443">
        <f>Master!I1447</f>
        <v>37257081249.963287</v>
      </c>
    </row>
    <row r="1444" spans="1:5" x14ac:dyDescent="0.25">
      <c r="A1444" s="1">
        <f>'OHL indexes'!A1446</f>
        <v>40162</v>
      </c>
      <c r="B1444">
        <f>E1443*(2*('OHL indexes'!C1446/'OHL indexes'!B1445-1)+1)</f>
        <v>38556817065.271317</v>
      </c>
      <c r="C1444">
        <f>E1443*(2*('OHL indexes'!D1446/'OHL indexes'!B1445-1)+1)</f>
        <v>39433634986.269226</v>
      </c>
      <c r="D1444">
        <f>E1443*(2*('OHL indexes'!E1446/'OHL indexes'!B1445-1)+1)</f>
        <v>35704835472.293358</v>
      </c>
      <c r="E1444">
        <f>Master!I1448</f>
        <v>36457662170.938866</v>
      </c>
    </row>
    <row r="1445" spans="1:5" x14ac:dyDescent="0.25">
      <c r="A1445" s="1">
        <f>'OHL indexes'!A1447</f>
        <v>40163</v>
      </c>
      <c r="B1445">
        <f>E1444*(2*('OHL indexes'!C1447/'OHL indexes'!B1446-1)+1)</f>
        <v>35446951861.388977</v>
      </c>
      <c r="C1445">
        <f>E1444*(2*('OHL indexes'!D1447/'OHL indexes'!B1446-1)+1)</f>
        <v>35591342555.011009</v>
      </c>
      <c r="D1445">
        <f>E1444*(2*('OHL indexes'!E1447/'OHL indexes'!B1446-1)+1)</f>
        <v>32847993013.605385</v>
      </c>
      <c r="E1445">
        <f>Master!I1449</f>
        <v>33135308978.330357</v>
      </c>
    </row>
    <row r="1446" spans="1:5" x14ac:dyDescent="0.25">
      <c r="A1446" s="1">
        <f>'OHL indexes'!A1448</f>
        <v>40164</v>
      </c>
      <c r="B1446">
        <f>E1445*(2*('OHL indexes'!C1448/'OHL indexes'!B1447-1)+1)</f>
        <v>34616006999.061371</v>
      </c>
      <c r="C1446">
        <f>E1445*(2*('OHL indexes'!D1448/'OHL indexes'!B1447-1)+1)</f>
        <v>34877310774.509682</v>
      </c>
      <c r="D1446">
        <f>E1445*(2*('OHL indexes'!E1448/'OHL indexes'!B1447-1)+1)</f>
        <v>33521041453.505749</v>
      </c>
      <c r="E1446">
        <f>Master!I1450</f>
        <v>34079462564.634205</v>
      </c>
    </row>
    <row r="1447" spans="1:5" x14ac:dyDescent="0.25">
      <c r="A1447" s="1">
        <f>'OHL indexes'!A1449</f>
        <v>40165</v>
      </c>
      <c r="B1447">
        <f>E1446*(2*('OHL indexes'!C1449/'OHL indexes'!B1448-1)+1)</f>
        <v>33401014439.282238</v>
      </c>
      <c r="C1447">
        <f>E1446*(2*('OHL indexes'!D1449/'OHL indexes'!B1448-1)+1)</f>
        <v>34418686627.310188</v>
      </c>
      <c r="D1447">
        <f>E1446*(2*('OHL indexes'!E1449/'OHL indexes'!B1448-1)+1)</f>
        <v>32823071441.460575</v>
      </c>
      <c r="E1447">
        <f>Master!I1451</f>
        <v>33110582536.956062</v>
      </c>
    </row>
    <row r="1448" spans="1:5" x14ac:dyDescent="0.25">
      <c r="A1448" s="1">
        <f>'OHL indexes'!A1450</f>
        <v>40168</v>
      </c>
      <c r="B1448">
        <f>E1447*(2*('OHL indexes'!C1450/'OHL indexes'!B1449-1)+1)</f>
        <v>31612562146.826847</v>
      </c>
      <c r="C1448">
        <f>E1447*(2*('OHL indexes'!D1450/'OHL indexes'!B1449-1)+1)</f>
        <v>32081084050.991276</v>
      </c>
      <c r="D1448">
        <f>E1447*(2*('OHL indexes'!E1450/'OHL indexes'!B1449-1)+1)</f>
        <v>30767996375.072201</v>
      </c>
      <c r="E1448">
        <f>Master!I1452</f>
        <v>30837970227.344196</v>
      </c>
    </row>
    <row r="1449" spans="1:5" x14ac:dyDescent="0.25">
      <c r="A1449" s="1">
        <f>'OHL indexes'!A1451</f>
        <v>40169</v>
      </c>
      <c r="B1449">
        <f>E1448*(2*('OHL indexes'!C1451/'OHL indexes'!B1450-1)+1)</f>
        <v>30210674571.58876</v>
      </c>
      <c r="C1449">
        <f>E1448*(2*('OHL indexes'!D1451/'OHL indexes'!B1450-1)+1)</f>
        <v>30553912029.712643</v>
      </c>
      <c r="D1449">
        <f>E1448*(2*('OHL indexes'!E1451/'OHL indexes'!B1450-1)+1)</f>
        <v>29145459146.385002</v>
      </c>
      <c r="E1449">
        <f>Master!I1453</f>
        <v>29298064423.195736</v>
      </c>
    </row>
    <row r="1450" spans="1:5" x14ac:dyDescent="0.25">
      <c r="A1450" s="1">
        <f>'OHL indexes'!A1452</f>
        <v>40170</v>
      </c>
      <c r="B1450">
        <f>E1449*(2*('OHL indexes'!C1452/'OHL indexes'!B1451-1)+1)</f>
        <v>29057042943.859161</v>
      </c>
      <c r="C1450">
        <f>E1449*(2*('OHL indexes'!D1452/'OHL indexes'!B1451-1)+1)</f>
        <v>29309544249.587341</v>
      </c>
      <c r="D1450">
        <f>E1449*(2*('OHL indexes'!E1452/'OHL indexes'!B1451-1)+1)</f>
        <v>28259392559.236294</v>
      </c>
      <c r="E1450">
        <f>Master!I1454</f>
        <v>28791826089.966972</v>
      </c>
    </row>
    <row r="1451" spans="1:5" x14ac:dyDescent="0.25">
      <c r="A1451" s="1">
        <f>'OHL indexes'!A1453</f>
        <v>40171</v>
      </c>
      <c r="B1451">
        <f>E1450*(2*('OHL indexes'!C1453/'OHL indexes'!B1452-1)+1)</f>
        <v>28350266018.85519</v>
      </c>
      <c r="C1451">
        <f>E1450*(2*('OHL indexes'!D1453/'OHL indexes'!B1452-1)+1)</f>
        <v>28508774204.429707</v>
      </c>
      <c r="D1451">
        <f>E1450*(2*('OHL indexes'!E1453/'OHL indexes'!B1452-1)+1)</f>
        <v>27920031069.307102</v>
      </c>
      <c r="E1451">
        <f>Master!I1455</f>
        <v>28054687511.124714</v>
      </c>
    </row>
    <row r="1452" spans="1:5" x14ac:dyDescent="0.25">
      <c r="A1452" s="1">
        <f>'OHL indexes'!A1454</f>
        <v>40175</v>
      </c>
      <c r="B1452">
        <f>E1451*(2*('OHL indexes'!C1454/'OHL indexes'!B1453-1)+1)</f>
        <v>27398825200.473553</v>
      </c>
      <c r="C1452">
        <f>E1451*(2*('OHL indexes'!D1454/'OHL indexes'!B1453-1)+1)</f>
        <v>28755014881.180054</v>
      </c>
      <c r="D1452">
        <f>E1451*(2*('OHL indexes'!E1454/'OHL indexes'!B1453-1)+1)</f>
        <v>27070894045.147968</v>
      </c>
      <c r="E1452">
        <f>Master!I1456</f>
        <v>27555361862.570248</v>
      </c>
    </row>
    <row r="1453" spans="1:5" x14ac:dyDescent="0.25">
      <c r="A1453" s="1">
        <f>'OHL indexes'!A1455</f>
        <v>40176</v>
      </c>
      <c r="B1453">
        <f>E1452*(2*('OHL indexes'!C1455/'OHL indexes'!B1454-1)+1)</f>
        <v>27500595876.205166</v>
      </c>
      <c r="C1453">
        <f>E1452*(2*('OHL indexes'!D1455/'OHL indexes'!B1454-1)+1)</f>
        <v>28146891973.313168</v>
      </c>
      <c r="D1453">
        <f>E1452*(2*('OHL indexes'!E1455/'OHL indexes'!B1454-1)+1)</f>
        <v>27073374364.927879</v>
      </c>
      <c r="E1453">
        <f>Master!I1457</f>
        <v>27871857110.31982</v>
      </c>
    </row>
    <row r="1454" spans="1:5" x14ac:dyDescent="0.25">
      <c r="A1454" s="1">
        <f>'OHL indexes'!A1456</f>
        <v>40177</v>
      </c>
      <c r="B1454">
        <f>E1453*(2*('OHL indexes'!C1456/'OHL indexes'!B1455-1)+1)</f>
        <v>28447103708.280552</v>
      </c>
      <c r="C1454">
        <f>E1453*(2*('OHL indexes'!D1456/'OHL indexes'!B1455-1)+1)</f>
        <v>29433231561.182949</v>
      </c>
      <c r="D1454">
        <f>E1453*(2*('OHL indexes'!E1456/'OHL indexes'!B1455-1)+1)</f>
        <v>28008817528.633705</v>
      </c>
      <c r="E1454">
        <f>Master!I1458</f>
        <v>28736248956.552612</v>
      </c>
    </row>
    <row r="1455" spans="1:5" x14ac:dyDescent="0.25">
      <c r="A1455" s="1">
        <f>'OHL indexes'!A1457</f>
        <v>40178</v>
      </c>
      <c r="B1455">
        <f>E1454*(2*('OHL indexes'!C1457/'OHL indexes'!B1456-1)+1)</f>
        <v>28503835343.954197</v>
      </c>
      <c r="C1455">
        <f>E1454*(2*('OHL indexes'!D1457/'OHL indexes'!B1456-1)+1)</f>
        <v>30706229454.19595</v>
      </c>
      <c r="D1455">
        <f>E1454*(2*('OHL indexes'!E1457/'OHL indexes'!B1456-1)+1)</f>
        <v>28249291757.585712</v>
      </c>
      <c r="E1455">
        <f>Master!I1459</f>
        <v>30295455912.627144</v>
      </c>
    </row>
    <row r="1456" spans="1:5" x14ac:dyDescent="0.25">
      <c r="A1456" s="1">
        <f>'OHL indexes'!A1458</f>
        <v>40182</v>
      </c>
      <c r="B1456">
        <f>E1455*(2*('OHL indexes'!C1458/'OHL indexes'!B1457-1)+1)</f>
        <v>28866128533.625259</v>
      </c>
      <c r="C1456">
        <f>E1455*(2*('OHL indexes'!D1458/'OHL indexes'!B1457-1)+1)</f>
        <v>28977992136.959137</v>
      </c>
      <c r="D1456">
        <f>E1455*(2*('OHL indexes'!E1458/'OHL indexes'!B1457-1)+1)</f>
        <v>27933965291.210735</v>
      </c>
      <c r="E1456">
        <f>Master!I1460</f>
        <v>28053427868.884514</v>
      </c>
    </row>
    <row r="1457" spans="1:5" x14ac:dyDescent="0.25">
      <c r="A1457" s="1">
        <f>'OHL indexes'!A1459</f>
        <v>40183</v>
      </c>
      <c r="B1457">
        <f>E1456*(2*('OHL indexes'!C1459/'OHL indexes'!B1458-1)+1)</f>
        <v>28042620904.096054</v>
      </c>
      <c r="C1457">
        <f>E1456*(2*('OHL indexes'!D1459/'OHL indexes'!B1458-1)+1)</f>
        <v>28269556443.458447</v>
      </c>
      <c r="D1457">
        <f>E1456*(2*('OHL indexes'!E1459/'OHL indexes'!B1458-1)+1)</f>
        <v>26756656421.44088</v>
      </c>
      <c r="E1457">
        <f>Master!I1461</f>
        <v>26939208685.992355</v>
      </c>
    </row>
    <row r="1458" spans="1:5" x14ac:dyDescent="0.25">
      <c r="A1458" s="1">
        <f>'OHL indexes'!A1460</f>
        <v>40184</v>
      </c>
      <c r="B1458">
        <f>E1457*(2*('OHL indexes'!C1460/'OHL indexes'!B1459-1)+1)</f>
        <v>27033952287.498657</v>
      </c>
      <c r="C1458">
        <f>E1457*(2*('OHL indexes'!D1460/'OHL indexes'!B1459-1)+1)</f>
        <v>27033952287.498657</v>
      </c>
      <c r="D1458">
        <f>E1457*(2*('OHL indexes'!E1460/'OHL indexes'!B1459-1)+1)</f>
        <v>24928501574.113426</v>
      </c>
      <c r="E1458">
        <f>Master!I1462</f>
        <v>24995861155.65509</v>
      </c>
    </row>
    <row r="1459" spans="1:5" x14ac:dyDescent="0.25">
      <c r="A1459" s="1">
        <f>'OHL indexes'!A1461</f>
        <v>40185</v>
      </c>
      <c r="B1459">
        <f>E1458*(2*('OHL indexes'!C1461/'OHL indexes'!B1460-1)+1)</f>
        <v>25368704489.550835</v>
      </c>
      <c r="C1459">
        <f>E1458*(2*('OHL indexes'!D1461/'OHL indexes'!B1460-1)+1)</f>
        <v>25781858216.706387</v>
      </c>
      <c r="D1459">
        <f>E1458*(2*('OHL indexes'!E1461/'OHL indexes'!B1460-1)+1)</f>
        <v>23968011845.50219</v>
      </c>
      <c r="E1459">
        <f>Master!I1463</f>
        <v>24148363720.80896</v>
      </c>
    </row>
    <row r="1460" spans="1:5" x14ac:dyDescent="0.25">
      <c r="A1460" s="1">
        <f>'OHL indexes'!A1462</f>
        <v>40186</v>
      </c>
      <c r="B1460">
        <f>E1459*(2*('OHL indexes'!C1462/'OHL indexes'!B1461-1)+1)</f>
        <v>24360107061.423264</v>
      </c>
      <c r="C1460">
        <f>E1459*(2*('OHL indexes'!D1462/'OHL indexes'!B1461-1)+1)</f>
        <v>24468437859.730133</v>
      </c>
      <c r="D1460">
        <f>E1459*(2*('OHL indexes'!E1462/'OHL indexes'!B1461-1)+1)</f>
        <v>22700647743.729179</v>
      </c>
      <c r="E1460">
        <f>Master!I1464</f>
        <v>22881853644.803398</v>
      </c>
    </row>
    <row r="1461" spans="1:5" x14ac:dyDescent="0.25">
      <c r="A1461" s="1">
        <f>'OHL indexes'!A1463</f>
        <v>40189</v>
      </c>
      <c r="B1461">
        <f>E1460*(2*('OHL indexes'!C1463/'OHL indexes'!B1462-1)+1)</f>
        <v>22491118394.002144</v>
      </c>
      <c r="C1461">
        <f>E1460*(2*('OHL indexes'!D1463/'OHL indexes'!B1462-1)+1)</f>
        <v>23015273079.692856</v>
      </c>
      <c r="D1461">
        <f>E1460*(2*('OHL indexes'!E1463/'OHL indexes'!B1462-1)+1)</f>
        <v>21966963708.31144</v>
      </c>
      <c r="E1461">
        <f>Master!I1465</f>
        <v>22192743608.028404</v>
      </c>
    </row>
    <row r="1462" spans="1:5" x14ac:dyDescent="0.25">
      <c r="A1462" s="1">
        <f>'OHL indexes'!A1464</f>
        <v>40190</v>
      </c>
      <c r="B1462">
        <f>E1461*(2*('OHL indexes'!C1464/'OHL indexes'!B1463-1)+1)</f>
        <v>22934442770.988865</v>
      </c>
      <c r="C1462">
        <f>E1461*(2*('OHL indexes'!D1464/'OHL indexes'!B1463-1)+1)</f>
        <v>24725723405.747417</v>
      </c>
      <c r="D1462">
        <f>E1461*(2*('OHL indexes'!E1464/'OHL indexes'!B1463-1)+1)</f>
        <v>22673215931.683517</v>
      </c>
      <c r="E1462">
        <f>Master!I1466</f>
        <v>23413885876.571354</v>
      </c>
    </row>
    <row r="1463" spans="1:5" x14ac:dyDescent="0.25">
      <c r="A1463" s="1">
        <f>'OHL indexes'!A1465</f>
        <v>40191</v>
      </c>
      <c r="B1463">
        <f>E1462*(2*('OHL indexes'!C1465/'OHL indexes'!B1464-1)+1)</f>
        <v>23099409454.029034</v>
      </c>
      <c r="C1463">
        <f>E1462*(2*('OHL indexes'!D1465/'OHL indexes'!B1464-1)+1)</f>
        <v>24195297329.190483</v>
      </c>
      <c r="D1463">
        <f>E1462*(2*('OHL indexes'!E1465/'OHL indexes'!B1464-1)+1)</f>
        <v>22298938231.907894</v>
      </c>
      <c r="E1463">
        <f>Master!I1467</f>
        <v>22574296530.242825</v>
      </c>
    </row>
    <row r="1464" spans="1:5" x14ac:dyDescent="0.25">
      <c r="A1464" s="1">
        <f>'OHL indexes'!A1466</f>
        <v>40192</v>
      </c>
      <c r="B1464">
        <f>E1463*(2*('OHL indexes'!C1466/'OHL indexes'!B1465-1)+1)</f>
        <v>22513873178.767254</v>
      </c>
      <c r="C1464">
        <f>E1463*(2*('OHL indexes'!D1466/'OHL indexes'!B1465-1)+1)</f>
        <v>22690489378.109699</v>
      </c>
      <c r="D1464">
        <f>E1463*(2*('OHL indexes'!E1466/'OHL indexes'!B1465-1)+1)</f>
        <v>21389108371.730247</v>
      </c>
      <c r="E1464">
        <f>Master!I1468</f>
        <v>21564773489.088745</v>
      </c>
    </row>
    <row r="1465" spans="1:5" x14ac:dyDescent="0.25">
      <c r="A1465" s="1">
        <f>'OHL indexes'!A1467</f>
        <v>40193</v>
      </c>
      <c r="B1465">
        <f>E1464*(2*('OHL indexes'!C1467/'OHL indexes'!B1466-1)+1)</f>
        <v>21862589603.028297</v>
      </c>
      <c r="C1465">
        <f>E1464*(2*('OHL indexes'!D1467/'OHL indexes'!B1466-1)+1)</f>
        <v>23658524655.064972</v>
      </c>
      <c r="D1465">
        <f>E1464*(2*('OHL indexes'!E1467/'OHL indexes'!B1466-1)+1)</f>
        <v>21763317565.048443</v>
      </c>
      <c r="E1465">
        <f>Master!I1469</f>
        <v>22682846379.319714</v>
      </c>
    </row>
    <row r="1466" spans="1:5" x14ac:dyDescent="0.25">
      <c r="A1466" s="1">
        <f>'OHL indexes'!A1468</f>
        <v>40197</v>
      </c>
      <c r="B1466">
        <f>E1465*(2*('OHL indexes'!C1468/'OHL indexes'!B1467-1)+1)</f>
        <v>22577069468.222645</v>
      </c>
      <c r="C1466">
        <f>E1465*(2*('OHL indexes'!D1468/'OHL indexes'!B1467-1)+1)</f>
        <v>22644213390.797436</v>
      </c>
      <c r="D1466">
        <f>E1465*(2*('OHL indexes'!E1468/'OHL indexes'!B1467-1)+1)</f>
        <v>20098146607.040733</v>
      </c>
      <c r="E1466">
        <f>Master!I1470</f>
        <v>20582063657.675137</v>
      </c>
    </row>
    <row r="1467" spans="1:5" x14ac:dyDescent="0.25">
      <c r="A1467" s="1">
        <f>'OHL indexes'!A1469</f>
        <v>40198</v>
      </c>
      <c r="B1467">
        <f>E1466*(2*('OHL indexes'!C1469/'OHL indexes'!B1468-1)+1)</f>
        <v>21250620617.916882</v>
      </c>
      <c r="C1467">
        <f>E1466*(2*('OHL indexes'!D1469/'OHL indexes'!B1468-1)+1)</f>
        <v>22396722183.346481</v>
      </c>
      <c r="D1467">
        <f>E1466*(2*('OHL indexes'!E1469/'OHL indexes'!B1468-1)+1)</f>
        <v>20200029802.531933</v>
      </c>
      <c r="E1467">
        <f>Master!I1471</f>
        <v>20294650548.00946</v>
      </c>
    </row>
    <row r="1468" spans="1:5" x14ac:dyDescent="0.25">
      <c r="A1468" s="1">
        <f>'OHL indexes'!A1470</f>
        <v>40199</v>
      </c>
      <c r="B1468">
        <f>E1467*(2*('OHL indexes'!C1470/'OHL indexes'!B1469-1)+1)</f>
        <v>20326477780.279659</v>
      </c>
      <c r="C1468">
        <f>E1467*(2*('OHL indexes'!D1470/'OHL indexes'!B1469-1)+1)</f>
        <v>22925668453.762756</v>
      </c>
      <c r="D1468">
        <f>E1467*(2*('OHL indexes'!E1470/'OHL indexes'!B1469-1)+1)</f>
        <v>19548612959.177704</v>
      </c>
      <c r="E1468">
        <f>Master!I1472</f>
        <v>22656109919.923981</v>
      </c>
    </row>
    <row r="1469" spans="1:5" x14ac:dyDescent="0.25">
      <c r="A1469" s="1">
        <f>'OHL indexes'!A1471</f>
        <v>40200</v>
      </c>
      <c r="B1469">
        <f>E1468*(2*('OHL indexes'!C1471/'OHL indexes'!B1470-1)+1)</f>
        <v>23227155870.89529</v>
      </c>
      <c r="C1469">
        <f>E1468*(2*('OHL indexes'!D1471/'OHL indexes'!B1470-1)+1)</f>
        <v>27195173715.243343</v>
      </c>
      <c r="D1469">
        <f>E1468*(2*('OHL indexes'!E1471/'OHL indexes'!B1470-1)+1)</f>
        <v>22535838796.902306</v>
      </c>
      <c r="E1469">
        <f>Master!I1473</f>
        <v>26608329601.953407</v>
      </c>
    </row>
    <row r="1470" spans="1:5" x14ac:dyDescent="0.25">
      <c r="A1470" s="1">
        <f>'OHL indexes'!A1472</f>
        <v>40203</v>
      </c>
      <c r="B1470">
        <f>E1469*(2*('OHL indexes'!C1472/'OHL indexes'!B1471-1)+1)</f>
        <v>25576623428.430279</v>
      </c>
      <c r="C1470">
        <f>E1469*(2*('OHL indexes'!D1472/'OHL indexes'!B1471-1)+1)</f>
        <v>26755071678.387741</v>
      </c>
      <c r="D1470">
        <f>E1469*(2*('OHL indexes'!E1472/'OHL indexes'!B1471-1)+1)</f>
        <v>24819206248.634289</v>
      </c>
      <c r="E1470">
        <f>Master!I1474</f>
        <v>25814800661.129959</v>
      </c>
    </row>
    <row r="1471" spans="1:5" x14ac:dyDescent="0.25">
      <c r="A1471" s="1">
        <f>'OHL indexes'!A1473</f>
        <v>40204</v>
      </c>
      <c r="B1471">
        <f>E1470*(2*('OHL indexes'!C1473/'OHL indexes'!B1472-1)+1)</f>
        <v>26719610935.546669</v>
      </c>
      <c r="C1471">
        <f>E1470*(2*('OHL indexes'!D1473/'OHL indexes'!B1472-1)+1)</f>
        <v>26886143309.738781</v>
      </c>
      <c r="D1471">
        <f>E1470*(2*('OHL indexes'!E1473/'OHL indexes'!B1472-1)+1)</f>
        <v>24238327474.255997</v>
      </c>
      <c r="E1471">
        <f>Master!I1475</f>
        <v>26302143040.820194</v>
      </c>
    </row>
    <row r="1472" spans="1:5" x14ac:dyDescent="0.25">
      <c r="A1472" s="1">
        <f>'OHL indexes'!A1474</f>
        <v>40205</v>
      </c>
      <c r="B1472">
        <f>E1471*(2*('OHL indexes'!C1474/'OHL indexes'!B1473-1)+1)</f>
        <v>26302143040.820194</v>
      </c>
      <c r="C1472">
        <f>E1471*(2*('OHL indexes'!D1474/'OHL indexes'!B1473-1)+1)</f>
        <v>27857228703.911282</v>
      </c>
      <c r="D1472">
        <f>E1471*(2*('OHL indexes'!E1474/'OHL indexes'!B1473-1)+1)</f>
        <v>24528901874.037354</v>
      </c>
      <c r="E1472">
        <f>Master!I1476</f>
        <v>24712424179.413914</v>
      </c>
    </row>
    <row r="1473" spans="1:5" x14ac:dyDescent="0.25">
      <c r="A1473" s="1">
        <f>'OHL indexes'!A1475</f>
        <v>40206</v>
      </c>
      <c r="B1473">
        <f>E1472*(2*('OHL indexes'!C1475/'OHL indexes'!B1474-1)+1)</f>
        <v>24539366201.281864</v>
      </c>
      <c r="C1473">
        <f>E1472*(2*('OHL indexes'!D1475/'OHL indexes'!B1474-1)+1)</f>
        <v>26718838468.287449</v>
      </c>
      <c r="D1473">
        <f>E1472*(2*('OHL indexes'!E1475/'OHL indexes'!B1474-1)+1)</f>
        <v>24166205887.75108</v>
      </c>
      <c r="E1473">
        <f>Master!I1477</f>
        <v>25192650070.005085</v>
      </c>
    </row>
    <row r="1474" spans="1:5" x14ac:dyDescent="0.25">
      <c r="A1474" s="1">
        <f>'OHL indexes'!A1476</f>
        <v>40207</v>
      </c>
      <c r="B1474">
        <f>E1473*(2*('OHL indexes'!C1476/'OHL indexes'!B1475-1)+1)</f>
        <v>24326197081.498791</v>
      </c>
      <c r="C1474">
        <f>E1473*(2*('OHL indexes'!D1476/'OHL indexes'!B1475-1)+1)</f>
        <v>26892869768.240818</v>
      </c>
      <c r="D1474">
        <f>E1473*(2*('OHL indexes'!E1476/'OHL indexes'!B1475-1)+1)</f>
        <v>23612320302.266071</v>
      </c>
      <c r="E1474">
        <f>Master!I1478</f>
        <v>26384920156.11702</v>
      </c>
    </row>
    <row r="1475" spans="1:5" x14ac:dyDescent="0.25">
      <c r="A1475" s="1">
        <f>'OHL indexes'!A1477</f>
        <v>40210</v>
      </c>
      <c r="B1475">
        <f>E1474*(2*('OHL indexes'!C1477/'OHL indexes'!B1476-1)+1)</f>
        <v>24742643943.441593</v>
      </c>
      <c r="C1475">
        <f>E1474*(2*('OHL indexes'!D1477/'OHL indexes'!B1476-1)+1)</f>
        <v>25110073615.847618</v>
      </c>
      <c r="D1475">
        <f>E1474*(2*('OHL indexes'!E1477/'OHL indexes'!B1476-1)+1)</f>
        <v>23206146058.496479</v>
      </c>
      <c r="E1475">
        <f>Master!I1479</f>
        <v>23442538891.589497</v>
      </c>
    </row>
    <row r="1476" spans="1:5" x14ac:dyDescent="0.25">
      <c r="A1476" s="1">
        <f>'OHL indexes'!A1478</f>
        <v>40211</v>
      </c>
      <c r="B1476">
        <f>E1475*(2*('OHL indexes'!C1478/'OHL indexes'!B1477-1)+1)</f>
        <v>23149995667.668266</v>
      </c>
      <c r="C1476">
        <f>E1475*(2*('OHL indexes'!D1478/'OHL indexes'!B1477-1)+1)</f>
        <v>23249250020.884914</v>
      </c>
      <c r="D1476">
        <f>E1475*(2*('OHL indexes'!E1478/'OHL indexes'!B1477-1)+1)</f>
        <v>21347728749.693272</v>
      </c>
      <c r="E1476">
        <f>Master!I1480</f>
        <v>21696816019.030117</v>
      </c>
    </row>
    <row r="1477" spans="1:5" x14ac:dyDescent="0.25">
      <c r="A1477" s="1">
        <f>'OHL indexes'!A1479</f>
        <v>40212</v>
      </c>
      <c r="B1477">
        <f>E1476*(2*('OHL indexes'!C1479/'OHL indexes'!B1478-1)+1)</f>
        <v>22072279515.778706</v>
      </c>
      <c r="C1477">
        <f>E1476*(2*('OHL indexes'!D1479/'OHL indexes'!B1478-1)+1)</f>
        <v>22322585410.427464</v>
      </c>
      <c r="D1477">
        <f>E1476*(2*('OHL indexes'!E1479/'OHL indexes'!B1478-1)+1)</f>
        <v>21121104082.74218</v>
      </c>
      <c r="E1477">
        <f>Master!I1481</f>
        <v>21841060585.740032</v>
      </c>
    </row>
    <row r="1478" spans="1:5" x14ac:dyDescent="0.25">
      <c r="A1478" s="1">
        <f>'OHL indexes'!A1480</f>
        <v>40213</v>
      </c>
      <c r="B1478">
        <f>E1477*(2*('OHL indexes'!C1480/'OHL indexes'!B1479-1)+1)</f>
        <v>23110716462.008728</v>
      </c>
      <c r="C1478">
        <f>E1477*(2*('OHL indexes'!D1480/'OHL indexes'!B1479-1)+1)</f>
        <v>27052874901.096096</v>
      </c>
      <c r="D1478">
        <f>E1477*(2*('OHL indexes'!E1480/'OHL indexes'!B1479-1)+1)</f>
        <v>22802313421.007389</v>
      </c>
      <c r="E1478">
        <f>Master!I1482</f>
        <v>26916551313.528076</v>
      </c>
    </row>
    <row r="1479" spans="1:5" x14ac:dyDescent="0.25">
      <c r="A1479" s="1">
        <f>'OHL indexes'!A1481</f>
        <v>40214</v>
      </c>
      <c r="B1479">
        <f>E1478*(2*('OHL indexes'!C1481/'OHL indexes'!B1480-1)+1)</f>
        <v>26369376768.547264</v>
      </c>
      <c r="C1479">
        <f>E1478*(2*('OHL indexes'!D1481/'OHL indexes'!B1480-1)+1)</f>
        <v>30232762551.989838</v>
      </c>
      <c r="D1479">
        <f>E1478*(2*('OHL indexes'!E1481/'OHL indexes'!B1480-1)+1)</f>
        <v>25446364537.386944</v>
      </c>
      <c r="E1479">
        <f>Master!I1483</f>
        <v>27567561666.151413</v>
      </c>
    </row>
    <row r="1480" spans="1:5" x14ac:dyDescent="0.25">
      <c r="A1480" s="1">
        <f>'OHL indexes'!A1482</f>
        <v>40217</v>
      </c>
      <c r="B1480">
        <f>E1479*(2*('OHL indexes'!C1482/'OHL indexes'!B1481-1)+1)</f>
        <v>26358879883.780685</v>
      </c>
      <c r="C1480">
        <f>E1479*(2*('OHL indexes'!D1482/'OHL indexes'!B1481-1)+1)</f>
        <v>28765056974.865501</v>
      </c>
      <c r="D1480">
        <f>E1479*(2*('OHL indexes'!E1482/'OHL indexes'!B1481-1)+1)</f>
        <v>26224579589.040974</v>
      </c>
      <c r="E1480">
        <f>Master!I1484</f>
        <v>28274653749.408566</v>
      </c>
    </row>
    <row r="1481" spans="1:5" x14ac:dyDescent="0.25">
      <c r="A1481" s="1">
        <f>'OHL indexes'!A1483</f>
        <v>40218</v>
      </c>
      <c r="B1481">
        <f>E1480*(2*('OHL indexes'!C1483/'OHL indexes'!B1482-1)+1)</f>
        <v>27055922180.993763</v>
      </c>
      <c r="C1481">
        <f>E1480*(2*('OHL indexes'!D1483/'OHL indexes'!B1482-1)+1)</f>
        <v>28325668896.169918</v>
      </c>
      <c r="D1481">
        <f>E1480*(2*('OHL indexes'!E1483/'OHL indexes'!B1482-1)+1)</f>
        <v>25457387705.538841</v>
      </c>
      <c r="E1481">
        <f>Master!I1485</f>
        <v>26918734098.516243</v>
      </c>
    </row>
    <row r="1482" spans="1:5" x14ac:dyDescent="0.25">
      <c r="A1482" s="1">
        <f>'OHL indexes'!A1484</f>
        <v>40219</v>
      </c>
      <c r="B1482">
        <f>E1481*(2*('OHL indexes'!C1484/'OHL indexes'!B1483-1)+1)</f>
        <v>26918734098.516243</v>
      </c>
      <c r="C1482">
        <f>E1481*(2*('OHL indexes'!D1484/'OHL indexes'!B1483-1)+1)</f>
        <v>28477641243.36198</v>
      </c>
      <c r="D1482">
        <f>E1481*(2*('OHL indexes'!E1484/'OHL indexes'!B1483-1)+1)</f>
        <v>25995553764.563778</v>
      </c>
      <c r="E1482">
        <f>Master!I1486</f>
        <v>26729651264.038021</v>
      </c>
    </row>
    <row r="1483" spans="1:5" x14ac:dyDescent="0.25">
      <c r="A1483" s="1">
        <f>'OHL indexes'!A1485</f>
        <v>40220</v>
      </c>
      <c r="B1483">
        <f>E1482*(2*('OHL indexes'!C1485/'OHL indexes'!B1484-1)+1)</f>
        <v>26834303727.324394</v>
      </c>
      <c r="C1483">
        <f>E1482*(2*('OHL indexes'!D1485/'OHL indexes'!B1484-1)+1)</f>
        <v>27891807112.224812</v>
      </c>
      <c r="D1483">
        <f>E1482*(2*('OHL indexes'!E1485/'OHL indexes'!B1484-1)+1)</f>
        <v>24609129442.93351</v>
      </c>
      <c r="E1483">
        <f>Master!I1487</f>
        <v>25324082753.573437</v>
      </c>
    </row>
    <row r="1484" spans="1:5" x14ac:dyDescent="0.25">
      <c r="A1484" s="1">
        <f>'OHL indexes'!A1486</f>
        <v>40221</v>
      </c>
      <c r="B1484">
        <f>E1483*(2*('OHL indexes'!C1486/'OHL indexes'!B1485-1)+1)</f>
        <v>27074629922.817383</v>
      </c>
      <c r="C1484">
        <f>E1483*(2*('OHL indexes'!D1486/'OHL indexes'!B1485-1)+1)</f>
        <v>27262000473.780621</v>
      </c>
      <c r="D1484">
        <f>E1483*(2*('OHL indexes'!E1486/'OHL indexes'!B1485-1)+1)</f>
        <v>24869051407.020576</v>
      </c>
      <c r="E1484">
        <f>Master!I1488</f>
        <v>25232016475.430279</v>
      </c>
    </row>
    <row r="1485" spans="1:5" x14ac:dyDescent="0.25">
      <c r="A1485" s="1">
        <f>'OHL indexes'!A1487</f>
        <v>40225</v>
      </c>
      <c r="B1485">
        <f>E1484*(2*('OHL indexes'!C1487/'OHL indexes'!B1486-1)+1)</f>
        <v>23881400063.998241</v>
      </c>
      <c r="C1485">
        <f>E1484*(2*('OHL indexes'!D1487/'OHL indexes'!B1486-1)+1)</f>
        <v>23988163113.56525</v>
      </c>
      <c r="D1485">
        <f>E1484*(2*('OHL indexes'!E1487/'OHL indexes'!B1486-1)+1)</f>
        <v>22333256052.2649</v>
      </c>
      <c r="E1485">
        <f>Master!I1489</f>
        <v>22532288454.194714</v>
      </c>
    </row>
    <row r="1486" spans="1:5" x14ac:dyDescent="0.25">
      <c r="A1486" s="1">
        <f>'OHL indexes'!A1488</f>
        <v>40226</v>
      </c>
      <c r="B1486">
        <f>E1485*(2*('OHL indexes'!C1488/'OHL indexes'!B1487-1)+1)</f>
        <v>22341332192.249237</v>
      </c>
      <c r="C1486">
        <f>E1485*(2*('OHL indexes'!D1488/'OHL indexes'!B1487-1)+1)</f>
        <v>22341332192.249237</v>
      </c>
      <c r="D1486">
        <f>E1485*(2*('OHL indexes'!E1488/'OHL indexes'!B1487-1)+1)</f>
        <v>20813719734.659542</v>
      </c>
      <c r="E1486">
        <f>Master!I1490</f>
        <v>20908314539.512405</v>
      </c>
    </row>
    <row r="1487" spans="1:5" x14ac:dyDescent="0.25">
      <c r="A1487" s="1">
        <f>'OHL indexes'!A1489</f>
        <v>40227</v>
      </c>
      <c r="B1487">
        <f>E1486*(2*('OHL indexes'!C1489/'OHL indexes'!B1488-1)+1)</f>
        <v>21352151108.530411</v>
      </c>
      <c r="C1487">
        <f>E1486*(2*('OHL indexes'!D1489/'OHL indexes'!B1488-1)+1)</f>
        <v>21448242332.576614</v>
      </c>
      <c r="D1487">
        <f>E1486*(2*('OHL indexes'!E1489/'OHL indexes'!B1488-1)+1)</f>
        <v>19186045327.528481</v>
      </c>
      <c r="E1487">
        <f>Master!I1491</f>
        <v>19200794533.797447</v>
      </c>
    </row>
    <row r="1488" spans="1:5" x14ac:dyDescent="0.25">
      <c r="A1488" s="1">
        <f>'OHL indexes'!A1490</f>
        <v>40228</v>
      </c>
      <c r="B1488">
        <f>E1487*(2*('OHL indexes'!C1490/'OHL indexes'!B1489-1)+1)</f>
        <v>19863192762.697815</v>
      </c>
      <c r="C1488">
        <f>E1487*(2*('OHL indexes'!D1490/'OHL indexes'!B1489-1)+1)</f>
        <v>20013100837.253365</v>
      </c>
      <c r="D1488">
        <f>E1487*(2*('OHL indexes'!E1490/'OHL indexes'!B1489-1)+1)</f>
        <v>18329217004.010334</v>
      </c>
      <c r="E1488">
        <f>Master!I1492</f>
        <v>18424310448.687931</v>
      </c>
    </row>
    <row r="1489" spans="1:5" x14ac:dyDescent="0.25">
      <c r="A1489" s="1">
        <f>'OHL indexes'!A1491</f>
        <v>40231</v>
      </c>
      <c r="B1489">
        <f>E1488*(2*('OHL indexes'!C1491/'OHL indexes'!B1490-1)+1)</f>
        <v>18229049477.219521</v>
      </c>
      <c r="C1489">
        <f>E1488*(2*('OHL indexes'!D1491/'OHL indexes'!B1490-1)+1)</f>
        <v>19001592309.142231</v>
      </c>
      <c r="D1489">
        <f>E1488*(2*('OHL indexes'!E1491/'OHL indexes'!B1490-1)+1)</f>
        <v>17622052144.463196</v>
      </c>
      <c r="E1489">
        <f>Master!I1493</f>
        <v>17730161795.98864</v>
      </c>
    </row>
    <row r="1490" spans="1:5" x14ac:dyDescent="0.25">
      <c r="A1490" s="1">
        <f>'OHL indexes'!A1492</f>
        <v>40232</v>
      </c>
      <c r="B1490">
        <f>E1489*(2*('OHL indexes'!C1492/'OHL indexes'!B1491-1)+1)</f>
        <v>18127659372.245834</v>
      </c>
      <c r="C1490">
        <f>E1489*(2*('OHL indexes'!D1492/'OHL indexes'!B1491-1)+1)</f>
        <v>19883286854.834095</v>
      </c>
      <c r="D1490">
        <f>E1489*(2*('OHL indexes'!E1492/'OHL indexes'!B1491-1)+1)</f>
        <v>17928914748.575871</v>
      </c>
      <c r="E1490">
        <f>Master!I1494</f>
        <v>18872174705.774212</v>
      </c>
    </row>
    <row r="1491" spans="1:5" x14ac:dyDescent="0.25">
      <c r="A1491" s="1">
        <f>'OHL indexes'!A1493</f>
        <v>40233</v>
      </c>
      <c r="B1491">
        <f>E1490*(2*('OHL indexes'!C1493/'OHL indexes'!B1492-1)+1)</f>
        <v>18723489323.527138</v>
      </c>
      <c r="C1491">
        <f>E1490*(2*('OHL indexes'!D1493/'OHL indexes'!B1492-1)+1)</f>
        <v>18850935163.820831</v>
      </c>
      <c r="D1491">
        <f>E1490*(2*('OHL indexes'!E1493/'OHL indexes'!B1492-1)+1)</f>
        <v>17844131061.504757</v>
      </c>
      <c r="E1491">
        <f>Master!I1495</f>
        <v>18064268187.844738</v>
      </c>
    </row>
    <row r="1492" spans="1:5" x14ac:dyDescent="0.25">
      <c r="A1492" s="1">
        <f>'OHL indexes'!A1494</f>
        <v>40234</v>
      </c>
      <c r="B1492">
        <f>E1491*(2*('OHL indexes'!C1494/'OHL indexes'!B1493-1)+1)</f>
        <v>19543120585.759781</v>
      </c>
      <c r="C1492">
        <f>E1491*(2*('OHL indexes'!D1494/'OHL indexes'!B1493-1)+1)</f>
        <v>20137961268.413242</v>
      </c>
      <c r="D1492">
        <f>E1491*(2*('OHL indexes'!E1494/'OHL indexes'!B1493-1)+1)</f>
        <v>17808153193.737419</v>
      </c>
      <c r="E1492">
        <f>Master!I1496</f>
        <v>17939578885.329826</v>
      </c>
    </row>
    <row r="1493" spans="1:5" x14ac:dyDescent="0.25">
      <c r="A1493" s="1">
        <f>'OHL indexes'!A1495</f>
        <v>40235</v>
      </c>
      <c r="B1493">
        <f>E1492*(2*('OHL indexes'!C1495/'OHL indexes'!B1494-1)+1)</f>
        <v>17855322516.65469</v>
      </c>
      <c r="C1493">
        <f>E1492*(2*('OHL indexes'!D1495/'OHL indexes'!B1494-1)+1)</f>
        <v>18340418199.912197</v>
      </c>
      <c r="D1493">
        <f>E1492*(2*('OHL indexes'!E1495/'OHL indexes'!B1494-1)+1)</f>
        <v>17043824441.841074</v>
      </c>
      <c r="E1493">
        <f>Master!I1497</f>
        <v>17210790942.83482</v>
      </c>
    </row>
    <row r="1494" spans="1:5" x14ac:dyDescent="0.25">
      <c r="A1494" s="1">
        <f>'OHL indexes'!A1496</f>
        <v>40238</v>
      </c>
      <c r="B1494">
        <f>E1493*(2*('OHL indexes'!C1496/'OHL indexes'!B1495-1)+1)</f>
        <v>16876752440.749313</v>
      </c>
      <c r="C1494">
        <f>E1493*(2*('OHL indexes'!D1496/'OHL indexes'!B1495-1)+1)</f>
        <v>17035816051.990505</v>
      </c>
      <c r="D1494">
        <f>E1493*(2*('OHL indexes'!E1496/'OHL indexes'!B1495-1)+1)</f>
        <v>16240497995.784565</v>
      </c>
      <c r="E1494">
        <f>Master!I1498</f>
        <v>16540645750.757116</v>
      </c>
    </row>
    <row r="1495" spans="1:5" x14ac:dyDescent="0.25">
      <c r="A1495" s="1">
        <f>'OHL indexes'!A1497</f>
        <v>40239</v>
      </c>
      <c r="B1495">
        <f>E1494*(2*('OHL indexes'!C1497/'OHL indexes'!B1496-1)+1)</f>
        <v>16385860023.652626</v>
      </c>
      <c r="C1495">
        <f>E1494*(2*('OHL indexes'!D1497/'OHL indexes'!B1496-1)+1)</f>
        <v>16556127537.123272</v>
      </c>
      <c r="D1495">
        <f>E1494*(2*('OHL indexes'!E1497/'OHL indexes'!B1496-1)+1)</f>
        <v>15902156634.985912</v>
      </c>
      <c r="E1495">
        <f>Master!I1499</f>
        <v>16195574240.247732</v>
      </c>
    </row>
    <row r="1496" spans="1:5" x14ac:dyDescent="0.25">
      <c r="A1496" s="1">
        <f>'OHL indexes'!A1498</f>
        <v>40240</v>
      </c>
      <c r="B1496">
        <f>E1495*(2*('OHL indexes'!C1498/'OHL indexes'!B1497-1)+1)</f>
        <v>15891435583.758959</v>
      </c>
      <c r="C1496">
        <f>E1495*(2*('OHL indexes'!D1498/'OHL indexes'!B1497-1)+1)</f>
        <v>16385664875.182816</v>
      </c>
      <c r="D1496">
        <f>E1495*(2*('OHL indexes'!E1498/'OHL indexes'!B1497-1)+1)</f>
        <v>15663323642.133192</v>
      </c>
      <c r="E1496">
        <f>Master!I1500</f>
        <v>15890765054.806295</v>
      </c>
    </row>
    <row r="1497" spans="1:5" x14ac:dyDescent="0.25">
      <c r="A1497" s="1">
        <f>'OHL indexes'!A1499</f>
        <v>40241</v>
      </c>
      <c r="B1497">
        <f>E1496*(2*('OHL indexes'!C1499/'OHL indexes'!B1498-1)+1)</f>
        <v>15808510055.897558</v>
      </c>
      <c r="C1497">
        <f>E1496*(2*('OHL indexes'!D1499/'OHL indexes'!B1498-1)+1)</f>
        <v>16317007671.913916</v>
      </c>
      <c r="D1497">
        <f>E1496*(2*('OHL indexes'!E1499/'OHL indexes'!B1498-1)+1)</f>
        <v>15658944059.987696</v>
      </c>
      <c r="E1497">
        <f>Master!I1501</f>
        <v>15807845303.082041</v>
      </c>
    </row>
    <row r="1498" spans="1:5" x14ac:dyDescent="0.25">
      <c r="A1498" s="1">
        <f>'OHL indexes'!A1500</f>
        <v>40242</v>
      </c>
      <c r="B1498">
        <f>E1497*(2*('OHL indexes'!C1500/'OHL indexes'!B1499-1)+1)</f>
        <v>15407833364.909405</v>
      </c>
      <c r="C1498">
        <f>E1497*(2*('OHL indexes'!D1500/'OHL indexes'!B1499-1)+1)</f>
        <v>15733770181.607683</v>
      </c>
      <c r="D1498">
        <f>E1497*(2*('OHL indexes'!E1500/'OHL indexes'!B1499-1)+1)</f>
        <v>14192987237.754932</v>
      </c>
      <c r="E1498">
        <f>Master!I1502</f>
        <v>14384979722.459518</v>
      </c>
    </row>
    <row r="1499" spans="1:5" x14ac:dyDescent="0.25">
      <c r="A1499" s="1">
        <f>'OHL indexes'!A1501</f>
        <v>40245</v>
      </c>
      <c r="B1499">
        <f>E1498*(2*('OHL indexes'!C1501/'OHL indexes'!B1500-1)+1)</f>
        <v>13947110259.48315</v>
      </c>
      <c r="C1499">
        <f>E1498*(2*('OHL indexes'!D1501/'OHL indexes'!B1500-1)+1)</f>
        <v>14414408465.224878</v>
      </c>
      <c r="D1499">
        <f>E1498*(2*('OHL indexes'!E1501/'OHL indexes'!B1500-1)+1)</f>
        <v>13642347306.817741</v>
      </c>
      <c r="E1499">
        <f>Master!I1503</f>
        <v>13966409266.321812</v>
      </c>
    </row>
    <row r="1500" spans="1:5" x14ac:dyDescent="0.25">
      <c r="A1500" s="1">
        <f>'OHL indexes'!A1502</f>
        <v>40246</v>
      </c>
      <c r="B1500">
        <f>E1499*(2*('OHL indexes'!C1502/'OHL indexes'!B1501-1)+1)</f>
        <v>14213119418.033867</v>
      </c>
      <c r="C1500">
        <f>E1499*(2*('OHL indexes'!D1502/'OHL indexes'!B1501-1)+1)</f>
        <v>14480381377.531664</v>
      </c>
      <c r="D1500">
        <f>E1499*(2*('OHL indexes'!E1502/'OHL indexes'!B1501-1)+1)</f>
        <v>13733410148.498381</v>
      </c>
      <c r="E1500">
        <f>Master!I1504</f>
        <v>14027509309.48617</v>
      </c>
    </row>
    <row r="1501" spans="1:5" x14ac:dyDescent="0.25">
      <c r="A1501" s="1">
        <f>'OHL indexes'!A1503</f>
        <v>40247</v>
      </c>
      <c r="B1501">
        <f>E1500*(2*('OHL indexes'!C1503/'OHL indexes'!B1502-1)+1)</f>
        <v>14010451735.239014</v>
      </c>
      <c r="C1501">
        <f>E1500*(2*('OHL indexes'!D1503/'OHL indexes'!B1502-1)+1)</f>
        <v>14385659269.242126</v>
      </c>
      <c r="D1501">
        <f>E1500*(2*('OHL indexes'!E1503/'OHL indexes'!B1502-1)+1)</f>
        <v>13515870731.222979</v>
      </c>
      <c r="E1501">
        <f>Master!I1505</f>
        <v>14214524655.478733</v>
      </c>
    </row>
    <row r="1502" spans="1:5" x14ac:dyDescent="0.25">
      <c r="A1502" s="1">
        <f>'OHL indexes'!A1504</f>
        <v>40248</v>
      </c>
      <c r="B1502">
        <f>E1501*(2*('OHL indexes'!C1504/'OHL indexes'!B1503-1)+1)</f>
        <v>14446428800.80328</v>
      </c>
      <c r="C1502">
        <f>E1501*(2*('OHL indexes'!D1504/'OHL indexes'!B1503-1)+1)</f>
        <v>15101227473.948235</v>
      </c>
      <c r="D1502">
        <f>E1501*(2*('OHL indexes'!E1504/'OHL indexes'!B1503-1)+1)</f>
        <v>14378224323.764973</v>
      </c>
      <c r="E1502">
        <f>Master!I1506</f>
        <v>14432199115.722099</v>
      </c>
    </row>
    <row r="1503" spans="1:5" x14ac:dyDescent="0.25">
      <c r="A1503" s="1">
        <f>'OHL indexes'!A1505</f>
        <v>40249</v>
      </c>
      <c r="B1503">
        <f>E1502*(2*('OHL indexes'!C1505/'OHL indexes'!B1504-1)+1)</f>
        <v>13977053415.061159</v>
      </c>
      <c r="C1503">
        <f>E1502*(2*('OHL indexes'!D1505/'OHL indexes'!B1504-1)+1)</f>
        <v>14773384191.050879</v>
      </c>
      <c r="D1503">
        <f>E1502*(2*('OHL indexes'!E1505/'OHL indexes'!B1504-1)+1)</f>
        <v>13954538511.765755</v>
      </c>
      <c r="E1503">
        <f>Master!I1507</f>
        <v>14206436426.450048</v>
      </c>
    </row>
    <row r="1504" spans="1:5" x14ac:dyDescent="0.25">
      <c r="A1504" s="1">
        <f>'OHL indexes'!A1506</f>
        <v>40252</v>
      </c>
      <c r="B1504">
        <f>E1503*(2*('OHL indexes'!C1506/'OHL indexes'!B1505-1)+1)</f>
        <v>14475244513.750847</v>
      </c>
      <c r="C1504">
        <f>E1503*(2*('OHL indexes'!D1506/'OHL indexes'!B1505-1)+1)</f>
        <v>14797809758.570633</v>
      </c>
      <c r="D1504">
        <f>E1503*(2*('OHL indexes'!E1506/'OHL indexes'!B1505-1)+1)</f>
        <v>14233315005.209545</v>
      </c>
      <c r="E1504">
        <f>Master!I1508</f>
        <v>14231586405.508421</v>
      </c>
    </row>
    <row r="1505" spans="1:5" x14ac:dyDescent="0.25">
      <c r="A1505" s="1">
        <f>'OHL indexes'!A1507</f>
        <v>40253</v>
      </c>
      <c r="B1505">
        <f>E1504*(2*('OHL indexes'!C1507/'OHL indexes'!B1506-1)+1)</f>
        <v>14160191793.31134</v>
      </c>
      <c r="C1505">
        <f>E1504*(2*('OHL indexes'!D1507/'OHL indexes'!B1506-1)+1)</f>
        <v>14231586405.508421</v>
      </c>
      <c r="D1505">
        <f>E1504*(2*('OHL indexes'!E1507/'OHL indexes'!B1506-1)+1)</f>
        <v>13350866873.489265</v>
      </c>
      <c r="E1505">
        <f>Master!I1509</f>
        <v>13427053465.885927</v>
      </c>
    </row>
    <row r="1506" spans="1:5" x14ac:dyDescent="0.25">
      <c r="A1506" s="1">
        <f>'OHL indexes'!A1508</f>
        <v>40254</v>
      </c>
      <c r="B1506">
        <f>E1505*(2*('OHL indexes'!C1508/'OHL indexes'!B1507-1)+1)</f>
        <v>13170077230.018991</v>
      </c>
      <c r="C1506">
        <f>E1505*(2*('OHL indexes'!D1508/'OHL indexes'!B1507-1)+1)</f>
        <v>13170077230.018991</v>
      </c>
      <c r="D1506">
        <f>E1505*(2*('OHL indexes'!E1508/'OHL indexes'!B1507-1)+1)</f>
        <v>12244958447.281525</v>
      </c>
      <c r="E1506">
        <f>Master!I1510</f>
        <v>12398639428.862253</v>
      </c>
    </row>
    <row r="1507" spans="1:5" x14ac:dyDescent="0.25">
      <c r="A1507" s="1">
        <f>'OHL indexes'!A1509</f>
        <v>40255</v>
      </c>
      <c r="B1507">
        <f>E1506*(2*('OHL indexes'!C1509/'OHL indexes'!B1508-1)+1)</f>
        <v>12150182514.424709</v>
      </c>
      <c r="C1507">
        <f>E1506*(2*('OHL indexes'!D1509/'OHL indexes'!B1508-1)+1)</f>
        <v>12577941450.320442</v>
      </c>
      <c r="D1507">
        <f>E1506*(2*('OHL indexes'!E1509/'OHL indexes'!B1508-1)+1)</f>
        <v>11970880492.966518</v>
      </c>
      <c r="E1507">
        <f>Master!I1511</f>
        <v>12029305789.303802</v>
      </c>
    </row>
    <row r="1508" spans="1:5" x14ac:dyDescent="0.25">
      <c r="A1508" s="1">
        <f>'OHL indexes'!A1510</f>
        <v>40256</v>
      </c>
      <c r="B1508">
        <f>E1507*(2*('OHL indexes'!C1510/'OHL indexes'!B1509-1)+1)</f>
        <v>11973997348.776217</v>
      </c>
      <c r="C1508">
        <f>E1507*(2*('OHL indexes'!D1510/'OHL indexes'!B1509-1)+1)</f>
        <v>12909193549.828403</v>
      </c>
      <c r="D1508">
        <f>E1507*(2*('OHL indexes'!E1510/'OHL indexes'!B1509-1)+1)</f>
        <v>11908635311.748682</v>
      </c>
      <c r="E1508">
        <f>Master!I1512</f>
        <v>12496397674.712809</v>
      </c>
    </row>
    <row r="1509" spans="1:5" x14ac:dyDescent="0.25">
      <c r="A1509" s="1">
        <f>'OHL indexes'!A1511</f>
        <v>40259</v>
      </c>
      <c r="B1509">
        <f>E1508*(2*('OHL indexes'!C1511/'OHL indexes'!B1510-1)+1)</f>
        <v>12986749709.477177</v>
      </c>
      <c r="C1509">
        <f>E1508*(2*('OHL indexes'!D1511/'OHL indexes'!B1510-1)+1)</f>
        <v>13224266477.490852</v>
      </c>
      <c r="D1509">
        <f>E1508*(2*('OHL indexes'!E1511/'OHL indexes'!B1510-1)+1)</f>
        <v>11975394722.893553</v>
      </c>
      <c r="E1509">
        <f>Master!I1513</f>
        <v>12165448521.609934</v>
      </c>
    </row>
    <row r="1510" spans="1:5" x14ac:dyDescent="0.25">
      <c r="A1510" s="1">
        <f>'OHL indexes'!A1512</f>
        <v>40260</v>
      </c>
      <c r="B1510">
        <f>E1509*(2*('OHL indexes'!C1512/'OHL indexes'!B1511-1)+1)</f>
        <v>12065034984.027992</v>
      </c>
      <c r="C1510">
        <f>E1509*(2*('OHL indexes'!D1512/'OHL indexes'!B1511-1)+1)</f>
        <v>12265862059.191875</v>
      </c>
      <c r="D1510">
        <f>E1509*(2*('OHL indexes'!E1512/'OHL indexes'!B1511-1)+1)</f>
        <v>11538847449.449888</v>
      </c>
      <c r="E1510">
        <f>Master!I1514</f>
        <v>11652845252.952177</v>
      </c>
    </row>
    <row r="1511" spans="1:5" x14ac:dyDescent="0.25">
      <c r="A1511" s="1">
        <f>'OHL indexes'!A1513</f>
        <v>40261</v>
      </c>
      <c r="B1511">
        <f>E1510*(2*('OHL indexes'!C1513/'OHL indexes'!B1512-1)+1)</f>
        <v>11921966485.775211</v>
      </c>
      <c r="C1511">
        <f>E1510*(2*('OHL indexes'!D1513/'OHL indexes'!B1512-1)+1)</f>
        <v>12413720710.504276</v>
      </c>
      <c r="D1511">
        <f>E1510*(2*('OHL indexes'!E1513/'OHL indexes'!B1512-1)+1)</f>
        <v>11851011456.791761</v>
      </c>
      <c r="E1511">
        <f>Master!I1515</f>
        <v>12144102496.616852</v>
      </c>
    </row>
    <row r="1512" spans="1:5" x14ac:dyDescent="0.25">
      <c r="A1512" s="1">
        <f>'OHL indexes'!A1514</f>
        <v>40262</v>
      </c>
      <c r="B1512">
        <f>E1511*(2*('OHL indexes'!C1514/'OHL indexes'!B1513-1)+1)</f>
        <v>11779852785.895376</v>
      </c>
      <c r="C1512">
        <f>E1511*(2*('OHL indexes'!D1514/'OHL indexes'!B1513-1)+1)</f>
        <v>12457593795.884748</v>
      </c>
      <c r="D1512">
        <f>E1511*(2*('OHL indexes'!E1514/'OHL indexes'!B1513-1)+1)</f>
        <v>11337981033.290079</v>
      </c>
      <c r="E1512">
        <f>Master!I1516</f>
        <v>12412299143.208994</v>
      </c>
    </row>
    <row r="1513" spans="1:5" x14ac:dyDescent="0.25">
      <c r="A1513" s="1">
        <f>'OHL indexes'!A1515</f>
        <v>40263</v>
      </c>
      <c r="B1513">
        <f>E1512*(2*('OHL indexes'!C1515/'OHL indexes'!B1514-1)+1)</f>
        <v>12334621468.291824</v>
      </c>
      <c r="C1513">
        <f>E1512*(2*('OHL indexes'!D1515/'OHL indexes'!B1514-1)+1)</f>
        <v>12642830013.892057</v>
      </c>
      <c r="D1513">
        <f>E1512*(2*('OHL indexes'!E1515/'OHL indexes'!B1514-1)+1)</f>
        <v>11913649641.418509</v>
      </c>
      <c r="E1513">
        <f>Master!I1517</f>
        <v>12153710806.384178</v>
      </c>
    </row>
    <row r="1514" spans="1:5" x14ac:dyDescent="0.25">
      <c r="A1514" s="1">
        <f>'OHL indexes'!A1516</f>
        <v>40266</v>
      </c>
      <c r="B1514">
        <f>E1513*(2*('OHL indexes'!C1516/'OHL indexes'!B1515-1)+1)</f>
        <v>11932374198.802713</v>
      </c>
      <c r="C1514">
        <f>E1513*(2*('OHL indexes'!D1516/'OHL indexes'!B1515-1)+1)</f>
        <v>12039092267.54458</v>
      </c>
      <c r="D1514">
        <f>E1513*(2*('OHL indexes'!E1516/'OHL indexes'!B1515-1)+1)</f>
        <v>11580611254.139244</v>
      </c>
      <c r="E1514">
        <f>Master!I1518</f>
        <v>11658219714.681166</v>
      </c>
    </row>
    <row r="1515" spans="1:5" x14ac:dyDescent="0.25">
      <c r="A1515" s="1">
        <f>'OHL indexes'!A1517</f>
        <v>40267</v>
      </c>
      <c r="B1515">
        <f>E1514*(2*('OHL indexes'!C1517/'OHL indexes'!B1516-1)+1)</f>
        <v>11658219714.681166</v>
      </c>
      <c r="C1515">
        <f>E1514*(2*('OHL indexes'!D1517/'OHL indexes'!B1516-1)+1)</f>
        <v>11948865145.212791</v>
      </c>
      <c r="D1515">
        <f>E1514*(2*('OHL indexes'!E1517/'OHL indexes'!B1516-1)+1)</f>
        <v>11159353598.553131</v>
      </c>
      <c r="E1515">
        <f>Master!I1519</f>
        <v>11260111265.225216</v>
      </c>
    </row>
    <row r="1516" spans="1:5" x14ac:dyDescent="0.25">
      <c r="A1516" s="1">
        <f>'OHL indexes'!A1518</f>
        <v>40268</v>
      </c>
      <c r="B1516">
        <f>E1515*(2*('OHL indexes'!C1518/'OHL indexes'!B1517-1)+1)</f>
        <v>11632775439.40906</v>
      </c>
      <c r="C1516">
        <f>E1515*(2*('OHL indexes'!D1518/'OHL indexes'!B1517-1)+1)</f>
        <v>11632775439.40906</v>
      </c>
      <c r="D1516">
        <f>E1515*(2*('OHL indexes'!E1518/'OHL indexes'!B1517-1)+1)</f>
        <v>11024250954.066599</v>
      </c>
      <c r="E1516">
        <f>Master!I1520</f>
        <v>11160590184.484236</v>
      </c>
    </row>
    <row r="1517" spans="1:5" x14ac:dyDescent="0.25">
      <c r="A1517" s="1">
        <f>'OHL indexes'!A1519</f>
        <v>40269</v>
      </c>
      <c r="B1517">
        <f>E1516*(2*('OHL indexes'!C1519/'OHL indexes'!B1518-1)+1)</f>
        <v>10904809047.374502</v>
      </c>
      <c r="C1517">
        <f>E1516*(2*('OHL indexes'!D1519/'OHL indexes'!B1518-1)+1)</f>
        <v>11389715958.101637</v>
      </c>
      <c r="D1517">
        <f>E1516*(2*('OHL indexes'!E1519/'OHL indexes'!B1518-1)+1)</f>
        <v>10262787883.475105</v>
      </c>
      <c r="E1517">
        <f>Master!I1521</f>
        <v>11094670706.281919</v>
      </c>
    </row>
    <row r="1518" spans="1:5" x14ac:dyDescent="0.25">
      <c r="A1518" s="1">
        <f>'OHL indexes'!A1520</f>
        <v>40273</v>
      </c>
      <c r="B1518">
        <f>E1517*(2*('OHL indexes'!C1520/'OHL indexes'!B1519-1)+1)</f>
        <v>10732734741.067589</v>
      </c>
      <c r="C1518">
        <f>E1517*(2*('OHL indexes'!D1520/'OHL indexes'!B1519-1)+1)</f>
        <v>11011145006.930716</v>
      </c>
      <c r="D1518">
        <f>E1517*(2*('OHL indexes'!E1520/'OHL indexes'!B1519-1)+1)</f>
        <v>10175914209.341328</v>
      </c>
      <c r="E1518">
        <f>Master!I1522</f>
        <v>10257781654.754419</v>
      </c>
    </row>
    <row r="1519" spans="1:5" x14ac:dyDescent="0.25">
      <c r="A1519" s="1">
        <f>'OHL indexes'!A1521</f>
        <v>40274</v>
      </c>
      <c r="B1519">
        <f>E1518*(2*('OHL indexes'!C1521/'OHL indexes'!B1520-1)+1)</f>
        <v>10315438855.599363</v>
      </c>
      <c r="C1519">
        <f>E1518*(2*('OHL indexes'!D1521/'OHL indexes'!B1520-1)+1)</f>
        <v>10519466322.753435</v>
      </c>
      <c r="D1519">
        <f>E1518*(2*('OHL indexes'!E1521/'OHL indexes'!B1520-1)+1)</f>
        <v>9565870077.7879925</v>
      </c>
      <c r="E1519">
        <f>Master!I1523</f>
        <v>9700758426.4416828</v>
      </c>
    </row>
    <row r="1520" spans="1:5" x14ac:dyDescent="0.25">
      <c r="A1520" s="1">
        <f>'OHL indexes'!A1522</f>
        <v>40275</v>
      </c>
      <c r="B1520">
        <f>E1519*(2*('OHL indexes'!C1522/'OHL indexes'!B1521-1)+1)</f>
        <v>9825126496.9385071</v>
      </c>
      <c r="C1520">
        <f>E1519*(2*('OHL indexes'!D1522/'OHL indexes'!B1521-1)+1)</f>
        <v>10219673268.309082</v>
      </c>
      <c r="D1520">
        <f>E1519*(2*('OHL indexes'!E1522/'OHL indexes'!B1521-1)+1)</f>
        <v>9499194693.9920235</v>
      </c>
      <c r="E1520">
        <f>Master!I1524</f>
        <v>10043437202.342943</v>
      </c>
    </row>
    <row r="1521" spans="1:5" x14ac:dyDescent="0.25">
      <c r="A1521" s="1">
        <f>'OHL indexes'!A1523</f>
        <v>40276</v>
      </c>
      <c r="B1521">
        <f>E1520*(2*('OHL indexes'!C1523/'OHL indexes'!B1522-1)+1)</f>
        <v>10128111743.870596</v>
      </c>
      <c r="C1521">
        <f>E1520*(2*('OHL indexes'!D1523/'OHL indexes'!B1522-1)+1)</f>
        <v>10694763556.681805</v>
      </c>
      <c r="D1521">
        <f>E1520*(2*('OHL indexes'!E1523/'OHL indexes'!B1522-1)+1)</f>
        <v>9659157017.6246834</v>
      </c>
      <c r="E1521">
        <f>Master!I1525</f>
        <v>9704356254.1433163</v>
      </c>
    </row>
    <row r="1522" spans="1:5" x14ac:dyDescent="0.25">
      <c r="A1522" s="1">
        <f>'OHL indexes'!A1524</f>
        <v>40277</v>
      </c>
      <c r="B1522">
        <f>E1521*(2*('OHL indexes'!C1524/'OHL indexes'!B1523-1)+1)</f>
        <v>9517568502.8205662</v>
      </c>
      <c r="C1522">
        <f>E1521*(2*('OHL indexes'!D1524/'OHL indexes'!B1523-1)+1)</f>
        <v>9823218963.1792507</v>
      </c>
      <c r="D1522">
        <f>E1521*(2*('OHL indexes'!E1524/'OHL indexes'!B1523-1)+1)</f>
        <v>9398705793.7846298</v>
      </c>
      <c r="E1522">
        <f>Master!I1526</f>
        <v>9483226383.2910919</v>
      </c>
    </row>
    <row r="1523" spans="1:5" x14ac:dyDescent="0.25">
      <c r="A1523" s="1">
        <f>'OHL indexes'!A1525</f>
        <v>40280</v>
      </c>
      <c r="B1523">
        <f>E1522*(2*('OHL indexes'!C1525/'OHL indexes'!B1524-1)+1)</f>
        <v>9533309808.153347</v>
      </c>
      <c r="C1523">
        <f>E1522*(2*('OHL indexes'!D1525/'OHL indexes'!B1524-1)+1)</f>
        <v>9597996365.3432922</v>
      </c>
      <c r="D1523">
        <f>E1522*(2*('OHL indexes'!E1525/'OHL indexes'!B1524-1)+1)</f>
        <v>9261193493.0074673</v>
      </c>
      <c r="E1523">
        <f>Master!I1527</f>
        <v>9452851648.9953251</v>
      </c>
    </row>
    <row r="1524" spans="1:5" x14ac:dyDescent="0.25">
      <c r="A1524" s="1">
        <f>'OHL indexes'!A1526</f>
        <v>40281</v>
      </c>
      <c r="B1524">
        <f>E1523*(2*('OHL indexes'!C1526/'OHL indexes'!B1525-1)+1)</f>
        <v>9539858637.8800354</v>
      </c>
      <c r="C1524">
        <f>E1523*(2*('OHL indexes'!D1526/'OHL indexes'!B1525-1)+1)</f>
        <v>9950044786.9483604</v>
      </c>
      <c r="D1524">
        <f>E1523*(2*('OHL indexes'!E1526/'OHL indexes'!B1525-1)+1)</f>
        <v>9415560353.391777</v>
      </c>
      <c r="E1524">
        <f>Master!I1528</f>
        <v>9539467535.0338287</v>
      </c>
    </row>
    <row r="1525" spans="1:5" x14ac:dyDescent="0.25">
      <c r="A1525" s="1">
        <f>'OHL indexes'!A1527</f>
        <v>40282</v>
      </c>
      <c r="B1525">
        <f>E1524*(2*('OHL indexes'!C1527/'OHL indexes'!B1526-1)+1)</f>
        <v>9340812100.7563705</v>
      </c>
      <c r="C1525">
        <f>E1524*(2*('OHL indexes'!D1527/'OHL indexes'!B1526-1)+1)</f>
        <v>9411168602.3173656</v>
      </c>
      <c r="D1525">
        <f>E1524*(2*('OHL indexes'!E1527/'OHL indexes'!B1526-1)+1)</f>
        <v>9003516716.1297226</v>
      </c>
      <c r="E1525">
        <f>Master!I1529</f>
        <v>9092129935.3025303</v>
      </c>
    </row>
    <row r="1526" spans="1:5" x14ac:dyDescent="0.25">
      <c r="A1526" s="1">
        <f>'OHL indexes'!A1528</f>
        <v>40283</v>
      </c>
      <c r="B1526">
        <f>E1525*(2*('OHL indexes'!C1528/'OHL indexes'!B1527-1)+1)</f>
        <v>9108191548.0426674</v>
      </c>
      <c r="C1526">
        <f>E1525*(2*('OHL indexes'!D1528/'OHL indexes'!B1527-1)+1)</f>
        <v>9252769726.221735</v>
      </c>
      <c r="D1526">
        <f>E1525*(2*('OHL indexes'!E1528/'OHL indexes'!B1527-1)+1)</f>
        <v>8746754976.4141846</v>
      </c>
      <c r="E1526">
        <f>Master!I1530</f>
        <v>9091758075.6353703</v>
      </c>
    </row>
    <row r="1527" spans="1:5" x14ac:dyDescent="0.25">
      <c r="A1527" s="1">
        <f>'OHL indexes'!A1529</f>
        <v>40284</v>
      </c>
      <c r="B1527">
        <f>E1526*(2*('OHL indexes'!C1529/'OHL indexes'!B1528-1)+1)</f>
        <v>9325341950.3960342</v>
      </c>
      <c r="C1527">
        <f>E1526*(2*('OHL indexes'!D1529/'OHL indexes'!B1528-1)+1)</f>
        <v>10666943706.891279</v>
      </c>
      <c r="D1527">
        <f>E1526*(2*('OHL indexes'!E1529/'OHL indexes'!B1528-1)+1)</f>
        <v>9151653652.0916271</v>
      </c>
      <c r="E1527">
        <f>Master!I1531</f>
        <v>9816063790.0322495</v>
      </c>
    </row>
    <row r="1528" spans="1:5" x14ac:dyDescent="0.25">
      <c r="A1528" s="1">
        <f>'OHL indexes'!A1530</f>
        <v>40287</v>
      </c>
      <c r="B1528">
        <f>E1527*(2*('OHL indexes'!C1530/'OHL indexes'!B1529-1)+1)</f>
        <v>10105195531.951893</v>
      </c>
      <c r="C1528">
        <f>E1527*(2*('OHL indexes'!D1530/'OHL indexes'!B1529-1)+1)</f>
        <v>10390199803.706055</v>
      </c>
      <c r="D1528">
        <f>E1527*(2*('OHL indexes'!E1530/'OHL indexes'!B1529-1)+1)</f>
        <v>9236971126.9186401</v>
      </c>
      <c r="E1528">
        <f>Master!I1532</f>
        <v>9339907538.6805801</v>
      </c>
    </row>
    <row r="1529" spans="1:5" x14ac:dyDescent="0.25">
      <c r="A1529" s="1">
        <f>'OHL indexes'!A1531</f>
        <v>40288</v>
      </c>
      <c r="B1529">
        <f>E1528*(2*('OHL indexes'!C1531/'OHL indexes'!B1530-1)+1)</f>
        <v>9185548155.4326077</v>
      </c>
      <c r="C1529">
        <f>E1528*(2*('OHL indexes'!D1531/'OHL indexes'!B1530-1)+1)</f>
        <v>9185548155.4326077</v>
      </c>
      <c r="D1529">
        <f>E1528*(2*('OHL indexes'!E1531/'OHL indexes'!B1530-1)+1)</f>
        <v>8175175139.5936823</v>
      </c>
      <c r="E1529">
        <f>Master!I1533</f>
        <v>8453480466.6378441</v>
      </c>
    </row>
    <row r="1530" spans="1:5" x14ac:dyDescent="0.25">
      <c r="A1530" s="1">
        <f>'OHL indexes'!A1532</f>
        <v>40289</v>
      </c>
      <c r="B1530">
        <f>E1529*(2*('OHL indexes'!C1532/'OHL indexes'!B1531-1)+1)</f>
        <v>8498930204.167757</v>
      </c>
      <c r="C1530">
        <f>E1529*(2*('OHL indexes'!D1532/'OHL indexes'!B1531-1)+1)</f>
        <v>8907966461.0085773</v>
      </c>
      <c r="D1530">
        <f>E1529*(2*('OHL indexes'!E1532/'OHL indexes'!B1531-1)+1)</f>
        <v>7908094997.2072849</v>
      </c>
      <c r="E1530">
        <f>Master!I1534</f>
        <v>8544023401.9208584</v>
      </c>
    </row>
    <row r="1531" spans="1:5" x14ac:dyDescent="0.25">
      <c r="A1531" s="1">
        <f>'OHL indexes'!A1533</f>
        <v>40290</v>
      </c>
      <c r="B1531">
        <f>E1530*(2*('OHL indexes'!C1533/'OHL indexes'!B1532-1)+1)</f>
        <v>8989346108.4496403</v>
      </c>
      <c r="C1531">
        <f>E1530*(2*('OHL indexes'!D1533/'OHL indexes'!B1532-1)+1)</f>
        <v>9392404775.4661255</v>
      </c>
      <c r="D1531">
        <f>E1530*(2*('OHL indexes'!E1533/'OHL indexes'!B1532-1)+1)</f>
        <v>8407700708.1501474</v>
      </c>
      <c r="E1531">
        <f>Master!I1535</f>
        <v>8500507631.2433186</v>
      </c>
    </row>
    <row r="1532" spans="1:5" x14ac:dyDescent="0.25">
      <c r="A1532" s="1">
        <f>'OHL indexes'!A1534</f>
        <v>40291</v>
      </c>
      <c r="B1532">
        <f>E1531*(2*('OHL indexes'!C1534/'OHL indexes'!B1533-1)+1)</f>
        <v>8369797130.2045574</v>
      </c>
      <c r="C1532">
        <f>E1531*(2*('OHL indexes'!D1534/'OHL indexes'!B1533-1)+1)</f>
        <v>8671781295.8880043</v>
      </c>
      <c r="D1532">
        <f>E1531*(2*('OHL indexes'!E1534/'OHL indexes'!B1533-1)+1)</f>
        <v>8189513867.1165247</v>
      </c>
      <c r="E1532">
        <f>Master!I1536</f>
        <v>8378467873.7974644</v>
      </c>
    </row>
    <row r="1533" spans="1:5" x14ac:dyDescent="0.25">
      <c r="A1533" s="1">
        <f>'OHL indexes'!A1535</f>
        <v>40294</v>
      </c>
      <c r="B1533">
        <f>E1532*(2*('OHL indexes'!C1535/'OHL indexes'!B1534-1)+1)</f>
        <v>8340663034.0348167</v>
      </c>
      <c r="C1533">
        <f>E1532*(2*('OHL indexes'!D1535/'OHL indexes'!B1534-1)+1)</f>
        <v>8714276132.060709</v>
      </c>
      <c r="D1533">
        <f>E1532*(2*('OHL indexes'!E1535/'OHL indexes'!B1534-1)+1)</f>
        <v>8245035029.1092892</v>
      </c>
      <c r="E1533">
        <f>Master!I1537</f>
        <v>8593123190.1724148</v>
      </c>
    </row>
    <row r="1534" spans="1:5" x14ac:dyDescent="0.25">
      <c r="A1534" s="1">
        <f>'OHL indexes'!A1536</f>
        <v>40295</v>
      </c>
      <c r="B1534">
        <f>E1533*(2*('OHL indexes'!C1536/'OHL indexes'!B1535-1)+1)</f>
        <v>8997926796.5970192</v>
      </c>
      <c r="C1534">
        <f>E1533*(2*('OHL indexes'!D1536/'OHL indexes'!B1535-1)+1)</f>
        <v>10617141222.295435</v>
      </c>
      <c r="D1534">
        <f>E1533*(2*('OHL indexes'!E1536/'OHL indexes'!B1535-1)+1)</f>
        <v>8619989264.9356861</v>
      </c>
      <c r="E1534">
        <f>Master!I1538</f>
        <v>10500286076.517296</v>
      </c>
    </row>
    <row r="1535" spans="1:5" x14ac:dyDescent="0.25">
      <c r="A1535" s="1">
        <f>'OHL indexes'!A1537</f>
        <v>40296</v>
      </c>
      <c r="B1535">
        <f>E1534*(2*('OHL indexes'!C1537/'OHL indexes'!B1536-1)+1)</f>
        <v>10009329905.382984</v>
      </c>
      <c r="C1535">
        <f>E1534*(2*('OHL indexes'!D1537/'OHL indexes'!B1536-1)+1)</f>
        <v>10893051013.424753</v>
      </c>
      <c r="D1535">
        <f>E1534*(2*('OHL indexes'!E1537/'OHL indexes'!B1536-1)+1)</f>
        <v>9702486241.2137184</v>
      </c>
      <c r="E1535">
        <f>Master!I1539</f>
        <v>10266662328.183527</v>
      </c>
    </row>
    <row r="1536" spans="1:5" x14ac:dyDescent="0.25">
      <c r="A1536" s="1">
        <f>'OHL indexes'!A1538</f>
        <v>40297</v>
      </c>
      <c r="B1536">
        <f>E1535*(2*('OHL indexes'!C1538/'OHL indexes'!B1537-1)+1)</f>
        <v>9724780740.0751476</v>
      </c>
      <c r="C1536">
        <f>E1535*(2*('OHL indexes'!D1538/'OHL indexes'!B1537-1)+1)</f>
        <v>9903798701.7945747</v>
      </c>
      <c r="D1536">
        <f>E1535*(2*('OHL indexes'!E1538/'OHL indexes'!B1537-1)+1)</f>
        <v>9110333911.499752</v>
      </c>
      <c r="E1536">
        <f>Master!I1540</f>
        <v>9327666326.0077477</v>
      </c>
    </row>
    <row r="1537" spans="1:5" x14ac:dyDescent="0.25">
      <c r="A1537" s="1">
        <f>'OHL indexes'!A1539</f>
        <v>40298</v>
      </c>
      <c r="B1537">
        <f>E1536*(2*('OHL indexes'!C1539/'OHL indexes'!B1538-1)+1)</f>
        <v>9449134155.1855621</v>
      </c>
      <c r="C1537">
        <f>E1536*(2*('OHL indexes'!D1539/'OHL indexes'!B1538-1)+1)</f>
        <v>11133614736.749743</v>
      </c>
      <c r="D1537">
        <f>E1536*(2*('OHL indexes'!E1539/'OHL indexes'!B1538-1)+1)</f>
        <v>9357458753.2375278</v>
      </c>
      <c r="E1537">
        <f>Master!I1541</f>
        <v>10922319280.474512</v>
      </c>
    </row>
    <row r="1538" spans="1:5" x14ac:dyDescent="0.25">
      <c r="A1538" s="1">
        <f>'OHL indexes'!A1540</f>
        <v>40301</v>
      </c>
      <c r="B1538">
        <f>E1537*(2*('OHL indexes'!C1540/'OHL indexes'!B1539-1)+1)</f>
        <v>10685735302.335238</v>
      </c>
      <c r="C1538">
        <f>E1537*(2*('OHL indexes'!D1540/'OHL indexes'!B1539-1)+1)</f>
        <v>10705452235.287142</v>
      </c>
      <c r="D1538">
        <f>E1537*(2*('OHL indexes'!E1540/'OHL indexes'!B1539-1)+1)</f>
        <v>9916832569.0617085</v>
      </c>
      <c r="E1538">
        <f>Master!I1542</f>
        <v>10142324686.599625</v>
      </c>
    </row>
    <row r="1539" spans="1:5" x14ac:dyDescent="0.25">
      <c r="A1539" s="1">
        <f>'OHL indexes'!A1541</f>
        <v>40302</v>
      </c>
      <c r="B1539">
        <f>E1538*(2*('OHL indexes'!C1541/'OHL indexes'!B1540-1)+1)</f>
        <v>10997257362.547659</v>
      </c>
      <c r="C1539">
        <f>E1538*(2*('OHL indexes'!D1541/'OHL indexes'!B1540-1)+1)</f>
        <v>12577240550.326721</v>
      </c>
      <c r="D1539">
        <f>E1538*(2*('OHL indexes'!E1541/'OHL indexes'!B1540-1)+1)</f>
        <v>10890986772.930336</v>
      </c>
      <c r="E1539">
        <f>Master!I1543</f>
        <v>12201230612.724041</v>
      </c>
    </row>
    <row r="1540" spans="1:5" x14ac:dyDescent="0.25">
      <c r="A1540" s="1">
        <f>'OHL indexes'!A1542</f>
        <v>40303</v>
      </c>
      <c r="B1540">
        <f>E1539*(2*('OHL indexes'!C1542/'OHL indexes'!B1541-1)+1)</f>
        <v>13152641788.821724</v>
      </c>
      <c r="C1540">
        <f>E1539*(2*('OHL indexes'!D1542/'OHL indexes'!B1541-1)+1)</f>
        <v>14335479307.741611</v>
      </c>
      <c r="D1540">
        <f>E1539*(2*('OHL indexes'!E1542/'OHL indexes'!B1541-1)+1)</f>
        <v>12175518071.593134</v>
      </c>
      <c r="E1540">
        <f>Master!I1544</f>
        <v>13306389693.216654</v>
      </c>
    </row>
    <row r="1541" spans="1:5" x14ac:dyDescent="0.25">
      <c r="A1541" s="1">
        <f>'OHL indexes'!A1543</f>
        <v>40304</v>
      </c>
      <c r="B1541">
        <f>E1540*(2*('OHL indexes'!C1543/'OHL indexes'!B1542-1)+1)</f>
        <v>14114455698.413116</v>
      </c>
      <c r="C1541">
        <f>E1540*(2*('OHL indexes'!D1543/'OHL indexes'!B1542-1)+1)</f>
        <v>34428574998.784821</v>
      </c>
      <c r="D1541">
        <f>E1540*(2*('OHL indexes'!E1543/'OHL indexes'!B1542-1)+1)</f>
        <v>13228793485.564978</v>
      </c>
      <c r="E1541">
        <f>Master!I1545</f>
        <v>17886510710.94257</v>
      </c>
    </row>
    <row r="1542" spans="1:5" x14ac:dyDescent="0.25">
      <c r="A1542" s="1">
        <f>'OHL indexes'!A1544</f>
        <v>40305</v>
      </c>
      <c r="B1542">
        <f>E1541*(2*('OHL indexes'!C1544/'OHL indexes'!B1543-1)+1)</f>
        <v>17984718450.423832</v>
      </c>
      <c r="C1542">
        <f>E1541*(2*('OHL indexes'!D1544/'OHL indexes'!B1543-1)+1)</f>
        <v>23361723157.541378</v>
      </c>
      <c r="D1542">
        <f>E1541*(2*('OHL indexes'!E1544/'OHL indexes'!B1543-1)+1)</f>
        <v>16597502898.819681</v>
      </c>
      <c r="E1542">
        <f>Master!I1546</f>
        <v>21089761400.046974</v>
      </c>
    </row>
    <row r="1543" spans="1:5" x14ac:dyDescent="0.25">
      <c r="A1543" s="1">
        <f>'OHL indexes'!A1545</f>
        <v>40308</v>
      </c>
      <c r="B1543">
        <f>E1542*(2*('OHL indexes'!C1545/'OHL indexes'!B1544-1)+1)</f>
        <v>14926085259.107946</v>
      </c>
      <c r="C1543">
        <f>E1542*(2*('OHL indexes'!D1545/'OHL indexes'!B1544-1)+1)</f>
        <v>15579101352.914497</v>
      </c>
      <c r="D1543">
        <f>E1542*(2*('OHL indexes'!E1545/'OHL indexes'!B1544-1)+1)</f>
        <v>12140769402.168211</v>
      </c>
      <c r="E1543">
        <f>Master!I1547</f>
        <v>15144124132.857016</v>
      </c>
    </row>
    <row r="1544" spans="1:5" x14ac:dyDescent="0.25">
      <c r="A1544" s="1">
        <f>'OHL indexes'!A1546</f>
        <v>40309</v>
      </c>
      <c r="B1544">
        <f>E1543*(2*('OHL indexes'!C1546/'OHL indexes'!B1545-1)+1)</f>
        <v>15930038477.3922</v>
      </c>
      <c r="C1544">
        <f>E1543*(2*('OHL indexes'!D1546/'OHL indexes'!B1545-1)+1)</f>
        <v>16203151804.256895</v>
      </c>
      <c r="D1544">
        <f>E1543*(2*('OHL indexes'!E1546/'OHL indexes'!B1545-1)+1)</f>
        <v>13806398829.855013</v>
      </c>
      <c r="E1544">
        <f>Master!I1548</f>
        <v>15026456767.723557</v>
      </c>
    </row>
    <row r="1545" spans="1:5" x14ac:dyDescent="0.25">
      <c r="A1545" s="1">
        <f>'OHL indexes'!A1547</f>
        <v>40310</v>
      </c>
      <c r="B1545">
        <f>E1544*(2*('OHL indexes'!C1547/'OHL indexes'!B1546-1)+1)</f>
        <v>14471205559.810936</v>
      </c>
      <c r="C1545">
        <f>E1544*(2*('OHL indexes'!D1547/'OHL indexes'!B1546-1)+1)</f>
        <v>14529508969.890587</v>
      </c>
      <c r="D1545">
        <f>E1544*(2*('OHL indexes'!E1547/'OHL indexes'!B1546-1)+1)</f>
        <v>12999794215.804255</v>
      </c>
      <c r="E1545">
        <f>Master!I1549</f>
        <v>13415683374.647688</v>
      </c>
    </row>
    <row r="1546" spans="1:5" x14ac:dyDescent="0.25">
      <c r="A1546" s="1">
        <f>'OHL indexes'!A1548</f>
        <v>40311</v>
      </c>
      <c r="B1546">
        <f>E1545*(2*('OHL indexes'!C1548/'OHL indexes'!B1547-1)+1)</f>
        <v>13007720288.028393</v>
      </c>
      <c r="C1546">
        <f>E1545*(2*('OHL indexes'!D1548/'OHL indexes'!B1547-1)+1)</f>
        <v>14116540050.29529</v>
      </c>
      <c r="D1546">
        <f>E1545*(2*('OHL indexes'!E1548/'OHL indexes'!B1547-1)+1)</f>
        <v>12693906217.654514</v>
      </c>
      <c r="E1546">
        <f>Master!I1550</f>
        <v>14084581519.456125</v>
      </c>
    </row>
    <row r="1547" spans="1:5" x14ac:dyDescent="0.25">
      <c r="A1547" s="1">
        <f>'OHL indexes'!A1549</f>
        <v>40312</v>
      </c>
      <c r="B1547">
        <f>E1546*(2*('OHL indexes'!C1549/'OHL indexes'!B1548-1)+1)</f>
        <v>15256625810.418606</v>
      </c>
      <c r="C1547">
        <f>E1546*(2*('OHL indexes'!D1549/'OHL indexes'!B1548-1)+1)</f>
        <v>17723800162.959023</v>
      </c>
      <c r="D1547">
        <f>E1546*(2*('OHL indexes'!E1549/'OHL indexes'!B1548-1)+1)</f>
        <v>14670603664.937365</v>
      </c>
      <c r="E1547">
        <f>Master!I1551</f>
        <v>16904281504.672293</v>
      </c>
    </row>
    <row r="1548" spans="1:5" x14ac:dyDescent="0.25">
      <c r="A1548" s="1">
        <f>'OHL indexes'!A1550</f>
        <v>40315</v>
      </c>
      <c r="B1548">
        <f>E1547*(2*('OHL indexes'!C1550/'OHL indexes'!B1549-1)+1)</f>
        <v>16020586925.167467</v>
      </c>
      <c r="C1548">
        <f>E1547*(2*('OHL indexes'!D1550/'OHL indexes'!B1549-1)+1)</f>
        <v>18975982736.529228</v>
      </c>
      <c r="D1548">
        <f>E1547*(2*('OHL indexes'!E1550/'OHL indexes'!B1549-1)+1)</f>
        <v>15903543820.226206</v>
      </c>
      <c r="E1548">
        <f>Master!I1552</f>
        <v>17188940963.509911</v>
      </c>
    </row>
    <row r="1549" spans="1:5" x14ac:dyDescent="0.25">
      <c r="A1549" s="1">
        <f>'OHL indexes'!A1551</f>
        <v>40316</v>
      </c>
      <c r="B1549">
        <f>E1548*(2*('OHL indexes'!C1551/'OHL indexes'!B1550-1)+1)</f>
        <v>14835185138.208826</v>
      </c>
      <c r="C1549">
        <f>E1548*(2*('OHL indexes'!D1551/'OHL indexes'!B1550-1)+1)</f>
        <v>19616621891.675735</v>
      </c>
      <c r="D1549">
        <f>E1548*(2*('OHL indexes'!E1551/'OHL indexes'!B1550-1)+1)</f>
        <v>14613409829.614609</v>
      </c>
      <c r="E1549">
        <f>Master!I1553</f>
        <v>19521207724.852554</v>
      </c>
    </row>
    <row r="1550" spans="1:5" x14ac:dyDescent="0.25">
      <c r="A1550" s="1">
        <f>'OHL indexes'!A1552</f>
        <v>40317</v>
      </c>
      <c r="B1550">
        <f>E1549*(2*('OHL indexes'!C1552/'OHL indexes'!B1551-1)+1)</f>
        <v>20530384746.113083</v>
      </c>
      <c r="C1550">
        <f>E1549*(2*('OHL indexes'!D1552/'OHL indexes'!B1551-1)+1)</f>
        <v>21981073123.016876</v>
      </c>
      <c r="D1550">
        <f>E1549*(2*('OHL indexes'!E1552/'OHL indexes'!B1551-1)+1)</f>
        <v>18575103754.398209</v>
      </c>
      <c r="E1550">
        <f>Master!I1554</f>
        <v>20403399269.138588</v>
      </c>
    </row>
    <row r="1551" spans="1:5" x14ac:dyDescent="0.25">
      <c r="A1551" s="1">
        <f>'OHL indexes'!A1553</f>
        <v>40318</v>
      </c>
      <c r="B1551">
        <f>E1550*(2*('OHL indexes'!C1553/'OHL indexes'!B1552-1)+1)</f>
        <v>24102625897.550877</v>
      </c>
      <c r="C1551">
        <f>E1550*(2*('OHL indexes'!D1553/'OHL indexes'!B1552-1)+1)</f>
        <v>27947654073.530788</v>
      </c>
      <c r="D1551">
        <f>E1550*(2*('OHL indexes'!E1553/'OHL indexes'!B1552-1)+1)</f>
        <v>23309211779.559967</v>
      </c>
      <c r="E1551">
        <f>Master!I1555</f>
        <v>25898629248.612911</v>
      </c>
    </row>
    <row r="1552" spans="1:5" x14ac:dyDescent="0.25">
      <c r="A1552" s="1">
        <f>'OHL indexes'!A1554</f>
        <v>40319</v>
      </c>
      <c r="B1552">
        <f>E1551*(2*('OHL indexes'!C1554/'OHL indexes'!B1553-1)+1)</f>
        <v>28217005441.988888</v>
      </c>
      <c r="C1552">
        <f>E1551*(2*('OHL indexes'!D1554/'OHL indexes'!B1553-1)+1)</f>
        <v>29030521978.66003</v>
      </c>
      <c r="D1552">
        <f>E1551*(2*('OHL indexes'!E1554/'OHL indexes'!B1553-1)+1)</f>
        <v>22988334207.430737</v>
      </c>
      <c r="E1552">
        <f>Master!I1556</f>
        <v>25639563987.617485</v>
      </c>
    </row>
    <row r="1553" spans="1:5" x14ac:dyDescent="0.25">
      <c r="A1553" s="1">
        <f>'OHL indexes'!A1555</f>
        <v>40322</v>
      </c>
      <c r="B1553">
        <f>E1552*(2*('OHL indexes'!C1555/'OHL indexes'!B1554-1)+1)</f>
        <v>25473439568.824104</v>
      </c>
      <c r="C1553">
        <f>E1552*(2*('OHL indexes'!D1555/'OHL indexes'!B1554-1)+1)</f>
        <v>25473439568.824104</v>
      </c>
      <c r="D1553">
        <f>E1552*(2*('OHL indexes'!E1555/'OHL indexes'!B1554-1)+1)</f>
        <v>22626699556.5966</v>
      </c>
      <c r="E1553">
        <f>Master!I1557</f>
        <v>24715327835.329884</v>
      </c>
    </row>
    <row r="1554" spans="1:5" x14ac:dyDescent="0.25">
      <c r="A1554" s="1">
        <f>'OHL indexes'!A1556</f>
        <v>40323</v>
      </c>
      <c r="B1554">
        <f>E1553*(2*('OHL indexes'!C1556/'OHL indexes'!B1555-1)+1)</f>
        <v>28332389954.282364</v>
      </c>
      <c r="C1554">
        <f>E1553*(2*('OHL indexes'!D1556/'OHL indexes'!B1555-1)+1)</f>
        <v>28688157841.412785</v>
      </c>
      <c r="D1554">
        <f>E1553*(2*('OHL indexes'!E1556/'OHL indexes'!B1555-1)+1)</f>
        <v>22143361381.310558</v>
      </c>
      <c r="E1554">
        <f>Master!I1558</f>
        <v>22916982214.118099</v>
      </c>
    </row>
    <row r="1555" spans="1:5" x14ac:dyDescent="0.25">
      <c r="A1555" s="1">
        <f>'OHL indexes'!A1557</f>
        <v>40324</v>
      </c>
      <c r="B1555">
        <f>E1554*(2*('OHL indexes'!C1557/'OHL indexes'!B1556-1)+1)</f>
        <v>20553998951.893269</v>
      </c>
      <c r="C1555">
        <f>E1554*(2*('OHL indexes'!D1557/'OHL indexes'!B1556-1)+1)</f>
        <v>21901217344.989368</v>
      </c>
      <c r="D1555">
        <f>E1554*(2*('OHL indexes'!E1557/'OHL indexes'!B1556-1)+1)</f>
        <v>18305074929.895935</v>
      </c>
      <c r="E1555">
        <f>Master!I1559</f>
        <v>21682934469.139954</v>
      </c>
    </row>
    <row r="1556" spans="1:5" x14ac:dyDescent="0.25">
      <c r="A1556" s="1">
        <f>'OHL indexes'!A1558</f>
        <v>40325</v>
      </c>
      <c r="B1556">
        <f>E1555*(2*('OHL indexes'!C1558/'OHL indexes'!B1557-1)+1)</f>
        <v>18386521010.507191</v>
      </c>
      <c r="C1556">
        <f>E1555*(2*('OHL indexes'!D1558/'OHL indexes'!B1557-1)+1)</f>
        <v>18933615147.076809</v>
      </c>
      <c r="D1556">
        <f>E1555*(2*('OHL indexes'!E1558/'OHL indexes'!B1557-1)+1)</f>
        <v>17437764886.648075</v>
      </c>
      <c r="E1556">
        <f>Master!I1560</f>
        <v>17869860914.744873</v>
      </c>
    </row>
    <row r="1557" spans="1:5" x14ac:dyDescent="0.25">
      <c r="A1557" s="1">
        <f>'OHL indexes'!A1559</f>
        <v>40326</v>
      </c>
      <c r="B1557">
        <f>E1556*(2*('OHL indexes'!C1559/'OHL indexes'!B1558-1)+1)</f>
        <v>17479655985.661453</v>
      </c>
      <c r="C1557">
        <f>E1556*(2*('OHL indexes'!D1559/'OHL indexes'!B1558-1)+1)</f>
        <v>18815717166.961044</v>
      </c>
      <c r="D1557">
        <f>E1556*(2*('OHL indexes'!E1559/'OHL indexes'!B1558-1)+1)</f>
        <v>17286114774.732861</v>
      </c>
      <c r="E1557">
        <f>Master!I1561</f>
        <v>18583958978.75922</v>
      </c>
    </row>
    <row r="1558" spans="1:5" x14ac:dyDescent="0.25">
      <c r="A1558" s="1">
        <f>'OHL indexes'!A1560</f>
        <v>40330</v>
      </c>
      <c r="B1558">
        <f>E1557*(2*('OHL indexes'!C1560/'OHL indexes'!B1559-1)+1)</f>
        <v>19419727343.09317</v>
      </c>
      <c r="C1558">
        <f>E1557*(2*('OHL indexes'!D1560/'OHL indexes'!B1559-1)+1)</f>
        <v>20824331994.00042</v>
      </c>
      <c r="D1558">
        <f>E1557*(2*('OHL indexes'!E1560/'OHL indexes'!B1559-1)+1)</f>
        <v>18050086923.501957</v>
      </c>
      <c r="E1558">
        <f>Master!I1562</f>
        <v>20770098969.621754</v>
      </c>
    </row>
    <row r="1559" spans="1:5" x14ac:dyDescent="0.25">
      <c r="A1559" s="1">
        <f>'OHL indexes'!A1561</f>
        <v>40331</v>
      </c>
      <c r="B1559">
        <f>E1558*(2*('OHL indexes'!C1561/'OHL indexes'!B1560-1)+1)</f>
        <v>19733855207.683079</v>
      </c>
      <c r="C1559">
        <f>E1558*(2*('OHL indexes'!D1561/'OHL indexes'!B1560-1)+1)</f>
        <v>20210055090.366009</v>
      </c>
      <c r="D1559">
        <f>E1558*(2*('OHL indexes'!E1561/'OHL indexes'!B1560-1)+1)</f>
        <v>17839110953.389988</v>
      </c>
      <c r="E1559">
        <f>Master!I1563</f>
        <v>17962462619.321968</v>
      </c>
    </row>
    <row r="1560" spans="1:5" x14ac:dyDescent="0.25">
      <c r="A1560" s="1">
        <f>'OHL indexes'!A1562</f>
        <v>40332</v>
      </c>
      <c r="B1560">
        <f>E1559*(2*('OHL indexes'!C1562/'OHL indexes'!B1561-1)+1)</f>
        <v>17549605509.046192</v>
      </c>
      <c r="C1560">
        <f>E1559*(2*('OHL indexes'!D1562/'OHL indexes'!B1561-1)+1)</f>
        <v>18282197205.398655</v>
      </c>
      <c r="D1560">
        <f>E1559*(2*('OHL indexes'!E1562/'OHL indexes'!B1561-1)+1)</f>
        <v>16969117028.809977</v>
      </c>
      <c r="E1560">
        <f>Master!I1564</f>
        <v>17635806784.917736</v>
      </c>
    </row>
    <row r="1561" spans="1:5" x14ac:dyDescent="0.25">
      <c r="A1561" s="1">
        <f>'OHL indexes'!A1563</f>
        <v>40333</v>
      </c>
      <c r="B1561">
        <f>E1560*(2*('OHL indexes'!C1563/'OHL indexes'!B1562-1)+1)</f>
        <v>19646505975.973156</v>
      </c>
      <c r="C1561">
        <f>E1560*(2*('OHL indexes'!D1563/'OHL indexes'!B1562-1)+1)</f>
        <v>21433107120.196186</v>
      </c>
      <c r="D1561">
        <f>E1560*(2*('OHL indexes'!E1563/'OHL indexes'!B1562-1)+1)</f>
        <v>18731709675.251534</v>
      </c>
      <c r="E1561">
        <f>Master!I1565</f>
        <v>20993276100.88739</v>
      </c>
    </row>
    <row r="1562" spans="1:5" x14ac:dyDescent="0.25">
      <c r="A1562" s="1">
        <f>'OHL indexes'!A1564</f>
        <v>40336</v>
      </c>
      <c r="B1562">
        <f>E1561*(2*('OHL indexes'!C1564/'OHL indexes'!B1563-1)+1)</f>
        <v>20465481610.55975</v>
      </c>
      <c r="C1562">
        <f>E1561*(2*('OHL indexes'!D1564/'OHL indexes'!B1563-1)+1)</f>
        <v>23154570305.102287</v>
      </c>
      <c r="D1562">
        <f>E1561*(2*('OHL indexes'!E1564/'OHL indexes'!B1563-1)+1)</f>
        <v>20074644868.787258</v>
      </c>
      <c r="E1562">
        <f>Master!I1566</f>
        <v>22921219985.646725</v>
      </c>
    </row>
    <row r="1563" spans="1:5" x14ac:dyDescent="0.25">
      <c r="A1563" s="1">
        <f>'OHL indexes'!A1565</f>
        <v>40337</v>
      </c>
      <c r="B1563">
        <f>E1562*(2*('OHL indexes'!C1565/'OHL indexes'!B1564-1)+1)</f>
        <v>22397105113.783703</v>
      </c>
      <c r="C1563">
        <f>E1562*(2*('OHL indexes'!D1565/'OHL indexes'!B1564-1)+1)</f>
        <v>23207738549.541595</v>
      </c>
      <c r="D1563">
        <f>E1562*(2*('OHL indexes'!E1565/'OHL indexes'!B1564-1)+1)</f>
        <v>20709461137.389378</v>
      </c>
      <c r="E1563">
        <f>Master!I1567</f>
        <v>21037028685.451038</v>
      </c>
    </row>
    <row r="1564" spans="1:5" x14ac:dyDescent="0.25">
      <c r="A1564" s="1">
        <f>'OHL indexes'!A1566</f>
        <v>40338</v>
      </c>
      <c r="B1564">
        <f>E1563*(2*('OHL indexes'!C1566/'OHL indexes'!B1565-1)+1)</f>
        <v>20032954474.031452</v>
      </c>
      <c r="C1564">
        <f>E1563*(2*('OHL indexes'!D1566/'OHL indexes'!B1565-1)+1)</f>
        <v>21592612422.236176</v>
      </c>
      <c r="D1564">
        <f>E1563*(2*('OHL indexes'!E1566/'OHL indexes'!B1565-1)+1)</f>
        <v>18590431861.269508</v>
      </c>
      <c r="E1564">
        <f>Master!I1568</f>
        <v>21394255410.072491</v>
      </c>
    </row>
    <row r="1565" spans="1:5" x14ac:dyDescent="0.25">
      <c r="A1565" s="1">
        <f>'OHL indexes'!A1567</f>
        <v>40339</v>
      </c>
      <c r="B1565">
        <f>E1564*(2*('OHL indexes'!C1567/'OHL indexes'!B1566-1)+1)</f>
        <v>19362328774.354736</v>
      </c>
      <c r="C1565">
        <f>E1564*(2*('OHL indexes'!D1567/'OHL indexes'!B1566-1)+1)</f>
        <v>19720115924.713413</v>
      </c>
      <c r="D1565">
        <f>E1564*(2*('OHL indexes'!E1567/'OHL indexes'!B1566-1)+1)</f>
        <v>18390247782.855919</v>
      </c>
      <c r="E1565">
        <f>Master!I1569</f>
        <v>18828250644.587749</v>
      </c>
    </row>
    <row r="1566" spans="1:5" x14ac:dyDescent="0.25">
      <c r="A1566" s="1">
        <f>'OHL indexes'!A1568</f>
        <v>40340</v>
      </c>
      <c r="B1566">
        <f>E1565*(2*('OHL indexes'!C1568/'OHL indexes'!B1567-1)+1)</f>
        <v>19639120098.639244</v>
      </c>
      <c r="C1566">
        <f>E1565*(2*('OHL indexes'!D1568/'OHL indexes'!B1567-1)+1)</f>
        <v>19676977795.522472</v>
      </c>
      <c r="D1566">
        <f>E1565*(2*('OHL indexes'!E1568/'OHL indexes'!B1567-1)+1)</f>
        <v>17635607524.062538</v>
      </c>
      <c r="E1566">
        <f>Master!I1570</f>
        <v>17915673644.556843</v>
      </c>
    </row>
    <row r="1567" spans="1:5" x14ac:dyDescent="0.25">
      <c r="A1567" s="1">
        <f>'OHL indexes'!A1569</f>
        <v>40343</v>
      </c>
      <c r="B1567">
        <f>E1566*(2*('OHL indexes'!C1569/'OHL indexes'!B1568-1)+1)</f>
        <v>16854046475.270142</v>
      </c>
      <c r="C1567">
        <f>E1566*(2*('OHL indexes'!D1569/'OHL indexes'!B1568-1)+1)</f>
        <v>17265199051.195923</v>
      </c>
      <c r="D1567">
        <f>E1566*(2*('OHL indexes'!E1569/'OHL indexes'!B1568-1)+1)</f>
        <v>15902885637.390192</v>
      </c>
      <c r="E1567">
        <f>Master!I1571</f>
        <v>17195455290.731037</v>
      </c>
    </row>
    <row r="1568" spans="1:5" x14ac:dyDescent="0.25">
      <c r="A1568" s="1">
        <f>'OHL indexes'!A1570</f>
        <v>40344</v>
      </c>
      <c r="B1568">
        <f>E1567*(2*('OHL indexes'!C1570/'OHL indexes'!B1569-1)+1)</f>
        <v>16344597156.805859</v>
      </c>
      <c r="C1568">
        <f>E1567*(2*('OHL indexes'!D1570/'OHL indexes'!B1569-1)+1)</f>
        <v>16617227024.644882</v>
      </c>
      <c r="D1568">
        <f>E1567*(2*('OHL indexes'!E1570/'OHL indexes'!B1569-1)+1)</f>
        <v>15083286445.328743</v>
      </c>
      <c r="E1568">
        <f>Master!I1572</f>
        <v>15145541987.538406</v>
      </c>
    </row>
    <row r="1569" spans="1:5" x14ac:dyDescent="0.25">
      <c r="A1569" s="1">
        <f>'OHL indexes'!A1571</f>
        <v>40345</v>
      </c>
      <c r="B1569">
        <f>E1568*(2*('OHL indexes'!C1571/'OHL indexes'!B1570-1)+1)</f>
        <v>15304689194.551245</v>
      </c>
      <c r="C1569">
        <f>E1568*(2*('OHL indexes'!D1571/'OHL indexes'!B1570-1)+1)</f>
        <v>15410784990.644348</v>
      </c>
      <c r="D1569">
        <f>E1568*(2*('OHL indexes'!E1571/'OHL indexes'!B1570-1)+1)</f>
        <v>14349805952.474207</v>
      </c>
      <c r="E1569">
        <f>Master!I1573</f>
        <v>14349184767.095863</v>
      </c>
    </row>
    <row r="1570" spans="1:5" x14ac:dyDescent="0.25">
      <c r="A1570" s="1">
        <f>'OHL indexes'!A1572</f>
        <v>40346</v>
      </c>
      <c r="B1570">
        <f>E1569*(2*('OHL indexes'!C1572/'OHL indexes'!B1571-1)+1)</f>
        <v>13778093647.309187</v>
      </c>
      <c r="C1570">
        <f>E1569*(2*('OHL indexes'!D1572/'OHL indexes'!B1571-1)+1)</f>
        <v>15160735305.740088</v>
      </c>
      <c r="D1570">
        <f>E1569*(2*('OHL indexes'!E1572/'OHL indexes'!B1571-1)+1)</f>
        <v>13728711146.688684</v>
      </c>
      <c r="E1570">
        <f>Master!I1574</f>
        <v>13839753532.820498</v>
      </c>
    </row>
    <row r="1571" spans="1:5" x14ac:dyDescent="0.25">
      <c r="A1571" s="1">
        <f>'OHL indexes'!A1573</f>
        <v>40347</v>
      </c>
      <c r="B1571">
        <f>E1570*(2*('OHL indexes'!C1573/'OHL indexes'!B1572-1)+1)</f>
        <v>13785049105.821703</v>
      </c>
      <c r="C1571">
        <f>E1570*(2*('OHL indexes'!D1573/'OHL indexes'!B1572-1)+1)</f>
        <v>13881832312.311962</v>
      </c>
      <c r="D1571">
        <f>E1570*(2*('OHL indexes'!E1573/'OHL indexes'!B1572-1)+1)</f>
        <v>12871941604.5168</v>
      </c>
      <c r="E1571">
        <f>Master!I1575</f>
        <v>13372098610.313211</v>
      </c>
    </row>
    <row r="1572" spans="1:5" x14ac:dyDescent="0.25">
      <c r="A1572" s="1">
        <f>'OHL indexes'!A1574</f>
        <v>40350</v>
      </c>
      <c r="B1572">
        <f>E1571*(2*('OHL indexes'!C1574/'OHL indexes'!B1573-1)+1)</f>
        <v>12300841715.766005</v>
      </c>
      <c r="C1572">
        <f>E1571*(2*('OHL indexes'!D1574/'OHL indexes'!B1573-1)+1)</f>
        <v>13935588193.80648</v>
      </c>
      <c r="D1572">
        <f>E1571*(2*('OHL indexes'!E1574/'OHL indexes'!B1573-1)+1)</f>
        <v>12152231398.077684</v>
      </c>
      <c r="E1572">
        <f>Master!I1576</f>
        <v>13605685376.97312</v>
      </c>
    </row>
    <row r="1573" spans="1:5" x14ac:dyDescent="0.25">
      <c r="A1573" s="1">
        <f>'OHL indexes'!A1575</f>
        <v>40351</v>
      </c>
      <c r="B1573">
        <f>E1572*(2*('OHL indexes'!C1575/'OHL indexes'!B1574-1)+1)</f>
        <v>13622312103.252251</v>
      </c>
      <c r="C1573">
        <f>E1572*(2*('OHL indexes'!D1575/'OHL indexes'!B1574-1)+1)</f>
        <v>15102183889.020344</v>
      </c>
      <c r="D1573">
        <f>E1572*(2*('OHL indexes'!E1575/'OHL indexes'!B1574-1)+1)</f>
        <v>13505918365.946516</v>
      </c>
      <c r="E1573">
        <f>Master!I1577</f>
        <v>14827205173.819683</v>
      </c>
    </row>
    <row r="1574" spans="1:5" x14ac:dyDescent="0.25">
      <c r="A1574" s="1">
        <f>'OHL indexes'!A1576</f>
        <v>40352</v>
      </c>
      <c r="B1574">
        <f>E1573*(2*('OHL indexes'!C1576/'OHL indexes'!B1575-1)+1)</f>
        <v>14690756339.980104</v>
      </c>
      <c r="C1574">
        <f>E1573*(2*('OHL indexes'!D1576/'OHL indexes'!B1575-1)+1)</f>
        <v>16226326146.963919</v>
      </c>
      <c r="D1574">
        <f>E1573*(2*('OHL indexes'!E1576/'OHL indexes'!B1575-1)+1)</f>
        <v>14474175735.738802</v>
      </c>
      <c r="E1574">
        <f>Master!I1578</f>
        <v>15233740583.737076</v>
      </c>
    </row>
    <row r="1575" spans="1:5" x14ac:dyDescent="0.25">
      <c r="A1575" s="1">
        <f>'OHL indexes'!A1577</f>
        <v>40353</v>
      </c>
      <c r="B1575">
        <f>E1574*(2*('OHL indexes'!C1577/'OHL indexes'!B1576-1)+1)</f>
        <v>15470531126.452539</v>
      </c>
      <c r="C1575">
        <f>E1574*(2*('OHL indexes'!D1577/'OHL indexes'!B1576-1)+1)</f>
        <v>17391192877.813038</v>
      </c>
      <c r="D1575">
        <f>E1574*(2*('OHL indexes'!E1577/'OHL indexes'!B1576-1)+1)</f>
        <v>15312668420.413517</v>
      </c>
      <c r="E1575">
        <f>Master!I1579</f>
        <v>17061598572.925182</v>
      </c>
    </row>
    <row r="1576" spans="1:5" x14ac:dyDescent="0.25">
      <c r="A1576" s="1">
        <f>'OHL indexes'!A1578</f>
        <v>40354</v>
      </c>
      <c r="B1576">
        <f>E1575*(2*('OHL indexes'!C1578/'OHL indexes'!B1577-1)+1)</f>
        <v>16774400937.0417</v>
      </c>
      <c r="C1576">
        <f>E1575*(2*('OHL indexes'!D1578/'OHL indexes'!B1577-1)+1)</f>
        <v>17418279148.270679</v>
      </c>
      <c r="D1576">
        <f>E1575*(2*('OHL indexes'!E1578/'OHL indexes'!B1577-1)+1)</f>
        <v>16086519093.314154</v>
      </c>
      <c r="E1576">
        <f>Master!I1580</f>
        <v>16206275581.404873</v>
      </c>
    </row>
    <row r="1577" spans="1:5" x14ac:dyDescent="0.25">
      <c r="A1577" s="1">
        <f>'OHL indexes'!A1579</f>
        <v>40357</v>
      </c>
      <c r="B1577">
        <f>E1576*(2*('OHL indexes'!C1579/'OHL indexes'!B1578-1)+1)</f>
        <v>15881606396.574383</v>
      </c>
      <c r="C1577">
        <f>E1576*(2*('OHL indexes'!D1579/'OHL indexes'!B1578-1)+1)</f>
        <v>17108128797.571203</v>
      </c>
      <c r="D1577">
        <f>E1576*(2*('OHL indexes'!E1579/'OHL indexes'!B1578-1)+1)</f>
        <v>15845532847.073616</v>
      </c>
      <c r="E1577">
        <f>Master!I1581</f>
        <v>16745341555.307383</v>
      </c>
    </row>
    <row r="1578" spans="1:5" x14ac:dyDescent="0.25">
      <c r="A1578" s="1">
        <f>'OHL indexes'!A1580</f>
        <v>40358</v>
      </c>
      <c r="B1578">
        <f>E1577*(2*('OHL indexes'!C1580/'OHL indexes'!B1579-1)+1)</f>
        <v>18351902649.139324</v>
      </c>
      <c r="C1578">
        <f>E1577*(2*('OHL indexes'!D1580/'OHL indexes'!B1579-1)+1)</f>
        <v>20761755325.729237</v>
      </c>
      <c r="D1578">
        <f>E1577*(2*('OHL indexes'!E1580/'OHL indexes'!B1579-1)+1)</f>
        <v>18166529932.265331</v>
      </c>
      <c r="E1578">
        <f>Master!I1582</f>
        <v>20033174650.420013</v>
      </c>
    </row>
    <row r="1579" spans="1:5" x14ac:dyDescent="0.25">
      <c r="A1579" s="1">
        <f>'OHL indexes'!A1581</f>
        <v>40359</v>
      </c>
      <c r="B1579">
        <f>E1578*(2*('OHL indexes'!C1581/'OHL indexes'!B1580-1)+1)</f>
        <v>20122931505.574821</v>
      </c>
      <c r="C1579">
        <f>E1578*(2*('OHL indexes'!D1581/'OHL indexes'!B1580-1)+1)</f>
        <v>20801089068.041882</v>
      </c>
      <c r="D1579">
        <f>E1578*(2*('OHL indexes'!E1581/'OHL indexes'!B1580-1)+1)</f>
        <v>18337772729.531834</v>
      </c>
      <c r="E1579">
        <f>Master!I1583</f>
        <v>20660627993.671337</v>
      </c>
    </row>
    <row r="1580" spans="1:5" x14ac:dyDescent="0.25">
      <c r="A1580" s="1">
        <f>'OHL indexes'!A1582</f>
        <v>40360</v>
      </c>
      <c r="B1580">
        <f>E1579*(2*('OHL indexes'!C1582/'OHL indexes'!B1581-1)+1)</f>
        <v>20296187847.689312</v>
      </c>
      <c r="C1580">
        <f>E1579*(2*('OHL indexes'!D1582/'OHL indexes'!B1581-1)+1)</f>
        <v>22616977072.613823</v>
      </c>
      <c r="D1580">
        <f>E1579*(2*('OHL indexes'!E1582/'OHL indexes'!B1581-1)+1)</f>
        <v>19595139838.768867</v>
      </c>
      <c r="E1580">
        <f>Master!I1584</f>
        <v>20297891819.071693</v>
      </c>
    </row>
    <row r="1581" spans="1:5" x14ac:dyDescent="0.25">
      <c r="A1581" s="1">
        <f>'OHL indexes'!A1583</f>
        <v>40361</v>
      </c>
      <c r="B1581">
        <f>E1580*(2*('OHL indexes'!C1583/'OHL indexes'!B1582-1)+1)</f>
        <v>19485977920.790081</v>
      </c>
      <c r="C1581">
        <f>E1580*(2*('OHL indexes'!D1583/'OHL indexes'!B1582-1)+1)</f>
        <v>19876896141.29372</v>
      </c>
      <c r="D1581">
        <f>E1580*(2*('OHL indexes'!E1583/'OHL indexes'!B1582-1)+1)</f>
        <v>18253068344.730492</v>
      </c>
      <c r="E1581">
        <f>Master!I1585</f>
        <v>19064202322.984337</v>
      </c>
    </row>
    <row r="1582" spans="1:5" x14ac:dyDescent="0.25">
      <c r="A1582" s="1">
        <f>'OHL indexes'!A1584</f>
        <v>40365</v>
      </c>
      <c r="B1582">
        <f>E1581*(2*('OHL indexes'!C1584/'OHL indexes'!B1583-1)+1)</f>
        <v>16947330509.026522</v>
      </c>
      <c r="C1582">
        <f>E1581*(2*('OHL indexes'!D1584/'OHL indexes'!B1583-1)+1)</f>
        <v>18184594379.118942</v>
      </c>
      <c r="D1582">
        <f>E1581*(2*('OHL indexes'!E1584/'OHL indexes'!B1583-1)+1)</f>
        <v>15783241644.505386</v>
      </c>
      <c r="E1582">
        <f>Master!I1586</f>
        <v>16916961661.734903</v>
      </c>
    </row>
    <row r="1583" spans="1:5" x14ac:dyDescent="0.25">
      <c r="A1583" s="1">
        <f>'OHL indexes'!A1585</f>
        <v>40366</v>
      </c>
      <c r="B1583">
        <f>E1582*(2*('OHL indexes'!C1585/'OHL indexes'!B1584-1)+1)</f>
        <v>16739749396.789083</v>
      </c>
      <c r="C1583">
        <f>E1582*(2*('OHL indexes'!D1585/'OHL indexes'!B1584-1)+1)</f>
        <v>16739749396.789083</v>
      </c>
      <c r="D1583">
        <f>E1582*(2*('OHL indexes'!E1585/'OHL indexes'!B1584-1)+1)</f>
        <v>14685904496.75321</v>
      </c>
      <c r="E1583">
        <f>Master!I1587</f>
        <v>14739832612.203856</v>
      </c>
    </row>
    <row r="1584" spans="1:5" x14ac:dyDescent="0.25">
      <c r="A1584" s="1">
        <f>'OHL indexes'!A1586</f>
        <v>40367</v>
      </c>
      <c r="B1584">
        <f>E1583*(2*('OHL indexes'!C1586/'OHL indexes'!B1585-1)+1)</f>
        <v>14278124236.94165</v>
      </c>
      <c r="C1584">
        <f>E1583*(2*('OHL indexes'!D1586/'OHL indexes'!B1585-1)+1)</f>
        <v>14872655172.392113</v>
      </c>
      <c r="D1584">
        <f>E1583*(2*('OHL indexes'!E1586/'OHL indexes'!B1585-1)+1)</f>
        <v>13879663396.906334</v>
      </c>
      <c r="E1584">
        <f>Master!I1588</f>
        <v>14182680614.891619</v>
      </c>
    </row>
    <row r="1585" spans="1:5" x14ac:dyDescent="0.25">
      <c r="A1585" s="1">
        <f>'OHL indexes'!A1587</f>
        <v>40368</v>
      </c>
      <c r="B1585">
        <f>E1584*(2*('OHL indexes'!C1587/'OHL indexes'!B1586-1)+1)</f>
        <v>14248605945.256893</v>
      </c>
      <c r="C1585">
        <f>E1584*(2*('OHL indexes'!D1587/'OHL indexes'!B1586-1)+1)</f>
        <v>14479354664.422865</v>
      </c>
      <c r="D1585">
        <f>E1584*(2*('OHL indexes'!E1587/'OHL indexes'!B1586-1)+1)</f>
        <v>13440992136.76767</v>
      </c>
      <c r="E1585">
        <f>Master!I1589</f>
        <v>13720628591.363317</v>
      </c>
    </row>
    <row r="1586" spans="1:5" x14ac:dyDescent="0.25">
      <c r="A1586" s="1">
        <f>'OHL indexes'!A1588</f>
        <v>40371</v>
      </c>
      <c r="B1586">
        <f>E1585*(2*('OHL indexes'!C1588/'OHL indexes'!B1587-1)+1)</f>
        <v>13563176451.407299</v>
      </c>
      <c r="C1586">
        <f>E1585*(2*('OHL indexes'!D1588/'OHL indexes'!B1587-1)+1)</f>
        <v>13942675296.906761</v>
      </c>
      <c r="D1586">
        <f>E1585*(2*('OHL indexes'!E1588/'OHL indexes'!B1587-1)+1)</f>
        <v>12925286148.876179</v>
      </c>
      <c r="E1586">
        <f>Master!I1590</f>
        <v>13040762031.644848</v>
      </c>
    </row>
    <row r="1587" spans="1:5" x14ac:dyDescent="0.25">
      <c r="A1587" s="1">
        <f>'OHL indexes'!A1589</f>
        <v>40372</v>
      </c>
      <c r="B1587">
        <f>E1586*(2*('OHL indexes'!C1589/'OHL indexes'!B1588-1)+1)</f>
        <v>12499849040.239597</v>
      </c>
      <c r="C1587">
        <f>E1586*(2*('OHL indexes'!D1589/'OHL indexes'!B1588-1)+1)</f>
        <v>12934929971.079767</v>
      </c>
      <c r="D1587">
        <f>E1586*(2*('OHL indexes'!E1589/'OHL indexes'!B1588-1)+1)</f>
        <v>12205871094.225491</v>
      </c>
      <c r="E1587">
        <f>Master!I1591</f>
        <v>12887364007.787096</v>
      </c>
    </row>
    <row r="1588" spans="1:5" x14ac:dyDescent="0.25">
      <c r="A1588" s="1">
        <f>'OHL indexes'!A1590</f>
        <v>40373</v>
      </c>
      <c r="B1588">
        <f>E1587*(2*('OHL indexes'!C1590/'OHL indexes'!B1589-1)+1)</f>
        <v>13168852116.737625</v>
      </c>
      <c r="C1588">
        <f>E1587*(2*('OHL indexes'!D1590/'OHL indexes'!B1589-1)+1)</f>
        <v>14277337769.282942</v>
      </c>
      <c r="D1588">
        <f>E1587*(2*('OHL indexes'!E1590/'OHL indexes'!B1589-1)+1)</f>
        <v>13116438984.835361</v>
      </c>
      <c r="E1588">
        <f>Master!I1592</f>
        <v>13661383777.831264</v>
      </c>
    </row>
    <row r="1589" spans="1:5" x14ac:dyDescent="0.25">
      <c r="A1589" s="1">
        <f>'OHL indexes'!A1591</f>
        <v>40374</v>
      </c>
      <c r="B1589">
        <f>E1588*(2*('OHL indexes'!C1591/'OHL indexes'!B1590-1)+1)</f>
        <v>13613587046.65626</v>
      </c>
      <c r="C1589">
        <f>E1588*(2*('OHL indexes'!D1591/'OHL indexes'!B1590-1)+1)</f>
        <v>15262511788.508001</v>
      </c>
      <c r="D1589">
        <f>E1588*(2*('OHL indexes'!E1591/'OHL indexes'!B1590-1)+1)</f>
        <v>13462238404.703857</v>
      </c>
      <c r="E1589">
        <f>Master!I1593</f>
        <v>13899790979.977032</v>
      </c>
    </row>
    <row r="1590" spans="1:5" x14ac:dyDescent="0.25">
      <c r="A1590" s="1">
        <f>'OHL indexes'!A1592</f>
        <v>40375</v>
      </c>
      <c r="B1590">
        <f>E1589*(2*('OHL indexes'!C1592/'OHL indexes'!B1591-1)+1)</f>
        <v>14253885217.674551</v>
      </c>
      <c r="C1590">
        <f>E1589*(2*('OHL indexes'!D1592/'OHL indexes'!B1591-1)+1)</f>
        <v>15934346839.745039</v>
      </c>
      <c r="D1590">
        <f>E1589*(2*('OHL indexes'!E1592/'OHL indexes'!B1591-1)+1)</f>
        <v>14019825848.399153</v>
      </c>
      <c r="E1590">
        <f>Master!I1594</f>
        <v>15183521767.932571</v>
      </c>
    </row>
    <row r="1591" spans="1:5" x14ac:dyDescent="0.25">
      <c r="A1591" s="1">
        <f>'OHL indexes'!A1593</f>
        <v>40378</v>
      </c>
      <c r="B1591">
        <f>E1590*(2*('OHL indexes'!C1593/'OHL indexes'!B1592-1)+1)</f>
        <v>15087768368.652119</v>
      </c>
      <c r="C1591">
        <f>E1590*(2*('OHL indexes'!D1593/'OHL indexes'!B1592-1)+1)</f>
        <v>15408338614.029615</v>
      </c>
      <c r="D1591">
        <f>E1590*(2*('OHL indexes'!E1593/'OHL indexes'!B1592-1)+1)</f>
        <v>14260101308.942921</v>
      </c>
      <c r="E1591">
        <f>Master!I1595</f>
        <v>14798680074.815611</v>
      </c>
    </row>
    <row r="1592" spans="1:5" x14ac:dyDescent="0.25">
      <c r="A1592" s="1">
        <f>'OHL indexes'!A1594</f>
        <v>40379</v>
      </c>
      <c r="B1592">
        <f>E1591*(2*('OHL indexes'!C1594/'OHL indexes'!B1593-1)+1)</f>
        <v>15489845544.480829</v>
      </c>
      <c r="C1592">
        <f>E1591*(2*('OHL indexes'!D1594/'OHL indexes'!B1593-1)+1)</f>
        <v>15545055915.218958</v>
      </c>
      <c r="D1592">
        <f>E1591*(2*('OHL indexes'!E1594/'OHL indexes'!B1593-1)+1)</f>
        <v>12819249830.602026</v>
      </c>
      <c r="E1592">
        <f>Master!I1596</f>
        <v>13006843847.235865</v>
      </c>
    </row>
    <row r="1593" spans="1:5" x14ac:dyDescent="0.25">
      <c r="A1593" s="1">
        <f>'OHL indexes'!A1595</f>
        <v>40380</v>
      </c>
      <c r="B1593">
        <f>E1592*(2*('OHL indexes'!C1595/'OHL indexes'!B1594-1)+1)</f>
        <v>12504825290.337479</v>
      </c>
      <c r="C1593">
        <f>E1592*(2*('OHL indexes'!D1595/'OHL indexes'!B1594-1)+1)</f>
        <v>13828326432.544275</v>
      </c>
      <c r="D1593">
        <f>E1592*(2*('OHL indexes'!E1595/'OHL indexes'!B1594-1)+1)</f>
        <v>12459186658.215391</v>
      </c>
      <c r="E1593">
        <f>Master!I1597</f>
        <v>13325765492.449593</v>
      </c>
    </row>
    <row r="1594" spans="1:5" x14ac:dyDescent="0.25">
      <c r="A1594" s="1">
        <f>'OHL indexes'!A1596</f>
        <v>40381</v>
      </c>
      <c r="B1594">
        <f>E1593*(2*('OHL indexes'!C1596/'OHL indexes'!B1595-1)+1)</f>
        <v>12279658946.462646</v>
      </c>
      <c r="C1594">
        <f>E1593*(2*('OHL indexes'!D1596/'OHL indexes'!B1595-1)+1)</f>
        <v>12371625068.500185</v>
      </c>
      <c r="D1594">
        <f>E1593*(2*('OHL indexes'!E1596/'OHL indexes'!B1595-1)+1)</f>
        <v>11403689078.869942</v>
      </c>
      <c r="E1594">
        <f>Master!I1598</f>
        <v>11913610837.398939</v>
      </c>
    </row>
    <row r="1595" spans="1:5" x14ac:dyDescent="0.25">
      <c r="A1595" s="1">
        <f>'OHL indexes'!A1597</f>
        <v>40382</v>
      </c>
      <c r="B1595">
        <f>E1594*(2*('OHL indexes'!C1597/'OHL indexes'!B1596-1)+1)</f>
        <v>11887704628.727629</v>
      </c>
      <c r="C1595">
        <f>E1594*(2*('OHL indexes'!D1597/'OHL indexes'!B1596-1)+1)</f>
        <v>12246101349.963871</v>
      </c>
      <c r="D1595">
        <f>E1594*(2*('OHL indexes'!E1597/'OHL indexes'!B1596-1)+1)</f>
        <v>11274536020.94039</v>
      </c>
      <c r="E1595">
        <f>Master!I1599</f>
        <v>11317252985.776611</v>
      </c>
    </row>
    <row r="1596" spans="1:5" x14ac:dyDescent="0.25">
      <c r="A1596" s="1">
        <f>'OHL indexes'!A1598</f>
        <v>40385</v>
      </c>
      <c r="B1596">
        <f>E1595*(2*('OHL indexes'!C1598/'OHL indexes'!B1597-1)+1)</f>
        <v>11310977083.508215</v>
      </c>
      <c r="C1596">
        <f>E1595*(2*('OHL indexes'!D1598/'OHL indexes'!B1597-1)+1)</f>
        <v>11513889984.364363</v>
      </c>
      <c r="D1596">
        <f>E1595*(2*('OHL indexes'!E1598/'OHL indexes'!B1597-1)+1)</f>
        <v>10444926387.935566</v>
      </c>
      <c r="E1596">
        <f>Master!I1600</f>
        <v>10462464703.437441</v>
      </c>
    </row>
    <row r="1597" spans="1:5" x14ac:dyDescent="0.25">
      <c r="A1597" s="1">
        <f>'OHL indexes'!A1599</f>
        <v>40386</v>
      </c>
      <c r="B1597">
        <f>E1596*(2*('OHL indexes'!C1599/'OHL indexes'!B1598-1)+1)</f>
        <v>10126897075.710365</v>
      </c>
      <c r="C1597">
        <f>E1596*(2*('OHL indexes'!D1599/'OHL indexes'!B1598-1)+1)</f>
        <v>10796430658.291267</v>
      </c>
      <c r="D1597">
        <f>E1596*(2*('OHL indexes'!E1599/'OHL indexes'!B1598-1)+1)</f>
        <v>9975092808.8876476</v>
      </c>
      <c r="E1597">
        <f>Master!I1601</f>
        <v>10350182043.490187</v>
      </c>
    </row>
    <row r="1598" spans="1:5" x14ac:dyDescent="0.25">
      <c r="A1598" s="1">
        <f>'OHL indexes'!A1600</f>
        <v>40387</v>
      </c>
      <c r="B1598">
        <f>E1597*(2*('OHL indexes'!C1600/'OHL indexes'!B1599-1)+1)</f>
        <v>10794609908.217554</v>
      </c>
      <c r="C1598">
        <f>E1597*(2*('OHL indexes'!D1600/'OHL indexes'!B1599-1)+1)</f>
        <v>10922999421.682001</v>
      </c>
      <c r="D1598">
        <f>E1597*(2*('OHL indexes'!E1600/'OHL indexes'!B1599-1)+1)</f>
        <v>10399564813.768534</v>
      </c>
      <c r="E1598">
        <f>Master!I1602</f>
        <v>10596651107.491951</v>
      </c>
    </row>
    <row r="1599" spans="1:5" x14ac:dyDescent="0.25">
      <c r="A1599" s="1">
        <f>'OHL indexes'!A1601</f>
        <v>40388</v>
      </c>
      <c r="B1599">
        <f>E1598*(2*('OHL indexes'!C1601/'OHL indexes'!B1600-1)+1)</f>
        <v>10207201920.611982</v>
      </c>
      <c r="C1599">
        <f>E1598*(2*('OHL indexes'!D1601/'OHL indexes'!B1600-1)+1)</f>
        <v>11224539276.877064</v>
      </c>
      <c r="D1599">
        <f>E1598*(2*('OHL indexes'!E1601/'OHL indexes'!B1600-1)+1)</f>
        <v>9921073990.3940315</v>
      </c>
      <c r="E1599">
        <f>Master!I1603</f>
        <v>10584295250.885948</v>
      </c>
    </row>
    <row r="1600" spans="1:5" x14ac:dyDescent="0.25">
      <c r="A1600" s="1">
        <f>'OHL indexes'!A1602</f>
        <v>40389</v>
      </c>
      <c r="B1600">
        <f>E1599*(2*('OHL indexes'!C1602/'OHL indexes'!B1601-1)+1)</f>
        <v>11425509280.686466</v>
      </c>
      <c r="C1600">
        <f>E1599*(2*('OHL indexes'!D1602/'OHL indexes'!B1601-1)+1)</f>
        <v>11425509280.686466</v>
      </c>
      <c r="D1600">
        <f>E1599*(2*('OHL indexes'!E1602/'OHL indexes'!B1601-1)+1)</f>
        <v>10282170827.225605</v>
      </c>
      <c r="E1600">
        <f>Master!I1604</f>
        <v>10388376911.884737</v>
      </c>
    </row>
    <row r="1601" spans="1:5" x14ac:dyDescent="0.25">
      <c r="A1601" s="1">
        <f>'OHL indexes'!A1603</f>
        <v>40392</v>
      </c>
      <c r="B1601">
        <f>E1600*(2*('OHL indexes'!C1603/'OHL indexes'!B1602-1)+1)</f>
        <v>9843873610.8762188</v>
      </c>
      <c r="C1601">
        <f>E1600*(2*('OHL indexes'!D1603/'OHL indexes'!B1602-1)+1)</f>
        <v>9968332810.8053246</v>
      </c>
      <c r="D1601">
        <f>E1600*(2*('OHL indexes'!E1603/'OHL indexes'!B1602-1)+1)</f>
        <v>9136017609.9607487</v>
      </c>
      <c r="E1601">
        <f>Master!I1605</f>
        <v>9189340978.6283398</v>
      </c>
    </row>
    <row r="1602" spans="1:5" x14ac:dyDescent="0.25">
      <c r="A1602" s="1">
        <f>'OHL indexes'!A1604</f>
        <v>40393</v>
      </c>
      <c r="B1602">
        <f>E1601*(2*('OHL indexes'!C1604/'OHL indexes'!B1603-1)+1)</f>
        <v>9189340978.6283398</v>
      </c>
      <c r="C1602">
        <f>E1601*(2*('OHL indexes'!D1604/'OHL indexes'!B1603-1)+1)</f>
        <v>9727971469.6135254</v>
      </c>
      <c r="D1602">
        <f>E1601*(2*('OHL indexes'!E1604/'OHL indexes'!B1603-1)+1)</f>
        <v>9009797481.633276</v>
      </c>
      <c r="E1602">
        <f>Master!I1606</f>
        <v>9402955754.3783073</v>
      </c>
    </row>
    <row r="1603" spans="1:5" x14ac:dyDescent="0.25">
      <c r="A1603" s="1">
        <f>'OHL indexes'!A1605</f>
        <v>40394</v>
      </c>
      <c r="B1603">
        <f>E1602*(2*('OHL indexes'!C1605/'OHL indexes'!B1604-1)+1)</f>
        <v>9330063974.3869801</v>
      </c>
      <c r="C1603">
        <f>E1602*(2*('OHL indexes'!D1605/'OHL indexes'!B1604-1)+1)</f>
        <v>9512293424.3653049</v>
      </c>
      <c r="D1603">
        <f>E1602*(2*('OHL indexes'!E1605/'OHL indexes'!B1604-1)+1)</f>
        <v>9093171100.0282745</v>
      </c>
      <c r="E1603">
        <f>Master!I1607</f>
        <v>9220349039.8319969</v>
      </c>
    </row>
    <row r="1604" spans="1:5" x14ac:dyDescent="0.25">
      <c r="A1604" s="1">
        <f>'OHL indexes'!A1606</f>
        <v>40395</v>
      </c>
      <c r="B1604">
        <f>E1603*(2*('OHL indexes'!C1606/'OHL indexes'!B1605-1)+1)</f>
        <v>9490904545.1430607</v>
      </c>
      <c r="C1604">
        <f>E1603*(2*('OHL indexes'!D1606/'OHL indexes'!B1605-1)+1)</f>
        <v>9698745990.4321232</v>
      </c>
      <c r="D1604">
        <f>E1603*(2*('OHL indexes'!E1606/'OHL indexes'!B1605-1)+1)</f>
        <v>9220349039.8319969</v>
      </c>
      <c r="E1604">
        <f>Master!I1608</f>
        <v>9354349134.667202</v>
      </c>
    </row>
    <row r="1605" spans="1:5" x14ac:dyDescent="0.25">
      <c r="A1605" s="1">
        <f>'OHL indexes'!A1607</f>
        <v>40396</v>
      </c>
      <c r="B1605">
        <f>E1604*(2*('OHL indexes'!C1607/'OHL indexes'!B1606-1)+1)</f>
        <v>9913244824.6614456</v>
      </c>
      <c r="C1605">
        <f>E1604*(2*('OHL indexes'!D1607/'OHL indexes'!B1606-1)+1)</f>
        <v>10235684853.348272</v>
      </c>
      <c r="D1605">
        <f>E1604*(2*('OHL indexes'!E1607/'OHL indexes'!B1606-1)+1)</f>
        <v>9251167893.8118973</v>
      </c>
      <c r="E1605">
        <f>Master!I1609</f>
        <v>9368298066.9008617</v>
      </c>
    </row>
    <row r="1606" spans="1:5" x14ac:dyDescent="0.25">
      <c r="A1606" s="1">
        <f>'OHL indexes'!A1608</f>
        <v>40399</v>
      </c>
      <c r="B1606">
        <f>E1605*(2*('OHL indexes'!C1608/'OHL indexes'!B1607-1)+1)</f>
        <v>9167289380.0442371</v>
      </c>
      <c r="C1606">
        <f>E1605*(2*('OHL indexes'!D1608/'OHL indexes'!B1607-1)+1)</f>
        <v>9380750075.8166847</v>
      </c>
      <c r="D1606">
        <f>E1605*(2*('OHL indexes'!E1608/'OHL indexes'!B1607-1)+1)</f>
        <v>8928924666.4401569</v>
      </c>
      <c r="E1606">
        <f>Master!I1610</f>
        <v>9055887693.6230354</v>
      </c>
    </row>
    <row r="1607" spans="1:5" x14ac:dyDescent="0.25">
      <c r="A1607" s="1">
        <f>'OHL indexes'!A1609</f>
        <v>40400</v>
      </c>
      <c r="B1607">
        <f>E1606*(2*('OHL indexes'!C1609/'OHL indexes'!B1608-1)+1)</f>
        <v>9503304666.945322</v>
      </c>
      <c r="C1607">
        <f>E1606*(2*('OHL indexes'!D1609/'OHL indexes'!B1608-1)+1)</f>
        <v>9742620969.3213406</v>
      </c>
      <c r="D1607">
        <f>E1606*(2*('OHL indexes'!E1609/'OHL indexes'!B1608-1)+1)</f>
        <v>8972649548.395792</v>
      </c>
      <c r="E1607">
        <f>Master!I1611</f>
        <v>9159561204.9034462</v>
      </c>
    </row>
    <row r="1608" spans="1:5" x14ac:dyDescent="0.25">
      <c r="A1608" s="1">
        <f>'OHL indexes'!A1610</f>
        <v>40401</v>
      </c>
      <c r="B1608">
        <f>E1607*(2*('OHL indexes'!C1610/'OHL indexes'!B1609-1)+1)</f>
        <v>9963943105.8767681</v>
      </c>
      <c r="C1608">
        <f>E1607*(2*('OHL indexes'!D1610/'OHL indexes'!B1609-1)+1)</f>
        <v>10673181282.255074</v>
      </c>
      <c r="D1608">
        <f>E1607*(2*('OHL indexes'!E1610/'OHL indexes'!B1609-1)+1)</f>
        <v>9894747184.5389519</v>
      </c>
      <c r="E1608">
        <f>Master!I1612</f>
        <v>10646797885.77537</v>
      </c>
    </row>
    <row r="1609" spans="1:5" x14ac:dyDescent="0.25">
      <c r="A1609" s="1">
        <f>'OHL indexes'!A1611</f>
        <v>40402</v>
      </c>
      <c r="B1609">
        <f>E1608*(2*('OHL indexes'!C1611/'OHL indexes'!B1610-1)+1)</f>
        <v>11341315450.251125</v>
      </c>
      <c r="C1609">
        <f>E1608*(2*('OHL indexes'!D1611/'OHL indexes'!B1610-1)+1)</f>
        <v>11385646358.621916</v>
      </c>
      <c r="D1609">
        <f>E1608*(2*('OHL indexes'!E1611/'OHL indexes'!B1610-1)+1)</f>
        <v>10587690007.947645</v>
      </c>
      <c r="E1609">
        <f>Master!I1613</f>
        <v>10978830409.565495</v>
      </c>
    </row>
    <row r="1610" spans="1:5" x14ac:dyDescent="0.25">
      <c r="A1610" s="1">
        <f>'OHL indexes'!A1612</f>
        <v>40403</v>
      </c>
      <c r="B1610">
        <f>E1609*(2*('OHL indexes'!C1612/'OHL indexes'!B1611-1)+1)</f>
        <v>10990005814.651327</v>
      </c>
      <c r="C1610">
        <f>E1609*(2*('OHL indexes'!D1612/'OHL indexes'!B1611-1)+1)</f>
        <v>11543328204.628515</v>
      </c>
      <c r="D1610">
        <f>E1609*(2*('OHL indexes'!E1612/'OHL indexes'!B1611-1)+1)</f>
        <v>10786937400.651596</v>
      </c>
      <c r="E1610">
        <f>Master!I1614</f>
        <v>11457157499.023029</v>
      </c>
    </row>
    <row r="1611" spans="1:5" x14ac:dyDescent="0.25">
      <c r="A1611" s="1">
        <f>'OHL indexes'!A1613</f>
        <v>40406</v>
      </c>
      <c r="B1611">
        <f>E1610*(2*('OHL indexes'!C1613/'OHL indexes'!B1612-1)+1)</f>
        <v>11714238128.606256</v>
      </c>
      <c r="C1611">
        <f>E1610*(2*('OHL indexes'!D1613/'OHL indexes'!B1612-1)+1)</f>
        <v>11736922063.608603</v>
      </c>
      <c r="D1611">
        <f>E1610*(2*('OHL indexes'!E1613/'OHL indexes'!B1612-1)+1)</f>
        <v>10920312304.854223</v>
      </c>
      <c r="E1611">
        <f>Master!I1615</f>
        <v>11160897663.093204</v>
      </c>
    </row>
    <row r="1612" spans="1:5" x14ac:dyDescent="0.25">
      <c r="A1612" s="1">
        <f>'OHL indexes'!A1614</f>
        <v>40407</v>
      </c>
      <c r="B1612">
        <f>E1611*(2*('OHL indexes'!C1614/'OHL indexes'!B1613-1)+1)</f>
        <v>10610863757.812941</v>
      </c>
      <c r="C1612">
        <f>E1611*(2*('OHL indexes'!D1614/'OHL indexes'!B1613-1)+1)</f>
        <v>10681237279.911448</v>
      </c>
      <c r="D1612">
        <f>E1611*(2*('OHL indexes'!E1614/'OHL indexes'!B1613-1)+1)</f>
        <v>10105277214.745928</v>
      </c>
      <c r="E1612">
        <f>Master!I1616</f>
        <v>10465979327.967699</v>
      </c>
    </row>
    <row r="1613" spans="1:5" x14ac:dyDescent="0.25">
      <c r="A1613" s="1">
        <f>'OHL indexes'!A1615</f>
        <v>40408</v>
      </c>
      <c r="B1613">
        <f>E1612*(2*('OHL indexes'!C1615/'OHL indexes'!B1614-1)+1)</f>
        <v>10217214182.775942</v>
      </c>
      <c r="C1613">
        <f>E1612*(2*('OHL indexes'!D1615/'OHL indexes'!B1614-1)+1)</f>
        <v>10430440638.159977</v>
      </c>
      <c r="D1613">
        <f>E1612*(2*('OHL indexes'!E1615/'OHL indexes'!B1614-1)+1)</f>
        <v>9790755588.5455666</v>
      </c>
      <c r="E1613">
        <f>Master!I1617</f>
        <v>10145721135.154858</v>
      </c>
    </row>
    <row r="1614" spans="1:5" x14ac:dyDescent="0.25">
      <c r="A1614" s="1">
        <f>'OHL indexes'!A1616</f>
        <v>40409</v>
      </c>
      <c r="B1614">
        <f>E1613*(2*('OHL indexes'!C1616/'OHL indexes'!B1615-1)+1)</f>
        <v>10077847984.893112</v>
      </c>
      <c r="C1614">
        <f>E1613*(2*('OHL indexes'!D1616/'OHL indexes'!B1615-1)+1)</f>
        <v>11116087299.732866</v>
      </c>
      <c r="D1614">
        <f>E1613*(2*('OHL indexes'!E1616/'OHL indexes'!B1615-1)+1)</f>
        <v>9938442543.3036556</v>
      </c>
      <c r="E1614">
        <f>Master!I1618</f>
        <v>10778124825.9816</v>
      </c>
    </row>
    <row r="1615" spans="1:5" x14ac:dyDescent="0.25">
      <c r="A1615" s="1">
        <f>'OHL indexes'!A1617</f>
        <v>40410</v>
      </c>
      <c r="B1615">
        <f>E1614*(2*('OHL indexes'!C1617/'OHL indexes'!B1616-1)+1)</f>
        <v>10874123818.969894</v>
      </c>
      <c r="C1615">
        <f>E1614*(2*('OHL indexes'!D1617/'OHL indexes'!B1616-1)+1)</f>
        <v>11160235978.318607</v>
      </c>
      <c r="D1615">
        <f>E1614*(2*('OHL indexes'!E1617/'OHL indexes'!B1616-1)+1)</f>
        <v>10439306885.072695</v>
      </c>
      <c r="E1615">
        <f>Master!I1619</f>
        <v>10593223815.151087</v>
      </c>
    </row>
    <row r="1616" spans="1:5" x14ac:dyDescent="0.25">
      <c r="A1616" s="1">
        <f>'OHL indexes'!A1618</f>
        <v>40413</v>
      </c>
      <c r="B1616">
        <f>E1615*(2*('OHL indexes'!C1618/'OHL indexes'!B1617-1)+1)</f>
        <v>10281195661.757196</v>
      </c>
      <c r="C1616">
        <f>E1615*(2*('OHL indexes'!D1618/'OHL indexes'!B1617-1)+1)</f>
        <v>10331341410.991463</v>
      </c>
      <c r="D1616">
        <f>E1615*(2*('OHL indexes'!E1618/'OHL indexes'!B1617-1)+1)</f>
        <v>9885583641.0206852</v>
      </c>
      <c r="E1616">
        <f>Master!I1620</f>
        <v>10224220075.88003</v>
      </c>
    </row>
    <row r="1617" spans="1:5" x14ac:dyDescent="0.25">
      <c r="A1617" s="1">
        <f>'OHL indexes'!A1619</f>
        <v>40414</v>
      </c>
      <c r="B1617">
        <f>E1616*(2*('OHL indexes'!C1619/'OHL indexes'!B1618-1)+1)</f>
        <v>10987954393.92971</v>
      </c>
      <c r="C1617">
        <f>E1616*(2*('OHL indexes'!D1619/'OHL indexes'!B1618-1)+1)</f>
        <v>11550320522.480171</v>
      </c>
      <c r="D1617">
        <f>E1616*(2*('OHL indexes'!E1619/'OHL indexes'!B1618-1)+1)</f>
        <v>10527175935.338152</v>
      </c>
      <c r="E1617">
        <f>Master!I1621</f>
        <v>10760750424.642321</v>
      </c>
    </row>
    <row r="1618" spans="1:5" x14ac:dyDescent="0.25">
      <c r="A1618" s="1">
        <f>'OHL indexes'!A1620</f>
        <v>40415</v>
      </c>
      <c r="B1618">
        <f>E1617*(2*('OHL indexes'!C1620/'OHL indexes'!B1619-1)+1)</f>
        <v>11156794217.05974</v>
      </c>
      <c r="C1618">
        <f>E1617*(2*('OHL indexes'!D1620/'OHL indexes'!B1619-1)+1)</f>
        <v>11478815059.117031</v>
      </c>
      <c r="D1618">
        <f>E1617*(2*('OHL indexes'!E1620/'OHL indexes'!B1619-1)+1)</f>
        <v>10216649220.276842</v>
      </c>
      <c r="E1618">
        <f>Master!I1622</f>
        <v>10321720772.431673</v>
      </c>
    </row>
    <row r="1619" spans="1:5" x14ac:dyDescent="0.25">
      <c r="A1619" s="1">
        <f>'OHL indexes'!A1621</f>
        <v>40416</v>
      </c>
      <c r="B1619">
        <f>E1618*(2*('OHL indexes'!C1621/'OHL indexes'!B1620-1)+1)</f>
        <v>10150516302.173059</v>
      </c>
      <c r="C1619">
        <f>E1618*(2*('OHL indexes'!D1621/'OHL indexes'!B1620-1)+1)</f>
        <v>10824513794.685946</v>
      </c>
      <c r="D1619">
        <f>E1618*(2*('OHL indexes'!E1621/'OHL indexes'!B1620-1)+1)</f>
        <v>9887406156.9094276</v>
      </c>
      <c r="E1619">
        <f>Master!I1623</f>
        <v>10551959281.18561</v>
      </c>
    </row>
    <row r="1620" spans="1:5" x14ac:dyDescent="0.25">
      <c r="A1620" s="1">
        <f>'OHL indexes'!A1622</f>
        <v>40417</v>
      </c>
      <c r="B1620">
        <f>E1619*(2*('OHL indexes'!C1622/'OHL indexes'!B1621-1)+1)</f>
        <v>10254667947.371334</v>
      </c>
      <c r="C1620">
        <f>E1619*(2*('OHL indexes'!D1622/'OHL indexes'!B1621-1)+1)</f>
        <v>10852874312.502783</v>
      </c>
      <c r="D1620">
        <f>E1619*(2*('OHL indexes'!E1622/'OHL indexes'!B1621-1)+1)</f>
        <v>9206906581.6531639</v>
      </c>
      <c r="E1620">
        <f>Master!I1624</f>
        <v>9275408090.1614571</v>
      </c>
    </row>
    <row r="1621" spans="1:5" x14ac:dyDescent="0.25">
      <c r="A1621" s="1">
        <f>'OHL indexes'!A1623</f>
        <v>40420</v>
      </c>
      <c r="B1621">
        <f>E1620*(2*('OHL indexes'!C1623/'OHL indexes'!B1622-1)+1)</f>
        <v>9331033709.4027958</v>
      </c>
      <c r="C1621">
        <f>E1620*(2*('OHL indexes'!D1623/'OHL indexes'!B1622-1)+1)</f>
        <v>9926075910.9776554</v>
      </c>
      <c r="D1621">
        <f>E1620*(2*('OHL indexes'!E1623/'OHL indexes'!B1622-1)+1)</f>
        <v>9051215788.4429169</v>
      </c>
      <c r="E1621">
        <f>Master!I1625</f>
        <v>9837209931.5211411</v>
      </c>
    </row>
    <row r="1622" spans="1:5" x14ac:dyDescent="0.25">
      <c r="A1622" s="1">
        <f>'OHL indexes'!A1624</f>
        <v>40421</v>
      </c>
      <c r="B1622">
        <f>E1621*(2*('OHL indexes'!C1624/'OHL indexes'!B1623-1)+1)</f>
        <v>9902762542.8583031</v>
      </c>
      <c r="C1622">
        <f>E1621*(2*('OHL indexes'!D1624/'OHL indexes'!B1623-1)+1)</f>
        <v>10135645231.649061</v>
      </c>
      <c r="D1622">
        <f>E1621*(2*('OHL indexes'!E1624/'OHL indexes'!B1623-1)+1)</f>
        <v>9430094580.1037636</v>
      </c>
      <c r="E1622">
        <f>Master!I1626</f>
        <v>9491802714.2891941</v>
      </c>
    </row>
    <row r="1623" spans="1:5" x14ac:dyDescent="0.25">
      <c r="A1623" s="1">
        <f>'OHL indexes'!A1625</f>
        <v>40422</v>
      </c>
      <c r="B1623">
        <f>E1622*(2*('OHL indexes'!C1625/'OHL indexes'!B1624-1)+1)</f>
        <v>9025296945.1850433</v>
      </c>
      <c r="C1623">
        <f>E1622*(2*('OHL indexes'!D1625/'OHL indexes'!B1624-1)+1)</f>
        <v>9158345662.2831326</v>
      </c>
      <c r="D1623">
        <f>E1622*(2*('OHL indexes'!E1625/'OHL indexes'!B1624-1)+1)</f>
        <v>8316274996.8875999</v>
      </c>
      <c r="E1623">
        <f>Master!I1627</f>
        <v>8349614713.110014</v>
      </c>
    </row>
    <row r="1624" spans="1:5" x14ac:dyDescent="0.25">
      <c r="A1624" s="1">
        <f>'OHL indexes'!A1626</f>
        <v>40423</v>
      </c>
      <c r="B1624">
        <f>E1623*(2*('OHL indexes'!C1626/'OHL indexes'!B1625-1)+1)</f>
        <v>8349614713.110014</v>
      </c>
      <c r="C1624">
        <f>E1623*(2*('OHL indexes'!D1626/'OHL indexes'!B1625-1)+1)</f>
        <v>8456010875.1388407</v>
      </c>
      <c r="D1624">
        <f>E1623*(2*('OHL indexes'!E1626/'OHL indexes'!B1625-1)+1)</f>
        <v>7895876314.037364</v>
      </c>
      <c r="E1624">
        <f>Master!I1628</f>
        <v>7942485666.1887808</v>
      </c>
    </row>
    <row r="1625" spans="1:5" x14ac:dyDescent="0.25">
      <c r="A1625" s="1">
        <f>'OHL indexes'!A1627</f>
        <v>40424</v>
      </c>
      <c r="B1625">
        <f>E1624*(2*('OHL indexes'!C1627/'OHL indexes'!B1626-1)+1)</f>
        <v>7535374778.9317446</v>
      </c>
      <c r="C1625">
        <f>E1624*(2*('OHL indexes'!D1627/'OHL indexes'!B1626-1)+1)</f>
        <v>7629205803.231781</v>
      </c>
      <c r="D1625">
        <f>E1624*(2*('OHL indexes'!E1627/'OHL indexes'!B1626-1)+1)</f>
        <v>7144909665.8613653</v>
      </c>
      <c r="E1625">
        <f>Master!I1629</f>
        <v>7173365423.8322821</v>
      </c>
    </row>
    <row r="1626" spans="1:5" x14ac:dyDescent="0.25">
      <c r="A1626" s="1">
        <f>'OHL indexes'!A1628</f>
        <v>40428</v>
      </c>
      <c r="B1626">
        <f>E1625*(2*('OHL indexes'!C1628/'OHL indexes'!B1627-1)+1)</f>
        <v>7371338208.4447603</v>
      </c>
      <c r="C1626">
        <f>E1625*(2*('OHL indexes'!D1628/'OHL indexes'!B1627-1)+1)</f>
        <v>7721713353.1104183</v>
      </c>
      <c r="D1626">
        <f>E1625*(2*('OHL indexes'!E1628/'OHL indexes'!B1627-1)+1)</f>
        <v>7327186609.0663347</v>
      </c>
      <c r="E1626">
        <f>Master!I1630</f>
        <v>7595115200.5996084</v>
      </c>
    </row>
    <row r="1627" spans="1:5" x14ac:dyDescent="0.25">
      <c r="A1627" s="1">
        <f>'OHL indexes'!A1629</f>
        <v>40429</v>
      </c>
      <c r="B1627">
        <f>E1626*(2*('OHL indexes'!C1629/'OHL indexes'!B1628-1)+1)</f>
        <v>7552971316.0116205</v>
      </c>
      <c r="C1627">
        <f>E1626*(2*('OHL indexes'!D1629/'OHL indexes'!B1628-1)+1)</f>
        <v>7560238496.1102772</v>
      </c>
      <c r="D1627">
        <f>E1626*(2*('OHL indexes'!E1629/'OHL indexes'!B1628-1)+1)</f>
        <v>7182407530.8092022</v>
      </c>
      <c r="E1627">
        <f>Master!I1631</f>
        <v>7202451889.6559925</v>
      </c>
    </row>
    <row r="1628" spans="1:5" x14ac:dyDescent="0.25">
      <c r="A1628" s="1">
        <f>'OHL indexes'!A1630</f>
        <v>40430</v>
      </c>
      <c r="B1628">
        <f>E1627*(2*('OHL indexes'!C1630/'OHL indexes'!B1629-1)+1)</f>
        <v>6786991683.4088745</v>
      </c>
      <c r="C1628">
        <f>E1627*(2*('OHL indexes'!D1630/'OHL indexes'!B1629-1)+1)</f>
        <v>7107006687.0714207</v>
      </c>
      <c r="D1628">
        <f>E1627*(2*('OHL indexes'!E1630/'OHL indexes'!B1629-1)+1)</f>
        <v>6760325713.3129148</v>
      </c>
      <c r="E1628">
        <f>Master!I1632</f>
        <v>7064609142.394887</v>
      </c>
    </row>
    <row r="1629" spans="1:5" x14ac:dyDescent="0.25">
      <c r="A1629" s="1">
        <f>'OHL indexes'!A1631</f>
        <v>40431</v>
      </c>
      <c r="B1629">
        <f>E1628*(2*('OHL indexes'!C1631/'OHL indexes'!B1630-1)+1)</f>
        <v>6911465794.8296947</v>
      </c>
      <c r="C1629">
        <f>E1628*(2*('OHL indexes'!D1631/'OHL indexes'!B1630-1)+1)</f>
        <v>7068745900.6956854</v>
      </c>
      <c r="D1629">
        <f>E1628*(2*('OHL indexes'!E1631/'OHL indexes'!B1630-1)+1)</f>
        <v>6741766159.5684605</v>
      </c>
      <c r="E1629">
        <f>Master!I1633</f>
        <v>6763560953.1237993</v>
      </c>
    </row>
    <row r="1630" spans="1:5" x14ac:dyDescent="0.25">
      <c r="A1630" s="1">
        <f>'OHL indexes'!A1632</f>
        <v>40434</v>
      </c>
      <c r="B1630">
        <f>E1629*(2*('OHL indexes'!C1632/'OHL indexes'!B1631-1)+1)</f>
        <v>6452900584.6803198</v>
      </c>
      <c r="C1630">
        <f>E1629*(2*('OHL indexes'!D1632/'OHL indexes'!B1631-1)+1)</f>
        <v>6478343475.5785894</v>
      </c>
      <c r="D1630">
        <f>E1629*(2*('OHL indexes'!E1632/'OHL indexes'!B1631-1)+1)</f>
        <v>6036720793.9595938</v>
      </c>
      <c r="E1630">
        <f>Master!I1634</f>
        <v>6098636494.6426926</v>
      </c>
    </row>
    <row r="1631" spans="1:5" x14ac:dyDescent="0.25">
      <c r="A1631" s="1">
        <f>'OHL indexes'!A1633</f>
        <v>40435</v>
      </c>
      <c r="B1631">
        <f>E1630*(2*('OHL indexes'!C1633/'OHL indexes'!B1632-1)+1)</f>
        <v>6125080123.5615129</v>
      </c>
      <c r="C1631">
        <f>E1630*(2*('OHL indexes'!D1633/'OHL indexes'!B1632-1)+1)</f>
        <v>6247229001.2438211</v>
      </c>
      <c r="D1631">
        <f>E1630*(2*('OHL indexes'!E1633/'OHL indexes'!B1632-1)+1)</f>
        <v>5953821036.1585197</v>
      </c>
      <c r="E1631">
        <f>Master!I1635</f>
        <v>6098384524.0193501</v>
      </c>
    </row>
    <row r="1632" spans="1:5" x14ac:dyDescent="0.25">
      <c r="A1632" s="1">
        <f>'OHL indexes'!A1634</f>
        <v>40436</v>
      </c>
      <c r="B1632">
        <f>E1631*(2*('OHL indexes'!C1634/'OHL indexes'!B1633-1)+1)</f>
        <v>6193300029.3641453</v>
      </c>
      <c r="C1632">
        <f>E1631*(2*('OHL indexes'!D1634/'OHL indexes'!B1633-1)+1)</f>
        <v>6311945484.0216856</v>
      </c>
      <c r="D1632">
        <f>E1631*(2*('OHL indexes'!E1634/'OHL indexes'!B1633-1)+1)</f>
        <v>5837363665.3915234</v>
      </c>
      <c r="E1632">
        <f>Master!I1636</f>
        <v>5860850244.5047846</v>
      </c>
    </row>
    <row r="1633" spans="1:5" x14ac:dyDescent="0.25">
      <c r="A1633" s="1">
        <f>'OHL indexes'!A1635</f>
        <v>40437</v>
      </c>
      <c r="B1633">
        <f>E1632*(2*('OHL indexes'!C1635/'OHL indexes'!B1634-1)+1)</f>
        <v>5929446588.2994967</v>
      </c>
      <c r="C1633">
        <f>E1632*(2*('OHL indexes'!D1635/'OHL indexes'!B1634-1)+1)</f>
        <v>6159339197.8981237</v>
      </c>
      <c r="D1633">
        <f>E1632*(2*('OHL indexes'!E1635/'OHL indexes'!B1634-1)+1)</f>
        <v>5794108992.8553753</v>
      </c>
      <c r="E1633">
        <f>Master!I1637</f>
        <v>5818893341.4007521</v>
      </c>
    </row>
    <row r="1634" spans="1:5" x14ac:dyDescent="0.25">
      <c r="A1634" s="1">
        <f>'OHL indexes'!A1636</f>
        <v>40438</v>
      </c>
      <c r="B1634">
        <f>E1633*(2*('OHL indexes'!C1636/'OHL indexes'!B1635-1)+1)</f>
        <v>5790375435.9912395</v>
      </c>
      <c r="C1634">
        <f>E1633*(2*('OHL indexes'!D1636/'OHL indexes'!B1635-1)+1)</f>
        <v>6043369158.5696583</v>
      </c>
      <c r="D1634">
        <f>E1633*(2*('OHL indexes'!E1636/'OHL indexes'!B1635-1)+1)</f>
        <v>5769213339.5167189</v>
      </c>
      <c r="E1634">
        <f>Master!I1638</f>
        <v>5804856064.2233486</v>
      </c>
    </row>
    <row r="1635" spans="1:5" x14ac:dyDescent="0.25">
      <c r="A1635" s="1">
        <f>'OHL indexes'!A1637</f>
        <v>40441</v>
      </c>
      <c r="B1635">
        <f>E1634*(2*('OHL indexes'!C1637/'OHL indexes'!B1636-1)+1)</f>
        <v>5730752284.7047176</v>
      </c>
      <c r="C1635">
        <f>E1634*(2*('OHL indexes'!D1637/'OHL indexes'!B1636-1)+1)</f>
        <v>5802109929.3592539</v>
      </c>
      <c r="D1635">
        <f>E1634*(2*('OHL indexes'!E1637/'OHL indexes'!B1636-1)+1)</f>
        <v>5471661158.1671953</v>
      </c>
      <c r="E1635">
        <f>Master!I1639</f>
        <v>5497702515.5152969</v>
      </c>
    </row>
    <row r="1636" spans="1:5" x14ac:dyDescent="0.25">
      <c r="A1636" s="1">
        <f>'OHL indexes'!A1638</f>
        <v>40442</v>
      </c>
      <c r="B1636">
        <f>E1635*(2*('OHL indexes'!C1638/'OHL indexes'!B1637-1)+1)</f>
        <v>5489908462.7031345</v>
      </c>
      <c r="C1636">
        <f>E1635*(2*('OHL indexes'!D1638/'OHL indexes'!B1637-1)+1)</f>
        <v>5634978019.3558359</v>
      </c>
      <c r="D1636">
        <f>E1635*(2*('OHL indexes'!E1638/'OHL indexes'!B1637-1)+1)</f>
        <v>5357767912.1521158</v>
      </c>
      <c r="E1636">
        <f>Master!I1640</f>
        <v>5538216179.5096397</v>
      </c>
    </row>
    <row r="1637" spans="1:5" x14ac:dyDescent="0.25">
      <c r="A1637" s="1">
        <f>'OHL indexes'!A1639</f>
        <v>40443</v>
      </c>
      <c r="B1637">
        <f>E1636*(2*('OHL indexes'!C1639/'OHL indexes'!B1638-1)+1)</f>
        <v>5617838615.968049</v>
      </c>
      <c r="C1637">
        <f>E1636*(2*('OHL indexes'!D1639/'OHL indexes'!B1638-1)+1)</f>
        <v>5816894707.1140699</v>
      </c>
      <c r="D1637">
        <f>E1636*(2*('OHL indexes'!E1639/'OHL indexes'!B1638-1)+1)</f>
        <v>5409934225.1129379</v>
      </c>
      <c r="E1637">
        <f>Master!I1641</f>
        <v>5737037679.4943209</v>
      </c>
    </row>
    <row r="1638" spans="1:5" x14ac:dyDescent="0.25">
      <c r="A1638" s="1">
        <f>'OHL indexes'!A1640</f>
        <v>40444</v>
      </c>
      <c r="B1638">
        <f>E1637*(2*('OHL indexes'!C1640/'OHL indexes'!B1639-1)+1)</f>
        <v>6023912853.5176697</v>
      </c>
      <c r="C1638">
        <f>E1637*(2*('OHL indexes'!D1640/'OHL indexes'!B1639-1)+1)</f>
        <v>6181694615.1242352</v>
      </c>
      <c r="D1638">
        <f>E1637*(2*('OHL indexes'!E1640/'OHL indexes'!B1639-1)+1)</f>
        <v>5742777012.9071808</v>
      </c>
      <c r="E1638">
        <f>Master!I1642</f>
        <v>6090901629.4577103</v>
      </c>
    </row>
    <row r="1639" spans="1:5" x14ac:dyDescent="0.25">
      <c r="A1639" s="1">
        <f>'OHL indexes'!A1641</f>
        <v>40445</v>
      </c>
      <c r="B1639">
        <f>E1638*(2*('OHL indexes'!C1641/'OHL indexes'!B1640-1)+1)</f>
        <v>5752391730.6072521</v>
      </c>
      <c r="C1639">
        <f>E1638*(2*('OHL indexes'!D1641/'OHL indexes'!B1640-1)+1)</f>
        <v>5788263988.3652534</v>
      </c>
      <c r="D1639">
        <f>E1638*(2*('OHL indexes'!E1641/'OHL indexes'!B1640-1)+1)</f>
        <v>5406518917.0002556</v>
      </c>
      <c r="E1639">
        <f>Master!I1643</f>
        <v>5425618708.7191677</v>
      </c>
    </row>
    <row r="1640" spans="1:5" x14ac:dyDescent="0.25">
      <c r="A1640" s="1">
        <f>'OHL indexes'!A1642</f>
        <v>40448</v>
      </c>
      <c r="B1640">
        <f>E1639*(2*('OHL indexes'!C1642/'OHL indexes'!B1641-1)+1)</f>
        <v>5418717618.8317566</v>
      </c>
      <c r="C1640">
        <f>E1639*(2*('OHL indexes'!D1642/'OHL indexes'!B1641-1)+1)</f>
        <v>5505836816.1414223</v>
      </c>
      <c r="D1640">
        <f>E1639*(2*('OHL indexes'!E1642/'OHL indexes'!B1641-1)+1)</f>
        <v>5303994061.9724512</v>
      </c>
      <c r="E1640">
        <f>Master!I1644</f>
        <v>5475841054.8214359</v>
      </c>
    </row>
    <row r="1641" spans="1:5" x14ac:dyDescent="0.25">
      <c r="A1641" s="1">
        <f>'OHL indexes'!A1643</f>
        <v>40449</v>
      </c>
      <c r="B1641">
        <f>E1640*(2*('OHL indexes'!C1643/'OHL indexes'!B1642-1)+1)</f>
        <v>5432714444.1412907</v>
      </c>
      <c r="C1641">
        <f>E1640*(2*('OHL indexes'!D1643/'OHL indexes'!B1642-1)+1)</f>
        <v>5774281416.9035501</v>
      </c>
      <c r="D1641">
        <f>E1640*(2*('OHL indexes'!E1643/'OHL indexes'!B1642-1)+1)</f>
        <v>5354224661.3458147</v>
      </c>
      <c r="E1641">
        <f>Master!I1645</f>
        <v>5461818198.0182505</v>
      </c>
    </row>
    <row r="1642" spans="1:5" x14ac:dyDescent="0.25">
      <c r="A1642" s="1">
        <f>'OHL indexes'!A1644</f>
        <v>40450</v>
      </c>
      <c r="B1642">
        <f>E1641*(2*('OHL indexes'!C1644/'OHL indexes'!B1643-1)+1)</f>
        <v>5526123991.2725782</v>
      </c>
      <c r="C1642">
        <f>E1641*(2*('OHL indexes'!D1644/'OHL indexes'!B1643-1)+1)</f>
        <v>5693323912.1958199</v>
      </c>
      <c r="D1642">
        <f>E1641*(2*('OHL indexes'!E1644/'OHL indexes'!B1643-1)+1)</f>
        <v>5444667827.1673193</v>
      </c>
      <c r="E1642">
        <f>Master!I1646</f>
        <v>5633075200.6523247</v>
      </c>
    </row>
    <row r="1643" spans="1:5" x14ac:dyDescent="0.25">
      <c r="A1643" s="1">
        <f>'OHL indexes'!A1645</f>
        <v>40451</v>
      </c>
      <c r="B1643">
        <f>E1642*(2*('OHL indexes'!C1645/'OHL indexes'!B1644-1)+1)</f>
        <v>5455401203.0849552</v>
      </c>
      <c r="C1643">
        <f>E1642*(2*('OHL indexes'!D1645/'OHL indexes'!B1644-1)+1)</f>
        <v>6030886861.8723373</v>
      </c>
      <c r="D1643">
        <f>E1642*(2*('OHL indexes'!E1645/'OHL indexes'!B1644-1)+1)</f>
        <v>5394733537.2489214</v>
      </c>
      <c r="E1643">
        <f>Master!I1647</f>
        <v>5919710879.2192554</v>
      </c>
    </row>
    <row r="1644" spans="1:5" x14ac:dyDescent="0.25">
      <c r="A1644" s="1">
        <f>'OHL indexes'!A1646</f>
        <v>40452</v>
      </c>
      <c r="B1644">
        <f>E1643*(2*('OHL indexes'!C1646/'OHL indexes'!B1645-1)+1)</f>
        <v>5687081271.7790575</v>
      </c>
      <c r="C1644">
        <f>E1643*(2*('OHL indexes'!D1646/'OHL indexes'!B1645-1)+1)</f>
        <v>5918826147.7495556</v>
      </c>
      <c r="D1644">
        <f>E1643*(2*('OHL indexes'!E1646/'OHL indexes'!B1645-1)+1)</f>
        <v>5641968392.8383379</v>
      </c>
      <c r="E1644">
        <f>Master!I1648</f>
        <v>5684195484.0708961</v>
      </c>
    </row>
    <row r="1645" spans="1:5" x14ac:dyDescent="0.25">
      <c r="A1645" s="1">
        <f>'OHL indexes'!A1647</f>
        <v>40455</v>
      </c>
      <c r="B1645">
        <f>E1644*(2*('OHL indexes'!C1647/'OHL indexes'!B1646-1)+1)</f>
        <v>5771824282.448391</v>
      </c>
      <c r="C1645">
        <f>E1644*(2*('OHL indexes'!D1647/'OHL indexes'!B1646-1)+1)</f>
        <v>5983477279.5186186</v>
      </c>
      <c r="D1645">
        <f>E1644*(2*('OHL indexes'!E1647/'OHL indexes'!B1646-1)+1)</f>
        <v>5672981342.2409458</v>
      </c>
      <c r="E1645">
        <f>Master!I1649</f>
        <v>5844751216.8620625</v>
      </c>
    </row>
    <row r="1646" spans="1:5" x14ac:dyDescent="0.25">
      <c r="A1646" s="1">
        <f>'OHL indexes'!A1648</f>
        <v>40456</v>
      </c>
      <c r="B1646">
        <f>E1645*(2*('OHL indexes'!C1648/'OHL indexes'!B1647-1)+1)</f>
        <v>5653772066.2484436</v>
      </c>
      <c r="C1646">
        <f>E1645*(2*('OHL indexes'!D1648/'OHL indexes'!B1647-1)+1)</f>
        <v>5692420665.8029337</v>
      </c>
      <c r="D1646">
        <f>E1645*(2*('OHL indexes'!E1648/'OHL indexes'!B1647-1)+1)</f>
        <v>5194512381.3518562</v>
      </c>
      <c r="E1646">
        <f>Master!I1650</f>
        <v>5276985614.9204149</v>
      </c>
    </row>
    <row r="1647" spans="1:5" x14ac:dyDescent="0.25">
      <c r="A1647" s="1">
        <f>'OHL indexes'!A1649</f>
        <v>40457</v>
      </c>
      <c r="B1647">
        <f>E1646*(2*('OHL indexes'!C1649/'OHL indexes'!B1648-1)+1)</f>
        <v>5211256234.3694191</v>
      </c>
      <c r="C1647">
        <f>E1646*(2*('OHL indexes'!D1649/'OHL indexes'!B1648-1)+1)</f>
        <v>5337787178.0809813</v>
      </c>
      <c r="D1647">
        <f>E1646*(2*('OHL indexes'!E1649/'OHL indexes'!B1648-1)+1)</f>
        <v>5116766030.8056221</v>
      </c>
      <c r="E1647">
        <f>Master!I1651</f>
        <v>5149416753.9730444</v>
      </c>
    </row>
    <row r="1648" spans="1:5" x14ac:dyDescent="0.25">
      <c r="A1648" s="1">
        <f>'OHL indexes'!A1650</f>
        <v>40458</v>
      </c>
      <c r="B1648">
        <f>E1647*(2*('OHL indexes'!C1650/'OHL indexes'!B1649-1)+1)</f>
        <v>5050150671.4631958</v>
      </c>
      <c r="C1648">
        <f>E1647*(2*('OHL indexes'!D1650/'OHL indexes'!B1649-1)+1)</f>
        <v>5299529787.909565</v>
      </c>
      <c r="D1648">
        <f>E1647*(2*('OHL indexes'!E1650/'OHL indexes'!B1649-1)+1)</f>
        <v>5008183502.359107</v>
      </c>
      <c r="E1648">
        <f>Master!I1652</f>
        <v>5079799669.1723728</v>
      </c>
    </row>
    <row r="1649" spans="1:5" x14ac:dyDescent="0.25">
      <c r="A1649" s="1">
        <f>'OHL indexes'!A1651</f>
        <v>40459</v>
      </c>
      <c r="B1649">
        <f>E1648*(2*('OHL indexes'!C1651/'OHL indexes'!B1650-1)+1)</f>
        <v>5066255437.6660185</v>
      </c>
      <c r="C1649">
        <f>E1648*(2*('OHL indexes'!D1651/'OHL indexes'!B1650-1)+1)</f>
        <v>5131592623.474493</v>
      </c>
      <c r="D1649">
        <f>E1648*(2*('OHL indexes'!E1651/'OHL indexes'!B1650-1)+1)</f>
        <v>4614449946.9371128</v>
      </c>
      <c r="E1649">
        <f>Master!I1653</f>
        <v>4681190232.2666559</v>
      </c>
    </row>
    <row r="1650" spans="1:5" x14ac:dyDescent="0.25">
      <c r="A1650" s="1">
        <f>'OHL indexes'!A1652</f>
        <v>40462</v>
      </c>
      <c r="B1650">
        <f>E1649*(2*('OHL indexes'!C1652/'OHL indexes'!B1651-1)+1)</f>
        <v>4588517144.9970131</v>
      </c>
      <c r="C1650">
        <f>E1649*(2*('OHL indexes'!D1652/'OHL indexes'!B1651-1)+1)</f>
        <v>4602187957.2176075</v>
      </c>
      <c r="D1650">
        <f>E1649*(2*('OHL indexes'!E1652/'OHL indexes'!B1651-1)+1)</f>
        <v>4415321143.0025158</v>
      </c>
      <c r="E1650">
        <f>Master!I1654</f>
        <v>4447430951.0643549</v>
      </c>
    </row>
    <row r="1651" spans="1:5" x14ac:dyDescent="0.25">
      <c r="A1651" s="1">
        <f>'OHL indexes'!A1653</f>
        <v>40463</v>
      </c>
      <c r="B1651">
        <f>E1650*(2*('OHL indexes'!C1653/'OHL indexes'!B1652-1)+1)</f>
        <v>4548190237.3330727</v>
      </c>
      <c r="C1651">
        <f>E1650*(2*('OHL indexes'!D1653/'OHL indexes'!B1652-1)+1)</f>
        <v>4667340213.8084326</v>
      </c>
      <c r="D1651">
        <f>E1650*(2*('OHL indexes'!E1653/'OHL indexes'!B1652-1)+1)</f>
        <v>4074542597.8127913</v>
      </c>
      <c r="E1651">
        <f>Master!I1655</f>
        <v>4152329799.7825089</v>
      </c>
    </row>
    <row r="1652" spans="1:5" x14ac:dyDescent="0.25">
      <c r="A1652" s="1">
        <f>'OHL indexes'!A1654</f>
        <v>40464</v>
      </c>
      <c r="B1652">
        <f>E1651*(2*('OHL indexes'!C1654/'OHL indexes'!B1653-1)+1)</f>
        <v>4021740711.6614876</v>
      </c>
      <c r="C1652">
        <f>E1651*(2*('OHL indexes'!D1654/'OHL indexes'!B1653-1)+1)</f>
        <v>4067625644.4253221</v>
      </c>
      <c r="D1652">
        <f>E1651*(2*('OHL indexes'!E1654/'OHL indexes'!B1653-1)+1)</f>
        <v>3807154039.2003298</v>
      </c>
      <c r="E1652">
        <f>Master!I1656</f>
        <v>3954517350.572979</v>
      </c>
    </row>
    <row r="1653" spans="1:5" x14ac:dyDescent="0.25">
      <c r="A1653" s="1">
        <f>'OHL indexes'!A1655</f>
        <v>40465</v>
      </c>
      <c r="B1653">
        <f>E1652*(2*('OHL indexes'!C1655/'OHL indexes'!B1654-1)+1)</f>
        <v>3994943370.9859958</v>
      </c>
      <c r="C1653">
        <f>E1652*(2*('OHL indexes'!D1655/'OHL indexes'!B1654-1)+1)</f>
        <v>4387550400.9251547</v>
      </c>
      <c r="D1653">
        <f>E1652*(2*('OHL indexes'!E1655/'OHL indexes'!B1654-1)+1)</f>
        <v>3949037135.0470209</v>
      </c>
      <c r="E1653">
        <f>Master!I1657</f>
        <v>4190729244.5109277</v>
      </c>
    </row>
    <row r="1654" spans="1:5" x14ac:dyDescent="0.25">
      <c r="A1654" s="1">
        <f>'OHL indexes'!A1656</f>
        <v>40466</v>
      </c>
      <c r="B1654">
        <f>E1653*(2*('OHL indexes'!C1656/'OHL indexes'!B1655-1)+1)</f>
        <v>4067475771.3427024</v>
      </c>
      <c r="C1654">
        <f>E1653*(2*('OHL indexes'!D1656/'OHL indexes'!B1655-1)+1)</f>
        <v>4451136082.9342337</v>
      </c>
      <c r="D1654">
        <f>E1653*(2*('OHL indexes'!E1656/'OHL indexes'!B1655-1)+1)</f>
        <v>4024378695.4207034</v>
      </c>
      <c r="E1654">
        <f>Master!I1658</f>
        <v>4118964401.3739848</v>
      </c>
    </row>
    <row r="1655" spans="1:5" x14ac:dyDescent="0.25">
      <c r="A1655" s="1">
        <f>'OHL indexes'!A1657</f>
        <v>40469</v>
      </c>
      <c r="B1655">
        <f>E1654*(2*('OHL indexes'!C1657/'OHL indexes'!B1656-1)+1)</f>
        <v>4121731498.7688808</v>
      </c>
      <c r="C1655">
        <f>E1654*(2*('OHL indexes'!D1657/'OHL indexes'!B1656-1)+1)</f>
        <v>4206874840.7339439</v>
      </c>
      <c r="D1655">
        <f>E1654*(2*('OHL indexes'!E1657/'OHL indexes'!B1656-1)+1)</f>
        <v>3716794256.1062431</v>
      </c>
      <c r="E1655">
        <f>Master!I1659</f>
        <v>3849217278.534543</v>
      </c>
    </row>
    <row r="1656" spans="1:5" x14ac:dyDescent="0.25">
      <c r="A1656" s="1">
        <f>'OHL indexes'!A1658</f>
        <v>40470</v>
      </c>
      <c r="B1656">
        <f>E1655*(2*('OHL indexes'!C1658/'OHL indexes'!B1657-1)+1)</f>
        <v>4070578545.6659384</v>
      </c>
      <c r="C1656">
        <f>E1655*(2*('OHL indexes'!D1658/'OHL indexes'!B1657-1)+1)</f>
        <v>4191563461.7275715</v>
      </c>
      <c r="D1656">
        <f>E1655*(2*('OHL indexes'!E1658/'OHL indexes'!B1657-1)+1)</f>
        <v>3850545446.1373315</v>
      </c>
      <c r="E1656">
        <f>Master!I1660</f>
        <v>4039168845.2168736</v>
      </c>
    </row>
    <row r="1657" spans="1:5" x14ac:dyDescent="0.25">
      <c r="A1657" s="1">
        <f>'OHL indexes'!A1659</f>
        <v>40471</v>
      </c>
      <c r="B1657">
        <f>E1656*(2*('OHL indexes'!C1659/'OHL indexes'!B1658-1)+1)</f>
        <v>3988360035.6860595</v>
      </c>
      <c r="C1657">
        <f>E1656*(2*('OHL indexes'!D1659/'OHL indexes'!B1658-1)+1)</f>
        <v>4039168845.2168736</v>
      </c>
      <c r="D1657">
        <f>E1656*(2*('OHL indexes'!E1659/'OHL indexes'!B1658-1)+1)</f>
        <v>3598840826.3206706</v>
      </c>
      <c r="E1657">
        <f>Master!I1661</f>
        <v>3615624645.81318</v>
      </c>
    </row>
    <row r="1658" spans="1:5" x14ac:dyDescent="0.25">
      <c r="A1658" s="1">
        <f>'OHL indexes'!A1660</f>
        <v>40472</v>
      </c>
      <c r="B1658">
        <f>E1657*(2*('OHL indexes'!C1660/'OHL indexes'!B1659-1)+1)</f>
        <v>3567092091.1856585</v>
      </c>
      <c r="C1658">
        <f>E1657*(2*('OHL indexes'!D1660/'OHL indexes'!B1659-1)+1)</f>
        <v>3707913327.8327332</v>
      </c>
      <c r="D1658">
        <f>E1657*(2*('OHL indexes'!E1660/'OHL indexes'!B1659-1)+1)</f>
        <v>3376943863.34828</v>
      </c>
      <c r="E1658">
        <f>Master!I1662</f>
        <v>3427718162.4435124</v>
      </c>
    </row>
    <row r="1659" spans="1:5" x14ac:dyDescent="0.25">
      <c r="A1659" s="1">
        <f>'OHL indexes'!A1661</f>
        <v>40473</v>
      </c>
      <c r="B1659">
        <f>E1658*(2*('OHL indexes'!C1661/'OHL indexes'!B1660-1)+1)</f>
        <v>3395389153.6195197</v>
      </c>
      <c r="C1659">
        <f>E1658*(2*('OHL indexes'!D1661/'OHL indexes'!B1660-1)+1)</f>
        <v>3412323699.3834257</v>
      </c>
      <c r="D1659">
        <f>E1658*(2*('OHL indexes'!E1661/'OHL indexes'!B1660-1)+1)</f>
        <v>3138290801.7532783</v>
      </c>
      <c r="E1659">
        <f>Master!I1663</f>
        <v>3156633663.4487267</v>
      </c>
    </row>
    <row r="1660" spans="1:5" x14ac:dyDescent="0.25">
      <c r="A1660" s="1">
        <f>'OHL indexes'!A1662</f>
        <v>40476</v>
      </c>
      <c r="B1660">
        <f>E1659*(2*('OHL indexes'!C1662/'OHL indexes'!B1661-1)+1)</f>
        <v>3051792176.2924018</v>
      </c>
      <c r="C1660">
        <f>E1659*(2*('OHL indexes'!D1662/'OHL indexes'!B1661-1)+1)</f>
        <v>3147834837.6729484</v>
      </c>
      <c r="D1660">
        <f>E1659*(2*('OHL indexes'!E1662/'OHL indexes'!B1661-1)+1)</f>
        <v>2936684375.4275165</v>
      </c>
      <c r="E1660">
        <f>Master!I1664</f>
        <v>3107858663.4298682</v>
      </c>
    </row>
    <row r="1661" spans="1:5" x14ac:dyDescent="0.25">
      <c r="A1661" s="1">
        <f>'OHL indexes'!A1663</f>
        <v>40477</v>
      </c>
      <c r="B1661">
        <f>E1660*(2*('OHL indexes'!C1663/'OHL indexes'!B1662-1)+1)</f>
        <v>3237956332.6464148</v>
      </c>
      <c r="C1661">
        <f>E1660*(2*('OHL indexes'!D1663/'OHL indexes'!B1662-1)+1)</f>
        <v>3284210927.4183564</v>
      </c>
      <c r="D1661">
        <f>E1660*(2*('OHL indexes'!E1663/'OHL indexes'!B1662-1)+1)</f>
        <v>3145441089.2323952</v>
      </c>
      <c r="E1661">
        <f>Master!I1665</f>
        <v>3223366436.9962039</v>
      </c>
    </row>
    <row r="1662" spans="1:5" x14ac:dyDescent="0.25">
      <c r="A1662" s="1">
        <f>'OHL indexes'!A1664</f>
        <v>40478</v>
      </c>
      <c r="B1662">
        <f>E1661*(2*('OHL indexes'!C1664/'OHL indexes'!B1663-1)+1)</f>
        <v>3344103984.6161928</v>
      </c>
      <c r="C1662">
        <f>E1661*(2*('OHL indexes'!D1664/'OHL indexes'!B1663-1)+1)</f>
        <v>3611194277.6473022</v>
      </c>
      <c r="D1662">
        <f>E1661*(2*('OHL indexes'!E1664/'OHL indexes'!B1663-1)+1)</f>
        <v>3303127681.5680561</v>
      </c>
      <c r="E1662">
        <f>Master!I1666</f>
        <v>3343965901.5705628</v>
      </c>
    </row>
    <row r="1663" spans="1:5" x14ac:dyDescent="0.25">
      <c r="A1663" s="1">
        <f>'OHL indexes'!A1665</f>
        <v>40479</v>
      </c>
      <c r="B1663">
        <f>E1662*(2*('OHL indexes'!C1665/'OHL indexes'!B1664-1)+1)</f>
        <v>3229805461.5816517</v>
      </c>
      <c r="C1663">
        <f>E1662*(2*('OHL indexes'!D1665/'OHL indexes'!B1664-1)+1)</f>
        <v>3430252400.2419724</v>
      </c>
      <c r="D1663">
        <f>E1662*(2*('OHL indexes'!E1665/'OHL indexes'!B1664-1)+1)</f>
        <v>3180880903.845221</v>
      </c>
      <c r="E1663">
        <f>Master!I1667</f>
        <v>3331966333.1723266</v>
      </c>
    </row>
    <row r="1664" spans="1:5" x14ac:dyDescent="0.25">
      <c r="A1664" s="1">
        <f>'OHL indexes'!A1666</f>
        <v>40480</v>
      </c>
      <c r="B1664">
        <f>E1663*(2*('OHL indexes'!C1666/'OHL indexes'!B1665-1)+1)</f>
        <v>3326815869.3212409</v>
      </c>
      <c r="C1664">
        <f>E1663*(2*('OHL indexes'!D1666/'OHL indexes'!B1665-1)+1)</f>
        <v>3415109982.894938</v>
      </c>
      <c r="D1664">
        <f>E1663*(2*('OHL indexes'!E1666/'OHL indexes'!B1665-1)+1)</f>
        <v>3282670378.977169</v>
      </c>
      <c r="E1664">
        <f>Master!I1668</f>
        <v>3326675817.9875932</v>
      </c>
    </row>
    <row r="1665" spans="1:5" x14ac:dyDescent="0.25">
      <c r="A1665" s="1">
        <f>'OHL indexes'!A1667</f>
        <v>40483</v>
      </c>
      <c r="B1665">
        <f>E1664*(2*('OHL indexes'!C1667/'OHL indexes'!B1666-1)+1)</f>
        <v>3247713527.5521455</v>
      </c>
      <c r="C1665">
        <f>E1664*(2*('OHL indexes'!D1667/'OHL indexes'!B1666-1)+1)</f>
        <v>3446582677.6557727</v>
      </c>
      <c r="D1665">
        <f>E1664*(2*('OHL indexes'!E1667/'OHL indexes'!B1666-1)+1)</f>
        <v>3154126387.9228668</v>
      </c>
      <c r="E1665">
        <f>Master!I1669</f>
        <v>3285319084.5872302</v>
      </c>
    </row>
    <row r="1666" spans="1:5" x14ac:dyDescent="0.25">
      <c r="A1666" s="1">
        <f>'OHL indexes'!A1668</f>
        <v>40484</v>
      </c>
      <c r="B1666">
        <f>E1665*(2*('OHL indexes'!C1668/'OHL indexes'!B1667-1)+1)</f>
        <v>3221034144.4186029</v>
      </c>
      <c r="C1666">
        <f>E1665*(2*('OHL indexes'!D1668/'OHL indexes'!B1667-1)+1)</f>
        <v>3249927685.2918005</v>
      </c>
      <c r="D1666">
        <f>E1665*(2*('OHL indexes'!E1668/'OHL indexes'!B1667-1)+1)</f>
        <v>3118471250.3275328</v>
      </c>
      <c r="E1666">
        <f>Master!I1670</f>
        <v>3139287176.0427356</v>
      </c>
    </row>
    <row r="1667" spans="1:5" x14ac:dyDescent="0.25">
      <c r="A1667" s="1">
        <f>'OHL indexes'!A1669</f>
        <v>40485</v>
      </c>
      <c r="B1667">
        <f>E1666*(2*('OHL indexes'!C1669/'OHL indexes'!B1668-1)+1)</f>
        <v>3174362704.7400212</v>
      </c>
      <c r="C1667">
        <f>E1666*(2*('OHL indexes'!D1669/'OHL indexes'!B1668-1)+1)</f>
        <v>3265560903.1953421</v>
      </c>
      <c r="D1667">
        <f>E1666*(2*('OHL indexes'!E1669/'OHL indexes'!B1668-1)+1)</f>
        <v>2753453320.6352963</v>
      </c>
      <c r="E1667">
        <f>Master!I1671</f>
        <v>2774383835.9403901</v>
      </c>
    </row>
    <row r="1668" spans="1:5" x14ac:dyDescent="0.25">
      <c r="A1668" s="1">
        <f>'OHL indexes'!A1670</f>
        <v>40486</v>
      </c>
      <c r="B1668">
        <f>E1667*(2*('OHL indexes'!C1670/'OHL indexes'!B1669-1)+1)</f>
        <v>2597079959.7696681</v>
      </c>
      <c r="C1668">
        <f>E1667*(2*('OHL indexes'!D1670/'OHL indexes'!B1669-1)+1)</f>
        <v>2611474526.9451919</v>
      </c>
      <c r="D1668">
        <f>E1667*(2*('OHL indexes'!E1670/'OHL indexes'!B1669-1)+1)</f>
        <v>2392296064.828156</v>
      </c>
      <c r="E1668">
        <f>Master!I1672</f>
        <v>2426870541.1934304</v>
      </c>
    </row>
    <row r="1669" spans="1:5" x14ac:dyDescent="0.25">
      <c r="A1669" s="1">
        <f>'OHL indexes'!A1671</f>
        <v>40487</v>
      </c>
      <c r="B1669">
        <f>E1668*(2*('OHL indexes'!C1671/'OHL indexes'!B1670-1)+1)</f>
        <v>2426870541.1934304</v>
      </c>
      <c r="C1669">
        <f>E1668*(2*('OHL indexes'!D1671/'OHL indexes'!B1670-1)+1)</f>
        <v>2455992487.3289633</v>
      </c>
      <c r="D1669">
        <f>E1668*(2*('OHL indexes'!E1671/'OHL indexes'!B1670-1)+1)</f>
        <v>2344356586.1541424</v>
      </c>
      <c r="E1669">
        <f>Master!I1673</f>
        <v>2424342649.8699303</v>
      </c>
    </row>
    <row r="1670" spans="1:5" x14ac:dyDescent="0.25">
      <c r="A1670" s="1">
        <f>'OHL indexes'!A1672</f>
        <v>40490</v>
      </c>
      <c r="B1670">
        <f>E1669*(2*('OHL indexes'!C1672/'OHL indexes'!B1671-1)+1)</f>
        <v>2465331085.0746555</v>
      </c>
      <c r="C1670">
        <f>E1669*(2*('OHL indexes'!D1672/'OHL indexes'!B1671-1)+1)</f>
        <v>2588054327.7643304</v>
      </c>
      <c r="D1670">
        <f>E1669*(2*('OHL indexes'!E1672/'OHL indexes'!B1671-1)+1)</f>
        <v>2424946477.1651134</v>
      </c>
      <c r="E1670">
        <f>Master!I1674</f>
        <v>2452366617.5822029</v>
      </c>
    </row>
    <row r="1671" spans="1:5" x14ac:dyDescent="0.25">
      <c r="A1671" s="1">
        <f>'OHL indexes'!A1673</f>
        <v>40491</v>
      </c>
      <c r="B1671">
        <f>E1670*(2*('OHL indexes'!C1673/'OHL indexes'!B1672-1)+1)</f>
        <v>2366784090.5148802</v>
      </c>
      <c r="C1671">
        <f>E1670*(2*('OHL indexes'!D1673/'OHL indexes'!B1672-1)+1)</f>
        <v>2570494688.0447807</v>
      </c>
      <c r="D1671">
        <f>E1670*(2*('OHL indexes'!E1673/'OHL indexes'!B1672-1)+1)</f>
        <v>2327005015.1994562</v>
      </c>
      <c r="E1671">
        <f>Master!I1675</f>
        <v>2475164688.9629898</v>
      </c>
    </row>
    <row r="1672" spans="1:5" x14ac:dyDescent="0.25">
      <c r="A1672" s="1">
        <f>'OHL indexes'!A1674</f>
        <v>40492</v>
      </c>
      <c r="B1672">
        <f>E1671*(2*('OHL indexes'!C1674/'OHL indexes'!B1673-1)+1)</f>
        <v>2481187226.1412497</v>
      </c>
      <c r="C1672">
        <f>E1671*(2*('OHL indexes'!D1674/'OHL indexes'!B1673-1)+1)</f>
        <v>2635357190.5790935</v>
      </c>
      <c r="D1672">
        <f>E1671*(2*('OHL indexes'!E1674/'OHL indexes'!B1673-1)+1)</f>
        <v>2374592886.722024</v>
      </c>
      <c r="E1672">
        <f>Master!I1676</f>
        <v>2423875402.5578022</v>
      </c>
    </row>
    <row r="1673" spans="1:5" x14ac:dyDescent="0.25">
      <c r="A1673" s="1">
        <f>'OHL indexes'!A1675</f>
        <v>40493</v>
      </c>
      <c r="B1673">
        <f>E1672*(2*('OHL indexes'!C1675/'OHL indexes'!B1674-1)+1)</f>
        <v>2561365753.4964218</v>
      </c>
      <c r="C1673">
        <f>E1672*(2*('OHL indexes'!D1675/'OHL indexes'!B1674-1)+1)</f>
        <v>2593132957.1850414</v>
      </c>
      <c r="D1673">
        <f>E1672*(2*('OHL indexes'!E1675/'OHL indexes'!B1674-1)+1)</f>
        <v>2442838396.8239617</v>
      </c>
      <c r="E1673">
        <f>Master!I1677</f>
        <v>2466441437.5525365</v>
      </c>
    </row>
    <row r="1674" spans="1:5" x14ac:dyDescent="0.25">
      <c r="A1674" s="1">
        <f>'OHL indexes'!A1676</f>
        <v>40494</v>
      </c>
      <c r="B1674">
        <f>E1673*(2*('OHL indexes'!C1676/'OHL indexes'!B1675-1)+1)</f>
        <v>2577065434.6026726</v>
      </c>
      <c r="C1674">
        <f>E1673*(2*('OHL indexes'!D1676/'OHL indexes'!B1675-1)+1)</f>
        <v>2789987525.8164802</v>
      </c>
      <c r="D1674">
        <f>E1673*(2*('OHL indexes'!E1676/'OHL indexes'!B1675-1)+1)</f>
        <v>2463466751.244195</v>
      </c>
      <c r="E1674">
        <f>Master!I1678</f>
        <v>2758944817.8474007</v>
      </c>
    </row>
    <row r="1675" spans="1:5" x14ac:dyDescent="0.25">
      <c r="A1675" s="1">
        <f>'OHL indexes'!A1677</f>
        <v>40497</v>
      </c>
      <c r="B1675">
        <f>E1674*(2*('OHL indexes'!C1677/'OHL indexes'!B1676-1)+1)</f>
        <v>2597608962.0000162</v>
      </c>
      <c r="C1675">
        <f>E1674*(2*('OHL indexes'!D1677/'OHL indexes'!B1676-1)+1)</f>
        <v>2693910275.1583362</v>
      </c>
      <c r="D1675">
        <f>E1674*(2*('OHL indexes'!E1677/'OHL indexes'!B1676-1)+1)</f>
        <v>2478297299.779984</v>
      </c>
      <c r="E1675">
        <f>Master!I1679</f>
        <v>2676069687.8156977</v>
      </c>
    </row>
    <row r="1676" spans="1:5" x14ac:dyDescent="0.25">
      <c r="A1676" s="1">
        <f>'OHL indexes'!A1678</f>
        <v>40498</v>
      </c>
      <c r="B1676">
        <f>E1675*(2*('OHL indexes'!C1678/'OHL indexes'!B1677-1)+1)</f>
        <v>2743460342.0537982</v>
      </c>
      <c r="C1676">
        <f>E1675*(2*('OHL indexes'!D1678/'OHL indexes'!B1677-1)+1)</f>
        <v>3056160452.2438197</v>
      </c>
      <c r="D1676">
        <f>E1675*(2*('OHL indexes'!E1678/'OHL indexes'!B1677-1)+1)</f>
        <v>2740398017.9072332</v>
      </c>
      <c r="E1676">
        <f>Master!I1680</f>
        <v>2904467560.9803119</v>
      </c>
    </row>
    <row r="1677" spans="1:5" x14ac:dyDescent="0.25">
      <c r="A1677" s="1">
        <f>'OHL indexes'!A1679</f>
        <v>40499</v>
      </c>
      <c r="B1677">
        <f>E1676*(2*('OHL indexes'!C1679/'OHL indexes'!B1678-1)+1)</f>
        <v>2828035388.261641</v>
      </c>
      <c r="C1677">
        <f>E1676*(2*('OHL indexes'!D1679/'OHL indexes'!B1678-1)+1)</f>
        <v>2878990170.0740886</v>
      </c>
      <c r="D1677">
        <f>E1676*(2*('OHL indexes'!E1679/'OHL indexes'!B1678-1)+1)</f>
        <v>2649690748.8425388</v>
      </c>
      <c r="E1677">
        <f>Master!I1681</f>
        <v>2776963395.57827</v>
      </c>
    </row>
    <row r="1678" spans="1:5" x14ac:dyDescent="0.25">
      <c r="A1678" s="1">
        <f>'OHL indexes'!A1680</f>
        <v>40500</v>
      </c>
      <c r="B1678">
        <f>E1677*(2*('OHL indexes'!C1680/'OHL indexes'!B1679-1)+1)</f>
        <v>2565968857.3093901</v>
      </c>
      <c r="C1678">
        <f>E1677*(2*('OHL indexes'!D1680/'OHL indexes'!B1679-1)+1)</f>
        <v>2568034815.9356136</v>
      </c>
      <c r="D1678">
        <f>E1677*(2*('OHL indexes'!E1680/'OHL indexes'!B1679-1)+1)</f>
        <v>2381800564.7736068</v>
      </c>
      <c r="E1678">
        <f>Master!I1682</f>
        <v>2396664426.6108251</v>
      </c>
    </row>
    <row r="1679" spans="1:5" x14ac:dyDescent="0.25">
      <c r="A1679" s="1">
        <f>'OHL indexes'!A1681</f>
        <v>40501</v>
      </c>
      <c r="B1679">
        <f>E1678*(2*('OHL indexes'!C1681/'OHL indexes'!B1680-1)+1)</f>
        <v>2442233572.4998417</v>
      </c>
      <c r="C1679">
        <f>E1678*(2*('OHL indexes'!D1681/'OHL indexes'!B1680-1)+1)</f>
        <v>2587485882.3189392</v>
      </c>
      <c r="D1679">
        <f>E1678*(2*('OHL indexes'!E1681/'OHL indexes'!B1680-1)+1)</f>
        <v>2315020145.0915766</v>
      </c>
      <c r="E1679">
        <f>Master!I1683</f>
        <v>2338656579.9301038</v>
      </c>
    </row>
    <row r="1680" spans="1:5" x14ac:dyDescent="0.25">
      <c r="A1680" s="1">
        <f>'OHL indexes'!A1682</f>
        <v>40504</v>
      </c>
      <c r="B1680">
        <f>E1679*(2*('OHL indexes'!C1682/'OHL indexes'!B1681-1)+1)</f>
        <v>2414097114.7665586</v>
      </c>
      <c r="C1680">
        <f>E1679*(2*('OHL indexes'!D1682/'OHL indexes'!B1681-1)+1)</f>
        <v>2447625952.8138385</v>
      </c>
      <c r="D1680">
        <f>E1679*(2*('OHL indexes'!E1682/'OHL indexes'!B1681-1)+1)</f>
        <v>2170731922.3008547</v>
      </c>
      <c r="E1680">
        <f>Master!I1684</f>
        <v>2183314316.1001577</v>
      </c>
    </row>
    <row r="1681" spans="1:5" x14ac:dyDescent="0.25">
      <c r="A1681" s="1">
        <f>'OHL indexes'!A1683</f>
        <v>40505</v>
      </c>
      <c r="B1681">
        <f>E1680*(2*('OHL indexes'!C1683/'OHL indexes'!B1682-1)+1)</f>
        <v>2401198655.0246525</v>
      </c>
      <c r="C1681">
        <f>E1680*(2*('OHL indexes'!D1683/'OHL indexes'!B1682-1)+1)</f>
        <v>2485138238.018455</v>
      </c>
      <c r="D1681">
        <f>E1680*(2*('OHL indexes'!E1683/'OHL indexes'!B1682-1)+1)</f>
        <v>2327976257.3248167</v>
      </c>
      <c r="E1681">
        <f>Master!I1685</f>
        <v>2383240082.0091028</v>
      </c>
    </row>
    <row r="1682" spans="1:5" x14ac:dyDescent="0.25">
      <c r="A1682" s="1">
        <f>'OHL indexes'!A1684</f>
        <v>40506</v>
      </c>
      <c r="B1682">
        <f>E1681*(2*('OHL indexes'!C1684/'OHL indexes'!B1683-1)+1)</f>
        <v>2258695912.0465178</v>
      </c>
      <c r="C1682">
        <f>E1681*(2*('OHL indexes'!D1684/'OHL indexes'!B1683-1)+1)</f>
        <v>2279068538.8482823</v>
      </c>
      <c r="D1682">
        <f>E1681*(2*('OHL indexes'!E1684/'OHL indexes'!B1683-1)+1)</f>
        <v>2167950830.2799735</v>
      </c>
      <c r="E1682">
        <f>Master!I1686</f>
        <v>2178970553.4066043</v>
      </c>
    </row>
    <row r="1683" spans="1:5" x14ac:dyDescent="0.25">
      <c r="A1683" s="1">
        <f>'OHL indexes'!A1685</f>
        <v>40508</v>
      </c>
      <c r="B1683">
        <f>E1682*(2*('OHL indexes'!C1685/'OHL indexes'!B1684-1)+1)</f>
        <v>2286998018.8713884</v>
      </c>
      <c r="C1683">
        <f>E1682*(2*('OHL indexes'!D1685/'OHL indexes'!B1684-1)+1)</f>
        <v>2466162961.5942874</v>
      </c>
      <c r="D1683">
        <f>E1682*(2*('OHL indexes'!E1685/'OHL indexes'!B1684-1)+1)</f>
        <v>2226395538.245348</v>
      </c>
      <c r="E1683">
        <f>Master!I1687</f>
        <v>2458055460.096446</v>
      </c>
    </row>
    <row r="1684" spans="1:5" x14ac:dyDescent="0.25">
      <c r="A1684" s="1">
        <f>'OHL indexes'!A1686</f>
        <v>40511</v>
      </c>
      <c r="B1684">
        <f>E1683*(2*('OHL indexes'!C1686/'OHL indexes'!B1685-1)+1)</f>
        <v>2494624697.8242998</v>
      </c>
      <c r="C1684">
        <f>E1683*(2*('OHL indexes'!D1686/'OHL indexes'!B1685-1)+1)</f>
        <v>2707101563.2136316</v>
      </c>
      <c r="D1684">
        <f>E1683*(2*('OHL indexes'!E1686/'OHL indexes'!B1685-1)+1)</f>
        <v>2450186633.6858063</v>
      </c>
      <c r="E1684">
        <f>Master!I1688</f>
        <v>2505431601.2016687</v>
      </c>
    </row>
    <row r="1685" spans="1:5" x14ac:dyDescent="0.25">
      <c r="A1685" s="1">
        <f>'OHL indexes'!A1687</f>
        <v>40512</v>
      </c>
      <c r="B1685">
        <f>E1684*(2*('OHL indexes'!C1687/'OHL indexes'!B1686-1)+1)</f>
        <v>2698728828.0479255</v>
      </c>
      <c r="C1685">
        <f>E1684*(2*('OHL indexes'!D1687/'OHL indexes'!B1686-1)+1)</f>
        <v>2895744904.2251959</v>
      </c>
      <c r="D1685">
        <f>E1684*(2*('OHL indexes'!E1687/'OHL indexes'!B1686-1)+1)</f>
        <v>2609513900.1400614</v>
      </c>
      <c r="E1685">
        <f>Master!I1689</f>
        <v>2862173324.4396682</v>
      </c>
    </row>
    <row r="1686" spans="1:5" x14ac:dyDescent="0.25">
      <c r="A1686" s="1">
        <f>'OHL indexes'!A1688</f>
        <v>40513</v>
      </c>
      <c r="B1686">
        <f>E1685*(2*('OHL indexes'!C1688/'OHL indexes'!B1687-1)+1)</f>
        <v>2570627694.092196</v>
      </c>
      <c r="C1686">
        <f>E1685*(2*('OHL indexes'!D1688/'OHL indexes'!B1687-1)+1)</f>
        <v>2583946298.9722843</v>
      </c>
      <c r="D1686">
        <f>E1685*(2*('OHL indexes'!E1688/'OHL indexes'!B1687-1)+1)</f>
        <v>2458152817.7044635</v>
      </c>
      <c r="E1686">
        <f>Master!I1690</f>
        <v>2576442625.4844532</v>
      </c>
    </row>
    <row r="1687" spans="1:5" x14ac:dyDescent="0.25">
      <c r="A1687" s="1">
        <f>'OHL indexes'!A1689</f>
        <v>40514</v>
      </c>
      <c r="B1687">
        <f>E1686*(2*('OHL indexes'!C1689/'OHL indexes'!B1688-1)+1)</f>
        <v>2496465548.9393649</v>
      </c>
      <c r="C1687">
        <f>E1686*(2*('OHL indexes'!D1689/'OHL indexes'!B1688-1)+1)</f>
        <v>2509486896.1210623</v>
      </c>
      <c r="D1687">
        <f>E1686*(2*('OHL indexes'!E1689/'OHL indexes'!B1688-1)+1)</f>
        <v>2130994692.0536962</v>
      </c>
      <c r="E1687">
        <f>Master!I1691</f>
        <v>2146715769.8467746</v>
      </c>
    </row>
    <row r="1688" spans="1:5" x14ac:dyDescent="0.25">
      <c r="A1688" s="1">
        <f>'OHL indexes'!A1690</f>
        <v>40515</v>
      </c>
      <c r="B1688">
        <f>E1687*(2*('OHL indexes'!C1690/'OHL indexes'!B1689-1)+1)</f>
        <v>2218127004.3149967</v>
      </c>
      <c r="C1688">
        <f>E1687*(2*('OHL indexes'!D1690/'OHL indexes'!B1689-1)+1)</f>
        <v>2222746546.0120673</v>
      </c>
      <c r="D1688">
        <f>E1687*(2*('OHL indexes'!E1690/'OHL indexes'!B1689-1)+1)</f>
        <v>1951134694.6455433</v>
      </c>
      <c r="E1688">
        <f>Master!I1692</f>
        <v>1980711861.2889919</v>
      </c>
    </row>
    <row r="1689" spans="1:5" x14ac:dyDescent="0.25">
      <c r="A1689" s="1">
        <f>'OHL indexes'!A1691</f>
        <v>40518</v>
      </c>
      <c r="B1689">
        <f>E1688*(2*('OHL indexes'!C1691/'OHL indexes'!B1690-1)+1)</f>
        <v>1971097001.3012977</v>
      </c>
      <c r="C1689">
        <f>E1688*(2*('OHL indexes'!D1691/'OHL indexes'!B1690-1)+1)</f>
        <v>2002825803.4289517</v>
      </c>
      <c r="D1689">
        <f>E1688*(2*('OHL indexes'!E1691/'OHL indexes'!B1690-1)+1)</f>
        <v>1869177598.7778208</v>
      </c>
      <c r="E1689">
        <f>Master!I1693</f>
        <v>1884327892.9519231</v>
      </c>
    </row>
    <row r="1690" spans="1:5" x14ac:dyDescent="0.25">
      <c r="A1690" s="1">
        <f>'OHL indexes'!A1692</f>
        <v>40519</v>
      </c>
      <c r="B1690">
        <f>E1689*(2*('OHL indexes'!C1692/'OHL indexes'!B1691-1)+1)</f>
        <v>1772525035.7971666</v>
      </c>
      <c r="C1690">
        <f>E1689*(2*('OHL indexes'!D1692/'OHL indexes'!B1691-1)+1)</f>
        <v>1873458937.1734898</v>
      </c>
      <c r="D1690">
        <f>E1689*(2*('OHL indexes'!E1692/'OHL indexes'!B1691-1)+1)</f>
        <v>1730987551.9517267</v>
      </c>
      <c r="E1690">
        <f>Master!I1694</f>
        <v>1869110399.2677534</v>
      </c>
    </row>
    <row r="1691" spans="1:5" x14ac:dyDescent="0.25">
      <c r="A1691" s="1">
        <f>'OHL indexes'!A1693</f>
        <v>40520</v>
      </c>
      <c r="B1691">
        <f>E1690*(2*('OHL indexes'!C1693/'OHL indexes'!B1692-1)+1)</f>
        <v>1850662511.5308526</v>
      </c>
      <c r="C1691">
        <f>E1690*(2*('OHL indexes'!D1693/'OHL indexes'!B1692-1)+1)</f>
        <v>1912156997.2913711</v>
      </c>
      <c r="D1691">
        <f>E1690*(2*('OHL indexes'!E1693/'OHL indexes'!B1692-1)+1)</f>
        <v>1737046331.0360236</v>
      </c>
      <c r="E1691">
        <f>Master!I1695</f>
        <v>1757575085.5382893</v>
      </c>
    </row>
    <row r="1692" spans="1:5" x14ac:dyDescent="0.25">
      <c r="A1692" s="1">
        <f>'OHL indexes'!A1694</f>
        <v>40521</v>
      </c>
      <c r="B1692">
        <f>E1691*(2*('OHL indexes'!C1694/'OHL indexes'!B1693-1)+1)</f>
        <v>1695320971.5368428</v>
      </c>
      <c r="C1692">
        <f>E1691*(2*('OHL indexes'!D1694/'OHL indexes'!B1693-1)+1)</f>
        <v>1770916362.5628784</v>
      </c>
      <c r="D1692">
        <f>E1691*(2*('OHL indexes'!E1694/'OHL indexes'!B1693-1)+1)</f>
        <v>1666416720.8811748</v>
      </c>
      <c r="E1692">
        <f>Master!I1696</f>
        <v>1688581282.3514152</v>
      </c>
    </row>
    <row r="1693" spans="1:5" x14ac:dyDescent="0.25">
      <c r="A1693" s="1">
        <f>'OHL indexes'!A1695</f>
        <v>40522</v>
      </c>
      <c r="B1693">
        <f>E1692*(2*('OHL indexes'!C1695/'OHL indexes'!B1694-1)+1)</f>
        <v>1665450270.2632458</v>
      </c>
      <c r="C1693">
        <f>E1692*(2*('OHL indexes'!D1695/'OHL indexes'!B1694-1)+1)</f>
        <v>1708243186.3737047</v>
      </c>
      <c r="D1693">
        <f>E1692*(2*('OHL indexes'!E1695/'OHL indexes'!B1694-1)+1)</f>
        <v>1642319258.1750767</v>
      </c>
      <c r="E1693">
        <f>Master!I1697</f>
        <v>1674054142.4730294</v>
      </c>
    </row>
    <row r="1694" spans="1:5" x14ac:dyDescent="0.25">
      <c r="A1694" s="1">
        <f>'OHL indexes'!A1696</f>
        <v>40525</v>
      </c>
      <c r="B1694">
        <f>E1693*(2*('OHL indexes'!C1696/'OHL indexes'!B1695-1)+1)</f>
        <v>1662947089.889576</v>
      </c>
      <c r="C1694">
        <f>E1693*(2*('OHL indexes'!D1696/'OHL indexes'!B1695-1)+1)</f>
        <v>1737833614.6289787</v>
      </c>
      <c r="D1694">
        <f>E1693*(2*('OHL indexes'!E1696/'OHL indexes'!B1695-1)+1)</f>
        <v>1631128816.6182404</v>
      </c>
      <c r="E1694">
        <f>Master!I1698</f>
        <v>1716838670.3354573</v>
      </c>
    </row>
    <row r="1695" spans="1:5" x14ac:dyDescent="0.25">
      <c r="A1695" s="1">
        <f>'OHL indexes'!A1697</f>
        <v>40526</v>
      </c>
      <c r="B1695">
        <f>E1694*(2*('OHL indexes'!C1697/'OHL indexes'!B1696-1)+1)</f>
        <v>1708168736.9559669</v>
      </c>
      <c r="C1695">
        <f>E1694*(2*('OHL indexes'!D1697/'OHL indexes'!B1696-1)+1)</f>
        <v>1775366202.3954844</v>
      </c>
      <c r="D1695">
        <f>E1694*(2*('OHL indexes'!E1697/'OHL indexes'!B1696-1)+1)</f>
        <v>1688658097.8030329</v>
      </c>
      <c r="E1695">
        <f>Master!I1699</f>
        <v>1753617591.9784832</v>
      </c>
    </row>
    <row r="1696" spans="1:5" x14ac:dyDescent="0.25">
      <c r="A1696" s="1">
        <f>'OHL indexes'!A1698</f>
        <v>40527</v>
      </c>
      <c r="B1696">
        <f>E1695*(2*('OHL indexes'!C1698/'OHL indexes'!B1697-1)+1)</f>
        <v>1751798352.1225417</v>
      </c>
      <c r="C1696">
        <f>E1695*(2*('OHL indexes'!D1698/'OHL indexes'!B1697-1)+1)</f>
        <v>1837287114.1715429</v>
      </c>
      <c r="D1696">
        <f>E1695*(2*('OHL indexes'!E1698/'OHL indexes'!B1697-1)+1)</f>
        <v>1683407342.4833407</v>
      </c>
      <c r="E1696">
        <f>Master!I1700</f>
        <v>1814658251.0572023</v>
      </c>
    </row>
    <row r="1697" spans="1:5" x14ac:dyDescent="0.25">
      <c r="A1697" s="1">
        <f>'OHL indexes'!A1699</f>
        <v>40528</v>
      </c>
      <c r="B1697">
        <f>E1696*(2*('OHL indexes'!C1699/'OHL indexes'!B1698-1)+1)</f>
        <v>1777789437.6268413</v>
      </c>
      <c r="C1697">
        <f>E1696*(2*('OHL indexes'!D1699/'OHL indexes'!B1698-1)+1)</f>
        <v>1850050869.561414</v>
      </c>
      <c r="D1697">
        <f>E1696*(2*('OHL indexes'!E1699/'OHL indexes'!B1698-1)+1)</f>
        <v>1732072469.5704272</v>
      </c>
      <c r="E1697">
        <f>Master!I1701</f>
        <v>1751172759.0475011</v>
      </c>
    </row>
    <row r="1698" spans="1:5" x14ac:dyDescent="0.25">
      <c r="A1698" s="1">
        <f>'OHL indexes'!A1700</f>
        <v>40529</v>
      </c>
      <c r="B1698">
        <f>E1697*(2*('OHL indexes'!C1700/'OHL indexes'!B1699-1)+1)</f>
        <v>1751172759.0475011</v>
      </c>
      <c r="C1698">
        <f>E1697*(2*('OHL indexes'!D1700/'OHL indexes'!B1699-1)+1)</f>
        <v>1766315684.6133568</v>
      </c>
      <c r="D1698">
        <f>E1697*(2*('OHL indexes'!E1700/'OHL indexes'!B1699-1)+1)</f>
        <v>1659018062.7812061</v>
      </c>
      <c r="E1698">
        <f>Master!I1702</f>
        <v>1695938278.0922127</v>
      </c>
    </row>
    <row r="1699" spans="1:5" x14ac:dyDescent="0.25">
      <c r="A1699" s="1">
        <f>'OHL indexes'!A1701</f>
        <v>40532</v>
      </c>
      <c r="B1699">
        <f>E1698*(2*('OHL indexes'!C1701/'OHL indexes'!B1700-1)+1)</f>
        <v>1635961789.9333525</v>
      </c>
      <c r="C1699">
        <f>E1698*(2*('OHL indexes'!D1701/'OHL indexes'!B1700-1)+1)</f>
        <v>1690998499.7886832</v>
      </c>
      <c r="D1699">
        <f>E1698*(2*('OHL indexes'!E1701/'OHL indexes'!B1700-1)+1)</f>
        <v>1579511536.8156805</v>
      </c>
      <c r="E1699">
        <f>Master!I1703</f>
        <v>1590602724.0905347</v>
      </c>
    </row>
    <row r="1700" spans="1:5" x14ac:dyDescent="0.25">
      <c r="A1700" s="1">
        <f>'OHL indexes'!A1702</f>
        <v>40533</v>
      </c>
      <c r="B1700">
        <f>E1699*(2*('OHL indexes'!C1702/'OHL indexes'!B1701-1)+1)</f>
        <v>1518658433.2871108</v>
      </c>
      <c r="C1700">
        <f>E1699*(2*('OHL indexes'!D1702/'OHL indexes'!B1701-1)+1)</f>
        <v>1567865056.468473</v>
      </c>
      <c r="D1700">
        <f>E1699*(2*('OHL indexes'!E1702/'OHL indexes'!B1701-1)+1)</f>
        <v>1509834042.7191575</v>
      </c>
      <c r="E1700">
        <f>Master!I1704</f>
        <v>1528095426.6593242</v>
      </c>
    </row>
    <row r="1701" spans="1:5" x14ac:dyDescent="0.25">
      <c r="A1701" s="1">
        <f>'OHL indexes'!A1703</f>
        <v>40534</v>
      </c>
      <c r="B1701">
        <f>E1700*(2*('OHL indexes'!C1703/'OHL indexes'!B1702-1)+1)</f>
        <v>1520156667.6471124</v>
      </c>
      <c r="C1701">
        <f>E1700*(2*('OHL indexes'!D1703/'OHL indexes'!B1702-1)+1)</f>
        <v>1551909637.9246836</v>
      </c>
      <c r="D1701">
        <f>E1700*(2*('OHL indexes'!E1703/'OHL indexes'!B1702-1)+1)</f>
        <v>1504281215.3939643</v>
      </c>
      <c r="E1701">
        <f>Master!I1705</f>
        <v>1528031867.4121108</v>
      </c>
    </row>
    <row r="1702" spans="1:5" x14ac:dyDescent="0.25">
      <c r="A1702" s="1">
        <f>'OHL indexes'!A1704</f>
        <v>40535</v>
      </c>
      <c r="B1702">
        <f>E1701*(2*('OHL indexes'!C1704/'OHL indexes'!B1703-1)+1)</f>
        <v>1550828693.9159961</v>
      </c>
      <c r="C1702">
        <f>E1701*(2*('OHL indexes'!D1704/'OHL indexes'!B1703-1)+1)</f>
        <v>1683224217.7573812</v>
      </c>
      <c r="D1702">
        <f>E1701*(2*('OHL indexes'!E1704/'OHL indexes'!B1703-1)+1)</f>
        <v>1535484834.9751787</v>
      </c>
      <c r="E1702">
        <f>Master!I1706</f>
        <v>1619589920.250855</v>
      </c>
    </row>
    <row r="1703" spans="1:5" x14ac:dyDescent="0.25">
      <c r="A1703" s="1">
        <f>'OHL indexes'!A1705</f>
        <v>40539</v>
      </c>
      <c r="B1703">
        <f>E1702*(2*('OHL indexes'!C1705/'OHL indexes'!B1704-1)+1)</f>
        <v>1638449241.5601075</v>
      </c>
      <c r="C1703">
        <f>E1702*(2*('OHL indexes'!D1705/'OHL indexes'!B1704-1)+1)</f>
        <v>1737231101.4835725</v>
      </c>
      <c r="D1703">
        <f>E1702*(2*('OHL indexes'!E1705/'OHL indexes'!B1704-1)+1)</f>
        <v>1636653014.4967265</v>
      </c>
      <c r="E1703">
        <f>Master!I1707</f>
        <v>1709117558.0929978</v>
      </c>
    </row>
    <row r="1704" spans="1:5" x14ac:dyDescent="0.25">
      <c r="A1704" s="1">
        <f>'OHL indexes'!A1706</f>
        <v>40540</v>
      </c>
      <c r="B1704">
        <f>E1703*(2*('OHL indexes'!C1706/'OHL indexes'!B1705-1)+1)</f>
        <v>1701674640.6973689</v>
      </c>
      <c r="C1704">
        <f>E1703*(2*('OHL indexes'!D1706/'OHL indexes'!B1705-1)+1)</f>
        <v>1760115729.6322551</v>
      </c>
      <c r="D1704">
        <f>E1703*(2*('OHL indexes'!E1706/'OHL indexes'!B1705-1)+1)</f>
        <v>1675211904.4790101</v>
      </c>
      <c r="E1704">
        <f>Master!I1708</f>
        <v>1726965537.3733089</v>
      </c>
    </row>
    <row r="1705" spans="1:5" x14ac:dyDescent="0.25">
      <c r="A1705" s="1">
        <f>'OHL indexes'!A1707</f>
        <v>40541</v>
      </c>
      <c r="B1705">
        <f>E1704*(2*('OHL indexes'!C1707/'OHL indexes'!B1706-1)+1)</f>
        <v>1720524083.8484552</v>
      </c>
      <c r="C1705">
        <f>E1704*(2*('OHL indexes'!D1707/'OHL indexes'!B1706-1)+1)</f>
        <v>1726965537.3733089</v>
      </c>
      <c r="D1705">
        <f>E1704*(2*('OHL indexes'!E1707/'OHL indexes'!B1706-1)+1)</f>
        <v>1666225877.6881673</v>
      </c>
      <c r="E1705">
        <f>Master!I1709</f>
        <v>1686404429.460767</v>
      </c>
    </row>
    <row r="1706" spans="1:5" x14ac:dyDescent="0.25">
      <c r="A1706" s="1">
        <f>'OHL indexes'!A1708</f>
        <v>40542</v>
      </c>
      <c r="B1706">
        <f>E1705*(2*('OHL indexes'!C1708/'OHL indexes'!B1707-1)+1)</f>
        <v>1699079736.7041712</v>
      </c>
      <c r="C1706">
        <f>E1705*(2*('OHL indexes'!D1708/'OHL indexes'!B1707-1)+1)</f>
        <v>1704965397.5842535</v>
      </c>
      <c r="D1706">
        <f>E1705*(2*('OHL indexes'!E1708/'OHL indexes'!B1707-1)+1)</f>
        <v>1639774386.9080689</v>
      </c>
      <c r="E1706">
        <f>Master!I1710</f>
        <v>1661890287.9155712</v>
      </c>
    </row>
    <row r="1707" spans="1:5" x14ac:dyDescent="0.25">
      <c r="A1707" s="1">
        <f>'OHL indexes'!A1709</f>
        <v>40543</v>
      </c>
      <c r="B1707">
        <f>E1706*(2*('OHL indexes'!C1709/'OHL indexes'!B1708-1)+1)</f>
        <v>1677999447.5753565</v>
      </c>
      <c r="C1707">
        <f>E1706*(2*('OHL indexes'!D1709/'OHL indexes'!B1708-1)+1)</f>
        <v>1687127827.9222445</v>
      </c>
      <c r="D1707">
        <f>E1706*(2*('OHL indexes'!E1709/'OHL indexes'!B1708-1)+1)</f>
        <v>1605510381.0111675</v>
      </c>
      <c r="E1707">
        <f>Master!I1711</f>
        <v>1613499209.4532933</v>
      </c>
    </row>
    <row r="1708" spans="1:5" x14ac:dyDescent="0.25">
      <c r="A1708" s="1">
        <f>'OHL indexes'!A1710</f>
        <v>40546</v>
      </c>
      <c r="B1708">
        <f>E1707*(2*('OHL indexes'!C1710/'OHL indexes'!B1709-1)+1)</f>
        <v>1563062982.5011306</v>
      </c>
      <c r="C1708">
        <f>E1707*(2*('OHL indexes'!D1710/'OHL indexes'!B1709-1)+1)</f>
        <v>1572274643.1193373</v>
      </c>
      <c r="D1708">
        <f>E1707*(2*('OHL indexes'!E1710/'OHL indexes'!B1709-1)+1)</f>
        <v>1491050905.1205459</v>
      </c>
      <c r="E1708">
        <f>Master!I1712</f>
        <v>1559364048.2618487</v>
      </c>
    </row>
    <row r="1709" spans="1:5" x14ac:dyDescent="0.25">
      <c r="A1709" s="1">
        <f>'OHL indexes'!A1711</f>
        <v>40547</v>
      </c>
      <c r="B1709">
        <f>E1708*(2*('OHL indexes'!C1711/'OHL indexes'!B1710-1)+1)</f>
        <v>1536217967.4762118</v>
      </c>
      <c r="C1709">
        <f>E1708*(2*('OHL indexes'!D1711/'OHL indexes'!B1710-1)+1)</f>
        <v>1621944732.8346806</v>
      </c>
      <c r="D1709">
        <f>E1708*(2*('OHL indexes'!E1711/'OHL indexes'!B1710-1)+1)</f>
        <v>1498842089.6357403</v>
      </c>
      <c r="E1709">
        <f>Master!I1713</f>
        <v>1538725439.7713089</v>
      </c>
    </row>
    <row r="1710" spans="1:5" x14ac:dyDescent="0.25">
      <c r="A1710" s="1">
        <f>'OHL indexes'!A1712</f>
        <v>40548</v>
      </c>
      <c r="B1710">
        <f>E1709*(2*('OHL indexes'!C1712/'OHL indexes'!B1711-1)+1)</f>
        <v>1550150727.331655</v>
      </c>
      <c r="C1710">
        <f>E1709*(2*('OHL indexes'!D1712/'OHL indexes'!B1711-1)+1)</f>
        <v>1580622300.4228549</v>
      </c>
      <c r="D1710">
        <f>E1709*(2*('OHL indexes'!E1712/'OHL indexes'!B1711-1)+1)</f>
        <v>1445791488.4199402</v>
      </c>
      <c r="E1710">
        <f>Master!I1714</f>
        <v>1481533734.4333417</v>
      </c>
    </row>
    <row r="1711" spans="1:5" x14ac:dyDescent="0.25">
      <c r="A1711" s="1">
        <f>'OHL indexes'!A1713</f>
        <v>40549</v>
      </c>
      <c r="B1711">
        <f>E1710*(2*('OHL indexes'!C1713/'OHL indexes'!B1712-1)+1)</f>
        <v>1446878247.6791768</v>
      </c>
      <c r="C1711">
        <f>E1710*(2*('OHL indexes'!D1713/'OHL indexes'!B1712-1)+1)</f>
        <v>1513713974.3161569</v>
      </c>
      <c r="D1711">
        <f>E1710*(2*('OHL indexes'!E1713/'OHL indexes'!B1712-1)+1)</f>
        <v>1429549489.0244603</v>
      </c>
      <c r="E1711">
        <f>Master!I1715</f>
        <v>1474047444.22262</v>
      </c>
    </row>
    <row r="1712" spans="1:5" x14ac:dyDescent="0.25">
      <c r="A1712" s="1">
        <f>'OHL indexes'!A1714</f>
        <v>40550</v>
      </c>
      <c r="B1712">
        <f>E1711*(2*('OHL indexes'!C1714/'OHL indexes'!B1713-1)+1)</f>
        <v>1466687278.1148725</v>
      </c>
      <c r="C1712">
        <f>E1711*(2*('OHL indexes'!D1714/'OHL indexes'!B1713-1)+1)</f>
        <v>1570967099.9061754</v>
      </c>
      <c r="D1712">
        <f>E1711*(2*('OHL indexes'!E1714/'OHL indexes'!B1713-1)+1)</f>
        <v>1403299518.435684</v>
      </c>
      <c r="E1712">
        <f>Master!I1716</f>
        <v>1485846920.8625696</v>
      </c>
    </row>
    <row r="1713" spans="1:5" x14ac:dyDescent="0.25">
      <c r="A1713" s="1">
        <f>'OHL indexes'!A1715</f>
        <v>40553</v>
      </c>
      <c r="B1713">
        <f>E1712*(2*('OHL indexes'!C1715/'OHL indexes'!B1714-1)+1)</f>
        <v>1534804752.9261944</v>
      </c>
      <c r="C1713">
        <f>E1712*(2*('OHL indexes'!D1715/'OHL indexes'!B1714-1)+1)</f>
        <v>1593063292.0487969</v>
      </c>
      <c r="D1713">
        <f>E1712*(2*('OHL indexes'!E1715/'OHL indexes'!B1714-1)+1)</f>
        <v>1461369021.5237017</v>
      </c>
      <c r="E1713">
        <f>Master!I1717</f>
        <v>1483215904.3604724</v>
      </c>
    </row>
    <row r="1714" spans="1:5" x14ac:dyDescent="0.25">
      <c r="A1714" s="1">
        <f>'OHL indexes'!A1716</f>
        <v>40554</v>
      </c>
      <c r="B1714">
        <f>E1713*(2*('OHL indexes'!C1716/'OHL indexes'!B1715-1)+1)</f>
        <v>1443527780.4603715</v>
      </c>
      <c r="C1714">
        <f>E1713*(2*('OHL indexes'!D1716/'OHL indexes'!B1715-1)+1)</f>
        <v>1461347518.5394874</v>
      </c>
      <c r="D1714">
        <f>E1713*(2*('OHL indexes'!E1716/'OHL indexes'!B1715-1)+1)</f>
        <v>1385373922.5042784</v>
      </c>
      <c r="E1714">
        <f>Master!I1718</f>
        <v>1391635512.3704894</v>
      </c>
    </row>
    <row r="1715" spans="1:5" x14ac:dyDescent="0.25">
      <c r="A1715" s="1">
        <f>'OHL indexes'!A1717</f>
        <v>40555</v>
      </c>
      <c r="B1715">
        <f>E1714*(2*('OHL indexes'!C1717/'OHL indexes'!B1716-1)+1)</f>
        <v>1347869140.5811553</v>
      </c>
      <c r="C1715">
        <f>E1714*(2*('OHL indexes'!D1717/'OHL indexes'!B1716-1)+1)</f>
        <v>1347869140.5811553</v>
      </c>
      <c r="D1715">
        <f>E1714*(2*('OHL indexes'!E1717/'OHL indexes'!B1716-1)+1)</f>
        <v>1249279753.6035645</v>
      </c>
      <c r="E1715">
        <f>Master!I1719</f>
        <v>1258417396.0303571</v>
      </c>
    </row>
    <row r="1716" spans="1:5" x14ac:dyDescent="0.25">
      <c r="A1716" s="1">
        <f>'OHL indexes'!A1718</f>
        <v>40556</v>
      </c>
      <c r="B1716">
        <f>E1715*(2*('OHL indexes'!C1718/'OHL indexes'!B1717-1)+1)</f>
        <v>1258417396.0303571</v>
      </c>
      <c r="C1716">
        <f>E1715*(2*('OHL indexes'!D1718/'OHL indexes'!B1717-1)+1)</f>
        <v>1294765983.8254054</v>
      </c>
      <c r="D1716">
        <f>E1715*(2*('OHL indexes'!E1718/'OHL indexes'!B1717-1)+1)</f>
        <v>1234185004.1669915</v>
      </c>
      <c r="E1716">
        <f>Master!I1720</f>
        <v>1240742188.8163738</v>
      </c>
    </row>
    <row r="1717" spans="1:5" x14ac:dyDescent="0.25">
      <c r="A1717" s="1">
        <f>'OHL indexes'!A1719</f>
        <v>40557</v>
      </c>
      <c r="B1717">
        <f>E1716*(2*('OHL indexes'!C1719/'OHL indexes'!B1718-1)+1)</f>
        <v>1280567787.5728493</v>
      </c>
      <c r="C1717">
        <f>E1716*(2*('OHL indexes'!D1719/'OHL indexes'!B1718-1)+1)</f>
        <v>1280567787.5728493</v>
      </c>
      <c r="D1717">
        <f>E1716*(2*('OHL indexes'!E1719/'OHL indexes'!B1718-1)+1)</f>
        <v>1108087245.6429427</v>
      </c>
      <c r="E1717">
        <f>Master!I1721</f>
        <v>1126288586.7518334</v>
      </c>
    </row>
    <row r="1718" spans="1:5" x14ac:dyDescent="0.25">
      <c r="A1718" s="1">
        <f>'OHL indexes'!A1720</f>
        <v>40561</v>
      </c>
      <c r="B1718">
        <f>E1717*(2*('OHL indexes'!C1720/'OHL indexes'!B1719-1)+1)</f>
        <v>1137583283.0726614</v>
      </c>
      <c r="C1718">
        <f>E1717*(2*('OHL indexes'!D1720/'OHL indexes'!B1719-1)+1)</f>
        <v>1168731937.7699454</v>
      </c>
      <c r="D1718">
        <f>E1717*(2*('OHL indexes'!E1720/'OHL indexes'!B1719-1)+1)</f>
        <v>1054066062.9653375</v>
      </c>
      <c r="E1718">
        <f>Master!I1722</f>
        <v>1059711327.6213802</v>
      </c>
    </row>
    <row r="1719" spans="1:5" x14ac:dyDescent="0.25">
      <c r="A1719" s="1">
        <f>'OHL indexes'!A1721</f>
        <v>40562</v>
      </c>
      <c r="B1719">
        <f>E1718*(2*('OHL indexes'!C1721/'OHL indexes'!B1720-1)+1)</f>
        <v>1077521602.0351849</v>
      </c>
      <c r="C1719">
        <f>E1718*(2*('OHL indexes'!D1721/'OHL indexes'!B1720-1)+1)</f>
        <v>1220003797.3456225</v>
      </c>
      <c r="D1719">
        <f>E1718*(2*('OHL indexes'!E1721/'OHL indexes'!B1720-1)+1)</f>
        <v>1059711327.6213802</v>
      </c>
      <c r="E1719">
        <f>Master!I1723</f>
        <v>1166526115.0628998</v>
      </c>
    </row>
    <row r="1720" spans="1:5" x14ac:dyDescent="0.25">
      <c r="A1720" s="1">
        <f>'OHL indexes'!A1722</f>
        <v>40563</v>
      </c>
      <c r="B1720">
        <f>E1719*(2*('OHL indexes'!C1722/'OHL indexes'!B1721-1)+1)</f>
        <v>1196218741.0148566</v>
      </c>
      <c r="C1720">
        <f>E1719*(2*('OHL indexes'!D1722/'OHL indexes'!B1721-1)+1)</f>
        <v>1251584255.742012</v>
      </c>
      <c r="D1720">
        <f>E1719*(2*('OHL indexes'!E1722/'OHL indexes'!B1721-1)+1)</f>
        <v>1140855019.2124012</v>
      </c>
      <c r="E1720">
        <f>Master!I1724</f>
        <v>1154415974.2715354</v>
      </c>
    </row>
    <row r="1721" spans="1:5" x14ac:dyDescent="0.25">
      <c r="A1721" s="1">
        <f>'OHL indexes'!A1723</f>
        <v>40564</v>
      </c>
      <c r="B1721">
        <f>E1720*(2*('OHL indexes'!C1723/'OHL indexes'!B1722-1)+1)</f>
        <v>1123214988.1956203</v>
      </c>
      <c r="C1721">
        <f>E1720*(2*('OHL indexes'!D1723/'OHL indexes'!B1722-1)+1)</f>
        <v>1206539491.9386566</v>
      </c>
      <c r="D1721">
        <f>E1720*(2*('OHL indexes'!E1723/'OHL indexes'!B1722-1)+1)</f>
        <v>1080146426.8739562</v>
      </c>
      <c r="E1721">
        <f>Master!I1725</f>
        <v>1178227543.6577904</v>
      </c>
    </row>
    <row r="1722" spans="1:5" x14ac:dyDescent="0.25">
      <c r="A1722" s="1">
        <f>'OHL indexes'!A1724</f>
        <v>40567</v>
      </c>
      <c r="B1722">
        <f>E1721*(2*('OHL indexes'!C1724/'OHL indexes'!B1723-1)+1)</f>
        <v>1172696364.9597249</v>
      </c>
      <c r="C1722">
        <f>E1721*(2*('OHL indexes'!D1724/'OHL indexes'!B1723-1)+1)</f>
        <v>1201887295.6652801</v>
      </c>
      <c r="D1722">
        <f>E1721*(2*('OHL indexes'!E1724/'OHL indexes'!B1723-1)+1)</f>
        <v>1114561334.6501245</v>
      </c>
      <c r="E1722">
        <f>Master!I1726</f>
        <v>1122780710.4598484</v>
      </c>
    </row>
    <row r="1723" spans="1:5" x14ac:dyDescent="0.25">
      <c r="A1723" s="1">
        <f>'OHL indexes'!A1725</f>
        <v>40568</v>
      </c>
      <c r="B1723">
        <f>E1722*(2*('OHL indexes'!C1725/'OHL indexes'!B1724-1)+1)</f>
        <v>1146631674.6412218</v>
      </c>
      <c r="C1723">
        <f>E1722*(2*('OHL indexes'!D1725/'OHL indexes'!B1724-1)+1)</f>
        <v>1189563761.7962389</v>
      </c>
      <c r="D1723">
        <f>E1722*(2*('OHL indexes'!E1725/'OHL indexes'!B1724-1)+1)</f>
        <v>1091774105.3955181</v>
      </c>
      <c r="E1723">
        <f>Master!I1727</f>
        <v>1098884595.9592032</v>
      </c>
    </row>
    <row r="1724" spans="1:5" x14ac:dyDescent="0.25">
      <c r="A1724" s="1">
        <f>'OHL indexes'!A1726</f>
        <v>40569</v>
      </c>
      <c r="B1724">
        <f>E1723*(2*('OHL indexes'!C1726/'OHL indexes'!B1725-1)+1)</f>
        <v>1072494147.6887461</v>
      </c>
      <c r="C1724">
        <f>E1723*(2*('OHL indexes'!D1726/'OHL indexes'!B1725-1)+1)</f>
        <v>1094486187.9141271</v>
      </c>
      <c r="D1724">
        <f>E1723*(2*('OHL indexes'!E1726/'OHL indexes'!B1725-1)+1)</f>
        <v>1013846967.8991002</v>
      </c>
      <c r="E1724">
        <f>Master!I1728</f>
        <v>1024068212.9363108</v>
      </c>
    </row>
    <row r="1725" spans="1:5" x14ac:dyDescent="0.25">
      <c r="A1725" s="1">
        <f>'OHL indexes'!A1727</f>
        <v>40570</v>
      </c>
      <c r="B1725">
        <f>E1724*(2*('OHL indexes'!C1727/'OHL indexes'!B1726-1)+1)</f>
        <v>1014507792.1612698</v>
      </c>
      <c r="C1725">
        <f>E1724*(2*('OHL indexes'!D1727/'OHL indexes'!B1726-1)+1)</f>
        <v>1048811548.346898</v>
      </c>
      <c r="D1725">
        <f>E1724*(2*('OHL indexes'!E1727/'OHL indexes'!B1726-1)+1)</f>
        <v>983016121.83365679</v>
      </c>
      <c r="E1725">
        <f>Master!I1729</f>
        <v>988598207.1784277</v>
      </c>
    </row>
    <row r="1726" spans="1:5" x14ac:dyDescent="0.25">
      <c r="A1726" s="1">
        <f>'OHL indexes'!A1728</f>
        <v>40571</v>
      </c>
      <c r="B1726">
        <f>E1725*(2*('OHL indexes'!C1728/'OHL indexes'!B1727-1)+1)</f>
        <v>991398574.8980422</v>
      </c>
      <c r="C1726">
        <f>E1725*(2*('OHL indexes'!D1728/'OHL indexes'!B1727-1)+1)</f>
        <v>1199744944.2905681</v>
      </c>
      <c r="D1726">
        <f>E1725*(2*('OHL indexes'!E1728/'OHL indexes'!B1727-1)+1)</f>
        <v>957296392.36783099</v>
      </c>
      <c r="E1726">
        <f>Master!I1730</f>
        <v>1190086450.968431</v>
      </c>
    </row>
    <row r="1727" spans="1:5" x14ac:dyDescent="0.25">
      <c r="A1727" s="1">
        <f>'OHL indexes'!A1729</f>
        <v>40574</v>
      </c>
      <c r="B1727">
        <f>E1726*(2*('OHL indexes'!C1729/'OHL indexes'!B1728-1)+1)</f>
        <v>1141048070.199475</v>
      </c>
      <c r="C1727">
        <f>E1726*(2*('OHL indexes'!D1729/'OHL indexes'!B1728-1)+1)</f>
        <v>1173102900.7219453</v>
      </c>
      <c r="D1727">
        <f>E1726*(2*('OHL indexes'!E1729/'OHL indexes'!B1728-1)+1)</f>
        <v>1097989584.5077641</v>
      </c>
      <c r="E1727">
        <f>Master!I1731</f>
        <v>1158845518.2671626</v>
      </c>
    </row>
    <row r="1728" spans="1:5" x14ac:dyDescent="0.25">
      <c r="A1728" s="1">
        <f>'OHL indexes'!A1730</f>
        <v>40575</v>
      </c>
      <c r="B1728">
        <f>E1727*(2*('OHL indexes'!C1730/'OHL indexes'!B1729-1)+1)</f>
        <v>1120329908.3937571</v>
      </c>
      <c r="C1728">
        <f>E1727*(2*('OHL indexes'!D1730/'OHL indexes'!B1729-1)+1)</f>
        <v>1120329908.3937571</v>
      </c>
      <c r="D1728">
        <f>E1727*(2*('OHL indexes'!E1730/'OHL indexes'!B1729-1)+1)</f>
        <v>1010075422.030593</v>
      </c>
      <c r="E1728">
        <f>Master!I1732</f>
        <v>1039433888.3945082</v>
      </c>
    </row>
    <row r="1729" spans="1:5" x14ac:dyDescent="0.25">
      <c r="A1729" s="1">
        <f>'OHL indexes'!A1731</f>
        <v>40576</v>
      </c>
      <c r="B1729">
        <f>E1728*(2*('OHL indexes'!C1731/'OHL indexes'!B1730-1)+1)</f>
        <v>1036665236.5456975</v>
      </c>
      <c r="C1729">
        <f>E1728*(2*('OHL indexes'!D1731/'OHL indexes'!B1730-1)+1)</f>
        <v>1069884018.7098597</v>
      </c>
      <c r="D1729">
        <f>E1728*(2*('OHL indexes'!E1731/'OHL indexes'!B1730-1)+1)</f>
        <v>997912510.69829249</v>
      </c>
      <c r="E1729">
        <f>Master!I1733</f>
        <v>1042158798.2156943</v>
      </c>
    </row>
    <row r="1730" spans="1:5" x14ac:dyDescent="0.25">
      <c r="A1730" s="1">
        <f>'OHL indexes'!A1732</f>
        <v>40577</v>
      </c>
      <c r="B1730">
        <f>E1729*(2*('OHL indexes'!C1732/'OHL indexes'!B1731-1)+1)</f>
        <v>1064243932.8801458</v>
      </c>
      <c r="C1730">
        <f>E1729*(2*('OHL indexes'!D1732/'OHL indexes'!B1731-1)+1)</f>
        <v>1086991840.2658863</v>
      </c>
      <c r="D1730">
        <f>E1729*(2*('OHL indexes'!E1732/'OHL indexes'!B1731-1)+1)</f>
        <v>993019415.64139545</v>
      </c>
      <c r="E1730">
        <f>Master!I1734</f>
        <v>1012578623.7212749</v>
      </c>
    </row>
    <row r="1731" spans="1:5" x14ac:dyDescent="0.25">
      <c r="A1731" s="1">
        <f>'OHL indexes'!A1733</f>
        <v>40578</v>
      </c>
      <c r="B1731">
        <f>E1730*(2*('OHL indexes'!C1733/'OHL indexes'!B1732-1)+1)</f>
        <v>993074999.64581263</v>
      </c>
      <c r="C1731">
        <f>E1730*(2*('OHL indexes'!D1733/'OHL indexes'!B1732-1)+1)</f>
        <v>1017996665.4994634</v>
      </c>
      <c r="D1731">
        <f>E1730*(2*('OHL indexes'!E1733/'OHL indexes'!B1732-1)+1)</f>
        <v>947565438.1980536</v>
      </c>
      <c r="E1731">
        <f>Master!I1735</f>
        <v>960529549.02429068</v>
      </c>
    </row>
    <row r="1732" spans="1:5" x14ac:dyDescent="0.25">
      <c r="A1732" s="1">
        <f>'OHL indexes'!A1734</f>
        <v>40581</v>
      </c>
      <c r="B1732">
        <f>E1731*(2*('OHL indexes'!C1734/'OHL indexes'!B1733-1)+1)</f>
        <v>939784690.79815364</v>
      </c>
      <c r="C1732">
        <f>E1731*(2*('OHL indexes'!D1734/'OHL indexes'!B1733-1)+1)</f>
        <v>946612480.27034187</v>
      </c>
      <c r="D1732">
        <f>E1731*(2*('OHL indexes'!E1734/'OHL indexes'!B1733-1)+1)</f>
        <v>899347390.1226809</v>
      </c>
      <c r="E1732">
        <f>Master!I1736</f>
        <v>922078117.41018355</v>
      </c>
    </row>
    <row r="1733" spans="1:5" x14ac:dyDescent="0.25">
      <c r="A1733" s="1">
        <f>'OHL indexes'!A1735</f>
        <v>40582</v>
      </c>
      <c r="B1733">
        <f>E1732*(2*('OHL indexes'!C1735/'OHL indexes'!B1734-1)+1)</f>
        <v>922078117.41018355</v>
      </c>
      <c r="C1733">
        <f>E1732*(2*('OHL indexes'!D1735/'OHL indexes'!B1734-1)+1)</f>
        <v>949227915.9927901</v>
      </c>
      <c r="D1733">
        <f>E1732*(2*('OHL indexes'!E1735/'OHL indexes'!B1734-1)+1)</f>
        <v>891342496.37327015</v>
      </c>
      <c r="E1733">
        <f>Master!I1737</f>
        <v>901038790.75714338</v>
      </c>
    </row>
    <row r="1734" spans="1:5" x14ac:dyDescent="0.25">
      <c r="A1734" s="1">
        <f>'OHL indexes'!A1736</f>
        <v>40583</v>
      </c>
      <c r="B1734">
        <f>E1733*(2*('OHL indexes'!C1736/'OHL indexes'!B1735-1)+1)</f>
        <v>922476821.117226</v>
      </c>
      <c r="C1734">
        <f>E1733*(2*('OHL indexes'!D1736/'OHL indexes'!B1735-1)+1)</f>
        <v>946437156.55101967</v>
      </c>
      <c r="D1734">
        <f>E1733*(2*('OHL indexes'!E1736/'OHL indexes'!B1735-1)+1)</f>
        <v>893220270.13522375</v>
      </c>
      <c r="E1734">
        <f>Master!I1738</f>
        <v>904784868.25245833</v>
      </c>
    </row>
    <row r="1735" spans="1:5" x14ac:dyDescent="0.25">
      <c r="A1735" s="1">
        <f>'OHL indexes'!A1737</f>
        <v>40584</v>
      </c>
      <c r="B1735">
        <f>E1734*(2*('OHL indexes'!C1737/'OHL indexes'!B1736-1)+1)</f>
        <v>940030135.74595368</v>
      </c>
      <c r="C1735">
        <f>E1734*(2*('OHL indexes'!D1737/'OHL indexes'!B1736-1)+1)</f>
        <v>954126989.96803808</v>
      </c>
      <c r="D1735">
        <f>E1734*(2*('OHL indexes'!E1737/'OHL indexes'!B1736-1)+1)</f>
        <v>891693366.21995187</v>
      </c>
      <c r="E1735">
        <f>Master!I1739</f>
        <v>909782891.48879361</v>
      </c>
    </row>
    <row r="1736" spans="1:5" x14ac:dyDescent="0.25">
      <c r="A1736" s="1">
        <f>'OHL indexes'!A1738</f>
        <v>40585</v>
      </c>
      <c r="B1736">
        <f>E1735*(2*('OHL indexes'!C1738/'OHL indexes'!B1737-1)+1)</f>
        <v>921349308.86209166</v>
      </c>
      <c r="C1736">
        <f>E1735*(2*('OHL indexes'!D1738/'OHL indexes'!B1737-1)+1)</f>
        <v>927134087.79275012</v>
      </c>
      <c r="D1736">
        <f>E1735*(2*('OHL indexes'!E1738/'OHL indexes'!B1737-1)+1)</f>
        <v>868041094.98670518</v>
      </c>
      <c r="E1736">
        <f>Master!I1740</f>
        <v>883845464.0465399</v>
      </c>
    </row>
    <row r="1737" spans="1:5" x14ac:dyDescent="0.25">
      <c r="A1737" s="1">
        <f>'OHL indexes'!A1739</f>
        <v>40588</v>
      </c>
      <c r="B1737">
        <f>E1736*(2*('OHL indexes'!C1739/'OHL indexes'!B1738-1)+1)</f>
        <v>879402594.81243622</v>
      </c>
      <c r="C1737">
        <f>E1736*(2*('OHL indexes'!D1739/'OHL indexes'!B1738-1)+1)</f>
        <v>889275637.55488896</v>
      </c>
      <c r="D1737">
        <f>E1736*(2*('OHL indexes'!E1739/'OHL indexes'!B1738-1)+1)</f>
        <v>853734231.18092084</v>
      </c>
      <c r="E1737">
        <f>Master!I1741</f>
        <v>864486501.94196367</v>
      </c>
    </row>
    <row r="1738" spans="1:5" x14ac:dyDescent="0.25">
      <c r="A1738" s="1">
        <f>'OHL indexes'!A1740</f>
        <v>40589</v>
      </c>
      <c r="B1738">
        <f>E1737*(2*('OHL indexes'!C1740/'OHL indexes'!B1739-1)+1)</f>
        <v>873481312.21261573</v>
      </c>
      <c r="C1738">
        <f>E1737*(2*('OHL indexes'!D1740/'OHL indexes'!B1739-1)+1)</f>
        <v>886511392.07899928</v>
      </c>
      <c r="D1738">
        <f>E1737*(2*('OHL indexes'!E1740/'OHL indexes'!B1739-1)+1)</f>
        <v>859381587.50458801</v>
      </c>
      <c r="E1738">
        <f>Master!I1742</f>
        <v>884140722.89287937</v>
      </c>
    </row>
    <row r="1739" spans="1:5" x14ac:dyDescent="0.25">
      <c r="A1739" s="1">
        <f>'OHL indexes'!A1741</f>
        <v>40590</v>
      </c>
      <c r="B1739">
        <f>E1738*(2*('OHL indexes'!C1741/'OHL indexes'!B1740-1)+1)</f>
        <v>859649838.7924962</v>
      </c>
      <c r="C1739">
        <f>E1738*(2*('OHL indexes'!D1741/'OHL indexes'!B1740-1)+1)</f>
        <v>918428270.11574447</v>
      </c>
      <c r="D1739">
        <f>E1738*(2*('OHL indexes'!E1741/'OHL indexes'!B1740-1)+1)</f>
        <v>840056512.54753184</v>
      </c>
      <c r="E1739">
        <f>Master!I1743</f>
        <v>908594031.20626938</v>
      </c>
    </row>
    <row r="1740" spans="1:5" x14ac:dyDescent="0.25">
      <c r="A1740" s="1">
        <f>'OHL indexes'!A1742</f>
        <v>40591</v>
      </c>
      <c r="B1740">
        <f>E1739*(2*('OHL indexes'!C1742/'OHL indexes'!B1741-1)+1)</f>
        <v>889053902.39053035</v>
      </c>
      <c r="C1740">
        <f>E1739*(2*('OHL indexes'!D1742/'OHL indexes'!B1741-1)+1)</f>
        <v>936001657.70540428</v>
      </c>
      <c r="D1740">
        <f>E1739*(2*('OHL indexes'!E1742/'OHL indexes'!B1741-1)+1)</f>
        <v>889053902.39053035</v>
      </c>
      <c r="E1740">
        <f>Master!I1744</f>
        <v>924186634.91897714</v>
      </c>
    </row>
    <row r="1741" spans="1:5" x14ac:dyDescent="0.25">
      <c r="A1741" s="1">
        <f>'OHL indexes'!A1743</f>
        <v>40592</v>
      </c>
      <c r="B1741">
        <f>E1740*(2*('OHL indexes'!C1743/'OHL indexes'!B1742-1)+1)</f>
        <v>923348288.61812353</v>
      </c>
      <c r="C1741">
        <f>E1740*(2*('OHL indexes'!D1743/'OHL indexes'!B1742-1)+1)</f>
        <v>959012805.68480921</v>
      </c>
      <c r="D1741">
        <f>E1740*(2*('OHL indexes'!E1743/'OHL indexes'!B1742-1)+1)</f>
        <v>912299517.08706391</v>
      </c>
      <c r="E1741">
        <f>Master!I1745</f>
        <v>939072099.23372376</v>
      </c>
    </row>
    <row r="1742" spans="1:5" x14ac:dyDescent="0.25">
      <c r="A1742" s="1">
        <f>'OHL indexes'!A1744</f>
        <v>40596</v>
      </c>
      <c r="B1742">
        <f>E1741*(2*('OHL indexes'!C1744/'OHL indexes'!B1743-1)+1)</f>
        <v>1007463132.1522732</v>
      </c>
      <c r="C1742">
        <f>E1741*(2*('OHL indexes'!D1744/'OHL indexes'!B1743-1)+1)</f>
        <v>1189648425.5082326</v>
      </c>
      <c r="D1742">
        <f>E1741*(2*('OHL indexes'!E1744/'OHL indexes'!B1743-1)+1)</f>
        <v>1007305288.2949718</v>
      </c>
      <c r="E1742">
        <f>Master!I1746</f>
        <v>1181926993.7662477</v>
      </c>
    </row>
    <row r="1743" spans="1:5" x14ac:dyDescent="0.25">
      <c r="A1743" s="1">
        <f>'OHL indexes'!A1745</f>
        <v>40597</v>
      </c>
      <c r="B1743">
        <f>E1742*(2*('OHL indexes'!C1745/'OHL indexes'!B1744-1)+1)</f>
        <v>1151182111.1447763</v>
      </c>
      <c r="C1743">
        <f>E1742*(2*('OHL indexes'!D1745/'OHL indexes'!B1744-1)+1)</f>
        <v>1354099402.4965079</v>
      </c>
      <c r="D1743">
        <f>E1742*(2*('OHL indexes'!E1745/'OHL indexes'!B1744-1)+1)</f>
        <v>1111359812.5898161</v>
      </c>
      <c r="E1743">
        <f>Master!I1747</f>
        <v>1300753833.4999874</v>
      </c>
    </row>
    <row r="1744" spans="1:5" x14ac:dyDescent="0.25">
      <c r="A1744" s="1">
        <f>'OHL indexes'!A1746</f>
        <v>40598</v>
      </c>
      <c r="B1744">
        <f>E1743*(2*('OHL indexes'!C1746/'OHL indexes'!B1745-1)+1)</f>
        <v>1318230022.336091</v>
      </c>
      <c r="C1744">
        <f>E1743*(2*('OHL indexes'!D1746/'OHL indexes'!B1745-1)+1)</f>
        <v>1351955510.8591552</v>
      </c>
      <c r="D1744">
        <f>E1743*(2*('OHL indexes'!E1746/'OHL indexes'!B1745-1)+1)</f>
        <v>1219505473.3214023</v>
      </c>
      <c r="E1744">
        <f>Master!I1748</f>
        <v>1260229375.6217155</v>
      </c>
    </row>
    <row r="1745" spans="1:5" x14ac:dyDescent="0.25">
      <c r="A1745" s="1">
        <f>'OHL indexes'!A1747</f>
        <v>40599</v>
      </c>
      <c r="B1745">
        <f>E1744*(2*('OHL indexes'!C1747/'OHL indexes'!B1746-1)+1)</f>
        <v>1206282731.3453619</v>
      </c>
      <c r="C1745">
        <f>E1744*(2*('OHL indexes'!D1747/'OHL indexes'!B1746-1)+1)</f>
        <v>1225871209.8957305</v>
      </c>
      <c r="D1745">
        <f>E1744*(2*('OHL indexes'!E1747/'OHL indexes'!B1746-1)+1)</f>
        <v>1066741160.1249427</v>
      </c>
      <c r="E1745">
        <f>Master!I1749</f>
        <v>1083573233.3700969</v>
      </c>
    </row>
    <row r="1746" spans="1:5" x14ac:dyDescent="0.25">
      <c r="A1746" s="1">
        <f>'OHL indexes'!A1748</f>
        <v>40602</v>
      </c>
      <c r="B1746">
        <f>E1745*(2*('OHL indexes'!C1748/'OHL indexes'!B1747-1)+1)</f>
        <v>1063282970.2961017</v>
      </c>
      <c r="C1746">
        <f>E1745*(2*('OHL indexes'!D1748/'OHL indexes'!B1747-1)+1)</f>
        <v>1065229493.8221949</v>
      </c>
      <c r="D1746">
        <f>E1745*(2*('OHL indexes'!E1748/'OHL indexes'!B1747-1)+1)</f>
        <v>975841880.82759678</v>
      </c>
      <c r="E1746">
        <f>Master!I1750</f>
        <v>987004737.78331459</v>
      </c>
    </row>
    <row r="1747" spans="1:5" x14ac:dyDescent="0.25">
      <c r="A1747" s="1">
        <f>'OHL indexes'!A1749</f>
        <v>40603</v>
      </c>
      <c r="B1747">
        <f>E1746*(2*('OHL indexes'!C1749/'OHL indexes'!B1748-1)+1)</f>
        <v>974851993.14108884</v>
      </c>
      <c r="C1747">
        <f>E1746*(2*('OHL indexes'!D1749/'OHL indexes'!B1748-1)+1)</f>
        <v>1164538168.4511189</v>
      </c>
      <c r="D1747">
        <f>E1746*(2*('OHL indexes'!E1749/'OHL indexes'!B1748-1)+1)</f>
        <v>966927273.14648414</v>
      </c>
      <c r="E1747">
        <f>Master!I1751</f>
        <v>1162377825.1899784</v>
      </c>
    </row>
    <row r="1748" spans="1:5" x14ac:dyDescent="0.25">
      <c r="A1748" s="1">
        <f>'OHL indexes'!A1750</f>
        <v>40604</v>
      </c>
      <c r="B1748">
        <f>E1747*(2*('OHL indexes'!C1750/'OHL indexes'!B1749-1)+1)</f>
        <v>1151247806.1626012</v>
      </c>
      <c r="C1748">
        <f>E1747*(2*('OHL indexes'!D1750/'OHL indexes'!B1749-1)+1)</f>
        <v>1173223130.9245961</v>
      </c>
      <c r="D1748">
        <f>E1747*(2*('OHL indexes'!E1750/'OHL indexes'!B1749-1)+1)</f>
        <v>1065746482.9689246</v>
      </c>
      <c r="E1748">
        <f>Master!I1752</f>
        <v>1151485637.5653799</v>
      </c>
    </row>
    <row r="1749" spans="1:5" x14ac:dyDescent="0.25">
      <c r="A1749" s="1">
        <f>'OHL indexes'!A1751</f>
        <v>40605</v>
      </c>
      <c r="B1749">
        <f>E1748*(2*('OHL indexes'!C1751/'OHL indexes'!B1750-1)+1)</f>
        <v>1068082151.8096288</v>
      </c>
      <c r="C1749">
        <f>E1748*(2*('OHL indexes'!D1751/'OHL indexes'!B1750-1)+1)</f>
        <v>1079145595.6846828</v>
      </c>
      <c r="D1749">
        <f>E1748*(2*('OHL indexes'!E1751/'OHL indexes'!B1750-1)+1)</f>
        <v>1020139402.7231669</v>
      </c>
      <c r="E1749">
        <f>Master!I1753</f>
        <v>1028891224.8019501</v>
      </c>
    </row>
    <row r="1750" spans="1:5" x14ac:dyDescent="0.25">
      <c r="A1750" s="1">
        <f>'OHL indexes'!A1752</f>
        <v>40606</v>
      </c>
      <c r="B1750">
        <f>E1749*(2*('OHL indexes'!C1752/'OHL indexes'!B1751-1)+1)</f>
        <v>1020879897.0915974</v>
      </c>
      <c r="C1750">
        <f>E1749*(2*('OHL indexes'!D1752/'OHL indexes'!B1751-1)+1)</f>
        <v>1127962292.545068</v>
      </c>
      <c r="D1750">
        <f>E1749*(2*('OHL indexes'!E1752/'OHL indexes'!B1751-1)+1)</f>
        <v>999464402.3950516</v>
      </c>
      <c r="E1750">
        <f>Master!I1754</f>
        <v>1070237419.3175461</v>
      </c>
    </row>
    <row r="1751" spans="1:5" x14ac:dyDescent="0.25">
      <c r="A1751" s="1">
        <f>'OHL indexes'!A1753</f>
        <v>40609</v>
      </c>
      <c r="B1751">
        <f>E1750*(2*('OHL indexes'!C1753/'OHL indexes'!B1752-1)+1)</f>
        <v>1077297187.3937273</v>
      </c>
      <c r="C1751">
        <f>E1750*(2*('OHL indexes'!D1753/'OHL indexes'!B1752-1)+1)</f>
        <v>1206002447.3873122</v>
      </c>
      <c r="D1751">
        <f>E1750*(2*('OHL indexes'!E1753/'OHL indexes'!B1752-1)+1)</f>
        <v>1027010559.7629379</v>
      </c>
      <c r="E1751">
        <f>Master!I1755</f>
        <v>1150464061.6108577</v>
      </c>
    </row>
    <row r="1752" spans="1:5" x14ac:dyDescent="0.25">
      <c r="A1752" s="1">
        <f>'OHL indexes'!A1754</f>
        <v>40610</v>
      </c>
      <c r="B1752">
        <f>E1751*(2*('OHL indexes'!C1754/'OHL indexes'!B1753-1)+1)</f>
        <v>1145409952.7494609</v>
      </c>
      <c r="C1752">
        <f>E1751*(2*('OHL indexes'!D1754/'OHL indexes'!B1753-1)+1)</f>
        <v>1195841847.6534612</v>
      </c>
      <c r="D1752">
        <f>E1751*(2*('OHL indexes'!E1754/'OHL indexes'!B1753-1)+1)</f>
        <v>1072680008.9765059</v>
      </c>
      <c r="E1752">
        <f>Master!I1756</f>
        <v>1100995218.8422122</v>
      </c>
    </row>
    <row r="1753" spans="1:5" x14ac:dyDescent="0.25">
      <c r="A1753" s="1">
        <f>'OHL indexes'!A1755</f>
        <v>40611</v>
      </c>
      <c r="B1753">
        <f>E1752*(2*('OHL indexes'!C1755/'OHL indexes'!B1754-1)+1)</f>
        <v>1089214203.4330349</v>
      </c>
      <c r="C1753">
        <f>E1752*(2*('OHL indexes'!D1755/'OHL indexes'!B1754-1)+1)</f>
        <v>1187025448.2014313</v>
      </c>
      <c r="D1753">
        <f>E1752*(2*('OHL indexes'!E1755/'OHL indexes'!B1754-1)+1)</f>
        <v>1081542134.9809573</v>
      </c>
      <c r="E1753">
        <f>Master!I1757</f>
        <v>1148071836.4957142</v>
      </c>
    </row>
    <row r="1754" spans="1:5" x14ac:dyDescent="0.25">
      <c r="A1754" s="1">
        <f>'OHL indexes'!A1756</f>
        <v>40612</v>
      </c>
      <c r="B1754">
        <f>E1753*(2*('OHL indexes'!C1756/'OHL indexes'!B1755-1)+1)</f>
        <v>1148071836.4957142</v>
      </c>
      <c r="C1754">
        <f>E1753*(2*('OHL indexes'!D1756/'OHL indexes'!B1755-1)+1)</f>
        <v>1255005970.3151333</v>
      </c>
      <c r="D1754">
        <f>E1753*(2*('OHL indexes'!E1756/'OHL indexes'!B1755-1)+1)</f>
        <v>1148071836.4957142</v>
      </c>
      <c r="E1754">
        <f>Master!I1758</f>
        <v>1250205992.2147648</v>
      </c>
    </row>
    <row r="1755" spans="1:5" x14ac:dyDescent="0.25">
      <c r="A1755" s="1">
        <f>'OHL indexes'!A1757</f>
        <v>40613</v>
      </c>
      <c r="B1755">
        <f>E1754*(2*('OHL indexes'!C1757/'OHL indexes'!B1756-1)+1)</f>
        <v>1278993849.7838488</v>
      </c>
      <c r="C1755">
        <f>E1754*(2*('OHL indexes'!D1757/'OHL indexes'!B1756-1)+1)</f>
        <v>1285099271.5696213</v>
      </c>
      <c r="D1755">
        <f>E1754*(2*('OHL indexes'!E1757/'OHL indexes'!B1756-1)+1)</f>
        <v>1147270818.1179388</v>
      </c>
      <c r="E1755">
        <f>Master!I1759</f>
        <v>1173100802.2553816</v>
      </c>
    </row>
    <row r="1756" spans="1:5" x14ac:dyDescent="0.25">
      <c r="A1756" s="1">
        <f>'OHL indexes'!A1758</f>
        <v>40616</v>
      </c>
      <c r="B1756">
        <f>E1755*(2*('OHL indexes'!C1758/'OHL indexes'!B1757-1)+1)</f>
        <v>1223739239.7172849</v>
      </c>
      <c r="C1756">
        <f>E1755*(2*('OHL indexes'!D1758/'OHL indexes'!B1757-1)+1)</f>
        <v>1263925093.1925712</v>
      </c>
      <c r="D1756">
        <f>E1755*(2*('OHL indexes'!E1758/'OHL indexes'!B1757-1)+1)</f>
        <v>1179900920.8148568</v>
      </c>
      <c r="E1756">
        <f>Master!I1760</f>
        <v>1201330455.9772332</v>
      </c>
    </row>
    <row r="1757" spans="1:5" x14ac:dyDescent="0.25">
      <c r="A1757" s="1">
        <f>'OHL indexes'!A1759</f>
        <v>40617</v>
      </c>
      <c r="B1757">
        <f>E1756*(2*('OHL indexes'!C1759/'OHL indexes'!B1758-1)+1)</f>
        <v>1392134646.1887622</v>
      </c>
      <c r="C1757">
        <f>E1756*(2*('OHL indexes'!D1759/'OHL indexes'!B1758-1)+1)</f>
        <v>1493784474.7871604</v>
      </c>
      <c r="D1757">
        <f>E1756*(2*('OHL indexes'!E1759/'OHL indexes'!B1758-1)+1)</f>
        <v>1247611403.4279001</v>
      </c>
      <c r="E1757">
        <f>Master!I1761</f>
        <v>1335290274.6371121</v>
      </c>
    </row>
    <row r="1758" spans="1:5" x14ac:dyDescent="0.25">
      <c r="A1758" s="1">
        <f>'OHL indexes'!A1760</f>
        <v>40618</v>
      </c>
      <c r="B1758">
        <f>E1757*(2*('OHL indexes'!C1760/'OHL indexes'!B1759-1)+1)</f>
        <v>1295430724.5969782</v>
      </c>
      <c r="C1758">
        <f>E1757*(2*('OHL indexes'!D1760/'OHL indexes'!B1759-1)+1)</f>
        <v>1625694504.5392594</v>
      </c>
      <c r="D1758">
        <f>E1757*(2*('OHL indexes'!E1760/'OHL indexes'!B1759-1)+1)</f>
        <v>1272654104.6716084</v>
      </c>
      <c r="E1758">
        <f>Master!I1762</f>
        <v>1500358431.4871287</v>
      </c>
    </row>
    <row r="1759" spans="1:5" x14ac:dyDescent="0.25">
      <c r="A1759" s="1">
        <f>'OHL indexes'!A1761</f>
        <v>40619</v>
      </c>
      <c r="B1759">
        <f>E1758*(2*('OHL indexes'!C1761/'OHL indexes'!B1760-1)+1)</f>
        <v>1391749335.6291828</v>
      </c>
      <c r="C1759">
        <f>E1758*(2*('OHL indexes'!D1761/'OHL indexes'!B1760-1)+1)</f>
        <v>1445426773.8786583</v>
      </c>
      <c r="D1759">
        <f>E1758*(2*('OHL indexes'!E1761/'OHL indexes'!B1760-1)+1)</f>
        <v>1326169611.6259811</v>
      </c>
      <c r="E1759">
        <f>Master!I1763</f>
        <v>1409952446.2721412</v>
      </c>
    </row>
    <row r="1760" spans="1:5" x14ac:dyDescent="0.25">
      <c r="A1760" s="1">
        <f>'OHL indexes'!A1762</f>
        <v>40620</v>
      </c>
      <c r="B1760">
        <f>E1759*(2*('OHL indexes'!C1762/'OHL indexes'!B1761-1)+1)</f>
        <v>1345550959.4278662</v>
      </c>
      <c r="C1760">
        <f>E1759*(2*('OHL indexes'!D1762/'OHL indexes'!B1761-1)+1)</f>
        <v>1373457380.1150534</v>
      </c>
      <c r="D1760">
        <f>E1759*(2*('OHL indexes'!E1762/'OHL indexes'!B1761-1)+1)</f>
        <v>1270882015.9156637</v>
      </c>
      <c r="E1760">
        <f>Master!I1764</f>
        <v>1317026589.6441453</v>
      </c>
    </row>
    <row r="1761" spans="1:5" x14ac:dyDescent="0.25">
      <c r="A1761" s="1">
        <f>'OHL indexes'!A1763</f>
        <v>40623</v>
      </c>
      <c r="B1761">
        <f>E1760*(2*('OHL indexes'!C1763/'OHL indexes'!B1762-1)+1)</f>
        <v>1212726808.4997048</v>
      </c>
      <c r="C1761">
        <f>E1760*(2*('OHL indexes'!D1763/'OHL indexes'!B1762-1)+1)</f>
        <v>1225973886.8122621</v>
      </c>
      <c r="D1761">
        <f>E1760*(2*('OHL indexes'!E1763/'OHL indexes'!B1762-1)+1)</f>
        <v>1112709432.4183302</v>
      </c>
      <c r="E1761">
        <f>Master!I1765</f>
        <v>1125179406.8638277</v>
      </c>
    </row>
    <row r="1762" spans="1:5" x14ac:dyDescent="0.25">
      <c r="A1762" s="1">
        <f>'OHL indexes'!A1764</f>
        <v>40624</v>
      </c>
      <c r="B1762">
        <f>E1761*(2*('OHL indexes'!C1764/'OHL indexes'!B1763-1)+1)</f>
        <v>1126838178.4564939</v>
      </c>
      <c r="C1762">
        <f>E1761*(2*('OHL indexes'!D1764/'OHL indexes'!B1763-1)+1)</f>
        <v>1139897821.3334527</v>
      </c>
      <c r="D1762">
        <f>E1761*(2*('OHL indexes'!E1764/'OHL indexes'!B1763-1)+1)</f>
        <v>1089401214.6711409</v>
      </c>
      <c r="E1762">
        <f>Master!I1766</f>
        <v>1115597240.1893604</v>
      </c>
    </row>
    <row r="1763" spans="1:5" x14ac:dyDescent="0.25">
      <c r="A1763" s="1">
        <f>'OHL indexes'!A1765</f>
        <v>40625</v>
      </c>
      <c r="B1763">
        <f>E1762*(2*('OHL indexes'!C1765/'OHL indexes'!B1764-1)+1)</f>
        <v>1133734847.4042377</v>
      </c>
      <c r="C1763">
        <f>E1762*(2*('OHL indexes'!D1765/'OHL indexes'!B1764-1)+1)</f>
        <v>1173309960.1733956</v>
      </c>
      <c r="D1763">
        <f>E1762*(2*('OHL indexes'!E1765/'OHL indexes'!B1764-1)+1)</f>
        <v>1013158387.8459233</v>
      </c>
      <c r="E1763">
        <f>Master!I1767</f>
        <v>1019710380.2697968</v>
      </c>
    </row>
    <row r="1764" spans="1:5" x14ac:dyDescent="0.25">
      <c r="A1764" s="1">
        <f>'OHL indexes'!A1766</f>
        <v>40626</v>
      </c>
      <c r="B1764">
        <f>E1763*(2*('OHL indexes'!C1766/'OHL indexes'!B1765-1)+1)</f>
        <v>986511577.54624379</v>
      </c>
      <c r="C1764">
        <f>E1763*(2*('OHL indexes'!D1766/'OHL indexes'!B1765-1)+1)</f>
        <v>1004977422.6366668</v>
      </c>
      <c r="D1764">
        <f>E1763*(2*('OHL indexes'!E1766/'OHL indexes'!B1765-1)+1)</f>
        <v>931824453.38276434</v>
      </c>
      <c r="E1764">
        <f>Master!I1768</f>
        <v>965649216.14829469</v>
      </c>
    </row>
    <row r="1765" spans="1:5" x14ac:dyDescent="0.25">
      <c r="A1765" s="1">
        <f>'OHL indexes'!A1767</f>
        <v>40627</v>
      </c>
      <c r="B1765">
        <f>E1764*(2*('OHL indexes'!C1767/'OHL indexes'!B1766-1)+1)</f>
        <v>965649216.14829469</v>
      </c>
      <c r="C1765">
        <f>E1764*(2*('OHL indexes'!D1767/'OHL indexes'!B1766-1)+1)</f>
        <v>975754263.08196545</v>
      </c>
      <c r="D1765">
        <f>E1764*(2*('OHL indexes'!E1767/'OHL indexes'!B1766-1)+1)</f>
        <v>918287109.32022905</v>
      </c>
      <c r="E1765">
        <f>Master!I1769</f>
        <v>951880111.56202018</v>
      </c>
    </row>
    <row r="1766" spans="1:5" x14ac:dyDescent="0.25">
      <c r="A1766" s="1">
        <f>'OHL indexes'!A1768</f>
        <v>40630</v>
      </c>
      <c r="B1766">
        <f>E1765*(2*('OHL indexes'!C1768/'OHL indexes'!B1767-1)+1)</f>
        <v>955090618.1212281</v>
      </c>
      <c r="C1766">
        <f>E1765*(2*('OHL indexes'!D1768/'OHL indexes'!B1767-1)+1)</f>
        <v>1008711846.9044238</v>
      </c>
      <c r="D1766">
        <f>E1765*(2*('OHL indexes'!E1768/'OHL indexes'!B1767-1)+1)</f>
        <v>933604080.77985609</v>
      </c>
      <c r="E1766">
        <f>Master!I1770</f>
        <v>1002164517.5742813</v>
      </c>
    </row>
    <row r="1767" spans="1:5" x14ac:dyDescent="0.25">
      <c r="A1767" s="1">
        <f>'OHL indexes'!A1769</f>
        <v>40631</v>
      </c>
      <c r="B1767">
        <f>E1766*(2*('OHL indexes'!C1769/'OHL indexes'!B1768-1)+1)</f>
        <v>1002164517.5742813</v>
      </c>
      <c r="C1767">
        <f>E1766*(2*('OHL indexes'!D1769/'OHL indexes'!B1768-1)+1)</f>
        <v>1025926385.0584049</v>
      </c>
      <c r="D1767">
        <f>E1766*(2*('OHL indexes'!E1769/'OHL indexes'!B1768-1)+1)</f>
        <v>933196248.94776165</v>
      </c>
      <c r="E1767">
        <f>Master!I1771</f>
        <v>937986018.64538252</v>
      </c>
    </row>
    <row r="1768" spans="1:5" x14ac:dyDescent="0.25">
      <c r="A1768" s="1">
        <f>'OHL indexes'!A1770</f>
        <v>40632</v>
      </c>
      <c r="B1768">
        <f>E1767*(2*('OHL indexes'!C1770/'OHL indexes'!B1769-1)+1)</f>
        <v>912836569.0876112</v>
      </c>
      <c r="C1768">
        <f>E1767*(2*('OHL indexes'!D1770/'OHL indexes'!B1769-1)+1)</f>
        <v>931465160.99750245</v>
      </c>
      <c r="D1768">
        <f>E1767*(2*('OHL indexes'!E1770/'OHL indexes'!B1769-1)+1)</f>
        <v>894393536.32349789</v>
      </c>
      <c r="E1768">
        <f>Master!I1772</f>
        <v>909072065.70841765</v>
      </c>
    </row>
    <row r="1769" spans="1:5" x14ac:dyDescent="0.25">
      <c r="A1769" s="1">
        <f>'OHL indexes'!A1771</f>
        <v>40633</v>
      </c>
      <c r="B1769">
        <f>E1768*(2*('OHL indexes'!C1771/'OHL indexes'!B1770-1)+1)</f>
        <v>913642882.88587487</v>
      </c>
      <c r="C1769">
        <f>E1768*(2*('OHL indexes'!D1771/'OHL indexes'!B1770-1)+1)</f>
        <v>934486296.28184652</v>
      </c>
      <c r="D1769">
        <f>E1768*(2*('OHL indexes'!E1771/'OHL indexes'!B1770-1)+1)</f>
        <v>899125249.1067909</v>
      </c>
      <c r="E1769">
        <f>Master!I1773</f>
        <v>915614991.66048563</v>
      </c>
    </row>
    <row r="1770" spans="1:5" x14ac:dyDescent="0.25">
      <c r="A1770" s="1">
        <f>'OHL indexes'!A1772</f>
        <v>40634</v>
      </c>
      <c r="B1770">
        <f>E1769*(2*('OHL indexes'!C1772/'OHL indexes'!B1771-1)+1)</f>
        <v>890551704.07172847</v>
      </c>
      <c r="C1770">
        <f>E1769*(2*('OHL indexes'!D1772/'OHL indexes'!B1771-1)+1)</f>
        <v>910346629.95317078</v>
      </c>
      <c r="D1770">
        <f>E1769*(2*('OHL indexes'!E1772/'OHL indexes'!B1771-1)+1)</f>
        <v>847011726.65644729</v>
      </c>
      <c r="E1770">
        <f>Master!I1774</f>
        <v>892709288.91023648</v>
      </c>
    </row>
    <row r="1771" spans="1:5" x14ac:dyDescent="0.25">
      <c r="A1771" s="1">
        <f>'OHL indexes'!A1773</f>
        <v>40637</v>
      </c>
      <c r="B1771">
        <f>E1770*(2*('OHL indexes'!C1773/'OHL indexes'!B1772-1)+1)</f>
        <v>876863480.54331172</v>
      </c>
      <c r="C1771">
        <f>E1770*(2*('OHL indexes'!D1773/'OHL indexes'!B1772-1)+1)</f>
        <v>899372159.50746465</v>
      </c>
      <c r="D1771">
        <f>E1770*(2*('OHL indexes'!E1773/'OHL indexes'!B1772-1)+1)</f>
        <v>856262572.35903537</v>
      </c>
      <c r="E1771">
        <f>Master!I1775</f>
        <v>863424069.12237346</v>
      </c>
    </row>
    <row r="1772" spans="1:5" x14ac:dyDescent="0.25">
      <c r="A1772" s="1">
        <f>'OHL indexes'!A1774</f>
        <v>40638</v>
      </c>
      <c r="B1772">
        <f>E1771*(2*('OHL indexes'!C1774/'OHL indexes'!B1773-1)+1)</f>
        <v>865894515.7701565</v>
      </c>
      <c r="C1772">
        <f>E1771*(2*('OHL indexes'!D1774/'OHL indexes'!B1773-1)+1)</f>
        <v>889827894.4587611</v>
      </c>
      <c r="D1772">
        <f>E1771*(2*('OHL indexes'!E1774/'OHL indexes'!B1773-1)+1)</f>
        <v>830595006.49616432</v>
      </c>
      <c r="E1772">
        <f>Master!I1776</f>
        <v>852620476.84614336</v>
      </c>
    </row>
    <row r="1773" spans="1:5" x14ac:dyDescent="0.25">
      <c r="A1773" s="1">
        <f>'OHL indexes'!A1775</f>
        <v>40639</v>
      </c>
      <c r="B1773">
        <f>E1772*(2*('OHL indexes'!C1775/'OHL indexes'!B1774-1)+1)</f>
        <v>829896288.48029339</v>
      </c>
      <c r="C1773">
        <f>E1772*(2*('OHL indexes'!D1775/'OHL indexes'!B1774-1)+1)</f>
        <v>863982571.02906823</v>
      </c>
      <c r="D1773">
        <f>E1772*(2*('OHL indexes'!E1775/'OHL indexes'!B1774-1)+1)</f>
        <v>809793441.77589107</v>
      </c>
      <c r="E1773">
        <f>Master!I1777</f>
        <v>845591480.38379347</v>
      </c>
    </row>
    <row r="1774" spans="1:5" x14ac:dyDescent="0.25">
      <c r="A1774" s="1">
        <f>'OHL indexes'!A1776</f>
        <v>40640</v>
      </c>
      <c r="B1774">
        <f>E1773*(2*('OHL indexes'!C1776/'OHL indexes'!B1775-1)+1)</f>
        <v>834490907.21403575</v>
      </c>
      <c r="C1774">
        <f>E1773*(2*('OHL indexes'!D1776/'OHL indexes'!B1775-1)+1)</f>
        <v>886522000.93861508</v>
      </c>
      <c r="D1774">
        <f>E1773*(2*('OHL indexes'!E1776/'OHL indexes'!B1775-1)+1)</f>
        <v>828247293.35583067</v>
      </c>
      <c r="E1774">
        <f>Master!I1778</f>
        <v>858214800.27588475</v>
      </c>
    </row>
    <row r="1775" spans="1:5" x14ac:dyDescent="0.25">
      <c r="A1775" s="1">
        <f>'OHL indexes'!A1777</f>
        <v>40641</v>
      </c>
      <c r="B1775">
        <f>E1774*(2*('OHL indexes'!C1777/'OHL indexes'!B1776-1)+1)</f>
        <v>837854126.88493693</v>
      </c>
      <c r="C1775">
        <f>E1774*(2*('OHL indexes'!D1777/'OHL indexes'!B1776-1)+1)</f>
        <v>903321954.95315909</v>
      </c>
      <c r="D1775">
        <f>E1774*(2*('OHL indexes'!E1777/'OHL indexes'!B1776-1)+1)</f>
        <v>813490498.3943311</v>
      </c>
      <c r="E1775">
        <f>Master!I1779</f>
        <v>882887441.80660653</v>
      </c>
    </row>
    <row r="1776" spans="1:5" x14ac:dyDescent="0.25">
      <c r="A1776" s="1">
        <f>'OHL indexes'!A1778</f>
        <v>40644</v>
      </c>
      <c r="B1776">
        <f>E1775*(2*('OHL indexes'!C1778/'OHL indexes'!B1777-1)+1)</f>
        <v>880425907.0893569</v>
      </c>
      <c r="C1776">
        <f>E1775*(2*('OHL indexes'!D1778/'OHL indexes'!B1777-1)+1)</f>
        <v>889215175.08401883</v>
      </c>
      <c r="D1776">
        <f>E1775*(2*('OHL indexes'!E1778/'OHL indexes'!B1777-1)+1)</f>
        <v>838975581.30863035</v>
      </c>
      <c r="E1776">
        <f>Master!I1780</f>
        <v>863963889.04103327</v>
      </c>
    </row>
    <row r="1777" spans="1:5" x14ac:dyDescent="0.25">
      <c r="A1777" s="1">
        <f>'OHL indexes'!A1779</f>
        <v>40645</v>
      </c>
      <c r="B1777">
        <f>E1776*(2*('OHL indexes'!C1779/'OHL indexes'!B1778-1)+1)</f>
        <v>885607802.82485282</v>
      </c>
      <c r="C1777">
        <f>E1776*(2*('OHL indexes'!D1779/'OHL indexes'!B1778-1)+1)</f>
        <v>915564094.5405829</v>
      </c>
      <c r="D1777">
        <f>E1776*(2*('OHL indexes'!E1779/'OHL indexes'!B1778-1)+1)</f>
        <v>862613090.55798459</v>
      </c>
      <c r="E1777">
        <f>Master!I1781</f>
        <v>886608231.58524597</v>
      </c>
    </row>
    <row r="1778" spans="1:5" x14ac:dyDescent="0.25">
      <c r="A1778" s="1">
        <f>'OHL indexes'!A1780</f>
        <v>40646</v>
      </c>
      <c r="B1778">
        <f>E1777*(2*('OHL indexes'!C1780/'OHL indexes'!B1779-1)+1)</f>
        <v>856909489.42400384</v>
      </c>
      <c r="C1778">
        <f>E1777*(2*('OHL indexes'!D1780/'OHL indexes'!B1779-1)+1)</f>
        <v>886084065.45728636</v>
      </c>
      <c r="D1778">
        <f>E1777*(2*('OHL indexes'!E1780/'OHL indexes'!B1779-1)+1)</f>
        <v>840311896.64439988</v>
      </c>
      <c r="E1778">
        <f>Master!I1782</f>
        <v>855124475.27186465</v>
      </c>
    </row>
    <row r="1779" spans="1:5" x14ac:dyDescent="0.25">
      <c r="A1779" s="1">
        <f>'OHL indexes'!A1781</f>
        <v>40647</v>
      </c>
      <c r="B1779">
        <f>E1778*(2*('OHL indexes'!C1781/'OHL indexes'!B1780-1)+1)</f>
        <v>872891977.85971987</v>
      </c>
      <c r="C1779">
        <f>E1778*(2*('OHL indexes'!D1781/'OHL indexes'!B1780-1)+1)</f>
        <v>894793138.29566169</v>
      </c>
      <c r="D1779">
        <f>E1778*(2*('OHL indexes'!E1781/'OHL indexes'!B1780-1)+1)</f>
        <v>823177479.20938957</v>
      </c>
      <c r="E1779">
        <f>Master!I1783</f>
        <v>835271266.1694237</v>
      </c>
    </row>
    <row r="1780" spans="1:5" x14ac:dyDescent="0.25">
      <c r="A1780" s="1">
        <f>'OHL indexes'!A1782</f>
        <v>40648</v>
      </c>
      <c r="B1780">
        <f>E1779*(2*('OHL indexes'!C1782/'OHL indexes'!B1781-1)+1)</f>
        <v>847371831.1724416</v>
      </c>
      <c r="C1780">
        <f>E1779*(2*('OHL indexes'!D1782/'OHL indexes'!B1781-1)+1)</f>
        <v>848480891.74901593</v>
      </c>
      <c r="D1780">
        <f>E1779*(2*('OHL indexes'!E1782/'OHL indexes'!B1781-1)+1)</f>
        <v>782499802.99234521</v>
      </c>
      <c r="E1780">
        <f>Master!I1784</f>
        <v>786666460.05468023</v>
      </c>
    </row>
    <row r="1781" spans="1:5" x14ac:dyDescent="0.25">
      <c r="A1781" s="1">
        <f>'OHL indexes'!A1783</f>
        <v>40651</v>
      </c>
      <c r="B1781">
        <f>E1780*(2*('OHL indexes'!C1783/'OHL indexes'!B1782-1)+1)</f>
        <v>808219236.92394519</v>
      </c>
      <c r="C1781">
        <f>E1780*(2*('OHL indexes'!D1783/'OHL indexes'!B1782-1)+1)</f>
        <v>900263137.091717</v>
      </c>
      <c r="D1781">
        <f>E1780*(2*('OHL indexes'!E1783/'OHL indexes'!B1782-1)+1)</f>
        <v>807895507.03393722</v>
      </c>
      <c r="E1781">
        <f>Master!I1785</f>
        <v>831120744.01230788</v>
      </c>
    </row>
    <row r="1782" spans="1:5" x14ac:dyDescent="0.25">
      <c r="A1782" s="1">
        <f>'OHL indexes'!A1784</f>
        <v>40652</v>
      </c>
      <c r="B1782">
        <f>E1781*(2*('OHL indexes'!C1784/'OHL indexes'!B1783-1)+1)</f>
        <v>819202275.36411917</v>
      </c>
      <c r="C1782">
        <f>E1781*(2*('OHL indexes'!D1784/'OHL indexes'!B1783-1)+1)</f>
        <v>819202275.36411917</v>
      </c>
      <c r="D1782">
        <f>E1781*(2*('OHL indexes'!E1784/'OHL indexes'!B1783-1)+1)</f>
        <v>735279175.75046468</v>
      </c>
      <c r="E1782">
        <f>Master!I1786</f>
        <v>739385010.8167485</v>
      </c>
    </row>
    <row r="1783" spans="1:5" x14ac:dyDescent="0.25">
      <c r="A1783" s="1">
        <f>'OHL indexes'!A1785</f>
        <v>40653</v>
      </c>
      <c r="B1783">
        <f>E1782*(2*('OHL indexes'!C1785/'OHL indexes'!B1784-1)+1)</f>
        <v>681317849.49432766</v>
      </c>
      <c r="C1783">
        <f>E1782*(2*('OHL indexes'!D1785/'OHL indexes'!B1784-1)+1)</f>
        <v>696802517.01637769</v>
      </c>
      <c r="D1783">
        <f>E1782*(2*('OHL indexes'!E1785/'OHL indexes'!B1784-1)+1)</f>
        <v>661963040.74756646</v>
      </c>
      <c r="E1783">
        <f>Master!I1787</f>
        <v>665804216.02474976</v>
      </c>
    </row>
    <row r="1784" spans="1:5" x14ac:dyDescent="0.25">
      <c r="A1784" s="1">
        <f>'OHL indexes'!A1786</f>
        <v>40654</v>
      </c>
      <c r="B1784">
        <f>E1783*(2*('OHL indexes'!C1786/'OHL indexes'!B1785-1)+1)</f>
        <v>654485804.1807667</v>
      </c>
      <c r="C1784">
        <f>E1783*(2*('OHL indexes'!D1786/'OHL indexes'!B1785-1)+1)</f>
        <v>679693698.2944783</v>
      </c>
      <c r="D1784">
        <f>E1783*(2*('OHL indexes'!E1786/'OHL indexes'!B1785-1)+1)</f>
        <v>639866728.84163523</v>
      </c>
      <c r="E1784">
        <f>Master!I1788</f>
        <v>647166833.16026795</v>
      </c>
    </row>
    <row r="1785" spans="1:5" x14ac:dyDescent="0.25">
      <c r="A1785" s="1">
        <f>'OHL indexes'!A1787</f>
        <v>40658</v>
      </c>
      <c r="B1785">
        <f>E1784*(2*('OHL indexes'!C1787/'OHL indexes'!B1786-1)+1)</f>
        <v>640024457.28158903</v>
      </c>
      <c r="C1785">
        <f>E1784*(2*('OHL indexes'!D1787/'OHL indexes'!B1786-1)+1)</f>
        <v>649610647.3358916</v>
      </c>
      <c r="D1785">
        <f>E1784*(2*('OHL indexes'!E1787/'OHL indexes'!B1786-1)+1)</f>
        <v>611453676.28952038</v>
      </c>
      <c r="E1785">
        <f>Master!I1789</f>
        <v>615294348.80037868</v>
      </c>
    </row>
    <row r="1786" spans="1:5" x14ac:dyDescent="0.25">
      <c r="A1786" s="1">
        <f>'OHL indexes'!A1788</f>
        <v>40659</v>
      </c>
      <c r="B1786">
        <f>E1785*(2*('OHL indexes'!C1788/'OHL indexes'!B1787-1)+1)</f>
        <v>601459898.92352307</v>
      </c>
      <c r="C1786">
        <f>E1785*(2*('OHL indexes'!D1788/'OHL indexes'!B1787-1)+1)</f>
        <v>607284537.25706017</v>
      </c>
      <c r="D1786">
        <f>E1785*(2*('OHL indexes'!E1788/'OHL indexes'!B1787-1)+1)</f>
        <v>570730511.56317806</v>
      </c>
      <c r="E1786">
        <f>Master!I1790</f>
        <v>602160667.61924756</v>
      </c>
    </row>
    <row r="1787" spans="1:5" x14ac:dyDescent="0.25">
      <c r="A1787" s="1">
        <f>'OHL indexes'!A1789</f>
        <v>40660</v>
      </c>
      <c r="B1787">
        <f>E1786*(2*('OHL indexes'!C1789/'OHL indexes'!B1788-1)+1)</f>
        <v>586582737.09276855</v>
      </c>
      <c r="C1787">
        <f>E1786*(2*('OHL indexes'!D1789/'OHL indexes'!B1788-1)+1)</f>
        <v>637255350.76452696</v>
      </c>
      <c r="D1787">
        <f>E1786*(2*('OHL indexes'!E1789/'OHL indexes'!B1788-1)+1)</f>
        <v>572795628.11795771</v>
      </c>
      <c r="E1787">
        <f>Master!I1791</f>
        <v>579574850.64744544</v>
      </c>
    </row>
    <row r="1788" spans="1:5" x14ac:dyDescent="0.25">
      <c r="A1788" s="1">
        <f>'OHL indexes'!A1790</f>
        <v>40661</v>
      </c>
      <c r="B1788">
        <f>E1787*(2*('OHL indexes'!C1790/'OHL indexes'!B1789-1)+1)</f>
        <v>579574850.64744544</v>
      </c>
      <c r="C1788">
        <f>E1787*(2*('OHL indexes'!D1790/'OHL indexes'!B1789-1)+1)</f>
        <v>594424623.68231261</v>
      </c>
      <c r="D1788">
        <f>E1787*(2*('OHL indexes'!E1790/'OHL indexes'!B1789-1)+1)</f>
        <v>549701340.42891347</v>
      </c>
      <c r="E1788">
        <f>Master!I1792</f>
        <v>561206803.73518372</v>
      </c>
    </row>
    <row r="1789" spans="1:5" x14ac:dyDescent="0.25">
      <c r="A1789" s="1">
        <f>'OHL indexes'!A1791</f>
        <v>40662</v>
      </c>
      <c r="B1789">
        <f>E1788*(2*('OHL indexes'!C1791/'OHL indexes'!B1790-1)+1)</f>
        <v>554195225.07212758</v>
      </c>
      <c r="C1789">
        <f>E1788*(2*('OHL indexes'!D1791/'OHL indexes'!B1790-1)+1)</f>
        <v>570954550.23725545</v>
      </c>
      <c r="D1789">
        <f>E1788*(2*('OHL indexes'!E1791/'OHL indexes'!B1790-1)+1)</f>
        <v>551459057.23311186</v>
      </c>
      <c r="E1789">
        <f>Master!I1793</f>
        <v>557933319.30586278</v>
      </c>
    </row>
    <row r="1790" spans="1:5" x14ac:dyDescent="0.25">
      <c r="A1790" s="1">
        <f>'OHL indexes'!A1792</f>
        <v>40665</v>
      </c>
      <c r="B1790">
        <f>E1789*(2*('OHL indexes'!C1792/'OHL indexes'!B1791-1)+1)</f>
        <v>545039429.21888614</v>
      </c>
      <c r="C1790">
        <f>E1789*(2*('OHL indexes'!D1792/'OHL indexes'!B1791-1)+1)</f>
        <v>603911651.44781494</v>
      </c>
      <c r="D1790">
        <f>E1789*(2*('OHL indexes'!E1792/'OHL indexes'!B1791-1)+1)</f>
        <v>541815956.69714177</v>
      </c>
      <c r="E1790">
        <f>Master!I1794</f>
        <v>590939791.67155063</v>
      </c>
    </row>
    <row r="1791" spans="1:5" x14ac:dyDescent="0.25">
      <c r="A1791" s="1">
        <f>'OHL indexes'!A1793</f>
        <v>40666</v>
      </c>
      <c r="B1791">
        <f>E1790*(2*('OHL indexes'!C1793/'OHL indexes'!B1792-1)+1)</f>
        <v>603274224.83854318</v>
      </c>
      <c r="C1791">
        <f>E1790*(2*('OHL indexes'!D1793/'OHL indexes'!B1792-1)+1)</f>
        <v>647054270.13664532</v>
      </c>
      <c r="D1791">
        <f>E1790*(2*('OHL indexes'!E1793/'OHL indexes'!B1792-1)+1)</f>
        <v>592851275.28549075</v>
      </c>
      <c r="E1791">
        <f>Master!I1795</f>
        <v>623400005.27244687</v>
      </c>
    </row>
    <row r="1792" spans="1:5" x14ac:dyDescent="0.25">
      <c r="A1792" s="1">
        <f>'OHL indexes'!A1794</f>
        <v>40667</v>
      </c>
      <c r="B1792">
        <f>E1791*(2*('OHL indexes'!C1794/'OHL indexes'!B1793-1)+1)</f>
        <v>623222275.9462316</v>
      </c>
      <c r="C1792">
        <f>E1791*(2*('OHL indexes'!D1794/'OHL indexes'!B1793-1)+1)</f>
        <v>674458386.49517906</v>
      </c>
      <c r="D1792">
        <f>E1791*(2*('OHL indexes'!E1794/'OHL indexes'!B1793-1)+1)</f>
        <v>613458427.53914869</v>
      </c>
      <c r="E1792">
        <f>Master!I1796</f>
        <v>638640086.59574103</v>
      </c>
    </row>
    <row r="1793" spans="1:5" x14ac:dyDescent="0.25">
      <c r="A1793" s="1">
        <f>'OHL indexes'!A1795</f>
        <v>40668</v>
      </c>
      <c r="B1793">
        <f>E1792*(2*('OHL indexes'!C1795/'OHL indexes'!B1794-1)+1)</f>
        <v>652234304.90886247</v>
      </c>
      <c r="C1793">
        <f>E1792*(2*('OHL indexes'!D1795/'OHL indexes'!B1794-1)+1)</f>
        <v>687470083.03186846</v>
      </c>
      <c r="D1793">
        <f>E1792*(2*('OHL indexes'!E1795/'OHL indexes'!B1794-1)+1)</f>
        <v>617354469.32648134</v>
      </c>
      <c r="E1793">
        <f>Master!I1797</f>
        <v>658823586.51390767</v>
      </c>
    </row>
    <row r="1794" spans="1:5" x14ac:dyDescent="0.25">
      <c r="A1794" s="1">
        <f>'OHL indexes'!A1796</f>
        <v>40669</v>
      </c>
      <c r="B1794">
        <f>E1793*(2*('OHL indexes'!C1796/'OHL indexes'!B1795-1)+1)</f>
        <v>653939223.93653929</v>
      </c>
      <c r="C1794">
        <f>E1793*(2*('OHL indexes'!D1796/'OHL indexes'!B1795-1)+1)</f>
        <v>682701263.14311707</v>
      </c>
      <c r="D1794">
        <f>E1793*(2*('OHL indexes'!E1796/'OHL indexes'!B1795-1)+1)</f>
        <v>583063868.41237378</v>
      </c>
      <c r="E1794">
        <f>Master!I1798</f>
        <v>644504383.04475176</v>
      </c>
    </row>
    <row r="1795" spans="1:5" x14ac:dyDescent="0.25">
      <c r="A1795" s="1">
        <f>'OHL indexes'!A1797</f>
        <v>40672</v>
      </c>
      <c r="B1795">
        <f>E1794*(2*('OHL indexes'!C1797/'OHL indexes'!B1796-1)+1)</f>
        <v>633989552.89548266</v>
      </c>
      <c r="C1795">
        <f>E1794*(2*('OHL indexes'!D1797/'OHL indexes'!B1796-1)+1)</f>
        <v>649137778.25390339</v>
      </c>
      <c r="D1795">
        <f>E1794*(2*('OHL indexes'!E1797/'OHL indexes'!B1796-1)+1)</f>
        <v>592038370.29752207</v>
      </c>
      <c r="E1795">
        <f>Master!I1799</f>
        <v>597020541.01027548</v>
      </c>
    </row>
    <row r="1796" spans="1:5" x14ac:dyDescent="0.25">
      <c r="A1796" s="1">
        <f>'OHL indexes'!A1798</f>
        <v>40673</v>
      </c>
      <c r="B1796">
        <f>E1795*(2*('OHL indexes'!C1798/'OHL indexes'!B1797-1)+1)</f>
        <v>577389957.80073357</v>
      </c>
      <c r="C1796">
        <f>E1795*(2*('OHL indexes'!D1798/'OHL indexes'!B1797-1)+1)</f>
        <v>593948406.73547602</v>
      </c>
      <c r="D1796">
        <f>E1795*(2*('OHL indexes'!E1798/'OHL indexes'!B1797-1)+1)</f>
        <v>547210612.45765018</v>
      </c>
      <c r="E1796">
        <f>Master!I1800</f>
        <v>551761195.78575039</v>
      </c>
    </row>
    <row r="1797" spans="1:5" x14ac:dyDescent="0.25">
      <c r="A1797" s="1">
        <f>'OHL indexes'!A1799</f>
        <v>40674</v>
      </c>
      <c r="B1797">
        <f>E1796*(2*('OHL indexes'!C1799/'OHL indexes'!B1798-1)+1)</f>
        <v>553393607.9738332</v>
      </c>
      <c r="C1797">
        <f>E1796*(2*('OHL indexes'!D1799/'OHL indexes'!B1798-1)+1)</f>
        <v>609932186.47943783</v>
      </c>
      <c r="D1797">
        <f>E1796*(2*('OHL indexes'!E1799/'OHL indexes'!B1798-1)+1)</f>
        <v>552576814.25841379</v>
      </c>
      <c r="E1797">
        <f>Master!I1801</f>
        <v>581278063.42149639</v>
      </c>
    </row>
    <row r="1798" spans="1:5" x14ac:dyDescent="0.25">
      <c r="A1798" s="1">
        <f>'OHL indexes'!A1800</f>
        <v>40675</v>
      </c>
      <c r="B1798">
        <f>E1797*(2*('OHL indexes'!C1800/'OHL indexes'!B1799-1)+1)</f>
        <v>602290874.24261045</v>
      </c>
      <c r="C1798">
        <f>E1797*(2*('OHL indexes'!D1800/'OHL indexes'!B1799-1)+1)</f>
        <v>611796439.93197334</v>
      </c>
      <c r="D1798">
        <f>E1797*(2*('OHL indexes'!E1800/'OHL indexes'!B1799-1)+1)</f>
        <v>548758007.46863115</v>
      </c>
      <c r="E1798">
        <f>Master!I1802</f>
        <v>558905837.37030542</v>
      </c>
    </row>
    <row r="1799" spans="1:5" x14ac:dyDescent="0.25">
      <c r="A1799" s="1">
        <f>'OHL indexes'!A1801</f>
        <v>40676</v>
      </c>
      <c r="B1799">
        <f>E1798*(2*('OHL indexes'!C1801/'OHL indexes'!B1800-1)+1)</f>
        <v>552723224.52010417</v>
      </c>
      <c r="C1799">
        <f>E1798*(2*('OHL indexes'!D1801/'OHL indexes'!B1800-1)+1)</f>
        <v>598437913.14919317</v>
      </c>
      <c r="D1799">
        <f>E1798*(2*('OHL indexes'!E1801/'OHL indexes'!B1800-1)+1)</f>
        <v>543938712.83944523</v>
      </c>
      <c r="E1799">
        <f>Master!I1803</f>
        <v>581330920.86013889</v>
      </c>
    </row>
    <row r="1800" spans="1:5" x14ac:dyDescent="0.25">
      <c r="A1800" s="1">
        <f>'OHL indexes'!A1802</f>
        <v>40679</v>
      </c>
      <c r="B1800">
        <f>E1799*(2*('OHL indexes'!C1802/'OHL indexes'!B1801-1)+1)</f>
        <v>584470898.07042634</v>
      </c>
      <c r="C1800">
        <f>E1799*(2*('OHL indexes'!D1802/'OHL indexes'!B1801-1)+1)</f>
        <v>613723914.16119969</v>
      </c>
      <c r="D1800">
        <f>E1799*(2*('OHL indexes'!E1802/'OHL indexes'!B1801-1)+1)</f>
        <v>553136215.70626855</v>
      </c>
      <c r="E1800">
        <f>Master!I1804</f>
        <v>608024084.82860863</v>
      </c>
    </row>
    <row r="1801" spans="1:5" x14ac:dyDescent="0.25">
      <c r="A1801" s="1">
        <f>'OHL indexes'!A1803</f>
        <v>40680</v>
      </c>
      <c r="B1801">
        <f>E1800*(2*('OHL indexes'!C1803/'OHL indexes'!B1802-1)+1)</f>
        <v>603273444.16890264</v>
      </c>
      <c r="C1801">
        <f>E1800*(2*('OHL indexes'!D1803/'OHL indexes'!B1802-1)+1)</f>
        <v>634811290.02187121</v>
      </c>
      <c r="D1801">
        <f>E1800*(2*('OHL indexes'!E1803/'OHL indexes'!B1802-1)+1)</f>
        <v>575239118.78170407</v>
      </c>
      <c r="E1801">
        <f>Master!I1805</f>
        <v>585927949.63307738</v>
      </c>
    </row>
    <row r="1802" spans="1:5" x14ac:dyDescent="0.25">
      <c r="A1802" s="1">
        <f>'OHL indexes'!A1804</f>
        <v>40681</v>
      </c>
      <c r="B1802">
        <f>E1801*(2*('OHL indexes'!C1804/'OHL indexes'!B1803-1)+1)</f>
        <v>579661541.05109072</v>
      </c>
      <c r="C1802">
        <f>E1801*(2*('OHL indexes'!D1804/'OHL indexes'!B1803-1)+1)</f>
        <v>589061758.67301702</v>
      </c>
      <c r="D1802">
        <f>E1801*(2*('OHL indexes'!E1804/'OHL indexes'!B1803-1)+1)</f>
        <v>532661662.43935269</v>
      </c>
      <c r="E1802">
        <f>Master!I1806</f>
        <v>545170161.96729684</v>
      </c>
    </row>
    <row r="1803" spans="1:5" x14ac:dyDescent="0.25">
      <c r="A1803" s="1">
        <f>'OHL indexes'!A1805</f>
        <v>40682</v>
      </c>
      <c r="B1803">
        <f>E1802*(2*('OHL indexes'!C1805/'OHL indexes'!B1804-1)+1)</f>
        <v>539158839.57755733</v>
      </c>
      <c r="C1803">
        <f>E1802*(2*('OHL indexes'!D1805/'OHL indexes'!B1804-1)+1)</f>
        <v>548491779.01314008</v>
      </c>
      <c r="D1803">
        <f>E1802*(2*('OHL indexes'!E1805/'OHL indexes'!B1804-1)+1)</f>
        <v>518753454.69291413</v>
      </c>
      <c r="E1803">
        <f>Master!I1807</f>
        <v>521893955.49224597</v>
      </c>
    </row>
    <row r="1804" spans="1:5" x14ac:dyDescent="0.25">
      <c r="A1804" s="1">
        <f>'OHL indexes'!A1806</f>
        <v>40683</v>
      </c>
      <c r="B1804">
        <f>E1803*(2*('OHL indexes'!C1806/'OHL indexes'!B1805-1)+1)</f>
        <v>530046891.35910332</v>
      </c>
      <c r="C1804">
        <f>E1803*(2*('OHL indexes'!D1806/'OHL indexes'!B1805-1)+1)</f>
        <v>558969342.96343541</v>
      </c>
      <c r="D1804">
        <f>E1803*(2*('OHL indexes'!E1806/'OHL indexes'!B1805-1)+1)</f>
        <v>507710424.45628214</v>
      </c>
      <c r="E1804">
        <f>Master!I1808</f>
        <v>545253428.48643458</v>
      </c>
    </row>
    <row r="1805" spans="1:5" x14ac:dyDescent="0.25">
      <c r="A1805" s="1">
        <f>'OHL indexes'!A1807</f>
        <v>40686</v>
      </c>
      <c r="B1805">
        <f>E1804*(2*('OHL indexes'!C1807/'OHL indexes'!B1806-1)+1)</f>
        <v>574641641.01368964</v>
      </c>
      <c r="C1805">
        <f>E1804*(2*('OHL indexes'!D1807/'OHL indexes'!B1806-1)+1)</f>
        <v>598871941.38908374</v>
      </c>
      <c r="D1805">
        <f>E1804*(2*('OHL indexes'!E1807/'OHL indexes'!B1806-1)+1)</f>
        <v>556759091.99193037</v>
      </c>
      <c r="E1805">
        <f>Master!I1809</f>
        <v>573004074.8105557</v>
      </c>
    </row>
    <row r="1806" spans="1:5" x14ac:dyDescent="0.25">
      <c r="A1806" s="1">
        <f>'OHL indexes'!A1808</f>
        <v>40687</v>
      </c>
      <c r="B1806">
        <f>E1805*(2*('OHL indexes'!C1808/'OHL indexes'!B1807-1)+1)</f>
        <v>570613278.74750137</v>
      </c>
      <c r="C1806">
        <f>E1805*(2*('OHL indexes'!D1808/'OHL indexes'!B1807-1)+1)</f>
        <v>573004074.8105557</v>
      </c>
      <c r="D1806">
        <f>E1805*(2*('OHL indexes'!E1808/'OHL indexes'!B1807-1)+1)</f>
        <v>542014485.48175621</v>
      </c>
      <c r="E1806">
        <f>Master!I1810</f>
        <v>559110845.58638728</v>
      </c>
    </row>
    <row r="1807" spans="1:5" x14ac:dyDescent="0.25">
      <c r="A1807" s="1">
        <f>'OHL indexes'!A1809</f>
        <v>40688</v>
      </c>
      <c r="B1807">
        <f>E1806*(2*('OHL indexes'!C1809/'OHL indexes'!B1808-1)+1)</f>
        <v>563496306.22347736</v>
      </c>
      <c r="C1807">
        <f>E1806*(2*('OHL indexes'!D1809/'OHL indexes'!B1808-1)+1)</f>
        <v>573991687.81272578</v>
      </c>
      <c r="D1807">
        <f>E1806*(2*('OHL indexes'!E1809/'OHL indexes'!B1808-1)+1)</f>
        <v>523398475.57316208</v>
      </c>
      <c r="E1807">
        <f>Master!I1811</f>
        <v>539820627.26330352</v>
      </c>
    </row>
    <row r="1808" spans="1:5" x14ac:dyDescent="0.25">
      <c r="A1808" s="1">
        <f>'OHL indexes'!A1810</f>
        <v>40689</v>
      </c>
      <c r="B1808">
        <f>E1807*(2*('OHL indexes'!C1810/'OHL indexes'!B1809-1)+1)</f>
        <v>530179504.02630907</v>
      </c>
      <c r="C1808">
        <f>E1807*(2*('OHL indexes'!D1810/'OHL indexes'!B1809-1)+1)</f>
        <v>549094414.43465793</v>
      </c>
      <c r="D1808">
        <f>E1807*(2*('OHL indexes'!E1810/'OHL indexes'!B1809-1)+1)</f>
        <v>506551799.36256856</v>
      </c>
      <c r="E1808">
        <f>Master!I1812</f>
        <v>509803567.90136808</v>
      </c>
    </row>
    <row r="1809" spans="1:5" x14ac:dyDescent="0.25">
      <c r="A1809" s="1">
        <f>'OHL indexes'!A1811</f>
        <v>40690</v>
      </c>
      <c r="B1809">
        <f>E1808*(2*('OHL indexes'!C1811/'OHL indexes'!B1810-1)+1)</f>
        <v>505959561.81981027</v>
      </c>
      <c r="C1809">
        <f>E1808*(2*('OHL indexes'!D1811/'OHL indexes'!B1810-1)+1)</f>
        <v>505959561.81981027</v>
      </c>
      <c r="D1809">
        <f>E1808*(2*('OHL indexes'!E1811/'OHL indexes'!B1810-1)+1)</f>
        <v>479645848.73969936</v>
      </c>
      <c r="E1809">
        <f>Master!I1813</f>
        <v>491155090.81766176</v>
      </c>
    </row>
    <row r="1810" spans="1:5" x14ac:dyDescent="0.25">
      <c r="A1810" s="1">
        <f>'OHL indexes'!A1812</f>
        <v>40694</v>
      </c>
      <c r="B1810">
        <f>E1809*(2*('OHL indexes'!C1812/'OHL indexes'!B1811-1)+1)</f>
        <v>470816683.2012068</v>
      </c>
      <c r="C1810">
        <f>E1809*(2*('OHL indexes'!D1812/'OHL indexes'!B1811-1)+1)</f>
        <v>479673589.14671713</v>
      </c>
      <c r="D1810">
        <f>E1809*(2*('OHL indexes'!E1812/'OHL indexes'!B1811-1)+1)</f>
        <v>456680760.85340261</v>
      </c>
      <c r="E1810">
        <f>Master!I1814</f>
        <v>462081002.92536986</v>
      </c>
    </row>
    <row r="1811" spans="1:5" x14ac:dyDescent="0.25">
      <c r="A1811" s="1">
        <f>'OHL indexes'!A1813</f>
        <v>40695</v>
      </c>
      <c r="B1811">
        <f>E1810*(2*('OHL indexes'!C1813/'OHL indexes'!B1812-1)+1)</f>
        <v>470003070.76490629</v>
      </c>
      <c r="C1811">
        <f>E1810*(2*('OHL indexes'!D1813/'OHL indexes'!B1812-1)+1)</f>
        <v>532828131.33232498</v>
      </c>
      <c r="D1811">
        <f>E1810*(2*('OHL indexes'!E1813/'OHL indexes'!B1812-1)+1)</f>
        <v>467501590.57118392</v>
      </c>
      <c r="E1811">
        <f>Master!I1815</f>
        <v>525994560.87050653</v>
      </c>
    </row>
    <row r="1812" spans="1:5" x14ac:dyDescent="0.25">
      <c r="A1812" s="1">
        <f>'OHL indexes'!A1814</f>
        <v>40696</v>
      </c>
      <c r="B1812">
        <f>E1811*(2*('OHL indexes'!C1814/'OHL indexes'!B1813-1)+1)</f>
        <v>523342738.46321511</v>
      </c>
      <c r="C1812">
        <f>E1811*(2*('OHL indexes'!D1814/'OHL indexes'!B1813-1)+1)</f>
        <v>547531782.32198584</v>
      </c>
      <c r="D1812">
        <f>E1811*(2*('OHL indexes'!E1814/'OHL indexes'!B1813-1)+1)</f>
        <v>499977971.30284131</v>
      </c>
      <c r="E1812">
        <f>Master!I1816</f>
        <v>516102400.54713649</v>
      </c>
    </row>
    <row r="1813" spans="1:5" x14ac:dyDescent="0.25">
      <c r="A1813" s="1">
        <f>'OHL indexes'!A1815</f>
        <v>40697</v>
      </c>
      <c r="B1813">
        <f>E1812*(2*('OHL indexes'!C1815/'OHL indexes'!B1814-1)+1)</f>
        <v>518426357.01545972</v>
      </c>
      <c r="C1813">
        <f>E1812*(2*('OHL indexes'!D1815/'OHL indexes'!B1814-1)+1)</f>
        <v>563317788.23106897</v>
      </c>
      <c r="D1813">
        <f>E1812*(2*('OHL indexes'!E1815/'OHL indexes'!B1814-1)+1)</f>
        <v>497942114.86998606</v>
      </c>
      <c r="E1813">
        <f>Master!I1817</f>
        <v>522762016.49392676</v>
      </c>
    </row>
    <row r="1814" spans="1:5" x14ac:dyDescent="0.25">
      <c r="A1814" s="1">
        <f>'OHL indexes'!A1816</f>
        <v>40700</v>
      </c>
      <c r="B1814">
        <f>E1813*(2*('OHL indexes'!C1816/'OHL indexes'!B1815-1)+1)</f>
        <v>525528115.43793797</v>
      </c>
      <c r="C1814">
        <f>E1813*(2*('OHL indexes'!D1816/'OHL indexes'!B1815-1)+1)</f>
        <v>543786186.77503085</v>
      </c>
      <c r="D1814">
        <f>E1813*(2*('OHL indexes'!E1816/'OHL indexes'!B1815-1)+1)</f>
        <v>499903629.41100085</v>
      </c>
      <c r="E1814">
        <f>Master!I1818</f>
        <v>534776510.85910714</v>
      </c>
    </row>
    <row r="1815" spans="1:5" x14ac:dyDescent="0.25">
      <c r="A1815" s="1">
        <f>'OHL indexes'!A1817</f>
        <v>40701</v>
      </c>
      <c r="B1815">
        <f>E1814*(2*('OHL indexes'!C1817/'OHL indexes'!B1816-1)+1)</f>
        <v>520991004.50054151</v>
      </c>
      <c r="C1815">
        <f>E1814*(2*('OHL indexes'!D1817/'OHL indexes'!B1816-1)+1)</f>
        <v>525390414.11626393</v>
      </c>
      <c r="D1815">
        <f>E1814*(2*('OHL indexes'!E1817/'OHL indexes'!B1816-1)+1)</f>
        <v>490075613.00029868</v>
      </c>
      <c r="E1815">
        <f>Master!I1819</f>
        <v>521554261.67648852</v>
      </c>
    </row>
    <row r="1816" spans="1:5" x14ac:dyDescent="0.25">
      <c r="A1816" s="1">
        <f>'OHL indexes'!A1818</f>
        <v>40702</v>
      </c>
      <c r="B1816">
        <f>E1815*(2*('OHL indexes'!C1818/'OHL indexes'!B1817-1)+1)</f>
        <v>529059080.42258745</v>
      </c>
      <c r="C1816">
        <f>E1815*(2*('OHL indexes'!D1818/'OHL indexes'!B1817-1)+1)</f>
        <v>542335789.10406542</v>
      </c>
      <c r="D1816">
        <f>E1815*(2*('OHL indexes'!E1818/'OHL indexes'!B1817-1)+1)</f>
        <v>506314247.92458087</v>
      </c>
      <c r="E1816">
        <f>Master!I1820</f>
        <v>535385277.90352672</v>
      </c>
    </row>
    <row r="1817" spans="1:5" x14ac:dyDescent="0.25">
      <c r="A1817" s="1">
        <f>'OHL indexes'!A1819</f>
        <v>40703</v>
      </c>
      <c r="B1817">
        <f>E1816*(2*('OHL indexes'!C1819/'OHL indexes'!B1818-1)+1)</f>
        <v>529262069.11872733</v>
      </c>
      <c r="C1817">
        <f>E1816*(2*('OHL indexes'!D1819/'OHL indexes'!B1818-1)+1)</f>
        <v>529700098.13619035</v>
      </c>
      <c r="D1817">
        <f>E1816*(2*('OHL indexes'!E1819/'OHL indexes'!B1818-1)+1)</f>
        <v>488734612.70247406</v>
      </c>
      <c r="E1817">
        <f>Master!I1821</f>
        <v>502562116.80598474</v>
      </c>
    </row>
    <row r="1818" spans="1:5" x14ac:dyDescent="0.25">
      <c r="A1818" s="1">
        <f>'OHL indexes'!A1820</f>
        <v>40704</v>
      </c>
      <c r="B1818">
        <f>E1817*(2*('OHL indexes'!C1820/'OHL indexes'!B1819-1)+1)</f>
        <v>500732964.44245291</v>
      </c>
      <c r="C1818">
        <f>E1817*(2*('OHL indexes'!D1820/'OHL indexes'!B1819-1)+1)</f>
        <v>546874807.93541551</v>
      </c>
      <c r="D1818">
        <f>E1817*(2*('OHL indexes'!E1820/'OHL indexes'!B1819-1)+1)</f>
        <v>500311023.63552761</v>
      </c>
      <c r="E1818">
        <f>Master!I1822</f>
        <v>539254511.29817808</v>
      </c>
    </row>
    <row r="1819" spans="1:5" x14ac:dyDescent="0.25">
      <c r="A1819" s="1">
        <f>'OHL indexes'!A1821</f>
        <v>40707</v>
      </c>
      <c r="B1819">
        <f>E1818*(2*('OHL indexes'!C1821/'OHL indexes'!B1820-1)+1)</f>
        <v>533730663.88266128</v>
      </c>
      <c r="C1819">
        <f>E1818*(2*('OHL indexes'!D1821/'OHL indexes'!B1820-1)+1)</f>
        <v>575737489.34649801</v>
      </c>
      <c r="D1819">
        <f>E1818*(2*('OHL indexes'!E1821/'OHL indexes'!B1820-1)+1)</f>
        <v>516579423.06527787</v>
      </c>
      <c r="E1819">
        <f>Master!I1823</f>
        <v>562726907.31845891</v>
      </c>
    </row>
    <row r="1820" spans="1:5" x14ac:dyDescent="0.25">
      <c r="A1820" s="1">
        <f>'OHL indexes'!A1822</f>
        <v>40708</v>
      </c>
      <c r="B1820">
        <f>E1819*(2*('OHL indexes'!C1822/'OHL indexes'!B1821-1)+1)</f>
        <v>547604323.07076848</v>
      </c>
      <c r="C1820">
        <f>E1819*(2*('OHL indexes'!D1822/'OHL indexes'!B1821-1)+1)</f>
        <v>552941774.97856498</v>
      </c>
      <c r="D1820">
        <f>E1819*(2*('OHL indexes'!E1822/'OHL indexes'!B1821-1)+1)</f>
        <v>501495094.09794801</v>
      </c>
      <c r="E1820">
        <f>Master!I1824</f>
        <v>516001770.19008875</v>
      </c>
    </row>
    <row r="1821" spans="1:5" x14ac:dyDescent="0.25">
      <c r="A1821" s="1">
        <f>'OHL indexes'!A1823</f>
        <v>40709</v>
      </c>
      <c r="B1821">
        <f>E1820*(2*('OHL indexes'!C1823/'OHL indexes'!B1822-1)+1)</f>
        <v>532126385.68743205</v>
      </c>
      <c r="C1821">
        <f>E1820*(2*('OHL indexes'!D1823/'OHL indexes'!B1822-1)+1)</f>
        <v>612751715.05816507</v>
      </c>
      <c r="D1821">
        <f>E1820*(2*('OHL indexes'!E1823/'OHL indexes'!B1822-1)+1)</f>
        <v>532126385.68743205</v>
      </c>
      <c r="E1821">
        <f>Master!I1825</f>
        <v>610037852.13736618</v>
      </c>
    </row>
    <row r="1822" spans="1:5" x14ac:dyDescent="0.25">
      <c r="A1822" s="1">
        <f>'OHL indexes'!A1824</f>
        <v>40710</v>
      </c>
      <c r="B1822">
        <f>E1821*(2*('OHL indexes'!C1824/'OHL indexes'!B1823-1)+1)</f>
        <v>636107950.08674669</v>
      </c>
      <c r="C1822">
        <f>E1821*(2*('OHL indexes'!D1824/'OHL indexes'!B1823-1)+1)</f>
        <v>726079676.5193522</v>
      </c>
      <c r="D1822">
        <f>E1821*(2*('OHL indexes'!E1824/'OHL indexes'!B1823-1)+1)</f>
        <v>607249071.4208343</v>
      </c>
      <c r="E1822">
        <f>Master!I1826</f>
        <v>668332496.89473081</v>
      </c>
    </row>
    <row r="1823" spans="1:5" x14ac:dyDescent="0.25">
      <c r="A1823" s="1">
        <f>'OHL indexes'!A1825</f>
        <v>40711</v>
      </c>
      <c r="B1823">
        <f>E1822*(2*('OHL indexes'!C1825/'OHL indexes'!B1824-1)+1)</f>
        <v>610812082.30763781</v>
      </c>
      <c r="C1823">
        <f>E1822*(2*('OHL indexes'!D1825/'OHL indexes'!B1824-1)+1)</f>
        <v>677455149.18715537</v>
      </c>
      <c r="D1823">
        <f>E1822*(2*('OHL indexes'!E1825/'OHL indexes'!B1824-1)+1)</f>
        <v>600422820.1541425</v>
      </c>
      <c r="E1823">
        <f>Master!I1827</f>
        <v>638910834.22507632</v>
      </c>
    </row>
    <row r="1824" spans="1:5" x14ac:dyDescent="0.25">
      <c r="A1824" s="1">
        <f>'OHL indexes'!A1826</f>
        <v>40714</v>
      </c>
      <c r="B1824">
        <f>E1823*(2*('OHL indexes'!C1826/'OHL indexes'!B1825-1)+1)</f>
        <v>665262004.42438173</v>
      </c>
      <c r="C1824">
        <f>E1823*(2*('OHL indexes'!D1826/'OHL indexes'!B1825-1)+1)</f>
        <v>670234252.67395949</v>
      </c>
      <c r="D1824">
        <f>E1823*(2*('OHL indexes'!E1826/'OHL indexes'!B1825-1)+1)</f>
        <v>572477458.22651494</v>
      </c>
      <c r="E1824">
        <f>Master!I1828</f>
        <v>580565403.25367272</v>
      </c>
    </row>
    <row r="1825" spans="1:5" x14ac:dyDescent="0.25">
      <c r="A1825" s="1">
        <f>'OHL indexes'!A1827</f>
        <v>40715</v>
      </c>
      <c r="B1825">
        <f>E1824*(2*('OHL indexes'!C1827/'OHL indexes'!B1826-1)+1)</f>
        <v>563722074.66719699</v>
      </c>
      <c r="C1825">
        <f>E1824*(2*('OHL indexes'!D1827/'OHL indexes'!B1826-1)+1)</f>
        <v>564569642.26256967</v>
      </c>
      <c r="D1825">
        <f>E1824*(2*('OHL indexes'!E1827/'OHL indexes'!B1826-1)+1)</f>
        <v>518462677.31596977</v>
      </c>
      <c r="E1825">
        <f>Master!I1829</f>
        <v>553724012.98143446</v>
      </c>
    </row>
    <row r="1826" spans="1:5" x14ac:dyDescent="0.25">
      <c r="A1826" s="1">
        <f>'OHL indexes'!A1828</f>
        <v>40716</v>
      </c>
      <c r="B1826">
        <f>E1825*(2*('OHL indexes'!C1828/'OHL indexes'!B1827-1)+1)</f>
        <v>549367508.43321252</v>
      </c>
      <c r="C1826">
        <f>E1825*(2*('OHL indexes'!D1828/'OHL indexes'!B1827-1)+1)</f>
        <v>573554858.77143872</v>
      </c>
      <c r="D1826">
        <f>E1825*(2*('OHL indexes'!E1828/'OHL indexes'!B1827-1)+1)</f>
        <v>512159320.47879225</v>
      </c>
      <c r="E1826">
        <f>Master!I1830</f>
        <v>572383629.56845391</v>
      </c>
    </row>
    <row r="1827" spans="1:5" x14ac:dyDescent="0.25">
      <c r="A1827" s="1">
        <f>'OHL indexes'!A1829</f>
        <v>40717</v>
      </c>
      <c r="B1827">
        <f>E1826*(2*('OHL indexes'!C1829/'OHL indexes'!B1828-1)+1)</f>
        <v>590532714.99661279</v>
      </c>
      <c r="C1827">
        <f>E1826*(2*('OHL indexes'!D1829/'OHL indexes'!B1828-1)+1)</f>
        <v>639394459.17366242</v>
      </c>
      <c r="D1827">
        <f>E1826*(2*('OHL indexes'!E1829/'OHL indexes'!B1828-1)+1)</f>
        <v>546556673.98545527</v>
      </c>
      <c r="E1827">
        <f>Master!I1831</f>
        <v>549323965.80668473</v>
      </c>
    </row>
    <row r="1828" spans="1:5" x14ac:dyDescent="0.25">
      <c r="A1828" s="1">
        <f>'OHL indexes'!A1830</f>
        <v>40718</v>
      </c>
      <c r="B1828">
        <f>E1827*(2*('OHL indexes'!C1830/'OHL indexes'!B1829-1)+1)</f>
        <v>550461694.60720778</v>
      </c>
      <c r="C1828">
        <f>E1827*(2*('OHL indexes'!D1830/'OHL indexes'!B1829-1)+1)</f>
        <v>611983283.30648339</v>
      </c>
      <c r="D1828">
        <f>E1827*(2*('OHL indexes'!E1830/'OHL indexes'!B1829-1)+1)</f>
        <v>537292426.04699576</v>
      </c>
      <c r="E1828">
        <f>Master!I1832</f>
        <v>607634867.52810836</v>
      </c>
    </row>
    <row r="1829" spans="1:5" x14ac:dyDescent="0.25">
      <c r="A1829" s="1">
        <f>'OHL indexes'!A1831</f>
        <v>40721</v>
      </c>
      <c r="B1829">
        <f>E1828*(2*('OHL indexes'!C1831/'OHL indexes'!B1830-1)+1)</f>
        <v>600951847.53279579</v>
      </c>
      <c r="C1829">
        <f>E1828*(2*('OHL indexes'!D1831/'OHL indexes'!B1830-1)+1)</f>
        <v>621954758.9398998</v>
      </c>
      <c r="D1829">
        <f>E1828*(2*('OHL indexes'!E1831/'OHL indexes'!B1830-1)+1)</f>
        <v>575177255.00100088</v>
      </c>
      <c r="E1829">
        <f>Master!I1833</f>
        <v>579873055.84344256</v>
      </c>
    </row>
    <row r="1830" spans="1:5" x14ac:dyDescent="0.25">
      <c r="A1830" s="1">
        <f>'OHL indexes'!A1832</f>
        <v>40722</v>
      </c>
      <c r="B1830">
        <f>E1829*(2*('OHL indexes'!C1832/'OHL indexes'!B1831-1)+1)</f>
        <v>578126070.57644796</v>
      </c>
      <c r="C1830">
        <f>E1829*(2*('OHL indexes'!D1832/'OHL indexes'!B1831-1)+1)</f>
        <v>582807186.2478323</v>
      </c>
      <c r="D1830">
        <f>E1829*(2*('OHL indexes'!E1832/'OHL indexes'!B1831-1)+1)</f>
        <v>521885217.64163876</v>
      </c>
      <c r="E1830">
        <f>Master!I1834</f>
        <v>524656570.84006739</v>
      </c>
    </row>
    <row r="1831" spans="1:5" x14ac:dyDescent="0.25">
      <c r="A1831" s="1">
        <f>'OHL indexes'!A1833</f>
        <v>40723</v>
      </c>
      <c r="B1831">
        <f>E1830*(2*('OHL indexes'!C1833/'OHL indexes'!B1832-1)+1)</f>
        <v>514495362.48473477</v>
      </c>
      <c r="C1831">
        <f>E1830*(2*('OHL indexes'!D1833/'OHL indexes'!B1832-1)+1)</f>
        <v>518073205.24081182</v>
      </c>
      <c r="D1831">
        <f>E1830*(2*('OHL indexes'!E1833/'OHL indexes'!B1832-1)+1)</f>
        <v>472301105.01630431</v>
      </c>
      <c r="E1831">
        <f>Master!I1835</f>
        <v>474931646.89576459</v>
      </c>
    </row>
    <row r="1832" spans="1:5" x14ac:dyDescent="0.25">
      <c r="A1832" s="1">
        <f>'OHL indexes'!A1834</f>
        <v>40724</v>
      </c>
      <c r="B1832">
        <f>E1831*(2*('OHL indexes'!C1834/'OHL indexes'!B1833-1)+1)</f>
        <v>469694131.36884308</v>
      </c>
      <c r="C1832">
        <f>E1831*(2*('OHL indexes'!D1834/'OHL indexes'!B1833-1)+1)</f>
        <v>469694131.36884308</v>
      </c>
      <c r="D1832">
        <f>E1831*(2*('OHL indexes'!E1834/'OHL indexes'!B1833-1)+1)</f>
        <v>431980173.1743769</v>
      </c>
      <c r="E1832">
        <f>Master!I1836</f>
        <v>439292936.82871127</v>
      </c>
    </row>
    <row r="1833" spans="1:5" x14ac:dyDescent="0.25">
      <c r="A1833" s="1">
        <f>'OHL indexes'!A1835</f>
        <v>40725</v>
      </c>
      <c r="B1833">
        <f>E1832*(2*('OHL indexes'!C1835/'OHL indexes'!B1834-1)+1)</f>
        <v>439292936.82871127</v>
      </c>
      <c r="C1833">
        <f>E1832*(2*('OHL indexes'!D1835/'OHL indexes'!B1834-1)+1)</f>
        <v>440739656.329813</v>
      </c>
      <c r="D1833">
        <f>E1832*(2*('OHL indexes'!E1835/'OHL indexes'!B1834-1)+1)</f>
        <v>399522011.94888288</v>
      </c>
      <c r="E1833">
        <f>Master!I1837</f>
        <v>401913898.24335766</v>
      </c>
    </row>
    <row r="1834" spans="1:5" x14ac:dyDescent="0.25">
      <c r="A1834" s="1">
        <f>'OHL indexes'!A1836</f>
        <v>40729</v>
      </c>
      <c r="B1834">
        <f>E1833*(2*('OHL indexes'!C1836/'OHL indexes'!B1835-1)+1)</f>
        <v>411296384.38421619</v>
      </c>
      <c r="C1834">
        <f>E1833*(2*('OHL indexes'!D1836/'OHL indexes'!B1835-1)+1)</f>
        <v>416944713.64416826</v>
      </c>
      <c r="D1834">
        <f>E1833*(2*('OHL indexes'!E1836/'OHL indexes'!B1835-1)+1)</f>
        <v>399118676.76314151</v>
      </c>
      <c r="E1834">
        <f>Master!I1838</f>
        <v>405575146.68380904</v>
      </c>
    </row>
    <row r="1835" spans="1:5" x14ac:dyDescent="0.25">
      <c r="A1835" s="1">
        <f>'OHL indexes'!A1837</f>
        <v>40730</v>
      </c>
      <c r="B1835">
        <f>E1834*(2*('OHL indexes'!C1837/'OHL indexes'!B1836-1)+1)</f>
        <v>418157766.49075598</v>
      </c>
      <c r="C1835">
        <f>E1834*(2*('OHL indexes'!D1837/'OHL indexes'!B1836-1)+1)</f>
        <v>438373921.15238714</v>
      </c>
      <c r="D1835">
        <f>E1834*(2*('OHL indexes'!E1837/'OHL indexes'!B1836-1)+1)</f>
        <v>413247115.29260296</v>
      </c>
      <c r="E1835">
        <f>Master!I1839</f>
        <v>418023638.36838734</v>
      </c>
    </row>
    <row r="1836" spans="1:5" x14ac:dyDescent="0.25">
      <c r="A1836" s="1">
        <f>'OHL indexes'!A1838</f>
        <v>40731</v>
      </c>
      <c r="B1836">
        <f>E1835*(2*('OHL indexes'!C1838/'OHL indexes'!B1837-1)+1)</f>
        <v>402001998.97945762</v>
      </c>
      <c r="C1836">
        <f>E1835*(2*('OHL indexes'!D1838/'OHL indexes'!B1837-1)+1)</f>
        <v>404915024.32289928</v>
      </c>
      <c r="D1836">
        <f>E1835*(2*('OHL indexes'!E1838/'OHL indexes'!B1837-1)+1)</f>
        <v>390349897.60569048</v>
      </c>
      <c r="E1836">
        <f>Master!I1840</f>
        <v>394701369.48259538</v>
      </c>
    </row>
    <row r="1837" spans="1:5" x14ac:dyDescent="0.25">
      <c r="A1837" s="1">
        <f>'OHL indexes'!A1839</f>
        <v>40732</v>
      </c>
      <c r="B1837">
        <f>E1836*(2*('OHL indexes'!C1839/'OHL indexes'!B1838-1)+1)</f>
        <v>393196323.8707574</v>
      </c>
      <c r="C1837">
        <f>E1836*(2*('OHL indexes'!D1839/'OHL indexes'!B1838-1)+1)</f>
        <v>437143850.06123203</v>
      </c>
      <c r="D1837">
        <f>E1836*(2*('OHL indexes'!E1839/'OHL indexes'!B1838-1)+1)</f>
        <v>391691278.25891936</v>
      </c>
      <c r="E1837">
        <f>Master!I1841</f>
        <v>411991660.14146513</v>
      </c>
    </row>
    <row r="1838" spans="1:5" x14ac:dyDescent="0.25">
      <c r="A1838" s="1">
        <f>'OHL indexes'!A1840</f>
        <v>40735</v>
      </c>
      <c r="B1838">
        <f>E1837*(2*('OHL indexes'!C1840/'OHL indexes'!B1839-1)+1)</f>
        <v>443230283.40127534</v>
      </c>
      <c r="C1838">
        <f>E1837*(2*('OHL indexes'!D1840/'OHL indexes'!B1839-1)+1)</f>
        <v>483379908.28925312</v>
      </c>
      <c r="D1838">
        <f>E1837*(2*('OHL indexes'!E1840/'OHL indexes'!B1839-1)+1)</f>
        <v>438918188.28217655</v>
      </c>
      <c r="E1838">
        <f>Master!I1842</f>
        <v>479387059.4928146</v>
      </c>
    </row>
    <row r="1839" spans="1:5" x14ac:dyDescent="0.25">
      <c r="A1839" s="1">
        <f>'OHL indexes'!A1841</f>
        <v>40736</v>
      </c>
      <c r="B1839">
        <f>E1838*(2*('OHL indexes'!C1841/'OHL indexes'!B1840-1)+1)</f>
        <v>497908299.76708078</v>
      </c>
      <c r="C1839">
        <f>E1838*(2*('OHL indexes'!D1841/'OHL indexes'!B1840-1)+1)</f>
        <v>511490756.11159641</v>
      </c>
      <c r="D1839">
        <f>E1838*(2*('OHL indexes'!E1841/'OHL indexes'!B1840-1)+1)</f>
        <v>459137725.16575724</v>
      </c>
      <c r="E1839">
        <f>Master!I1843</f>
        <v>503442397.7266525</v>
      </c>
    </row>
    <row r="1840" spans="1:5" x14ac:dyDescent="0.25">
      <c r="A1840" s="1">
        <f>'OHL indexes'!A1842</f>
        <v>40737</v>
      </c>
      <c r="B1840">
        <f>E1839*(2*('OHL indexes'!C1842/'OHL indexes'!B1841-1)+1)</f>
        <v>488275785.78065175</v>
      </c>
      <c r="C1840">
        <f>E1839*(2*('OHL indexes'!D1842/'OHL indexes'!B1841-1)+1)</f>
        <v>516712909.80860406</v>
      </c>
      <c r="D1840">
        <f>E1839*(2*('OHL indexes'!E1842/'OHL indexes'!B1841-1)+1)</f>
        <v>454383274.08156753</v>
      </c>
      <c r="E1840">
        <f>Master!I1844</f>
        <v>508581062.78195256</v>
      </c>
    </row>
    <row r="1841" spans="1:5" x14ac:dyDescent="0.25">
      <c r="A1841" s="1">
        <f>'OHL indexes'!A1843</f>
        <v>40738</v>
      </c>
      <c r="B1841">
        <f>E1840*(2*('OHL indexes'!C1843/'OHL indexes'!B1842-1)+1)</f>
        <v>502147452.57903945</v>
      </c>
      <c r="C1841">
        <f>E1840*(2*('OHL indexes'!D1843/'OHL indexes'!B1842-1)+1)</f>
        <v>567417713.93042433</v>
      </c>
      <c r="D1841">
        <f>E1840*(2*('OHL indexes'!E1843/'OHL indexes'!B1842-1)+1)</f>
        <v>489533004.69570571</v>
      </c>
      <c r="E1841">
        <f>Master!I1845</f>
        <v>540303608.30425584</v>
      </c>
    </row>
    <row r="1842" spans="1:5" x14ac:dyDescent="0.25">
      <c r="A1842" s="1">
        <f>'OHL indexes'!A1844</f>
        <v>40739</v>
      </c>
      <c r="B1842">
        <f>E1841*(2*('OHL indexes'!C1844/'OHL indexes'!B1843-1)+1)</f>
        <v>534089968.48754394</v>
      </c>
      <c r="C1842">
        <f>E1841*(2*('OHL indexes'!D1844/'OHL indexes'!B1843-1)+1)</f>
        <v>569084716.93049729</v>
      </c>
      <c r="D1842">
        <f>E1841*(2*('OHL indexes'!E1844/'OHL indexes'!B1843-1)+1)</f>
        <v>515119572.14479518</v>
      </c>
      <c r="E1842">
        <f>Master!I1846</f>
        <v>516404689.03104597</v>
      </c>
    </row>
    <row r="1843" spans="1:5" x14ac:dyDescent="0.25">
      <c r="A1843" s="1">
        <f>'OHL indexes'!A1845</f>
        <v>40742</v>
      </c>
      <c r="B1843">
        <f>E1842*(2*('OHL indexes'!C1845/'OHL indexes'!B1844-1)+1)</f>
        <v>535155859.4808802</v>
      </c>
      <c r="C1843">
        <f>E1842*(2*('OHL indexes'!D1845/'OHL indexes'!B1844-1)+1)</f>
        <v>572658200.38054919</v>
      </c>
      <c r="D1843">
        <f>E1842*(2*('OHL indexes'!E1845/'OHL indexes'!B1844-1)+1)</f>
        <v>532812101.49842256</v>
      </c>
      <c r="E1843">
        <f>Master!I1847</f>
        <v>558093748.17976153</v>
      </c>
    </row>
    <row r="1844" spans="1:5" x14ac:dyDescent="0.25">
      <c r="A1844" s="1">
        <f>'OHL indexes'!A1846</f>
        <v>40743</v>
      </c>
      <c r="B1844">
        <f>E1843*(2*('OHL indexes'!C1846/'OHL indexes'!B1845-1)+1)</f>
        <v>538721072.61194098</v>
      </c>
      <c r="C1844">
        <f>E1843*(2*('OHL indexes'!D1846/'OHL indexes'!B1845-1)+1)</f>
        <v>546913137.33081234</v>
      </c>
      <c r="D1844">
        <f>E1843*(2*('OHL indexes'!E1846/'OHL indexes'!B1845-1)+1)</f>
        <v>487245664.40298748</v>
      </c>
      <c r="E1844">
        <f>Master!I1848</f>
        <v>490213399.84433019</v>
      </c>
    </row>
    <row r="1845" spans="1:5" x14ac:dyDescent="0.25">
      <c r="A1845" s="1">
        <f>'OHL indexes'!A1847</f>
        <v>40744</v>
      </c>
      <c r="B1845">
        <f>E1844*(2*('OHL indexes'!C1847/'OHL indexes'!B1846-1)+1)</f>
        <v>480284798.58393359</v>
      </c>
      <c r="C1845">
        <f>E1844*(2*('OHL indexes'!D1847/'OHL indexes'!B1846-1)+1)</f>
        <v>497659850.78962773</v>
      </c>
      <c r="D1845">
        <f>E1844*(2*('OHL indexes'!E1847/'OHL indexes'!B1846-1)+1)</f>
        <v>467874047.00843817</v>
      </c>
      <c r="E1845">
        <f>Master!I1849</f>
        <v>470335796.34730202</v>
      </c>
    </row>
    <row r="1846" spans="1:5" x14ac:dyDescent="0.25">
      <c r="A1846" s="1">
        <f>'OHL indexes'!A1848</f>
        <v>40745</v>
      </c>
      <c r="B1846">
        <f>E1845*(2*('OHL indexes'!C1848/'OHL indexes'!B1847-1)+1)</f>
        <v>464526887.68782455</v>
      </c>
      <c r="C1846">
        <f>E1845*(2*('OHL indexes'!D1848/'OHL indexes'!B1847-1)+1)</f>
        <v>467794530.39877379</v>
      </c>
      <c r="D1846">
        <f>E1845*(2*('OHL indexes'!E1848/'OHL indexes'!B1847-1)+1)</f>
        <v>419629434.73058218</v>
      </c>
      <c r="E1846">
        <f>Master!I1850</f>
        <v>422030844.51450455</v>
      </c>
    </row>
    <row r="1847" spans="1:5" x14ac:dyDescent="0.25">
      <c r="A1847" s="1">
        <f>'OHL indexes'!A1849</f>
        <v>40746</v>
      </c>
      <c r="B1847">
        <f>E1846*(2*('OHL indexes'!C1849/'OHL indexes'!B1848-1)+1)</f>
        <v>419569442.67318445</v>
      </c>
      <c r="C1847">
        <f>E1846*(2*('OHL indexes'!D1849/'OHL indexes'!B1848-1)+1)</f>
        <v>434427467.86581349</v>
      </c>
      <c r="D1847">
        <f>E1846*(2*('OHL indexes'!E1849/'OHL indexes'!B1848-1)+1)</f>
        <v>412688072.07230926</v>
      </c>
      <c r="E1847">
        <f>Master!I1851</f>
        <v>417226587.93980259</v>
      </c>
    </row>
    <row r="1848" spans="1:5" x14ac:dyDescent="0.25">
      <c r="A1848" s="1">
        <f>'OHL indexes'!A1850</f>
        <v>40749</v>
      </c>
      <c r="B1848">
        <f>E1847*(2*('OHL indexes'!C1850/'OHL indexes'!B1849-1)+1)</f>
        <v>434932569.80055159</v>
      </c>
      <c r="C1848">
        <f>E1847*(2*('OHL indexes'!D1850/'OHL indexes'!B1849-1)+1)</f>
        <v>463466078.84111673</v>
      </c>
      <c r="D1848">
        <f>E1847*(2*('OHL indexes'!E1850/'OHL indexes'!B1849-1)+1)</f>
        <v>431865578.92525959</v>
      </c>
      <c r="E1848">
        <f>Master!I1852</f>
        <v>462051996.53027099</v>
      </c>
    </row>
    <row r="1849" spans="1:5" x14ac:dyDescent="0.25">
      <c r="A1849" s="1">
        <f>'OHL indexes'!A1851</f>
        <v>40750</v>
      </c>
      <c r="B1849">
        <f>E1848*(2*('OHL indexes'!C1851/'OHL indexes'!B1850-1)+1)</f>
        <v>455052272.7362228</v>
      </c>
      <c r="C1849">
        <f>E1848*(2*('OHL indexes'!D1851/'OHL indexes'!B1850-1)+1)</f>
        <v>480685327.85479623</v>
      </c>
      <c r="D1849">
        <f>E1848*(2*('OHL indexes'!E1851/'OHL indexes'!B1850-1)+1)</f>
        <v>449283326.77338111</v>
      </c>
      <c r="E1849">
        <f>Master!I1853</f>
        <v>477165056.96072161</v>
      </c>
    </row>
    <row r="1850" spans="1:5" x14ac:dyDescent="0.25">
      <c r="A1850" s="1">
        <f>'OHL indexes'!A1852</f>
        <v>40751</v>
      </c>
      <c r="B1850">
        <f>E1849*(2*('OHL indexes'!C1852/'OHL indexes'!B1851-1)+1)</f>
        <v>487349184.32469326</v>
      </c>
      <c r="C1850">
        <f>E1849*(2*('OHL indexes'!D1852/'OHL indexes'!B1851-1)+1)</f>
        <v>550252080.19278026</v>
      </c>
      <c r="D1850">
        <f>E1849*(2*('OHL indexes'!E1852/'OHL indexes'!B1851-1)+1)</f>
        <v>484354412.3896578</v>
      </c>
      <c r="E1850">
        <f>Master!I1854</f>
        <v>549030746.90656388</v>
      </c>
    </row>
    <row r="1851" spans="1:5" x14ac:dyDescent="0.25">
      <c r="A1851" s="1">
        <f>'OHL indexes'!A1853</f>
        <v>40752</v>
      </c>
      <c r="B1851">
        <f>E1850*(2*('OHL indexes'!C1853/'OHL indexes'!B1852-1)+1)</f>
        <v>546981183.5354507</v>
      </c>
      <c r="C1851">
        <f>E1850*(2*('OHL indexes'!D1853/'OHL indexes'!B1852-1)+1)</f>
        <v>560967304.44263232</v>
      </c>
      <c r="D1851">
        <f>E1850*(2*('OHL indexes'!E1853/'OHL indexes'!B1852-1)+1)</f>
        <v>493704978.04825562</v>
      </c>
      <c r="E1851">
        <f>Master!I1855</f>
        <v>550031264.06905341</v>
      </c>
    </row>
    <row r="1852" spans="1:5" x14ac:dyDescent="0.25">
      <c r="A1852" s="1">
        <f>'OHL indexes'!A1854</f>
        <v>40753</v>
      </c>
      <c r="B1852">
        <f>E1851*(2*('OHL indexes'!C1854/'OHL indexes'!B1853-1)+1)</f>
        <v>556691462.14914286</v>
      </c>
      <c r="C1852">
        <f>E1851*(2*('OHL indexes'!D1854/'OHL indexes'!B1853-1)+1)</f>
        <v>605232905.81394005</v>
      </c>
      <c r="D1852">
        <f>E1851*(2*('OHL indexes'!E1854/'OHL indexes'!B1853-1)+1)</f>
        <v>519036379.99006426</v>
      </c>
      <c r="E1852">
        <f>Master!I1856</f>
        <v>530923984.06520951</v>
      </c>
    </row>
    <row r="1853" spans="1:5" x14ac:dyDescent="0.25">
      <c r="A1853" s="1">
        <f>'OHL indexes'!A1855</f>
        <v>40756</v>
      </c>
      <c r="B1853">
        <f>E1852*(2*('OHL indexes'!C1855/'OHL indexes'!B1854-1)+1)</f>
        <v>493684051.31349319</v>
      </c>
      <c r="C1853">
        <f>E1852*(2*('OHL indexes'!D1855/'OHL indexes'!B1854-1)+1)</f>
        <v>555583053.81874251</v>
      </c>
      <c r="D1853">
        <f>E1852*(2*('OHL indexes'!E1855/'OHL indexes'!B1854-1)+1)</f>
        <v>469527637.80279422</v>
      </c>
      <c r="E1853">
        <f>Master!I1857</f>
        <v>508716995.71362889</v>
      </c>
    </row>
    <row r="1854" spans="1:5" x14ac:dyDescent="0.25">
      <c r="A1854" s="1">
        <f>'OHL indexes'!A1856</f>
        <v>40757</v>
      </c>
      <c r="B1854">
        <f>E1853*(2*('OHL indexes'!C1856/'OHL indexes'!B1855-1)+1)</f>
        <v>524603196.30688691</v>
      </c>
      <c r="C1854">
        <f>E1853*(2*('OHL indexes'!D1856/'OHL indexes'!B1855-1)+1)</f>
        <v>583100718.34346581</v>
      </c>
      <c r="D1854">
        <f>E1853*(2*('OHL indexes'!E1856/'OHL indexes'!B1855-1)+1)</f>
        <v>494259660.81285954</v>
      </c>
      <c r="E1854">
        <f>Master!I1858</f>
        <v>583072235.83123398</v>
      </c>
    </row>
    <row r="1855" spans="1:5" x14ac:dyDescent="0.25">
      <c r="A1855" s="1">
        <f>'OHL indexes'!A1857</f>
        <v>40758</v>
      </c>
      <c r="B1855">
        <f>E1854*(2*('OHL indexes'!C1857/'OHL indexes'!B1856-1)+1)</f>
        <v>555432062.98256278</v>
      </c>
      <c r="C1855">
        <f>E1854*(2*('OHL indexes'!D1857/'OHL indexes'!B1856-1)+1)</f>
        <v>612028164.59515738</v>
      </c>
      <c r="D1855">
        <f>E1854*(2*('OHL indexes'!E1857/'OHL indexes'!B1856-1)+1)</f>
        <v>538321424.44154954</v>
      </c>
      <c r="E1855">
        <f>Master!I1859</f>
        <v>571202437.35484385</v>
      </c>
    </row>
    <row r="1856" spans="1:5" x14ac:dyDescent="0.25">
      <c r="A1856" s="1">
        <f>'OHL indexes'!A1858</f>
        <v>40759</v>
      </c>
      <c r="B1856">
        <f>E1855*(2*('OHL indexes'!C1858/'OHL indexes'!B1857-1)+1)</f>
        <v>607688025.75390649</v>
      </c>
      <c r="C1856">
        <f>E1855*(2*('OHL indexes'!D1858/'OHL indexes'!B1857-1)+1)</f>
        <v>822956103.24805152</v>
      </c>
      <c r="D1856">
        <f>E1855*(2*('OHL indexes'!E1858/'OHL indexes'!B1857-1)+1)</f>
        <v>588012473.08569789</v>
      </c>
      <c r="E1856">
        <f>Master!I1860</f>
        <v>815103953.50914526</v>
      </c>
    </row>
    <row r="1857" spans="1:5" x14ac:dyDescent="0.25">
      <c r="A1857" s="1">
        <f>'OHL indexes'!A1859</f>
        <v>40760</v>
      </c>
      <c r="B1857">
        <f>E1856*(2*('OHL indexes'!C1859/'OHL indexes'!B1858-1)+1)</f>
        <v>805883957.11513305</v>
      </c>
      <c r="C1857">
        <f>E1856*(2*('OHL indexes'!D1859/'OHL indexes'!B1858-1)+1)</f>
        <v>1017957401.1674297</v>
      </c>
      <c r="D1857">
        <f>E1856*(2*('OHL indexes'!E1859/'OHL indexes'!B1858-1)+1)</f>
        <v>685400409.75329626</v>
      </c>
      <c r="E1857">
        <f>Master!I1861</f>
        <v>867932376.56143355</v>
      </c>
    </row>
    <row r="1858" spans="1:5" x14ac:dyDescent="0.25">
      <c r="A1858" s="1">
        <f>'OHL indexes'!A1860</f>
        <v>40763</v>
      </c>
      <c r="B1858">
        <f>E1857*(2*('OHL indexes'!C1860/'OHL indexes'!B1859-1)+1)</f>
        <v>973107975.75067699</v>
      </c>
      <c r="C1858">
        <f>E1857*(2*('OHL indexes'!D1860/'OHL indexes'!B1859-1)+1)</f>
        <v>1206245732.4880261</v>
      </c>
      <c r="D1858">
        <f>E1857*(2*('OHL indexes'!E1860/'OHL indexes'!B1859-1)+1)</f>
        <v>947132164.19838059</v>
      </c>
      <c r="E1858">
        <f>Master!I1862</f>
        <v>1198597366.9045835</v>
      </c>
    </row>
    <row r="1859" spans="1:5" x14ac:dyDescent="0.25">
      <c r="A1859" s="1">
        <f>'OHL indexes'!A1861</f>
        <v>40764</v>
      </c>
      <c r="B1859">
        <f>E1858*(2*('OHL indexes'!C1861/'OHL indexes'!B1860-1)+1)</f>
        <v>1154916739.0497491</v>
      </c>
      <c r="C1859">
        <f>E1858*(2*('OHL indexes'!D1861/'OHL indexes'!B1860-1)+1)</f>
        <v>1183290618.5298612</v>
      </c>
      <c r="D1859">
        <f>E1858*(2*('OHL indexes'!E1861/'OHL indexes'!B1860-1)+1)</f>
        <v>803607526.11405826</v>
      </c>
      <c r="E1859">
        <f>Master!I1863</f>
        <v>812158900.69113541</v>
      </c>
    </row>
    <row r="1860" spans="1:5" x14ac:dyDescent="0.25">
      <c r="A1860" s="1">
        <f>'OHL indexes'!A1862</f>
        <v>40765</v>
      </c>
      <c r="B1860">
        <f>E1859*(2*('OHL indexes'!C1862/'OHL indexes'!B1861-1)+1)</f>
        <v>858589232.01949716</v>
      </c>
      <c r="C1860">
        <f>E1859*(2*('OHL indexes'!D1862/'OHL indexes'!B1861-1)+1)</f>
        <v>1078565655.5186954</v>
      </c>
      <c r="D1860">
        <f>E1859*(2*('OHL indexes'!E1862/'OHL indexes'!B1861-1)+1)</f>
        <v>855849347.04344916</v>
      </c>
      <c r="E1860">
        <f>Master!I1864</f>
        <v>1048833531.2438405</v>
      </c>
    </row>
    <row r="1861" spans="1:5" x14ac:dyDescent="0.25">
      <c r="A1861" s="1">
        <f>'OHL indexes'!A1863</f>
        <v>40766</v>
      </c>
      <c r="B1861">
        <f>E1860*(2*('OHL indexes'!C1863/'OHL indexes'!B1862-1)+1)</f>
        <v>1101622636.3812082</v>
      </c>
      <c r="C1861">
        <f>E1860*(2*('OHL indexes'!D1863/'OHL indexes'!B1862-1)+1)</f>
        <v>1147466116.8223169</v>
      </c>
      <c r="D1861">
        <f>E1860*(2*('OHL indexes'!E1863/'OHL indexes'!B1862-1)+1)</f>
        <v>924501839.608482</v>
      </c>
      <c r="E1861">
        <f>Master!I1865</f>
        <v>975858081.55542469</v>
      </c>
    </row>
    <row r="1862" spans="1:5" x14ac:dyDescent="0.25">
      <c r="A1862" s="1">
        <f>'OHL indexes'!A1864</f>
        <v>40767</v>
      </c>
      <c r="B1862">
        <f>E1861*(2*('OHL indexes'!C1864/'OHL indexes'!B1863-1)+1)</f>
        <v>952626797.63637412</v>
      </c>
      <c r="C1862">
        <f>E1861*(2*('OHL indexes'!D1864/'OHL indexes'!B1863-1)+1)</f>
        <v>1006719032.1134155</v>
      </c>
      <c r="D1862">
        <f>E1861*(2*('OHL indexes'!E1864/'OHL indexes'!B1863-1)+1)</f>
        <v>890227429.84377801</v>
      </c>
      <c r="E1862">
        <f>Master!I1866</f>
        <v>985819781.01621783</v>
      </c>
    </row>
    <row r="1863" spans="1:5" x14ac:dyDescent="0.25">
      <c r="A1863" s="1">
        <f>'OHL indexes'!A1865</f>
        <v>40770</v>
      </c>
      <c r="B1863">
        <f>E1862*(2*('OHL indexes'!C1865/'OHL indexes'!B1864-1)+1)</f>
        <v>953379670.67545152</v>
      </c>
      <c r="C1863">
        <f>E1862*(2*('OHL indexes'!D1865/'OHL indexes'!B1864-1)+1)</f>
        <v>972014962.43373287</v>
      </c>
      <c r="D1863">
        <f>E1862*(2*('OHL indexes'!E1865/'OHL indexes'!B1864-1)+1)</f>
        <v>876418984.72005117</v>
      </c>
      <c r="E1863">
        <f>Master!I1867</f>
        <v>894246437.34625983</v>
      </c>
    </row>
    <row r="1864" spans="1:5" x14ac:dyDescent="0.25">
      <c r="A1864" s="1">
        <f>'OHL indexes'!A1866</f>
        <v>40771</v>
      </c>
      <c r="B1864">
        <f>E1863*(2*('OHL indexes'!C1866/'OHL indexes'!B1865-1)+1)</f>
        <v>959897365.88137507</v>
      </c>
      <c r="C1864">
        <f>E1863*(2*('OHL indexes'!D1866/'OHL indexes'!B1865-1)+1)</f>
        <v>989572671.84073269</v>
      </c>
      <c r="D1864">
        <f>E1863*(2*('OHL indexes'!E1866/'OHL indexes'!B1865-1)+1)</f>
        <v>892588530.75388396</v>
      </c>
      <c r="E1864">
        <f>Master!I1868</f>
        <v>911945556.07901943</v>
      </c>
    </row>
    <row r="1865" spans="1:5" x14ac:dyDescent="0.25">
      <c r="A1865" s="1">
        <f>'OHL indexes'!A1867</f>
        <v>40772</v>
      </c>
      <c r="B1865">
        <f>E1864*(2*('OHL indexes'!C1867/'OHL indexes'!B1866-1)+1)</f>
        <v>898385373.96193898</v>
      </c>
      <c r="C1865">
        <f>E1864*(2*('OHL indexes'!D1867/'OHL indexes'!B1866-1)+1)</f>
        <v>986527928.82327724</v>
      </c>
      <c r="D1865">
        <f>E1864*(2*('OHL indexes'!E1867/'OHL indexes'!B1866-1)+1)</f>
        <v>881434460.76543081</v>
      </c>
      <c r="E1865">
        <f>Master!I1869</f>
        <v>983094639.03482008</v>
      </c>
    </row>
    <row r="1866" spans="1:5" x14ac:dyDescent="0.25">
      <c r="A1866" s="1">
        <f>'OHL indexes'!A1868</f>
        <v>40773</v>
      </c>
      <c r="B1866">
        <f>E1865*(2*('OHL indexes'!C1868/'OHL indexes'!B1867-1)+1)</f>
        <v>1064718798.3866465</v>
      </c>
      <c r="C1866">
        <f>E1865*(2*('OHL indexes'!D1868/'OHL indexes'!B1867-1)+1)</f>
        <v>1417203894.4146764</v>
      </c>
      <c r="D1866">
        <f>E1865*(2*('OHL indexes'!E1868/'OHL indexes'!B1867-1)+1)</f>
        <v>1061812540.739149</v>
      </c>
      <c r="E1866">
        <f>Master!I1870</f>
        <v>1361063771.5287614</v>
      </c>
    </row>
    <row r="1867" spans="1:5" x14ac:dyDescent="0.25">
      <c r="A1867" s="1">
        <f>'OHL indexes'!A1869</f>
        <v>40774</v>
      </c>
      <c r="B1867">
        <f>E1866*(2*('OHL indexes'!C1869/'OHL indexes'!B1868-1)+1)</f>
        <v>1418915550.0653906</v>
      </c>
      <c r="C1867">
        <f>E1866*(2*('OHL indexes'!D1869/'OHL indexes'!B1868-1)+1)</f>
        <v>1546943706.5236571</v>
      </c>
      <c r="D1867">
        <f>E1866*(2*('OHL indexes'!E1869/'OHL indexes'!B1868-1)+1)</f>
        <v>1326009445.895565</v>
      </c>
      <c r="E1867">
        <f>Master!I1871</f>
        <v>1517436741.3855746</v>
      </c>
    </row>
    <row r="1868" spans="1:5" x14ac:dyDescent="0.25">
      <c r="A1868" s="1">
        <f>'OHL indexes'!A1870</f>
        <v>40777</v>
      </c>
      <c r="B1868">
        <f>E1867*(2*('OHL indexes'!C1870/'OHL indexes'!B1869-1)+1)</f>
        <v>1384208851.2397881</v>
      </c>
      <c r="C1868">
        <f>E1867*(2*('OHL indexes'!D1870/'OHL indexes'!B1869-1)+1)</f>
        <v>1634894771.2028594</v>
      </c>
      <c r="D1868">
        <f>E1867*(2*('OHL indexes'!E1870/'OHL indexes'!B1869-1)+1)</f>
        <v>1326023204.2408631</v>
      </c>
      <c r="E1868">
        <f>Master!I1872</f>
        <v>1612382996.5789211</v>
      </c>
    </row>
    <row r="1869" spans="1:5" x14ac:dyDescent="0.25">
      <c r="A1869" s="1">
        <f>'OHL indexes'!A1871</f>
        <v>40778</v>
      </c>
      <c r="B1869">
        <f>E1868*(2*('OHL indexes'!C1871/'OHL indexes'!B1870-1)+1)</f>
        <v>1572616658.4085846</v>
      </c>
      <c r="C1869">
        <f>E1868*(2*('OHL indexes'!D1871/'OHL indexes'!B1870-1)+1)</f>
        <v>1659651164.8214581</v>
      </c>
      <c r="D1869">
        <f>E1868*(2*('OHL indexes'!E1871/'OHL indexes'!B1870-1)+1)</f>
        <v>1424808536.5028865</v>
      </c>
      <c r="E1869">
        <f>Master!I1873</f>
        <v>1437500535.8158035</v>
      </c>
    </row>
    <row r="1870" spans="1:5" x14ac:dyDescent="0.25">
      <c r="A1870" s="1">
        <f>'OHL indexes'!A1872</f>
        <v>40779</v>
      </c>
      <c r="B1870">
        <f>E1869*(2*('OHL indexes'!C1872/'OHL indexes'!B1871-1)+1)</f>
        <v>1491420653.8062</v>
      </c>
      <c r="C1870">
        <f>E1869*(2*('OHL indexes'!D1872/'OHL indexes'!B1871-1)+1)</f>
        <v>1502772969.7394354</v>
      </c>
      <c r="D1870">
        <f>E1869*(2*('OHL indexes'!E1872/'OHL indexes'!B1871-1)+1)</f>
        <v>1297555165.5911679</v>
      </c>
      <c r="E1870">
        <f>Master!I1874</f>
        <v>1381566748.3702238</v>
      </c>
    </row>
    <row r="1871" spans="1:5" x14ac:dyDescent="0.25">
      <c r="A1871" s="1">
        <f>'OHL indexes'!A1873</f>
        <v>40780</v>
      </c>
      <c r="B1871">
        <f>E1870*(2*('OHL indexes'!C1873/'OHL indexes'!B1872-1)+1)</f>
        <v>1337641334.3797188</v>
      </c>
      <c r="C1871">
        <f>E1870*(2*('OHL indexes'!D1873/'OHL indexes'!B1872-1)+1)</f>
        <v>1512298607.5507052</v>
      </c>
      <c r="D1871">
        <f>E1870*(2*('OHL indexes'!E1873/'OHL indexes'!B1872-1)+1)</f>
        <v>1271752384.5187306</v>
      </c>
      <c r="E1871">
        <f>Master!I1875</f>
        <v>1463077403.129245</v>
      </c>
    </row>
    <row r="1872" spans="1:5" x14ac:dyDescent="0.25">
      <c r="A1872" s="1">
        <f>'OHL indexes'!A1874</f>
        <v>40781</v>
      </c>
      <c r="B1872">
        <f>E1871*(2*('OHL indexes'!C1874/'OHL indexes'!B1873-1)+1)</f>
        <v>1493310802.3606949</v>
      </c>
      <c r="C1872">
        <f>E1871*(2*('OHL indexes'!D1874/'OHL indexes'!B1873-1)+1)</f>
        <v>1602727401.0682659</v>
      </c>
      <c r="D1872">
        <f>E1871*(2*('OHL indexes'!E1874/'OHL indexes'!B1873-1)+1)</f>
        <v>1336745106.7129326</v>
      </c>
      <c r="E1872">
        <f>Master!I1876</f>
        <v>1398229074.1372378</v>
      </c>
    </row>
    <row r="1873" spans="1:5" x14ac:dyDescent="0.25">
      <c r="A1873" s="1">
        <f>'OHL indexes'!A1875</f>
        <v>40784</v>
      </c>
      <c r="B1873">
        <f>E1872*(2*('OHL indexes'!C1875/'OHL indexes'!B1874-1)+1)</f>
        <v>1324786873.5989182</v>
      </c>
      <c r="C1873">
        <f>E1872*(2*('OHL indexes'!D1875/'OHL indexes'!B1874-1)+1)</f>
        <v>1327611637.7168345</v>
      </c>
      <c r="D1873">
        <f>E1872*(2*('OHL indexes'!E1875/'OHL indexes'!B1874-1)+1)</f>
        <v>1213211190.7324812</v>
      </c>
      <c r="E1873">
        <f>Master!I1877</f>
        <v>1228582515.2218387</v>
      </c>
    </row>
    <row r="1874" spans="1:5" x14ac:dyDescent="0.25">
      <c r="A1874" s="1">
        <f>'OHL indexes'!A1876</f>
        <v>40785</v>
      </c>
      <c r="B1874">
        <f>E1873*(2*('OHL indexes'!C1876/'OHL indexes'!B1875-1)+1)</f>
        <v>1251431396.0741556</v>
      </c>
      <c r="C1874">
        <f>E1873*(2*('OHL indexes'!D1876/'OHL indexes'!B1875-1)+1)</f>
        <v>1311033647.9686286</v>
      </c>
      <c r="D1874">
        <f>E1873*(2*('OHL indexes'!E1876/'OHL indexes'!B1875-1)+1)</f>
        <v>1208714058.7241149</v>
      </c>
      <c r="E1874">
        <f>Master!I1878</f>
        <v>1296075955.357214</v>
      </c>
    </row>
    <row r="1875" spans="1:5" x14ac:dyDescent="0.25">
      <c r="A1875" s="1">
        <f>'OHL indexes'!A1877</f>
        <v>40786</v>
      </c>
      <c r="B1875">
        <f>E1874*(2*('OHL indexes'!C1877/'OHL indexes'!B1876-1)+1)</f>
        <v>1241539545.7455964</v>
      </c>
      <c r="C1875">
        <f>E1874*(2*('OHL indexes'!D1877/'OHL indexes'!B1876-1)+1)</f>
        <v>1281419175.2414963</v>
      </c>
      <c r="D1875">
        <f>E1874*(2*('OHL indexes'!E1877/'OHL indexes'!B1876-1)+1)</f>
        <v>1168257245.601613</v>
      </c>
      <c r="E1875">
        <f>Master!I1879</f>
        <v>1243529460.450691</v>
      </c>
    </row>
    <row r="1876" spans="1:5" x14ac:dyDescent="0.25">
      <c r="A1876" s="1">
        <f>'OHL indexes'!A1878</f>
        <v>40787</v>
      </c>
      <c r="B1876">
        <f>E1875*(2*('OHL indexes'!C1878/'OHL indexes'!B1877-1)+1)</f>
        <v>1255235512.9646606</v>
      </c>
      <c r="C1876">
        <f>E1875*(2*('OHL indexes'!D1878/'OHL indexes'!B1877-1)+1)</f>
        <v>1289515172.9707572</v>
      </c>
      <c r="D1876">
        <f>E1875*(2*('OHL indexes'!E1878/'OHL indexes'!B1877-1)+1)</f>
        <v>1173631678.9514267</v>
      </c>
      <c r="E1876">
        <f>Master!I1880</f>
        <v>1283604811.2163553</v>
      </c>
    </row>
    <row r="1877" spans="1:5" x14ac:dyDescent="0.25">
      <c r="A1877" s="1">
        <f>'OHL indexes'!A1879</f>
        <v>40788</v>
      </c>
      <c r="B1877">
        <f>E1876*(2*('OHL indexes'!C1879/'OHL indexes'!B1878-1)+1)</f>
        <v>1334663539.6795573</v>
      </c>
      <c r="C1877">
        <f>E1876*(2*('OHL indexes'!D1879/'OHL indexes'!B1878-1)+1)</f>
        <v>1449033817.7550974</v>
      </c>
      <c r="D1877">
        <f>E1876*(2*('OHL indexes'!E1879/'OHL indexes'!B1878-1)+1)</f>
        <v>1304028302.6016359</v>
      </c>
      <c r="E1877">
        <f>Master!I1881</f>
        <v>1434672731.0179906</v>
      </c>
    </row>
    <row r="1878" spans="1:5" x14ac:dyDescent="0.25">
      <c r="A1878" s="1">
        <f>'OHL indexes'!A1880</f>
        <v>40792</v>
      </c>
      <c r="B1878">
        <f>E1877*(2*('OHL indexes'!C1880/'OHL indexes'!B1879-1)+1)</f>
        <v>1564597181.2997439</v>
      </c>
      <c r="C1878">
        <f>E1877*(2*('OHL indexes'!D1880/'OHL indexes'!B1879-1)+1)</f>
        <v>1690703438.1673632</v>
      </c>
      <c r="D1878">
        <f>E1877*(2*('OHL indexes'!E1880/'OHL indexes'!B1879-1)+1)</f>
        <v>1488552616.1634851</v>
      </c>
      <c r="E1878">
        <f>Master!I1882</f>
        <v>1521439590.2183495</v>
      </c>
    </row>
    <row r="1879" spans="1:5" x14ac:dyDescent="0.25">
      <c r="A1879" s="1">
        <f>'OHL indexes'!A1881</f>
        <v>40793</v>
      </c>
      <c r="B1879">
        <f>E1878*(2*('OHL indexes'!C1881/'OHL indexes'!B1880-1)+1)</f>
        <v>1432096680.8114326</v>
      </c>
      <c r="C1879">
        <f>E1878*(2*('OHL indexes'!D1881/'OHL indexes'!B1880-1)+1)</f>
        <v>1462100206.4555967</v>
      </c>
      <c r="D1879">
        <f>E1878*(2*('OHL indexes'!E1881/'OHL indexes'!B1880-1)+1)</f>
        <v>1357643103.1665919</v>
      </c>
      <c r="E1879">
        <f>Master!I1883</f>
        <v>1363911868.9129405</v>
      </c>
    </row>
    <row r="1880" spans="1:5" x14ac:dyDescent="0.25">
      <c r="A1880" s="1">
        <f>'OHL indexes'!A1882</f>
        <v>40794</v>
      </c>
      <c r="B1880">
        <f>E1879*(2*('OHL indexes'!C1882/'OHL indexes'!B1881-1)+1)</f>
        <v>1393027279.7192705</v>
      </c>
      <c r="C1880">
        <f>E1879*(2*('OHL indexes'!D1882/'OHL indexes'!B1881-1)+1)</f>
        <v>1451575337.4844954</v>
      </c>
      <c r="D1880">
        <f>E1879*(2*('OHL indexes'!E1882/'OHL indexes'!B1881-1)+1)</f>
        <v>1333102351.6423953</v>
      </c>
      <c r="E1880">
        <f>Master!I1884</f>
        <v>1436900266.442431</v>
      </c>
    </row>
    <row r="1881" spans="1:5" x14ac:dyDescent="0.25">
      <c r="A1881" s="1">
        <f>'OHL indexes'!A1883</f>
        <v>40795</v>
      </c>
      <c r="B1881">
        <f>E1880*(2*('OHL indexes'!C1883/'OHL indexes'!B1882-1)+1)</f>
        <v>1447071164.6132605</v>
      </c>
      <c r="C1881">
        <f>E1880*(2*('OHL indexes'!D1883/'OHL indexes'!B1882-1)+1)</f>
        <v>1739099429.1014266</v>
      </c>
      <c r="D1881">
        <f>E1880*(2*('OHL indexes'!E1883/'OHL indexes'!B1882-1)+1)</f>
        <v>1423825075.177953</v>
      </c>
      <c r="E1881">
        <f>Master!I1885</f>
        <v>1691078808.1789184</v>
      </c>
    </row>
    <row r="1882" spans="1:5" x14ac:dyDescent="0.25">
      <c r="A1882" s="1">
        <f>'OHL indexes'!A1884</f>
        <v>40798</v>
      </c>
      <c r="B1882">
        <f>E1881*(2*('OHL indexes'!C1884/'OHL indexes'!B1883-1)+1)</f>
        <v>1865474170.3223851</v>
      </c>
      <c r="C1882">
        <f>E1881*(2*('OHL indexes'!D1884/'OHL indexes'!B1883-1)+1)</f>
        <v>1947936130.123842</v>
      </c>
      <c r="D1882">
        <f>E1881*(2*('OHL indexes'!E1884/'OHL indexes'!B1883-1)+1)</f>
        <v>1698259036.023299</v>
      </c>
      <c r="E1882">
        <f>Master!I1886</f>
        <v>1717479102.2795773</v>
      </c>
    </row>
    <row r="1883" spans="1:5" x14ac:dyDescent="0.25">
      <c r="A1883" s="1">
        <f>'OHL indexes'!A1885</f>
        <v>40799</v>
      </c>
      <c r="B1883">
        <f>E1882*(2*('OHL indexes'!C1885/'OHL indexes'!B1884-1)+1)</f>
        <v>1755790876.3759708</v>
      </c>
      <c r="C1883">
        <f>E1882*(2*('OHL indexes'!D1885/'OHL indexes'!B1884-1)+1)</f>
        <v>1814218251.3005316</v>
      </c>
      <c r="D1883">
        <f>E1882*(2*('OHL indexes'!E1885/'OHL indexes'!B1884-1)+1)</f>
        <v>1681560214.5412419</v>
      </c>
      <c r="E1883">
        <f>Master!I1887</f>
        <v>1713810153.4605501</v>
      </c>
    </row>
    <row r="1884" spans="1:5" x14ac:dyDescent="0.25">
      <c r="A1884" s="1">
        <f>'OHL indexes'!A1886</f>
        <v>40800</v>
      </c>
      <c r="B1884">
        <f>E1883*(2*('OHL indexes'!C1886/'OHL indexes'!B1885-1)+1)</f>
        <v>1653023450.007972</v>
      </c>
      <c r="C1884">
        <f>E1883*(2*('OHL indexes'!D1886/'OHL indexes'!B1885-1)+1)</f>
        <v>1786593872.1939552</v>
      </c>
      <c r="D1884">
        <f>E1883*(2*('OHL indexes'!E1886/'OHL indexes'!B1885-1)+1)</f>
        <v>1535131319.0246036</v>
      </c>
      <c r="E1884">
        <f>Master!I1888</f>
        <v>1591966525.4152381</v>
      </c>
    </row>
    <row r="1885" spans="1:5" x14ac:dyDescent="0.25">
      <c r="A1885" s="1">
        <f>'OHL indexes'!A1887</f>
        <v>40801</v>
      </c>
      <c r="B1885">
        <f>E1884*(2*('OHL indexes'!C1887/'OHL indexes'!B1886-1)+1)</f>
        <v>1537164065.5226457</v>
      </c>
      <c r="C1885">
        <f>E1884*(2*('OHL indexes'!D1887/'OHL indexes'!B1886-1)+1)</f>
        <v>1595825085.6990659</v>
      </c>
      <c r="D1885">
        <f>E1884*(2*('OHL indexes'!E1887/'OHL indexes'!B1886-1)+1)</f>
        <v>1426016776.8364062</v>
      </c>
      <c r="E1885">
        <f>Master!I1889</f>
        <v>1432898362.8485811</v>
      </c>
    </row>
    <row r="1886" spans="1:5" x14ac:dyDescent="0.25">
      <c r="A1886" s="1">
        <f>'OHL indexes'!A1888</f>
        <v>40802</v>
      </c>
      <c r="B1886">
        <f>E1885*(2*('OHL indexes'!C1888/'OHL indexes'!B1887-1)+1)</f>
        <v>1479006220.7237103</v>
      </c>
      <c r="C1886">
        <f>E1885*(2*('OHL indexes'!D1888/'OHL indexes'!B1887-1)+1)</f>
        <v>1489982933.320153</v>
      </c>
      <c r="D1886">
        <f>E1885*(2*('OHL indexes'!E1888/'OHL indexes'!B1887-1)+1)</f>
        <v>1360993230.9706099</v>
      </c>
      <c r="E1886">
        <f>Master!I1890</f>
        <v>1366420421.8853629</v>
      </c>
    </row>
    <row r="1887" spans="1:5" x14ac:dyDescent="0.25">
      <c r="A1887" s="1">
        <f>'OHL indexes'!A1889</f>
        <v>40805</v>
      </c>
      <c r="B1887">
        <f>E1886*(2*('OHL indexes'!C1889/'OHL indexes'!B1888-1)+1)</f>
        <v>1454609424.2182519</v>
      </c>
      <c r="C1887">
        <f>E1886*(2*('OHL indexes'!D1889/'OHL indexes'!B1888-1)+1)</f>
        <v>1574028439.5503559</v>
      </c>
      <c r="D1887">
        <f>E1886*(2*('OHL indexes'!E1889/'OHL indexes'!B1888-1)+1)</f>
        <v>1448605779.5317881</v>
      </c>
      <c r="E1887">
        <f>Master!I1891</f>
        <v>1476278083.5439494</v>
      </c>
    </row>
    <row r="1888" spans="1:5" x14ac:dyDescent="0.25">
      <c r="A1888" s="1">
        <f>'OHL indexes'!A1890</f>
        <v>40806</v>
      </c>
      <c r="B1888">
        <f>E1887*(2*('OHL indexes'!C1890/'OHL indexes'!B1889-1)+1)</f>
        <v>1443966794.4645088</v>
      </c>
      <c r="C1888">
        <f>E1887*(2*('OHL indexes'!D1890/'OHL indexes'!B1889-1)+1)</f>
        <v>1493919469.6398661</v>
      </c>
      <c r="D1888">
        <f>E1887*(2*('OHL indexes'!E1890/'OHL indexes'!B1889-1)+1)</f>
        <v>1376188599.2198117</v>
      </c>
      <c r="E1888">
        <f>Master!I1892</f>
        <v>1462656835.8265622</v>
      </c>
    </row>
    <row r="1889" spans="1:5" x14ac:dyDescent="0.25">
      <c r="A1889" s="1">
        <f>'OHL indexes'!A1891</f>
        <v>40807</v>
      </c>
      <c r="B1889">
        <f>E1888*(2*('OHL indexes'!C1891/'OHL indexes'!B1890-1)+1)</f>
        <v>1484851778.8799169</v>
      </c>
      <c r="C1889">
        <f>E1888*(2*('OHL indexes'!D1891/'OHL indexes'!B1890-1)+1)</f>
        <v>1711243560.8942957</v>
      </c>
      <c r="D1889">
        <f>E1888*(2*('OHL indexes'!E1891/'OHL indexes'!B1890-1)+1)</f>
        <v>1427144926.9411945</v>
      </c>
      <c r="E1889">
        <f>Master!I1893</f>
        <v>1711164342.0318935</v>
      </c>
    </row>
    <row r="1890" spans="1:5" x14ac:dyDescent="0.25">
      <c r="A1890" s="1">
        <f>'OHL indexes'!A1892</f>
        <v>40808</v>
      </c>
      <c r="B1890">
        <f>E1889*(2*('OHL indexes'!C1892/'OHL indexes'!B1891-1)+1)</f>
        <v>1887464815.1362269</v>
      </c>
      <c r="C1890">
        <f>E1889*(2*('OHL indexes'!D1892/'OHL indexes'!B1891-1)+1)</f>
        <v>2089635624.0151973</v>
      </c>
      <c r="D1890">
        <f>E1889*(2*('OHL indexes'!E1892/'OHL indexes'!B1891-1)+1)</f>
        <v>1829721152.3647344</v>
      </c>
      <c r="E1890">
        <f>Master!I1894</f>
        <v>1976029881.1796269</v>
      </c>
    </row>
    <row r="1891" spans="1:5" x14ac:dyDescent="0.25">
      <c r="A1891" s="1">
        <f>'OHL indexes'!A1893</f>
        <v>40809</v>
      </c>
      <c r="B1891">
        <f>E1890*(2*('OHL indexes'!C1893/'OHL indexes'!B1892-1)+1)</f>
        <v>2096337554.8524363</v>
      </c>
      <c r="C1891">
        <f>E1890*(2*('OHL indexes'!D1893/'OHL indexes'!B1892-1)+1)</f>
        <v>2116990265.2882979</v>
      </c>
      <c r="D1891">
        <f>E1890*(2*('OHL indexes'!E1893/'OHL indexes'!B1892-1)+1)</f>
        <v>1922227510.6642246</v>
      </c>
      <c r="E1891">
        <f>Master!I1895</f>
        <v>2028605743.0205328</v>
      </c>
    </row>
    <row r="1892" spans="1:5" x14ac:dyDescent="0.25">
      <c r="A1892" s="1">
        <f>'OHL indexes'!A1894</f>
        <v>40812</v>
      </c>
      <c r="B1892">
        <f>E1891*(2*('OHL indexes'!C1894/'OHL indexes'!B1893-1)+1)</f>
        <v>1947188060.4486327</v>
      </c>
      <c r="C1892">
        <f>E1891*(2*('OHL indexes'!D1894/'OHL indexes'!B1893-1)+1)</f>
        <v>2091007723.0108976</v>
      </c>
      <c r="D1892">
        <f>E1891*(2*('OHL indexes'!E1894/'OHL indexes'!B1893-1)+1)</f>
        <v>1853637261.0934203</v>
      </c>
      <c r="E1892">
        <f>Master!I1896</f>
        <v>1866571292.6373527</v>
      </c>
    </row>
    <row r="1893" spans="1:5" x14ac:dyDescent="0.25">
      <c r="A1893" s="1">
        <f>'OHL indexes'!A1895</f>
        <v>40813</v>
      </c>
      <c r="B1893">
        <f>E1892*(2*('OHL indexes'!C1895/'OHL indexes'!B1894-1)+1)</f>
        <v>1754394704.776119</v>
      </c>
      <c r="C1893">
        <f>E1892*(2*('OHL indexes'!D1895/'OHL indexes'!B1894-1)+1)</f>
        <v>1840699190.9615011</v>
      </c>
      <c r="D1893">
        <f>E1892*(2*('OHL indexes'!E1895/'OHL indexes'!B1894-1)+1)</f>
        <v>1640197478.039742</v>
      </c>
      <c r="E1893">
        <f>Master!I1897</f>
        <v>1797771092.9160762</v>
      </c>
    </row>
    <row r="1894" spans="1:5" x14ac:dyDescent="0.25">
      <c r="A1894" s="1">
        <f>'OHL indexes'!A1896</f>
        <v>40814</v>
      </c>
      <c r="B1894">
        <f>E1893*(2*('OHL indexes'!C1896/'OHL indexes'!B1895-1)+1)</f>
        <v>1797771092.9160762</v>
      </c>
      <c r="C1894">
        <f>E1893*(2*('OHL indexes'!D1896/'OHL indexes'!B1895-1)+1)</f>
        <v>2045268033.0684776</v>
      </c>
      <c r="D1894">
        <f>E1893*(2*('OHL indexes'!E1896/'OHL indexes'!B1895-1)+1)</f>
        <v>1725636473.7859843</v>
      </c>
      <c r="E1894">
        <f>Master!I1898</f>
        <v>2042688461.3750474</v>
      </c>
    </row>
    <row r="1895" spans="1:5" x14ac:dyDescent="0.25">
      <c r="A1895" s="1">
        <f>'OHL indexes'!A1897</f>
        <v>40815</v>
      </c>
      <c r="B1895">
        <f>E1894*(2*('OHL indexes'!C1897/'OHL indexes'!B1896-1)+1)</f>
        <v>1961363229.0993764</v>
      </c>
      <c r="C1895">
        <f>E1894*(2*('OHL indexes'!D1897/'OHL indexes'!B1896-1)+1)</f>
        <v>2158563821.9929299</v>
      </c>
      <c r="D1895">
        <f>E1894*(2*('OHL indexes'!E1897/'OHL indexes'!B1896-1)+1)</f>
        <v>1853673954.7464447</v>
      </c>
      <c r="E1895">
        <f>Master!I1899</f>
        <v>1955429936.3517611</v>
      </c>
    </row>
    <row r="1896" spans="1:5" x14ac:dyDescent="0.25">
      <c r="A1896" s="1">
        <f>'OHL indexes'!A1898</f>
        <v>40816</v>
      </c>
      <c r="B1896">
        <f>E1895*(2*('OHL indexes'!C1898/'OHL indexes'!B1897-1)+1)</f>
        <v>2075016658.1570766</v>
      </c>
      <c r="C1896">
        <f>E1895*(2*('OHL indexes'!D1898/'OHL indexes'!B1897-1)+1)</f>
        <v>2291474326.2015376</v>
      </c>
      <c r="D1896">
        <f>E1895*(2*('OHL indexes'!E1898/'OHL indexes'!B1897-1)+1)</f>
        <v>2040185031.8055921</v>
      </c>
      <c r="E1896">
        <f>Master!I1900</f>
        <v>2285890287.6714416</v>
      </c>
    </row>
    <row r="1897" spans="1:5" x14ac:dyDescent="0.25">
      <c r="A1897" s="1">
        <f>'OHL indexes'!A1899</f>
        <v>40819</v>
      </c>
      <c r="B1897">
        <f>E1896*(2*('OHL indexes'!C1899/'OHL indexes'!B1898-1)+1)</f>
        <v>2280230465.4460173</v>
      </c>
      <c r="C1897">
        <f>E1896*(2*('OHL indexes'!D1899/'OHL indexes'!B1898-1)+1)</f>
        <v>2611880268.4542398</v>
      </c>
      <c r="D1897">
        <f>E1896*(2*('OHL indexes'!E1899/'OHL indexes'!B1898-1)+1)</f>
        <v>2211185202.0173697</v>
      </c>
      <c r="E1897">
        <f>Master!I1901</f>
        <v>2609266121.0008988</v>
      </c>
    </row>
    <row r="1898" spans="1:5" x14ac:dyDescent="0.25">
      <c r="A1898" s="1">
        <f>'OHL indexes'!A1900</f>
        <v>40820</v>
      </c>
      <c r="B1898">
        <f>E1897*(2*('OHL indexes'!C1900/'OHL indexes'!B1899-1)+1)</f>
        <v>2676278374.9102755</v>
      </c>
      <c r="C1898">
        <f>E1897*(2*('OHL indexes'!D1900/'OHL indexes'!B1899-1)+1)</f>
        <v>2758150271.8854918</v>
      </c>
      <c r="D1898">
        <f>E1897*(2*('OHL indexes'!E1900/'OHL indexes'!B1899-1)+1)</f>
        <v>2137444788.2540703</v>
      </c>
      <c r="E1898">
        <f>Master!I1902</f>
        <v>2191927718.8457284</v>
      </c>
    </row>
    <row r="1899" spans="1:5" x14ac:dyDescent="0.25">
      <c r="A1899" s="1">
        <f>'OHL indexes'!A1901</f>
        <v>40821</v>
      </c>
      <c r="B1899">
        <f>E1898*(2*('OHL indexes'!C1901/'OHL indexes'!B1900-1)+1)</f>
        <v>2161369078.2847285</v>
      </c>
      <c r="C1899">
        <f>E1898*(2*('OHL indexes'!D1901/'OHL indexes'!B1900-1)+1)</f>
        <v>2194706328.2076764</v>
      </c>
      <c r="D1899">
        <f>E1898*(2*('OHL indexes'!E1901/'OHL indexes'!B1900-1)+1)</f>
        <v>1936342136.1031289</v>
      </c>
      <c r="E1899">
        <f>Master!I1903</f>
        <v>1961256310.4270811</v>
      </c>
    </row>
    <row r="1900" spans="1:5" x14ac:dyDescent="0.25">
      <c r="A1900" s="1">
        <f>'OHL indexes'!A1902</f>
        <v>40822</v>
      </c>
      <c r="B1900">
        <f>E1899*(2*('OHL indexes'!C1902/'OHL indexes'!B1901-1)+1)</f>
        <v>1933101712.5653834</v>
      </c>
      <c r="C1900">
        <f>E1899*(2*('OHL indexes'!D1902/'OHL indexes'!B1901-1)+1)</f>
        <v>2042563399.5068011</v>
      </c>
      <c r="D1900">
        <f>E1899*(2*('OHL indexes'!E1902/'OHL indexes'!B1901-1)+1)</f>
        <v>1882054327.1934464</v>
      </c>
      <c r="E1900">
        <f>Master!I1904</f>
        <v>1909596120.6865399</v>
      </c>
    </row>
    <row r="1901" spans="1:5" x14ac:dyDescent="0.25">
      <c r="A1901" s="1">
        <f>'OHL indexes'!A1903</f>
        <v>40823</v>
      </c>
      <c r="B1901">
        <f>E1900*(2*('OHL indexes'!C1903/'OHL indexes'!B1902-1)+1)</f>
        <v>1909596120.6865399</v>
      </c>
      <c r="C1901">
        <f>E1900*(2*('OHL indexes'!D1903/'OHL indexes'!B1902-1)+1)</f>
        <v>2031419569.681021</v>
      </c>
      <c r="D1901">
        <f>E1900*(2*('OHL indexes'!E1903/'OHL indexes'!B1902-1)+1)</f>
        <v>1795477963.41466</v>
      </c>
      <c r="E1901">
        <f>Master!I1905</f>
        <v>1916798861.5853622</v>
      </c>
    </row>
    <row r="1902" spans="1:5" x14ac:dyDescent="0.25">
      <c r="A1902" s="1">
        <f>'OHL indexes'!A1904</f>
        <v>40826</v>
      </c>
      <c r="B1902">
        <f>E1901*(2*('OHL indexes'!C1904/'OHL indexes'!B1903-1)+1)</f>
        <v>1811152155.116662</v>
      </c>
      <c r="C1902">
        <f>E1901*(2*('OHL indexes'!D1904/'OHL indexes'!B1903-1)+1)</f>
        <v>1814813880.0368552</v>
      </c>
      <c r="D1902">
        <f>E1901*(2*('OHL indexes'!E1904/'OHL indexes'!B1903-1)+1)</f>
        <v>1634378187.0992506</v>
      </c>
      <c r="E1902">
        <f>Master!I1906</f>
        <v>1641219546.820406</v>
      </c>
    </row>
    <row r="1903" spans="1:5" x14ac:dyDescent="0.25">
      <c r="A1903" s="1">
        <f>'OHL indexes'!A1905</f>
        <v>40827</v>
      </c>
      <c r="B1903">
        <f>E1902*(2*('OHL indexes'!C1905/'OHL indexes'!B1904-1)+1)</f>
        <v>1652816826.4173951</v>
      </c>
      <c r="C1903">
        <f>E1902*(2*('OHL indexes'!D1905/'OHL indexes'!B1904-1)+1)</f>
        <v>1721914963.6320496</v>
      </c>
      <c r="D1903">
        <f>E1902*(2*('OHL indexes'!E1905/'OHL indexes'!B1904-1)+1)</f>
        <v>1606911508.1086648</v>
      </c>
      <c r="E1903">
        <f>Master!I1907</f>
        <v>1625200342.9024487</v>
      </c>
    </row>
    <row r="1904" spans="1:5" x14ac:dyDescent="0.25">
      <c r="A1904" s="1">
        <f>'OHL indexes'!A1906</f>
        <v>40828</v>
      </c>
      <c r="B1904">
        <f>E1903*(2*('OHL indexes'!C1906/'OHL indexes'!B1905-1)+1)</f>
        <v>1574637765.5647869</v>
      </c>
      <c r="C1904">
        <f>E1903*(2*('OHL indexes'!D1906/'OHL indexes'!B1905-1)+1)</f>
        <v>1578250120.3947878</v>
      </c>
      <c r="D1904">
        <f>E1903*(2*('OHL indexes'!E1906/'OHL indexes'!B1905-1)+1)</f>
        <v>1355537881.6715186</v>
      </c>
      <c r="E1904">
        <f>Master!I1908</f>
        <v>1422889361.9606187</v>
      </c>
    </row>
    <row r="1905" spans="1:5" x14ac:dyDescent="0.25">
      <c r="A1905" s="1">
        <f>'OHL indexes'!A1907</f>
        <v>40829</v>
      </c>
      <c r="B1905">
        <f>E1904*(2*('OHL indexes'!C1907/'OHL indexes'!B1906-1)+1)</f>
        <v>1451698046.3807361</v>
      </c>
      <c r="C1905">
        <f>E1904*(2*('OHL indexes'!D1907/'OHL indexes'!B1906-1)+1)</f>
        <v>1530923141.0908208</v>
      </c>
      <c r="D1905">
        <f>E1904*(2*('OHL indexes'!E1907/'OHL indexes'!B1906-1)+1)</f>
        <v>1390478581.5256851</v>
      </c>
      <c r="E1905">
        <f>Master!I1909</f>
        <v>1402120146.6399612</v>
      </c>
    </row>
    <row r="1906" spans="1:5" x14ac:dyDescent="0.25">
      <c r="A1906" s="1">
        <f>'OHL indexes'!A1908</f>
        <v>40830</v>
      </c>
      <c r="B1906">
        <f>E1905*(2*('OHL indexes'!C1908/'OHL indexes'!B1907-1)+1)</f>
        <v>1361178044.8170946</v>
      </c>
      <c r="C1906">
        <f>E1905*(2*('OHL indexes'!D1908/'OHL indexes'!B1907-1)+1)</f>
        <v>1362609541.9488754</v>
      </c>
      <c r="D1906">
        <f>E1905*(2*('OHL indexes'!E1908/'OHL indexes'!B1907-1)+1)</f>
        <v>1229176998.2023151</v>
      </c>
      <c r="E1906">
        <f>Master!I1910</f>
        <v>1229792184.960294</v>
      </c>
    </row>
    <row r="1907" spans="1:5" x14ac:dyDescent="0.25">
      <c r="A1907" s="1">
        <f>'OHL indexes'!A1909</f>
        <v>40833</v>
      </c>
      <c r="B1907">
        <f>E1906*(2*('OHL indexes'!C1909/'OHL indexes'!B1908-1)+1)</f>
        <v>1251133019.0627959</v>
      </c>
      <c r="C1907">
        <f>E1906*(2*('OHL indexes'!D1909/'OHL indexes'!B1908-1)+1)</f>
        <v>1542784086.4965136</v>
      </c>
      <c r="D1907">
        <f>E1906*(2*('OHL indexes'!E1909/'OHL indexes'!B1908-1)+1)</f>
        <v>1218494890.2804523</v>
      </c>
      <c r="E1907">
        <f>Master!I1911</f>
        <v>1537977683.5181</v>
      </c>
    </row>
    <row r="1908" spans="1:5" x14ac:dyDescent="0.25">
      <c r="A1908" s="1">
        <f>'OHL indexes'!A1910</f>
        <v>40834</v>
      </c>
      <c r="B1908">
        <f>E1907*(2*('OHL indexes'!C1910/'OHL indexes'!B1909-1)+1)</f>
        <v>1567561003.9674201</v>
      </c>
      <c r="C1908">
        <f>E1907*(2*('OHL indexes'!D1910/'OHL indexes'!B1909-1)+1)</f>
        <v>1612751771.6595926</v>
      </c>
      <c r="D1908">
        <f>E1907*(2*('OHL indexes'!E1910/'OHL indexes'!B1909-1)+1)</f>
        <v>1282443857.752017</v>
      </c>
      <c r="E1908">
        <f>Master!I1912</f>
        <v>1355759075.1640527</v>
      </c>
    </row>
    <row r="1909" spans="1:5" x14ac:dyDescent="0.25">
      <c r="A1909" s="1">
        <f>'OHL indexes'!A1911</f>
        <v>40835</v>
      </c>
      <c r="B1909">
        <f>E1908*(2*('OHL indexes'!C1911/'OHL indexes'!B1910-1)+1)</f>
        <v>1377626068.8670659</v>
      </c>
      <c r="C1909">
        <f>E1908*(2*('OHL indexes'!D1911/'OHL indexes'!B1910-1)+1)</f>
        <v>1622537022.9782121</v>
      </c>
      <c r="D1909">
        <f>E1908*(2*('OHL indexes'!E1911/'OHL indexes'!B1910-1)+1)</f>
        <v>1329518058.083039</v>
      </c>
      <c r="E1909">
        <f>Master!I1913</f>
        <v>1604972515.8346245</v>
      </c>
    </row>
    <row r="1910" spans="1:5" x14ac:dyDescent="0.25">
      <c r="A1910" s="1">
        <f>'OHL indexes'!A1912</f>
        <v>40836</v>
      </c>
      <c r="B1910">
        <f>E1909*(2*('OHL indexes'!C1912/'OHL indexes'!B1911-1)+1)</f>
        <v>1537176507.4733007</v>
      </c>
      <c r="C1910">
        <f>E1909*(2*('OHL indexes'!D1912/'OHL indexes'!B1911-1)+1)</f>
        <v>1727481062.6455145</v>
      </c>
      <c r="D1910">
        <f>E1909*(2*('OHL indexes'!E1912/'OHL indexes'!B1911-1)+1)</f>
        <v>1521001627.6160381</v>
      </c>
      <c r="E1910">
        <f>Master!I1914</f>
        <v>1627498989.4455755</v>
      </c>
    </row>
    <row r="1911" spans="1:5" x14ac:dyDescent="0.25">
      <c r="A1911" s="1">
        <f>'OHL indexes'!A1913</f>
        <v>40837</v>
      </c>
      <c r="B1911">
        <f>E1910*(2*('OHL indexes'!C1913/'OHL indexes'!B1912-1)+1)</f>
        <v>1511609799.7908885</v>
      </c>
      <c r="C1911">
        <f>E1910*(2*('OHL indexes'!D1913/'OHL indexes'!B1912-1)+1)</f>
        <v>1526516170.4049015</v>
      </c>
      <c r="D1911">
        <f>E1910*(2*('OHL indexes'!E1913/'OHL indexes'!B1912-1)+1)</f>
        <v>1386583127.6921144</v>
      </c>
      <c r="E1911">
        <f>Master!I1915</f>
        <v>1396139261.2502637</v>
      </c>
    </row>
    <row r="1912" spans="1:5" x14ac:dyDescent="0.25">
      <c r="A1912" s="1">
        <f>'OHL indexes'!A1914</f>
        <v>40840</v>
      </c>
      <c r="B1912">
        <f>E1911*(2*('OHL indexes'!C1914/'OHL indexes'!B1913-1)+1)</f>
        <v>1403039319.1319554</v>
      </c>
      <c r="C1912">
        <f>E1911*(2*('OHL indexes'!D1914/'OHL indexes'!B1913-1)+1)</f>
        <v>1411943432.154736</v>
      </c>
      <c r="D1912">
        <f>E1911*(2*('OHL indexes'!E1914/'OHL indexes'!B1913-1)+1)</f>
        <v>1234843520.8020587</v>
      </c>
      <c r="E1912">
        <f>Master!I1916</f>
        <v>1240599226.4421442</v>
      </c>
    </row>
    <row r="1913" spans="1:5" x14ac:dyDescent="0.25">
      <c r="A1913" s="1">
        <f>'OHL indexes'!A1915</f>
        <v>40841</v>
      </c>
      <c r="B1913">
        <f>E1912*(2*('OHL indexes'!C1915/'OHL indexes'!B1914-1)+1)</f>
        <v>1217944005.8756647</v>
      </c>
      <c r="C1913">
        <f>E1912*(2*('OHL indexes'!D1915/'OHL indexes'!B1914-1)+1)</f>
        <v>1447015927.1272004</v>
      </c>
      <c r="D1913">
        <f>E1912*(2*('OHL indexes'!E1915/'OHL indexes'!B1914-1)+1)</f>
        <v>1217104100.6800847</v>
      </c>
      <c r="E1913">
        <f>Master!I1917</f>
        <v>1441917185.8712585</v>
      </c>
    </row>
    <row r="1914" spans="1:5" x14ac:dyDescent="0.25">
      <c r="A1914" s="1">
        <f>'OHL indexes'!A1916</f>
        <v>40842</v>
      </c>
      <c r="B1914">
        <f>E1913*(2*('OHL indexes'!C1916/'OHL indexes'!B1915-1)+1)</f>
        <v>1373583757.7113822</v>
      </c>
      <c r="C1914">
        <f>E1913*(2*('OHL indexes'!D1916/'OHL indexes'!B1915-1)+1)</f>
        <v>1506404858.1875024</v>
      </c>
      <c r="D1914">
        <f>E1913*(2*('OHL indexes'!E1916/'OHL indexes'!B1915-1)+1)</f>
        <v>1273344091.8359721</v>
      </c>
      <c r="E1914">
        <f>Master!I1918</f>
        <v>1289126477.7035553</v>
      </c>
    </row>
    <row r="1915" spans="1:5" x14ac:dyDescent="0.25">
      <c r="A1915" s="1">
        <f>'OHL indexes'!A1917</f>
        <v>40843</v>
      </c>
      <c r="B1915">
        <f>E1914*(2*('OHL indexes'!C1917/'OHL indexes'!B1916-1)+1)</f>
        <v>1111020396.673317</v>
      </c>
      <c r="C1915">
        <f>E1914*(2*('OHL indexes'!D1917/'OHL indexes'!B1916-1)+1)</f>
        <v>1116158751.4735816</v>
      </c>
      <c r="D1915">
        <f>E1914*(2*('OHL indexes'!E1917/'OHL indexes'!B1916-1)+1)</f>
        <v>926920570.59080923</v>
      </c>
      <c r="E1915">
        <f>Master!I1919</f>
        <v>944003704.93342268</v>
      </c>
    </row>
    <row r="1916" spans="1:5" x14ac:dyDescent="0.25">
      <c r="A1916" s="1">
        <f>'OHL indexes'!A1918</f>
        <v>40844</v>
      </c>
      <c r="B1916">
        <f>E1915*(2*('OHL indexes'!C1918/'OHL indexes'!B1917-1)+1)</f>
        <v>986024300.77939272</v>
      </c>
      <c r="C1916">
        <f>E1915*(2*('OHL indexes'!D1918/'OHL indexes'!B1917-1)+1)</f>
        <v>1003955054.0972482</v>
      </c>
      <c r="D1916">
        <f>E1915*(2*('OHL indexes'!E1918/'OHL indexes'!B1917-1)+1)</f>
        <v>919733385.58569276</v>
      </c>
      <c r="E1916">
        <f>Master!I1920</f>
        <v>939977247.18833923</v>
      </c>
    </row>
    <row r="1917" spans="1:5" x14ac:dyDescent="0.25">
      <c r="A1917" s="1">
        <f>'OHL indexes'!A1919</f>
        <v>40847</v>
      </c>
      <c r="B1917">
        <f>E1916*(2*('OHL indexes'!C1919/'OHL indexes'!B1918-1)+1)</f>
        <v>972552696.95628321</v>
      </c>
      <c r="C1917">
        <f>E1916*(2*('OHL indexes'!D1919/'OHL indexes'!B1918-1)+1)</f>
        <v>1186101599.4391613</v>
      </c>
      <c r="D1917">
        <f>E1916*(2*('OHL indexes'!E1919/'OHL indexes'!B1918-1)+1)</f>
        <v>972552696.95628321</v>
      </c>
      <c r="E1917">
        <f>Master!I1921</f>
        <v>1177255375.4436677</v>
      </c>
    </row>
    <row r="1918" spans="1:5" x14ac:dyDescent="0.25">
      <c r="A1918" s="1">
        <f>'OHL indexes'!A1920</f>
        <v>40848</v>
      </c>
      <c r="B1918">
        <f>E1917*(2*('OHL indexes'!C1920/'OHL indexes'!B1919-1)+1)</f>
        <v>1315316345.1595302</v>
      </c>
      <c r="C1918">
        <f>E1917*(2*('OHL indexes'!D1920/'OHL indexes'!B1919-1)+1)</f>
        <v>1545621035.7419448</v>
      </c>
      <c r="D1918">
        <f>E1917*(2*('OHL indexes'!E1920/'OHL indexes'!B1919-1)+1)</f>
        <v>1315316345.1595302</v>
      </c>
      <c r="E1918">
        <f>Master!I1922</f>
        <v>1465625441.1164649</v>
      </c>
    </row>
    <row r="1919" spans="1:5" x14ac:dyDescent="0.25">
      <c r="A1919" s="1">
        <f>'OHL indexes'!A1921</f>
        <v>40849</v>
      </c>
      <c r="B1919">
        <f>E1918*(2*('OHL indexes'!C1921/'OHL indexes'!B1920-1)+1)</f>
        <v>1425162854.1095095</v>
      </c>
      <c r="C1919">
        <f>E1918*(2*('OHL indexes'!D1921/'OHL indexes'!B1920-1)+1)</f>
        <v>1479112448.7608786</v>
      </c>
      <c r="D1919">
        <f>E1918*(2*('OHL indexes'!E1921/'OHL indexes'!B1920-1)+1)</f>
        <v>1341991670.240864</v>
      </c>
      <c r="E1919">
        <f>Master!I1923</f>
        <v>1371152311.0019715</v>
      </c>
    </row>
    <row r="1920" spans="1:5" x14ac:dyDescent="0.25">
      <c r="A1920" s="1">
        <f>'OHL indexes'!A1922</f>
        <v>40850</v>
      </c>
      <c r="B1920">
        <f>E1919*(2*('OHL indexes'!C1922/'OHL indexes'!B1921-1)+1)</f>
        <v>1357411690.3739078</v>
      </c>
      <c r="C1920">
        <f>E1919*(2*('OHL indexes'!D1922/'OHL indexes'!B1921-1)+1)</f>
        <v>1469730075.5628378</v>
      </c>
      <c r="D1920">
        <f>E1919*(2*('OHL indexes'!E1922/'OHL indexes'!B1921-1)+1)</f>
        <v>1232663547.0222011</v>
      </c>
      <c r="E1920">
        <f>Master!I1924</f>
        <v>1247219699.7703311</v>
      </c>
    </row>
    <row r="1921" spans="1:5" x14ac:dyDescent="0.25">
      <c r="A1921" s="1">
        <f>'OHL indexes'!A1923</f>
        <v>40851</v>
      </c>
      <c r="B1921">
        <f>E1920*(2*('OHL indexes'!C1923/'OHL indexes'!B1922-1)+1)</f>
        <v>1283889753.6286454</v>
      </c>
      <c r="C1921">
        <f>E1920*(2*('OHL indexes'!D1923/'OHL indexes'!B1922-1)+1)</f>
        <v>1388901875.732739</v>
      </c>
      <c r="D1921">
        <f>E1920*(2*('OHL indexes'!E1923/'OHL indexes'!B1922-1)+1)</f>
        <v>1222383620.6360795</v>
      </c>
      <c r="E1921">
        <f>Master!I1925</f>
        <v>1292167183.923373</v>
      </c>
    </row>
    <row r="1922" spans="1:5" x14ac:dyDescent="0.25">
      <c r="A1922" s="1">
        <f>'OHL indexes'!A1924</f>
        <v>40854</v>
      </c>
      <c r="B1922">
        <f>E1921*(2*('OHL indexes'!C1924/'OHL indexes'!B1923-1)+1)</f>
        <v>1297694784.6491256</v>
      </c>
      <c r="C1922">
        <f>E1921*(2*('OHL indexes'!D1924/'OHL indexes'!B1923-1)+1)</f>
        <v>1377624389.5217254</v>
      </c>
      <c r="D1922">
        <f>E1921*(2*('OHL indexes'!E1924/'OHL indexes'!B1923-1)+1)</f>
        <v>1261980122.3094373</v>
      </c>
      <c r="E1922">
        <f>Master!I1926</f>
        <v>1277538714.9847679</v>
      </c>
    </row>
    <row r="1923" spans="1:5" x14ac:dyDescent="0.25">
      <c r="A1923" s="1">
        <f>'OHL indexes'!A1925</f>
        <v>40855</v>
      </c>
      <c r="B1923">
        <f>E1922*(2*('OHL indexes'!C1925/'OHL indexes'!B1924-1)+1)</f>
        <v>1227970499.0716782</v>
      </c>
      <c r="C1923">
        <f>E1922*(2*('OHL indexes'!D1925/'OHL indexes'!B1924-1)+1)</f>
        <v>1313548977.4508541</v>
      </c>
      <c r="D1923">
        <f>E1922*(2*('OHL indexes'!E1925/'OHL indexes'!B1924-1)+1)</f>
        <v>1133072111.8143358</v>
      </c>
      <c r="E1923">
        <f>Master!I1927</f>
        <v>1138527392.3350484</v>
      </c>
    </row>
    <row r="1924" spans="1:5" x14ac:dyDescent="0.25">
      <c r="A1924" s="1">
        <f>'OHL indexes'!A1926</f>
        <v>40856</v>
      </c>
      <c r="B1924">
        <f>E1923*(2*('OHL indexes'!C1926/'OHL indexes'!B1925-1)+1)</f>
        <v>1320372355.6046081</v>
      </c>
      <c r="C1924">
        <f>E1923*(2*('OHL indexes'!D1926/'OHL indexes'!B1925-1)+1)</f>
        <v>1607127451.9934123</v>
      </c>
      <c r="D1924">
        <f>E1923*(2*('OHL indexes'!E1926/'OHL indexes'!B1925-1)+1)</f>
        <v>1293395581.9590487</v>
      </c>
      <c r="E1924">
        <f>Master!I1928</f>
        <v>1595064742.6259494</v>
      </c>
    </row>
    <row r="1925" spans="1:5" x14ac:dyDescent="0.25">
      <c r="A1925" s="1">
        <f>'OHL indexes'!A1927</f>
        <v>40857</v>
      </c>
      <c r="B1925">
        <f>E1924*(2*('OHL indexes'!C1927/'OHL indexes'!B1926-1)+1)</f>
        <v>1421738768.9060395</v>
      </c>
      <c r="C1925">
        <f>E1924*(2*('OHL indexes'!D1927/'OHL indexes'!B1926-1)+1)</f>
        <v>1558526472.6820908</v>
      </c>
      <c r="D1925">
        <f>E1924*(2*('OHL indexes'!E1927/'OHL indexes'!B1926-1)+1)</f>
        <v>1362714300.1096451</v>
      </c>
      <c r="E1925">
        <f>Master!I1929</f>
        <v>1392633308.9736269</v>
      </c>
    </row>
    <row r="1926" spans="1:5" x14ac:dyDescent="0.25">
      <c r="A1926" s="1">
        <f>'OHL indexes'!A1928</f>
        <v>40858</v>
      </c>
      <c r="B1926">
        <f>E1925*(2*('OHL indexes'!C1928/'OHL indexes'!B1927-1)+1)</f>
        <v>1319261833.4954693</v>
      </c>
      <c r="C1926">
        <f>E1925*(2*('OHL indexes'!D1928/'OHL indexes'!B1927-1)+1)</f>
        <v>1319919283.9925854</v>
      </c>
      <c r="D1926">
        <f>E1925*(2*('OHL indexes'!E1928/'OHL indexes'!B1927-1)+1)</f>
        <v>1227492203.5377882</v>
      </c>
      <c r="E1926">
        <f>Master!I1930</f>
        <v>1268829957.6961462</v>
      </c>
    </row>
    <row r="1927" spans="1:5" x14ac:dyDescent="0.25">
      <c r="A1927" s="1">
        <f>'OHL indexes'!A1929</f>
        <v>40861</v>
      </c>
      <c r="B1927">
        <f>E1926*(2*('OHL indexes'!C1929/'OHL indexes'!B1928-1)+1)</f>
        <v>1311514458.9082701</v>
      </c>
      <c r="C1927">
        <f>E1926*(2*('OHL indexes'!D1929/'OHL indexes'!B1928-1)+1)</f>
        <v>1376630370.0060749</v>
      </c>
      <c r="D1927">
        <f>E1926*(2*('OHL indexes'!E1929/'OHL indexes'!B1928-1)+1)</f>
        <v>1289335215.3960261</v>
      </c>
      <c r="E1927">
        <f>Master!I1931</f>
        <v>1315940343.4188547</v>
      </c>
    </row>
    <row r="1928" spans="1:5" x14ac:dyDescent="0.25">
      <c r="A1928" s="1">
        <f>'OHL indexes'!A1930</f>
        <v>40862</v>
      </c>
      <c r="B1928">
        <f>E1927*(2*('OHL indexes'!C1930/'OHL indexes'!B1929-1)+1)</f>
        <v>1402409620.1213238</v>
      </c>
      <c r="C1928">
        <f>E1927*(2*('OHL indexes'!D1930/'OHL indexes'!B1929-1)+1)</f>
        <v>1422907126.4804888</v>
      </c>
      <c r="D1928">
        <f>E1927*(2*('OHL indexes'!E1930/'OHL indexes'!B1929-1)+1)</f>
        <v>1275374688.9824789</v>
      </c>
      <c r="E1928">
        <f>Master!I1932</f>
        <v>1311611663.6610847</v>
      </c>
    </row>
    <row r="1929" spans="1:5" x14ac:dyDescent="0.25">
      <c r="A1929" s="1">
        <f>'OHL indexes'!A1931</f>
        <v>40863</v>
      </c>
      <c r="B1929">
        <f>E1928*(2*('OHL indexes'!C1931/'OHL indexes'!B1930-1)+1)</f>
        <v>1367152557.6140416</v>
      </c>
      <c r="C1929">
        <f>E1928*(2*('OHL indexes'!D1931/'OHL indexes'!B1930-1)+1)</f>
        <v>1482506276.4049017</v>
      </c>
      <c r="D1929">
        <f>E1928*(2*('OHL indexes'!E1931/'OHL indexes'!B1930-1)+1)</f>
        <v>1284268409.7731009</v>
      </c>
      <c r="E1929">
        <f>Master!I1933</f>
        <v>1478166824.2000706</v>
      </c>
    </row>
    <row r="1930" spans="1:5" x14ac:dyDescent="0.25">
      <c r="A1930" s="1">
        <f>'OHL indexes'!A1932</f>
        <v>40864</v>
      </c>
      <c r="B1930">
        <f>E1929*(2*('OHL indexes'!C1932/'OHL indexes'!B1931-1)+1)</f>
        <v>1461210266.4256036</v>
      </c>
      <c r="C1930">
        <f>E1929*(2*('OHL indexes'!D1932/'OHL indexes'!B1931-1)+1)</f>
        <v>1623054088.6299002</v>
      </c>
      <c r="D1930">
        <f>E1929*(2*('OHL indexes'!E1932/'OHL indexes'!B1931-1)+1)</f>
        <v>1411092512.8587172</v>
      </c>
      <c r="E1930">
        <f>Master!I1934</f>
        <v>1577387456.2998109</v>
      </c>
    </row>
    <row r="1931" spans="1:5" x14ac:dyDescent="0.25">
      <c r="A1931" s="1">
        <f>'OHL indexes'!A1933</f>
        <v>40865</v>
      </c>
      <c r="B1931">
        <f>E1930*(2*('OHL indexes'!C1933/'OHL indexes'!B1932-1)+1)</f>
        <v>1483731843.5912786</v>
      </c>
      <c r="C1931">
        <f>E1930*(2*('OHL indexes'!D1933/'OHL indexes'!B1932-1)+1)</f>
        <v>1564952112.6561859</v>
      </c>
      <c r="D1931">
        <f>E1930*(2*('OHL indexes'!E1933/'OHL indexes'!B1932-1)+1)</f>
        <v>1445258167.321461</v>
      </c>
      <c r="E1931">
        <f>Master!I1935</f>
        <v>1450634309.028959</v>
      </c>
    </row>
    <row r="1932" spans="1:5" x14ac:dyDescent="0.25">
      <c r="A1932" s="1">
        <f>'OHL indexes'!A1934</f>
        <v>40868</v>
      </c>
      <c r="B1932">
        <f>E1931*(2*('OHL indexes'!C1934/'OHL indexes'!B1933-1)+1)</f>
        <v>1610638882.5136971</v>
      </c>
      <c r="C1932">
        <f>E1931*(2*('OHL indexes'!D1934/'OHL indexes'!B1933-1)+1)</f>
        <v>1622346978.5157437</v>
      </c>
      <c r="D1932">
        <f>E1931*(2*('OHL indexes'!E1934/'OHL indexes'!B1933-1)+1)</f>
        <v>1473491888.3883293</v>
      </c>
      <c r="E1932">
        <f>Master!I1936</f>
        <v>1503952684.8353553</v>
      </c>
    </row>
    <row r="1933" spans="1:5" x14ac:dyDescent="0.25">
      <c r="A1933" s="1">
        <f>'OHL indexes'!A1935</f>
        <v>40869</v>
      </c>
      <c r="B1933">
        <f>E1932*(2*('OHL indexes'!C1935/'OHL indexes'!B1934-1)+1)</f>
        <v>1479024630.6266747</v>
      </c>
      <c r="C1933">
        <f>E1932*(2*('OHL indexes'!D1935/'OHL indexes'!B1934-1)+1)</f>
        <v>1541117613.6583762</v>
      </c>
      <c r="D1933">
        <f>E1932*(2*('OHL indexes'!E1935/'OHL indexes'!B1934-1)+1)</f>
        <v>1418595887.2666035</v>
      </c>
      <c r="E1933">
        <f>Master!I1937</f>
        <v>1447233941.1105993</v>
      </c>
    </row>
    <row r="1934" spans="1:5" x14ac:dyDescent="0.25">
      <c r="A1934" s="1">
        <f>'OHL indexes'!A1936</f>
        <v>40870</v>
      </c>
      <c r="B1934">
        <f>E1933*(2*('OHL indexes'!C1936/'OHL indexes'!B1935-1)+1)</f>
        <v>1497696298.2283039</v>
      </c>
      <c r="C1934">
        <f>E1933*(2*('OHL indexes'!D1936/'OHL indexes'!B1935-1)+1)</f>
        <v>1571818994.6955481</v>
      </c>
      <c r="D1934">
        <f>E1933*(2*('OHL indexes'!E1936/'OHL indexes'!B1935-1)+1)</f>
        <v>1479211468.6711473</v>
      </c>
      <c r="E1934">
        <f>Master!I1938</f>
        <v>1560658907.5912704</v>
      </c>
    </row>
    <row r="1935" spans="1:5" x14ac:dyDescent="0.25">
      <c r="A1935" s="1">
        <f>'OHL indexes'!A1937</f>
        <v>40872</v>
      </c>
      <c r="B1935">
        <f>E1934*(2*('OHL indexes'!C1937/'OHL indexes'!B1936-1)+1)</f>
        <v>1606611288.2498024</v>
      </c>
      <c r="C1935">
        <f>E1934*(2*('OHL indexes'!D1937/'OHL indexes'!B1936-1)+1)</f>
        <v>1647968430.8424807</v>
      </c>
      <c r="D1935">
        <f>E1934*(2*('OHL indexes'!E1937/'OHL indexes'!B1936-1)+1)</f>
        <v>1505516050.8010325</v>
      </c>
      <c r="E1935">
        <f>Master!I1939</f>
        <v>1635184945.146791</v>
      </c>
    </row>
    <row r="1936" spans="1:5" x14ac:dyDescent="0.25">
      <c r="A1936" s="1">
        <f>'OHL indexes'!A1938</f>
        <v>40875</v>
      </c>
      <c r="B1936">
        <f>E1935*(2*('OHL indexes'!C1938/'OHL indexes'!B1937-1)+1)</f>
        <v>1458928889.8780713</v>
      </c>
      <c r="C1936">
        <f>E1935*(2*('OHL indexes'!D1938/'OHL indexes'!B1937-1)+1)</f>
        <v>1477869560.4875307</v>
      </c>
      <c r="D1936">
        <f>E1935*(2*('OHL indexes'!E1938/'OHL indexes'!B1937-1)+1)</f>
        <v>1354402779.5325494</v>
      </c>
      <c r="E1936">
        <f>Master!I1940</f>
        <v>1416631874.3892183</v>
      </c>
    </row>
    <row r="1937" spans="1:5" x14ac:dyDescent="0.25">
      <c r="A1937" s="1">
        <f>'OHL indexes'!A1939</f>
        <v>40876</v>
      </c>
      <c r="B1937">
        <f>E1936*(2*('OHL indexes'!C1939/'OHL indexes'!B1938-1)+1)</f>
        <v>1384732742.7881079</v>
      </c>
      <c r="C1937">
        <f>E1936*(2*('OHL indexes'!D1939/'OHL indexes'!B1938-1)+1)</f>
        <v>1451432149.3223836</v>
      </c>
      <c r="D1937">
        <f>E1936*(2*('OHL indexes'!E1939/'OHL indexes'!B1938-1)+1)</f>
        <v>1358632910.0618865</v>
      </c>
      <c r="E1937">
        <f>Master!I1941</f>
        <v>1364372812.6945632</v>
      </c>
    </row>
    <row r="1938" spans="1:5" x14ac:dyDescent="0.25">
      <c r="A1938" s="1">
        <f>'OHL indexes'!A1940</f>
        <v>40877</v>
      </c>
      <c r="B1938">
        <f>E1937*(2*('OHL indexes'!C1940/'OHL indexes'!B1939-1)+1)</f>
        <v>1295183159.9319489</v>
      </c>
      <c r="C1938">
        <f>E1937*(2*('OHL indexes'!D1940/'OHL indexes'!B1939-1)+1)</f>
        <v>1298375649.0474072</v>
      </c>
      <c r="D1938">
        <f>E1937*(2*('OHL indexes'!E1940/'OHL indexes'!B1939-1)+1)</f>
        <v>1114756222.2827387</v>
      </c>
      <c r="E1938">
        <f>Master!I1942</f>
        <v>1131205149.6628819</v>
      </c>
    </row>
    <row r="1939" spans="1:5" x14ac:dyDescent="0.25">
      <c r="A1939" s="1">
        <f>'OHL indexes'!A1941</f>
        <v>40878</v>
      </c>
      <c r="B1939">
        <f>E1938*(2*('OHL indexes'!C1941/'OHL indexes'!B1940-1)+1)</f>
        <v>1131205149.6628819</v>
      </c>
      <c r="C1939">
        <f>E1938*(2*('OHL indexes'!D1941/'OHL indexes'!B1940-1)+1)</f>
        <v>1155563547.7440004</v>
      </c>
      <c r="D1939">
        <f>E1938*(2*('OHL indexes'!E1941/'OHL indexes'!B1940-1)+1)</f>
        <v>1069989575.8916225</v>
      </c>
      <c r="E1939">
        <f>Master!I1943</f>
        <v>1086928581.0420308</v>
      </c>
    </row>
    <row r="1940" spans="1:5" x14ac:dyDescent="0.25">
      <c r="A1940" s="1">
        <f>'OHL indexes'!A1942</f>
        <v>40879</v>
      </c>
      <c r="B1940">
        <f>E1939*(2*('OHL indexes'!C1942/'OHL indexes'!B1941-1)+1)</f>
        <v>1034331796.9254279</v>
      </c>
      <c r="C1940">
        <f>E1939*(2*('OHL indexes'!D1942/'OHL indexes'!B1941-1)+1)</f>
        <v>1090998128.4525728</v>
      </c>
      <c r="D1940">
        <f>E1939*(2*('OHL indexes'!E1942/'OHL indexes'!B1941-1)+1)</f>
        <v>985867068.46759319</v>
      </c>
      <c r="E1940">
        <f>Master!I1944</f>
        <v>1074201391.9576631</v>
      </c>
    </row>
    <row r="1941" spans="1:5" x14ac:dyDescent="0.25">
      <c r="A1941" s="1">
        <f>'OHL indexes'!A1943</f>
        <v>40882</v>
      </c>
      <c r="B1941">
        <f>E1940*(2*('OHL indexes'!C1943/'OHL indexes'!B1942-1)+1)</f>
        <v>1005318055.441491</v>
      </c>
      <c r="C1941">
        <f>E1940*(2*('OHL indexes'!D1943/'OHL indexes'!B1942-1)+1)</f>
        <v>1102126264.199542</v>
      </c>
      <c r="D1941">
        <f>E1940*(2*('OHL indexes'!E1943/'OHL indexes'!B1942-1)+1)</f>
        <v>981116326.89103353</v>
      </c>
      <c r="E1941">
        <f>Master!I1945</f>
        <v>1066609807.443889</v>
      </c>
    </row>
    <row r="1942" spans="1:5" x14ac:dyDescent="0.25">
      <c r="A1942" s="1">
        <f>'OHL indexes'!A1944</f>
        <v>40883</v>
      </c>
      <c r="B1942">
        <f>E1941*(2*('OHL indexes'!C1944/'OHL indexes'!B1943-1)+1)</f>
        <v>1066609807.443889</v>
      </c>
      <c r="C1942">
        <f>E1941*(2*('OHL indexes'!D1944/'OHL indexes'!B1943-1)+1)</f>
        <v>1095898996.7658505</v>
      </c>
      <c r="D1942">
        <f>E1941*(2*('OHL indexes'!E1944/'OHL indexes'!B1943-1)+1)</f>
        <v>1041019979.3310431</v>
      </c>
      <c r="E1942">
        <f>Master!I1946</f>
        <v>1086755505.6563914</v>
      </c>
    </row>
    <row r="1943" spans="1:5" x14ac:dyDescent="0.25">
      <c r="A1943" s="1">
        <f>'OHL indexes'!A1945</f>
        <v>40884</v>
      </c>
      <c r="B1943">
        <f>E1942*(2*('OHL indexes'!C1945/'OHL indexes'!B1944-1)+1)</f>
        <v>1086755505.6563914</v>
      </c>
      <c r="C1943">
        <f>E1942*(2*('OHL indexes'!D1945/'OHL indexes'!B1944-1)+1)</f>
        <v>1187625112.0503125</v>
      </c>
      <c r="D1943">
        <f>E1942*(2*('OHL indexes'!E1945/'OHL indexes'!B1944-1)+1)</f>
        <v>1069870997.4692576</v>
      </c>
      <c r="E1943">
        <f>Master!I1947</f>
        <v>1130466435.7145097</v>
      </c>
    </row>
    <row r="1944" spans="1:5" x14ac:dyDescent="0.25">
      <c r="A1944" s="1">
        <f>'OHL indexes'!A1946</f>
        <v>40885</v>
      </c>
      <c r="B1944">
        <f>E1943*(2*('OHL indexes'!C1946/'OHL indexes'!B1945-1)+1)</f>
        <v>1131886912.3733511</v>
      </c>
      <c r="C1944">
        <f>E1943*(2*('OHL indexes'!D1946/'OHL indexes'!B1945-1)+1)</f>
        <v>1262542886.4728682</v>
      </c>
      <c r="D1944">
        <f>E1943*(2*('OHL indexes'!E1946/'OHL indexes'!B1945-1)+1)</f>
        <v>1082179522.1518669</v>
      </c>
      <c r="E1944">
        <f>Master!I1948</f>
        <v>1245445248.3520572</v>
      </c>
    </row>
    <row r="1945" spans="1:5" x14ac:dyDescent="0.25">
      <c r="A1945" s="1">
        <f>'OHL indexes'!A1947</f>
        <v>40886</v>
      </c>
      <c r="B1945">
        <f>E1944*(2*('OHL indexes'!C1947/'OHL indexes'!B1946-1)+1)</f>
        <v>1188683695.692996</v>
      </c>
      <c r="C1945">
        <f>E1944*(2*('OHL indexes'!D1947/'OHL indexes'!B1946-1)+1)</f>
        <v>1211124439.0010264</v>
      </c>
      <c r="D1945">
        <f>E1944*(2*('OHL indexes'!E1947/'OHL indexes'!B1946-1)+1)</f>
        <v>1028961106.7411566</v>
      </c>
      <c r="E1945">
        <f>Master!I1949</f>
        <v>1032875042.9063823</v>
      </c>
    </row>
    <row r="1946" spans="1:5" x14ac:dyDescent="0.25">
      <c r="A1946" s="1">
        <f>'OHL indexes'!A1948</f>
        <v>40889</v>
      </c>
      <c r="B1946">
        <f>E1945*(2*('OHL indexes'!C1948/'OHL indexes'!B1947-1)+1)</f>
        <v>1085506880.2231259</v>
      </c>
      <c r="C1946">
        <f>E1945*(2*('OHL indexes'!D1948/'OHL indexes'!B1947-1)+1)</f>
        <v>1149022449.9922638</v>
      </c>
      <c r="D1946">
        <f>E1945*(2*('OHL indexes'!E1948/'OHL indexes'!B1947-1)+1)</f>
        <v>1061353196.4119633</v>
      </c>
      <c r="E1946">
        <f>Master!I1950</f>
        <v>1068961622.1058822</v>
      </c>
    </row>
    <row r="1947" spans="1:5" x14ac:dyDescent="0.25">
      <c r="A1947" s="1">
        <f>'OHL indexes'!A1949</f>
        <v>40890</v>
      </c>
      <c r="B1947">
        <f>E1946*(2*('OHL indexes'!C1949/'OHL indexes'!B1948-1)+1)</f>
        <v>1030881391.2335832</v>
      </c>
      <c r="C1947">
        <f>E1946*(2*('OHL indexes'!D1949/'OHL indexes'!B1948-1)+1)</f>
        <v>1107041852.9781814</v>
      </c>
      <c r="D1947">
        <f>E1946*(2*('OHL indexes'!E1949/'OHL indexes'!B1948-1)+1)</f>
        <v>979926782.34038651</v>
      </c>
      <c r="E1947">
        <f>Master!I1951</f>
        <v>1048968282.870801</v>
      </c>
    </row>
    <row r="1948" spans="1:5" x14ac:dyDescent="0.25">
      <c r="A1948" s="1">
        <f>'OHL indexes'!A1950</f>
        <v>40891</v>
      </c>
      <c r="B1948">
        <f>E1947*(2*('OHL indexes'!C1950/'OHL indexes'!B1949-1)+1)</f>
        <v>1068200734.7202863</v>
      </c>
      <c r="C1948">
        <f>E1947*(2*('OHL indexes'!D1950/'OHL indexes'!B1949-1)+1)</f>
        <v>1120112336.1461208</v>
      </c>
      <c r="D1948">
        <f>E1947*(2*('OHL indexes'!E1950/'OHL indexes'!B1949-1)+1)</f>
        <v>1033164567.3141546</v>
      </c>
      <c r="E1948">
        <f>Master!I1952</f>
        <v>1060251302.7750844</v>
      </c>
    </row>
    <row r="1949" spans="1:5" x14ac:dyDescent="0.25">
      <c r="A1949" s="1">
        <f>'OHL indexes'!A1951</f>
        <v>40892</v>
      </c>
      <c r="B1949">
        <f>E1948*(2*('OHL indexes'!C1951/'OHL indexes'!B1950-1)+1)</f>
        <v>1034580936.6645099</v>
      </c>
      <c r="C1949">
        <f>E1948*(2*('OHL indexes'!D1951/'OHL indexes'!B1950-1)+1)</f>
        <v>1034580936.6645099</v>
      </c>
      <c r="D1949">
        <f>E1948*(2*('OHL indexes'!E1951/'OHL indexes'!B1950-1)+1)</f>
        <v>961747902.8991518</v>
      </c>
      <c r="E1949">
        <f>Master!I1953</f>
        <v>979614452.06112349</v>
      </c>
    </row>
    <row r="1950" spans="1:5" x14ac:dyDescent="0.25">
      <c r="A1950" s="1">
        <f>'OHL indexes'!A1952</f>
        <v>40893</v>
      </c>
      <c r="B1950">
        <f>E1949*(2*('OHL indexes'!C1952/'OHL indexes'!B1951-1)+1)</f>
        <v>945939449.56950617</v>
      </c>
      <c r="C1950">
        <f>E1949*(2*('OHL indexes'!D1952/'OHL indexes'!B1951-1)+1)</f>
        <v>1004120986.1530073</v>
      </c>
      <c r="D1950">
        <f>E1949*(2*('OHL indexes'!E1952/'OHL indexes'!B1951-1)+1)</f>
        <v>908923093.3512758</v>
      </c>
      <c r="E1950">
        <f>Master!I1954</f>
        <v>974428918.9611212</v>
      </c>
    </row>
    <row r="1951" spans="1:5" x14ac:dyDescent="0.25">
      <c r="A1951" s="1">
        <f>'OHL indexes'!A1953</f>
        <v>40896</v>
      </c>
      <c r="B1951">
        <f>E1950*(2*('OHL indexes'!C1953/'OHL indexes'!B1952-1)+1)</f>
        <v>958824618.88149381</v>
      </c>
      <c r="C1951">
        <f>E1950*(2*('OHL indexes'!D1953/'OHL indexes'!B1952-1)+1)</f>
        <v>976244482.82571304</v>
      </c>
      <c r="D1951">
        <f>E1950*(2*('OHL indexes'!E1953/'OHL indexes'!B1952-1)+1)</f>
        <v>914394110.60518491</v>
      </c>
      <c r="E1951">
        <f>Master!I1955</f>
        <v>940254985.59747231</v>
      </c>
    </row>
    <row r="1952" spans="1:5" x14ac:dyDescent="0.25">
      <c r="A1952" s="1">
        <f>'OHL indexes'!A1954</f>
        <v>40897</v>
      </c>
      <c r="B1952">
        <f>E1951*(2*('OHL indexes'!C1954/'OHL indexes'!B1953-1)+1)</f>
        <v>890026936.62483037</v>
      </c>
      <c r="C1952">
        <f>E1951*(2*('OHL indexes'!D1954/'OHL indexes'!B1953-1)+1)</f>
        <v>896826046.56690919</v>
      </c>
      <c r="D1952">
        <f>E1951*(2*('OHL indexes'!E1954/'OHL indexes'!B1953-1)+1)</f>
        <v>816348871.6821959</v>
      </c>
      <c r="E1952">
        <f>Master!I1956</f>
        <v>820474918.08378792</v>
      </c>
    </row>
    <row r="1953" spans="1:5" x14ac:dyDescent="0.25">
      <c r="A1953" s="1">
        <f>'OHL indexes'!A1955</f>
        <v>40898</v>
      </c>
      <c r="B1953">
        <f>E1952*(2*('OHL indexes'!C1955/'OHL indexes'!B1954-1)+1)</f>
        <v>826655608.73055148</v>
      </c>
      <c r="C1953">
        <f>E1952*(2*('OHL indexes'!D1955/'OHL indexes'!B1954-1)+1)</f>
        <v>855704630.66988158</v>
      </c>
      <c r="D1953">
        <f>E1952*(2*('OHL indexes'!E1955/'OHL indexes'!B1954-1)+1)</f>
        <v>690682655.50633872</v>
      </c>
      <c r="E1953">
        <f>Master!I1957</f>
        <v>693741057.92339206</v>
      </c>
    </row>
    <row r="1954" spans="1:5" x14ac:dyDescent="0.25">
      <c r="A1954" s="1">
        <f>'OHL indexes'!A1956</f>
        <v>40899</v>
      </c>
      <c r="B1954">
        <f>E1953*(2*('OHL indexes'!C1956/'OHL indexes'!B1955-1)+1)</f>
        <v>688427890.36653292</v>
      </c>
      <c r="C1954">
        <f>E1953*(2*('OHL indexes'!D1956/'OHL indexes'!B1955-1)+1)</f>
        <v>743382983.43869638</v>
      </c>
      <c r="D1954">
        <f>E1953*(2*('OHL indexes'!E1956/'OHL indexes'!B1955-1)+1)</f>
        <v>665018125.44596326</v>
      </c>
      <c r="E1954">
        <f>Master!I1958</f>
        <v>726083526.31270885</v>
      </c>
    </row>
    <row r="1955" spans="1:5" x14ac:dyDescent="0.25">
      <c r="A1955" s="1">
        <f>'OHL indexes'!A1957</f>
        <v>40900</v>
      </c>
      <c r="B1955">
        <f>E1954*(2*('OHL indexes'!C1957/'OHL indexes'!B1956-1)+1)</f>
        <v>708291268.30206978</v>
      </c>
      <c r="C1955">
        <f>E1954*(2*('OHL indexes'!D1957/'OHL indexes'!B1956-1)+1)</f>
        <v>774375898.00235045</v>
      </c>
      <c r="D1955">
        <f>E1954*(2*('OHL indexes'!E1957/'OHL indexes'!B1956-1)+1)</f>
        <v>694328588.01598227</v>
      </c>
      <c r="E1955">
        <f>Master!I1959</f>
        <v>759261153.78353441</v>
      </c>
    </row>
    <row r="1956" spans="1:5" x14ac:dyDescent="0.25">
      <c r="A1956" s="1">
        <f>'OHL indexes'!A1958</f>
        <v>40904</v>
      </c>
      <c r="B1956">
        <f>E1955*(2*('OHL indexes'!C1958/'OHL indexes'!B1957-1)+1)</f>
        <v>761682952.12399101</v>
      </c>
      <c r="C1956">
        <f>E1955*(2*('OHL indexes'!D1958/'OHL indexes'!B1957-1)+1)</f>
        <v>769984267.09152269</v>
      </c>
      <c r="D1956">
        <f>E1955*(2*('OHL indexes'!E1958/'OHL indexes'!B1957-1)+1)</f>
        <v>733318068.45826197</v>
      </c>
      <c r="E1956">
        <f>Master!I1960</f>
        <v>744946604.93873513</v>
      </c>
    </row>
    <row r="1957" spans="1:5" x14ac:dyDescent="0.25">
      <c r="A1957" s="1">
        <f>'OHL indexes'!A1959</f>
        <v>40905</v>
      </c>
      <c r="B1957">
        <f>E1956*(2*('OHL indexes'!C1959/'OHL indexes'!B1958-1)+1)</f>
        <v>731608987.42343879</v>
      </c>
      <c r="C1957">
        <f>E1956*(2*('OHL indexes'!D1959/'OHL indexes'!B1958-1)+1)</f>
        <v>820013629.43335462</v>
      </c>
      <c r="D1957">
        <f>E1956*(2*('OHL indexes'!E1959/'OHL indexes'!B1958-1)+1)</f>
        <v>728873420.27582181</v>
      </c>
      <c r="E1957">
        <f>Master!I1961</f>
        <v>812796200.93220842</v>
      </c>
    </row>
    <row r="1958" spans="1:5" x14ac:dyDescent="0.25">
      <c r="A1958" s="1">
        <f>'OHL indexes'!A1960</f>
        <v>40906</v>
      </c>
      <c r="B1958">
        <f>E1957*(2*('OHL indexes'!C1960/'OHL indexes'!B1959-1)+1)</f>
        <v>800315838.84733093</v>
      </c>
      <c r="C1958">
        <f>E1957*(2*('OHL indexes'!D1960/'OHL indexes'!B1959-1)+1)</f>
        <v>805487051.19310522</v>
      </c>
      <c r="D1958">
        <f>E1957*(2*('OHL indexes'!E1960/'OHL indexes'!B1959-1)+1)</f>
        <v>763590356.96150923</v>
      </c>
      <c r="E1958">
        <f>Master!I1962</f>
        <v>770864996.74308491</v>
      </c>
    </row>
    <row r="1959" spans="1:5" x14ac:dyDescent="0.25">
      <c r="A1959" s="1">
        <f>'OHL indexes'!A1961</f>
        <v>40907</v>
      </c>
      <c r="B1959">
        <f>E1958*(2*('OHL indexes'!C1961/'OHL indexes'!B1960-1)+1)</f>
        <v>771905098.5080781</v>
      </c>
      <c r="C1959">
        <f>E1958*(2*('OHL indexes'!D1961/'OHL indexes'!B1960-1)+1)</f>
        <v>815929592.84129453</v>
      </c>
      <c r="D1959">
        <f>E1958*(2*('OHL indexes'!E1961/'OHL indexes'!B1960-1)+1)</f>
        <v>764104875.30269814</v>
      </c>
      <c r="E1959">
        <f>Master!I1963</f>
        <v>811906989.02641165</v>
      </c>
    </row>
    <row r="1960" spans="1:5" x14ac:dyDescent="0.25">
      <c r="A1960" s="1">
        <f>'OHL indexes'!A1962</f>
        <v>40911</v>
      </c>
      <c r="B1960">
        <f>E1959*(2*('OHL indexes'!C1962/'OHL indexes'!B1961-1)+1)</f>
        <v>748701904.99159622</v>
      </c>
      <c r="C1960">
        <f>E1959*(2*('OHL indexes'!D1962/'OHL indexes'!B1961-1)+1)</f>
        <v>749199417.04817975</v>
      </c>
      <c r="D1960">
        <f>E1959*(2*('OHL indexes'!E1962/'OHL indexes'!B1961-1)+1)</f>
        <v>699460399.88120055</v>
      </c>
      <c r="E1960">
        <f>Master!I1964</f>
        <v>710701542.16817558</v>
      </c>
    </row>
    <row r="1961" spans="1:5" x14ac:dyDescent="0.25">
      <c r="A1961" s="1">
        <f>'OHL indexes'!A1963</f>
        <v>40912</v>
      </c>
      <c r="B1961">
        <f>E1960*(2*('OHL indexes'!C1963/'OHL indexes'!B1962-1)+1)</f>
        <v>716326093.26998448</v>
      </c>
      <c r="C1961">
        <f>E1960*(2*('OHL indexes'!D1963/'OHL indexes'!B1962-1)+1)</f>
        <v>748751557.97055745</v>
      </c>
      <c r="D1961">
        <f>E1960*(2*('OHL indexes'!E1963/'OHL indexes'!B1962-1)+1)</f>
        <v>675463801.91669798</v>
      </c>
      <c r="E1961">
        <f>Master!I1965</f>
        <v>679569504.23727512</v>
      </c>
    </row>
    <row r="1962" spans="1:5" x14ac:dyDescent="0.25">
      <c r="A1962" s="1">
        <f>'OHL indexes'!A1964</f>
        <v>40913</v>
      </c>
      <c r="B1962">
        <f>E1961*(2*('OHL indexes'!C1964/'OHL indexes'!B1963-1)+1)</f>
        <v>706829331.8423562</v>
      </c>
      <c r="C1962">
        <f>E1961*(2*('OHL indexes'!D1964/'OHL indexes'!B1963-1)+1)</f>
        <v>720024463.52805007</v>
      </c>
      <c r="D1962">
        <f>E1961*(2*('OHL indexes'!E1964/'OHL indexes'!B1963-1)+1)</f>
        <v>649405736.54013944</v>
      </c>
      <c r="E1962">
        <f>Master!I1966</f>
        <v>656312196.92930579</v>
      </c>
    </row>
    <row r="1963" spans="1:5" x14ac:dyDescent="0.25">
      <c r="A1963" s="1">
        <f>'OHL indexes'!A1965</f>
        <v>40914</v>
      </c>
      <c r="B1963">
        <f>E1962*(2*('OHL indexes'!C1965/'OHL indexes'!B1964-1)+1)</f>
        <v>656312196.92930579</v>
      </c>
      <c r="C1963">
        <f>E1962*(2*('OHL indexes'!D1965/'OHL indexes'!B1964-1)+1)</f>
        <v>671295105.49078596</v>
      </c>
      <c r="D1963">
        <f>E1962*(2*('OHL indexes'!E1965/'OHL indexes'!B1964-1)+1)</f>
        <v>619170360.40845597</v>
      </c>
      <c r="E1963">
        <f>Master!I1967</f>
        <v>624990294.60223413</v>
      </c>
    </row>
    <row r="1964" spans="1:5" x14ac:dyDescent="0.25">
      <c r="A1964" s="1">
        <f>'OHL indexes'!A1966</f>
        <v>40917</v>
      </c>
      <c r="B1964">
        <f>E1963*(2*('OHL indexes'!C1966/'OHL indexes'!B1965-1)+1)</f>
        <v>630061087.88566852</v>
      </c>
      <c r="C1964">
        <f>E1963*(2*('OHL indexes'!D1966/'OHL indexes'!B1965-1)+1)</f>
        <v>633749818.62663782</v>
      </c>
      <c r="D1964">
        <f>E1963*(2*('OHL indexes'!E1966/'OHL indexes'!B1965-1)+1)</f>
        <v>606702680.21669805</v>
      </c>
      <c r="E1964">
        <f>Master!I1968</f>
        <v>612767800.95623291</v>
      </c>
    </row>
    <row r="1965" spans="1:5" x14ac:dyDescent="0.25">
      <c r="A1965" s="1">
        <f>'OHL indexes'!A1967</f>
        <v>40918</v>
      </c>
      <c r="B1965">
        <f>E1964*(2*('OHL indexes'!C1967/'OHL indexes'!B1966-1)+1)</f>
        <v>579221820.75051641</v>
      </c>
      <c r="C1965">
        <f>E1964*(2*('OHL indexes'!D1967/'OHL indexes'!B1966-1)+1)</f>
        <v>595994810.85337448</v>
      </c>
      <c r="D1965">
        <f>E1964*(2*('OHL indexes'!E1967/'OHL indexes'!B1966-1)+1)</f>
        <v>563327781.38760197</v>
      </c>
      <c r="E1965">
        <f>Master!I1969</f>
        <v>586960335.18693495</v>
      </c>
    </row>
    <row r="1966" spans="1:5" x14ac:dyDescent="0.25">
      <c r="A1966" s="1">
        <f>'OHL indexes'!A1968</f>
        <v>40919</v>
      </c>
      <c r="B1966">
        <f>E1965*(2*('OHL indexes'!C1968/'OHL indexes'!B1967-1)+1)</f>
        <v>599680439.57748985</v>
      </c>
      <c r="C1966">
        <f>E1965*(2*('OHL indexes'!D1968/'OHL indexes'!B1967-1)+1)</f>
        <v>613287796.59936154</v>
      </c>
      <c r="D1966">
        <f>E1965*(2*('OHL indexes'!E1968/'OHL indexes'!B1967-1)+1)</f>
        <v>591397537.23519027</v>
      </c>
      <c r="E1966">
        <f>Master!I1970</f>
        <v>613259407.29903328</v>
      </c>
    </row>
    <row r="1967" spans="1:5" x14ac:dyDescent="0.25">
      <c r="A1967" s="1">
        <f>'OHL indexes'!A1969</f>
        <v>40920</v>
      </c>
      <c r="B1967">
        <f>E1966*(2*('OHL indexes'!C1969/'OHL indexes'!B1968-1)+1)</f>
        <v>589751162.80016732</v>
      </c>
      <c r="C1967">
        <f>E1966*(2*('OHL indexes'!D1969/'OHL indexes'!B1968-1)+1)</f>
        <v>648221468.7445755</v>
      </c>
      <c r="D1967">
        <f>E1966*(2*('OHL indexes'!E1969/'OHL indexes'!B1968-1)+1)</f>
        <v>587037861.21487665</v>
      </c>
      <c r="E1967">
        <f>Master!I1971</f>
        <v>589573256.71380973</v>
      </c>
    </row>
    <row r="1968" spans="1:5" x14ac:dyDescent="0.25">
      <c r="A1968" s="1">
        <f>'OHL indexes'!A1970</f>
        <v>40921</v>
      </c>
      <c r="B1968">
        <f>E1967*(2*('OHL indexes'!C1970/'OHL indexes'!B1969-1)+1)</f>
        <v>597372108.51131117</v>
      </c>
      <c r="C1968">
        <f>E1967*(2*('OHL indexes'!D1970/'OHL indexes'!B1969-1)+1)</f>
        <v>660648899.54270232</v>
      </c>
      <c r="D1968">
        <f>E1967*(2*('OHL indexes'!E1970/'OHL indexes'!B1969-1)+1)</f>
        <v>589750075.83319354</v>
      </c>
      <c r="E1968">
        <f>Master!I1972</f>
        <v>607057808.47143066</v>
      </c>
    </row>
    <row r="1969" spans="1:5" x14ac:dyDescent="0.25">
      <c r="A1969" s="1">
        <f>'OHL indexes'!A1971</f>
        <v>40925</v>
      </c>
      <c r="B1969">
        <f>E1968*(2*('OHL indexes'!C1971/'OHL indexes'!B1970-1)+1)</f>
        <v>586235160.77370024</v>
      </c>
      <c r="C1969">
        <f>E1968*(2*('OHL indexes'!D1971/'OHL indexes'!B1970-1)+1)</f>
        <v>621871555.91011655</v>
      </c>
      <c r="D1969">
        <f>E1968*(2*('OHL indexes'!E1971/'OHL indexes'!B1970-1)+1)</f>
        <v>562764474.61021662</v>
      </c>
      <c r="E1969">
        <f>Master!I1973</f>
        <v>599514627.6745981</v>
      </c>
    </row>
    <row r="1970" spans="1:5" x14ac:dyDescent="0.25">
      <c r="A1970" s="1">
        <f>'OHL indexes'!A1972</f>
        <v>40926</v>
      </c>
      <c r="B1970">
        <f>E1969*(2*('OHL indexes'!C1972/'OHL indexes'!B1971-1)+1)</f>
        <v>586998417.23312402</v>
      </c>
      <c r="C1970">
        <f>E1969*(2*('OHL indexes'!D1972/'OHL indexes'!B1971-1)+1)</f>
        <v>622043806.46925139</v>
      </c>
      <c r="D1970">
        <f>E1969*(2*('OHL indexes'!E1972/'OHL indexes'!B1971-1)+1)</f>
        <v>559463702.4596417</v>
      </c>
      <c r="E1970">
        <f>Master!I1974</f>
        <v>561941219.63972545</v>
      </c>
    </row>
    <row r="1971" spans="1:5" x14ac:dyDescent="0.25">
      <c r="A1971" s="1">
        <f>'OHL indexes'!A1973</f>
        <v>40927</v>
      </c>
      <c r="B1971">
        <f>E1970*(2*('OHL indexes'!C1973/'OHL indexes'!B1972-1)+1)</f>
        <v>556391248.60023391</v>
      </c>
      <c r="C1971">
        <f>E1970*(2*('OHL indexes'!D1973/'OHL indexes'!B1972-1)+1)</f>
        <v>566525978.32452261</v>
      </c>
      <c r="D1971">
        <f>E1970*(2*('OHL indexes'!E1973/'OHL indexes'!B1972-1)+1)</f>
        <v>528278980.01864791</v>
      </c>
      <c r="E1971">
        <f>Master!I1975</f>
        <v>530789039.35939962</v>
      </c>
    </row>
    <row r="1972" spans="1:5" x14ac:dyDescent="0.25">
      <c r="A1972" s="1">
        <f>'OHL indexes'!A1974</f>
        <v>40928</v>
      </c>
      <c r="B1972">
        <f>E1971*(2*('OHL indexes'!C1974/'OHL indexes'!B1973-1)+1)</f>
        <v>537092496.23440433</v>
      </c>
      <c r="C1972">
        <f>E1971*(2*('OHL indexes'!D1974/'OHL indexes'!B1973-1)+1)</f>
        <v>549046068.08829129</v>
      </c>
      <c r="D1972">
        <f>E1971*(2*('OHL indexes'!E1974/'OHL indexes'!B1973-1)+1)</f>
        <v>496469426.30578226</v>
      </c>
      <c r="E1972">
        <f>Master!I1976</f>
        <v>499015382.37350148</v>
      </c>
    </row>
    <row r="1973" spans="1:5" x14ac:dyDescent="0.25">
      <c r="A1973" s="1">
        <f>'OHL indexes'!A1975</f>
        <v>40931</v>
      </c>
      <c r="B1973">
        <f>E1972*(2*('OHL indexes'!C1975/'OHL indexes'!B1974-1)+1)</f>
        <v>497664390.2253536</v>
      </c>
      <c r="C1973">
        <f>E1972*(2*('OHL indexes'!D1975/'OHL indexes'!B1974-1)+1)</f>
        <v>509600457.68258369</v>
      </c>
      <c r="D1973">
        <f>E1972*(2*('OHL indexes'!E1975/'OHL indexes'!B1974-1)+1)</f>
        <v>471989492.77049416</v>
      </c>
      <c r="E1973">
        <f>Master!I1977</f>
        <v>475192550.99254012</v>
      </c>
    </row>
    <row r="1974" spans="1:5" x14ac:dyDescent="0.25">
      <c r="A1974" s="1">
        <f>'OHL indexes'!A1976</f>
        <v>40932</v>
      </c>
      <c r="B1974">
        <f>E1973*(2*('OHL indexes'!C1976/'OHL indexes'!B1975-1)+1)</f>
        <v>489619161.64672667</v>
      </c>
      <c r="C1974">
        <f>E1973*(2*('OHL indexes'!D1976/'OHL indexes'!B1975-1)+1)</f>
        <v>507455039.67471361</v>
      </c>
      <c r="D1974">
        <f>E1973*(2*('OHL indexes'!E1976/'OHL indexes'!B1975-1)+1)</f>
        <v>467323260.82844651</v>
      </c>
      <c r="E1974">
        <f>Master!I1978</f>
        <v>469488343.0853312</v>
      </c>
    </row>
    <row r="1975" spans="1:5" x14ac:dyDescent="0.25">
      <c r="A1975" s="1">
        <f>'OHL indexes'!A1977</f>
        <v>40933</v>
      </c>
      <c r="B1975">
        <f>E1974*(2*('OHL indexes'!C1977/'OHL indexes'!B1976-1)+1)</f>
        <v>475974926.33792096</v>
      </c>
      <c r="C1975">
        <f>E1974*(2*('OHL indexes'!D1977/'OHL indexes'!B1976-1)+1)</f>
        <v>493814077.18106669</v>
      </c>
      <c r="D1975">
        <f>E1974*(2*('OHL indexes'!E1977/'OHL indexes'!B1976-1)+1)</f>
        <v>435972514.98950952</v>
      </c>
      <c r="E1975">
        <f>Master!I1979</f>
        <v>441899666.17746145</v>
      </c>
    </row>
    <row r="1976" spans="1:5" x14ac:dyDescent="0.25">
      <c r="A1976" s="1">
        <f>'OHL indexes'!A1978</f>
        <v>40934</v>
      </c>
      <c r="B1976">
        <f>E1975*(2*('OHL indexes'!C1978/'OHL indexes'!B1977-1)+1)</f>
        <v>438351390.01091969</v>
      </c>
      <c r="C1976">
        <f>E1975*(2*('OHL indexes'!D1978/'OHL indexes'!B1977-1)+1)</f>
        <v>456511027.24687123</v>
      </c>
      <c r="D1976">
        <f>E1975*(2*('OHL indexes'!E1978/'OHL indexes'!B1977-1)+1)</f>
        <v>418604814.887712</v>
      </c>
      <c r="E1976">
        <f>Master!I1980</f>
        <v>441045431.61360276</v>
      </c>
    </row>
    <row r="1977" spans="1:5" x14ac:dyDescent="0.25">
      <c r="A1977" s="1">
        <f>'OHL indexes'!A1979</f>
        <v>40935</v>
      </c>
      <c r="B1977">
        <f>E1976*(2*('OHL indexes'!C1979/'OHL indexes'!B1978-1)+1)</f>
        <v>435254868.82612962</v>
      </c>
      <c r="C1977">
        <f>E1976*(2*('OHL indexes'!D1979/'OHL indexes'!B1978-1)+1)</f>
        <v>462423537.10430384</v>
      </c>
      <c r="D1977">
        <f>E1976*(2*('OHL indexes'!E1979/'OHL indexes'!B1978-1)+1)</f>
        <v>418941173.16020209</v>
      </c>
      <c r="E1977">
        <f>Master!I1981</f>
        <v>425148737.91693509</v>
      </c>
    </row>
    <row r="1978" spans="1:5" x14ac:dyDescent="0.25">
      <c r="A1978" s="1">
        <f>'OHL indexes'!A1980</f>
        <v>40938</v>
      </c>
      <c r="B1978">
        <f>E1977*(2*('OHL indexes'!C1980/'OHL indexes'!B1979-1)+1)</f>
        <v>446233567.36164469</v>
      </c>
      <c r="C1978">
        <f>E1977*(2*('OHL indexes'!D1980/'OHL indexes'!B1979-1)+1)</f>
        <v>462371736.8501296</v>
      </c>
      <c r="D1978">
        <f>E1977*(2*('OHL indexes'!E1980/'OHL indexes'!B1979-1)+1)</f>
        <v>438124262.63224846</v>
      </c>
      <c r="E1978">
        <f>Master!I1982</f>
        <v>444148189.47039008</v>
      </c>
    </row>
    <row r="1979" spans="1:5" x14ac:dyDescent="0.25">
      <c r="A1979" s="1">
        <f>'OHL indexes'!A1981</f>
        <v>40939</v>
      </c>
      <c r="B1979">
        <f>E1978*(2*('OHL indexes'!C1981/'OHL indexes'!B1980-1)+1)</f>
        <v>436619047.17054594</v>
      </c>
      <c r="C1979">
        <f>E1978*(2*('OHL indexes'!D1981/'OHL indexes'!B1980-1)+1)</f>
        <v>458793071.09901011</v>
      </c>
      <c r="D1979">
        <f>E1978*(2*('OHL indexes'!E1981/'OHL indexes'!B1980-1)+1)</f>
        <v>423315283.84176832</v>
      </c>
      <c r="E1979">
        <f>Master!I1983</f>
        <v>452379201.09842819</v>
      </c>
    </row>
    <row r="1980" spans="1:5" x14ac:dyDescent="0.25">
      <c r="A1980" s="1">
        <f>'OHL indexes'!A1982</f>
        <v>40940</v>
      </c>
      <c r="B1980">
        <f>E1979*(2*('OHL indexes'!C1982/'OHL indexes'!B1981-1)+1)</f>
        <v>435796769.33413011</v>
      </c>
      <c r="C1980">
        <f>E1979*(2*('OHL indexes'!D1982/'OHL indexes'!B1981-1)+1)</f>
        <v>442015181.24574184</v>
      </c>
      <c r="D1980">
        <f>E1979*(2*('OHL indexes'!E1982/'OHL indexes'!B1981-1)+1)</f>
        <v>410923942.92538923</v>
      </c>
      <c r="E1980">
        <f>Master!I1984</f>
        <v>416088021.5516637</v>
      </c>
    </row>
    <row r="1981" spans="1:5" x14ac:dyDescent="0.25">
      <c r="A1981" s="1">
        <f>'OHL indexes'!A1983</f>
        <v>40941</v>
      </c>
      <c r="B1981">
        <f>E1980*(2*('OHL indexes'!C1983/'OHL indexes'!B1982-1)+1)</f>
        <v>418755620.68901557</v>
      </c>
      <c r="C1981">
        <f>E1980*(2*('OHL indexes'!D1983/'OHL indexes'!B1982-1)+1)</f>
        <v>420730745.71401644</v>
      </c>
      <c r="D1981">
        <f>E1980*(2*('OHL indexes'!E1983/'OHL indexes'!B1982-1)+1)</f>
        <v>386452490.25024503</v>
      </c>
      <c r="E1981">
        <f>Master!I1985</f>
        <v>388410863.93429148</v>
      </c>
    </row>
    <row r="1982" spans="1:5" x14ac:dyDescent="0.25">
      <c r="A1982" s="1">
        <f>'OHL indexes'!A1984</f>
        <v>40942</v>
      </c>
      <c r="B1982">
        <f>E1981*(2*('OHL indexes'!C1984/'OHL indexes'!B1983-1)+1)</f>
        <v>389169917.42797607</v>
      </c>
      <c r="C1982">
        <f>E1981*(2*('OHL indexes'!D1984/'OHL indexes'!B1983-1)+1)</f>
        <v>391447077.90902972</v>
      </c>
      <c r="D1982">
        <f>E1981*(2*('OHL indexes'!E1984/'OHL indexes'!B1983-1)+1)</f>
        <v>350082081.66310132</v>
      </c>
      <c r="E1982">
        <f>Master!I1986</f>
        <v>351964096.79969436</v>
      </c>
    </row>
    <row r="1983" spans="1:5" x14ac:dyDescent="0.25">
      <c r="A1983" s="1">
        <f>'OHL indexes'!A1985</f>
        <v>40945</v>
      </c>
      <c r="B1983">
        <f>E1982*(2*('OHL indexes'!C1985/'OHL indexes'!B1984-1)+1)</f>
        <v>366211137.23441344</v>
      </c>
      <c r="C1983">
        <f>E1982*(2*('OHL indexes'!D1985/'OHL indexes'!B1984-1)+1)</f>
        <v>369347046.49955463</v>
      </c>
      <c r="D1983">
        <f>E1982*(2*('OHL indexes'!E1985/'OHL indexes'!B1984-1)+1)</f>
        <v>343272260.75312006</v>
      </c>
      <c r="E1983">
        <f>Master!I1987</f>
        <v>345647585.69722444</v>
      </c>
    </row>
    <row r="1984" spans="1:5" x14ac:dyDescent="0.25">
      <c r="A1984" s="1">
        <f>'OHL indexes'!A1986</f>
        <v>40946</v>
      </c>
      <c r="B1984">
        <f>E1983*(2*('OHL indexes'!C1986/'OHL indexes'!B1985-1)+1)</f>
        <v>353419073.10178614</v>
      </c>
      <c r="C1984">
        <f>E1983*(2*('OHL indexes'!D1986/'OHL indexes'!B1985-1)+1)</f>
        <v>365393763.42055857</v>
      </c>
      <c r="D1984">
        <f>E1983*(2*('OHL indexes'!E1986/'OHL indexes'!B1985-1)+1)</f>
        <v>347413474.93246937</v>
      </c>
      <c r="E1984">
        <f>Master!I1988</f>
        <v>353757079.23892075</v>
      </c>
    </row>
    <row r="1985" spans="1:5" x14ac:dyDescent="0.25">
      <c r="A1985" s="1">
        <f>'OHL indexes'!A1987</f>
        <v>40947</v>
      </c>
      <c r="B1985">
        <f>E1984*(2*('OHL indexes'!C1987/'OHL indexes'!B1986-1)+1)</f>
        <v>352867900.32533574</v>
      </c>
      <c r="C1985">
        <f>E1984*(2*('OHL indexes'!D1987/'OHL indexes'!B1986-1)+1)</f>
        <v>376868490.12149674</v>
      </c>
      <c r="D1985">
        <f>E1984*(2*('OHL indexes'!E1987/'OHL indexes'!B1986-1)+1)</f>
        <v>345935490.78245145</v>
      </c>
      <c r="E1985">
        <f>Master!I1989</f>
        <v>376850928.56106496</v>
      </c>
    </row>
    <row r="1986" spans="1:5" x14ac:dyDescent="0.25">
      <c r="A1986" s="1">
        <f>'OHL indexes'!A1988</f>
        <v>40948</v>
      </c>
      <c r="B1986">
        <f>E1985*(2*('OHL indexes'!C1988/'OHL indexes'!B1987-1)+1)</f>
        <v>379772276.75012237</v>
      </c>
      <c r="C1986">
        <f>E1985*(2*('OHL indexes'!D1988/'OHL indexes'!B1987-1)+1)</f>
        <v>411322239.62647355</v>
      </c>
      <c r="D1986">
        <f>E1985*(2*('OHL indexes'!E1988/'OHL indexes'!B1987-1)+1)</f>
        <v>366991098.31418216</v>
      </c>
      <c r="E1986">
        <f>Master!I1990</f>
        <v>410428760.79693657</v>
      </c>
    </row>
    <row r="1987" spans="1:5" x14ac:dyDescent="0.25">
      <c r="A1987" s="1">
        <f>'OHL indexes'!A1989</f>
        <v>40949</v>
      </c>
      <c r="B1987">
        <f>E1986*(2*('OHL indexes'!C1989/'OHL indexes'!B1988-1)+1)</f>
        <v>438570564.78969061</v>
      </c>
      <c r="C1987">
        <f>E1986*(2*('OHL indexes'!D1989/'OHL indexes'!B1988-1)+1)</f>
        <v>528303473.49441189</v>
      </c>
      <c r="D1987">
        <f>E1986*(2*('OHL indexes'!E1989/'OHL indexes'!B1988-1)+1)</f>
        <v>436960014.0589028</v>
      </c>
      <c r="E1987">
        <f>Master!I1991</f>
        <v>471903769.31065381</v>
      </c>
    </row>
    <row r="1988" spans="1:5" x14ac:dyDescent="0.25">
      <c r="A1988" s="1">
        <f>'OHL indexes'!A1990</f>
        <v>40952</v>
      </c>
      <c r="B1988">
        <f>E1987*(2*('OHL indexes'!C1990/'OHL indexes'!B1989-1)+1)</f>
        <v>439393698.01836777</v>
      </c>
      <c r="C1988">
        <f>E1987*(2*('OHL indexes'!D1990/'OHL indexes'!B1989-1)+1)</f>
        <v>441210550.00136578</v>
      </c>
      <c r="D1988">
        <f>E1987*(2*('OHL indexes'!E1990/'OHL indexes'!B1989-1)+1)</f>
        <v>397796867.70244992</v>
      </c>
      <c r="E1988">
        <f>Master!I1992</f>
        <v>401783393.24088234</v>
      </c>
    </row>
    <row r="1989" spans="1:5" x14ac:dyDescent="0.25">
      <c r="A1989" s="1">
        <f>'OHL indexes'!A1991</f>
        <v>40953</v>
      </c>
      <c r="B1989">
        <f>E1988*(2*('OHL indexes'!C1991/'OHL indexes'!B1990-1)+1)</f>
        <v>411935350.86345255</v>
      </c>
      <c r="C1989">
        <f>E1988*(2*('OHL indexes'!D1991/'OHL indexes'!B1990-1)+1)</f>
        <v>481244621.88005865</v>
      </c>
      <c r="D1989">
        <f>E1988*(2*('OHL indexes'!E1991/'OHL indexes'!B1990-1)+1)</f>
        <v>404921452.13621449</v>
      </c>
      <c r="E1989">
        <f>Master!I1993</f>
        <v>422069015.79353631</v>
      </c>
    </row>
    <row r="1990" spans="1:5" x14ac:dyDescent="0.25">
      <c r="A1990" s="1">
        <f>'OHL indexes'!A1992</f>
        <v>40954</v>
      </c>
      <c r="B1990">
        <f>E1989*(2*('OHL indexes'!C1992/'OHL indexes'!B1991-1)+1)</f>
        <v>407028946.26862884</v>
      </c>
      <c r="C1990">
        <f>E1989*(2*('OHL indexes'!D1992/'OHL indexes'!B1991-1)+1)</f>
        <v>489752468.5448736</v>
      </c>
      <c r="D1990">
        <f>E1989*(2*('OHL indexes'!E1992/'OHL indexes'!B1991-1)+1)</f>
        <v>403268928.88740194</v>
      </c>
      <c r="E1990">
        <f>Master!I1994</f>
        <v>489729336.71827751</v>
      </c>
    </row>
    <row r="1991" spans="1:5" x14ac:dyDescent="0.25">
      <c r="A1991" s="1">
        <f>'OHL indexes'!A1993</f>
        <v>40955</v>
      </c>
      <c r="B1991">
        <f>E1990*(2*('OHL indexes'!C1993/'OHL indexes'!B1992-1)+1)</f>
        <v>495522121.20937836</v>
      </c>
      <c r="C1991">
        <f>E1990*(2*('OHL indexes'!D1993/'OHL indexes'!B1992-1)+1)</f>
        <v>517684791.88828534</v>
      </c>
      <c r="D1991">
        <f>E1990*(2*('OHL indexes'!E1993/'OHL indexes'!B1992-1)+1)</f>
        <v>427924457.87858301</v>
      </c>
      <c r="E1991">
        <f>Master!I1995</f>
        <v>432120329.66433591</v>
      </c>
    </row>
    <row r="1992" spans="1:5" x14ac:dyDescent="0.25">
      <c r="A1992" s="1">
        <f>'OHL indexes'!A1994</f>
        <v>40956</v>
      </c>
      <c r="B1992">
        <f>E1991*(2*('OHL indexes'!C1994/'OHL indexes'!B1993-1)+1)</f>
        <v>440748507.47149986</v>
      </c>
      <c r="C1992">
        <f>E1991*(2*('OHL indexes'!D1994/'OHL indexes'!B1993-1)+1)</f>
        <v>450035952.36901438</v>
      </c>
      <c r="D1992">
        <f>E1991*(2*('OHL indexes'!E1994/'OHL indexes'!B1993-1)+1)</f>
        <v>415648138.26299065</v>
      </c>
      <c r="E1992">
        <f>Master!I1996</f>
        <v>425669939.09209198</v>
      </c>
    </row>
    <row r="1993" spans="1:5" x14ac:dyDescent="0.25">
      <c r="A1993" s="1">
        <f>'OHL indexes'!A1995</f>
        <v>40960</v>
      </c>
      <c r="B1993">
        <f>E1992*(2*('OHL indexes'!C1995/'OHL indexes'!B1994-1)+1)</f>
        <v>406828786.20444959</v>
      </c>
      <c r="C1993">
        <f>E1992*(2*('OHL indexes'!D1995/'OHL indexes'!B1994-1)+1)</f>
        <v>439905145.58552438</v>
      </c>
      <c r="D1993">
        <f>E1992*(2*('OHL indexes'!E1995/'OHL indexes'!B1994-1)+1)</f>
        <v>406549495.29722106</v>
      </c>
      <c r="E1993">
        <f>Master!I1997</f>
        <v>425596993.97821683</v>
      </c>
    </row>
    <row r="1994" spans="1:5" x14ac:dyDescent="0.25">
      <c r="A1994" s="1">
        <f>'OHL indexes'!A1996</f>
        <v>40961</v>
      </c>
      <c r="B1994">
        <f>E1993*(2*('OHL indexes'!C1996/'OHL indexes'!B1995-1)+1)</f>
        <v>431769300.88412166</v>
      </c>
      <c r="C1994">
        <f>E1993*(2*('OHL indexes'!D1996/'OHL indexes'!B1995-1)+1)</f>
        <v>434546799.77264756</v>
      </c>
      <c r="D1994">
        <f>E1993*(2*('OHL indexes'!E1996/'OHL indexes'!B1995-1)+1)</f>
        <v>396585818.06999481</v>
      </c>
      <c r="E1994">
        <f>Master!I1998</f>
        <v>398729121.08853316</v>
      </c>
    </row>
    <row r="1995" spans="1:5" x14ac:dyDescent="0.25">
      <c r="A1995" s="1">
        <f>'OHL indexes'!A1997</f>
        <v>40962</v>
      </c>
      <c r="B1995">
        <f>E1994*(2*('OHL indexes'!C1997/'OHL indexes'!B1996-1)+1)</f>
        <v>399323260.66882122</v>
      </c>
      <c r="C1995">
        <f>E1994*(2*('OHL indexes'!D1997/'OHL indexes'!B1996-1)+1)</f>
        <v>411724311.95956045</v>
      </c>
      <c r="D1995">
        <f>E1994*(2*('OHL indexes'!E1997/'OHL indexes'!B1996-1)+1)</f>
        <v>341401860.18078381</v>
      </c>
      <c r="E1995">
        <f>Master!I1999</f>
        <v>346064854.12504661</v>
      </c>
    </row>
    <row r="1996" spans="1:5" x14ac:dyDescent="0.25">
      <c r="A1996" s="1">
        <f>'OHL indexes'!A1998</f>
        <v>40963</v>
      </c>
      <c r="B1996">
        <f>E1995*(2*('OHL indexes'!C1998/'OHL indexes'!B1997-1)+1)</f>
        <v>344419085.28315955</v>
      </c>
      <c r="C1996">
        <f>E1995*(2*('OHL indexes'!D1998/'OHL indexes'!B1997-1)+1)</f>
        <v>381782409.78783476</v>
      </c>
      <c r="D1996">
        <f>E1995*(2*('OHL indexes'!E1998/'OHL indexes'!B1997-1)+1)</f>
        <v>334543061.97576016</v>
      </c>
      <c r="E1996">
        <f>Master!I2000</f>
        <v>377321929.10499167</v>
      </c>
    </row>
    <row r="1997" spans="1:5" x14ac:dyDescent="0.25">
      <c r="A1997" s="1">
        <f>'OHL indexes'!A1999</f>
        <v>40966</v>
      </c>
      <c r="B1997">
        <f>E1996*(2*('OHL indexes'!C1999/'OHL indexes'!B1998-1)+1)</f>
        <v>389768639.10652304</v>
      </c>
      <c r="C1997">
        <f>E1996*(2*('OHL indexes'!D1999/'OHL indexes'!B1998-1)+1)</f>
        <v>406525834.33995414</v>
      </c>
      <c r="D1997">
        <f>E1996*(2*('OHL indexes'!E1999/'OHL indexes'!B1998-1)+1)</f>
        <v>358644140.53700596</v>
      </c>
      <c r="E1997">
        <f>Master!I2001</f>
        <v>388226122.18076462</v>
      </c>
    </row>
    <row r="1998" spans="1:5" x14ac:dyDescent="0.25">
      <c r="A1998" s="1">
        <f>'OHL indexes'!A2000</f>
        <v>40967</v>
      </c>
      <c r="B1998">
        <f>E1997*(2*('OHL indexes'!C2000/'OHL indexes'!B1999-1)+1)</f>
        <v>377322557.86540103</v>
      </c>
      <c r="C1998">
        <f>E1997*(2*('OHL indexes'!D2000/'OHL indexes'!B1999-1)+1)</f>
        <v>394538790.57407367</v>
      </c>
      <c r="D1998">
        <f>E1997*(2*('OHL indexes'!E2000/'OHL indexes'!B1999-1)+1)</f>
        <v>364123545.58901018</v>
      </c>
      <c r="E1998">
        <f>Master!I2002</f>
        <v>366403191.44383293</v>
      </c>
    </row>
    <row r="1999" spans="1:5" x14ac:dyDescent="0.25">
      <c r="A1999" s="1">
        <f>'OHL indexes'!A2001</f>
        <v>40968</v>
      </c>
      <c r="B1999">
        <f>E1998*(2*('OHL indexes'!C2001/'OHL indexes'!B2000-1)+1)</f>
        <v>364949298.20215523</v>
      </c>
      <c r="C1999">
        <f>E1998*(2*('OHL indexes'!D2001/'OHL indexes'!B2000-1)+1)</f>
        <v>379281049.02096558</v>
      </c>
      <c r="D1999">
        <f>E1998*(2*('OHL indexes'!E2001/'OHL indexes'!B2000-1)+1)</f>
        <v>346878136.8633945</v>
      </c>
      <c r="E1999">
        <f>Master!I2003</f>
        <v>368880425.77099931</v>
      </c>
    </row>
    <row r="2000" spans="1:5" x14ac:dyDescent="0.25">
      <c r="A2000" s="1">
        <f>'OHL indexes'!A2002</f>
        <v>40969</v>
      </c>
      <c r="B2000">
        <f>E1999*(2*('OHL indexes'!C2002/'OHL indexes'!B2001-1)+1)</f>
        <v>360314682.94744337</v>
      </c>
      <c r="C2000">
        <f>E1999*(2*('OHL indexes'!D2002/'OHL indexes'!B2001-1)+1)</f>
        <v>361696395.04821378</v>
      </c>
      <c r="D2000">
        <f>E1999*(2*('OHL indexes'!E2002/'OHL indexes'!B2001-1)+1)</f>
        <v>339176886.35901284</v>
      </c>
      <c r="E2000">
        <f>Master!I2004</f>
        <v>340820345.63034725</v>
      </c>
    </row>
    <row r="2001" spans="1:5" x14ac:dyDescent="0.25">
      <c r="A2001" s="1">
        <f>'OHL indexes'!A2003</f>
        <v>40970</v>
      </c>
      <c r="B2001">
        <f>E2000*(2*('OHL indexes'!C2003/'OHL indexes'!B2002-1)+1)</f>
        <v>349456997.4120844</v>
      </c>
      <c r="C2001">
        <f>E2000*(2*('OHL indexes'!D2003/'OHL indexes'!B2002-1)+1)</f>
        <v>358990682.61926085</v>
      </c>
      <c r="D2001">
        <f>E2000*(2*('OHL indexes'!E2003/'OHL indexes'!B2002-1)+1)</f>
        <v>340820345.63034725</v>
      </c>
      <c r="E2001">
        <f>Master!I2005</f>
        <v>352606745.91466779</v>
      </c>
    </row>
    <row r="2002" spans="1:5" x14ac:dyDescent="0.25">
      <c r="A2002" s="1">
        <f>'OHL indexes'!A2004</f>
        <v>40973</v>
      </c>
      <c r="B2002">
        <f>E2001*(2*('OHL indexes'!C2004/'OHL indexes'!B2003-1)+1)</f>
        <v>361402054.30325842</v>
      </c>
      <c r="C2002">
        <f>E2001*(2*('OHL indexes'!D2004/'OHL indexes'!B2003-1)+1)</f>
        <v>364919751.70139122</v>
      </c>
      <c r="D2002">
        <f>E2001*(2*('OHL indexes'!E2004/'OHL indexes'!B2003-1)+1)</f>
        <v>344131615.43254697</v>
      </c>
      <c r="E2002">
        <f>Master!I2006</f>
        <v>347764300.34441644</v>
      </c>
    </row>
    <row r="2003" spans="1:5" x14ac:dyDescent="0.25">
      <c r="A2003" s="1">
        <f>'OHL indexes'!A2005</f>
        <v>40974</v>
      </c>
      <c r="B2003">
        <f>E2002*(2*('OHL indexes'!C2005/'OHL indexes'!B2004-1)+1)</f>
        <v>365668375.78627717</v>
      </c>
      <c r="C2003">
        <f>E2002*(2*('OHL indexes'!D2005/'OHL indexes'!B2004-1)+1)</f>
        <v>412242799.85770202</v>
      </c>
      <c r="D2003">
        <f>E2002*(2*('OHL indexes'!E2005/'OHL indexes'!B2004-1)+1)</f>
        <v>363275713.97387123</v>
      </c>
      <c r="E2003">
        <f>Master!I2007</f>
        <v>409924979.55237514</v>
      </c>
    </row>
    <row r="2004" spans="1:5" x14ac:dyDescent="0.25">
      <c r="A2004" s="1">
        <f>'OHL indexes'!A2006</f>
        <v>40975</v>
      </c>
      <c r="B2004">
        <f>E2003*(2*('OHL indexes'!C2006/'OHL indexes'!B2005-1)+1)</f>
        <v>392514422.80704111</v>
      </c>
      <c r="C2004">
        <f>E2003*(2*('OHL indexes'!D2006/'OHL indexes'!B2005-1)+1)</f>
        <v>398346673.27253169</v>
      </c>
      <c r="D2004">
        <f>E2003*(2*('OHL indexes'!E2006/'OHL indexes'!B2005-1)+1)</f>
        <v>354296629.83392084</v>
      </c>
      <c r="E2004">
        <f>Master!I2008</f>
        <v>356970571.06072921</v>
      </c>
    </row>
    <row r="2005" spans="1:5" x14ac:dyDescent="0.25">
      <c r="A2005" s="1">
        <f>'OHL indexes'!A2007</f>
        <v>40976</v>
      </c>
      <c r="B2005">
        <f>E2004*(2*('OHL indexes'!C2007/'OHL indexes'!B2006-1)+1)</f>
        <v>340075207.17557979</v>
      </c>
      <c r="C2005">
        <f>E2004*(2*('OHL indexes'!D2007/'OHL indexes'!B2006-1)+1)</f>
        <v>349111915.48484772</v>
      </c>
      <c r="D2005">
        <f>E2004*(2*('OHL indexes'!E2007/'OHL indexes'!B2006-1)+1)</f>
        <v>328483565.93398851</v>
      </c>
      <c r="E2005">
        <f>Master!I2009</f>
        <v>332005672.89051098</v>
      </c>
    </row>
    <row r="2006" spans="1:5" x14ac:dyDescent="0.25">
      <c r="A2006" s="1">
        <f>'OHL indexes'!A2008</f>
        <v>40977</v>
      </c>
      <c r="B2006">
        <f>E2005*(2*('OHL indexes'!C2008/'OHL indexes'!B2007-1)+1)</f>
        <v>332005672.89051098</v>
      </c>
      <c r="C2006">
        <f>E2005*(2*('OHL indexes'!D2008/'OHL indexes'!B2007-1)+1)</f>
        <v>337020606.9164471</v>
      </c>
      <c r="D2006">
        <f>E2005*(2*('OHL indexes'!E2008/'OHL indexes'!B2007-1)+1)</f>
        <v>306929634.05612838</v>
      </c>
      <c r="E2006">
        <f>Master!I2010</f>
        <v>315442350.60672843</v>
      </c>
    </row>
    <row r="2007" spans="1:5" x14ac:dyDescent="0.25">
      <c r="A2007" s="1">
        <f>'OHL indexes'!A2009</f>
        <v>40980</v>
      </c>
      <c r="B2007">
        <f>E2006*(2*('OHL indexes'!C2009/'OHL indexes'!B2008-1)+1)</f>
        <v>315685076.53648788</v>
      </c>
      <c r="C2007">
        <f>E2006*(2*('OHL indexes'!D2009/'OHL indexes'!B2008-1)+1)</f>
        <v>319494006.51117462</v>
      </c>
      <c r="D2007">
        <f>E2006*(2*('OHL indexes'!E2009/'OHL indexes'!B2008-1)+1)</f>
        <v>281296013.559497</v>
      </c>
      <c r="E2007">
        <f>Master!I2011</f>
        <v>283746921.65450025</v>
      </c>
    </row>
    <row r="2008" spans="1:5" x14ac:dyDescent="0.25">
      <c r="A2008" s="1">
        <f>'OHL indexes'!A2010</f>
        <v>40981</v>
      </c>
      <c r="B2008">
        <f>E2007*(2*('OHL indexes'!C2010/'OHL indexes'!B2009-1)+1)</f>
        <v>278960680.632451</v>
      </c>
      <c r="C2008">
        <f>E2007*(2*('OHL indexes'!D2010/'OHL indexes'!B2009-1)+1)</f>
        <v>279986258.60049546</v>
      </c>
      <c r="D2008">
        <f>E2007*(2*('OHL indexes'!E2010/'OHL indexes'!B2009-1)+1)</f>
        <v>260158628.3894811</v>
      </c>
      <c r="E2008">
        <f>Master!I2012</f>
        <v>263224180.72926828</v>
      </c>
    </row>
    <row r="2009" spans="1:5" x14ac:dyDescent="0.25">
      <c r="A2009" s="1">
        <f>'OHL indexes'!A2011</f>
        <v>40982</v>
      </c>
      <c r="B2009">
        <f>E2008*(2*('OHL indexes'!C2011/'OHL indexes'!B2010-1)+1)</f>
        <v>265290717.27440327</v>
      </c>
      <c r="C2009">
        <f>E2008*(2*('OHL indexes'!D2011/'OHL indexes'!B2010-1)+1)</f>
        <v>296616372.27431852</v>
      </c>
      <c r="D2009">
        <f>E2008*(2*('OHL indexes'!E2011/'OHL indexes'!B2010-1)+1)</f>
        <v>256752274.51379856</v>
      </c>
      <c r="E2009">
        <f>Master!I2013</f>
        <v>290295928.75075436</v>
      </c>
    </row>
    <row r="2010" spans="1:5" x14ac:dyDescent="0.25">
      <c r="A2010" s="1">
        <f>'OHL indexes'!A2012</f>
        <v>40983</v>
      </c>
      <c r="B2010">
        <f>E2009*(2*('OHL indexes'!C2012/'OHL indexes'!B2011-1)+1)</f>
        <v>279344673.26940852</v>
      </c>
      <c r="C2010">
        <f>E2009*(2*('OHL indexes'!D2012/'OHL indexes'!B2011-1)+1)</f>
        <v>293011110.79144889</v>
      </c>
      <c r="D2010">
        <f>E2009*(2*('OHL indexes'!E2012/'OHL indexes'!B2011-1)+1)</f>
        <v>271515972.7623108</v>
      </c>
      <c r="E2010">
        <f>Master!I2014</f>
        <v>278970925.19330162</v>
      </c>
    </row>
    <row r="2011" spans="1:5" x14ac:dyDescent="0.25">
      <c r="A2011" s="1">
        <f>'OHL indexes'!A2013</f>
        <v>40984</v>
      </c>
      <c r="B2011">
        <f>E2010*(2*('OHL indexes'!C2013/'OHL indexes'!B2012-1)+1)</f>
        <v>275675631.39830947</v>
      </c>
      <c r="C2011">
        <f>E2010*(2*('OHL indexes'!D2013/'OHL indexes'!B2012-1)+1)</f>
        <v>278872203.83956468</v>
      </c>
      <c r="D2011">
        <f>E2010*(2*('OHL indexes'!E2013/'OHL indexes'!B2012-1)+1)</f>
        <v>261998974.99357256</v>
      </c>
      <c r="E2011">
        <f>Master!I2015</f>
        <v>272532760.59244996</v>
      </c>
    </row>
    <row r="2012" spans="1:5" x14ac:dyDescent="0.25">
      <c r="A2012" s="1">
        <f>'OHL indexes'!A2014</f>
        <v>40987</v>
      </c>
      <c r="B2012">
        <f>E2011*(2*('OHL indexes'!C2014/'OHL indexes'!B2013-1)+1)</f>
        <v>275217693.78603351</v>
      </c>
      <c r="C2012">
        <f>E2011*(2*('OHL indexes'!D2014/'OHL indexes'!B2013-1)+1)</f>
        <v>276613883.74709439</v>
      </c>
      <c r="D2012">
        <f>E2011*(2*('OHL indexes'!E2014/'OHL indexes'!B2013-1)+1)</f>
        <v>231934569.97327954</v>
      </c>
      <c r="E2012">
        <f>Master!I2016</f>
        <v>233408433.40069109</v>
      </c>
    </row>
    <row r="2013" spans="1:5" x14ac:dyDescent="0.25">
      <c r="A2013" s="1">
        <f>'OHL indexes'!A2015</f>
        <v>40988</v>
      </c>
      <c r="B2013">
        <f>E2012*(2*('OHL indexes'!C2015/'OHL indexes'!B2014-1)+1)</f>
        <v>239543744.04847854</v>
      </c>
      <c r="C2013">
        <f>E2012*(2*('OHL indexes'!D2015/'OHL indexes'!B2014-1)+1)</f>
        <v>253679057.67855144</v>
      </c>
      <c r="D2013">
        <f>E2012*(2*('OHL indexes'!E2015/'OHL indexes'!B2014-1)+1)</f>
        <v>212047935.47911111</v>
      </c>
      <c r="E2013">
        <f>Master!I2017</f>
        <v>213177728.7321521</v>
      </c>
    </row>
    <row r="2014" spans="1:5" x14ac:dyDescent="0.25">
      <c r="A2014" s="1">
        <f>'OHL indexes'!A2016</f>
        <v>40989</v>
      </c>
      <c r="B2014">
        <f>E2013*(2*('OHL indexes'!C2016/'OHL indexes'!B2015-1)+1)</f>
        <v>215409887.91488418</v>
      </c>
      <c r="C2014">
        <f>E2013*(2*('OHL indexes'!D2016/'OHL indexes'!B2015-1)+1)</f>
        <v>216525967.50625026</v>
      </c>
      <c r="D2014">
        <f>E2013*(2*('OHL indexes'!E2016/'OHL indexes'!B2015-1)+1)</f>
        <v>189739513.41502866</v>
      </c>
      <c r="E2014">
        <f>Master!I2018</f>
        <v>190847074.36913598</v>
      </c>
    </row>
    <row r="2015" spans="1:5" x14ac:dyDescent="0.25">
      <c r="A2015" s="1">
        <f>'OHL indexes'!A2017</f>
        <v>40990</v>
      </c>
      <c r="B2015">
        <f>E2014*(2*('OHL indexes'!C2017/'OHL indexes'!B2016-1)+1)</f>
        <v>204156675.02117628</v>
      </c>
      <c r="C2015">
        <f>E2014*(2*('OHL indexes'!D2017/'OHL indexes'!B2016-1)+1)</f>
        <v>219490744.90724495</v>
      </c>
      <c r="D2015">
        <f>E2014*(2*('OHL indexes'!E2017/'OHL indexes'!B2016-1)+1)</f>
        <v>194972058.88963863</v>
      </c>
      <c r="E2015">
        <f>Master!I2019</f>
        <v>196228472.3553701</v>
      </c>
    </row>
    <row r="2016" spans="1:5" x14ac:dyDescent="0.25">
      <c r="A2016" s="1">
        <f>'OHL indexes'!A2018</f>
        <v>40991</v>
      </c>
      <c r="B2016">
        <f>E2015*(2*('OHL indexes'!C2018/'OHL indexes'!B2017-1)+1)</f>
        <v>200096044.08919647</v>
      </c>
      <c r="C2016">
        <f>E2015*(2*('OHL indexes'!D2018/'OHL indexes'!B2017-1)+1)</f>
        <v>205124304.10736638</v>
      </c>
      <c r="D2016">
        <f>E2015*(2*('OHL indexes'!E2018/'OHL indexes'!B2017-1)+1)</f>
        <v>166568927.43053982</v>
      </c>
      <c r="E2016">
        <f>Master!I2020</f>
        <v>167766154.69979906</v>
      </c>
    </row>
    <row r="2017" spans="1:5" x14ac:dyDescent="0.25">
      <c r="A2017" s="1">
        <f>'OHL indexes'!A2019</f>
        <v>40994</v>
      </c>
      <c r="B2017">
        <f>E2016*(2*('OHL indexes'!C2019/'OHL indexes'!B2018-1)+1)</f>
        <v>165395364.86992994</v>
      </c>
      <c r="C2017">
        <f>E2016*(2*('OHL indexes'!D2019/'OHL indexes'!B2018-1)+1)</f>
        <v>165546630.5771223</v>
      </c>
      <c r="D2017">
        <f>E2016*(2*('OHL indexes'!E2019/'OHL indexes'!B2018-1)+1)</f>
        <v>138459984.60920694</v>
      </c>
      <c r="E2017">
        <f>Master!I2021</f>
        <v>139400383.49866447</v>
      </c>
    </row>
    <row r="2018" spans="1:5" x14ac:dyDescent="0.25">
      <c r="A2018" s="1">
        <f>'OHL indexes'!A2020</f>
        <v>40995</v>
      </c>
      <c r="B2018">
        <f>E2017*(2*('OHL indexes'!C2020/'OHL indexes'!B2019-1)+1)</f>
        <v>142168364.60090861</v>
      </c>
      <c r="C2018">
        <f>E2017*(2*('OHL indexes'!D2020/'OHL indexes'!B2019-1)+1)</f>
        <v>171482552.7503241</v>
      </c>
      <c r="D2018">
        <f>E2017*(2*('OHL indexes'!E2020/'OHL indexes'!B2019-1)+1)</f>
        <v>141624008.05915093</v>
      </c>
      <c r="E2018">
        <f>Master!I2022</f>
        <v>171157516.63736773</v>
      </c>
    </row>
    <row r="2019" spans="1:5" x14ac:dyDescent="0.25">
      <c r="A2019" s="1">
        <f>'OHL indexes'!A2021</f>
        <v>40996</v>
      </c>
      <c r="B2019">
        <f>E2018*(2*('OHL indexes'!C2021/'OHL indexes'!B2020-1)+1)</f>
        <v>165736800.82033139</v>
      </c>
      <c r="C2019">
        <f>E2018*(2*('OHL indexes'!D2021/'OHL indexes'!B2020-1)+1)</f>
        <v>200201869.55282471</v>
      </c>
      <c r="D2019">
        <f>E2018*(2*('OHL indexes'!E2021/'OHL indexes'!B2020-1)+1)</f>
        <v>161708253.95382428</v>
      </c>
      <c r="E2019">
        <f>Master!I2023</f>
        <v>172592405.21907628</v>
      </c>
    </row>
    <row r="2020" spans="1:5" x14ac:dyDescent="0.25">
      <c r="A2020" s="1">
        <f>'OHL indexes'!A2022</f>
        <v>40997</v>
      </c>
      <c r="B2020">
        <f>E2019*(2*('OHL indexes'!C2022/'OHL indexes'!B2021-1)+1)</f>
        <v>176663237.93326917</v>
      </c>
      <c r="C2020">
        <f>E2019*(2*('OHL indexes'!D2022/'OHL indexes'!B2021-1)+1)</f>
        <v>192797994.73198029</v>
      </c>
      <c r="D2020">
        <f>E2019*(2*('OHL indexes'!E2022/'OHL indexes'!B2021-1)+1)</f>
        <v>163060511.1045543</v>
      </c>
      <c r="E2020">
        <f>Master!I2024</f>
        <v>164592573.08436388</v>
      </c>
    </row>
    <row r="2021" spans="1:5" x14ac:dyDescent="0.25">
      <c r="A2021" s="1">
        <f>'OHL indexes'!A2023</f>
        <v>40998</v>
      </c>
      <c r="B2021">
        <f>E2020*(2*('OHL indexes'!C2023/'OHL indexes'!B2022-1)+1)</f>
        <v>158770021.39408275</v>
      </c>
      <c r="C2021">
        <f>E2020*(2*('OHL indexes'!D2023/'OHL indexes'!B2022-1)+1)</f>
        <v>168297833.25090635</v>
      </c>
      <c r="D2021">
        <f>E2020*(2*('OHL indexes'!E2023/'OHL indexes'!B2022-1)+1)</f>
        <v>152947469.70380166</v>
      </c>
      <c r="E2021">
        <f>Master!I2025</f>
        <v>157416216.03408852</v>
      </c>
    </row>
    <row r="2022" spans="1:5" x14ac:dyDescent="0.25">
      <c r="A2022" s="1">
        <f>'OHL indexes'!A2024</f>
        <v>41001</v>
      </c>
      <c r="B2022">
        <f>E2021*(2*('OHL indexes'!C2024/'OHL indexes'!B2023-1)+1)</f>
        <v>158678232.78525788</v>
      </c>
      <c r="C2022">
        <f>E2021*(2*('OHL indexes'!D2024/'OHL indexes'!B2023-1)+1)</f>
        <v>163912770.70720059</v>
      </c>
      <c r="D2022">
        <f>E2021*(2*('OHL indexes'!E2024/'OHL indexes'!B2023-1)+1)</f>
        <v>147928299.5104301</v>
      </c>
      <c r="E2022">
        <f>Master!I2026</f>
        <v>158330527.84956583</v>
      </c>
    </row>
    <row r="2023" spans="1:5" x14ac:dyDescent="0.25">
      <c r="A2023" s="1">
        <f>'OHL indexes'!A2025</f>
        <v>41002</v>
      </c>
      <c r="B2023">
        <f>E2022*(2*('OHL indexes'!C2025/'OHL indexes'!B2024-1)+1)</f>
        <v>160521399.45445156</v>
      </c>
      <c r="C2023">
        <f>E2022*(2*('OHL indexes'!D2025/'OHL indexes'!B2024-1)+1)</f>
        <v>174534205.00485787</v>
      </c>
      <c r="D2023">
        <f>E2022*(2*('OHL indexes'!E2025/'OHL indexes'!B2024-1)+1)</f>
        <v>155207439.22249582</v>
      </c>
      <c r="E2023">
        <f>Master!I2027</f>
        <v>164429996.68506107</v>
      </c>
    </row>
    <row r="2024" spans="1:5" x14ac:dyDescent="0.25">
      <c r="A2024" s="1">
        <f>'OHL indexes'!A2026</f>
        <v>41003</v>
      </c>
      <c r="B2024">
        <f>E2023*(2*('OHL indexes'!C2026/'OHL indexes'!B2025-1)+1)</f>
        <v>174581544.27434811</v>
      </c>
      <c r="C2024">
        <f>E2023*(2*('OHL indexes'!D2026/'OHL indexes'!B2025-1)+1)</f>
        <v>190257426.78837669</v>
      </c>
      <c r="D2024">
        <f>E2023*(2*('OHL indexes'!E2026/'OHL indexes'!B2025-1)+1)</f>
        <v>169718172.52505252</v>
      </c>
      <c r="E2024">
        <f>Master!I2028</f>
        <v>176037354.10726553</v>
      </c>
    </row>
    <row r="2025" spans="1:5" x14ac:dyDescent="0.25">
      <c r="A2025" s="1">
        <f>'OHL indexes'!A2027</f>
        <v>41004</v>
      </c>
      <c r="B2025">
        <f>E2024*(2*('OHL indexes'!C2027/'OHL indexes'!B2026-1)+1)</f>
        <v>182350176.28703874</v>
      </c>
      <c r="C2025">
        <f>E2024*(2*('OHL indexes'!D2027/'OHL indexes'!B2026-1)+1)</f>
        <v>186963785.40724906</v>
      </c>
      <c r="D2025">
        <f>E2024*(2*('OHL indexes'!E2027/'OHL indexes'!B2026-1)+1)</f>
        <v>171278292.73832652</v>
      </c>
      <c r="E2025">
        <f>Master!I2029</f>
        <v>185790082.60152015</v>
      </c>
    </row>
    <row r="2026" spans="1:5" x14ac:dyDescent="0.25">
      <c r="A2026" s="1">
        <f>'OHL indexes'!A2028</f>
        <v>41008</v>
      </c>
      <c r="B2026">
        <f>E2025*(2*('OHL indexes'!C2028/'OHL indexes'!B2027-1)+1)</f>
        <v>196355817.61795479</v>
      </c>
      <c r="C2026">
        <f>E2025*(2*('OHL indexes'!D2028/'OHL indexes'!B2027-1)+1)</f>
        <v>206028335.88690084</v>
      </c>
      <c r="D2026">
        <f>E2025*(2*('OHL indexes'!E2028/'OHL indexes'!B2027-1)+1)</f>
        <v>188607611.93923604</v>
      </c>
      <c r="E2026">
        <f>Master!I2030</f>
        <v>205645971.004392</v>
      </c>
    </row>
    <row r="2027" spans="1:5" x14ac:dyDescent="0.25">
      <c r="A2027" s="1">
        <f>'OHL indexes'!A2029</f>
        <v>41009</v>
      </c>
      <c r="B2027">
        <f>E2026*(2*('OHL indexes'!C2029/'OHL indexes'!B2028-1)+1)</f>
        <v>205334734.11271253</v>
      </c>
      <c r="C2027">
        <f>E2026*(2*('OHL indexes'!D2029/'OHL indexes'!B2028-1)+1)</f>
        <v>238636556.67099202</v>
      </c>
      <c r="D2027">
        <f>E2026*(2*('OHL indexes'!E2029/'OHL indexes'!B2028-1)+1)</f>
        <v>199732470.06248286</v>
      </c>
      <c r="E2027">
        <f>Master!I2031</f>
        <v>232142794.51432341</v>
      </c>
    </row>
    <row r="2028" spans="1:5" x14ac:dyDescent="0.25">
      <c r="A2028" s="1">
        <f>'OHL indexes'!A2030</f>
        <v>41010</v>
      </c>
      <c r="B2028">
        <f>E2027*(2*('OHL indexes'!C2030/'OHL indexes'!B2029-1)+1)</f>
        <v>217180168.09157896</v>
      </c>
      <c r="C2028">
        <f>E2027*(2*('OHL indexes'!D2030/'OHL indexes'!B2029-1)+1)</f>
        <v>227484019.75208959</v>
      </c>
      <c r="D2028">
        <f>E2027*(2*('OHL indexes'!E2030/'OHL indexes'!B2029-1)+1)</f>
        <v>207643316.62489849</v>
      </c>
      <c r="E2028">
        <f>Master!I2032</f>
        <v>224295399.54542646</v>
      </c>
    </row>
    <row r="2029" spans="1:5" x14ac:dyDescent="0.25">
      <c r="A2029" s="1">
        <f>'OHL indexes'!A2031</f>
        <v>41011</v>
      </c>
      <c r="B2029">
        <f>E2028*(2*('OHL indexes'!C2031/'OHL indexes'!B2030-1)+1)</f>
        <v>213296443.12959909</v>
      </c>
      <c r="C2029">
        <f>E2028*(2*('OHL indexes'!D2031/'OHL indexes'!B2030-1)+1)</f>
        <v>227224698.3770152</v>
      </c>
      <c r="D2029">
        <f>E2028*(2*('OHL indexes'!E2031/'OHL indexes'!B2030-1)+1)</f>
        <v>175202976.83003256</v>
      </c>
      <c r="E2029">
        <f>Master!I2033</f>
        <v>175732343.71324399</v>
      </c>
    </row>
    <row r="2030" spans="1:5" x14ac:dyDescent="0.25">
      <c r="A2030" s="1">
        <f>'OHL indexes'!A2032</f>
        <v>41012</v>
      </c>
      <c r="B2030">
        <f>E2029*(2*('OHL indexes'!C2032/'OHL indexes'!B2031-1)+1)</f>
        <v>183472939.90671757</v>
      </c>
      <c r="C2030">
        <f>E2029*(2*('OHL indexes'!D2032/'OHL indexes'!B2031-1)+1)</f>
        <v>207238290.7803717</v>
      </c>
      <c r="D2030">
        <f>E2029*(2*('OHL indexes'!E2032/'OHL indexes'!B2031-1)+1)</f>
        <v>180217333.38650212</v>
      </c>
      <c r="E2030">
        <f>Master!I2034</f>
        <v>206169190.08030874</v>
      </c>
    </row>
    <row r="2031" spans="1:5" x14ac:dyDescent="0.25">
      <c r="A2031" s="1">
        <f>'OHL indexes'!A2033</f>
        <v>41015</v>
      </c>
      <c r="B2031">
        <f>E2030*(2*('OHL indexes'!C2033/'OHL indexes'!B2032-1)+1)</f>
        <v>203425802.40534592</v>
      </c>
      <c r="C2031">
        <f>E2030*(2*('OHL indexes'!D2033/'OHL indexes'!B2032-1)+1)</f>
        <v>211464493.88643613</v>
      </c>
      <c r="D2031">
        <f>E2030*(2*('OHL indexes'!E2033/'OHL indexes'!B2032-1)+1)</f>
        <v>185602863.14685869</v>
      </c>
      <c r="E2031">
        <f>Master!I2035</f>
        <v>199940106.6040667</v>
      </c>
    </row>
    <row r="2032" spans="1:5" x14ac:dyDescent="0.25">
      <c r="A2032" s="1">
        <f>'OHL indexes'!A2034</f>
        <v>41016</v>
      </c>
      <c r="B2032">
        <f>E2031*(2*('OHL indexes'!C2034/'OHL indexes'!B2033-1)+1)</f>
        <v>192321598.72000924</v>
      </c>
      <c r="C2032">
        <f>E2031*(2*('OHL indexes'!D2034/'OHL indexes'!B2033-1)+1)</f>
        <v>192371155.80589664</v>
      </c>
      <c r="D2032">
        <f>E2031*(2*('OHL indexes'!E2034/'OHL indexes'!B2033-1)+1)</f>
        <v>170553776.4683972</v>
      </c>
      <c r="E2032">
        <f>Master!I2036</f>
        <v>173366319.52862436</v>
      </c>
    </row>
    <row r="2033" spans="1:5" x14ac:dyDescent="0.25">
      <c r="A2033" s="1">
        <f>'OHL indexes'!A2035</f>
        <v>41017</v>
      </c>
      <c r="B2033">
        <f>E2032*(2*('OHL indexes'!C2035/'OHL indexes'!B2034-1)+1)</f>
        <v>180318501.05084029</v>
      </c>
      <c r="C2033">
        <f>E2032*(2*('OHL indexes'!D2035/'OHL indexes'!B2034-1)+1)</f>
        <v>185532518.56268993</v>
      </c>
      <c r="D2033">
        <f>E2032*(2*('OHL indexes'!E2035/'OHL indexes'!B2034-1)+1)</f>
        <v>171628155.51825804</v>
      </c>
      <c r="E2033">
        <f>Master!I2037</f>
        <v>183786400.86223558</v>
      </c>
    </row>
    <row r="2034" spans="1:5" x14ac:dyDescent="0.25">
      <c r="A2034" s="1">
        <f>'OHL indexes'!A2036</f>
        <v>41018</v>
      </c>
      <c r="B2034">
        <f>E2033*(2*('OHL indexes'!C2036/'OHL indexes'!B2035-1)+1)</f>
        <v>183715101.56140059</v>
      </c>
      <c r="C2034">
        <f>E2033*(2*('OHL indexes'!D2036/'OHL indexes'!B2035-1)+1)</f>
        <v>194380207.2527369</v>
      </c>
      <c r="D2034">
        <f>E2033*(2*('OHL indexes'!E2036/'OHL indexes'!B2035-1)+1)</f>
        <v>171688472.23494148</v>
      </c>
      <c r="E2034">
        <f>Master!I2038</f>
        <v>181241501.86542833</v>
      </c>
    </row>
    <row r="2035" spans="1:5" x14ac:dyDescent="0.25">
      <c r="A2035" s="1">
        <f>'OHL indexes'!A2037</f>
        <v>41019</v>
      </c>
      <c r="B2035">
        <f>E2034*(2*('OHL indexes'!C2037/'OHL indexes'!B2036-1)+1)</f>
        <v>175963948.50382751</v>
      </c>
      <c r="C2035">
        <f>E2034*(2*('OHL indexes'!D2037/'OHL indexes'!B2036-1)+1)</f>
        <v>176931394.88408971</v>
      </c>
      <c r="D2035">
        <f>E2034*(2*('OHL indexes'!E2037/'OHL indexes'!B2036-1)+1)</f>
        <v>167167702.94414014</v>
      </c>
      <c r="E2035">
        <f>Master!I2039</f>
        <v>169183740.02075371</v>
      </c>
    </row>
    <row r="2036" spans="1:5" x14ac:dyDescent="0.25">
      <c r="A2036" s="1">
        <f>'OHL indexes'!A2038</f>
        <v>41022</v>
      </c>
      <c r="B2036">
        <f>E2035*(2*('OHL indexes'!C2038/'OHL indexes'!B2037-1)+1)</f>
        <v>181726915.87391397</v>
      </c>
      <c r="C2036">
        <f>E2035*(2*('OHL indexes'!D2038/'OHL indexes'!B2037-1)+1)</f>
        <v>196634696.70163223</v>
      </c>
      <c r="D2036">
        <f>E2035*(2*('OHL indexes'!E2038/'OHL indexes'!B2037-1)+1)</f>
        <v>180375579.24884972</v>
      </c>
      <c r="E2036">
        <f>Master!I2040</f>
        <v>183730114.26908606</v>
      </c>
    </row>
    <row r="2037" spans="1:5" x14ac:dyDescent="0.25">
      <c r="A2037" s="1">
        <f>'OHL indexes'!A2039</f>
        <v>41023</v>
      </c>
      <c r="B2037">
        <f>E2036*(2*('OHL indexes'!C2039/'OHL indexes'!B2038-1)+1)</f>
        <v>179948558.85195702</v>
      </c>
      <c r="C2037">
        <f>E2036*(2*('OHL indexes'!D2039/'OHL indexes'!B2038-1)+1)</f>
        <v>186601015.37150621</v>
      </c>
      <c r="D2037">
        <f>E2036*(2*('OHL indexes'!E2039/'OHL indexes'!B2038-1)+1)</f>
        <v>168324553.77705377</v>
      </c>
      <c r="E2037">
        <f>Master!I2041</f>
        <v>169192567.3438918</v>
      </c>
    </row>
    <row r="2038" spans="1:5" x14ac:dyDescent="0.25">
      <c r="A2038" s="1">
        <f>'OHL indexes'!A2040</f>
        <v>41024</v>
      </c>
      <c r="B2038">
        <f>E2037*(2*('OHL indexes'!C2040/'OHL indexes'!B2039-1)+1)</f>
        <v>161886473.14174342</v>
      </c>
      <c r="C2038">
        <f>E2037*(2*('OHL indexes'!D2040/'OHL indexes'!B2039-1)+1)</f>
        <v>164182393.73037839</v>
      </c>
      <c r="D2038">
        <f>E2037*(2*('OHL indexes'!E2040/'OHL indexes'!B2039-1)+1)</f>
        <v>148943875.19807449</v>
      </c>
      <c r="E2038">
        <f>Master!I2042</f>
        <v>149981291.12745601</v>
      </c>
    </row>
    <row r="2039" spans="1:5" x14ac:dyDescent="0.25">
      <c r="A2039" s="1">
        <f>'OHL indexes'!A2041</f>
        <v>41025</v>
      </c>
      <c r="B2039">
        <f>E2038*(2*('OHL indexes'!C2041/'OHL indexes'!B2040-1)+1)</f>
        <v>151541569.2069872</v>
      </c>
      <c r="C2039">
        <f>E2038*(2*('OHL indexes'!D2041/'OHL indexes'!B2040-1)+1)</f>
        <v>155738769.95302331</v>
      </c>
      <c r="D2039">
        <f>E2038*(2*('OHL indexes'!E2041/'OHL indexes'!B2040-1)+1)</f>
        <v>138965780.59806329</v>
      </c>
      <c r="E2039">
        <f>Master!I2043</f>
        <v>141627863.97179753</v>
      </c>
    </row>
    <row r="2040" spans="1:5" x14ac:dyDescent="0.25">
      <c r="A2040" s="1">
        <f>'OHL indexes'!A2042</f>
        <v>41026</v>
      </c>
      <c r="B2040">
        <f>E2039*(2*('OHL indexes'!C2042/'OHL indexes'!B2041-1)+1)</f>
        <v>138125717.43820798</v>
      </c>
      <c r="C2040">
        <f>E2039*(2*('OHL indexes'!D2042/'OHL indexes'!B2041-1)+1)</f>
        <v>147404613.71817532</v>
      </c>
      <c r="D2040">
        <f>E2039*(2*('OHL indexes'!E2042/'OHL indexes'!B2041-1)+1)</f>
        <v>137598774.09403363</v>
      </c>
      <c r="E2040">
        <f>Master!I2044</f>
        <v>141320747.76735643</v>
      </c>
    </row>
    <row r="2041" spans="1:5" x14ac:dyDescent="0.25">
      <c r="A2041" s="1">
        <f>'OHL indexes'!A2043</f>
        <v>41029</v>
      </c>
      <c r="B2041">
        <f>E2040*(2*('OHL indexes'!C2043/'OHL indexes'!B2042-1)+1)</f>
        <v>144313113.05334076</v>
      </c>
      <c r="C2041">
        <f>E2040*(2*('OHL indexes'!D2043/'OHL indexes'!B2042-1)+1)</f>
        <v>149849478.9648827</v>
      </c>
      <c r="D2041">
        <f>E2040*(2*('OHL indexes'!E2043/'OHL indexes'!B2042-1)+1)</f>
        <v>142308258.14588165</v>
      </c>
      <c r="E2041">
        <f>Master!I2045</f>
        <v>146987750.18825418</v>
      </c>
    </row>
    <row r="2042" spans="1:5" x14ac:dyDescent="0.25">
      <c r="A2042" s="1">
        <f>'OHL indexes'!A2044</f>
        <v>41030</v>
      </c>
      <c r="B2042">
        <f>E2041*(2*('OHL indexes'!C2044/'OHL indexes'!B2043-1)+1)</f>
        <v>146305074.57896131</v>
      </c>
      <c r="C2042">
        <f>E2041*(2*('OHL indexes'!D2044/'OHL indexes'!B2043-1)+1)</f>
        <v>148444356.58058372</v>
      </c>
      <c r="D2042">
        <f>E2041*(2*('OHL indexes'!E2044/'OHL indexes'!B2043-1)+1)</f>
        <v>134506215.16233516</v>
      </c>
      <c r="E2042">
        <f>Master!I2046</f>
        <v>140152897.29525384</v>
      </c>
    </row>
    <row r="2043" spans="1:5" x14ac:dyDescent="0.25">
      <c r="A2043" s="1">
        <f>'OHL indexes'!A2045</f>
        <v>41031</v>
      </c>
      <c r="B2043">
        <f>E2042*(2*('OHL indexes'!C2045/'OHL indexes'!B2044-1)+1)</f>
        <v>140889723.64110047</v>
      </c>
      <c r="C2043">
        <f>E2042*(2*('OHL indexes'!D2045/'OHL indexes'!B2044-1)+1)</f>
        <v>148035284.83614144</v>
      </c>
      <c r="D2043">
        <f>E2042*(2*('OHL indexes'!E2045/'OHL indexes'!B2044-1)+1)</f>
        <v>138090038.04375583</v>
      </c>
      <c r="E2043">
        <f>Master!I2047</f>
        <v>139778766.98870665</v>
      </c>
    </row>
    <row r="2044" spans="1:5" x14ac:dyDescent="0.25">
      <c r="A2044" s="1">
        <f>'OHL indexes'!A2046</f>
        <v>41032</v>
      </c>
      <c r="B2044">
        <f>E2043*(2*('OHL indexes'!C2046/'OHL indexes'!B2045-1)+1)</f>
        <v>137326441.03163975</v>
      </c>
      <c r="C2044">
        <f>E2043*(2*('OHL indexes'!D2046/'OHL indexes'!B2045-1)+1)</f>
        <v>151037268.79574883</v>
      </c>
      <c r="D2044">
        <f>E2043*(2*('OHL indexes'!E2046/'OHL indexes'!B2045-1)+1)</f>
        <v>136521142.76866099</v>
      </c>
      <c r="E2044">
        <f>Master!I2048</f>
        <v>149544631.95551205</v>
      </c>
    </row>
    <row r="2045" spans="1:5" x14ac:dyDescent="0.25">
      <c r="A2045" s="1">
        <f>'OHL indexes'!A2047</f>
        <v>41033</v>
      </c>
      <c r="B2045">
        <f>E2044*(2*('OHL indexes'!C2047/'OHL indexes'!B2046-1)+1)</f>
        <v>149243352.7243993</v>
      </c>
      <c r="C2045">
        <f>E2044*(2*('OHL indexes'!D2047/'OHL indexes'!B2046-1)+1)</f>
        <v>165515934.45136181</v>
      </c>
      <c r="D2045">
        <f>E2044*(2*('OHL indexes'!E2047/'OHL indexes'!B2046-1)+1)</f>
        <v>146621610.3455154</v>
      </c>
      <c r="E2045">
        <f>Master!I2049</f>
        <v>164906193.87619615</v>
      </c>
    </row>
    <row r="2046" spans="1:5" x14ac:dyDescent="0.25">
      <c r="A2046" s="1">
        <f>'OHL indexes'!A2048</f>
        <v>41036</v>
      </c>
      <c r="B2046">
        <f>E2045*(2*('OHL indexes'!C2048/'OHL indexes'!B2047-1)+1)</f>
        <v>172819703.38949829</v>
      </c>
      <c r="C2046">
        <f>E2045*(2*('OHL indexes'!D2048/'OHL indexes'!B2047-1)+1)</f>
        <v>173095275.39808685</v>
      </c>
      <c r="D2046">
        <f>E2045*(2*('OHL indexes'!E2048/'OHL indexes'!B2047-1)+1)</f>
        <v>151008178.90971196</v>
      </c>
      <c r="E2046">
        <f>Master!I2050</f>
        <v>155161516.35411972</v>
      </c>
    </row>
    <row r="2047" spans="1:5" x14ac:dyDescent="0.25">
      <c r="A2047" s="1">
        <f>'OHL indexes'!A2049</f>
        <v>41037</v>
      </c>
      <c r="B2047">
        <f>E2046*(2*('OHL indexes'!C2049/'OHL indexes'!B2048-1)+1)</f>
        <v>154020729.25844926</v>
      </c>
      <c r="C2047">
        <f>E2046*(2*('OHL indexes'!D2049/'OHL indexes'!B2048-1)+1)</f>
        <v>178207463.9382787</v>
      </c>
      <c r="D2047">
        <f>E2046*(2*('OHL indexes'!E2049/'OHL indexes'!B2048-1)+1)</f>
        <v>153564325.36576304</v>
      </c>
      <c r="E2047">
        <f>Master!I2051</f>
        <v>157664663.23616806</v>
      </c>
    </row>
    <row r="2048" spans="1:5" x14ac:dyDescent="0.25">
      <c r="A2048" s="1">
        <f>'OHL indexes'!A2050</f>
        <v>41038</v>
      </c>
      <c r="B2048">
        <f>E2047*(2*('OHL indexes'!C2050/'OHL indexes'!B2049-1)+1)</f>
        <v>167405488.85365862</v>
      </c>
      <c r="C2048">
        <f>E2047*(2*('OHL indexes'!D2050/'OHL indexes'!B2049-1)+1)</f>
        <v>179628759.59349817</v>
      </c>
      <c r="D2048">
        <f>E2047*(2*('OHL indexes'!E2050/'OHL indexes'!B2049-1)+1)</f>
        <v>159689307.95627588</v>
      </c>
      <c r="E2048">
        <f>Master!I2052</f>
        <v>171026720.24492833</v>
      </c>
    </row>
    <row r="2049" spans="1:5" x14ac:dyDescent="0.25">
      <c r="A2049" s="1">
        <f>'OHL indexes'!A2051</f>
        <v>41039</v>
      </c>
      <c r="B2049">
        <f>E2048*(2*('OHL indexes'!C2051/'OHL indexes'!B2050-1)+1)</f>
        <v>162784553.07487693</v>
      </c>
      <c r="C2049">
        <f>E2048*(2*('OHL indexes'!D2051/'OHL indexes'!B2050-1)+1)</f>
        <v>164052614.72086152</v>
      </c>
      <c r="D2049">
        <f>E2048*(2*('OHL indexes'!E2051/'OHL indexes'!B2050-1)+1)</f>
        <v>153274324.25884095</v>
      </c>
      <c r="E2049">
        <f>Master!I2053</f>
        <v>154694042.92998689</v>
      </c>
    </row>
    <row r="2050" spans="1:5" x14ac:dyDescent="0.25">
      <c r="A2050" s="1">
        <f>'OHL indexes'!A2052</f>
        <v>41040</v>
      </c>
      <c r="B2050">
        <f>E2049*(2*('OHL indexes'!C2052/'OHL indexes'!B2051-1)+1)</f>
        <v>159644039.36251262</v>
      </c>
      <c r="C2050">
        <f>E2049*(2*('OHL indexes'!D2052/'OHL indexes'!B2051-1)+1)</f>
        <v>167482051.27951062</v>
      </c>
      <c r="D2050">
        <f>E2049*(2*('OHL indexes'!E2052/'OHL indexes'!B2051-1)+1)</f>
        <v>153141346.43295875</v>
      </c>
      <c r="E2050">
        <f>Master!I2054</f>
        <v>165937576.61827379</v>
      </c>
    </row>
    <row r="2051" spans="1:5" x14ac:dyDescent="0.25">
      <c r="A2051" s="1">
        <f>'OHL indexes'!A2053</f>
        <v>41043</v>
      </c>
      <c r="B2051">
        <f>E2050*(2*('OHL indexes'!C2053/'OHL indexes'!B2052-1)+1)</f>
        <v>172590535.44905099</v>
      </c>
      <c r="C2051">
        <f>E2050*(2*('OHL indexes'!D2053/'OHL indexes'!B2052-1)+1)</f>
        <v>189068420.78284007</v>
      </c>
      <c r="D2051">
        <f>E2050*(2*('OHL indexes'!E2053/'OHL indexes'!B2052-1)+1)</f>
        <v>171894429.05195951</v>
      </c>
      <c r="E2051">
        <f>Master!I2055</f>
        <v>188270439.51605958</v>
      </c>
    </row>
    <row r="2052" spans="1:5" x14ac:dyDescent="0.25">
      <c r="A2052" s="1">
        <f>'OHL indexes'!A2054</f>
        <v>41044</v>
      </c>
      <c r="B2052">
        <f>E2051*(2*('OHL indexes'!C2054/'OHL indexes'!B2053-1)+1)</f>
        <v>180107177.81060657</v>
      </c>
      <c r="C2052">
        <f>E2051*(2*('OHL indexes'!D2054/'OHL indexes'!B2053-1)+1)</f>
        <v>202833015.0762327</v>
      </c>
      <c r="D2052">
        <f>E2051*(2*('OHL indexes'!E2054/'OHL indexes'!B2053-1)+1)</f>
        <v>173953860.00369203</v>
      </c>
      <c r="E2052">
        <f>Master!I2056</f>
        <v>202209511.25106663</v>
      </c>
    </row>
    <row r="2053" spans="1:5" x14ac:dyDescent="0.25">
      <c r="A2053" s="1">
        <f>'OHL indexes'!A2055</f>
        <v>41045</v>
      </c>
      <c r="B2053">
        <f>E2052*(2*('OHL indexes'!C2055/'OHL indexes'!B2054-1)+1)</f>
        <v>194594681.79882407</v>
      </c>
      <c r="C2053">
        <f>E2052*(2*('OHL indexes'!D2055/'OHL indexes'!B2054-1)+1)</f>
        <v>216254281.66404507</v>
      </c>
      <c r="D2053">
        <f>E2052*(2*('OHL indexes'!E2055/'OHL indexes'!B2054-1)+1)</f>
        <v>187657220.34087291</v>
      </c>
      <c r="E2053">
        <f>Master!I2057</f>
        <v>210661053.06009796</v>
      </c>
    </row>
    <row r="2054" spans="1:5" x14ac:dyDescent="0.25">
      <c r="A2054" s="1">
        <f>'OHL indexes'!A2056</f>
        <v>41046</v>
      </c>
      <c r="B2054">
        <f>E2053*(2*('OHL indexes'!C2056/'OHL indexes'!B2055-1)+1)</f>
        <v>214898110.79501924</v>
      </c>
      <c r="C2054">
        <f>E2053*(2*('OHL indexes'!D2056/'OHL indexes'!B2055-1)+1)</f>
        <v>241564648.00764298</v>
      </c>
      <c r="D2054">
        <f>E2053*(2*('OHL indexes'!E2056/'OHL indexes'!B2055-1)+1)</f>
        <v>205597629.79177713</v>
      </c>
      <c r="E2054">
        <f>Master!I2058</f>
        <v>241281140.03730953</v>
      </c>
    </row>
    <row r="2055" spans="1:5" x14ac:dyDescent="0.25">
      <c r="A2055" s="1">
        <f>'OHL indexes'!A2057</f>
        <v>41047</v>
      </c>
      <c r="B2055">
        <f>E2054*(2*('OHL indexes'!C2057/'OHL indexes'!B2056-1)+1)</f>
        <v>233236067.06558734</v>
      </c>
      <c r="C2055">
        <f>E2054*(2*('OHL indexes'!D2057/'OHL indexes'!B2056-1)+1)</f>
        <v>278059245.92898554</v>
      </c>
      <c r="D2055">
        <f>E2054*(2*('OHL indexes'!E2057/'OHL indexes'!B2056-1)+1)</f>
        <v>228255469.07261953</v>
      </c>
      <c r="E2055">
        <f>Master!I2059</f>
        <v>277204684.53757924</v>
      </c>
    </row>
    <row r="2056" spans="1:5" x14ac:dyDescent="0.25">
      <c r="A2056" s="1">
        <f>'OHL indexes'!A2058</f>
        <v>41050</v>
      </c>
      <c r="B2056">
        <f>E2055*(2*('OHL indexes'!C2058/'OHL indexes'!B2057-1)+1)</f>
        <v>265160218.87827545</v>
      </c>
      <c r="C2056">
        <f>E2055*(2*('OHL indexes'!D2058/'OHL indexes'!B2057-1)+1)</f>
        <v>270322048.60171551</v>
      </c>
      <c r="D2056">
        <f>E2055*(2*('OHL indexes'!E2058/'OHL indexes'!B2057-1)+1)</f>
        <v>200390886.89725235</v>
      </c>
      <c r="E2056">
        <f>Master!I2060</f>
        <v>203560586.05224109</v>
      </c>
    </row>
    <row r="2057" spans="1:5" x14ac:dyDescent="0.25">
      <c r="A2057" s="1">
        <f>'OHL indexes'!A2059</f>
        <v>41051</v>
      </c>
      <c r="B2057">
        <f>E2056*(2*('OHL indexes'!C2059/'OHL indexes'!B2058-1)+1)</f>
        <v>198025328.67530745</v>
      </c>
      <c r="C2057">
        <f>E2056*(2*('OHL indexes'!D2059/'OHL indexes'!B2058-1)+1)</f>
        <v>232205792.31379053</v>
      </c>
      <c r="D2057">
        <f>E2056*(2*('OHL indexes'!E2059/'OHL indexes'!B2058-1)+1)</f>
        <v>180866030.8068133</v>
      </c>
      <c r="E2057">
        <f>Master!I2061</f>
        <v>215037155.91669187</v>
      </c>
    </row>
    <row r="2058" spans="1:5" x14ac:dyDescent="0.25">
      <c r="A2058" s="1">
        <f>'OHL indexes'!A2060</f>
        <v>41052</v>
      </c>
      <c r="B2058">
        <f>E2057*(2*('OHL indexes'!C2060/'OHL indexes'!B2059-1)+1)</f>
        <v>227799836.52042511</v>
      </c>
      <c r="C2058">
        <f>E2057*(2*('OHL indexes'!D2060/'OHL indexes'!B2059-1)+1)</f>
        <v>244746213.07414365</v>
      </c>
      <c r="D2058">
        <f>E2057*(2*('OHL indexes'!E2060/'OHL indexes'!B2059-1)+1)</f>
        <v>207315813.56275737</v>
      </c>
      <c r="E2058">
        <f>Master!I2062</f>
        <v>212475740.2810252</v>
      </c>
    </row>
    <row r="2059" spans="1:5" x14ac:dyDescent="0.25">
      <c r="A2059" s="1">
        <f>'OHL indexes'!A2061</f>
        <v>41053</v>
      </c>
      <c r="B2059">
        <f>E2058*(2*('OHL indexes'!C2061/'OHL indexes'!B2060-1)+1)</f>
        <v>211421084.34987405</v>
      </c>
      <c r="C2059">
        <f>E2058*(2*('OHL indexes'!D2061/'OHL indexes'!B2060-1)+1)</f>
        <v>231034323.62189564</v>
      </c>
      <c r="D2059">
        <f>E2058*(2*('OHL indexes'!E2061/'OHL indexes'!B2060-1)+1)</f>
        <v>203618361.9080109</v>
      </c>
      <c r="E2059">
        <f>Master!I2063</f>
        <v>204031358.67815721</v>
      </c>
    </row>
    <row r="2060" spans="1:5" x14ac:dyDescent="0.25">
      <c r="A2060" s="1">
        <f>'OHL indexes'!A2062</f>
        <v>41054</v>
      </c>
      <c r="B2060">
        <f>E2059*(2*('OHL indexes'!C2062/'OHL indexes'!B2061-1)+1)</f>
        <v>206022521.81726915</v>
      </c>
      <c r="C2060">
        <f>E2059*(2*('OHL indexes'!D2062/'OHL indexes'!B2061-1)+1)</f>
        <v>217078441.42707121</v>
      </c>
      <c r="D2060">
        <f>E2059*(2*('OHL indexes'!E2062/'OHL indexes'!B2061-1)+1)</f>
        <v>205782544.50082886</v>
      </c>
      <c r="E2060">
        <f>Master!I2064</f>
        <v>208005470.57144758</v>
      </c>
    </row>
    <row r="2061" spans="1:5" x14ac:dyDescent="0.25">
      <c r="A2061" s="1">
        <f>'OHL indexes'!A2063</f>
        <v>41058</v>
      </c>
      <c r="B2061">
        <f>E2060*(2*('OHL indexes'!C2063/'OHL indexes'!B2062-1)+1)</f>
        <v>196664864.66738904</v>
      </c>
      <c r="C2061">
        <f>E2060*(2*('OHL indexes'!D2063/'OHL indexes'!B2062-1)+1)</f>
        <v>205349892.96079659</v>
      </c>
      <c r="D2061">
        <f>E2060*(2*('OHL indexes'!E2063/'OHL indexes'!B2062-1)+1)</f>
        <v>182834402.89659145</v>
      </c>
      <c r="E2061">
        <f>Master!I2065</f>
        <v>183633186.16578349</v>
      </c>
    </row>
    <row r="2062" spans="1:5" x14ac:dyDescent="0.25">
      <c r="A2062" s="1">
        <f>'OHL indexes'!A2064</f>
        <v>41059</v>
      </c>
      <c r="B2062">
        <f>E2061*(2*('OHL indexes'!C2064/'OHL indexes'!B2063-1)+1)</f>
        <v>192649850.90055388</v>
      </c>
      <c r="C2062">
        <f>E2061*(2*('OHL indexes'!D2064/'OHL indexes'!B2063-1)+1)</f>
        <v>222415235.65280616</v>
      </c>
      <c r="D2062">
        <f>E2061*(2*('OHL indexes'!E2064/'OHL indexes'!B2063-1)+1)</f>
        <v>192649850.90055388</v>
      </c>
      <c r="E2062">
        <f>Master!I2066</f>
        <v>222017755.71443573</v>
      </c>
    </row>
    <row r="2063" spans="1:5" x14ac:dyDescent="0.25">
      <c r="A2063" s="1">
        <f>'OHL indexes'!A2065</f>
        <v>41060</v>
      </c>
      <c r="B2063">
        <f>E2062*(2*('OHL indexes'!C2065/'OHL indexes'!B2064-1)+1)</f>
        <v>217568937.2464782</v>
      </c>
      <c r="C2063">
        <f>E2062*(2*('OHL indexes'!D2065/'OHL indexes'!B2064-1)+1)</f>
        <v>240731228.49377242</v>
      </c>
      <c r="D2063">
        <f>E2062*(2*('OHL indexes'!E2065/'OHL indexes'!B2064-1)+1)</f>
        <v>204434453.43724385</v>
      </c>
      <c r="E2063">
        <f>Master!I2067</f>
        <v>228151760.84490591</v>
      </c>
    </row>
    <row r="2064" spans="1:5" x14ac:dyDescent="0.25">
      <c r="A2064" s="1">
        <f>'OHL indexes'!A2066</f>
        <v>41061</v>
      </c>
      <c r="B2064">
        <f>E2063*(2*('OHL indexes'!C2066/'OHL indexes'!B2065-1)+1)</f>
        <v>243008188.6976327</v>
      </c>
      <c r="C2064">
        <f>E2063*(2*('OHL indexes'!D2066/'OHL indexes'!B2065-1)+1)</f>
        <v>265828919.56643513</v>
      </c>
      <c r="D2064">
        <f>E2063*(2*('OHL indexes'!E2066/'OHL indexes'!B2065-1)+1)</f>
        <v>239829908.80603525</v>
      </c>
      <c r="E2064">
        <f>Master!I2068</f>
        <v>258532080.59177727</v>
      </c>
    </row>
    <row r="2065" spans="1:5" x14ac:dyDescent="0.25">
      <c r="A2065" s="1">
        <f>'OHL indexes'!A2067</f>
        <v>41064</v>
      </c>
      <c r="B2065">
        <f>E2064*(2*('OHL indexes'!C2067/'OHL indexes'!B2066-1)+1)</f>
        <v>251262244.61232665</v>
      </c>
      <c r="C2065">
        <f>E2064*(2*('OHL indexes'!D2067/'OHL indexes'!B2066-1)+1)</f>
        <v>264893326.25736168</v>
      </c>
      <c r="D2065">
        <f>E2064*(2*('OHL indexes'!E2067/'OHL indexes'!B2066-1)+1)</f>
        <v>236086782.12742355</v>
      </c>
      <c r="E2065">
        <f>Master!I2069</f>
        <v>244869441.55967221</v>
      </c>
    </row>
    <row r="2066" spans="1:5" x14ac:dyDescent="0.25">
      <c r="A2066" s="1">
        <f>'OHL indexes'!A2068</f>
        <v>41065</v>
      </c>
      <c r="B2066">
        <f>E2065*(2*('OHL indexes'!C2068/'OHL indexes'!B2067-1)+1)</f>
        <v>243656830.52035183</v>
      </c>
      <c r="C2066">
        <f>E2065*(2*('OHL indexes'!D2068/'OHL indexes'!B2067-1)+1)</f>
        <v>247287623.02039835</v>
      </c>
      <c r="D2066">
        <f>E2065*(2*('OHL indexes'!E2068/'OHL indexes'!B2067-1)+1)</f>
        <v>222083835.64350891</v>
      </c>
      <c r="E2066">
        <f>Master!I2070</f>
        <v>223434257.06722263</v>
      </c>
    </row>
    <row r="2067" spans="1:5" x14ac:dyDescent="0.25">
      <c r="A2067" s="1">
        <f>'OHL indexes'!A2069</f>
        <v>41066</v>
      </c>
      <c r="B2067">
        <f>E2066*(2*('OHL indexes'!C2069/'OHL indexes'!B2068-1)+1)</f>
        <v>212453095.70907459</v>
      </c>
      <c r="C2067">
        <f>E2066*(2*('OHL indexes'!D2069/'OHL indexes'!B2068-1)+1)</f>
        <v>218538237.36243209</v>
      </c>
      <c r="D2067">
        <f>E2066*(2*('OHL indexes'!E2069/'OHL indexes'!B2068-1)+1)</f>
        <v>189091836.39357355</v>
      </c>
      <c r="E2067">
        <f>Master!I2071</f>
        <v>189922909.8458603</v>
      </c>
    </row>
    <row r="2068" spans="1:5" x14ac:dyDescent="0.25">
      <c r="A2068" s="1">
        <f>'OHL indexes'!A2070</f>
        <v>41067</v>
      </c>
      <c r="B2068">
        <f>E2067*(2*('OHL indexes'!C2070/'OHL indexes'!B2069-1)+1)</f>
        <v>182718062.1543127</v>
      </c>
      <c r="C2068">
        <f>E2067*(2*('OHL indexes'!D2070/'OHL indexes'!B2069-1)+1)</f>
        <v>191460089.64928371</v>
      </c>
      <c r="D2068">
        <f>E2067*(2*('OHL indexes'!E2070/'OHL indexes'!B2069-1)+1)</f>
        <v>173783709.10469651</v>
      </c>
      <c r="E2068">
        <f>Master!I2072</f>
        <v>185976301.95153937</v>
      </c>
    </row>
    <row r="2069" spans="1:5" x14ac:dyDescent="0.25">
      <c r="A2069" s="1">
        <f>'OHL indexes'!A2071</f>
        <v>41068</v>
      </c>
      <c r="B2069">
        <f>E2068*(2*('OHL indexes'!C2071/'OHL indexes'!B2070-1)+1)</f>
        <v>191784030.68986452</v>
      </c>
      <c r="C2069">
        <f>E2068*(2*('OHL indexes'!D2071/'OHL indexes'!B2070-1)+1)</f>
        <v>193804048.96219939</v>
      </c>
      <c r="D2069">
        <f>E2068*(2*('OHL indexes'!E2071/'OHL indexes'!B2070-1)+1)</f>
        <v>163755161.19392329</v>
      </c>
      <c r="E2069">
        <f>Master!I2073</f>
        <v>164505657.06890133</v>
      </c>
    </row>
    <row r="2070" spans="1:5" x14ac:dyDescent="0.25">
      <c r="A2070" s="1">
        <f>'OHL indexes'!A2072</f>
        <v>41071</v>
      </c>
      <c r="B2070">
        <f>E2069*(2*('OHL indexes'!C2072/'OHL indexes'!B2071-1)+1)</f>
        <v>155916390.07734546</v>
      </c>
      <c r="C2070">
        <f>E2069*(2*('OHL indexes'!D2072/'OHL indexes'!B2071-1)+1)</f>
        <v>202415672.48117754</v>
      </c>
      <c r="D2070">
        <f>E2069*(2*('OHL indexes'!E2072/'OHL indexes'!B2071-1)+1)</f>
        <v>154588280.23748642</v>
      </c>
      <c r="E2070">
        <f>Master!I2074</f>
        <v>201846633.29595116</v>
      </c>
    </row>
    <row r="2071" spans="1:5" x14ac:dyDescent="0.25">
      <c r="A2071" s="1">
        <f>'OHL indexes'!A2073</f>
        <v>41072</v>
      </c>
      <c r="B2071">
        <f>E2070*(2*('OHL indexes'!C2073/'OHL indexes'!B2072-1)+1)</f>
        <v>194453489.31474647</v>
      </c>
      <c r="C2071">
        <f>E2070*(2*('OHL indexes'!D2073/'OHL indexes'!B2072-1)+1)</f>
        <v>206632347.78339028</v>
      </c>
      <c r="D2071">
        <f>E2070*(2*('OHL indexes'!E2073/'OHL indexes'!B2072-1)+1)</f>
        <v>184920940.92877826</v>
      </c>
      <c r="E2071">
        <f>Master!I2075</f>
        <v>187636424.30879736</v>
      </c>
    </row>
    <row r="2072" spans="1:5" x14ac:dyDescent="0.25">
      <c r="A2072" s="1">
        <f>'OHL indexes'!A2074</f>
        <v>41073</v>
      </c>
      <c r="B2072">
        <f>E2071*(2*('OHL indexes'!C2074/'OHL indexes'!B2073-1)+1)</f>
        <v>190469424.98028275</v>
      </c>
      <c r="C2072">
        <f>E2071*(2*('OHL indexes'!D2074/'OHL indexes'!B2073-1)+1)</f>
        <v>215188643.5665707</v>
      </c>
      <c r="D2072">
        <f>E2071*(2*('OHL indexes'!E2074/'OHL indexes'!B2073-1)+1)</f>
        <v>187511865.93216679</v>
      </c>
      <c r="E2072">
        <f>Master!I2076</f>
        <v>206493703.01776436</v>
      </c>
    </row>
    <row r="2073" spans="1:5" x14ac:dyDescent="0.25">
      <c r="A2073" s="1">
        <f>'OHL indexes'!A2075</f>
        <v>41074</v>
      </c>
      <c r="B2073">
        <f>E2072*(2*('OHL indexes'!C2075/'OHL indexes'!B2074-1)+1)</f>
        <v>209096144.25793004</v>
      </c>
      <c r="C2073">
        <f>E2072*(2*('OHL indexes'!D2075/'OHL indexes'!B2074-1)+1)</f>
        <v>211308023.04953387</v>
      </c>
      <c r="D2073">
        <f>E2072*(2*('OHL indexes'!E2075/'OHL indexes'!B2074-1)+1)</f>
        <v>177738297.41422886</v>
      </c>
      <c r="E2073">
        <f>Master!I2077</f>
        <v>179812399.06387219</v>
      </c>
    </row>
    <row r="2074" spans="1:5" x14ac:dyDescent="0.25">
      <c r="A2074" s="1">
        <f>'OHL indexes'!A2076</f>
        <v>41075</v>
      </c>
      <c r="B2074">
        <f>E2073*(2*('OHL indexes'!C2076/'OHL indexes'!B2075-1)+1)</f>
        <v>180084169.75959945</v>
      </c>
      <c r="C2074">
        <f>E2073*(2*('OHL indexes'!D2076/'OHL indexes'!B2075-1)+1)</f>
        <v>183704429.48116997</v>
      </c>
      <c r="D2074">
        <f>E2073*(2*('OHL indexes'!E2076/'OHL indexes'!B2075-1)+1)</f>
        <v>158088100.18961817</v>
      </c>
      <c r="E2074">
        <f>Master!I2078</f>
        <v>158805606.67533761</v>
      </c>
    </row>
    <row r="2075" spans="1:5" x14ac:dyDescent="0.25">
      <c r="A2075" s="1">
        <f>'OHL indexes'!A2077</f>
        <v>41078</v>
      </c>
      <c r="B2075">
        <f>E2074*(2*('OHL indexes'!C2077/'OHL indexes'!B2076-1)+1)</f>
        <v>161343089.6516639</v>
      </c>
      <c r="C2075">
        <f>E2074*(2*('OHL indexes'!D2077/'OHL indexes'!B2076-1)+1)</f>
        <v>167342139.81500968</v>
      </c>
      <c r="D2075">
        <f>E2074*(2*('OHL indexes'!E2077/'OHL indexes'!B2076-1)+1)</f>
        <v>132361461.10776767</v>
      </c>
      <c r="E2075">
        <f>Master!I2079</f>
        <v>133021236.32270567</v>
      </c>
    </row>
    <row r="2076" spans="1:5" x14ac:dyDescent="0.25">
      <c r="A2076" s="1">
        <f>'OHL indexes'!A2078</f>
        <v>41079</v>
      </c>
      <c r="B2076">
        <f>E2075*(2*('OHL indexes'!C2078/'OHL indexes'!B2077-1)+1)</f>
        <v>128956952.39306569</v>
      </c>
      <c r="C2076">
        <f>E2075*(2*('OHL indexes'!D2078/'OHL indexes'!B2077-1)+1)</f>
        <v>137187840.07453898</v>
      </c>
      <c r="D2076">
        <f>E2075*(2*('OHL indexes'!E2078/'OHL indexes'!B2077-1)+1)</f>
        <v>126630933.83969429</v>
      </c>
      <c r="E2076">
        <f>Master!I2080</f>
        <v>133910072.12864296</v>
      </c>
    </row>
    <row r="2077" spans="1:5" x14ac:dyDescent="0.25">
      <c r="A2077" s="1">
        <f>'OHL indexes'!A2079</f>
        <v>41080</v>
      </c>
      <c r="B2077">
        <f>E2076*(2*('OHL indexes'!C2079/'OHL indexes'!B2078-1)+1)</f>
        <v>132075550.70879982</v>
      </c>
      <c r="C2077">
        <f>E2076*(2*('OHL indexes'!D2079/'OHL indexes'!B2078-1)+1)</f>
        <v>143081895.57923853</v>
      </c>
      <c r="D2077">
        <f>E2076*(2*('OHL indexes'!E2079/'OHL indexes'!B2078-1)+1)</f>
        <v>115566033.40314169</v>
      </c>
      <c r="E2077">
        <f>Master!I2081</f>
        <v>116172896.19575331</v>
      </c>
    </row>
    <row r="2078" spans="1:5" x14ac:dyDescent="0.25">
      <c r="A2078" s="1">
        <f>'OHL indexes'!A2080</f>
        <v>41081</v>
      </c>
      <c r="B2078">
        <f>E2077*(2*('OHL indexes'!C2080/'OHL indexes'!B2079-1)+1)</f>
        <v>117748400.78782912</v>
      </c>
      <c r="C2078">
        <f>E2077*(2*('OHL indexes'!D2080/'OHL indexes'!B2079-1)+1)</f>
        <v>149015323.25145528</v>
      </c>
      <c r="D2078">
        <f>E2077*(2*('OHL indexes'!E2080/'OHL indexes'!B2079-1)+1)</f>
        <v>116636665.33861479</v>
      </c>
      <c r="E2078">
        <f>Master!I2082</f>
        <v>148420279.80784276</v>
      </c>
    </row>
    <row r="2079" spans="1:5" x14ac:dyDescent="0.25">
      <c r="A2079" s="1">
        <f>'OHL indexes'!A2081</f>
        <v>41082</v>
      </c>
      <c r="B2079">
        <f>E2078*(2*('OHL indexes'!C2081/'OHL indexes'!B2080-1)+1)</f>
        <v>143998741.02390414</v>
      </c>
      <c r="C2079">
        <f>E2078*(2*('OHL indexes'!D2081/'OHL indexes'!B2080-1)+1)</f>
        <v>144051830.52625126</v>
      </c>
      <c r="D2079">
        <f>E2078*(2*('OHL indexes'!E2081/'OHL indexes'!B2080-1)+1)</f>
        <v>115109067.36976305</v>
      </c>
      <c r="E2079">
        <f>Master!I2083</f>
        <v>130329708.99175091</v>
      </c>
    </row>
    <row r="2080" spans="1:5" x14ac:dyDescent="0.25">
      <c r="A2080" s="1">
        <f>'OHL indexes'!A2082</f>
        <v>41085</v>
      </c>
      <c r="B2080">
        <f>E2079*(2*('OHL indexes'!C2082/'OHL indexes'!B2081-1)+1)</f>
        <v>132588080.86406998</v>
      </c>
      <c r="C2080">
        <f>E2079*(2*('OHL indexes'!D2082/'OHL indexes'!B2081-1)+1)</f>
        <v>142388360.83214539</v>
      </c>
      <c r="D2080">
        <f>E2079*(2*('OHL indexes'!E2082/'OHL indexes'!B2081-1)+1)</f>
        <v>131536032.41830754</v>
      </c>
      <c r="E2080">
        <f>Master!I2084</f>
        <v>136901338.6260398</v>
      </c>
    </row>
    <row r="2081" spans="1:5" x14ac:dyDescent="0.25">
      <c r="A2081" s="1">
        <f>'OHL indexes'!A2083</f>
        <v>41086</v>
      </c>
      <c r="B2081">
        <f>E2080*(2*('OHL indexes'!C2083/'OHL indexes'!B2082-1)+1)</f>
        <v>136301582.24363294</v>
      </c>
      <c r="C2081">
        <f>E2080*(2*('OHL indexes'!D2083/'OHL indexes'!B2082-1)+1)</f>
        <v>141945082.44990751</v>
      </c>
      <c r="D2081">
        <f>E2080*(2*('OHL indexes'!E2083/'OHL indexes'!B2082-1)+1)</f>
        <v>127432777.65603931</v>
      </c>
      <c r="E2081">
        <f>Master!I2085</f>
        <v>128879140.00360672</v>
      </c>
    </row>
    <row r="2082" spans="1:5" x14ac:dyDescent="0.25">
      <c r="A2082" s="1">
        <f>'OHL indexes'!A2084</f>
        <v>41087</v>
      </c>
      <c r="B2082">
        <f>E2081*(2*('OHL indexes'!C2084/'OHL indexes'!B2083-1)+1)</f>
        <v>126716107.45637323</v>
      </c>
      <c r="C2082">
        <f>E2081*(2*('OHL indexes'!D2084/'OHL indexes'!B2083-1)+1)</f>
        <v>133540606.04032156</v>
      </c>
      <c r="D2082">
        <f>E2081*(2*('OHL indexes'!E2084/'OHL indexes'!B2083-1)+1)</f>
        <v>123181497.52653146</v>
      </c>
      <c r="E2082">
        <f>Master!I2086</f>
        <v>128294856.34727776</v>
      </c>
    </row>
    <row r="2083" spans="1:5" x14ac:dyDescent="0.25">
      <c r="A2083" s="1">
        <f>'OHL indexes'!A2085</f>
        <v>41088</v>
      </c>
      <c r="B2083">
        <f>E2082*(2*('OHL indexes'!C2085/'OHL indexes'!B2084-1)+1)</f>
        <v>132954707.26021111</v>
      </c>
      <c r="C2083">
        <f>E2082*(2*('OHL indexes'!D2085/'OHL indexes'!B2084-1)+1)</f>
        <v>140640243.66031548</v>
      </c>
      <c r="D2083">
        <f>E2082*(2*('OHL indexes'!E2085/'OHL indexes'!B2084-1)+1)</f>
        <v>123332550.44820035</v>
      </c>
      <c r="E2083">
        <f>Master!I2087</f>
        <v>124265333.29044059</v>
      </c>
    </row>
    <row r="2084" spans="1:5" x14ac:dyDescent="0.25">
      <c r="A2084" s="1">
        <f>'OHL indexes'!A2086</f>
        <v>41089</v>
      </c>
      <c r="B2084">
        <f>E2083*(2*('OHL indexes'!C2086/'OHL indexes'!B2085-1)+1)</f>
        <v>104023662.09844099</v>
      </c>
      <c r="C2084">
        <f>E2083*(2*('OHL indexes'!D2086/'OHL indexes'!B2085-1)+1)</f>
        <v>115967294.80855447</v>
      </c>
      <c r="D2084">
        <f>E2083*(2*('OHL indexes'!E2086/'OHL indexes'!B2085-1)+1)</f>
        <v>100111734.99260229</v>
      </c>
      <c r="E2084">
        <f>Master!I2088</f>
        <v>105856742.1597355</v>
      </c>
    </row>
    <row r="2085" spans="1:5" x14ac:dyDescent="0.25">
      <c r="A2085" s="1">
        <f>'OHL indexes'!A2087</f>
        <v>41092</v>
      </c>
      <c r="B2085">
        <f>E2084*(2*('OHL indexes'!C2087/'OHL indexes'!B2086-1)+1)</f>
        <v>100410055.16329701</v>
      </c>
      <c r="C2085">
        <f>E2084*(2*('OHL indexes'!D2087/'OHL indexes'!B2086-1)+1)</f>
        <v>105721380.30220476</v>
      </c>
      <c r="D2085">
        <f>E2084*(2*('OHL indexes'!E2087/'OHL indexes'!B2086-1)+1)</f>
        <v>90628019.155159637</v>
      </c>
      <c r="E2085">
        <f>Master!I2089</f>
        <v>91862629.705787852</v>
      </c>
    </row>
    <row r="2086" spans="1:5" x14ac:dyDescent="0.25">
      <c r="A2086" s="1">
        <f>'OHL indexes'!A2088</f>
        <v>41093</v>
      </c>
      <c r="B2086">
        <f>E2085*(2*('OHL indexes'!C2088/'OHL indexes'!B2087-1)+1)</f>
        <v>92112583.048719168</v>
      </c>
      <c r="C2086">
        <f>E2085*(2*('OHL indexes'!D2088/'OHL indexes'!B2087-1)+1)</f>
        <v>94263137.033633962</v>
      </c>
      <c r="D2086">
        <f>E2085*(2*('OHL indexes'!E2088/'OHL indexes'!B2087-1)+1)</f>
        <v>86661052.877601758</v>
      </c>
      <c r="E2086">
        <f>Master!I2090</f>
        <v>87582575.374736324</v>
      </c>
    </row>
    <row r="2087" spans="1:5" x14ac:dyDescent="0.25">
      <c r="A2087" s="1">
        <f>'OHL indexes'!A2089</f>
        <v>41095</v>
      </c>
      <c r="B2087">
        <f>E2086*(2*('OHL indexes'!C2089/'OHL indexes'!B2088-1)+1)</f>
        <v>90127795.317153096</v>
      </c>
      <c r="C2087">
        <f>E2086*(2*('OHL indexes'!D2089/'OHL indexes'!B2088-1)+1)</f>
        <v>98539546.754638538</v>
      </c>
      <c r="D2087">
        <f>E2086*(2*('OHL indexes'!E2089/'OHL indexes'!B2088-1)+1)</f>
        <v>88237140.42525892</v>
      </c>
      <c r="E2087">
        <f>Master!I2091</f>
        <v>95768032.813874841</v>
      </c>
    </row>
    <row r="2088" spans="1:5" x14ac:dyDescent="0.25">
      <c r="A2088" s="1">
        <f>'OHL indexes'!A2090</f>
        <v>41096</v>
      </c>
      <c r="B2088">
        <f>E2087*(2*('OHL indexes'!C2090/'OHL indexes'!B2089-1)+1)</f>
        <v>96447890.361607492</v>
      </c>
      <c r="C2088">
        <f>E2087*(2*('OHL indexes'!D2090/'OHL indexes'!B2089-1)+1)</f>
        <v>102944848.04435752</v>
      </c>
      <c r="D2088">
        <f>E2087*(2*('OHL indexes'!E2090/'OHL indexes'!B2089-1)+1)</f>
        <v>91134352.335727423</v>
      </c>
      <c r="E2088">
        <f>Master!I2092</f>
        <v>91885946.518751502</v>
      </c>
    </row>
    <row r="2089" spans="1:5" x14ac:dyDescent="0.25">
      <c r="A2089" s="1">
        <f>'OHL indexes'!A2091</f>
        <v>41099</v>
      </c>
      <c r="B2089">
        <f>E2088*(2*('OHL indexes'!C2091/'OHL indexes'!B2090-1)+1)</f>
        <v>94557002.478031814</v>
      </c>
      <c r="C2089">
        <f>E2088*(2*('OHL indexes'!D2091/'OHL indexes'!B2090-1)+1)</f>
        <v>97399748.738230035</v>
      </c>
      <c r="D2089">
        <f>E2088*(2*('OHL indexes'!E2091/'OHL indexes'!B2090-1)+1)</f>
        <v>90415450.885889769</v>
      </c>
      <c r="E2089">
        <f>Master!I2093</f>
        <v>91800819.522730261</v>
      </c>
    </row>
    <row r="2090" spans="1:5" x14ac:dyDescent="0.25">
      <c r="A2090" s="1">
        <f>'OHL indexes'!A2092</f>
        <v>41100</v>
      </c>
      <c r="B2090">
        <f>E2089*(2*('OHL indexes'!C2092/'OHL indexes'!B2091-1)+1)</f>
        <v>89949781.922427371</v>
      </c>
      <c r="C2090">
        <f>E2089*(2*('OHL indexes'!D2092/'OHL indexes'!B2091-1)+1)</f>
        <v>101134497.87399152</v>
      </c>
      <c r="D2090">
        <f>E2089*(2*('OHL indexes'!E2092/'OHL indexes'!B2091-1)+1)</f>
        <v>87026890.274773106</v>
      </c>
      <c r="E2090">
        <f>Master!I2094</f>
        <v>98713825.507652283</v>
      </c>
    </row>
    <row r="2091" spans="1:5" x14ac:dyDescent="0.25">
      <c r="A2091" s="1">
        <f>'OHL indexes'!A2093</f>
        <v>41101</v>
      </c>
      <c r="B2091">
        <f>E2090*(2*('OHL indexes'!C2093/'OHL indexes'!B2092-1)+1)</f>
        <v>97382805.219826147</v>
      </c>
      <c r="C2091">
        <f>E2090*(2*('OHL indexes'!D2093/'OHL indexes'!B2092-1)+1)</f>
        <v>100346152.96107984</v>
      </c>
      <c r="D2091">
        <f>E2090*(2*('OHL indexes'!E2093/'OHL indexes'!B2092-1)+1)</f>
        <v>89396354.195420548</v>
      </c>
      <c r="E2091">
        <f>Master!I2095</f>
        <v>91049816.331385091</v>
      </c>
    </row>
    <row r="2092" spans="1:5" x14ac:dyDescent="0.25">
      <c r="A2092" s="1">
        <f>'OHL indexes'!A2094</f>
        <v>41102</v>
      </c>
      <c r="B2092">
        <f>E2091*(2*('OHL indexes'!C2094/'OHL indexes'!B2093-1)+1)</f>
        <v>94332957.542400181</v>
      </c>
      <c r="C2092">
        <f>E2091*(2*('OHL indexes'!D2094/'OHL indexes'!B2093-1)+1)</f>
        <v>100107999.77267072</v>
      </c>
      <c r="D2092">
        <f>E2091*(2*('OHL indexes'!E2094/'OHL indexes'!B2093-1)+1)</f>
        <v>88322818.386143535</v>
      </c>
      <c r="E2092">
        <f>Master!I2096</f>
        <v>92507702.995138377</v>
      </c>
    </row>
    <row r="2093" spans="1:5" x14ac:dyDescent="0.25">
      <c r="A2093" s="1">
        <f>'OHL indexes'!A2095</f>
        <v>41103</v>
      </c>
      <c r="B2093">
        <f>E2092*(2*('OHL indexes'!C2095/'OHL indexes'!B2094-1)+1)</f>
        <v>91666881.675767645</v>
      </c>
      <c r="C2093">
        <f>E2092*(2*('OHL indexes'!D2095/'OHL indexes'!B2094-1)+1)</f>
        <v>91666881.675767645</v>
      </c>
      <c r="D2093">
        <f>E2092*(2*('OHL indexes'!E2095/'OHL indexes'!B2094-1)+1)</f>
        <v>80857231.835069716</v>
      </c>
      <c r="E2093">
        <f>Master!I2097</f>
        <v>81382254.240055159</v>
      </c>
    </row>
    <row r="2094" spans="1:5" x14ac:dyDescent="0.25">
      <c r="A2094" s="1">
        <f>'OHL indexes'!A2096</f>
        <v>41106</v>
      </c>
      <c r="B2094">
        <f>E2093*(2*('OHL indexes'!C2096/'OHL indexes'!B2095-1)+1)</f>
        <v>83462458.529830083</v>
      </c>
      <c r="C2094">
        <f>E2093*(2*('OHL indexes'!D2096/'OHL indexes'!B2095-1)+1)</f>
        <v>84129030.153782055</v>
      </c>
      <c r="D2094">
        <f>E2093*(2*('OHL indexes'!E2096/'OHL indexes'!B2095-1)+1)</f>
        <v>78317992.288980871</v>
      </c>
      <c r="E2094">
        <f>Master!I2098</f>
        <v>80857346.022847265</v>
      </c>
    </row>
    <row r="2095" spans="1:5" x14ac:dyDescent="0.25">
      <c r="A2095" s="1">
        <f>'OHL indexes'!A2097</f>
        <v>41107</v>
      </c>
      <c r="B2095">
        <f>E2094*(2*('OHL indexes'!C2097/'OHL indexes'!B2096-1)+1)</f>
        <v>78329718.300415069</v>
      </c>
      <c r="C2095">
        <f>E2094*(2*('OHL indexes'!D2097/'OHL indexes'!B2096-1)+1)</f>
        <v>82143295.568243578</v>
      </c>
      <c r="D2095">
        <f>E2094*(2*('OHL indexes'!E2097/'OHL indexes'!B2096-1)+1)</f>
        <v>72853736.294487581</v>
      </c>
      <c r="E2095">
        <f>Master!I2099</f>
        <v>74579740.836395442</v>
      </c>
    </row>
    <row r="2096" spans="1:5" x14ac:dyDescent="0.25">
      <c r="A2096" s="1">
        <f>'OHL indexes'!A2098</f>
        <v>41108</v>
      </c>
      <c r="B2096">
        <f>E2095*(2*('OHL indexes'!C2098/'OHL indexes'!B2097-1)+1)</f>
        <v>74981755.679421246</v>
      </c>
      <c r="C2096">
        <f>E2095*(2*('OHL indexes'!D2098/'OHL indexes'!B2097-1)+1)</f>
        <v>76992115.011460215</v>
      </c>
      <c r="D2096">
        <f>E2095*(2*('OHL indexes'!E2098/'OHL indexes'!B2097-1)+1)</f>
        <v>71765351.818304867</v>
      </c>
      <c r="E2096">
        <f>Master!I2100</f>
        <v>75380724.401890993</v>
      </c>
    </row>
    <row r="2097" spans="1:5" x14ac:dyDescent="0.25">
      <c r="A2097" s="1">
        <f>'OHL indexes'!A2099</f>
        <v>41109</v>
      </c>
      <c r="B2097">
        <f>E2096*(2*('OHL indexes'!C2099/'OHL indexes'!B2098-1)+1)</f>
        <v>74157088.585399419</v>
      </c>
      <c r="C2097">
        <f>E2096*(2*('OHL indexes'!D2099/'OHL indexes'!B2098-1)+1)</f>
        <v>78136986.292587414</v>
      </c>
      <c r="D2097">
        <f>E2096*(2*('OHL indexes'!E2099/'OHL indexes'!B2098-1)+1)</f>
        <v>71339487.25578773</v>
      </c>
      <c r="E2097">
        <f>Master!I2101</f>
        <v>71755285.367111921</v>
      </c>
    </row>
    <row r="2098" spans="1:5" x14ac:dyDescent="0.25">
      <c r="A2098" s="1">
        <f>'OHL indexes'!A2100</f>
        <v>41110</v>
      </c>
      <c r="B2098">
        <f>E2097*(2*('OHL indexes'!C2100/'OHL indexes'!B2099-1)+1)</f>
        <v>75154504.651047111</v>
      </c>
      <c r="C2098">
        <f>E2097*(2*('OHL indexes'!D2100/'OHL indexes'!B2099-1)+1)</f>
        <v>81565467.445619121</v>
      </c>
      <c r="D2098">
        <f>E2097*(2*('OHL indexes'!E2100/'OHL indexes'!B2099-1)+1)</f>
        <v>74429035.941300258</v>
      </c>
      <c r="E2098">
        <f>Master!I2102</f>
        <v>79085467.222696304</v>
      </c>
    </row>
    <row r="2099" spans="1:5" x14ac:dyDescent="0.25">
      <c r="A2099" s="1">
        <f>'OHL indexes'!A2101</f>
        <v>41113</v>
      </c>
      <c r="B2099">
        <f>E2098*(2*('OHL indexes'!C2101/'OHL indexes'!B2100-1)+1)</f>
        <v>86534219.829878747</v>
      </c>
      <c r="C2099">
        <f>E2098*(2*('OHL indexes'!D2101/'OHL indexes'!B2100-1)+1)</f>
        <v>98556582.754938424</v>
      </c>
      <c r="D2099">
        <f>E2098*(2*('OHL indexes'!E2101/'OHL indexes'!B2100-1)+1)</f>
        <v>86387062.261645541</v>
      </c>
      <c r="E2099">
        <f>Master!I2103</f>
        <v>92256074.09475711</v>
      </c>
    </row>
    <row r="2100" spans="1:5" x14ac:dyDescent="0.25">
      <c r="A2100" s="1">
        <f>'OHL indexes'!A2102</f>
        <v>41114</v>
      </c>
      <c r="B2100">
        <f>E2099*(2*('OHL indexes'!C2102/'OHL indexes'!B2101-1)+1)</f>
        <v>94167978.063470915</v>
      </c>
      <c r="C2100">
        <f>E2099*(2*('OHL indexes'!D2102/'OHL indexes'!B2101-1)+1)</f>
        <v>103814302.19817372</v>
      </c>
      <c r="D2100">
        <f>E2099*(2*('OHL indexes'!E2102/'OHL indexes'!B2101-1)+1)</f>
        <v>89853331.316178679</v>
      </c>
      <c r="E2100">
        <f>Master!I2104</f>
        <v>101249467.63717924</v>
      </c>
    </row>
    <row r="2101" spans="1:5" x14ac:dyDescent="0.25">
      <c r="A2101" s="1">
        <f>'OHL indexes'!A2103</f>
        <v>41115</v>
      </c>
      <c r="B2101">
        <f>E2100*(2*('OHL indexes'!C2103/'OHL indexes'!B2102-1)+1)</f>
        <v>97587601.78885141</v>
      </c>
      <c r="C2101">
        <f>E2100*(2*('OHL indexes'!D2103/'OHL indexes'!B2102-1)+1)</f>
        <v>103812707.66812137</v>
      </c>
      <c r="D2101">
        <f>E2100*(2*('OHL indexes'!E2103/'OHL indexes'!B2102-1)+1)</f>
        <v>91728814.620189041</v>
      </c>
      <c r="E2101">
        <f>Master!I2105</f>
        <v>94379524.09367986</v>
      </c>
    </row>
    <row r="2102" spans="1:5" x14ac:dyDescent="0.25">
      <c r="A2102" s="1">
        <f>'OHL indexes'!A2104</f>
        <v>41116</v>
      </c>
      <c r="B2102">
        <f>E2101*(2*('OHL indexes'!C2104/'OHL indexes'!B2103-1)+1)</f>
        <v>87144235.984557375</v>
      </c>
      <c r="C2102">
        <f>E2101*(2*('OHL indexes'!D2104/'OHL indexes'!B2103-1)+1)</f>
        <v>87676476.806609824</v>
      </c>
      <c r="D2102">
        <f>E2101*(2*('OHL indexes'!E2104/'OHL indexes'!B2103-1)+1)</f>
        <v>77498247.529324293</v>
      </c>
      <c r="E2102">
        <f>Master!I2106</f>
        <v>78041208.876142383</v>
      </c>
    </row>
    <row r="2103" spans="1:5" x14ac:dyDescent="0.25">
      <c r="A2103" s="1">
        <f>'OHL indexes'!A2105</f>
        <v>41117</v>
      </c>
      <c r="B2103">
        <f>E2102*(2*('OHL indexes'!C2105/'OHL indexes'!B2104-1)+1)</f>
        <v>77707414.018459871</v>
      </c>
      <c r="C2103">
        <f>E2102*(2*('OHL indexes'!D2105/'OHL indexes'!B2104-1)+1)</f>
        <v>78041208.876142383</v>
      </c>
      <c r="D2103">
        <f>E2102*(2*('OHL indexes'!E2105/'OHL indexes'!B2104-1)+1)</f>
        <v>72942254.412286848</v>
      </c>
      <c r="E2103">
        <f>Master!I2107</f>
        <v>74334792.759800121</v>
      </c>
    </row>
    <row r="2104" spans="1:5" x14ac:dyDescent="0.25">
      <c r="A2104" s="1">
        <f>'OHL indexes'!A2106</f>
        <v>41120</v>
      </c>
      <c r="B2104">
        <f>E2103*(2*('OHL indexes'!C2106/'OHL indexes'!B2105-1)+1)</f>
        <v>74983314.139026746</v>
      </c>
      <c r="C2104">
        <f>E2103*(2*('OHL indexes'!D2106/'OHL indexes'!B2105-1)+1)</f>
        <v>80594825.517612666</v>
      </c>
      <c r="D2104">
        <f>E2103*(2*('OHL indexes'!E2106/'OHL indexes'!B2105-1)+1)</f>
        <v>73068712.393584266</v>
      </c>
      <c r="E2104">
        <f>Master!I2108</f>
        <v>80532049.828692228</v>
      </c>
    </row>
    <row r="2105" spans="1:5" x14ac:dyDescent="0.25">
      <c r="A2105" s="1">
        <f>'OHL indexes'!A2107</f>
        <v>41121</v>
      </c>
      <c r="B2105">
        <f>E2104*(2*('OHL indexes'!C2107/'OHL indexes'!B2106-1)+1)</f>
        <v>78675627.536349624</v>
      </c>
      <c r="C2105">
        <f>E2104*(2*('OHL indexes'!D2107/'OHL indexes'!B2106-1)+1)</f>
        <v>84942443.187053323</v>
      </c>
      <c r="D2105">
        <f>E2104*(2*('OHL indexes'!E2107/'OHL indexes'!B2106-1)+1)</f>
        <v>78387592.28947717</v>
      </c>
      <c r="E2105">
        <f>Master!I2109</f>
        <v>83728849.570606574</v>
      </c>
    </row>
    <row r="2106" spans="1:5" x14ac:dyDescent="0.25">
      <c r="A2106" s="1">
        <f>'OHL indexes'!A2108</f>
        <v>41122</v>
      </c>
      <c r="B2106">
        <f>E2105*(2*('OHL indexes'!C2108/'OHL indexes'!B2107-1)+1)</f>
        <v>81696690.09816213</v>
      </c>
      <c r="C2106">
        <f>E2105*(2*('OHL indexes'!D2108/'OHL indexes'!B2107-1)+1)</f>
        <v>83810016.586246043</v>
      </c>
      <c r="D2106">
        <f>E2105*(2*('OHL indexes'!E2108/'OHL indexes'!B2107-1)+1)</f>
        <v>77875872.200191647</v>
      </c>
      <c r="E2106">
        <f>Master!I2110</f>
        <v>81774562.509190395</v>
      </c>
    </row>
    <row r="2107" spans="1:5" x14ac:dyDescent="0.25">
      <c r="A2107" s="1">
        <f>'OHL indexes'!A2109</f>
        <v>41123</v>
      </c>
      <c r="B2107">
        <f>E2106*(2*('OHL indexes'!C2109/'OHL indexes'!B2108-1)+1)</f>
        <v>78699874.108250931</v>
      </c>
      <c r="C2107">
        <f>E2106*(2*('OHL indexes'!D2109/'OHL indexes'!B2108-1)+1)</f>
        <v>88346498.865931332</v>
      </c>
      <c r="D2107">
        <f>E2106*(2*('OHL indexes'!E2109/'OHL indexes'!B2108-1)+1)</f>
        <v>74200042.421443984</v>
      </c>
      <c r="E2107">
        <f>Master!I2111</f>
        <v>74997470.343278617</v>
      </c>
    </row>
    <row r="2108" spans="1:5" x14ac:dyDescent="0.25">
      <c r="A2108" s="1">
        <f>'OHL indexes'!A2110</f>
        <v>41124</v>
      </c>
      <c r="B2108">
        <f>E2107*(2*('OHL indexes'!C2110/'OHL indexes'!B2109-1)+1)</f>
        <v>72174541.996597826</v>
      </c>
      <c r="C2108">
        <f>E2107*(2*('OHL indexes'!D2110/'OHL indexes'!B2109-1)+1)</f>
        <v>73090032.950523376</v>
      </c>
      <c r="D2108">
        <f>E2107*(2*('OHL indexes'!E2110/'OHL indexes'!B2109-1)+1)</f>
        <v>63904371.943169825</v>
      </c>
      <c r="E2108">
        <f>Master!I2112</f>
        <v>64283003.508907579</v>
      </c>
    </row>
    <row r="2109" spans="1:5" x14ac:dyDescent="0.25">
      <c r="A2109" s="1">
        <f>'OHL indexes'!A2111</f>
        <v>41127</v>
      </c>
      <c r="B2109">
        <f>E2108*(2*('OHL indexes'!C2111/'OHL indexes'!B2110-1)+1)</f>
        <v>63189782.165733941</v>
      </c>
      <c r="C2109">
        <f>E2108*(2*('OHL indexes'!D2111/'OHL indexes'!B2110-1)+1)</f>
        <v>64605397.035074547</v>
      </c>
      <c r="D2109">
        <f>E2108*(2*('OHL indexes'!E2111/'OHL indexes'!B2110-1)+1)</f>
        <v>60932767.067762099</v>
      </c>
      <c r="E2109">
        <f>Master!I2113</f>
        <v>61640055.492955558</v>
      </c>
    </row>
    <row r="2110" spans="1:5" x14ac:dyDescent="0.25">
      <c r="A2110" s="1">
        <f>'OHL indexes'!A2112</f>
        <v>41128</v>
      </c>
      <c r="B2110">
        <f>E2109*(2*('OHL indexes'!C2112/'OHL indexes'!B2111-1)+1)</f>
        <v>61107504.339584343</v>
      </c>
      <c r="C2110">
        <f>E2109*(2*('OHL indexes'!D2112/'OHL indexes'!B2111-1)+1)</f>
        <v>66870732.642247573</v>
      </c>
      <c r="D2110">
        <f>E2109*(2*('OHL indexes'!E2112/'OHL indexes'!B2111-1)+1)</f>
        <v>60042147.101700962</v>
      </c>
      <c r="E2110">
        <f>Master!I2114</f>
        <v>66717672.671674654</v>
      </c>
    </row>
    <row r="2111" spans="1:5" x14ac:dyDescent="0.25">
      <c r="A2111" s="1">
        <f>'OHL indexes'!A2113</f>
        <v>41129</v>
      </c>
      <c r="B2111">
        <f>E2110*(2*('OHL indexes'!C2113/'OHL indexes'!B2112-1)+1)</f>
        <v>67212444.970559359</v>
      </c>
      <c r="C2111">
        <f>E2110*(2*('OHL indexes'!D2113/'OHL indexes'!B2112-1)+1)</f>
        <v>67975671.655502036</v>
      </c>
      <c r="D2111">
        <f>E2110*(2*('OHL indexes'!E2113/'OHL indexes'!B2112-1)+1)</f>
        <v>59862147.979736626</v>
      </c>
      <c r="E2111">
        <f>Master!I2115</f>
        <v>60919604.703769691</v>
      </c>
    </row>
    <row r="2112" spans="1:5" x14ac:dyDescent="0.25">
      <c r="A2112" s="1">
        <f>'OHL indexes'!A2114</f>
        <v>41130</v>
      </c>
      <c r="B2112">
        <f>E2111*(2*('OHL indexes'!C2114/'OHL indexes'!B2113-1)+1)</f>
        <v>61711890.316335827</v>
      </c>
      <c r="C2112">
        <f>E2111*(2*('OHL indexes'!D2114/'OHL indexes'!B2113-1)+1)</f>
        <v>62840113.123502165</v>
      </c>
      <c r="D2112">
        <f>E2111*(2*('OHL indexes'!E2114/'OHL indexes'!B2113-1)+1)</f>
        <v>58475206.276494302</v>
      </c>
      <c r="E2112">
        <f>Master!I2116</f>
        <v>59238360.161636248</v>
      </c>
    </row>
    <row r="2113" spans="1:5" x14ac:dyDescent="0.25">
      <c r="A2113" s="1">
        <f>'OHL indexes'!A2115</f>
        <v>41131</v>
      </c>
      <c r="B2113">
        <f>E2112*(2*('OHL indexes'!C2115/'OHL indexes'!B2114-1)+1)</f>
        <v>60872805.643370114</v>
      </c>
      <c r="C2113">
        <f>E2112*(2*('OHL indexes'!D2115/'OHL indexes'!B2114-1)+1)</f>
        <v>62190737.876771882</v>
      </c>
      <c r="D2113">
        <f>E2112*(2*('OHL indexes'!E2115/'OHL indexes'!B2114-1)+1)</f>
        <v>57485440.453773327</v>
      </c>
      <c r="E2113">
        <f>Master!I2117</f>
        <v>58366089.383707739</v>
      </c>
    </row>
    <row r="2114" spans="1:5" x14ac:dyDescent="0.25">
      <c r="A2114" s="1">
        <f>'OHL indexes'!A2116</f>
        <v>41134</v>
      </c>
      <c r="B2114">
        <f>E2113*(2*('OHL indexes'!C2116/'OHL indexes'!B2115-1)+1)</f>
        <v>58821606.407087348</v>
      </c>
      <c r="C2114">
        <f>E2113*(2*('OHL indexes'!D2116/'OHL indexes'!B2115-1)+1)</f>
        <v>58821606.407087348</v>
      </c>
      <c r="D2114">
        <f>E2113*(2*('OHL indexes'!E2116/'OHL indexes'!B2115-1)+1)</f>
        <v>54421658.550279893</v>
      </c>
      <c r="E2114">
        <f>Master!I2118</f>
        <v>55950689.585207336</v>
      </c>
    </row>
    <row r="2115" spans="1:5" x14ac:dyDescent="0.25">
      <c r="A2115" s="1">
        <f>'OHL indexes'!A2117</f>
        <v>41135</v>
      </c>
      <c r="B2115">
        <f>E2114*(2*('OHL indexes'!C2117/'OHL indexes'!B2116-1)+1)</f>
        <v>55633982.996693417</v>
      </c>
      <c r="C2115">
        <f>E2114*(2*('OHL indexes'!D2117/'OHL indexes'!B2116-1)+1)</f>
        <v>61095293.702069774</v>
      </c>
      <c r="D2115">
        <f>E2114*(2*('OHL indexes'!E2117/'OHL indexes'!B2116-1)+1)</f>
        <v>53733258.834257856</v>
      </c>
      <c r="E2115">
        <f>Master!I2119</f>
        <v>60471895.406218797</v>
      </c>
    </row>
    <row r="2116" spans="1:5" x14ac:dyDescent="0.25">
      <c r="A2116" s="1">
        <f>'OHL indexes'!A2118</f>
        <v>41136</v>
      </c>
      <c r="B2116">
        <f>E2115*(2*('OHL indexes'!C2118/'OHL indexes'!B2117-1)+1)</f>
        <v>61584496.724492513</v>
      </c>
      <c r="C2116">
        <f>E2115*(2*('OHL indexes'!D2118/'OHL indexes'!B2117-1)+1)</f>
        <v>61924821.83361154</v>
      </c>
      <c r="D2116">
        <f>E2115*(2*('OHL indexes'!E2118/'OHL indexes'!B2117-1)+1)</f>
        <v>57919457.087826155</v>
      </c>
      <c r="E2116">
        <f>Master!I2120</f>
        <v>60207672.747824252</v>
      </c>
    </row>
    <row r="2117" spans="1:5" x14ac:dyDescent="0.25">
      <c r="A2117" s="1">
        <f>'OHL indexes'!A2119</f>
        <v>41137</v>
      </c>
      <c r="B2117">
        <f>E2116*(2*('OHL indexes'!C2119/'OHL indexes'!B2118-1)+1)</f>
        <v>59935160.853802413</v>
      </c>
      <c r="C2117">
        <f>E2116*(2*('OHL indexes'!D2119/'OHL indexes'!B2118-1)+1)</f>
        <v>62635163.490424216</v>
      </c>
      <c r="D2117">
        <f>E2116*(2*('OHL indexes'!E2119/'OHL indexes'!B2118-1)+1)</f>
        <v>57935903.087522462</v>
      </c>
      <c r="E2117">
        <f>Master!I2121</f>
        <v>58530523.248458207</v>
      </c>
    </row>
    <row r="2118" spans="1:5" x14ac:dyDescent="0.25">
      <c r="A2118" s="1">
        <f>'OHL indexes'!A2120</f>
        <v>41138</v>
      </c>
      <c r="B2118">
        <f>E2117*(2*('OHL indexes'!C2120/'OHL indexes'!B2119-1)+1)</f>
        <v>58250724.65393132</v>
      </c>
      <c r="C2118">
        <f>E2117*(2*('OHL indexes'!D2120/'OHL indexes'!B2119-1)+1)</f>
        <v>59268151.578631371</v>
      </c>
      <c r="D2118">
        <f>E2117*(2*('OHL indexes'!E2120/'OHL indexes'!B2119-1)+1)</f>
        <v>54302840.76796928</v>
      </c>
      <c r="E2118">
        <f>Master!I2122</f>
        <v>54839827.716174901</v>
      </c>
    </row>
    <row r="2119" spans="1:5" x14ac:dyDescent="0.25">
      <c r="A2119" s="1">
        <f>'OHL indexes'!A2121</f>
        <v>41141</v>
      </c>
      <c r="B2119">
        <f>E2118*(2*('OHL indexes'!C2121/'OHL indexes'!B2120-1)+1)</f>
        <v>54913127.782268412</v>
      </c>
      <c r="C2119">
        <f>E2118*(2*('OHL indexes'!D2121/'OHL indexes'!B2120-1)+1)</f>
        <v>58383382.872126587</v>
      </c>
      <c r="D2119">
        <f>E2118*(2*('OHL indexes'!E2121/'OHL indexes'!B2120-1)+1)</f>
        <v>54595494.162529886</v>
      </c>
      <c r="E2119">
        <f>Master!I2123</f>
        <v>54894023.701021887</v>
      </c>
    </row>
    <row r="2120" spans="1:5" x14ac:dyDescent="0.25">
      <c r="A2120" s="1">
        <f>'OHL indexes'!A2122</f>
        <v>41142</v>
      </c>
      <c r="B2120">
        <f>E2119*(2*('OHL indexes'!C2122/'OHL indexes'!B2121-1)+1)</f>
        <v>54894023.701021887</v>
      </c>
      <c r="C2120">
        <f>E2119*(2*('OHL indexes'!D2122/'OHL indexes'!B2121-1)+1)</f>
        <v>59417541.442189194</v>
      </c>
      <c r="D2120">
        <f>E2119*(2*('OHL indexes'!E2122/'OHL indexes'!B2121-1)+1)</f>
        <v>53366054.368658945</v>
      </c>
      <c r="E2120">
        <f>Master!I2124</f>
        <v>57862665.991164356</v>
      </c>
    </row>
    <row r="2121" spans="1:5" x14ac:dyDescent="0.25">
      <c r="A2121" s="1">
        <f>'OHL indexes'!A2123</f>
        <v>41143</v>
      </c>
      <c r="B2121">
        <f>E2120*(2*('OHL indexes'!C2123/'OHL indexes'!B2122-1)+1)</f>
        <v>58788409.619799048</v>
      </c>
      <c r="C2121">
        <f>E2120*(2*('OHL indexes'!D2123/'OHL indexes'!B2122-1)+1)</f>
        <v>61565886.45246952</v>
      </c>
      <c r="D2121">
        <f>E2120*(2*('OHL indexes'!E2123/'OHL indexes'!B2122-1)+1)</f>
        <v>57862665.991164356</v>
      </c>
      <c r="E2121">
        <f>Master!I2125</f>
        <v>59403094.889627174</v>
      </c>
    </row>
    <row r="2122" spans="1:5" x14ac:dyDescent="0.25">
      <c r="A2122" s="1">
        <f>'OHL indexes'!A2124</f>
        <v>41144</v>
      </c>
      <c r="B2122">
        <f>E2121*(2*('OHL indexes'!C2124/'OHL indexes'!B2123-1)+1)</f>
        <v>59370453.430621736</v>
      </c>
      <c r="C2122">
        <f>E2121*(2*('OHL indexes'!D2124/'OHL indexes'!B2123-1)+1)</f>
        <v>63393326.37445844</v>
      </c>
      <c r="D2122">
        <f>E2121*(2*('OHL indexes'!E2124/'OHL indexes'!B2123-1)+1)</f>
        <v>58160227.732993074</v>
      </c>
      <c r="E2122">
        <f>Master!I2126</f>
        <v>61281061.26215218</v>
      </c>
    </row>
    <row r="2123" spans="1:5" x14ac:dyDescent="0.25">
      <c r="A2123" s="1">
        <f>'OHL indexes'!A2125</f>
        <v>41145</v>
      </c>
      <c r="B2123">
        <f>E2122*(2*('OHL indexes'!C2125/'OHL indexes'!B2124-1)+1)</f>
        <v>62188724.528058261</v>
      </c>
      <c r="C2123">
        <f>E2122*(2*('OHL indexes'!D2125/'OHL indexes'!B2124-1)+1)</f>
        <v>63443055.94960732</v>
      </c>
      <c r="D2123">
        <f>E2122*(2*('OHL indexes'!E2125/'OHL indexes'!B2124-1)+1)</f>
        <v>55455011.907755233</v>
      </c>
      <c r="E2123">
        <f>Master!I2127</f>
        <v>56805940.906712383</v>
      </c>
    </row>
    <row r="2124" spans="1:5" x14ac:dyDescent="0.25">
      <c r="A2124" s="1">
        <f>'OHL indexes'!A2126</f>
        <v>41148</v>
      </c>
      <c r="B2124">
        <f>E2123*(2*('OHL indexes'!C2126/'OHL indexes'!B2125-1)+1)</f>
        <v>56159588.917737834</v>
      </c>
      <c r="C2124">
        <f>E2123*(2*('OHL indexes'!D2126/'OHL indexes'!B2125-1)+1)</f>
        <v>58413665.40207506</v>
      </c>
      <c r="D2124">
        <f>E2123*(2*('OHL indexes'!E2126/'OHL indexes'!B2125-1)+1)</f>
        <v>54567688.482368864</v>
      </c>
      <c r="E2124">
        <f>Master!I2128</f>
        <v>58154050.776734561</v>
      </c>
    </row>
    <row r="2125" spans="1:5" x14ac:dyDescent="0.25">
      <c r="A2125" s="1">
        <f>'OHL indexes'!A2127</f>
        <v>41149</v>
      </c>
      <c r="B2125">
        <f>E2124*(2*('OHL indexes'!C2127/'OHL indexes'!B2126-1)+1)</f>
        <v>58154050.776734561</v>
      </c>
      <c r="C2125">
        <f>E2124*(2*('OHL indexes'!D2127/'OHL indexes'!B2126-1)+1)</f>
        <v>60013248.532651193</v>
      </c>
      <c r="D2125">
        <f>E2124*(2*('OHL indexes'!E2127/'OHL indexes'!B2126-1)+1)</f>
        <v>57124583.745375246</v>
      </c>
      <c r="E2125">
        <f>Master!I2129</f>
        <v>59291886.563729391</v>
      </c>
    </row>
    <row r="2126" spans="1:5" x14ac:dyDescent="0.25">
      <c r="A2126" s="1">
        <f>'OHL indexes'!A2128</f>
        <v>41150</v>
      </c>
      <c r="B2126">
        <f>E2125*(2*('OHL indexes'!C2128/'OHL indexes'!B2127-1)+1)</f>
        <v>58767702.238113508</v>
      </c>
      <c r="C2126">
        <f>E2125*(2*('OHL indexes'!D2128/'OHL indexes'!B2127-1)+1)</f>
        <v>61468196.439341493</v>
      </c>
      <c r="D2126">
        <f>E2125*(2*('OHL indexes'!E2128/'OHL indexes'!B2127-1)+1)</f>
        <v>57004423.750000462</v>
      </c>
      <c r="E2126">
        <f>Master!I2130</f>
        <v>60798374.826744184</v>
      </c>
    </row>
    <row r="2127" spans="1:5" x14ac:dyDescent="0.25">
      <c r="A2127" s="1">
        <f>'OHL indexes'!A2129</f>
        <v>41151</v>
      </c>
      <c r="B2127">
        <f>E2126*(2*('OHL indexes'!C2129/'OHL indexes'!B2128-1)+1)</f>
        <v>62028811.98223675</v>
      </c>
      <c r="C2127">
        <f>E2126*(2*('OHL indexes'!D2129/'OHL indexes'!B2128-1)+1)</f>
        <v>63962463.988412902</v>
      </c>
      <c r="D2127">
        <f>E2126*(2*('OHL indexes'!E2129/'OHL indexes'!B2128-1)+1)</f>
        <v>61022205.11756327</v>
      </c>
      <c r="E2127">
        <f>Master!I2131</f>
        <v>63240653.007305637</v>
      </c>
    </row>
    <row r="2128" spans="1:5" x14ac:dyDescent="0.25">
      <c r="A2128" s="1">
        <f>'OHL indexes'!A2130</f>
        <v>41152</v>
      </c>
      <c r="B2128">
        <f>E2127*(2*('OHL indexes'!C2130/'OHL indexes'!B2129-1)+1)</f>
        <v>61280532.415623747</v>
      </c>
      <c r="C2128">
        <f>E2127*(2*('OHL indexes'!D2130/'OHL indexes'!B2129-1)+1)</f>
        <v>63263245.097949781</v>
      </c>
      <c r="D2128">
        <f>E2127*(2*('OHL indexes'!E2130/'OHL indexes'!B2129-1)+1)</f>
        <v>57324862.726477064</v>
      </c>
      <c r="E2128">
        <f>Master!I2132</f>
        <v>58508102.000755407</v>
      </c>
    </row>
    <row r="2129" spans="1:5" x14ac:dyDescent="0.25">
      <c r="A2129" s="1">
        <f>'OHL indexes'!A2131</f>
        <v>41156</v>
      </c>
      <c r="B2129">
        <f>E2128*(2*('OHL indexes'!C2131/'OHL indexes'!B2130-1)+1)</f>
        <v>58384236.94758907</v>
      </c>
      <c r="C2129">
        <f>E2128*(2*('OHL indexes'!D2131/'OHL indexes'!B2130-1)+1)</f>
        <v>60953326.45668827</v>
      </c>
      <c r="D2129">
        <f>E2128*(2*('OHL indexes'!E2131/'OHL indexes'!B2130-1)+1)</f>
        <v>55954557.309085429</v>
      </c>
      <c r="E2129">
        <f>Master!I2133</f>
        <v>56362856.442759827</v>
      </c>
    </row>
    <row r="2130" spans="1:5" x14ac:dyDescent="0.25">
      <c r="A2130" s="1">
        <f>'OHL indexes'!A2132</f>
        <v>41157</v>
      </c>
      <c r="B2130">
        <f>E2129*(2*('OHL indexes'!C2132/'OHL indexes'!B2131-1)+1)</f>
        <v>57389653.985565424</v>
      </c>
      <c r="C2130">
        <f>E2129*(2*('OHL indexes'!D2132/'OHL indexes'!B2131-1)+1)</f>
        <v>57552837.561102085</v>
      </c>
      <c r="D2130">
        <f>E2129*(2*('OHL indexes'!E2132/'OHL indexes'!B2131-1)+1)</f>
        <v>53342749.734682217</v>
      </c>
      <c r="E2130">
        <f>Master!I2134</f>
        <v>53763156.162996374</v>
      </c>
    </row>
    <row r="2131" spans="1:5" x14ac:dyDescent="0.25">
      <c r="A2131" s="1">
        <f>'OHL indexes'!A2133</f>
        <v>41158</v>
      </c>
      <c r="B2131">
        <f>E2130*(2*('OHL indexes'!C2133/'OHL indexes'!B2132-1)+1)</f>
        <v>52927751.555143841</v>
      </c>
      <c r="C2131">
        <f>E2130*(2*('OHL indexes'!D2133/'OHL indexes'!B2132-1)+1)</f>
        <v>53220875.978951737</v>
      </c>
      <c r="D2131">
        <f>E2130*(2*('OHL indexes'!E2133/'OHL indexes'!B2132-1)+1)</f>
        <v>42654449.672669791</v>
      </c>
      <c r="E2131">
        <f>Master!I2135</f>
        <v>43077659.956054524</v>
      </c>
    </row>
    <row r="2132" spans="1:5" x14ac:dyDescent="0.25">
      <c r="A2132" s="1">
        <f>'OHL indexes'!A2134</f>
        <v>41159</v>
      </c>
      <c r="B2132">
        <f>E2131*(2*('OHL indexes'!C2134/'OHL indexes'!B2133-1)+1)</f>
        <v>42301222.550817899</v>
      </c>
      <c r="C2132">
        <f>E2131*(2*('OHL indexes'!D2134/'OHL indexes'!B2133-1)+1)</f>
        <v>42508160.364131242</v>
      </c>
      <c r="D2132">
        <f>E2131*(2*('OHL indexes'!E2134/'OHL indexes'!B2133-1)+1)</f>
        <v>37771513.647407331</v>
      </c>
      <c r="E2132">
        <f>Master!I2136</f>
        <v>38157968.931249723</v>
      </c>
    </row>
    <row r="2133" spans="1:5" x14ac:dyDescent="0.25">
      <c r="A2133" s="1">
        <f>'OHL indexes'!A2135</f>
        <v>41162</v>
      </c>
      <c r="B2133">
        <f>E2132*(2*('OHL indexes'!C2135/'OHL indexes'!B2134-1)+1)</f>
        <v>38556055.89410121</v>
      </c>
      <c r="C2133">
        <f>E2132*(2*('OHL indexes'!D2135/'OHL indexes'!B2134-1)+1)</f>
        <v>43572149.187798038</v>
      </c>
      <c r="D2133">
        <f>E2132*(2*('OHL indexes'!E2135/'OHL indexes'!B2134-1)+1)</f>
        <v>36806843.998772658</v>
      </c>
      <c r="E2133">
        <f>Master!I2137</f>
        <v>43412237.548522495</v>
      </c>
    </row>
    <row r="2134" spans="1:5" x14ac:dyDescent="0.25">
      <c r="A2134" s="1">
        <f>'OHL indexes'!A2136</f>
        <v>41163</v>
      </c>
      <c r="B2134">
        <f>E2133*(2*('OHL indexes'!C2136/'OHL indexes'!B2135-1)+1)</f>
        <v>42212638.524922922</v>
      </c>
      <c r="C2134">
        <f>E2133*(2*('OHL indexes'!D2136/'OHL indexes'!B2135-1)+1)</f>
        <v>43310045.589632161</v>
      </c>
      <c r="D2134">
        <f>E2133*(2*('OHL indexes'!E2136/'OHL indexes'!B2135-1)+1)</f>
        <v>39532307.45501516</v>
      </c>
      <c r="E2134">
        <f>Master!I2138</f>
        <v>42899924.867744148</v>
      </c>
    </row>
    <row r="2135" spans="1:5" x14ac:dyDescent="0.25">
      <c r="A2135" s="1">
        <f>'OHL indexes'!A2137</f>
        <v>41164</v>
      </c>
      <c r="B2135">
        <f>E2134*(2*('OHL indexes'!C2137/'OHL indexes'!B2136-1)+1)</f>
        <v>41284419.851518154</v>
      </c>
      <c r="C2135">
        <f>E2134*(2*('OHL indexes'!D2137/'OHL indexes'!B2136-1)+1)</f>
        <v>42397653.092095152</v>
      </c>
      <c r="D2135">
        <f>E2134*(2*('OHL indexes'!E2137/'OHL indexes'!B2136-1)+1)</f>
        <v>38646604.700169742</v>
      </c>
      <c r="E2135">
        <f>Master!I2139</f>
        <v>39238144.601452358</v>
      </c>
    </row>
    <row r="2136" spans="1:5" x14ac:dyDescent="0.25">
      <c r="A2136" s="1">
        <f>'OHL indexes'!A2138</f>
        <v>41165</v>
      </c>
      <c r="B2136">
        <f>E2135*(2*('OHL indexes'!C2138/'OHL indexes'!B2137-1)+1)</f>
        <v>39477979.359372482</v>
      </c>
      <c r="C2136">
        <f>E2135*(2*('OHL indexes'!D2138/'OHL indexes'!B2137-1)+1)</f>
        <v>40876249.946347192</v>
      </c>
      <c r="D2136">
        <f>E2135*(2*('OHL indexes'!E2138/'OHL indexes'!B2137-1)+1)</f>
        <v>32990259.446542606</v>
      </c>
      <c r="E2136">
        <f>Master!I2140</f>
        <v>34235916.508619964</v>
      </c>
    </row>
    <row r="2137" spans="1:5" x14ac:dyDescent="0.25">
      <c r="A2137" s="1">
        <f>'OHL indexes'!A2139</f>
        <v>41166</v>
      </c>
      <c r="B2137">
        <f>E2136*(2*('OHL indexes'!C2139/'OHL indexes'!B2138-1)+1)</f>
        <v>33390854.042304203</v>
      </c>
      <c r="C2137">
        <f>E2136*(2*('OHL indexes'!D2139/'OHL indexes'!B2138-1)+1)</f>
        <v>38189900.701927789</v>
      </c>
      <c r="D2137">
        <f>E2136*(2*('OHL indexes'!E2139/'OHL indexes'!B2138-1)+1)</f>
        <v>31133694.241832107</v>
      </c>
      <c r="E2137">
        <f>Master!I2141</f>
        <v>38003638.694746219</v>
      </c>
    </row>
    <row r="2138" spans="1:5" x14ac:dyDescent="0.25">
      <c r="A2138" s="1">
        <f>'OHL indexes'!A2140</f>
        <v>41169</v>
      </c>
      <c r="B2138">
        <f>E2137*(2*('OHL indexes'!C2140/'OHL indexes'!B2139-1)+1)</f>
        <v>38003638.694746219</v>
      </c>
      <c r="C2138">
        <f>E2137*(2*('OHL indexes'!D2140/'OHL indexes'!B2139-1)+1)</f>
        <v>38201589.609600075</v>
      </c>
      <c r="D2138">
        <f>E2137*(2*('OHL indexes'!E2140/'OHL indexes'!B2139-1)+1)</f>
        <v>35058262.223780327</v>
      </c>
      <c r="E2138">
        <f>Master!I2142</f>
        <v>35670823.203266904</v>
      </c>
    </row>
    <row r="2139" spans="1:5" x14ac:dyDescent="0.25">
      <c r="A2139" s="1">
        <f>'OHL indexes'!A2141</f>
        <v>41170</v>
      </c>
      <c r="B2139">
        <f>E2138*(2*('OHL indexes'!C2141/'OHL indexes'!B2140-1)+1)</f>
        <v>35457920.222940952</v>
      </c>
      <c r="C2139">
        <f>E2138*(2*('OHL indexes'!D2141/'OHL indexes'!B2140-1)+1)</f>
        <v>36500064.196985252</v>
      </c>
      <c r="D2139">
        <f>E2138*(2*('OHL indexes'!E2141/'OHL indexes'!B2140-1)+1)</f>
        <v>32678616.8466467</v>
      </c>
      <c r="E2139">
        <f>Master!I2143</f>
        <v>33091920.129522666</v>
      </c>
    </row>
    <row r="2140" spans="1:5" x14ac:dyDescent="0.25">
      <c r="A2140" s="1">
        <f>'OHL indexes'!A2142</f>
        <v>41171</v>
      </c>
      <c r="B2140">
        <f>E2139*(2*('OHL indexes'!C2142/'OHL indexes'!B2141-1)+1)</f>
        <v>32684647.310506448</v>
      </c>
      <c r="C2140">
        <f>E2139*(2*('OHL indexes'!D2142/'OHL indexes'!B2141-1)+1)</f>
        <v>33702829.358046986</v>
      </c>
      <c r="D2140">
        <f>E2139*(2*('OHL indexes'!E2142/'OHL indexes'!B2141-1)+1)</f>
        <v>31870101.67247403</v>
      </c>
      <c r="E2140">
        <f>Master!I2144</f>
        <v>32275895.593348932</v>
      </c>
    </row>
    <row r="2141" spans="1:5" x14ac:dyDescent="0.25">
      <c r="A2141" s="1">
        <f>'OHL indexes'!A2143</f>
        <v>41172</v>
      </c>
      <c r="B2141">
        <f>E2140*(2*('OHL indexes'!C2143/'OHL indexes'!B2142-1)+1)</f>
        <v>33826408.542930052</v>
      </c>
      <c r="C2141">
        <f>E2140*(2*('OHL indexes'!D2143/'OHL indexes'!B2142-1)+1)</f>
        <v>35036907.787007429</v>
      </c>
      <c r="D2141">
        <f>E2140*(2*('OHL indexes'!E2143/'OHL indexes'!B2142-1)+1)</f>
        <v>32455902.849203847</v>
      </c>
      <c r="E2141">
        <f>Master!I2145</f>
        <v>33674892.640809365</v>
      </c>
    </row>
    <row r="2142" spans="1:5" x14ac:dyDescent="0.25">
      <c r="A2142" s="1">
        <f>'OHL indexes'!A2144</f>
        <v>41173</v>
      </c>
      <c r="B2142">
        <f>E2141*(2*('OHL indexes'!C2144/'OHL indexes'!B2143-1)+1)</f>
        <v>32658447.644769073</v>
      </c>
      <c r="C2142">
        <f>E2141*(2*('OHL indexes'!D2144/'OHL indexes'!B2143-1)+1)</f>
        <v>33296761.853904441</v>
      </c>
      <c r="D2142">
        <f>E2141*(2*('OHL indexes'!E2144/'OHL indexes'!B2143-1)+1)</f>
        <v>31097163.106137313</v>
      </c>
      <c r="E2142">
        <f>Master!I2146</f>
        <v>32331877.624904465</v>
      </c>
    </row>
    <row r="2143" spans="1:5" x14ac:dyDescent="0.25">
      <c r="A2143" s="1">
        <f>'OHL indexes'!A2145</f>
        <v>41176</v>
      </c>
      <c r="B2143">
        <f>E2142*(2*('OHL indexes'!C2145/'OHL indexes'!B2144-1)+1)</f>
        <v>32648770.223040011</v>
      </c>
      <c r="C2143">
        <f>E2142*(2*('OHL indexes'!D2145/'OHL indexes'!B2144-1)+1)</f>
        <v>33254615.514469795</v>
      </c>
      <c r="D2143">
        <f>E2142*(2*('OHL indexes'!E2145/'OHL indexes'!B2144-1)+1)</f>
        <v>30519929.731583364</v>
      </c>
      <c r="E2143">
        <f>Master!I2147</f>
        <v>31644660.120017745</v>
      </c>
    </row>
    <row r="2144" spans="1:5" x14ac:dyDescent="0.25">
      <c r="A2144" s="1">
        <f>'OHL indexes'!A2146</f>
        <v>41177</v>
      </c>
      <c r="B2144">
        <f>E2143*(2*('OHL indexes'!C2146/'OHL indexes'!B2145-1)+1)</f>
        <v>31410897.800899789</v>
      </c>
      <c r="C2144">
        <f>E2143*(2*('OHL indexes'!D2146/'OHL indexes'!B2145-1)+1)</f>
        <v>36539404.149085</v>
      </c>
      <c r="D2144">
        <f>E2143*(2*('OHL indexes'!E2146/'OHL indexes'!B2145-1)+1)</f>
        <v>30397571.13457837</v>
      </c>
      <c r="E2144">
        <f>Master!I2148</f>
        <v>36124861.532541707</v>
      </c>
    </row>
    <row r="2145" spans="1:5" x14ac:dyDescent="0.25">
      <c r="A2145" s="1">
        <f>'OHL indexes'!A2147</f>
        <v>41178</v>
      </c>
      <c r="B2145">
        <f>E2144*(2*('OHL indexes'!C2147/'OHL indexes'!B2146-1)+1)</f>
        <v>36280166.150119036</v>
      </c>
      <c r="C2145">
        <f>E2144*(2*('OHL indexes'!D2147/'OHL indexes'!B2146-1)+1)</f>
        <v>40627554.894297101</v>
      </c>
      <c r="D2145">
        <f>E2144*(2*('OHL indexes'!E2147/'OHL indexes'!B2146-1)+1)</f>
        <v>36073156.690459661</v>
      </c>
      <c r="E2145">
        <f>Master!I2149</f>
        <v>38555633.838880256</v>
      </c>
    </row>
    <row r="2146" spans="1:5" x14ac:dyDescent="0.25">
      <c r="A2146" s="1">
        <f>'OHL indexes'!A2148</f>
        <v>41179</v>
      </c>
      <c r="B2146">
        <f>E2145*(2*('OHL indexes'!C2148/'OHL indexes'!B2147-1)+1)</f>
        <v>36765817.560621418</v>
      </c>
      <c r="C2146">
        <f>E2145*(2*('OHL indexes'!D2148/'OHL indexes'!B2147-1)+1)</f>
        <v>37703415.143825985</v>
      </c>
      <c r="D2146">
        <f>E2145*(2*('OHL indexes'!E2148/'OHL indexes'!B2147-1)+1)</f>
        <v>31609521.536261506</v>
      </c>
      <c r="E2146">
        <f>Master!I2150</f>
        <v>32162130.987836175</v>
      </c>
    </row>
    <row r="2147" spans="1:5" x14ac:dyDescent="0.25">
      <c r="A2147" s="1">
        <f>'OHL indexes'!A2149</f>
        <v>41180</v>
      </c>
      <c r="B2147">
        <f>E2146*(2*('OHL indexes'!C2149/'OHL indexes'!B2148-1)+1)</f>
        <v>33116702.964145243</v>
      </c>
      <c r="C2147">
        <f>E2146*(2*('OHL indexes'!D2149/'OHL indexes'!B2148-1)+1)</f>
        <v>34584355.146160744</v>
      </c>
      <c r="D2147">
        <f>E2146*(2*('OHL indexes'!E2149/'OHL indexes'!B2148-1)+1)</f>
        <v>31807223.733506184</v>
      </c>
      <c r="E2147">
        <f>Master!I2151</f>
        <v>33317832.047789101</v>
      </c>
    </row>
    <row r="2148" spans="1:5" x14ac:dyDescent="0.25">
      <c r="A2148" s="1">
        <f>'OHL indexes'!A2150</f>
        <v>41183</v>
      </c>
      <c r="B2148">
        <f>E2147*(2*('OHL indexes'!C2150/'OHL indexes'!B2149-1)+1)</f>
        <v>32731941.361219496</v>
      </c>
      <c r="C2148">
        <f>E2147*(2*('OHL indexes'!D2150/'OHL indexes'!B2149-1)+1)</f>
        <v>35427038.519439682</v>
      </c>
      <c r="D2148">
        <f>E2147*(2*('OHL indexes'!E2150/'OHL indexes'!B2149-1)+1)</f>
        <v>30466497.373150334</v>
      </c>
      <c r="E2148">
        <f>Master!I2152</f>
        <v>34992994.613650784</v>
      </c>
    </row>
    <row r="2149" spans="1:5" x14ac:dyDescent="0.25">
      <c r="A2149" s="1">
        <f>'OHL indexes'!A2151</f>
        <v>41184</v>
      </c>
      <c r="B2149">
        <f>E2148*(2*('OHL indexes'!C2151/'OHL indexes'!B2150-1)+1)</f>
        <v>33488269.789422691</v>
      </c>
      <c r="C2149">
        <f>E2148*(2*('OHL indexes'!D2151/'OHL indexes'!B2150-1)+1)</f>
        <v>35720510.920132861</v>
      </c>
      <c r="D2149">
        <f>E2148*(2*('OHL indexes'!E2151/'OHL indexes'!B2150-1)+1)</f>
        <v>32491633.866882</v>
      </c>
      <c r="E2149">
        <f>Master!I2153</f>
        <v>33596339.931803867</v>
      </c>
    </row>
    <row r="2150" spans="1:5" x14ac:dyDescent="0.25">
      <c r="A2150" s="1">
        <f>'OHL indexes'!A2152</f>
        <v>41185</v>
      </c>
      <c r="B2150">
        <f>E2149*(2*('OHL indexes'!C2152/'OHL indexes'!B2151-1)+1)</f>
        <v>33693515.848903008</v>
      </c>
      <c r="C2150">
        <f>E2149*(2*('OHL indexes'!D2152/'OHL indexes'!B2151-1)+1)</f>
        <v>34899372.351142637</v>
      </c>
      <c r="D2150">
        <f>E2149*(2*('OHL indexes'!E2152/'OHL indexes'!B2151-1)+1)</f>
        <v>32001597.442373879</v>
      </c>
      <c r="E2150">
        <f>Master!I2154</f>
        <v>32914301.407503769</v>
      </c>
    </row>
    <row r="2151" spans="1:5" x14ac:dyDescent="0.25">
      <c r="A2151" s="1">
        <f>'OHL indexes'!A2153</f>
        <v>41186</v>
      </c>
      <c r="B2151">
        <f>E2150*(2*('OHL indexes'!C2153/'OHL indexes'!B2152-1)+1)</f>
        <v>32463549.102667611</v>
      </c>
      <c r="C2151">
        <f>E2150*(2*('OHL indexes'!D2153/'OHL indexes'!B2152-1)+1)</f>
        <v>32826063.666485004</v>
      </c>
      <c r="D2151">
        <f>E2150*(2*('OHL indexes'!E2153/'OHL indexes'!B2152-1)+1)</f>
        <v>30670103.483065296</v>
      </c>
      <c r="E2151">
        <f>Master!I2155</f>
        <v>31071586.637579557</v>
      </c>
    </row>
    <row r="2152" spans="1:5" x14ac:dyDescent="0.25">
      <c r="A2152" s="1">
        <f>'OHL indexes'!A2154</f>
        <v>41187</v>
      </c>
      <c r="B2152">
        <f>E2151*(2*('OHL indexes'!C2154/'OHL indexes'!B2153-1)+1)</f>
        <v>30552511.830352925</v>
      </c>
      <c r="C2152">
        <f>E2151*(2*('OHL indexes'!D2154/'OHL indexes'!B2153-1)+1)</f>
        <v>31219843.655443747</v>
      </c>
      <c r="D2152">
        <f>E2151*(2*('OHL indexes'!E2154/'OHL indexes'!B2153-1)+1)</f>
        <v>28535445.310711291</v>
      </c>
      <c r="E2152">
        <f>Master!I2156</f>
        <v>30662466.119313281</v>
      </c>
    </row>
    <row r="2153" spans="1:5" x14ac:dyDescent="0.25">
      <c r="A2153" s="1">
        <f>'OHL indexes'!A2155</f>
        <v>41190</v>
      </c>
      <c r="B2153">
        <f>E2152*(2*('OHL indexes'!C2155/'OHL indexes'!B2154-1)+1)</f>
        <v>31395861.352454145</v>
      </c>
      <c r="C2153">
        <f>E2152*(2*('OHL indexes'!D2155/'OHL indexes'!B2154-1)+1)</f>
        <v>31865178.59635346</v>
      </c>
      <c r="D2153">
        <f>E2152*(2*('OHL indexes'!E2155/'OHL indexes'!B2154-1)+1)</f>
        <v>30457052.785559125</v>
      </c>
      <c r="E2153">
        <f>Master!I2157</f>
        <v>31208482.620555364</v>
      </c>
    </row>
    <row r="2154" spans="1:5" x14ac:dyDescent="0.25">
      <c r="A2154" s="1">
        <f>'OHL indexes'!A2156</f>
        <v>41191</v>
      </c>
      <c r="B2154">
        <f>E2153*(2*('OHL indexes'!C2156/'OHL indexes'!B2155-1)+1)</f>
        <v>30692912.770036288</v>
      </c>
      <c r="C2154">
        <f>E2153*(2*('OHL indexes'!D2156/'OHL indexes'!B2155-1)+1)</f>
        <v>34209710.24835559</v>
      </c>
      <c r="D2154">
        <f>E2153*(2*('OHL indexes'!E2156/'OHL indexes'!B2155-1)+1)</f>
        <v>30416689.54971391</v>
      </c>
      <c r="E2154">
        <f>Master!I2158</f>
        <v>33766365.679892711</v>
      </c>
    </row>
    <row r="2155" spans="1:5" x14ac:dyDescent="0.25">
      <c r="A2155" s="1">
        <f>'OHL indexes'!A2157</f>
        <v>41192</v>
      </c>
      <c r="B2155">
        <f>E2154*(2*('OHL indexes'!C2157/'OHL indexes'!B2156-1)+1)</f>
        <v>33432734.615202278</v>
      </c>
      <c r="C2155">
        <f>E2154*(2*('OHL indexes'!D2157/'OHL indexes'!B2156-1)+1)</f>
        <v>34719623.366368696</v>
      </c>
      <c r="D2155">
        <f>E2154*(2*('OHL indexes'!E2157/'OHL indexes'!B2156-1)+1)</f>
        <v>32479659.440249648</v>
      </c>
      <c r="E2155">
        <f>Master!I2159</f>
        <v>34098442.661862604</v>
      </c>
    </row>
    <row r="2156" spans="1:5" x14ac:dyDescent="0.25">
      <c r="A2156" s="1">
        <f>'OHL indexes'!A2158</f>
        <v>41193</v>
      </c>
      <c r="B2156">
        <f>E2155*(2*('OHL indexes'!C2158/'OHL indexes'!B2157-1)+1)</f>
        <v>33296985.106988899</v>
      </c>
      <c r="C2156">
        <f>E2155*(2*('OHL indexes'!D2158/'OHL indexes'!B2157-1)+1)</f>
        <v>33335132.285802104</v>
      </c>
      <c r="D2156">
        <f>E2155*(2*('OHL indexes'!E2158/'OHL indexes'!B2157-1)+1)</f>
        <v>31121678.915145174</v>
      </c>
      <c r="E2156">
        <f>Master!I2160</f>
        <v>31845575.052175689</v>
      </c>
    </row>
    <row r="2157" spans="1:5" x14ac:dyDescent="0.25">
      <c r="A2157" s="1">
        <f>'OHL indexes'!A2159</f>
        <v>41194</v>
      </c>
      <c r="B2157">
        <f>E2156*(2*('OHL indexes'!C2159/'OHL indexes'!B2158-1)+1)</f>
        <v>30744177.915165979</v>
      </c>
      <c r="C2157">
        <f>E2156*(2*('OHL indexes'!D2159/'OHL indexes'!B2158-1)+1)</f>
        <v>33580390.677758373</v>
      </c>
      <c r="D2157">
        <f>E2156*(2*('OHL indexes'!E2159/'OHL indexes'!B2158-1)+1)</f>
        <v>30321898.922783997</v>
      </c>
      <c r="E2157">
        <f>Master!I2161</f>
        <v>33496353.344441749</v>
      </c>
    </row>
    <row r="2158" spans="1:5" x14ac:dyDescent="0.25">
      <c r="A2158" s="1">
        <f>'OHL indexes'!A2160</f>
        <v>41197</v>
      </c>
      <c r="B2158">
        <f>E2157*(2*('OHL indexes'!C2160/'OHL indexes'!B2159-1)+1)</f>
        <v>32558927.614086598</v>
      </c>
      <c r="C2158">
        <f>E2157*(2*('OHL indexes'!D2160/'OHL indexes'!B2159-1)+1)</f>
        <v>33477648.414138261</v>
      </c>
      <c r="D2158">
        <f>E2157*(2*('OHL indexes'!E2160/'OHL indexes'!B2159-1)+1)</f>
        <v>30046474.111672111</v>
      </c>
      <c r="E2158">
        <f>Master!I2162</f>
        <v>30267496.582308732</v>
      </c>
    </row>
    <row r="2159" spans="1:5" x14ac:dyDescent="0.25">
      <c r="A2159" s="1">
        <f>'OHL indexes'!A2161</f>
        <v>41198</v>
      </c>
      <c r="B2159">
        <f>E2158*(2*('OHL indexes'!C2161/'OHL indexes'!B2160-1)+1)</f>
        <v>29363639.289275687</v>
      </c>
      <c r="C2159">
        <f>E2158*(2*('OHL indexes'!D2161/'OHL indexes'!B2160-1)+1)</f>
        <v>29778244.818504084</v>
      </c>
      <c r="D2159">
        <f>E2158*(2*('OHL indexes'!E2161/'OHL indexes'!B2160-1)+1)</f>
        <v>28459609.603091192</v>
      </c>
      <c r="E2159">
        <f>Master!I2163</f>
        <v>28883854.997531291</v>
      </c>
    </row>
    <row r="2160" spans="1:5" x14ac:dyDescent="0.25">
      <c r="A2160" s="1">
        <f>'OHL indexes'!A2162</f>
        <v>41199</v>
      </c>
      <c r="B2160">
        <f>E2159*(2*('OHL indexes'!C2162/'OHL indexes'!B2161-1)+1)</f>
        <v>28538892.235114221</v>
      </c>
      <c r="C2160">
        <f>E2159*(2*('OHL indexes'!D2162/'OHL indexes'!B2161-1)+1)</f>
        <v>29573612.165721986</v>
      </c>
      <c r="D2160">
        <f>E2159*(2*('OHL indexes'!E2162/'OHL indexes'!B2161-1)+1)</f>
        <v>27676737.864036698</v>
      </c>
      <c r="E2160">
        <f>Master!I2164</f>
        <v>27848019.286393519</v>
      </c>
    </row>
    <row r="2161" spans="1:5" x14ac:dyDescent="0.25">
      <c r="A2161" s="1">
        <f>'OHL indexes'!A2163</f>
        <v>41200</v>
      </c>
      <c r="B2161">
        <f>E2160*(2*('OHL indexes'!C2163/'OHL indexes'!B2162-1)+1)</f>
        <v>28172296.629633836</v>
      </c>
      <c r="C2161">
        <f>E2160*(2*('OHL indexes'!D2163/'OHL indexes'!B2162-1)+1)</f>
        <v>29023318.056924552</v>
      </c>
      <c r="D2161">
        <f>E2160*(2*('OHL indexes'!E2163/'OHL indexes'!B2162-1)+1)</f>
        <v>27327886.361226711</v>
      </c>
      <c r="E2161">
        <f>Master!I2165</f>
        <v>28670891.992675327</v>
      </c>
    </row>
    <row r="2162" spans="1:5" x14ac:dyDescent="0.25">
      <c r="A2162" s="1">
        <f>'OHL indexes'!A2164</f>
        <v>41201</v>
      </c>
      <c r="B2162">
        <f>E2161*(2*('OHL indexes'!C2164/'OHL indexes'!B2163-1)+1)</f>
        <v>28670891.992675327</v>
      </c>
      <c r="C2162">
        <f>E2161*(2*('OHL indexes'!D2164/'OHL indexes'!B2163-1)+1)</f>
        <v>32569816.050784022</v>
      </c>
      <c r="D2162">
        <f>E2161*(2*('OHL indexes'!E2164/'OHL indexes'!B2163-1)+1)</f>
        <v>28486274.953797907</v>
      </c>
      <c r="E2162">
        <f>Master!I2166</f>
        <v>31732920.752076231</v>
      </c>
    </row>
    <row r="2163" spans="1:5" x14ac:dyDescent="0.25">
      <c r="A2163" s="1">
        <f>'OHL indexes'!A2165</f>
        <v>41204</v>
      </c>
      <c r="B2163">
        <f>E2162*(2*('OHL indexes'!C2165/'OHL indexes'!B2164-1)+1)</f>
        <v>31288426.074612167</v>
      </c>
      <c r="C2163">
        <f>E2162*(2*('OHL indexes'!D2165/'OHL indexes'!B2164-1)+1)</f>
        <v>33565690.522055879</v>
      </c>
      <c r="D2163">
        <f>E2162*(2*('OHL indexes'!E2165/'OHL indexes'!B2164-1)+1)</f>
        <v>30413530.883059837</v>
      </c>
      <c r="E2163">
        <f>Master!I2167</f>
        <v>30768067.506398588</v>
      </c>
    </row>
    <row r="2164" spans="1:5" x14ac:dyDescent="0.25">
      <c r="A2164" s="1">
        <f>'OHL indexes'!A2166</f>
        <v>41205</v>
      </c>
      <c r="B2164">
        <f>E2163*(2*('OHL indexes'!C2166/'OHL indexes'!B2165-1)+1)</f>
        <v>32410242.907768317</v>
      </c>
      <c r="C2164">
        <f>E2163*(2*('OHL indexes'!D2166/'OHL indexes'!B2165-1)+1)</f>
        <v>37121177.220886528</v>
      </c>
      <c r="D2164">
        <f>E2163*(2*('OHL indexes'!E2166/'OHL indexes'!B2165-1)+1)</f>
        <v>32370697.492526203</v>
      </c>
      <c r="E2164">
        <f>Master!I2168</f>
        <v>37004007.175104931</v>
      </c>
    </row>
    <row r="2165" spans="1:5" x14ac:dyDescent="0.25">
      <c r="A2165" s="1">
        <f>'OHL indexes'!A2167</f>
        <v>41206</v>
      </c>
      <c r="B2165">
        <f>E2164*(2*('OHL indexes'!C2167/'OHL indexes'!B2166-1)+1)</f>
        <v>35696204.151982278</v>
      </c>
      <c r="C2165">
        <f>E2164*(2*('OHL indexes'!D2167/'OHL indexes'!B2166-1)+1)</f>
        <v>36965559.092021093</v>
      </c>
      <c r="D2165">
        <f>E2164*(2*('OHL indexes'!E2167/'OHL indexes'!B2166-1)+1)</f>
        <v>34388401.128859617</v>
      </c>
      <c r="E2165">
        <f>Master!I2169</f>
        <v>35386904.922125429</v>
      </c>
    </row>
    <row r="2166" spans="1:5" x14ac:dyDescent="0.25">
      <c r="A2166" s="1">
        <f>'OHL indexes'!A2168</f>
        <v>41207</v>
      </c>
      <c r="B2166">
        <f>E2165*(2*('OHL indexes'!C2168/'OHL indexes'!B2167-1)+1)</f>
        <v>34161858.93856205</v>
      </c>
      <c r="C2166">
        <f>E2165*(2*('OHL indexes'!D2168/'OHL indexes'!B2167-1)+1)</f>
        <v>35968690.665831015</v>
      </c>
      <c r="D2166">
        <f>E2165*(2*('OHL indexes'!E2168/'OHL indexes'!B2167-1)+1)</f>
        <v>33177341.179401454</v>
      </c>
      <c r="E2166">
        <f>Master!I2170</f>
        <v>33919889.395490229</v>
      </c>
    </row>
    <row r="2167" spans="1:5" x14ac:dyDescent="0.25">
      <c r="A2167" s="1">
        <f>'OHL indexes'!A2169</f>
        <v>41208</v>
      </c>
      <c r="B2167">
        <f>E2166*(2*('OHL indexes'!C2169/'OHL indexes'!B2168-1)+1)</f>
        <v>35418567.304652244</v>
      </c>
      <c r="C2167">
        <f>E2166*(2*('OHL indexes'!D2169/'OHL indexes'!B2168-1)+1)</f>
        <v>35837414.160145469</v>
      </c>
      <c r="D2167">
        <f>E2166*(2*('OHL indexes'!E2169/'OHL indexes'!B2168-1)+1)</f>
        <v>32838427.177087788</v>
      </c>
      <c r="E2167">
        <f>Master!I2171</f>
        <v>33786253.779366866</v>
      </c>
    </row>
    <row r="2168" spans="1:5" x14ac:dyDescent="0.25">
      <c r="A2168" s="1">
        <f>'OHL indexes'!A2170</f>
        <v>41213</v>
      </c>
      <c r="B2168">
        <f>E2167*(2*('OHL indexes'!C2170/'OHL indexes'!B2169-1)+1)</f>
        <v>32504908.619317532</v>
      </c>
      <c r="C2168">
        <f>E2167*(2*('OHL indexes'!D2170/'OHL indexes'!B2169-1)+1)</f>
        <v>36281476.320710815</v>
      </c>
      <c r="D2168">
        <f>E2167*(2*('OHL indexes'!E2170/'OHL indexes'!B2169-1)+1)</f>
        <v>32084727.251898758</v>
      </c>
      <c r="E2168">
        <f>Master!I2172</f>
        <v>36188071.38117864</v>
      </c>
    </row>
    <row r="2169" spans="1:5" x14ac:dyDescent="0.25">
      <c r="A2169" s="1">
        <f>'OHL indexes'!A2171</f>
        <v>41214</v>
      </c>
      <c r="B2169">
        <f>E2168*(2*('OHL indexes'!C2171/'OHL indexes'!B2170-1)+1)</f>
        <v>35411218.460057713</v>
      </c>
      <c r="C2169">
        <f>E2168*(2*('OHL indexes'!D2171/'OHL indexes'!B2170-1)+1)</f>
        <v>35411218.460057713</v>
      </c>
      <c r="D2169">
        <f>E2168*(2*('OHL indexes'!E2171/'OHL indexes'!B2170-1)+1)</f>
        <v>28849382.089501768</v>
      </c>
      <c r="E2169">
        <f>Master!I2173</f>
        <v>29202633.00164197</v>
      </c>
    </row>
    <row r="2170" spans="1:5" x14ac:dyDescent="0.25">
      <c r="A2170" s="1">
        <f>'OHL indexes'!A2172</f>
        <v>41215</v>
      </c>
      <c r="B2170">
        <f>E2169*(2*('OHL indexes'!C2172/'OHL indexes'!B2171-1)+1)</f>
        <v>29289969.539511077</v>
      </c>
      <c r="C2170">
        <f>E2169*(2*('OHL indexes'!D2172/'OHL indexes'!B2171-1)+1)</f>
        <v>32072548.374143586</v>
      </c>
      <c r="D2170">
        <f>E2169*(2*('OHL indexes'!E2172/'OHL indexes'!B2171-1)+1)</f>
        <v>28201185.166840851</v>
      </c>
      <c r="E2170">
        <f>Master!I2174</f>
        <v>31903114.433211654</v>
      </c>
    </row>
    <row r="2171" spans="1:5" x14ac:dyDescent="0.25">
      <c r="A2171" s="1">
        <f>'OHL indexes'!A2173</f>
        <v>41218</v>
      </c>
      <c r="B2171">
        <f>E2170*(2*('OHL indexes'!C2173/'OHL indexes'!B2172-1)+1)</f>
        <v>31903114.433211654</v>
      </c>
      <c r="C2171">
        <f>E2170*(2*('OHL indexes'!D2173/'OHL indexes'!B2172-1)+1)</f>
        <v>35600563.086407214</v>
      </c>
      <c r="D2171">
        <f>E2170*(2*('OHL indexes'!E2173/'OHL indexes'!B2172-1)+1)</f>
        <v>31223606.8924664</v>
      </c>
      <c r="E2171">
        <f>Master!I2175</f>
        <v>32949841.550479628</v>
      </c>
    </row>
    <row r="2172" spans="1:5" x14ac:dyDescent="0.25">
      <c r="A2172" s="1">
        <f>'OHL indexes'!A2174</f>
        <v>41219</v>
      </c>
      <c r="B2172">
        <f>E2171*(2*('OHL indexes'!C2174/'OHL indexes'!B2173-1)+1)</f>
        <v>32317350.862825748</v>
      </c>
      <c r="C2172">
        <f>E2171*(2*('OHL indexes'!D2174/'OHL indexes'!B2173-1)+1)</f>
        <v>32803500.567845985</v>
      </c>
      <c r="D2172">
        <f>E2171*(2*('OHL indexes'!E2174/'OHL indexes'!B2173-1)+1)</f>
        <v>28707724.736702461</v>
      </c>
      <c r="E2172">
        <f>Master!I2176</f>
        <v>29715435.584360942</v>
      </c>
    </row>
    <row r="2173" spans="1:5" x14ac:dyDescent="0.25">
      <c r="A2173" s="1">
        <f>'OHL indexes'!A2175</f>
        <v>41220</v>
      </c>
      <c r="B2173">
        <f>E2172*(2*('OHL indexes'!C2175/'OHL indexes'!B2174-1)+1)</f>
        <v>30589475.814207427</v>
      </c>
      <c r="C2173">
        <f>E2172*(2*('OHL indexes'!D2175/'OHL indexes'!B2174-1)+1)</f>
        <v>35073594.548183419</v>
      </c>
      <c r="D2173">
        <f>E2172*(2*('OHL indexes'!E2175/'OHL indexes'!B2174-1)+1)</f>
        <v>30118851.691985197</v>
      </c>
      <c r="E2173">
        <f>Master!I2177</f>
        <v>34957873.543132611</v>
      </c>
    </row>
    <row r="2174" spans="1:5" x14ac:dyDescent="0.25">
      <c r="A2174" s="1">
        <f>'OHL indexes'!A2176</f>
        <v>41221</v>
      </c>
      <c r="B2174">
        <f>E2173*(2*('OHL indexes'!C2176/'OHL indexes'!B2175-1)+1)</f>
        <v>33803945.128071353</v>
      </c>
      <c r="C2174">
        <f>E2173*(2*('OHL indexes'!D2176/'OHL indexes'!B2175-1)+1)</f>
        <v>35255391.998015404</v>
      </c>
      <c r="D2174">
        <f>E2173*(2*('OHL indexes'!E2176/'OHL indexes'!B2175-1)+1)</f>
        <v>32300005.685806699</v>
      </c>
      <c r="E2174">
        <f>Master!I2178</f>
        <v>34034605.964508578</v>
      </c>
    </row>
    <row r="2175" spans="1:5" x14ac:dyDescent="0.25">
      <c r="A2175" s="1">
        <f>'OHL indexes'!A2177</f>
        <v>41222</v>
      </c>
      <c r="B2175">
        <f>E2174*(2*('OHL indexes'!C2177/'OHL indexes'!B2176-1)+1)</f>
        <v>34978274.438954294</v>
      </c>
      <c r="C2175">
        <f>E2174*(2*('OHL indexes'!D2177/'OHL indexes'!B2176-1)+1)</f>
        <v>36886936.216645382</v>
      </c>
      <c r="D2175">
        <f>E2174*(2*('OHL indexes'!E2177/'OHL indexes'!B2176-1)+1)</f>
        <v>32446175.019296505</v>
      </c>
      <c r="E2175">
        <f>Master!I2179</f>
        <v>34876718.361306824</v>
      </c>
    </row>
    <row r="2176" spans="1:5" x14ac:dyDescent="0.25">
      <c r="A2176" s="1">
        <f>'OHL indexes'!A2178</f>
        <v>41225</v>
      </c>
      <c r="B2176">
        <f>E2175*(2*('OHL indexes'!C2178/'OHL indexes'!B2177-1)+1)</f>
        <v>33584161.737636678</v>
      </c>
      <c r="C2176">
        <f>E2175*(2*('OHL indexes'!D2178/'OHL indexes'!B2177-1)+1)</f>
        <v>34255652.703231245</v>
      </c>
      <c r="D2176">
        <f>E2175*(2*('OHL indexes'!E2178/'OHL indexes'!B2177-1)+1)</f>
        <v>29774511.615977388</v>
      </c>
      <c r="E2176">
        <f>Master!I2180</f>
        <v>30107164.697296165</v>
      </c>
    </row>
    <row r="2177" spans="1:5" x14ac:dyDescent="0.25">
      <c r="A2177" s="1">
        <f>'OHL indexes'!A2179</f>
        <v>41226</v>
      </c>
      <c r="B2177">
        <f>E2176*(2*('OHL indexes'!C2179/'OHL indexes'!B2178-1)+1)</f>
        <v>30934537.162260026</v>
      </c>
      <c r="C2177">
        <f>E2176*(2*('OHL indexes'!D2179/'OHL indexes'!B2178-1)+1)</f>
        <v>31941904.733861372</v>
      </c>
      <c r="D2177">
        <f>E2176*(2*('OHL indexes'!E2179/'OHL indexes'!B2178-1)+1)</f>
        <v>28597962.029131334</v>
      </c>
      <c r="E2177">
        <f>Master!I2181</f>
        <v>29605485.730246358</v>
      </c>
    </row>
    <row r="2178" spans="1:5" x14ac:dyDescent="0.25">
      <c r="A2178" s="1">
        <f>'OHL indexes'!A2180</f>
        <v>41227</v>
      </c>
      <c r="B2178">
        <f>E2177*(2*('OHL indexes'!C2180/'OHL indexes'!B2179-1)+1)</f>
        <v>29242698.524475943</v>
      </c>
      <c r="C2178">
        <f>E2177*(2*('OHL indexes'!D2180/'OHL indexes'!B2179-1)+1)</f>
        <v>33300015.979180727</v>
      </c>
      <c r="D2178">
        <f>E2177*(2*('OHL indexes'!E2180/'OHL indexes'!B2179-1)+1)</f>
        <v>28186999.420867488</v>
      </c>
      <c r="E2178">
        <f>Master!I2182</f>
        <v>32309025.764830254</v>
      </c>
    </row>
    <row r="2179" spans="1:5" x14ac:dyDescent="0.25">
      <c r="A2179" s="1">
        <f>'OHL indexes'!A2181</f>
        <v>41228</v>
      </c>
      <c r="B2179">
        <f>E2178*(2*('OHL indexes'!C2181/'OHL indexes'!B2180-1)+1)</f>
        <v>31938059.462285295</v>
      </c>
      <c r="C2179">
        <f>E2178*(2*('OHL indexes'!D2181/'OHL indexes'!B2180-1)+1)</f>
        <v>34967182.805663459</v>
      </c>
      <c r="D2179">
        <f>E2178*(2*('OHL indexes'!E2181/'OHL indexes'!B2180-1)+1)</f>
        <v>30997165.089679457</v>
      </c>
      <c r="E2179">
        <f>Master!I2183</f>
        <v>32850276.341113858</v>
      </c>
    </row>
    <row r="2180" spans="1:5" x14ac:dyDescent="0.25">
      <c r="A2180" s="1">
        <f>'OHL indexes'!A2182</f>
        <v>41229</v>
      </c>
      <c r="B2180">
        <f>E2179*(2*('OHL indexes'!C2182/'OHL indexes'!B2181-1)+1)</f>
        <v>32829584.082118478</v>
      </c>
      <c r="C2180">
        <f>E2179*(2*('OHL indexes'!D2182/'OHL indexes'!B2181-1)+1)</f>
        <v>34409034.732723214</v>
      </c>
      <c r="D2180">
        <f>E2179*(2*('OHL indexes'!E2182/'OHL indexes'!B2181-1)+1)</f>
        <v>29250524.708426598</v>
      </c>
      <c r="E2180">
        <f>Master!I2184</f>
        <v>29421947.121893592</v>
      </c>
    </row>
    <row r="2181" spans="1:5" x14ac:dyDescent="0.25">
      <c r="A2181" s="1">
        <f>'OHL indexes'!A2183</f>
        <v>41232</v>
      </c>
      <c r="B2181">
        <f>E2180*(2*('OHL indexes'!C2183/'OHL indexes'!B2182-1)+1)</f>
        <v>28582510.734391164</v>
      </c>
      <c r="C2181">
        <f>E2180*(2*('OHL indexes'!D2183/'OHL indexes'!B2182-1)+1)</f>
        <v>28894855.304158647</v>
      </c>
      <c r="D2181">
        <f>E2180*(2*('OHL indexes'!E2183/'OHL indexes'!B2182-1)+1)</f>
        <v>24078949.428443953</v>
      </c>
      <c r="E2181">
        <f>Master!I2185</f>
        <v>24238633.428908054</v>
      </c>
    </row>
    <row r="2182" spans="1:5" x14ac:dyDescent="0.25">
      <c r="A2182" s="1">
        <f>'OHL indexes'!A2184</f>
        <v>41233</v>
      </c>
      <c r="B2182">
        <f>E2181*(2*('OHL indexes'!C2184/'OHL indexes'!B2183-1)+1)</f>
        <v>24812823.119198639</v>
      </c>
      <c r="C2182">
        <f>E2181*(2*('OHL indexes'!D2184/'OHL indexes'!B2183-1)+1)</f>
        <v>24898442.645488072</v>
      </c>
      <c r="D2182">
        <f>E2181*(2*('OHL indexes'!E2184/'OHL indexes'!B2183-1)+1)</f>
        <v>23218982.706734039</v>
      </c>
      <c r="E2182">
        <f>Master!I2186</f>
        <v>23663355.40617694</v>
      </c>
    </row>
    <row r="2183" spans="1:5" x14ac:dyDescent="0.25">
      <c r="A2183" s="1">
        <f>'OHL indexes'!A2185</f>
        <v>41234</v>
      </c>
      <c r="B2183">
        <f>E2182*(2*('OHL indexes'!C2185/'OHL indexes'!B2184-1)+1)</f>
        <v>23663355.40617694</v>
      </c>
      <c r="C2183">
        <f>E2182*(2*('OHL indexes'!D2185/'OHL indexes'!B2184-1)+1)</f>
        <v>24673399.667593569</v>
      </c>
      <c r="D2183">
        <f>E2182*(2*('OHL indexes'!E2185/'OHL indexes'!B2184-1)+1)</f>
        <v>22797645.434532296</v>
      </c>
      <c r="E2183">
        <f>Master!I2187</f>
        <v>23806582.46284467</v>
      </c>
    </row>
    <row r="2184" spans="1:5" x14ac:dyDescent="0.25">
      <c r="A2184" s="1">
        <f>'OHL indexes'!A2186</f>
        <v>41236</v>
      </c>
      <c r="B2184">
        <f>E2183*(2*('OHL indexes'!C2186/'OHL indexes'!B2185-1)+1)</f>
        <v>23359972.183217216</v>
      </c>
      <c r="C2184">
        <f>E2183*(2*('OHL indexes'!D2186/'OHL indexes'!B2185-1)+1)</f>
        <v>23655141.381642532</v>
      </c>
      <c r="D2184">
        <f>E2183*(2*('OHL indexes'!E2186/'OHL indexes'!B2185-1)+1)</f>
        <v>21929069.038891073</v>
      </c>
      <c r="E2184">
        <f>Master!I2188</f>
        <v>22782592.832829002</v>
      </c>
    </row>
    <row r="2185" spans="1:5" x14ac:dyDescent="0.25">
      <c r="A2185" s="1">
        <f>'OHL indexes'!A2187</f>
        <v>41239</v>
      </c>
      <c r="B2185">
        <f>E2184*(2*('OHL indexes'!C2187/'OHL indexes'!B2186-1)+1)</f>
        <v>22946074.76692044</v>
      </c>
      <c r="C2185">
        <f>E2184*(2*('OHL indexes'!D2187/'OHL indexes'!B2186-1)+1)</f>
        <v>23292041.415374808</v>
      </c>
      <c r="D2185">
        <f>E2184*(2*('OHL indexes'!E2187/'OHL indexes'!B2186-1)+1)</f>
        <v>21244092.927794624</v>
      </c>
      <c r="E2185">
        <f>Master!I2189</f>
        <v>21396030.839912716</v>
      </c>
    </row>
    <row r="2186" spans="1:5" x14ac:dyDescent="0.25">
      <c r="A2186" s="1">
        <f>'OHL indexes'!A2188</f>
        <v>41240</v>
      </c>
      <c r="B2186">
        <f>E2185*(2*('OHL indexes'!C2188/'OHL indexes'!B2187-1)+1)</f>
        <v>21509412.044523776</v>
      </c>
      <c r="C2186">
        <f>E2185*(2*('OHL indexes'!D2188/'OHL indexes'!B2187-1)+1)</f>
        <v>23061203.12869874</v>
      </c>
      <c r="D2186">
        <f>E2185*(2*('OHL indexes'!E2188/'OHL indexes'!B2187-1)+1)</f>
        <v>20949671.376406703</v>
      </c>
      <c r="E2186">
        <f>Master!I2190</f>
        <v>22790991.345864281</v>
      </c>
    </row>
    <row r="2187" spans="1:5" x14ac:dyDescent="0.25">
      <c r="A2187" s="1">
        <f>'OHL indexes'!A2189</f>
        <v>41241</v>
      </c>
      <c r="B2187">
        <f>E2186*(2*('OHL indexes'!C2189/'OHL indexes'!B2188-1)+1)</f>
        <v>22958239.148105375</v>
      </c>
      <c r="C2187">
        <f>E2186*(2*('OHL indexes'!D2189/'OHL indexes'!B2188-1)+1)</f>
        <v>24328105.895750847</v>
      </c>
      <c r="D2187">
        <f>E2186*(2*('OHL indexes'!E2189/'OHL indexes'!B2188-1)+1)</f>
        <v>20944164.011411656</v>
      </c>
      <c r="E2187">
        <f>Master!I2191</f>
        <v>21081377.796177465</v>
      </c>
    </row>
    <row r="2188" spans="1:5" x14ac:dyDescent="0.25">
      <c r="A2188" s="1">
        <f>'OHL indexes'!A2190</f>
        <v>41242</v>
      </c>
      <c r="B2188">
        <f>E2187*(2*('OHL indexes'!C2190/'OHL indexes'!B2189-1)+1)</f>
        <v>20685410.796041816</v>
      </c>
      <c r="C2188">
        <f>E2187*(2*('OHL indexes'!D2190/'OHL indexes'!B2189-1)+1)</f>
        <v>21651024.307100724</v>
      </c>
      <c r="D2188">
        <f>E2187*(2*('OHL indexes'!E2190/'OHL indexes'!B2189-1)+1)</f>
        <v>20220083.41389155</v>
      </c>
      <c r="E2188">
        <f>Master!I2192</f>
        <v>20385946.203767296</v>
      </c>
    </row>
    <row r="2189" spans="1:5" x14ac:dyDescent="0.25">
      <c r="A2189" s="1">
        <f>'OHL indexes'!A2191</f>
        <v>41243</v>
      </c>
      <c r="B2189">
        <f>E2188*(2*('OHL indexes'!C2191/'OHL indexes'!B2190-1)+1)</f>
        <v>20345275.372213919</v>
      </c>
      <c r="C2189">
        <f>E2188*(2*('OHL indexes'!D2191/'OHL indexes'!B2190-1)+1)</f>
        <v>21893231.870124068</v>
      </c>
      <c r="D2189">
        <f>E2188*(2*('OHL indexes'!E2191/'OHL indexes'!B2190-1)+1)</f>
        <v>20216142.058561299</v>
      </c>
      <c r="E2189">
        <f>Master!I2193</f>
        <v>21036791.01504967</v>
      </c>
    </row>
    <row r="2190" spans="1:5" x14ac:dyDescent="0.25">
      <c r="A2190" s="1">
        <f>'OHL indexes'!A2192</f>
        <v>41246</v>
      </c>
      <c r="B2190">
        <f>E2189*(2*('OHL indexes'!C2192/'OHL indexes'!B2191-1)+1)</f>
        <v>20968221.281130422</v>
      </c>
      <c r="C2190">
        <f>E2189*(2*('OHL indexes'!D2192/'OHL indexes'!B2191-1)+1)</f>
        <v>22980944.647348389</v>
      </c>
      <c r="D2190">
        <f>E2189*(2*('OHL indexes'!E2192/'OHL indexes'!B2191-1)+1)</f>
        <v>20158736.7955117</v>
      </c>
      <c r="E2190">
        <f>Master!I2194</f>
        <v>22961573.739372257</v>
      </c>
    </row>
    <row r="2191" spans="1:5" x14ac:dyDescent="0.25">
      <c r="A2191" s="1">
        <f>'OHL indexes'!A2193</f>
        <v>41247</v>
      </c>
      <c r="B2191">
        <f>E2190*(2*('OHL indexes'!C2193/'OHL indexes'!B2192-1)+1)</f>
        <v>22455253.622778043</v>
      </c>
      <c r="C2191">
        <f>E2190*(2*('OHL indexes'!D2193/'OHL indexes'!B2192-1)+1)</f>
        <v>23717424.899666417</v>
      </c>
      <c r="D2191">
        <f>E2190*(2*('OHL indexes'!E2193/'OHL indexes'!B2192-1)+1)</f>
        <v>21903353.08284365</v>
      </c>
      <c r="E2191">
        <f>Master!I2195</f>
        <v>23345644.413356375</v>
      </c>
    </row>
    <row r="2192" spans="1:5" x14ac:dyDescent="0.25">
      <c r="A2192" s="1">
        <f>'OHL indexes'!A2194</f>
        <v>41248</v>
      </c>
      <c r="B2192">
        <f>E2191*(2*('OHL indexes'!C2194/'OHL indexes'!B2193-1)+1)</f>
        <v>22801621.340557631</v>
      </c>
      <c r="C2192">
        <f>E2191*(2*('OHL indexes'!D2194/'OHL indexes'!B2193-1)+1)</f>
        <v>24147408.845100123</v>
      </c>
      <c r="D2192">
        <f>E2191*(2*('OHL indexes'!E2194/'OHL indexes'!B2193-1)+1)</f>
        <v>21856569.691092603</v>
      </c>
      <c r="E2192">
        <f>Master!I2196</f>
        <v>22063270.08549184</v>
      </c>
    </row>
    <row r="2193" spans="1:5" x14ac:dyDescent="0.25">
      <c r="A2193" s="1">
        <f>'OHL indexes'!A2195</f>
        <v>41249</v>
      </c>
      <c r="B2193">
        <f>E2192*(2*('OHL indexes'!C2195/'OHL indexes'!B2194-1)+1)</f>
        <v>22063270.08549184</v>
      </c>
      <c r="C2193">
        <f>E2192*(2*('OHL indexes'!D2195/'OHL indexes'!B2194-1)+1)</f>
        <v>23116583.940021284</v>
      </c>
      <c r="D2193">
        <f>E2192*(2*('OHL indexes'!E2195/'OHL indexes'!B2194-1)+1)</f>
        <v>21869276.013445098</v>
      </c>
      <c r="E2193">
        <f>Master!I2197</f>
        <v>22852255.612018514</v>
      </c>
    </row>
    <row r="2194" spans="1:5" x14ac:dyDescent="0.25">
      <c r="A2194" s="1">
        <f>'OHL indexes'!A2196</f>
        <v>41250</v>
      </c>
      <c r="B2194">
        <f>E2193*(2*('OHL indexes'!C2196/'OHL indexes'!B2195-1)+1)</f>
        <v>23041837.834849879</v>
      </c>
      <c r="C2194">
        <f>E2193*(2*('OHL indexes'!D2196/'OHL indexes'!B2195-1)+1)</f>
        <v>23113473.865614399</v>
      </c>
      <c r="D2194">
        <f>E2193*(2*('OHL indexes'!E2196/'OHL indexes'!B2195-1)+1)</f>
        <v>21014755.243094936</v>
      </c>
      <c r="E2194">
        <f>Master!I2198</f>
        <v>21783675.183173683</v>
      </c>
    </row>
    <row r="2195" spans="1:5" x14ac:dyDescent="0.25">
      <c r="A2195" s="1">
        <f>'OHL indexes'!A2197</f>
        <v>41253</v>
      </c>
      <c r="B2195">
        <f>E2194*(2*('OHL indexes'!C2197/'OHL indexes'!B2196-1)+1)</f>
        <v>21913484.951026235</v>
      </c>
      <c r="C2195">
        <f>E2194*(2*('OHL indexes'!D2197/'OHL indexes'!B2196-1)+1)</f>
        <v>22104597.699562147</v>
      </c>
      <c r="D2195">
        <f>E2194*(2*('OHL indexes'!E2197/'OHL indexes'!B2196-1)+1)</f>
        <v>21139005.128245451</v>
      </c>
      <c r="E2195">
        <f>Master!I2199</f>
        <v>21453102.352408148</v>
      </c>
    </row>
    <row r="2196" spans="1:5" x14ac:dyDescent="0.25">
      <c r="A2196" s="1">
        <f>'OHL indexes'!A2198</f>
        <v>41254</v>
      </c>
      <c r="B2196">
        <f>E2195*(2*('OHL indexes'!C2198/'OHL indexes'!B2197-1)+1)</f>
        <v>21236974.195062436</v>
      </c>
      <c r="C2196">
        <f>E2195*(2*('OHL indexes'!D2198/'OHL indexes'!B2197-1)+1)</f>
        <v>21461231.68647173</v>
      </c>
      <c r="D2196">
        <f>E2195*(2*('OHL indexes'!E2198/'OHL indexes'!B2197-1)+1)</f>
        <v>19994307.370790657</v>
      </c>
      <c r="E2196">
        <f>Master!I2200</f>
        <v>20121825.366432585</v>
      </c>
    </row>
    <row r="2197" spans="1:5" x14ac:dyDescent="0.25">
      <c r="A2197" s="1">
        <f>'OHL indexes'!A2199</f>
        <v>41255</v>
      </c>
      <c r="B2197">
        <f>E2196*(2*('OHL indexes'!C2199/'OHL indexes'!B2198-1)+1)</f>
        <v>19906788.446874518</v>
      </c>
      <c r="C2197">
        <f>E2196*(2*('OHL indexes'!D2199/'OHL indexes'!B2198-1)+1)</f>
        <v>21698988.893159766</v>
      </c>
      <c r="D2197">
        <f>E2196*(2*('OHL indexes'!E2199/'OHL indexes'!B2198-1)+1)</f>
        <v>19823351.408686362</v>
      </c>
      <c r="E2197">
        <f>Master!I2201</f>
        <v>21665456.537736304</v>
      </c>
    </row>
    <row r="2198" spans="1:5" x14ac:dyDescent="0.25">
      <c r="A2198" s="1">
        <f>'OHL indexes'!A2200</f>
        <v>41256</v>
      </c>
      <c r="B2198">
        <f>E2197*(2*('OHL indexes'!C2200/'OHL indexes'!B2199-1)+1)</f>
        <v>21564449.782908812</v>
      </c>
      <c r="C2198">
        <f>E2197*(2*('OHL indexes'!D2200/'OHL indexes'!B2199-1)+1)</f>
        <v>22749942.711782429</v>
      </c>
      <c r="D2198">
        <f>E2197*(2*('OHL indexes'!E2200/'OHL indexes'!B2199-1)+1)</f>
        <v>20823499.117621366</v>
      </c>
      <c r="E2198">
        <f>Master!I2202</f>
        <v>22338004.098314643</v>
      </c>
    </row>
    <row r="2199" spans="1:5" x14ac:dyDescent="0.25">
      <c r="A2199" s="1">
        <f>'OHL indexes'!A2201</f>
        <v>41257</v>
      </c>
      <c r="B2199">
        <f>E2198*(2*('OHL indexes'!C2201/'OHL indexes'!B2200-1)+1)</f>
        <v>22187895.772926677</v>
      </c>
      <c r="C2199">
        <f>E2198*(2*('OHL indexes'!D2201/'OHL indexes'!B2200-1)+1)</f>
        <v>22911157.961094767</v>
      </c>
      <c r="D2199">
        <f>E2198*(2*('OHL indexes'!E2201/'OHL indexes'!B2200-1)+1)</f>
        <v>21702150.37364554</v>
      </c>
      <c r="E2199">
        <f>Master!I2203</f>
        <v>22111908.620104272</v>
      </c>
    </row>
    <row r="2200" spans="1:5" x14ac:dyDescent="0.25">
      <c r="A2200" s="1">
        <f>'OHL indexes'!A2202</f>
        <v>41260</v>
      </c>
      <c r="B2200">
        <f>E2199*(2*('OHL indexes'!C2202/'OHL indexes'!B2201-1)+1)</f>
        <v>21955888.752580307</v>
      </c>
      <c r="C2200">
        <f>E2199*(2*('OHL indexes'!D2202/'OHL indexes'!B2201-1)+1)</f>
        <v>22552686.060049027</v>
      </c>
      <c r="D2200">
        <f>E2199*(2*('OHL indexes'!E2202/'OHL indexes'!B2201-1)+1)</f>
        <v>20077682.369218022</v>
      </c>
      <c r="E2200">
        <f>Master!I2204</f>
        <v>20319123.131337974</v>
      </c>
    </row>
    <row r="2201" spans="1:5" x14ac:dyDescent="0.25">
      <c r="A2201" s="1">
        <f>'OHL indexes'!A2203</f>
        <v>41261</v>
      </c>
      <c r="B2201">
        <f>E2200*(2*('OHL indexes'!C2203/'OHL indexes'!B2202-1)+1)</f>
        <v>20053084.088490818</v>
      </c>
      <c r="C2201">
        <f>E2200*(2*('OHL indexes'!D2203/'OHL indexes'!B2202-1)+1)</f>
        <v>20442412.836104993</v>
      </c>
      <c r="D2201">
        <f>E2200*(2*('OHL indexes'!E2203/'OHL indexes'!B2202-1)+1)</f>
        <v>18937217.003403004</v>
      </c>
      <c r="E2201">
        <f>Master!I2205</f>
        <v>19416537.472256925</v>
      </c>
    </row>
    <row r="2202" spans="1:5" x14ac:dyDescent="0.25">
      <c r="A2202" s="1">
        <f>'OHL indexes'!A2204</f>
        <v>41262</v>
      </c>
      <c r="B2202">
        <f>E2201*(2*('OHL indexes'!C2204/'OHL indexes'!B2203-1)+1)</f>
        <v>19296316.998191867</v>
      </c>
      <c r="C2202">
        <f>E2201*(2*('OHL indexes'!D2204/'OHL indexes'!B2203-1)+1)</f>
        <v>21700859.466743045</v>
      </c>
      <c r="D2202">
        <f>E2201*(2*('OHL indexes'!E2204/'OHL indexes'!B2203-1)+1)</f>
        <v>18815435.101931654</v>
      </c>
      <c r="E2202">
        <f>Master!I2206</f>
        <v>21699914.197655149</v>
      </c>
    </row>
    <row r="2203" spans="1:5" x14ac:dyDescent="0.25">
      <c r="A2203" s="1">
        <f>'OHL indexes'!A2205</f>
        <v>41263</v>
      </c>
      <c r="B2203">
        <f>E2202*(2*('OHL indexes'!C2205/'OHL indexes'!B2204-1)+1)</f>
        <v>21448231.885520298</v>
      </c>
      <c r="C2203">
        <f>E2202*(2*('OHL indexes'!D2205/'OHL indexes'!B2204-1)+1)</f>
        <v>22817956.370635699</v>
      </c>
      <c r="D2203">
        <f>E2202*(2*('OHL indexes'!E2205/'OHL indexes'!B2204-1)+1)</f>
        <v>20940515.810232077</v>
      </c>
      <c r="E2203">
        <f>Master!I2207</f>
        <v>22690438.456545614</v>
      </c>
    </row>
    <row r="2204" spans="1:5" x14ac:dyDescent="0.25">
      <c r="A2204" s="1">
        <f>'OHL indexes'!A2206</f>
        <v>41264</v>
      </c>
      <c r="B2204">
        <f>E2203*(2*('OHL indexes'!C2206/'OHL indexes'!B2205-1)+1)</f>
        <v>24211232.435697798</v>
      </c>
      <c r="C2204">
        <f>E2203*(2*('OHL indexes'!D2206/'OHL indexes'!B2205-1)+1)</f>
        <v>26750720.17386125</v>
      </c>
      <c r="D2204">
        <f>E2203*(2*('OHL indexes'!E2206/'OHL indexes'!B2205-1)+1)</f>
        <v>24139483.333076913</v>
      </c>
      <c r="E2204">
        <f>Master!I2208</f>
        <v>24525791.31828659</v>
      </c>
    </row>
    <row r="2205" spans="1:5" x14ac:dyDescent="0.25">
      <c r="A2205" s="1">
        <f>'OHL indexes'!A2207</f>
        <v>41267</v>
      </c>
      <c r="B2205">
        <f>E2204*(2*('OHL indexes'!C2207/'OHL indexes'!B2206-1)+1)</f>
        <v>24548152.203258213</v>
      </c>
      <c r="C2205">
        <f>E2204*(2*('OHL indexes'!D2207/'OHL indexes'!B2206-1)+1)</f>
        <v>25620282.10136405</v>
      </c>
      <c r="D2205">
        <f>E2204*(2*('OHL indexes'!E2207/'OHL indexes'!B2206-1)+1)</f>
        <v>24302480.613703366</v>
      </c>
      <c r="E2205">
        <f>Master!I2209</f>
        <v>25594630.395437144</v>
      </c>
    </row>
    <row r="2206" spans="1:5" x14ac:dyDescent="0.25">
      <c r="A2206" s="1">
        <f>'OHL indexes'!A2208</f>
        <v>41269</v>
      </c>
      <c r="B2206">
        <f>E2205*(2*('OHL indexes'!C2208/'OHL indexes'!B2207-1)+1)</f>
        <v>25184340.48819463</v>
      </c>
      <c r="C2206">
        <f>E2205*(2*('OHL indexes'!D2208/'OHL indexes'!B2207-1)+1)</f>
        <v>27964872.905959815</v>
      </c>
      <c r="D2206">
        <f>E2205*(2*('OHL indexes'!E2208/'OHL indexes'!B2207-1)+1)</f>
        <v>25065896.87118734</v>
      </c>
      <c r="E2206">
        <f>Master!I2210</f>
        <v>27765052.059199188</v>
      </c>
    </row>
    <row r="2207" spans="1:5" x14ac:dyDescent="0.25">
      <c r="A2207" s="1">
        <f>'OHL indexes'!A2209</f>
        <v>41270</v>
      </c>
      <c r="B2207">
        <f>E2206*(2*('OHL indexes'!C2209/'OHL indexes'!B2208-1)+1)</f>
        <v>27259197.400001477</v>
      </c>
      <c r="C2207">
        <f>E2206*(2*('OHL indexes'!D2209/'OHL indexes'!B2208-1)+1)</f>
        <v>30958606.152561944</v>
      </c>
      <c r="D2207">
        <f>E2206*(2*('OHL indexes'!E2209/'OHL indexes'!B2208-1)+1)</f>
        <v>26642602.870218381</v>
      </c>
      <c r="E2207">
        <f>Master!I2211</f>
        <v>26823169.921855975</v>
      </c>
    </row>
    <row r="2208" spans="1:5" x14ac:dyDescent="0.25">
      <c r="A2208" s="1">
        <f>'OHL indexes'!A2210</f>
        <v>41271</v>
      </c>
      <c r="B2208">
        <f>E2207*(2*('OHL indexes'!C2210/'OHL indexes'!B2209-1)+1)</f>
        <v>27894309.410397593</v>
      </c>
      <c r="C2208">
        <f>E2207*(2*('OHL indexes'!D2210/'OHL indexes'!B2209-1)+1)</f>
        <v>35391663.074672289</v>
      </c>
      <c r="D2208">
        <f>E2207*(2*('OHL indexes'!E2210/'OHL indexes'!B2209-1)+1)</f>
        <v>27670740.179940358</v>
      </c>
      <c r="E2208">
        <f>Master!I2212</f>
        <v>35250437.020581864</v>
      </c>
    </row>
    <row r="2209" spans="1:5" x14ac:dyDescent="0.25">
      <c r="A2209" s="1">
        <f>'OHL indexes'!A2211</f>
        <v>41274</v>
      </c>
      <c r="B2209">
        <f>E2208*(2*('OHL indexes'!C2211/'OHL indexes'!B2210-1)+1)</f>
        <v>33088627.588188551</v>
      </c>
      <c r="C2209">
        <f>E2208*(2*('OHL indexes'!D2211/'OHL indexes'!B2210-1)+1)</f>
        <v>33457475.492325015</v>
      </c>
      <c r="D2209">
        <f>E2208*(2*('OHL indexes'!E2211/'OHL indexes'!B2210-1)+1)</f>
        <v>21520842.958988246</v>
      </c>
      <c r="E2209">
        <f>Master!I2213</f>
        <v>21959232.801607687</v>
      </c>
    </row>
    <row r="2210" spans="1:5" x14ac:dyDescent="0.25">
      <c r="A2210" s="1">
        <f>'OHL indexes'!A2212</f>
        <v>41276</v>
      </c>
      <c r="B2210">
        <f>E2209*(2*('OHL indexes'!C2212/'OHL indexes'!B2211-1)+1)</f>
        <v>19661950.86340541</v>
      </c>
      <c r="C2210">
        <f>E2209*(2*('OHL indexes'!D2212/'OHL indexes'!B2211-1)+1)</f>
        <v>19932195.373831447</v>
      </c>
      <c r="D2210">
        <f>E2209*(2*('OHL indexes'!E2212/'OHL indexes'!B2211-1)+1)</f>
        <v>16986245.1707743</v>
      </c>
      <c r="E2210">
        <f>Master!I2214</f>
        <v>17227993.402351975</v>
      </c>
    </row>
    <row r="2211" spans="1:5" x14ac:dyDescent="0.25">
      <c r="A2211" s="1">
        <f>'OHL indexes'!A2213</f>
        <v>41277</v>
      </c>
      <c r="B2211">
        <f>E2210*(2*('OHL indexes'!C2213/'OHL indexes'!B2212-1)+1)</f>
        <v>17547466.792497452</v>
      </c>
      <c r="C2211">
        <f>E2210*(2*('OHL indexes'!D2213/'OHL indexes'!B2212-1)+1)</f>
        <v>17973510.872743752</v>
      </c>
      <c r="D2211">
        <f>E2210*(2*('OHL indexes'!E2213/'OHL indexes'!B2212-1)+1)</f>
        <v>16642152.95699368</v>
      </c>
      <c r="E2211">
        <f>Master!I2215</f>
        <v>17759792.03756291</v>
      </c>
    </row>
    <row r="2212" spans="1:5" x14ac:dyDescent="0.25">
      <c r="A2212" s="1">
        <f>'OHL indexes'!A2214</f>
        <v>41278</v>
      </c>
      <c r="B2212">
        <f>E2211*(2*('OHL indexes'!C2214/'OHL indexes'!B2213-1)+1)</f>
        <v>17652088.649101101</v>
      </c>
      <c r="C2212">
        <f>E2211*(2*('OHL indexes'!D2214/'OHL indexes'!B2213-1)+1)</f>
        <v>17800498.830052409</v>
      </c>
      <c r="D2212">
        <f>E2211*(2*('OHL indexes'!E2214/'OHL indexes'!B2213-1)+1)</f>
        <v>16407018.094295692</v>
      </c>
      <c r="E2212">
        <f>Master!I2216</f>
        <v>16885198.355699737</v>
      </c>
    </row>
    <row r="2213" spans="1:5" x14ac:dyDescent="0.25">
      <c r="A2213" s="1">
        <f>'OHL indexes'!A2215</f>
        <v>41281</v>
      </c>
      <c r="B2213">
        <f>E2212*(2*('OHL indexes'!C2215/'OHL indexes'!B2214-1)+1)</f>
        <v>17030331.315189719</v>
      </c>
      <c r="C2213">
        <f>E2212*(2*('OHL indexes'!D2215/'OHL indexes'!B2214-1)+1)</f>
        <v>17367124.806211226</v>
      </c>
      <c r="D2213">
        <f>E2212*(2*('OHL indexes'!E2215/'OHL indexes'!B2214-1)+1)</f>
        <v>16014282.508475469</v>
      </c>
      <c r="E2213">
        <f>Master!I2217</f>
        <v>16116583.856914241</v>
      </c>
    </row>
    <row r="2214" spans="1:5" x14ac:dyDescent="0.25">
      <c r="A2214" s="1">
        <f>'OHL indexes'!A2216</f>
        <v>41282</v>
      </c>
      <c r="B2214">
        <f>E2213*(2*('OHL indexes'!C2216/'OHL indexes'!B2215-1)+1)</f>
        <v>16319567.860092755</v>
      </c>
      <c r="C2214">
        <f>E2213*(2*('OHL indexes'!D2216/'OHL indexes'!B2215-1)+1)</f>
        <v>17063573.430834007</v>
      </c>
      <c r="D2214">
        <f>E2213*(2*('OHL indexes'!E2216/'OHL indexes'!B2215-1)+1)</f>
        <v>15879807.6304793</v>
      </c>
      <c r="E2214">
        <f>Master!I2218</f>
        <v>16048254.544552665</v>
      </c>
    </row>
    <row r="2215" spans="1:5" x14ac:dyDescent="0.25">
      <c r="A2215" s="1">
        <f>'OHL indexes'!A2217</f>
        <v>41283</v>
      </c>
      <c r="B2215">
        <f>E2214*(2*('OHL indexes'!C2217/'OHL indexes'!B2216-1)+1)</f>
        <v>16048254.544552665</v>
      </c>
      <c r="C2215">
        <f>E2214*(2*('OHL indexes'!D2217/'OHL indexes'!B2216-1)+1)</f>
        <v>16579252.812498895</v>
      </c>
      <c r="D2215">
        <f>E2214*(2*('OHL indexes'!E2217/'OHL indexes'!B2216-1)+1)</f>
        <v>15517256.276606435</v>
      </c>
      <c r="E2215">
        <f>Master!I2219</f>
        <v>16002783.293388523</v>
      </c>
    </row>
    <row r="2216" spans="1:5" x14ac:dyDescent="0.25">
      <c r="A2216" s="1">
        <f>'OHL indexes'!A2218</f>
        <v>41284</v>
      </c>
      <c r="B2216">
        <f>E2215*(2*('OHL indexes'!C2218/'OHL indexes'!B2217-1)+1)</f>
        <v>15780876.744639236</v>
      </c>
      <c r="C2216">
        <f>E2215*(2*('OHL indexes'!D2218/'OHL indexes'!B2217-1)+1)</f>
        <v>16180331.515976641</v>
      </c>
      <c r="D2216">
        <f>E2215*(2*('OHL indexes'!E2218/'OHL indexes'!B2217-1)+1)</f>
        <v>15214905.873282304</v>
      </c>
      <c r="E2216">
        <f>Master!I2220</f>
        <v>15314040.254630523</v>
      </c>
    </row>
    <row r="2217" spans="1:5" x14ac:dyDescent="0.25">
      <c r="A2217" s="1">
        <f>'OHL indexes'!A2219</f>
        <v>41285</v>
      </c>
      <c r="B2217">
        <f>E2216*(2*('OHL indexes'!C2219/'OHL indexes'!B2218-1)+1)</f>
        <v>15411031.068107259</v>
      </c>
      <c r="C2217">
        <f>E2216*(2*('OHL indexes'!D2219/'OHL indexes'!B2218-1)+1)</f>
        <v>15928577.645233961</v>
      </c>
      <c r="D2217">
        <f>E2216*(2*('OHL indexes'!E2219/'OHL indexes'!B2218-1)+1)</f>
        <v>15039139.293142591</v>
      </c>
      <c r="E2217">
        <f>Master!I2221</f>
        <v>15135447.191959482</v>
      </c>
    </row>
    <row r="2218" spans="1:5" x14ac:dyDescent="0.25">
      <c r="A2218" s="1">
        <f>'OHL indexes'!A2220</f>
        <v>41288</v>
      </c>
      <c r="B2218">
        <f>E2217*(2*('OHL indexes'!C2220/'OHL indexes'!B2219-1)+1)</f>
        <v>15422917.844947143</v>
      </c>
      <c r="C2218">
        <f>E2217*(2*('OHL indexes'!D2220/'OHL indexes'!B2219-1)+1)</f>
        <v>15603913.747722121</v>
      </c>
      <c r="D2218">
        <f>E2217*(2*('OHL indexes'!E2220/'OHL indexes'!B2219-1)+1)</f>
        <v>14662735.05329225</v>
      </c>
      <c r="E2218">
        <f>Master!I2222</f>
        <v>15037666.068027643</v>
      </c>
    </row>
    <row r="2219" spans="1:5" x14ac:dyDescent="0.25">
      <c r="A2219" s="1">
        <f>'OHL indexes'!A2221</f>
        <v>41289</v>
      </c>
      <c r="B2219">
        <f>E2218*(2*('OHL indexes'!C2221/'OHL indexes'!B2220-1)+1)</f>
        <v>15322291.716216376</v>
      </c>
      <c r="C2219">
        <f>E2218*(2*('OHL indexes'!D2221/'OHL indexes'!B2220-1)+1)</f>
        <v>15517387.230937291</v>
      </c>
      <c r="D2219">
        <f>E2218*(2*('OHL indexes'!E2221/'OHL indexes'!B2220-1)+1)</f>
        <v>14568523.714420784</v>
      </c>
      <c r="E2219">
        <f>Master!I2223</f>
        <v>14778690.803913923</v>
      </c>
    </row>
    <row r="2220" spans="1:5" x14ac:dyDescent="0.25">
      <c r="A2220" s="1">
        <f>'OHL indexes'!A2222</f>
        <v>41290</v>
      </c>
      <c r="B2220">
        <f>E2219*(2*('OHL indexes'!C2222/'OHL indexes'!B2221-1)+1)</f>
        <v>15152788.764315357</v>
      </c>
      <c r="C2220">
        <f>E2219*(2*('OHL indexes'!D2222/'OHL indexes'!B2221-1)+1)</f>
        <v>15152788.764315357</v>
      </c>
      <c r="D2220">
        <f>E2219*(2*('OHL indexes'!E2222/'OHL indexes'!B2221-1)+1)</f>
        <v>13936887.60355355</v>
      </c>
      <c r="E2220">
        <f>Master!I2224</f>
        <v>14216885.896000581</v>
      </c>
    </row>
    <row r="2221" spans="1:5" x14ac:dyDescent="0.25">
      <c r="A2221" s="1">
        <f>'OHL indexes'!A2223</f>
        <v>41291</v>
      </c>
      <c r="B2221">
        <f>E2220*(2*('OHL indexes'!C2223/'OHL indexes'!B2222-1)+1)</f>
        <v>14101605.071581207</v>
      </c>
      <c r="C2221">
        <f>E2220*(2*('OHL indexes'!D2223/'OHL indexes'!B2222-1)+1)</f>
        <v>14567382.900197698</v>
      </c>
      <c r="D2221">
        <f>E2220*(2*('OHL indexes'!E2223/'OHL indexes'!B2222-1)+1)</f>
        <v>13573478.177363247</v>
      </c>
      <c r="E2221">
        <f>Master!I2225</f>
        <v>14552341.164086111</v>
      </c>
    </row>
    <row r="2222" spans="1:5" x14ac:dyDescent="0.25">
      <c r="A2222" s="1">
        <f>'OHL indexes'!A2224</f>
        <v>41292</v>
      </c>
      <c r="B2222">
        <f>E2221*(2*('OHL indexes'!C2224/'OHL indexes'!B2223-1)+1)</f>
        <v>14393669.583590817</v>
      </c>
      <c r="C2222">
        <f>E2221*(2*('OHL indexes'!D2224/'OHL indexes'!B2223-1)+1)</f>
        <v>14512700.645011371</v>
      </c>
      <c r="D2222">
        <f>E2221*(2*('OHL indexes'!E2224/'OHL indexes'!B2223-1)+1)</f>
        <v>12414709.747351406</v>
      </c>
      <c r="E2222">
        <f>Master!I2226</f>
        <v>12689868.302076923</v>
      </c>
    </row>
    <row r="2223" spans="1:5" x14ac:dyDescent="0.25">
      <c r="A2223" s="1">
        <f>'OHL indexes'!A2225</f>
        <v>41296</v>
      </c>
      <c r="B2223">
        <f>E2222*(2*('OHL indexes'!C2225/'OHL indexes'!B2224-1)+1)</f>
        <v>12631617.418371154</v>
      </c>
      <c r="C2223">
        <f>E2222*(2*('OHL indexes'!D2225/'OHL indexes'!B2224-1)+1)</f>
        <v>13075079.049665323</v>
      </c>
      <c r="D2223">
        <f>E2222*(2*('OHL indexes'!E2225/'OHL indexes'!B2224-1)+1)</f>
        <v>11502815.26740038</v>
      </c>
      <c r="E2223">
        <f>Master!I2227</f>
        <v>11585959.527574033</v>
      </c>
    </row>
    <row r="2224" spans="1:5" x14ac:dyDescent="0.25">
      <c r="A2224" s="1">
        <f>'OHL indexes'!A2226</f>
        <v>41297</v>
      </c>
      <c r="B2224">
        <f>E2223*(2*('OHL indexes'!C2226/'OHL indexes'!B2225-1)+1)</f>
        <v>11602998.848850466</v>
      </c>
      <c r="C2224">
        <f>E2223*(2*('OHL indexes'!D2226/'OHL indexes'!B2225-1)+1)</f>
        <v>11939014.264421744</v>
      </c>
      <c r="D2224">
        <f>E2223*(2*('OHL indexes'!E2226/'OHL indexes'!B2225-1)+1)</f>
        <v>10922302.305744458</v>
      </c>
      <c r="E2224">
        <f>Master!I2228</f>
        <v>11019721.733690107</v>
      </c>
    </row>
    <row r="2225" spans="1:5" x14ac:dyDescent="0.25">
      <c r="A2225" s="1">
        <f>'OHL indexes'!A2227</f>
        <v>41298</v>
      </c>
      <c r="B2225">
        <f>E2224*(2*('OHL indexes'!C2227/'OHL indexes'!B2226-1)+1)</f>
        <v>11333358.580263047</v>
      </c>
      <c r="C2225">
        <f>E2224*(2*('OHL indexes'!D2227/'OHL indexes'!B2226-1)+1)</f>
        <v>12637267.697855603</v>
      </c>
      <c r="D2225">
        <f>E2224*(2*('OHL indexes'!E2227/'OHL indexes'!B2226-1)+1)</f>
        <v>10957829.71675138</v>
      </c>
      <c r="E2225">
        <f>Master!I2229</f>
        <v>11328764.876826407</v>
      </c>
    </row>
    <row r="2226" spans="1:5" x14ac:dyDescent="0.25">
      <c r="A2226" s="1">
        <f>'OHL indexes'!A2228</f>
        <v>41299</v>
      </c>
      <c r="B2226">
        <f>E2225*(2*('OHL indexes'!C2228/'OHL indexes'!B2227-1)+1)</f>
        <v>11037167.131573716</v>
      </c>
      <c r="C2226">
        <f>E2225*(2*('OHL indexes'!D2228/'OHL indexes'!B2227-1)+1)</f>
        <v>11886938.778630244</v>
      </c>
      <c r="D2226">
        <f>E2225*(2*('OHL indexes'!E2228/'OHL indexes'!B2227-1)+1)</f>
        <v>10980483.609476736</v>
      </c>
      <c r="E2226">
        <f>Master!I2230</f>
        <v>11515709.654789256</v>
      </c>
    </row>
    <row r="2227" spans="1:5" x14ac:dyDescent="0.25">
      <c r="A2227" s="1">
        <f>'OHL indexes'!A2229</f>
        <v>41302</v>
      </c>
      <c r="B2227">
        <f>E2226*(2*('OHL indexes'!C2229/'OHL indexes'!B2228-1)+1)</f>
        <v>11385990.98236155</v>
      </c>
      <c r="C2227">
        <f>E2226*(2*('OHL indexes'!D2229/'OHL indexes'!B2228-1)+1)</f>
        <v>12390946.860451449</v>
      </c>
      <c r="D2227">
        <f>E2226*(2*('OHL indexes'!E2229/'OHL indexes'!B2228-1)+1)</f>
        <v>11265489.418296319</v>
      </c>
      <c r="E2227">
        <f>Master!I2231</f>
        <v>12133382.199343694</v>
      </c>
    </row>
    <row r="2228" spans="1:5" x14ac:dyDescent="0.25">
      <c r="A2228" s="1">
        <f>'OHL indexes'!A2230</f>
        <v>41303</v>
      </c>
      <c r="B2228">
        <f>E2227*(2*('OHL indexes'!C2230/'OHL indexes'!B2229-1)+1)</f>
        <v>12296045.954861097</v>
      </c>
      <c r="C2228">
        <f>E2227*(2*('OHL indexes'!D2230/'OHL indexes'!B2229-1)+1)</f>
        <v>12608631.1398823</v>
      </c>
      <c r="D2228">
        <f>E2227*(2*('OHL indexes'!E2230/'OHL indexes'!B2229-1)+1)</f>
        <v>11097271.815362588</v>
      </c>
      <c r="E2228">
        <f>Master!I2232</f>
        <v>11340796.946212659</v>
      </c>
    </row>
    <row r="2229" spans="1:5" x14ac:dyDescent="0.25">
      <c r="A2229" s="1">
        <f>'OHL indexes'!A2231</f>
        <v>41304</v>
      </c>
      <c r="B2229">
        <f>E2228*(2*('OHL indexes'!C2231/'OHL indexes'!B2230-1)+1)</f>
        <v>11423228.250931749</v>
      </c>
      <c r="C2229">
        <f>E2228*(2*('OHL indexes'!D2231/'OHL indexes'!B2230-1)+1)</f>
        <v>12998272.142151227</v>
      </c>
      <c r="D2229">
        <f>E2228*(2*('OHL indexes'!E2231/'OHL indexes'!B2230-1)+1)</f>
        <v>11423228.250931749</v>
      </c>
      <c r="E2229">
        <f>Master!I2233</f>
        <v>12878139.466802208</v>
      </c>
    </row>
    <row r="2230" spans="1:5" x14ac:dyDescent="0.25">
      <c r="A2230" s="1">
        <f>'OHL indexes'!A2232</f>
        <v>41305</v>
      </c>
      <c r="B2230">
        <f>E2229*(2*('OHL indexes'!C2232/'OHL indexes'!B2231-1)+1)</f>
        <v>12878139.466802208</v>
      </c>
      <c r="C2230">
        <f>E2229*(2*('OHL indexes'!D2232/'OHL indexes'!B2231-1)+1)</f>
        <v>13350610.683618404</v>
      </c>
      <c r="D2230">
        <f>E2229*(2*('OHL indexes'!E2232/'OHL indexes'!B2231-1)+1)</f>
        <v>12252542.159582494</v>
      </c>
      <c r="E2230">
        <f>Master!I2234</f>
        <v>12636957.733995544</v>
      </c>
    </row>
    <row r="2231" spans="1:5" x14ac:dyDescent="0.25">
      <c r="A2231" s="1">
        <f>'OHL indexes'!A2233</f>
        <v>41306</v>
      </c>
      <c r="B2231">
        <f>E2230*(2*('OHL indexes'!C2233/'OHL indexes'!B2232-1)+1)</f>
        <v>12400174.354498835</v>
      </c>
      <c r="C2231">
        <f>E2230*(2*('OHL indexes'!D2233/'OHL indexes'!B2232-1)+1)</f>
        <v>12472719.027036123</v>
      </c>
      <c r="D2231">
        <f>E2230*(2*('OHL indexes'!E2233/'OHL indexes'!B2232-1)+1)</f>
        <v>11115951.275713729</v>
      </c>
      <c r="E2231">
        <f>Master!I2235</f>
        <v>11888880.932749638</v>
      </c>
    </row>
    <row r="2232" spans="1:5" x14ac:dyDescent="0.25">
      <c r="A2232" s="1">
        <f>'OHL indexes'!A2234</f>
        <v>41309</v>
      </c>
      <c r="B2232">
        <f>E2231*(2*('OHL indexes'!C2234/'OHL indexes'!B2233-1)+1)</f>
        <v>11926403.570964292</v>
      </c>
      <c r="C2232">
        <f>E2231*(2*('OHL indexes'!D2234/'OHL indexes'!B2233-1)+1)</f>
        <v>13203351.991881754</v>
      </c>
      <c r="D2232">
        <f>E2231*(2*('OHL indexes'!E2234/'OHL indexes'!B2233-1)+1)</f>
        <v>11868056.850808524</v>
      </c>
      <c r="E2232">
        <f>Master!I2236</f>
        <v>12972225.090921465</v>
      </c>
    </row>
    <row r="2233" spans="1:5" x14ac:dyDescent="0.25">
      <c r="A2233" s="1">
        <f>'OHL indexes'!A2235</f>
        <v>41310</v>
      </c>
      <c r="B2233">
        <f>E2232*(2*('OHL indexes'!C2235/'OHL indexes'!B2234-1)+1)</f>
        <v>12424670.984040437</v>
      </c>
      <c r="C2233">
        <f>E2232*(2*('OHL indexes'!D2235/'OHL indexes'!B2234-1)+1)</f>
        <v>12702753.03045905</v>
      </c>
      <c r="D2233">
        <f>E2232*(2*('OHL indexes'!E2235/'OHL indexes'!B2234-1)+1)</f>
        <v>11555472.401795749</v>
      </c>
      <c r="E2233">
        <f>Master!I2237</f>
        <v>12163355.637281301</v>
      </c>
    </row>
    <row r="2234" spans="1:5" x14ac:dyDescent="0.25">
      <c r="A2234" s="1">
        <f>'OHL indexes'!A2236</f>
        <v>41311</v>
      </c>
      <c r="B2234">
        <f>E2233*(2*('OHL indexes'!C2236/'OHL indexes'!B2235-1)+1)</f>
        <v>12184286.661821153</v>
      </c>
      <c r="C2234">
        <f>E2233*(2*('OHL indexes'!D2236/'OHL indexes'!B2235-1)+1)</f>
        <v>12748035.53603909</v>
      </c>
      <c r="D2234">
        <f>E2233*(2*('OHL indexes'!E2236/'OHL indexes'!B2235-1)+1)</f>
        <v>11685910.03960209</v>
      </c>
      <c r="E2234">
        <f>Master!I2238</f>
        <v>11764959.867922325</v>
      </c>
    </row>
    <row r="2235" spans="1:5" x14ac:dyDescent="0.25">
      <c r="A2235" s="1">
        <f>'OHL indexes'!A2237</f>
        <v>41312</v>
      </c>
      <c r="B2235">
        <f>E2234*(2*('OHL indexes'!C2237/'OHL indexes'!B2236-1)+1)</f>
        <v>11764959.867922325</v>
      </c>
      <c r="C2235">
        <f>E2234*(2*('OHL indexes'!D2237/'OHL indexes'!B2236-1)+1)</f>
        <v>12835423.922234403</v>
      </c>
      <c r="D2235">
        <f>E2234*(2*('OHL indexes'!E2237/'OHL indexes'!B2236-1)+1)</f>
        <v>11453204.526425933</v>
      </c>
      <c r="E2235">
        <f>Master!I2239</f>
        <v>11748044.549772268</v>
      </c>
    </row>
    <row r="2236" spans="1:5" x14ac:dyDescent="0.25">
      <c r="A2236" s="1">
        <f>'OHL indexes'!A2238</f>
        <v>41313</v>
      </c>
      <c r="B2236">
        <f>E2235*(2*('OHL indexes'!C2238/'OHL indexes'!B2237-1)+1)</f>
        <v>11772510.301410863</v>
      </c>
      <c r="C2236">
        <f>E2235*(2*('OHL indexes'!D2238/'OHL indexes'!B2237-1)+1)</f>
        <v>11928369.810853517</v>
      </c>
      <c r="D2236">
        <f>E2235*(2*('OHL indexes'!E2238/'OHL indexes'!B2237-1)+1)</f>
        <v>11180848.498836165</v>
      </c>
      <c r="E2236">
        <f>Master!I2240</f>
        <v>11282378.254638085</v>
      </c>
    </row>
    <row r="2237" spans="1:5" x14ac:dyDescent="0.25">
      <c r="A2237" s="1">
        <f>'OHL indexes'!A2239</f>
        <v>41316</v>
      </c>
      <c r="B2237">
        <f>E2236*(2*('OHL indexes'!C2239/'OHL indexes'!B2238-1)+1)</f>
        <v>11266429.742969517</v>
      </c>
      <c r="C2237">
        <f>E2236*(2*('OHL indexes'!D2239/'OHL indexes'!B2238-1)+1)</f>
        <v>11493337.908984585</v>
      </c>
      <c r="D2237">
        <f>E2236*(2*('OHL indexes'!E2239/'OHL indexes'!B2238-1)+1)</f>
        <v>10888344.966347609</v>
      </c>
      <c r="E2237">
        <f>Master!I2241</f>
        <v>11097832.717869727</v>
      </c>
    </row>
    <row r="2238" spans="1:5" x14ac:dyDescent="0.25">
      <c r="A2238" s="1">
        <f>'OHL indexes'!A2240</f>
        <v>41317</v>
      </c>
      <c r="B2238">
        <f>E2237*(2*('OHL indexes'!C2240/'OHL indexes'!B2239-1)+1)</f>
        <v>11093949.77389</v>
      </c>
      <c r="C2238">
        <f>E2237*(2*('OHL indexes'!D2240/'OHL indexes'!B2239-1)+1)</f>
        <v>11172461.007041113</v>
      </c>
      <c r="D2238">
        <f>E2237*(2*('OHL indexes'!E2240/'OHL indexes'!B2239-1)+1)</f>
        <v>10559808.211800383</v>
      </c>
      <c r="E2238">
        <f>Master!I2242</f>
        <v>10845998.945647428</v>
      </c>
    </row>
    <row r="2239" spans="1:5" x14ac:dyDescent="0.25">
      <c r="A2239" s="1">
        <f>'OHL indexes'!A2241</f>
        <v>41318</v>
      </c>
      <c r="B2239">
        <f>E2238*(2*('OHL indexes'!C2241/'OHL indexes'!B2240-1)+1)</f>
        <v>10626187.149708694</v>
      </c>
      <c r="C2239">
        <f>E2238*(2*('OHL indexes'!D2241/'OHL indexes'!B2240-1)+1)</f>
        <v>11285716.154133048</v>
      </c>
      <c r="D2239">
        <f>E2238*(2*('OHL indexes'!E2241/'OHL indexes'!B2240-1)+1)</f>
        <v>10538187.538046677</v>
      </c>
      <c r="E2239">
        <f>Master!I2243</f>
        <v>10772263.905978287</v>
      </c>
    </row>
    <row r="2240" spans="1:5" x14ac:dyDescent="0.25">
      <c r="A2240" s="1">
        <f>'OHL indexes'!A2242</f>
        <v>41319</v>
      </c>
      <c r="B2240">
        <f>E2239*(2*('OHL indexes'!C2242/'OHL indexes'!B2241-1)+1)</f>
        <v>10987682.128539367</v>
      </c>
      <c r="C2240">
        <f>E2239*(2*('OHL indexes'!D2242/'OHL indexes'!B2241-1)+1)</f>
        <v>11200021.615134869</v>
      </c>
      <c r="D2240">
        <f>E2239*(2*('OHL indexes'!E2242/'OHL indexes'!B2241-1)+1)</f>
        <v>10408226.701806206</v>
      </c>
      <c r="E2240">
        <f>Master!I2244</f>
        <v>10486631.203112267</v>
      </c>
    </row>
    <row r="2241" spans="1:5" x14ac:dyDescent="0.25">
      <c r="A2241" s="1">
        <f>'OHL indexes'!A2243</f>
        <v>41320</v>
      </c>
      <c r="B2241">
        <f>E2240*(2*('OHL indexes'!C2243/'OHL indexes'!B2242-1)+1)</f>
        <v>10617879.188574675</v>
      </c>
      <c r="C2241">
        <f>E2240*(2*('OHL indexes'!D2243/'OHL indexes'!B2242-1)+1)</f>
        <v>10899427.286421465</v>
      </c>
      <c r="D2241">
        <f>E2240*(2*('OHL indexes'!E2243/'OHL indexes'!B2242-1)+1)</f>
        <v>10259938.504519053</v>
      </c>
      <c r="E2241">
        <f>Master!I2245</f>
        <v>10408675.821896438</v>
      </c>
    </row>
    <row r="2242" spans="1:5" x14ac:dyDescent="0.25">
      <c r="A2242" s="1">
        <f>'OHL indexes'!A2244</f>
        <v>41324</v>
      </c>
      <c r="B2242">
        <f>E2241*(2*('OHL indexes'!C2244/'OHL indexes'!B2243-1)+1)</f>
        <v>10204290.179345356</v>
      </c>
      <c r="C2242">
        <f>E2241*(2*('OHL indexes'!D2244/'OHL indexes'!B2243-1)+1)</f>
        <v>10328718.764783589</v>
      </c>
      <c r="D2242">
        <f>E2241*(2*('OHL indexes'!E2244/'OHL indexes'!B2243-1)+1)</f>
        <v>9395825.3025517836</v>
      </c>
      <c r="E2242">
        <f>Master!I2246</f>
        <v>9536384.6446821112</v>
      </c>
    </row>
    <row r="2243" spans="1:5" x14ac:dyDescent="0.25">
      <c r="A2243" s="1">
        <f>'OHL indexes'!A2245</f>
        <v>41325</v>
      </c>
      <c r="B2243">
        <f>E2242*(2*('OHL indexes'!C2245/'OHL indexes'!B2244-1)+1)</f>
        <v>9592847.9747011457</v>
      </c>
      <c r="C2243">
        <f>E2242*(2*('OHL indexes'!D2245/'OHL indexes'!B2244-1)+1)</f>
        <v>11467448.066528726</v>
      </c>
      <c r="D2243">
        <f>E2242*(2*('OHL indexes'!E2245/'OHL indexes'!B2244-1)+1)</f>
        <v>9389615.0570239406</v>
      </c>
      <c r="E2243">
        <f>Master!I2247</f>
        <v>11466933.035366165</v>
      </c>
    </row>
    <row r="2244" spans="1:5" x14ac:dyDescent="0.25">
      <c r="A2244" s="1">
        <f>'OHL indexes'!A2246</f>
        <v>41326</v>
      </c>
      <c r="B2244">
        <f>E2243*(2*('OHL indexes'!C2246/'OHL indexes'!B2245-1)+1)</f>
        <v>11408440.485758059</v>
      </c>
      <c r="C2244">
        <f>E2243*(2*('OHL indexes'!D2246/'OHL indexes'!B2245-1)+1)</f>
        <v>12374764.210380375</v>
      </c>
      <c r="D2244">
        <f>E2243*(2*('OHL indexes'!E2246/'OHL indexes'!B2245-1)+1)</f>
        <v>10965294.80304786</v>
      </c>
      <c r="E2244">
        <f>Master!I2248</f>
        <v>11629510.160695892</v>
      </c>
    </row>
    <row r="2245" spans="1:5" x14ac:dyDescent="0.25">
      <c r="A2245" s="1">
        <f>'OHL indexes'!A2247</f>
        <v>41327</v>
      </c>
      <c r="B2245">
        <f>E2244*(2*('OHL indexes'!C2247/'OHL indexes'!B2246-1)+1)</f>
        <v>11146913.470187506</v>
      </c>
      <c r="C2245">
        <f>E2244*(2*('OHL indexes'!D2247/'OHL indexes'!B2246-1)+1)</f>
        <v>11477288.791476406</v>
      </c>
      <c r="D2245">
        <f>E2244*(2*('OHL indexes'!E2247/'OHL indexes'!B2246-1)+1)</f>
        <v>10627104.969344271</v>
      </c>
      <c r="E2245">
        <f>Master!I2249</f>
        <v>10738065.390155971</v>
      </c>
    </row>
    <row r="2246" spans="1:5" x14ac:dyDescent="0.25">
      <c r="A2246" s="1">
        <f>'OHL indexes'!A2248</f>
        <v>41330</v>
      </c>
      <c r="B2246">
        <f>E2245*(2*('OHL indexes'!C2248/'OHL indexes'!B2247-1)+1)</f>
        <v>10290539.94107588</v>
      </c>
      <c r="C2246">
        <f>E2245*(2*('OHL indexes'!D2248/'OHL indexes'!B2247-1)+1)</f>
        <v>14406200.560175421</v>
      </c>
      <c r="D2246">
        <f>E2245*(2*('OHL indexes'!E2248/'OHL indexes'!B2247-1)+1)</f>
        <v>9700287.6579768639</v>
      </c>
      <c r="E2246">
        <f>Master!I2250</f>
        <v>14304281.407085111</v>
      </c>
    </row>
    <row r="2247" spans="1:5" x14ac:dyDescent="0.25">
      <c r="A2247" s="1">
        <f>'OHL indexes'!A2249</f>
        <v>41331</v>
      </c>
      <c r="B2247">
        <f>E2246*(2*('OHL indexes'!C2249/'OHL indexes'!B2248-1)+1)</f>
        <v>13383140.136690393</v>
      </c>
      <c r="C2247">
        <f>E2246*(2*('OHL indexes'!D2249/'OHL indexes'!B2248-1)+1)</f>
        <v>15035738.627997719</v>
      </c>
      <c r="D2247">
        <f>E2246*(2*('OHL indexes'!E2249/'OHL indexes'!B2248-1)+1)</f>
        <v>12489172.11084244</v>
      </c>
      <c r="E2247">
        <f>Master!I2251</f>
        <v>13572281.07076399</v>
      </c>
    </row>
    <row r="2248" spans="1:5" x14ac:dyDescent="0.25">
      <c r="A2248" s="1">
        <f>'OHL indexes'!A2250</f>
        <v>41332</v>
      </c>
      <c r="B2248">
        <f>E2247*(2*('OHL indexes'!C2250/'OHL indexes'!B2249-1)+1)</f>
        <v>13206486.635211691</v>
      </c>
      <c r="C2248">
        <f>E2247*(2*('OHL indexes'!D2250/'OHL indexes'!B2249-1)+1)</f>
        <v>13512979.749379775</v>
      </c>
      <c r="D2248">
        <f>E2247*(2*('OHL indexes'!E2250/'OHL indexes'!B2249-1)+1)</f>
        <v>10695755.168897588</v>
      </c>
      <c r="E2248">
        <f>Master!I2252</f>
        <v>11199425.187204139</v>
      </c>
    </row>
    <row r="2249" spans="1:5" x14ac:dyDescent="0.25">
      <c r="A2249" s="1">
        <f>'OHL indexes'!A2251</f>
        <v>41333</v>
      </c>
      <c r="B2249">
        <f>E2248*(2*('OHL indexes'!C2251/'OHL indexes'!B2250-1)+1)</f>
        <v>11086413.927080989</v>
      </c>
      <c r="C2249">
        <f>E2248*(2*('OHL indexes'!D2251/'OHL indexes'!B2250-1)+1)</f>
        <v>12222391.198318874</v>
      </c>
      <c r="D2249">
        <f>E2248*(2*('OHL indexes'!E2251/'OHL indexes'!B2250-1)+1)</f>
        <v>10695063.566654529</v>
      </c>
      <c r="E2249">
        <f>Master!I2253</f>
        <v>12180282.336071286</v>
      </c>
    </row>
    <row r="2250" spans="1:5" x14ac:dyDescent="0.25">
      <c r="A2250" s="1">
        <f>'OHL indexes'!A2252</f>
        <v>41334</v>
      </c>
      <c r="B2250">
        <f>E2249*(2*('OHL indexes'!C2252/'OHL indexes'!B2251-1)+1)</f>
        <v>12780571.933678728</v>
      </c>
      <c r="C2250">
        <f>E2249*(2*('OHL indexes'!D2252/'OHL indexes'!B2251-1)+1)</f>
        <v>13528096.885813255</v>
      </c>
      <c r="D2250">
        <f>E2249*(2*('OHL indexes'!E2252/'OHL indexes'!B2251-1)+1)</f>
        <v>11774948.64267954</v>
      </c>
      <c r="E2250">
        <f>Master!I2254</f>
        <v>12551087.703477241</v>
      </c>
    </row>
    <row r="2251" spans="1:5" x14ac:dyDescent="0.25">
      <c r="A2251" s="1">
        <f>'OHL indexes'!A2253</f>
        <v>41337</v>
      </c>
      <c r="B2251">
        <f>E2250*(2*('OHL indexes'!C2253/'OHL indexes'!B2252-1)+1)</f>
        <v>12325255.051681057</v>
      </c>
      <c r="C2251">
        <f>E2250*(2*('OHL indexes'!D2253/'OHL indexes'!B2252-1)+1)</f>
        <v>12664004.029375337</v>
      </c>
      <c r="D2251">
        <f>E2250*(2*('OHL indexes'!E2253/'OHL indexes'!B2252-1)+1)</f>
        <v>10556495.132403798</v>
      </c>
      <c r="E2251">
        <f>Master!I2255</f>
        <v>10668055.230781214</v>
      </c>
    </row>
    <row r="2252" spans="1:5" x14ac:dyDescent="0.25">
      <c r="A2252" s="1">
        <f>'OHL indexes'!A2254</f>
        <v>41338</v>
      </c>
      <c r="B2252">
        <f>E2251*(2*('OHL indexes'!C2254/'OHL indexes'!B2253-1)+1)</f>
        <v>10476018.929732366</v>
      </c>
      <c r="C2252">
        <f>E2251*(2*('OHL indexes'!D2254/'OHL indexes'!B2253-1)+1)</f>
        <v>10507587.779975444</v>
      </c>
      <c r="D2252">
        <f>E2251*(2*('OHL indexes'!E2254/'OHL indexes'!B2253-1)+1)</f>
        <v>9983761.9583202936</v>
      </c>
      <c r="E2252">
        <f>Master!I2256</f>
        <v>10158721.131673895</v>
      </c>
    </row>
    <row r="2253" spans="1:5" x14ac:dyDescent="0.25">
      <c r="A2253" s="1">
        <f>'OHL indexes'!A2255</f>
        <v>41339</v>
      </c>
      <c r="B2253">
        <f>E2252*(2*('OHL indexes'!C2255/'OHL indexes'!B2254-1)+1)</f>
        <v>9929383.314334305</v>
      </c>
      <c r="C2253">
        <f>E2252*(2*('OHL indexes'!D2255/'OHL indexes'!B2254-1)+1)</f>
        <v>10626397.327095149</v>
      </c>
      <c r="D2253">
        <f>E2252*(2*('OHL indexes'!E2255/'OHL indexes'!B2254-1)+1)</f>
        <v>9767108.498602286</v>
      </c>
      <c r="E2253">
        <f>Master!I2257</f>
        <v>10242202.030634666</v>
      </c>
    </row>
    <row r="2254" spans="1:5" x14ac:dyDescent="0.25">
      <c r="A2254" s="1">
        <f>'OHL indexes'!A2256</f>
        <v>41340</v>
      </c>
      <c r="B2254">
        <f>E2253*(2*('OHL indexes'!C2256/'OHL indexes'!B2255-1)+1)</f>
        <v>10259035.954093983</v>
      </c>
      <c r="C2254">
        <f>E2253*(2*('OHL indexes'!D2256/'OHL indexes'!B2255-1)+1)</f>
        <v>10334700.010063758</v>
      </c>
      <c r="D2254">
        <f>E2253*(2*('OHL indexes'!E2256/'OHL indexes'!B2255-1)+1)</f>
        <v>9670646.0293922536</v>
      </c>
      <c r="E2254">
        <f>Master!I2258</f>
        <v>9737458.6034303922</v>
      </c>
    </row>
    <row r="2255" spans="1:5" x14ac:dyDescent="0.25">
      <c r="A2255" s="1">
        <f>'OHL indexes'!A2257</f>
        <v>41341</v>
      </c>
      <c r="B2255">
        <f>E2254*(2*('OHL indexes'!C2257/'OHL indexes'!B2256-1)+1)</f>
        <v>9650321.9289515577</v>
      </c>
      <c r="C2255">
        <f>E2254*(2*('OHL indexes'!D2257/'OHL indexes'!B2256-1)+1)</f>
        <v>10107767.880105568</v>
      </c>
      <c r="D2255">
        <f>E2254*(2*('OHL indexes'!E2257/'OHL indexes'!B2256-1)+1)</f>
        <v>9323537.8097960372</v>
      </c>
      <c r="E2255">
        <f>Master!I2259</f>
        <v>9432098.1289590951</v>
      </c>
    </row>
    <row r="2256" spans="1:5" x14ac:dyDescent="0.25">
      <c r="A2256" s="1">
        <f>'OHL indexes'!A2258</f>
        <v>41344</v>
      </c>
      <c r="B2256">
        <f>E2255*(2*('OHL indexes'!C2258/'OHL indexes'!B2257-1)+1)</f>
        <v>9651011.4926574528</v>
      </c>
      <c r="C2256">
        <f>E2255*(2*('OHL indexes'!D2258/'OHL indexes'!B2257-1)+1)</f>
        <v>9669707.5097434893</v>
      </c>
      <c r="D2256">
        <f>E2255*(2*('OHL indexes'!E2258/'OHL indexes'!B2257-1)+1)</f>
        <v>8433645.8346687332</v>
      </c>
      <c r="E2256">
        <f>Master!I2260</f>
        <v>8541956.2503389195</v>
      </c>
    </row>
    <row r="2257" spans="1:5" x14ac:dyDescent="0.25">
      <c r="A2257" s="1">
        <f>'OHL indexes'!A2259</f>
        <v>41345</v>
      </c>
      <c r="B2257">
        <f>E2256*(2*('OHL indexes'!C2259/'OHL indexes'!B2258-1)+1)</f>
        <v>8784500.6397088896</v>
      </c>
      <c r="C2257">
        <f>E2256*(2*('OHL indexes'!D2259/'OHL indexes'!B2258-1)+1)</f>
        <v>9603077.8579122256</v>
      </c>
      <c r="D2257">
        <f>E2256*(2*('OHL indexes'!E2259/'OHL indexes'!B2258-1)+1)</f>
        <v>8638957.8526144214</v>
      </c>
      <c r="E2257">
        <f>Master!I2261</f>
        <v>8935666.0339556057</v>
      </c>
    </row>
    <row r="2258" spans="1:5" x14ac:dyDescent="0.25">
      <c r="A2258" s="1">
        <f>'OHL indexes'!A2260</f>
        <v>41346</v>
      </c>
      <c r="B2258">
        <f>E2257*(2*('OHL indexes'!C2260/'OHL indexes'!B2259-1)+1)</f>
        <v>9208278.1742336806</v>
      </c>
      <c r="C2258">
        <f>E2257*(2*('OHL indexes'!D2260/'OHL indexes'!B2259-1)+1)</f>
        <v>9367749.2565956805</v>
      </c>
      <c r="D2258">
        <f>E2257*(2*('OHL indexes'!E2260/'OHL indexes'!B2259-1)+1)</f>
        <v>8699060.8288975377</v>
      </c>
      <c r="E2258">
        <f>Master!I2262</f>
        <v>8760439.9051147923</v>
      </c>
    </row>
    <row r="2259" spans="1:5" x14ac:dyDescent="0.25">
      <c r="A2259" s="1">
        <f>'OHL indexes'!A2261</f>
        <v>41347</v>
      </c>
      <c r="B2259">
        <f>E2258*(2*('OHL indexes'!C2261/'OHL indexes'!B2260-1)+1)</f>
        <v>8638855.139744645</v>
      </c>
      <c r="C2259">
        <f>E2258*(2*('OHL indexes'!D2261/'OHL indexes'!B2260-1)+1)</f>
        <v>8898295.93363804</v>
      </c>
      <c r="D2259">
        <f>E2258*(2*('OHL indexes'!E2261/'OHL indexes'!B2260-1)+1)</f>
        <v>8466575.9866613206</v>
      </c>
      <c r="E2259">
        <f>Master!I2263</f>
        <v>8577695.5041394196</v>
      </c>
    </row>
    <row r="2260" spans="1:5" x14ac:dyDescent="0.25">
      <c r="A2260" s="1">
        <f>'OHL indexes'!A2262</f>
        <v>41348</v>
      </c>
      <c r="B2260">
        <f>E2259*(2*('OHL indexes'!C2262/'OHL indexes'!B2261-1)+1)</f>
        <v>8637481.6611620393</v>
      </c>
      <c r="C2260">
        <f>E2259*(2*('OHL indexes'!D2262/'OHL indexes'!B2261-1)+1)</f>
        <v>8975406.9356999192</v>
      </c>
      <c r="D2260">
        <f>E2259*(2*('OHL indexes'!E2262/'OHL indexes'!B2261-1)+1)</f>
        <v>8458123.190094173</v>
      </c>
      <c r="E2260">
        <f>Master!I2264</f>
        <v>8681932.526860619</v>
      </c>
    </row>
    <row r="2261" spans="1:5" x14ac:dyDescent="0.25">
      <c r="A2261" s="1">
        <f>'OHL indexes'!A2263</f>
        <v>41351</v>
      </c>
      <c r="B2261">
        <f>E2260*(2*('OHL indexes'!C2263/'OHL indexes'!B2262-1)+1)</f>
        <v>9364532.8737394623</v>
      </c>
      <c r="C2261">
        <f>E2260*(2*('OHL indexes'!D2263/'OHL indexes'!B2262-1)+1)</f>
        <v>9822909.5464021079</v>
      </c>
      <c r="D2261">
        <f>E2260*(2*('OHL indexes'!E2263/'OHL indexes'!B2262-1)+1)</f>
        <v>8665003.8429270554</v>
      </c>
      <c r="E2261">
        <f>Master!I2265</f>
        <v>9562569.0533079188</v>
      </c>
    </row>
    <row r="2262" spans="1:5" x14ac:dyDescent="0.25">
      <c r="A2262" s="1">
        <f>'OHL indexes'!A2264</f>
        <v>41352</v>
      </c>
      <c r="B2262">
        <f>E2261*(2*('OHL indexes'!C2264/'OHL indexes'!B2263-1)+1)</f>
        <v>9193517.9727258068</v>
      </c>
      <c r="C2262">
        <f>E2261*(2*('OHL indexes'!D2264/'OHL indexes'!B2263-1)+1)</f>
        <v>10546619.958188793</v>
      </c>
      <c r="D2262">
        <f>E2261*(2*('OHL indexes'!E2264/'OHL indexes'!B2263-1)+1)</f>
        <v>8876335.3750364184</v>
      </c>
      <c r="E2262">
        <f>Master!I2266</f>
        <v>9619367.9545062874</v>
      </c>
    </row>
    <row r="2263" spans="1:5" x14ac:dyDescent="0.25">
      <c r="A2263" s="1">
        <f>'OHL indexes'!A2265</f>
        <v>41353</v>
      </c>
      <c r="B2263">
        <f>E2262*(2*('OHL indexes'!C2265/'OHL indexes'!B2264-1)+1)</f>
        <v>9244612.3863335755</v>
      </c>
      <c r="C2263">
        <f>E2262*(2*('OHL indexes'!D2265/'OHL indexes'!B2264-1)+1)</f>
        <v>9369530.9090578109</v>
      </c>
      <c r="D2263">
        <f>E2262*(2*('OHL indexes'!E2265/'OHL indexes'!B2264-1)+1)</f>
        <v>8307637.9052697904</v>
      </c>
      <c r="E2263">
        <f>Master!I2267</f>
        <v>8494639.8543345015</v>
      </c>
    </row>
    <row r="2264" spans="1:5" x14ac:dyDescent="0.25">
      <c r="A2264" s="1">
        <f>'OHL indexes'!A2266</f>
        <v>41354</v>
      </c>
      <c r="B2264">
        <f>E2263*(2*('OHL indexes'!C2266/'OHL indexes'!B2265-1)+1)</f>
        <v>8602008.9885488898</v>
      </c>
      <c r="C2264">
        <f>E2263*(2*('OHL indexes'!D2266/'OHL indexes'!B2265-1)+1)</f>
        <v>9178656.6705104653</v>
      </c>
      <c r="D2264">
        <f>E2263*(2*('OHL indexes'!E2266/'OHL indexes'!B2265-1)+1)</f>
        <v>8371943.7360880142</v>
      </c>
      <c r="E2264">
        <f>Master!I2268</f>
        <v>9003430.3282531239</v>
      </c>
    </row>
    <row r="2265" spans="1:5" x14ac:dyDescent="0.25">
      <c r="A2265" s="1">
        <f>'OHL indexes'!A2267</f>
        <v>41355</v>
      </c>
      <c r="B2265">
        <f>E2264*(2*('OHL indexes'!C2267/'OHL indexes'!B2266-1)+1)</f>
        <v>8824237.0437230933</v>
      </c>
      <c r="C2265">
        <f>E2264*(2*('OHL indexes'!D2267/'OHL indexes'!B2266-1)+1)</f>
        <v>9187000.2229583133</v>
      </c>
      <c r="D2265">
        <f>E2264*(2*('OHL indexes'!E2267/'OHL indexes'!B2266-1)+1)</f>
        <v>8519360.727370616</v>
      </c>
      <c r="E2265">
        <f>Master!I2269</f>
        <v>8823857.8644957226</v>
      </c>
    </row>
    <row r="2266" spans="1:5" x14ac:dyDescent="0.25">
      <c r="A2266" s="1">
        <f>'OHL indexes'!A2268</f>
        <v>41358</v>
      </c>
      <c r="B2266">
        <f>E2265*(2*('OHL indexes'!C2268/'OHL indexes'!B2267-1)+1)</f>
        <v>8479962.3798675239</v>
      </c>
      <c r="C2266">
        <f>E2265*(2*('OHL indexes'!D2268/'OHL indexes'!B2267-1)+1)</f>
        <v>9208052.96260662</v>
      </c>
      <c r="D2266">
        <f>E2265*(2*('OHL indexes'!E2268/'OHL indexes'!B2267-1)+1)</f>
        <v>8106312.2110452</v>
      </c>
      <c r="E2266">
        <f>Master!I2270</f>
        <v>8537744.5332509167</v>
      </c>
    </row>
    <row r="2267" spans="1:5" x14ac:dyDescent="0.25">
      <c r="A2267" s="1">
        <f>'OHL indexes'!A2269</f>
        <v>41359</v>
      </c>
      <c r="B2267">
        <f>E2266*(2*('OHL indexes'!C2269/'OHL indexes'!B2268-1)+1)</f>
        <v>8525605.5218809862</v>
      </c>
      <c r="C2267">
        <f>E2266*(2*('OHL indexes'!D2269/'OHL indexes'!B2268-1)+1)</f>
        <v>8578422.2799607553</v>
      </c>
      <c r="D2267">
        <f>E2266*(2*('OHL indexes'!E2269/'OHL indexes'!B2268-1)+1)</f>
        <v>8076622.8828010475</v>
      </c>
      <c r="E2267">
        <f>Master!I2271</f>
        <v>8170368.3522081878</v>
      </c>
    </row>
    <row r="2268" spans="1:5" x14ac:dyDescent="0.25">
      <c r="A2268" s="1">
        <f>'OHL indexes'!A2270</f>
        <v>41360</v>
      </c>
      <c r="B2268">
        <f>E2267*(2*('OHL indexes'!C2270/'OHL indexes'!B2269-1)+1)</f>
        <v>8545234.8732827473</v>
      </c>
      <c r="C2268">
        <f>E2267*(2*('OHL indexes'!D2270/'OHL indexes'!B2269-1)+1)</f>
        <v>8769541.5395213608</v>
      </c>
      <c r="D2268">
        <f>E2267*(2*('OHL indexes'!E2270/'OHL indexes'!B2269-1)+1)</f>
        <v>8173355.9629046721</v>
      </c>
      <c r="E2268">
        <f>Master!I2272</f>
        <v>8364778.4839314315</v>
      </c>
    </row>
    <row r="2269" spans="1:5" x14ac:dyDescent="0.25">
      <c r="A2269" s="1">
        <f>'OHL indexes'!A2271</f>
        <v>41361</v>
      </c>
      <c r="B2269">
        <f>E2268*(2*('OHL indexes'!C2271/'OHL indexes'!B2270-1)+1)</f>
        <v>8251826.392611267</v>
      </c>
      <c r="C2269">
        <f>E2268*(2*('OHL indexes'!D2271/'OHL indexes'!B2270-1)+1)</f>
        <v>8442094.9858773462</v>
      </c>
      <c r="D2269">
        <f>E2268*(2*('OHL indexes'!E2271/'OHL indexes'!B2270-1)+1)</f>
        <v>8082398.2556310249</v>
      </c>
      <c r="E2269">
        <f>Master!I2273</f>
        <v>8174149.1062250249</v>
      </c>
    </row>
    <row r="2270" spans="1:5" x14ac:dyDescent="0.25">
      <c r="A2270" s="1">
        <f>'OHL indexes'!A2272</f>
        <v>41365</v>
      </c>
      <c r="B2270">
        <f>E2269*(2*('OHL indexes'!C2272/'OHL indexes'!B2271-1)+1)</f>
        <v>8209215.768736816</v>
      </c>
      <c r="C2270">
        <f>E2269*(2*('OHL indexes'!D2272/'OHL indexes'!B2271-1)+1)</f>
        <v>8550683.2918057218</v>
      </c>
      <c r="D2270">
        <f>E2269*(2*('OHL indexes'!E2272/'OHL indexes'!B2271-1)+1)</f>
        <v>8042609.8094038712</v>
      </c>
      <c r="E2270">
        <f>Master!I2274</f>
        <v>8374451.4802569691</v>
      </c>
    </row>
    <row r="2271" spans="1:5" x14ac:dyDescent="0.25">
      <c r="A2271" s="1">
        <f>'OHL indexes'!A2273</f>
        <v>41366</v>
      </c>
      <c r="B2271">
        <f>E2270*(2*('OHL indexes'!C2273/'OHL indexes'!B2272-1)+1)</f>
        <v>8150623.53171698</v>
      </c>
      <c r="C2271">
        <f>E2270*(2*('OHL indexes'!D2273/'OHL indexes'!B2272-1)+1)</f>
        <v>8206640.1956957038</v>
      </c>
      <c r="D2271">
        <f>E2270*(2*('OHL indexes'!E2273/'OHL indexes'!B2272-1)+1)</f>
        <v>7670662.5698992619</v>
      </c>
      <c r="E2271">
        <f>Master!I2275</f>
        <v>7749824.8160933042</v>
      </c>
    </row>
    <row r="2272" spans="1:5" x14ac:dyDescent="0.25">
      <c r="A2272" s="1">
        <f>'OHL indexes'!A2274</f>
        <v>41367</v>
      </c>
      <c r="B2272">
        <f>E2271*(2*('OHL indexes'!C2274/'OHL indexes'!B2273-1)+1)</f>
        <v>7749824.8160933042</v>
      </c>
      <c r="C2272">
        <f>E2271*(2*('OHL indexes'!D2274/'OHL indexes'!B2273-1)+1)</f>
        <v>8553374.3795561846</v>
      </c>
      <c r="D2272">
        <f>E2271*(2*('OHL indexes'!E2274/'OHL indexes'!B2273-1)+1)</f>
        <v>7645652.4854787569</v>
      </c>
      <c r="E2272">
        <f>Master!I2276</f>
        <v>8481480.1250584926</v>
      </c>
    </row>
    <row r="2273" spans="1:5" x14ac:dyDescent="0.25">
      <c r="A2273" s="1">
        <f>'OHL indexes'!A2275</f>
        <v>41368</v>
      </c>
      <c r="B2273">
        <f>E2272*(2*('OHL indexes'!C2275/'OHL indexes'!B2274-1)+1)</f>
        <v>8147291.6959336177</v>
      </c>
      <c r="C2273">
        <f>E2272*(2*('OHL indexes'!D2275/'OHL indexes'!B2274-1)+1)</f>
        <v>8771706.9095962681</v>
      </c>
      <c r="D2273">
        <f>E2272*(2*('OHL indexes'!E2275/'OHL indexes'!B2274-1)+1)</f>
        <v>7980237.4465026269</v>
      </c>
      <c r="E2273">
        <f>Master!I2277</f>
        <v>8152861.1845790353</v>
      </c>
    </row>
    <row r="2274" spans="1:5" x14ac:dyDescent="0.25">
      <c r="A2274" s="1">
        <f>'OHL indexes'!A2276</f>
        <v>41369</v>
      </c>
      <c r="B2274">
        <f>E2273*(2*('OHL indexes'!C2276/'OHL indexes'!B2275-1)+1)</f>
        <v>8547586.3571798485</v>
      </c>
      <c r="C2274">
        <f>E2273*(2*('OHL indexes'!D2276/'OHL indexes'!B2275-1)+1)</f>
        <v>9159653.25840207</v>
      </c>
      <c r="D2274">
        <f>E2273*(2*('OHL indexes'!E2276/'OHL indexes'!B2275-1)+1)</f>
        <v>8058449.9434150839</v>
      </c>
      <c r="E2274">
        <f>Master!I2278</f>
        <v>8166831.6115009468</v>
      </c>
    </row>
    <row r="2275" spans="1:5" x14ac:dyDescent="0.25">
      <c r="A2275" s="1">
        <f>'OHL indexes'!A2277</f>
        <v>41372</v>
      </c>
      <c r="B2275">
        <f>E2274*(2*('OHL indexes'!C2277/'OHL indexes'!B2276-1)+1)</f>
        <v>7984360.1796104573</v>
      </c>
      <c r="C2275">
        <f>E2274*(2*('OHL indexes'!D2277/'OHL indexes'!B2276-1)+1)</f>
        <v>8247206.8662013132</v>
      </c>
      <c r="D2275">
        <f>E2274*(2*('OHL indexes'!E2277/'OHL indexes'!B2276-1)+1)</f>
        <v>7456941.6790107843</v>
      </c>
      <c r="E2275">
        <f>Master!I2279</f>
        <v>7612772.4433090063</v>
      </c>
    </row>
    <row r="2276" spans="1:5" x14ac:dyDescent="0.25">
      <c r="A2276" s="1">
        <f>'OHL indexes'!A2278</f>
        <v>41373</v>
      </c>
      <c r="B2276">
        <f>E2275*(2*('OHL indexes'!C2278/'OHL indexes'!B2277-1)+1)</f>
        <v>7555878.841673512</v>
      </c>
      <c r="C2276">
        <f>E2275*(2*('OHL indexes'!D2278/'OHL indexes'!B2277-1)+1)</f>
        <v>7820222.2514001336</v>
      </c>
      <c r="D2276">
        <f>E2275*(2*('OHL indexes'!E2278/'OHL indexes'!B2277-1)+1)</f>
        <v>7265207.0099134436</v>
      </c>
      <c r="E2276">
        <f>Master!I2280</f>
        <v>7560431.9196105963</v>
      </c>
    </row>
    <row r="2277" spans="1:5" x14ac:dyDescent="0.25">
      <c r="A2277" s="1">
        <f>'OHL indexes'!A2279</f>
        <v>41374</v>
      </c>
      <c r="B2277">
        <f>E2276*(2*('OHL indexes'!C2279/'OHL indexes'!B2278-1)+1)</f>
        <v>7378657.9642340625</v>
      </c>
      <c r="C2277">
        <f>E2276*(2*('OHL indexes'!D2279/'OHL indexes'!B2278-1)+1)</f>
        <v>7455710.2174048703</v>
      </c>
      <c r="D2277">
        <f>E2276*(2*('OHL indexes'!E2279/'OHL indexes'!B2278-1)+1)</f>
        <v>6941902.8736093175</v>
      </c>
      <c r="E2277">
        <f>Master!I2281</f>
        <v>7006719.25054939</v>
      </c>
    </row>
    <row r="2278" spans="1:5" x14ac:dyDescent="0.25">
      <c r="A2278" s="1">
        <f>'OHL indexes'!A2280</f>
        <v>41375</v>
      </c>
      <c r="B2278">
        <f>E2277*(2*('OHL indexes'!C2280/'OHL indexes'!B2279-1)+1)</f>
        <v>6967772.6848643878</v>
      </c>
      <c r="C2278">
        <f>E2277*(2*('OHL indexes'!D2280/'OHL indexes'!B2279-1)+1)</f>
        <v>7126169.8905553417</v>
      </c>
      <c r="D2278">
        <f>E2277*(2*('OHL indexes'!E2280/'OHL indexes'!B2279-1)+1)</f>
        <v>6760130.1940708039</v>
      </c>
      <c r="E2278">
        <f>Master!I2282</f>
        <v>7016826.0626922678</v>
      </c>
    </row>
    <row r="2279" spans="1:5" x14ac:dyDescent="0.25">
      <c r="A2279" s="1">
        <f>'OHL indexes'!A2281</f>
        <v>41376</v>
      </c>
      <c r="B2279">
        <f>E2278*(2*('OHL indexes'!C2281/'OHL indexes'!B2280-1)+1)</f>
        <v>7171922.5112990169</v>
      </c>
      <c r="C2279">
        <f>E2278*(2*('OHL indexes'!D2281/'OHL indexes'!B2280-1)+1)</f>
        <v>7337905.4677630477</v>
      </c>
      <c r="D2279">
        <f>E2278*(2*('OHL indexes'!E2281/'OHL indexes'!B2280-1)+1)</f>
        <v>6616129.9968252303</v>
      </c>
      <c r="E2279">
        <f>Master!I2283</f>
        <v>6664989.3815162275</v>
      </c>
    </row>
    <row r="2280" spans="1:5" x14ac:dyDescent="0.25">
      <c r="A2280" s="1">
        <f>'OHL indexes'!A2282</f>
        <v>41379</v>
      </c>
      <c r="B2280">
        <f>E2279*(2*('OHL indexes'!C2282/'OHL indexes'!B2281-1)+1)</f>
        <v>6870398.8538060728</v>
      </c>
      <c r="C2280">
        <f>E2279*(2*('OHL indexes'!D2282/'OHL indexes'!B2281-1)+1)</f>
        <v>9237804.8922695145</v>
      </c>
      <c r="D2280">
        <f>E2279*(2*('OHL indexes'!E2282/'OHL indexes'!B2281-1)+1)</f>
        <v>6666474.2692677192</v>
      </c>
      <c r="E2280">
        <f>Master!I2284</f>
        <v>9188958.7181773316</v>
      </c>
    </row>
    <row r="2281" spans="1:5" x14ac:dyDescent="0.25">
      <c r="A2281" s="1">
        <f>'OHL indexes'!A2283</f>
        <v>41380</v>
      </c>
      <c r="B2281">
        <f>E2280*(2*('OHL indexes'!C2283/'OHL indexes'!B2282-1)+1)</f>
        <v>7992438.9523384888</v>
      </c>
      <c r="C2281">
        <f>E2280*(2*('OHL indexes'!D2283/'OHL indexes'!B2282-1)+1)</f>
        <v>8053416.4648930542</v>
      </c>
      <c r="D2281">
        <f>E2280*(2*('OHL indexes'!E2283/'OHL indexes'!B2282-1)+1)</f>
        <v>6774937.6768034464</v>
      </c>
      <c r="E2281">
        <f>Master!I2285</f>
        <v>7042445.0816771043</v>
      </c>
    </row>
    <row r="2282" spans="1:5" x14ac:dyDescent="0.25">
      <c r="A2282" s="1">
        <f>'OHL indexes'!A2284</f>
        <v>41381</v>
      </c>
      <c r="B2282">
        <f>E2281*(2*('OHL indexes'!C2284/'OHL indexes'!B2283-1)+1)</f>
        <v>7424424.8393476354</v>
      </c>
      <c r="C2282">
        <f>E2281*(2*('OHL indexes'!D2284/'OHL indexes'!B2283-1)+1)</f>
        <v>8999993.5512137506</v>
      </c>
      <c r="D2282">
        <f>E2281*(2*('OHL indexes'!E2284/'OHL indexes'!B2283-1)+1)</f>
        <v>7281191.3200870762</v>
      </c>
      <c r="E2282">
        <f>Master!I2286</f>
        <v>8665448.5162218232</v>
      </c>
    </row>
    <row r="2283" spans="1:5" x14ac:dyDescent="0.25">
      <c r="A2283" s="1">
        <f>'OHL indexes'!A2285</f>
        <v>41382</v>
      </c>
      <c r="B2283">
        <f>E2282*(2*('OHL indexes'!C2285/'OHL indexes'!B2284-1)+1)</f>
        <v>8248561.6358273281</v>
      </c>
      <c r="C2283">
        <f>E2282*(2*('OHL indexes'!D2285/'OHL indexes'!B2284-1)+1)</f>
        <v>9662665.7876190804</v>
      </c>
      <c r="D2283">
        <f>E2282*(2*('OHL indexes'!E2285/'OHL indexes'!B2284-1)+1)</f>
        <v>8145379.5828029048</v>
      </c>
      <c r="E2283">
        <f>Master!I2287</f>
        <v>9454663.5977077596</v>
      </c>
    </row>
    <row r="2284" spans="1:5" x14ac:dyDescent="0.25">
      <c r="A2284" s="1">
        <f>'OHL indexes'!A2286</f>
        <v>41383</v>
      </c>
      <c r="B2284">
        <f>E2283*(2*('OHL indexes'!C2286/'OHL indexes'!B2285-1)+1)</f>
        <v>8868393.8835047986</v>
      </c>
      <c r="C2284">
        <f>E2283*(2*('OHL indexes'!D2286/'OHL indexes'!B2285-1)+1)</f>
        <v>9241281.0732366834</v>
      </c>
      <c r="D2284">
        <f>E2283*(2*('OHL indexes'!E2286/'OHL indexes'!B2285-1)+1)</f>
        <v>7687093.1618838273</v>
      </c>
      <c r="E2284">
        <f>Master!I2288</f>
        <v>8130286.4057916738</v>
      </c>
    </row>
    <row r="2285" spans="1:5" x14ac:dyDescent="0.25">
      <c r="A2285" s="1">
        <f>'OHL indexes'!A2287</f>
        <v>41386</v>
      </c>
      <c r="B2285">
        <f>E2284*(2*('OHL indexes'!C2287/'OHL indexes'!B2286-1)+1)</f>
        <v>7781781.2040999867</v>
      </c>
      <c r="C2285">
        <f>E2284*(2*('OHL indexes'!D2287/'OHL indexes'!B2286-1)+1)</f>
        <v>8361664.1803669054</v>
      </c>
      <c r="D2285">
        <f>E2284*(2*('OHL indexes'!E2287/'OHL indexes'!B2286-1)+1)</f>
        <v>7310167.278108784</v>
      </c>
      <c r="E2285">
        <f>Master!I2289</f>
        <v>7464772.9592290111</v>
      </c>
    </row>
    <row r="2286" spans="1:5" x14ac:dyDescent="0.25">
      <c r="A2286" s="1">
        <f>'OHL indexes'!A2288</f>
        <v>41387</v>
      </c>
      <c r="B2286">
        <f>E2285*(2*('OHL indexes'!C2288/'OHL indexes'!B2287-1)+1)</f>
        <v>7375771.5834996533</v>
      </c>
      <c r="C2286">
        <f>E2285*(2*('OHL indexes'!D2288/'OHL indexes'!B2287-1)+1)</f>
        <v>8167289.5186302178</v>
      </c>
      <c r="D2286">
        <f>E2285*(2*('OHL indexes'!E2288/'OHL indexes'!B2287-1)+1)</f>
        <v>6657745.0123671098</v>
      </c>
      <c r="E2286">
        <f>Master!I2290</f>
        <v>6746490.3016063031</v>
      </c>
    </row>
    <row r="2287" spans="1:5" x14ac:dyDescent="0.25">
      <c r="A2287" s="1">
        <f>'OHL indexes'!A2289</f>
        <v>41388</v>
      </c>
      <c r="B2287">
        <f>E2286*(2*('OHL indexes'!C2289/'OHL indexes'!B2288-1)+1)</f>
        <v>6755642.3304318432</v>
      </c>
      <c r="C2287">
        <f>E2286*(2*('OHL indexes'!D2289/'OHL indexes'!B2288-1)+1)</f>
        <v>6933453.1761852028</v>
      </c>
      <c r="D2287">
        <f>E2286*(2*('OHL indexes'!E2289/'OHL indexes'!B2288-1)+1)</f>
        <v>6609003.4324827706</v>
      </c>
      <c r="E2287">
        <f>Master!I2291</f>
        <v>6819507.3790661097</v>
      </c>
    </row>
    <row r="2288" spans="1:5" x14ac:dyDescent="0.25">
      <c r="A2288" s="1">
        <f>'OHL indexes'!A2290</f>
        <v>41389</v>
      </c>
      <c r="B2288">
        <f>E2287*(2*('OHL indexes'!C2290/'OHL indexes'!B2289-1)+1)</f>
        <v>6681560.6611979082</v>
      </c>
      <c r="C2288">
        <f>E2287*(2*('OHL indexes'!D2290/'OHL indexes'!B2289-1)+1)</f>
        <v>7053823.09291746</v>
      </c>
      <c r="D2288">
        <f>E2287*(2*('OHL indexes'!E2290/'OHL indexes'!B2289-1)+1)</f>
        <v>6530746.2956248522</v>
      </c>
      <c r="E2288">
        <f>Master!I2292</f>
        <v>6946137.4715604493</v>
      </c>
    </row>
    <row r="2289" spans="1:5" x14ac:dyDescent="0.25">
      <c r="A2289" s="1">
        <f>'OHL indexes'!A2291</f>
        <v>41390</v>
      </c>
      <c r="B2289">
        <f>E2288*(2*('OHL indexes'!C2291/'OHL indexes'!B2290-1)+1)</f>
        <v>7038782.8913133023</v>
      </c>
      <c r="C2289">
        <f>E2288*(2*('OHL indexes'!D2291/'OHL indexes'!B2290-1)+1)</f>
        <v>7350789.2069692947</v>
      </c>
      <c r="D2289">
        <f>E2288*(2*('OHL indexes'!E2291/'OHL indexes'!B2290-1)+1)</f>
        <v>6879463.4882417042</v>
      </c>
      <c r="E2289">
        <f>Master!I2293</f>
        <v>6971749.3813281758</v>
      </c>
    </row>
    <row r="2290" spans="1:5" x14ac:dyDescent="0.25">
      <c r="A2290" s="1">
        <f>'OHL indexes'!A2292</f>
        <v>41393</v>
      </c>
      <c r="B2290">
        <f>E2289*(2*('OHL indexes'!C2292/'OHL indexes'!B2291-1)+1)</f>
        <v>6795424.6955601489</v>
      </c>
      <c r="C2290">
        <f>E2289*(2*('OHL indexes'!D2292/'OHL indexes'!B2291-1)+1)</f>
        <v>6988395.6626501884</v>
      </c>
      <c r="D2290">
        <f>E2289*(2*('OHL indexes'!E2292/'OHL indexes'!B2291-1)+1)</f>
        <v>6617980.9320561886</v>
      </c>
      <c r="E2290">
        <f>Master!I2294</f>
        <v>6924557.8952193679</v>
      </c>
    </row>
    <row r="2291" spans="1:5" x14ac:dyDescent="0.25">
      <c r="A2291" s="1">
        <f>'OHL indexes'!A2293</f>
        <v>41394</v>
      </c>
      <c r="B2291">
        <f>E2290*(2*('OHL indexes'!C2293/'OHL indexes'!B2292-1)+1)</f>
        <v>6878486.1799483998</v>
      </c>
      <c r="C2291">
        <f>E2290*(2*('OHL indexes'!D2293/'OHL indexes'!B2292-1)+1)</f>
        <v>7117208.7590755727</v>
      </c>
      <c r="D2291">
        <f>E2290*(2*('OHL indexes'!E2293/'OHL indexes'!B2292-1)+1)</f>
        <v>6635372.4993657516</v>
      </c>
      <c r="E2291">
        <f>Master!I2295</f>
        <v>6697724.3832809599</v>
      </c>
    </row>
    <row r="2292" spans="1:5" x14ac:dyDescent="0.25">
      <c r="A2292" s="1">
        <f>'OHL indexes'!A2294</f>
        <v>41395</v>
      </c>
      <c r="B2292">
        <f>E2291*(2*('OHL indexes'!C2294/'OHL indexes'!B2293-1)+1)</f>
        <v>6697724.3832809599</v>
      </c>
      <c r="C2292">
        <f>E2291*(2*('OHL indexes'!D2294/'OHL indexes'!B2293-1)+1)</f>
        <v>7393246.4921144517</v>
      </c>
      <c r="D2292">
        <f>E2291*(2*('OHL indexes'!E2294/'OHL indexes'!B2293-1)+1)</f>
        <v>6634463.9470912367</v>
      </c>
      <c r="E2292">
        <f>Master!I2296</f>
        <v>7275528.5091181332</v>
      </c>
    </row>
    <row r="2293" spans="1:5" x14ac:dyDescent="0.25">
      <c r="A2293" s="1">
        <f>'OHL indexes'!A2295</f>
        <v>41396</v>
      </c>
      <c r="B2293">
        <f>E2292*(2*('OHL indexes'!C2295/'OHL indexes'!B2294-1)+1)</f>
        <v>7040862.8194464101</v>
      </c>
      <c r="C2293">
        <f>E2292*(2*('OHL indexes'!D2295/'OHL indexes'!B2294-1)+1)</f>
        <v>7220359.2335353335</v>
      </c>
      <c r="D2293">
        <f>E2292*(2*('OHL indexes'!E2295/'OHL indexes'!B2294-1)+1)</f>
        <v>6727332.9001252763</v>
      </c>
      <c r="E2293">
        <f>Master!I2297</f>
        <v>6773992.7662065132</v>
      </c>
    </row>
    <row r="2294" spans="1:5" x14ac:dyDescent="0.25">
      <c r="A2294" s="1">
        <f>'OHL indexes'!A2296</f>
        <v>41397</v>
      </c>
      <c r="B2294">
        <f>E2293*(2*('OHL indexes'!C2296/'OHL indexes'!B2295-1)+1)</f>
        <v>6840818.0613531331</v>
      </c>
      <c r="C2294">
        <f>E2293*(2*('OHL indexes'!D2296/'OHL indexes'!B2295-1)+1)</f>
        <v>6887754.0565024549</v>
      </c>
      <c r="D2294">
        <f>E2293*(2*('OHL indexes'!E2296/'OHL indexes'!B2295-1)+1)</f>
        <v>6425138.5735204071</v>
      </c>
      <c r="E2294">
        <f>Master!I2298</f>
        <v>6524552.0647718403</v>
      </c>
    </row>
    <row r="2295" spans="1:5" x14ac:dyDescent="0.25">
      <c r="A2295" s="1">
        <f>'OHL indexes'!A2297</f>
        <v>41400</v>
      </c>
      <c r="B2295">
        <f>E2294*(2*('OHL indexes'!C2297/'OHL indexes'!B2296-1)+1)</f>
        <v>6503348.0640231427</v>
      </c>
      <c r="C2295">
        <f>E2294*(2*('OHL indexes'!D2297/'OHL indexes'!B2296-1)+1)</f>
        <v>6577899.7099676048</v>
      </c>
      <c r="D2295">
        <f>E2294*(2*('OHL indexes'!E2297/'OHL indexes'!B2296-1)+1)</f>
        <v>6171174.5618484905</v>
      </c>
      <c r="E2295">
        <f>Master!I2299</f>
        <v>6237444.3978591906</v>
      </c>
    </row>
    <row r="2296" spans="1:5" x14ac:dyDescent="0.25">
      <c r="A2296" s="1">
        <f>'OHL indexes'!A2298</f>
        <v>41401</v>
      </c>
      <c r="B2296">
        <f>E2295*(2*('OHL indexes'!C2298/'OHL indexes'!B2297-1)+1)</f>
        <v>6156522.6324435789</v>
      </c>
      <c r="C2296">
        <f>E2295*(2*('OHL indexes'!D2298/'OHL indexes'!B2297-1)+1)</f>
        <v>6361467.2340875231</v>
      </c>
      <c r="D2296">
        <f>E2295*(2*('OHL indexes'!E2298/'OHL indexes'!B2297-1)+1)</f>
        <v>6029727.5987050859</v>
      </c>
      <c r="E2296">
        <f>Master!I2300</f>
        <v>6194087.2686193325</v>
      </c>
    </row>
    <row r="2297" spans="1:5" x14ac:dyDescent="0.25">
      <c r="A2297" s="1">
        <f>'OHL indexes'!A2299</f>
        <v>41402</v>
      </c>
      <c r="B2297">
        <f>E2296*(2*('OHL indexes'!C2299/'OHL indexes'!B2298-1)+1)</f>
        <v>6211188.1955189127</v>
      </c>
      <c r="C2297">
        <f>E2296*(2*('OHL indexes'!D2299/'OHL indexes'!B2298-1)+1)</f>
        <v>6527752.6615484413</v>
      </c>
      <c r="D2297">
        <f>E2296*(2*('OHL indexes'!E2299/'OHL indexes'!B2298-1)+1)</f>
        <v>6161595.5075101303</v>
      </c>
      <c r="E2297">
        <f>Master!I2301</f>
        <v>6347834.2587442026</v>
      </c>
    </row>
    <row r="2298" spans="1:5" x14ac:dyDescent="0.25">
      <c r="A2298" s="1">
        <f>'OHL indexes'!A2300</f>
        <v>41403</v>
      </c>
      <c r="B2298">
        <f>E2297*(2*('OHL indexes'!C2300/'OHL indexes'!B2299-1)+1)</f>
        <v>6406555.6370672658</v>
      </c>
      <c r="C2298">
        <f>E2297*(2*('OHL indexes'!D2300/'OHL indexes'!B2299-1)+1)</f>
        <v>6767472.4079168346</v>
      </c>
      <c r="D2298">
        <f>E2297*(2*('OHL indexes'!E2300/'OHL indexes'!B2299-1)+1)</f>
        <v>6304692.0216088919</v>
      </c>
      <c r="E2298">
        <f>Master!I2302</f>
        <v>6547885.937977314</v>
      </c>
    </row>
    <row r="2299" spans="1:5" x14ac:dyDescent="0.25">
      <c r="A2299" s="1">
        <f>'OHL indexes'!A2301</f>
        <v>41404</v>
      </c>
      <c r="B2299">
        <f>E2298*(2*('OHL indexes'!C2301/'OHL indexes'!B2300-1)+1)</f>
        <v>6430787.3629245097</v>
      </c>
      <c r="C2299">
        <f>E2298*(2*('OHL indexes'!D2301/'OHL indexes'!B2300-1)+1)</f>
        <v>6734621.656392931</v>
      </c>
      <c r="D2299">
        <f>E2298*(2*('OHL indexes'!E2301/'OHL indexes'!B2300-1)+1)</f>
        <v>6227960.7317706877</v>
      </c>
      <c r="E2299">
        <f>Master!I2303</f>
        <v>6301094.6189769907</v>
      </c>
    </row>
    <row r="2300" spans="1:5" x14ac:dyDescent="0.25">
      <c r="A2300" s="1">
        <f>'OHL indexes'!A2302</f>
        <v>41407</v>
      </c>
      <c r="B2300">
        <f>E2299*(2*('OHL indexes'!C2302/'OHL indexes'!B2301-1)+1)</f>
        <v>6502739.7257241504</v>
      </c>
      <c r="C2300">
        <f>E2299*(2*('OHL indexes'!D2302/'OHL indexes'!B2301-1)+1)</f>
        <v>6557776.0422648098</v>
      </c>
      <c r="D2300">
        <f>E2299*(2*('OHL indexes'!E2302/'OHL indexes'!B2301-1)+1)</f>
        <v>6210516.7775377864</v>
      </c>
      <c r="E2300">
        <f>Master!I2304</f>
        <v>6252450.829060642</v>
      </c>
    </row>
    <row r="2301" spans="1:5" x14ac:dyDescent="0.25">
      <c r="A2301" s="1">
        <f>'OHL indexes'!A2303</f>
        <v>41408</v>
      </c>
      <c r="B2301">
        <f>E2300*(2*('OHL indexes'!C2303/'OHL indexes'!B2302-1)+1)</f>
        <v>6252450.829060642</v>
      </c>
      <c r="C2301">
        <f>E2300*(2*('OHL indexes'!D2303/'OHL indexes'!B2302-1)+1)</f>
        <v>6357532.3712092014</v>
      </c>
      <c r="D2301">
        <f>E2300*(2*('OHL indexes'!E2303/'OHL indexes'!B2302-1)+1)</f>
        <v>6115138.1162216393</v>
      </c>
      <c r="E2301">
        <f>Master!I2305</f>
        <v>6199658.4919913746</v>
      </c>
    </row>
    <row r="2302" spans="1:5" x14ac:dyDescent="0.25">
      <c r="A2302" s="1">
        <f>'OHL indexes'!A2304</f>
        <v>41409</v>
      </c>
      <c r="B2302">
        <f>E2301*(2*('OHL indexes'!C2304/'OHL indexes'!B2303-1)+1)</f>
        <v>6208076.5349959303</v>
      </c>
      <c r="C2302">
        <f>E2301*(2*('OHL indexes'!D2304/'OHL indexes'!B2303-1)+1)</f>
        <v>6426616.823309496</v>
      </c>
      <c r="D2302">
        <f>E2301*(2*('OHL indexes'!E2304/'OHL indexes'!B2303-1)+1)</f>
        <v>6157634.0429295739</v>
      </c>
      <c r="E2302">
        <f>Master!I2306</f>
        <v>6291877.2539856387</v>
      </c>
    </row>
    <row r="2303" spans="1:5" x14ac:dyDescent="0.25">
      <c r="A2303" s="1">
        <f>'OHL indexes'!A2305</f>
        <v>41410</v>
      </c>
      <c r="B2303">
        <f>E2302*(2*('OHL indexes'!C2305/'OHL indexes'!B2304-1)+1)</f>
        <v>6249675.9008345464</v>
      </c>
      <c r="C2303">
        <f>E2302*(2*('OHL indexes'!D2305/'OHL indexes'!B2304-1)+1)</f>
        <v>6558401.6554406453</v>
      </c>
      <c r="D2303">
        <f>E2302*(2*('OHL indexes'!E2305/'OHL indexes'!B2304-1)+1)</f>
        <v>6207540.7978453888</v>
      </c>
      <c r="E2303">
        <f>Master!I2307</f>
        <v>6467022.6613314133</v>
      </c>
    </row>
    <row r="2304" spans="1:5" x14ac:dyDescent="0.25">
      <c r="A2304" s="1">
        <f>'OHL indexes'!A2306</f>
        <v>41411</v>
      </c>
      <c r="B2304">
        <f>E2303*(2*('OHL indexes'!C2306/'OHL indexes'!B2305-1)+1)</f>
        <v>6339221.4637270086</v>
      </c>
      <c r="C2304">
        <f>E2303*(2*('OHL indexes'!D2306/'OHL indexes'!B2305-1)+1)</f>
        <v>6376695.4880377064</v>
      </c>
      <c r="D2304">
        <f>E2303*(2*('OHL indexes'!E2306/'OHL indexes'!B2305-1)+1)</f>
        <v>5995037.9967156742</v>
      </c>
      <c r="E2304">
        <f>Master!I2308</f>
        <v>6202673.0746228825</v>
      </c>
    </row>
    <row r="2305" spans="1:5" x14ac:dyDescent="0.25">
      <c r="A2305" s="1">
        <f>'OHL indexes'!A2307</f>
        <v>41414</v>
      </c>
      <c r="B2305">
        <f>E2304*(2*('OHL indexes'!C2307/'OHL indexes'!B2306-1)+1)</f>
        <v>6205960.8267031442</v>
      </c>
      <c r="C2305">
        <f>E2304*(2*('OHL indexes'!D2307/'OHL indexes'!B2306-1)+1)</f>
        <v>6299596.0059490148</v>
      </c>
      <c r="D2305">
        <f>E2304*(2*('OHL indexes'!E2307/'OHL indexes'!B2306-1)+1)</f>
        <v>6046636.3608936332</v>
      </c>
      <c r="E2305">
        <f>Master!I2309</f>
        <v>6208491.6577557568</v>
      </c>
    </row>
    <row r="2306" spans="1:5" x14ac:dyDescent="0.25">
      <c r="A2306" s="1">
        <f>'OHL indexes'!A2308</f>
        <v>41415</v>
      </c>
      <c r="B2306">
        <f>E2305*(2*('OHL indexes'!C2308/'OHL indexes'!B2307-1)+1)</f>
        <v>6244868.6392111238</v>
      </c>
      <c r="C2306">
        <f>E2305*(2*('OHL indexes'!D2308/'OHL indexes'!B2307-1)+1)</f>
        <v>6455697.256868355</v>
      </c>
      <c r="D2306">
        <f>E2305*(2*('OHL indexes'!E2308/'OHL indexes'!B2307-1)+1)</f>
        <v>6122581.4628539337</v>
      </c>
      <c r="E2306">
        <f>Master!I2310</f>
        <v>6454405.0927516036</v>
      </c>
    </row>
    <row r="2307" spans="1:5" x14ac:dyDescent="0.25">
      <c r="A2307" s="1">
        <f>'OHL indexes'!A2309</f>
        <v>41416</v>
      </c>
      <c r="B2307">
        <f>E2306*(2*('OHL indexes'!C2309/'OHL indexes'!B2308-1)+1)</f>
        <v>6328673.194370687</v>
      </c>
      <c r="C2307">
        <f>E2306*(2*('OHL indexes'!D2309/'OHL indexes'!B2308-1)+1)</f>
        <v>6705868.8895134367</v>
      </c>
      <c r="D2307">
        <f>E2306*(2*('OHL indexes'!E2309/'OHL indexes'!B2308-1)+1)</f>
        <v>6119120.0304024909</v>
      </c>
      <c r="E2307">
        <f>Master!I2311</f>
        <v>6370266.9556866679</v>
      </c>
    </row>
    <row r="2308" spans="1:5" x14ac:dyDescent="0.25">
      <c r="A2308" s="1">
        <f>'OHL indexes'!A2310</f>
        <v>41417</v>
      </c>
      <c r="B2308">
        <f>E2307*(2*('OHL indexes'!C2310/'OHL indexes'!B2309-1)+1)</f>
        <v>6940028.7216220731</v>
      </c>
      <c r="C2308">
        <f>E2307*(2*('OHL indexes'!D2310/'OHL indexes'!B2309-1)+1)</f>
        <v>7152665.1716239238</v>
      </c>
      <c r="D2308">
        <f>E2307*(2*('OHL indexes'!E2310/'OHL indexes'!B2309-1)+1)</f>
        <v>6482447.3384570694</v>
      </c>
      <c r="E2308">
        <f>Master!I2312</f>
        <v>6533678.1750837909</v>
      </c>
    </row>
    <row r="2309" spans="1:5" x14ac:dyDescent="0.25">
      <c r="A2309" s="1">
        <f>'OHL indexes'!A2311</f>
        <v>41418</v>
      </c>
      <c r="B2309">
        <f>E2308*(2*('OHL indexes'!C2311/'OHL indexes'!B2310-1)+1)</f>
        <v>6659216.2141811252</v>
      </c>
      <c r="C2309">
        <f>E2308*(2*('OHL indexes'!D2311/'OHL indexes'!B2310-1)+1)</f>
        <v>6829748.273739459</v>
      </c>
      <c r="D2309">
        <f>E2308*(2*('OHL indexes'!E2311/'OHL indexes'!B2310-1)+1)</f>
        <v>6412524.8606190877</v>
      </c>
      <c r="E2309">
        <f>Master!I2313</f>
        <v>6529002.9849775601</v>
      </c>
    </row>
    <row r="2310" spans="1:5" x14ac:dyDescent="0.25">
      <c r="A2310" s="1">
        <f>'OHL indexes'!A2312</f>
        <v>41422</v>
      </c>
      <c r="B2310">
        <f>E2309*(2*('OHL indexes'!C2312/'OHL indexes'!B2311-1)+1)</f>
        <v>6256848.80783791</v>
      </c>
      <c r="C2310">
        <f>E2309*(2*('OHL indexes'!D2312/'OHL indexes'!B2311-1)+1)</f>
        <v>6417066.4304553065</v>
      </c>
      <c r="D2310">
        <f>E2309*(2*('OHL indexes'!E2312/'OHL indexes'!B2311-1)+1)</f>
        <v>6054958.4197417479</v>
      </c>
      <c r="E2310">
        <f>Master!I2314</f>
        <v>6297451.7828493733</v>
      </c>
    </row>
    <row r="2311" spans="1:5" x14ac:dyDescent="0.25">
      <c r="A2311" s="1">
        <f>'OHL indexes'!A2313</f>
        <v>41423</v>
      </c>
      <c r="B2311">
        <f>E2310*(2*('OHL indexes'!C2313/'OHL indexes'!B2312-1)+1)</f>
        <v>6501372.8002510294</v>
      </c>
      <c r="C2311">
        <f>E2310*(2*('OHL indexes'!D2313/'OHL indexes'!B2312-1)+1)</f>
        <v>6711716.0055383919</v>
      </c>
      <c r="D2311">
        <f>E2310*(2*('OHL indexes'!E2313/'OHL indexes'!B2312-1)+1)</f>
        <v>6271696.8231840357</v>
      </c>
      <c r="E2311">
        <f>Master!I2315</f>
        <v>6434546.2829673653</v>
      </c>
    </row>
    <row r="2312" spans="1:5" x14ac:dyDescent="0.25">
      <c r="A2312" s="1">
        <f>'OHL indexes'!A2314</f>
        <v>41424</v>
      </c>
      <c r="B2312">
        <f>E2311*(2*('OHL indexes'!C2314/'OHL indexes'!B2313-1)+1)</f>
        <v>6311280.5229770811</v>
      </c>
      <c r="C2312">
        <f>E2311*(2*('OHL indexes'!D2314/'OHL indexes'!B2313-1)+1)</f>
        <v>6596692.2853867263</v>
      </c>
      <c r="D2312">
        <f>E2311*(2*('OHL indexes'!E2314/'OHL indexes'!B2313-1)+1)</f>
        <v>6239944.3122552317</v>
      </c>
      <c r="E2312">
        <f>Master!I2316</f>
        <v>6466686.1934806053</v>
      </c>
    </row>
    <row r="2313" spans="1:5" x14ac:dyDescent="0.25">
      <c r="A2313" s="1">
        <f>'OHL indexes'!A2315</f>
        <v>41425</v>
      </c>
      <c r="B2313">
        <f>E2312*(2*('OHL indexes'!C2315/'OHL indexes'!B2314-1)+1)</f>
        <v>6576772.006621208</v>
      </c>
      <c r="C2313">
        <f>E2312*(2*('OHL indexes'!D2315/'OHL indexes'!B2314-1)+1)</f>
        <v>7043211.1649189657</v>
      </c>
      <c r="D2313">
        <f>E2312*(2*('OHL indexes'!E2315/'OHL indexes'!B2314-1)+1)</f>
        <v>6358747.0872385362</v>
      </c>
      <c r="E2313">
        <f>Master!I2317</f>
        <v>6986747.698124215</v>
      </c>
    </row>
    <row r="2314" spans="1:5" x14ac:dyDescent="0.25">
      <c r="A2314" s="1">
        <f>'OHL indexes'!A2316</f>
        <v>41428</v>
      </c>
      <c r="B2314">
        <f>E2313*(2*('OHL indexes'!C2316/'OHL indexes'!B2315-1)+1)</f>
        <v>6732011.4532729108</v>
      </c>
      <c r="C2314">
        <f>E2313*(2*('OHL indexes'!D2316/'OHL indexes'!B2315-1)+1)</f>
        <v>7580249.7040441856</v>
      </c>
      <c r="D2314">
        <f>E2313*(2*('OHL indexes'!E2316/'OHL indexes'!B2315-1)+1)</f>
        <v>6673901.4893216006</v>
      </c>
      <c r="E2314">
        <f>Master!I2318</f>
        <v>6912064.3969232524</v>
      </c>
    </row>
    <row r="2315" spans="1:5" x14ac:dyDescent="0.25">
      <c r="A2315" s="1">
        <f>'OHL indexes'!A2317</f>
        <v>41429</v>
      </c>
      <c r="B2315">
        <f>E2314*(2*('OHL indexes'!C2317/'OHL indexes'!B2316-1)+1)</f>
        <v>6894324.3636825308</v>
      </c>
      <c r="C2315">
        <f>E2314*(2*('OHL indexes'!D2317/'OHL indexes'!B2316-1)+1)</f>
        <v>7394579.441669899</v>
      </c>
      <c r="D2315">
        <f>E2314*(2*('OHL indexes'!E2317/'OHL indexes'!B2316-1)+1)</f>
        <v>6754344.4138924656</v>
      </c>
      <c r="E2315">
        <f>Master!I2319</f>
        <v>6995930.9145978047</v>
      </c>
    </row>
    <row r="2316" spans="1:5" x14ac:dyDescent="0.25">
      <c r="A2316" s="1">
        <f>'OHL indexes'!A2318</f>
        <v>41430</v>
      </c>
      <c r="B2316">
        <f>E2315*(2*('OHL indexes'!C2318/'OHL indexes'!B2317-1)+1)</f>
        <v>7189245.6777456906</v>
      </c>
      <c r="C2316">
        <f>E2315*(2*('OHL indexes'!D2318/'OHL indexes'!B2317-1)+1)</f>
        <v>7657997.3789380407</v>
      </c>
      <c r="D2316">
        <f>E2315*(2*('OHL indexes'!E2318/'OHL indexes'!B2317-1)+1)</f>
        <v>7082584.4488902036</v>
      </c>
      <c r="E2316">
        <f>Master!I2320</f>
        <v>7657628.8415728845</v>
      </c>
    </row>
    <row r="2317" spans="1:5" x14ac:dyDescent="0.25">
      <c r="A2317" s="1">
        <f>'OHL indexes'!A2319</f>
        <v>41431</v>
      </c>
      <c r="B2317">
        <f>E2316*(2*('OHL indexes'!C2319/'OHL indexes'!B2318-1)+1)</f>
        <v>7460689.9704932934</v>
      </c>
      <c r="C2317">
        <f>E2316*(2*('OHL indexes'!D2319/'OHL indexes'!B2318-1)+1)</f>
        <v>8429792.4211886805</v>
      </c>
      <c r="D2317">
        <f>E2316*(2*('OHL indexes'!E2319/'OHL indexes'!B2318-1)+1)</f>
        <v>7110746.4270988172</v>
      </c>
      <c r="E2317">
        <f>Master!I2321</f>
        <v>7240217.5397170568</v>
      </c>
    </row>
    <row r="2318" spans="1:5" x14ac:dyDescent="0.25">
      <c r="A2318" s="1">
        <f>'OHL indexes'!A2320</f>
        <v>41432</v>
      </c>
      <c r="B2318">
        <f>E2317*(2*('OHL indexes'!C2320/'OHL indexes'!B2319-1)+1)</f>
        <v>7282919.9446354276</v>
      </c>
      <c r="C2318">
        <f>E2317*(2*('OHL indexes'!D2320/'OHL indexes'!B2319-1)+1)</f>
        <v>7360251.6629950674</v>
      </c>
      <c r="D2318">
        <f>E2317*(2*('OHL indexes'!E2320/'OHL indexes'!B2319-1)+1)</f>
        <v>6619935.0112261511</v>
      </c>
      <c r="E2318">
        <f>Master!I2322</f>
        <v>6797189.6373714199</v>
      </c>
    </row>
    <row r="2319" spans="1:5" x14ac:dyDescent="0.25">
      <c r="A2319" s="1">
        <f>'OHL indexes'!A2321</f>
        <v>41435</v>
      </c>
      <c r="B2319">
        <f>E2318*(2*('OHL indexes'!C2321/'OHL indexes'!B2320-1)+1)</f>
        <v>6606330.9330560975</v>
      </c>
      <c r="C2319">
        <f>E2318*(2*('OHL indexes'!D2321/'OHL indexes'!B2320-1)+1)</f>
        <v>6786353.9653333966</v>
      </c>
      <c r="D2319">
        <f>E2318*(2*('OHL indexes'!E2321/'OHL indexes'!B2320-1)+1)</f>
        <v>6467524.602644952</v>
      </c>
      <c r="E2319">
        <f>Master!I2323</f>
        <v>6631477.398055004</v>
      </c>
    </row>
    <row r="2320" spans="1:5" x14ac:dyDescent="0.25">
      <c r="A2320" s="1">
        <f>'OHL indexes'!A2322</f>
        <v>41436</v>
      </c>
      <c r="B2320">
        <f>E2319*(2*('OHL indexes'!C2322/'OHL indexes'!B2321-1)+1)</f>
        <v>6940932.571673153</v>
      </c>
      <c r="C2320">
        <f>E2319*(2*('OHL indexes'!D2322/'OHL indexes'!B2321-1)+1)</f>
        <v>7545010.2021175083</v>
      </c>
      <c r="D2320">
        <f>E2319*(2*('OHL indexes'!E2322/'OHL indexes'!B2321-1)+1)</f>
        <v>6843199.1911673537</v>
      </c>
      <c r="E2320">
        <f>Master!I2324</f>
        <v>7463573.6355131175</v>
      </c>
    </row>
    <row r="2321" spans="1:5" x14ac:dyDescent="0.25">
      <c r="A2321" s="1">
        <f>'OHL indexes'!A2323</f>
        <v>41437</v>
      </c>
      <c r="B2321">
        <f>E2320*(2*('OHL indexes'!C2323/'OHL indexes'!B2322-1)+1)</f>
        <v>7109461.5614136774</v>
      </c>
      <c r="C2321">
        <f>E2320*(2*('OHL indexes'!D2323/'OHL indexes'!B2322-1)+1)</f>
        <v>8512425.3388868459</v>
      </c>
      <c r="D2321">
        <f>E2320*(2*('OHL indexes'!E2323/'OHL indexes'!B2322-1)+1)</f>
        <v>7055308.3072218457</v>
      </c>
      <c r="E2321">
        <f>Master!I2325</f>
        <v>8367679.0686833942</v>
      </c>
    </row>
    <row r="2322" spans="1:5" x14ac:dyDescent="0.25">
      <c r="A2322" s="1">
        <f>'OHL indexes'!A2324</f>
        <v>41438</v>
      </c>
      <c r="B2322">
        <f>E2321*(2*('OHL indexes'!C2324/'OHL indexes'!B2323-1)+1)</f>
        <v>8513027.2270055115</v>
      </c>
      <c r="C2322">
        <f>E2321*(2*('OHL indexes'!D2324/'OHL indexes'!B2323-1)+1)</f>
        <v>8520154.3667458761</v>
      </c>
      <c r="D2322">
        <f>E2321*(2*('OHL indexes'!E2324/'OHL indexes'!B2323-1)+1)</f>
        <v>7383830.5019709449</v>
      </c>
      <c r="E2322">
        <f>Master!I2326</f>
        <v>7483529.583948005</v>
      </c>
    </row>
    <row r="2323" spans="1:5" x14ac:dyDescent="0.25">
      <c r="A2323" s="1">
        <f>'OHL indexes'!A2325</f>
        <v>41439</v>
      </c>
      <c r="B2323">
        <f>E2322*(2*('OHL indexes'!C2325/'OHL indexes'!B2324-1)+1)</f>
        <v>7526125.499156516</v>
      </c>
      <c r="C2323">
        <f>E2322*(2*('OHL indexes'!D2325/'OHL indexes'!B2324-1)+1)</f>
        <v>8032694.7361572497</v>
      </c>
      <c r="D2323">
        <f>E2322*(2*('OHL indexes'!E2325/'OHL indexes'!B2324-1)+1)</f>
        <v>7214352.0357395895</v>
      </c>
      <c r="E2323">
        <f>Master!I2327</f>
        <v>8014810.145019033</v>
      </c>
    </row>
    <row r="2324" spans="1:5" x14ac:dyDescent="0.25">
      <c r="A2324" s="1">
        <f>'OHL indexes'!A2326</f>
        <v>41442</v>
      </c>
      <c r="B2324">
        <f>E2323*(2*('OHL indexes'!C2326/'OHL indexes'!B2325-1)+1)</f>
        <v>7649043.3143780529</v>
      </c>
      <c r="C2324">
        <f>E2323*(2*('OHL indexes'!D2326/'OHL indexes'!B2325-1)+1)</f>
        <v>7926404.1539693708</v>
      </c>
      <c r="D2324">
        <f>E2323*(2*('OHL indexes'!E2326/'OHL indexes'!B2325-1)+1)</f>
        <v>7408703.4090621388</v>
      </c>
      <c r="E2324">
        <f>Master!I2328</f>
        <v>7564702.1343228845</v>
      </c>
    </row>
    <row r="2325" spans="1:5" x14ac:dyDescent="0.25">
      <c r="A2325" s="1">
        <f>'OHL indexes'!A2327</f>
        <v>41443</v>
      </c>
      <c r="B2325">
        <f>E2324*(2*('OHL indexes'!C2327/'OHL indexes'!B2326-1)+1)</f>
        <v>7557943.7312451107</v>
      </c>
      <c r="C2325">
        <f>E2324*(2*('OHL indexes'!D2327/'OHL indexes'!B2326-1)+1)</f>
        <v>7636024.8561649164</v>
      </c>
      <c r="D2325">
        <f>E2324*(2*('OHL indexes'!E2327/'OHL indexes'!B2326-1)+1)</f>
        <v>7349439.8065053057</v>
      </c>
      <c r="E2325">
        <f>Master!I2329</f>
        <v>7436559.0577928936</v>
      </c>
    </row>
    <row r="2326" spans="1:5" x14ac:dyDescent="0.25">
      <c r="A2326" s="1">
        <f>'OHL indexes'!A2328</f>
        <v>41444</v>
      </c>
      <c r="B2326">
        <f>E2325*(2*('OHL indexes'!C2328/'OHL indexes'!B2327-1)+1)</f>
        <v>7478686.6808509557</v>
      </c>
      <c r="C2326">
        <f>E2325*(2*('OHL indexes'!D2328/'OHL indexes'!B2327-1)+1)</f>
        <v>7605069.5500251474</v>
      </c>
      <c r="D2326">
        <f>E2325*(2*('OHL indexes'!E2328/'OHL indexes'!B2327-1)+1)</f>
        <v>6678190.5608136309</v>
      </c>
      <c r="E2326">
        <f>Master!I2330</f>
        <v>7351968.0207198588</v>
      </c>
    </row>
    <row r="2327" spans="1:5" x14ac:dyDescent="0.25">
      <c r="A2327" s="1">
        <f>'OHL indexes'!A2329</f>
        <v>41445</v>
      </c>
      <c r="B2327">
        <f>E2326*(2*('OHL indexes'!C2329/'OHL indexes'!B2328-1)+1)</f>
        <v>7763312.5273208907</v>
      </c>
      <c r="C2327">
        <f>E2326*(2*('OHL indexes'!D2329/'OHL indexes'!B2328-1)+1)</f>
        <v>9577934.2962755505</v>
      </c>
      <c r="D2327">
        <f>E2326*(2*('OHL indexes'!E2329/'OHL indexes'!B2328-1)+1)</f>
        <v>7719300.6495470759</v>
      </c>
      <c r="E2327">
        <f>Master!I2331</f>
        <v>9062782.6799834669</v>
      </c>
    </row>
    <row r="2328" spans="1:5" x14ac:dyDescent="0.25">
      <c r="A2328" s="1">
        <f>'OHL indexes'!A2330</f>
        <v>41446</v>
      </c>
      <c r="B2328">
        <f>E2327*(2*('OHL indexes'!C2330/'OHL indexes'!B2329-1)+1)</f>
        <v>8486889.6696387753</v>
      </c>
      <c r="C2328">
        <f>E2327*(2*('OHL indexes'!D2330/'OHL indexes'!B2329-1)+1)</f>
        <v>9471049.2698690854</v>
      </c>
      <c r="D2328">
        <f>E2327*(2*('OHL indexes'!E2330/'OHL indexes'!B2329-1)+1)</f>
        <v>8183096.1289188256</v>
      </c>
      <c r="E2328">
        <f>Master!I2332</f>
        <v>8520489.7075615879</v>
      </c>
    </row>
    <row r="2329" spans="1:5" x14ac:dyDescent="0.25">
      <c r="A2329" s="1">
        <f>'OHL indexes'!A2331</f>
        <v>41449</v>
      </c>
      <c r="B2329">
        <f>E2328*(2*('OHL indexes'!C2331/'OHL indexes'!B2330-1)+1)</f>
        <v>9155662.3109549284</v>
      </c>
      <c r="C2329">
        <f>E2328*(2*('OHL indexes'!D2331/'OHL indexes'!B2330-1)+1)</f>
        <v>9689207.2978053354</v>
      </c>
      <c r="D2329">
        <f>E2328*(2*('OHL indexes'!E2331/'OHL indexes'!B2330-1)+1)</f>
        <v>8837583.0394765195</v>
      </c>
      <c r="E2329">
        <f>Master!I2333</f>
        <v>9511960.2840295043</v>
      </c>
    </row>
    <row r="2330" spans="1:5" x14ac:dyDescent="0.25">
      <c r="A2330" s="1">
        <f>'OHL indexes'!A2332</f>
        <v>41450</v>
      </c>
      <c r="B2330">
        <f>E2329*(2*('OHL indexes'!C2332/'OHL indexes'!B2331-1)+1)</f>
        <v>9050567.2857537866</v>
      </c>
      <c r="C2330">
        <f>E2329*(2*('OHL indexes'!D2332/'OHL indexes'!B2331-1)+1)</f>
        <v>9258902.185616795</v>
      </c>
      <c r="D2330">
        <f>E2329*(2*('OHL indexes'!E2332/'OHL indexes'!B2331-1)+1)</f>
        <v>8666059.7862370405</v>
      </c>
      <c r="E2330">
        <f>Master!I2334</f>
        <v>8921196.5944409389</v>
      </c>
    </row>
    <row r="2331" spans="1:5" x14ac:dyDescent="0.25">
      <c r="A2331" s="1">
        <f>'OHL indexes'!A2333</f>
        <v>41451</v>
      </c>
      <c r="B2331">
        <f>E2330*(2*('OHL indexes'!C2333/'OHL indexes'!B2332-1)+1)</f>
        <v>8535158.5218178537</v>
      </c>
      <c r="C2331">
        <f>E2330*(2*('OHL indexes'!D2333/'OHL indexes'!B2332-1)+1)</f>
        <v>8842052.9815581311</v>
      </c>
      <c r="D2331">
        <f>E2330*(2*('OHL indexes'!E2333/'OHL indexes'!B2332-1)+1)</f>
        <v>8326535.3387393001</v>
      </c>
      <c r="E2331">
        <f>Master!I2335</f>
        <v>8434074.1456062794</v>
      </c>
    </row>
    <row r="2332" spans="1:5" x14ac:dyDescent="0.25">
      <c r="A2332" s="1">
        <f>'OHL indexes'!A2334</f>
        <v>41452</v>
      </c>
      <c r="B2332">
        <f>E2331*(2*('OHL indexes'!C2334/'OHL indexes'!B2333-1)+1)</f>
        <v>8196840.1732617905</v>
      </c>
      <c r="C2332">
        <f>E2331*(2*('OHL indexes'!D2334/'OHL indexes'!B2333-1)+1)</f>
        <v>8241020.4847358475</v>
      </c>
      <c r="D2332">
        <f>E2331*(2*('OHL indexes'!E2334/'OHL indexes'!B2333-1)+1)</f>
        <v>7724705.4307119902</v>
      </c>
      <c r="E2332">
        <f>Master!I2336</f>
        <v>7887203.2340751002</v>
      </c>
    </row>
    <row r="2333" spans="1:5" x14ac:dyDescent="0.25">
      <c r="A2333" s="1">
        <f>'OHL indexes'!A2335</f>
        <v>41453</v>
      </c>
      <c r="B2333">
        <f>E2332*(2*('OHL indexes'!C2335/'OHL indexes'!B2334-1)+1)</f>
        <v>7689856.7580651417</v>
      </c>
      <c r="C2333">
        <f>E2332*(2*('OHL indexes'!D2335/'OHL indexes'!B2334-1)+1)</f>
        <v>8223557.861819312</v>
      </c>
      <c r="D2333">
        <f>E2332*(2*('OHL indexes'!E2335/'OHL indexes'!B2334-1)+1)</f>
        <v>7423479.0230306908</v>
      </c>
      <c r="E2333">
        <f>Master!I2337</f>
        <v>7759016.1877376931</v>
      </c>
    </row>
    <row r="2334" spans="1:5" x14ac:dyDescent="0.25">
      <c r="A2334" s="1">
        <f>'OHL indexes'!A2336</f>
        <v>41456</v>
      </c>
      <c r="B2334">
        <f>E2333*(2*('OHL indexes'!C2336/'OHL indexes'!B2335-1)+1)</f>
        <v>7475060.0025686035</v>
      </c>
      <c r="C2334">
        <f>E2333*(2*('OHL indexes'!D2336/'OHL indexes'!B2335-1)+1)</f>
        <v>7566032.7539655091</v>
      </c>
      <c r="D2334">
        <f>E2333*(2*('OHL indexes'!E2336/'OHL indexes'!B2335-1)+1)</f>
        <v>6902674.7451672936</v>
      </c>
      <c r="E2334">
        <f>Master!I2338</f>
        <v>7403054.2481574994</v>
      </c>
    </row>
    <row r="2335" spans="1:5" x14ac:dyDescent="0.25">
      <c r="A2335" s="1">
        <f>'OHL indexes'!A2337</f>
        <v>41457</v>
      </c>
      <c r="B2335">
        <f>E2334*(2*('OHL indexes'!C2337/'OHL indexes'!B2336-1)+1)</f>
        <v>7236664.1925944574</v>
      </c>
      <c r="C2335">
        <f>E2334*(2*('OHL indexes'!D2337/'OHL indexes'!B2336-1)+1)</f>
        <v>7668912.0253357096</v>
      </c>
      <c r="D2335">
        <f>E2334*(2*('OHL indexes'!E2337/'OHL indexes'!B2336-1)+1)</f>
        <v>6988135.7776806476</v>
      </c>
      <c r="E2335">
        <f>Master!I2339</f>
        <v>7381081.1133923689</v>
      </c>
    </row>
    <row r="2336" spans="1:5" x14ac:dyDescent="0.25">
      <c r="A2336" s="1">
        <f>'OHL indexes'!A2338</f>
        <v>41458</v>
      </c>
      <c r="B2336">
        <f>E2335*(2*('OHL indexes'!C2338/'OHL indexes'!B2337-1)+1)</f>
        <v>7626489.9710898167</v>
      </c>
      <c r="C2336">
        <f>E2335*(2*('OHL indexes'!D2338/'OHL indexes'!B2337-1)+1)</f>
        <v>7695350.7540321508</v>
      </c>
      <c r="D2336">
        <f>E2335*(2*('OHL indexes'!E2338/'OHL indexes'!B2337-1)+1)</f>
        <v>7139962.8662766181</v>
      </c>
      <c r="E2336">
        <f>Master!I2340</f>
        <v>7202069.7823380167</v>
      </c>
    </row>
    <row r="2337" spans="1:5" x14ac:dyDescent="0.25">
      <c r="A2337" s="1">
        <f>'OHL indexes'!A2339</f>
        <v>41460</v>
      </c>
      <c r="B2337">
        <f>E2336*(2*('OHL indexes'!C2339/'OHL indexes'!B2338-1)+1)</f>
        <v>6926540.7230209447</v>
      </c>
      <c r="C2337">
        <f>E2336*(2*('OHL indexes'!D2339/'OHL indexes'!B2338-1)+1)</f>
        <v>7127872.8495718464</v>
      </c>
      <c r="D2337">
        <f>E2336*(2*('OHL indexes'!E2339/'OHL indexes'!B2338-1)+1)</f>
        <v>6301424.617187609</v>
      </c>
      <c r="E2337">
        <f>Master!I2341</f>
        <v>6341152.5386854615</v>
      </c>
    </row>
    <row r="2338" spans="1:5" x14ac:dyDescent="0.25">
      <c r="A2338" s="1">
        <f>'OHL indexes'!A2340</f>
        <v>41463</v>
      </c>
      <c r="B2338">
        <f>E2337*(2*('OHL indexes'!C2340/'OHL indexes'!B2339-1)+1)</f>
        <v>6177216.9405352855</v>
      </c>
      <c r="C2338">
        <f>E2337*(2*('OHL indexes'!D2340/'OHL indexes'!B2339-1)+1)</f>
        <v>6200896.5269347569</v>
      </c>
      <c r="D2338">
        <f>E2337*(2*('OHL indexes'!E2340/'OHL indexes'!B2339-1)+1)</f>
        <v>5792098.3924999544</v>
      </c>
      <c r="E2338">
        <f>Master!I2342</f>
        <v>5842669.0228914898</v>
      </c>
    </row>
    <row r="2339" spans="1:5" x14ac:dyDescent="0.25">
      <c r="A2339" s="1">
        <f>'OHL indexes'!A2341</f>
        <v>41464</v>
      </c>
      <c r="B2339">
        <f>E2338*(2*('OHL indexes'!C2341/'OHL indexes'!B2340-1)+1)</f>
        <v>5746529.08808841</v>
      </c>
      <c r="C2339">
        <f>E2338*(2*('OHL indexes'!D2341/'OHL indexes'!B2340-1)+1)</f>
        <v>5806858.3009077339</v>
      </c>
      <c r="D2339">
        <f>E2338*(2*('OHL indexes'!E2341/'OHL indexes'!B2340-1)+1)</f>
        <v>5537965.9459426003</v>
      </c>
      <c r="E2339">
        <f>Master!I2343</f>
        <v>5736820.1202035304</v>
      </c>
    </row>
    <row r="2340" spans="1:5" x14ac:dyDescent="0.25">
      <c r="A2340" s="1">
        <f>'OHL indexes'!A2342</f>
        <v>41465</v>
      </c>
      <c r="B2340">
        <f>E2339*(2*('OHL indexes'!C2342/'OHL indexes'!B2341-1)+1)</f>
        <v>5746092.5479201879</v>
      </c>
      <c r="C2340">
        <f>E2339*(2*('OHL indexes'!D2342/'OHL indexes'!B2341-1)+1)</f>
        <v>5755426.7918216232</v>
      </c>
      <c r="D2340">
        <f>E2339*(2*('OHL indexes'!E2342/'OHL indexes'!B2341-1)+1)</f>
        <v>5489555.3810926666</v>
      </c>
      <c r="E2340">
        <f>Master!I2344</f>
        <v>5533974.827378355</v>
      </c>
    </row>
    <row r="2341" spans="1:5" x14ac:dyDescent="0.25">
      <c r="A2341" s="1">
        <f>'OHL indexes'!A2343</f>
        <v>41466</v>
      </c>
      <c r="B2341">
        <f>E2340*(2*('OHL indexes'!C2343/'OHL indexes'!B2342-1)+1)</f>
        <v>5216075.7737782495</v>
      </c>
      <c r="C2341">
        <f>E2340*(2*('OHL indexes'!D2343/'OHL indexes'!B2342-1)+1)</f>
        <v>5383189.7883975143</v>
      </c>
      <c r="D2341">
        <f>E2340*(2*('OHL indexes'!E2343/'OHL indexes'!B2342-1)+1)</f>
        <v>5139772.7166128242</v>
      </c>
      <c r="E2341">
        <f>Master!I2345</f>
        <v>5319401.8199592941</v>
      </c>
    </row>
    <row r="2342" spans="1:5" x14ac:dyDescent="0.25">
      <c r="A2342" s="1">
        <f>'OHL indexes'!A2344</f>
        <v>41467</v>
      </c>
      <c r="B2342">
        <f>E2341*(2*('OHL indexes'!C2344/'OHL indexes'!B2343-1)+1)</f>
        <v>5223723.9885667376</v>
      </c>
      <c r="C2342">
        <f>E2341*(2*('OHL indexes'!D2344/'OHL indexes'!B2343-1)+1)</f>
        <v>5433108.4964463422</v>
      </c>
      <c r="D2342">
        <f>E2341*(2*('OHL indexes'!E2344/'OHL indexes'!B2343-1)+1)</f>
        <v>5175587.5671758298</v>
      </c>
      <c r="E2342">
        <f>Master!I2346</f>
        <v>5420140.9995167032</v>
      </c>
    </row>
    <row r="2343" spans="1:5" x14ac:dyDescent="0.25">
      <c r="A2343" s="1">
        <f>'OHL indexes'!A2345</f>
        <v>41470</v>
      </c>
      <c r="B2343">
        <f>E2342*(2*('OHL indexes'!C2345/'OHL indexes'!B2344-1)+1)</f>
        <v>5352515.7341055796</v>
      </c>
      <c r="C2343">
        <f>E2342*(2*('OHL indexes'!D2345/'OHL indexes'!B2344-1)+1)</f>
        <v>5356119.211836189</v>
      </c>
      <c r="D2343">
        <f>E2342*(2*('OHL indexes'!E2345/'OHL indexes'!B2344-1)+1)</f>
        <v>5037691.8963745749</v>
      </c>
      <c r="E2343">
        <f>Master!I2347</f>
        <v>5104604.4024071367</v>
      </c>
    </row>
    <row r="2344" spans="1:5" x14ac:dyDescent="0.25">
      <c r="A2344" s="1">
        <f>'OHL indexes'!A2346</f>
        <v>41471</v>
      </c>
      <c r="B2344">
        <f>E2343*(2*('OHL indexes'!C2346/'OHL indexes'!B2345-1)+1)</f>
        <v>5102915.0522868009</v>
      </c>
      <c r="C2344">
        <f>E2343*(2*('OHL indexes'!D2346/'OHL indexes'!B2345-1)+1)</f>
        <v>5518728.1956993397</v>
      </c>
      <c r="D2344">
        <f>E2343*(2*('OHL indexes'!E2346/'OHL indexes'!B2345-1)+1)</f>
        <v>5037671.1855703462</v>
      </c>
      <c r="E2344">
        <f>Master!I2348</f>
        <v>5389121.1366710141</v>
      </c>
    </row>
    <row r="2345" spans="1:5" x14ac:dyDescent="0.25">
      <c r="A2345" s="1">
        <f>'OHL indexes'!A2347</f>
        <v>41472</v>
      </c>
      <c r="B2345">
        <f>E2344*(2*('OHL indexes'!C2347/'OHL indexes'!B2346-1)+1)</f>
        <v>5322588.7769590262</v>
      </c>
      <c r="C2345">
        <f>E2344*(2*('OHL indexes'!D2347/'OHL indexes'!B2346-1)+1)</f>
        <v>5389121.1366710141</v>
      </c>
      <c r="D2345">
        <f>E2344*(2*('OHL indexes'!E2347/'OHL indexes'!B2346-1)+1)</f>
        <v>4956660.7985430937</v>
      </c>
      <c r="E2345">
        <f>Master!I2349</f>
        <v>4989726.83477089</v>
      </c>
    </row>
    <row r="2346" spans="1:5" x14ac:dyDescent="0.25">
      <c r="A2346" s="1">
        <f>'OHL indexes'!A2348</f>
        <v>41473</v>
      </c>
      <c r="B2346">
        <f>E2345*(2*('OHL indexes'!C2348/'OHL indexes'!B2347-1)+1)</f>
        <v>4989726.83477089</v>
      </c>
      <c r="C2346">
        <f>E2345*(2*('OHL indexes'!D2348/'OHL indexes'!B2347-1)+1)</f>
        <v>5014233.6558326455</v>
      </c>
      <c r="D2346">
        <f>E2345*(2*('OHL indexes'!E2348/'OHL indexes'!B2347-1)+1)</f>
        <v>4704101.5611286014</v>
      </c>
      <c r="E2346">
        <f>Master!I2350</f>
        <v>4896463.3024810189</v>
      </c>
    </row>
    <row r="2347" spans="1:5" x14ac:dyDescent="0.25">
      <c r="A2347" s="1">
        <f>'OHL indexes'!A2349</f>
        <v>41474</v>
      </c>
      <c r="B2347">
        <f>E2346*(2*('OHL indexes'!C2349/'OHL indexes'!B2348-1)+1)</f>
        <v>4898970.5980378194</v>
      </c>
      <c r="C2347">
        <f>E2346*(2*('OHL indexes'!D2349/'OHL indexes'!B2348-1)+1)</f>
        <v>5042912.1565941172</v>
      </c>
      <c r="D2347">
        <f>E2346*(2*('OHL indexes'!E2349/'OHL indexes'!B2348-1)+1)</f>
        <v>4524015.9443163462</v>
      </c>
      <c r="E2347">
        <f>Master!I2351</f>
        <v>4557823.6234957213</v>
      </c>
    </row>
    <row r="2348" spans="1:5" x14ac:dyDescent="0.25">
      <c r="A2348" s="1">
        <f>'OHL indexes'!A2350</f>
        <v>41477</v>
      </c>
      <c r="B2348">
        <f>E2347*(2*('OHL indexes'!C2350/'OHL indexes'!B2349-1)+1)</f>
        <v>4049225.5150455604</v>
      </c>
      <c r="C2348">
        <f>E2347*(2*('OHL indexes'!D2350/'OHL indexes'!B2349-1)+1)</f>
        <v>4678366.3749205498</v>
      </c>
      <c r="D2348">
        <f>E2347*(2*('OHL indexes'!E2350/'OHL indexes'!B2349-1)+1)</f>
        <v>4023897.2523259409</v>
      </c>
      <c r="E2348">
        <f>Master!I2352</f>
        <v>4429177.1203753045</v>
      </c>
    </row>
    <row r="2349" spans="1:5" x14ac:dyDescent="0.25">
      <c r="A2349" s="1">
        <f>'OHL indexes'!A2351</f>
        <v>41478</v>
      </c>
      <c r="B2349">
        <f>E2348*(2*('OHL indexes'!C2351/'OHL indexes'!B2350-1)+1)</f>
        <v>4349736.5536256162</v>
      </c>
      <c r="C2349">
        <f>E2348*(2*('OHL indexes'!D2351/'OHL indexes'!B2350-1)+1)</f>
        <v>4557949.9000145411</v>
      </c>
      <c r="D2349">
        <f>E2348*(2*('OHL indexes'!E2351/'OHL indexes'!B2350-1)+1)</f>
        <v>4276198.5238736877</v>
      </c>
      <c r="E2349">
        <f>Master!I2353</f>
        <v>4399341.4887780249</v>
      </c>
    </row>
    <row r="2350" spans="1:5" x14ac:dyDescent="0.25">
      <c r="A2350" s="1">
        <f>'OHL indexes'!A2352</f>
        <v>41479</v>
      </c>
      <c r="B2350">
        <f>E2349*(2*('OHL indexes'!C2352/'OHL indexes'!B2351-1)+1)</f>
        <v>4311050.8225410255</v>
      </c>
      <c r="C2350">
        <f>E2349*(2*('OHL indexes'!D2352/'OHL indexes'!B2351-1)+1)</f>
        <v>4614725.3817803888</v>
      </c>
      <c r="D2350">
        <f>E2349*(2*('OHL indexes'!E2352/'OHL indexes'!B2351-1)+1)</f>
        <v>4266311.8480236223</v>
      </c>
      <c r="E2350">
        <f>Master!I2354</f>
        <v>4475657.4786979947</v>
      </c>
    </row>
    <row r="2351" spans="1:5" x14ac:dyDescent="0.25">
      <c r="A2351" s="1">
        <f>'OHL indexes'!A2353</f>
        <v>41480</v>
      </c>
      <c r="B2351">
        <f>E2350*(2*('OHL indexes'!C2353/'OHL indexes'!B2352-1)+1)</f>
        <v>4593934.2559466138</v>
      </c>
      <c r="C2351">
        <f>E2350*(2*('OHL indexes'!D2353/'OHL indexes'!B2352-1)+1)</f>
        <v>4654950.4857191397</v>
      </c>
      <c r="D2351">
        <f>E2350*(2*('OHL indexes'!E2353/'OHL indexes'!B2352-1)+1)</f>
        <v>4261583.5878011631</v>
      </c>
      <c r="E2351">
        <f>Master!I2355</f>
        <v>4298049.1739708781</v>
      </c>
    </row>
    <row r="2352" spans="1:5" x14ac:dyDescent="0.25">
      <c r="A2352" s="1">
        <f>'OHL indexes'!A2354</f>
        <v>41481</v>
      </c>
      <c r="B2352">
        <f>E2351*(2*('OHL indexes'!C2354/'OHL indexes'!B2353-1)+1)</f>
        <v>4384652.2144747209</v>
      </c>
      <c r="C2352">
        <f>E2351*(2*('OHL indexes'!D2354/'OHL indexes'!B2353-1)+1)</f>
        <v>4543246.6987471515</v>
      </c>
      <c r="D2352">
        <f>E2351*(2*('OHL indexes'!E2354/'OHL indexes'!B2353-1)+1)</f>
        <v>4232243.6616668487</v>
      </c>
      <c r="E2352">
        <f>Master!I2356</f>
        <v>4268969.6067434708</v>
      </c>
    </row>
    <row r="2353" spans="1:5" x14ac:dyDescent="0.25">
      <c r="A2353" s="1">
        <f>'OHL indexes'!A2355</f>
        <v>41484</v>
      </c>
      <c r="B2353">
        <f>E2352*(2*('OHL indexes'!C2355/'OHL indexes'!B2354-1)+1)</f>
        <v>4317118.5776900277</v>
      </c>
      <c r="C2353">
        <f>E2352*(2*('OHL indexes'!D2355/'OHL indexes'!B2354-1)+1)</f>
        <v>4470706.3547712108</v>
      </c>
      <c r="D2353">
        <f>E2352*(2*('OHL indexes'!E2355/'OHL indexes'!B2354-1)+1)</f>
        <v>4265302.6321349572</v>
      </c>
      <c r="E2353">
        <f>Master!I2357</f>
        <v>4364660.0296402005</v>
      </c>
    </row>
    <row r="2354" spans="1:5" x14ac:dyDescent="0.25">
      <c r="A2354" s="1">
        <f>'OHL indexes'!A2356</f>
        <v>41485</v>
      </c>
      <c r="B2354">
        <f>E2353*(2*('OHL indexes'!C2356/'OHL indexes'!B2355-1)+1)</f>
        <v>4306900.4903877582</v>
      </c>
      <c r="C2354">
        <f>E2353*(2*('OHL indexes'!D2356/'OHL indexes'!B2355-1)+1)</f>
        <v>4440902.6214534221</v>
      </c>
      <c r="D2354">
        <f>E2353*(2*('OHL indexes'!E2356/'OHL indexes'!B2355-1)+1)</f>
        <v>4144099.184401806</v>
      </c>
      <c r="E2354">
        <f>Master!I2358</f>
        <v>4183189.8774658157</v>
      </c>
    </row>
    <row r="2355" spans="1:5" x14ac:dyDescent="0.25">
      <c r="A2355" s="1">
        <f>'OHL indexes'!A2357</f>
        <v>41486</v>
      </c>
      <c r="B2355">
        <f>E2354*(2*('OHL indexes'!C2357/'OHL indexes'!B2356-1)+1)</f>
        <v>4183189.8774658157</v>
      </c>
      <c r="C2355">
        <f>E2354*(2*('OHL indexes'!D2357/'OHL indexes'!B2356-1)+1)</f>
        <v>4245138.5197776053</v>
      </c>
      <c r="D2355">
        <f>E2354*(2*('OHL indexes'!E2357/'OHL indexes'!B2356-1)+1)</f>
        <v>3839737.7697083494</v>
      </c>
      <c r="E2355">
        <f>Master!I2359</f>
        <v>3980334.9244410945</v>
      </c>
    </row>
    <row r="2356" spans="1:5" x14ac:dyDescent="0.25">
      <c r="A2356" s="1">
        <f>'OHL indexes'!A2358</f>
        <v>41487</v>
      </c>
      <c r="B2356">
        <f>E2355*(2*('OHL indexes'!C2358/'OHL indexes'!B2357-1)+1)</f>
        <v>3871005.7731465301</v>
      </c>
      <c r="C2356">
        <f>E2355*(2*('OHL indexes'!D2358/'OHL indexes'!B2357-1)+1)</f>
        <v>3886287.2398847006</v>
      </c>
      <c r="D2356">
        <f>E2355*(2*('OHL indexes'!E2358/'OHL indexes'!B2357-1)+1)</f>
        <v>3722293.5129428543</v>
      </c>
      <c r="E2356">
        <f>Master!I2360</f>
        <v>3804098.2997138933</v>
      </c>
    </row>
    <row r="2357" spans="1:5" x14ac:dyDescent="0.25">
      <c r="A2357" s="1">
        <f>'OHL indexes'!A2359</f>
        <v>41488</v>
      </c>
      <c r="B2357">
        <f>E2356*(2*('OHL indexes'!C2359/'OHL indexes'!B2358-1)+1)</f>
        <v>3764705.637189684</v>
      </c>
      <c r="C2357">
        <f>E2356*(2*('OHL indexes'!D2359/'OHL indexes'!B2358-1)+1)</f>
        <v>3810262.8003379102</v>
      </c>
      <c r="D2357">
        <f>E2356*(2*('OHL indexes'!E2359/'OHL indexes'!B2358-1)+1)</f>
        <v>3550752.359434145</v>
      </c>
      <c r="E2357">
        <f>Master!I2361</f>
        <v>3577219.3752783998</v>
      </c>
    </row>
    <row r="2358" spans="1:5" x14ac:dyDescent="0.25">
      <c r="A2358" s="1">
        <f>'OHL indexes'!A2360</f>
        <v>41491</v>
      </c>
      <c r="B2358">
        <f>E2357*(2*('OHL indexes'!C2360/'OHL indexes'!B2359-1)+1)</f>
        <v>3559537.6624860032</v>
      </c>
      <c r="C2358">
        <f>E2357*(2*('OHL indexes'!D2360/'OHL indexes'!B2359-1)+1)</f>
        <v>3601896.0513732843</v>
      </c>
      <c r="D2358">
        <f>E2357*(2*('OHL indexes'!E2360/'OHL indexes'!B2359-1)+1)</f>
        <v>3447812.5541823925</v>
      </c>
      <c r="E2358">
        <f>Master!I2362</f>
        <v>3498676.3949159994</v>
      </c>
    </row>
    <row r="2359" spans="1:5" x14ac:dyDescent="0.25">
      <c r="A2359" s="1">
        <f>'OHL indexes'!A2361</f>
        <v>41492</v>
      </c>
      <c r="B2359">
        <f>E2358*(2*('OHL indexes'!C2361/'OHL indexes'!B2360-1)+1)</f>
        <v>3512846.3273207918</v>
      </c>
      <c r="C2359">
        <f>E2358*(2*('OHL indexes'!D2361/'OHL indexes'!B2360-1)+1)</f>
        <v>3776887.4067416056</v>
      </c>
      <c r="D2359">
        <f>E2358*(2*('OHL indexes'!E2361/'OHL indexes'!B2360-1)+1)</f>
        <v>3498676.3949159994</v>
      </c>
      <c r="E2359">
        <f>Master!I2363</f>
        <v>3689729.6970340242</v>
      </c>
    </row>
    <row r="2360" spans="1:5" x14ac:dyDescent="0.25">
      <c r="A2360" s="1">
        <f>'OHL indexes'!A2362</f>
        <v>41493</v>
      </c>
      <c r="B2360">
        <f>E2359*(2*('OHL indexes'!C2362/'OHL indexes'!B2361-1)+1)</f>
        <v>3767292.9892747416</v>
      </c>
      <c r="C2360">
        <f>E2359*(2*('OHL indexes'!D2362/'OHL indexes'!B2361-1)+1)</f>
        <v>3993819.2223032573</v>
      </c>
      <c r="D2360">
        <f>E2359*(2*('OHL indexes'!E2362/'OHL indexes'!B2361-1)+1)</f>
        <v>3731100.0735057099</v>
      </c>
      <c r="E2360">
        <f>Master!I2364</f>
        <v>3782648.9185212427</v>
      </c>
    </row>
    <row r="2361" spans="1:5" x14ac:dyDescent="0.25">
      <c r="A2361" s="1">
        <f>'OHL indexes'!A2363</f>
        <v>41494</v>
      </c>
      <c r="B2361">
        <f>E2360*(2*('OHL indexes'!C2363/'OHL indexes'!B2362-1)+1)</f>
        <v>3668978.5026385295</v>
      </c>
      <c r="C2361">
        <f>E2360*(2*('OHL indexes'!D2363/'OHL indexes'!B2362-1)+1)</f>
        <v>3818092.9217169932</v>
      </c>
      <c r="D2361">
        <f>E2360*(2*('OHL indexes'!E2363/'OHL indexes'!B2362-1)+1)</f>
        <v>3600187.1837600148</v>
      </c>
      <c r="E2361">
        <f>Master!I2365</f>
        <v>3659464.1060788985</v>
      </c>
    </row>
    <row r="2362" spans="1:5" x14ac:dyDescent="0.25">
      <c r="A2362" s="1">
        <f>'OHL indexes'!A2364</f>
        <v>41495</v>
      </c>
      <c r="B2362">
        <f>E2361*(2*('OHL indexes'!C2364/'OHL indexes'!B2363-1)+1)</f>
        <v>3727851.9984825472</v>
      </c>
      <c r="C2362">
        <f>E2361*(2*('OHL indexes'!D2364/'OHL indexes'!B2363-1)+1)</f>
        <v>3854465.3326598667</v>
      </c>
      <c r="D2362">
        <f>E2361*(2*('OHL indexes'!E2364/'OHL indexes'!B2363-1)+1)</f>
        <v>3599864.0333021376</v>
      </c>
      <c r="E2362">
        <f>Master!I2366</f>
        <v>3829785.8838223061</v>
      </c>
    </row>
    <row r="2363" spans="1:5" x14ac:dyDescent="0.25">
      <c r="A2363" s="1">
        <f>'OHL indexes'!A2365</f>
        <v>41498</v>
      </c>
      <c r="B2363">
        <f>E2362*(2*('OHL indexes'!C2365/'OHL indexes'!B2364-1)+1)</f>
        <v>3896313.1405273802</v>
      </c>
      <c r="C2363">
        <f>E2362*(2*('OHL indexes'!D2365/'OHL indexes'!B2364-1)+1)</f>
        <v>3974288.1063107601</v>
      </c>
      <c r="D2363">
        <f>E2362*(2*('OHL indexes'!E2365/'OHL indexes'!B2364-1)+1)</f>
        <v>3681166.5028056893</v>
      </c>
      <c r="E2363">
        <f>Master!I2367</f>
        <v>3725332.5711623966</v>
      </c>
    </row>
    <row r="2364" spans="1:5" x14ac:dyDescent="0.25">
      <c r="A2364" s="1">
        <f>'OHL indexes'!A2366</f>
        <v>41499</v>
      </c>
      <c r="B2364">
        <f>E2363*(2*('OHL indexes'!C2366/'OHL indexes'!B2365-1)+1)</f>
        <v>3654926.9716436081</v>
      </c>
      <c r="C2364">
        <f>E2363*(2*('OHL indexes'!D2366/'OHL indexes'!B2365-1)+1)</f>
        <v>3827376.1299586166</v>
      </c>
      <c r="D2364">
        <f>E2363*(2*('OHL indexes'!E2366/'OHL indexes'!B2365-1)+1)</f>
        <v>3585561.1172653921</v>
      </c>
      <c r="E2364">
        <f>Master!I2368</f>
        <v>3655807.287591855</v>
      </c>
    </row>
    <row r="2365" spans="1:5" x14ac:dyDescent="0.25">
      <c r="A2365" s="1">
        <f>'OHL indexes'!A2367</f>
        <v>41500</v>
      </c>
      <c r="B2365">
        <f>E2364*(2*('OHL indexes'!C2367/'OHL indexes'!B2366-1)+1)</f>
        <v>3655807.287591855</v>
      </c>
      <c r="C2365">
        <f>E2364*(2*('OHL indexes'!D2367/'OHL indexes'!B2366-1)+1)</f>
        <v>3781556.7393752434</v>
      </c>
      <c r="D2365">
        <f>E2364*(2*('OHL indexes'!E2367/'OHL indexes'!B2366-1)+1)</f>
        <v>3562279.9067217615</v>
      </c>
      <c r="E2365">
        <f>Master!I2369</f>
        <v>3781345.9101570924</v>
      </c>
    </row>
    <row r="2366" spans="1:5" x14ac:dyDescent="0.25">
      <c r="A2366" s="1">
        <f>'OHL indexes'!A2368</f>
        <v>41501</v>
      </c>
      <c r="B2366">
        <f>E2365*(2*('OHL indexes'!C2368/'OHL indexes'!B2367-1)+1)</f>
        <v>3891260.9278428373</v>
      </c>
      <c r="C2366">
        <f>E2365*(2*('OHL indexes'!D2368/'OHL indexes'!B2367-1)+1)</f>
        <v>4140614.4162406242</v>
      </c>
      <c r="D2366">
        <f>E2365*(2*('OHL indexes'!E2368/'OHL indexes'!B2367-1)+1)</f>
        <v>3887171.5306331133</v>
      </c>
      <c r="E2366">
        <f>Master!I2370</f>
        <v>4110932.4461084232</v>
      </c>
    </row>
    <row r="2367" spans="1:5" x14ac:dyDescent="0.25">
      <c r="A2367" s="1">
        <f>'OHL indexes'!A2369</f>
        <v>41502</v>
      </c>
      <c r="B2367">
        <f>E2366*(2*('OHL indexes'!C2369/'OHL indexes'!B2368-1)+1)</f>
        <v>4028536.1203678236</v>
      </c>
      <c r="C2367">
        <f>E2366*(2*('OHL indexes'!D2369/'OHL indexes'!B2368-1)+1)</f>
        <v>4134362.9271355416</v>
      </c>
      <c r="D2367">
        <f>E2366*(2*('OHL indexes'!E2369/'OHL indexes'!B2368-1)+1)</f>
        <v>3809920.9004961681</v>
      </c>
      <c r="E2367">
        <f>Master!I2371</f>
        <v>4053704.4231326068</v>
      </c>
    </row>
    <row r="2368" spans="1:5" x14ac:dyDescent="0.25">
      <c r="A2368" s="1">
        <f>'OHL indexes'!A2370</f>
        <v>41505</v>
      </c>
      <c r="B2368">
        <f>E2367*(2*('OHL indexes'!C2370/'OHL indexes'!B2369-1)+1)</f>
        <v>4049525.878232203</v>
      </c>
      <c r="C2368">
        <f>E2367*(2*('OHL indexes'!D2370/'OHL indexes'!B2369-1)+1)</f>
        <v>4247155.5759290848</v>
      </c>
      <c r="D2368">
        <f>E2367*(2*('OHL indexes'!E2370/'OHL indexes'!B2369-1)+1)</f>
        <v>3922157.6392310015</v>
      </c>
      <c r="E2368">
        <f>Master!I2372</f>
        <v>4246588.8944529369</v>
      </c>
    </row>
    <row r="2369" spans="1:5" x14ac:dyDescent="0.25">
      <c r="A2369" s="1">
        <f>'OHL indexes'!A2371</f>
        <v>41506</v>
      </c>
      <c r="B2369">
        <f>E2368*(2*('OHL indexes'!C2371/'OHL indexes'!B2370-1)+1)</f>
        <v>4166518.3537421664</v>
      </c>
      <c r="C2369">
        <f>E2368*(2*('OHL indexes'!D2371/'OHL indexes'!B2370-1)+1)</f>
        <v>4272188.2433288265</v>
      </c>
      <c r="D2369">
        <f>E2368*(2*('OHL indexes'!E2371/'OHL indexes'!B2370-1)+1)</f>
        <v>3862757.0078024906</v>
      </c>
      <c r="E2369">
        <f>Master!I2373</f>
        <v>4091645.8739827191</v>
      </c>
    </row>
    <row r="2370" spans="1:5" x14ac:dyDescent="0.25">
      <c r="A2370" s="1">
        <f>'OHL indexes'!A2372</f>
        <v>41507</v>
      </c>
      <c r="B2370">
        <f>E2369*(2*('OHL indexes'!C2372/'OHL indexes'!B2371-1)+1)</f>
        <v>4091645.8739827191</v>
      </c>
      <c r="C2370">
        <f>E2369*(2*('OHL indexes'!D2372/'OHL indexes'!B2371-1)+1)</f>
        <v>4405399.6758882171</v>
      </c>
      <c r="D2370">
        <f>E2369*(2*('OHL indexes'!E2372/'OHL indexes'!B2371-1)+1)</f>
        <v>3908635.7729207873</v>
      </c>
      <c r="E2370">
        <f>Master!I2374</f>
        <v>4326778.6487664795</v>
      </c>
    </row>
    <row r="2371" spans="1:5" x14ac:dyDescent="0.25">
      <c r="A2371" s="1">
        <f>'OHL indexes'!A2373</f>
        <v>41508</v>
      </c>
      <c r="B2371">
        <f>E2370*(2*('OHL indexes'!C2373/'OHL indexes'!B2372-1)+1)</f>
        <v>4197018.6846136134</v>
      </c>
      <c r="C2371">
        <f>E2370*(2*('OHL indexes'!D2373/'OHL indexes'!B2372-1)+1)</f>
        <v>4222416.9213394718</v>
      </c>
      <c r="D2371">
        <f>E2370*(2*('OHL indexes'!E2373/'OHL indexes'!B2372-1)+1)</f>
        <v>3952993.2780840355</v>
      </c>
      <c r="E2371">
        <f>Master!I2375</f>
        <v>3981030.5043744645</v>
      </c>
    </row>
    <row r="2372" spans="1:5" x14ac:dyDescent="0.25">
      <c r="A2372" s="1">
        <f>'OHL indexes'!A2374</f>
        <v>41509</v>
      </c>
      <c r="B2372">
        <f>E2371*(2*('OHL indexes'!C2374/'OHL indexes'!B2373-1)+1)</f>
        <v>3954903.8036773</v>
      </c>
      <c r="C2372">
        <f>E2371*(2*('OHL indexes'!D2374/'OHL indexes'!B2373-1)+1)</f>
        <v>4008534.980303708</v>
      </c>
      <c r="D2372">
        <f>E2371*(2*('OHL indexes'!E2374/'OHL indexes'!B2373-1)+1)</f>
        <v>3830138.6021058736</v>
      </c>
      <c r="E2372">
        <f>Master!I2376</f>
        <v>3858255.4785969933</v>
      </c>
    </row>
    <row r="2373" spans="1:5" x14ac:dyDescent="0.25">
      <c r="A2373" s="1">
        <f>'OHL indexes'!A2375</f>
        <v>41512</v>
      </c>
      <c r="B2373">
        <f>E2372*(2*('OHL indexes'!C2375/'OHL indexes'!B2374-1)+1)</f>
        <v>3857451.8218722087</v>
      </c>
      <c r="C2373">
        <f>E2372*(2*('OHL indexes'!D2375/'OHL indexes'!B2374-1)+1)</f>
        <v>4172786.6292593</v>
      </c>
      <c r="D2373">
        <f>E2372*(2*('OHL indexes'!E2375/'OHL indexes'!B2374-1)+1)</f>
        <v>3703652.0161666875</v>
      </c>
      <c r="E2373">
        <f>Master!I2377</f>
        <v>4168257.5481909798</v>
      </c>
    </row>
    <row r="2374" spans="1:5" x14ac:dyDescent="0.25">
      <c r="A2374" s="1">
        <f>'OHL indexes'!A2376</f>
        <v>41513</v>
      </c>
      <c r="B2374">
        <f>E2373*(2*('OHL indexes'!C2376/'OHL indexes'!B2375-1)+1)</f>
        <v>4292826.4044105392</v>
      </c>
      <c r="C2374">
        <f>E2373*(2*('OHL indexes'!D2376/'OHL indexes'!B2375-1)+1)</f>
        <v>4853960.0670377547</v>
      </c>
      <c r="D2374">
        <f>E2373*(2*('OHL indexes'!E2376/'OHL indexes'!B2375-1)+1)</f>
        <v>4286253.6758160405</v>
      </c>
      <c r="E2374">
        <f>Master!I2378</f>
        <v>4853761.5542131364</v>
      </c>
    </row>
    <row r="2375" spans="1:5" x14ac:dyDescent="0.25">
      <c r="A2375" s="1">
        <f>'OHL indexes'!A2377</f>
        <v>41514</v>
      </c>
      <c r="B2375">
        <f>E2374*(2*('OHL indexes'!C2377/'OHL indexes'!B2376-1)+1)</f>
        <v>4825866.5341509944</v>
      </c>
      <c r="C2375">
        <f>E2374*(2*('OHL indexes'!D2377/'OHL indexes'!B2376-1)+1)</f>
        <v>4965453.8880635649</v>
      </c>
      <c r="D2375">
        <f>E2374*(2*('OHL indexes'!E2377/'OHL indexes'!B2376-1)+1)</f>
        <v>4573071.4227628922</v>
      </c>
      <c r="E2375">
        <f>Master!I2379</f>
        <v>4922609.1706123827</v>
      </c>
    </row>
    <row r="2376" spans="1:5" x14ac:dyDescent="0.25">
      <c r="A2376" s="1">
        <f>'OHL indexes'!A2378</f>
        <v>41515</v>
      </c>
      <c r="B2376">
        <f>E2375*(2*('OHL indexes'!C2378/'OHL indexes'!B2377-1)+1)</f>
        <v>4687765.8851519087</v>
      </c>
      <c r="C2376">
        <f>E2375*(2*('OHL indexes'!D2378/'OHL indexes'!B2377-1)+1)</f>
        <v>4997951.1921572229</v>
      </c>
      <c r="D2376">
        <f>E2375*(2*('OHL indexes'!E2378/'OHL indexes'!B2377-1)+1)</f>
        <v>4603550.1221347963</v>
      </c>
      <c r="E2376">
        <f>Master!I2380</f>
        <v>4922392.1115499893</v>
      </c>
    </row>
    <row r="2377" spans="1:5" x14ac:dyDescent="0.25">
      <c r="A2377" s="1">
        <f>'OHL indexes'!A2379</f>
        <v>41516</v>
      </c>
      <c r="B2377">
        <f>E2376*(2*('OHL indexes'!C2379/'OHL indexes'!B2378-1)+1)</f>
        <v>4838349.6164312102</v>
      </c>
      <c r="C2377">
        <f>E2376*(2*('OHL indexes'!D2379/'OHL indexes'!B2378-1)+1)</f>
        <v>5267096.3332913639</v>
      </c>
      <c r="D2377">
        <f>E2376*(2*('OHL indexes'!E2379/'OHL indexes'!B2378-1)+1)</f>
        <v>4814442.4372548535</v>
      </c>
      <c r="E2377">
        <f>Master!I2381</f>
        <v>5016505.5511156851</v>
      </c>
    </row>
    <row r="2378" spans="1:5" x14ac:dyDescent="0.25">
      <c r="A2378" s="1">
        <f>'OHL indexes'!A2380</f>
        <v>41520</v>
      </c>
      <c r="B2378">
        <f>E2377*(2*('OHL indexes'!C2380/'OHL indexes'!B2379-1)+1)</f>
        <v>4717896.5591501277</v>
      </c>
      <c r="C2378">
        <f>E2377*(2*('OHL indexes'!D2380/'OHL indexes'!B2379-1)+1)</f>
        <v>4908677.6957823075</v>
      </c>
      <c r="D2378">
        <f>E2377*(2*('OHL indexes'!E2380/'OHL indexes'!B2379-1)+1)</f>
        <v>4496592.7227278128</v>
      </c>
      <c r="E2378">
        <f>Master!I2382</f>
        <v>4684431.5819324134</v>
      </c>
    </row>
    <row r="2379" spans="1:5" x14ac:dyDescent="0.25">
      <c r="A2379" s="1">
        <f>'OHL indexes'!A2381</f>
        <v>41521</v>
      </c>
      <c r="B2379">
        <f>E2378*(2*('OHL indexes'!C2381/'OHL indexes'!B2380-1)+1)</f>
        <v>4671539.5607839162</v>
      </c>
      <c r="C2379">
        <f>E2378*(2*('OHL indexes'!D2381/'OHL indexes'!B2380-1)+1)</f>
        <v>4769441.7897620387</v>
      </c>
      <c r="D2379">
        <f>E2378*(2*('OHL indexes'!E2381/'OHL indexes'!B2380-1)+1)</f>
        <v>4573086.3907310702</v>
      </c>
      <c r="E2379">
        <f>Master!I2383</f>
        <v>4615567.0937579861</v>
      </c>
    </row>
    <row r="2380" spans="1:5" x14ac:dyDescent="0.25">
      <c r="A2380" s="1">
        <f>'OHL indexes'!A2382</f>
        <v>41522</v>
      </c>
      <c r="B2380">
        <f>E2379*(2*('OHL indexes'!C2382/'OHL indexes'!B2381-1)+1)</f>
        <v>4601403.6284899758</v>
      </c>
      <c r="C2380">
        <f>E2379*(2*('OHL indexes'!D2382/'OHL indexes'!B2381-1)+1)</f>
        <v>4682173.6601534979</v>
      </c>
      <c r="D2380">
        <f>E2379*(2*('OHL indexes'!E2382/'OHL indexes'!B2381-1)+1)</f>
        <v>4410169.5047747809</v>
      </c>
      <c r="E2380">
        <f>Master!I2384</f>
        <v>4496366.1806738842</v>
      </c>
    </row>
    <row r="2381" spans="1:5" x14ac:dyDescent="0.25">
      <c r="A2381" s="1">
        <f>'OHL indexes'!A2383</f>
        <v>41523</v>
      </c>
      <c r="B2381">
        <f>E2380*(2*('OHL indexes'!C2383/'OHL indexes'!B2382-1)+1)</f>
        <v>4443422.9928345401</v>
      </c>
      <c r="C2381">
        <f>E2380*(2*('OHL indexes'!D2383/'OHL indexes'!B2382-1)+1)</f>
        <v>4785421.9544430273</v>
      </c>
      <c r="D2381">
        <f>E2380*(2*('OHL indexes'!E2383/'OHL indexes'!B2382-1)+1)</f>
        <v>4273367.9623740148</v>
      </c>
      <c r="E2381">
        <f>Master!I2385</f>
        <v>4549134.3189358776</v>
      </c>
    </row>
    <row r="2382" spans="1:5" x14ac:dyDescent="0.25">
      <c r="A2382" s="1">
        <f>'OHL indexes'!A2384</f>
        <v>41526</v>
      </c>
      <c r="B2382">
        <f>E2381*(2*('OHL indexes'!C2384/'OHL indexes'!B2383-1)+1)</f>
        <v>4469448.2699271869</v>
      </c>
      <c r="C2382">
        <f>E2381*(2*('OHL indexes'!D2384/'OHL indexes'!B2383-1)+1)</f>
        <v>4489315.5001296261</v>
      </c>
      <c r="D2382">
        <f>E2381*(2*('OHL indexes'!E2384/'OHL indexes'!B2383-1)+1)</f>
        <v>4114497.9467202174</v>
      </c>
      <c r="E2382">
        <f>Master!I2386</f>
        <v>4176847.913545303</v>
      </c>
    </row>
    <row r="2383" spans="1:5" x14ac:dyDescent="0.25">
      <c r="A2383" s="1">
        <f>'OHL indexes'!A2385</f>
        <v>41527</v>
      </c>
      <c r="B2383">
        <f>E2382*(2*('OHL indexes'!C2385/'OHL indexes'!B2384-1)+1)</f>
        <v>3983494.3298686845</v>
      </c>
      <c r="C2383">
        <f>E2382*(2*('OHL indexes'!D2385/'OHL indexes'!B2384-1)+1)</f>
        <v>4000797.9427051032</v>
      </c>
      <c r="D2383">
        <f>E2382*(2*('OHL indexes'!E2385/'OHL indexes'!B2384-1)+1)</f>
        <v>3856757.0574722132</v>
      </c>
      <c r="E2383">
        <f>Master!I2387</f>
        <v>3916594.5588947991</v>
      </c>
    </row>
    <row r="2384" spans="1:5" x14ac:dyDescent="0.25">
      <c r="A2384" s="1">
        <f>'OHL indexes'!A2386</f>
        <v>41528</v>
      </c>
      <c r="B2384">
        <f>E2383*(2*('OHL indexes'!C2386/'OHL indexes'!B2385-1)+1)</f>
        <v>3898590.4646963077</v>
      </c>
      <c r="C2384">
        <f>E2383*(2*('OHL indexes'!D2386/'OHL indexes'!B2385-1)+1)</f>
        <v>3960297.2344771717</v>
      </c>
      <c r="D2384">
        <f>E2383*(2*('OHL indexes'!E2386/'OHL indexes'!B2385-1)+1)</f>
        <v>3581054.5686927405</v>
      </c>
      <c r="E2384">
        <f>Master!I2388</f>
        <v>3623316.4948308468</v>
      </c>
    </row>
    <row r="2385" spans="1:5" x14ac:dyDescent="0.25">
      <c r="A2385" s="1">
        <f>'OHL indexes'!A2387</f>
        <v>41529</v>
      </c>
      <c r="B2385">
        <f>E2384*(2*('OHL indexes'!C2387/'OHL indexes'!B2386-1)+1)</f>
        <v>3599923.1088040592</v>
      </c>
      <c r="C2385">
        <f>E2384*(2*('OHL indexes'!D2387/'OHL indexes'!B2386-1)+1)</f>
        <v>3759906.8024996519</v>
      </c>
      <c r="D2385">
        <f>E2384*(2*('OHL indexes'!E2387/'OHL indexes'!B2386-1)+1)</f>
        <v>3492864.5343219633</v>
      </c>
      <c r="E2385">
        <f>Master!I2389</f>
        <v>3666200.7296806863</v>
      </c>
    </row>
    <row r="2386" spans="1:5" x14ac:dyDescent="0.25">
      <c r="A2386" s="1">
        <f>'OHL indexes'!A2388</f>
        <v>41530</v>
      </c>
      <c r="B2386">
        <f>E2385*(2*('OHL indexes'!C2388/'OHL indexes'!B2387-1)+1)</f>
        <v>3685939.0618260815</v>
      </c>
      <c r="C2386">
        <f>E2385*(2*('OHL indexes'!D2388/'OHL indexes'!B2387-1)+1)</f>
        <v>3769559.5822449997</v>
      </c>
      <c r="D2386">
        <f>E2385*(2*('OHL indexes'!E2388/'OHL indexes'!B2387-1)+1)</f>
        <v>3554188.125584648</v>
      </c>
      <c r="E2386">
        <f>Master!I2390</f>
        <v>3666037.0626207646</v>
      </c>
    </row>
    <row r="2387" spans="1:5" x14ac:dyDescent="0.25">
      <c r="A2387" s="1">
        <f>'OHL indexes'!A2389</f>
        <v>41533</v>
      </c>
      <c r="B2387">
        <f>E2386*(2*('OHL indexes'!C2389/'OHL indexes'!B2388-1)+1)</f>
        <v>3383295.6465553311</v>
      </c>
      <c r="C2387">
        <f>E2386*(2*('OHL indexes'!D2389/'OHL indexes'!B2388-1)+1)</f>
        <v>3621797.9483464272</v>
      </c>
      <c r="D2387">
        <f>E2386*(2*('OHL indexes'!E2389/'OHL indexes'!B2388-1)+1)</f>
        <v>3359912.11472461</v>
      </c>
      <c r="E2387">
        <f>Master!I2391</f>
        <v>3556166.9447292788</v>
      </c>
    </row>
    <row r="2388" spans="1:5" x14ac:dyDescent="0.25">
      <c r="A2388" s="1">
        <f>'OHL indexes'!A2390</f>
        <v>41534</v>
      </c>
      <c r="B2388">
        <f>E2387*(2*('OHL indexes'!C2390/'OHL indexes'!B2389-1)+1)</f>
        <v>3554970.1543244454</v>
      </c>
      <c r="C2388">
        <f>E2387*(2*('OHL indexes'!D2390/'OHL indexes'!B2389-1)+1)</f>
        <v>3582735.6917165737</v>
      </c>
      <c r="D2388">
        <f>E2387*(2*('OHL indexes'!E2390/'OHL indexes'!B2389-1)+1)</f>
        <v>3442711.2143510976</v>
      </c>
      <c r="E2388">
        <f>Master!I2392</f>
        <v>3511331.9096498676</v>
      </c>
    </row>
    <row r="2389" spans="1:5" x14ac:dyDescent="0.25">
      <c r="A2389" s="1">
        <f>'OHL indexes'!A2391</f>
        <v>41535</v>
      </c>
      <c r="B2389">
        <f>E2388*(2*('OHL indexes'!C2391/'OHL indexes'!B2390-1)+1)</f>
        <v>3488594.9902549596</v>
      </c>
      <c r="C2389">
        <f>E2388*(2*('OHL indexes'!D2391/'OHL indexes'!B2390-1)+1)</f>
        <v>3624968.9398474251</v>
      </c>
      <c r="D2389">
        <f>E2388*(2*('OHL indexes'!E2391/'OHL indexes'!B2390-1)+1)</f>
        <v>3147683.899662287</v>
      </c>
      <c r="E2389">
        <f>Master!I2393</f>
        <v>3170292.7954498427</v>
      </c>
    </row>
    <row r="2390" spans="1:5" x14ac:dyDescent="0.25">
      <c r="A2390" s="1">
        <f>'OHL indexes'!A2392</f>
        <v>41536</v>
      </c>
      <c r="B2390">
        <f>E2389*(2*('OHL indexes'!C2392/'OHL indexes'!B2391-1)+1)</f>
        <v>3126283.2066298923</v>
      </c>
      <c r="C2390">
        <f>E2389*(2*('OHL indexes'!D2392/'OHL indexes'!B2391-1)+1)</f>
        <v>3275554.7042991994</v>
      </c>
      <c r="D2390">
        <f>E2389*(2*('OHL indexes'!E2392/'OHL indexes'!B2391-1)+1)</f>
        <v>3104346.1192796403</v>
      </c>
      <c r="E2390">
        <f>Master!I2394</f>
        <v>3190554.2866752348</v>
      </c>
    </row>
    <row r="2391" spans="1:5" x14ac:dyDescent="0.25">
      <c r="A2391" s="1">
        <f>'OHL indexes'!A2393</f>
        <v>41537</v>
      </c>
      <c r="B2391">
        <f>E2390*(2*('OHL indexes'!C2393/'OHL indexes'!B2392-1)+1)</f>
        <v>3190554.2866752348</v>
      </c>
      <c r="C2391">
        <f>E2390*(2*('OHL indexes'!D2393/'OHL indexes'!B2392-1)+1)</f>
        <v>3340796.0374637996</v>
      </c>
      <c r="D2391">
        <f>E2390*(2*('OHL indexes'!E2393/'OHL indexes'!B2392-1)+1)</f>
        <v>3127432.8277845597</v>
      </c>
      <c r="E2391">
        <f>Master!I2395</f>
        <v>3297730.6187006054</v>
      </c>
    </row>
    <row r="2392" spans="1:5" x14ac:dyDescent="0.25">
      <c r="A2392" s="1">
        <f>'OHL indexes'!A2394</f>
        <v>41540</v>
      </c>
      <c r="B2392">
        <f>E2391*(2*('OHL indexes'!C2394/'OHL indexes'!B2393-1)+1)</f>
        <v>3342515.6660092063</v>
      </c>
      <c r="C2392">
        <f>E2391*(2*('OHL indexes'!D2394/'OHL indexes'!B2393-1)+1)</f>
        <v>3519216.3819575305</v>
      </c>
      <c r="D2392">
        <f>E2391*(2*('OHL indexes'!E2394/'OHL indexes'!B2393-1)+1)</f>
        <v>3252945.5713920039</v>
      </c>
      <c r="E2392">
        <f>Master!I2396</f>
        <v>3442918.560321671</v>
      </c>
    </row>
    <row r="2393" spans="1:5" x14ac:dyDescent="0.25">
      <c r="A2393" s="1">
        <f>'OHL indexes'!A2395</f>
        <v>41541</v>
      </c>
      <c r="B2393">
        <f>E2392*(2*('OHL indexes'!C2395/'OHL indexes'!B2394-1)+1)</f>
        <v>3445551.461983975</v>
      </c>
      <c r="C2393">
        <f>E2392*(2*('OHL indexes'!D2395/'OHL indexes'!B2394-1)+1)</f>
        <v>3472115.5591125754</v>
      </c>
      <c r="D2393">
        <f>E2392*(2*('OHL indexes'!E2395/'OHL indexes'!B2394-1)+1)</f>
        <v>3230499.8154950906</v>
      </c>
      <c r="E2393">
        <f>Master!I2397</f>
        <v>3323264.1499140435</v>
      </c>
    </row>
    <row r="2394" spans="1:5" x14ac:dyDescent="0.25">
      <c r="A2394" s="1">
        <f>'OHL indexes'!A2396</f>
        <v>41542</v>
      </c>
      <c r="B2394">
        <f>E2393*(2*('OHL indexes'!C2396/'OHL indexes'!B2395-1)+1)</f>
        <v>3344924.158339926</v>
      </c>
      <c r="C2394">
        <f>E2393*(2*('OHL indexes'!D2396/'OHL indexes'!B2395-1)+1)</f>
        <v>3430409.6073725685</v>
      </c>
      <c r="D2394">
        <f>E2393*(2*('OHL indexes'!E2396/'OHL indexes'!B2395-1)+1)</f>
        <v>3256159.6888419585</v>
      </c>
      <c r="E2394">
        <f>Master!I2398</f>
        <v>3317728.3139284626</v>
      </c>
    </row>
    <row r="2395" spans="1:5" x14ac:dyDescent="0.25">
      <c r="A2395" s="1">
        <f>'OHL indexes'!A2397</f>
        <v>41543</v>
      </c>
      <c r="B2395">
        <f>E2394*(2*('OHL indexes'!C2397/'OHL indexes'!B2396-1)+1)</f>
        <v>3259540.7687596674</v>
      </c>
      <c r="C2395">
        <f>E2394*(2*('OHL indexes'!D2397/'OHL indexes'!B2396-1)+1)</f>
        <v>3322896.4384795367</v>
      </c>
      <c r="D2395">
        <f>E2394*(2*('OHL indexes'!E2397/'OHL indexes'!B2396-1)+1)</f>
        <v>3181972.7565243416</v>
      </c>
      <c r="E2395">
        <f>Master!I2399</f>
        <v>3209819.3393728957</v>
      </c>
    </row>
    <row r="2396" spans="1:5" x14ac:dyDescent="0.25">
      <c r="A2396" s="1">
        <f>'OHL indexes'!A2398</f>
        <v>41544</v>
      </c>
      <c r="B2396">
        <f>E2395*(2*('OHL indexes'!C2398/'OHL indexes'!B2397-1)+1)</f>
        <v>3279477.6649672138</v>
      </c>
      <c r="C2396">
        <f>E2395*(2*('OHL indexes'!D2398/'OHL indexes'!B2397-1)+1)</f>
        <v>3545540.7027258417</v>
      </c>
      <c r="D2396">
        <f>E2395*(2*('OHL indexes'!E2398/'OHL indexes'!B2397-1)+1)</f>
        <v>3258375.9572138861</v>
      </c>
      <c r="E2396">
        <f>Master!I2400</f>
        <v>3460926.2894119141</v>
      </c>
    </row>
    <row r="2397" spans="1:5" x14ac:dyDescent="0.25">
      <c r="A2397" s="1">
        <f>'OHL indexes'!A2399</f>
        <v>41547</v>
      </c>
      <c r="B2397">
        <f>E2396*(2*('OHL indexes'!C2399/'OHL indexes'!B2398-1)+1)</f>
        <v>3679410.4899666226</v>
      </c>
      <c r="C2397">
        <f>E2396*(2*('OHL indexes'!D2399/'OHL indexes'!B2398-1)+1)</f>
        <v>3827122.7609019917</v>
      </c>
      <c r="D2397">
        <f>E2396*(2*('OHL indexes'!E2399/'OHL indexes'!B2398-1)+1)</f>
        <v>3549214.624765378</v>
      </c>
      <c r="E2397">
        <f>Master!I2401</f>
        <v>3740097.7987084435</v>
      </c>
    </row>
    <row r="2398" spans="1:5" x14ac:dyDescent="0.25">
      <c r="A2398" s="1">
        <f>'OHL indexes'!A2400</f>
        <v>41548</v>
      </c>
      <c r="B2398">
        <f>E2397*(2*('OHL indexes'!C2400/'OHL indexes'!B2399-1)+1)</f>
        <v>3661990.0815555886</v>
      </c>
      <c r="C2398">
        <f>E2397*(2*('OHL indexes'!D2400/'OHL indexes'!B2399-1)+1)</f>
        <v>3756629.0500532556</v>
      </c>
      <c r="D2398">
        <f>E2397*(2*('OHL indexes'!E2400/'OHL indexes'!B2399-1)+1)</f>
        <v>3398125.8773980103</v>
      </c>
      <c r="E2398">
        <f>Master!I2402</f>
        <v>3420643.3960503368</v>
      </c>
    </row>
    <row r="2399" spans="1:5" x14ac:dyDescent="0.25">
      <c r="A2399" s="1">
        <f>'OHL indexes'!A2401</f>
        <v>41549</v>
      </c>
      <c r="B2399">
        <f>E2398*(2*('OHL indexes'!C2401/'OHL indexes'!B2400-1)+1)</f>
        <v>3539328.124432818</v>
      </c>
      <c r="C2399">
        <f>E2398*(2*('OHL indexes'!D2401/'OHL indexes'!B2400-1)+1)</f>
        <v>3765950.5388639318</v>
      </c>
      <c r="D2399">
        <f>E2398*(2*('OHL indexes'!E2401/'OHL indexes'!B2400-1)+1)</f>
        <v>3515591.1787563222</v>
      </c>
      <c r="E2399">
        <f>Master!I2403</f>
        <v>3754980.9391563949</v>
      </c>
    </row>
    <row r="2400" spans="1:5" x14ac:dyDescent="0.25">
      <c r="A2400" s="1">
        <f>'OHL indexes'!A2402</f>
        <v>41550</v>
      </c>
      <c r="B2400">
        <f>E2399*(2*('OHL indexes'!C2402/'OHL indexes'!B2401-1)+1)</f>
        <v>3742559.7768465094</v>
      </c>
      <c r="C2400">
        <f>E2399*(2*('OHL indexes'!D2402/'OHL indexes'!B2401-1)+1)</f>
        <v>4313053.0032525174</v>
      </c>
      <c r="D2400">
        <f>E2399*(2*('OHL indexes'!E2402/'OHL indexes'!B2401-1)+1)</f>
        <v>3697471.9357059007</v>
      </c>
      <c r="E2400">
        <f>Master!I2404</f>
        <v>4073888.7395467069</v>
      </c>
    </row>
    <row r="2401" spans="1:7" x14ac:dyDescent="0.25">
      <c r="A2401" s="1">
        <f>'OHL indexes'!A2403</f>
        <v>41551</v>
      </c>
      <c r="B2401">
        <f>E2400*(2*('OHL indexes'!C2403/'OHL indexes'!B2402-1)+1)</f>
        <v>4003503.6190341008</v>
      </c>
      <c r="C2401">
        <f>E2400*(2*('OHL indexes'!D2403/'OHL indexes'!B2402-1)+1)</f>
        <v>4153638.1855649683</v>
      </c>
      <c r="D2401">
        <f>E2400*(2*('OHL indexes'!E2403/'OHL indexes'!B2402-1)+1)</f>
        <v>3815911.7504806183</v>
      </c>
      <c r="E2401">
        <f>Master!I2405</f>
        <v>3862660.6927259322</v>
      </c>
    </row>
    <row r="2402" spans="1:7" x14ac:dyDescent="0.25">
      <c r="A2402" s="1">
        <f>'OHL indexes'!A2404</f>
        <v>41554</v>
      </c>
      <c r="B2402">
        <f>E2401*(2*('OHL indexes'!C2404/'OHL indexes'!B2403-1)+1)</f>
        <v>4182080.4499103385</v>
      </c>
      <c r="C2402">
        <f>E2401*(2*('OHL indexes'!D2404/'OHL indexes'!B2403-1)+1)</f>
        <v>4543458.7266876698</v>
      </c>
      <c r="D2402">
        <f>E2401*(2*('OHL indexes'!E2404/'OHL indexes'!B2403-1)+1)</f>
        <v>4091029.9670156511</v>
      </c>
      <c r="E2402">
        <f>Master!I2406</f>
        <v>4533980.8647287758</v>
      </c>
    </row>
    <row r="2403" spans="1:7" x14ac:dyDescent="0.25">
      <c r="A2403" s="1">
        <f>'OHL indexes'!A2405</f>
        <v>41555</v>
      </c>
      <c r="B2403">
        <f>E2402*(2*('OHL indexes'!C2405/'OHL indexes'!B2404-1)+1)</f>
        <v>4467433.6917177504</v>
      </c>
      <c r="C2403">
        <f>E2402*(2*('OHL indexes'!D2405/'OHL indexes'!B2404-1)+1)</f>
        <v>5020513.4519757936</v>
      </c>
      <c r="D2403">
        <f>E2402*(2*('OHL indexes'!E2405/'OHL indexes'!B2404-1)+1)</f>
        <v>4410248.0583184026</v>
      </c>
      <c r="E2403">
        <f>Master!I2407</f>
        <v>4925661.1501502199</v>
      </c>
    </row>
    <row r="2404" spans="1:7" x14ac:dyDescent="0.25">
      <c r="A2404" s="1">
        <f>'OHL indexes'!A2406</f>
        <v>41556</v>
      </c>
      <c r="B2404">
        <f>E2403*(2*('OHL indexes'!C2406/'OHL indexes'!B2405-1)+1)</f>
        <v>4848616.7437369172</v>
      </c>
      <c r="C2404">
        <f>E2403*(2*('OHL indexes'!D2406/'OHL indexes'!B2405-1)+1)</f>
        <v>5159412.6536283214</v>
      </c>
      <c r="D2404">
        <f>E2403*(2*('OHL indexes'!E2406/'OHL indexes'!B2405-1)+1)</f>
        <v>4405458.2093784083</v>
      </c>
      <c r="E2404">
        <f>Master!I2408</f>
        <v>4700680.4834006233</v>
      </c>
    </row>
    <row r="2405" spans="1:7" x14ac:dyDescent="0.25">
      <c r="A2405" s="1">
        <f>'OHL indexes'!A2407</f>
        <v>41557</v>
      </c>
      <c r="B2405">
        <f>E2404*(2*('OHL indexes'!C2407/'OHL indexes'!B2406-1)+1)</f>
        <v>4600303.1115740435</v>
      </c>
      <c r="C2405">
        <f>E2404*(2*('OHL indexes'!D2407/'OHL indexes'!B2406-1)+1)</f>
        <v>4665534.8019914255</v>
      </c>
      <c r="D2405">
        <f>E2404*(2*('OHL indexes'!E2407/'OHL indexes'!B2406-1)+1)</f>
        <v>3629553.2766138036</v>
      </c>
      <c r="E2405">
        <f>Master!I2409</f>
        <v>3711692.7556963069</v>
      </c>
    </row>
    <row r="2406" spans="1:7" x14ac:dyDescent="0.25">
      <c r="A2406" s="1">
        <f>'OHL indexes'!A2408</f>
        <v>41558</v>
      </c>
      <c r="B2406">
        <f>E2405*(2*('OHL indexes'!C2408/'OHL indexes'!B2407-1)+1)</f>
        <v>3686248.5003154054</v>
      </c>
      <c r="C2406">
        <f>E2405*(2*('OHL indexes'!D2408/'OHL indexes'!B2407-1)+1)</f>
        <v>3705067.6476914692</v>
      </c>
      <c r="D2406">
        <f>E2405*(2*('OHL indexes'!E2408/'OHL indexes'!B2407-1)+1)</f>
        <v>3369971.6051278934</v>
      </c>
      <c r="E2406">
        <f>Master!I2410</f>
        <v>3495916.4613477099</v>
      </c>
    </row>
    <row r="2407" spans="1:7" x14ac:dyDescent="0.25">
      <c r="A2407" s="1">
        <f>'OHL indexes'!A2409</f>
        <v>41561</v>
      </c>
      <c r="B2407">
        <f>E2406*(2*('OHL indexes'!C2409/'OHL indexes'!B2408-1)+1)</f>
        <v>3761363.6706256615</v>
      </c>
      <c r="C2407">
        <f>E2406*(2*('OHL indexes'!D2409/'OHL indexes'!B2408-1)+1)</f>
        <v>3924078.1529444624</v>
      </c>
      <c r="D2407">
        <f>E2406*(2*('OHL indexes'!E2409/'OHL indexes'!B2408-1)+1)</f>
        <v>3488232.4631844014</v>
      </c>
      <c r="E2407">
        <f>Master!I2411</f>
        <v>3600333.2730454593</v>
      </c>
    </row>
    <row r="2408" spans="1:7" x14ac:dyDescent="0.25">
      <c r="A2408" s="1">
        <f>'OHL indexes'!A2410</f>
        <v>41562</v>
      </c>
      <c r="B2408">
        <f>E2407*(2*('OHL indexes'!C2410/'OHL indexes'!B2409-1)+1)</f>
        <v>3579731.5891154394</v>
      </c>
      <c r="C2408">
        <f>E2407*(2*('OHL indexes'!D2410/'OHL indexes'!B2409-1)+1)</f>
        <v>4104885.5230563446</v>
      </c>
      <c r="D2408">
        <f>E2407*(2*('OHL indexes'!E2410/'OHL indexes'!B2409-1)+1)</f>
        <v>3515800.2167362743</v>
      </c>
      <c r="E2408">
        <f>Master!I2412</f>
        <v>3917660.6865371261</v>
      </c>
    </row>
    <row r="2409" spans="1:7" x14ac:dyDescent="0.25">
      <c r="A2409" s="1">
        <f>'OHL indexes'!A2411</f>
        <v>41563</v>
      </c>
      <c r="B2409">
        <f>E2408*(2*('OHL indexes'!C2411/'OHL indexes'!B2410-1)+1)</f>
        <v>3895008.1327591478</v>
      </c>
      <c r="C2409">
        <f>E2408*(2*('OHL indexes'!D2411/'OHL indexes'!B2410-1)+1)</f>
        <v>3904069.1542703388</v>
      </c>
      <c r="D2409">
        <f>E2408*(2*('OHL indexes'!E2411/'OHL indexes'!B2410-1)+1)</f>
        <v>3102414.9739405313</v>
      </c>
      <c r="E2409">
        <f>Master!I2413</f>
        <v>3124956.033073354</v>
      </c>
    </row>
    <row r="2410" spans="1:7" x14ac:dyDescent="0.25">
      <c r="A2410" s="1">
        <f>'OHL indexes'!A2412</f>
        <v>41564</v>
      </c>
      <c r="B2410">
        <f>E2409*(2*('OHL indexes'!C2412/'OHL indexes'!B2411-1)+1)</f>
        <v>3163456.4283457375</v>
      </c>
      <c r="C2410">
        <f>E2409*(2*('OHL indexes'!D2412/'OHL indexes'!B2411-1)+1)</f>
        <v>3221796.9819083172</v>
      </c>
      <c r="D2410">
        <f>E2409*(2*('OHL indexes'!E2412/'OHL indexes'!B2411-1)+1)</f>
        <v>2704816.6458444111</v>
      </c>
      <c r="E2410">
        <f>Master!I2414</f>
        <v>2724734.7324710423</v>
      </c>
    </row>
    <row r="2411" spans="1:7" x14ac:dyDescent="0.25">
      <c r="A2411" s="1">
        <f>'OHL indexes'!A2413</f>
        <v>41565</v>
      </c>
      <c r="B2411">
        <f>E2410*(2*('OHL indexes'!C2413/'OHL indexes'!B2412-1)+1)</f>
        <v>2690456.9869777239</v>
      </c>
      <c r="C2411">
        <f>E2410*(2*('OHL indexes'!D2413/'OHL indexes'!B2412-1)+1)</f>
        <v>2814866.476559177</v>
      </c>
      <c r="D2411">
        <f>E2410*(2*('OHL indexes'!E2413/'OHL indexes'!B2412-1)+1)</f>
        <v>2591409.7722684043</v>
      </c>
      <c r="E2411">
        <f>Master!I2415</f>
        <v>2645668.1774348118</v>
      </c>
    </row>
    <row r="2412" spans="1:7" x14ac:dyDescent="0.25">
      <c r="A2412" s="1">
        <f>'OHL indexes'!A2414</f>
        <v>41568</v>
      </c>
      <c r="B2412">
        <f>E2411*(2*('OHL indexes'!C2414/'OHL indexes'!B2413-1)+1)</f>
        <v>2647874.204477441</v>
      </c>
      <c r="C2412">
        <f>E2411*(2*('OHL indexes'!D2414/'OHL indexes'!B2413-1)+1)</f>
        <v>2802456.5357919117</v>
      </c>
      <c r="D2412">
        <f>E2411*(2*('OHL indexes'!E2414/'OHL indexes'!B2413-1)+1)</f>
        <v>2570262.1621594611</v>
      </c>
      <c r="E2412">
        <f>Master!I2416</f>
        <v>2736820.4897783296</v>
      </c>
    </row>
    <row r="2413" spans="1:7" x14ac:dyDescent="0.25">
      <c r="A2413" s="1">
        <f>'OHL indexes'!A2415</f>
        <v>41569</v>
      </c>
      <c r="B2413">
        <f>E2412*(2*('OHL indexes'!C2415/'OHL indexes'!B2414-1)+1)</f>
        <v>2715285.6554785208</v>
      </c>
      <c r="C2413">
        <f>E2412*(2*('OHL indexes'!D2415/'OHL indexes'!B2414-1)+1)</f>
        <v>2802159.1347561604</v>
      </c>
      <c r="D2413">
        <f>E2412*(2*('OHL indexes'!E2415/'OHL indexes'!B2414-1)+1)</f>
        <v>2586525.2920609107</v>
      </c>
      <c r="E2413">
        <f>Master!I2417</f>
        <v>2739673.1968086874</v>
      </c>
    </row>
    <row r="2414" spans="1:7" x14ac:dyDescent="0.25">
      <c r="A2414" s="1">
        <f>'OHL indexes'!A2416</f>
        <v>41570</v>
      </c>
      <c r="B2414">
        <f>E2413*(2*('OHL indexes'!C2416/'OHL indexes'!B2415-1)+1)</f>
        <v>2861927.935449996</v>
      </c>
      <c r="C2414">
        <f>E2413*(2*('OHL indexes'!D2416/'OHL indexes'!B2415-1)+1)</f>
        <v>2975286.9688096605</v>
      </c>
      <c r="D2414">
        <f>E2413*(2*('OHL indexes'!E2416/'OHL indexes'!B2415-1)+1)</f>
        <v>2750772.4254169767</v>
      </c>
      <c r="E2414">
        <f>Master!I2418</f>
        <v>2769166.848747435</v>
      </c>
    </row>
    <row r="2415" spans="1:7" x14ac:dyDescent="0.25">
      <c r="A2415" s="1">
        <f>'OHL indexes'!A2417</f>
        <v>41571</v>
      </c>
      <c r="B2415">
        <f>E2414*(2*('OHL indexes'!C2417/'OHL indexes'!B2416-1)+1)</f>
        <v>2680720.2290043244</v>
      </c>
      <c r="C2415">
        <f>E2414*(2*('OHL indexes'!D2417/'OHL indexes'!B2416-1)+1)</f>
        <v>2810805.6794706532</v>
      </c>
      <c r="D2415">
        <f>E2414*(2*('OHL indexes'!E2417/'OHL indexes'!B2416-1)+1)</f>
        <v>2666608.1523848297</v>
      </c>
      <c r="E2415">
        <f>Master!I2419</f>
        <v>2689527.8415803821</v>
      </c>
    </row>
    <row r="2416" spans="1:7" x14ac:dyDescent="0.25">
      <c r="A2416" s="21">
        <v>41572</v>
      </c>
      <c r="B2416" s="2">
        <f>E2415*(2*('OHL indexes'!C2418/'OHL indexes'!B2417-1)+1)</f>
        <v>2696521.1879888321</v>
      </c>
      <c r="C2416" s="2">
        <f>E2415*(2*('OHL indexes'!D2418/'OHL indexes'!B2417-1)+1)</f>
        <v>2788849.5301674437</v>
      </c>
      <c r="D2416" s="2">
        <f>E2415*(2*('OHL indexes'!E2418/'OHL indexes'!B2417-1)+1)</f>
        <v>2676673.0198584907</v>
      </c>
      <c r="E2416" s="2">
        <f>Master!I2420</f>
        <v>2707682.617622233</v>
      </c>
      <c r="F2416" s="2"/>
      <c r="G2416" s="2"/>
    </row>
    <row r="2417" spans="1:5" x14ac:dyDescent="0.25">
      <c r="A2417" s="1">
        <v>41575</v>
      </c>
      <c r="B2417">
        <f>VLOOKUP($A2417,'TVIX-web'!$A$1:$G$10000,2,0)</f>
        <v>2807500</v>
      </c>
      <c r="C2417">
        <f>VLOOKUP($A2417,'TVIX-web'!$A$1:$G$10000,3,0)</f>
        <v>2867500</v>
      </c>
      <c r="D2417">
        <f>VLOOKUP($A2417,'TVIX-web'!$A$1:$G$10000,4,0)</f>
        <v>2797500</v>
      </c>
      <c r="E2417">
        <f>VLOOKUP($A2417,'TVIX-web'!$A$1:$G$10000,5,0)</f>
        <v>2825000</v>
      </c>
    </row>
    <row r="2418" spans="1:5" x14ac:dyDescent="0.25">
      <c r="A2418" s="1">
        <v>41576</v>
      </c>
      <c r="B2418">
        <f>VLOOKUP($A2418,'TVIX-web'!$A$1:$G$10000,2,0)</f>
        <v>2805000</v>
      </c>
      <c r="C2418">
        <f>VLOOKUP($A2418,'TVIX-web'!$A$1:$G$10000,3,0)</f>
        <v>2857500</v>
      </c>
      <c r="D2418">
        <f>VLOOKUP($A2418,'TVIX-web'!$A$1:$G$10000,4,0)</f>
        <v>2780000</v>
      </c>
      <c r="E2418">
        <f>VLOOKUP($A2418,'TVIX-web'!$A$1:$G$10000,5,0)</f>
        <v>2792500</v>
      </c>
    </row>
    <row r="2419" spans="1:5" x14ac:dyDescent="0.25">
      <c r="A2419" s="1">
        <v>41577</v>
      </c>
      <c r="B2419">
        <f>VLOOKUP($A2419,'TVIX-web'!$A$1:$G$10000,2,0)</f>
        <v>2797500</v>
      </c>
      <c r="C2419">
        <f>VLOOKUP($A2419,'TVIX-web'!$A$1:$G$10000,3,0)</f>
        <v>2932500</v>
      </c>
      <c r="D2419">
        <f>VLOOKUP($A2419,'TVIX-web'!$A$1:$G$10000,4,0)</f>
        <v>2787500</v>
      </c>
      <c r="E2419">
        <f>VLOOKUP($A2419,'TVIX-web'!$A$1:$G$10000,5,0)</f>
        <v>2840000</v>
      </c>
    </row>
    <row r="2420" spans="1:5" x14ac:dyDescent="0.25">
      <c r="A2420" s="1">
        <v>41578</v>
      </c>
      <c r="B2420">
        <f>VLOOKUP($A2420,'TVIX-web'!$A$1:$G$10000,2,0)</f>
        <v>2852500</v>
      </c>
      <c r="C2420">
        <f>VLOOKUP($A2420,'TVIX-web'!$A$1:$G$10000,3,0)</f>
        <v>2882500</v>
      </c>
      <c r="D2420">
        <f>VLOOKUP($A2420,'TVIX-web'!$A$1:$G$10000,4,0)</f>
        <v>2750000</v>
      </c>
      <c r="E2420">
        <f>VLOOKUP($A2420,'TVIX-web'!$A$1:$G$10000,5,0)</f>
        <v>2822500</v>
      </c>
    </row>
    <row r="2421" spans="1:5" x14ac:dyDescent="0.25">
      <c r="A2421" s="1">
        <v>41579</v>
      </c>
      <c r="B2421">
        <f>VLOOKUP($A2421,'TVIX-web'!$A$1:$G$10000,2,0)</f>
        <v>2780000</v>
      </c>
      <c r="C2421">
        <f>VLOOKUP($A2421,'TVIX-web'!$A$1:$G$10000,3,0)</f>
        <v>2862500</v>
      </c>
      <c r="D2421">
        <f>VLOOKUP($A2421,'TVIX-web'!$A$1:$G$10000,4,0)</f>
        <v>2750000</v>
      </c>
      <c r="E2421">
        <f>VLOOKUP($A2421,'TVIX-web'!$A$1:$G$10000,5,0)</f>
        <v>2792500</v>
      </c>
    </row>
    <row r="2422" spans="1:5" x14ac:dyDescent="0.25">
      <c r="A2422" s="1">
        <v>41582</v>
      </c>
      <c r="B2422">
        <f>VLOOKUP($A2422,'TVIX-web'!$A$1:$G$10000,2,0)</f>
        <v>2752500</v>
      </c>
      <c r="C2422">
        <f>VLOOKUP($A2422,'TVIX-web'!$A$1:$G$10000,3,0)</f>
        <v>2785000</v>
      </c>
      <c r="D2422">
        <f>VLOOKUP($A2422,'TVIX-web'!$A$1:$G$10000,4,0)</f>
        <v>2652500</v>
      </c>
      <c r="E2422">
        <f>VLOOKUP($A2422,'TVIX-web'!$A$1:$G$10000,5,0)</f>
        <v>2655000</v>
      </c>
    </row>
    <row r="2423" spans="1:5" x14ac:dyDescent="0.25">
      <c r="A2423" s="1">
        <v>41583</v>
      </c>
      <c r="B2423">
        <f>VLOOKUP($A2423,'TVIX-web'!$A$1:$G$10000,2,0)</f>
        <v>2690000</v>
      </c>
      <c r="C2423">
        <f>VLOOKUP($A2423,'TVIX-web'!$A$1:$G$10000,3,0)</f>
        <v>2712500</v>
      </c>
      <c r="D2423">
        <f>VLOOKUP($A2423,'TVIX-web'!$A$1:$G$10000,4,0)</f>
        <v>2622500</v>
      </c>
      <c r="E2423">
        <f>VLOOKUP($A2423,'TVIX-web'!$A$1:$G$10000,5,0)</f>
        <v>2635000</v>
      </c>
    </row>
    <row r="2424" spans="1:5" x14ac:dyDescent="0.25">
      <c r="A2424" s="1">
        <v>41584</v>
      </c>
      <c r="B2424">
        <f>VLOOKUP($A2424,'TVIX-web'!$A$1:$G$10000,2,0)</f>
        <v>2575000</v>
      </c>
      <c r="C2424">
        <f>VLOOKUP($A2424,'TVIX-web'!$A$1:$G$10000,3,0)</f>
        <v>2655000</v>
      </c>
      <c r="D2424">
        <f>VLOOKUP($A2424,'TVIX-web'!$A$1:$G$10000,4,0)</f>
        <v>2545000</v>
      </c>
      <c r="E2424">
        <f>VLOOKUP($A2424,'TVIX-web'!$A$1:$G$10000,5,0)</f>
        <v>2550000</v>
      </c>
    </row>
    <row r="2425" spans="1:5" x14ac:dyDescent="0.25">
      <c r="A2425" s="1">
        <v>41585</v>
      </c>
      <c r="B2425">
        <f>VLOOKUP($A2425,'TVIX-web'!$A$1:$G$10000,2,0)</f>
        <v>2525000</v>
      </c>
      <c r="C2425">
        <f>VLOOKUP($A2425,'TVIX-web'!$A$1:$G$10000,3,0)</f>
        <v>2732500</v>
      </c>
      <c r="D2425">
        <f>VLOOKUP($A2425,'TVIX-web'!$A$1:$G$10000,4,0)</f>
        <v>2522500</v>
      </c>
      <c r="E2425">
        <f>VLOOKUP($A2425,'TVIX-web'!$A$1:$G$10000,5,0)</f>
        <v>2720000</v>
      </c>
    </row>
    <row r="2426" spans="1:5" x14ac:dyDescent="0.25">
      <c r="A2426" s="1">
        <v>41586</v>
      </c>
      <c r="B2426">
        <f>VLOOKUP($A2426,'TVIX-web'!$A$1:$G$10000,2,0)</f>
        <v>2665000</v>
      </c>
      <c r="C2426">
        <f>VLOOKUP($A2426,'TVIX-web'!$A$1:$G$10000,3,0)</f>
        <v>2677500</v>
      </c>
      <c r="D2426">
        <f>VLOOKUP($A2426,'TVIX-web'!$A$1:$G$10000,4,0)</f>
        <v>2507500</v>
      </c>
      <c r="E2426">
        <f>VLOOKUP($A2426,'TVIX-web'!$A$1:$G$10000,5,0)</f>
        <v>2510000</v>
      </c>
    </row>
    <row r="2427" spans="1:5" x14ac:dyDescent="0.25">
      <c r="A2427" s="1">
        <v>41589</v>
      </c>
      <c r="B2427">
        <f>VLOOKUP($A2427,'TVIX-web'!$A$1:$G$10000,2,0)</f>
        <v>2515000</v>
      </c>
      <c r="C2427">
        <f>VLOOKUP($A2427,'TVIX-web'!$A$1:$G$10000,3,0)</f>
        <v>2545000</v>
      </c>
      <c r="D2427">
        <f>VLOOKUP($A2427,'TVIX-web'!$A$1:$G$10000,4,0)</f>
        <v>2490000</v>
      </c>
      <c r="E2427">
        <f>VLOOKUP($A2427,'TVIX-web'!$A$1:$G$10000,5,0)</f>
        <v>2492500</v>
      </c>
    </row>
    <row r="2428" spans="1:5" x14ac:dyDescent="0.25">
      <c r="A2428" s="1">
        <v>41590</v>
      </c>
      <c r="B2428">
        <f>VLOOKUP($A2428,'TVIX-web'!$A$1:$G$10000,2,0)</f>
        <v>2510000</v>
      </c>
      <c r="C2428">
        <f>VLOOKUP($A2428,'TVIX-web'!$A$1:$G$10000,3,0)</f>
        <v>2530000</v>
      </c>
      <c r="D2428">
        <f>VLOOKUP($A2428,'TVIX-web'!$A$1:$G$10000,4,0)</f>
        <v>2455000</v>
      </c>
      <c r="E2428">
        <f>VLOOKUP($A2428,'TVIX-web'!$A$1:$G$10000,5,0)</f>
        <v>2475000</v>
      </c>
    </row>
    <row r="2429" spans="1:5" x14ac:dyDescent="0.25">
      <c r="A2429" s="1">
        <v>41591</v>
      </c>
      <c r="B2429">
        <f>VLOOKUP($A2429,'TVIX-web'!$A$1:$G$10000,2,0)</f>
        <v>2537500</v>
      </c>
      <c r="C2429">
        <f>VLOOKUP($A2429,'TVIX-web'!$A$1:$G$10000,3,0)</f>
        <v>2545000</v>
      </c>
      <c r="D2429">
        <f>VLOOKUP($A2429,'TVIX-web'!$A$1:$G$10000,4,0)</f>
        <v>2450000</v>
      </c>
      <c r="E2429">
        <f>VLOOKUP($A2429,'TVIX-web'!$A$1:$G$10000,5,0)</f>
        <v>2455000</v>
      </c>
    </row>
    <row r="2430" spans="1:5" x14ac:dyDescent="0.25">
      <c r="A2430" s="1">
        <v>41592</v>
      </c>
      <c r="B2430">
        <f>VLOOKUP($A2430,'TVIX-web'!$A$1:$G$10000,2,0)</f>
        <v>2460000</v>
      </c>
      <c r="C2430">
        <f>VLOOKUP($A2430,'TVIX-web'!$A$1:$G$10000,3,0)</f>
        <v>2472500</v>
      </c>
      <c r="D2430">
        <f>VLOOKUP($A2430,'TVIX-web'!$A$1:$G$10000,4,0)</f>
        <v>2397500</v>
      </c>
      <c r="E2430">
        <f>VLOOKUP($A2430,'TVIX-web'!$A$1:$G$10000,5,0)</f>
        <v>2402500</v>
      </c>
    </row>
    <row r="2431" spans="1:5" x14ac:dyDescent="0.25">
      <c r="A2431" s="1">
        <v>41593</v>
      </c>
      <c r="B2431">
        <f>VLOOKUP($A2431,'TVIX-web'!$A$1:$G$10000,2,0)</f>
        <v>2375000</v>
      </c>
      <c r="C2431">
        <f>VLOOKUP($A2431,'TVIX-web'!$A$1:$G$10000,3,0)</f>
        <v>2392500</v>
      </c>
      <c r="D2431">
        <f>VLOOKUP($A2431,'TVIX-web'!$A$1:$G$10000,4,0)</f>
        <v>2340000</v>
      </c>
      <c r="E2431">
        <f>VLOOKUP($A2431,'TVIX-web'!$A$1:$G$10000,5,0)</f>
        <v>2347500</v>
      </c>
    </row>
    <row r="2432" spans="1:5" x14ac:dyDescent="0.25">
      <c r="A2432" s="1">
        <v>41596</v>
      </c>
      <c r="B2432">
        <f>VLOOKUP($A2432,'TVIX-web'!$A$1:$G$10000,2,0)</f>
        <v>2282500</v>
      </c>
      <c r="C2432">
        <f>VLOOKUP($A2432,'TVIX-web'!$A$1:$G$10000,3,0)</f>
        <v>2370000</v>
      </c>
      <c r="D2432">
        <f>VLOOKUP($A2432,'TVIX-web'!$A$1:$G$10000,4,0)</f>
        <v>2237500</v>
      </c>
      <c r="E2432">
        <f>VLOOKUP($A2432,'TVIX-web'!$A$1:$G$10000,5,0)</f>
        <v>2345000</v>
      </c>
    </row>
    <row r="2433" spans="1:5" x14ac:dyDescent="0.25">
      <c r="A2433" s="1">
        <v>41597</v>
      </c>
      <c r="B2433">
        <f>VLOOKUP($A2433,'TVIX-web'!$A$1:$G$10000,2,0)</f>
        <v>2325000</v>
      </c>
      <c r="C2433">
        <f>VLOOKUP($A2433,'TVIX-web'!$A$1:$G$10000,3,0)</f>
        <v>2437500</v>
      </c>
      <c r="D2433">
        <f>VLOOKUP($A2433,'TVIX-web'!$A$1:$G$10000,4,0)</f>
        <v>2295000</v>
      </c>
      <c r="E2433">
        <f>VLOOKUP($A2433,'TVIX-web'!$A$1:$G$10000,5,0)</f>
        <v>2387500</v>
      </c>
    </row>
    <row r="2434" spans="1:5" x14ac:dyDescent="0.25">
      <c r="A2434" s="1">
        <v>41598</v>
      </c>
      <c r="B2434">
        <f>VLOOKUP($A2434,'TVIX-web'!$A$1:$G$10000,2,0)</f>
        <v>2422500</v>
      </c>
      <c r="C2434">
        <f>VLOOKUP($A2434,'TVIX-web'!$A$1:$G$10000,3,0)</f>
        <v>2432500</v>
      </c>
      <c r="D2434">
        <f>VLOOKUP($A2434,'TVIX-web'!$A$1:$G$10000,4,0)</f>
        <v>2237500</v>
      </c>
      <c r="E2434">
        <f>VLOOKUP($A2434,'TVIX-web'!$A$1:$G$10000,5,0)</f>
        <v>2310000</v>
      </c>
    </row>
    <row r="2435" spans="1:5" x14ac:dyDescent="0.25">
      <c r="A2435" s="1">
        <v>41599</v>
      </c>
      <c r="B2435">
        <f>VLOOKUP($A2435,'TVIX-web'!$A$1:$G$10000,2,0)</f>
        <v>2262500</v>
      </c>
      <c r="C2435">
        <f>VLOOKUP($A2435,'TVIX-web'!$A$1:$G$10000,3,0)</f>
        <v>2267500</v>
      </c>
      <c r="D2435">
        <f>VLOOKUP($A2435,'TVIX-web'!$A$1:$G$10000,4,0)</f>
        <v>2130000</v>
      </c>
      <c r="E2435">
        <f>VLOOKUP($A2435,'TVIX-web'!$A$1:$G$10000,5,0)</f>
        <v>2150000</v>
      </c>
    </row>
    <row r="2436" spans="1:5" x14ac:dyDescent="0.25">
      <c r="A2436" s="1">
        <v>41600</v>
      </c>
      <c r="B2436">
        <f>VLOOKUP($A2436,'TVIX-web'!$A$1:$G$10000,2,0)</f>
        <v>2135000</v>
      </c>
      <c r="C2436">
        <f>VLOOKUP($A2436,'TVIX-web'!$A$1:$G$10000,3,0)</f>
        <v>2155000</v>
      </c>
      <c r="D2436">
        <f>VLOOKUP($A2436,'TVIX-web'!$A$1:$G$10000,4,0)</f>
        <v>2077500</v>
      </c>
      <c r="E2436">
        <f>VLOOKUP($A2436,'TVIX-web'!$A$1:$G$10000,5,0)</f>
        <v>2080000</v>
      </c>
    </row>
    <row r="2437" spans="1:5" x14ac:dyDescent="0.25">
      <c r="A2437" s="1">
        <v>41603</v>
      </c>
      <c r="B2437">
        <f>VLOOKUP($A2437,'TVIX-web'!$A$1:$G$10000,2,0)</f>
        <v>2042500</v>
      </c>
      <c r="C2437">
        <f>VLOOKUP($A2437,'TVIX-web'!$A$1:$G$10000,3,0)</f>
        <v>2120000</v>
      </c>
      <c r="D2437">
        <f>VLOOKUP($A2437,'TVIX-web'!$A$1:$G$10000,4,0)</f>
        <v>2040000</v>
      </c>
      <c r="E2437">
        <f>VLOOKUP($A2437,'TVIX-web'!$A$1:$G$10000,5,0)</f>
        <v>2100000</v>
      </c>
    </row>
    <row r="2438" spans="1:5" x14ac:dyDescent="0.25">
      <c r="A2438" s="1">
        <v>41604</v>
      </c>
      <c r="B2438">
        <f>VLOOKUP($A2438,'TVIX-web'!$A$1:$G$10000,2,0)</f>
        <v>2110000</v>
      </c>
      <c r="C2438">
        <f>VLOOKUP($A2438,'TVIX-web'!$A$1:$G$10000,3,0)</f>
        <v>2142500</v>
      </c>
      <c r="D2438">
        <f>VLOOKUP($A2438,'TVIX-web'!$A$1:$G$10000,4,0)</f>
        <v>2060000</v>
      </c>
      <c r="E2438">
        <f>VLOOKUP($A2438,'TVIX-web'!$A$1:$G$10000,5,0)</f>
        <v>2117500</v>
      </c>
    </row>
    <row r="2439" spans="1:5" x14ac:dyDescent="0.25">
      <c r="A2439" s="1">
        <v>41605</v>
      </c>
      <c r="B2439">
        <f>VLOOKUP($A2439,'TVIX-web'!$A$1:$G$10000,2,0)</f>
        <v>2095000</v>
      </c>
      <c r="C2439">
        <f>VLOOKUP($A2439,'TVIX-web'!$A$1:$G$10000,3,0)</f>
        <v>2135000</v>
      </c>
      <c r="D2439">
        <f>VLOOKUP($A2439,'TVIX-web'!$A$1:$G$10000,4,0)</f>
        <v>2092500</v>
      </c>
      <c r="E2439">
        <f>VLOOKUP($A2439,'TVIX-web'!$A$1:$G$10000,5,0)</f>
        <v>2117500</v>
      </c>
    </row>
    <row r="2440" spans="1:5" x14ac:dyDescent="0.25">
      <c r="A2440" s="1">
        <v>41607</v>
      </c>
      <c r="B2440">
        <f>VLOOKUP($A2440,'TVIX-web'!$A$1:$G$10000,2,0)</f>
        <v>2105000</v>
      </c>
      <c r="C2440">
        <f>VLOOKUP($A2440,'TVIX-web'!$A$1:$G$10000,3,0)</f>
        <v>2180000</v>
      </c>
      <c r="D2440">
        <f>VLOOKUP($A2440,'TVIX-web'!$A$1:$G$10000,4,0)</f>
        <v>2095000</v>
      </c>
      <c r="E2440">
        <f>VLOOKUP($A2440,'TVIX-web'!$A$1:$G$10000,5,0)</f>
        <v>2175000</v>
      </c>
    </row>
    <row r="2441" spans="1:5" x14ac:dyDescent="0.25">
      <c r="A2441" s="1">
        <v>41610</v>
      </c>
      <c r="B2441">
        <f>VLOOKUP($A2441,'TVIX-web'!$A$1:$G$10000,2,0)</f>
        <v>2165000</v>
      </c>
      <c r="C2441">
        <f>VLOOKUP($A2441,'TVIX-web'!$A$1:$G$10000,3,0)</f>
        <v>2242500</v>
      </c>
      <c r="D2441">
        <f>VLOOKUP($A2441,'TVIX-web'!$A$1:$G$10000,4,0)</f>
        <v>2152500</v>
      </c>
      <c r="E2441">
        <f>VLOOKUP($A2441,'TVIX-web'!$A$1:$G$10000,5,0)</f>
        <v>2207500</v>
      </c>
    </row>
    <row r="2442" spans="1:5" x14ac:dyDescent="0.25">
      <c r="A2442" s="1">
        <v>41611</v>
      </c>
      <c r="B2442">
        <f>VLOOKUP($A2442,'TVIX-web'!$A$1:$G$10000,2,0)</f>
        <v>2275000</v>
      </c>
      <c r="C2442">
        <f>VLOOKUP($A2442,'TVIX-web'!$A$1:$G$10000,3,0)</f>
        <v>2412500</v>
      </c>
      <c r="D2442">
        <f>VLOOKUP($A2442,'TVIX-web'!$A$1:$G$10000,4,0)</f>
        <v>2242500</v>
      </c>
      <c r="E2442">
        <f>VLOOKUP($A2442,'TVIX-web'!$A$1:$G$10000,5,0)</f>
        <v>2295000</v>
      </c>
    </row>
    <row r="2443" spans="1:5" x14ac:dyDescent="0.25">
      <c r="A2443" s="1">
        <v>41612</v>
      </c>
      <c r="B2443">
        <f>VLOOKUP($A2443,'TVIX-web'!$A$1:$G$10000,2,0)</f>
        <v>2392500</v>
      </c>
      <c r="C2443">
        <f>VLOOKUP($A2443,'TVIX-web'!$A$1:$G$10000,3,0)</f>
        <v>2442500</v>
      </c>
      <c r="D2443">
        <f>VLOOKUP($A2443,'TVIX-web'!$A$1:$G$10000,4,0)</f>
        <v>2252500</v>
      </c>
      <c r="E2443">
        <f>VLOOKUP($A2443,'TVIX-web'!$A$1:$G$10000,5,0)</f>
        <v>2265000</v>
      </c>
    </row>
    <row r="2444" spans="1:5" x14ac:dyDescent="0.25">
      <c r="A2444" s="1">
        <v>41613</v>
      </c>
      <c r="B2444">
        <f>VLOOKUP($A2444,'TVIX-web'!$A$1:$G$10000,2,0)</f>
        <v>2242500</v>
      </c>
      <c r="C2444">
        <f>VLOOKUP($A2444,'TVIX-web'!$A$1:$G$10000,3,0)</f>
        <v>2330000</v>
      </c>
      <c r="D2444">
        <f>VLOOKUP($A2444,'TVIX-web'!$A$1:$G$10000,4,0)</f>
        <v>2230000</v>
      </c>
      <c r="E2444">
        <f>VLOOKUP($A2444,'TVIX-web'!$A$1:$G$10000,5,0)</f>
        <v>2282500</v>
      </c>
    </row>
    <row r="2445" spans="1:5" x14ac:dyDescent="0.25">
      <c r="A2445" s="1">
        <v>41614</v>
      </c>
      <c r="B2445">
        <f>VLOOKUP($A2445,'TVIX-web'!$A$1:$G$10000,2,0)</f>
        <v>2197500</v>
      </c>
      <c r="C2445">
        <f>VLOOKUP($A2445,'TVIX-web'!$A$1:$G$10000,3,0)</f>
        <v>2210000</v>
      </c>
      <c r="D2445">
        <f>VLOOKUP($A2445,'TVIX-web'!$A$1:$G$10000,4,0)</f>
        <v>2110000</v>
      </c>
      <c r="E2445">
        <f>VLOOKUP($A2445,'TVIX-web'!$A$1:$G$10000,5,0)</f>
        <v>2127500</v>
      </c>
    </row>
    <row r="2446" spans="1:5" x14ac:dyDescent="0.25">
      <c r="A2446" s="1">
        <v>41617</v>
      </c>
      <c r="B2446">
        <f>VLOOKUP($A2446,'TVIX-web'!$A$1:$G$10000,2,0)</f>
        <v>2107500</v>
      </c>
      <c r="C2446">
        <f>VLOOKUP($A2446,'TVIX-web'!$A$1:$G$10000,3,0)</f>
        <v>2137500</v>
      </c>
      <c r="D2446">
        <f>VLOOKUP($A2446,'TVIX-web'!$A$1:$G$10000,4,0)</f>
        <v>2082500</v>
      </c>
      <c r="E2446">
        <f>VLOOKUP($A2446,'TVIX-web'!$A$1:$G$10000,5,0)</f>
        <v>2100000</v>
      </c>
    </row>
    <row r="2447" spans="1:5" x14ac:dyDescent="0.25">
      <c r="A2447" s="1">
        <v>41618</v>
      </c>
      <c r="B2447">
        <f>VLOOKUP($A2447,'TVIX-web'!$A$1:$G$10000,2,0)</f>
        <v>2125000</v>
      </c>
      <c r="C2447">
        <f>VLOOKUP($A2447,'TVIX-web'!$A$1:$G$10000,3,0)</f>
        <v>2142500</v>
      </c>
      <c r="D2447">
        <f>VLOOKUP($A2447,'TVIX-web'!$A$1:$G$10000,4,0)</f>
        <v>2095000</v>
      </c>
      <c r="E2447">
        <f>VLOOKUP($A2447,'TVIX-web'!$A$1:$G$10000,5,0)</f>
        <v>2120000</v>
      </c>
    </row>
    <row r="2448" spans="1:5" x14ac:dyDescent="0.25">
      <c r="A2448" s="1">
        <v>41619</v>
      </c>
      <c r="B2448">
        <f>VLOOKUP($A2448,'TVIX-web'!$A$1:$G$10000,2,0)</f>
        <v>2105000</v>
      </c>
      <c r="C2448">
        <f>VLOOKUP($A2448,'TVIX-web'!$A$1:$G$10000,3,0)</f>
        <v>2312500</v>
      </c>
      <c r="D2448">
        <f>VLOOKUP($A2448,'TVIX-web'!$A$1:$G$10000,4,0)</f>
        <v>2102500</v>
      </c>
      <c r="E2448">
        <f>VLOOKUP($A2448,'TVIX-web'!$A$1:$G$10000,5,0)</f>
        <v>2297500</v>
      </c>
    </row>
    <row r="2449" spans="1:5" x14ac:dyDescent="0.25">
      <c r="A2449" s="1">
        <v>41620</v>
      </c>
      <c r="B2449">
        <f>VLOOKUP($A2449,'TVIX-web'!$A$1:$G$10000,2,0)</f>
        <v>2290000</v>
      </c>
      <c r="C2449">
        <f>VLOOKUP($A2449,'TVIX-web'!$A$1:$G$10000,3,0)</f>
        <v>2397500</v>
      </c>
      <c r="D2449">
        <f>VLOOKUP($A2449,'TVIX-web'!$A$1:$G$10000,4,0)</f>
        <v>2245000</v>
      </c>
      <c r="E2449">
        <f>VLOOKUP($A2449,'TVIX-web'!$A$1:$G$10000,5,0)</f>
        <v>2315000</v>
      </c>
    </row>
    <row r="2450" spans="1:5" x14ac:dyDescent="0.25">
      <c r="A2450" s="1">
        <v>41621</v>
      </c>
      <c r="B2450">
        <f>VLOOKUP($A2450,'TVIX-web'!$A$1:$G$10000,2,0)</f>
        <v>2322500</v>
      </c>
      <c r="C2450">
        <f>VLOOKUP($A2450,'TVIX-web'!$A$1:$G$10000,3,0)</f>
        <v>2355000</v>
      </c>
      <c r="D2450">
        <f>VLOOKUP($A2450,'TVIX-web'!$A$1:$G$10000,4,0)</f>
        <v>2280000</v>
      </c>
      <c r="E2450">
        <f>VLOOKUP($A2450,'TVIX-web'!$A$1:$G$10000,5,0)</f>
        <v>2320000</v>
      </c>
    </row>
    <row r="2451" spans="1:5" x14ac:dyDescent="0.25">
      <c r="A2451" s="1">
        <v>41624</v>
      </c>
      <c r="B2451">
        <f>VLOOKUP($A2451,'TVIX-web'!$A$1:$G$10000,2,0)</f>
        <v>2272500</v>
      </c>
      <c r="C2451">
        <f>VLOOKUP($A2451,'TVIX-web'!$A$1:$G$10000,3,0)</f>
        <v>2362500</v>
      </c>
      <c r="D2451">
        <f>VLOOKUP($A2451,'TVIX-web'!$A$1:$G$10000,4,0)</f>
        <v>2255000</v>
      </c>
      <c r="E2451">
        <f>VLOOKUP($A2451,'TVIX-web'!$A$1:$G$10000,5,0)</f>
        <v>2320000</v>
      </c>
    </row>
    <row r="2452" spans="1:5" x14ac:dyDescent="0.25">
      <c r="A2452" s="1">
        <v>41625</v>
      </c>
      <c r="B2452">
        <f>VLOOKUP($A2452,'TVIX-web'!$A$1:$G$10000,2,0)</f>
        <v>2390000</v>
      </c>
      <c r="C2452">
        <f>VLOOKUP($A2452,'TVIX-web'!$A$1:$G$10000,3,0)</f>
        <v>2430000</v>
      </c>
      <c r="D2452">
        <f>VLOOKUP($A2452,'TVIX-web'!$A$1:$G$10000,4,0)</f>
        <v>2272500</v>
      </c>
      <c r="E2452">
        <f>VLOOKUP($A2452,'TVIX-web'!$A$1:$G$10000,5,0)</f>
        <v>2307500</v>
      </c>
    </row>
    <row r="2453" spans="1:5" x14ac:dyDescent="0.25">
      <c r="A2453" s="1">
        <v>41626</v>
      </c>
      <c r="B2453">
        <f>VLOOKUP($A2453,'TVIX-web'!$A$1:$G$10000,2,0)</f>
        <v>2270000</v>
      </c>
      <c r="C2453">
        <f>VLOOKUP($A2453,'TVIX-web'!$A$1:$G$10000,3,0)</f>
        <v>2335000</v>
      </c>
      <c r="D2453">
        <f>VLOOKUP($A2453,'TVIX-web'!$A$1:$G$10000,4,0)</f>
        <v>2000000</v>
      </c>
      <c r="E2453">
        <f>VLOOKUP($A2453,'TVIX-web'!$A$1:$G$10000,5,0)</f>
        <v>2005000</v>
      </c>
    </row>
    <row r="2454" spans="1:5" x14ac:dyDescent="0.25">
      <c r="A2454" s="1">
        <v>41627</v>
      </c>
      <c r="B2454">
        <f>VLOOKUP($A2454,'TVIX-web'!$A$1:$G$10000,2,0)</f>
        <v>2037500</v>
      </c>
      <c r="C2454">
        <f>VLOOKUP($A2454,'TVIX-web'!$A$1:$G$10000,3,0)</f>
        <v>2052500</v>
      </c>
      <c r="D2454">
        <f>VLOOKUP($A2454,'TVIX-web'!$A$1:$G$10000,4,0)</f>
        <v>2000000</v>
      </c>
      <c r="E2454">
        <f>VLOOKUP($A2454,'TVIX-web'!$A$1:$G$10000,5,0)</f>
        <v>2030000</v>
      </c>
    </row>
    <row r="2455" spans="1:5" x14ac:dyDescent="0.25">
      <c r="A2455" s="1">
        <v>41628</v>
      </c>
      <c r="B2455">
        <f>VLOOKUP($A2455,'TVIX-web'!$A$1:$G$10000,2,0)</f>
        <v>2007500</v>
      </c>
      <c r="C2455">
        <f>VLOOKUP($A2455,'TVIX-web'!$A$1:$G$10000,3,0)</f>
        <v>2052500</v>
      </c>
      <c r="D2455">
        <f>VLOOKUP($A2455,'TVIX-web'!$A$1:$G$10000,4,0)</f>
        <v>1980000</v>
      </c>
      <c r="E2455">
        <f>VLOOKUP($A2455,'TVIX-web'!$A$1:$G$10000,5,0)</f>
        <v>2045000</v>
      </c>
    </row>
    <row r="2456" spans="1:5" x14ac:dyDescent="0.25">
      <c r="A2456" s="1">
        <v>41631</v>
      </c>
      <c r="B2456">
        <f>VLOOKUP($A2456,'TVIX-web'!$A$1:$G$10000,2,0)</f>
        <v>2000000</v>
      </c>
      <c r="C2456">
        <f>VLOOKUP($A2456,'TVIX-web'!$A$1:$G$10000,3,0)</f>
        <v>2017500</v>
      </c>
      <c r="D2456">
        <f>VLOOKUP($A2456,'TVIX-web'!$A$1:$G$10000,4,0)</f>
        <v>1907500</v>
      </c>
      <c r="E2456">
        <f>VLOOKUP($A2456,'TVIX-web'!$A$1:$G$10000,5,0)</f>
        <v>1917500</v>
      </c>
    </row>
    <row r="2457" spans="1:5" x14ac:dyDescent="0.25">
      <c r="A2457" s="1">
        <v>41632</v>
      </c>
      <c r="B2457">
        <f>VLOOKUP($A2457,'TVIX-web'!$A$1:$G$10000,2,0)</f>
        <v>1875000</v>
      </c>
      <c r="C2457">
        <f>VLOOKUP($A2457,'TVIX-web'!$A$1:$G$10000,3,0)</f>
        <v>1877500</v>
      </c>
      <c r="D2457">
        <f>VLOOKUP($A2457,'TVIX-web'!$A$1:$G$10000,4,0)</f>
        <v>1837500</v>
      </c>
      <c r="E2457">
        <f>VLOOKUP($A2457,'TVIX-web'!$A$1:$G$10000,5,0)</f>
        <v>1837500</v>
      </c>
    </row>
    <row r="2458" spans="1:5" x14ac:dyDescent="0.25">
      <c r="A2458" s="1">
        <v>41634</v>
      </c>
      <c r="B2458">
        <f>VLOOKUP($A2458,'TVIX-web'!$A$1:$G$10000,2,0)</f>
        <v>1777500</v>
      </c>
      <c r="C2458">
        <f>VLOOKUP($A2458,'TVIX-web'!$A$1:$G$10000,3,0)</f>
        <v>1787500</v>
      </c>
      <c r="D2458">
        <f>VLOOKUP($A2458,'TVIX-web'!$A$1:$G$10000,4,0)</f>
        <v>1752500</v>
      </c>
      <c r="E2458">
        <f>VLOOKUP($A2458,'TVIX-web'!$A$1:$G$10000,5,0)</f>
        <v>1772500</v>
      </c>
    </row>
    <row r="2459" spans="1:5" x14ac:dyDescent="0.25">
      <c r="A2459" s="1">
        <v>41635</v>
      </c>
      <c r="B2459">
        <f>VLOOKUP($A2459,'TVIX-web'!$A$1:$G$10000,2,0)</f>
        <v>1770000</v>
      </c>
      <c r="C2459">
        <f>VLOOKUP($A2459,'TVIX-web'!$A$1:$G$10000,3,0)</f>
        <v>1847500</v>
      </c>
      <c r="D2459">
        <f>VLOOKUP($A2459,'TVIX-web'!$A$1:$G$10000,4,0)</f>
        <v>1765000</v>
      </c>
      <c r="E2459">
        <f>VLOOKUP($A2459,'TVIX-web'!$A$1:$G$10000,5,0)</f>
        <v>1820000</v>
      </c>
    </row>
    <row r="2460" spans="1:5" x14ac:dyDescent="0.25">
      <c r="A2460" s="1">
        <v>41638</v>
      </c>
      <c r="B2460">
        <f>VLOOKUP($A2460,'TVIX-web'!$A$1:$G$10000,2,0)</f>
        <v>1845000</v>
      </c>
      <c r="C2460">
        <f>VLOOKUP($A2460,'TVIX-web'!$A$1:$G$10000,3,0)</f>
        <v>1890000</v>
      </c>
      <c r="D2460">
        <f>VLOOKUP($A2460,'TVIX-web'!$A$1:$G$10000,4,0)</f>
        <v>1820000</v>
      </c>
      <c r="E2460">
        <f>VLOOKUP($A2460,'TVIX-web'!$A$1:$G$10000,5,0)</f>
        <v>1865000</v>
      </c>
    </row>
    <row r="2461" spans="1:5" x14ac:dyDescent="0.25">
      <c r="A2461" s="1">
        <v>41639</v>
      </c>
      <c r="B2461">
        <f>VLOOKUP($A2461,'TVIX-web'!$A$1:$G$10000,2,0)</f>
        <v>1842500</v>
      </c>
      <c r="C2461">
        <f>VLOOKUP($A2461,'TVIX-web'!$A$1:$G$10000,3,0)</f>
        <v>1920000</v>
      </c>
      <c r="D2461">
        <f>VLOOKUP($A2461,'TVIX-web'!$A$1:$G$10000,4,0)</f>
        <v>1825000</v>
      </c>
      <c r="E2461">
        <f>VLOOKUP($A2461,'TVIX-web'!$A$1:$G$10000,5,0)</f>
        <v>1875000</v>
      </c>
    </row>
    <row r="2462" spans="1:5" x14ac:dyDescent="0.25">
      <c r="A2462" s="1">
        <v>41641</v>
      </c>
      <c r="B2462">
        <f>VLOOKUP($A2462,'TVIX-web'!$A$1:$G$10000,2,0)</f>
        <v>1915000</v>
      </c>
      <c r="C2462">
        <f>VLOOKUP($A2462,'TVIX-web'!$A$1:$G$10000,3,0)</f>
        <v>1957500</v>
      </c>
      <c r="D2462">
        <f>VLOOKUP($A2462,'TVIX-web'!$A$1:$G$10000,4,0)</f>
        <v>1900000</v>
      </c>
      <c r="E2462">
        <f>VLOOKUP($A2462,'TVIX-web'!$A$1:$G$10000,5,0)</f>
        <v>1920000</v>
      </c>
    </row>
    <row r="2463" spans="1:5" x14ac:dyDescent="0.25">
      <c r="A2463" s="1">
        <v>41642</v>
      </c>
      <c r="B2463">
        <f>VLOOKUP($A2463,'TVIX-web'!$A$1:$G$10000,2,0)</f>
        <v>1887500</v>
      </c>
      <c r="C2463">
        <f>VLOOKUP($A2463,'TVIX-web'!$A$1:$G$10000,3,0)</f>
        <v>1935000</v>
      </c>
      <c r="D2463">
        <f>VLOOKUP($A2463,'TVIX-web'!$A$1:$G$10000,4,0)</f>
        <v>1852500</v>
      </c>
      <c r="E2463">
        <f>VLOOKUP($A2463,'TVIX-web'!$A$1:$G$10000,5,0)</f>
        <v>1895000</v>
      </c>
    </row>
    <row r="2464" spans="1:5" x14ac:dyDescent="0.25">
      <c r="A2464" s="1">
        <v>41645</v>
      </c>
      <c r="B2464">
        <f>VLOOKUP($A2464,'TVIX-web'!$A$1:$G$10000,2,0)</f>
        <v>1845000</v>
      </c>
      <c r="C2464">
        <f>VLOOKUP($A2464,'TVIX-web'!$A$1:$G$10000,3,0)</f>
        <v>1890000</v>
      </c>
      <c r="D2464">
        <f>VLOOKUP($A2464,'TVIX-web'!$A$1:$G$10000,4,0)</f>
        <v>1812500</v>
      </c>
      <c r="E2464">
        <f>VLOOKUP($A2464,'TVIX-web'!$A$1:$G$10000,5,0)</f>
        <v>1857500</v>
      </c>
    </row>
    <row r="2465" spans="1:5" x14ac:dyDescent="0.25">
      <c r="A2465" s="1">
        <v>41646</v>
      </c>
      <c r="B2465">
        <f>VLOOKUP($A2465,'TVIX-web'!$A$1:$G$10000,2,0)</f>
        <v>1822500</v>
      </c>
      <c r="C2465">
        <f>VLOOKUP($A2465,'TVIX-web'!$A$1:$G$10000,3,0)</f>
        <v>1830000</v>
      </c>
      <c r="D2465">
        <f>VLOOKUP($A2465,'TVIX-web'!$A$1:$G$10000,4,0)</f>
        <v>1775000</v>
      </c>
      <c r="E2465">
        <f>VLOOKUP($A2465,'TVIX-web'!$A$1:$G$10000,5,0)</f>
        <v>1775000</v>
      </c>
    </row>
    <row r="2466" spans="1:5" x14ac:dyDescent="0.25">
      <c r="A2466" s="1">
        <v>41647</v>
      </c>
      <c r="B2466">
        <f>VLOOKUP($A2466,'TVIX-web'!$A$1:$G$10000,2,0)</f>
        <v>1787500</v>
      </c>
      <c r="C2466">
        <f>VLOOKUP($A2466,'TVIX-web'!$A$1:$G$10000,3,0)</f>
        <v>1810000</v>
      </c>
      <c r="D2466">
        <f>VLOOKUP($A2466,'TVIX-web'!$A$1:$G$10000,4,0)</f>
        <v>1767500</v>
      </c>
      <c r="E2466">
        <f>VLOOKUP($A2466,'TVIX-web'!$A$1:$G$10000,5,0)</f>
        <v>1790000</v>
      </c>
    </row>
    <row r="2467" spans="1:5" x14ac:dyDescent="0.25">
      <c r="A2467" s="1">
        <v>41648</v>
      </c>
      <c r="B2467">
        <f>VLOOKUP($A2467,'TVIX-web'!$A$1:$G$10000,2,0)</f>
        <v>1767500</v>
      </c>
      <c r="C2467">
        <f>VLOOKUP($A2467,'TVIX-web'!$A$1:$G$10000,3,0)</f>
        <v>1815000</v>
      </c>
      <c r="D2467">
        <f>VLOOKUP($A2467,'TVIX-web'!$A$1:$G$10000,4,0)</f>
        <v>1767500</v>
      </c>
      <c r="E2467">
        <f>VLOOKUP($A2467,'TVIX-web'!$A$1:$G$10000,5,0)</f>
        <v>1790000</v>
      </c>
    </row>
    <row r="2468" spans="1:5" x14ac:dyDescent="0.25">
      <c r="A2468" s="1">
        <v>41649</v>
      </c>
      <c r="B2468">
        <f>VLOOKUP($A2468,'TVIX-web'!$A$1:$G$10000,2,0)</f>
        <v>1775000</v>
      </c>
      <c r="C2468">
        <f>VLOOKUP($A2468,'TVIX-web'!$A$1:$G$10000,3,0)</f>
        <v>1810000</v>
      </c>
      <c r="D2468">
        <f>VLOOKUP($A2468,'TVIX-web'!$A$1:$G$10000,4,0)</f>
        <v>1705000</v>
      </c>
      <c r="E2468">
        <f>VLOOKUP($A2468,'TVIX-web'!$A$1:$G$10000,5,0)</f>
        <v>1705000</v>
      </c>
    </row>
    <row r="2469" spans="1:5" x14ac:dyDescent="0.25">
      <c r="A2469" s="1">
        <v>41652</v>
      </c>
      <c r="B2469">
        <f>VLOOKUP($A2469,'TVIX-web'!$A$1:$G$10000,2,0)</f>
        <v>1732500</v>
      </c>
      <c r="C2469">
        <f>VLOOKUP($A2469,'TVIX-web'!$A$1:$G$10000,3,0)</f>
        <v>1867500</v>
      </c>
      <c r="D2469">
        <f>VLOOKUP($A2469,'TVIX-web'!$A$1:$G$10000,4,0)</f>
        <v>1675000</v>
      </c>
      <c r="E2469">
        <f>VLOOKUP($A2469,'TVIX-web'!$A$1:$G$10000,5,0)</f>
        <v>1827500</v>
      </c>
    </row>
    <row r="2470" spans="1:5" x14ac:dyDescent="0.25">
      <c r="A2470" s="1">
        <v>41653</v>
      </c>
      <c r="B2470">
        <f>VLOOKUP($A2470,'TVIX-web'!$A$1:$G$10000,2,0)</f>
        <v>1787500</v>
      </c>
      <c r="C2470">
        <f>VLOOKUP($A2470,'TVIX-web'!$A$1:$G$10000,3,0)</f>
        <v>1790000</v>
      </c>
      <c r="D2470">
        <f>VLOOKUP($A2470,'TVIX-web'!$A$1:$G$10000,4,0)</f>
        <v>1675000</v>
      </c>
      <c r="E2470">
        <f>VLOOKUP($A2470,'TVIX-web'!$A$1:$G$10000,5,0)</f>
        <v>1675000</v>
      </c>
    </row>
    <row r="2471" spans="1:5" x14ac:dyDescent="0.25">
      <c r="A2471" s="1">
        <v>41654</v>
      </c>
      <c r="B2471">
        <f>VLOOKUP($A2471,'TVIX-web'!$A$1:$G$10000,2,0)</f>
        <v>1675000</v>
      </c>
      <c r="C2471">
        <f>VLOOKUP($A2471,'TVIX-web'!$A$1:$G$10000,3,0)</f>
        <v>1730000</v>
      </c>
      <c r="D2471">
        <f>VLOOKUP($A2471,'TVIX-web'!$A$1:$G$10000,4,0)</f>
        <v>1662500</v>
      </c>
      <c r="E2471">
        <f>VLOOKUP($A2471,'TVIX-web'!$A$1:$G$10000,5,0)</f>
        <v>1690000</v>
      </c>
    </row>
    <row r="2472" spans="1:5" x14ac:dyDescent="0.25">
      <c r="A2472" s="1">
        <v>41655</v>
      </c>
      <c r="B2472">
        <f>VLOOKUP($A2472,'TVIX-web'!$A$1:$G$10000,2,0)</f>
        <v>1707500</v>
      </c>
      <c r="C2472">
        <f>VLOOKUP($A2472,'TVIX-web'!$A$1:$G$10000,3,0)</f>
        <v>1742500</v>
      </c>
      <c r="D2472">
        <f>VLOOKUP($A2472,'TVIX-web'!$A$1:$G$10000,4,0)</f>
        <v>1692500</v>
      </c>
      <c r="E2472">
        <f>VLOOKUP($A2472,'TVIX-web'!$A$1:$G$10000,5,0)</f>
        <v>1710000</v>
      </c>
    </row>
    <row r="2473" spans="1:5" x14ac:dyDescent="0.25">
      <c r="A2473" s="1">
        <v>41656</v>
      </c>
      <c r="B2473">
        <f>VLOOKUP($A2473,'TVIX-web'!$A$1:$G$10000,2,0)</f>
        <v>1725000</v>
      </c>
      <c r="C2473">
        <f>VLOOKUP($A2473,'TVIX-web'!$A$1:$G$10000,3,0)</f>
        <v>1730000</v>
      </c>
      <c r="D2473">
        <f>VLOOKUP($A2473,'TVIX-web'!$A$1:$G$10000,4,0)</f>
        <v>1667500</v>
      </c>
      <c r="E2473">
        <f>VLOOKUP($A2473,'TVIX-web'!$A$1:$G$10000,5,0)</f>
        <v>1707500</v>
      </c>
    </row>
    <row r="2474" spans="1:5" x14ac:dyDescent="0.25">
      <c r="A2474" s="1">
        <v>41660</v>
      </c>
      <c r="B2474">
        <f>VLOOKUP($A2474,'TVIX-web'!$A$1:$G$10000,2,0)</f>
        <v>1677500</v>
      </c>
      <c r="C2474">
        <f>VLOOKUP($A2474,'TVIX-web'!$A$1:$G$10000,3,0)</f>
        <v>1730000</v>
      </c>
      <c r="D2474">
        <f>VLOOKUP($A2474,'TVIX-web'!$A$1:$G$10000,4,0)</f>
        <v>1670000</v>
      </c>
      <c r="E2474">
        <f>VLOOKUP($A2474,'TVIX-web'!$A$1:$G$10000,5,0)</f>
        <v>1672500</v>
      </c>
    </row>
    <row r="2475" spans="1:5" x14ac:dyDescent="0.25">
      <c r="A2475" s="1">
        <v>41661</v>
      </c>
      <c r="B2475">
        <f>VLOOKUP($A2475,'TVIX-web'!$A$1:$G$10000,2,0)</f>
        <v>1650000</v>
      </c>
      <c r="C2475">
        <f>VLOOKUP($A2475,'TVIX-web'!$A$1:$G$10000,3,0)</f>
        <v>1657500</v>
      </c>
      <c r="D2475">
        <f>VLOOKUP($A2475,'TVIX-web'!$A$1:$G$10000,4,0)</f>
        <v>1612500</v>
      </c>
      <c r="E2475">
        <f>VLOOKUP($A2475,'TVIX-web'!$A$1:$G$10000,5,0)</f>
        <v>1627500</v>
      </c>
    </row>
    <row r="2476" spans="1:5" x14ac:dyDescent="0.25">
      <c r="A2476" s="1">
        <v>41662</v>
      </c>
      <c r="B2476">
        <f>VLOOKUP($A2476,'TVIX-web'!$A$1:$G$10000,2,0)</f>
        <v>1660000</v>
      </c>
      <c r="C2476">
        <f>VLOOKUP($A2476,'TVIX-web'!$A$1:$G$10000,3,0)</f>
        <v>1777500</v>
      </c>
      <c r="D2476">
        <f>VLOOKUP($A2476,'TVIX-web'!$A$1:$G$10000,4,0)</f>
        <v>1657500</v>
      </c>
      <c r="E2476">
        <f>VLOOKUP($A2476,'TVIX-web'!$A$1:$G$10000,5,0)</f>
        <v>1715000</v>
      </c>
    </row>
    <row r="2477" spans="1:5" x14ac:dyDescent="0.25">
      <c r="A2477" s="1">
        <v>41663</v>
      </c>
      <c r="B2477">
        <f>VLOOKUP($A2477,'TVIX-web'!$A$1:$G$10000,2,0)</f>
        <v>1805000</v>
      </c>
      <c r="C2477">
        <f>VLOOKUP($A2477,'TVIX-web'!$A$1:$G$10000,3,0)</f>
        <v>2060000</v>
      </c>
      <c r="D2477">
        <f>VLOOKUP($A2477,'TVIX-web'!$A$1:$G$10000,4,0)</f>
        <v>1795000</v>
      </c>
      <c r="E2477">
        <f>VLOOKUP($A2477,'TVIX-web'!$A$1:$G$10000,5,0)</f>
        <v>2007500</v>
      </c>
    </row>
    <row r="2478" spans="1:5" x14ac:dyDescent="0.25">
      <c r="A2478" s="1">
        <v>41666</v>
      </c>
      <c r="B2478">
        <f>VLOOKUP($A2478,'TVIX-web'!$A$1:$G$10000,2,0)</f>
        <v>1985000</v>
      </c>
      <c r="C2478">
        <f>VLOOKUP($A2478,'TVIX-web'!$A$1:$G$10000,3,0)</f>
        <v>2315000</v>
      </c>
      <c r="D2478">
        <f>VLOOKUP($A2478,'TVIX-web'!$A$1:$G$10000,4,0)</f>
        <v>1907500</v>
      </c>
      <c r="E2478">
        <f>VLOOKUP($A2478,'TVIX-web'!$A$1:$G$10000,5,0)</f>
        <v>2042500</v>
      </c>
    </row>
    <row r="2479" spans="1:5" x14ac:dyDescent="0.25">
      <c r="A2479" s="1">
        <v>41667</v>
      </c>
      <c r="B2479">
        <f>VLOOKUP($A2479,'TVIX-web'!$A$1:$G$10000,2,0)</f>
        <v>2052500</v>
      </c>
      <c r="C2479">
        <f>VLOOKUP($A2479,'TVIX-web'!$A$1:$G$10000,3,0)</f>
        <v>2067500</v>
      </c>
      <c r="D2479">
        <f>VLOOKUP($A2479,'TVIX-web'!$A$1:$G$10000,4,0)</f>
        <v>1847500</v>
      </c>
      <c r="E2479">
        <f>VLOOKUP($A2479,'TVIX-web'!$A$1:$G$10000,5,0)</f>
        <v>1882500</v>
      </c>
    </row>
    <row r="2480" spans="1:5" x14ac:dyDescent="0.25">
      <c r="A2480" s="1">
        <v>41668</v>
      </c>
      <c r="B2480">
        <f>VLOOKUP($A2480,'TVIX-web'!$A$1:$G$10000,2,0)</f>
        <v>2065000</v>
      </c>
      <c r="C2480">
        <f>VLOOKUP($A2480,'TVIX-web'!$A$1:$G$10000,3,0)</f>
        <v>2180000</v>
      </c>
      <c r="D2480">
        <f>VLOOKUP($A2480,'TVIX-web'!$A$1:$G$10000,4,0)</f>
        <v>1947500</v>
      </c>
      <c r="E2480">
        <f>VLOOKUP($A2480,'TVIX-web'!$A$1:$G$10000,5,0)</f>
        <v>2120000</v>
      </c>
    </row>
    <row r="2481" spans="1:5" x14ac:dyDescent="0.25">
      <c r="A2481" s="1">
        <v>41669</v>
      </c>
      <c r="B2481">
        <f>VLOOKUP($A2481,'TVIX-web'!$A$1:$G$10000,2,0)</f>
        <v>1992500</v>
      </c>
      <c r="C2481">
        <f>VLOOKUP($A2481,'TVIX-web'!$A$1:$G$10000,3,0)</f>
        <v>2102500</v>
      </c>
      <c r="D2481">
        <f>VLOOKUP($A2481,'TVIX-web'!$A$1:$G$10000,4,0)</f>
        <v>1940000</v>
      </c>
      <c r="E2481">
        <f>VLOOKUP($A2481,'TVIX-web'!$A$1:$G$10000,5,0)</f>
        <v>2052500</v>
      </c>
    </row>
    <row r="2482" spans="1:5" x14ac:dyDescent="0.25">
      <c r="A2482" s="1">
        <v>41670</v>
      </c>
      <c r="B2482">
        <f>VLOOKUP($A2482,'TVIX-web'!$A$1:$G$10000,2,0)</f>
        <v>2455000</v>
      </c>
      <c r="C2482">
        <f>VLOOKUP($A2482,'TVIX-web'!$A$1:$G$10000,3,0)</f>
        <v>2457500</v>
      </c>
      <c r="D2482">
        <f>VLOOKUP($A2482,'TVIX-web'!$A$1:$G$10000,4,0)</f>
        <v>2215000</v>
      </c>
      <c r="E2482">
        <f>VLOOKUP($A2482,'TVIX-web'!$A$1:$G$10000,5,0)</f>
        <v>2397500</v>
      </c>
    </row>
    <row r="2483" spans="1:5" x14ac:dyDescent="0.25">
      <c r="A2483" s="1">
        <v>41673</v>
      </c>
      <c r="B2483">
        <f>VLOOKUP($A2483,'TVIX-web'!$A$1:$G$10000,2,0)</f>
        <v>2447500</v>
      </c>
      <c r="C2483">
        <f>VLOOKUP($A2483,'TVIX-web'!$A$1:$G$10000,3,0)</f>
        <v>2785000</v>
      </c>
      <c r="D2483">
        <f>VLOOKUP($A2483,'TVIX-web'!$A$1:$G$10000,4,0)</f>
        <v>2380000</v>
      </c>
      <c r="E2483">
        <f>VLOOKUP($A2483,'TVIX-web'!$A$1:$G$10000,5,0)</f>
        <v>2727500</v>
      </c>
    </row>
    <row r="2484" spans="1:5" x14ac:dyDescent="0.25">
      <c r="A2484" s="1">
        <v>41674</v>
      </c>
      <c r="B2484">
        <f>VLOOKUP($A2484,'TVIX-web'!$A$1:$G$10000,2,0)</f>
        <v>2637500</v>
      </c>
      <c r="C2484">
        <f>VLOOKUP($A2484,'TVIX-web'!$A$1:$G$10000,3,0)</f>
        <v>2732500</v>
      </c>
      <c r="D2484">
        <f>VLOOKUP($A2484,'TVIX-web'!$A$1:$G$10000,4,0)</f>
        <v>2542500</v>
      </c>
      <c r="E2484">
        <f>VLOOKUP($A2484,'TVIX-web'!$A$1:$G$10000,5,0)</f>
        <v>2615000</v>
      </c>
    </row>
    <row r="2485" spans="1:5" x14ac:dyDescent="0.25">
      <c r="A2485" s="1">
        <v>41675</v>
      </c>
      <c r="B2485">
        <f>VLOOKUP($A2485,'TVIX-web'!$A$1:$G$10000,2,0)</f>
        <v>2730000</v>
      </c>
      <c r="C2485">
        <f>VLOOKUP($A2485,'TVIX-web'!$A$1:$G$10000,3,0)</f>
        <v>2950000</v>
      </c>
      <c r="D2485">
        <f>VLOOKUP($A2485,'TVIX-web'!$A$1:$G$10000,4,0)</f>
        <v>2680000</v>
      </c>
      <c r="E2485">
        <f>VLOOKUP($A2485,'TVIX-web'!$A$1:$G$10000,5,0)</f>
        <v>2807500</v>
      </c>
    </row>
    <row r="2486" spans="1:5" x14ac:dyDescent="0.25">
      <c r="A2486" s="1">
        <v>41676</v>
      </c>
      <c r="B2486">
        <f>VLOOKUP($A2486,'TVIX-web'!$A$1:$G$10000,2,0)</f>
        <v>2747500</v>
      </c>
      <c r="C2486">
        <f>VLOOKUP($A2486,'TVIX-web'!$A$1:$G$10000,3,0)</f>
        <v>2747500</v>
      </c>
      <c r="D2486">
        <f>VLOOKUP($A2486,'TVIX-web'!$A$1:$G$10000,4,0)</f>
        <v>2267500</v>
      </c>
      <c r="E2486">
        <f>VLOOKUP($A2486,'TVIX-web'!$A$1:$G$10000,5,0)</f>
        <v>2270000</v>
      </c>
    </row>
    <row r="2487" spans="1:5" x14ac:dyDescent="0.25">
      <c r="A2487" s="1">
        <v>41677</v>
      </c>
      <c r="B2487">
        <f>VLOOKUP($A2487,'TVIX-web'!$A$1:$G$10000,2,0)</f>
        <v>2155000</v>
      </c>
      <c r="C2487">
        <f>VLOOKUP($A2487,'TVIX-web'!$A$1:$G$10000,3,0)</f>
        <v>2177500</v>
      </c>
      <c r="D2487">
        <f>VLOOKUP($A2487,'TVIX-web'!$A$1:$G$10000,4,0)</f>
        <v>1912500</v>
      </c>
      <c r="E2487">
        <f>VLOOKUP($A2487,'TVIX-web'!$A$1:$G$10000,5,0)</f>
        <v>1982500</v>
      </c>
    </row>
    <row r="2488" spans="1:5" x14ac:dyDescent="0.25">
      <c r="A2488" s="1">
        <v>41680</v>
      </c>
      <c r="B2488">
        <f>VLOOKUP($A2488,'TVIX-web'!$A$1:$G$10000,2,0)</f>
        <v>1972500</v>
      </c>
      <c r="C2488">
        <f>VLOOKUP($A2488,'TVIX-web'!$A$1:$G$10000,3,0)</f>
        <v>2020000</v>
      </c>
      <c r="D2488">
        <f>VLOOKUP($A2488,'TVIX-web'!$A$1:$G$10000,4,0)</f>
        <v>1912500</v>
      </c>
      <c r="E2488">
        <f>VLOOKUP($A2488,'TVIX-web'!$A$1:$G$10000,5,0)</f>
        <v>1980000</v>
      </c>
    </row>
    <row r="2489" spans="1:5" x14ac:dyDescent="0.25">
      <c r="A2489" s="1">
        <v>41681</v>
      </c>
      <c r="B2489">
        <f>VLOOKUP($A2489,'TVIX-web'!$A$1:$G$10000,2,0)</f>
        <v>1932500</v>
      </c>
      <c r="C2489">
        <f>VLOOKUP($A2489,'TVIX-web'!$A$1:$G$10000,3,0)</f>
        <v>1952500</v>
      </c>
      <c r="D2489">
        <f>VLOOKUP($A2489,'TVIX-web'!$A$1:$G$10000,4,0)</f>
        <v>1812500</v>
      </c>
      <c r="E2489">
        <f>VLOOKUP($A2489,'TVIX-web'!$A$1:$G$10000,5,0)</f>
        <v>1850000</v>
      </c>
    </row>
    <row r="2490" spans="1:5" x14ac:dyDescent="0.25">
      <c r="A2490" s="1">
        <v>41682</v>
      </c>
      <c r="B2490">
        <f>VLOOKUP($A2490,'TVIX-web'!$A$1:$G$10000,2,0)</f>
        <v>1795000</v>
      </c>
      <c r="C2490">
        <f>VLOOKUP($A2490,'TVIX-web'!$A$1:$G$10000,3,0)</f>
        <v>1877500</v>
      </c>
      <c r="D2490">
        <f>VLOOKUP($A2490,'TVIX-web'!$A$1:$G$10000,4,0)</f>
        <v>1770000</v>
      </c>
      <c r="E2490">
        <f>VLOOKUP($A2490,'TVIX-web'!$A$1:$G$10000,5,0)</f>
        <v>1777500</v>
      </c>
    </row>
    <row r="2491" spans="1:5" x14ac:dyDescent="0.25">
      <c r="A2491" s="1">
        <v>41683</v>
      </c>
      <c r="B2491">
        <f>VLOOKUP($A2491,'TVIX-web'!$A$1:$G$10000,2,0)</f>
        <v>1870000</v>
      </c>
      <c r="C2491">
        <f>VLOOKUP($A2491,'TVIX-web'!$A$1:$G$10000,3,0)</f>
        <v>1892500</v>
      </c>
      <c r="D2491">
        <f>VLOOKUP($A2491,'TVIX-web'!$A$1:$G$10000,4,0)</f>
        <v>1752500</v>
      </c>
      <c r="E2491">
        <f>VLOOKUP($A2491,'TVIX-web'!$A$1:$G$10000,5,0)</f>
        <v>1757500</v>
      </c>
    </row>
    <row r="2492" spans="1:5" x14ac:dyDescent="0.25">
      <c r="A2492" s="1">
        <v>41684</v>
      </c>
      <c r="B2492">
        <f>VLOOKUP($A2492,'TVIX-web'!$A$1:$G$10000,2,0)</f>
        <v>1747500</v>
      </c>
      <c r="C2492">
        <f>VLOOKUP($A2492,'TVIX-web'!$A$1:$G$10000,3,0)</f>
        <v>1762500</v>
      </c>
      <c r="D2492">
        <f>VLOOKUP($A2492,'TVIX-web'!$A$1:$G$10000,4,0)</f>
        <v>1670000</v>
      </c>
      <c r="E2492">
        <f>VLOOKUP($A2492,'TVIX-web'!$A$1:$G$10000,5,0)</f>
        <v>1695000</v>
      </c>
    </row>
    <row r="2493" spans="1:5" x14ac:dyDescent="0.25">
      <c r="A2493" s="1">
        <v>41688</v>
      </c>
      <c r="B2493">
        <f>VLOOKUP($A2493,'TVIX-web'!$A$1:$G$10000,2,0)</f>
        <v>1680000</v>
      </c>
      <c r="C2493">
        <f>VLOOKUP($A2493,'TVIX-web'!$A$1:$G$10000,3,0)</f>
        <v>1747500</v>
      </c>
      <c r="D2493">
        <f>VLOOKUP($A2493,'TVIX-web'!$A$1:$G$10000,4,0)</f>
        <v>1655000</v>
      </c>
      <c r="E2493">
        <f>VLOOKUP($A2493,'TVIX-web'!$A$1:$G$10000,5,0)</f>
        <v>1665000</v>
      </c>
    </row>
    <row r="2494" spans="1:5" x14ac:dyDescent="0.25">
      <c r="A2494" s="1">
        <v>41689</v>
      </c>
      <c r="B2494">
        <f>VLOOKUP($A2494,'TVIX-web'!$A$1:$G$10000,2,0)</f>
        <v>1705000</v>
      </c>
      <c r="C2494">
        <f>VLOOKUP($A2494,'TVIX-web'!$A$1:$G$10000,3,0)</f>
        <v>1885000</v>
      </c>
      <c r="D2494">
        <f>VLOOKUP($A2494,'TVIX-web'!$A$1:$G$10000,4,0)</f>
        <v>1672500</v>
      </c>
      <c r="E2494">
        <f>VLOOKUP($A2494,'TVIX-web'!$A$1:$G$10000,5,0)</f>
        <v>1857500</v>
      </c>
    </row>
    <row r="2495" spans="1:5" x14ac:dyDescent="0.25">
      <c r="A2495" s="1">
        <v>41690</v>
      </c>
      <c r="B2495">
        <f>VLOOKUP($A2495,'TVIX-web'!$A$1:$G$10000,2,0)</f>
        <v>1835000</v>
      </c>
      <c r="C2495">
        <f>VLOOKUP($A2495,'TVIX-web'!$A$1:$G$10000,3,0)</f>
        <v>1892500</v>
      </c>
      <c r="D2495">
        <f>VLOOKUP($A2495,'TVIX-web'!$A$1:$G$10000,4,0)</f>
        <v>1727500</v>
      </c>
      <c r="E2495">
        <f>VLOOKUP($A2495,'TVIX-web'!$A$1:$G$10000,5,0)</f>
        <v>1740000</v>
      </c>
    </row>
    <row r="2496" spans="1:5" x14ac:dyDescent="0.25">
      <c r="A2496" s="1">
        <v>41691</v>
      </c>
      <c r="B2496">
        <f>VLOOKUP($A2496,'TVIX-web'!$A$1:$G$10000,2,0)</f>
        <v>1702500</v>
      </c>
      <c r="C2496">
        <f>VLOOKUP($A2496,'TVIX-web'!$A$1:$G$10000,3,0)</f>
        <v>1792500</v>
      </c>
      <c r="D2496">
        <f>VLOOKUP($A2496,'TVIX-web'!$A$1:$G$10000,4,0)</f>
        <v>1687500</v>
      </c>
      <c r="E2496">
        <f>VLOOKUP($A2496,'TVIX-web'!$A$1:$G$10000,5,0)</f>
        <v>1767500</v>
      </c>
    </row>
    <row r="2497" spans="1:5" x14ac:dyDescent="0.25">
      <c r="A2497" s="1">
        <v>41694</v>
      </c>
      <c r="B2497">
        <f>VLOOKUP($A2497,'TVIX-web'!$A$1:$G$10000,2,0)</f>
        <v>1752500</v>
      </c>
      <c r="C2497">
        <f>VLOOKUP($A2497,'TVIX-web'!$A$1:$G$10000,3,0)</f>
        <v>1770000</v>
      </c>
      <c r="D2497">
        <f>VLOOKUP($A2497,'TVIX-web'!$A$1:$G$10000,4,0)</f>
        <v>1705000</v>
      </c>
      <c r="E2497">
        <f>VLOOKUP($A2497,'TVIX-web'!$A$1:$G$10000,5,0)</f>
        <v>1757500</v>
      </c>
    </row>
    <row r="2498" spans="1:5" x14ac:dyDescent="0.25">
      <c r="A2498" s="1">
        <v>41695</v>
      </c>
      <c r="B2498">
        <f>VLOOKUP($A2498,'TVIX-web'!$A$1:$G$10000,2,0)</f>
        <v>1742500</v>
      </c>
      <c r="C2498">
        <f>VLOOKUP($A2498,'TVIX-web'!$A$1:$G$10000,3,0)</f>
        <v>1822500</v>
      </c>
      <c r="D2498">
        <f>VLOOKUP($A2498,'TVIX-web'!$A$1:$G$10000,4,0)</f>
        <v>1722500</v>
      </c>
      <c r="E2498">
        <f>VLOOKUP($A2498,'TVIX-web'!$A$1:$G$10000,5,0)</f>
        <v>1752500</v>
      </c>
    </row>
    <row r="2499" spans="1:5" x14ac:dyDescent="0.25">
      <c r="A2499" s="1">
        <v>41696</v>
      </c>
      <c r="B2499">
        <f>VLOOKUP($A2499,'TVIX-web'!$A$1:$G$10000,2,0)</f>
        <v>1740000</v>
      </c>
      <c r="C2499">
        <f>VLOOKUP($A2499,'TVIX-web'!$A$1:$G$10000,3,0)</f>
        <v>1845000</v>
      </c>
      <c r="D2499">
        <f>VLOOKUP($A2499,'TVIX-web'!$A$1:$G$10000,4,0)</f>
        <v>1730000</v>
      </c>
      <c r="E2499">
        <f>VLOOKUP($A2499,'TVIX-web'!$A$1:$G$10000,5,0)</f>
        <v>1787500</v>
      </c>
    </row>
    <row r="2500" spans="1:5" x14ac:dyDescent="0.25">
      <c r="A2500" s="1">
        <v>41697</v>
      </c>
      <c r="B2500">
        <f>VLOOKUP($A2500,'TVIX-web'!$A$1:$G$10000,2,0)</f>
        <v>1842500</v>
      </c>
      <c r="C2500">
        <f>VLOOKUP($A2500,'TVIX-web'!$A$1:$G$10000,3,0)</f>
        <v>1867500</v>
      </c>
      <c r="D2500">
        <f>VLOOKUP($A2500,'TVIX-web'!$A$1:$G$10000,4,0)</f>
        <v>1775000</v>
      </c>
      <c r="E2500">
        <f>VLOOKUP($A2500,'TVIX-web'!$A$1:$G$10000,5,0)</f>
        <v>1782500</v>
      </c>
    </row>
    <row r="2501" spans="1:5" x14ac:dyDescent="0.25">
      <c r="A2501" s="1">
        <v>41698</v>
      </c>
      <c r="B2501">
        <f>VLOOKUP($A2501,'TVIX-web'!$A$1:$G$10000,2,0)</f>
        <v>1790000</v>
      </c>
      <c r="C2501">
        <f>VLOOKUP($A2501,'TVIX-web'!$A$1:$G$10000,3,0)</f>
        <v>1900000</v>
      </c>
      <c r="D2501">
        <f>VLOOKUP($A2501,'TVIX-web'!$A$1:$G$10000,4,0)</f>
        <v>1732500</v>
      </c>
      <c r="E2501">
        <f>VLOOKUP($A2501,'TVIX-web'!$A$1:$G$10000,5,0)</f>
        <v>1840000</v>
      </c>
    </row>
    <row r="2502" spans="1:5" x14ac:dyDescent="0.25">
      <c r="A2502" s="1">
        <v>41701</v>
      </c>
      <c r="B2502">
        <f>VLOOKUP($A2502,'TVIX-web'!$A$1:$G$10000,2,0)</f>
        <v>2050000</v>
      </c>
      <c r="C2502">
        <f>VLOOKUP($A2502,'TVIX-web'!$A$1:$G$10000,3,0)</f>
        <v>2120000</v>
      </c>
      <c r="D2502">
        <f>VLOOKUP($A2502,'TVIX-web'!$A$1:$G$10000,4,0)</f>
        <v>1952500</v>
      </c>
      <c r="E2502">
        <f>VLOOKUP($A2502,'TVIX-web'!$A$1:$G$10000,5,0)</f>
        <v>2040000</v>
      </c>
    </row>
    <row r="2503" spans="1:5" x14ac:dyDescent="0.25">
      <c r="A2503" s="1">
        <v>41702</v>
      </c>
      <c r="B2503">
        <f>VLOOKUP($A2503,'TVIX-web'!$A$1:$G$10000,2,0)</f>
        <v>1817500</v>
      </c>
      <c r="C2503">
        <f>VLOOKUP($A2503,'TVIX-web'!$A$1:$G$10000,3,0)</f>
        <v>1832500</v>
      </c>
      <c r="D2503">
        <f>VLOOKUP($A2503,'TVIX-web'!$A$1:$G$10000,4,0)</f>
        <v>1780000</v>
      </c>
      <c r="E2503">
        <f>VLOOKUP($A2503,'TVIX-web'!$A$1:$G$10000,5,0)</f>
        <v>1795000</v>
      </c>
    </row>
    <row r="2504" spans="1:5" x14ac:dyDescent="0.25">
      <c r="A2504" s="1">
        <v>41703</v>
      </c>
      <c r="B2504">
        <f>VLOOKUP($A2504,'TVIX-web'!$A$1:$G$10000,2,0)</f>
        <v>1790000</v>
      </c>
      <c r="C2504">
        <f>VLOOKUP($A2504,'TVIX-web'!$A$1:$G$10000,3,0)</f>
        <v>1825000</v>
      </c>
      <c r="D2504">
        <f>VLOOKUP($A2504,'TVIX-web'!$A$1:$G$10000,4,0)</f>
        <v>1762500</v>
      </c>
      <c r="E2504">
        <f>VLOOKUP($A2504,'TVIX-web'!$A$1:$G$10000,5,0)</f>
        <v>1775000</v>
      </c>
    </row>
    <row r="2505" spans="1:5" x14ac:dyDescent="0.25">
      <c r="A2505" s="1">
        <v>41704</v>
      </c>
      <c r="B2505">
        <f>VLOOKUP($A2505,'TVIX-web'!$A$1:$G$10000,2,0)</f>
        <v>1770000</v>
      </c>
      <c r="C2505">
        <f>VLOOKUP($A2505,'TVIX-web'!$A$1:$G$10000,3,0)</f>
        <v>1802500</v>
      </c>
      <c r="D2505">
        <f>VLOOKUP($A2505,'TVIX-web'!$A$1:$G$10000,4,0)</f>
        <v>1742500</v>
      </c>
      <c r="E2505">
        <f>VLOOKUP($A2505,'TVIX-web'!$A$1:$G$10000,5,0)</f>
        <v>1765000</v>
      </c>
    </row>
    <row r="2506" spans="1:5" x14ac:dyDescent="0.25">
      <c r="A2506" s="1">
        <v>41705</v>
      </c>
      <c r="B2506">
        <f>VLOOKUP($A2506,'TVIX-web'!$A$1:$G$10000,2,0)</f>
        <v>1740000</v>
      </c>
      <c r="C2506">
        <f>VLOOKUP($A2506,'TVIX-web'!$A$1:$G$10000,3,0)</f>
        <v>1857500</v>
      </c>
      <c r="D2506">
        <f>VLOOKUP($A2506,'TVIX-web'!$A$1:$G$10000,4,0)</f>
        <v>1737500</v>
      </c>
      <c r="E2506">
        <f>VLOOKUP($A2506,'TVIX-web'!$A$1:$G$10000,5,0)</f>
        <v>1827500</v>
      </c>
    </row>
    <row r="2507" spans="1:5" x14ac:dyDescent="0.25">
      <c r="A2507" s="1">
        <v>41708</v>
      </c>
      <c r="B2507">
        <f>VLOOKUP($A2507,'TVIX-web'!$A$1:$G$10000,2,0)</f>
        <v>1862500</v>
      </c>
      <c r="C2507">
        <f>VLOOKUP($A2507,'TVIX-web'!$A$1:$G$10000,3,0)</f>
        <v>1925000</v>
      </c>
      <c r="D2507">
        <f>VLOOKUP($A2507,'TVIX-web'!$A$1:$G$10000,4,0)</f>
        <v>1805000</v>
      </c>
      <c r="E2507">
        <f>VLOOKUP($A2507,'TVIX-web'!$A$1:$G$10000,5,0)</f>
        <v>1817500</v>
      </c>
    </row>
    <row r="2508" spans="1:5" x14ac:dyDescent="0.25">
      <c r="A2508" s="1">
        <v>41709</v>
      </c>
      <c r="B2508">
        <f>VLOOKUP($A2508,'TVIX-web'!$A$1:$G$10000,2,0)</f>
        <v>1817500</v>
      </c>
      <c r="C2508">
        <f>VLOOKUP($A2508,'TVIX-web'!$A$1:$G$10000,3,0)</f>
        <v>1880000</v>
      </c>
      <c r="D2508">
        <f>VLOOKUP($A2508,'TVIX-web'!$A$1:$G$10000,4,0)</f>
        <v>1775000</v>
      </c>
      <c r="E2508">
        <f>VLOOKUP($A2508,'TVIX-web'!$A$1:$G$10000,5,0)</f>
        <v>1855000</v>
      </c>
    </row>
    <row r="2509" spans="1:5" x14ac:dyDescent="0.25">
      <c r="A2509" s="1">
        <v>41710</v>
      </c>
      <c r="B2509">
        <f>VLOOKUP($A2509,'TVIX-web'!$A$1:$G$10000,2,0)</f>
        <v>1935000</v>
      </c>
      <c r="C2509">
        <f>VLOOKUP($A2509,'TVIX-web'!$A$1:$G$10000,3,0)</f>
        <v>1960000</v>
      </c>
      <c r="D2509">
        <f>VLOOKUP($A2509,'TVIX-web'!$A$1:$G$10000,4,0)</f>
        <v>1850000</v>
      </c>
      <c r="E2509">
        <f>VLOOKUP($A2509,'TVIX-web'!$A$1:$G$10000,5,0)</f>
        <v>1855000</v>
      </c>
    </row>
    <row r="2510" spans="1:5" x14ac:dyDescent="0.25">
      <c r="A2510" s="1">
        <v>41711</v>
      </c>
      <c r="B2510">
        <f>VLOOKUP($A2510,'TVIX-web'!$A$1:$G$10000,2,0)</f>
        <v>1815000</v>
      </c>
      <c r="C2510">
        <f>VLOOKUP($A2510,'TVIX-web'!$A$1:$G$10000,3,0)</f>
        <v>2052500</v>
      </c>
      <c r="D2510">
        <f>VLOOKUP($A2510,'TVIX-web'!$A$1:$G$10000,4,0)</f>
        <v>1805000</v>
      </c>
      <c r="E2510">
        <f>VLOOKUP($A2510,'TVIX-web'!$A$1:$G$10000,5,0)</f>
        <v>2005000</v>
      </c>
    </row>
    <row r="2511" spans="1:5" x14ac:dyDescent="0.25">
      <c r="A2511" s="1">
        <v>41712</v>
      </c>
      <c r="B2511">
        <f>VLOOKUP($A2511,'TVIX-web'!$A$1:$G$10000,2,0)</f>
        <v>2087500</v>
      </c>
      <c r="C2511">
        <f>VLOOKUP($A2511,'TVIX-web'!$A$1:$G$10000,3,0)</f>
        <v>2170000</v>
      </c>
      <c r="D2511">
        <f>VLOOKUP($A2511,'TVIX-web'!$A$1:$G$10000,4,0)</f>
        <v>2005000</v>
      </c>
      <c r="E2511">
        <f>VLOOKUP($A2511,'TVIX-web'!$A$1:$G$10000,5,0)</f>
        <v>2097500</v>
      </c>
    </row>
    <row r="2512" spans="1:5" x14ac:dyDescent="0.25">
      <c r="A2512" s="1">
        <v>41715</v>
      </c>
      <c r="B2512">
        <f>VLOOKUP($A2512,'TVIX-web'!$A$1:$G$10000,2,0)</f>
        <v>1992500</v>
      </c>
      <c r="C2512">
        <f>VLOOKUP($A2512,'TVIX-web'!$A$1:$G$10000,3,0)</f>
        <v>1992500</v>
      </c>
      <c r="D2512">
        <f>VLOOKUP($A2512,'TVIX-web'!$A$1:$G$10000,4,0)</f>
        <v>1900000</v>
      </c>
      <c r="E2512">
        <f>VLOOKUP($A2512,'TVIX-web'!$A$1:$G$10000,5,0)</f>
        <v>1925000</v>
      </c>
    </row>
    <row r="2513" spans="1:5" x14ac:dyDescent="0.25">
      <c r="A2513" s="1">
        <v>41716</v>
      </c>
      <c r="B2513">
        <f>VLOOKUP($A2513,'TVIX-web'!$A$1:$G$10000,2,0)</f>
        <v>1837500</v>
      </c>
      <c r="C2513">
        <f>VLOOKUP($A2513,'TVIX-web'!$A$1:$G$10000,3,0)</f>
        <v>1862500</v>
      </c>
      <c r="D2513">
        <f>VLOOKUP($A2513,'TVIX-web'!$A$1:$G$10000,4,0)</f>
        <v>1780000</v>
      </c>
      <c r="E2513">
        <f>VLOOKUP($A2513,'TVIX-web'!$A$1:$G$10000,5,0)</f>
        <v>1782500</v>
      </c>
    </row>
    <row r="2514" spans="1:5" x14ac:dyDescent="0.25">
      <c r="A2514" s="1">
        <v>41717</v>
      </c>
      <c r="B2514">
        <f>VLOOKUP($A2514,'TVIX-web'!$A$1:$G$10000,2,0)</f>
        <v>1782500</v>
      </c>
      <c r="C2514">
        <f>VLOOKUP($A2514,'TVIX-web'!$A$1:$G$10000,3,0)</f>
        <v>1957500</v>
      </c>
      <c r="D2514">
        <f>VLOOKUP($A2514,'TVIX-web'!$A$1:$G$10000,4,0)</f>
        <v>1762500</v>
      </c>
      <c r="E2514">
        <f>VLOOKUP($A2514,'TVIX-web'!$A$1:$G$10000,5,0)</f>
        <v>1842500</v>
      </c>
    </row>
    <row r="2515" spans="1:5" x14ac:dyDescent="0.25">
      <c r="A2515" s="1">
        <v>41718</v>
      </c>
      <c r="B2515">
        <f>VLOOKUP($A2515,'TVIX-web'!$A$1:$G$10000,2,0)</f>
        <v>1867500</v>
      </c>
      <c r="C2515">
        <f>VLOOKUP($A2515,'TVIX-web'!$A$1:$G$10000,3,0)</f>
        <v>1892500</v>
      </c>
      <c r="D2515">
        <f>VLOOKUP($A2515,'TVIX-web'!$A$1:$G$10000,4,0)</f>
        <v>1805000</v>
      </c>
      <c r="E2515">
        <f>VLOOKUP($A2515,'TVIX-web'!$A$1:$G$10000,5,0)</f>
        <v>1822500</v>
      </c>
    </row>
    <row r="2516" spans="1:5" x14ac:dyDescent="0.25">
      <c r="A2516" s="1">
        <v>41719</v>
      </c>
      <c r="B2516">
        <f>VLOOKUP($A2516,'TVIX-web'!$A$1:$G$10000,2,0)</f>
        <v>1782500</v>
      </c>
      <c r="C2516">
        <f>VLOOKUP($A2516,'TVIX-web'!$A$1:$G$10000,3,0)</f>
        <v>1872500</v>
      </c>
      <c r="D2516">
        <f>VLOOKUP($A2516,'TVIX-web'!$A$1:$G$10000,4,0)</f>
        <v>1775000</v>
      </c>
      <c r="E2516">
        <f>VLOOKUP($A2516,'TVIX-web'!$A$1:$G$10000,5,0)</f>
        <v>1852500</v>
      </c>
    </row>
    <row r="2517" spans="1:5" x14ac:dyDescent="0.25">
      <c r="A2517" s="1">
        <v>41722</v>
      </c>
      <c r="B2517">
        <f>VLOOKUP($A2517,'TVIX-web'!$A$1:$G$10000,2,0)</f>
        <v>1837500</v>
      </c>
      <c r="C2517">
        <f>VLOOKUP($A2517,'TVIX-web'!$A$1:$G$10000,3,0)</f>
        <v>1945000</v>
      </c>
      <c r="D2517">
        <f>VLOOKUP($A2517,'TVIX-web'!$A$1:$G$10000,4,0)</f>
        <v>1817500</v>
      </c>
      <c r="E2517">
        <f>VLOOKUP($A2517,'TVIX-web'!$A$1:$G$10000,5,0)</f>
        <v>1862500</v>
      </c>
    </row>
    <row r="2518" spans="1:5" x14ac:dyDescent="0.25">
      <c r="A2518" s="1">
        <v>41723</v>
      </c>
      <c r="B2518">
        <f>VLOOKUP($A2518,'TVIX-web'!$A$1:$G$10000,2,0)</f>
        <v>1817500</v>
      </c>
      <c r="C2518">
        <f>VLOOKUP($A2518,'TVIX-web'!$A$1:$G$10000,3,0)</f>
        <v>1882500</v>
      </c>
      <c r="D2518">
        <f>VLOOKUP($A2518,'TVIX-web'!$A$1:$G$10000,4,0)</f>
        <v>1807500</v>
      </c>
      <c r="E2518">
        <f>VLOOKUP($A2518,'TVIX-web'!$A$1:$G$10000,5,0)</f>
        <v>1827500</v>
      </c>
    </row>
    <row r="2519" spans="1:5" x14ac:dyDescent="0.25">
      <c r="A2519" s="1">
        <v>41724</v>
      </c>
      <c r="B2519">
        <f>VLOOKUP($A2519,'TVIX-web'!$A$1:$G$10000,2,0)</f>
        <v>1800000</v>
      </c>
      <c r="C2519">
        <f>VLOOKUP($A2519,'TVIX-web'!$A$1:$G$10000,3,0)</f>
        <v>1875000</v>
      </c>
      <c r="D2519">
        <f>VLOOKUP($A2519,'TVIX-web'!$A$1:$G$10000,4,0)</f>
        <v>1787500</v>
      </c>
      <c r="E2519">
        <f>VLOOKUP($A2519,'TVIX-web'!$A$1:$G$10000,5,0)</f>
        <v>1872500</v>
      </c>
    </row>
    <row r="2520" spans="1:5" x14ac:dyDescent="0.25">
      <c r="A2520" s="1">
        <v>41725</v>
      </c>
      <c r="B2520">
        <f>VLOOKUP($A2520,'TVIX-web'!$A$1:$G$10000,2,0)</f>
        <v>1865000</v>
      </c>
      <c r="C2520">
        <f>VLOOKUP($A2520,'TVIX-web'!$A$1:$G$10000,3,0)</f>
        <v>1915000</v>
      </c>
      <c r="D2520">
        <f>VLOOKUP($A2520,'TVIX-web'!$A$1:$G$10000,4,0)</f>
        <v>1830000</v>
      </c>
      <c r="E2520">
        <f>VLOOKUP($A2520,'TVIX-web'!$A$1:$G$10000,5,0)</f>
        <v>1837500</v>
      </c>
    </row>
    <row r="2521" spans="1:5" x14ac:dyDescent="0.25">
      <c r="A2521" s="1">
        <v>41726</v>
      </c>
      <c r="B2521">
        <f>VLOOKUP($A2521,'TVIX-web'!$A$1:$G$10000,2,0)</f>
        <v>1817500</v>
      </c>
      <c r="C2521">
        <f>VLOOKUP($A2521,'TVIX-web'!$A$1:$G$10000,3,0)</f>
        <v>1852500</v>
      </c>
      <c r="D2521">
        <f>VLOOKUP($A2521,'TVIX-web'!$A$1:$G$10000,4,0)</f>
        <v>1790000</v>
      </c>
      <c r="E2521">
        <f>VLOOKUP($A2521,'TVIX-web'!$A$1:$G$10000,5,0)</f>
        <v>1807500</v>
      </c>
    </row>
    <row r="2522" spans="1:5" x14ac:dyDescent="0.25">
      <c r="A2522" s="1">
        <v>41729</v>
      </c>
      <c r="B2522">
        <f>VLOOKUP($A2522,'TVIX-web'!$A$1:$G$10000,2,0)</f>
        <v>1785000</v>
      </c>
      <c r="C2522">
        <f>VLOOKUP($A2522,'TVIX-web'!$A$1:$G$10000,3,0)</f>
        <v>1787500</v>
      </c>
      <c r="D2522">
        <f>VLOOKUP($A2522,'TVIX-web'!$A$1:$G$10000,4,0)</f>
        <v>1750000</v>
      </c>
      <c r="E2522">
        <f>VLOOKUP($A2522,'TVIX-web'!$A$1:$G$10000,5,0)</f>
        <v>1752500</v>
      </c>
    </row>
    <row r="2523" spans="1:5" x14ac:dyDescent="0.25">
      <c r="A2523" s="1">
        <v>41730</v>
      </c>
      <c r="B2523">
        <f>VLOOKUP($A2523,'TVIX-web'!$A$1:$G$10000,2,0)</f>
        <v>1732500</v>
      </c>
      <c r="C2523">
        <f>VLOOKUP($A2523,'TVIX-web'!$A$1:$G$10000,3,0)</f>
        <v>1735000</v>
      </c>
      <c r="D2523">
        <f>VLOOKUP($A2523,'TVIX-web'!$A$1:$G$10000,4,0)</f>
        <v>1625000</v>
      </c>
      <c r="E2523">
        <f>VLOOKUP($A2523,'TVIX-web'!$A$1:$G$10000,5,0)</f>
        <v>1625000</v>
      </c>
    </row>
    <row r="2524" spans="1:5" x14ac:dyDescent="0.25">
      <c r="A2524" s="1">
        <v>41731</v>
      </c>
      <c r="B2524">
        <f>VLOOKUP($A2524,'TVIX-web'!$A$1:$G$10000,2,0)</f>
        <v>1640000</v>
      </c>
      <c r="C2524">
        <f>VLOOKUP($A2524,'TVIX-web'!$A$1:$G$10000,3,0)</f>
        <v>1675000</v>
      </c>
      <c r="D2524">
        <f>VLOOKUP($A2524,'TVIX-web'!$A$1:$G$10000,4,0)</f>
        <v>1625000</v>
      </c>
      <c r="E2524">
        <f>VLOOKUP($A2524,'TVIX-web'!$A$1:$G$10000,5,0)</f>
        <v>1632500</v>
      </c>
    </row>
    <row r="2525" spans="1:5" x14ac:dyDescent="0.25">
      <c r="A2525" s="1">
        <v>41732</v>
      </c>
      <c r="B2525">
        <f>VLOOKUP($A2525,'TVIX-web'!$A$1:$G$10000,2,0)</f>
        <v>1640000</v>
      </c>
      <c r="C2525">
        <f>VLOOKUP($A2525,'TVIX-web'!$A$1:$G$10000,3,0)</f>
        <v>1672500</v>
      </c>
      <c r="D2525">
        <f>VLOOKUP($A2525,'TVIX-web'!$A$1:$G$10000,4,0)</f>
        <v>1612500</v>
      </c>
      <c r="E2525">
        <f>VLOOKUP($A2525,'TVIX-web'!$A$1:$G$10000,5,0)</f>
        <v>1612500</v>
      </c>
    </row>
    <row r="2526" spans="1:5" x14ac:dyDescent="0.25">
      <c r="A2526" s="1">
        <v>41733</v>
      </c>
      <c r="B2526">
        <f>VLOOKUP($A2526,'TVIX-web'!$A$1:$G$10000,2,0)</f>
        <v>1587500</v>
      </c>
      <c r="C2526">
        <f>VLOOKUP($A2526,'TVIX-web'!$A$1:$G$10000,3,0)</f>
        <v>1705000</v>
      </c>
      <c r="D2526">
        <f>VLOOKUP($A2526,'TVIX-web'!$A$1:$G$10000,4,0)</f>
        <v>1575000</v>
      </c>
      <c r="E2526">
        <f>VLOOKUP($A2526,'TVIX-web'!$A$1:$G$10000,5,0)</f>
        <v>1672500</v>
      </c>
    </row>
    <row r="2527" spans="1:5" x14ac:dyDescent="0.25">
      <c r="A2527" s="1">
        <v>41736</v>
      </c>
      <c r="B2527">
        <f>VLOOKUP($A2527,'TVIX-web'!$A$1:$G$10000,2,0)</f>
        <v>1715000</v>
      </c>
      <c r="C2527">
        <f>VLOOKUP($A2527,'TVIX-web'!$A$1:$G$10000,3,0)</f>
        <v>1762500</v>
      </c>
      <c r="D2527">
        <f>VLOOKUP($A2527,'TVIX-web'!$A$1:$G$10000,4,0)</f>
        <v>1685000</v>
      </c>
      <c r="E2527">
        <f>VLOOKUP($A2527,'TVIX-web'!$A$1:$G$10000,5,0)</f>
        <v>1717500</v>
      </c>
    </row>
    <row r="2528" spans="1:5" x14ac:dyDescent="0.25">
      <c r="A2528" s="1">
        <v>41737</v>
      </c>
      <c r="B2528">
        <f>VLOOKUP($A2528,'TVIX-web'!$A$1:$G$10000,2,0)</f>
        <v>1710000</v>
      </c>
      <c r="C2528">
        <f>VLOOKUP($A2528,'TVIX-web'!$A$1:$G$10000,3,0)</f>
        <v>1760000</v>
      </c>
      <c r="D2528">
        <f>VLOOKUP($A2528,'TVIX-web'!$A$1:$G$10000,4,0)</f>
        <v>1645000</v>
      </c>
      <c r="E2528">
        <f>VLOOKUP($A2528,'TVIX-web'!$A$1:$G$10000,5,0)</f>
        <v>1645000</v>
      </c>
    </row>
    <row r="2529" spans="1:5" x14ac:dyDescent="0.25">
      <c r="A2529" s="1">
        <v>41738</v>
      </c>
      <c r="B2529">
        <f>VLOOKUP($A2529,'TVIX-web'!$A$1:$G$10000,2,0)</f>
        <v>1627500</v>
      </c>
      <c r="C2529">
        <f>VLOOKUP($A2529,'TVIX-web'!$A$1:$G$10000,3,0)</f>
        <v>1655000</v>
      </c>
      <c r="D2529">
        <f>VLOOKUP($A2529,'TVIX-web'!$A$1:$G$10000,4,0)</f>
        <v>1582500</v>
      </c>
      <c r="E2529">
        <f>VLOOKUP($A2529,'TVIX-web'!$A$1:$G$10000,5,0)</f>
        <v>1585000</v>
      </c>
    </row>
    <row r="2530" spans="1:5" x14ac:dyDescent="0.25">
      <c r="A2530" s="1">
        <v>41739</v>
      </c>
      <c r="B2530">
        <f>VLOOKUP($A2530,'TVIX-web'!$A$1:$G$10000,2,0)</f>
        <v>1592500</v>
      </c>
      <c r="C2530">
        <f>VLOOKUP($A2530,'TVIX-web'!$A$1:$G$10000,3,0)</f>
        <v>1757500</v>
      </c>
      <c r="D2530">
        <f>VLOOKUP($A2530,'TVIX-web'!$A$1:$G$10000,4,0)</f>
        <v>1582500</v>
      </c>
      <c r="E2530">
        <f>VLOOKUP($A2530,'TVIX-web'!$A$1:$G$10000,5,0)</f>
        <v>1745000</v>
      </c>
    </row>
    <row r="2531" spans="1:5" x14ac:dyDescent="0.25">
      <c r="A2531" s="1">
        <v>41740</v>
      </c>
      <c r="B2531">
        <f>VLOOKUP($A2531,'TVIX-web'!$A$1:$G$10000,2,0)</f>
        <v>1787500</v>
      </c>
      <c r="C2531">
        <f>VLOOKUP($A2531,'TVIX-web'!$A$1:$G$10000,3,0)</f>
        <v>1887500</v>
      </c>
      <c r="D2531">
        <f>VLOOKUP($A2531,'TVIX-web'!$A$1:$G$10000,4,0)</f>
        <v>1740000</v>
      </c>
      <c r="E2531">
        <f>VLOOKUP($A2531,'TVIX-web'!$A$1:$G$10000,5,0)</f>
        <v>1842500</v>
      </c>
    </row>
    <row r="2532" spans="1:5" x14ac:dyDescent="0.25">
      <c r="A2532" s="1">
        <v>41743</v>
      </c>
      <c r="B2532">
        <f>VLOOKUP($A2532,'TVIX-web'!$A$1:$G$10000,2,0)</f>
        <v>1790000</v>
      </c>
      <c r="C2532">
        <f>VLOOKUP($A2532,'TVIX-web'!$A$1:$G$10000,3,0)</f>
        <v>1930000</v>
      </c>
      <c r="D2532">
        <f>VLOOKUP($A2532,'TVIX-web'!$A$1:$G$10000,4,0)</f>
        <v>1765000</v>
      </c>
      <c r="E2532">
        <f>VLOOKUP($A2532,'TVIX-web'!$A$1:$G$10000,5,0)</f>
        <v>1827500</v>
      </c>
    </row>
    <row r="2533" spans="1:5" x14ac:dyDescent="0.25">
      <c r="A2533" s="1">
        <v>41744</v>
      </c>
      <c r="B2533">
        <f>VLOOKUP($A2533,'TVIX-web'!$A$1:$G$10000,2,0)</f>
        <v>1802500</v>
      </c>
      <c r="C2533">
        <f>VLOOKUP($A2533,'TVIX-web'!$A$1:$G$10000,3,0)</f>
        <v>1967500</v>
      </c>
      <c r="D2533">
        <f>VLOOKUP($A2533,'TVIX-web'!$A$1:$G$10000,4,0)</f>
        <v>1767500</v>
      </c>
      <c r="E2533">
        <f>VLOOKUP($A2533,'TVIX-web'!$A$1:$G$10000,5,0)</f>
        <v>1785000</v>
      </c>
    </row>
    <row r="2534" spans="1:5" x14ac:dyDescent="0.25">
      <c r="A2534" s="1">
        <v>41745</v>
      </c>
      <c r="B2534">
        <f>VLOOKUP($A2534,'TVIX-web'!$A$1:$G$10000,2,0)</f>
        <v>1725000</v>
      </c>
      <c r="C2534">
        <f>VLOOKUP($A2534,'TVIX-web'!$A$1:$G$10000,3,0)</f>
        <v>1772500</v>
      </c>
      <c r="D2534">
        <f>VLOOKUP($A2534,'TVIX-web'!$A$1:$G$10000,4,0)</f>
        <v>1665000</v>
      </c>
      <c r="E2534">
        <f>VLOOKUP($A2534,'TVIX-web'!$A$1:$G$10000,5,0)</f>
        <v>1672500</v>
      </c>
    </row>
    <row r="2535" spans="1:5" x14ac:dyDescent="0.25">
      <c r="A2535" s="1">
        <v>41746</v>
      </c>
      <c r="B2535">
        <f>VLOOKUP($A2535,'TVIX-web'!$A$1:$G$10000,2,0)</f>
        <v>1687500</v>
      </c>
      <c r="C2535">
        <f>VLOOKUP($A2535,'TVIX-web'!$A$1:$G$10000,3,0)</f>
        <v>1700000</v>
      </c>
      <c r="D2535">
        <f>VLOOKUP($A2535,'TVIX-web'!$A$1:$G$10000,4,0)</f>
        <v>1625000</v>
      </c>
      <c r="E2535">
        <f>VLOOKUP($A2535,'TVIX-web'!$A$1:$G$10000,5,0)</f>
        <v>1625000</v>
      </c>
    </row>
    <row r="2536" spans="1:5" x14ac:dyDescent="0.25">
      <c r="A2536" s="1">
        <v>41750</v>
      </c>
      <c r="B2536">
        <f>VLOOKUP($A2536,'TVIX-web'!$A$1:$G$10000,2,0)</f>
        <v>1625000</v>
      </c>
      <c r="C2536">
        <f>VLOOKUP($A2536,'TVIX-web'!$A$1:$G$10000,3,0)</f>
        <v>1632500</v>
      </c>
      <c r="D2536">
        <f>VLOOKUP($A2536,'TVIX-web'!$A$1:$G$10000,4,0)</f>
        <v>1575000</v>
      </c>
      <c r="E2536">
        <f>VLOOKUP($A2536,'TVIX-web'!$A$1:$G$10000,5,0)</f>
        <v>1580000</v>
      </c>
    </row>
    <row r="2537" spans="1:5" x14ac:dyDescent="0.25">
      <c r="A2537" s="1">
        <v>41751</v>
      </c>
      <c r="B2537">
        <f>VLOOKUP($A2537,'TVIX-web'!$A$1:$G$10000,2,0)</f>
        <v>1582500</v>
      </c>
      <c r="C2537">
        <f>VLOOKUP($A2537,'TVIX-web'!$A$1:$G$10000,3,0)</f>
        <v>1595000</v>
      </c>
      <c r="D2537">
        <f>VLOOKUP($A2537,'TVIX-web'!$A$1:$G$10000,4,0)</f>
        <v>1550000</v>
      </c>
      <c r="E2537">
        <f>VLOOKUP($A2537,'TVIX-web'!$A$1:$G$10000,5,0)</f>
        <v>1567500</v>
      </c>
    </row>
    <row r="2538" spans="1:5" x14ac:dyDescent="0.25">
      <c r="A2538" s="1">
        <v>41752</v>
      </c>
      <c r="B2538">
        <f>VLOOKUP($A2538,'TVIX-web'!$A$1:$G$10000,2,0)</f>
        <v>1582500</v>
      </c>
      <c r="C2538">
        <f>VLOOKUP($A2538,'TVIX-web'!$A$1:$G$10000,3,0)</f>
        <v>1605000</v>
      </c>
      <c r="D2538">
        <f>VLOOKUP($A2538,'TVIX-web'!$A$1:$G$10000,4,0)</f>
        <v>1572500</v>
      </c>
      <c r="E2538">
        <f>VLOOKUP($A2538,'TVIX-web'!$A$1:$G$10000,5,0)</f>
        <v>1577500</v>
      </c>
    </row>
    <row r="2539" spans="1:5" x14ac:dyDescent="0.25">
      <c r="A2539" s="1">
        <v>41753</v>
      </c>
      <c r="B2539">
        <f>VLOOKUP($A2539,'TVIX-web'!$A$1:$G$10000,2,0)</f>
        <v>1560000</v>
      </c>
      <c r="C2539">
        <f>VLOOKUP($A2539,'TVIX-web'!$A$1:$G$10000,3,0)</f>
        <v>1630000</v>
      </c>
      <c r="D2539">
        <f>VLOOKUP($A2539,'TVIX-web'!$A$1:$G$10000,4,0)</f>
        <v>1560000</v>
      </c>
      <c r="E2539">
        <f>VLOOKUP($A2539,'TVIX-web'!$A$1:$G$10000,5,0)</f>
        <v>1625000</v>
      </c>
    </row>
    <row r="2540" spans="1:5" x14ac:dyDescent="0.25">
      <c r="A2540" s="1">
        <v>41754</v>
      </c>
      <c r="B2540">
        <f>VLOOKUP($A2540,'TVIX-web'!$A$1:$G$10000,2,0)</f>
        <v>1642500</v>
      </c>
      <c r="C2540">
        <f>VLOOKUP($A2540,'TVIX-web'!$A$1:$G$10000,3,0)</f>
        <v>1687500</v>
      </c>
      <c r="D2540">
        <f>VLOOKUP($A2540,'TVIX-web'!$A$1:$G$10000,4,0)</f>
        <v>1635000</v>
      </c>
      <c r="E2540">
        <f>VLOOKUP($A2540,'TVIX-web'!$A$1:$G$10000,5,0)</f>
        <v>1640000</v>
      </c>
    </row>
    <row r="2541" spans="1:5" x14ac:dyDescent="0.25">
      <c r="A2541" s="1">
        <v>41757</v>
      </c>
      <c r="B2541">
        <f>VLOOKUP($A2541,'TVIX-web'!$A$1:$G$10000,2,0)</f>
        <v>1627500</v>
      </c>
      <c r="C2541">
        <f>VLOOKUP($A2541,'TVIX-web'!$A$1:$G$10000,3,0)</f>
        <v>1662500</v>
      </c>
      <c r="D2541">
        <f>VLOOKUP($A2541,'TVIX-web'!$A$1:$G$10000,4,0)</f>
        <v>1562500</v>
      </c>
      <c r="E2541">
        <f>VLOOKUP($A2541,'TVIX-web'!$A$1:$G$10000,5,0)</f>
        <v>1565000</v>
      </c>
    </row>
    <row r="2542" spans="1:5" x14ac:dyDescent="0.25">
      <c r="A2542" s="1">
        <v>41758</v>
      </c>
      <c r="B2542">
        <f>VLOOKUP($A2542,'TVIX-web'!$A$1:$G$10000,2,0)</f>
        <v>1557500</v>
      </c>
      <c r="C2542">
        <f>VLOOKUP($A2542,'TVIX-web'!$A$1:$G$10000,3,0)</f>
        <v>1572500</v>
      </c>
      <c r="D2542">
        <f>VLOOKUP($A2542,'TVIX-web'!$A$1:$G$10000,4,0)</f>
        <v>1525000</v>
      </c>
      <c r="E2542">
        <f>VLOOKUP($A2542,'TVIX-web'!$A$1:$G$10000,5,0)</f>
        <v>1530000</v>
      </c>
    </row>
    <row r="2543" spans="1:5" x14ac:dyDescent="0.25">
      <c r="A2543" s="1">
        <v>41759</v>
      </c>
      <c r="B2543">
        <f>VLOOKUP($A2543,'TVIX-web'!$A$1:$G$10000,2,0)</f>
        <v>1540000</v>
      </c>
      <c r="C2543">
        <f>VLOOKUP($A2543,'TVIX-web'!$A$1:$G$10000,3,0)</f>
        <v>1550000</v>
      </c>
      <c r="D2543">
        <f>VLOOKUP($A2543,'TVIX-web'!$A$1:$G$10000,4,0)</f>
        <v>1507500</v>
      </c>
      <c r="E2543">
        <f>VLOOKUP($A2543,'TVIX-web'!$A$1:$G$10000,5,0)</f>
        <v>1522500</v>
      </c>
    </row>
    <row r="2544" spans="1:5" x14ac:dyDescent="0.25">
      <c r="A2544" s="1">
        <v>41760</v>
      </c>
      <c r="B2544">
        <f>VLOOKUP($A2544,'TVIX-web'!$A$1:$G$10000,2,0)</f>
        <v>1532500</v>
      </c>
      <c r="C2544">
        <f>VLOOKUP($A2544,'TVIX-web'!$A$1:$G$10000,3,0)</f>
        <v>1542500</v>
      </c>
      <c r="D2544">
        <f>VLOOKUP($A2544,'TVIX-web'!$A$1:$G$10000,4,0)</f>
        <v>1505000</v>
      </c>
      <c r="E2544">
        <f>VLOOKUP($A2544,'TVIX-web'!$A$1:$G$10000,5,0)</f>
        <v>1522500</v>
      </c>
    </row>
    <row r="2545" spans="1:5" x14ac:dyDescent="0.25">
      <c r="A2545" s="1">
        <v>41761</v>
      </c>
      <c r="B2545">
        <f>VLOOKUP($A2545,'TVIX-web'!$A$1:$G$10000,2,0)</f>
        <v>1505000</v>
      </c>
      <c r="C2545">
        <f>VLOOKUP($A2545,'TVIX-web'!$A$1:$G$10000,3,0)</f>
        <v>1537500</v>
      </c>
      <c r="D2545">
        <f>VLOOKUP($A2545,'TVIX-web'!$A$1:$G$10000,4,0)</f>
        <v>1495000</v>
      </c>
      <c r="E2545">
        <f>VLOOKUP($A2545,'TVIX-web'!$A$1:$G$10000,5,0)</f>
        <v>1512500</v>
      </c>
    </row>
    <row r="2546" spans="1:5" x14ac:dyDescent="0.25">
      <c r="A2546" s="1">
        <v>41764</v>
      </c>
      <c r="B2546">
        <f>VLOOKUP($A2546,'TVIX-web'!$A$1:$G$10000,2,0)</f>
        <v>1547500</v>
      </c>
      <c r="C2546">
        <f>VLOOKUP($A2546,'TVIX-web'!$A$1:$G$10000,3,0)</f>
        <v>1562500</v>
      </c>
      <c r="D2546">
        <f>VLOOKUP($A2546,'TVIX-web'!$A$1:$G$10000,4,0)</f>
        <v>1480000</v>
      </c>
      <c r="E2546">
        <f>VLOOKUP($A2546,'TVIX-web'!$A$1:$G$10000,5,0)</f>
        <v>1482500</v>
      </c>
    </row>
    <row r="2547" spans="1:5" x14ac:dyDescent="0.25">
      <c r="A2547" s="1">
        <v>41765</v>
      </c>
      <c r="B2547">
        <f>VLOOKUP($A2547,'TVIX-web'!$A$1:$G$10000,2,0)</f>
        <v>1492500</v>
      </c>
      <c r="C2547">
        <f>VLOOKUP($A2547,'TVIX-web'!$A$1:$G$10000,3,0)</f>
        <v>1497500</v>
      </c>
      <c r="D2547">
        <f>VLOOKUP($A2547,'TVIX-web'!$A$1:$G$10000,4,0)</f>
        <v>1445000</v>
      </c>
      <c r="E2547">
        <f>VLOOKUP($A2547,'TVIX-web'!$A$1:$G$10000,5,0)</f>
        <v>1487500</v>
      </c>
    </row>
    <row r="2548" spans="1:5" x14ac:dyDescent="0.25">
      <c r="A2548" s="1">
        <v>41766</v>
      </c>
      <c r="B2548">
        <f>VLOOKUP($A2548,'TVIX-web'!$A$1:$G$10000,2,0)</f>
        <v>1477500</v>
      </c>
      <c r="C2548">
        <f>VLOOKUP($A2548,'TVIX-web'!$A$1:$G$10000,3,0)</f>
        <v>1520000</v>
      </c>
      <c r="D2548">
        <f>VLOOKUP($A2548,'TVIX-web'!$A$1:$G$10000,4,0)</f>
        <v>1417500</v>
      </c>
      <c r="E2548">
        <f>VLOOKUP($A2548,'TVIX-web'!$A$1:$G$10000,5,0)</f>
        <v>1420000</v>
      </c>
    </row>
    <row r="2549" spans="1:5" x14ac:dyDescent="0.25">
      <c r="A2549" s="1">
        <v>41767</v>
      </c>
      <c r="B2549">
        <f>VLOOKUP($A2549,'TVIX-web'!$A$1:$G$10000,2,0)</f>
        <v>1422500</v>
      </c>
      <c r="C2549">
        <f>VLOOKUP($A2549,'TVIX-web'!$A$1:$G$10000,3,0)</f>
        <v>1445000</v>
      </c>
      <c r="D2549">
        <f>VLOOKUP($A2549,'TVIX-web'!$A$1:$G$10000,4,0)</f>
        <v>1372500</v>
      </c>
      <c r="E2549">
        <f>VLOOKUP($A2549,'TVIX-web'!$A$1:$G$10000,5,0)</f>
        <v>1435000</v>
      </c>
    </row>
    <row r="2550" spans="1:5" x14ac:dyDescent="0.25">
      <c r="A2550" s="1">
        <v>41768</v>
      </c>
      <c r="B2550">
        <f>VLOOKUP($A2550,'TVIX-web'!$A$1:$G$10000,2,0)</f>
        <v>1432500</v>
      </c>
      <c r="C2550">
        <f>VLOOKUP($A2550,'TVIX-web'!$A$1:$G$10000,3,0)</f>
        <v>1457500</v>
      </c>
      <c r="D2550">
        <f>VLOOKUP($A2550,'TVIX-web'!$A$1:$G$10000,4,0)</f>
        <v>1380000</v>
      </c>
      <c r="E2550">
        <f>VLOOKUP($A2550,'TVIX-web'!$A$1:$G$10000,5,0)</f>
        <v>1385000</v>
      </c>
    </row>
    <row r="2551" spans="1:5" x14ac:dyDescent="0.25">
      <c r="A2551" s="1">
        <v>41771</v>
      </c>
      <c r="B2551">
        <f>VLOOKUP($A2551,'TVIX-web'!$A$1:$G$10000,2,0)</f>
        <v>1350000</v>
      </c>
      <c r="C2551">
        <f>VLOOKUP($A2551,'TVIX-web'!$A$1:$G$10000,3,0)</f>
        <v>1355000</v>
      </c>
      <c r="D2551">
        <f>VLOOKUP($A2551,'TVIX-web'!$A$1:$G$10000,4,0)</f>
        <v>1295000</v>
      </c>
      <c r="E2551">
        <f>VLOOKUP($A2551,'TVIX-web'!$A$1:$G$10000,5,0)</f>
        <v>1300000</v>
      </c>
    </row>
    <row r="2552" spans="1:5" x14ac:dyDescent="0.25">
      <c r="A2552" s="1">
        <v>41772</v>
      </c>
      <c r="B2552">
        <f>VLOOKUP($A2552,'TVIX-web'!$A$1:$G$10000,2,0)</f>
        <v>1287500</v>
      </c>
      <c r="C2552">
        <f>VLOOKUP($A2552,'TVIX-web'!$A$1:$G$10000,3,0)</f>
        <v>1307500</v>
      </c>
      <c r="D2552">
        <f>VLOOKUP($A2552,'TVIX-web'!$A$1:$G$10000,4,0)</f>
        <v>1280000</v>
      </c>
      <c r="E2552">
        <f>VLOOKUP($A2552,'TVIX-web'!$A$1:$G$10000,5,0)</f>
        <v>1305000</v>
      </c>
    </row>
    <row r="2553" spans="1:5" x14ac:dyDescent="0.25">
      <c r="A2553" s="1">
        <v>41773</v>
      </c>
      <c r="B2553">
        <f>VLOOKUP($A2553,'TVIX-web'!$A$1:$G$10000,2,0)</f>
        <v>1312500</v>
      </c>
      <c r="C2553">
        <f>VLOOKUP($A2553,'TVIX-web'!$A$1:$G$10000,3,0)</f>
        <v>1322500</v>
      </c>
      <c r="D2553">
        <f>VLOOKUP($A2553,'TVIX-web'!$A$1:$G$10000,4,0)</f>
        <v>1270000</v>
      </c>
      <c r="E2553">
        <f>VLOOKUP($A2553,'TVIX-web'!$A$1:$G$10000,5,0)</f>
        <v>1295000</v>
      </c>
    </row>
    <row r="2554" spans="1:5" x14ac:dyDescent="0.25">
      <c r="A2554" s="1">
        <v>41774</v>
      </c>
      <c r="B2554">
        <f>VLOOKUP($A2554,'TVIX-web'!$A$1:$G$10000,2,0)</f>
        <v>1307500</v>
      </c>
      <c r="C2554">
        <f>VLOOKUP($A2554,'TVIX-web'!$A$1:$G$10000,3,0)</f>
        <v>1360000</v>
      </c>
      <c r="D2554">
        <f>VLOOKUP($A2554,'TVIX-web'!$A$1:$G$10000,4,0)</f>
        <v>1297500</v>
      </c>
      <c r="E2554">
        <f>VLOOKUP($A2554,'TVIX-web'!$A$1:$G$10000,5,0)</f>
        <v>1320000</v>
      </c>
    </row>
    <row r="2555" spans="1:5" x14ac:dyDescent="0.25">
      <c r="A2555" s="1">
        <v>41775</v>
      </c>
      <c r="B2555">
        <f>VLOOKUP($A2555,'TVIX-web'!$A$1:$G$10000,2,0)</f>
        <v>1300000</v>
      </c>
      <c r="C2555">
        <f>VLOOKUP($A2555,'TVIX-web'!$A$1:$G$10000,3,0)</f>
        <v>1320000</v>
      </c>
      <c r="D2555">
        <f>VLOOKUP($A2555,'TVIX-web'!$A$1:$G$10000,4,0)</f>
        <v>1250000</v>
      </c>
      <c r="E2555">
        <f>VLOOKUP($A2555,'TVIX-web'!$A$1:$G$10000,5,0)</f>
        <v>1252500</v>
      </c>
    </row>
    <row r="2556" spans="1:5" x14ac:dyDescent="0.25">
      <c r="A2556" s="1">
        <v>41778</v>
      </c>
      <c r="B2556">
        <f>VLOOKUP($A2556,'TVIX-web'!$A$1:$G$10000,2,0)</f>
        <v>1267500</v>
      </c>
      <c r="C2556">
        <f>VLOOKUP($A2556,'TVIX-web'!$A$1:$G$10000,3,0)</f>
        <v>1270000</v>
      </c>
      <c r="D2556">
        <f>VLOOKUP($A2556,'TVIX-web'!$A$1:$G$10000,4,0)</f>
        <v>1200000</v>
      </c>
      <c r="E2556">
        <f>VLOOKUP($A2556,'TVIX-web'!$A$1:$G$10000,5,0)</f>
        <v>1207500</v>
      </c>
    </row>
    <row r="2557" spans="1:5" x14ac:dyDescent="0.25">
      <c r="A2557" s="1">
        <v>41779</v>
      </c>
      <c r="B2557">
        <f>VLOOKUP($A2557,'TVIX-web'!$A$1:$G$10000,2,0)</f>
        <v>1207500</v>
      </c>
      <c r="C2557">
        <f>VLOOKUP($A2557,'TVIX-web'!$A$1:$G$10000,3,0)</f>
        <v>1235000</v>
      </c>
      <c r="D2557">
        <f>VLOOKUP($A2557,'TVIX-web'!$A$1:$G$10000,4,0)</f>
        <v>1177500</v>
      </c>
      <c r="E2557">
        <f>VLOOKUP($A2557,'TVIX-web'!$A$1:$G$10000,5,0)</f>
        <v>1185000</v>
      </c>
    </row>
    <row r="2558" spans="1:5" x14ac:dyDescent="0.25">
      <c r="A2558" s="1">
        <v>41780</v>
      </c>
      <c r="B2558">
        <f>VLOOKUP($A2558,'TVIX-web'!$A$1:$G$10000,2,0)</f>
        <v>1167500</v>
      </c>
      <c r="C2558">
        <f>VLOOKUP($A2558,'TVIX-web'!$A$1:$G$10000,3,0)</f>
        <v>1177500</v>
      </c>
      <c r="D2558">
        <f>VLOOKUP($A2558,'TVIX-web'!$A$1:$G$10000,4,0)</f>
        <v>1145000</v>
      </c>
      <c r="E2558">
        <f>VLOOKUP($A2558,'TVIX-web'!$A$1:$G$10000,5,0)</f>
        <v>1160000</v>
      </c>
    </row>
    <row r="2559" spans="1:5" x14ac:dyDescent="0.25">
      <c r="A2559" s="1">
        <v>41781</v>
      </c>
      <c r="B2559">
        <f>VLOOKUP($A2559,'TVIX-web'!$A$1:$G$10000,2,0)</f>
        <v>1157500</v>
      </c>
      <c r="C2559">
        <f>VLOOKUP($A2559,'TVIX-web'!$A$1:$G$10000,3,0)</f>
        <v>1165000</v>
      </c>
      <c r="D2559">
        <f>VLOOKUP($A2559,'TVIX-web'!$A$1:$G$10000,4,0)</f>
        <v>1137500</v>
      </c>
      <c r="E2559">
        <f>VLOOKUP($A2559,'TVIX-web'!$A$1:$G$10000,5,0)</f>
        <v>1160000</v>
      </c>
    </row>
    <row r="2560" spans="1:5" x14ac:dyDescent="0.25">
      <c r="A2560" s="1">
        <v>41782</v>
      </c>
      <c r="B2560">
        <f>VLOOKUP($A2560,'TVIX-web'!$A$1:$G$10000,2,0)</f>
        <v>1160000</v>
      </c>
      <c r="C2560">
        <f>VLOOKUP($A2560,'TVIX-web'!$A$1:$G$10000,3,0)</f>
        <v>1160000</v>
      </c>
      <c r="D2560">
        <f>VLOOKUP($A2560,'TVIX-web'!$A$1:$G$10000,4,0)</f>
        <v>1135000</v>
      </c>
      <c r="E2560">
        <f>VLOOKUP($A2560,'TVIX-web'!$A$1:$G$10000,5,0)</f>
        <v>1140000</v>
      </c>
    </row>
    <row r="2561" spans="1:5" x14ac:dyDescent="0.25">
      <c r="A2561" s="1">
        <v>41786</v>
      </c>
      <c r="B2561">
        <f>VLOOKUP($A2561,'TVIX-web'!$A$1:$G$10000,2,0)</f>
        <v>1102500</v>
      </c>
      <c r="C2561">
        <f>VLOOKUP($A2561,'TVIX-web'!$A$1:$G$10000,3,0)</f>
        <v>1110000</v>
      </c>
      <c r="D2561">
        <f>VLOOKUP($A2561,'TVIX-web'!$A$1:$G$10000,4,0)</f>
        <v>1060000</v>
      </c>
      <c r="E2561">
        <f>VLOOKUP($A2561,'TVIX-web'!$A$1:$G$10000,5,0)</f>
        <v>1067500</v>
      </c>
    </row>
    <row r="2562" spans="1:5" x14ac:dyDescent="0.25">
      <c r="A2562" s="1">
        <v>41787</v>
      </c>
      <c r="B2562">
        <f>VLOOKUP($A2562,'TVIX-web'!$A$1:$G$10000,2,0)</f>
        <v>1077500</v>
      </c>
      <c r="C2562">
        <f>VLOOKUP($A2562,'TVIX-web'!$A$1:$G$10000,3,0)</f>
        <v>1095000</v>
      </c>
      <c r="D2562">
        <f>VLOOKUP($A2562,'TVIX-web'!$A$1:$G$10000,4,0)</f>
        <v>1050000</v>
      </c>
      <c r="E2562">
        <f>VLOOKUP($A2562,'TVIX-web'!$A$1:$G$10000,5,0)</f>
        <v>1067500</v>
      </c>
    </row>
    <row r="2563" spans="1:5" x14ac:dyDescent="0.25">
      <c r="A2563" s="1">
        <v>41788</v>
      </c>
      <c r="B2563">
        <f>VLOOKUP($A2563,'TVIX-web'!$A$1:$G$10000,2,0)</f>
        <v>1055000</v>
      </c>
      <c r="C2563">
        <f>VLOOKUP($A2563,'TVIX-web'!$A$1:$G$10000,3,0)</f>
        <v>1060000</v>
      </c>
      <c r="D2563">
        <f>VLOOKUP($A2563,'TVIX-web'!$A$1:$G$10000,4,0)</f>
        <v>1042500</v>
      </c>
      <c r="E2563">
        <f>VLOOKUP($A2563,'TVIX-web'!$A$1:$G$10000,5,0)</f>
        <v>1050000</v>
      </c>
    </row>
    <row r="2564" spans="1:5" x14ac:dyDescent="0.25">
      <c r="A2564" s="1">
        <v>41789</v>
      </c>
      <c r="B2564">
        <f>VLOOKUP($A2564,'TVIX-web'!$A$1:$G$10000,2,0)</f>
        <v>1057500</v>
      </c>
      <c r="C2564">
        <f>VLOOKUP($A2564,'TVIX-web'!$A$1:$G$10000,3,0)</f>
        <v>1065000</v>
      </c>
      <c r="D2564">
        <f>VLOOKUP($A2564,'TVIX-web'!$A$1:$G$10000,4,0)</f>
        <v>1047500</v>
      </c>
      <c r="E2564">
        <f>VLOOKUP($A2564,'TVIX-web'!$A$1:$G$10000,5,0)</f>
        <v>1052500</v>
      </c>
    </row>
    <row r="2565" spans="1:5" x14ac:dyDescent="0.25">
      <c r="A2565" s="1">
        <v>41792</v>
      </c>
      <c r="B2565">
        <f>VLOOKUP($A2565,'TVIX-web'!$A$1:$G$10000,2,0)</f>
        <v>1047500</v>
      </c>
      <c r="C2565">
        <f>VLOOKUP($A2565,'TVIX-web'!$A$1:$G$10000,3,0)</f>
        <v>1075000</v>
      </c>
      <c r="D2565">
        <f>VLOOKUP($A2565,'TVIX-web'!$A$1:$G$10000,4,0)</f>
        <v>1035000</v>
      </c>
      <c r="E2565">
        <f>VLOOKUP($A2565,'TVIX-web'!$A$1:$G$10000,5,0)</f>
        <v>1037500</v>
      </c>
    </row>
    <row r="2566" spans="1:5" x14ac:dyDescent="0.25">
      <c r="A2566" s="1">
        <v>41793</v>
      </c>
      <c r="B2566">
        <f>VLOOKUP($A2566,'TVIX-web'!$A$1:$G$10000,2,0)</f>
        <v>1055000</v>
      </c>
      <c r="C2566">
        <f>VLOOKUP($A2566,'TVIX-web'!$A$1:$G$10000,3,0)</f>
        <v>1057500</v>
      </c>
      <c r="D2566">
        <f>VLOOKUP($A2566,'TVIX-web'!$A$1:$G$10000,4,0)</f>
        <v>1037500</v>
      </c>
      <c r="E2566">
        <f>VLOOKUP($A2566,'TVIX-web'!$A$1:$G$10000,5,0)</f>
        <v>1042500</v>
      </c>
    </row>
    <row r="2567" spans="1:5" x14ac:dyDescent="0.25">
      <c r="A2567" s="1">
        <v>41794</v>
      </c>
      <c r="B2567">
        <f>VLOOKUP($A2567,'TVIX-web'!$A$1:$G$10000,2,0)</f>
        <v>1055000</v>
      </c>
      <c r="C2567">
        <f>VLOOKUP($A2567,'TVIX-web'!$A$1:$G$10000,3,0)</f>
        <v>1060000</v>
      </c>
      <c r="D2567">
        <f>VLOOKUP($A2567,'TVIX-web'!$A$1:$G$10000,4,0)</f>
        <v>1007500</v>
      </c>
      <c r="E2567">
        <f>VLOOKUP($A2567,'TVIX-web'!$A$1:$G$10000,5,0)</f>
        <v>1012500</v>
      </c>
    </row>
    <row r="2568" spans="1:5" x14ac:dyDescent="0.25">
      <c r="A2568" s="1">
        <v>41795</v>
      </c>
      <c r="B2568">
        <f>VLOOKUP($A2568,'TVIX-web'!$A$1:$G$10000,2,0)</f>
        <v>1000000</v>
      </c>
      <c r="C2568">
        <f>VLOOKUP($A2568,'TVIX-web'!$A$1:$G$10000,3,0)</f>
        <v>1007500</v>
      </c>
      <c r="D2568">
        <f>VLOOKUP($A2568,'TVIX-web'!$A$1:$G$10000,4,0)</f>
        <v>942500</v>
      </c>
      <c r="E2568">
        <f>VLOOKUP($A2568,'TVIX-web'!$A$1:$G$10000,5,0)</f>
        <v>947500</v>
      </c>
    </row>
    <row r="2569" spans="1:5" x14ac:dyDescent="0.25">
      <c r="A2569" s="1">
        <v>41796</v>
      </c>
      <c r="B2569">
        <f>VLOOKUP($A2569,'TVIX-web'!$A$1:$G$10000,2,0)</f>
        <v>910000</v>
      </c>
      <c r="C2569">
        <f>VLOOKUP($A2569,'TVIX-web'!$A$1:$G$10000,3,0)</f>
        <v>910000</v>
      </c>
      <c r="D2569">
        <f>VLOOKUP($A2569,'TVIX-web'!$A$1:$G$10000,4,0)</f>
        <v>845000</v>
      </c>
      <c r="E2569">
        <f>VLOOKUP($A2569,'TVIX-web'!$A$1:$G$10000,5,0)</f>
        <v>852500</v>
      </c>
    </row>
    <row r="2570" spans="1:5" x14ac:dyDescent="0.25">
      <c r="A2570" s="1">
        <v>41799</v>
      </c>
      <c r="B2570">
        <f>VLOOKUP($A2570,'TVIX-web'!$A$1:$G$10000,2,0)</f>
        <v>840000</v>
      </c>
      <c r="C2570">
        <f>VLOOKUP($A2570,'TVIX-web'!$A$1:$G$10000,3,0)</f>
        <v>870000</v>
      </c>
      <c r="D2570">
        <f>VLOOKUP($A2570,'TVIX-web'!$A$1:$G$10000,4,0)</f>
        <v>825000</v>
      </c>
      <c r="E2570">
        <f>VLOOKUP($A2570,'TVIX-web'!$A$1:$G$10000,5,0)</f>
        <v>870000</v>
      </c>
    </row>
    <row r="2571" spans="1:5" x14ac:dyDescent="0.25">
      <c r="A2571" s="1">
        <v>41800</v>
      </c>
      <c r="B2571">
        <f>VLOOKUP($A2571,'TVIX-web'!$A$1:$G$10000,2,0)</f>
        <v>882500</v>
      </c>
      <c r="C2571">
        <f>VLOOKUP($A2571,'TVIX-web'!$A$1:$G$10000,3,0)</f>
        <v>892500</v>
      </c>
      <c r="D2571">
        <f>VLOOKUP($A2571,'TVIX-web'!$A$1:$G$10000,4,0)</f>
        <v>837500</v>
      </c>
      <c r="E2571">
        <f>VLOOKUP($A2571,'TVIX-web'!$A$1:$G$10000,5,0)</f>
        <v>837500</v>
      </c>
    </row>
    <row r="2572" spans="1:5" x14ac:dyDescent="0.25">
      <c r="A2572" s="1">
        <v>41801</v>
      </c>
      <c r="B2572">
        <f>VLOOKUP($A2572,'TVIX-web'!$A$1:$G$10000,2,0)</f>
        <v>875000</v>
      </c>
      <c r="C2572">
        <f>VLOOKUP($A2572,'TVIX-web'!$A$1:$G$10000,3,0)</f>
        <v>907500</v>
      </c>
      <c r="D2572">
        <f>VLOOKUP($A2572,'TVIX-web'!$A$1:$G$10000,4,0)</f>
        <v>857500</v>
      </c>
      <c r="E2572">
        <f>VLOOKUP($A2572,'TVIX-web'!$A$1:$G$10000,5,0)</f>
        <v>877500</v>
      </c>
    </row>
    <row r="2573" spans="1:5" x14ac:dyDescent="0.25">
      <c r="A2573" s="1">
        <v>41802</v>
      </c>
      <c r="B2573">
        <f>VLOOKUP($A2573,'TVIX-web'!$A$1:$G$10000,2,0)</f>
        <v>897500</v>
      </c>
      <c r="C2573">
        <f>VLOOKUP($A2573,'TVIX-web'!$A$1:$G$10000,3,0)</f>
        <v>990000</v>
      </c>
      <c r="D2573">
        <f>VLOOKUP($A2573,'TVIX-web'!$A$1:$G$10000,4,0)</f>
        <v>887500</v>
      </c>
      <c r="E2573">
        <f>VLOOKUP($A2573,'TVIX-web'!$A$1:$G$10000,5,0)</f>
        <v>970000</v>
      </c>
    </row>
    <row r="2574" spans="1:5" x14ac:dyDescent="0.25">
      <c r="A2574" s="1">
        <v>41803</v>
      </c>
      <c r="B2574">
        <f>VLOOKUP($A2574,'TVIX-web'!$A$1:$G$10000,2,0)</f>
        <v>960000</v>
      </c>
      <c r="C2574">
        <f>VLOOKUP($A2574,'TVIX-web'!$A$1:$G$10000,3,0)</f>
        <v>990000</v>
      </c>
      <c r="D2574">
        <f>VLOOKUP($A2574,'TVIX-web'!$A$1:$G$10000,4,0)</f>
        <v>915000</v>
      </c>
      <c r="E2574">
        <f>VLOOKUP($A2574,'TVIX-web'!$A$1:$G$10000,5,0)</f>
        <v>925000</v>
      </c>
    </row>
    <row r="2575" spans="1:5" x14ac:dyDescent="0.25">
      <c r="A2575" s="1">
        <v>41806</v>
      </c>
      <c r="B2575">
        <f>VLOOKUP($A2575,'TVIX-web'!$A$1:$G$10000,2,0)</f>
        <v>932500</v>
      </c>
      <c r="C2575">
        <f>VLOOKUP($A2575,'TVIX-web'!$A$1:$G$10000,3,0)</f>
        <v>952500</v>
      </c>
      <c r="D2575">
        <f>VLOOKUP($A2575,'TVIX-web'!$A$1:$G$10000,4,0)</f>
        <v>902500</v>
      </c>
      <c r="E2575">
        <f>VLOOKUP($A2575,'TVIX-web'!$A$1:$G$10000,5,0)</f>
        <v>922500</v>
      </c>
    </row>
    <row r="2576" spans="1:5" x14ac:dyDescent="0.25">
      <c r="A2576" s="1">
        <v>41807</v>
      </c>
      <c r="B2576">
        <f>VLOOKUP($A2576,'TVIX-web'!$A$1:$G$10000,2,0)</f>
        <v>922500</v>
      </c>
      <c r="C2576">
        <f>VLOOKUP($A2576,'TVIX-web'!$A$1:$G$10000,3,0)</f>
        <v>927500</v>
      </c>
      <c r="D2576">
        <f>VLOOKUP($A2576,'TVIX-web'!$A$1:$G$10000,4,0)</f>
        <v>857500</v>
      </c>
      <c r="E2576">
        <f>VLOOKUP($A2576,'TVIX-web'!$A$1:$G$10000,5,0)</f>
        <v>860000</v>
      </c>
    </row>
    <row r="2577" spans="1:5" x14ac:dyDescent="0.25">
      <c r="A2577" s="1">
        <v>41808</v>
      </c>
      <c r="B2577">
        <f>VLOOKUP($A2577,'TVIX-web'!$A$1:$G$10000,2,0)</f>
        <v>855000</v>
      </c>
      <c r="C2577">
        <f>VLOOKUP($A2577,'TVIX-web'!$A$1:$G$10000,3,0)</f>
        <v>865000</v>
      </c>
      <c r="D2577">
        <f>VLOOKUP($A2577,'TVIX-web'!$A$1:$G$10000,4,0)</f>
        <v>772500</v>
      </c>
      <c r="E2577">
        <f>VLOOKUP($A2577,'TVIX-web'!$A$1:$G$10000,5,0)</f>
        <v>772500</v>
      </c>
    </row>
    <row r="2578" spans="1:5" x14ac:dyDescent="0.25">
      <c r="A2578" s="1">
        <v>41809</v>
      </c>
      <c r="B2578">
        <f>VLOOKUP($A2578,'TVIX-web'!$A$1:$G$10000,2,0)</f>
        <v>762500</v>
      </c>
      <c r="C2578">
        <f>VLOOKUP($A2578,'TVIX-web'!$A$1:$G$10000,3,0)</f>
        <v>790000</v>
      </c>
      <c r="D2578">
        <f>VLOOKUP($A2578,'TVIX-web'!$A$1:$G$10000,4,0)</f>
        <v>750000</v>
      </c>
      <c r="E2578">
        <f>VLOOKUP($A2578,'TVIX-web'!$A$1:$G$10000,5,0)</f>
        <v>777500</v>
      </c>
    </row>
    <row r="2579" spans="1:5" x14ac:dyDescent="0.25">
      <c r="A2579" s="1">
        <v>41810</v>
      </c>
      <c r="B2579">
        <f>VLOOKUP($A2579,'TVIX-web'!$A$1:$G$10000,2,0)</f>
        <v>772500</v>
      </c>
      <c r="C2579">
        <f>VLOOKUP($A2579,'TVIX-web'!$A$1:$G$10000,3,0)</f>
        <v>800000</v>
      </c>
      <c r="D2579">
        <f>VLOOKUP($A2579,'TVIX-web'!$A$1:$G$10000,4,0)</f>
        <v>765000</v>
      </c>
      <c r="E2579">
        <f>VLOOKUP($A2579,'TVIX-web'!$A$1:$G$10000,5,0)</f>
        <v>795000</v>
      </c>
    </row>
    <row r="2580" spans="1:5" x14ac:dyDescent="0.25">
      <c r="A2580" s="1">
        <v>41813</v>
      </c>
      <c r="B2580">
        <f>VLOOKUP($A2580,'TVIX-web'!$A$1:$G$10000,2,0)</f>
        <v>792500</v>
      </c>
      <c r="C2580">
        <f>VLOOKUP($A2580,'TVIX-web'!$A$1:$G$10000,3,0)</f>
        <v>807500</v>
      </c>
      <c r="D2580">
        <f>VLOOKUP($A2580,'TVIX-web'!$A$1:$G$10000,4,0)</f>
        <v>750000</v>
      </c>
      <c r="E2580">
        <f>VLOOKUP($A2580,'TVIX-web'!$A$1:$G$10000,5,0)</f>
        <v>752500</v>
      </c>
    </row>
    <row r="2581" spans="1:5" x14ac:dyDescent="0.25">
      <c r="A2581" s="1">
        <v>41814</v>
      </c>
      <c r="B2581">
        <f>VLOOKUP($A2581,'TVIX-web'!$A$1:$G$10000,2,0)</f>
        <v>772500</v>
      </c>
      <c r="C2581">
        <f>VLOOKUP($A2581,'TVIX-web'!$A$1:$G$10000,3,0)</f>
        <v>825000</v>
      </c>
      <c r="D2581">
        <f>VLOOKUP($A2581,'TVIX-web'!$A$1:$G$10000,4,0)</f>
        <v>750000</v>
      </c>
      <c r="E2581">
        <f>VLOOKUP($A2581,'TVIX-web'!$A$1:$G$10000,5,0)</f>
        <v>820000</v>
      </c>
    </row>
    <row r="2582" spans="1:5" x14ac:dyDescent="0.25">
      <c r="A2582" s="1">
        <v>41815</v>
      </c>
      <c r="B2582">
        <f>VLOOKUP($A2582,'TVIX-web'!$A$1:$G$10000,2,0)</f>
        <v>837500</v>
      </c>
      <c r="C2582">
        <f>VLOOKUP($A2582,'TVIX-web'!$A$1:$G$10000,3,0)</f>
        <v>840000</v>
      </c>
      <c r="D2582">
        <f>VLOOKUP($A2582,'TVIX-web'!$A$1:$G$10000,4,0)</f>
        <v>757500</v>
      </c>
      <c r="E2582">
        <f>VLOOKUP($A2582,'TVIX-web'!$A$1:$G$10000,5,0)</f>
        <v>757500</v>
      </c>
    </row>
    <row r="2583" spans="1:5" x14ac:dyDescent="0.25">
      <c r="A2583" s="1">
        <v>41816</v>
      </c>
      <c r="B2583">
        <f>VLOOKUP($A2583,'TVIX-web'!$A$1:$G$10000,2,0)</f>
        <v>752500</v>
      </c>
      <c r="C2583">
        <f>VLOOKUP($A2583,'TVIX-web'!$A$1:$G$10000,3,0)</f>
        <v>807500</v>
      </c>
      <c r="D2583">
        <f>VLOOKUP($A2583,'TVIX-web'!$A$1:$G$10000,4,0)</f>
        <v>750000</v>
      </c>
      <c r="E2583">
        <f>VLOOKUP($A2583,'TVIX-web'!$A$1:$G$10000,5,0)</f>
        <v>775000</v>
      </c>
    </row>
    <row r="2584" spans="1:5" x14ac:dyDescent="0.25">
      <c r="A2584" s="1">
        <v>41817</v>
      </c>
      <c r="B2584">
        <f>VLOOKUP($A2584,'TVIX-web'!$A$1:$G$10000,2,0)</f>
        <v>790000</v>
      </c>
      <c r="C2584">
        <f>VLOOKUP($A2584,'TVIX-web'!$A$1:$G$10000,3,0)</f>
        <v>797500</v>
      </c>
      <c r="D2584">
        <f>VLOOKUP($A2584,'TVIX-web'!$A$1:$G$10000,4,0)</f>
        <v>760000</v>
      </c>
      <c r="E2584">
        <f>VLOOKUP($A2584,'TVIX-web'!$A$1:$G$10000,5,0)</f>
        <v>765000</v>
      </c>
    </row>
    <row r="2585" spans="1:5" x14ac:dyDescent="0.25">
      <c r="A2585" s="1">
        <v>41820</v>
      </c>
      <c r="B2585">
        <f>VLOOKUP($A2585,'TVIX-web'!$A$1:$G$10000,2,0)</f>
        <v>760000</v>
      </c>
      <c r="C2585">
        <f>VLOOKUP($A2585,'TVIX-web'!$A$1:$G$10000,3,0)</f>
        <v>767500</v>
      </c>
      <c r="D2585">
        <f>VLOOKUP($A2585,'TVIX-web'!$A$1:$G$10000,4,0)</f>
        <v>730000</v>
      </c>
      <c r="E2585">
        <f>VLOOKUP($A2585,'TVIX-web'!$A$1:$G$10000,5,0)</f>
        <v>745000</v>
      </c>
    </row>
    <row r="2586" spans="1:5" x14ac:dyDescent="0.25">
      <c r="A2586" s="1">
        <v>41821</v>
      </c>
      <c r="B2586">
        <f>VLOOKUP($A2586,'TVIX-web'!$A$1:$G$10000,2,0)</f>
        <v>725000</v>
      </c>
      <c r="C2586">
        <f>VLOOKUP($A2586,'TVIX-web'!$A$1:$G$10000,3,0)</f>
        <v>737500</v>
      </c>
      <c r="D2586">
        <f>VLOOKUP($A2586,'TVIX-web'!$A$1:$G$10000,4,0)</f>
        <v>695000</v>
      </c>
      <c r="E2586">
        <f>VLOOKUP($A2586,'TVIX-web'!$A$1:$G$10000,5,0)</f>
        <v>707500</v>
      </c>
    </row>
    <row r="2587" spans="1:5" x14ac:dyDescent="0.25">
      <c r="A2587" s="1">
        <v>41822</v>
      </c>
      <c r="B2587">
        <f>VLOOKUP($A2587,'TVIX-web'!$A$1:$G$10000,2,0)</f>
        <v>705000</v>
      </c>
      <c r="C2587">
        <f>VLOOKUP($A2587,'TVIX-web'!$A$1:$G$10000,3,0)</f>
        <v>705000</v>
      </c>
      <c r="D2587">
        <f>VLOOKUP($A2587,'TVIX-web'!$A$1:$G$10000,4,0)</f>
        <v>677500</v>
      </c>
      <c r="E2587">
        <f>VLOOKUP($A2587,'TVIX-web'!$A$1:$G$10000,5,0)</f>
        <v>692500</v>
      </c>
    </row>
    <row r="2588" spans="1:5" x14ac:dyDescent="0.25">
      <c r="A2588" s="1">
        <v>41823</v>
      </c>
      <c r="B2588">
        <f>VLOOKUP($A2588,'TVIX-web'!$A$1:$G$10000,2,0)</f>
        <v>670000</v>
      </c>
      <c r="C2588">
        <f>VLOOKUP($A2588,'TVIX-web'!$A$1:$G$10000,3,0)</f>
        <v>675000</v>
      </c>
      <c r="D2588">
        <f>VLOOKUP($A2588,'TVIX-web'!$A$1:$G$10000,4,0)</f>
        <v>662500</v>
      </c>
      <c r="E2588">
        <f>VLOOKUP($A2588,'TVIX-web'!$A$1:$G$10000,5,0)</f>
        <v>672500</v>
      </c>
    </row>
    <row r="2589" spans="1:5" x14ac:dyDescent="0.25">
      <c r="A2589" s="1">
        <v>41827</v>
      </c>
      <c r="B2589">
        <f>VLOOKUP($A2589,'TVIX-web'!$A$1:$G$10000,2,0)</f>
        <v>682500</v>
      </c>
      <c r="C2589">
        <f>VLOOKUP($A2589,'TVIX-web'!$A$1:$G$10000,3,0)</f>
        <v>702500</v>
      </c>
      <c r="D2589">
        <f>VLOOKUP($A2589,'TVIX-web'!$A$1:$G$10000,4,0)</f>
        <v>680000</v>
      </c>
      <c r="E2589">
        <f>VLOOKUP($A2589,'TVIX-web'!$A$1:$G$10000,5,0)</f>
        <v>697500</v>
      </c>
    </row>
    <row r="2590" spans="1:5" x14ac:dyDescent="0.25">
      <c r="A2590" s="1">
        <v>41828</v>
      </c>
      <c r="B2590">
        <f>VLOOKUP($A2590,'TVIX-web'!$A$1:$G$10000,2,0)</f>
        <v>712500</v>
      </c>
      <c r="C2590">
        <f>VLOOKUP($A2590,'TVIX-web'!$A$1:$G$10000,3,0)</f>
        <v>750000</v>
      </c>
      <c r="D2590">
        <f>VLOOKUP($A2590,'TVIX-web'!$A$1:$G$10000,4,0)</f>
        <v>707500</v>
      </c>
      <c r="E2590">
        <f>VLOOKUP($A2590,'TVIX-web'!$A$1:$G$10000,5,0)</f>
        <v>720000</v>
      </c>
    </row>
    <row r="2591" spans="1:5" x14ac:dyDescent="0.25">
      <c r="A2591" s="1">
        <v>41829</v>
      </c>
      <c r="B2591">
        <f>VLOOKUP($A2591,'TVIX-web'!$A$1:$G$10000,2,0)</f>
        <v>705000</v>
      </c>
      <c r="C2591">
        <f>VLOOKUP($A2591,'TVIX-web'!$A$1:$G$10000,3,0)</f>
        <v>712500</v>
      </c>
      <c r="D2591">
        <f>VLOOKUP($A2591,'TVIX-web'!$A$1:$G$10000,4,0)</f>
        <v>687500</v>
      </c>
      <c r="E2591">
        <f>VLOOKUP($A2591,'TVIX-web'!$A$1:$G$10000,5,0)</f>
        <v>695000</v>
      </c>
    </row>
    <row r="2592" spans="1:5" x14ac:dyDescent="0.25">
      <c r="A2592" s="1">
        <v>41830</v>
      </c>
      <c r="B2592">
        <f>VLOOKUP($A2592,'TVIX-web'!$A$1:$G$10000,2,0)</f>
        <v>770000</v>
      </c>
      <c r="C2592">
        <f>VLOOKUP($A2592,'TVIX-web'!$A$1:$G$10000,3,0)</f>
        <v>775000</v>
      </c>
      <c r="D2592">
        <f>VLOOKUP($A2592,'TVIX-web'!$A$1:$G$10000,4,0)</f>
        <v>720000</v>
      </c>
      <c r="E2592">
        <f>VLOOKUP($A2592,'TVIX-web'!$A$1:$G$10000,5,0)</f>
        <v>742500</v>
      </c>
    </row>
    <row r="2593" spans="1:5" x14ac:dyDescent="0.25">
      <c r="A2593" s="1">
        <v>41831</v>
      </c>
      <c r="B2593">
        <f>VLOOKUP($A2593,'TVIX-web'!$A$1:$G$10000,2,0)</f>
        <v>735000</v>
      </c>
      <c r="C2593">
        <f>VLOOKUP($A2593,'TVIX-web'!$A$1:$G$10000,3,0)</f>
        <v>747500</v>
      </c>
      <c r="D2593">
        <f>VLOOKUP($A2593,'TVIX-web'!$A$1:$G$10000,4,0)</f>
        <v>712500</v>
      </c>
      <c r="E2593">
        <f>VLOOKUP($A2593,'TVIX-web'!$A$1:$G$10000,5,0)</f>
        <v>717500</v>
      </c>
    </row>
    <row r="2594" spans="1:5" x14ac:dyDescent="0.25">
      <c r="A2594" s="1">
        <v>41834</v>
      </c>
      <c r="B2594">
        <f>VLOOKUP($A2594,'TVIX-web'!$A$1:$G$10000,2,0)</f>
        <v>687500</v>
      </c>
      <c r="C2594">
        <f>VLOOKUP($A2594,'TVIX-web'!$A$1:$G$10000,3,0)</f>
        <v>690000</v>
      </c>
      <c r="D2594">
        <f>VLOOKUP($A2594,'TVIX-web'!$A$1:$G$10000,4,0)</f>
        <v>670000</v>
      </c>
      <c r="E2594">
        <f>VLOOKUP($A2594,'TVIX-web'!$A$1:$G$10000,5,0)</f>
        <v>680000</v>
      </c>
    </row>
    <row r="2595" spans="1:5" x14ac:dyDescent="0.25">
      <c r="A2595" s="1">
        <v>41835</v>
      </c>
      <c r="B2595">
        <f>VLOOKUP($A2595,'TVIX-web'!$A$1:$G$10000,2,0)</f>
        <v>670000</v>
      </c>
      <c r="C2595">
        <f>VLOOKUP($A2595,'TVIX-web'!$A$1:$G$10000,3,0)</f>
        <v>727500</v>
      </c>
      <c r="D2595">
        <f>VLOOKUP($A2595,'TVIX-web'!$A$1:$G$10000,4,0)</f>
        <v>667500</v>
      </c>
      <c r="E2595">
        <f>VLOOKUP($A2595,'TVIX-web'!$A$1:$G$10000,5,0)</f>
        <v>710000</v>
      </c>
    </row>
    <row r="2596" spans="1:5" x14ac:dyDescent="0.25">
      <c r="A2596" s="1">
        <v>41836</v>
      </c>
      <c r="B2596">
        <f>VLOOKUP($A2596,'TVIX-web'!$A$1:$G$10000,2,0)</f>
        <v>672500</v>
      </c>
      <c r="C2596">
        <f>VLOOKUP($A2596,'TVIX-web'!$A$1:$G$10000,3,0)</f>
        <v>695000</v>
      </c>
      <c r="D2596">
        <f>VLOOKUP($A2596,'TVIX-web'!$A$1:$G$10000,4,0)</f>
        <v>662500</v>
      </c>
      <c r="E2596">
        <f>VLOOKUP($A2596,'TVIX-web'!$A$1:$G$10000,5,0)</f>
        <v>675000</v>
      </c>
    </row>
    <row r="2597" spans="1:5" x14ac:dyDescent="0.25">
      <c r="A2597" s="1">
        <v>41837</v>
      </c>
      <c r="B2597">
        <f>VLOOKUP($A2597,'TVIX-web'!$A$1:$G$10000,2,0)</f>
        <v>690000</v>
      </c>
      <c r="C2597">
        <f>VLOOKUP($A2597,'TVIX-web'!$A$1:$G$10000,3,0)</f>
        <v>820000</v>
      </c>
      <c r="D2597">
        <f>VLOOKUP($A2597,'TVIX-web'!$A$1:$G$10000,4,0)</f>
        <v>672500</v>
      </c>
      <c r="E2597">
        <f>VLOOKUP($A2597,'TVIX-web'!$A$1:$G$10000,5,0)</f>
        <v>790000</v>
      </c>
    </row>
    <row r="2598" spans="1:5" x14ac:dyDescent="0.25">
      <c r="A2598" s="1">
        <v>41838</v>
      </c>
      <c r="B2598">
        <f>VLOOKUP($A2598,'TVIX-web'!$A$1:$G$10000,2,0)</f>
        <v>737500</v>
      </c>
      <c r="C2598">
        <f>VLOOKUP($A2598,'TVIX-web'!$A$1:$G$10000,3,0)</f>
        <v>745000</v>
      </c>
      <c r="D2598">
        <f>VLOOKUP($A2598,'TVIX-web'!$A$1:$G$10000,4,0)</f>
        <v>687500</v>
      </c>
      <c r="E2598">
        <f>VLOOKUP($A2598,'TVIX-web'!$A$1:$G$10000,5,0)</f>
        <v>695000</v>
      </c>
    </row>
    <row r="2599" spans="1:5" x14ac:dyDescent="0.25">
      <c r="A2599" s="1">
        <v>41841</v>
      </c>
      <c r="B2599">
        <f>VLOOKUP($A2599,'TVIX-web'!$A$1:$G$10000,2,0)</f>
        <v>707500</v>
      </c>
      <c r="C2599">
        <f>VLOOKUP($A2599,'TVIX-web'!$A$1:$G$10000,3,0)</f>
        <v>757500</v>
      </c>
      <c r="D2599">
        <f>VLOOKUP($A2599,'TVIX-web'!$A$1:$G$10000,4,0)</f>
        <v>702500</v>
      </c>
      <c r="E2599">
        <f>VLOOKUP($A2599,'TVIX-web'!$A$1:$G$10000,5,0)</f>
        <v>727500</v>
      </c>
    </row>
    <row r="2600" spans="1:5" x14ac:dyDescent="0.25">
      <c r="A2600" s="1">
        <v>41842</v>
      </c>
      <c r="B2600">
        <f>VLOOKUP($A2600,'TVIX-web'!$A$1:$G$10000,2,0)</f>
        <v>692500</v>
      </c>
      <c r="C2600">
        <f>VLOOKUP($A2600,'TVIX-web'!$A$1:$G$10000,3,0)</f>
        <v>707500</v>
      </c>
      <c r="D2600">
        <f>VLOOKUP($A2600,'TVIX-web'!$A$1:$G$10000,4,0)</f>
        <v>680000</v>
      </c>
      <c r="E2600">
        <f>VLOOKUP($A2600,'TVIX-web'!$A$1:$G$10000,5,0)</f>
        <v>702500</v>
      </c>
    </row>
    <row r="2601" spans="1:5" x14ac:dyDescent="0.25">
      <c r="A2601" s="1">
        <v>41843</v>
      </c>
      <c r="B2601">
        <f>VLOOKUP($A2601,'TVIX-web'!$A$1:$G$10000,2,0)</f>
        <v>692500</v>
      </c>
      <c r="C2601">
        <f>VLOOKUP($A2601,'TVIX-web'!$A$1:$G$10000,3,0)</f>
        <v>720000</v>
      </c>
      <c r="D2601">
        <f>VLOOKUP($A2601,'TVIX-web'!$A$1:$G$10000,4,0)</f>
        <v>690000</v>
      </c>
      <c r="E2601">
        <f>VLOOKUP($A2601,'TVIX-web'!$A$1:$G$10000,5,0)</f>
        <v>712500</v>
      </c>
    </row>
    <row r="2602" spans="1:5" x14ac:dyDescent="0.25">
      <c r="A2602" s="1">
        <v>41844</v>
      </c>
      <c r="B2602">
        <f>VLOOKUP($A2602,'TVIX-web'!$A$1:$G$10000,2,0)</f>
        <v>700000</v>
      </c>
      <c r="C2602">
        <f>VLOOKUP($A2602,'TVIX-web'!$A$1:$G$10000,3,0)</f>
        <v>722500</v>
      </c>
      <c r="D2602">
        <f>VLOOKUP($A2602,'TVIX-web'!$A$1:$G$10000,4,0)</f>
        <v>697500</v>
      </c>
      <c r="E2602">
        <f>VLOOKUP($A2602,'TVIX-web'!$A$1:$G$10000,5,0)</f>
        <v>700000</v>
      </c>
    </row>
    <row r="2603" spans="1:5" x14ac:dyDescent="0.25">
      <c r="A2603" s="1">
        <v>41845</v>
      </c>
      <c r="B2603">
        <f>VLOOKUP($A2603,'TVIX-web'!$A$1:$G$10000,2,0)</f>
        <v>722500</v>
      </c>
      <c r="C2603">
        <f>VLOOKUP($A2603,'TVIX-web'!$A$1:$G$10000,3,0)</f>
        <v>742500</v>
      </c>
      <c r="D2603">
        <f>VLOOKUP($A2603,'TVIX-web'!$A$1:$G$10000,4,0)</f>
        <v>720000</v>
      </c>
      <c r="E2603">
        <f>VLOOKUP($A2603,'TVIX-web'!$A$1:$G$10000,5,0)</f>
        <v>735000</v>
      </c>
    </row>
    <row r="2604" spans="1:5" x14ac:dyDescent="0.25">
      <c r="A2604" s="1">
        <v>41848</v>
      </c>
      <c r="B2604">
        <f>VLOOKUP($A2604,'TVIX-web'!$A$1:$G$10000,2,0)</f>
        <v>732500</v>
      </c>
      <c r="C2604">
        <f>VLOOKUP($A2604,'TVIX-web'!$A$1:$G$10000,3,0)</f>
        <v>770000</v>
      </c>
      <c r="D2604">
        <f>VLOOKUP($A2604,'TVIX-web'!$A$1:$G$10000,4,0)</f>
        <v>722500</v>
      </c>
      <c r="E2604">
        <f>VLOOKUP($A2604,'TVIX-web'!$A$1:$G$10000,5,0)</f>
        <v>732500</v>
      </c>
    </row>
    <row r="2605" spans="1:5" x14ac:dyDescent="0.25">
      <c r="A2605" s="1">
        <v>41849</v>
      </c>
      <c r="B2605">
        <f>VLOOKUP($A2605,'TVIX-web'!$A$1:$G$10000,2,0)</f>
        <v>725000</v>
      </c>
      <c r="C2605">
        <f>VLOOKUP($A2605,'TVIX-web'!$A$1:$G$10000,3,0)</f>
        <v>745000</v>
      </c>
      <c r="D2605">
        <f>VLOOKUP($A2605,'TVIX-web'!$A$1:$G$10000,4,0)</f>
        <v>707500</v>
      </c>
      <c r="E2605">
        <f>VLOOKUP($A2605,'TVIX-web'!$A$1:$G$10000,5,0)</f>
        <v>730000</v>
      </c>
    </row>
    <row r="2606" spans="1:5" x14ac:dyDescent="0.25">
      <c r="A2606" s="1">
        <v>41850</v>
      </c>
      <c r="B2606">
        <f>VLOOKUP($A2606,'TVIX-web'!$A$1:$G$10000,2,0)</f>
        <v>717500</v>
      </c>
      <c r="C2606">
        <f>VLOOKUP($A2606,'TVIX-web'!$A$1:$G$10000,3,0)</f>
        <v>755000</v>
      </c>
      <c r="D2606">
        <f>VLOOKUP($A2606,'TVIX-web'!$A$1:$G$10000,4,0)</f>
        <v>712500</v>
      </c>
      <c r="E2606">
        <f>VLOOKUP($A2606,'TVIX-web'!$A$1:$G$10000,5,0)</f>
        <v>747500</v>
      </c>
    </row>
    <row r="2607" spans="1:5" x14ac:dyDescent="0.25">
      <c r="A2607" s="1">
        <v>41851</v>
      </c>
      <c r="B2607">
        <f>VLOOKUP($A2607,'TVIX-web'!$A$1:$G$10000,2,0)</f>
        <v>795000</v>
      </c>
      <c r="C2607">
        <f>VLOOKUP($A2607,'TVIX-web'!$A$1:$G$10000,3,0)</f>
        <v>887500</v>
      </c>
      <c r="D2607">
        <f>VLOOKUP($A2607,'TVIX-web'!$A$1:$G$10000,4,0)</f>
        <v>782500</v>
      </c>
      <c r="E2607">
        <f>VLOOKUP($A2607,'TVIX-web'!$A$1:$G$10000,5,0)</f>
        <v>867500</v>
      </c>
    </row>
    <row r="2608" spans="1:5" x14ac:dyDescent="0.25">
      <c r="A2608" s="1">
        <v>41852</v>
      </c>
      <c r="B2608">
        <f>VLOOKUP($A2608,'TVIX-web'!$A$1:$G$10000,2,0)</f>
        <v>882500</v>
      </c>
      <c r="C2608">
        <f>VLOOKUP($A2608,'TVIX-web'!$A$1:$G$10000,3,0)</f>
        <v>987500</v>
      </c>
      <c r="D2608">
        <f>VLOOKUP($A2608,'TVIX-web'!$A$1:$G$10000,4,0)</f>
        <v>820000</v>
      </c>
      <c r="E2608">
        <f>VLOOKUP($A2608,'TVIX-web'!$A$1:$G$10000,5,0)</f>
        <v>950000</v>
      </c>
    </row>
    <row r="2609" spans="1:5" x14ac:dyDescent="0.25">
      <c r="A2609" s="1">
        <v>41855</v>
      </c>
      <c r="B2609">
        <f>VLOOKUP($A2609,'TVIX-web'!$A$1:$G$10000,2,0)</f>
        <v>935000</v>
      </c>
      <c r="C2609">
        <f>VLOOKUP($A2609,'TVIX-web'!$A$1:$G$10000,3,0)</f>
        <v>952500</v>
      </c>
      <c r="D2609">
        <f>VLOOKUP($A2609,'TVIX-web'!$A$1:$G$10000,4,0)</f>
        <v>827500</v>
      </c>
      <c r="E2609">
        <f>VLOOKUP($A2609,'TVIX-web'!$A$1:$G$10000,5,0)</f>
        <v>857500</v>
      </c>
    </row>
    <row r="2610" spans="1:5" x14ac:dyDescent="0.25">
      <c r="A2610" s="1">
        <v>41856</v>
      </c>
      <c r="B2610">
        <f>VLOOKUP($A2610,'TVIX-web'!$A$1:$G$10000,2,0)</f>
        <v>900000</v>
      </c>
      <c r="C2610">
        <f>VLOOKUP($A2610,'TVIX-web'!$A$1:$G$10000,3,0)</f>
        <v>1010000</v>
      </c>
      <c r="D2610">
        <f>VLOOKUP($A2610,'TVIX-web'!$A$1:$G$10000,4,0)</f>
        <v>880000</v>
      </c>
      <c r="E2610">
        <f>VLOOKUP($A2610,'TVIX-web'!$A$1:$G$10000,5,0)</f>
        <v>977500</v>
      </c>
    </row>
    <row r="2611" spans="1:5" x14ac:dyDescent="0.25">
      <c r="A2611" s="1">
        <v>41857</v>
      </c>
      <c r="B2611">
        <f>VLOOKUP($A2611,'TVIX-web'!$A$1:$G$10000,2,0)</f>
        <v>1022500</v>
      </c>
      <c r="C2611">
        <f>VLOOKUP($A2611,'TVIX-web'!$A$1:$G$10000,3,0)</f>
        <v>1027500</v>
      </c>
      <c r="D2611">
        <f>VLOOKUP($A2611,'TVIX-web'!$A$1:$G$10000,4,0)</f>
        <v>912500</v>
      </c>
      <c r="E2611">
        <f>VLOOKUP($A2611,'TVIX-web'!$A$1:$G$10000,5,0)</f>
        <v>990000</v>
      </c>
    </row>
    <row r="2612" spans="1:5" x14ac:dyDescent="0.25">
      <c r="A2612" s="1">
        <v>41858</v>
      </c>
      <c r="B2612">
        <f>VLOOKUP($A2612,'TVIX-web'!$A$1:$G$10000,2,0)</f>
        <v>937500</v>
      </c>
      <c r="C2612">
        <f>VLOOKUP($A2612,'TVIX-web'!$A$1:$G$10000,3,0)</f>
        <v>1067500</v>
      </c>
      <c r="D2612">
        <f>VLOOKUP($A2612,'TVIX-web'!$A$1:$G$10000,4,0)</f>
        <v>930000</v>
      </c>
      <c r="E2612">
        <f>VLOOKUP($A2612,'TVIX-web'!$A$1:$G$10000,5,0)</f>
        <v>1032500</v>
      </c>
    </row>
    <row r="2613" spans="1:5" x14ac:dyDescent="0.25">
      <c r="A2613" s="1">
        <v>41859</v>
      </c>
      <c r="B2613">
        <f>VLOOKUP($A2613,'TVIX-web'!$A$1:$G$10000,2,0)</f>
        <v>1032500</v>
      </c>
      <c r="C2613">
        <f>VLOOKUP($A2613,'TVIX-web'!$A$1:$G$10000,3,0)</f>
        <v>1062500</v>
      </c>
      <c r="D2613">
        <f>VLOOKUP($A2613,'TVIX-web'!$A$1:$G$10000,4,0)</f>
        <v>947500</v>
      </c>
      <c r="E2613">
        <f>VLOOKUP($A2613,'TVIX-web'!$A$1:$G$10000,5,0)</f>
        <v>955000</v>
      </c>
    </row>
    <row r="2614" spans="1:5" x14ac:dyDescent="0.25">
      <c r="A2614" s="1">
        <v>41862</v>
      </c>
      <c r="B2614">
        <f>VLOOKUP($A2614,'TVIX-web'!$A$1:$G$10000,2,0)</f>
        <v>907500</v>
      </c>
      <c r="C2614">
        <f>VLOOKUP($A2614,'TVIX-web'!$A$1:$G$10000,3,0)</f>
        <v>917500</v>
      </c>
      <c r="D2614">
        <f>VLOOKUP($A2614,'TVIX-web'!$A$1:$G$10000,4,0)</f>
        <v>822500</v>
      </c>
      <c r="E2614">
        <f>VLOOKUP($A2614,'TVIX-web'!$A$1:$G$10000,5,0)</f>
        <v>862500</v>
      </c>
    </row>
    <row r="2615" spans="1:5" x14ac:dyDescent="0.25">
      <c r="A2615" s="1">
        <v>41863</v>
      </c>
      <c r="B2615">
        <f>VLOOKUP($A2615,'TVIX-web'!$A$1:$G$10000,2,0)</f>
        <v>867500</v>
      </c>
      <c r="C2615">
        <f>VLOOKUP($A2615,'TVIX-web'!$A$1:$G$10000,3,0)</f>
        <v>877500</v>
      </c>
      <c r="D2615">
        <f>VLOOKUP($A2615,'TVIX-web'!$A$1:$G$10000,4,0)</f>
        <v>832500</v>
      </c>
      <c r="E2615">
        <f>VLOOKUP($A2615,'TVIX-web'!$A$1:$G$10000,5,0)</f>
        <v>855000</v>
      </c>
    </row>
    <row r="2616" spans="1:5" x14ac:dyDescent="0.25">
      <c r="A2616" s="1">
        <v>41864</v>
      </c>
      <c r="B2616">
        <f>VLOOKUP($A2616,'TVIX-web'!$A$1:$G$10000,2,0)</f>
        <v>815000</v>
      </c>
      <c r="C2616">
        <f>VLOOKUP($A2616,'TVIX-web'!$A$1:$G$10000,3,0)</f>
        <v>830000</v>
      </c>
      <c r="D2616">
        <f>VLOOKUP($A2616,'TVIX-web'!$A$1:$G$10000,4,0)</f>
        <v>752500</v>
      </c>
      <c r="E2616">
        <f>VLOOKUP($A2616,'TVIX-web'!$A$1:$G$10000,5,0)</f>
        <v>762500</v>
      </c>
    </row>
    <row r="2617" spans="1:5" x14ac:dyDescent="0.25">
      <c r="A2617" s="1">
        <v>41865</v>
      </c>
      <c r="B2617">
        <f>VLOOKUP($A2617,'TVIX-web'!$A$1:$G$10000,2,0)</f>
        <v>750000</v>
      </c>
      <c r="C2617">
        <f>VLOOKUP($A2617,'TVIX-web'!$A$1:$G$10000,3,0)</f>
        <v>752500</v>
      </c>
      <c r="D2617">
        <f>VLOOKUP($A2617,'TVIX-web'!$A$1:$G$10000,4,0)</f>
        <v>712500</v>
      </c>
      <c r="E2617">
        <f>VLOOKUP($A2617,'TVIX-web'!$A$1:$G$10000,5,0)</f>
        <v>715000</v>
      </c>
    </row>
    <row r="2618" spans="1:5" x14ac:dyDescent="0.25">
      <c r="A2618" s="1">
        <v>41866</v>
      </c>
      <c r="B2618">
        <f>VLOOKUP($A2618,'TVIX-web'!$A$1:$G$10000,2,0)</f>
        <v>687500</v>
      </c>
      <c r="C2618">
        <f>VLOOKUP($A2618,'TVIX-web'!$A$1:$G$10000,3,0)</f>
        <v>795000</v>
      </c>
      <c r="D2618">
        <f>VLOOKUP($A2618,'TVIX-web'!$A$1:$G$10000,4,0)</f>
        <v>680000</v>
      </c>
      <c r="E2618">
        <f>VLOOKUP($A2618,'TVIX-web'!$A$1:$G$10000,5,0)</f>
        <v>717500</v>
      </c>
    </row>
    <row r="2619" spans="1:5" x14ac:dyDescent="0.25">
      <c r="A2619" s="1">
        <v>41869</v>
      </c>
      <c r="B2619">
        <f>VLOOKUP($A2619,'TVIX-web'!$A$1:$G$10000,2,0)</f>
        <v>677500</v>
      </c>
      <c r="C2619">
        <f>VLOOKUP($A2619,'TVIX-web'!$A$1:$G$10000,3,0)</f>
        <v>687500</v>
      </c>
      <c r="D2619">
        <f>VLOOKUP($A2619,'TVIX-web'!$A$1:$G$10000,4,0)</f>
        <v>670000</v>
      </c>
      <c r="E2619">
        <f>VLOOKUP($A2619,'TVIX-web'!$A$1:$G$10000,5,0)</f>
        <v>672500</v>
      </c>
    </row>
    <row r="2620" spans="1:5" x14ac:dyDescent="0.25">
      <c r="A2620" s="1">
        <v>41870</v>
      </c>
      <c r="B2620">
        <f>VLOOKUP($A2620,'TVIX-web'!$A$1:$G$10000,2,0)</f>
        <v>655000</v>
      </c>
      <c r="C2620">
        <f>VLOOKUP($A2620,'TVIX-web'!$A$1:$G$10000,3,0)</f>
        <v>667500</v>
      </c>
      <c r="D2620">
        <f>VLOOKUP($A2620,'TVIX-web'!$A$1:$G$10000,4,0)</f>
        <v>650000</v>
      </c>
      <c r="E2620">
        <f>VLOOKUP($A2620,'TVIX-web'!$A$1:$G$10000,5,0)</f>
        <v>655000</v>
      </c>
    </row>
    <row r="2621" spans="1:5" x14ac:dyDescent="0.25">
      <c r="A2621" s="1">
        <v>41871</v>
      </c>
      <c r="B2621">
        <f>VLOOKUP($A2621,'TVIX-web'!$A$1:$G$10000,2,0)</f>
        <v>675000</v>
      </c>
      <c r="C2621">
        <f>VLOOKUP($A2621,'TVIX-web'!$A$1:$G$10000,3,0)</f>
        <v>687500</v>
      </c>
      <c r="D2621">
        <f>VLOOKUP($A2621,'TVIX-web'!$A$1:$G$10000,4,0)</f>
        <v>657500</v>
      </c>
      <c r="E2621">
        <f>VLOOKUP($A2621,'TVIX-web'!$A$1:$G$10000,5,0)</f>
        <v>662500</v>
      </c>
    </row>
    <row r="2622" spans="1:5" x14ac:dyDescent="0.25">
      <c r="A2622" s="1">
        <v>41872</v>
      </c>
      <c r="B2622">
        <f>VLOOKUP($A2622,'TVIX-web'!$A$1:$G$10000,2,0)</f>
        <v>670000</v>
      </c>
      <c r="C2622">
        <f>VLOOKUP($A2622,'TVIX-web'!$A$1:$G$10000,3,0)</f>
        <v>682500</v>
      </c>
      <c r="D2622">
        <f>VLOOKUP($A2622,'TVIX-web'!$A$1:$G$10000,4,0)</f>
        <v>665000</v>
      </c>
      <c r="E2622">
        <f>VLOOKUP($A2622,'TVIX-web'!$A$1:$G$10000,5,0)</f>
        <v>672500</v>
      </c>
    </row>
    <row r="2623" spans="1:5" x14ac:dyDescent="0.25">
      <c r="A2623" s="1">
        <v>41873</v>
      </c>
      <c r="B2623">
        <f>VLOOKUP($A2623,'TVIX-web'!$A$1:$G$10000,2,0)</f>
        <v>667500</v>
      </c>
      <c r="C2623">
        <f>VLOOKUP($A2623,'TVIX-web'!$A$1:$G$10000,3,0)</f>
        <v>692500</v>
      </c>
      <c r="D2623">
        <f>VLOOKUP($A2623,'TVIX-web'!$A$1:$G$10000,4,0)</f>
        <v>657500</v>
      </c>
      <c r="E2623">
        <f>VLOOKUP($A2623,'TVIX-web'!$A$1:$G$10000,5,0)</f>
        <v>665000</v>
      </c>
    </row>
    <row r="2624" spans="1:5" x14ac:dyDescent="0.25">
      <c r="A2624" s="1">
        <v>41876</v>
      </c>
      <c r="B2624">
        <f>VLOOKUP($A2624,'TVIX-web'!$A$1:$G$10000,2,0)</f>
        <v>650000</v>
      </c>
      <c r="C2624">
        <f>VLOOKUP($A2624,'TVIX-web'!$A$1:$G$10000,3,0)</f>
        <v>660000</v>
      </c>
      <c r="D2624">
        <f>VLOOKUP($A2624,'TVIX-web'!$A$1:$G$10000,4,0)</f>
        <v>645000</v>
      </c>
      <c r="E2624">
        <f>VLOOKUP($A2624,'TVIX-web'!$A$1:$G$10000,5,0)</f>
        <v>652500</v>
      </c>
    </row>
    <row r="2625" spans="1:5" x14ac:dyDescent="0.25">
      <c r="A2625" s="1">
        <v>41877</v>
      </c>
      <c r="B2625">
        <f>VLOOKUP($A2625,'TVIX-web'!$A$1:$G$10000,2,0)</f>
        <v>657500</v>
      </c>
      <c r="C2625">
        <f>VLOOKUP($A2625,'TVIX-web'!$A$1:$G$10000,3,0)</f>
        <v>670000</v>
      </c>
      <c r="D2625">
        <f>VLOOKUP($A2625,'TVIX-web'!$A$1:$G$10000,4,0)</f>
        <v>650000</v>
      </c>
      <c r="E2625">
        <f>VLOOKUP($A2625,'TVIX-web'!$A$1:$G$10000,5,0)</f>
        <v>665000</v>
      </c>
    </row>
    <row r="2626" spans="1:5" x14ac:dyDescent="0.25">
      <c r="A2626" s="1">
        <v>41878</v>
      </c>
      <c r="B2626">
        <f>VLOOKUP($A2626,'TVIX-web'!$A$1:$G$10000,2,0)</f>
        <v>665000</v>
      </c>
      <c r="C2626">
        <f>VLOOKUP($A2626,'TVIX-web'!$A$1:$G$10000,3,0)</f>
        <v>680000</v>
      </c>
      <c r="D2626">
        <f>VLOOKUP($A2626,'TVIX-web'!$A$1:$G$10000,4,0)</f>
        <v>660000</v>
      </c>
      <c r="E2626">
        <f>VLOOKUP($A2626,'TVIX-web'!$A$1:$G$10000,5,0)</f>
        <v>670000</v>
      </c>
    </row>
    <row r="2627" spans="1:5" x14ac:dyDescent="0.25">
      <c r="A2627" s="1">
        <v>41879</v>
      </c>
      <c r="B2627">
        <f>VLOOKUP($A2627,'TVIX-web'!$A$1:$G$10000,2,0)</f>
        <v>707500</v>
      </c>
      <c r="C2627">
        <f>VLOOKUP($A2627,'TVIX-web'!$A$1:$G$10000,3,0)</f>
        <v>710000</v>
      </c>
      <c r="D2627">
        <f>VLOOKUP($A2627,'TVIX-web'!$A$1:$G$10000,4,0)</f>
        <v>680000</v>
      </c>
      <c r="E2627">
        <f>VLOOKUP($A2627,'TVIX-web'!$A$1:$G$10000,5,0)</f>
        <v>692500</v>
      </c>
    </row>
    <row r="2628" spans="1:5" x14ac:dyDescent="0.25">
      <c r="A2628" s="1">
        <v>41880</v>
      </c>
      <c r="B2628">
        <f>VLOOKUP($A2628,'TVIX-web'!$A$1:$G$10000,2,0)</f>
        <v>680000</v>
      </c>
      <c r="C2628">
        <f>VLOOKUP($A2628,'TVIX-web'!$A$1:$G$10000,3,0)</f>
        <v>700000</v>
      </c>
      <c r="D2628">
        <f>VLOOKUP($A2628,'TVIX-web'!$A$1:$G$10000,4,0)</f>
        <v>675000</v>
      </c>
      <c r="E2628">
        <f>VLOOKUP($A2628,'TVIX-web'!$A$1:$G$10000,5,0)</f>
        <v>685000</v>
      </c>
    </row>
    <row r="2629" spans="1:5" x14ac:dyDescent="0.25">
      <c r="A2629" s="1">
        <v>41884</v>
      </c>
      <c r="B2629">
        <f>VLOOKUP($A2629,'TVIX-web'!$A$1:$G$10000,2,0)</f>
        <v>682500</v>
      </c>
      <c r="C2629">
        <f>VLOOKUP($A2629,'TVIX-web'!$A$1:$G$10000,3,0)</f>
        <v>702500</v>
      </c>
      <c r="D2629">
        <f>VLOOKUP($A2629,'TVIX-web'!$A$1:$G$10000,4,0)</f>
        <v>680000</v>
      </c>
      <c r="E2629">
        <f>VLOOKUP($A2629,'TVIX-web'!$A$1:$G$10000,5,0)</f>
        <v>692500</v>
      </c>
    </row>
    <row r="2630" spans="1:5" x14ac:dyDescent="0.25">
      <c r="A2630" s="1">
        <v>41885</v>
      </c>
      <c r="B2630">
        <f>VLOOKUP($A2630,'TVIX-web'!$A$1:$G$10000,2,0)</f>
        <v>670000</v>
      </c>
      <c r="C2630">
        <f>VLOOKUP($A2630,'TVIX-web'!$A$1:$G$10000,3,0)</f>
        <v>692500</v>
      </c>
      <c r="D2630">
        <f>VLOOKUP($A2630,'TVIX-web'!$A$1:$G$10000,4,0)</f>
        <v>670000</v>
      </c>
      <c r="E2630">
        <f>VLOOKUP($A2630,'TVIX-web'!$A$1:$G$10000,5,0)</f>
        <v>675000</v>
      </c>
    </row>
    <row r="2631" spans="1:5" x14ac:dyDescent="0.25">
      <c r="A2631" s="1">
        <v>41886</v>
      </c>
      <c r="B2631">
        <f>VLOOKUP($A2631,'TVIX-web'!$A$1:$G$10000,2,0)</f>
        <v>670000</v>
      </c>
      <c r="C2631">
        <f>VLOOKUP($A2631,'TVIX-web'!$A$1:$G$10000,3,0)</f>
        <v>692500</v>
      </c>
      <c r="D2631">
        <f>VLOOKUP($A2631,'TVIX-web'!$A$1:$G$10000,4,0)</f>
        <v>652500</v>
      </c>
      <c r="E2631">
        <f>VLOOKUP($A2631,'TVIX-web'!$A$1:$G$10000,5,0)</f>
        <v>677500</v>
      </c>
    </row>
    <row r="2632" spans="1:5" x14ac:dyDescent="0.25">
      <c r="A2632" s="1">
        <v>41887</v>
      </c>
      <c r="B2632">
        <f>VLOOKUP($A2632,'TVIX-web'!$A$1:$G$10000,2,0)</f>
        <v>677500</v>
      </c>
      <c r="C2632">
        <f>VLOOKUP($A2632,'TVIX-web'!$A$1:$G$10000,3,0)</f>
        <v>692500</v>
      </c>
      <c r="D2632">
        <f>VLOOKUP($A2632,'TVIX-web'!$A$1:$G$10000,4,0)</f>
        <v>655000</v>
      </c>
      <c r="E2632">
        <f>VLOOKUP($A2632,'TVIX-web'!$A$1:$G$10000,5,0)</f>
        <v>655000</v>
      </c>
    </row>
    <row r="2633" spans="1:5" x14ac:dyDescent="0.25">
      <c r="A2633" s="1">
        <v>41890</v>
      </c>
      <c r="B2633">
        <f>VLOOKUP($A2633,'TVIX-web'!$A$1:$G$10000,2,0)</f>
        <v>660000</v>
      </c>
      <c r="C2633">
        <f>VLOOKUP($A2633,'TVIX-web'!$A$1:$G$10000,3,0)</f>
        <v>667500</v>
      </c>
      <c r="D2633">
        <f>VLOOKUP($A2633,'TVIX-web'!$A$1:$G$10000,4,0)</f>
        <v>652500</v>
      </c>
      <c r="E2633">
        <f>VLOOKUP($A2633,'TVIX-web'!$A$1:$G$10000,5,0)</f>
        <v>657500</v>
      </c>
    </row>
    <row r="2634" spans="1:5" x14ac:dyDescent="0.25">
      <c r="A2634" s="1">
        <v>41891</v>
      </c>
      <c r="B2634">
        <f>VLOOKUP($A2634,'TVIX-web'!$A$1:$G$10000,2,0)</f>
        <v>660000</v>
      </c>
      <c r="C2634">
        <f>VLOOKUP($A2634,'TVIX-web'!$A$1:$G$10000,3,0)</f>
        <v>695000</v>
      </c>
      <c r="D2634">
        <f>VLOOKUP($A2634,'TVIX-web'!$A$1:$G$10000,4,0)</f>
        <v>660000</v>
      </c>
      <c r="E2634">
        <f>VLOOKUP($A2634,'TVIX-web'!$A$1:$G$10000,5,0)</f>
        <v>685000</v>
      </c>
    </row>
    <row r="2635" spans="1:5" x14ac:dyDescent="0.25">
      <c r="A2635" s="1">
        <v>41892</v>
      </c>
      <c r="B2635">
        <f>VLOOKUP($A2635,'TVIX-web'!$A$1:$G$10000,2,0)</f>
        <v>695000</v>
      </c>
      <c r="C2635">
        <f>VLOOKUP($A2635,'TVIX-web'!$A$1:$G$10000,3,0)</f>
        <v>715000</v>
      </c>
      <c r="D2635">
        <f>VLOOKUP($A2635,'TVIX-web'!$A$1:$G$10000,4,0)</f>
        <v>672500</v>
      </c>
      <c r="E2635">
        <f>VLOOKUP($A2635,'TVIX-web'!$A$1:$G$10000,5,0)</f>
        <v>680000</v>
      </c>
    </row>
    <row r="2636" spans="1:5" x14ac:dyDescent="0.25">
      <c r="A2636" s="1">
        <v>41893</v>
      </c>
      <c r="B2636">
        <f>VLOOKUP($A2636,'TVIX-web'!$A$1:$G$10000,2,0)</f>
        <v>700000</v>
      </c>
      <c r="C2636">
        <f>VLOOKUP($A2636,'TVIX-web'!$A$1:$G$10000,3,0)</f>
        <v>707500</v>
      </c>
      <c r="D2636">
        <f>VLOOKUP($A2636,'TVIX-web'!$A$1:$G$10000,4,0)</f>
        <v>675000</v>
      </c>
      <c r="E2636">
        <f>VLOOKUP($A2636,'TVIX-web'!$A$1:$G$10000,5,0)</f>
        <v>677500</v>
      </c>
    </row>
    <row r="2637" spans="1:5" x14ac:dyDescent="0.25">
      <c r="A2637" s="1">
        <v>41894</v>
      </c>
      <c r="B2637">
        <f>VLOOKUP($A2637,'TVIX-web'!$A$1:$G$10000,2,0)</f>
        <v>680000</v>
      </c>
      <c r="C2637">
        <f>VLOOKUP($A2637,'TVIX-web'!$A$1:$G$10000,3,0)</f>
        <v>725000</v>
      </c>
      <c r="D2637">
        <f>VLOOKUP($A2637,'TVIX-web'!$A$1:$G$10000,4,0)</f>
        <v>677500</v>
      </c>
      <c r="E2637">
        <f>VLOOKUP($A2637,'TVIX-web'!$A$1:$G$10000,5,0)</f>
        <v>705000</v>
      </c>
    </row>
    <row r="2638" spans="1:5" x14ac:dyDescent="0.25">
      <c r="A2638" s="1">
        <v>41897</v>
      </c>
      <c r="B2638">
        <f>VLOOKUP($A2638,'TVIX-web'!$A$1:$G$10000,2,0)</f>
        <v>712500</v>
      </c>
      <c r="C2638">
        <f>VLOOKUP($A2638,'TVIX-web'!$A$1:$G$10000,3,0)</f>
        <v>750000</v>
      </c>
      <c r="D2638">
        <f>VLOOKUP($A2638,'TVIX-web'!$A$1:$G$10000,4,0)</f>
        <v>710000</v>
      </c>
      <c r="E2638">
        <f>VLOOKUP($A2638,'TVIX-web'!$A$1:$G$10000,5,0)</f>
        <v>742500</v>
      </c>
    </row>
    <row r="2639" spans="1:5" x14ac:dyDescent="0.25">
      <c r="A2639" s="1">
        <v>41898</v>
      </c>
      <c r="B2639">
        <f>VLOOKUP($A2639,'TVIX-web'!$A$1:$G$10000,2,0)</f>
        <v>757500</v>
      </c>
      <c r="C2639">
        <f>VLOOKUP($A2639,'TVIX-web'!$A$1:$G$10000,3,0)</f>
        <v>762500</v>
      </c>
      <c r="D2639">
        <f>VLOOKUP($A2639,'TVIX-web'!$A$1:$G$10000,4,0)</f>
        <v>667500</v>
      </c>
      <c r="E2639">
        <f>VLOOKUP($A2639,'TVIX-web'!$A$1:$G$10000,5,0)</f>
        <v>670000</v>
      </c>
    </row>
    <row r="2640" spans="1:5" x14ac:dyDescent="0.25">
      <c r="A2640" s="1">
        <v>41899</v>
      </c>
      <c r="B2640">
        <f>VLOOKUP($A2640,'TVIX-web'!$A$1:$G$10000,2,0)</f>
        <v>665000</v>
      </c>
      <c r="C2640">
        <f>VLOOKUP($A2640,'TVIX-web'!$A$1:$G$10000,3,0)</f>
        <v>677500</v>
      </c>
      <c r="D2640">
        <f>VLOOKUP($A2640,'TVIX-web'!$A$1:$G$10000,4,0)</f>
        <v>640000</v>
      </c>
      <c r="E2640">
        <f>VLOOKUP($A2640,'TVIX-web'!$A$1:$G$10000,5,0)</f>
        <v>660000</v>
      </c>
    </row>
    <row r="2641" spans="1:5" x14ac:dyDescent="0.25">
      <c r="A2641" s="1">
        <v>41900</v>
      </c>
      <c r="B2641">
        <f>VLOOKUP($A2641,'TVIX-web'!$A$1:$G$10000,2,0)</f>
        <v>650000</v>
      </c>
      <c r="C2641">
        <f>VLOOKUP($A2641,'TVIX-web'!$A$1:$G$10000,3,0)</f>
        <v>657500</v>
      </c>
      <c r="D2641">
        <f>VLOOKUP($A2641,'TVIX-web'!$A$1:$G$10000,4,0)</f>
        <v>640000</v>
      </c>
      <c r="E2641">
        <f>VLOOKUP($A2641,'TVIX-web'!$A$1:$G$10000,5,0)</f>
        <v>642500</v>
      </c>
    </row>
    <row r="2642" spans="1:5" x14ac:dyDescent="0.25">
      <c r="A2642" s="1">
        <v>41901</v>
      </c>
      <c r="B2642">
        <f>VLOOKUP($A2642,'TVIX-web'!$A$1:$G$10000,2,0)</f>
        <v>630000</v>
      </c>
      <c r="C2642">
        <f>VLOOKUP($A2642,'TVIX-web'!$A$1:$G$10000,3,0)</f>
        <v>657500</v>
      </c>
      <c r="D2642">
        <f>VLOOKUP($A2642,'TVIX-web'!$A$1:$G$10000,4,0)</f>
        <v>625000</v>
      </c>
      <c r="E2642">
        <f>VLOOKUP($A2642,'TVIX-web'!$A$1:$G$10000,5,0)</f>
        <v>640000</v>
      </c>
    </row>
    <row r="2643" spans="1:5" x14ac:dyDescent="0.25">
      <c r="A2643" s="1">
        <v>41904</v>
      </c>
      <c r="B2643">
        <f>VLOOKUP($A2643,'TVIX-web'!$A$1:$G$10000,2,0)</f>
        <v>655000</v>
      </c>
      <c r="C2643">
        <f>VLOOKUP($A2643,'TVIX-web'!$A$1:$G$10000,3,0)</f>
        <v>690000</v>
      </c>
      <c r="D2643">
        <f>VLOOKUP($A2643,'TVIX-web'!$A$1:$G$10000,4,0)</f>
        <v>652500</v>
      </c>
      <c r="E2643">
        <f>VLOOKUP($A2643,'TVIX-web'!$A$1:$G$10000,5,0)</f>
        <v>680000</v>
      </c>
    </row>
    <row r="2644" spans="1:5" x14ac:dyDescent="0.25">
      <c r="A2644" s="1">
        <v>41905</v>
      </c>
      <c r="B2644">
        <f>VLOOKUP($A2644,'TVIX-web'!$A$1:$G$10000,2,0)</f>
        <v>712500</v>
      </c>
      <c r="C2644">
        <f>VLOOKUP($A2644,'TVIX-web'!$A$1:$G$10000,3,0)</f>
        <v>725000</v>
      </c>
      <c r="D2644">
        <f>VLOOKUP($A2644,'TVIX-web'!$A$1:$G$10000,4,0)</f>
        <v>685000</v>
      </c>
      <c r="E2644">
        <f>VLOOKUP($A2644,'TVIX-web'!$A$1:$G$10000,5,0)</f>
        <v>722500</v>
      </c>
    </row>
    <row r="2645" spans="1:5" x14ac:dyDescent="0.25">
      <c r="A2645" s="1">
        <v>41906</v>
      </c>
      <c r="B2645">
        <f>VLOOKUP($A2645,'TVIX-web'!$A$1:$G$10000,2,0)</f>
        <v>717500</v>
      </c>
      <c r="C2645">
        <f>VLOOKUP($A2645,'TVIX-web'!$A$1:$G$10000,3,0)</f>
        <v>730000</v>
      </c>
      <c r="D2645">
        <f>VLOOKUP($A2645,'TVIX-web'!$A$1:$G$10000,4,0)</f>
        <v>677500</v>
      </c>
      <c r="E2645">
        <f>VLOOKUP($A2645,'TVIX-web'!$A$1:$G$10000,5,0)</f>
        <v>677500</v>
      </c>
    </row>
    <row r="2646" spans="1:5" x14ac:dyDescent="0.25">
      <c r="A2646" s="1">
        <v>41907</v>
      </c>
      <c r="B2646">
        <f>VLOOKUP($A2646,'TVIX-web'!$A$1:$G$10000,2,0)</f>
        <v>692500</v>
      </c>
      <c r="C2646">
        <f>VLOOKUP($A2646,'TVIX-web'!$A$1:$G$10000,3,0)</f>
        <v>792500</v>
      </c>
      <c r="D2646">
        <f>VLOOKUP($A2646,'TVIX-web'!$A$1:$G$10000,4,0)</f>
        <v>690000</v>
      </c>
      <c r="E2646">
        <f>VLOOKUP($A2646,'TVIX-web'!$A$1:$G$10000,5,0)</f>
        <v>775000</v>
      </c>
    </row>
    <row r="2647" spans="1:5" x14ac:dyDescent="0.25">
      <c r="A2647" s="1">
        <v>41908</v>
      </c>
      <c r="B2647">
        <f>VLOOKUP($A2647,'TVIX-web'!$A$1:$G$10000,2,0)</f>
        <v>757500</v>
      </c>
      <c r="C2647">
        <f>VLOOKUP($A2647,'TVIX-web'!$A$1:$G$10000,3,0)</f>
        <v>770000</v>
      </c>
      <c r="D2647">
        <f>VLOOKUP($A2647,'TVIX-web'!$A$1:$G$10000,4,0)</f>
        <v>710000</v>
      </c>
      <c r="E2647">
        <f>VLOOKUP($A2647,'TVIX-web'!$A$1:$G$10000,5,0)</f>
        <v>730000</v>
      </c>
    </row>
    <row r="2648" spans="1:5" x14ac:dyDescent="0.25">
      <c r="A2648" s="1">
        <v>41911</v>
      </c>
      <c r="B2648">
        <f>VLOOKUP($A2648,'TVIX-web'!$A$1:$G$10000,2,0)</f>
        <v>800000</v>
      </c>
      <c r="C2648">
        <f>VLOOKUP($A2648,'TVIX-web'!$A$1:$G$10000,3,0)</f>
        <v>817500</v>
      </c>
      <c r="D2648">
        <f>VLOOKUP($A2648,'TVIX-web'!$A$1:$G$10000,4,0)</f>
        <v>755000</v>
      </c>
      <c r="E2648">
        <f>VLOOKUP($A2648,'TVIX-web'!$A$1:$G$10000,5,0)</f>
        <v>792500</v>
      </c>
    </row>
    <row r="2649" spans="1:5" x14ac:dyDescent="0.25">
      <c r="A2649" s="1">
        <v>41912</v>
      </c>
      <c r="B2649">
        <f>VLOOKUP($A2649,'TVIX-web'!$A$1:$G$10000,2,0)</f>
        <v>800000</v>
      </c>
      <c r="C2649">
        <f>VLOOKUP($A2649,'TVIX-web'!$A$1:$G$10000,3,0)</f>
        <v>827500</v>
      </c>
      <c r="D2649">
        <f>VLOOKUP($A2649,'TVIX-web'!$A$1:$G$10000,4,0)</f>
        <v>770000</v>
      </c>
      <c r="E2649">
        <f>VLOOKUP($A2649,'TVIX-web'!$A$1:$G$10000,5,0)</f>
        <v>812500</v>
      </c>
    </row>
    <row r="2650" spans="1:5" x14ac:dyDescent="0.25">
      <c r="A2650" s="1">
        <v>41913</v>
      </c>
      <c r="B2650">
        <f>VLOOKUP($A2650,'TVIX-web'!$A$1:$G$10000,2,0)</f>
        <v>812500</v>
      </c>
      <c r="C2650">
        <f>VLOOKUP($A2650,'TVIX-web'!$A$1:$G$10000,3,0)</f>
        <v>887500</v>
      </c>
      <c r="D2650">
        <f>VLOOKUP($A2650,'TVIX-web'!$A$1:$G$10000,4,0)</f>
        <v>812500</v>
      </c>
      <c r="E2650">
        <f>VLOOKUP($A2650,'TVIX-web'!$A$1:$G$10000,5,0)</f>
        <v>847500</v>
      </c>
    </row>
    <row r="2651" spans="1:5" x14ac:dyDescent="0.25">
      <c r="A2651" s="1">
        <v>41914</v>
      </c>
      <c r="B2651">
        <f>VLOOKUP($A2651,'TVIX-web'!$A$1:$G$10000,2,0)</f>
        <v>860000</v>
      </c>
      <c r="C2651">
        <f>VLOOKUP($A2651,'TVIX-web'!$A$1:$G$10000,3,0)</f>
        <v>907500</v>
      </c>
      <c r="D2651">
        <f>VLOOKUP($A2651,'TVIX-web'!$A$1:$G$10000,4,0)</f>
        <v>800000</v>
      </c>
      <c r="E2651">
        <f>VLOOKUP($A2651,'TVIX-web'!$A$1:$G$10000,5,0)</f>
        <v>827500</v>
      </c>
    </row>
    <row r="2652" spans="1:5" x14ac:dyDescent="0.25">
      <c r="A2652" s="1">
        <v>41915</v>
      </c>
      <c r="B2652">
        <f>VLOOKUP($A2652,'TVIX-web'!$A$1:$G$10000,2,0)</f>
        <v>775000</v>
      </c>
      <c r="C2652">
        <f>VLOOKUP($A2652,'TVIX-web'!$A$1:$G$10000,3,0)</f>
        <v>787500</v>
      </c>
      <c r="D2652">
        <f>VLOOKUP($A2652,'TVIX-web'!$A$1:$G$10000,4,0)</f>
        <v>717500</v>
      </c>
      <c r="E2652">
        <f>VLOOKUP($A2652,'TVIX-web'!$A$1:$G$10000,5,0)</f>
        <v>735000</v>
      </c>
    </row>
    <row r="2653" spans="1:5" x14ac:dyDescent="0.25">
      <c r="A2653" s="1">
        <v>41918</v>
      </c>
      <c r="B2653">
        <f>VLOOKUP($A2653,'TVIX-web'!$A$1:$G$10000,2,0)</f>
        <v>702500</v>
      </c>
      <c r="C2653">
        <f>VLOOKUP($A2653,'TVIX-web'!$A$1:$G$10000,3,0)</f>
        <v>760000</v>
      </c>
      <c r="D2653">
        <f>VLOOKUP($A2653,'TVIX-web'!$A$1:$G$10000,4,0)</f>
        <v>690000</v>
      </c>
      <c r="E2653">
        <f>VLOOKUP($A2653,'TVIX-web'!$A$1:$G$10000,5,0)</f>
        <v>752500</v>
      </c>
    </row>
    <row r="2654" spans="1:5" x14ac:dyDescent="0.25">
      <c r="A2654" s="1">
        <v>41919</v>
      </c>
      <c r="B2654">
        <f>VLOOKUP($A2654,'TVIX-web'!$A$1:$G$10000,2,0)</f>
        <v>790000</v>
      </c>
      <c r="C2654">
        <f>VLOOKUP($A2654,'TVIX-web'!$A$1:$G$10000,3,0)</f>
        <v>860000</v>
      </c>
      <c r="D2654">
        <f>VLOOKUP($A2654,'TVIX-web'!$A$1:$G$10000,4,0)</f>
        <v>782500</v>
      </c>
      <c r="E2654">
        <f>VLOOKUP($A2654,'TVIX-web'!$A$1:$G$10000,5,0)</f>
        <v>857500</v>
      </c>
    </row>
    <row r="2655" spans="1:5" x14ac:dyDescent="0.25">
      <c r="A2655" s="1">
        <v>41920</v>
      </c>
      <c r="B2655">
        <f>VLOOKUP($A2655,'TVIX-web'!$A$1:$G$10000,2,0)</f>
        <v>867500</v>
      </c>
      <c r="C2655">
        <f>VLOOKUP($A2655,'TVIX-web'!$A$1:$G$10000,3,0)</f>
        <v>885000</v>
      </c>
      <c r="D2655">
        <f>VLOOKUP($A2655,'TVIX-web'!$A$1:$G$10000,4,0)</f>
        <v>715000</v>
      </c>
      <c r="E2655">
        <f>VLOOKUP($A2655,'TVIX-web'!$A$1:$G$10000,5,0)</f>
        <v>722500</v>
      </c>
    </row>
    <row r="2656" spans="1:5" x14ac:dyDescent="0.25">
      <c r="A2656" s="1">
        <v>41921</v>
      </c>
      <c r="B2656">
        <f>VLOOKUP($A2656,'TVIX-web'!$A$1:$G$10000,2,0)</f>
        <v>740000</v>
      </c>
      <c r="C2656">
        <f>VLOOKUP($A2656,'TVIX-web'!$A$1:$G$10000,3,0)</f>
        <v>845000</v>
      </c>
      <c r="D2656">
        <f>VLOOKUP($A2656,'TVIX-web'!$A$1:$G$10000,4,0)</f>
        <v>725000</v>
      </c>
      <c r="E2656">
        <f>VLOOKUP($A2656,'TVIX-web'!$A$1:$G$10000,5,0)</f>
        <v>837500</v>
      </c>
    </row>
    <row r="2657" spans="1:5" x14ac:dyDescent="0.25">
      <c r="A2657" s="1">
        <v>41922</v>
      </c>
      <c r="B2657">
        <f>VLOOKUP($A2657,'TVIX-web'!$A$1:$G$10000,2,0)</f>
        <v>855000</v>
      </c>
      <c r="C2657">
        <f>VLOOKUP($A2657,'TVIX-web'!$A$1:$G$10000,3,0)</f>
        <v>1030000</v>
      </c>
      <c r="D2657">
        <f>VLOOKUP($A2657,'TVIX-web'!$A$1:$G$10000,4,0)</f>
        <v>817500</v>
      </c>
      <c r="E2657">
        <f>VLOOKUP($A2657,'TVIX-web'!$A$1:$G$10000,5,0)</f>
        <v>1030000</v>
      </c>
    </row>
    <row r="2658" spans="1:5" x14ac:dyDescent="0.25">
      <c r="A2658" s="1">
        <v>41925</v>
      </c>
      <c r="B2658">
        <f>VLOOKUP($A2658,'TVIX-web'!$A$1:$G$10000,2,0)</f>
        <v>990000</v>
      </c>
      <c r="C2658">
        <f>VLOOKUP($A2658,'TVIX-web'!$A$1:$G$10000,3,0)</f>
        <v>1245000</v>
      </c>
      <c r="D2658">
        <f>VLOOKUP($A2658,'TVIX-web'!$A$1:$G$10000,4,0)</f>
        <v>955000</v>
      </c>
      <c r="E2658">
        <f>VLOOKUP($A2658,'TVIX-web'!$A$1:$G$10000,5,0)</f>
        <v>1232500</v>
      </c>
    </row>
    <row r="2659" spans="1:5" x14ac:dyDescent="0.25">
      <c r="A2659" s="1">
        <v>41926</v>
      </c>
      <c r="B2659">
        <f>VLOOKUP($A2659,'TVIX-web'!$A$1:$G$10000,2,0)</f>
        <v>1167500</v>
      </c>
      <c r="C2659">
        <f>VLOOKUP($A2659,'TVIX-web'!$A$1:$G$10000,3,0)</f>
        <v>1290000</v>
      </c>
      <c r="D2659">
        <f>VLOOKUP($A2659,'TVIX-web'!$A$1:$G$10000,4,0)</f>
        <v>1042500</v>
      </c>
      <c r="E2659">
        <f>VLOOKUP($A2659,'TVIX-web'!$A$1:$G$10000,5,0)</f>
        <v>1192500</v>
      </c>
    </row>
    <row r="2660" spans="1:5" x14ac:dyDescent="0.25">
      <c r="A2660" s="1">
        <v>41927</v>
      </c>
      <c r="B2660">
        <f>VLOOKUP($A2660,'TVIX-web'!$A$1:$G$10000,2,0)</f>
        <v>1347500</v>
      </c>
      <c r="C2660">
        <f>VLOOKUP($A2660,'TVIX-web'!$A$1:$G$10000,3,0)</f>
        <v>1502500</v>
      </c>
      <c r="D2660">
        <f>VLOOKUP($A2660,'TVIX-web'!$A$1:$G$10000,4,0)</f>
        <v>1202500</v>
      </c>
      <c r="E2660">
        <f>VLOOKUP($A2660,'TVIX-web'!$A$1:$G$10000,5,0)</f>
        <v>1220000</v>
      </c>
    </row>
    <row r="2661" spans="1:5" x14ac:dyDescent="0.25">
      <c r="A2661" s="1">
        <v>41928</v>
      </c>
      <c r="B2661">
        <f>VLOOKUP($A2661,'TVIX-web'!$A$1:$G$10000,2,0)</f>
        <v>1517500</v>
      </c>
      <c r="C2661">
        <f>VLOOKUP($A2661,'TVIX-web'!$A$1:$G$10000,3,0)</f>
        <v>1537500</v>
      </c>
      <c r="D2661">
        <f>VLOOKUP($A2661,'TVIX-web'!$A$1:$G$10000,4,0)</f>
        <v>1195000</v>
      </c>
      <c r="E2661">
        <f>VLOOKUP($A2661,'TVIX-web'!$A$1:$G$10000,5,0)</f>
        <v>1255000</v>
      </c>
    </row>
    <row r="2662" spans="1:5" x14ac:dyDescent="0.25">
      <c r="A2662" s="1">
        <v>41929</v>
      </c>
      <c r="B2662">
        <f>VLOOKUP($A2662,'TVIX-web'!$A$1:$G$10000,2,0)</f>
        <v>1082500</v>
      </c>
      <c r="C2662">
        <f>VLOOKUP($A2662,'TVIX-web'!$A$1:$G$10000,3,0)</f>
        <v>1200000</v>
      </c>
      <c r="D2662">
        <f>VLOOKUP($A2662,'TVIX-web'!$A$1:$G$10000,4,0)</f>
        <v>1042500</v>
      </c>
      <c r="E2662">
        <f>VLOOKUP($A2662,'TVIX-web'!$A$1:$G$10000,5,0)</f>
        <v>1145000</v>
      </c>
    </row>
    <row r="2663" spans="1:5" x14ac:dyDescent="0.25">
      <c r="A2663" s="1">
        <v>41932</v>
      </c>
      <c r="B2663">
        <f>VLOOKUP($A2663,'TVIX-web'!$A$1:$G$10000,2,0)</f>
        <v>1162500</v>
      </c>
      <c r="C2663">
        <f>VLOOKUP($A2663,'TVIX-web'!$A$1:$G$10000,3,0)</f>
        <v>1172500</v>
      </c>
      <c r="D2663">
        <f>VLOOKUP($A2663,'TVIX-web'!$A$1:$G$10000,4,0)</f>
        <v>967500</v>
      </c>
      <c r="E2663">
        <f>VLOOKUP($A2663,'TVIX-web'!$A$1:$G$10000,5,0)</f>
        <v>975000</v>
      </c>
    </row>
    <row r="2664" spans="1:5" x14ac:dyDescent="0.25">
      <c r="A2664" s="1">
        <v>41933</v>
      </c>
      <c r="B2664">
        <f>VLOOKUP($A2664,'TVIX-web'!$A$1:$G$10000,2,0)</f>
        <v>902500</v>
      </c>
      <c r="C2664">
        <f>VLOOKUP($A2664,'TVIX-web'!$A$1:$G$10000,3,0)</f>
        <v>915000</v>
      </c>
      <c r="D2664">
        <f>VLOOKUP($A2664,'TVIX-web'!$A$1:$G$10000,4,0)</f>
        <v>820000</v>
      </c>
      <c r="E2664">
        <f>VLOOKUP($A2664,'TVIX-web'!$A$1:$G$10000,5,0)</f>
        <v>830000</v>
      </c>
    </row>
    <row r="2665" spans="1:5" x14ac:dyDescent="0.25">
      <c r="A2665" s="1">
        <v>41934</v>
      </c>
      <c r="B2665">
        <f>VLOOKUP($A2665,'TVIX-web'!$A$1:$G$10000,2,0)</f>
        <v>815000</v>
      </c>
      <c r="C2665">
        <f>VLOOKUP($A2665,'TVIX-web'!$A$1:$G$10000,3,0)</f>
        <v>960000</v>
      </c>
      <c r="D2665">
        <f>VLOOKUP($A2665,'TVIX-web'!$A$1:$G$10000,4,0)</f>
        <v>795000</v>
      </c>
      <c r="E2665">
        <f>VLOOKUP($A2665,'TVIX-web'!$A$1:$G$10000,5,0)</f>
        <v>952500</v>
      </c>
    </row>
    <row r="2666" spans="1:5" x14ac:dyDescent="0.25">
      <c r="A2666" s="1">
        <v>41935</v>
      </c>
      <c r="B2666">
        <f>VLOOKUP($A2666,'TVIX-web'!$A$1:$G$10000,2,0)</f>
        <v>845000</v>
      </c>
      <c r="C2666">
        <f>VLOOKUP($A2666,'TVIX-web'!$A$1:$G$10000,3,0)</f>
        <v>877500</v>
      </c>
      <c r="D2666">
        <f>VLOOKUP($A2666,'TVIX-web'!$A$1:$G$10000,4,0)</f>
        <v>802500</v>
      </c>
      <c r="E2666">
        <f>VLOOKUP($A2666,'TVIX-web'!$A$1:$G$10000,5,0)</f>
        <v>847500</v>
      </c>
    </row>
    <row r="2667" spans="1:5" x14ac:dyDescent="0.25">
      <c r="A2667" s="1">
        <v>41936</v>
      </c>
      <c r="B2667">
        <f>VLOOKUP($A2667,'TVIX-web'!$A$1:$G$10000,2,0)</f>
        <v>852500</v>
      </c>
      <c r="C2667">
        <f>VLOOKUP($A2667,'TVIX-web'!$A$1:$G$10000,3,0)</f>
        <v>937500</v>
      </c>
      <c r="D2667">
        <f>VLOOKUP($A2667,'TVIX-web'!$A$1:$G$10000,4,0)</f>
        <v>825000</v>
      </c>
      <c r="E2667">
        <f>VLOOKUP($A2667,'TVIX-web'!$A$1:$G$10000,5,0)</f>
        <v>827500</v>
      </c>
    </row>
    <row r="2668" spans="1:5" x14ac:dyDescent="0.25">
      <c r="A2668" s="1">
        <v>41939</v>
      </c>
      <c r="B2668">
        <f>VLOOKUP($A2668,'TVIX-web'!$A$1:$G$10000,2,0)</f>
        <v>857500</v>
      </c>
      <c r="C2668">
        <f>VLOOKUP($A2668,'TVIX-web'!$A$1:$G$10000,3,0)</f>
        <v>885000</v>
      </c>
      <c r="D2668">
        <f>VLOOKUP($A2668,'TVIX-web'!$A$1:$G$10000,4,0)</f>
        <v>802500</v>
      </c>
      <c r="E2668">
        <f>VLOOKUP($A2668,'TVIX-web'!$A$1:$G$10000,5,0)</f>
        <v>810000</v>
      </c>
    </row>
    <row r="2669" spans="1:5" x14ac:dyDescent="0.25">
      <c r="A2669" s="1">
        <v>41940</v>
      </c>
      <c r="B2669">
        <f>VLOOKUP($A2669,'TVIX-web'!$A$1:$G$10000,2,0)</f>
        <v>787500</v>
      </c>
      <c r="C2669">
        <f>VLOOKUP($A2669,'TVIX-web'!$A$1:$G$10000,3,0)</f>
        <v>790000</v>
      </c>
      <c r="D2669">
        <f>VLOOKUP($A2669,'TVIX-web'!$A$1:$G$10000,4,0)</f>
        <v>705000</v>
      </c>
      <c r="E2669">
        <f>VLOOKUP($A2669,'TVIX-web'!$A$1:$G$10000,5,0)</f>
        <v>710000</v>
      </c>
    </row>
    <row r="2670" spans="1:5" x14ac:dyDescent="0.25">
      <c r="A2670" s="1">
        <v>41941</v>
      </c>
      <c r="B2670">
        <f>VLOOKUP($A2670,'TVIX-web'!$A$1:$G$10000,2,0)</f>
        <v>712500</v>
      </c>
      <c r="C2670">
        <f>VLOOKUP($A2670,'TVIX-web'!$A$1:$G$10000,3,0)</f>
        <v>767500</v>
      </c>
      <c r="D2670">
        <f>VLOOKUP($A2670,'TVIX-web'!$A$1:$G$10000,4,0)</f>
        <v>700000</v>
      </c>
      <c r="E2670">
        <f>VLOOKUP($A2670,'TVIX-web'!$A$1:$G$10000,5,0)</f>
        <v>730000</v>
      </c>
    </row>
    <row r="2671" spans="1:5" x14ac:dyDescent="0.25">
      <c r="A2671" s="1">
        <v>41942</v>
      </c>
      <c r="B2671">
        <f>VLOOKUP($A2671,'TVIX-web'!$A$1:$G$10000,2,0)</f>
        <v>752500</v>
      </c>
      <c r="C2671">
        <f>VLOOKUP($A2671,'TVIX-web'!$A$1:$G$10000,3,0)</f>
        <v>780000</v>
      </c>
      <c r="D2671">
        <f>VLOOKUP($A2671,'TVIX-web'!$A$1:$G$10000,4,0)</f>
        <v>705000</v>
      </c>
      <c r="E2671">
        <f>VLOOKUP($A2671,'TVIX-web'!$A$1:$G$10000,5,0)</f>
        <v>735000</v>
      </c>
    </row>
    <row r="2672" spans="1:5" x14ac:dyDescent="0.25">
      <c r="A2672" s="1">
        <v>41943</v>
      </c>
      <c r="B2672">
        <f>VLOOKUP($A2672,'TVIX-web'!$A$1:$G$10000,2,0)</f>
        <v>692500</v>
      </c>
      <c r="C2672">
        <f>VLOOKUP($A2672,'TVIX-web'!$A$1:$G$10000,3,0)</f>
        <v>722500</v>
      </c>
      <c r="D2672">
        <f>VLOOKUP($A2672,'TVIX-web'!$A$1:$G$10000,4,0)</f>
        <v>687500</v>
      </c>
      <c r="E2672">
        <f>VLOOKUP($A2672,'TVIX-web'!$A$1:$G$10000,5,0)</f>
        <v>700000</v>
      </c>
    </row>
    <row r="2673" spans="1:5" x14ac:dyDescent="0.25">
      <c r="A2673" s="1">
        <v>41946</v>
      </c>
      <c r="B2673">
        <f>VLOOKUP($A2673,'TVIX-web'!$A$1:$G$10000,2,0)</f>
        <v>700000</v>
      </c>
      <c r="C2673">
        <f>VLOOKUP($A2673,'TVIX-web'!$A$1:$G$10000,3,0)</f>
        <v>735000</v>
      </c>
      <c r="D2673">
        <f>VLOOKUP($A2673,'TVIX-web'!$A$1:$G$10000,4,0)</f>
        <v>690000</v>
      </c>
      <c r="E2673">
        <f>VLOOKUP($A2673,'TVIX-web'!$A$1:$G$10000,5,0)</f>
        <v>722500</v>
      </c>
    </row>
    <row r="2674" spans="1:5" x14ac:dyDescent="0.25">
      <c r="A2674" s="1">
        <v>41947</v>
      </c>
      <c r="B2674">
        <f>VLOOKUP($A2674,'TVIX-web'!$A$1:$G$10000,2,0)</f>
        <v>732500</v>
      </c>
      <c r="C2674">
        <f>VLOOKUP($A2674,'TVIX-web'!$A$1:$G$10000,3,0)</f>
        <v>770000</v>
      </c>
      <c r="D2674">
        <f>VLOOKUP($A2674,'TVIX-web'!$A$1:$G$10000,4,0)</f>
        <v>707500</v>
      </c>
      <c r="E2674">
        <f>VLOOKUP($A2674,'TVIX-web'!$A$1:$G$10000,5,0)</f>
        <v>712500</v>
      </c>
    </row>
    <row r="2675" spans="1:5" x14ac:dyDescent="0.25">
      <c r="A2675" s="1">
        <v>41948</v>
      </c>
      <c r="B2675">
        <f>VLOOKUP($A2675,'TVIX-web'!$A$1:$G$10000,2,0)</f>
        <v>690000</v>
      </c>
      <c r="C2675">
        <f>VLOOKUP($A2675,'TVIX-web'!$A$1:$G$10000,3,0)</f>
        <v>720000</v>
      </c>
      <c r="D2675">
        <f>VLOOKUP($A2675,'TVIX-web'!$A$1:$G$10000,4,0)</f>
        <v>687500</v>
      </c>
      <c r="E2675">
        <f>VLOOKUP($A2675,'TVIX-web'!$A$1:$G$10000,5,0)</f>
        <v>697500</v>
      </c>
    </row>
    <row r="2676" spans="1:5" x14ac:dyDescent="0.25">
      <c r="A2676" s="1">
        <v>41949</v>
      </c>
      <c r="B2676">
        <f>VLOOKUP($A2676,'TVIX-web'!$A$1:$G$10000,2,0)</f>
        <v>687500</v>
      </c>
      <c r="C2676">
        <f>VLOOKUP($A2676,'TVIX-web'!$A$1:$G$10000,3,0)</f>
        <v>712500</v>
      </c>
      <c r="D2676">
        <f>VLOOKUP($A2676,'TVIX-web'!$A$1:$G$10000,4,0)</f>
        <v>655000</v>
      </c>
      <c r="E2676">
        <f>VLOOKUP($A2676,'TVIX-web'!$A$1:$G$10000,5,0)</f>
        <v>662500</v>
      </c>
    </row>
    <row r="2677" spans="1:5" x14ac:dyDescent="0.25">
      <c r="A2677" s="1">
        <v>41950</v>
      </c>
      <c r="B2677">
        <f>VLOOKUP($A2677,'TVIX-web'!$A$1:$G$10000,2,0)</f>
        <v>660000</v>
      </c>
      <c r="C2677">
        <f>VLOOKUP($A2677,'TVIX-web'!$A$1:$G$10000,3,0)</f>
        <v>677500</v>
      </c>
      <c r="D2677">
        <f>VLOOKUP($A2677,'TVIX-web'!$A$1:$G$10000,4,0)</f>
        <v>642500</v>
      </c>
      <c r="E2677">
        <f>VLOOKUP($A2677,'TVIX-web'!$A$1:$G$10000,5,0)</f>
        <v>647500</v>
      </c>
    </row>
    <row r="2678" spans="1:5" x14ac:dyDescent="0.25">
      <c r="A2678" s="1">
        <v>41953</v>
      </c>
      <c r="B2678">
        <f>VLOOKUP($A2678,'TVIX-web'!$A$1:$G$10000,2,0)</f>
        <v>645000</v>
      </c>
      <c r="C2678">
        <f>VLOOKUP($A2678,'TVIX-web'!$A$1:$G$10000,3,0)</f>
        <v>645000</v>
      </c>
      <c r="D2678">
        <f>VLOOKUP($A2678,'TVIX-web'!$A$1:$G$10000,4,0)</f>
        <v>595000</v>
      </c>
      <c r="E2678">
        <f>VLOOKUP($A2678,'TVIX-web'!$A$1:$G$10000,5,0)</f>
        <v>605000</v>
      </c>
    </row>
    <row r="2679" spans="1:5" x14ac:dyDescent="0.25">
      <c r="A2679" s="1">
        <v>41954</v>
      </c>
      <c r="B2679">
        <f>VLOOKUP($A2679,'TVIX-web'!$A$1:$G$10000,2,0)</f>
        <v>602500</v>
      </c>
      <c r="C2679">
        <f>VLOOKUP($A2679,'TVIX-web'!$A$1:$G$10000,3,0)</f>
        <v>630000</v>
      </c>
      <c r="D2679">
        <f>VLOOKUP($A2679,'TVIX-web'!$A$1:$G$10000,4,0)</f>
        <v>590000</v>
      </c>
      <c r="E2679">
        <f>VLOOKUP($A2679,'TVIX-web'!$A$1:$G$10000,5,0)</f>
        <v>597500</v>
      </c>
    </row>
    <row r="2680" spans="1:5" x14ac:dyDescent="0.25">
      <c r="A2680" s="1">
        <v>41955</v>
      </c>
      <c r="B2680">
        <f>VLOOKUP($A2680,'TVIX-web'!$A$1:$G$10000,2,0)</f>
        <v>632500</v>
      </c>
      <c r="C2680">
        <f>VLOOKUP($A2680,'TVIX-web'!$A$1:$G$10000,3,0)</f>
        <v>635000</v>
      </c>
      <c r="D2680">
        <f>VLOOKUP($A2680,'TVIX-web'!$A$1:$G$10000,4,0)</f>
        <v>602500</v>
      </c>
      <c r="E2680">
        <f>VLOOKUP($A2680,'TVIX-web'!$A$1:$G$10000,5,0)</f>
        <v>615000</v>
      </c>
    </row>
    <row r="2681" spans="1:5" x14ac:dyDescent="0.25">
      <c r="A2681" s="1">
        <v>41956</v>
      </c>
      <c r="B2681">
        <f>VLOOKUP($A2681,'TVIX-web'!$A$1:$G$10000,2,0)</f>
        <v>622500</v>
      </c>
      <c r="C2681">
        <f>VLOOKUP($A2681,'TVIX-web'!$A$1:$G$10000,3,0)</f>
        <v>660000</v>
      </c>
      <c r="D2681">
        <f>VLOOKUP($A2681,'TVIX-web'!$A$1:$G$10000,4,0)</f>
        <v>602500</v>
      </c>
      <c r="E2681">
        <f>VLOOKUP($A2681,'TVIX-web'!$A$1:$G$10000,5,0)</f>
        <v>625000</v>
      </c>
    </row>
    <row r="2682" spans="1:5" x14ac:dyDescent="0.25">
      <c r="A2682" s="1">
        <v>41957</v>
      </c>
      <c r="B2682">
        <f>VLOOKUP($A2682,'TVIX-web'!$A$1:$G$10000,2,0)</f>
        <v>630000</v>
      </c>
      <c r="C2682">
        <f>VLOOKUP($A2682,'TVIX-web'!$A$1:$G$10000,3,0)</f>
        <v>655000</v>
      </c>
      <c r="D2682">
        <f>VLOOKUP($A2682,'TVIX-web'!$A$1:$G$10000,4,0)</f>
        <v>625000</v>
      </c>
      <c r="E2682">
        <f>VLOOKUP($A2682,'TVIX-web'!$A$1:$G$10000,5,0)</f>
        <v>630000</v>
      </c>
    </row>
    <row r="2683" spans="1:5" x14ac:dyDescent="0.25">
      <c r="A2683" s="1">
        <v>41960</v>
      </c>
      <c r="B2683">
        <f>VLOOKUP($A2683,'TVIX-web'!$A$1:$G$10000,2,0)</f>
        <v>645000</v>
      </c>
      <c r="C2683">
        <f>VLOOKUP($A2683,'TVIX-web'!$A$1:$G$10000,3,0)</f>
        <v>650000</v>
      </c>
      <c r="D2683">
        <f>VLOOKUP($A2683,'TVIX-web'!$A$1:$G$10000,4,0)</f>
        <v>615000</v>
      </c>
      <c r="E2683">
        <f>VLOOKUP($A2683,'TVIX-web'!$A$1:$G$10000,5,0)</f>
        <v>630000</v>
      </c>
    </row>
    <row r="2684" spans="1:5" x14ac:dyDescent="0.25">
      <c r="A2684" s="1">
        <v>41961</v>
      </c>
      <c r="B2684">
        <f>VLOOKUP($A2684,'TVIX-web'!$A$1:$G$10000,2,0)</f>
        <v>622500</v>
      </c>
      <c r="C2684">
        <f>VLOOKUP($A2684,'TVIX-web'!$A$1:$G$10000,3,0)</f>
        <v>627500</v>
      </c>
      <c r="D2684">
        <f>VLOOKUP($A2684,'TVIX-web'!$A$1:$G$10000,4,0)</f>
        <v>597500</v>
      </c>
      <c r="E2684">
        <f>VLOOKUP($A2684,'TVIX-web'!$A$1:$G$10000,5,0)</f>
        <v>615000</v>
      </c>
    </row>
    <row r="2685" spans="1:5" x14ac:dyDescent="0.25">
      <c r="A2685" s="1">
        <v>41962</v>
      </c>
      <c r="B2685">
        <f>VLOOKUP($A2685,'TVIX-web'!$A$1:$G$10000,2,0)</f>
        <v>625000</v>
      </c>
      <c r="C2685">
        <f>VLOOKUP($A2685,'TVIX-web'!$A$1:$G$10000,3,0)</f>
        <v>645000</v>
      </c>
      <c r="D2685">
        <f>VLOOKUP($A2685,'TVIX-web'!$A$1:$G$10000,4,0)</f>
        <v>615000</v>
      </c>
      <c r="E2685">
        <f>VLOOKUP($A2685,'TVIX-web'!$A$1:$G$10000,5,0)</f>
        <v>632500</v>
      </c>
    </row>
    <row r="2686" spans="1:5" x14ac:dyDescent="0.25">
      <c r="A2686" s="1">
        <v>41963</v>
      </c>
      <c r="B2686">
        <f>VLOOKUP($A2686,'TVIX-web'!$A$1:$G$10000,2,0)</f>
        <v>652500</v>
      </c>
      <c r="C2686">
        <f>VLOOKUP($A2686,'TVIX-web'!$A$1:$G$10000,3,0)</f>
        <v>657500</v>
      </c>
      <c r="D2686">
        <f>VLOOKUP($A2686,'TVIX-web'!$A$1:$G$10000,4,0)</f>
        <v>615000</v>
      </c>
      <c r="E2686">
        <f>VLOOKUP($A2686,'TVIX-web'!$A$1:$G$10000,5,0)</f>
        <v>622500</v>
      </c>
    </row>
    <row r="2687" spans="1:5" x14ac:dyDescent="0.25">
      <c r="A2687" s="1">
        <v>41964</v>
      </c>
      <c r="B2687">
        <f>VLOOKUP($A2687,'TVIX-web'!$A$1:$G$10000,2,0)</f>
        <v>590000</v>
      </c>
      <c r="C2687">
        <f>VLOOKUP($A2687,'TVIX-web'!$A$1:$G$10000,3,0)</f>
        <v>615000</v>
      </c>
      <c r="D2687">
        <f>VLOOKUP($A2687,'TVIX-web'!$A$1:$G$10000,4,0)</f>
        <v>590000</v>
      </c>
      <c r="E2687">
        <f>VLOOKUP($A2687,'TVIX-web'!$A$1:$G$10000,5,0)</f>
        <v>605000</v>
      </c>
    </row>
    <row r="2688" spans="1:5" x14ac:dyDescent="0.25">
      <c r="A2688" s="1">
        <v>41967</v>
      </c>
      <c r="B2688">
        <f>VLOOKUP($A2688,'TVIX-web'!$A$1:$G$10000,2,0)</f>
        <v>597500</v>
      </c>
      <c r="C2688">
        <f>VLOOKUP($A2688,'TVIX-web'!$A$1:$G$10000,3,0)</f>
        <v>602500</v>
      </c>
      <c r="D2688">
        <f>VLOOKUP($A2688,'TVIX-web'!$A$1:$G$10000,4,0)</f>
        <v>582500</v>
      </c>
      <c r="E2688">
        <f>VLOOKUP($A2688,'TVIX-web'!$A$1:$G$10000,5,0)</f>
        <v>585000</v>
      </c>
    </row>
    <row r="2689" spans="1:5" x14ac:dyDescent="0.25">
      <c r="A2689" s="1">
        <v>41968</v>
      </c>
      <c r="B2689">
        <f>VLOOKUP($A2689,'TVIX-web'!$A$1:$G$10000,2,0)</f>
        <v>577500</v>
      </c>
      <c r="C2689">
        <f>VLOOKUP($A2689,'TVIX-web'!$A$1:$G$10000,3,0)</f>
        <v>595000</v>
      </c>
      <c r="D2689">
        <f>VLOOKUP($A2689,'TVIX-web'!$A$1:$G$10000,4,0)</f>
        <v>575000</v>
      </c>
      <c r="E2689">
        <f>VLOOKUP($A2689,'TVIX-web'!$A$1:$G$10000,5,0)</f>
        <v>575000</v>
      </c>
    </row>
    <row r="2690" spans="1:5" x14ac:dyDescent="0.25">
      <c r="A2690" s="1">
        <v>41969</v>
      </c>
      <c r="B2690">
        <f>VLOOKUP($A2690,'TVIX-web'!$A$1:$G$10000,2,0)</f>
        <v>580000</v>
      </c>
      <c r="C2690">
        <f>VLOOKUP($A2690,'TVIX-web'!$A$1:$G$10000,3,0)</f>
        <v>582500</v>
      </c>
      <c r="D2690">
        <f>VLOOKUP($A2690,'TVIX-web'!$A$1:$G$10000,4,0)</f>
        <v>555000</v>
      </c>
      <c r="E2690">
        <f>VLOOKUP($A2690,'TVIX-web'!$A$1:$G$10000,5,0)</f>
        <v>555000</v>
      </c>
    </row>
    <row r="2691" spans="1:5" x14ac:dyDescent="0.25">
      <c r="A2691" s="1">
        <v>41971</v>
      </c>
      <c r="B2691">
        <f>VLOOKUP($A2691,'TVIX-web'!$A$1:$G$10000,2,0)</f>
        <v>557500</v>
      </c>
      <c r="C2691">
        <f>VLOOKUP($A2691,'TVIX-web'!$A$1:$G$10000,3,0)</f>
        <v>582500</v>
      </c>
      <c r="D2691">
        <f>VLOOKUP($A2691,'TVIX-web'!$A$1:$G$10000,4,0)</f>
        <v>552500</v>
      </c>
      <c r="E2691">
        <f>VLOOKUP($A2691,'TVIX-web'!$A$1:$G$10000,5,0)</f>
        <v>577500</v>
      </c>
    </row>
    <row r="2692" spans="1:5" x14ac:dyDescent="0.25">
      <c r="A2692" s="1">
        <v>41974</v>
      </c>
      <c r="B2692">
        <f>VLOOKUP($A2692,'TVIX-web'!$A$1:$G$10000,2,0)</f>
        <v>600000</v>
      </c>
      <c r="C2692">
        <f>VLOOKUP($A2692,'TVIX-web'!$A$1:$G$10000,3,0)</f>
        <v>630000</v>
      </c>
      <c r="D2692">
        <f>VLOOKUP($A2692,'TVIX-web'!$A$1:$G$10000,4,0)</f>
        <v>597500</v>
      </c>
      <c r="E2692">
        <f>VLOOKUP($A2692,'TVIX-web'!$A$1:$G$10000,5,0)</f>
        <v>620000</v>
      </c>
    </row>
    <row r="2693" spans="1:5" x14ac:dyDescent="0.25">
      <c r="A2693" s="1">
        <v>41975</v>
      </c>
      <c r="B2693">
        <f>VLOOKUP($A2693,'TVIX-web'!$A$1:$G$10000,2,0)</f>
        <v>617500</v>
      </c>
      <c r="C2693">
        <f>VLOOKUP($A2693,'TVIX-web'!$A$1:$G$10000,3,0)</f>
        <v>617500</v>
      </c>
      <c r="D2693">
        <f>VLOOKUP($A2693,'TVIX-web'!$A$1:$G$10000,4,0)</f>
        <v>557500</v>
      </c>
      <c r="E2693">
        <f>VLOOKUP($A2693,'TVIX-web'!$A$1:$G$10000,5,0)</f>
        <v>562500</v>
      </c>
    </row>
    <row r="2694" spans="1:5" x14ac:dyDescent="0.25">
      <c r="A2694" s="1">
        <v>41976</v>
      </c>
      <c r="B2694">
        <f>VLOOKUP($A2694,'TVIX-web'!$A$1:$G$10000,2,0)</f>
        <v>552500</v>
      </c>
      <c r="C2694">
        <f>VLOOKUP($A2694,'TVIX-web'!$A$1:$G$10000,3,0)</f>
        <v>555000</v>
      </c>
      <c r="D2694">
        <f>VLOOKUP($A2694,'TVIX-web'!$A$1:$G$10000,4,0)</f>
        <v>537500</v>
      </c>
      <c r="E2694">
        <f>VLOOKUP($A2694,'TVIX-web'!$A$1:$G$10000,5,0)</f>
        <v>545000</v>
      </c>
    </row>
    <row r="2695" spans="1:5" x14ac:dyDescent="0.25">
      <c r="A2695" s="1">
        <v>41977</v>
      </c>
      <c r="B2695">
        <f>VLOOKUP($A2695,'TVIX-web'!$A$1:$G$10000,2,0)</f>
        <v>555000</v>
      </c>
      <c r="C2695">
        <f>VLOOKUP($A2695,'TVIX-web'!$A$1:$G$10000,3,0)</f>
        <v>572500</v>
      </c>
      <c r="D2695">
        <f>VLOOKUP($A2695,'TVIX-web'!$A$1:$G$10000,4,0)</f>
        <v>530000</v>
      </c>
      <c r="E2695">
        <f>VLOOKUP($A2695,'TVIX-web'!$A$1:$G$10000,5,0)</f>
        <v>537500</v>
      </c>
    </row>
    <row r="2696" spans="1:5" x14ac:dyDescent="0.25">
      <c r="A2696" s="1">
        <v>41978</v>
      </c>
      <c r="B2696">
        <f>VLOOKUP($A2696,'TVIX-web'!$A$1:$G$10000,2,0)</f>
        <v>525000</v>
      </c>
      <c r="C2696">
        <f>VLOOKUP($A2696,'TVIX-web'!$A$1:$G$10000,3,0)</f>
        <v>532500</v>
      </c>
      <c r="D2696">
        <f>VLOOKUP($A2696,'TVIX-web'!$A$1:$G$10000,4,0)</f>
        <v>502500</v>
      </c>
      <c r="E2696">
        <f>VLOOKUP($A2696,'TVIX-web'!$A$1:$G$10000,5,0)</f>
        <v>520000</v>
      </c>
    </row>
    <row r="2697" spans="1:5" x14ac:dyDescent="0.25">
      <c r="A2697" s="1">
        <v>41981</v>
      </c>
      <c r="B2697">
        <f>VLOOKUP($A2697,'TVIX-web'!$A$1:$G$10000,2,0)</f>
        <v>530000</v>
      </c>
      <c r="C2697">
        <f>VLOOKUP($A2697,'TVIX-web'!$A$1:$G$10000,3,0)</f>
        <v>565000</v>
      </c>
      <c r="D2697">
        <f>VLOOKUP($A2697,'TVIX-web'!$A$1:$G$10000,4,0)</f>
        <v>510000</v>
      </c>
      <c r="E2697">
        <f>VLOOKUP($A2697,'TVIX-web'!$A$1:$G$10000,5,0)</f>
        <v>552500</v>
      </c>
    </row>
    <row r="2698" spans="1:5" x14ac:dyDescent="0.25">
      <c r="A2698" s="1">
        <v>41982</v>
      </c>
      <c r="B2698">
        <f>VLOOKUP($A2698,'TVIX-web'!$A$1:$G$10000,2,0)</f>
        <v>605000</v>
      </c>
      <c r="C2698">
        <f>VLOOKUP($A2698,'TVIX-web'!$A$1:$G$10000,3,0)</f>
        <v>625000</v>
      </c>
      <c r="D2698">
        <f>VLOOKUP($A2698,'TVIX-web'!$A$1:$G$10000,4,0)</f>
        <v>550000</v>
      </c>
      <c r="E2698">
        <f>VLOOKUP($A2698,'TVIX-web'!$A$1:$G$10000,5,0)</f>
        <v>560000</v>
      </c>
    </row>
    <row r="2699" spans="1:5" x14ac:dyDescent="0.25">
      <c r="A2699" s="1">
        <v>41983</v>
      </c>
      <c r="B2699">
        <f>VLOOKUP($A2699,'TVIX-web'!$A$1:$G$10000,2,0)</f>
        <v>580000</v>
      </c>
      <c r="C2699">
        <f>VLOOKUP($A2699,'TVIX-web'!$A$1:$G$10000,3,0)</f>
        <v>672500</v>
      </c>
      <c r="D2699">
        <f>VLOOKUP($A2699,'TVIX-web'!$A$1:$G$10000,4,0)</f>
        <v>575000</v>
      </c>
      <c r="E2699">
        <f>VLOOKUP($A2699,'TVIX-web'!$A$1:$G$10000,5,0)</f>
        <v>670000</v>
      </c>
    </row>
    <row r="2700" spans="1:5" x14ac:dyDescent="0.25">
      <c r="A2700" s="1">
        <v>41984</v>
      </c>
      <c r="B2700">
        <f>VLOOKUP($A2700,'TVIX-web'!$A$1:$G$10000,2,0)</f>
        <v>650000</v>
      </c>
      <c r="C2700">
        <f>VLOOKUP($A2700,'TVIX-web'!$A$1:$G$10000,3,0)</f>
        <v>752500</v>
      </c>
      <c r="D2700">
        <f>VLOOKUP($A2700,'TVIX-web'!$A$1:$G$10000,4,0)</f>
        <v>602500</v>
      </c>
      <c r="E2700">
        <f>VLOOKUP($A2700,'TVIX-web'!$A$1:$G$10000,5,0)</f>
        <v>752500</v>
      </c>
    </row>
    <row r="2701" spans="1:5" x14ac:dyDescent="0.25">
      <c r="A2701" s="1">
        <v>41985</v>
      </c>
      <c r="B2701">
        <f>VLOOKUP($A2701,'TVIX-web'!$A$1:$G$10000,2,0)</f>
        <v>815000</v>
      </c>
      <c r="C2701">
        <f>VLOOKUP($A2701,'TVIX-web'!$A$1:$G$10000,3,0)</f>
        <v>835000</v>
      </c>
      <c r="D2701">
        <f>VLOOKUP($A2701,'TVIX-web'!$A$1:$G$10000,4,0)</f>
        <v>730000</v>
      </c>
      <c r="E2701">
        <f>VLOOKUP($A2701,'TVIX-web'!$A$1:$G$10000,5,0)</f>
        <v>830000</v>
      </c>
    </row>
    <row r="2702" spans="1:5" x14ac:dyDescent="0.25">
      <c r="A2702" s="1">
        <v>41988</v>
      </c>
      <c r="B2702">
        <f>VLOOKUP($A2702,'TVIX-web'!$A$1:$G$10000,2,0)</f>
        <v>752500</v>
      </c>
      <c r="C2702">
        <f>VLOOKUP($A2702,'TVIX-web'!$A$1:$G$10000,3,0)</f>
        <v>852500</v>
      </c>
      <c r="D2702">
        <f>VLOOKUP($A2702,'TVIX-web'!$A$1:$G$10000,4,0)</f>
        <v>692500</v>
      </c>
      <c r="E2702">
        <f>VLOOKUP($A2702,'TVIX-web'!$A$1:$G$10000,5,0)</f>
        <v>787500</v>
      </c>
    </row>
    <row r="2703" spans="1:5" x14ac:dyDescent="0.25">
      <c r="A2703" s="1">
        <v>41989</v>
      </c>
      <c r="B2703">
        <f>VLOOKUP($A2703,'TVIX-web'!$A$1:$G$10000,2,0)</f>
        <v>827500</v>
      </c>
      <c r="C2703">
        <f>VLOOKUP($A2703,'TVIX-web'!$A$1:$G$10000,3,0)</f>
        <v>860000</v>
      </c>
      <c r="D2703">
        <f>VLOOKUP($A2703,'TVIX-web'!$A$1:$G$10000,4,0)</f>
        <v>700000</v>
      </c>
      <c r="E2703">
        <f>VLOOKUP($A2703,'TVIX-web'!$A$1:$G$10000,5,0)</f>
        <v>860000</v>
      </c>
    </row>
    <row r="2704" spans="1:5" x14ac:dyDescent="0.25">
      <c r="A2704" s="1">
        <v>41990</v>
      </c>
      <c r="B2704">
        <f>VLOOKUP($A2704,'TVIX-web'!$A$1:$G$10000,2,0)</f>
        <v>872500</v>
      </c>
      <c r="C2704">
        <f>VLOOKUP($A2704,'TVIX-web'!$A$1:$G$10000,3,0)</f>
        <v>880000</v>
      </c>
      <c r="D2704">
        <f>VLOOKUP($A2704,'TVIX-web'!$A$1:$G$10000,4,0)</f>
        <v>682500</v>
      </c>
      <c r="E2704">
        <f>VLOOKUP($A2704,'TVIX-web'!$A$1:$G$10000,5,0)</f>
        <v>690000</v>
      </c>
    </row>
    <row r="2705" spans="1:5" x14ac:dyDescent="0.25">
      <c r="A2705" s="1">
        <v>41991</v>
      </c>
      <c r="B2705">
        <f>VLOOKUP($A2705,'TVIX-web'!$A$1:$G$10000,2,0)</f>
        <v>625000</v>
      </c>
      <c r="C2705">
        <f>VLOOKUP($A2705,'TVIX-web'!$A$1:$G$10000,3,0)</f>
        <v>682500</v>
      </c>
      <c r="D2705">
        <f>VLOOKUP($A2705,'TVIX-web'!$A$1:$G$10000,4,0)</f>
        <v>617500</v>
      </c>
      <c r="E2705">
        <f>VLOOKUP($A2705,'TVIX-web'!$A$1:$G$10000,5,0)</f>
        <v>645000</v>
      </c>
    </row>
    <row r="2706" spans="1:5" x14ac:dyDescent="0.25">
      <c r="A2706" s="1">
        <v>41992</v>
      </c>
      <c r="B2706">
        <f>VLOOKUP($A2706,'TVIX-web'!$A$1:$G$10000,2,0)</f>
        <v>640000</v>
      </c>
      <c r="C2706">
        <f>VLOOKUP($A2706,'TVIX-web'!$A$1:$G$10000,3,0)</f>
        <v>660000</v>
      </c>
      <c r="D2706">
        <f>VLOOKUP($A2706,'TVIX-web'!$A$1:$G$10000,4,0)</f>
        <v>620000</v>
      </c>
      <c r="E2706">
        <f>VLOOKUP($A2706,'TVIX-web'!$A$1:$G$10000,5,0)</f>
        <v>632500</v>
      </c>
    </row>
    <row r="2707" spans="1:5" x14ac:dyDescent="0.25">
      <c r="A2707" s="1">
        <v>41995</v>
      </c>
      <c r="B2707">
        <f>VLOOKUP($A2707,'TVIX-web'!$A$1:$G$10000,2,0)</f>
        <v>605000</v>
      </c>
      <c r="C2707">
        <f>VLOOKUP($A2707,'TVIX-web'!$A$1:$G$10000,3,0)</f>
        <v>612500</v>
      </c>
      <c r="D2707">
        <f>VLOOKUP($A2707,'TVIX-web'!$A$1:$G$10000,4,0)</f>
        <v>575000</v>
      </c>
      <c r="E2707">
        <f>VLOOKUP($A2707,'TVIX-web'!$A$1:$G$10000,5,0)</f>
        <v>577500</v>
      </c>
    </row>
    <row r="2708" spans="1:5" x14ac:dyDescent="0.25">
      <c r="A2708" s="1">
        <v>41996</v>
      </c>
      <c r="B2708">
        <f>VLOOKUP($A2708,'TVIX-web'!$A$1:$G$10000,2,0)</f>
        <v>570000</v>
      </c>
      <c r="C2708">
        <f>VLOOKUP($A2708,'TVIX-web'!$A$1:$G$10000,3,0)</f>
        <v>602500</v>
      </c>
      <c r="D2708">
        <f>VLOOKUP($A2708,'TVIX-web'!$A$1:$G$10000,4,0)</f>
        <v>567500</v>
      </c>
      <c r="E2708">
        <f>VLOOKUP($A2708,'TVIX-web'!$A$1:$G$10000,5,0)</f>
        <v>577500</v>
      </c>
    </row>
    <row r="2709" spans="1:5" x14ac:dyDescent="0.25">
      <c r="A2709" s="1">
        <v>41997</v>
      </c>
      <c r="B2709">
        <f>VLOOKUP($A2709,'TVIX-web'!$A$1:$G$10000,2,0)</f>
        <v>567500</v>
      </c>
      <c r="C2709">
        <f>VLOOKUP($A2709,'TVIX-web'!$A$1:$G$10000,3,0)</f>
        <v>580000</v>
      </c>
      <c r="D2709">
        <f>VLOOKUP($A2709,'TVIX-web'!$A$1:$G$10000,4,0)</f>
        <v>565000</v>
      </c>
      <c r="E2709">
        <f>VLOOKUP($A2709,'TVIX-web'!$A$1:$G$10000,5,0)</f>
        <v>572500</v>
      </c>
    </row>
    <row r="2710" spans="1:5" x14ac:dyDescent="0.25">
      <c r="A2710" s="1">
        <v>41999</v>
      </c>
      <c r="B2710">
        <f>VLOOKUP($A2710,'TVIX-web'!$A$1:$G$10000,2,0)</f>
        <v>570000</v>
      </c>
      <c r="C2710">
        <f>VLOOKUP($A2710,'TVIX-web'!$A$1:$G$10000,3,0)</f>
        <v>587500</v>
      </c>
      <c r="D2710">
        <f>VLOOKUP($A2710,'TVIX-web'!$A$1:$G$10000,4,0)</f>
        <v>562500</v>
      </c>
      <c r="E2710">
        <f>VLOOKUP($A2710,'TVIX-web'!$A$1:$G$10000,5,0)</f>
        <v>582500</v>
      </c>
    </row>
    <row r="2711" spans="1:5" x14ac:dyDescent="0.25">
      <c r="A2711" s="1">
        <v>42002</v>
      </c>
      <c r="B2711">
        <f>VLOOKUP($A2711,'TVIX-web'!$A$1:$G$10000,2,0)</f>
        <v>587500</v>
      </c>
      <c r="C2711">
        <f>VLOOKUP($A2711,'TVIX-web'!$A$1:$G$10000,3,0)</f>
        <v>592500</v>
      </c>
      <c r="D2711">
        <f>VLOOKUP($A2711,'TVIX-web'!$A$1:$G$10000,4,0)</f>
        <v>570000</v>
      </c>
      <c r="E2711">
        <f>VLOOKUP($A2711,'TVIX-web'!$A$1:$G$10000,5,0)</f>
        <v>575000</v>
      </c>
    </row>
    <row r="2712" spans="1:5" x14ac:dyDescent="0.25">
      <c r="A2712" s="1">
        <v>42003</v>
      </c>
      <c r="B2712">
        <f>VLOOKUP($A2712,'TVIX-web'!$A$1:$G$10000,2,0)</f>
        <v>595000</v>
      </c>
      <c r="C2712">
        <f>VLOOKUP($A2712,'TVIX-web'!$A$1:$G$10000,3,0)</f>
        <v>610000</v>
      </c>
      <c r="D2712">
        <f>VLOOKUP($A2712,'TVIX-web'!$A$1:$G$10000,4,0)</f>
        <v>577500</v>
      </c>
      <c r="E2712">
        <f>VLOOKUP($A2712,'TVIX-web'!$A$1:$G$10000,5,0)</f>
        <v>602500</v>
      </c>
    </row>
    <row r="2713" spans="1:5" x14ac:dyDescent="0.25">
      <c r="A2713" s="1">
        <v>42004</v>
      </c>
      <c r="B2713">
        <f>VLOOKUP($A2713,'TVIX-web'!$A$1:$G$10000,2,0)</f>
        <v>600000</v>
      </c>
      <c r="C2713">
        <f>VLOOKUP($A2713,'TVIX-web'!$A$1:$G$10000,3,0)</f>
        <v>712500</v>
      </c>
      <c r="D2713">
        <f>VLOOKUP($A2713,'TVIX-web'!$A$1:$G$10000,4,0)</f>
        <v>592500</v>
      </c>
      <c r="E2713">
        <f>VLOOKUP($A2713,'TVIX-web'!$A$1:$G$10000,5,0)</f>
        <v>690000</v>
      </c>
    </row>
    <row r="2714" spans="1:5" x14ac:dyDescent="0.25">
      <c r="A2714" s="1">
        <v>42006</v>
      </c>
      <c r="B2714">
        <f>VLOOKUP($A2714,'TVIX-web'!$A$1:$G$10000,2,0)</f>
        <v>652500</v>
      </c>
      <c r="C2714">
        <f>VLOOKUP($A2714,'TVIX-web'!$A$1:$G$10000,3,0)</f>
        <v>747500</v>
      </c>
      <c r="D2714">
        <f>VLOOKUP($A2714,'TVIX-web'!$A$1:$G$10000,4,0)</f>
        <v>630000</v>
      </c>
      <c r="E2714">
        <f>VLOOKUP($A2714,'TVIX-web'!$A$1:$G$10000,5,0)</f>
        <v>665000</v>
      </c>
    </row>
    <row r="2715" spans="1:5" x14ac:dyDescent="0.25">
      <c r="A2715" s="1">
        <v>42009</v>
      </c>
      <c r="B2715">
        <f>VLOOKUP($A2715,'TVIX-web'!$A$1:$G$10000,2,0)</f>
        <v>707500</v>
      </c>
      <c r="C2715">
        <f>VLOOKUP($A2715,'TVIX-web'!$A$1:$G$10000,3,0)</f>
        <v>787500</v>
      </c>
      <c r="D2715">
        <f>VLOOKUP($A2715,'TVIX-web'!$A$1:$G$10000,4,0)</f>
        <v>702500</v>
      </c>
      <c r="E2715">
        <f>VLOOKUP($A2715,'TVIX-web'!$A$1:$G$10000,5,0)</f>
        <v>762500</v>
      </c>
    </row>
    <row r="2716" spans="1:5" x14ac:dyDescent="0.25">
      <c r="A2716" s="1">
        <v>42010</v>
      </c>
      <c r="B2716">
        <f>VLOOKUP($A2716,'TVIX-web'!$A$1:$G$10000,2,0)</f>
        <v>760000</v>
      </c>
      <c r="C2716">
        <f>VLOOKUP($A2716,'TVIX-web'!$A$1:$G$10000,3,0)</f>
        <v>860000</v>
      </c>
      <c r="D2716">
        <f>VLOOKUP($A2716,'TVIX-web'!$A$1:$G$10000,4,0)</f>
        <v>740000</v>
      </c>
      <c r="E2716">
        <f>VLOOKUP($A2716,'TVIX-web'!$A$1:$G$10000,5,0)</f>
        <v>802500</v>
      </c>
    </row>
    <row r="2717" spans="1:5" x14ac:dyDescent="0.25">
      <c r="A2717" s="1">
        <v>42011</v>
      </c>
      <c r="B2717">
        <f>VLOOKUP($A2717,'TVIX-web'!$A$1:$G$10000,2,0)</f>
        <v>752500</v>
      </c>
      <c r="C2717">
        <f>VLOOKUP($A2717,'TVIX-web'!$A$1:$G$10000,3,0)</f>
        <v>787500</v>
      </c>
      <c r="D2717">
        <f>VLOOKUP($A2717,'TVIX-web'!$A$1:$G$10000,4,0)</f>
        <v>727500</v>
      </c>
      <c r="E2717">
        <f>VLOOKUP($A2717,'TVIX-web'!$A$1:$G$10000,5,0)</f>
        <v>747500</v>
      </c>
    </row>
    <row r="2718" spans="1:5" x14ac:dyDescent="0.25">
      <c r="A2718" s="1">
        <v>42012</v>
      </c>
      <c r="B2718">
        <f>VLOOKUP($A2718,'TVIX-web'!$A$1:$G$10000,2,0)</f>
        <v>697500</v>
      </c>
      <c r="C2718">
        <f>VLOOKUP($A2718,'TVIX-web'!$A$1:$G$10000,3,0)</f>
        <v>700000</v>
      </c>
      <c r="D2718">
        <f>VLOOKUP($A2718,'TVIX-web'!$A$1:$G$10000,4,0)</f>
        <v>650000</v>
      </c>
      <c r="E2718">
        <f>VLOOKUP($A2718,'TVIX-web'!$A$1:$G$10000,5,0)</f>
        <v>660000</v>
      </c>
    </row>
    <row r="2719" spans="1:5" x14ac:dyDescent="0.25">
      <c r="A2719" s="1">
        <v>42013</v>
      </c>
      <c r="B2719">
        <f>VLOOKUP($A2719,'TVIX-web'!$A$1:$G$10000,2,0)</f>
        <v>650000</v>
      </c>
      <c r="C2719">
        <f>VLOOKUP($A2719,'TVIX-web'!$A$1:$G$10000,3,0)</f>
        <v>715000</v>
      </c>
      <c r="D2719">
        <f>VLOOKUP($A2719,'TVIX-web'!$A$1:$G$10000,4,0)</f>
        <v>645000</v>
      </c>
      <c r="E2719">
        <f>VLOOKUP($A2719,'TVIX-web'!$A$1:$G$10000,5,0)</f>
        <v>702500</v>
      </c>
    </row>
    <row r="2720" spans="1:5" x14ac:dyDescent="0.25">
      <c r="A2720" s="1">
        <v>42016</v>
      </c>
      <c r="B2720">
        <f>VLOOKUP($A2720,'TVIX-web'!$A$1:$G$10000,2,0)</f>
        <v>715000</v>
      </c>
      <c r="C2720">
        <f>VLOOKUP($A2720,'TVIX-web'!$A$1:$G$10000,3,0)</f>
        <v>807500</v>
      </c>
      <c r="D2720">
        <f>VLOOKUP($A2720,'TVIX-web'!$A$1:$G$10000,4,0)</f>
        <v>710000</v>
      </c>
      <c r="E2720">
        <f>VLOOKUP($A2720,'TVIX-web'!$A$1:$G$10000,5,0)</f>
        <v>767500</v>
      </c>
    </row>
    <row r="2721" spans="1:5" x14ac:dyDescent="0.25">
      <c r="A2721" s="1">
        <v>42017</v>
      </c>
      <c r="B2721">
        <f>VLOOKUP($A2721,'TVIX-web'!$A$1:$G$10000,2,0)</f>
        <v>737500</v>
      </c>
      <c r="C2721">
        <f>VLOOKUP($A2721,'TVIX-web'!$A$1:$G$10000,3,0)</f>
        <v>855000</v>
      </c>
      <c r="D2721">
        <f>VLOOKUP($A2721,'TVIX-web'!$A$1:$G$10000,4,0)</f>
        <v>715000</v>
      </c>
      <c r="E2721">
        <f>VLOOKUP($A2721,'TVIX-web'!$A$1:$G$10000,5,0)</f>
        <v>815000</v>
      </c>
    </row>
    <row r="2722" spans="1:5" x14ac:dyDescent="0.25">
      <c r="A2722" s="1">
        <v>42018</v>
      </c>
      <c r="B2722">
        <f>VLOOKUP($A2722,'TVIX-web'!$A$1:$G$10000,2,0)</f>
        <v>892500</v>
      </c>
      <c r="C2722">
        <f>VLOOKUP($A2722,'TVIX-web'!$A$1:$G$10000,3,0)</f>
        <v>907500</v>
      </c>
      <c r="D2722">
        <f>VLOOKUP($A2722,'TVIX-web'!$A$1:$G$10000,4,0)</f>
        <v>835000</v>
      </c>
      <c r="E2722">
        <f>VLOOKUP($A2722,'TVIX-web'!$A$1:$G$10000,5,0)</f>
        <v>845000</v>
      </c>
    </row>
    <row r="2723" spans="1:5" x14ac:dyDescent="0.25">
      <c r="A2723" s="1">
        <v>42019</v>
      </c>
      <c r="B2723">
        <f>VLOOKUP($A2723,'TVIX-web'!$A$1:$G$10000,2,0)</f>
        <v>830000</v>
      </c>
      <c r="C2723">
        <f>VLOOKUP($A2723,'TVIX-web'!$A$1:$G$10000,3,0)</f>
        <v>897500</v>
      </c>
      <c r="D2723">
        <f>VLOOKUP($A2723,'TVIX-web'!$A$1:$G$10000,4,0)</f>
        <v>805000</v>
      </c>
      <c r="E2723">
        <f>VLOOKUP($A2723,'TVIX-web'!$A$1:$G$10000,5,0)</f>
        <v>895000</v>
      </c>
    </row>
    <row r="2724" spans="1:5" x14ac:dyDescent="0.25">
      <c r="A2724" s="1">
        <v>42020</v>
      </c>
      <c r="B2724">
        <f>VLOOKUP($A2724,'TVIX-web'!$A$1:$G$10000,2,0)</f>
        <v>900000</v>
      </c>
      <c r="C2724">
        <f>VLOOKUP($A2724,'TVIX-web'!$A$1:$G$10000,3,0)</f>
        <v>935000</v>
      </c>
      <c r="D2724">
        <f>VLOOKUP($A2724,'TVIX-web'!$A$1:$G$10000,4,0)</f>
        <v>837500</v>
      </c>
      <c r="E2724">
        <f>VLOOKUP($A2724,'TVIX-web'!$A$1:$G$10000,5,0)</f>
        <v>857500</v>
      </c>
    </row>
    <row r="2725" spans="1:5" x14ac:dyDescent="0.25">
      <c r="A2725" s="1">
        <v>42024</v>
      </c>
      <c r="B2725">
        <f>VLOOKUP($A2725,'TVIX-web'!$A$1:$G$10000,2,0)</f>
        <v>807500</v>
      </c>
      <c r="C2725">
        <f>VLOOKUP($A2725,'TVIX-web'!$A$1:$G$10000,3,0)</f>
        <v>900000</v>
      </c>
      <c r="D2725">
        <f>VLOOKUP($A2725,'TVIX-web'!$A$1:$G$10000,4,0)</f>
        <v>805000</v>
      </c>
      <c r="E2725">
        <f>VLOOKUP($A2725,'TVIX-web'!$A$1:$G$10000,5,0)</f>
        <v>842500</v>
      </c>
    </row>
    <row r="2726" spans="1:5" x14ac:dyDescent="0.25">
      <c r="A2726" s="1">
        <v>42025</v>
      </c>
      <c r="B2726">
        <f>VLOOKUP($A2726,'TVIX-web'!$A$1:$G$10000,2,0)</f>
        <v>862500</v>
      </c>
      <c r="C2726">
        <f>VLOOKUP($A2726,'TVIX-web'!$A$1:$G$10000,3,0)</f>
        <v>885000</v>
      </c>
      <c r="D2726">
        <f>VLOOKUP($A2726,'TVIX-web'!$A$1:$G$10000,4,0)</f>
        <v>765000</v>
      </c>
      <c r="E2726">
        <f>VLOOKUP($A2726,'TVIX-web'!$A$1:$G$10000,5,0)</f>
        <v>767500</v>
      </c>
    </row>
    <row r="2727" spans="1:5" x14ac:dyDescent="0.25">
      <c r="A2727" s="1">
        <v>42026</v>
      </c>
      <c r="B2727">
        <f>VLOOKUP($A2727,'TVIX-web'!$A$1:$G$10000,2,0)</f>
        <v>725000</v>
      </c>
      <c r="C2727">
        <f>VLOOKUP($A2727,'TVIX-web'!$A$1:$G$10000,3,0)</f>
        <v>780000</v>
      </c>
      <c r="D2727">
        <f>VLOOKUP($A2727,'TVIX-web'!$A$1:$G$10000,4,0)</f>
        <v>670000</v>
      </c>
      <c r="E2727">
        <f>VLOOKUP($A2727,'TVIX-web'!$A$1:$G$10000,5,0)</f>
        <v>675000</v>
      </c>
    </row>
    <row r="2728" spans="1:5" x14ac:dyDescent="0.25">
      <c r="A2728" s="1">
        <v>42027</v>
      </c>
      <c r="B2728">
        <f>VLOOKUP($A2728,'TVIX-web'!$A$1:$G$10000,2,0)</f>
        <v>690000</v>
      </c>
      <c r="C2728">
        <f>VLOOKUP($A2728,'TVIX-web'!$A$1:$G$10000,3,0)</f>
        <v>710000</v>
      </c>
      <c r="D2728">
        <f>VLOOKUP($A2728,'TVIX-web'!$A$1:$G$10000,4,0)</f>
        <v>655000</v>
      </c>
      <c r="E2728">
        <f>VLOOKUP($A2728,'TVIX-web'!$A$1:$G$10000,5,0)</f>
        <v>705000</v>
      </c>
    </row>
    <row r="2729" spans="1:5" x14ac:dyDescent="0.25">
      <c r="A2729" s="1">
        <v>42030</v>
      </c>
      <c r="B2729">
        <f>VLOOKUP($A2729,'TVIX-web'!$A$1:$G$10000,2,0)</f>
        <v>695000</v>
      </c>
      <c r="C2729">
        <f>VLOOKUP($A2729,'TVIX-web'!$A$1:$G$10000,3,0)</f>
        <v>717500</v>
      </c>
      <c r="D2729">
        <f>VLOOKUP($A2729,'TVIX-web'!$A$1:$G$10000,4,0)</f>
        <v>645000</v>
      </c>
      <c r="E2729">
        <f>VLOOKUP($A2729,'TVIX-web'!$A$1:$G$10000,5,0)</f>
        <v>647500</v>
      </c>
    </row>
    <row r="2730" spans="1:5" x14ac:dyDescent="0.25">
      <c r="A2730" s="1">
        <v>42031</v>
      </c>
      <c r="B2730">
        <f>VLOOKUP($A2730,'TVIX-web'!$A$1:$G$10000,2,0)</f>
        <v>705000</v>
      </c>
      <c r="C2730">
        <f>VLOOKUP($A2730,'TVIX-web'!$A$1:$G$10000,3,0)</f>
        <v>712500</v>
      </c>
      <c r="D2730">
        <f>VLOOKUP($A2730,'TVIX-web'!$A$1:$G$10000,4,0)</f>
        <v>657500</v>
      </c>
      <c r="E2730">
        <f>VLOOKUP($A2730,'TVIX-web'!$A$1:$G$10000,5,0)</f>
        <v>692500</v>
      </c>
    </row>
    <row r="2731" spans="1:5" x14ac:dyDescent="0.25">
      <c r="A2731" s="1">
        <v>42032</v>
      </c>
      <c r="B2731">
        <f>VLOOKUP($A2731,'TVIX-web'!$A$1:$G$10000,2,0)</f>
        <v>662500</v>
      </c>
      <c r="C2731">
        <f>VLOOKUP($A2731,'TVIX-web'!$A$1:$G$10000,3,0)</f>
        <v>817500</v>
      </c>
      <c r="D2731">
        <f>VLOOKUP($A2731,'TVIX-web'!$A$1:$G$10000,4,0)</f>
        <v>662500</v>
      </c>
      <c r="E2731">
        <f>VLOOKUP($A2731,'TVIX-web'!$A$1:$G$10000,5,0)</f>
        <v>800000</v>
      </c>
    </row>
    <row r="2732" spans="1:5" x14ac:dyDescent="0.25">
      <c r="A2732" s="1">
        <v>42033</v>
      </c>
      <c r="B2732">
        <f>VLOOKUP($A2732,'TVIX-web'!$A$1:$G$10000,2,0)</f>
        <v>795000</v>
      </c>
      <c r="C2732">
        <f>VLOOKUP($A2732,'TVIX-web'!$A$1:$G$10000,3,0)</f>
        <v>857500</v>
      </c>
      <c r="D2732">
        <f>VLOOKUP($A2732,'TVIX-web'!$A$1:$G$10000,4,0)</f>
        <v>732500</v>
      </c>
      <c r="E2732">
        <f>VLOOKUP($A2732,'TVIX-web'!$A$1:$G$10000,5,0)</f>
        <v>747500</v>
      </c>
    </row>
    <row r="2733" spans="1:5" x14ac:dyDescent="0.25">
      <c r="A2733" s="1">
        <v>42034</v>
      </c>
      <c r="B2733">
        <f>VLOOKUP($A2733,'TVIX-web'!$A$1:$G$10000,2,0)</f>
        <v>792500</v>
      </c>
      <c r="C2733">
        <f>VLOOKUP($A2733,'TVIX-web'!$A$1:$G$10000,3,0)</f>
        <v>895000</v>
      </c>
      <c r="D2733">
        <f>VLOOKUP($A2733,'TVIX-web'!$A$1:$G$10000,4,0)</f>
        <v>760000</v>
      </c>
      <c r="E2733">
        <f>VLOOKUP($A2733,'TVIX-web'!$A$1:$G$10000,5,0)</f>
        <v>885000</v>
      </c>
    </row>
    <row r="2734" spans="1:5" x14ac:dyDescent="0.25">
      <c r="A2734" s="1">
        <v>42037</v>
      </c>
      <c r="B2734">
        <f>VLOOKUP($A2734,'TVIX-web'!$A$1:$G$10000,2,0)</f>
        <v>835000</v>
      </c>
      <c r="C2734">
        <f>VLOOKUP($A2734,'TVIX-web'!$A$1:$G$10000,3,0)</f>
        <v>912500</v>
      </c>
      <c r="D2734">
        <f>VLOOKUP($A2734,'TVIX-web'!$A$1:$G$10000,4,0)</f>
        <v>797500</v>
      </c>
      <c r="E2734">
        <f>VLOOKUP($A2734,'TVIX-web'!$A$1:$G$10000,5,0)</f>
        <v>797500</v>
      </c>
    </row>
    <row r="2735" spans="1:5" x14ac:dyDescent="0.25">
      <c r="A2735" s="1">
        <v>42038</v>
      </c>
      <c r="B2735">
        <f>VLOOKUP($A2735,'TVIX-web'!$A$1:$G$10000,2,0)</f>
        <v>775000</v>
      </c>
      <c r="C2735">
        <f>VLOOKUP($A2735,'TVIX-web'!$A$1:$G$10000,3,0)</f>
        <v>787500</v>
      </c>
      <c r="D2735">
        <f>VLOOKUP($A2735,'TVIX-web'!$A$1:$G$10000,4,0)</f>
        <v>722500</v>
      </c>
      <c r="E2735">
        <f>VLOOKUP($A2735,'TVIX-web'!$A$1:$G$10000,5,0)</f>
        <v>727500</v>
      </c>
    </row>
    <row r="2736" spans="1:5" x14ac:dyDescent="0.25">
      <c r="A2736" s="1">
        <v>42039</v>
      </c>
      <c r="B2736">
        <f>VLOOKUP($A2736,'TVIX-web'!$A$1:$G$10000,2,0)</f>
        <v>747500</v>
      </c>
      <c r="C2736">
        <f>VLOOKUP($A2736,'TVIX-web'!$A$1:$G$10000,3,0)</f>
        <v>775000</v>
      </c>
      <c r="D2736">
        <f>VLOOKUP($A2736,'TVIX-web'!$A$1:$G$10000,4,0)</f>
        <v>705000</v>
      </c>
      <c r="E2736">
        <f>VLOOKUP($A2736,'TVIX-web'!$A$1:$G$10000,5,0)</f>
        <v>762500</v>
      </c>
    </row>
    <row r="2737" spans="1:5" x14ac:dyDescent="0.25">
      <c r="A2737" s="1">
        <v>42040</v>
      </c>
      <c r="B2737">
        <f>VLOOKUP($A2737,'TVIX-web'!$A$1:$G$10000,2,0)</f>
        <v>745000</v>
      </c>
      <c r="C2737">
        <f>VLOOKUP($A2737,'TVIX-web'!$A$1:$G$10000,3,0)</f>
        <v>747500</v>
      </c>
      <c r="D2737">
        <f>VLOOKUP($A2737,'TVIX-web'!$A$1:$G$10000,4,0)</f>
        <v>705000</v>
      </c>
      <c r="E2737">
        <f>VLOOKUP($A2737,'TVIX-web'!$A$1:$G$10000,5,0)</f>
        <v>715000</v>
      </c>
    </row>
    <row r="2738" spans="1:5" x14ac:dyDescent="0.25">
      <c r="A2738" s="1">
        <v>42041</v>
      </c>
      <c r="B2738">
        <f>VLOOKUP($A2738,'TVIX-web'!$A$1:$G$10000,2,0)</f>
        <v>695000</v>
      </c>
      <c r="C2738">
        <f>VLOOKUP($A2738,'TVIX-web'!$A$1:$G$10000,3,0)</f>
        <v>797500</v>
      </c>
      <c r="D2738">
        <f>VLOOKUP($A2738,'TVIX-web'!$A$1:$G$10000,4,0)</f>
        <v>687500</v>
      </c>
      <c r="E2738">
        <f>VLOOKUP($A2738,'TVIX-web'!$A$1:$G$10000,5,0)</f>
        <v>765000</v>
      </c>
    </row>
    <row r="2739" spans="1:5" x14ac:dyDescent="0.25">
      <c r="A2739" s="1">
        <v>42044</v>
      </c>
      <c r="B2739">
        <f>VLOOKUP($A2739,'TVIX-web'!$A$1:$G$10000,2,0)</f>
        <v>797500</v>
      </c>
      <c r="C2739">
        <f>VLOOKUP($A2739,'TVIX-web'!$A$1:$G$10000,3,0)</f>
        <v>807500</v>
      </c>
      <c r="D2739">
        <f>VLOOKUP($A2739,'TVIX-web'!$A$1:$G$10000,4,0)</f>
        <v>770000</v>
      </c>
      <c r="E2739">
        <f>VLOOKUP($A2739,'TVIX-web'!$A$1:$G$10000,5,0)</f>
        <v>775000</v>
      </c>
    </row>
    <row r="2740" spans="1:5" x14ac:dyDescent="0.25">
      <c r="A2740" s="1">
        <v>42045</v>
      </c>
      <c r="B2740">
        <f>VLOOKUP($A2740,'TVIX-web'!$A$1:$G$10000,2,0)</f>
        <v>742500</v>
      </c>
      <c r="C2740">
        <f>VLOOKUP($A2740,'TVIX-web'!$A$1:$G$10000,3,0)</f>
        <v>770000</v>
      </c>
      <c r="D2740">
        <f>VLOOKUP($A2740,'TVIX-web'!$A$1:$G$10000,4,0)</f>
        <v>712500</v>
      </c>
      <c r="E2740">
        <f>VLOOKUP($A2740,'TVIX-web'!$A$1:$G$10000,5,0)</f>
        <v>720000</v>
      </c>
    </row>
    <row r="2741" spans="1:5" x14ac:dyDescent="0.25">
      <c r="A2741" s="1">
        <v>42046</v>
      </c>
      <c r="B2741">
        <f>VLOOKUP($A2741,'TVIX-web'!$A$1:$G$10000,2,0)</f>
        <v>735000</v>
      </c>
      <c r="C2741">
        <f>VLOOKUP($A2741,'TVIX-web'!$A$1:$G$10000,3,0)</f>
        <v>750000</v>
      </c>
      <c r="D2741">
        <f>VLOOKUP($A2741,'TVIX-web'!$A$1:$G$10000,4,0)</f>
        <v>722500</v>
      </c>
      <c r="E2741">
        <f>VLOOKUP($A2741,'TVIX-web'!$A$1:$G$10000,5,0)</f>
        <v>727500</v>
      </c>
    </row>
    <row r="2742" spans="1:5" x14ac:dyDescent="0.25">
      <c r="A2742" s="1">
        <v>42047</v>
      </c>
      <c r="B2742">
        <f>VLOOKUP($A2742,'TVIX-web'!$A$1:$G$10000,2,0)</f>
        <v>697500</v>
      </c>
      <c r="C2742">
        <f>VLOOKUP($A2742,'TVIX-web'!$A$1:$G$10000,3,0)</f>
        <v>702500</v>
      </c>
      <c r="D2742">
        <f>VLOOKUP($A2742,'TVIX-web'!$A$1:$G$10000,4,0)</f>
        <v>650000</v>
      </c>
      <c r="E2742">
        <f>VLOOKUP($A2742,'TVIX-web'!$A$1:$G$10000,5,0)</f>
        <v>655000</v>
      </c>
    </row>
    <row r="2743" spans="1:5" x14ac:dyDescent="0.25">
      <c r="A2743" s="1">
        <v>42048</v>
      </c>
      <c r="B2743">
        <f>VLOOKUP($A2743,'TVIX-web'!$A$1:$G$10000,2,0)</f>
        <v>650000</v>
      </c>
      <c r="C2743">
        <f>VLOOKUP($A2743,'TVIX-web'!$A$1:$G$10000,3,0)</f>
        <v>672500</v>
      </c>
      <c r="D2743">
        <f>VLOOKUP($A2743,'TVIX-web'!$A$1:$G$10000,4,0)</f>
        <v>635000</v>
      </c>
      <c r="E2743">
        <f>VLOOKUP($A2743,'TVIX-web'!$A$1:$G$10000,5,0)</f>
        <v>642500</v>
      </c>
    </row>
    <row r="2744" spans="1:5" x14ac:dyDescent="0.25">
      <c r="A2744" s="1">
        <v>42052</v>
      </c>
      <c r="B2744">
        <f>VLOOKUP($A2744,'TVIX-web'!$A$1:$G$10000,2,0)</f>
        <v>655000</v>
      </c>
      <c r="C2744">
        <f>VLOOKUP($A2744,'TVIX-web'!$A$1:$G$10000,3,0)</f>
        <v>662500</v>
      </c>
      <c r="D2744">
        <f>VLOOKUP($A2744,'TVIX-web'!$A$1:$G$10000,4,0)</f>
        <v>632500</v>
      </c>
      <c r="E2744">
        <f>VLOOKUP($A2744,'TVIX-web'!$A$1:$G$10000,5,0)</f>
        <v>645000</v>
      </c>
    </row>
    <row r="2745" spans="1:5" x14ac:dyDescent="0.25">
      <c r="A2745" s="1">
        <v>42053</v>
      </c>
      <c r="B2745">
        <f>VLOOKUP($A2745,'TVIX-web'!$A$1:$G$10000,2,0)</f>
        <v>662500</v>
      </c>
      <c r="C2745">
        <f>VLOOKUP($A2745,'TVIX-web'!$A$1:$G$10000,3,0)</f>
        <v>662500</v>
      </c>
      <c r="D2745">
        <f>VLOOKUP($A2745,'TVIX-web'!$A$1:$G$10000,4,0)</f>
        <v>625000</v>
      </c>
      <c r="E2745">
        <f>VLOOKUP($A2745,'TVIX-web'!$A$1:$G$10000,5,0)</f>
        <v>632500</v>
      </c>
    </row>
    <row r="2746" spans="1:5" x14ac:dyDescent="0.25">
      <c r="A2746" s="1">
        <v>42054</v>
      </c>
      <c r="B2746">
        <f>VLOOKUP($A2746,'TVIX-web'!$A$1:$G$10000,2,0)</f>
        <v>647500</v>
      </c>
      <c r="C2746">
        <f>VLOOKUP($A2746,'TVIX-web'!$A$1:$G$10000,3,0)</f>
        <v>647500</v>
      </c>
      <c r="D2746">
        <f>VLOOKUP($A2746,'TVIX-web'!$A$1:$G$10000,4,0)</f>
        <v>605000</v>
      </c>
      <c r="E2746">
        <f>VLOOKUP($A2746,'TVIX-web'!$A$1:$G$10000,5,0)</f>
        <v>605000</v>
      </c>
    </row>
    <row r="2747" spans="1:5" x14ac:dyDescent="0.25">
      <c r="A2747" s="1">
        <v>42055</v>
      </c>
      <c r="B2747">
        <f>VLOOKUP($A2747,'TVIX-web'!$A$1:$G$10000,2,0)</f>
        <v>627500</v>
      </c>
      <c r="C2747">
        <f>VLOOKUP($A2747,'TVIX-web'!$A$1:$G$10000,3,0)</f>
        <v>635000</v>
      </c>
      <c r="D2747">
        <f>VLOOKUP($A2747,'TVIX-web'!$A$1:$G$10000,4,0)</f>
        <v>560000</v>
      </c>
      <c r="E2747">
        <f>VLOOKUP($A2747,'TVIX-web'!$A$1:$G$10000,5,0)</f>
        <v>570000</v>
      </c>
    </row>
    <row r="2748" spans="1:5" x14ac:dyDescent="0.25">
      <c r="A2748" s="1">
        <v>42058</v>
      </c>
      <c r="B2748">
        <f>VLOOKUP($A2748,'TVIX-web'!$A$1:$G$10000,2,0)</f>
        <v>580000</v>
      </c>
      <c r="C2748">
        <f>VLOOKUP($A2748,'TVIX-web'!$A$1:$G$10000,3,0)</f>
        <v>585000</v>
      </c>
      <c r="D2748">
        <f>VLOOKUP($A2748,'TVIX-web'!$A$1:$G$10000,4,0)</f>
        <v>565000</v>
      </c>
      <c r="E2748">
        <f>VLOOKUP($A2748,'TVIX-web'!$A$1:$G$10000,5,0)</f>
        <v>575000</v>
      </c>
    </row>
    <row r="2749" spans="1:5" x14ac:dyDescent="0.25">
      <c r="A2749" s="1">
        <v>42059</v>
      </c>
      <c r="B2749">
        <f>VLOOKUP($A2749,'TVIX-web'!$A$1:$G$10000,2,0)</f>
        <v>570000</v>
      </c>
      <c r="C2749">
        <f>VLOOKUP($A2749,'TVIX-web'!$A$1:$G$10000,3,0)</f>
        <v>570000</v>
      </c>
      <c r="D2749">
        <f>VLOOKUP($A2749,'TVIX-web'!$A$1:$G$10000,4,0)</f>
        <v>525000</v>
      </c>
      <c r="E2749">
        <f>VLOOKUP($A2749,'TVIX-web'!$A$1:$G$10000,5,0)</f>
        <v>532500</v>
      </c>
    </row>
    <row r="2750" spans="1:5" x14ac:dyDescent="0.25">
      <c r="A2750" s="1">
        <v>42060</v>
      </c>
      <c r="B2750">
        <f>VLOOKUP($A2750,'TVIX-web'!$A$1:$G$10000,2,0)</f>
        <v>537500</v>
      </c>
      <c r="C2750">
        <f>VLOOKUP($A2750,'TVIX-web'!$A$1:$G$10000,3,0)</f>
        <v>550000</v>
      </c>
      <c r="D2750">
        <f>VLOOKUP($A2750,'TVIX-web'!$A$1:$G$10000,4,0)</f>
        <v>497500</v>
      </c>
      <c r="E2750">
        <f>VLOOKUP($A2750,'TVIX-web'!$A$1:$G$10000,5,0)</f>
        <v>542500</v>
      </c>
    </row>
    <row r="2751" spans="1:5" x14ac:dyDescent="0.25">
      <c r="A2751" s="1">
        <v>42061</v>
      </c>
      <c r="B2751">
        <f>VLOOKUP($A2751,'TVIX-web'!$A$1:$G$10000,2,0)</f>
        <v>540000</v>
      </c>
      <c r="C2751">
        <f>VLOOKUP($A2751,'TVIX-web'!$A$1:$G$10000,3,0)</f>
        <v>547500</v>
      </c>
      <c r="D2751">
        <f>VLOOKUP($A2751,'TVIX-web'!$A$1:$G$10000,4,0)</f>
        <v>510000</v>
      </c>
      <c r="E2751">
        <f>VLOOKUP($A2751,'TVIX-web'!$A$1:$G$10000,5,0)</f>
        <v>520000</v>
      </c>
    </row>
    <row r="2752" spans="1:5" x14ac:dyDescent="0.25">
      <c r="A2752" s="1">
        <v>42062</v>
      </c>
      <c r="B2752">
        <f>VLOOKUP($A2752,'TVIX-web'!$A$1:$G$10000,2,0)</f>
        <v>522500</v>
      </c>
      <c r="C2752">
        <f>VLOOKUP($A2752,'TVIX-web'!$A$1:$G$10000,3,0)</f>
        <v>532500</v>
      </c>
      <c r="D2752">
        <f>VLOOKUP($A2752,'TVIX-web'!$A$1:$G$10000,4,0)</f>
        <v>502500</v>
      </c>
      <c r="E2752">
        <f>VLOOKUP($A2752,'TVIX-web'!$A$1:$G$10000,5,0)</f>
        <v>520000</v>
      </c>
    </row>
    <row r="2753" spans="1:5" x14ac:dyDescent="0.25">
      <c r="A2753" s="1">
        <v>42065</v>
      </c>
      <c r="B2753">
        <f>VLOOKUP($A2753,'TVIX-web'!$A$1:$G$10000,2,0)</f>
        <v>520000</v>
      </c>
      <c r="C2753">
        <f>VLOOKUP($A2753,'TVIX-web'!$A$1:$G$10000,3,0)</f>
        <v>520000</v>
      </c>
      <c r="D2753">
        <f>VLOOKUP($A2753,'TVIX-web'!$A$1:$G$10000,4,0)</f>
        <v>495000</v>
      </c>
      <c r="E2753">
        <f>VLOOKUP($A2753,'TVIX-web'!$A$1:$G$10000,5,0)</f>
        <v>497500</v>
      </c>
    </row>
    <row r="2754" spans="1:5" x14ac:dyDescent="0.25">
      <c r="A2754" s="1">
        <v>42066</v>
      </c>
      <c r="B2754">
        <f>VLOOKUP($A2754,'TVIX-web'!$A$1:$G$10000,2,0)</f>
        <v>507500</v>
      </c>
      <c r="C2754">
        <f>VLOOKUP($A2754,'TVIX-web'!$A$1:$G$10000,3,0)</f>
        <v>530000</v>
      </c>
      <c r="D2754">
        <f>VLOOKUP($A2754,'TVIX-web'!$A$1:$G$10000,4,0)</f>
        <v>497500</v>
      </c>
      <c r="E2754">
        <f>VLOOKUP($A2754,'TVIX-web'!$A$1:$G$10000,5,0)</f>
        <v>507500</v>
      </c>
    </row>
    <row r="2755" spans="1:5" x14ac:dyDescent="0.25">
      <c r="A2755" s="1">
        <v>42067</v>
      </c>
      <c r="B2755">
        <f>VLOOKUP($A2755,'TVIX-web'!$A$1:$G$10000,2,0)</f>
        <v>522500</v>
      </c>
      <c r="C2755">
        <f>VLOOKUP($A2755,'TVIX-web'!$A$1:$G$10000,3,0)</f>
        <v>537500</v>
      </c>
      <c r="D2755">
        <f>VLOOKUP($A2755,'TVIX-web'!$A$1:$G$10000,4,0)</f>
        <v>500000</v>
      </c>
      <c r="E2755">
        <f>VLOOKUP($A2755,'TVIX-web'!$A$1:$G$10000,5,0)</f>
        <v>502500</v>
      </c>
    </row>
    <row r="2756" spans="1:5" x14ac:dyDescent="0.25">
      <c r="A2756" s="1">
        <v>42068</v>
      </c>
      <c r="B2756">
        <f>VLOOKUP($A2756,'TVIX-web'!$A$1:$G$10000,2,0)</f>
        <v>495000</v>
      </c>
      <c r="C2756">
        <f>VLOOKUP($A2756,'TVIX-web'!$A$1:$G$10000,3,0)</f>
        <v>512500</v>
      </c>
      <c r="D2756">
        <f>VLOOKUP($A2756,'TVIX-web'!$A$1:$G$10000,4,0)</f>
        <v>492500</v>
      </c>
      <c r="E2756">
        <f>VLOOKUP($A2756,'TVIX-web'!$A$1:$G$10000,5,0)</f>
        <v>495000</v>
      </c>
    </row>
    <row r="2757" spans="1:5" x14ac:dyDescent="0.25">
      <c r="A2757" s="1">
        <v>42069</v>
      </c>
      <c r="B2757">
        <f>VLOOKUP($A2757,'TVIX-web'!$A$1:$G$10000,2,0)</f>
        <v>507500</v>
      </c>
      <c r="C2757">
        <f>VLOOKUP($A2757,'TVIX-web'!$A$1:$G$10000,3,0)</f>
        <v>527500</v>
      </c>
      <c r="D2757">
        <f>VLOOKUP($A2757,'TVIX-web'!$A$1:$G$10000,4,0)</f>
        <v>495000</v>
      </c>
      <c r="E2757">
        <f>VLOOKUP($A2757,'TVIX-web'!$A$1:$G$10000,5,0)</f>
        <v>525000</v>
      </c>
    </row>
    <row r="2758" spans="1:5" x14ac:dyDescent="0.25">
      <c r="A2758" s="1">
        <v>42072</v>
      </c>
      <c r="B2758">
        <f>VLOOKUP($A2758,'TVIX-web'!$A$1:$G$10000,2,0)</f>
        <v>522500</v>
      </c>
      <c r="C2758">
        <f>VLOOKUP($A2758,'TVIX-web'!$A$1:$G$10000,3,0)</f>
        <v>525000</v>
      </c>
      <c r="D2758">
        <f>VLOOKUP($A2758,'TVIX-web'!$A$1:$G$10000,4,0)</f>
        <v>500000</v>
      </c>
      <c r="E2758">
        <f>VLOOKUP($A2758,'TVIX-web'!$A$1:$G$10000,5,0)</f>
        <v>507500</v>
      </c>
    </row>
    <row r="2759" spans="1:5" x14ac:dyDescent="0.25">
      <c r="A2759" s="1">
        <v>42073</v>
      </c>
      <c r="B2759">
        <f>VLOOKUP($A2759,'TVIX-web'!$A$1:$G$10000,2,0)</f>
        <v>532500</v>
      </c>
      <c r="C2759">
        <f>VLOOKUP($A2759,'TVIX-web'!$A$1:$G$10000,3,0)</f>
        <v>547500</v>
      </c>
      <c r="D2759">
        <f>VLOOKUP($A2759,'TVIX-web'!$A$1:$G$10000,4,0)</f>
        <v>525000</v>
      </c>
      <c r="E2759">
        <f>VLOOKUP($A2759,'TVIX-web'!$A$1:$G$10000,5,0)</f>
        <v>535000</v>
      </c>
    </row>
    <row r="2760" spans="1:5" x14ac:dyDescent="0.25">
      <c r="A2760" s="1">
        <v>42074</v>
      </c>
      <c r="B2760">
        <f>VLOOKUP($A2760,'TVIX-web'!$A$1:$G$10000,2,0)</f>
        <v>535000</v>
      </c>
      <c r="C2760">
        <f>VLOOKUP($A2760,'TVIX-web'!$A$1:$G$10000,3,0)</f>
        <v>562500</v>
      </c>
      <c r="D2760">
        <f>VLOOKUP($A2760,'TVIX-web'!$A$1:$G$10000,4,0)</f>
        <v>532500</v>
      </c>
      <c r="E2760">
        <f>VLOOKUP($A2760,'TVIX-web'!$A$1:$G$10000,5,0)</f>
        <v>555000</v>
      </c>
    </row>
    <row r="2761" spans="1:5" x14ac:dyDescent="0.25">
      <c r="A2761" s="1">
        <v>42075</v>
      </c>
      <c r="B2761">
        <f>VLOOKUP($A2761,'TVIX-web'!$A$1:$G$10000,2,0)</f>
        <v>537500</v>
      </c>
      <c r="C2761">
        <f>VLOOKUP($A2761,'TVIX-web'!$A$1:$G$10000,3,0)</f>
        <v>540000</v>
      </c>
      <c r="D2761">
        <f>VLOOKUP($A2761,'TVIX-web'!$A$1:$G$10000,4,0)</f>
        <v>502500</v>
      </c>
      <c r="E2761">
        <f>VLOOKUP($A2761,'TVIX-web'!$A$1:$G$10000,5,0)</f>
        <v>502500</v>
      </c>
    </row>
    <row r="2762" spans="1:5" x14ac:dyDescent="0.25">
      <c r="A2762" s="1">
        <v>42076</v>
      </c>
      <c r="B2762">
        <f>VLOOKUP($A2762,'TVIX-web'!$A$1:$G$10000,2,0)</f>
        <v>507500</v>
      </c>
      <c r="C2762">
        <f>VLOOKUP($A2762,'TVIX-web'!$A$1:$G$10000,3,0)</f>
        <v>540000</v>
      </c>
      <c r="D2762">
        <f>VLOOKUP($A2762,'TVIX-web'!$A$1:$G$10000,4,0)</f>
        <v>502500</v>
      </c>
      <c r="E2762">
        <f>VLOOKUP($A2762,'TVIX-web'!$A$1:$G$10000,5,0)</f>
        <v>517500</v>
      </c>
    </row>
    <row r="2763" spans="1:5" x14ac:dyDescent="0.25">
      <c r="A2763" s="1">
        <v>42079</v>
      </c>
      <c r="B2763">
        <f>VLOOKUP($A2763,'TVIX-web'!$A$1:$G$10000,2,0)</f>
        <v>507500</v>
      </c>
      <c r="C2763">
        <f>VLOOKUP($A2763,'TVIX-web'!$A$1:$G$10000,3,0)</f>
        <v>510000</v>
      </c>
      <c r="D2763">
        <f>VLOOKUP($A2763,'TVIX-web'!$A$1:$G$10000,4,0)</f>
        <v>492500</v>
      </c>
      <c r="E2763">
        <f>VLOOKUP($A2763,'TVIX-web'!$A$1:$G$10000,5,0)</f>
        <v>502500</v>
      </c>
    </row>
    <row r="2764" spans="1:5" x14ac:dyDescent="0.25">
      <c r="A2764" s="1">
        <v>42080</v>
      </c>
      <c r="B2764">
        <f>VLOOKUP($A2764,'TVIX-web'!$A$1:$G$10000,2,0)</f>
        <v>512500</v>
      </c>
      <c r="C2764">
        <f>VLOOKUP($A2764,'TVIX-web'!$A$1:$G$10000,3,0)</f>
        <v>517500</v>
      </c>
      <c r="D2764">
        <f>VLOOKUP($A2764,'TVIX-web'!$A$1:$G$10000,4,0)</f>
        <v>492500</v>
      </c>
      <c r="E2764">
        <f>VLOOKUP($A2764,'TVIX-web'!$A$1:$G$10000,5,0)</f>
        <v>492500</v>
      </c>
    </row>
    <row r="2765" spans="1:5" x14ac:dyDescent="0.25">
      <c r="A2765" s="1">
        <v>42081</v>
      </c>
      <c r="B2765">
        <f>VLOOKUP($A2765,'TVIX-web'!$A$1:$G$10000,2,0)</f>
        <v>500000</v>
      </c>
      <c r="C2765">
        <f>VLOOKUP($A2765,'TVIX-web'!$A$1:$G$10000,3,0)</f>
        <v>505000</v>
      </c>
      <c r="D2765">
        <f>VLOOKUP($A2765,'TVIX-web'!$A$1:$G$10000,4,0)</f>
        <v>447500</v>
      </c>
      <c r="E2765">
        <f>VLOOKUP($A2765,'TVIX-web'!$A$1:$G$10000,5,0)</f>
        <v>457500</v>
      </c>
    </row>
    <row r="2766" spans="1:5" x14ac:dyDescent="0.25">
      <c r="A2766" s="1">
        <v>42082</v>
      </c>
      <c r="B2766">
        <f>VLOOKUP($A2766,'TVIX-web'!$A$1:$G$10000,2,0)</f>
        <v>470000</v>
      </c>
      <c r="C2766">
        <f>VLOOKUP($A2766,'TVIX-web'!$A$1:$G$10000,3,0)</f>
        <v>475000</v>
      </c>
      <c r="D2766">
        <f>VLOOKUP($A2766,'TVIX-web'!$A$1:$G$10000,4,0)</f>
        <v>445000</v>
      </c>
      <c r="E2766">
        <f>VLOOKUP($A2766,'TVIX-web'!$A$1:$G$10000,5,0)</f>
        <v>447500</v>
      </c>
    </row>
    <row r="2767" spans="1:5" x14ac:dyDescent="0.25">
      <c r="A2767" s="1">
        <v>42083</v>
      </c>
      <c r="B2767">
        <f>VLOOKUP($A2767,'TVIX-web'!$A$1:$G$10000,2,0)</f>
        <v>437500</v>
      </c>
      <c r="C2767">
        <f>VLOOKUP($A2767,'TVIX-web'!$A$1:$G$10000,3,0)</f>
        <v>440000</v>
      </c>
      <c r="D2767">
        <f>VLOOKUP($A2767,'TVIX-web'!$A$1:$G$10000,4,0)</f>
        <v>407500</v>
      </c>
      <c r="E2767">
        <f>VLOOKUP($A2767,'TVIX-web'!$A$1:$G$10000,5,0)</f>
        <v>432500</v>
      </c>
    </row>
    <row r="2768" spans="1:5" x14ac:dyDescent="0.25">
      <c r="A2768" s="1">
        <v>42086</v>
      </c>
      <c r="B2768">
        <f>VLOOKUP($A2768,'TVIX-web'!$A$1:$G$10000,2,0)</f>
        <v>430000</v>
      </c>
      <c r="C2768">
        <f>VLOOKUP($A2768,'TVIX-web'!$A$1:$G$10000,3,0)</f>
        <v>430000</v>
      </c>
      <c r="D2768">
        <f>VLOOKUP($A2768,'TVIX-web'!$A$1:$G$10000,4,0)</f>
        <v>412500</v>
      </c>
      <c r="E2768">
        <f>VLOOKUP($A2768,'TVIX-web'!$A$1:$G$10000,5,0)</f>
        <v>422500</v>
      </c>
    </row>
    <row r="2769" spans="1:5" x14ac:dyDescent="0.25">
      <c r="A2769" s="1">
        <v>42087</v>
      </c>
      <c r="B2769">
        <f>VLOOKUP($A2769,'TVIX-web'!$A$1:$G$10000,2,0)</f>
        <v>425000</v>
      </c>
      <c r="C2769">
        <f>VLOOKUP($A2769,'TVIX-web'!$A$1:$G$10000,3,0)</f>
        <v>427500</v>
      </c>
      <c r="D2769">
        <f>VLOOKUP($A2769,'TVIX-web'!$A$1:$G$10000,4,0)</f>
        <v>402500</v>
      </c>
      <c r="E2769">
        <f>VLOOKUP($A2769,'TVIX-web'!$A$1:$G$10000,5,0)</f>
        <v>412500</v>
      </c>
    </row>
    <row r="2770" spans="1:5" x14ac:dyDescent="0.25">
      <c r="A2770" s="1">
        <v>42088</v>
      </c>
      <c r="B2770">
        <f>VLOOKUP($A2770,'TVIX-web'!$A$1:$G$10000,2,0)</f>
        <v>415000</v>
      </c>
      <c r="C2770">
        <f>VLOOKUP($A2770,'TVIX-web'!$A$1:$G$10000,3,0)</f>
        <v>447500</v>
      </c>
      <c r="D2770">
        <f>VLOOKUP($A2770,'TVIX-web'!$A$1:$G$10000,4,0)</f>
        <v>407500</v>
      </c>
      <c r="E2770">
        <f>VLOOKUP($A2770,'TVIX-web'!$A$1:$G$10000,5,0)</f>
        <v>447500</v>
      </c>
    </row>
    <row r="2771" spans="1:5" x14ac:dyDescent="0.25">
      <c r="A2771" s="1">
        <v>42089</v>
      </c>
      <c r="B2771">
        <f>VLOOKUP($A2771,'TVIX-web'!$A$1:$G$10000,2,0)</f>
        <v>467500</v>
      </c>
      <c r="C2771">
        <f>VLOOKUP($A2771,'TVIX-web'!$A$1:$G$10000,3,0)</f>
        <v>472500</v>
      </c>
      <c r="D2771">
        <f>VLOOKUP($A2771,'TVIX-web'!$A$1:$G$10000,4,0)</f>
        <v>435000</v>
      </c>
      <c r="E2771">
        <f>VLOOKUP($A2771,'TVIX-web'!$A$1:$G$10000,5,0)</f>
        <v>440000</v>
      </c>
    </row>
    <row r="2772" spans="1:5" x14ac:dyDescent="0.25">
      <c r="A2772" s="1">
        <v>42090</v>
      </c>
      <c r="B2772">
        <f>VLOOKUP($A2772,'TVIX-web'!$A$1:$G$10000,2,0)</f>
        <v>445000</v>
      </c>
      <c r="C2772">
        <f>VLOOKUP($A2772,'TVIX-web'!$A$1:$G$10000,3,0)</f>
        <v>445000</v>
      </c>
      <c r="D2772">
        <f>VLOOKUP($A2772,'TVIX-web'!$A$1:$G$10000,4,0)</f>
        <v>427500</v>
      </c>
      <c r="E2772">
        <f>VLOOKUP($A2772,'TVIX-web'!$A$1:$G$10000,5,0)</f>
        <v>430000</v>
      </c>
    </row>
    <row r="2773" spans="1:5" x14ac:dyDescent="0.25">
      <c r="A2773" s="1">
        <v>42093</v>
      </c>
      <c r="B2773">
        <f>VLOOKUP($A2773,'TVIX-web'!$A$1:$G$10000,2,0)</f>
        <v>410000</v>
      </c>
      <c r="C2773">
        <f>VLOOKUP($A2773,'TVIX-web'!$A$1:$G$10000,3,0)</f>
        <v>415000</v>
      </c>
      <c r="D2773">
        <f>VLOOKUP($A2773,'TVIX-web'!$A$1:$G$10000,4,0)</f>
        <v>402500</v>
      </c>
      <c r="E2773">
        <f>VLOOKUP($A2773,'TVIX-web'!$A$1:$G$10000,5,0)</f>
        <v>405000</v>
      </c>
    </row>
    <row r="2774" spans="1:5" x14ac:dyDescent="0.25">
      <c r="A2774" s="1">
        <v>42094</v>
      </c>
      <c r="B2774">
        <f>VLOOKUP($A2774,'TVIX-web'!$A$1:$G$10000,2,0)</f>
        <v>412500</v>
      </c>
      <c r="C2774">
        <f>VLOOKUP($A2774,'TVIX-web'!$A$1:$G$10000,3,0)</f>
        <v>427500</v>
      </c>
      <c r="D2774">
        <f>VLOOKUP($A2774,'TVIX-web'!$A$1:$G$10000,4,0)</f>
        <v>407500</v>
      </c>
      <c r="E2774">
        <f>VLOOKUP($A2774,'TVIX-web'!$A$1:$G$10000,5,0)</f>
        <v>425000</v>
      </c>
    </row>
    <row r="2775" spans="1:5" x14ac:dyDescent="0.25">
      <c r="A2775" s="1">
        <v>42095</v>
      </c>
      <c r="B2775">
        <f>VLOOKUP($A2775,'TVIX-web'!$A$1:$G$10000,2,0)</f>
        <v>425000</v>
      </c>
      <c r="C2775">
        <f>VLOOKUP($A2775,'TVIX-web'!$A$1:$G$10000,3,0)</f>
        <v>450000</v>
      </c>
      <c r="D2775">
        <f>VLOOKUP($A2775,'TVIX-web'!$A$1:$G$10000,4,0)</f>
        <v>422500</v>
      </c>
      <c r="E2775">
        <f>VLOOKUP($A2775,'TVIX-web'!$A$1:$G$10000,5,0)</f>
        <v>425000</v>
      </c>
    </row>
    <row r="2776" spans="1:5" x14ac:dyDescent="0.25">
      <c r="A2776" s="1">
        <v>42096</v>
      </c>
      <c r="B2776">
        <f>VLOOKUP($A2776,'TVIX-web'!$A$1:$G$10000,2,0)</f>
        <v>420000</v>
      </c>
      <c r="C2776">
        <f>VLOOKUP($A2776,'TVIX-web'!$A$1:$G$10000,3,0)</f>
        <v>422500</v>
      </c>
      <c r="D2776">
        <f>VLOOKUP($A2776,'TVIX-web'!$A$1:$G$10000,4,0)</f>
        <v>407500</v>
      </c>
      <c r="E2776">
        <f>VLOOKUP($A2776,'TVIX-web'!$A$1:$G$10000,5,0)</f>
        <v>407500</v>
      </c>
    </row>
    <row r="2777" spans="1:5" x14ac:dyDescent="0.25">
      <c r="A2777" s="1">
        <v>42100</v>
      </c>
      <c r="B2777">
        <f>VLOOKUP($A2777,'TVIX-web'!$A$1:$G$10000,2,0)</f>
        <v>417500</v>
      </c>
      <c r="C2777">
        <f>VLOOKUP($A2777,'TVIX-web'!$A$1:$G$10000,3,0)</f>
        <v>422500</v>
      </c>
      <c r="D2777">
        <f>VLOOKUP($A2777,'TVIX-web'!$A$1:$G$10000,4,0)</f>
        <v>390000</v>
      </c>
      <c r="E2777">
        <f>VLOOKUP($A2777,'TVIX-web'!$A$1:$G$10000,5,0)</f>
        <v>392500</v>
      </c>
    </row>
    <row r="2778" spans="1:5" x14ac:dyDescent="0.25">
      <c r="A2778" s="1">
        <v>42101</v>
      </c>
      <c r="B2778">
        <f>VLOOKUP($A2778,'TVIX-web'!$A$1:$G$10000,2,0)</f>
        <v>387500</v>
      </c>
      <c r="C2778">
        <f>VLOOKUP($A2778,'TVIX-web'!$A$1:$G$10000,3,0)</f>
        <v>390000</v>
      </c>
      <c r="D2778">
        <f>VLOOKUP($A2778,'TVIX-web'!$A$1:$G$10000,4,0)</f>
        <v>380000</v>
      </c>
      <c r="E2778">
        <f>VLOOKUP($A2778,'TVIX-web'!$A$1:$G$10000,5,0)</f>
        <v>387500</v>
      </c>
    </row>
    <row r="2779" spans="1:5" x14ac:dyDescent="0.25">
      <c r="A2779" s="1">
        <v>42102</v>
      </c>
      <c r="B2779">
        <f>VLOOKUP($A2779,'TVIX-web'!$A$1:$G$10000,2,0)</f>
        <v>385000</v>
      </c>
      <c r="C2779">
        <f>VLOOKUP($A2779,'TVIX-web'!$A$1:$G$10000,3,0)</f>
        <v>395000</v>
      </c>
      <c r="D2779">
        <f>VLOOKUP($A2779,'TVIX-web'!$A$1:$G$10000,4,0)</f>
        <v>375000</v>
      </c>
      <c r="E2779">
        <f>VLOOKUP($A2779,'TVIX-web'!$A$1:$G$10000,5,0)</f>
        <v>375000</v>
      </c>
    </row>
    <row r="2780" spans="1:5" x14ac:dyDescent="0.25">
      <c r="A2780" s="1">
        <v>42103</v>
      </c>
      <c r="B2780">
        <f>VLOOKUP($A2780,'TVIX-web'!$A$1:$G$10000,2,0)</f>
        <v>375000</v>
      </c>
      <c r="C2780">
        <f>VLOOKUP($A2780,'TVIX-web'!$A$1:$G$10000,3,0)</f>
        <v>382500</v>
      </c>
      <c r="D2780">
        <f>VLOOKUP($A2780,'TVIX-web'!$A$1:$G$10000,4,0)</f>
        <v>347500</v>
      </c>
      <c r="E2780">
        <f>VLOOKUP($A2780,'TVIX-web'!$A$1:$G$10000,5,0)</f>
        <v>350000</v>
      </c>
    </row>
    <row r="2781" spans="1:5" x14ac:dyDescent="0.25">
      <c r="A2781" s="1">
        <v>42104</v>
      </c>
      <c r="B2781">
        <f>VLOOKUP($A2781,'TVIX-web'!$A$1:$G$10000,2,0)</f>
        <v>340000</v>
      </c>
      <c r="C2781">
        <f>VLOOKUP($A2781,'TVIX-web'!$A$1:$G$10000,3,0)</f>
        <v>345000</v>
      </c>
      <c r="D2781">
        <f>VLOOKUP($A2781,'TVIX-web'!$A$1:$G$10000,4,0)</f>
        <v>317500</v>
      </c>
      <c r="E2781">
        <f>VLOOKUP($A2781,'TVIX-web'!$A$1:$G$10000,5,0)</f>
        <v>317500</v>
      </c>
    </row>
    <row r="2782" spans="1:5" x14ac:dyDescent="0.25">
      <c r="A2782" s="1">
        <v>42107</v>
      </c>
      <c r="B2782">
        <f>VLOOKUP($A2782,'TVIX-web'!$A$1:$G$10000,2,0)</f>
        <v>312500</v>
      </c>
      <c r="C2782">
        <f>VLOOKUP($A2782,'TVIX-web'!$A$1:$G$10000,3,0)</f>
        <v>337500</v>
      </c>
      <c r="D2782">
        <f>VLOOKUP($A2782,'TVIX-web'!$A$1:$G$10000,4,0)</f>
        <v>302500</v>
      </c>
      <c r="E2782">
        <f>VLOOKUP($A2782,'TVIX-web'!$A$1:$G$10000,5,0)</f>
        <v>335000</v>
      </c>
    </row>
    <row r="2783" spans="1:5" x14ac:dyDescent="0.25">
      <c r="A2783" s="1">
        <v>42108</v>
      </c>
      <c r="B2783">
        <f>VLOOKUP($A2783,'TVIX-web'!$A$1:$G$10000,2,0)</f>
        <v>342500</v>
      </c>
      <c r="C2783">
        <f>VLOOKUP($A2783,'TVIX-web'!$A$1:$G$10000,3,0)</f>
        <v>347500</v>
      </c>
      <c r="D2783">
        <f>VLOOKUP($A2783,'TVIX-web'!$A$1:$G$10000,4,0)</f>
        <v>320000</v>
      </c>
      <c r="E2783">
        <f>VLOOKUP($A2783,'TVIX-web'!$A$1:$G$10000,5,0)</f>
        <v>327500</v>
      </c>
    </row>
    <row r="2784" spans="1:5" x14ac:dyDescent="0.25">
      <c r="A2784" s="1">
        <v>42109</v>
      </c>
      <c r="B2784">
        <f>VLOOKUP($A2784,'TVIX-web'!$A$1:$G$10000,2,0)</f>
        <v>317500</v>
      </c>
      <c r="C2784">
        <f>VLOOKUP($A2784,'TVIX-web'!$A$1:$G$10000,3,0)</f>
        <v>320000</v>
      </c>
      <c r="D2784">
        <f>VLOOKUP($A2784,'TVIX-web'!$A$1:$G$10000,4,0)</f>
        <v>305000</v>
      </c>
      <c r="E2784">
        <f>VLOOKUP($A2784,'TVIX-web'!$A$1:$G$10000,5,0)</f>
        <v>312500</v>
      </c>
    </row>
    <row r="2785" spans="1:5" x14ac:dyDescent="0.25">
      <c r="A2785" s="1">
        <v>42110</v>
      </c>
      <c r="B2785">
        <f>VLOOKUP($A2785,'TVIX-web'!$A$1:$G$10000,2,0)</f>
        <v>317500</v>
      </c>
      <c r="C2785">
        <f>VLOOKUP($A2785,'TVIX-web'!$A$1:$G$10000,3,0)</f>
        <v>320000</v>
      </c>
      <c r="D2785">
        <f>VLOOKUP($A2785,'TVIX-web'!$A$1:$G$10000,4,0)</f>
        <v>295000</v>
      </c>
      <c r="E2785">
        <f>VLOOKUP($A2785,'TVIX-web'!$A$1:$G$10000,5,0)</f>
        <v>300000</v>
      </c>
    </row>
    <row r="2786" spans="1:5" x14ac:dyDescent="0.25">
      <c r="A2786" s="1">
        <v>42111</v>
      </c>
      <c r="B2786">
        <f>VLOOKUP($A2786,'TVIX-web'!$A$1:$G$10000,2,0)</f>
        <v>320000</v>
      </c>
      <c r="C2786">
        <f>VLOOKUP($A2786,'TVIX-web'!$A$1:$G$10000,3,0)</f>
        <v>335000</v>
      </c>
      <c r="D2786">
        <f>VLOOKUP($A2786,'TVIX-web'!$A$1:$G$10000,4,0)</f>
        <v>315000</v>
      </c>
      <c r="E2786">
        <f>VLOOKUP($A2786,'TVIX-web'!$A$1:$G$10000,5,0)</f>
        <v>317500</v>
      </c>
    </row>
    <row r="2787" spans="1:5" x14ac:dyDescent="0.25">
      <c r="A2787" s="1">
        <v>42114</v>
      </c>
      <c r="B2787">
        <f>VLOOKUP($A2787,'TVIX-web'!$A$1:$G$10000,2,0)</f>
        <v>305000</v>
      </c>
      <c r="C2787">
        <f>VLOOKUP($A2787,'TVIX-web'!$A$1:$G$10000,3,0)</f>
        <v>310000</v>
      </c>
      <c r="D2787">
        <f>VLOOKUP($A2787,'TVIX-web'!$A$1:$G$10000,4,0)</f>
        <v>295000</v>
      </c>
      <c r="E2787">
        <f>VLOOKUP($A2787,'TVIX-web'!$A$1:$G$10000,5,0)</f>
        <v>297500</v>
      </c>
    </row>
    <row r="2788" spans="1:5" x14ac:dyDescent="0.25">
      <c r="A2788" s="1">
        <v>42115</v>
      </c>
      <c r="B2788">
        <f>VLOOKUP($A2788,'TVIX-web'!$A$1:$G$10000,2,0)</f>
        <v>292500</v>
      </c>
      <c r="C2788">
        <f>VLOOKUP($A2788,'TVIX-web'!$A$1:$G$10000,3,0)</f>
        <v>307500</v>
      </c>
      <c r="D2788">
        <f>VLOOKUP($A2788,'TVIX-web'!$A$1:$G$10000,4,0)</f>
        <v>290000</v>
      </c>
      <c r="E2788">
        <f>VLOOKUP($A2788,'TVIX-web'!$A$1:$G$10000,5,0)</f>
        <v>297500</v>
      </c>
    </row>
    <row r="2789" spans="1:5" x14ac:dyDescent="0.25">
      <c r="A2789" s="1">
        <v>42116</v>
      </c>
      <c r="B2789">
        <f>VLOOKUP($A2789,'TVIX-web'!$A$1:$G$10000,2,0)</f>
        <v>297500</v>
      </c>
      <c r="C2789">
        <f>VLOOKUP($A2789,'TVIX-web'!$A$1:$G$10000,3,0)</f>
        <v>307500</v>
      </c>
      <c r="D2789">
        <f>VLOOKUP($A2789,'TVIX-web'!$A$1:$G$10000,4,0)</f>
        <v>290000</v>
      </c>
      <c r="E2789">
        <f>VLOOKUP($A2789,'TVIX-web'!$A$1:$G$10000,5,0)</f>
        <v>295000</v>
      </c>
    </row>
    <row r="2790" spans="1:5" x14ac:dyDescent="0.25">
      <c r="A2790" s="1">
        <v>42117</v>
      </c>
      <c r="B2790">
        <f>VLOOKUP($A2790,'TVIX-web'!$A$1:$G$10000,2,0)</f>
        <v>295000</v>
      </c>
      <c r="C2790">
        <f>VLOOKUP($A2790,'TVIX-web'!$A$1:$G$10000,3,0)</f>
        <v>297500</v>
      </c>
      <c r="D2790">
        <f>VLOOKUP($A2790,'TVIX-web'!$A$1:$G$10000,4,0)</f>
        <v>285000</v>
      </c>
      <c r="E2790">
        <f>VLOOKUP($A2790,'TVIX-web'!$A$1:$G$10000,5,0)</f>
        <v>290000</v>
      </c>
    </row>
    <row r="2791" spans="1:5" x14ac:dyDescent="0.25">
      <c r="A2791" s="1">
        <v>42118</v>
      </c>
      <c r="B2791">
        <f>VLOOKUP($A2791,'TVIX-web'!$A$1:$G$10000,2,0)</f>
        <v>285000</v>
      </c>
      <c r="C2791">
        <f>VLOOKUP($A2791,'TVIX-web'!$A$1:$G$10000,3,0)</f>
        <v>290000</v>
      </c>
      <c r="D2791">
        <f>VLOOKUP($A2791,'TVIX-web'!$A$1:$G$10000,4,0)</f>
        <v>282500</v>
      </c>
      <c r="E2791">
        <f>VLOOKUP($A2791,'TVIX-web'!$A$1:$G$10000,5,0)</f>
        <v>282500</v>
      </c>
    </row>
    <row r="2792" spans="1:5" x14ac:dyDescent="0.25">
      <c r="A2792" s="1">
        <v>42121</v>
      </c>
      <c r="B2792">
        <f>VLOOKUP($A2792,'TVIX-web'!$A$1:$G$10000,2,0)</f>
        <v>277500</v>
      </c>
      <c r="C2792">
        <f>VLOOKUP($A2792,'TVIX-web'!$A$1:$G$10000,3,0)</f>
        <v>302500</v>
      </c>
      <c r="D2792">
        <f>VLOOKUP($A2792,'TVIX-web'!$A$1:$G$10000,4,0)</f>
        <v>277500</v>
      </c>
      <c r="E2792">
        <f>VLOOKUP($A2792,'TVIX-web'!$A$1:$G$10000,5,0)</f>
        <v>300000</v>
      </c>
    </row>
    <row r="2793" spans="1:5" x14ac:dyDescent="0.25">
      <c r="A2793" s="1">
        <v>42122</v>
      </c>
      <c r="B2793">
        <f>VLOOKUP($A2793,'TVIX-web'!$A$1:$G$10000,2,0)</f>
        <v>300000</v>
      </c>
      <c r="C2793">
        <f>VLOOKUP($A2793,'TVIX-web'!$A$1:$G$10000,3,0)</f>
        <v>317500</v>
      </c>
      <c r="D2793">
        <f>VLOOKUP($A2793,'TVIX-web'!$A$1:$G$10000,4,0)</f>
        <v>280000</v>
      </c>
      <c r="E2793">
        <f>VLOOKUP($A2793,'TVIX-web'!$A$1:$G$10000,5,0)</f>
        <v>280000</v>
      </c>
    </row>
    <row r="2794" spans="1:5" x14ac:dyDescent="0.25">
      <c r="A2794" s="1">
        <v>42123</v>
      </c>
      <c r="B2794">
        <f>VLOOKUP($A2794,'TVIX-web'!$A$1:$G$10000,2,0)</f>
        <v>292500</v>
      </c>
      <c r="C2794">
        <f>VLOOKUP($A2794,'TVIX-web'!$A$1:$G$10000,3,0)</f>
        <v>302500</v>
      </c>
      <c r="D2794">
        <f>VLOOKUP($A2794,'TVIX-web'!$A$1:$G$10000,4,0)</f>
        <v>282500</v>
      </c>
      <c r="E2794">
        <f>VLOOKUP($A2794,'TVIX-web'!$A$1:$G$10000,5,0)</f>
        <v>295000</v>
      </c>
    </row>
    <row r="2795" spans="1:5" x14ac:dyDescent="0.25">
      <c r="A2795" s="1">
        <v>42124</v>
      </c>
      <c r="B2795">
        <f>VLOOKUP($A2795,'TVIX-web'!$A$1:$G$10000,2,0)</f>
        <v>302500</v>
      </c>
      <c r="C2795">
        <f>VLOOKUP($A2795,'TVIX-web'!$A$1:$G$10000,3,0)</f>
        <v>317500</v>
      </c>
      <c r="D2795">
        <f>VLOOKUP($A2795,'TVIX-web'!$A$1:$G$10000,4,0)</f>
        <v>292500</v>
      </c>
      <c r="E2795">
        <f>VLOOKUP($A2795,'TVIX-web'!$A$1:$G$10000,5,0)</f>
        <v>305000</v>
      </c>
    </row>
    <row r="2796" spans="1:5" x14ac:dyDescent="0.25">
      <c r="A2796" s="1">
        <v>42125</v>
      </c>
      <c r="B2796">
        <f>VLOOKUP($A2796,'TVIX-web'!$A$1:$G$10000,2,0)</f>
        <v>297500</v>
      </c>
      <c r="C2796">
        <f>VLOOKUP($A2796,'TVIX-web'!$A$1:$G$10000,3,0)</f>
        <v>300000</v>
      </c>
      <c r="D2796">
        <f>VLOOKUP($A2796,'TVIX-web'!$A$1:$G$10000,4,0)</f>
        <v>280000</v>
      </c>
      <c r="E2796">
        <f>VLOOKUP($A2796,'TVIX-web'!$A$1:$G$10000,5,0)</f>
        <v>282500</v>
      </c>
    </row>
    <row r="2797" spans="1:5" x14ac:dyDescent="0.25">
      <c r="A2797" s="1">
        <v>42128</v>
      </c>
      <c r="B2797">
        <f>VLOOKUP($A2797,'TVIX-web'!$A$1:$G$10000,2,0)</f>
        <v>277500</v>
      </c>
      <c r="C2797">
        <f>VLOOKUP($A2797,'TVIX-web'!$A$1:$G$10000,3,0)</f>
        <v>285000</v>
      </c>
      <c r="D2797">
        <f>VLOOKUP($A2797,'TVIX-web'!$A$1:$G$10000,4,0)</f>
        <v>272500</v>
      </c>
      <c r="E2797">
        <f>VLOOKUP($A2797,'TVIX-web'!$A$1:$G$10000,5,0)</f>
        <v>282500</v>
      </c>
    </row>
    <row r="2798" spans="1:5" x14ac:dyDescent="0.25">
      <c r="A2798" s="1">
        <v>42129</v>
      </c>
      <c r="B2798">
        <f>VLOOKUP($A2798,'TVIX-web'!$A$1:$G$10000,2,0)</f>
        <v>285000</v>
      </c>
      <c r="C2798">
        <f>VLOOKUP($A2798,'TVIX-web'!$A$1:$G$10000,3,0)</f>
        <v>297500</v>
      </c>
      <c r="D2798">
        <f>VLOOKUP($A2798,'TVIX-web'!$A$1:$G$10000,4,0)</f>
        <v>280000</v>
      </c>
      <c r="E2798">
        <f>VLOOKUP($A2798,'TVIX-web'!$A$1:$G$10000,5,0)</f>
        <v>295000</v>
      </c>
    </row>
    <row r="2799" spans="1:5" x14ac:dyDescent="0.25">
      <c r="A2799" s="1">
        <v>42130</v>
      </c>
      <c r="B2799">
        <f>VLOOKUP($A2799,'TVIX-web'!$A$1:$G$10000,2,0)</f>
        <v>287500</v>
      </c>
      <c r="C2799">
        <f>VLOOKUP($A2799,'TVIX-web'!$A$1:$G$10000,3,0)</f>
        <v>320000</v>
      </c>
      <c r="D2799">
        <f>VLOOKUP($A2799,'TVIX-web'!$A$1:$G$10000,4,0)</f>
        <v>287500</v>
      </c>
      <c r="E2799">
        <f>VLOOKUP($A2799,'TVIX-web'!$A$1:$G$10000,5,0)</f>
        <v>307500</v>
      </c>
    </row>
    <row r="2800" spans="1:5" x14ac:dyDescent="0.25">
      <c r="A2800" s="1">
        <v>42131</v>
      </c>
      <c r="B2800">
        <f>VLOOKUP($A2800,'TVIX-web'!$A$1:$G$10000,2,0)</f>
        <v>312500</v>
      </c>
      <c r="C2800">
        <f>VLOOKUP($A2800,'TVIX-web'!$A$1:$G$10000,3,0)</f>
        <v>315000</v>
      </c>
      <c r="D2800">
        <f>VLOOKUP($A2800,'TVIX-web'!$A$1:$G$10000,4,0)</f>
        <v>295000</v>
      </c>
      <c r="E2800">
        <f>VLOOKUP($A2800,'TVIX-web'!$A$1:$G$10000,5,0)</f>
        <v>300000</v>
      </c>
    </row>
    <row r="2801" spans="1:5" x14ac:dyDescent="0.25">
      <c r="A2801" s="1">
        <v>42132</v>
      </c>
      <c r="B2801">
        <f>VLOOKUP($A2801,'TVIX-web'!$A$1:$G$10000,2,0)</f>
        <v>280000</v>
      </c>
      <c r="C2801">
        <f>VLOOKUP($A2801,'TVIX-web'!$A$1:$G$10000,3,0)</f>
        <v>285000</v>
      </c>
      <c r="D2801">
        <f>VLOOKUP($A2801,'TVIX-web'!$A$1:$G$10000,4,0)</f>
        <v>270000</v>
      </c>
      <c r="E2801">
        <f>VLOOKUP($A2801,'TVIX-web'!$A$1:$G$10000,5,0)</f>
        <v>272500</v>
      </c>
    </row>
    <row r="2802" spans="1:5" x14ac:dyDescent="0.25">
      <c r="A2802" s="1">
        <v>42135</v>
      </c>
      <c r="B2802">
        <f>VLOOKUP($A2802,'TVIX-web'!$A$1:$G$10000,2,0)</f>
        <v>277500</v>
      </c>
      <c r="C2802">
        <f>VLOOKUP($A2802,'TVIX-web'!$A$1:$G$10000,3,0)</f>
        <v>285000</v>
      </c>
      <c r="D2802">
        <f>VLOOKUP($A2802,'TVIX-web'!$A$1:$G$10000,4,0)</f>
        <v>275000</v>
      </c>
      <c r="E2802">
        <f>VLOOKUP($A2802,'TVIX-web'!$A$1:$G$10000,5,0)</f>
        <v>285000</v>
      </c>
    </row>
    <row r="2803" spans="1:5" x14ac:dyDescent="0.25">
      <c r="A2803" s="1">
        <v>42136</v>
      </c>
      <c r="B2803">
        <f>VLOOKUP($A2803,'TVIX-web'!$A$1:$G$10000,2,0)</f>
        <v>295000</v>
      </c>
      <c r="C2803">
        <f>VLOOKUP($A2803,'TVIX-web'!$A$1:$G$10000,3,0)</f>
        <v>300000</v>
      </c>
      <c r="D2803">
        <f>VLOOKUP($A2803,'TVIX-web'!$A$1:$G$10000,4,0)</f>
        <v>282500</v>
      </c>
      <c r="E2803">
        <f>VLOOKUP($A2803,'TVIX-web'!$A$1:$G$10000,5,0)</f>
        <v>282500</v>
      </c>
    </row>
    <row r="2804" spans="1:5" x14ac:dyDescent="0.25">
      <c r="A2804" s="1">
        <v>42137</v>
      </c>
      <c r="B2804">
        <f>VLOOKUP($A2804,'TVIX-web'!$A$1:$G$10000,2,0)</f>
        <v>280000</v>
      </c>
      <c r="C2804">
        <f>VLOOKUP($A2804,'TVIX-web'!$A$1:$G$10000,3,0)</f>
        <v>285000</v>
      </c>
      <c r="D2804">
        <f>VLOOKUP($A2804,'TVIX-web'!$A$1:$G$10000,4,0)</f>
        <v>275000</v>
      </c>
      <c r="E2804">
        <f>VLOOKUP($A2804,'TVIX-web'!$A$1:$G$10000,5,0)</f>
        <v>275000</v>
      </c>
    </row>
    <row r="2805" spans="1:5" x14ac:dyDescent="0.25">
      <c r="A2805" s="1">
        <v>42138</v>
      </c>
      <c r="B2805">
        <f>VLOOKUP($A2805,'TVIX-web'!$A$1:$G$10000,2,0)</f>
        <v>270000</v>
      </c>
      <c r="C2805">
        <f>VLOOKUP($A2805,'TVIX-web'!$A$1:$G$10000,3,0)</f>
        <v>275000</v>
      </c>
      <c r="D2805">
        <f>VLOOKUP($A2805,'TVIX-web'!$A$1:$G$10000,4,0)</f>
        <v>262500</v>
      </c>
      <c r="E2805">
        <f>VLOOKUP($A2805,'TVIX-web'!$A$1:$G$10000,5,0)</f>
        <v>262500</v>
      </c>
    </row>
    <row r="2806" spans="1:5" x14ac:dyDescent="0.25">
      <c r="A2806" s="1">
        <v>42139</v>
      </c>
      <c r="B2806">
        <f>VLOOKUP($A2806,'TVIX-web'!$A$1:$G$10000,2,0)</f>
        <v>260000</v>
      </c>
      <c r="C2806">
        <f>VLOOKUP($A2806,'TVIX-web'!$A$1:$G$10000,3,0)</f>
        <v>270000</v>
      </c>
      <c r="D2806">
        <f>VLOOKUP($A2806,'TVIX-web'!$A$1:$G$10000,4,0)</f>
        <v>260000</v>
      </c>
      <c r="E2806">
        <f>VLOOKUP($A2806,'TVIX-web'!$A$1:$G$10000,5,0)</f>
        <v>260000</v>
      </c>
    </row>
    <row r="2807" spans="1:5" x14ac:dyDescent="0.25">
      <c r="A2807" s="1">
        <v>42142</v>
      </c>
      <c r="B2807">
        <f>VLOOKUP($A2807,'TVIX-web'!$A$1:$G$10000,2,0)</f>
        <v>260000</v>
      </c>
      <c r="C2807">
        <f>VLOOKUP($A2807,'TVIX-web'!$A$1:$G$10000,3,0)</f>
        <v>262500</v>
      </c>
      <c r="D2807">
        <f>VLOOKUP($A2807,'TVIX-web'!$A$1:$G$10000,4,0)</f>
        <v>235000</v>
      </c>
      <c r="E2807">
        <f>VLOOKUP($A2807,'TVIX-web'!$A$1:$G$10000,5,0)</f>
        <v>242500</v>
      </c>
    </row>
    <row r="2808" spans="1:5" x14ac:dyDescent="0.25">
      <c r="A2808" s="1">
        <v>42143</v>
      </c>
      <c r="B2808">
        <f>VLOOKUP($A2808,'TVIX-web'!$A$1:$G$10000,2,0)</f>
        <v>237500</v>
      </c>
      <c r="C2808">
        <f>VLOOKUP($A2808,'TVIX-web'!$A$1:$G$10000,3,0)</f>
        <v>245000</v>
      </c>
      <c r="D2808">
        <f>VLOOKUP($A2808,'TVIX-web'!$A$1:$G$10000,4,0)</f>
        <v>230000</v>
      </c>
      <c r="E2808">
        <f>VLOOKUP($A2808,'TVIX-web'!$A$1:$G$10000,5,0)</f>
        <v>232500</v>
      </c>
    </row>
    <row r="2809" spans="1:5" x14ac:dyDescent="0.25">
      <c r="A2809" s="1">
        <v>42144</v>
      </c>
      <c r="B2809">
        <f>VLOOKUP($A2809,'TVIX-web'!$A$1:$G$10000,2,0)</f>
        <v>235000</v>
      </c>
      <c r="C2809">
        <f>VLOOKUP($A2809,'TVIX-web'!$A$1:$G$10000,3,0)</f>
        <v>240000</v>
      </c>
      <c r="D2809">
        <f>VLOOKUP($A2809,'TVIX-web'!$A$1:$G$10000,4,0)</f>
        <v>230000</v>
      </c>
      <c r="E2809">
        <f>VLOOKUP($A2809,'TVIX-web'!$A$1:$G$10000,5,0)</f>
        <v>232500</v>
      </c>
    </row>
    <row r="2810" spans="1:5" x14ac:dyDescent="0.25">
      <c r="A2810" s="1">
        <v>42145</v>
      </c>
      <c r="B2810">
        <f>VLOOKUP($A2810,'TVIX-web'!$A$1:$G$10000,2,0)</f>
        <v>237500</v>
      </c>
      <c r="C2810">
        <f>VLOOKUP($A2810,'TVIX-web'!$A$1:$G$10000,3,0)</f>
        <v>237500</v>
      </c>
      <c r="D2810">
        <f>VLOOKUP($A2810,'TVIX-web'!$A$1:$G$10000,4,0)</f>
        <v>217500</v>
      </c>
      <c r="E2810">
        <f>VLOOKUP($A2810,'TVIX-web'!$A$1:$G$10000,5,0)</f>
        <v>220000</v>
      </c>
    </row>
    <row r="2811" spans="1:5" x14ac:dyDescent="0.25">
      <c r="A2811" s="1">
        <v>42146</v>
      </c>
      <c r="B2811">
        <f>VLOOKUP($A2811,'TVIX-web'!$A$1:$G$10000,2,0)</f>
        <v>220000</v>
      </c>
      <c r="C2811">
        <f>VLOOKUP($A2811,'TVIX-web'!$A$1:$G$10000,3,0)</f>
        <v>222500</v>
      </c>
      <c r="D2811">
        <f>VLOOKUP($A2811,'TVIX-web'!$A$1:$G$10000,4,0)</f>
        <v>215000</v>
      </c>
      <c r="E2811">
        <f>VLOOKUP($A2811,'TVIX-web'!$A$1:$G$10000,5,0)</f>
        <v>220000</v>
      </c>
    </row>
    <row r="2812" spans="1:5" x14ac:dyDescent="0.25">
      <c r="A2812" s="1">
        <v>42150</v>
      </c>
      <c r="B2812">
        <f>VLOOKUP($A2812,'TVIX-web'!$A$1:$G$10000,2,0)</f>
        <v>225000</v>
      </c>
      <c r="C2812">
        <f>VLOOKUP($A2812,'TVIX-web'!$A$1:$G$10000,3,0)</f>
        <v>237500</v>
      </c>
      <c r="D2812">
        <f>VLOOKUP($A2812,'TVIX-web'!$A$1:$G$10000,4,0)</f>
        <v>222500</v>
      </c>
      <c r="E2812">
        <f>VLOOKUP($A2812,'TVIX-web'!$A$1:$G$10000,5,0)</f>
        <v>235000</v>
      </c>
    </row>
    <row r="2813" spans="1:5" x14ac:dyDescent="0.25">
      <c r="A2813" s="1">
        <v>42151</v>
      </c>
      <c r="B2813">
        <f>VLOOKUP($A2813,'TVIX-web'!$A$1:$G$10000,2,0)</f>
        <v>230000</v>
      </c>
      <c r="C2813">
        <f>VLOOKUP($A2813,'TVIX-web'!$A$1:$G$10000,3,0)</f>
        <v>232500</v>
      </c>
      <c r="D2813">
        <f>VLOOKUP($A2813,'TVIX-web'!$A$1:$G$10000,4,0)</f>
        <v>215000</v>
      </c>
      <c r="E2813">
        <f>VLOOKUP($A2813,'TVIX-web'!$A$1:$G$10000,5,0)</f>
        <v>217500</v>
      </c>
    </row>
    <row r="2814" spans="1:5" x14ac:dyDescent="0.25">
      <c r="A2814" s="1">
        <v>42152</v>
      </c>
      <c r="B2814">
        <f>VLOOKUP($A2814,'TVIX-web'!$A$1:$G$10000,2,0)</f>
        <v>225000</v>
      </c>
      <c r="C2814">
        <f>VLOOKUP($A2814,'TVIX-web'!$A$1:$G$10000,3,0)</f>
        <v>230000</v>
      </c>
      <c r="D2814">
        <f>VLOOKUP($A2814,'TVIX-web'!$A$1:$G$10000,4,0)</f>
        <v>220000</v>
      </c>
      <c r="E2814">
        <f>VLOOKUP($A2814,'TVIX-web'!$A$1:$G$10000,5,0)</f>
        <v>222500</v>
      </c>
    </row>
    <row r="2815" spans="1:5" x14ac:dyDescent="0.25">
      <c r="A2815" s="1">
        <v>42153</v>
      </c>
      <c r="B2815">
        <f>VLOOKUP($A2815,'TVIX-web'!$A$1:$G$10000,2,0)</f>
        <v>225000</v>
      </c>
      <c r="C2815">
        <f>VLOOKUP($A2815,'TVIX-web'!$A$1:$G$10000,3,0)</f>
        <v>230000</v>
      </c>
      <c r="D2815">
        <f>VLOOKUP($A2815,'TVIX-web'!$A$1:$G$10000,4,0)</f>
        <v>217500</v>
      </c>
      <c r="E2815">
        <f>VLOOKUP($A2815,'TVIX-web'!$A$1:$G$10000,5,0)</f>
        <v>222500</v>
      </c>
    </row>
    <row r="2816" spans="1:5" x14ac:dyDescent="0.25">
      <c r="A2816" s="1">
        <v>42156</v>
      </c>
      <c r="B2816">
        <f>VLOOKUP($A2816,'TVIX-web'!$A$1:$G$10000,2,0)</f>
        <v>220000</v>
      </c>
      <c r="C2816">
        <f>VLOOKUP($A2816,'TVIX-web'!$A$1:$G$10000,3,0)</f>
        <v>227500</v>
      </c>
      <c r="D2816">
        <f>VLOOKUP($A2816,'TVIX-web'!$A$1:$G$10000,4,0)</f>
        <v>217500</v>
      </c>
      <c r="E2816">
        <f>VLOOKUP($A2816,'TVIX-web'!$A$1:$G$10000,5,0)</f>
        <v>220000</v>
      </c>
    </row>
    <row r="2817" spans="1:5" x14ac:dyDescent="0.25">
      <c r="A2817" s="1">
        <v>42157</v>
      </c>
      <c r="B2817">
        <f>VLOOKUP($A2817,'TVIX-web'!$A$1:$G$10000,2,0)</f>
        <v>225000</v>
      </c>
      <c r="C2817">
        <f>VLOOKUP($A2817,'TVIX-web'!$A$1:$G$10000,3,0)</f>
        <v>230000</v>
      </c>
      <c r="D2817">
        <f>VLOOKUP($A2817,'TVIX-web'!$A$1:$G$10000,4,0)</f>
        <v>220000</v>
      </c>
      <c r="E2817">
        <f>VLOOKUP($A2817,'TVIX-web'!$A$1:$G$10000,5,0)</f>
        <v>225000</v>
      </c>
    </row>
    <row r="2818" spans="1:5" x14ac:dyDescent="0.25">
      <c r="A2818" s="1">
        <v>42158</v>
      </c>
      <c r="B2818">
        <f>VLOOKUP($A2818,'TVIX-web'!$A$1:$G$10000,2,0)</f>
        <v>222500</v>
      </c>
      <c r="C2818">
        <f>VLOOKUP($A2818,'TVIX-web'!$A$1:$G$10000,3,0)</f>
        <v>225000</v>
      </c>
      <c r="D2818">
        <f>VLOOKUP($A2818,'TVIX-web'!$A$1:$G$10000,4,0)</f>
        <v>217500</v>
      </c>
      <c r="E2818">
        <f>VLOOKUP($A2818,'TVIX-web'!$A$1:$G$10000,5,0)</f>
        <v>220000</v>
      </c>
    </row>
    <row r="2819" spans="1:5" x14ac:dyDescent="0.25">
      <c r="A2819" s="1">
        <v>42159</v>
      </c>
      <c r="B2819">
        <f>VLOOKUP($A2819,'TVIX-web'!$A$1:$G$10000,2,0)</f>
        <v>227500</v>
      </c>
      <c r="C2819">
        <f>VLOOKUP($A2819,'TVIX-web'!$A$1:$G$10000,3,0)</f>
        <v>235000</v>
      </c>
      <c r="D2819">
        <f>VLOOKUP($A2819,'TVIX-web'!$A$1:$G$10000,4,0)</f>
        <v>222500</v>
      </c>
      <c r="E2819">
        <f>VLOOKUP($A2819,'TVIX-web'!$A$1:$G$10000,5,0)</f>
        <v>235000</v>
      </c>
    </row>
    <row r="2820" spans="1:5" x14ac:dyDescent="0.25">
      <c r="A2820" s="1">
        <v>42160</v>
      </c>
      <c r="B2820">
        <f>VLOOKUP($A2820,'TVIX-web'!$A$1:$G$10000,2,0)</f>
        <v>235000</v>
      </c>
      <c r="C2820">
        <f>VLOOKUP($A2820,'TVIX-web'!$A$1:$G$10000,3,0)</f>
        <v>237500</v>
      </c>
      <c r="D2820">
        <f>VLOOKUP($A2820,'TVIX-web'!$A$1:$G$10000,4,0)</f>
        <v>225000</v>
      </c>
      <c r="E2820">
        <f>VLOOKUP($A2820,'TVIX-web'!$A$1:$G$10000,5,0)</f>
        <v>227500</v>
      </c>
    </row>
    <row r="2821" spans="1:5" x14ac:dyDescent="0.25">
      <c r="A2821" s="1">
        <v>42163</v>
      </c>
      <c r="B2821">
        <f>VLOOKUP($A2821,'TVIX-web'!$A$1:$G$10000,2,0)</f>
        <v>227500</v>
      </c>
      <c r="C2821">
        <f>VLOOKUP($A2821,'TVIX-web'!$A$1:$G$10000,3,0)</f>
        <v>235000</v>
      </c>
      <c r="D2821">
        <f>VLOOKUP($A2821,'TVIX-web'!$A$1:$G$10000,4,0)</f>
        <v>225000</v>
      </c>
      <c r="E2821">
        <f>VLOOKUP($A2821,'TVIX-web'!$A$1:$G$10000,5,0)</f>
        <v>232500</v>
      </c>
    </row>
    <row r="2822" spans="1:5" x14ac:dyDescent="0.25">
      <c r="A2822" s="1">
        <v>42164</v>
      </c>
      <c r="B2822">
        <f>VLOOKUP($A2822,'TVIX-web'!$A$1:$G$10000,2,0)</f>
        <v>235000</v>
      </c>
      <c r="C2822">
        <f>VLOOKUP($A2822,'TVIX-web'!$A$1:$G$10000,3,0)</f>
        <v>240000</v>
      </c>
      <c r="D2822">
        <f>VLOOKUP($A2822,'TVIX-web'!$A$1:$G$10000,4,0)</f>
        <v>227500</v>
      </c>
      <c r="E2822">
        <f>VLOOKUP($A2822,'TVIX-web'!$A$1:$G$10000,5,0)</f>
        <v>227500</v>
      </c>
    </row>
    <row r="2823" spans="1:5" x14ac:dyDescent="0.25">
      <c r="A2823" s="1">
        <v>42165</v>
      </c>
      <c r="B2823">
        <f>VLOOKUP($A2823,'TVIX-web'!$A$1:$G$10000,2,0)</f>
        <v>222500</v>
      </c>
      <c r="C2823">
        <f>VLOOKUP($A2823,'TVIX-web'!$A$1:$G$10000,3,0)</f>
        <v>222500</v>
      </c>
      <c r="D2823">
        <f>VLOOKUP($A2823,'TVIX-web'!$A$1:$G$10000,4,0)</f>
        <v>210000</v>
      </c>
      <c r="E2823">
        <f>VLOOKUP($A2823,'TVIX-web'!$A$1:$G$10000,5,0)</f>
        <v>210000</v>
      </c>
    </row>
    <row r="2824" spans="1:5" x14ac:dyDescent="0.25">
      <c r="A2824" s="1">
        <v>42166</v>
      </c>
      <c r="B2824">
        <f>VLOOKUP($A2824,'TVIX-web'!$A$1:$G$10000,2,0)</f>
        <v>207500</v>
      </c>
      <c r="C2824">
        <f>VLOOKUP($A2824,'TVIX-web'!$A$1:$G$10000,3,0)</f>
        <v>210000</v>
      </c>
      <c r="D2824">
        <f>VLOOKUP($A2824,'TVIX-web'!$A$1:$G$10000,4,0)</f>
        <v>200000</v>
      </c>
      <c r="E2824">
        <f>VLOOKUP($A2824,'TVIX-web'!$A$1:$G$10000,5,0)</f>
        <v>202500</v>
      </c>
    </row>
    <row r="2825" spans="1:5" x14ac:dyDescent="0.25">
      <c r="A2825" s="1">
        <v>42167</v>
      </c>
      <c r="B2825">
        <f>VLOOKUP($A2825,'TVIX-web'!$A$1:$G$10000,2,0)</f>
        <v>207500</v>
      </c>
      <c r="C2825">
        <f>VLOOKUP($A2825,'TVIX-web'!$A$1:$G$10000,3,0)</f>
        <v>212500</v>
      </c>
      <c r="D2825">
        <f>VLOOKUP($A2825,'TVIX-web'!$A$1:$G$10000,4,0)</f>
        <v>205000</v>
      </c>
      <c r="E2825">
        <f>VLOOKUP($A2825,'TVIX-web'!$A$1:$G$10000,5,0)</f>
        <v>207500</v>
      </c>
    </row>
    <row r="2826" spans="1:5" x14ac:dyDescent="0.25">
      <c r="A2826" s="1">
        <v>42170</v>
      </c>
      <c r="B2826">
        <f>VLOOKUP($A2826,'TVIX-web'!$A$1:$G$10000,2,0)</f>
        <v>217500</v>
      </c>
      <c r="C2826">
        <f>VLOOKUP($A2826,'TVIX-web'!$A$1:$G$10000,3,0)</f>
        <v>222500</v>
      </c>
      <c r="D2826">
        <f>VLOOKUP($A2826,'TVIX-web'!$A$1:$G$10000,4,0)</f>
        <v>212500</v>
      </c>
      <c r="E2826">
        <f>VLOOKUP($A2826,'TVIX-web'!$A$1:$G$10000,5,0)</f>
        <v>222500</v>
      </c>
    </row>
    <row r="2827" spans="1:5" x14ac:dyDescent="0.25">
      <c r="A2827" s="1">
        <v>42171</v>
      </c>
      <c r="B2827">
        <f>VLOOKUP($A2827,'TVIX-web'!$A$1:$G$10000,2,0)</f>
        <v>225000</v>
      </c>
      <c r="C2827">
        <f>VLOOKUP($A2827,'TVIX-web'!$A$1:$G$10000,3,0)</f>
        <v>227500</v>
      </c>
      <c r="D2827">
        <f>VLOOKUP($A2827,'TVIX-web'!$A$1:$G$10000,4,0)</f>
        <v>212500</v>
      </c>
      <c r="E2827">
        <f>VLOOKUP($A2827,'TVIX-web'!$A$1:$G$10000,5,0)</f>
        <v>215000</v>
      </c>
    </row>
    <row r="2828" spans="1:5" x14ac:dyDescent="0.25">
      <c r="A2828" s="1">
        <v>42172</v>
      </c>
      <c r="B2828">
        <f>VLOOKUP($A2828,'TVIX-web'!$A$1:$G$10000,2,0)</f>
        <v>212500</v>
      </c>
      <c r="C2828">
        <f>VLOOKUP($A2828,'TVIX-web'!$A$1:$G$10000,3,0)</f>
        <v>222500</v>
      </c>
      <c r="D2828">
        <f>VLOOKUP($A2828,'TVIX-web'!$A$1:$G$10000,4,0)</f>
        <v>207500</v>
      </c>
      <c r="E2828">
        <f>VLOOKUP($A2828,'TVIX-web'!$A$1:$G$10000,5,0)</f>
        <v>212500</v>
      </c>
    </row>
    <row r="2829" spans="1:5" x14ac:dyDescent="0.25">
      <c r="A2829" s="1">
        <v>42173</v>
      </c>
      <c r="B2829">
        <f>VLOOKUP($A2829,'TVIX-web'!$A$1:$G$10000,2,0)</f>
        <v>205000</v>
      </c>
      <c r="C2829">
        <f>VLOOKUP($A2829,'TVIX-web'!$A$1:$G$10000,3,0)</f>
        <v>207500</v>
      </c>
      <c r="D2829">
        <f>VLOOKUP($A2829,'TVIX-web'!$A$1:$G$10000,4,0)</f>
        <v>197500</v>
      </c>
      <c r="E2829">
        <f>VLOOKUP($A2829,'TVIX-web'!$A$1:$G$10000,5,0)</f>
        <v>200000</v>
      </c>
    </row>
    <row r="2830" spans="1:5" x14ac:dyDescent="0.25">
      <c r="A2830" s="1">
        <v>42174</v>
      </c>
      <c r="B2830">
        <f>VLOOKUP($A2830,'TVIX-web'!$A$1:$G$10000,2,0)</f>
        <v>200000</v>
      </c>
      <c r="C2830">
        <f>VLOOKUP($A2830,'TVIX-web'!$A$1:$G$10000,3,0)</f>
        <v>205000</v>
      </c>
      <c r="D2830">
        <f>VLOOKUP($A2830,'TVIX-web'!$A$1:$G$10000,4,0)</f>
        <v>200000</v>
      </c>
      <c r="E2830">
        <f>VLOOKUP($A2830,'TVIX-web'!$A$1:$G$10000,5,0)</f>
        <v>205000</v>
      </c>
    </row>
    <row r="2831" spans="1:5" x14ac:dyDescent="0.25">
      <c r="A2831" s="1">
        <v>42177</v>
      </c>
      <c r="B2831">
        <f>VLOOKUP($A2831,'TVIX-web'!$A$1:$G$10000,2,0)</f>
        <v>195000</v>
      </c>
      <c r="C2831">
        <f>VLOOKUP($A2831,'TVIX-web'!$A$1:$G$10000,3,0)</f>
        <v>197500</v>
      </c>
      <c r="D2831">
        <f>VLOOKUP($A2831,'TVIX-web'!$A$1:$G$10000,4,0)</f>
        <v>187500</v>
      </c>
      <c r="E2831">
        <f>VLOOKUP($A2831,'TVIX-web'!$A$1:$G$10000,5,0)</f>
        <v>187500</v>
      </c>
    </row>
    <row r="2832" spans="1:5" x14ac:dyDescent="0.25">
      <c r="A2832" s="1">
        <v>42178</v>
      </c>
      <c r="B2832">
        <f>VLOOKUP($A2832,'TVIX-web'!$A$1:$G$10000,2,0)</f>
        <v>183250</v>
      </c>
      <c r="C2832">
        <f>VLOOKUP($A2832,'TVIX-web'!$A$1:$G$10000,3,0)</f>
        <v>183750</v>
      </c>
      <c r="D2832">
        <f>VLOOKUP($A2832,'TVIX-web'!$A$1:$G$10000,4,0)</f>
        <v>175000</v>
      </c>
      <c r="E2832">
        <f>VLOOKUP($A2832,'TVIX-web'!$A$1:$G$10000,5,0)</f>
        <v>175000</v>
      </c>
    </row>
    <row r="2833" spans="1:5" x14ac:dyDescent="0.25">
      <c r="A2833" s="1">
        <v>42179</v>
      </c>
      <c r="B2833">
        <f>VLOOKUP($A2833,'TVIX-web'!$A$1:$G$10000,2,0)</f>
        <v>177000</v>
      </c>
      <c r="C2833">
        <f>VLOOKUP($A2833,'TVIX-web'!$A$1:$G$10000,3,0)</f>
        <v>182000</v>
      </c>
      <c r="D2833">
        <f>VLOOKUP($A2833,'TVIX-web'!$A$1:$G$10000,4,0)</f>
        <v>172500</v>
      </c>
      <c r="E2833">
        <f>VLOOKUP($A2833,'TVIX-web'!$A$1:$G$10000,5,0)</f>
        <v>181000</v>
      </c>
    </row>
    <row r="2834" spans="1:5" x14ac:dyDescent="0.25">
      <c r="A2834" s="1">
        <v>42180</v>
      </c>
      <c r="B2834">
        <f>VLOOKUP($A2834,'TVIX-web'!$A$1:$G$10000,2,0)</f>
        <v>178500</v>
      </c>
      <c r="C2834">
        <f>VLOOKUP($A2834,'TVIX-web'!$A$1:$G$10000,3,0)</f>
        <v>186250</v>
      </c>
      <c r="D2834">
        <f>VLOOKUP($A2834,'TVIX-web'!$A$1:$G$10000,4,0)</f>
        <v>175500</v>
      </c>
      <c r="E2834">
        <f>VLOOKUP($A2834,'TVIX-web'!$A$1:$G$10000,5,0)</f>
        <v>184250</v>
      </c>
    </row>
    <row r="2835" spans="1:5" x14ac:dyDescent="0.25">
      <c r="A2835" s="1">
        <v>42181</v>
      </c>
      <c r="B2835">
        <f>VLOOKUP($A2835,'TVIX-web'!$A$1:$G$10000,2,0)</f>
        <v>183000</v>
      </c>
      <c r="C2835">
        <f>VLOOKUP($A2835,'TVIX-web'!$A$1:$G$10000,3,0)</f>
        <v>189750</v>
      </c>
      <c r="D2835">
        <f>VLOOKUP($A2835,'TVIX-web'!$A$1:$G$10000,4,0)</f>
        <v>180000</v>
      </c>
      <c r="E2835">
        <f>VLOOKUP($A2835,'TVIX-web'!$A$1:$G$10000,5,0)</f>
        <v>182000</v>
      </c>
    </row>
    <row r="2836" spans="1:5" x14ac:dyDescent="0.25">
      <c r="A2836" s="1">
        <v>42184</v>
      </c>
      <c r="B2836">
        <f>VLOOKUP($A2836,'TVIX-web'!$A$1:$G$10000,2,0)</f>
        <v>204500</v>
      </c>
      <c r="C2836">
        <f>VLOOKUP($A2836,'TVIX-web'!$A$1:$G$10000,3,0)</f>
        <v>248250</v>
      </c>
      <c r="D2836">
        <f>VLOOKUP($A2836,'TVIX-web'!$A$1:$G$10000,4,0)</f>
        <v>199000</v>
      </c>
      <c r="E2836">
        <f>VLOOKUP($A2836,'TVIX-web'!$A$1:$G$10000,5,0)</f>
        <v>243500</v>
      </c>
    </row>
    <row r="2837" spans="1:5" x14ac:dyDescent="0.25">
      <c r="A2837" s="1">
        <v>42185</v>
      </c>
      <c r="B2837">
        <f>VLOOKUP($A2837,'TVIX-web'!$A$1:$G$10000,2,0)</f>
        <v>218250</v>
      </c>
      <c r="C2837">
        <f>VLOOKUP($A2837,'TVIX-web'!$A$1:$G$10000,3,0)</f>
        <v>262750</v>
      </c>
      <c r="D2837">
        <f>VLOOKUP($A2837,'TVIX-web'!$A$1:$G$10000,4,0)</f>
        <v>217750</v>
      </c>
      <c r="E2837">
        <f>VLOOKUP($A2837,'TVIX-web'!$A$1:$G$10000,5,0)</f>
        <v>240000</v>
      </c>
    </row>
    <row r="2838" spans="1:5" x14ac:dyDescent="0.25">
      <c r="A2838" s="1">
        <v>42186</v>
      </c>
      <c r="B2838">
        <f>VLOOKUP($A2838,'TVIX-web'!$A$1:$G$10000,2,0)</f>
        <v>215000</v>
      </c>
      <c r="C2838">
        <f>VLOOKUP($A2838,'TVIX-web'!$A$1:$G$10000,3,0)</f>
        <v>230500</v>
      </c>
      <c r="D2838">
        <f>VLOOKUP($A2838,'TVIX-web'!$A$1:$G$10000,4,0)</f>
        <v>206250</v>
      </c>
      <c r="E2838">
        <f>VLOOKUP($A2838,'TVIX-web'!$A$1:$G$10000,5,0)</f>
        <v>207250</v>
      </c>
    </row>
    <row r="2839" spans="1:5" x14ac:dyDescent="0.25">
      <c r="A2839" s="1">
        <v>42187</v>
      </c>
      <c r="B2839">
        <f>VLOOKUP($A2839,'TVIX-web'!$A$1:$G$10000,2,0)</f>
        <v>207250</v>
      </c>
      <c r="C2839">
        <f>VLOOKUP($A2839,'TVIX-web'!$A$1:$G$10000,3,0)</f>
        <v>241250</v>
      </c>
      <c r="D2839">
        <f>VLOOKUP($A2839,'TVIX-web'!$A$1:$G$10000,4,0)</f>
        <v>205000</v>
      </c>
      <c r="E2839">
        <f>VLOOKUP($A2839,'TVIX-web'!$A$1:$G$10000,5,0)</f>
        <v>232500</v>
      </c>
    </row>
    <row r="2840" spans="1:5" x14ac:dyDescent="0.25">
      <c r="A2840" s="1">
        <v>42191</v>
      </c>
      <c r="B2840">
        <f>VLOOKUP($A2840,'TVIX-web'!$A$1:$G$10000,2,0)</f>
        <v>255250</v>
      </c>
      <c r="C2840">
        <f>VLOOKUP($A2840,'TVIX-web'!$A$1:$G$10000,3,0)</f>
        <v>259500</v>
      </c>
      <c r="D2840">
        <f>VLOOKUP($A2840,'TVIX-web'!$A$1:$G$10000,4,0)</f>
        <v>234250</v>
      </c>
      <c r="E2840">
        <f>VLOOKUP($A2840,'TVIX-web'!$A$1:$G$10000,5,0)</f>
        <v>244500</v>
      </c>
    </row>
    <row r="2841" spans="1:5" x14ac:dyDescent="0.25">
      <c r="A2841" s="1">
        <v>42192</v>
      </c>
      <c r="B2841">
        <f>VLOOKUP($A2841,'TVIX-web'!$A$1:$G$10000,2,0)</f>
        <v>243750</v>
      </c>
      <c r="C2841">
        <f>VLOOKUP($A2841,'TVIX-web'!$A$1:$G$10000,3,0)</f>
        <v>270750</v>
      </c>
      <c r="D2841">
        <f>VLOOKUP($A2841,'TVIX-web'!$A$1:$G$10000,4,0)</f>
        <v>219500</v>
      </c>
      <c r="E2841">
        <f>VLOOKUP($A2841,'TVIX-web'!$A$1:$G$10000,5,0)</f>
        <v>219750</v>
      </c>
    </row>
    <row r="2842" spans="1:5" x14ac:dyDescent="0.25">
      <c r="A2842" s="1">
        <v>42193</v>
      </c>
      <c r="B2842">
        <f>VLOOKUP($A2842,'TVIX-web'!$A$1:$G$10000,2,0)</f>
        <v>238000</v>
      </c>
      <c r="C2842">
        <f>VLOOKUP($A2842,'TVIX-web'!$A$1:$G$10000,3,0)</f>
        <v>263750</v>
      </c>
      <c r="D2842">
        <f>VLOOKUP($A2842,'TVIX-web'!$A$1:$G$10000,4,0)</f>
        <v>233500</v>
      </c>
      <c r="E2842">
        <f>VLOOKUP($A2842,'TVIX-web'!$A$1:$G$10000,5,0)</f>
        <v>262750</v>
      </c>
    </row>
    <row r="2843" spans="1:5" x14ac:dyDescent="0.25">
      <c r="A2843" s="1">
        <v>42194</v>
      </c>
      <c r="B2843">
        <f>VLOOKUP($A2843,'TVIX-web'!$A$1:$G$10000,2,0)</f>
        <v>234000</v>
      </c>
      <c r="C2843">
        <f>VLOOKUP($A2843,'TVIX-web'!$A$1:$G$10000,3,0)</f>
        <v>270750</v>
      </c>
      <c r="D2843">
        <f>VLOOKUP($A2843,'TVIX-web'!$A$1:$G$10000,4,0)</f>
        <v>232750</v>
      </c>
      <c r="E2843">
        <f>VLOOKUP($A2843,'TVIX-web'!$A$1:$G$10000,5,0)</f>
        <v>267750</v>
      </c>
    </row>
    <row r="2844" spans="1:5" x14ac:dyDescent="0.25">
      <c r="A2844" s="1">
        <v>42195</v>
      </c>
      <c r="B2844">
        <f>VLOOKUP($A2844,'TVIX-web'!$A$1:$G$10000,2,0)</f>
        <v>239000</v>
      </c>
      <c r="C2844">
        <f>VLOOKUP($A2844,'TVIX-web'!$A$1:$G$10000,3,0)</f>
        <v>255500</v>
      </c>
      <c r="D2844">
        <f>VLOOKUP($A2844,'TVIX-web'!$A$1:$G$10000,4,0)</f>
        <v>223500</v>
      </c>
      <c r="E2844">
        <f>VLOOKUP($A2844,'TVIX-web'!$A$1:$G$10000,5,0)</f>
        <v>225250</v>
      </c>
    </row>
    <row r="2845" spans="1:5" x14ac:dyDescent="0.25">
      <c r="A2845" s="1">
        <v>42198</v>
      </c>
      <c r="B2845">
        <f>VLOOKUP($A2845,'TVIX-web'!$A$1:$G$10000,2,0)</f>
        <v>200750</v>
      </c>
      <c r="C2845">
        <f>VLOOKUP($A2845,'TVIX-web'!$A$1:$G$10000,3,0)</f>
        <v>203000</v>
      </c>
      <c r="D2845">
        <f>VLOOKUP($A2845,'TVIX-web'!$A$1:$G$10000,4,0)</f>
        <v>180000</v>
      </c>
      <c r="E2845">
        <f>VLOOKUP($A2845,'TVIX-web'!$A$1:$G$10000,5,0)</f>
        <v>181500</v>
      </c>
    </row>
    <row r="2846" spans="1:5" x14ac:dyDescent="0.25">
      <c r="A2846" s="1">
        <v>42199</v>
      </c>
      <c r="B2846">
        <f>VLOOKUP($A2846,'TVIX-web'!$A$1:$G$10000,2,0)</f>
        <v>182000</v>
      </c>
      <c r="C2846">
        <f>VLOOKUP($A2846,'TVIX-web'!$A$1:$G$10000,3,0)</f>
        <v>183750</v>
      </c>
      <c r="D2846">
        <f>VLOOKUP($A2846,'TVIX-web'!$A$1:$G$10000,4,0)</f>
        <v>171250</v>
      </c>
      <c r="E2846">
        <f>VLOOKUP($A2846,'TVIX-web'!$A$1:$G$10000,5,0)</f>
        <v>178250</v>
      </c>
    </row>
    <row r="2847" spans="1:5" x14ac:dyDescent="0.25">
      <c r="A2847" s="1">
        <v>42200</v>
      </c>
      <c r="B2847">
        <f>VLOOKUP($A2847,'TVIX-web'!$A$1:$G$10000,2,0)</f>
        <v>176750</v>
      </c>
      <c r="C2847">
        <f>VLOOKUP($A2847,'TVIX-web'!$A$1:$G$10000,3,0)</f>
        <v>185750</v>
      </c>
      <c r="D2847">
        <f>VLOOKUP($A2847,'TVIX-web'!$A$1:$G$10000,4,0)</f>
        <v>172000</v>
      </c>
      <c r="E2847">
        <f>VLOOKUP($A2847,'TVIX-web'!$A$1:$G$10000,5,0)</f>
        <v>177000</v>
      </c>
    </row>
    <row r="2848" spans="1:5" x14ac:dyDescent="0.25">
      <c r="A2848" s="1">
        <v>42201</v>
      </c>
      <c r="B2848">
        <f>VLOOKUP($A2848,'TVIX-web'!$A$1:$G$10000,2,0)</f>
        <v>166000</v>
      </c>
      <c r="C2848">
        <f>VLOOKUP($A2848,'TVIX-web'!$A$1:$G$10000,3,0)</f>
        <v>167250</v>
      </c>
      <c r="D2848">
        <f>VLOOKUP($A2848,'TVIX-web'!$A$1:$G$10000,4,0)</f>
        <v>153500</v>
      </c>
      <c r="E2848">
        <f>VLOOKUP($A2848,'TVIX-web'!$A$1:$G$10000,5,0)</f>
        <v>154500</v>
      </c>
    </row>
    <row r="2849" spans="1:5" x14ac:dyDescent="0.25">
      <c r="A2849" s="1">
        <v>42202</v>
      </c>
      <c r="B2849">
        <f>VLOOKUP($A2849,'TVIX-web'!$A$1:$G$10000,2,0)</f>
        <v>151750</v>
      </c>
      <c r="C2849">
        <f>VLOOKUP($A2849,'TVIX-web'!$A$1:$G$10000,3,0)</f>
        <v>155750</v>
      </c>
      <c r="D2849">
        <f>VLOOKUP($A2849,'TVIX-web'!$A$1:$G$10000,4,0)</f>
        <v>151000</v>
      </c>
      <c r="E2849">
        <f>VLOOKUP($A2849,'TVIX-web'!$A$1:$G$10000,5,0)</f>
        <v>151250</v>
      </c>
    </row>
    <row r="2850" spans="1:5" x14ac:dyDescent="0.25">
      <c r="A2850" s="1">
        <v>42205</v>
      </c>
      <c r="B2850">
        <f>VLOOKUP($A2850,'TVIX-web'!$A$1:$G$10000,2,0)</f>
        <v>150750</v>
      </c>
      <c r="C2850">
        <f>VLOOKUP($A2850,'TVIX-web'!$A$1:$G$10000,3,0)</f>
        <v>153000</v>
      </c>
      <c r="D2850">
        <f>VLOOKUP($A2850,'TVIX-web'!$A$1:$G$10000,4,0)</f>
        <v>143500</v>
      </c>
      <c r="E2850">
        <f>VLOOKUP($A2850,'TVIX-web'!$A$1:$G$10000,5,0)</f>
        <v>150000</v>
      </c>
    </row>
    <row r="2851" spans="1:5" x14ac:dyDescent="0.25">
      <c r="A2851" s="1">
        <v>42206</v>
      </c>
      <c r="B2851">
        <f>VLOOKUP($A2851,'TVIX-web'!$A$1:$G$10000,2,0)</f>
        <v>148750</v>
      </c>
      <c r="C2851">
        <f>VLOOKUP($A2851,'TVIX-web'!$A$1:$G$10000,3,0)</f>
        <v>153000</v>
      </c>
      <c r="D2851">
        <f>VLOOKUP($A2851,'TVIX-web'!$A$1:$G$10000,4,0)</f>
        <v>147000</v>
      </c>
      <c r="E2851">
        <f>VLOOKUP($A2851,'TVIX-web'!$A$1:$G$10000,5,0)</f>
        <v>147250</v>
      </c>
    </row>
    <row r="2852" spans="1:5" x14ac:dyDescent="0.25">
      <c r="A2852" s="1">
        <v>42207</v>
      </c>
      <c r="B2852">
        <f>VLOOKUP($A2852,'TVIX-web'!$A$1:$G$10000,2,0)</f>
        <v>155750</v>
      </c>
      <c r="C2852">
        <f>VLOOKUP($A2852,'TVIX-web'!$A$1:$G$10000,3,0)</f>
        <v>155750</v>
      </c>
      <c r="D2852">
        <f>VLOOKUP($A2852,'TVIX-web'!$A$1:$G$10000,4,0)</f>
        <v>143250</v>
      </c>
      <c r="E2852">
        <f>VLOOKUP($A2852,'TVIX-web'!$A$1:$G$10000,5,0)</f>
        <v>145750</v>
      </c>
    </row>
    <row r="2853" spans="1:5" x14ac:dyDescent="0.25">
      <c r="A2853" s="1">
        <v>42208</v>
      </c>
      <c r="B2853">
        <f>VLOOKUP($A2853,'TVIX-web'!$A$1:$G$10000,2,0)</f>
        <v>143500</v>
      </c>
      <c r="C2853">
        <f>VLOOKUP($A2853,'TVIX-web'!$A$1:$G$10000,3,0)</f>
        <v>154000</v>
      </c>
      <c r="D2853">
        <f>VLOOKUP($A2853,'TVIX-web'!$A$1:$G$10000,4,0)</f>
        <v>141750</v>
      </c>
      <c r="E2853">
        <f>VLOOKUP($A2853,'TVIX-web'!$A$1:$G$10000,5,0)</f>
        <v>149250</v>
      </c>
    </row>
    <row r="2854" spans="1:5" x14ac:dyDescent="0.25">
      <c r="A2854" s="1">
        <v>42209</v>
      </c>
      <c r="B2854">
        <f>VLOOKUP($A2854,'TVIX-web'!$A$1:$G$10000,2,0)</f>
        <v>150000</v>
      </c>
      <c r="C2854">
        <f>VLOOKUP($A2854,'TVIX-web'!$A$1:$G$10000,3,0)</f>
        <v>163500</v>
      </c>
      <c r="D2854">
        <f>VLOOKUP($A2854,'TVIX-web'!$A$1:$G$10000,4,0)</f>
        <v>147000</v>
      </c>
      <c r="E2854">
        <f>VLOOKUP($A2854,'TVIX-web'!$A$1:$G$10000,5,0)</f>
        <v>159000</v>
      </c>
    </row>
    <row r="2855" spans="1:5" x14ac:dyDescent="0.25">
      <c r="A2855" s="1">
        <v>42212</v>
      </c>
      <c r="B2855">
        <f>VLOOKUP($A2855,'TVIX-web'!$A$1:$G$10000,2,0)</f>
        <v>172250</v>
      </c>
      <c r="C2855">
        <f>VLOOKUP($A2855,'TVIX-web'!$A$1:$G$10000,3,0)</f>
        <v>183000</v>
      </c>
      <c r="D2855">
        <f>VLOOKUP($A2855,'TVIX-web'!$A$1:$G$10000,4,0)</f>
        <v>167750</v>
      </c>
      <c r="E2855">
        <f>VLOOKUP($A2855,'TVIX-web'!$A$1:$G$10000,5,0)</f>
        <v>175750</v>
      </c>
    </row>
    <row r="2856" spans="1:5" x14ac:dyDescent="0.25">
      <c r="A2856" s="1">
        <v>42213</v>
      </c>
      <c r="B2856">
        <f>VLOOKUP($A2856,'TVIX-web'!$A$1:$G$10000,2,0)</f>
        <v>165250</v>
      </c>
      <c r="C2856">
        <f>VLOOKUP($A2856,'TVIX-web'!$A$1:$G$10000,3,0)</f>
        <v>174500</v>
      </c>
      <c r="D2856">
        <f>VLOOKUP($A2856,'TVIX-web'!$A$1:$G$10000,4,0)</f>
        <v>147500</v>
      </c>
      <c r="E2856">
        <f>VLOOKUP($A2856,'TVIX-web'!$A$1:$G$10000,5,0)</f>
        <v>150250</v>
      </c>
    </row>
    <row r="2857" spans="1:5" x14ac:dyDescent="0.25">
      <c r="A2857" s="1">
        <v>42214</v>
      </c>
      <c r="B2857">
        <f>VLOOKUP($A2857,'TVIX-web'!$A$1:$G$10000,2,0)</f>
        <v>148250</v>
      </c>
      <c r="C2857">
        <f>VLOOKUP($A2857,'TVIX-web'!$A$1:$G$10000,3,0)</f>
        <v>150000</v>
      </c>
      <c r="D2857">
        <f>VLOOKUP($A2857,'TVIX-web'!$A$1:$G$10000,4,0)</f>
        <v>142500</v>
      </c>
      <c r="E2857">
        <f>VLOOKUP($A2857,'TVIX-web'!$A$1:$G$10000,5,0)</f>
        <v>145500</v>
      </c>
    </row>
    <row r="2858" spans="1:5" x14ac:dyDescent="0.25">
      <c r="A2858" s="1">
        <v>42215</v>
      </c>
      <c r="B2858">
        <f>VLOOKUP($A2858,'TVIX-web'!$A$1:$G$10000,2,0)</f>
        <v>146250</v>
      </c>
      <c r="C2858">
        <f>VLOOKUP($A2858,'TVIX-web'!$A$1:$G$10000,3,0)</f>
        <v>152250</v>
      </c>
      <c r="D2858">
        <f>VLOOKUP($A2858,'TVIX-web'!$A$1:$G$10000,4,0)</f>
        <v>142250</v>
      </c>
      <c r="E2858">
        <f>VLOOKUP($A2858,'TVIX-web'!$A$1:$G$10000,5,0)</f>
        <v>143000</v>
      </c>
    </row>
    <row r="2859" spans="1:5" x14ac:dyDescent="0.25">
      <c r="A2859" s="1">
        <v>42216</v>
      </c>
      <c r="B2859">
        <f>VLOOKUP($A2859,'TVIX-web'!$A$1:$G$10000,2,0)</f>
        <v>141750</v>
      </c>
      <c r="C2859">
        <f>VLOOKUP($A2859,'TVIX-web'!$A$1:$G$10000,3,0)</f>
        <v>146750</v>
      </c>
      <c r="D2859">
        <f>VLOOKUP($A2859,'TVIX-web'!$A$1:$G$10000,4,0)</f>
        <v>139250</v>
      </c>
      <c r="E2859">
        <f>VLOOKUP($A2859,'TVIX-web'!$A$1:$G$10000,5,0)</f>
        <v>142500</v>
      </c>
    </row>
    <row r="2860" spans="1:5" x14ac:dyDescent="0.25">
      <c r="A2860" s="1">
        <v>42219</v>
      </c>
      <c r="B2860">
        <f>VLOOKUP($A2860,'TVIX-web'!$A$1:$G$10000,2,0)</f>
        <v>142500</v>
      </c>
      <c r="C2860">
        <f>VLOOKUP($A2860,'TVIX-web'!$A$1:$G$10000,3,0)</f>
        <v>150250</v>
      </c>
      <c r="D2860">
        <f>VLOOKUP($A2860,'TVIX-web'!$A$1:$G$10000,4,0)</f>
        <v>137750</v>
      </c>
      <c r="E2860">
        <f>VLOOKUP($A2860,'TVIX-web'!$A$1:$G$10000,5,0)</f>
        <v>138500</v>
      </c>
    </row>
    <row r="2861" spans="1:5" x14ac:dyDescent="0.25">
      <c r="A2861" s="1">
        <v>42220</v>
      </c>
      <c r="B2861">
        <f>VLOOKUP($A2861,'TVIX-web'!$A$1:$G$10000,2,0)</f>
        <v>140250</v>
      </c>
      <c r="C2861">
        <f>VLOOKUP($A2861,'TVIX-web'!$A$1:$G$10000,3,0)</f>
        <v>144250</v>
      </c>
      <c r="D2861">
        <f>VLOOKUP($A2861,'TVIX-web'!$A$1:$G$10000,4,0)</f>
        <v>137000</v>
      </c>
      <c r="E2861">
        <f>VLOOKUP($A2861,'TVIX-web'!$A$1:$G$10000,5,0)</f>
        <v>138500</v>
      </c>
    </row>
    <row r="2862" spans="1:5" x14ac:dyDescent="0.25">
      <c r="A2862" s="1">
        <v>42221</v>
      </c>
      <c r="B2862">
        <f>VLOOKUP($A2862,'TVIX-web'!$A$1:$G$10000,2,0)</f>
        <v>137750</v>
      </c>
      <c r="C2862">
        <f>VLOOKUP($A2862,'TVIX-web'!$A$1:$G$10000,3,0)</f>
        <v>140750</v>
      </c>
      <c r="D2862">
        <f>VLOOKUP($A2862,'TVIX-web'!$A$1:$G$10000,4,0)</f>
        <v>132750</v>
      </c>
      <c r="E2862">
        <f>VLOOKUP($A2862,'TVIX-web'!$A$1:$G$10000,5,0)</f>
        <v>137000</v>
      </c>
    </row>
    <row r="2863" spans="1:5" x14ac:dyDescent="0.25">
      <c r="A2863" s="1">
        <v>42222</v>
      </c>
      <c r="B2863">
        <f>VLOOKUP($A2863,'TVIX-web'!$A$1:$G$10000,2,0)</f>
        <v>137500</v>
      </c>
      <c r="C2863">
        <f>VLOOKUP($A2863,'TVIX-web'!$A$1:$G$10000,3,0)</f>
        <v>152250</v>
      </c>
      <c r="D2863">
        <f>VLOOKUP($A2863,'TVIX-web'!$A$1:$G$10000,4,0)</f>
        <v>137000</v>
      </c>
      <c r="E2863">
        <f>VLOOKUP($A2863,'TVIX-web'!$A$1:$G$10000,5,0)</f>
        <v>147250</v>
      </c>
    </row>
    <row r="2864" spans="1:5" x14ac:dyDescent="0.25">
      <c r="A2864" s="1">
        <v>42223</v>
      </c>
      <c r="B2864">
        <f>VLOOKUP($A2864,'TVIX-web'!$A$1:$G$10000,2,0)</f>
        <v>146250</v>
      </c>
      <c r="C2864">
        <f>VLOOKUP($A2864,'TVIX-web'!$A$1:$G$10000,3,0)</f>
        <v>152750</v>
      </c>
      <c r="D2864">
        <f>VLOOKUP($A2864,'TVIX-web'!$A$1:$G$10000,4,0)</f>
        <v>142500</v>
      </c>
      <c r="E2864">
        <f>VLOOKUP($A2864,'TVIX-web'!$A$1:$G$10000,5,0)</f>
        <v>143750</v>
      </c>
    </row>
    <row r="2865" spans="1:5" x14ac:dyDescent="0.25">
      <c r="A2865" s="1">
        <v>42226</v>
      </c>
      <c r="B2865">
        <f>VLOOKUP($A2865,'TVIX-web'!$A$1:$G$10000,2,0)</f>
        <v>136750</v>
      </c>
      <c r="C2865">
        <f>VLOOKUP($A2865,'TVIX-web'!$A$1:$G$10000,3,0)</f>
        <v>137250</v>
      </c>
      <c r="D2865">
        <f>VLOOKUP($A2865,'TVIX-web'!$A$1:$G$10000,4,0)</f>
        <v>132750</v>
      </c>
      <c r="E2865">
        <f>VLOOKUP($A2865,'TVIX-web'!$A$1:$G$10000,5,0)</f>
        <v>133250</v>
      </c>
    </row>
    <row r="2866" spans="1:5" x14ac:dyDescent="0.25">
      <c r="A2866" s="1">
        <v>42227</v>
      </c>
      <c r="B2866">
        <f>VLOOKUP($A2866,'TVIX-web'!$A$1:$G$10000,2,0)</f>
        <v>143750</v>
      </c>
      <c r="C2866">
        <f>VLOOKUP($A2866,'TVIX-web'!$A$1:$G$10000,3,0)</f>
        <v>150500</v>
      </c>
      <c r="D2866">
        <f>VLOOKUP($A2866,'TVIX-web'!$A$1:$G$10000,4,0)</f>
        <v>139750</v>
      </c>
      <c r="E2866">
        <f>VLOOKUP($A2866,'TVIX-web'!$A$1:$G$10000,5,0)</f>
        <v>144750</v>
      </c>
    </row>
    <row r="2867" spans="1:5" x14ac:dyDescent="0.25">
      <c r="A2867" s="1">
        <v>42228</v>
      </c>
      <c r="B2867">
        <f>VLOOKUP($A2867,'TVIX-web'!$A$1:$G$10000,2,0)</f>
        <v>161250</v>
      </c>
      <c r="C2867">
        <f>VLOOKUP($A2867,'TVIX-web'!$A$1:$G$10000,3,0)</f>
        <v>166250</v>
      </c>
      <c r="D2867">
        <f>VLOOKUP($A2867,'TVIX-web'!$A$1:$G$10000,4,0)</f>
        <v>142750</v>
      </c>
      <c r="E2867">
        <f>VLOOKUP($A2867,'TVIX-web'!$A$1:$G$10000,5,0)</f>
        <v>145250</v>
      </c>
    </row>
    <row r="2868" spans="1:5" x14ac:dyDescent="0.25">
      <c r="A2868" s="1">
        <v>42229</v>
      </c>
      <c r="B2868">
        <f>VLOOKUP($A2868,'TVIX-web'!$A$1:$G$10000,2,0)</f>
        <v>141500</v>
      </c>
      <c r="C2868">
        <f>VLOOKUP($A2868,'TVIX-web'!$A$1:$G$10000,3,0)</f>
        <v>148250</v>
      </c>
      <c r="D2868">
        <f>VLOOKUP($A2868,'TVIX-web'!$A$1:$G$10000,4,0)</f>
        <v>137750</v>
      </c>
      <c r="E2868">
        <f>VLOOKUP($A2868,'TVIX-web'!$A$1:$G$10000,5,0)</f>
        <v>141500</v>
      </c>
    </row>
    <row r="2869" spans="1:5" x14ac:dyDescent="0.25">
      <c r="A2869" s="1">
        <v>42230</v>
      </c>
      <c r="B2869">
        <f>VLOOKUP($A2869,'TVIX-web'!$A$1:$G$10000,2,0)</f>
        <v>141000</v>
      </c>
      <c r="C2869">
        <f>VLOOKUP($A2869,'TVIX-web'!$A$1:$G$10000,3,0)</f>
        <v>145250</v>
      </c>
      <c r="D2869">
        <f>VLOOKUP($A2869,'TVIX-web'!$A$1:$G$10000,4,0)</f>
        <v>139000</v>
      </c>
      <c r="E2869">
        <f>VLOOKUP($A2869,'TVIX-web'!$A$1:$G$10000,5,0)</f>
        <v>141500</v>
      </c>
    </row>
    <row r="2870" spans="1:5" x14ac:dyDescent="0.25">
      <c r="A2870" s="1">
        <v>42233</v>
      </c>
      <c r="B2870">
        <f>VLOOKUP($A2870,'TVIX-web'!$A$1:$G$10000,2,0)</f>
        <v>144000</v>
      </c>
      <c r="C2870">
        <f>VLOOKUP($A2870,'TVIX-web'!$A$1:$G$10000,3,0)</f>
        <v>146750</v>
      </c>
      <c r="D2870">
        <f>VLOOKUP($A2870,'TVIX-web'!$A$1:$G$10000,4,0)</f>
        <v>137250</v>
      </c>
      <c r="E2870">
        <f>VLOOKUP($A2870,'TVIX-web'!$A$1:$G$10000,5,0)</f>
        <v>137500</v>
      </c>
    </row>
    <row r="2871" spans="1:5" x14ac:dyDescent="0.25">
      <c r="A2871" s="1">
        <v>42234</v>
      </c>
      <c r="B2871">
        <f>VLOOKUP($A2871,'TVIX-web'!$A$1:$G$10000,2,0)</f>
        <v>139500</v>
      </c>
      <c r="C2871">
        <f>VLOOKUP($A2871,'TVIX-web'!$A$1:$G$10000,3,0)</f>
        <v>142500</v>
      </c>
      <c r="D2871">
        <f>VLOOKUP($A2871,'TVIX-web'!$A$1:$G$10000,4,0)</f>
        <v>136500</v>
      </c>
      <c r="E2871">
        <f>VLOOKUP($A2871,'TVIX-web'!$A$1:$G$10000,5,0)</f>
        <v>141000</v>
      </c>
    </row>
    <row r="2872" spans="1:5" x14ac:dyDescent="0.25">
      <c r="A2872" s="1">
        <v>42235</v>
      </c>
      <c r="B2872">
        <f>VLOOKUP($A2872,'TVIX-web'!$A$1:$G$10000,2,0)</f>
        <v>145000</v>
      </c>
      <c r="C2872">
        <f>VLOOKUP($A2872,'TVIX-web'!$A$1:$G$10000,3,0)</f>
        <v>153000</v>
      </c>
      <c r="D2872">
        <f>VLOOKUP($A2872,'TVIX-web'!$A$1:$G$10000,4,0)</f>
        <v>138000</v>
      </c>
      <c r="E2872">
        <f>VLOOKUP($A2872,'TVIX-web'!$A$1:$G$10000,5,0)</f>
        <v>146500</v>
      </c>
    </row>
    <row r="2873" spans="1:5" x14ac:dyDescent="0.25">
      <c r="A2873" s="1">
        <v>42236</v>
      </c>
      <c r="B2873">
        <f>VLOOKUP($A2873,'TVIX-web'!$A$1:$G$10000,2,0)</f>
        <v>158500</v>
      </c>
      <c r="C2873">
        <f>VLOOKUP($A2873,'TVIX-web'!$A$1:$G$10000,3,0)</f>
        <v>173750</v>
      </c>
      <c r="D2873">
        <f>VLOOKUP($A2873,'TVIX-web'!$A$1:$G$10000,4,0)</f>
        <v>154750</v>
      </c>
      <c r="E2873">
        <f>VLOOKUP($A2873,'TVIX-web'!$A$1:$G$10000,5,0)</f>
        <v>171250</v>
      </c>
    </row>
    <row r="2874" spans="1:5" x14ac:dyDescent="0.25">
      <c r="A2874" s="1">
        <v>42237</v>
      </c>
      <c r="B2874">
        <f>VLOOKUP($A2874,'TVIX-web'!$A$1:$G$10000,2,0)</f>
        <v>189500</v>
      </c>
      <c r="C2874">
        <f>VLOOKUP($A2874,'TVIX-web'!$A$1:$G$10000,3,0)</f>
        <v>230500</v>
      </c>
      <c r="D2874">
        <f>VLOOKUP($A2874,'TVIX-web'!$A$1:$G$10000,4,0)</f>
        <v>178250</v>
      </c>
      <c r="E2874">
        <f>VLOOKUP($A2874,'TVIX-web'!$A$1:$G$10000,5,0)</f>
        <v>229250</v>
      </c>
    </row>
    <row r="2875" spans="1:5" x14ac:dyDescent="0.25">
      <c r="A2875" s="1">
        <v>42240</v>
      </c>
      <c r="B2875">
        <f>VLOOKUP($A2875,'TVIX-web'!$A$1:$G$10000,2,0)</f>
        <v>374750</v>
      </c>
      <c r="C2875">
        <f>VLOOKUP($A2875,'TVIX-web'!$A$1:$G$10000,3,0)</f>
        <v>399750</v>
      </c>
      <c r="D2875">
        <f>VLOOKUP($A2875,'TVIX-web'!$A$1:$G$10000,4,0)</f>
        <v>250000</v>
      </c>
      <c r="E2875">
        <f>VLOOKUP($A2875,'TVIX-web'!$A$1:$G$10000,5,0)</f>
        <v>314000</v>
      </c>
    </row>
    <row r="2876" spans="1:5" x14ac:dyDescent="0.25">
      <c r="A2876" s="1">
        <v>42241</v>
      </c>
      <c r="B2876">
        <f>VLOOKUP($A2876,'TVIX-web'!$A$1:$G$10000,2,0)</f>
        <v>236500</v>
      </c>
      <c r="C2876">
        <f>VLOOKUP($A2876,'TVIX-web'!$A$1:$G$10000,3,0)</f>
        <v>365500</v>
      </c>
      <c r="D2876">
        <f>VLOOKUP($A2876,'TVIX-web'!$A$1:$G$10000,4,0)</f>
        <v>233750</v>
      </c>
      <c r="E2876">
        <f>VLOOKUP($A2876,'TVIX-web'!$A$1:$G$10000,5,0)</f>
        <v>365250</v>
      </c>
    </row>
    <row r="2877" spans="1:5" x14ac:dyDescent="0.25">
      <c r="A2877" s="1">
        <v>42242</v>
      </c>
      <c r="B2877">
        <f>VLOOKUP($A2877,'TVIX-web'!$A$1:$G$10000,2,0)</f>
        <v>304000</v>
      </c>
      <c r="C2877">
        <f>VLOOKUP($A2877,'TVIX-web'!$A$1:$G$10000,3,0)</f>
        <v>381000</v>
      </c>
      <c r="D2877">
        <f>VLOOKUP($A2877,'TVIX-web'!$A$1:$G$10000,4,0)</f>
        <v>290500</v>
      </c>
      <c r="E2877">
        <f>VLOOKUP($A2877,'TVIX-web'!$A$1:$G$10000,5,0)</f>
        <v>298500</v>
      </c>
    </row>
    <row r="2878" spans="1:5" x14ac:dyDescent="0.25">
      <c r="A2878" s="1">
        <v>42243</v>
      </c>
      <c r="B2878">
        <f>VLOOKUP($A2878,'TVIX-web'!$A$1:$G$10000,2,0)</f>
        <v>273500</v>
      </c>
      <c r="C2878">
        <f>VLOOKUP($A2878,'TVIX-web'!$A$1:$G$10000,3,0)</f>
        <v>351750</v>
      </c>
      <c r="D2878">
        <f>VLOOKUP($A2878,'TVIX-web'!$A$1:$G$10000,4,0)</f>
        <v>272000</v>
      </c>
      <c r="E2878">
        <f>VLOOKUP($A2878,'TVIX-web'!$A$1:$G$10000,5,0)</f>
        <v>310500</v>
      </c>
    </row>
    <row r="2879" spans="1:5" x14ac:dyDescent="0.25">
      <c r="A2879" s="1">
        <v>42244</v>
      </c>
      <c r="B2879">
        <f>VLOOKUP($A2879,'TVIX-web'!$A$1:$G$10000,2,0)</f>
        <v>332750</v>
      </c>
      <c r="C2879">
        <f>VLOOKUP($A2879,'TVIX-web'!$A$1:$G$10000,3,0)</f>
        <v>375750</v>
      </c>
      <c r="D2879">
        <f>VLOOKUP($A2879,'TVIX-web'!$A$1:$G$10000,4,0)</f>
        <v>324000</v>
      </c>
      <c r="E2879">
        <f>VLOOKUP($A2879,'TVIX-web'!$A$1:$G$10000,5,0)</f>
        <v>345000</v>
      </c>
    </row>
    <row r="2880" spans="1:5" x14ac:dyDescent="0.25">
      <c r="A2880" s="1">
        <v>42247</v>
      </c>
      <c r="B2880">
        <f>VLOOKUP($A2880,'TVIX-web'!$A$1:$G$10000,2,0)</f>
        <v>352000</v>
      </c>
      <c r="C2880">
        <f>VLOOKUP($A2880,'TVIX-web'!$A$1:$G$10000,3,0)</f>
        <v>374500</v>
      </c>
      <c r="D2880">
        <f>VLOOKUP($A2880,'TVIX-web'!$A$1:$G$10000,4,0)</f>
        <v>343750</v>
      </c>
      <c r="E2880">
        <f>VLOOKUP($A2880,'TVIX-web'!$A$1:$G$10000,5,0)</f>
        <v>369500</v>
      </c>
    </row>
    <row r="2881" spans="1:5" x14ac:dyDescent="0.25">
      <c r="A2881" s="1">
        <v>42248</v>
      </c>
      <c r="B2881">
        <f>VLOOKUP($A2881,'TVIX-web'!$A$1:$G$10000,2,0)</f>
        <v>437000</v>
      </c>
      <c r="C2881">
        <f>VLOOKUP($A2881,'TVIX-web'!$A$1:$G$10000,3,0)</f>
        <v>497500</v>
      </c>
      <c r="D2881">
        <f>VLOOKUP($A2881,'TVIX-web'!$A$1:$G$10000,4,0)</f>
        <v>415000</v>
      </c>
      <c r="E2881">
        <f>VLOOKUP($A2881,'TVIX-web'!$A$1:$G$10000,5,0)</f>
        <v>484750</v>
      </c>
    </row>
    <row r="2882" spans="1:5" x14ac:dyDescent="0.25">
      <c r="A2882" s="1">
        <v>42249</v>
      </c>
      <c r="B2882">
        <f>VLOOKUP($A2882,'TVIX-web'!$A$1:$G$10000,2,0)</f>
        <v>423000</v>
      </c>
      <c r="C2882">
        <f>VLOOKUP($A2882,'TVIX-web'!$A$1:$G$10000,3,0)</f>
        <v>460500</v>
      </c>
      <c r="D2882">
        <f>VLOOKUP($A2882,'TVIX-web'!$A$1:$G$10000,4,0)</f>
        <v>376500</v>
      </c>
      <c r="E2882">
        <f>VLOOKUP($A2882,'TVIX-web'!$A$1:$G$10000,5,0)</f>
        <v>376750</v>
      </c>
    </row>
    <row r="2883" spans="1:5" x14ac:dyDescent="0.25">
      <c r="A2883" s="1">
        <v>42250</v>
      </c>
      <c r="B2883">
        <f>VLOOKUP($A2883,'TVIX-web'!$A$1:$G$10000,2,0)</f>
        <v>352750</v>
      </c>
      <c r="C2883">
        <f>VLOOKUP($A2883,'TVIX-web'!$A$1:$G$10000,3,0)</f>
        <v>394750</v>
      </c>
      <c r="D2883">
        <f>VLOOKUP($A2883,'TVIX-web'!$A$1:$G$10000,4,0)</f>
        <v>322000</v>
      </c>
      <c r="E2883">
        <f>VLOOKUP($A2883,'TVIX-web'!$A$1:$G$10000,5,0)</f>
        <v>373250</v>
      </c>
    </row>
    <row r="2884" spans="1:5" x14ac:dyDescent="0.25">
      <c r="A2884" s="1">
        <v>42251</v>
      </c>
      <c r="B2884">
        <f>VLOOKUP($A2884,'TVIX-web'!$A$1:$G$10000,2,0)</f>
        <v>408500</v>
      </c>
      <c r="C2884">
        <f>VLOOKUP($A2884,'TVIX-web'!$A$1:$G$10000,3,0)</f>
        <v>444500</v>
      </c>
      <c r="D2884">
        <f>VLOOKUP($A2884,'TVIX-web'!$A$1:$G$10000,4,0)</f>
        <v>390000</v>
      </c>
      <c r="E2884">
        <f>VLOOKUP($A2884,'TVIX-web'!$A$1:$G$10000,5,0)</f>
        <v>424500</v>
      </c>
    </row>
    <row r="2885" spans="1:5" x14ac:dyDescent="0.25">
      <c r="A2885" s="1">
        <v>42255</v>
      </c>
      <c r="B2885">
        <f>VLOOKUP($A2885,'TVIX-web'!$A$1:$G$10000,2,0)</f>
        <v>375500</v>
      </c>
      <c r="C2885">
        <f>VLOOKUP($A2885,'TVIX-web'!$A$1:$G$10000,3,0)</f>
        <v>386750</v>
      </c>
      <c r="D2885">
        <f>VLOOKUP($A2885,'TVIX-web'!$A$1:$G$10000,4,0)</f>
        <v>349000</v>
      </c>
      <c r="E2885">
        <f>VLOOKUP($A2885,'TVIX-web'!$A$1:$G$10000,5,0)</f>
        <v>350750</v>
      </c>
    </row>
    <row r="2886" spans="1:5" x14ac:dyDescent="0.25">
      <c r="A2886" s="1">
        <v>42256</v>
      </c>
      <c r="B2886">
        <f>VLOOKUP($A2886,'TVIX-web'!$A$1:$G$10000,2,0)</f>
        <v>313250</v>
      </c>
      <c r="C2886">
        <f>VLOOKUP($A2886,'TVIX-web'!$A$1:$G$10000,3,0)</f>
        <v>372000</v>
      </c>
      <c r="D2886">
        <f>VLOOKUP($A2886,'TVIX-web'!$A$1:$G$10000,4,0)</f>
        <v>312000</v>
      </c>
      <c r="E2886">
        <f>VLOOKUP($A2886,'TVIX-web'!$A$1:$G$10000,5,0)</f>
        <v>366750</v>
      </c>
    </row>
    <row r="2887" spans="1:5" x14ac:dyDescent="0.25">
      <c r="A2887" s="1">
        <v>42257</v>
      </c>
      <c r="B2887">
        <f>VLOOKUP($A2887,'TVIX-web'!$A$1:$G$10000,2,0)</f>
        <v>388500</v>
      </c>
      <c r="C2887">
        <f>VLOOKUP($A2887,'TVIX-web'!$A$1:$G$10000,3,0)</f>
        <v>392250</v>
      </c>
      <c r="D2887">
        <f>VLOOKUP($A2887,'TVIX-web'!$A$1:$G$10000,4,0)</f>
        <v>347500</v>
      </c>
      <c r="E2887">
        <f>VLOOKUP($A2887,'TVIX-web'!$A$1:$G$10000,5,0)</f>
        <v>347500</v>
      </c>
    </row>
    <row r="2888" spans="1:5" x14ac:dyDescent="0.25">
      <c r="A2888" s="1">
        <v>42258</v>
      </c>
      <c r="B2888">
        <f>VLOOKUP($A2888,'TVIX-web'!$A$1:$G$10000,2,0)</f>
        <v>351000</v>
      </c>
      <c r="C2888">
        <f>VLOOKUP($A2888,'TVIX-web'!$A$1:$G$10000,3,0)</f>
        <v>362500</v>
      </c>
      <c r="D2888">
        <f>VLOOKUP($A2888,'TVIX-web'!$A$1:$G$10000,4,0)</f>
        <v>330500</v>
      </c>
      <c r="E2888">
        <f>VLOOKUP($A2888,'TVIX-web'!$A$1:$G$10000,5,0)</f>
        <v>331500</v>
      </c>
    </row>
    <row r="2889" spans="1:5" x14ac:dyDescent="0.25">
      <c r="A2889" s="1">
        <v>42261</v>
      </c>
      <c r="B2889">
        <f>VLOOKUP($A2889,'TVIX-web'!$A$1:$G$10000,2,0)</f>
        <v>331000</v>
      </c>
      <c r="C2889">
        <f>VLOOKUP($A2889,'TVIX-web'!$A$1:$G$10000,3,0)</f>
        <v>347000</v>
      </c>
      <c r="D2889">
        <f>VLOOKUP($A2889,'TVIX-web'!$A$1:$G$10000,4,0)</f>
        <v>330000</v>
      </c>
      <c r="E2889">
        <f>VLOOKUP($A2889,'TVIX-web'!$A$1:$G$10000,5,0)</f>
        <v>332250</v>
      </c>
    </row>
    <row r="2890" spans="1:5" x14ac:dyDescent="0.25">
      <c r="A2890" s="1">
        <v>42262</v>
      </c>
      <c r="B2890">
        <f>VLOOKUP($A2890,'TVIX-web'!$A$1:$G$10000,2,0)</f>
        <v>322500</v>
      </c>
      <c r="C2890">
        <f>VLOOKUP($A2890,'TVIX-web'!$A$1:$G$10000,3,0)</f>
        <v>327250</v>
      </c>
      <c r="D2890">
        <f>VLOOKUP($A2890,'TVIX-web'!$A$1:$G$10000,4,0)</f>
        <v>265500</v>
      </c>
      <c r="E2890">
        <f>VLOOKUP($A2890,'TVIX-web'!$A$1:$G$10000,5,0)</f>
        <v>266500</v>
      </c>
    </row>
    <row r="2891" spans="1:5" x14ac:dyDescent="0.25">
      <c r="A2891" s="1">
        <v>42263</v>
      </c>
      <c r="B2891">
        <f>VLOOKUP($A2891,'TVIX-web'!$A$1:$G$10000,2,0)</f>
        <v>246250</v>
      </c>
      <c r="C2891">
        <f>VLOOKUP($A2891,'TVIX-web'!$A$1:$G$10000,3,0)</f>
        <v>263500</v>
      </c>
      <c r="D2891">
        <f>VLOOKUP($A2891,'TVIX-web'!$A$1:$G$10000,4,0)</f>
        <v>233000</v>
      </c>
      <c r="E2891">
        <f>VLOOKUP($A2891,'TVIX-web'!$A$1:$G$10000,5,0)</f>
        <v>234500</v>
      </c>
    </row>
    <row r="2892" spans="1:5" x14ac:dyDescent="0.25">
      <c r="A2892" s="1">
        <v>42264</v>
      </c>
      <c r="B2892">
        <f>VLOOKUP($A2892,'TVIX-web'!$A$1:$G$10000,2,0)</f>
        <v>231750</v>
      </c>
      <c r="C2892">
        <f>VLOOKUP($A2892,'TVIX-web'!$A$1:$G$10000,3,0)</f>
        <v>242750</v>
      </c>
      <c r="D2892">
        <f>VLOOKUP($A2892,'TVIX-web'!$A$1:$G$10000,4,0)</f>
        <v>192000</v>
      </c>
      <c r="E2892">
        <f>VLOOKUP($A2892,'TVIX-web'!$A$1:$G$10000,5,0)</f>
        <v>232000</v>
      </c>
    </row>
    <row r="2893" spans="1:5" x14ac:dyDescent="0.25">
      <c r="A2893" s="1">
        <v>42265</v>
      </c>
      <c r="B2893">
        <f>VLOOKUP($A2893,'TVIX-web'!$A$1:$G$10000,2,0)</f>
        <v>277000</v>
      </c>
      <c r="C2893">
        <f>VLOOKUP($A2893,'TVIX-web'!$A$1:$G$10000,3,0)</f>
        <v>295500</v>
      </c>
      <c r="D2893">
        <f>VLOOKUP($A2893,'TVIX-web'!$A$1:$G$10000,4,0)</f>
        <v>258250</v>
      </c>
      <c r="E2893">
        <f>VLOOKUP($A2893,'TVIX-web'!$A$1:$G$10000,5,0)</f>
        <v>289250</v>
      </c>
    </row>
    <row r="2894" spans="1:5" x14ac:dyDescent="0.25">
      <c r="A2894" s="1">
        <v>42268</v>
      </c>
      <c r="B2894">
        <f>VLOOKUP($A2894,'TVIX-web'!$A$1:$G$10000,2,0)</f>
        <v>271750</v>
      </c>
      <c r="C2894">
        <f>VLOOKUP($A2894,'TVIX-web'!$A$1:$G$10000,3,0)</f>
        <v>279250</v>
      </c>
      <c r="D2894">
        <f>VLOOKUP($A2894,'TVIX-web'!$A$1:$G$10000,4,0)</f>
        <v>250250</v>
      </c>
      <c r="E2894">
        <f>VLOOKUP($A2894,'TVIX-web'!$A$1:$G$10000,5,0)</f>
        <v>251750</v>
      </c>
    </row>
    <row r="2895" spans="1:5" x14ac:dyDescent="0.25">
      <c r="A2895" s="1">
        <v>42269</v>
      </c>
      <c r="B2895">
        <f>VLOOKUP($A2895,'TVIX-web'!$A$1:$G$10000,2,0)</f>
        <v>275250</v>
      </c>
      <c r="C2895">
        <f>VLOOKUP($A2895,'TVIX-web'!$A$1:$G$10000,3,0)</f>
        <v>303500</v>
      </c>
      <c r="D2895">
        <f>VLOOKUP($A2895,'TVIX-web'!$A$1:$G$10000,4,0)</f>
        <v>267500</v>
      </c>
      <c r="E2895">
        <f>VLOOKUP($A2895,'TVIX-web'!$A$1:$G$10000,5,0)</f>
        <v>277750</v>
      </c>
    </row>
    <row r="2896" spans="1:5" x14ac:dyDescent="0.25">
      <c r="A2896" s="1">
        <v>42270</v>
      </c>
      <c r="B2896">
        <f>VLOOKUP($A2896,'TVIX-web'!$A$1:$G$10000,2,0)</f>
        <v>278500</v>
      </c>
      <c r="C2896">
        <f>VLOOKUP($A2896,'TVIX-web'!$A$1:$G$10000,3,0)</f>
        <v>285500</v>
      </c>
      <c r="D2896">
        <f>VLOOKUP($A2896,'TVIX-web'!$A$1:$G$10000,4,0)</f>
        <v>260000</v>
      </c>
      <c r="E2896">
        <f>VLOOKUP($A2896,'TVIX-web'!$A$1:$G$10000,5,0)</f>
        <v>264250</v>
      </c>
    </row>
    <row r="2897" spans="1:5" x14ac:dyDescent="0.25">
      <c r="A2897" s="1">
        <v>42271</v>
      </c>
      <c r="B2897">
        <f>VLOOKUP($A2897,'TVIX-web'!$A$1:$G$10000,2,0)</f>
        <v>290250</v>
      </c>
      <c r="C2897">
        <f>VLOOKUP($A2897,'TVIX-web'!$A$1:$G$10000,3,0)</f>
        <v>318250</v>
      </c>
      <c r="D2897">
        <f>VLOOKUP($A2897,'TVIX-web'!$A$1:$G$10000,4,0)</f>
        <v>275250</v>
      </c>
      <c r="E2897">
        <f>VLOOKUP($A2897,'TVIX-web'!$A$1:$G$10000,5,0)</f>
        <v>279500</v>
      </c>
    </row>
    <row r="2898" spans="1:5" x14ac:dyDescent="0.25">
      <c r="A2898" s="1">
        <v>42272</v>
      </c>
      <c r="B2898">
        <f>VLOOKUP($A2898,'TVIX-web'!$A$1:$G$10000,2,0)</f>
        <v>257000</v>
      </c>
      <c r="C2898">
        <f>VLOOKUP($A2898,'TVIX-web'!$A$1:$G$10000,3,0)</f>
        <v>307500</v>
      </c>
      <c r="D2898">
        <f>VLOOKUP($A2898,'TVIX-web'!$A$1:$G$10000,4,0)</f>
        <v>256000</v>
      </c>
      <c r="E2898">
        <f>VLOOKUP($A2898,'TVIX-web'!$A$1:$G$10000,5,0)</f>
        <v>293750</v>
      </c>
    </row>
    <row r="2899" spans="1:5" x14ac:dyDescent="0.25">
      <c r="A2899" s="1">
        <v>42275</v>
      </c>
      <c r="B2899">
        <f>VLOOKUP($A2899,'TVIX-web'!$A$1:$G$10000,2,0)</f>
        <v>314500</v>
      </c>
      <c r="C2899">
        <f>VLOOKUP($A2899,'TVIX-web'!$A$1:$G$10000,3,0)</f>
        <v>351500</v>
      </c>
      <c r="D2899">
        <f>VLOOKUP($A2899,'TVIX-web'!$A$1:$G$10000,4,0)</f>
        <v>309000</v>
      </c>
      <c r="E2899">
        <f>VLOOKUP($A2899,'TVIX-web'!$A$1:$G$10000,5,0)</f>
        <v>334000</v>
      </c>
    </row>
    <row r="2900" spans="1:5" x14ac:dyDescent="0.25">
      <c r="A2900" s="1">
        <v>42276</v>
      </c>
      <c r="B2900">
        <f>VLOOKUP($A2900,'TVIX-web'!$A$1:$G$10000,2,0)</f>
        <v>326500</v>
      </c>
      <c r="C2900">
        <f>VLOOKUP($A2900,'TVIX-web'!$A$1:$G$10000,3,0)</f>
        <v>352500</v>
      </c>
      <c r="D2900">
        <f>VLOOKUP($A2900,'TVIX-web'!$A$1:$G$10000,4,0)</f>
        <v>310750</v>
      </c>
      <c r="E2900">
        <f>VLOOKUP($A2900,'TVIX-web'!$A$1:$G$10000,5,0)</f>
        <v>336250</v>
      </c>
    </row>
    <row r="2901" spans="1:5" x14ac:dyDescent="0.25">
      <c r="A2901" s="1">
        <v>42277</v>
      </c>
      <c r="B2901">
        <f>VLOOKUP($A2901,'TVIX-web'!$A$1:$G$10000,2,0)</f>
        <v>307500</v>
      </c>
      <c r="C2901">
        <f>VLOOKUP($A2901,'TVIX-web'!$A$1:$G$10000,3,0)</f>
        <v>324500</v>
      </c>
      <c r="D2901">
        <f>VLOOKUP($A2901,'TVIX-web'!$A$1:$G$10000,4,0)</f>
        <v>300250</v>
      </c>
      <c r="E2901">
        <f>VLOOKUP($A2901,'TVIX-web'!$A$1:$G$10000,5,0)</f>
        <v>304500</v>
      </c>
    </row>
    <row r="2902" spans="1:5" x14ac:dyDescent="0.25">
      <c r="A2902" s="1">
        <v>42278</v>
      </c>
      <c r="B2902">
        <f>VLOOKUP($A2902,'TVIX-web'!$A$1:$G$10000,2,0)</f>
        <v>306750</v>
      </c>
      <c r="C2902">
        <f>VLOOKUP($A2902,'TVIX-web'!$A$1:$G$10000,3,0)</f>
        <v>326250</v>
      </c>
      <c r="D2902">
        <f>VLOOKUP($A2902,'TVIX-web'!$A$1:$G$10000,4,0)</f>
        <v>298000</v>
      </c>
      <c r="E2902">
        <f>VLOOKUP($A2902,'TVIX-web'!$A$1:$G$10000,5,0)</f>
        <v>298750</v>
      </c>
    </row>
    <row r="2903" spans="1:5" x14ac:dyDescent="0.25">
      <c r="A2903" s="1">
        <v>42279</v>
      </c>
      <c r="B2903">
        <f>VLOOKUP($A2903,'TVIX-web'!$A$1:$G$10000,2,0)</f>
        <v>320500</v>
      </c>
      <c r="C2903">
        <f>VLOOKUP($A2903,'TVIX-web'!$A$1:$G$10000,3,0)</f>
        <v>325750</v>
      </c>
      <c r="D2903">
        <f>VLOOKUP($A2903,'TVIX-web'!$A$1:$G$10000,4,0)</f>
        <v>267750</v>
      </c>
      <c r="E2903">
        <f>VLOOKUP($A2903,'TVIX-web'!$A$1:$G$10000,5,0)</f>
        <v>268000</v>
      </c>
    </row>
    <row r="2904" spans="1:5" x14ac:dyDescent="0.25">
      <c r="A2904" s="1">
        <v>42282</v>
      </c>
      <c r="B2904">
        <f>VLOOKUP($A2904,'TVIX-web'!$A$1:$G$10000,2,0)</f>
        <v>256750</v>
      </c>
      <c r="C2904">
        <f>VLOOKUP($A2904,'TVIX-web'!$A$1:$G$10000,3,0)</f>
        <v>258000</v>
      </c>
      <c r="D2904">
        <f>VLOOKUP($A2904,'TVIX-web'!$A$1:$G$10000,4,0)</f>
        <v>235000</v>
      </c>
      <c r="E2904">
        <f>VLOOKUP($A2904,'TVIX-web'!$A$1:$G$10000,5,0)</f>
        <v>237000</v>
      </c>
    </row>
    <row r="2905" spans="1:5" x14ac:dyDescent="0.25">
      <c r="A2905" s="1">
        <v>42283</v>
      </c>
      <c r="B2905">
        <f>VLOOKUP($A2905,'TVIX-web'!$A$1:$G$10000,2,0)</f>
        <v>235500</v>
      </c>
      <c r="C2905">
        <f>VLOOKUP($A2905,'TVIX-web'!$A$1:$G$10000,3,0)</f>
        <v>250000</v>
      </c>
      <c r="D2905">
        <f>VLOOKUP($A2905,'TVIX-web'!$A$1:$G$10000,4,0)</f>
        <v>229250</v>
      </c>
      <c r="E2905">
        <f>VLOOKUP($A2905,'TVIX-web'!$A$1:$G$10000,5,0)</f>
        <v>241750</v>
      </c>
    </row>
    <row r="2906" spans="1:5" x14ac:dyDescent="0.25">
      <c r="A2906" s="1">
        <v>42284</v>
      </c>
      <c r="B2906">
        <f>VLOOKUP($A2906,'TVIX-web'!$A$1:$G$10000,2,0)</f>
        <v>236250</v>
      </c>
      <c r="C2906">
        <f>VLOOKUP($A2906,'TVIX-web'!$A$1:$G$10000,3,0)</f>
        <v>247250</v>
      </c>
      <c r="D2906">
        <f>VLOOKUP($A2906,'TVIX-web'!$A$1:$G$10000,4,0)</f>
        <v>229250</v>
      </c>
      <c r="E2906">
        <f>VLOOKUP($A2906,'TVIX-web'!$A$1:$G$10000,5,0)</f>
        <v>230500</v>
      </c>
    </row>
    <row r="2907" spans="1:5" x14ac:dyDescent="0.25">
      <c r="A2907" s="1">
        <v>42285</v>
      </c>
      <c r="B2907">
        <f>VLOOKUP($A2907,'TVIX-web'!$A$1:$G$10000,2,0)</f>
        <v>229250</v>
      </c>
      <c r="C2907">
        <f>VLOOKUP($A2907,'TVIX-web'!$A$1:$G$10000,3,0)</f>
        <v>234500</v>
      </c>
      <c r="D2907">
        <f>VLOOKUP($A2907,'TVIX-web'!$A$1:$G$10000,4,0)</f>
        <v>203500</v>
      </c>
      <c r="E2907">
        <f>VLOOKUP($A2907,'TVIX-web'!$A$1:$G$10000,5,0)</f>
        <v>209000</v>
      </c>
    </row>
    <row r="2908" spans="1:5" x14ac:dyDescent="0.25">
      <c r="A2908" s="1">
        <v>42286</v>
      </c>
      <c r="B2908">
        <f>VLOOKUP($A2908,'TVIX-web'!$A$1:$G$10000,2,0)</f>
        <v>207250</v>
      </c>
      <c r="C2908">
        <f>VLOOKUP($A2908,'TVIX-web'!$A$1:$G$10000,3,0)</f>
        <v>221250</v>
      </c>
      <c r="D2908">
        <f>VLOOKUP($A2908,'TVIX-web'!$A$1:$G$10000,4,0)</f>
        <v>203000</v>
      </c>
      <c r="E2908">
        <f>VLOOKUP($A2908,'TVIX-web'!$A$1:$G$10000,5,0)</f>
        <v>209500</v>
      </c>
    </row>
    <row r="2909" spans="1:5" x14ac:dyDescent="0.25">
      <c r="A2909" s="1">
        <v>42289</v>
      </c>
      <c r="B2909">
        <f>VLOOKUP($A2909,'TVIX-web'!$A$1:$G$10000,2,0)</f>
        <v>208250</v>
      </c>
      <c r="C2909">
        <f>VLOOKUP($A2909,'TVIX-web'!$A$1:$G$10000,3,0)</f>
        <v>212000</v>
      </c>
      <c r="D2909">
        <f>VLOOKUP($A2909,'TVIX-web'!$A$1:$G$10000,4,0)</f>
        <v>181250</v>
      </c>
      <c r="E2909">
        <f>VLOOKUP($A2909,'TVIX-web'!$A$1:$G$10000,5,0)</f>
        <v>185750</v>
      </c>
    </row>
    <row r="2910" spans="1:5" x14ac:dyDescent="0.25">
      <c r="A2910" s="1">
        <v>42290</v>
      </c>
      <c r="B2910">
        <f>VLOOKUP($A2910,'TVIX-web'!$A$1:$G$10000,2,0)</f>
        <v>193750</v>
      </c>
      <c r="C2910">
        <f>VLOOKUP($A2910,'TVIX-web'!$A$1:$G$10000,3,0)</f>
        <v>203750</v>
      </c>
      <c r="D2910">
        <f>VLOOKUP($A2910,'TVIX-web'!$A$1:$G$10000,4,0)</f>
        <v>179750</v>
      </c>
      <c r="E2910">
        <f>VLOOKUP($A2910,'TVIX-web'!$A$1:$G$10000,5,0)</f>
        <v>201500</v>
      </c>
    </row>
    <row r="2911" spans="1:5" x14ac:dyDescent="0.25">
      <c r="A2911" s="1">
        <v>42291</v>
      </c>
      <c r="B2911">
        <f>VLOOKUP($A2911,'TVIX-web'!$A$1:$G$10000,2,0)</f>
        <v>205250</v>
      </c>
      <c r="C2911">
        <f>VLOOKUP($A2911,'TVIX-web'!$A$1:$G$10000,3,0)</f>
        <v>220500</v>
      </c>
      <c r="D2911">
        <f>VLOOKUP($A2911,'TVIX-web'!$A$1:$G$10000,4,0)</f>
        <v>197500</v>
      </c>
      <c r="E2911">
        <f>VLOOKUP($A2911,'TVIX-web'!$A$1:$G$10000,5,0)</f>
        <v>209500</v>
      </c>
    </row>
    <row r="2912" spans="1:5" x14ac:dyDescent="0.25">
      <c r="A2912" s="1">
        <v>42292</v>
      </c>
      <c r="B2912">
        <f>VLOOKUP($A2912,'TVIX-web'!$A$1:$G$10000,2,0)</f>
        <v>201000</v>
      </c>
      <c r="C2912">
        <f>VLOOKUP($A2912,'TVIX-web'!$A$1:$G$10000,3,0)</f>
        <v>205000</v>
      </c>
      <c r="D2912">
        <f>VLOOKUP($A2912,'TVIX-web'!$A$1:$G$10000,4,0)</f>
        <v>180000</v>
      </c>
      <c r="E2912">
        <f>VLOOKUP($A2912,'TVIX-web'!$A$1:$G$10000,5,0)</f>
        <v>181500</v>
      </c>
    </row>
    <row r="2913" spans="1:5" x14ac:dyDescent="0.25">
      <c r="A2913" s="1">
        <v>42293</v>
      </c>
      <c r="B2913">
        <f>VLOOKUP($A2913,'TVIX-web'!$A$1:$G$10000,2,0)</f>
        <v>175500</v>
      </c>
      <c r="C2913">
        <f>VLOOKUP($A2913,'TVIX-web'!$A$1:$G$10000,3,0)</f>
        <v>190250</v>
      </c>
      <c r="D2913">
        <f>VLOOKUP($A2913,'TVIX-web'!$A$1:$G$10000,4,0)</f>
        <v>175000</v>
      </c>
      <c r="E2913">
        <f>VLOOKUP($A2913,'TVIX-web'!$A$1:$G$10000,5,0)</f>
        <v>177250</v>
      </c>
    </row>
    <row r="2914" spans="1:5" x14ac:dyDescent="0.25">
      <c r="A2914" s="1">
        <v>42296</v>
      </c>
      <c r="B2914">
        <f>VLOOKUP($A2914,'TVIX-web'!$A$1:$G$10000,2,0)</f>
        <v>178500</v>
      </c>
      <c r="C2914">
        <f>VLOOKUP($A2914,'TVIX-web'!$A$1:$G$10000,3,0)</f>
        <v>179750</v>
      </c>
      <c r="D2914">
        <f>VLOOKUP($A2914,'TVIX-web'!$A$1:$G$10000,4,0)</f>
        <v>153500</v>
      </c>
      <c r="E2914">
        <f>VLOOKUP($A2914,'TVIX-web'!$A$1:$G$10000,5,0)</f>
        <v>153750</v>
      </c>
    </row>
    <row r="2915" spans="1:5" x14ac:dyDescent="0.25">
      <c r="A2915" s="1">
        <v>42297</v>
      </c>
      <c r="B2915">
        <f>VLOOKUP($A2915,'TVIX-web'!$A$1:$G$10000,2,0)</f>
        <v>157000</v>
      </c>
      <c r="C2915">
        <f>VLOOKUP($A2915,'TVIX-web'!$A$1:$G$10000,3,0)</f>
        <v>168250</v>
      </c>
      <c r="D2915">
        <f>VLOOKUP($A2915,'TVIX-web'!$A$1:$G$10000,4,0)</f>
        <v>152500</v>
      </c>
      <c r="E2915">
        <f>VLOOKUP($A2915,'TVIX-web'!$A$1:$G$10000,5,0)</f>
        <v>162500</v>
      </c>
    </row>
    <row r="2916" spans="1:5" x14ac:dyDescent="0.25">
      <c r="A2916" s="1">
        <v>42298</v>
      </c>
      <c r="B2916">
        <f>VLOOKUP($A2916,'TVIX-web'!$A$1:$G$10000,2,0)</f>
        <v>158000</v>
      </c>
      <c r="C2916">
        <f>VLOOKUP($A2916,'TVIX-web'!$A$1:$G$10000,3,0)</f>
        <v>186500</v>
      </c>
      <c r="D2916">
        <f>VLOOKUP($A2916,'TVIX-web'!$A$1:$G$10000,4,0)</f>
        <v>155000</v>
      </c>
      <c r="E2916">
        <f>VLOOKUP($A2916,'TVIX-web'!$A$1:$G$10000,5,0)</f>
        <v>184500</v>
      </c>
    </row>
    <row r="2917" spans="1:5" x14ac:dyDescent="0.25">
      <c r="A2917" s="1">
        <v>42299</v>
      </c>
      <c r="B2917">
        <f>VLOOKUP($A2917,'TVIX-web'!$A$1:$G$10000,2,0)</f>
        <v>174000</v>
      </c>
      <c r="C2917">
        <f>VLOOKUP($A2917,'TVIX-web'!$A$1:$G$10000,3,0)</f>
        <v>174500</v>
      </c>
      <c r="D2917">
        <f>VLOOKUP($A2917,'TVIX-web'!$A$1:$G$10000,4,0)</f>
        <v>152750</v>
      </c>
      <c r="E2917">
        <f>VLOOKUP($A2917,'TVIX-web'!$A$1:$G$10000,5,0)</f>
        <v>153000</v>
      </c>
    </row>
    <row r="2918" spans="1:5" x14ac:dyDescent="0.25">
      <c r="A2918" s="1">
        <v>42300</v>
      </c>
      <c r="B2918">
        <f>VLOOKUP($A2918,'TVIX-web'!$A$1:$G$10000,2,0)</f>
        <v>145250</v>
      </c>
      <c r="C2918">
        <f>VLOOKUP($A2918,'TVIX-web'!$A$1:$G$10000,3,0)</f>
        <v>160750</v>
      </c>
      <c r="D2918">
        <f>VLOOKUP($A2918,'TVIX-web'!$A$1:$G$10000,4,0)</f>
        <v>145250</v>
      </c>
      <c r="E2918">
        <f>VLOOKUP($A2918,'TVIX-web'!$A$1:$G$10000,5,0)</f>
        <v>154500</v>
      </c>
    </row>
    <row r="2919" spans="1:5" x14ac:dyDescent="0.25">
      <c r="A2919" s="1">
        <v>42303</v>
      </c>
      <c r="B2919">
        <f>VLOOKUP($A2919,'TVIX-web'!$A$1:$G$10000,2,0)</f>
        <v>158500</v>
      </c>
      <c r="C2919">
        <f>VLOOKUP($A2919,'TVIX-web'!$A$1:$G$10000,3,0)</f>
        <v>163750</v>
      </c>
      <c r="D2919">
        <f>VLOOKUP($A2919,'TVIX-web'!$A$1:$G$10000,4,0)</f>
        <v>154250</v>
      </c>
      <c r="E2919">
        <f>VLOOKUP($A2919,'TVIX-web'!$A$1:$G$10000,5,0)</f>
        <v>163000</v>
      </c>
    </row>
    <row r="2920" spans="1:5" x14ac:dyDescent="0.25">
      <c r="A2920" s="1">
        <v>42304</v>
      </c>
      <c r="B2920">
        <f>VLOOKUP($A2920,'TVIX-web'!$A$1:$G$10000,2,0)</f>
        <v>166750</v>
      </c>
      <c r="C2920">
        <f>VLOOKUP($A2920,'TVIX-web'!$A$1:$G$10000,3,0)</f>
        <v>168000</v>
      </c>
      <c r="D2920">
        <f>VLOOKUP($A2920,'TVIX-web'!$A$1:$G$10000,4,0)</f>
        <v>156000</v>
      </c>
      <c r="E2920">
        <f>VLOOKUP($A2920,'TVIX-web'!$A$1:$G$10000,5,0)</f>
        <v>156750</v>
      </c>
    </row>
    <row r="2921" spans="1:5" x14ac:dyDescent="0.25">
      <c r="A2921" s="1">
        <v>42305</v>
      </c>
      <c r="B2921">
        <f>VLOOKUP($A2921,'TVIX-web'!$A$1:$G$10000,2,0)</f>
        <v>156000</v>
      </c>
      <c r="C2921">
        <f>VLOOKUP($A2921,'TVIX-web'!$A$1:$G$10000,3,0)</f>
        <v>166000</v>
      </c>
      <c r="D2921">
        <f>VLOOKUP($A2921,'TVIX-web'!$A$1:$G$10000,4,0)</f>
        <v>147500</v>
      </c>
      <c r="E2921">
        <f>VLOOKUP($A2921,'TVIX-web'!$A$1:$G$10000,5,0)</f>
        <v>148000</v>
      </c>
    </row>
    <row r="2922" spans="1:5" x14ac:dyDescent="0.25">
      <c r="A2922" s="1">
        <v>42306</v>
      </c>
      <c r="B2922">
        <f>VLOOKUP($A2922,'TVIX-web'!$A$1:$G$10000,2,0)</f>
        <v>153500</v>
      </c>
      <c r="C2922">
        <f>VLOOKUP($A2922,'TVIX-web'!$A$1:$G$10000,3,0)</f>
        <v>158000</v>
      </c>
      <c r="D2922">
        <f>VLOOKUP($A2922,'TVIX-web'!$A$1:$G$10000,4,0)</f>
        <v>149500</v>
      </c>
      <c r="E2922">
        <f>VLOOKUP($A2922,'TVIX-web'!$A$1:$G$10000,5,0)</f>
        <v>152000</v>
      </c>
    </row>
    <row r="2923" spans="1:5" x14ac:dyDescent="0.25">
      <c r="A2923" s="1">
        <v>42307</v>
      </c>
      <c r="B2923">
        <f>VLOOKUP($A2923,'TVIX-web'!$A$1:$G$10000,2,0)</f>
        <v>152750</v>
      </c>
      <c r="C2923">
        <f>VLOOKUP($A2923,'TVIX-web'!$A$1:$G$10000,3,0)</f>
        <v>157250</v>
      </c>
      <c r="D2923">
        <f>VLOOKUP($A2923,'TVIX-web'!$A$1:$G$10000,4,0)</f>
        <v>149250</v>
      </c>
      <c r="E2923">
        <f>VLOOKUP($A2923,'TVIX-web'!$A$1:$G$10000,5,0)</f>
        <v>155750</v>
      </c>
    </row>
    <row r="2924" spans="1:5" x14ac:dyDescent="0.25">
      <c r="A2924" s="1">
        <v>42310</v>
      </c>
      <c r="B2924">
        <f>VLOOKUP($A2924,'TVIX-web'!$A$1:$G$10000,2,0)</f>
        <v>155750</v>
      </c>
      <c r="C2924">
        <f>VLOOKUP($A2924,'TVIX-web'!$A$1:$G$10000,3,0)</f>
        <v>156500</v>
      </c>
      <c r="D2924">
        <f>VLOOKUP($A2924,'TVIX-web'!$A$1:$G$10000,4,0)</f>
        <v>139500</v>
      </c>
      <c r="E2924">
        <f>VLOOKUP($A2924,'TVIX-web'!$A$1:$G$10000,5,0)</f>
        <v>141250</v>
      </c>
    </row>
    <row r="2925" spans="1:5" x14ac:dyDescent="0.25">
      <c r="A2925" s="1">
        <v>42311</v>
      </c>
      <c r="B2925">
        <f>VLOOKUP($A2925,'TVIX-web'!$A$1:$G$10000,2,0)</f>
        <v>145750</v>
      </c>
      <c r="C2925">
        <f>VLOOKUP($A2925,'TVIX-web'!$A$1:$G$10000,3,0)</f>
        <v>148000</v>
      </c>
      <c r="D2925">
        <f>VLOOKUP($A2925,'TVIX-web'!$A$1:$G$10000,4,0)</f>
        <v>141250</v>
      </c>
      <c r="E2925">
        <f>VLOOKUP($A2925,'TVIX-web'!$A$1:$G$10000,5,0)</f>
        <v>147000</v>
      </c>
    </row>
    <row r="2926" spans="1:5" x14ac:dyDescent="0.25">
      <c r="A2926" s="1">
        <v>42312</v>
      </c>
      <c r="B2926">
        <f>VLOOKUP($A2926,'TVIX-web'!$A$1:$G$10000,2,0)</f>
        <v>144750</v>
      </c>
      <c r="C2926">
        <f>VLOOKUP($A2926,'TVIX-web'!$A$1:$G$10000,3,0)</f>
        <v>158000</v>
      </c>
      <c r="D2926">
        <f>VLOOKUP($A2926,'TVIX-web'!$A$1:$G$10000,4,0)</f>
        <v>143500</v>
      </c>
      <c r="E2926">
        <f>VLOOKUP($A2926,'TVIX-web'!$A$1:$G$10000,5,0)</f>
        <v>155500</v>
      </c>
    </row>
    <row r="2927" spans="1:5" x14ac:dyDescent="0.25">
      <c r="A2927" s="1">
        <v>42313</v>
      </c>
      <c r="B2927">
        <f>VLOOKUP($A2927,'TVIX-web'!$A$1:$G$10000,2,0)</f>
        <v>154750</v>
      </c>
      <c r="C2927">
        <f>VLOOKUP($A2927,'TVIX-web'!$A$1:$G$10000,3,0)</f>
        <v>160750</v>
      </c>
      <c r="D2927">
        <f>VLOOKUP($A2927,'TVIX-web'!$A$1:$G$10000,4,0)</f>
        <v>148750</v>
      </c>
      <c r="E2927">
        <f>VLOOKUP($A2927,'TVIX-web'!$A$1:$G$10000,5,0)</f>
        <v>149000</v>
      </c>
    </row>
    <row r="2928" spans="1:5" x14ac:dyDescent="0.25">
      <c r="A2928" s="1">
        <v>42314</v>
      </c>
      <c r="B2928">
        <f>VLOOKUP($A2928,'TVIX-web'!$A$1:$G$10000,2,0)</f>
        <v>151000</v>
      </c>
      <c r="C2928">
        <f>VLOOKUP($A2928,'TVIX-web'!$A$1:$G$10000,3,0)</f>
        <v>156750</v>
      </c>
      <c r="D2928">
        <f>VLOOKUP($A2928,'TVIX-web'!$A$1:$G$10000,4,0)</f>
        <v>143000</v>
      </c>
      <c r="E2928">
        <f>VLOOKUP($A2928,'TVIX-web'!$A$1:$G$10000,5,0)</f>
        <v>143000</v>
      </c>
    </row>
    <row r="2929" spans="1:5" x14ac:dyDescent="0.25">
      <c r="A2929" s="1">
        <v>42317</v>
      </c>
      <c r="B2929">
        <f>VLOOKUP($A2929,'TVIX-web'!$A$1:$G$10000,2,0)</f>
        <v>145500</v>
      </c>
      <c r="C2929">
        <f>VLOOKUP($A2929,'TVIX-web'!$A$1:$G$10000,3,0)</f>
        <v>161500</v>
      </c>
      <c r="D2929">
        <f>VLOOKUP($A2929,'TVIX-web'!$A$1:$G$10000,4,0)</f>
        <v>143500</v>
      </c>
      <c r="E2929">
        <f>VLOOKUP($A2929,'TVIX-web'!$A$1:$G$10000,5,0)</f>
        <v>157000</v>
      </c>
    </row>
    <row r="2930" spans="1:5" x14ac:dyDescent="0.25">
      <c r="A2930" s="1">
        <v>42318</v>
      </c>
      <c r="B2930">
        <f>VLOOKUP($A2930,'TVIX-web'!$A$1:$G$10000,2,0)</f>
        <v>160750</v>
      </c>
      <c r="C2930">
        <f>VLOOKUP($A2930,'TVIX-web'!$A$1:$G$10000,3,0)</f>
        <v>162000</v>
      </c>
      <c r="D2930">
        <f>VLOOKUP($A2930,'TVIX-web'!$A$1:$G$10000,4,0)</f>
        <v>147000</v>
      </c>
      <c r="E2930">
        <f>VLOOKUP($A2930,'TVIX-web'!$A$1:$G$10000,5,0)</f>
        <v>148500</v>
      </c>
    </row>
    <row r="2931" spans="1:5" x14ac:dyDescent="0.25">
      <c r="A2931" s="1">
        <v>42319</v>
      </c>
      <c r="B2931">
        <f>VLOOKUP($A2931,'TVIX-web'!$A$1:$G$10000,2,0)</f>
        <v>146750</v>
      </c>
      <c r="C2931">
        <f>VLOOKUP($A2931,'TVIX-web'!$A$1:$G$10000,3,0)</f>
        <v>154500</v>
      </c>
      <c r="D2931">
        <f>VLOOKUP($A2931,'TVIX-web'!$A$1:$G$10000,4,0)</f>
        <v>146000</v>
      </c>
      <c r="E2931">
        <f>VLOOKUP($A2931,'TVIX-web'!$A$1:$G$10000,5,0)</f>
        <v>154250</v>
      </c>
    </row>
    <row r="2932" spans="1:5" x14ac:dyDescent="0.25">
      <c r="A2932" s="1">
        <v>42320</v>
      </c>
      <c r="B2932">
        <f>VLOOKUP($A2932,'TVIX-web'!$A$1:$G$10000,2,0)</f>
        <v>162250</v>
      </c>
      <c r="C2932">
        <f>VLOOKUP($A2932,'TVIX-web'!$A$1:$G$10000,3,0)</f>
        <v>182000</v>
      </c>
      <c r="D2932">
        <f>VLOOKUP($A2932,'TVIX-web'!$A$1:$G$10000,4,0)</f>
        <v>158750</v>
      </c>
      <c r="E2932">
        <f>VLOOKUP($A2932,'TVIX-web'!$A$1:$G$10000,5,0)</f>
        <v>181750</v>
      </c>
    </row>
    <row r="2933" spans="1:5" x14ac:dyDescent="0.25">
      <c r="A2933" s="1">
        <v>42321</v>
      </c>
      <c r="B2933">
        <f>VLOOKUP($A2933,'TVIX-web'!$A$1:$G$10000,2,0)</f>
        <v>183250</v>
      </c>
      <c r="C2933">
        <f>VLOOKUP($A2933,'TVIX-web'!$A$1:$G$10000,3,0)</f>
        <v>207250</v>
      </c>
      <c r="D2933">
        <f>VLOOKUP($A2933,'TVIX-web'!$A$1:$G$10000,4,0)</f>
        <v>180500</v>
      </c>
      <c r="E2933">
        <f>VLOOKUP($A2933,'TVIX-web'!$A$1:$G$10000,5,0)</f>
        <v>205750</v>
      </c>
    </row>
    <row r="2934" spans="1:5" x14ac:dyDescent="0.25">
      <c r="A2934" s="1">
        <v>42324</v>
      </c>
      <c r="B2934">
        <f>VLOOKUP($A2934,'TVIX-web'!$A$1:$G$10000,2,0)</f>
        <v>205250</v>
      </c>
      <c r="C2934">
        <f>VLOOKUP($A2934,'TVIX-web'!$A$1:$G$10000,3,0)</f>
        <v>208500</v>
      </c>
      <c r="D2934">
        <f>VLOOKUP($A2934,'TVIX-web'!$A$1:$G$10000,4,0)</f>
        <v>165000</v>
      </c>
      <c r="E2934">
        <f>VLOOKUP($A2934,'TVIX-web'!$A$1:$G$10000,5,0)</f>
        <v>165500</v>
      </c>
    </row>
    <row r="2935" spans="1:5" x14ac:dyDescent="0.25">
      <c r="A2935" s="1">
        <v>42325</v>
      </c>
      <c r="B2935">
        <f>VLOOKUP($A2935,'TVIX-web'!$A$1:$G$10000,2,0)</f>
        <v>161000</v>
      </c>
      <c r="C2935">
        <f>VLOOKUP($A2935,'TVIX-web'!$A$1:$G$10000,3,0)</f>
        <v>188250</v>
      </c>
      <c r="D2935">
        <f>VLOOKUP($A2935,'TVIX-web'!$A$1:$G$10000,4,0)</f>
        <v>159500</v>
      </c>
      <c r="E2935">
        <f>VLOOKUP($A2935,'TVIX-web'!$A$1:$G$10000,5,0)</f>
        <v>181750</v>
      </c>
    </row>
    <row r="2936" spans="1:5" x14ac:dyDescent="0.25">
      <c r="A2936" s="1">
        <v>42326</v>
      </c>
      <c r="B2936">
        <f>VLOOKUP($A2936,'TVIX-web'!$A$1:$G$10000,2,0)</f>
        <v>175500</v>
      </c>
      <c r="C2936">
        <f>VLOOKUP($A2936,'TVIX-web'!$A$1:$G$10000,3,0)</f>
        <v>176500</v>
      </c>
      <c r="D2936">
        <f>VLOOKUP($A2936,'TVIX-web'!$A$1:$G$10000,4,0)</f>
        <v>159000</v>
      </c>
      <c r="E2936">
        <f>VLOOKUP($A2936,'TVIX-web'!$A$1:$G$10000,5,0)</f>
        <v>160000</v>
      </c>
    </row>
    <row r="2937" spans="1:5" x14ac:dyDescent="0.25">
      <c r="A2937" s="1">
        <v>42327</v>
      </c>
      <c r="B2937">
        <f>VLOOKUP($A2937,'TVIX-web'!$A$1:$G$10000,2,0)</f>
        <v>163000</v>
      </c>
      <c r="C2937">
        <f>VLOOKUP($A2937,'TVIX-web'!$A$1:$G$10000,3,0)</f>
        <v>174000</v>
      </c>
      <c r="D2937">
        <f>VLOOKUP($A2937,'TVIX-web'!$A$1:$G$10000,4,0)</f>
        <v>161250</v>
      </c>
      <c r="E2937">
        <f>VLOOKUP($A2937,'TVIX-web'!$A$1:$G$10000,5,0)</f>
        <v>170250</v>
      </c>
    </row>
    <row r="2938" spans="1:5" x14ac:dyDescent="0.25">
      <c r="A2938" s="1">
        <v>42328</v>
      </c>
      <c r="B2938">
        <f>VLOOKUP($A2938,'TVIX-web'!$A$1:$G$10000,2,0)</f>
        <v>160250</v>
      </c>
      <c r="C2938">
        <f>VLOOKUP($A2938,'TVIX-web'!$A$1:$G$10000,3,0)</f>
        <v>162250</v>
      </c>
      <c r="D2938">
        <f>VLOOKUP($A2938,'TVIX-web'!$A$1:$G$10000,4,0)</f>
        <v>156250</v>
      </c>
      <c r="E2938">
        <f>VLOOKUP($A2938,'TVIX-web'!$A$1:$G$10000,5,0)</f>
        <v>159000</v>
      </c>
    </row>
    <row r="2939" spans="1:5" x14ac:dyDescent="0.25">
      <c r="A2939" s="1">
        <v>42331</v>
      </c>
      <c r="B2939">
        <f>VLOOKUP($A2939,'TVIX-web'!$A$1:$G$10000,2,0)</f>
        <v>157500</v>
      </c>
      <c r="C2939">
        <f>VLOOKUP($A2939,'TVIX-web'!$A$1:$G$10000,3,0)</f>
        <v>161000</v>
      </c>
      <c r="D2939">
        <f>VLOOKUP($A2939,'TVIX-web'!$A$1:$G$10000,4,0)</f>
        <v>150000</v>
      </c>
      <c r="E2939">
        <f>VLOOKUP($A2939,'TVIX-web'!$A$1:$G$10000,5,0)</f>
        <v>150500</v>
      </c>
    </row>
    <row r="2940" spans="1:5" x14ac:dyDescent="0.25">
      <c r="A2940" s="1">
        <v>42332</v>
      </c>
      <c r="B2940">
        <f>VLOOKUP($A2940,'TVIX-web'!$A$1:$G$10000,2,0)</f>
        <v>159000</v>
      </c>
      <c r="C2940">
        <f>VLOOKUP($A2940,'TVIX-web'!$A$1:$G$10000,3,0)</f>
        <v>162250</v>
      </c>
      <c r="D2940">
        <f>VLOOKUP($A2940,'TVIX-web'!$A$1:$G$10000,4,0)</f>
        <v>150000</v>
      </c>
      <c r="E2940">
        <f>VLOOKUP($A2940,'TVIX-web'!$A$1:$G$10000,5,0)</f>
        <v>152500</v>
      </c>
    </row>
    <row r="2941" spans="1:5" x14ac:dyDescent="0.25">
      <c r="A2941" s="1">
        <v>42333</v>
      </c>
      <c r="B2941">
        <f>VLOOKUP($A2941,'TVIX-web'!$A$1:$G$10000,2,0)</f>
        <v>151750</v>
      </c>
      <c r="C2941">
        <f>VLOOKUP($A2941,'TVIX-web'!$A$1:$G$10000,3,0)</f>
        <v>154000</v>
      </c>
      <c r="D2941">
        <f>VLOOKUP($A2941,'TVIX-web'!$A$1:$G$10000,4,0)</f>
        <v>147000</v>
      </c>
      <c r="E2941">
        <f>VLOOKUP($A2941,'TVIX-web'!$A$1:$G$10000,5,0)</f>
        <v>148000</v>
      </c>
    </row>
    <row r="2942" spans="1:5" x14ac:dyDescent="0.25">
      <c r="A2942" s="1">
        <v>42335</v>
      </c>
      <c r="B2942">
        <f>VLOOKUP($A2942,'TVIX-web'!$A$1:$G$10000,2,0)</f>
        <v>147750</v>
      </c>
      <c r="C2942">
        <f>VLOOKUP($A2942,'TVIX-web'!$A$1:$G$10000,3,0)</f>
        <v>151750</v>
      </c>
      <c r="D2942">
        <f>VLOOKUP($A2942,'TVIX-web'!$A$1:$G$10000,4,0)</f>
        <v>147000</v>
      </c>
      <c r="E2942">
        <f>VLOOKUP($A2942,'TVIX-web'!$A$1:$G$10000,5,0)</f>
        <v>151250</v>
      </c>
    </row>
    <row r="2943" spans="1:5" x14ac:dyDescent="0.25">
      <c r="A2943" s="1">
        <v>42338</v>
      </c>
      <c r="B2943">
        <f>VLOOKUP($A2943,'TVIX-web'!$A$1:$G$10000,2,0)</f>
        <v>148750</v>
      </c>
      <c r="C2943">
        <f>VLOOKUP($A2943,'TVIX-web'!$A$1:$G$10000,3,0)</f>
        <v>152750</v>
      </c>
      <c r="D2943">
        <f>VLOOKUP($A2943,'TVIX-web'!$A$1:$G$10000,4,0)</f>
        <v>147500</v>
      </c>
      <c r="E2943">
        <f>VLOOKUP($A2943,'TVIX-web'!$A$1:$G$10000,5,0)</f>
        <v>149000</v>
      </c>
    </row>
    <row r="2944" spans="1:5" x14ac:dyDescent="0.25">
      <c r="A2944" s="1">
        <v>42339</v>
      </c>
      <c r="B2944">
        <f>VLOOKUP($A2944,'TVIX-web'!$A$1:$G$10000,2,0)</f>
        <v>146250</v>
      </c>
      <c r="C2944">
        <f>VLOOKUP($A2944,'TVIX-web'!$A$1:$G$10000,3,0)</f>
        <v>148750</v>
      </c>
      <c r="D2944">
        <f>VLOOKUP($A2944,'TVIX-web'!$A$1:$G$10000,4,0)</f>
        <v>137250</v>
      </c>
      <c r="E2944">
        <f>VLOOKUP($A2944,'TVIX-web'!$A$1:$G$10000,5,0)</f>
        <v>138000</v>
      </c>
    </row>
    <row r="2945" spans="1:5" x14ac:dyDescent="0.25">
      <c r="A2945" s="1">
        <v>42340</v>
      </c>
      <c r="B2945">
        <f>VLOOKUP($A2945,'TVIX-web'!$A$1:$G$10000,2,0)</f>
        <v>138500</v>
      </c>
      <c r="C2945">
        <f>VLOOKUP($A2945,'TVIX-web'!$A$1:$G$10000,3,0)</f>
        <v>149000</v>
      </c>
      <c r="D2945">
        <f>VLOOKUP($A2945,'TVIX-web'!$A$1:$G$10000,4,0)</f>
        <v>133750</v>
      </c>
      <c r="E2945">
        <f>VLOOKUP($A2945,'TVIX-web'!$A$1:$G$10000,5,0)</f>
        <v>147250</v>
      </c>
    </row>
    <row r="2946" spans="1:5" x14ac:dyDescent="0.25">
      <c r="A2946" s="1">
        <v>42341</v>
      </c>
      <c r="B2946">
        <f>VLOOKUP($A2946,'TVIX-web'!$A$1:$G$10000,2,0)</f>
        <v>142250</v>
      </c>
      <c r="C2946">
        <f>VLOOKUP($A2946,'TVIX-web'!$A$1:$G$10000,3,0)</f>
        <v>173500</v>
      </c>
      <c r="D2946">
        <f>VLOOKUP($A2946,'TVIX-web'!$A$1:$G$10000,4,0)</f>
        <v>140500</v>
      </c>
      <c r="E2946">
        <f>VLOOKUP($A2946,'TVIX-web'!$A$1:$G$10000,5,0)</f>
        <v>166750</v>
      </c>
    </row>
    <row r="2947" spans="1:5" x14ac:dyDescent="0.25">
      <c r="A2947" s="1">
        <v>42342</v>
      </c>
      <c r="B2947">
        <f>VLOOKUP($A2947,'TVIX-web'!$A$1:$G$10000,2,0)</f>
        <v>157750</v>
      </c>
      <c r="C2947">
        <f>VLOOKUP($A2947,'TVIX-web'!$A$1:$G$10000,3,0)</f>
        <v>160750</v>
      </c>
      <c r="D2947">
        <f>VLOOKUP($A2947,'TVIX-web'!$A$1:$G$10000,4,0)</f>
        <v>138250</v>
      </c>
      <c r="E2947">
        <f>VLOOKUP($A2947,'TVIX-web'!$A$1:$G$10000,5,0)</f>
        <v>138500</v>
      </c>
    </row>
    <row r="2948" spans="1:5" x14ac:dyDescent="0.25">
      <c r="A2948" s="1">
        <v>42345</v>
      </c>
      <c r="B2948">
        <f>VLOOKUP($A2948,'TVIX-web'!$A$1:$G$10000,2,0)</f>
        <v>140000</v>
      </c>
      <c r="C2948">
        <f>VLOOKUP($A2948,'TVIX-web'!$A$1:$G$10000,3,0)</f>
        <v>153000</v>
      </c>
      <c r="D2948">
        <f>VLOOKUP($A2948,'TVIX-web'!$A$1:$G$10000,4,0)</f>
        <v>139000</v>
      </c>
      <c r="E2948">
        <f>VLOOKUP($A2948,'TVIX-web'!$A$1:$G$10000,5,0)</f>
        <v>144250</v>
      </c>
    </row>
    <row r="2949" spans="1:5" x14ac:dyDescent="0.25">
      <c r="A2949" s="1">
        <v>42346</v>
      </c>
      <c r="B2949">
        <f>VLOOKUP($A2949,'TVIX-web'!$A$1:$G$10000,2,0)</f>
        <v>155250</v>
      </c>
      <c r="C2949">
        <f>VLOOKUP($A2949,'TVIX-web'!$A$1:$G$10000,3,0)</f>
        <v>158750</v>
      </c>
      <c r="D2949">
        <f>VLOOKUP($A2949,'TVIX-web'!$A$1:$G$10000,4,0)</f>
        <v>146000</v>
      </c>
      <c r="E2949">
        <f>VLOOKUP($A2949,'TVIX-web'!$A$1:$G$10000,5,0)</f>
        <v>152250</v>
      </c>
    </row>
    <row r="2950" spans="1:5" x14ac:dyDescent="0.25">
      <c r="A2950" s="1">
        <v>42347</v>
      </c>
      <c r="B2950">
        <f>VLOOKUP($A2950,'TVIX-web'!$A$1:$G$10000,2,0)</f>
        <v>156000</v>
      </c>
      <c r="C2950">
        <f>VLOOKUP($A2950,'TVIX-web'!$A$1:$G$10000,3,0)</f>
        <v>173250</v>
      </c>
      <c r="D2950">
        <f>VLOOKUP($A2950,'TVIX-web'!$A$1:$G$10000,4,0)</f>
        <v>145250</v>
      </c>
      <c r="E2950">
        <f>VLOOKUP($A2950,'TVIX-web'!$A$1:$G$10000,5,0)</f>
        <v>164250</v>
      </c>
    </row>
    <row r="2951" spans="1:5" x14ac:dyDescent="0.25">
      <c r="A2951" s="1">
        <v>42348</v>
      </c>
      <c r="B2951">
        <f>VLOOKUP($A2951,'TVIX-web'!$A$1:$G$10000,2,0)</f>
        <v>165750</v>
      </c>
      <c r="C2951">
        <f>VLOOKUP($A2951,'TVIX-web'!$A$1:$G$10000,3,0)</f>
        <v>171750</v>
      </c>
      <c r="D2951">
        <f>VLOOKUP($A2951,'TVIX-web'!$A$1:$G$10000,4,0)</f>
        <v>157250</v>
      </c>
      <c r="E2951">
        <f>VLOOKUP($A2951,'TVIX-web'!$A$1:$G$10000,5,0)</f>
        <v>168250</v>
      </c>
    </row>
    <row r="2952" spans="1:5" x14ac:dyDescent="0.25">
      <c r="A2952" s="1">
        <v>42349</v>
      </c>
      <c r="B2952">
        <f>VLOOKUP($A2952,'TVIX-web'!$A$1:$G$10000,2,0)</f>
        <v>185500</v>
      </c>
      <c r="C2952">
        <f>VLOOKUP($A2952,'TVIX-web'!$A$1:$G$10000,3,0)</f>
        <v>225000</v>
      </c>
      <c r="D2952">
        <f>VLOOKUP($A2952,'TVIX-web'!$A$1:$G$10000,4,0)</f>
        <v>182000</v>
      </c>
      <c r="E2952">
        <f>VLOOKUP($A2952,'TVIX-web'!$A$1:$G$10000,5,0)</f>
        <v>218250</v>
      </c>
    </row>
    <row r="2953" spans="1:5" x14ac:dyDescent="0.25">
      <c r="A2953" s="1">
        <v>42352</v>
      </c>
      <c r="B2953">
        <f>VLOOKUP($A2953,'TVIX-web'!$A$1:$G$10000,2,0)</f>
        <v>214750</v>
      </c>
      <c r="C2953">
        <f>VLOOKUP($A2953,'TVIX-web'!$A$1:$G$10000,3,0)</f>
        <v>235500</v>
      </c>
      <c r="D2953">
        <f>VLOOKUP($A2953,'TVIX-web'!$A$1:$G$10000,4,0)</f>
        <v>181750</v>
      </c>
      <c r="E2953">
        <f>VLOOKUP($A2953,'TVIX-web'!$A$1:$G$10000,5,0)</f>
        <v>185500</v>
      </c>
    </row>
    <row r="2954" spans="1:5" x14ac:dyDescent="0.25">
      <c r="A2954" s="1">
        <v>42353</v>
      </c>
      <c r="B2954">
        <f>VLOOKUP($A2954,'TVIX-web'!$A$1:$G$10000,2,0)</f>
        <v>173750</v>
      </c>
      <c r="C2954">
        <f>VLOOKUP($A2954,'TVIX-web'!$A$1:$G$10000,3,0)</f>
        <v>186000</v>
      </c>
      <c r="D2954">
        <f>VLOOKUP($A2954,'TVIX-web'!$A$1:$G$10000,4,0)</f>
        <v>166250</v>
      </c>
      <c r="E2954">
        <f>VLOOKUP($A2954,'TVIX-web'!$A$1:$G$10000,5,0)</f>
        <v>171000</v>
      </c>
    </row>
    <row r="2955" spans="1:5" x14ac:dyDescent="0.25">
      <c r="A2955" s="1">
        <v>42354</v>
      </c>
      <c r="B2955">
        <f>VLOOKUP($A2955,'TVIX-web'!$A$1:$G$10000,2,0)</f>
        <v>159250</v>
      </c>
      <c r="C2955">
        <f>VLOOKUP($A2955,'TVIX-web'!$A$1:$G$10000,3,0)</f>
        <v>167500</v>
      </c>
      <c r="D2955">
        <f>VLOOKUP($A2955,'TVIX-web'!$A$1:$G$10000,4,0)</f>
        <v>143500</v>
      </c>
      <c r="E2955">
        <f>VLOOKUP($A2955,'TVIX-web'!$A$1:$G$10000,5,0)</f>
        <v>148250</v>
      </c>
    </row>
    <row r="2956" spans="1:5" x14ac:dyDescent="0.25">
      <c r="A2956" s="1">
        <v>42355</v>
      </c>
      <c r="B2956">
        <f>VLOOKUP($A2956,'TVIX-web'!$A$1:$G$10000,2,0)</f>
        <v>146750</v>
      </c>
      <c r="C2956">
        <f>VLOOKUP($A2956,'TVIX-web'!$A$1:$G$10000,3,0)</f>
        <v>164500</v>
      </c>
      <c r="D2956">
        <f>VLOOKUP($A2956,'TVIX-web'!$A$1:$G$10000,4,0)</f>
        <v>146500</v>
      </c>
      <c r="E2956">
        <f>VLOOKUP($A2956,'TVIX-web'!$A$1:$G$10000,5,0)</f>
        <v>160500</v>
      </c>
    </row>
    <row r="2957" spans="1:5" x14ac:dyDescent="0.25">
      <c r="A2957" s="1">
        <v>42356</v>
      </c>
      <c r="B2957">
        <f>VLOOKUP($A2957,'TVIX-web'!$A$1:$G$10000,2,0)</f>
        <v>170750</v>
      </c>
      <c r="C2957">
        <f>VLOOKUP($A2957,'TVIX-web'!$A$1:$G$10000,3,0)</f>
        <v>189250</v>
      </c>
      <c r="D2957">
        <f>VLOOKUP($A2957,'TVIX-web'!$A$1:$G$10000,4,0)</f>
        <v>167500</v>
      </c>
      <c r="E2957">
        <f>VLOOKUP($A2957,'TVIX-web'!$A$1:$G$10000,5,0)</f>
        <v>186250</v>
      </c>
    </row>
    <row r="2958" spans="1:5" x14ac:dyDescent="0.25">
      <c r="A2958" s="1">
        <v>42359</v>
      </c>
      <c r="B2958">
        <f>VLOOKUP($A2958,'TVIX-web'!$A$1:$G$10000,2,0)</f>
        <v>171500</v>
      </c>
      <c r="C2958">
        <f>VLOOKUP($A2958,'TVIX-web'!$A$1:$G$10000,3,0)</f>
        <v>186250</v>
      </c>
      <c r="D2958">
        <f>VLOOKUP($A2958,'TVIX-web'!$A$1:$G$10000,4,0)</f>
        <v>167750</v>
      </c>
      <c r="E2958">
        <f>VLOOKUP($A2958,'TVIX-web'!$A$1:$G$10000,5,0)</f>
        <v>168250</v>
      </c>
    </row>
    <row r="2959" spans="1:5" x14ac:dyDescent="0.25">
      <c r="A2959" s="1">
        <v>42360</v>
      </c>
      <c r="B2959">
        <f>VLOOKUP($A2959,'TVIX-web'!$A$1:$G$10000,2,0)</f>
        <v>157500</v>
      </c>
      <c r="C2959">
        <f>VLOOKUP($A2959,'TVIX-web'!$A$1:$G$10000,3,0)</f>
        <v>162000</v>
      </c>
      <c r="D2959">
        <f>VLOOKUP($A2959,'TVIX-web'!$A$1:$G$10000,4,0)</f>
        <v>149000</v>
      </c>
      <c r="E2959">
        <f>VLOOKUP($A2959,'TVIX-web'!$A$1:$G$10000,5,0)</f>
        <v>152750</v>
      </c>
    </row>
    <row r="2960" spans="1:5" x14ac:dyDescent="0.25">
      <c r="A2960" s="1">
        <v>42361</v>
      </c>
      <c r="B2960">
        <f>VLOOKUP($A2960,'TVIX-web'!$A$1:$G$10000,2,0)</f>
        <v>145750</v>
      </c>
      <c r="C2960">
        <f>VLOOKUP($A2960,'TVIX-web'!$A$1:$G$10000,3,0)</f>
        <v>153000</v>
      </c>
      <c r="D2960">
        <f>VLOOKUP($A2960,'TVIX-web'!$A$1:$G$10000,4,0)</f>
        <v>144000</v>
      </c>
      <c r="E2960">
        <f>VLOOKUP($A2960,'TVIX-web'!$A$1:$G$10000,5,0)</f>
        <v>146250</v>
      </c>
    </row>
    <row r="2961" spans="1:5" x14ac:dyDescent="0.25">
      <c r="A2961" s="1">
        <v>42362</v>
      </c>
      <c r="B2961">
        <f>VLOOKUP($A2961,'TVIX-web'!$A$1:$G$10000,2,0)</f>
        <v>148500</v>
      </c>
      <c r="C2961">
        <f>VLOOKUP($A2961,'TVIX-web'!$A$1:$G$10000,3,0)</f>
        <v>152250</v>
      </c>
      <c r="D2961">
        <f>VLOOKUP($A2961,'TVIX-web'!$A$1:$G$10000,4,0)</f>
        <v>147000</v>
      </c>
      <c r="E2961">
        <f>VLOOKUP($A2961,'TVIX-web'!$A$1:$G$10000,5,0)</f>
        <v>150750</v>
      </c>
    </row>
    <row r="2962" spans="1:5" x14ac:dyDescent="0.25">
      <c r="A2962" s="1">
        <v>42366</v>
      </c>
      <c r="B2962">
        <f>VLOOKUP($A2962,'TVIX-web'!$A$1:$G$10000,2,0)</f>
        <v>155750</v>
      </c>
      <c r="C2962">
        <f>VLOOKUP($A2962,'TVIX-web'!$A$1:$G$10000,3,0)</f>
        <v>161000</v>
      </c>
      <c r="D2962">
        <f>VLOOKUP($A2962,'TVIX-web'!$A$1:$G$10000,4,0)</f>
        <v>144750</v>
      </c>
      <c r="E2962">
        <f>VLOOKUP($A2962,'TVIX-web'!$A$1:$G$10000,5,0)</f>
        <v>146500</v>
      </c>
    </row>
    <row r="2963" spans="1:5" x14ac:dyDescent="0.25">
      <c r="A2963" s="1">
        <v>42367</v>
      </c>
      <c r="B2963">
        <f>VLOOKUP($A2963,'TVIX-web'!$A$1:$G$10000,2,0)</f>
        <v>143250</v>
      </c>
      <c r="C2963">
        <f>VLOOKUP($A2963,'TVIX-web'!$A$1:$G$10000,3,0)</f>
        <v>146750</v>
      </c>
      <c r="D2963">
        <f>VLOOKUP($A2963,'TVIX-web'!$A$1:$G$10000,4,0)</f>
        <v>141250</v>
      </c>
      <c r="E2963">
        <f>VLOOKUP($A2963,'TVIX-web'!$A$1:$G$10000,5,0)</f>
        <v>144000</v>
      </c>
    </row>
    <row r="2964" spans="1:5" x14ac:dyDescent="0.25">
      <c r="A2964" s="1">
        <v>42368</v>
      </c>
      <c r="B2964">
        <f>VLOOKUP($A2964,'TVIX-web'!$A$1:$G$10000,2,0)</f>
        <v>147250</v>
      </c>
      <c r="C2964">
        <f>VLOOKUP($A2964,'TVIX-web'!$A$1:$G$10000,3,0)</f>
        <v>151750</v>
      </c>
      <c r="D2964">
        <f>VLOOKUP($A2964,'TVIX-web'!$A$1:$G$10000,4,0)</f>
        <v>146500</v>
      </c>
      <c r="E2964">
        <f>VLOOKUP($A2964,'TVIX-web'!$A$1:$G$10000,5,0)</f>
        <v>151000</v>
      </c>
    </row>
    <row r="2965" spans="1:5" x14ac:dyDescent="0.25">
      <c r="A2965" s="1">
        <v>42369</v>
      </c>
      <c r="B2965">
        <f>VLOOKUP($A2965,'TVIX-web'!$A$1:$G$10000,2,0)</f>
        <v>154000</v>
      </c>
      <c r="C2965">
        <f>VLOOKUP($A2965,'TVIX-web'!$A$1:$G$10000,3,0)</f>
        <v>157250</v>
      </c>
      <c r="D2965">
        <f>VLOOKUP($A2965,'TVIX-web'!$A$1:$G$10000,4,0)</f>
        <v>149250</v>
      </c>
      <c r="E2965">
        <f>VLOOKUP($A2965,'TVIX-web'!$A$1:$G$10000,5,0)</f>
        <v>156500</v>
      </c>
    </row>
    <row r="2966" spans="1:5" x14ac:dyDescent="0.25">
      <c r="A2966" s="1">
        <v>42373</v>
      </c>
      <c r="B2966">
        <f>VLOOKUP($A2966,'TVIX-web'!$A$1:$G$10000,2,0)</f>
        <v>181500</v>
      </c>
      <c r="C2966">
        <f>VLOOKUP($A2966,'TVIX-web'!$A$1:$G$10000,3,0)</f>
        <v>191500</v>
      </c>
      <c r="D2966">
        <f>VLOOKUP($A2966,'TVIX-web'!$A$1:$G$10000,4,0)</f>
        <v>174250</v>
      </c>
      <c r="E2966">
        <f>VLOOKUP($A2966,'TVIX-web'!$A$1:$G$10000,5,0)</f>
        <v>176250</v>
      </c>
    </row>
    <row r="2967" spans="1:5" x14ac:dyDescent="0.25">
      <c r="A2967" s="1">
        <v>42374</v>
      </c>
      <c r="B2967">
        <f>VLOOKUP($A2967,'TVIX-web'!$A$1:$G$10000,2,0)</f>
        <v>168500</v>
      </c>
      <c r="C2967">
        <f>VLOOKUP($A2967,'TVIX-web'!$A$1:$G$10000,3,0)</f>
        <v>179250</v>
      </c>
      <c r="D2967">
        <f>VLOOKUP($A2967,'TVIX-web'!$A$1:$G$10000,4,0)</f>
        <v>162250</v>
      </c>
      <c r="E2967">
        <f>VLOOKUP($A2967,'TVIX-web'!$A$1:$G$10000,5,0)</f>
        <v>165250</v>
      </c>
    </row>
    <row r="2968" spans="1:5" x14ac:dyDescent="0.25">
      <c r="A2968" s="1">
        <v>42375</v>
      </c>
      <c r="B2968">
        <f>VLOOKUP($A2968,'TVIX-web'!$A$1:$G$10000,2,0)</f>
        <v>187500</v>
      </c>
      <c r="C2968">
        <f>VLOOKUP($A2968,'TVIX-web'!$A$1:$G$10000,3,0)</f>
        <v>187500</v>
      </c>
      <c r="D2968">
        <f>VLOOKUP($A2968,'TVIX-web'!$A$1:$G$10000,4,0)</f>
        <v>174750</v>
      </c>
      <c r="E2968">
        <f>VLOOKUP($A2968,'TVIX-web'!$A$1:$G$10000,5,0)</f>
        <v>175000</v>
      </c>
    </row>
    <row r="2969" spans="1:5" x14ac:dyDescent="0.25">
      <c r="A2969" s="1">
        <v>42376</v>
      </c>
      <c r="B2969">
        <f>VLOOKUP($A2969,'TVIX-web'!$A$1:$G$10000,2,0)</f>
        <v>199000</v>
      </c>
      <c r="C2969">
        <f>VLOOKUP($A2969,'TVIX-web'!$A$1:$G$10000,3,0)</f>
        <v>218750</v>
      </c>
      <c r="D2969">
        <f>VLOOKUP($A2969,'TVIX-web'!$A$1:$G$10000,4,0)</f>
        <v>189750</v>
      </c>
      <c r="E2969">
        <f>VLOOKUP($A2969,'TVIX-web'!$A$1:$G$10000,5,0)</f>
        <v>213250</v>
      </c>
    </row>
    <row r="2970" spans="1:5" x14ac:dyDescent="0.25">
      <c r="A2970" s="1">
        <v>42377</v>
      </c>
      <c r="B2970">
        <f>VLOOKUP($A2970,'TVIX-web'!$A$1:$G$10000,2,0)</f>
        <v>197000</v>
      </c>
      <c r="C2970">
        <f>VLOOKUP($A2970,'TVIX-web'!$A$1:$G$10000,3,0)</f>
        <v>241000</v>
      </c>
      <c r="D2970">
        <f>VLOOKUP($A2970,'TVIX-web'!$A$1:$G$10000,4,0)</f>
        <v>192500</v>
      </c>
      <c r="E2970">
        <f>VLOOKUP($A2970,'TVIX-web'!$A$1:$G$10000,5,0)</f>
        <v>235000</v>
      </c>
    </row>
    <row r="2971" spans="1:5" x14ac:dyDescent="0.25">
      <c r="A2971" s="1">
        <v>42380</v>
      </c>
      <c r="B2971">
        <f>VLOOKUP($A2971,'TVIX-web'!$A$1:$G$10000,2,0)</f>
        <v>228000</v>
      </c>
      <c r="C2971">
        <f>VLOOKUP($A2971,'TVIX-web'!$A$1:$G$10000,3,0)</f>
        <v>270750</v>
      </c>
      <c r="D2971">
        <f>VLOOKUP($A2971,'TVIX-web'!$A$1:$G$10000,4,0)</f>
        <v>214500</v>
      </c>
      <c r="E2971">
        <f>VLOOKUP($A2971,'TVIX-web'!$A$1:$G$10000,5,0)</f>
        <v>219500</v>
      </c>
    </row>
    <row r="2972" spans="1:5" x14ac:dyDescent="0.25">
      <c r="A2972" s="1">
        <v>42381</v>
      </c>
      <c r="B2972">
        <f>VLOOKUP($A2972,'TVIX-web'!$A$1:$G$10000,2,0)</f>
        <v>200500</v>
      </c>
      <c r="C2972">
        <f>VLOOKUP($A2972,'TVIX-web'!$A$1:$G$10000,3,0)</f>
        <v>226750</v>
      </c>
      <c r="D2972">
        <f>VLOOKUP($A2972,'TVIX-web'!$A$1:$G$10000,4,0)</f>
        <v>197000</v>
      </c>
      <c r="E2972">
        <f>VLOOKUP($A2972,'TVIX-web'!$A$1:$G$10000,5,0)</f>
        <v>198750</v>
      </c>
    </row>
    <row r="2973" spans="1:5" x14ac:dyDescent="0.25">
      <c r="A2973" s="1">
        <v>42382</v>
      </c>
      <c r="B2973">
        <f>VLOOKUP($A2973,'TVIX-web'!$A$1:$G$10000,2,0)</f>
        <v>190500</v>
      </c>
      <c r="C2973">
        <f>VLOOKUP($A2973,'TVIX-web'!$A$1:$G$10000,3,0)</f>
        <v>246000</v>
      </c>
      <c r="D2973">
        <f>VLOOKUP($A2973,'TVIX-web'!$A$1:$G$10000,4,0)</f>
        <v>189500</v>
      </c>
      <c r="E2973">
        <f>VLOOKUP($A2973,'TVIX-web'!$A$1:$G$10000,5,0)</f>
        <v>238500</v>
      </c>
    </row>
    <row r="2974" spans="1:5" x14ac:dyDescent="0.25">
      <c r="A2974" s="1">
        <v>42383</v>
      </c>
      <c r="B2974">
        <f>VLOOKUP($A2974,'TVIX-web'!$A$1:$G$10000,2,0)</f>
        <v>233500</v>
      </c>
      <c r="C2974">
        <f>VLOOKUP($A2974,'TVIX-web'!$A$1:$G$10000,3,0)</f>
        <v>256000</v>
      </c>
      <c r="D2974">
        <f>VLOOKUP($A2974,'TVIX-web'!$A$1:$G$10000,4,0)</f>
        <v>208250</v>
      </c>
      <c r="E2974">
        <f>VLOOKUP($A2974,'TVIX-web'!$A$1:$G$10000,5,0)</f>
        <v>219750</v>
      </c>
    </row>
    <row r="2975" spans="1:5" x14ac:dyDescent="0.25">
      <c r="A2975" s="1">
        <v>42384</v>
      </c>
      <c r="B2975">
        <f>VLOOKUP($A2975,'TVIX-web'!$A$1:$G$10000,2,0)</f>
        <v>268750</v>
      </c>
      <c r="C2975">
        <f>VLOOKUP($A2975,'TVIX-web'!$A$1:$G$10000,3,0)</f>
        <v>281250</v>
      </c>
      <c r="D2975">
        <f>VLOOKUP($A2975,'TVIX-web'!$A$1:$G$10000,4,0)</f>
        <v>251000</v>
      </c>
      <c r="E2975">
        <f>VLOOKUP($A2975,'TVIX-web'!$A$1:$G$10000,5,0)</f>
        <v>264500</v>
      </c>
    </row>
    <row r="2976" spans="1:5" x14ac:dyDescent="0.25">
      <c r="A2976" s="1">
        <v>42388</v>
      </c>
      <c r="B2976">
        <f>VLOOKUP($A2976,'TVIX-web'!$A$1:$G$10000,2,0)</f>
        <v>245000</v>
      </c>
      <c r="C2976">
        <f>VLOOKUP($A2976,'TVIX-web'!$A$1:$G$10000,3,0)</f>
        <v>289000</v>
      </c>
      <c r="D2976">
        <f>VLOOKUP($A2976,'TVIX-web'!$A$1:$G$10000,4,0)</f>
        <v>244250</v>
      </c>
      <c r="E2976">
        <f>VLOOKUP($A2976,'TVIX-web'!$A$1:$G$10000,5,0)</f>
        <v>264500</v>
      </c>
    </row>
    <row r="2977" spans="1:5" x14ac:dyDescent="0.25">
      <c r="A2977" s="1">
        <v>42389</v>
      </c>
      <c r="B2977">
        <f>VLOOKUP($A2977,'TVIX-web'!$A$1:$G$10000,2,0)</f>
        <v>282000</v>
      </c>
      <c r="C2977">
        <f>VLOOKUP($A2977,'TVIX-web'!$A$1:$G$10000,3,0)</f>
        <v>322750</v>
      </c>
      <c r="D2977">
        <f>VLOOKUP($A2977,'TVIX-web'!$A$1:$G$10000,4,0)</f>
        <v>266250</v>
      </c>
      <c r="E2977">
        <f>VLOOKUP($A2977,'TVIX-web'!$A$1:$G$10000,5,0)</f>
        <v>277250</v>
      </c>
    </row>
    <row r="2978" spans="1:5" x14ac:dyDescent="0.25">
      <c r="A2978" s="1">
        <v>42390</v>
      </c>
      <c r="B2978">
        <f>VLOOKUP($A2978,'TVIX-web'!$A$1:$G$10000,2,0)</f>
        <v>272750</v>
      </c>
      <c r="C2978">
        <f>VLOOKUP($A2978,'TVIX-web'!$A$1:$G$10000,3,0)</f>
        <v>299750</v>
      </c>
      <c r="D2978">
        <f>VLOOKUP($A2978,'TVIX-web'!$A$1:$G$10000,4,0)</f>
        <v>257000</v>
      </c>
      <c r="E2978">
        <f>VLOOKUP($A2978,'TVIX-web'!$A$1:$G$10000,5,0)</f>
        <v>275500</v>
      </c>
    </row>
    <row r="2979" spans="1:5" x14ac:dyDescent="0.25">
      <c r="A2979" s="1">
        <v>42391</v>
      </c>
      <c r="B2979">
        <f>VLOOKUP($A2979,'TVIX-web'!$A$1:$G$10000,2,0)</f>
        <v>249500</v>
      </c>
      <c r="C2979">
        <f>VLOOKUP($A2979,'TVIX-web'!$A$1:$G$10000,3,0)</f>
        <v>256000</v>
      </c>
      <c r="D2979">
        <f>VLOOKUP($A2979,'TVIX-web'!$A$1:$G$10000,4,0)</f>
        <v>228750</v>
      </c>
      <c r="E2979">
        <f>VLOOKUP($A2979,'TVIX-web'!$A$1:$G$10000,5,0)</f>
        <v>229000</v>
      </c>
    </row>
    <row r="2980" spans="1:5" x14ac:dyDescent="0.25">
      <c r="A2980" s="1">
        <v>42394</v>
      </c>
      <c r="B2980">
        <f>VLOOKUP($A2980,'TVIX-web'!$A$1:$G$10000,2,0)</f>
        <v>235250</v>
      </c>
      <c r="C2980">
        <f>VLOOKUP($A2980,'TVIX-web'!$A$1:$G$10000,3,0)</f>
        <v>253750</v>
      </c>
      <c r="D2980">
        <f>VLOOKUP($A2980,'TVIX-web'!$A$1:$G$10000,4,0)</f>
        <v>228000</v>
      </c>
      <c r="E2980">
        <f>VLOOKUP($A2980,'TVIX-web'!$A$1:$G$10000,5,0)</f>
        <v>251750</v>
      </c>
    </row>
    <row r="2981" spans="1:5" x14ac:dyDescent="0.25">
      <c r="A2981" s="1">
        <v>42395</v>
      </c>
      <c r="B2981">
        <f>VLOOKUP($A2981,'TVIX-web'!$A$1:$G$10000,2,0)</f>
        <v>245000</v>
      </c>
      <c r="C2981">
        <f>VLOOKUP($A2981,'TVIX-web'!$A$1:$G$10000,3,0)</f>
        <v>251500</v>
      </c>
      <c r="D2981">
        <f>VLOOKUP($A2981,'TVIX-web'!$A$1:$G$10000,4,0)</f>
        <v>227250</v>
      </c>
      <c r="E2981">
        <f>VLOOKUP($A2981,'TVIX-web'!$A$1:$G$10000,5,0)</f>
        <v>227750</v>
      </c>
    </row>
    <row r="2982" spans="1:5" x14ac:dyDescent="0.25">
      <c r="A2982" s="1">
        <v>42396</v>
      </c>
      <c r="B2982">
        <f>VLOOKUP($A2982,'TVIX-web'!$A$1:$G$10000,2,0)</f>
        <v>233500</v>
      </c>
      <c r="C2982">
        <f>VLOOKUP($A2982,'TVIX-web'!$A$1:$G$10000,3,0)</f>
        <v>253000</v>
      </c>
      <c r="D2982">
        <f>VLOOKUP($A2982,'TVIX-web'!$A$1:$G$10000,4,0)</f>
        <v>218250</v>
      </c>
      <c r="E2982">
        <f>VLOOKUP($A2982,'TVIX-web'!$A$1:$G$10000,5,0)</f>
        <v>246250</v>
      </c>
    </row>
    <row r="2983" spans="1:5" x14ac:dyDescent="0.25">
      <c r="A2983" s="1">
        <v>42397</v>
      </c>
      <c r="B2983">
        <f>VLOOKUP($A2983,'TVIX-web'!$A$1:$G$10000,2,0)</f>
        <v>230500</v>
      </c>
      <c r="C2983">
        <f>VLOOKUP($A2983,'TVIX-web'!$A$1:$G$10000,3,0)</f>
        <v>252000</v>
      </c>
      <c r="D2983">
        <f>VLOOKUP($A2983,'TVIX-web'!$A$1:$G$10000,4,0)</f>
        <v>226750</v>
      </c>
      <c r="E2983">
        <f>VLOOKUP($A2983,'TVIX-web'!$A$1:$G$10000,5,0)</f>
        <v>230000</v>
      </c>
    </row>
    <row r="2984" spans="1:5" x14ac:dyDescent="0.25">
      <c r="A2984" s="1">
        <v>42398</v>
      </c>
      <c r="B2984">
        <f>VLOOKUP($A2984,'TVIX-web'!$A$1:$G$10000,2,0)</f>
        <v>227000</v>
      </c>
      <c r="C2984">
        <f>VLOOKUP($A2984,'TVIX-web'!$A$1:$G$10000,3,0)</f>
        <v>229500</v>
      </c>
      <c r="D2984">
        <f>VLOOKUP($A2984,'TVIX-web'!$A$1:$G$10000,4,0)</f>
        <v>210250</v>
      </c>
      <c r="E2984">
        <f>VLOOKUP($A2984,'TVIX-web'!$A$1:$G$10000,5,0)</f>
        <v>211250</v>
      </c>
    </row>
    <row r="2985" spans="1:5" x14ac:dyDescent="0.25">
      <c r="A2985" s="1">
        <v>42401</v>
      </c>
      <c r="B2985">
        <f>VLOOKUP($A2985,'TVIX-web'!$A$1:$G$10000,2,0)</f>
        <v>213750</v>
      </c>
      <c r="C2985">
        <f>VLOOKUP($A2985,'TVIX-web'!$A$1:$G$10000,3,0)</f>
        <v>220250</v>
      </c>
      <c r="D2985">
        <f>VLOOKUP($A2985,'TVIX-web'!$A$1:$G$10000,4,0)</f>
        <v>201000</v>
      </c>
      <c r="E2985">
        <f>VLOOKUP($A2985,'TVIX-web'!$A$1:$G$10000,5,0)</f>
        <v>206000</v>
      </c>
    </row>
    <row r="2986" spans="1:5" x14ac:dyDescent="0.25">
      <c r="A2986" s="1">
        <v>42402</v>
      </c>
      <c r="B2986">
        <f>VLOOKUP($A2986,'TVIX-web'!$A$1:$G$10000,2,0)</f>
        <v>219000</v>
      </c>
      <c r="C2986">
        <f>VLOOKUP($A2986,'TVIX-web'!$A$1:$G$10000,3,0)</f>
        <v>236500</v>
      </c>
      <c r="D2986">
        <f>VLOOKUP($A2986,'TVIX-web'!$A$1:$G$10000,4,0)</f>
        <v>218250</v>
      </c>
      <c r="E2986">
        <f>VLOOKUP($A2986,'TVIX-web'!$A$1:$G$10000,5,0)</f>
        <v>233000</v>
      </c>
    </row>
    <row r="2987" spans="1:5" x14ac:dyDescent="0.25">
      <c r="A2987" s="1">
        <v>42403</v>
      </c>
      <c r="B2987">
        <f>VLOOKUP($A2987,'TVIX-web'!$A$1:$G$10000,2,0)</f>
        <v>225500</v>
      </c>
      <c r="C2987">
        <f>VLOOKUP($A2987,'TVIX-web'!$A$1:$G$10000,3,0)</f>
        <v>259500</v>
      </c>
      <c r="D2987">
        <f>VLOOKUP($A2987,'TVIX-web'!$A$1:$G$10000,4,0)</f>
        <v>224750</v>
      </c>
      <c r="E2987">
        <f>VLOOKUP($A2987,'TVIX-web'!$A$1:$G$10000,5,0)</f>
        <v>227500</v>
      </c>
    </row>
    <row r="2988" spans="1:5" x14ac:dyDescent="0.25">
      <c r="A2988" s="1">
        <v>42404</v>
      </c>
      <c r="B2988">
        <f>VLOOKUP($A2988,'TVIX-web'!$A$1:$G$10000,2,0)</f>
        <v>234250</v>
      </c>
      <c r="C2988">
        <f>VLOOKUP($A2988,'TVIX-web'!$A$1:$G$10000,3,0)</f>
        <v>239000</v>
      </c>
      <c r="D2988">
        <f>VLOOKUP($A2988,'TVIX-web'!$A$1:$G$10000,4,0)</f>
        <v>221500</v>
      </c>
      <c r="E2988">
        <f>VLOOKUP($A2988,'TVIX-web'!$A$1:$G$10000,5,0)</f>
        <v>232000</v>
      </c>
    </row>
    <row r="2989" spans="1:5" x14ac:dyDescent="0.25">
      <c r="A2989" s="1">
        <v>42405</v>
      </c>
      <c r="B2989">
        <f>VLOOKUP($A2989,'TVIX-web'!$A$1:$G$10000,2,0)</f>
        <v>231500</v>
      </c>
      <c r="C2989">
        <f>VLOOKUP($A2989,'TVIX-web'!$A$1:$G$10000,3,0)</f>
        <v>258500</v>
      </c>
      <c r="D2989">
        <f>VLOOKUP($A2989,'TVIX-web'!$A$1:$G$10000,4,0)</f>
        <v>231000</v>
      </c>
      <c r="E2989">
        <f>VLOOKUP($A2989,'TVIX-web'!$A$1:$G$10000,5,0)</f>
        <v>250750</v>
      </c>
    </row>
    <row r="2990" spans="1:5" x14ac:dyDescent="0.25">
      <c r="A2990" s="1">
        <v>42408</v>
      </c>
      <c r="B2990">
        <f>VLOOKUP($A2990,'TVIX-web'!$A$1:$G$10000,2,0)</f>
        <v>269250</v>
      </c>
      <c r="C2990">
        <f>VLOOKUP($A2990,'TVIX-web'!$A$1:$G$10000,3,0)</f>
        <v>295250</v>
      </c>
      <c r="D2990">
        <f>VLOOKUP($A2990,'TVIX-web'!$A$1:$G$10000,4,0)</f>
        <v>264250</v>
      </c>
      <c r="E2990">
        <f>VLOOKUP($A2990,'TVIX-web'!$A$1:$G$10000,5,0)</f>
        <v>274250</v>
      </c>
    </row>
    <row r="2991" spans="1:5" x14ac:dyDescent="0.25">
      <c r="A2991" s="1">
        <v>42409</v>
      </c>
      <c r="B2991">
        <f>VLOOKUP($A2991,'TVIX-web'!$A$1:$G$10000,2,0)</f>
        <v>296250</v>
      </c>
      <c r="C2991">
        <f>VLOOKUP($A2991,'TVIX-web'!$A$1:$G$10000,3,0)</f>
        <v>298500</v>
      </c>
      <c r="D2991">
        <f>VLOOKUP($A2991,'TVIX-web'!$A$1:$G$10000,4,0)</f>
        <v>268250</v>
      </c>
      <c r="E2991">
        <f>VLOOKUP($A2991,'TVIX-web'!$A$1:$G$10000,5,0)</f>
        <v>279500</v>
      </c>
    </row>
    <row r="2992" spans="1:5" x14ac:dyDescent="0.25">
      <c r="A2992" s="1">
        <v>42410</v>
      </c>
      <c r="B2992">
        <f>VLOOKUP($A2992,'TVIX-web'!$A$1:$G$10000,2,0)</f>
        <v>268750</v>
      </c>
      <c r="C2992">
        <f>VLOOKUP($A2992,'TVIX-web'!$A$1:$G$10000,3,0)</f>
        <v>284250</v>
      </c>
      <c r="D2992">
        <f>VLOOKUP($A2992,'TVIX-web'!$A$1:$G$10000,4,0)</f>
        <v>258750</v>
      </c>
      <c r="E2992">
        <f>VLOOKUP($A2992,'TVIX-web'!$A$1:$G$10000,5,0)</f>
        <v>283500</v>
      </c>
    </row>
    <row r="2993" spans="1:5" x14ac:dyDescent="0.25">
      <c r="A2993" s="1">
        <v>42411</v>
      </c>
      <c r="B2993">
        <f>VLOOKUP($A2993,'TVIX-web'!$A$1:$G$10000,2,0)</f>
        <v>321750</v>
      </c>
      <c r="C2993">
        <f>VLOOKUP($A2993,'TVIX-web'!$A$1:$G$10000,3,0)</f>
        <v>339500</v>
      </c>
      <c r="D2993">
        <f>VLOOKUP($A2993,'TVIX-web'!$A$1:$G$10000,4,0)</f>
        <v>304750</v>
      </c>
      <c r="E2993">
        <f>VLOOKUP($A2993,'TVIX-web'!$A$1:$G$10000,5,0)</f>
        <v>318500</v>
      </c>
    </row>
    <row r="2994" spans="1:5" x14ac:dyDescent="0.25">
      <c r="A2994" s="1">
        <v>42412</v>
      </c>
      <c r="B2994">
        <f>VLOOKUP($A2994,'TVIX-web'!$A$1:$G$10000,2,0)</f>
        <v>299750</v>
      </c>
      <c r="C2994">
        <f>VLOOKUP($A2994,'TVIX-web'!$A$1:$G$10000,3,0)</f>
        <v>314250</v>
      </c>
      <c r="D2994">
        <f>VLOOKUP($A2994,'TVIX-web'!$A$1:$G$10000,4,0)</f>
        <v>290500</v>
      </c>
      <c r="E2994">
        <f>VLOOKUP($A2994,'TVIX-web'!$A$1:$G$10000,5,0)</f>
        <v>291750</v>
      </c>
    </row>
    <row r="2995" spans="1:5" x14ac:dyDescent="0.25">
      <c r="A2995" s="1">
        <v>42416</v>
      </c>
      <c r="B2995">
        <f>VLOOKUP($A2995,'TVIX-web'!$A$1:$G$10000,2,0)</f>
        <v>272750</v>
      </c>
      <c r="C2995">
        <f>VLOOKUP($A2995,'TVIX-web'!$A$1:$G$10000,3,0)</f>
        <v>282000</v>
      </c>
      <c r="D2995">
        <f>VLOOKUP($A2995,'TVIX-web'!$A$1:$G$10000,4,0)</f>
        <v>263250</v>
      </c>
      <c r="E2995">
        <f>VLOOKUP($A2995,'TVIX-web'!$A$1:$G$10000,5,0)</f>
        <v>265500</v>
      </c>
    </row>
    <row r="2996" spans="1:5" x14ac:dyDescent="0.25">
      <c r="A2996" s="1">
        <v>42417</v>
      </c>
      <c r="B2996">
        <f>VLOOKUP($A2996,'TVIX-web'!$A$1:$G$10000,2,0)</f>
        <v>252500</v>
      </c>
      <c r="C2996">
        <f>VLOOKUP($A2996,'TVIX-web'!$A$1:$G$10000,3,0)</f>
        <v>257500</v>
      </c>
      <c r="D2996">
        <f>VLOOKUP($A2996,'TVIX-web'!$A$1:$G$10000,4,0)</f>
        <v>241750</v>
      </c>
      <c r="E2996">
        <f>VLOOKUP($A2996,'TVIX-web'!$A$1:$G$10000,5,0)</f>
        <v>244250</v>
      </c>
    </row>
    <row r="2997" spans="1:5" x14ac:dyDescent="0.25">
      <c r="A2997" s="1">
        <v>42418</v>
      </c>
      <c r="B2997">
        <f>VLOOKUP($A2997,'TVIX-web'!$A$1:$G$10000,2,0)</f>
        <v>241250</v>
      </c>
      <c r="C2997">
        <f>VLOOKUP($A2997,'TVIX-web'!$A$1:$G$10000,3,0)</f>
        <v>251250</v>
      </c>
      <c r="D2997">
        <f>VLOOKUP($A2997,'TVIX-web'!$A$1:$G$10000,4,0)</f>
        <v>236000</v>
      </c>
      <c r="E2997">
        <f>VLOOKUP($A2997,'TVIX-web'!$A$1:$G$10000,5,0)</f>
        <v>243250</v>
      </c>
    </row>
    <row r="2998" spans="1:5" x14ac:dyDescent="0.25">
      <c r="A2998" s="1">
        <v>42419</v>
      </c>
      <c r="B2998">
        <f>VLOOKUP($A2998,'TVIX-web'!$A$1:$G$10000,2,0)</f>
        <v>252250</v>
      </c>
      <c r="C2998">
        <f>VLOOKUP($A2998,'TVIX-web'!$A$1:$G$10000,3,0)</f>
        <v>256250</v>
      </c>
      <c r="D2998">
        <f>VLOOKUP($A2998,'TVIX-web'!$A$1:$G$10000,4,0)</f>
        <v>230000</v>
      </c>
      <c r="E2998">
        <f>VLOOKUP($A2998,'TVIX-web'!$A$1:$G$10000,5,0)</f>
        <v>230750</v>
      </c>
    </row>
    <row r="2999" spans="1:5" x14ac:dyDescent="0.25">
      <c r="A2999" s="1">
        <v>42422</v>
      </c>
      <c r="B2999">
        <f>VLOOKUP($A2999,'TVIX-web'!$A$1:$G$10000,2,0)</f>
        <v>218000</v>
      </c>
      <c r="C2999">
        <f>VLOOKUP($A2999,'TVIX-web'!$A$1:$G$10000,3,0)</f>
        <v>219250</v>
      </c>
      <c r="D2999">
        <f>VLOOKUP($A2999,'TVIX-web'!$A$1:$G$10000,4,0)</f>
        <v>204000</v>
      </c>
      <c r="E2999">
        <f>VLOOKUP($A2999,'TVIX-web'!$A$1:$G$10000,5,0)</f>
        <v>204500</v>
      </c>
    </row>
    <row r="3000" spans="1:5" x14ac:dyDescent="0.25">
      <c r="A3000" s="1">
        <v>42423</v>
      </c>
      <c r="B3000">
        <f>VLOOKUP($A3000,'TVIX-web'!$A$1:$G$10000,2,0)</f>
        <v>210000</v>
      </c>
      <c r="C3000">
        <f>VLOOKUP($A3000,'TVIX-web'!$A$1:$G$10000,3,0)</f>
        <v>226750</v>
      </c>
      <c r="D3000">
        <f>VLOOKUP($A3000,'TVIX-web'!$A$1:$G$10000,4,0)</f>
        <v>207750</v>
      </c>
      <c r="E3000">
        <f>VLOOKUP($A3000,'TVIX-web'!$A$1:$G$10000,5,0)</f>
        <v>225250</v>
      </c>
    </row>
    <row r="3001" spans="1:5" x14ac:dyDescent="0.25">
      <c r="A3001" s="1">
        <v>42424</v>
      </c>
      <c r="B3001">
        <f>VLOOKUP($A3001,'TVIX-web'!$A$1:$G$10000,2,0)</f>
        <v>243750</v>
      </c>
      <c r="C3001">
        <f>VLOOKUP($A3001,'TVIX-web'!$A$1:$G$10000,3,0)</f>
        <v>251500</v>
      </c>
      <c r="D3001">
        <f>VLOOKUP($A3001,'TVIX-web'!$A$1:$G$10000,4,0)</f>
        <v>220250</v>
      </c>
      <c r="E3001">
        <f>VLOOKUP($A3001,'TVIX-web'!$A$1:$G$10000,5,0)</f>
        <v>222250</v>
      </c>
    </row>
    <row r="3002" spans="1:5" x14ac:dyDescent="0.25">
      <c r="A3002" s="1">
        <v>42425</v>
      </c>
      <c r="B3002">
        <f>VLOOKUP($A3002,'TVIX-web'!$A$1:$G$10000,2,0)</f>
        <v>219250</v>
      </c>
      <c r="C3002">
        <f>VLOOKUP($A3002,'TVIX-web'!$A$1:$G$10000,3,0)</f>
        <v>228000</v>
      </c>
      <c r="D3002">
        <f>VLOOKUP($A3002,'TVIX-web'!$A$1:$G$10000,4,0)</f>
        <v>207250</v>
      </c>
      <c r="E3002">
        <f>VLOOKUP($A3002,'TVIX-web'!$A$1:$G$10000,5,0)</f>
        <v>207750</v>
      </c>
    </row>
    <row r="3003" spans="1:5" x14ac:dyDescent="0.25">
      <c r="A3003" s="1">
        <v>42426</v>
      </c>
      <c r="B3003">
        <f>VLOOKUP($A3003,'TVIX-web'!$A$1:$G$10000,2,0)</f>
        <v>201250</v>
      </c>
      <c r="C3003">
        <f>VLOOKUP($A3003,'TVIX-web'!$A$1:$G$10000,3,0)</f>
        <v>217500</v>
      </c>
      <c r="D3003">
        <f>VLOOKUP($A3003,'TVIX-web'!$A$1:$G$10000,4,0)</f>
        <v>199250</v>
      </c>
      <c r="E3003">
        <f>VLOOKUP($A3003,'TVIX-web'!$A$1:$G$10000,5,0)</f>
        <v>212750</v>
      </c>
    </row>
    <row r="3004" spans="1:5" x14ac:dyDescent="0.25">
      <c r="A3004" s="1">
        <v>42429</v>
      </c>
      <c r="B3004">
        <f>VLOOKUP($A3004,'TVIX-web'!$A$1:$G$10000,2,0)</f>
        <v>211250</v>
      </c>
      <c r="C3004">
        <f>VLOOKUP($A3004,'TVIX-web'!$A$1:$G$10000,3,0)</f>
        <v>220500</v>
      </c>
      <c r="D3004">
        <f>VLOOKUP($A3004,'TVIX-web'!$A$1:$G$10000,4,0)</f>
        <v>200000</v>
      </c>
      <c r="E3004">
        <f>VLOOKUP($A3004,'TVIX-web'!$A$1:$G$10000,5,0)</f>
        <v>219250</v>
      </c>
    </row>
    <row r="3005" spans="1:5" x14ac:dyDescent="0.25">
      <c r="A3005" s="1">
        <v>42430</v>
      </c>
      <c r="B3005">
        <f>VLOOKUP($A3005,'TVIX-web'!$A$1:$G$10000,2,0)</f>
        <v>209250</v>
      </c>
      <c r="C3005">
        <f>VLOOKUP($A3005,'TVIX-web'!$A$1:$G$10000,3,0)</f>
        <v>213500</v>
      </c>
      <c r="D3005">
        <f>VLOOKUP($A3005,'TVIX-web'!$A$1:$G$10000,4,0)</f>
        <v>183750</v>
      </c>
      <c r="E3005">
        <f>VLOOKUP($A3005,'TVIX-web'!$A$1:$G$10000,5,0)</f>
        <v>184000</v>
      </c>
    </row>
    <row r="3006" spans="1:5" x14ac:dyDescent="0.25">
      <c r="A3006" s="1">
        <v>42431</v>
      </c>
      <c r="B3006">
        <f>VLOOKUP($A3006,'TVIX-web'!$A$1:$G$10000,2,0)</f>
        <v>184500</v>
      </c>
      <c r="C3006">
        <f>VLOOKUP($A3006,'TVIX-web'!$A$1:$G$10000,3,0)</f>
        <v>189750</v>
      </c>
      <c r="D3006">
        <f>VLOOKUP($A3006,'TVIX-web'!$A$1:$G$10000,4,0)</f>
        <v>175750</v>
      </c>
      <c r="E3006">
        <f>VLOOKUP($A3006,'TVIX-web'!$A$1:$G$10000,5,0)</f>
        <v>175750</v>
      </c>
    </row>
    <row r="3007" spans="1:5" x14ac:dyDescent="0.25">
      <c r="A3007" s="1">
        <v>42432</v>
      </c>
      <c r="B3007">
        <f>VLOOKUP($A3007,'TVIX-web'!$A$1:$G$10000,2,0)</f>
        <v>178500</v>
      </c>
      <c r="C3007">
        <f>VLOOKUP($A3007,'TVIX-web'!$A$1:$G$10000,3,0)</f>
        <v>181250</v>
      </c>
      <c r="D3007">
        <f>VLOOKUP($A3007,'TVIX-web'!$A$1:$G$10000,4,0)</f>
        <v>162500</v>
      </c>
      <c r="E3007">
        <f>VLOOKUP($A3007,'TVIX-web'!$A$1:$G$10000,5,0)</f>
        <v>165250</v>
      </c>
    </row>
    <row r="3008" spans="1:5" x14ac:dyDescent="0.25">
      <c r="A3008" s="1">
        <v>42433</v>
      </c>
      <c r="B3008">
        <f>VLOOKUP($A3008,'TVIX-web'!$A$1:$G$10000,2,0)</f>
        <v>160250</v>
      </c>
      <c r="C3008">
        <f>VLOOKUP($A3008,'TVIX-web'!$A$1:$G$10000,3,0)</f>
        <v>172750</v>
      </c>
      <c r="D3008">
        <f>VLOOKUP($A3008,'TVIX-web'!$A$1:$G$10000,4,0)</f>
        <v>158500</v>
      </c>
      <c r="E3008">
        <f>VLOOKUP($A3008,'TVIX-web'!$A$1:$G$10000,5,0)</f>
        <v>169000</v>
      </c>
    </row>
    <row r="3009" spans="1:5" x14ac:dyDescent="0.25">
      <c r="A3009" s="1">
        <v>42436</v>
      </c>
      <c r="B3009">
        <f>VLOOKUP($A3009,'TVIX-web'!$A$1:$G$10000,2,0)</f>
        <v>175500</v>
      </c>
      <c r="C3009">
        <f>VLOOKUP($A3009,'TVIX-web'!$A$1:$G$10000,3,0)</f>
        <v>177500</v>
      </c>
      <c r="D3009">
        <f>VLOOKUP($A3009,'TVIX-web'!$A$1:$G$10000,4,0)</f>
        <v>162500</v>
      </c>
      <c r="E3009">
        <f>VLOOKUP($A3009,'TVIX-web'!$A$1:$G$10000,5,0)</f>
        <v>169500</v>
      </c>
    </row>
    <row r="3010" spans="1:5" x14ac:dyDescent="0.25">
      <c r="A3010" s="1">
        <v>42437</v>
      </c>
      <c r="B3010">
        <f>VLOOKUP($A3010,'TVIX-web'!$A$1:$G$10000,2,0)</f>
        <v>177000</v>
      </c>
      <c r="C3010">
        <f>VLOOKUP($A3010,'TVIX-web'!$A$1:$G$10000,3,0)</f>
        <v>182250</v>
      </c>
      <c r="D3010">
        <f>VLOOKUP($A3010,'TVIX-web'!$A$1:$G$10000,4,0)</f>
        <v>171500</v>
      </c>
      <c r="E3010">
        <f>VLOOKUP($A3010,'TVIX-web'!$A$1:$G$10000,5,0)</f>
        <v>181250</v>
      </c>
    </row>
    <row r="3011" spans="1:5" x14ac:dyDescent="0.25">
      <c r="A3011" s="1">
        <v>42438</v>
      </c>
      <c r="B3011">
        <f>VLOOKUP($A3011,'TVIX-web'!$A$1:$G$10000,2,0)</f>
        <v>177750</v>
      </c>
      <c r="C3011">
        <f>VLOOKUP($A3011,'TVIX-web'!$A$1:$G$10000,3,0)</f>
        <v>184500</v>
      </c>
      <c r="D3011">
        <f>VLOOKUP($A3011,'TVIX-web'!$A$1:$G$10000,4,0)</f>
        <v>175250</v>
      </c>
      <c r="E3011">
        <f>VLOOKUP($A3011,'TVIX-web'!$A$1:$G$10000,5,0)</f>
        <v>176750</v>
      </c>
    </row>
    <row r="3012" spans="1:5" x14ac:dyDescent="0.25">
      <c r="A3012" s="1">
        <v>42439</v>
      </c>
      <c r="B3012">
        <f>VLOOKUP($A3012,'TVIX-web'!$A$1:$G$10000,2,0)</f>
        <v>172000</v>
      </c>
      <c r="C3012">
        <f>VLOOKUP($A3012,'TVIX-web'!$A$1:$G$10000,3,0)</f>
        <v>186500</v>
      </c>
      <c r="D3012">
        <f>VLOOKUP($A3012,'TVIX-web'!$A$1:$G$10000,4,0)</f>
        <v>161500</v>
      </c>
      <c r="E3012">
        <f>VLOOKUP($A3012,'TVIX-web'!$A$1:$G$10000,5,0)</f>
        <v>171250</v>
      </c>
    </row>
    <row r="3013" spans="1:5" x14ac:dyDescent="0.25">
      <c r="A3013" s="1">
        <v>42440</v>
      </c>
      <c r="B3013">
        <f>VLOOKUP($A3013,'TVIX-web'!$A$1:$G$10000,2,0)</f>
        <v>163500</v>
      </c>
      <c r="C3013">
        <f>VLOOKUP($A3013,'TVIX-web'!$A$1:$G$10000,3,0)</f>
        <v>165250</v>
      </c>
      <c r="D3013">
        <f>VLOOKUP($A3013,'TVIX-web'!$A$1:$G$10000,4,0)</f>
        <v>156000</v>
      </c>
      <c r="E3013">
        <f>VLOOKUP($A3013,'TVIX-web'!$A$1:$G$10000,5,0)</f>
        <v>156250</v>
      </c>
    </row>
    <row r="3014" spans="1:5" x14ac:dyDescent="0.25">
      <c r="A3014" s="1">
        <v>42443</v>
      </c>
      <c r="B3014">
        <f>VLOOKUP($A3014,'TVIX-web'!$A$1:$G$10000,2,0)</f>
        <v>157750</v>
      </c>
      <c r="C3014">
        <f>VLOOKUP($A3014,'TVIX-web'!$A$1:$G$10000,3,0)</f>
        <v>160000</v>
      </c>
      <c r="D3014">
        <f>VLOOKUP($A3014,'TVIX-web'!$A$1:$G$10000,4,0)</f>
        <v>149750</v>
      </c>
      <c r="E3014">
        <f>VLOOKUP($A3014,'TVIX-web'!$A$1:$G$10000,5,0)</f>
        <v>151500</v>
      </c>
    </row>
    <row r="3015" spans="1:5" x14ac:dyDescent="0.25">
      <c r="A3015" s="1">
        <v>42444</v>
      </c>
      <c r="B3015">
        <f>VLOOKUP($A3015,'TVIX-web'!$A$1:$G$10000,2,0)</f>
        <v>159250</v>
      </c>
      <c r="C3015">
        <f>VLOOKUP($A3015,'TVIX-web'!$A$1:$G$10000,3,0)</f>
        <v>160000</v>
      </c>
      <c r="D3015">
        <f>VLOOKUP($A3015,'TVIX-web'!$A$1:$G$10000,4,0)</f>
        <v>154000</v>
      </c>
      <c r="E3015">
        <f>VLOOKUP($A3015,'TVIX-web'!$A$1:$G$10000,5,0)</f>
        <v>154500</v>
      </c>
    </row>
    <row r="3016" spans="1:5" x14ac:dyDescent="0.25">
      <c r="A3016" s="1">
        <v>42445</v>
      </c>
      <c r="B3016">
        <f>VLOOKUP($A3016,'TVIX-web'!$A$1:$G$10000,2,0)</f>
        <v>158500</v>
      </c>
      <c r="C3016">
        <f>VLOOKUP($A3016,'TVIX-web'!$A$1:$G$10000,3,0)</f>
        <v>158500</v>
      </c>
      <c r="D3016">
        <f>VLOOKUP($A3016,'TVIX-web'!$A$1:$G$10000,4,0)</f>
        <v>143250</v>
      </c>
      <c r="E3016">
        <f>VLOOKUP($A3016,'TVIX-web'!$A$1:$G$10000,5,0)</f>
        <v>145000</v>
      </c>
    </row>
    <row r="3017" spans="1:5" x14ac:dyDescent="0.25">
      <c r="A3017" s="1">
        <v>42446</v>
      </c>
      <c r="B3017">
        <f>VLOOKUP($A3017,'TVIX-web'!$A$1:$G$10000,2,0)</f>
        <v>145500</v>
      </c>
      <c r="C3017">
        <f>VLOOKUP($A3017,'TVIX-web'!$A$1:$G$10000,3,0)</f>
        <v>147250</v>
      </c>
      <c r="D3017">
        <f>VLOOKUP($A3017,'TVIX-web'!$A$1:$G$10000,4,0)</f>
        <v>135250</v>
      </c>
      <c r="E3017">
        <f>VLOOKUP($A3017,'TVIX-web'!$A$1:$G$10000,5,0)</f>
        <v>137000</v>
      </c>
    </row>
    <row r="3018" spans="1:5" x14ac:dyDescent="0.25">
      <c r="A3018" s="1">
        <v>42447</v>
      </c>
      <c r="B3018">
        <f>VLOOKUP($A3018,'TVIX-web'!$A$1:$G$10000,2,0)</f>
        <v>134750</v>
      </c>
      <c r="C3018">
        <f>VLOOKUP($A3018,'TVIX-web'!$A$1:$G$10000,3,0)</f>
        <v>140000</v>
      </c>
      <c r="D3018">
        <f>VLOOKUP($A3018,'TVIX-web'!$A$1:$G$10000,4,0)</f>
        <v>132000</v>
      </c>
      <c r="E3018">
        <f>VLOOKUP($A3018,'TVIX-web'!$A$1:$G$10000,5,0)</f>
        <v>136250</v>
      </c>
    </row>
    <row r="3019" spans="1:5" x14ac:dyDescent="0.25">
      <c r="A3019" s="1">
        <v>42450</v>
      </c>
      <c r="B3019">
        <f>VLOOKUP($A3019,'TVIX-web'!$A$1:$G$10000,2,0)</f>
        <v>136250</v>
      </c>
      <c r="C3019">
        <f>VLOOKUP($A3019,'TVIX-web'!$A$1:$G$10000,3,0)</f>
        <v>136750</v>
      </c>
      <c r="D3019">
        <f>VLOOKUP($A3019,'TVIX-web'!$A$1:$G$10000,4,0)</f>
        <v>124000</v>
      </c>
      <c r="E3019">
        <f>VLOOKUP($A3019,'TVIX-web'!$A$1:$G$10000,5,0)</f>
        <v>124500</v>
      </c>
    </row>
    <row r="3020" spans="1:5" x14ac:dyDescent="0.25">
      <c r="A3020" s="1">
        <v>42451</v>
      </c>
      <c r="B3020">
        <f>VLOOKUP($A3020,'TVIX-web'!$A$1:$G$10000,2,0)</f>
        <v>126750</v>
      </c>
      <c r="C3020">
        <f>VLOOKUP($A3020,'TVIX-web'!$A$1:$G$10000,3,0)</f>
        <v>127500</v>
      </c>
      <c r="D3020">
        <f>VLOOKUP($A3020,'TVIX-web'!$A$1:$G$10000,4,0)</f>
        <v>118750</v>
      </c>
      <c r="E3020">
        <f>VLOOKUP($A3020,'TVIX-web'!$A$1:$G$10000,5,0)</f>
        <v>120250</v>
      </c>
    </row>
    <row r="3021" spans="1:5" x14ac:dyDescent="0.25">
      <c r="A3021" s="1">
        <v>42452</v>
      </c>
      <c r="B3021">
        <f>VLOOKUP($A3021,'TVIX-web'!$A$1:$G$10000,2,0)</f>
        <v>122750</v>
      </c>
      <c r="C3021">
        <f>VLOOKUP($A3021,'TVIX-web'!$A$1:$G$10000,3,0)</f>
        <v>132500</v>
      </c>
      <c r="D3021">
        <f>VLOOKUP($A3021,'TVIX-web'!$A$1:$G$10000,4,0)</f>
        <v>122500</v>
      </c>
      <c r="E3021">
        <f>VLOOKUP($A3021,'TVIX-web'!$A$1:$G$10000,5,0)</f>
        <v>131000</v>
      </c>
    </row>
    <row r="3022" spans="1:5" x14ac:dyDescent="0.25">
      <c r="A3022" s="1">
        <v>42453</v>
      </c>
      <c r="B3022">
        <f>VLOOKUP($A3022,'TVIX-web'!$A$1:$G$10000,2,0)</f>
        <v>140000</v>
      </c>
      <c r="C3022">
        <f>VLOOKUP($A3022,'TVIX-web'!$A$1:$G$10000,3,0)</f>
        <v>142000</v>
      </c>
      <c r="D3022">
        <f>VLOOKUP($A3022,'TVIX-web'!$A$1:$G$10000,4,0)</f>
        <v>129500</v>
      </c>
      <c r="E3022">
        <f>VLOOKUP($A3022,'TVIX-web'!$A$1:$G$10000,5,0)</f>
        <v>130250</v>
      </c>
    </row>
    <row r="3023" spans="1:5" x14ac:dyDescent="0.25">
      <c r="A3023" s="1">
        <v>42457</v>
      </c>
      <c r="B3023">
        <f>VLOOKUP($A3023,'TVIX-web'!$A$1:$G$10000,2,0)</f>
        <v>128000</v>
      </c>
      <c r="C3023">
        <f>VLOOKUP($A3023,'TVIX-web'!$A$1:$G$10000,3,0)</f>
        <v>132250</v>
      </c>
      <c r="D3023">
        <f>VLOOKUP($A3023,'TVIX-web'!$A$1:$G$10000,4,0)</f>
        <v>123750</v>
      </c>
      <c r="E3023">
        <f>VLOOKUP($A3023,'TVIX-web'!$A$1:$G$10000,5,0)</f>
        <v>127000</v>
      </c>
    </row>
    <row r="3024" spans="1:5" x14ac:dyDescent="0.25">
      <c r="A3024" s="1">
        <v>42458</v>
      </c>
      <c r="B3024">
        <f>VLOOKUP($A3024,'TVIX-web'!$A$1:$G$10000,2,0)</f>
        <v>128500</v>
      </c>
      <c r="C3024">
        <f>VLOOKUP($A3024,'TVIX-web'!$A$1:$G$10000,3,0)</f>
        <v>130750</v>
      </c>
      <c r="D3024">
        <f>VLOOKUP($A3024,'TVIX-web'!$A$1:$G$10000,4,0)</f>
        <v>114250</v>
      </c>
      <c r="E3024">
        <f>VLOOKUP($A3024,'TVIX-web'!$A$1:$G$10000,5,0)</f>
        <v>115000</v>
      </c>
    </row>
    <row r="3025" spans="1:5" x14ac:dyDescent="0.25">
      <c r="A3025" s="1">
        <v>42459</v>
      </c>
      <c r="B3025">
        <f>VLOOKUP($A3025,'TVIX-web'!$A$1:$G$10000,2,0)</f>
        <v>111500</v>
      </c>
      <c r="C3025">
        <f>VLOOKUP($A3025,'TVIX-web'!$A$1:$G$10000,3,0)</f>
        <v>115000</v>
      </c>
      <c r="D3025">
        <f>VLOOKUP($A3025,'TVIX-web'!$A$1:$G$10000,4,0)</f>
        <v>106500</v>
      </c>
      <c r="E3025">
        <f>VLOOKUP($A3025,'TVIX-web'!$A$1:$G$10000,5,0)</f>
        <v>108750</v>
      </c>
    </row>
    <row r="3026" spans="1:5" x14ac:dyDescent="0.25">
      <c r="A3026" s="1">
        <v>42460</v>
      </c>
      <c r="B3026">
        <f>VLOOKUP($A3026,'TVIX-web'!$A$1:$G$10000,2,0)</f>
        <v>110750</v>
      </c>
      <c r="C3026">
        <f>VLOOKUP($A3026,'TVIX-web'!$A$1:$G$10000,3,0)</f>
        <v>113000</v>
      </c>
      <c r="D3026">
        <f>VLOOKUP($A3026,'TVIX-web'!$A$1:$G$10000,4,0)</f>
        <v>106500</v>
      </c>
      <c r="E3026">
        <f>VLOOKUP($A3026,'TVIX-web'!$A$1:$G$10000,5,0)</f>
        <v>109750</v>
      </c>
    </row>
    <row r="3027" spans="1:5" x14ac:dyDescent="0.25">
      <c r="A3027" s="1">
        <v>42461</v>
      </c>
      <c r="B3027">
        <f>VLOOKUP($A3027,'TVIX-web'!$A$1:$G$10000,2,0)</f>
        <v>116250</v>
      </c>
      <c r="C3027">
        <f>VLOOKUP($A3027,'TVIX-web'!$A$1:$G$10000,3,0)</f>
        <v>117750</v>
      </c>
      <c r="D3027">
        <f>VLOOKUP($A3027,'TVIX-web'!$A$1:$G$10000,4,0)</f>
        <v>104000</v>
      </c>
      <c r="E3027">
        <f>VLOOKUP($A3027,'TVIX-web'!$A$1:$G$10000,5,0)</f>
        <v>104750</v>
      </c>
    </row>
    <row r="3028" spans="1:5" x14ac:dyDescent="0.25">
      <c r="A3028" s="1">
        <v>42464</v>
      </c>
      <c r="B3028">
        <f>VLOOKUP($A3028,'TVIX-web'!$A$1:$G$10000,2,0)</f>
        <v>104500</v>
      </c>
      <c r="C3028">
        <f>VLOOKUP($A3028,'TVIX-web'!$A$1:$G$10000,3,0)</f>
        <v>109750</v>
      </c>
      <c r="D3028">
        <f>VLOOKUP($A3028,'TVIX-web'!$A$1:$G$10000,4,0)</f>
        <v>102750</v>
      </c>
      <c r="E3028">
        <f>VLOOKUP($A3028,'TVIX-web'!$A$1:$G$10000,5,0)</f>
        <v>109000</v>
      </c>
    </row>
    <row r="3029" spans="1:5" x14ac:dyDescent="0.25">
      <c r="A3029" s="1">
        <v>42465</v>
      </c>
      <c r="B3029">
        <f>VLOOKUP($A3029,'TVIX-web'!$A$1:$G$10000,2,0)</f>
        <v>117000</v>
      </c>
      <c r="C3029">
        <f>VLOOKUP($A3029,'TVIX-web'!$A$1:$G$10000,3,0)</f>
        <v>121250</v>
      </c>
      <c r="D3029">
        <f>VLOOKUP($A3029,'TVIX-web'!$A$1:$G$10000,4,0)</f>
        <v>113750</v>
      </c>
      <c r="E3029">
        <f>VLOOKUP($A3029,'TVIX-web'!$A$1:$G$10000,5,0)</f>
        <v>120000</v>
      </c>
    </row>
    <row r="3030" spans="1:5" x14ac:dyDescent="0.25">
      <c r="A3030" s="1">
        <v>42466</v>
      </c>
      <c r="B3030">
        <f>VLOOKUP($A3030,'TVIX-web'!$A$1:$G$10000,2,0)</f>
        <v>119000</v>
      </c>
      <c r="C3030">
        <f>VLOOKUP($A3030,'TVIX-web'!$A$1:$G$10000,3,0)</f>
        <v>121000</v>
      </c>
      <c r="D3030">
        <f>VLOOKUP($A3030,'TVIX-web'!$A$1:$G$10000,4,0)</f>
        <v>106250</v>
      </c>
      <c r="E3030">
        <f>VLOOKUP($A3030,'TVIX-web'!$A$1:$G$10000,5,0)</f>
        <v>106500</v>
      </c>
    </row>
    <row r="3031" spans="1:5" x14ac:dyDescent="0.25">
      <c r="A3031" s="1">
        <v>42467</v>
      </c>
      <c r="B3031">
        <f>VLOOKUP($A3031,'TVIX-web'!$A$1:$G$10000,2,0)</f>
        <v>111250</v>
      </c>
      <c r="C3031">
        <f>VLOOKUP($A3031,'TVIX-web'!$A$1:$G$10000,3,0)</f>
        <v>128750</v>
      </c>
      <c r="D3031">
        <f>VLOOKUP($A3031,'TVIX-web'!$A$1:$G$10000,4,0)</f>
        <v>109250</v>
      </c>
      <c r="E3031">
        <f>VLOOKUP($A3031,'TVIX-web'!$A$1:$G$10000,5,0)</f>
        <v>124000</v>
      </c>
    </row>
    <row r="3032" spans="1:5" x14ac:dyDescent="0.25">
      <c r="A3032" s="1">
        <v>42468</v>
      </c>
      <c r="B3032">
        <f>VLOOKUP($A3032,'TVIX-web'!$A$1:$G$10000,2,0)</f>
        <v>115250</v>
      </c>
      <c r="C3032">
        <f>VLOOKUP($A3032,'TVIX-web'!$A$1:$G$10000,3,0)</f>
        <v>122500</v>
      </c>
      <c r="D3032">
        <f>VLOOKUP($A3032,'TVIX-web'!$A$1:$G$10000,4,0)</f>
        <v>111250</v>
      </c>
      <c r="E3032">
        <f>VLOOKUP($A3032,'TVIX-web'!$A$1:$G$10000,5,0)</f>
        <v>117750</v>
      </c>
    </row>
    <row r="3033" spans="1:5" x14ac:dyDescent="0.25">
      <c r="A3033" s="1">
        <v>42471</v>
      </c>
      <c r="B3033">
        <f>VLOOKUP($A3033,'TVIX-web'!$A$1:$G$10000,2,0)</f>
        <v>114250</v>
      </c>
      <c r="C3033">
        <f>VLOOKUP($A3033,'TVIX-web'!$A$1:$G$10000,3,0)</f>
        <v>121500</v>
      </c>
      <c r="D3033">
        <f>VLOOKUP($A3033,'TVIX-web'!$A$1:$G$10000,4,0)</f>
        <v>112250</v>
      </c>
      <c r="E3033">
        <f>VLOOKUP($A3033,'TVIX-web'!$A$1:$G$10000,5,0)</f>
        <v>121500</v>
      </c>
    </row>
    <row r="3034" spans="1:5" x14ac:dyDescent="0.25">
      <c r="A3034" s="1">
        <v>42472</v>
      </c>
      <c r="B3034">
        <f>VLOOKUP($A3034,'TVIX-web'!$A$1:$G$10000,2,0)</f>
        <v>121250</v>
      </c>
      <c r="C3034">
        <f>VLOOKUP($A3034,'TVIX-web'!$A$1:$G$10000,3,0)</f>
        <v>127000</v>
      </c>
      <c r="D3034">
        <f>VLOOKUP($A3034,'TVIX-web'!$A$1:$G$10000,4,0)</f>
        <v>112000</v>
      </c>
      <c r="E3034">
        <f>VLOOKUP($A3034,'TVIX-web'!$A$1:$G$10000,5,0)</f>
        <v>113750</v>
      </c>
    </row>
    <row r="3035" spans="1:5" x14ac:dyDescent="0.25">
      <c r="A3035" s="1">
        <v>42473</v>
      </c>
      <c r="B3035">
        <f>VLOOKUP($A3035,'TVIX-web'!$A$1:$G$10000,2,0)</f>
        <v>109250</v>
      </c>
      <c r="C3035">
        <f>VLOOKUP($A3035,'TVIX-web'!$A$1:$G$10000,3,0)</f>
        <v>110000</v>
      </c>
      <c r="D3035">
        <f>VLOOKUP($A3035,'TVIX-web'!$A$1:$G$10000,4,0)</f>
        <v>103750</v>
      </c>
      <c r="E3035">
        <f>VLOOKUP($A3035,'TVIX-web'!$A$1:$G$10000,5,0)</f>
        <v>104000</v>
      </c>
    </row>
    <row r="3036" spans="1:5" x14ac:dyDescent="0.25">
      <c r="A3036" s="1">
        <v>42474</v>
      </c>
      <c r="B3036">
        <f>VLOOKUP($A3036,'TVIX-web'!$A$1:$G$10000,2,0)</f>
        <v>103750</v>
      </c>
      <c r="C3036">
        <f>VLOOKUP($A3036,'TVIX-web'!$A$1:$G$10000,3,0)</f>
        <v>106500</v>
      </c>
      <c r="D3036">
        <f>VLOOKUP($A3036,'TVIX-web'!$A$1:$G$10000,4,0)</f>
        <v>100500</v>
      </c>
      <c r="E3036">
        <f>VLOOKUP($A3036,'TVIX-web'!$A$1:$G$10000,5,0)</f>
        <v>103250</v>
      </c>
    </row>
    <row r="3037" spans="1:5" x14ac:dyDescent="0.25">
      <c r="A3037" s="1">
        <v>42475</v>
      </c>
      <c r="B3037">
        <f>VLOOKUP($A3037,'TVIX-web'!$A$1:$G$10000,2,0)</f>
        <v>103000</v>
      </c>
      <c r="C3037">
        <f>VLOOKUP($A3037,'TVIX-web'!$A$1:$G$10000,3,0)</f>
        <v>104500</v>
      </c>
      <c r="D3037">
        <f>VLOOKUP($A3037,'TVIX-web'!$A$1:$G$10000,4,0)</f>
        <v>99750</v>
      </c>
      <c r="E3037">
        <f>VLOOKUP($A3037,'TVIX-web'!$A$1:$G$10000,5,0)</f>
        <v>99750</v>
      </c>
    </row>
    <row r="3038" spans="1:5" x14ac:dyDescent="0.25">
      <c r="A3038" s="1">
        <v>42478</v>
      </c>
      <c r="B3038">
        <f>VLOOKUP($A3038,'TVIX-web'!$A$1:$G$10000,2,0)</f>
        <v>102750</v>
      </c>
      <c r="C3038">
        <f>VLOOKUP($A3038,'TVIX-web'!$A$1:$G$10000,3,0)</f>
        <v>102750</v>
      </c>
      <c r="D3038">
        <f>VLOOKUP($A3038,'TVIX-web'!$A$1:$G$10000,4,0)</f>
        <v>87500</v>
      </c>
      <c r="E3038">
        <f>VLOOKUP($A3038,'TVIX-web'!$A$1:$G$10000,5,0)</f>
        <v>87500</v>
      </c>
    </row>
    <row r="3039" spans="1:5" x14ac:dyDescent="0.25">
      <c r="A3039" s="1">
        <v>42479</v>
      </c>
      <c r="B3039">
        <f>VLOOKUP($A3039,'TVIX-web'!$A$1:$G$10000,2,0)</f>
        <v>87000</v>
      </c>
      <c r="C3039">
        <f>VLOOKUP($A3039,'TVIX-web'!$A$1:$G$10000,3,0)</f>
        <v>93250</v>
      </c>
      <c r="D3039">
        <f>VLOOKUP($A3039,'TVIX-web'!$A$1:$G$10000,4,0)</f>
        <v>84250</v>
      </c>
      <c r="E3039">
        <f>VLOOKUP($A3039,'TVIX-web'!$A$1:$G$10000,5,0)</f>
        <v>88750</v>
      </c>
    </row>
    <row r="3040" spans="1:5" x14ac:dyDescent="0.25">
      <c r="A3040" s="1">
        <v>42480</v>
      </c>
      <c r="B3040">
        <f>VLOOKUP($A3040,'TVIX-web'!$A$1:$G$10000,2,0)</f>
        <v>87750</v>
      </c>
      <c r="C3040">
        <f>VLOOKUP($A3040,'TVIX-web'!$A$1:$G$10000,3,0)</f>
        <v>91250</v>
      </c>
      <c r="D3040">
        <f>VLOOKUP($A3040,'TVIX-web'!$A$1:$G$10000,4,0)</f>
        <v>85500</v>
      </c>
      <c r="E3040">
        <f>VLOOKUP($A3040,'TVIX-web'!$A$1:$G$10000,5,0)</f>
        <v>89500</v>
      </c>
    </row>
    <row r="3041" spans="1:5" x14ac:dyDescent="0.25">
      <c r="A3041" s="1">
        <v>42481</v>
      </c>
      <c r="B3041">
        <f>VLOOKUP($A3041,'TVIX-web'!$A$1:$G$10000,2,0)</f>
        <v>91250</v>
      </c>
      <c r="C3041">
        <f>VLOOKUP($A3041,'TVIX-web'!$A$1:$G$10000,3,0)</f>
        <v>95750</v>
      </c>
      <c r="D3041">
        <f>VLOOKUP($A3041,'TVIX-web'!$A$1:$G$10000,4,0)</f>
        <v>90000</v>
      </c>
      <c r="E3041">
        <f>VLOOKUP($A3041,'TVIX-web'!$A$1:$G$10000,5,0)</f>
        <v>93000</v>
      </c>
    </row>
    <row r="3042" spans="1:5" x14ac:dyDescent="0.25">
      <c r="A3042" s="1">
        <v>42482</v>
      </c>
      <c r="B3042">
        <f>VLOOKUP($A3042,'TVIX-web'!$A$1:$G$10000,2,0)</f>
        <v>95000</v>
      </c>
      <c r="C3042">
        <f>VLOOKUP($A3042,'TVIX-web'!$A$1:$G$10000,3,0)</f>
        <v>96000</v>
      </c>
      <c r="D3042">
        <f>VLOOKUP($A3042,'TVIX-web'!$A$1:$G$10000,4,0)</f>
        <v>88000</v>
      </c>
      <c r="E3042">
        <f>VLOOKUP($A3042,'TVIX-web'!$A$1:$G$10000,5,0)</f>
        <v>88500</v>
      </c>
    </row>
    <row r="3043" spans="1:5" x14ac:dyDescent="0.25">
      <c r="A3043" s="1">
        <v>42485</v>
      </c>
      <c r="B3043">
        <f>VLOOKUP($A3043,'TVIX-web'!$A$1:$G$10000,2,0)</f>
        <v>91250</v>
      </c>
      <c r="C3043">
        <f>VLOOKUP($A3043,'TVIX-web'!$A$1:$G$10000,3,0)</f>
        <v>94250</v>
      </c>
      <c r="D3043">
        <f>VLOOKUP($A3043,'TVIX-web'!$A$1:$G$10000,4,0)</f>
        <v>89750</v>
      </c>
      <c r="E3043">
        <f>VLOOKUP($A3043,'TVIX-web'!$A$1:$G$10000,5,0)</f>
        <v>90250</v>
      </c>
    </row>
    <row r="3044" spans="1:5" x14ac:dyDescent="0.25">
      <c r="A3044" s="1">
        <v>42486</v>
      </c>
      <c r="B3044">
        <f>VLOOKUP($A3044,'TVIX-web'!$A$1:$G$10000,2,0)</f>
        <v>88750</v>
      </c>
      <c r="C3044">
        <f>VLOOKUP($A3044,'TVIX-web'!$A$1:$G$10000,3,0)</f>
        <v>89750</v>
      </c>
      <c r="D3044">
        <f>VLOOKUP($A3044,'TVIX-web'!$A$1:$G$10000,4,0)</f>
        <v>86000</v>
      </c>
      <c r="E3044">
        <f>VLOOKUP($A3044,'TVIX-web'!$A$1:$G$10000,5,0)</f>
        <v>86750</v>
      </c>
    </row>
    <row r="3045" spans="1:5" x14ac:dyDescent="0.25">
      <c r="A3045" s="1">
        <v>42487</v>
      </c>
      <c r="B3045">
        <f>VLOOKUP($A3045,'TVIX-web'!$A$1:$G$10000,2,0)</f>
        <v>89500</v>
      </c>
      <c r="C3045">
        <f>VLOOKUP($A3045,'TVIX-web'!$A$1:$G$10000,3,0)</f>
        <v>90000</v>
      </c>
      <c r="D3045">
        <f>VLOOKUP($A3045,'TVIX-web'!$A$1:$G$10000,4,0)</f>
        <v>80000</v>
      </c>
      <c r="E3045">
        <f>VLOOKUP($A3045,'TVIX-web'!$A$1:$G$10000,5,0)</f>
        <v>80750</v>
      </c>
    </row>
    <row r="3046" spans="1:5" x14ac:dyDescent="0.25">
      <c r="A3046" s="1">
        <v>42488</v>
      </c>
      <c r="B3046">
        <f>VLOOKUP($A3046,'TVIX-web'!$A$1:$G$10000,2,0)</f>
        <v>83500</v>
      </c>
      <c r="C3046">
        <f>VLOOKUP($A3046,'TVIX-web'!$A$1:$G$10000,3,0)</f>
        <v>91250</v>
      </c>
      <c r="D3046">
        <f>VLOOKUP($A3046,'TVIX-web'!$A$1:$G$10000,4,0)</f>
        <v>78750</v>
      </c>
      <c r="E3046">
        <f>VLOOKUP($A3046,'TVIX-web'!$A$1:$G$10000,5,0)</f>
        <v>90500</v>
      </c>
    </row>
    <row r="3047" spans="1:5" x14ac:dyDescent="0.25">
      <c r="A3047" s="1">
        <v>42489</v>
      </c>
      <c r="B3047">
        <f>VLOOKUP($A3047,'TVIX-web'!$A$1:$G$10000,2,0)</f>
        <v>92000</v>
      </c>
      <c r="C3047">
        <f>VLOOKUP($A3047,'TVIX-web'!$A$1:$G$10000,3,0)</f>
        <v>103750</v>
      </c>
      <c r="D3047">
        <f>VLOOKUP($A3047,'TVIX-web'!$A$1:$G$10000,4,0)</f>
        <v>89750</v>
      </c>
      <c r="E3047">
        <f>VLOOKUP($A3047,'TVIX-web'!$A$1:$G$10000,5,0)</f>
        <v>95750</v>
      </c>
    </row>
    <row r="3048" spans="1:5" x14ac:dyDescent="0.25">
      <c r="A3048" s="1">
        <v>42492</v>
      </c>
      <c r="B3048">
        <f>VLOOKUP($A3048,'TVIX-web'!$A$1:$G$10000,2,0)</f>
        <v>92500</v>
      </c>
      <c r="C3048">
        <f>VLOOKUP($A3048,'TVIX-web'!$A$1:$G$10000,3,0)</f>
        <v>94250</v>
      </c>
      <c r="D3048">
        <f>VLOOKUP($A3048,'TVIX-web'!$A$1:$G$10000,4,0)</f>
        <v>83250</v>
      </c>
      <c r="E3048">
        <f>VLOOKUP($A3048,'TVIX-web'!$A$1:$G$10000,5,0)</f>
        <v>85000</v>
      </c>
    </row>
    <row r="3049" spans="1:5" x14ac:dyDescent="0.25">
      <c r="A3049" s="1">
        <v>42493</v>
      </c>
      <c r="B3049">
        <f>VLOOKUP($A3049,'TVIX-web'!$A$1:$G$10000,2,0)</f>
        <v>89500</v>
      </c>
      <c r="C3049">
        <f>VLOOKUP($A3049,'TVIX-web'!$A$1:$G$10000,3,0)</f>
        <v>95500</v>
      </c>
      <c r="D3049">
        <f>VLOOKUP($A3049,'TVIX-web'!$A$1:$G$10000,4,0)</f>
        <v>88750</v>
      </c>
      <c r="E3049">
        <f>VLOOKUP($A3049,'TVIX-web'!$A$1:$G$10000,5,0)</f>
        <v>91750</v>
      </c>
    </row>
    <row r="3050" spans="1:5" x14ac:dyDescent="0.25">
      <c r="A3050" s="1">
        <v>42494</v>
      </c>
      <c r="B3050">
        <f>VLOOKUP($A3050,'TVIX-web'!$A$1:$G$10000,2,0)</f>
        <v>96250</v>
      </c>
      <c r="C3050">
        <f>VLOOKUP($A3050,'TVIX-web'!$A$1:$G$10000,3,0)</f>
        <v>97750</v>
      </c>
      <c r="D3050">
        <f>VLOOKUP($A3050,'TVIX-web'!$A$1:$G$10000,4,0)</f>
        <v>92750</v>
      </c>
      <c r="E3050">
        <f>VLOOKUP($A3050,'TVIX-web'!$A$1:$G$10000,5,0)</f>
        <v>94250</v>
      </c>
    </row>
    <row r="3051" spans="1:5" x14ac:dyDescent="0.25">
      <c r="A3051" s="1">
        <v>42495</v>
      </c>
      <c r="B3051">
        <f>VLOOKUP($A3051,'TVIX-web'!$A$1:$G$10000,2,0)</f>
        <v>90500</v>
      </c>
      <c r="C3051">
        <f>VLOOKUP($A3051,'TVIX-web'!$A$1:$G$10000,3,0)</f>
        <v>96750</v>
      </c>
      <c r="D3051">
        <f>VLOOKUP($A3051,'TVIX-web'!$A$1:$G$10000,4,0)</f>
        <v>89750</v>
      </c>
      <c r="E3051">
        <f>VLOOKUP($A3051,'TVIX-web'!$A$1:$G$10000,5,0)</f>
        <v>93750</v>
      </c>
    </row>
    <row r="3052" spans="1:5" x14ac:dyDescent="0.25">
      <c r="A3052" s="1">
        <v>42496</v>
      </c>
      <c r="B3052">
        <f>VLOOKUP($A3052,'TVIX-web'!$A$1:$G$10000,2,0)</f>
        <v>94750</v>
      </c>
      <c r="C3052">
        <f>VLOOKUP($A3052,'TVIX-web'!$A$1:$G$10000,3,0)</f>
        <v>95000</v>
      </c>
      <c r="D3052">
        <f>VLOOKUP($A3052,'TVIX-web'!$A$1:$G$10000,4,0)</f>
        <v>85250</v>
      </c>
      <c r="E3052">
        <f>VLOOKUP($A3052,'TVIX-web'!$A$1:$G$10000,5,0)</f>
        <v>86250</v>
      </c>
    </row>
    <row r="3053" spans="1:5" x14ac:dyDescent="0.25">
      <c r="A3053" s="1">
        <v>42499</v>
      </c>
      <c r="B3053">
        <f>VLOOKUP($A3053,'TVIX-web'!$A$1:$G$10000,2,0)</f>
        <v>84500</v>
      </c>
      <c r="C3053">
        <f>VLOOKUP($A3053,'TVIX-web'!$A$1:$G$10000,3,0)</f>
        <v>85000</v>
      </c>
      <c r="D3053">
        <f>VLOOKUP($A3053,'TVIX-web'!$A$1:$G$10000,4,0)</f>
        <v>78750</v>
      </c>
      <c r="E3053">
        <f>VLOOKUP($A3053,'TVIX-web'!$A$1:$G$10000,5,0)</f>
        <v>82000</v>
      </c>
    </row>
    <row r="3054" spans="1:5" x14ac:dyDescent="0.25">
      <c r="A3054" s="1">
        <v>42500</v>
      </c>
      <c r="B3054">
        <f>VLOOKUP($A3054,'TVIX-web'!$A$1:$G$10000,2,0)</f>
        <v>78250</v>
      </c>
      <c r="C3054">
        <f>VLOOKUP($A3054,'TVIX-web'!$A$1:$G$10000,3,0)</f>
        <v>78500</v>
      </c>
      <c r="D3054">
        <f>VLOOKUP($A3054,'TVIX-web'!$A$1:$G$10000,4,0)</f>
        <v>74000</v>
      </c>
      <c r="E3054">
        <f>VLOOKUP($A3054,'TVIX-web'!$A$1:$G$10000,5,0)</f>
        <v>74250</v>
      </c>
    </row>
    <row r="3055" spans="1:5" x14ac:dyDescent="0.25">
      <c r="A3055" s="1">
        <v>42501</v>
      </c>
      <c r="B3055">
        <f>VLOOKUP($A3055,'TVIX-web'!$A$1:$G$10000,2,0)</f>
        <v>75000</v>
      </c>
      <c r="C3055">
        <f>VLOOKUP($A3055,'TVIX-web'!$A$1:$G$10000,3,0)</f>
        <v>80000</v>
      </c>
      <c r="D3055">
        <f>VLOOKUP($A3055,'TVIX-web'!$A$1:$G$10000,4,0)</f>
        <v>72000</v>
      </c>
      <c r="E3055">
        <f>VLOOKUP($A3055,'TVIX-web'!$A$1:$G$10000,5,0)</f>
        <v>78750</v>
      </c>
    </row>
    <row r="3056" spans="1:5" x14ac:dyDescent="0.25">
      <c r="A3056" s="1">
        <v>42502</v>
      </c>
      <c r="B3056">
        <f>VLOOKUP($A3056,'TVIX-web'!$A$1:$G$10000,2,0)</f>
        <v>76750</v>
      </c>
      <c r="C3056">
        <f>VLOOKUP($A3056,'TVIX-web'!$A$1:$G$10000,3,0)</f>
        <v>83000</v>
      </c>
      <c r="D3056">
        <f>VLOOKUP($A3056,'TVIX-web'!$A$1:$G$10000,4,0)</f>
        <v>74250</v>
      </c>
      <c r="E3056">
        <f>VLOOKUP($A3056,'TVIX-web'!$A$1:$G$10000,5,0)</f>
        <v>76500</v>
      </c>
    </row>
    <row r="3057" spans="1:5" x14ac:dyDescent="0.25">
      <c r="A3057" s="1">
        <v>42503</v>
      </c>
      <c r="B3057">
        <f>VLOOKUP($A3057,'TVIX-web'!$A$1:$G$10000,2,0)</f>
        <v>76500</v>
      </c>
      <c r="C3057">
        <f>VLOOKUP($A3057,'TVIX-web'!$A$1:$G$10000,3,0)</f>
        <v>83000</v>
      </c>
      <c r="D3057">
        <f>VLOOKUP($A3057,'TVIX-web'!$A$1:$G$10000,4,0)</f>
        <v>73750</v>
      </c>
      <c r="E3057">
        <f>VLOOKUP($A3057,'TVIX-web'!$A$1:$G$10000,5,0)</f>
        <v>81750</v>
      </c>
    </row>
    <row r="3058" spans="1:5" x14ac:dyDescent="0.25">
      <c r="A3058" s="1">
        <v>42506</v>
      </c>
      <c r="B3058">
        <f>VLOOKUP($A3058,'TVIX-web'!$A$1:$G$10000,2,0)</f>
        <v>80500</v>
      </c>
      <c r="C3058">
        <f>VLOOKUP($A3058,'TVIX-web'!$A$1:$G$10000,3,0)</f>
        <v>80500</v>
      </c>
      <c r="D3058">
        <f>VLOOKUP($A3058,'TVIX-web'!$A$1:$G$10000,4,0)</f>
        <v>73000</v>
      </c>
      <c r="E3058">
        <f>VLOOKUP($A3058,'TVIX-web'!$A$1:$G$10000,5,0)</f>
        <v>74750</v>
      </c>
    </row>
    <row r="3059" spans="1:5" x14ac:dyDescent="0.25">
      <c r="A3059" s="1">
        <v>42507</v>
      </c>
      <c r="B3059">
        <f>VLOOKUP($A3059,'TVIX-web'!$A$1:$G$10000,2,0)</f>
        <v>75500</v>
      </c>
      <c r="C3059">
        <f>VLOOKUP($A3059,'TVIX-web'!$A$1:$G$10000,3,0)</f>
        <v>82750</v>
      </c>
      <c r="D3059">
        <f>VLOOKUP($A3059,'TVIX-web'!$A$1:$G$10000,4,0)</f>
        <v>75000</v>
      </c>
      <c r="E3059">
        <f>VLOOKUP($A3059,'TVIX-web'!$A$1:$G$10000,5,0)</f>
        <v>80750</v>
      </c>
    </row>
    <row r="3060" spans="1:5" x14ac:dyDescent="0.25">
      <c r="A3060" s="1">
        <v>42508</v>
      </c>
      <c r="B3060">
        <f>VLOOKUP($A3060,'TVIX-web'!$A$1:$G$10000,2,0)</f>
        <v>81250</v>
      </c>
      <c r="C3060">
        <f>VLOOKUP($A3060,'TVIX-web'!$A$1:$G$10000,3,0)</f>
        <v>83750</v>
      </c>
      <c r="D3060">
        <f>VLOOKUP($A3060,'TVIX-web'!$A$1:$G$10000,4,0)</f>
        <v>75500</v>
      </c>
      <c r="E3060">
        <f>VLOOKUP($A3060,'TVIX-web'!$A$1:$G$10000,5,0)</f>
        <v>80250</v>
      </c>
    </row>
    <row r="3061" spans="1:5" x14ac:dyDescent="0.25">
      <c r="A3061" s="1">
        <v>42509</v>
      </c>
      <c r="B3061">
        <f>VLOOKUP($A3061,'TVIX-web'!$A$1:$G$10000,2,0)</f>
        <v>83000</v>
      </c>
      <c r="C3061">
        <f>VLOOKUP($A3061,'TVIX-web'!$A$1:$G$10000,3,0)</f>
        <v>89000</v>
      </c>
      <c r="D3061">
        <f>VLOOKUP($A3061,'TVIX-web'!$A$1:$G$10000,4,0)</f>
        <v>80500</v>
      </c>
      <c r="E3061">
        <f>VLOOKUP($A3061,'TVIX-web'!$A$1:$G$10000,5,0)</f>
        <v>80750</v>
      </c>
    </row>
    <row r="3062" spans="1:5" x14ac:dyDescent="0.25">
      <c r="A3062" s="1">
        <v>42510</v>
      </c>
      <c r="B3062">
        <f>VLOOKUP($A3062,'TVIX-web'!$A$1:$G$10000,2,0)</f>
        <v>77750</v>
      </c>
      <c r="C3062">
        <f>VLOOKUP($A3062,'TVIX-web'!$A$1:$G$10000,3,0)</f>
        <v>78250</v>
      </c>
      <c r="D3062">
        <f>VLOOKUP($A3062,'TVIX-web'!$A$1:$G$10000,4,0)</f>
        <v>75250</v>
      </c>
      <c r="E3062">
        <f>VLOOKUP($A3062,'TVIX-web'!$A$1:$G$10000,5,0)</f>
        <v>75500</v>
      </c>
    </row>
    <row r="3063" spans="1:5" x14ac:dyDescent="0.25">
      <c r="A3063" s="1">
        <v>42513</v>
      </c>
      <c r="B3063">
        <f>VLOOKUP($A3063,'TVIX-web'!$A$1:$G$10000,2,0)</f>
        <v>75500</v>
      </c>
      <c r="C3063">
        <f>VLOOKUP($A3063,'TVIX-web'!$A$1:$G$10000,3,0)</f>
        <v>76750</v>
      </c>
      <c r="D3063">
        <f>VLOOKUP($A3063,'TVIX-web'!$A$1:$G$10000,4,0)</f>
        <v>73500</v>
      </c>
      <c r="E3063">
        <f>VLOOKUP($A3063,'TVIX-web'!$A$1:$G$10000,5,0)</f>
        <v>75750</v>
      </c>
    </row>
    <row r="3064" spans="1:5" x14ac:dyDescent="0.25">
      <c r="A3064" s="1">
        <v>42514</v>
      </c>
      <c r="B3064">
        <f>VLOOKUP($A3064,'TVIX-web'!$A$1:$G$10000,2,0)</f>
        <v>73000</v>
      </c>
      <c r="C3064">
        <f>VLOOKUP($A3064,'TVIX-web'!$A$1:$G$10000,3,0)</f>
        <v>74000</v>
      </c>
      <c r="D3064">
        <f>VLOOKUP($A3064,'TVIX-web'!$A$1:$G$10000,4,0)</f>
        <v>67750</v>
      </c>
      <c r="E3064">
        <f>VLOOKUP($A3064,'TVIX-web'!$A$1:$G$10000,5,0)</f>
        <v>69000</v>
      </c>
    </row>
    <row r="3065" spans="1:5" x14ac:dyDescent="0.25">
      <c r="A3065" s="1">
        <v>42515</v>
      </c>
      <c r="B3065">
        <f>VLOOKUP($A3065,'TVIX-web'!$A$1:$G$10000,2,0)</f>
        <v>66500</v>
      </c>
      <c r="C3065">
        <f>VLOOKUP($A3065,'TVIX-web'!$A$1:$G$10000,3,0)</f>
        <v>67750</v>
      </c>
      <c r="D3065">
        <f>VLOOKUP($A3065,'TVIX-web'!$A$1:$G$10000,4,0)</f>
        <v>63750</v>
      </c>
      <c r="E3065">
        <f>VLOOKUP($A3065,'TVIX-web'!$A$1:$G$10000,5,0)</f>
        <v>66500</v>
      </c>
    </row>
    <row r="3066" spans="1:5" x14ac:dyDescent="0.25">
      <c r="A3066" s="1">
        <v>42516</v>
      </c>
      <c r="B3066">
        <f>VLOOKUP($A3066,'TVIX-web'!$A$1:$G$10000,2,0)</f>
        <v>66250</v>
      </c>
      <c r="C3066">
        <f>VLOOKUP($A3066,'TVIX-web'!$A$1:$G$10000,3,0)</f>
        <v>66500</v>
      </c>
      <c r="D3066">
        <f>VLOOKUP($A3066,'TVIX-web'!$A$1:$G$10000,4,0)</f>
        <v>64250</v>
      </c>
      <c r="E3066">
        <f>VLOOKUP($A3066,'TVIX-web'!$A$1:$G$10000,5,0)</f>
        <v>64750</v>
      </c>
    </row>
    <row r="3067" spans="1:5" x14ac:dyDescent="0.25">
      <c r="A3067" s="1">
        <v>42517</v>
      </c>
      <c r="B3067">
        <f>VLOOKUP($A3067,'TVIX-web'!$A$1:$G$10000,2,0)</f>
        <v>64250</v>
      </c>
      <c r="C3067">
        <f>VLOOKUP($A3067,'TVIX-web'!$A$1:$G$10000,3,0)</f>
        <v>64500</v>
      </c>
      <c r="D3067">
        <f>VLOOKUP($A3067,'TVIX-web'!$A$1:$G$10000,4,0)</f>
        <v>61000</v>
      </c>
      <c r="E3067">
        <f>VLOOKUP($A3067,'TVIX-web'!$A$1:$G$10000,5,0)</f>
        <v>61000</v>
      </c>
    </row>
    <row r="3068" spans="1:5" x14ac:dyDescent="0.25">
      <c r="A3068" s="1">
        <v>42521</v>
      </c>
      <c r="B3068">
        <f>VLOOKUP($A3068,'TVIX-web'!$A$1:$G$10000,2,0)</f>
        <v>59750</v>
      </c>
      <c r="C3068">
        <f>VLOOKUP($A3068,'TVIX-web'!$A$1:$G$10000,3,0)</f>
        <v>64500</v>
      </c>
      <c r="D3068">
        <f>VLOOKUP($A3068,'TVIX-web'!$A$1:$G$10000,4,0)</f>
        <v>59000</v>
      </c>
      <c r="E3068">
        <f>VLOOKUP($A3068,'TVIX-web'!$A$1:$G$10000,5,0)</f>
        <v>60500</v>
      </c>
    </row>
    <row r="3069" spans="1:5" x14ac:dyDescent="0.25">
      <c r="A3069" s="1">
        <v>42522</v>
      </c>
      <c r="B3069">
        <f>VLOOKUP($A3069,'TVIX-web'!$A$1:$G$10000,2,0)</f>
        <v>63250</v>
      </c>
      <c r="C3069">
        <f>VLOOKUP($A3069,'TVIX-web'!$A$1:$G$10000,3,0)</f>
        <v>64250</v>
      </c>
      <c r="D3069">
        <f>VLOOKUP($A3069,'TVIX-web'!$A$1:$G$10000,4,0)</f>
        <v>59000</v>
      </c>
      <c r="E3069">
        <f>VLOOKUP($A3069,'TVIX-web'!$A$1:$G$10000,5,0)</f>
        <v>59750</v>
      </c>
    </row>
    <row r="3070" spans="1:5" x14ac:dyDescent="0.25">
      <c r="A3070" s="1">
        <v>42523</v>
      </c>
      <c r="B3070">
        <f>VLOOKUP($A3070,'TVIX-web'!$A$1:$G$10000,2,0)</f>
        <v>61000</v>
      </c>
      <c r="C3070">
        <f>VLOOKUP($A3070,'TVIX-web'!$A$1:$G$10000,3,0)</f>
        <v>62500</v>
      </c>
      <c r="D3070">
        <f>VLOOKUP($A3070,'TVIX-web'!$A$1:$G$10000,4,0)</f>
        <v>57000</v>
      </c>
      <c r="E3070">
        <f>VLOOKUP($A3070,'TVIX-web'!$A$1:$G$10000,5,0)</f>
        <v>57000</v>
      </c>
    </row>
    <row r="3071" spans="1:5" x14ac:dyDescent="0.25">
      <c r="A3071" s="1">
        <v>42524</v>
      </c>
      <c r="B3071">
        <f>VLOOKUP($A3071,'TVIX-web'!$A$1:$G$10000,2,0)</f>
        <v>58750</v>
      </c>
      <c r="C3071">
        <f>VLOOKUP($A3071,'TVIX-web'!$A$1:$G$10000,3,0)</f>
        <v>61750</v>
      </c>
      <c r="D3071">
        <f>VLOOKUP($A3071,'TVIX-web'!$A$1:$G$10000,4,0)</f>
        <v>55750</v>
      </c>
      <c r="E3071">
        <f>VLOOKUP($A3071,'TVIX-web'!$A$1:$G$10000,5,0)</f>
        <v>56000</v>
      </c>
    </row>
    <row r="3072" spans="1:5" x14ac:dyDescent="0.25">
      <c r="A3072" s="1">
        <v>42527</v>
      </c>
      <c r="B3072">
        <f>VLOOKUP($A3072,'TVIX-web'!$A$1:$G$10000,2,0)</f>
        <v>55500</v>
      </c>
      <c r="C3072">
        <f>VLOOKUP($A3072,'TVIX-web'!$A$1:$G$10000,3,0)</f>
        <v>57500</v>
      </c>
      <c r="D3072">
        <f>VLOOKUP($A3072,'TVIX-web'!$A$1:$G$10000,4,0)</f>
        <v>54250</v>
      </c>
      <c r="E3072">
        <f>VLOOKUP($A3072,'TVIX-web'!$A$1:$G$10000,5,0)</f>
        <v>54500</v>
      </c>
    </row>
    <row r="3073" spans="1:5" x14ac:dyDescent="0.25">
      <c r="A3073" s="1">
        <v>42528</v>
      </c>
      <c r="B3073">
        <f>VLOOKUP($A3073,'TVIX-web'!$A$1:$G$10000,2,0)</f>
        <v>53750</v>
      </c>
      <c r="C3073">
        <f>VLOOKUP($A3073,'TVIX-web'!$A$1:$G$10000,3,0)</f>
        <v>54750</v>
      </c>
      <c r="D3073">
        <f>VLOOKUP($A3073,'TVIX-web'!$A$1:$G$10000,4,0)</f>
        <v>52500</v>
      </c>
      <c r="E3073">
        <f>VLOOKUP($A3073,'TVIX-web'!$A$1:$G$10000,5,0)</f>
        <v>54750</v>
      </c>
    </row>
    <row r="3074" spans="1:5" x14ac:dyDescent="0.25">
      <c r="A3074" s="1">
        <v>42529</v>
      </c>
      <c r="B3074">
        <f>VLOOKUP($A3074,'TVIX-web'!$A$1:$G$10000,2,0)</f>
        <v>54250</v>
      </c>
      <c r="C3074">
        <f>VLOOKUP($A3074,'TVIX-web'!$A$1:$G$10000,3,0)</f>
        <v>56750</v>
      </c>
      <c r="D3074">
        <f>VLOOKUP($A3074,'TVIX-web'!$A$1:$G$10000,4,0)</f>
        <v>53750</v>
      </c>
      <c r="E3074">
        <f>VLOOKUP($A3074,'TVIX-web'!$A$1:$G$10000,5,0)</f>
        <v>55500</v>
      </c>
    </row>
    <row r="3075" spans="1:5" x14ac:dyDescent="0.25">
      <c r="A3075" s="1">
        <v>42530</v>
      </c>
      <c r="B3075">
        <f>VLOOKUP($A3075,'TVIX-web'!$A$1:$G$10000,2,0)</f>
        <v>57750</v>
      </c>
      <c r="C3075">
        <f>VLOOKUP($A3075,'TVIX-web'!$A$1:$G$10000,3,0)</f>
        <v>58750</v>
      </c>
      <c r="D3075">
        <f>VLOOKUP($A3075,'TVIX-web'!$A$1:$G$10000,4,0)</f>
        <v>56250</v>
      </c>
      <c r="E3075">
        <f>VLOOKUP($A3075,'TVIX-web'!$A$1:$G$10000,5,0)</f>
        <v>57500</v>
      </c>
    </row>
    <row r="3076" spans="1:5" x14ac:dyDescent="0.25">
      <c r="A3076" s="1">
        <v>42531</v>
      </c>
      <c r="B3076">
        <f>VLOOKUP($A3076,'TVIX-web'!$A$1:$G$10000,2,0)</f>
        <v>62500</v>
      </c>
      <c r="C3076">
        <f>VLOOKUP($A3076,'TVIX-web'!$A$1:$G$10000,3,0)</f>
        <v>68000</v>
      </c>
      <c r="D3076">
        <f>VLOOKUP($A3076,'TVIX-web'!$A$1:$G$10000,4,0)</f>
        <v>61500</v>
      </c>
      <c r="E3076">
        <f>VLOOKUP($A3076,'TVIX-web'!$A$1:$G$10000,5,0)</f>
        <v>67500</v>
      </c>
    </row>
    <row r="3077" spans="1:5" x14ac:dyDescent="0.25">
      <c r="A3077" s="1">
        <v>42534</v>
      </c>
      <c r="B3077">
        <f>VLOOKUP($A3077,'TVIX-web'!$A$1:$G$10000,2,0)</f>
        <v>73500</v>
      </c>
      <c r="C3077">
        <f>VLOOKUP($A3077,'TVIX-web'!$A$1:$G$10000,3,0)</f>
        <v>87000</v>
      </c>
      <c r="D3077">
        <f>VLOOKUP($A3077,'TVIX-web'!$A$1:$G$10000,4,0)</f>
        <v>70000</v>
      </c>
      <c r="E3077">
        <f>VLOOKUP($A3077,'TVIX-web'!$A$1:$G$10000,5,0)</f>
        <v>87000</v>
      </c>
    </row>
    <row r="3078" spans="1:5" x14ac:dyDescent="0.25">
      <c r="A3078" s="1">
        <v>42535</v>
      </c>
      <c r="B3078">
        <f>VLOOKUP($A3078,'TVIX-web'!$A$1:$G$10000,2,0)</f>
        <v>90250</v>
      </c>
      <c r="C3078">
        <f>VLOOKUP($A3078,'TVIX-web'!$A$1:$G$10000,3,0)</f>
        <v>92500</v>
      </c>
      <c r="D3078">
        <f>VLOOKUP($A3078,'TVIX-web'!$A$1:$G$10000,4,0)</f>
        <v>80000</v>
      </c>
      <c r="E3078">
        <f>VLOOKUP($A3078,'TVIX-web'!$A$1:$G$10000,5,0)</f>
        <v>82500</v>
      </c>
    </row>
    <row r="3079" spans="1:5" x14ac:dyDescent="0.25">
      <c r="A3079" s="1">
        <v>42536</v>
      </c>
      <c r="B3079">
        <f>VLOOKUP($A3079,'TVIX-web'!$A$1:$G$10000,2,0)</f>
        <v>81000</v>
      </c>
      <c r="C3079">
        <f>VLOOKUP($A3079,'TVIX-web'!$A$1:$G$10000,3,0)</f>
        <v>82750</v>
      </c>
      <c r="D3079">
        <f>VLOOKUP($A3079,'TVIX-web'!$A$1:$G$10000,4,0)</f>
        <v>74250</v>
      </c>
      <c r="E3079">
        <f>VLOOKUP($A3079,'TVIX-web'!$A$1:$G$10000,5,0)</f>
        <v>81250</v>
      </c>
    </row>
    <row r="3080" spans="1:5" x14ac:dyDescent="0.25">
      <c r="A3080" s="1">
        <v>42537</v>
      </c>
      <c r="B3080">
        <f>VLOOKUP($A3080,'TVIX-web'!$A$1:$G$10000,2,0)</f>
        <v>89000</v>
      </c>
      <c r="C3080">
        <f>VLOOKUP($A3080,'TVIX-web'!$A$1:$G$10000,3,0)</f>
        <v>94500</v>
      </c>
      <c r="D3080">
        <f>VLOOKUP($A3080,'TVIX-web'!$A$1:$G$10000,4,0)</f>
        <v>75750</v>
      </c>
      <c r="E3080">
        <f>VLOOKUP($A3080,'TVIX-web'!$A$1:$G$10000,5,0)</f>
        <v>77250</v>
      </c>
    </row>
    <row r="3081" spans="1:5" x14ac:dyDescent="0.25">
      <c r="A3081" s="1">
        <v>42538</v>
      </c>
      <c r="B3081">
        <f>VLOOKUP($A3081,'TVIX-web'!$A$1:$G$10000,2,0)</f>
        <v>77250</v>
      </c>
      <c r="C3081">
        <f>VLOOKUP($A3081,'TVIX-web'!$A$1:$G$10000,3,0)</f>
        <v>80000</v>
      </c>
      <c r="D3081">
        <f>VLOOKUP($A3081,'TVIX-web'!$A$1:$G$10000,4,0)</f>
        <v>74500</v>
      </c>
      <c r="E3081">
        <f>VLOOKUP($A3081,'TVIX-web'!$A$1:$G$10000,5,0)</f>
        <v>77500</v>
      </c>
    </row>
    <row r="3082" spans="1:5" x14ac:dyDescent="0.25">
      <c r="A3082" s="1">
        <v>42541</v>
      </c>
      <c r="B3082">
        <f>VLOOKUP($A3082,'TVIX-web'!$A$1:$G$10000,2,0)</f>
        <v>67500</v>
      </c>
      <c r="C3082">
        <f>VLOOKUP($A3082,'TVIX-web'!$A$1:$G$10000,3,0)</f>
        <v>67750</v>
      </c>
      <c r="D3082">
        <f>VLOOKUP($A3082,'TVIX-web'!$A$1:$G$10000,4,0)</f>
        <v>63250</v>
      </c>
      <c r="E3082">
        <f>VLOOKUP($A3082,'TVIX-web'!$A$1:$G$10000,5,0)</f>
        <v>66750</v>
      </c>
    </row>
    <row r="3083" spans="1:5" x14ac:dyDescent="0.25">
      <c r="A3083" s="1">
        <v>42542</v>
      </c>
      <c r="B3083">
        <f>VLOOKUP($A3083,'TVIX-web'!$A$1:$G$10000,2,0)</f>
        <v>64750</v>
      </c>
      <c r="C3083">
        <f>VLOOKUP($A3083,'TVIX-web'!$A$1:$G$10000,3,0)</f>
        <v>69750</v>
      </c>
      <c r="D3083">
        <f>VLOOKUP($A3083,'TVIX-web'!$A$1:$G$10000,4,0)</f>
        <v>64250</v>
      </c>
      <c r="E3083">
        <f>VLOOKUP($A3083,'TVIX-web'!$A$1:$G$10000,5,0)</f>
        <v>67500</v>
      </c>
    </row>
    <row r="3084" spans="1:5" x14ac:dyDescent="0.25">
      <c r="A3084" s="1">
        <v>42543</v>
      </c>
      <c r="B3084">
        <f>VLOOKUP($A3084,'TVIX-web'!$A$1:$G$10000,2,0)</f>
        <v>67500</v>
      </c>
      <c r="C3084">
        <f>VLOOKUP($A3084,'TVIX-web'!$A$1:$G$10000,3,0)</f>
        <v>73500</v>
      </c>
      <c r="D3084">
        <f>VLOOKUP($A3084,'TVIX-web'!$A$1:$G$10000,4,0)</f>
        <v>63750</v>
      </c>
      <c r="E3084">
        <f>VLOOKUP($A3084,'TVIX-web'!$A$1:$G$10000,5,0)</f>
        <v>72000</v>
      </c>
    </row>
    <row r="3085" spans="1:5" x14ac:dyDescent="0.25">
      <c r="A3085" s="1">
        <v>42544</v>
      </c>
      <c r="B3085">
        <f>VLOOKUP($A3085,'TVIX-web'!$A$1:$G$10000,2,0)</f>
        <v>64250</v>
      </c>
      <c r="C3085">
        <f>VLOOKUP($A3085,'TVIX-web'!$A$1:$G$10000,3,0)</f>
        <v>66500</v>
      </c>
      <c r="D3085">
        <f>VLOOKUP($A3085,'TVIX-web'!$A$1:$G$10000,4,0)</f>
        <v>58250</v>
      </c>
      <c r="E3085">
        <f>VLOOKUP($A3085,'TVIX-web'!$A$1:$G$10000,5,0)</f>
        <v>58750</v>
      </c>
    </row>
    <row r="3086" spans="1:5" x14ac:dyDescent="0.25">
      <c r="A3086" s="1">
        <v>42545</v>
      </c>
      <c r="B3086">
        <f>VLOOKUP($A3086,'TVIX-web'!$A$1:$G$10000,2,0)</f>
        <v>79000</v>
      </c>
      <c r="C3086">
        <f>VLOOKUP($A3086,'TVIX-web'!$A$1:$G$10000,3,0)</f>
        <v>85750</v>
      </c>
      <c r="D3086">
        <f>VLOOKUP($A3086,'TVIX-web'!$A$1:$G$10000,4,0)</f>
        <v>68250</v>
      </c>
      <c r="E3086">
        <f>VLOOKUP($A3086,'TVIX-web'!$A$1:$G$10000,5,0)</f>
        <v>82750</v>
      </c>
    </row>
    <row r="3087" spans="1:5" x14ac:dyDescent="0.25">
      <c r="A3087" s="1">
        <v>42548</v>
      </c>
      <c r="B3087">
        <f>VLOOKUP($A3087,'TVIX-web'!$A$1:$G$10000,2,0)</f>
        <v>82250</v>
      </c>
      <c r="C3087">
        <f>VLOOKUP($A3087,'TVIX-web'!$A$1:$G$10000,3,0)</f>
        <v>92000</v>
      </c>
      <c r="D3087">
        <f>VLOOKUP($A3087,'TVIX-web'!$A$1:$G$10000,4,0)</f>
        <v>80500</v>
      </c>
      <c r="E3087">
        <f>VLOOKUP($A3087,'TVIX-web'!$A$1:$G$10000,5,0)</f>
        <v>81000</v>
      </c>
    </row>
    <row r="3088" spans="1:5" x14ac:dyDescent="0.25">
      <c r="A3088" s="1">
        <v>42549</v>
      </c>
      <c r="B3088">
        <f>VLOOKUP($A3088,'TVIX-web'!$A$1:$G$10000,2,0)</f>
        <v>73750</v>
      </c>
      <c r="C3088">
        <f>VLOOKUP($A3088,'TVIX-web'!$A$1:$G$10000,3,0)</f>
        <v>74000</v>
      </c>
      <c r="D3088">
        <f>VLOOKUP($A3088,'TVIX-web'!$A$1:$G$10000,4,0)</f>
        <v>63000</v>
      </c>
      <c r="E3088">
        <f>VLOOKUP($A3088,'TVIX-web'!$A$1:$G$10000,5,0)</f>
        <v>64000</v>
      </c>
    </row>
    <row r="3089" spans="1:5" x14ac:dyDescent="0.25">
      <c r="A3089" s="1">
        <v>42550</v>
      </c>
      <c r="B3089">
        <f>VLOOKUP($A3089,'TVIX-web'!$A$1:$G$10000,2,0)</f>
        <v>59750</v>
      </c>
      <c r="C3089">
        <f>VLOOKUP($A3089,'TVIX-web'!$A$1:$G$10000,3,0)</f>
        <v>60000</v>
      </c>
      <c r="D3089">
        <f>VLOOKUP($A3089,'TVIX-web'!$A$1:$G$10000,4,0)</f>
        <v>55750</v>
      </c>
      <c r="E3089">
        <f>VLOOKUP($A3089,'TVIX-web'!$A$1:$G$10000,5,0)</f>
        <v>57000</v>
      </c>
    </row>
    <row r="3090" spans="1:5" x14ac:dyDescent="0.25">
      <c r="A3090" s="1">
        <v>42551</v>
      </c>
      <c r="B3090">
        <f>VLOOKUP($A3090,'TVIX-web'!$A$1:$G$10000,2,0)</f>
        <v>56250</v>
      </c>
      <c r="C3090">
        <f>VLOOKUP($A3090,'TVIX-web'!$A$1:$G$10000,3,0)</f>
        <v>57000</v>
      </c>
      <c r="D3090">
        <f>VLOOKUP($A3090,'TVIX-web'!$A$1:$G$10000,4,0)</f>
        <v>53750</v>
      </c>
      <c r="E3090">
        <f>VLOOKUP($A3090,'TVIX-web'!$A$1:$G$10000,5,0)</f>
        <v>54500</v>
      </c>
    </row>
    <row r="3091" spans="1:5" x14ac:dyDescent="0.25">
      <c r="A3091" s="1">
        <v>42552</v>
      </c>
      <c r="B3091">
        <f>VLOOKUP($A3091,'TVIX-web'!$A$1:$G$10000,2,0)</f>
        <v>54000</v>
      </c>
      <c r="C3091">
        <f>VLOOKUP($A3091,'TVIX-web'!$A$1:$G$10000,3,0)</f>
        <v>54000</v>
      </c>
      <c r="D3091">
        <f>VLOOKUP($A3091,'TVIX-web'!$A$1:$G$10000,4,0)</f>
        <v>50750</v>
      </c>
      <c r="E3091">
        <f>VLOOKUP($A3091,'TVIX-web'!$A$1:$G$10000,5,0)</f>
        <v>51250</v>
      </c>
    </row>
    <row r="3092" spans="1:5" x14ac:dyDescent="0.25">
      <c r="A3092" s="1">
        <v>42556</v>
      </c>
      <c r="B3092">
        <f>VLOOKUP($A3092,'TVIX-web'!$A$1:$G$10000,2,0)</f>
        <v>53000</v>
      </c>
      <c r="C3092">
        <f>VLOOKUP($A3092,'TVIX-web'!$A$1:$G$10000,3,0)</f>
        <v>55500</v>
      </c>
      <c r="D3092">
        <f>VLOOKUP($A3092,'TVIX-web'!$A$1:$G$10000,4,0)</f>
        <v>51500</v>
      </c>
      <c r="E3092">
        <f>VLOOKUP($A3092,'TVIX-web'!$A$1:$G$10000,5,0)</f>
        <v>51750</v>
      </c>
    </row>
    <row r="3093" spans="1:5" x14ac:dyDescent="0.25">
      <c r="A3093" s="1">
        <v>42557</v>
      </c>
      <c r="B3093">
        <f>VLOOKUP($A3093,'TVIX-web'!$A$1:$G$10000,2,0)</f>
        <v>53250</v>
      </c>
      <c r="C3093">
        <f>VLOOKUP($A3093,'TVIX-web'!$A$1:$G$10000,3,0)</f>
        <v>54750</v>
      </c>
      <c r="D3093">
        <f>VLOOKUP($A3093,'TVIX-web'!$A$1:$G$10000,4,0)</f>
        <v>48750</v>
      </c>
      <c r="E3093">
        <f>VLOOKUP($A3093,'TVIX-web'!$A$1:$G$10000,5,0)</f>
        <v>48750</v>
      </c>
    </row>
    <row r="3094" spans="1:5" x14ac:dyDescent="0.25">
      <c r="A3094" s="1">
        <v>42558</v>
      </c>
      <c r="B3094">
        <f>VLOOKUP($A3094,'TVIX-web'!$A$1:$G$10000,2,0)</f>
        <v>47750</v>
      </c>
      <c r="C3094">
        <f>VLOOKUP($A3094,'TVIX-web'!$A$1:$G$10000,3,0)</f>
        <v>51000</v>
      </c>
      <c r="D3094">
        <f>VLOOKUP($A3094,'TVIX-web'!$A$1:$G$10000,4,0)</f>
        <v>46000</v>
      </c>
      <c r="E3094">
        <f>VLOOKUP($A3094,'TVIX-web'!$A$1:$G$10000,5,0)</f>
        <v>47250</v>
      </c>
    </row>
    <row r="3095" spans="1:5" x14ac:dyDescent="0.25">
      <c r="A3095" s="1">
        <v>42559</v>
      </c>
      <c r="B3095">
        <f>VLOOKUP($A3095,'TVIX-web'!$A$1:$G$10000,2,0)</f>
        <v>44000</v>
      </c>
      <c r="C3095">
        <f>VLOOKUP($A3095,'TVIX-web'!$A$1:$G$10000,3,0)</f>
        <v>44750</v>
      </c>
      <c r="D3095">
        <f>VLOOKUP($A3095,'TVIX-web'!$A$1:$G$10000,4,0)</f>
        <v>41000</v>
      </c>
      <c r="E3095">
        <f>VLOOKUP($A3095,'TVIX-web'!$A$1:$G$10000,5,0)</f>
        <v>41500</v>
      </c>
    </row>
    <row r="3096" spans="1:5" x14ac:dyDescent="0.25">
      <c r="A3096" s="1">
        <v>42562</v>
      </c>
      <c r="B3096">
        <f>VLOOKUP($A3096,'TVIX-web'!$A$1:$G$10000,2,0)</f>
        <v>40250</v>
      </c>
      <c r="C3096">
        <f>VLOOKUP($A3096,'TVIX-web'!$A$1:$G$10000,3,0)</f>
        <v>41250</v>
      </c>
      <c r="D3096">
        <f>VLOOKUP($A3096,'TVIX-web'!$A$1:$G$10000,4,0)</f>
        <v>39500</v>
      </c>
      <c r="E3096">
        <f>VLOOKUP($A3096,'TVIX-web'!$A$1:$G$10000,5,0)</f>
        <v>41250</v>
      </c>
    </row>
    <row r="3097" spans="1:5" x14ac:dyDescent="0.25">
      <c r="A3097" s="1">
        <v>42563</v>
      </c>
      <c r="B3097">
        <f>VLOOKUP($A3097,'TVIX-web'!$A$1:$G$10000,2,0)</f>
        <v>39500</v>
      </c>
      <c r="C3097">
        <f>VLOOKUP($A3097,'TVIX-web'!$A$1:$G$10000,3,0)</f>
        <v>41250</v>
      </c>
      <c r="D3097">
        <f>VLOOKUP($A3097,'TVIX-web'!$A$1:$G$10000,4,0)</f>
        <v>39000</v>
      </c>
      <c r="E3097">
        <f>VLOOKUP($A3097,'TVIX-web'!$A$1:$G$10000,5,0)</f>
        <v>39750</v>
      </c>
    </row>
    <row r="3098" spans="1:5" x14ac:dyDescent="0.25">
      <c r="A3098" s="1">
        <v>42564</v>
      </c>
      <c r="B3098">
        <f>VLOOKUP($A3098,'TVIX-web'!$A$1:$G$10000,2,0)</f>
        <v>39250</v>
      </c>
      <c r="C3098">
        <f>VLOOKUP($A3098,'TVIX-web'!$A$1:$G$10000,3,0)</f>
        <v>40250</v>
      </c>
      <c r="D3098">
        <f>VLOOKUP($A3098,'TVIX-web'!$A$1:$G$10000,4,0)</f>
        <v>38000</v>
      </c>
      <c r="E3098">
        <f>VLOOKUP($A3098,'TVIX-web'!$A$1:$G$10000,5,0)</f>
        <v>38000</v>
      </c>
    </row>
    <row r="3099" spans="1:5" x14ac:dyDescent="0.25">
      <c r="A3099" s="1">
        <v>42565</v>
      </c>
      <c r="B3099">
        <f>VLOOKUP($A3099,'TVIX-web'!$A$1:$G$10000,2,0)</f>
        <v>37000</v>
      </c>
      <c r="C3099">
        <f>VLOOKUP($A3099,'TVIX-web'!$A$1:$G$10000,3,0)</f>
        <v>38250</v>
      </c>
      <c r="D3099">
        <f>VLOOKUP($A3099,'TVIX-web'!$A$1:$G$10000,4,0)</f>
        <v>36750</v>
      </c>
      <c r="E3099">
        <f>VLOOKUP($A3099,'TVIX-web'!$A$1:$G$10000,5,0)</f>
        <v>37750</v>
      </c>
    </row>
    <row r="3100" spans="1:5" x14ac:dyDescent="0.25">
      <c r="A3100" s="1">
        <v>42566</v>
      </c>
      <c r="B3100">
        <f>VLOOKUP($A3100,'TVIX-web'!$A$1:$G$10000,2,0)</f>
        <v>37250</v>
      </c>
      <c r="C3100">
        <f>VLOOKUP($A3100,'TVIX-web'!$A$1:$G$10000,3,0)</f>
        <v>40000</v>
      </c>
      <c r="D3100">
        <f>VLOOKUP($A3100,'TVIX-web'!$A$1:$G$10000,4,0)</f>
        <v>37250</v>
      </c>
      <c r="E3100">
        <f>VLOOKUP($A3100,'TVIX-web'!$A$1:$G$10000,5,0)</f>
        <v>38000</v>
      </c>
    </row>
    <row r="3101" spans="1:5" x14ac:dyDescent="0.25">
      <c r="A3101" s="1">
        <v>42569</v>
      </c>
      <c r="B3101">
        <f>VLOOKUP($A3101,'TVIX-web'!$A$1:$G$10000,2,0)</f>
        <v>38250</v>
      </c>
      <c r="C3101">
        <f>VLOOKUP($A3101,'TVIX-web'!$A$1:$G$10000,3,0)</f>
        <v>38500</v>
      </c>
      <c r="D3101">
        <f>VLOOKUP($A3101,'TVIX-web'!$A$1:$G$10000,4,0)</f>
        <v>35750</v>
      </c>
      <c r="E3101">
        <f>VLOOKUP($A3101,'TVIX-web'!$A$1:$G$10000,5,0)</f>
        <v>36000</v>
      </c>
    </row>
    <row r="3102" spans="1:5" x14ac:dyDescent="0.25">
      <c r="A3102" s="1">
        <v>42570</v>
      </c>
      <c r="B3102">
        <f>VLOOKUP($A3102,'TVIX-web'!$A$1:$G$10000,2,0)</f>
        <v>36500</v>
      </c>
      <c r="C3102">
        <f>VLOOKUP($A3102,'TVIX-web'!$A$1:$G$10000,3,0)</f>
        <v>37000</v>
      </c>
      <c r="D3102">
        <f>VLOOKUP($A3102,'TVIX-web'!$A$1:$G$10000,4,0)</f>
        <v>35250</v>
      </c>
      <c r="E3102">
        <f>VLOOKUP($A3102,'TVIX-web'!$A$1:$G$10000,5,0)</f>
        <v>35500</v>
      </c>
    </row>
    <row r="3103" spans="1:5" x14ac:dyDescent="0.25">
      <c r="A3103" s="1">
        <v>42571</v>
      </c>
      <c r="B3103">
        <f>VLOOKUP($A3103,'TVIX-web'!$A$1:$G$10000,2,0)</f>
        <v>34750</v>
      </c>
      <c r="C3103">
        <f>VLOOKUP($A3103,'TVIX-web'!$A$1:$G$10000,3,0)</f>
        <v>35500</v>
      </c>
      <c r="D3103">
        <f>VLOOKUP($A3103,'TVIX-web'!$A$1:$G$10000,4,0)</f>
        <v>33250</v>
      </c>
      <c r="E3103">
        <f>VLOOKUP($A3103,'TVIX-web'!$A$1:$G$10000,5,0)</f>
        <v>33750</v>
      </c>
    </row>
    <row r="3104" spans="1:5" x14ac:dyDescent="0.25">
      <c r="A3104" s="1">
        <v>42572</v>
      </c>
      <c r="B3104">
        <f>VLOOKUP($A3104,'TVIX-web'!$A$1:$G$10000,2,0)</f>
        <v>34250</v>
      </c>
      <c r="C3104">
        <f>VLOOKUP($A3104,'TVIX-web'!$A$1:$G$10000,3,0)</f>
        <v>36750</v>
      </c>
      <c r="D3104">
        <f>VLOOKUP($A3104,'TVIX-web'!$A$1:$G$10000,4,0)</f>
        <v>33750</v>
      </c>
      <c r="E3104">
        <f>VLOOKUP($A3104,'TVIX-web'!$A$1:$G$10000,5,0)</f>
        <v>35750</v>
      </c>
    </row>
    <row r="3105" spans="1:5" x14ac:dyDescent="0.25">
      <c r="A3105" s="1">
        <v>42573</v>
      </c>
      <c r="B3105">
        <f>VLOOKUP($A3105,'TVIX-web'!$A$1:$G$10000,2,0)</f>
        <v>35500</v>
      </c>
      <c r="C3105">
        <f>VLOOKUP($A3105,'TVIX-web'!$A$1:$G$10000,3,0)</f>
        <v>36000</v>
      </c>
      <c r="D3105">
        <f>VLOOKUP($A3105,'TVIX-web'!$A$1:$G$10000,4,0)</f>
        <v>33500</v>
      </c>
      <c r="E3105">
        <f>VLOOKUP($A3105,'TVIX-web'!$A$1:$G$10000,5,0)</f>
        <v>34000</v>
      </c>
    </row>
    <row r="3106" spans="1:5" x14ac:dyDescent="0.25">
      <c r="A3106" s="1">
        <v>42576</v>
      </c>
      <c r="B3106">
        <f>VLOOKUP($A3106,'TVIX-web'!$A$1:$G$10000,2,0)</f>
        <v>33750</v>
      </c>
      <c r="C3106">
        <f>VLOOKUP($A3106,'TVIX-web'!$A$1:$G$10000,3,0)</f>
        <v>36250</v>
      </c>
      <c r="D3106">
        <f>VLOOKUP($A3106,'TVIX-web'!$A$1:$G$10000,4,0)</f>
        <v>33250</v>
      </c>
      <c r="E3106">
        <f>VLOOKUP($A3106,'TVIX-web'!$A$1:$G$10000,5,0)</f>
        <v>33250</v>
      </c>
    </row>
    <row r="3107" spans="1:5" x14ac:dyDescent="0.25">
      <c r="A3107" s="1">
        <v>42577</v>
      </c>
      <c r="B3107">
        <f>VLOOKUP($A3107,'TVIX-web'!$A$1:$G$10000,2,0)</f>
        <v>33750</v>
      </c>
      <c r="C3107">
        <f>VLOOKUP($A3107,'TVIX-web'!$A$1:$G$10000,3,0)</f>
        <v>35000</v>
      </c>
      <c r="D3107">
        <f>VLOOKUP($A3107,'TVIX-web'!$A$1:$G$10000,4,0)</f>
        <v>33000</v>
      </c>
      <c r="E3107">
        <f>VLOOKUP($A3107,'TVIX-web'!$A$1:$G$10000,5,0)</f>
        <v>33250</v>
      </c>
    </row>
    <row r="3108" spans="1:5" x14ac:dyDescent="0.25">
      <c r="A3108" s="1">
        <v>42578</v>
      </c>
      <c r="B3108">
        <f>VLOOKUP($A3108,'TVIX-web'!$A$1:$G$10000,2,0)</f>
        <v>32250</v>
      </c>
      <c r="C3108">
        <f>VLOOKUP($A3108,'TVIX-web'!$A$1:$G$10000,3,0)</f>
        <v>33500</v>
      </c>
      <c r="D3108">
        <f>VLOOKUP($A3108,'TVIX-web'!$A$1:$G$10000,4,0)</f>
        <v>30750</v>
      </c>
      <c r="E3108">
        <f>VLOOKUP($A3108,'TVIX-web'!$A$1:$G$10000,5,0)</f>
        <v>31250</v>
      </c>
    </row>
    <row r="3109" spans="1:5" x14ac:dyDescent="0.25">
      <c r="A3109" s="1">
        <v>42579</v>
      </c>
      <c r="B3109">
        <f>VLOOKUP($A3109,'TVIX-web'!$A$1:$G$10000,2,0)</f>
        <v>31500</v>
      </c>
      <c r="C3109">
        <f>VLOOKUP($A3109,'TVIX-web'!$A$1:$G$10000,3,0)</f>
        <v>32250</v>
      </c>
      <c r="D3109">
        <f>VLOOKUP($A3109,'TVIX-web'!$A$1:$G$10000,4,0)</f>
        <v>29500</v>
      </c>
      <c r="E3109">
        <f>VLOOKUP($A3109,'TVIX-web'!$A$1:$G$10000,5,0)</f>
        <v>29750</v>
      </c>
    </row>
    <row r="3110" spans="1:5" x14ac:dyDescent="0.25">
      <c r="A3110" s="1">
        <v>42580</v>
      </c>
      <c r="B3110">
        <f>VLOOKUP($A3110,'TVIX-web'!$A$1:$G$10000,2,0)</f>
        <v>30250</v>
      </c>
      <c r="C3110">
        <f>VLOOKUP($A3110,'TVIX-web'!$A$1:$G$10000,3,0)</f>
        <v>30250</v>
      </c>
      <c r="D3110">
        <f>VLOOKUP($A3110,'TVIX-web'!$A$1:$G$10000,4,0)</f>
        <v>27500</v>
      </c>
      <c r="E3110">
        <f>VLOOKUP($A3110,'TVIX-web'!$A$1:$G$10000,5,0)</f>
        <v>27750</v>
      </c>
    </row>
    <row r="3111" spans="1:5" x14ac:dyDescent="0.25">
      <c r="A3111" s="1">
        <v>42583</v>
      </c>
      <c r="B3111">
        <f>VLOOKUP($A3111,'TVIX-web'!$A$1:$G$10000,2,0)</f>
        <v>27500</v>
      </c>
      <c r="C3111">
        <f>VLOOKUP($A3111,'TVIX-web'!$A$1:$G$10000,3,0)</f>
        <v>28500</v>
      </c>
      <c r="D3111">
        <f>VLOOKUP($A3111,'TVIX-web'!$A$1:$G$10000,4,0)</f>
        <v>26250</v>
      </c>
      <c r="E3111">
        <f>VLOOKUP($A3111,'TVIX-web'!$A$1:$G$10000,5,0)</f>
        <v>27250</v>
      </c>
    </row>
    <row r="3112" spans="1:5" x14ac:dyDescent="0.25">
      <c r="A3112" s="1">
        <v>42584</v>
      </c>
      <c r="B3112">
        <f>VLOOKUP($A3112,'TVIX-web'!$A$1:$G$10000,2,0)</f>
        <v>28000</v>
      </c>
      <c r="C3112">
        <f>VLOOKUP($A3112,'TVIX-web'!$A$1:$G$10000,3,0)</f>
        <v>30750</v>
      </c>
      <c r="D3112">
        <f>VLOOKUP($A3112,'TVIX-web'!$A$1:$G$10000,4,0)</f>
        <v>27500</v>
      </c>
      <c r="E3112">
        <f>VLOOKUP($A3112,'TVIX-web'!$A$1:$G$10000,5,0)</f>
        <v>29000</v>
      </c>
    </row>
    <row r="3113" spans="1:5" x14ac:dyDescent="0.25">
      <c r="A3113" s="1">
        <v>42585</v>
      </c>
      <c r="B3113">
        <f>VLOOKUP($A3113,'TVIX-web'!$A$1:$G$10000,2,0)</f>
        <v>29500</v>
      </c>
      <c r="C3113">
        <f>VLOOKUP($A3113,'TVIX-web'!$A$1:$G$10000,3,0)</f>
        <v>30000</v>
      </c>
      <c r="D3113">
        <f>VLOOKUP($A3113,'TVIX-web'!$A$1:$G$10000,4,0)</f>
        <v>27500</v>
      </c>
      <c r="E3113">
        <f>VLOOKUP($A3113,'TVIX-web'!$A$1:$G$10000,5,0)</f>
        <v>27750</v>
      </c>
    </row>
    <row r="3114" spans="1:5" x14ac:dyDescent="0.25">
      <c r="A3114" s="1">
        <v>42586</v>
      </c>
      <c r="B3114">
        <f>VLOOKUP($A3114,'TVIX-web'!$A$1:$G$10000,2,0)</f>
        <v>27000</v>
      </c>
      <c r="C3114">
        <f>VLOOKUP($A3114,'TVIX-web'!$A$1:$G$10000,3,0)</f>
        <v>27500</v>
      </c>
      <c r="D3114">
        <f>VLOOKUP($A3114,'TVIX-web'!$A$1:$G$10000,4,0)</f>
        <v>25750</v>
      </c>
      <c r="E3114">
        <f>VLOOKUP($A3114,'TVIX-web'!$A$1:$G$10000,5,0)</f>
        <v>26250</v>
      </c>
    </row>
    <row r="3115" spans="1:5" x14ac:dyDescent="0.25">
      <c r="A3115" s="1">
        <v>42587</v>
      </c>
      <c r="B3115">
        <f>VLOOKUP($A3115,'TVIX-web'!$A$1:$G$10000,2,0)</f>
        <v>25000</v>
      </c>
      <c r="C3115">
        <f>VLOOKUP($A3115,'TVIX-web'!$A$1:$G$10000,3,0)</f>
        <v>25000</v>
      </c>
      <c r="D3115">
        <f>VLOOKUP($A3115,'TVIX-web'!$A$1:$G$10000,4,0)</f>
        <v>23750</v>
      </c>
      <c r="E3115">
        <f>VLOOKUP($A3115,'TVIX-web'!$A$1:$G$10000,5,0)</f>
        <v>24250</v>
      </c>
    </row>
    <row r="3116" spans="1:5" x14ac:dyDescent="0.25">
      <c r="A3116" s="1">
        <v>42590</v>
      </c>
      <c r="B3116">
        <f>VLOOKUP($A3116,'TVIX-web'!$A$1:$G$10000,2,0)</f>
        <v>23750</v>
      </c>
      <c r="C3116">
        <f>VLOOKUP($A3116,'TVIX-web'!$A$1:$G$10000,3,0)</f>
        <v>24000</v>
      </c>
      <c r="D3116">
        <f>VLOOKUP($A3116,'TVIX-web'!$A$1:$G$10000,4,0)</f>
        <v>23000</v>
      </c>
      <c r="E3116">
        <f>VLOOKUP($A3116,'TVIX-web'!$A$1:$G$10000,5,0)</f>
        <v>23000</v>
      </c>
    </row>
    <row r="3117" spans="1:5" x14ac:dyDescent="0.25">
      <c r="A3117" s="1">
        <v>42591</v>
      </c>
      <c r="B3117">
        <f>VLOOKUP($A3117,'TVIX-web'!$A$1:$G$10000,2,0)</f>
        <v>22310</v>
      </c>
      <c r="C3117">
        <f>VLOOKUP($A3117,'TVIX-web'!$A$1:$G$10000,3,0)</f>
        <v>22990</v>
      </c>
      <c r="D3117">
        <f>VLOOKUP($A3117,'TVIX-web'!$A$1:$G$10000,4,0)</f>
        <v>21370</v>
      </c>
      <c r="E3117">
        <f>VLOOKUP($A3117,'TVIX-web'!$A$1:$G$10000,5,0)</f>
        <v>22290</v>
      </c>
    </row>
    <row r="3118" spans="1:5" x14ac:dyDescent="0.25">
      <c r="A3118" s="1">
        <v>42592</v>
      </c>
      <c r="B3118">
        <f>VLOOKUP($A3118,'TVIX-web'!$A$1:$G$10000,2,0)</f>
        <v>22010</v>
      </c>
      <c r="C3118">
        <f>VLOOKUP($A3118,'TVIX-web'!$A$1:$G$10000,3,0)</f>
        <v>24210</v>
      </c>
      <c r="D3118">
        <f>VLOOKUP($A3118,'TVIX-web'!$A$1:$G$10000,4,0)</f>
        <v>21920</v>
      </c>
      <c r="E3118">
        <f>VLOOKUP($A3118,'TVIX-web'!$A$1:$G$10000,5,0)</f>
        <v>23330</v>
      </c>
    </row>
    <row r="3119" spans="1:5" x14ac:dyDescent="0.25">
      <c r="A3119" s="1">
        <v>42593</v>
      </c>
      <c r="B3119">
        <f>VLOOKUP($A3119,'TVIX-web'!$A$1:$G$10000,2,0)</f>
        <v>22770</v>
      </c>
      <c r="C3119">
        <f>VLOOKUP($A3119,'TVIX-web'!$A$1:$G$10000,3,0)</f>
        <v>23340</v>
      </c>
      <c r="D3119">
        <f>VLOOKUP($A3119,'TVIX-web'!$A$1:$G$10000,4,0)</f>
        <v>22160</v>
      </c>
      <c r="E3119">
        <f>VLOOKUP($A3119,'TVIX-web'!$A$1:$G$10000,5,0)</f>
        <v>23100</v>
      </c>
    </row>
    <row r="3120" spans="1:5" x14ac:dyDescent="0.25">
      <c r="A3120" s="1">
        <v>42594</v>
      </c>
      <c r="B3120">
        <f>VLOOKUP($A3120,'TVIX-web'!$A$1:$G$10000,2,0)</f>
        <v>23060</v>
      </c>
      <c r="C3120">
        <f>VLOOKUP($A3120,'TVIX-web'!$A$1:$G$10000,3,0)</f>
        <v>23690</v>
      </c>
      <c r="D3120">
        <f>VLOOKUP($A3120,'TVIX-web'!$A$1:$G$10000,4,0)</f>
        <v>22310</v>
      </c>
      <c r="E3120">
        <f>VLOOKUP($A3120,'TVIX-web'!$A$1:$G$10000,5,0)</f>
        <v>22680</v>
      </c>
    </row>
    <row r="3121" spans="1:5" x14ac:dyDescent="0.25">
      <c r="A3121" s="1">
        <v>42597</v>
      </c>
      <c r="B3121">
        <f>VLOOKUP($A3121,'TVIX-web'!$A$1:$G$10000,2,0)</f>
        <v>22130</v>
      </c>
      <c r="C3121">
        <f>VLOOKUP($A3121,'TVIX-web'!$A$1:$G$10000,3,0)</f>
        <v>22300</v>
      </c>
      <c r="D3121">
        <f>VLOOKUP($A3121,'TVIX-web'!$A$1:$G$10000,4,0)</f>
        <v>21710</v>
      </c>
      <c r="E3121">
        <f>VLOOKUP($A3121,'TVIX-web'!$A$1:$G$10000,5,0)</f>
        <v>21920</v>
      </c>
    </row>
    <row r="3122" spans="1:5" x14ac:dyDescent="0.25">
      <c r="A3122" s="1">
        <v>42598</v>
      </c>
      <c r="B3122">
        <f>VLOOKUP($A3122,'TVIX-web'!$A$1:$G$10000,2,0)</f>
        <v>22810</v>
      </c>
      <c r="C3122">
        <f>VLOOKUP($A3122,'TVIX-web'!$A$1:$G$10000,3,0)</f>
        <v>23710</v>
      </c>
      <c r="D3122">
        <f>VLOOKUP($A3122,'TVIX-web'!$A$1:$G$10000,4,0)</f>
        <v>22780</v>
      </c>
      <c r="E3122">
        <f>VLOOKUP($A3122,'TVIX-web'!$A$1:$G$10000,5,0)</f>
        <v>23460</v>
      </c>
    </row>
    <row r="3123" spans="1:5" x14ac:dyDescent="0.25">
      <c r="A3123" s="1">
        <v>42599</v>
      </c>
      <c r="B3123">
        <f>VLOOKUP($A3123,'TVIX-web'!$A$1:$G$10000,2,0)</f>
        <v>23270</v>
      </c>
      <c r="C3123">
        <f>VLOOKUP($A3123,'TVIX-web'!$A$1:$G$10000,3,0)</f>
        <v>24500</v>
      </c>
      <c r="D3123">
        <f>VLOOKUP($A3123,'TVIX-web'!$A$1:$G$10000,4,0)</f>
        <v>22050</v>
      </c>
      <c r="E3123">
        <f>VLOOKUP($A3123,'TVIX-web'!$A$1:$G$10000,5,0)</f>
        <v>22230</v>
      </c>
    </row>
    <row r="3124" spans="1:5" x14ac:dyDescent="0.25">
      <c r="A3124" s="1">
        <v>42600</v>
      </c>
      <c r="B3124">
        <f>VLOOKUP($A3124,'TVIX-web'!$A$1:$G$10000,2,0)</f>
        <v>22420</v>
      </c>
      <c r="C3124">
        <f>VLOOKUP($A3124,'TVIX-web'!$A$1:$G$10000,3,0)</f>
        <v>22710</v>
      </c>
      <c r="D3124">
        <f>VLOOKUP($A3124,'TVIX-web'!$A$1:$G$10000,4,0)</f>
        <v>21450</v>
      </c>
      <c r="E3124">
        <f>VLOOKUP($A3124,'TVIX-web'!$A$1:$G$10000,5,0)</f>
        <v>21490</v>
      </c>
    </row>
    <row r="3125" spans="1:5" x14ac:dyDescent="0.25">
      <c r="A3125" s="1">
        <v>42601</v>
      </c>
      <c r="B3125">
        <f>VLOOKUP($A3125,'TVIX-web'!$A$1:$G$10000,2,0)</f>
        <v>21940</v>
      </c>
      <c r="C3125">
        <f>VLOOKUP($A3125,'TVIX-web'!$A$1:$G$10000,3,0)</f>
        <v>22360</v>
      </c>
      <c r="D3125">
        <f>VLOOKUP($A3125,'TVIX-web'!$A$1:$G$10000,4,0)</f>
        <v>21470</v>
      </c>
      <c r="E3125">
        <f>VLOOKUP($A3125,'TVIX-web'!$A$1:$G$10000,5,0)</f>
        <v>21660</v>
      </c>
    </row>
    <row r="3126" spans="1:5" x14ac:dyDescent="0.25">
      <c r="A3126" s="1">
        <v>42604</v>
      </c>
      <c r="B3126">
        <f>VLOOKUP($A3126,'TVIX-web'!$A$1:$G$10000,2,0)</f>
        <v>21930</v>
      </c>
      <c r="C3126">
        <f>VLOOKUP($A3126,'TVIX-web'!$A$1:$G$10000,3,0)</f>
        <v>22490</v>
      </c>
      <c r="D3126">
        <f>VLOOKUP($A3126,'TVIX-web'!$A$1:$G$10000,4,0)</f>
        <v>21640</v>
      </c>
      <c r="E3126">
        <f>VLOOKUP($A3126,'TVIX-web'!$A$1:$G$10000,5,0)</f>
        <v>21830</v>
      </c>
    </row>
    <row r="3127" spans="1:5" x14ac:dyDescent="0.25">
      <c r="A3127" s="1">
        <v>42605</v>
      </c>
      <c r="B3127">
        <f>VLOOKUP($A3127,'TVIX-web'!$A$1:$G$10000,2,0)</f>
        <v>21520</v>
      </c>
      <c r="C3127">
        <f>VLOOKUP($A3127,'TVIX-web'!$A$1:$G$10000,3,0)</f>
        <v>21790</v>
      </c>
      <c r="D3127">
        <f>VLOOKUP($A3127,'TVIX-web'!$A$1:$G$10000,4,0)</f>
        <v>21240</v>
      </c>
      <c r="E3127">
        <f>VLOOKUP($A3127,'TVIX-web'!$A$1:$G$10000,5,0)</f>
        <v>21730</v>
      </c>
    </row>
    <row r="3128" spans="1:5" x14ac:dyDescent="0.25">
      <c r="A3128" s="1">
        <v>42606</v>
      </c>
      <c r="B3128">
        <f>VLOOKUP($A3128,'TVIX-web'!$A$1:$G$10000,2,0)</f>
        <v>21890</v>
      </c>
      <c r="C3128">
        <f>VLOOKUP($A3128,'TVIX-web'!$A$1:$G$10000,3,0)</f>
        <v>23110</v>
      </c>
      <c r="D3128">
        <f>VLOOKUP($A3128,'TVIX-web'!$A$1:$G$10000,4,0)</f>
        <v>21800</v>
      </c>
      <c r="E3128">
        <f>VLOOKUP($A3128,'TVIX-web'!$A$1:$G$10000,5,0)</f>
        <v>22640</v>
      </c>
    </row>
    <row r="3129" spans="1:5" x14ac:dyDescent="0.25">
      <c r="A3129" s="1">
        <v>42607</v>
      </c>
      <c r="B3129">
        <f>VLOOKUP($A3129,'TVIX-web'!$A$1:$G$10000,2,0)</f>
        <v>23420</v>
      </c>
      <c r="C3129">
        <f>VLOOKUP($A3129,'TVIX-web'!$A$1:$G$10000,3,0)</f>
        <v>23510</v>
      </c>
      <c r="D3129">
        <f>VLOOKUP($A3129,'TVIX-web'!$A$1:$G$10000,4,0)</f>
        <v>22140</v>
      </c>
      <c r="E3129">
        <f>VLOOKUP($A3129,'TVIX-web'!$A$1:$G$10000,5,0)</f>
        <v>22690</v>
      </c>
    </row>
    <row r="3130" spans="1:5" x14ac:dyDescent="0.25">
      <c r="A3130" s="1">
        <v>42608</v>
      </c>
      <c r="B3130">
        <f>VLOOKUP($A3130,'TVIX-web'!$A$1:$G$10000,2,0)</f>
        <v>22280</v>
      </c>
      <c r="C3130">
        <f>VLOOKUP($A3130,'TVIX-web'!$A$1:$G$10000,3,0)</f>
        <v>24320</v>
      </c>
      <c r="D3130">
        <f>VLOOKUP($A3130,'TVIX-web'!$A$1:$G$10000,4,0)</f>
        <v>21090</v>
      </c>
      <c r="E3130">
        <f>VLOOKUP($A3130,'TVIX-web'!$A$1:$G$10000,5,0)</f>
        <v>22820</v>
      </c>
    </row>
    <row r="3131" spans="1:5" x14ac:dyDescent="0.25">
      <c r="A3131" s="1">
        <v>42611</v>
      </c>
      <c r="B3131">
        <f>VLOOKUP($A3131,'TVIX-web'!$A$1:$G$10000,2,0)</f>
        <v>22640</v>
      </c>
      <c r="C3131">
        <f>VLOOKUP($A3131,'TVIX-web'!$A$1:$G$10000,3,0)</f>
        <v>22650</v>
      </c>
      <c r="D3131">
        <f>VLOOKUP($A3131,'TVIX-web'!$A$1:$G$10000,4,0)</f>
        <v>21620</v>
      </c>
      <c r="E3131">
        <f>VLOOKUP($A3131,'TVIX-web'!$A$1:$G$10000,5,0)</f>
        <v>21880</v>
      </c>
    </row>
    <row r="3132" spans="1:5" x14ac:dyDescent="0.25">
      <c r="A3132" s="1">
        <v>42612</v>
      </c>
      <c r="B3132">
        <f>VLOOKUP($A3132,'TVIX-web'!$A$1:$G$10000,2,0)</f>
        <v>21670</v>
      </c>
      <c r="C3132">
        <f>VLOOKUP($A3132,'TVIX-web'!$A$1:$G$10000,3,0)</f>
        <v>22290</v>
      </c>
      <c r="D3132">
        <f>VLOOKUP($A3132,'TVIX-web'!$A$1:$G$10000,4,0)</f>
        <v>21370</v>
      </c>
      <c r="E3132">
        <f>VLOOKUP($A3132,'TVIX-web'!$A$1:$G$10000,5,0)</f>
        <v>21560</v>
      </c>
    </row>
    <row r="3133" spans="1:5" x14ac:dyDescent="0.25">
      <c r="A3133" s="1">
        <v>42613</v>
      </c>
      <c r="B3133">
        <f>VLOOKUP($A3133,'TVIX-web'!$A$1:$G$10000,2,0)</f>
        <v>21670</v>
      </c>
      <c r="C3133">
        <f>VLOOKUP($A3133,'TVIX-web'!$A$1:$G$10000,3,0)</f>
        <v>22850</v>
      </c>
      <c r="D3133">
        <f>VLOOKUP($A3133,'TVIX-web'!$A$1:$G$10000,4,0)</f>
        <v>21460</v>
      </c>
      <c r="E3133">
        <f>VLOOKUP($A3133,'TVIX-web'!$A$1:$G$10000,5,0)</f>
        <v>21770</v>
      </c>
    </row>
    <row r="3134" spans="1:5" x14ac:dyDescent="0.25">
      <c r="A3134" s="1">
        <v>42614</v>
      </c>
      <c r="B3134">
        <f>VLOOKUP($A3134,'TVIX-web'!$A$1:$G$10000,2,0)</f>
        <v>21530</v>
      </c>
      <c r="C3134">
        <f>VLOOKUP($A3134,'TVIX-web'!$A$1:$G$10000,3,0)</f>
        <v>22670</v>
      </c>
      <c r="D3134">
        <f>VLOOKUP($A3134,'TVIX-web'!$A$1:$G$10000,4,0)</f>
        <v>21380</v>
      </c>
      <c r="E3134">
        <f>VLOOKUP($A3134,'TVIX-web'!$A$1:$G$10000,5,0)</f>
        <v>21570</v>
      </c>
    </row>
    <row r="3135" spans="1:5" x14ac:dyDescent="0.25">
      <c r="A3135" s="1">
        <v>42615</v>
      </c>
      <c r="B3135">
        <f>VLOOKUP($A3135,'TVIX-web'!$A$1:$G$10000,2,0)</f>
        <v>20690</v>
      </c>
      <c r="C3135">
        <f>VLOOKUP($A3135,'TVIX-web'!$A$1:$G$10000,3,0)</f>
        <v>20850</v>
      </c>
      <c r="D3135">
        <f>VLOOKUP($A3135,'TVIX-web'!$A$1:$G$10000,4,0)</f>
        <v>20020</v>
      </c>
      <c r="E3135">
        <f>VLOOKUP($A3135,'TVIX-web'!$A$1:$G$10000,5,0)</f>
        <v>20040</v>
      </c>
    </row>
    <row r="3136" spans="1:5" x14ac:dyDescent="0.25">
      <c r="A3136" s="1">
        <v>42619</v>
      </c>
      <c r="B3136">
        <f>VLOOKUP($A3136,'TVIX-web'!$A$1:$G$10000,2,0)</f>
        <v>19690</v>
      </c>
      <c r="C3136">
        <f>VLOOKUP($A3136,'TVIX-web'!$A$1:$G$10000,3,0)</f>
        <v>20060</v>
      </c>
      <c r="D3136">
        <f>VLOOKUP($A3136,'TVIX-web'!$A$1:$G$10000,4,0)</f>
        <v>18930</v>
      </c>
      <c r="E3136">
        <f>VLOOKUP($A3136,'TVIX-web'!$A$1:$G$10000,5,0)</f>
        <v>18950</v>
      </c>
    </row>
    <row r="3137" spans="1:5" x14ac:dyDescent="0.25">
      <c r="A3137" s="1">
        <v>42620</v>
      </c>
      <c r="B3137">
        <f>VLOOKUP($A3137,'TVIX-web'!$A$1:$G$10000,2,0)</f>
        <v>18970</v>
      </c>
      <c r="C3137">
        <f>VLOOKUP($A3137,'TVIX-web'!$A$1:$G$10000,3,0)</f>
        <v>19090</v>
      </c>
      <c r="D3137">
        <f>VLOOKUP($A3137,'TVIX-web'!$A$1:$G$10000,4,0)</f>
        <v>18390</v>
      </c>
      <c r="E3137">
        <f>VLOOKUP($A3137,'TVIX-web'!$A$1:$G$10000,5,0)</f>
        <v>18470</v>
      </c>
    </row>
    <row r="3138" spans="1:5" x14ac:dyDescent="0.25">
      <c r="A3138" s="1">
        <v>42621</v>
      </c>
      <c r="B3138">
        <f>VLOOKUP($A3138,'TVIX-web'!$A$1:$G$10000,2,0)</f>
        <v>18470</v>
      </c>
      <c r="C3138">
        <f>VLOOKUP($A3138,'TVIX-web'!$A$1:$G$10000,3,0)</f>
        <v>19030</v>
      </c>
      <c r="D3138">
        <f>VLOOKUP($A3138,'TVIX-web'!$A$1:$G$10000,4,0)</f>
        <v>18360</v>
      </c>
      <c r="E3138">
        <f>VLOOKUP($A3138,'TVIX-web'!$A$1:$G$10000,5,0)</f>
        <v>18620</v>
      </c>
    </row>
    <row r="3139" spans="1:5" x14ac:dyDescent="0.25">
      <c r="A3139" s="1">
        <v>42622</v>
      </c>
      <c r="B3139">
        <f>VLOOKUP($A3139,'TVIX-web'!$A$1:$G$10000,2,0)</f>
        <v>20040</v>
      </c>
      <c r="C3139">
        <f>VLOOKUP($A3139,'TVIX-web'!$A$1:$G$10000,3,0)</f>
        <v>24570</v>
      </c>
      <c r="D3139">
        <f>VLOOKUP($A3139,'TVIX-web'!$A$1:$G$10000,4,0)</f>
        <v>19880</v>
      </c>
      <c r="E3139">
        <f>VLOOKUP($A3139,'TVIX-web'!$A$1:$G$10000,5,0)</f>
        <v>24570</v>
      </c>
    </row>
    <row r="3140" spans="1:5" x14ac:dyDescent="0.25">
      <c r="A3140" s="1">
        <v>42625</v>
      </c>
      <c r="B3140">
        <f>VLOOKUP($A3140,'TVIX-web'!$A$1:$G$10000,2,0)</f>
        <v>25020</v>
      </c>
      <c r="C3140">
        <f>VLOOKUP($A3140,'TVIX-web'!$A$1:$G$10000,3,0)</f>
        <v>25540</v>
      </c>
      <c r="D3140">
        <f>VLOOKUP($A3140,'TVIX-web'!$A$1:$G$10000,4,0)</f>
        <v>20700</v>
      </c>
      <c r="E3140">
        <f>VLOOKUP($A3140,'TVIX-web'!$A$1:$G$10000,5,0)</f>
        <v>21170</v>
      </c>
    </row>
    <row r="3141" spans="1:5" x14ac:dyDescent="0.25">
      <c r="A3141" s="1">
        <v>42626</v>
      </c>
      <c r="B3141">
        <f>VLOOKUP($A3141,'TVIX-web'!$A$1:$G$10000,2,0)</f>
        <v>22970</v>
      </c>
      <c r="C3141">
        <f>VLOOKUP($A3141,'TVIX-web'!$A$1:$G$10000,3,0)</f>
        <v>28490</v>
      </c>
      <c r="D3141">
        <f>VLOOKUP($A3141,'TVIX-web'!$A$1:$G$10000,4,0)</f>
        <v>22820</v>
      </c>
      <c r="E3141">
        <f>VLOOKUP($A3141,'TVIX-web'!$A$1:$G$10000,5,0)</f>
        <v>26930</v>
      </c>
    </row>
    <row r="3142" spans="1:5" x14ac:dyDescent="0.25">
      <c r="A3142" s="1">
        <v>42627</v>
      </c>
      <c r="B3142">
        <f>VLOOKUP($A3142,'TVIX-web'!$A$1:$G$10000,2,0)</f>
        <v>26290</v>
      </c>
      <c r="C3142">
        <f>VLOOKUP($A3142,'TVIX-web'!$A$1:$G$10000,3,0)</f>
        <v>27520</v>
      </c>
      <c r="D3142">
        <f>VLOOKUP($A3142,'TVIX-web'!$A$1:$G$10000,4,0)</f>
        <v>24120</v>
      </c>
      <c r="E3142">
        <f>VLOOKUP($A3142,'TVIX-web'!$A$1:$G$10000,5,0)</f>
        <v>26800</v>
      </c>
    </row>
    <row r="3143" spans="1:5" x14ac:dyDescent="0.25">
      <c r="A3143" s="1">
        <v>42628</v>
      </c>
      <c r="B3143">
        <f>VLOOKUP($A3143,'TVIX-web'!$A$1:$G$10000,2,0)</f>
        <v>26700</v>
      </c>
      <c r="C3143">
        <f>VLOOKUP($A3143,'TVIX-web'!$A$1:$G$10000,3,0)</f>
        <v>27660</v>
      </c>
      <c r="D3143">
        <f>VLOOKUP($A3143,'TVIX-web'!$A$1:$G$10000,4,0)</f>
        <v>24070</v>
      </c>
      <c r="E3143">
        <f>VLOOKUP($A3143,'TVIX-web'!$A$1:$G$10000,5,0)</f>
        <v>24730</v>
      </c>
    </row>
    <row r="3144" spans="1:5" x14ac:dyDescent="0.25">
      <c r="A3144" s="1">
        <v>42629</v>
      </c>
      <c r="B3144">
        <f>VLOOKUP($A3144,'TVIX-web'!$A$1:$G$10000,2,0)</f>
        <v>25770</v>
      </c>
      <c r="C3144">
        <f>VLOOKUP($A3144,'TVIX-web'!$A$1:$G$10000,3,0)</f>
        <v>26690</v>
      </c>
      <c r="D3144">
        <f>VLOOKUP($A3144,'TVIX-web'!$A$1:$G$10000,4,0)</f>
        <v>23770</v>
      </c>
      <c r="E3144">
        <f>VLOOKUP($A3144,'TVIX-web'!$A$1:$G$10000,5,0)</f>
        <v>24090</v>
      </c>
    </row>
    <row r="3145" spans="1:5" x14ac:dyDescent="0.25">
      <c r="A3145" s="1">
        <v>42632</v>
      </c>
      <c r="B3145">
        <f>VLOOKUP($A3145,'TVIX-web'!$A$1:$G$10000,2,0)</f>
        <v>22420</v>
      </c>
      <c r="C3145">
        <f>VLOOKUP($A3145,'TVIX-web'!$A$1:$G$10000,3,0)</f>
        <v>23770</v>
      </c>
      <c r="D3145">
        <f>VLOOKUP($A3145,'TVIX-web'!$A$1:$G$10000,4,0)</f>
        <v>21470</v>
      </c>
      <c r="E3145">
        <f>VLOOKUP($A3145,'TVIX-web'!$A$1:$G$10000,5,0)</f>
        <v>22830</v>
      </c>
    </row>
    <row r="3146" spans="1:5" x14ac:dyDescent="0.25">
      <c r="A3146" s="1">
        <v>42633</v>
      </c>
      <c r="B3146">
        <f>VLOOKUP($A3146,'TVIX-web'!$A$1:$G$10000,2,0)</f>
        <v>21760</v>
      </c>
      <c r="C3146">
        <f>VLOOKUP($A3146,'TVIX-web'!$A$1:$G$10000,3,0)</f>
        <v>23200</v>
      </c>
      <c r="D3146">
        <f>VLOOKUP($A3146,'TVIX-web'!$A$1:$G$10000,4,0)</f>
        <v>21730</v>
      </c>
      <c r="E3146">
        <f>VLOOKUP($A3146,'TVIX-web'!$A$1:$G$10000,5,0)</f>
        <v>22510</v>
      </c>
    </row>
    <row r="3147" spans="1:5" x14ac:dyDescent="0.25">
      <c r="A3147" s="1">
        <v>42634</v>
      </c>
      <c r="B3147">
        <f>VLOOKUP($A3147,'TVIX-web'!$A$1:$G$10000,2,0)</f>
        <v>21830</v>
      </c>
      <c r="C3147">
        <f>VLOOKUP($A3147,'TVIX-web'!$A$1:$G$10000,3,0)</f>
        <v>22500</v>
      </c>
      <c r="D3147">
        <f>VLOOKUP($A3147,'TVIX-web'!$A$1:$G$10000,4,0)</f>
        <v>18750</v>
      </c>
      <c r="E3147">
        <f>VLOOKUP($A3147,'TVIX-web'!$A$1:$G$10000,5,0)</f>
        <v>18990</v>
      </c>
    </row>
    <row r="3148" spans="1:5" x14ac:dyDescent="0.25">
      <c r="A3148" s="1">
        <v>42635</v>
      </c>
      <c r="B3148">
        <f>VLOOKUP($A3148,'TVIX-web'!$A$1:$G$10000,2,0)</f>
        <v>17980</v>
      </c>
      <c r="C3148">
        <f>VLOOKUP($A3148,'TVIX-web'!$A$1:$G$10000,3,0)</f>
        <v>18420</v>
      </c>
      <c r="D3148">
        <f>VLOOKUP($A3148,'TVIX-web'!$A$1:$G$10000,4,0)</f>
        <v>17620</v>
      </c>
      <c r="E3148">
        <f>VLOOKUP($A3148,'TVIX-web'!$A$1:$G$10000,5,0)</f>
        <v>17780</v>
      </c>
    </row>
    <row r="3149" spans="1:5" x14ac:dyDescent="0.25">
      <c r="A3149" s="1">
        <v>42636</v>
      </c>
      <c r="B3149">
        <f>VLOOKUP($A3149,'TVIX-web'!$A$1:$G$10000,2,0)</f>
        <v>17930</v>
      </c>
      <c r="C3149">
        <f>VLOOKUP($A3149,'TVIX-web'!$A$1:$G$10000,3,0)</f>
        <v>18260</v>
      </c>
      <c r="D3149">
        <f>VLOOKUP($A3149,'TVIX-web'!$A$1:$G$10000,4,0)</f>
        <v>17600</v>
      </c>
      <c r="E3149">
        <f>VLOOKUP($A3149,'TVIX-web'!$A$1:$G$10000,5,0)</f>
        <v>18050</v>
      </c>
    </row>
    <row r="3150" spans="1:5" x14ac:dyDescent="0.25">
      <c r="A3150" s="1">
        <v>42639</v>
      </c>
      <c r="B3150">
        <f>VLOOKUP($A3150,'TVIX-web'!$A$1:$G$10000,2,0)</f>
        <v>19390</v>
      </c>
      <c r="C3150">
        <f>VLOOKUP($A3150,'TVIX-web'!$A$1:$G$10000,3,0)</f>
        <v>20420</v>
      </c>
      <c r="D3150">
        <f>VLOOKUP($A3150,'TVIX-web'!$A$1:$G$10000,4,0)</f>
        <v>19140</v>
      </c>
      <c r="E3150">
        <f>VLOOKUP($A3150,'TVIX-web'!$A$1:$G$10000,5,0)</f>
        <v>19990</v>
      </c>
    </row>
    <row r="3151" spans="1:5" x14ac:dyDescent="0.25">
      <c r="A3151" s="1">
        <v>42640</v>
      </c>
      <c r="B3151">
        <f>VLOOKUP($A3151,'TVIX-web'!$A$1:$G$10000,2,0)</f>
        <v>19960</v>
      </c>
      <c r="C3151">
        <f>VLOOKUP($A3151,'TVIX-web'!$A$1:$G$10000,3,0)</f>
        <v>20270</v>
      </c>
      <c r="D3151">
        <f>VLOOKUP($A3151,'TVIX-web'!$A$1:$G$10000,4,0)</f>
        <v>17650</v>
      </c>
      <c r="E3151">
        <f>VLOOKUP($A3151,'TVIX-web'!$A$1:$G$10000,5,0)</f>
        <v>17940</v>
      </c>
    </row>
    <row r="3152" spans="1:5" x14ac:dyDescent="0.25">
      <c r="A3152" s="1">
        <v>42641</v>
      </c>
      <c r="B3152">
        <f>VLOOKUP($A3152,'TVIX-web'!$A$1:$G$10000,2,0)</f>
        <v>17680</v>
      </c>
      <c r="C3152">
        <f>VLOOKUP($A3152,'TVIX-web'!$A$1:$G$10000,3,0)</f>
        <v>18920</v>
      </c>
      <c r="D3152">
        <f>VLOOKUP($A3152,'TVIX-web'!$A$1:$G$10000,4,0)</f>
        <v>17420</v>
      </c>
      <c r="E3152">
        <f>VLOOKUP($A3152,'TVIX-web'!$A$1:$G$10000,5,0)</f>
        <v>17490</v>
      </c>
    </row>
    <row r="3153" spans="1:5" x14ac:dyDescent="0.25">
      <c r="A3153" s="1">
        <v>42642</v>
      </c>
      <c r="B3153">
        <f>VLOOKUP($A3153,'TVIX-web'!$A$1:$G$10000,2,0)</f>
        <v>17680</v>
      </c>
      <c r="C3153">
        <f>VLOOKUP($A3153,'TVIX-web'!$A$1:$G$10000,3,0)</f>
        <v>20920</v>
      </c>
      <c r="D3153">
        <f>VLOOKUP($A3153,'TVIX-web'!$A$1:$G$10000,4,0)</f>
        <v>17130</v>
      </c>
      <c r="E3153">
        <f>VLOOKUP($A3153,'TVIX-web'!$A$1:$G$10000,5,0)</f>
        <v>19640</v>
      </c>
    </row>
    <row r="3154" spans="1:5" x14ac:dyDescent="0.25">
      <c r="A3154" s="1">
        <v>42643</v>
      </c>
      <c r="B3154">
        <f>VLOOKUP($A3154,'TVIX-web'!$A$1:$G$10000,2,0)</f>
        <v>18400</v>
      </c>
      <c r="C3154">
        <f>VLOOKUP($A3154,'TVIX-web'!$A$1:$G$10000,3,0)</f>
        <v>19080</v>
      </c>
      <c r="D3154">
        <f>VLOOKUP($A3154,'TVIX-web'!$A$1:$G$10000,4,0)</f>
        <v>17720</v>
      </c>
      <c r="E3154">
        <f>VLOOKUP($A3154,'TVIX-web'!$A$1:$G$10000,5,0)</f>
        <v>18150</v>
      </c>
    </row>
    <row r="3155" spans="1:5" x14ac:dyDescent="0.25">
      <c r="A3155" s="1">
        <v>42646</v>
      </c>
      <c r="B3155">
        <f>VLOOKUP($A3155,'TVIX-web'!$A$1:$G$10000,2,0)</f>
        <v>18580</v>
      </c>
      <c r="C3155">
        <f>VLOOKUP($A3155,'TVIX-web'!$A$1:$G$10000,3,0)</f>
        <v>18860</v>
      </c>
      <c r="D3155">
        <f>VLOOKUP($A3155,'TVIX-web'!$A$1:$G$10000,4,0)</f>
        <v>17860</v>
      </c>
      <c r="E3155">
        <f>VLOOKUP($A3155,'TVIX-web'!$A$1:$G$10000,5,0)</f>
        <v>17980</v>
      </c>
    </row>
    <row r="3156" spans="1:5" x14ac:dyDescent="0.25">
      <c r="A3156" s="1">
        <v>42647</v>
      </c>
      <c r="B3156">
        <f>VLOOKUP($A3156,'TVIX-web'!$A$1:$G$10000,2,0)</f>
        <v>17650</v>
      </c>
      <c r="C3156">
        <f>VLOOKUP($A3156,'TVIX-web'!$A$1:$G$10000,3,0)</f>
        <v>18790</v>
      </c>
      <c r="D3156">
        <f>VLOOKUP($A3156,'TVIX-web'!$A$1:$G$10000,4,0)</f>
        <v>17180</v>
      </c>
      <c r="E3156">
        <f>VLOOKUP($A3156,'TVIX-web'!$A$1:$G$10000,5,0)</f>
        <v>17890</v>
      </c>
    </row>
    <row r="3157" spans="1:5" x14ac:dyDescent="0.25">
      <c r="A3157" s="1">
        <v>42648</v>
      </c>
      <c r="B3157">
        <f>VLOOKUP($A3157,'TVIX-web'!$A$1:$G$10000,2,0)</f>
        <v>17450</v>
      </c>
      <c r="C3157">
        <f>VLOOKUP($A3157,'TVIX-web'!$A$1:$G$10000,3,0)</f>
        <v>17730</v>
      </c>
      <c r="D3157">
        <f>VLOOKUP($A3157,'TVIX-web'!$A$1:$G$10000,4,0)</f>
        <v>17290</v>
      </c>
      <c r="E3157">
        <f>VLOOKUP($A3157,'TVIX-web'!$A$1:$G$10000,5,0)</f>
        <v>17600</v>
      </c>
    </row>
    <row r="3158" spans="1:5" x14ac:dyDescent="0.25">
      <c r="A3158" s="1">
        <v>42649</v>
      </c>
      <c r="B3158">
        <f>VLOOKUP($A3158,'TVIX-web'!$A$1:$G$10000,2,0)</f>
        <v>17720</v>
      </c>
      <c r="C3158">
        <f>VLOOKUP($A3158,'TVIX-web'!$A$1:$G$10000,3,0)</f>
        <v>17950</v>
      </c>
      <c r="D3158">
        <f>VLOOKUP($A3158,'TVIX-web'!$A$1:$G$10000,4,0)</f>
        <v>17160</v>
      </c>
      <c r="E3158">
        <f>VLOOKUP($A3158,'TVIX-web'!$A$1:$G$10000,5,0)</f>
        <v>17330</v>
      </c>
    </row>
    <row r="3159" spans="1:5" x14ac:dyDescent="0.25">
      <c r="A3159" s="1">
        <v>42650</v>
      </c>
      <c r="B3159">
        <f>VLOOKUP($A3159,'TVIX-web'!$A$1:$G$10000,2,0)</f>
        <v>17120</v>
      </c>
      <c r="C3159">
        <f>VLOOKUP($A3159,'TVIX-web'!$A$1:$G$10000,3,0)</f>
        <v>18060</v>
      </c>
      <c r="D3159">
        <f>VLOOKUP($A3159,'TVIX-web'!$A$1:$G$10000,4,0)</f>
        <v>16970</v>
      </c>
      <c r="E3159">
        <f>VLOOKUP($A3159,'TVIX-web'!$A$1:$G$10000,5,0)</f>
        <v>17350</v>
      </c>
    </row>
    <row r="3160" spans="1:5" x14ac:dyDescent="0.25">
      <c r="A3160" s="1">
        <v>42653</v>
      </c>
      <c r="B3160">
        <f>VLOOKUP($A3160,'TVIX-web'!$A$1:$G$10000,2,0)</f>
        <v>16920</v>
      </c>
      <c r="C3160">
        <f>VLOOKUP($A3160,'TVIX-web'!$A$1:$G$10000,3,0)</f>
        <v>17020</v>
      </c>
      <c r="D3160">
        <f>VLOOKUP($A3160,'TVIX-web'!$A$1:$G$10000,4,0)</f>
        <v>16320</v>
      </c>
      <c r="E3160">
        <f>VLOOKUP($A3160,'TVIX-web'!$A$1:$G$10000,5,0)</f>
        <v>16560</v>
      </c>
    </row>
    <row r="3161" spans="1:5" x14ac:dyDescent="0.25">
      <c r="A3161" s="1">
        <v>42654</v>
      </c>
      <c r="B3161">
        <f>VLOOKUP($A3161,'TVIX-web'!$A$1:$G$10000,2,0)</f>
        <v>16830</v>
      </c>
      <c r="C3161">
        <f>VLOOKUP($A3161,'TVIX-web'!$A$1:$G$10000,3,0)</f>
        <v>18870</v>
      </c>
      <c r="D3161">
        <f>VLOOKUP($A3161,'TVIX-web'!$A$1:$G$10000,4,0)</f>
        <v>16770</v>
      </c>
      <c r="E3161">
        <f>VLOOKUP($A3161,'TVIX-web'!$A$1:$G$10000,5,0)</f>
        <v>18350</v>
      </c>
    </row>
    <row r="3162" spans="1:5" x14ac:dyDescent="0.25">
      <c r="A3162" s="1">
        <v>42655</v>
      </c>
      <c r="B3162">
        <f>VLOOKUP($A3162,'TVIX-web'!$A$1:$G$10000,2,0)</f>
        <v>18210</v>
      </c>
      <c r="C3162">
        <f>VLOOKUP($A3162,'TVIX-web'!$A$1:$G$10000,3,0)</f>
        <v>18850</v>
      </c>
      <c r="D3162">
        <f>VLOOKUP($A3162,'TVIX-web'!$A$1:$G$10000,4,0)</f>
        <v>17560</v>
      </c>
      <c r="E3162">
        <f>VLOOKUP($A3162,'TVIX-web'!$A$1:$G$10000,5,0)</f>
        <v>18440</v>
      </c>
    </row>
    <row r="3163" spans="1:5" x14ac:dyDescent="0.25">
      <c r="A3163" s="1">
        <v>42656</v>
      </c>
      <c r="B3163">
        <f>VLOOKUP($A3163,'TVIX-web'!$A$1:$G$10000,2,0)</f>
        <v>19860</v>
      </c>
      <c r="C3163">
        <f>VLOOKUP($A3163,'TVIX-web'!$A$1:$G$10000,3,0)</f>
        <v>20890</v>
      </c>
      <c r="D3163">
        <f>VLOOKUP($A3163,'TVIX-web'!$A$1:$G$10000,4,0)</f>
        <v>19030</v>
      </c>
      <c r="E3163">
        <f>VLOOKUP($A3163,'TVIX-web'!$A$1:$G$10000,5,0)</f>
        <v>19560</v>
      </c>
    </row>
    <row r="3164" spans="1:5" x14ac:dyDescent="0.25">
      <c r="A3164" s="1">
        <v>42657</v>
      </c>
      <c r="B3164">
        <f>VLOOKUP($A3164,'TVIX-web'!$A$1:$G$10000,2,0)</f>
        <v>18410</v>
      </c>
      <c r="C3164">
        <f>VLOOKUP($A3164,'TVIX-web'!$A$1:$G$10000,3,0)</f>
        <v>19420</v>
      </c>
      <c r="D3164">
        <f>VLOOKUP($A3164,'TVIX-web'!$A$1:$G$10000,4,0)</f>
        <v>18160</v>
      </c>
      <c r="E3164">
        <f>VLOOKUP($A3164,'TVIX-web'!$A$1:$G$10000,5,0)</f>
        <v>19150</v>
      </c>
    </row>
    <row r="3165" spans="1:5" x14ac:dyDescent="0.25">
      <c r="A3165" s="1">
        <v>42660</v>
      </c>
      <c r="B3165">
        <f>VLOOKUP($A3165,'TVIX-web'!$A$1:$G$10000,2,0)</f>
        <v>18910</v>
      </c>
      <c r="C3165">
        <f>VLOOKUP($A3165,'TVIX-web'!$A$1:$G$10000,3,0)</f>
        <v>19480</v>
      </c>
      <c r="D3165">
        <f>VLOOKUP($A3165,'TVIX-web'!$A$1:$G$10000,4,0)</f>
        <v>18710</v>
      </c>
      <c r="E3165">
        <f>VLOOKUP($A3165,'TVIX-web'!$A$1:$G$10000,5,0)</f>
        <v>18970</v>
      </c>
    </row>
    <row r="3166" spans="1:5" x14ac:dyDescent="0.25">
      <c r="A3166" s="1">
        <v>42661</v>
      </c>
      <c r="B3166">
        <f>VLOOKUP($A3166,'TVIX-web'!$A$1:$G$10000,2,0)</f>
        <v>17930</v>
      </c>
      <c r="C3166">
        <f>VLOOKUP($A3166,'TVIX-web'!$A$1:$G$10000,3,0)</f>
        <v>18190</v>
      </c>
      <c r="D3166">
        <f>VLOOKUP($A3166,'TVIX-web'!$A$1:$G$10000,4,0)</f>
        <v>17380</v>
      </c>
      <c r="E3166">
        <f>VLOOKUP($A3166,'TVIX-web'!$A$1:$G$10000,5,0)</f>
        <v>17450</v>
      </c>
    </row>
    <row r="3167" spans="1:5" x14ac:dyDescent="0.25">
      <c r="A3167" s="1">
        <v>42662</v>
      </c>
      <c r="B3167">
        <f>VLOOKUP($A3167,'TVIX-web'!$A$1:$G$10000,2,0)</f>
        <v>16700</v>
      </c>
      <c r="C3167">
        <f>VLOOKUP($A3167,'TVIX-web'!$A$1:$G$10000,3,0)</f>
        <v>17190</v>
      </c>
      <c r="D3167">
        <f>VLOOKUP($A3167,'TVIX-web'!$A$1:$G$10000,4,0)</f>
        <v>16400</v>
      </c>
      <c r="E3167">
        <f>VLOOKUP($A3167,'TVIX-web'!$A$1:$G$10000,5,0)</f>
        <v>16680</v>
      </c>
    </row>
    <row r="3168" spans="1:5" x14ac:dyDescent="0.25">
      <c r="A3168" s="1">
        <v>42663</v>
      </c>
      <c r="B3168">
        <f>VLOOKUP($A3168,'TVIX-web'!$A$1:$G$10000,2,0)</f>
        <v>16750</v>
      </c>
      <c r="C3168">
        <f>VLOOKUP($A3168,'TVIX-web'!$A$1:$G$10000,3,0)</f>
        <v>17060</v>
      </c>
      <c r="D3168">
        <f>VLOOKUP($A3168,'TVIX-web'!$A$1:$G$10000,4,0)</f>
        <v>16120</v>
      </c>
      <c r="E3168">
        <f>VLOOKUP($A3168,'TVIX-web'!$A$1:$G$10000,5,0)</f>
        <v>16240</v>
      </c>
    </row>
    <row r="3169" spans="1:5" x14ac:dyDescent="0.25">
      <c r="A3169" s="1">
        <v>42664</v>
      </c>
      <c r="B3169">
        <f>VLOOKUP($A3169,'TVIX-web'!$A$1:$G$10000,2,0)</f>
        <v>16420</v>
      </c>
      <c r="C3169">
        <f>VLOOKUP($A3169,'TVIX-web'!$A$1:$G$10000,3,0)</f>
        <v>16570</v>
      </c>
      <c r="D3169">
        <f>VLOOKUP($A3169,'TVIX-web'!$A$1:$G$10000,4,0)</f>
        <v>15510</v>
      </c>
      <c r="E3169">
        <f>VLOOKUP($A3169,'TVIX-web'!$A$1:$G$10000,5,0)</f>
        <v>15580</v>
      </c>
    </row>
    <row r="3170" spans="1:5" x14ac:dyDescent="0.25">
      <c r="A3170" s="1">
        <v>42667</v>
      </c>
      <c r="B3170">
        <f>VLOOKUP($A3170,'TVIX-web'!$A$1:$G$10000,2,0)</f>
        <v>14850</v>
      </c>
      <c r="C3170">
        <f>VLOOKUP($A3170,'TVIX-web'!$A$1:$G$10000,3,0)</f>
        <v>14880</v>
      </c>
      <c r="D3170">
        <f>VLOOKUP($A3170,'TVIX-web'!$A$1:$G$10000,4,0)</f>
        <v>14340</v>
      </c>
      <c r="E3170">
        <f>VLOOKUP($A3170,'TVIX-web'!$A$1:$G$10000,5,0)</f>
        <v>14460</v>
      </c>
    </row>
    <row r="3171" spans="1:5" x14ac:dyDescent="0.25">
      <c r="A3171" s="1">
        <v>42668</v>
      </c>
      <c r="B3171">
        <f>VLOOKUP($A3171,'TVIX-web'!$A$1:$G$10000,2,0)</f>
        <v>14430</v>
      </c>
      <c r="C3171">
        <f>VLOOKUP($A3171,'TVIX-web'!$A$1:$G$10000,3,0)</f>
        <v>15070</v>
      </c>
      <c r="D3171">
        <f>VLOOKUP($A3171,'TVIX-web'!$A$1:$G$10000,4,0)</f>
        <v>14400</v>
      </c>
      <c r="E3171">
        <f>VLOOKUP($A3171,'TVIX-web'!$A$1:$G$10000,5,0)</f>
        <v>14710</v>
      </c>
    </row>
    <row r="3172" spans="1:5" x14ac:dyDescent="0.25">
      <c r="A3172" s="1">
        <v>42669</v>
      </c>
      <c r="B3172">
        <f>VLOOKUP($A3172,'TVIX-web'!$A$1:$G$10000,2,0)</f>
        <v>15360</v>
      </c>
      <c r="C3172">
        <f>VLOOKUP($A3172,'TVIX-web'!$A$1:$G$10000,3,0)</f>
        <v>15590</v>
      </c>
      <c r="D3172">
        <f>VLOOKUP($A3172,'TVIX-web'!$A$1:$G$10000,4,0)</f>
        <v>14750</v>
      </c>
      <c r="E3172">
        <f>VLOOKUP($A3172,'TVIX-web'!$A$1:$G$10000,5,0)</f>
        <v>15410</v>
      </c>
    </row>
    <row r="3173" spans="1:5" x14ac:dyDescent="0.25">
      <c r="A3173" s="1">
        <v>42670</v>
      </c>
      <c r="B3173">
        <f>VLOOKUP($A3173,'TVIX-web'!$A$1:$G$10000,2,0)</f>
        <v>14930</v>
      </c>
      <c r="C3173">
        <f>VLOOKUP($A3173,'TVIX-web'!$A$1:$G$10000,3,0)</f>
        <v>16070</v>
      </c>
      <c r="D3173">
        <f>VLOOKUP($A3173,'TVIX-web'!$A$1:$G$10000,4,0)</f>
        <v>14900</v>
      </c>
      <c r="E3173">
        <f>VLOOKUP($A3173,'TVIX-web'!$A$1:$G$10000,5,0)</f>
        <v>15960</v>
      </c>
    </row>
    <row r="3174" spans="1:5" x14ac:dyDescent="0.25">
      <c r="A3174" s="1">
        <v>42671</v>
      </c>
      <c r="B3174">
        <f>VLOOKUP($A3174,'TVIX-web'!$A$1:$G$10000,2,0)</f>
        <v>16040</v>
      </c>
      <c r="C3174">
        <f>VLOOKUP($A3174,'TVIX-web'!$A$1:$G$10000,3,0)</f>
        <v>17870</v>
      </c>
      <c r="D3174">
        <f>VLOOKUP($A3174,'TVIX-web'!$A$1:$G$10000,4,0)</f>
        <v>15650</v>
      </c>
      <c r="E3174">
        <f>VLOOKUP($A3174,'TVIX-web'!$A$1:$G$10000,5,0)</f>
        <v>17290</v>
      </c>
    </row>
    <row r="3175" spans="1:5" x14ac:dyDescent="0.25">
      <c r="A3175" s="1">
        <v>42674</v>
      </c>
      <c r="B3175">
        <f>VLOOKUP($A3175,'TVIX-web'!$A$1:$G$10000,2,0)</f>
        <v>17070</v>
      </c>
      <c r="C3175">
        <f>VLOOKUP($A3175,'TVIX-web'!$A$1:$G$10000,3,0)</f>
        <v>18270</v>
      </c>
      <c r="D3175">
        <f>VLOOKUP($A3175,'TVIX-web'!$A$1:$G$10000,4,0)</f>
        <v>16990</v>
      </c>
      <c r="E3175">
        <f>VLOOKUP($A3175,'TVIX-web'!$A$1:$G$10000,5,0)</f>
        <v>18030</v>
      </c>
    </row>
    <row r="3176" spans="1:5" x14ac:dyDescent="0.25">
      <c r="A3176" s="1">
        <v>42675</v>
      </c>
      <c r="B3176">
        <f>VLOOKUP($A3176,'TVIX-web'!$A$1:$G$10000,2,0)</f>
        <v>18100</v>
      </c>
      <c r="C3176">
        <f>VLOOKUP($A3176,'TVIX-web'!$A$1:$G$10000,3,0)</f>
        <v>20800</v>
      </c>
      <c r="D3176">
        <f>VLOOKUP($A3176,'TVIX-web'!$A$1:$G$10000,4,0)</f>
        <v>18090</v>
      </c>
      <c r="E3176">
        <f>VLOOKUP($A3176,'TVIX-web'!$A$1:$G$10000,5,0)</f>
        <v>19080</v>
      </c>
    </row>
    <row r="3177" spans="1:5" x14ac:dyDescent="0.25">
      <c r="A3177" s="1">
        <v>42676</v>
      </c>
      <c r="B3177">
        <f>VLOOKUP($A3177,'TVIX-web'!$A$1:$G$10000,2,0)</f>
        <v>19280</v>
      </c>
      <c r="C3177">
        <f>VLOOKUP($A3177,'TVIX-web'!$A$1:$G$10000,3,0)</f>
        <v>20320</v>
      </c>
      <c r="D3177">
        <f>VLOOKUP($A3177,'TVIX-web'!$A$1:$G$10000,4,0)</f>
        <v>19050</v>
      </c>
      <c r="E3177">
        <f>VLOOKUP($A3177,'TVIX-web'!$A$1:$G$10000,5,0)</f>
        <v>19940</v>
      </c>
    </row>
    <row r="3178" spans="1:5" x14ac:dyDescent="0.25">
      <c r="A3178" s="1">
        <v>42677</v>
      </c>
      <c r="B3178">
        <f>VLOOKUP($A3178,'TVIX-web'!$A$1:$G$10000,2,0)</f>
        <v>19890</v>
      </c>
      <c r="C3178">
        <f>VLOOKUP($A3178,'TVIX-web'!$A$1:$G$10000,3,0)</f>
        <v>22660</v>
      </c>
      <c r="D3178">
        <f>VLOOKUP($A3178,'TVIX-web'!$A$1:$G$10000,4,0)</f>
        <v>19690</v>
      </c>
      <c r="E3178">
        <f>VLOOKUP($A3178,'TVIX-web'!$A$1:$G$10000,5,0)</f>
        <v>22170</v>
      </c>
    </row>
    <row r="3179" spans="1:5" x14ac:dyDescent="0.25">
      <c r="A3179" s="1">
        <v>42678</v>
      </c>
      <c r="B3179">
        <f>VLOOKUP($A3179,'TVIX-web'!$A$1:$G$10000,2,0)</f>
        <v>21620</v>
      </c>
      <c r="C3179">
        <f>VLOOKUP($A3179,'TVIX-web'!$A$1:$G$10000,3,0)</f>
        <v>22430</v>
      </c>
      <c r="D3179">
        <f>VLOOKUP($A3179,'TVIX-web'!$A$1:$G$10000,4,0)</f>
        <v>20440</v>
      </c>
      <c r="E3179">
        <f>VLOOKUP($A3179,'TVIX-web'!$A$1:$G$10000,5,0)</f>
        <v>22200</v>
      </c>
    </row>
    <row r="3180" spans="1:5" x14ac:dyDescent="0.25">
      <c r="A3180" s="1">
        <v>42681</v>
      </c>
      <c r="B3180">
        <f>VLOOKUP($A3180,'TVIX-web'!$A$1:$G$10000,2,0)</f>
        <v>18350</v>
      </c>
      <c r="C3180">
        <f>VLOOKUP($A3180,'TVIX-web'!$A$1:$G$10000,3,0)</f>
        <v>18760</v>
      </c>
      <c r="D3180">
        <f>VLOOKUP($A3180,'TVIX-web'!$A$1:$G$10000,4,0)</f>
        <v>16520</v>
      </c>
      <c r="E3180">
        <f>VLOOKUP($A3180,'TVIX-web'!$A$1:$G$10000,5,0)</f>
        <v>16520</v>
      </c>
    </row>
    <row r="3181" spans="1:5" x14ac:dyDescent="0.25">
      <c r="A3181" s="1">
        <v>42682</v>
      </c>
      <c r="B3181">
        <f>VLOOKUP($A3181,'TVIX-web'!$A$1:$G$10000,2,0)</f>
        <v>16640</v>
      </c>
      <c r="C3181">
        <f>VLOOKUP($A3181,'TVIX-web'!$A$1:$G$10000,3,0)</f>
        <v>17040</v>
      </c>
      <c r="D3181">
        <f>VLOOKUP($A3181,'TVIX-web'!$A$1:$G$10000,4,0)</f>
        <v>15300</v>
      </c>
      <c r="E3181">
        <f>VLOOKUP($A3181,'TVIX-web'!$A$1:$G$10000,5,0)</f>
        <v>15500</v>
      </c>
    </row>
    <row r="3182" spans="1:5" x14ac:dyDescent="0.25">
      <c r="A3182" s="1">
        <v>42683</v>
      </c>
      <c r="B3182">
        <f>VLOOKUP($A3182,'TVIX-web'!$A$1:$G$10000,2,0)</f>
        <v>17240</v>
      </c>
      <c r="C3182">
        <f>VLOOKUP($A3182,'TVIX-web'!$A$1:$G$10000,3,0)</f>
        <v>17310</v>
      </c>
      <c r="D3182">
        <f>VLOOKUP($A3182,'TVIX-web'!$A$1:$G$10000,4,0)</f>
        <v>14310</v>
      </c>
      <c r="E3182">
        <f>VLOOKUP($A3182,'TVIX-web'!$A$1:$G$10000,5,0)</f>
        <v>14700</v>
      </c>
    </row>
    <row r="3183" spans="1:5" x14ac:dyDescent="0.25">
      <c r="A3183" s="1">
        <v>42684</v>
      </c>
      <c r="B3183">
        <f>VLOOKUP($A3183,'TVIX-web'!$A$1:$G$10000,2,0)</f>
        <v>13880</v>
      </c>
      <c r="C3183">
        <f>VLOOKUP($A3183,'TVIX-web'!$A$1:$G$10000,3,0)</f>
        <v>16450</v>
      </c>
      <c r="D3183">
        <f>VLOOKUP($A3183,'TVIX-web'!$A$1:$G$10000,4,0)</f>
        <v>13630</v>
      </c>
      <c r="E3183">
        <f>VLOOKUP($A3183,'TVIX-web'!$A$1:$G$10000,5,0)</f>
        <v>15340</v>
      </c>
    </row>
    <row r="3184" spans="1:5" x14ac:dyDescent="0.25">
      <c r="A3184" s="1">
        <v>42685</v>
      </c>
      <c r="B3184">
        <f>VLOOKUP($A3184,'TVIX-web'!$A$1:$G$10000,2,0)</f>
        <v>15920</v>
      </c>
      <c r="C3184">
        <f>VLOOKUP($A3184,'TVIX-web'!$A$1:$G$10000,3,0)</f>
        <v>16280</v>
      </c>
      <c r="D3184">
        <f>VLOOKUP($A3184,'TVIX-web'!$A$1:$G$10000,4,0)</f>
        <v>14600</v>
      </c>
      <c r="E3184">
        <f>VLOOKUP($A3184,'TVIX-web'!$A$1:$G$10000,5,0)</f>
        <v>14760</v>
      </c>
    </row>
    <row r="3185" spans="1:5" x14ac:dyDescent="0.25">
      <c r="A3185" s="1">
        <v>42688</v>
      </c>
      <c r="B3185">
        <f>VLOOKUP($A3185,'TVIX-web'!$A$1:$G$10000,2,0)</f>
        <v>14870</v>
      </c>
      <c r="C3185">
        <f>VLOOKUP($A3185,'TVIX-web'!$A$1:$G$10000,3,0)</f>
        <v>15680</v>
      </c>
      <c r="D3185">
        <f>VLOOKUP($A3185,'TVIX-web'!$A$1:$G$10000,4,0)</f>
        <v>14440</v>
      </c>
      <c r="E3185">
        <f>VLOOKUP($A3185,'TVIX-web'!$A$1:$G$10000,5,0)</f>
        <v>14620</v>
      </c>
    </row>
    <row r="3186" spans="1:5" x14ac:dyDescent="0.25">
      <c r="A3186" s="1">
        <v>42689</v>
      </c>
      <c r="B3186">
        <f>VLOOKUP($A3186,'TVIX-web'!$A$1:$G$10000,2,0)</f>
        <v>14290</v>
      </c>
      <c r="C3186">
        <f>VLOOKUP($A3186,'TVIX-web'!$A$1:$G$10000,3,0)</f>
        <v>14620</v>
      </c>
      <c r="D3186">
        <f>VLOOKUP($A3186,'TVIX-web'!$A$1:$G$10000,4,0)</f>
        <v>13350</v>
      </c>
      <c r="E3186">
        <f>VLOOKUP($A3186,'TVIX-web'!$A$1:$G$10000,5,0)</f>
        <v>13350</v>
      </c>
    </row>
    <row r="3187" spans="1:5" x14ac:dyDescent="0.25">
      <c r="A3187" s="1">
        <v>42690</v>
      </c>
      <c r="B3187">
        <f>VLOOKUP($A3187,'TVIX-web'!$A$1:$G$10000,2,0)</f>
        <v>13880</v>
      </c>
      <c r="C3187">
        <f>VLOOKUP($A3187,'TVIX-web'!$A$1:$G$10000,3,0)</f>
        <v>13910</v>
      </c>
      <c r="D3187">
        <f>VLOOKUP($A3187,'TVIX-web'!$A$1:$G$10000,4,0)</f>
        <v>13210</v>
      </c>
      <c r="E3187">
        <f>VLOOKUP($A3187,'TVIX-web'!$A$1:$G$10000,5,0)</f>
        <v>13500</v>
      </c>
    </row>
    <row r="3188" spans="1:5" x14ac:dyDescent="0.25">
      <c r="A3188" s="1">
        <v>42691</v>
      </c>
      <c r="B3188">
        <f>VLOOKUP($A3188,'TVIX-web'!$A$1:$G$10000,2,0)</f>
        <v>13440</v>
      </c>
      <c r="C3188">
        <f>VLOOKUP($A3188,'TVIX-web'!$A$1:$G$10000,3,0)</f>
        <v>13540</v>
      </c>
      <c r="D3188">
        <f>VLOOKUP($A3188,'TVIX-web'!$A$1:$G$10000,4,0)</f>
        <v>12690</v>
      </c>
      <c r="E3188">
        <f>VLOOKUP($A3188,'TVIX-web'!$A$1:$G$10000,5,0)</f>
        <v>12710</v>
      </c>
    </row>
    <row r="3189" spans="1:5" x14ac:dyDescent="0.25">
      <c r="A3189" s="1">
        <v>42692</v>
      </c>
      <c r="B3189">
        <f>VLOOKUP($A3189,'TVIX-web'!$A$1:$G$10000,2,0)</f>
        <v>12670</v>
      </c>
      <c r="C3189">
        <f>VLOOKUP($A3189,'TVIX-web'!$A$1:$G$10000,3,0)</f>
        <v>12990</v>
      </c>
      <c r="D3189">
        <f>VLOOKUP($A3189,'TVIX-web'!$A$1:$G$10000,4,0)</f>
        <v>12420</v>
      </c>
      <c r="E3189">
        <f>VLOOKUP($A3189,'TVIX-web'!$A$1:$G$10000,5,0)</f>
        <v>12570</v>
      </c>
    </row>
    <row r="3190" spans="1:5" x14ac:dyDescent="0.25">
      <c r="A3190" s="1">
        <v>42695</v>
      </c>
      <c r="B3190">
        <f>VLOOKUP($A3190,'TVIX-web'!$A$1:$G$10000,2,0)</f>
        <v>12270</v>
      </c>
      <c r="C3190">
        <f>VLOOKUP($A3190,'TVIX-web'!$A$1:$G$10000,3,0)</f>
        <v>12280</v>
      </c>
      <c r="D3190">
        <f>VLOOKUP($A3190,'TVIX-web'!$A$1:$G$10000,4,0)</f>
        <v>11400</v>
      </c>
      <c r="E3190">
        <f>VLOOKUP($A3190,'TVIX-web'!$A$1:$G$10000,5,0)</f>
        <v>11430</v>
      </c>
    </row>
    <row r="3191" spans="1:5" x14ac:dyDescent="0.25">
      <c r="A3191" s="1">
        <v>42696</v>
      </c>
      <c r="B3191">
        <f>VLOOKUP($A3191,'TVIX-web'!$A$1:$G$10000,2,0)</f>
        <v>11420</v>
      </c>
      <c r="C3191">
        <f>VLOOKUP($A3191,'TVIX-web'!$A$1:$G$10000,3,0)</f>
        <v>12100</v>
      </c>
      <c r="D3191">
        <f>VLOOKUP($A3191,'TVIX-web'!$A$1:$G$10000,4,0)</f>
        <v>11340</v>
      </c>
      <c r="E3191">
        <f>VLOOKUP($A3191,'TVIX-web'!$A$1:$G$10000,5,0)</f>
        <v>11640</v>
      </c>
    </row>
    <row r="3192" spans="1:5" x14ac:dyDescent="0.25">
      <c r="A3192" s="1">
        <v>42697</v>
      </c>
      <c r="B3192">
        <f>VLOOKUP($A3192,'TVIX-web'!$A$1:$G$10000,2,0)</f>
        <v>11820</v>
      </c>
      <c r="C3192">
        <f>VLOOKUP($A3192,'TVIX-web'!$A$1:$G$10000,3,0)</f>
        <v>12030</v>
      </c>
      <c r="D3192">
        <f>VLOOKUP($A3192,'TVIX-web'!$A$1:$G$10000,4,0)</f>
        <v>11550</v>
      </c>
      <c r="E3192">
        <f>VLOOKUP($A3192,'TVIX-web'!$A$1:$G$10000,5,0)</f>
        <v>11650</v>
      </c>
    </row>
    <row r="3193" spans="1:5" x14ac:dyDescent="0.25">
      <c r="A3193" s="1">
        <v>42699</v>
      </c>
      <c r="B3193">
        <f>VLOOKUP($A3193,'TVIX-web'!$A$1:$G$10000,2,0)</f>
        <v>11580</v>
      </c>
      <c r="C3193">
        <f>VLOOKUP($A3193,'TVIX-web'!$A$1:$G$10000,3,0)</f>
        <v>11810</v>
      </c>
      <c r="D3193">
        <f>VLOOKUP($A3193,'TVIX-web'!$A$1:$G$10000,4,0)</f>
        <v>11470</v>
      </c>
      <c r="E3193">
        <f>VLOOKUP($A3193,'TVIX-web'!$A$1:$G$10000,5,0)</f>
        <v>11530</v>
      </c>
    </row>
    <row r="3194" spans="1:5" x14ac:dyDescent="0.25">
      <c r="A3194" s="1">
        <v>42702</v>
      </c>
      <c r="B3194">
        <f>VLOOKUP($A3194,'TVIX-web'!$A$1:$G$10000,2,0)</f>
        <v>11750</v>
      </c>
      <c r="C3194">
        <f>VLOOKUP($A3194,'TVIX-web'!$A$1:$G$10000,3,0)</f>
        <v>12080</v>
      </c>
      <c r="D3194">
        <f>VLOOKUP($A3194,'TVIX-web'!$A$1:$G$10000,4,0)</f>
        <v>11520</v>
      </c>
      <c r="E3194">
        <f>VLOOKUP($A3194,'TVIX-web'!$A$1:$G$10000,5,0)</f>
        <v>11730</v>
      </c>
    </row>
    <row r="3195" spans="1:5" x14ac:dyDescent="0.25">
      <c r="A3195" s="1">
        <v>42703</v>
      </c>
      <c r="B3195">
        <f>VLOOKUP($A3195,'TVIX-web'!$A$1:$G$10000,2,0)</f>
        <v>11730</v>
      </c>
      <c r="C3195">
        <f>VLOOKUP($A3195,'TVIX-web'!$A$1:$G$10000,3,0)</f>
        <v>11940</v>
      </c>
      <c r="D3195">
        <f>VLOOKUP($A3195,'TVIX-web'!$A$1:$G$10000,4,0)</f>
        <v>11230</v>
      </c>
      <c r="E3195">
        <f>VLOOKUP($A3195,'TVIX-web'!$A$1:$G$10000,5,0)</f>
        <v>11580</v>
      </c>
    </row>
    <row r="3196" spans="1:5" x14ac:dyDescent="0.25">
      <c r="A3196" s="1">
        <v>42704</v>
      </c>
      <c r="B3196">
        <f>VLOOKUP($A3196,'TVIX-web'!$A$1:$G$10000,2,0)</f>
        <v>11220</v>
      </c>
      <c r="C3196">
        <f>VLOOKUP($A3196,'TVIX-web'!$A$1:$G$10000,3,0)</f>
        <v>11670</v>
      </c>
      <c r="D3196">
        <f>VLOOKUP($A3196,'TVIX-web'!$A$1:$G$10000,4,0)</f>
        <v>11150</v>
      </c>
      <c r="E3196">
        <f>VLOOKUP($A3196,'TVIX-web'!$A$1:$G$10000,5,0)</f>
        <v>11510</v>
      </c>
    </row>
    <row r="3197" spans="1:5" x14ac:dyDescent="0.25">
      <c r="A3197" s="1">
        <v>42705</v>
      </c>
      <c r="B3197">
        <f>VLOOKUP($A3197,'TVIX-web'!$A$1:$G$10000,2,0)</f>
        <v>11500</v>
      </c>
      <c r="C3197">
        <f>VLOOKUP($A3197,'TVIX-web'!$A$1:$G$10000,3,0)</f>
        <v>12860</v>
      </c>
      <c r="D3197">
        <f>VLOOKUP($A3197,'TVIX-web'!$A$1:$G$10000,4,0)</f>
        <v>11420</v>
      </c>
      <c r="E3197">
        <f>VLOOKUP($A3197,'TVIX-web'!$A$1:$G$10000,5,0)</f>
        <v>12430</v>
      </c>
    </row>
    <row r="3198" spans="1:5" x14ac:dyDescent="0.25">
      <c r="A3198" s="1">
        <v>42706</v>
      </c>
      <c r="B3198">
        <f>VLOOKUP($A3198,'TVIX-web'!$A$1:$G$10000,2,0)</f>
        <v>12560</v>
      </c>
      <c r="C3198">
        <f>VLOOKUP($A3198,'TVIX-web'!$A$1:$G$10000,3,0)</f>
        <v>12700</v>
      </c>
      <c r="D3198">
        <f>VLOOKUP($A3198,'TVIX-web'!$A$1:$G$10000,4,0)</f>
        <v>11760</v>
      </c>
      <c r="E3198">
        <f>VLOOKUP($A3198,'TVIX-web'!$A$1:$G$10000,5,0)</f>
        <v>12450</v>
      </c>
    </row>
    <row r="3199" spans="1:5" x14ac:dyDescent="0.25">
      <c r="A3199" s="1">
        <v>42709</v>
      </c>
      <c r="B3199">
        <f>VLOOKUP($A3199,'TVIX-web'!$A$1:$G$10000,2,0)</f>
        <v>11580</v>
      </c>
      <c r="C3199">
        <f>VLOOKUP($A3199,'TVIX-web'!$A$1:$G$10000,3,0)</f>
        <v>11690</v>
      </c>
      <c r="D3199">
        <f>VLOOKUP($A3199,'TVIX-web'!$A$1:$G$10000,4,0)</f>
        <v>10750</v>
      </c>
      <c r="E3199">
        <f>VLOOKUP($A3199,'TVIX-web'!$A$1:$G$10000,5,0)</f>
        <v>10830</v>
      </c>
    </row>
    <row r="3200" spans="1:5" x14ac:dyDescent="0.25">
      <c r="A3200" s="1">
        <v>42710</v>
      </c>
      <c r="B3200">
        <f>VLOOKUP($A3200,'TVIX-web'!$A$1:$G$10000,2,0)</f>
        <v>10400</v>
      </c>
      <c r="C3200">
        <f>VLOOKUP($A3200,'TVIX-web'!$A$1:$G$10000,3,0)</f>
        <v>10550</v>
      </c>
      <c r="D3200">
        <f>VLOOKUP($A3200,'TVIX-web'!$A$1:$G$10000,4,0)</f>
        <v>9970</v>
      </c>
      <c r="E3200">
        <f>VLOOKUP($A3200,'TVIX-web'!$A$1:$G$10000,5,0)</f>
        <v>10070</v>
      </c>
    </row>
    <row r="3201" spans="1:5" x14ac:dyDescent="0.25">
      <c r="A3201" s="1">
        <v>42711</v>
      </c>
      <c r="B3201">
        <f>VLOOKUP($A3201,'TVIX-web'!$A$1:$G$10000,2,0)</f>
        <v>9980</v>
      </c>
      <c r="C3201">
        <f>VLOOKUP($A3201,'TVIX-web'!$A$1:$G$10000,3,0)</f>
        <v>10220</v>
      </c>
      <c r="D3201">
        <f>VLOOKUP($A3201,'TVIX-web'!$A$1:$G$10000,4,0)</f>
        <v>9580</v>
      </c>
      <c r="E3201">
        <f>VLOOKUP($A3201,'TVIX-web'!$A$1:$G$10000,5,0)</f>
        <v>10120</v>
      </c>
    </row>
    <row r="3202" spans="1:5" x14ac:dyDescent="0.25">
      <c r="A3202" s="1">
        <v>42712</v>
      </c>
      <c r="B3202">
        <f>VLOOKUP($A3202,'TVIX-web'!$A$1:$G$10000,2,0)</f>
        <v>10140</v>
      </c>
      <c r="C3202">
        <f>VLOOKUP($A3202,'TVIX-web'!$A$1:$G$10000,3,0)</f>
        <v>10830</v>
      </c>
      <c r="D3202">
        <f>VLOOKUP($A3202,'TVIX-web'!$A$1:$G$10000,4,0)</f>
        <v>10020</v>
      </c>
      <c r="E3202">
        <f>VLOOKUP($A3202,'TVIX-web'!$A$1:$G$10000,5,0)</f>
        <v>10150</v>
      </c>
    </row>
    <row r="3203" spans="1:5" x14ac:dyDescent="0.25">
      <c r="A3203" s="1">
        <v>42713</v>
      </c>
      <c r="B3203">
        <f>VLOOKUP($A3203,'TVIX-web'!$A$1:$G$10000,2,0)</f>
        <v>10350</v>
      </c>
      <c r="C3203">
        <f>VLOOKUP($A3203,'TVIX-web'!$A$1:$G$10000,3,0)</f>
        <v>10360</v>
      </c>
      <c r="D3203">
        <f>VLOOKUP($A3203,'TVIX-web'!$A$1:$G$10000,4,0)</f>
        <v>9870</v>
      </c>
      <c r="E3203">
        <f>VLOOKUP($A3203,'TVIX-web'!$A$1:$G$10000,5,0)</f>
        <v>9960</v>
      </c>
    </row>
    <row r="3204" spans="1:5" x14ac:dyDescent="0.25">
      <c r="A3204" s="1">
        <v>42716</v>
      </c>
      <c r="B3204">
        <f>VLOOKUP($A3204,'TVIX-web'!$A$1:$G$10000,2,0)</f>
        <v>9960</v>
      </c>
      <c r="C3204">
        <f>VLOOKUP($A3204,'TVIX-web'!$A$1:$G$10000,3,0)</f>
        <v>10290</v>
      </c>
      <c r="D3204">
        <f>VLOOKUP($A3204,'TVIX-web'!$A$1:$G$10000,4,0)</f>
        <v>9900</v>
      </c>
      <c r="E3204">
        <f>VLOOKUP($A3204,'TVIX-web'!$A$1:$G$10000,5,0)</f>
        <v>10120</v>
      </c>
    </row>
    <row r="3205" spans="1:5" x14ac:dyDescent="0.25">
      <c r="A3205" s="1">
        <v>42717</v>
      </c>
      <c r="B3205">
        <f>VLOOKUP($A3205,'TVIX-web'!$A$1:$G$10000,2,0)</f>
        <v>10020</v>
      </c>
      <c r="C3205">
        <f>VLOOKUP($A3205,'TVIX-web'!$A$1:$G$10000,3,0)</f>
        <v>10600</v>
      </c>
      <c r="D3205">
        <f>VLOOKUP($A3205,'TVIX-web'!$A$1:$G$10000,4,0)</f>
        <v>9960</v>
      </c>
      <c r="E3205">
        <f>VLOOKUP($A3205,'TVIX-web'!$A$1:$G$10000,5,0)</f>
        <v>10280</v>
      </c>
    </row>
    <row r="3206" spans="1:5" x14ac:dyDescent="0.25">
      <c r="A3206" s="1">
        <v>42718</v>
      </c>
      <c r="B3206">
        <f>VLOOKUP($A3206,'TVIX-web'!$A$1:$G$10000,2,0)</f>
        <v>10370</v>
      </c>
      <c r="C3206">
        <f>VLOOKUP($A3206,'TVIX-web'!$A$1:$G$10000,3,0)</f>
        <v>10450</v>
      </c>
      <c r="D3206">
        <f>VLOOKUP($A3206,'TVIX-web'!$A$1:$G$10000,4,0)</f>
        <v>9600</v>
      </c>
      <c r="E3206">
        <f>VLOOKUP($A3206,'TVIX-web'!$A$1:$G$10000,5,0)</f>
        <v>10200</v>
      </c>
    </row>
    <row r="3207" spans="1:5" x14ac:dyDescent="0.25">
      <c r="A3207" s="1">
        <v>42719</v>
      </c>
      <c r="B3207">
        <f>VLOOKUP($A3207,'TVIX-web'!$A$1:$G$10000,2,0)</f>
        <v>9890</v>
      </c>
      <c r="C3207">
        <f>VLOOKUP($A3207,'TVIX-web'!$A$1:$G$10000,3,0)</f>
        <v>10170</v>
      </c>
      <c r="D3207">
        <f>VLOOKUP($A3207,'TVIX-web'!$A$1:$G$10000,4,0)</f>
        <v>9730</v>
      </c>
      <c r="E3207">
        <f>VLOOKUP($A3207,'TVIX-web'!$A$1:$G$10000,5,0)</f>
        <v>9920</v>
      </c>
    </row>
    <row r="3208" spans="1:5" x14ac:dyDescent="0.25">
      <c r="A3208" s="1">
        <v>42720</v>
      </c>
      <c r="B3208">
        <f>VLOOKUP($A3208,'TVIX-web'!$A$1:$G$10000,2,0)</f>
        <v>9640</v>
      </c>
      <c r="C3208">
        <f>VLOOKUP($A3208,'TVIX-web'!$A$1:$G$10000,3,0)</f>
        <v>9930</v>
      </c>
      <c r="D3208">
        <f>VLOOKUP($A3208,'TVIX-web'!$A$1:$G$10000,4,0)</f>
        <v>9520</v>
      </c>
      <c r="E3208">
        <f>VLOOKUP($A3208,'TVIX-web'!$A$1:$G$10000,5,0)</f>
        <v>9660</v>
      </c>
    </row>
    <row r="3209" spans="1:5" x14ac:dyDescent="0.25">
      <c r="A3209" s="1">
        <v>42723</v>
      </c>
      <c r="B3209">
        <f>VLOOKUP($A3209,'TVIX-web'!$A$1:$G$10000,2,0)</f>
        <v>9430</v>
      </c>
      <c r="C3209">
        <f>VLOOKUP($A3209,'TVIX-web'!$A$1:$G$10000,3,0)</f>
        <v>9450</v>
      </c>
      <c r="D3209">
        <f>VLOOKUP($A3209,'TVIX-web'!$A$1:$G$10000,4,0)</f>
        <v>8960</v>
      </c>
      <c r="E3209">
        <f>VLOOKUP($A3209,'TVIX-web'!$A$1:$G$10000,5,0)</f>
        <v>8990</v>
      </c>
    </row>
    <row r="3210" spans="1:5" x14ac:dyDescent="0.25">
      <c r="A3210" s="1">
        <v>42724</v>
      </c>
      <c r="B3210">
        <f>VLOOKUP($A3210,'TVIX-web'!$A$1:$G$10000,2,0)</f>
        <v>8810</v>
      </c>
      <c r="C3210">
        <f>VLOOKUP($A3210,'TVIX-web'!$A$1:$G$10000,3,0)</f>
        <v>8850</v>
      </c>
      <c r="D3210">
        <f>VLOOKUP($A3210,'TVIX-web'!$A$1:$G$10000,4,0)</f>
        <v>8550</v>
      </c>
      <c r="E3210">
        <f>VLOOKUP($A3210,'TVIX-web'!$A$1:$G$10000,5,0)</f>
        <v>8650</v>
      </c>
    </row>
    <row r="3211" spans="1:5" x14ac:dyDescent="0.25">
      <c r="A3211" s="1">
        <v>42725</v>
      </c>
      <c r="B3211">
        <f>VLOOKUP($A3211,'TVIX-web'!$A$1:$G$10000,2,0)</f>
        <v>8540</v>
      </c>
      <c r="C3211">
        <f>VLOOKUP($A3211,'TVIX-web'!$A$1:$G$10000,3,0)</f>
        <v>8580</v>
      </c>
      <c r="D3211">
        <f>VLOOKUP($A3211,'TVIX-web'!$A$1:$G$10000,4,0)</f>
        <v>8320</v>
      </c>
      <c r="E3211">
        <f>VLOOKUP($A3211,'TVIX-web'!$A$1:$G$10000,5,0)</f>
        <v>8370</v>
      </c>
    </row>
    <row r="3212" spans="1:5" x14ac:dyDescent="0.25">
      <c r="A3212" s="1">
        <v>42726</v>
      </c>
      <c r="B3212">
        <f>VLOOKUP($A3212,'TVIX-web'!$A$1:$G$10000,2,0)</f>
        <v>8350</v>
      </c>
      <c r="C3212">
        <f>VLOOKUP($A3212,'TVIX-web'!$A$1:$G$10000,3,0)</f>
        <v>8700</v>
      </c>
      <c r="D3212">
        <f>VLOOKUP($A3212,'TVIX-web'!$A$1:$G$10000,4,0)</f>
        <v>8270</v>
      </c>
      <c r="E3212">
        <f>VLOOKUP($A3212,'TVIX-web'!$A$1:$G$10000,5,0)</f>
        <v>8650</v>
      </c>
    </row>
    <row r="3213" spans="1:5" x14ac:dyDescent="0.25">
      <c r="A3213" s="1">
        <v>42727</v>
      </c>
      <c r="B3213">
        <f>VLOOKUP($A3213,'TVIX-web'!$A$1:$G$10000,2,0)</f>
        <v>8690</v>
      </c>
      <c r="C3213">
        <f>VLOOKUP($A3213,'TVIX-web'!$A$1:$G$10000,3,0)</f>
        <v>8800</v>
      </c>
      <c r="D3213">
        <f>VLOOKUP($A3213,'TVIX-web'!$A$1:$G$10000,4,0)</f>
        <v>8510</v>
      </c>
      <c r="E3213">
        <f>VLOOKUP($A3213,'TVIX-web'!$A$1:$G$10000,5,0)</f>
        <v>8550</v>
      </c>
    </row>
    <row r="3214" spans="1:5" x14ac:dyDescent="0.25">
      <c r="A3214" s="1">
        <v>42731</v>
      </c>
      <c r="B3214">
        <f>VLOOKUP($A3214,'TVIX-web'!$A$1:$G$10000,2,0)</f>
        <v>8500</v>
      </c>
      <c r="C3214">
        <f>VLOOKUP($A3214,'TVIX-web'!$A$1:$G$10000,3,0)</f>
        <v>8540</v>
      </c>
      <c r="D3214">
        <f>VLOOKUP($A3214,'TVIX-web'!$A$1:$G$10000,4,0)</f>
        <v>8230</v>
      </c>
      <c r="E3214">
        <f>VLOOKUP($A3214,'TVIX-web'!$A$1:$G$10000,5,0)</f>
        <v>8300</v>
      </c>
    </row>
    <row r="3215" spans="1:5" x14ac:dyDescent="0.25">
      <c r="A3215" s="1">
        <v>42732</v>
      </c>
      <c r="B3215">
        <f>VLOOKUP($A3215,'TVIX-web'!$A$1:$G$10000,2,0)</f>
        <v>8220</v>
      </c>
      <c r="C3215">
        <f>VLOOKUP($A3215,'TVIX-web'!$A$1:$G$10000,3,0)</f>
        <v>8900</v>
      </c>
      <c r="D3215">
        <f>VLOOKUP($A3215,'TVIX-web'!$A$1:$G$10000,4,0)</f>
        <v>8180</v>
      </c>
      <c r="E3215">
        <f>VLOOKUP($A3215,'TVIX-web'!$A$1:$G$10000,5,0)</f>
        <v>8880</v>
      </c>
    </row>
    <row r="3216" spans="1:5" x14ac:dyDescent="0.25">
      <c r="A3216" s="1">
        <v>42733</v>
      </c>
      <c r="B3216">
        <f>VLOOKUP($A3216,'TVIX-web'!$A$1:$G$10000,2,0)</f>
        <v>8920</v>
      </c>
      <c r="C3216">
        <f>VLOOKUP($A3216,'TVIX-web'!$A$1:$G$10000,3,0)</f>
        <v>9380</v>
      </c>
      <c r="D3216">
        <f>VLOOKUP($A3216,'TVIX-web'!$A$1:$G$10000,4,0)</f>
        <v>8760</v>
      </c>
      <c r="E3216">
        <f>VLOOKUP($A3216,'TVIX-web'!$A$1:$G$10000,5,0)</f>
        <v>9150</v>
      </c>
    </row>
    <row r="3217" spans="1:5" x14ac:dyDescent="0.25">
      <c r="A3217" s="1">
        <v>42734</v>
      </c>
      <c r="B3217">
        <f>VLOOKUP($A3217,'TVIX-web'!$A$1:$G$10000,2,0)</f>
        <v>8930</v>
      </c>
      <c r="C3217">
        <f>VLOOKUP($A3217,'TVIX-web'!$A$1:$G$10000,3,0)</f>
        <v>9700</v>
      </c>
      <c r="D3217">
        <f>VLOOKUP($A3217,'TVIX-web'!$A$1:$G$10000,4,0)</f>
        <v>8920</v>
      </c>
      <c r="E3217">
        <f>VLOOKUP($A3217,'TVIX-web'!$A$1:$G$10000,5,0)</f>
        <v>9520</v>
      </c>
    </row>
    <row r="3218" spans="1:5" x14ac:dyDescent="0.25">
      <c r="A3218" s="1">
        <v>42738</v>
      </c>
      <c r="B3218">
        <f>VLOOKUP($A3218,'TVIX-web'!$A$1:$G$10000,2,0)</f>
        <v>8710</v>
      </c>
      <c r="C3218">
        <f>VLOOKUP($A3218,'TVIX-web'!$A$1:$G$10000,3,0)</f>
        <v>8860</v>
      </c>
      <c r="D3218">
        <f>VLOOKUP($A3218,'TVIX-web'!$A$1:$G$10000,4,0)</f>
        <v>8140</v>
      </c>
      <c r="E3218">
        <f>VLOOKUP($A3218,'TVIX-web'!$A$1:$G$10000,5,0)</f>
        <v>8170</v>
      </c>
    </row>
    <row r="3219" spans="1:5" x14ac:dyDescent="0.25">
      <c r="A3219" s="1">
        <v>42739</v>
      </c>
      <c r="B3219">
        <f>VLOOKUP($A3219,'TVIX-web'!$A$1:$G$10000,2,0)</f>
        <v>7980</v>
      </c>
      <c r="C3219">
        <f>VLOOKUP($A3219,'TVIX-web'!$A$1:$G$10000,3,0)</f>
        <v>8000</v>
      </c>
      <c r="D3219">
        <f>VLOOKUP($A3219,'TVIX-web'!$A$1:$G$10000,4,0)</f>
        <v>7150</v>
      </c>
      <c r="E3219">
        <f>VLOOKUP($A3219,'TVIX-web'!$A$1:$G$10000,5,0)</f>
        <v>7320</v>
      </c>
    </row>
    <row r="3220" spans="1:5" x14ac:dyDescent="0.25">
      <c r="A3220" s="1">
        <v>42740</v>
      </c>
      <c r="B3220">
        <f>VLOOKUP($A3220,'TVIX-web'!$A$1:$G$10000,2,0)</f>
        <v>7460</v>
      </c>
      <c r="C3220">
        <f>VLOOKUP($A3220,'TVIX-web'!$A$1:$G$10000,3,0)</f>
        <v>7720</v>
      </c>
      <c r="D3220">
        <f>VLOOKUP($A3220,'TVIX-web'!$A$1:$G$10000,4,0)</f>
        <v>7250</v>
      </c>
      <c r="E3220">
        <f>VLOOKUP($A3220,'TVIX-web'!$A$1:$G$10000,5,0)</f>
        <v>7270</v>
      </c>
    </row>
    <row r="3221" spans="1:5" x14ac:dyDescent="0.25">
      <c r="A3221" s="1">
        <v>42741</v>
      </c>
      <c r="B3221">
        <f>VLOOKUP($A3221,'TVIX-web'!$A$1:$G$10000,2,0)</f>
        <v>7120</v>
      </c>
      <c r="C3221">
        <f>VLOOKUP($A3221,'TVIX-web'!$A$1:$G$10000,3,0)</f>
        <v>7250</v>
      </c>
      <c r="D3221">
        <f>VLOOKUP($A3221,'TVIX-web'!$A$1:$G$10000,4,0)</f>
        <v>6790</v>
      </c>
      <c r="E3221">
        <f>VLOOKUP($A3221,'TVIX-web'!$A$1:$G$10000,5,0)</f>
        <v>7080</v>
      </c>
    </row>
    <row r="3222" spans="1:5" x14ac:dyDescent="0.25">
      <c r="A3222" s="1">
        <v>42744</v>
      </c>
      <c r="B3222">
        <f>VLOOKUP($A3222,'TVIX-web'!$A$1:$G$10000,2,0)</f>
        <v>7150</v>
      </c>
      <c r="C3222">
        <f>VLOOKUP($A3222,'TVIX-web'!$A$1:$G$10000,3,0)</f>
        <v>7270</v>
      </c>
      <c r="D3222">
        <f>VLOOKUP($A3222,'TVIX-web'!$A$1:$G$10000,4,0)</f>
        <v>6830</v>
      </c>
      <c r="E3222">
        <f>VLOOKUP($A3222,'TVIX-web'!$A$1:$G$10000,5,0)</f>
        <v>7050</v>
      </c>
    </row>
    <row r="3223" spans="1:5" x14ac:dyDescent="0.25">
      <c r="A3223" s="1">
        <v>42745</v>
      </c>
      <c r="B3223">
        <f>VLOOKUP($A3223,'TVIX-web'!$A$1:$G$10000,2,0)</f>
        <v>6910</v>
      </c>
      <c r="C3223">
        <f>VLOOKUP($A3223,'TVIX-web'!$A$1:$G$10000,3,0)</f>
        <v>7160</v>
      </c>
      <c r="D3223">
        <f>VLOOKUP($A3223,'TVIX-web'!$A$1:$G$10000,4,0)</f>
        <v>6780</v>
      </c>
      <c r="E3223">
        <f>VLOOKUP($A3223,'TVIX-web'!$A$1:$G$10000,5,0)</f>
        <v>6920</v>
      </c>
    </row>
    <row r="3224" spans="1:5" x14ac:dyDescent="0.25">
      <c r="A3224" s="1">
        <v>42746</v>
      </c>
      <c r="B3224">
        <f>VLOOKUP($A3224,'TVIX-web'!$A$1:$G$10000,2,0)</f>
        <v>6960</v>
      </c>
      <c r="C3224">
        <f>VLOOKUP($A3224,'TVIX-web'!$A$1:$G$10000,3,0)</f>
        <v>7220</v>
      </c>
      <c r="D3224">
        <f>VLOOKUP($A3224,'TVIX-web'!$A$1:$G$10000,4,0)</f>
        <v>6610</v>
      </c>
      <c r="E3224">
        <f>VLOOKUP($A3224,'TVIX-web'!$A$1:$G$10000,5,0)</f>
        <v>6650</v>
      </c>
    </row>
    <row r="3225" spans="1:5" x14ac:dyDescent="0.25">
      <c r="A3225" s="1">
        <v>42747</v>
      </c>
      <c r="B3225">
        <f>VLOOKUP($A3225,'TVIX-web'!$A$1:$G$10000,2,0)</f>
        <v>6760</v>
      </c>
      <c r="C3225">
        <f>VLOOKUP($A3225,'TVIX-web'!$A$1:$G$10000,3,0)</f>
        <v>7310</v>
      </c>
      <c r="D3225">
        <f>VLOOKUP($A3225,'TVIX-web'!$A$1:$G$10000,4,0)</f>
        <v>6630</v>
      </c>
      <c r="E3225">
        <f>VLOOKUP($A3225,'TVIX-web'!$A$1:$G$10000,5,0)</f>
        <v>6650</v>
      </c>
    </row>
    <row r="3226" spans="1:5" x14ac:dyDescent="0.25">
      <c r="A3226" s="1">
        <v>42748</v>
      </c>
      <c r="B3226">
        <f>VLOOKUP($A3226,'TVIX-web'!$A$1:$G$10000,2,0)</f>
        <v>6580</v>
      </c>
      <c r="C3226">
        <f>VLOOKUP($A3226,'TVIX-web'!$A$1:$G$10000,3,0)</f>
        <v>6820</v>
      </c>
      <c r="D3226">
        <f>VLOOKUP($A3226,'TVIX-web'!$A$1:$G$10000,4,0)</f>
        <v>6480</v>
      </c>
      <c r="E3226">
        <f>VLOOKUP($A3226,'TVIX-web'!$A$1:$G$10000,5,0)</f>
        <v>6670</v>
      </c>
    </row>
    <row r="3227" spans="1:5" x14ac:dyDescent="0.25">
      <c r="A3227" s="1">
        <v>42752</v>
      </c>
      <c r="B3227">
        <f>VLOOKUP($A3227,'TVIX-web'!$A$1:$G$10000,2,0)</f>
        <v>6850</v>
      </c>
      <c r="C3227">
        <f>VLOOKUP($A3227,'TVIX-web'!$A$1:$G$10000,3,0)</f>
        <v>6900</v>
      </c>
      <c r="D3227">
        <f>VLOOKUP($A3227,'TVIX-web'!$A$1:$G$10000,4,0)</f>
        <v>6570</v>
      </c>
      <c r="E3227">
        <f>VLOOKUP($A3227,'TVIX-web'!$A$1:$G$10000,5,0)</f>
        <v>6640</v>
      </c>
    </row>
    <row r="3228" spans="1:5" x14ac:dyDescent="0.25">
      <c r="A3228" s="1">
        <v>42753</v>
      </c>
      <c r="B3228">
        <f>VLOOKUP($A3228,'TVIX-web'!$A$1:$G$10000,2,0)</f>
        <v>6520</v>
      </c>
      <c r="C3228">
        <f>VLOOKUP($A3228,'TVIX-web'!$A$1:$G$10000,3,0)</f>
        <v>6640</v>
      </c>
      <c r="D3228">
        <f>VLOOKUP($A3228,'TVIX-web'!$A$1:$G$10000,4,0)</f>
        <v>6380</v>
      </c>
      <c r="E3228">
        <f>VLOOKUP($A3228,'TVIX-web'!$A$1:$G$10000,5,0)</f>
        <v>6570</v>
      </c>
    </row>
    <row r="3229" spans="1:5" x14ac:dyDescent="0.25">
      <c r="A3229" s="1">
        <v>42754</v>
      </c>
      <c r="B3229">
        <f>VLOOKUP($A3229,'TVIX-web'!$A$1:$G$10000,2,0)</f>
        <v>6500</v>
      </c>
      <c r="C3229">
        <f>VLOOKUP($A3229,'TVIX-web'!$A$1:$G$10000,3,0)</f>
        <v>6830</v>
      </c>
      <c r="D3229">
        <f>VLOOKUP($A3229,'TVIX-web'!$A$1:$G$10000,4,0)</f>
        <v>6450</v>
      </c>
      <c r="E3229">
        <f>VLOOKUP($A3229,'TVIX-web'!$A$1:$G$10000,5,0)</f>
        <v>6720</v>
      </c>
    </row>
    <row r="3230" spans="1:5" x14ac:dyDescent="0.25">
      <c r="A3230" s="1">
        <v>42755</v>
      </c>
      <c r="B3230">
        <f>VLOOKUP($A3230,'TVIX-web'!$A$1:$G$10000,2,0)</f>
        <v>6570</v>
      </c>
      <c r="C3230">
        <f>VLOOKUP($A3230,'TVIX-web'!$A$1:$G$10000,3,0)</f>
        <v>6620</v>
      </c>
      <c r="D3230">
        <f>VLOOKUP($A3230,'TVIX-web'!$A$1:$G$10000,4,0)</f>
        <v>6190</v>
      </c>
      <c r="E3230">
        <f>VLOOKUP($A3230,'TVIX-web'!$A$1:$G$10000,5,0)</f>
        <v>6210</v>
      </c>
    </row>
    <row r="3231" spans="1:5" x14ac:dyDescent="0.25">
      <c r="A3231" s="1">
        <v>42758</v>
      </c>
      <c r="B3231">
        <f>VLOOKUP($A3231,'TVIX-web'!$A$1:$G$10000,2,0)</f>
        <v>6220</v>
      </c>
      <c r="C3231">
        <f>VLOOKUP($A3231,'TVIX-web'!$A$1:$G$10000,3,0)</f>
        <v>6430</v>
      </c>
      <c r="D3231">
        <f>VLOOKUP($A3231,'TVIX-web'!$A$1:$G$10000,4,0)</f>
        <v>6090</v>
      </c>
      <c r="E3231">
        <f>VLOOKUP($A3231,'TVIX-web'!$A$1:$G$10000,5,0)</f>
        <v>6100</v>
      </c>
    </row>
    <row r="3232" spans="1:5" x14ac:dyDescent="0.25">
      <c r="A3232" s="1">
        <v>42759</v>
      </c>
      <c r="B3232">
        <f>VLOOKUP($A3232,'TVIX-web'!$A$1:$G$10000,2,0)</f>
        <v>5950</v>
      </c>
      <c r="C3232">
        <f>VLOOKUP($A3232,'TVIX-web'!$A$1:$G$10000,3,0)</f>
        <v>5960</v>
      </c>
      <c r="D3232">
        <f>VLOOKUP($A3232,'TVIX-web'!$A$1:$G$10000,4,0)</f>
        <v>5460</v>
      </c>
      <c r="E3232">
        <f>VLOOKUP($A3232,'TVIX-web'!$A$1:$G$10000,5,0)</f>
        <v>5520</v>
      </c>
    </row>
    <row r="3233" spans="1:5" x14ac:dyDescent="0.25">
      <c r="A3233" s="1">
        <v>42760</v>
      </c>
      <c r="B3233">
        <f>VLOOKUP($A3233,'TVIX-web'!$A$1:$G$10000,2,0)</f>
        <v>5350</v>
      </c>
      <c r="C3233">
        <f>VLOOKUP($A3233,'TVIX-web'!$A$1:$G$10000,3,0)</f>
        <v>5420</v>
      </c>
      <c r="D3233">
        <f>VLOOKUP($A3233,'TVIX-web'!$A$1:$G$10000,4,0)</f>
        <v>5210</v>
      </c>
      <c r="E3233">
        <f>VLOOKUP($A3233,'TVIX-web'!$A$1:$G$10000,5,0)</f>
        <v>5260</v>
      </c>
    </row>
    <row r="3234" spans="1:5" x14ac:dyDescent="0.25">
      <c r="A3234" s="1">
        <v>42761</v>
      </c>
      <c r="B3234">
        <f>VLOOKUP($A3234,'TVIX-web'!$A$1:$G$10000,2,0)</f>
        <v>5290</v>
      </c>
      <c r="C3234">
        <f>VLOOKUP($A3234,'TVIX-web'!$A$1:$G$10000,3,0)</f>
        <v>5430</v>
      </c>
      <c r="D3234">
        <f>VLOOKUP($A3234,'TVIX-web'!$A$1:$G$10000,4,0)</f>
        <v>5200</v>
      </c>
      <c r="E3234">
        <f>VLOOKUP($A3234,'TVIX-web'!$A$1:$G$10000,5,0)</f>
        <v>5320</v>
      </c>
    </row>
    <row r="3235" spans="1:5" x14ac:dyDescent="0.25">
      <c r="A3235" s="1">
        <v>42762</v>
      </c>
      <c r="B3235">
        <f>VLOOKUP($A3235,'TVIX-web'!$A$1:$G$10000,2,0)</f>
        <v>5280</v>
      </c>
      <c r="C3235">
        <f>VLOOKUP($A3235,'TVIX-web'!$A$1:$G$10000,3,0)</f>
        <v>5380</v>
      </c>
      <c r="D3235">
        <f>VLOOKUP($A3235,'TVIX-web'!$A$1:$G$10000,4,0)</f>
        <v>5160</v>
      </c>
      <c r="E3235">
        <f>VLOOKUP($A3235,'TVIX-web'!$A$1:$G$10000,5,0)</f>
        <v>5210</v>
      </c>
    </row>
    <row r="3236" spans="1:5" x14ac:dyDescent="0.25">
      <c r="A3236" s="1">
        <v>42765</v>
      </c>
      <c r="B3236">
        <f>VLOOKUP($A3236,'TVIX-web'!$A$1:$G$10000,2,0)</f>
        <v>5410</v>
      </c>
      <c r="C3236">
        <f>VLOOKUP($A3236,'TVIX-web'!$A$1:$G$10000,3,0)</f>
        <v>5930</v>
      </c>
      <c r="D3236">
        <f>VLOOKUP($A3236,'TVIX-web'!$A$1:$G$10000,4,0)</f>
        <v>5410</v>
      </c>
      <c r="E3236">
        <f>VLOOKUP($A3236,'TVIX-web'!$A$1:$G$10000,5,0)</f>
        <v>5490</v>
      </c>
    </row>
    <row r="3237" spans="1:5" x14ac:dyDescent="0.25">
      <c r="A3237" s="1">
        <v>42766</v>
      </c>
      <c r="B3237">
        <f>VLOOKUP($A3237,'TVIX-web'!$A$1:$G$10000,2,0)</f>
        <v>5580</v>
      </c>
      <c r="C3237">
        <f>VLOOKUP($A3237,'TVIX-web'!$A$1:$G$10000,3,0)</f>
        <v>5770</v>
      </c>
      <c r="D3237">
        <f>VLOOKUP($A3237,'TVIX-web'!$A$1:$G$10000,4,0)</f>
        <v>5420</v>
      </c>
      <c r="E3237">
        <f>VLOOKUP($A3237,'TVIX-web'!$A$1:$G$10000,5,0)</f>
        <v>5440</v>
      </c>
    </row>
    <row r="3238" spans="1:5" x14ac:dyDescent="0.25">
      <c r="A3238" s="1">
        <v>42767</v>
      </c>
      <c r="B3238">
        <f>VLOOKUP($A3238,'TVIX-web'!$A$1:$G$10000,2,0)</f>
        <v>5210</v>
      </c>
      <c r="C3238">
        <f>VLOOKUP($A3238,'TVIX-web'!$A$1:$G$10000,3,0)</f>
        <v>5370</v>
      </c>
      <c r="D3238">
        <f>VLOOKUP($A3238,'TVIX-web'!$A$1:$G$10000,4,0)</f>
        <v>5110</v>
      </c>
      <c r="E3238">
        <f>VLOOKUP($A3238,'TVIX-web'!$A$1:$G$10000,5,0)</f>
        <v>5240</v>
      </c>
    </row>
    <row r="3239" spans="1:5" x14ac:dyDescent="0.25">
      <c r="A3239" s="1">
        <v>42768</v>
      </c>
      <c r="B3239">
        <f>VLOOKUP($A3239,'TVIX-web'!$A$1:$G$10000,2,0)</f>
        <v>5330</v>
      </c>
      <c r="C3239">
        <f>VLOOKUP($A3239,'TVIX-web'!$A$1:$G$10000,3,0)</f>
        <v>5410</v>
      </c>
      <c r="D3239">
        <f>VLOOKUP($A3239,'TVIX-web'!$A$1:$G$10000,4,0)</f>
        <v>5220</v>
      </c>
      <c r="E3239">
        <f>VLOOKUP($A3239,'TVIX-web'!$A$1:$G$10000,5,0)</f>
        <v>5330</v>
      </c>
    </row>
    <row r="3240" spans="1:5" x14ac:dyDescent="0.25">
      <c r="A3240" s="1">
        <v>42769</v>
      </c>
      <c r="B3240">
        <f>VLOOKUP($A3240,'TVIX-web'!$A$1:$G$10000,2,0)</f>
        <v>5130</v>
      </c>
      <c r="C3240">
        <f>VLOOKUP($A3240,'TVIX-web'!$A$1:$G$10000,3,0)</f>
        <v>5180</v>
      </c>
      <c r="D3240">
        <f>VLOOKUP($A3240,'TVIX-web'!$A$1:$G$10000,4,0)</f>
        <v>5000</v>
      </c>
      <c r="E3240">
        <f>VLOOKUP($A3240,'TVIX-web'!$A$1:$G$10000,5,0)</f>
        <v>5100</v>
      </c>
    </row>
    <row r="3241" spans="1:5" x14ac:dyDescent="0.25">
      <c r="A3241" s="1">
        <v>42772</v>
      </c>
      <c r="B3241">
        <f>VLOOKUP($A3241,'TVIX-web'!$A$1:$G$10000,2,0)</f>
        <v>5210</v>
      </c>
      <c r="C3241">
        <f>VLOOKUP($A3241,'TVIX-web'!$A$1:$G$10000,3,0)</f>
        <v>5230</v>
      </c>
      <c r="D3241">
        <f>VLOOKUP($A3241,'TVIX-web'!$A$1:$G$10000,4,0)</f>
        <v>5040</v>
      </c>
      <c r="E3241">
        <f>VLOOKUP($A3241,'TVIX-web'!$A$1:$G$10000,5,0)</f>
        <v>5110</v>
      </c>
    </row>
    <row r="3242" spans="1:5" x14ac:dyDescent="0.25">
      <c r="A3242" s="1">
        <v>42773</v>
      </c>
      <c r="B3242">
        <f>VLOOKUP($A3242,'TVIX-web'!$A$1:$G$10000,2,0)</f>
        <v>5070</v>
      </c>
      <c r="C3242">
        <f>VLOOKUP($A3242,'TVIX-web'!$A$1:$G$10000,3,0)</f>
        <v>5190</v>
      </c>
      <c r="D3242">
        <f>VLOOKUP($A3242,'TVIX-web'!$A$1:$G$10000,4,0)</f>
        <v>5050</v>
      </c>
      <c r="E3242">
        <f>VLOOKUP($A3242,'TVIX-web'!$A$1:$G$10000,5,0)</f>
        <v>5170</v>
      </c>
    </row>
    <row r="3243" spans="1:5" x14ac:dyDescent="0.25">
      <c r="A3243" s="1">
        <v>42774</v>
      </c>
      <c r="B3243">
        <f>VLOOKUP($A3243,'TVIX-web'!$A$1:$G$10000,2,0)</f>
        <v>5200</v>
      </c>
      <c r="C3243">
        <f>VLOOKUP($A3243,'TVIX-web'!$A$1:$G$10000,3,0)</f>
        <v>5330</v>
      </c>
      <c r="D3243">
        <f>VLOOKUP($A3243,'TVIX-web'!$A$1:$G$10000,4,0)</f>
        <v>5070</v>
      </c>
      <c r="E3243">
        <f>VLOOKUP($A3243,'TVIX-web'!$A$1:$G$10000,5,0)</f>
        <v>5130</v>
      </c>
    </row>
    <row r="3244" spans="1:5" x14ac:dyDescent="0.25">
      <c r="A3244" s="1">
        <v>42775</v>
      </c>
      <c r="B3244">
        <f>VLOOKUP($A3244,'TVIX-web'!$A$1:$G$10000,2,0)</f>
        <v>5070</v>
      </c>
      <c r="C3244">
        <f>VLOOKUP($A3244,'TVIX-web'!$A$1:$G$10000,3,0)</f>
        <v>5090</v>
      </c>
      <c r="D3244">
        <f>VLOOKUP($A3244,'TVIX-web'!$A$1:$G$10000,4,0)</f>
        <v>4820</v>
      </c>
      <c r="E3244">
        <f>VLOOKUP($A3244,'TVIX-web'!$A$1:$G$10000,5,0)</f>
        <v>4920</v>
      </c>
    </row>
    <row r="3245" spans="1:5" x14ac:dyDescent="0.25">
      <c r="A3245" s="1">
        <v>42776</v>
      </c>
      <c r="B3245">
        <f>VLOOKUP($A3245,'TVIX-web'!$A$1:$G$10000,2,0)</f>
        <v>4800</v>
      </c>
      <c r="C3245">
        <f>VLOOKUP($A3245,'TVIX-web'!$A$1:$G$10000,3,0)</f>
        <v>4830</v>
      </c>
      <c r="D3245">
        <f>VLOOKUP($A3245,'TVIX-web'!$A$1:$G$10000,4,0)</f>
        <v>4690</v>
      </c>
      <c r="E3245">
        <f>VLOOKUP($A3245,'TVIX-web'!$A$1:$G$10000,5,0)</f>
        <v>4760</v>
      </c>
    </row>
    <row r="3246" spans="1:5" x14ac:dyDescent="0.25">
      <c r="A3246" s="1">
        <v>42779</v>
      </c>
      <c r="B3246">
        <f>VLOOKUP($A3246,'TVIX-web'!$A$1:$G$10000,2,0)</f>
        <v>4590</v>
      </c>
      <c r="C3246">
        <f>VLOOKUP($A3246,'TVIX-web'!$A$1:$G$10000,3,0)</f>
        <v>4620</v>
      </c>
      <c r="D3246">
        <f>VLOOKUP($A3246,'TVIX-web'!$A$1:$G$10000,4,0)</f>
        <v>4420</v>
      </c>
      <c r="E3246">
        <f>VLOOKUP($A3246,'TVIX-web'!$A$1:$G$10000,5,0)</f>
        <v>4450</v>
      </c>
    </row>
    <row r="3247" spans="1:5" x14ac:dyDescent="0.25">
      <c r="A3247" s="1">
        <v>42780</v>
      </c>
      <c r="B3247">
        <f>VLOOKUP($A3247,'TVIX-web'!$A$1:$G$10000,2,0)</f>
        <v>4450</v>
      </c>
      <c r="C3247">
        <f>VLOOKUP($A3247,'TVIX-web'!$A$1:$G$10000,3,0)</f>
        <v>4460</v>
      </c>
      <c r="D3247">
        <f>VLOOKUP($A3247,'TVIX-web'!$A$1:$G$10000,4,0)</f>
        <v>4060</v>
      </c>
      <c r="E3247">
        <f>VLOOKUP($A3247,'TVIX-web'!$A$1:$G$10000,5,0)</f>
        <v>4070</v>
      </c>
    </row>
    <row r="3248" spans="1:5" x14ac:dyDescent="0.25">
      <c r="A3248" s="1">
        <v>42781</v>
      </c>
      <c r="B3248">
        <f>VLOOKUP($A3248,'TVIX-web'!$A$1:$G$10000,2,0)</f>
        <v>4060</v>
      </c>
      <c r="C3248">
        <f>VLOOKUP($A3248,'TVIX-web'!$A$1:$G$10000,3,0)</f>
        <v>4330</v>
      </c>
      <c r="D3248">
        <f>VLOOKUP($A3248,'TVIX-web'!$A$1:$G$10000,4,0)</f>
        <v>4000</v>
      </c>
      <c r="E3248">
        <f>VLOOKUP($A3248,'TVIX-web'!$A$1:$G$10000,5,0)</f>
        <v>4320</v>
      </c>
    </row>
    <row r="3249" spans="1:5" x14ac:dyDescent="0.25">
      <c r="A3249" s="1">
        <v>42782</v>
      </c>
      <c r="B3249">
        <f>VLOOKUP($A3249,'TVIX-web'!$A$1:$G$10000,2,0)</f>
        <v>4320</v>
      </c>
      <c r="C3249">
        <f>VLOOKUP($A3249,'TVIX-web'!$A$1:$G$10000,3,0)</f>
        <v>4810</v>
      </c>
      <c r="D3249">
        <f>VLOOKUP($A3249,'TVIX-web'!$A$1:$G$10000,4,0)</f>
        <v>4310</v>
      </c>
      <c r="E3249">
        <f>VLOOKUP($A3249,'TVIX-web'!$A$1:$G$10000,5,0)</f>
        <v>4360</v>
      </c>
    </row>
    <row r="3250" spans="1:5" x14ac:dyDescent="0.25">
      <c r="A3250" s="1">
        <v>42783</v>
      </c>
      <c r="B3250">
        <f>VLOOKUP($A3250,'TVIX-web'!$A$1:$G$10000,2,0)</f>
        <v>4580</v>
      </c>
      <c r="C3250">
        <f>VLOOKUP($A3250,'TVIX-web'!$A$1:$G$10000,3,0)</f>
        <v>4650</v>
      </c>
      <c r="D3250">
        <f>VLOOKUP($A3250,'TVIX-web'!$A$1:$G$10000,4,0)</f>
        <v>4360</v>
      </c>
      <c r="E3250">
        <f>VLOOKUP($A3250,'TVIX-web'!$A$1:$G$10000,5,0)</f>
        <v>4400</v>
      </c>
    </row>
    <row r="3251" spans="1:5" x14ac:dyDescent="0.25">
      <c r="A3251" s="1">
        <v>42787</v>
      </c>
      <c r="B3251">
        <f>VLOOKUP($A3251,'TVIX-web'!$A$1:$G$10000,2,0)</f>
        <v>4270</v>
      </c>
      <c r="C3251">
        <f>VLOOKUP($A3251,'TVIX-web'!$A$1:$G$10000,3,0)</f>
        <v>4520</v>
      </c>
      <c r="D3251">
        <f>VLOOKUP($A3251,'TVIX-web'!$A$1:$G$10000,4,0)</f>
        <v>4240</v>
      </c>
      <c r="E3251">
        <f>VLOOKUP($A3251,'TVIX-web'!$A$1:$G$10000,5,0)</f>
        <v>4500</v>
      </c>
    </row>
    <row r="3252" spans="1:5" x14ac:dyDescent="0.25">
      <c r="A3252" s="1">
        <v>42788</v>
      </c>
      <c r="B3252">
        <f>VLOOKUP($A3252,'TVIX-web'!$A$1:$G$10000,2,0)</f>
        <v>4570</v>
      </c>
      <c r="C3252">
        <f>VLOOKUP($A3252,'TVIX-web'!$A$1:$G$10000,3,0)</f>
        <v>4700</v>
      </c>
      <c r="D3252">
        <f>VLOOKUP($A3252,'TVIX-web'!$A$1:$G$10000,4,0)</f>
        <v>4430</v>
      </c>
      <c r="E3252">
        <f>VLOOKUP($A3252,'TVIX-web'!$A$1:$G$10000,5,0)</f>
        <v>4540</v>
      </c>
    </row>
    <row r="3253" spans="1:5" x14ac:dyDescent="0.25">
      <c r="A3253" s="1">
        <v>42789</v>
      </c>
      <c r="B3253">
        <f>VLOOKUP($A3253,'TVIX-web'!$A$1:$G$10000,2,0)</f>
        <v>4550</v>
      </c>
      <c r="C3253">
        <f>VLOOKUP($A3253,'TVIX-web'!$A$1:$G$10000,3,0)</f>
        <v>4910</v>
      </c>
      <c r="D3253">
        <f>VLOOKUP($A3253,'TVIX-web'!$A$1:$G$10000,4,0)</f>
        <v>4520</v>
      </c>
      <c r="E3253">
        <f>VLOOKUP($A3253,'TVIX-web'!$A$1:$G$10000,5,0)</f>
        <v>4780</v>
      </c>
    </row>
    <row r="3254" spans="1:5" x14ac:dyDescent="0.25">
      <c r="A3254" s="1">
        <v>42790</v>
      </c>
      <c r="B3254">
        <f>VLOOKUP($A3254,'TVIX-web'!$A$1:$G$10000,2,0)</f>
        <v>5130</v>
      </c>
      <c r="C3254">
        <f>VLOOKUP($A3254,'TVIX-web'!$A$1:$G$10000,3,0)</f>
        <v>5180</v>
      </c>
      <c r="D3254">
        <f>VLOOKUP($A3254,'TVIX-web'!$A$1:$G$10000,4,0)</f>
        <v>4630</v>
      </c>
      <c r="E3254">
        <f>VLOOKUP($A3254,'TVIX-web'!$A$1:$G$10000,5,0)</f>
        <v>4670</v>
      </c>
    </row>
    <row r="3255" spans="1:5" x14ac:dyDescent="0.25">
      <c r="A3255" s="1">
        <v>42793</v>
      </c>
      <c r="B3255">
        <f>VLOOKUP($A3255,'TVIX-web'!$A$1:$G$10000,2,0)</f>
        <v>4660</v>
      </c>
      <c r="C3255">
        <f>VLOOKUP($A3255,'TVIX-web'!$A$1:$G$10000,3,0)</f>
        <v>4740</v>
      </c>
      <c r="D3255">
        <f>VLOOKUP($A3255,'TVIX-web'!$A$1:$G$10000,4,0)</f>
        <v>4410</v>
      </c>
      <c r="E3255">
        <f>VLOOKUP($A3255,'TVIX-web'!$A$1:$G$10000,5,0)</f>
        <v>4600</v>
      </c>
    </row>
    <row r="3256" spans="1:5" x14ac:dyDescent="0.25">
      <c r="A3256" s="1">
        <v>42794</v>
      </c>
      <c r="B3256">
        <f>VLOOKUP($A3256,'TVIX-web'!$A$1:$G$10000,2,0)</f>
        <v>4660</v>
      </c>
      <c r="C3256">
        <f>VLOOKUP($A3256,'TVIX-web'!$A$1:$G$10000,3,0)</f>
        <v>4900</v>
      </c>
      <c r="D3256">
        <f>VLOOKUP($A3256,'TVIX-web'!$A$1:$G$10000,4,0)</f>
        <v>4590</v>
      </c>
      <c r="E3256">
        <f>VLOOKUP($A3256,'TVIX-web'!$A$1:$G$10000,5,0)</f>
        <v>4850</v>
      </c>
    </row>
    <row r="3257" spans="1:5" x14ac:dyDescent="0.25">
      <c r="A3257" s="1">
        <v>42795</v>
      </c>
      <c r="B3257">
        <f>VLOOKUP($A3257,'TVIX-web'!$A$1:$G$10000,2,0)</f>
        <v>4430</v>
      </c>
      <c r="C3257">
        <f>VLOOKUP($A3257,'TVIX-web'!$A$1:$G$10000,3,0)</f>
        <v>4650</v>
      </c>
      <c r="D3257">
        <f>VLOOKUP($A3257,'TVIX-web'!$A$1:$G$10000,4,0)</f>
        <v>4370</v>
      </c>
      <c r="E3257">
        <f>VLOOKUP($A3257,'TVIX-web'!$A$1:$G$10000,5,0)</f>
        <v>4640</v>
      </c>
    </row>
    <row r="3258" spans="1:5" x14ac:dyDescent="0.25">
      <c r="A3258" s="1">
        <v>42796</v>
      </c>
      <c r="B3258">
        <f>VLOOKUP($A3258,'TVIX-web'!$A$1:$G$10000,2,0)</f>
        <v>4630</v>
      </c>
      <c r="C3258">
        <f>VLOOKUP($A3258,'TVIX-web'!$A$1:$G$10000,3,0)</f>
        <v>4750</v>
      </c>
      <c r="D3258">
        <f>VLOOKUP($A3258,'TVIX-web'!$A$1:$G$10000,4,0)</f>
        <v>4470</v>
      </c>
      <c r="E3258">
        <f>VLOOKUP($A3258,'TVIX-web'!$A$1:$G$10000,5,0)</f>
        <v>4660</v>
      </c>
    </row>
    <row r="3259" spans="1:5" x14ac:dyDescent="0.25">
      <c r="A3259" s="1">
        <v>42797</v>
      </c>
      <c r="B3259">
        <f>VLOOKUP($A3259,'TVIX-web'!$A$1:$G$10000,2,0)</f>
        <v>4540</v>
      </c>
      <c r="C3259">
        <f>VLOOKUP($A3259,'TVIX-web'!$A$1:$G$10000,3,0)</f>
        <v>4540</v>
      </c>
      <c r="D3259">
        <f>VLOOKUP($A3259,'TVIX-web'!$A$1:$G$10000,4,0)</f>
        <v>4350</v>
      </c>
      <c r="E3259">
        <f>VLOOKUP($A3259,'TVIX-web'!$A$1:$G$10000,5,0)</f>
        <v>4400</v>
      </c>
    </row>
    <row r="3260" spans="1:5" x14ac:dyDescent="0.25">
      <c r="A3260" s="1">
        <v>42800</v>
      </c>
      <c r="B3260">
        <f>VLOOKUP($A3260,'TVIX-web'!$A$1:$G$10000,2,0)</f>
        <v>4360</v>
      </c>
      <c r="C3260">
        <f>VLOOKUP($A3260,'TVIX-web'!$A$1:$G$10000,3,0)</f>
        <v>4410</v>
      </c>
      <c r="D3260">
        <f>VLOOKUP($A3260,'TVIX-web'!$A$1:$G$10000,4,0)</f>
        <v>4180</v>
      </c>
      <c r="E3260">
        <f>VLOOKUP($A3260,'TVIX-web'!$A$1:$G$10000,5,0)</f>
        <v>4230</v>
      </c>
    </row>
    <row r="3261" spans="1:5" x14ac:dyDescent="0.25">
      <c r="A3261" s="1">
        <v>42801</v>
      </c>
      <c r="B3261">
        <f>VLOOKUP($A3261,'TVIX-web'!$A$1:$G$10000,2,0)</f>
        <v>4220</v>
      </c>
      <c r="C3261">
        <f>VLOOKUP($A3261,'TVIX-web'!$A$1:$G$10000,3,0)</f>
        <v>4310</v>
      </c>
      <c r="D3261">
        <f>VLOOKUP($A3261,'TVIX-web'!$A$1:$G$10000,4,0)</f>
        <v>4080</v>
      </c>
      <c r="E3261">
        <f>VLOOKUP($A3261,'TVIX-web'!$A$1:$G$10000,5,0)</f>
        <v>4220</v>
      </c>
    </row>
    <row r="3262" spans="1:5" x14ac:dyDescent="0.25">
      <c r="A3262" s="1">
        <v>42802</v>
      </c>
      <c r="B3262">
        <f>VLOOKUP($A3262,'TVIX-web'!$A$1:$G$10000,2,0)</f>
        <v>4130</v>
      </c>
      <c r="C3262">
        <f>VLOOKUP($A3262,'TVIX-web'!$A$1:$G$10000,3,0)</f>
        <v>4310</v>
      </c>
      <c r="D3262">
        <f>VLOOKUP($A3262,'TVIX-web'!$A$1:$G$10000,4,0)</f>
        <v>4050</v>
      </c>
      <c r="E3262">
        <f>VLOOKUP($A3262,'TVIX-web'!$A$1:$G$10000,5,0)</f>
        <v>4280</v>
      </c>
    </row>
    <row r="3263" spans="1:5" x14ac:dyDescent="0.25">
      <c r="A3263" s="1">
        <v>42803</v>
      </c>
      <c r="B3263">
        <f>VLOOKUP($A3263,'TVIX-web'!$A$1:$G$10000,2,0)</f>
        <v>4230</v>
      </c>
      <c r="C3263">
        <f>VLOOKUP($A3263,'TVIX-web'!$A$1:$G$10000,3,0)</f>
        <v>4380</v>
      </c>
      <c r="D3263">
        <f>VLOOKUP($A3263,'TVIX-web'!$A$1:$G$10000,4,0)</f>
        <v>4130</v>
      </c>
      <c r="E3263">
        <f>VLOOKUP($A3263,'TVIX-web'!$A$1:$G$10000,5,0)</f>
        <v>4240</v>
      </c>
    </row>
    <row r="3264" spans="1:5" x14ac:dyDescent="0.25">
      <c r="A3264" s="1">
        <v>42804</v>
      </c>
      <c r="B3264">
        <f>VLOOKUP($A3264,'TVIX-web'!$A$1:$G$10000,2,0)</f>
        <v>4140</v>
      </c>
      <c r="C3264">
        <f>VLOOKUP($A3264,'TVIX-web'!$A$1:$G$10000,3,0)</f>
        <v>4270</v>
      </c>
      <c r="D3264">
        <f>VLOOKUP($A3264,'TVIX-web'!$A$1:$G$10000,4,0)</f>
        <v>4100</v>
      </c>
      <c r="E3264">
        <f>VLOOKUP($A3264,'TVIX-web'!$A$1:$G$10000,5,0)</f>
        <v>4130</v>
      </c>
    </row>
    <row r="3265" spans="1:5" x14ac:dyDescent="0.25">
      <c r="A3265" s="1">
        <v>42807</v>
      </c>
      <c r="B3265">
        <f>VLOOKUP($A3265,'TVIX-web'!$A$1:$G$10000,2,0)</f>
        <v>4080</v>
      </c>
      <c r="C3265">
        <f>VLOOKUP($A3265,'TVIX-web'!$A$1:$G$10000,3,0)</f>
        <v>4130</v>
      </c>
      <c r="D3265">
        <f>VLOOKUP($A3265,'TVIX-web'!$A$1:$G$10000,4,0)</f>
        <v>3930</v>
      </c>
      <c r="E3265">
        <f>VLOOKUP($A3265,'TVIX-web'!$A$1:$G$10000,5,0)</f>
        <v>3950</v>
      </c>
    </row>
    <row r="3266" spans="1:5" x14ac:dyDescent="0.25">
      <c r="A3266" s="1">
        <v>42808</v>
      </c>
      <c r="B3266">
        <f>VLOOKUP($A3266,'TVIX-web'!$A$1:$G$10000,2,0)</f>
        <v>3980</v>
      </c>
      <c r="C3266">
        <f>VLOOKUP($A3266,'TVIX-web'!$A$1:$G$10000,3,0)</f>
        <v>4140</v>
      </c>
      <c r="D3266">
        <f>VLOOKUP($A3266,'TVIX-web'!$A$1:$G$10000,4,0)</f>
        <v>3920</v>
      </c>
      <c r="E3266">
        <f>VLOOKUP($A3266,'TVIX-web'!$A$1:$G$10000,5,0)</f>
        <v>4090</v>
      </c>
    </row>
    <row r="3267" spans="1:5" x14ac:dyDescent="0.25">
      <c r="A3267" s="1">
        <v>42809</v>
      </c>
      <c r="B3267">
        <f>VLOOKUP($A3267,'TVIX-web'!$A$1:$G$10000,2,0)</f>
        <v>3990</v>
      </c>
      <c r="C3267">
        <f>VLOOKUP($A3267,'TVIX-web'!$A$1:$G$10000,3,0)</f>
        <v>4020</v>
      </c>
      <c r="D3267">
        <f>VLOOKUP($A3267,'TVIX-web'!$A$1:$G$10000,4,0)</f>
        <v>3710</v>
      </c>
      <c r="E3267">
        <f>VLOOKUP($A3267,'TVIX-web'!$A$1:$G$10000,5,0)</f>
        <v>3780</v>
      </c>
    </row>
    <row r="3268" spans="1:5" x14ac:dyDescent="0.25">
      <c r="A3268" s="1">
        <v>42810</v>
      </c>
      <c r="B3268">
        <f>VLOOKUP($A3268,'TVIX-web'!$A$1:$G$10000,2,0)</f>
        <v>3731</v>
      </c>
      <c r="C3268">
        <f>VLOOKUP($A3268,'TVIX-web'!$A$1:$G$10000,3,0)</f>
        <v>3755</v>
      </c>
      <c r="D3268">
        <f>VLOOKUP($A3268,'TVIX-web'!$A$1:$G$10000,4,0)</f>
        <v>3609</v>
      </c>
      <c r="E3268">
        <f>VLOOKUP($A3268,'TVIX-web'!$A$1:$G$10000,5,0)</f>
        <v>3628</v>
      </c>
    </row>
    <row r="3269" spans="1:5" x14ac:dyDescent="0.25">
      <c r="A3269" s="1">
        <v>42811</v>
      </c>
      <c r="B3269">
        <f>VLOOKUP($A3269,'TVIX-web'!$A$1:$G$10000,2,0)</f>
        <v>3573</v>
      </c>
      <c r="C3269">
        <f>VLOOKUP($A3269,'TVIX-web'!$A$1:$G$10000,3,0)</f>
        <v>3587</v>
      </c>
      <c r="D3269">
        <f>VLOOKUP($A3269,'TVIX-web'!$A$1:$G$10000,4,0)</f>
        <v>3430</v>
      </c>
      <c r="E3269">
        <f>VLOOKUP($A3269,'TVIX-web'!$A$1:$G$10000,5,0)</f>
        <v>3535</v>
      </c>
    </row>
    <row r="3270" spans="1:5" x14ac:dyDescent="0.25">
      <c r="A3270" s="1">
        <v>42814</v>
      </c>
      <c r="B3270">
        <f>VLOOKUP($A3270,'TVIX-web'!$A$1:$G$10000,2,0)</f>
        <v>3530</v>
      </c>
      <c r="C3270">
        <f>VLOOKUP($A3270,'TVIX-web'!$A$1:$G$10000,3,0)</f>
        <v>3547</v>
      </c>
      <c r="D3270">
        <f>VLOOKUP($A3270,'TVIX-web'!$A$1:$G$10000,4,0)</f>
        <v>3446</v>
      </c>
      <c r="E3270">
        <f>VLOOKUP($A3270,'TVIX-web'!$A$1:$G$10000,5,0)</f>
        <v>3541</v>
      </c>
    </row>
    <row r="3271" spans="1:5" x14ac:dyDescent="0.25">
      <c r="A3271" s="1">
        <v>42815</v>
      </c>
      <c r="B3271">
        <f>VLOOKUP($A3271,'TVIX-web'!$A$1:$G$10000,2,0)</f>
        <v>3410</v>
      </c>
      <c r="C3271">
        <f>VLOOKUP($A3271,'TVIX-web'!$A$1:$G$10000,3,0)</f>
        <v>3878</v>
      </c>
      <c r="D3271">
        <f>VLOOKUP($A3271,'TVIX-web'!$A$1:$G$10000,4,0)</f>
        <v>3357</v>
      </c>
      <c r="E3271">
        <f>VLOOKUP($A3271,'TVIX-web'!$A$1:$G$10000,5,0)</f>
        <v>3807</v>
      </c>
    </row>
    <row r="3272" spans="1:5" x14ac:dyDescent="0.25">
      <c r="A3272" s="1">
        <v>42816</v>
      </c>
      <c r="B3272">
        <f>VLOOKUP($A3272,'TVIX-web'!$A$1:$G$10000,2,0)</f>
        <v>3878</v>
      </c>
      <c r="C3272">
        <f>VLOOKUP($A3272,'TVIX-web'!$A$1:$G$10000,3,0)</f>
        <v>3988</v>
      </c>
      <c r="D3272">
        <f>VLOOKUP($A3272,'TVIX-web'!$A$1:$G$10000,4,0)</f>
        <v>3730</v>
      </c>
      <c r="E3272">
        <f>VLOOKUP($A3272,'TVIX-web'!$A$1:$G$10000,5,0)</f>
        <v>3849</v>
      </c>
    </row>
    <row r="3273" spans="1:5" x14ac:dyDescent="0.25">
      <c r="A3273" s="1">
        <v>42817</v>
      </c>
      <c r="B3273">
        <f>VLOOKUP($A3273,'TVIX-web'!$A$1:$G$10000,2,0)</f>
        <v>3919</v>
      </c>
      <c r="C3273">
        <f>VLOOKUP($A3273,'TVIX-web'!$A$1:$G$10000,3,0)</f>
        <v>4149</v>
      </c>
      <c r="D3273">
        <f>VLOOKUP($A3273,'TVIX-web'!$A$1:$G$10000,4,0)</f>
        <v>3742</v>
      </c>
      <c r="E3273">
        <f>VLOOKUP($A3273,'TVIX-web'!$A$1:$G$10000,5,0)</f>
        <v>4110</v>
      </c>
    </row>
    <row r="3274" spans="1:5" x14ac:dyDescent="0.25">
      <c r="A3274" s="1">
        <v>42818</v>
      </c>
      <c r="B3274">
        <f>VLOOKUP($A3274,'TVIX-web'!$A$1:$G$10000,2,0)</f>
        <v>3986</v>
      </c>
      <c r="C3274">
        <f>VLOOKUP($A3274,'TVIX-web'!$A$1:$G$10000,3,0)</f>
        <v>4320</v>
      </c>
      <c r="D3274">
        <f>VLOOKUP($A3274,'TVIX-web'!$A$1:$G$10000,4,0)</f>
        <v>3814</v>
      </c>
      <c r="E3274">
        <f>VLOOKUP($A3274,'TVIX-web'!$A$1:$G$10000,5,0)</f>
        <v>3956</v>
      </c>
    </row>
    <row r="3275" spans="1:5" x14ac:dyDescent="0.25">
      <c r="A3275" s="1">
        <v>42821</v>
      </c>
      <c r="B3275">
        <f>VLOOKUP($A3275,'TVIX-web'!$A$1:$G$10000,2,0)</f>
        <v>4269</v>
      </c>
      <c r="C3275">
        <f>VLOOKUP($A3275,'TVIX-web'!$A$1:$G$10000,3,0)</f>
        <v>4320</v>
      </c>
      <c r="D3275">
        <f>VLOOKUP($A3275,'TVIX-web'!$A$1:$G$10000,4,0)</f>
        <v>3728</v>
      </c>
      <c r="E3275">
        <f>VLOOKUP($A3275,'TVIX-web'!$A$1:$G$10000,5,0)</f>
        <v>3794</v>
      </c>
    </row>
    <row r="3276" spans="1:5" x14ac:dyDescent="0.25">
      <c r="A3276" s="1">
        <v>42822</v>
      </c>
      <c r="B3276">
        <f>VLOOKUP($A3276,'TVIX-web'!$A$1:$G$10000,2,0)</f>
        <v>3719</v>
      </c>
      <c r="C3276">
        <f>VLOOKUP($A3276,'TVIX-web'!$A$1:$G$10000,3,0)</f>
        <v>3729</v>
      </c>
      <c r="D3276">
        <f>VLOOKUP($A3276,'TVIX-web'!$A$1:$G$10000,4,0)</f>
        <v>3375</v>
      </c>
      <c r="E3276">
        <f>VLOOKUP($A3276,'TVIX-web'!$A$1:$G$10000,5,0)</f>
        <v>3390</v>
      </c>
    </row>
    <row r="3277" spans="1:5" x14ac:dyDescent="0.25">
      <c r="A3277" s="1">
        <v>42823</v>
      </c>
      <c r="B3277">
        <f>VLOOKUP($A3277,'TVIX-web'!$A$1:$G$10000,2,0)</f>
        <v>3361</v>
      </c>
      <c r="C3277">
        <f>VLOOKUP($A3277,'TVIX-web'!$A$1:$G$10000,3,0)</f>
        <v>3415</v>
      </c>
      <c r="D3277">
        <f>VLOOKUP($A3277,'TVIX-web'!$A$1:$G$10000,4,0)</f>
        <v>3290</v>
      </c>
      <c r="E3277">
        <f>VLOOKUP($A3277,'TVIX-web'!$A$1:$G$10000,5,0)</f>
        <v>3362</v>
      </c>
    </row>
    <row r="3278" spans="1:5" x14ac:dyDescent="0.25">
      <c r="A3278" s="1">
        <v>42824</v>
      </c>
      <c r="B3278">
        <f>VLOOKUP($A3278,'TVIX-web'!$A$1:$G$10000,2,0)</f>
        <v>3370</v>
      </c>
      <c r="C3278">
        <f>VLOOKUP($A3278,'TVIX-web'!$A$1:$G$10000,3,0)</f>
        <v>3452</v>
      </c>
      <c r="D3278">
        <f>VLOOKUP($A3278,'TVIX-web'!$A$1:$G$10000,4,0)</f>
        <v>3328</v>
      </c>
      <c r="E3278">
        <f>VLOOKUP($A3278,'TVIX-web'!$A$1:$G$10000,5,0)</f>
        <v>3384</v>
      </c>
    </row>
    <row r="3279" spans="1:5" x14ac:dyDescent="0.25">
      <c r="A3279" s="1">
        <v>42825</v>
      </c>
      <c r="B3279">
        <f>VLOOKUP($A3279,'TVIX-web'!$A$1:$G$10000,2,0)</f>
        <v>3392</v>
      </c>
      <c r="C3279">
        <f>VLOOKUP($A3279,'TVIX-web'!$A$1:$G$10000,3,0)</f>
        <v>3518</v>
      </c>
      <c r="D3279">
        <f>VLOOKUP($A3279,'TVIX-web'!$A$1:$G$10000,4,0)</f>
        <v>3347</v>
      </c>
      <c r="E3279">
        <f>VLOOKUP($A3279,'TVIX-web'!$A$1:$G$10000,5,0)</f>
        <v>3508</v>
      </c>
    </row>
    <row r="3280" spans="1:5" x14ac:dyDescent="0.25">
      <c r="A3280" s="1">
        <v>42828</v>
      </c>
      <c r="B3280">
        <f>VLOOKUP($A3280,'TVIX-web'!$A$1:$G$10000,2,0)</f>
        <v>3507</v>
      </c>
      <c r="C3280">
        <f>VLOOKUP($A3280,'TVIX-web'!$A$1:$G$10000,3,0)</f>
        <v>3793</v>
      </c>
      <c r="D3280">
        <f>VLOOKUP($A3280,'TVIX-web'!$A$1:$G$10000,4,0)</f>
        <v>3471</v>
      </c>
      <c r="E3280">
        <f>VLOOKUP($A3280,'TVIX-web'!$A$1:$G$10000,5,0)</f>
        <v>3539</v>
      </c>
    </row>
    <row r="3281" spans="1:5" x14ac:dyDescent="0.25">
      <c r="A3281" s="1">
        <v>42829</v>
      </c>
      <c r="B3281">
        <f>VLOOKUP($A3281,'TVIX-web'!$A$1:$G$10000,2,0)</f>
        <v>3634</v>
      </c>
      <c r="C3281">
        <f>VLOOKUP($A3281,'TVIX-web'!$A$1:$G$10000,3,0)</f>
        <v>3666</v>
      </c>
      <c r="D3281">
        <f>VLOOKUP($A3281,'TVIX-web'!$A$1:$G$10000,4,0)</f>
        <v>3415</v>
      </c>
      <c r="E3281">
        <f>VLOOKUP($A3281,'TVIX-web'!$A$1:$G$10000,5,0)</f>
        <v>3448</v>
      </c>
    </row>
    <row r="3282" spans="1:5" x14ac:dyDescent="0.25">
      <c r="A3282" s="1">
        <v>42830</v>
      </c>
      <c r="B3282">
        <f>VLOOKUP($A3282,'TVIX-web'!$A$1:$G$10000,2,0)</f>
        <v>3369</v>
      </c>
      <c r="C3282">
        <f>VLOOKUP($A3282,'TVIX-web'!$A$1:$G$10000,3,0)</f>
        <v>3695</v>
      </c>
      <c r="D3282">
        <f>VLOOKUP($A3282,'TVIX-web'!$A$1:$G$10000,4,0)</f>
        <v>3294</v>
      </c>
      <c r="E3282">
        <f>VLOOKUP($A3282,'TVIX-web'!$A$1:$G$10000,5,0)</f>
        <v>3674</v>
      </c>
    </row>
    <row r="3283" spans="1:5" x14ac:dyDescent="0.25">
      <c r="A3283" s="1">
        <v>42831</v>
      </c>
      <c r="B3283">
        <f>VLOOKUP($A3283,'TVIX-web'!$A$1:$G$10000,2,0)</f>
        <v>3591</v>
      </c>
      <c r="C3283">
        <f>VLOOKUP($A3283,'TVIX-web'!$A$1:$G$10000,3,0)</f>
        <v>3646</v>
      </c>
      <c r="D3283">
        <f>VLOOKUP($A3283,'TVIX-web'!$A$1:$G$10000,4,0)</f>
        <v>3385</v>
      </c>
      <c r="E3283">
        <f>VLOOKUP($A3283,'TVIX-web'!$A$1:$G$10000,5,0)</f>
        <v>3540</v>
      </c>
    </row>
    <row r="3284" spans="1:5" x14ac:dyDescent="0.25">
      <c r="A3284" s="1">
        <v>42832</v>
      </c>
      <c r="B3284">
        <f>VLOOKUP($A3284,'TVIX-web'!$A$1:$G$10000,2,0)</f>
        <v>3644</v>
      </c>
      <c r="C3284">
        <f>VLOOKUP($A3284,'TVIX-web'!$A$1:$G$10000,3,0)</f>
        <v>3817</v>
      </c>
      <c r="D3284">
        <f>VLOOKUP($A3284,'TVIX-web'!$A$1:$G$10000,4,0)</f>
        <v>3562</v>
      </c>
      <c r="E3284">
        <f>VLOOKUP($A3284,'TVIX-web'!$A$1:$G$10000,5,0)</f>
        <v>3792</v>
      </c>
    </row>
    <row r="3285" spans="1:5" x14ac:dyDescent="0.25">
      <c r="A3285" s="1">
        <v>42835</v>
      </c>
      <c r="B3285">
        <f>VLOOKUP($A3285,'TVIX-web'!$A$1:$G$10000,2,0)</f>
        <v>3824</v>
      </c>
      <c r="C3285">
        <f>VLOOKUP($A3285,'TVIX-web'!$A$1:$G$10000,3,0)</f>
        <v>4068</v>
      </c>
      <c r="D3285">
        <f>VLOOKUP($A3285,'TVIX-web'!$A$1:$G$10000,4,0)</f>
        <v>3729</v>
      </c>
      <c r="E3285">
        <f>VLOOKUP($A3285,'TVIX-web'!$A$1:$G$10000,5,0)</f>
        <v>4068</v>
      </c>
    </row>
    <row r="3286" spans="1:5" x14ac:dyDescent="0.25">
      <c r="A3286" s="1">
        <v>42836</v>
      </c>
      <c r="B3286">
        <f>VLOOKUP($A3286,'TVIX-web'!$A$1:$G$10000,2,0)</f>
        <v>4273</v>
      </c>
      <c r="C3286">
        <f>VLOOKUP($A3286,'TVIX-web'!$A$1:$G$10000,3,0)</f>
        <v>4524</v>
      </c>
      <c r="D3286">
        <f>VLOOKUP($A3286,'TVIX-web'!$A$1:$G$10000,4,0)</f>
        <v>4209</v>
      </c>
      <c r="E3286">
        <f>VLOOKUP($A3286,'TVIX-web'!$A$1:$G$10000,5,0)</f>
        <v>4435</v>
      </c>
    </row>
    <row r="3287" spans="1:5" x14ac:dyDescent="0.25">
      <c r="A3287" s="1">
        <v>42837</v>
      </c>
      <c r="B3287">
        <f>VLOOKUP($A3287,'TVIX-web'!$A$1:$G$10000,2,0)</f>
        <v>4452</v>
      </c>
      <c r="C3287">
        <f>VLOOKUP($A3287,'TVIX-web'!$A$1:$G$10000,3,0)</f>
        <v>4572</v>
      </c>
      <c r="D3287">
        <f>VLOOKUP($A3287,'TVIX-web'!$A$1:$G$10000,4,0)</f>
        <v>4323</v>
      </c>
      <c r="E3287">
        <f>VLOOKUP($A3287,'TVIX-web'!$A$1:$G$10000,5,0)</f>
        <v>4480</v>
      </c>
    </row>
    <row r="3288" spans="1:5" x14ac:dyDescent="0.25">
      <c r="A3288" s="1">
        <v>42838</v>
      </c>
      <c r="B3288">
        <f>VLOOKUP($A3288,'TVIX-web'!$A$1:$G$10000,2,0)</f>
        <v>4511</v>
      </c>
      <c r="C3288">
        <f>VLOOKUP($A3288,'TVIX-web'!$A$1:$G$10000,3,0)</f>
        <v>4719</v>
      </c>
      <c r="D3288">
        <f>VLOOKUP($A3288,'TVIX-web'!$A$1:$G$10000,4,0)</f>
        <v>4327</v>
      </c>
      <c r="E3288">
        <f>VLOOKUP($A3288,'TVIX-web'!$A$1:$G$10000,5,0)</f>
        <v>4649</v>
      </c>
    </row>
    <row r="3289" spans="1:5" x14ac:dyDescent="0.25">
      <c r="A3289" s="1">
        <v>42842</v>
      </c>
      <c r="B3289">
        <f>VLOOKUP($A3289,'TVIX-web'!$A$1:$G$10000,2,0)</f>
        <v>4493</v>
      </c>
      <c r="C3289">
        <f>VLOOKUP($A3289,'TVIX-web'!$A$1:$G$10000,3,0)</f>
        <v>4503</v>
      </c>
      <c r="D3289">
        <f>VLOOKUP($A3289,'TVIX-web'!$A$1:$G$10000,4,0)</f>
        <v>4183</v>
      </c>
      <c r="E3289">
        <f>VLOOKUP($A3289,'TVIX-web'!$A$1:$G$10000,5,0)</f>
        <v>4184</v>
      </c>
    </row>
    <row r="3290" spans="1:5" x14ac:dyDescent="0.25">
      <c r="A3290" s="1">
        <v>42843</v>
      </c>
      <c r="B3290">
        <f>VLOOKUP($A3290,'TVIX-web'!$A$1:$G$10000,2,0)</f>
        <v>4283</v>
      </c>
      <c r="C3290">
        <f>VLOOKUP($A3290,'TVIX-web'!$A$1:$G$10000,3,0)</f>
        <v>4437</v>
      </c>
      <c r="D3290">
        <f>VLOOKUP($A3290,'TVIX-web'!$A$1:$G$10000,4,0)</f>
        <v>4100</v>
      </c>
      <c r="E3290">
        <f>VLOOKUP($A3290,'TVIX-web'!$A$1:$G$10000,5,0)</f>
        <v>4100</v>
      </c>
    </row>
    <row r="3291" spans="1:5" x14ac:dyDescent="0.25">
      <c r="A3291" s="1">
        <v>42844</v>
      </c>
      <c r="B3291">
        <f>VLOOKUP($A3291,'TVIX-web'!$A$1:$G$10000,2,0)</f>
        <v>3982</v>
      </c>
      <c r="C3291">
        <f>VLOOKUP($A3291,'TVIX-web'!$A$1:$G$10000,3,0)</f>
        <v>4368</v>
      </c>
      <c r="D3291">
        <f>VLOOKUP($A3291,'TVIX-web'!$A$1:$G$10000,4,0)</f>
        <v>3925</v>
      </c>
      <c r="E3291">
        <f>VLOOKUP($A3291,'TVIX-web'!$A$1:$G$10000,5,0)</f>
        <v>4310</v>
      </c>
    </row>
    <row r="3292" spans="1:5" x14ac:dyDescent="0.25">
      <c r="A3292" s="1">
        <v>42845</v>
      </c>
      <c r="B3292">
        <f>VLOOKUP($A3292,'TVIX-web'!$A$1:$G$10000,2,0)</f>
        <v>4189</v>
      </c>
      <c r="C3292">
        <f>VLOOKUP($A3292,'TVIX-web'!$A$1:$G$10000,3,0)</f>
        <v>4322</v>
      </c>
      <c r="D3292">
        <f>VLOOKUP($A3292,'TVIX-web'!$A$1:$G$10000,4,0)</f>
        <v>4017</v>
      </c>
      <c r="E3292">
        <f>VLOOKUP($A3292,'TVIX-web'!$A$1:$G$10000,5,0)</f>
        <v>4088</v>
      </c>
    </row>
    <row r="3293" spans="1:5" x14ac:dyDescent="0.25">
      <c r="A3293" s="1">
        <v>42846</v>
      </c>
      <c r="B3293">
        <f>VLOOKUP($A3293,'TVIX-web'!$A$1:$G$10000,2,0)</f>
        <v>4151</v>
      </c>
      <c r="C3293">
        <f>VLOOKUP($A3293,'TVIX-web'!$A$1:$G$10000,3,0)</f>
        <v>4295</v>
      </c>
      <c r="D3293">
        <f>VLOOKUP($A3293,'TVIX-web'!$A$1:$G$10000,4,0)</f>
        <v>4102</v>
      </c>
      <c r="E3293">
        <f>VLOOKUP($A3293,'TVIX-web'!$A$1:$G$10000,5,0)</f>
        <v>4121</v>
      </c>
    </row>
    <row r="3294" spans="1:5" x14ac:dyDescent="0.25">
      <c r="A3294" s="1">
        <v>42849</v>
      </c>
      <c r="B3294">
        <f>VLOOKUP($A3294,'TVIX-web'!$A$1:$G$10000,2,0)</f>
        <v>3446</v>
      </c>
      <c r="C3294">
        <f>VLOOKUP($A3294,'TVIX-web'!$A$1:$G$10000,3,0)</f>
        <v>3558</v>
      </c>
      <c r="D3294">
        <f>VLOOKUP($A3294,'TVIX-web'!$A$1:$G$10000,4,0)</f>
        <v>3219</v>
      </c>
      <c r="E3294">
        <f>VLOOKUP($A3294,'TVIX-web'!$A$1:$G$10000,5,0)</f>
        <v>3242</v>
      </c>
    </row>
    <row r="3295" spans="1:5" x14ac:dyDescent="0.25">
      <c r="A3295" s="1">
        <v>42850</v>
      </c>
      <c r="B3295">
        <f>VLOOKUP($A3295,'TVIX-web'!$A$1:$G$10000,2,0)</f>
        <v>3139</v>
      </c>
      <c r="C3295">
        <f>VLOOKUP($A3295,'TVIX-web'!$A$1:$G$10000,3,0)</f>
        <v>3176</v>
      </c>
      <c r="D3295">
        <f>VLOOKUP($A3295,'TVIX-web'!$A$1:$G$10000,4,0)</f>
        <v>3075</v>
      </c>
      <c r="E3295">
        <f>VLOOKUP($A3295,'TVIX-web'!$A$1:$G$10000,5,0)</f>
        <v>3088</v>
      </c>
    </row>
    <row r="3296" spans="1:5" x14ac:dyDescent="0.25">
      <c r="A3296" s="1">
        <v>42851</v>
      </c>
      <c r="B3296">
        <f>VLOOKUP($A3296,'TVIX-web'!$A$1:$G$10000,2,0)</f>
        <v>3104</v>
      </c>
      <c r="C3296">
        <f>VLOOKUP($A3296,'TVIX-web'!$A$1:$G$10000,3,0)</f>
        <v>3247</v>
      </c>
      <c r="D3296">
        <f>VLOOKUP($A3296,'TVIX-web'!$A$1:$G$10000,4,0)</f>
        <v>3081</v>
      </c>
      <c r="E3296">
        <f>VLOOKUP($A3296,'TVIX-web'!$A$1:$G$10000,5,0)</f>
        <v>3147</v>
      </c>
    </row>
    <row r="3297" spans="1:5" x14ac:dyDescent="0.25">
      <c r="A3297" s="1">
        <v>42852</v>
      </c>
      <c r="B3297">
        <f>VLOOKUP($A3297,'TVIX-web'!$A$1:$G$10000,2,0)</f>
        <v>3079</v>
      </c>
      <c r="C3297">
        <f>VLOOKUP($A3297,'TVIX-web'!$A$1:$G$10000,3,0)</f>
        <v>3164</v>
      </c>
      <c r="D3297">
        <f>VLOOKUP($A3297,'TVIX-web'!$A$1:$G$10000,4,0)</f>
        <v>3070</v>
      </c>
      <c r="E3297">
        <f>VLOOKUP($A3297,'TVIX-web'!$A$1:$G$10000,5,0)</f>
        <v>3086</v>
      </c>
    </row>
    <row r="3298" spans="1:5" x14ac:dyDescent="0.25">
      <c r="A3298" s="1">
        <v>42853</v>
      </c>
      <c r="B3298">
        <f>VLOOKUP($A3298,'TVIX-web'!$A$1:$G$10000,2,0)</f>
        <v>3093</v>
      </c>
      <c r="C3298">
        <f>VLOOKUP($A3298,'TVIX-web'!$A$1:$G$10000,3,0)</f>
        <v>3164</v>
      </c>
      <c r="D3298">
        <f>VLOOKUP($A3298,'TVIX-web'!$A$1:$G$10000,4,0)</f>
        <v>3080</v>
      </c>
      <c r="E3298">
        <f>VLOOKUP($A3298,'TVIX-web'!$A$1:$G$10000,5,0)</f>
        <v>3091</v>
      </c>
    </row>
    <row r="3299" spans="1:5" x14ac:dyDescent="0.25">
      <c r="A3299" s="1">
        <v>42856</v>
      </c>
      <c r="B3299">
        <f>VLOOKUP($A3299,'TVIX-web'!$A$1:$G$10000,2,0)</f>
        <v>3026</v>
      </c>
      <c r="C3299">
        <f>VLOOKUP($A3299,'TVIX-web'!$A$1:$G$10000,3,0)</f>
        <v>3034</v>
      </c>
      <c r="D3299">
        <f>VLOOKUP($A3299,'TVIX-web'!$A$1:$G$10000,4,0)</f>
        <v>2796</v>
      </c>
      <c r="E3299">
        <f>VLOOKUP($A3299,'TVIX-web'!$A$1:$G$10000,5,0)</f>
        <v>2847</v>
      </c>
    </row>
    <row r="3300" spans="1:5" x14ac:dyDescent="0.25">
      <c r="A3300" s="1">
        <v>42857</v>
      </c>
      <c r="B3300">
        <f>VLOOKUP($A3300,'TVIX-web'!$A$1:$G$10000,2,0)</f>
        <v>2840</v>
      </c>
      <c r="C3300">
        <f>VLOOKUP($A3300,'TVIX-web'!$A$1:$G$10000,3,0)</f>
        <v>2919</v>
      </c>
      <c r="D3300">
        <f>VLOOKUP($A3300,'TVIX-web'!$A$1:$G$10000,4,0)</f>
        <v>2829</v>
      </c>
      <c r="E3300">
        <f>VLOOKUP($A3300,'TVIX-web'!$A$1:$G$10000,5,0)</f>
        <v>2860</v>
      </c>
    </row>
    <row r="3301" spans="1:5" x14ac:dyDescent="0.25">
      <c r="A3301" s="1">
        <v>42858</v>
      </c>
      <c r="B3301">
        <f>VLOOKUP($A3301,'TVIX-web'!$A$1:$G$10000,2,0)</f>
        <v>2931</v>
      </c>
      <c r="C3301">
        <f>VLOOKUP($A3301,'TVIX-web'!$A$1:$G$10000,3,0)</f>
        <v>3007</v>
      </c>
      <c r="D3301">
        <f>VLOOKUP($A3301,'TVIX-web'!$A$1:$G$10000,4,0)</f>
        <v>2880</v>
      </c>
      <c r="E3301">
        <f>VLOOKUP($A3301,'TVIX-web'!$A$1:$G$10000,5,0)</f>
        <v>2976</v>
      </c>
    </row>
    <row r="3302" spans="1:5" x14ac:dyDescent="0.25">
      <c r="A3302" s="1">
        <v>42859</v>
      </c>
      <c r="B3302">
        <f>VLOOKUP($A3302,'TVIX-web'!$A$1:$G$10000,2,0)</f>
        <v>2883</v>
      </c>
      <c r="C3302">
        <f>VLOOKUP($A3302,'TVIX-web'!$A$1:$G$10000,3,0)</f>
        <v>3034</v>
      </c>
      <c r="D3302">
        <f>VLOOKUP($A3302,'TVIX-web'!$A$1:$G$10000,4,0)</f>
        <v>2816</v>
      </c>
      <c r="E3302">
        <f>VLOOKUP($A3302,'TVIX-web'!$A$1:$G$10000,5,0)</f>
        <v>2827</v>
      </c>
    </row>
    <row r="3303" spans="1:5" x14ac:dyDescent="0.25">
      <c r="A3303" s="1">
        <v>42860</v>
      </c>
      <c r="B3303">
        <f>VLOOKUP($A3303,'TVIX-web'!$A$1:$G$10000,2,0)</f>
        <v>2819</v>
      </c>
      <c r="C3303">
        <f>VLOOKUP($A3303,'TVIX-web'!$A$1:$G$10000,3,0)</f>
        <v>2884</v>
      </c>
      <c r="D3303">
        <f>VLOOKUP($A3303,'TVIX-web'!$A$1:$G$10000,4,0)</f>
        <v>2788</v>
      </c>
      <c r="E3303">
        <f>VLOOKUP($A3303,'TVIX-web'!$A$1:$G$10000,5,0)</f>
        <v>2859</v>
      </c>
    </row>
    <row r="3304" spans="1:5" x14ac:dyDescent="0.25">
      <c r="A3304" s="1">
        <v>42863</v>
      </c>
      <c r="B3304">
        <f>VLOOKUP($A3304,'TVIX-web'!$A$1:$G$10000,2,0)</f>
        <v>2772</v>
      </c>
      <c r="C3304">
        <f>VLOOKUP($A3304,'TVIX-web'!$A$1:$G$10000,3,0)</f>
        <v>2781</v>
      </c>
      <c r="D3304">
        <f>VLOOKUP($A3304,'TVIX-web'!$A$1:$G$10000,4,0)</f>
        <v>2676</v>
      </c>
      <c r="E3304">
        <f>VLOOKUP($A3304,'TVIX-web'!$A$1:$G$10000,5,0)</f>
        <v>2713</v>
      </c>
    </row>
    <row r="3305" spans="1:5" x14ac:dyDescent="0.25">
      <c r="A3305" s="1">
        <v>42864</v>
      </c>
      <c r="B3305">
        <f>VLOOKUP($A3305,'TVIX-web'!$A$1:$G$10000,2,0)</f>
        <v>2631</v>
      </c>
      <c r="C3305">
        <f>VLOOKUP($A3305,'TVIX-web'!$A$1:$G$10000,3,0)</f>
        <v>2737</v>
      </c>
      <c r="D3305">
        <f>VLOOKUP($A3305,'TVIX-web'!$A$1:$G$10000,4,0)</f>
        <v>2621</v>
      </c>
      <c r="E3305">
        <f>VLOOKUP($A3305,'TVIX-web'!$A$1:$G$10000,5,0)</f>
        <v>2700</v>
      </c>
    </row>
    <row r="3306" spans="1:5" x14ac:dyDescent="0.25">
      <c r="A3306" s="1">
        <v>42865</v>
      </c>
      <c r="B3306">
        <f>VLOOKUP($A3306,'TVIX-web'!$A$1:$G$10000,2,0)</f>
        <v>2726</v>
      </c>
      <c r="C3306">
        <f>VLOOKUP($A3306,'TVIX-web'!$A$1:$G$10000,3,0)</f>
        <v>2728</v>
      </c>
      <c r="D3306">
        <f>VLOOKUP($A3306,'TVIX-web'!$A$1:$G$10000,4,0)</f>
        <v>2673</v>
      </c>
      <c r="E3306">
        <f>VLOOKUP($A3306,'TVIX-web'!$A$1:$G$10000,5,0)</f>
        <v>2718</v>
      </c>
    </row>
    <row r="3307" spans="1:5" x14ac:dyDescent="0.25">
      <c r="A3307" s="1">
        <v>42866</v>
      </c>
      <c r="B3307">
        <f>VLOOKUP($A3307,'TVIX-web'!$A$1:$G$10000,2,0)</f>
        <v>2787</v>
      </c>
      <c r="C3307">
        <f>VLOOKUP($A3307,'TVIX-web'!$A$1:$G$10000,3,0)</f>
        <v>2907</v>
      </c>
      <c r="D3307">
        <f>VLOOKUP($A3307,'TVIX-web'!$A$1:$G$10000,4,0)</f>
        <v>2694</v>
      </c>
      <c r="E3307">
        <f>VLOOKUP($A3307,'TVIX-web'!$A$1:$G$10000,5,0)</f>
        <v>2705</v>
      </c>
    </row>
    <row r="3308" spans="1:5" x14ac:dyDescent="0.25">
      <c r="A3308" s="1">
        <v>42867</v>
      </c>
      <c r="B3308">
        <f>VLOOKUP($A3308,'TVIX-web'!$A$1:$G$10000,2,0)</f>
        <v>2734</v>
      </c>
      <c r="C3308">
        <f>VLOOKUP($A3308,'TVIX-web'!$A$1:$G$10000,3,0)</f>
        <v>2756</v>
      </c>
      <c r="D3308">
        <f>VLOOKUP($A3308,'TVIX-web'!$A$1:$G$10000,4,0)</f>
        <v>2698</v>
      </c>
      <c r="E3308">
        <f>VLOOKUP($A3308,'TVIX-web'!$A$1:$G$10000,5,0)</f>
        <v>2699</v>
      </c>
    </row>
    <row r="3309" spans="1:5" x14ac:dyDescent="0.25">
      <c r="A3309" s="1">
        <v>42870</v>
      </c>
      <c r="B3309">
        <f>VLOOKUP($A3309,'TVIX-web'!$A$1:$G$10000,2,0)</f>
        <v>2643</v>
      </c>
      <c r="C3309">
        <f>VLOOKUP($A3309,'TVIX-web'!$A$1:$G$10000,3,0)</f>
        <v>2660</v>
      </c>
      <c r="D3309">
        <f>VLOOKUP($A3309,'TVIX-web'!$A$1:$G$10000,4,0)</f>
        <v>2563</v>
      </c>
      <c r="E3309">
        <f>VLOOKUP($A3309,'TVIX-web'!$A$1:$G$10000,5,0)</f>
        <v>2585</v>
      </c>
    </row>
    <row r="3310" spans="1:5" x14ac:dyDescent="0.25">
      <c r="A3310" s="1">
        <v>42871</v>
      </c>
      <c r="B3310">
        <f>VLOOKUP($A3310,'TVIX-web'!$A$1:$G$10000,2,0)</f>
        <v>2523</v>
      </c>
      <c r="C3310">
        <f>VLOOKUP($A3310,'TVIX-web'!$A$1:$G$10000,3,0)</f>
        <v>2586</v>
      </c>
      <c r="D3310">
        <f>VLOOKUP($A3310,'TVIX-web'!$A$1:$G$10000,4,0)</f>
        <v>2500</v>
      </c>
      <c r="E3310">
        <f>VLOOKUP($A3310,'TVIX-web'!$A$1:$G$10000,5,0)</f>
        <v>2529</v>
      </c>
    </row>
    <row r="3311" spans="1:5" x14ac:dyDescent="0.25">
      <c r="A3311" s="1">
        <v>42872</v>
      </c>
      <c r="B3311">
        <f>VLOOKUP($A3311,'TVIX-web'!$A$1:$G$10000,2,0)</f>
        <v>2843</v>
      </c>
      <c r="C3311">
        <f>VLOOKUP($A3311,'TVIX-web'!$A$1:$G$10000,3,0)</f>
        <v>3445</v>
      </c>
      <c r="D3311">
        <f>VLOOKUP($A3311,'TVIX-web'!$A$1:$G$10000,4,0)</f>
        <v>2764</v>
      </c>
      <c r="E3311">
        <f>VLOOKUP($A3311,'TVIX-web'!$A$1:$G$10000,5,0)</f>
        <v>3437</v>
      </c>
    </row>
    <row r="3312" spans="1:5" x14ac:dyDescent="0.25">
      <c r="A3312" s="1">
        <v>42873</v>
      </c>
      <c r="B3312">
        <f>VLOOKUP($A3312,'TVIX-web'!$A$1:$G$10000,2,0)</f>
        <v>3391</v>
      </c>
      <c r="C3312">
        <f>VLOOKUP($A3312,'TVIX-web'!$A$1:$G$10000,3,0)</f>
        <v>3440</v>
      </c>
      <c r="D3312">
        <f>VLOOKUP($A3312,'TVIX-web'!$A$1:$G$10000,4,0)</f>
        <v>3081</v>
      </c>
      <c r="E3312">
        <f>VLOOKUP($A3312,'TVIX-web'!$A$1:$G$10000,5,0)</f>
        <v>3292</v>
      </c>
    </row>
    <row r="3313" spans="1:5" x14ac:dyDescent="0.25">
      <c r="A3313" s="1">
        <v>42874</v>
      </c>
      <c r="B3313">
        <f>VLOOKUP($A3313,'TVIX-web'!$A$1:$G$10000,2,0)</f>
        <v>3057</v>
      </c>
      <c r="C3313">
        <f>VLOOKUP($A3313,'TVIX-web'!$A$1:$G$10000,3,0)</f>
        <v>3063</v>
      </c>
      <c r="D3313">
        <f>VLOOKUP($A3313,'TVIX-web'!$A$1:$G$10000,4,0)</f>
        <v>2701</v>
      </c>
      <c r="E3313">
        <f>VLOOKUP($A3313,'TVIX-web'!$A$1:$G$10000,5,0)</f>
        <v>2817</v>
      </c>
    </row>
    <row r="3314" spans="1:5" x14ac:dyDescent="0.25">
      <c r="A3314" s="1">
        <v>42877</v>
      </c>
      <c r="B3314">
        <f>VLOOKUP($A3314,'TVIX-web'!$A$1:$G$10000,2,0)</f>
        <v>2651</v>
      </c>
      <c r="C3314">
        <f>VLOOKUP($A3314,'TVIX-web'!$A$1:$G$10000,3,0)</f>
        <v>2656</v>
      </c>
      <c r="D3314">
        <f>VLOOKUP($A3314,'TVIX-web'!$A$1:$G$10000,4,0)</f>
        <v>2532</v>
      </c>
      <c r="E3314">
        <f>VLOOKUP($A3314,'TVIX-web'!$A$1:$G$10000,5,0)</f>
        <v>2560</v>
      </c>
    </row>
    <row r="3315" spans="1:5" x14ac:dyDescent="0.25">
      <c r="A3315" s="1">
        <v>42878</v>
      </c>
      <c r="B3315">
        <f>VLOOKUP($A3315,'TVIX-web'!$A$1:$G$10000,2,0)</f>
        <v>2522</v>
      </c>
      <c r="C3315">
        <f>VLOOKUP($A3315,'TVIX-web'!$A$1:$G$10000,3,0)</f>
        <v>2594</v>
      </c>
      <c r="D3315">
        <f>VLOOKUP($A3315,'TVIX-web'!$A$1:$G$10000,4,0)</f>
        <v>2508</v>
      </c>
      <c r="E3315">
        <f>VLOOKUP($A3315,'TVIX-web'!$A$1:$G$10000,5,0)</f>
        <v>2549</v>
      </c>
    </row>
    <row r="3316" spans="1:5" x14ac:dyDescent="0.25">
      <c r="A3316" s="1">
        <v>42879</v>
      </c>
      <c r="B3316">
        <f>VLOOKUP($A3316,'TVIX-web'!$A$1:$G$10000,2,0)</f>
        <v>2529</v>
      </c>
      <c r="C3316">
        <f>VLOOKUP($A3316,'TVIX-web'!$A$1:$G$10000,3,0)</f>
        <v>2594</v>
      </c>
      <c r="D3316">
        <f>VLOOKUP($A3316,'TVIX-web'!$A$1:$G$10000,4,0)</f>
        <v>2393</v>
      </c>
      <c r="E3316">
        <f>VLOOKUP($A3316,'TVIX-web'!$A$1:$G$10000,5,0)</f>
        <v>2421</v>
      </c>
    </row>
    <row r="3317" spans="1:5" x14ac:dyDescent="0.25">
      <c r="A3317" s="1">
        <v>42880</v>
      </c>
      <c r="B3317">
        <f>VLOOKUP($A3317,'TVIX-web'!$A$1:$G$10000,2,0)</f>
        <v>2410</v>
      </c>
      <c r="C3317">
        <f>VLOOKUP($A3317,'TVIX-web'!$A$1:$G$10000,3,0)</f>
        <v>2500</v>
      </c>
      <c r="D3317">
        <f>VLOOKUP($A3317,'TVIX-web'!$A$1:$G$10000,4,0)</f>
        <v>2389</v>
      </c>
      <c r="E3317">
        <f>VLOOKUP($A3317,'TVIX-web'!$A$1:$G$10000,5,0)</f>
        <v>2465</v>
      </c>
    </row>
    <row r="3318" spans="1:5" x14ac:dyDescent="0.25">
      <c r="A3318" s="1">
        <v>42881</v>
      </c>
      <c r="B3318">
        <f>VLOOKUP($A3318,'TVIX-web'!$A$1:$G$10000,2,0)</f>
        <v>2492</v>
      </c>
      <c r="C3318">
        <f>VLOOKUP($A3318,'TVIX-web'!$A$1:$G$10000,3,0)</f>
        <v>2492</v>
      </c>
      <c r="D3318">
        <f>VLOOKUP($A3318,'TVIX-web'!$A$1:$G$10000,4,0)</f>
        <v>2371</v>
      </c>
      <c r="E3318">
        <f>VLOOKUP($A3318,'TVIX-web'!$A$1:$G$10000,5,0)</f>
        <v>2382</v>
      </c>
    </row>
    <row r="3319" spans="1:5" x14ac:dyDescent="0.25">
      <c r="A3319" s="1">
        <v>42885</v>
      </c>
      <c r="B3319">
        <f>VLOOKUP($A3319,'TVIX-web'!$A$1:$G$10000,2,0)</f>
        <v>2442</v>
      </c>
      <c r="C3319">
        <f>VLOOKUP($A3319,'TVIX-web'!$A$1:$G$10000,3,0)</f>
        <v>2450</v>
      </c>
      <c r="D3319">
        <f>VLOOKUP($A3319,'TVIX-web'!$A$1:$G$10000,4,0)</f>
        <v>2336</v>
      </c>
      <c r="E3319">
        <f>VLOOKUP($A3319,'TVIX-web'!$A$1:$G$10000,5,0)</f>
        <v>2353</v>
      </c>
    </row>
    <row r="3320" spans="1:5" x14ac:dyDescent="0.25">
      <c r="A3320" s="1">
        <v>42886</v>
      </c>
      <c r="B3320">
        <f>VLOOKUP($A3320,'TVIX-web'!$A$1:$G$10000,2,0)</f>
        <v>2324</v>
      </c>
      <c r="C3320">
        <f>VLOOKUP($A3320,'TVIX-web'!$A$1:$G$10000,3,0)</f>
        <v>2496</v>
      </c>
      <c r="D3320">
        <f>VLOOKUP($A3320,'TVIX-web'!$A$1:$G$10000,4,0)</f>
        <v>2312</v>
      </c>
      <c r="E3320">
        <f>VLOOKUP($A3320,'TVIX-web'!$A$1:$G$10000,5,0)</f>
        <v>2386</v>
      </c>
    </row>
    <row r="3321" spans="1:5" x14ac:dyDescent="0.25">
      <c r="A3321" s="1">
        <v>42887</v>
      </c>
      <c r="B3321">
        <f>VLOOKUP($A3321,'TVIX-web'!$A$1:$G$10000,2,0)</f>
        <v>2330</v>
      </c>
      <c r="C3321">
        <f>VLOOKUP($A3321,'TVIX-web'!$A$1:$G$10000,3,0)</f>
        <v>2343</v>
      </c>
      <c r="D3321">
        <f>VLOOKUP($A3321,'TVIX-web'!$A$1:$G$10000,4,0)</f>
        <v>2272</v>
      </c>
      <c r="E3321">
        <f>VLOOKUP($A3321,'TVIX-web'!$A$1:$G$10000,5,0)</f>
        <v>2277</v>
      </c>
    </row>
    <row r="3322" spans="1:5" x14ac:dyDescent="0.25">
      <c r="A3322" s="1">
        <v>42888</v>
      </c>
      <c r="B3322">
        <f>VLOOKUP($A3322,'TVIX-web'!$A$1:$G$10000,2,0)</f>
        <v>2294</v>
      </c>
      <c r="C3322">
        <f>VLOOKUP($A3322,'TVIX-web'!$A$1:$G$10000,3,0)</f>
        <v>2312</v>
      </c>
      <c r="D3322">
        <f>VLOOKUP($A3322,'TVIX-web'!$A$1:$G$10000,4,0)</f>
        <v>2241</v>
      </c>
      <c r="E3322">
        <f>VLOOKUP($A3322,'TVIX-web'!$A$1:$G$10000,5,0)</f>
        <v>2285</v>
      </c>
    </row>
    <row r="3323" spans="1:5" x14ac:dyDescent="0.25">
      <c r="A3323" s="1">
        <v>42891</v>
      </c>
      <c r="B3323">
        <f>VLOOKUP($A3323,'TVIX-web'!$A$1:$G$10000,2,0)</f>
        <v>2308</v>
      </c>
      <c r="C3323">
        <f>VLOOKUP($A3323,'TVIX-web'!$A$1:$G$10000,3,0)</f>
        <v>2310</v>
      </c>
      <c r="D3323">
        <f>VLOOKUP($A3323,'TVIX-web'!$A$1:$G$10000,4,0)</f>
        <v>2213</v>
      </c>
      <c r="E3323">
        <f>VLOOKUP($A3323,'TVIX-web'!$A$1:$G$10000,5,0)</f>
        <v>2306</v>
      </c>
    </row>
    <row r="3324" spans="1:5" x14ac:dyDescent="0.25">
      <c r="A3324" s="1">
        <v>42892</v>
      </c>
      <c r="B3324">
        <f>VLOOKUP($A3324,'TVIX-web'!$A$1:$G$10000,2,0)</f>
        <v>2355</v>
      </c>
      <c r="C3324">
        <f>VLOOKUP($A3324,'TVIX-web'!$A$1:$G$10000,3,0)</f>
        <v>2432</v>
      </c>
      <c r="D3324">
        <f>VLOOKUP($A3324,'TVIX-web'!$A$1:$G$10000,4,0)</f>
        <v>2320</v>
      </c>
      <c r="E3324">
        <f>VLOOKUP($A3324,'TVIX-web'!$A$1:$G$10000,5,0)</f>
        <v>2409</v>
      </c>
    </row>
    <row r="3325" spans="1:5" x14ac:dyDescent="0.25">
      <c r="A3325" s="1">
        <v>42893</v>
      </c>
      <c r="B3325">
        <f>VLOOKUP($A3325,'TVIX-web'!$A$1:$G$10000,2,0)</f>
        <v>2359</v>
      </c>
      <c r="C3325">
        <f>VLOOKUP($A3325,'TVIX-web'!$A$1:$G$10000,3,0)</f>
        <v>2483</v>
      </c>
      <c r="D3325">
        <f>VLOOKUP($A3325,'TVIX-web'!$A$1:$G$10000,4,0)</f>
        <v>2333</v>
      </c>
      <c r="E3325">
        <f>VLOOKUP($A3325,'TVIX-web'!$A$1:$G$10000,5,0)</f>
        <v>2356</v>
      </c>
    </row>
    <row r="3326" spans="1:5" x14ac:dyDescent="0.25">
      <c r="A3326" s="1">
        <v>42894</v>
      </c>
      <c r="B3326">
        <f>VLOOKUP($A3326,'TVIX-web'!$A$1:$G$10000,2,0)</f>
        <v>2350</v>
      </c>
      <c r="C3326">
        <f>VLOOKUP($A3326,'TVIX-web'!$A$1:$G$10000,3,0)</f>
        <v>2355</v>
      </c>
      <c r="D3326">
        <f>VLOOKUP($A3326,'TVIX-web'!$A$1:$G$10000,4,0)</f>
        <v>2220</v>
      </c>
      <c r="E3326">
        <f>VLOOKUP($A3326,'TVIX-web'!$A$1:$G$10000,5,0)</f>
        <v>2253</v>
      </c>
    </row>
    <row r="3327" spans="1:5" x14ac:dyDescent="0.25">
      <c r="A3327" s="1">
        <v>42895</v>
      </c>
      <c r="B3327">
        <f>VLOOKUP($A3327,'TVIX-web'!$A$1:$G$10000,2,0)</f>
        <v>2207</v>
      </c>
      <c r="C3327">
        <f>VLOOKUP($A3327,'TVIX-web'!$A$1:$G$10000,3,0)</f>
        <v>2520</v>
      </c>
      <c r="D3327">
        <f>VLOOKUP($A3327,'TVIX-web'!$A$1:$G$10000,4,0)</f>
        <v>2160</v>
      </c>
      <c r="E3327">
        <f>VLOOKUP($A3327,'TVIX-web'!$A$1:$G$10000,5,0)</f>
        <v>2307</v>
      </c>
    </row>
    <row r="3328" spans="1:5" x14ac:dyDescent="0.25">
      <c r="A3328" s="1">
        <v>42898</v>
      </c>
      <c r="B3328">
        <f>VLOOKUP($A3328,'TVIX-web'!$A$1:$G$10000,2,0)</f>
        <v>2371</v>
      </c>
      <c r="C3328">
        <f>VLOOKUP($A3328,'TVIX-web'!$A$1:$G$10000,3,0)</f>
        <v>2490</v>
      </c>
      <c r="D3328">
        <f>VLOOKUP($A3328,'TVIX-web'!$A$1:$G$10000,4,0)</f>
        <v>2349</v>
      </c>
      <c r="E3328">
        <f>VLOOKUP($A3328,'TVIX-web'!$A$1:$G$10000,5,0)</f>
        <v>2366</v>
      </c>
    </row>
    <row r="3329" spans="1:5" x14ac:dyDescent="0.25">
      <c r="A3329" s="1">
        <v>42899</v>
      </c>
      <c r="B3329">
        <f>VLOOKUP($A3329,'TVIX-web'!$A$1:$G$10000,2,0)</f>
        <v>2265</v>
      </c>
      <c r="C3329">
        <f>VLOOKUP($A3329,'TVIX-web'!$A$1:$G$10000,3,0)</f>
        <v>2286</v>
      </c>
      <c r="D3329">
        <f>VLOOKUP($A3329,'TVIX-web'!$A$1:$G$10000,4,0)</f>
        <v>2194</v>
      </c>
      <c r="E3329">
        <f>VLOOKUP($A3329,'TVIX-web'!$A$1:$G$10000,5,0)</f>
        <v>2208</v>
      </c>
    </row>
    <row r="3330" spans="1:5" x14ac:dyDescent="0.25">
      <c r="A3330" s="1">
        <v>42900</v>
      </c>
      <c r="B3330">
        <f>VLOOKUP($A3330,'TVIX-web'!$A$1:$G$10000,2,0)</f>
        <v>2200</v>
      </c>
      <c r="C3330">
        <f>VLOOKUP($A3330,'TVIX-web'!$A$1:$G$10000,3,0)</f>
        <v>2272</v>
      </c>
      <c r="D3330">
        <f>VLOOKUP($A3330,'TVIX-web'!$A$1:$G$10000,4,0)</f>
        <v>2168</v>
      </c>
      <c r="E3330">
        <f>VLOOKUP($A3330,'TVIX-web'!$A$1:$G$10000,5,0)</f>
        <v>2185</v>
      </c>
    </row>
    <row r="3331" spans="1:5" x14ac:dyDescent="0.25">
      <c r="A3331" s="1">
        <v>42901</v>
      </c>
      <c r="B3331">
        <f>VLOOKUP($A3331,'TVIX-web'!$A$1:$G$10000,2,0)</f>
        <v>2359</v>
      </c>
      <c r="C3331">
        <f>VLOOKUP($A3331,'TVIX-web'!$A$1:$G$10000,3,0)</f>
        <v>2369</v>
      </c>
      <c r="D3331">
        <f>VLOOKUP($A3331,'TVIX-web'!$A$1:$G$10000,4,0)</f>
        <v>2199</v>
      </c>
      <c r="E3331">
        <f>VLOOKUP($A3331,'TVIX-web'!$A$1:$G$10000,5,0)</f>
        <v>2236</v>
      </c>
    </row>
    <row r="3332" spans="1:5" x14ac:dyDescent="0.25">
      <c r="A3332" s="1">
        <v>42902</v>
      </c>
      <c r="B3332">
        <f>VLOOKUP($A3332,'TVIX-web'!$A$1:$G$10000,2,0)</f>
        <v>2198</v>
      </c>
      <c r="C3332">
        <f>VLOOKUP($A3332,'TVIX-web'!$A$1:$G$10000,3,0)</f>
        <v>2282</v>
      </c>
      <c r="D3332">
        <f>VLOOKUP($A3332,'TVIX-web'!$A$1:$G$10000,4,0)</f>
        <v>2188</v>
      </c>
      <c r="E3332">
        <f>VLOOKUP($A3332,'TVIX-web'!$A$1:$G$10000,5,0)</f>
        <v>2195</v>
      </c>
    </row>
    <row r="3333" spans="1:5" x14ac:dyDescent="0.25">
      <c r="A3333" s="1">
        <v>42905</v>
      </c>
      <c r="B3333">
        <f>VLOOKUP($A3333,'TVIX-web'!$A$1:$G$10000,2,0)</f>
        <v>2117</v>
      </c>
      <c r="C3333">
        <f>VLOOKUP($A3333,'TVIX-web'!$A$1:$G$10000,3,0)</f>
        <v>2121</v>
      </c>
      <c r="D3333">
        <f>VLOOKUP($A3333,'TVIX-web'!$A$1:$G$10000,4,0)</f>
        <v>2038</v>
      </c>
      <c r="E3333">
        <f>VLOOKUP($A3333,'TVIX-web'!$A$1:$G$10000,5,0)</f>
        <v>2060</v>
      </c>
    </row>
    <row r="3334" spans="1:5" x14ac:dyDescent="0.25">
      <c r="A3334" s="1">
        <v>42906</v>
      </c>
      <c r="B3334">
        <f>VLOOKUP($A3334,'TVIX-web'!$A$1:$G$10000,2,0)</f>
        <v>2102</v>
      </c>
      <c r="C3334">
        <f>VLOOKUP($A3334,'TVIX-web'!$A$1:$G$10000,3,0)</f>
        <v>2189</v>
      </c>
      <c r="D3334">
        <f>VLOOKUP($A3334,'TVIX-web'!$A$1:$G$10000,4,0)</f>
        <v>2092</v>
      </c>
      <c r="E3334">
        <f>VLOOKUP($A3334,'TVIX-web'!$A$1:$G$10000,5,0)</f>
        <v>2172</v>
      </c>
    </row>
    <row r="3335" spans="1:5" x14ac:dyDescent="0.25">
      <c r="A3335" s="1">
        <v>42907</v>
      </c>
      <c r="B3335">
        <f>VLOOKUP($A3335,'TVIX-web'!$A$1:$G$10000,2,0)</f>
        <v>2099</v>
      </c>
      <c r="C3335">
        <f>VLOOKUP($A3335,'TVIX-web'!$A$1:$G$10000,3,0)</f>
        <v>2173</v>
      </c>
      <c r="D3335">
        <f>VLOOKUP($A3335,'TVIX-web'!$A$1:$G$10000,4,0)</f>
        <v>2075</v>
      </c>
      <c r="E3335">
        <f>VLOOKUP($A3335,'TVIX-web'!$A$1:$G$10000,5,0)</f>
        <v>2134</v>
      </c>
    </row>
    <row r="3336" spans="1:5" x14ac:dyDescent="0.25">
      <c r="A3336" s="1">
        <v>42908</v>
      </c>
      <c r="B3336">
        <f>VLOOKUP($A3336,'TVIX-web'!$A$1:$G$10000,2,0)</f>
        <v>2123</v>
      </c>
      <c r="C3336">
        <f>VLOOKUP($A3336,'TVIX-web'!$A$1:$G$10000,3,0)</f>
        <v>2149</v>
      </c>
      <c r="D3336">
        <f>VLOOKUP($A3336,'TVIX-web'!$A$1:$G$10000,4,0)</f>
        <v>2068</v>
      </c>
      <c r="E3336">
        <f>VLOOKUP($A3336,'TVIX-web'!$A$1:$G$10000,5,0)</f>
        <v>2094</v>
      </c>
    </row>
    <row r="3337" spans="1:5" x14ac:dyDescent="0.25">
      <c r="A3337" s="1">
        <v>42909</v>
      </c>
      <c r="B3337">
        <f>VLOOKUP($A3337,'TVIX-web'!$A$1:$G$10000,2,0)</f>
        <v>2088</v>
      </c>
      <c r="C3337">
        <f>VLOOKUP($A3337,'TVIX-web'!$A$1:$G$10000,3,0)</f>
        <v>2116</v>
      </c>
      <c r="D3337">
        <f>VLOOKUP($A3337,'TVIX-web'!$A$1:$G$10000,4,0)</f>
        <v>2042</v>
      </c>
      <c r="E3337">
        <f>VLOOKUP($A3337,'TVIX-web'!$A$1:$G$10000,5,0)</f>
        <v>2051</v>
      </c>
    </row>
    <row r="3338" spans="1:5" x14ac:dyDescent="0.25">
      <c r="A3338" s="1">
        <v>42912</v>
      </c>
      <c r="B3338">
        <f>VLOOKUP($A3338,'TVIX-web'!$A$1:$G$10000,2,0)</f>
        <v>1997</v>
      </c>
      <c r="C3338">
        <f>VLOOKUP($A3338,'TVIX-web'!$A$1:$G$10000,3,0)</f>
        <v>2037</v>
      </c>
      <c r="D3338">
        <f>VLOOKUP($A3338,'TVIX-web'!$A$1:$G$10000,4,0)</f>
        <v>1957</v>
      </c>
      <c r="E3338">
        <f>VLOOKUP($A3338,'TVIX-web'!$A$1:$G$10000,5,0)</f>
        <v>1963</v>
      </c>
    </row>
    <row r="3339" spans="1:5" x14ac:dyDescent="0.25">
      <c r="A3339" s="1">
        <v>42913</v>
      </c>
      <c r="B3339">
        <f>VLOOKUP($A3339,'TVIX-web'!$A$1:$G$10000,2,0)</f>
        <v>1985</v>
      </c>
      <c r="C3339">
        <f>VLOOKUP($A3339,'TVIX-web'!$A$1:$G$10000,3,0)</f>
        <v>2099</v>
      </c>
      <c r="D3339">
        <f>VLOOKUP($A3339,'TVIX-web'!$A$1:$G$10000,4,0)</f>
        <v>1938</v>
      </c>
      <c r="E3339">
        <f>VLOOKUP($A3339,'TVIX-web'!$A$1:$G$10000,5,0)</f>
        <v>2084</v>
      </c>
    </row>
    <row r="3340" spans="1:5" x14ac:dyDescent="0.25">
      <c r="A3340" s="1">
        <v>42914</v>
      </c>
      <c r="B3340">
        <f>VLOOKUP($A3340,'TVIX-web'!$A$1:$G$10000,2,0)</f>
        <v>2017</v>
      </c>
      <c r="C3340">
        <f>VLOOKUP($A3340,'TVIX-web'!$A$1:$G$10000,3,0)</f>
        <v>2065</v>
      </c>
      <c r="D3340">
        <f>VLOOKUP($A3340,'TVIX-web'!$A$1:$G$10000,4,0)</f>
        <v>1955</v>
      </c>
      <c r="E3340">
        <f>VLOOKUP($A3340,'TVIX-web'!$A$1:$G$10000,5,0)</f>
        <v>1971</v>
      </c>
    </row>
    <row r="3341" spans="1:5" x14ac:dyDescent="0.25">
      <c r="A3341" s="1">
        <v>42915</v>
      </c>
      <c r="B3341">
        <f>VLOOKUP($A3341,'TVIX-web'!$A$1:$G$10000,2,0)</f>
        <v>1982</v>
      </c>
      <c r="C3341">
        <f>VLOOKUP($A3341,'TVIX-web'!$A$1:$G$10000,3,0)</f>
        <v>2561</v>
      </c>
      <c r="D3341">
        <f>VLOOKUP($A3341,'TVIX-web'!$A$1:$G$10000,4,0)</f>
        <v>1973</v>
      </c>
      <c r="E3341">
        <f>VLOOKUP($A3341,'TVIX-web'!$A$1:$G$10000,5,0)</f>
        <v>2162</v>
      </c>
    </row>
    <row r="3342" spans="1:5" x14ac:dyDescent="0.25">
      <c r="A3342" s="1">
        <v>42916</v>
      </c>
      <c r="B3342">
        <f>VLOOKUP($A3342,'TVIX-web'!$A$1:$G$10000,2,0)</f>
        <v>2067</v>
      </c>
      <c r="C3342">
        <f>VLOOKUP($A3342,'TVIX-web'!$A$1:$G$10000,3,0)</f>
        <v>2247</v>
      </c>
      <c r="D3342">
        <f>VLOOKUP($A3342,'TVIX-web'!$A$1:$G$10000,4,0)</f>
        <v>2033</v>
      </c>
      <c r="E3342">
        <f>VLOOKUP($A3342,'TVIX-web'!$A$1:$G$10000,5,0)</f>
        <v>2112</v>
      </c>
    </row>
    <row r="3343" spans="1:5" x14ac:dyDescent="0.25">
      <c r="A3343" s="1">
        <v>42919</v>
      </c>
      <c r="B3343">
        <f>VLOOKUP($A3343,'TVIX-web'!$A$1:$G$10000,2,0)</f>
        <v>2041</v>
      </c>
      <c r="C3343">
        <f>VLOOKUP($A3343,'TVIX-web'!$A$1:$G$10000,3,0)</f>
        <v>2171</v>
      </c>
      <c r="D3343">
        <f>VLOOKUP($A3343,'TVIX-web'!$A$1:$G$10000,4,0)</f>
        <v>2019</v>
      </c>
      <c r="E3343">
        <f>VLOOKUP($A3343,'TVIX-web'!$A$1:$G$10000,5,0)</f>
        <v>2168</v>
      </c>
    </row>
    <row r="3344" spans="1:5" x14ac:dyDescent="0.25">
      <c r="A3344" s="1">
        <v>42921</v>
      </c>
      <c r="B3344">
        <f>VLOOKUP($A3344,'TVIX-web'!$A$1:$G$10000,2,0)</f>
        <v>2134</v>
      </c>
      <c r="C3344">
        <f>VLOOKUP($A3344,'TVIX-web'!$A$1:$G$10000,3,0)</f>
        <v>2288</v>
      </c>
      <c r="D3344">
        <f>VLOOKUP($A3344,'TVIX-web'!$A$1:$G$10000,4,0)</f>
        <v>2105</v>
      </c>
      <c r="E3344">
        <f>VLOOKUP($A3344,'TVIX-web'!$A$1:$G$10000,5,0)</f>
        <v>2162</v>
      </c>
    </row>
    <row r="3345" spans="1:5" x14ac:dyDescent="0.25">
      <c r="A3345" s="1">
        <v>42922</v>
      </c>
      <c r="B3345">
        <f>VLOOKUP($A3345,'TVIX-web'!$A$1:$G$10000,2,0)</f>
        <v>2241</v>
      </c>
      <c r="C3345">
        <f>VLOOKUP($A3345,'TVIX-web'!$A$1:$G$10000,3,0)</f>
        <v>2418</v>
      </c>
      <c r="D3345">
        <f>VLOOKUP($A3345,'TVIX-web'!$A$1:$G$10000,4,0)</f>
        <v>2220</v>
      </c>
      <c r="E3345">
        <f>VLOOKUP($A3345,'TVIX-web'!$A$1:$G$10000,5,0)</f>
        <v>2378</v>
      </c>
    </row>
    <row r="3346" spans="1:5" x14ac:dyDescent="0.25">
      <c r="A3346" s="1">
        <v>42923</v>
      </c>
      <c r="B3346">
        <f>VLOOKUP($A3346,'TVIX-web'!$A$1:$G$10000,2,0)</f>
        <v>2283</v>
      </c>
      <c r="C3346">
        <f>VLOOKUP($A3346,'TVIX-web'!$A$1:$G$10000,3,0)</f>
        <v>2329</v>
      </c>
      <c r="D3346">
        <f>VLOOKUP($A3346,'TVIX-web'!$A$1:$G$10000,4,0)</f>
        <v>2210</v>
      </c>
      <c r="E3346">
        <f>VLOOKUP($A3346,'TVIX-web'!$A$1:$G$10000,5,0)</f>
        <v>2217</v>
      </c>
    </row>
    <row r="3347" spans="1:5" x14ac:dyDescent="0.25">
      <c r="A3347" s="1">
        <v>42926</v>
      </c>
      <c r="B3347">
        <f>VLOOKUP($A3347,'TVIX-web'!$A$1:$G$10000,2,0)</f>
        <v>2210</v>
      </c>
      <c r="C3347">
        <f>VLOOKUP($A3347,'TVIX-web'!$A$1:$G$10000,3,0)</f>
        <v>2219</v>
      </c>
      <c r="D3347">
        <f>VLOOKUP($A3347,'TVIX-web'!$A$1:$G$10000,4,0)</f>
        <v>2073</v>
      </c>
      <c r="E3347">
        <f>VLOOKUP($A3347,'TVIX-web'!$A$1:$G$10000,5,0)</f>
        <v>2109</v>
      </c>
    </row>
    <row r="3348" spans="1:5" x14ac:dyDescent="0.25">
      <c r="A3348" s="1">
        <v>42927</v>
      </c>
      <c r="B3348">
        <f>VLOOKUP($A3348,'TVIX-web'!$A$1:$G$10000,2,0)</f>
        <v>2120</v>
      </c>
      <c r="C3348">
        <f>VLOOKUP($A3348,'TVIX-web'!$A$1:$G$10000,3,0)</f>
        <v>2295</v>
      </c>
      <c r="D3348">
        <f>VLOOKUP($A3348,'TVIX-web'!$A$1:$G$10000,4,0)</f>
        <v>2071</v>
      </c>
      <c r="E3348">
        <f>VLOOKUP($A3348,'TVIX-web'!$A$1:$G$10000,5,0)</f>
        <v>2095</v>
      </c>
    </row>
    <row r="3349" spans="1:5" x14ac:dyDescent="0.25">
      <c r="A3349" s="1">
        <v>42928</v>
      </c>
      <c r="B3349">
        <f>VLOOKUP($A3349,'TVIX-web'!$A$1:$G$10000,2,0)</f>
        <v>2023</v>
      </c>
      <c r="C3349">
        <f>VLOOKUP($A3349,'TVIX-web'!$A$1:$G$10000,3,0)</f>
        <v>2029</v>
      </c>
      <c r="D3349">
        <f>VLOOKUP($A3349,'TVIX-web'!$A$1:$G$10000,4,0)</f>
        <v>1965</v>
      </c>
      <c r="E3349">
        <f>VLOOKUP($A3349,'TVIX-web'!$A$1:$G$10000,5,0)</f>
        <v>1982</v>
      </c>
    </row>
    <row r="3350" spans="1:5" x14ac:dyDescent="0.25">
      <c r="A3350" s="1">
        <v>42929</v>
      </c>
      <c r="B3350">
        <f>VLOOKUP($A3350,'TVIX-web'!$A$1:$G$10000,2,0)</f>
        <v>1971</v>
      </c>
      <c r="C3350">
        <f>VLOOKUP($A3350,'TVIX-web'!$A$1:$G$10000,3,0)</f>
        <v>1979</v>
      </c>
      <c r="D3350">
        <f>VLOOKUP($A3350,'TVIX-web'!$A$1:$G$10000,4,0)</f>
        <v>1926</v>
      </c>
      <c r="E3350">
        <f>VLOOKUP($A3350,'TVIX-web'!$A$1:$G$10000,5,0)</f>
        <v>1937</v>
      </c>
    </row>
    <row r="3351" spans="1:5" x14ac:dyDescent="0.25">
      <c r="A3351" s="1">
        <v>42930</v>
      </c>
      <c r="B3351">
        <f>VLOOKUP($A3351,'TVIX-web'!$A$1:$G$10000,2,0)</f>
        <v>1933</v>
      </c>
      <c r="C3351">
        <f>VLOOKUP($A3351,'TVIX-web'!$A$1:$G$10000,3,0)</f>
        <v>1940</v>
      </c>
      <c r="D3351">
        <f>VLOOKUP($A3351,'TVIX-web'!$A$1:$G$10000,4,0)</f>
        <v>1842</v>
      </c>
      <c r="E3351">
        <f>VLOOKUP($A3351,'TVIX-web'!$A$1:$G$10000,5,0)</f>
        <v>1867</v>
      </c>
    </row>
    <row r="3352" spans="1:5" x14ac:dyDescent="0.25">
      <c r="A3352" s="1">
        <v>42933</v>
      </c>
      <c r="B3352">
        <f>VLOOKUP($A3352,'TVIX-web'!$A$1:$G$10000,2,0)</f>
        <v>1800</v>
      </c>
      <c r="C3352">
        <f>VLOOKUP($A3352,'TVIX-web'!$A$1:$G$10000,3,0)</f>
        <v>1810</v>
      </c>
      <c r="D3352">
        <f>VLOOKUP($A3352,'TVIX-web'!$A$1:$G$10000,4,0)</f>
        <v>1762</v>
      </c>
      <c r="E3352">
        <f>VLOOKUP($A3352,'TVIX-web'!$A$1:$G$10000,5,0)</f>
        <v>1776</v>
      </c>
    </row>
    <row r="3353" spans="1:5" x14ac:dyDescent="0.25">
      <c r="A3353" s="1">
        <v>42934</v>
      </c>
      <c r="B3353">
        <f>VLOOKUP($A3353,'TVIX-web'!$A$1:$G$10000,2,0)</f>
        <v>1809</v>
      </c>
      <c r="C3353">
        <f>VLOOKUP($A3353,'TVIX-web'!$A$1:$G$10000,3,0)</f>
        <v>1844</v>
      </c>
      <c r="D3353">
        <f>VLOOKUP($A3353,'TVIX-web'!$A$1:$G$10000,4,0)</f>
        <v>1730</v>
      </c>
      <c r="E3353">
        <f>VLOOKUP($A3353,'TVIX-web'!$A$1:$G$10000,5,0)</f>
        <v>1733</v>
      </c>
    </row>
    <row r="3354" spans="1:5" x14ac:dyDescent="0.25">
      <c r="A3354" s="1">
        <v>42935</v>
      </c>
      <c r="B3354">
        <f>VLOOKUP($A3354,'TVIX-web'!$A$1:$G$10000,2,0)</f>
        <v>1693</v>
      </c>
      <c r="C3354">
        <f>VLOOKUP($A3354,'TVIX-web'!$A$1:$G$10000,3,0)</f>
        <v>1709</v>
      </c>
      <c r="D3354">
        <f>VLOOKUP($A3354,'TVIX-web'!$A$1:$G$10000,4,0)</f>
        <v>1659</v>
      </c>
      <c r="E3354">
        <f>VLOOKUP($A3354,'TVIX-web'!$A$1:$G$10000,5,0)</f>
        <v>1690</v>
      </c>
    </row>
    <row r="3355" spans="1:5" x14ac:dyDescent="0.25">
      <c r="A3355" s="1">
        <v>42936</v>
      </c>
      <c r="B3355">
        <f>VLOOKUP($A3355,'TVIX-web'!$A$1:$G$10000,2,0)</f>
        <v>1660</v>
      </c>
      <c r="C3355">
        <f>VLOOKUP($A3355,'TVIX-web'!$A$1:$G$10000,3,0)</f>
        <v>1726</v>
      </c>
      <c r="D3355">
        <f>VLOOKUP($A3355,'TVIX-web'!$A$1:$G$10000,4,0)</f>
        <v>1656</v>
      </c>
      <c r="E3355">
        <f>VLOOKUP($A3355,'TVIX-web'!$A$1:$G$10000,5,0)</f>
        <v>1660</v>
      </c>
    </row>
    <row r="3356" spans="1:5" x14ac:dyDescent="0.25">
      <c r="A3356" s="1">
        <v>42937</v>
      </c>
      <c r="B3356">
        <f>VLOOKUP($A3356,'TVIX-web'!$A$1:$G$10000,2,0)</f>
        <v>1677</v>
      </c>
      <c r="C3356">
        <f>VLOOKUP($A3356,'TVIX-web'!$A$1:$G$10000,3,0)</f>
        <v>1692</v>
      </c>
      <c r="D3356">
        <f>VLOOKUP($A3356,'TVIX-web'!$A$1:$G$10000,4,0)</f>
        <v>1630</v>
      </c>
      <c r="E3356">
        <f>VLOOKUP($A3356,'TVIX-web'!$A$1:$G$10000,5,0)</f>
        <v>1631</v>
      </c>
    </row>
    <row r="3357" spans="1:5" x14ac:dyDescent="0.25">
      <c r="A3357" s="1">
        <v>42940</v>
      </c>
      <c r="B3357">
        <f>VLOOKUP($A3357,'TVIX-web'!$A$1:$G$10000,2,0)</f>
        <v>1618</v>
      </c>
      <c r="C3357">
        <f>VLOOKUP($A3357,'TVIX-web'!$A$1:$G$10000,3,0)</f>
        <v>1621</v>
      </c>
      <c r="D3357">
        <f>VLOOKUP($A3357,'TVIX-web'!$A$1:$G$10000,4,0)</f>
        <v>1557</v>
      </c>
      <c r="E3357">
        <f>VLOOKUP($A3357,'TVIX-web'!$A$1:$G$10000,5,0)</f>
        <v>1569</v>
      </c>
    </row>
    <row r="3358" spans="1:5" x14ac:dyDescent="0.25">
      <c r="A3358" s="1">
        <v>42941</v>
      </c>
      <c r="B3358">
        <f>VLOOKUP($A3358,'TVIX-web'!$A$1:$G$10000,2,0)</f>
        <v>1562</v>
      </c>
      <c r="C3358">
        <f>VLOOKUP($A3358,'TVIX-web'!$A$1:$G$10000,3,0)</f>
        <v>1599</v>
      </c>
      <c r="D3358">
        <f>VLOOKUP($A3358,'TVIX-web'!$A$1:$G$10000,4,0)</f>
        <v>1555</v>
      </c>
      <c r="E3358">
        <f>VLOOKUP($A3358,'TVIX-web'!$A$1:$G$10000,5,0)</f>
        <v>1587</v>
      </c>
    </row>
    <row r="3359" spans="1:5" x14ac:dyDescent="0.25">
      <c r="A3359" s="1">
        <v>42942</v>
      </c>
      <c r="B3359">
        <f>VLOOKUP($A3359,'TVIX-web'!$A$1:$G$10000,2,0)</f>
        <v>1563</v>
      </c>
      <c r="C3359">
        <f>VLOOKUP($A3359,'TVIX-web'!$A$1:$G$10000,3,0)</f>
        <v>1599</v>
      </c>
      <c r="D3359">
        <f>VLOOKUP($A3359,'TVIX-web'!$A$1:$G$10000,4,0)</f>
        <v>1544</v>
      </c>
      <c r="E3359">
        <f>VLOOKUP($A3359,'TVIX-web'!$A$1:$G$10000,5,0)</f>
        <v>1593</v>
      </c>
    </row>
    <row r="3360" spans="1:5" x14ac:dyDescent="0.25">
      <c r="A3360" s="1">
        <v>42943</v>
      </c>
      <c r="B3360">
        <f>VLOOKUP($A3360,'TVIX-web'!$A$1:$G$10000,2,0)</f>
        <v>1565</v>
      </c>
      <c r="C3360">
        <f>VLOOKUP($A3360,'TVIX-web'!$A$1:$G$10000,3,0)</f>
        <v>1792</v>
      </c>
      <c r="D3360">
        <f>VLOOKUP($A3360,'TVIX-web'!$A$1:$G$10000,4,0)</f>
        <v>1565</v>
      </c>
      <c r="E3360">
        <f>VLOOKUP($A3360,'TVIX-web'!$A$1:$G$10000,5,0)</f>
        <v>1616</v>
      </c>
    </row>
    <row r="3361" spans="1:5" x14ac:dyDescent="0.25">
      <c r="A3361" s="1">
        <v>42944</v>
      </c>
      <c r="B3361">
        <f>VLOOKUP($A3361,'TVIX-web'!$A$1:$G$10000,2,0)</f>
        <v>1682</v>
      </c>
      <c r="C3361">
        <f>VLOOKUP($A3361,'TVIX-web'!$A$1:$G$10000,3,0)</f>
        <v>1729</v>
      </c>
      <c r="D3361">
        <f>VLOOKUP($A3361,'TVIX-web'!$A$1:$G$10000,4,0)</f>
        <v>1638</v>
      </c>
      <c r="E3361">
        <f>VLOOKUP($A3361,'TVIX-web'!$A$1:$G$10000,5,0)</f>
        <v>1650</v>
      </c>
    </row>
    <row r="3362" spans="1:5" x14ac:dyDescent="0.25">
      <c r="A3362" s="1">
        <v>42947</v>
      </c>
      <c r="B3362">
        <f>VLOOKUP($A3362,'TVIX-web'!$A$1:$G$10000,2,0)</f>
        <v>1602</v>
      </c>
      <c r="C3362">
        <f>VLOOKUP($A3362,'TVIX-web'!$A$1:$G$10000,3,0)</f>
        <v>1665</v>
      </c>
      <c r="D3362">
        <f>VLOOKUP($A3362,'TVIX-web'!$A$1:$G$10000,4,0)</f>
        <v>1598</v>
      </c>
      <c r="E3362">
        <f>VLOOKUP($A3362,'TVIX-web'!$A$1:$G$10000,5,0)</f>
        <v>1627</v>
      </c>
    </row>
    <row r="3363" spans="1:5" x14ac:dyDescent="0.25">
      <c r="A3363" s="1">
        <v>42948</v>
      </c>
      <c r="B3363">
        <f>VLOOKUP($A3363,'TVIX-web'!$A$1:$G$10000,2,0)</f>
        <v>1589</v>
      </c>
      <c r="C3363">
        <f>VLOOKUP($A3363,'TVIX-web'!$A$1:$G$10000,3,0)</f>
        <v>1613</v>
      </c>
      <c r="D3363">
        <f>VLOOKUP($A3363,'TVIX-web'!$A$1:$G$10000,4,0)</f>
        <v>1572</v>
      </c>
      <c r="E3363">
        <f>VLOOKUP($A3363,'TVIX-web'!$A$1:$G$10000,5,0)</f>
        <v>1582</v>
      </c>
    </row>
    <row r="3364" spans="1:5" x14ac:dyDescent="0.25">
      <c r="A3364" s="1">
        <v>42949</v>
      </c>
      <c r="B3364">
        <f>VLOOKUP($A3364,'TVIX-web'!$A$1:$G$10000,2,0)</f>
        <v>1568</v>
      </c>
      <c r="C3364">
        <f>VLOOKUP($A3364,'TVIX-web'!$A$1:$G$10000,3,0)</f>
        <v>1660</v>
      </c>
      <c r="D3364">
        <f>VLOOKUP($A3364,'TVIX-web'!$A$1:$G$10000,4,0)</f>
        <v>1563</v>
      </c>
      <c r="E3364">
        <f>VLOOKUP($A3364,'TVIX-web'!$A$1:$G$10000,5,0)</f>
        <v>1600</v>
      </c>
    </row>
    <row r="3365" spans="1:5" x14ac:dyDescent="0.25">
      <c r="A3365" s="1">
        <v>42950</v>
      </c>
      <c r="B3365">
        <f>VLOOKUP($A3365,'TVIX-web'!$A$1:$G$10000,2,0)</f>
        <v>1602</v>
      </c>
      <c r="C3365">
        <f>VLOOKUP($A3365,'TVIX-web'!$A$1:$G$10000,3,0)</f>
        <v>1654</v>
      </c>
      <c r="D3365">
        <f>VLOOKUP($A3365,'TVIX-web'!$A$1:$G$10000,4,0)</f>
        <v>1601</v>
      </c>
      <c r="E3365">
        <f>VLOOKUP($A3365,'TVIX-web'!$A$1:$G$10000,5,0)</f>
        <v>1644</v>
      </c>
    </row>
    <row r="3366" spans="1:5" x14ac:dyDescent="0.25">
      <c r="A3366" s="1">
        <v>42951</v>
      </c>
      <c r="B3366">
        <f>VLOOKUP($A3366,'TVIX-web'!$A$1:$G$10000,2,0)</f>
        <v>1620</v>
      </c>
      <c r="C3366">
        <f>VLOOKUP($A3366,'TVIX-web'!$A$1:$G$10000,3,0)</f>
        <v>1639</v>
      </c>
      <c r="D3366">
        <f>VLOOKUP($A3366,'TVIX-web'!$A$1:$G$10000,4,0)</f>
        <v>1589</v>
      </c>
      <c r="E3366">
        <f>VLOOKUP($A3366,'TVIX-web'!$A$1:$G$10000,5,0)</f>
        <v>1626</v>
      </c>
    </row>
    <row r="3367" spans="1:5" x14ac:dyDescent="0.25">
      <c r="A3367" s="1">
        <v>42954</v>
      </c>
      <c r="B3367">
        <f>VLOOKUP($A3367,'TVIX-web'!$A$1:$G$10000,2,0)</f>
        <v>1620</v>
      </c>
      <c r="C3367">
        <f>VLOOKUP($A3367,'TVIX-web'!$A$1:$G$10000,3,0)</f>
        <v>1630</v>
      </c>
      <c r="D3367">
        <f>VLOOKUP($A3367,'TVIX-web'!$A$1:$G$10000,4,0)</f>
        <v>1588</v>
      </c>
      <c r="E3367">
        <f>VLOOKUP($A3367,'TVIX-web'!$A$1:$G$10000,5,0)</f>
        <v>1589</v>
      </c>
    </row>
    <row r="3368" spans="1:5" x14ac:dyDescent="0.25">
      <c r="A3368" s="1">
        <v>42955</v>
      </c>
      <c r="B3368">
        <f>VLOOKUP($A3368,'TVIX-web'!$A$1:$G$10000,2,0)</f>
        <v>1592</v>
      </c>
      <c r="C3368">
        <f>VLOOKUP($A3368,'TVIX-web'!$A$1:$G$10000,3,0)</f>
        <v>1724</v>
      </c>
      <c r="D3368">
        <f>VLOOKUP($A3368,'TVIX-web'!$A$1:$G$10000,4,0)</f>
        <v>1550</v>
      </c>
      <c r="E3368">
        <f>VLOOKUP($A3368,'TVIX-web'!$A$1:$G$10000,5,0)</f>
        <v>1673</v>
      </c>
    </row>
    <row r="3369" spans="1:5" x14ac:dyDescent="0.25">
      <c r="A3369" s="1">
        <v>42956</v>
      </c>
      <c r="B3369">
        <f>VLOOKUP($A3369,'TVIX-web'!$A$1:$G$10000,2,0)</f>
        <v>1768</v>
      </c>
      <c r="C3369">
        <f>VLOOKUP($A3369,'TVIX-web'!$A$1:$G$10000,3,0)</f>
        <v>1861</v>
      </c>
      <c r="D3369">
        <f>VLOOKUP($A3369,'TVIX-web'!$A$1:$G$10000,4,0)</f>
        <v>1695</v>
      </c>
      <c r="E3369">
        <f>VLOOKUP($A3369,'TVIX-web'!$A$1:$G$10000,5,0)</f>
        <v>1755</v>
      </c>
    </row>
    <row r="3370" spans="1:5" x14ac:dyDescent="0.25">
      <c r="A3370" s="1">
        <v>42957</v>
      </c>
      <c r="B3370">
        <f>VLOOKUP($A3370,'TVIX-web'!$A$1:$G$10000,2,0)</f>
        <v>1854</v>
      </c>
      <c r="C3370">
        <f>VLOOKUP($A3370,'TVIX-web'!$A$1:$G$10000,3,0)</f>
        <v>2247</v>
      </c>
      <c r="D3370">
        <f>VLOOKUP($A3370,'TVIX-web'!$A$1:$G$10000,4,0)</f>
        <v>1854</v>
      </c>
      <c r="E3370">
        <f>VLOOKUP($A3370,'TVIX-web'!$A$1:$G$10000,5,0)</f>
        <v>2225</v>
      </c>
    </row>
    <row r="3371" spans="1:5" x14ac:dyDescent="0.25">
      <c r="A3371" s="1">
        <v>42958</v>
      </c>
      <c r="B3371">
        <f>VLOOKUP($A3371,'TVIX-web'!$A$1:$G$10000,2,0)</f>
        <v>2247</v>
      </c>
      <c r="C3371">
        <f>VLOOKUP($A3371,'TVIX-web'!$A$1:$G$10000,3,0)</f>
        <v>2479</v>
      </c>
      <c r="D3371">
        <f>VLOOKUP($A3371,'TVIX-web'!$A$1:$G$10000,4,0)</f>
        <v>2101</v>
      </c>
      <c r="E3371">
        <f>VLOOKUP($A3371,'TVIX-web'!$A$1:$G$10000,5,0)</f>
        <v>2344</v>
      </c>
    </row>
    <row r="3372" spans="1:5" x14ac:dyDescent="0.25">
      <c r="A3372" s="1">
        <v>42961</v>
      </c>
      <c r="B3372">
        <f>VLOOKUP($A3372,'TVIX-web'!$A$1:$G$10000,2,0)</f>
        <v>1977</v>
      </c>
      <c r="C3372">
        <f>VLOOKUP($A3372,'TVIX-web'!$A$1:$G$10000,3,0)</f>
        <v>1984</v>
      </c>
      <c r="D3372">
        <f>VLOOKUP($A3372,'TVIX-web'!$A$1:$G$10000,4,0)</f>
        <v>1720</v>
      </c>
      <c r="E3372">
        <f>VLOOKUP($A3372,'TVIX-web'!$A$1:$G$10000,5,0)</f>
        <v>1729</v>
      </c>
    </row>
    <row r="3373" spans="1:5" x14ac:dyDescent="0.25">
      <c r="A3373" s="1">
        <v>42962</v>
      </c>
      <c r="B3373">
        <f>VLOOKUP($A3373,'TVIX-web'!$A$1:$G$10000,2,0)</f>
        <v>1640</v>
      </c>
      <c r="C3373">
        <f>VLOOKUP($A3373,'TVIX-web'!$A$1:$G$10000,3,0)</f>
        <v>1769</v>
      </c>
      <c r="D3373">
        <f>VLOOKUP($A3373,'TVIX-web'!$A$1:$G$10000,4,0)</f>
        <v>1637</v>
      </c>
      <c r="E3373">
        <f>VLOOKUP($A3373,'TVIX-web'!$A$1:$G$10000,5,0)</f>
        <v>1705</v>
      </c>
    </row>
    <row r="3374" spans="1:5" x14ac:dyDescent="0.25">
      <c r="A3374" s="1">
        <v>42963</v>
      </c>
      <c r="B3374">
        <f>VLOOKUP($A3374,'TVIX-web'!$A$1:$G$10000,2,0)</f>
        <v>1702</v>
      </c>
      <c r="C3374">
        <f>VLOOKUP($A3374,'TVIX-web'!$A$1:$G$10000,3,0)</f>
        <v>1728</v>
      </c>
      <c r="D3374">
        <f>VLOOKUP($A3374,'TVIX-web'!$A$1:$G$10000,4,0)</f>
        <v>1654</v>
      </c>
      <c r="E3374">
        <f>VLOOKUP($A3374,'TVIX-web'!$A$1:$G$10000,5,0)</f>
        <v>1687</v>
      </c>
    </row>
    <row r="3375" spans="1:5" x14ac:dyDescent="0.25">
      <c r="A3375" s="1">
        <v>42964</v>
      </c>
      <c r="B3375">
        <f>VLOOKUP($A3375,'TVIX-web'!$A$1:$G$10000,2,0)</f>
        <v>1767</v>
      </c>
      <c r="C3375">
        <f>VLOOKUP($A3375,'TVIX-web'!$A$1:$G$10000,3,0)</f>
        <v>2244</v>
      </c>
      <c r="D3375">
        <f>VLOOKUP($A3375,'TVIX-web'!$A$1:$G$10000,4,0)</f>
        <v>1721</v>
      </c>
      <c r="E3375">
        <f>VLOOKUP($A3375,'TVIX-web'!$A$1:$G$10000,5,0)</f>
        <v>2228</v>
      </c>
    </row>
    <row r="3376" spans="1:5" x14ac:dyDescent="0.25">
      <c r="A3376" s="1">
        <v>42965</v>
      </c>
      <c r="B3376">
        <f>VLOOKUP($A3376,'TVIX-web'!$A$1:$G$10000,2,0)</f>
        <v>2114</v>
      </c>
      <c r="C3376">
        <f>VLOOKUP($A3376,'TVIX-web'!$A$1:$G$10000,3,0)</f>
        <v>2262</v>
      </c>
      <c r="D3376">
        <f>VLOOKUP($A3376,'TVIX-web'!$A$1:$G$10000,4,0)</f>
        <v>1916</v>
      </c>
      <c r="E3376">
        <f>VLOOKUP($A3376,'TVIX-web'!$A$1:$G$10000,5,0)</f>
        <v>2125</v>
      </c>
    </row>
    <row r="3377" spans="1:5" x14ac:dyDescent="0.25">
      <c r="A3377" s="1">
        <v>42968</v>
      </c>
      <c r="B3377">
        <f>VLOOKUP($A3377,'TVIX-web'!$A$1:$G$10000,2,0)</f>
        <v>2089</v>
      </c>
      <c r="C3377">
        <f>VLOOKUP($A3377,'TVIX-web'!$A$1:$G$10000,3,0)</f>
        <v>2185</v>
      </c>
      <c r="D3377">
        <f>VLOOKUP($A3377,'TVIX-web'!$A$1:$G$10000,4,0)</f>
        <v>1948</v>
      </c>
      <c r="E3377">
        <f>VLOOKUP($A3377,'TVIX-web'!$A$1:$G$10000,5,0)</f>
        <v>1954</v>
      </c>
    </row>
    <row r="3378" spans="1:5" x14ac:dyDescent="0.25">
      <c r="A3378" s="1">
        <v>42969</v>
      </c>
      <c r="B3378">
        <f>VLOOKUP($A3378,'TVIX-web'!$A$1:$G$10000,2,0)</f>
        <v>1841</v>
      </c>
      <c r="C3378">
        <f>VLOOKUP($A3378,'TVIX-web'!$A$1:$G$10000,3,0)</f>
        <v>1847</v>
      </c>
      <c r="D3378">
        <f>VLOOKUP($A3378,'TVIX-web'!$A$1:$G$10000,4,0)</f>
        <v>1666</v>
      </c>
      <c r="E3378">
        <f>VLOOKUP($A3378,'TVIX-web'!$A$1:$G$10000,5,0)</f>
        <v>1679</v>
      </c>
    </row>
    <row r="3379" spans="1:5" x14ac:dyDescent="0.25">
      <c r="A3379" s="1">
        <v>42970</v>
      </c>
      <c r="B3379">
        <f>VLOOKUP($A3379,'TVIX-web'!$A$1:$G$10000,2,0)</f>
        <v>1810</v>
      </c>
      <c r="C3379">
        <f>VLOOKUP($A3379,'TVIX-web'!$A$1:$G$10000,3,0)</f>
        <v>1832</v>
      </c>
      <c r="D3379">
        <f>VLOOKUP($A3379,'TVIX-web'!$A$1:$G$10000,4,0)</f>
        <v>1685</v>
      </c>
      <c r="E3379">
        <f>VLOOKUP($A3379,'TVIX-web'!$A$1:$G$10000,5,0)</f>
        <v>1699</v>
      </c>
    </row>
    <row r="3380" spans="1:5" x14ac:dyDescent="0.25">
      <c r="A3380" s="1">
        <v>42971</v>
      </c>
      <c r="B3380">
        <f>VLOOKUP($A3380,'TVIX-web'!$A$1:$G$10000,2,0)</f>
        <v>1683</v>
      </c>
      <c r="C3380">
        <f>VLOOKUP($A3380,'TVIX-web'!$A$1:$G$10000,3,0)</f>
        <v>1862</v>
      </c>
      <c r="D3380">
        <f>VLOOKUP($A3380,'TVIX-web'!$A$1:$G$10000,4,0)</f>
        <v>1658</v>
      </c>
      <c r="E3380">
        <f>VLOOKUP($A3380,'TVIX-web'!$A$1:$G$10000,5,0)</f>
        <v>1790</v>
      </c>
    </row>
    <row r="3381" spans="1:5" x14ac:dyDescent="0.25">
      <c r="A3381" s="1">
        <v>42972</v>
      </c>
      <c r="B3381">
        <f>VLOOKUP($A3381,'TVIX-web'!$A$1:$G$10000,2,0)</f>
        <v>1724</v>
      </c>
      <c r="C3381">
        <f>VLOOKUP($A3381,'TVIX-web'!$A$1:$G$10000,3,0)</f>
        <v>1761</v>
      </c>
      <c r="D3381">
        <f>VLOOKUP($A3381,'TVIX-web'!$A$1:$G$10000,4,0)</f>
        <v>1677</v>
      </c>
      <c r="E3381">
        <f>VLOOKUP($A3381,'TVIX-web'!$A$1:$G$10000,5,0)</f>
        <v>1690</v>
      </c>
    </row>
    <row r="3382" spans="1:5" x14ac:dyDescent="0.25">
      <c r="A3382" s="1">
        <v>42975</v>
      </c>
      <c r="B3382">
        <f>VLOOKUP($A3382,'TVIX-web'!$A$1:$G$10000,2,0)</f>
        <v>1649</v>
      </c>
      <c r="C3382">
        <f>VLOOKUP($A3382,'TVIX-web'!$A$1:$G$10000,3,0)</f>
        <v>1729</v>
      </c>
      <c r="D3382">
        <f>VLOOKUP($A3382,'TVIX-web'!$A$1:$G$10000,4,0)</f>
        <v>1647</v>
      </c>
      <c r="E3382">
        <f>VLOOKUP($A3382,'TVIX-web'!$A$1:$G$10000,5,0)</f>
        <v>1666</v>
      </c>
    </row>
    <row r="3383" spans="1:5" x14ac:dyDescent="0.25">
      <c r="A3383" s="1">
        <v>42976</v>
      </c>
      <c r="B3383">
        <f>VLOOKUP($A3383,'TVIX-web'!$A$1:$G$10000,2,0)</f>
        <v>1903</v>
      </c>
      <c r="C3383">
        <f>VLOOKUP($A3383,'TVIX-web'!$A$1:$G$10000,3,0)</f>
        <v>1916</v>
      </c>
      <c r="D3383">
        <f>VLOOKUP($A3383,'TVIX-web'!$A$1:$G$10000,4,0)</f>
        <v>1690</v>
      </c>
      <c r="E3383">
        <f>VLOOKUP($A3383,'TVIX-web'!$A$1:$G$10000,5,0)</f>
        <v>1701</v>
      </c>
    </row>
    <row r="3384" spans="1:5" x14ac:dyDescent="0.25">
      <c r="A3384" s="1">
        <v>42977</v>
      </c>
      <c r="B3384">
        <f>VLOOKUP($A3384,'TVIX-web'!$A$1:$G$10000,2,0)</f>
        <v>1695</v>
      </c>
      <c r="C3384">
        <f>VLOOKUP($A3384,'TVIX-web'!$A$1:$G$10000,3,0)</f>
        <v>1723</v>
      </c>
      <c r="D3384">
        <f>VLOOKUP($A3384,'TVIX-web'!$A$1:$G$10000,4,0)</f>
        <v>1661</v>
      </c>
      <c r="E3384">
        <f>VLOOKUP($A3384,'TVIX-web'!$A$1:$G$10000,5,0)</f>
        <v>1684</v>
      </c>
    </row>
    <row r="3385" spans="1:5" x14ac:dyDescent="0.25">
      <c r="A3385" s="1">
        <v>42978</v>
      </c>
      <c r="B3385">
        <f>VLOOKUP($A3385,'TVIX-web'!$A$1:$G$10000,2,0)</f>
        <v>1657</v>
      </c>
      <c r="C3385">
        <f>VLOOKUP($A3385,'TVIX-web'!$A$1:$G$10000,3,0)</f>
        <v>1668</v>
      </c>
      <c r="D3385">
        <f>VLOOKUP($A3385,'TVIX-web'!$A$1:$G$10000,4,0)</f>
        <v>1588</v>
      </c>
      <c r="E3385">
        <f>VLOOKUP($A3385,'TVIX-web'!$A$1:$G$10000,5,0)</f>
        <v>1597</v>
      </c>
    </row>
    <row r="3386" spans="1:5" x14ac:dyDescent="0.25">
      <c r="A3386" s="1">
        <v>42979</v>
      </c>
      <c r="B3386">
        <f>VLOOKUP($A3386,'TVIX-web'!$A$1:$G$10000,2,0)</f>
        <v>1567</v>
      </c>
      <c r="C3386">
        <f>VLOOKUP($A3386,'TVIX-web'!$A$1:$G$10000,3,0)</f>
        <v>1598</v>
      </c>
      <c r="D3386">
        <f>VLOOKUP($A3386,'TVIX-web'!$A$1:$G$10000,4,0)</f>
        <v>1556</v>
      </c>
      <c r="E3386">
        <f>VLOOKUP($A3386,'TVIX-web'!$A$1:$G$10000,5,0)</f>
        <v>1591</v>
      </c>
    </row>
    <row r="3387" spans="1:5" x14ac:dyDescent="0.25">
      <c r="A3387" s="1">
        <v>42983</v>
      </c>
      <c r="B3387">
        <f>VLOOKUP($A3387,'TVIX-web'!$A$1:$G$10000,2,0)</f>
        <v>1699</v>
      </c>
      <c r="C3387">
        <f>VLOOKUP($A3387,'TVIX-web'!$A$1:$G$10000,3,0)</f>
        <v>1890</v>
      </c>
      <c r="D3387">
        <f>VLOOKUP($A3387,'TVIX-web'!$A$1:$G$10000,4,0)</f>
        <v>1634</v>
      </c>
      <c r="E3387">
        <f>VLOOKUP($A3387,'TVIX-web'!$A$1:$G$10000,5,0)</f>
        <v>1752</v>
      </c>
    </row>
    <row r="3388" spans="1:5" x14ac:dyDescent="0.25">
      <c r="A3388" s="1">
        <v>42984</v>
      </c>
      <c r="B3388">
        <f>VLOOKUP($A3388,'TVIX-web'!$A$1:$G$10000,2,0)</f>
        <v>1683</v>
      </c>
      <c r="C3388">
        <f>VLOOKUP($A3388,'TVIX-web'!$A$1:$G$10000,3,0)</f>
        <v>1765</v>
      </c>
      <c r="D3388">
        <f>VLOOKUP($A3388,'TVIX-web'!$A$1:$G$10000,4,0)</f>
        <v>1670</v>
      </c>
      <c r="E3388">
        <f>VLOOKUP($A3388,'TVIX-web'!$A$1:$G$10000,5,0)</f>
        <v>1676</v>
      </c>
    </row>
    <row r="3389" spans="1:5" x14ac:dyDescent="0.25">
      <c r="A3389" s="1">
        <v>42985</v>
      </c>
      <c r="B3389">
        <f>VLOOKUP($A3389,'TVIX-web'!$A$1:$G$10000,2,0)</f>
        <v>1676</v>
      </c>
      <c r="C3389">
        <f>VLOOKUP($A3389,'TVIX-web'!$A$1:$G$10000,3,0)</f>
        <v>1730</v>
      </c>
      <c r="D3389">
        <f>VLOOKUP($A3389,'TVIX-web'!$A$1:$G$10000,4,0)</f>
        <v>1640</v>
      </c>
      <c r="E3389">
        <f>VLOOKUP($A3389,'TVIX-web'!$A$1:$G$10000,5,0)</f>
        <v>1670</v>
      </c>
    </row>
    <row r="3390" spans="1:5" x14ac:dyDescent="0.25">
      <c r="A3390" s="1">
        <v>42986</v>
      </c>
      <c r="B3390">
        <f>VLOOKUP($A3390,'TVIX-web'!$A$1:$G$10000,2,0)</f>
        <v>1706</v>
      </c>
      <c r="C3390">
        <f>VLOOKUP($A3390,'TVIX-web'!$A$1:$G$10000,3,0)</f>
        <v>1762</v>
      </c>
      <c r="D3390">
        <f>VLOOKUP($A3390,'TVIX-web'!$A$1:$G$10000,4,0)</f>
        <v>1692</v>
      </c>
      <c r="E3390">
        <f>VLOOKUP($A3390,'TVIX-web'!$A$1:$G$10000,5,0)</f>
        <v>1728</v>
      </c>
    </row>
    <row r="3391" spans="1:5" x14ac:dyDescent="0.25">
      <c r="A3391" s="1">
        <v>42989</v>
      </c>
      <c r="B3391">
        <f>VLOOKUP($A3391,'TVIX-web'!$A$1:$G$10000,2,0)</f>
        <v>1619</v>
      </c>
      <c r="C3391">
        <f>VLOOKUP($A3391,'TVIX-web'!$A$1:$G$10000,3,0)</f>
        <v>1620</v>
      </c>
      <c r="D3391">
        <f>VLOOKUP($A3391,'TVIX-web'!$A$1:$G$10000,4,0)</f>
        <v>1540</v>
      </c>
      <c r="E3391">
        <f>VLOOKUP($A3391,'TVIX-web'!$A$1:$G$10000,5,0)</f>
        <v>1558</v>
      </c>
    </row>
    <row r="3392" spans="1:5" x14ac:dyDescent="0.25">
      <c r="A3392" s="1">
        <v>42990</v>
      </c>
      <c r="B3392">
        <f>VLOOKUP($A3392,'TVIX-web'!$A$1:$G$10000,2,0)</f>
        <v>1519</v>
      </c>
      <c r="C3392">
        <f>VLOOKUP($A3392,'TVIX-web'!$A$1:$G$10000,3,0)</f>
        <v>1535</v>
      </c>
      <c r="D3392">
        <f>VLOOKUP($A3392,'TVIX-web'!$A$1:$G$10000,4,0)</f>
        <v>1481</v>
      </c>
      <c r="E3392">
        <f>VLOOKUP($A3392,'TVIX-web'!$A$1:$G$10000,5,0)</f>
        <v>1481</v>
      </c>
    </row>
    <row r="3393" spans="1:5" x14ac:dyDescent="0.25">
      <c r="A3393" s="1">
        <v>42991</v>
      </c>
      <c r="B3393">
        <f>VLOOKUP($A3393,'TVIX-web'!$A$1:$G$10000,2,0)</f>
        <v>1481</v>
      </c>
      <c r="C3393">
        <f>VLOOKUP($A3393,'TVIX-web'!$A$1:$G$10000,3,0)</f>
        <v>1485</v>
      </c>
      <c r="D3393">
        <f>VLOOKUP($A3393,'TVIX-web'!$A$1:$G$10000,4,0)</f>
        <v>1368</v>
      </c>
      <c r="E3393">
        <f>VLOOKUP($A3393,'TVIX-web'!$A$1:$G$10000,5,0)</f>
        <v>1371</v>
      </c>
    </row>
    <row r="3394" spans="1:5" x14ac:dyDescent="0.25">
      <c r="A3394" s="1">
        <v>42992</v>
      </c>
      <c r="B3394">
        <f>VLOOKUP($A3394,'TVIX-web'!$A$1:$G$10000,2,0)</f>
        <v>1402</v>
      </c>
      <c r="C3394">
        <f>VLOOKUP($A3394,'TVIX-web'!$A$1:$G$10000,3,0)</f>
        <v>1413</v>
      </c>
      <c r="D3394">
        <f>VLOOKUP($A3394,'TVIX-web'!$A$1:$G$10000,4,0)</f>
        <v>1365</v>
      </c>
      <c r="E3394">
        <f>VLOOKUP($A3394,'TVIX-web'!$A$1:$G$10000,5,0)</f>
        <v>1404</v>
      </c>
    </row>
    <row r="3395" spans="1:5" x14ac:dyDescent="0.25">
      <c r="A3395" s="1">
        <v>42993</v>
      </c>
      <c r="B3395">
        <f>VLOOKUP($A3395,'TVIX-web'!$A$1:$G$10000,2,0)</f>
        <v>1399</v>
      </c>
      <c r="C3395">
        <f>VLOOKUP($A3395,'TVIX-web'!$A$1:$G$10000,3,0)</f>
        <v>1400</v>
      </c>
      <c r="D3395">
        <f>VLOOKUP($A3395,'TVIX-web'!$A$1:$G$10000,4,0)</f>
        <v>1353</v>
      </c>
      <c r="E3395">
        <f>VLOOKUP($A3395,'TVIX-web'!$A$1:$G$10000,5,0)</f>
        <v>1360</v>
      </c>
    </row>
    <row r="3396" spans="1:5" x14ac:dyDescent="0.25">
      <c r="A3396" s="1">
        <v>42996</v>
      </c>
      <c r="B3396">
        <f>VLOOKUP($A3396,'TVIX-web'!$A$1:$G$10000,2,0)</f>
        <v>1322</v>
      </c>
      <c r="C3396">
        <f>VLOOKUP($A3396,'TVIX-web'!$A$1:$G$10000,3,0)</f>
        <v>1322</v>
      </c>
      <c r="D3396">
        <f>VLOOKUP($A3396,'TVIX-web'!$A$1:$G$10000,4,0)</f>
        <v>1219</v>
      </c>
      <c r="E3396">
        <f>VLOOKUP($A3396,'TVIX-web'!$A$1:$G$10000,5,0)</f>
        <v>1240</v>
      </c>
    </row>
    <row r="3397" spans="1:5" x14ac:dyDescent="0.25">
      <c r="A3397" s="1">
        <v>42997</v>
      </c>
      <c r="B3397">
        <f>VLOOKUP($A3397,'TVIX-web'!$A$1:$G$10000,2,0)</f>
        <v>1231</v>
      </c>
      <c r="C3397">
        <f>VLOOKUP($A3397,'TVIX-web'!$A$1:$G$10000,3,0)</f>
        <v>1271</v>
      </c>
      <c r="D3397">
        <f>VLOOKUP($A3397,'TVIX-web'!$A$1:$G$10000,4,0)</f>
        <v>1231</v>
      </c>
      <c r="E3397">
        <f>VLOOKUP($A3397,'TVIX-web'!$A$1:$G$10000,5,0)</f>
        <v>1239</v>
      </c>
    </row>
    <row r="3398" spans="1:5" x14ac:dyDescent="0.25">
      <c r="A3398" s="1">
        <v>42998</v>
      </c>
      <c r="B3398">
        <f>VLOOKUP($A3398,'TVIX-web'!$A$1:$G$10000,2,0)</f>
        <v>1250</v>
      </c>
      <c r="C3398">
        <f>VLOOKUP($A3398,'TVIX-web'!$A$1:$G$10000,3,0)</f>
        <v>1333</v>
      </c>
      <c r="D3398">
        <f>VLOOKUP($A3398,'TVIX-web'!$A$1:$G$10000,4,0)</f>
        <v>1227</v>
      </c>
      <c r="E3398">
        <f>VLOOKUP($A3398,'TVIX-web'!$A$1:$G$10000,5,0)</f>
        <v>1245</v>
      </c>
    </row>
    <row r="3399" spans="1:5" x14ac:dyDescent="0.25">
      <c r="A3399" s="1">
        <v>42999</v>
      </c>
      <c r="B3399">
        <f>VLOOKUP($A3399,'TVIX-web'!$A$1:$G$10000,2,0)</f>
        <v>1238</v>
      </c>
      <c r="C3399">
        <f>VLOOKUP($A3399,'TVIX-web'!$A$1:$G$10000,3,0)</f>
        <v>1270</v>
      </c>
      <c r="D3399">
        <f>VLOOKUP($A3399,'TVIX-web'!$A$1:$G$10000,4,0)</f>
        <v>1226</v>
      </c>
      <c r="E3399">
        <f>VLOOKUP($A3399,'TVIX-web'!$A$1:$G$10000,5,0)</f>
        <v>1244</v>
      </c>
    </row>
    <row r="3400" spans="1:5" x14ac:dyDescent="0.25">
      <c r="A3400" s="1">
        <v>43000</v>
      </c>
      <c r="B3400">
        <f>VLOOKUP($A3400,'TVIX-web'!$A$1:$G$10000,2,0)</f>
        <v>1281</v>
      </c>
      <c r="C3400">
        <f>VLOOKUP($A3400,'TVIX-web'!$A$1:$G$10000,3,0)</f>
        <v>1298</v>
      </c>
      <c r="D3400">
        <f>VLOOKUP($A3400,'TVIX-web'!$A$1:$G$10000,4,0)</f>
        <v>1241</v>
      </c>
      <c r="E3400">
        <f>VLOOKUP($A3400,'TVIX-web'!$A$1:$G$10000,5,0)</f>
        <v>1254</v>
      </c>
    </row>
    <row r="3401" spans="1:5" x14ac:dyDescent="0.25">
      <c r="A3401" s="1">
        <v>43003</v>
      </c>
      <c r="B3401">
        <f>VLOOKUP($A3401,'TVIX-web'!$A$1:$G$10000,2,0)</f>
        <v>1263</v>
      </c>
      <c r="C3401">
        <f>VLOOKUP($A3401,'TVIX-web'!$A$1:$G$10000,3,0)</f>
        <v>1330</v>
      </c>
      <c r="D3401">
        <f>VLOOKUP($A3401,'TVIX-web'!$A$1:$G$10000,4,0)</f>
        <v>1228</v>
      </c>
      <c r="E3401">
        <f>VLOOKUP($A3401,'TVIX-web'!$A$1:$G$10000,5,0)</f>
        <v>1260</v>
      </c>
    </row>
    <row r="3402" spans="1:5" x14ac:dyDescent="0.25">
      <c r="A3402" s="1">
        <v>43004</v>
      </c>
      <c r="B3402">
        <f>VLOOKUP($A3402,'TVIX-web'!$A$1:$G$10000,2,0)</f>
        <v>1245</v>
      </c>
      <c r="C3402">
        <f>VLOOKUP($A3402,'TVIX-web'!$A$1:$G$10000,3,0)</f>
        <v>1272</v>
      </c>
      <c r="D3402">
        <f>VLOOKUP($A3402,'TVIX-web'!$A$1:$G$10000,4,0)</f>
        <v>1220</v>
      </c>
      <c r="E3402">
        <f>VLOOKUP($A3402,'TVIX-web'!$A$1:$G$10000,5,0)</f>
        <v>1230</v>
      </c>
    </row>
    <row r="3403" spans="1:5" x14ac:dyDescent="0.25">
      <c r="A3403" s="1">
        <v>43005</v>
      </c>
      <c r="B3403">
        <f>VLOOKUP($A3403,'TVIX-web'!$A$1:$G$10000,2,0)</f>
        <v>1206</v>
      </c>
      <c r="C3403">
        <f>VLOOKUP($A3403,'TVIX-web'!$A$1:$G$10000,3,0)</f>
        <v>1238</v>
      </c>
      <c r="D3403">
        <f>VLOOKUP($A3403,'TVIX-web'!$A$1:$G$10000,4,0)</f>
        <v>1192</v>
      </c>
      <c r="E3403">
        <f>VLOOKUP($A3403,'TVIX-web'!$A$1:$G$10000,5,0)</f>
        <v>1209</v>
      </c>
    </row>
    <row r="3404" spans="1:5" x14ac:dyDescent="0.25">
      <c r="A3404" s="1">
        <v>43006</v>
      </c>
      <c r="B3404">
        <f>VLOOKUP($A3404,'TVIX-web'!$A$1:$G$10000,2,0)</f>
        <v>1219</v>
      </c>
      <c r="C3404">
        <f>VLOOKUP($A3404,'TVIX-web'!$A$1:$G$10000,3,0)</f>
        <v>1226</v>
      </c>
      <c r="D3404">
        <f>VLOOKUP($A3404,'TVIX-web'!$A$1:$G$10000,4,0)</f>
        <v>1177</v>
      </c>
      <c r="E3404">
        <f>VLOOKUP($A3404,'TVIX-web'!$A$1:$G$10000,5,0)</f>
        <v>1177</v>
      </c>
    </row>
    <row r="3405" spans="1:5" x14ac:dyDescent="0.25">
      <c r="A3405" s="1">
        <v>43007</v>
      </c>
      <c r="B3405">
        <f>VLOOKUP($A3405,'TVIX-web'!$A$1:$G$10000,2,0)</f>
        <v>1178</v>
      </c>
      <c r="C3405">
        <f>VLOOKUP($A3405,'TVIX-web'!$A$1:$G$10000,3,0)</f>
        <v>1194</v>
      </c>
      <c r="D3405">
        <f>VLOOKUP($A3405,'TVIX-web'!$A$1:$G$10000,4,0)</f>
        <v>1127</v>
      </c>
      <c r="E3405">
        <f>VLOOKUP($A3405,'TVIX-web'!$A$1:$G$10000,5,0)</f>
        <v>1133</v>
      </c>
    </row>
    <row r="3406" spans="1:5" x14ac:dyDescent="0.25">
      <c r="A3406" s="1">
        <v>43010</v>
      </c>
      <c r="B3406">
        <f>VLOOKUP($A3406,'TVIX-web'!$A$1:$G$10000,2,0)</f>
        <v>1121</v>
      </c>
      <c r="C3406">
        <f>VLOOKUP($A3406,'TVIX-web'!$A$1:$G$10000,3,0)</f>
        <v>1123</v>
      </c>
      <c r="D3406">
        <f>VLOOKUP($A3406,'TVIX-web'!$A$1:$G$10000,4,0)</f>
        <v>1068</v>
      </c>
      <c r="E3406">
        <f>VLOOKUP($A3406,'TVIX-web'!$A$1:$G$10000,5,0)</f>
        <v>1084</v>
      </c>
    </row>
    <row r="3407" spans="1:5" x14ac:dyDescent="0.25">
      <c r="A3407" s="1">
        <v>43011</v>
      </c>
      <c r="B3407">
        <f>VLOOKUP($A3407,'TVIX-web'!$A$1:$G$10000,2,0)</f>
        <v>1064</v>
      </c>
      <c r="C3407">
        <f>VLOOKUP($A3407,'TVIX-web'!$A$1:$G$10000,3,0)</f>
        <v>1086</v>
      </c>
      <c r="D3407">
        <f>VLOOKUP($A3407,'TVIX-web'!$A$1:$G$10000,4,0)</f>
        <v>1060</v>
      </c>
      <c r="E3407">
        <f>VLOOKUP($A3407,'TVIX-web'!$A$1:$G$10000,5,0)</f>
        <v>1076</v>
      </c>
    </row>
    <row r="3408" spans="1:5" x14ac:dyDescent="0.25">
      <c r="A3408" s="1">
        <v>43012</v>
      </c>
      <c r="B3408">
        <f>VLOOKUP($A3408,'TVIX-web'!$A$1:$G$10000,2,0)</f>
        <v>1081</v>
      </c>
      <c r="C3408">
        <f>VLOOKUP($A3408,'TVIX-web'!$A$1:$G$10000,3,0)</f>
        <v>1098</v>
      </c>
      <c r="D3408">
        <f>VLOOKUP($A3408,'TVIX-web'!$A$1:$G$10000,4,0)</f>
        <v>1070</v>
      </c>
      <c r="E3408">
        <f>VLOOKUP($A3408,'TVIX-web'!$A$1:$G$10000,5,0)</f>
        <v>1084</v>
      </c>
    </row>
    <row r="3409" spans="1:5" x14ac:dyDescent="0.25">
      <c r="A3409" s="1">
        <v>43013</v>
      </c>
      <c r="B3409">
        <f>VLOOKUP($A3409,'TVIX-web'!$A$1:$G$10000,2,0)</f>
        <v>1070</v>
      </c>
      <c r="C3409">
        <f>VLOOKUP($A3409,'TVIX-web'!$A$1:$G$10000,3,0)</f>
        <v>1073</v>
      </c>
      <c r="D3409">
        <f>VLOOKUP($A3409,'TVIX-web'!$A$1:$G$10000,4,0)</f>
        <v>1005</v>
      </c>
      <c r="E3409">
        <f>VLOOKUP($A3409,'TVIX-web'!$A$1:$G$10000,5,0)</f>
        <v>1009</v>
      </c>
    </row>
    <row r="3410" spans="1:5" x14ac:dyDescent="0.25">
      <c r="A3410" s="1">
        <v>43014</v>
      </c>
      <c r="B3410">
        <f>VLOOKUP($A3410,'TVIX-web'!$A$1:$G$10000,2,0)</f>
        <v>1019</v>
      </c>
      <c r="C3410">
        <f>VLOOKUP($A3410,'TVIX-web'!$A$1:$G$10000,3,0)</f>
        <v>1061</v>
      </c>
      <c r="D3410">
        <f>VLOOKUP($A3410,'TVIX-web'!$A$1:$G$10000,4,0)</f>
        <v>1012</v>
      </c>
      <c r="E3410">
        <f>VLOOKUP($A3410,'TVIX-web'!$A$1:$G$10000,5,0)</f>
        <v>1012</v>
      </c>
    </row>
    <row r="3411" spans="1:5" x14ac:dyDescent="0.25">
      <c r="A3411" s="1">
        <v>43017</v>
      </c>
      <c r="B3411">
        <f>VLOOKUP($A3411,'TVIX-web'!$A$1:$G$10000,2,0)</f>
        <v>1000</v>
      </c>
      <c r="C3411">
        <f>VLOOKUP($A3411,'TVIX-web'!$A$1:$G$10000,3,0)</f>
        <v>1071</v>
      </c>
      <c r="D3411">
        <f>VLOOKUP($A3411,'TVIX-web'!$A$1:$G$10000,4,0)</f>
        <v>1000</v>
      </c>
      <c r="E3411">
        <f>VLOOKUP($A3411,'TVIX-web'!$A$1:$G$10000,5,0)</f>
        <v>1050</v>
      </c>
    </row>
    <row r="3412" spans="1:5" x14ac:dyDescent="0.25">
      <c r="A3412" s="1">
        <v>43018</v>
      </c>
      <c r="B3412">
        <f>VLOOKUP($A3412,'TVIX-web'!$A$1:$G$10000,2,0)</f>
        <v>1018</v>
      </c>
      <c r="C3412">
        <f>VLOOKUP($A3412,'TVIX-web'!$A$1:$G$10000,3,0)</f>
        <v>1053</v>
      </c>
      <c r="D3412">
        <f>VLOOKUP($A3412,'TVIX-web'!$A$1:$G$10000,4,0)</f>
        <v>998</v>
      </c>
      <c r="E3412">
        <f>VLOOKUP($A3412,'TVIX-web'!$A$1:$G$10000,5,0)</f>
        <v>1006</v>
      </c>
    </row>
    <row r="3413" spans="1:5" x14ac:dyDescent="0.25">
      <c r="A3413" s="1">
        <v>43019</v>
      </c>
      <c r="B3413">
        <f>VLOOKUP($A3413,'TVIX-web'!$A$1:$G$10000,2,0)</f>
        <v>1000</v>
      </c>
      <c r="C3413">
        <f>VLOOKUP($A3413,'TVIX-web'!$A$1:$G$10000,3,0)</f>
        <v>1016</v>
      </c>
      <c r="D3413">
        <f>VLOOKUP($A3413,'TVIX-web'!$A$1:$G$10000,4,0)</f>
        <v>957</v>
      </c>
      <c r="E3413">
        <f>VLOOKUP($A3413,'TVIX-web'!$A$1:$G$10000,5,0)</f>
        <v>964</v>
      </c>
    </row>
    <row r="3414" spans="1:5" x14ac:dyDescent="0.25">
      <c r="A3414" s="1">
        <v>43020</v>
      </c>
      <c r="B3414">
        <f>VLOOKUP($A3414,'TVIX-web'!$A$1:$G$10000,2,0)</f>
        <v>963</v>
      </c>
      <c r="C3414">
        <f>VLOOKUP($A3414,'TVIX-web'!$A$1:$G$10000,3,0)</f>
        <v>983</v>
      </c>
      <c r="D3414">
        <f>VLOOKUP($A3414,'TVIX-web'!$A$1:$G$10000,4,0)</f>
        <v>930</v>
      </c>
      <c r="E3414">
        <f>VLOOKUP($A3414,'TVIX-web'!$A$1:$G$10000,5,0)</f>
        <v>951</v>
      </c>
    </row>
    <row r="3415" spans="1:5" x14ac:dyDescent="0.25">
      <c r="A3415" s="1">
        <v>43021</v>
      </c>
      <c r="B3415">
        <f>VLOOKUP($A3415,'TVIX-web'!$A$1:$G$10000,2,0)</f>
        <v>928</v>
      </c>
      <c r="C3415">
        <f>VLOOKUP($A3415,'TVIX-web'!$A$1:$G$10000,3,0)</f>
        <v>936</v>
      </c>
      <c r="D3415">
        <f>VLOOKUP($A3415,'TVIX-web'!$A$1:$G$10000,4,0)</f>
        <v>900</v>
      </c>
      <c r="E3415">
        <f>VLOOKUP($A3415,'TVIX-web'!$A$1:$G$10000,5,0)</f>
        <v>915</v>
      </c>
    </row>
    <row r="3416" spans="1:5" x14ac:dyDescent="0.25">
      <c r="A3416" s="1">
        <v>43024</v>
      </c>
      <c r="B3416">
        <f>VLOOKUP($A3416,'TVIX-web'!$A$1:$G$10000,2,0)</f>
        <v>898</v>
      </c>
      <c r="C3416">
        <f>VLOOKUP($A3416,'TVIX-web'!$A$1:$G$10000,3,0)</f>
        <v>911</v>
      </c>
      <c r="D3416">
        <f>VLOOKUP($A3416,'TVIX-web'!$A$1:$G$10000,4,0)</f>
        <v>881</v>
      </c>
      <c r="E3416">
        <f>VLOOKUP($A3416,'TVIX-web'!$A$1:$G$10000,5,0)</f>
        <v>883</v>
      </c>
    </row>
    <row r="3417" spans="1:5" x14ac:dyDescent="0.25">
      <c r="A3417" s="1">
        <v>43025</v>
      </c>
      <c r="B3417">
        <f>VLOOKUP($A3417,'TVIX-web'!$A$1:$G$10000,2,0)</f>
        <v>888</v>
      </c>
      <c r="C3417">
        <f>VLOOKUP($A3417,'TVIX-web'!$A$1:$G$10000,3,0)</f>
        <v>906</v>
      </c>
      <c r="D3417">
        <f>VLOOKUP($A3417,'TVIX-web'!$A$1:$G$10000,4,0)</f>
        <v>878</v>
      </c>
      <c r="E3417">
        <f>VLOOKUP($A3417,'TVIX-web'!$A$1:$G$10000,5,0)</f>
        <v>886</v>
      </c>
    </row>
    <row r="3418" spans="1:5" x14ac:dyDescent="0.25">
      <c r="A3418" s="1">
        <v>43026</v>
      </c>
      <c r="B3418">
        <f>VLOOKUP($A3418,'TVIX-web'!$A$1:$G$10000,2,0)</f>
        <v>874</v>
      </c>
      <c r="C3418">
        <f>VLOOKUP($A3418,'TVIX-web'!$A$1:$G$10000,3,0)</f>
        <v>881</v>
      </c>
      <c r="D3418">
        <f>VLOOKUP($A3418,'TVIX-web'!$A$1:$G$10000,4,0)</f>
        <v>864</v>
      </c>
      <c r="E3418">
        <f>VLOOKUP($A3418,'TVIX-web'!$A$1:$G$10000,5,0)</f>
        <v>878</v>
      </c>
    </row>
    <row r="3419" spans="1:5" x14ac:dyDescent="0.25">
      <c r="A3419" s="1">
        <v>43027</v>
      </c>
      <c r="B3419">
        <f>VLOOKUP($A3419,'TVIX-web'!$A$1:$G$10000,2,0)</f>
        <v>932</v>
      </c>
      <c r="C3419">
        <f>VLOOKUP($A3419,'TVIX-web'!$A$1:$G$10000,3,0)</f>
        <v>955</v>
      </c>
      <c r="D3419">
        <f>VLOOKUP($A3419,'TVIX-web'!$A$1:$G$10000,4,0)</f>
        <v>864</v>
      </c>
      <c r="E3419">
        <f>VLOOKUP($A3419,'TVIX-web'!$A$1:$G$10000,5,0)</f>
        <v>867</v>
      </c>
    </row>
    <row r="3420" spans="1:5" x14ac:dyDescent="0.25">
      <c r="A3420" s="1">
        <v>43028</v>
      </c>
      <c r="B3420">
        <f>VLOOKUP($A3420,'TVIX-web'!$A$1:$G$10000,2,0)</f>
        <v>837</v>
      </c>
      <c r="C3420">
        <f>VLOOKUP($A3420,'TVIX-web'!$A$1:$G$10000,3,0)</f>
        <v>848</v>
      </c>
      <c r="D3420">
        <f>VLOOKUP($A3420,'TVIX-web'!$A$1:$G$10000,4,0)</f>
        <v>829</v>
      </c>
      <c r="E3420">
        <f>VLOOKUP($A3420,'TVIX-web'!$A$1:$G$10000,5,0)</f>
        <v>832</v>
      </c>
    </row>
    <row r="3421" spans="1:5" x14ac:dyDescent="0.25">
      <c r="A3421" s="1">
        <v>43031</v>
      </c>
      <c r="B3421">
        <f>VLOOKUP($A3421,'TVIX-web'!$A$1:$G$10000,2,0)</f>
        <v>821</v>
      </c>
      <c r="C3421">
        <f>VLOOKUP($A3421,'TVIX-web'!$A$1:$G$10000,3,0)</f>
        <v>905</v>
      </c>
      <c r="D3421">
        <f>VLOOKUP($A3421,'TVIX-web'!$A$1:$G$10000,4,0)</f>
        <v>820</v>
      </c>
      <c r="E3421">
        <f>VLOOKUP($A3421,'TVIX-web'!$A$1:$G$10000,5,0)</f>
        <v>886</v>
      </c>
    </row>
    <row r="3422" spans="1:5" x14ac:dyDescent="0.25">
      <c r="A3422" s="1">
        <v>43032</v>
      </c>
      <c r="B3422">
        <f>VLOOKUP($A3422,'TVIX-web'!$A$1:$G$10000,2,0)</f>
        <v>854</v>
      </c>
      <c r="C3422">
        <f>VLOOKUP($A3422,'TVIX-web'!$A$1:$G$10000,3,0)</f>
        <v>915</v>
      </c>
      <c r="D3422">
        <f>VLOOKUP($A3422,'TVIX-web'!$A$1:$G$10000,4,0)</f>
        <v>843</v>
      </c>
      <c r="E3422">
        <f>VLOOKUP($A3422,'TVIX-web'!$A$1:$G$10000,5,0)</f>
        <v>907</v>
      </c>
    </row>
    <row r="3423" spans="1:5" x14ac:dyDescent="0.25">
      <c r="A3423" s="1">
        <v>43033</v>
      </c>
      <c r="B3423">
        <f>VLOOKUP($A3423,'TVIX-web'!$A$1:$G$10000,2,0)</f>
        <v>924</v>
      </c>
      <c r="C3423">
        <f>VLOOKUP($A3423,'TVIX-web'!$A$1:$G$10000,3,0)</f>
        <v>1089</v>
      </c>
      <c r="D3423">
        <f>VLOOKUP($A3423,'TVIX-web'!$A$1:$G$10000,4,0)</f>
        <v>916</v>
      </c>
      <c r="E3423">
        <f>VLOOKUP($A3423,'TVIX-web'!$A$1:$G$10000,5,0)</f>
        <v>964</v>
      </c>
    </row>
    <row r="3424" spans="1:5" x14ac:dyDescent="0.25">
      <c r="A3424" s="1">
        <v>43034</v>
      </c>
      <c r="B3424">
        <f>VLOOKUP($A3424,'TVIX-web'!$A$1:$G$10000,2,0)</f>
        <v>936</v>
      </c>
      <c r="C3424">
        <f>VLOOKUP($A3424,'TVIX-web'!$A$1:$G$10000,3,0)</f>
        <v>961</v>
      </c>
      <c r="D3424">
        <f>VLOOKUP($A3424,'TVIX-web'!$A$1:$G$10000,4,0)</f>
        <v>911</v>
      </c>
      <c r="E3424">
        <f>VLOOKUP($A3424,'TVIX-web'!$A$1:$G$10000,5,0)</f>
        <v>958</v>
      </c>
    </row>
    <row r="3425" spans="1:5" x14ac:dyDescent="0.25">
      <c r="A3425" s="1">
        <v>43035</v>
      </c>
      <c r="B3425">
        <f>VLOOKUP($A3425,'TVIX-web'!$A$1:$G$10000,2,0)</f>
        <v>909</v>
      </c>
      <c r="C3425">
        <f>VLOOKUP($A3425,'TVIX-web'!$A$1:$G$10000,3,0)</f>
        <v>940</v>
      </c>
      <c r="D3425">
        <f>VLOOKUP($A3425,'TVIX-web'!$A$1:$G$10000,4,0)</f>
        <v>846</v>
      </c>
      <c r="E3425">
        <f>VLOOKUP($A3425,'TVIX-web'!$A$1:$G$10000,5,0)</f>
        <v>853</v>
      </c>
    </row>
    <row r="3426" spans="1:5" x14ac:dyDescent="0.25">
      <c r="A3426" s="1">
        <v>43038</v>
      </c>
      <c r="B3426">
        <f>VLOOKUP($A3426,'TVIX-web'!$A$1:$G$10000,2,0)</f>
        <v>877</v>
      </c>
      <c r="C3426">
        <f>VLOOKUP($A3426,'TVIX-web'!$A$1:$G$10000,3,0)</f>
        <v>911</v>
      </c>
      <c r="D3426">
        <f>VLOOKUP($A3426,'TVIX-web'!$A$1:$G$10000,4,0)</f>
        <v>836</v>
      </c>
      <c r="E3426">
        <f>VLOOKUP($A3426,'TVIX-web'!$A$1:$G$10000,5,0)</f>
        <v>867</v>
      </c>
    </row>
    <row r="3427" spans="1:5" x14ac:dyDescent="0.25">
      <c r="A3427" s="1">
        <v>43039</v>
      </c>
      <c r="B3427">
        <f>VLOOKUP($A3427,'TVIX-web'!$A$1:$G$10000,2,0)</f>
        <v>852</v>
      </c>
      <c r="C3427">
        <f>VLOOKUP($A3427,'TVIX-web'!$A$1:$G$10000,3,0)</f>
        <v>862</v>
      </c>
      <c r="D3427">
        <f>VLOOKUP($A3427,'TVIX-web'!$A$1:$G$10000,4,0)</f>
        <v>831</v>
      </c>
      <c r="E3427">
        <f>VLOOKUP($A3427,'TVIX-web'!$A$1:$G$10000,5,0)</f>
        <v>837</v>
      </c>
    </row>
    <row r="3428" spans="1:5" x14ac:dyDescent="0.25">
      <c r="A3428" s="1">
        <v>43040</v>
      </c>
      <c r="B3428">
        <f>VLOOKUP($A3428,'TVIX-web'!$A$1:$G$10000,2,0)</f>
        <v>819</v>
      </c>
      <c r="C3428">
        <f>VLOOKUP($A3428,'TVIX-web'!$A$1:$G$10000,3,0)</f>
        <v>863</v>
      </c>
      <c r="D3428">
        <f>VLOOKUP($A3428,'TVIX-web'!$A$1:$G$10000,4,0)</f>
        <v>814</v>
      </c>
      <c r="E3428">
        <f>VLOOKUP($A3428,'TVIX-web'!$A$1:$G$10000,5,0)</f>
        <v>846</v>
      </c>
    </row>
    <row r="3429" spans="1:5" x14ac:dyDescent="0.25">
      <c r="A3429" s="1">
        <v>43041</v>
      </c>
      <c r="B3429">
        <f>VLOOKUP($A3429,'TVIX-web'!$A$1:$G$10000,2,0)</f>
        <v>846</v>
      </c>
      <c r="C3429">
        <f>VLOOKUP($A3429,'TVIX-web'!$A$1:$G$10000,3,0)</f>
        <v>894</v>
      </c>
      <c r="D3429">
        <f>VLOOKUP($A3429,'TVIX-web'!$A$1:$G$10000,4,0)</f>
        <v>824</v>
      </c>
      <c r="E3429">
        <f>VLOOKUP($A3429,'TVIX-web'!$A$1:$G$10000,5,0)</f>
        <v>826</v>
      </c>
    </row>
    <row r="3430" spans="1:5" x14ac:dyDescent="0.25">
      <c r="A3430" s="1">
        <v>43042</v>
      </c>
      <c r="B3430">
        <f>VLOOKUP($A3430,'TVIX-web'!$A$1:$G$10000,2,0)</f>
        <v>819</v>
      </c>
      <c r="C3430">
        <f>VLOOKUP($A3430,'TVIX-web'!$A$1:$G$10000,3,0)</f>
        <v>840</v>
      </c>
      <c r="D3430">
        <f>VLOOKUP($A3430,'TVIX-web'!$A$1:$G$10000,4,0)</f>
        <v>813</v>
      </c>
      <c r="E3430">
        <f>VLOOKUP($A3430,'TVIX-web'!$A$1:$G$10000,5,0)</f>
        <v>825</v>
      </c>
    </row>
    <row r="3431" spans="1:5" x14ac:dyDescent="0.25">
      <c r="A3431" s="1">
        <v>43045</v>
      </c>
      <c r="B3431">
        <f>VLOOKUP($A3431,'TVIX-web'!$A$1:$G$10000,2,0)</f>
        <v>818</v>
      </c>
      <c r="C3431">
        <f>VLOOKUP($A3431,'TVIX-web'!$A$1:$G$10000,3,0)</f>
        <v>822</v>
      </c>
      <c r="D3431">
        <f>VLOOKUP($A3431,'TVIX-web'!$A$1:$G$10000,4,0)</f>
        <v>805</v>
      </c>
      <c r="E3431">
        <f>VLOOKUP($A3431,'TVIX-web'!$A$1:$G$10000,5,0)</f>
        <v>808</v>
      </c>
    </row>
    <row r="3432" spans="1:5" x14ac:dyDescent="0.25">
      <c r="A3432" s="1">
        <v>43046</v>
      </c>
      <c r="B3432">
        <f>VLOOKUP($A3432,'TVIX-web'!$A$1:$G$10000,2,0)</f>
        <v>807</v>
      </c>
      <c r="C3432">
        <f>VLOOKUP($A3432,'TVIX-web'!$A$1:$G$10000,3,0)</f>
        <v>847</v>
      </c>
      <c r="D3432">
        <f>VLOOKUP($A3432,'TVIX-web'!$A$1:$G$10000,4,0)</f>
        <v>795</v>
      </c>
      <c r="E3432">
        <f>VLOOKUP($A3432,'TVIX-web'!$A$1:$G$10000,5,0)</f>
        <v>818</v>
      </c>
    </row>
    <row r="3433" spans="1:5" x14ac:dyDescent="0.25">
      <c r="A3433" s="1">
        <v>43047</v>
      </c>
      <c r="B3433">
        <f>VLOOKUP($A3433,'TVIX-web'!$A$1:$G$10000,2,0)</f>
        <v>825</v>
      </c>
      <c r="C3433">
        <f>VLOOKUP($A3433,'TVIX-web'!$A$1:$G$10000,3,0)</f>
        <v>842</v>
      </c>
      <c r="D3433">
        <f>VLOOKUP($A3433,'TVIX-web'!$A$1:$G$10000,4,0)</f>
        <v>800</v>
      </c>
      <c r="E3433">
        <f>VLOOKUP($A3433,'TVIX-web'!$A$1:$G$10000,5,0)</f>
        <v>820</v>
      </c>
    </row>
    <row r="3434" spans="1:5" x14ac:dyDescent="0.25">
      <c r="A3434" s="1">
        <v>43048</v>
      </c>
      <c r="B3434">
        <f>VLOOKUP($A3434,'TVIX-web'!$A$1:$G$10000,2,0)</f>
        <v>879</v>
      </c>
      <c r="C3434">
        <f>VLOOKUP($A3434,'TVIX-web'!$A$1:$G$10000,3,0)</f>
        <v>929</v>
      </c>
      <c r="D3434">
        <f>VLOOKUP($A3434,'TVIX-web'!$A$1:$G$10000,4,0)</f>
        <v>836</v>
      </c>
      <c r="E3434">
        <f>VLOOKUP($A3434,'TVIX-web'!$A$1:$G$10000,5,0)</f>
        <v>838</v>
      </c>
    </row>
    <row r="3435" spans="1:5" x14ac:dyDescent="0.25">
      <c r="A3435" s="1">
        <v>43049</v>
      </c>
      <c r="B3435">
        <f>VLOOKUP($A3435,'TVIX-web'!$A$1:$G$10000,2,0)</f>
        <v>856</v>
      </c>
      <c r="C3435">
        <f>VLOOKUP($A3435,'TVIX-web'!$A$1:$G$10000,3,0)</f>
        <v>888</v>
      </c>
      <c r="D3435">
        <f>VLOOKUP($A3435,'TVIX-web'!$A$1:$G$10000,4,0)</f>
        <v>848</v>
      </c>
      <c r="E3435">
        <f>VLOOKUP($A3435,'TVIX-web'!$A$1:$G$10000,5,0)</f>
        <v>877</v>
      </c>
    </row>
    <row r="3436" spans="1:5" x14ac:dyDescent="0.25">
      <c r="A3436" s="1">
        <v>43052</v>
      </c>
      <c r="B3436">
        <f>VLOOKUP($A3436,'TVIX-web'!$A$1:$G$10000,2,0)</f>
        <v>910</v>
      </c>
      <c r="C3436">
        <f>VLOOKUP($A3436,'TVIX-web'!$A$1:$G$10000,3,0)</f>
        <v>910</v>
      </c>
      <c r="D3436">
        <f>VLOOKUP($A3436,'TVIX-web'!$A$1:$G$10000,4,0)</f>
        <v>854</v>
      </c>
      <c r="E3436">
        <f>VLOOKUP($A3436,'TVIX-web'!$A$1:$G$10000,5,0)</f>
        <v>884</v>
      </c>
    </row>
    <row r="3437" spans="1:5" x14ac:dyDescent="0.25">
      <c r="A3437" s="1">
        <v>43053</v>
      </c>
      <c r="B3437">
        <f>VLOOKUP($A3437,'TVIX-web'!$A$1:$G$10000,2,0)</f>
        <v>909</v>
      </c>
      <c r="C3437">
        <f>VLOOKUP($A3437,'TVIX-web'!$A$1:$G$10000,3,0)</f>
        <v>942</v>
      </c>
      <c r="D3437">
        <f>VLOOKUP($A3437,'TVIX-web'!$A$1:$G$10000,4,0)</f>
        <v>888</v>
      </c>
      <c r="E3437">
        <f>VLOOKUP($A3437,'TVIX-web'!$A$1:$G$10000,5,0)</f>
        <v>897</v>
      </c>
    </row>
    <row r="3438" spans="1:5" x14ac:dyDescent="0.25">
      <c r="A3438" s="1">
        <v>43054</v>
      </c>
      <c r="B3438">
        <f>VLOOKUP($A3438,'TVIX-web'!$A$1:$G$10000,2,0)</f>
        <v>946</v>
      </c>
      <c r="C3438">
        <f>VLOOKUP($A3438,'TVIX-web'!$A$1:$G$10000,3,0)</f>
        <v>991</v>
      </c>
      <c r="D3438">
        <f>VLOOKUP($A3438,'TVIX-web'!$A$1:$G$10000,4,0)</f>
        <v>922</v>
      </c>
      <c r="E3438">
        <f>VLOOKUP($A3438,'TVIX-web'!$A$1:$G$10000,5,0)</f>
        <v>962</v>
      </c>
    </row>
    <row r="3439" spans="1:5" x14ac:dyDescent="0.25">
      <c r="A3439" s="1">
        <v>43055</v>
      </c>
      <c r="B3439">
        <f>VLOOKUP($A3439,'TVIX-web'!$A$1:$G$10000,2,0)</f>
        <v>897</v>
      </c>
      <c r="C3439">
        <f>VLOOKUP($A3439,'TVIX-web'!$A$1:$G$10000,3,0)</f>
        <v>898</v>
      </c>
      <c r="D3439">
        <f>VLOOKUP($A3439,'TVIX-web'!$A$1:$G$10000,4,0)</f>
        <v>862</v>
      </c>
      <c r="E3439">
        <f>VLOOKUP($A3439,'TVIX-web'!$A$1:$G$10000,5,0)</f>
        <v>884</v>
      </c>
    </row>
    <row r="3440" spans="1:5" x14ac:dyDescent="0.25">
      <c r="A3440" s="1">
        <v>43056</v>
      </c>
      <c r="B3440">
        <f>VLOOKUP($A3440,'TVIX-web'!$A$1:$G$10000,2,0)</f>
        <v>880</v>
      </c>
      <c r="C3440">
        <f>VLOOKUP($A3440,'TVIX-web'!$A$1:$G$10000,3,0)</f>
        <v>886</v>
      </c>
      <c r="D3440">
        <f>VLOOKUP($A3440,'TVIX-web'!$A$1:$G$10000,4,0)</f>
        <v>846</v>
      </c>
      <c r="E3440">
        <f>VLOOKUP($A3440,'TVIX-web'!$A$1:$G$10000,5,0)</f>
        <v>859</v>
      </c>
    </row>
    <row r="3441" spans="1:5" x14ac:dyDescent="0.25">
      <c r="A3441" s="1">
        <v>43059</v>
      </c>
      <c r="B3441">
        <f>VLOOKUP($A3441,'TVIX-web'!$A$1:$G$10000,2,0)</f>
        <v>832</v>
      </c>
      <c r="C3441">
        <f>VLOOKUP($A3441,'TVIX-web'!$A$1:$G$10000,3,0)</f>
        <v>838</v>
      </c>
      <c r="D3441">
        <f>VLOOKUP($A3441,'TVIX-web'!$A$1:$G$10000,4,0)</f>
        <v>801</v>
      </c>
      <c r="E3441">
        <f>VLOOKUP($A3441,'TVIX-web'!$A$1:$G$10000,5,0)</f>
        <v>805</v>
      </c>
    </row>
    <row r="3442" spans="1:5" x14ac:dyDescent="0.25">
      <c r="A3442" s="1">
        <v>43060</v>
      </c>
      <c r="B3442">
        <f>VLOOKUP($A3442,'TVIX-web'!$A$1:$G$10000,2,0)</f>
        <v>772</v>
      </c>
      <c r="C3442">
        <f>VLOOKUP($A3442,'TVIX-web'!$A$1:$G$10000,3,0)</f>
        <v>775</v>
      </c>
      <c r="D3442">
        <f>VLOOKUP($A3442,'TVIX-web'!$A$1:$G$10000,4,0)</f>
        <v>733</v>
      </c>
      <c r="E3442">
        <f>VLOOKUP($A3442,'TVIX-web'!$A$1:$G$10000,5,0)</f>
        <v>743</v>
      </c>
    </row>
    <row r="3443" spans="1:5" x14ac:dyDescent="0.25">
      <c r="A3443" s="1">
        <v>43061</v>
      </c>
      <c r="B3443">
        <f>VLOOKUP($A3443,'TVIX-web'!$A$1:$G$10000,2,0)</f>
        <v>729</v>
      </c>
      <c r="C3443">
        <f>VLOOKUP($A3443,'TVIX-web'!$A$1:$G$10000,3,0)</f>
        <v>742</v>
      </c>
      <c r="D3443">
        <f>VLOOKUP($A3443,'TVIX-web'!$A$1:$G$10000,4,0)</f>
        <v>718</v>
      </c>
      <c r="E3443">
        <f>VLOOKUP($A3443,'TVIX-web'!$A$1:$G$10000,5,0)</f>
        <v>726</v>
      </c>
    </row>
    <row r="3444" spans="1:5" x14ac:dyDescent="0.25">
      <c r="A3444" s="1">
        <v>43063</v>
      </c>
      <c r="B3444">
        <f>VLOOKUP($A3444,'TVIX-web'!$A$1:$G$10000,2,0)</f>
        <v>719</v>
      </c>
      <c r="C3444">
        <f>VLOOKUP($A3444,'TVIX-web'!$A$1:$G$10000,3,0)</f>
        <v>725</v>
      </c>
      <c r="D3444">
        <f>VLOOKUP($A3444,'TVIX-web'!$A$1:$G$10000,4,0)</f>
        <v>714</v>
      </c>
      <c r="E3444">
        <f>VLOOKUP($A3444,'TVIX-web'!$A$1:$G$10000,5,0)</f>
        <v>720</v>
      </c>
    </row>
    <row r="3445" spans="1:5" x14ac:dyDescent="0.25">
      <c r="A3445" s="1">
        <v>43066</v>
      </c>
      <c r="B3445">
        <f>VLOOKUP($A3445,'TVIX-web'!$A$1:$G$10000,2,0)</f>
        <v>725</v>
      </c>
      <c r="C3445">
        <f>VLOOKUP($A3445,'TVIX-web'!$A$1:$G$10000,3,0)</f>
        <v>735</v>
      </c>
      <c r="D3445">
        <f>VLOOKUP($A3445,'TVIX-web'!$A$1:$G$10000,4,0)</f>
        <v>710</v>
      </c>
      <c r="E3445">
        <f>VLOOKUP($A3445,'TVIX-web'!$A$1:$G$10000,5,0)</f>
        <v>720</v>
      </c>
    </row>
    <row r="3446" spans="1:5" x14ac:dyDescent="0.25">
      <c r="A3446" s="1">
        <v>43067</v>
      </c>
      <c r="B3446">
        <f>VLOOKUP($A3446,'TVIX-web'!$A$1:$G$10000,2,0)</f>
        <v>709</v>
      </c>
      <c r="C3446">
        <f>VLOOKUP($A3446,'TVIX-web'!$A$1:$G$10000,3,0)</f>
        <v>723</v>
      </c>
      <c r="D3446">
        <f>VLOOKUP($A3446,'TVIX-web'!$A$1:$G$10000,4,0)</f>
        <v>694</v>
      </c>
      <c r="E3446">
        <f>VLOOKUP($A3446,'TVIX-web'!$A$1:$G$10000,5,0)</f>
        <v>702</v>
      </c>
    </row>
    <row r="3447" spans="1:5" x14ac:dyDescent="0.25">
      <c r="A3447" s="1">
        <v>43068</v>
      </c>
      <c r="B3447">
        <f>VLOOKUP($A3447,'TVIX-web'!$A$1:$G$10000,2,0)</f>
        <v>704</v>
      </c>
      <c r="C3447">
        <f>VLOOKUP($A3447,'TVIX-web'!$A$1:$G$10000,3,0)</f>
        <v>749</v>
      </c>
      <c r="D3447">
        <f>VLOOKUP($A3447,'TVIX-web'!$A$1:$G$10000,4,0)</f>
        <v>702</v>
      </c>
      <c r="E3447">
        <f>VLOOKUP($A3447,'TVIX-web'!$A$1:$G$10000,5,0)</f>
        <v>731</v>
      </c>
    </row>
    <row r="3448" spans="1:5" x14ac:dyDescent="0.25">
      <c r="A3448" s="1">
        <v>43069</v>
      </c>
      <c r="B3448">
        <f>VLOOKUP($A3448,'TVIX-web'!$A$1:$G$10000,2,0)</f>
        <v>708</v>
      </c>
      <c r="C3448">
        <f>VLOOKUP($A3448,'TVIX-web'!$A$1:$G$10000,3,0)</f>
        <v>754</v>
      </c>
      <c r="D3448">
        <f>VLOOKUP($A3448,'TVIX-web'!$A$1:$G$10000,4,0)</f>
        <v>703</v>
      </c>
      <c r="E3448">
        <f>VLOOKUP($A3448,'TVIX-web'!$A$1:$G$10000,5,0)</f>
        <v>734</v>
      </c>
    </row>
    <row r="3449" spans="1:5" x14ac:dyDescent="0.25">
      <c r="A3449" s="1">
        <v>43070</v>
      </c>
      <c r="B3449">
        <f>VLOOKUP($A3449,'TVIX-web'!$A$1:$G$10000,2,0)</f>
        <v>747</v>
      </c>
      <c r="C3449">
        <f>VLOOKUP($A3449,'TVIX-web'!$A$1:$G$10000,3,0)</f>
        <v>926</v>
      </c>
      <c r="D3449">
        <f>VLOOKUP($A3449,'TVIX-web'!$A$1:$G$10000,4,0)</f>
        <v>736</v>
      </c>
      <c r="E3449">
        <f>VLOOKUP($A3449,'TVIX-web'!$A$1:$G$10000,5,0)</f>
        <v>777</v>
      </c>
    </row>
    <row r="3450" spans="1:5" x14ac:dyDescent="0.25">
      <c r="A3450" s="1">
        <v>43073</v>
      </c>
      <c r="B3450">
        <f>VLOOKUP($A3450,'TVIX-web'!$A$1:$G$10000,2,0)</f>
        <v>708</v>
      </c>
      <c r="C3450">
        <f>VLOOKUP($A3450,'TVIX-web'!$A$1:$G$10000,3,0)</f>
        <v>763</v>
      </c>
      <c r="D3450">
        <f>VLOOKUP($A3450,'TVIX-web'!$A$1:$G$10000,4,0)</f>
        <v>697</v>
      </c>
      <c r="E3450">
        <f>VLOOKUP($A3450,'TVIX-web'!$A$1:$G$10000,5,0)</f>
        <v>763</v>
      </c>
    </row>
    <row r="3451" spans="1:5" x14ac:dyDescent="0.25">
      <c r="A3451" s="1">
        <v>43074</v>
      </c>
      <c r="B3451">
        <f>VLOOKUP($A3451,'TVIX-web'!$A$1:$G$10000,2,0)</f>
        <v>748</v>
      </c>
      <c r="C3451">
        <f>VLOOKUP($A3451,'TVIX-web'!$A$1:$G$10000,3,0)</f>
        <v>773</v>
      </c>
      <c r="D3451">
        <f>VLOOKUP($A3451,'TVIX-web'!$A$1:$G$10000,4,0)</f>
        <v>718</v>
      </c>
      <c r="E3451">
        <f>VLOOKUP($A3451,'TVIX-web'!$A$1:$G$10000,5,0)</f>
        <v>757</v>
      </c>
    </row>
    <row r="3452" spans="1:5" x14ac:dyDescent="0.25">
      <c r="A3452" s="1">
        <v>43075</v>
      </c>
      <c r="B3452">
        <f>VLOOKUP($A3452,'TVIX-web'!$A$1:$G$10000,2,0)</f>
        <v>776</v>
      </c>
      <c r="C3452">
        <f>VLOOKUP($A3452,'TVIX-web'!$A$1:$G$10000,3,0)</f>
        <v>782</v>
      </c>
      <c r="D3452">
        <f>VLOOKUP($A3452,'TVIX-web'!$A$1:$G$10000,4,0)</f>
        <v>748</v>
      </c>
      <c r="E3452">
        <f>VLOOKUP($A3452,'TVIX-web'!$A$1:$G$10000,5,0)</f>
        <v>755</v>
      </c>
    </row>
    <row r="3453" spans="1:5" x14ac:dyDescent="0.25">
      <c r="A3453" s="1">
        <v>43076</v>
      </c>
      <c r="B3453">
        <f>VLOOKUP($A3453,'TVIX-web'!$A$1:$G$10000,2,0)</f>
        <v>753</v>
      </c>
      <c r="C3453">
        <f>VLOOKUP($A3453,'TVIX-web'!$A$1:$G$10000,3,0)</f>
        <v>758</v>
      </c>
      <c r="D3453">
        <f>VLOOKUP($A3453,'TVIX-web'!$A$1:$G$10000,4,0)</f>
        <v>703</v>
      </c>
      <c r="E3453">
        <f>VLOOKUP($A3453,'TVIX-web'!$A$1:$G$10000,5,0)</f>
        <v>708</v>
      </c>
    </row>
    <row r="3454" spans="1:5" x14ac:dyDescent="0.25">
      <c r="A3454" s="1">
        <v>43077</v>
      </c>
      <c r="B3454">
        <f>VLOOKUP($A3454,'TVIX-web'!$A$1:$G$10000,2,0)</f>
        <v>684</v>
      </c>
      <c r="C3454">
        <f>VLOOKUP($A3454,'TVIX-web'!$A$1:$G$10000,3,0)</f>
        <v>689</v>
      </c>
      <c r="D3454">
        <f>VLOOKUP($A3454,'TVIX-web'!$A$1:$G$10000,4,0)</f>
        <v>656</v>
      </c>
      <c r="E3454">
        <f>VLOOKUP($A3454,'TVIX-web'!$A$1:$G$10000,5,0)</f>
        <v>662</v>
      </c>
    </row>
    <row r="3455" spans="1:5" x14ac:dyDescent="0.25">
      <c r="A3455" s="1">
        <v>43080</v>
      </c>
      <c r="B3455">
        <f>VLOOKUP($A3455,'TVIX-web'!$A$1:$G$10000,2,0)</f>
        <v>657</v>
      </c>
      <c r="C3455">
        <f>VLOOKUP($A3455,'TVIX-web'!$A$1:$G$10000,3,0)</f>
        <v>659</v>
      </c>
      <c r="D3455">
        <f>VLOOKUP($A3455,'TVIX-web'!$A$1:$G$10000,4,0)</f>
        <v>616</v>
      </c>
      <c r="E3455">
        <f>VLOOKUP($A3455,'TVIX-web'!$A$1:$G$10000,5,0)</f>
        <v>617</v>
      </c>
    </row>
    <row r="3456" spans="1:5" x14ac:dyDescent="0.25">
      <c r="A3456" s="1">
        <v>43081</v>
      </c>
      <c r="B3456">
        <f>VLOOKUP($A3456,'TVIX-web'!$A$1:$G$10000,2,0)</f>
        <v>611</v>
      </c>
      <c r="C3456">
        <f>VLOOKUP($A3456,'TVIX-web'!$A$1:$G$10000,3,0)</f>
        <v>622</v>
      </c>
      <c r="D3456">
        <f>VLOOKUP($A3456,'TVIX-web'!$A$1:$G$10000,4,0)</f>
        <v>606</v>
      </c>
      <c r="E3456">
        <f>VLOOKUP($A3456,'TVIX-web'!$A$1:$G$10000,5,0)</f>
        <v>619</v>
      </c>
    </row>
    <row r="3457" spans="1:5" x14ac:dyDescent="0.25">
      <c r="A3457" s="1">
        <v>43082</v>
      </c>
      <c r="B3457">
        <f>VLOOKUP($A3457,'TVIX-web'!$A$1:$G$10000,2,0)</f>
        <v>610</v>
      </c>
      <c r="C3457">
        <f>VLOOKUP($A3457,'TVIX-web'!$A$1:$G$10000,3,0)</f>
        <v>620</v>
      </c>
      <c r="D3457">
        <f>VLOOKUP($A3457,'TVIX-web'!$A$1:$G$10000,4,0)</f>
        <v>603</v>
      </c>
      <c r="E3457">
        <f>VLOOKUP($A3457,'TVIX-web'!$A$1:$G$10000,5,0)</f>
        <v>613</v>
      </c>
    </row>
    <row r="3458" spans="1:5" x14ac:dyDescent="0.25">
      <c r="A3458" s="1">
        <v>43083</v>
      </c>
      <c r="B3458">
        <f>VLOOKUP($A3458,'TVIX-web'!$A$1:$G$10000,2,0)</f>
        <v>609</v>
      </c>
      <c r="C3458">
        <f>VLOOKUP($A3458,'TVIX-web'!$A$1:$G$10000,3,0)</f>
        <v>630</v>
      </c>
      <c r="D3458">
        <f>VLOOKUP($A3458,'TVIX-web'!$A$1:$G$10000,4,0)</f>
        <v>602</v>
      </c>
      <c r="E3458">
        <f>VLOOKUP($A3458,'TVIX-web'!$A$1:$G$10000,5,0)</f>
        <v>609</v>
      </c>
    </row>
    <row r="3459" spans="1:5" x14ac:dyDescent="0.25">
      <c r="A3459" s="1">
        <v>43084</v>
      </c>
      <c r="B3459">
        <f>VLOOKUP($A3459,'TVIX-web'!$A$1:$G$10000,2,0)</f>
        <v>600</v>
      </c>
      <c r="C3459">
        <f>VLOOKUP($A3459,'TVIX-web'!$A$1:$G$10000,3,0)</f>
        <v>600</v>
      </c>
      <c r="D3459">
        <f>VLOOKUP($A3459,'TVIX-web'!$A$1:$G$10000,4,0)</f>
        <v>557</v>
      </c>
      <c r="E3459">
        <f>VLOOKUP($A3459,'TVIX-web'!$A$1:$G$10000,5,0)</f>
        <v>567</v>
      </c>
    </row>
    <row r="3460" spans="1:5" x14ac:dyDescent="0.25">
      <c r="A3460" s="1">
        <v>43087</v>
      </c>
      <c r="B3460">
        <f>VLOOKUP($A3460,'TVIX-web'!$A$1:$G$10000,2,0)</f>
        <v>553</v>
      </c>
      <c r="C3460">
        <f>VLOOKUP($A3460,'TVIX-web'!$A$1:$G$10000,3,0)</f>
        <v>559</v>
      </c>
      <c r="D3460">
        <f>VLOOKUP($A3460,'TVIX-web'!$A$1:$G$10000,4,0)</f>
        <v>540</v>
      </c>
      <c r="E3460">
        <f>VLOOKUP($A3460,'TVIX-web'!$A$1:$G$10000,5,0)</f>
        <v>552</v>
      </c>
    </row>
    <row r="3461" spans="1:5" x14ac:dyDescent="0.25">
      <c r="A3461" s="1">
        <v>43088</v>
      </c>
      <c r="B3461">
        <f>VLOOKUP($A3461,'TVIX-web'!$A$1:$G$10000,2,0)</f>
        <v>549</v>
      </c>
      <c r="C3461">
        <f>VLOOKUP($A3461,'TVIX-web'!$A$1:$G$10000,3,0)</f>
        <v>570</v>
      </c>
      <c r="D3461">
        <f>VLOOKUP($A3461,'TVIX-web'!$A$1:$G$10000,4,0)</f>
        <v>549</v>
      </c>
      <c r="E3461">
        <f>VLOOKUP($A3461,'TVIX-web'!$A$1:$G$10000,5,0)</f>
        <v>556</v>
      </c>
    </row>
    <row r="3462" spans="1:5" x14ac:dyDescent="0.25">
      <c r="A3462" s="1">
        <v>43089</v>
      </c>
      <c r="B3462">
        <f>VLOOKUP($A3462,'TVIX-web'!$A$1:$G$10000,2,0)</f>
        <v>536</v>
      </c>
      <c r="C3462">
        <f>VLOOKUP($A3462,'TVIX-web'!$A$1:$G$10000,3,0)</f>
        <v>558</v>
      </c>
      <c r="D3462">
        <f>VLOOKUP($A3462,'TVIX-web'!$A$1:$G$10000,4,0)</f>
        <v>535</v>
      </c>
      <c r="E3462">
        <f>VLOOKUP($A3462,'TVIX-web'!$A$1:$G$10000,5,0)</f>
        <v>553</v>
      </c>
    </row>
    <row r="3463" spans="1:5" x14ac:dyDescent="0.25">
      <c r="A3463" s="1">
        <v>43090</v>
      </c>
      <c r="B3463">
        <f>VLOOKUP($A3463,'TVIX-web'!$A$1:$G$10000,2,0)</f>
        <v>547</v>
      </c>
      <c r="C3463">
        <f>VLOOKUP($A3463,'TVIX-web'!$A$1:$G$10000,3,0)</f>
        <v>560</v>
      </c>
      <c r="D3463">
        <f>VLOOKUP($A3463,'TVIX-web'!$A$1:$G$10000,4,0)</f>
        <v>542</v>
      </c>
      <c r="E3463">
        <f>VLOOKUP($A3463,'TVIX-web'!$A$1:$G$10000,5,0)</f>
        <v>545</v>
      </c>
    </row>
    <row r="3464" spans="1:5" x14ac:dyDescent="0.25">
      <c r="A3464" s="1">
        <v>43091</v>
      </c>
      <c r="B3464">
        <f>VLOOKUP($A3464,'TVIX-web'!$A$1:$G$10000,2,0)</f>
        <v>545</v>
      </c>
      <c r="C3464">
        <f>VLOOKUP($A3464,'TVIX-web'!$A$1:$G$10000,3,0)</f>
        <v>559</v>
      </c>
      <c r="D3464">
        <f>VLOOKUP($A3464,'TVIX-web'!$A$1:$G$10000,4,0)</f>
        <v>538</v>
      </c>
      <c r="E3464">
        <f>VLOOKUP($A3464,'TVIX-web'!$A$1:$G$10000,5,0)</f>
        <v>548</v>
      </c>
    </row>
    <row r="3465" spans="1:5" x14ac:dyDescent="0.25">
      <c r="A3465" s="1">
        <v>43095</v>
      </c>
      <c r="B3465">
        <f>VLOOKUP($A3465,'TVIX-web'!$A$1:$G$10000,2,0)</f>
        <v>560</v>
      </c>
      <c r="C3465">
        <f>VLOOKUP($A3465,'TVIX-web'!$A$1:$G$10000,3,0)</f>
        <v>561</v>
      </c>
      <c r="D3465">
        <f>VLOOKUP($A3465,'TVIX-web'!$A$1:$G$10000,4,0)</f>
        <v>537</v>
      </c>
      <c r="E3465">
        <f>VLOOKUP($A3465,'TVIX-web'!$A$1:$G$10000,5,0)</f>
        <v>550</v>
      </c>
    </row>
    <row r="3466" spans="1:5" x14ac:dyDescent="0.25">
      <c r="A3466" s="1">
        <v>43096</v>
      </c>
      <c r="B3466">
        <f>VLOOKUP($A3466,'TVIX-web'!$A$1:$G$10000,2,0)</f>
        <v>545</v>
      </c>
      <c r="C3466">
        <f>VLOOKUP($A3466,'TVIX-web'!$A$1:$G$10000,3,0)</f>
        <v>560</v>
      </c>
      <c r="D3466">
        <f>VLOOKUP($A3466,'TVIX-web'!$A$1:$G$10000,4,0)</f>
        <v>533</v>
      </c>
      <c r="E3466">
        <f>VLOOKUP($A3466,'TVIX-web'!$A$1:$G$10000,5,0)</f>
        <v>554</v>
      </c>
    </row>
    <row r="3467" spans="1:5" x14ac:dyDescent="0.25">
      <c r="A3467" s="1">
        <v>43097</v>
      </c>
      <c r="B3467">
        <f>VLOOKUP($A3467,'TVIX-web'!$A$1:$G$10000,2,0)</f>
        <v>550</v>
      </c>
      <c r="C3467">
        <f>VLOOKUP($A3467,'TVIX-web'!$A$1:$G$10000,3,0)</f>
        <v>551</v>
      </c>
      <c r="D3467">
        <f>VLOOKUP($A3467,'TVIX-web'!$A$1:$G$10000,4,0)</f>
        <v>537</v>
      </c>
      <c r="E3467">
        <f>VLOOKUP($A3467,'TVIX-web'!$A$1:$G$10000,5,0)</f>
        <v>538</v>
      </c>
    </row>
    <row r="3468" spans="1:5" x14ac:dyDescent="0.25">
      <c r="A3468" s="1">
        <v>43098</v>
      </c>
      <c r="B3468">
        <f>VLOOKUP($A3468,'TVIX-web'!$A$1:$G$10000,2,0)</f>
        <v>532</v>
      </c>
      <c r="C3468">
        <f>VLOOKUP($A3468,'TVIX-web'!$A$1:$G$10000,3,0)</f>
        <v>558</v>
      </c>
      <c r="D3468">
        <f>VLOOKUP($A3468,'TVIX-web'!$A$1:$G$10000,4,0)</f>
        <v>532</v>
      </c>
      <c r="E3468">
        <f>VLOOKUP($A3468,'TVIX-web'!$A$1:$G$10000,5,0)</f>
        <v>554</v>
      </c>
    </row>
    <row r="3469" spans="1:5" x14ac:dyDescent="0.25">
      <c r="A3469" s="1">
        <v>43102</v>
      </c>
      <c r="B3469">
        <f>VLOOKUP($A3469,'TVIX-web'!$A$1:$G$10000,2,0)</f>
        <v>548</v>
      </c>
      <c r="C3469">
        <f>VLOOKUP($A3469,'TVIX-web'!$A$1:$G$10000,3,0)</f>
        <v>553</v>
      </c>
      <c r="D3469">
        <f>VLOOKUP($A3469,'TVIX-web'!$A$1:$G$10000,4,0)</f>
        <v>515</v>
      </c>
      <c r="E3469">
        <f>VLOOKUP($A3469,'TVIX-web'!$A$1:$G$10000,5,0)</f>
        <v>517</v>
      </c>
    </row>
    <row r="3470" spans="1:5" x14ac:dyDescent="0.25">
      <c r="A3470" s="1">
        <v>43103</v>
      </c>
      <c r="B3470">
        <f>VLOOKUP($A3470,'TVIX-web'!$A$1:$G$10000,2,0)</f>
        <v>504</v>
      </c>
      <c r="C3470">
        <f>VLOOKUP($A3470,'TVIX-web'!$A$1:$G$10000,3,0)</f>
        <v>504</v>
      </c>
      <c r="D3470">
        <f>VLOOKUP($A3470,'TVIX-web'!$A$1:$G$10000,4,0)</f>
        <v>490</v>
      </c>
      <c r="E3470">
        <f>VLOOKUP($A3470,'TVIX-web'!$A$1:$G$10000,5,0)</f>
        <v>495</v>
      </c>
    </row>
    <row r="3471" spans="1:5" x14ac:dyDescent="0.25">
      <c r="A3471" s="1">
        <v>43104</v>
      </c>
      <c r="B3471">
        <f>VLOOKUP($A3471,'TVIX-web'!$A$1:$G$10000,2,0)</f>
        <v>486</v>
      </c>
      <c r="C3471">
        <f>VLOOKUP($A3471,'TVIX-web'!$A$1:$G$10000,3,0)</f>
        <v>496</v>
      </c>
      <c r="D3471">
        <f>VLOOKUP($A3471,'TVIX-web'!$A$1:$G$10000,4,0)</f>
        <v>480</v>
      </c>
      <c r="E3471">
        <f>VLOOKUP($A3471,'TVIX-web'!$A$1:$G$10000,5,0)</f>
        <v>492</v>
      </c>
    </row>
    <row r="3472" spans="1:5" x14ac:dyDescent="0.25">
      <c r="A3472" s="1">
        <v>43105</v>
      </c>
      <c r="B3472">
        <f>VLOOKUP($A3472,'TVIX-web'!$A$1:$G$10000,2,0)</f>
        <v>491</v>
      </c>
      <c r="C3472">
        <f>VLOOKUP($A3472,'TVIX-web'!$A$1:$G$10000,3,0)</f>
        <v>498</v>
      </c>
      <c r="D3472">
        <f>VLOOKUP($A3472,'TVIX-web'!$A$1:$G$10000,4,0)</f>
        <v>489</v>
      </c>
      <c r="E3472">
        <f>VLOOKUP($A3472,'TVIX-web'!$A$1:$G$10000,5,0)</f>
        <v>493</v>
      </c>
    </row>
    <row r="3473" spans="1:5" x14ac:dyDescent="0.25">
      <c r="A3473" s="1">
        <v>43108</v>
      </c>
      <c r="B3473">
        <f>VLOOKUP($A3473,'TVIX-web'!$A$1:$G$10000,2,0)</f>
        <v>490</v>
      </c>
      <c r="C3473">
        <f>VLOOKUP($A3473,'TVIX-web'!$A$1:$G$10000,3,0)</f>
        <v>495</v>
      </c>
      <c r="D3473">
        <f>VLOOKUP($A3473,'TVIX-web'!$A$1:$G$10000,4,0)</f>
        <v>471</v>
      </c>
      <c r="E3473">
        <f>VLOOKUP($A3473,'TVIX-web'!$A$1:$G$10000,5,0)</f>
        <v>478</v>
      </c>
    </row>
    <row r="3474" spans="1:5" x14ac:dyDescent="0.25">
      <c r="A3474" s="1">
        <v>43109</v>
      </c>
      <c r="B3474">
        <f>VLOOKUP($A3474,'TVIX-web'!$A$1:$G$10000,2,0)</f>
        <v>474</v>
      </c>
      <c r="C3474">
        <f>VLOOKUP($A3474,'TVIX-web'!$A$1:$G$10000,3,0)</f>
        <v>491</v>
      </c>
      <c r="D3474">
        <f>VLOOKUP($A3474,'TVIX-web'!$A$1:$G$10000,4,0)</f>
        <v>470</v>
      </c>
      <c r="E3474">
        <f>VLOOKUP($A3474,'TVIX-web'!$A$1:$G$10000,5,0)</f>
        <v>490</v>
      </c>
    </row>
    <row r="3475" spans="1:5" x14ac:dyDescent="0.25">
      <c r="A3475" s="1">
        <v>43110</v>
      </c>
      <c r="B3475">
        <f>VLOOKUP($A3475,'TVIX-web'!$A$1:$G$10000,2,0)</f>
        <v>499</v>
      </c>
      <c r="C3475">
        <f>VLOOKUP($A3475,'TVIX-web'!$A$1:$G$10000,3,0)</f>
        <v>513</v>
      </c>
      <c r="D3475">
        <f>VLOOKUP($A3475,'TVIX-web'!$A$1:$G$10000,4,0)</f>
        <v>474</v>
      </c>
      <c r="E3475">
        <f>VLOOKUP($A3475,'TVIX-web'!$A$1:$G$10000,5,0)</f>
        <v>479</v>
      </c>
    </row>
    <row r="3476" spans="1:5" x14ac:dyDescent="0.25">
      <c r="A3476" s="1">
        <v>43111</v>
      </c>
      <c r="B3476">
        <f>VLOOKUP($A3476,'TVIX-web'!$A$1:$G$10000,2,0)</f>
        <v>471</v>
      </c>
      <c r="C3476">
        <f>VLOOKUP($A3476,'TVIX-web'!$A$1:$G$10000,3,0)</f>
        <v>478</v>
      </c>
      <c r="D3476">
        <f>VLOOKUP($A3476,'TVIX-web'!$A$1:$G$10000,4,0)</f>
        <v>466</v>
      </c>
      <c r="E3476">
        <f>VLOOKUP($A3476,'TVIX-web'!$A$1:$G$10000,5,0)</f>
        <v>473</v>
      </c>
    </row>
    <row r="3477" spans="1:5" x14ac:dyDescent="0.25">
      <c r="A3477" s="1">
        <v>43112</v>
      </c>
      <c r="B3477">
        <f>VLOOKUP($A3477,'TVIX-web'!$A$1:$G$10000,2,0)</f>
        <v>472</v>
      </c>
      <c r="C3477">
        <f>VLOOKUP($A3477,'TVIX-web'!$A$1:$G$10000,3,0)</f>
        <v>479</v>
      </c>
      <c r="D3477">
        <f>VLOOKUP($A3477,'TVIX-web'!$A$1:$G$10000,4,0)</f>
        <v>467</v>
      </c>
      <c r="E3477">
        <f>VLOOKUP($A3477,'TVIX-web'!$A$1:$G$10000,5,0)</f>
        <v>474</v>
      </c>
    </row>
    <row r="3478" spans="1:5" x14ac:dyDescent="0.25">
      <c r="A3478" s="1">
        <v>43116</v>
      </c>
      <c r="B3478">
        <f>VLOOKUP($A3478,'TVIX-web'!$A$1:$G$10000,2,0)</f>
        <v>480</v>
      </c>
      <c r="C3478">
        <f>VLOOKUP($A3478,'TVIX-web'!$A$1:$G$10000,3,0)</f>
        <v>545</v>
      </c>
      <c r="D3478">
        <f>VLOOKUP($A3478,'TVIX-web'!$A$1:$G$10000,4,0)</f>
        <v>479</v>
      </c>
      <c r="E3478">
        <f>VLOOKUP($A3478,'TVIX-web'!$A$1:$G$10000,5,0)</f>
        <v>534</v>
      </c>
    </row>
    <row r="3479" spans="1:5" x14ac:dyDescent="0.25">
      <c r="A3479" s="1">
        <v>43117</v>
      </c>
      <c r="B3479">
        <f>VLOOKUP($A3479,'TVIX-web'!$A$1:$G$10000,2,0)</f>
        <v>522</v>
      </c>
      <c r="C3479">
        <f>VLOOKUP($A3479,'TVIX-web'!$A$1:$G$10000,3,0)</f>
        <v>552</v>
      </c>
      <c r="D3479">
        <f>VLOOKUP($A3479,'TVIX-web'!$A$1:$G$10000,4,0)</f>
        <v>488</v>
      </c>
      <c r="E3479">
        <f>VLOOKUP($A3479,'TVIX-web'!$A$1:$G$10000,5,0)</f>
        <v>509</v>
      </c>
    </row>
    <row r="3480" spans="1:5" x14ac:dyDescent="0.25">
      <c r="A3480" s="1">
        <v>43118</v>
      </c>
      <c r="B3480">
        <f>VLOOKUP($A3480,'TVIX-web'!$A$1:$G$10000,2,0)</f>
        <v>528</v>
      </c>
      <c r="C3480">
        <f>VLOOKUP($A3480,'TVIX-web'!$A$1:$G$10000,3,0)</f>
        <v>550</v>
      </c>
      <c r="D3480">
        <f>VLOOKUP($A3480,'TVIX-web'!$A$1:$G$10000,4,0)</f>
        <v>499</v>
      </c>
      <c r="E3480">
        <f>VLOOKUP($A3480,'TVIX-web'!$A$1:$G$10000,5,0)</f>
        <v>515</v>
      </c>
    </row>
    <row r="3481" spans="1:5" x14ac:dyDescent="0.25">
      <c r="A3481" s="1">
        <v>43119</v>
      </c>
      <c r="B3481">
        <f>VLOOKUP($A3481,'TVIX-web'!$A$1:$G$10000,2,0)</f>
        <v>512</v>
      </c>
      <c r="C3481">
        <f>VLOOKUP($A3481,'TVIX-web'!$A$1:$G$10000,3,0)</f>
        <v>533</v>
      </c>
      <c r="D3481">
        <f>VLOOKUP($A3481,'TVIX-web'!$A$1:$G$10000,4,0)</f>
        <v>507</v>
      </c>
      <c r="E3481">
        <f>VLOOKUP($A3481,'TVIX-web'!$A$1:$G$10000,5,0)</f>
        <v>511</v>
      </c>
    </row>
    <row r="3482" spans="1:5" x14ac:dyDescent="0.25">
      <c r="A3482" s="1">
        <v>43122</v>
      </c>
      <c r="B3482">
        <f>VLOOKUP($A3482,'TVIX-web'!$A$1:$G$10000,2,0)</f>
        <v>517</v>
      </c>
      <c r="C3482">
        <f>VLOOKUP($A3482,'TVIX-web'!$A$1:$G$10000,3,0)</f>
        <v>518</v>
      </c>
      <c r="D3482">
        <f>VLOOKUP($A3482,'TVIX-web'!$A$1:$G$10000,4,0)</f>
        <v>481</v>
      </c>
      <c r="E3482">
        <f>VLOOKUP($A3482,'TVIX-web'!$A$1:$G$10000,5,0)</f>
        <v>488</v>
      </c>
    </row>
    <row r="3483" spans="1:5" x14ac:dyDescent="0.25">
      <c r="A3483" s="1">
        <v>43123</v>
      </c>
      <c r="B3483">
        <f>VLOOKUP($A3483,'TVIX-web'!$A$1:$G$10000,2,0)</f>
        <v>499</v>
      </c>
      <c r="C3483">
        <f>VLOOKUP($A3483,'TVIX-web'!$A$1:$G$10000,3,0)</f>
        <v>517</v>
      </c>
      <c r="D3483">
        <f>VLOOKUP($A3483,'TVIX-web'!$A$1:$G$10000,4,0)</f>
        <v>492</v>
      </c>
      <c r="E3483">
        <f>VLOOKUP($A3483,'TVIX-web'!$A$1:$G$10000,5,0)</f>
        <v>505</v>
      </c>
    </row>
    <row r="3484" spans="1:5" x14ac:dyDescent="0.25">
      <c r="A3484" s="1">
        <v>43124</v>
      </c>
      <c r="B3484">
        <f>VLOOKUP($A3484,'TVIX-web'!$A$1:$G$10000,2,0)</f>
        <v>510</v>
      </c>
      <c r="C3484">
        <f>VLOOKUP($A3484,'TVIX-web'!$A$1:$G$10000,3,0)</f>
        <v>560</v>
      </c>
      <c r="D3484">
        <f>VLOOKUP($A3484,'TVIX-web'!$A$1:$G$10000,4,0)</f>
        <v>510</v>
      </c>
      <c r="E3484">
        <f>VLOOKUP($A3484,'TVIX-web'!$A$1:$G$10000,5,0)</f>
        <v>531</v>
      </c>
    </row>
    <row r="3485" spans="1:5" x14ac:dyDescent="0.25">
      <c r="A3485" s="1">
        <v>43125</v>
      </c>
      <c r="B3485">
        <f>VLOOKUP($A3485,'TVIX-web'!$A$1:$G$10000,2,0)</f>
        <v>527</v>
      </c>
      <c r="C3485">
        <f>VLOOKUP($A3485,'TVIX-web'!$A$1:$G$10000,3,0)</f>
        <v>568</v>
      </c>
      <c r="D3485">
        <f>VLOOKUP($A3485,'TVIX-web'!$A$1:$G$10000,4,0)</f>
        <v>525</v>
      </c>
      <c r="E3485">
        <f>VLOOKUP($A3485,'TVIX-web'!$A$1:$G$10000,5,0)</f>
        <v>549</v>
      </c>
    </row>
    <row r="3486" spans="1:5" x14ac:dyDescent="0.25">
      <c r="A3486" s="1">
        <v>43126</v>
      </c>
      <c r="B3486">
        <f>VLOOKUP($A3486,'TVIX-web'!$A$1:$G$10000,2,0)</f>
        <v>538</v>
      </c>
      <c r="C3486">
        <f>VLOOKUP($A3486,'TVIX-web'!$A$1:$G$10000,3,0)</f>
        <v>557</v>
      </c>
      <c r="D3486">
        <f>VLOOKUP($A3486,'TVIX-web'!$A$1:$G$10000,4,0)</f>
        <v>537</v>
      </c>
      <c r="E3486">
        <f>VLOOKUP($A3486,'TVIX-web'!$A$1:$G$10000,5,0)</f>
        <v>543</v>
      </c>
    </row>
    <row r="3487" spans="1:5" x14ac:dyDescent="0.25">
      <c r="A3487" s="1">
        <v>43129</v>
      </c>
      <c r="B3487">
        <f>VLOOKUP($A3487,'TVIX-web'!$A$1:$G$10000,2,0)</f>
        <v>567</v>
      </c>
      <c r="C3487">
        <f>VLOOKUP($A3487,'TVIX-web'!$A$1:$G$10000,3,0)</f>
        <v>622</v>
      </c>
      <c r="D3487">
        <f>VLOOKUP($A3487,'TVIX-web'!$A$1:$G$10000,4,0)</f>
        <v>562</v>
      </c>
      <c r="E3487">
        <f>VLOOKUP($A3487,'TVIX-web'!$A$1:$G$10000,5,0)</f>
        <v>620</v>
      </c>
    </row>
    <row r="3488" spans="1:5" x14ac:dyDescent="0.25">
      <c r="A3488" s="1">
        <v>43130</v>
      </c>
      <c r="B3488">
        <f>VLOOKUP($A3488,'TVIX-web'!$A$1:$G$10000,2,0)</f>
        <v>664</v>
      </c>
      <c r="C3488">
        <f>VLOOKUP($A3488,'TVIX-web'!$A$1:$G$10000,3,0)</f>
        <v>717</v>
      </c>
      <c r="D3488">
        <f>VLOOKUP($A3488,'TVIX-web'!$A$1:$G$10000,4,0)</f>
        <v>646</v>
      </c>
      <c r="E3488">
        <f>VLOOKUP($A3488,'TVIX-web'!$A$1:$G$10000,5,0)</f>
        <v>658</v>
      </c>
    </row>
    <row r="3489" spans="1:5" x14ac:dyDescent="0.25">
      <c r="A3489" s="1">
        <v>43131</v>
      </c>
      <c r="B3489">
        <f>VLOOKUP($A3489,'TVIX-web'!$A$1:$G$10000,2,0)</f>
        <v>630</v>
      </c>
      <c r="C3489">
        <f>VLOOKUP($A3489,'TVIX-web'!$A$1:$G$10000,3,0)</f>
        <v>671</v>
      </c>
      <c r="D3489">
        <f>VLOOKUP($A3489,'TVIX-web'!$A$1:$G$10000,4,0)</f>
        <v>612</v>
      </c>
      <c r="E3489">
        <f>VLOOKUP($A3489,'TVIX-web'!$A$1:$G$10000,5,0)</f>
        <v>630</v>
      </c>
    </row>
    <row r="3490" spans="1:5" x14ac:dyDescent="0.25">
      <c r="A3490" s="1">
        <v>43132</v>
      </c>
      <c r="B3490">
        <f>VLOOKUP($A3490,'TVIX-web'!$A$1:$G$10000,2,0)</f>
        <v>638</v>
      </c>
      <c r="C3490">
        <f>VLOOKUP($A3490,'TVIX-web'!$A$1:$G$10000,3,0)</f>
        <v>651</v>
      </c>
      <c r="D3490">
        <f>VLOOKUP($A3490,'TVIX-web'!$A$1:$G$10000,4,0)</f>
        <v>550</v>
      </c>
      <c r="E3490">
        <f>VLOOKUP($A3490,'TVIX-web'!$A$1:$G$10000,5,0)</f>
        <v>589</v>
      </c>
    </row>
    <row r="3491" spans="1:5" x14ac:dyDescent="0.25">
      <c r="A3491" s="1">
        <v>43133</v>
      </c>
      <c r="B3491">
        <f>VLOOKUP($A3491,'TVIX-web'!$A$1:$G$10000,2,0)</f>
        <v>630</v>
      </c>
      <c r="C3491">
        <f>VLOOKUP($A3491,'TVIX-web'!$A$1:$G$10000,3,0)</f>
        <v>776</v>
      </c>
      <c r="D3491">
        <f>VLOOKUP($A3491,'TVIX-web'!$A$1:$G$10000,4,0)</f>
        <v>627</v>
      </c>
      <c r="E3491">
        <f>VLOOKUP($A3491,'TVIX-web'!$A$1:$G$10000,5,0)</f>
        <v>750</v>
      </c>
    </row>
    <row r="3492" spans="1:5" x14ac:dyDescent="0.25">
      <c r="A3492" s="1">
        <v>43136</v>
      </c>
      <c r="B3492">
        <f>VLOOKUP($A3492,'TVIX-web'!$A$1:$G$10000,2,0)</f>
        <v>830</v>
      </c>
      <c r="C3492">
        <f>VLOOKUP($A3492,'TVIX-web'!$A$1:$G$10000,3,0)</f>
        <v>1477</v>
      </c>
      <c r="D3492">
        <f>VLOOKUP($A3492,'TVIX-web'!$A$1:$G$10000,4,0)</f>
        <v>718</v>
      </c>
      <c r="E3492">
        <f>VLOOKUP($A3492,'TVIX-web'!$A$1:$G$10000,5,0)</f>
        <v>1260</v>
      </c>
    </row>
    <row r="3493" spans="1:5" x14ac:dyDescent="0.25">
      <c r="A3493" s="1">
        <v>43137</v>
      </c>
      <c r="B3493">
        <f>VLOOKUP($A3493,'TVIX-web'!$A$1:$G$10000,2,0)</f>
        <v>1489</v>
      </c>
      <c r="C3493">
        <f>VLOOKUP($A3493,'TVIX-web'!$A$1:$G$10000,3,0)</f>
        <v>1547</v>
      </c>
      <c r="D3493">
        <f>VLOOKUP($A3493,'TVIX-web'!$A$1:$G$10000,4,0)</f>
        <v>711</v>
      </c>
      <c r="E3493">
        <f>VLOOKUP($A3493,'TVIX-web'!$A$1:$G$10000,5,0)</f>
        <v>746</v>
      </c>
    </row>
    <row r="3494" spans="1:5" x14ac:dyDescent="0.25">
      <c r="A3494" s="1">
        <v>43138</v>
      </c>
      <c r="B3494">
        <f>VLOOKUP($A3494,'TVIX-web'!$A$1:$G$10000,2,0)</f>
        <v>914</v>
      </c>
      <c r="C3494">
        <f>VLOOKUP($A3494,'TVIX-web'!$A$1:$G$10000,3,0)</f>
        <v>946</v>
      </c>
      <c r="D3494">
        <f>VLOOKUP($A3494,'TVIX-web'!$A$1:$G$10000,4,0)</f>
        <v>735</v>
      </c>
      <c r="E3494">
        <f>VLOOKUP($A3494,'TVIX-web'!$A$1:$G$10000,5,0)</f>
        <v>909</v>
      </c>
    </row>
    <row r="3495" spans="1:5" x14ac:dyDescent="0.25">
      <c r="A3495" s="1">
        <v>43139</v>
      </c>
      <c r="B3495">
        <f>VLOOKUP($A3495,'TVIX-web'!$A$1:$G$10000,2,0)</f>
        <v>924</v>
      </c>
      <c r="C3495">
        <f>VLOOKUP($A3495,'TVIX-web'!$A$1:$G$10000,3,0)</f>
        <v>1361</v>
      </c>
      <c r="D3495">
        <f>VLOOKUP($A3495,'TVIX-web'!$A$1:$G$10000,4,0)</f>
        <v>917</v>
      </c>
      <c r="E3495">
        <f>VLOOKUP($A3495,'TVIX-web'!$A$1:$G$10000,5,0)</f>
        <v>1350</v>
      </c>
    </row>
    <row r="3496" spans="1:5" x14ac:dyDescent="0.25">
      <c r="A3496" s="1">
        <v>43140</v>
      </c>
      <c r="B3496">
        <f>VLOOKUP($A3496,'TVIX-web'!$A$1:$G$10000,2,0)</f>
        <v>1160</v>
      </c>
      <c r="C3496">
        <f>VLOOKUP($A3496,'TVIX-web'!$A$1:$G$10000,3,0)</f>
        <v>1437</v>
      </c>
      <c r="D3496">
        <f>VLOOKUP($A3496,'TVIX-web'!$A$1:$G$10000,4,0)</f>
        <v>1071</v>
      </c>
      <c r="E3496">
        <f>VLOOKUP($A3496,'TVIX-web'!$A$1:$G$10000,5,0)</f>
        <v>1130</v>
      </c>
    </row>
    <row r="3497" spans="1:5" x14ac:dyDescent="0.25">
      <c r="A3497" s="1">
        <v>43143</v>
      </c>
      <c r="B3497">
        <f>VLOOKUP($A3497,'TVIX-web'!$A$1:$G$10000,2,0)</f>
        <v>1059</v>
      </c>
      <c r="C3497">
        <f>VLOOKUP($A3497,'TVIX-web'!$A$1:$G$10000,3,0)</f>
        <v>1165</v>
      </c>
      <c r="D3497">
        <f>VLOOKUP($A3497,'TVIX-web'!$A$1:$G$10000,4,0)</f>
        <v>1004</v>
      </c>
      <c r="E3497">
        <f>VLOOKUP($A3497,'TVIX-web'!$A$1:$G$10000,5,0)</f>
        <v>1041</v>
      </c>
    </row>
    <row r="3498" spans="1:5" x14ac:dyDescent="0.25">
      <c r="A3498" s="1">
        <v>43144</v>
      </c>
      <c r="B3498">
        <f>VLOOKUP($A3498,'TVIX-web'!$A$1:$G$10000,2,0)</f>
        <v>1096</v>
      </c>
      <c r="C3498">
        <f>VLOOKUP($A3498,'TVIX-web'!$A$1:$G$10000,3,0)</f>
        <v>1119</v>
      </c>
      <c r="D3498">
        <f>VLOOKUP($A3498,'TVIX-web'!$A$1:$G$10000,4,0)</f>
        <v>1021</v>
      </c>
      <c r="E3498">
        <f>VLOOKUP($A3498,'TVIX-web'!$A$1:$G$10000,5,0)</f>
        <v>1038</v>
      </c>
    </row>
    <row r="3499" spans="1:5" x14ac:dyDescent="0.25">
      <c r="A3499" s="1">
        <v>43145</v>
      </c>
      <c r="B3499">
        <f>VLOOKUP($A3499,'TVIX-web'!$A$1:$G$10000,2,0)</f>
        <v>1030</v>
      </c>
      <c r="C3499">
        <f>VLOOKUP($A3499,'TVIX-web'!$A$1:$G$10000,3,0)</f>
        <v>1043</v>
      </c>
      <c r="D3499">
        <f>VLOOKUP($A3499,'TVIX-web'!$A$1:$G$10000,4,0)</f>
        <v>802</v>
      </c>
      <c r="E3499">
        <f>VLOOKUP($A3499,'TVIX-web'!$A$1:$G$10000,5,0)</f>
        <v>812</v>
      </c>
    </row>
    <row r="3500" spans="1:5" x14ac:dyDescent="0.25">
      <c r="A3500" s="1">
        <v>43146</v>
      </c>
      <c r="B3500">
        <f>VLOOKUP($A3500,'TVIX-web'!$A$1:$G$10000,2,0)</f>
        <v>756</v>
      </c>
      <c r="C3500">
        <f>VLOOKUP($A3500,'TVIX-web'!$A$1:$G$10000,3,0)</f>
        <v>840</v>
      </c>
      <c r="D3500">
        <f>VLOOKUP($A3500,'TVIX-web'!$A$1:$G$10000,4,0)</f>
        <v>751</v>
      </c>
      <c r="E3500">
        <f>VLOOKUP($A3500,'TVIX-web'!$A$1:$G$10000,5,0)</f>
        <v>778</v>
      </c>
    </row>
    <row r="3501" spans="1:5" x14ac:dyDescent="0.25">
      <c r="A3501" s="1">
        <v>43147</v>
      </c>
      <c r="B3501">
        <f>VLOOKUP($A3501,'TVIX-web'!$A$1:$G$10000,2,0)</f>
        <v>820</v>
      </c>
      <c r="C3501">
        <f>VLOOKUP($A3501,'TVIX-web'!$A$1:$G$10000,3,0)</f>
        <v>828</v>
      </c>
      <c r="D3501">
        <f>VLOOKUP($A3501,'TVIX-web'!$A$1:$G$10000,4,0)</f>
        <v>739</v>
      </c>
      <c r="E3501">
        <f>VLOOKUP($A3501,'TVIX-web'!$A$1:$G$10000,5,0)</f>
        <v>795</v>
      </c>
    </row>
    <row r="3502" spans="1:5" x14ac:dyDescent="0.25">
      <c r="A3502" s="1">
        <v>43151</v>
      </c>
      <c r="B3502">
        <f>VLOOKUP($A3502,'TVIX-web'!$A$1:$G$10000,2,0)</f>
        <v>847</v>
      </c>
      <c r="C3502">
        <f>VLOOKUP($A3502,'TVIX-web'!$A$1:$G$10000,3,0)</f>
        <v>905</v>
      </c>
      <c r="D3502">
        <f>VLOOKUP($A3502,'TVIX-web'!$A$1:$G$10000,4,0)</f>
        <v>817</v>
      </c>
      <c r="E3502">
        <f>VLOOKUP($A3502,'TVIX-web'!$A$1:$G$10000,5,0)</f>
        <v>863</v>
      </c>
    </row>
    <row r="3503" spans="1:5" x14ac:dyDescent="0.25">
      <c r="A3503" s="1">
        <v>43152</v>
      </c>
      <c r="B3503">
        <f>VLOOKUP($A3503,'TVIX-web'!$A$1:$G$10000,2,0)</f>
        <v>840</v>
      </c>
      <c r="C3503">
        <f>VLOOKUP($A3503,'TVIX-web'!$A$1:$G$10000,3,0)</f>
        <v>894</v>
      </c>
      <c r="D3503">
        <f>VLOOKUP($A3503,'TVIX-web'!$A$1:$G$10000,4,0)</f>
        <v>751</v>
      </c>
      <c r="E3503">
        <f>VLOOKUP($A3503,'TVIX-web'!$A$1:$G$10000,5,0)</f>
        <v>882</v>
      </c>
    </row>
    <row r="3504" spans="1:5" x14ac:dyDescent="0.25">
      <c r="A3504" s="1">
        <v>43153</v>
      </c>
      <c r="B3504">
        <f>VLOOKUP($A3504,'TVIX-web'!$A$1:$G$10000,2,0)</f>
        <v>834</v>
      </c>
      <c r="C3504">
        <f>VLOOKUP($A3504,'TVIX-web'!$A$1:$G$10000,3,0)</f>
        <v>897</v>
      </c>
      <c r="D3504">
        <f>VLOOKUP($A3504,'TVIX-web'!$A$1:$G$10000,4,0)</f>
        <v>814</v>
      </c>
      <c r="E3504">
        <f>VLOOKUP($A3504,'TVIX-web'!$A$1:$G$10000,5,0)</f>
        <v>862</v>
      </c>
    </row>
    <row r="3505" spans="1:5" x14ac:dyDescent="0.25">
      <c r="A3505" s="1">
        <v>43154</v>
      </c>
      <c r="B3505">
        <f>VLOOKUP($A3505,'TVIX-web'!$A$1:$G$10000,2,0)</f>
        <v>819</v>
      </c>
      <c r="C3505">
        <f>VLOOKUP($A3505,'TVIX-web'!$A$1:$G$10000,3,0)</f>
        <v>831</v>
      </c>
      <c r="D3505">
        <f>VLOOKUP($A3505,'TVIX-web'!$A$1:$G$10000,4,0)</f>
        <v>736</v>
      </c>
      <c r="E3505">
        <f>VLOOKUP($A3505,'TVIX-web'!$A$1:$G$10000,5,0)</f>
        <v>736</v>
      </c>
    </row>
    <row r="3506" spans="1:5" x14ac:dyDescent="0.25">
      <c r="A3506" s="1">
        <v>43157</v>
      </c>
      <c r="B3506">
        <f>VLOOKUP($A3506,'TVIX-web'!$A$1:$G$10000,2,0)</f>
        <v>698</v>
      </c>
      <c r="C3506">
        <f>VLOOKUP($A3506,'TVIX-web'!$A$1:$G$10000,3,0)</f>
        <v>722</v>
      </c>
      <c r="D3506">
        <f>VLOOKUP($A3506,'TVIX-web'!$A$1:$G$10000,4,0)</f>
        <v>680</v>
      </c>
      <c r="E3506">
        <f>VLOOKUP($A3506,'TVIX-web'!$A$1:$G$10000,5,0)</f>
        <v>682</v>
      </c>
    </row>
    <row r="3507" spans="1:5" x14ac:dyDescent="0.25">
      <c r="A3507" s="1">
        <v>43158</v>
      </c>
      <c r="B3507">
        <f>VLOOKUP($A3507,'TVIX-web'!$A$1:$G$10000,2,0)</f>
        <v>699</v>
      </c>
      <c r="C3507">
        <f>VLOOKUP($A3507,'TVIX-web'!$A$1:$G$10000,3,0)</f>
        <v>810</v>
      </c>
      <c r="D3507">
        <f>VLOOKUP($A3507,'TVIX-web'!$A$1:$G$10000,4,0)</f>
        <v>683</v>
      </c>
      <c r="E3507">
        <f>VLOOKUP($A3507,'TVIX-web'!$A$1:$G$10000,5,0)</f>
        <v>795</v>
      </c>
    </row>
    <row r="3508" spans="1:5" x14ac:dyDescent="0.25">
      <c r="A3508" s="1">
        <v>43159</v>
      </c>
      <c r="B3508">
        <f>VLOOKUP($A3508,'TVIX-web'!$A$1:$G$10000,2,0)</f>
        <v>750</v>
      </c>
      <c r="C3508">
        <f>VLOOKUP($A3508,'TVIX-web'!$A$1:$G$10000,3,0)</f>
        <v>869</v>
      </c>
      <c r="D3508">
        <f>VLOOKUP($A3508,'TVIX-web'!$A$1:$G$10000,4,0)</f>
        <v>746</v>
      </c>
      <c r="E3508">
        <f>VLOOKUP($A3508,'TVIX-web'!$A$1:$G$10000,5,0)</f>
        <v>866</v>
      </c>
    </row>
    <row r="3509" spans="1:5" x14ac:dyDescent="0.25">
      <c r="A3509" s="1">
        <v>43160</v>
      </c>
      <c r="B3509">
        <f>VLOOKUP($A3509,'TVIX-web'!$A$1:$G$10000,2,0)</f>
        <v>865</v>
      </c>
      <c r="C3509">
        <f>VLOOKUP($A3509,'TVIX-web'!$A$1:$G$10000,3,0)</f>
        <v>1059</v>
      </c>
      <c r="D3509">
        <f>VLOOKUP($A3509,'TVIX-web'!$A$1:$G$10000,4,0)</f>
        <v>846</v>
      </c>
      <c r="E3509">
        <f>VLOOKUP($A3509,'TVIX-web'!$A$1:$G$10000,5,0)</f>
        <v>991</v>
      </c>
    </row>
    <row r="3510" spans="1:5" x14ac:dyDescent="0.25">
      <c r="A3510" s="1">
        <v>43161</v>
      </c>
      <c r="B3510">
        <f>VLOOKUP($A3510,'TVIX-web'!$A$1:$G$10000,2,0)</f>
        <v>1076</v>
      </c>
      <c r="C3510">
        <f>VLOOKUP($A3510,'TVIX-web'!$A$1:$G$10000,3,0)</f>
        <v>1118</v>
      </c>
      <c r="D3510">
        <f>VLOOKUP($A3510,'TVIX-web'!$A$1:$G$10000,4,0)</f>
        <v>887</v>
      </c>
      <c r="E3510">
        <f>VLOOKUP($A3510,'TVIX-web'!$A$1:$G$10000,5,0)</f>
        <v>905</v>
      </c>
    </row>
    <row r="3511" spans="1:5" x14ac:dyDescent="0.25">
      <c r="A3511" s="1">
        <v>43164</v>
      </c>
      <c r="B3511">
        <f>VLOOKUP($A3511,'TVIX-web'!$A$1:$G$10000,2,0)</f>
        <v>937</v>
      </c>
      <c r="C3511">
        <f>VLOOKUP($A3511,'TVIX-web'!$A$1:$G$10000,3,0)</f>
        <v>940</v>
      </c>
      <c r="D3511">
        <f>VLOOKUP($A3511,'TVIX-web'!$A$1:$G$10000,4,0)</f>
        <v>812</v>
      </c>
      <c r="E3511">
        <f>VLOOKUP($A3511,'TVIX-web'!$A$1:$G$10000,5,0)</f>
        <v>823</v>
      </c>
    </row>
    <row r="3512" spans="1:5" x14ac:dyDescent="0.25">
      <c r="A3512" s="1">
        <v>43165</v>
      </c>
      <c r="B3512">
        <f>VLOOKUP($A3512,'TVIX-web'!$A$1:$G$10000,2,0)</f>
        <v>810</v>
      </c>
      <c r="C3512">
        <f>VLOOKUP($A3512,'TVIX-web'!$A$1:$G$10000,3,0)</f>
        <v>896</v>
      </c>
      <c r="D3512">
        <f>VLOOKUP($A3512,'TVIX-web'!$A$1:$G$10000,4,0)</f>
        <v>809</v>
      </c>
      <c r="E3512">
        <f>VLOOKUP($A3512,'TVIX-web'!$A$1:$G$10000,5,0)</f>
        <v>836</v>
      </c>
    </row>
    <row r="3513" spans="1:5" x14ac:dyDescent="0.25">
      <c r="A3513" s="1">
        <v>43166</v>
      </c>
      <c r="B3513">
        <f>VLOOKUP($A3513,'TVIX-web'!$A$1:$G$10000,2,0)</f>
        <v>900</v>
      </c>
      <c r="C3513">
        <f>VLOOKUP($A3513,'TVIX-web'!$A$1:$G$10000,3,0)</f>
        <v>915</v>
      </c>
      <c r="D3513">
        <f>VLOOKUP($A3513,'TVIX-web'!$A$1:$G$10000,4,0)</f>
        <v>811</v>
      </c>
      <c r="E3513">
        <f>VLOOKUP($A3513,'TVIX-web'!$A$1:$G$10000,5,0)</f>
        <v>819</v>
      </c>
    </row>
    <row r="3514" spans="1:5" x14ac:dyDescent="0.25">
      <c r="A3514" s="1">
        <v>43167</v>
      </c>
      <c r="B3514">
        <f>VLOOKUP($A3514,'TVIX-web'!$A$1:$G$10000,2,0)</f>
        <v>798</v>
      </c>
      <c r="C3514">
        <f>VLOOKUP($A3514,'TVIX-web'!$A$1:$G$10000,3,0)</f>
        <v>817</v>
      </c>
      <c r="D3514">
        <f>VLOOKUP($A3514,'TVIX-web'!$A$1:$G$10000,4,0)</f>
        <v>765</v>
      </c>
      <c r="E3514">
        <f>VLOOKUP($A3514,'TVIX-web'!$A$1:$G$10000,5,0)</f>
        <v>766</v>
      </c>
    </row>
    <row r="3515" spans="1:5" x14ac:dyDescent="0.25">
      <c r="A3515" s="1">
        <v>43168</v>
      </c>
      <c r="B3515">
        <f>VLOOKUP($A3515,'TVIX-web'!$A$1:$G$10000,2,0)</f>
        <v>741</v>
      </c>
      <c r="C3515">
        <f>VLOOKUP($A3515,'TVIX-web'!$A$1:$G$10000,3,0)</f>
        <v>743</v>
      </c>
      <c r="D3515">
        <f>VLOOKUP($A3515,'TVIX-web'!$A$1:$G$10000,4,0)</f>
        <v>660</v>
      </c>
      <c r="E3515">
        <f>VLOOKUP($A3515,'TVIX-web'!$A$1:$G$10000,5,0)</f>
        <v>660</v>
      </c>
    </row>
    <row r="3516" spans="1:5" x14ac:dyDescent="0.25">
      <c r="A3516" s="1">
        <v>43171</v>
      </c>
      <c r="B3516">
        <f>VLOOKUP($A3516,'TVIX-web'!$A$1:$G$10000,2,0)</f>
        <v>681</v>
      </c>
      <c r="C3516">
        <f>VLOOKUP($A3516,'TVIX-web'!$A$1:$G$10000,3,0)</f>
        <v>720</v>
      </c>
      <c r="D3516">
        <f>VLOOKUP($A3516,'TVIX-web'!$A$1:$G$10000,4,0)</f>
        <v>669</v>
      </c>
      <c r="E3516">
        <f>VLOOKUP($A3516,'TVIX-web'!$A$1:$G$10000,5,0)</f>
        <v>700</v>
      </c>
    </row>
    <row r="3517" spans="1:5" x14ac:dyDescent="0.25">
      <c r="A3517" s="1">
        <v>43172</v>
      </c>
      <c r="B3517">
        <f>VLOOKUP($A3517,'TVIX-web'!$A$1:$G$10000,2,0)</f>
        <v>681</v>
      </c>
      <c r="C3517">
        <f>VLOOKUP($A3517,'TVIX-web'!$A$1:$G$10000,3,0)</f>
        <v>746</v>
      </c>
      <c r="D3517">
        <f>VLOOKUP($A3517,'TVIX-web'!$A$1:$G$10000,4,0)</f>
        <v>669</v>
      </c>
      <c r="E3517">
        <f>VLOOKUP($A3517,'TVIX-web'!$A$1:$G$10000,5,0)</f>
        <v>725</v>
      </c>
    </row>
    <row r="3518" spans="1:5" x14ac:dyDescent="0.25">
      <c r="A3518" s="1">
        <v>43173</v>
      </c>
      <c r="B3518">
        <f>VLOOKUP($A3518,'TVIX-web'!$A$1:$G$10000,2,0)</f>
        <v>704</v>
      </c>
      <c r="C3518">
        <f>VLOOKUP($A3518,'TVIX-web'!$A$1:$G$10000,3,0)</f>
        <v>774</v>
      </c>
      <c r="D3518">
        <f>VLOOKUP($A3518,'TVIX-web'!$A$1:$G$10000,4,0)</f>
        <v>702</v>
      </c>
      <c r="E3518">
        <f>VLOOKUP($A3518,'TVIX-web'!$A$1:$G$10000,5,0)</f>
        <v>753</v>
      </c>
    </row>
    <row r="3519" spans="1:5" x14ac:dyDescent="0.25">
      <c r="A3519" s="1">
        <v>43174</v>
      </c>
      <c r="B3519">
        <f>VLOOKUP($A3519,'TVIX-web'!$A$1:$G$10000,2,0)</f>
        <v>733</v>
      </c>
      <c r="C3519">
        <f>VLOOKUP($A3519,'TVIX-web'!$A$1:$G$10000,3,0)</f>
        <v>767</v>
      </c>
      <c r="D3519">
        <f>VLOOKUP($A3519,'TVIX-web'!$A$1:$G$10000,4,0)</f>
        <v>697</v>
      </c>
      <c r="E3519">
        <f>VLOOKUP($A3519,'TVIX-web'!$A$1:$G$10000,5,0)</f>
        <v>710</v>
      </c>
    </row>
    <row r="3520" spans="1:5" x14ac:dyDescent="0.25">
      <c r="A3520" s="1">
        <v>43175</v>
      </c>
      <c r="B3520">
        <f>VLOOKUP($A3520,'TVIX-web'!$A$1:$G$10000,2,0)</f>
        <v>702</v>
      </c>
      <c r="C3520">
        <f>VLOOKUP($A3520,'TVIX-web'!$A$1:$G$10000,3,0)</f>
        <v>706</v>
      </c>
      <c r="D3520">
        <f>VLOOKUP($A3520,'TVIX-web'!$A$1:$G$10000,4,0)</f>
        <v>662</v>
      </c>
      <c r="E3520">
        <f>VLOOKUP($A3520,'TVIX-web'!$A$1:$G$10000,5,0)</f>
        <v>688</v>
      </c>
    </row>
    <row r="3521" spans="1:5" x14ac:dyDescent="0.25">
      <c r="A3521" s="1">
        <v>43178</v>
      </c>
      <c r="B3521">
        <f>VLOOKUP($A3521,'TVIX-web'!$A$1:$G$10000,2,0)</f>
        <v>716</v>
      </c>
      <c r="C3521">
        <f>VLOOKUP($A3521,'TVIX-web'!$A$1:$G$10000,3,0)</f>
        <v>874</v>
      </c>
      <c r="D3521">
        <f>VLOOKUP($A3521,'TVIX-web'!$A$1:$G$10000,4,0)</f>
        <v>715</v>
      </c>
      <c r="E3521">
        <f>VLOOKUP($A3521,'TVIX-web'!$A$1:$G$10000,5,0)</f>
        <v>809</v>
      </c>
    </row>
    <row r="3522" spans="1:5" x14ac:dyDescent="0.25">
      <c r="A3522" s="1">
        <v>43179</v>
      </c>
      <c r="B3522">
        <f>VLOOKUP($A3522,'TVIX-web'!$A$1:$G$10000,2,0)</f>
        <v>800</v>
      </c>
      <c r="C3522">
        <f>VLOOKUP($A3522,'TVIX-web'!$A$1:$G$10000,3,0)</f>
        <v>819</v>
      </c>
      <c r="D3522">
        <f>VLOOKUP($A3522,'TVIX-web'!$A$1:$G$10000,4,0)</f>
        <v>768</v>
      </c>
      <c r="E3522">
        <f>VLOOKUP($A3522,'TVIX-web'!$A$1:$G$10000,5,0)</f>
        <v>776</v>
      </c>
    </row>
    <row r="3523" spans="1:5" x14ac:dyDescent="0.25">
      <c r="A3523" s="1">
        <v>43180</v>
      </c>
      <c r="B3523">
        <f>VLOOKUP($A3523,'TVIX-web'!$A$1:$G$10000,2,0)</f>
        <v>767</v>
      </c>
      <c r="C3523">
        <f>VLOOKUP($A3523,'TVIX-web'!$A$1:$G$10000,3,0)</f>
        <v>777</v>
      </c>
      <c r="D3523">
        <f>VLOOKUP($A3523,'TVIX-web'!$A$1:$G$10000,4,0)</f>
        <v>688</v>
      </c>
      <c r="E3523">
        <f>VLOOKUP($A3523,'TVIX-web'!$A$1:$G$10000,5,0)</f>
        <v>762</v>
      </c>
    </row>
    <row r="3524" spans="1:5" x14ac:dyDescent="0.25">
      <c r="A3524" s="1">
        <v>43181</v>
      </c>
      <c r="B3524">
        <f>VLOOKUP($A3524,'TVIX-web'!$A$1:$G$10000,2,0)</f>
        <v>850</v>
      </c>
      <c r="C3524">
        <f>VLOOKUP($A3524,'TVIX-web'!$A$1:$G$10000,3,0)</f>
        <v>972</v>
      </c>
      <c r="D3524">
        <f>VLOOKUP($A3524,'TVIX-web'!$A$1:$G$10000,4,0)</f>
        <v>811</v>
      </c>
      <c r="E3524">
        <f>VLOOKUP($A3524,'TVIX-web'!$A$1:$G$10000,5,0)</f>
        <v>952</v>
      </c>
    </row>
    <row r="3525" spans="1:5" x14ac:dyDescent="0.25">
      <c r="A3525" s="1">
        <v>43182</v>
      </c>
      <c r="B3525">
        <f>VLOOKUP($A3525,'TVIX-web'!$A$1:$G$10000,2,0)</f>
        <v>926</v>
      </c>
      <c r="C3525">
        <f>VLOOKUP($A3525,'TVIX-web'!$A$1:$G$10000,3,0)</f>
        <v>1068</v>
      </c>
      <c r="D3525">
        <f>VLOOKUP($A3525,'TVIX-web'!$A$1:$G$10000,4,0)</f>
        <v>881</v>
      </c>
      <c r="E3525">
        <f>VLOOKUP($A3525,'TVIX-web'!$A$1:$G$10000,5,0)</f>
        <v>1057</v>
      </c>
    </row>
    <row r="3526" spans="1:5" x14ac:dyDescent="0.25">
      <c r="A3526" s="1">
        <v>43185</v>
      </c>
      <c r="B3526">
        <f>VLOOKUP($A3526,'TVIX-web'!$A$1:$G$10000,2,0)</f>
        <v>922</v>
      </c>
      <c r="C3526">
        <f>VLOOKUP($A3526,'TVIX-web'!$A$1:$G$10000,3,0)</f>
        <v>1043</v>
      </c>
      <c r="D3526">
        <f>VLOOKUP($A3526,'TVIX-web'!$A$1:$G$10000,4,0)</f>
        <v>906</v>
      </c>
      <c r="E3526">
        <f>VLOOKUP($A3526,'TVIX-web'!$A$1:$G$10000,5,0)</f>
        <v>909</v>
      </c>
    </row>
    <row r="3527" spans="1:5" x14ac:dyDescent="0.25">
      <c r="A3527" s="1">
        <v>43186</v>
      </c>
      <c r="B3527">
        <f>VLOOKUP($A3527,'TVIX-web'!$A$1:$G$10000,2,0)</f>
        <v>908</v>
      </c>
      <c r="C3527">
        <f>VLOOKUP($A3527,'TVIX-web'!$A$1:$G$10000,3,0)</f>
        <v>1081</v>
      </c>
      <c r="D3527">
        <f>VLOOKUP($A3527,'TVIX-web'!$A$1:$G$10000,4,0)</f>
        <v>908</v>
      </c>
      <c r="E3527">
        <f>VLOOKUP($A3527,'TVIX-web'!$A$1:$G$10000,5,0)</f>
        <v>1046</v>
      </c>
    </row>
    <row r="3528" spans="1:5" x14ac:dyDescent="0.25">
      <c r="A3528" s="1">
        <v>43187</v>
      </c>
      <c r="B3528">
        <f>VLOOKUP($A3528,'TVIX-web'!$A$1:$G$10000,2,0)</f>
        <v>1028</v>
      </c>
      <c r="C3528">
        <f>VLOOKUP($A3528,'TVIX-web'!$A$1:$G$10000,3,0)</f>
        <v>1154</v>
      </c>
      <c r="D3528">
        <f>VLOOKUP($A3528,'TVIX-web'!$A$1:$G$10000,4,0)</f>
        <v>1009</v>
      </c>
      <c r="E3528">
        <f>VLOOKUP($A3528,'TVIX-web'!$A$1:$G$10000,5,0)</f>
        <v>1092</v>
      </c>
    </row>
    <row r="3529" spans="1:5" x14ac:dyDescent="0.25">
      <c r="A3529" s="1">
        <v>43188</v>
      </c>
      <c r="B3529">
        <f>VLOOKUP($A3529,'TVIX-web'!$A$1:$G$10000,2,0)</f>
        <v>1045</v>
      </c>
      <c r="C3529">
        <f>VLOOKUP($A3529,'TVIX-web'!$A$1:$G$10000,3,0)</f>
        <v>1068</v>
      </c>
      <c r="D3529">
        <f>VLOOKUP($A3529,'TVIX-web'!$A$1:$G$10000,4,0)</f>
        <v>934</v>
      </c>
      <c r="E3529">
        <f>VLOOKUP($A3529,'TVIX-web'!$A$1:$G$10000,5,0)</f>
        <v>942</v>
      </c>
    </row>
    <row r="3530" spans="1:5" x14ac:dyDescent="0.25">
      <c r="A3530" s="1">
        <v>43192</v>
      </c>
      <c r="B3530">
        <f>VLOOKUP($A3530,'TVIX-web'!$A$1:$G$10000,2,0)</f>
        <v>1000</v>
      </c>
      <c r="C3530">
        <f>VLOOKUP($A3530,'TVIX-web'!$A$1:$G$10000,3,0)</f>
        <v>1206</v>
      </c>
      <c r="D3530">
        <f>VLOOKUP($A3530,'TVIX-web'!$A$1:$G$10000,4,0)</f>
        <v>978</v>
      </c>
      <c r="E3530">
        <f>VLOOKUP($A3530,'TVIX-web'!$A$1:$G$10000,5,0)</f>
        <v>1120</v>
      </c>
    </row>
    <row r="3531" spans="1:5" x14ac:dyDescent="0.25">
      <c r="A3531" s="1">
        <v>43193</v>
      </c>
      <c r="B3531">
        <f>VLOOKUP($A3531,'TVIX-web'!$A$1:$G$10000,2,0)</f>
        <v>1072</v>
      </c>
      <c r="C3531">
        <f>VLOOKUP($A3531,'TVIX-web'!$A$1:$G$10000,3,0)</f>
        <v>1133</v>
      </c>
      <c r="D3531">
        <f>VLOOKUP($A3531,'TVIX-web'!$A$1:$G$10000,4,0)</f>
        <v>1028</v>
      </c>
      <c r="E3531">
        <f>VLOOKUP($A3531,'TVIX-web'!$A$1:$G$10000,5,0)</f>
        <v>1033</v>
      </c>
    </row>
    <row r="3532" spans="1:5" x14ac:dyDescent="0.25">
      <c r="A3532" s="1">
        <v>43194</v>
      </c>
      <c r="B3532">
        <f>VLOOKUP($A3532,'TVIX-web'!$A$1:$G$10000,2,0)</f>
        <v>1184</v>
      </c>
      <c r="C3532">
        <f>VLOOKUP($A3532,'TVIX-web'!$A$1:$G$10000,3,0)</f>
        <v>1190</v>
      </c>
      <c r="D3532">
        <f>VLOOKUP($A3532,'TVIX-web'!$A$1:$G$10000,4,0)</f>
        <v>985</v>
      </c>
      <c r="E3532">
        <f>VLOOKUP($A3532,'TVIX-web'!$A$1:$G$10000,5,0)</f>
        <v>996</v>
      </c>
    </row>
    <row r="3533" spans="1:5" x14ac:dyDescent="0.25">
      <c r="A3533" s="1">
        <v>43195</v>
      </c>
      <c r="B3533">
        <f>VLOOKUP($A3533,'TVIX-web'!$A$1:$G$10000,2,0)</f>
        <v>969</v>
      </c>
      <c r="C3533">
        <f>VLOOKUP($A3533,'TVIX-web'!$A$1:$G$10000,3,0)</f>
        <v>996</v>
      </c>
      <c r="D3533">
        <f>VLOOKUP($A3533,'TVIX-web'!$A$1:$G$10000,4,0)</f>
        <v>920</v>
      </c>
      <c r="E3533">
        <f>VLOOKUP($A3533,'TVIX-web'!$A$1:$G$10000,5,0)</f>
        <v>930</v>
      </c>
    </row>
    <row r="3534" spans="1:5" x14ac:dyDescent="0.25">
      <c r="A3534" s="1">
        <v>43196</v>
      </c>
      <c r="B3534">
        <f>VLOOKUP($A3534,'TVIX-web'!$A$1:$G$10000,2,0)</f>
        <v>984</v>
      </c>
      <c r="C3534">
        <f>VLOOKUP($A3534,'TVIX-web'!$A$1:$G$10000,3,0)</f>
        <v>1114</v>
      </c>
      <c r="D3534">
        <f>VLOOKUP($A3534,'TVIX-web'!$A$1:$G$10000,4,0)</f>
        <v>937</v>
      </c>
      <c r="E3534">
        <f>VLOOKUP($A3534,'TVIX-web'!$A$1:$G$10000,5,0)</f>
        <v>1034</v>
      </c>
    </row>
    <row r="3535" spans="1:5" x14ac:dyDescent="0.25">
      <c r="A3535" s="1">
        <v>43199</v>
      </c>
      <c r="B3535">
        <f>VLOOKUP($A3535,'TVIX-web'!$A$1:$G$10000,2,0)</f>
        <v>1002</v>
      </c>
      <c r="C3535">
        <f>VLOOKUP($A3535,'TVIX-web'!$A$1:$G$10000,3,0)</f>
        <v>1052</v>
      </c>
      <c r="D3535">
        <f>VLOOKUP($A3535,'TVIX-web'!$A$1:$G$10000,4,0)</f>
        <v>974</v>
      </c>
      <c r="E3535">
        <f>VLOOKUP($A3535,'TVIX-web'!$A$1:$G$10000,5,0)</f>
        <v>1039</v>
      </c>
    </row>
    <row r="3536" spans="1:5" x14ac:dyDescent="0.25">
      <c r="A3536" s="1">
        <v>43200</v>
      </c>
      <c r="B3536">
        <f>VLOOKUP($A3536,'TVIX-web'!$A$1:$G$10000,2,0)</f>
        <v>979</v>
      </c>
      <c r="C3536">
        <f>VLOOKUP($A3536,'TVIX-web'!$A$1:$G$10000,3,0)</f>
        <v>1042</v>
      </c>
      <c r="D3536">
        <f>VLOOKUP($A3536,'TVIX-web'!$A$1:$G$10000,4,0)</f>
        <v>977</v>
      </c>
      <c r="E3536">
        <f>VLOOKUP($A3536,'TVIX-web'!$A$1:$G$10000,5,0)</f>
        <v>990</v>
      </c>
    </row>
    <row r="3537" spans="1:5" x14ac:dyDescent="0.25">
      <c r="A3537" s="1">
        <v>43201</v>
      </c>
      <c r="B3537">
        <f>VLOOKUP($A3537,'TVIX-web'!$A$1:$G$10000,2,0)</f>
        <v>1038</v>
      </c>
      <c r="C3537">
        <f>VLOOKUP($A3537,'TVIX-web'!$A$1:$G$10000,3,0)</f>
        <v>1038</v>
      </c>
      <c r="D3537">
        <f>VLOOKUP($A3537,'TVIX-web'!$A$1:$G$10000,4,0)</f>
        <v>983</v>
      </c>
      <c r="E3537">
        <f>VLOOKUP($A3537,'TVIX-web'!$A$1:$G$10000,5,0)</f>
        <v>1007</v>
      </c>
    </row>
    <row r="3538" spans="1:5" x14ac:dyDescent="0.25">
      <c r="A3538" s="1">
        <v>43202</v>
      </c>
      <c r="B3538">
        <f>VLOOKUP($A3538,'TVIX-web'!$A$1:$G$10000,2,0)</f>
        <v>971</v>
      </c>
      <c r="C3538">
        <f>VLOOKUP($A3538,'TVIX-web'!$A$1:$G$10000,3,0)</f>
        <v>979</v>
      </c>
      <c r="D3538">
        <f>VLOOKUP($A3538,'TVIX-web'!$A$1:$G$10000,4,0)</f>
        <v>919</v>
      </c>
      <c r="E3538">
        <f>VLOOKUP($A3538,'TVIX-web'!$A$1:$G$10000,5,0)</f>
        <v>932</v>
      </c>
    </row>
    <row r="3539" spans="1:5" x14ac:dyDescent="0.25">
      <c r="A3539" s="1">
        <v>43203</v>
      </c>
      <c r="B3539">
        <f>VLOOKUP($A3539,'TVIX-web'!$A$1:$G$10000,2,0)</f>
        <v>889</v>
      </c>
      <c r="C3539">
        <f>VLOOKUP($A3539,'TVIX-web'!$A$1:$G$10000,3,0)</f>
        <v>920</v>
      </c>
      <c r="D3539">
        <f>VLOOKUP($A3539,'TVIX-web'!$A$1:$G$10000,4,0)</f>
        <v>855</v>
      </c>
      <c r="E3539">
        <f>VLOOKUP($A3539,'TVIX-web'!$A$1:$G$10000,5,0)</f>
        <v>867</v>
      </c>
    </row>
    <row r="3540" spans="1:5" x14ac:dyDescent="0.25">
      <c r="A3540" s="1">
        <v>43206</v>
      </c>
      <c r="B3540">
        <f>VLOOKUP($A3540,'TVIX-web'!$A$1:$G$10000,2,0)</f>
        <v>833</v>
      </c>
      <c r="C3540">
        <f>VLOOKUP($A3540,'TVIX-web'!$A$1:$G$10000,3,0)</f>
        <v>833</v>
      </c>
      <c r="D3540">
        <f>VLOOKUP($A3540,'TVIX-web'!$A$1:$G$10000,4,0)</f>
        <v>780</v>
      </c>
      <c r="E3540">
        <f>VLOOKUP($A3540,'TVIX-web'!$A$1:$G$10000,5,0)</f>
        <v>785</v>
      </c>
    </row>
    <row r="3541" spans="1:5" x14ac:dyDescent="0.25">
      <c r="A3541" s="1">
        <v>43207</v>
      </c>
      <c r="B3541">
        <f>VLOOKUP($A3541,'TVIX-web'!$A$1:$G$10000,2,0)</f>
        <v>754</v>
      </c>
      <c r="C3541">
        <f>VLOOKUP($A3541,'TVIX-web'!$A$1:$G$10000,3,0)</f>
        <v>762</v>
      </c>
      <c r="D3541">
        <f>VLOOKUP($A3541,'TVIX-web'!$A$1:$G$10000,4,0)</f>
        <v>672</v>
      </c>
      <c r="E3541">
        <f>VLOOKUP($A3541,'TVIX-web'!$A$1:$G$10000,5,0)</f>
        <v>692</v>
      </c>
    </row>
    <row r="3542" spans="1:5" x14ac:dyDescent="0.25">
      <c r="A3542" s="1">
        <v>43208</v>
      </c>
      <c r="B3542">
        <f>VLOOKUP($A3542,'TVIX-web'!$A$1:$G$10000,2,0)</f>
        <v>718</v>
      </c>
      <c r="C3542">
        <f>VLOOKUP($A3542,'TVIX-web'!$A$1:$G$10000,3,0)</f>
        <v>769</v>
      </c>
      <c r="D3542">
        <f>VLOOKUP($A3542,'TVIX-web'!$A$1:$G$10000,4,0)</f>
        <v>686</v>
      </c>
      <c r="E3542">
        <f>VLOOKUP($A3542,'TVIX-web'!$A$1:$G$10000,5,0)</f>
        <v>696</v>
      </c>
    </row>
    <row r="3543" spans="1:5" x14ac:dyDescent="0.25">
      <c r="A3543" s="1">
        <v>43209</v>
      </c>
      <c r="B3543">
        <f>VLOOKUP($A3543,'TVIX-web'!$A$1:$G$10000,2,0)</f>
        <v>727</v>
      </c>
      <c r="C3543">
        <f>VLOOKUP($A3543,'TVIX-web'!$A$1:$G$10000,3,0)</f>
        <v>755</v>
      </c>
      <c r="D3543">
        <f>VLOOKUP($A3543,'TVIX-web'!$A$1:$G$10000,4,0)</f>
        <v>702</v>
      </c>
      <c r="E3543">
        <f>VLOOKUP($A3543,'TVIX-web'!$A$1:$G$10000,5,0)</f>
        <v>714</v>
      </c>
    </row>
    <row r="3544" spans="1:5" x14ac:dyDescent="0.25">
      <c r="A3544" s="1">
        <v>43210</v>
      </c>
      <c r="B3544">
        <f>VLOOKUP($A3544,'TVIX-web'!$A$1:$G$10000,2,0)</f>
        <v>715</v>
      </c>
      <c r="C3544">
        <f>VLOOKUP($A3544,'TVIX-web'!$A$1:$G$10000,3,0)</f>
        <v>766</v>
      </c>
      <c r="D3544">
        <f>VLOOKUP($A3544,'TVIX-web'!$A$1:$G$10000,4,0)</f>
        <v>701</v>
      </c>
      <c r="E3544">
        <f>VLOOKUP($A3544,'TVIX-web'!$A$1:$G$10000,5,0)</f>
        <v>746</v>
      </c>
    </row>
    <row r="3545" spans="1:5" x14ac:dyDescent="0.25">
      <c r="A3545" s="1">
        <v>43213</v>
      </c>
      <c r="B3545">
        <f>VLOOKUP($A3545,'TVIX-web'!$A$1:$G$10000,2,0)</f>
        <v>730</v>
      </c>
      <c r="C3545">
        <f>VLOOKUP($A3545,'TVIX-web'!$A$1:$G$10000,3,0)</f>
        <v>765</v>
      </c>
      <c r="D3545">
        <f>VLOOKUP($A3545,'TVIX-web'!$A$1:$G$10000,4,0)</f>
        <v>705</v>
      </c>
      <c r="E3545">
        <f>VLOOKUP($A3545,'TVIX-web'!$A$1:$G$10000,5,0)</f>
        <v>731</v>
      </c>
    </row>
    <row r="3546" spans="1:5" x14ac:dyDescent="0.25">
      <c r="A3546" s="1">
        <v>43214</v>
      </c>
      <c r="B3546">
        <f>VLOOKUP($A3546,'TVIX-web'!$A$1:$G$10000,2,0)</f>
        <v>703</v>
      </c>
      <c r="C3546">
        <f>VLOOKUP($A3546,'TVIX-web'!$A$1:$G$10000,3,0)</f>
        <v>861</v>
      </c>
      <c r="D3546">
        <f>VLOOKUP($A3546,'TVIX-web'!$A$1:$G$10000,4,0)</f>
        <v>694</v>
      </c>
      <c r="E3546">
        <f>VLOOKUP($A3546,'TVIX-web'!$A$1:$G$10000,5,0)</f>
        <v>802</v>
      </c>
    </row>
    <row r="3547" spans="1:5" x14ac:dyDescent="0.25">
      <c r="A3547" s="1">
        <v>43215</v>
      </c>
      <c r="B3547">
        <f>VLOOKUP($A3547,'TVIX-web'!$A$1:$G$10000,2,0)</f>
        <v>811</v>
      </c>
      <c r="C3547">
        <f>VLOOKUP($A3547,'TVIX-web'!$A$1:$G$10000,3,0)</f>
        <v>867</v>
      </c>
      <c r="D3547">
        <f>VLOOKUP($A3547,'TVIX-web'!$A$1:$G$10000,4,0)</f>
        <v>806</v>
      </c>
      <c r="E3547">
        <f>VLOOKUP($A3547,'TVIX-web'!$A$1:$G$10000,5,0)</f>
        <v>815</v>
      </c>
    </row>
    <row r="3548" spans="1:5" x14ac:dyDescent="0.25">
      <c r="A3548" s="1">
        <v>43216</v>
      </c>
      <c r="B3548">
        <f>VLOOKUP($A3548,'TVIX-web'!$A$1:$G$10000,2,0)</f>
        <v>781</v>
      </c>
      <c r="C3548">
        <f>VLOOKUP($A3548,'TVIX-web'!$A$1:$G$10000,3,0)</f>
        <v>800</v>
      </c>
      <c r="D3548">
        <f>VLOOKUP($A3548,'TVIX-web'!$A$1:$G$10000,4,0)</f>
        <v>731</v>
      </c>
      <c r="E3548">
        <f>VLOOKUP($A3548,'TVIX-web'!$A$1:$G$10000,5,0)</f>
        <v>743</v>
      </c>
    </row>
    <row r="3549" spans="1:5" x14ac:dyDescent="0.25">
      <c r="A3549" s="1">
        <v>43217</v>
      </c>
      <c r="B3549">
        <f>VLOOKUP($A3549,'TVIX-web'!$A$1:$G$10000,2,0)</f>
        <v>726</v>
      </c>
      <c r="C3549">
        <f>VLOOKUP($A3549,'TVIX-web'!$A$1:$G$10000,3,0)</f>
        <v>771</v>
      </c>
      <c r="D3549">
        <f>VLOOKUP($A3549,'TVIX-web'!$A$1:$G$10000,4,0)</f>
        <v>713</v>
      </c>
      <c r="E3549">
        <f>VLOOKUP($A3549,'TVIX-web'!$A$1:$G$10000,5,0)</f>
        <v>719</v>
      </c>
    </row>
    <row r="3550" spans="1:5" x14ac:dyDescent="0.25">
      <c r="A3550" s="1">
        <v>43220</v>
      </c>
      <c r="B3550">
        <f>VLOOKUP($A3550,'TVIX-web'!$A$1:$G$10000,2,0)</f>
        <v>709</v>
      </c>
      <c r="C3550">
        <f>VLOOKUP($A3550,'TVIX-web'!$A$1:$G$10000,3,0)</f>
        <v>730</v>
      </c>
      <c r="D3550">
        <f>VLOOKUP($A3550,'TVIX-web'!$A$1:$G$10000,4,0)</f>
        <v>684</v>
      </c>
      <c r="E3550">
        <f>VLOOKUP($A3550,'TVIX-web'!$A$1:$G$10000,5,0)</f>
        <v>718</v>
      </c>
    </row>
    <row r="3551" spans="1:5" x14ac:dyDescent="0.25">
      <c r="A3551" s="1">
        <v>43221</v>
      </c>
      <c r="B3551">
        <f>VLOOKUP($A3551,'TVIX-web'!$A$1:$G$10000,2,0)</f>
        <v>730</v>
      </c>
      <c r="C3551">
        <f>VLOOKUP($A3551,'TVIX-web'!$A$1:$G$10000,3,0)</f>
        <v>743</v>
      </c>
      <c r="D3551">
        <f>VLOOKUP($A3551,'TVIX-web'!$A$1:$G$10000,4,0)</f>
        <v>695</v>
      </c>
      <c r="E3551">
        <f>VLOOKUP($A3551,'TVIX-web'!$A$1:$G$10000,5,0)</f>
        <v>699</v>
      </c>
    </row>
    <row r="3552" spans="1:5" x14ac:dyDescent="0.25">
      <c r="A3552" s="1">
        <v>43222</v>
      </c>
      <c r="B3552">
        <f>VLOOKUP($A3552,'TVIX-web'!$A$1:$G$10000,2,0)</f>
        <v>696</v>
      </c>
      <c r="C3552">
        <f>VLOOKUP($A3552,'TVIX-web'!$A$1:$G$10000,3,0)</f>
        <v>699</v>
      </c>
      <c r="D3552">
        <f>VLOOKUP($A3552,'TVIX-web'!$A$1:$G$10000,4,0)</f>
        <v>653</v>
      </c>
      <c r="E3552">
        <f>VLOOKUP($A3552,'TVIX-web'!$A$1:$G$10000,5,0)</f>
        <v>688</v>
      </c>
    </row>
    <row r="3553" spans="1:5" x14ac:dyDescent="0.25">
      <c r="A3553" s="1">
        <v>43223</v>
      </c>
      <c r="B3553">
        <f>VLOOKUP($A3553,'TVIX-web'!$A$1:$G$10000,2,0)</f>
        <v>711</v>
      </c>
      <c r="C3553">
        <f>VLOOKUP($A3553,'TVIX-web'!$A$1:$G$10000,3,0)</f>
        <v>792</v>
      </c>
      <c r="D3553">
        <f>VLOOKUP($A3553,'TVIX-web'!$A$1:$G$10000,4,0)</f>
        <v>700</v>
      </c>
      <c r="E3553">
        <f>VLOOKUP($A3553,'TVIX-web'!$A$1:$G$10000,5,0)</f>
        <v>710</v>
      </c>
    </row>
    <row r="3554" spans="1:5" x14ac:dyDescent="0.25">
      <c r="A3554" s="1">
        <v>43224</v>
      </c>
      <c r="B3554">
        <f>VLOOKUP($A3554,'TVIX-web'!$A$1:$G$10000,2,0)</f>
        <v>731</v>
      </c>
      <c r="C3554">
        <f>VLOOKUP($A3554,'TVIX-web'!$A$1:$G$10000,3,0)</f>
        <v>744</v>
      </c>
      <c r="D3554">
        <f>VLOOKUP($A3554,'TVIX-web'!$A$1:$G$10000,4,0)</f>
        <v>670</v>
      </c>
      <c r="E3554">
        <f>VLOOKUP($A3554,'TVIX-web'!$A$1:$G$10000,5,0)</f>
        <v>676</v>
      </c>
    </row>
    <row r="3555" spans="1:5" x14ac:dyDescent="0.25">
      <c r="A3555" s="1">
        <v>43227</v>
      </c>
      <c r="B3555">
        <f>VLOOKUP($A3555,'TVIX-web'!$A$1:$G$10000,2,0)</f>
        <v>670</v>
      </c>
      <c r="C3555">
        <f>VLOOKUP($A3555,'TVIX-web'!$A$1:$G$10000,3,0)</f>
        <v>683</v>
      </c>
      <c r="D3555">
        <f>VLOOKUP($A3555,'TVIX-web'!$A$1:$G$10000,4,0)</f>
        <v>656</v>
      </c>
      <c r="E3555">
        <f>VLOOKUP($A3555,'TVIX-web'!$A$1:$G$10000,5,0)</f>
        <v>669</v>
      </c>
    </row>
    <row r="3556" spans="1:5" x14ac:dyDescent="0.25">
      <c r="A3556" s="1">
        <v>43228</v>
      </c>
      <c r="B3556">
        <f>VLOOKUP($A3556,'TVIX-web'!$A$1:$G$10000,2,0)</f>
        <v>678</v>
      </c>
      <c r="C3556">
        <f>VLOOKUP($A3556,'TVIX-web'!$A$1:$G$10000,3,0)</f>
        <v>686</v>
      </c>
      <c r="D3556">
        <f>VLOOKUP($A3556,'TVIX-web'!$A$1:$G$10000,4,0)</f>
        <v>658</v>
      </c>
      <c r="E3556">
        <f>VLOOKUP($A3556,'TVIX-web'!$A$1:$G$10000,5,0)</f>
        <v>660</v>
      </c>
    </row>
    <row r="3557" spans="1:5" x14ac:dyDescent="0.25">
      <c r="A3557" s="1">
        <v>43229</v>
      </c>
      <c r="B3557">
        <f>VLOOKUP($A3557,'TVIX-web'!$A$1:$G$10000,2,0)</f>
        <v>649</v>
      </c>
      <c r="C3557">
        <f>VLOOKUP($A3557,'TVIX-web'!$A$1:$G$10000,3,0)</f>
        <v>656</v>
      </c>
      <c r="D3557">
        <f>VLOOKUP($A3557,'TVIX-web'!$A$1:$G$10000,4,0)</f>
        <v>610</v>
      </c>
      <c r="E3557">
        <f>VLOOKUP($A3557,'TVIX-web'!$A$1:$G$10000,5,0)</f>
        <v>611</v>
      </c>
    </row>
    <row r="3558" spans="1:5" x14ac:dyDescent="0.25">
      <c r="A3558" s="1">
        <v>43230</v>
      </c>
      <c r="B3558">
        <f>VLOOKUP($A3558,'TVIX-web'!$A$1:$G$10000,2,0)</f>
        <v>603</v>
      </c>
      <c r="C3558">
        <f>VLOOKUP($A3558,'TVIX-web'!$A$1:$G$10000,3,0)</f>
        <v>603</v>
      </c>
      <c r="D3558">
        <f>VLOOKUP($A3558,'TVIX-web'!$A$1:$G$10000,4,0)</f>
        <v>550</v>
      </c>
      <c r="E3558">
        <f>VLOOKUP($A3558,'TVIX-web'!$A$1:$G$10000,5,0)</f>
        <v>556</v>
      </c>
    </row>
    <row r="3559" spans="1:5" x14ac:dyDescent="0.25">
      <c r="A3559" s="1">
        <v>43231</v>
      </c>
      <c r="B3559">
        <f>VLOOKUP($A3559,'TVIX-web'!$A$1:$G$10000,2,0)</f>
        <v>558</v>
      </c>
      <c r="C3559">
        <f>VLOOKUP($A3559,'TVIX-web'!$A$1:$G$10000,3,0)</f>
        <v>569</v>
      </c>
      <c r="D3559">
        <f>VLOOKUP($A3559,'TVIX-web'!$A$1:$G$10000,4,0)</f>
        <v>540</v>
      </c>
      <c r="E3559">
        <f>VLOOKUP($A3559,'TVIX-web'!$A$1:$G$10000,5,0)</f>
        <v>541</v>
      </c>
    </row>
    <row r="3560" spans="1:5" x14ac:dyDescent="0.25">
      <c r="A3560" s="1">
        <v>43234</v>
      </c>
      <c r="B3560">
        <f>VLOOKUP($A3560,'TVIX-web'!$A$1:$G$10000,2,0)</f>
        <v>526</v>
      </c>
      <c r="C3560">
        <f>VLOOKUP($A3560,'TVIX-web'!$A$1:$G$10000,3,0)</f>
        <v>527</v>
      </c>
      <c r="D3560">
        <f>VLOOKUP($A3560,'TVIX-web'!$A$1:$G$10000,4,0)</f>
        <v>496</v>
      </c>
      <c r="E3560">
        <f>VLOOKUP($A3560,'TVIX-web'!$A$1:$G$10000,5,0)</f>
        <v>504</v>
      </c>
    </row>
    <row r="3561" spans="1:5" x14ac:dyDescent="0.25">
      <c r="A3561" s="1">
        <v>43235</v>
      </c>
      <c r="B3561">
        <f>VLOOKUP($A3561,'TVIX-web'!$A$1:$G$10000,2,0)</f>
        <v>539</v>
      </c>
      <c r="C3561">
        <f>VLOOKUP($A3561,'TVIX-web'!$A$1:$G$10000,3,0)</f>
        <v>581</v>
      </c>
      <c r="D3561">
        <f>VLOOKUP($A3561,'TVIX-web'!$A$1:$G$10000,4,0)</f>
        <v>537</v>
      </c>
      <c r="E3561">
        <f>VLOOKUP($A3561,'TVIX-web'!$A$1:$G$10000,5,0)</f>
        <v>567</v>
      </c>
    </row>
    <row r="3562" spans="1:5" x14ac:dyDescent="0.25">
      <c r="A3562" s="1">
        <v>43236</v>
      </c>
      <c r="B3562">
        <f>VLOOKUP($A3562,'TVIX-web'!$A$1:$G$10000,2,0)</f>
        <v>551</v>
      </c>
      <c r="C3562">
        <f>VLOOKUP($A3562,'TVIX-web'!$A$1:$G$10000,3,0)</f>
        <v>552</v>
      </c>
      <c r="D3562">
        <f>VLOOKUP($A3562,'TVIX-web'!$A$1:$G$10000,4,0)</f>
        <v>525</v>
      </c>
      <c r="E3562">
        <f>VLOOKUP($A3562,'TVIX-web'!$A$1:$G$10000,5,0)</f>
        <v>528</v>
      </c>
    </row>
    <row r="3563" spans="1:5" x14ac:dyDescent="0.25">
      <c r="A3563" s="1">
        <v>43237</v>
      </c>
      <c r="B3563">
        <f>VLOOKUP($A3563,'TVIX-web'!$A$1:$G$10000,2,0)</f>
        <v>527</v>
      </c>
      <c r="C3563">
        <f>VLOOKUP($A3563,'TVIX-web'!$A$1:$G$10000,3,0)</f>
        <v>540</v>
      </c>
      <c r="D3563">
        <f>VLOOKUP($A3563,'TVIX-web'!$A$1:$G$10000,4,0)</f>
        <v>501</v>
      </c>
      <c r="E3563">
        <f>VLOOKUP($A3563,'TVIX-web'!$A$1:$G$10000,5,0)</f>
        <v>507</v>
      </c>
    </row>
    <row r="3564" spans="1:5" x14ac:dyDescent="0.25">
      <c r="A3564" s="1">
        <v>43238</v>
      </c>
      <c r="B3564">
        <f>VLOOKUP($A3564,'TVIX-web'!$A$1:$G$10000,2,0)</f>
        <v>517</v>
      </c>
      <c r="C3564">
        <f>VLOOKUP($A3564,'TVIX-web'!$A$1:$G$10000,3,0)</f>
        <v>533</v>
      </c>
      <c r="D3564">
        <f>VLOOKUP($A3564,'TVIX-web'!$A$1:$G$10000,4,0)</f>
        <v>509</v>
      </c>
      <c r="E3564">
        <f>VLOOKUP($A3564,'TVIX-web'!$A$1:$G$10000,5,0)</f>
        <v>514</v>
      </c>
    </row>
    <row r="3565" spans="1:5" x14ac:dyDescent="0.25">
      <c r="A3565" s="1">
        <v>43241</v>
      </c>
      <c r="B3565">
        <f>VLOOKUP($A3565,'TVIX-web'!$A$1:$G$10000,2,0)</f>
        <v>479</v>
      </c>
      <c r="C3565">
        <f>VLOOKUP($A3565,'TVIX-web'!$A$1:$G$10000,3,0)</f>
        <v>495</v>
      </c>
      <c r="D3565">
        <f>VLOOKUP($A3565,'TVIX-web'!$A$1:$G$10000,4,0)</f>
        <v>463</v>
      </c>
      <c r="E3565">
        <f>VLOOKUP($A3565,'TVIX-web'!$A$1:$G$10000,5,0)</f>
        <v>486</v>
      </c>
    </row>
    <row r="3566" spans="1:5" x14ac:dyDescent="0.25">
      <c r="A3566" s="1">
        <v>43242</v>
      </c>
      <c r="B3566">
        <f>VLOOKUP($A3566,'TVIX-web'!$A$1:$G$10000,2,0)</f>
        <v>475</v>
      </c>
      <c r="C3566">
        <f>VLOOKUP($A3566,'TVIX-web'!$A$1:$G$10000,3,0)</f>
        <v>498</v>
      </c>
      <c r="D3566">
        <f>VLOOKUP($A3566,'TVIX-web'!$A$1:$G$10000,4,0)</f>
        <v>472</v>
      </c>
      <c r="E3566">
        <f>VLOOKUP($A3566,'TVIX-web'!$A$1:$G$10000,5,0)</f>
        <v>495</v>
      </c>
    </row>
    <row r="3567" spans="1:5" x14ac:dyDescent="0.25">
      <c r="A3567" s="1">
        <v>43243</v>
      </c>
      <c r="B3567">
        <f>VLOOKUP($A3567,'TVIX-web'!$A$1:$G$10000,2,0)</f>
        <v>521</v>
      </c>
      <c r="C3567">
        <f>VLOOKUP($A3567,'TVIX-web'!$A$1:$G$10000,3,0)</f>
        <v>535</v>
      </c>
      <c r="D3567">
        <f>VLOOKUP($A3567,'TVIX-web'!$A$1:$G$10000,4,0)</f>
        <v>473</v>
      </c>
      <c r="E3567">
        <f>VLOOKUP($A3567,'TVIX-web'!$A$1:$G$10000,5,0)</f>
        <v>478</v>
      </c>
    </row>
    <row r="3568" spans="1:5" x14ac:dyDescent="0.25">
      <c r="A3568" s="1">
        <v>43244</v>
      </c>
      <c r="B3568">
        <f>VLOOKUP($A3568,'TVIX-web'!$A$1:$G$10000,2,0)</f>
        <v>482</v>
      </c>
      <c r="C3568">
        <f>VLOOKUP($A3568,'TVIX-web'!$A$1:$G$10000,3,0)</f>
        <v>520</v>
      </c>
      <c r="D3568">
        <f>VLOOKUP($A3568,'TVIX-web'!$A$1:$G$10000,4,0)</f>
        <v>469</v>
      </c>
      <c r="E3568">
        <f>VLOOKUP($A3568,'TVIX-web'!$A$1:$G$10000,5,0)</f>
        <v>473</v>
      </c>
    </row>
    <row r="3569" spans="1:5" x14ac:dyDescent="0.25">
      <c r="A3569" s="1">
        <v>43245</v>
      </c>
      <c r="B3569">
        <f>VLOOKUP($A3569,'TVIX-web'!$A$1:$G$10000,2,0)</f>
        <v>487</v>
      </c>
      <c r="C3569">
        <f>VLOOKUP($A3569,'TVIX-web'!$A$1:$G$10000,3,0)</f>
        <v>493</v>
      </c>
      <c r="D3569">
        <f>VLOOKUP($A3569,'TVIX-web'!$A$1:$G$10000,4,0)</f>
        <v>468</v>
      </c>
      <c r="E3569">
        <f>VLOOKUP($A3569,'TVIX-web'!$A$1:$G$10000,5,0)</f>
        <v>482</v>
      </c>
    </row>
    <row r="3570" spans="1:5" x14ac:dyDescent="0.25">
      <c r="A3570" s="1">
        <v>43249</v>
      </c>
      <c r="B3570">
        <f>VLOOKUP($A3570,'TVIX-web'!$A$1:$G$10000,2,0)</f>
        <v>525</v>
      </c>
      <c r="C3570">
        <f>VLOOKUP($A3570,'TVIX-web'!$A$1:$G$10000,3,0)</f>
        <v>621</v>
      </c>
      <c r="D3570">
        <f>VLOOKUP($A3570,'TVIX-web'!$A$1:$G$10000,4,0)</f>
        <v>502</v>
      </c>
      <c r="E3570">
        <f>VLOOKUP($A3570,'TVIX-web'!$A$1:$G$10000,5,0)</f>
        <v>589</v>
      </c>
    </row>
    <row r="3571" spans="1:5" x14ac:dyDescent="0.25">
      <c r="A3571" s="1">
        <v>43250</v>
      </c>
      <c r="B3571">
        <f>VLOOKUP($A3571,'TVIX-web'!$A$1:$G$10000,2,0)</f>
        <v>560</v>
      </c>
      <c r="C3571">
        <f>VLOOKUP($A3571,'TVIX-web'!$A$1:$G$10000,3,0)</f>
        <v>563</v>
      </c>
      <c r="D3571">
        <f>VLOOKUP($A3571,'TVIX-web'!$A$1:$G$10000,4,0)</f>
        <v>526</v>
      </c>
      <c r="E3571">
        <f>VLOOKUP($A3571,'TVIX-web'!$A$1:$G$10000,5,0)</f>
        <v>538</v>
      </c>
    </row>
    <row r="3572" spans="1:5" x14ac:dyDescent="0.25">
      <c r="A3572" s="1">
        <v>43251</v>
      </c>
      <c r="B3572">
        <f>VLOOKUP($A3572,'TVIX-web'!$A$1:$G$10000,2,0)</f>
        <v>546</v>
      </c>
      <c r="C3572">
        <f>VLOOKUP($A3572,'TVIX-web'!$A$1:$G$10000,3,0)</f>
        <v>579</v>
      </c>
      <c r="D3572">
        <f>VLOOKUP($A3572,'TVIX-web'!$A$1:$G$10000,4,0)</f>
        <v>535</v>
      </c>
      <c r="E3572">
        <f>VLOOKUP($A3572,'TVIX-web'!$A$1:$G$10000,5,0)</f>
        <v>549</v>
      </c>
    </row>
    <row r="3573" spans="1:5" x14ac:dyDescent="0.25">
      <c r="A3573" s="1">
        <v>43252</v>
      </c>
      <c r="B3573">
        <f>VLOOKUP($A3573,'TVIX-web'!$A$1:$G$10000,2,0)</f>
        <v>509</v>
      </c>
      <c r="C3573">
        <f>VLOOKUP($A3573,'TVIX-web'!$A$1:$G$10000,3,0)</f>
        <v>513</v>
      </c>
      <c r="D3573">
        <f>VLOOKUP($A3573,'TVIX-web'!$A$1:$G$10000,4,0)</f>
        <v>493</v>
      </c>
      <c r="E3573">
        <f>VLOOKUP($A3573,'TVIX-web'!$A$1:$G$10000,5,0)</f>
        <v>505</v>
      </c>
    </row>
    <row r="3574" spans="1:5" x14ac:dyDescent="0.25">
      <c r="A3574" s="1">
        <v>43255</v>
      </c>
      <c r="B3574">
        <f>VLOOKUP($A3574,'TVIX-web'!$A$1:$G$10000,2,0)</f>
        <v>486</v>
      </c>
      <c r="C3574">
        <f>VLOOKUP($A3574,'TVIX-web'!$A$1:$G$10000,3,0)</f>
        <v>491</v>
      </c>
      <c r="D3574">
        <f>VLOOKUP($A3574,'TVIX-web'!$A$1:$G$10000,4,0)</f>
        <v>470</v>
      </c>
      <c r="E3574">
        <f>VLOOKUP($A3574,'TVIX-web'!$A$1:$G$10000,5,0)</f>
        <v>471</v>
      </c>
    </row>
    <row r="3575" spans="1:5" x14ac:dyDescent="0.25">
      <c r="A3575" s="1">
        <v>43256</v>
      </c>
      <c r="B3575">
        <f>VLOOKUP($A3575,'TVIX-web'!$A$1:$G$10000,2,0)</f>
        <v>472</v>
      </c>
      <c r="C3575">
        <f>VLOOKUP($A3575,'TVIX-web'!$A$1:$G$10000,3,0)</f>
        <v>480</v>
      </c>
      <c r="D3575">
        <f>VLOOKUP($A3575,'TVIX-web'!$A$1:$G$10000,4,0)</f>
        <v>458</v>
      </c>
      <c r="E3575">
        <f>VLOOKUP($A3575,'TVIX-web'!$A$1:$G$10000,5,0)</f>
        <v>462</v>
      </c>
    </row>
    <row r="3576" spans="1:5" x14ac:dyDescent="0.25">
      <c r="A3576" s="1">
        <v>43257</v>
      </c>
      <c r="B3576">
        <f>VLOOKUP($A3576,'TVIX-web'!$A$1:$G$10000,2,0)</f>
        <v>451</v>
      </c>
      <c r="C3576">
        <f>VLOOKUP($A3576,'TVIX-web'!$A$1:$G$10000,3,0)</f>
        <v>454</v>
      </c>
      <c r="D3576">
        <f>VLOOKUP($A3576,'TVIX-web'!$A$1:$G$10000,4,0)</f>
        <v>424</v>
      </c>
      <c r="E3576">
        <f>VLOOKUP($A3576,'TVIX-web'!$A$1:$G$10000,5,0)</f>
        <v>424</v>
      </c>
    </row>
    <row r="3577" spans="1:5" x14ac:dyDescent="0.25">
      <c r="A3577" s="1">
        <v>43258</v>
      </c>
      <c r="B3577">
        <f>VLOOKUP($A3577,'TVIX-web'!$A$1:$G$10000,2,0)</f>
        <v>419</v>
      </c>
      <c r="C3577">
        <f>VLOOKUP($A3577,'TVIX-web'!$A$1:$G$10000,3,0)</f>
        <v>461</v>
      </c>
      <c r="D3577">
        <f>VLOOKUP($A3577,'TVIX-web'!$A$1:$G$10000,4,0)</f>
        <v>419</v>
      </c>
      <c r="E3577">
        <f>VLOOKUP($A3577,'TVIX-web'!$A$1:$G$10000,5,0)</f>
        <v>432</v>
      </c>
    </row>
    <row r="3578" spans="1:5" x14ac:dyDescent="0.25">
      <c r="A3578" s="1">
        <v>43259</v>
      </c>
      <c r="B3578">
        <f>VLOOKUP($A3578,'TVIX-web'!$A$1:$G$10000,2,0)</f>
        <v>446.10000600000001</v>
      </c>
      <c r="C3578">
        <f>VLOOKUP($A3578,'TVIX-web'!$A$1:$G$10000,3,0)</f>
        <v>451.29998799999998</v>
      </c>
      <c r="D3578">
        <f>VLOOKUP($A3578,'TVIX-web'!$A$1:$G$10000,4,0)</f>
        <v>420.5</v>
      </c>
      <c r="E3578">
        <f>VLOOKUP($A3578,'TVIX-web'!$A$1:$G$10000,5,0)</f>
        <v>424.20001200000002</v>
      </c>
    </row>
    <row r="3579" spans="1:5" x14ac:dyDescent="0.25">
      <c r="A3579" s="1">
        <v>43262</v>
      </c>
      <c r="B3579">
        <f>VLOOKUP($A3579,'TVIX-web'!$A$1:$G$10000,2,0)</f>
        <v>426</v>
      </c>
      <c r="C3579">
        <f>VLOOKUP($A3579,'TVIX-web'!$A$1:$G$10000,3,0)</f>
        <v>429.39999399999999</v>
      </c>
      <c r="D3579">
        <f>VLOOKUP($A3579,'TVIX-web'!$A$1:$G$10000,4,0)</f>
        <v>407.39999399999999</v>
      </c>
      <c r="E3579">
        <f>VLOOKUP($A3579,'TVIX-web'!$A$1:$G$10000,5,0)</f>
        <v>412.29998799999998</v>
      </c>
    </row>
    <row r="3580" spans="1:5" x14ac:dyDescent="0.25">
      <c r="A3580" s="1">
        <v>43263</v>
      </c>
      <c r="B3580">
        <f>VLOOKUP($A3580,'TVIX-web'!$A$1:$G$10000,2,0)</f>
        <v>406.79998799999998</v>
      </c>
      <c r="C3580">
        <f>VLOOKUP($A3580,'TVIX-web'!$A$1:$G$10000,3,0)</f>
        <v>418.79998799999998</v>
      </c>
      <c r="D3580">
        <f>VLOOKUP($A3580,'TVIX-web'!$A$1:$G$10000,4,0)</f>
        <v>400.29998799999998</v>
      </c>
      <c r="E3580">
        <f>VLOOKUP($A3580,'TVIX-web'!$A$1:$G$10000,5,0)</f>
        <v>408.10000600000001</v>
      </c>
    </row>
    <row r="3581" spans="1:5" x14ac:dyDescent="0.25">
      <c r="A3581" s="1">
        <v>43264</v>
      </c>
      <c r="B3581">
        <f>VLOOKUP($A3581,'TVIX-web'!$A$1:$G$10000,2,0)</f>
        <v>398.10000600000001</v>
      </c>
      <c r="C3581">
        <f>VLOOKUP($A3581,'TVIX-web'!$A$1:$G$10000,3,0)</f>
        <v>418.5</v>
      </c>
      <c r="D3581">
        <f>VLOOKUP($A3581,'TVIX-web'!$A$1:$G$10000,4,0)</f>
        <v>395</v>
      </c>
      <c r="E3581">
        <f>VLOOKUP($A3581,'TVIX-web'!$A$1:$G$10000,5,0)</f>
        <v>417.29998799999998</v>
      </c>
    </row>
    <row r="3582" spans="1:5" x14ac:dyDescent="0.25">
      <c r="A3582" s="1">
        <v>43265</v>
      </c>
      <c r="B3582">
        <f>VLOOKUP($A3582,'TVIX-web'!$A$1:$G$10000,2,0)</f>
        <v>395.89999399999999</v>
      </c>
      <c r="C3582">
        <f>VLOOKUP($A3582,'TVIX-web'!$A$1:$G$10000,3,0)</f>
        <v>404.29998799999998</v>
      </c>
      <c r="D3582">
        <f>VLOOKUP($A3582,'TVIX-web'!$A$1:$G$10000,4,0)</f>
        <v>382</v>
      </c>
      <c r="E3582">
        <f>VLOOKUP($A3582,'TVIX-web'!$A$1:$G$10000,5,0)</f>
        <v>391</v>
      </c>
    </row>
    <row r="3583" spans="1:5" x14ac:dyDescent="0.25">
      <c r="A3583" s="1">
        <v>43266</v>
      </c>
      <c r="B3583">
        <f>VLOOKUP($A3583,'TVIX-web'!$A$1:$G$10000,2,0)</f>
        <v>406</v>
      </c>
      <c r="C3583">
        <f>VLOOKUP($A3583,'TVIX-web'!$A$1:$G$10000,3,0)</f>
        <v>419.70001200000002</v>
      </c>
      <c r="D3583">
        <f>VLOOKUP($A3583,'TVIX-web'!$A$1:$G$10000,4,0)</f>
        <v>395.29998799999998</v>
      </c>
      <c r="E3583">
        <f>VLOOKUP($A3583,'TVIX-web'!$A$1:$G$10000,5,0)</f>
        <v>398.5</v>
      </c>
    </row>
    <row r="3584" spans="1:5" x14ac:dyDescent="0.25">
      <c r="A3584" s="1">
        <v>43269</v>
      </c>
      <c r="B3584">
        <f>VLOOKUP($A3584,'TVIX-web'!$A$1:$G$10000,2,0)</f>
        <v>419.89999399999999</v>
      </c>
      <c r="C3584">
        <f>VLOOKUP($A3584,'TVIX-web'!$A$1:$G$10000,3,0)</f>
        <v>431.10000600000001</v>
      </c>
      <c r="D3584">
        <f>VLOOKUP($A3584,'TVIX-web'!$A$1:$G$10000,4,0)</f>
        <v>387.79998799999998</v>
      </c>
      <c r="E3584">
        <f>VLOOKUP($A3584,'TVIX-web'!$A$1:$G$10000,5,0)</f>
        <v>389.39999399999999</v>
      </c>
    </row>
    <row r="3585" spans="1:5" x14ac:dyDescent="0.25">
      <c r="A3585" s="1">
        <v>43270</v>
      </c>
      <c r="B3585">
        <f>VLOOKUP($A3585,'TVIX-web'!$A$1:$G$10000,2,0)</f>
        <v>439.20001200000002</v>
      </c>
      <c r="C3585">
        <f>VLOOKUP($A3585,'TVIX-web'!$A$1:$G$10000,3,0)</f>
        <v>452.10000600000001</v>
      </c>
      <c r="D3585">
        <f>VLOOKUP($A3585,'TVIX-web'!$A$1:$G$10000,4,0)</f>
        <v>416.70001200000002</v>
      </c>
      <c r="E3585">
        <f>VLOOKUP($A3585,'TVIX-web'!$A$1:$G$10000,5,0)</f>
        <v>423.89999399999999</v>
      </c>
    </row>
    <row r="3586" spans="1:5" x14ac:dyDescent="0.25">
      <c r="A3586" s="1">
        <v>43271</v>
      </c>
      <c r="B3586">
        <f>VLOOKUP($A3586,'TVIX-web'!$A$1:$G$10000,2,0)</f>
        <v>409.20001200000002</v>
      </c>
      <c r="C3586">
        <f>VLOOKUP($A3586,'TVIX-web'!$A$1:$G$10000,3,0)</f>
        <v>410.5</v>
      </c>
      <c r="D3586">
        <f>VLOOKUP($A3586,'TVIX-web'!$A$1:$G$10000,4,0)</f>
        <v>396.60000600000001</v>
      </c>
      <c r="E3586">
        <f>VLOOKUP($A3586,'TVIX-web'!$A$1:$G$10000,5,0)</f>
        <v>406.39999399999999</v>
      </c>
    </row>
    <row r="3587" spans="1:5" x14ac:dyDescent="0.25">
      <c r="A3587" s="1">
        <v>43272</v>
      </c>
      <c r="B3587">
        <f>VLOOKUP($A3587,'TVIX-web'!$A$1:$G$10000,2,0)</f>
        <v>410.39999399999999</v>
      </c>
      <c r="C3587">
        <f>VLOOKUP($A3587,'TVIX-web'!$A$1:$G$10000,3,0)</f>
        <v>475</v>
      </c>
      <c r="D3587">
        <f>VLOOKUP($A3587,'TVIX-web'!$A$1:$G$10000,4,0)</f>
        <v>410</v>
      </c>
      <c r="E3587">
        <f>VLOOKUP($A3587,'TVIX-web'!$A$1:$G$10000,5,0)</f>
        <v>458.10000600000001</v>
      </c>
    </row>
    <row r="3588" spans="1:5" x14ac:dyDescent="0.25">
      <c r="A3588" s="1">
        <v>43273</v>
      </c>
      <c r="B3588">
        <f>VLOOKUP($A3588,'TVIX-web'!$A$1:$G$10000,2,0)</f>
        <v>429.39999399999999</v>
      </c>
      <c r="C3588">
        <f>VLOOKUP($A3588,'TVIX-web'!$A$1:$G$10000,3,0)</f>
        <v>443.10000600000001</v>
      </c>
      <c r="D3588">
        <f>VLOOKUP($A3588,'TVIX-web'!$A$1:$G$10000,4,0)</f>
        <v>420.79998799999998</v>
      </c>
      <c r="E3588">
        <f>VLOOKUP($A3588,'TVIX-web'!$A$1:$G$10000,5,0)</f>
        <v>432.70001200000002</v>
      </c>
    </row>
    <row r="3589" spans="1:5" x14ac:dyDescent="0.25">
      <c r="A3589" s="1">
        <v>43276</v>
      </c>
      <c r="B3589">
        <f>VLOOKUP($A3589,'TVIX-web'!$A$1:$G$10000,2,0)</f>
        <v>460</v>
      </c>
      <c r="C3589">
        <f>VLOOKUP($A3589,'TVIX-web'!$A$1:$G$10000,3,0)</f>
        <v>602.59997599999997</v>
      </c>
      <c r="D3589">
        <f>VLOOKUP($A3589,'TVIX-web'!$A$1:$G$10000,4,0)</f>
        <v>459.89999399999999</v>
      </c>
      <c r="E3589">
        <f>VLOOKUP($A3589,'TVIX-web'!$A$1:$G$10000,5,0)</f>
        <v>560.40002400000003</v>
      </c>
    </row>
    <row r="3590" spans="1:5" x14ac:dyDescent="0.25">
      <c r="A3590" s="1">
        <v>43277</v>
      </c>
      <c r="B3590">
        <f>VLOOKUP($A3590,'TVIX-web'!$A$1:$G$10000,2,0)</f>
        <v>517.79998799999998</v>
      </c>
      <c r="C3590">
        <f>VLOOKUP($A3590,'TVIX-web'!$A$1:$G$10000,3,0)</f>
        <v>556.40002400000003</v>
      </c>
      <c r="D3590">
        <f>VLOOKUP($A3590,'TVIX-web'!$A$1:$G$10000,4,0)</f>
        <v>494.10000600000001</v>
      </c>
      <c r="E3590">
        <f>VLOOKUP($A3590,'TVIX-web'!$A$1:$G$10000,5,0)</f>
        <v>515.79998799999998</v>
      </c>
    </row>
    <row r="3591" spans="1:5" x14ac:dyDescent="0.25">
      <c r="A3591" s="1">
        <v>43278</v>
      </c>
      <c r="B3591">
        <f>VLOOKUP($A3591,'TVIX-web'!$A$1:$G$10000,2,0)</f>
        <v>506.39999399999999</v>
      </c>
      <c r="C3591">
        <f>VLOOKUP($A3591,'TVIX-web'!$A$1:$G$10000,3,0)</f>
        <v>598.40002400000003</v>
      </c>
      <c r="D3591">
        <f>VLOOKUP($A3591,'TVIX-web'!$A$1:$G$10000,4,0)</f>
        <v>480</v>
      </c>
      <c r="E3591">
        <f>VLOOKUP($A3591,'TVIX-web'!$A$1:$G$10000,5,0)</f>
        <v>570</v>
      </c>
    </row>
    <row r="3592" spans="1:5" x14ac:dyDescent="0.25">
      <c r="A3592" s="1">
        <v>43279</v>
      </c>
      <c r="B3592">
        <f>VLOOKUP($A3592,'TVIX-web'!$A$1:$G$10000,2,0)</f>
        <v>583.40002400000003</v>
      </c>
      <c r="C3592">
        <f>VLOOKUP($A3592,'TVIX-web'!$A$1:$G$10000,3,0)</f>
        <v>631.29998799999998</v>
      </c>
      <c r="D3592">
        <f>VLOOKUP($A3592,'TVIX-web'!$A$1:$G$10000,4,0)</f>
        <v>542.59997599999997</v>
      </c>
      <c r="E3592">
        <f>VLOOKUP($A3592,'TVIX-web'!$A$1:$G$10000,5,0)</f>
        <v>558.90002400000003</v>
      </c>
    </row>
    <row r="3593" spans="1:5" x14ac:dyDescent="0.25">
      <c r="A3593" s="1">
        <v>43280</v>
      </c>
      <c r="B3593">
        <f>VLOOKUP($A3593,'TVIX-web'!$A$1:$G$10000,2,0)</f>
        <v>520</v>
      </c>
      <c r="C3593">
        <f>VLOOKUP($A3593,'TVIX-web'!$A$1:$G$10000,3,0)</f>
        <v>528.90002400000003</v>
      </c>
      <c r="D3593">
        <f>VLOOKUP($A3593,'TVIX-web'!$A$1:$G$10000,4,0)</f>
        <v>493.5</v>
      </c>
      <c r="E3593">
        <f>VLOOKUP($A3593,'TVIX-web'!$A$1:$G$10000,5,0)</f>
        <v>527.70001200000002</v>
      </c>
    </row>
    <row r="3594" spans="1:5" x14ac:dyDescent="0.25">
      <c r="A3594" s="1">
        <v>43283</v>
      </c>
      <c r="B3594">
        <f>VLOOKUP($A3594,'TVIX-web'!$A$1:$G$10000,2,0)</f>
        <v>577</v>
      </c>
      <c r="C3594">
        <f>VLOOKUP($A3594,'TVIX-web'!$A$1:$G$10000,3,0)</f>
        <v>590.5</v>
      </c>
      <c r="D3594">
        <f>VLOOKUP($A3594,'TVIX-web'!$A$1:$G$10000,4,0)</f>
        <v>529.59997599999997</v>
      </c>
      <c r="E3594">
        <f>VLOOKUP($A3594,'TVIX-web'!$A$1:$G$10000,5,0)</f>
        <v>531.20001200000002</v>
      </c>
    </row>
    <row r="3595" spans="1:5" x14ac:dyDescent="0.25">
      <c r="A3595" s="1">
        <v>43284</v>
      </c>
      <c r="B3595">
        <f>VLOOKUP($A3595,'TVIX-web'!$A$1:$G$10000,2,0)</f>
        <v>508.29998799999998</v>
      </c>
      <c r="C3595">
        <f>VLOOKUP($A3595,'TVIX-web'!$A$1:$G$10000,3,0)</f>
        <v>551</v>
      </c>
      <c r="D3595">
        <f>VLOOKUP($A3595,'TVIX-web'!$A$1:$G$10000,4,0)</f>
        <v>500.20001200000002</v>
      </c>
      <c r="E3595">
        <f>VLOOKUP($A3595,'TVIX-web'!$A$1:$G$10000,5,0)</f>
        <v>539.90002400000003</v>
      </c>
    </row>
    <row r="3596" spans="1:5" x14ac:dyDescent="0.25">
      <c r="A3596" s="1">
        <v>43286</v>
      </c>
      <c r="B3596">
        <f>VLOOKUP($A3596,'TVIX-web'!$A$1:$G$10000,2,0)</f>
        <v>512.20001200000002</v>
      </c>
      <c r="C3596">
        <f>VLOOKUP($A3596,'TVIX-web'!$A$1:$G$10000,3,0)</f>
        <v>541.09997599999997</v>
      </c>
      <c r="D3596">
        <f>VLOOKUP($A3596,'TVIX-web'!$A$1:$G$10000,4,0)</f>
        <v>501.20001200000002</v>
      </c>
      <c r="E3596">
        <f>VLOOKUP($A3596,'TVIX-web'!$A$1:$G$10000,5,0)</f>
        <v>503.20001200000002</v>
      </c>
    </row>
    <row r="3597" spans="1:5" x14ac:dyDescent="0.25">
      <c r="A3597" s="1">
        <v>43287</v>
      </c>
      <c r="B3597">
        <f>VLOOKUP($A3597,'TVIX-web'!$A$1:$G$10000,2,0)</f>
        <v>500.70001200000002</v>
      </c>
      <c r="C3597">
        <f>VLOOKUP($A3597,'TVIX-web'!$A$1:$G$10000,3,0)</f>
        <v>504.29998799999998</v>
      </c>
      <c r="D3597">
        <f>VLOOKUP($A3597,'TVIX-web'!$A$1:$G$10000,4,0)</f>
        <v>450.5</v>
      </c>
      <c r="E3597">
        <f>VLOOKUP($A3597,'TVIX-web'!$A$1:$G$10000,5,0)</f>
        <v>452.79998799999998</v>
      </c>
    </row>
    <row r="3598" spans="1:5" x14ac:dyDescent="0.25">
      <c r="A3598" s="1">
        <v>43290</v>
      </c>
      <c r="B3598">
        <f>VLOOKUP($A3598,'TVIX-web'!$A$1:$G$10000,2,0)</f>
        <v>428.39999399999999</v>
      </c>
      <c r="C3598">
        <f>VLOOKUP($A3598,'TVIX-web'!$A$1:$G$10000,3,0)</f>
        <v>429.89999399999999</v>
      </c>
      <c r="D3598">
        <f>VLOOKUP($A3598,'TVIX-web'!$A$1:$G$10000,4,0)</f>
        <v>401.5</v>
      </c>
      <c r="E3598">
        <f>VLOOKUP($A3598,'TVIX-web'!$A$1:$G$10000,5,0)</f>
        <v>406.10000600000001</v>
      </c>
    </row>
    <row r="3599" spans="1:5" x14ac:dyDescent="0.25">
      <c r="A3599" s="1">
        <v>43291</v>
      </c>
      <c r="B3599">
        <f>VLOOKUP($A3599,'TVIX-web'!$A$1:$G$10000,2,0)</f>
        <v>400.60000600000001</v>
      </c>
      <c r="C3599">
        <f>VLOOKUP($A3599,'TVIX-web'!$A$1:$G$10000,3,0)</f>
        <v>415.89999399999999</v>
      </c>
      <c r="D3599">
        <f>VLOOKUP($A3599,'TVIX-web'!$A$1:$G$10000,4,0)</f>
        <v>390.10000600000001</v>
      </c>
      <c r="E3599">
        <f>VLOOKUP($A3599,'TVIX-web'!$A$1:$G$10000,5,0)</f>
        <v>391.60000600000001</v>
      </c>
    </row>
    <row r="3600" spans="1:5" x14ac:dyDescent="0.25">
      <c r="A3600" s="1">
        <v>43292</v>
      </c>
      <c r="B3600">
        <f>VLOOKUP($A3600,'TVIX-web'!$A$1:$G$10000,2,0)</f>
        <v>425.60000600000001</v>
      </c>
      <c r="C3600">
        <f>VLOOKUP($A3600,'TVIX-web'!$A$1:$G$10000,3,0)</f>
        <v>429.5</v>
      </c>
      <c r="D3600">
        <f>VLOOKUP($A3600,'TVIX-web'!$A$1:$G$10000,4,0)</f>
        <v>405</v>
      </c>
      <c r="E3600">
        <f>VLOOKUP($A3600,'TVIX-web'!$A$1:$G$10000,5,0)</f>
        <v>414.60000600000001</v>
      </c>
    </row>
    <row r="3601" spans="1:5" x14ac:dyDescent="0.25">
      <c r="A3601" s="1">
        <v>43293</v>
      </c>
      <c r="B3601">
        <f>VLOOKUP($A3601,'TVIX-web'!$A$1:$G$10000,2,0)</f>
        <v>399.89999399999999</v>
      </c>
      <c r="C3601">
        <f>VLOOKUP($A3601,'TVIX-web'!$A$1:$G$10000,3,0)</f>
        <v>410.5</v>
      </c>
      <c r="D3601">
        <f>VLOOKUP($A3601,'TVIX-web'!$A$1:$G$10000,4,0)</f>
        <v>387.20001200000002</v>
      </c>
      <c r="E3601">
        <f>VLOOKUP($A3601,'TVIX-web'!$A$1:$G$10000,5,0)</f>
        <v>389</v>
      </c>
    </row>
    <row r="3602" spans="1:5" x14ac:dyDescent="0.25">
      <c r="A3602" s="1">
        <v>43294</v>
      </c>
      <c r="B3602">
        <f>VLOOKUP($A3602,'TVIX-web'!$A$1:$G$10000,2,0)</f>
        <v>394.60000600000001</v>
      </c>
      <c r="C3602">
        <f>VLOOKUP($A3602,'TVIX-web'!$A$1:$G$10000,3,0)</f>
        <v>403.60000600000001</v>
      </c>
      <c r="D3602">
        <f>VLOOKUP($A3602,'TVIX-web'!$A$1:$G$10000,4,0)</f>
        <v>378.89999399999999</v>
      </c>
      <c r="E3602">
        <f>VLOOKUP($A3602,'TVIX-web'!$A$1:$G$10000,5,0)</f>
        <v>380.10000600000001</v>
      </c>
    </row>
    <row r="3603" spans="1:5" x14ac:dyDescent="0.25">
      <c r="A3603" s="1">
        <v>43297</v>
      </c>
      <c r="B3603">
        <f>VLOOKUP($A3603,'TVIX-web'!$A$1:$G$10000,2,0)</f>
        <v>376.70001200000002</v>
      </c>
      <c r="C3603">
        <f>VLOOKUP($A3603,'TVIX-web'!$A$1:$G$10000,3,0)</f>
        <v>390.5</v>
      </c>
      <c r="D3603">
        <f>VLOOKUP($A3603,'TVIX-web'!$A$1:$G$10000,4,0)</f>
        <v>372.29998799999998</v>
      </c>
      <c r="E3603">
        <f>VLOOKUP($A3603,'TVIX-web'!$A$1:$G$10000,5,0)</f>
        <v>375.79998799999998</v>
      </c>
    </row>
    <row r="3604" spans="1:5" x14ac:dyDescent="0.25">
      <c r="A3604" s="1">
        <v>43298</v>
      </c>
      <c r="B3604">
        <f>VLOOKUP($A3604,'TVIX-web'!$A$1:$G$10000,2,0)</f>
        <v>385.89999399999999</v>
      </c>
      <c r="C3604">
        <f>VLOOKUP($A3604,'TVIX-web'!$A$1:$G$10000,3,0)</f>
        <v>389.79998799999998</v>
      </c>
      <c r="D3604">
        <f>VLOOKUP($A3604,'TVIX-web'!$A$1:$G$10000,4,0)</f>
        <v>360</v>
      </c>
      <c r="E3604">
        <f>VLOOKUP($A3604,'TVIX-web'!$A$1:$G$10000,5,0)</f>
        <v>367.5</v>
      </c>
    </row>
    <row r="3605" spans="1:5" x14ac:dyDescent="0.25">
      <c r="A3605" s="1">
        <v>43299</v>
      </c>
      <c r="B3605">
        <f>VLOOKUP($A3605,'TVIX-web'!$A$1:$G$10000,2,0)</f>
        <v>361.39999399999999</v>
      </c>
      <c r="C3605">
        <f>VLOOKUP($A3605,'TVIX-web'!$A$1:$G$10000,3,0)</f>
        <v>378.29998799999998</v>
      </c>
      <c r="D3605">
        <f>VLOOKUP($A3605,'TVIX-web'!$A$1:$G$10000,4,0)</f>
        <v>355</v>
      </c>
      <c r="E3605">
        <f>VLOOKUP($A3605,'TVIX-web'!$A$1:$G$10000,5,0)</f>
        <v>360.60000600000001</v>
      </c>
    </row>
    <row r="3606" spans="1:5" x14ac:dyDescent="0.25">
      <c r="A3606" s="1">
        <v>43300</v>
      </c>
      <c r="B3606">
        <f>VLOOKUP($A3606,'TVIX-web'!$A$1:$G$10000,2,0)</f>
        <v>373.20001200000002</v>
      </c>
      <c r="C3606">
        <f>VLOOKUP($A3606,'TVIX-web'!$A$1:$G$10000,3,0)</f>
        <v>382.70001200000002</v>
      </c>
      <c r="D3606">
        <f>VLOOKUP($A3606,'TVIX-web'!$A$1:$G$10000,4,0)</f>
        <v>363.60000600000001</v>
      </c>
      <c r="E3606">
        <f>VLOOKUP($A3606,'TVIX-web'!$A$1:$G$10000,5,0)</f>
        <v>373.70001200000002</v>
      </c>
    </row>
    <row r="3607" spans="1:5" x14ac:dyDescent="0.25">
      <c r="A3607" s="1">
        <v>43301</v>
      </c>
      <c r="B3607">
        <f>VLOOKUP($A3607,'TVIX-web'!$A$1:$G$10000,2,0)</f>
        <v>382.89999399999999</v>
      </c>
      <c r="C3607">
        <f>VLOOKUP($A3607,'TVIX-web'!$A$1:$G$10000,3,0)</f>
        <v>385.20001200000002</v>
      </c>
      <c r="D3607">
        <f>VLOOKUP($A3607,'TVIX-web'!$A$1:$G$10000,4,0)</f>
        <v>368.20001200000002</v>
      </c>
      <c r="E3607">
        <f>VLOOKUP($A3607,'TVIX-web'!$A$1:$G$10000,5,0)</f>
        <v>376.20001200000002</v>
      </c>
    </row>
    <row r="3608" spans="1:5" x14ac:dyDescent="0.25">
      <c r="A3608" s="1">
        <v>43304</v>
      </c>
      <c r="B3608">
        <f>VLOOKUP($A3608,'TVIX-web'!$A$1:$G$10000,2,0)</f>
        <v>377.39999399999999</v>
      </c>
      <c r="C3608">
        <f>VLOOKUP($A3608,'TVIX-web'!$A$1:$G$10000,3,0)</f>
        <v>388.29998799999998</v>
      </c>
      <c r="D3608">
        <f>VLOOKUP($A3608,'TVIX-web'!$A$1:$G$10000,4,0)</f>
        <v>367.5</v>
      </c>
      <c r="E3608">
        <f>VLOOKUP($A3608,'TVIX-web'!$A$1:$G$10000,5,0)</f>
        <v>372.39999399999999</v>
      </c>
    </row>
    <row r="3609" spans="1:5" x14ac:dyDescent="0.25">
      <c r="A3609" s="1">
        <v>43305</v>
      </c>
      <c r="B3609">
        <f>VLOOKUP($A3609,'TVIX-web'!$A$1:$G$10000,2,0)</f>
        <v>353</v>
      </c>
      <c r="C3609">
        <f>VLOOKUP($A3609,'TVIX-web'!$A$1:$G$10000,3,0)</f>
        <v>388</v>
      </c>
      <c r="D3609">
        <f>VLOOKUP($A3609,'TVIX-web'!$A$1:$G$10000,4,0)</f>
        <v>351.20001200000002</v>
      </c>
      <c r="E3609">
        <f>VLOOKUP($A3609,'TVIX-web'!$A$1:$G$10000,5,0)</f>
        <v>360.20001200000002</v>
      </c>
    </row>
    <row r="3610" spans="1:5" x14ac:dyDescent="0.25">
      <c r="A3610" s="1">
        <v>43306</v>
      </c>
      <c r="B3610">
        <f>VLOOKUP($A3610,'TVIX-web'!$A$1:$G$10000,2,0)</f>
        <v>369.29998799999998</v>
      </c>
      <c r="C3610">
        <f>VLOOKUP($A3610,'TVIX-web'!$A$1:$G$10000,3,0)</f>
        <v>371.5</v>
      </c>
      <c r="D3610">
        <f>VLOOKUP($A3610,'TVIX-web'!$A$1:$G$10000,4,0)</f>
        <v>352</v>
      </c>
      <c r="E3610">
        <f>VLOOKUP($A3610,'TVIX-web'!$A$1:$G$10000,5,0)</f>
        <v>356.70001200000002</v>
      </c>
    </row>
    <row r="3611" spans="1:5" x14ac:dyDescent="0.25">
      <c r="A3611" s="1">
        <v>43307</v>
      </c>
      <c r="B3611">
        <f>VLOOKUP($A3611,'TVIX-web'!$A$1:$G$10000,2,0)</f>
        <v>359.5</v>
      </c>
      <c r="C3611">
        <f>VLOOKUP($A3611,'TVIX-web'!$A$1:$G$10000,3,0)</f>
        <v>368.60000600000001</v>
      </c>
      <c r="D3611">
        <f>VLOOKUP($A3611,'TVIX-web'!$A$1:$G$10000,4,0)</f>
        <v>352.29998799999998</v>
      </c>
      <c r="E3611">
        <f>VLOOKUP($A3611,'TVIX-web'!$A$1:$G$10000,5,0)</f>
        <v>359.79998799999998</v>
      </c>
    </row>
    <row r="3612" spans="1:5" x14ac:dyDescent="0.25">
      <c r="A3612" s="1">
        <v>43308</v>
      </c>
      <c r="B3612">
        <f>VLOOKUP($A3612,'TVIX-web'!$A$1:$G$10000,2,0)</f>
        <v>353.60000600000001</v>
      </c>
      <c r="C3612">
        <f>VLOOKUP($A3612,'TVIX-web'!$A$1:$G$10000,3,0)</f>
        <v>398.5</v>
      </c>
      <c r="D3612">
        <f>VLOOKUP($A3612,'TVIX-web'!$A$1:$G$10000,4,0)</f>
        <v>353.5</v>
      </c>
      <c r="E3612">
        <f>VLOOKUP($A3612,'TVIX-web'!$A$1:$G$10000,5,0)</f>
        <v>377.5</v>
      </c>
    </row>
    <row r="3613" spans="1:5" x14ac:dyDescent="0.25">
      <c r="A3613" s="1">
        <v>43311</v>
      </c>
      <c r="B3613">
        <f>VLOOKUP($A3613,'TVIX-web'!$A$1:$G$10000,2,0)</f>
        <v>372.29998799999998</v>
      </c>
      <c r="C3613">
        <f>VLOOKUP($A3613,'TVIX-web'!$A$1:$G$10000,3,0)</f>
        <v>408.10000600000001</v>
      </c>
      <c r="D3613">
        <f>VLOOKUP($A3613,'TVIX-web'!$A$1:$G$10000,4,0)</f>
        <v>371.29998799999998</v>
      </c>
      <c r="E3613">
        <f>VLOOKUP($A3613,'TVIX-web'!$A$1:$G$10000,5,0)</f>
        <v>397</v>
      </c>
    </row>
    <row r="3614" spans="1:5" x14ac:dyDescent="0.25">
      <c r="A3614" s="1">
        <v>43312</v>
      </c>
      <c r="B3614">
        <f>VLOOKUP($A3614,'TVIX-web'!$A$1:$G$10000,2,0)</f>
        <v>378.39999399999999</v>
      </c>
      <c r="C3614">
        <f>VLOOKUP($A3614,'TVIX-web'!$A$1:$G$10000,3,0)</f>
        <v>388.10000600000001</v>
      </c>
      <c r="D3614">
        <f>VLOOKUP($A3614,'TVIX-web'!$A$1:$G$10000,4,0)</f>
        <v>373</v>
      </c>
      <c r="E3614">
        <f>VLOOKUP($A3614,'TVIX-web'!$A$1:$G$10000,5,0)</f>
        <v>375.70001200000002</v>
      </c>
    </row>
    <row r="3615" spans="1:5" x14ac:dyDescent="0.25">
      <c r="A3615" s="1">
        <v>43313</v>
      </c>
      <c r="B3615">
        <f>VLOOKUP($A3615,'TVIX-web'!$A$1:$G$10000,2,0)</f>
        <v>367.39999399999999</v>
      </c>
      <c r="C3615">
        <f>VLOOKUP($A3615,'TVIX-web'!$A$1:$G$10000,3,0)</f>
        <v>380.39999399999999</v>
      </c>
      <c r="D3615">
        <f>VLOOKUP($A3615,'TVIX-web'!$A$1:$G$10000,4,0)</f>
        <v>359.20001200000002</v>
      </c>
      <c r="E3615">
        <f>VLOOKUP($A3615,'TVIX-web'!$A$1:$G$10000,5,0)</f>
        <v>369.39999399999999</v>
      </c>
    </row>
    <row r="3616" spans="1:5" x14ac:dyDescent="0.25">
      <c r="A3616" s="1">
        <v>43314</v>
      </c>
      <c r="B3616">
        <f>VLOOKUP($A3616,'TVIX-web'!$A$1:$G$10000,2,0)</f>
        <v>395</v>
      </c>
      <c r="C3616">
        <f>VLOOKUP($A3616,'TVIX-web'!$A$1:$G$10000,3,0)</f>
        <v>401.39999399999999</v>
      </c>
      <c r="D3616">
        <f>VLOOKUP($A3616,'TVIX-web'!$A$1:$G$10000,4,0)</f>
        <v>359.29998799999998</v>
      </c>
      <c r="E3616">
        <f>VLOOKUP($A3616,'TVIX-web'!$A$1:$G$10000,5,0)</f>
        <v>362.60000600000001</v>
      </c>
    </row>
    <row r="3617" spans="1:5" x14ac:dyDescent="0.25">
      <c r="A3617" s="1">
        <v>43315</v>
      </c>
      <c r="B3617">
        <f>VLOOKUP($A3617,'TVIX-web'!$A$1:$G$10000,2,0)</f>
        <v>360</v>
      </c>
      <c r="C3617">
        <f>VLOOKUP($A3617,'TVIX-web'!$A$1:$G$10000,3,0)</f>
        <v>363.5</v>
      </c>
      <c r="D3617">
        <f>VLOOKUP($A3617,'TVIX-web'!$A$1:$G$10000,4,0)</f>
        <v>347.39999399999999</v>
      </c>
      <c r="E3617">
        <f>VLOOKUP($A3617,'TVIX-web'!$A$1:$G$10000,5,0)</f>
        <v>353.60000600000001</v>
      </c>
    </row>
    <row r="3618" spans="1:5" x14ac:dyDescent="0.25">
      <c r="A3618" s="1">
        <v>43318</v>
      </c>
      <c r="B3618">
        <f>VLOOKUP($A3618,'TVIX-web'!$A$1:$G$10000,2,0)</f>
        <v>349.39999399999999</v>
      </c>
      <c r="C3618">
        <f>VLOOKUP($A3618,'TVIX-web'!$A$1:$G$10000,3,0)</f>
        <v>352.5</v>
      </c>
      <c r="D3618">
        <f>VLOOKUP($A3618,'TVIX-web'!$A$1:$G$10000,4,0)</f>
        <v>327.89999399999999</v>
      </c>
      <c r="E3618">
        <f>VLOOKUP($A3618,'TVIX-web'!$A$1:$G$10000,5,0)</f>
        <v>328.79998799999998</v>
      </c>
    </row>
    <row r="3619" spans="1:5" x14ac:dyDescent="0.25">
      <c r="A3619" s="1">
        <v>43319</v>
      </c>
      <c r="B3619">
        <f>VLOOKUP($A3619,'TVIX-web'!$A$1:$G$10000,2,0)</f>
        <v>319.39999399999999</v>
      </c>
      <c r="C3619">
        <f>VLOOKUP($A3619,'TVIX-web'!$A$1:$G$10000,3,0)</f>
        <v>323.10000600000001</v>
      </c>
      <c r="D3619">
        <f>VLOOKUP($A3619,'TVIX-web'!$A$1:$G$10000,4,0)</f>
        <v>311.20001200000002</v>
      </c>
      <c r="E3619">
        <f>VLOOKUP($A3619,'TVIX-web'!$A$1:$G$10000,5,0)</f>
        <v>313</v>
      </c>
    </row>
    <row r="3620" spans="1:5" x14ac:dyDescent="0.25">
      <c r="A3620" s="1">
        <v>43320</v>
      </c>
      <c r="B3620">
        <f>VLOOKUP($A3620,'TVIX-web'!$A$1:$G$10000,2,0)</f>
        <v>313.89999399999999</v>
      </c>
      <c r="C3620">
        <f>VLOOKUP($A3620,'TVIX-web'!$A$1:$G$10000,3,0)</f>
        <v>316.39999399999999</v>
      </c>
      <c r="D3620">
        <f>VLOOKUP($A3620,'TVIX-web'!$A$1:$G$10000,4,0)</f>
        <v>297.60000600000001</v>
      </c>
      <c r="E3620">
        <f>VLOOKUP($A3620,'TVIX-web'!$A$1:$G$10000,5,0)</f>
        <v>301.70001200000002</v>
      </c>
    </row>
    <row r="3621" spans="1:5" x14ac:dyDescent="0.25">
      <c r="A3621" s="1">
        <v>43321</v>
      </c>
      <c r="B3621">
        <f>VLOOKUP($A3621,'TVIX-web'!$A$1:$G$10000,2,0)</f>
        <v>301.20001200000002</v>
      </c>
      <c r="C3621">
        <f>VLOOKUP($A3621,'TVIX-web'!$A$1:$G$10000,3,0)</f>
        <v>312.60000600000001</v>
      </c>
      <c r="D3621">
        <f>VLOOKUP($A3621,'TVIX-web'!$A$1:$G$10000,4,0)</f>
        <v>296.29998799999998</v>
      </c>
      <c r="E3621">
        <f>VLOOKUP($A3621,'TVIX-web'!$A$1:$G$10000,5,0)</f>
        <v>312</v>
      </c>
    </row>
    <row r="3622" spans="1:5" x14ac:dyDescent="0.25">
      <c r="A3622" s="1">
        <v>43322</v>
      </c>
      <c r="B3622">
        <f>VLOOKUP($A3622,'TVIX-web'!$A$1:$G$10000,2,0)</f>
        <v>337</v>
      </c>
      <c r="C3622">
        <f>VLOOKUP($A3622,'TVIX-web'!$A$1:$G$10000,3,0)</f>
        <v>352.5</v>
      </c>
      <c r="D3622">
        <f>VLOOKUP($A3622,'TVIX-web'!$A$1:$G$10000,4,0)</f>
        <v>327.5</v>
      </c>
      <c r="E3622">
        <f>VLOOKUP($A3622,'TVIX-web'!$A$1:$G$10000,5,0)</f>
        <v>338.89999399999999</v>
      </c>
    </row>
    <row r="3623" spans="1:5" x14ac:dyDescent="0.25">
      <c r="A3623" s="1">
        <v>43325</v>
      </c>
      <c r="B3623">
        <f>VLOOKUP($A3623,'TVIX-web'!$A$1:$G$10000,2,0)</f>
        <v>346.10000600000001</v>
      </c>
      <c r="C3623">
        <f>VLOOKUP($A3623,'TVIX-web'!$A$1:$G$10000,3,0)</f>
        <v>378.89999399999999</v>
      </c>
      <c r="D3623">
        <f>VLOOKUP($A3623,'TVIX-web'!$A$1:$G$10000,4,0)</f>
        <v>324</v>
      </c>
      <c r="E3623">
        <f>VLOOKUP($A3623,'TVIX-web'!$A$1:$G$10000,5,0)</f>
        <v>377.29998799999998</v>
      </c>
    </row>
    <row r="3624" spans="1:5" x14ac:dyDescent="0.25">
      <c r="A3624" s="1">
        <v>43326</v>
      </c>
      <c r="B3624">
        <f>VLOOKUP($A3624,'TVIX-web'!$A$1:$G$10000,2,0)</f>
        <v>363</v>
      </c>
      <c r="C3624">
        <f>VLOOKUP($A3624,'TVIX-web'!$A$1:$G$10000,3,0)</f>
        <v>374.79998799999998</v>
      </c>
      <c r="D3624">
        <f>VLOOKUP($A3624,'TVIX-web'!$A$1:$G$10000,4,0)</f>
        <v>339.60000600000001</v>
      </c>
      <c r="E3624">
        <f>VLOOKUP($A3624,'TVIX-web'!$A$1:$G$10000,5,0)</f>
        <v>340.20001200000002</v>
      </c>
    </row>
    <row r="3625" spans="1:5" x14ac:dyDescent="0.25">
      <c r="A3625" s="1">
        <v>43327</v>
      </c>
      <c r="B3625">
        <f>VLOOKUP($A3625,'TVIX-web'!$A$1:$G$10000,2,0)</f>
        <v>373.79998799999998</v>
      </c>
      <c r="C3625">
        <f>VLOOKUP($A3625,'TVIX-web'!$A$1:$G$10000,3,0)</f>
        <v>428.29998799999998</v>
      </c>
      <c r="D3625">
        <f>VLOOKUP($A3625,'TVIX-web'!$A$1:$G$10000,4,0)</f>
        <v>370.89999399999999</v>
      </c>
      <c r="E3625">
        <f>VLOOKUP($A3625,'TVIX-web'!$A$1:$G$10000,5,0)</f>
        <v>380.89999399999999</v>
      </c>
    </row>
    <row r="3626" spans="1:5" x14ac:dyDescent="0.25">
      <c r="A3626" s="1">
        <v>43328</v>
      </c>
      <c r="B3626">
        <f>VLOOKUP($A3626,'TVIX-web'!$A$1:$G$10000,2,0)</f>
        <v>356.79998799999998</v>
      </c>
      <c r="C3626">
        <f>VLOOKUP($A3626,'TVIX-web'!$A$1:$G$10000,3,0)</f>
        <v>356.79998799999998</v>
      </c>
      <c r="D3626">
        <f>VLOOKUP($A3626,'TVIX-web'!$A$1:$G$10000,4,0)</f>
        <v>332.70001200000002</v>
      </c>
      <c r="E3626">
        <f>VLOOKUP($A3626,'TVIX-web'!$A$1:$G$10000,5,0)</f>
        <v>342.20001200000002</v>
      </c>
    </row>
    <row r="3627" spans="1:5" x14ac:dyDescent="0.25">
      <c r="A3627" s="1">
        <v>43329</v>
      </c>
      <c r="B3627">
        <f>VLOOKUP($A3627,'TVIX-web'!$A$1:$G$10000,2,0)</f>
        <v>349.79998799999998</v>
      </c>
      <c r="C3627">
        <f>VLOOKUP($A3627,'TVIX-web'!$A$1:$G$10000,3,0)</f>
        <v>357.39999399999999</v>
      </c>
      <c r="D3627">
        <f>VLOOKUP($A3627,'TVIX-web'!$A$1:$G$10000,4,0)</f>
        <v>323.39999399999999</v>
      </c>
      <c r="E3627">
        <f>VLOOKUP($A3627,'TVIX-web'!$A$1:$G$10000,5,0)</f>
        <v>325.5</v>
      </c>
    </row>
    <row r="3628" spans="1:5" x14ac:dyDescent="0.25">
      <c r="A3628" s="1">
        <v>43332</v>
      </c>
      <c r="B3628">
        <f>VLOOKUP($A3628,'TVIX-web'!$A$1:$G$10000,2,0)</f>
        <v>312.29998799999998</v>
      </c>
      <c r="C3628">
        <f>VLOOKUP($A3628,'TVIX-web'!$A$1:$G$10000,3,0)</f>
        <v>318.89999399999999</v>
      </c>
      <c r="D3628">
        <f>VLOOKUP($A3628,'TVIX-web'!$A$1:$G$10000,4,0)</f>
        <v>309</v>
      </c>
      <c r="E3628">
        <f>VLOOKUP($A3628,'TVIX-web'!$A$1:$G$10000,5,0)</f>
        <v>313.89999399999999</v>
      </c>
    </row>
    <row r="3629" spans="1:5" x14ac:dyDescent="0.25">
      <c r="A3629" s="1">
        <v>43333</v>
      </c>
      <c r="B3629">
        <f>VLOOKUP($A3629,'TVIX-web'!$A$1:$G$10000,2,0)</f>
        <v>309.70001200000002</v>
      </c>
      <c r="C3629">
        <f>VLOOKUP($A3629,'TVIX-web'!$A$1:$G$10000,3,0)</f>
        <v>327.5</v>
      </c>
      <c r="D3629">
        <f>VLOOKUP($A3629,'TVIX-web'!$A$1:$G$10000,4,0)</f>
        <v>306</v>
      </c>
      <c r="E3629">
        <f>VLOOKUP($A3629,'TVIX-web'!$A$1:$G$10000,5,0)</f>
        <v>327.39999399999999</v>
      </c>
    </row>
    <row r="3630" spans="1:5" x14ac:dyDescent="0.25">
      <c r="A3630" s="1">
        <v>43334</v>
      </c>
      <c r="B3630">
        <f>VLOOKUP($A3630,'TVIX-web'!$A$1:$G$10000,2,0)</f>
        <v>326.20001200000002</v>
      </c>
      <c r="C3630">
        <f>VLOOKUP($A3630,'TVIX-web'!$A$1:$G$10000,3,0)</f>
        <v>327.10000600000001</v>
      </c>
      <c r="D3630">
        <f>VLOOKUP($A3630,'TVIX-web'!$A$1:$G$10000,4,0)</f>
        <v>313.29998799999998</v>
      </c>
      <c r="E3630">
        <f>VLOOKUP($A3630,'TVIX-web'!$A$1:$G$10000,5,0)</f>
        <v>318.60000600000001</v>
      </c>
    </row>
    <row r="3631" spans="1:5" x14ac:dyDescent="0.25">
      <c r="A3631" s="1">
        <v>43335</v>
      </c>
      <c r="B3631">
        <f>VLOOKUP($A3631,'TVIX-web'!$A$1:$G$10000,2,0)</f>
        <v>313.20001200000002</v>
      </c>
      <c r="C3631">
        <f>VLOOKUP($A3631,'TVIX-web'!$A$1:$G$10000,3,0)</f>
        <v>325.39999399999999</v>
      </c>
      <c r="D3631">
        <f>VLOOKUP($A3631,'TVIX-web'!$A$1:$G$10000,4,0)</f>
        <v>306.10000600000001</v>
      </c>
      <c r="E3631">
        <f>VLOOKUP($A3631,'TVIX-web'!$A$1:$G$10000,5,0)</f>
        <v>315.79998799999998</v>
      </c>
    </row>
    <row r="3632" spans="1:5" x14ac:dyDescent="0.25">
      <c r="A3632" s="1">
        <v>43336</v>
      </c>
      <c r="B3632">
        <f>VLOOKUP($A3632,'TVIX-web'!$A$1:$G$10000,2,0)</f>
        <v>306.89999399999999</v>
      </c>
      <c r="C3632">
        <f>VLOOKUP($A3632,'TVIX-web'!$A$1:$G$10000,3,0)</f>
        <v>313.89999399999999</v>
      </c>
      <c r="D3632">
        <f>VLOOKUP($A3632,'TVIX-web'!$A$1:$G$10000,4,0)</f>
        <v>302.5</v>
      </c>
      <c r="E3632">
        <f>VLOOKUP($A3632,'TVIX-web'!$A$1:$G$10000,5,0)</f>
        <v>311.79998799999998</v>
      </c>
    </row>
    <row r="3633" spans="1:5" x14ac:dyDescent="0.25">
      <c r="A3633" s="1">
        <v>43339</v>
      </c>
      <c r="B3633">
        <f>VLOOKUP($A3633,'TVIX-web'!$A$1:$G$10000,2,0)</f>
        <v>303</v>
      </c>
      <c r="C3633">
        <f>VLOOKUP($A3633,'TVIX-web'!$A$1:$G$10000,3,0)</f>
        <v>313.39999399999999</v>
      </c>
      <c r="D3633">
        <f>VLOOKUP($A3633,'TVIX-web'!$A$1:$G$10000,4,0)</f>
        <v>301.79998799999998</v>
      </c>
      <c r="E3633">
        <f>VLOOKUP($A3633,'TVIX-web'!$A$1:$G$10000,5,0)</f>
        <v>313.39999399999999</v>
      </c>
    </row>
    <row r="3634" spans="1:5" x14ac:dyDescent="0.25">
      <c r="A3634" s="1">
        <v>43340</v>
      </c>
      <c r="B3634">
        <f>VLOOKUP($A3634,'TVIX-web'!$A$1:$G$10000,2,0)</f>
        <v>307.70001200000002</v>
      </c>
      <c r="C3634">
        <f>VLOOKUP($A3634,'TVIX-web'!$A$1:$G$10000,3,0)</f>
        <v>320.60000600000001</v>
      </c>
      <c r="D3634">
        <f>VLOOKUP($A3634,'TVIX-web'!$A$1:$G$10000,4,0)</f>
        <v>306.79998799999998</v>
      </c>
      <c r="E3634">
        <f>VLOOKUP($A3634,'TVIX-web'!$A$1:$G$10000,5,0)</f>
        <v>313</v>
      </c>
    </row>
    <row r="3635" spans="1:5" x14ac:dyDescent="0.25">
      <c r="A3635" s="1">
        <v>43341</v>
      </c>
      <c r="B3635">
        <f>VLOOKUP($A3635,'TVIX-web'!$A$1:$G$10000,2,0)</f>
        <v>313.5</v>
      </c>
      <c r="C3635">
        <f>VLOOKUP($A3635,'TVIX-web'!$A$1:$G$10000,3,0)</f>
        <v>318.89999399999999</v>
      </c>
      <c r="D3635">
        <f>VLOOKUP($A3635,'TVIX-web'!$A$1:$G$10000,4,0)</f>
        <v>306.20001200000002</v>
      </c>
      <c r="E3635">
        <f>VLOOKUP($A3635,'TVIX-web'!$A$1:$G$10000,5,0)</f>
        <v>312.60000600000001</v>
      </c>
    </row>
    <row r="3636" spans="1:5" x14ac:dyDescent="0.25">
      <c r="A3636" s="1">
        <v>43342</v>
      </c>
      <c r="B3636">
        <f>VLOOKUP($A3636,'TVIX-web'!$A$1:$G$10000,2,0)</f>
        <v>313.79998799999998</v>
      </c>
      <c r="C3636">
        <f>VLOOKUP($A3636,'TVIX-web'!$A$1:$G$10000,3,0)</f>
        <v>334.60000600000001</v>
      </c>
      <c r="D3636">
        <f>VLOOKUP($A3636,'TVIX-web'!$A$1:$G$10000,4,0)</f>
        <v>308.10000600000001</v>
      </c>
      <c r="E3636">
        <f>VLOOKUP($A3636,'TVIX-web'!$A$1:$G$10000,5,0)</f>
        <v>325.10000600000001</v>
      </c>
    </row>
    <row r="3637" spans="1:5" x14ac:dyDescent="0.25">
      <c r="A3637" s="1">
        <v>43343</v>
      </c>
      <c r="B3637">
        <f>VLOOKUP($A3637,'TVIX-web'!$A$1:$G$10000,2,0)</f>
        <v>331.20001200000002</v>
      </c>
      <c r="C3637">
        <f>VLOOKUP($A3637,'TVIX-web'!$A$1:$G$10000,3,0)</f>
        <v>333.29998799999998</v>
      </c>
      <c r="D3637">
        <f>VLOOKUP($A3637,'TVIX-web'!$A$1:$G$10000,4,0)</f>
        <v>312.10000600000001</v>
      </c>
      <c r="E3637">
        <f>VLOOKUP($A3637,'TVIX-web'!$A$1:$G$10000,5,0)</f>
        <v>314.60000600000001</v>
      </c>
    </row>
    <row r="3638" spans="1:5" x14ac:dyDescent="0.25">
      <c r="A3638" s="1">
        <v>43347</v>
      </c>
      <c r="B3638">
        <f>VLOOKUP($A3638,'TVIX-web'!$A$1:$G$10000,2,0)</f>
        <v>319</v>
      </c>
      <c r="C3638">
        <f>VLOOKUP($A3638,'TVIX-web'!$A$1:$G$10000,3,0)</f>
        <v>335.79998799999998</v>
      </c>
      <c r="D3638">
        <f>VLOOKUP($A3638,'TVIX-web'!$A$1:$G$10000,4,0)</f>
        <v>316.70001200000002</v>
      </c>
      <c r="E3638">
        <f>VLOOKUP($A3638,'TVIX-web'!$A$1:$G$10000,5,0)</f>
        <v>318.20001200000002</v>
      </c>
    </row>
    <row r="3639" spans="1:5" x14ac:dyDescent="0.25">
      <c r="A3639" s="1">
        <v>43348</v>
      </c>
      <c r="B3639">
        <f>VLOOKUP($A3639,'TVIX-web'!$A$1:$G$10000,2,0)</f>
        <v>324.29998799999998</v>
      </c>
      <c r="C3639">
        <f>VLOOKUP($A3639,'TVIX-web'!$A$1:$G$10000,3,0)</f>
        <v>340</v>
      </c>
      <c r="D3639">
        <f>VLOOKUP($A3639,'TVIX-web'!$A$1:$G$10000,4,0)</f>
        <v>319.29998799999998</v>
      </c>
      <c r="E3639">
        <f>VLOOKUP($A3639,'TVIX-web'!$A$1:$G$10000,5,0)</f>
        <v>323</v>
      </c>
    </row>
    <row r="3640" spans="1:5" x14ac:dyDescent="0.25">
      <c r="A3640" s="1">
        <v>43349</v>
      </c>
      <c r="B3640">
        <f>VLOOKUP($A3640,'TVIX-web'!$A$1:$G$10000,2,0)</f>
        <v>323.39999399999999</v>
      </c>
      <c r="C3640">
        <f>VLOOKUP($A3640,'TVIX-web'!$A$1:$G$10000,3,0)</f>
        <v>354.79998799999998</v>
      </c>
      <c r="D3640">
        <f>VLOOKUP($A3640,'TVIX-web'!$A$1:$G$10000,4,0)</f>
        <v>321</v>
      </c>
      <c r="E3640">
        <f>VLOOKUP($A3640,'TVIX-web'!$A$1:$G$10000,5,0)</f>
        <v>341</v>
      </c>
    </row>
    <row r="3641" spans="1:5" x14ac:dyDescent="0.25">
      <c r="A3641" s="1">
        <v>43350</v>
      </c>
      <c r="B3641">
        <f>VLOOKUP($A3641,'TVIX-web'!$A$1:$G$10000,2,0)</f>
        <v>354.5</v>
      </c>
      <c r="C3641">
        <f>VLOOKUP($A3641,'TVIX-web'!$A$1:$G$10000,3,0)</f>
        <v>363.29998799999998</v>
      </c>
      <c r="D3641">
        <f>VLOOKUP($A3641,'TVIX-web'!$A$1:$G$10000,4,0)</f>
        <v>339.70001200000002</v>
      </c>
      <c r="E3641">
        <f>VLOOKUP($A3641,'TVIX-web'!$A$1:$G$10000,5,0)</f>
        <v>352.20001200000002</v>
      </c>
    </row>
    <row r="3642" spans="1:5" x14ac:dyDescent="0.25">
      <c r="A3642" s="1">
        <v>43353</v>
      </c>
      <c r="B3642">
        <f>VLOOKUP($A3642,'TVIX-web'!$A$1:$G$10000,2,0)</f>
        <v>339.20001200000002</v>
      </c>
      <c r="C3642">
        <f>VLOOKUP($A3642,'TVIX-web'!$A$1:$G$10000,3,0)</f>
        <v>341.70001200000002</v>
      </c>
      <c r="D3642">
        <f>VLOOKUP($A3642,'TVIX-web'!$A$1:$G$10000,4,0)</f>
        <v>328.79998799999998</v>
      </c>
      <c r="E3642">
        <f>VLOOKUP($A3642,'TVIX-web'!$A$1:$G$10000,5,0)</f>
        <v>333.20001200000002</v>
      </c>
    </row>
    <row r="3643" spans="1:5" x14ac:dyDescent="0.25">
      <c r="A3643" s="1">
        <v>43354</v>
      </c>
      <c r="B3643">
        <f>VLOOKUP($A3643,'TVIX-web'!$A$1:$G$10000,2,0)</f>
        <v>340.89999399999999</v>
      </c>
      <c r="C3643">
        <f>VLOOKUP($A3643,'TVIX-web'!$A$1:$G$10000,3,0)</f>
        <v>345.20001200000002</v>
      </c>
      <c r="D3643">
        <f>VLOOKUP($A3643,'TVIX-web'!$A$1:$G$10000,4,0)</f>
        <v>313.39999399999999</v>
      </c>
      <c r="E3643">
        <f>VLOOKUP($A3643,'TVIX-web'!$A$1:$G$10000,5,0)</f>
        <v>314.60000600000001</v>
      </c>
    </row>
    <row r="3644" spans="1:5" x14ac:dyDescent="0.25">
      <c r="A3644" s="1">
        <v>43355</v>
      </c>
      <c r="B3644">
        <f>VLOOKUP($A3644,'TVIX-web'!$A$1:$G$10000,2,0)</f>
        <v>312.89999399999999</v>
      </c>
      <c r="C3644">
        <f>VLOOKUP($A3644,'TVIX-web'!$A$1:$G$10000,3,0)</f>
        <v>316.60000600000001</v>
      </c>
      <c r="D3644">
        <f>VLOOKUP($A3644,'TVIX-web'!$A$1:$G$10000,4,0)</f>
        <v>303.20001200000002</v>
      </c>
      <c r="E3644">
        <f>VLOOKUP($A3644,'TVIX-web'!$A$1:$G$10000,5,0)</f>
        <v>306.60000600000001</v>
      </c>
    </row>
    <row r="3645" spans="1:5" x14ac:dyDescent="0.25">
      <c r="A3645" s="1">
        <v>43356</v>
      </c>
      <c r="B3645">
        <f>VLOOKUP($A3645,'TVIX-web'!$A$1:$G$10000,2,0)</f>
        <v>294.79998799999998</v>
      </c>
      <c r="C3645">
        <f>VLOOKUP($A3645,'TVIX-web'!$A$1:$G$10000,3,0)</f>
        <v>295.79998799999998</v>
      </c>
      <c r="D3645">
        <f>VLOOKUP($A3645,'TVIX-web'!$A$1:$G$10000,4,0)</f>
        <v>289.60000600000001</v>
      </c>
      <c r="E3645">
        <f>VLOOKUP($A3645,'TVIX-web'!$A$1:$G$10000,5,0)</f>
        <v>289.89999399999999</v>
      </c>
    </row>
    <row r="3646" spans="1:5" x14ac:dyDescent="0.25">
      <c r="A3646" s="1">
        <v>43357</v>
      </c>
      <c r="B3646">
        <f>VLOOKUP($A3646,'TVIX-web'!$A$1:$G$10000,2,0)</f>
        <v>287.39999399999999</v>
      </c>
      <c r="C3646">
        <f>VLOOKUP($A3646,'TVIX-web'!$A$1:$G$10000,3,0)</f>
        <v>293.20001200000002</v>
      </c>
      <c r="D3646">
        <f>VLOOKUP($A3646,'TVIX-web'!$A$1:$G$10000,4,0)</f>
        <v>278.10000600000001</v>
      </c>
      <c r="E3646">
        <f>VLOOKUP($A3646,'TVIX-web'!$A$1:$G$10000,5,0)</f>
        <v>279.20001200000002</v>
      </c>
    </row>
    <row r="3647" spans="1:5" x14ac:dyDescent="0.25">
      <c r="A3647" s="1">
        <v>43360</v>
      </c>
      <c r="B3647">
        <f>VLOOKUP($A3647,'TVIX-web'!$A$1:$G$10000,2,0)</f>
        <v>278.60000600000001</v>
      </c>
      <c r="C3647">
        <f>VLOOKUP($A3647,'TVIX-web'!$A$1:$G$10000,3,0)</f>
        <v>295.5</v>
      </c>
      <c r="D3647">
        <f>VLOOKUP($A3647,'TVIX-web'!$A$1:$G$10000,4,0)</f>
        <v>276.20001200000002</v>
      </c>
      <c r="E3647">
        <f>VLOOKUP($A3647,'TVIX-web'!$A$1:$G$10000,5,0)</f>
        <v>293.10000600000001</v>
      </c>
    </row>
    <row r="3648" spans="1:5" x14ac:dyDescent="0.25">
      <c r="A3648" s="1">
        <v>43361</v>
      </c>
      <c r="B3648">
        <f>VLOOKUP($A3648,'TVIX-web'!$A$1:$G$10000,2,0)</f>
        <v>289</v>
      </c>
      <c r="C3648">
        <f>VLOOKUP($A3648,'TVIX-web'!$A$1:$G$10000,3,0)</f>
        <v>292.5</v>
      </c>
      <c r="D3648">
        <f>VLOOKUP($A3648,'TVIX-web'!$A$1:$G$10000,4,0)</f>
        <v>280</v>
      </c>
      <c r="E3648">
        <f>VLOOKUP($A3648,'TVIX-web'!$A$1:$G$10000,5,0)</f>
        <v>291.39999399999999</v>
      </c>
    </row>
    <row r="3649" spans="1:5" x14ac:dyDescent="0.25">
      <c r="A3649" s="1">
        <v>43362</v>
      </c>
      <c r="B3649">
        <f>VLOOKUP($A3649,'TVIX-web'!$A$1:$G$10000,2,0)</f>
        <v>276.5</v>
      </c>
      <c r="C3649">
        <f>VLOOKUP($A3649,'TVIX-web'!$A$1:$G$10000,3,0)</f>
        <v>276.70001200000002</v>
      </c>
      <c r="D3649">
        <f>VLOOKUP($A3649,'TVIX-web'!$A$1:$G$10000,4,0)</f>
        <v>269</v>
      </c>
      <c r="E3649">
        <f>VLOOKUP($A3649,'TVIX-web'!$A$1:$G$10000,5,0)</f>
        <v>272.60000600000001</v>
      </c>
    </row>
    <row r="3650" spans="1:5" x14ac:dyDescent="0.25">
      <c r="A3650" s="1">
        <v>43363</v>
      </c>
      <c r="B3650">
        <f>VLOOKUP($A3650,'TVIX-web'!$A$1:$G$10000,2,0)</f>
        <v>264.29998799999998</v>
      </c>
      <c r="C3650">
        <f>VLOOKUP($A3650,'TVIX-web'!$A$1:$G$10000,3,0)</f>
        <v>266.60000600000001</v>
      </c>
      <c r="D3650">
        <f>VLOOKUP($A3650,'TVIX-web'!$A$1:$G$10000,4,0)</f>
        <v>259.29998799999998</v>
      </c>
      <c r="E3650">
        <f>VLOOKUP($A3650,'TVIX-web'!$A$1:$G$10000,5,0)</f>
        <v>262.89999399999999</v>
      </c>
    </row>
    <row r="3651" spans="1:5" x14ac:dyDescent="0.25">
      <c r="A3651" s="1">
        <v>43364</v>
      </c>
      <c r="B3651">
        <f>VLOOKUP($A3651,'TVIX-web'!$A$1:$G$10000,2,0)</f>
        <v>263.20001200000002</v>
      </c>
      <c r="C3651">
        <f>VLOOKUP($A3651,'TVIX-web'!$A$1:$G$10000,3,0)</f>
        <v>266</v>
      </c>
      <c r="D3651">
        <f>VLOOKUP($A3651,'TVIX-web'!$A$1:$G$10000,4,0)</f>
        <v>256.79998799999998</v>
      </c>
      <c r="E3651">
        <f>VLOOKUP($A3651,'TVIX-web'!$A$1:$G$10000,5,0)</f>
        <v>264.10000600000001</v>
      </c>
    </row>
    <row r="3652" spans="1:5" x14ac:dyDescent="0.25">
      <c r="A3652" s="1">
        <v>43367</v>
      </c>
      <c r="B3652">
        <f>VLOOKUP($A3652,'TVIX-web'!$A$1:$G$10000,2,0)</f>
        <v>267</v>
      </c>
      <c r="C3652">
        <f>VLOOKUP($A3652,'TVIX-web'!$A$1:$G$10000,3,0)</f>
        <v>277</v>
      </c>
      <c r="D3652">
        <f>VLOOKUP($A3652,'TVIX-web'!$A$1:$G$10000,4,0)</f>
        <v>262.29998799999998</v>
      </c>
      <c r="E3652">
        <f>VLOOKUP($A3652,'TVIX-web'!$A$1:$G$10000,5,0)</f>
        <v>263.5</v>
      </c>
    </row>
    <row r="3653" spans="1:5" x14ac:dyDescent="0.25">
      <c r="A3653" s="1">
        <v>43368</v>
      </c>
      <c r="B3653">
        <f>VLOOKUP($A3653,'TVIX-web'!$A$1:$G$10000,2,0)</f>
        <v>257.39999399999999</v>
      </c>
      <c r="C3653">
        <f>VLOOKUP($A3653,'TVIX-web'!$A$1:$G$10000,3,0)</f>
        <v>269.89999399999999</v>
      </c>
      <c r="D3653">
        <f>VLOOKUP($A3653,'TVIX-web'!$A$1:$G$10000,4,0)</f>
        <v>255.5</v>
      </c>
      <c r="E3653">
        <f>VLOOKUP($A3653,'TVIX-web'!$A$1:$G$10000,5,0)</f>
        <v>267.60000600000001</v>
      </c>
    </row>
    <row r="3654" spans="1:5" x14ac:dyDescent="0.25">
      <c r="A3654" s="1">
        <v>43369</v>
      </c>
      <c r="B3654">
        <f>VLOOKUP($A3654,'TVIX-web'!$A$1:$G$10000,2,0)</f>
        <v>262</v>
      </c>
      <c r="C3654">
        <f>VLOOKUP($A3654,'TVIX-web'!$A$1:$G$10000,3,0)</f>
        <v>277.10000600000001</v>
      </c>
      <c r="D3654">
        <f>VLOOKUP($A3654,'TVIX-web'!$A$1:$G$10000,4,0)</f>
        <v>257.5</v>
      </c>
      <c r="E3654">
        <f>VLOOKUP($A3654,'TVIX-web'!$A$1:$G$10000,5,0)</f>
        <v>273.29998799999998</v>
      </c>
    </row>
    <row r="3655" spans="1:5" x14ac:dyDescent="0.25">
      <c r="A3655" s="1">
        <v>43370</v>
      </c>
      <c r="B3655">
        <f>VLOOKUP($A3655,'TVIX-web'!$A$1:$G$10000,2,0)</f>
        <v>265.89999399999999</v>
      </c>
      <c r="C3655">
        <f>VLOOKUP($A3655,'TVIX-web'!$A$1:$G$10000,3,0)</f>
        <v>268.10000600000001</v>
      </c>
      <c r="D3655">
        <f>VLOOKUP($A3655,'TVIX-web'!$A$1:$G$10000,4,0)</f>
        <v>260</v>
      </c>
      <c r="E3655">
        <f>VLOOKUP($A3655,'TVIX-web'!$A$1:$G$10000,5,0)</f>
        <v>263</v>
      </c>
    </row>
    <row r="3656" spans="1:5" x14ac:dyDescent="0.25">
      <c r="A3656" s="1">
        <v>43371</v>
      </c>
      <c r="B3656">
        <f>VLOOKUP($A3656,'TVIX-web'!$A$1:$G$10000,2,0)</f>
        <v>270.20001200000002</v>
      </c>
      <c r="C3656">
        <f>VLOOKUP($A3656,'TVIX-web'!$A$1:$G$10000,3,0)</f>
        <v>271.89999399999999</v>
      </c>
      <c r="D3656">
        <f>VLOOKUP($A3656,'TVIX-web'!$A$1:$G$10000,4,0)</f>
        <v>262.70001200000002</v>
      </c>
      <c r="E3656">
        <f>VLOOKUP($A3656,'TVIX-web'!$A$1:$G$10000,5,0)</f>
        <v>263.20001200000002</v>
      </c>
    </row>
    <row r="3657" spans="1:5" x14ac:dyDescent="0.25">
      <c r="A3657" s="1">
        <v>43374</v>
      </c>
      <c r="B3657">
        <f>VLOOKUP($A3657,'TVIX-web'!$A$1:$G$10000,2,0)</f>
        <v>249.800003</v>
      </c>
      <c r="C3657">
        <f>VLOOKUP($A3657,'TVIX-web'!$A$1:$G$10000,3,0)</f>
        <v>263.60000600000001</v>
      </c>
      <c r="D3657">
        <f>VLOOKUP($A3657,'TVIX-web'!$A$1:$G$10000,4,0)</f>
        <v>247.39999399999999</v>
      </c>
      <c r="E3657">
        <f>VLOOKUP($A3657,'TVIX-web'!$A$1:$G$10000,5,0)</f>
        <v>257.10000600000001</v>
      </c>
    </row>
    <row r="3658" spans="1:5" x14ac:dyDescent="0.25">
      <c r="A3658" s="1">
        <v>43375</v>
      </c>
      <c r="B3658">
        <f>VLOOKUP($A3658,'TVIX-web'!$A$1:$G$10000,2,0)</f>
        <v>257.89999399999999</v>
      </c>
      <c r="C3658">
        <f>VLOOKUP($A3658,'TVIX-web'!$A$1:$G$10000,3,0)</f>
        <v>262.39999399999999</v>
      </c>
      <c r="D3658">
        <f>VLOOKUP($A3658,'TVIX-web'!$A$1:$G$10000,4,0)</f>
        <v>252.10000600000001</v>
      </c>
      <c r="E3658">
        <f>VLOOKUP($A3658,'TVIX-web'!$A$1:$G$10000,5,0)</f>
        <v>257.20001200000002</v>
      </c>
    </row>
    <row r="3659" spans="1:5" x14ac:dyDescent="0.25">
      <c r="A3659" s="1">
        <v>43376</v>
      </c>
      <c r="B3659">
        <f>VLOOKUP($A3659,'TVIX-web'!$A$1:$G$10000,2,0)</f>
        <v>251</v>
      </c>
      <c r="C3659">
        <f>VLOOKUP($A3659,'TVIX-web'!$A$1:$G$10000,3,0)</f>
        <v>259.79998799999998</v>
      </c>
      <c r="D3659">
        <f>VLOOKUP($A3659,'TVIX-web'!$A$1:$G$10000,4,0)</f>
        <v>250.10000600000001</v>
      </c>
      <c r="E3659">
        <f>VLOOKUP($A3659,'TVIX-web'!$A$1:$G$10000,5,0)</f>
        <v>253.5</v>
      </c>
    </row>
    <row r="3660" spans="1:5" x14ac:dyDescent="0.25">
      <c r="A3660" s="1">
        <v>43377</v>
      </c>
      <c r="B3660">
        <f>VLOOKUP($A3660,'TVIX-web'!$A$1:$G$10000,2,0)</f>
        <v>261.5</v>
      </c>
      <c r="C3660">
        <f>VLOOKUP($A3660,'TVIX-web'!$A$1:$G$10000,3,0)</f>
        <v>302.29998799999998</v>
      </c>
      <c r="D3660">
        <f>VLOOKUP($A3660,'TVIX-web'!$A$1:$G$10000,4,0)</f>
        <v>261.20001200000002</v>
      </c>
      <c r="E3660">
        <f>VLOOKUP($A3660,'TVIX-web'!$A$1:$G$10000,5,0)</f>
        <v>281.70001200000002</v>
      </c>
    </row>
    <row r="3661" spans="1:5" x14ac:dyDescent="0.25">
      <c r="A3661" s="1">
        <v>43378</v>
      </c>
      <c r="B3661">
        <f>VLOOKUP($A3661,'TVIX-web'!$A$1:$G$10000,2,0)</f>
        <v>276.70001200000002</v>
      </c>
      <c r="C3661">
        <f>VLOOKUP($A3661,'TVIX-web'!$A$1:$G$10000,3,0)</f>
        <v>324.79998799999998</v>
      </c>
      <c r="D3661">
        <f>VLOOKUP($A3661,'TVIX-web'!$A$1:$G$10000,4,0)</f>
        <v>267.60000600000001</v>
      </c>
      <c r="E3661">
        <f>VLOOKUP($A3661,'TVIX-web'!$A$1:$G$10000,5,0)</f>
        <v>294.79998799999998</v>
      </c>
    </row>
    <row r="3662" spans="1:5" x14ac:dyDescent="0.25">
      <c r="A3662" s="1">
        <v>43381</v>
      </c>
      <c r="B3662">
        <f>VLOOKUP($A3662,'TVIX-web'!$A$1:$G$10000,2,0)</f>
        <v>310</v>
      </c>
      <c r="C3662">
        <f>VLOOKUP($A3662,'TVIX-web'!$A$1:$G$10000,3,0)</f>
        <v>337.79998799999998</v>
      </c>
      <c r="D3662">
        <f>VLOOKUP($A3662,'TVIX-web'!$A$1:$G$10000,4,0)</f>
        <v>296.10000600000001</v>
      </c>
      <c r="E3662">
        <f>VLOOKUP($A3662,'TVIX-web'!$A$1:$G$10000,5,0)</f>
        <v>299.5</v>
      </c>
    </row>
    <row r="3663" spans="1:5" x14ac:dyDescent="0.25">
      <c r="A3663" s="1">
        <v>43382</v>
      </c>
      <c r="B3663">
        <f>VLOOKUP($A3663,'TVIX-web'!$A$1:$G$10000,2,0)</f>
        <v>314.39999399999999</v>
      </c>
      <c r="C3663">
        <f>VLOOKUP($A3663,'TVIX-web'!$A$1:$G$10000,3,0)</f>
        <v>323.70001200000002</v>
      </c>
      <c r="D3663">
        <f>VLOOKUP($A3663,'TVIX-web'!$A$1:$G$10000,4,0)</f>
        <v>293.70001200000002</v>
      </c>
      <c r="E3663">
        <f>VLOOKUP($A3663,'TVIX-web'!$A$1:$G$10000,5,0)</f>
        <v>309.5</v>
      </c>
    </row>
    <row r="3664" spans="1:5" x14ac:dyDescent="0.25">
      <c r="A3664" s="1">
        <v>43383</v>
      </c>
      <c r="B3664">
        <f>VLOOKUP($A3664,'TVIX-web'!$A$1:$G$10000,2,0)</f>
        <v>320</v>
      </c>
      <c r="C3664">
        <f>VLOOKUP($A3664,'TVIX-web'!$A$1:$G$10000,3,0)</f>
        <v>412.79998799999998</v>
      </c>
      <c r="D3664">
        <f>VLOOKUP($A3664,'TVIX-web'!$A$1:$G$10000,4,0)</f>
        <v>320</v>
      </c>
      <c r="E3664">
        <f>VLOOKUP($A3664,'TVIX-web'!$A$1:$G$10000,5,0)</f>
        <v>411.10000600000001</v>
      </c>
    </row>
    <row r="3665" spans="1:5" x14ac:dyDescent="0.25">
      <c r="A3665" s="1">
        <v>43384</v>
      </c>
      <c r="B3665">
        <f>VLOOKUP($A3665,'TVIX-web'!$A$1:$G$10000,2,0)</f>
        <v>399.10000600000001</v>
      </c>
      <c r="C3665">
        <f>VLOOKUP($A3665,'TVIX-web'!$A$1:$G$10000,3,0)</f>
        <v>520.79998799999998</v>
      </c>
      <c r="D3665">
        <f>VLOOKUP($A3665,'TVIX-web'!$A$1:$G$10000,4,0)</f>
        <v>320</v>
      </c>
      <c r="E3665">
        <f>VLOOKUP($A3665,'TVIX-web'!$A$1:$G$10000,5,0)</f>
        <v>481</v>
      </c>
    </row>
    <row r="3666" spans="1:5" x14ac:dyDescent="0.25">
      <c r="A3666" s="1">
        <v>43385</v>
      </c>
      <c r="B3666">
        <f>VLOOKUP($A3666,'TVIX-web'!$A$1:$G$10000,2,0)</f>
        <v>395.89999399999999</v>
      </c>
      <c r="C3666">
        <f>VLOOKUP($A3666,'TVIX-web'!$A$1:$G$10000,3,0)</f>
        <v>493.39999399999999</v>
      </c>
      <c r="D3666">
        <f>VLOOKUP($A3666,'TVIX-web'!$A$1:$G$10000,4,0)</f>
        <v>393.60000600000001</v>
      </c>
      <c r="E3666">
        <f>VLOOKUP($A3666,'TVIX-web'!$A$1:$G$10000,5,0)</f>
        <v>409.70001200000002</v>
      </c>
    </row>
    <row r="3667" spans="1:5" x14ac:dyDescent="0.25">
      <c r="A3667" s="1">
        <v>43388</v>
      </c>
      <c r="B3667">
        <f>VLOOKUP($A3667,'TVIX-web'!$A$1:$G$10000,2,0)</f>
        <v>430.39999399999999</v>
      </c>
      <c r="C3667">
        <f>VLOOKUP($A3667,'TVIX-web'!$A$1:$G$10000,3,0)</f>
        <v>449.20001200000002</v>
      </c>
      <c r="D3667">
        <f>VLOOKUP($A3667,'TVIX-web'!$A$1:$G$10000,4,0)</f>
        <v>401.20001200000002</v>
      </c>
      <c r="E3667">
        <f>VLOOKUP($A3667,'TVIX-web'!$A$1:$G$10000,5,0)</f>
        <v>421.79998799999998</v>
      </c>
    </row>
    <row r="3668" spans="1:5" x14ac:dyDescent="0.25">
      <c r="A3668" s="1">
        <v>43389</v>
      </c>
      <c r="B3668">
        <f>VLOOKUP($A3668,'TVIX-web'!$A$1:$G$10000,2,0)</f>
        <v>394.5</v>
      </c>
      <c r="C3668">
        <f>VLOOKUP($A3668,'TVIX-web'!$A$1:$G$10000,3,0)</f>
        <v>404.20001200000002</v>
      </c>
      <c r="D3668">
        <f>VLOOKUP($A3668,'TVIX-web'!$A$1:$G$10000,4,0)</f>
        <v>360</v>
      </c>
      <c r="E3668">
        <f>VLOOKUP($A3668,'TVIX-web'!$A$1:$G$10000,5,0)</f>
        <v>362.60000600000001</v>
      </c>
    </row>
    <row r="3669" spans="1:5" x14ac:dyDescent="0.25">
      <c r="A3669" s="1">
        <v>43390</v>
      </c>
      <c r="B3669">
        <f>VLOOKUP($A3669,'TVIX-web'!$A$1:$G$10000,2,0)</f>
        <v>361.79998799999998</v>
      </c>
      <c r="C3669">
        <f>VLOOKUP($A3669,'TVIX-web'!$A$1:$G$10000,3,0)</f>
        <v>412.39999399999999</v>
      </c>
      <c r="D3669">
        <f>VLOOKUP($A3669,'TVIX-web'!$A$1:$G$10000,4,0)</f>
        <v>361.5</v>
      </c>
      <c r="E3669">
        <f>VLOOKUP($A3669,'TVIX-web'!$A$1:$G$10000,5,0)</f>
        <v>371.39999399999999</v>
      </c>
    </row>
    <row r="3670" spans="1:5" x14ac:dyDescent="0.25">
      <c r="A3670" s="1">
        <v>43391</v>
      </c>
      <c r="B3670">
        <f>VLOOKUP($A3670,'TVIX-web'!$A$1:$G$10000,2,0)</f>
        <v>380.79998799999998</v>
      </c>
      <c r="C3670">
        <f>VLOOKUP($A3670,'TVIX-web'!$A$1:$G$10000,3,0)</f>
        <v>445.5</v>
      </c>
      <c r="D3670">
        <f>VLOOKUP($A3670,'TVIX-web'!$A$1:$G$10000,4,0)</f>
        <v>380</v>
      </c>
      <c r="E3670">
        <f>VLOOKUP($A3670,'TVIX-web'!$A$1:$G$10000,5,0)</f>
        <v>419.5</v>
      </c>
    </row>
    <row r="3671" spans="1:5" x14ac:dyDescent="0.25">
      <c r="A3671" s="1">
        <v>43392</v>
      </c>
      <c r="B3671">
        <f>VLOOKUP($A3671,'TVIX-web'!$A$1:$G$10000,2,0)</f>
        <v>411.89999399999999</v>
      </c>
      <c r="C3671">
        <f>VLOOKUP($A3671,'TVIX-web'!$A$1:$G$10000,3,0)</f>
        <v>440</v>
      </c>
      <c r="D3671">
        <f>VLOOKUP($A3671,'TVIX-web'!$A$1:$G$10000,4,0)</f>
        <v>392</v>
      </c>
      <c r="E3671">
        <f>VLOOKUP($A3671,'TVIX-web'!$A$1:$G$10000,5,0)</f>
        <v>412.29998799999998</v>
      </c>
    </row>
    <row r="3672" spans="1:5" x14ac:dyDescent="0.25">
      <c r="A3672" s="1">
        <v>43395</v>
      </c>
      <c r="B3672">
        <f>VLOOKUP($A3672,'TVIX-web'!$A$1:$G$10000,2,0)</f>
        <v>405.39999399999999</v>
      </c>
      <c r="C3672">
        <f>VLOOKUP($A3672,'TVIX-web'!$A$1:$G$10000,3,0)</f>
        <v>453.29998799999998</v>
      </c>
      <c r="D3672">
        <f>VLOOKUP($A3672,'TVIX-web'!$A$1:$G$10000,4,0)</f>
        <v>403.20001200000002</v>
      </c>
      <c r="E3672">
        <f>VLOOKUP($A3672,'TVIX-web'!$A$1:$G$10000,5,0)</f>
        <v>418.20001200000002</v>
      </c>
    </row>
    <row r="3673" spans="1:5" x14ac:dyDescent="0.25">
      <c r="A3673" s="1">
        <v>43396</v>
      </c>
      <c r="B3673">
        <f>VLOOKUP($A3673,'TVIX-web'!$A$1:$G$10000,2,0)</f>
        <v>490.60000600000001</v>
      </c>
      <c r="C3673">
        <f>VLOOKUP($A3673,'TVIX-web'!$A$1:$G$10000,3,0)</f>
        <v>514.79998799999998</v>
      </c>
      <c r="D3673">
        <f>VLOOKUP($A3673,'TVIX-web'!$A$1:$G$10000,4,0)</f>
        <v>434</v>
      </c>
      <c r="E3673">
        <f>VLOOKUP($A3673,'TVIX-web'!$A$1:$G$10000,5,0)</f>
        <v>450.10000600000001</v>
      </c>
    </row>
    <row r="3674" spans="1:5" x14ac:dyDescent="0.25">
      <c r="A3674" s="1">
        <v>43397</v>
      </c>
      <c r="B3674">
        <f>VLOOKUP($A3674,'TVIX-web'!$A$1:$G$10000,2,0)</f>
        <v>443.39999399999999</v>
      </c>
      <c r="C3674">
        <f>VLOOKUP($A3674,'TVIX-web'!$A$1:$G$10000,3,0)</f>
        <v>536.79998799999998</v>
      </c>
      <c r="D3674">
        <f>VLOOKUP($A3674,'TVIX-web'!$A$1:$G$10000,4,0)</f>
        <v>439.39999399999999</v>
      </c>
      <c r="E3674">
        <f>VLOOKUP($A3674,'TVIX-web'!$A$1:$G$10000,5,0)</f>
        <v>528.59997599999997</v>
      </c>
    </row>
    <row r="3675" spans="1:5" x14ac:dyDescent="0.25">
      <c r="A3675" s="1">
        <v>43398</v>
      </c>
      <c r="B3675">
        <f>VLOOKUP($A3675,'TVIX-web'!$A$1:$G$10000,2,0)</f>
        <v>510.10000600000001</v>
      </c>
      <c r="C3675">
        <f>VLOOKUP($A3675,'TVIX-web'!$A$1:$G$10000,3,0)</f>
        <v>541.5</v>
      </c>
      <c r="D3675">
        <f>VLOOKUP($A3675,'TVIX-web'!$A$1:$G$10000,4,0)</f>
        <v>477.79998799999998</v>
      </c>
      <c r="E3675">
        <f>VLOOKUP($A3675,'TVIX-web'!$A$1:$G$10000,5,0)</f>
        <v>497.39999399999999</v>
      </c>
    </row>
    <row r="3676" spans="1:5" x14ac:dyDescent="0.25">
      <c r="A3676" s="1">
        <v>43399</v>
      </c>
      <c r="B3676">
        <f>VLOOKUP($A3676,'TVIX-web'!$A$1:$G$10000,2,0)</f>
        <v>565</v>
      </c>
      <c r="C3676">
        <f>VLOOKUP($A3676,'TVIX-web'!$A$1:$G$10000,3,0)</f>
        <v>599</v>
      </c>
      <c r="D3676">
        <f>VLOOKUP($A3676,'TVIX-web'!$A$1:$G$10000,4,0)</f>
        <v>520</v>
      </c>
      <c r="E3676">
        <f>VLOOKUP($A3676,'TVIX-web'!$A$1:$G$10000,5,0)</f>
        <v>556.29998799999998</v>
      </c>
    </row>
    <row r="3677" spans="1:5" x14ac:dyDescent="0.25">
      <c r="A3677" s="1">
        <v>43402</v>
      </c>
      <c r="B3677">
        <f>VLOOKUP($A3677,'TVIX-web'!$A$1:$G$10000,2,0)</f>
        <v>518</v>
      </c>
      <c r="C3677">
        <f>VLOOKUP($A3677,'TVIX-web'!$A$1:$G$10000,3,0)</f>
        <v>614.40002400000003</v>
      </c>
      <c r="D3677">
        <f>VLOOKUP($A3677,'TVIX-web'!$A$1:$G$10000,4,0)</f>
        <v>500.70001200000002</v>
      </c>
      <c r="E3677">
        <f>VLOOKUP($A3677,'TVIX-web'!$A$1:$G$10000,5,0)</f>
        <v>562</v>
      </c>
    </row>
    <row r="3678" spans="1:5" x14ac:dyDescent="0.25">
      <c r="A3678" s="1">
        <v>43403</v>
      </c>
      <c r="B3678">
        <f>VLOOKUP($A3678,'TVIX-web'!$A$1:$G$10000,2,0)</f>
        <v>572.70001200000002</v>
      </c>
      <c r="C3678">
        <f>VLOOKUP($A3678,'TVIX-web'!$A$1:$G$10000,3,0)</f>
        <v>582.40002400000003</v>
      </c>
      <c r="D3678">
        <f>VLOOKUP($A3678,'TVIX-web'!$A$1:$G$10000,4,0)</f>
        <v>519</v>
      </c>
      <c r="E3678">
        <f>VLOOKUP($A3678,'TVIX-web'!$A$1:$G$10000,5,0)</f>
        <v>524</v>
      </c>
    </row>
    <row r="3679" spans="1:5" x14ac:dyDescent="0.25">
      <c r="A3679" s="1">
        <v>43404</v>
      </c>
      <c r="B3679">
        <f>VLOOKUP($A3679,'TVIX-web'!$A$1:$G$10000,2,0)</f>
        <v>500.70001200000002</v>
      </c>
      <c r="C3679">
        <f>VLOOKUP($A3679,'TVIX-web'!$A$1:$G$10000,3,0)</f>
        <v>516.70001200000002</v>
      </c>
      <c r="D3679">
        <f>VLOOKUP($A3679,'TVIX-web'!$A$1:$G$10000,4,0)</f>
        <v>472.39999399999999</v>
      </c>
      <c r="E3679">
        <f>VLOOKUP($A3679,'TVIX-web'!$A$1:$G$10000,5,0)</f>
        <v>489.60000600000001</v>
      </c>
    </row>
    <row r="3680" spans="1:5" x14ac:dyDescent="0.25">
      <c r="A3680" s="1">
        <v>43405</v>
      </c>
      <c r="B3680">
        <f>VLOOKUP($A3680,'TVIX-web'!$A$1:$G$10000,2,0)</f>
        <v>493</v>
      </c>
      <c r="C3680">
        <f>VLOOKUP($A3680,'TVIX-web'!$A$1:$G$10000,3,0)</f>
        <v>508.5</v>
      </c>
      <c r="D3680">
        <f>VLOOKUP($A3680,'TVIX-web'!$A$1:$G$10000,4,0)</f>
        <v>455.70001200000002</v>
      </c>
      <c r="E3680">
        <f>VLOOKUP($A3680,'TVIX-web'!$A$1:$G$10000,5,0)</f>
        <v>458.10000600000001</v>
      </c>
    </row>
    <row r="3681" spans="1:5" x14ac:dyDescent="0.25">
      <c r="A3681" s="1">
        <v>43406</v>
      </c>
      <c r="B3681">
        <f>VLOOKUP($A3681,'TVIX-web'!$A$1:$G$10000,2,0)</f>
        <v>442.29998799999998</v>
      </c>
      <c r="C3681">
        <f>VLOOKUP($A3681,'TVIX-web'!$A$1:$G$10000,3,0)</f>
        <v>499.29998799999998</v>
      </c>
      <c r="D3681">
        <f>VLOOKUP($A3681,'TVIX-web'!$A$1:$G$10000,4,0)</f>
        <v>428.60000600000001</v>
      </c>
      <c r="E3681">
        <f>VLOOKUP($A3681,'TVIX-web'!$A$1:$G$10000,5,0)</f>
        <v>464.29998799999998</v>
      </c>
    </row>
    <row r="3682" spans="1:5" x14ac:dyDescent="0.25">
      <c r="A3682" s="1">
        <v>43409</v>
      </c>
      <c r="B3682">
        <f>VLOOKUP($A3682,'TVIX-web'!$A$1:$G$10000,2,0)</f>
        <v>467</v>
      </c>
      <c r="C3682">
        <f>VLOOKUP($A3682,'TVIX-web'!$A$1:$G$10000,3,0)</f>
        <v>473.79998799999998</v>
      </c>
      <c r="D3682">
        <f>VLOOKUP($A3682,'TVIX-web'!$A$1:$G$10000,4,0)</f>
        <v>445.5</v>
      </c>
      <c r="E3682">
        <f>VLOOKUP($A3682,'TVIX-web'!$A$1:$G$10000,5,0)</f>
        <v>454.39999399999999</v>
      </c>
    </row>
    <row r="3683" spans="1:5" x14ac:dyDescent="0.25">
      <c r="A3683" s="1">
        <v>43410</v>
      </c>
      <c r="B3683">
        <f>VLOOKUP($A3683,'TVIX-web'!$A$1:$G$10000,2,0)</f>
        <v>455.70001200000002</v>
      </c>
      <c r="C3683">
        <f>VLOOKUP($A3683,'TVIX-web'!$A$1:$G$10000,3,0)</f>
        <v>457.39999399999999</v>
      </c>
      <c r="D3683">
        <f>VLOOKUP($A3683,'TVIX-web'!$A$1:$G$10000,4,0)</f>
        <v>425.60000600000001</v>
      </c>
      <c r="E3683">
        <f>VLOOKUP($A3683,'TVIX-web'!$A$1:$G$10000,5,0)</f>
        <v>426.20001200000002</v>
      </c>
    </row>
    <row r="3684" spans="1:5" x14ac:dyDescent="0.25">
      <c r="A3684" s="1">
        <v>43411</v>
      </c>
      <c r="B3684">
        <f>VLOOKUP($A3684,'TVIX-web'!$A$1:$G$10000,2,0)</f>
        <v>394</v>
      </c>
      <c r="C3684">
        <f>VLOOKUP($A3684,'TVIX-web'!$A$1:$G$10000,3,0)</f>
        <v>394.79998799999998</v>
      </c>
      <c r="D3684">
        <f>VLOOKUP($A3684,'TVIX-web'!$A$1:$G$10000,4,0)</f>
        <v>363.39999399999999</v>
      </c>
      <c r="E3684">
        <f>VLOOKUP($A3684,'TVIX-web'!$A$1:$G$10000,5,0)</f>
        <v>365.79998799999998</v>
      </c>
    </row>
    <row r="3685" spans="1:5" x14ac:dyDescent="0.25">
      <c r="A3685" s="1">
        <v>43412</v>
      </c>
      <c r="B3685">
        <f>VLOOKUP($A3685,'TVIX-web'!$A$1:$G$10000,2,0)</f>
        <v>365.10000600000001</v>
      </c>
      <c r="C3685">
        <f>VLOOKUP($A3685,'TVIX-web'!$A$1:$G$10000,3,0)</f>
        <v>370.60000600000001</v>
      </c>
      <c r="D3685">
        <f>VLOOKUP($A3685,'TVIX-web'!$A$1:$G$10000,4,0)</f>
        <v>342.10000600000001</v>
      </c>
      <c r="E3685">
        <f>VLOOKUP($A3685,'TVIX-web'!$A$1:$G$10000,5,0)</f>
        <v>359.60000600000001</v>
      </c>
    </row>
    <row r="3686" spans="1:5" x14ac:dyDescent="0.25">
      <c r="A3686" s="1">
        <v>43413</v>
      </c>
      <c r="B3686">
        <f>VLOOKUP($A3686,'TVIX-web'!$A$1:$G$10000,2,0)</f>
        <v>372.39999399999999</v>
      </c>
      <c r="C3686">
        <f>VLOOKUP($A3686,'TVIX-web'!$A$1:$G$10000,3,0)</f>
        <v>399.89999399999999</v>
      </c>
      <c r="D3686">
        <f>VLOOKUP($A3686,'TVIX-web'!$A$1:$G$10000,4,0)</f>
        <v>367</v>
      </c>
      <c r="E3686">
        <f>VLOOKUP($A3686,'TVIX-web'!$A$1:$G$10000,5,0)</f>
        <v>380.20001200000002</v>
      </c>
    </row>
    <row r="3687" spans="1:5" x14ac:dyDescent="0.25">
      <c r="A3687" s="1">
        <v>43416</v>
      </c>
      <c r="B3687">
        <f>VLOOKUP($A3687,'TVIX-web'!$A$1:$G$10000,2,0)</f>
        <v>382</v>
      </c>
      <c r="C3687">
        <f>VLOOKUP($A3687,'TVIX-web'!$A$1:$G$10000,3,0)</f>
        <v>447.20001200000002</v>
      </c>
      <c r="D3687">
        <f>VLOOKUP($A3687,'TVIX-web'!$A$1:$G$10000,4,0)</f>
        <v>378.79998799999998</v>
      </c>
      <c r="E3687">
        <f>VLOOKUP($A3687,'TVIX-web'!$A$1:$G$10000,5,0)</f>
        <v>441.5</v>
      </c>
    </row>
    <row r="3688" spans="1:5" x14ac:dyDescent="0.25">
      <c r="A3688" s="1">
        <v>43417</v>
      </c>
      <c r="B3688">
        <f>VLOOKUP($A3688,'TVIX-web'!$A$1:$G$10000,2,0)</f>
        <v>443</v>
      </c>
      <c r="C3688">
        <f>VLOOKUP($A3688,'TVIX-web'!$A$1:$G$10000,3,0)</f>
        <v>473</v>
      </c>
      <c r="D3688">
        <f>VLOOKUP($A3688,'TVIX-web'!$A$1:$G$10000,4,0)</f>
        <v>424.5</v>
      </c>
      <c r="E3688">
        <f>VLOOKUP($A3688,'TVIX-web'!$A$1:$G$10000,5,0)</f>
        <v>449</v>
      </c>
    </row>
    <row r="3689" spans="1:5" x14ac:dyDescent="0.25">
      <c r="A3689" s="1">
        <v>43418</v>
      </c>
      <c r="B3689">
        <f>VLOOKUP($A3689,'TVIX-web'!$A$1:$G$10000,2,0)</f>
        <v>431</v>
      </c>
      <c r="C3689">
        <f>VLOOKUP($A3689,'TVIX-web'!$A$1:$G$10000,3,0)</f>
        <v>497.5</v>
      </c>
      <c r="D3689">
        <f>VLOOKUP($A3689,'TVIX-web'!$A$1:$G$10000,4,0)</f>
        <v>429.10000600000001</v>
      </c>
      <c r="E3689">
        <f>VLOOKUP($A3689,'TVIX-web'!$A$1:$G$10000,5,0)</f>
        <v>472.20001200000002</v>
      </c>
    </row>
    <row r="3690" spans="1:5" x14ac:dyDescent="0.25">
      <c r="A3690" s="1">
        <v>43419</v>
      </c>
      <c r="B3690">
        <f>VLOOKUP($A3690,'TVIX-web'!$A$1:$G$10000,2,0)</f>
        <v>490.39999399999999</v>
      </c>
      <c r="C3690">
        <f>VLOOKUP($A3690,'TVIX-web'!$A$1:$G$10000,3,0)</f>
        <v>512.90002400000003</v>
      </c>
      <c r="D3690">
        <f>VLOOKUP($A3690,'TVIX-web'!$A$1:$G$10000,4,0)</f>
        <v>456.20001200000002</v>
      </c>
      <c r="E3690">
        <f>VLOOKUP($A3690,'TVIX-web'!$A$1:$G$10000,5,0)</f>
        <v>463</v>
      </c>
    </row>
    <row r="3691" spans="1:5" x14ac:dyDescent="0.25">
      <c r="A3691" s="1">
        <v>43420</v>
      </c>
      <c r="B3691">
        <f>VLOOKUP($A3691,'TVIX-web'!$A$1:$G$10000,2,0)</f>
        <v>477.89999399999999</v>
      </c>
      <c r="C3691">
        <f>VLOOKUP($A3691,'TVIX-web'!$A$1:$G$10000,3,0)</f>
        <v>486.29998799999998</v>
      </c>
      <c r="D3691">
        <f>VLOOKUP($A3691,'TVIX-web'!$A$1:$G$10000,4,0)</f>
        <v>416.70001200000002</v>
      </c>
      <c r="E3691">
        <f>VLOOKUP($A3691,'TVIX-web'!$A$1:$G$10000,5,0)</f>
        <v>420.20001200000002</v>
      </c>
    </row>
    <row r="3692" spans="1:5" x14ac:dyDescent="0.25">
      <c r="A3692" s="1">
        <v>43423</v>
      </c>
      <c r="B3692">
        <f>VLOOKUP($A3692,'TVIX-web'!$A$1:$G$10000,2,0)</f>
        <v>421</v>
      </c>
      <c r="C3692">
        <f>VLOOKUP($A3692,'TVIX-web'!$A$1:$G$10000,3,0)</f>
        <v>473.60000600000001</v>
      </c>
      <c r="D3692">
        <f>VLOOKUP($A3692,'TVIX-web'!$A$1:$G$10000,4,0)</f>
        <v>414.10000600000001</v>
      </c>
      <c r="E3692">
        <f>VLOOKUP($A3692,'TVIX-web'!$A$1:$G$10000,5,0)</f>
        <v>467.39999399999999</v>
      </c>
    </row>
    <row r="3693" spans="1:5" x14ac:dyDescent="0.25">
      <c r="A3693" s="1">
        <v>43424</v>
      </c>
      <c r="B3693">
        <f>VLOOKUP($A3693,'TVIX-web'!$A$1:$G$10000,2,0)</f>
        <v>525.90002400000003</v>
      </c>
      <c r="C3693">
        <f>VLOOKUP($A3693,'TVIX-web'!$A$1:$G$10000,3,0)</f>
        <v>545.59997599999997</v>
      </c>
      <c r="D3693">
        <f>VLOOKUP($A3693,'TVIX-web'!$A$1:$G$10000,4,0)</f>
        <v>505.70001200000002</v>
      </c>
      <c r="E3693">
        <f>VLOOKUP($A3693,'TVIX-web'!$A$1:$G$10000,5,0)</f>
        <v>521.79998799999998</v>
      </c>
    </row>
    <row r="3694" spans="1:5" x14ac:dyDescent="0.25">
      <c r="A3694" s="1">
        <v>43425</v>
      </c>
      <c r="B3694">
        <f>VLOOKUP($A3694,'TVIX-web'!$A$1:$G$10000,2,0)</f>
        <v>498.5</v>
      </c>
      <c r="C3694">
        <f>VLOOKUP($A3694,'TVIX-web'!$A$1:$G$10000,3,0)</f>
        <v>512</v>
      </c>
      <c r="D3694">
        <f>VLOOKUP($A3694,'TVIX-web'!$A$1:$G$10000,4,0)</f>
        <v>483.79998799999998</v>
      </c>
      <c r="E3694">
        <f>VLOOKUP($A3694,'TVIX-web'!$A$1:$G$10000,5,0)</f>
        <v>499.20001200000002</v>
      </c>
    </row>
    <row r="3695" spans="1:5" x14ac:dyDescent="0.25">
      <c r="A3695" s="1">
        <v>43427</v>
      </c>
      <c r="B3695">
        <f>VLOOKUP($A3695,'TVIX-web'!$A$1:$G$10000,2,0)</f>
        <v>516.59997599999997</v>
      </c>
      <c r="C3695">
        <f>VLOOKUP($A3695,'TVIX-web'!$A$1:$G$10000,3,0)</f>
        <v>523.20001200000002</v>
      </c>
      <c r="D3695">
        <f>VLOOKUP($A3695,'TVIX-web'!$A$1:$G$10000,4,0)</f>
        <v>495</v>
      </c>
      <c r="E3695">
        <f>VLOOKUP($A3695,'TVIX-web'!$A$1:$G$10000,5,0)</f>
        <v>505</v>
      </c>
    </row>
    <row r="3696" spans="1:5" x14ac:dyDescent="0.25">
      <c r="A3696" s="1">
        <v>43430</v>
      </c>
      <c r="B3696">
        <f>VLOOKUP($A3696,'TVIX-web'!$A$1:$G$10000,2,0)</f>
        <v>482.5</v>
      </c>
      <c r="C3696">
        <f>VLOOKUP($A3696,'TVIX-web'!$A$1:$G$10000,3,0)</f>
        <v>483.70001200000002</v>
      </c>
      <c r="D3696">
        <f>VLOOKUP($A3696,'TVIX-web'!$A$1:$G$10000,4,0)</f>
        <v>447.20001200000002</v>
      </c>
      <c r="E3696">
        <f>VLOOKUP($A3696,'TVIX-web'!$A$1:$G$10000,5,0)</f>
        <v>448.20001200000002</v>
      </c>
    </row>
    <row r="3697" spans="1:5" x14ac:dyDescent="0.25">
      <c r="A3697" s="1">
        <v>43431</v>
      </c>
      <c r="B3697">
        <f>VLOOKUP($A3697,'TVIX-web'!$A$1:$G$10000,2,0)</f>
        <v>456.79998799999998</v>
      </c>
      <c r="C3697">
        <f>VLOOKUP($A3697,'TVIX-web'!$A$1:$G$10000,3,0)</f>
        <v>466</v>
      </c>
      <c r="D3697">
        <f>VLOOKUP($A3697,'TVIX-web'!$A$1:$G$10000,4,0)</f>
        <v>427.79998799999998</v>
      </c>
      <c r="E3697">
        <f>VLOOKUP($A3697,'TVIX-web'!$A$1:$G$10000,5,0)</f>
        <v>431.29998799999998</v>
      </c>
    </row>
    <row r="3698" spans="1:5" x14ac:dyDescent="0.25">
      <c r="A3698" s="1">
        <v>43432</v>
      </c>
      <c r="B3698">
        <f>VLOOKUP($A3698,'TVIX-web'!$A$1:$G$10000,2,0)</f>
        <v>418</v>
      </c>
      <c r="C3698">
        <f>VLOOKUP($A3698,'TVIX-web'!$A$1:$G$10000,3,0)</f>
        <v>439.39999399999999</v>
      </c>
      <c r="D3698">
        <f>VLOOKUP($A3698,'TVIX-web'!$A$1:$G$10000,4,0)</f>
        <v>398.29998799999998</v>
      </c>
      <c r="E3698">
        <f>VLOOKUP($A3698,'TVIX-web'!$A$1:$G$10000,5,0)</f>
        <v>405.39999399999999</v>
      </c>
    </row>
    <row r="3699" spans="1:5" x14ac:dyDescent="0.25">
      <c r="A3699" s="1">
        <v>43433</v>
      </c>
      <c r="B3699">
        <f>VLOOKUP($A3699,'TVIX-web'!$A$1:$G$10000,2,0)</f>
        <v>419.20001200000002</v>
      </c>
      <c r="C3699">
        <f>VLOOKUP($A3699,'TVIX-web'!$A$1:$G$10000,3,0)</f>
        <v>450.39999399999999</v>
      </c>
      <c r="D3699">
        <f>VLOOKUP($A3699,'TVIX-web'!$A$1:$G$10000,4,0)</f>
        <v>409.10000600000001</v>
      </c>
      <c r="E3699">
        <f>VLOOKUP($A3699,'TVIX-web'!$A$1:$G$10000,5,0)</f>
        <v>422.39999399999999</v>
      </c>
    </row>
    <row r="3700" spans="1:5" x14ac:dyDescent="0.25">
      <c r="A3700" s="1">
        <v>43434</v>
      </c>
      <c r="B3700">
        <f>VLOOKUP($A3700,'TVIX-web'!$A$1:$G$10000,2,0)</f>
        <v>427.60000600000001</v>
      </c>
      <c r="C3700">
        <f>VLOOKUP($A3700,'TVIX-web'!$A$1:$G$10000,3,0)</f>
        <v>431.20001200000002</v>
      </c>
      <c r="D3700">
        <f>VLOOKUP($A3700,'TVIX-web'!$A$1:$G$10000,4,0)</f>
        <v>392.5</v>
      </c>
      <c r="E3700">
        <f>VLOOKUP($A3700,'TVIX-web'!$A$1:$G$10000,5,0)</f>
        <v>398.89999399999999</v>
      </c>
    </row>
    <row r="3701" spans="1:5" x14ac:dyDescent="0.25">
      <c r="A3701" s="1">
        <v>43437</v>
      </c>
      <c r="B3701">
        <f>VLOOKUP($A3701,'TVIX-web'!$A$1:$G$10000,2,0)</f>
        <v>342.60000600000001</v>
      </c>
      <c r="C3701">
        <f>VLOOKUP($A3701,'TVIX-web'!$A$1:$G$10000,3,0)</f>
        <v>364</v>
      </c>
      <c r="D3701">
        <f>VLOOKUP($A3701,'TVIX-web'!$A$1:$G$10000,4,0)</f>
        <v>338.60000600000001</v>
      </c>
      <c r="E3701">
        <f>VLOOKUP($A3701,'TVIX-web'!$A$1:$G$10000,5,0)</f>
        <v>355.39999399999999</v>
      </c>
    </row>
    <row r="3702" spans="1:5" x14ac:dyDescent="0.25">
      <c r="A3702" s="1">
        <v>43438</v>
      </c>
      <c r="B3702">
        <f>VLOOKUP($A3702,'TVIX-web'!$A$1:$G$10000,2,0)</f>
        <v>362.20001200000002</v>
      </c>
      <c r="C3702">
        <f>VLOOKUP($A3702,'TVIX-web'!$A$1:$G$10000,3,0)</f>
        <v>457.20001200000002</v>
      </c>
      <c r="D3702">
        <f>VLOOKUP($A3702,'TVIX-web'!$A$1:$G$10000,4,0)</f>
        <v>347.79998799999998</v>
      </c>
      <c r="E3702">
        <f>VLOOKUP($A3702,'TVIX-web'!$A$1:$G$10000,5,0)</f>
        <v>444.70001200000002</v>
      </c>
    </row>
    <row r="3703" spans="1:5" x14ac:dyDescent="0.25">
      <c r="A3703" s="1">
        <v>43440</v>
      </c>
      <c r="B3703">
        <f>VLOOKUP($A3703,'TVIX-web'!$A$1:$G$10000,2,0)</f>
        <v>517.29998799999998</v>
      </c>
      <c r="C3703">
        <f>VLOOKUP($A3703,'TVIX-web'!$A$1:$G$10000,3,0)</f>
        <v>561.59997599999997</v>
      </c>
      <c r="D3703">
        <f>VLOOKUP($A3703,'TVIX-web'!$A$1:$G$10000,4,0)</f>
        <v>459.60000600000001</v>
      </c>
      <c r="E3703">
        <f>VLOOKUP($A3703,'TVIX-web'!$A$1:$G$10000,5,0)</f>
        <v>462.70001200000002</v>
      </c>
    </row>
    <row r="3704" spans="1:5" x14ac:dyDescent="0.25">
      <c r="A3704" s="1">
        <v>43441</v>
      </c>
      <c r="B3704">
        <f>VLOOKUP($A3704,'TVIX-web'!$A$1:$G$10000,2,0)</f>
        <v>465.20001200000002</v>
      </c>
      <c r="C3704">
        <f>VLOOKUP($A3704,'TVIX-web'!$A$1:$G$10000,3,0)</f>
        <v>547</v>
      </c>
      <c r="D3704">
        <f>VLOOKUP($A3704,'TVIX-web'!$A$1:$G$10000,4,0)</f>
        <v>446.79998799999998</v>
      </c>
      <c r="E3704">
        <f>VLOOKUP($A3704,'TVIX-web'!$A$1:$G$10000,5,0)</f>
        <v>530.70001200000002</v>
      </c>
    </row>
    <row r="3705" spans="1:5" x14ac:dyDescent="0.25">
      <c r="A3705" s="1">
        <v>43444</v>
      </c>
      <c r="B3705">
        <f>VLOOKUP($A3705,'TVIX-web'!$A$1:$G$10000,2,0)</f>
        <v>532.40002400000003</v>
      </c>
      <c r="C3705">
        <f>VLOOKUP($A3705,'TVIX-web'!$A$1:$G$10000,3,0)</f>
        <v>584.90002400000003</v>
      </c>
      <c r="D3705">
        <f>VLOOKUP($A3705,'TVIX-web'!$A$1:$G$10000,4,0)</f>
        <v>512.59997599999997</v>
      </c>
      <c r="E3705">
        <f>VLOOKUP($A3705,'TVIX-web'!$A$1:$G$10000,5,0)</f>
        <v>525.09997599999997</v>
      </c>
    </row>
    <row r="3706" spans="1:5" x14ac:dyDescent="0.25">
      <c r="A3706" s="1">
        <v>43445</v>
      </c>
      <c r="B3706">
        <f>VLOOKUP($A3706,'TVIX-web'!$A$1:$G$10000,2,0)</f>
        <v>490</v>
      </c>
      <c r="C3706">
        <f>VLOOKUP($A3706,'TVIX-web'!$A$1:$G$10000,3,0)</f>
        <v>555.59997599999997</v>
      </c>
      <c r="D3706">
        <f>VLOOKUP($A3706,'TVIX-web'!$A$1:$G$10000,4,0)</f>
        <v>486.10000600000001</v>
      </c>
      <c r="E3706">
        <f>VLOOKUP($A3706,'TVIX-web'!$A$1:$G$10000,5,0)</f>
        <v>521.59997599999997</v>
      </c>
    </row>
    <row r="3707" spans="1:5" x14ac:dyDescent="0.25">
      <c r="A3707" s="1">
        <v>43446</v>
      </c>
      <c r="B3707">
        <f>VLOOKUP($A3707,'TVIX-web'!$A$1:$G$10000,2,0)</f>
        <v>491.60000600000001</v>
      </c>
      <c r="C3707">
        <f>VLOOKUP($A3707,'TVIX-web'!$A$1:$G$10000,3,0)</f>
        <v>513.20001200000002</v>
      </c>
      <c r="D3707">
        <f>VLOOKUP($A3707,'TVIX-web'!$A$1:$G$10000,4,0)</f>
        <v>479.5</v>
      </c>
      <c r="E3707">
        <f>VLOOKUP($A3707,'TVIX-web'!$A$1:$G$10000,5,0)</f>
        <v>512.79998799999998</v>
      </c>
    </row>
    <row r="3708" spans="1:5" x14ac:dyDescent="0.25">
      <c r="A3708" s="1">
        <v>43447</v>
      </c>
      <c r="B3708">
        <f>VLOOKUP($A3708,'TVIX-web'!$A$1:$G$10000,2,0)</f>
        <v>497</v>
      </c>
      <c r="C3708">
        <f>VLOOKUP($A3708,'TVIX-web'!$A$1:$G$10000,3,0)</f>
        <v>520.29998799999998</v>
      </c>
      <c r="D3708">
        <f>VLOOKUP($A3708,'TVIX-web'!$A$1:$G$10000,4,0)</f>
        <v>485.39999399999999</v>
      </c>
      <c r="E3708">
        <f>VLOOKUP($A3708,'TVIX-web'!$A$1:$G$10000,5,0)</f>
        <v>496.39999399999999</v>
      </c>
    </row>
    <row r="3709" spans="1:5" x14ac:dyDescent="0.25">
      <c r="A3709" s="1">
        <v>43448</v>
      </c>
      <c r="B3709">
        <f>VLOOKUP($A3709,'TVIX-web'!$A$1:$G$10000,2,0)</f>
        <v>520.20001200000002</v>
      </c>
      <c r="C3709">
        <f>VLOOKUP($A3709,'TVIX-web'!$A$1:$G$10000,3,0)</f>
        <v>543.70001200000002</v>
      </c>
      <c r="D3709">
        <f>VLOOKUP($A3709,'TVIX-web'!$A$1:$G$10000,4,0)</f>
        <v>507.20001200000002</v>
      </c>
      <c r="E3709">
        <f>VLOOKUP($A3709,'TVIX-web'!$A$1:$G$10000,5,0)</f>
        <v>535.70001200000002</v>
      </c>
    </row>
    <row r="3710" spans="1:5" x14ac:dyDescent="0.25">
      <c r="A3710" s="1">
        <v>43451</v>
      </c>
      <c r="B3710">
        <f>VLOOKUP($A3710,'TVIX-web'!$A$1:$G$10000,2,0)</f>
        <v>547</v>
      </c>
      <c r="C3710">
        <f>VLOOKUP($A3710,'TVIX-web'!$A$1:$G$10000,3,0)</f>
        <v>611.5</v>
      </c>
      <c r="D3710">
        <f>VLOOKUP($A3710,'TVIX-web'!$A$1:$G$10000,4,0)</f>
        <v>530.40002400000003</v>
      </c>
      <c r="E3710">
        <f>VLOOKUP($A3710,'TVIX-web'!$A$1:$G$10000,5,0)</f>
        <v>591</v>
      </c>
    </row>
    <row r="3711" spans="1:5" x14ac:dyDescent="0.25">
      <c r="A3711" s="1">
        <v>43452</v>
      </c>
      <c r="B3711">
        <f>VLOOKUP($A3711,'TVIX-web'!$A$1:$G$10000,2,0)</f>
        <v>568.40002400000003</v>
      </c>
      <c r="C3711">
        <f>VLOOKUP($A3711,'TVIX-web'!$A$1:$G$10000,3,0)</f>
        <v>628.79998799999998</v>
      </c>
      <c r="D3711">
        <f>VLOOKUP($A3711,'TVIX-web'!$A$1:$G$10000,4,0)</f>
        <v>566.40002400000003</v>
      </c>
      <c r="E3711">
        <f>VLOOKUP($A3711,'TVIX-web'!$A$1:$G$10000,5,0)</f>
        <v>598</v>
      </c>
    </row>
    <row r="3712" spans="1:5" x14ac:dyDescent="0.25">
      <c r="A3712" s="1">
        <v>43453</v>
      </c>
      <c r="B3712">
        <f>VLOOKUP($A3712,'TVIX-web'!$A$1:$G$10000,2,0)</f>
        <v>595</v>
      </c>
      <c r="C3712">
        <f>VLOOKUP($A3712,'TVIX-web'!$A$1:$G$10000,3,0)</f>
        <v>627.5</v>
      </c>
      <c r="D3712">
        <f>VLOOKUP($A3712,'TVIX-web'!$A$1:$G$10000,4,0)</f>
        <v>536</v>
      </c>
      <c r="E3712">
        <f>VLOOKUP($A3712,'TVIX-web'!$A$1:$G$10000,5,0)</f>
        <v>590.59997599999997</v>
      </c>
    </row>
    <row r="3713" spans="1:5" x14ac:dyDescent="0.25">
      <c r="A3713" s="1">
        <v>43454</v>
      </c>
      <c r="B3713">
        <f>VLOOKUP($A3713,'TVIX-web'!$A$1:$G$10000,2,0)</f>
        <v>620.90002400000003</v>
      </c>
      <c r="C3713">
        <f>VLOOKUP($A3713,'TVIX-web'!$A$1:$G$10000,3,0)</f>
        <v>690.59997599999997</v>
      </c>
      <c r="D3713">
        <f>VLOOKUP($A3713,'TVIX-web'!$A$1:$G$10000,4,0)</f>
        <v>600.59997599999997</v>
      </c>
      <c r="E3713">
        <f>VLOOKUP($A3713,'TVIX-web'!$A$1:$G$10000,5,0)</f>
        <v>652.59997599999997</v>
      </c>
    </row>
    <row r="3714" spans="1:5" x14ac:dyDescent="0.25">
      <c r="A3714" s="1">
        <v>43455</v>
      </c>
      <c r="B3714">
        <f>VLOOKUP($A3714,'TVIX-web'!$A$1:$G$10000,2,0)</f>
        <v>653</v>
      </c>
      <c r="C3714">
        <f>VLOOKUP($A3714,'TVIX-web'!$A$1:$G$10000,3,0)</f>
        <v>734.90002400000003</v>
      </c>
      <c r="D3714">
        <f>VLOOKUP($A3714,'TVIX-web'!$A$1:$G$10000,4,0)</f>
        <v>634.20001200000002</v>
      </c>
      <c r="E3714">
        <f>VLOOKUP($A3714,'TVIX-web'!$A$1:$G$10000,5,0)</f>
        <v>720.79998799999998</v>
      </c>
    </row>
    <row r="3715" spans="1:5" x14ac:dyDescent="0.25">
      <c r="A3715" s="1">
        <v>43458</v>
      </c>
      <c r="B3715">
        <f>VLOOKUP($A3715,'TVIX-web'!$A$1:$G$10000,2,0)</f>
        <v>735.40002400000003</v>
      </c>
      <c r="C3715">
        <f>VLOOKUP($A3715,'TVIX-web'!$A$1:$G$10000,3,0)</f>
        <v>790</v>
      </c>
      <c r="D3715">
        <f>VLOOKUP($A3715,'TVIX-web'!$A$1:$G$10000,4,0)</f>
        <v>728.70001200000002</v>
      </c>
      <c r="E3715">
        <f>VLOOKUP($A3715,'TVIX-web'!$A$1:$G$10000,5,0)</f>
        <v>787.20001200000002</v>
      </c>
    </row>
    <row r="3716" spans="1:5" x14ac:dyDescent="0.25">
      <c r="A3716" s="1">
        <v>43460</v>
      </c>
      <c r="B3716">
        <f>VLOOKUP($A3716,'TVIX-web'!$A$1:$G$10000,2,0)</f>
        <v>776.79998799999998</v>
      </c>
      <c r="C3716">
        <f>VLOOKUP($A3716,'TVIX-web'!$A$1:$G$10000,3,0)</f>
        <v>819.40002400000003</v>
      </c>
      <c r="D3716">
        <f>VLOOKUP($A3716,'TVIX-web'!$A$1:$G$10000,4,0)</f>
        <v>701.59997599999997</v>
      </c>
      <c r="E3716">
        <f>VLOOKUP($A3716,'TVIX-web'!$A$1:$G$10000,5,0)</f>
        <v>703.59997599999997</v>
      </c>
    </row>
    <row r="3717" spans="1:5" x14ac:dyDescent="0.25">
      <c r="A3717" s="1">
        <v>43461</v>
      </c>
      <c r="B3717">
        <f>VLOOKUP($A3717,'TVIX-web'!$A$1:$G$10000,2,0)</f>
        <v>791.70001200000002</v>
      </c>
      <c r="C3717">
        <f>VLOOKUP($A3717,'TVIX-web'!$A$1:$G$10000,3,0)</f>
        <v>865</v>
      </c>
      <c r="D3717">
        <f>VLOOKUP($A3717,'TVIX-web'!$A$1:$G$10000,4,0)</f>
        <v>755.09997599999997</v>
      </c>
      <c r="E3717">
        <f>VLOOKUP($A3717,'TVIX-web'!$A$1:$G$10000,5,0)</f>
        <v>765.59997599999997</v>
      </c>
    </row>
    <row r="3718" spans="1:5" x14ac:dyDescent="0.25">
      <c r="A3718" s="1">
        <v>43462</v>
      </c>
      <c r="B3718">
        <f>VLOOKUP($A3718,'TVIX-web'!$A$1:$G$10000,2,0)</f>
        <v>770</v>
      </c>
      <c r="C3718">
        <f>VLOOKUP($A3718,'TVIX-web'!$A$1:$G$10000,3,0)</f>
        <v>815</v>
      </c>
      <c r="D3718">
        <f>VLOOKUP($A3718,'TVIX-web'!$A$1:$G$10000,4,0)</f>
        <v>731.79998799999998</v>
      </c>
      <c r="E3718">
        <f>VLOOKUP($A3718,'TVIX-web'!$A$1:$G$10000,5,0)</f>
        <v>768</v>
      </c>
    </row>
    <row r="3719" spans="1:5" x14ac:dyDescent="0.25">
      <c r="A3719" s="1">
        <v>43465</v>
      </c>
      <c r="B3719">
        <f>VLOOKUP($A3719,'TVIX-web'!$A$1:$G$10000,2,0)</f>
        <v>725</v>
      </c>
      <c r="C3719">
        <f>VLOOKUP($A3719,'TVIX-web'!$A$1:$G$10000,3,0)</f>
        <v>744.90002400000003</v>
      </c>
      <c r="D3719">
        <f>VLOOKUP($A3719,'TVIX-web'!$A$1:$G$10000,4,0)</f>
        <v>707</v>
      </c>
      <c r="E3719">
        <f>VLOOKUP($A3719,'TVIX-web'!$A$1:$G$10000,5,0)</f>
        <v>709.09997599999997</v>
      </c>
    </row>
    <row r="3720" spans="1:5" x14ac:dyDescent="0.25">
      <c r="A3720" s="1">
        <v>43467</v>
      </c>
      <c r="B3720">
        <f>VLOOKUP($A3720,'TVIX-web'!$A$1:$G$10000,2,0)</f>
        <v>759.29998799999998</v>
      </c>
      <c r="C3720">
        <f>VLOOKUP($A3720,'TVIX-web'!$A$1:$G$10000,3,0)</f>
        <v>764.5</v>
      </c>
      <c r="D3720">
        <f>VLOOKUP($A3720,'TVIX-web'!$A$1:$G$10000,4,0)</f>
        <v>661.70001200000002</v>
      </c>
      <c r="E3720">
        <f>VLOOKUP($A3720,'TVIX-web'!$A$1:$G$10000,5,0)</f>
        <v>667.20001200000002</v>
      </c>
    </row>
    <row r="3721" spans="1:5" x14ac:dyDescent="0.25">
      <c r="A3721" s="1">
        <v>43468</v>
      </c>
      <c r="B3721">
        <f>VLOOKUP($A3721,'TVIX-web'!$A$1:$G$10000,2,0)</f>
        <v>694.59997599999997</v>
      </c>
      <c r="C3721">
        <f>VLOOKUP($A3721,'TVIX-web'!$A$1:$G$10000,3,0)</f>
        <v>756.5</v>
      </c>
      <c r="D3721">
        <f>VLOOKUP($A3721,'TVIX-web'!$A$1:$G$10000,4,0)</f>
        <v>687.70001200000002</v>
      </c>
      <c r="E3721">
        <f>VLOOKUP($A3721,'TVIX-web'!$A$1:$G$10000,5,0)</f>
        <v>728.09997599999997</v>
      </c>
    </row>
    <row r="3722" spans="1:5" x14ac:dyDescent="0.25">
      <c r="A3722" s="1">
        <v>43469</v>
      </c>
      <c r="B3722">
        <f>VLOOKUP($A3722,'TVIX-web'!$A$1:$G$10000,2,0)</f>
        <v>668.59997599999997</v>
      </c>
      <c r="C3722">
        <f>VLOOKUP($A3722,'TVIX-web'!$A$1:$G$10000,3,0)</f>
        <v>679</v>
      </c>
      <c r="D3722">
        <f>VLOOKUP($A3722,'TVIX-web'!$A$1:$G$10000,4,0)</f>
        <v>610</v>
      </c>
      <c r="E3722">
        <f>VLOOKUP($A3722,'TVIX-web'!$A$1:$G$10000,5,0)</f>
        <v>613.5</v>
      </c>
    </row>
    <row r="3723" spans="1:5" x14ac:dyDescent="0.25">
      <c r="A3723" s="1">
        <v>43472</v>
      </c>
      <c r="B3723">
        <f>VLOOKUP($A3723,'TVIX-web'!$A$1:$G$10000,2,0)</f>
        <v>601.90002400000003</v>
      </c>
      <c r="C3723">
        <f>VLOOKUP($A3723,'TVIX-web'!$A$1:$G$10000,3,0)</f>
        <v>620.20001200000002</v>
      </c>
      <c r="D3723">
        <f>VLOOKUP($A3723,'TVIX-web'!$A$1:$G$10000,4,0)</f>
        <v>570.5</v>
      </c>
      <c r="E3723">
        <f>VLOOKUP($A3723,'TVIX-web'!$A$1:$G$10000,5,0)</f>
        <v>586.20001200000002</v>
      </c>
    </row>
    <row r="3724" spans="1:5" x14ac:dyDescent="0.25">
      <c r="A3724" s="1">
        <v>43473</v>
      </c>
      <c r="B3724">
        <f>VLOOKUP($A3724,'TVIX-web'!$A$1:$G$10000,2,0)</f>
        <v>565.09997599999997</v>
      </c>
      <c r="C3724">
        <f>VLOOKUP($A3724,'TVIX-web'!$A$1:$G$10000,3,0)</f>
        <v>605.40002400000003</v>
      </c>
      <c r="D3724">
        <f>VLOOKUP($A3724,'TVIX-web'!$A$1:$G$10000,4,0)</f>
        <v>559.40002400000003</v>
      </c>
      <c r="E3724">
        <f>VLOOKUP($A3724,'TVIX-web'!$A$1:$G$10000,5,0)</f>
        <v>562.5</v>
      </c>
    </row>
    <row r="3725" spans="1:5" x14ac:dyDescent="0.25">
      <c r="A3725" s="1">
        <v>43474</v>
      </c>
      <c r="B3725">
        <f>VLOOKUP($A3725,'TVIX-web'!$A$1:$G$10000,2,0)</f>
        <v>553.29998799999998</v>
      </c>
      <c r="C3725">
        <f>VLOOKUP($A3725,'TVIX-web'!$A$1:$G$10000,3,0)</f>
        <v>562.20001200000002</v>
      </c>
      <c r="D3725">
        <f>VLOOKUP($A3725,'TVIX-web'!$A$1:$G$10000,4,0)</f>
        <v>524.29998799999998</v>
      </c>
      <c r="E3725">
        <f>VLOOKUP($A3725,'TVIX-web'!$A$1:$G$10000,5,0)</f>
        <v>538.29998799999998</v>
      </c>
    </row>
    <row r="3726" spans="1:5" x14ac:dyDescent="0.25">
      <c r="A3726" s="1">
        <v>43475</v>
      </c>
      <c r="B3726">
        <f>VLOOKUP($A3726,'TVIX-web'!$A$1:$G$10000,2,0)</f>
        <v>556.29998799999998</v>
      </c>
      <c r="C3726">
        <f>VLOOKUP($A3726,'TVIX-web'!$A$1:$G$10000,3,0)</f>
        <v>569.90002400000003</v>
      </c>
      <c r="D3726">
        <f>VLOOKUP($A3726,'TVIX-web'!$A$1:$G$10000,4,0)</f>
        <v>527.20001200000002</v>
      </c>
      <c r="E3726">
        <f>VLOOKUP($A3726,'TVIX-web'!$A$1:$G$10000,5,0)</f>
        <v>527.70001200000002</v>
      </c>
    </row>
    <row r="3727" spans="1:5" x14ac:dyDescent="0.25">
      <c r="A3727" s="1">
        <v>43476</v>
      </c>
      <c r="B3727">
        <f>VLOOKUP($A3727,'TVIX-web'!$A$1:$G$10000,2,0)</f>
        <v>541.29998799999998</v>
      </c>
      <c r="C3727">
        <f>VLOOKUP($A3727,'TVIX-web'!$A$1:$G$10000,3,0)</f>
        <v>545.40002400000003</v>
      </c>
      <c r="D3727">
        <f>VLOOKUP($A3727,'TVIX-web'!$A$1:$G$10000,4,0)</f>
        <v>492.60000600000001</v>
      </c>
      <c r="E3727">
        <f>VLOOKUP($A3727,'TVIX-web'!$A$1:$G$10000,5,0)</f>
        <v>494.39999399999999</v>
      </c>
    </row>
    <row r="3728" spans="1:5" x14ac:dyDescent="0.25">
      <c r="A3728" s="1">
        <v>43479</v>
      </c>
      <c r="B3728">
        <f>VLOOKUP($A3728,'TVIX-web'!$A$1:$G$10000,2,0)</f>
        <v>519.5</v>
      </c>
      <c r="C3728">
        <f>VLOOKUP($A3728,'TVIX-web'!$A$1:$G$10000,3,0)</f>
        <v>521.70001200000002</v>
      </c>
      <c r="D3728">
        <f>VLOOKUP($A3728,'TVIX-web'!$A$1:$G$10000,4,0)</f>
        <v>482.39999399999999</v>
      </c>
      <c r="E3728">
        <f>VLOOKUP($A3728,'TVIX-web'!$A$1:$G$10000,5,0)</f>
        <v>497.39999399999999</v>
      </c>
    </row>
    <row r="3729" spans="1:5" x14ac:dyDescent="0.25">
      <c r="A3729" s="1">
        <v>43480</v>
      </c>
      <c r="B3729">
        <f>VLOOKUP($A3729,'TVIX-web'!$A$1:$G$10000,2,0)</f>
        <v>492.5</v>
      </c>
      <c r="C3729">
        <f>VLOOKUP($A3729,'TVIX-web'!$A$1:$G$10000,3,0)</f>
        <v>492.70001200000002</v>
      </c>
      <c r="D3729">
        <f>VLOOKUP($A3729,'TVIX-web'!$A$1:$G$10000,4,0)</f>
        <v>453.79998799999998</v>
      </c>
      <c r="E3729">
        <f>VLOOKUP($A3729,'TVIX-web'!$A$1:$G$10000,5,0)</f>
        <v>454.39999399999999</v>
      </c>
    </row>
    <row r="3730" spans="1:5" x14ac:dyDescent="0.25">
      <c r="A3730" s="1">
        <v>43481</v>
      </c>
      <c r="B3730">
        <f>VLOOKUP($A3730,'TVIX-web'!$A$1:$G$10000,2,0)</f>
        <v>444.79998799999998</v>
      </c>
      <c r="C3730">
        <f>VLOOKUP($A3730,'TVIX-web'!$A$1:$G$10000,3,0)</f>
        <v>471.60000600000001</v>
      </c>
      <c r="D3730">
        <f>VLOOKUP($A3730,'TVIX-web'!$A$1:$G$10000,4,0)</f>
        <v>441.10000600000001</v>
      </c>
      <c r="E3730">
        <f>VLOOKUP($A3730,'TVIX-web'!$A$1:$G$10000,5,0)</f>
        <v>471.39999399999999</v>
      </c>
    </row>
    <row r="3731" spans="1:5" x14ac:dyDescent="0.25">
      <c r="A3731" s="1">
        <v>43482</v>
      </c>
      <c r="B3731">
        <f>VLOOKUP($A3731,'TVIX-web'!$A$1:$G$10000,2,0)</f>
        <v>477.5</v>
      </c>
      <c r="C3731">
        <f>VLOOKUP($A3731,'TVIX-web'!$A$1:$G$10000,3,0)</f>
        <v>478.89999399999999</v>
      </c>
      <c r="D3731">
        <f>VLOOKUP($A3731,'TVIX-web'!$A$1:$G$10000,4,0)</f>
        <v>447.60000600000001</v>
      </c>
      <c r="E3731">
        <f>VLOOKUP($A3731,'TVIX-web'!$A$1:$G$10000,5,0)</f>
        <v>460.79998799999998</v>
      </c>
    </row>
    <row r="3732" spans="1:5" x14ac:dyDescent="0.25">
      <c r="A3732" s="1">
        <v>43483</v>
      </c>
      <c r="B3732">
        <f>VLOOKUP($A3732,'TVIX-web'!$A$1:$G$10000,2,0)</f>
        <v>435.5</v>
      </c>
      <c r="C3732">
        <f>VLOOKUP($A3732,'TVIX-web'!$A$1:$G$10000,3,0)</f>
        <v>449.29998799999998</v>
      </c>
      <c r="D3732">
        <f>VLOOKUP($A3732,'TVIX-web'!$A$1:$G$10000,4,0)</f>
        <v>422.29998799999998</v>
      </c>
      <c r="E3732">
        <f>VLOOKUP($A3732,'TVIX-web'!$A$1:$G$10000,5,0)</f>
        <v>437.20001200000002</v>
      </c>
    </row>
    <row r="3733" spans="1:5" x14ac:dyDescent="0.25">
      <c r="A3733" s="1">
        <v>43487</v>
      </c>
      <c r="B3733">
        <f>VLOOKUP($A3733,'TVIX-web'!$A$1:$G$10000,2,0)</f>
        <v>448</v>
      </c>
      <c r="C3733">
        <f>VLOOKUP($A3733,'TVIX-web'!$A$1:$G$10000,3,0)</f>
        <v>524.90002400000003</v>
      </c>
      <c r="D3733">
        <f>VLOOKUP($A3733,'TVIX-web'!$A$1:$G$10000,4,0)</f>
        <v>445.89999399999999</v>
      </c>
      <c r="E3733">
        <f>VLOOKUP($A3733,'TVIX-web'!$A$1:$G$10000,5,0)</f>
        <v>515.20001200000002</v>
      </c>
    </row>
    <row r="3734" spans="1:5" x14ac:dyDescent="0.25">
      <c r="A3734" s="1">
        <v>43488</v>
      </c>
      <c r="B3734">
        <f>VLOOKUP($A3734,'TVIX-web'!$A$1:$G$10000,2,0)</f>
        <v>494.70001200000002</v>
      </c>
      <c r="C3734">
        <f>VLOOKUP($A3734,'TVIX-web'!$A$1:$G$10000,3,0)</f>
        <v>568.29998799999998</v>
      </c>
      <c r="D3734">
        <f>VLOOKUP($A3734,'TVIX-web'!$A$1:$G$10000,4,0)</f>
        <v>492.79998799999998</v>
      </c>
      <c r="E3734">
        <f>VLOOKUP($A3734,'TVIX-web'!$A$1:$G$10000,5,0)</f>
        <v>504.10000600000001</v>
      </c>
    </row>
    <row r="3735" spans="1:5" x14ac:dyDescent="0.25">
      <c r="A3735" s="1">
        <v>43489</v>
      </c>
      <c r="B3735">
        <f>VLOOKUP($A3735,'TVIX-web'!$A$1:$G$10000,2,0)</f>
        <v>508.60000600000001</v>
      </c>
      <c r="C3735">
        <f>VLOOKUP($A3735,'TVIX-web'!$A$1:$G$10000,3,0)</f>
        <v>521.20001200000002</v>
      </c>
      <c r="D3735">
        <f>VLOOKUP($A3735,'TVIX-web'!$A$1:$G$10000,4,0)</f>
        <v>471.79998799999998</v>
      </c>
      <c r="E3735">
        <f>VLOOKUP($A3735,'TVIX-web'!$A$1:$G$10000,5,0)</f>
        <v>473.39999399999999</v>
      </c>
    </row>
    <row r="3736" spans="1:5" x14ac:dyDescent="0.25">
      <c r="A3736" s="1">
        <v>43490</v>
      </c>
      <c r="B3736">
        <f>VLOOKUP($A3736,'TVIX-web'!$A$1:$G$10000,2,0)</f>
        <v>452.10000600000001</v>
      </c>
      <c r="C3736">
        <f>VLOOKUP($A3736,'TVIX-web'!$A$1:$G$10000,3,0)</f>
        <v>458.89999399999999</v>
      </c>
      <c r="D3736">
        <f>VLOOKUP($A3736,'TVIX-web'!$A$1:$G$10000,4,0)</f>
        <v>436</v>
      </c>
      <c r="E3736">
        <f>VLOOKUP($A3736,'TVIX-web'!$A$1:$G$10000,5,0)</f>
        <v>438.79998799999998</v>
      </c>
    </row>
    <row r="3737" spans="1:5" x14ac:dyDescent="0.25">
      <c r="A3737" s="1">
        <v>43493</v>
      </c>
      <c r="B3737">
        <f>VLOOKUP($A3737,'TVIX-web'!$A$1:$G$10000,2,0)</f>
        <v>470.20001200000002</v>
      </c>
      <c r="C3737">
        <f>VLOOKUP($A3737,'TVIX-web'!$A$1:$G$10000,3,0)</f>
        <v>500.5</v>
      </c>
      <c r="D3737">
        <f>VLOOKUP($A3737,'TVIX-web'!$A$1:$G$10000,4,0)</f>
        <v>467.10000600000001</v>
      </c>
      <c r="E3737">
        <f>VLOOKUP($A3737,'TVIX-web'!$A$1:$G$10000,5,0)</f>
        <v>473.39999399999999</v>
      </c>
    </row>
    <row r="3738" spans="1:5" x14ac:dyDescent="0.25">
      <c r="A3738" s="1">
        <v>43494</v>
      </c>
      <c r="B3738">
        <f>VLOOKUP($A3738,'TVIX-web'!$A$1:$G$10000,2,0)</f>
        <v>461.60000600000001</v>
      </c>
      <c r="C3738">
        <f>VLOOKUP($A3738,'TVIX-web'!$A$1:$G$10000,3,0)</f>
        <v>485.79998799999998</v>
      </c>
      <c r="D3738">
        <f>VLOOKUP($A3738,'TVIX-web'!$A$1:$G$10000,4,0)</f>
        <v>455.10000600000001</v>
      </c>
      <c r="E3738">
        <f>VLOOKUP($A3738,'TVIX-web'!$A$1:$G$10000,5,0)</f>
        <v>470.89999399999999</v>
      </c>
    </row>
    <row r="3739" spans="1:5" x14ac:dyDescent="0.25">
      <c r="A3739" s="1">
        <v>43495</v>
      </c>
      <c r="B3739">
        <f>VLOOKUP($A3739,'TVIX-web'!$A$1:$G$10000,2,0)</f>
        <v>456</v>
      </c>
      <c r="C3739">
        <f>VLOOKUP($A3739,'TVIX-web'!$A$1:$G$10000,3,0)</f>
        <v>471.5</v>
      </c>
      <c r="D3739">
        <f>VLOOKUP($A3739,'TVIX-web'!$A$1:$G$10000,4,0)</f>
        <v>430.70001200000002</v>
      </c>
      <c r="E3739">
        <f>VLOOKUP($A3739,'TVIX-web'!$A$1:$G$10000,5,0)</f>
        <v>432.70001200000002</v>
      </c>
    </row>
    <row r="3740" spans="1:5" x14ac:dyDescent="0.25">
      <c r="A3740" s="1">
        <v>43496</v>
      </c>
      <c r="B3740">
        <f>VLOOKUP($A3740,'TVIX-web'!$A$1:$G$10000,2,0)</f>
        <v>430.39999399999999</v>
      </c>
      <c r="C3740">
        <f>VLOOKUP($A3740,'TVIX-web'!$A$1:$G$10000,3,0)</f>
        <v>430.79998799999998</v>
      </c>
      <c r="D3740">
        <f>VLOOKUP($A3740,'TVIX-web'!$A$1:$G$10000,4,0)</f>
        <v>398.10000600000001</v>
      </c>
      <c r="E3740">
        <f>VLOOKUP($A3740,'TVIX-web'!$A$1:$G$10000,5,0)</f>
        <v>398.60000600000001</v>
      </c>
    </row>
    <row r="3741" spans="1:5" x14ac:dyDescent="0.25">
      <c r="A3741" s="1">
        <v>43497</v>
      </c>
      <c r="B3741">
        <f>VLOOKUP($A3741,'TVIX-web'!$A$1:$G$10000,2,0)</f>
        <v>396.70001200000002</v>
      </c>
      <c r="C3741">
        <f>VLOOKUP($A3741,'TVIX-web'!$A$1:$G$10000,3,0)</f>
        <v>403.29998799999998</v>
      </c>
      <c r="D3741">
        <f>VLOOKUP($A3741,'TVIX-web'!$A$1:$G$10000,4,0)</f>
        <v>386.29998799999998</v>
      </c>
      <c r="E3741">
        <f>VLOOKUP($A3741,'TVIX-web'!$A$1:$G$10000,5,0)</f>
        <v>391.79998799999998</v>
      </c>
    </row>
    <row r="3742" spans="1:5" x14ac:dyDescent="0.25">
      <c r="A3742" s="1">
        <v>43500</v>
      </c>
      <c r="B3742">
        <f>VLOOKUP($A3742,'TVIX-web'!$A$1:$G$10000,2,0)</f>
        <v>388.89999399999999</v>
      </c>
      <c r="C3742">
        <f>VLOOKUP($A3742,'TVIX-web'!$A$1:$G$10000,3,0)</f>
        <v>394</v>
      </c>
      <c r="D3742">
        <f>VLOOKUP($A3742,'TVIX-web'!$A$1:$G$10000,4,0)</f>
        <v>367</v>
      </c>
      <c r="E3742">
        <f>VLOOKUP($A3742,'TVIX-web'!$A$1:$G$10000,5,0)</f>
        <v>368.70001200000002</v>
      </c>
    </row>
    <row r="3743" spans="1:5" x14ac:dyDescent="0.25">
      <c r="A3743" s="1">
        <v>43501</v>
      </c>
      <c r="B3743">
        <f>VLOOKUP($A3743,'TVIX-web'!$A$1:$G$10000,2,0)</f>
        <v>363.29998799999998</v>
      </c>
      <c r="C3743">
        <f>VLOOKUP($A3743,'TVIX-web'!$A$1:$G$10000,3,0)</f>
        <v>369</v>
      </c>
      <c r="D3743">
        <f>VLOOKUP($A3743,'TVIX-web'!$A$1:$G$10000,4,0)</f>
        <v>348.5</v>
      </c>
      <c r="E3743">
        <f>VLOOKUP($A3743,'TVIX-web'!$A$1:$G$10000,5,0)</f>
        <v>364</v>
      </c>
    </row>
    <row r="3744" spans="1:5" x14ac:dyDescent="0.25">
      <c r="A3744" s="1">
        <v>43502</v>
      </c>
      <c r="B3744">
        <f>VLOOKUP($A3744,'TVIX-web'!$A$1:$G$10000,2,0)</f>
        <v>358.20001200000002</v>
      </c>
      <c r="C3744">
        <f>VLOOKUP($A3744,'TVIX-web'!$A$1:$G$10000,3,0)</f>
        <v>367.89999399999999</v>
      </c>
      <c r="D3744">
        <f>VLOOKUP($A3744,'TVIX-web'!$A$1:$G$10000,4,0)</f>
        <v>350.79998799999998</v>
      </c>
      <c r="E3744">
        <f>VLOOKUP($A3744,'TVIX-web'!$A$1:$G$10000,5,0)</f>
        <v>357.79998799999998</v>
      </c>
    </row>
    <row r="3745" spans="1:5" x14ac:dyDescent="0.25">
      <c r="A3745" s="1">
        <v>43503</v>
      </c>
      <c r="B3745">
        <f>VLOOKUP($A3745,'TVIX-web'!$A$1:$G$10000,2,0)</f>
        <v>379.20001200000002</v>
      </c>
      <c r="C3745">
        <f>VLOOKUP($A3745,'TVIX-web'!$A$1:$G$10000,3,0)</f>
        <v>408.5</v>
      </c>
      <c r="D3745">
        <f>VLOOKUP($A3745,'TVIX-web'!$A$1:$G$10000,4,0)</f>
        <v>369.10000600000001</v>
      </c>
      <c r="E3745">
        <f>VLOOKUP($A3745,'TVIX-web'!$A$1:$G$10000,5,0)</f>
        <v>380.70001200000002</v>
      </c>
    </row>
    <row r="3746" spans="1:5" x14ac:dyDescent="0.25">
      <c r="A3746" s="1">
        <v>43504</v>
      </c>
      <c r="B3746">
        <f>VLOOKUP($A3746,'TVIX-web'!$A$1:$G$10000,2,0)</f>
        <v>398.79998799999998</v>
      </c>
      <c r="C3746">
        <f>VLOOKUP($A3746,'TVIX-web'!$A$1:$G$10000,3,0)</f>
        <v>404</v>
      </c>
      <c r="D3746">
        <f>VLOOKUP($A3746,'TVIX-web'!$A$1:$G$10000,4,0)</f>
        <v>372.10000600000001</v>
      </c>
      <c r="E3746">
        <f>VLOOKUP($A3746,'TVIX-web'!$A$1:$G$10000,5,0)</f>
        <v>372.10000600000001</v>
      </c>
    </row>
    <row r="3747" spans="1:5" x14ac:dyDescent="0.25">
      <c r="A3747" s="1">
        <v>43507</v>
      </c>
      <c r="B3747">
        <f>VLOOKUP($A3747,'TVIX-web'!$A$1:$G$10000,2,0)</f>
        <v>363.29998799999998</v>
      </c>
      <c r="C3747">
        <f>VLOOKUP($A3747,'TVIX-web'!$A$1:$G$10000,3,0)</f>
        <v>374.79998799999998</v>
      </c>
      <c r="D3747">
        <f>VLOOKUP($A3747,'TVIX-web'!$A$1:$G$10000,4,0)</f>
        <v>357.5</v>
      </c>
      <c r="E3747">
        <f>VLOOKUP($A3747,'TVIX-web'!$A$1:$G$10000,5,0)</f>
        <v>365.10000600000001</v>
      </c>
    </row>
    <row r="3748" spans="1:5" x14ac:dyDescent="0.25">
      <c r="A3748" s="1">
        <v>43508</v>
      </c>
      <c r="B3748">
        <f>VLOOKUP($A3748,'TVIX-web'!$A$1:$G$10000,2,0)</f>
        <v>349.60000600000001</v>
      </c>
      <c r="C3748">
        <f>VLOOKUP($A3748,'TVIX-web'!$A$1:$G$10000,3,0)</f>
        <v>354.79998799999998</v>
      </c>
      <c r="D3748">
        <f>VLOOKUP($A3748,'TVIX-web'!$A$1:$G$10000,4,0)</f>
        <v>346</v>
      </c>
      <c r="E3748">
        <f>VLOOKUP($A3748,'TVIX-web'!$A$1:$G$10000,5,0)</f>
        <v>348.70001200000002</v>
      </c>
    </row>
    <row r="3749" spans="1:5" x14ac:dyDescent="0.25">
      <c r="A3749" s="1">
        <v>43509</v>
      </c>
      <c r="B3749">
        <f>VLOOKUP($A3749,'TVIX-web'!$A$1:$G$10000,2,0)</f>
        <v>343.10000600000001</v>
      </c>
      <c r="C3749">
        <f>VLOOKUP($A3749,'TVIX-web'!$A$1:$G$10000,3,0)</f>
        <v>354.20001200000002</v>
      </c>
      <c r="D3749">
        <f>VLOOKUP($A3749,'TVIX-web'!$A$1:$G$10000,4,0)</f>
        <v>340.29998799999998</v>
      </c>
      <c r="E3749">
        <f>VLOOKUP($A3749,'TVIX-web'!$A$1:$G$10000,5,0)</f>
        <v>346.70001200000002</v>
      </c>
    </row>
    <row r="3750" spans="1:5" x14ac:dyDescent="0.25">
      <c r="A3750" s="1">
        <v>43510</v>
      </c>
      <c r="B3750">
        <f>VLOOKUP($A3750,'TVIX-web'!$A$1:$G$10000,2,0)</f>
        <v>363</v>
      </c>
      <c r="C3750">
        <f>VLOOKUP($A3750,'TVIX-web'!$A$1:$G$10000,3,0)</f>
        <v>373.39999399999999</v>
      </c>
      <c r="D3750">
        <f>VLOOKUP($A3750,'TVIX-web'!$A$1:$G$10000,4,0)</f>
        <v>346.10000600000001</v>
      </c>
      <c r="E3750">
        <f>VLOOKUP($A3750,'TVIX-web'!$A$1:$G$10000,5,0)</f>
        <v>356.39999399999999</v>
      </c>
    </row>
    <row r="3751" spans="1:5" x14ac:dyDescent="0.25">
      <c r="A3751" s="1">
        <v>43511</v>
      </c>
      <c r="B3751">
        <f>VLOOKUP($A3751,'TVIX-web'!$A$1:$G$10000,2,0)</f>
        <v>346</v>
      </c>
      <c r="C3751">
        <f>VLOOKUP($A3751,'TVIX-web'!$A$1:$G$10000,3,0)</f>
        <v>350.79998799999998</v>
      </c>
      <c r="D3751">
        <f>VLOOKUP($A3751,'TVIX-web'!$A$1:$G$10000,4,0)</f>
        <v>335.60000600000001</v>
      </c>
      <c r="E3751">
        <f>VLOOKUP($A3751,'TVIX-web'!$A$1:$G$10000,5,0)</f>
        <v>335.79998799999998</v>
      </c>
    </row>
    <row r="3752" spans="1:5" x14ac:dyDescent="0.25">
      <c r="A3752" s="1">
        <v>43515</v>
      </c>
      <c r="B3752">
        <f>VLOOKUP($A3752,'TVIX-web'!$A$1:$G$10000,2,0)</f>
        <v>346.10000600000001</v>
      </c>
      <c r="C3752">
        <f>VLOOKUP($A3752,'TVIX-web'!$A$1:$G$10000,3,0)</f>
        <v>347.70001200000002</v>
      </c>
      <c r="D3752">
        <f>VLOOKUP($A3752,'TVIX-web'!$A$1:$G$10000,4,0)</f>
        <v>329</v>
      </c>
      <c r="E3752">
        <f>VLOOKUP($A3752,'TVIX-web'!$A$1:$G$10000,5,0)</f>
        <v>336.20001200000002</v>
      </c>
    </row>
    <row r="3753" spans="1:5" x14ac:dyDescent="0.25">
      <c r="A3753" s="1">
        <v>43516</v>
      </c>
      <c r="B3753">
        <f>VLOOKUP($A3753,'TVIX-web'!$A$1:$G$10000,2,0)</f>
        <v>331.60000600000001</v>
      </c>
      <c r="C3753">
        <f>VLOOKUP($A3753,'TVIX-web'!$A$1:$G$10000,3,0)</f>
        <v>332.39999399999999</v>
      </c>
      <c r="D3753">
        <f>VLOOKUP($A3753,'TVIX-web'!$A$1:$G$10000,4,0)</f>
        <v>310.20001200000002</v>
      </c>
      <c r="E3753">
        <f>VLOOKUP($A3753,'TVIX-web'!$A$1:$G$10000,5,0)</f>
        <v>310.5</v>
      </c>
    </row>
    <row r="3754" spans="1:5" x14ac:dyDescent="0.25">
      <c r="A3754" s="1">
        <v>43517</v>
      </c>
      <c r="B3754">
        <f>VLOOKUP($A3754,'TVIX-web'!$A$1:$G$10000,2,0)</f>
        <v>312.79998799999998</v>
      </c>
      <c r="C3754">
        <f>VLOOKUP($A3754,'TVIX-web'!$A$1:$G$10000,3,0)</f>
        <v>325.39999399999999</v>
      </c>
      <c r="D3754">
        <f>VLOOKUP($A3754,'TVIX-web'!$A$1:$G$10000,4,0)</f>
        <v>302</v>
      </c>
      <c r="E3754">
        <f>VLOOKUP($A3754,'TVIX-web'!$A$1:$G$10000,5,0)</f>
        <v>315.29998799999998</v>
      </c>
    </row>
    <row r="3755" spans="1:5" x14ac:dyDescent="0.25">
      <c r="A3755" s="1">
        <v>43518</v>
      </c>
      <c r="B3755">
        <f>VLOOKUP($A3755,'TVIX-web'!$A$1:$G$10000,2,0)</f>
        <v>306.60000600000001</v>
      </c>
      <c r="C3755">
        <f>VLOOKUP($A3755,'TVIX-web'!$A$1:$G$10000,3,0)</f>
        <v>308.5</v>
      </c>
      <c r="D3755">
        <f>VLOOKUP($A3755,'TVIX-web'!$A$1:$G$10000,4,0)</f>
        <v>292.29998799999998</v>
      </c>
      <c r="E3755">
        <f>VLOOKUP($A3755,'TVIX-web'!$A$1:$G$10000,5,0)</f>
        <v>293.39999399999999</v>
      </c>
    </row>
    <row r="3756" spans="1:5" x14ac:dyDescent="0.25">
      <c r="A3756" s="1">
        <v>43521</v>
      </c>
      <c r="B3756">
        <f>VLOOKUP($A3756,'TVIX-web'!$A$1:$G$10000,2,0)</f>
        <v>278</v>
      </c>
      <c r="C3756">
        <f>VLOOKUP($A3756,'TVIX-web'!$A$1:$G$10000,3,0)</f>
        <v>302.89999399999999</v>
      </c>
      <c r="D3756">
        <f>VLOOKUP($A3756,'TVIX-web'!$A$1:$G$10000,4,0)</f>
        <v>273.29998799999998</v>
      </c>
      <c r="E3756">
        <f>VLOOKUP($A3756,'TVIX-web'!$A$1:$G$10000,5,0)</f>
        <v>302.5</v>
      </c>
    </row>
    <row r="3757" spans="1:5" x14ac:dyDescent="0.25">
      <c r="A3757" s="1">
        <v>43522</v>
      </c>
      <c r="B3757">
        <f>VLOOKUP($A3757,'TVIX-web'!$A$1:$G$10000,2,0)</f>
        <v>311</v>
      </c>
      <c r="C3757">
        <f>VLOOKUP($A3757,'TVIX-web'!$A$1:$G$10000,3,0)</f>
        <v>314.5</v>
      </c>
      <c r="D3757">
        <f>VLOOKUP($A3757,'TVIX-web'!$A$1:$G$10000,4,0)</f>
        <v>297.60000600000001</v>
      </c>
      <c r="E3757">
        <f>VLOOKUP($A3757,'TVIX-web'!$A$1:$G$10000,5,0)</f>
        <v>306.10000600000001</v>
      </c>
    </row>
    <row r="3758" spans="1:5" x14ac:dyDescent="0.25">
      <c r="A3758" s="1">
        <v>43523</v>
      </c>
      <c r="B3758">
        <f>VLOOKUP($A3758,'TVIX-web'!$A$1:$G$10000,2,0)</f>
        <v>312.70001200000002</v>
      </c>
      <c r="C3758">
        <f>VLOOKUP($A3758,'TVIX-web'!$A$1:$G$10000,3,0)</f>
        <v>329</v>
      </c>
      <c r="D3758">
        <f>VLOOKUP($A3758,'TVIX-web'!$A$1:$G$10000,4,0)</f>
        <v>303.20001200000002</v>
      </c>
      <c r="E3758">
        <f>VLOOKUP($A3758,'TVIX-web'!$A$1:$G$10000,5,0)</f>
        <v>307.79998799999998</v>
      </c>
    </row>
    <row r="3759" spans="1:5" x14ac:dyDescent="0.25">
      <c r="A3759" s="1">
        <v>43524</v>
      </c>
      <c r="B3759">
        <f>VLOOKUP($A3759,'TVIX-web'!$A$1:$G$10000,2,0)</f>
        <v>308.20001200000002</v>
      </c>
      <c r="C3759">
        <f>VLOOKUP($A3759,'TVIX-web'!$A$1:$G$10000,3,0)</f>
        <v>310.20001200000002</v>
      </c>
      <c r="D3759">
        <f>VLOOKUP($A3759,'TVIX-web'!$A$1:$G$10000,4,0)</f>
        <v>297.20001200000002</v>
      </c>
      <c r="E3759">
        <f>VLOOKUP($A3759,'TVIX-web'!$A$1:$G$10000,5,0)</f>
        <v>306.29998799999998</v>
      </c>
    </row>
    <row r="3760" spans="1:5" x14ac:dyDescent="0.25">
      <c r="A3760" s="1">
        <v>43525</v>
      </c>
      <c r="B3760">
        <f>VLOOKUP($A3760,'TVIX-web'!$A$1:$G$10000,2,0)</f>
        <v>291.60000600000001</v>
      </c>
      <c r="C3760">
        <f>VLOOKUP($A3760,'TVIX-web'!$A$1:$G$10000,3,0)</f>
        <v>302.70001200000002</v>
      </c>
      <c r="D3760">
        <f>VLOOKUP($A3760,'TVIX-web'!$A$1:$G$10000,4,0)</f>
        <v>282</v>
      </c>
      <c r="E3760">
        <f>VLOOKUP($A3760,'TVIX-web'!$A$1:$G$10000,5,0)</f>
        <v>282.20001200000002</v>
      </c>
    </row>
    <row r="3761" spans="1:5" x14ac:dyDescent="0.25">
      <c r="A3761" s="1">
        <v>43528</v>
      </c>
      <c r="B3761">
        <f>VLOOKUP($A3761,'TVIX-web'!$A$1:$G$10000,2,0)</f>
        <v>275.89999399999999</v>
      </c>
      <c r="C3761">
        <f>VLOOKUP($A3761,'TVIX-web'!$A$1:$G$10000,3,0)</f>
        <v>320.89999399999999</v>
      </c>
      <c r="D3761">
        <f>VLOOKUP($A3761,'TVIX-web'!$A$1:$G$10000,4,0)</f>
        <v>269.29998799999998</v>
      </c>
      <c r="E3761">
        <f>VLOOKUP($A3761,'TVIX-web'!$A$1:$G$10000,5,0)</f>
        <v>293.70001200000002</v>
      </c>
    </row>
    <row r="3762" spans="1:5" x14ac:dyDescent="0.25">
      <c r="A3762" s="1">
        <v>43529</v>
      </c>
      <c r="B3762">
        <f>VLOOKUP($A3762,'TVIX-web'!$A$1:$G$10000,2,0)</f>
        <v>292.29998799999998</v>
      </c>
      <c r="C3762">
        <f>VLOOKUP($A3762,'TVIX-web'!$A$1:$G$10000,3,0)</f>
        <v>306</v>
      </c>
      <c r="D3762">
        <f>VLOOKUP($A3762,'TVIX-web'!$A$1:$G$10000,4,0)</f>
        <v>290.10000600000001</v>
      </c>
      <c r="E3762">
        <f>VLOOKUP($A3762,'TVIX-web'!$A$1:$G$10000,5,0)</f>
        <v>296</v>
      </c>
    </row>
    <row r="3763" spans="1:5" x14ac:dyDescent="0.25">
      <c r="A3763" s="1">
        <v>43530</v>
      </c>
      <c r="B3763">
        <f>VLOOKUP($A3763,'TVIX-web'!$A$1:$G$10000,2,0)</f>
        <v>297</v>
      </c>
      <c r="C3763">
        <f>VLOOKUP($A3763,'TVIX-web'!$A$1:$G$10000,3,0)</f>
        <v>316.60000600000001</v>
      </c>
      <c r="D3763">
        <f>VLOOKUP($A3763,'TVIX-web'!$A$1:$G$10000,4,0)</f>
        <v>296.89999399999999</v>
      </c>
      <c r="E3763">
        <f>VLOOKUP($A3763,'TVIX-web'!$A$1:$G$10000,5,0)</f>
        <v>312</v>
      </c>
    </row>
    <row r="3764" spans="1:5" x14ac:dyDescent="0.25">
      <c r="A3764" s="1">
        <v>43531</v>
      </c>
      <c r="B3764">
        <f>VLOOKUP($A3764,'TVIX-web'!$A$1:$G$10000,2,0)</f>
        <v>320</v>
      </c>
      <c r="C3764">
        <f>VLOOKUP($A3764,'TVIX-web'!$A$1:$G$10000,3,0)</f>
        <v>348</v>
      </c>
      <c r="D3764">
        <f>VLOOKUP($A3764,'TVIX-web'!$A$1:$G$10000,4,0)</f>
        <v>319.79998799999998</v>
      </c>
      <c r="E3764">
        <f>VLOOKUP($A3764,'TVIX-web'!$A$1:$G$10000,5,0)</f>
        <v>335.60000600000001</v>
      </c>
    </row>
    <row r="3765" spans="1:5" x14ac:dyDescent="0.25">
      <c r="A3765" s="1">
        <v>43532</v>
      </c>
      <c r="B3765">
        <f>VLOOKUP($A3765,'TVIX-web'!$A$1:$G$10000,2,0)</f>
        <v>358</v>
      </c>
      <c r="C3765">
        <f>VLOOKUP($A3765,'TVIX-web'!$A$1:$G$10000,3,0)</f>
        <v>367.20001200000002</v>
      </c>
      <c r="D3765">
        <f>VLOOKUP($A3765,'TVIX-web'!$A$1:$G$10000,4,0)</f>
        <v>339.10000600000001</v>
      </c>
      <c r="E3765">
        <f>VLOOKUP($A3765,'TVIX-web'!$A$1:$G$10000,5,0)</f>
        <v>339.89999399999999</v>
      </c>
    </row>
    <row r="3766" spans="1:5" x14ac:dyDescent="0.25">
      <c r="A3766" s="1">
        <v>43535</v>
      </c>
      <c r="B3766">
        <f>VLOOKUP($A3766,'TVIX-web'!$A$1:$G$10000,2,0)</f>
        <v>328.89999399999999</v>
      </c>
      <c r="C3766">
        <f>VLOOKUP($A3766,'TVIX-web'!$A$1:$G$10000,3,0)</f>
        <v>329.20001200000002</v>
      </c>
      <c r="D3766">
        <f>VLOOKUP($A3766,'TVIX-web'!$A$1:$G$10000,4,0)</f>
        <v>291.5</v>
      </c>
      <c r="E3766">
        <f>VLOOKUP($A3766,'TVIX-web'!$A$1:$G$10000,5,0)</f>
        <v>293.20001200000002</v>
      </c>
    </row>
    <row r="3767" spans="1:5" x14ac:dyDescent="0.25">
      <c r="A3767" s="1">
        <v>43536</v>
      </c>
      <c r="B3767">
        <f>VLOOKUP($A3767,'TVIX-web'!$A$1:$G$10000,2,0)</f>
        <v>288</v>
      </c>
      <c r="C3767">
        <f>VLOOKUP($A3767,'TVIX-web'!$A$1:$G$10000,3,0)</f>
        <v>291.60000600000001</v>
      </c>
      <c r="D3767">
        <f>VLOOKUP($A3767,'TVIX-web'!$A$1:$G$10000,4,0)</f>
        <v>278</v>
      </c>
      <c r="E3767">
        <f>VLOOKUP($A3767,'TVIX-web'!$A$1:$G$10000,5,0)</f>
        <v>279</v>
      </c>
    </row>
    <row r="3768" spans="1:5" x14ac:dyDescent="0.25">
      <c r="A3768" s="1">
        <v>43537</v>
      </c>
      <c r="B3768">
        <f>VLOOKUP($A3768,'TVIX-web'!$A$1:$G$10000,2,0)</f>
        <v>274.70001200000002</v>
      </c>
      <c r="C3768">
        <f>VLOOKUP($A3768,'TVIX-web'!$A$1:$G$10000,3,0)</f>
        <v>278.39999399999999</v>
      </c>
      <c r="D3768">
        <f>VLOOKUP($A3768,'TVIX-web'!$A$1:$G$10000,4,0)</f>
        <v>269.20001200000002</v>
      </c>
      <c r="E3768">
        <f>VLOOKUP($A3768,'TVIX-web'!$A$1:$G$10000,5,0)</f>
        <v>272.60000600000001</v>
      </c>
    </row>
    <row r="3769" spans="1:5" x14ac:dyDescent="0.25">
      <c r="A3769" s="1">
        <v>43538</v>
      </c>
      <c r="B3769">
        <f>VLOOKUP($A3769,'TVIX-web'!$A$1:$G$10000,2,0)</f>
        <v>273.29998799999998</v>
      </c>
      <c r="C3769">
        <f>VLOOKUP($A3769,'TVIX-web'!$A$1:$G$10000,3,0)</f>
        <v>274.70001200000002</v>
      </c>
      <c r="D3769">
        <f>VLOOKUP($A3769,'TVIX-web'!$A$1:$G$10000,4,0)</f>
        <v>263.79998799999998</v>
      </c>
      <c r="E3769">
        <f>VLOOKUP($A3769,'TVIX-web'!$A$1:$G$10000,5,0)</f>
        <v>264.89999399999999</v>
      </c>
    </row>
    <row r="3770" spans="1:5" x14ac:dyDescent="0.25">
      <c r="A3770" s="1">
        <v>43539</v>
      </c>
      <c r="B3770">
        <f>VLOOKUP($A3770,'TVIX-web'!$A$1:$G$10000,2,0)</f>
        <v>261.89999399999999</v>
      </c>
      <c r="C3770">
        <f>VLOOKUP($A3770,'TVIX-web'!$A$1:$G$10000,3,0)</f>
        <v>263.89999399999999</v>
      </c>
      <c r="D3770">
        <f>VLOOKUP($A3770,'TVIX-web'!$A$1:$G$10000,4,0)</f>
        <v>250.800003</v>
      </c>
      <c r="E3770">
        <f>VLOOKUP($A3770,'TVIX-web'!$A$1:$G$10000,5,0)</f>
        <v>256</v>
      </c>
    </row>
    <row r="3771" spans="1:5" x14ac:dyDescent="0.25">
      <c r="A3771" s="1">
        <v>43542</v>
      </c>
      <c r="B3771">
        <f>VLOOKUP($A3771,'TVIX-web'!$A$1:$G$10000,2,0)</f>
        <v>259.60000600000001</v>
      </c>
      <c r="C3771">
        <f>VLOOKUP($A3771,'TVIX-web'!$A$1:$G$10000,3,0)</f>
        <v>266.79998799999998</v>
      </c>
      <c r="D3771">
        <f>VLOOKUP($A3771,'TVIX-web'!$A$1:$G$10000,4,0)</f>
        <v>252.60000600000001</v>
      </c>
      <c r="E3771">
        <f>VLOOKUP($A3771,'TVIX-web'!$A$1:$G$10000,5,0)</f>
        <v>256.20001200000002</v>
      </c>
    </row>
    <row r="3772" spans="1:5" x14ac:dyDescent="0.25">
      <c r="A3772" s="1">
        <v>43543</v>
      </c>
      <c r="B3772">
        <f>VLOOKUP($A3772,'TVIX-web'!$A$1:$G$10000,2,0)</f>
        <v>249.89999399999999</v>
      </c>
      <c r="C3772">
        <f>VLOOKUP($A3772,'TVIX-web'!$A$1:$G$10000,3,0)</f>
        <v>269</v>
      </c>
      <c r="D3772">
        <f>VLOOKUP($A3772,'TVIX-web'!$A$1:$G$10000,4,0)</f>
        <v>249.60000600000001</v>
      </c>
      <c r="E3772">
        <f>VLOOKUP($A3772,'TVIX-web'!$A$1:$G$10000,5,0)</f>
        <v>261.20001200000002</v>
      </c>
    </row>
    <row r="3773" spans="1:5" x14ac:dyDescent="0.25">
      <c r="A3773" s="1">
        <v>43544</v>
      </c>
      <c r="B3773">
        <f>VLOOKUP($A3773,'TVIX-web'!$A$1:$G$10000,2,0)</f>
        <v>261.89999399999999</v>
      </c>
      <c r="C3773">
        <f>VLOOKUP($A3773,'TVIX-web'!$A$1:$G$10000,3,0)</f>
        <v>270</v>
      </c>
      <c r="D3773">
        <f>VLOOKUP($A3773,'TVIX-web'!$A$1:$G$10000,4,0)</f>
        <v>250</v>
      </c>
      <c r="E3773">
        <f>VLOOKUP($A3773,'TVIX-web'!$A$1:$G$10000,5,0)</f>
        <v>263.60000600000001</v>
      </c>
    </row>
    <row r="3774" spans="1:5" x14ac:dyDescent="0.25">
      <c r="A3774" s="1">
        <v>43545</v>
      </c>
      <c r="B3774">
        <f>VLOOKUP($A3774,'TVIX-web'!$A$1:$G$10000,2,0)</f>
        <v>270</v>
      </c>
      <c r="C3774">
        <f>VLOOKUP($A3774,'TVIX-web'!$A$1:$G$10000,3,0)</f>
        <v>270.5</v>
      </c>
      <c r="D3774">
        <f>VLOOKUP($A3774,'TVIX-web'!$A$1:$G$10000,4,0)</f>
        <v>252.60000600000001</v>
      </c>
      <c r="E3774">
        <f>VLOOKUP($A3774,'TVIX-web'!$A$1:$G$10000,5,0)</f>
        <v>256.79998799999998</v>
      </c>
    </row>
    <row r="3775" spans="1:5" x14ac:dyDescent="0.25">
      <c r="A3775" s="1">
        <v>43546</v>
      </c>
      <c r="B3775">
        <f>VLOOKUP($A3775,'TVIX-web'!$A$1:$G$10000,2,0)</f>
        <v>266</v>
      </c>
      <c r="C3775">
        <f>VLOOKUP($A3775,'TVIX-web'!$A$1:$G$10000,3,0)</f>
        <v>313.39999399999999</v>
      </c>
      <c r="D3775">
        <f>VLOOKUP($A3775,'TVIX-web'!$A$1:$G$10000,4,0)</f>
        <v>261.5</v>
      </c>
      <c r="E3775">
        <f>VLOOKUP($A3775,'TVIX-web'!$A$1:$G$10000,5,0)</f>
        <v>309.79998799999998</v>
      </c>
    </row>
    <row r="3776" spans="1:5" x14ac:dyDescent="0.25">
      <c r="A3776" s="1">
        <v>43549</v>
      </c>
      <c r="B3776">
        <f>VLOOKUP($A3776,'TVIX-web'!$A$1:$G$10000,2,0)</f>
        <v>311.70001200000002</v>
      </c>
      <c r="C3776">
        <f>VLOOKUP($A3776,'TVIX-web'!$A$1:$G$10000,3,0)</f>
        <v>329</v>
      </c>
      <c r="D3776">
        <f>VLOOKUP($A3776,'TVIX-web'!$A$1:$G$10000,4,0)</f>
        <v>300</v>
      </c>
      <c r="E3776">
        <f>VLOOKUP($A3776,'TVIX-web'!$A$1:$G$10000,5,0)</f>
        <v>310.20001200000002</v>
      </c>
    </row>
    <row r="3777" spans="1:5" x14ac:dyDescent="0.25">
      <c r="A3777" s="1">
        <v>43550</v>
      </c>
      <c r="B3777">
        <f>VLOOKUP($A3777,'TVIX-web'!$A$1:$G$10000,2,0)</f>
        <v>289.79998799999998</v>
      </c>
      <c r="C3777">
        <f>VLOOKUP($A3777,'TVIX-web'!$A$1:$G$10000,3,0)</f>
        <v>296.20001200000002</v>
      </c>
      <c r="D3777">
        <f>VLOOKUP($A3777,'TVIX-web'!$A$1:$G$10000,4,0)</f>
        <v>279</v>
      </c>
      <c r="E3777">
        <f>VLOOKUP($A3777,'TVIX-web'!$A$1:$G$10000,5,0)</f>
        <v>281.89999399999999</v>
      </c>
    </row>
    <row r="3778" spans="1:5" x14ac:dyDescent="0.25">
      <c r="A3778" s="1">
        <v>43551</v>
      </c>
      <c r="B3778">
        <f>VLOOKUP($A3778,'TVIX-web'!$A$1:$G$10000,2,0)</f>
        <v>281.20001200000002</v>
      </c>
      <c r="C3778">
        <f>VLOOKUP($A3778,'TVIX-web'!$A$1:$G$10000,3,0)</f>
        <v>311.10000600000001</v>
      </c>
      <c r="D3778">
        <f>VLOOKUP($A3778,'TVIX-web'!$A$1:$G$10000,4,0)</f>
        <v>277.5</v>
      </c>
      <c r="E3778">
        <f>VLOOKUP($A3778,'TVIX-web'!$A$1:$G$10000,5,0)</f>
        <v>287.5</v>
      </c>
    </row>
    <row r="3779" spans="1:5" x14ac:dyDescent="0.25">
      <c r="A3779" s="1">
        <v>43552</v>
      </c>
      <c r="B3779">
        <f>VLOOKUP($A3779,'TVIX-web'!$A$1:$G$10000,2,0)</f>
        <v>285.5</v>
      </c>
      <c r="C3779">
        <f>VLOOKUP($A3779,'TVIX-web'!$A$1:$G$10000,3,0)</f>
        <v>293.60000600000001</v>
      </c>
      <c r="D3779">
        <f>VLOOKUP($A3779,'TVIX-web'!$A$1:$G$10000,4,0)</f>
        <v>277.10000600000001</v>
      </c>
      <c r="E3779">
        <f>VLOOKUP($A3779,'TVIX-web'!$A$1:$G$10000,5,0)</f>
        <v>277.60000600000001</v>
      </c>
    </row>
    <row r="3780" spans="1:5" x14ac:dyDescent="0.25">
      <c r="A3780" s="1">
        <v>43553</v>
      </c>
      <c r="B3780">
        <f>VLOOKUP($A3780,'TVIX-web'!$A$1:$G$10000,2,0)</f>
        <v>268.20001200000002</v>
      </c>
      <c r="C3780">
        <f>VLOOKUP($A3780,'TVIX-web'!$A$1:$G$10000,3,0)</f>
        <v>271</v>
      </c>
      <c r="D3780">
        <f>VLOOKUP($A3780,'TVIX-web'!$A$1:$G$10000,4,0)</f>
        <v>260.70001200000002</v>
      </c>
      <c r="E3780">
        <f>VLOOKUP($A3780,'TVIX-web'!$A$1:$G$10000,5,0)</f>
        <v>261.5</v>
      </c>
    </row>
    <row r="3781" spans="1:5" x14ac:dyDescent="0.25">
      <c r="A3781" s="1">
        <v>43556</v>
      </c>
      <c r="B3781">
        <f>VLOOKUP($A3781,'TVIX-web'!$A$1:$G$10000,2,0)</f>
        <v>256.70001200000002</v>
      </c>
      <c r="C3781">
        <f>VLOOKUP($A3781,'TVIX-web'!$A$1:$G$10000,3,0)</f>
        <v>261</v>
      </c>
      <c r="D3781">
        <f>VLOOKUP($A3781,'TVIX-web'!$A$1:$G$10000,4,0)</f>
        <v>252.5</v>
      </c>
      <c r="E3781">
        <f>VLOOKUP($A3781,'TVIX-web'!$A$1:$G$10000,5,0)</f>
        <v>253.39999399999999</v>
      </c>
    </row>
    <row r="3782" spans="1:5" x14ac:dyDescent="0.25">
      <c r="A3782" s="1">
        <v>43557</v>
      </c>
      <c r="B3782">
        <f>VLOOKUP($A3782,'TVIX-web'!$A$1:$G$10000,2,0)</f>
        <v>255.800003</v>
      </c>
      <c r="C3782">
        <f>VLOOKUP($A3782,'TVIX-web'!$A$1:$G$10000,3,0)</f>
        <v>258</v>
      </c>
      <c r="D3782">
        <f>VLOOKUP($A3782,'TVIX-web'!$A$1:$G$10000,4,0)</f>
        <v>250.39999399999999</v>
      </c>
      <c r="E3782">
        <f>VLOOKUP($A3782,'TVIX-web'!$A$1:$G$10000,5,0)</f>
        <v>251.5</v>
      </c>
    </row>
    <row r="3783" spans="1:5" x14ac:dyDescent="0.25">
      <c r="A3783" s="1">
        <v>43558</v>
      </c>
      <c r="B3783">
        <f>VLOOKUP($A3783,'TVIX-web'!$A$1:$G$10000,2,0)</f>
        <v>246.300003</v>
      </c>
      <c r="C3783">
        <f>VLOOKUP($A3783,'TVIX-web'!$A$1:$G$10000,3,0)</f>
        <v>262.20001200000002</v>
      </c>
      <c r="D3783">
        <f>VLOOKUP($A3783,'TVIX-web'!$A$1:$G$10000,4,0)</f>
        <v>245</v>
      </c>
      <c r="E3783">
        <f>VLOOKUP($A3783,'TVIX-web'!$A$1:$G$10000,5,0)</f>
        <v>255.10000600000001</v>
      </c>
    </row>
    <row r="3784" spans="1:5" x14ac:dyDescent="0.25">
      <c r="A3784" s="1">
        <v>43559</v>
      </c>
      <c r="B3784">
        <f>VLOOKUP($A3784,'TVIX-web'!$A$1:$G$10000,2,0)</f>
        <v>253.800003</v>
      </c>
      <c r="C3784">
        <f>VLOOKUP($A3784,'TVIX-web'!$A$1:$G$10000,3,0)</f>
        <v>259.29998799999998</v>
      </c>
      <c r="D3784">
        <f>VLOOKUP($A3784,'TVIX-web'!$A$1:$G$10000,4,0)</f>
        <v>249</v>
      </c>
      <c r="E3784">
        <f>VLOOKUP($A3784,'TVIX-web'!$A$1:$G$10000,5,0)</f>
        <v>251.300003</v>
      </c>
    </row>
    <row r="3785" spans="1:5" x14ac:dyDescent="0.25">
      <c r="A3785" s="1">
        <v>43560</v>
      </c>
      <c r="B3785">
        <f>VLOOKUP($A3785,'TVIX-web'!$A$1:$G$10000,2,0)</f>
        <v>246.39999399999999</v>
      </c>
      <c r="C3785">
        <f>VLOOKUP($A3785,'TVIX-web'!$A$1:$G$10000,3,0)</f>
        <v>249.39999399999999</v>
      </c>
      <c r="D3785">
        <f>VLOOKUP($A3785,'TVIX-web'!$A$1:$G$10000,4,0)</f>
        <v>242.199997</v>
      </c>
      <c r="E3785">
        <f>VLOOKUP($A3785,'TVIX-web'!$A$1:$G$10000,5,0)</f>
        <v>242.300003</v>
      </c>
    </row>
    <row r="3786" spans="1:5" x14ac:dyDescent="0.25">
      <c r="A3786" s="1">
        <v>43563</v>
      </c>
      <c r="B3786">
        <f>VLOOKUP($A3786,'TVIX-web'!$A$1:$G$10000,2,0)</f>
        <v>244.89999399999999</v>
      </c>
      <c r="C3786">
        <f>VLOOKUP($A3786,'TVIX-web'!$A$1:$G$10000,3,0)</f>
        <v>247.39999399999999</v>
      </c>
      <c r="D3786">
        <f>VLOOKUP($A3786,'TVIX-web'!$A$1:$G$10000,4,0)</f>
        <v>239.89999399999999</v>
      </c>
      <c r="E3786">
        <f>VLOOKUP($A3786,'TVIX-web'!$A$1:$G$10000,5,0)</f>
        <v>240</v>
      </c>
    </row>
    <row r="3787" spans="1:5" x14ac:dyDescent="0.25">
      <c r="A3787" s="1">
        <v>43564</v>
      </c>
      <c r="B3787">
        <f>VLOOKUP($A3787,'TVIX-web'!$A$1:$G$10000,2,0)</f>
        <v>247.10000600000001</v>
      </c>
      <c r="C3787">
        <f>VLOOKUP($A3787,'TVIX-web'!$A$1:$G$10000,3,0)</f>
        <v>256.39999399999999</v>
      </c>
      <c r="D3787">
        <f>VLOOKUP($A3787,'TVIX-web'!$A$1:$G$10000,4,0)</f>
        <v>243.199997</v>
      </c>
      <c r="E3787">
        <f>VLOOKUP($A3787,'TVIX-web'!$A$1:$G$10000,5,0)</f>
        <v>253.89999399999999</v>
      </c>
    </row>
    <row r="3788" spans="1:5" x14ac:dyDescent="0.25">
      <c r="A3788" s="1">
        <v>43565</v>
      </c>
      <c r="B3788">
        <f>VLOOKUP($A3788,'TVIX-web'!$A$1:$G$10000,2,0)</f>
        <v>249</v>
      </c>
      <c r="C3788">
        <f>VLOOKUP($A3788,'TVIX-web'!$A$1:$G$10000,3,0)</f>
        <v>253.5</v>
      </c>
      <c r="D3788">
        <f>VLOOKUP($A3788,'TVIX-web'!$A$1:$G$10000,4,0)</f>
        <v>240</v>
      </c>
      <c r="E3788">
        <f>VLOOKUP($A3788,'TVIX-web'!$A$1:$G$10000,5,0)</f>
        <v>240.5</v>
      </c>
    </row>
    <row r="3789" spans="1:5" x14ac:dyDescent="0.25">
      <c r="A3789" s="1">
        <v>43566</v>
      </c>
      <c r="B3789">
        <f>VLOOKUP($A3789,'TVIX-web'!$A$1:$G$10000,2,0)</f>
        <v>236.39999399999999</v>
      </c>
      <c r="C3789">
        <f>VLOOKUP($A3789,'TVIX-web'!$A$1:$G$10000,3,0)</f>
        <v>239.300003</v>
      </c>
      <c r="D3789">
        <f>VLOOKUP($A3789,'TVIX-web'!$A$1:$G$10000,4,0)</f>
        <v>231</v>
      </c>
      <c r="E3789">
        <f>VLOOKUP($A3789,'TVIX-web'!$A$1:$G$10000,5,0)</f>
        <v>231.5</v>
      </c>
    </row>
    <row r="3790" spans="1:5" x14ac:dyDescent="0.25">
      <c r="A3790" s="1">
        <v>43567</v>
      </c>
      <c r="B3790">
        <f>VLOOKUP($A3790,'TVIX-web'!$A$1:$G$10000,2,0)</f>
        <v>222.10000600000001</v>
      </c>
      <c r="C3790">
        <f>VLOOKUP($A3790,'TVIX-web'!$A$1:$G$10000,3,0)</f>
        <v>222.800003</v>
      </c>
      <c r="D3790">
        <f>VLOOKUP($A3790,'TVIX-web'!$A$1:$G$10000,4,0)</f>
        <v>209.89999399999999</v>
      </c>
      <c r="E3790">
        <f>VLOOKUP($A3790,'TVIX-web'!$A$1:$G$10000,5,0)</f>
        <v>210.39999399999999</v>
      </c>
    </row>
    <row r="3791" spans="1:5" x14ac:dyDescent="0.25">
      <c r="A3791" s="1">
        <v>43570</v>
      </c>
      <c r="B3791">
        <f>VLOOKUP($A3791,'TVIX-web'!$A$1:$G$10000,2,0)</f>
        <v>205</v>
      </c>
      <c r="C3791">
        <f>VLOOKUP($A3791,'TVIX-web'!$A$1:$G$10000,3,0)</f>
        <v>220.60000600000001</v>
      </c>
      <c r="D3791">
        <f>VLOOKUP($A3791,'TVIX-web'!$A$1:$G$10000,4,0)</f>
        <v>203.60000600000001</v>
      </c>
      <c r="E3791">
        <f>VLOOKUP($A3791,'TVIX-web'!$A$1:$G$10000,5,0)</f>
        <v>204.5</v>
      </c>
    </row>
    <row r="3792" spans="1:5" x14ac:dyDescent="0.25">
      <c r="A3792" s="1">
        <v>43571</v>
      </c>
      <c r="B3792">
        <f>VLOOKUP($A3792,'TVIX-web'!$A$1:$G$10000,2,0)</f>
        <v>201.699997</v>
      </c>
      <c r="C3792">
        <f>VLOOKUP($A3792,'TVIX-web'!$A$1:$G$10000,3,0)</f>
        <v>203.300003</v>
      </c>
      <c r="D3792">
        <f>VLOOKUP($A3792,'TVIX-web'!$A$1:$G$10000,4,0)</f>
        <v>196.800003</v>
      </c>
      <c r="E3792">
        <f>VLOOKUP($A3792,'TVIX-web'!$A$1:$G$10000,5,0)</f>
        <v>200.699997</v>
      </c>
    </row>
    <row r="3793" spans="1:5" x14ac:dyDescent="0.25">
      <c r="A3793" s="1">
        <v>43572</v>
      </c>
      <c r="B3793">
        <f>VLOOKUP($A3793,'TVIX-web'!$A$1:$G$10000,2,0)</f>
        <v>194</v>
      </c>
      <c r="C3793">
        <f>VLOOKUP($A3793,'TVIX-web'!$A$1:$G$10000,3,0)</f>
        <v>209.60000600000001</v>
      </c>
      <c r="D3793">
        <f>VLOOKUP($A3793,'TVIX-web'!$A$1:$G$10000,4,0)</f>
        <v>193.89999399999999</v>
      </c>
      <c r="E3793">
        <f>VLOOKUP($A3793,'TVIX-web'!$A$1:$G$10000,5,0)</f>
        <v>202</v>
      </c>
    </row>
    <row r="3794" spans="1:5" x14ac:dyDescent="0.25">
      <c r="A3794" s="1">
        <v>43573</v>
      </c>
      <c r="B3794">
        <f>VLOOKUP($A3794,'TVIX-web'!$A$1:$G$10000,2,0)</f>
        <v>202.60000600000001</v>
      </c>
      <c r="C3794">
        <f>VLOOKUP($A3794,'TVIX-web'!$A$1:$G$10000,3,0)</f>
        <v>209.300003</v>
      </c>
      <c r="D3794">
        <f>VLOOKUP($A3794,'TVIX-web'!$A$1:$G$10000,4,0)</f>
        <v>196.89999399999999</v>
      </c>
      <c r="E3794">
        <f>VLOOKUP($A3794,'TVIX-web'!$A$1:$G$10000,5,0)</f>
        <v>197.199997</v>
      </c>
    </row>
    <row r="3795" spans="1:5" x14ac:dyDescent="0.25">
      <c r="A3795" s="1">
        <v>43577</v>
      </c>
      <c r="B3795">
        <f>VLOOKUP($A3795,'TVIX-web'!$A$1:$G$10000,2,0)</f>
        <v>200.699997</v>
      </c>
      <c r="C3795">
        <f>VLOOKUP($A3795,'TVIX-web'!$A$1:$G$10000,3,0)</f>
        <v>203.5</v>
      </c>
      <c r="D3795">
        <f>VLOOKUP($A3795,'TVIX-web'!$A$1:$G$10000,4,0)</f>
        <v>193.10000600000001</v>
      </c>
      <c r="E3795">
        <f>VLOOKUP($A3795,'TVIX-web'!$A$1:$G$10000,5,0)</f>
        <v>193.199997</v>
      </c>
    </row>
    <row r="3796" spans="1:5" x14ac:dyDescent="0.25">
      <c r="A3796" s="1">
        <v>43578</v>
      </c>
      <c r="B3796">
        <f>VLOOKUP($A3796,'TVIX-web'!$A$1:$G$10000,2,0)</f>
        <v>190.800003</v>
      </c>
      <c r="C3796">
        <f>VLOOKUP($A3796,'TVIX-web'!$A$1:$G$10000,3,0)</f>
        <v>192.699997</v>
      </c>
      <c r="D3796">
        <f>VLOOKUP($A3796,'TVIX-web'!$A$1:$G$10000,4,0)</f>
        <v>186.699997</v>
      </c>
      <c r="E3796">
        <f>VLOOKUP($A3796,'TVIX-web'!$A$1:$G$10000,5,0)</f>
        <v>189.300003</v>
      </c>
    </row>
    <row r="3797" spans="1:5" x14ac:dyDescent="0.25">
      <c r="A3797" s="1">
        <v>43579</v>
      </c>
      <c r="B3797">
        <f>VLOOKUP($A3797,'TVIX-web'!$A$1:$G$10000,2,0)</f>
        <v>189.39999399999999</v>
      </c>
      <c r="C3797">
        <f>VLOOKUP($A3797,'TVIX-web'!$A$1:$G$10000,3,0)</f>
        <v>198.10000600000001</v>
      </c>
      <c r="D3797">
        <f>VLOOKUP($A3797,'TVIX-web'!$A$1:$G$10000,4,0)</f>
        <v>188.60000600000001</v>
      </c>
      <c r="E3797">
        <f>VLOOKUP($A3797,'TVIX-web'!$A$1:$G$10000,5,0)</f>
        <v>196.699997</v>
      </c>
    </row>
    <row r="3798" spans="1:5" x14ac:dyDescent="0.25">
      <c r="A3798" s="1">
        <v>43580</v>
      </c>
      <c r="B3798">
        <f>VLOOKUP($A3798,'TVIX-web'!$A$1:$G$10000,2,0)</f>
        <v>201.699997</v>
      </c>
      <c r="C3798">
        <f>VLOOKUP($A3798,'TVIX-web'!$A$1:$G$10000,3,0)</f>
        <v>216.39999399999999</v>
      </c>
      <c r="D3798">
        <f>VLOOKUP($A3798,'TVIX-web'!$A$1:$G$10000,4,0)</f>
        <v>197.699997</v>
      </c>
      <c r="E3798">
        <f>VLOOKUP($A3798,'TVIX-web'!$A$1:$G$10000,5,0)</f>
        <v>204.10000600000001</v>
      </c>
    </row>
    <row r="3799" spans="1:5" x14ac:dyDescent="0.25">
      <c r="A3799" s="1">
        <v>43581</v>
      </c>
      <c r="B3799">
        <f>VLOOKUP($A3799,'TVIX-web'!$A$1:$G$10000,2,0)</f>
        <v>201.10000600000001</v>
      </c>
      <c r="C3799">
        <f>VLOOKUP($A3799,'TVIX-web'!$A$1:$G$10000,3,0)</f>
        <v>207.5</v>
      </c>
      <c r="D3799">
        <f>VLOOKUP($A3799,'TVIX-web'!$A$1:$G$10000,4,0)</f>
        <v>191.699997</v>
      </c>
      <c r="E3799">
        <f>VLOOKUP($A3799,'TVIX-web'!$A$1:$G$10000,5,0)</f>
        <v>192.199997</v>
      </c>
    </row>
    <row r="3800" spans="1:5" x14ac:dyDescent="0.25">
      <c r="A3800" s="1">
        <v>43584</v>
      </c>
      <c r="B3800">
        <f>VLOOKUP($A3800,'TVIX-web'!$A$1:$G$10000,2,0)</f>
        <v>193.800003</v>
      </c>
      <c r="C3800">
        <f>VLOOKUP($A3800,'TVIX-web'!$A$1:$G$10000,3,0)</f>
        <v>198</v>
      </c>
      <c r="D3800">
        <f>VLOOKUP($A3800,'TVIX-web'!$A$1:$G$10000,4,0)</f>
        <v>191.300003</v>
      </c>
      <c r="E3800">
        <f>VLOOKUP($A3800,'TVIX-web'!$A$1:$G$10000,5,0)</f>
        <v>197.5</v>
      </c>
    </row>
    <row r="3801" spans="1:5" x14ac:dyDescent="0.25">
      <c r="A3801" s="1">
        <v>43585</v>
      </c>
      <c r="B3801">
        <f>VLOOKUP($A3801,'TVIX-web'!$A$1:$G$10000,2,0)</f>
        <v>197</v>
      </c>
      <c r="C3801">
        <f>VLOOKUP($A3801,'TVIX-web'!$A$1:$G$10000,3,0)</f>
        <v>208.39999399999999</v>
      </c>
      <c r="D3801">
        <f>VLOOKUP($A3801,'TVIX-web'!$A$1:$G$10000,4,0)</f>
        <v>195.10000600000001</v>
      </c>
      <c r="E3801">
        <f>VLOOKUP($A3801,'TVIX-web'!$A$1:$G$10000,5,0)</f>
        <v>197.199997</v>
      </c>
    </row>
    <row r="3802" spans="1:5" x14ac:dyDescent="0.25">
      <c r="A3802" s="1">
        <v>43586</v>
      </c>
      <c r="B3802">
        <f>VLOOKUP($A3802,'TVIX-web'!$A$1:$G$10000,2,0)</f>
        <v>193.5</v>
      </c>
      <c r="C3802">
        <f>VLOOKUP($A3802,'TVIX-web'!$A$1:$G$10000,3,0)</f>
        <v>211.5</v>
      </c>
      <c r="D3802">
        <f>VLOOKUP($A3802,'TVIX-web'!$A$1:$G$10000,4,0)</f>
        <v>191.10000600000001</v>
      </c>
      <c r="E3802">
        <f>VLOOKUP($A3802,'TVIX-web'!$A$1:$G$10000,5,0)</f>
        <v>211.300003</v>
      </c>
    </row>
    <row r="3803" spans="1:5" x14ac:dyDescent="0.25">
      <c r="A3803" s="1">
        <v>43587</v>
      </c>
      <c r="B3803">
        <f>VLOOKUP($A3803,'TVIX-web'!$A$1:$G$10000,2,0)</f>
        <v>208</v>
      </c>
      <c r="C3803">
        <f>VLOOKUP($A3803,'TVIX-web'!$A$1:$G$10000,3,0)</f>
        <v>227.60000600000001</v>
      </c>
      <c r="D3803">
        <f>VLOOKUP($A3803,'TVIX-web'!$A$1:$G$10000,4,0)</f>
        <v>205.199997</v>
      </c>
      <c r="E3803">
        <f>VLOOKUP($A3803,'TVIX-web'!$A$1:$G$10000,5,0)</f>
        <v>212.10000600000001</v>
      </c>
    </row>
    <row r="3804" spans="1:5" x14ac:dyDescent="0.25">
      <c r="A3804" s="1">
        <v>43588</v>
      </c>
      <c r="B3804">
        <f>VLOOKUP($A3804,'TVIX-web'!$A$1:$G$10000,2,0)</f>
        <v>201.60000600000001</v>
      </c>
      <c r="C3804">
        <f>VLOOKUP($A3804,'TVIX-web'!$A$1:$G$10000,3,0)</f>
        <v>202.39999399999999</v>
      </c>
      <c r="D3804">
        <f>VLOOKUP($A3804,'TVIX-web'!$A$1:$G$10000,4,0)</f>
        <v>191.39999399999999</v>
      </c>
      <c r="E3804">
        <f>VLOOKUP($A3804,'TVIX-web'!$A$1:$G$10000,5,0)</f>
        <v>192.89999399999999</v>
      </c>
    </row>
    <row r="3805" spans="1:5" x14ac:dyDescent="0.25">
      <c r="A3805" s="1">
        <v>43591</v>
      </c>
      <c r="B3805">
        <f>VLOOKUP($A3805,'TVIX-web'!$A$1:$G$10000,2,0)</f>
        <v>230.60000600000001</v>
      </c>
      <c r="C3805">
        <f>VLOOKUP($A3805,'TVIX-web'!$A$1:$G$10000,3,0)</f>
        <v>234.10000600000001</v>
      </c>
      <c r="D3805">
        <f>VLOOKUP($A3805,'TVIX-web'!$A$1:$G$10000,4,0)</f>
        <v>210.199997</v>
      </c>
      <c r="E3805">
        <f>VLOOKUP($A3805,'TVIX-web'!$A$1:$G$10000,5,0)</f>
        <v>211.800003</v>
      </c>
    </row>
    <row r="3806" spans="1:5" x14ac:dyDescent="0.25">
      <c r="A3806" s="1">
        <v>43592</v>
      </c>
      <c r="B3806">
        <f>VLOOKUP($A3806,'TVIX-web'!$A$1:$G$10000,2,0)</f>
        <v>236.199997</v>
      </c>
      <c r="C3806">
        <f>VLOOKUP($A3806,'TVIX-web'!$A$1:$G$10000,3,0)</f>
        <v>293.60000600000001</v>
      </c>
      <c r="D3806">
        <f>VLOOKUP($A3806,'TVIX-web'!$A$1:$G$10000,4,0)</f>
        <v>231.699997</v>
      </c>
      <c r="E3806">
        <f>VLOOKUP($A3806,'TVIX-web'!$A$1:$G$10000,5,0)</f>
        <v>281.29998799999998</v>
      </c>
    </row>
    <row r="3807" spans="1:5" x14ac:dyDescent="0.25">
      <c r="A3807" s="1">
        <v>43593</v>
      </c>
      <c r="B3807">
        <f>VLOOKUP($A3807,'TVIX-web'!$A$1:$G$10000,2,0)</f>
        <v>277.20001200000002</v>
      </c>
      <c r="C3807">
        <f>VLOOKUP($A3807,'TVIX-web'!$A$1:$G$10000,3,0)</f>
        <v>287.70001200000002</v>
      </c>
      <c r="D3807">
        <f>VLOOKUP($A3807,'TVIX-web'!$A$1:$G$10000,4,0)</f>
        <v>254.300003</v>
      </c>
      <c r="E3807">
        <f>VLOOKUP($A3807,'TVIX-web'!$A$1:$G$10000,5,0)</f>
        <v>271.39999399999999</v>
      </c>
    </row>
    <row r="3808" spans="1:5" x14ac:dyDescent="0.25">
      <c r="A3808" s="1">
        <v>43594</v>
      </c>
      <c r="B3808">
        <f>VLOOKUP($A3808,'TVIX-web'!$A$1:$G$10000,2,0)</f>
        <v>303.20001200000002</v>
      </c>
      <c r="C3808">
        <f>VLOOKUP($A3808,'TVIX-web'!$A$1:$G$10000,3,0)</f>
        <v>318.60000600000001</v>
      </c>
      <c r="D3808">
        <f>VLOOKUP($A3808,'TVIX-web'!$A$1:$G$10000,4,0)</f>
        <v>268.89999399999999</v>
      </c>
      <c r="E3808">
        <f>VLOOKUP($A3808,'TVIX-web'!$A$1:$G$10000,5,0)</f>
        <v>271.70001200000002</v>
      </c>
    </row>
    <row r="3809" spans="1:5" x14ac:dyDescent="0.25">
      <c r="A3809" s="1">
        <v>43595</v>
      </c>
      <c r="B3809">
        <f>VLOOKUP($A3809,'TVIX-web'!$A$1:$G$10000,2,0)</f>
        <v>276.79998799999998</v>
      </c>
      <c r="C3809">
        <f>VLOOKUP($A3809,'TVIX-web'!$A$1:$G$10000,3,0)</f>
        <v>289.29998799999998</v>
      </c>
      <c r="D3809">
        <f>VLOOKUP($A3809,'TVIX-web'!$A$1:$G$10000,4,0)</f>
        <v>230.300003</v>
      </c>
      <c r="E3809">
        <f>VLOOKUP($A3809,'TVIX-web'!$A$1:$G$10000,5,0)</f>
        <v>231.60000600000001</v>
      </c>
    </row>
    <row r="3810" spans="1:5" x14ac:dyDescent="0.25">
      <c r="A3810" s="1">
        <v>43598</v>
      </c>
      <c r="B3810">
        <f>VLOOKUP($A3810,'TVIX-web'!$A$1:$G$10000,2,0)</f>
        <v>287.39999399999999</v>
      </c>
      <c r="C3810">
        <f>VLOOKUP($A3810,'TVIX-web'!$A$1:$G$10000,3,0)</f>
        <v>299.79998799999998</v>
      </c>
      <c r="D3810">
        <f>VLOOKUP($A3810,'TVIX-web'!$A$1:$G$10000,4,0)</f>
        <v>271.39999399999999</v>
      </c>
      <c r="E3810">
        <f>VLOOKUP($A3810,'TVIX-web'!$A$1:$G$10000,5,0)</f>
        <v>296.10000600000001</v>
      </c>
    </row>
    <row r="3811" spans="1:5" x14ac:dyDescent="0.25">
      <c r="A3811" s="1">
        <v>43599</v>
      </c>
      <c r="B3811">
        <f>VLOOKUP($A3811,'TVIX-web'!$A$1:$G$10000,2,0)</f>
        <v>275.5</v>
      </c>
      <c r="C3811">
        <f>VLOOKUP($A3811,'TVIX-web'!$A$1:$G$10000,3,0)</f>
        <v>280</v>
      </c>
      <c r="D3811">
        <f>VLOOKUP($A3811,'TVIX-web'!$A$1:$G$10000,4,0)</f>
        <v>258.10000600000001</v>
      </c>
      <c r="E3811">
        <f>VLOOKUP($A3811,'TVIX-web'!$A$1:$G$10000,5,0)</f>
        <v>265</v>
      </c>
    </row>
    <row r="3812" spans="1:5" x14ac:dyDescent="0.25">
      <c r="A3812" s="1">
        <v>43600</v>
      </c>
      <c r="B3812">
        <f>VLOOKUP($A3812,'TVIX-web'!$A$1:$G$10000,2,0)</f>
        <v>280.60000600000001</v>
      </c>
      <c r="C3812">
        <f>VLOOKUP($A3812,'TVIX-web'!$A$1:$G$10000,3,0)</f>
        <v>283.5</v>
      </c>
      <c r="D3812">
        <f>VLOOKUP($A3812,'TVIX-web'!$A$1:$G$10000,4,0)</f>
        <v>242.60000600000001</v>
      </c>
      <c r="E3812">
        <f>VLOOKUP($A3812,'TVIX-web'!$A$1:$G$10000,5,0)</f>
        <v>243.800003</v>
      </c>
    </row>
    <row r="3813" spans="1:5" x14ac:dyDescent="0.25">
      <c r="A3813" s="1">
        <v>43601</v>
      </c>
      <c r="B3813">
        <f>VLOOKUP($A3813,'TVIX-web'!$A$1:$G$10000,2,0)</f>
        <v>239.800003</v>
      </c>
      <c r="C3813">
        <f>VLOOKUP($A3813,'TVIX-web'!$A$1:$G$10000,3,0)</f>
        <v>240.10000600000001</v>
      </c>
      <c r="D3813">
        <f>VLOOKUP($A3813,'TVIX-web'!$A$1:$G$10000,4,0)</f>
        <v>220.300003</v>
      </c>
      <c r="E3813">
        <f>VLOOKUP($A3813,'TVIX-web'!$A$1:$G$10000,5,0)</f>
        <v>224.199997</v>
      </c>
    </row>
    <row r="3814" spans="1:5" x14ac:dyDescent="0.25">
      <c r="A3814" s="1">
        <v>43602</v>
      </c>
      <c r="B3814">
        <f>VLOOKUP($A3814,'TVIX-web'!$A$1:$G$10000,2,0)</f>
        <v>241.300003</v>
      </c>
      <c r="C3814">
        <f>VLOOKUP($A3814,'TVIX-web'!$A$1:$G$10000,3,0)</f>
        <v>241.5</v>
      </c>
      <c r="D3814">
        <f>VLOOKUP($A3814,'TVIX-web'!$A$1:$G$10000,4,0)</f>
        <v>218.5</v>
      </c>
      <c r="E3814">
        <f>VLOOKUP($A3814,'TVIX-web'!$A$1:$G$10000,5,0)</f>
        <v>229.89999399999999</v>
      </c>
    </row>
    <row r="3815" spans="1:5" x14ac:dyDescent="0.25">
      <c r="A3815" s="1">
        <v>43605</v>
      </c>
      <c r="B3815">
        <f>VLOOKUP($A3815,'TVIX-web'!$A$1:$G$10000,2,0)</f>
        <v>241.39999399999999</v>
      </c>
      <c r="C3815">
        <f>VLOOKUP($A3815,'TVIX-web'!$A$1:$G$10000,3,0)</f>
        <v>249.699997</v>
      </c>
      <c r="D3815">
        <f>VLOOKUP($A3815,'TVIX-web'!$A$1:$G$10000,4,0)</f>
        <v>228.10000600000001</v>
      </c>
      <c r="E3815">
        <f>VLOOKUP($A3815,'TVIX-web'!$A$1:$G$10000,5,0)</f>
        <v>235.5</v>
      </c>
    </row>
    <row r="3816" spans="1:5" x14ac:dyDescent="0.25">
      <c r="A3816" s="1">
        <v>43606</v>
      </c>
      <c r="B3816">
        <f>VLOOKUP($A3816,'TVIX-web'!$A$1:$G$10000,2,0)</f>
        <v>222</v>
      </c>
      <c r="C3816">
        <f>VLOOKUP($A3816,'TVIX-web'!$A$1:$G$10000,3,0)</f>
        <v>222.39999399999999</v>
      </c>
      <c r="D3816">
        <f>VLOOKUP($A3816,'TVIX-web'!$A$1:$G$10000,4,0)</f>
        <v>213</v>
      </c>
      <c r="E3816">
        <f>VLOOKUP($A3816,'TVIX-web'!$A$1:$G$10000,5,0)</f>
        <v>214.300003</v>
      </c>
    </row>
    <row r="3817" spans="1:5" x14ac:dyDescent="0.25">
      <c r="A3817" s="1">
        <v>43607</v>
      </c>
      <c r="B3817">
        <f>VLOOKUP($A3817,'TVIX-web'!$A$1:$G$10000,2,0)</f>
        <v>216</v>
      </c>
      <c r="C3817">
        <f>VLOOKUP($A3817,'TVIX-web'!$A$1:$G$10000,3,0)</f>
        <v>217.199997</v>
      </c>
      <c r="D3817">
        <f>VLOOKUP($A3817,'TVIX-web'!$A$1:$G$10000,4,0)</f>
        <v>206</v>
      </c>
      <c r="E3817">
        <f>VLOOKUP($A3817,'TVIX-web'!$A$1:$G$10000,5,0)</f>
        <v>209.39999399999999</v>
      </c>
    </row>
    <row r="3818" spans="1:5" x14ac:dyDescent="0.25">
      <c r="A3818" s="1">
        <v>43608</v>
      </c>
      <c r="B3818">
        <f>VLOOKUP($A3818,'TVIX-web'!$A$1:$G$10000,2,0)</f>
        <v>224.5</v>
      </c>
      <c r="C3818">
        <f>VLOOKUP($A3818,'TVIX-web'!$A$1:$G$10000,3,0)</f>
        <v>242.199997</v>
      </c>
      <c r="D3818">
        <f>VLOOKUP($A3818,'TVIX-web'!$A$1:$G$10000,4,0)</f>
        <v>224.300003</v>
      </c>
      <c r="E3818">
        <f>VLOOKUP($A3818,'TVIX-web'!$A$1:$G$10000,5,0)</f>
        <v>235.39999399999999</v>
      </c>
    </row>
    <row r="3819" spans="1:5" x14ac:dyDescent="0.25">
      <c r="A3819" s="1">
        <v>43609</v>
      </c>
      <c r="B3819">
        <f>VLOOKUP($A3819,'TVIX-web'!$A$1:$G$10000,2,0)</f>
        <v>221.800003</v>
      </c>
      <c r="C3819">
        <f>VLOOKUP($A3819,'TVIX-web'!$A$1:$G$10000,3,0)</f>
        <v>231.60000600000001</v>
      </c>
      <c r="D3819">
        <f>VLOOKUP($A3819,'TVIX-web'!$A$1:$G$10000,4,0)</f>
        <v>217.199997</v>
      </c>
      <c r="E3819">
        <f>VLOOKUP($A3819,'TVIX-web'!$A$1:$G$10000,5,0)</f>
        <v>225.39999399999999</v>
      </c>
    </row>
    <row r="3820" spans="1:5" x14ac:dyDescent="0.25">
      <c r="A3820" s="1">
        <v>43613</v>
      </c>
      <c r="B3820">
        <f>VLOOKUP($A3820,'TVIX-web'!$A$1:$G$10000,2,0)</f>
        <v>222.5</v>
      </c>
      <c r="C3820">
        <f>VLOOKUP($A3820,'TVIX-web'!$A$1:$G$10000,3,0)</f>
        <v>238.699997</v>
      </c>
      <c r="D3820">
        <f>VLOOKUP($A3820,'TVIX-web'!$A$1:$G$10000,4,0)</f>
        <v>216.199997</v>
      </c>
      <c r="E3820">
        <f>VLOOKUP($A3820,'TVIX-web'!$A$1:$G$10000,5,0)</f>
        <v>238.10000600000001</v>
      </c>
    </row>
    <row r="3821" spans="1:5" x14ac:dyDescent="0.25">
      <c r="A3821" s="1">
        <v>43614</v>
      </c>
      <c r="B3821">
        <f>VLOOKUP($A3821,'TVIX-web'!$A$1:$G$10000,2,0)</f>
        <v>249</v>
      </c>
      <c r="C3821">
        <f>VLOOKUP($A3821,'TVIX-web'!$A$1:$G$10000,3,0)</f>
        <v>256.10000600000001</v>
      </c>
      <c r="D3821">
        <f>VLOOKUP($A3821,'TVIX-web'!$A$1:$G$10000,4,0)</f>
        <v>240</v>
      </c>
      <c r="E3821">
        <f>VLOOKUP($A3821,'TVIX-web'!$A$1:$G$10000,5,0)</f>
        <v>246.800003</v>
      </c>
    </row>
    <row r="3822" spans="1:5" x14ac:dyDescent="0.25">
      <c r="A3822" s="1">
        <v>43615</v>
      </c>
      <c r="B3822">
        <f>VLOOKUP($A3822,'TVIX-web'!$A$1:$G$10000,2,0)</f>
        <v>237</v>
      </c>
      <c r="C3822">
        <f>VLOOKUP($A3822,'TVIX-web'!$A$1:$G$10000,3,0)</f>
        <v>248.5</v>
      </c>
      <c r="D3822">
        <f>VLOOKUP($A3822,'TVIX-web'!$A$1:$G$10000,4,0)</f>
        <v>232</v>
      </c>
      <c r="E3822">
        <f>VLOOKUP($A3822,'TVIX-web'!$A$1:$G$10000,5,0)</f>
        <v>238.89999399999999</v>
      </c>
    </row>
    <row r="3823" spans="1:5" x14ac:dyDescent="0.25">
      <c r="A3823" s="1">
        <v>43616</v>
      </c>
      <c r="B3823">
        <f>VLOOKUP($A3823,'TVIX-web'!$A$1:$G$10000,2,0)</f>
        <v>261.60000600000001</v>
      </c>
      <c r="C3823">
        <f>VLOOKUP($A3823,'TVIX-web'!$A$1:$G$10000,3,0)</f>
        <v>263.89999399999999</v>
      </c>
      <c r="D3823">
        <f>VLOOKUP($A3823,'TVIX-web'!$A$1:$G$10000,4,0)</f>
        <v>248.89999399999999</v>
      </c>
      <c r="E3823">
        <f>VLOOKUP($A3823,'TVIX-web'!$A$1:$G$10000,5,0)</f>
        <v>257.5</v>
      </c>
    </row>
    <row r="3824" spans="1:5" x14ac:dyDescent="0.25">
      <c r="A3824" s="1">
        <v>43619</v>
      </c>
      <c r="B3824">
        <f>VLOOKUP($A3824,'TVIX-web'!$A$1:$G$10000,2,0)</f>
        <v>255.699997</v>
      </c>
      <c r="C3824">
        <f>VLOOKUP($A3824,'TVIX-web'!$A$1:$G$10000,3,0)</f>
        <v>272.79998799999998</v>
      </c>
      <c r="D3824">
        <f>VLOOKUP($A3824,'TVIX-web'!$A$1:$G$10000,4,0)</f>
        <v>247.199997</v>
      </c>
      <c r="E3824">
        <f>VLOOKUP($A3824,'TVIX-web'!$A$1:$G$10000,5,0)</f>
        <v>260.5</v>
      </c>
    </row>
    <row r="3825" spans="1:5" x14ac:dyDescent="0.25">
      <c r="A3825" s="1">
        <v>43620</v>
      </c>
      <c r="B3825">
        <f>VLOOKUP($A3825,'TVIX-web'!$A$1:$G$10000,2,0)</f>
        <v>246.60000600000001</v>
      </c>
      <c r="C3825">
        <f>VLOOKUP($A3825,'TVIX-web'!$A$1:$G$10000,3,0)</f>
        <v>253.60000600000001</v>
      </c>
      <c r="D3825">
        <f>VLOOKUP($A3825,'TVIX-web'!$A$1:$G$10000,4,0)</f>
        <v>233.60000600000001</v>
      </c>
      <c r="E3825">
        <f>VLOOKUP($A3825,'TVIX-web'!$A$1:$G$10000,5,0)</f>
        <v>234.699997</v>
      </c>
    </row>
    <row r="3826" spans="1:5" x14ac:dyDescent="0.25">
      <c r="A3826" s="1">
        <v>43621</v>
      </c>
      <c r="B3826">
        <f>VLOOKUP($A3826,'TVIX-web'!$A$1:$G$10000,2,0)</f>
        <v>230.300003</v>
      </c>
      <c r="C3826">
        <f>VLOOKUP($A3826,'TVIX-web'!$A$1:$G$10000,3,0)</f>
        <v>239</v>
      </c>
      <c r="D3826">
        <f>VLOOKUP($A3826,'TVIX-web'!$A$1:$G$10000,4,0)</f>
        <v>223.60000600000001</v>
      </c>
      <c r="E3826">
        <f>VLOOKUP($A3826,'TVIX-web'!$A$1:$G$10000,5,0)</f>
        <v>225.300003</v>
      </c>
    </row>
    <row r="3827" spans="1:5" x14ac:dyDescent="0.25">
      <c r="A3827" s="1">
        <v>43622</v>
      </c>
      <c r="B3827">
        <f>VLOOKUP($A3827,'TVIX-web'!$A$1:$G$10000,2,0)</f>
        <v>223</v>
      </c>
      <c r="C3827">
        <f>VLOOKUP($A3827,'TVIX-web'!$A$1:$G$10000,3,0)</f>
        <v>227.300003</v>
      </c>
      <c r="D3827">
        <f>VLOOKUP($A3827,'TVIX-web'!$A$1:$G$10000,4,0)</f>
        <v>215.39999399999999</v>
      </c>
      <c r="E3827">
        <f>VLOOKUP($A3827,'TVIX-web'!$A$1:$G$10000,5,0)</f>
        <v>216.60000600000001</v>
      </c>
    </row>
    <row r="3828" spans="1:5" x14ac:dyDescent="0.25">
      <c r="A3828" s="1">
        <v>43623</v>
      </c>
      <c r="B3828">
        <f>VLOOKUP($A3828,'TVIX-web'!$A$1:$G$10000,2,0)</f>
        <v>215.699997</v>
      </c>
      <c r="C3828">
        <f>VLOOKUP($A3828,'TVIX-web'!$A$1:$G$10000,3,0)</f>
        <v>221.800003</v>
      </c>
      <c r="D3828">
        <f>VLOOKUP($A3828,'TVIX-web'!$A$1:$G$10000,4,0)</f>
        <v>213.39999399999999</v>
      </c>
      <c r="E3828">
        <f>VLOOKUP($A3828,'TVIX-web'!$A$1:$G$10000,5,0)</f>
        <v>220.10000600000001</v>
      </c>
    </row>
    <row r="3829" spans="1:5" x14ac:dyDescent="0.25">
      <c r="A3829" s="1">
        <v>43626</v>
      </c>
      <c r="B3829">
        <f>VLOOKUP($A3829,'TVIX-web'!$A$1:$G$10000,2,0)</f>
        <v>214</v>
      </c>
      <c r="C3829">
        <f>VLOOKUP($A3829,'TVIX-web'!$A$1:$G$10000,3,0)</f>
        <v>222.60000600000001</v>
      </c>
      <c r="D3829">
        <f>VLOOKUP($A3829,'TVIX-web'!$A$1:$G$10000,4,0)</f>
        <v>212.60000600000001</v>
      </c>
      <c r="E3829">
        <f>VLOOKUP($A3829,'TVIX-web'!$A$1:$G$10000,5,0)</f>
        <v>216.300003</v>
      </c>
    </row>
    <row r="3830" spans="1:5" x14ac:dyDescent="0.25">
      <c r="A3830" s="1">
        <v>43627</v>
      </c>
      <c r="B3830">
        <f>VLOOKUP($A3830,'TVIX-web'!$A$1:$G$10000,2,0)</f>
        <v>210</v>
      </c>
      <c r="C3830">
        <f>VLOOKUP($A3830,'TVIX-web'!$A$1:$G$10000,3,0)</f>
        <v>223.300003</v>
      </c>
      <c r="D3830">
        <f>VLOOKUP($A3830,'TVIX-web'!$A$1:$G$10000,4,0)</f>
        <v>209</v>
      </c>
      <c r="E3830">
        <f>VLOOKUP($A3830,'TVIX-web'!$A$1:$G$10000,5,0)</f>
        <v>217.60000600000001</v>
      </c>
    </row>
    <row r="3831" spans="1:5" x14ac:dyDescent="0.25">
      <c r="A3831" s="1">
        <v>43628</v>
      </c>
      <c r="B3831">
        <f>VLOOKUP($A3831,'TVIX-web'!$A$1:$G$10000,2,0)</f>
        <v>220.800003</v>
      </c>
      <c r="C3831">
        <f>VLOOKUP($A3831,'TVIX-web'!$A$1:$G$10000,3,0)</f>
        <v>224.300003</v>
      </c>
      <c r="D3831">
        <f>VLOOKUP($A3831,'TVIX-web'!$A$1:$G$10000,4,0)</f>
        <v>214.5</v>
      </c>
      <c r="E3831">
        <f>VLOOKUP($A3831,'TVIX-web'!$A$1:$G$10000,5,0)</f>
        <v>215.60000600000001</v>
      </c>
    </row>
    <row r="3832" spans="1:5" x14ac:dyDescent="0.25">
      <c r="A3832" s="1">
        <v>43629</v>
      </c>
      <c r="B3832">
        <f>VLOOKUP($A3832,'TVIX-web'!$A$1:$G$10000,2,0)</f>
        <v>211.5</v>
      </c>
      <c r="C3832">
        <f>VLOOKUP($A3832,'TVIX-web'!$A$1:$G$10000,3,0)</f>
        <v>217.5</v>
      </c>
      <c r="D3832">
        <f>VLOOKUP($A3832,'TVIX-web'!$A$1:$G$10000,4,0)</f>
        <v>209.5</v>
      </c>
      <c r="E3832">
        <f>VLOOKUP($A3832,'TVIX-web'!$A$1:$G$10000,5,0)</f>
        <v>213.199997</v>
      </c>
    </row>
    <row r="3833" spans="1:5" x14ac:dyDescent="0.25">
      <c r="A3833" s="1">
        <v>43630</v>
      </c>
      <c r="B3833">
        <f>VLOOKUP($A3833,'TVIX-web'!$A$1:$G$10000,2,0)</f>
        <v>215.5</v>
      </c>
      <c r="C3833">
        <f>VLOOKUP($A3833,'TVIX-web'!$A$1:$G$10000,3,0)</f>
        <v>219.60000600000001</v>
      </c>
      <c r="D3833">
        <f>VLOOKUP($A3833,'TVIX-web'!$A$1:$G$10000,4,0)</f>
        <v>208.5</v>
      </c>
      <c r="E3833">
        <f>VLOOKUP($A3833,'TVIX-web'!$A$1:$G$10000,5,0)</f>
        <v>209.5</v>
      </c>
    </row>
    <row r="3834" spans="1:5" x14ac:dyDescent="0.25">
      <c r="A3834" s="1">
        <v>43633</v>
      </c>
      <c r="B3834">
        <f>VLOOKUP($A3834,'TVIX-web'!$A$1:$G$10000,2,0)</f>
        <v>208.5</v>
      </c>
      <c r="C3834">
        <f>VLOOKUP($A3834,'TVIX-web'!$A$1:$G$10000,3,0)</f>
        <v>209.89999399999999</v>
      </c>
      <c r="D3834">
        <f>VLOOKUP($A3834,'TVIX-web'!$A$1:$G$10000,4,0)</f>
        <v>202.89999399999999</v>
      </c>
      <c r="E3834">
        <f>VLOOKUP($A3834,'TVIX-web'!$A$1:$G$10000,5,0)</f>
        <v>204.5</v>
      </c>
    </row>
    <row r="3835" spans="1:5" x14ac:dyDescent="0.25">
      <c r="A3835" s="1">
        <v>43634</v>
      </c>
      <c r="B3835">
        <f>VLOOKUP($A3835,'TVIX-web'!$A$1:$G$10000,2,0)</f>
        <v>198.5</v>
      </c>
      <c r="C3835">
        <f>VLOOKUP($A3835,'TVIX-web'!$A$1:$G$10000,3,0)</f>
        <v>203.60000600000001</v>
      </c>
      <c r="D3835">
        <f>VLOOKUP($A3835,'TVIX-web'!$A$1:$G$10000,4,0)</f>
        <v>195.39999399999999</v>
      </c>
      <c r="E3835">
        <f>VLOOKUP($A3835,'TVIX-web'!$A$1:$G$10000,5,0)</f>
        <v>201.39999399999999</v>
      </c>
    </row>
    <row r="3836" spans="1:5" x14ac:dyDescent="0.25">
      <c r="A3836" s="1">
        <v>43635</v>
      </c>
      <c r="B3836">
        <f>VLOOKUP($A3836,'TVIX-web'!$A$1:$G$10000,2,0)</f>
        <v>198.199997</v>
      </c>
      <c r="C3836">
        <f>VLOOKUP($A3836,'TVIX-web'!$A$1:$G$10000,3,0)</f>
        <v>202.89999399999999</v>
      </c>
      <c r="D3836">
        <f>VLOOKUP($A3836,'TVIX-web'!$A$1:$G$10000,4,0)</f>
        <v>188.199997</v>
      </c>
      <c r="E3836">
        <f>VLOOKUP($A3836,'TVIX-web'!$A$1:$G$10000,5,0)</f>
        <v>188.699997</v>
      </c>
    </row>
    <row r="3837" spans="1:5" x14ac:dyDescent="0.25">
      <c r="A3837" s="1">
        <v>43636</v>
      </c>
      <c r="B3837">
        <f>VLOOKUP($A3837,'TVIX-web'!$A$1:$G$10000,2,0)</f>
        <v>182.60000600000001</v>
      </c>
      <c r="C3837">
        <f>VLOOKUP($A3837,'TVIX-web'!$A$1:$G$10000,3,0)</f>
        <v>200.39999399999999</v>
      </c>
      <c r="D3837">
        <f>VLOOKUP($A3837,'TVIX-web'!$A$1:$G$10000,4,0)</f>
        <v>180</v>
      </c>
      <c r="E3837">
        <f>VLOOKUP($A3837,'TVIX-web'!$A$1:$G$10000,5,0)</f>
        <v>189.800003</v>
      </c>
    </row>
    <row r="3838" spans="1:5" x14ac:dyDescent="0.25">
      <c r="A3838" s="1">
        <v>43637</v>
      </c>
      <c r="B3838">
        <f>VLOOKUP($A3838,'TVIX-web'!$A$1:$G$10000,2,0)</f>
        <v>191.800003</v>
      </c>
      <c r="C3838">
        <f>VLOOKUP($A3838,'TVIX-web'!$A$1:$G$10000,3,0)</f>
        <v>199.199997</v>
      </c>
      <c r="D3838">
        <f>VLOOKUP($A3838,'TVIX-web'!$A$1:$G$10000,4,0)</f>
        <v>187.800003</v>
      </c>
      <c r="E3838">
        <f>VLOOKUP($A3838,'TVIX-web'!$A$1:$G$10000,5,0)</f>
        <v>197.60000600000001</v>
      </c>
    </row>
    <row r="3839" spans="1:5" x14ac:dyDescent="0.25">
      <c r="A3839" s="1">
        <v>43640</v>
      </c>
      <c r="B3839">
        <f>VLOOKUP($A3839,'TVIX-web'!$A$1:$G$10000,2,0)</f>
        <v>194.60000600000001</v>
      </c>
      <c r="C3839">
        <f>VLOOKUP($A3839,'TVIX-web'!$A$1:$G$10000,3,0)</f>
        <v>196.39999399999999</v>
      </c>
      <c r="D3839">
        <f>VLOOKUP($A3839,'TVIX-web'!$A$1:$G$10000,4,0)</f>
        <v>191.10000600000001</v>
      </c>
      <c r="E3839">
        <f>VLOOKUP($A3839,'TVIX-web'!$A$1:$G$10000,5,0)</f>
        <v>194.199997</v>
      </c>
    </row>
    <row r="3840" spans="1:5" x14ac:dyDescent="0.25">
      <c r="A3840" s="1">
        <v>43641</v>
      </c>
      <c r="B3840">
        <f>VLOOKUP($A3840,'TVIX-web'!$A$1:$G$10000,2,0)</f>
        <v>194.300003</v>
      </c>
      <c r="C3840">
        <f>VLOOKUP($A3840,'TVIX-web'!$A$1:$G$10000,3,0)</f>
        <v>204.89999399999999</v>
      </c>
      <c r="D3840">
        <f>VLOOKUP($A3840,'TVIX-web'!$A$1:$G$10000,4,0)</f>
        <v>194.300003</v>
      </c>
      <c r="E3840">
        <f>VLOOKUP($A3840,'TVIX-web'!$A$1:$G$10000,5,0)</f>
        <v>203</v>
      </c>
    </row>
    <row r="3841" spans="1:5" x14ac:dyDescent="0.25">
      <c r="A3841" s="1">
        <v>43642</v>
      </c>
      <c r="B3841">
        <f>VLOOKUP($A3841,'TVIX-web'!$A$1:$G$10000,2,0)</f>
        <v>195.699997</v>
      </c>
      <c r="C3841">
        <f>VLOOKUP($A3841,'TVIX-web'!$A$1:$G$10000,3,0)</f>
        <v>202.800003</v>
      </c>
      <c r="D3841">
        <f>VLOOKUP($A3841,'TVIX-web'!$A$1:$G$10000,4,0)</f>
        <v>193.699997</v>
      </c>
      <c r="E3841">
        <f>VLOOKUP($A3841,'TVIX-web'!$A$1:$G$10000,5,0)</f>
        <v>199.5</v>
      </c>
    </row>
    <row r="3842" spans="1:5" x14ac:dyDescent="0.25">
      <c r="A3842" s="1">
        <v>43643</v>
      </c>
      <c r="B3842">
        <f>VLOOKUP($A3842,'TVIX-web'!$A$1:$G$10000,2,0)</f>
        <v>197.39999399999999</v>
      </c>
      <c r="C3842">
        <f>VLOOKUP($A3842,'TVIX-web'!$A$1:$G$10000,3,0)</f>
        <v>199.300003</v>
      </c>
      <c r="D3842">
        <f>VLOOKUP($A3842,'TVIX-web'!$A$1:$G$10000,4,0)</f>
        <v>191.5</v>
      </c>
      <c r="E3842">
        <f>VLOOKUP($A3842,'TVIX-web'!$A$1:$G$10000,5,0)</f>
        <v>193.89999399999999</v>
      </c>
    </row>
    <row r="3843" spans="1:5" x14ac:dyDescent="0.25">
      <c r="A3843" s="1">
        <v>43644</v>
      </c>
      <c r="B3843">
        <f>VLOOKUP($A3843,'TVIX-web'!$A$1:$G$10000,2,0)</f>
        <v>190.800003</v>
      </c>
      <c r="C3843">
        <f>VLOOKUP($A3843,'TVIX-web'!$A$1:$G$10000,3,0)</f>
        <v>193</v>
      </c>
      <c r="D3843">
        <f>VLOOKUP($A3843,'TVIX-web'!$A$1:$G$10000,4,0)</f>
        <v>187.199997</v>
      </c>
      <c r="E3843">
        <f>VLOOKUP($A3843,'TVIX-web'!$A$1:$G$10000,5,0)</f>
        <v>188.60000600000001</v>
      </c>
    </row>
    <row r="3844" spans="1:5" x14ac:dyDescent="0.25">
      <c r="A3844" s="1">
        <v>43647</v>
      </c>
      <c r="B3844">
        <f>VLOOKUP($A3844,'TVIX-web'!$A$1:$G$10000,2,0)</f>
        <v>171</v>
      </c>
      <c r="C3844">
        <f>VLOOKUP($A3844,'TVIX-web'!$A$1:$G$10000,3,0)</f>
        <v>175.300003</v>
      </c>
      <c r="D3844">
        <f>VLOOKUP($A3844,'TVIX-web'!$A$1:$G$10000,4,0)</f>
        <v>168.199997</v>
      </c>
      <c r="E3844">
        <f>VLOOKUP($A3844,'TVIX-web'!$A$1:$G$10000,5,0)</f>
        <v>169.10000600000001</v>
      </c>
    </row>
    <row r="3845" spans="1:5" x14ac:dyDescent="0.25">
      <c r="A3845" s="1">
        <v>43648</v>
      </c>
      <c r="B3845">
        <f>VLOOKUP($A3845,'TVIX-web'!$A$1:$G$10000,2,0)</f>
        <v>169.89999399999999</v>
      </c>
      <c r="C3845">
        <f>VLOOKUP($A3845,'TVIX-web'!$A$1:$G$10000,3,0)</f>
        <v>170</v>
      </c>
      <c r="D3845">
        <f>VLOOKUP($A3845,'TVIX-web'!$A$1:$G$10000,4,0)</f>
        <v>156</v>
      </c>
      <c r="E3845">
        <f>VLOOKUP($A3845,'TVIX-web'!$A$1:$G$10000,5,0)</f>
        <v>156.5</v>
      </c>
    </row>
    <row r="3846" spans="1:5" x14ac:dyDescent="0.25">
      <c r="A3846" s="1">
        <v>43649</v>
      </c>
      <c r="B3846">
        <f>VLOOKUP($A3846,'TVIX-web'!$A$1:$G$10000,2,0)</f>
        <v>156.39999399999999</v>
      </c>
      <c r="C3846">
        <f>VLOOKUP($A3846,'TVIX-web'!$A$1:$G$10000,3,0)</f>
        <v>159.5</v>
      </c>
      <c r="D3846">
        <f>VLOOKUP($A3846,'TVIX-web'!$A$1:$G$10000,4,0)</f>
        <v>153.699997</v>
      </c>
      <c r="E3846">
        <f>VLOOKUP($A3846,'TVIX-web'!$A$1:$G$10000,5,0)</f>
        <v>154.89999399999999</v>
      </c>
    </row>
    <row r="3847" spans="1:5" x14ac:dyDescent="0.25">
      <c r="A3847" s="1">
        <v>43651</v>
      </c>
      <c r="B3847">
        <f>VLOOKUP($A3847,'TVIX-web'!$A$1:$G$10000,2,0)</f>
        <v>160.800003</v>
      </c>
      <c r="C3847">
        <f>VLOOKUP($A3847,'TVIX-web'!$A$1:$G$10000,3,0)</f>
        <v>169.199997</v>
      </c>
      <c r="D3847">
        <f>VLOOKUP($A3847,'TVIX-web'!$A$1:$G$10000,4,0)</f>
        <v>154.699997</v>
      </c>
      <c r="E3847">
        <f>VLOOKUP($A3847,'TVIX-web'!$A$1:$G$10000,5,0)</f>
        <v>155.800003</v>
      </c>
    </row>
    <row r="3848" spans="1:5" x14ac:dyDescent="0.25">
      <c r="A3848" s="1">
        <v>43654</v>
      </c>
      <c r="B3848">
        <f>VLOOKUP($A3848,'TVIX-web'!$A$1:$G$10000,2,0)</f>
        <v>162.5</v>
      </c>
      <c r="C3848">
        <f>VLOOKUP($A3848,'TVIX-web'!$A$1:$G$10000,3,0)</f>
        <v>166</v>
      </c>
      <c r="D3848">
        <f>VLOOKUP($A3848,'TVIX-web'!$A$1:$G$10000,4,0)</f>
        <v>159.199997</v>
      </c>
      <c r="E3848">
        <f>VLOOKUP($A3848,'TVIX-web'!$A$1:$G$10000,5,0)</f>
        <v>163.199997</v>
      </c>
    </row>
    <row r="3849" spans="1:5" x14ac:dyDescent="0.25">
      <c r="A3849" s="1">
        <v>43655</v>
      </c>
      <c r="B3849">
        <f>VLOOKUP($A3849,'TVIX-web'!$A$1:$G$10000,2,0)</f>
        <v>171.199997</v>
      </c>
      <c r="C3849">
        <f>VLOOKUP($A3849,'TVIX-web'!$A$1:$G$10000,3,0)</f>
        <v>171.60000600000001</v>
      </c>
      <c r="D3849">
        <f>VLOOKUP($A3849,'TVIX-web'!$A$1:$G$10000,4,0)</f>
        <v>162.60000600000001</v>
      </c>
      <c r="E3849">
        <f>VLOOKUP($A3849,'TVIX-web'!$A$1:$G$10000,5,0)</f>
        <v>163.39999399999999</v>
      </c>
    </row>
    <row r="3850" spans="1:5" x14ac:dyDescent="0.25">
      <c r="A3850" s="1">
        <v>43656</v>
      </c>
      <c r="B3850">
        <f>VLOOKUP($A3850,'TVIX-web'!$A$1:$G$10000,2,0)</f>
        <v>158.699997</v>
      </c>
      <c r="C3850">
        <f>VLOOKUP($A3850,'TVIX-web'!$A$1:$G$10000,3,0)</f>
        <v>159.39999399999999</v>
      </c>
      <c r="D3850">
        <f>VLOOKUP($A3850,'TVIX-web'!$A$1:$G$10000,4,0)</f>
        <v>153.5</v>
      </c>
      <c r="E3850">
        <f>VLOOKUP($A3850,'TVIX-web'!$A$1:$G$10000,5,0)</f>
        <v>154.300003</v>
      </c>
    </row>
    <row r="3851" spans="1:5" x14ac:dyDescent="0.25">
      <c r="A3851" s="1">
        <v>43657</v>
      </c>
      <c r="B3851">
        <f>VLOOKUP($A3851,'TVIX-web'!$A$1:$G$10000,2,0)</f>
        <v>150.60000600000001</v>
      </c>
      <c r="C3851">
        <f>VLOOKUP($A3851,'TVIX-web'!$A$1:$G$10000,3,0)</f>
        <v>154.5</v>
      </c>
      <c r="D3851">
        <f>VLOOKUP($A3851,'TVIX-web'!$A$1:$G$10000,4,0)</f>
        <v>147.89999399999999</v>
      </c>
      <c r="E3851">
        <f>VLOOKUP($A3851,'TVIX-web'!$A$1:$G$10000,5,0)</f>
        <v>150</v>
      </c>
    </row>
    <row r="3852" spans="1:5" x14ac:dyDescent="0.25">
      <c r="A3852" s="1">
        <v>43658</v>
      </c>
      <c r="B3852">
        <f>VLOOKUP($A3852,'TVIX-web'!$A$1:$G$10000,2,0)</f>
        <v>148.199997</v>
      </c>
      <c r="C3852">
        <f>VLOOKUP($A3852,'TVIX-web'!$A$1:$G$10000,3,0)</f>
        <v>150</v>
      </c>
      <c r="D3852">
        <f>VLOOKUP($A3852,'TVIX-web'!$A$1:$G$10000,4,0)</f>
        <v>145</v>
      </c>
      <c r="E3852">
        <f>VLOOKUP($A3852,'TVIX-web'!$A$1:$G$10000,5,0)</f>
        <v>145.300003</v>
      </c>
    </row>
    <row r="3853" spans="1:5" x14ac:dyDescent="0.25">
      <c r="A3853" s="1">
        <v>43661</v>
      </c>
      <c r="B3853">
        <f>VLOOKUP($A3853,'TVIX-web'!$A$1:$G$10000,2,0)</f>
        <v>144.39999399999999</v>
      </c>
      <c r="C3853">
        <f>VLOOKUP($A3853,'TVIX-web'!$A$1:$G$10000,3,0)</f>
        <v>146.699997</v>
      </c>
      <c r="D3853">
        <f>VLOOKUP($A3853,'TVIX-web'!$A$1:$G$10000,4,0)</f>
        <v>142.60000600000001</v>
      </c>
      <c r="E3853">
        <f>VLOOKUP($A3853,'TVIX-web'!$A$1:$G$10000,5,0)</f>
        <v>143.89999399999999</v>
      </c>
    </row>
    <row r="3854" spans="1:5" x14ac:dyDescent="0.25">
      <c r="A3854" s="1">
        <v>43662</v>
      </c>
      <c r="B3854">
        <f>VLOOKUP($A3854,'TVIX-web'!$A$1:$G$10000,2,0)</f>
        <v>142.800003</v>
      </c>
      <c r="C3854">
        <f>VLOOKUP($A3854,'TVIX-web'!$A$1:$G$10000,3,0)</f>
        <v>145.89999399999999</v>
      </c>
      <c r="D3854">
        <f>VLOOKUP($A3854,'TVIX-web'!$A$1:$G$10000,4,0)</f>
        <v>138.60000600000001</v>
      </c>
      <c r="E3854">
        <f>VLOOKUP($A3854,'TVIX-web'!$A$1:$G$10000,5,0)</f>
        <v>144.5</v>
      </c>
    </row>
    <row r="3855" spans="1:5" x14ac:dyDescent="0.25">
      <c r="A3855" s="1">
        <v>43663</v>
      </c>
      <c r="B3855">
        <f>VLOOKUP($A3855,'TVIX-web'!$A$1:$G$10000,2,0)</f>
        <v>142.300003</v>
      </c>
      <c r="C3855">
        <f>VLOOKUP($A3855,'TVIX-web'!$A$1:$G$10000,3,0)</f>
        <v>150.300003</v>
      </c>
      <c r="D3855">
        <f>VLOOKUP($A3855,'TVIX-web'!$A$1:$G$10000,4,0)</f>
        <v>140.699997</v>
      </c>
      <c r="E3855">
        <f>VLOOKUP($A3855,'TVIX-web'!$A$1:$G$10000,5,0)</f>
        <v>150.300003</v>
      </c>
    </row>
    <row r="3856" spans="1:5" x14ac:dyDescent="0.25">
      <c r="A3856" s="1">
        <v>43664</v>
      </c>
      <c r="B3856">
        <f>VLOOKUP($A3856,'TVIX-web'!$A$1:$G$10000,2,0)</f>
        <v>150.800003</v>
      </c>
      <c r="C3856">
        <f>VLOOKUP($A3856,'TVIX-web'!$A$1:$G$10000,3,0)</f>
        <v>155</v>
      </c>
      <c r="D3856">
        <f>VLOOKUP($A3856,'TVIX-web'!$A$1:$G$10000,4,0)</f>
        <v>142.699997</v>
      </c>
      <c r="E3856">
        <f>VLOOKUP($A3856,'TVIX-web'!$A$1:$G$10000,5,0)</f>
        <v>147.5</v>
      </c>
    </row>
    <row r="3857" spans="1:5" x14ac:dyDescent="0.25">
      <c r="A3857" s="1">
        <v>43665</v>
      </c>
      <c r="B3857">
        <f>VLOOKUP($A3857,'TVIX-web'!$A$1:$G$10000,2,0)</f>
        <v>142.300003</v>
      </c>
      <c r="C3857">
        <f>VLOOKUP($A3857,'TVIX-web'!$A$1:$G$10000,3,0)</f>
        <v>151.300003</v>
      </c>
      <c r="D3857">
        <f>VLOOKUP($A3857,'TVIX-web'!$A$1:$G$10000,4,0)</f>
        <v>141.199997</v>
      </c>
      <c r="E3857">
        <f>VLOOKUP($A3857,'TVIX-web'!$A$1:$G$10000,5,0)</f>
        <v>150</v>
      </c>
    </row>
    <row r="3858" spans="1:5" x14ac:dyDescent="0.25">
      <c r="A3858" s="1">
        <v>43668</v>
      </c>
      <c r="B3858">
        <f>VLOOKUP($A3858,'TVIX-web'!$A$1:$G$10000,2,0)</f>
        <v>149.300003</v>
      </c>
      <c r="C3858">
        <f>VLOOKUP($A3858,'TVIX-web'!$A$1:$G$10000,3,0)</f>
        <v>151.699997</v>
      </c>
      <c r="D3858">
        <f>VLOOKUP($A3858,'TVIX-web'!$A$1:$G$10000,4,0)</f>
        <v>142.800003</v>
      </c>
      <c r="E3858">
        <f>VLOOKUP($A3858,'TVIX-web'!$A$1:$G$10000,5,0)</f>
        <v>145.10000600000001</v>
      </c>
    </row>
    <row r="3859" spans="1:5" x14ac:dyDescent="0.25">
      <c r="A3859" s="1">
        <v>43669</v>
      </c>
      <c r="B3859">
        <f>VLOOKUP($A3859,'TVIX-web'!$A$1:$G$10000,2,0)</f>
        <v>140.300003</v>
      </c>
      <c r="C3859">
        <f>VLOOKUP($A3859,'TVIX-web'!$A$1:$G$10000,3,0)</f>
        <v>144.199997</v>
      </c>
      <c r="D3859">
        <f>VLOOKUP($A3859,'TVIX-web'!$A$1:$G$10000,4,0)</f>
        <v>134.300003</v>
      </c>
      <c r="E3859">
        <f>VLOOKUP($A3859,'TVIX-web'!$A$1:$G$10000,5,0)</f>
        <v>134.300003</v>
      </c>
    </row>
    <row r="3860" spans="1:5" x14ac:dyDescent="0.25">
      <c r="A3860" s="1">
        <v>43670</v>
      </c>
      <c r="B3860">
        <f>VLOOKUP($A3860,'TVIX-web'!$A$1:$G$10000,2,0)</f>
        <v>137.10000600000001</v>
      </c>
      <c r="C3860">
        <f>VLOOKUP($A3860,'TVIX-web'!$A$1:$G$10000,3,0)</f>
        <v>137.60000600000001</v>
      </c>
      <c r="D3860">
        <f>VLOOKUP($A3860,'TVIX-web'!$A$1:$G$10000,4,0)</f>
        <v>127</v>
      </c>
      <c r="E3860">
        <f>VLOOKUP($A3860,'TVIX-web'!$A$1:$G$10000,5,0)</f>
        <v>128.199997</v>
      </c>
    </row>
    <row r="3861" spans="1:5" x14ac:dyDescent="0.25">
      <c r="A3861" s="1">
        <v>43671</v>
      </c>
      <c r="B3861">
        <f>VLOOKUP($A3861,'TVIX-web'!$A$1:$G$10000,2,0)</f>
        <v>130</v>
      </c>
      <c r="C3861">
        <f>VLOOKUP($A3861,'TVIX-web'!$A$1:$G$10000,3,0)</f>
        <v>139.800003</v>
      </c>
      <c r="D3861">
        <f>VLOOKUP($A3861,'TVIX-web'!$A$1:$G$10000,4,0)</f>
        <v>129.699997</v>
      </c>
      <c r="E3861">
        <f>VLOOKUP($A3861,'TVIX-web'!$A$1:$G$10000,5,0)</f>
        <v>135.300003</v>
      </c>
    </row>
    <row r="3862" spans="1:5" x14ac:dyDescent="0.25">
      <c r="A3862" s="1">
        <v>43672</v>
      </c>
      <c r="B3862">
        <f>VLOOKUP($A3862,'TVIX-web'!$A$1:$G$10000,2,0)</f>
        <v>130.89999399999999</v>
      </c>
      <c r="C3862">
        <f>VLOOKUP($A3862,'TVIX-web'!$A$1:$G$10000,3,0)</f>
        <v>131.39999399999999</v>
      </c>
      <c r="D3862">
        <f>VLOOKUP($A3862,'TVIX-web'!$A$1:$G$10000,4,0)</f>
        <v>127.199997</v>
      </c>
      <c r="E3862">
        <f>VLOOKUP($A3862,'TVIX-web'!$A$1:$G$10000,5,0)</f>
        <v>129.300003</v>
      </c>
    </row>
    <row r="3863" spans="1:5" x14ac:dyDescent="0.25">
      <c r="A3863" s="1">
        <v>43675</v>
      </c>
      <c r="B3863">
        <f>VLOOKUP($A3863,'TVIX-web'!$A$1:$G$10000,2,0)</f>
        <v>129.10000600000001</v>
      </c>
      <c r="C3863">
        <f>VLOOKUP($A3863,'TVIX-web'!$A$1:$G$10000,3,0)</f>
        <v>133.300003</v>
      </c>
      <c r="D3863">
        <f>VLOOKUP($A3863,'TVIX-web'!$A$1:$G$10000,4,0)</f>
        <v>128.89999399999999</v>
      </c>
      <c r="E3863">
        <f>VLOOKUP($A3863,'TVIX-web'!$A$1:$G$10000,5,0)</f>
        <v>131.5</v>
      </c>
    </row>
    <row r="3864" spans="1:5" x14ac:dyDescent="0.25">
      <c r="A3864" s="1">
        <v>43676</v>
      </c>
      <c r="B3864">
        <f>VLOOKUP($A3864,'TVIX-web'!$A$1:$G$10000,2,0)</f>
        <v>136.199997</v>
      </c>
      <c r="C3864">
        <f>VLOOKUP($A3864,'TVIX-web'!$A$1:$G$10000,3,0)</f>
        <v>138.300003</v>
      </c>
      <c r="D3864">
        <f>VLOOKUP($A3864,'TVIX-web'!$A$1:$G$10000,4,0)</f>
        <v>132.5</v>
      </c>
      <c r="E3864">
        <f>VLOOKUP($A3864,'TVIX-web'!$A$1:$G$10000,5,0)</f>
        <v>137</v>
      </c>
    </row>
    <row r="3865" spans="1:5" x14ac:dyDescent="0.25">
      <c r="A3865" s="1">
        <v>43677</v>
      </c>
      <c r="B3865">
        <f>VLOOKUP($A3865,'TVIX-web'!$A$1:$G$10000,2,0)</f>
        <v>136.199997</v>
      </c>
      <c r="C3865">
        <f>VLOOKUP($A3865,'TVIX-web'!$A$1:$G$10000,3,0)</f>
        <v>160.300003</v>
      </c>
      <c r="D3865">
        <f>VLOOKUP($A3865,'TVIX-web'!$A$1:$G$10000,4,0)</f>
        <v>131.89999399999999</v>
      </c>
      <c r="E3865">
        <f>VLOOKUP($A3865,'TVIX-web'!$A$1:$G$10000,5,0)</f>
        <v>151.300003</v>
      </c>
    </row>
    <row r="3866" spans="1:5" x14ac:dyDescent="0.25">
      <c r="A3866" s="1">
        <v>43678</v>
      </c>
      <c r="B3866">
        <f>VLOOKUP($A3866,'TVIX-web'!$A$1:$G$10000,2,0)</f>
        <v>151.300003</v>
      </c>
      <c r="C3866">
        <f>VLOOKUP($A3866,'TVIX-web'!$A$1:$G$10000,3,0)</f>
        <v>182.89999399999999</v>
      </c>
      <c r="D3866">
        <f>VLOOKUP($A3866,'TVIX-web'!$A$1:$G$10000,4,0)</f>
        <v>138.5</v>
      </c>
      <c r="E3866">
        <f>VLOOKUP($A3866,'TVIX-web'!$A$1:$G$10000,5,0)</f>
        <v>173.10000600000001</v>
      </c>
    </row>
    <row r="3867" spans="1:5" x14ac:dyDescent="0.25">
      <c r="A3867" s="1">
        <v>43679</v>
      </c>
      <c r="B3867">
        <f>VLOOKUP($A3867,'TVIX-web'!$A$1:$G$10000,2,0)</f>
        <v>173.60000600000001</v>
      </c>
      <c r="C3867">
        <f>VLOOKUP($A3867,'TVIX-web'!$A$1:$G$10000,3,0)</f>
        <v>190.10000600000001</v>
      </c>
      <c r="D3867">
        <f>VLOOKUP($A3867,'TVIX-web'!$A$1:$G$10000,4,0)</f>
        <v>171.5</v>
      </c>
      <c r="E3867">
        <f>VLOOKUP($A3867,'TVIX-web'!$A$1:$G$10000,5,0)</f>
        <v>176.5</v>
      </c>
    </row>
    <row r="3868" spans="1:5" x14ac:dyDescent="0.25">
      <c r="A3868" s="1">
        <v>43682</v>
      </c>
      <c r="B3868">
        <f>VLOOKUP($A3868,'TVIX-web'!$A$1:$G$10000,2,0)</f>
        <v>201.800003</v>
      </c>
      <c r="C3868">
        <f>VLOOKUP($A3868,'TVIX-web'!$A$1:$G$10000,3,0)</f>
        <v>229.89999399999999</v>
      </c>
      <c r="D3868">
        <f>VLOOKUP($A3868,'TVIX-web'!$A$1:$G$10000,4,0)</f>
        <v>198.60000600000001</v>
      </c>
      <c r="E3868">
        <f>VLOOKUP($A3868,'TVIX-web'!$A$1:$G$10000,5,0)</f>
        <v>225.699997</v>
      </c>
    </row>
    <row r="3869" spans="1:5" x14ac:dyDescent="0.25">
      <c r="A3869" s="1">
        <v>43683</v>
      </c>
      <c r="B3869">
        <f>VLOOKUP($A3869,'TVIX-web'!$A$1:$G$10000,2,0)</f>
        <v>206.39999399999999</v>
      </c>
      <c r="C3869">
        <f>VLOOKUP($A3869,'TVIX-web'!$A$1:$G$10000,3,0)</f>
        <v>229.60000600000001</v>
      </c>
      <c r="D3869">
        <f>VLOOKUP($A3869,'TVIX-web'!$A$1:$G$10000,4,0)</f>
        <v>196</v>
      </c>
      <c r="E3869">
        <f>VLOOKUP($A3869,'TVIX-web'!$A$1:$G$10000,5,0)</f>
        <v>196.5</v>
      </c>
    </row>
    <row r="3870" spans="1:5" x14ac:dyDescent="0.25">
      <c r="A3870" s="1">
        <v>43684</v>
      </c>
      <c r="B3870">
        <f>VLOOKUP($A3870,'TVIX-web'!$A$1:$G$10000,2,0)</f>
        <v>224.89999399999999</v>
      </c>
      <c r="C3870">
        <f>VLOOKUP($A3870,'TVIX-web'!$A$1:$G$10000,3,0)</f>
        <v>234.300003</v>
      </c>
      <c r="D3870">
        <f>VLOOKUP($A3870,'TVIX-web'!$A$1:$G$10000,4,0)</f>
        <v>196.89999399999999</v>
      </c>
      <c r="E3870">
        <f>VLOOKUP($A3870,'TVIX-web'!$A$1:$G$10000,5,0)</f>
        <v>198.60000600000001</v>
      </c>
    </row>
    <row r="3871" spans="1:5" x14ac:dyDescent="0.25">
      <c r="A3871" s="1">
        <v>43685</v>
      </c>
      <c r="B3871">
        <f>VLOOKUP($A3871,'TVIX-web'!$A$1:$G$10000,2,0)</f>
        <v>190.60000600000001</v>
      </c>
      <c r="C3871">
        <f>VLOOKUP($A3871,'TVIX-web'!$A$1:$G$10000,3,0)</f>
        <v>195.800003</v>
      </c>
      <c r="D3871">
        <f>VLOOKUP($A3871,'TVIX-web'!$A$1:$G$10000,4,0)</f>
        <v>174.39999399999999</v>
      </c>
      <c r="E3871">
        <f>VLOOKUP($A3871,'TVIX-web'!$A$1:$G$10000,5,0)</f>
        <v>176.199997</v>
      </c>
    </row>
    <row r="3872" spans="1:5" x14ac:dyDescent="0.25">
      <c r="A3872" s="1">
        <v>43686</v>
      </c>
      <c r="B3872">
        <f>VLOOKUP($A3872,'TVIX-web'!$A$1:$G$10000,2,0)</f>
        <v>181.60000600000001</v>
      </c>
      <c r="C3872">
        <f>VLOOKUP($A3872,'TVIX-web'!$A$1:$G$10000,3,0)</f>
        <v>194.800003</v>
      </c>
      <c r="D3872">
        <f>VLOOKUP($A3872,'TVIX-web'!$A$1:$G$10000,4,0)</f>
        <v>178.5</v>
      </c>
      <c r="E3872">
        <f>VLOOKUP($A3872,'TVIX-web'!$A$1:$G$10000,5,0)</f>
        <v>188.10000600000001</v>
      </c>
    </row>
    <row r="3873" spans="1:5" x14ac:dyDescent="0.25">
      <c r="A3873" s="1">
        <v>43689</v>
      </c>
      <c r="B3873">
        <f>VLOOKUP($A3873,'TVIX-web'!$A$1:$G$10000,2,0)</f>
        <v>194.800003</v>
      </c>
      <c r="C3873">
        <f>VLOOKUP($A3873,'TVIX-web'!$A$1:$G$10000,3,0)</f>
        <v>216</v>
      </c>
      <c r="D3873">
        <f>VLOOKUP($A3873,'TVIX-web'!$A$1:$G$10000,4,0)</f>
        <v>192.800003</v>
      </c>
      <c r="E3873">
        <f>VLOOKUP($A3873,'TVIX-web'!$A$1:$G$10000,5,0)</f>
        <v>214.39999399999999</v>
      </c>
    </row>
    <row r="3874" spans="1:5" x14ac:dyDescent="0.25">
      <c r="A3874" s="1">
        <v>43690</v>
      </c>
      <c r="B3874">
        <f>VLOOKUP($A3874,'TVIX-web'!$A$1:$G$10000,2,0)</f>
        <v>220.5</v>
      </c>
      <c r="C3874">
        <f>VLOOKUP($A3874,'TVIX-web'!$A$1:$G$10000,3,0)</f>
        <v>221.60000600000001</v>
      </c>
      <c r="D3874">
        <f>VLOOKUP($A3874,'TVIX-web'!$A$1:$G$10000,4,0)</f>
        <v>182.5</v>
      </c>
      <c r="E3874">
        <f>VLOOKUP($A3874,'TVIX-web'!$A$1:$G$10000,5,0)</f>
        <v>183.39999399999999</v>
      </c>
    </row>
    <row r="3875" spans="1:5" x14ac:dyDescent="0.25">
      <c r="A3875" s="1">
        <v>43691</v>
      </c>
      <c r="B3875">
        <f>VLOOKUP($A3875,'TVIX-web'!$A$1:$G$10000,2,0)</f>
        <v>207.300003</v>
      </c>
      <c r="C3875">
        <f>VLOOKUP($A3875,'TVIX-web'!$A$1:$G$10000,3,0)</f>
        <v>232.199997</v>
      </c>
      <c r="D3875">
        <f>VLOOKUP($A3875,'TVIX-web'!$A$1:$G$10000,4,0)</f>
        <v>200</v>
      </c>
      <c r="E3875">
        <f>VLOOKUP($A3875,'TVIX-web'!$A$1:$G$10000,5,0)</f>
        <v>231.89999399999999</v>
      </c>
    </row>
    <row r="3876" spans="1:5" x14ac:dyDescent="0.25">
      <c r="A3876" s="1">
        <v>43692</v>
      </c>
      <c r="B3876">
        <f>VLOOKUP($A3876,'TVIX-web'!$A$1:$G$10000,2,0)</f>
        <v>220.800003</v>
      </c>
      <c r="C3876">
        <f>VLOOKUP($A3876,'TVIX-web'!$A$1:$G$10000,3,0)</f>
        <v>241.10000600000001</v>
      </c>
      <c r="D3876">
        <f>VLOOKUP($A3876,'TVIX-web'!$A$1:$G$10000,4,0)</f>
        <v>217.199997</v>
      </c>
      <c r="E3876">
        <f>VLOOKUP($A3876,'TVIX-web'!$A$1:$G$10000,5,0)</f>
        <v>221.60000600000001</v>
      </c>
    </row>
    <row r="3877" spans="1:5" x14ac:dyDescent="0.25">
      <c r="A3877" s="1">
        <v>43693</v>
      </c>
      <c r="B3877">
        <f>VLOOKUP($A3877,'TVIX-web'!$A$1:$G$10000,2,0)</f>
        <v>213.10000600000001</v>
      </c>
      <c r="C3877">
        <f>VLOOKUP($A3877,'TVIX-web'!$A$1:$G$10000,3,0)</f>
        <v>213.39999399999999</v>
      </c>
      <c r="D3877">
        <f>VLOOKUP($A3877,'TVIX-web'!$A$1:$G$10000,4,0)</f>
        <v>196.800003</v>
      </c>
      <c r="E3877">
        <f>VLOOKUP($A3877,'TVIX-web'!$A$1:$G$10000,5,0)</f>
        <v>197.89999399999999</v>
      </c>
    </row>
    <row r="3878" spans="1:5" x14ac:dyDescent="0.25">
      <c r="A3878" s="1">
        <v>43696</v>
      </c>
      <c r="B3878">
        <f>VLOOKUP($A3878,'TVIX-web'!$A$1:$G$10000,2,0)</f>
        <v>181</v>
      </c>
      <c r="C3878">
        <f>VLOOKUP($A3878,'TVIX-web'!$A$1:$G$10000,3,0)</f>
        <v>183.39999399999999</v>
      </c>
      <c r="D3878">
        <f>VLOOKUP($A3878,'TVIX-web'!$A$1:$G$10000,4,0)</f>
        <v>168.60000600000001</v>
      </c>
      <c r="E3878">
        <f>VLOOKUP($A3878,'TVIX-web'!$A$1:$G$10000,5,0)</f>
        <v>169.199997</v>
      </c>
    </row>
    <row r="3879" spans="1:5" x14ac:dyDescent="0.25">
      <c r="A3879" s="1">
        <v>43697</v>
      </c>
      <c r="B3879">
        <f>VLOOKUP($A3879,'TVIX-web'!$A$1:$G$10000,2,0)</f>
        <v>172.300003</v>
      </c>
      <c r="C3879">
        <f>VLOOKUP($A3879,'TVIX-web'!$A$1:$G$10000,3,0)</f>
        <v>179.60000600000001</v>
      </c>
      <c r="D3879">
        <f>VLOOKUP($A3879,'TVIX-web'!$A$1:$G$10000,4,0)</f>
        <v>169.699997</v>
      </c>
      <c r="E3879">
        <f>VLOOKUP($A3879,'TVIX-web'!$A$1:$G$10000,5,0)</f>
        <v>177.10000600000001</v>
      </c>
    </row>
    <row r="3880" spans="1:5" x14ac:dyDescent="0.25">
      <c r="A3880" s="1">
        <v>43698</v>
      </c>
      <c r="B3880">
        <f>VLOOKUP($A3880,'TVIX-web'!$A$1:$G$10000,2,0)</f>
        <v>163.60000600000001</v>
      </c>
      <c r="C3880">
        <f>VLOOKUP($A3880,'TVIX-web'!$A$1:$G$10000,3,0)</f>
        <v>166</v>
      </c>
      <c r="D3880">
        <f>VLOOKUP($A3880,'TVIX-web'!$A$1:$G$10000,4,0)</f>
        <v>160.10000600000001</v>
      </c>
      <c r="E3880">
        <f>VLOOKUP($A3880,'TVIX-web'!$A$1:$G$10000,5,0)</f>
        <v>160.699997</v>
      </c>
    </row>
    <row r="3881" spans="1:5" x14ac:dyDescent="0.25">
      <c r="A3881" s="1">
        <v>43699</v>
      </c>
      <c r="B3881">
        <f>VLOOKUP($A3881,'TVIX-web'!$A$1:$G$10000,2,0)</f>
        <v>158.800003</v>
      </c>
      <c r="C3881">
        <f>VLOOKUP($A3881,'TVIX-web'!$A$1:$G$10000,3,0)</f>
        <v>174.800003</v>
      </c>
      <c r="D3881">
        <f>VLOOKUP($A3881,'TVIX-web'!$A$1:$G$10000,4,0)</f>
        <v>157.699997</v>
      </c>
      <c r="E3881">
        <f>VLOOKUP($A3881,'TVIX-web'!$A$1:$G$10000,5,0)</f>
        <v>165.5</v>
      </c>
    </row>
    <row r="3882" spans="1:5" x14ac:dyDescent="0.25">
      <c r="A3882" s="1">
        <v>43700</v>
      </c>
      <c r="B3882">
        <f>VLOOKUP($A3882,'TVIX-web'!$A$1:$G$10000,2,0)</f>
        <v>176.199997</v>
      </c>
      <c r="C3882">
        <f>VLOOKUP($A3882,'TVIX-web'!$A$1:$G$10000,3,0)</f>
        <v>211</v>
      </c>
      <c r="D3882">
        <f>VLOOKUP($A3882,'TVIX-web'!$A$1:$G$10000,4,0)</f>
        <v>162.699997</v>
      </c>
      <c r="E3882">
        <f>VLOOKUP($A3882,'TVIX-web'!$A$1:$G$10000,5,0)</f>
        <v>204</v>
      </c>
    </row>
    <row r="3883" spans="1:5" x14ac:dyDescent="0.25">
      <c r="A3883" s="1">
        <v>43703</v>
      </c>
      <c r="B3883">
        <f>VLOOKUP($A3883,'TVIX-web'!$A$1:$G$10000,2,0)</f>
        <v>186.60000600000001</v>
      </c>
      <c r="C3883">
        <f>VLOOKUP($A3883,'TVIX-web'!$A$1:$G$10000,3,0)</f>
        <v>206</v>
      </c>
      <c r="D3883">
        <f>VLOOKUP($A3883,'TVIX-web'!$A$1:$G$10000,4,0)</f>
        <v>186.199997</v>
      </c>
      <c r="E3883">
        <f>VLOOKUP($A3883,'TVIX-web'!$A$1:$G$10000,5,0)</f>
        <v>194.89999399999999</v>
      </c>
    </row>
    <row r="3884" spans="1:5" x14ac:dyDescent="0.25">
      <c r="A3884" s="1">
        <v>43704</v>
      </c>
      <c r="B3884">
        <f>VLOOKUP($A3884,'TVIX-web'!$A$1:$G$10000,2,0)</f>
        <v>187.5</v>
      </c>
      <c r="C3884">
        <f>VLOOKUP($A3884,'TVIX-web'!$A$1:$G$10000,3,0)</f>
        <v>211.89999399999999</v>
      </c>
      <c r="D3884">
        <f>VLOOKUP($A3884,'TVIX-web'!$A$1:$G$10000,4,0)</f>
        <v>187.300003</v>
      </c>
      <c r="E3884">
        <f>VLOOKUP($A3884,'TVIX-web'!$A$1:$G$10000,5,0)</f>
        <v>201.89999399999999</v>
      </c>
    </row>
    <row r="3885" spans="1:5" x14ac:dyDescent="0.25">
      <c r="A3885" s="1">
        <v>43705</v>
      </c>
      <c r="B3885">
        <f>VLOOKUP($A3885,'TVIX-web'!$A$1:$G$10000,2,0)</f>
        <v>210.39999399999999</v>
      </c>
      <c r="C3885">
        <f>VLOOKUP($A3885,'TVIX-web'!$A$1:$G$10000,3,0)</f>
        <v>217</v>
      </c>
      <c r="D3885">
        <f>VLOOKUP($A3885,'TVIX-web'!$A$1:$G$10000,4,0)</f>
        <v>193.199997</v>
      </c>
      <c r="E3885">
        <f>VLOOKUP($A3885,'TVIX-web'!$A$1:$G$10000,5,0)</f>
        <v>194</v>
      </c>
    </row>
    <row r="3886" spans="1:5" x14ac:dyDescent="0.25">
      <c r="A3886" s="1">
        <v>43706</v>
      </c>
      <c r="B3886">
        <f>VLOOKUP($A3886,'TVIX-web'!$A$1:$G$10000,2,0)</f>
        <v>182.60000600000001</v>
      </c>
      <c r="C3886">
        <f>VLOOKUP($A3886,'TVIX-web'!$A$1:$G$10000,3,0)</f>
        <v>185.39999399999999</v>
      </c>
      <c r="D3886">
        <f>VLOOKUP($A3886,'TVIX-web'!$A$1:$G$10000,4,0)</f>
        <v>174.60000600000001</v>
      </c>
      <c r="E3886">
        <f>VLOOKUP($A3886,'TVIX-web'!$A$1:$G$10000,5,0)</f>
        <v>178.10000600000001</v>
      </c>
    </row>
    <row r="3887" spans="1:5" x14ac:dyDescent="0.25">
      <c r="A3887" s="1">
        <v>43707</v>
      </c>
      <c r="B3887">
        <f>VLOOKUP($A3887,'TVIX-web'!$A$1:$G$10000,2,0)</f>
        <v>171.89999399999999</v>
      </c>
      <c r="C3887">
        <f>VLOOKUP($A3887,'TVIX-web'!$A$1:$G$10000,3,0)</f>
        <v>187.60000600000001</v>
      </c>
      <c r="D3887">
        <f>VLOOKUP($A3887,'TVIX-web'!$A$1:$G$10000,4,0)</f>
        <v>171.5</v>
      </c>
      <c r="E3887">
        <f>VLOOKUP($A3887,'TVIX-web'!$A$1:$G$10000,5,0)</f>
        <v>179.199997</v>
      </c>
    </row>
    <row r="3888" spans="1:5" x14ac:dyDescent="0.25">
      <c r="A3888" s="1">
        <v>43711</v>
      </c>
      <c r="B3888">
        <f>VLOOKUP($A3888,'TVIX-web'!$A$1:$G$10000,2,0)</f>
        <v>191.10000600000001</v>
      </c>
      <c r="C3888">
        <f>VLOOKUP($A3888,'TVIX-web'!$A$1:$G$10000,3,0)</f>
        <v>197.699997</v>
      </c>
      <c r="D3888">
        <f>VLOOKUP($A3888,'TVIX-web'!$A$1:$G$10000,4,0)</f>
        <v>185.89999399999999</v>
      </c>
      <c r="E3888">
        <f>VLOOKUP($A3888,'TVIX-web'!$A$1:$G$10000,5,0)</f>
        <v>194.800003</v>
      </c>
    </row>
    <row r="3889" spans="1:5" x14ac:dyDescent="0.25">
      <c r="A3889" s="1">
        <v>43712</v>
      </c>
      <c r="B3889">
        <f>VLOOKUP($A3889,'TVIX-web'!$A$1:$G$10000,2,0)</f>
        <v>180</v>
      </c>
      <c r="C3889">
        <f>VLOOKUP($A3889,'TVIX-web'!$A$1:$G$10000,3,0)</f>
        <v>186.60000600000001</v>
      </c>
      <c r="D3889">
        <f>VLOOKUP($A3889,'TVIX-web'!$A$1:$G$10000,4,0)</f>
        <v>172</v>
      </c>
      <c r="E3889">
        <f>VLOOKUP($A3889,'TVIX-web'!$A$1:$G$10000,5,0)</f>
        <v>172.10000600000001</v>
      </c>
    </row>
    <row r="3890" spans="1:5" x14ac:dyDescent="0.25">
      <c r="A3890" s="1">
        <v>43713</v>
      </c>
      <c r="B3890">
        <f>VLOOKUP($A3890,'TVIX-web'!$A$1:$G$10000,2,0)</f>
        <v>164</v>
      </c>
      <c r="C3890">
        <f>VLOOKUP($A3890,'TVIX-web'!$A$1:$G$10000,3,0)</f>
        <v>164.300003</v>
      </c>
      <c r="D3890">
        <f>VLOOKUP($A3890,'TVIX-web'!$A$1:$G$10000,4,0)</f>
        <v>155.39999399999999</v>
      </c>
      <c r="E3890">
        <f>VLOOKUP($A3890,'TVIX-web'!$A$1:$G$10000,5,0)</f>
        <v>159</v>
      </c>
    </row>
    <row r="3891" spans="1:5" x14ac:dyDescent="0.25">
      <c r="A3891" s="1">
        <v>43714</v>
      </c>
      <c r="B3891">
        <f>VLOOKUP($A3891,'TVIX-web'!$A$1:$G$10000,2,0)</f>
        <v>155.800003</v>
      </c>
      <c r="C3891">
        <f>VLOOKUP($A3891,'TVIX-web'!$A$1:$G$10000,3,0)</f>
        <v>157.89999399999999</v>
      </c>
      <c r="D3891">
        <f>VLOOKUP($A3891,'TVIX-web'!$A$1:$G$10000,4,0)</f>
        <v>149.5</v>
      </c>
      <c r="E3891">
        <f>VLOOKUP($A3891,'TVIX-web'!$A$1:$G$10000,5,0)</f>
        <v>150.300003</v>
      </c>
    </row>
    <row r="3892" spans="1:5" x14ac:dyDescent="0.25">
      <c r="A3892" s="1">
        <v>43717</v>
      </c>
      <c r="B3892">
        <f>VLOOKUP($A3892,'TVIX-web'!$A$1:$G$10000,2,0)</f>
        <v>145.5</v>
      </c>
      <c r="C3892">
        <f>VLOOKUP($A3892,'TVIX-web'!$A$1:$G$10000,3,0)</f>
        <v>155.699997</v>
      </c>
      <c r="D3892">
        <f>VLOOKUP($A3892,'TVIX-web'!$A$1:$G$10000,4,0)</f>
        <v>145</v>
      </c>
      <c r="E3892">
        <f>VLOOKUP($A3892,'TVIX-web'!$A$1:$G$10000,5,0)</f>
        <v>147.800003</v>
      </c>
    </row>
    <row r="3893" spans="1:5" x14ac:dyDescent="0.25">
      <c r="A3893" s="1">
        <v>43718</v>
      </c>
      <c r="B3893">
        <f>VLOOKUP($A3893,'TVIX-web'!$A$1:$G$10000,2,0)</f>
        <v>152</v>
      </c>
      <c r="C3893">
        <f>VLOOKUP($A3893,'TVIX-web'!$A$1:$G$10000,3,0)</f>
        <v>155.699997</v>
      </c>
      <c r="D3893">
        <f>VLOOKUP($A3893,'TVIX-web'!$A$1:$G$10000,4,0)</f>
        <v>146.300003</v>
      </c>
      <c r="E3893">
        <f>VLOOKUP($A3893,'TVIX-web'!$A$1:$G$10000,5,0)</f>
        <v>147.300003</v>
      </c>
    </row>
    <row r="3894" spans="1:5" x14ac:dyDescent="0.25">
      <c r="A3894" s="1">
        <v>43719</v>
      </c>
      <c r="B3894">
        <f>VLOOKUP($A3894,'TVIX-web'!$A$1:$G$10000,2,0)</f>
        <v>146.699997</v>
      </c>
      <c r="C3894">
        <f>VLOOKUP($A3894,'TVIX-web'!$A$1:$G$10000,3,0)</f>
        <v>147.699997</v>
      </c>
      <c r="D3894">
        <f>VLOOKUP($A3894,'TVIX-web'!$A$1:$G$10000,4,0)</f>
        <v>141.10000600000001</v>
      </c>
      <c r="E3894">
        <f>VLOOKUP($A3894,'TVIX-web'!$A$1:$G$10000,5,0)</f>
        <v>142</v>
      </c>
    </row>
    <row r="3895" spans="1:5" x14ac:dyDescent="0.25">
      <c r="A3895" s="1">
        <v>43720</v>
      </c>
      <c r="B3895">
        <f>VLOOKUP($A3895,'TVIX-web'!$A$1:$G$10000,2,0)</f>
        <v>137.800003</v>
      </c>
      <c r="C3895">
        <f>VLOOKUP($A3895,'TVIX-web'!$A$1:$G$10000,3,0)</f>
        <v>142</v>
      </c>
      <c r="D3895">
        <f>VLOOKUP($A3895,'TVIX-web'!$A$1:$G$10000,4,0)</f>
        <v>133.5</v>
      </c>
      <c r="E3895">
        <f>VLOOKUP($A3895,'TVIX-web'!$A$1:$G$10000,5,0)</f>
        <v>135</v>
      </c>
    </row>
    <row r="3896" spans="1:5" x14ac:dyDescent="0.25">
      <c r="A3896" s="1">
        <v>43721</v>
      </c>
      <c r="B3896">
        <f>VLOOKUP($A3896,'TVIX-web'!$A$1:$G$10000,2,0)</f>
        <v>133.60000600000001</v>
      </c>
      <c r="C3896">
        <f>VLOOKUP($A3896,'TVIX-web'!$A$1:$G$10000,3,0)</f>
        <v>135.5</v>
      </c>
      <c r="D3896">
        <f>VLOOKUP($A3896,'TVIX-web'!$A$1:$G$10000,4,0)</f>
        <v>129.199997</v>
      </c>
      <c r="E3896">
        <f>VLOOKUP($A3896,'TVIX-web'!$A$1:$G$10000,5,0)</f>
        <v>132</v>
      </c>
    </row>
    <row r="3897" spans="1:5" x14ac:dyDescent="0.25">
      <c r="A3897" s="1">
        <v>43724</v>
      </c>
      <c r="B3897">
        <f>VLOOKUP($A3897,'TVIX-web'!$A$1:$G$10000,2,0)</f>
        <v>137.199997</v>
      </c>
      <c r="C3897">
        <f>VLOOKUP($A3897,'TVIX-web'!$A$1:$G$10000,3,0)</f>
        <v>138.699997</v>
      </c>
      <c r="D3897">
        <f>VLOOKUP($A3897,'TVIX-web'!$A$1:$G$10000,4,0)</f>
        <v>131.60000600000001</v>
      </c>
      <c r="E3897">
        <f>VLOOKUP($A3897,'TVIX-web'!$A$1:$G$10000,5,0)</f>
        <v>135.199997</v>
      </c>
    </row>
    <row r="3898" spans="1:5" x14ac:dyDescent="0.25">
      <c r="A3898" s="1">
        <v>43725</v>
      </c>
      <c r="B3898">
        <f>VLOOKUP($A3898,'TVIX-web'!$A$1:$G$10000,2,0)</f>
        <v>136.10000600000001</v>
      </c>
      <c r="C3898">
        <f>VLOOKUP($A3898,'TVIX-web'!$A$1:$G$10000,3,0)</f>
        <v>138.199997</v>
      </c>
      <c r="D3898">
        <f>VLOOKUP($A3898,'TVIX-web'!$A$1:$G$10000,4,0)</f>
        <v>133.89999399999999</v>
      </c>
      <c r="E3898">
        <f>VLOOKUP($A3898,'TVIX-web'!$A$1:$G$10000,5,0)</f>
        <v>133.89999399999999</v>
      </c>
    </row>
    <row r="3899" spans="1:5" x14ac:dyDescent="0.25">
      <c r="A3899" s="1">
        <v>43726</v>
      </c>
      <c r="B3899">
        <f>VLOOKUP($A3899,'TVIX-web'!$A$1:$G$10000,2,0)</f>
        <v>132</v>
      </c>
      <c r="C3899">
        <f>VLOOKUP($A3899,'TVIX-web'!$A$1:$G$10000,3,0)</f>
        <v>138.10000600000001</v>
      </c>
      <c r="D3899">
        <f>VLOOKUP($A3899,'TVIX-web'!$A$1:$G$10000,4,0)</f>
        <v>125.599998</v>
      </c>
      <c r="E3899">
        <f>VLOOKUP($A3899,'TVIX-web'!$A$1:$G$10000,5,0)</f>
        <v>125.699997</v>
      </c>
    </row>
    <row r="3900" spans="1:5" x14ac:dyDescent="0.25">
      <c r="A3900" s="1">
        <v>43727</v>
      </c>
      <c r="B3900">
        <f>VLOOKUP($A3900,'TVIX-web'!$A$1:$G$10000,2,0)</f>
        <v>123.300003</v>
      </c>
      <c r="C3900">
        <f>VLOOKUP($A3900,'TVIX-web'!$A$1:$G$10000,3,0)</f>
        <v>123.400002</v>
      </c>
      <c r="D3900">
        <f>VLOOKUP($A3900,'TVIX-web'!$A$1:$G$10000,4,0)</f>
        <v>118.099998</v>
      </c>
      <c r="E3900">
        <f>VLOOKUP($A3900,'TVIX-web'!$A$1:$G$10000,5,0)</f>
        <v>121.400002</v>
      </c>
    </row>
    <row r="3901" spans="1:5" x14ac:dyDescent="0.25">
      <c r="A3901" s="1">
        <v>43728</v>
      </c>
      <c r="B3901">
        <f>VLOOKUP($A3901,'TVIX-web'!$A$1:$G$10000,2,0)</f>
        <v>119.300003</v>
      </c>
      <c r="C3901">
        <f>VLOOKUP($A3901,'TVIX-web'!$A$1:$G$10000,3,0)</f>
        <v>135</v>
      </c>
      <c r="D3901">
        <f>VLOOKUP($A3901,'TVIX-web'!$A$1:$G$10000,4,0)</f>
        <v>118.300003</v>
      </c>
      <c r="E3901">
        <f>VLOOKUP($A3901,'TVIX-web'!$A$1:$G$10000,5,0)</f>
        <v>131</v>
      </c>
    </row>
    <row r="3902" spans="1:5" x14ac:dyDescent="0.25">
      <c r="A3902" s="1">
        <v>43731</v>
      </c>
      <c r="B3902">
        <f>VLOOKUP($A3902,'TVIX-web'!$A$1:$G$10000,2,0)</f>
        <v>133.199997</v>
      </c>
      <c r="C3902">
        <f>VLOOKUP($A3902,'TVIX-web'!$A$1:$G$10000,3,0)</f>
        <v>134.300003</v>
      </c>
      <c r="D3902">
        <f>VLOOKUP($A3902,'TVIX-web'!$A$1:$G$10000,4,0)</f>
        <v>126.599998</v>
      </c>
      <c r="E3902">
        <f>VLOOKUP($A3902,'TVIX-web'!$A$1:$G$10000,5,0)</f>
        <v>130.300003</v>
      </c>
    </row>
    <row r="3903" spans="1:5" x14ac:dyDescent="0.25">
      <c r="A3903" s="1">
        <v>43732</v>
      </c>
      <c r="B3903">
        <f>VLOOKUP($A3903,'TVIX-web'!$A$1:$G$10000,2,0)</f>
        <v>124.599998</v>
      </c>
      <c r="C3903">
        <f>VLOOKUP($A3903,'TVIX-web'!$A$1:$G$10000,3,0)</f>
        <v>143.60000600000001</v>
      </c>
      <c r="D3903">
        <f>VLOOKUP($A3903,'TVIX-web'!$A$1:$G$10000,4,0)</f>
        <v>123.900002</v>
      </c>
      <c r="E3903">
        <f>VLOOKUP($A3903,'TVIX-web'!$A$1:$G$10000,5,0)</f>
        <v>141.39999399999999</v>
      </c>
    </row>
    <row r="3904" spans="1:5" x14ac:dyDescent="0.25">
      <c r="A3904" s="1">
        <v>43733</v>
      </c>
      <c r="B3904">
        <f>VLOOKUP($A3904,'TVIX-web'!$A$1:$G$10000,2,0)</f>
        <v>141.199997</v>
      </c>
      <c r="C3904">
        <f>VLOOKUP($A3904,'TVIX-web'!$A$1:$G$10000,3,0)</f>
        <v>150.60000600000001</v>
      </c>
      <c r="D3904">
        <f>VLOOKUP($A3904,'TVIX-web'!$A$1:$G$10000,4,0)</f>
        <v>132.89999399999999</v>
      </c>
      <c r="E3904">
        <f>VLOOKUP($A3904,'TVIX-web'!$A$1:$G$10000,5,0)</f>
        <v>134.699997</v>
      </c>
    </row>
    <row r="3905" spans="1:5" x14ac:dyDescent="0.25">
      <c r="A3905" s="1">
        <v>43734</v>
      </c>
      <c r="B3905">
        <f>VLOOKUP($A3905,'TVIX-web'!$A$1:$G$10000,2,0)</f>
        <v>135.199997</v>
      </c>
      <c r="C3905">
        <f>VLOOKUP($A3905,'TVIX-web'!$A$1:$G$10000,3,0)</f>
        <v>142</v>
      </c>
      <c r="D3905">
        <f>VLOOKUP($A3905,'TVIX-web'!$A$1:$G$10000,4,0)</f>
        <v>134.10000600000001</v>
      </c>
      <c r="E3905">
        <f>VLOOKUP($A3905,'TVIX-web'!$A$1:$G$10000,5,0)</f>
        <v>136.60000600000001</v>
      </c>
    </row>
    <row r="3906" spans="1:5" x14ac:dyDescent="0.25">
      <c r="A3906" s="1">
        <v>43735</v>
      </c>
      <c r="B3906">
        <f>VLOOKUP($A3906,'TVIX-web'!$A$1:$G$10000,2,0)</f>
        <v>133.800003</v>
      </c>
      <c r="C3906">
        <f>VLOOKUP($A3906,'TVIX-web'!$A$1:$G$10000,3,0)</f>
        <v>151.199997</v>
      </c>
      <c r="D3906">
        <f>VLOOKUP($A3906,'TVIX-web'!$A$1:$G$10000,4,0)</f>
        <v>132.699997</v>
      </c>
      <c r="E3906">
        <f>VLOOKUP($A3906,'TVIX-web'!$A$1:$G$10000,5,0)</f>
        <v>143.10000600000001</v>
      </c>
    </row>
    <row r="3907" spans="1:5" x14ac:dyDescent="0.25">
      <c r="A3907" s="1">
        <v>43738</v>
      </c>
      <c r="B3907">
        <f>VLOOKUP($A3907,'TVIX-web'!$A$1:$G$10000,2,0)</f>
        <v>141.199997</v>
      </c>
      <c r="C3907">
        <f>VLOOKUP($A3907,'TVIX-web'!$A$1:$G$10000,3,0)</f>
        <v>141.5</v>
      </c>
      <c r="D3907">
        <f>VLOOKUP($A3907,'TVIX-web'!$A$1:$G$10000,4,0)</f>
        <v>133.5</v>
      </c>
      <c r="E3907">
        <f>VLOOKUP($A3907,'TVIX-web'!$A$1:$G$10000,5,0)</f>
        <v>136</v>
      </c>
    </row>
    <row r="3908" spans="1:5" x14ac:dyDescent="0.25">
      <c r="A3908" s="1">
        <v>43739</v>
      </c>
      <c r="B3908">
        <f>VLOOKUP($A3908,'TVIX-web'!$A$1:$G$10000,2,0)</f>
        <v>130.5</v>
      </c>
      <c r="C3908">
        <f>VLOOKUP($A3908,'TVIX-web'!$A$1:$G$10000,3,0)</f>
        <v>146.89999399999999</v>
      </c>
      <c r="D3908">
        <f>VLOOKUP($A3908,'TVIX-web'!$A$1:$G$10000,4,0)</f>
        <v>129.199997</v>
      </c>
      <c r="E3908">
        <f>VLOOKUP($A3908,'TVIX-web'!$A$1:$G$10000,5,0)</f>
        <v>146.199997</v>
      </c>
    </row>
    <row r="3909" spans="1:5" x14ac:dyDescent="0.25">
      <c r="A3909" s="1">
        <v>43740</v>
      </c>
      <c r="B3909">
        <f>VLOOKUP($A3909,'TVIX-web'!$A$1:$G$10000,2,0)</f>
        <v>154.5</v>
      </c>
      <c r="C3909">
        <f>VLOOKUP($A3909,'TVIX-web'!$A$1:$G$10000,3,0)</f>
        <v>169.199997</v>
      </c>
      <c r="D3909">
        <f>VLOOKUP($A3909,'TVIX-web'!$A$1:$G$10000,4,0)</f>
        <v>153.89999399999999</v>
      </c>
      <c r="E3909">
        <f>VLOOKUP($A3909,'TVIX-web'!$A$1:$G$10000,5,0)</f>
        <v>165.10000600000001</v>
      </c>
    </row>
    <row r="3910" spans="1:5" x14ac:dyDescent="0.25">
      <c r="A3910" s="1">
        <v>43741</v>
      </c>
      <c r="B3910">
        <f>VLOOKUP($A3910,'TVIX-web'!$A$1:$G$10000,2,0)</f>
        <v>165</v>
      </c>
      <c r="C3910">
        <f>VLOOKUP($A3910,'TVIX-web'!$A$1:$G$10000,3,0)</f>
        <v>174</v>
      </c>
      <c r="D3910">
        <f>VLOOKUP($A3910,'TVIX-web'!$A$1:$G$10000,4,0)</f>
        <v>153.300003</v>
      </c>
      <c r="E3910">
        <f>VLOOKUP($A3910,'TVIX-web'!$A$1:$G$10000,5,0)</f>
        <v>153.5</v>
      </c>
    </row>
    <row r="3911" spans="1:5" x14ac:dyDescent="0.25">
      <c r="A3911" s="1">
        <v>43742</v>
      </c>
      <c r="B3911">
        <f>VLOOKUP($A3911,'TVIX-web'!$A$1:$G$10000,2,0)</f>
        <v>150.699997</v>
      </c>
      <c r="C3911">
        <f>VLOOKUP($A3911,'TVIX-web'!$A$1:$G$10000,3,0)</f>
        <v>150.800003</v>
      </c>
      <c r="D3911">
        <f>VLOOKUP($A3911,'TVIX-web'!$A$1:$G$10000,4,0)</f>
        <v>137.5</v>
      </c>
      <c r="E3911">
        <f>VLOOKUP($A3911,'TVIX-web'!$A$1:$G$10000,5,0)</f>
        <v>137.699997</v>
      </c>
    </row>
    <row r="3912" spans="1:5" x14ac:dyDescent="0.25">
      <c r="A3912" s="1">
        <v>43745</v>
      </c>
      <c r="B3912">
        <f>VLOOKUP($A3912,'TVIX-web'!$A$1:$G$10000,2,0)</f>
        <v>142.199997</v>
      </c>
      <c r="C3912">
        <f>VLOOKUP($A3912,'TVIX-web'!$A$1:$G$10000,3,0)</f>
        <v>144.5</v>
      </c>
      <c r="D3912">
        <f>VLOOKUP($A3912,'TVIX-web'!$A$1:$G$10000,4,0)</f>
        <v>134.60000600000001</v>
      </c>
      <c r="E3912">
        <f>VLOOKUP($A3912,'TVIX-web'!$A$1:$G$10000,5,0)</f>
        <v>140.800003</v>
      </c>
    </row>
    <row r="3913" spans="1:5" x14ac:dyDescent="0.25">
      <c r="A3913" s="1">
        <v>43746</v>
      </c>
      <c r="B3913">
        <f>VLOOKUP($A3913,'TVIX-web'!$A$1:$G$10000,2,0)</f>
        <v>150.199997</v>
      </c>
      <c r="C3913">
        <f>VLOOKUP($A3913,'TVIX-web'!$A$1:$G$10000,3,0)</f>
        <v>161.60000600000001</v>
      </c>
      <c r="D3913">
        <f>VLOOKUP($A3913,'TVIX-web'!$A$1:$G$10000,4,0)</f>
        <v>146.699997</v>
      </c>
      <c r="E3913">
        <f>VLOOKUP($A3913,'TVIX-web'!$A$1:$G$10000,5,0)</f>
        <v>160.800003</v>
      </c>
    </row>
    <row r="3914" spans="1:5" x14ac:dyDescent="0.25">
      <c r="A3914" s="1">
        <v>43747</v>
      </c>
      <c r="B3914">
        <f>VLOOKUP($A3914,'TVIX-web'!$A$1:$G$10000,2,0)</f>
        <v>151.800003</v>
      </c>
      <c r="C3914">
        <f>VLOOKUP($A3914,'TVIX-web'!$A$1:$G$10000,3,0)</f>
        <v>156.60000600000001</v>
      </c>
      <c r="D3914">
        <f>VLOOKUP($A3914,'TVIX-web'!$A$1:$G$10000,4,0)</f>
        <v>144.199997</v>
      </c>
      <c r="E3914">
        <f>VLOOKUP($A3914,'TVIX-web'!$A$1:$G$10000,5,0)</f>
        <v>150.39999399999999</v>
      </c>
    </row>
    <row r="3915" spans="1:5" x14ac:dyDescent="0.25">
      <c r="A3915" s="1">
        <v>43748</v>
      </c>
      <c r="B3915">
        <f>VLOOKUP($A3915,'TVIX-web'!$A$1:$G$10000,2,0)</f>
        <v>150.5</v>
      </c>
      <c r="C3915">
        <f>VLOOKUP($A3915,'TVIX-web'!$A$1:$G$10000,3,0)</f>
        <v>151.5</v>
      </c>
      <c r="D3915">
        <f>VLOOKUP($A3915,'TVIX-web'!$A$1:$G$10000,4,0)</f>
        <v>140</v>
      </c>
      <c r="E3915">
        <f>VLOOKUP($A3915,'TVIX-web'!$A$1:$G$10000,5,0)</f>
        <v>141.199997</v>
      </c>
    </row>
    <row r="3916" spans="1:5" x14ac:dyDescent="0.25">
      <c r="A3916" s="1">
        <v>43749</v>
      </c>
      <c r="B3916">
        <f>VLOOKUP($A3916,'TVIX-web'!$A$1:$G$10000,2,0)</f>
        <v>132.699997</v>
      </c>
      <c r="C3916">
        <f>VLOOKUP($A3916,'TVIX-web'!$A$1:$G$10000,3,0)</f>
        <v>133.89999399999999</v>
      </c>
      <c r="D3916">
        <f>VLOOKUP($A3916,'TVIX-web'!$A$1:$G$10000,4,0)</f>
        <v>121.800003</v>
      </c>
      <c r="E3916">
        <f>VLOOKUP($A3916,'TVIX-web'!$A$1:$G$10000,5,0)</f>
        <v>125.300003</v>
      </c>
    </row>
    <row r="3917" spans="1:5" x14ac:dyDescent="0.25">
      <c r="A3917" s="1">
        <v>43752</v>
      </c>
      <c r="B3917">
        <f>VLOOKUP($A3917,'TVIX-web'!$A$1:$G$10000,2,0)</f>
        <v>126.599998</v>
      </c>
      <c r="C3917">
        <f>VLOOKUP($A3917,'TVIX-web'!$A$1:$G$10000,3,0)</f>
        <v>126.800003</v>
      </c>
      <c r="D3917">
        <f>VLOOKUP($A3917,'TVIX-web'!$A$1:$G$10000,4,0)</f>
        <v>118.800003</v>
      </c>
      <c r="E3917">
        <f>VLOOKUP($A3917,'TVIX-web'!$A$1:$G$10000,5,0)</f>
        <v>118.900002</v>
      </c>
    </row>
    <row r="3918" spans="1:5" x14ac:dyDescent="0.25">
      <c r="A3918" s="1">
        <v>43753</v>
      </c>
      <c r="B3918">
        <f>VLOOKUP($A3918,'TVIX-web'!$A$1:$G$10000,2,0)</f>
        <v>113.800003</v>
      </c>
      <c r="C3918">
        <f>VLOOKUP($A3918,'TVIX-web'!$A$1:$G$10000,3,0)</f>
        <v>114</v>
      </c>
      <c r="D3918">
        <f>VLOOKUP($A3918,'TVIX-web'!$A$1:$G$10000,4,0)</f>
        <v>108.699997</v>
      </c>
      <c r="E3918">
        <f>VLOOKUP($A3918,'TVIX-web'!$A$1:$G$10000,5,0)</f>
        <v>110.800003</v>
      </c>
    </row>
    <row r="3919" spans="1:5" x14ac:dyDescent="0.25">
      <c r="A3919" s="1">
        <v>43754</v>
      </c>
      <c r="B3919">
        <f>VLOOKUP($A3919,'TVIX-web'!$A$1:$G$10000,2,0)</f>
        <v>110.900002</v>
      </c>
      <c r="C3919">
        <f>VLOOKUP($A3919,'TVIX-web'!$A$1:$G$10000,3,0)</f>
        <v>113</v>
      </c>
      <c r="D3919">
        <f>VLOOKUP($A3919,'TVIX-web'!$A$1:$G$10000,4,0)</f>
        <v>108.400002</v>
      </c>
      <c r="E3919">
        <f>VLOOKUP($A3919,'TVIX-web'!$A$1:$G$10000,5,0)</f>
        <v>109.099998</v>
      </c>
    </row>
    <row r="3920" spans="1:5" x14ac:dyDescent="0.25">
      <c r="A3920" s="1">
        <v>43755</v>
      </c>
      <c r="B3920">
        <f>VLOOKUP($A3920,'TVIX-web'!$A$1:$G$10000,2,0)</f>
        <v>106</v>
      </c>
      <c r="C3920">
        <f>VLOOKUP($A3920,'TVIX-web'!$A$1:$G$10000,3,0)</f>
        <v>109</v>
      </c>
      <c r="D3920">
        <f>VLOOKUP($A3920,'TVIX-web'!$A$1:$G$10000,4,0)</f>
        <v>104.800003</v>
      </c>
      <c r="E3920">
        <f>VLOOKUP($A3920,'TVIX-web'!$A$1:$G$10000,5,0)</f>
        <v>107.699997</v>
      </c>
    </row>
    <row r="3921" spans="1:5" x14ac:dyDescent="0.25">
      <c r="A3921" s="1">
        <v>43756</v>
      </c>
      <c r="B3921">
        <f>VLOOKUP($A3921,'TVIX-web'!$A$1:$G$10000,2,0)</f>
        <v>108.699997</v>
      </c>
      <c r="C3921">
        <f>VLOOKUP($A3921,'TVIX-web'!$A$1:$G$10000,3,0)</f>
        <v>112</v>
      </c>
      <c r="D3921">
        <f>VLOOKUP($A3921,'TVIX-web'!$A$1:$G$10000,4,0)</f>
        <v>105.199997</v>
      </c>
      <c r="E3921">
        <f>VLOOKUP($A3921,'TVIX-web'!$A$1:$G$10000,5,0)</f>
        <v>106.900002</v>
      </c>
    </row>
    <row r="3922" spans="1:5" x14ac:dyDescent="0.25">
      <c r="A3922" s="1">
        <v>43759</v>
      </c>
      <c r="B3922">
        <f>VLOOKUP($A3922,'TVIX-web'!$A$1:$G$10000,2,0)</f>
        <v>104.5</v>
      </c>
      <c r="C3922">
        <f>VLOOKUP($A3922,'TVIX-web'!$A$1:$G$10000,3,0)</f>
        <v>105.300003</v>
      </c>
      <c r="D3922">
        <f>VLOOKUP($A3922,'TVIX-web'!$A$1:$G$10000,4,0)</f>
        <v>101</v>
      </c>
      <c r="E3922">
        <f>VLOOKUP($A3922,'TVIX-web'!$A$1:$G$10000,5,0)</f>
        <v>101.199997</v>
      </c>
    </row>
    <row r="3923" spans="1:5" x14ac:dyDescent="0.25">
      <c r="A3923" s="1">
        <v>43760</v>
      </c>
      <c r="B3923">
        <f>VLOOKUP($A3923,'TVIX-web'!$A$1:$G$10000,2,0)</f>
        <v>100.199997</v>
      </c>
      <c r="C3923">
        <f>VLOOKUP($A3923,'TVIX-web'!$A$1:$G$10000,3,0)</f>
        <v>104.400002</v>
      </c>
      <c r="D3923">
        <f>VLOOKUP($A3923,'TVIX-web'!$A$1:$G$10000,4,0)</f>
        <v>98.900002000000001</v>
      </c>
      <c r="E3923">
        <f>VLOOKUP($A3923,'TVIX-web'!$A$1:$G$10000,5,0)</f>
        <v>103.699997</v>
      </c>
    </row>
    <row r="3924" spans="1:5" x14ac:dyDescent="0.25">
      <c r="A3924" s="1">
        <v>43761</v>
      </c>
      <c r="B3924">
        <f>VLOOKUP($A3924,'TVIX-web'!$A$1:$G$10000,2,0)</f>
        <v>105.300003</v>
      </c>
      <c r="C3924">
        <f>VLOOKUP($A3924,'TVIX-web'!$A$1:$G$10000,3,0)</f>
        <v>105.599998</v>
      </c>
      <c r="D3924">
        <f>VLOOKUP($A3924,'TVIX-web'!$A$1:$G$10000,4,0)</f>
        <v>101.400002</v>
      </c>
      <c r="E3924">
        <f>VLOOKUP($A3924,'TVIX-web'!$A$1:$G$10000,5,0)</f>
        <v>101.5</v>
      </c>
    </row>
    <row r="3925" spans="1:5" x14ac:dyDescent="0.25">
      <c r="A3925" s="1">
        <v>43762</v>
      </c>
      <c r="B3925">
        <f>VLOOKUP($A3925,'TVIX-web'!$A$1:$G$10000,2,0)</f>
        <v>99.800003000000004</v>
      </c>
      <c r="C3925">
        <f>VLOOKUP($A3925,'TVIX-web'!$A$1:$G$10000,3,0)</f>
        <v>103.199997</v>
      </c>
      <c r="D3925">
        <f>VLOOKUP($A3925,'TVIX-web'!$A$1:$G$10000,4,0)</f>
        <v>98.599997999999999</v>
      </c>
      <c r="E3925">
        <f>VLOOKUP($A3925,'TVIX-web'!$A$1:$G$10000,5,0)</f>
        <v>98.699996999999996</v>
      </c>
    </row>
    <row r="3926" spans="1:5" x14ac:dyDescent="0.25">
      <c r="A3926" s="1">
        <v>43763</v>
      </c>
      <c r="B3926">
        <f>VLOOKUP($A3926,'TVIX-web'!$A$1:$G$10000,2,0)</f>
        <v>100.099998</v>
      </c>
      <c r="C3926">
        <f>VLOOKUP($A3926,'TVIX-web'!$A$1:$G$10000,3,0)</f>
        <v>100.300003</v>
      </c>
      <c r="D3926">
        <f>VLOOKUP($A3926,'TVIX-web'!$A$1:$G$10000,4,0)</f>
        <v>92.5</v>
      </c>
      <c r="E3926">
        <f>VLOOKUP($A3926,'TVIX-web'!$A$1:$G$10000,5,0)</f>
        <v>92.800003000000004</v>
      </c>
    </row>
    <row r="3927" spans="1:5" x14ac:dyDescent="0.25">
      <c r="A3927" s="1">
        <v>43766</v>
      </c>
      <c r="B3927">
        <f>VLOOKUP($A3927,'TVIX-web'!$A$1:$G$10000,2,0)</f>
        <v>91.300003000000004</v>
      </c>
      <c r="C3927">
        <f>VLOOKUP($A3927,'TVIX-web'!$A$1:$G$10000,3,0)</f>
        <v>95.099997999999999</v>
      </c>
      <c r="D3927">
        <f>VLOOKUP($A3927,'TVIX-web'!$A$1:$G$10000,4,0)</f>
        <v>91</v>
      </c>
      <c r="E3927">
        <f>VLOOKUP($A3927,'TVIX-web'!$A$1:$G$10000,5,0)</f>
        <v>94.099997999999999</v>
      </c>
    </row>
    <row r="3928" spans="1:5" x14ac:dyDescent="0.25">
      <c r="A3928" s="1">
        <v>43767</v>
      </c>
      <c r="B3928">
        <f>VLOOKUP($A3928,'TVIX-web'!$A$1:$G$10000,2,0)</f>
        <v>96.099997999999999</v>
      </c>
      <c r="C3928">
        <f>VLOOKUP($A3928,'TVIX-web'!$A$1:$G$10000,3,0)</f>
        <v>97.099997999999999</v>
      </c>
      <c r="D3928">
        <f>VLOOKUP($A3928,'TVIX-web'!$A$1:$G$10000,4,0)</f>
        <v>93.5</v>
      </c>
      <c r="E3928">
        <f>VLOOKUP($A3928,'TVIX-web'!$A$1:$G$10000,5,0)</f>
        <v>94.400002000000001</v>
      </c>
    </row>
    <row r="3929" spans="1:5" x14ac:dyDescent="0.25">
      <c r="A3929" s="1">
        <v>43768</v>
      </c>
      <c r="B3929">
        <f>VLOOKUP($A3929,'TVIX-web'!$A$1:$G$10000,2,0)</f>
        <v>94.300003000000004</v>
      </c>
      <c r="C3929">
        <f>VLOOKUP($A3929,'TVIX-web'!$A$1:$G$10000,3,0)</f>
        <v>98.5</v>
      </c>
      <c r="D3929">
        <f>VLOOKUP($A3929,'TVIX-web'!$A$1:$G$10000,4,0)</f>
        <v>89.699996999999996</v>
      </c>
      <c r="E3929">
        <f>VLOOKUP($A3929,'TVIX-web'!$A$1:$G$10000,5,0)</f>
        <v>89.900002000000001</v>
      </c>
    </row>
    <row r="3930" spans="1:5" x14ac:dyDescent="0.25">
      <c r="A3930" s="1">
        <v>43769</v>
      </c>
      <c r="B3930">
        <f>VLOOKUP($A3930,'TVIX-web'!$A$1:$G$10000,2,0)</f>
        <v>92</v>
      </c>
      <c r="C3930">
        <f>VLOOKUP($A3930,'TVIX-web'!$A$1:$G$10000,3,0)</f>
        <v>95.800003000000004</v>
      </c>
      <c r="D3930">
        <f>VLOOKUP($A3930,'TVIX-web'!$A$1:$G$10000,4,0)</f>
        <v>90.400002000000001</v>
      </c>
      <c r="E3930">
        <f>VLOOKUP($A3930,'TVIX-web'!$A$1:$G$10000,5,0)</f>
        <v>92.199996999999996</v>
      </c>
    </row>
    <row r="3931" spans="1:5" x14ac:dyDescent="0.25">
      <c r="A3931" s="1">
        <v>43770</v>
      </c>
      <c r="B3931">
        <f>VLOOKUP($A3931,'TVIX-web'!$A$1:$G$10000,2,0)</f>
        <v>87.400002000000001</v>
      </c>
      <c r="C3931">
        <f>VLOOKUP($A3931,'TVIX-web'!$A$1:$G$10000,3,0)</f>
        <v>88</v>
      </c>
      <c r="D3931">
        <f>VLOOKUP($A3931,'TVIX-web'!$A$1:$G$10000,4,0)</f>
        <v>84.099997999999999</v>
      </c>
      <c r="E3931">
        <f>VLOOKUP($A3931,'TVIX-web'!$A$1:$G$10000,5,0)</f>
        <v>84.300003000000004</v>
      </c>
    </row>
    <row r="3932" spans="1:5" x14ac:dyDescent="0.25">
      <c r="A3932" s="1">
        <v>43773</v>
      </c>
      <c r="B3932">
        <f>VLOOKUP($A3932,'TVIX-web'!$A$1:$G$10000,2,0)</f>
        <v>81.900002000000001</v>
      </c>
      <c r="C3932">
        <f>VLOOKUP($A3932,'TVIX-web'!$A$1:$G$10000,3,0)</f>
        <v>85.699996999999996</v>
      </c>
      <c r="D3932">
        <f>VLOOKUP($A3932,'TVIX-web'!$A$1:$G$10000,4,0)</f>
        <v>81.5</v>
      </c>
      <c r="E3932">
        <f>VLOOKUP($A3932,'TVIX-web'!$A$1:$G$10000,5,0)</f>
        <v>84.400002000000001</v>
      </c>
    </row>
    <row r="3933" spans="1:5" x14ac:dyDescent="0.25">
      <c r="A3933" s="1">
        <v>43774</v>
      </c>
      <c r="B3933">
        <f>VLOOKUP($A3933,'TVIX-web'!$A$1:$G$10000,2,0)</f>
        <v>85.400002000000001</v>
      </c>
      <c r="C3933">
        <f>VLOOKUP($A3933,'TVIX-web'!$A$1:$G$10000,3,0)</f>
        <v>88</v>
      </c>
      <c r="D3933">
        <f>VLOOKUP($A3933,'TVIX-web'!$A$1:$G$10000,4,0)</f>
        <v>85</v>
      </c>
      <c r="E3933">
        <f>VLOOKUP($A3933,'TVIX-web'!$A$1:$G$10000,5,0)</f>
        <v>87.5</v>
      </c>
    </row>
    <row r="3934" spans="1:5" x14ac:dyDescent="0.25">
      <c r="A3934" s="1">
        <v>43775</v>
      </c>
      <c r="B3934">
        <f>VLOOKUP($A3934,'TVIX-web'!$A$1:$G$10000,2,0)</f>
        <v>87.5</v>
      </c>
      <c r="C3934">
        <f>VLOOKUP($A3934,'TVIX-web'!$A$1:$G$10000,3,0)</f>
        <v>90.800003000000004</v>
      </c>
      <c r="D3934">
        <f>VLOOKUP($A3934,'TVIX-web'!$A$1:$G$10000,4,0)</f>
        <v>86.800003000000004</v>
      </c>
      <c r="E3934">
        <f>VLOOKUP($A3934,'TVIX-web'!$A$1:$G$10000,5,0)</f>
        <v>87.199996999999996</v>
      </c>
    </row>
    <row r="3935" spans="1:5" x14ac:dyDescent="0.25">
      <c r="A3935" s="1">
        <v>43776</v>
      </c>
      <c r="B3935">
        <f>VLOOKUP($A3935,'TVIX-web'!$A$1:$G$10000,2,0)</f>
        <v>84.099997999999999</v>
      </c>
      <c r="C3935">
        <f>VLOOKUP($A3935,'TVIX-web'!$A$1:$G$10000,3,0)</f>
        <v>86.599997999999999</v>
      </c>
      <c r="D3935">
        <f>VLOOKUP($A3935,'TVIX-web'!$A$1:$G$10000,4,0)</f>
        <v>83.400002000000001</v>
      </c>
      <c r="E3935">
        <f>VLOOKUP($A3935,'TVIX-web'!$A$1:$G$10000,5,0)</f>
        <v>85.300003000000004</v>
      </c>
    </row>
    <row r="3936" spans="1:5" x14ac:dyDescent="0.25">
      <c r="A3936" s="1">
        <v>43777</v>
      </c>
      <c r="B3936">
        <f>VLOOKUP($A3936,'TVIX-web'!$A$1:$G$10000,2,0)</f>
        <v>86.099997999999999</v>
      </c>
      <c r="C3936">
        <f>VLOOKUP($A3936,'TVIX-web'!$A$1:$G$10000,3,0)</f>
        <v>87.400002000000001</v>
      </c>
      <c r="D3936">
        <f>VLOOKUP($A3936,'TVIX-web'!$A$1:$G$10000,4,0)</f>
        <v>81.900002000000001</v>
      </c>
      <c r="E3936">
        <f>VLOOKUP($A3936,'TVIX-web'!$A$1:$G$10000,5,0)</f>
        <v>81.900002000000001</v>
      </c>
    </row>
    <row r="3937" spans="1:5" x14ac:dyDescent="0.25">
      <c r="A3937" s="1">
        <v>43780</v>
      </c>
      <c r="B3937">
        <f>VLOOKUP($A3937,'TVIX-web'!$A$1:$G$10000,2,0)</f>
        <v>85.400002000000001</v>
      </c>
      <c r="C3937">
        <f>VLOOKUP($A3937,'TVIX-web'!$A$1:$G$10000,3,0)</f>
        <v>85.400002000000001</v>
      </c>
      <c r="D3937">
        <f>VLOOKUP($A3937,'TVIX-web'!$A$1:$G$10000,4,0)</f>
        <v>79.699996999999996</v>
      </c>
      <c r="E3937">
        <f>VLOOKUP($A3937,'TVIX-web'!$A$1:$G$10000,5,0)</f>
        <v>81.400002000000001</v>
      </c>
    </row>
    <row r="3938" spans="1:5" x14ac:dyDescent="0.25">
      <c r="A3938" s="1">
        <v>43781</v>
      </c>
      <c r="B3938">
        <f>VLOOKUP($A3938,'TVIX-web'!$A$1:$G$10000,2,0)</f>
        <v>80.199996999999996</v>
      </c>
      <c r="C3938">
        <f>VLOOKUP($A3938,'TVIX-web'!$A$1:$G$10000,3,0)</f>
        <v>81</v>
      </c>
      <c r="D3938">
        <f>VLOOKUP($A3938,'TVIX-web'!$A$1:$G$10000,4,0)</f>
        <v>78.199996999999996</v>
      </c>
      <c r="E3938">
        <f>VLOOKUP($A3938,'TVIX-web'!$A$1:$G$10000,5,0)</f>
        <v>79.599997999999999</v>
      </c>
    </row>
    <row r="3939" spans="1:5" x14ac:dyDescent="0.25">
      <c r="A3939" s="1">
        <v>43782</v>
      </c>
      <c r="B3939">
        <f>VLOOKUP($A3939,'TVIX-web'!$A$1:$G$10000,2,0)</f>
        <v>81.099997999999999</v>
      </c>
      <c r="C3939">
        <f>VLOOKUP($A3939,'TVIX-web'!$A$1:$G$10000,3,0)</f>
        <v>81.699996999999996</v>
      </c>
      <c r="D3939">
        <f>VLOOKUP($A3939,'TVIX-web'!$A$1:$G$10000,4,0)</f>
        <v>79</v>
      </c>
      <c r="E3939">
        <f>VLOOKUP($A3939,'TVIX-web'!$A$1:$G$10000,5,0)</f>
        <v>80.199996999999996</v>
      </c>
    </row>
    <row r="3940" spans="1:5" x14ac:dyDescent="0.25">
      <c r="A3940" s="1">
        <v>43783</v>
      </c>
      <c r="B3940">
        <f>VLOOKUP($A3940,'TVIX-web'!$A$1:$G$10000,2,0)</f>
        <v>80.599997999999999</v>
      </c>
      <c r="C3940">
        <f>VLOOKUP($A3940,'TVIX-web'!$A$1:$G$10000,3,0)</f>
        <v>82</v>
      </c>
      <c r="D3940">
        <f>VLOOKUP($A3940,'TVIX-web'!$A$1:$G$10000,4,0)</f>
        <v>78.300003000000004</v>
      </c>
      <c r="E3940">
        <f>VLOOKUP($A3940,'TVIX-web'!$A$1:$G$10000,5,0)</f>
        <v>78.300003000000004</v>
      </c>
    </row>
    <row r="3941" spans="1:5" x14ac:dyDescent="0.25">
      <c r="A3941" s="1">
        <v>43784</v>
      </c>
      <c r="B3941">
        <f>VLOOKUP($A3941,'TVIX-web'!$A$1:$G$10000,2,0)</f>
        <v>75.800003000000004</v>
      </c>
      <c r="C3941">
        <f>VLOOKUP($A3941,'TVIX-web'!$A$1:$G$10000,3,0)</f>
        <v>76.400002000000001</v>
      </c>
      <c r="D3941">
        <f>VLOOKUP($A3941,'TVIX-web'!$A$1:$G$10000,4,0)</f>
        <v>71.099997999999999</v>
      </c>
      <c r="E3941">
        <f>VLOOKUP($A3941,'TVIX-web'!$A$1:$G$10000,5,0)</f>
        <v>71.199996999999996</v>
      </c>
    </row>
    <row r="3942" spans="1:5" x14ac:dyDescent="0.25">
      <c r="A3942" s="1">
        <v>43787</v>
      </c>
      <c r="B3942">
        <f>VLOOKUP($A3942,'TVIX-web'!$A$1:$G$10000,2,0)</f>
        <v>71.5</v>
      </c>
      <c r="C3942">
        <f>VLOOKUP($A3942,'TVIX-web'!$A$1:$G$10000,3,0)</f>
        <v>72.599997999999999</v>
      </c>
      <c r="D3942">
        <f>VLOOKUP($A3942,'TVIX-web'!$A$1:$G$10000,4,0)</f>
        <v>70</v>
      </c>
      <c r="E3942">
        <f>VLOOKUP($A3942,'TVIX-web'!$A$1:$G$10000,5,0)</f>
        <v>70.800003000000004</v>
      </c>
    </row>
    <row r="3943" spans="1:5" x14ac:dyDescent="0.25">
      <c r="A3943" s="1">
        <v>43788</v>
      </c>
      <c r="B3943">
        <f>VLOOKUP($A3943,'TVIX-web'!$A$1:$G$10000,2,0)</f>
        <v>70</v>
      </c>
      <c r="C3943">
        <f>VLOOKUP($A3943,'TVIX-web'!$A$1:$G$10000,3,0)</f>
        <v>73</v>
      </c>
      <c r="D3943">
        <f>VLOOKUP($A3943,'TVIX-web'!$A$1:$G$10000,4,0)</f>
        <v>69.800003000000004</v>
      </c>
      <c r="E3943">
        <f>VLOOKUP($A3943,'TVIX-web'!$A$1:$G$10000,5,0)</f>
        <v>72.400002000000001</v>
      </c>
    </row>
    <row r="3944" spans="1:5" x14ac:dyDescent="0.25">
      <c r="A3944" s="1">
        <v>43789</v>
      </c>
      <c r="B3944">
        <f>VLOOKUP($A3944,'TVIX-web'!$A$1:$G$10000,2,0)</f>
        <v>73.199996999999996</v>
      </c>
      <c r="C3944">
        <f>VLOOKUP($A3944,'TVIX-web'!$A$1:$G$10000,3,0)</f>
        <v>78.900002000000001</v>
      </c>
      <c r="D3944">
        <f>VLOOKUP($A3944,'TVIX-web'!$A$1:$G$10000,4,0)</f>
        <v>71</v>
      </c>
      <c r="E3944">
        <f>VLOOKUP($A3944,'TVIX-web'!$A$1:$G$10000,5,0)</f>
        <v>73.900002000000001</v>
      </c>
    </row>
    <row r="3945" spans="1:5" x14ac:dyDescent="0.25">
      <c r="A3945" s="1">
        <v>43790</v>
      </c>
      <c r="B3945">
        <f>VLOOKUP($A3945,'TVIX-web'!$A$1:$G$10000,2,0)</f>
        <v>73</v>
      </c>
      <c r="C3945">
        <f>VLOOKUP($A3945,'TVIX-web'!$A$1:$G$10000,3,0)</f>
        <v>76.900002000000001</v>
      </c>
      <c r="D3945">
        <f>VLOOKUP($A3945,'TVIX-web'!$A$1:$G$10000,4,0)</f>
        <v>72.699996999999996</v>
      </c>
      <c r="E3945">
        <f>VLOOKUP($A3945,'TVIX-web'!$A$1:$G$10000,5,0)</f>
        <v>74.099997999999999</v>
      </c>
    </row>
    <row r="3946" spans="1:5" x14ac:dyDescent="0.25">
      <c r="A3946" s="1">
        <v>43791</v>
      </c>
      <c r="B3946">
        <f>VLOOKUP($A3946,'TVIX-web'!$A$1:$G$10000,2,0)</f>
        <v>72</v>
      </c>
      <c r="C3946">
        <f>VLOOKUP($A3946,'TVIX-web'!$A$1:$G$10000,3,0)</f>
        <v>73.300003000000004</v>
      </c>
      <c r="D3946">
        <f>VLOOKUP($A3946,'TVIX-web'!$A$1:$G$10000,4,0)</f>
        <v>69.599997999999999</v>
      </c>
      <c r="E3946">
        <f>VLOOKUP($A3946,'TVIX-web'!$A$1:$G$10000,5,0)</f>
        <v>69.599997999999999</v>
      </c>
    </row>
    <row r="3947" spans="1:5" x14ac:dyDescent="0.25">
      <c r="A3947" s="1">
        <v>43794</v>
      </c>
      <c r="B3947">
        <f>VLOOKUP($A3947,'TVIX-web'!$A$1:$G$10000,2,0)</f>
        <v>66.599997999999999</v>
      </c>
      <c r="C3947">
        <f>VLOOKUP($A3947,'TVIX-web'!$A$1:$G$10000,3,0)</f>
        <v>66.599997999999999</v>
      </c>
      <c r="D3947">
        <f>VLOOKUP($A3947,'TVIX-web'!$A$1:$G$10000,4,0)</f>
        <v>63</v>
      </c>
      <c r="E3947">
        <f>VLOOKUP($A3947,'TVIX-web'!$A$1:$G$10000,5,0)</f>
        <v>63.299999</v>
      </c>
    </row>
    <row r="3948" spans="1:5" x14ac:dyDescent="0.25">
      <c r="A3948" s="1">
        <v>43795</v>
      </c>
      <c r="B3948">
        <f>VLOOKUP($A3948,'TVIX-web'!$A$1:$G$10000,2,0)</f>
        <v>62.5</v>
      </c>
      <c r="C3948">
        <f>VLOOKUP($A3948,'TVIX-web'!$A$1:$G$10000,3,0)</f>
        <v>63.099997999999999</v>
      </c>
      <c r="D3948">
        <f>VLOOKUP($A3948,'TVIX-web'!$A$1:$G$10000,4,0)</f>
        <v>60.5</v>
      </c>
      <c r="E3948">
        <f>VLOOKUP($A3948,'TVIX-web'!$A$1:$G$10000,5,0)</f>
        <v>61.200001</v>
      </c>
    </row>
    <row r="3949" spans="1:5" x14ac:dyDescent="0.25">
      <c r="A3949" s="1">
        <v>43796</v>
      </c>
      <c r="B3949">
        <f>VLOOKUP($A3949,'TVIX-web'!$A$1:$G$10000,2,0)</f>
        <v>60.099997999999999</v>
      </c>
      <c r="C3949">
        <f>VLOOKUP($A3949,'TVIX-web'!$A$1:$G$10000,3,0)</f>
        <v>60.5</v>
      </c>
      <c r="D3949">
        <f>VLOOKUP($A3949,'TVIX-web'!$A$1:$G$10000,4,0)</f>
        <v>59.599997999999999</v>
      </c>
      <c r="E3949">
        <f>VLOOKUP($A3949,'TVIX-web'!$A$1:$G$10000,5,0)</f>
        <v>60.400002000000001</v>
      </c>
    </row>
    <row r="3950" spans="1:5" x14ac:dyDescent="0.25">
      <c r="A3950" s="1">
        <v>43798</v>
      </c>
      <c r="B3950">
        <f>VLOOKUP($A3950,'TVIX-web'!$A$1:$G$10000,2,0)</f>
        <v>61.5</v>
      </c>
      <c r="C3950">
        <f>VLOOKUP($A3950,'TVIX-web'!$A$1:$G$10000,3,0)</f>
        <v>62.900002000000001</v>
      </c>
      <c r="D3950">
        <f>VLOOKUP($A3950,'TVIX-web'!$A$1:$G$10000,4,0)</f>
        <v>61</v>
      </c>
      <c r="E3950">
        <f>VLOOKUP($A3950,'TVIX-web'!$A$1:$G$10000,5,0)</f>
        <v>62.5</v>
      </c>
    </row>
    <row r="3951" spans="1:5" x14ac:dyDescent="0.25">
      <c r="A3951" s="1">
        <v>43801</v>
      </c>
      <c r="B3951">
        <f>VLOOKUP($A3951,'TVIX-web'!$A$1:$G$10000,2,0)</f>
        <v>62.200001</v>
      </c>
      <c r="C3951">
        <f>VLOOKUP($A3951,'TVIX-web'!$A$1:$G$10000,3,0)</f>
        <v>70.680000000000007</v>
      </c>
      <c r="D3951">
        <f>VLOOKUP($A3951,'TVIX-web'!$A$1:$G$10000,4,0)</f>
        <v>62.080002</v>
      </c>
      <c r="E3951">
        <f>VLOOKUP($A3951,'TVIX-web'!$A$1:$G$10000,5,0)</f>
        <v>68.699996999999996</v>
      </c>
    </row>
    <row r="3952" spans="1:5" x14ac:dyDescent="0.25">
      <c r="A3952" s="1">
        <v>43802</v>
      </c>
      <c r="B3952">
        <f>VLOOKUP($A3952,'TVIX-web'!$A$1:$G$10000,2,0)</f>
        <v>79.169998000000007</v>
      </c>
      <c r="C3952">
        <f>VLOOKUP($A3952,'TVIX-web'!$A$1:$G$10000,3,0)</f>
        <v>81.800003000000004</v>
      </c>
      <c r="D3952">
        <f>VLOOKUP($A3952,'TVIX-web'!$A$1:$G$10000,4,0)</f>
        <v>76.379997000000003</v>
      </c>
      <c r="E3952">
        <f>VLOOKUP($A3952,'TVIX-web'!$A$1:$G$10000,5,0)</f>
        <v>77.239998</v>
      </c>
    </row>
    <row r="3953" spans="1:5" x14ac:dyDescent="0.25">
      <c r="A3953" s="1">
        <v>43803</v>
      </c>
      <c r="B3953">
        <f>VLOOKUP($A3953,'TVIX-web'!$A$1:$G$10000,2,0)</f>
        <v>72.269997000000004</v>
      </c>
      <c r="C3953">
        <f>VLOOKUP($A3953,'TVIX-web'!$A$1:$G$10000,3,0)</f>
        <v>73.580001999999993</v>
      </c>
      <c r="D3953">
        <f>VLOOKUP($A3953,'TVIX-web'!$A$1:$G$10000,4,0)</f>
        <v>68.489998</v>
      </c>
      <c r="E3953">
        <f>VLOOKUP($A3953,'TVIX-web'!$A$1:$G$10000,5,0)</f>
        <v>70.190002000000007</v>
      </c>
    </row>
    <row r="3954" spans="1:5" x14ac:dyDescent="0.25">
      <c r="A3954" s="1">
        <v>43804</v>
      </c>
      <c r="B3954">
        <f>VLOOKUP($A3954,'TVIX-web'!$A$1:$G$10000,2,0)</f>
        <v>68.120002999999997</v>
      </c>
      <c r="C3954">
        <f>VLOOKUP($A3954,'TVIX-web'!$A$1:$G$10000,3,0)</f>
        <v>72.860000999999997</v>
      </c>
      <c r="D3954">
        <f>VLOOKUP($A3954,'TVIX-web'!$A$1:$G$10000,4,0)</f>
        <v>68.029999000000004</v>
      </c>
      <c r="E3954">
        <f>VLOOKUP($A3954,'TVIX-web'!$A$1:$G$10000,5,0)</f>
        <v>68.279999000000004</v>
      </c>
    </row>
    <row r="3955" spans="1:5" x14ac:dyDescent="0.25">
      <c r="A3955" s="1">
        <v>43805</v>
      </c>
      <c r="B3955">
        <f>VLOOKUP($A3955,'TVIX-web'!$A$1:$G$10000,2,0)</f>
        <v>63.220001000000003</v>
      </c>
      <c r="C3955">
        <f>VLOOKUP($A3955,'TVIX-web'!$A$1:$G$10000,3,0)</f>
        <v>65.5</v>
      </c>
      <c r="D3955">
        <f>VLOOKUP($A3955,'TVIX-web'!$A$1:$G$10000,4,0)</f>
        <v>62.529998999999997</v>
      </c>
      <c r="E3955">
        <f>VLOOKUP($A3955,'TVIX-web'!$A$1:$G$10000,5,0)</f>
        <v>63.650002000000001</v>
      </c>
    </row>
    <row r="3956" spans="1:5" x14ac:dyDescent="0.25">
      <c r="A3956" s="1">
        <v>43808</v>
      </c>
      <c r="B3956">
        <f>VLOOKUP($A3956,'TVIX-web'!$A$1:$G$10000,2,0)</f>
        <v>64.120002999999997</v>
      </c>
      <c r="C3956">
        <f>VLOOKUP($A3956,'TVIX-web'!$A$1:$G$10000,3,0)</f>
        <v>70.260002</v>
      </c>
      <c r="D3956">
        <f>VLOOKUP($A3956,'TVIX-web'!$A$1:$G$10000,4,0)</f>
        <v>63.529998999999997</v>
      </c>
      <c r="E3956">
        <f>VLOOKUP($A3956,'TVIX-web'!$A$1:$G$10000,5,0)</f>
        <v>70.150002000000001</v>
      </c>
    </row>
    <row r="3957" spans="1:5" x14ac:dyDescent="0.25">
      <c r="A3957" s="1">
        <v>43809</v>
      </c>
      <c r="B3957">
        <f>VLOOKUP($A3957,'TVIX-web'!$A$1:$G$10000,2,0)</f>
        <v>69.760002</v>
      </c>
      <c r="C3957">
        <f>VLOOKUP($A3957,'TVIX-web'!$A$1:$G$10000,3,0)</f>
        <v>73.089995999999999</v>
      </c>
      <c r="D3957">
        <f>VLOOKUP($A3957,'TVIX-web'!$A$1:$G$10000,4,0)</f>
        <v>67.550003000000004</v>
      </c>
      <c r="E3957">
        <f>VLOOKUP($A3957,'TVIX-web'!$A$1:$G$10000,5,0)</f>
        <v>70.129997000000003</v>
      </c>
    </row>
    <row r="3958" spans="1:5" x14ac:dyDescent="0.25">
      <c r="A3958" s="1">
        <v>43810</v>
      </c>
      <c r="B3958">
        <f>VLOOKUP($A3958,'TVIX-web'!$A$1:$G$10000,2,0)</f>
        <v>68.919998000000007</v>
      </c>
      <c r="C3958">
        <f>VLOOKUP($A3958,'TVIX-web'!$A$1:$G$10000,3,0)</f>
        <v>69.75</v>
      </c>
      <c r="D3958">
        <f>VLOOKUP($A3958,'TVIX-web'!$A$1:$G$10000,4,0)</f>
        <v>66.419998000000007</v>
      </c>
      <c r="E3958">
        <f>VLOOKUP($A3958,'TVIX-web'!$A$1:$G$10000,5,0)</f>
        <v>67.319999999999993</v>
      </c>
    </row>
    <row r="3959" spans="1:5" x14ac:dyDescent="0.25">
      <c r="A3959" s="1">
        <v>43811</v>
      </c>
      <c r="B3959">
        <f>VLOOKUP($A3959,'TVIX-web'!$A$1:$G$10000,2,0)</f>
        <v>66.809997999999993</v>
      </c>
      <c r="C3959">
        <f>VLOOKUP($A3959,'TVIX-web'!$A$1:$G$10000,3,0)</f>
        <v>67.629997000000003</v>
      </c>
      <c r="D3959">
        <f>VLOOKUP($A3959,'TVIX-web'!$A$1:$G$10000,4,0)</f>
        <v>59.509998000000003</v>
      </c>
      <c r="E3959">
        <f>VLOOKUP($A3959,'TVIX-web'!$A$1:$G$10000,5,0)</f>
        <v>59.990001999999997</v>
      </c>
    </row>
    <row r="3960" spans="1:5" x14ac:dyDescent="0.25">
      <c r="A3960" s="1">
        <v>43812</v>
      </c>
      <c r="B3960">
        <f>VLOOKUP($A3960,'TVIX-web'!$A$1:$G$10000,2,0)</f>
        <v>60.700001</v>
      </c>
      <c r="C3960">
        <f>VLOOKUP($A3960,'TVIX-web'!$A$1:$G$10000,3,0)</f>
        <v>62.099997999999999</v>
      </c>
      <c r="D3960">
        <f>VLOOKUP($A3960,'TVIX-web'!$A$1:$G$10000,4,0)</f>
        <v>54.52</v>
      </c>
      <c r="E3960">
        <f>VLOOKUP($A3960,'TVIX-web'!$A$1:$G$10000,5,0)</f>
        <v>54.759998000000003</v>
      </c>
    </row>
    <row r="3961" spans="1:5" x14ac:dyDescent="0.25">
      <c r="A3961" s="1">
        <v>43815</v>
      </c>
      <c r="B3961">
        <f>VLOOKUP($A3961,'TVIX-web'!$A$1:$G$10000,2,0)</f>
        <v>51.540000999999997</v>
      </c>
      <c r="C3961">
        <f>VLOOKUP($A3961,'TVIX-web'!$A$1:$G$10000,3,0)</f>
        <v>52.16</v>
      </c>
      <c r="D3961">
        <f>VLOOKUP($A3961,'TVIX-web'!$A$1:$G$10000,4,0)</f>
        <v>50.119999</v>
      </c>
      <c r="E3961">
        <f>VLOOKUP($A3961,'TVIX-web'!$A$1:$G$10000,5,0)</f>
        <v>52.139999000000003</v>
      </c>
    </row>
    <row r="3962" spans="1:5" x14ac:dyDescent="0.25">
      <c r="A3962" s="1">
        <v>43816</v>
      </c>
      <c r="B3962">
        <f>VLOOKUP($A3962,'TVIX-web'!$A$1:$G$10000,2,0)</f>
        <v>50.990001999999997</v>
      </c>
      <c r="C3962">
        <f>VLOOKUP($A3962,'TVIX-web'!$A$1:$G$10000,3,0)</f>
        <v>52.650002000000001</v>
      </c>
      <c r="D3962">
        <f>VLOOKUP($A3962,'TVIX-web'!$A$1:$G$10000,4,0)</f>
        <v>50.639999000000003</v>
      </c>
      <c r="E3962">
        <f>VLOOKUP($A3962,'TVIX-web'!$A$1:$G$10000,5,0)</f>
        <v>51.16</v>
      </c>
    </row>
    <row r="3963" spans="1:5" x14ac:dyDescent="0.25">
      <c r="A3963" s="1">
        <v>43817</v>
      </c>
      <c r="B3963">
        <f>VLOOKUP($A3963,'TVIX-web'!$A$1:$G$10000,2,0)</f>
        <v>50.259998000000003</v>
      </c>
      <c r="C3963">
        <f>VLOOKUP($A3963,'TVIX-web'!$A$1:$G$10000,3,0)</f>
        <v>52.349997999999999</v>
      </c>
      <c r="D3963">
        <f>VLOOKUP($A3963,'TVIX-web'!$A$1:$G$10000,4,0)</f>
        <v>50.049999</v>
      </c>
      <c r="E3963">
        <f>VLOOKUP($A3963,'TVIX-web'!$A$1:$G$10000,5,0)</f>
        <v>52.200001</v>
      </c>
    </row>
    <row r="3964" spans="1:5" x14ac:dyDescent="0.25">
      <c r="A3964" s="1">
        <v>43818</v>
      </c>
      <c r="B3964">
        <f>VLOOKUP($A3964,'TVIX-web'!$A$1:$G$10000,2,0)</f>
        <v>51.790000999999997</v>
      </c>
      <c r="C3964">
        <f>VLOOKUP($A3964,'TVIX-web'!$A$1:$G$10000,3,0)</f>
        <v>52.330002</v>
      </c>
      <c r="D3964">
        <f>VLOOKUP($A3964,'TVIX-web'!$A$1:$G$10000,4,0)</f>
        <v>49.810001</v>
      </c>
      <c r="E3964">
        <f>VLOOKUP($A3964,'TVIX-web'!$A$1:$G$10000,5,0)</f>
        <v>49.860000999999997</v>
      </c>
    </row>
    <row r="3965" spans="1:5" x14ac:dyDescent="0.25">
      <c r="A3965" s="1">
        <v>43819</v>
      </c>
      <c r="B3965">
        <f>VLOOKUP($A3965,'TVIX-web'!$A$1:$G$10000,2,0)</f>
        <v>49.560001</v>
      </c>
      <c r="C3965">
        <f>VLOOKUP($A3965,'TVIX-web'!$A$1:$G$10000,3,0)</f>
        <v>51.099997999999999</v>
      </c>
      <c r="D3965">
        <f>VLOOKUP($A3965,'TVIX-web'!$A$1:$G$10000,4,0)</f>
        <v>49.240001999999997</v>
      </c>
      <c r="E3965">
        <f>VLOOKUP($A3965,'TVIX-web'!$A$1:$G$10000,5,0)</f>
        <v>50.610000999999997</v>
      </c>
    </row>
    <row r="3966" spans="1:5" x14ac:dyDescent="0.25">
      <c r="A3966" s="1">
        <v>43822</v>
      </c>
      <c r="B3966">
        <f>VLOOKUP($A3966,'TVIX-web'!$A$1:$G$10000,2,0)</f>
        <v>50.57</v>
      </c>
      <c r="C3966">
        <f>VLOOKUP($A3966,'TVIX-web'!$A$1:$G$10000,3,0)</f>
        <v>51.490001999999997</v>
      </c>
      <c r="D3966">
        <f>VLOOKUP($A3966,'TVIX-web'!$A$1:$G$10000,4,0)</f>
        <v>50.41</v>
      </c>
      <c r="E3966">
        <f>VLOOKUP($A3966,'TVIX-web'!$A$1:$G$10000,5,0)</f>
        <v>51.130001</v>
      </c>
    </row>
    <row r="3967" spans="1:5" x14ac:dyDescent="0.25">
      <c r="A3967" s="1">
        <v>43823</v>
      </c>
      <c r="B3967">
        <f>VLOOKUP($A3967,'TVIX-web'!$A$1:$G$10000,2,0)</f>
        <v>50.869999</v>
      </c>
      <c r="C3967">
        <f>VLOOKUP($A3967,'TVIX-web'!$A$1:$G$10000,3,0)</f>
        <v>51.439999</v>
      </c>
      <c r="D3967">
        <f>VLOOKUP($A3967,'TVIX-web'!$A$1:$G$10000,4,0)</f>
        <v>50.040000999999997</v>
      </c>
      <c r="E3967">
        <f>VLOOKUP($A3967,'TVIX-web'!$A$1:$G$10000,5,0)</f>
        <v>50.299999</v>
      </c>
    </row>
    <row r="3968" spans="1:5" x14ac:dyDescent="0.25">
      <c r="A3968" s="1">
        <v>43825</v>
      </c>
      <c r="B3968">
        <f>VLOOKUP($A3968,'TVIX-web'!$A$1:$G$10000,2,0)</f>
        <v>49.580002</v>
      </c>
      <c r="C3968">
        <f>VLOOKUP($A3968,'TVIX-web'!$A$1:$G$10000,3,0)</f>
        <v>50.330002</v>
      </c>
      <c r="D3968">
        <f>VLOOKUP($A3968,'TVIX-web'!$A$1:$G$10000,4,0)</f>
        <v>49.43</v>
      </c>
      <c r="E3968">
        <f>VLOOKUP($A3968,'TVIX-web'!$A$1:$G$10000,5,0)</f>
        <v>50.040000999999997</v>
      </c>
    </row>
    <row r="3969" spans="1:5" x14ac:dyDescent="0.25">
      <c r="A3969" s="1">
        <v>43826</v>
      </c>
      <c r="B3969">
        <f>VLOOKUP($A3969,'TVIX-web'!$A$1:$G$10000,2,0)</f>
        <v>49.77</v>
      </c>
      <c r="C3969">
        <f>VLOOKUP($A3969,'TVIX-web'!$A$1:$G$10000,3,0)</f>
        <v>53.209999000000003</v>
      </c>
      <c r="D3969">
        <f>VLOOKUP($A3969,'TVIX-web'!$A$1:$G$10000,4,0)</f>
        <v>49.740001999999997</v>
      </c>
      <c r="E3969">
        <f>VLOOKUP($A3969,'TVIX-web'!$A$1:$G$10000,5,0)</f>
        <v>52.169998</v>
      </c>
    </row>
    <row r="3970" spans="1:5" x14ac:dyDescent="0.25">
      <c r="A3970" s="1">
        <v>43829</v>
      </c>
      <c r="B3970">
        <f>VLOOKUP($A3970,'TVIX-web'!$A$1:$G$10000,2,0)</f>
        <v>52.970001000000003</v>
      </c>
      <c r="C3970">
        <f>VLOOKUP($A3970,'TVIX-web'!$A$1:$G$10000,3,0)</f>
        <v>57.080002</v>
      </c>
      <c r="D3970">
        <f>VLOOKUP($A3970,'TVIX-web'!$A$1:$G$10000,4,0)</f>
        <v>52.869999</v>
      </c>
      <c r="E3970">
        <f>VLOOKUP($A3970,'TVIX-web'!$A$1:$G$10000,5,0)</f>
        <v>55.849997999999999</v>
      </c>
    </row>
    <row r="3971" spans="1:5" x14ac:dyDescent="0.25">
      <c r="A3971" s="1">
        <v>43830</v>
      </c>
      <c r="B3971">
        <f>VLOOKUP($A3971,'TVIX-web'!$A$1:$G$10000,2,0)</f>
        <v>56.990001999999997</v>
      </c>
      <c r="C3971">
        <f>VLOOKUP($A3971,'TVIX-web'!$A$1:$G$10000,3,0)</f>
        <v>57.73</v>
      </c>
      <c r="D3971">
        <f>VLOOKUP($A3971,'TVIX-web'!$A$1:$G$10000,4,0)</f>
        <v>50.919998</v>
      </c>
      <c r="E3971">
        <f>VLOOKUP($A3971,'TVIX-web'!$A$1:$G$10000,5,0)</f>
        <v>51.32</v>
      </c>
    </row>
    <row r="3972" spans="1:5" x14ac:dyDescent="0.25">
      <c r="A3972" s="1">
        <v>43832</v>
      </c>
      <c r="B3972">
        <f>VLOOKUP($A3972,'TVIX-web'!$A$1:$G$10000,2,0)</f>
        <v>48.709999000000003</v>
      </c>
      <c r="C3972">
        <f>VLOOKUP($A3972,'TVIX-web'!$A$1:$G$10000,3,0)</f>
        <v>50.759998000000003</v>
      </c>
      <c r="D3972">
        <f>VLOOKUP($A3972,'TVIX-web'!$A$1:$G$10000,4,0)</f>
        <v>47.25</v>
      </c>
      <c r="E3972">
        <f>VLOOKUP($A3972,'TVIX-web'!$A$1:$G$10000,5,0)</f>
        <v>47.330002</v>
      </c>
    </row>
    <row r="3973" spans="1:5" x14ac:dyDescent="0.25">
      <c r="A3973" s="1">
        <v>43833</v>
      </c>
      <c r="B3973">
        <f>VLOOKUP($A3973,'TVIX-web'!$A$1:$G$10000,2,0)</f>
        <v>54.75</v>
      </c>
      <c r="C3973">
        <f>VLOOKUP($A3973,'TVIX-web'!$A$1:$G$10000,3,0)</f>
        <v>54.970001000000003</v>
      </c>
      <c r="D3973">
        <f>VLOOKUP($A3973,'TVIX-web'!$A$1:$G$10000,4,0)</f>
        <v>50.09</v>
      </c>
      <c r="E3973">
        <f>VLOOKUP($A3973,'TVIX-web'!$A$1:$G$10000,5,0)</f>
        <v>51.880001</v>
      </c>
    </row>
    <row r="3974" spans="1:5" x14ac:dyDescent="0.25">
      <c r="A3974" s="1">
        <v>43836</v>
      </c>
      <c r="B3974">
        <f>VLOOKUP($A3974,'TVIX-web'!$A$1:$G$10000,2,0)</f>
        <v>54.98</v>
      </c>
      <c r="C3974">
        <f>VLOOKUP($A3974,'TVIX-web'!$A$1:$G$10000,3,0)</f>
        <v>55.25</v>
      </c>
      <c r="D3974">
        <f>VLOOKUP($A3974,'TVIX-web'!$A$1:$G$10000,4,0)</f>
        <v>50.75</v>
      </c>
      <c r="E3974">
        <f>VLOOKUP($A3974,'TVIX-web'!$A$1:$G$10000,5,0)</f>
        <v>50.75</v>
      </c>
    </row>
    <row r="3975" spans="1:5" x14ac:dyDescent="0.25">
      <c r="A3975" s="1">
        <v>43837</v>
      </c>
      <c r="B3975">
        <f>VLOOKUP($A3975,'TVIX-web'!$A$1:$G$10000,2,0)</f>
        <v>51.290000999999997</v>
      </c>
      <c r="C3975">
        <f>VLOOKUP($A3975,'TVIX-web'!$A$1:$G$10000,3,0)</f>
        <v>52.459999000000003</v>
      </c>
      <c r="D3975">
        <f>VLOOKUP($A3975,'TVIX-web'!$A$1:$G$10000,4,0)</f>
        <v>49.290000999999997</v>
      </c>
      <c r="E3975">
        <f>VLOOKUP($A3975,'TVIX-web'!$A$1:$G$10000,5,0)</f>
        <v>50.299999</v>
      </c>
    </row>
    <row r="3976" spans="1:5" x14ac:dyDescent="0.25">
      <c r="A3976" s="1">
        <v>43838</v>
      </c>
      <c r="B3976">
        <f>VLOOKUP($A3976,'TVIX-web'!$A$1:$G$10000,2,0)</f>
        <v>49.639999000000003</v>
      </c>
      <c r="C3976">
        <f>VLOOKUP($A3976,'TVIX-web'!$A$1:$G$10000,3,0)</f>
        <v>50.169998</v>
      </c>
      <c r="D3976">
        <f>VLOOKUP($A3976,'TVIX-web'!$A$1:$G$10000,4,0)</f>
        <v>45.799999</v>
      </c>
      <c r="E3976">
        <f>VLOOKUP($A3976,'TVIX-web'!$A$1:$G$10000,5,0)</f>
        <v>48.25</v>
      </c>
    </row>
    <row r="3977" spans="1:5" x14ac:dyDescent="0.25">
      <c r="A3977" s="1">
        <v>43839</v>
      </c>
      <c r="B3977">
        <f>VLOOKUP($A3977,'TVIX-web'!$A$1:$G$10000,2,0)</f>
        <v>45.959999000000003</v>
      </c>
      <c r="C3977">
        <f>VLOOKUP($A3977,'TVIX-web'!$A$1:$G$10000,3,0)</f>
        <v>47.09</v>
      </c>
      <c r="D3977">
        <f>VLOOKUP($A3977,'TVIX-web'!$A$1:$G$10000,4,0)</f>
        <v>44.900002000000001</v>
      </c>
      <c r="E3977">
        <f>VLOOKUP($A3977,'TVIX-web'!$A$1:$G$10000,5,0)</f>
        <v>44.959999000000003</v>
      </c>
    </row>
    <row r="3978" spans="1:5" x14ac:dyDescent="0.25">
      <c r="A3978" s="1">
        <v>43840</v>
      </c>
      <c r="B3978">
        <f>VLOOKUP($A3978,'TVIX-web'!$A$1:$G$10000,2,0)</f>
        <v>44.68</v>
      </c>
      <c r="C3978">
        <f>VLOOKUP($A3978,'TVIX-web'!$A$1:$G$10000,3,0)</f>
        <v>45.41</v>
      </c>
      <c r="D3978">
        <f>VLOOKUP($A3978,'TVIX-web'!$A$1:$G$10000,4,0)</f>
        <v>43.509998000000003</v>
      </c>
      <c r="E3978">
        <f>VLOOKUP($A3978,'TVIX-web'!$A$1:$G$10000,5,0)</f>
        <v>44.5</v>
      </c>
    </row>
    <row r="3979" spans="1:5" x14ac:dyDescent="0.25">
      <c r="A3979" s="1">
        <v>43843</v>
      </c>
      <c r="B3979">
        <f>VLOOKUP($A3979,'TVIX-web'!$A$1:$G$10000,2,0)</f>
        <v>43.5</v>
      </c>
      <c r="C3979">
        <f>VLOOKUP($A3979,'TVIX-web'!$A$1:$G$10000,3,0)</f>
        <v>44.209999000000003</v>
      </c>
      <c r="D3979">
        <f>VLOOKUP($A3979,'TVIX-web'!$A$1:$G$10000,4,0)</f>
        <v>42</v>
      </c>
      <c r="E3979">
        <f>VLOOKUP($A3979,'TVIX-web'!$A$1:$G$10000,5,0)</f>
        <v>42.16</v>
      </c>
    </row>
    <row r="3980" spans="1:5" x14ac:dyDescent="0.25">
      <c r="A3980" s="1">
        <v>43844</v>
      </c>
      <c r="B3980">
        <f>VLOOKUP($A3980,'TVIX-web'!$A$1:$G$10000,2,0)</f>
        <v>42.18</v>
      </c>
      <c r="C3980">
        <f>VLOOKUP($A3980,'TVIX-web'!$A$1:$G$10000,3,0)</f>
        <v>42.900002000000001</v>
      </c>
      <c r="D3980">
        <f>VLOOKUP($A3980,'TVIX-web'!$A$1:$G$10000,4,0)</f>
        <v>40.68</v>
      </c>
      <c r="E3980">
        <f>VLOOKUP($A3980,'TVIX-web'!$A$1:$G$10000,5,0)</f>
        <v>41.52</v>
      </c>
    </row>
    <row r="3981" spans="1:5" x14ac:dyDescent="0.25">
      <c r="A3981" s="1">
        <v>43845</v>
      </c>
      <c r="B3981">
        <f>VLOOKUP($A3981,'TVIX-web'!$A$1:$G$10000,2,0)</f>
        <v>41.41</v>
      </c>
      <c r="C3981">
        <f>VLOOKUP($A3981,'TVIX-web'!$A$1:$G$10000,3,0)</f>
        <v>41.799999</v>
      </c>
      <c r="D3981">
        <f>VLOOKUP($A3981,'TVIX-web'!$A$1:$G$10000,4,0)</f>
        <v>40.630001</v>
      </c>
      <c r="E3981">
        <f>VLOOKUP($A3981,'TVIX-web'!$A$1:$G$10000,5,0)</f>
        <v>41.240001999999997</v>
      </c>
    </row>
    <row r="3982" spans="1:5" x14ac:dyDescent="0.25">
      <c r="A3982" s="1">
        <v>43846</v>
      </c>
      <c r="B3982">
        <f>VLOOKUP($A3982,'TVIX-web'!$A$1:$G$10000,2,0)</f>
        <v>40.159999999999997</v>
      </c>
      <c r="C3982">
        <f>VLOOKUP($A3982,'TVIX-web'!$A$1:$G$10000,3,0)</f>
        <v>40.349997999999999</v>
      </c>
      <c r="D3982">
        <f>VLOOKUP($A3982,'TVIX-web'!$A$1:$G$10000,4,0)</f>
        <v>39.099997999999999</v>
      </c>
      <c r="E3982">
        <f>VLOOKUP($A3982,'TVIX-web'!$A$1:$G$10000,5,0)</f>
        <v>39.299999</v>
      </c>
    </row>
    <row r="3983" spans="1:5" x14ac:dyDescent="0.25">
      <c r="A3983" s="1">
        <v>43847</v>
      </c>
      <c r="B3983">
        <f>VLOOKUP($A3983,'TVIX-web'!$A$1:$G$10000,2,0)</f>
        <v>39.150002000000001</v>
      </c>
      <c r="C3983">
        <f>VLOOKUP($A3983,'TVIX-web'!$A$1:$G$10000,3,0)</f>
        <v>40.889999000000003</v>
      </c>
      <c r="D3983">
        <f>VLOOKUP($A3983,'TVIX-web'!$A$1:$G$10000,4,0)</f>
        <v>39.040000999999997</v>
      </c>
      <c r="E3983">
        <f>VLOOKUP($A3983,'TVIX-web'!$A$1:$G$10000,5,0)</f>
        <v>39.360000999999997</v>
      </c>
    </row>
    <row r="3984" spans="1:5" x14ac:dyDescent="0.25">
      <c r="A3984" s="1">
        <v>43851</v>
      </c>
      <c r="B3984">
        <f>VLOOKUP($A3984,'TVIX-web'!$A$1:$G$10000,2,0)</f>
        <v>40.439999</v>
      </c>
      <c r="C3984">
        <f>VLOOKUP($A3984,'TVIX-web'!$A$1:$G$10000,3,0)</f>
        <v>40.520000000000003</v>
      </c>
      <c r="D3984">
        <f>VLOOKUP($A3984,'TVIX-web'!$A$1:$G$10000,4,0)</f>
        <v>38.360000999999997</v>
      </c>
      <c r="E3984">
        <f>VLOOKUP($A3984,'TVIX-web'!$A$1:$G$10000,5,0)</f>
        <v>40.040000999999997</v>
      </c>
    </row>
    <row r="3985" spans="1:5" x14ac:dyDescent="0.25">
      <c r="A3985" s="1">
        <v>43852</v>
      </c>
      <c r="B3985">
        <f>VLOOKUP($A3985,'TVIX-web'!$A$1:$G$10000,2,0)</f>
        <v>38.630001</v>
      </c>
      <c r="C3985">
        <f>VLOOKUP($A3985,'TVIX-web'!$A$1:$G$10000,3,0)</f>
        <v>40.580002</v>
      </c>
      <c r="D3985">
        <f>VLOOKUP($A3985,'TVIX-web'!$A$1:$G$10000,4,0)</f>
        <v>38.590000000000003</v>
      </c>
      <c r="E3985">
        <f>VLOOKUP($A3985,'TVIX-web'!$A$1:$G$10000,5,0)</f>
        <v>40.400002000000001</v>
      </c>
    </row>
    <row r="3986" spans="1:5" x14ac:dyDescent="0.25">
      <c r="A3986" s="1">
        <v>43853</v>
      </c>
      <c r="B3986">
        <f>VLOOKUP($A3986,'TVIX-web'!$A$1:$G$10000,2,0)</f>
        <v>41.779998999999997</v>
      </c>
      <c r="C3986">
        <f>VLOOKUP($A3986,'TVIX-web'!$A$1:$G$10000,3,0)</f>
        <v>43.16</v>
      </c>
      <c r="D3986">
        <f>VLOOKUP($A3986,'TVIX-web'!$A$1:$G$10000,4,0)</f>
        <v>40.060001</v>
      </c>
      <c r="E3986">
        <f>VLOOKUP($A3986,'TVIX-web'!$A$1:$G$10000,5,0)</f>
        <v>40.200001</v>
      </c>
    </row>
    <row r="3987" spans="1:5" x14ac:dyDescent="0.25">
      <c r="A3987" s="1">
        <v>43854</v>
      </c>
      <c r="B3987">
        <f>VLOOKUP($A3987,'TVIX-web'!$A$1:$G$10000,2,0)</f>
        <v>39.080002</v>
      </c>
      <c r="C3987">
        <f>VLOOKUP($A3987,'TVIX-web'!$A$1:$G$10000,3,0)</f>
        <v>46.380001</v>
      </c>
      <c r="D3987">
        <f>VLOOKUP($A3987,'TVIX-web'!$A$1:$G$10000,4,0)</f>
        <v>38.830002</v>
      </c>
      <c r="E3987">
        <f>VLOOKUP($A3987,'TVIX-web'!$A$1:$G$10000,5,0)</f>
        <v>44.75</v>
      </c>
    </row>
    <row r="3988" spans="1:5" x14ac:dyDescent="0.25">
      <c r="A3988" s="1">
        <v>43857</v>
      </c>
      <c r="B3988">
        <f>VLOOKUP($A3988,'TVIX-web'!$A$1:$G$10000,2,0)</f>
        <v>52.349997999999999</v>
      </c>
      <c r="C3988">
        <f>VLOOKUP($A3988,'TVIX-web'!$A$1:$G$10000,3,0)</f>
        <v>53.900002000000001</v>
      </c>
      <c r="D3988">
        <f>VLOOKUP($A3988,'TVIX-web'!$A$1:$G$10000,4,0)</f>
        <v>50.16</v>
      </c>
      <c r="E3988">
        <f>VLOOKUP($A3988,'TVIX-web'!$A$1:$G$10000,5,0)</f>
        <v>53.900002000000001</v>
      </c>
    </row>
    <row r="3989" spans="1:5" x14ac:dyDescent="0.25">
      <c r="A3989" s="1">
        <v>43858</v>
      </c>
      <c r="B3989">
        <f>VLOOKUP($A3989,'TVIX-web'!$A$1:$G$10000,2,0)</f>
        <v>51.470001000000003</v>
      </c>
      <c r="C3989">
        <f>VLOOKUP($A3989,'TVIX-web'!$A$1:$G$10000,3,0)</f>
        <v>52.16</v>
      </c>
      <c r="D3989">
        <f>VLOOKUP($A3989,'TVIX-web'!$A$1:$G$10000,4,0)</f>
        <v>47.360000999999997</v>
      </c>
      <c r="E3989">
        <f>VLOOKUP($A3989,'TVIX-web'!$A$1:$G$10000,5,0)</f>
        <v>48</v>
      </c>
    </row>
    <row r="3990" spans="1:5" x14ac:dyDescent="0.25">
      <c r="A3990" s="1">
        <v>43859</v>
      </c>
      <c r="B3990">
        <f>VLOOKUP($A3990,'TVIX-web'!$A$1:$G$10000,2,0)</f>
        <v>46.16</v>
      </c>
      <c r="C3990">
        <f>VLOOKUP($A3990,'TVIX-web'!$A$1:$G$10000,3,0)</f>
        <v>49.5</v>
      </c>
      <c r="D3990">
        <f>VLOOKUP($A3990,'TVIX-web'!$A$1:$G$10000,4,0)</f>
        <v>45.380001</v>
      </c>
      <c r="E3990">
        <f>VLOOKUP($A3990,'TVIX-web'!$A$1:$G$10000,5,0)</f>
        <v>47.799999</v>
      </c>
    </row>
    <row r="3991" spans="1:5" x14ac:dyDescent="0.25">
      <c r="A3991" s="1">
        <v>43860</v>
      </c>
      <c r="B3991">
        <f>VLOOKUP($A3991,'TVIX-web'!$A$1:$G$10000,2,0)</f>
        <v>51.709999000000003</v>
      </c>
      <c r="C3991">
        <f>VLOOKUP($A3991,'TVIX-web'!$A$1:$G$10000,3,0)</f>
        <v>53.759998000000003</v>
      </c>
      <c r="D3991">
        <f>VLOOKUP($A3991,'TVIX-web'!$A$1:$G$10000,4,0)</f>
        <v>46.450001</v>
      </c>
      <c r="E3991">
        <f>VLOOKUP($A3991,'TVIX-web'!$A$1:$G$10000,5,0)</f>
        <v>46.57</v>
      </c>
    </row>
    <row r="3992" spans="1:5" x14ac:dyDescent="0.25">
      <c r="A3992" s="1">
        <v>43861</v>
      </c>
      <c r="B3992">
        <f>VLOOKUP($A3992,'TVIX-web'!$A$1:$G$10000,2,0)</f>
        <v>48.700001</v>
      </c>
      <c r="C3992">
        <f>VLOOKUP($A3992,'TVIX-web'!$A$1:$G$10000,3,0)</f>
        <v>59.419998</v>
      </c>
      <c r="D3992">
        <f>VLOOKUP($A3992,'TVIX-web'!$A$1:$G$10000,4,0)</f>
        <v>48.299999</v>
      </c>
      <c r="E3992">
        <f>VLOOKUP($A3992,'TVIX-web'!$A$1:$G$10000,5,0)</f>
        <v>56.580002</v>
      </c>
    </row>
    <row r="3993" spans="1:5" x14ac:dyDescent="0.25">
      <c r="A3993" s="1">
        <v>43864</v>
      </c>
      <c r="B3993">
        <f>VLOOKUP($A3993,'TVIX-web'!$A$1:$G$10000,2,0)</f>
        <v>53.68</v>
      </c>
      <c r="C3993">
        <f>VLOOKUP($A3993,'TVIX-web'!$A$1:$G$10000,3,0)</f>
        <v>55.16</v>
      </c>
      <c r="D3993">
        <f>VLOOKUP($A3993,'TVIX-web'!$A$1:$G$10000,4,0)</f>
        <v>49.91</v>
      </c>
      <c r="E3993">
        <f>VLOOKUP($A3993,'TVIX-web'!$A$1:$G$10000,5,0)</f>
        <v>52.740001999999997</v>
      </c>
    </row>
    <row r="3994" spans="1:5" x14ac:dyDescent="0.25">
      <c r="A3994" s="1">
        <v>43865</v>
      </c>
      <c r="B3994">
        <f>VLOOKUP($A3994,'TVIX-web'!$A$1:$G$10000,2,0)</f>
        <v>47.849997999999999</v>
      </c>
      <c r="C3994">
        <f>VLOOKUP($A3994,'TVIX-web'!$A$1:$G$10000,3,0)</f>
        <v>48.439999</v>
      </c>
      <c r="D3994">
        <f>VLOOKUP($A3994,'TVIX-web'!$A$1:$G$10000,4,0)</f>
        <v>45.709999000000003</v>
      </c>
      <c r="E3994">
        <f>VLOOKUP($A3994,'TVIX-web'!$A$1:$G$10000,5,0)</f>
        <v>47.139999000000003</v>
      </c>
    </row>
    <row r="3995" spans="1:5" x14ac:dyDescent="0.25">
      <c r="A3995" s="1">
        <v>43866</v>
      </c>
      <c r="B3995">
        <f>VLOOKUP($A3995,'TVIX-web'!$A$1:$G$10000,2,0)</f>
        <v>43.799999</v>
      </c>
      <c r="C3995">
        <f>VLOOKUP($A3995,'TVIX-web'!$A$1:$G$10000,3,0)</f>
        <v>46.5</v>
      </c>
      <c r="D3995">
        <f>VLOOKUP($A3995,'TVIX-web'!$A$1:$G$10000,4,0)</f>
        <v>43.299999</v>
      </c>
      <c r="E3995">
        <f>VLOOKUP($A3995,'TVIX-web'!$A$1:$G$10000,5,0)</f>
        <v>43.360000999999997</v>
      </c>
    </row>
    <row r="3996" spans="1:5" x14ac:dyDescent="0.25">
      <c r="A3996" s="1">
        <v>43867</v>
      </c>
      <c r="B3996">
        <f>VLOOKUP($A3996,'TVIX-web'!$A$1:$G$10000,2,0)</f>
        <v>42.389999000000003</v>
      </c>
      <c r="C3996">
        <f>VLOOKUP($A3996,'TVIX-web'!$A$1:$G$10000,3,0)</f>
        <v>44.25</v>
      </c>
      <c r="D3996">
        <f>VLOOKUP($A3996,'TVIX-web'!$A$1:$G$10000,4,0)</f>
        <v>42.009998000000003</v>
      </c>
      <c r="E3996">
        <f>VLOOKUP($A3996,'TVIX-web'!$A$1:$G$10000,5,0)</f>
        <v>42.5</v>
      </c>
    </row>
    <row r="3997" spans="1:5" x14ac:dyDescent="0.25">
      <c r="A3997" s="1">
        <v>43868</v>
      </c>
      <c r="B3997">
        <f>VLOOKUP($A3997,'TVIX-web'!$A$1:$G$10000,2,0)</f>
        <v>44.5</v>
      </c>
      <c r="C3997">
        <f>VLOOKUP($A3997,'TVIX-web'!$A$1:$G$10000,3,0)</f>
        <v>45.82</v>
      </c>
      <c r="D3997">
        <f>VLOOKUP($A3997,'TVIX-web'!$A$1:$G$10000,4,0)</f>
        <v>42.830002</v>
      </c>
      <c r="E3997">
        <f>VLOOKUP($A3997,'TVIX-web'!$A$1:$G$10000,5,0)</f>
        <v>43.650002000000001</v>
      </c>
    </row>
    <row r="3998" spans="1:5" x14ac:dyDescent="0.25">
      <c r="A3998" s="1">
        <v>43871</v>
      </c>
      <c r="B3998">
        <f>VLOOKUP($A3998,'TVIX-web'!$A$1:$G$10000,2,0)</f>
        <v>44.889999000000003</v>
      </c>
      <c r="C3998">
        <f>VLOOKUP($A3998,'TVIX-web'!$A$1:$G$10000,3,0)</f>
        <v>44.889999000000003</v>
      </c>
      <c r="D3998">
        <f>VLOOKUP($A3998,'TVIX-web'!$A$1:$G$10000,4,0)</f>
        <v>42.169998</v>
      </c>
      <c r="E3998">
        <f>VLOOKUP($A3998,'TVIX-web'!$A$1:$G$10000,5,0)</f>
        <v>42.779998999999997</v>
      </c>
    </row>
    <row r="3999" spans="1:5" x14ac:dyDescent="0.25">
      <c r="A3999" s="1">
        <v>43872</v>
      </c>
      <c r="B3999">
        <f>VLOOKUP($A3999,'TVIX-web'!$A$1:$G$10000,2,0)</f>
        <v>41.200001</v>
      </c>
      <c r="C3999">
        <f>VLOOKUP($A3999,'TVIX-web'!$A$1:$G$10000,3,0)</f>
        <v>42.900002000000001</v>
      </c>
      <c r="D3999">
        <f>VLOOKUP($A3999,'TVIX-web'!$A$1:$G$10000,4,0)</f>
        <v>40.709999000000003</v>
      </c>
      <c r="E3999">
        <f>VLOOKUP($A3999,'TVIX-web'!$A$1:$G$10000,5,0)</f>
        <v>42.599997999999999</v>
      </c>
    </row>
    <row r="4000" spans="1:5" x14ac:dyDescent="0.25">
      <c r="A4000" s="1">
        <v>43873</v>
      </c>
      <c r="B4000">
        <f>VLOOKUP($A4000,'TVIX-web'!$A$1:$G$10000,2,0)</f>
        <v>41.119999</v>
      </c>
      <c r="C4000">
        <f>VLOOKUP($A4000,'TVIX-web'!$A$1:$G$10000,3,0)</f>
        <v>41.560001</v>
      </c>
      <c r="D4000">
        <f>VLOOKUP($A4000,'TVIX-web'!$A$1:$G$10000,4,0)</f>
        <v>38.330002</v>
      </c>
      <c r="E4000">
        <f>VLOOKUP($A4000,'TVIX-web'!$A$1:$G$10000,5,0)</f>
        <v>38.560001</v>
      </c>
    </row>
    <row r="4001" spans="1:5" x14ac:dyDescent="0.25">
      <c r="A4001" s="1">
        <v>43874</v>
      </c>
      <c r="B4001">
        <f>VLOOKUP($A4001,'TVIX-web'!$A$1:$G$10000,2,0)</f>
        <v>41.18</v>
      </c>
      <c r="C4001">
        <f>VLOOKUP($A4001,'TVIX-web'!$A$1:$G$10000,3,0)</f>
        <v>41.549999</v>
      </c>
      <c r="D4001">
        <f>VLOOKUP($A4001,'TVIX-web'!$A$1:$G$10000,4,0)</f>
        <v>39.150002000000001</v>
      </c>
      <c r="E4001">
        <f>VLOOKUP($A4001,'TVIX-web'!$A$1:$G$10000,5,0)</f>
        <v>40</v>
      </c>
    </row>
    <row r="4002" spans="1:5" x14ac:dyDescent="0.25">
      <c r="A4002" s="1">
        <v>43875</v>
      </c>
      <c r="B4002">
        <f>VLOOKUP($A4002,'TVIX-web'!$A$1:$G$10000,2,0)</f>
        <v>39.360000999999997</v>
      </c>
      <c r="C4002">
        <f>VLOOKUP($A4002,'TVIX-web'!$A$1:$G$10000,3,0)</f>
        <v>40.729999999999997</v>
      </c>
      <c r="D4002">
        <f>VLOOKUP($A4002,'TVIX-web'!$A$1:$G$10000,4,0)</f>
        <v>38.880001</v>
      </c>
      <c r="E4002">
        <f>VLOOKUP($A4002,'TVIX-web'!$A$1:$G$10000,5,0)</f>
        <v>39.139999000000003</v>
      </c>
    </row>
    <row r="4003" spans="1:5" x14ac:dyDescent="0.25">
      <c r="A4003" s="1">
        <v>43879</v>
      </c>
      <c r="B4003">
        <f>VLOOKUP($A4003,'TVIX-web'!$A$1:$G$10000,2,0)</f>
        <v>40.279998999999997</v>
      </c>
      <c r="C4003">
        <f>VLOOKUP($A4003,'TVIX-web'!$A$1:$G$10000,3,0)</f>
        <v>41.860000999999997</v>
      </c>
      <c r="D4003">
        <f>VLOOKUP($A4003,'TVIX-web'!$A$1:$G$10000,4,0)</f>
        <v>39.32</v>
      </c>
      <c r="E4003">
        <f>VLOOKUP($A4003,'TVIX-web'!$A$1:$G$10000,5,0)</f>
        <v>40.349997999999999</v>
      </c>
    </row>
    <row r="4004" spans="1:5" x14ac:dyDescent="0.25">
      <c r="A4004" s="1">
        <v>43880</v>
      </c>
      <c r="B4004">
        <f>VLOOKUP($A4004,'TVIX-web'!$A$1:$G$10000,2,0)</f>
        <v>39.009998000000003</v>
      </c>
      <c r="C4004">
        <f>VLOOKUP($A4004,'TVIX-web'!$A$1:$G$10000,3,0)</f>
        <v>39.75</v>
      </c>
      <c r="D4004">
        <f>VLOOKUP($A4004,'TVIX-web'!$A$1:$G$10000,4,0)</f>
        <v>38.450001</v>
      </c>
      <c r="E4004">
        <f>VLOOKUP($A4004,'TVIX-web'!$A$1:$G$10000,5,0)</f>
        <v>39.25</v>
      </c>
    </row>
    <row r="4005" spans="1:5" x14ac:dyDescent="0.25">
      <c r="A4005" s="1">
        <v>43881</v>
      </c>
      <c r="B4005">
        <f>VLOOKUP($A4005,'TVIX-web'!$A$1:$G$10000,2,0)</f>
        <v>39.529998999999997</v>
      </c>
      <c r="C4005">
        <f>VLOOKUP($A4005,'TVIX-web'!$A$1:$G$10000,3,0)</f>
        <v>44.360000999999997</v>
      </c>
      <c r="D4005">
        <f>VLOOKUP($A4005,'TVIX-web'!$A$1:$G$10000,4,0)</f>
        <v>38.919998</v>
      </c>
      <c r="E4005">
        <f>VLOOKUP($A4005,'TVIX-web'!$A$1:$G$10000,5,0)</f>
        <v>41.73</v>
      </c>
    </row>
    <row r="4006" spans="1:5" x14ac:dyDescent="0.25">
      <c r="A4006" s="1">
        <v>43882</v>
      </c>
      <c r="B4006">
        <f>VLOOKUP($A4006,'TVIX-web'!$A$1:$G$10000,2,0)</f>
        <v>44.32</v>
      </c>
      <c r="C4006">
        <f>VLOOKUP($A4006,'TVIX-web'!$A$1:$G$10000,3,0)</f>
        <v>49.299999</v>
      </c>
      <c r="D4006">
        <f>VLOOKUP($A4006,'TVIX-web'!$A$1:$G$10000,4,0)</f>
        <v>43.599997999999999</v>
      </c>
      <c r="E4006">
        <f>VLOOKUP($A4006,'TVIX-web'!$A$1:$G$10000,5,0)</f>
        <v>46.799999</v>
      </c>
    </row>
    <row r="4007" spans="1:5" x14ac:dyDescent="0.25">
      <c r="A4007" s="1">
        <v>43885</v>
      </c>
      <c r="B4007">
        <f>VLOOKUP($A4007,'TVIX-web'!$A$1:$G$10000,2,0)</f>
        <v>60.91</v>
      </c>
      <c r="C4007">
        <f>VLOOKUP($A4007,'TVIX-web'!$A$1:$G$10000,3,0)</f>
        <v>64.620002999999997</v>
      </c>
      <c r="D4007">
        <f>VLOOKUP($A4007,'TVIX-web'!$A$1:$G$10000,4,0)</f>
        <v>55.950001</v>
      </c>
      <c r="E4007">
        <f>VLOOKUP($A4007,'TVIX-web'!$A$1:$G$10000,5,0)</f>
        <v>64.139999000000003</v>
      </c>
    </row>
    <row r="4008" spans="1:5" x14ac:dyDescent="0.25">
      <c r="A4008" s="1">
        <v>43886</v>
      </c>
      <c r="B4008">
        <f>VLOOKUP($A4008,'TVIX-web'!$A$1:$G$10000,2,0)</f>
        <v>60.049999</v>
      </c>
      <c r="C4008">
        <f>VLOOKUP($A4008,'TVIX-web'!$A$1:$G$10000,3,0)</f>
        <v>80</v>
      </c>
      <c r="D4008">
        <f>VLOOKUP($A4008,'TVIX-web'!$A$1:$G$10000,4,0)</f>
        <v>59.119999</v>
      </c>
      <c r="E4008">
        <f>VLOOKUP($A4008,'TVIX-web'!$A$1:$G$10000,5,0)</f>
        <v>76.430000000000007</v>
      </c>
    </row>
    <row r="4009" spans="1:5" x14ac:dyDescent="0.25">
      <c r="A4009" s="1">
        <v>43887</v>
      </c>
      <c r="B4009">
        <f>VLOOKUP($A4009,'TVIX-web'!$A$1:$G$10000,2,0)</f>
        <v>71.699996999999996</v>
      </c>
      <c r="C4009">
        <f>VLOOKUP($A4009,'TVIX-web'!$A$1:$G$10000,3,0)</f>
        <v>78.940002000000007</v>
      </c>
      <c r="D4009">
        <f>VLOOKUP($A4009,'TVIX-web'!$A$1:$G$10000,4,0)</f>
        <v>66.690002000000007</v>
      </c>
      <c r="E4009">
        <f>VLOOKUP($A4009,'TVIX-web'!$A$1:$G$10000,5,0)</f>
        <v>73.069999999999993</v>
      </c>
    </row>
    <row r="4010" spans="1:5" x14ac:dyDescent="0.25">
      <c r="A4010" s="1">
        <v>43888</v>
      </c>
      <c r="B4010">
        <f>VLOOKUP($A4010,'TVIX-web'!$A$1:$G$10000,2,0)</f>
        <v>86.459998999999996</v>
      </c>
      <c r="C4010">
        <f>VLOOKUP($A4010,'TVIX-web'!$A$1:$G$10000,3,0)</f>
        <v>97.419998000000007</v>
      </c>
      <c r="D4010">
        <f>VLOOKUP($A4010,'TVIX-web'!$A$1:$G$10000,4,0)</f>
        <v>82.510002</v>
      </c>
      <c r="E4010">
        <f>VLOOKUP($A4010,'TVIX-web'!$A$1:$G$10000,5,0)</f>
        <v>97.050003000000004</v>
      </c>
    </row>
    <row r="4011" spans="1:5" x14ac:dyDescent="0.25">
      <c r="A4011" s="1">
        <v>43889</v>
      </c>
      <c r="B4011">
        <f>VLOOKUP($A4011,'TVIX-web'!$A$1:$G$10000,2,0)</f>
        <v>119.660004</v>
      </c>
      <c r="C4011">
        <f>VLOOKUP($A4011,'TVIX-web'!$A$1:$G$10000,3,0)</f>
        <v>123.91999800000001</v>
      </c>
      <c r="D4011">
        <f>VLOOKUP($A4011,'TVIX-web'!$A$1:$G$10000,4,0)</f>
        <v>103.269997</v>
      </c>
      <c r="E4011">
        <f>VLOOKUP($A4011,'TVIX-web'!$A$1:$G$10000,5,0)</f>
        <v>104.5</v>
      </c>
    </row>
    <row r="4012" spans="1:5" x14ac:dyDescent="0.25">
      <c r="A4012" s="1">
        <v>43892</v>
      </c>
      <c r="B4012">
        <f>VLOOKUP($A4012,'TVIX-web'!$A$1:$G$10000,2,0)</f>
        <v>99.970000999999996</v>
      </c>
      <c r="C4012">
        <f>VLOOKUP($A4012,'TVIX-web'!$A$1:$G$10000,3,0)</f>
        <v>111.489998</v>
      </c>
      <c r="D4012">
        <f>VLOOKUP($A4012,'TVIX-web'!$A$1:$G$10000,4,0)</f>
        <v>96.440002000000007</v>
      </c>
      <c r="E4012">
        <f>VLOOKUP($A4012,'TVIX-web'!$A$1:$G$10000,5,0)</f>
        <v>96.900002000000001</v>
      </c>
    </row>
    <row r="4013" spans="1:5" x14ac:dyDescent="0.25">
      <c r="A4013" s="1">
        <v>43893</v>
      </c>
      <c r="B4013">
        <f>VLOOKUP($A4013,'TVIX-web'!$A$1:$G$10000,2,0)</f>
        <v>97.400002000000001</v>
      </c>
      <c r="C4013">
        <f>VLOOKUP($A4013,'TVIX-web'!$A$1:$G$10000,3,0)</f>
        <v>124.470001</v>
      </c>
      <c r="D4013">
        <f>VLOOKUP($A4013,'TVIX-web'!$A$1:$G$10000,4,0)</f>
        <v>89.010002</v>
      </c>
      <c r="E4013">
        <f>VLOOKUP($A4013,'TVIX-web'!$A$1:$G$10000,5,0)</f>
        <v>119.32</v>
      </c>
    </row>
    <row r="4014" spans="1:5" x14ac:dyDescent="0.25">
      <c r="A4014" s="1">
        <v>43894</v>
      </c>
      <c r="B4014">
        <f>VLOOKUP($A4014,'TVIX-web'!$A$1:$G$10000,2,0)</f>
        <v>108.629997</v>
      </c>
      <c r="C4014">
        <f>VLOOKUP($A4014,'TVIX-web'!$A$1:$G$10000,3,0)</f>
        <v>117.5</v>
      </c>
      <c r="D4014">
        <f>VLOOKUP($A4014,'TVIX-web'!$A$1:$G$10000,4,0)</f>
        <v>102.400002</v>
      </c>
      <c r="E4014">
        <f>VLOOKUP($A4014,'TVIX-web'!$A$1:$G$10000,5,0)</f>
        <v>105.849998</v>
      </c>
    </row>
    <row r="4015" spans="1:5" x14ac:dyDescent="0.25">
      <c r="A4015" s="1">
        <v>43895</v>
      </c>
      <c r="B4015">
        <f>VLOOKUP($A4015,'TVIX-web'!$A$1:$G$10000,2,0)</f>
        <v>125.139999</v>
      </c>
      <c r="C4015">
        <f>VLOOKUP($A4015,'TVIX-web'!$A$1:$G$10000,3,0)</f>
        <v>148.36999499999999</v>
      </c>
      <c r="D4015">
        <f>VLOOKUP($A4015,'TVIX-web'!$A$1:$G$10000,4,0)</f>
        <v>120.029999</v>
      </c>
      <c r="E4015">
        <f>VLOOKUP($A4015,'TVIX-web'!$A$1:$G$10000,5,0)</f>
        <v>139.38999899999999</v>
      </c>
    </row>
    <row r="4016" spans="1:5" x14ac:dyDescent="0.25">
      <c r="A4016" s="1">
        <v>43896</v>
      </c>
      <c r="B4016">
        <f>VLOOKUP($A4016,'TVIX-web'!$A$1:$G$10000,2,0)</f>
        <v>190.71000699999999</v>
      </c>
      <c r="C4016">
        <f>VLOOKUP($A4016,'TVIX-web'!$A$1:$G$10000,3,0)</f>
        <v>201.55999800000001</v>
      </c>
      <c r="D4016">
        <f>VLOOKUP($A4016,'TVIX-web'!$A$1:$G$10000,4,0)</f>
        <v>165.529999</v>
      </c>
      <c r="E4016">
        <f>VLOOKUP($A4016,'TVIX-web'!$A$1:$G$10000,5,0)</f>
        <v>169.89999399999999</v>
      </c>
    </row>
    <row r="4017" spans="1:5" x14ac:dyDescent="0.25">
      <c r="A4017" s="1">
        <v>43899</v>
      </c>
      <c r="B4017">
        <f>VLOOKUP($A4017,'TVIX-web'!$A$1:$G$10000,2,0)</f>
        <v>299</v>
      </c>
      <c r="C4017">
        <f>VLOOKUP($A4017,'TVIX-web'!$A$1:$G$10000,3,0)</f>
        <v>302</v>
      </c>
      <c r="D4017">
        <f>VLOOKUP($A4017,'TVIX-web'!$A$1:$G$10000,4,0)</f>
        <v>233.35000600000001</v>
      </c>
      <c r="E4017">
        <f>VLOOKUP($A4017,'TVIX-web'!$A$1:$G$10000,5,0)</f>
        <v>254.38000500000001</v>
      </c>
    </row>
    <row r="4018" spans="1:5" x14ac:dyDescent="0.25">
      <c r="A4018" s="1">
        <v>43900</v>
      </c>
      <c r="B4018">
        <f>VLOOKUP($A4018,'TVIX-web'!$A$1:$G$10000,2,0)</f>
        <v>202.449997</v>
      </c>
      <c r="C4018">
        <f>VLOOKUP($A4018,'TVIX-web'!$A$1:$G$10000,3,0)</f>
        <v>258.82000699999998</v>
      </c>
      <c r="D4018">
        <f>VLOOKUP($A4018,'TVIX-web'!$A$1:$G$10000,4,0)</f>
        <v>199.740005</v>
      </c>
      <c r="E4018">
        <f>VLOOKUP($A4018,'TVIX-web'!$A$1:$G$10000,5,0)</f>
        <v>216.86000100000001</v>
      </c>
    </row>
    <row r="4019" spans="1:5" x14ac:dyDescent="0.25">
      <c r="A4019" s="1">
        <v>43901</v>
      </c>
      <c r="B4019">
        <f>VLOOKUP($A4019,'TVIX-web'!$A$1:$G$10000,2,0)</f>
        <v>252.66999799999999</v>
      </c>
      <c r="C4019">
        <f>VLOOKUP($A4019,'TVIX-web'!$A$1:$G$10000,3,0)</f>
        <v>286.02999899999998</v>
      </c>
      <c r="D4019">
        <f>VLOOKUP($A4019,'TVIX-web'!$A$1:$G$10000,4,0)</f>
        <v>246.83999600000001</v>
      </c>
      <c r="E4019">
        <f>VLOOKUP($A4019,'TVIX-web'!$A$1:$G$10000,5,0)</f>
        <v>270.73001099999999</v>
      </c>
    </row>
    <row r="4020" spans="1:5" x14ac:dyDescent="0.25">
      <c r="A4020" s="1">
        <v>43902</v>
      </c>
      <c r="B4020">
        <f>VLOOKUP($A4020,'TVIX-web'!$A$1:$G$10000,2,0)</f>
        <v>367.64999399999999</v>
      </c>
      <c r="C4020">
        <f>VLOOKUP($A4020,'TVIX-web'!$A$1:$G$10000,3,0)</f>
        <v>420</v>
      </c>
      <c r="D4020">
        <f>VLOOKUP($A4020,'TVIX-web'!$A$1:$G$10000,4,0)</f>
        <v>320</v>
      </c>
      <c r="E4020">
        <f>VLOOKUP($A4020,'TVIX-web'!$A$1:$G$10000,5,0)</f>
        <v>397.89001500000001</v>
      </c>
    </row>
    <row r="4021" spans="1:5" x14ac:dyDescent="0.25">
      <c r="A4021" s="1">
        <v>43903</v>
      </c>
      <c r="B4021">
        <f>VLOOKUP($A4021,'TVIX-web'!$A$1:$G$10000,2,0)</f>
        <v>317.17001299999998</v>
      </c>
      <c r="C4021">
        <f>VLOOKUP($A4021,'TVIX-web'!$A$1:$G$10000,3,0)</f>
        <v>437.47000100000002</v>
      </c>
      <c r="D4021">
        <f>VLOOKUP($A4021,'TVIX-web'!$A$1:$G$10000,4,0)</f>
        <v>315.51001000000002</v>
      </c>
      <c r="E4021">
        <f>VLOOKUP($A4021,'TVIX-web'!$A$1:$G$10000,5,0)</f>
        <v>335.39999399999999</v>
      </c>
    </row>
    <row r="4022" spans="1:5" x14ac:dyDescent="0.25">
      <c r="A4022" s="1">
        <v>43906</v>
      </c>
      <c r="B4022">
        <f>VLOOKUP($A4022,'TVIX-web'!$A$1:$G$10000,2,0)</f>
        <v>516.84997599999997</v>
      </c>
      <c r="C4022">
        <f>VLOOKUP($A4022,'TVIX-web'!$A$1:$G$10000,3,0)</f>
        <v>627.32000700000003</v>
      </c>
      <c r="D4022">
        <f>VLOOKUP($A4022,'TVIX-web'!$A$1:$G$10000,4,0)</f>
        <v>451.27999899999998</v>
      </c>
      <c r="E4022">
        <f>VLOOKUP($A4022,'TVIX-web'!$A$1:$G$10000,5,0)</f>
        <v>591.25</v>
      </c>
    </row>
    <row r="4023" spans="1:5" x14ac:dyDescent="0.25">
      <c r="A4023" s="1">
        <v>43907</v>
      </c>
      <c r="B4023">
        <f>VLOOKUP($A4023,'TVIX-web'!$A$1:$G$10000,2,0)</f>
        <v>555.47997999999995</v>
      </c>
      <c r="C4023">
        <f>VLOOKUP($A4023,'TVIX-web'!$A$1:$G$10000,3,0)</f>
        <v>653.96002199999998</v>
      </c>
      <c r="D4023">
        <f>VLOOKUP($A4023,'TVIX-web'!$A$1:$G$10000,4,0)</f>
        <v>490.98998999999998</v>
      </c>
      <c r="E4023">
        <f>VLOOKUP($A4023,'TVIX-web'!$A$1:$G$10000,5,0)</f>
        <v>578</v>
      </c>
    </row>
    <row r="4024" spans="1:5" x14ac:dyDescent="0.25">
      <c r="A4024" s="1">
        <v>43908</v>
      </c>
      <c r="B4024">
        <f>VLOOKUP($A4024,'TVIX-web'!$A$1:$G$10000,2,0)</f>
        <v>720</v>
      </c>
      <c r="C4024">
        <f>VLOOKUP($A4024,'TVIX-web'!$A$1:$G$10000,3,0)</f>
        <v>1000</v>
      </c>
      <c r="D4024">
        <f>VLOOKUP($A4024,'TVIX-web'!$A$1:$G$10000,4,0)</f>
        <v>648.01000999999997</v>
      </c>
      <c r="E4024">
        <f>VLOOKUP($A4024,'TVIX-web'!$A$1:$G$10000,5,0)</f>
        <v>806.35998500000005</v>
      </c>
    </row>
    <row r="4025" spans="1:5" x14ac:dyDescent="0.25">
      <c r="A4025" s="1">
        <v>43909</v>
      </c>
      <c r="B4025">
        <f>VLOOKUP($A4025,'TVIX-web'!$A$1:$G$10000,2,0)</f>
        <v>893.94000200000005</v>
      </c>
      <c r="C4025">
        <f>VLOOKUP($A4025,'TVIX-web'!$A$1:$G$10000,3,0)</f>
        <v>985.14001499999995</v>
      </c>
      <c r="D4025">
        <f>VLOOKUP($A4025,'TVIX-web'!$A$1:$G$10000,4,0)</f>
        <v>525.89001499999995</v>
      </c>
      <c r="E4025">
        <f>VLOOKUP($A4025,'TVIX-web'!$A$1:$G$10000,5,0)</f>
        <v>646</v>
      </c>
    </row>
    <row r="4026" spans="1:5" x14ac:dyDescent="0.25">
      <c r="A4026" s="1">
        <v>43910</v>
      </c>
      <c r="B4026">
        <f>VLOOKUP($A4026,'TVIX-web'!$A$1:$G$10000,2,0)</f>
        <v>595</v>
      </c>
      <c r="C4026">
        <f>VLOOKUP($A4026,'TVIX-web'!$A$1:$G$10000,3,0)</f>
        <v>684.98999000000003</v>
      </c>
      <c r="D4026">
        <f>VLOOKUP($A4026,'TVIX-web'!$A$1:$G$10000,4,0)</f>
        <v>440</v>
      </c>
      <c r="E4026">
        <f>VLOOKUP($A4026,'TVIX-web'!$A$1:$G$10000,5,0)</f>
        <v>607.55999799999995</v>
      </c>
    </row>
    <row r="4027" spans="1:5" x14ac:dyDescent="0.25">
      <c r="A4027" s="1">
        <v>43913</v>
      </c>
      <c r="B4027">
        <f>VLOOKUP($A4027,'TVIX-web'!$A$1:$G$10000,2,0)</f>
        <v>538.92999299999997</v>
      </c>
      <c r="C4027">
        <f>VLOOKUP($A4027,'TVIX-web'!$A$1:$G$10000,3,0)</f>
        <v>580</v>
      </c>
      <c r="D4027">
        <f>VLOOKUP($A4027,'TVIX-web'!$A$1:$G$10000,4,0)</f>
        <v>370.35000600000001</v>
      </c>
      <c r="E4027">
        <f>VLOOKUP($A4027,'TVIX-web'!$A$1:$G$10000,5,0)</f>
        <v>410</v>
      </c>
    </row>
    <row r="4028" spans="1:5" x14ac:dyDescent="0.25">
      <c r="A4028" s="1">
        <v>43914</v>
      </c>
      <c r="B4028">
        <f>VLOOKUP($A4028,'TVIX-web'!$A$1:$G$10000,2,0)</f>
        <v>255.35000600000001</v>
      </c>
      <c r="C4028">
        <f>VLOOKUP($A4028,'TVIX-web'!$A$1:$G$10000,3,0)</f>
        <v>347.75</v>
      </c>
      <c r="D4028">
        <f>VLOOKUP($A4028,'TVIX-web'!$A$1:$G$10000,4,0)</f>
        <v>225.509995</v>
      </c>
      <c r="E4028">
        <f>VLOOKUP($A4028,'TVIX-web'!$A$1:$G$10000,5,0)</f>
        <v>336.33999599999999</v>
      </c>
    </row>
    <row r="4029" spans="1:5" x14ac:dyDescent="0.25">
      <c r="A4029" s="1">
        <v>43915</v>
      </c>
      <c r="B4029">
        <f>VLOOKUP($A4029,'TVIX-web'!$A$1:$G$10000,2,0)</f>
        <v>352.51001000000002</v>
      </c>
      <c r="C4029">
        <f>VLOOKUP($A4029,'TVIX-web'!$A$1:$G$10000,3,0)</f>
        <v>421.89999399999999</v>
      </c>
      <c r="D4029">
        <f>VLOOKUP($A4029,'TVIX-web'!$A$1:$G$10000,4,0)</f>
        <v>350</v>
      </c>
      <c r="E4029">
        <f>VLOOKUP($A4029,'TVIX-web'!$A$1:$G$10000,5,0)</f>
        <v>389.14999399999999</v>
      </c>
    </row>
    <row r="4030" spans="1:5" x14ac:dyDescent="0.25">
      <c r="A4030" s="1">
        <v>43916</v>
      </c>
      <c r="B4030">
        <f>VLOOKUP($A4030,'TVIX-web'!$A$1:$G$10000,2,0)</f>
        <v>370.75</v>
      </c>
      <c r="C4030">
        <f>VLOOKUP($A4030,'TVIX-web'!$A$1:$G$10000,3,0)</f>
        <v>381.11999500000002</v>
      </c>
      <c r="D4030">
        <f>VLOOKUP($A4030,'TVIX-web'!$A$1:$G$10000,4,0)</f>
        <v>318.19000199999999</v>
      </c>
      <c r="E4030">
        <f>VLOOKUP($A4030,'TVIX-web'!$A$1:$G$10000,5,0)</f>
        <v>330</v>
      </c>
    </row>
    <row r="4031" spans="1:5" x14ac:dyDescent="0.25">
      <c r="A4031" s="1">
        <v>43917</v>
      </c>
      <c r="B4031">
        <f>VLOOKUP($A4031,'TVIX-web'!$A$1:$G$10000,2,0)</f>
        <v>379.60000600000001</v>
      </c>
      <c r="C4031">
        <f>VLOOKUP($A4031,'TVIX-web'!$A$1:$G$10000,3,0)</f>
        <v>384.39999399999999</v>
      </c>
      <c r="D4031">
        <f>VLOOKUP($A4031,'TVIX-web'!$A$1:$G$10000,4,0)</f>
        <v>353.41000400000001</v>
      </c>
      <c r="E4031">
        <f>VLOOKUP($A4031,'TVIX-web'!$A$1:$G$10000,5,0)</f>
        <v>376</v>
      </c>
    </row>
    <row r="4032" spans="1:5" x14ac:dyDescent="0.25">
      <c r="A4032" s="1">
        <v>43920</v>
      </c>
      <c r="B4032">
        <f>VLOOKUP($A4032,'TVIX-web'!$A$1:$G$10000,2,0)</f>
        <v>374.04998799999998</v>
      </c>
      <c r="C4032">
        <f>VLOOKUP($A4032,'TVIX-web'!$A$1:$G$10000,3,0)</f>
        <v>402.27999899999998</v>
      </c>
      <c r="D4032">
        <f>VLOOKUP($A4032,'TVIX-web'!$A$1:$G$10000,4,0)</f>
        <v>349.01998900000001</v>
      </c>
      <c r="E4032">
        <f>VLOOKUP($A4032,'TVIX-web'!$A$1:$G$10000,5,0)</f>
        <v>350</v>
      </c>
    </row>
    <row r="4033" spans="1:5" x14ac:dyDescent="0.25">
      <c r="A4033" s="1">
        <v>43921</v>
      </c>
      <c r="B4033">
        <f>VLOOKUP($A4033,'TVIX-web'!$A$1:$G$10000,2,0)</f>
        <v>354.040009</v>
      </c>
      <c r="C4033">
        <f>VLOOKUP($A4033,'TVIX-web'!$A$1:$G$10000,3,0)</f>
        <v>359.69000199999999</v>
      </c>
      <c r="D4033">
        <f>VLOOKUP($A4033,'TVIX-web'!$A$1:$G$10000,4,0)</f>
        <v>303.33999599999999</v>
      </c>
      <c r="E4033">
        <f>VLOOKUP($A4033,'TVIX-web'!$A$1:$G$10000,5,0)</f>
        <v>313.22000100000002</v>
      </c>
    </row>
    <row r="4034" spans="1:5" x14ac:dyDescent="0.25">
      <c r="A4034" s="1">
        <v>43922</v>
      </c>
      <c r="B4034">
        <f>VLOOKUP($A4034,'TVIX-web'!$A$1:$G$10000,2,0)</f>
        <v>359.35998499999999</v>
      </c>
      <c r="C4034">
        <f>VLOOKUP($A4034,'TVIX-web'!$A$1:$G$10000,3,0)</f>
        <v>377.94000199999999</v>
      </c>
      <c r="D4034">
        <f>VLOOKUP($A4034,'TVIX-web'!$A$1:$G$10000,4,0)</f>
        <v>326.76998900000001</v>
      </c>
      <c r="E4034">
        <f>VLOOKUP($A4034,'TVIX-web'!$A$1:$G$10000,5,0)</f>
        <v>367</v>
      </c>
    </row>
    <row r="4035" spans="1:5" x14ac:dyDescent="0.25">
      <c r="A4035" s="1">
        <v>43923</v>
      </c>
      <c r="B4035">
        <f>VLOOKUP($A4035,'TVIX-web'!$A$1:$G$10000,2,0)</f>
        <v>357.57998700000002</v>
      </c>
      <c r="C4035">
        <f>VLOOKUP($A4035,'TVIX-web'!$A$1:$G$10000,3,0)</f>
        <v>372.60000600000001</v>
      </c>
      <c r="D4035">
        <f>VLOOKUP($A4035,'TVIX-web'!$A$1:$G$10000,4,0)</f>
        <v>325</v>
      </c>
      <c r="E4035">
        <f>VLOOKUP($A4035,'TVIX-web'!$A$1:$G$10000,5,0)</f>
        <v>329.01998900000001</v>
      </c>
    </row>
    <row r="4036" spans="1:5" x14ac:dyDescent="0.25">
      <c r="A4036" s="1">
        <v>43924</v>
      </c>
      <c r="B4036">
        <f>VLOOKUP($A4036,'TVIX-web'!$A$1:$G$10000,2,0)</f>
        <v>321.54998799999998</v>
      </c>
      <c r="C4036">
        <f>VLOOKUP($A4036,'TVIX-web'!$A$1:$G$10000,3,0)</f>
        <v>332.42999300000002</v>
      </c>
      <c r="D4036">
        <f>VLOOKUP($A4036,'TVIX-web'!$A$1:$G$10000,4,0)</f>
        <v>292.48001099999999</v>
      </c>
      <c r="E4036">
        <f>VLOOKUP($A4036,'TVIX-web'!$A$1:$G$10000,5,0)</f>
        <v>299.01001000000002</v>
      </c>
    </row>
    <row r="4037" spans="1:5" x14ac:dyDescent="0.25">
      <c r="A4037" s="1">
        <v>43927</v>
      </c>
      <c r="B4037">
        <f>VLOOKUP($A4037,'TVIX-web'!$A$1:$G$10000,2,0)</f>
        <v>255.729996</v>
      </c>
      <c r="C4037">
        <f>VLOOKUP($A4037,'TVIX-web'!$A$1:$G$10000,3,0)</f>
        <v>268</v>
      </c>
      <c r="D4037">
        <f>VLOOKUP($A4037,'TVIX-web'!$A$1:$G$10000,4,0)</f>
        <v>247.41999799999999</v>
      </c>
      <c r="E4037">
        <f>VLOOKUP($A4037,'TVIX-web'!$A$1:$G$10000,5,0)</f>
        <v>256.60998499999999</v>
      </c>
    </row>
    <row r="4038" spans="1:5" x14ac:dyDescent="0.25">
      <c r="A4038" s="1">
        <v>43928</v>
      </c>
      <c r="B4038">
        <f>VLOOKUP($A4038,'TVIX-web'!$A$1:$G$10000,2,0)</f>
        <v>241</v>
      </c>
      <c r="C4038">
        <f>VLOOKUP($A4038,'TVIX-web'!$A$1:$G$10000,3,0)</f>
        <v>274.709991</v>
      </c>
      <c r="D4038">
        <f>VLOOKUP($A4038,'TVIX-web'!$A$1:$G$10000,4,0)</f>
        <v>239.050003</v>
      </c>
      <c r="E4038">
        <f>VLOOKUP($A4038,'TVIX-web'!$A$1:$G$10000,5,0)</f>
        <v>270.20001200000002</v>
      </c>
    </row>
    <row r="4039" spans="1:5" x14ac:dyDescent="0.25">
      <c r="A4039" s="1">
        <v>43929</v>
      </c>
      <c r="B4039">
        <f>VLOOKUP($A4039,'TVIX-web'!$A$1:$G$10000,2,0)</f>
        <v>265.23001099999999</v>
      </c>
      <c r="C4039">
        <f>VLOOKUP($A4039,'TVIX-web'!$A$1:$G$10000,3,0)</f>
        <v>274.89999399999999</v>
      </c>
      <c r="D4039">
        <f>VLOOKUP($A4039,'TVIX-web'!$A$1:$G$10000,4,0)</f>
        <v>252.36000100000001</v>
      </c>
      <c r="E4039">
        <f>VLOOKUP($A4039,'TVIX-web'!$A$1:$G$10000,5,0)</f>
        <v>258.86999500000002</v>
      </c>
    </row>
    <row r="4040" spans="1:5" x14ac:dyDescent="0.25">
      <c r="A4040" s="1">
        <v>43930</v>
      </c>
      <c r="B4040">
        <f>VLOOKUP($A4040,'TVIX-web'!$A$1:$G$10000,2,0)</f>
        <v>255</v>
      </c>
      <c r="C4040">
        <f>VLOOKUP($A4040,'TVIX-web'!$A$1:$G$10000,3,0)</f>
        <v>263.85998499999999</v>
      </c>
      <c r="D4040">
        <f>VLOOKUP($A4040,'TVIX-web'!$A$1:$G$10000,4,0)</f>
        <v>246.509995</v>
      </c>
      <c r="E4040">
        <f>VLOOKUP($A4040,'TVIX-web'!$A$1:$G$10000,5,0)</f>
        <v>249</v>
      </c>
    </row>
    <row r="4041" spans="1:5" x14ac:dyDescent="0.25">
      <c r="A4041" s="1">
        <v>43934</v>
      </c>
      <c r="B4041">
        <f>VLOOKUP($A4041,'TVIX-web'!$A$1:$G$10000,2,0)</f>
        <v>246</v>
      </c>
      <c r="C4041">
        <f>VLOOKUP($A4041,'TVIX-web'!$A$1:$G$10000,3,0)</f>
        <v>257.11999500000002</v>
      </c>
      <c r="D4041">
        <f>VLOOKUP($A4041,'TVIX-web'!$A$1:$G$10000,4,0)</f>
        <v>236.16999799999999</v>
      </c>
      <c r="E4041">
        <f>VLOOKUP($A4041,'TVIX-web'!$A$1:$G$10000,5,0)</f>
        <v>236.990005</v>
      </c>
    </row>
    <row r="4042" spans="1:5" x14ac:dyDescent="0.25">
      <c r="A4042" s="1">
        <v>43935</v>
      </c>
      <c r="B4042">
        <f>VLOOKUP($A4042,'TVIX-web'!$A$1:$G$10000,2,0)</f>
        <v>209.44000199999999</v>
      </c>
      <c r="C4042">
        <f>VLOOKUP($A4042,'TVIX-web'!$A$1:$G$10000,3,0)</f>
        <v>213.300003</v>
      </c>
      <c r="D4042">
        <f>VLOOKUP($A4042,'TVIX-web'!$A$1:$G$10000,4,0)</f>
        <v>194.66999799999999</v>
      </c>
      <c r="E4042">
        <f>VLOOKUP($A4042,'TVIX-web'!$A$1:$G$10000,5,0)</f>
        <v>198.5</v>
      </c>
    </row>
    <row r="4043" spans="1:5" x14ac:dyDescent="0.25">
      <c r="A4043" s="1">
        <v>43936</v>
      </c>
      <c r="B4043">
        <f>VLOOKUP($A4043,'TVIX-web'!$A$1:$G$10000,2,0)</f>
        <v>225</v>
      </c>
      <c r="C4043">
        <f>VLOOKUP($A4043,'TVIX-web'!$A$1:$G$10000,3,0)</f>
        <v>239.86999499999999</v>
      </c>
      <c r="D4043">
        <f>VLOOKUP($A4043,'TVIX-web'!$A$1:$G$10000,4,0)</f>
        <v>217.61999499999999</v>
      </c>
      <c r="E4043">
        <f>VLOOKUP($A4043,'TVIX-web'!$A$1:$G$10000,5,0)</f>
        <v>230.78999300000001</v>
      </c>
    </row>
    <row r="4044" spans="1:5" x14ac:dyDescent="0.25">
      <c r="A4044" s="1">
        <v>43937</v>
      </c>
      <c r="B4044">
        <f>VLOOKUP($A4044,'TVIX-web'!$A$1:$G$10000,2,0)</f>
        <v>232.63000500000001</v>
      </c>
      <c r="C4044">
        <f>VLOOKUP($A4044,'TVIX-web'!$A$1:$G$10000,3,0)</f>
        <v>246.470001</v>
      </c>
      <c r="D4044">
        <f>VLOOKUP($A4044,'TVIX-web'!$A$1:$G$10000,4,0)</f>
        <v>228.10000600000001</v>
      </c>
      <c r="E4044">
        <f>VLOOKUP($A4044,'TVIX-web'!$A$1:$G$10000,5,0)</f>
        <v>232.94000199999999</v>
      </c>
    </row>
    <row r="4045" spans="1:5" x14ac:dyDescent="0.25">
      <c r="A4045" s="1">
        <v>43938</v>
      </c>
      <c r="B4045">
        <f>VLOOKUP($A4045,'TVIX-web'!$A$1:$G$10000,2,0)</f>
        <v>213.63000500000001</v>
      </c>
      <c r="C4045">
        <f>VLOOKUP($A4045,'TVIX-web'!$A$1:$G$10000,3,0)</f>
        <v>228.83000200000001</v>
      </c>
      <c r="D4045">
        <f>VLOOKUP($A4045,'TVIX-web'!$A$1:$G$10000,4,0)</f>
        <v>210.679993</v>
      </c>
      <c r="E4045">
        <f>VLOOKUP($A4045,'TVIX-web'!$A$1:$G$10000,5,0)</f>
        <v>213.929993</v>
      </c>
    </row>
    <row r="4046" spans="1:5" x14ac:dyDescent="0.25">
      <c r="A4046" s="1">
        <v>43941</v>
      </c>
      <c r="B4046">
        <f>VLOOKUP($A4046,'TVIX-web'!$A$1:$G$10000,2,0)</f>
        <v>236.05999800000001</v>
      </c>
      <c r="C4046">
        <f>VLOOKUP($A4046,'TVIX-web'!$A$1:$G$10000,3,0)</f>
        <v>255.75</v>
      </c>
      <c r="D4046">
        <f>VLOOKUP($A4046,'TVIX-web'!$A$1:$G$10000,4,0)</f>
        <v>224.80999800000001</v>
      </c>
      <c r="E4046">
        <f>VLOOKUP($A4046,'TVIX-web'!$A$1:$G$10000,5,0)</f>
        <v>255.75</v>
      </c>
    </row>
    <row r="4047" spans="1:5" x14ac:dyDescent="0.25">
      <c r="A4047" s="1">
        <v>43942</v>
      </c>
      <c r="B4047">
        <f>VLOOKUP($A4047,'TVIX-web'!$A$1:$G$10000,2,0)</f>
        <v>291</v>
      </c>
      <c r="C4047">
        <f>VLOOKUP($A4047,'TVIX-web'!$A$1:$G$10000,3,0)</f>
        <v>317.48001099999999</v>
      </c>
      <c r="D4047">
        <f>VLOOKUP($A4047,'TVIX-web'!$A$1:$G$10000,4,0)</f>
        <v>287.61999500000002</v>
      </c>
      <c r="E4047">
        <f>VLOOKUP($A4047,'TVIX-web'!$A$1:$G$10000,5,0)</f>
        <v>296.60998499999999</v>
      </c>
    </row>
    <row r="4048" spans="1:5" x14ac:dyDescent="0.25">
      <c r="A4048" s="1">
        <v>43943</v>
      </c>
      <c r="B4048">
        <f>VLOOKUP($A4048,'TVIX-web'!$A$1:$G$10000,2,0)</f>
        <v>275.05999800000001</v>
      </c>
      <c r="C4048">
        <f>VLOOKUP($A4048,'TVIX-web'!$A$1:$G$10000,3,0)</f>
        <v>285.60998499999999</v>
      </c>
      <c r="D4048">
        <f>VLOOKUP($A4048,'TVIX-web'!$A$1:$G$10000,4,0)</f>
        <v>262</v>
      </c>
      <c r="E4048">
        <f>VLOOKUP($A4048,'TVIX-web'!$A$1:$G$10000,5,0)</f>
        <v>267.97000100000002</v>
      </c>
    </row>
    <row r="4049" spans="1:5" x14ac:dyDescent="0.25">
      <c r="A4049" s="1">
        <v>43944</v>
      </c>
      <c r="B4049">
        <f>VLOOKUP($A4049,'TVIX-web'!$A$1:$G$10000,2,0)</f>
        <v>259.66000400000001</v>
      </c>
      <c r="C4049">
        <f>VLOOKUP($A4049,'TVIX-web'!$A$1:$G$10000,3,0)</f>
        <v>277.08999599999999</v>
      </c>
      <c r="D4049">
        <f>VLOOKUP($A4049,'TVIX-web'!$A$1:$G$10000,4,0)</f>
        <v>250.30999800000001</v>
      </c>
      <c r="E4049">
        <f>VLOOKUP($A4049,'TVIX-web'!$A$1:$G$10000,5,0)</f>
        <v>267</v>
      </c>
    </row>
    <row r="4050" spans="1:5" x14ac:dyDescent="0.25">
      <c r="A4050" s="1">
        <v>43945</v>
      </c>
      <c r="B4050">
        <f>VLOOKUP($A4050,'TVIX-web'!$A$1:$G$10000,2,0)</f>
        <v>256.75</v>
      </c>
      <c r="C4050">
        <f>VLOOKUP($A4050,'TVIX-web'!$A$1:$G$10000,3,0)</f>
        <v>263.85998499999999</v>
      </c>
      <c r="D4050">
        <f>VLOOKUP($A4050,'TVIX-web'!$A$1:$G$10000,4,0)</f>
        <v>235.10000600000001</v>
      </c>
      <c r="E4050">
        <f>VLOOKUP($A4050,'TVIX-web'!$A$1:$G$10000,5,0)</f>
        <v>237.449997</v>
      </c>
    </row>
    <row r="4051" spans="1:5" x14ac:dyDescent="0.25">
      <c r="A4051" s="1">
        <v>43948</v>
      </c>
      <c r="B4051">
        <f>VLOOKUP($A4051,'TVIX-web'!$A$1:$G$10000,2,0)</f>
        <v>223.78999300000001</v>
      </c>
      <c r="C4051">
        <f>VLOOKUP($A4051,'TVIX-web'!$A$1:$G$10000,3,0)</f>
        <v>223.83000200000001</v>
      </c>
      <c r="D4051">
        <f>VLOOKUP($A4051,'TVIX-web'!$A$1:$G$10000,4,0)</f>
        <v>195.509995</v>
      </c>
      <c r="E4051">
        <f>VLOOKUP($A4051,'TVIX-web'!$A$1:$G$10000,5,0)</f>
        <v>200.990005</v>
      </c>
    </row>
    <row r="4052" spans="1:5" x14ac:dyDescent="0.25">
      <c r="A4052" s="1">
        <v>43949</v>
      </c>
      <c r="B4052">
        <f>VLOOKUP($A4052,'TVIX-web'!$A$1:$G$10000,2,0)</f>
        <v>188</v>
      </c>
      <c r="C4052">
        <f>VLOOKUP($A4052,'TVIX-web'!$A$1:$G$10000,3,0)</f>
        <v>213.61999499999999</v>
      </c>
      <c r="D4052">
        <f>VLOOKUP($A4052,'TVIX-web'!$A$1:$G$10000,4,0)</f>
        <v>185.520004</v>
      </c>
      <c r="E4052">
        <f>VLOOKUP($A4052,'TVIX-web'!$A$1:$G$10000,5,0)</f>
        <v>207.05999800000001</v>
      </c>
    </row>
    <row r="4053" spans="1:5" x14ac:dyDescent="0.25">
      <c r="A4053" s="1">
        <v>43950</v>
      </c>
      <c r="B4053">
        <f>VLOOKUP($A4053,'TVIX-web'!$A$1:$G$10000,2,0)</f>
        <v>185.279999</v>
      </c>
      <c r="C4053">
        <f>VLOOKUP($A4053,'TVIX-web'!$A$1:$G$10000,3,0)</f>
        <v>187</v>
      </c>
      <c r="D4053">
        <f>VLOOKUP($A4053,'TVIX-web'!$A$1:$G$10000,4,0)</f>
        <v>175</v>
      </c>
      <c r="E4053">
        <f>VLOOKUP($A4053,'TVIX-web'!$A$1:$G$10000,5,0)</f>
        <v>182.89999399999999</v>
      </c>
    </row>
    <row r="4054" spans="1:5" x14ac:dyDescent="0.25">
      <c r="A4054" s="1">
        <v>43951</v>
      </c>
      <c r="B4054">
        <f>VLOOKUP($A4054,'TVIX-web'!$A$1:$G$10000,2,0)</f>
        <v>191.55999800000001</v>
      </c>
      <c r="C4054">
        <f>VLOOKUP($A4054,'TVIX-web'!$A$1:$G$10000,3,0)</f>
        <v>207.259995</v>
      </c>
      <c r="D4054">
        <f>VLOOKUP($A4054,'TVIX-web'!$A$1:$G$10000,4,0)</f>
        <v>190.80999800000001</v>
      </c>
      <c r="E4054">
        <f>VLOOKUP($A4054,'TVIX-web'!$A$1:$G$10000,5,0)</f>
        <v>193.36999499999999</v>
      </c>
    </row>
    <row r="4055" spans="1:5" x14ac:dyDescent="0.25">
      <c r="A4055" s="1">
        <v>43952</v>
      </c>
      <c r="B4055">
        <f>VLOOKUP($A4055,'TVIX-web'!$A$1:$G$10000,2,0)</f>
        <v>226.55999800000001</v>
      </c>
      <c r="C4055">
        <f>VLOOKUP($A4055,'TVIX-web'!$A$1:$G$10000,3,0)</f>
        <v>235.89999399999999</v>
      </c>
      <c r="D4055">
        <f>VLOOKUP($A4055,'TVIX-web'!$A$1:$G$10000,4,0)</f>
        <v>217.679993</v>
      </c>
      <c r="E4055">
        <f>VLOOKUP($A4055,'TVIX-web'!$A$1:$G$10000,5,0)</f>
        <v>227.33999600000001</v>
      </c>
    </row>
    <row r="4056" spans="1:5" x14ac:dyDescent="0.25">
      <c r="A4056" s="1">
        <v>43955</v>
      </c>
      <c r="B4056">
        <f>VLOOKUP($A4056,'TVIX-web'!$A$1:$G$10000,2,0)</f>
        <v>242.19000199999999</v>
      </c>
      <c r="C4056">
        <f>VLOOKUP($A4056,'TVIX-web'!$A$1:$G$10000,3,0)</f>
        <v>247.89999399999999</v>
      </c>
      <c r="D4056">
        <f>VLOOKUP($A4056,'TVIX-web'!$A$1:$G$10000,4,0)</f>
        <v>215.770004</v>
      </c>
      <c r="E4056">
        <f>VLOOKUP($A4056,'TVIX-web'!$A$1:$G$10000,5,0)</f>
        <v>217</v>
      </c>
    </row>
    <row r="4057" spans="1:5" x14ac:dyDescent="0.25">
      <c r="A4057" s="1">
        <v>43956</v>
      </c>
      <c r="B4057">
        <f>VLOOKUP($A4057,'TVIX-web'!$A$1:$G$10000,2,0)</f>
        <v>201.08000200000001</v>
      </c>
      <c r="C4057">
        <f>VLOOKUP($A4057,'TVIX-web'!$A$1:$G$10000,3,0)</f>
        <v>203.83000200000001</v>
      </c>
      <c r="D4057">
        <f>VLOOKUP($A4057,'TVIX-web'!$A$1:$G$10000,4,0)</f>
        <v>189</v>
      </c>
      <c r="E4057">
        <f>VLOOKUP($A4057,'TVIX-web'!$A$1:$G$10000,5,0)</f>
        <v>201.39999399999999</v>
      </c>
    </row>
    <row r="4058" spans="1:5" x14ac:dyDescent="0.25">
      <c r="A4058" s="1">
        <v>43957</v>
      </c>
      <c r="B4058">
        <f>VLOOKUP($A4058,'TVIX-web'!$A$1:$G$10000,2,0)</f>
        <v>194.08000200000001</v>
      </c>
      <c r="C4058">
        <f>VLOOKUP($A4058,'TVIX-web'!$A$1:$G$10000,3,0)</f>
        <v>207.5</v>
      </c>
      <c r="D4058">
        <f>VLOOKUP($A4058,'TVIX-web'!$A$1:$G$10000,4,0)</f>
        <v>191.28999300000001</v>
      </c>
      <c r="E4058">
        <f>VLOOKUP($A4058,'TVIX-web'!$A$1:$G$10000,5,0)</f>
        <v>205.800003</v>
      </c>
    </row>
    <row r="4059" spans="1:5" x14ac:dyDescent="0.25">
      <c r="A4059" s="1">
        <v>43958</v>
      </c>
      <c r="B4059">
        <f>VLOOKUP($A4059,'TVIX-web'!$A$1:$G$10000,2,0)</f>
        <v>192.759995</v>
      </c>
      <c r="C4059">
        <f>VLOOKUP($A4059,'TVIX-web'!$A$1:$G$10000,3,0)</f>
        <v>195.5</v>
      </c>
      <c r="D4059">
        <f>VLOOKUP($A4059,'TVIX-web'!$A$1:$G$10000,4,0)</f>
        <v>187.470001</v>
      </c>
      <c r="E4059">
        <f>VLOOKUP($A4059,'TVIX-web'!$A$1:$G$10000,5,0)</f>
        <v>190.61999499999999</v>
      </c>
    </row>
    <row r="4060" spans="1:5" x14ac:dyDescent="0.25">
      <c r="A4060" s="1">
        <v>43959</v>
      </c>
      <c r="B4060">
        <f>VLOOKUP($A4060,'TVIX-web'!$A$1:$G$10000,2,0)</f>
        <v>180.19000199999999</v>
      </c>
      <c r="C4060">
        <f>VLOOKUP($A4060,'TVIX-web'!$A$1:$G$10000,3,0)</f>
        <v>183.13999899999999</v>
      </c>
      <c r="D4060">
        <f>VLOOKUP($A4060,'TVIX-web'!$A$1:$G$10000,4,0)</f>
        <v>165.44000199999999</v>
      </c>
      <c r="E4060">
        <f>VLOOKUP($A4060,'TVIX-web'!$A$1:$G$10000,5,0)</f>
        <v>165.520004</v>
      </c>
    </row>
    <row r="4061" spans="1:5" x14ac:dyDescent="0.25">
      <c r="A4061" s="1">
        <v>43962</v>
      </c>
      <c r="B4061">
        <f>VLOOKUP($A4061,'TVIX-web'!$A$1:$G$10000,2,0)</f>
        <v>173.729996</v>
      </c>
      <c r="C4061">
        <f>VLOOKUP($A4061,'TVIX-web'!$A$1:$G$10000,3,0)</f>
        <v>174.88999899999999</v>
      </c>
      <c r="D4061">
        <f>VLOOKUP($A4061,'TVIX-web'!$A$1:$G$10000,4,0)</f>
        <v>142.33000200000001</v>
      </c>
      <c r="E4061">
        <f>VLOOKUP($A4061,'TVIX-web'!$A$1:$G$10000,5,0)</f>
        <v>143.16999799999999</v>
      </c>
    </row>
    <row r="4062" spans="1:5" x14ac:dyDescent="0.25">
      <c r="A4062" s="1">
        <v>43963</v>
      </c>
      <c r="B4062">
        <f>VLOOKUP($A4062,'TVIX-web'!$A$1:$G$10000,2,0)</f>
        <v>133.5</v>
      </c>
      <c r="C4062">
        <f>VLOOKUP($A4062,'TVIX-web'!$A$1:$G$10000,3,0)</f>
        <v>171.199997</v>
      </c>
      <c r="D4062">
        <f>VLOOKUP($A4062,'TVIX-web'!$A$1:$G$10000,4,0)</f>
        <v>131.78999300000001</v>
      </c>
      <c r="E4062">
        <f>VLOOKUP($A4062,'TVIX-web'!$A$1:$G$10000,5,0)</f>
        <v>170.429993</v>
      </c>
    </row>
    <row r="4063" spans="1:5" x14ac:dyDescent="0.25">
      <c r="A4063" s="1">
        <v>43964</v>
      </c>
      <c r="B4063">
        <f>VLOOKUP($A4063,'TVIX-web'!$A$1:$G$10000,2,0)</f>
        <v>174.009995</v>
      </c>
      <c r="C4063">
        <f>VLOOKUP($A4063,'TVIX-web'!$A$1:$G$10000,3,0)</f>
        <v>219.11999499999999</v>
      </c>
      <c r="D4063">
        <f>VLOOKUP($A4063,'TVIX-web'!$A$1:$G$10000,4,0)</f>
        <v>166.64999399999999</v>
      </c>
      <c r="E4063">
        <f>VLOOKUP($A4063,'TVIX-web'!$A$1:$G$10000,5,0)</f>
        <v>204.16999799999999</v>
      </c>
    </row>
    <row r="4064" spans="1:5" x14ac:dyDescent="0.25">
      <c r="A4064" s="1">
        <v>43965</v>
      </c>
      <c r="B4064">
        <f>VLOOKUP($A4064,'TVIX-web'!$A$1:$G$10000,2,0)</f>
        <v>223.86000100000001</v>
      </c>
      <c r="C4064">
        <f>VLOOKUP($A4064,'TVIX-web'!$A$1:$G$10000,3,0)</f>
        <v>238.33999600000001</v>
      </c>
      <c r="D4064">
        <f>VLOOKUP($A4064,'TVIX-web'!$A$1:$G$10000,4,0)</f>
        <v>183.63000500000001</v>
      </c>
      <c r="E4064">
        <f>VLOOKUP($A4064,'TVIX-web'!$A$1:$G$10000,5,0)</f>
        <v>184</v>
      </c>
    </row>
    <row r="4065" spans="1:5" x14ac:dyDescent="0.25">
      <c r="A4065" s="1">
        <v>43966</v>
      </c>
      <c r="B4065">
        <f>VLOOKUP($A4065,'TVIX-web'!$A$1:$G$10000,2,0)</f>
        <v>200.38000500000001</v>
      </c>
      <c r="C4065">
        <f>VLOOKUP($A4065,'TVIX-web'!$A$1:$G$10000,3,0)</f>
        <v>207.179993</v>
      </c>
      <c r="D4065">
        <f>VLOOKUP($A4065,'TVIX-web'!$A$1:$G$10000,4,0)</f>
        <v>175.60000600000001</v>
      </c>
      <c r="E4065">
        <f>VLOOKUP($A4065,'TVIX-web'!$A$1:$G$10000,5,0)</f>
        <v>176.08999600000001</v>
      </c>
    </row>
    <row r="4066" spans="1:5" x14ac:dyDescent="0.25">
      <c r="A4066" s="1">
        <v>43969</v>
      </c>
      <c r="B4066">
        <f>VLOOKUP($A4066,'TVIX-web'!$A$1:$G$10000,2,0)</f>
        <v>152.35000600000001</v>
      </c>
      <c r="C4066">
        <f>VLOOKUP($A4066,'TVIX-web'!$A$1:$G$10000,3,0)</f>
        <v>159.85000600000001</v>
      </c>
      <c r="D4066">
        <f>VLOOKUP($A4066,'TVIX-web'!$A$1:$G$10000,4,0)</f>
        <v>148.679993</v>
      </c>
      <c r="E4066">
        <f>VLOOKUP($A4066,'TVIX-web'!$A$1:$G$10000,5,0)</f>
        <v>153.58000200000001</v>
      </c>
    </row>
    <row r="4067" spans="1:5" x14ac:dyDescent="0.25">
      <c r="A4067" s="1">
        <v>43970</v>
      </c>
      <c r="B4067">
        <f>VLOOKUP($A4067,'TVIX-web'!$A$1:$G$10000,2,0)</f>
        <v>154.63000500000001</v>
      </c>
      <c r="C4067">
        <f>VLOOKUP($A4067,'TVIX-web'!$A$1:$G$10000,3,0)</f>
        <v>171</v>
      </c>
      <c r="D4067">
        <f>VLOOKUP($A4067,'TVIX-web'!$A$1:$G$10000,4,0)</f>
        <v>149.36999499999999</v>
      </c>
      <c r="E4067">
        <f>VLOOKUP($A4067,'TVIX-web'!$A$1:$G$10000,5,0)</f>
        <v>169.779999</v>
      </c>
    </row>
    <row r="4068" spans="1:5" x14ac:dyDescent="0.25">
      <c r="A4068" s="1">
        <v>43971</v>
      </c>
      <c r="B4068">
        <f>VLOOKUP($A4068,'TVIX-web'!$A$1:$G$10000,2,0)</f>
        <v>154.46000699999999</v>
      </c>
      <c r="C4068">
        <f>VLOOKUP($A4068,'TVIX-web'!$A$1:$G$10000,3,0)</f>
        <v>162.429993</v>
      </c>
      <c r="D4068">
        <f>VLOOKUP($A4068,'TVIX-web'!$A$1:$G$10000,4,0)</f>
        <v>148.80999800000001</v>
      </c>
      <c r="E4068">
        <f>VLOOKUP($A4068,'TVIX-web'!$A$1:$G$10000,5,0)</f>
        <v>149.509995</v>
      </c>
    </row>
    <row r="4069" spans="1:5" x14ac:dyDescent="0.25">
      <c r="A4069" s="1">
        <v>43972</v>
      </c>
      <c r="B4069">
        <f>VLOOKUP($A4069,'TVIX-web'!$A$1:$G$10000,2,0)</f>
        <v>150.570007</v>
      </c>
      <c r="C4069">
        <f>VLOOKUP($A4069,'TVIX-web'!$A$1:$G$10000,3,0)</f>
        <v>161.94000199999999</v>
      </c>
      <c r="D4069">
        <f>VLOOKUP($A4069,'TVIX-web'!$A$1:$G$10000,4,0)</f>
        <v>146.61999499999999</v>
      </c>
      <c r="E4069">
        <f>VLOOKUP($A4069,'TVIX-web'!$A$1:$G$10000,5,0)</f>
        <v>153.60000600000001</v>
      </c>
    </row>
    <row r="4070" spans="1:5" x14ac:dyDescent="0.25">
      <c r="A4070" s="1">
        <v>43973</v>
      </c>
      <c r="B4070">
        <f>VLOOKUP($A4070,'TVIX-web'!$A$1:$G$10000,2,0)</f>
        <v>156.490005</v>
      </c>
      <c r="C4070">
        <f>VLOOKUP($A4070,'TVIX-web'!$A$1:$G$10000,3,0)</f>
        <v>161</v>
      </c>
      <c r="D4070">
        <f>VLOOKUP($A4070,'TVIX-web'!$A$1:$G$10000,4,0)</f>
        <v>150.36000100000001</v>
      </c>
      <c r="E4070">
        <f>VLOOKUP($A4070,'TVIX-web'!$A$1:$G$10000,5,0)</f>
        <v>151.270004</v>
      </c>
    </row>
    <row r="4071" spans="1:5" x14ac:dyDescent="0.25">
      <c r="A4071" s="1">
        <v>43977</v>
      </c>
      <c r="B4071">
        <f>VLOOKUP($A4071,'TVIX-web'!$A$1:$G$10000,2,0)</f>
        <v>137.979996</v>
      </c>
      <c r="C4071">
        <f>VLOOKUP($A4071,'TVIX-web'!$A$1:$G$10000,3,0)</f>
        <v>148.970001</v>
      </c>
      <c r="D4071">
        <f>VLOOKUP($A4071,'TVIX-web'!$A$1:$G$10000,4,0)</f>
        <v>137.33000200000001</v>
      </c>
      <c r="E4071">
        <f>VLOOKUP($A4071,'TVIX-web'!$A$1:$G$10000,5,0)</f>
        <v>147.11000100000001</v>
      </c>
    </row>
    <row r="4072" spans="1:5" x14ac:dyDescent="0.25">
      <c r="A4072" s="1">
        <v>43978</v>
      </c>
      <c r="B4072">
        <f>VLOOKUP($A4072,'TVIX-web'!$A$1:$G$10000,2,0)</f>
        <v>140.279999</v>
      </c>
      <c r="C4072">
        <f>VLOOKUP($A4072,'TVIX-web'!$A$1:$G$10000,3,0)</f>
        <v>159.75</v>
      </c>
      <c r="D4072">
        <f>VLOOKUP($A4072,'TVIX-web'!$A$1:$G$10000,4,0)</f>
        <v>140</v>
      </c>
      <c r="E4072">
        <f>VLOOKUP($A4072,'TVIX-web'!$A$1:$G$10000,5,0)</f>
        <v>141.5</v>
      </c>
    </row>
    <row r="4073" spans="1:5" x14ac:dyDescent="0.25">
      <c r="A4073" s="1">
        <v>43979</v>
      </c>
      <c r="B4073">
        <f>VLOOKUP($A4073,'TVIX-web'!$A$1:$G$10000,2,0)</f>
        <v>144.69000199999999</v>
      </c>
      <c r="C4073">
        <f>VLOOKUP($A4073,'TVIX-web'!$A$1:$G$10000,3,0)</f>
        <v>154.89999399999999</v>
      </c>
      <c r="D4073">
        <f>VLOOKUP($A4073,'TVIX-web'!$A$1:$G$10000,4,0)</f>
        <v>141.96000699999999</v>
      </c>
      <c r="E4073">
        <f>VLOOKUP($A4073,'TVIX-web'!$A$1:$G$10000,5,0)</f>
        <v>150.96000699999999</v>
      </c>
    </row>
    <row r="4074" spans="1:5" x14ac:dyDescent="0.25">
      <c r="A4074" s="1">
        <v>43980</v>
      </c>
      <c r="B4074">
        <f>VLOOKUP($A4074,'TVIX-web'!$A$1:$G$10000,2,0)</f>
        <v>154.490005</v>
      </c>
      <c r="C4074">
        <f>VLOOKUP($A4074,'TVIX-web'!$A$1:$G$10000,3,0)</f>
        <v>157.800003</v>
      </c>
      <c r="D4074">
        <f>VLOOKUP($A4074,'TVIX-web'!$A$1:$G$10000,4,0)</f>
        <v>141.300003</v>
      </c>
      <c r="E4074">
        <f>VLOOKUP($A4074,'TVIX-web'!$A$1:$G$10000,5,0)</f>
        <v>141.990005</v>
      </c>
    </row>
    <row r="4075" spans="1:5" x14ac:dyDescent="0.25">
      <c r="A4075" s="1">
        <v>43983</v>
      </c>
      <c r="B4075" t="e">
        <f>VLOOKUP($A4075,'TVIX-web'!$A$1:$G$10000,2,0)</f>
        <v>#N/A</v>
      </c>
      <c r="C4075" t="e">
        <f>VLOOKUP($A4075,'TVIX-web'!$A$1:$G$10000,3,0)</f>
        <v>#N/A</v>
      </c>
      <c r="D4075" t="e">
        <f>VLOOKUP($A4075,'TVIX-web'!$A$1:$G$10000,4,0)</f>
        <v>#N/A</v>
      </c>
      <c r="E4075" t="e">
        <f>VLOOKUP($A4075,'TVIX-web'!$A$1:$G$10000,5,0)</f>
        <v>#N/A</v>
      </c>
    </row>
    <row r="4076" spans="1:5" x14ac:dyDescent="0.25">
      <c r="A4076" s="1">
        <v>43984</v>
      </c>
      <c r="B4076" t="e">
        <f>VLOOKUP($A4076,'TVIX-web'!$A$1:$G$10000,2,0)</f>
        <v>#N/A</v>
      </c>
      <c r="C4076" t="e">
        <f>VLOOKUP($A4076,'TVIX-web'!$A$1:$G$10000,3,0)</f>
        <v>#N/A</v>
      </c>
      <c r="D4076" t="e">
        <f>VLOOKUP($A4076,'TVIX-web'!$A$1:$G$10000,4,0)</f>
        <v>#N/A</v>
      </c>
      <c r="E4076" t="e">
        <f>VLOOKUP($A4076,'TVIX-web'!$A$1:$G$10000,5,0)</f>
        <v>#N/A</v>
      </c>
    </row>
    <row r="4077" spans="1:5" x14ac:dyDescent="0.25">
      <c r="A4077" s="1">
        <v>43985</v>
      </c>
      <c r="B4077" t="e">
        <f>VLOOKUP($A4077,'TVIX-web'!$A$1:$G$10000,2,0)</f>
        <v>#N/A</v>
      </c>
      <c r="C4077" t="e">
        <f>VLOOKUP($A4077,'TVIX-web'!$A$1:$G$10000,3,0)</f>
        <v>#N/A</v>
      </c>
      <c r="D4077" t="e">
        <f>VLOOKUP($A4077,'TVIX-web'!$A$1:$G$10000,4,0)</f>
        <v>#N/A</v>
      </c>
      <c r="E4077" t="e">
        <f>VLOOKUP($A4077,'TVIX-web'!$A$1:$G$10000,5,0)</f>
        <v>#N/A</v>
      </c>
    </row>
    <row r="4078" spans="1:5" x14ac:dyDescent="0.25">
      <c r="A4078" s="1">
        <v>43986</v>
      </c>
      <c r="B4078" t="e">
        <f>VLOOKUP($A4078,'TVIX-web'!$A$1:$G$10000,2,0)</f>
        <v>#N/A</v>
      </c>
      <c r="C4078" t="e">
        <f>VLOOKUP($A4078,'TVIX-web'!$A$1:$G$10000,3,0)</f>
        <v>#N/A</v>
      </c>
      <c r="D4078" t="e">
        <f>VLOOKUP($A4078,'TVIX-web'!$A$1:$G$10000,4,0)</f>
        <v>#N/A</v>
      </c>
      <c r="E4078" t="e">
        <f>VLOOKUP($A4078,'TVIX-web'!$A$1:$G$10000,5,0)</f>
        <v>#N/A</v>
      </c>
    </row>
    <row r="4079" spans="1:5" x14ac:dyDescent="0.25">
      <c r="A4079" s="1">
        <v>43987</v>
      </c>
      <c r="B4079" t="e">
        <f>VLOOKUP($A4079,'TVIX-web'!$A$1:$G$10000,2,0)</f>
        <v>#N/A</v>
      </c>
      <c r="C4079" t="e">
        <f>VLOOKUP($A4079,'TVIX-web'!$A$1:$G$10000,3,0)</f>
        <v>#N/A</v>
      </c>
      <c r="D4079" t="e">
        <f>VLOOKUP($A4079,'TVIX-web'!$A$1:$G$10000,4,0)</f>
        <v>#N/A</v>
      </c>
      <c r="E4079" t="e">
        <f>VLOOKUP($A4079,'TVIX-web'!$A$1:$G$10000,5,0)</f>
        <v>#N/A</v>
      </c>
    </row>
    <row r="4080" spans="1:5" x14ac:dyDescent="0.25">
      <c r="A4080" s="1">
        <v>43990</v>
      </c>
      <c r="B4080" t="e">
        <f>VLOOKUP($A4080,'TVIX-web'!$A$1:$G$10000,2,0)</f>
        <v>#N/A</v>
      </c>
      <c r="C4080" t="e">
        <f>VLOOKUP($A4080,'TVIX-web'!$A$1:$G$10000,3,0)</f>
        <v>#N/A</v>
      </c>
      <c r="D4080" t="e">
        <f>VLOOKUP($A4080,'TVIX-web'!$A$1:$G$10000,4,0)</f>
        <v>#N/A</v>
      </c>
      <c r="E4080" t="e">
        <f>VLOOKUP($A4080,'TVIX-web'!$A$1:$G$10000,5,0)</f>
        <v>#N/A</v>
      </c>
    </row>
    <row r="4081" spans="1:5" x14ac:dyDescent="0.25">
      <c r="A4081" s="1">
        <v>43991</v>
      </c>
      <c r="B4081" t="e">
        <f>VLOOKUP($A4081,'TVIX-web'!$A$1:$G$10000,2,0)</f>
        <v>#N/A</v>
      </c>
      <c r="C4081" t="e">
        <f>VLOOKUP($A4081,'TVIX-web'!$A$1:$G$10000,3,0)</f>
        <v>#N/A</v>
      </c>
      <c r="D4081" t="e">
        <f>VLOOKUP($A4081,'TVIX-web'!$A$1:$G$10000,4,0)</f>
        <v>#N/A</v>
      </c>
      <c r="E4081" t="e">
        <f>VLOOKUP($A4081,'TVIX-web'!$A$1:$G$10000,5,0)</f>
        <v>#N/A</v>
      </c>
    </row>
    <row r="4082" spans="1:5" x14ac:dyDescent="0.25">
      <c r="A4082" s="1">
        <v>43992</v>
      </c>
      <c r="B4082" t="e">
        <f>VLOOKUP($A4082,'TVIX-web'!$A$1:$G$10000,2,0)</f>
        <v>#N/A</v>
      </c>
      <c r="C4082" t="e">
        <f>VLOOKUP($A4082,'TVIX-web'!$A$1:$G$10000,3,0)</f>
        <v>#N/A</v>
      </c>
      <c r="D4082" t="e">
        <f>VLOOKUP($A4082,'TVIX-web'!$A$1:$G$10000,4,0)</f>
        <v>#N/A</v>
      </c>
      <c r="E4082" t="e">
        <f>VLOOKUP($A4082,'TVIX-web'!$A$1:$G$10000,5,0)</f>
        <v>#N/A</v>
      </c>
    </row>
    <row r="4083" spans="1:5" x14ac:dyDescent="0.25">
      <c r="A4083" s="1">
        <v>43993</v>
      </c>
      <c r="B4083" t="e">
        <f>VLOOKUP($A4083,'TVIX-web'!$A$1:$G$10000,2,0)</f>
        <v>#N/A</v>
      </c>
      <c r="C4083" t="e">
        <f>VLOOKUP($A4083,'TVIX-web'!$A$1:$G$10000,3,0)</f>
        <v>#N/A</v>
      </c>
      <c r="D4083" t="e">
        <f>VLOOKUP($A4083,'TVIX-web'!$A$1:$G$10000,4,0)</f>
        <v>#N/A</v>
      </c>
      <c r="E4083" t="e">
        <f>VLOOKUP($A4083,'TVIX-web'!$A$1:$G$10000,5,0)</f>
        <v>#N/A</v>
      </c>
    </row>
    <row r="4084" spans="1:5" x14ac:dyDescent="0.25">
      <c r="A4084" s="1">
        <v>43994</v>
      </c>
      <c r="B4084" t="e">
        <f>VLOOKUP($A4084,'TVIX-web'!$A$1:$G$10000,2,0)</f>
        <v>#N/A</v>
      </c>
      <c r="C4084" t="e">
        <f>VLOOKUP($A4084,'TVIX-web'!$A$1:$G$10000,3,0)</f>
        <v>#N/A</v>
      </c>
      <c r="D4084" t="e">
        <f>VLOOKUP($A4084,'TVIX-web'!$A$1:$G$10000,4,0)</f>
        <v>#N/A</v>
      </c>
      <c r="E4084" t="e">
        <f>VLOOKUP($A4084,'TVIX-web'!$A$1:$G$10000,5,0)</f>
        <v>#N/A</v>
      </c>
    </row>
    <row r="4085" spans="1:5" x14ac:dyDescent="0.25">
      <c r="A4085" s="1">
        <v>43997</v>
      </c>
      <c r="B4085" t="e">
        <f>VLOOKUP($A4085,'TVIX-web'!$A$1:$G$10000,2,0)</f>
        <v>#N/A</v>
      </c>
      <c r="C4085" t="e">
        <f>VLOOKUP($A4085,'TVIX-web'!$A$1:$G$10000,3,0)</f>
        <v>#N/A</v>
      </c>
      <c r="D4085" t="e">
        <f>VLOOKUP($A4085,'TVIX-web'!$A$1:$G$10000,4,0)</f>
        <v>#N/A</v>
      </c>
      <c r="E4085" t="e">
        <f>VLOOKUP($A4085,'TVIX-web'!$A$1:$G$10000,5,0)</f>
        <v>#N/A</v>
      </c>
    </row>
    <row r="4086" spans="1:5" x14ac:dyDescent="0.25">
      <c r="A4086" s="1">
        <v>43998</v>
      </c>
      <c r="B4086" t="e">
        <f>VLOOKUP($A4086,'TVIX-web'!$A$1:$G$10000,2,0)</f>
        <v>#N/A</v>
      </c>
      <c r="C4086" t="e">
        <f>VLOOKUP($A4086,'TVIX-web'!$A$1:$G$10000,3,0)</f>
        <v>#N/A</v>
      </c>
      <c r="D4086" t="e">
        <f>VLOOKUP($A4086,'TVIX-web'!$A$1:$G$10000,4,0)</f>
        <v>#N/A</v>
      </c>
      <c r="E4086" t="e">
        <f>VLOOKUP($A4086,'TVIX-web'!$A$1:$G$10000,5,0)</f>
        <v>#N/A</v>
      </c>
    </row>
    <row r="4087" spans="1:5" x14ac:dyDescent="0.25">
      <c r="A4087" s="1">
        <v>43999</v>
      </c>
      <c r="B4087" t="e">
        <f>VLOOKUP($A4087,'TVIX-web'!$A$1:$G$10000,2,0)</f>
        <v>#N/A</v>
      </c>
      <c r="C4087" t="e">
        <f>VLOOKUP($A4087,'TVIX-web'!$A$1:$G$10000,3,0)</f>
        <v>#N/A</v>
      </c>
      <c r="D4087" t="e">
        <f>VLOOKUP($A4087,'TVIX-web'!$A$1:$G$10000,4,0)</f>
        <v>#N/A</v>
      </c>
      <c r="E4087" t="e">
        <f>VLOOKUP($A4087,'TVIX-web'!$A$1:$G$10000,5,0)</f>
        <v>#N/A</v>
      </c>
    </row>
    <row r="4088" spans="1:5" x14ac:dyDescent="0.25">
      <c r="A4088" s="1">
        <v>44000</v>
      </c>
      <c r="B4088" t="e">
        <f>VLOOKUP($A4088,'TVIX-web'!$A$1:$G$10000,2,0)</f>
        <v>#N/A</v>
      </c>
      <c r="C4088" t="e">
        <f>VLOOKUP($A4088,'TVIX-web'!$A$1:$G$10000,3,0)</f>
        <v>#N/A</v>
      </c>
      <c r="D4088" t="e">
        <f>VLOOKUP($A4088,'TVIX-web'!$A$1:$G$10000,4,0)</f>
        <v>#N/A</v>
      </c>
      <c r="E4088" t="e">
        <f>VLOOKUP($A4088,'TVIX-web'!$A$1:$G$10000,5,0)</f>
        <v>#N/A</v>
      </c>
    </row>
    <row r="4089" spans="1:5" x14ac:dyDescent="0.25">
      <c r="A4089" s="1">
        <v>44001</v>
      </c>
      <c r="B4089" t="e">
        <f>VLOOKUP($A4089,'TVIX-web'!$A$1:$G$10000,2,0)</f>
        <v>#N/A</v>
      </c>
      <c r="C4089" t="e">
        <f>VLOOKUP($A4089,'TVIX-web'!$A$1:$G$10000,3,0)</f>
        <v>#N/A</v>
      </c>
      <c r="D4089" t="e">
        <f>VLOOKUP($A4089,'TVIX-web'!$A$1:$G$10000,4,0)</f>
        <v>#N/A</v>
      </c>
      <c r="E4089" t="e">
        <f>VLOOKUP($A4089,'TVIX-web'!$A$1:$G$10000,5,0)</f>
        <v>#N/A</v>
      </c>
    </row>
    <row r="4090" spans="1:5" x14ac:dyDescent="0.25">
      <c r="A4090" s="1">
        <v>44004</v>
      </c>
      <c r="B4090" t="e">
        <f>VLOOKUP($A4090,'TVIX-web'!$A$1:$G$10000,2,0)</f>
        <v>#N/A</v>
      </c>
      <c r="C4090" t="e">
        <f>VLOOKUP($A4090,'TVIX-web'!$A$1:$G$10000,3,0)</f>
        <v>#N/A</v>
      </c>
      <c r="D4090" t="e">
        <f>VLOOKUP($A4090,'TVIX-web'!$A$1:$G$10000,4,0)</f>
        <v>#N/A</v>
      </c>
      <c r="E4090" t="e">
        <f>VLOOKUP($A4090,'TVIX-web'!$A$1:$G$10000,5,0)</f>
        <v>#N/A</v>
      </c>
    </row>
    <row r="4091" spans="1:5" x14ac:dyDescent="0.25">
      <c r="A4091" s="1">
        <v>44005</v>
      </c>
      <c r="B4091" t="e">
        <f>VLOOKUP($A4091,'TVIX-web'!$A$1:$G$10000,2,0)</f>
        <v>#N/A</v>
      </c>
      <c r="C4091" t="e">
        <f>VLOOKUP($A4091,'TVIX-web'!$A$1:$G$10000,3,0)</f>
        <v>#N/A</v>
      </c>
      <c r="D4091" t="e">
        <f>VLOOKUP($A4091,'TVIX-web'!$A$1:$G$10000,4,0)</f>
        <v>#N/A</v>
      </c>
      <c r="E4091" t="e">
        <f>VLOOKUP($A4091,'TVIX-web'!$A$1:$G$10000,5,0)</f>
        <v>#N/A</v>
      </c>
    </row>
    <row r="4092" spans="1:5" x14ac:dyDescent="0.25">
      <c r="A4092" s="1">
        <v>44006</v>
      </c>
      <c r="B4092" t="e">
        <f>VLOOKUP($A4092,'TVIX-web'!$A$1:$G$10000,2,0)</f>
        <v>#N/A</v>
      </c>
      <c r="C4092" t="e">
        <f>VLOOKUP($A4092,'TVIX-web'!$A$1:$G$10000,3,0)</f>
        <v>#N/A</v>
      </c>
      <c r="D4092" t="e">
        <f>VLOOKUP($A4092,'TVIX-web'!$A$1:$G$10000,4,0)</f>
        <v>#N/A</v>
      </c>
      <c r="E4092" t="e">
        <f>VLOOKUP($A4092,'TVIX-web'!$A$1:$G$10000,5,0)</f>
        <v>#N/A</v>
      </c>
    </row>
    <row r="4093" spans="1:5" x14ac:dyDescent="0.25">
      <c r="A4093" s="1">
        <v>44007</v>
      </c>
      <c r="B4093" t="e">
        <f>VLOOKUP($A4093,'TVIX-web'!$A$1:$G$10000,2,0)</f>
        <v>#N/A</v>
      </c>
      <c r="C4093" t="e">
        <f>VLOOKUP($A4093,'TVIX-web'!$A$1:$G$10000,3,0)</f>
        <v>#N/A</v>
      </c>
      <c r="D4093" t="e">
        <f>VLOOKUP($A4093,'TVIX-web'!$A$1:$G$10000,4,0)</f>
        <v>#N/A</v>
      </c>
      <c r="E4093" t="e">
        <f>VLOOKUP($A4093,'TVIX-web'!$A$1:$G$10000,5,0)</f>
        <v>#N/A</v>
      </c>
    </row>
    <row r="4094" spans="1:5" x14ac:dyDescent="0.25">
      <c r="A4094" s="1">
        <v>44008</v>
      </c>
      <c r="B4094" t="e">
        <f>VLOOKUP($A4094,'TVIX-web'!$A$1:$G$10000,2,0)</f>
        <v>#N/A</v>
      </c>
      <c r="C4094" t="e">
        <f>VLOOKUP($A4094,'TVIX-web'!$A$1:$G$10000,3,0)</f>
        <v>#N/A</v>
      </c>
      <c r="D4094" t="e">
        <f>VLOOKUP($A4094,'TVIX-web'!$A$1:$G$10000,4,0)</f>
        <v>#N/A</v>
      </c>
      <c r="E4094" t="e">
        <f>VLOOKUP($A4094,'TVIX-web'!$A$1:$G$10000,5,0)</f>
        <v>#N/A</v>
      </c>
    </row>
    <row r="4095" spans="1:5" x14ac:dyDescent="0.25">
      <c r="A4095" s="1">
        <v>44011</v>
      </c>
      <c r="B4095" t="e">
        <f>VLOOKUP($A4095,'TVIX-web'!$A$1:$G$10000,2,0)</f>
        <v>#N/A</v>
      </c>
      <c r="C4095" t="e">
        <f>VLOOKUP($A4095,'TVIX-web'!$A$1:$G$10000,3,0)</f>
        <v>#N/A</v>
      </c>
      <c r="D4095" t="e">
        <f>VLOOKUP($A4095,'TVIX-web'!$A$1:$G$10000,4,0)</f>
        <v>#N/A</v>
      </c>
      <c r="E4095" t="e">
        <f>VLOOKUP($A4095,'TVIX-web'!$A$1:$G$10000,5,0)</f>
        <v>#N/A</v>
      </c>
    </row>
    <row r="4096" spans="1:5" x14ac:dyDescent="0.25">
      <c r="A4096" s="1">
        <v>44012</v>
      </c>
      <c r="B4096" t="e">
        <f>VLOOKUP($A4096,'TVIX-web'!$A$1:$G$10000,2,0)</f>
        <v>#N/A</v>
      </c>
      <c r="C4096" t="e">
        <f>VLOOKUP($A4096,'TVIX-web'!$A$1:$G$10000,3,0)</f>
        <v>#N/A</v>
      </c>
      <c r="D4096" t="e">
        <f>VLOOKUP($A4096,'TVIX-web'!$A$1:$G$10000,4,0)</f>
        <v>#N/A</v>
      </c>
      <c r="E4096" t="e">
        <f>VLOOKUP($A4096,'TVIX-web'!$A$1:$G$10000,5,0)</f>
        <v>#N/A</v>
      </c>
    </row>
    <row r="4097" spans="1:5" x14ac:dyDescent="0.25">
      <c r="A4097" s="1">
        <v>44013</v>
      </c>
      <c r="B4097" t="e">
        <f>VLOOKUP($A4097,'TVIX-web'!$A$1:$G$10000,2,0)</f>
        <v>#N/A</v>
      </c>
      <c r="C4097" t="e">
        <f>VLOOKUP($A4097,'TVIX-web'!$A$1:$G$10000,3,0)</f>
        <v>#N/A</v>
      </c>
      <c r="D4097" t="e">
        <f>VLOOKUP($A4097,'TVIX-web'!$A$1:$G$10000,4,0)</f>
        <v>#N/A</v>
      </c>
      <c r="E4097" t="e">
        <f>VLOOKUP($A4097,'TVIX-web'!$A$1:$G$10000,5,0)</f>
        <v>#N/A</v>
      </c>
    </row>
    <row r="4098" spans="1:5" x14ac:dyDescent="0.25">
      <c r="A4098" s="1">
        <v>44014</v>
      </c>
      <c r="B4098" t="e">
        <f>VLOOKUP($A4098,'TVIX-web'!$A$1:$G$10000,2,0)</f>
        <v>#N/A</v>
      </c>
      <c r="C4098" t="e">
        <f>VLOOKUP($A4098,'TVIX-web'!$A$1:$G$10000,3,0)</f>
        <v>#N/A</v>
      </c>
      <c r="D4098" t="e">
        <f>VLOOKUP($A4098,'TVIX-web'!$A$1:$G$10000,4,0)</f>
        <v>#N/A</v>
      </c>
      <c r="E4098" t="e">
        <f>VLOOKUP($A4098,'TVIX-web'!$A$1:$G$10000,5,0)</f>
        <v>#N/A</v>
      </c>
    </row>
    <row r="4099" spans="1:5" x14ac:dyDescent="0.25">
      <c r="A4099" s="1">
        <v>44018</v>
      </c>
      <c r="B4099" t="e">
        <f>VLOOKUP($A4099,'TVIX-web'!$A$1:$G$10000,2,0)</f>
        <v>#N/A</v>
      </c>
      <c r="C4099" t="e">
        <f>VLOOKUP($A4099,'TVIX-web'!$A$1:$G$10000,3,0)</f>
        <v>#N/A</v>
      </c>
      <c r="D4099" t="e">
        <f>VLOOKUP($A4099,'TVIX-web'!$A$1:$G$10000,4,0)</f>
        <v>#N/A</v>
      </c>
      <c r="E4099" t="e">
        <f>VLOOKUP($A4099,'TVIX-web'!$A$1:$G$10000,5,0)</f>
        <v>#N/A</v>
      </c>
    </row>
    <row r="4100" spans="1:5" x14ac:dyDescent="0.25">
      <c r="A4100" s="1">
        <v>44019</v>
      </c>
      <c r="B4100" t="e">
        <f>VLOOKUP($A4100,'TVIX-web'!$A$1:$G$10000,2,0)</f>
        <v>#N/A</v>
      </c>
      <c r="C4100" t="e">
        <f>VLOOKUP($A4100,'TVIX-web'!$A$1:$G$10000,3,0)</f>
        <v>#N/A</v>
      </c>
      <c r="D4100" t="e">
        <f>VLOOKUP($A4100,'TVIX-web'!$A$1:$G$10000,4,0)</f>
        <v>#N/A</v>
      </c>
      <c r="E4100" t="e">
        <f>VLOOKUP($A4100,'TVIX-web'!$A$1:$G$10000,5,0)</f>
        <v>#N/A</v>
      </c>
    </row>
    <row r="4101" spans="1:5" x14ac:dyDescent="0.25">
      <c r="A4101" s="1">
        <v>44020</v>
      </c>
      <c r="B4101" t="e">
        <f>VLOOKUP($A4101,'TVIX-web'!$A$1:$G$10000,2,0)</f>
        <v>#N/A</v>
      </c>
      <c r="C4101" t="e">
        <f>VLOOKUP($A4101,'TVIX-web'!$A$1:$G$10000,3,0)</f>
        <v>#N/A</v>
      </c>
      <c r="D4101" t="e">
        <f>VLOOKUP($A4101,'TVIX-web'!$A$1:$G$10000,4,0)</f>
        <v>#N/A</v>
      </c>
      <c r="E4101" t="e">
        <f>VLOOKUP($A4101,'TVIX-web'!$A$1:$G$10000,5,0)</f>
        <v>#N/A</v>
      </c>
    </row>
    <row r="4102" spans="1:5" x14ac:dyDescent="0.25">
      <c r="A4102" s="1">
        <v>44021</v>
      </c>
      <c r="B4102" t="e">
        <f>VLOOKUP($A4102,'TVIX-web'!$A$1:$G$10000,2,0)</f>
        <v>#N/A</v>
      </c>
      <c r="C4102" t="e">
        <f>VLOOKUP($A4102,'TVIX-web'!$A$1:$G$10000,3,0)</f>
        <v>#N/A</v>
      </c>
      <c r="D4102" t="e">
        <f>VLOOKUP($A4102,'TVIX-web'!$A$1:$G$10000,4,0)</f>
        <v>#N/A</v>
      </c>
      <c r="E4102" t="e">
        <f>VLOOKUP($A4102,'TVIX-web'!$A$1:$G$10000,5,0)</f>
        <v>#N/A</v>
      </c>
    </row>
    <row r="4103" spans="1:5" x14ac:dyDescent="0.25">
      <c r="A4103" s="1">
        <v>44022</v>
      </c>
      <c r="B4103" t="e">
        <f>VLOOKUP($A4103,'TVIX-web'!$A$1:$G$10000,2,0)</f>
        <v>#N/A</v>
      </c>
      <c r="C4103" t="e">
        <f>VLOOKUP($A4103,'TVIX-web'!$A$1:$G$10000,3,0)</f>
        <v>#N/A</v>
      </c>
      <c r="D4103" t="e">
        <f>VLOOKUP($A4103,'TVIX-web'!$A$1:$G$10000,4,0)</f>
        <v>#N/A</v>
      </c>
      <c r="E4103" t="e">
        <f>VLOOKUP($A4103,'TVIX-web'!$A$1:$G$10000,5,0)</f>
        <v>#N/A</v>
      </c>
    </row>
    <row r="4104" spans="1:5" x14ac:dyDescent="0.25">
      <c r="A4104" s="1">
        <v>44025</v>
      </c>
      <c r="B4104" t="e">
        <f>VLOOKUP($A4104,'TVIX-web'!$A$1:$G$10000,2,0)</f>
        <v>#N/A</v>
      </c>
      <c r="C4104" t="e">
        <f>VLOOKUP($A4104,'TVIX-web'!$A$1:$G$10000,3,0)</f>
        <v>#N/A</v>
      </c>
      <c r="D4104" t="e">
        <f>VLOOKUP($A4104,'TVIX-web'!$A$1:$G$10000,4,0)</f>
        <v>#N/A</v>
      </c>
      <c r="E4104" t="e">
        <f>VLOOKUP($A4104,'TVIX-web'!$A$1:$G$10000,5,0)</f>
        <v>#N/A</v>
      </c>
    </row>
    <row r="4105" spans="1:5" x14ac:dyDescent="0.25">
      <c r="A4105" s="1">
        <v>44026</v>
      </c>
      <c r="B4105" t="e">
        <f>VLOOKUP($A4105,'TVIX-web'!$A$1:$G$10000,2,0)</f>
        <v>#N/A</v>
      </c>
      <c r="C4105" t="e">
        <f>VLOOKUP($A4105,'TVIX-web'!$A$1:$G$10000,3,0)</f>
        <v>#N/A</v>
      </c>
      <c r="D4105" t="e">
        <f>VLOOKUP($A4105,'TVIX-web'!$A$1:$G$10000,4,0)</f>
        <v>#N/A</v>
      </c>
      <c r="E4105" t="e">
        <f>VLOOKUP($A4105,'TVIX-web'!$A$1:$G$10000,5,0)</f>
        <v>#N/A</v>
      </c>
    </row>
    <row r="4106" spans="1:5" x14ac:dyDescent="0.25">
      <c r="A4106" s="1">
        <v>44027</v>
      </c>
      <c r="B4106" t="e">
        <f>VLOOKUP($A4106,'TVIX-web'!$A$1:$G$10000,2,0)</f>
        <v>#N/A</v>
      </c>
      <c r="C4106" t="e">
        <f>VLOOKUP($A4106,'TVIX-web'!$A$1:$G$10000,3,0)</f>
        <v>#N/A</v>
      </c>
      <c r="D4106" t="e">
        <f>VLOOKUP($A4106,'TVIX-web'!$A$1:$G$10000,4,0)</f>
        <v>#N/A</v>
      </c>
      <c r="E4106" t="e">
        <f>VLOOKUP($A4106,'TVIX-web'!$A$1:$G$10000,5,0)</f>
        <v>#N/A</v>
      </c>
    </row>
    <row r="4107" spans="1:5" x14ac:dyDescent="0.25">
      <c r="A4107" s="1">
        <v>44028</v>
      </c>
      <c r="B4107" t="e">
        <f>VLOOKUP($A4107,'TVIX-web'!$A$1:$G$10000,2,0)</f>
        <v>#N/A</v>
      </c>
      <c r="C4107" t="e">
        <f>VLOOKUP($A4107,'TVIX-web'!$A$1:$G$10000,3,0)</f>
        <v>#N/A</v>
      </c>
      <c r="D4107" t="e">
        <f>VLOOKUP($A4107,'TVIX-web'!$A$1:$G$10000,4,0)</f>
        <v>#N/A</v>
      </c>
      <c r="E4107" t="e">
        <f>VLOOKUP($A4107,'TVIX-web'!$A$1:$G$10000,5,0)</f>
        <v>#N/A</v>
      </c>
    </row>
    <row r="4108" spans="1:5" x14ac:dyDescent="0.25">
      <c r="A4108" s="1">
        <v>44029</v>
      </c>
      <c r="B4108" t="e">
        <f>VLOOKUP($A4108,'TVIX-web'!$A$1:$G$10000,2,0)</f>
        <v>#N/A</v>
      </c>
      <c r="C4108" t="e">
        <f>VLOOKUP($A4108,'TVIX-web'!$A$1:$G$10000,3,0)</f>
        <v>#N/A</v>
      </c>
      <c r="D4108" t="e">
        <f>VLOOKUP($A4108,'TVIX-web'!$A$1:$G$10000,4,0)</f>
        <v>#N/A</v>
      </c>
      <c r="E4108" t="e">
        <f>VLOOKUP($A4108,'TVIX-web'!$A$1:$G$10000,5,0)</f>
        <v>#N/A</v>
      </c>
    </row>
    <row r="4109" spans="1:5" x14ac:dyDescent="0.25">
      <c r="A4109" s="1">
        <v>44032</v>
      </c>
      <c r="B4109" t="e">
        <f>VLOOKUP($A4109,'TVIX-web'!$A$1:$G$10000,2,0)</f>
        <v>#N/A</v>
      </c>
      <c r="C4109" t="e">
        <f>VLOOKUP($A4109,'TVIX-web'!$A$1:$G$10000,3,0)</f>
        <v>#N/A</v>
      </c>
      <c r="D4109" t="e">
        <f>VLOOKUP($A4109,'TVIX-web'!$A$1:$G$10000,4,0)</f>
        <v>#N/A</v>
      </c>
      <c r="E4109" t="e">
        <f>VLOOKUP($A4109,'TVIX-web'!$A$1:$G$10000,5,0)</f>
        <v>#N/A</v>
      </c>
    </row>
    <row r="4110" spans="1:5" x14ac:dyDescent="0.25">
      <c r="A4110" s="1">
        <v>44033</v>
      </c>
      <c r="B4110" t="e">
        <f>VLOOKUP($A4110,'TVIX-web'!$A$1:$G$10000,2,0)</f>
        <v>#N/A</v>
      </c>
      <c r="C4110" t="e">
        <f>VLOOKUP($A4110,'TVIX-web'!$A$1:$G$10000,3,0)</f>
        <v>#N/A</v>
      </c>
      <c r="D4110" t="e">
        <f>VLOOKUP($A4110,'TVIX-web'!$A$1:$G$10000,4,0)</f>
        <v>#N/A</v>
      </c>
      <c r="E4110" t="e">
        <f>VLOOKUP($A4110,'TVIX-web'!$A$1:$G$10000,5,0)</f>
        <v>#N/A</v>
      </c>
    </row>
    <row r="4111" spans="1:5" x14ac:dyDescent="0.25">
      <c r="A4111" s="1">
        <v>44034</v>
      </c>
      <c r="B4111" t="e">
        <f>VLOOKUP($A4111,'TVIX-web'!$A$1:$G$10000,2,0)</f>
        <v>#N/A</v>
      </c>
      <c r="C4111" t="e">
        <f>VLOOKUP($A4111,'TVIX-web'!$A$1:$G$10000,3,0)</f>
        <v>#N/A</v>
      </c>
      <c r="D4111" t="e">
        <f>VLOOKUP($A4111,'TVIX-web'!$A$1:$G$10000,4,0)</f>
        <v>#N/A</v>
      </c>
      <c r="E4111" t="e">
        <f>VLOOKUP($A4111,'TVIX-web'!$A$1:$G$10000,5,0)</f>
        <v>#N/A</v>
      </c>
    </row>
    <row r="4112" spans="1:5" x14ac:dyDescent="0.25">
      <c r="A4112" s="1">
        <v>44035</v>
      </c>
      <c r="B4112" t="e">
        <f>VLOOKUP($A4112,'TVIX-web'!$A$1:$G$10000,2,0)</f>
        <v>#N/A</v>
      </c>
      <c r="C4112" t="e">
        <f>VLOOKUP($A4112,'TVIX-web'!$A$1:$G$10000,3,0)</f>
        <v>#N/A</v>
      </c>
      <c r="D4112" t="e">
        <f>VLOOKUP($A4112,'TVIX-web'!$A$1:$G$10000,4,0)</f>
        <v>#N/A</v>
      </c>
      <c r="E4112" t="e">
        <f>VLOOKUP($A4112,'TVIX-web'!$A$1:$G$10000,5,0)</f>
        <v>#N/A</v>
      </c>
    </row>
    <row r="4113" spans="1:5" x14ac:dyDescent="0.25">
      <c r="A4113" s="1">
        <v>44036</v>
      </c>
      <c r="B4113" t="e">
        <f>VLOOKUP($A4113,'TVIX-web'!$A$1:$G$10000,2,0)</f>
        <v>#N/A</v>
      </c>
      <c r="C4113" t="e">
        <f>VLOOKUP($A4113,'TVIX-web'!$A$1:$G$10000,3,0)</f>
        <v>#N/A</v>
      </c>
      <c r="D4113" t="e">
        <f>VLOOKUP($A4113,'TVIX-web'!$A$1:$G$10000,4,0)</f>
        <v>#N/A</v>
      </c>
      <c r="E4113" t="e">
        <f>VLOOKUP($A4113,'TVIX-web'!$A$1:$G$10000,5,0)</f>
        <v>#N/A</v>
      </c>
    </row>
    <row r="4114" spans="1:5" x14ac:dyDescent="0.25">
      <c r="A4114" s="1">
        <v>44039</v>
      </c>
      <c r="B4114" t="e">
        <f>VLOOKUP($A4114,'TVIX-web'!$A$1:$G$10000,2,0)</f>
        <v>#N/A</v>
      </c>
      <c r="C4114" t="e">
        <f>VLOOKUP($A4114,'TVIX-web'!$A$1:$G$10000,3,0)</f>
        <v>#N/A</v>
      </c>
      <c r="D4114" t="e">
        <f>VLOOKUP($A4114,'TVIX-web'!$A$1:$G$10000,4,0)</f>
        <v>#N/A</v>
      </c>
      <c r="E4114" t="e">
        <f>VLOOKUP($A4114,'TVIX-web'!$A$1:$G$10000,5,0)</f>
        <v>#N/A</v>
      </c>
    </row>
    <row r="4115" spans="1:5" x14ac:dyDescent="0.25">
      <c r="A4115" s="1">
        <v>44040</v>
      </c>
      <c r="B4115" t="e">
        <f>VLOOKUP($A4115,'TVIX-web'!$A$1:$G$10000,2,0)</f>
        <v>#N/A</v>
      </c>
      <c r="C4115" t="e">
        <f>VLOOKUP($A4115,'TVIX-web'!$A$1:$G$10000,3,0)</f>
        <v>#N/A</v>
      </c>
      <c r="D4115" t="e">
        <f>VLOOKUP($A4115,'TVIX-web'!$A$1:$G$10000,4,0)</f>
        <v>#N/A</v>
      </c>
      <c r="E4115" t="e">
        <f>VLOOKUP($A4115,'TVIX-web'!$A$1:$G$10000,5,0)</f>
        <v>#N/A</v>
      </c>
    </row>
    <row r="4116" spans="1:5" x14ac:dyDescent="0.25">
      <c r="A4116" s="1">
        <v>44041</v>
      </c>
      <c r="B4116" t="e">
        <f>VLOOKUP($A4116,'TVIX-web'!$A$1:$G$10000,2,0)</f>
        <v>#N/A</v>
      </c>
      <c r="C4116" t="e">
        <f>VLOOKUP($A4116,'TVIX-web'!$A$1:$G$10000,3,0)</f>
        <v>#N/A</v>
      </c>
      <c r="D4116" t="e">
        <f>VLOOKUP($A4116,'TVIX-web'!$A$1:$G$10000,4,0)</f>
        <v>#N/A</v>
      </c>
      <c r="E4116" t="e">
        <f>VLOOKUP($A4116,'TVIX-web'!$A$1:$G$10000,5,0)</f>
        <v>#N/A</v>
      </c>
    </row>
    <row r="4117" spans="1:5" x14ac:dyDescent="0.25">
      <c r="A4117" s="1">
        <v>44042</v>
      </c>
      <c r="B4117" t="e">
        <f>VLOOKUP($A4117,'TVIX-web'!$A$1:$G$10000,2,0)</f>
        <v>#N/A</v>
      </c>
      <c r="C4117" t="e">
        <f>VLOOKUP($A4117,'TVIX-web'!$A$1:$G$10000,3,0)</f>
        <v>#N/A</v>
      </c>
      <c r="D4117" t="e">
        <f>VLOOKUP($A4117,'TVIX-web'!$A$1:$G$10000,4,0)</f>
        <v>#N/A</v>
      </c>
      <c r="E4117" t="e">
        <f>VLOOKUP($A4117,'TVIX-web'!$A$1:$G$10000,5,0)</f>
        <v>#N/A</v>
      </c>
    </row>
    <row r="4118" spans="1:5" x14ac:dyDescent="0.25">
      <c r="A4118" s="1">
        <v>44043</v>
      </c>
      <c r="B4118" t="e">
        <f>VLOOKUP($A4118,'TVIX-web'!$A$1:$G$10000,2,0)</f>
        <v>#N/A</v>
      </c>
      <c r="C4118" t="e">
        <f>VLOOKUP($A4118,'TVIX-web'!$A$1:$G$10000,3,0)</f>
        <v>#N/A</v>
      </c>
      <c r="D4118" t="e">
        <f>VLOOKUP($A4118,'TVIX-web'!$A$1:$G$10000,4,0)</f>
        <v>#N/A</v>
      </c>
      <c r="E4118" t="e">
        <f>VLOOKUP($A4118,'TVIX-web'!$A$1:$G$10000,5,0)</f>
        <v>#N/A</v>
      </c>
    </row>
    <row r="4119" spans="1:5" x14ac:dyDescent="0.25">
      <c r="A4119" s="1">
        <v>44046</v>
      </c>
      <c r="B4119" t="e">
        <f>VLOOKUP($A4119,'TVIX-web'!$A$1:$G$10000,2,0)</f>
        <v>#N/A</v>
      </c>
      <c r="C4119" t="e">
        <f>VLOOKUP($A4119,'TVIX-web'!$A$1:$G$10000,3,0)</f>
        <v>#N/A</v>
      </c>
      <c r="D4119" t="e">
        <f>VLOOKUP($A4119,'TVIX-web'!$A$1:$G$10000,4,0)</f>
        <v>#N/A</v>
      </c>
      <c r="E4119" t="e">
        <f>VLOOKUP($A4119,'TVIX-web'!$A$1:$G$10000,5,0)</f>
        <v>#N/A</v>
      </c>
    </row>
    <row r="4120" spans="1:5" x14ac:dyDescent="0.25">
      <c r="A4120" s="1">
        <v>44047</v>
      </c>
      <c r="B4120" t="e">
        <f>VLOOKUP($A4120,'TVIX-web'!$A$1:$G$10000,2,0)</f>
        <v>#N/A</v>
      </c>
      <c r="C4120" t="e">
        <f>VLOOKUP($A4120,'TVIX-web'!$A$1:$G$10000,3,0)</f>
        <v>#N/A</v>
      </c>
      <c r="D4120" t="e">
        <f>VLOOKUP($A4120,'TVIX-web'!$A$1:$G$10000,4,0)</f>
        <v>#N/A</v>
      </c>
      <c r="E4120" t="e">
        <f>VLOOKUP($A4120,'TVIX-web'!$A$1:$G$10000,5,0)</f>
        <v>#N/A</v>
      </c>
    </row>
    <row r="4121" spans="1:5" x14ac:dyDescent="0.25">
      <c r="A4121" s="1">
        <v>44048</v>
      </c>
      <c r="B4121" t="e">
        <f>VLOOKUP($A4121,'TVIX-web'!$A$1:$G$10000,2,0)</f>
        <v>#N/A</v>
      </c>
      <c r="C4121" t="e">
        <f>VLOOKUP($A4121,'TVIX-web'!$A$1:$G$10000,3,0)</f>
        <v>#N/A</v>
      </c>
      <c r="D4121" t="e">
        <f>VLOOKUP($A4121,'TVIX-web'!$A$1:$G$10000,4,0)</f>
        <v>#N/A</v>
      </c>
      <c r="E4121" t="e">
        <f>VLOOKUP($A4121,'TVIX-web'!$A$1:$G$10000,5,0)</f>
        <v>#N/A</v>
      </c>
    </row>
    <row r="4122" spans="1:5" x14ac:dyDescent="0.25">
      <c r="A4122" s="1">
        <v>44049</v>
      </c>
      <c r="B4122" t="e">
        <f>VLOOKUP($A4122,'TVIX-web'!$A$1:$G$10000,2,0)</f>
        <v>#N/A</v>
      </c>
      <c r="C4122" t="e">
        <f>VLOOKUP($A4122,'TVIX-web'!$A$1:$G$10000,3,0)</f>
        <v>#N/A</v>
      </c>
      <c r="D4122" t="e">
        <f>VLOOKUP($A4122,'TVIX-web'!$A$1:$G$10000,4,0)</f>
        <v>#N/A</v>
      </c>
      <c r="E4122" t="e">
        <f>VLOOKUP($A4122,'TVIX-web'!$A$1:$G$10000,5,0)</f>
        <v>#N/A</v>
      </c>
    </row>
    <row r="4123" spans="1:5" x14ac:dyDescent="0.25">
      <c r="A4123" s="1">
        <v>44050</v>
      </c>
      <c r="B4123" t="e">
        <f>VLOOKUP($A4123,'TVIX-web'!$A$1:$G$10000,2,0)</f>
        <v>#N/A</v>
      </c>
      <c r="C4123" t="e">
        <f>VLOOKUP($A4123,'TVIX-web'!$A$1:$G$10000,3,0)</f>
        <v>#N/A</v>
      </c>
      <c r="D4123" t="e">
        <f>VLOOKUP($A4123,'TVIX-web'!$A$1:$G$10000,4,0)</f>
        <v>#N/A</v>
      </c>
      <c r="E4123" t="e">
        <f>VLOOKUP($A4123,'TVIX-web'!$A$1:$G$10000,5,0)</f>
        <v>#N/A</v>
      </c>
    </row>
    <row r="4124" spans="1:5" x14ac:dyDescent="0.25">
      <c r="A4124" s="1">
        <v>44053</v>
      </c>
      <c r="B4124" t="e">
        <f>VLOOKUP($A4124,'TVIX-web'!$A$1:$G$10000,2,0)</f>
        <v>#N/A</v>
      </c>
      <c r="C4124" t="e">
        <f>VLOOKUP($A4124,'TVIX-web'!$A$1:$G$10000,3,0)</f>
        <v>#N/A</v>
      </c>
      <c r="D4124" t="e">
        <f>VLOOKUP($A4124,'TVIX-web'!$A$1:$G$10000,4,0)</f>
        <v>#N/A</v>
      </c>
      <c r="E4124" t="e">
        <f>VLOOKUP($A4124,'TVIX-web'!$A$1:$G$10000,5,0)</f>
        <v>#N/A</v>
      </c>
    </row>
    <row r="4125" spans="1:5" x14ac:dyDescent="0.25">
      <c r="A4125" s="1">
        <v>44054</v>
      </c>
      <c r="B4125" t="e">
        <f>VLOOKUP($A4125,'TVIX-web'!$A$1:$G$10000,2,0)</f>
        <v>#N/A</v>
      </c>
      <c r="C4125" t="e">
        <f>VLOOKUP($A4125,'TVIX-web'!$A$1:$G$10000,3,0)</f>
        <v>#N/A</v>
      </c>
      <c r="D4125" t="e">
        <f>VLOOKUP($A4125,'TVIX-web'!$A$1:$G$10000,4,0)</f>
        <v>#N/A</v>
      </c>
      <c r="E4125" t="e">
        <f>VLOOKUP($A4125,'TVIX-web'!$A$1:$G$10000,5,0)</f>
        <v>#N/A</v>
      </c>
    </row>
    <row r="4126" spans="1:5" x14ac:dyDescent="0.25">
      <c r="A4126" s="1">
        <v>44055</v>
      </c>
      <c r="B4126" t="e">
        <f>VLOOKUP($A4126,'TVIX-web'!$A$1:$G$10000,2,0)</f>
        <v>#N/A</v>
      </c>
      <c r="C4126" t="e">
        <f>VLOOKUP($A4126,'TVIX-web'!$A$1:$G$10000,3,0)</f>
        <v>#N/A</v>
      </c>
      <c r="D4126" t="e">
        <f>VLOOKUP($A4126,'TVIX-web'!$A$1:$G$10000,4,0)</f>
        <v>#N/A</v>
      </c>
      <c r="E4126" t="e">
        <f>VLOOKUP($A4126,'TVIX-web'!$A$1:$G$10000,5,0)</f>
        <v>#N/A</v>
      </c>
    </row>
    <row r="4127" spans="1:5" x14ac:dyDescent="0.25">
      <c r="A4127" s="1">
        <v>44056</v>
      </c>
      <c r="B4127" t="e">
        <f>VLOOKUP($A4127,'TVIX-web'!$A$1:$G$10000,2,0)</f>
        <v>#N/A</v>
      </c>
      <c r="C4127" t="e">
        <f>VLOOKUP($A4127,'TVIX-web'!$A$1:$G$10000,3,0)</f>
        <v>#N/A</v>
      </c>
      <c r="D4127" t="e">
        <f>VLOOKUP($A4127,'TVIX-web'!$A$1:$G$10000,4,0)</f>
        <v>#N/A</v>
      </c>
      <c r="E4127" t="e">
        <f>VLOOKUP($A4127,'TVIX-web'!$A$1:$G$10000,5,0)</f>
        <v>#N/A</v>
      </c>
    </row>
    <row r="4128" spans="1:5" x14ac:dyDescent="0.25">
      <c r="A4128" s="1">
        <v>44057</v>
      </c>
      <c r="B4128" t="e">
        <f>VLOOKUP($A4128,'TVIX-web'!$A$1:$G$10000,2,0)</f>
        <v>#N/A</v>
      </c>
      <c r="C4128" t="e">
        <f>VLOOKUP($A4128,'TVIX-web'!$A$1:$G$10000,3,0)</f>
        <v>#N/A</v>
      </c>
      <c r="D4128" t="e">
        <f>VLOOKUP($A4128,'TVIX-web'!$A$1:$G$10000,4,0)</f>
        <v>#N/A</v>
      </c>
      <c r="E4128" t="e">
        <f>VLOOKUP($A4128,'TVIX-web'!$A$1:$G$10000,5,0)</f>
        <v>#N/A</v>
      </c>
    </row>
    <row r="4129" spans="1:5" x14ac:dyDescent="0.25">
      <c r="A4129" s="1">
        <v>44060</v>
      </c>
      <c r="B4129" t="e">
        <f>VLOOKUP($A4129,'TVIX-web'!$A$1:$G$10000,2,0)</f>
        <v>#N/A</v>
      </c>
      <c r="C4129" t="e">
        <f>VLOOKUP($A4129,'TVIX-web'!$A$1:$G$10000,3,0)</f>
        <v>#N/A</v>
      </c>
      <c r="D4129" t="e">
        <f>VLOOKUP($A4129,'TVIX-web'!$A$1:$G$10000,4,0)</f>
        <v>#N/A</v>
      </c>
      <c r="E4129" t="e">
        <f>VLOOKUP($A4129,'TVIX-web'!$A$1:$G$10000,5,0)</f>
        <v>#N/A</v>
      </c>
    </row>
    <row r="4130" spans="1:5" x14ac:dyDescent="0.25">
      <c r="A4130" s="1">
        <v>44061</v>
      </c>
      <c r="B4130" t="e">
        <f>VLOOKUP($A4130,'TVIX-web'!$A$1:$G$10000,2,0)</f>
        <v>#N/A</v>
      </c>
      <c r="C4130" t="e">
        <f>VLOOKUP($A4130,'TVIX-web'!$A$1:$G$10000,3,0)</f>
        <v>#N/A</v>
      </c>
      <c r="D4130" t="e">
        <f>VLOOKUP($A4130,'TVIX-web'!$A$1:$G$10000,4,0)</f>
        <v>#N/A</v>
      </c>
      <c r="E4130" t="e">
        <f>VLOOKUP($A4130,'TVIX-web'!$A$1:$G$10000,5,0)</f>
        <v>#N/A</v>
      </c>
    </row>
    <row r="4131" spans="1:5" x14ac:dyDescent="0.25">
      <c r="A4131" s="1">
        <v>44062</v>
      </c>
      <c r="B4131" t="e">
        <f>VLOOKUP($A4131,'TVIX-web'!$A$1:$G$10000,2,0)</f>
        <v>#N/A</v>
      </c>
      <c r="C4131" t="e">
        <f>VLOOKUP($A4131,'TVIX-web'!$A$1:$G$10000,3,0)</f>
        <v>#N/A</v>
      </c>
      <c r="D4131" t="e">
        <f>VLOOKUP($A4131,'TVIX-web'!$A$1:$G$10000,4,0)</f>
        <v>#N/A</v>
      </c>
      <c r="E4131" t="e">
        <f>VLOOKUP($A4131,'TVIX-web'!$A$1:$G$10000,5,0)</f>
        <v>#N/A</v>
      </c>
    </row>
    <row r="4132" spans="1:5" x14ac:dyDescent="0.25">
      <c r="A4132" s="1">
        <v>44063</v>
      </c>
      <c r="B4132" t="e">
        <f>VLOOKUP($A4132,'TVIX-web'!$A$1:$G$10000,2,0)</f>
        <v>#N/A</v>
      </c>
      <c r="C4132" t="e">
        <f>VLOOKUP($A4132,'TVIX-web'!$A$1:$G$10000,3,0)</f>
        <v>#N/A</v>
      </c>
      <c r="D4132" t="e">
        <f>VLOOKUP($A4132,'TVIX-web'!$A$1:$G$10000,4,0)</f>
        <v>#N/A</v>
      </c>
      <c r="E4132" t="e">
        <f>VLOOKUP($A4132,'TVIX-web'!$A$1:$G$10000,5,0)</f>
        <v>#N/A</v>
      </c>
    </row>
    <row r="4133" spans="1:5" x14ac:dyDescent="0.25">
      <c r="A4133" s="1">
        <v>44064</v>
      </c>
      <c r="B4133" t="e">
        <f>VLOOKUP($A4133,'TVIX-web'!$A$1:$G$10000,2,0)</f>
        <v>#N/A</v>
      </c>
      <c r="C4133" t="e">
        <f>VLOOKUP($A4133,'TVIX-web'!$A$1:$G$10000,3,0)</f>
        <v>#N/A</v>
      </c>
      <c r="D4133" t="e">
        <f>VLOOKUP($A4133,'TVIX-web'!$A$1:$G$10000,4,0)</f>
        <v>#N/A</v>
      </c>
      <c r="E4133" t="e">
        <f>VLOOKUP($A4133,'TVIX-web'!$A$1:$G$10000,5,0)</f>
        <v>#N/A</v>
      </c>
    </row>
    <row r="4134" spans="1:5" x14ac:dyDescent="0.25">
      <c r="A4134" s="1">
        <v>44067</v>
      </c>
      <c r="B4134" t="e">
        <f>VLOOKUP($A4134,'TVIX-web'!$A$1:$G$10000,2,0)</f>
        <v>#N/A</v>
      </c>
      <c r="C4134" t="e">
        <f>VLOOKUP($A4134,'TVIX-web'!$A$1:$G$10000,3,0)</f>
        <v>#N/A</v>
      </c>
      <c r="D4134" t="e">
        <f>VLOOKUP($A4134,'TVIX-web'!$A$1:$G$10000,4,0)</f>
        <v>#N/A</v>
      </c>
      <c r="E4134" t="e">
        <f>VLOOKUP($A4134,'TVIX-web'!$A$1:$G$10000,5,0)</f>
        <v>#N/A</v>
      </c>
    </row>
    <row r="4135" spans="1:5" x14ac:dyDescent="0.25">
      <c r="A4135" s="1">
        <v>44068</v>
      </c>
      <c r="B4135" t="e">
        <f>VLOOKUP($A4135,'TVIX-web'!$A$1:$G$10000,2,0)</f>
        <v>#N/A</v>
      </c>
      <c r="C4135" t="e">
        <f>VLOOKUP($A4135,'TVIX-web'!$A$1:$G$10000,3,0)</f>
        <v>#N/A</v>
      </c>
      <c r="D4135" t="e">
        <f>VLOOKUP($A4135,'TVIX-web'!$A$1:$G$10000,4,0)</f>
        <v>#N/A</v>
      </c>
      <c r="E4135" t="e">
        <f>VLOOKUP($A4135,'TVIX-web'!$A$1:$G$10000,5,0)</f>
        <v>#N/A</v>
      </c>
    </row>
    <row r="4136" spans="1:5" x14ac:dyDescent="0.25">
      <c r="A4136" s="1">
        <v>44069</v>
      </c>
      <c r="B4136" t="e">
        <f>VLOOKUP($A4136,'TVIX-web'!$A$1:$G$10000,2,0)</f>
        <v>#N/A</v>
      </c>
      <c r="C4136" t="e">
        <f>VLOOKUP($A4136,'TVIX-web'!$A$1:$G$10000,3,0)</f>
        <v>#N/A</v>
      </c>
      <c r="D4136" t="e">
        <f>VLOOKUP($A4136,'TVIX-web'!$A$1:$G$10000,4,0)</f>
        <v>#N/A</v>
      </c>
      <c r="E4136" t="e">
        <f>VLOOKUP($A4136,'TVIX-web'!$A$1:$G$10000,5,0)</f>
        <v>#N/A</v>
      </c>
    </row>
    <row r="4137" spans="1:5" x14ac:dyDescent="0.25">
      <c r="A4137" s="1">
        <v>44070</v>
      </c>
      <c r="B4137" t="e">
        <f>VLOOKUP($A4137,'TVIX-web'!$A$1:$G$10000,2,0)</f>
        <v>#N/A</v>
      </c>
      <c r="C4137" t="e">
        <f>VLOOKUP($A4137,'TVIX-web'!$A$1:$G$10000,3,0)</f>
        <v>#N/A</v>
      </c>
      <c r="D4137" t="e">
        <f>VLOOKUP($A4137,'TVIX-web'!$A$1:$G$10000,4,0)</f>
        <v>#N/A</v>
      </c>
      <c r="E4137" t="e">
        <f>VLOOKUP($A4137,'TVIX-web'!$A$1:$G$10000,5,0)</f>
        <v>#N/A</v>
      </c>
    </row>
    <row r="4138" spans="1:5" x14ac:dyDescent="0.25">
      <c r="A4138" s="1">
        <v>44071</v>
      </c>
      <c r="B4138" t="e">
        <f>VLOOKUP($A4138,'TVIX-web'!$A$1:$G$10000,2,0)</f>
        <v>#N/A</v>
      </c>
      <c r="C4138" t="e">
        <f>VLOOKUP($A4138,'TVIX-web'!$A$1:$G$10000,3,0)</f>
        <v>#N/A</v>
      </c>
      <c r="D4138" t="e">
        <f>VLOOKUP($A4138,'TVIX-web'!$A$1:$G$10000,4,0)</f>
        <v>#N/A</v>
      </c>
      <c r="E4138" t="e">
        <f>VLOOKUP($A4138,'TVIX-web'!$A$1:$G$10000,5,0)</f>
        <v>#N/A</v>
      </c>
    </row>
    <row r="4139" spans="1:5" x14ac:dyDescent="0.25">
      <c r="A4139" s="1">
        <v>44074</v>
      </c>
      <c r="B4139" t="e">
        <f>VLOOKUP($A4139,'TVIX-web'!$A$1:$G$10000,2,0)</f>
        <v>#N/A</v>
      </c>
      <c r="C4139" t="e">
        <f>VLOOKUP($A4139,'TVIX-web'!$A$1:$G$10000,3,0)</f>
        <v>#N/A</v>
      </c>
      <c r="D4139" t="e">
        <f>VLOOKUP($A4139,'TVIX-web'!$A$1:$G$10000,4,0)</f>
        <v>#N/A</v>
      </c>
      <c r="E4139" t="e">
        <f>VLOOKUP($A4139,'TVIX-web'!$A$1:$G$10000,5,0)</f>
        <v>#N/A</v>
      </c>
    </row>
    <row r="4140" spans="1:5" x14ac:dyDescent="0.25">
      <c r="A4140" s="1">
        <v>44075</v>
      </c>
      <c r="B4140" t="e">
        <f>VLOOKUP($A4140,'TVIX-web'!$A$1:$G$10000,2,0)</f>
        <v>#N/A</v>
      </c>
      <c r="C4140" t="e">
        <f>VLOOKUP($A4140,'TVIX-web'!$A$1:$G$10000,3,0)</f>
        <v>#N/A</v>
      </c>
      <c r="D4140" t="e">
        <f>VLOOKUP($A4140,'TVIX-web'!$A$1:$G$10000,4,0)</f>
        <v>#N/A</v>
      </c>
      <c r="E4140" t="e">
        <f>VLOOKUP($A4140,'TVIX-web'!$A$1:$G$10000,5,0)</f>
        <v>#N/A</v>
      </c>
    </row>
    <row r="4141" spans="1:5" x14ac:dyDescent="0.25">
      <c r="A4141" s="1">
        <v>44076</v>
      </c>
      <c r="B4141" t="e">
        <f>VLOOKUP($A4141,'TVIX-web'!$A$1:$G$10000,2,0)</f>
        <v>#N/A</v>
      </c>
      <c r="C4141" t="e">
        <f>VLOOKUP($A4141,'TVIX-web'!$A$1:$G$10000,3,0)</f>
        <v>#N/A</v>
      </c>
      <c r="D4141" t="e">
        <f>VLOOKUP($A4141,'TVIX-web'!$A$1:$G$10000,4,0)</f>
        <v>#N/A</v>
      </c>
      <c r="E4141" t="e">
        <f>VLOOKUP($A4141,'TVIX-web'!$A$1:$G$10000,5,0)</f>
        <v>#N/A</v>
      </c>
    </row>
    <row r="4142" spans="1:5" x14ac:dyDescent="0.25">
      <c r="A4142" s="1">
        <v>44077</v>
      </c>
      <c r="B4142" t="e">
        <f>VLOOKUP($A4142,'TVIX-web'!$A$1:$G$10000,2,0)</f>
        <v>#N/A</v>
      </c>
      <c r="C4142" t="e">
        <f>VLOOKUP($A4142,'TVIX-web'!$A$1:$G$10000,3,0)</f>
        <v>#N/A</v>
      </c>
      <c r="D4142" t="e">
        <f>VLOOKUP($A4142,'TVIX-web'!$A$1:$G$10000,4,0)</f>
        <v>#N/A</v>
      </c>
      <c r="E4142" t="e">
        <f>VLOOKUP($A4142,'TVIX-web'!$A$1:$G$10000,5,0)</f>
        <v>#N/A</v>
      </c>
    </row>
    <row r="4143" spans="1:5" x14ac:dyDescent="0.25">
      <c r="A4143" s="1">
        <v>44078</v>
      </c>
      <c r="B4143" t="e">
        <f>VLOOKUP($A4143,'TVIX-web'!$A$1:$G$10000,2,0)</f>
        <v>#N/A</v>
      </c>
      <c r="C4143" t="e">
        <f>VLOOKUP($A4143,'TVIX-web'!$A$1:$G$10000,3,0)</f>
        <v>#N/A</v>
      </c>
      <c r="D4143" t="e">
        <f>VLOOKUP($A4143,'TVIX-web'!$A$1:$G$10000,4,0)</f>
        <v>#N/A</v>
      </c>
      <c r="E4143" t="e">
        <f>VLOOKUP($A4143,'TVIX-web'!$A$1:$G$10000,5,0)</f>
        <v>#N/A</v>
      </c>
    </row>
    <row r="4144" spans="1:5" x14ac:dyDescent="0.25">
      <c r="A4144" s="1">
        <v>44082</v>
      </c>
      <c r="B4144" t="e">
        <f>VLOOKUP($A4144,'TVIX-web'!$A$1:$G$10000,2,0)</f>
        <v>#N/A</v>
      </c>
      <c r="C4144" t="e">
        <f>VLOOKUP($A4144,'TVIX-web'!$A$1:$G$10000,3,0)</f>
        <v>#N/A</v>
      </c>
      <c r="D4144" t="e">
        <f>VLOOKUP($A4144,'TVIX-web'!$A$1:$G$10000,4,0)</f>
        <v>#N/A</v>
      </c>
      <c r="E4144" t="e">
        <f>VLOOKUP($A4144,'TVIX-web'!$A$1:$G$10000,5,0)</f>
        <v>#N/A</v>
      </c>
    </row>
    <row r="4145" spans="1:5" x14ac:dyDescent="0.25">
      <c r="A4145" s="1">
        <v>44083</v>
      </c>
      <c r="B4145" t="e">
        <f>VLOOKUP($A4145,'TVIX-web'!$A$1:$G$10000,2,0)</f>
        <v>#N/A</v>
      </c>
      <c r="C4145" t="e">
        <f>VLOOKUP($A4145,'TVIX-web'!$A$1:$G$10000,3,0)</f>
        <v>#N/A</v>
      </c>
      <c r="D4145" t="e">
        <f>VLOOKUP($A4145,'TVIX-web'!$A$1:$G$10000,4,0)</f>
        <v>#N/A</v>
      </c>
      <c r="E4145" t="e">
        <f>VLOOKUP($A4145,'TVIX-web'!$A$1:$G$10000,5,0)</f>
        <v>#N/A</v>
      </c>
    </row>
    <row r="4146" spans="1:5" x14ac:dyDescent="0.25">
      <c r="A4146" s="1">
        <v>44084</v>
      </c>
      <c r="B4146" t="e">
        <f>VLOOKUP($A4146,'TVIX-web'!$A$1:$G$10000,2,0)</f>
        <v>#N/A</v>
      </c>
      <c r="C4146" t="e">
        <f>VLOOKUP($A4146,'TVIX-web'!$A$1:$G$10000,3,0)</f>
        <v>#N/A</v>
      </c>
      <c r="D4146" t="e">
        <f>VLOOKUP($A4146,'TVIX-web'!$A$1:$G$10000,4,0)</f>
        <v>#N/A</v>
      </c>
      <c r="E4146" t="e">
        <f>VLOOKUP($A4146,'TVIX-web'!$A$1:$G$10000,5,0)</f>
        <v>#N/A</v>
      </c>
    </row>
    <row r="4147" spans="1:5" x14ac:dyDescent="0.25">
      <c r="A4147" s="1">
        <v>44085</v>
      </c>
      <c r="B4147" t="e">
        <f>VLOOKUP($A4147,'TVIX-web'!$A$1:$G$10000,2,0)</f>
        <v>#N/A</v>
      </c>
      <c r="C4147" t="e">
        <f>VLOOKUP($A4147,'TVIX-web'!$A$1:$G$10000,3,0)</f>
        <v>#N/A</v>
      </c>
      <c r="D4147" t="e">
        <f>VLOOKUP($A4147,'TVIX-web'!$A$1:$G$10000,4,0)</f>
        <v>#N/A</v>
      </c>
      <c r="E4147" t="e">
        <f>VLOOKUP($A4147,'TVIX-web'!$A$1:$G$10000,5,0)</f>
        <v>#N/A</v>
      </c>
    </row>
    <row r="4148" spans="1:5" x14ac:dyDescent="0.25">
      <c r="A4148" s="1">
        <v>44088</v>
      </c>
      <c r="B4148" t="e">
        <f>VLOOKUP($A4148,'TVIX-web'!$A$1:$G$10000,2,0)</f>
        <v>#N/A</v>
      </c>
      <c r="C4148" t="e">
        <f>VLOOKUP($A4148,'TVIX-web'!$A$1:$G$10000,3,0)</f>
        <v>#N/A</v>
      </c>
      <c r="D4148" t="e">
        <f>VLOOKUP($A4148,'TVIX-web'!$A$1:$G$10000,4,0)</f>
        <v>#N/A</v>
      </c>
      <c r="E4148" t="e">
        <f>VLOOKUP($A4148,'TVIX-web'!$A$1:$G$10000,5,0)</f>
        <v>#N/A</v>
      </c>
    </row>
    <row r="4149" spans="1:5" x14ac:dyDescent="0.25">
      <c r="A4149" s="1">
        <v>44089</v>
      </c>
      <c r="B4149" t="e">
        <f>VLOOKUP($A4149,'TVIX-web'!$A$1:$G$10000,2,0)</f>
        <v>#N/A</v>
      </c>
      <c r="C4149" t="e">
        <f>VLOOKUP($A4149,'TVIX-web'!$A$1:$G$10000,3,0)</f>
        <v>#N/A</v>
      </c>
      <c r="D4149" t="e">
        <f>VLOOKUP($A4149,'TVIX-web'!$A$1:$G$10000,4,0)</f>
        <v>#N/A</v>
      </c>
      <c r="E4149" t="e">
        <f>VLOOKUP($A4149,'TVIX-web'!$A$1:$G$10000,5,0)</f>
        <v>#N/A</v>
      </c>
    </row>
    <row r="4150" spans="1:5" x14ac:dyDescent="0.25">
      <c r="A4150" s="1">
        <v>44090</v>
      </c>
      <c r="B4150" t="e">
        <f>VLOOKUP($A4150,'TVIX-web'!$A$1:$G$10000,2,0)</f>
        <v>#N/A</v>
      </c>
      <c r="C4150" t="e">
        <f>VLOOKUP($A4150,'TVIX-web'!$A$1:$G$10000,3,0)</f>
        <v>#N/A</v>
      </c>
      <c r="D4150" t="e">
        <f>VLOOKUP($A4150,'TVIX-web'!$A$1:$G$10000,4,0)</f>
        <v>#N/A</v>
      </c>
      <c r="E4150" t="e">
        <f>VLOOKUP($A4150,'TVIX-web'!$A$1:$G$10000,5,0)</f>
        <v>#N/A</v>
      </c>
    </row>
    <row r="4151" spans="1:5" x14ac:dyDescent="0.25">
      <c r="A4151" s="1">
        <v>44091</v>
      </c>
      <c r="B4151" t="e">
        <f>VLOOKUP($A4151,'TVIX-web'!$A$1:$G$10000,2,0)</f>
        <v>#N/A</v>
      </c>
      <c r="C4151" t="e">
        <f>VLOOKUP($A4151,'TVIX-web'!$A$1:$G$10000,3,0)</f>
        <v>#N/A</v>
      </c>
      <c r="D4151" t="e">
        <f>VLOOKUP($A4151,'TVIX-web'!$A$1:$G$10000,4,0)</f>
        <v>#N/A</v>
      </c>
      <c r="E4151" t="e">
        <f>VLOOKUP($A4151,'TVIX-web'!$A$1:$G$10000,5,0)</f>
        <v>#N/A</v>
      </c>
    </row>
    <row r="4152" spans="1:5" x14ac:dyDescent="0.25">
      <c r="A4152" s="1">
        <v>44092</v>
      </c>
      <c r="B4152" t="e">
        <f>VLOOKUP($A4152,'TVIX-web'!$A$1:$G$10000,2,0)</f>
        <v>#N/A</v>
      </c>
      <c r="C4152" t="e">
        <f>VLOOKUP($A4152,'TVIX-web'!$A$1:$G$10000,3,0)</f>
        <v>#N/A</v>
      </c>
      <c r="D4152" t="e">
        <f>VLOOKUP($A4152,'TVIX-web'!$A$1:$G$10000,4,0)</f>
        <v>#N/A</v>
      </c>
      <c r="E4152" t="e">
        <f>VLOOKUP($A4152,'TVIX-web'!$A$1:$G$10000,5,0)</f>
        <v>#N/A</v>
      </c>
    </row>
    <row r="4153" spans="1:5" x14ac:dyDescent="0.25">
      <c r="A4153" s="1">
        <v>44095</v>
      </c>
      <c r="B4153" t="e">
        <f>VLOOKUP($A4153,'TVIX-web'!$A$1:$G$10000,2,0)</f>
        <v>#N/A</v>
      </c>
      <c r="C4153" t="e">
        <f>VLOOKUP($A4153,'TVIX-web'!$A$1:$G$10000,3,0)</f>
        <v>#N/A</v>
      </c>
      <c r="D4153" t="e">
        <f>VLOOKUP($A4153,'TVIX-web'!$A$1:$G$10000,4,0)</f>
        <v>#N/A</v>
      </c>
      <c r="E4153" t="e">
        <f>VLOOKUP($A4153,'TVIX-web'!$A$1:$G$10000,5,0)</f>
        <v>#N/A</v>
      </c>
    </row>
    <row r="4154" spans="1:5" x14ac:dyDescent="0.25">
      <c r="A4154" s="1">
        <v>44096</v>
      </c>
      <c r="B4154" t="e">
        <f>VLOOKUP($A4154,'TVIX-web'!$A$1:$G$10000,2,0)</f>
        <v>#N/A</v>
      </c>
      <c r="C4154" t="e">
        <f>VLOOKUP($A4154,'TVIX-web'!$A$1:$G$10000,3,0)</f>
        <v>#N/A</v>
      </c>
      <c r="D4154" t="e">
        <f>VLOOKUP($A4154,'TVIX-web'!$A$1:$G$10000,4,0)</f>
        <v>#N/A</v>
      </c>
      <c r="E4154" t="e">
        <f>VLOOKUP($A4154,'TVIX-web'!$A$1:$G$10000,5,0)</f>
        <v>#N/A</v>
      </c>
    </row>
    <row r="4155" spans="1:5" x14ac:dyDescent="0.25">
      <c r="A4155" s="1">
        <v>44097</v>
      </c>
      <c r="B4155" t="e">
        <f>VLOOKUP($A4155,'TVIX-web'!$A$1:$G$10000,2,0)</f>
        <v>#N/A</v>
      </c>
      <c r="C4155" t="e">
        <f>VLOOKUP($A4155,'TVIX-web'!$A$1:$G$10000,3,0)</f>
        <v>#N/A</v>
      </c>
      <c r="D4155" t="e">
        <f>VLOOKUP($A4155,'TVIX-web'!$A$1:$G$10000,4,0)</f>
        <v>#N/A</v>
      </c>
      <c r="E4155" t="e">
        <f>VLOOKUP($A4155,'TVIX-web'!$A$1:$G$10000,5,0)</f>
        <v>#N/A</v>
      </c>
    </row>
    <row r="4156" spans="1:5" x14ac:dyDescent="0.25">
      <c r="A4156" s="1">
        <v>44098</v>
      </c>
      <c r="B4156" t="e">
        <f>VLOOKUP($A4156,'TVIX-web'!$A$1:$G$10000,2,0)</f>
        <v>#N/A</v>
      </c>
      <c r="C4156" t="e">
        <f>VLOOKUP($A4156,'TVIX-web'!$A$1:$G$10000,3,0)</f>
        <v>#N/A</v>
      </c>
      <c r="D4156" t="e">
        <f>VLOOKUP($A4156,'TVIX-web'!$A$1:$G$10000,4,0)</f>
        <v>#N/A</v>
      </c>
      <c r="E4156" t="e">
        <f>VLOOKUP($A4156,'TVIX-web'!$A$1:$G$10000,5,0)</f>
        <v>#N/A</v>
      </c>
    </row>
    <row r="4157" spans="1:5" x14ac:dyDescent="0.25">
      <c r="A4157" s="1">
        <v>44099</v>
      </c>
      <c r="B4157" t="e">
        <f>VLOOKUP($A4157,'TVIX-web'!$A$1:$G$10000,2,0)</f>
        <v>#N/A</v>
      </c>
      <c r="C4157" t="e">
        <f>VLOOKUP($A4157,'TVIX-web'!$A$1:$G$10000,3,0)</f>
        <v>#N/A</v>
      </c>
      <c r="D4157" t="e">
        <f>VLOOKUP($A4157,'TVIX-web'!$A$1:$G$10000,4,0)</f>
        <v>#N/A</v>
      </c>
      <c r="E4157" t="e">
        <f>VLOOKUP($A4157,'TVIX-web'!$A$1:$G$10000,5,0)</f>
        <v>#N/A</v>
      </c>
    </row>
    <row r="4158" spans="1:5" x14ac:dyDescent="0.25">
      <c r="A4158" s="1">
        <v>44102</v>
      </c>
      <c r="B4158" t="e">
        <f>VLOOKUP($A4158,'TVIX-web'!$A$1:$G$10000,2,0)</f>
        <v>#N/A</v>
      </c>
      <c r="C4158" t="e">
        <f>VLOOKUP($A4158,'TVIX-web'!$A$1:$G$10000,3,0)</f>
        <v>#N/A</v>
      </c>
      <c r="D4158" t="e">
        <f>VLOOKUP($A4158,'TVIX-web'!$A$1:$G$10000,4,0)</f>
        <v>#N/A</v>
      </c>
      <c r="E4158" t="e">
        <f>VLOOKUP($A4158,'TVIX-web'!$A$1:$G$10000,5,0)</f>
        <v>#N/A</v>
      </c>
    </row>
    <row r="4159" spans="1:5" x14ac:dyDescent="0.25">
      <c r="A4159" s="1">
        <v>44103</v>
      </c>
      <c r="B4159" t="e">
        <f>VLOOKUP($A4159,'TVIX-web'!$A$1:$G$10000,2,0)</f>
        <v>#N/A</v>
      </c>
      <c r="C4159" t="e">
        <f>VLOOKUP($A4159,'TVIX-web'!$A$1:$G$10000,3,0)</f>
        <v>#N/A</v>
      </c>
      <c r="D4159" t="e">
        <f>VLOOKUP($A4159,'TVIX-web'!$A$1:$G$10000,4,0)</f>
        <v>#N/A</v>
      </c>
      <c r="E4159" t="e">
        <f>VLOOKUP($A4159,'TVIX-web'!$A$1:$G$10000,5,0)</f>
        <v>#N/A</v>
      </c>
    </row>
    <row r="4160" spans="1:5" x14ac:dyDescent="0.25">
      <c r="A4160" s="1">
        <v>44104</v>
      </c>
      <c r="B4160" t="e">
        <f>VLOOKUP($A4160,'TVIX-web'!$A$1:$G$10000,2,0)</f>
        <v>#N/A</v>
      </c>
      <c r="C4160" t="e">
        <f>VLOOKUP($A4160,'TVIX-web'!$A$1:$G$10000,3,0)</f>
        <v>#N/A</v>
      </c>
      <c r="D4160" t="e">
        <f>VLOOKUP($A4160,'TVIX-web'!$A$1:$G$10000,4,0)</f>
        <v>#N/A</v>
      </c>
      <c r="E4160" t="e">
        <f>VLOOKUP($A4160,'TVIX-web'!$A$1:$G$10000,5,0)</f>
        <v>#N/A</v>
      </c>
    </row>
    <row r="4161" spans="1:5" x14ac:dyDescent="0.25">
      <c r="A4161" s="1">
        <v>44105</v>
      </c>
      <c r="B4161" t="e">
        <f>VLOOKUP($A4161,'TVIX-web'!$A$1:$G$10000,2,0)</f>
        <v>#N/A</v>
      </c>
      <c r="C4161" t="e">
        <f>VLOOKUP($A4161,'TVIX-web'!$A$1:$G$10000,3,0)</f>
        <v>#N/A</v>
      </c>
      <c r="D4161" t="e">
        <f>VLOOKUP($A4161,'TVIX-web'!$A$1:$G$10000,4,0)</f>
        <v>#N/A</v>
      </c>
      <c r="E4161" t="e">
        <f>VLOOKUP($A4161,'TVIX-web'!$A$1:$G$10000,5,0)</f>
        <v>#N/A</v>
      </c>
    </row>
    <row r="4162" spans="1:5" x14ac:dyDescent="0.25">
      <c r="A4162" s="1">
        <v>44106</v>
      </c>
      <c r="B4162" t="e">
        <f>VLOOKUP($A4162,'TVIX-web'!$A$1:$G$10000,2,0)</f>
        <v>#N/A</v>
      </c>
      <c r="C4162" t="e">
        <f>VLOOKUP($A4162,'TVIX-web'!$A$1:$G$10000,3,0)</f>
        <v>#N/A</v>
      </c>
      <c r="D4162" t="e">
        <f>VLOOKUP($A4162,'TVIX-web'!$A$1:$G$10000,4,0)</f>
        <v>#N/A</v>
      </c>
      <c r="E4162" t="e">
        <f>VLOOKUP($A4162,'TVIX-web'!$A$1:$G$10000,5,0)</f>
        <v>#N/A</v>
      </c>
    </row>
    <row r="4163" spans="1:5" x14ac:dyDescent="0.25">
      <c r="A4163" s="1">
        <v>44109</v>
      </c>
      <c r="B4163" t="e">
        <f>VLOOKUP($A4163,'TVIX-web'!$A$1:$G$10000,2,0)</f>
        <v>#N/A</v>
      </c>
      <c r="C4163" t="e">
        <f>VLOOKUP($A4163,'TVIX-web'!$A$1:$G$10000,3,0)</f>
        <v>#N/A</v>
      </c>
      <c r="D4163" t="e">
        <f>VLOOKUP($A4163,'TVIX-web'!$A$1:$G$10000,4,0)</f>
        <v>#N/A</v>
      </c>
      <c r="E4163" t="e">
        <f>VLOOKUP($A4163,'TVIX-web'!$A$1:$G$10000,5,0)</f>
        <v>#N/A</v>
      </c>
    </row>
    <row r="4164" spans="1:5" x14ac:dyDescent="0.25">
      <c r="A4164" s="1">
        <v>44110</v>
      </c>
      <c r="B4164" t="e">
        <f>VLOOKUP($A4164,'TVIX-web'!$A$1:$G$10000,2,0)</f>
        <v>#N/A</v>
      </c>
      <c r="C4164" t="e">
        <f>VLOOKUP($A4164,'TVIX-web'!$A$1:$G$10000,3,0)</f>
        <v>#N/A</v>
      </c>
      <c r="D4164" t="e">
        <f>VLOOKUP($A4164,'TVIX-web'!$A$1:$G$10000,4,0)</f>
        <v>#N/A</v>
      </c>
      <c r="E4164" t="e">
        <f>VLOOKUP($A4164,'TVIX-web'!$A$1:$G$10000,5,0)</f>
        <v>#N/A</v>
      </c>
    </row>
    <row r="4165" spans="1:5" x14ac:dyDescent="0.25">
      <c r="A4165" s="1">
        <v>44111</v>
      </c>
      <c r="B4165" t="e">
        <f>VLOOKUP($A4165,'TVIX-web'!$A$1:$G$10000,2,0)</f>
        <v>#N/A</v>
      </c>
      <c r="C4165" t="e">
        <f>VLOOKUP($A4165,'TVIX-web'!$A$1:$G$10000,3,0)</f>
        <v>#N/A</v>
      </c>
      <c r="D4165" t="e">
        <f>VLOOKUP($A4165,'TVIX-web'!$A$1:$G$10000,4,0)</f>
        <v>#N/A</v>
      </c>
      <c r="E4165" t="e">
        <f>VLOOKUP($A4165,'TVIX-web'!$A$1:$G$10000,5,0)</f>
        <v>#N/A</v>
      </c>
    </row>
    <row r="4166" spans="1:5" x14ac:dyDescent="0.25">
      <c r="A4166" s="1">
        <v>44112</v>
      </c>
      <c r="B4166" t="e">
        <f>VLOOKUP($A4166,'TVIX-web'!$A$1:$G$10000,2,0)</f>
        <v>#N/A</v>
      </c>
      <c r="C4166" t="e">
        <f>VLOOKUP($A4166,'TVIX-web'!$A$1:$G$10000,3,0)</f>
        <v>#N/A</v>
      </c>
      <c r="D4166" t="e">
        <f>VLOOKUP($A4166,'TVIX-web'!$A$1:$G$10000,4,0)</f>
        <v>#N/A</v>
      </c>
      <c r="E4166" t="e">
        <f>VLOOKUP($A4166,'TVIX-web'!$A$1:$G$10000,5,0)</f>
        <v>#N/A</v>
      </c>
    </row>
    <row r="4167" spans="1:5" x14ac:dyDescent="0.25">
      <c r="A4167" s="1">
        <v>44113</v>
      </c>
      <c r="B4167" t="e">
        <f>VLOOKUP($A4167,'TVIX-web'!$A$1:$G$10000,2,0)</f>
        <v>#N/A</v>
      </c>
      <c r="C4167" t="e">
        <f>VLOOKUP($A4167,'TVIX-web'!$A$1:$G$10000,3,0)</f>
        <v>#N/A</v>
      </c>
      <c r="D4167" t="e">
        <f>VLOOKUP($A4167,'TVIX-web'!$A$1:$G$10000,4,0)</f>
        <v>#N/A</v>
      </c>
      <c r="E4167" t="e">
        <f>VLOOKUP($A4167,'TVIX-web'!$A$1:$G$10000,5,0)</f>
        <v>#N/A</v>
      </c>
    </row>
    <row r="4168" spans="1:5" x14ac:dyDescent="0.25">
      <c r="A4168" s="1">
        <v>44116</v>
      </c>
      <c r="B4168" t="e">
        <f>VLOOKUP($A4168,'TVIX-web'!$A$1:$G$10000,2,0)</f>
        <v>#N/A</v>
      </c>
      <c r="C4168" t="e">
        <f>VLOOKUP($A4168,'TVIX-web'!$A$1:$G$10000,3,0)</f>
        <v>#N/A</v>
      </c>
      <c r="D4168" t="e">
        <f>VLOOKUP($A4168,'TVIX-web'!$A$1:$G$10000,4,0)</f>
        <v>#N/A</v>
      </c>
      <c r="E4168" t="e">
        <f>VLOOKUP($A4168,'TVIX-web'!$A$1:$G$10000,5,0)</f>
        <v>#N/A</v>
      </c>
    </row>
    <row r="4169" spans="1:5" x14ac:dyDescent="0.25">
      <c r="A4169" s="1">
        <v>44117</v>
      </c>
      <c r="B4169" t="e">
        <f>VLOOKUP($A4169,'TVIX-web'!$A$1:$G$10000,2,0)</f>
        <v>#N/A</v>
      </c>
      <c r="C4169" t="e">
        <f>VLOOKUP($A4169,'TVIX-web'!$A$1:$G$10000,3,0)</f>
        <v>#N/A</v>
      </c>
      <c r="D4169" t="e">
        <f>VLOOKUP($A4169,'TVIX-web'!$A$1:$G$10000,4,0)</f>
        <v>#N/A</v>
      </c>
      <c r="E4169" t="e">
        <f>VLOOKUP($A4169,'TVIX-web'!$A$1:$G$10000,5,0)</f>
        <v>#N/A</v>
      </c>
    </row>
    <row r="4170" spans="1:5" x14ac:dyDescent="0.25">
      <c r="A4170" s="1">
        <v>44118</v>
      </c>
      <c r="B4170" t="e">
        <f>VLOOKUP($A4170,'TVIX-web'!$A$1:$G$10000,2,0)</f>
        <v>#N/A</v>
      </c>
      <c r="C4170" t="e">
        <f>VLOOKUP($A4170,'TVIX-web'!$A$1:$G$10000,3,0)</f>
        <v>#N/A</v>
      </c>
      <c r="D4170" t="e">
        <f>VLOOKUP($A4170,'TVIX-web'!$A$1:$G$10000,4,0)</f>
        <v>#N/A</v>
      </c>
      <c r="E4170" t="e">
        <f>VLOOKUP($A4170,'TVIX-web'!$A$1:$G$10000,5,0)</f>
        <v>#N/A</v>
      </c>
    </row>
    <row r="4171" spans="1:5" x14ac:dyDescent="0.25">
      <c r="A4171" s="1">
        <v>44119</v>
      </c>
      <c r="B4171" t="e">
        <f>VLOOKUP($A4171,'TVIX-web'!$A$1:$G$10000,2,0)</f>
        <v>#N/A</v>
      </c>
      <c r="C4171" t="e">
        <f>VLOOKUP($A4171,'TVIX-web'!$A$1:$G$10000,3,0)</f>
        <v>#N/A</v>
      </c>
      <c r="D4171" t="e">
        <f>VLOOKUP($A4171,'TVIX-web'!$A$1:$G$10000,4,0)</f>
        <v>#N/A</v>
      </c>
      <c r="E4171" t="e">
        <f>VLOOKUP($A4171,'TVIX-web'!$A$1:$G$10000,5,0)</f>
        <v>#N/A</v>
      </c>
    </row>
    <row r="4172" spans="1:5" x14ac:dyDescent="0.25">
      <c r="A4172" s="1">
        <v>44120</v>
      </c>
      <c r="B4172" t="e">
        <f>VLOOKUP($A4172,'TVIX-web'!$A$1:$G$10000,2,0)</f>
        <v>#N/A</v>
      </c>
      <c r="C4172" t="e">
        <f>VLOOKUP($A4172,'TVIX-web'!$A$1:$G$10000,3,0)</f>
        <v>#N/A</v>
      </c>
      <c r="D4172" t="e">
        <f>VLOOKUP($A4172,'TVIX-web'!$A$1:$G$10000,4,0)</f>
        <v>#N/A</v>
      </c>
      <c r="E4172" t="e">
        <f>VLOOKUP($A4172,'TVIX-web'!$A$1:$G$10000,5,0)</f>
        <v>#N/A</v>
      </c>
    </row>
    <row r="4173" spans="1:5" x14ac:dyDescent="0.25">
      <c r="A4173" s="1">
        <v>44123</v>
      </c>
      <c r="B4173" t="e">
        <f>VLOOKUP($A4173,'TVIX-web'!$A$1:$G$10000,2,0)</f>
        <v>#N/A</v>
      </c>
      <c r="C4173" t="e">
        <f>VLOOKUP($A4173,'TVIX-web'!$A$1:$G$10000,3,0)</f>
        <v>#N/A</v>
      </c>
      <c r="D4173" t="e">
        <f>VLOOKUP($A4173,'TVIX-web'!$A$1:$G$10000,4,0)</f>
        <v>#N/A</v>
      </c>
      <c r="E4173" t="e">
        <f>VLOOKUP($A4173,'TVIX-web'!$A$1:$G$10000,5,0)</f>
        <v>#N/A</v>
      </c>
    </row>
    <row r="4174" spans="1:5" x14ac:dyDescent="0.25">
      <c r="A4174" s="1">
        <v>44124</v>
      </c>
      <c r="B4174" t="e">
        <f>VLOOKUP($A4174,'TVIX-web'!$A$1:$G$10000,2,0)</f>
        <v>#N/A</v>
      </c>
      <c r="C4174" t="e">
        <f>VLOOKUP($A4174,'TVIX-web'!$A$1:$G$10000,3,0)</f>
        <v>#N/A</v>
      </c>
      <c r="D4174" t="e">
        <f>VLOOKUP($A4174,'TVIX-web'!$A$1:$G$10000,4,0)</f>
        <v>#N/A</v>
      </c>
      <c r="E4174" t="e">
        <f>VLOOKUP($A4174,'TVIX-web'!$A$1:$G$10000,5,0)</f>
        <v>#N/A</v>
      </c>
    </row>
    <row r="4175" spans="1:5" x14ac:dyDescent="0.25">
      <c r="A4175" s="1">
        <v>44125</v>
      </c>
      <c r="B4175" t="e">
        <f>VLOOKUP($A4175,'TVIX-web'!$A$1:$G$10000,2,0)</f>
        <v>#N/A</v>
      </c>
      <c r="C4175" t="e">
        <f>VLOOKUP($A4175,'TVIX-web'!$A$1:$G$10000,3,0)</f>
        <v>#N/A</v>
      </c>
      <c r="D4175" t="e">
        <f>VLOOKUP($A4175,'TVIX-web'!$A$1:$G$10000,4,0)</f>
        <v>#N/A</v>
      </c>
      <c r="E4175" t="e">
        <f>VLOOKUP($A4175,'TVIX-web'!$A$1:$G$10000,5,0)</f>
        <v>#N/A</v>
      </c>
    </row>
    <row r="4176" spans="1:5" x14ac:dyDescent="0.25">
      <c r="A4176" s="1">
        <v>44126</v>
      </c>
      <c r="B4176" t="e">
        <f>VLOOKUP($A4176,'TVIX-web'!$A$1:$G$10000,2,0)</f>
        <v>#N/A</v>
      </c>
      <c r="C4176" t="e">
        <f>VLOOKUP($A4176,'TVIX-web'!$A$1:$G$10000,3,0)</f>
        <v>#N/A</v>
      </c>
      <c r="D4176" t="e">
        <f>VLOOKUP($A4176,'TVIX-web'!$A$1:$G$10000,4,0)</f>
        <v>#N/A</v>
      </c>
      <c r="E4176" t="e">
        <f>VLOOKUP($A4176,'TVIX-web'!$A$1:$G$10000,5,0)</f>
        <v>#N/A</v>
      </c>
    </row>
    <row r="4177" spans="1:5" x14ac:dyDescent="0.25">
      <c r="A4177" s="1">
        <v>44127</v>
      </c>
      <c r="B4177" t="e">
        <f>VLOOKUP($A4177,'TVIX-web'!$A$1:$G$10000,2,0)</f>
        <v>#N/A</v>
      </c>
      <c r="C4177" t="e">
        <f>VLOOKUP($A4177,'TVIX-web'!$A$1:$G$10000,3,0)</f>
        <v>#N/A</v>
      </c>
      <c r="D4177" t="e">
        <f>VLOOKUP($A4177,'TVIX-web'!$A$1:$G$10000,4,0)</f>
        <v>#N/A</v>
      </c>
      <c r="E4177" t="e">
        <f>VLOOKUP($A4177,'TVIX-web'!$A$1:$G$10000,5,0)</f>
        <v>#N/A</v>
      </c>
    </row>
    <row r="4178" spans="1:5" x14ac:dyDescent="0.25">
      <c r="A4178" s="1">
        <v>44130</v>
      </c>
      <c r="B4178" t="e">
        <f>VLOOKUP($A4178,'TVIX-web'!$A$1:$G$10000,2,0)</f>
        <v>#N/A</v>
      </c>
      <c r="C4178" t="e">
        <f>VLOOKUP($A4178,'TVIX-web'!$A$1:$G$10000,3,0)</f>
        <v>#N/A</v>
      </c>
      <c r="D4178" t="e">
        <f>VLOOKUP($A4178,'TVIX-web'!$A$1:$G$10000,4,0)</f>
        <v>#N/A</v>
      </c>
      <c r="E4178" t="e">
        <f>VLOOKUP($A4178,'TVIX-web'!$A$1:$G$10000,5,0)</f>
        <v>#N/A</v>
      </c>
    </row>
    <row r="4179" spans="1:5" x14ac:dyDescent="0.25">
      <c r="A4179" s="1">
        <v>44131</v>
      </c>
      <c r="B4179" t="e">
        <f>VLOOKUP($A4179,'TVIX-web'!$A$1:$G$10000,2,0)</f>
        <v>#N/A</v>
      </c>
      <c r="C4179" t="e">
        <f>VLOOKUP($A4179,'TVIX-web'!$A$1:$G$10000,3,0)</f>
        <v>#N/A</v>
      </c>
      <c r="D4179" t="e">
        <f>VLOOKUP($A4179,'TVIX-web'!$A$1:$G$10000,4,0)</f>
        <v>#N/A</v>
      </c>
      <c r="E4179" t="e">
        <f>VLOOKUP($A4179,'TVIX-web'!$A$1:$G$10000,5,0)</f>
        <v>#N/A</v>
      </c>
    </row>
    <row r="4180" spans="1:5" x14ac:dyDescent="0.25">
      <c r="A4180" s="1">
        <v>44132</v>
      </c>
      <c r="B4180" t="e">
        <f>VLOOKUP($A4180,'TVIX-web'!$A$1:$G$10000,2,0)</f>
        <v>#N/A</v>
      </c>
      <c r="C4180" t="e">
        <f>VLOOKUP($A4180,'TVIX-web'!$A$1:$G$10000,3,0)</f>
        <v>#N/A</v>
      </c>
      <c r="D4180" t="e">
        <f>VLOOKUP($A4180,'TVIX-web'!$A$1:$G$10000,4,0)</f>
        <v>#N/A</v>
      </c>
      <c r="E4180" t="e">
        <f>VLOOKUP($A4180,'TVIX-web'!$A$1:$G$10000,5,0)</f>
        <v>#N/A</v>
      </c>
    </row>
    <row r="4181" spans="1:5" x14ac:dyDescent="0.25">
      <c r="A4181" s="1">
        <v>44133</v>
      </c>
      <c r="B4181" t="e">
        <f>VLOOKUP($A4181,'TVIX-web'!$A$1:$G$10000,2,0)</f>
        <v>#N/A</v>
      </c>
      <c r="C4181" t="e">
        <f>VLOOKUP($A4181,'TVIX-web'!$A$1:$G$10000,3,0)</f>
        <v>#N/A</v>
      </c>
      <c r="D4181" t="e">
        <f>VLOOKUP($A4181,'TVIX-web'!$A$1:$G$10000,4,0)</f>
        <v>#N/A</v>
      </c>
      <c r="E4181" t="e">
        <f>VLOOKUP($A4181,'TVIX-web'!$A$1:$G$10000,5,0)</f>
        <v>#N/A</v>
      </c>
    </row>
    <row r="4182" spans="1:5" x14ac:dyDescent="0.25">
      <c r="A4182" s="1">
        <v>44134</v>
      </c>
      <c r="B4182" t="e">
        <f>VLOOKUP($A4182,'TVIX-web'!$A$1:$G$10000,2,0)</f>
        <v>#N/A</v>
      </c>
      <c r="C4182" t="e">
        <f>VLOOKUP($A4182,'TVIX-web'!$A$1:$G$10000,3,0)</f>
        <v>#N/A</v>
      </c>
      <c r="D4182" t="e">
        <f>VLOOKUP($A4182,'TVIX-web'!$A$1:$G$10000,4,0)</f>
        <v>#N/A</v>
      </c>
      <c r="E4182" t="e">
        <f>VLOOKUP($A4182,'TVIX-web'!$A$1:$G$10000,5,0)</f>
        <v>#N/A</v>
      </c>
    </row>
    <row r="4183" spans="1:5" x14ac:dyDescent="0.25">
      <c r="A4183" s="1">
        <v>44137</v>
      </c>
      <c r="B4183" t="e">
        <f>VLOOKUP($A4183,'TVIX-web'!$A$1:$G$10000,2,0)</f>
        <v>#N/A</v>
      </c>
      <c r="C4183" t="e">
        <f>VLOOKUP($A4183,'TVIX-web'!$A$1:$G$10000,3,0)</f>
        <v>#N/A</v>
      </c>
      <c r="D4183" t="e">
        <f>VLOOKUP($A4183,'TVIX-web'!$A$1:$G$10000,4,0)</f>
        <v>#N/A</v>
      </c>
      <c r="E4183" t="e">
        <f>VLOOKUP($A4183,'TVIX-web'!$A$1:$G$10000,5,0)</f>
        <v>#N/A</v>
      </c>
    </row>
    <row r="4184" spans="1:5" x14ac:dyDescent="0.25">
      <c r="A4184" s="1">
        <v>44138</v>
      </c>
      <c r="B4184" t="e">
        <f>VLOOKUP($A4184,'TVIX-web'!$A$1:$G$10000,2,0)</f>
        <v>#N/A</v>
      </c>
      <c r="C4184" t="e">
        <f>VLOOKUP($A4184,'TVIX-web'!$A$1:$G$10000,3,0)</f>
        <v>#N/A</v>
      </c>
      <c r="D4184" t="e">
        <f>VLOOKUP($A4184,'TVIX-web'!$A$1:$G$10000,4,0)</f>
        <v>#N/A</v>
      </c>
      <c r="E4184" t="e">
        <f>VLOOKUP($A4184,'TVIX-web'!$A$1:$G$10000,5,0)</f>
        <v>#N/A</v>
      </c>
    </row>
    <row r="4185" spans="1:5" x14ac:dyDescent="0.25">
      <c r="A4185" s="1">
        <v>44139</v>
      </c>
      <c r="B4185" t="e">
        <f>VLOOKUP($A4185,'TVIX-web'!$A$1:$G$10000,2,0)</f>
        <v>#N/A</v>
      </c>
      <c r="C4185" t="e">
        <f>VLOOKUP($A4185,'TVIX-web'!$A$1:$G$10000,3,0)</f>
        <v>#N/A</v>
      </c>
      <c r="D4185" t="e">
        <f>VLOOKUP($A4185,'TVIX-web'!$A$1:$G$10000,4,0)</f>
        <v>#N/A</v>
      </c>
      <c r="E4185" t="e">
        <f>VLOOKUP($A4185,'TVIX-web'!$A$1:$G$10000,5,0)</f>
        <v>#N/A</v>
      </c>
    </row>
    <row r="4186" spans="1:5" x14ac:dyDescent="0.25">
      <c r="A4186" s="1">
        <v>44140</v>
      </c>
      <c r="B4186" t="e">
        <f>VLOOKUP($A4186,'TVIX-web'!$A$1:$G$10000,2,0)</f>
        <v>#N/A</v>
      </c>
      <c r="C4186" t="e">
        <f>VLOOKUP($A4186,'TVIX-web'!$A$1:$G$10000,3,0)</f>
        <v>#N/A</v>
      </c>
      <c r="D4186" t="e">
        <f>VLOOKUP($A4186,'TVIX-web'!$A$1:$G$10000,4,0)</f>
        <v>#N/A</v>
      </c>
      <c r="E4186" t="e">
        <f>VLOOKUP($A4186,'TVIX-web'!$A$1:$G$10000,5,0)</f>
        <v>#N/A</v>
      </c>
    </row>
    <row r="4187" spans="1:5" x14ac:dyDescent="0.25">
      <c r="A4187" s="1">
        <v>44141</v>
      </c>
      <c r="B4187" t="e">
        <f>VLOOKUP($A4187,'TVIX-web'!$A$1:$G$10000,2,0)</f>
        <v>#N/A</v>
      </c>
      <c r="C4187" t="e">
        <f>VLOOKUP($A4187,'TVIX-web'!$A$1:$G$10000,3,0)</f>
        <v>#N/A</v>
      </c>
      <c r="D4187" t="e">
        <f>VLOOKUP($A4187,'TVIX-web'!$A$1:$G$10000,4,0)</f>
        <v>#N/A</v>
      </c>
      <c r="E4187" t="e">
        <f>VLOOKUP($A4187,'TVIX-web'!$A$1:$G$10000,5,0)</f>
        <v>#N/A</v>
      </c>
    </row>
    <row r="4188" spans="1:5" x14ac:dyDescent="0.25">
      <c r="A4188" s="1">
        <v>44144</v>
      </c>
      <c r="B4188" t="e">
        <f>VLOOKUP($A4188,'TVIX-web'!$A$1:$G$10000,2,0)</f>
        <v>#N/A</v>
      </c>
      <c r="C4188" t="e">
        <f>VLOOKUP($A4188,'TVIX-web'!$A$1:$G$10000,3,0)</f>
        <v>#N/A</v>
      </c>
      <c r="D4188" t="e">
        <f>VLOOKUP($A4188,'TVIX-web'!$A$1:$G$10000,4,0)</f>
        <v>#N/A</v>
      </c>
      <c r="E4188" t="e">
        <f>VLOOKUP($A4188,'TVIX-web'!$A$1:$G$10000,5,0)</f>
        <v>#N/A</v>
      </c>
    </row>
    <row r="4189" spans="1:5" x14ac:dyDescent="0.25">
      <c r="A4189" s="1">
        <v>44145</v>
      </c>
      <c r="B4189" t="e">
        <f>VLOOKUP($A4189,'TVIX-web'!$A$1:$G$10000,2,0)</f>
        <v>#N/A</v>
      </c>
      <c r="C4189" t="e">
        <f>VLOOKUP($A4189,'TVIX-web'!$A$1:$G$10000,3,0)</f>
        <v>#N/A</v>
      </c>
      <c r="D4189" t="e">
        <f>VLOOKUP($A4189,'TVIX-web'!$A$1:$G$10000,4,0)</f>
        <v>#N/A</v>
      </c>
      <c r="E4189" t="e">
        <f>VLOOKUP($A4189,'TVIX-web'!$A$1:$G$10000,5,0)</f>
        <v>#N/A</v>
      </c>
    </row>
    <row r="4190" spans="1:5" x14ac:dyDescent="0.25">
      <c r="A4190" s="1">
        <v>44146</v>
      </c>
      <c r="B4190" t="e">
        <f>VLOOKUP($A4190,'TVIX-web'!$A$1:$G$10000,2,0)</f>
        <v>#N/A</v>
      </c>
      <c r="C4190" t="e">
        <f>VLOOKUP($A4190,'TVIX-web'!$A$1:$G$10000,3,0)</f>
        <v>#N/A</v>
      </c>
      <c r="D4190" t="e">
        <f>VLOOKUP($A4190,'TVIX-web'!$A$1:$G$10000,4,0)</f>
        <v>#N/A</v>
      </c>
      <c r="E4190" t="e">
        <f>VLOOKUP($A4190,'TVIX-web'!$A$1:$G$10000,5,0)</f>
        <v>#N/A</v>
      </c>
    </row>
    <row r="4191" spans="1:5" x14ac:dyDescent="0.25">
      <c r="A4191" s="1">
        <v>44147</v>
      </c>
      <c r="B4191" t="e">
        <f>VLOOKUP($A4191,'TVIX-web'!$A$1:$G$10000,2,0)</f>
        <v>#N/A</v>
      </c>
      <c r="C4191" t="e">
        <f>VLOOKUP($A4191,'TVIX-web'!$A$1:$G$10000,3,0)</f>
        <v>#N/A</v>
      </c>
      <c r="D4191" t="e">
        <f>VLOOKUP($A4191,'TVIX-web'!$A$1:$G$10000,4,0)</f>
        <v>#N/A</v>
      </c>
      <c r="E4191" t="e">
        <f>VLOOKUP($A4191,'TVIX-web'!$A$1:$G$10000,5,0)</f>
        <v>#N/A</v>
      </c>
    </row>
    <row r="4192" spans="1:5" x14ac:dyDescent="0.25">
      <c r="A4192" s="1">
        <v>44148</v>
      </c>
      <c r="B4192" t="e">
        <f>VLOOKUP($A4192,'TVIX-web'!$A$1:$G$10000,2,0)</f>
        <v>#N/A</v>
      </c>
      <c r="C4192" t="e">
        <f>VLOOKUP($A4192,'TVIX-web'!$A$1:$G$10000,3,0)</f>
        <v>#N/A</v>
      </c>
      <c r="D4192" t="e">
        <f>VLOOKUP($A4192,'TVIX-web'!$A$1:$G$10000,4,0)</f>
        <v>#N/A</v>
      </c>
      <c r="E4192" t="e">
        <f>VLOOKUP($A4192,'TVIX-web'!$A$1:$G$10000,5,0)</f>
        <v>#N/A</v>
      </c>
    </row>
    <row r="4193" spans="1:5" x14ac:dyDescent="0.25">
      <c r="A4193" s="1">
        <v>44151</v>
      </c>
      <c r="B4193" t="e">
        <f>VLOOKUP($A4193,'TVIX-web'!$A$1:$G$10000,2,0)</f>
        <v>#N/A</v>
      </c>
      <c r="C4193" t="e">
        <f>VLOOKUP($A4193,'TVIX-web'!$A$1:$G$10000,3,0)</f>
        <v>#N/A</v>
      </c>
      <c r="D4193" t="e">
        <f>VLOOKUP($A4193,'TVIX-web'!$A$1:$G$10000,4,0)</f>
        <v>#N/A</v>
      </c>
      <c r="E4193" t="e">
        <f>VLOOKUP($A4193,'TVIX-web'!$A$1:$G$10000,5,0)</f>
        <v>#N/A</v>
      </c>
    </row>
    <row r="4194" spans="1:5" x14ac:dyDescent="0.25">
      <c r="A4194" s="1">
        <v>44152</v>
      </c>
      <c r="B4194" t="e">
        <f>VLOOKUP($A4194,'TVIX-web'!$A$1:$G$10000,2,0)</f>
        <v>#N/A</v>
      </c>
      <c r="C4194" t="e">
        <f>VLOOKUP($A4194,'TVIX-web'!$A$1:$G$10000,3,0)</f>
        <v>#N/A</v>
      </c>
      <c r="D4194" t="e">
        <f>VLOOKUP($A4194,'TVIX-web'!$A$1:$G$10000,4,0)</f>
        <v>#N/A</v>
      </c>
      <c r="E4194" t="e">
        <f>VLOOKUP($A4194,'TVIX-web'!$A$1:$G$10000,5,0)</f>
        <v>#N/A</v>
      </c>
    </row>
    <row r="4195" spans="1:5" x14ac:dyDescent="0.25">
      <c r="A4195" s="1">
        <v>44153</v>
      </c>
      <c r="B4195" t="e">
        <f>VLOOKUP($A4195,'TVIX-web'!$A$1:$G$10000,2,0)</f>
        <v>#N/A</v>
      </c>
      <c r="C4195" t="e">
        <f>VLOOKUP($A4195,'TVIX-web'!$A$1:$G$10000,3,0)</f>
        <v>#N/A</v>
      </c>
      <c r="D4195" t="e">
        <f>VLOOKUP($A4195,'TVIX-web'!$A$1:$G$10000,4,0)</f>
        <v>#N/A</v>
      </c>
      <c r="E4195" t="e">
        <f>VLOOKUP($A4195,'TVIX-web'!$A$1:$G$10000,5,0)</f>
        <v>#N/A</v>
      </c>
    </row>
    <row r="4196" spans="1:5" x14ac:dyDescent="0.25">
      <c r="A4196" s="1">
        <v>44154</v>
      </c>
      <c r="B4196" t="e">
        <f>VLOOKUP($A4196,'TVIX-web'!$A$1:$G$10000,2,0)</f>
        <v>#N/A</v>
      </c>
      <c r="C4196" t="e">
        <f>VLOOKUP($A4196,'TVIX-web'!$A$1:$G$10000,3,0)</f>
        <v>#N/A</v>
      </c>
      <c r="D4196" t="e">
        <f>VLOOKUP($A4196,'TVIX-web'!$A$1:$G$10000,4,0)</f>
        <v>#N/A</v>
      </c>
      <c r="E4196" t="e">
        <f>VLOOKUP($A4196,'TVIX-web'!$A$1:$G$10000,5,0)</f>
        <v>#N/A</v>
      </c>
    </row>
    <row r="4197" spans="1:5" x14ac:dyDescent="0.25">
      <c r="A4197" s="1">
        <v>44155</v>
      </c>
      <c r="B4197" t="e">
        <f>VLOOKUP($A4197,'TVIX-web'!$A$1:$G$10000,2,0)</f>
        <v>#N/A</v>
      </c>
      <c r="C4197" t="e">
        <f>VLOOKUP($A4197,'TVIX-web'!$A$1:$G$10000,3,0)</f>
        <v>#N/A</v>
      </c>
      <c r="D4197" t="e">
        <f>VLOOKUP($A4197,'TVIX-web'!$A$1:$G$10000,4,0)</f>
        <v>#N/A</v>
      </c>
      <c r="E4197" t="e">
        <f>VLOOKUP($A4197,'TVIX-web'!$A$1:$G$10000,5,0)</f>
        <v>#N/A</v>
      </c>
    </row>
    <row r="4198" spans="1:5" x14ac:dyDescent="0.25">
      <c r="A4198" s="1">
        <v>44158</v>
      </c>
      <c r="B4198" t="e">
        <f>VLOOKUP($A4198,'TVIX-web'!$A$1:$G$10000,2,0)</f>
        <v>#N/A</v>
      </c>
      <c r="C4198" t="e">
        <f>VLOOKUP($A4198,'TVIX-web'!$A$1:$G$10000,3,0)</f>
        <v>#N/A</v>
      </c>
      <c r="D4198" t="e">
        <f>VLOOKUP($A4198,'TVIX-web'!$A$1:$G$10000,4,0)</f>
        <v>#N/A</v>
      </c>
      <c r="E4198" t="e">
        <f>VLOOKUP($A4198,'TVIX-web'!$A$1:$G$10000,5,0)</f>
        <v>#N/A</v>
      </c>
    </row>
    <row r="4199" spans="1:5" x14ac:dyDescent="0.25">
      <c r="A4199" s="1">
        <v>44159</v>
      </c>
      <c r="B4199" t="e">
        <f>VLOOKUP($A4199,'TVIX-web'!$A$1:$G$10000,2,0)</f>
        <v>#N/A</v>
      </c>
      <c r="C4199" t="e">
        <f>VLOOKUP($A4199,'TVIX-web'!$A$1:$G$10000,3,0)</f>
        <v>#N/A</v>
      </c>
      <c r="D4199" t="e">
        <f>VLOOKUP($A4199,'TVIX-web'!$A$1:$G$10000,4,0)</f>
        <v>#N/A</v>
      </c>
      <c r="E4199" t="e">
        <f>VLOOKUP($A4199,'TVIX-web'!$A$1:$G$10000,5,0)</f>
        <v>#N/A</v>
      </c>
    </row>
    <row r="4200" spans="1:5" x14ac:dyDescent="0.25">
      <c r="A4200" s="1">
        <v>44160</v>
      </c>
      <c r="B4200" t="e">
        <f>VLOOKUP($A4200,'TVIX-web'!$A$1:$G$10000,2,0)</f>
        <v>#N/A</v>
      </c>
      <c r="C4200" t="e">
        <f>VLOOKUP($A4200,'TVIX-web'!$A$1:$G$10000,3,0)</f>
        <v>#N/A</v>
      </c>
      <c r="D4200" t="e">
        <f>VLOOKUP($A4200,'TVIX-web'!$A$1:$G$10000,4,0)</f>
        <v>#N/A</v>
      </c>
      <c r="E4200" t="e">
        <f>VLOOKUP($A4200,'TVIX-web'!$A$1:$G$10000,5,0)</f>
        <v>#N/A</v>
      </c>
    </row>
    <row r="4201" spans="1:5" x14ac:dyDescent="0.25">
      <c r="A4201" s="1">
        <v>44161</v>
      </c>
      <c r="B4201" t="e">
        <f>VLOOKUP($A4201,'TVIX-web'!$A$1:$G$10000,2,0)</f>
        <v>#N/A</v>
      </c>
      <c r="C4201" t="e">
        <f>VLOOKUP($A4201,'TVIX-web'!$A$1:$G$10000,3,0)</f>
        <v>#N/A</v>
      </c>
      <c r="D4201" t="e">
        <f>VLOOKUP($A4201,'TVIX-web'!$A$1:$G$10000,4,0)</f>
        <v>#N/A</v>
      </c>
      <c r="E4201" t="e">
        <f>VLOOKUP($A4201,'TVIX-web'!$A$1:$G$10000,5,0)</f>
        <v>#N/A</v>
      </c>
    </row>
    <row r="4202" spans="1:5" x14ac:dyDescent="0.25">
      <c r="A4202" s="1">
        <v>44162</v>
      </c>
      <c r="B4202" t="e">
        <f>VLOOKUP($A4202,'TVIX-web'!$A$1:$G$10000,2,0)</f>
        <v>#N/A</v>
      </c>
      <c r="C4202" t="e">
        <f>VLOOKUP($A4202,'TVIX-web'!$A$1:$G$10000,3,0)</f>
        <v>#N/A</v>
      </c>
      <c r="D4202" t="e">
        <f>VLOOKUP($A4202,'TVIX-web'!$A$1:$G$10000,4,0)</f>
        <v>#N/A</v>
      </c>
      <c r="E4202" t="e">
        <f>VLOOKUP($A4202,'TVIX-web'!$A$1:$G$10000,5,0)</f>
        <v>#N/A</v>
      </c>
    </row>
    <row r="4203" spans="1:5" x14ac:dyDescent="0.25">
      <c r="A4203" s="1">
        <v>44165</v>
      </c>
      <c r="B4203" t="e">
        <f>VLOOKUP($A4203,'TVIX-web'!$A$1:$G$10000,2,0)</f>
        <v>#N/A</v>
      </c>
      <c r="C4203" t="e">
        <f>VLOOKUP($A4203,'TVIX-web'!$A$1:$G$10000,3,0)</f>
        <v>#N/A</v>
      </c>
      <c r="D4203" t="e">
        <f>VLOOKUP($A4203,'TVIX-web'!$A$1:$G$10000,4,0)</f>
        <v>#N/A</v>
      </c>
      <c r="E4203" t="e">
        <f>VLOOKUP($A4203,'TVIX-web'!$A$1:$G$10000,5,0)</f>
        <v>#N/A</v>
      </c>
    </row>
    <row r="4204" spans="1:5" x14ac:dyDescent="0.25">
      <c r="A4204" s="1">
        <v>44166</v>
      </c>
      <c r="B4204" t="e">
        <f>VLOOKUP($A4204,'TVIX-web'!$A$1:$G$10000,2,0)</f>
        <v>#N/A</v>
      </c>
      <c r="C4204" t="e">
        <f>VLOOKUP($A4204,'TVIX-web'!$A$1:$G$10000,3,0)</f>
        <v>#N/A</v>
      </c>
      <c r="D4204" t="e">
        <f>VLOOKUP($A4204,'TVIX-web'!$A$1:$G$10000,4,0)</f>
        <v>#N/A</v>
      </c>
      <c r="E4204" t="e">
        <f>VLOOKUP($A4204,'TVIX-web'!$A$1:$G$10000,5,0)</f>
        <v>#N/A</v>
      </c>
    </row>
    <row r="4205" spans="1:5" x14ac:dyDescent="0.25">
      <c r="A4205" s="1">
        <v>44167</v>
      </c>
      <c r="B4205" t="e">
        <f>VLOOKUP($A4205,'TVIX-web'!$A$1:$G$10000,2,0)</f>
        <v>#N/A</v>
      </c>
      <c r="C4205" t="e">
        <f>VLOOKUP($A4205,'TVIX-web'!$A$1:$G$10000,3,0)</f>
        <v>#N/A</v>
      </c>
      <c r="D4205" t="e">
        <f>VLOOKUP($A4205,'TVIX-web'!$A$1:$G$10000,4,0)</f>
        <v>#N/A</v>
      </c>
      <c r="E4205" t="e">
        <f>VLOOKUP($A4205,'TVIX-web'!$A$1:$G$10000,5,0)</f>
        <v>#N/A</v>
      </c>
    </row>
    <row r="4206" spans="1:5" x14ac:dyDescent="0.25">
      <c r="A4206" s="1">
        <v>44168</v>
      </c>
      <c r="B4206" t="e">
        <f>VLOOKUP($A4206,'TVIX-web'!$A$1:$G$10000,2,0)</f>
        <v>#N/A</v>
      </c>
      <c r="C4206" t="e">
        <f>VLOOKUP($A4206,'TVIX-web'!$A$1:$G$10000,3,0)</f>
        <v>#N/A</v>
      </c>
      <c r="D4206" t="e">
        <f>VLOOKUP($A4206,'TVIX-web'!$A$1:$G$10000,4,0)</f>
        <v>#N/A</v>
      </c>
      <c r="E4206" t="e">
        <f>VLOOKUP($A4206,'TVIX-web'!$A$1:$G$10000,5,0)</f>
        <v>#N/A</v>
      </c>
    </row>
    <row r="4207" spans="1:5" x14ac:dyDescent="0.25">
      <c r="A4207" s="1">
        <v>44169</v>
      </c>
      <c r="B4207" t="e">
        <f>VLOOKUP($A4207,'TVIX-web'!$A$1:$G$10000,2,0)</f>
        <v>#N/A</v>
      </c>
      <c r="C4207" t="e">
        <f>VLOOKUP($A4207,'TVIX-web'!$A$1:$G$10000,3,0)</f>
        <v>#N/A</v>
      </c>
      <c r="D4207" t="e">
        <f>VLOOKUP($A4207,'TVIX-web'!$A$1:$G$10000,4,0)</f>
        <v>#N/A</v>
      </c>
      <c r="E4207" t="e">
        <f>VLOOKUP($A4207,'TVIX-web'!$A$1:$G$10000,5,0)</f>
        <v>#N/A</v>
      </c>
    </row>
    <row r="4208" spans="1:5" x14ac:dyDescent="0.25">
      <c r="A4208" s="1">
        <v>44172</v>
      </c>
      <c r="B4208" t="e">
        <f>VLOOKUP($A4208,'TVIX-web'!$A$1:$G$10000,2,0)</f>
        <v>#N/A</v>
      </c>
      <c r="C4208" t="e">
        <f>VLOOKUP($A4208,'TVIX-web'!$A$1:$G$10000,3,0)</f>
        <v>#N/A</v>
      </c>
      <c r="D4208" t="e">
        <f>VLOOKUP($A4208,'TVIX-web'!$A$1:$G$10000,4,0)</f>
        <v>#N/A</v>
      </c>
      <c r="E4208" t="e">
        <f>VLOOKUP($A4208,'TVIX-web'!$A$1:$G$10000,5,0)</f>
        <v>#N/A</v>
      </c>
    </row>
    <row r="4209" spans="1:5" x14ac:dyDescent="0.25">
      <c r="A4209" s="1">
        <v>44173</v>
      </c>
      <c r="B4209" t="e">
        <f>VLOOKUP($A4209,'TVIX-web'!$A$1:$G$10000,2,0)</f>
        <v>#N/A</v>
      </c>
      <c r="C4209" t="e">
        <f>VLOOKUP($A4209,'TVIX-web'!$A$1:$G$10000,3,0)</f>
        <v>#N/A</v>
      </c>
      <c r="D4209" t="e">
        <f>VLOOKUP($A4209,'TVIX-web'!$A$1:$G$10000,4,0)</f>
        <v>#N/A</v>
      </c>
      <c r="E4209" t="e">
        <f>VLOOKUP($A4209,'TVIX-web'!$A$1:$G$10000,5,0)</f>
        <v>#N/A</v>
      </c>
    </row>
    <row r="4210" spans="1:5" x14ac:dyDescent="0.25">
      <c r="A4210" s="1">
        <v>44174</v>
      </c>
      <c r="B4210" t="e">
        <f>VLOOKUP($A4210,'TVIX-web'!$A$1:$G$10000,2,0)</f>
        <v>#N/A</v>
      </c>
      <c r="C4210" t="e">
        <f>VLOOKUP($A4210,'TVIX-web'!$A$1:$G$10000,3,0)</f>
        <v>#N/A</v>
      </c>
      <c r="D4210" t="e">
        <f>VLOOKUP($A4210,'TVIX-web'!$A$1:$G$10000,4,0)</f>
        <v>#N/A</v>
      </c>
      <c r="E4210" t="e">
        <f>VLOOKUP($A4210,'TVIX-web'!$A$1:$G$10000,5,0)</f>
        <v>#N/A</v>
      </c>
    </row>
    <row r="4211" spans="1:5" x14ac:dyDescent="0.25">
      <c r="A4211" s="1">
        <v>44175</v>
      </c>
      <c r="B4211" t="e">
        <f>VLOOKUP($A4211,'TVIX-web'!$A$1:$G$10000,2,0)</f>
        <v>#N/A</v>
      </c>
      <c r="C4211" t="e">
        <f>VLOOKUP($A4211,'TVIX-web'!$A$1:$G$10000,3,0)</f>
        <v>#N/A</v>
      </c>
      <c r="D4211" t="e">
        <f>VLOOKUP($A4211,'TVIX-web'!$A$1:$G$10000,4,0)</f>
        <v>#N/A</v>
      </c>
      <c r="E4211" t="e">
        <f>VLOOKUP($A4211,'TVIX-web'!$A$1:$G$10000,5,0)</f>
        <v>#N/A</v>
      </c>
    </row>
    <row r="4212" spans="1:5" x14ac:dyDescent="0.25">
      <c r="A4212" s="1">
        <v>44176</v>
      </c>
      <c r="B4212" t="e">
        <f>VLOOKUP($A4212,'TVIX-web'!$A$1:$G$10000,2,0)</f>
        <v>#N/A</v>
      </c>
      <c r="C4212" t="e">
        <f>VLOOKUP($A4212,'TVIX-web'!$A$1:$G$10000,3,0)</f>
        <v>#N/A</v>
      </c>
      <c r="D4212" t="e">
        <f>VLOOKUP($A4212,'TVIX-web'!$A$1:$G$10000,4,0)</f>
        <v>#N/A</v>
      </c>
      <c r="E4212" t="e">
        <f>VLOOKUP($A4212,'TVIX-web'!$A$1:$G$10000,5,0)</f>
        <v>#N/A</v>
      </c>
    </row>
    <row r="4213" spans="1:5" x14ac:dyDescent="0.25">
      <c r="A4213" s="1">
        <v>44179</v>
      </c>
      <c r="B4213" t="e">
        <f>VLOOKUP($A4213,'TVIX-web'!$A$1:$G$10000,2,0)</f>
        <v>#N/A</v>
      </c>
      <c r="C4213" t="e">
        <f>VLOOKUP($A4213,'TVIX-web'!$A$1:$G$10000,3,0)</f>
        <v>#N/A</v>
      </c>
      <c r="D4213" t="e">
        <f>VLOOKUP($A4213,'TVIX-web'!$A$1:$G$10000,4,0)</f>
        <v>#N/A</v>
      </c>
      <c r="E4213" t="e">
        <f>VLOOKUP($A4213,'TVIX-web'!$A$1:$G$10000,5,0)</f>
        <v>#N/A</v>
      </c>
    </row>
    <row r="4214" spans="1:5" x14ac:dyDescent="0.25">
      <c r="A4214" s="1">
        <v>44180</v>
      </c>
      <c r="B4214" t="e">
        <f>VLOOKUP($A4214,'TVIX-web'!$A$1:$G$10000,2,0)</f>
        <v>#N/A</v>
      </c>
      <c r="C4214" t="e">
        <f>VLOOKUP($A4214,'TVIX-web'!$A$1:$G$10000,3,0)</f>
        <v>#N/A</v>
      </c>
      <c r="D4214" t="e">
        <f>VLOOKUP($A4214,'TVIX-web'!$A$1:$G$10000,4,0)</f>
        <v>#N/A</v>
      </c>
      <c r="E4214" t="e">
        <f>VLOOKUP($A4214,'TVIX-web'!$A$1:$G$10000,5,0)</f>
        <v>#N/A</v>
      </c>
    </row>
    <row r="4215" spans="1:5" x14ac:dyDescent="0.25">
      <c r="A4215" s="1">
        <v>44181</v>
      </c>
      <c r="B4215" t="e">
        <f>VLOOKUP($A4215,'TVIX-web'!$A$1:$G$10000,2,0)</f>
        <v>#N/A</v>
      </c>
      <c r="C4215" t="e">
        <f>VLOOKUP($A4215,'TVIX-web'!$A$1:$G$10000,3,0)</f>
        <v>#N/A</v>
      </c>
      <c r="D4215" t="e">
        <f>VLOOKUP($A4215,'TVIX-web'!$A$1:$G$10000,4,0)</f>
        <v>#N/A</v>
      </c>
      <c r="E4215" t="e">
        <f>VLOOKUP($A4215,'TVIX-web'!$A$1:$G$10000,5,0)</f>
        <v>#N/A</v>
      </c>
    </row>
    <row r="4216" spans="1:5" x14ac:dyDescent="0.25">
      <c r="A4216" s="1">
        <v>44182</v>
      </c>
      <c r="B4216" t="e">
        <f>VLOOKUP($A4216,'TVIX-web'!$A$1:$G$10000,2,0)</f>
        <v>#N/A</v>
      </c>
      <c r="C4216" t="e">
        <f>VLOOKUP($A4216,'TVIX-web'!$A$1:$G$10000,3,0)</f>
        <v>#N/A</v>
      </c>
      <c r="D4216" t="e">
        <f>VLOOKUP($A4216,'TVIX-web'!$A$1:$G$10000,4,0)</f>
        <v>#N/A</v>
      </c>
      <c r="E4216" t="e">
        <f>VLOOKUP($A4216,'TVIX-web'!$A$1:$G$10000,5,0)</f>
        <v>#N/A</v>
      </c>
    </row>
    <row r="4217" spans="1:5" x14ac:dyDescent="0.25">
      <c r="A4217" s="1">
        <v>44183</v>
      </c>
      <c r="B4217" t="e">
        <f>VLOOKUP($A4217,'TVIX-web'!$A$1:$G$10000,2,0)</f>
        <v>#N/A</v>
      </c>
      <c r="C4217" t="e">
        <f>VLOOKUP($A4217,'TVIX-web'!$A$1:$G$10000,3,0)</f>
        <v>#N/A</v>
      </c>
      <c r="D4217" t="e">
        <f>VLOOKUP($A4217,'TVIX-web'!$A$1:$G$10000,4,0)</f>
        <v>#N/A</v>
      </c>
      <c r="E4217" t="e">
        <f>VLOOKUP($A4217,'TVIX-web'!$A$1:$G$10000,5,0)</f>
        <v>#N/A</v>
      </c>
    </row>
    <row r="4218" spans="1:5" x14ac:dyDescent="0.25">
      <c r="A4218" s="1">
        <v>44186</v>
      </c>
      <c r="B4218" t="e">
        <f>VLOOKUP($A4218,'TVIX-web'!$A$1:$G$10000,2,0)</f>
        <v>#N/A</v>
      </c>
      <c r="C4218" t="e">
        <f>VLOOKUP($A4218,'TVIX-web'!$A$1:$G$10000,3,0)</f>
        <v>#N/A</v>
      </c>
      <c r="D4218" t="e">
        <f>VLOOKUP($A4218,'TVIX-web'!$A$1:$G$10000,4,0)</f>
        <v>#N/A</v>
      </c>
      <c r="E4218" t="e">
        <f>VLOOKUP($A4218,'TVIX-web'!$A$1:$G$10000,5,0)</f>
        <v>#N/A</v>
      </c>
    </row>
    <row r="4219" spans="1:5" x14ac:dyDescent="0.25">
      <c r="A4219" s="1">
        <v>44187</v>
      </c>
      <c r="B4219" t="e">
        <f>VLOOKUP($A4219,'TVIX-web'!$A$1:$G$10000,2,0)</f>
        <v>#N/A</v>
      </c>
      <c r="C4219" t="e">
        <f>VLOOKUP($A4219,'TVIX-web'!$A$1:$G$10000,3,0)</f>
        <v>#N/A</v>
      </c>
      <c r="D4219" t="e">
        <f>VLOOKUP($A4219,'TVIX-web'!$A$1:$G$10000,4,0)</f>
        <v>#N/A</v>
      </c>
      <c r="E4219" t="e">
        <f>VLOOKUP($A4219,'TVIX-web'!$A$1:$G$10000,5,0)</f>
        <v>#N/A</v>
      </c>
    </row>
    <row r="4220" spans="1:5" x14ac:dyDescent="0.25">
      <c r="A4220" s="1">
        <v>44188</v>
      </c>
      <c r="B4220" t="e">
        <f>VLOOKUP($A4220,'TVIX-web'!$A$1:$G$10000,2,0)</f>
        <v>#N/A</v>
      </c>
      <c r="C4220" t="e">
        <f>VLOOKUP($A4220,'TVIX-web'!$A$1:$G$10000,3,0)</f>
        <v>#N/A</v>
      </c>
      <c r="D4220" t="e">
        <f>VLOOKUP($A4220,'TVIX-web'!$A$1:$G$10000,4,0)</f>
        <v>#N/A</v>
      </c>
      <c r="E4220" t="e">
        <f>VLOOKUP($A4220,'TVIX-web'!$A$1:$G$10000,5,0)</f>
        <v>#N/A</v>
      </c>
    </row>
    <row r="4221" spans="1:5" x14ac:dyDescent="0.25">
      <c r="A4221" s="1">
        <v>44189</v>
      </c>
      <c r="B4221" t="e">
        <f>VLOOKUP($A4221,'TVIX-web'!$A$1:$G$10000,2,0)</f>
        <v>#N/A</v>
      </c>
      <c r="C4221" t="e">
        <f>VLOOKUP($A4221,'TVIX-web'!$A$1:$G$10000,3,0)</f>
        <v>#N/A</v>
      </c>
      <c r="D4221" t="e">
        <f>VLOOKUP($A4221,'TVIX-web'!$A$1:$G$10000,4,0)</f>
        <v>#N/A</v>
      </c>
      <c r="E4221" t="e">
        <f>VLOOKUP($A4221,'TVIX-web'!$A$1:$G$10000,5,0)</f>
        <v>#N/A</v>
      </c>
    </row>
    <row r="4222" spans="1:5" x14ac:dyDescent="0.25">
      <c r="A4222" s="1">
        <v>44190</v>
      </c>
      <c r="B4222" t="e">
        <f>VLOOKUP($A4222,'TVIX-web'!$A$1:$G$10000,2,0)</f>
        <v>#N/A</v>
      </c>
      <c r="C4222" t="e">
        <f>VLOOKUP($A4222,'TVIX-web'!$A$1:$G$10000,3,0)</f>
        <v>#N/A</v>
      </c>
      <c r="D4222" t="e">
        <f>VLOOKUP($A4222,'TVIX-web'!$A$1:$G$10000,4,0)</f>
        <v>#N/A</v>
      </c>
      <c r="E4222" t="e">
        <f>VLOOKUP($A4222,'TVIX-web'!$A$1:$G$10000,5,0)</f>
        <v>#N/A</v>
      </c>
    </row>
    <row r="4223" spans="1:5" x14ac:dyDescent="0.25">
      <c r="A4223" s="1">
        <v>44193</v>
      </c>
      <c r="B4223" t="e">
        <f>VLOOKUP($A4223,'TVIX-web'!$A$1:$G$10000,2,0)</f>
        <v>#N/A</v>
      </c>
      <c r="C4223" t="e">
        <f>VLOOKUP($A4223,'TVIX-web'!$A$1:$G$10000,3,0)</f>
        <v>#N/A</v>
      </c>
      <c r="D4223" t="e">
        <f>VLOOKUP($A4223,'TVIX-web'!$A$1:$G$10000,4,0)</f>
        <v>#N/A</v>
      </c>
      <c r="E4223" t="e">
        <f>VLOOKUP($A4223,'TVIX-web'!$A$1:$G$10000,5,0)</f>
        <v>#N/A</v>
      </c>
    </row>
    <row r="4224" spans="1:5" x14ac:dyDescent="0.25">
      <c r="A4224" s="1">
        <v>44194</v>
      </c>
      <c r="B4224" t="e">
        <f>VLOOKUP($A4224,'TVIX-web'!$A$1:$G$10000,2,0)</f>
        <v>#N/A</v>
      </c>
      <c r="C4224" t="e">
        <f>VLOOKUP($A4224,'TVIX-web'!$A$1:$G$10000,3,0)</f>
        <v>#N/A</v>
      </c>
      <c r="D4224" t="e">
        <f>VLOOKUP($A4224,'TVIX-web'!$A$1:$G$10000,4,0)</f>
        <v>#N/A</v>
      </c>
      <c r="E4224" t="e">
        <f>VLOOKUP($A4224,'TVIX-web'!$A$1:$G$10000,5,0)</f>
        <v>#N/A</v>
      </c>
    </row>
    <row r="4225" spans="1:5" x14ac:dyDescent="0.25">
      <c r="A4225" s="1">
        <v>44195</v>
      </c>
      <c r="B4225" t="e">
        <f>VLOOKUP($A4225,'TVIX-web'!$A$1:$G$10000,2,0)</f>
        <v>#N/A</v>
      </c>
      <c r="C4225" t="e">
        <f>VLOOKUP($A4225,'TVIX-web'!$A$1:$G$10000,3,0)</f>
        <v>#N/A</v>
      </c>
      <c r="D4225" t="e">
        <f>VLOOKUP($A4225,'TVIX-web'!$A$1:$G$10000,4,0)</f>
        <v>#N/A</v>
      </c>
      <c r="E4225" t="e">
        <f>VLOOKUP($A4225,'TVIX-web'!$A$1:$G$10000,5,0)</f>
        <v>#N/A</v>
      </c>
    </row>
    <row r="4226" spans="1:5" x14ac:dyDescent="0.25">
      <c r="A4226" s="1">
        <v>44196</v>
      </c>
      <c r="B4226" t="e">
        <f>VLOOKUP($A4226,'TVIX-web'!$A$1:$G$10000,2,0)</f>
        <v>#N/A</v>
      </c>
      <c r="C4226" t="e">
        <f>VLOOKUP($A4226,'TVIX-web'!$A$1:$G$10000,3,0)</f>
        <v>#N/A</v>
      </c>
      <c r="D4226" t="e">
        <f>VLOOKUP($A4226,'TVIX-web'!$A$1:$G$10000,4,0)</f>
        <v>#N/A</v>
      </c>
      <c r="E4226" t="e">
        <f>VLOOKUP($A4226,'TVIX-web'!$A$1:$G$10000,5,0)</f>
        <v>#N/A</v>
      </c>
    </row>
    <row r="4227" spans="1:5" x14ac:dyDescent="0.25">
      <c r="A4227" s="1">
        <v>44197</v>
      </c>
      <c r="B4227" t="e">
        <f>VLOOKUP($A4227,'TVIX-web'!$A$1:$G$10000,2,0)</f>
        <v>#N/A</v>
      </c>
      <c r="C4227" t="e">
        <f>VLOOKUP($A4227,'TVIX-web'!$A$1:$G$10000,3,0)</f>
        <v>#N/A</v>
      </c>
      <c r="D4227" t="e">
        <f>VLOOKUP($A4227,'TVIX-web'!$A$1:$G$10000,4,0)</f>
        <v>#N/A</v>
      </c>
      <c r="E4227" t="e">
        <f>VLOOKUP($A4227,'TVIX-web'!$A$1:$G$10000,5,0)</f>
        <v>#N/A</v>
      </c>
    </row>
    <row r="4228" spans="1:5" x14ac:dyDescent="0.25">
      <c r="A4228" s="1">
        <v>44200</v>
      </c>
      <c r="B4228" t="e">
        <f>VLOOKUP($A4228,'TVIX-web'!$A$1:$G$10000,2,0)</f>
        <v>#N/A</v>
      </c>
      <c r="C4228" t="e">
        <f>VLOOKUP($A4228,'TVIX-web'!$A$1:$G$10000,3,0)</f>
        <v>#N/A</v>
      </c>
      <c r="D4228" t="e">
        <f>VLOOKUP($A4228,'TVIX-web'!$A$1:$G$10000,4,0)</f>
        <v>#N/A</v>
      </c>
      <c r="E4228" t="e">
        <f>VLOOKUP($A4228,'TVIX-web'!$A$1:$G$10000,5,0)</f>
        <v>#N/A</v>
      </c>
    </row>
    <row r="4229" spans="1:5" x14ac:dyDescent="0.25">
      <c r="A4229" s="1">
        <v>44201</v>
      </c>
      <c r="B4229" t="e">
        <f>VLOOKUP($A4229,'TVIX-web'!$A$1:$G$10000,2,0)</f>
        <v>#N/A</v>
      </c>
      <c r="C4229" t="e">
        <f>VLOOKUP($A4229,'TVIX-web'!$A$1:$G$10000,3,0)</f>
        <v>#N/A</v>
      </c>
      <c r="D4229" t="e">
        <f>VLOOKUP($A4229,'TVIX-web'!$A$1:$G$10000,4,0)</f>
        <v>#N/A</v>
      </c>
      <c r="E4229" t="e">
        <f>VLOOKUP($A4229,'TVIX-web'!$A$1:$G$10000,5,0)</f>
        <v>#N/A</v>
      </c>
    </row>
    <row r="4230" spans="1:5" x14ac:dyDescent="0.25">
      <c r="A4230" s="1">
        <v>44202</v>
      </c>
      <c r="B4230" t="e">
        <f>VLOOKUP($A4230,'TVIX-web'!$A$1:$G$10000,2,0)</f>
        <v>#N/A</v>
      </c>
      <c r="C4230" t="e">
        <f>VLOOKUP($A4230,'TVIX-web'!$A$1:$G$10000,3,0)</f>
        <v>#N/A</v>
      </c>
      <c r="D4230" t="e">
        <f>VLOOKUP($A4230,'TVIX-web'!$A$1:$G$10000,4,0)</f>
        <v>#N/A</v>
      </c>
      <c r="E4230" t="e">
        <f>VLOOKUP($A4230,'TVIX-web'!$A$1:$G$10000,5,0)</f>
        <v>#N/A</v>
      </c>
    </row>
    <row r="4231" spans="1:5" x14ac:dyDescent="0.25">
      <c r="A4231" s="1">
        <v>44203</v>
      </c>
      <c r="B4231" t="e">
        <f>VLOOKUP($A4231,'TVIX-web'!$A$1:$G$10000,2,0)</f>
        <v>#N/A</v>
      </c>
      <c r="C4231" t="e">
        <f>VLOOKUP($A4231,'TVIX-web'!$A$1:$G$10000,3,0)</f>
        <v>#N/A</v>
      </c>
      <c r="D4231" t="e">
        <f>VLOOKUP($A4231,'TVIX-web'!$A$1:$G$10000,4,0)</f>
        <v>#N/A</v>
      </c>
      <c r="E4231" t="e">
        <f>VLOOKUP($A4231,'TVIX-web'!$A$1:$G$10000,5,0)</f>
        <v>#N/A</v>
      </c>
    </row>
    <row r="4232" spans="1:5" x14ac:dyDescent="0.25">
      <c r="A4232" s="1">
        <v>44204</v>
      </c>
      <c r="B4232" t="e">
        <f>VLOOKUP($A4232,'TVIX-web'!$A$1:$G$10000,2,0)</f>
        <v>#N/A</v>
      </c>
      <c r="C4232" t="e">
        <f>VLOOKUP($A4232,'TVIX-web'!$A$1:$G$10000,3,0)</f>
        <v>#N/A</v>
      </c>
      <c r="D4232" t="e">
        <f>VLOOKUP($A4232,'TVIX-web'!$A$1:$G$10000,4,0)</f>
        <v>#N/A</v>
      </c>
      <c r="E4232" t="e">
        <f>VLOOKUP($A4232,'TVIX-web'!$A$1:$G$10000,5,0)</f>
        <v>#N/A</v>
      </c>
    </row>
    <row r="4233" spans="1:5" x14ac:dyDescent="0.25">
      <c r="A4233" s="1">
        <v>44207</v>
      </c>
      <c r="B4233" t="e">
        <f>VLOOKUP($A4233,'TVIX-web'!$A$1:$G$10000,2,0)</f>
        <v>#N/A</v>
      </c>
      <c r="C4233" t="e">
        <f>VLOOKUP($A4233,'TVIX-web'!$A$1:$G$10000,3,0)</f>
        <v>#N/A</v>
      </c>
      <c r="D4233" t="e">
        <f>VLOOKUP($A4233,'TVIX-web'!$A$1:$G$10000,4,0)</f>
        <v>#N/A</v>
      </c>
      <c r="E4233" t="e">
        <f>VLOOKUP($A4233,'TVIX-web'!$A$1:$G$10000,5,0)</f>
        <v>#N/A</v>
      </c>
    </row>
    <row r="4234" spans="1:5" x14ac:dyDescent="0.25">
      <c r="A4234" s="1">
        <v>44208</v>
      </c>
      <c r="B4234" t="e">
        <f>VLOOKUP($A4234,'TVIX-web'!$A$1:$G$10000,2,0)</f>
        <v>#N/A</v>
      </c>
      <c r="C4234" t="e">
        <f>VLOOKUP($A4234,'TVIX-web'!$A$1:$G$10000,3,0)</f>
        <v>#N/A</v>
      </c>
      <c r="D4234" t="e">
        <f>VLOOKUP($A4234,'TVIX-web'!$A$1:$G$10000,4,0)</f>
        <v>#N/A</v>
      </c>
      <c r="E4234" t="e">
        <f>VLOOKUP($A4234,'TVIX-web'!$A$1:$G$10000,5,0)</f>
        <v>#N/A</v>
      </c>
    </row>
    <row r="4235" spans="1:5" x14ac:dyDescent="0.25">
      <c r="A4235" s="1">
        <v>44209</v>
      </c>
      <c r="B4235" t="e">
        <f>VLOOKUP($A4235,'TVIX-web'!$A$1:$G$10000,2,0)</f>
        <v>#N/A</v>
      </c>
      <c r="C4235" t="e">
        <f>VLOOKUP($A4235,'TVIX-web'!$A$1:$G$10000,3,0)</f>
        <v>#N/A</v>
      </c>
      <c r="D4235" t="e">
        <f>VLOOKUP($A4235,'TVIX-web'!$A$1:$G$10000,4,0)</f>
        <v>#N/A</v>
      </c>
      <c r="E4235" t="e">
        <f>VLOOKUP($A4235,'TVIX-web'!$A$1:$G$10000,5,0)</f>
        <v>#N/A</v>
      </c>
    </row>
    <row r="4236" spans="1:5" x14ac:dyDescent="0.25">
      <c r="A4236" s="1">
        <v>44210</v>
      </c>
      <c r="B4236" t="e">
        <f>VLOOKUP($A4236,'TVIX-web'!$A$1:$G$10000,2,0)</f>
        <v>#N/A</v>
      </c>
      <c r="C4236" t="e">
        <f>VLOOKUP($A4236,'TVIX-web'!$A$1:$G$10000,3,0)</f>
        <v>#N/A</v>
      </c>
      <c r="D4236" t="e">
        <f>VLOOKUP($A4236,'TVIX-web'!$A$1:$G$10000,4,0)</f>
        <v>#N/A</v>
      </c>
      <c r="E4236" t="e">
        <f>VLOOKUP($A4236,'TVIX-web'!$A$1:$G$10000,5,0)</f>
        <v>#N/A</v>
      </c>
    </row>
    <row r="4237" spans="1:5" x14ac:dyDescent="0.25">
      <c r="A4237" s="1">
        <v>44211</v>
      </c>
      <c r="B4237" t="e">
        <f>VLOOKUP($A4237,'TVIX-web'!$A$1:$G$10000,2,0)</f>
        <v>#N/A</v>
      </c>
      <c r="C4237" t="e">
        <f>VLOOKUP($A4237,'TVIX-web'!$A$1:$G$10000,3,0)</f>
        <v>#N/A</v>
      </c>
      <c r="D4237" t="e">
        <f>VLOOKUP($A4237,'TVIX-web'!$A$1:$G$10000,4,0)</f>
        <v>#N/A</v>
      </c>
      <c r="E4237" t="e">
        <f>VLOOKUP($A4237,'TVIX-web'!$A$1:$G$10000,5,0)</f>
        <v>#N/A</v>
      </c>
    </row>
    <row r="4238" spans="1:5" x14ac:dyDescent="0.25">
      <c r="A4238" s="1">
        <v>44214</v>
      </c>
      <c r="B4238" t="e">
        <f>VLOOKUP($A4238,'TVIX-web'!$A$1:$G$10000,2,0)</f>
        <v>#N/A</v>
      </c>
      <c r="C4238" t="e">
        <f>VLOOKUP($A4238,'TVIX-web'!$A$1:$G$10000,3,0)</f>
        <v>#N/A</v>
      </c>
      <c r="D4238" t="e">
        <f>VLOOKUP($A4238,'TVIX-web'!$A$1:$G$10000,4,0)</f>
        <v>#N/A</v>
      </c>
      <c r="E4238" t="e">
        <f>VLOOKUP($A4238,'TVIX-web'!$A$1:$G$10000,5,0)</f>
        <v>#N/A</v>
      </c>
    </row>
    <row r="4239" spans="1:5" x14ac:dyDescent="0.25">
      <c r="A4239" s="1">
        <v>44215</v>
      </c>
      <c r="B4239" t="e">
        <f>VLOOKUP($A4239,'TVIX-web'!$A$1:$G$10000,2,0)</f>
        <v>#N/A</v>
      </c>
      <c r="C4239" t="e">
        <f>VLOOKUP($A4239,'TVIX-web'!$A$1:$G$10000,3,0)</f>
        <v>#N/A</v>
      </c>
      <c r="D4239" t="e">
        <f>VLOOKUP($A4239,'TVIX-web'!$A$1:$G$10000,4,0)</f>
        <v>#N/A</v>
      </c>
      <c r="E4239" t="e">
        <f>VLOOKUP($A4239,'TVIX-web'!$A$1:$G$10000,5,0)</f>
        <v>#N/A</v>
      </c>
    </row>
    <row r="4240" spans="1:5" x14ac:dyDescent="0.25">
      <c r="A4240" s="1">
        <v>44216</v>
      </c>
      <c r="B4240" t="e">
        <f>VLOOKUP($A4240,'TVIX-web'!$A$1:$G$10000,2,0)</f>
        <v>#N/A</v>
      </c>
      <c r="C4240" t="e">
        <f>VLOOKUP($A4240,'TVIX-web'!$A$1:$G$10000,3,0)</f>
        <v>#N/A</v>
      </c>
      <c r="D4240" t="e">
        <f>VLOOKUP($A4240,'TVIX-web'!$A$1:$G$10000,4,0)</f>
        <v>#N/A</v>
      </c>
      <c r="E4240" t="e">
        <f>VLOOKUP($A4240,'TVIX-web'!$A$1:$G$10000,5,0)</f>
        <v>#N/A</v>
      </c>
    </row>
    <row r="4241" spans="1:5" x14ac:dyDescent="0.25">
      <c r="A4241" s="1">
        <v>44217</v>
      </c>
      <c r="B4241" t="e">
        <f>VLOOKUP($A4241,'TVIX-web'!$A$1:$G$10000,2,0)</f>
        <v>#N/A</v>
      </c>
      <c r="C4241" t="e">
        <f>VLOOKUP($A4241,'TVIX-web'!$A$1:$G$10000,3,0)</f>
        <v>#N/A</v>
      </c>
      <c r="D4241" t="e">
        <f>VLOOKUP($A4241,'TVIX-web'!$A$1:$G$10000,4,0)</f>
        <v>#N/A</v>
      </c>
      <c r="E4241" t="e">
        <f>VLOOKUP($A4241,'TVIX-web'!$A$1:$G$10000,5,0)</f>
        <v>#N/A</v>
      </c>
    </row>
    <row r="4242" spans="1:5" x14ac:dyDescent="0.25">
      <c r="A4242" s="1">
        <v>44218</v>
      </c>
      <c r="B4242" t="e">
        <f>VLOOKUP($A4242,'TVIX-web'!$A$1:$G$10000,2,0)</f>
        <v>#N/A</v>
      </c>
      <c r="C4242" t="e">
        <f>VLOOKUP($A4242,'TVIX-web'!$A$1:$G$10000,3,0)</f>
        <v>#N/A</v>
      </c>
      <c r="D4242" t="e">
        <f>VLOOKUP($A4242,'TVIX-web'!$A$1:$G$10000,4,0)</f>
        <v>#N/A</v>
      </c>
      <c r="E4242" t="e">
        <f>VLOOKUP($A4242,'TVIX-web'!$A$1:$G$10000,5,0)</f>
        <v>#N/A</v>
      </c>
    </row>
    <row r="4243" spans="1:5" x14ac:dyDescent="0.25">
      <c r="A4243" s="1">
        <v>44221</v>
      </c>
      <c r="B4243" t="e">
        <f>VLOOKUP($A4243,'TVIX-web'!$A$1:$G$10000,2,0)</f>
        <v>#N/A</v>
      </c>
      <c r="C4243" t="e">
        <f>VLOOKUP($A4243,'TVIX-web'!$A$1:$G$10000,3,0)</f>
        <v>#N/A</v>
      </c>
      <c r="D4243" t="e">
        <f>VLOOKUP($A4243,'TVIX-web'!$A$1:$G$10000,4,0)</f>
        <v>#N/A</v>
      </c>
      <c r="E4243" t="e">
        <f>VLOOKUP($A4243,'TVIX-web'!$A$1:$G$10000,5,0)</f>
        <v>#N/A</v>
      </c>
    </row>
    <row r="4244" spans="1:5" x14ac:dyDescent="0.25">
      <c r="A4244" s="1">
        <v>44222</v>
      </c>
      <c r="B4244" t="e">
        <f>VLOOKUP($A4244,'TVIX-web'!$A$1:$G$10000,2,0)</f>
        <v>#N/A</v>
      </c>
      <c r="C4244" t="e">
        <f>VLOOKUP($A4244,'TVIX-web'!$A$1:$G$10000,3,0)</f>
        <v>#N/A</v>
      </c>
      <c r="D4244" t="e">
        <f>VLOOKUP($A4244,'TVIX-web'!$A$1:$G$10000,4,0)</f>
        <v>#N/A</v>
      </c>
      <c r="E4244" t="e">
        <f>VLOOKUP($A4244,'TVIX-web'!$A$1:$G$10000,5,0)</f>
        <v>#N/A</v>
      </c>
    </row>
    <row r="4245" spans="1:5" x14ac:dyDescent="0.25">
      <c r="A4245" s="1">
        <v>44223</v>
      </c>
      <c r="B4245" t="e">
        <f>VLOOKUP($A4245,'TVIX-web'!$A$1:$G$10000,2,0)</f>
        <v>#N/A</v>
      </c>
      <c r="C4245" t="e">
        <f>VLOOKUP($A4245,'TVIX-web'!$A$1:$G$10000,3,0)</f>
        <v>#N/A</v>
      </c>
      <c r="D4245" t="e">
        <f>VLOOKUP($A4245,'TVIX-web'!$A$1:$G$10000,4,0)</f>
        <v>#N/A</v>
      </c>
      <c r="E4245" t="e">
        <f>VLOOKUP($A4245,'TVIX-web'!$A$1:$G$10000,5,0)</f>
        <v>#N/A</v>
      </c>
    </row>
    <row r="4246" spans="1:5" x14ac:dyDescent="0.25">
      <c r="A4246" s="1">
        <v>44224</v>
      </c>
      <c r="B4246" t="e">
        <f>VLOOKUP($A4246,'TVIX-web'!$A$1:$G$10000,2,0)</f>
        <v>#N/A</v>
      </c>
      <c r="C4246" t="e">
        <f>VLOOKUP($A4246,'TVIX-web'!$A$1:$G$10000,3,0)</f>
        <v>#N/A</v>
      </c>
      <c r="D4246" t="e">
        <f>VLOOKUP($A4246,'TVIX-web'!$A$1:$G$10000,4,0)</f>
        <v>#N/A</v>
      </c>
      <c r="E4246" t="e">
        <f>VLOOKUP($A4246,'TVIX-web'!$A$1:$G$10000,5,0)</f>
        <v>#N/A</v>
      </c>
    </row>
    <row r="4247" spans="1:5" x14ac:dyDescent="0.25">
      <c r="A4247" s="1">
        <v>44225</v>
      </c>
      <c r="B4247" t="e">
        <f>VLOOKUP($A4247,'TVIX-web'!$A$1:$G$10000,2,0)</f>
        <v>#N/A</v>
      </c>
      <c r="C4247" t="e">
        <f>VLOOKUP($A4247,'TVIX-web'!$A$1:$G$10000,3,0)</f>
        <v>#N/A</v>
      </c>
      <c r="D4247" t="e">
        <f>VLOOKUP($A4247,'TVIX-web'!$A$1:$G$10000,4,0)</f>
        <v>#N/A</v>
      </c>
      <c r="E4247" t="e">
        <f>VLOOKUP($A4247,'TVIX-web'!$A$1:$G$10000,5,0)</f>
        <v>#N/A</v>
      </c>
    </row>
    <row r="4248" spans="1:5" x14ac:dyDescent="0.25">
      <c r="A4248" s="1">
        <v>44228</v>
      </c>
      <c r="B4248" t="e">
        <f>VLOOKUP($A4248,'TVIX-web'!$A$1:$G$10000,2,0)</f>
        <v>#N/A</v>
      </c>
      <c r="C4248" t="e">
        <f>VLOOKUP($A4248,'TVIX-web'!$A$1:$G$10000,3,0)</f>
        <v>#N/A</v>
      </c>
      <c r="D4248" t="e">
        <f>VLOOKUP($A4248,'TVIX-web'!$A$1:$G$10000,4,0)</f>
        <v>#N/A</v>
      </c>
      <c r="E4248" t="e">
        <f>VLOOKUP($A4248,'TVIX-web'!$A$1:$G$10000,5,0)</f>
        <v>#N/A</v>
      </c>
    </row>
    <row r="4249" spans="1:5" x14ac:dyDescent="0.25">
      <c r="A4249" s="1">
        <v>44229</v>
      </c>
      <c r="B4249" t="e">
        <f>VLOOKUP($A4249,'TVIX-web'!$A$1:$G$10000,2,0)</f>
        <v>#N/A</v>
      </c>
      <c r="C4249" t="e">
        <f>VLOOKUP($A4249,'TVIX-web'!$A$1:$G$10000,3,0)</f>
        <v>#N/A</v>
      </c>
      <c r="D4249" t="e">
        <f>VLOOKUP($A4249,'TVIX-web'!$A$1:$G$10000,4,0)</f>
        <v>#N/A</v>
      </c>
      <c r="E4249" t="e">
        <f>VLOOKUP($A4249,'TVIX-web'!$A$1:$G$10000,5,0)</f>
        <v>#N/A</v>
      </c>
    </row>
    <row r="4250" spans="1:5" x14ac:dyDescent="0.25">
      <c r="A4250" s="1">
        <v>44230</v>
      </c>
      <c r="B4250" t="e">
        <f>VLOOKUP($A4250,'TVIX-web'!$A$1:$G$10000,2,0)</f>
        <v>#N/A</v>
      </c>
      <c r="C4250" t="e">
        <f>VLOOKUP($A4250,'TVIX-web'!$A$1:$G$10000,3,0)</f>
        <v>#N/A</v>
      </c>
      <c r="D4250" t="e">
        <f>VLOOKUP($A4250,'TVIX-web'!$A$1:$G$10000,4,0)</f>
        <v>#N/A</v>
      </c>
      <c r="E4250" t="e">
        <f>VLOOKUP($A4250,'TVIX-web'!$A$1:$G$10000,5,0)</f>
        <v>#N/A</v>
      </c>
    </row>
    <row r="4251" spans="1:5" x14ac:dyDescent="0.25">
      <c r="A4251" s="1">
        <v>44231</v>
      </c>
      <c r="B4251" t="e">
        <f>VLOOKUP($A4251,'TVIX-web'!$A$1:$G$10000,2,0)</f>
        <v>#N/A</v>
      </c>
      <c r="C4251" t="e">
        <f>VLOOKUP($A4251,'TVIX-web'!$A$1:$G$10000,3,0)</f>
        <v>#N/A</v>
      </c>
      <c r="D4251" t="e">
        <f>VLOOKUP($A4251,'TVIX-web'!$A$1:$G$10000,4,0)</f>
        <v>#N/A</v>
      </c>
      <c r="E4251" t="e">
        <f>VLOOKUP($A4251,'TVIX-web'!$A$1:$G$10000,5,0)</f>
        <v>#N/A</v>
      </c>
    </row>
    <row r="4252" spans="1:5" x14ac:dyDescent="0.25">
      <c r="A4252" s="1">
        <v>44232</v>
      </c>
      <c r="B4252" t="e">
        <f>VLOOKUP($A4252,'TVIX-web'!$A$1:$G$10000,2,0)</f>
        <v>#N/A</v>
      </c>
      <c r="C4252" t="e">
        <f>VLOOKUP($A4252,'TVIX-web'!$A$1:$G$10000,3,0)</f>
        <v>#N/A</v>
      </c>
      <c r="D4252" t="e">
        <f>VLOOKUP($A4252,'TVIX-web'!$A$1:$G$10000,4,0)</f>
        <v>#N/A</v>
      </c>
      <c r="E4252" t="e">
        <f>VLOOKUP($A4252,'TVIX-web'!$A$1:$G$10000,5,0)</f>
        <v>#N/A</v>
      </c>
    </row>
    <row r="4253" spans="1:5" x14ac:dyDescent="0.25">
      <c r="A4253" s="1">
        <v>44235</v>
      </c>
      <c r="B4253" t="e">
        <f>VLOOKUP($A4253,'TVIX-web'!$A$1:$G$10000,2,0)</f>
        <v>#N/A</v>
      </c>
      <c r="C4253" t="e">
        <f>VLOOKUP($A4253,'TVIX-web'!$A$1:$G$10000,3,0)</f>
        <v>#N/A</v>
      </c>
      <c r="D4253" t="e">
        <f>VLOOKUP($A4253,'TVIX-web'!$A$1:$G$10000,4,0)</f>
        <v>#N/A</v>
      </c>
      <c r="E4253" t="e">
        <f>VLOOKUP($A4253,'TVIX-web'!$A$1:$G$10000,5,0)</f>
        <v>#N/A</v>
      </c>
    </row>
  </sheetData>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98144-074B-4DF7-9E04-DD3D2289815A}">
  <sheetPr codeName="Sheet33"/>
  <dimension ref="A1:I2391"/>
  <sheetViews>
    <sheetView topLeftCell="A2339" workbookViewId="0">
      <selection activeCell="A2289" sqref="A2289:G2391"/>
    </sheetView>
  </sheetViews>
  <sheetFormatPr defaultRowHeight="15" x14ac:dyDescent="0.25"/>
  <cols>
    <col min="1" max="1" width="14.7109375" customWidth="1"/>
  </cols>
  <sheetData>
    <row r="1" spans="1:9" x14ac:dyDescent="0.25">
      <c r="A1" t="s">
        <v>59</v>
      </c>
      <c r="B1" t="s">
        <v>38</v>
      </c>
      <c r="C1" t="s">
        <v>39</v>
      </c>
      <c r="D1" t="s">
        <v>40</v>
      </c>
      <c r="E1" t="s">
        <v>41</v>
      </c>
      <c r="F1" t="s">
        <v>43</v>
      </c>
      <c r="G1" t="s">
        <v>42</v>
      </c>
      <c r="H1" s="2" t="s">
        <v>75</v>
      </c>
      <c r="I1" s="2"/>
    </row>
    <row r="2" spans="1:9" x14ac:dyDescent="0.25">
      <c r="A2" s="19">
        <v>40512</v>
      </c>
      <c r="B2">
        <v>2656750080</v>
      </c>
      <c r="C2">
        <v>2808750080</v>
      </c>
      <c r="D2">
        <v>2609750016</v>
      </c>
      <c r="E2">
        <v>2808750080</v>
      </c>
      <c r="F2">
        <v>2808750080</v>
      </c>
      <c r="G2">
        <v>0</v>
      </c>
    </row>
    <row r="3" spans="1:9" x14ac:dyDescent="0.25">
      <c r="A3" s="19">
        <v>40513</v>
      </c>
      <c r="B3">
        <v>2499500032</v>
      </c>
      <c r="C3">
        <v>2517250048</v>
      </c>
      <c r="D3">
        <v>2470000128</v>
      </c>
      <c r="E3">
        <v>2517250048</v>
      </c>
      <c r="F3">
        <v>2517250048</v>
      </c>
      <c r="G3">
        <v>0</v>
      </c>
    </row>
    <row r="4" spans="1:9" x14ac:dyDescent="0.25">
      <c r="A4" s="19">
        <v>40514</v>
      </c>
      <c r="B4">
        <v>2457750016</v>
      </c>
      <c r="C4">
        <v>2457750016</v>
      </c>
      <c r="D4">
        <v>2162500096</v>
      </c>
      <c r="E4">
        <v>2164750080</v>
      </c>
      <c r="F4">
        <v>2164750080</v>
      </c>
      <c r="G4">
        <v>0</v>
      </c>
    </row>
    <row r="5" spans="1:9" x14ac:dyDescent="0.25">
      <c r="A5" s="19">
        <v>40515</v>
      </c>
      <c r="B5">
        <v>2208999936</v>
      </c>
      <c r="C5">
        <v>2208999936</v>
      </c>
      <c r="D5">
        <v>1952999936</v>
      </c>
      <c r="E5">
        <v>1969500032</v>
      </c>
      <c r="F5">
        <v>1969500032</v>
      </c>
      <c r="G5">
        <v>0</v>
      </c>
    </row>
    <row r="6" spans="1:9" x14ac:dyDescent="0.25">
      <c r="A6" s="19">
        <v>40518</v>
      </c>
      <c r="B6">
        <v>1994249984</v>
      </c>
      <c r="C6">
        <v>2000000000</v>
      </c>
      <c r="D6">
        <v>1865500032</v>
      </c>
      <c r="E6">
        <v>1892249984</v>
      </c>
      <c r="F6">
        <v>1892249984</v>
      </c>
      <c r="G6">
        <v>0</v>
      </c>
    </row>
    <row r="7" spans="1:9" x14ac:dyDescent="0.25">
      <c r="A7" s="19">
        <v>40519</v>
      </c>
      <c r="B7">
        <v>1875000064</v>
      </c>
      <c r="C7">
        <v>1875000064</v>
      </c>
      <c r="D7">
        <v>1752499968</v>
      </c>
      <c r="E7">
        <v>1853250048</v>
      </c>
      <c r="F7">
        <v>1853250048</v>
      </c>
      <c r="G7">
        <v>0</v>
      </c>
    </row>
    <row r="8" spans="1:9" x14ac:dyDescent="0.25">
      <c r="A8" s="19">
        <v>40520</v>
      </c>
      <c r="B8">
        <v>1843000064</v>
      </c>
      <c r="C8">
        <v>1897500032</v>
      </c>
      <c r="D8">
        <v>1750000000</v>
      </c>
      <c r="E8">
        <v>1772999936</v>
      </c>
      <c r="F8">
        <v>1772999936</v>
      </c>
      <c r="G8">
        <v>0</v>
      </c>
    </row>
    <row r="9" spans="1:9" x14ac:dyDescent="0.25">
      <c r="A9" s="19">
        <v>40521</v>
      </c>
      <c r="B9">
        <v>1668999936</v>
      </c>
      <c r="C9">
        <v>1736999936</v>
      </c>
      <c r="D9">
        <v>1668999936</v>
      </c>
      <c r="E9">
        <v>1687250048</v>
      </c>
      <c r="F9">
        <v>1687250048</v>
      </c>
      <c r="G9">
        <v>0</v>
      </c>
    </row>
    <row r="10" spans="1:9" x14ac:dyDescent="0.25">
      <c r="A10" s="19">
        <v>40522</v>
      </c>
      <c r="B10">
        <v>1665500032</v>
      </c>
      <c r="C10">
        <v>1672499968</v>
      </c>
      <c r="D10">
        <v>1636249984</v>
      </c>
      <c r="E10">
        <v>1658749952</v>
      </c>
      <c r="F10">
        <v>1658749952</v>
      </c>
      <c r="G10">
        <v>0</v>
      </c>
    </row>
    <row r="11" spans="1:9" x14ac:dyDescent="0.25">
      <c r="A11" s="19">
        <v>40525</v>
      </c>
      <c r="B11">
        <v>1630000000</v>
      </c>
      <c r="C11">
        <v>1724999936</v>
      </c>
      <c r="D11">
        <v>1630000000</v>
      </c>
      <c r="E11">
        <v>1718749952</v>
      </c>
      <c r="F11">
        <v>1718749952</v>
      </c>
      <c r="G11">
        <v>0</v>
      </c>
    </row>
    <row r="12" spans="1:9" x14ac:dyDescent="0.25">
      <c r="A12" s="19">
        <v>40526</v>
      </c>
      <c r="B12">
        <v>1709500032</v>
      </c>
      <c r="C12">
        <v>1760000000</v>
      </c>
      <c r="D12">
        <v>1698249984</v>
      </c>
      <c r="E12">
        <v>1737500032</v>
      </c>
      <c r="F12">
        <v>1737500032</v>
      </c>
      <c r="G12">
        <v>0</v>
      </c>
    </row>
    <row r="13" spans="1:9" x14ac:dyDescent="0.25">
      <c r="A13" s="19">
        <v>40527</v>
      </c>
      <c r="B13">
        <v>1730000000</v>
      </c>
      <c r="C13">
        <v>1820000000</v>
      </c>
      <c r="D13">
        <v>1696249984</v>
      </c>
      <c r="E13">
        <v>1820000000</v>
      </c>
      <c r="F13">
        <v>1820000000</v>
      </c>
      <c r="G13">
        <v>0</v>
      </c>
    </row>
    <row r="14" spans="1:9" x14ac:dyDescent="0.25">
      <c r="A14" s="19">
        <v>40528</v>
      </c>
      <c r="B14">
        <v>1802499968</v>
      </c>
      <c r="C14">
        <v>1828749952</v>
      </c>
      <c r="D14">
        <v>1744749952</v>
      </c>
      <c r="E14">
        <v>1789500032</v>
      </c>
      <c r="F14">
        <v>1789500032</v>
      </c>
      <c r="G14">
        <v>0</v>
      </c>
    </row>
    <row r="15" spans="1:9" x14ac:dyDescent="0.25">
      <c r="A15" s="19">
        <v>40529</v>
      </c>
      <c r="B15">
        <v>1756000000</v>
      </c>
      <c r="C15">
        <v>1763500032</v>
      </c>
      <c r="D15">
        <v>1660999936</v>
      </c>
      <c r="E15">
        <v>1682749952</v>
      </c>
      <c r="F15">
        <v>1682749952</v>
      </c>
      <c r="G15">
        <v>0</v>
      </c>
    </row>
    <row r="16" spans="1:9" x14ac:dyDescent="0.25">
      <c r="A16" s="19">
        <v>40532</v>
      </c>
      <c r="B16">
        <v>1646749952</v>
      </c>
      <c r="C16">
        <v>1683000064</v>
      </c>
      <c r="D16">
        <v>1585250048</v>
      </c>
      <c r="E16">
        <v>1600000000</v>
      </c>
      <c r="F16">
        <v>1600000000</v>
      </c>
      <c r="G16">
        <v>0</v>
      </c>
    </row>
    <row r="17" spans="1:7" x14ac:dyDescent="0.25">
      <c r="A17" s="19">
        <v>40533</v>
      </c>
      <c r="B17">
        <v>1557500032</v>
      </c>
      <c r="C17">
        <v>1568749952</v>
      </c>
      <c r="D17">
        <v>1531500032</v>
      </c>
      <c r="E17">
        <v>1542499968</v>
      </c>
      <c r="F17">
        <v>1542499968</v>
      </c>
      <c r="G17">
        <v>0</v>
      </c>
    </row>
    <row r="18" spans="1:7" x14ac:dyDescent="0.25">
      <c r="A18" s="19">
        <v>40534</v>
      </c>
      <c r="B18">
        <v>1512499968</v>
      </c>
      <c r="C18">
        <v>1542499968</v>
      </c>
      <c r="D18">
        <v>1508000000</v>
      </c>
      <c r="E18">
        <v>1532249984</v>
      </c>
      <c r="F18">
        <v>1532249984</v>
      </c>
      <c r="G18">
        <v>0</v>
      </c>
    </row>
    <row r="19" spans="1:7" x14ac:dyDescent="0.25">
      <c r="A19" s="19">
        <v>40535</v>
      </c>
      <c r="B19">
        <v>1544999936</v>
      </c>
      <c r="C19">
        <v>1666000000</v>
      </c>
      <c r="D19">
        <v>1537500032</v>
      </c>
      <c r="E19">
        <v>1622749952</v>
      </c>
      <c r="F19">
        <v>1622749952</v>
      </c>
      <c r="G19">
        <v>0</v>
      </c>
    </row>
    <row r="20" spans="1:7" x14ac:dyDescent="0.25">
      <c r="A20" s="19">
        <v>40539</v>
      </c>
      <c r="B20">
        <v>1664000000</v>
      </c>
      <c r="C20">
        <v>1732749952</v>
      </c>
      <c r="D20">
        <v>1664000000</v>
      </c>
      <c r="E20">
        <v>1692000000</v>
      </c>
      <c r="F20">
        <v>1692000000</v>
      </c>
      <c r="G20">
        <v>0</v>
      </c>
    </row>
    <row r="21" spans="1:7" x14ac:dyDescent="0.25">
      <c r="A21" s="19">
        <v>40540</v>
      </c>
      <c r="B21">
        <v>1680249984</v>
      </c>
      <c r="C21">
        <v>1749250048</v>
      </c>
      <c r="D21">
        <v>1680249984</v>
      </c>
      <c r="E21">
        <v>1728249984</v>
      </c>
      <c r="F21">
        <v>1728249984</v>
      </c>
      <c r="G21">
        <v>0</v>
      </c>
    </row>
    <row r="22" spans="1:7" x14ac:dyDescent="0.25">
      <c r="A22" s="19">
        <v>40541</v>
      </c>
      <c r="B22">
        <v>1711000064</v>
      </c>
      <c r="C22">
        <v>1716499968</v>
      </c>
      <c r="D22">
        <v>1674249984</v>
      </c>
      <c r="E22">
        <v>1675250048</v>
      </c>
      <c r="F22">
        <v>1675250048</v>
      </c>
      <c r="G22">
        <v>0</v>
      </c>
    </row>
    <row r="23" spans="1:7" x14ac:dyDescent="0.25">
      <c r="A23" s="19">
        <v>40542</v>
      </c>
      <c r="B23">
        <v>1690499968</v>
      </c>
      <c r="C23">
        <v>1697250048</v>
      </c>
      <c r="D23">
        <v>1636249984</v>
      </c>
      <c r="E23">
        <v>1646499968</v>
      </c>
      <c r="F23">
        <v>1646499968</v>
      </c>
      <c r="G23">
        <v>0</v>
      </c>
    </row>
    <row r="24" spans="1:7" x14ac:dyDescent="0.25">
      <c r="A24" s="19">
        <v>40543</v>
      </c>
      <c r="B24">
        <v>1652249984</v>
      </c>
      <c r="C24">
        <v>1671250048</v>
      </c>
      <c r="D24">
        <v>1612749952</v>
      </c>
      <c r="E24">
        <v>1618000000</v>
      </c>
      <c r="F24">
        <v>1618000000</v>
      </c>
      <c r="G24">
        <v>0</v>
      </c>
    </row>
    <row r="25" spans="1:7" x14ac:dyDescent="0.25">
      <c r="A25" s="19">
        <v>40546</v>
      </c>
      <c r="B25">
        <v>1563750016</v>
      </c>
      <c r="C25">
        <v>1563750016</v>
      </c>
      <c r="D25">
        <v>1491500032</v>
      </c>
      <c r="E25">
        <v>1512499968</v>
      </c>
      <c r="F25">
        <v>1512499968</v>
      </c>
      <c r="G25">
        <v>0</v>
      </c>
    </row>
    <row r="26" spans="1:7" x14ac:dyDescent="0.25">
      <c r="A26" s="19">
        <v>40547</v>
      </c>
      <c r="B26">
        <v>1516249984</v>
      </c>
      <c r="C26">
        <v>1609250048</v>
      </c>
      <c r="D26">
        <v>1499750016</v>
      </c>
      <c r="E26">
        <v>1499750016</v>
      </c>
      <c r="F26">
        <v>1499750016</v>
      </c>
      <c r="G26">
        <v>0</v>
      </c>
    </row>
    <row r="27" spans="1:7" x14ac:dyDescent="0.25">
      <c r="A27" s="19">
        <v>40548</v>
      </c>
      <c r="B27">
        <v>1560999936</v>
      </c>
      <c r="C27">
        <v>1562249984</v>
      </c>
      <c r="D27">
        <v>1449500032</v>
      </c>
      <c r="E27">
        <v>1465500032</v>
      </c>
      <c r="F27">
        <v>1465500032</v>
      </c>
      <c r="G27">
        <v>0</v>
      </c>
    </row>
    <row r="28" spans="1:7" x14ac:dyDescent="0.25">
      <c r="A28" s="19">
        <v>40549</v>
      </c>
      <c r="B28">
        <v>1453250048</v>
      </c>
      <c r="C28">
        <v>1500000000</v>
      </c>
      <c r="D28">
        <v>1437750016</v>
      </c>
      <c r="E28">
        <v>1473500032</v>
      </c>
      <c r="F28">
        <v>1473500032</v>
      </c>
      <c r="G28">
        <v>0</v>
      </c>
    </row>
    <row r="29" spans="1:7" x14ac:dyDescent="0.25">
      <c r="A29" s="19">
        <v>40550</v>
      </c>
      <c r="B29">
        <v>1450000000</v>
      </c>
      <c r="C29">
        <v>1559500032</v>
      </c>
      <c r="D29">
        <v>1404499968</v>
      </c>
      <c r="E29">
        <v>1480749952</v>
      </c>
      <c r="F29">
        <v>1480749952</v>
      </c>
      <c r="G29">
        <v>0</v>
      </c>
    </row>
    <row r="30" spans="1:7" x14ac:dyDescent="0.25">
      <c r="A30" s="19">
        <v>40553</v>
      </c>
      <c r="B30">
        <v>1524999936</v>
      </c>
      <c r="C30">
        <v>1575000064</v>
      </c>
      <c r="D30">
        <v>1460249984</v>
      </c>
      <c r="E30">
        <v>1473750016</v>
      </c>
      <c r="F30">
        <v>1473750016</v>
      </c>
      <c r="G30">
        <v>0</v>
      </c>
    </row>
    <row r="31" spans="1:7" x14ac:dyDescent="0.25">
      <c r="A31" s="19">
        <v>40554</v>
      </c>
      <c r="B31">
        <v>1429750016</v>
      </c>
      <c r="C31">
        <v>1452000000</v>
      </c>
      <c r="D31">
        <v>1385250048</v>
      </c>
      <c r="E31">
        <v>1385250048</v>
      </c>
      <c r="F31">
        <v>1385250048</v>
      </c>
      <c r="G31">
        <v>0</v>
      </c>
    </row>
    <row r="32" spans="1:7" x14ac:dyDescent="0.25">
      <c r="A32" s="19">
        <v>40555</v>
      </c>
      <c r="B32">
        <v>1350000000</v>
      </c>
      <c r="C32">
        <v>1350000000</v>
      </c>
      <c r="D32">
        <v>1260000000</v>
      </c>
      <c r="E32">
        <v>1269250048</v>
      </c>
      <c r="F32">
        <v>1269250048</v>
      </c>
      <c r="G32">
        <v>0</v>
      </c>
    </row>
    <row r="33" spans="1:7" x14ac:dyDescent="0.25">
      <c r="A33" s="19">
        <v>40556</v>
      </c>
      <c r="B33">
        <v>1260499968</v>
      </c>
      <c r="C33">
        <v>1290000000</v>
      </c>
      <c r="D33">
        <v>1237500032</v>
      </c>
      <c r="E33">
        <v>1244499968</v>
      </c>
      <c r="F33">
        <v>1244499968</v>
      </c>
      <c r="G33">
        <v>0</v>
      </c>
    </row>
    <row r="34" spans="1:7" x14ac:dyDescent="0.25">
      <c r="A34" s="19">
        <v>40557</v>
      </c>
      <c r="B34">
        <v>1246249984</v>
      </c>
      <c r="C34">
        <v>1246249984</v>
      </c>
      <c r="D34">
        <v>1109500032</v>
      </c>
      <c r="E34">
        <v>1132499968</v>
      </c>
      <c r="F34">
        <v>1132499968</v>
      </c>
      <c r="G34">
        <v>0</v>
      </c>
    </row>
    <row r="35" spans="1:7" x14ac:dyDescent="0.25">
      <c r="A35" s="19">
        <v>40561</v>
      </c>
      <c r="B35">
        <v>1131250048</v>
      </c>
      <c r="C35">
        <v>1132499968</v>
      </c>
      <c r="D35">
        <v>1052249984</v>
      </c>
      <c r="E35">
        <v>1057000000</v>
      </c>
      <c r="F35">
        <v>1057000000</v>
      </c>
      <c r="G35">
        <v>0</v>
      </c>
    </row>
    <row r="36" spans="1:7" x14ac:dyDescent="0.25">
      <c r="A36" s="19">
        <v>40562</v>
      </c>
      <c r="B36">
        <v>1074749952</v>
      </c>
      <c r="C36">
        <v>1215000064</v>
      </c>
      <c r="D36">
        <v>1070499968</v>
      </c>
      <c r="E36">
        <v>1171250048</v>
      </c>
      <c r="F36">
        <v>1171250048</v>
      </c>
      <c r="G36">
        <v>0</v>
      </c>
    </row>
    <row r="37" spans="1:7" x14ac:dyDescent="0.25">
      <c r="A37" s="19">
        <v>40563</v>
      </c>
      <c r="B37">
        <v>1189750016</v>
      </c>
      <c r="C37">
        <v>1240000000</v>
      </c>
      <c r="D37">
        <v>1144999936</v>
      </c>
      <c r="E37">
        <v>1155750016</v>
      </c>
      <c r="F37">
        <v>1155750016</v>
      </c>
      <c r="G37">
        <v>0</v>
      </c>
    </row>
    <row r="38" spans="1:7" x14ac:dyDescent="0.25">
      <c r="A38" s="19">
        <v>40564</v>
      </c>
      <c r="B38">
        <v>1085750016</v>
      </c>
      <c r="C38">
        <v>1184999936</v>
      </c>
      <c r="D38">
        <v>1083750016</v>
      </c>
      <c r="E38">
        <v>1181250048</v>
      </c>
      <c r="F38">
        <v>1181250048</v>
      </c>
      <c r="G38">
        <v>0</v>
      </c>
    </row>
    <row r="39" spans="1:7" x14ac:dyDescent="0.25">
      <c r="A39" s="19">
        <v>40567</v>
      </c>
      <c r="B39">
        <v>1180000000</v>
      </c>
      <c r="C39">
        <v>1199500032</v>
      </c>
      <c r="D39">
        <v>1110749952</v>
      </c>
      <c r="E39">
        <v>1127750016</v>
      </c>
      <c r="F39">
        <v>1127750016</v>
      </c>
      <c r="G39">
        <v>0</v>
      </c>
    </row>
    <row r="40" spans="1:7" x14ac:dyDescent="0.25">
      <c r="A40" s="19">
        <v>40568</v>
      </c>
      <c r="B40">
        <v>1140499968</v>
      </c>
      <c r="C40">
        <v>1184249984</v>
      </c>
      <c r="D40">
        <v>1098249984</v>
      </c>
      <c r="E40">
        <v>1100000000</v>
      </c>
      <c r="F40">
        <v>1100000000</v>
      </c>
      <c r="G40">
        <v>0</v>
      </c>
    </row>
    <row r="41" spans="1:7" x14ac:dyDescent="0.25">
      <c r="A41" s="19">
        <v>40569</v>
      </c>
      <c r="B41">
        <v>1075250048</v>
      </c>
      <c r="C41">
        <v>1092749952</v>
      </c>
      <c r="D41">
        <v>1021000000</v>
      </c>
      <c r="E41">
        <v>1033500032</v>
      </c>
      <c r="F41">
        <v>1033500032</v>
      </c>
      <c r="G41">
        <v>0</v>
      </c>
    </row>
    <row r="42" spans="1:7" x14ac:dyDescent="0.25">
      <c r="A42" s="19">
        <v>40570</v>
      </c>
      <c r="B42">
        <v>1027000000</v>
      </c>
      <c r="C42">
        <v>1049000000</v>
      </c>
      <c r="D42">
        <v>987500032</v>
      </c>
      <c r="E42">
        <v>990000000</v>
      </c>
      <c r="F42">
        <v>990000000</v>
      </c>
      <c r="G42">
        <v>0</v>
      </c>
    </row>
    <row r="43" spans="1:7" x14ac:dyDescent="0.25">
      <c r="A43" s="19">
        <v>40571</v>
      </c>
      <c r="B43">
        <v>985500032</v>
      </c>
      <c r="C43">
        <v>1183250048</v>
      </c>
      <c r="D43">
        <v>958000000</v>
      </c>
      <c r="E43">
        <v>1152749952</v>
      </c>
      <c r="F43">
        <v>1152749952</v>
      </c>
      <c r="G43">
        <v>0</v>
      </c>
    </row>
    <row r="44" spans="1:7" x14ac:dyDescent="0.25">
      <c r="A44" s="19">
        <v>40574</v>
      </c>
      <c r="B44">
        <v>1120000000</v>
      </c>
      <c r="C44">
        <v>1164000000</v>
      </c>
      <c r="D44">
        <v>1111750016</v>
      </c>
      <c r="E44">
        <v>1140999936</v>
      </c>
      <c r="F44">
        <v>1140999936</v>
      </c>
      <c r="G44">
        <v>0</v>
      </c>
    </row>
    <row r="45" spans="1:7" x14ac:dyDescent="0.25">
      <c r="A45" s="19">
        <v>40575</v>
      </c>
      <c r="B45">
        <v>1083500032</v>
      </c>
      <c r="C45">
        <v>1091250048</v>
      </c>
      <c r="D45">
        <v>1012499968</v>
      </c>
      <c r="E45">
        <v>1036249984</v>
      </c>
      <c r="F45">
        <v>1036249984</v>
      </c>
      <c r="G45">
        <v>0</v>
      </c>
    </row>
    <row r="46" spans="1:7" x14ac:dyDescent="0.25">
      <c r="A46" s="19">
        <v>40576</v>
      </c>
      <c r="B46">
        <v>1060000000</v>
      </c>
      <c r="C46">
        <v>1060000000</v>
      </c>
      <c r="D46">
        <v>1000000000</v>
      </c>
      <c r="E46">
        <v>1030249984</v>
      </c>
      <c r="F46">
        <v>1030249984</v>
      </c>
      <c r="G46">
        <v>0</v>
      </c>
    </row>
    <row r="47" spans="1:7" x14ac:dyDescent="0.25">
      <c r="A47" s="19">
        <v>40577</v>
      </c>
      <c r="B47">
        <v>1036249984</v>
      </c>
      <c r="C47">
        <v>1086249984</v>
      </c>
      <c r="D47">
        <v>995000000</v>
      </c>
      <c r="E47">
        <v>1000000000</v>
      </c>
      <c r="F47">
        <v>1000000000</v>
      </c>
      <c r="G47">
        <v>0</v>
      </c>
    </row>
    <row r="48" spans="1:7" x14ac:dyDescent="0.25">
      <c r="A48" s="19">
        <v>40578</v>
      </c>
      <c r="B48">
        <v>994750016</v>
      </c>
      <c r="C48">
        <v>1013750016</v>
      </c>
      <c r="D48">
        <v>947500032</v>
      </c>
      <c r="E48">
        <v>953249984</v>
      </c>
      <c r="F48">
        <v>953249984</v>
      </c>
      <c r="G48">
        <v>0</v>
      </c>
    </row>
    <row r="49" spans="1:7" x14ac:dyDescent="0.25">
      <c r="A49" s="19">
        <v>40581</v>
      </c>
      <c r="B49">
        <v>931500032</v>
      </c>
      <c r="C49">
        <v>931500032</v>
      </c>
      <c r="D49">
        <v>900000000</v>
      </c>
      <c r="E49">
        <v>923500032</v>
      </c>
      <c r="F49">
        <v>923500032</v>
      </c>
      <c r="G49">
        <v>0</v>
      </c>
    </row>
    <row r="50" spans="1:7" x14ac:dyDescent="0.25">
      <c r="A50" s="19">
        <v>40582</v>
      </c>
      <c r="B50">
        <v>925249984</v>
      </c>
      <c r="C50">
        <v>951750016</v>
      </c>
      <c r="D50">
        <v>889000000</v>
      </c>
      <c r="E50">
        <v>898750016</v>
      </c>
      <c r="F50">
        <v>898750016</v>
      </c>
      <c r="G50">
        <v>0</v>
      </c>
    </row>
    <row r="51" spans="1:7" x14ac:dyDescent="0.25">
      <c r="A51" s="19">
        <v>40583</v>
      </c>
      <c r="B51">
        <v>917500032</v>
      </c>
      <c r="C51">
        <v>943500032</v>
      </c>
      <c r="D51">
        <v>896249984</v>
      </c>
      <c r="E51">
        <v>906499968</v>
      </c>
      <c r="F51">
        <v>906499968</v>
      </c>
      <c r="G51">
        <v>0</v>
      </c>
    </row>
    <row r="52" spans="1:7" x14ac:dyDescent="0.25">
      <c r="A52" s="19">
        <v>40584</v>
      </c>
      <c r="B52">
        <v>947249984</v>
      </c>
      <c r="C52">
        <v>950499968</v>
      </c>
      <c r="D52">
        <v>895750016</v>
      </c>
      <c r="E52">
        <v>904000000</v>
      </c>
      <c r="F52">
        <v>904000000</v>
      </c>
      <c r="G52">
        <v>0</v>
      </c>
    </row>
    <row r="53" spans="1:7" x14ac:dyDescent="0.25">
      <c r="A53" s="19">
        <v>40585</v>
      </c>
      <c r="B53">
        <v>920750016</v>
      </c>
      <c r="C53">
        <v>922499968</v>
      </c>
      <c r="D53">
        <v>868750016</v>
      </c>
      <c r="E53">
        <v>872499968</v>
      </c>
      <c r="F53">
        <v>872499968</v>
      </c>
      <c r="G53">
        <v>0</v>
      </c>
    </row>
    <row r="54" spans="1:7" x14ac:dyDescent="0.25">
      <c r="A54" s="19">
        <v>40588</v>
      </c>
      <c r="B54">
        <v>870499968</v>
      </c>
      <c r="C54">
        <v>883500032</v>
      </c>
      <c r="D54">
        <v>855249984</v>
      </c>
      <c r="E54">
        <v>857249984</v>
      </c>
      <c r="F54">
        <v>857249984</v>
      </c>
      <c r="G54">
        <v>0</v>
      </c>
    </row>
    <row r="55" spans="1:7" x14ac:dyDescent="0.25">
      <c r="A55" s="19">
        <v>40589</v>
      </c>
      <c r="B55">
        <v>871000000</v>
      </c>
      <c r="C55">
        <v>883500032</v>
      </c>
      <c r="D55">
        <v>861249984</v>
      </c>
      <c r="E55">
        <v>879000000</v>
      </c>
      <c r="F55">
        <v>879000000</v>
      </c>
      <c r="G55">
        <v>0</v>
      </c>
    </row>
    <row r="56" spans="1:7" x14ac:dyDescent="0.25">
      <c r="A56" s="19">
        <v>40590</v>
      </c>
      <c r="B56">
        <v>855000000</v>
      </c>
      <c r="C56">
        <v>901500032</v>
      </c>
      <c r="D56">
        <v>839000000</v>
      </c>
      <c r="E56">
        <v>897500032</v>
      </c>
      <c r="F56">
        <v>897500032</v>
      </c>
      <c r="G56">
        <v>0</v>
      </c>
    </row>
    <row r="57" spans="1:7" x14ac:dyDescent="0.25">
      <c r="A57" s="19">
        <v>40591</v>
      </c>
      <c r="B57">
        <v>910000000</v>
      </c>
      <c r="C57">
        <v>933000000</v>
      </c>
      <c r="D57">
        <v>906000000</v>
      </c>
      <c r="E57">
        <v>921249984</v>
      </c>
      <c r="F57">
        <v>921249984</v>
      </c>
      <c r="G57">
        <v>0</v>
      </c>
    </row>
    <row r="58" spans="1:7" x14ac:dyDescent="0.25">
      <c r="A58" s="19">
        <v>40592</v>
      </c>
      <c r="B58">
        <v>912750016</v>
      </c>
      <c r="C58">
        <v>958249984</v>
      </c>
      <c r="D58">
        <v>912499968</v>
      </c>
      <c r="E58">
        <v>938000000</v>
      </c>
      <c r="F58">
        <v>938000000</v>
      </c>
      <c r="G58">
        <v>0</v>
      </c>
    </row>
    <row r="59" spans="1:7" x14ac:dyDescent="0.25">
      <c r="A59" s="19">
        <v>40596</v>
      </c>
      <c r="B59">
        <v>1049500032</v>
      </c>
      <c r="C59">
        <v>1183500032</v>
      </c>
      <c r="D59">
        <v>1006750016</v>
      </c>
      <c r="E59">
        <v>1166499968</v>
      </c>
      <c r="F59">
        <v>1166499968</v>
      </c>
      <c r="G59">
        <v>0</v>
      </c>
    </row>
    <row r="60" spans="1:7" x14ac:dyDescent="0.25">
      <c r="A60" s="19">
        <v>40597</v>
      </c>
      <c r="B60">
        <v>1170499968</v>
      </c>
      <c r="C60">
        <v>1350000000</v>
      </c>
      <c r="D60">
        <v>1144499968</v>
      </c>
      <c r="E60">
        <v>1268999936</v>
      </c>
      <c r="F60">
        <v>1268999936</v>
      </c>
      <c r="G60">
        <v>0</v>
      </c>
    </row>
    <row r="61" spans="1:7" x14ac:dyDescent="0.25">
      <c r="A61" s="19">
        <v>40598</v>
      </c>
      <c r="B61">
        <v>1274000000</v>
      </c>
      <c r="C61">
        <v>1341500032</v>
      </c>
      <c r="D61">
        <v>1218749952</v>
      </c>
      <c r="E61">
        <v>1244499968</v>
      </c>
      <c r="F61">
        <v>1244499968</v>
      </c>
      <c r="G61">
        <v>0</v>
      </c>
    </row>
    <row r="62" spans="1:7" x14ac:dyDescent="0.25">
      <c r="A62" s="19">
        <v>40599</v>
      </c>
      <c r="B62">
        <v>1168499968</v>
      </c>
      <c r="C62">
        <v>1256999936</v>
      </c>
      <c r="D62">
        <v>1080000000</v>
      </c>
      <c r="E62">
        <v>1084999936</v>
      </c>
      <c r="F62">
        <v>1084999936</v>
      </c>
      <c r="G62">
        <v>0</v>
      </c>
    </row>
    <row r="63" spans="1:7" x14ac:dyDescent="0.25">
      <c r="A63" s="19">
        <v>40602</v>
      </c>
      <c r="B63">
        <v>1031000000</v>
      </c>
      <c r="C63">
        <v>1036750016</v>
      </c>
      <c r="D63">
        <v>979500032</v>
      </c>
      <c r="E63">
        <v>993249984</v>
      </c>
      <c r="F63">
        <v>993249984</v>
      </c>
      <c r="G63">
        <v>0</v>
      </c>
    </row>
    <row r="64" spans="1:7" x14ac:dyDescent="0.25">
      <c r="A64" s="19">
        <v>40603</v>
      </c>
      <c r="B64">
        <v>968499968</v>
      </c>
      <c r="C64">
        <v>1140749952</v>
      </c>
      <c r="D64">
        <v>967000000</v>
      </c>
      <c r="E64">
        <v>1139250048</v>
      </c>
      <c r="F64">
        <v>1139250048</v>
      </c>
      <c r="G64">
        <v>0</v>
      </c>
    </row>
    <row r="65" spans="1:7" x14ac:dyDescent="0.25">
      <c r="A65" s="19">
        <v>40604</v>
      </c>
      <c r="B65">
        <v>1140249984</v>
      </c>
      <c r="C65">
        <v>1170249984</v>
      </c>
      <c r="D65">
        <v>1068750016</v>
      </c>
      <c r="E65">
        <v>1141250048</v>
      </c>
      <c r="F65">
        <v>1141250048</v>
      </c>
      <c r="G65">
        <v>0</v>
      </c>
    </row>
    <row r="66" spans="1:7" x14ac:dyDescent="0.25">
      <c r="A66" s="19">
        <v>40605</v>
      </c>
      <c r="B66">
        <v>1040750016</v>
      </c>
      <c r="C66">
        <v>1065500032</v>
      </c>
      <c r="D66">
        <v>1018750016</v>
      </c>
      <c r="E66">
        <v>1026750016</v>
      </c>
      <c r="F66">
        <v>1026750016</v>
      </c>
      <c r="G66">
        <v>0</v>
      </c>
    </row>
    <row r="67" spans="1:7" x14ac:dyDescent="0.25">
      <c r="A67" s="19">
        <v>40606</v>
      </c>
      <c r="B67">
        <v>1020750016</v>
      </c>
      <c r="C67">
        <v>1122000000</v>
      </c>
      <c r="D67">
        <v>1008249984</v>
      </c>
      <c r="E67">
        <v>1074000000</v>
      </c>
      <c r="F67">
        <v>1074000000</v>
      </c>
      <c r="G67">
        <v>0</v>
      </c>
    </row>
    <row r="68" spans="1:7" x14ac:dyDescent="0.25">
      <c r="A68" s="19">
        <v>40609</v>
      </c>
      <c r="B68">
        <v>1064750016</v>
      </c>
      <c r="C68">
        <v>1204000000</v>
      </c>
      <c r="D68">
        <v>1029000000</v>
      </c>
      <c r="E68">
        <v>1135000064</v>
      </c>
      <c r="F68">
        <v>1135000064</v>
      </c>
      <c r="G68">
        <v>0</v>
      </c>
    </row>
    <row r="69" spans="1:7" x14ac:dyDescent="0.25">
      <c r="A69" s="19">
        <v>40610</v>
      </c>
      <c r="B69">
        <v>1130249984</v>
      </c>
      <c r="C69">
        <v>1190749952</v>
      </c>
      <c r="D69">
        <v>1071750016</v>
      </c>
      <c r="E69">
        <v>1085500032</v>
      </c>
      <c r="F69">
        <v>1085500032</v>
      </c>
      <c r="G69">
        <v>0</v>
      </c>
    </row>
    <row r="70" spans="1:7" x14ac:dyDescent="0.25">
      <c r="A70" s="19">
        <v>40611</v>
      </c>
      <c r="B70">
        <v>1106249984</v>
      </c>
      <c r="C70">
        <v>1177500032</v>
      </c>
      <c r="D70">
        <v>1098499968</v>
      </c>
      <c r="E70">
        <v>1115750016</v>
      </c>
      <c r="F70">
        <v>1115750016</v>
      </c>
      <c r="G70">
        <v>0</v>
      </c>
    </row>
    <row r="71" spans="1:7" x14ac:dyDescent="0.25">
      <c r="A71" s="19">
        <v>40612</v>
      </c>
      <c r="B71">
        <v>1202499968</v>
      </c>
      <c r="C71">
        <v>1248999936</v>
      </c>
      <c r="D71">
        <v>1173500032</v>
      </c>
      <c r="E71">
        <v>1232749952</v>
      </c>
      <c r="F71">
        <v>1232749952</v>
      </c>
      <c r="G71">
        <v>0</v>
      </c>
    </row>
    <row r="72" spans="1:7" x14ac:dyDescent="0.25">
      <c r="A72" s="19">
        <v>40613</v>
      </c>
      <c r="B72">
        <v>1270000000</v>
      </c>
      <c r="C72">
        <v>1280999936</v>
      </c>
      <c r="D72">
        <v>1150000000</v>
      </c>
      <c r="E72">
        <v>1164249984</v>
      </c>
      <c r="F72">
        <v>1164249984</v>
      </c>
      <c r="G72">
        <v>0</v>
      </c>
    </row>
    <row r="73" spans="1:7" x14ac:dyDescent="0.25">
      <c r="A73" s="19">
        <v>40616</v>
      </c>
      <c r="B73">
        <v>1237500032</v>
      </c>
      <c r="C73">
        <v>1256749952</v>
      </c>
      <c r="D73">
        <v>1180249984</v>
      </c>
      <c r="E73">
        <v>1186499968</v>
      </c>
      <c r="F73">
        <v>1186499968</v>
      </c>
      <c r="G73">
        <v>0</v>
      </c>
    </row>
    <row r="74" spans="1:7" x14ac:dyDescent="0.25">
      <c r="A74" s="19">
        <v>40617</v>
      </c>
      <c r="B74">
        <v>1448499968</v>
      </c>
      <c r="C74">
        <v>1450000000</v>
      </c>
      <c r="D74">
        <v>1248000000</v>
      </c>
      <c r="E74">
        <v>1290499968</v>
      </c>
      <c r="F74">
        <v>1290499968</v>
      </c>
      <c r="G74">
        <v>0</v>
      </c>
    </row>
    <row r="75" spans="1:7" x14ac:dyDescent="0.25">
      <c r="A75" s="19">
        <v>40618</v>
      </c>
      <c r="B75">
        <v>1296249984</v>
      </c>
      <c r="C75">
        <v>1618000000</v>
      </c>
      <c r="D75">
        <v>1292999936</v>
      </c>
      <c r="E75">
        <v>1504749952</v>
      </c>
      <c r="F75">
        <v>1504749952</v>
      </c>
      <c r="G75">
        <v>0</v>
      </c>
    </row>
    <row r="76" spans="1:7" x14ac:dyDescent="0.25">
      <c r="A76" s="19">
        <v>40619</v>
      </c>
      <c r="B76">
        <v>1341750016</v>
      </c>
      <c r="C76">
        <v>1439750016</v>
      </c>
      <c r="D76">
        <v>1328000000</v>
      </c>
      <c r="E76">
        <v>1414749952</v>
      </c>
      <c r="F76">
        <v>1414749952</v>
      </c>
      <c r="G76">
        <v>0</v>
      </c>
    </row>
    <row r="77" spans="1:7" x14ac:dyDescent="0.25">
      <c r="A77" s="19">
        <v>40620</v>
      </c>
      <c r="B77">
        <v>1293250048</v>
      </c>
      <c r="C77">
        <v>1368499968</v>
      </c>
      <c r="D77">
        <v>1280999936</v>
      </c>
      <c r="E77">
        <v>1324749952</v>
      </c>
      <c r="F77">
        <v>1324749952</v>
      </c>
      <c r="G77">
        <v>0</v>
      </c>
    </row>
    <row r="78" spans="1:7" x14ac:dyDescent="0.25">
      <c r="A78" s="19">
        <v>40623</v>
      </c>
      <c r="B78">
        <v>1215000064</v>
      </c>
      <c r="C78">
        <v>1225250048</v>
      </c>
      <c r="D78">
        <v>1118749952</v>
      </c>
      <c r="E78">
        <v>1124749952</v>
      </c>
      <c r="F78">
        <v>1124749952</v>
      </c>
      <c r="G78">
        <v>0</v>
      </c>
    </row>
    <row r="79" spans="1:7" x14ac:dyDescent="0.25">
      <c r="A79" s="19">
        <v>40624</v>
      </c>
      <c r="B79">
        <v>1098499968</v>
      </c>
      <c r="C79">
        <v>1137250048</v>
      </c>
      <c r="D79">
        <v>1087250048</v>
      </c>
      <c r="E79">
        <v>1113750016</v>
      </c>
      <c r="F79">
        <v>1113750016</v>
      </c>
      <c r="G79">
        <v>0</v>
      </c>
    </row>
    <row r="80" spans="1:7" x14ac:dyDescent="0.25">
      <c r="A80" s="19">
        <v>40625</v>
      </c>
      <c r="B80">
        <v>1131500032</v>
      </c>
      <c r="C80">
        <v>1168499968</v>
      </c>
      <c r="D80">
        <v>1019249984</v>
      </c>
      <c r="E80">
        <v>1028000000</v>
      </c>
      <c r="F80">
        <v>1028000000</v>
      </c>
      <c r="G80">
        <v>0</v>
      </c>
    </row>
    <row r="81" spans="1:7" x14ac:dyDescent="0.25">
      <c r="A81" s="19">
        <v>40626</v>
      </c>
      <c r="B81">
        <v>964249984</v>
      </c>
      <c r="C81">
        <v>1008000000</v>
      </c>
      <c r="D81">
        <v>952499968</v>
      </c>
      <c r="E81">
        <v>972249984</v>
      </c>
      <c r="F81">
        <v>972249984</v>
      </c>
      <c r="G81">
        <v>0</v>
      </c>
    </row>
    <row r="82" spans="1:7" x14ac:dyDescent="0.25">
      <c r="A82" s="19">
        <v>40627</v>
      </c>
      <c r="B82">
        <v>946000000</v>
      </c>
      <c r="C82">
        <v>976499968</v>
      </c>
      <c r="D82">
        <v>920249984</v>
      </c>
      <c r="E82">
        <v>972249984</v>
      </c>
      <c r="F82">
        <v>972249984</v>
      </c>
      <c r="G82">
        <v>0</v>
      </c>
    </row>
    <row r="83" spans="1:7" x14ac:dyDescent="0.25">
      <c r="A83" s="19">
        <v>40630</v>
      </c>
      <c r="B83">
        <v>956249984</v>
      </c>
      <c r="C83">
        <v>997000000</v>
      </c>
      <c r="D83">
        <v>933500032</v>
      </c>
      <c r="E83">
        <v>992249984</v>
      </c>
      <c r="F83">
        <v>992249984</v>
      </c>
      <c r="G83">
        <v>0</v>
      </c>
    </row>
    <row r="84" spans="1:7" x14ac:dyDescent="0.25">
      <c r="A84" s="19">
        <v>40631</v>
      </c>
      <c r="B84">
        <v>986750016</v>
      </c>
      <c r="C84">
        <v>1023000000</v>
      </c>
      <c r="D84">
        <v>945000000</v>
      </c>
      <c r="E84">
        <v>945000000</v>
      </c>
      <c r="F84">
        <v>945000000</v>
      </c>
      <c r="G84">
        <v>0</v>
      </c>
    </row>
    <row r="85" spans="1:7" x14ac:dyDescent="0.25">
      <c r="A85" s="19">
        <v>40632</v>
      </c>
      <c r="B85">
        <v>921249984</v>
      </c>
      <c r="C85">
        <v>933000000</v>
      </c>
      <c r="D85">
        <v>899249984</v>
      </c>
      <c r="E85">
        <v>912499968</v>
      </c>
      <c r="F85">
        <v>912499968</v>
      </c>
      <c r="G85">
        <v>0</v>
      </c>
    </row>
    <row r="86" spans="1:7" x14ac:dyDescent="0.25">
      <c r="A86" s="19">
        <v>40633</v>
      </c>
      <c r="B86">
        <v>926499968</v>
      </c>
      <c r="C86">
        <v>934750016</v>
      </c>
      <c r="D86">
        <v>900750016</v>
      </c>
      <c r="E86">
        <v>907249984</v>
      </c>
      <c r="F86">
        <v>907249984</v>
      </c>
      <c r="G86">
        <v>0</v>
      </c>
    </row>
    <row r="87" spans="1:7" x14ac:dyDescent="0.25">
      <c r="A87" s="19">
        <v>40634</v>
      </c>
      <c r="B87">
        <v>868000000</v>
      </c>
      <c r="C87">
        <v>909000000</v>
      </c>
      <c r="D87">
        <v>850000000</v>
      </c>
      <c r="E87">
        <v>890750016</v>
      </c>
      <c r="F87">
        <v>890750016</v>
      </c>
      <c r="G87">
        <v>0</v>
      </c>
    </row>
    <row r="88" spans="1:7" x14ac:dyDescent="0.25">
      <c r="A88" s="19">
        <v>40637</v>
      </c>
      <c r="B88">
        <v>873500032</v>
      </c>
      <c r="C88">
        <v>898000000</v>
      </c>
      <c r="D88">
        <v>861750016</v>
      </c>
      <c r="E88">
        <v>873750016</v>
      </c>
      <c r="F88">
        <v>873750016</v>
      </c>
      <c r="G88">
        <v>0</v>
      </c>
    </row>
    <row r="89" spans="1:7" x14ac:dyDescent="0.25">
      <c r="A89" s="19">
        <v>40638</v>
      </c>
      <c r="B89">
        <v>884499968</v>
      </c>
      <c r="C89">
        <v>886249984</v>
      </c>
      <c r="D89">
        <v>834249984</v>
      </c>
      <c r="E89">
        <v>841249984</v>
      </c>
      <c r="F89">
        <v>841249984</v>
      </c>
      <c r="G89">
        <v>0</v>
      </c>
    </row>
    <row r="90" spans="1:7" x14ac:dyDescent="0.25">
      <c r="A90" s="19">
        <v>40639</v>
      </c>
      <c r="B90">
        <v>821750016</v>
      </c>
      <c r="C90">
        <v>863500032</v>
      </c>
      <c r="D90">
        <v>815000000</v>
      </c>
      <c r="E90">
        <v>834499968</v>
      </c>
      <c r="F90">
        <v>834499968</v>
      </c>
      <c r="G90">
        <v>0</v>
      </c>
    </row>
    <row r="91" spans="1:7" x14ac:dyDescent="0.25">
      <c r="A91" s="19">
        <v>40640</v>
      </c>
      <c r="B91">
        <v>838750016</v>
      </c>
      <c r="C91">
        <v>883750016</v>
      </c>
      <c r="D91">
        <v>827249984</v>
      </c>
      <c r="E91">
        <v>847000000</v>
      </c>
      <c r="F91">
        <v>847000000</v>
      </c>
      <c r="G91">
        <v>0</v>
      </c>
    </row>
    <row r="92" spans="1:7" x14ac:dyDescent="0.25">
      <c r="A92" s="19">
        <v>40641</v>
      </c>
      <c r="B92">
        <v>826750016</v>
      </c>
      <c r="C92">
        <v>899750016</v>
      </c>
      <c r="D92">
        <v>816249984</v>
      </c>
      <c r="E92">
        <v>875750016</v>
      </c>
      <c r="F92">
        <v>875750016</v>
      </c>
      <c r="G92">
        <v>0</v>
      </c>
    </row>
    <row r="93" spans="1:7" x14ac:dyDescent="0.25">
      <c r="A93" s="19">
        <v>40644</v>
      </c>
      <c r="B93">
        <v>862750016</v>
      </c>
      <c r="C93">
        <v>885750016</v>
      </c>
      <c r="D93">
        <v>840499968</v>
      </c>
      <c r="E93">
        <v>860000000</v>
      </c>
      <c r="F93">
        <v>860000000</v>
      </c>
      <c r="G93">
        <v>0</v>
      </c>
    </row>
    <row r="94" spans="1:7" x14ac:dyDescent="0.25">
      <c r="A94" s="19">
        <v>40645</v>
      </c>
      <c r="B94">
        <v>896249984</v>
      </c>
      <c r="C94">
        <v>911750016</v>
      </c>
      <c r="D94">
        <v>861000000</v>
      </c>
      <c r="E94">
        <v>873500032</v>
      </c>
      <c r="F94">
        <v>873500032</v>
      </c>
      <c r="G94">
        <v>0</v>
      </c>
    </row>
    <row r="95" spans="1:7" x14ac:dyDescent="0.25">
      <c r="A95" s="19">
        <v>40646</v>
      </c>
      <c r="B95">
        <v>851500032</v>
      </c>
      <c r="C95">
        <v>886249984</v>
      </c>
      <c r="D95">
        <v>843000000</v>
      </c>
      <c r="E95">
        <v>846000000</v>
      </c>
      <c r="F95">
        <v>846000000</v>
      </c>
      <c r="G95">
        <v>0</v>
      </c>
    </row>
    <row r="96" spans="1:7" x14ac:dyDescent="0.25">
      <c r="A96" s="19">
        <v>40647</v>
      </c>
      <c r="B96">
        <v>880249984</v>
      </c>
      <c r="C96">
        <v>890249984</v>
      </c>
      <c r="D96">
        <v>823750016</v>
      </c>
      <c r="E96">
        <v>831500032</v>
      </c>
      <c r="F96">
        <v>831500032</v>
      </c>
      <c r="G96">
        <v>0</v>
      </c>
    </row>
    <row r="97" spans="1:7" x14ac:dyDescent="0.25">
      <c r="A97" s="19">
        <v>40648</v>
      </c>
      <c r="B97">
        <v>821000000</v>
      </c>
      <c r="C97">
        <v>840000000</v>
      </c>
      <c r="D97">
        <v>785249984</v>
      </c>
      <c r="E97">
        <v>792499968</v>
      </c>
      <c r="F97">
        <v>792499968</v>
      </c>
      <c r="G97">
        <v>0</v>
      </c>
    </row>
    <row r="98" spans="1:7" x14ac:dyDescent="0.25">
      <c r="A98" s="19">
        <v>40651</v>
      </c>
      <c r="B98">
        <v>860249984</v>
      </c>
      <c r="C98">
        <v>897500032</v>
      </c>
      <c r="D98">
        <v>820750016</v>
      </c>
      <c r="E98">
        <v>828499968</v>
      </c>
      <c r="F98">
        <v>828499968</v>
      </c>
      <c r="G98">
        <v>0</v>
      </c>
    </row>
    <row r="99" spans="1:7" x14ac:dyDescent="0.25">
      <c r="A99" s="19">
        <v>40652</v>
      </c>
      <c r="B99">
        <v>808249984</v>
      </c>
      <c r="C99">
        <v>812499968</v>
      </c>
      <c r="D99">
        <v>743750016</v>
      </c>
      <c r="E99">
        <v>746750016</v>
      </c>
      <c r="F99">
        <v>746750016</v>
      </c>
      <c r="G99">
        <v>0</v>
      </c>
    </row>
    <row r="100" spans="1:7" x14ac:dyDescent="0.25">
      <c r="A100" s="19">
        <v>40653</v>
      </c>
      <c r="B100">
        <v>687750016</v>
      </c>
      <c r="C100">
        <v>696750016</v>
      </c>
      <c r="D100">
        <v>673500032</v>
      </c>
      <c r="E100">
        <v>684499968</v>
      </c>
      <c r="F100">
        <v>684499968</v>
      </c>
      <c r="G100">
        <v>0</v>
      </c>
    </row>
    <row r="101" spans="1:7" x14ac:dyDescent="0.25">
      <c r="A101" s="19">
        <v>40654</v>
      </c>
      <c r="B101">
        <v>655500032</v>
      </c>
      <c r="C101">
        <v>679249984</v>
      </c>
      <c r="D101">
        <v>642000000</v>
      </c>
      <c r="E101">
        <v>642750016</v>
      </c>
      <c r="F101">
        <v>642750016</v>
      </c>
      <c r="G101">
        <v>0</v>
      </c>
    </row>
    <row r="102" spans="1:7" x14ac:dyDescent="0.25">
      <c r="A102" s="19">
        <v>40658</v>
      </c>
      <c r="B102">
        <v>637500032</v>
      </c>
      <c r="C102">
        <v>647249984</v>
      </c>
      <c r="D102">
        <v>612000000</v>
      </c>
      <c r="E102">
        <v>613249984</v>
      </c>
      <c r="F102">
        <v>613249984</v>
      </c>
      <c r="G102">
        <v>0</v>
      </c>
    </row>
    <row r="103" spans="1:7" x14ac:dyDescent="0.25">
      <c r="A103" s="19">
        <v>40659</v>
      </c>
      <c r="B103">
        <v>598750016</v>
      </c>
      <c r="C103">
        <v>607000000</v>
      </c>
      <c r="D103">
        <v>571249984</v>
      </c>
      <c r="E103">
        <v>587249984</v>
      </c>
      <c r="F103">
        <v>587249984</v>
      </c>
      <c r="G103">
        <v>0</v>
      </c>
    </row>
    <row r="104" spans="1:7" x14ac:dyDescent="0.25">
      <c r="A104" s="19">
        <v>40660</v>
      </c>
      <c r="B104">
        <v>588750016</v>
      </c>
      <c r="C104">
        <v>636249984</v>
      </c>
      <c r="D104">
        <v>570750016</v>
      </c>
      <c r="E104">
        <v>571000000</v>
      </c>
      <c r="F104">
        <v>571000000</v>
      </c>
      <c r="G104">
        <v>0</v>
      </c>
    </row>
    <row r="105" spans="1:7" x14ac:dyDescent="0.25">
      <c r="A105" s="19">
        <v>40661</v>
      </c>
      <c r="B105">
        <v>584499968</v>
      </c>
      <c r="C105">
        <v>586750016</v>
      </c>
      <c r="D105">
        <v>550249984</v>
      </c>
      <c r="E105">
        <v>557000000</v>
      </c>
      <c r="F105">
        <v>557000000</v>
      </c>
      <c r="G105">
        <v>0</v>
      </c>
    </row>
    <row r="106" spans="1:7" x14ac:dyDescent="0.25">
      <c r="A106" s="19">
        <v>40662</v>
      </c>
      <c r="B106">
        <v>555500032</v>
      </c>
      <c r="C106">
        <v>567750016</v>
      </c>
      <c r="D106">
        <v>554499968</v>
      </c>
      <c r="E106">
        <v>559000000</v>
      </c>
      <c r="F106">
        <v>559000000</v>
      </c>
      <c r="G106">
        <v>0</v>
      </c>
    </row>
    <row r="107" spans="1:7" x14ac:dyDescent="0.25">
      <c r="A107" s="19">
        <v>40665</v>
      </c>
      <c r="B107">
        <v>548249984</v>
      </c>
      <c r="C107">
        <v>601249984</v>
      </c>
      <c r="D107">
        <v>546750016</v>
      </c>
      <c r="E107">
        <v>591249984</v>
      </c>
      <c r="F107">
        <v>591249984</v>
      </c>
      <c r="G107">
        <v>0</v>
      </c>
    </row>
    <row r="108" spans="1:7" x14ac:dyDescent="0.25">
      <c r="A108" s="19">
        <v>40666</v>
      </c>
      <c r="B108">
        <v>595000000</v>
      </c>
      <c r="C108">
        <v>644000000</v>
      </c>
      <c r="D108">
        <v>595000000</v>
      </c>
      <c r="E108">
        <v>615750016</v>
      </c>
      <c r="F108">
        <v>615750016</v>
      </c>
      <c r="G108">
        <v>0</v>
      </c>
    </row>
    <row r="109" spans="1:7" x14ac:dyDescent="0.25">
      <c r="A109" s="19">
        <v>40667</v>
      </c>
      <c r="B109">
        <v>619000000</v>
      </c>
      <c r="C109">
        <v>671249984</v>
      </c>
      <c r="D109">
        <v>615000000</v>
      </c>
      <c r="E109">
        <v>629750016</v>
      </c>
      <c r="F109">
        <v>629750016</v>
      </c>
      <c r="G109">
        <v>0</v>
      </c>
    </row>
    <row r="110" spans="1:7" x14ac:dyDescent="0.25">
      <c r="A110" s="19">
        <v>40668</v>
      </c>
      <c r="B110">
        <v>675000000</v>
      </c>
      <c r="C110">
        <v>679750016</v>
      </c>
      <c r="D110">
        <v>616000000</v>
      </c>
      <c r="E110">
        <v>667000000</v>
      </c>
      <c r="F110">
        <v>667000000</v>
      </c>
      <c r="G110">
        <v>0</v>
      </c>
    </row>
    <row r="111" spans="1:7" x14ac:dyDescent="0.25">
      <c r="A111" s="19">
        <v>40669</v>
      </c>
      <c r="B111">
        <v>604000000</v>
      </c>
      <c r="C111">
        <v>678249984</v>
      </c>
      <c r="D111">
        <v>583000000</v>
      </c>
      <c r="E111">
        <v>639750016</v>
      </c>
      <c r="F111">
        <v>639750016</v>
      </c>
      <c r="G111">
        <v>0</v>
      </c>
    </row>
    <row r="112" spans="1:7" x14ac:dyDescent="0.25">
      <c r="A112" s="19">
        <v>40672</v>
      </c>
      <c r="B112">
        <v>641000000</v>
      </c>
      <c r="C112">
        <v>643249984</v>
      </c>
      <c r="D112">
        <v>593750016</v>
      </c>
      <c r="E112">
        <v>596249984</v>
      </c>
      <c r="F112">
        <v>596249984</v>
      </c>
      <c r="G112">
        <v>0</v>
      </c>
    </row>
    <row r="113" spans="1:7" x14ac:dyDescent="0.25">
      <c r="A113" s="19">
        <v>40673</v>
      </c>
      <c r="B113">
        <v>584750016</v>
      </c>
      <c r="C113">
        <v>591750016</v>
      </c>
      <c r="D113">
        <v>550000000</v>
      </c>
      <c r="E113">
        <v>555249984</v>
      </c>
      <c r="F113">
        <v>555249984</v>
      </c>
      <c r="G113">
        <v>0</v>
      </c>
    </row>
    <row r="114" spans="1:7" x14ac:dyDescent="0.25">
      <c r="A114" s="19">
        <v>40674</v>
      </c>
      <c r="B114">
        <v>556499968</v>
      </c>
      <c r="C114">
        <v>607000000</v>
      </c>
      <c r="D114">
        <v>555500032</v>
      </c>
      <c r="E114">
        <v>575000000</v>
      </c>
      <c r="F114">
        <v>575000000</v>
      </c>
      <c r="G114">
        <v>0</v>
      </c>
    </row>
    <row r="115" spans="1:7" x14ac:dyDescent="0.25">
      <c r="A115" s="19">
        <v>40675</v>
      </c>
      <c r="B115">
        <v>593000000</v>
      </c>
      <c r="C115">
        <v>610000000</v>
      </c>
      <c r="D115">
        <v>551500032</v>
      </c>
      <c r="E115">
        <v>563249984</v>
      </c>
      <c r="F115">
        <v>563249984</v>
      </c>
      <c r="G115">
        <v>0</v>
      </c>
    </row>
    <row r="116" spans="1:7" x14ac:dyDescent="0.25">
      <c r="A116" s="19">
        <v>40676</v>
      </c>
      <c r="B116">
        <v>553750016</v>
      </c>
      <c r="C116">
        <v>593750016</v>
      </c>
      <c r="D116">
        <v>552750016</v>
      </c>
      <c r="E116">
        <v>576750016</v>
      </c>
      <c r="F116">
        <v>576750016</v>
      </c>
      <c r="G116">
        <v>0</v>
      </c>
    </row>
    <row r="117" spans="1:7" x14ac:dyDescent="0.25">
      <c r="A117" s="19">
        <v>40679</v>
      </c>
      <c r="B117">
        <v>587500032</v>
      </c>
      <c r="C117">
        <v>600750016</v>
      </c>
      <c r="D117">
        <v>552750016</v>
      </c>
      <c r="E117">
        <v>600750016</v>
      </c>
      <c r="F117">
        <v>600750016</v>
      </c>
      <c r="G117">
        <v>0</v>
      </c>
    </row>
    <row r="118" spans="1:7" x14ac:dyDescent="0.25">
      <c r="A118" s="19">
        <v>40680</v>
      </c>
      <c r="B118">
        <v>615500032</v>
      </c>
      <c r="C118">
        <v>632249984</v>
      </c>
      <c r="D118">
        <v>575000000</v>
      </c>
      <c r="E118">
        <v>578249984</v>
      </c>
      <c r="F118">
        <v>578249984</v>
      </c>
      <c r="G118">
        <v>0</v>
      </c>
    </row>
    <row r="119" spans="1:7" x14ac:dyDescent="0.25">
      <c r="A119" s="19">
        <v>40681</v>
      </c>
      <c r="B119">
        <v>572499968</v>
      </c>
      <c r="C119">
        <v>587500032</v>
      </c>
      <c r="D119">
        <v>540499968</v>
      </c>
      <c r="E119">
        <v>547000000</v>
      </c>
      <c r="F119">
        <v>547000000</v>
      </c>
      <c r="G119">
        <v>0</v>
      </c>
    </row>
    <row r="120" spans="1:7" x14ac:dyDescent="0.25">
      <c r="A120" s="19">
        <v>40682</v>
      </c>
      <c r="B120">
        <v>533000000</v>
      </c>
      <c r="C120">
        <v>548249984</v>
      </c>
      <c r="D120">
        <v>520500000</v>
      </c>
      <c r="E120">
        <v>521500000</v>
      </c>
      <c r="F120">
        <v>521500000</v>
      </c>
      <c r="G120">
        <v>0</v>
      </c>
    </row>
    <row r="121" spans="1:7" x14ac:dyDescent="0.25">
      <c r="A121" s="19">
        <v>40683</v>
      </c>
      <c r="B121">
        <v>523750016</v>
      </c>
      <c r="C121">
        <v>555500032</v>
      </c>
      <c r="D121">
        <v>509500000</v>
      </c>
      <c r="E121">
        <v>533249984</v>
      </c>
      <c r="F121">
        <v>533249984</v>
      </c>
      <c r="G121">
        <v>0</v>
      </c>
    </row>
    <row r="122" spans="1:7" x14ac:dyDescent="0.25">
      <c r="A122" s="19">
        <v>40686</v>
      </c>
      <c r="B122">
        <v>586499968</v>
      </c>
      <c r="C122">
        <v>593500032</v>
      </c>
      <c r="D122">
        <v>554499968</v>
      </c>
      <c r="E122">
        <v>568499968</v>
      </c>
      <c r="F122">
        <v>568499968</v>
      </c>
      <c r="G122">
        <v>0</v>
      </c>
    </row>
    <row r="123" spans="1:7" x14ac:dyDescent="0.25">
      <c r="A123" s="19">
        <v>40687</v>
      </c>
      <c r="B123">
        <v>556000000</v>
      </c>
      <c r="C123">
        <v>567750016</v>
      </c>
      <c r="D123">
        <v>542499968</v>
      </c>
      <c r="E123">
        <v>566249984</v>
      </c>
      <c r="F123">
        <v>566249984</v>
      </c>
      <c r="G123">
        <v>0</v>
      </c>
    </row>
    <row r="124" spans="1:7" x14ac:dyDescent="0.25">
      <c r="A124" s="19">
        <v>40688</v>
      </c>
      <c r="B124">
        <v>567249984</v>
      </c>
      <c r="C124">
        <v>569000000</v>
      </c>
      <c r="D124">
        <v>523500000</v>
      </c>
      <c r="E124">
        <v>534750016</v>
      </c>
      <c r="F124">
        <v>534750016</v>
      </c>
      <c r="G124">
        <v>0</v>
      </c>
    </row>
    <row r="125" spans="1:7" x14ac:dyDescent="0.25">
      <c r="A125" s="19">
        <v>40689</v>
      </c>
      <c r="B125">
        <v>538750016</v>
      </c>
      <c r="C125">
        <v>545750016</v>
      </c>
      <c r="D125">
        <v>508750016</v>
      </c>
      <c r="E125">
        <v>511500000</v>
      </c>
      <c r="F125">
        <v>511500000</v>
      </c>
      <c r="G125">
        <v>0</v>
      </c>
    </row>
    <row r="126" spans="1:7" x14ac:dyDescent="0.25">
      <c r="A126" s="19">
        <v>40690</v>
      </c>
      <c r="B126">
        <v>495500000</v>
      </c>
      <c r="C126">
        <v>500249984</v>
      </c>
      <c r="D126">
        <v>479750016</v>
      </c>
      <c r="E126">
        <v>493000000</v>
      </c>
      <c r="F126">
        <v>493000000</v>
      </c>
      <c r="G126">
        <v>0</v>
      </c>
    </row>
    <row r="127" spans="1:7" x14ac:dyDescent="0.25">
      <c r="A127" s="19">
        <v>40694</v>
      </c>
      <c r="B127">
        <v>458750016</v>
      </c>
      <c r="C127">
        <v>478000000</v>
      </c>
      <c r="D127">
        <v>456500000</v>
      </c>
      <c r="E127">
        <v>466000000</v>
      </c>
      <c r="F127">
        <v>466000000</v>
      </c>
      <c r="G127">
        <v>0</v>
      </c>
    </row>
    <row r="128" spans="1:7" x14ac:dyDescent="0.25">
      <c r="A128" s="19">
        <v>40695</v>
      </c>
      <c r="B128">
        <v>472249984</v>
      </c>
      <c r="C128">
        <v>524500000</v>
      </c>
      <c r="D128">
        <v>467500000</v>
      </c>
      <c r="E128">
        <v>524249984</v>
      </c>
      <c r="F128">
        <v>524249984</v>
      </c>
      <c r="G128">
        <v>0</v>
      </c>
    </row>
    <row r="129" spans="1:7" x14ac:dyDescent="0.25">
      <c r="A129" s="19">
        <v>40696</v>
      </c>
      <c r="B129">
        <v>507249984</v>
      </c>
      <c r="C129">
        <v>544000000</v>
      </c>
      <c r="D129">
        <v>498750016</v>
      </c>
      <c r="E129">
        <v>510500000</v>
      </c>
      <c r="F129">
        <v>510500000</v>
      </c>
      <c r="G129">
        <v>0</v>
      </c>
    </row>
    <row r="130" spans="1:7" x14ac:dyDescent="0.25">
      <c r="A130" s="19">
        <v>40697</v>
      </c>
      <c r="B130">
        <v>555500032</v>
      </c>
      <c r="C130">
        <v>555500032</v>
      </c>
      <c r="D130">
        <v>498249984</v>
      </c>
      <c r="E130">
        <v>511249984</v>
      </c>
      <c r="F130">
        <v>511249984</v>
      </c>
      <c r="G130">
        <v>0</v>
      </c>
    </row>
    <row r="131" spans="1:7" x14ac:dyDescent="0.25">
      <c r="A131" s="19">
        <v>40700</v>
      </c>
      <c r="B131">
        <v>510750016</v>
      </c>
      <c r="C131">
        <v>541249984</v>
      </c>
      <c r="D131">
        <v>498249984</v>
      </c>
      <c r="E131">
        <v>528500000</v>
      </c>
      <c r="F131">
        <v>528500000</v>
      </c>
      <c r="G131">
        <v>0</v>
      </c>
    </row>
    <row r="132" spans="1:7" x14ac:dyDescent="0.25">
      <c r="A132" s="19">
        <v>40701</v>
      </c>
      <c r="B132">
        <v>509500000</v>
      </c>
      <c r="C132">
        <v>516750016</v>
      </c>
      <c r="D132">
        <v>490000000</v>
      </c>
      <c r="E132">
        <v>514750016</v>
      </c>
      <c r="F132">
        <v>514750016</v>
      </c>
      <c r="G132">
        <v>0</v>
      </c>
    </row>
    <row r="133" spans="1:7" x14ac:dyDescent="0.25">
      <c r="A133" s="19">
        <v>40702</v>
      </c>
      <c r="B133">
        <v>516500000</v>
      </c>
      <c r="C133">
        <v>537750016</v>
      </c>
      <c r="D133">
        <v>505750016</v>
      </c>
      <c r="E133">
        <v>533249984</v>
      </c>
      <c r="F133">
        <v>533249984</v>
      </c>
      <c r="G133">
        <v>0</v>
      </c>
    </row>
    <row r="134" spans="1:7" x14ac:dyDescent="0.25">
      <c r="A134" s="19">
        <v>40703</v>
      </c>
      <c r="B134">
        <v>516249984</v>
      </c>
      <c r="C134">
        <v>520000000</v>
      </c>
      <c r="D134">
        <v>490750016</v>
      </c>
      <c r="E134">
        <v>498000000</v>
      </c>
      <c r="F134">
        <v>498000000</v>
      </c>
      <c r="G134">
        <v>0</v>
      </c>
    </row>
    <row r="135" spans="1:7" x14ac:dyDescent="0.25">
      <c r="A135" s="19">
        <v>40704</v>
      </c>
      <c r="B135">
        <v>504500000</v>
      </c>
      <c r="C135">
        <v>543750016</v>
      </c>
      <c r="D135">
        <v>499750016</v>
      </c>
      <c r="E135">
        <v>533500000</v>
      </c>
      <c r="F135">
        <v>533500000</v>
      </c>
      <c r="G135">
        <v>0</v>
      </c>
    </row>
    <row r="136" spans="1:7" x14ac:dyDescent="0.25">
      <c r="A136" s="19">
        <v>40707</v>
      </c>
      <c r="B136">
        <v>528500000</v>
      </c>
      <c r="C136">
        <v>573500032</v>
      </c>
      <c r="D136">
        <v>516249984</v>
      </c>
      <c r="E136">
        <v>551500032</v>
      </c>
      <c r="F136">
        <v>551500032</v>
      </c>
      <c r="G136">
        <v>0</v>
      </c>
    </row>
    <row r="137" spans="1:7" x14ac:dyDescent="0.25">
      <c r="A137" s="19">
        <v>40708</v>
      </c>
      <c r="B137">
        <v>521000000</v>
      </c>
      <c r="C137">
        <v>521500000</v>
      </c>
      <c r="D137">
        <v>503249984</v>
      </c>
      <c r="E137">
        <v>516500000</v>
      </c>
      <c r="F137">
        <v>516500000</v>
      </c>
      <c r="G137">
        <v>0</v>
      </c>
    </row>
    <row r="138" spans="1:7" x14ac:dyDescent="0.25">
      <c r="A138" s="19">
        <v>40709</v>
      </c>
      <c r="B138">
        <v>552249984</v>
      </c>
      <c r="C138">
        <v>608249984</v>
      </c>
      <c r="D138">
        <v>544000000</v>
      </c>
      <c r="E138">
        <v>603500032</v>
      </c>
      <c r="F138">
        <v>603500032</v>
      </c>
      <c r="G138">
        <v>0</v>
      </c>
    </row>
    <row r="139" spans="1:7" x14ac:dyDescent="0.25">
      <c r="A139" s="19">
        <v>40710</v>
      </c>
      <c r="B139">
        <v>626249984</v>
      </c>
      <c r="C139">
        <v>724750016</v>
      </c>
      <c r="D139">
        <v>606750016</v>
      </c>
      <c r="E139">
        <v>666499968</v>
      </c>
      <c r="F139">
        <v>666499968</v>
      </c>
      <c r="G139">
        <v>0</v>
      </c>
    </row>
    <row r="140" spans="1:7" x14ac:dyDescent="0.25">
      <c r="A140" s="19">
        <v>40711</v>
      </c>
      <c r="B140">
        <v>626249984</v>
      </c>
      <c r="C140">
        <v>674499968</v>
      </c>
      <c r="D140">
        <v>611000000</v>
      </c>
      <c r="E140">
        <v>641249984</v>
      </c>
      <c r="F140">
        <v>641249984</v>
      </c>
      <c r="G140">
        <v>0</v>
      </c>
    </row>
    <row r="141" spans="1:7" x14ac:dyDescent="0.25">
      <c r="A141" s="19">
        <v>40714</v>
      </c>
      <c r="B141">
        <v>652249984</v>
      </c>
      <c r="C141">
        <v>659000000</v>
      </c>
      <c r="D141">
        <v>583249984</v>
      </c>
      <c r="E141">
        <v>586000000</v>
      </c>
      <c r="F141">
        <v>586000000</v>
      </c>
      <c r="G141">
        <v>0</v>
      </c>
    </row>
    <row r="142" spans="1:7" x14ac:dyDescent="0.25">
      <c r="A142" s="19">
        <v>40715</v>
      </c>
      <c r="B142">
        <v>550750016</v>
      </c>
      <c r="C142">
        <v>557500032</v>
      </c>
      <c r="D142">
        <v>519249984</v>
      </c>
      <c r="E142">
        <v>546249984</v>
      </c>
      <c r="F142">
        <v>546249984</v>
      </c>
      <c r="G142">
        <v>0</v>
      </c>
    </row>
    <row r="143" spans="1:7" x14ac:dyDescent="0.25">
      <c r="A143" s="19">
        <v>40716</v>
      </c>
      <c r="B143">
        <v>536750016</v>
      </c>
      <c r="C143">
        <v>560000000</v>
      </c>
      <c r="D143">
        <v>513249984</v>
      </c>
      <c r="E143">
        <v>557750016</v>
      </c>
      <c r="F143">
        <v>557750016</v>
      </c>
      <c r="G143">
        <v>0</v>
      </c>
    </row>
    <row r="144" spans="1:7" x14ac:dyDescent="0.25">
      <c r="A144" s="19">
        <v>40717</v>
      </c>
      <c r="B144">
        <v>620750016</v>
      </c>
      <c r="C144">
        <v>636249984</v>
      </c>
      <c r="D144">
        <v>555750016</v>
      </c>
      <c r="E144">
        <v>556249984</v>
      </c>
      <c r="F144">
        <v>556249984</v>
      </c>
      <c r="G144">
        <v>0</v>
      </c>
    </row>
    <row r="145" spans="1:7" x14ac:dyDescent="0.25">
      <c r="A145" s="19">
        <v>40718</v>
      </c>
      <c r="B145">
        <v>548750016</v>
      </c>
      <c r="C145">
        <v>607249984</v>
      </c>
      <c r="D145">
        <v>541249984</v>
      </c>
      <c r="E145">
        <v>601249984</v>
      </c>
      <c r="F145">
        <v>601249984</v>
      </c>
      <c r="G145">
        <v>0</v>
      </c>
    </row>
    <row r="146" spans="1:7" x14ac:dyDescent="0.25">
      <c r="A146" s="19">
        <v>40721</v>
      </c>
      <c r="B146">
        <v>604249984</v>
      </c>
      <c r="C146">
        <v>620000000</v>
      </c>
      <c r="D146">
        <v>575750016</v>
      </c>
      <c r="E146">
        <v>582499968</v>
      </c>
      <c r="F146">
        <v>582499968</v>
      </c>
      <c r="G146">
        <v>0</v>
      </c>
    </row>
    <row r="147" spans="1:7" x14ac:dyDescent="0.25">
      <c r="A147" s="19">
        <v>40722</v>
      </c>
      <c r="B147">
        <v>568000000</v>
      </c>
      <c r="C147">
        <v>576249984</v>
      </c>
      <c r="D147">
        <v>535000000</v>
      </c>
      <c r="E147">
        <v>536000000</v>
      </c>
      <c r="F147">
        <v>536000000</v>
      </c>
      <c r="G147">
        <v>0</v>
      </c>
    </row>
    <row r="148" spans="1:7" x14ac:dyDescent="0.25">
      <c r="A148" s="19">
        <v>40723</v>
      </c>
      <c r="B148">
        <v>507750016</v>
      </c>
      <c r="C148">
        <v>518249984</v>
      </c>
      <c r="D148">
        <v>481249984</v>
      </c>
      <c r="E148">
        <v>483249984</v>
      </c>
      <c r="F148">
        <v>483249984</v>
      </c>
      <c r="G148">
        <v>0</v>
      </c>
    </row>
    <row r="149" spans="1:7" x14ac:dyDescent="0.25">
      <c r="A149" s="19">
        <v>40724</v>
      </c>
      <c r="B149">
        <v>464750016</v>
      </c>
      <c r="C149">
        <v>466500000</v>
      </c>
      <c r="D149">
        <v>433249984</v>
      </c>
      <c r="E149">
        <v>443000000</v>
      </c>
      <c r="F149">
        <v>443000000</v>
      </c>
      <c r="G149">
        <v>0</v>
      </c>
    </row>
    <row r="150" spans="1:7" x14ac:dyDescent="0.25">
      <c r="A150" s="19">
        <v>40725</v>
      </c>
      <c r="B150">
        <v>436750016</v>
      </c>
      <c r="C150">
        <v>440000000</v>
      </c>
      <c r="D150">
        <v>401500000</v>
      </c>
      <c r="E150">
        <v>407000000</v>
      </c>
      <c r="F150">
        <v>407000000</v>
      </c>
      <c r="G150">
        <v>0</v>
      </c>
    </row>
    <row r="151" spans="1:7" x14ac:dyDescent="0.25">
      <c r="A151" s="19">
        <v>40729</v>
      </c>
      <c r="B151">
        <v>405000000</v>
      </c>
      <c r="C151">
        <v>416500000</v>
      </c>
      <c r="D151">
        <v>399750016</v>
      </c>
      <c r="E151">
        <v>411500000</v>
      </c>
      <c r="F151">
        <v>411500000</v>
      </c>
      <c r="G151">
        <v>0</v>
      </c>
    </row>
    <row r="152" spans="1:7" x14ac:dyDescent="0.25">
      <c r="A152" s="19">
        <v>40730</v>
      </c>
      <c r="B152">
        <v>421000000</v>
      </c>
      <c r="C152">
        <v>437750016</v>
      </c>
      <c r="D152">
        <v>414249984</v>
      </c>
      <c r="E152">
        <v>424000000</v>
      </c>
      <c r="F152">
        <v>424000000</v>
      </c>
      <c r="G152">
        <v>0</v>
      </c>
    </row>
    <row r="153" spans="1:7" x14ac:dyDescent="0.25">
      <c r="A153" s="19">
        <v>40731</v>
      </c>
      <c r="B153">
        <v>394500000</v>
      </c>
      <c r="C153">
        <v>402750016</v>
      </c>
      <c r="D153">
        <v>391249984</v>
      </c>
      <c r="E153">
        <v>399500000</v>
      </c>
      <c r="F153">
        <v>399500000</v>
      </c>
      <c r="G153">
        <v>0</v>
      </c>
    </row>
    <row r="154" spans="1:7" x14ac:dyDescent="0.25">
      <c r="A154" s="19">
        <v>40732</v>
      </c>
      <c r="B154">
        <v>430000000</v>
      </c>
      <c r="C154">
        <v>430000000</v>
      </c>
      <c r="D154">
        <v>409000000</v>
      </c>
      <c r="E154">
        <v>409249984</v>
      </c>
      <c r="F154">
        <v>409249984</v>
      </c>
      <c r="G154">
        <v>0</v>
      </c>
    </row>
    <row r="155" spans="1:7" x14ac:dyDescent="0.25">
      <c r="A155" s="19">
        <v>40735</v>
      </c>
      <c r="B155">
        <v>452000000</v>
      </c>
      <c r="C155">
        <v>481249984</v>
      </c>
      <c r="D155">
        <v>440249984</v>
      </c>
      <c r="E155">
        <v>479000000</v>
      </c>
      <c r="F155">
        <v>479000000</v>
      </c>
      <c r="G155">
        <v>0</v>
      </c>
    </row>
    <row r="156" spans="1:7" x14ac:dyDescent="0.25">
      <c r="A156" s="19">
        <v>40736</v>
      </c>
      <c r="B156">
        <v>498249984</v>
      </c>
      <c r="C156">
        <v>503000000</v>
      </c>
      <c r="D156">
        <v>458249984</v>
      </c>
      <c r="E156">
        <v>501500000</v>
      </c>
      <c r="F156">
        <v>501500000</v>
      </c>
      <c r="G156">
        <v>0</v>
      </c>
    </row>
    <row r="157" spans="1:7" x14ac:dyDescent="0.25">
      <c r="A157" s="19">
        <v>40737</v>
      </c>
      <c r="B157">
        <v>480500000</v>
      </c>
      <c r="C157">
        <v>512500000</v>
      </c>
      <c r="D157">
        <v>452750016</v>
      </c>
      <c r="E157">
        <v>502000000</v>
      </c>
      <c r="F157">
        <v>502000000</v>
      </c>
      <c r="G157">
        <v>0</v>
      </c>
    </row>
    <row r="158" spans="1:7" x14ac:dyDescent="0.25">
      <c r="A158" s="19">
        <v>40738</v>
      </c>
      <c r="B158">
        <v>489000000</v>
      </c>
      <c r="C158">
        <v>563750016</v>
      </c>
      <c r="D158">
        <v>488750016</v>
      </c>
      <c r="E158">
        <v>539249984</v>
      </c>
      <c r="F158">
        <v>539249984</v>
      </c>
      <c r="G158">
        <v>0</v>
      </c>
    </row>
    <row r="159" spans="1:7" x14ac:dyDescent="0.25">
      <c r="A159" s="19">
        <v>40739</v>
      </c>
      <c r="B159">
        <v>526000000</v>
      </c>
      <c r="C159">
        <v>566249984</v>
      </c>
      <c r="D159">
        <v>512500000</v>
      </c>
      <c r="E159">
        <v>525249984</v>
      </c>
      <c r="F159">
        <v>525249984</v>
      </c>
      <c r="G159">
        <v>0</v>
      </c>
    </row>
    <row r="160" spans="1:7" x14ac:dyDescent="0.25">
      <c r="A160" s="19">
        <v>40742</v>
      </c>
      <c r="B160">
        <v>546750016</v>
      </c>
      <c r="C160">
        <v>569500032</v>
      </c>
      <c r="D160">
        <v>545249984</v>
      </c>
      <c r="E160">
        <v>549500032</v>
      </c>
      <c r="F160">
        <v>549500032</v>
      </c>
      <c r="G160">
        <v>0</v>
      </c>
    </row>
    <row r="161" spans="1:7" x14ac:dyDescent="0.25">
      <c r="A161" s="19">
        <v>40743</v>
      </c>
      <c r="B161">
        <v>525249984</v>
      </c>
      <c r="C161">
        <v>528500000</v>
      </c>
      <c r="D161">
        <v>490750016</v>
      </c>
      <c r="E161">
        <v>495249984</v>
      </c>
      <c r="F161">
        <v>495249984</v>
      </c>
      <c r="G161">
        <v>0</v>
      </c>
    </row>
    <row r="162" spans="1:7" x14ac:dyDescent="0.25">
      <c r="A162" s="19">
        <v>40744</v>
      </c>
      <c r="B162">
        <v>475249984</v>
      </c>
      <c r="C162">
        <v>495249984</v>
      </c>
      <c r="D162">
        <v>472000000</v>
      </c>
      <c r="E162">
        <v>475000000</v>
      </c>
      <c r="F162">
        <v>475000000</v>
      </c>
      <c r="G162">
        <v>0</v>
      </c>
    </row>
    <row r="163" spans="1:7" x14ac:dyDescent="0.25">
      <c r="A163" s="19">
        <v>40745</v>
      </c>
      <c r="B163">
        <v>450000000</v>
      </c>
      <c r="C163">
        <v>456500000</v>
      </c>
      <c r="D163">
        <v>423249984</v>
      </c>
      <c r="E163">
        <v>424000000</v>
      </c>
      <c r="F163">
        <v>424000000</v>
      </c>
      <c r="G163">
        <v>0</v>
      </c>
    </row>
    <row r="164" spans="1:7" x14ac:dyDescent="0.25">
      <c r="A164" s="19">
        <v>40746</v>
      </c>
      <c r="B164">
        <v>417249984</v>
      </c>
      <c r="C164">
        <v>432500000</v>
      </c>
      <c r="D164">
        <v>411249984</v>
      </c>
      <c r="E164">
        <v>418750016</v>
      </c>
      <c r="F164">
        <v>418750016</v>
      </c>
      <c r="G164">
        <v>0</v>
      </c>
    </row>
    <row r="165" spans="1:7" x14ac:dyDescent="0.25">
      <c r="A165" s="19">
        <v>40749</v>
      </c>
      <c r="B165">
        <v>445500000</v>
      </c>
      <c r="C165">
        <v>453249984</v>
      </c>
      <c r="D165">
        <v>431249984</v>
      </c>
      <c r="E165">
        <v>450000000</v>
      </c>
      <c r="F165">
        <v>450000000</v>
      </c>
      <c r="G165">
        <v>0</v>
      </c>
    </row>
    <row r="166" spans="1:7" x14ac:dyDescent="0.25">
      <c r="A166" s="19">
        <v>40750</v>
      </c>
      <c r="B166">
        <v>454249984</v>
      </c>
      <c r="C166">
        <v>478000000</v>
      </c>
      <c r="D166">
        <v>450000000</v>
      </c>
      <c r="E166">
        <v>470750016</v>
      </c>
      <c r="F166">
        <v>470750016</v>
      </c>
      <c r="G166">
        <v>0</v>
      </c>
    </row>
    <row r="167" spans="1:7" x14ac:dyDescent="0.25">
      <c r="A167" s="19">
        <v>40751</v>
      </c>
      <c r="B167">
        <v>487500000</v>
      </c>
      <c r="C167">
        <v>531750016</v>
      </c>
      <c r="D167">
        <v>486750016</v>
      </c>
      <c r="E167">
        <v>525000000</v>
      </c>
      <c r="F167">
        <v>525000000</v>
      </c>
      <c r="G167">
        <v>0</v>
      </c>
    </row>
    <row r="168" spans="1:7" x14ac:dyDescent="0.25">
      <c r="A168" s="19">
        <v>40752</v>
      </c>
      <c r="B168">
        <v>530249984</v>
      </c>
      <c r="C168">
        <v>557249984</v>
      </c>
      <c r="D168">
        <v>493750016</v>
      </c>
      <c r="E168">
        <v>548750016</v>
      </c>
      <c r="F168">
        <v>548750016</v>
      </c>
      <c r="G168">
        <v>0</v>
      </c>
    </row>
    <row r="169" spans="1:7" x14ac:dyDescent="0.25">
      <c r="A169" s="19">
        <v>40753</v>
      </c>
      <c r="B169">
        <v>583500032</v>
      </c>
      <c r="C169">
        <v>602499968</v>
      </c>
      <c r="D169">
        <v>523249984</v>
      </c>
      <c r="E169">
        <v>529000000</v>
      </c>
      <c r="F169">
        <v>529000000</v>
      </c>
      <c r="G169">
        <v>0</v>
      </c>
    </row>
    <row r="170" spans="1:7" x14ac:dyDescent="0.25">
      <c r="A170" s="19">
        <v>40756</v>
      </c>
      <c r="B170">
        <v>472500000</v>
      </c>
      <c r="C170">
        <v>553000000</v>
      </c>
      <c r="D170">
        <v>469000000</v>
      </c>
      <c r="E170">
        <v>484500000</v>
      </c>
      <c r="F170">
        <v>484500000</v>
      </c>
      <c r="G170">
        <v>0</v>
      </c>
    </row>
    <row r="171" spans="1:7" x14ac:dyDescent="0.25">
      <c r="A171" s="19">
        <v>40757</v>
      </c>
      <c r="B171">
        <v>517249984</v>
      </c>
      <c r="C171">
        <v>553750016</v>
      </c>
      <c r="D171">
        <v>492500000</v>
      </c>
      <c r="E171">
        <v>552249984</v>
      </c>
      <c r="F171">
        <v>552249984</v>
      </c>
      <c r="G171">
        <v>0</v>
      </c>
    </row>
    <row r="172" spans="1:7" x14ac:dyDescent="0.25">
      <c r="A172" s="19">
        <v>40758</v>
      </c>
      <c r="B172">
        <v>557000000</v>
      </c>
      <c r="C172">
        <v>610499968</v>
      </c>
      <c r="D172">
        <v>537750016</v>
      </c>
      <c r="E172">
        <v>556249984</v>
      </c>
      <c r="F172">
        <v>556249984</v>
      </c>
      <c r="G172">
        <v>0</v>
      </c>
    </row>
    <row r="173" spans="1:7" x14ac:dyDescent="0.25">
      <c r="A173" s="19">
        <v>40759</v>
      </c>
      <c r="B173">
        <v>603500032</v>
      </c>
      <c r="C173">
        <v>782499968</v>
      </c>
      <c r="D173">
        <v>594000000</v>
      </c>
      <c r="E173">
        <v>782249984</v>
      </c>
      <c r="F173">
        <v>782249984</v>
      </c>
      <c r="G173">
        <v>0</v>
      </c>
    </row>
    <row r="174" spans="1:7" x14ac:dyDescent="0.25">
      <c r="A174" s="19">
        <v>40760</v>
      </c>
      <c r="B174">
        <v>711000000</v>
      </c>
      <c r="C174">
        <v>1016249984</v>
      </c>
      <c r="D174">
        <v>684000000</v>
      </c>
      <c r="E174">
        <v>860499968</v>
      </c>
      <c r="F174">
        <v>860499968</v>
      </c>
      <c r="G174">
        <v>0</v>
      </c>
    </row>
    <row r="175" spans="1:7" x14ac:dyDescent="0.25">
      <c r="A175" s="19">
        <v>40763</v>
      </c>
      <c r="B175">
        <v>1014499968</v>
      </c>
      <c r="C175">
        <v>1156249984</v>
      </c>
      <c r="D175">
        <v>945750016</v>
      </c>
      <c r="E175">
        <v>1106499968</v>
      </c>
      <c r="F175">
        <v>1106499968</v>
      </c>
      <c r="G175">
        <v>0</v>
      </c>
    </row>
    <row r="176" spans="1:7" x14ac:dyDescent="0.25">
      <c r="A176" s="19">
        <v>40764</v>
      </c>
      <c r="B176">
        <v>1006750016</v>
      </c>
      <c r="C176">
        <v>1178749952</v>
      </c>
      <c r="D176">
        <v>864750016</v>
      </c>
      <c r="E176">
        <v>864750016</v>
      </c>
      <c r="F176">
        <v>864750016</v>
      </c>
      <c r="G176">
        <v>0</v>
      </c>
    </row>
    <row r="177" spans="1:7" x14ac:dyDescent="0.25">
      <c r="A177" s="19">
        <v>40765</v>
      </c>
      <c r="B177">
        <v>929000000</v>
      </c>
      <c r="C177">
        <v>1075000064</v>
      </c>
      <c r="D177">
        <v>907750016</v>
      </c>
      <c r="E177">
        <v>1059000000</v>
      </c>
      <c r="F177">
        <v>1059000000</v>
      </c>
      <c r="G177">
        <v>0</v>
      </c>
    </row>
    <row r="178" spans="1:7" x14ac:dyDescent="0.25">
      <c r="A178" s="19">
        <v>40766</v>
      </c>
      <c r="B178">
        <v>1027249984</v>
      </c>
      <c r="C178">
        <v>1084749952</v>
      </c>
      <c r="D178">
        <v>924000000</v>
      </c>
      <c r="E178">
        <v>977249984</v>
      </c>
      <c r="F178">
        <v>977249984</v>
      </c>
      <c r="G178">
        <v>0</v>
      </c>
    </row>
    <row r="179" spans="1:7" x14ac:dyDescent="0.25">
      <c r="A179" s="19">
        <v>40767</v>
      </c>
      <c r="B179">
        <v>915500032</v>
      </c>
      <c r="C179">
        <v>1002249984</v>
      </c>
      <c r="D179">
        <v>890249984</v>
      </c>
      <c r="E179">
        <v>993500032</v>
      </c>
      <c r="F179">
        <v>993500032</v>
      </c>
      <c r="G179">
        <v>0</v>
      </c>
    </row>
    <row r="180" spans="1:7" x14ac:dyDescent="0.25">
      <c r="A180" s="19">
        <v>40770</v>
      </c>
      <c r="B180">
        <v>934499968</v>
      </c>
      <c r="C180">
        <v>964499968</v>
      </c>
      <c r="D180">
        <v>884000000</v>
      </c>
      <c r="E180">
        <v>884000000</v>
      </c>
      <c r="F180">
        <v>884000000</v>
      </c>
      <c r="G180">
        <v>0</v>
      </c>
    </row>
    <row r="181" spans="1:7" x14ac:dyDescent="0.25">
      <c r="A181" s="19">
        <v>40771</v>
      </c>
      <c r="B181">
        <v>928000000</v>
      </c>
      <c r="C181">
        <v>985500032</v>
      </c>
      <c r="D181">
        <v>891750016</v>
      </c>
      <c r="E181">
        <v>923249984</v>
      </c>
      <c r="F181">
        <v>923249984</v>
      </c>
      <c r="G181">
        <v>0</v>
      </c>
    </row>
    <row r="182" spans="1:7" x14ac:dyDescent="0.25">
      <c r="A182" s="19">
        <v>40772</v>
      </c>
      <c r="B182">
        <v>897500032</v>
      </c>
      <c r="C182">
        <v>980499968</v>
      </c>
      <c r="D182">
        <v>881249984</v>
      </c>
      <c r="E182">
        <v>959750016</v>
      </c>
      <c r="F182">
        <v>959750016</v>
      </c>
      <c r="G182">
        <v>0</v>
      </c>
    </row>
    <row r="183" spans="1:7" x14ac:dyDescent="0.25">
      <c r="A183" s="19">
        <v>40773</v>
      </c>
      <c r="B183">
        <v>1135000064</v>
      </c>
      <c r="C183">
        <v>1411500032</v>
      </c>
      <c r="D183">
        <v>1135000064</v>
      </c>
      <c r="E183">
        <v>1351250048</v>
      </c>
      <c r="F183">
        <v>1351250048</v>
      </c>
      <c r="G183">
        <v>0</v>
      </c>
    </row>
    <row r="184" spans="1:7" x14ac:dyDescent="0.25">
      <c r="A184" s="19">
        <v>40774</v>
      </c>
      <c r="B184">
        <v>1534749952</v>
      </c>
      <c r="C184">
        <v>1539000064</v>
      </c>
      <c r="D184">
        <v>1324999936</v>
      </c>
      <c r="E184">
        <v>1498499968</v>
      </c>
      <c r="F184">
        <v>1498499968</v>
      </c>
      <c r="G184">
        <v>0</v>
      </c>
    </row>
    <row r="185" spans="1:7" x14ac:dyDescent="0.25">
      <c r="A185" s="19">
        <v>40777</v>
      </c>
      <c r="B185">
        <v>1327750016</v>
      </c>
      <c r="C185">
        <v>1631000064</v>
      </c>
      <c r="D185">
        <v>1319500032</v>
      </c>
      <c r="E185">
        <v>1591750016</v>
      </c>
      <c r="F185">
        <v>1591750016</v>
      </c>
      <c r="G185">
        <v>0</v>
      </c>
    </row>
    <row r="186" spans="1:7" x14ac:dyDescent="0.25">
      <c r="A186" s="19">
        <v>40778</v>
      </c>
      <c r="B186">
        <v>1584249984</v>
      </c>
      <c r="C186">
        <v>1657500032</v>
      </c>
      <c r="D186">
        <v>1421500032</v>
      </c>
      <c r="E186">
        <v>1435250048</v>
      </c>
      <c r="F186">
        <v>1435250048</v>
      </c>
      <c r="G186">
        <v>0</v>
      </c>
    </row>
    <row r="187" spans="1:7" x14ac:dyDescent="0.25">
      <c r="A187" s="19">
        <v>40779</v>
      </c>
      <c r="B187">
        <v>1436000000</v>
      </c>
      <c r="C187">
        <v>1464249984</v>
      </c>
      <c r="D187">
        <v>1296499968</v>
      </c>
      <c r="E187">
        <v>1377750016</v>
      </c>
      <c r="F187">
        <v>1377750016</v>
      </c>
      <c r="G187">
        <v>0</v>
      </c>
    </row>
    <row r="188" spans="1:7" x14ac:dyDescent="0.25">
      <c r="A188" s="19">
        <v>40780</v>
      </c>
      <c r="B188">
        <v>1304499968</v>
      </c>
      <c r="C188">
        <v>1503000064</v>
      </c>
      <c r="D188">
        <v>1268999936</v>
      </c>
      <c r="E188">
        <v>1434499968</v>
      </c>
      <c r="F188">
        <v>1434499968</v>
      </c>
      <c r="G188">
        <v>0</v>
      </c>
    </row>
    <row r="189" spans="1:7" x14ac:dyDescent="0.25">
      <c r="A189" s="19">
        <v>40781</v>
      </c>
      <c r="B189">
        <v>1538499968</v>
      </c>
      <c r="C189">
        <v>1597250048</v>
      </c>
      <c r="D189">
        <v>1338749952</v>
      </c>
      <c r="E189">
        <v>1388499968</v>
      </c>
      <c r="F189">
        <v>1388499968</v>
      </c>
      <c r="G189">
        <v>0</v>
      </c>
    </row>
    <row r="190" spans="1:7" x14ac:dyDescent="0.25">
      <c r="A190" s="19">
        <v>40784</v>
      </c>
      <c r="B190">
        <v>1284249984</v>
      </c>
      <c r="C190">
        <v>1294249984</v>
      </c>
      <c r="D190">
        <v>1212249984</v>
      </c>
      <c r="E190">
        <v>1212249984</v>
      </c>
      <c r="F190">
        <v>1212249984</v>
      </c>
      <c r="G190">
        <v>0</v>
      </c>
    </row>
    <row r="191" spans="1:7" x14ac:dyDescent="0.25">
      <c r="A191" s="19">
        <v>40785</v>
      </c>
      <c r="B191">
        <v>1255500032</v>
      </c>
      <c r="C191">
        <v>1308000000</v>
      </c>
      <c r="D191">
        <v>1208249984</v>
      </c>
      <c r="E191">
        <v>1241500032</v>
      </c>
      <c r="F191">
        <v>1241500032</v>
      </c>
      <c r="G191">
        <v>0</v>
      </c>
    </row>
    <row r="192" spans="1:7" x14ac:dyDescent="0.25">
      <c r="A192" s="19">
        <v>40786</v>
      </c>
      <c r="B192">
        <v>1214749952</v>
      </c>
      <c r="C192">
        <v>1275000064</v>
      </c>
      <c r="D192">
        <v>1166249984</v>
      </c>
      <c r="E192">
        <v>1244999936</v>
      </c>
      <c r="F192">
        <v>1244999936</v>
      </c>
      <c r="G192">
        <v>0</v>
      </c>
    </row>
    <row r="193" spans="1:7" x14ac:dyDescent="0.25">
      <c r="A193" s="19">
        <v>40787</v>
      </c>
      <c r="B193">
        <v>1238499968</v>
      </c>
      <c r="C193">
        <v>1279250048</v>
      </c>
      <c r="D193">
        <v>1172999936</v>
      </c>
      <c r="E193">
        <v>1278249984</v>
      </c>
      <c r="F193">
        <v>1278249984</v>
      </c>
      <c r="G193">
        <v>0</v>
      </c>
    </row>
    <row r="194" spans="1:7" x14ac:dyDescent="0.25">
      <c r="A194" s="19">
        <v>40788</v>
      </c>
      <c r="B194">
        <v>1401250048</v>
      </c>
      <c r="C194">
        <v>1433500032</v>
      </c>
      <c r="D194">
        <v>1362499968</v>
      </c>
      <c r="E194">
        <v>1405250048</v>
      </c>
      <c r="F194">
        <v>1405250048</v>
      </c>
      <c r="G194">
        <v>0</v>
      </c>
    </row>
    <row r="195" spans="1:7" x14ac:dyDescent="0.25">
      <c r="A195" s="19">
        <v>40792</v>
      </c>
      <c r="B195">
        <v>1664249984</v>
      </c>
      <c r="C195">
        <v>1673500032</v>
      </c>
      <c r="D195">
        <v>1482749952</v>
      </c>
      <c r="E195">
        <v>1489500032</v>
      </c>
      <c r="F195">
        <v>1489500032</v>
      </c>
      <c r="G195">
        <v>0</v>
      </c>
    </row>
    <row r="196" spans="1:7" x14ac:dyDescent="0.25">
      <c r="A196" s="19">
        <v>40793</v>
      </c>
      <c r="B196">
        <v>1400249984</v>
      </c>
      <c r="C196">
        <v>1433750016</v>
      </c>
      <c r="D196">
        <v>1370499968</v>
      </c>
      <c r="E196">
        <v>1383000064</v>
      </c>
      <c r="F196">
        <v>1383000064</v>
      </c>
      <c r="G196">
        <v>0</v>
      </c>
    </row>
    <row r="197" spans="1:7" x14ac:dyDescent="0.25">
      <c r="A197" s="19">
        <v>40794</v>
      </c>
      <c r="B197">
        <v>1421250048</v>
      </c>
      <c r="C197">
        <v>1443500032</v>
      </c>
      <c r="D197">
        <v>1332499968</v>
      </c>
      <c r="E197">
        <v>1426000000</v>
      </c>
      <c r="F197">
        <v>1426000000</v>
      </c>
      <c r="G197">
        <v>0</v>
      </c>
    </row>
    <row r="198" spans="1:7" x14ac:dyDescent="0.25">
      <c r="A198" s="19">
        <v>40795</v>
      </c>
      <c r="B198">
        <v>1509250048</v>
      </c>
      <c r="C198">
        <v>1733500032</v>
      </c>
      <c r="D198">
        <v>1490749952</v>
      </c>
      <c r="E198">
        <v>1695750016</v>
      </c>
      <c r="F198">
        <v>1695750016</v>
      </c>
      <c r="G198">
        <v>0</v>
      </c>
    </row>
    <row r="199" spans="1:7" x14ac:dyDescent="0.25">
      <c r="A199" s="19">
        <v>40798</v>
      </c>
      <c r="B199">
        <v>1852999936</v>
      </c>
      <c r="C199">
        <v>1941250048</v>
      </c>
      <c r="D199">
        <v>1713500032</v>
      </c>
      <c r="E199">
        <v>1731250048</v>
      </c>
      <c r="F199">
        <v>1731250048</v>
      </c>
      <c r="G199">
        <v>0</v>
      </c>
    </row>
    <row r="200" spans="1:7" x14ac:dyDescent="0.25">
      <c r="A200" s="19">
        <v>40799</v>
      </c>
      <c r="B200">
        <v>1703500032</v>
      </c>
      <c r="C200">
        <v>1806749952</v>
      </c>
      <c r="D200">
        <v>1683750016</v>
      </c>
      <c r="E200">
        <v>1697250048</v>
      </c>
      <c r="F200">
        <v>1697250048</v>
      </c>
      <c r="G200">
        <v>0</v>
      </c>
    </row>
    <row r="201" spans="1:7" x14ac:dyDescent="0.25">
      <c r="A201" s="19">
        <v>40800</v>
      </c>
      <c r="B201">
        <v>1655000064</v>
      </c>
      <c r="C201">
        <v>1782000000</v>
      </c>
      <c r="D201">
        <v>1531250048</v>
      </c>
      <c r="E201">
        <v>1604000000</v>
      </c>
      <c r="F201">
        <v>1604000000</v>
      </c>
      <c r="G201">
        <v>0</v>
      </c>
    </row>
    <row r="202" spans="1:7" x14ac:dyDescent="0.25">
      <c r="A202" s="19">
        <v>40801</v>
      </c>
      <c r="B202">
        <v>1532249984</v>
      </c>
      <c r="C202">
        <v>1564749952</v>
      </c>
      <c r="D202">
        <v>1442749952</v>
      </c>
      <c r="E202">
        <v>1442749952</v>
      </c>
      <c r="F202">
        <v>1442749952</v>
      </c>
      <c r="G202">
        <v>0</v>
      </c>
    </row>
    <row r="203" spans="1:7" x14ac:dyDescent="0.25">
      <c r="A203" s="19">
        <v>40802</v>
      </c>
      <c r="B203">
        <v>1424749952</v>
      </c>
      <c r="C203">
        <v>1489750016</v>
      </c>
      <c r="D203">
        <v>1375500032</v>
      </c>
      <c r="E203">
        <v>1387750016</v>
      </c>
      <c r="F203">
        <v>1387750016</v>
      </c>
      <c r="G203">
        <v>0</v>
      </c>
    </row>
    <row r="204" spans="1:7" x14ac:dyDescent="0.25">
      <c r="A204" s="19">
        <v>40805</v>
      </c>
      <c r="B204">
        <v>1515500032</v>
      </c>
      <c r="C204">
        <v>1571000064</v>
      </c>
      <c r="D204">
        <v>1446000000</v>
      </c>
      <c r="E204">
        <v>1476249984</v>
      </c>
      <c r="F204">
        <v>1476249984</v>
      </c>
      <c r="G204">
        <v>0</v>
      </c>
    </row>
    <row r="205" spans="1:7" x14ac:dyDescent="0.25">
      <c r="A205" s="19">
        <v>40806</v>
      </c>
      <c r="B205">
        <v>1453750016</v>
      </c>
      <c r="C205">
        <v>1490000000</v>
      </c>
      <c r="D205">
        <v>1372499968</v>
      </c>
      <c r="E205">
        <v>1478499968</v>
      </c>
      <c r="F205">
        <v>1478499968</v>
      </c>
      <c r="G205">
        <v>0</v>
      </c>
    </row>
    <row r="206" spans="1:7" x14ac:dyDescent="0.25">
      <c r="A206" s="19">
        <v>40807</v>
      </c>
      <c r="B206">
        <v>1458499968</v>
      </c>
      <c r="C206">
        <v>1637500032</v>
      </c>
      <c r="D206">
        <v>1424999936</v>
      </c>
      <c r="E206">
        <v>1637500032</v>
      </c>
      <c r="F206">
        <v>1637500032</v>
      </c>
      <c r="G206">
        <v>0</v>
      </c>
    </row>
    <row r="207" spans="1:7" x14ac:dyDescent="0.25">
      <c r="A207" s="19">
        <v>40808</v>
      </c>
      <c r="B207">
        <v>1916749952</v>
      </c>
      <c r="C207">
        <v>2081750016</v>
      </c>
      <c r="D207">
        <v>1824000000</v>
      </c>
      <c r="E207">
        <v>1967500032</v>
      </c>
      <c r="F207">
        <v>1967500032</v>
      </c>
      <c r="G207">
        <v>0</v>
      </c>
    </row>
    <row r="208" spans="1:7" x14ac:dyDescent="0.25">
      <c r="A208" s="19">
        <v>40809</v>
      </c>
      <c r="B208">
        <v>2004000000</v>
      </c>
      <c r="C208">
        <v>2070000000</v>
      </c>
      <c r="D208">
        <v>1921750016</v>
      </c>
      <c r="E208">
        <v>2003500032</v>
      </c>
      <c r="F208">
        <v>2003500032</v>
      </c>
      <c r="G208">
        <v>0</v>
      </c>
    </row>
    <row r="209" spans="1:7" x14ac:dyDescent="0.25">
      <c r="A209" s="19">
        <v>40812</v>
      </c>
      <c r="B209">
        <v>1930249984</v>
      </c>
      <c r="C209">
        <v>2087500032</v>
      </c>
      <c r="D209">
        <v>1860000000</v>
      </c>
      <c r="E209">
        <v>1867500032</v>
      </c>
      <c r="F209">
        <v>1867500032</v>
      </c>
      <c r="G209">
        <v>0</v>
      </c>
    </row>
    <row r="210" spans="1:7" x14ac:dyDescent="0.25">
      <c r="A210" s="19">
        <v>40813</v>
      </c>
      <c r="B210">
        <v>1701500032</v>
      </c>
      <c r="C210">
        <v>1836249984</v>
      </c>
      <c r="D210">
        <v>1638249984</v>
      </c>
      <c r="E210">
        <v>1803000064</v>
      </c>
      <c r="F210">
        <v>1803000064</v>
      </c>
      <c r="G210">
        <v>0</v>
      </c>
    </row>
    <row r="211" spans="1:7" x14ac:dyDescent="0.25">
      <c r="A211" s="19">
        <v>40814</v>
      </c>
      <c r="B211">
        <v>1760749952</v>
      </c>
      <c r="C211">
        <v>2034499968</v>
      </c>
      <c r="D211">
        <v>1724999936</v>
      </c>
      <c r="E211">
        <v>2028749952</v>
      </c>
      <c r="F211">
        <v>2028749952</v>
      </c>
      <c r="G211">
        <v>0</v>
      </c>
    </row>
    <row r="212" spans="1:7" x14ac:dyDescent="0.25">
      <c r="A212" s="19">
        <v>40815</v>
      </c>
      <c r="B212">
        <v>1894000000</v>
      </c>
      <c r="C212">
        <v>2151249920</v>
      </c>
      <c r="D212">
        <v>1850000000</v>
      </c>
      <c r="E212">
        <v>1954499968</v>
      </c>
      <c r="F212">
        <v>1954499968</v>
      </c>
      <c r="G212">
        <v>0</v>
      </c>
    </row>
    <row r="213" spans="1:7" x14ac:dyDescent="0.25">
      <c r="A213" s="19">
        <v>40816</v>
      </c>
      <c r="B213">
        <v>2112499968</v>
      </c>
      <c r="C213">
        <v>2249999872</v>
      </c>
      <c r="D213">
        <v>2033250048</v>
      </c>
      <c r="E213">
        <v>2235749888</v>
      </c>
      <c r="F213">
        <v>2235749888</v>
      </c>
      <c r="G213">
        <v>0</v>
      </c>
    </row>
    <row r="214" spans="1:7" x14ac:dyDescent="0.25">
      <c r="A214" s="19">
        <v>40819</v>
      </c>
      <c r="B214">
        <v>2334000128</v>
      </c>
      <c r="C214">
        <v>2533499904</v>
      </c>
      <c r="D214">
        <v>2212750080</v>
      </c>
      <c r="E214">
        <v>2522500096</v>
      </c>
      <c r="F214">
        <v>2522500096</v>
      </c>
      <c r="G214">
        <v>0</v>
      </c>
    </row>
    <row r="215" spans="1:7" x14ac:dyDescent="0.25">
      <c r="A215" s="19">
        <v>40820</v>
      </c>
      <c r="B215">
        <v>2646749952</v>
      </c>
      <c r="C215">
        <v>2729250048</v>
      </c>
      <c r="D215">
        <v>2134749952</v>
      </c>
      <c r="E215">
        <v>2170249984</v>
      </c>
      <c r="F215">
        <v>2170249984</v>
      </c>
      <c r="G215">
        <v>0</v>
      </c>
    </row>
    <row r="216" spans="1:7" x14ac:dyDescent="0.25">
      <c r="A216" s="19">
        <v>40821</v>
      </c>
      <c r="B216">
        <v>2098499968</v>
      </c>
      <c r="C216">
        <v>2184250112</v>
      </c>
      <c r="D216">
        <v>1939000064</v>
      </c>
      <c r="E216">
        <v>1950249984</v>
      </c>
      <c r="F216">
        <v>1950249984</v>
      </c>
      <c r="G216">
        <v>0</v>
      </c>
    </row>
    <row r="217" spans="1:7" x14ac:dyDescent="0.25">
      <c r="A217" s="19">
        <v>40822</v>
      </c>
      <c r="B217">
        <v>1960749952</v>
      </c>
      <c r="C217">
        <v>2040000000</v>
      </c>
      <c r="D217">
        <v>1880749952</v>
      </c>
      <c r="E217">
        <v>1890000000</v>
      </c>
      <c r="F217">
        <v>1890000000</v>
      </c>
      <c r="G217">
        <v>0</v>
      </c>
    </row>
    <row r="218" spans="1:7" x14ac:dyDescent="0.25">
      <c r="A218" s="19">
        <v>40823</v>
      </c>
      <c r="B218">
        <v>1811500032</v>
      </c>
      <c r="C218">
        <v>2023000064</v>
      </c>
      <c r="D218">
        <v>1809500032</v>
      </c>
      <c r="E218">
        <v>1947500032</v>
      </c>
      <c r="F218">
        <v>1947500032</v>
      </c>
      <c r="G218">
        <v>0</v>
      </c>
    </row>
    <row r="219" spans="1:7" x14ac:dyDescent="0.25">
      <c r="A219" s="19">
        <v>40826</v>
      </c>
      <c r="B219">
        <v>1798499968</v>
      </c>
      <c r="C219">
        <v>1803000064</v>
      </c>
      <c r="D219">
        <v>1675000064</v>
      </c>
      <c r="E219">
        <v>1675000064</v>
      </c>
      <c r="F219">
        <v>1675000064</v>
      </c>
      <c r="G219">
        <v>0</v>
      </c>
    </row>
    <row r="220" spans="1:7" x14ac:dyDescent="0.25">
      <c r="A220" s="19">
        <v>40827</v>
      </c>
      <c r="B220">
        <v>1711250048</v>
      </c>
      <c r="C220">
        <v>1715750016</v>
      </c>
      <c r="D220">
        <v>1608999936</v>
      </c>
      <c r="E220">
        <v>1627750016</v>
      </c>
      <c r="F220">
        <v>1627750016</v>
      </c>
      <c r="G220">
        <v>0</v>
      </c>
    </row>
    <row r="221" spans="1:7" x14ac:dyDescent="0.25">
      <c r="A221" s="19">
        <v>40828</v>
      </c>
      <c r="B221">
        <v>1519500032</v>
      </c>
      <c r="C221">
        <v>1531500032</v>
      </c>
      <c r="D221">
        <v>1356249984</v>
      </c>
      <c r="E221">
        <v>1412000000</v>
      </c>
      <c r="F221">
        <v>1412000000</v>
      </c>
      <c r="G221">
        <v>0</v>
      </c>
    </row>
    <row r="222" spans="1:7" x14ac:dyDescent="0.25">
      <c r="A222" s="19">
        <v>40829</v>
      </c>
      <c r="B222">
        <v>1440000000</v>
      </c>
      <c r="C222">
        <v>1527250048</v>
      </c>
      <c r="D222">
        <v>1400999936</v>
      </c>
      <c r="E222">
        <v>1406749952</v>
      </c>
      <c r="F222">
        <v>1406749952</v>
      </c>
      <c r="G222">
        <v>0</v>
      </c>
    </row>
    <row r="223" spans="1:7" x14ac:dyDescent="0.25">
      <c r="A223" s="19">
        <v>40830</v>
      </c>
      <c r="B223">
        <v>1288999936</v>
      </c>
      <c r="C223">
        <v>1354499968</v>
      </c>
      <c r="D223">
        <v>1237750016</v>
      </c>
      <c r="E223">
        <v>1247250048</v>
      </c>
      <c r="F223">
        <v>1247250048</v>
      </c>
      <c r="G223">
        <v>0</v>
      </c>
    </row>
    <row r="224" spans="1:7" x14ac:dyDescent="0.25">
      <c r="A224" s="19">
        <v>40833</v>
      </c>
      <c r="B224">
        <v>1257500032</v>
      </c>
      <c r="C224">
        <v>1516499968</v>
      </c>
      <c r="D224">
        <v>1255750016</v>
      </c>
      <c r="E224">
        <v>1500999936</v>
      </c>
      <c r="F224">
        <v>1500999936</v>
      </c>
      <c r="G224">
        <v>0</v>
      </c>
    </row>
    <row r="225" spans="1:7" x14ac:dyDescent="0.25">
      <c r="A225" s="19">
        <v>40834</v>
      </c>
      <c r="B225">
        <v>1501750016</v>
      </c>
      <c r="C225">
        <v>1612249984</v>
      </c>
      <c r="D225">
        <v>1280499968</v>
      </c>
      <c r="E225">
        <v>1380249984</v>
      </c>
      <c r="F225">
        <v>1380249984</v>
      </c>
      <c r="G225">
        <v>0</v>
      </c>
    </row>
    <row r="226" spans="1:7" x14ac:dyDescent="0.25">
      <c r="A226" s="19">
        <v>40835</v>
      </c>
      <c r="B226">
        <v>1369500032</v>
      </c>
      <c r="C226">
        <v>1620749952</v>
      </c>
      <c r="D226">
        <v>1338749952</v>
      </c>
      <c r="E226">
        <v>1564499968</v>
      </c>
      <c r="F226">
        <v>1564499968</v>
      </c>
      <c r="G226">
        <v>0</v>
      </c>
    </row>
    <row r="227" spans="1:7" x14ac:dyDescent="0.25">
      <c r="A227" s="19">
        <v>40836</v>
      </c>
      <c r="B227">
        <v>1592249984</v>
      </c>
      <c r="C227">
        <v>1727500032</v>
      </c>
      <c r="D227">
        <v>1548000000</v>
      </c>
      <c r="E227">
        <v>1591250048</v>
      </c>
      <c r="F227">
        <v>1591250048</v>
      </c>
      <c r="G227">
        <v>0</v>
      </c>
    </row>
    <row r="228" spans="1:7" x14ac:dyDescent="0.25">
      <c r="A228" s="19">
        <v>40837</v>
      </c>
      <c r="B228">
        <v>1469750016</v>
      </c>
      <c r="C228">
        <v>1524999936</v>
      </c>
      <c r="D228">
        <v>1410749952</v>
      </c>
      <c r="E228">
        <v>1416249984</v>
      </c>
      <c r="F228">
        <v>1416249984</v>
      </c>
      <c r="G228">
        <v>0</v>
      </c>
    </row>
    <row r="229" spans="1:7" x14ac:dyDescent="0.25">
      <c r="A229" s="19">
        <v>40840</v>
      </c>
      <c r="B229">
        <v>1386249984</v>
      </c>
      <c r="C229">
        <v>1386249984</v>
      </c>
      <c r="D229">
        <v>1238749952</v>
      </c>
      <c r="E229">
        <v>1240999936</v>
      </c>
      <c r="F229">
        <v>1240999936</v>
      </c>
      <c r="G229">
        <v>0</v>
      </c>
    </row>
    <row r="230" spans="1:7" x14ac:dyDescent="0.25">
      <c r="A230" s="19">
        <v>40841</v>
      </c>
      <c r="B230">
        <v>1275750016</v>
      </c>
      <c r="C230">
        <v>1427500032</v>
      </c>
      <c r="D230">
        <v>1275750016</v>
      </c>
      <c r="E230">
        <v>1406249984</v>
      </c>
      <c r="F230">
        <v>1406249984</v>
      </c>
      <c r="G230">
        <v>0</v>
      </c>
    </row>
    <row r="231" spans="1:7" x14ac:dyDescent="0.25">
      <c r="A231" s="19">
        <v>40842</v>
      </c>
      <c r="B231">
        <v>1298249984</v>
      </c>
      <c r="C231">
        <v>1500000000</v>
      </c>
      <c r="D231">
        <v>1276249984</v>
      </c>
      <c r="E231">
        <v>1283250048</v>
      </c>
      <c r="F231">
        <v>1283250048</v>
      </c>
      <c r="G231">
        <v>0</v>
      </c>
    </row>
    <row r="232" spans="1:7" x14ac:dyDescent="0.25">
      <c r="A232" s="19">
        <v>40843</v>
      </c>
      <c r="B232">
        <v>1025000000</v>
      </c>
      <c r="C232">
        <v>1086249984</v>
      </c>
      <c r="D232">
        <v>927750016</v>
      </c>
      <c r="E232">
        <v>950000000</v>
      </c>
      <c r="F232">
        <v>950000000</v>
      </c>
      <c r="G232">
        <v>0</v>
      </c>
    </row>
    <row r="233" spans="1:7" x14ac:dyDescent="0.25">
      <c r="A233" s="19">
        <v>40844</v>
      </c>
      <c r="B233">
        <v>985750016</v>
      </c>
      <c r="C233">
        <v>1002249984</v>
      </c>
      <c r="D233">
        <v>919249984</v>
      </c>
      <c r="E233">
        <v>931249984</v>
      </c>
      <c r="F233">
        <v>931249984</v>
      </c>
      <c r="G233">
        <v>0</v>
      </c>
    </row>
    <row r="234" spans="1:7" x14ac:dyDescent="0.25">
      <c r="A234" s="19">
        <v>40847</v>
      </c>
      <c r="B234">
        <v>1017500032</v>
      </c>
      <c r="C234">
        <v>1135000064</v>
      </c>
      <c r="D234">
        <v>1003000000</v>
      </c>
      <c r="E234">
        <v>1135000064</v>
      </c>
      <c r="F234">
        <v>1135000064</v>
      </c>
      <c r="G234">
        <v>0</v>
      </c>
    </row>
    <row r="235" spans="1:7" x14ac:dyDescent="0.25">
      <c r="A235" s="19">
        <v>40848</v>
      </c>
      <c r="B235">
        <v>1476000000</v>
      </c>
      <c r="C235">
        <v>1540000000</v>
      </c>
      <c r="D235">
        <v>1368999936</v>
      </c>
      <c r="E235">
        <v>1430499968</v>
      </c>
      <c r="F235">
        <v>1430499968</v>
      </c>
      <c r="G235">
        <v>0</v>
      </c>
    </row>
    <row r="236" spans="1:7" x14ac:dyDescent="0.25">
      <c r="A236" s="19">
        <v>40849</v>
      </c>
      <c r="B236">
        <v>1358000000</v>
      </c>
      <c r="C236">
        <v>1475000064</v>
      </c>
      <c r="D236">
        <v>1343250048</v>
      </c>
      <c r="E236">
        <v>1370249984</v>
      </c>
      <c r="F236">
        <v>1370249984</v>
      </c>
      <c r="G236">
        <v>0</v>
      </c>
    </row>
    <row r="237" spans="1:7" x14ac:dyDescent="0.25">
      <c r="A237" s="19">
        <v>40850</v>
      </c>
      <c r="B237">
        <v>1299750016</v>
      </c>
      <c r="C237">
        <v>1467500032</v>
      </c>
      <c r="D237">
        <v>1232499968</v>
      </c>
      <c r="E237">
        <v>1241750016</v>
      </c>
      <c r="F237">
        <v>1241750016</v>
      </c>
      <c r="G237">
        <v>0</v>
      </c>
    </row>
    <row r="238" spans="1:7" x14ac:dyDescent="0.25">
      <c r="A238" s="19">
        <v>40851</v>
      </c>
      <c r="B238">
        <v>1309500032</v>
      </c>
      <c r="C238">
        <v>1386749952</v>
      </c>
      <c r="D238">
        <v>1250499968</v>
      </c>
      <c r="E238">
        <v>1300000000</v>
      </c>
      <c r="F238">
        <v>1300000000</v>
      </c>
      <c r="G238">
        <v>0</v>
      </c>
    </row>
    <row r="239" spans="1:7" x14ac:dyDescent="0.25">
      <c r="A239" s="19">
        <v>40854</v>
      </c>
      <c r="B239">
        <v>1302249984</v>
      </c>
      <c r="C239">
        <v>1374749952</v>
      </c>
      <c r="D239">
        <v>1266249984</v>
      </c>
      <c r="E239">
        <v>1268749952</v>
      </c>
      <c r="F239">
        <v>1268749952</v>
      </c>
      <c r="G239">
        <v>0</v>
      </c>
    </row>
    <row r="240" spans="1:7" x14ac:dyDescent="0.25">
      <c r="A240" s="19">
        <v>40855</v>
      </c>
      <c r="B240">
        <v>1233750016</v>
      </c>
      <c r="C240">
        <v>1310000000</v>
      </c>
      <c r="D240">
        <v>1147500032</v>
      </c>
      <c r="E240">
        <v>1151000064</v>
      </c>
      <c r="F240">
        <v>1151000064</v>
      </c>
      <c r="G240">
        <v>0</v>
      </c>
    </row>
    <row r="241" spans="1:7" x14ac:dyDescent="0.25">
      <c r="A241" s="19">
        <v>40856</v>
      </c>
      <c r="B241">
        <v>1324999936</v>
      </c>
      <c r="C241">
        <v>1596499968</v>
      </c>
      <c r="D241">
        <v>1297750016</v>
      </c>
      <c r="E241">
        <v>1580999936</v>
      </c>
      <c r="F241">
        <v>1580999936</v>
      </c>
      <c r="G241">
        <v>0</v>
      </c>
    </row>
    <row r="242" spans="1:7" x14ac:dyDescent="0.25">
      <c r="A242" s="19">
        <v>40857</v>
      </c>
      <c r="B242">
        <v>1394000000</v>
      </c>
      <c r="C242">
        <v>1556249984</v>
      </c>
      <c r="D242">
        <v>1370749952</v>
      </c>
      <c r="E242">
        <v>1376999936</v>
      </c>
      <c r="F242">
        <v>1376999936</v>
      </c>
      <c r="G242">
        <v>0</v>
      </c>
    </row>
    <row r="243" spans="1:7" x14ac:dyDescent="0.25">
      <c r="A243" s="19">
        <v>40858</v>
      </c>
      <c r="B243">
        <v>1276000000</v>
      </c>
      <c r="C243">
        <v>1284499968</v>
      </c>
      <c r="D243">
        <v>1230000000</v>
      </c>
      <c r="E243">
        <v>1262499968</v>
      </c>
      <c r="F243">
        <v>1262499968</v>
      </c>
      <c r="G243">
        <v>0</v>
      </c>
    </row>
    <row r="244" spans="1:7" x14ac:dyDescent="0.25">
      <c r="A244" s="19">
        <v>40861</v>
      </c>
      <c r="B244">
        <v>1303250048</v>
      </c>
      <c r="C244">
        <v>1372999936</v>
      </c>
      <c r="D244">
        <v>1294000000</v>
      </c>
      <c r="E244">
        <v>1326499968</v>
      </c>
      <c r="F244">
        <v>1326499968</v>
      </c>
      <c r="G244">
        <v>0</v>
      </c>
    </row>
    <row r="245" spans="1:7" x14ac:dyDescent="0.25">
      <c r="A245" s="19">
        <v>40862</v>
      </c>
      <c r="B245">
        <v>1378000000</v>
      </c>
      <c r="C245">
        <v>1397500032</v>
      </c>
      <c r="D245">
        <v>1270499968</v>
      </c>
      <c r="E245">
        <v>1299500032</v>
      </c>
      <c r="F245">
        <v>1299500032</v>
      </c>
      <c r="G245">
        <v>0</v>
      </c>
    </row>
    <row r="246" spans="1:7" x14ac:dyDescent="0.25">
      <c r="A246" s="19">
        <v>40863</v>
      </c>
      <c r="B246">
        <v>1378249984</v>
      </c>
      <c r="C246">
        <v>1442499968</v>
      </c>
      <c r="D246">
        <v>1282249984</v>
      </c>
      <c r="E246">
        <v>1428249984</v>
      </c>
      <c r="F246">
        <v>1428249984</v>
      </c>
      <c r="G246">
        <v>0</v>
      </c>
    </row>
    <row r="247" spans="1:7" x14ac:dyDescent="0.25">
      <c r="A247" s="19">
        <v>40864</v>
      </c>
      <c r="B247">
        <v>1448249984</v>
      </c>
      <c r="C247">
        <v>1618499968</v>
      </c>
      <c r="D247">
        <v>1412000000</v>
      </c>
      <c r="E247">
        <v>1557750016</v>
      </c>
      <c r="F247">
        <v>1557750016</v>
      </c>
      <c r="G247">
        <v>0</v>
      </c>
    </row>
    <row r="248" spans="1:7" x14ac:dyDescent="0.25">
      <c r="A248" s="19">
        <v>40865</v>
      </c>
      <c r="B248">
        <v>1474000000</v>
      </c>
      <c r="C248">
        <v>1559250048</v>
      </c>
      <c r="D248">
        <v>1451000064</v>
      </c>
      <c r="E248">
        <v>1462499968</v>
      </c>
      <c r="F248">
        <v>1462499968</v>
      </c>
      <c r="G248">
        <v>0</v>
      </c>
    </row>
    <row r="249" spans="1:7" x14ac:dyDescent="0.25">
      <c r="A249" s="19">
        <v>40868</v>
      </c>
      <c r="B249">
        <v>1602000000</v>
      </c>
      <c r="C249">
        <v>1615750016</v>
      </c>
      <c r="D249">
        <v>1468000000</v>
      </c>
      <c r="E249">
        <v>1491000064</v>
      </c>
      <c r="F249">
        <v>1491000064</v>
      </c>
      <c r="G249">
        <v>0</v>
      </c>
    </row>
    <row r="250" spans="1:7" x14ac:dyDescent="0.25">
      <c r="A250" s="19">
        <v>40869</v>
      </c>
      <c r="B250">
        <v>1514499968</v>
      </c>
      <c r="C250">
        <v>1536000000</v>
      </c>
      <c r="D250">
        <v>1418000000</v>
      </c>
      <c r="E250">
        <v>1424999936</v>
      </c>
      <c r="F250">
        <v>1424999936</v>
      </c>
      <c r="G250">
        <v>0</v>
      </c>
    </row>
    <row r="251" spans="1:7" x14ac:dyDescent="0.25">
      <c r="A251" s="19">
        <v>40870</v>
      </c>
      <c r="B251">
        <v>1493250048</v>
      </c>
      <c r="C251">
        <v>1562249984</v>
      </c>
      <c r="D251">
        <v>1475000064</v>
      </c>
      <c r="E251">
        <v>1555250048</v>
      </c>
      <c r="F251">
        <v>1555250048</v>
      </c>
      <c r="G251">
        <v>0</v>
      </c>
    </row>
    <row r="252" spans="1:7" x14ac:dyDescent="0.25">
      <c r="A252" s="19">
        <v>40872</v>
      </c>
      <c r="B252">
        <v>1562749952</v>
      </c>
      <c r="C252">
        <v>1605500032</v>
      </c>
      <c r="D252">
        <v>1501500032</v>
      </c>
      <c r="E252">
        <v>1599500032</v>
      </c>
      <c r="F252">
        <v>1599500032</v>
      </c>
      <c r="G252">
        <v>0</v>
      </c>
    </row>
    <row r="253" spans="1:7" x14ac:dyDescent="0.25">
      <c r="A253" s="19">
        <v>40875</v>
      </c>
      <c r="B253">
        <v>1380749952</v>
      </c>
      <c r="C253">
        <v>1473750016</v>
      </c>
      <c r="D253">
        <v>1350499968</v>
      </c>
      <c r="E253">
        <v>1440000000</v>
      </c>
      <c r="F253">
        <v>1440000000</v>
      </c>
      <c r="G253">
        <v>0</v>
      </c>
    </row>
    <row r="254" spans="1:7" x14ac:dyDescent="0.25">
      <c r="A254" s="19">
        <v>40876</v>
      </c>
      <c r="B254">
        <v>1415000064</v>
      </c>
      <c r="C254">
        <v>1448499968</v>
      </c>
      <c r="D254">
        <v>1356749952</v>
      </c>
      <c r="E254">
        <v>1381750016</v>
      </c>
      <c r="F254">
        <v>1381750016</v>
      </c>
      <c r="G254">
        <v>0</v>
      </c>
    </row>
    <row r="255" spans="1:7" x14ac:dyDescent="0.25">
      <c r="A255" s="19">
        <v>40877</v>
      </c>
      <c r="B255">
        <v>1201500032</v>
      </c>
      <c r="C255">
        <v>1220999936</v>
      </c>
      <c r="D255">
        <v>1130249984</v>
      </c>
      <c r="E255">
        <v>1138249984</v>
      </c>
      <c r="F255">
        <v>1138249984</v>
      </c>
      <c r="G255">
        <v>0</v>
      </c>
    </row>
    <row r="256" spans="1:7" x14ac:dyDescent="0.25">
      <c r="A256" s="19">
        <v>40878</v>
      </c>
      <c r="B256">
        <v>1147500032</v>
      </c>
      <c r="C256">
        <v>1154000000</v>
      </c>
      <c r="D256">
        <v>1070249984</v>
      </c>
      <c r="E256">
        <v>1087000064</v>
      </c>
      <c r="F256">
        <v>1087000064</v>
      </c>
      <c r="G256">
        <v>0</v>
      </c>
    </row>
    <row r="257" spans="1:7" x14ac:dyDescent="0.25">
      <c r="A257" s="19">
        <v>40879</v>
      </c>
      <c r="B257">
        <v>1025249984</v>
      </c>
      <c r="C257">
        <v>1087500032</v>
      </c>
      <c r="D257">
        <v>987500032</v>
      </c>
      <c r="E257">
        <v>1085250048</v>
      </c>
      <c r="F257">
        <v>1085250048</v>
      </c>
      <c r="G257">
        <v>0</v>
      </c>
    </row>
    <row r="258" spans="1:7" x14ac:dyDescent="0.25">
      <c r="A258" s="19">
        <v>40882</v>
      </c>
      <c r="B258">
        <v>989000000</v>
      </c>
      <c r="C258">
        <v>1103750016</v>
      </c>
      <c r="D258">
        <v>989000000</v>
      </c>
      <c r="E258">
        <v>1076749952</v>
      </c>
      <c r="F258">
        <v>1076749952</v>
      </c>
      <c r="G258">
        <v>0</v>
      </c>
    </row>
    <row r="259" spans="1:7" x14ac:dyDescent="0.25">
      <c r="A259" s="19">
        <v>40883</v>
      </c>
      <c r="B259">
        <v>1079500032</v>
      </c>
      <c r="C259">
        <v>1092749952</v>
      </c>
      <c r="D259">
        <v>1039249984</v>
      </c>
      <c r="E259">
        <v>1068750016</v>
      </c>
      <c r="F259">
        <v>1068750016</v>
      </c>
      <c r="G259">
        <v>0</v>
      </c>
    </row>
    <row r="260" spans="1:7" x14ac:dyDescent="0.25">
      <c r="A260" s="19">
        <v>40884</v>
      </c>
      <c r="B260">
        <v>1097250048</v>
      </c>
      <c r="C260">
        <v>1184999936</v>
      </c>
      <c r="D260">
        <v>1093500032</v>
      </c>
      <c r="E260">
        <v>1130749952</v>
      </c>
      <c r="F260">
        <v>1130749952</v>
      </c>
      <c r="G260">
        <v>0</v>
      </c>
    </row>
    <row r="261" spans="1:7" x14ac:dyDescent="0.25">
      <c r="A261" s="19">
        <v>40885</v>
      </c>
      <c r="B261">
        <v>1198499968</v>
      </c>
      <c r="C261">
        <v>1256000000</v>
      </c>
      <c r="D261">
        <v>1176000000</v>
      </c>
      <c r="E261">
        <v>1236499968</v>
      </c>
      <c r="F261">
        <v>1236499968</v>
      </c>
      <c r="G261">
        <v>0</v>
      </c>
    </row>
    <row r="262" spans="1:7" x14ac:dyDescent="0.25">
      <c r="A262" s="19">
        <v>40886</v>
      </c>
      <c r="B262">
        <v>1202249984</v>
      </c>
      <c r="C262">
        <v>1210000000</v>
      </c>
      <c r="D262">
        <v>1062499968</v>
      </c>
      <c r="E262">
        <v>1066750016</v>
      </c>
      <c r="F262">
        <v>1066750016</v>
      </c>
      <c r="G262">
        <v>0</v>
      </c>
    </row>
    <row r="263" spans="1:7" x14ac:dyDescent="0.25">
      <c r="A263" s="19">
        <v>40889</v>
      </c>
      <c r="B263">
        <v>1105750016</v>
      </c>
      <c r="C263">
        <v>1148000000</v>
      </c>
      <c r="D263">
        <v>1069000000</v>
      </c>
      <c r="E263">
        <v>1069000000</v>
      </c>
      <c r="F263">
        <v>1069000000</v>
      </c>
      <c r="G263">
        <v>0</v>
      </c>
    </row>
    <row r="264" spans="1:7" x14ac:dyDescent="0.25">
      <c r="A264" s="19">
        <v>40890</v>
      </c>
      <c r="B264">
        <v>1028249984</v>
      </c>
      <c r="C264">
        <v>1104249984</v>
      </c>
      <c r="D264">
        <v>981000000</v>
      </c>
      <c r="E264">
        <v>1062499968</v>
      </c>
      <c r="F264">
        <v>1062499968</v>
      </c>
      <c r="G264">
        <v>0</v>
      </c>
    </row>
    <row r="265" spans="1:7" x14ac:dyDescent="0.25">
      <c r="A265" s="19">
        <v>40891</v>
      </c>
      <c r="B265">
        <v>1060499968</v>
      </c>
      <c r="C265">
        <v>1113750016</v>
      </c>
      <c r="D265">
        <v>1031249984</v>
      </c>
      <c r="E265">
        <v>1066249984</v>
      </c>
      <c r="F265">
        <v>1066249984</v>
      </c>
      <c r="G265">
        <v>0</v>
      </c>
    </row>
    <row r="266" spans="1:7" x14ac:dyDescent="0.25">
      <c r="A266" s="19">
        <v>40892</v>
      </c>
      <c r="B266">
        <v>987500032</v>
      </c>
      <c r="C266">
        <v>1015249984</v>
      </c>
      <c r="D266">
        <v>958750016</v>
      </c>
      <c r="E266">
        <v>984000000</v>
      </c>
      <c r="F266">
        <v>984000000</v>
      </c>
      <c r="G266">
        <v>0</v>
      </c>
    </row>
    <row r="267" spans="1:7" x14ac:dyDescent="0.25">
      <c r="A267" s="19">
        <v>40893</v>
      </c>
      <c r="B267">
        <v>921000000</v>
      </c>
      <c r="C267">
        <v>1000000000</v>
      </c>
      <c r="D267">
        <v>919750016</v>
      </c>
      <c r="E267">
        <v>977750016</v>
      </c>
      <c r="F267">
        <v>977750016</v>
      </c>
      <c r="G267">
        <v>0</v>
      </c>
    </row>
    <row r="268" spans="1:7" x14ac:dyDescent="0.25">
      <c r="A268" s="19">
        <v>40896</v>
      </c>
      <c r="B268">
        <v>955249984</v>
      </c>
      <c r="C268">
        <v>972000000</v>
      </c>
      <c r="D268">
        <v>914499968</v>
      </c>
      <c r="E268">
        <v>954750016</v>
      </c>
      <c r="F268">
        <v>954750016</v>
      </c>
      <c r="G268">
        <v>0</v>
      </c>
    </row>
    <row r="269" spans="1:7" x14ac:dyDescent="0.25">
      <c r="A269" s="19">
        <v>40897</v>
      </c>
      <c r="B269">
        <v>869750016</v>
      </c>
      <c r="C269">
        <v>872249984</v>
      </c>
      <c r="D269">
        <v>825000000</v>
      </c>
      <c r="E269">
        <v>836499968</v>
      </c>
      <c r="F269">
        <v>836499968</v>
      </c>
      <c r="G269">
        <v>0</v>
      </c>
    </row>
    <row r="270" spans="1:7" x14ac:dyDescent="0.25">
      <c r="A270" s="19">
        <v>40898</v>
      </c>
      <c r="B270">
        <v>819750016</v>
      </c>
      <c r="C270">
        <v>846000000</v>
      </c>
      <c r="D270">
        <v>725249984</v>
      </c>
      <c r="E270">
        <v>725750016</v>
      </c>
      <c r="F270">
        <v>725750016</v>
      </c>
      <c r="G270">
        <v>0</v>
      </c>
    </row>
    <row r="271" spans="1:7" x14ac:dyDescent="0.25">
      <c r="A271" s="19">
        <v>40899</v>
      </c>
      <c r="B271">
        <v>691750016</v>
      </c>
      <c r="C271">
        <v>742750016</v>
      </c>
      <c r="D271">
        <v>664499968</v>
      </c>
      <c r="E271">
        <v>726750016</v>
      </c>
      <c r="F271">
        <v>726750016</v>
      </c>
      <c r="G271">
        <v>0</v>
      </c>
    </row>
    <row r="272" spans="1:7" x14ac:dyDescent="0.25">
      <c r="A272" s="19">
        <v>40900</v>
      </c>
      <c r="B272">
        <v>714750016</v>
      </c>
      <c r="C272">
        <v>774499968</v>
      </c>
      <c r="D272">
        <v>704750016</v>
      </c>
      <c r="E272">
        <v>762499968</v>
      </c>
      <c r="F272">
        <v>762499968</v>
      </c>
      <c r="G272">
        <v>0</v>
      </c>
    </row>
    <row r="273" spans="1:7" x14ac:dyDescent="0.25">
      <c r="A273" s="19">
        <v>40904</v>
      </c>
      <c r="B273">
        <v>758499968</v>
      </c>
      <c r="C273">
        <v>764249984</v>
      </c>
      <c r="D273">
        <v>732750016</v>
      </c>
      <c r="E273">
        <v>750000000</v>
      </c>
      <c r="F273">
        <v>750000000</v>
      </c>
      <c r="G273">
        <v>0</v>
      </c>
    </row>
    <row r="274" spans="1:7" x14ac:dyDescent="0.25">
      <c r="A274" s="19">
        <v>40905</v>
      </c>
      <c r="B274">
        <v>741500032</v>
      </c>
      <c r="C274">
        <v>817249984</v>
      </c>
      <c r="D274">
        <v>738499968</v>
      </c>
      <c r="E274">
        <v>810000000</v>
      </c>
      <c r="F274">
        <v>810000000</v>
      </c>
      <c r="G274">
        <v>0</v>
      </c>
    </row>
    <row r="275" spans="1:7" x14ac:dyDescent="0.25">
      <c r="A275" s="19">
        <v>40906</v>
      </c>
      <c r="B275">
        <v>797500032</v>
      </c>
      <c r="C275">
        <v>800000000</v>
      </c>
      <c r="D275">
        <v>768750016</v>
      </c>
      <c r="E275">
        <v>770249984</v>
      </c>
      <c r="F275">
        <v>770249984</v>
      </c>
      <c r="G275">
        <v>0</v>
      </c>
    </row>
    <row r="276" spans="1:7" x14ac:dyDescent="0.25">
      <c r="A276" s="19">
        <v>40907</v>
      </c>
      <c r="B276">
        <v>769500032</v>
      </c>
      <c r="C276">
        <v>799500032</v>
      </c>
      <c r="D276">
        <v>764000000</v>
      </c>
      <c r="E276">
        <v>798750016</v>
      </c>
      <c r="F276">
        <v>798750016</v>
      </c>
      <c r="G276">
        <v>0</v>
      </c>
    </row>
    <row r="277" spans="1:7" x14ac:dyDescent="0.25">
      <c r="A277" s="19">
        <v>40911</v>
      </c>
      <c r="B277">
        <v>720750016</v>
      </c>
      <c r="C277">
        <v>734750016</v>
      </c>
      <c r="D277">
        <v>701249984</v>
      </c>
      <c r="E277">
        <v>712750016</v>
      </c>
      <c r="F277">
        <v>712750016</v>
      </c>
      <c r="G277">
        <v>0</v>
      </c>
    </row>
    <row r="278" spans="1:7" x14ac:dyDescent="0.25">
      <c r="A278" s="19">
        <v>40912</v>
      </c>
      <c r="B278">
        <v>733000000</v>
      </c>
      <c r="C278">
        <v>747000000</v>
      </c>
      <c r="D278">
        <v>683249984</v>
      </c>
      <c r="E278">
        <v>685000000</v>
      </c>
      <c r="F278">
        <v>685000000</v>
      </c>
      <c r="G278">
        <v>0</v>
      </c>
    </row>
    <row r="279" spans="1:7" x14ac:dyDescent="0.25">
      <c r="A279" s="19">
        <v>40913</v>
      </c>
      <c r="B279">
        <v>703750016</v>
      </c>
      <c r="C279">
        <v>717500032</v>
      </c>
      <c r="D279">
        <v>652249984</v>
      </c>
      <c r="E279">
        <v>654000000</v>
      </c>
      <c r="F279">
        <v>654000000</v>
      </c>
      <c r="G279">
        <v>0</v>
      </c>
    </row>
    <row r="280" spans="1:7" x14ac:dyDescent="0.25">
      <c r="A280" s="19">
        <v>40914</v>
      </c>
      <c r="B280">
        <v>646000000</v>
      </c>
      <c r="C280">
        <v>670499968</v>
      </c>
      <c r="D280">
        <v>620000000</v>
      </c>
      <c r="E280">
        <v>632499968</v>
      </c>
      <c r="F280">
        <v>632499968</v>
      </c>
      <c r="G280">
        <v>0</v>
      </c>
    </row>
    <row r="281" spans="1:7" x14ac:dyDescent="0.25">
      <c r="A281" s="19">
        <v>40917</v>
      </c>
      <c r="B281">
        <v>621750016</v>
      </c>
      <c r="C281">
        <v>633000000</v>
      </c>
      <c r="D281">
        <v>606499968</v>
      </c>
      <c r="E281">
        <v>615500032</v>
      </c>
      <c r="F281">
        <v>615500032</v>
      </c>
      <c r="G281">
        <v>0</v>
      </c>
    </row>
    <row r="282" spans="1:7" x14ac:dyDescent="0.25">
      <c r="A282" s="19">
        <v>40918</v>
      </c>
      <c r="B282">
        <v>577750016</v>
      </c>
      <c r="C282">
        <v>596000000</v>
      </c>
      <c r="D282">
        <v>565249984</v>
      </c>
      <c r="E282">
        <v>588499968</v>
      </c>
      <c r="F282">
        <v>588499968</v>
      </c>
      <c r="G282">
        <v>0</v>
      </c>
    </row>
    <row r="283" spans="1:7" x14ac:dyDescent="0.25">
      <c r="A283" s="19">
        <v>40919</v>
      </c>
      <c r="B283">
        <v>600000000</v>
      </c>
      <c r="C283">
        <v>612249984</v>
      </c>
      <c r="D283">
        <v>594499968</v>
      </c>
      <c r="E283">
        <v>608499968</v>
      </c>
      <c r="F283">
        <v>608499968</v>
      </c>
      <c r="G283">
        <v>0</v>
      </c>
    </row>
    <row r="284" spans="1:7" x14ac:dyDescent="0.25">
      <c r="A284" s="19">
        <v>40920</v>
      </c>
      <c r="B284">
        <v>602249984</v>
      </c>
      <c r="C284">
        <v>647500032</v>
      </c>
      <c r="D284">
        <v>588750016</v>
      </c>
      <c r="E284">
        <v>589500032</v>
      </c>
      <c r="F284">
        <v>589500032</v>
      </c>
      <c r="G284">
        <v>0</v>
      </c>
    </row>
    <row r="285" spans="1:7" x14ac:dyDescent="0.25">
      <c r="A285" s="19">
        <v>40921</v>
      </c>
      <c r="B285">
        <v>616249984</v>
      </c>
      <c r="C285">
        <v>658000000</v>
      </c>
      <c r="D285">
        <v>615750016</v>
      </c>
      <c r="E285">
        <v>620750016</v>
      </c>
      <c r="F285">
        <v>620750016</v>
      </c>
      <c r="G285">
        <v>0</v>
      </c>
    </row>
    <row r="286" spans="1:7" x14ac:dyDescent="0.25">
      <c r="A286" s="19">
        <v>40925</v>
      </c>
      <c r="B286">
        <v>580249984</v>
      </c>
      <c r="C286">
        <v>620249984</v>
      </c>
      <c r="D286">
        <v>562499968</v>
      </c>
      <c r="E286">
        <v>611000000</v>
      </c>
      <c r="F286">
        <v>611000000</v>
      </c>
      <c r="G286">
        <v>0</v>
      </c>
    </row>
    <row r="287" spans="1:7" x14ac:dyDescent="0.25">
      <c r="A287" s="19">
        <v>40926</v>
      </c>
      <c r="B287">
        <v>604499968</v>
      </c>
      <c r="C287">
        <v>618499968</v>
      </c>
      <c r="D287">
        <v>566249984</v>
      </c>
      <c r="E287">
        <v>569000000</v>
      </c>
      <c r="F287">
        <v>569000000</v>
      </c>
      <c r="G287">
        <v>0</v>
      </c>
    </row>
    <row r="288" spans="1:7" x14ac:dyDescent="0.25">
      <c r="A288" s="19">
        <v>40927</v>
      </c>
      <c r="B288">
        <v>552000000</v>
      </c>
      <c r="C288">
        <v>566249984</v>
      </c>
      <c r="D288">
        <v>534249984</v>
      </c>
      <c r="E288">
        <v>537500032</v>
      </c>
      <c r="F288">
        <v>537500032</v>
      </c>
      <c r="G288">
        <v>0</v>
      </c>
    </row>
    <row r="289" spans="1:7" x14ac:dyDescent="0.25">
      <c r="A289" s="19">
        <v>40928</v>
      </c>
      <c r="B289">
        <v>542499968</v>
      </c>
      <c r="C289">
        <v>549000000</v>
      </c>
      <c r="D289">
        <v>502249984</v>
      </c>
      <c r="E289">
        <v>505000000</v>
      </c>
      <c r="F289">
        <v>505000000</v>
      </c>
      <c r="G289">
        <v>0</v>
      </c>
    </row>
    <row r="290" spans="1:7" x14ac:dyDescent="0.25">
      <c r="A290" s="19">
        <v>40931</v>
      </c>
      <c r="B290">
        <v>503750016</v>
      </c>
      <c r="C290">
        <v>510000000</v>
      </c>
      <c r="D290">
        <v>472500000</v>
      </c>
      <c r="E290">
        <v>477500000</v>
      </c>
      <c r="F290">
        <v>477500000</v>
      </c>
      <c r="G290">
        <v>0</v>
      </c>
    </row>
    <row r="291" spans="1:7" x14ac:dyDescent="0.25">
      <c r="A291" s="19">
        <v>40932</v>
      </c>
      <c r="B291">
        <v>503249984</v>
      </c>
      <c r="C291">
        <v>506000000</v>
      </c>
      <c r="D291">
        <v>478000000</v>
      </c>
      <c r="E291">
        <v>482500000</v>
      </c>
      <c r="F291">
        <v>482500000</v>
      </c>
      <c r="G291">
        <v>0</v>
      </c>
    </row>
    <row r="292" spans="1:7" x14ac:dyDescent="0.25">
      <c r="A292" s="19">
        <v>40933</v>
      </c>
      <c r="B292">
        <v>482750016</v>
      </c>
      <c r="C292">
        <v>494249984</v>
      </c>
      <c r="D292">
        <v>438500000</v>
      </c>
      <c r="E292">
        <v>443000000</v>
      </c>
      <c r="F292">
        <v>443000000</v>
      </c>
      <c r="G292">
        <v>0</v>
      </c>
    </row>
    <row r="293" spans="1:7" x14ac:dyDescent="0.25">
      <c r="A293" s="19">
        <v>40934</v>
      </c>
      <c r="B293">
        <v>423750016</v>
      </c>
      <c r="C293">
        <v>455750016</v>
      </c>
      <c r="D293">
        <v>420500000</v>
      </c>
      <c r="E293">
        <v>442000000</v>
      </c>
      <c r="F293">
        <v>442000000</v>
      </c>
      <c r="G293">
        <v>0</v>
      </c>
    </row>
    <row r="294" spans="1:7" x14ac:dyDescent="0.25">
      <c r="A294" s="19">
        <v>40935</v>
      </c>
      <c r="B294">
        <v>455500000</v>
      </c>
      <c r="C294">
        <v>456500000</v>
      </c>
      <c r="D294">
        <v>420000000</v>
      </c>
      <c r="E294">
        <v>422500000</v>
      </c>
      <c r="F294">
        <v>422500000</v>
      </c>
      <c r="G294">
        <v>0</v>
      </c>
    </row>
    <row r="295" spans="1:7" x14ac:dyDescent="0.25">
      <c r="A295" s="19">
        <v>40938</v>
      </c>
      <c r="B295">
        <v>454000000</v>
      </c>
      <c r="C295">
        <v>461000000</v>
      </c>
      <c r="D295">
        <v>436750016</v>
      </c>
      <c r="E295">
        <v>448750016</v>
      </c>
      <c r="F295">
        <v>448750016</v>
      </c>
      <c r="G295">
        <v>0</v>
      </c>
    </row>
    <row r="296" spans="1:7" x14ac:dyDescent="0.25">
      <c r="A296" s="19">
        <v>40939</v>
      </c>
      <c r="B296">
        <v>429000000</v>
      </c>
      <c r="C296">
        <v>457500000</v>
      </c>
      <c r="D296">
        <v>424500000</v>
      </c>
      <c r="E296">
        <v>449000000</v>
      </c>
      <c r="F296">
        <v>449000000</v>
      </c>
      <c r="G296">
        <v>0</v>
      </c>
    </row>
    <row r="297" spans="1:7" x14ac:dyDescent="0.25">
      <c r="A297" s="19">
        <v>40940</v>
      </c>
      <c r="B297">
        <v>428500000</v>
      </c>
      <c r="C297">
        <v>437000000</v>
      </c>
      <c r="D297">
        <v>411750016</v>
      </c>
      <c r="E297">
        <v>423500000</v>
      </c>
      <c r="F297">
        <v>423500000</v>
      </c>
      <c r="G297">
        <v>0</v>
      </c>
    </row>
    <row r="298" spans="1:7" x14ac:dyDescent="0.25">
      <c r="A298" s="19">
        <v>40941</v>
      </c>
      <c r="B298">
        <v>409500000</v>
      </c>
      <c r="C298">
        <v>414249984</v>
      </c>
      <c r="D298">
        <v>398500000</v>
      </c>
      <c r="E298">
        <v>398500000</v>
      </c>
      <c r="F298">
        <v>398500000</v>
      </c>
      <c r="G298">
        <v>0</v>
      </c>
    </row>
    <row r="299" spans="1:7" x14ac:dyDescent="0.25">
      <c r="A299" s="19">
        <v>40942</v>
      </c>
      <c r="B299">
        <v>365750016</v>
      </c>
      <c r="C299">
        <v>374249984</v>
      </c>
      <c r="D299">
        <v>356249984</v>
      </c>
      <c r="E299">
        <v>356500000</v>
      </c>
      <c r="F299">
        <v>356500000</v>
      </c>
      <c r="G299">
        <v>0</v>
      </c>
    </row>
    <row r="300" spans="1:7" x14ac:dyDescent="0.25">
      <c r="A300" s="19">
        <v>40945</v>
      </c>
      <c r="B300">
        <v>363249984</v>
      </c>
      <c r="C300">
        <v>364750016</v>
      </c>
      <c r="D300">
        <v>347500000</v>
      </c>
      <c r="E300">
        <v>348249984</v>
      </c>
      <c r="F300">
        <v>348249984</v>
      </c>
      <c r="G300">
        <v>0</v>
      </c>
    </row>
    <row r="301" spans="1:7" x14ac:dyDescent="0.25">
      <c r="A301" s="19">
        <v>40946</v>
      </c>
      <c r="B301">
        <v>350249984</v>
      </c>
      <c r="C301">
        <v>363750016</v>
      </c>
      <c r="D301">
        <v>346750016</v>
      </c>
      <c r="E301">
        <v>354500000</v>
      </c>
      <c r="F301">
        <v>354500000</v>
      </c>
      <c r="G301">
        <v>0</v>
      </c>
    </row>
    <row r="302" spans="1:7" x14ac:dyDescent="0.25">
      <c r="A302" s="19">
        <v>40947</v>
      </c>
      <c r="B302">
        <v>354000000</v>
      </c>
      <c r="C302">
        <v>375000000</v>
      </c>
      <c r="D302">
        <v>350500000</v>
      </c>
      <c r="E302">
        <v>370500000</v>
      </c>
      <c r="F302">
        <v>370500000</v>
      </c>
      <c r="G302">
        <v>0</v>
      </c>
    </row>
    <row r="303" spans="1:7" x14ac:dyDescent="0.25">
      <c r="A303" s="19">
        <v>40948</v>
      </c>
      <c r="B303">
        <v>374249984</v>
      </c>
      <c r="C303">
        <v>408000000</v>
      </c>
      <c r="D303">
        <v>368500000</v>
      </c>
      <c r="E303">
        <v>407000000</v>
      </c>
      <c r="F303">
        <v>407000000</v>
      </c>
      <c r="G303">
        <v>0</v>
      </c>
    </row>
    <row r="304" spans="1:7" x14ac:dyDescent="0.25">
      <c r="A304" s="19">
        <v>40949</v>
      </c>
      <c r="B304">
        <v>450000000</v>
      </c>
      <c r="C304">
        <v>527500000</v>
      </c>
      <c r="D304">
        <v>442000000</v>
      </c>
      <c r="E304">
        <v>476249984</v>
      </c>
      <c r="F304">
        <v>476249984</v>
      </c>
      <c r="G304">
        <v>0</v>
      </c>
    </row>
    <row r="305" spans="1:7" x14ac:dyDescent="0.25">
      <c r="A305" s="19">
        <v>40952</v>
      </c>
      <c r="B305">
        <v>425500000</v>
      </c>
      <c r="C305">
        <v>439500000</v>
      </c>
      <c r="D305">
        <v>404249984</v>
      </c>
      <c r="E305">
        <v>404750016</v>
      </c>
      <c r="F305">
        <v>404750016</v>
      </c>
      <c r="G305">
        <v>0</v>
      </c>
    </row>
    <row r="306" spans="1:7" x14ac:dyDescent="0.25">
      <c r="A306" s="19">
        <v>40953</v>
      </c>
      <c r="B306">
        <v>416750016</v>
      </c>
      <c r="C306">
        <v>479750016</v>
      </c>
      <c r="D306">
        <v>415249984</v>
      </c>
      <c r="E306">
        <v>429750016</v>
      </c>
      <c r="F306">
        <v>429750016</v>
      </c>
      <c r="G306">
        <v>0</v>
      </c>
    </row>
    <row r="307" spans="1:7" x14ac:dyDescent="0.25">
      <c r="A307" s="19">
        <v>40954</v>
      </c>
      <c r="B307">
        <v>436500000</v>
      </c>
      <c r="C307">
        <v>484000000</v>
      </c>
      <c r="D307">
        <v>436500000</v>
      </c>
      <c r="E307">
        <v>477000000</v>
      </c>
      <c r="F307">
        <v>477000000</v>
      </c>
      <c r="G307">
        <v>0</v>
      </c>
    </row>
    <row r="308" spans="1:7" x14ac:dyDescent="0.25">
      <c r="A308" s="19">
        <v>40955</v>
      </c>
      <c r="B308">
        <v>500000000</v>
      </c>
      <c r="C308">
        <v>517249984</v>
      </c>
      <c r="D308">
        <v>435249984</v>
      </c>
      <c r="E308">
        <v>440000000</v>
      </c>
      <c r="F308">
        <v>440000000</v>
      </c>
      <c r="G308">
        <v>0</v>
      </c>
    </row>
    <row r="309" spans="1:7" x14ac:dyDescent="0.25">
      <c r="A309" s="19">
        <v>40956</v>
      </c>
      <c r="B309">
        <v>423500000</v>
      </c>
      <c r="C309">
        <v>449249984</v>
      </c>
      <c r="D309">
        <v>416500000</v>
      </c>
      <c r="E309">
        <v>426249984</v>
      </c>
      <c r="F309">
        <v>426249984</v>
      </c>
      <c r="G309">
        <v>0</v>
      </c>
    </row>
    <row r="310" spans="1:7" x14ac:dyDescent="0.25">
      <c r="A310" s="19">
        <v>40960</v>
      </c>
      <c r="B310">
        <v>416750016</v>
      </c>
      <c r="C310">
        <v>439000000</v>
      </c>
      <c r="D310">
        <v>415000000</v>
      </c>
      <c r="E310">
        <v>425249984</v>
      </c>
      <c r="F310">
        <v>425249984</v>
      </c>
      <c r="G310">
        <v>0</v>
      </c>
    </row>
    <row r="311" spans="1:7" x14ac:dyDescent="0.25">
      <c r="A311" s="19">
        <v>40961</v>
      </c>
      <c r="B311">
        <v>441500000</v>
      </c>
      <c r="C311">
        <v>446500000</v>
      </c>
      <c r="D311">
        <v>422500000</v>
      </c>
      <c r="E311">
        <v>422500000</v>
      </c>
      <c r="F311">
        <v>422500000</v>
      </c>
      <c r="G311">
        <v>0</v>
      </c>
    </row>
    <row r="312" spans="1:7" x14ac:dyDescent="0.25">
      <c r="A312" s="19">
        <v>40962</v>
      </c>
      <c r="B312">
        <v>426000000</v>
      </c>
      <c r="C312">
        <v>433249984</v>
      </c>
      <c r="D312">
        <v>400000000</v>
      </c>
      <c r="E312">
        <v>400000000</v>
      </c>
      <c r="F312">
        <v>400000000</v>
      </c>
      <c r="G312">
        <v>0</v>
      </c>
    </row>
    <row r="313" spans="1:7" x14ac:dyDescent="0.25">
      <c r="A313" s="19">
        <v>40963</v>
      </c>
      <c r="B313">
        <v>401249984</v>
      </c>
      <c r="C313">
        <v>427500000</v>
      </c>
      <c r="D313">
        <v>390500000</v>
      </c>
      <c r="E313">
        <v>416500000</v>
      </c>
      <c r="F313">
        <v>416500000</v>
      </c>
      <c r="G313">
        <v>0</v>
      </c>
    </row>
    <row r="314" spans="1:7" x14ac:dyDescent="0.25">
      <c r="A314" s="19">
        <v>40966</v>
      </c>
      <c r="B314">
        <v>433750016</v>
      </c>
      <c r="C314">
        <v>437500000</v>
      </c>
      <c r="D314">
        <v>403750016</v>
      </c>
      <c r="E314">
        <v>417249984</v>
      </c>
      <c r="F314">
        <v>417249984</v>
      </c>
      <c r="G314">
        <v>0</v>
      </c>
    </row>
    <row r="315" spans="1:7" x14ac:dyDescent="0.25">
      <c r="A315" s="19">
        <v>40967</v>
      </c>
      <c r="B315">
        <v>425000000</v>
      </c>
      <c r="C315">
        <v>425750016</v>
      </c>
      <c r="D315">
        <v>412500000</v>
      </c>
      <c r="E315">
        <v>415000000</v>
      </c>
      <c r="F315">
        <v>415000000</v>
      </c>
      <c r="G315">
        <v>0</v>
      </c>
    </row>
    <row r="316" spans="1:7" x14ac:dyDescent="0.25">
      <c r="A316" s="19">
        <v>40968</v>
      </c>
      <c r="B316">
        <v>413249984</v>
      </c>
      <c r="C316">
        <v>425000000</v>
      </c>
      <c r="D316">
        <v>405000000</v>
      </c>
      <c r="E316">
        <v>418000000</v>
      </c>
      <c r="F316">
        <v>418000000</v>
      </c>
      <c r="G316">
        <v>0</v>
      </c>
    </row>
    <row r="317" spans="1:7" x14ac:dyDescent="0.25">
      <c r="A317" s="19">
        <v>40969</v>
      </c>
      <c r="B317">
        <v>413750016</v>
      </c>
      <c r="C317">
        <v>419750016</v>
      </c>
      <c r="D317">
        <v>405249984</v>
      </c>
      <c r="E317">
        <v>407249984</v>
      </c>
      <c r="F317">
        <v>407249984</v>
      </c>
      <c r="G317">
        <v>0</v>
      </c>
    </row>
    <row r="318" spans="1:7" x14ac:dyDescent="0.25">
      <c r="A318" s="19">
        <v>40970</v>
      </c>
      <c r="B318">
        <v>410500000</v>
      </c>
      <c r="C318">
        <v>414000000</v>
      </c>
      <c r="D318">
        <v>403249984</v>
      </c>
      <c r="E318">
        <v>405500000</v>
      </c>
      <c r="F318">
        <v>405500000</v>
      </c>
      <c r="G318">
        <v>0</v>
      </c>
    </row>
    <row r="319" spans="1:7" x14ac:dyDescent="0.25">
      <c r="A319" s="19">
        <v>40973</v>
      </c>
      <c r="B319">
        <v>411750016</v>
      </c>
      <c r="C319">
        <v>419249984</v>
      </c>
      <c r="D319">
        <v>408000000</v>
      </c>
      <c r="E319">
        <v>409000000</v>
      </c>
      <c r="F319">
        <v>409000000</v>
      </c>
      <c r="G319">
        <v>0</v>
      </c>
    </row>
    <row r="320" spans="1:7" x14ac:dyDescent="0.25">
      <c r="A320" s="19">
        <v>40974</v>
      </c>
      <c r="B320">
        <v>439750016</v>
      </c>
      <c r="C320">
        <v>441000000</v>
      </c>
      <c r="D320">
        <v>424249984</v>
      </c>
      <c r="E320">
        <v>427000000</v>
      </c>
      <c r="F320">
        <v>427000000</v>
      </c>
      <c r="G320">
        <v>0</v>
      </c>
    </row>
    <row r="321" spans="1:7" x14ac:dyDescent="0.25">
      <c r="A321" s="19">
        <v>40975</v>
      </c>
      <c r="B321">
        <v>420750016</v>
      </c>
      <c r="C321">
        <v>422750016</v>
      </c>
      <c r="D321">
        <v>403500000</v>
      </c>
      <c r="E321">
        <v>404500000</v>
      </c>
      <c r="F321">
        <v>404500000</v>
      </c>
      <c r="G321">
        <v>0</v>
      </c>
    </row>
    <row r="322" spans="1:7" x14ac:dyDescent="0.25">
      <c r="A322" s="19">
        <v>40976</v>
      </c>
      <c r="B322">
        <v>393249984</v>
      </c>
      <c r="C322">
        <v>396249984</v>
      </c>
      <c r="D322">
        <v>375750016</v>
      </c>
      <c r="E322">
        <v>378000000</v>
      </c>
      <c r="F322">
        <v>378000000</v>
      </c>
      <c r="G322">
        <v>0</v>
      </c>
    </row>
    <row r="323" spans="1:7" x14ac:dyDescent="0.25">
      <c r="A323" s="19">
        <v>40977</v>
      </c>
      <c r="B323">
        <v>373000000</v>
      </c>
      <c r="C323">
        <v>376750016</v>
      </c>
      <c r="D323">
        <v>361249984</v>
      </c>
      <c r="E323">
        <v>372249984</v>
      </c>
      <c r="F323">
        <v>372249984</v>
      </c>
      <c r="G323">
        <v>0</v>
      </c>
    </row>
    <row r="324" spans="1:7" x14ac:dyDescent="0.25">
      <c r="A324" s="19">
        <v>40980</v>
      </c>
      <c r="B324">
        <v>369750016</v>
      </c>
      <c r="C324">
        <v>370500000</v>
      </c>
      <c r="D324">
        <v>350750016</v>
      </c>
      <c r="E324">
        <v>350750016</v>
      </c>
      <c r="F324">
        <v>350750016</v>
      </c>
      <c r="G324">
        <v>0</v>
      </c>
    </row>
    <row r="325" spans="1:7" x14ac:dyDescent="0.25">
      <c r="A325" s="19">
        <v>40981</v>
      </c>
      <c r="B325">
        <v>341249984</v>
      </c>
      <c r="C325">
        <v>350750016</v>
      </c>
      <c r="D325">
        <v>337500000</v>
      </c>
      <c r="E325">
        <v>343000000</v>
      </c>
      <c r="F325">
        <v>343000000</v>
      </c>
      <c r="G325">
        <v>0</v>
      </c>
    </row>
    <row r="326" spans="1:7" x14ac:dyDescent="0.25">
      <c r="A326" s="19">
        <v>40982</v>
      </c>
      <c r="B326">
        <v>339750016</v>
      </c>
      <c r="C326">
        <v>362000000</v>
      </c>
      <c r="D326">
        <v>339000000</v>
      </c>
      <c r="E326">
        <v>351750016</v>
      </c>
      <c r="F326">
        <v>351750016</v>
      </c>
      <c r="G326">
        <v>0</v>
      </c>
    </row>
    <row r="327" spans="1:7" x14ac:dyDescent="0.25">
      <c r="A327" s="19">
        <v>40983</v>
      </c>
      <c r="B327">
        <v>356500000</v>
      </c>
      <c r="C327">
        <v>363000000</v>
      </c>
      <c r="D327">
        <v>352750016</v>
      </c>
      <c r="E327">
        <v>354750016</v>
      </c>
      <c r="F327">
        <v>354750016</v>
      </c>
      <c r="G327">
        <v>0</v>
      </c>
    </row>
    <row r="328" spans="1:7" x14ac:dyDescent="0.25">
      <c r="A328" s="19">
        <v>40984</v>
      </c>
      <c r="B328">
        <v>356249984</v>
      </c>
      <c r="C328">
        <v>371000000</v>
      </c>
      <c r="D328">
        <v>355000000</v>
      </c>
      <c r="E328">
        <v>370249984</v>
      </c>
      <c r="F328">
        <v>370249984</v>
      </c>
      <c r="G328">
        <v>0</v>
      </c>
    </row>
    <row r="329" spans="1:7" x14ac:dyDescent="0.25">
      <c r="A329" s="19">
        <v>40987</v>
      </c>
      <c r="B329">
        <v>373249984</v>
      </c>
      <c r="C329">
        <v>381249984</v>
      </c>
      <c r="D329">
        <v>368750016</v>
      </c>
      <c r="E329">
        <v>376750016</v>
      </c>
      <c r="F329">
        <v>376750016</v>
      </c>
      <c r="G329">
        <v>0</v>
      </c>
    </row>
    <row r="330" spans="1:7" x14ac:dyDescent="0.25">
      <c r="A330" s="19">
        <v>40988</v>
      </c>
      <c r="B330">
        <v>388000000</v>
      </c>
      <c r="C330">
        <v>393500000</v>
      </c>
      <c r="D330">
        <v>374249984</v>
      </c>
      <c r="E330">
        <v>378249984</v>
      </c>
      <c r="F330">
        <v>378249984</v>
      </c>
      <c r="G330">
        <v>0</v>
      </c>
    </row>
    <row r="331" spans="1:7" x14ac:dyDescent="0.25">
      <c r="A331" s="19">
        <v>40989</v>
      </c>
      <c r="B331">
        <v>374750016</v>
      </c>
      <c r="C331">
        <v>376500000</v>
      </c>
      <c r="D331">
        <v>357000000</v>
      </c>
      <c r="E331">
        <v>360750016</v>
      </c>
      <c r="F331">
        <v>360750016</v>
      </c>
      <c r="G331">
        <v>0</v>
      </c>
    </row>
    <row r="332" spans="1:7" x14ac:dyDescent="0.25">
      <c r="A332" s="19">
        <v>40990</v>
      </c>
      <c r="B332">
        <v>369500000</v>
      </c>
      <c r="C332">
        <v>370249984</v>
      </c>
      <c r="D332">
        <v>242500000</v>
      </c>
      <c r="E332">
        <v>255000000</v>
      </c>
      <c r="F332">
        <v>255000000</v>
      </c>
      <c r="G332">
        <v>0</v>
      </c>
    </row>
    <row r="333" spans="1:7" x14ac:dyDescent="0.25">
      <c r="A333" s="19">
        <v>40991</v>
      </c>
      <c r="B333">
        <v>205500000</v>
      </c>
      <c r="C333">
        <v>217250000</v>
      </c>
      <c r="D333">
        <v>177500000</v>
      </c>
      <c r="E333">
        <v>179000000</v>
      </c>
      <c r="F333">
        <v>179000000</v>
      </c>
      <c r="G333">
        <v>0</v>
      </c>
    </row>
    <row r="334" spans="1:7" x14ac:dyDescent="0.25">
      <c r="A334" s="19">
        <v>40994</v>
      </c>
      <c r="B334">
        <v>164000000</v>
      </c>
      <c r="C334">
        <v>168750000</v>
      </c>
      <c r="D334">
        <v>146000000</v>
      </c>
      <c r="E334">
        <v>147000000</v>
      </c>
      <c r="F334">
        <v>147000000</v>
      </c>
      <c r="G334">
        <v>0</v>
      </c>
    </row>
    <row r="335" spans="1:7" x14ac:dyDescent="0.25">
      <c r="A335" s="19">
        <v>40995</v>
      </c>
      <c r="B335">
        <v>151250000</v>
      </c>
      <c r="C335">
        <v>176750000</v>
      </c>
      <c r="D335">
        <v>150250000</v>
      </c>
      <c r="E335">
        <v>174250000</v>
      </c>
      <c r="F335">
        <v>174250000</v>
      </c>
      <c r="G335">
        <v>0</v>
      </c>
    </row>
    <row r="336" spans="1:7" x14ac:dyDescent="0.25">
      <c r="A336" s="19">
        <v>40996</v>
      </c>
      <c r="B336">
        <v>179250000</v>
      </c>
      <c r="C336">
        <v>208500000</v>
      </c>
      <c r="D336">
        <v>171000000</v>
      </c>
      <c r="E336">
        <v>180000000</v>
      </c>
      <c r="F336">
        <v>180000000</v>
      </c>
      <c r="G336">
        <v>0</v>
      </c>
    </row>
    <row r="337" spans="1:7" x14ac:dyDescent="0.25">
      <c r="A337" s="19">
        <v>40997</v>
      </c>
      <c r="B337">
        <v>200000000</v>
      </c>
      <c r="C337">
        <v>200750000</v>
      </c>
      <c r="D337">
        <v>179750000</v>
      </c>
      <c r="E337">
        <v>182750000</v>
      </c>
      <c r="F337">
        <v>182750000</v>
      </c>
      <c r="G337">
        <v>0</v>
      </c>
    </row>
    <row r="338" spans="1:7" x14ac:dyDescent="0.25">
      <c r="A338" s="19">
        <v>40998</v>
      </c>
      <c r="B338">
        <v>174250000</v>
      </c>
      <c r="C338">
        <v>191250000</v>
      </c>
      <c r="D338">
        <v>172500000</v>
      </c>
      <c r="E338">
        <v>180750000</v>
      </c>
      <c r="F338">
        <v>180750000</v>
      </c>
      <c r="G338">
        <v>0</v>
      </c>
    </row>
    <row r="339" spans="1:7" x14ac:dyDescent="0.25">
      <c r="A339" s="19">
        <v>41001</v>
      </c>
      <c r="B339">
        <v>187000000</v>
      </c>
      <c r="C339">
        <v>187500000</v>
      </c>
      <c r="D339">
        <v>171250000</v>
      </c>
      <c r="E339">
        <v>176000000</v>
      </c>
      <c r="F339">
        <v>176000000</v>
      </c>
      <c r="G339">
        <v>0</v>
      </c>
    </row>
    <row r="340" spans="1:7" x14ac:dyDescent="0.25">
      <c r="A340" s="19">
        <v>41002</v>
      </c>
      <c r="B340">
        <v>177500000</v>
      </c>
      <c r="C340">
        <v>189500000</v>
      </c>
      <c r="D340">
        <v>176500000</v>
      </c>
      <c r="E340">
        <v>180500000</v>
      </c>
      <c r="F340">
        <v>180500000</v>
      </c>
      <c r="G340">
        <v>0</v>
      </c>
    </row>
    <row r="341" spans="1:7" x14ac:dyDescent="0.25">
      <c r="A341" s="19">
        <v>41003</v>
      </c>
      <c r="B341">
        <v>194250000</v>
      </c>
      <c r="C341">
        <v>204000000</v>
      </c>
      <c r="D341">
        <v>185000000</v>
      </c>
      <c r="E341">
        <v>186250000</v>
      </c>
      <c r="F341">
        <v>186250000</v>
      </c>
      <c r="G341">
        <v>0</v>
      </c>
    </row>
    <row r="342" spans="1:7" x14ac:dyDescent="0.25">
      <c r="A342" s="19">
        <v>41004</v>
      </c>
      <c r="B342">
        <v>196250000</v>
      </c>
      <c r="C342">
        <v>196750000</v>
      </c>
      <c r="D342">
        <v>186250000</v>
      </c>
      <c r="E342">
        <v>192250000</v>
      </c>
      <c r="F342">
        <v>192250000</v>
      </c>
      <c r="G342">
        <v>0</v>
      </c>
    </row>
    <row r="343" spans="1:7" x14ac:dyDescent="0.25">
      <c r="A343" s="19">
        <v>41008</v>
      </c>
      <c r="B343">
        <v>215250000</v>
      </c>
      <c r="C343">
        <v>215250000</v>
      </c>
      <c r="D343">
        <v>200250000</v>
      </c>
      <c r="E343">
        <v>211250000</v>
      </c>
      <c r="F343">
        <v>211250000</v>
      </c>
      <c r="G343">
        <v>0</v>
      </c>
    </row>
    <row r="344" spans="1:7" x14ac:dyDescent="0.25">
      <c r="A344" s="19">
        <v>41009</v>
      </c>
      <c r="B344">
        <v>214000000</v>
      </c>
      <c r="C344">
        <v>244250000</v>
      </c>
      <c r="D344">
        <v>209000000</v>
      </c>
      <c r="E344">
        <v>241750000</v>
      </c>
      <c r="F344">
        <v>241750000</v>
      </c>
      <c r="G344">
        <v>0</v>
      </c>
    </row>
    <row r="345" spans="1:7" x14ac:dyDescent="0.25">
      <c r="A345" s="19">
        <v>41010</v>
      </c>
      <c r="B345">
        <v>220500000</v>
      </c>
      <c r="C345">
        <v>237000000</v>
      </c>
      <c r="D345">
        <v>219000000</v>
      </c>
      <c r="E345">
        <v>235250000</v>
      </c>
      <c r="F345">
        <v>235250000</v>
      </c>
      <c r="G345">
        <v>0</v>
      </c>
    </row>
    <row r="346" spans="1:7" x14ac:dyDescent="0.25">
      <c r="A346" s="19">
        <v>41011</v>
      </c>
      <c r="B346">
        <v>233500000</v>
      </c>
      <c r="C346">
        <v>234500000</v>
      </c>
      <c r="D346">
        <v>199500000</v>
      </c>
      <c r="E346">
        <v>200500000</v>
      </c>
      <c r="F346">
        <v>200500000</v>
      </c>
      <c r="G346">
        <v>0</v>
      </c>
    </row>
    <row r="347" spans="1:7" x14ac:dyDescent="0.25">
      <c r="A347" s="19">
        <v>41012</v>
      </c>
      <c r="B347">
        <v>202500000</v>
      </c>
      <c r="C347">
        <v>216500000</v>
      </c>
      <c r="D347">
        <v>202250000</v>
      </c>
      <c r="E347">
        <v>213250000</v>
      </c>
      <c r="F347">
        <v>213250000</v>
      </c>
      <c r="G347">
        <v>0</v>
      </c>
    </row>
    <row r="348" spans="1:7" x14ac:dyDescent="0.25">
      <c r="A348" s="19">
        <v>41015</v>
      </c>
      <c r="B348">
        <v>203250000</v>
      </c>
      <c r="C348">
        <v>224750000</v>
      </c>
      <c r="D348">
        <v>200000000</v>
      </c>
      <c r="E348">
        <v>210250000</v>
      </c>
      <c r="F348">
        <v>210250000</v>
      </c>
      <c r="G348">
        <v>0</v>
      </c>
    </row>
    <row r="349" spans="1:7" x14ac:dyDescent="0.25">
      <c r="A349" s="19">
        <v>41016</v>
      </c>
      <c r="B349">
        <v>200250000</v>
      </c>
      <c r="C349">
        <v>203250000</v>
      </c>
      <c r="D349">
        <v>190500000</v>
      </c>
      <c r="E349">
        <v>196750000</v>
      </c>
      <c r="F349">
        <v>196750000</v>
      </c>
      <c r="G349">
        <v>0</v>
      </c>
    </row>
    <row r="350" spans="1:7" x14ac:dyDescent="0.25">
      <c r="A350" s="19">
        <v>41017</v>
      </c>
      <c r="B350">
        <v>200750000</v>
      </c>
      <c r="C350">
        <v>203000000</v>
      </c>
      <c r="D350">
        <v>192500000</v>
      </c>
      <c r="E350">
        <v>196750000</v>
      </c>
      <c r="F350">
        <v>196750000</v>
      </c>
      <c r="G350">
        <v>0</v>
      </c>
    </row>
    <row r="351" spans="1:7" x14ac:dyDescent="0.25">
      <c r="A351" s="19">
        <v>41018</v>
      </c>
      <c r="B351">
        <v>197500000</v>
      </c>
      <c r="C351">
        <v>208000000</v>
      </c>
      <c r="D351">
        <v>191000000</v>
      </c>
      <c r="E351">
        <v>200750000</v>
      </c>
      <c r="F351">
        <v>200750000</v>
      </c>
      <c r="G351">
        <v>0</v>
      </c>
    </row>
    <row r="352" spans="1:7" x14ac:dyDescent="0.25">
      <c r="A352" s="19">
        <v>41019</v>
      </c>
      <c r="B352">
        <v>196250000</v>
      </c>
      <c r="C352">
        <v>196250000</v>
      </c>
      <c r="D352">
        <v>187750000</v>
      </c>
      <c r="E352">
        <v>190500000</v>
      </c>
      <c r="F352">
        <v>190500000</v>
      </c>
      <c r="G352">
        <v>0</v>
      </c>
    </row>
    <row r="353" spans="1:7" x14ac:dyDescent="0.25">
      <c r="A353" s="19">
        <v>41022</v>
      </c>
      <c r="B353">
        <v>203750000</v>
      </c>
      <c r="C353">
        <v>208750000</v>
      </c>
      <c r="D353">
        <v>196250000</v>
      </c>
      <c r="E353">
        <v>196750000</v>
      </c>
      <c r="F353">
        <v>196750000</v>
      </c>
      <c r="G353">
        <v>0</v>
      </c>
    </row>
    <row r="354" spans="1:7" x14ac:dyDescent="0.25">
      <c r="A354" s="19">
        <v>41023</v>
      </c>
      <c r="B354">
        <v>195750000</v>
      </c>
      <c r="C354">
        <v>198000000</v>
      </c>
      <c r="D354">
        <v>191250000</v>
      </c>
      <c r="E354">
        <v>191500000</v>
      </c>
      <c r="F354">
        <v>191500000</v>
      </c>
      <c r="G354">
        <v>0</v>
      </c>
    </row>
    <row r="355" spans="1:7" x14ac:dyDescent="0.25">
      <c r="A355" s="19">
        <v>41024</v>
      </c>
      <c r="B355">
        <v>183250000</v>
      </c>
      <c r="C355">
        <v>183500000</v>
      </c>
      <c r="D355">
        <v>173000000</v>
      </c>
      <c r="E355">
        <v>174250000</v>
      </c>
      <c r="F355">
        <v>174250000</v>
      </c>
      <c r="G355">
        <v>0</v>
      </c>
    </row>
    <row r="356" spans="1:7" x14ac:dyDescent="0.25">
      <c r="A356" s="19">
        <v>41025</v>
      </c>
      <c r="B356">
        <v>175500000</v>
      </c>
      <c r="C356">
        <v>177000000</v>
      </c>
      <c r="D356">
        <v>161000000</v>
      </c>
      <c r="E356">
        <v>163250000</v>
      </c>
      <c r="F356">
        <v>163250000</v>
      </c>
      <c r="G356">
        <v>0</v>
      </c>
    </row>
    <row r="357" spans="1:7" x14ac:dyDescent="0.25">
      <c r="A357" s="19">
        <v>41026</v>
      </c>
      <c r="B357">
        <v>164000000</v>
      </c>
      <c r="C357">
        <v>170750000</v>
      </c>
      <c r="D357">
        <v>162500000</v>
      </c>
      <c r="E357">
        <v>164500000</v>
      </c>
      <c r="F357">
        <v>164500000</v>
      </c>
      <c r="G357">
        <v>0</v>
      </c>
    </row>
    <row r="358" spans="1:7" x14ac:dyDescent="0.25">
      <c r="A358" s="19">
        <v>41029</v>
      </c>
      <c r="B358">
        <v>167250000</v>
      </c>
      <c r="C358">
        <v>169750000</v>
      </c>
      <c r="D358">
        <v>165000000</v>
      </c>
      <c r="E358">
        <v>167000000</v>
      </c>
      <c r="F358">
        <v>167000000</v>
      </c>
      <c r="G358">
        <v>0</v>
      </c>
    </row>
    <row r="359" spans="1:7" x14ac:dyDescent="0.25">
      <c r="A359" s="19">
        <v>41030</v>
      </c>
      <c r="B359">
        <v>164250000</v>
      </c>
      <c r="C359">
        <v>165750000</v>
      </c>
      <c r="D359">
        <v>155000000</v>
      </c>
      <c r="E359">
        <v>158000000</v>
      </c>
      <c r="F359">
        <v>158000000</v>
      </c>
      <c r="G359">
        <v>0</v>
      </c>
    </row>
    <row r="360" spans="1:7" x14ac:dyDescent="0.25">
      <c r="A360" s="19">
        <v>41031</v>
      </c>
      <c r="B360">
        <v>163250000</v>
      </c>
      <c r="C360">
        <v>166250000</v>
      </c>
      <c r="D360">
        <v>153750000</v>
      </c>
      <c r="E360">
        <v>155000000</v>
      </c>
      <c r="F360">
        <v>155000000</v>
      </c>
      <c r="G360">
        <v>0</v>
      </c>
    </row>
    <row r="361" spans="1:7" x14ac:dyDescent="0.25">
      <c r="A361" s="19">
        <v>41032</v>
      </c>
      <c r="B361">
        <v>152500000</v>
      </c>
      <c r="C361">
        <v>164500000</v>
      </c>
      <c r="D361">
        <v>151500000</v>
      </c>
      <c r="E361">
        <v>160000000</v>
      </c>
      <c r="F361">
        <v>160000000</v>
      </c>
      <c r="G361">
        <v>0</v>
      </c>
    </row>
    <row r="362" spans="1:7" x14ac:dyDescent="0.25">
      <c r="A362" s="19">
        <v>41033</v>
      </c>
      <c r="B362">
        <v>162500000</v>
      </c>
      <c r="C362">
        <v>177000000</v>
      </c>
      <c r="D362">
        <v>162250000</v>
      </c>
      <c r="E362">
        <v>172750000</v>
      </c>
      <c r="F362">
        <v>172750000</v>
      </c>
      <c r="G362">
        <v>0</v>
      </c>
    </row>
    <row r="363" spans="1:7" x14ac:dyDescent="0.25">
      <c r="A363" s="19">
        <v>41036</v>
      </c>
      <c r="B363">
        <v>182750000</v>
      </c>
      <c r="C363">
        <v>183000000</v>
      </c>
      <c r="D363">
        <v>163500000</v>
      </c>
      <c r="E363">
        <v>166500000</v>
      </c>
      <c r="F363">
        <v>166500000</v>
      </c>
      <c r="G363">
        <v>0</v>
      </c>
    </row>
    <row r="364" spans="1:7" x14ac:dyDescent="0.25">
      <c r="A364" s="19">
        <v>41037</v>
      </c>
      <c r="B364">
        <v>173250000</v>
      </c>
      <c r="C364">
        <v>187000000</v>
      </c>
      <c r="D364">
        <v>166500000</v>
      </c>
      <c r="E364">
        <v>168000000</v>
      </c>
      <c r="F364">
        <v>168000000</v>
      </c>
      <c r="G364">
        <v>0</v>
      </c>
    </row>
    <row r="365" spans="1:7" x14ac:dyDescent="0.25">
      <c r="A365" s="19">
        <v>41038</v>
      </c>
      <c r="B365">
        <v>183250000</v>
      </c>
      <c r="C365">
        <v>187250000</v>
      </c>
      <c r="D365">
        <v>171250000</v>
      </c>
      <c r="E365">
        <v>178750000</v>
      </c>
      <c r="F365">
        <v>178750000</v>
      </c>
      <c r="G365">
        <v>0</v>
      </c>
    </row>
    <row r="366" spans="1:7" x14ac:dyDescent="0.25">
      <c r="A366" s="19">
        <v>41039</v>
      </c>
      <c r="B366">
        <v>171500000</v>
      </c>
      <c r="C366">
        <v>175500000</v>
      </c>
      <c r="D366">
        <v>167500000</v>
      </c>
      <c r="E366">
        <v>172000000</v>
      </c>
      <c r="F366">
        <v>172000000</v>
      </c>
      <c r="G366">
        <v>0</v>
      </c>
    </row>
    <row r="367" spans="1:7" x14ac:dyDescent="0.25">
      <c r="A367" s="19">
        <v>41040</v>
      </c>
      <c r="B367">
        <v>180250000</v>
      </c>
      <c r="C367">
        <v>181250000</v>
      </c>
      <c r="D367">
        <v>168000000</v>
      </c>
      <c r="E367">
        <v>175250000</v>
      </c>
      <c r="F367">
        <v>175250000</v>
      </c>
      <c r="G367">
        <v>0</v>
      </c>
    </row>
    <row r="368" spans="1:7" x14ac:dyDescent="0.25">
      <c r="A368" s="19">
        <v>41043</v>
      </c>
      <c r="B368">
        <v>186750000</v>
      </c>
      <c r="C368">
        <v>191250000</v>
      </c>
      <c r="D368">
        <v>182000000</v>
      </c>
      <c r="E368">
        <v>190250000</v>
      </c>
      <c r="F368">
        <v>190250000</v>
      </c>
      <c r="G368">
        <v>0</v>
      </c>
    </row>
    <row r="369" spans="1:7" x14ac:dyDescent="0.25">
      <c r="A369" s="19">
        <v>41044</v>
      </c>
      <c r="B369">
        <v>192250000</v>
      </c>
      <c r="C369">
        <v>209250000</v>
      </c>
      <c r="D369">
        <v>185250000</v>
      </c>
      <c r="E369">
        <v>207000000</v>
      </c>
      <c r="F369">
        <v>207000000</v>
      </c>
      <c r="G369">
        <v>0</v>
      </c>
    </row>
    <row r="370" spans="1:7" x14ac:dyDescent="0.25">
      <c r="A370" s="19">
        <v>41045</v>
      </c>
      <c r="B370">
        <v>203000000</v>
      </c>
      <c r="C370">
        <v>223750000</v>
      </c>
      <c r="D370">
        <v>197500000</v>
      </c>
      <c r="E370">
        <v>221500000</v>
      </c>
      <c r="F370">
        <v>221500000</v>
      </c>
      <c r="G370">
        <v>0</v>
      </c>
    </row>
    <row r="371" spans="1:7" x14ac:dyDescent="0.25">
      <c r="A371" s="19">
        <v>41046</v>
      </c>
      <c r="B371">
        <v>220000000</v>
      </c>
      <c r="C371">
        <v>240500000</v>
      </c>
      <c r="D371">
        <v>214250000</v>
      </c>
      <c r="E371">
        <v>238250000</v>
      </c>
      <c r="F371">
        <v>238250000</v>
      </c>
      <c r="G371">
        <v>0</v>
      </c>
    </row>
    <row r="372" spans="1:7" x14ac:dyDescent="0.25">
      <c r="A372" s="19">
        <v>41047</v>
      </c>
      <c r="B372">
        <v>235750000</v>
      </c>
      <c r="C372">
        <v>279500000</v>
      </c>
      <c r="D372">
        <v>234000000</v>
      </c>
      <c r="E372">
        <v>270000000</v>
      </c>
      <c r="F372">
        <v>270000000</v>
      </c>
      <c r="G372">
        <v>0</v>
      </c>
    </row>
    <row r="373" spans="1:7" x14ac:dyDescent="0.25">
      <c r="A373" s="19">
        <v>41050</v>
      </c>
      <c r="B373">
        <v>265500000</v>
      </c>
      <c r="C373">
        <v>274500000</v>
      </c>
      <c r="D373">
        <v>215250000</v>
      </c>
      <c r="E373">
        <v>218000000</v>
      </c>
      <c r="F373">
        <v>218000000</v>
      </c>
      <c r="G373">
        <v>0</v>
      </c>
    </row>
    <row r="374" spans="1:7" x14ac:dyDescent="0.25">
      <c r="A374" s="19">
        <v>41051</v>
      </c>
      <c r="B374">
        <v>210250000</v>
      </c>
      <c r="C374">
        <v>241000000</v>
      </c>
      <c r="D374">
        <v>192500000</v>
      </c>
      <c r="E374">
        <v>227500000</v>
      </c>
      <c r="F374">
        <v>227500000</v>
      </c>
      <c r="G374">
        <v>0</v>
      </c>
    </row>
    <row r="375" spans="1:7" x14ac:dyDescent="0.25">
      <c r="A375" s="19">
        <v>41052</v>
      </c>
      <c r="B375">
        <v>241750000</v>
      </c>
      <c r="C375">
        <v>251000000</v>
      </c>
      <c r="D375">
        <v>212000000</v>
      </c>
      <c r="E375">
        <v>217250000</v>
      </c>
      <c r="F375">
        <v>217250000</v>
      </c>
      <c r="G375">
        <v>0</v>
      </c>
    </row>
    <row r="376" spans="1:7" x14ac:dyDescent="0.25">
      <c r="A376" s="19">
        <v>41053</v>
      </c>
      <c r="B376">
        <v>214000000</v>
      </c>
      <c r="C376">
        <v>236250000</v>
      </c>
      <c r="D376">
        <v>209750000</v>
      </c>
      <c r="E376">
        <v>220000000</v>
      </c>
      <c r="F376">
        <v>220000000</v>
      </c>
      <c r="G376">
        <v>0</v>
      </c>
    </row>
    <row r="377" spans="1:7" x14ac:dyDescent="0.25">
      <c r="A377" s="19">
        <v>41054</v>
      </c>
      <c r="B377">
        <v>221000000</v>
      </c>
      <c r="C377">
        <v>225500000</v>
      </c>
      <c r="D377">
        <v>217000000</v>
      </c>
      <c r="E377">
        <v>218000000</v>
      </c>
      <c r="F377">
        <v>218000000</v>
      </c>
      <c r="G377">
        <v>0</v>
      </c>
    </row>
    <row r="378" spans="1:7" x14ac:dyDescent="0.25">
      <c r="A378" s="19">
        <v>41058</v>
      </c>
      <c r="B378">
        <v>208750000</v>
      </c>
      <c r="C378">
        <v>214000000</v>
      </c>
      <c r="D378">
        <v>198250000</v>
      </c>
      <c r="E378">
        <v>200000000</v>
      </c>
      <c r="F378">
        <v>200000000</v>
      </c>
      <c r="G378">
        <v>0</v>
      </c>
    </row>
    <row r="379" spans="1:7" x14ac:dyDescent="0.25">
      <c r="A379" s="19">
        <v>41059</v>
      </c>
      <c r="B379">
        <v>209250000</v>
      </c>
      <c r="C379">
        <v>220500000</v>
      </c>
      <c r="D379">
        <v>208000000</v>
      </c>
      <c r="E379">
        <v>220000000</v>
      </c>
      <c r="F379">
        <v>220000000</v>
      </c>
      <c r="G379">
        <v>0</v>
      </c>
    </row>
    <row r="380" spans="1:7" x14ac:dyDescent="0.25">
      <c r="A380" s="19">
        <v>41060</v>
      </c>
      <c r="B380">
        <v>225000000</v>
      </c>
      <c r="C380">
        <v>245500000</v>
      </c>
      <c r="D380">
        <v>211500000</v>
      </c>
      <c r="E380">
        <v>227750000</v>
      </c>
      <c r="F380">
        <v>227750000</v>
      </c>
      <c r="G380">
        <v>0</v>
      </c>
    </row>
    <row r="381" spans="1:7" x14ac:dyDescent="0.25">
      <c r="A381" s="19">
        <v>41061</v>
      </c>
      <c r="B381">
        <v>258500000</v>
      </c>
      <c r="C381">
        <v>262000000</v>
      </c>
      <c r="D381">
        <v>245750000</v>
      </c>
      <c r="E381">
        <v>259000000</v>
      </c>
      <c r="F381">
        <v>259000000</v>
      </c>
      <c r="G381">
        <v>0</v>
      </c>
    </row>
    <row r="382" spans="1:7" x14ac:dyDescent="0.25">
      <c r="A382" s="19">
        <v>41064</v>
      </c>
      <c r="B382">
        <v>252750000</v>
      </c>
      <c r="C382">
        <v>269249984</v>
      </c>
      <c r="D382">
        <v>240750000</v>
      </c>
      <c r="E382">
        <v>243500000</v>
      </c>
      <c r="F382">
        <v>243500000</v>
      </c>
      <c r="G382">
        <v>0</v>
      </c>
    </row>
    <row r="383" spans="1:7" x14ac:dyDescent="0.25">
      <c r="A383" s="19">
        <v>41065</v>
      </c>
      <c r="B383">
        <v>247250000</v>
      </c>
      <c r="C383">
        <v>247500000</v>
      </c>
      <c r="D383">
        <v>228500000</v>
      </c>
      <c r="E383">
        <v>233000000</v>
      </c>
      <c r="F383">
        <v>233000000</v>
      </c>
      <c r="G383">
        <v>0</v>
      </c>
    </row>
    <row r="384" spans="1:7" x14ac:dyDescent="0.25">
      <c r="A384" s="19">
        <v>41066</v>
      </c>
      <c r="B384">
        <v>218750000</v>
      </c>
      <c r="C384">
        <v>223000000</v>
      </c>
      <c r="D384">
        <v>201750000</v>
      </c>
      <c r="E384">
        <v>202250000</v>
      </c>
      <c r="F384">
        <v>202250000</v>
      </c>
      <c r="G384">
        <v>0</v>
      </c>
    </row>
    <row r="385" spans="1:7" x14ac:dyDescent="0.25">
      <c r="A385" s="19">
        <v>41067</v>
      </c>
      <c r="B385">
        <v>186250000</v>
      </c>
      <c r="C385">
        <v>201250000</v>
      </c>
      <c r="D385">
        <v>183750000</v>
      </c>
      <c r="E385">
        <v>198750000</v>
      </c>
      <c r="F385">
        <v>198750000</v>
      </c>
      <c r="G385">
        <v>0</v>
      </c>
    </row>
    <row r="386" spans="1:7" x14ac:dyDescent="0.25">
      <c r="A386" s="19">
        <v>41068</v>
      </c>
      <c r="B386">
        <v>202000000</v>
      </c>
      <c r="C386">
        <v>204500000</v>
      </c>
      <c r="D386">
        <v>180750000</v>
      </c>
      <c r="E386">
        <v>181500000</v>
      </c>
      <c r="F386">
        <v>181500000</v>
      </c>
      <c r="G386">
        <v>0</v>
      </c>
    </row>
    <row r="387" spans="1:7" x14ac:dyDescent="0.25">
      <c r="A387" s="19">
        <v>41071</v>
      </c>
      <c r="B387">
        <v>170000000</v>
      </c>
      <c r="C387">
        <v>205750000</v>
      </c>
      <c r="D387">
        <v>168000000</v>
      </c>
      <c r="E387">
        <v>202750000</v>
      </c>
      <c r="F387">
        <v>202750000</v>
      </c>
      <c r="G387">
        <v>0</v>
      </c>
    </row>
    <row r="388" spans="1:7" x14ac:dyDescent="0.25">
      <c r="A388" s="19">
        <v>41072</v>
      </c>
      <c r="B388">
        <v>201000000</v>
      </c>
      <c r="C388">
        <v>213250000</v>
      </c>
      <c r="D388">
        <v>194750000</v>
      </c>
      <c r="E388">
        <v>196500000</v>
      </c>
      <c r="F388">
        <v>196500000</v>
      </c>
      <c r="G388">
        <v>0</v>
      </c>
    </row>
    <row r="389" spans="1:7" x14ac:dyDescent="0.25">
      <c r="A389" s="19">
        <v>41073</v>
      </c>
      <c r="B389">
        <v>205750000</v>
      </c>
      <c r="C389">
        <v>220000000</v>
      </c>
      <c r="D389">
        <v>195250000</v>
      </c>
      <c r="E389">
        <v>213000000</v>
      </c>
      <c r="F389">
        <v>213000000</v>
      </c>
      <c r="G389">
        <v>0</v>
      </c>
    </row>
    <row r="390" spans="1:7" x14ac:dyDescent="0.25">
      <c r="A390" s="19">
        <v>41074</v>
      </c>
      <c r="B390">
        <v>212750000</v>
      </c>
      <c r="C390">
        <v>218500000</v>
      </c>
      <c r="D390">
        <v>193750000</v>
      </c>
      <c r="E390">
        <v>194000000</v>
      </c>
      <c r="F390">
        <v>194000000</v>
      </c>
      <c r="G390">
        <v>0</v>
      </c>
    </row>
    <row r="391" spans="1:7" x14ac:dyDescent="0.25">
      <c r="A391" s="19">
        <v>41075</v>
      </c>
      <c r="B391">
        <v>188000000</v>
      </c>
      <c r="C391">
        <v>194250000</v>
      </c>
      <c r="D391">
        <v>175000000</v>
      </c>
      <c r="E391">
        <v>179750000</v>
      </c>
      <c r="F391">
        <v>179750000</v>
      </c>
      <c r="G391">
        <v>0</v>
      </c>
    </row>
    <row r="392" spans="1:7" x14ac:dyDescent="0.25">
      <c r="A392" s="19">
        <v>41078</v>
      </c>
      <c r="B392">
        <v>177000000</v>
      </c>
      <c r="C392">
        <v>181750000</v>
      </c>
      <c r="D392">
        <v>159750000</v>
      </c>
      <c r="E392">
        <v>160250000</v>
      </c>
      <c r="F392">
        <v>160250000</v>
      </c>
      <c r="G392">
        <v>0</v>
      </c>
    </row>
    <row r="393" spans="1:7" x14ac:dyDescent="0.25">
      <c r="A393" s="19">
        <v>41079</v>
      </c>
      <c r="B393">
        <v>152000000</v>
      </c>
      <c r="C393">
        <v>157750000</v>
      </c>
      <c r="D393">
        <v>151750000</v>
      </c>
      <c r="E393">
        <v>154500000</v>
      </c>
      <c r="F393">
        <v>154500000</v>
      </c>
      <c r="G393">
        <v>0</v>
      </c>
    </row>
    <row r="394" spans="1:7" x14ac:dyDescent="0.25">
      <c r="A394" s="19">
        <v>41080</v>
      </c>
      <c r="B394">
        <v>154500000</v>
      </c>
      <c r="C394">
        <v>161250000</v>
      </c>
      <c r="D394">
        <v>146250000</v>
      </c>
      <c r="E394">
        <v>146250000</v>
      </c>
      <c r="F394">
        <v>146250000</v>
      </c>
      <c r="G394">
        <v>0</v>
      </c>
    </row>
    <row r="395" spans="1:7" x14ac:dyDescent="0.25">
      <c r="A395" s="19">
        <v>41081</v>
      </c>
      <c r="B395">
        <v>148750000</v>
      </c>
      <c r="C395">
        <v>161250000</v>
      </c>
      <c r="D395">
        <v>145250000</v>
      </c>
      <c r="E395">
        <v>160750000</v>
      </c>
      <c r="F395">
        <v>160750000</v>
      </c>
      <c r="G395">
        <v>0</v>
      </c>
    </row>
    <row r="396" spans="1:7" x14ac:dyDescent="0.25">
      <c r="A396" s="19">
        <v>41082</v>
      </c>
      <c r="B396">
        <v>155000000</v>
      </c>
      <c r="C396">
        <v>157500000</v>
      </c>
      <c r="D396">
        <v>134500000</v>
      </c>
      <c r="E396">
        <v>137750000</v>
      </c>
      <c r="F396">
        <v>137750000</v>
      </c>
      <c r="G396">
        <v>0</v>
      </c>
    </row>
    <row r="397" spans="1:7" x14ac:dyDescent="0.25">
      <c r="A397" s="19">
        <v>41085</v>
      </c>
      <c r="B397">
        <v>149750000</v>
      </c>
      <c r="C397">
        <v>155750000</v>
      </c>
      <c r="D397">
        <v>146000000</v>
      </c>
      <c r="E397">
        <v>149250000</v>
      </c>
      <c r="F397">
        <v>149250000</v>
      </c>
      <c r="G397">
        <v>0</v>
      </c>
    </row>
    <row r="398" spans="1:7" x14ac:dyDescent="0.25">
      <c r="A398" s="19">
        <v>41086</v>
      </c>
      <c r="B398">
        <v>143500000</v>
      </c>
      <c r="C398">
        <v>153000000</v>
      </c>
      <c r="D398">
        <v>140250000</v>
      </c>
      <c r="E398">
        <v>143000000</v>
      </c>
      <c r="F398">
        <v>143000000</v>
      </c>
      <c r="G398">
        <v>0</v>
      </c>
    </row>
    <row r="399" spans="1:7" x14ac:dyDescent="0.25">
      <c r="A399" s="19">
        <v>41087</v>
      </c>
      <c r="B399">
        <v>141250000</v>
      </c>
      <c r="C399">
        <v>144750000</v>
      </c>
      <c r="D399">
        <v>137750000</v>
      </c>
      <c r="E399">
        <v>143250000</v>
      </c>
      <c r="F399">
        <v>143250000</v>
      </c>
      <c r="G399">
        <v>0</v>
      </c>
    </row>
    <row r="400" spans="1:7" x14ac:dyDescent="0.25">
      <c r="A400" s="19">
        <v>41088</v>
      </c>
      <c r="B400">
        <v>147500000</v>
      </c>
      <c r="C400">
        <v>150500000</v>
      </c>
      <c r="D400">
        <v>136250000</v>
      </c>
      <c r="E400">
        <v>137000000</v>
      </c>
      <c r="F400">
        <v>137000000</v>
      </c>
      <c r="G400">
        <v>0</v>
      </c>
    </row>
    <row r="401" spans="1:7" x14ac:dyDescent="0.25">
      <c r="A401" s="19">
        <v>41089</v>
      </c>
      <c r="B401">
        <v>125500000</v>
      </c>
      <c r="C401">
        <v>126750000</v>
      </c>
      <c r="D401">
        <v>122000000</v>
      </c>
      <c r="E401">
        <v>122750000</v>
      </c>
      <c r="F401">
        <v>122750000</v>
      </c>
      <c r="G401">
        <v>0</v>
      </c>
    </row>
    <row r="402" spans="1:7" x14ac:dyDescent="0.25">
      <c r="A402" s="19">
        <v>41092</v>
      </c>
      <c r="B402">
        <v>120000000</v>
      </c>
      <c r="C402">
        <v>121250000</v>
      </c>
      <c r="D402">
        <v>104250000</v>
      </c>
      <c r="E402">
        <v>105500000</v>
      </c>
      <c r="F402">
        <v>105500000</v>
      </c>
      <c r="G402">
        <v>0</v>
      </c>
    </row>
    <row r="403" spans="1:7" x14ac:dyDescent="0.25">
      <c r="A403" s="19">
        <v>41093</v>
      </c>
      <c r="B403">
        <v>104000000</v>
      </c>
      <c r="C403">
        <v>104500000</v>
      </c>
      <c r="D403">
        <v>96250000</v>
      </c>
      <c r="E403">
        <v>101500000</v>
      </c>
      <c r="F403">
        <v>101500000</v>
      </c>
      <c r="G403">
        <v>0</v>
      </c>
    </row>
    <row r="404" spans="1:7" x14ac:dyDescent="0.25">
      <c r="A404" s="19">
        <v>41095</v>
      </c>
      <c r="B404">
        <v>102500000</v>
      </c>
      <c r="C404">
        <v>108500000</v>
      </c>
      <c r="D404">
        <v>102000000</v>
      </c>
      <c r="E404">
        <v>105250000</v>
      </c>
      <c r="F404">
        <v>105250000</v>
      </c>
      <c r="G404">
        <v>0</v>
      </c>
    </row>
    <row r="405" spans="1:7" x14ac:dyDescent="0.25">
      <c r="A405" s="19">
        <v>41096</v>
      </c>
      <c r="B405">
        <v>111500000</v>
      </c>
      <c r="C405">
        <v>111750000</v>
      </c>
      <c r="D405">
        <v>102750000</v>
      </c>
      <c r="E405">
        <v>104250000</v>
      </c>
      <c r="F405">
        <v>104250000</v>
      </c>
      <c r="G405">
        <v>0</v>
      </c>
    </row>
    <row r="406" spans="1:7" x14ac:dyDescent="0.25">
      <c r="A406" s="19">
        <v>41099</v>
      </c>
      <c r="B406">
        <v>102250000</v>
      </c>
      <c r="C406">
        <v>105250000</v>
      </c>
      <c r="D406">
        <v>99750000</v>
      </c>
      <c r="E406">
        <v>101500000</v>
      </c>
      <c r="F406">
        <v>101500000</v>
      </c>
      <c r="G406">
        <v>0</v>
      </c>
    </row>
    <row r="407" spans="1:7" x14ac:dyDescent="0.25">
      <c r="A407" s="19">
        <v>41100</v>
      </c>
      <c r="B407">
        <v>97750000</v>
      </c>
      <c r="C407">
        <v>108250000</v>
      </c>
      <c r="D407">
        <v>95750000</v>
      </c>
      <c r="E407">
        <v>104750000</v>
      </c>
      <c r="F407">
        <v>104750000</v>
      </c>
      <c r="G407">
        <v>0</v>
      </c>
    </row>
    <row r="408" spans="1:7" x14ac:dyDescent="0.25">
      <c r="A408" s="19">
        <v>41101</v>
      </c>
      <c r="B408">
        <v>105000000</v>
      </c>
      <c r="C408">
        <v>107000000</v>
      </c>
      <c r="D408">
        <v>97000000</v>
      </c>
      <c r="E408">
        <v>98250000</v>
      </c>
      <c r="F408">
        <v>98250000</v>
      </c>
      <c r="G408">
        <v>0</v>
      </c>
    </row>
    <row r="409" spans="1:7" x14ac:dyDescent="0.25">
      <c r="A409" s="19">
        <v>41102</v>
      </c>
      <c r="B409">
        <v>102750000</v>
      </c>
      <c r="C409">
        <v>106250000</v>
      </c>
      <c r="D409">
        <v>97500000</v>
      </c>
      <c r="E409">
        <v>99750000</v>
      </c>
      <c r="F409">
        <v>99750000</v>
      </c>
      <c r="G409">
        <v>0</v>
      </c>
    </row>
    <row r="410" spans="1:7" x14ac:dyDescent="0.25">
      <c r="A410" s="19">
        <v>41103</v>
      </c>
      <c r="B410">
        <v>97750000</v>
      </c>
      <c r="C410">
        <v>98250000</v>
      </c>
      <c r="D410">
        <v>90250000</v>
      </c>
      <c r="E410">
        <v>90500000</v>
      </c>
      <c r="F410">
        <v>90500000</v>
      </c>
      <c r="G410">
        <v>0</v>
      </c>
    </row>
    <row r="411" spans="1:7" x14ac:dyDescent="0.25">
      <c r="A411" s="19">
        <v>41106</v>
      </c>
      <c r="B411">
        <v>90000000</v>
      </c>
      <c r="C411">
        <v>92000000</v>
      </c>
      <c r="D411">
        <v>85000000</v>
      </c>
      <c r="E411">
        <v>86250000</v>
      </c>
      <c r="F411">
        <v>86250000</v>
      </c>
      <c r="G411">
        <v>0</v>
      </c>
    </row>
    <row r="412" spans="1:7" x14ac:dyDescent="0.25">
      <c r="A412" s="19">
        <v>41107</v>
      </c>
      <c r="B412">
        <v>83500000</v>
      </c>
      <c r="C412">
        <v>88250000</v>
      </c>
      <c r="D412">
        <v>78750000</v>
      </c>
      <c r="E412">
        <v>80250000</v>
      </c>
      <c r="F412">
        <v>80250000</v>
      </c>
      <c r="G412">
        <v>0</v>
      </c>
    </row>
    <row r="413" spans="1:7" x14ac:dyDescent="0.25">
      <c r="A413" s="19">
        <v>41108</v>
      </c>
      <c r="B413">
        <v>80500000</v>
      </c>
      <c r="C413">
        <v>82500000</v>
      </c>
      <c r="D413">
        <v>78000000</v>
      </c>
      <c r="E413">
        <v>80750000</v>
      </c>
      <c r="F413">
        <v>80750000</v>
      </c>
      <c r="G413">
        <v>0</v>
      </c>
    </row>
    <row r="414" spans="1:7" x14ac:dyDescent="0.25">
      <c r="A414" s="19">
        <v>41109</v>
      </c>
      <c r="B414">
        <v>80000000</v>
      </c>
      <c r="C414">
        <v>83750000</v>
      </c>
      <c r="D414">
        <v>78750000</v>
      </c>
      <c r="E414">
        <v>79250000</v>
      </c>
      <c r="F414">
        <v>79250000</v>
      </c>
      <c r="G414">
        <v>0</v>
      </c>
    </row>
    <row r="415" spans="1:7" x14ac:dyDescent="0.25">
      <c r="A415" s="19">
        <v>41110</v>
      </c>
      <c r="B415">
        <v>83750000</v>
      </c>
      <c r="C415">
        <v>88500000</v>
      </c>
      <c r="D415">
        <v>81500000</v>
      </c>
      <c r="E415">
        <v>85750000</v>
      </c>
      <c r="F415">
        <v>85750000</v>
      </c>
      <c r="G415">
        <v>0</v>
      </c>
    </row>
    <row r="416" spans="1:7" x14ac:dyDescent="0.25">
      <c r="A416" s="19">
        <v>41113</v>
      </c>
      <c r="B416">
        <v>98500000</v>
      </c>
      <c r="C416">
        <v>104500000</v>
      </c>
      <c r="D416">
        <v>95000000</v>
      </c>
      <c r="E416">
        <v>97500000</v>
      </c>
      <c r="F416">
        <v>97500000</v>
      </c>
      <c r="G416">
        <v>0</v>
      </c>
    </row>
    <row r="417" spans="1:7" x14ac:dyDescent="0.25">
      <c r="A417" s="19">
        <v>41114</v>
      </c>
      <c r="B417">
        <v>97500000</v>
      </c>
      <c r="C417">
        <v>108750000</v>
      </c>
      <c r="D417">
        <v>96250000</v>
      </c>
      <c r="E417">
        <v>103750000</v>
      </c>
      <c r="F417">
        <v>103750000</v>
      </c>
      <c r="G417">
        <v>0</v>
      </c>
    </row>
    <row r="418" spans="1:7" x14ac:dyDescent="0.25">
      <c r="A418" s="19">
        <v>41115</v>
      </c>
      <c r="B418">
        <v>101500000</v>
      </c>
      <c r="C418">
        <v>110000000</v>
      </c>
      <c r="D418">
        <v>98750000</v>
      </c>
      <c r="E418">
        <v>102250000</v>
      </c>
      <c r="F418">
        <v>102250000</v>
      </c>
      <c r="G418">
        <v>0</v>
      </c>
    </row>
    <row r="419" spans="1:7" x14ac:dyDescent="0.25">
      <c r="A419" s="19">
        <v>41116</v>
      </c>
      <c r="B419">
        <v>90500000</v>
      </c>
      <c r="C419">
        <v>94750000</v>
      </c>
      <c r="D419">
        <v>88000000</v>
      </c>
      <c r="E419">
        <v>88250000</v>
      </c>
      <c r="F419">
        <v>88250000</v>
      </c>
      <c r="G419">
        <v>0</v>
      </c>
    </row>
    <row r="420" spans="1:7" x14ac:dyDescent="0.25">
      <c r="A420" s="19">
        <v>41117</v>
      </c>
      <c r="B420">
        <v>83250000</v>
      </c>
      <c r="C420">
        <v>86500000</v>
      </c>
      <c r="D420">
        <v>82000000</v>
      </c>
      <c r="E420">
        <v>84000000</v>
      </c>
      <c r="F420">
        <v>84000000</v>
      </c>
      <c r="G420">
        <v>0</v>
      </c>
    </row>
    <row r="421" spans="1:7" x14ac:dyDescent="0.25">
      <c r="A421" s="19">
        <v>41120</v>
      </c>
      <c r="B421">
        <v>82750000</v>
      </c>
      <c r="C421">
        <v>87500000</v>
      </c>
      <c r="D421">
        <v>81250000</v>
      </c>
      <c r="E421">
        <v>86250000</v>
      </c>
      <c r="F421">
        <v>86250000</v>
      </c>
      <c r="G421">
        <v>0</v>
      </c>
    </row>
    <row r="422" spans="1:7" x14ac:dyDescent="0.25">
      <c r="A422" s="19">
        <v>41121</v>
      </c>
      <c r="B422">
        <v>89500000</v>
      </c>
      <c r="C422">
        <v>91250000</v>
      </c>
      <c r="D422">
        <v>86250000</v>
      </c>
      <c r="E422">
        <v>90000000</v>
      </c>
      <c r="F422">
        <v>90000000</v>
      </c>
      <c r="G422">
        <v>0</v>
      </c>
    </row>
    <row r="423" spans="1:7" x14ac:dyDescent="0.25">
      <c r="A423" s="19">
        <v>41122</v>
      </c>
      <c r="B423">
        <v>87500000</v>
      </c>
      <c r="C423">
        <v>91250000</v>
      </c>
      <c r="D423">
        <v>85250000</v>
      </c>
      <c r="E423">
        <v>86750000</v>
      </c>
      <c r="F423">
        <v>86750000</v>
      </c>
      <c r="G423">
        <v>0</v>
      </c>
    </row>
    <row r="424" spans="1:7" x14ac:dyDescent="0.25">
      <c r="A424" s="19">
        <v>41123</v>
      </c>
      <c r="B424">
        <v>91000000</v>
      </c>
      <c r="C424">
        <v>92750000</v>
      </c>
      <c r="D424">
        <v>83750000</v>
      </c>
      <c r="E424">
        <v>83750000</v>
      </c>
      <c r="F424">
        <v>83750000</v>
      </c>
      <c r="G424">
        <v>0</v>
      </c>
    </row>
    <row r="425" spans="1:7" x14ac:dyDescent="0.25">
      <c r="A425" s="19">
        <v>41124</v>
      </c>
      <c r="B425">
        <v>79250000</v>
      </c>
      <c r="C425">
        <v>79750000</v>
      </c>
      <c r="D425">
        <v>75000000</v>
      </c>
      <c r="E425">
        <v>75250000</v>
      </c>
      <c r="F425">
        <v>75250000</v>
      </c>
      <c r="G425">
        <v>0</v>
      </c>
    </row>
    <row r="426" spans="1:7" x14ac:dyDescent="0.25">
      <c r="A426" s="19">
        <v>41127</v>
      </c>
      <c r="B426">
        <v>72000000</v>
      </c>
      <c r="C426">
        <v>72500000</v>
      </c>
      <c r="D426">
        <v>69250000</v>
      </c>
      <c r="E426">
        <v>70500000</v>
      </c>
      <c r="F426">
        <v>70500000</v>
      </c>
      <c r="G426">
        <v>0</v>
      </c>
    </row>
    <row r="427" spans="1:7" x14ac:dyDescent="0.25">
      <c r="A427" s="19">
        <v>41128</v>
      </c>
      <c r="B427">
        <v>67500000</v>
      </c>
      <c r="C427">
        <v>73000000</v>
      </c>
      <c r="D427">
        <v>66750000</v>
      </c>
      <c r="E427">
        <v>73000000</v>
      </c>
      <c r="F427">
        <v>73000000</v>
      </c>
      <c r="G427">
        <v>0</v>
      </c>
    </row>
    <row r="428" spans="1:7" x14ac:dyDescent="0.25">
      <c r="A428" s="19">
        <v>41129</v>
      </c>
      <c r="B428">
        <v>72250000</v>
      </c>
      <c r="C428">
        <v>73500000</v>
      </c>
      <c r="D428">
        <v>67250000</v>
      </c>
      <c r="E428">
        <v>68000000</v>
      </c>
      <c r="F428">
        <v>68000000</v>
      </c>
      <c r="G428">
        <v>0</v>
      </c>
    </row>
    <row r="429" spans="1:7" x14ac:dyDescent="0.25">
      <c r="A429" s="19">
        <v>41130</v>
      </c>
      <c r="B429">
        <v>69000000</v>
      </c>
      <c r="C429">
        <v>69500000</v>
      </c>
      <c r="D429">
        <v>66000000</v>
      </c>
      <c r="E429">
        <v>66500000</v>
      </c>
      <c r="F429">
        <v>66500000</v>
      </c>
      <c r="G429">
        <v>0</v>
      </c>
    </row>
    <row r="430" spans="1:7" x14ac:dyDescent="0.25">
      <c r="A430" s="19">
        <v>41131</v>
      </c>
      <c r="B430">
        <v>68250000</v>
      </c>
      <c r="C430">
        <v>69000000</v>
      </c>
      <c r="D430">
        <v>64500000</v>
      </c>
      <c r="E430">
        <v>65250000</v>
      </c>
      <c r="F430">
        <v>65250000</v>
      </c>
      <c r="G430">
        <v>0</v>
      </c>
    </row>
    <row r="431" spans="1:7" x14ac:dyDescent="0.25">
      <c r="A431" s="19">
        <v>41134</v>
      </c>
      <c r="B431">
        <v>65250000</v>
      </c>
      <c r="C431">
        <v>65750000</v>
      </c>
      <c r="D431">
        <v>61500000</v>
      </c>
      <c r="E431">
        <v>61750000</v>
      </c>
      <c r="F431">
        <v>61750000</v>
      </c>
      <c r="G431">
        <v>0</v>
      </c>
    </row>
    <row r="432" spans="1:7" x14ac:dyDescent="0.25">
      <c r="A432" s="19">
        <v>41135</v>
      </c>
      <c r="B432">
        <v>62750000</v>
      </c>
      <c r="C432">
        <v>67250000</v>
      </c>
      <c r="D432">
        <v>61250000</v>
      </c>
      <c r="E432">
        <v>67000000</v>
      </c>
      <c r="F432">
        <v>67000000</v>
      </c>
      <c r="G432">
        <v>0</v>
      </c>
    </row>
    <row r="433" spans="1:7" x14ac:dyDescent="0.25">
      <c r="A433" s="19">
        <v>41136</v>
      </c>
      <c r="B433">
        <v>67250000</v>
      </c>
      <c r="C433">
        <v>68000000</v>
      </c>
      <c r="D433">
        <v>64750000</v>
      </c>
      <c r="E433">
        <v>67500000</v>
      </c>
      <c r="F433">
        <v>67500000</v>
      </c>
      <c r="G433">
        <v>0</v>
      </c>
    </row>
    <row r="434" spans="1:7" x14ac:dyDescent="0.25">
      <c r="A434" s="19">
        <v>41137</v>
      </c>
      <c r="B434">
        <v>67000000</v>
      </c>
      <c r="C434">
        <v>68750000</v>
      </c>
      <c r="D434">
        <v>64750000</v>
      </c>
      <c r="E434">
        <v>65500000</v>
      </c>
      <c r="F434">
        <v>65500000</v>
      </c>
      <c r="G434">
        <v>0</v>
      </c>
    </row>
    <row r="435" spans="1:7" x14ac:dyDescent="0.25">
      <c r="A435" s="19">
        <v>41138</v>
      </c>
      <c r="B435">
        <v>64500000</v>
      </c>
      <c r="C435">
        <v>65750000</v>
      </c>
      <c r="D435">
        <v>61500000</v>
      </c>
      <c r="E435">
        <v>62750000</v>
      </c>
      <c r="F435">
        <v>62750000</v>
      </c>
      <c r="G435">
        <v>0</v>
      </c>
    </row>
    <row r="436" spans="1:7" x14ac:dyDescent="0.25">
      <c r="A436" s="19">
        <v>41141</v>
      </c>
      <c r="B436">
        <v>63750000</v>
      </c>
      <c r="C436">
        <v>65750000</v>
      </c>
      <c r="D436">
        <v>62250000</v>
      </c>
      <c r="E436">
        <v>62750000</v>
      </c>
      <c r="F436">
        <v>62750000</v>
      </c>
      <c r="G436">
        <v>0</v>
      </c>
    </row>
    <row r="437" spans="1:7" x14ac:dyDescent="0.25">
      <c r="A437" s="19">
        <v>41142</v>
      </c>
      <c r="B437">
        <v>62000000</v>
      </c>
      <c r="C437">
        <v>66250000</v>
      </c>
      <c r="D437">
        <v>60000000</v>
      </c>
      <c r="E437">
        <v>65500000</v>
      </c>
      <c r="F437">
        <v>65500000</v>
      </c>
      <c r="G437">
        <v>0</v>
      </c>
    </row>
    <row r="438" spans="1:7" x14ac:dyDescent="0.25">
      <c r="A438" s="19">
        <v>41143</v>
      </c>
      <c r="B438">
        <v>67500000</v>
      </c>
      <c r="C438">
        <v>68500000</v>
      </c>
      <c r="D438">
        <v>64500000</v>
      </c>
      <c r="E438">
        <v>65250000</v>
      </c>
      <c r="F438">
        <v>65250000</v>
      </c>
      <c r="G438">
        <v>0</v>
      </c>
    </row>
    <row r="439" spans="1:7" x14ac:dyDescent="0.25">
      <c r="A439" s="19">
        <v>41144</v>
      </c>
      <c r="B439">
        <v>66750000</v>
      </c>
      <c r="C439">
        <v>69250000</v>
      </c>
      <c r="D439">
        <v>66250000</v>
      </c>
      <c r="E439">
        <v>67750000</v>
      </c>
      <c r="F439">
        <v>67750000</v>
      </c>
      <c r="G439">
        <v>0</v>
      </c>
    </row>
    <row r="440" spans="1:7" x14ac:dyDescent="0.25">
      <c r="A440" s="19">
        <v>41145</v>
      </c>
      <c r="B440">
        <v>68750000</v>
      </c>
      <c r="C440">
        <v>69500000</v>
      </c>
      <c r="D440">
        <v>62500000</v>
      </c>
      <c r="E440">
        <v>63500000</v>
      </c>
      <c r="F440">
        <v>63500000</v>
      </c>
      <c r="G440">
        <v>0</v>
      </c>
    </row>
    <row r="441" spans="1:7" x14ac:dyDescent="0.25">
      <c r="A441" s="19">
        <v>41148</v>
      </c>
      <c r="B441">
        <v>62500000</v>
      </c>
      <c r="C441">
        <v>64750000</v>
      </c>
      <c r="D441">
        <v>61500000</v>
      </c>
      <c r="E441">
        <v>64500000</v>
      </c>
      <c r="F441">
        <v>64500000</v>
      </c>
      <c r="G441">
        <v>0</v>
      </c>
    </row>
    <row r="442" spans="1:7" x14ac:dyDescent="0.25">
      <c r="A442" s="19">
        <v>41149</v>
      </c>
      <c r="B442">
        <v>66000000</v>
      </c>
      <c r="C442">
        <v>66250000</v>
      </c>
      <c r="D442">
        <v>64000000</v>
      </c>
      <c r="E442">
        <v>66250000</v>
      </c>
      <c r="F442">
        <v>66250000</v>
      </c>
      <c r="G442">
        <v>0</v>
      </c>
    </row>
    <row r="443" spans="1:7" x14ac:dyDescent="0.25">
      <c r="A443" s="19">
        <v>41150</v>
      </c>
      <c r="B443">
        <v>66000000</v>
      </c>
      <c r="C443">
        <v>66500000</v>
      </c>
      <c r="D443">
        <v>64000000</v>
      </c>
      <c r="E443">
        <v>66500000</v>
      </c>
      <c r="F443">
        <v>66500000</v>
      </c>
      <c r="G443">
        <v>0</v>
      </c>
    </row>
    <row r="444" spans="1:7" x14ac:dyDescent="0.25">
      <c r="A444" s="19">
        <v>41151</v>
      </c>
      <c r="B444">
        <v>68750000</v>
      </c>
      <c r="C444">
        <v>70000000</v>
      </c>
      <c r="D444">
        <v>67250000</v>
      </c>
      <c r="E444">
        <v>69000000</v>
      </c>
      <c r="F444">
        <v>69000000</v>
      </c>
      <c r="G444">
        <v>0</v>
      </c>
    </row>
    <row r="445" spans="1:7" x14ac:dyDescent="0.25">
      <c r="A445" s="19">
        <v>41152</v>
      </c>
      <c r="B445">
        <v>67750000</v>
      </c>
      <c r="C445">
        <v>69750000</v>
      </c>
      <c r="D445">
        <v>64500000</v>
      </c>
      <c r="E445">
        <v>65250000</v>
      </c>
      <c r="F445">
        <v>65250000</v>
      </c>
      <c r="G445">
        <v>0</v>
      </c>
    </row>
    <row r="446" spans="1:7" x14ac:dyDescent="0.25">
      <c r="A446" s="19">
        <v>41156</v>
      </c>
      <c r="B446">
        <v>66250000</v>
      </c>
      <c r="C446">
        <v>67500000</v>
      </c>
      <c r="D446">
        <v>63250000</v>
      </c>
      <c r="E446">
        <v>63500000</v>
      </c>
      <c r="F446">
        <v>63500000</v>
      </c>
      <c r="G446">
        <v>0</v>
      </c>
    </row>
    <row r="447" spans="1:7" x14ac:dyDescent="0.25">
      <c r="A447" s="19">
        <v>41157</v>
      </c>
      <c r="B447">
        <v>63500000</v>
      </c>
      <c r="C447">
        <v>63750000</v>
      </c>
      <c r="D447">
        <v>60500000</v>
      </c>
      <c r="E447">
        <v>61500000</v>
      </c>
      <c r="F447">
        <v>61500000</v>
      </c>
      <c r="G447">
        <v>0</v>
      </c>
    </row>
    <row r="448" spans="1:7" x14ac:dyDescent="0.25">
      <c r="A448" s="19">
        <v>41158</v>
      </c>
      <c r="B448">
        <v>59750000</v>
      </c>
      <c r="C448">
        <v>60000000</v>
      </c>
      <c r="D448">
        <v>50000000</v>
      </c>
      <c r="E448">
        <v>50250000</v>
      </c>
      <c r="F448">
        <v>50250000</v>
      </c>
      <c r="G448">
        <v>0</v>
      </c>
    </row>
    <row r="449" spans="1:7" x14ac:dyDescent="0.25">
      <c r="A449" s="19">
        <v>41159</v>
      </c>
      <c r="B449">
        <v>49000000</v>
      </c>
      <c r="C449">
        <v>49500000</v>
      </c>
      <c r="D449">
        <v>43250000</v>
      </c>
      <c r="E449">
        <v>43750000</v>
      </c>
      <c r="F449">
        <v>43750000</v>
      </c>
      <c r="G449">
        <v>0</v>
      </c>
    </row>
    <row r="450" spans="1:7" x14ac:dyDescent="0.25">
      <c r="A450" s="19">
        <v>41162</v>
      </c>
      <c r="B450">
        <v>45000000</v>
      </c>
      <c r="C450">
        <v>48250000</v>
      </c>
      <c r="D450">
        <v>42750000</v>
      </c>
      <c r="E450">
        <v>48000000</v>
      </c>
      <c r="F450">
        <v>48000000</v>
      </c>
      <c r="G450">
        <v>0</v>
      </c>
    </row>
    <row r="451" spans="1:7" x14ac:dyDescent="0.25">
      <c r="A451" s="19">
        <v>41163</v>
      </c>
      <c r="B451">
        <v>47000000</v>
      </c>
      <c r="C451">
        <v>48000000</v>
      </c>
      <c r="D451">
        <v>44500000</v>
      </c>
      <c r="E451">
        <v>46000000</v>
      </c>
      <c r="F451">
        <v>46000000</v>
      </c>
      <c r="G451">
        <v>0</v>
      </c>
    </row>
    <row r="452" spans="1:7" x14ac:dyDescent="0.25">
      <c r="A452" s="19">
        <v>41164</v>
      </c>
      <c r="B452">
        <v>44750000</v>
      </c>
      <c r="C452">
        <v>46750000</v>
      </c>
      <c r="D452">
        <v>43750000</v>
      </c>
      <c r="E452">
        <v>44250000</v>
      </c>
      <c r="F452">
        <v>44250000</v>
      </c>
      <c r="G452">
        <v>0</v>
      </c>
    </row>
    <row r="453" spans="1:7" x14ac:dyDescent="0.25">
      <c r="A453" s="19">
        <v>41165</v>
      </c>
      <c r="B453">
        <v>44000000</v>
      </c>
      <c r="C453">
        <v>45250000</v>
      </c>
      <c r="D453">
        <v>37750000</v>
      </c>
      <c r="E453">
        <v>38000000</v>
      </c>
      <c r="F453">
        <v>38000000</v>
      </c>
      <c r="G453">
        <v>0</v>
      </c>
    </row>
    <row r="454" spans="1:7" x14ac:dyDescent="0.25">
      <c r="A454" s="19">
        <v>41166</v>
      </c>
      <c r="B454">
        <v>36250000</v>
      </c>
      <c r="C454">
        <v>40250000</v>
      </c>
      <c r="D454">
        <v>35250000</v>
      </c>
      <c r="E454">
        <v>39750000</v>
      </c>
      <c r="F454">
        <v>39750000</v>
      </c>
      <c r="G454">
        <v>0</v>
      </c>
    </row>
    <row r="455" spans="1:7" x14ac:dyDescent="0.25">
      <c r="A455" s="19">
        <v>41169</v>
      </c>
      <c r="B455">
        <v>41000000</v>
      </c>
      <c r="C455">
        <v>41750000</v>
      </c>
      <c r="D455">
        <v>38500000</v>
      </c>
      <c r="E455">
        <v>38750000</v>
      </c>
      <c r="F455">
        <v>38750000</v>
      </c>
      <c r="G455">
        <v>0</v>
      </c>
    </row>
    <row r="456" spans="1:7" x14ac:dyDescent="0.25">
      <c r="A456" s="19">
        <v>41170</v>
      </c>
      <c r="B456">
        <v>39500000</v>
      </c>
      <c r="C456">
        <v>40250000</v>
      </c>
      <c r="D456">
        <v>36250000</v>
      </c>
      <c r="E456">
        <v>37250000</v>
      </c>
      <c r="F456">
        <v>37250000</v>
      </c>
      <c r="G456">
        <v>0</v>
      </c>
    </row>
    <row r="457" spans="1:7" x14ac:dyDescent="0.25">
      <c r="A457" s="19">
        <v>41171</v>
      </c>
      <c r="B457">
        <v>36000000</v>
      </c>
      <c r="C457">
        <v>37500000</v>
      </c>
      <c r="D457">
        <v>35250000</v>
      </c>
      <c r="E457">
        <v>36500000</v>
      </c>
      <c r="F457">
        <v>36500000</v>
      </c>
      <c r="G457">
        <v>0</v>
      </c>
    </row>
    <row r="458" spans="1:7" x14ac:dyDescent="0.25">
      <c r="A458" s="19">
        <v>41172</v>
      </c>
      <c r="B458">
        <v>38000000</v>
      </c>
      <c r="C458">
        <v>38750000</v>
      </c>
      <c r="D458">
        <v>36500000</v>
      </c>
      <c r="E458">
        <v>36750000</v>
      </c>
      <c r="F458">
        <v>36750000</v>
      </c>
      <c r="G458">
        <v>0</v>
      </c>
    </row>
    <row r="459" spans="1:7" x14ac:dyDescent="0.25">
      <c r="A459" s="19">
        <v>41173</v>
      </c>
      <c r="B459">
        <v>36500000</v>
      </c>
      <c r="C459">
        <v>37000000</v>
      </c>
      <c r="D459">
        <v>35000000</v>
      </c>
      <c r="E459">
        <v>36000000</v>
      </c>
      <c r="F459">
        <v>36000000</v>
      </c>
      <c r="G459">
        <v>0</v>
      </c>
    </row>
    <row r="460" spans="1:7" x14ac:dyDescent="0.25">
      <c r="A460" s="19">
        <v>41176</v>
      </c>
      <c r="B460">
        <v>37000000</v>
      </c>
      <c r="C460">
        <v>37250000</v>
      </c>
      <c r="D460">
        <v>34500000</v>
      </c>
      <c r="E460">
        <v>34750000</v>
      </c>
      <c r="F460">
        <v>34750000</v>
      </c>
      <c r="G460">
        <v>0</v>
      </c>
    </row>
    <row r="461" spans="1:7" x14ac:dyDescent="0.25">
      <c r="A461" s="19">
        <v>41177</v>
      </c>
      <c r="B461">
        <v>34500000</v>
      </c>
      <c r="C461">
        <v>39750000</v>
      </c>
      <c r="D461">
        <v>34000000</v>
      </c>
      <c r="E461">
        <v>39750000</v>
      </c>
      <c r="F461">
        <v>39750000</v>
      </c>
      <c r="G461">
        <v>0</v>
      </c>
    </row>
    <row r="462" spans="1:7" x14ac:dyDescent="0.25">
      <c r="A462" s="19">
        <v>41178</v>
      </c>
      <c r="B462">
        <v>41250000</v>
      </c>
      <c r="C462">
        <v>44250000</v>
      </c>
      <c r="D462">
        <v>40500000</v>
      </c>
      <c r="E462">
        <v>42500000</v>
      </c>
      <c r="F462">
        <v>42500000</v>
      </c>
      <c r="G462">
        <v>0</v>
      </c>
    </row>
    <row r="463" spans="1:7" x14ac:dyDescent="0.25">
      <c r="A463" s="19">
        <v>41179</v>
      </c>
      <c r="B463">
        <v>40250000</v>
      </c>
      <c r="C463">
        <v>42000000</v>
      </c>
      <c r="D463">
        <v>36000000</v>
      </c>
      <c r="E463">
        <v>36500000</v>
      </c>
      <c r="F463">
        <v>36500000</v>
      </c>
      <c r="G463">
        <v>0</v>
      </c>
    </row>
    <row r="464" spans="1:7" x14ac:dyDescent="0.25">
      <c r="A464" s="19">
        <v>41180</v>
      </c>
      <c r="B464">
        <v>38000000</v>
      </c>
      <c r="C464">
        <v>38750000</v>
      </c>
      <c r="D464">
        <v>36500000</v>
      </c>
      <c r="E464">
        <v>38000000</v>
      </c>
      <c r="F464">
        <v>38000000</v>
      </c>
      <c r="G464">
        <v>0</v>
      </c>
    </row>
    <row r="465" spans="1:7" x14ac:dyDescent="0.25">
      <c r="A465" s="19">
        <v>41183</v>
      </c>
      <c r="B465">
        <v>36500000</v>
      </c>
      <c r="C465">
        <v>38750000</v>
      </c>
      <c r="D465">
        <v>34250000</v>
      </c>
      <c r="E465">
        <v>38250000</v>
      </c>
      <c r="F465">
        <v>38250000</v>
      </c>
      <c r="G465">
        <v>0</v>
      </c>
    </row>
    <row r="466" spans="1:7" x14ac:dyDescent="0.25">
      <c r="A466" s="19">
        <v>41184</v>
      </c>
      <c r="B466">
        <v>37750000</v>
      </c>
      <c r="C466">
        <v>39500000</v>
      </c>
      <c r="D466">
        <v>37000000</v>
      </c>
      <c r="E466">
        <v>37750000</v>
      </c>
      <c r="F466">
        <v>37750000</v>
      </c>
      <c r="G466">
        <v>0</v>
      </c>
    </row>
    <row r="467" spans="1:7" x14ac:dyDescent="0.25">
      <c r="A467" s="19">
        <v>41185</v>
      </c>
      <c r="B467">
        <v>37750000</v>
      </c>
      <c r="C467">
        <v>38750000</v>
      </c>
      <c r="D467">
        <v>36000000</v>
      </c>
      <c r="E467">
        <v>36750000</v>
      </c>
      <c r="F467">
        <v>36750000</v>
      </c>
      <c r="G467">
        <v>0</v>
      </c>
    </row>
    <row r="468" spans="1:7" x14ac:dyDescent="0.25">
      <c r="A468" s="19">
        <v>41186</v>
      </c>
      <c r="B468">
        <v>36000000</v>
      </c>
      <c r="C468">
        <v>37000000</v>
      </c>
      <c r="D468">
        <v>35250000</v>
      </c>
      <c r="E468">
        <v>35750000</v>
      </c>
      <c r="F468">
        <v>35750000</v>
      </c>
      <c r="G468">
        <v>0</v>
      </c>
    </row>
    <row r="469" spans="1:7" x14ac:dyDescent="0.25">
      <c r="A469" s="19">
        <v>41187</v>
      </c>
      <c r="B469">
        <v>33750000</v>
      </c>
      <c r="C469">
        <v>35000000</v>
      </c>
      <c r="D469">
        <v>32250000</v>
      </c>
      <c r="E469">
        <v>34750000</v>
      </c>
      <c r="F469">
        <v>34750000</v>
      </c>
      <c r="G469">
        <v>0</v>
      </c>
    </row>
    <row r="470" spans="1:7" x14ac:dyDescent="0.25">
      <c r="A470" s="19">
        <v>41190</v>
      </c>
      <c r="B470">
        <v>35500000</v>
      </c>
      <c r="C470">
        <v>35750000</v>
      </c>
      <c r="D470">
        <v>34500000</v>
      </c>
      <c r="E470">
        <v>34750000</v>
      </c>
      <c r="F470">
        <v>34750000</v>
      </c>
      <c r="G470">
        <v>0</v>
      </c>
    </row>
    <row r="471" spans="1:7" x14ac:dyDescent="0.25">
      <c r="A471" s="19">
        <v>41191</v>
      </c>
      <c r="B471">
        <v>35500000</v>
      </c>
      <c r="C471">
        <v>38000000</v>
      </c>
      <c r="D471">
        <v>35000000</v>
      </c>
      <c r="E471">
        <v>37500000</v>
      </c>
      <c r="F471">
        <v>37500000</v>
      </c>
      <c r="G471">
        <v>0</v>
      </c>
    </row>
    <row r="472" spans="1:7" x14ac:dyDescent="0.25">
      <c r="A472" s="19">
        <v>41192</v>
      </c>
      <c r="B472">
        <v>37000000</v>
      </c>
      <c r="C472">
        <v>38250000</v>
      </c>
      <c r="D472">
        <v>36500000</v>
      </c>
      <c r="E472">
        <v>37000000</v>
      </c>
      <c r="F472">
        <v>37000000</v>
      </c>
      <c r="G472">
        <v>0</v>
      </c>
    </row>
    <row r="473" spans="1:7" x14ac:dyDescent="0.25">
      <c r="A473" s="19">
        <v>41193</v>
      </c>
      <c r="B473">
        <v>36000000</v>
      </c>
      <c r="C473">
        <v>36500000</v>
      </c>
      <c r="D473">
        <v>35000000</v>
      </c>
      <c r="E473">
        <v>35750000</v>
      </c>
      <c r="F473">
        <v>35750000</v>
      </c>
      <c r="G473">
        <v>0</v>
      </c>
    </row>
    <row r="474" spans="1:7" x14ac:dyDescent="0.25">
      <c r="A474" s="19">
        <v>41194</v>
      </c>
      <c r="B474">
        <v>35250000</v>
      </c>
      <c r="C474">
        <v>37000000</v>
      </c>
      <c r="D474">
        <v>34250000</v>
      </c>
      <c r="E474">
        <v>36500000</v>
      </c>
      <c r="F474">
        <v>36500000</v>
      </c>
      <c r="G474">
        <v>0</v>
      </c>
    </row>
    <row r="475" spans="1:7" x14ac:dyDescent="0.25">
      <c r="A475" s="19">
        <v>41197</v>
      </c>
      <c r="B475">
        <v>36000000</v>
      </c>
      <c r="C475">
        <v>37000000</v>
      </c>
      <c r="D475">
        <v>34000000</v>
      </c>
      <c r="E475">
        <v>34250000</v>
      </c>
      <c r="F475">
        <v>34250000</v>
      </c>
      <c r="G475">
        <v>0</v>
      </c>
    </row>
    <row r="476" spans="1:7" x14ac:dyDescent="0.25">
      <c r="A476" s="19">
        <v>41198</v>
      </c>
      <c r="B476">
        <v>33500000</v>
      </c>
      <c r="C476">
        <v>33750000</v>
      </c>
      <c r="D476">
        <v>32500000</v>
      </c>
      <c r="E476">
        <v>32750000</v>
      </c>
      <c r="F476">
        <v>32750000</v>
      </c>
      <c r="G476">
        <v>0</v>
      </c>
    </row>
    <row r="477" spans="1:7" x14ac:dyDescent="0.25">
      <c r="A477" s="19">
        <v>41199</v>
      </c>
      <c r="B477">
        <v>32750000</v>
      </c>
      <c r="C477">
        <v>33250000</v>
      </c>
      <c r="D477">
        <v>32000000</v>
      </c>
      <c r="E477">
        <v>32500000</v>
      </c>
      <c r="F477">
        <v>32500000</v>
      </c>
      <c r="G477">
        <v>0</v>
      </c>
    </row>
    <row r="478" spans="1:7" x14ac:dyDescent="0.25">
      <c r="A478" s="19">
        <v>41200</v>
      </c>
      <c r="B478">
        <v>32750000</v>
      </c>
      <c r="C478">
        <v>33000000</v>
      </c>
      <c r="D478">
        <v>31250000</v>
      </c>
      <c r="E478">
        <v>32000000</v>
      </c>
      <c r="F478">
        <v>32000000</v>
      </c>
      <c r="G478">
        <v>0</v>
      </c>
    </row>
    <row r="479" spans="1:7" x14ac:dyDescent="0.25">
      <c r="A479" s="19">
        <v>41201</v>
      </c>
      <c r="B479">
        <v>32750000</v>
      </c>
      <c r="C479">
        <v>36250000</v>
      </c>
      <c r="D479">
        <v>32500000</v>
      </c>
      <c r="E479">
        <v>35000000</v>
      </c>
      <c r="F479">
        <v>35000000</v>
      </c>
      <c r="G479">
        <v>0</v>
      </c>
    </row>
    <row r="480" spans="1:7" x14ac:dyDescent="0.25">
      <c r="A480" s="19">
        <v>41204</v>
      </c>
      <c r="B480">
        <v>35000000</v>
      </c>
      <c r="C480">
        <v>37000000</v>
      </c>
      <c r="D480">
        <v>34250000</v>
      </c>
      <c r="E480">
        <v>34250000</v>
      </c>
      <c r="F480">
        <v>34250000</v>
      </c>
      <c r="G480">
        <v>0</v>
      </c>
    </row>
    <row r="481" spans="1:7" x14ac:dyDescent="0.25">
      <c r="A481" s="19">
        <v>41205</v>
      </c>
      <c r="B481">
        <v>38000000</v>
      </c>
      <c r="C481">
        <v>40250000</v>
      </c>
      <c r="D481">
        <v>37500000</v>
      </c>
      <c r="E481">
        <v>38750000</v>
      </c>
      <c r="F481">
        <v>38750000</v>
      </c>
      <c r="G481">
        <v>0</v>
      </c>
    </row>
    <row r="482" spans="1:7" x14ac:dyDescent="0.25">
      <c r="A482" s="19">
        <v>41206</v>
      </c>
      <c r="B482">
        <v>37750000</v>
      </c>
      <c r="C482">
        <v>40000000</v>
      </c>
      <c r="D482">
        <v>37500000</v>
      </c>
      <c r="E482">
        <v>39750000</v>
      </c>
      <c r="F482">
        <v>39750000</v>
      </c>
      <c r="G482">
        <v>0</v>
      </c>
    </row>
    <row r="483" spans="1:7" x14ac:dyDescent="0.25">
      <c r="A483" s="19">
        <v>41207</v>
      </c>
      <c r="B483">
        <v>37500000</v>
      </c>
      <c r="C483">
        <v>39500000</v>
      </c>
      <c r="D483">
        <v>37000000</v>
      </c>
      <c r="E483">
        <v>38000000</v>
      </c>
      <c r="F483">
        <v>38000000</v>
      </c>
      <c r="G483">
        <v>0</v>
      </c>
    </row>
    <row r="484" spans="1:7" x14ac:dyDescent="0.25">
      <c r="A484" s="19">
        <v>41208</v>
      </c>
      <c r="B484">
        <v>38000000</v>
      </c>
      <c r="C484">
        <v>39000000</v>
      </c>
      <c r="D484">
        <v>36500000</v>
      </c>
      <c r="E484">
        <v>37500000</v>
      </c>
      <c r="F484">
        <v>37500000</v>
      </c>
      <c r="G484">
        <v>0</v>
      </c>
    </row>
    <row r="485" spans="1:7" x14ac:dyDescent="0.25">
      <c r="A485" s="19">
        <v>41213</v>
      </c>
      <c r="B485">
        <v>36500000</v>
      </c>
      <c r="C485">
        <v>39250000</v>
      </c>
      <c r="D485">
        <v>36250000</v>
      </c>
      <c r="E485">
        <v>38000000</v>
      </c>
      <c r="F485">
        <v>38000000</v>
      </c>
      <c r="G485">
        <v>0</v>
      </c>
    </row>
    <row r="486" spans="1:7" x14ac:dyDescent="0.25">
      <c r="A486" s="19">
        <v>41214</v>
      </c>
      <c r="B486">
        <v>37750000</v>
      </c>
      <c r="C486">
        <v>37750000</v>
      </c>
      <c r="D486">
        <v>34000000</v>
      </c>
      <c r="E486">
        <v>34250000</v>
      </c>
      <c r="F486">
        <v>34250000</v>
      </c>
      <c r="G486">
        <v>0</v>
      </c>
    </row>
    <row r="487" spans="1:7" x14ac:dyDescent="0.25">
      <c r="A487" s="19">
        <v>41215</v>
      </c>
      <c r="B487">
        <v>33250000</v>
      </c>
      <c r="C487">
        <v>34500000</v>
      </c>
      <c r="D487">
        <v>32500000</v>
      </c>
      <c r="E487">
        <v>34500000</v>
      </c>
      <c r="F487">
        <v>34500000</v>
      </c>
      <c r="G487">
        <v>0</v>
      </c>
    </row>
    <row r="488" spans="1:7" x14ac:dyDescent="0.25">
      <c r="A488" s="19">
        <v>41218</v>
      </c>
      <c r="B488">
        <v>35000000</v>
      </c>
      <c r="C488">
        <v>36500000</v>
      </c>
      <c r="D488">
        <v>34250000</v>
      </c>
      <c r="E488">
        <v>35000000</v>
      </c>
      <c r="F488">
        <v>35000000</v>
      </c>
      <c r="G488">
        <v>0</v>
      </c>
    </row>
    <row r="489" spans="1:7" x14ac:dyDescent="0.25">
      <c r="A489" s="19">
        <v>41219</v>
      </c>
      <c r="B489">
        <v>34500000</v>
      </c>
      <c r="C489">
        <v>35000000</v>
      </c>
      <c r="D489">
        <v>31750000</v>
      </c>
      <c r="E489">
        <v>32750000</v>
      </c>
      <c r="F489">
        <v>32750000</v>
      </c>
      <c r="G489">
        <v>0</v>
      </c>
    </row>
    <row r="490" spans="1:7" x14ac:dyDescent="0.25">
      <c r="A490" s="19">
        <v>41220</v>
      </c>
      <c r="B490">
        <v>34250000</v>
      </c>
      <c r="C490">
        <v>37750000</v>
      </c>
      <c r="D490">
        <v>33750000</v>
      </c>
      <c r="E490">
        <v>36500000</v>
      </c>
      <c r="F490">
        <v>36500000</v>
      </c>
      <c r="G490">
        <v>0</v>
      </c>
    </row>
    <row r="491" spans="1:7" x14ac:dyDescent="0.25">
      <c r="A491" s="19">
        <v>41221</v>
      </c>
      <c r="B491">
        <v>36500000</v>
      </c>
      <c r="C491">
        <v>37500000</v>
      </c>
      <c r="D491">
        <v>35000000</v>
      </c>
      <c r="E491">
        <v>36750000</v>
      </c>
      <c r="F491">
        <v>36750000</v>
      </c>
      <c r="G491">
        <v>0</v>
      </c>
    </row>
    <row r="492" spans="1:7" x14ac:dyDescent="0.25">
      <c r="A492" s="19">
        <v>41222</v>
      </c>
      <c r="B492">
        <v>37750000</v>
      </c>
      <c r="C492">
        <v>38000000</v>
      </c>
      <c r="D492">
        <v>35000000</v>
      </c>
      <c r="E492">
        <v>36750000</v>
      </c>
      <c r="F492">
        <v>36750000</v>
      </c>
      <c r="G492">
        <v>0</v>
      </c>
    </row>
    <row r="493" spans="1:7" x14ac:dyDescent="0.25">
      <c r="A493" s="19">
        <v>41225</v>
      </c>
      <c r="B493">
        <v>35250000</v>
      </c>
      <c r="C493">
        <v>35750000</v>
      </c>
      <c r="D493">
        <v>32500000</v>
      </c>
      <c r="E493">
        <v>33000000</v>
      </c>
      <c r="F493">
        <v>33000000</v>
      </c>
      <c r="G493">
        <v>0</v>
      </c>
    </row>
    <row r="494" spans="1:7" x14ac:dyDescent="0.25">
      <c r="A494" s="19">
        <v>41226</v>
      </c>
      <c r="B494">
        <v>34250000</v>
      </c>
      <c r="C494">
        <v>34500000</v>
      </c>
      <c r="D494">
        <v>32000000</v>
      </c>
      <c r="E494">
        <v>33250000</v>
      </c>
      <c r="F494">
        <v>33250000</v>
      </c>
      <c r="G494">
        <v>0</v>
      </c>
    </row>
    <row r="495" spans="1:7" x14ac:dyDescent="0.25">
      <c r="A495" s="19">
        <v>41227</v>
      </c>
      <c r="B495">
        <v>31250000</v>
      </c>
      <c r="C495">
        <v>35500000</v>
      </c>
      <c r="D495">
        <v>31250000</v>
      </c>
      <c r="E495">
        <v>33500000</v>
      </c>
      <c r="F495">
        <v>33500000</v>
      </c>
      <c r="G495">
        <v>0</v>
      </c>
    </row>
    <row r="496" spans="1:7" x14ac:dyDescent="0.25">
      <c r="A496" s="19">
        <v>41228</v>
      </c>
      <c r="B496">
        <v>34250000</v>
      </c>
      <c r="C496">
        <v>36500000</v>
      </c>
      <c r="D496">
        <v>33250000</v>
      </c>
      <c r="E496">
        <v>34750000</v>
      </c>
      <c r="F496">
        <v>34750000</v>
      </c>
      <c r="G496">
        <v>0</v>
      </c>
    </row>
    <row r="497" spans="1:7" x14ac:dyDescent="0.25">
      <c r="A497" s="19">
        <v>41229</v>
      </c>
      <c r="B497">
        <v>34250000</v>
      </c>
      <c r="C497">
        <v>36250000</v>
      </c>
      <c r="D497">
        <v>32000000</v>
      </c>
      <c r="E497">
        <v>32000000</v>
      </c>
      <c r="F497">
        <v>32000000</v>
      </c>
      <c r="G497">
        <v>0</v>
      </c>
    </row>
    <row r="498" spans="1:7" x14ac:dyDescent="0.25">
      <c r="A498" s="19">
        <v>41232</v>
      </c>
      <c r="B498">
        <v>30250000</v>
      </c>
      <c r="C498">
        <v>30500000</v>
      </c>
      <c r="D498">
        <v>27000000</v>
      </c>
      <c r="E498">
        <v>27000000</v>
      </c>
      <c r="F498">
        <v>27000000</v>
      </c>
      <c r="G498">
        <v>0</v>
      </c>
    </row>
    <row r="499" spans="1:7" x14ac:dyDescent="0.25">
      <c r="A499" s="19">
        <v>41233</v>
      </c>
      <c r="B499">
        <v>26500000</v>
      </c>
      <c r="C499">
        <v>27000000</v>
      </c>
      <c r="D499">
        <v>26000000</v>
      </c>
      <c r="E499">
        <v>26250000</v>
      </c>
      <c r="F499">
        <v>26250000</v>
      </c>
      <c r="G499">
        <v>0</v>
      </c>
    </row>
    <row r="500" spans="1:7" x14ac:dyDescent="0.25">
      <c r="A500" s="19">
        <v>41234</v>
      </c>
      <c r="B500">
        <v>26000000</v>
      </c>
      <c r="C500">
        <v>26000000</v>
      </c>
      <c r="D500">
        <v>24750000</v>
      </c>
      <c r="E500">
        <v>26000000</v>
      </c>
      <c r="F500">
        <v>26000000</v>
      </c>
      <c r="G500">
        <v>0</v>
      </c>
    </row>
    <row r="501" spans="1:7" x14ac:dyDescent="0.25">
      <c r="A501" s="19">
        <v>41236</v>
      </c>
      <c r="B501">
        <v>24750000</v>
      </c>
      <c r="C501">
        <v>25000000</v>
      </c>
      <c r="D501">
        <v>23750000</v>
      </c>
      <c r="E501">
        <v>23750000</v>
      </c>
      <c r="F501">
        <v>23750000</v>
      </c>
      <c r="G501">
        <v>0</v>
      </c>
    </row>
    <row r="502" spans="1:7" x14ac:dyDescent="0.25">
      <c r="A502" s="19">
        <v>41239</v>
      </c>
      <c r="B502">
        <v>24500000</v>
      </c>
      <c r="C502">
        <v>24500000</v>
      </c>
      <c r="D502">
        <v>21750000</v>
      </c>
      <c r="E502">
        <v>22500000</v>
      </c>
      <c r="F502">
        <v>22500000</v>
      </c>
      <c r="G502">
        <v>0</v>
      </c>
    </row>
    <row r="503" spans="1:7" x14ac:dyDescent="0.25">
      <c r="A503" s="19">
        <v>41240</v>
      </c>
      <c r="B503">
        <v>22000000</v>
      </c>
      <c r="C503">
        <v>23250000</v>
      </c>
      <c r="D503">
        <v>21250000</v>
      </c>
      <c r="E503">
        <v>23250000</v>
      </c>
      <c r="F503">
        <v>23250000</v>
      </c>
      <c r="G503">
        <v>0</v>
      </c>
    </row>
    <row r="504" spans="1:7" x14ac:dyDescent="0.25">
      <c r="A504" s="19">
        <v>41241</v>
      </c>
      <c r="B504">
        <v>23750000</v>
      </c>
      <c r="C504">
        <v>24750000</v>
      </c>
      <c r="D504">
        <v>21750000</v>
      </c>
      <c r="E504">
        <v>21750000</v>
      </c>
      <c r="F504">
        <v>21750000</v>
      </c>
      <c r="G504">
        <v>0</v>
      </c>
    </row>
    <row r="505" spans="1:7" x14ac:dyDescent="0.25">
      <c r="A505" s="19">
        <v>41242</v>
      </c>
      <c r="B505">
        <v>21000000</v>
      </c>
      <c r="C505">
        <v>22250000</v>
      </c>
      <c r="D505">
        <v>20750000</v>
      </c>
      <c r="E505">
        <v>21500000</v>
      </c>
      <c r="F505">
        <v>21500000</v>
      </c>
      <c r="G505">
        <v>0</v>
      </c>
    </row>
    <row r="506" spans="1:7" x14ac:dyDescent="0.25">
      <c r="A506" s="19">
        <v>41243</v>
      </c>
      <c r="B506">
        <v>20500000</v>
      </c>
      <c r="C506">
        <v>22500000</v>
      </c>
      <c r="D506">
        <v>20500000</v>
      </c>
      <c r="E506">
        <v>21750000</v>
      </c>
      <c r="F506">
        <v>21750000</v>
      </c>
      <c r="G506">
        <v>0</v>
      </c>
    </row>
    <row r="507" spans="1:7" x14ac:dyDescent="0.25">
      <c r="A507" s="19">
        <v>41246</v>
      </c>
      <c r="B507">
        <v>20750000</v>
      </c>
      <c r="C507">
        <v>22750000</v>
      </c>
      <c r="D507">
        <v>20500000</v>
      </c>
      <c r="E507">
        <v>22500000</v>
      </c>
      <c r="F507">
        <v>22500000</v>
      </c>
      <c r="G507">
        <v>0</v>
      </c>
    </row>
    <row r="508" spans="1:7" x14ac:dyDescent="0.25">
      <c r="A508" s="19">
        <v>41247</v>
      </c>
      <c r="B508">
        <v>22750000</v>
      </c>
      <c r="C508">
        <v>23750000</v>
      </c>
      <c r="D508">
        <v>22250000</v>
      </c>
      <c r="E508">
        <v>23500000</v>
      </c>
      <c r="F508">
        <v>23500000</v>
      </c>
      <c r="G508">
        <v>0</v>
      </c>
    </row>
    <row r="509" spans="1:7" x14ac:dyDescent="0.25">
      <c r="A509" s="19">
        <v>41248</v>
      </c>
      <c r="B509">
        <v>23250000</v>
      </c>
      <c r="C509">
        <v>24250000</v>
      </c>
      <c r="D509">
        <v>22250000</v>
      </c>
      <c r="E509">
        <v>22500000</v>
      </c>
      <c r="F509">
        <v>22500000</v>
      </c>
      <c r="G509">
        <v>0</v>
      </c>
    </row>
    <row r="510" spans="1:7" x14ac:dyDescent="0.25">
      <c r="A510" s="19">
        <v>41249</v>
      </c>
      <c r="B510">
        <v>22250000</v>
      </c>
      <c r="C510">
        <v>23250000</v>
      </c>
      <c r="D510">
        <v>22250000</v>
      </c>
      <c r="E510">
        <v>22750000</v>
      </c>
      <c r="F510">
        <v>22750000</v>
      </c>
      <c r="G510">
        <v>0</v>
      </c>
    </row>
    <row r="511" spans="1:7" x14ac:dyDescent="0.25">
      <c r="A511" s="19">
        <v>41250</v>
      </c>
      <c r="B511">
        <v>22500000</v>
      </c>
      <c r="C511">
        <v>23250000</v>
      </c>
      <c r="D511">
        <v>21500000</v>
      </c>
      <c r="E511">
        <v>21750000</v>
      </c>
      <c r="F511">
        <v>21750000</v>
      </c>
      <c r="G511">
        <v>0</v>
      </c>
    </row>
    <row r="512" spans="1:7" x14ac:dyDescent="0.25">
      <c r="A512" s="19">
        <v>41253</v>
      </c>
      <c r="B512">
        <v>22000000</v>
      </c>
      <c r="C512">
        <v>22500000</v>
      </c>
      <c r="D512">
        <v>21500000</v>
      </c>
      <c r="E512">
        <v>22000000</v>
      </c>
      <c r="F512">
        <v>22000000</v>
      </c>
      <c r="G512">
        <v>0</v>
      </c>
    </row>
    <row r="513" spans="1:7" x14ac:dyDescent="0.25">
      <c r="A513" s="19">
        <v>41254</v>
      </c>
      <c r="B513">
        <v>21250000</v>
      </c>
      <c r="C513">
        <v>21500000</v>
      </c>
      <c r="D513">
        <v>20500000</v>
      </c>
      <c r="E513">
        <v>20750000</v>
      </c>
      <c r="F513">
        <v>20750000</v>
      </c>
      <c r="G513">
        <v>0</v>
      </c>
    </row>
    <row r="514" spans="1:7" x14ac:dyDescent="0.25">
      <c r="A514" s="19">
        <v>41255</v>
      </c>
      <c r="B514">
        <v>20500000</v>
      </c>
      <c r="C514">
        <v>21500000</v>
      </c>
      <c r="D514">
        <v>20000000</v>
      </c>
      <c r="E514">
        <v>21250000</v>
      </c>
      <c r="F514">
        <v>21250000</v>
      </c>
      <c r="G514">
        <v>0</v>
      </c>
    </row>
    <row r="515" spans="1:7" x14ac:dyDescent="0.25">
      <c r="A515" s="19">
        <v>41256</v>
      </c>
      <c r="B515">
        <v>21750000</v>
      </c>
      <c r="C515">
        <v>23000000</v>
      </c>
      <c r="D515">
        <v>21000000</v>
      </c>
      <c r="E515">
        <v>22000000</v>
      </c>
      <c r="F515">
        <v>22000000</v>
      </c>
      <c r="G515">
        <v>0</v>
      </c>
    </row>
    <row r="516" spans="1:7" x14ac:dyDescent="0.25">
      <c r="A516" s="19">
        <v>41257</v>
      </c>
      <c r="B516">
        <v>22500000</v>
      </c>
      <c r="C516">
        <v>23000000</v>
      </c>
      <c r="D516">
        <v>22250000</v>
      </c>
      <c r="E516">
        <v>22500000</v>
      </c>
      <c r="F516">
        <v>22500000</v>
      </c>
      <c r="G516">
        <v>0</v>
      </c>
    </row>
    <row r="517" spans="1:7" x14ac:dyDescent="0.25">
      <c r="A517" s="19">
        <v>41260</v>
      </c>
      <c r="B517">
        <v>22250000</v>
      </c>
      <c r="C517">
        <v>22750000</v>
      </c>
      <c r="D517">
        <v>21500000</v>
      </c>
      <c r="E517">
        <v>21500000</v>
      </c>
      <c r="F517">
        <v>21500000</v>
      </c>
      <c r="G517">
        <v>0</v>
      </c>
    </row>
    <row r="518" spans="1:7" x14ac:dyDescent="0.25">
      <c r="A518" s="19">
        <v>41261</v>
      </c>
      <c r="B518">
        <v>20750000</v>
      </c>
      <c r="C518">
        <v>21000000</v>
      </c>
      <c r="D518">
        <v>19500000</v>
      </c>
      <c r="E518">
        <v>19750000</v>
      </c>
      <c r="F518">
        <v>19750000</v>
      </c>
      <c r="G518">
        <v>0</v>
      </c>
    </row>
    <row r="519" spans="1:7" x14ac:dyDescent="0.25">
      <c r="A519" s="19">
        <v>41262</v>
      </c>
      <c r="B519">
        <v>19250000</v>
      </c>
      <c r="C519">
        <v>21750000</v>
      </c>
      <c r="D519">
        <v>19250000</v>
      </c>
      <c r="E519">
        <v>21500000</v>
      </c>
      <c r="F519">
        <v>21500000</v>
      </c>
      <c r="G519">
        <v>0</v>
      </c>
    </row>
    <row r="520" spans="1:7" x14ac:dyDescent="0.25">
      <c r="A520" s="19">
        <v>41263</v>
      </c>
      <c r="B520">
        <v>22000000</v>
      </c>
      <c r="C520">
        <v>22750000</v>
      </c>
      <c r="D520">
        <v>21250000</v>
      </c>
      <c r="E520">
        <v>22500000</v>
      </c>
      <c r="F520">
        <v>22500000</v>
      </c>
      <c r="G520">
        <v>0</v>
      </c>
    </row>
    <row r="521" spans="1:7" x14ac:dyDescent="0.25">
      <c r="A521" s="19">
        <v>41264</v>
      </c>
      <c r="B521">
        <v>26050000</v>
      </c>
      <c r="C521">
        <v>26350000</v>
      </c>
      <c r="D521">
        <v>24800000</v>
      </c>
      <c r="E521">
        <v>25400000</v>
      </c>
      <c r="F521">
        <v>25400000</v>
      </c>
      <c r="G521">
        <v>0</v>
      </c>
    </row>
    <row r="522" spans="1:7" x14ac:dyDescent="0.25">
      <c r="A522" s="19">
        <v>41267</v>
      </c>
      <c r="B522">
        <v>24850000</v>
      </c>
      <c r="C522">
        <v>25350000</v>
      </c>
      <c r="D522">
        <v>24550000</v>
      </c>
      <c r="E522">
        <v>24575000</v>
      </c>
      <c r="F522">
        <v>24575000</v>
      </c>
      <c r="G522">
        <v>0</v>
      </c>
    </row>
    <row r="523" spans="1:7" x14ac:dyDescent="0.25">
      <c r="A523" s="19">
        <v>41269</v>
      </c>
      <c r="B523">
        <v>25500000</v>
      </c>
      <c r="C523">
        <v>27525000</v>
      </c>
      <c r="D523">
        <v>25375000</v>
      </c>
      <c r="E523">
        <v>27450000</v>
      </c>
      <c r="F523">
        <v>27450000</v>
      </c>
      <c r="G523">
        <v>0</v>
      </c>
    </row>
    <row r="524" spans="1:7" x14ac:dyDescent="0.25">
      <c r="A524" s="19">
        <v>41270</v>
      </c>
      <c r="B524">
        <v>27500000</v>
      </c>
      <c r="C524">
        <v>31300000</v>
      </c>
      <c r="D524">
        <v>27000000</v>
      </c>
      <c r="E524">
        <v>27825000</v>
      </c>
      <c r="F524">
        <v>27825000</v>
      </c>
      <c r="G524">
        <v>0</v>
      </c>
    </row>
    <row r="525" spans="1:7" x14ac:dyDescent="0.25">
      <c r="A525" s="19">
        <v>41271</v>
      </c>
      <c r="B525">
        <v>29500000</v>
      </c>
      <c r="C525">
        <v>30725000</v>
      </c>
      <c r="D525">
        <v>28075000</v>
      </c>
      <c r="E525">
        <v>30225000</v>
      </c>
      <c r="F525">
        <v>30225000</v>
      </c>
      <c r="G525">
        <v>0</v>
      </c>
    </row>
    <row r="526" spans="1:7" x14ac:dyDescent="0.25">
      <c r="A526" s="19">
        <v>41274</v>
      </c>
      <c r="B526">
        <v>31325000</v>
      </c>
      <c r="C526">
        <v>31950000</v>
      </c>
      <c r="D526">
        <v>22750000</v>
      </c>
      <c r="E526">
        <v>23350000</v>
      </c>
      <c r="F526">
        <v>23350000</v>
      </c>
      <c r="G526">
        <v>0</v>
      </c>
    </row>
    <row r="527" spans="1:7" x14ac:dyDescent="0.25">
      <c r="A527" s="19">
        <v>41276</v>
      </c>
      <c r="B527">
        <v>19150000</v>
      </c>
      <c r="C527">
        <v>20200000</v>
      </c>
      <c r="D527">
        <v>18375000</v>
      </c>
      <c r="E527">
        <v>18475000</v>
      </c>
      <c r="F527">
        <v>18475000</v>
      </c>
      <c r="G527">
        <v>0</v>
      </c>
    </row>
    <row r="528" spans="1:7" x14ac:dyDescent="0.25">
      <c r="A528" s="19">
        <v>41277</v>
      </c>
      <c r="B528">
        <v>18525000</v>
      </c>
      <c r="C528">
        <v>18875000</v>
      </c>
      <c r="D528">
        <v>17600000</v>
      </c>
      <c r="E528">
        <v>18375000</v>
      </c>
      <c r="F528">
        <v>18375000</v>
      </c>
      <c r="G528">
        <v>0</v>
      </c>
    </row>
    <row r="529" spans="1:7" x14ac:dyDescent="0.25">
      <c r="A529" s="19">
        <v>41278</v>
      </c>
      <c r="B529">
        <v>18225000</v>
      </c>
      <c r="C529">
        <v>18425000</v>
      </c>
      <c r="D529">
        <v>17375000</v>
      </c>
      <c r="E529">
        <v>17575000</v>
      </c>
      <c r="F529">
        <v>17575000</v>
      </c>
      <c r="G529">
        <v>0</v>
      </c>
    </row>
    <row r="530" spans="1:7" x14ac:dyDescent="0.25">
      <c r="A530" s="19">
        <v>41281</v>
      </c>
      <c r="B530">
        <v>18275000</v>
      </c>
      <c r="C530">
        <v>18375000</v>
      </c>
      <c r="D530">
        <v>17500000</v>
      </c>
      <c r="E530">
        <v>17700000</v>
      </c>
      <c r="F530">
        <v>17700000</v>
      </c>
      <c r="G530">
        <v>0</v>
      </c>
    </row>
    <row r="531" spans="1:7" x14ac:dyDescent="0.25">
      <c r="A531" s="19">
        <v>41282</v>
      </c>
      <c r="B531">
        <v>17475000</v>
      </c>
      <c r="C531">
        <v>17950000</v>
      </c>
      <c r="D531">
        <v>17175000</v>
      </c>
      <c r="E531">
        <v>17250000</v>
      </c>
      <c r="F531">
        <v>17250000</v>
      </c>
      <c r="G531">
        <v>0</v>
      </c>
    </row>
    <row r="532" spans="1:7" x14ac:dyDescent="0.25">
      <c r="A532" s="19">
        <v>41283</v>
      </c>
      <c r="B532">
        <v>16750000</v>
      </c>
      <c r="C532">
        <v>17425000</v>
      </c>
      <c r="D532">
        <v>16600000</v>
      </c>
      <c r="E532">
        <v>17125000</v>
      </c>
      <c r="F532">
        <v>17125000</v>
      </c>
      <c r="G532">
        <v>0</v>
      </c>
    </row>
    <row r="533" spans="1:7" x14ac:dyDescent="0.25">
      <c r="A533" s="19">
        <v>41284</v>
      </c>
      <c r="B533">
        <v>16600000</v>
      </c>
      <c r="C533">
        <v>17125000</v>
      </c>
      <c r="D533">
        <v>16500000</v>
      </c>
      <c r="E533">
        <v>16600000</v>
      </c>
      <c r="F533">
        <v>16600000</v>
      </c>
      <c r="G533">
        <v>0</v>
      </c>
    </row>
    <row r="534" spans="1:7" x14ac:dyDescent="0.25">
      <c r="A534" s="19">
        <v>41285</v>
      </c>
      <c r="B534">
        <v>16650000</v>
      </c>
      <c r="C534">
        <v>16925000</v>
      </c>
      <c r="D534">
        <v>16325000</v>
      </c>
      <c r="E534">
        <v>16400000</v>
      </c>
      <c r="F534">
        <v>16400000</v>
      </c>
      <c r="G534">
        <v>0</v>
      </c>
    </row>
    <row r="535" spans="1:7" x14ac:dyDescent="0.25">
      <c r="A535" s="19">
        <v>41288</v>
      </c>
      <c r="B535">
        <v>16400000</v>
      </c>
      <c r="C535">
        <v>16550000</v>
      </c>
      <c r="D535">
        <v>15675000</v>
      </c>
      <c r="E535">
        <v>15775000</v>
      </c>
      <c r="F535">
        <v>15775000</v>
      </c>
      <c r="G535">
        <v>0</v>
      </c>
    </row>
    <row r="536" spans="1:7" x14ac:dyDescent="0.25">
      <c r="A536" s="19">
        <v>41289</v>
      </c>
      <c r="B536">
        <v>16075000</v>
      </c>
      <c r="C536">
        <v>16225000</v>
      </c>
      <c r="D536">
        <v>15450000</v>
      </c>
      <c r="E536">
        <v>15675000</v>
      </c>
      <c r="F536">
        <v>15675000</v>
      </c>
      <c r="G536">
        <v>0</v>
      </c>
    </row>
    <row r="537" spans="1:7" x14ac:dyDescent="0.25">
      <c r="A537" s="19">
        <v>41290</v>
      </c>
      <c r="B537">
        <v>15575000</v>
      </c>
      <c r="C537">
        <v>15675000</v>
      </c>
      <c r="D537">
        <v>14675000</v>
      </c>
      <c r="E537">
        <v>14875000</v>
      </c>
      <c r="F537">
        <v>14875000</v>
      </c>
      <c r="G537">
        <v>0</v>
      </c>
    </row>
    <row r="538" spans="1:7" x14ac:dyDescent="0.25">
      <c r="A538" s="19">
        <v>41291</v>
      </c>
      <c r="B538">
        <v>14500000</v>
      </c>
      <c r="C538">
        <v>14900000</v>
      </c>
      <c r="D538">
        <v>14375000</v>
      </c>
      <c r="E538">
        <v>14875000</v>
      </c>
      <c r="F538">
        <v>14875000</v>
      </c>
      <c r="G538">
        <v>0</v>
      </c>
    </row>
    <row r="539" spans="1:7" x14ac:dyDescent="0.25">
      <c r="A539" s="19">
        <v>41292</v>
      </c>
      <c r="B539">
        <v>14700000</v>
      </c>
      <c r="C539">
        <v>14875000</v>
      </c>
      <c r="D539">
        <v>13125000</v>
      </c>
      <c r="E539">
        <v>13200000</v>
      </c>
      <c r="F539">
        <v>13200000</v>
      </c>
      <c r="G539">
        <v>0</v>
      </c>
    </row>
    <row r="540" spans="1:7" x14ac:dyDescent="0.25">
      <c r="A540" s="19">
        <v>41296</v>
      </c>
      <c r="B540">
        <v>13325000</v>
      </c>
      <c r="C540">
        <v>13625000</v>
      </c>
      <c r="D540">
        <v>12500000</v>
      </c>
      <c r="E540">
        <v>12550000</v>
      </c>
      <c r="F540">
        <v>12550000</v>
      </c>
      <c r="G540">
        <v>0</v>
      </c>
    </row>
    <row r="541" spans="1:7" x14ac:dyDescent="0.25">
      <c r="A541" s="19">
        <v>41297</v>
      </c>
      <c r="B541">
        <v>12400000</v>
      </c>
      <c r="C541">
        <v>12400000</v>
      </c>
      <c r="D541">
        <v>11625000</v>
      </c>
      <c r="E541">
        <v>11725000</v>
      </c>
      <c r="F541">
        <v>11725000</v>
      </c>
      <c r="G541">
        <v>0</v>
      </c>
    </row>
    <row r="542" spans="1:7" x14ac:dyDescent="0.25">
      <c r="A542" s="19">
        <v>41298</v>
      </c>
      <c r="B542">
        <v>11925000</v>
      </c>
      <c r="C542">
        <v>13125000</v>
      </c>
      <c r="D542">
        <v>11525000</v>
      </c>
      <c r="E542">
        <v>11950000</v>
      </c>
      <c r="F542">
        <v>11950000</v>
      </c>
      <c r="G542">
        <v>0</v>
      </c>
    </row>
    <row r="543" spans="1:7" x14ac:dyDescent="0.25">
      <c r="A543" s="19">
        <v>41299</v>
      </c>
      <c r="B543">
        <v>12000000</v>
      </c>
      <c r="C543">
        <v>12500000</v>
      </c>
      <c r="D543">
        <v>11700000</v>
      </c>
      <c r="E543">
        <v>12000000</v>
      </c>
      <c r="F543">
        <v>12000000</v>
      </c>
      <c r="G543">
        <v>0</v>
      </c>
    </row>
    <row r="544" spans="1:7" x14ac:dyDescent="0.25">
      <c r="A544" s="19">
        <v>41302</v>
      </c>
      <c r="B544">
        <v>12000000</v>
      </c>
      <c r="C544">
        <v>12900000</v>
      </c>
      <c r="D544">
        <v>11925000</v>
      </c>
      <c r="E544">
        <v>12650000</v>
      </c>
      <c r="F544">
        <v>12650000</v>
      </c>
      <c r="G544">
        <v>0</v>
      </c>
    </row>
    <row r="545" spans="1:7" x14ac:dyDescent="0.25">
      <c r="A545" s="19">
        <v>41303</v>
      </c>
      <c r="B545">
        <v>13200000</v>
      </c>
      <c r="C545">
        <v>13200000</v>
      </c>
      <c r="D545">
        <v>11750000</v>
      </c>
      <c r="E545">
        <v>11900000</v>
      </c>
      <c r="F545">
        <v>11900000</v>
      </c>
      <c r="G545">
        <v>0</v>
      </c>
    </row>
    <row r="546" spans="1:7" x14ac:dyDescent="0.25">
      <c r="A546" s="19">
        <v>41304</v>
      </c>
      <c r="B546">
        <v>12325000</v>
      </c>
      <c r="C546">
        <v>13350000</v>
      </c>
      <c r="D546">
        <v>12125000</v>
      </c>
      <c r="E546">
        <v>13350000</v>
      </c>
      <c r="F546">
        <v>13350000</v>
      </c>
      <c r="G546">
        <v>0</v>
      </c>
    </row>
    <row r="547" spans="1:7" x14ac:dyDescent="0.25">
      <c r="A547" s="19">
        <v>41305</v>
      </c>
      <c r="B547">
        <v>13450000</v>
      </c>
      <c r="C547">
        <v>13700000</v>
      </c>
      <c r="D547">
        <v>12850000</v>
      </c>
      <c r="E547">
        <v>13350000</v>
      </c>
      <c r="F547">
        <v>13350000</v>
      </c>
      <c r="G547">
        <v>0</v>
      </c>
    </row>
    <row r="548" spans="1:7" x14ac:dyDescent="0.25">
      <c r="A548" s="19">
        <v>41306</v>
      </c>
      <c r="B548">
        <v>12450000</v>
      </c>
      <c r="C548">
        <v>12450000</v>
      </c>
      <c r="D548">
        <v>11950000</v>
      </c>
      <c r="E548">
        <v>12250000</v>
      </c>
      <c r="F548">
        <v>12250000</v>
      </c>
      <c r="G548">
        <v>0</v>
      </c>
    </row>
    <row r="549" spans="1:7" x14ac:dyDescent="0.25">
      <c r="A549" s="19">
        <v>41309</v>
      </c>
      <c r="B549">
        <v>12775000</v>
      </c>
      <c r="C549">
        <v>13625000</v>
      </c>
      <c r="D549">
        <v>12525000</v>
      </c>
      <c r="E549">
        <v>13625000</v>
      </c>
      <c r="F549">
        <v>13625000</v>
      </c>
      <c r="G549">
        <v>0</v>
      </c>
    </row>
    <row r="550" spans="1:7" x14ac:dyDescent="0.25">
      <c r="A550" s="19">
        <v>41310</v>
      </c>
      <c r="B550">
        <v>13150000</v>
      </c>
      <c r="C550">
        <v>13200000</v>
      </c>
      <c r="D550">
        <v>12250000</v>
      </c>
      <c r="E550">
        <v>12675000</v>
      </c>
      <c r="F550">
        <v>12675000</v>
      </c>
      <c r="G550">
        <v>0</v>
      </c>
    </row>
    <row r="551" spans="1:7" x14ac:dyDescent="0.25">
      <c r="A551" s="19">
        <v>41311</v>
      </c>
      <c r="B551">
        <v>13150000</v>
      </c>
      <c r="C551">
        <v>13150000</v>
      </c>
      <c r="D551">
        <v>12550000</v>
      </c>
      <c r="E551">
        <v>12600000</v>
      </c>
      <c r="F551">
        <v>12600000</v>
      </c>
      <c r="G551">
        <v>0</v>
      </c>
    </row>
    <row r="552" spans="1:7" x14ac:dyDescent="0.25">
      <c r="A552" s="19">
        <v>41312</v>
      </c>
      <c r="B552">
        <v>12300000</v>
      </c>
      <c r="C552">
        <v>13375000</v>
      </c>
      <c r="D552">
        <v>12225000</v>
      </c>
      <c r="E552">
        <v>12500000</v>
      </c>
      <c r="F552">
        <v>12500000</v>
      </c>
      <c r="G552">
        <v>0</v>
      </c>
    </row>
    <row r="553" spans="1:7" x14ac:dyDescent="0.25">
      <c r="A553" s="19">
        <v>41313</v>
      </c>
      <c r="B553">
        <v>12375000</v>
      </c>
      <c r="C553">
        <v>12400000</v>
      </c>
      <c r="D553">
        <v>11950000</v>
      </c>
      <c r="E553">
        <v>12025000</v>
      </c>
      <c r="F553">
        <v>12025000</v>
      </c>
      <c r="G553">
        <v>0</v>
      </c>
    </row>
    <row r="554" spans="1:7" x14ac:dyDescent="0.25">
      <c r="A554" s="19">
        <v>41316</v>
      </c>
      <c r="B554">
        <v>11925000</v>
      </c>
      <c r="C554">
        <v>12150000</v>
      </c>
      <c r="D554">
        <v>11525000</v>
      </c>
      <c r="E554">
        <v>11675000</v>
      </c>
      <c r="F554">
        <v>11675000</v>
      </c>
      <c r="G554">
        <v>0</v>
      </c>
    </row>
    <row r="555" spans="1:7" x14ac:dyDescent="0.25">
      <c r="A555" s="19">
        <v>41317</v>
      </c>
      <c r="B555">
        <v>11675000</v>
      </c>
      <c r="C555">
        <v>11750000</v>
      </c>
      <c r="D555">
        <v>11175000</v>
      </c>
      <c r="E555">
        <v>11400000</v>
      </c>
      <c r="F555">
        <v>11400000</v>
      </c>
      <c r="G555">
        <v>0</v>
      </c>
    </row>
    <row r="556" spans="1:7" x14ac:dyDescent="0.25">
      <c r="A556" s="19">
        <v>41318</v>
      </c>
      <c r="B556">
        <v>11275000</v>
      </c>
      <c r="C556">
        <v>11725000</v>
      </c>
      <c r="D556">
        <v>11100000</v>
      </c>
      <c r="E556">
        <v>11400000</v>
      </c>
      <c r="F556">
        <v>11400000</v>
      </c>
      <c r="G556">
        <v>0</v>
      </c>
    </row>
    <row r="557" spans="1:7" x14ac:dyDescent="0.25">
      <c r="A557" s="19">
        <v>41319</v>
      </c>
      <c r="B557">
        <v>11625000</v>
      </c>
      <c r="C557">
        <v>11725000</v>
      </c>
      <c r="D557">
        <v>11050000</v>
      </c>
      <c r="E557">
        <v>11125000</v>
      </c>
      <c r="F557">
        <v>11125000</v>
      </c>
      <c r="G557">
        <v>0</v>
      </c>
    </row>
    <row r="558" spans="1:7" x14ac:dyDescent="0.25">
      <c r="A558" s="19">
        <v>41320</v>
      </c>
      <c r="B558">
        <v>11000000</v>
      </c>
      <c r="C558">
        <v>11400000</v>
      </c>
      <c r="D558">
        <v>10825000</v>
      </c>
      <c r="E558">
        <v>10975000</v>
      </c>
      <c r="F558">
        <v>10975000</v>
      </c>
      <c r="G558">
        <v>0</v>
      </c>
    </row>
    <row r="559" spans="1:7" x14ac:dyDescent="0.25">
      <c r="A559" s="19">
        <v>41324</v>
      </c>
      <c r="B559">
        <v>10800000</v>
      </c>
      <c r="C559">
        <v>10825000</v>
      </c>
      <c r="D559">
        <v>10000000</v>
      </c>
      <c r="E559">
        <v>10075000</v>
      </c>
      <c r="F559">
        <v>10075000</v>
      </c>
      <c r="G559">
        <v>0</v>
      </c>
    </row>
    <row r="560" spans="1:7" x14ac:dyDescent="0.25">
      <c r="A560" s="19">
        <v>41325</v>
      </c>
      <c r="B560">
        <v>10150000</v>
      </c>
      <c r="C560">
        <v>11775000</v>
      </c>
      <c r="D560">
        <v>10075000</v>
      </c>
      <c r="E560">
        <v>11625000</v>
      </c>
      <c r="F560">
        <v>11625000</v>
      </c>
      <c r="G560">
        <v>0</v>
      </c>
    </row>
    <row r="561" spans="1:7" x14ac:dyDescent="0.25">
      <c r="A561" s="19">
        <v>41326</v>
      </c>
      <c r="B561">
        <v>11750000</v>
      </c>
      <c r="C561">
        <v>12875000</v>
      </c>
      <c r="D561">
        <v>11625000</v>
      </c>
      <c r="E561">
        <v>11950000</v>
      </c>
      <c r="F561">
        <v>11950000</v>
      </c>
      <c r="G561">
        <v>0</v>
      </c>
    </row>
    <row r="562" spans="1:7" x14ac:dyDescent="0.25">
      <c r="A562" s="19">
        <v>41327</v>
      </c>
      <c r="B562">
        <v>11525000</v>
      </c>
      <c r="C562">
        <v>11925000</v>
      </c>
      <c r="D562">
        <v>11250000</v>
      </c>
      <c r="E562">
        <v>11300000</v>
      </c>
      <c r="F562">
        <v>11300000</v>
      </c>
      <c r="G562">
        <v>0</v>
      </c>
    </row>
    <row r="563" spans="1:7" x14ac:dyDescent="0.25">
      <c r="A563" s="19">
        <v>41330</v>
      </c>
      <c r="B563">
        <v>10625000</v>
      </c>
      <c r="C563">
        <v>14400000</v>
      </c>
      <c r="D563">
        <v>10325000</v>
      </c>
      <c r="E563">
        <v>14125000</v>
      </c>
      <c r="F563">
        <v>14125000</v>
      </c>
      <c r="G563">
        <v>0</v>
      </c>
    </row>
    <row r="564" spans="1:7" x14ac:dyDescent="0.25">
      <c r="A564" s="19">
        <v>41331</v>
      </c>
      <c r="B564">
        <v>13750000</v>
      </c>
      <c r="C564">
        <v>15425000</v>
      </c>
      <c r="D564">
        <v>13000000</v>
      </c>
      <c r="E564">
        <v>13475000</v>
      </c>
      <c r="F564">
        <v>13475000</v>
      </c>
      <c r="G564">
        <v>0</v>
      </c>
    </row>
    <row r="565" spans="1:7" x14ac:dyDescent="0.25">
      <c r="A565" s="19">
        <v>41332</v>
      </c>
      <c r="B565">
        <v>13575000</v>
      </c>
      <c r="C565">
        <v>13875000</v>
      </c>
      <c r="D565">
        <v>11375000</v>
      </c>
      <c r="E565">
        <v>11725000</v>
      </c>
      <c r="F565">
        <v>11725000</v>
      </c>
      <c r="G565">
        <v>0</v>
      </c>
    </row>
    <row r="566" spans="1:7" x14ac:dyDescent="0.25">
      <c r="A566" s="19">
        <v>41333</v>
      </c>
      <c r="B566">
        <v>11750000</v>
      </c>
      <c r="C566">
        <v>12350000</v>
      </c>
      <c r="D566">
        <v>11375000</v>
      </c>
      <c r="E566">
        <v>12250000</v>
      </c>
      <c r="F566">
        <v>12250000</v>
      </c>
      <c r="G566">
        <v>0</v>
      </c>
    </row>
    <row r="567" spans="1:7" x14ac:dyDescent="0.25">
      <c r="A567" s="19">
        <v>41334</v>
      </c>
      <c r="B567">
        <v>13450000</v>
      </c>
      <c r="C567">
        <v>14000000</v>
      </c>
      <c r="D567">
        <v>12300000</v>
      </c>
      <c r="E567">
        <v>12700000</v>
      </c>
      <c r="F567">
        <v>12700000</v>
      </c>
      <c r="G567">
        <v>0</v>
      </c>
    </row>
    <row r="568" spans="1:7" x14ac:dyDescent="0.25">
      <c r="A568" s="19">
        <v>41337</v>
      </c>
      <c r="B568">
        <v>13025000</v>
      </c>
      <c r="C568">
        <v>13200000</v>
      </c>
      <c r="D568">
        <v>11475000</v>
      </c>
      <c r="E568">
        <v>11550000</v>
      </c>
      <c r="F568">
        <v>11550000</v>
      </c>
      <c r="G568">
        <v>0</v>
      </c>
    </row>
    <row r="569" spans="1:7" x14ac:dyDescent="0.25">
      <c r="A569" s="19">
        <v>41338</v>
      </c>
      <c r="B569">
        <v>10700000</v>
      </c>
      <c r="C569">
        <v>11025000</v>
      </c>
      <c r="D569">
        <v>10550000</v>
      </c>
      <c r="E569">
        <v>10750000</v>
      </c>
      <c r="F569">
        <v>10750000</v>
      </c>
      <c r="G569">
        <v>0</v>
      </c>
    </row>
    <row r="570" spans="1:7" x14ac:dyDescent="0.25">
      <c r="A570" s="19">
        <v>41339</v>
      </c>
      <c r="B570">
        <v>10500000</v>
      </c>
      <c r="C570">
        <v>11325000</v>
      </c>
      <c r="D570">
        <v>10500000</v>
      </c>
      <c r="E570">
        <v>10950000</v>
      </c>
      <c r="F570">
        <v>10950000</v>
      </c>
      <c r="G570">
        <v>0</v>
      </c>
    </row>
    <row r="571" spans="1:7" x14ac:dyDescent="0.25">
      <c r="A571" s="19">
        <v>41340</v>
      </c>
      <c r="B571">
        <v>10850000</v>
      </c>
      <c r="C571">
        <v>11050000</v>
      </c>
      <c r="D571">
        <v>10550000</v>
      </c>
      <c r="E571">
        <v>10575000</v>
      </c>
      <c r="F571">
        <v>10575000</v>
      </c>
      <c r="G571">
        <v>0</v>
      </c>
    </row>
    <row r="572" spans="1:7" x14ac:dyDescent="0.25">
      <c r="A572" s="19">
        <v>41341</v>
      </c>
      <c r="B572">
        <v>10300000</v>
      </c>
      <c r="C572">
        <v>10875000</v>
      </c>
      <c r="D572">
        <v>10200000</v>
      </c>
      <c r="E572">
        <v>10375000</v>
      </c>
      <c r="F572">
        <v>10375000</v>
      </c>
      <c r="G572">
        <v>0</v>
      </c>
    </row>
    <row r="573" spans="1:7" x14ac:dyDescent="0.25">
      <c r="A573" s="19">
        <v>41344</v>
      </c>
      <c r="B573">
        <v>10400000</v>
      </c>
      <c r="C573">
        <v>10475000</v>
      </c>
      <c r="D573">
        <v>9675000</v>
      </c>
      <c r="E573">
        <v>9750000</v>
      </c>
      <c r="F573">
        <v>9750000</v>
      </c>
      <c r="G573">
        <v>0</v>
      </c>
    </row>
    <row r="574" spans="1:7" x14ac:dyDescent="0.25">
      <c r="A574" s="19">
        <v>41345</v>
      </c>
      <c r="B574">
        <v>9775000</v>
      </c>
      <c r="C574">
        <v>10500000</v>
      </c>
      <c r="D574">
        <v>9600000</v>
      </c>
      <c r="E574">
        <v>10025000</v>
      </c>
      <c r="F574">
        <v>10025000</v>
      </c>
      <c r="G574">
        <v>0</v>
      </c>
    </row>
    <row r="575" spans="1:7" x14ac:dyDescent="0.25">
      <c r="A575" s="19">
        <v>41346</v>
      </c>
      <c r="B575">
        <v>9975000</v>
      </c>
      <c r="C575">
        <v>10325000</v>
      </c>
      <c r="D575">
        <v>9775000</v>
      </c>
      <c r="E575">
        <v>10000000</v>
      </c>
      <c r="F575">
        <v>10000000</v>
      </c>
      <c r="G575">
        <v>0</v>
      </c>
    </row>
    <row r="576" spans="1:7" x14ac:dyDescent="0.25">
      <c r="A576" s="19">
        <v>41347</v>
      </c>
      <c r="B576">
        <v>9775000</v>
      </c>
      <c r="C576">
        <v>10000000</v>
      </c>
      <c r="D576">
        <v>9675000</v>
      </c>
      <c r="E576">
        <v>9775000</v>
      </c>
      <c r="F576">
        <v>9775000</v>
      </c>
      <c r="G576">
        <v>0</v>
      </c>
    </row>
    <row r="577" spans="1:7" x14ac:dyDescent="0.25">
      <c r="A577" s="19">
        <v>41348</v>
      </c>
      <c r="B577">
        <v>9875000</v>
      </c>
      <c r="C577">
        <v>10150000</v>
      </c>
      <c r="D577">
        <v>9650000</v>
      </c>
      <c r="E577">
        <v>9800000</v>
      </c>
      <c r="F577">
        <v>9800000</v>
      </c>
      <c r="G577">
        <v>0</v>
      </c>
    </row>
    <row r="578" spans="1:7" x14ac:dyDescent="0.25">
      <c r="A578" s="19">
        <v>41351</v>
      </c>
      <c r="B578">
        <v>10750000</v>
      </c>
      <c r="C578">
        <v>10775000</v>
      </c>
      <c r="D578">
        <v>9950000</v>
      </c>
      <c r="E578">
        <v>10550000</v>
      </c>
      <c r="F578">
        <v>10550000</v>
      </c>
      <c r="G578">
        <v>0</v>
      </c>
    </row>
    <row r="579" spans="1:7" x14ac:dyDescent="0.25">
      <c r="A579" s="19">
        <v>41352</v>
      </c>
      <c r="B579">
        <v>9975000</v>
      </c>
      <c r="C579">
        <v>11100000</v>
      </c>
      <c r="D579">
        <v>9850000</v>
      </c>
      <c r="E579">
        <v>10075000</v>
      </c>
      <c r="F579">
        <v>10075000</v>
      </c>
      <c r="G579">
        <v>0</v>
      </c>
    </row>
    <row r="580" spans="1:7" x14ac:dyDescent="0.25">
      <c r="A580" s="19">
        <v>41353</v>
      </c>
      <c r="B580">
        <v>9725000</v>
      </c>
      <c r="C580">
        <v>9775000</v>
      </c>
      <c r="D580">
        <v>9125000</v>
      </c>
      <c r="E580">
        <v>9225000</v>
      </c>
      <c r="F580">
        <v>9225000</v>
      </c>
      <c r="G580">
        <v>0</v>
      </c>
    </row>
    <row r="581" spans="1:7" x14ac:dyDescent="0.25">
      <c r="A581" s="19">
        <v>41354</v>
      </c>
      <c r="B581">
        <v>9600000</v>
      </c>
      <c r="C581">
        <v>9775000</v>
      </c>
      <c r="D581">
        <v>9250000</v>
      </c>
      <c r="E581">
        <v>9525000</v>
      </c>
      <c r="F581">
        <v>9525000</v>
      </c>
      <c r="G581">
        <v>0</v>
      </c>
    </row>
    <row r="582" spans="1:7" x14ac:dyDescent="0.25">
      <c r="A582" s="19">
        <v>41355</v>
      </c>
      <c r="B582">
        <v>9350000</v>
      </c>
      <c r="C582">
        <v>9650000</v>
      </c>
      <c r="D582">
        <v>9225000</v>
      </c>
      <c r="E582">
        <v>9425000</v>
      </c>
      <c r="F582">
        <v>9425000</v>
      </c>
      <c r="G582">
        <v>0</v>
      </c>
    </row>
    <row r="583" spans="1:7" x14ac:dyDescent="0.25">
      <c r="A583" s="19">
        <v>41358</v>
      </c>
      <c r="B583">
        <v>9025000</v>
      </c>
      <c r="C583">
        <v>9700000</v>
      </c>
      <c r="D583">
        <v>8850000</v>
      </c>
      <c r="E583">
        <v>9250000</v>
      </c>
      <c r="F583">
        <v>9250000</v>
      </c>
      <c r="G583">
        <v>0</v>
      </c>
    </row>
    <row r="584" spans="1:7" x14ac:dyDescent="0.25">
      <c r="A584" s="19">
        <v>41359</v>
      </c>
      <c r="B584">
        <v>9000000</v>
      </c>
      <c r="C584">
        <v>9100000</v>
      </c>
      <c r="D584">
        <v>8675000</v>
      </c>
      <c r="E584">
        <v>8775000</v>
      </c>
      <c r="F584">
        <v>8775000</v>
      </c>
      <c r="G584">
        <v>0</v>
      </c>
    </row>
    <row r="585" spans="1:7" x14ac:dyDescent="0.25">
      <c r="A585" s="19">
        <v>41360</v>
      </c>
      <c r="B585">
        <v>9125000</v>
      </c>
      <c r="C585">
        <v>9175000</v>
      </c>
      <c r="D585">
        <v>8750000</v>
      </c>
      <c r="E585">
        <v>8775000</v>
      </c>
      <c r="F585">
        <v>8775000</v>
      </c>
      <c r="G585">
        <v>0</v>
      </c>
    </row>
    <row r="586" spans="1:7" x14ac:dyDescent="0.25">
      <c r="A586" s="19">
        <v>41361</v>
      </c>
      <c r="B586">
        <v>8775000</v>
      </c>
      <c r="C586">
        <v>8875000</v>
      </c>
      <c r="D586">
        <v>8675000</v>
      </c>
      <c r="E586">
        <v>8775000</v>
      </c>
      <c r="F586">
        <v>8775000</v>
      </c>
      <c r="G586">
        <v>0</v>
      </c>
    </row>
    <row r="587" spans="1:7" x14ac:dyDescent="0.25">
      <c r="A587" s="19">
        <v>41365</v>
      </c>
      <c r="B587">
        <v>8750000</v>
      </c>
      <c r="C587">
        <v>8950000</v>
      </c>
      <c r="D587">
        <v>8700000</v>
      </c>
      <c r="E587">
        <v>8800000</v>
      </c>
      <c r="F587">
        <v>8800000</v>
      </c>
      <c r="G587">
        <v>0</v>
      </c>
    </row>
    <row r="588" spans="1:7" x14ac:dyDescent="0.25">
      <c r="A588" s="19">
        <v>41366</v>
      </c>
      <c r="B588">
        <v>8650000</v>
      </c>
      <c r="C588">
        <v>8650000</v>
      </c>
      <c r="D588">
        <v>8275000</v>
      </c>
      <c r="E588">
        <v>8275000</v>
      </c>
      <c r="F588">
        <v>8275000</v>
      </c>
      <c r="G588">
        <v>0</v>
      </c>
    </row>
    <row r="589" spans="1:7" x14ac:dyDescent="0.25">
      <c r="A589" s="19">
        <v>41367</v>
      </c>
      <c r="B589">
        <v>8300000</v>
      </c>
      <c r="C589">
        <v>8925000</v>
      </c>
      <c r="D589">
        <v>8225000</v>
      </c>
      <c r="E589">
        <v>8750000</v>
      </c>
      <c r="F589">
        <v>8750000</v>
      </c>
      <c r="G589">
        <v>0</v>
      </c>
    </row>
    <row r="590" spans="1:7" x14ac:dyDescent="0.25">
      <c r="A590" s="19">
        <v>41368</v>
      </c>
      <c r="B590">
        <v>8775000</v>
      </c>
      <c r="C590">
        <v>9200000</v>
      </c>
      <c r="D590">
        <v>8550000</v>
      </c>
      <c r="E590">
        <v>8625000</v>
      </c>
      <c r="F590">
        <v>8625000</v>
      </c>
      <c r="G590">
        <v>0</v>
      </c>
    </row>
    <row r="591" spans="1:7" x14ac:dyDescent="0.25">
      <c r="A591" s="19">
        <v>41369</v>
      </c>
      <c r="B591">
        <v>9475000</v>
      </c>
      <c r="C591">
        <v>9475000</v>
      </c>
      <c r="D591">
        <v>8550000</v>
      </c>
      <c r="E591">
        <v>8650000</v>
      </c>
      <c r="F591">
        <v>8650000</v>
      </c>
      <c r="G591">
        <v>0</v>
      </c>
    </row>
    <row r="592" spans="1:7" x14ac:dyDescent="0.25">
      <c r="A592" s="19">
        <v>41372</v>
      </c>
      <c r="B592">
        <v>8550000</v>
      </c>
      <c r="C592">
        <v>8750000</v>
      </c>
      <c r="D592">
        <v>8175000</v>
      </c>
      <c r="E592">
        <v>8225000</v>
      </c>
      <c r="F592">
        <v>8225000</v>
      </c>
      <c r="G592">
        <v>0</v>
      </c>
    </row>
    <row r="593" spans="1:7" x14ac:dyDescent="0.25">
      <c r="A593" s="19">
        <v>41373</v>
      </c>
      <c r="B593">
        <v>8050000</v>
      </c>
      <c r="C593">
        <v>8250000</v>
      </c>
      <c r="D593">
        <v>7825000</v>
      </c>
      <c r="E593">
        <v>7975000</v>
      </c>
      <c r="F593">
        <v>7975000</v>
      </c>
      <c r="G593">
        <v>0</v>
      </c>
    </row>
    <row r="594" spans="1:7" x14ac:dyDescent="0.25">
      <c r="A594" s="19">
        <v>41374</v>
      </c>
      <c r="B594">
        <v>7825000</v>
      </c>
      <c r="C594">
        <v>7900000</v>
      </c>
      <c r="D594">
        <v>7525000</v>
      </c>
      <c r="E594">
        <v>7600000</v>
      </c>
      <c r="F594">
        <v>7600000</v>
      </c>
      <c r="G594">
        <v>0</v>
      </c>
    </row>
    <row r="595" spans="1:7" x14ac:dyDescent="0.25">
      <c r="A595" s="19">
        <v>41375</v>
      </c>
      <c r="B595">
        <v>7525000</v>
      </c>
      <c r="C595">
        <v>7575000</v>
      </c>
      <c r="D595">
        <v>7275000</v>
      </c>
      <c r="E595">
        <v>7450000</v>
      </c>
      <c r="F595">
        <v>7450000</v>
      </c>
      <c r="G595">
        <v>0</v>
      </c>
    </row>
    <row r="596" spans="1:7" x14ac:dyDescent="0.25">
      <c r="A596" s="19">
        <v>41376</v>
      </c>
      <c r="B596">
        <v>7675000</v>
      </c>
      <c r="C596">
        <v>7750000</v>
      </c>
      <c r="D596">
        <v>7175000</v>
      </c>
      <c r="E596">
        <v>7200000</v>
      </c>
      <c r="F596">
        <v>7200000</v>
      </c>
      <c r="G596">
        <v>0</v>
      </c>
    </row>
    <row r="597" spans="1:7" x14ac:dyDescent="0.25">
      <c r="A597" s="19">
        <v>41379</v>
      </c>
      <c r="B597">
        <v>7300000</v>
      </c>
      <c r="C597">
        <v>8850000</v>
      </c>
      <c r="D597">
        <v>7050000</v>
      </c>
      <c r="E597">
        <v>8425000</v>
      </c>
      <c r="F597">
        <v>8425000</v>
      </c>
      <c r="G597">
        <v>0</v>
      </c>
    </row>
    <row r="598" spans="1:7" x14ac:dyDescent="0.25">
      <c r="A598" s="19">
        <v>41380</v>
      </c>
      <c r="B598">
        <v>7625000</v>
      </c>
      <c r="C598">
        <v>7950000</v>
      </c>
      <c r="D598">
        <v>7150000</v>
      </c>
      <c r="E598">
        <v>7200000</v>
      </c>
      <c r="F598">
        <v>7200000</v>
      </c>
      <c r="G598">
        <v>0</v>
      </c>
    </row>
    <row r="599" spans="1:7" x14ac:dyDescent="0.25">
      <c r="A599" s="19">
        <v>41381</v>
      </c>
      <c r="B599">
        <v>7650000</v>
      </c>
      <c r="C599">
        <v>9075000</v>
      </c>
      <c r="D599">
        <v>7650000</v>
      </c>
      <c r="E599">
        <v>8550000</v>
      </c>
      <c r="F599">
        <v>8550000</v>
      </c>
      <c r="G599">
        <v>0</v>
      </c>
    </row>
    <row r="600" spans="1:7" x14ac:dyDescent="0.25">
      <c r="A600" s="19">
        <v>41382</v>
      </c>
      <c r="B600">
        <v>8650000</v>
      </c>
      <c r="C600">
        <v>9725000</v>
      </c>
      <c r="D600">
        <v>8600000</v>
      </c>
      <c r="E600">
        <v>9275000</v>
      </c>
      <c r="F600">
        <v>9275000</v>
      </c>
      <c r="G600">
        <v>0</v>
      </c>
    </row>
    <row r="601" spans="1:7" x14ac:dyDescent="0.25">
      <c r="A601" s="19">
        <v>41383</v>
      </c>
      <c r="B601">
        <v>9150000</v>
      </c>
      <c r="C601">
        <v>9250000</v>
      </c>
      <c r="D601">
        <v>7975000</v>
      </c>
      <c r="E601">
        <v>8150000</v>
      </c>
      <c r="F601">
        <v>8150000</v>
      </c>
      <c r="G601">
        <v>0</v>
      </c>
    </row>
    <row r="602" spans="1:7" x14ac:dyDescent="0.25">
      <c r="A602" s="19">
        <v>41386</v>
      </c>
      <c r="B602">
        <v>8150000</v>
      </c>
      <c r="C602">
        <v>8625000</v>
      </c>
      <c r="D602">
        <v>7650000</v>
      </c>
      <c r="E602">
        <v>7875000</v>
      </c>
      <c r="F602">
        <v>7875000</v>
      </c>
      <c r="G602">
        <v>0</v>
      </c>
    </row>
    <row r="603" spans="1:7" x14ac:dyDescent="0.25">
      <c r="A603" s="19">
        <v>41387</v>
      </c>
      <c r="B603">
        <v>7400000</v>
      </c>
      <c r="C603">
        <v>8025000</v>
      </c>
      <c r="D603">
        <v>7025000</v>
      </c>
      <c r="E603">
        <v>7125000</v>
      </c>
      <c r="F603">
        <v>7125000</v>
      </c>
      <c r="G603">
        <v>0</v>
      </c>
    </row>
    <row r="604" spans="1:7" x14ac:dyDescent="0.25">
      <c r="A604" s="19">
        <v>41388</v>
      </c>
      <c r="B604">
        <v>7150000</v>
      </c>
      <c r="C604">
        <v>7275000</v>
      </c>
      <c r="D604">
        <v>6925000</v>
      </c>
      <c r="E604">
        <v>7150000</v>
      </c>
      <c r="F604">
        <v>7150000</v>
      </c>
      <c r="G604">
        <v>0</v>
      </c>
    </row>
    <row r="605" spans="1:7" x14ac:dyDescent="0.25">
      <c r="A605" s="19">
        <v>41389</v>
      </c>
      <c r="B605">
        <v>7000000</v>
      </c>
      <c r="C605">
        <v>7300000</v>
      </c>
      <c r="D605">
        <v>6925000</v>
      </c>
      <c r="E605">
        <v>7175000</v>
      </c>
      <c r="F605">
        <v>7175000</v>
      </c>
      <c r="G605">
        <v>0</v>
      </c>
    </row>
    <row r="606" spans="1:7" x14ac:dyDescent="0.25">
      <c r="A606" s="19">
        <v>41390</v>
      </c>
      <c r="B606">
        <v>7375000</v>
      </c>
      <c r="C606">
        <v>7475000</v>
      </c>
      <c r="D606">
        <v>7175000</v>
      </c>
      <c r="E606">
        <v>7175000</v>
      </c>
      <c r="F606">
        <v>7175000</v>
      </c>
      <c r="G606">
        <v>0</v>
      </c>
    </row>
    <row r="607" spans="1:7" x14ac:dyDescent="0.25">
      <c r="A607" s="19">
        <v>41393</v>
      </c>
      <c r="B607">
        <v>7050000</v>
      </c>
      <c r="C607">
        <v>7225000</v>
      </c>
      <c r="D607">
        <v>6950000</v>
      </c>
      <c r="E607">
        <v>7125000</v>
      </c>
      <c r="F607">
        <v>7125000</v>
      </c>
      <c r="G607">
        <v>0</v>
      </c>
    </row>
    <row r="608" spans="1:7" x14ac:dyDescent="0.25">
      <c r="A608" s="19">
        <v>41394</v>
      </c>
      <c r="B608">
        <v>7175000</v>
      </c>
      <c r="C608">
        <v>7325000</v>
      </c>
      <c r="D608">
        <v>7000000</v>
      </c>
      <c r="E608">
        <v>7000000</v>
      </c>
      <c r="F608">
        <v>7000000</v>
      </c>
      <c r="G608">
        <v>0</v>
      </c>
    </row>
    <row r="609" spans="1:7" x14ac:dyDescent="0.25">
      <c r="A609" s="19">
        <v>41395</v>
      </c>
      <c r="B609">
        <v>7150000</v>
      </c>
      <c r="C609">
        <v>7500000</v>
      </c>
      <c r="D609">
        <v>7100000</v>
      </c>
      <c r="E609">
        <v>7475000</v>
      </c>
      <c r="F609">
        <v>7475000</v>
      </c>
      <c r="G609">
        <v>0</v>
      </c>
    </row>
    <row r="610" spans="1:7" x14ac:dyDescent="0.25">
      <c r="A610" s="19">
        <v>41396</v>
      </c>
      <c r="B610">
        <v>7200000</v>
      </c>
      <c r="C610">
        <v>7300000</v>
      </c>
      <c r="D610">
        <v>7025000</v>
      </c>
      <c r="E610">
        <v>7100000</v>
      </c>
      <c r="F610">
        <v>7100000</v>
      </c>
      <c r="G610">
        <v>0</v>
      </c>
    </row>
    <row r="611" spans="1:7" x14ac:dyDescent="0.25">
      <c r="A611" s="19">
        <v>41397</v>
      </c>
      <c r="B611">
        <v>6850000</v>
      </c>
      <c r="C611">
        <v>6900000</v>
      </c>
      <c r="D611">
        <v>6750000</v>
      </c>
      <c r="E611">
        <v>6850000</v>
      </c>
      <c r="F611">
        <v>6850000</v>
      </c>
      <c r="G611">
        <v>0</v>
      </c>
    </row>
    <row r="612" spans="1:7" x14ac:dyDescent="0.25">
      <c r="A612" s="19">
        <v>41400</v>
      </c>
      <c r="B612">
        <v>6825000</v>
      </c>
      <c r="C612">
        <v>6825000</v>
      </c>
      <c r="D612">
        <v>6500000</v>
      </c>
      <c r="E612">
        <v>6625000</v>
      </c>
      <c r="F612">
        <v>6625000</v>
      </c>
      <c r="G612">
        <v>0</v>
      </c>
    </row>
    <row r="613" spans="1:7" x14ac:dyDescent="0.25">
      <c r="A613" s="19">
        <v>41401</v>
      </c>
      <c r="B613">
        <v>6350000</v>
      </c>
      <c r="C613">
        <v>6625000</v>
      </c>
      <c r="D613">
        <v>6325000</v>
      </c>
      <c r="E613">
        <v>6450000</v>
      </c>
      <c r="F613">
        <v>6450000</v>
      </c>
      <c r="G613">
        <v>0</v>
      </c>
    </row>
    <row r="614" spans="1:7" x14ac:dyDescent="0.25">
      <c r="A614" s="19">
        <v>41402</v>
      </c>
      <c r="B614">
        <v>6575000</v>
      </c>
      <c r="C614">
        <v>6725000</v>
      </c>
      <c r="D614">
        <v>6475000</v>
      </c>
      <c r="E614">
        <v>6500000</v>
      </c>
      <c r="F614">
        <v>6500000</v>
      </c>
      <c r="G614">
        <v>0</v>
      </c>
    </row>
    <row r="615" spans="1:7" x14ac:dyDescent="0.25">
      <c r="A615" s="19">
        <v>41403</v>
      </c>
      <c r="B615">
        <v>6600000</v>
      </c>
      <c r="C615">
        <v>6925000</v>
      </c>
      <c r="D615">
        <v>6500000</v>
      </c>
      <c r="E615">
        <v>6700000</v>
      </c>
      <c r="F615">
        <v>6700000</v>
      </c>
      <c r="G615">
        <v>0</v>
      </c>
    </row>
    <row r="616" spans="1:7" x14ac:dyDescent="0.25">
      <c r="A616" s="19">
        <v>41404</v>
      </c>
      <c r="B616">
        <v>6750000</v>
      </c>
      <c r="C616">
        <v>6900000</v>
      </c>
      <c r="D616">
        <v>6575000</v>
      </c>
      <c r="E616">
        <v>6625000</v>
      </c>
      <c r="F616">
        <v>6625000</v>
      </c>
      <c r="G616">
        <v>0</v>
      </c>
    </row>
    <row r="617" spans="1:7" x14ac:dyDescent="0.25">
      <c r="A617" s="19">
        <v>41407</v>
      </c>
      <c r="B617">
        <v>6625000</v>
      </c>
      <c r="C617">
        <v>6750000</v>
      </c>
      <c r="D617">
        <v>6525000</v>
      </c>
      <c r="E617">
        <v>6525000</v>
      </c>
      <c r="F617">
        <v>6525000</v>
      </c>
      <c r="G617">
        <v>0</v>
      </c>
    </row>
    <row r="618" spans="1:7" x14ac:dyDescent="0.25">
      <c r="A618" s="19">
        <v>41408</v>
      </c>
      <c r="B618">
        <v>6500000</v>
      </c>
      <c r="C618">
        <v>6575000</v>
      </c>
      <c r="D618">
        <v>6400000</v>
      </c>
      <c r="E618">
        <v>6450000</v>
      </c>
      <c r="F618">
        <v>6450000</v>
      </c>
      <c r="G618">
        <v>0</v>
      </c>
    </row>
    <row r="619" spans="1:7" x14ac:dyDescent="0.25">
      <c r="A619" s="19">
        <v>41409</v>
      </c>
      <c r="B619">
        <v>6600000</v>
      </c>
      <c r="C619">
        <v>6625000</v>
      </c>
      <c r="D619">
        <v>6425000</v>
      </c>
      <c r="E619">
        <v>6550000</v>
      </c>
      <c r="F619">
        <v>6550000</v>
      </c>
      <c r="G619">
        <v>0</v>
      </c>
    </row>
    <row r="620" spans="1:7" x14ac:dyDescent="0.25">
      <c r="A620" s="19">
        <v>41410</v>
      </c>
      <c r="B620">
        <v>6625000</v>
      </c>
      <c r="C620">
        <v>6775000</v>
      </c>
      <c r="D620">
        <v>6500000</v>
      </c>
      <c r="E620">
        <v>6650000</v>
      </c>
      <c r="F620">
        <v>6650000</v>
      </c>
      <c r="G620">
        <v>0</v>
      </c>
    </row>
    <row r="621" spans="1:7" x14ac:dyDescent="0.25">
      <c r="A621" s="19">
        <v>41411</v>
      </c>
      <c r="B621">
        <v>6550000</v>
      </c>
      <c r="C621">
        <v>6600000</v>
      </c>
      <c r="D621">
        <v>6275000</v>
      </c>
      <c r="E621">
        <v>6300000</v>
      </c>
      <c r="F621">
        <v>6300000</v>
      </c>
      <c r="G621">
        <v>0</v>
      </c>
    </row>
    <row r="622" spans="1:7" x14ac:dyDescent="0.25">
      <c r="A622" s="19">
        <v>41414</v>
      </c>
      <c r="B622">
        <v>6450000</v>
      </c>
      <c r="C622">
        <v>6450000</v>
      </c>
      <c r="D622">
        <v>6275000</v>
      </c>
      <c r="E622">
        <v>6450000</v>
      </c>
      <c r="F622">
        <v>6450000</v>
      </c>
      <c r="G622">
        <v>0</v>
      </c>
    </row>
    <row r="623" spans="1:7" x14ac:dyDescent="0.25">
      <c r="A623" s="19">
        <v>41415</v>
      </c>
      <c r="B623">
        <v>6425000</v>
      </c>
      <c r="C623">
        <v>6575000</v>
      </c>
      <c r="D623">
        <v>6325000</v>
      </c>
      <c r="E623">
        <v>6525000</v>
      </c>
      <c r="F623">
        <v>6525000</v>
      </c>
      <c r="G623">
        <v>0</v>
      </c>
    </row>
    <row r="624" spans="1:7" x14ac:dyDescent="0.25">
      <c r="A624" s="19">
        <v>41416</v>
      </c>
      <c r="B624">
        <v>6400000</v>
      </c>
      <c r="C624">
        <v>6875000</v>
      </c>
      <c r="D624">
        <v>6350000</v>
      </c>
      <c r="E624">
        <v>6675000</v>
      </c>
      <c r="F624">
        <v>6675000</v>
      </c>
      <c r="G624">
        <v>0</v>
      </c>
    </row>
    <row r="625" spans="1:7" x14ac:dyDescent="0.25">
      <c r="A625" s="19">
        <v>41417</v>
      </c>
      <c r="B625">
        <v>7250000</v>
      </c>
      <c r="C625">
        <v>7325000</v>
      </c>
      <c r="D625">
        <v>6700000</v>
      </c>
      <c r="E625">
        <v>6775000</v>
      </c>
      <c r="F625">
        <v>6775000</v>
      </c>
      <c r="G625">
        <v>0</v>
      </c>
    </row>
    <row r="626" spans="1:7" x14ac:dyDescent="0.25">
      <c r="A626" s="19">
        <v>41418</v>
      </c>
      <c r="B626">
        <v>6950000</v>
      </c>
      <c r="C626">
        <v>7000000</v>
      </c>
      <c r="D626">
        <v>6700000</v>
      </c>
      <c r="E626">
        <v>6700000</v>
      </c>
      <c r="F626">
        <v>6700000</v>
      </c>
      <c r="G626">
        <v>0</v>
      </c>
    </row>
    <row r="627" spans="1:7" x14ac:dyDescent="0.25">
      <c r="A627" s="19">
        <v>41422</v>
      </c>
      <c r="B627">
        <v>6375000</v>
      </c>
      <c r="C627">
        <v>6600000</v>
      </c>
      <c r="D627">
        <v>6325000</v>
      </c>
      <c r="E627">
        <v>6425000</v>
      </c>
      <c r="F627">
        <v>6425000</v>
      </c>
      <c r="G627">
        <v>0</v>
      </c>
    </row>
    <row r="628" spans="1:7" x14ac:dyDescent="0.25">
      <c r="A628" s="19">
        <v>41423</v>
      </c>
      <c r="B628">
        <v>6600000</v>
      </c>
      <c r="C628">
        <v>6850000</v>
      </c>
      <c r="D628">
        <v>6500000</v>
      </c>
      <c r="E628">
        <v>6600000</v>
      </c>
      <c r="F628">
        <v>6600000</v>
      </c>
      <c r="G628">
        <v>0</v>
      </c>
    </row>
    <row r="629" spans="1:7" x14ac:dyDescent="0.25">
      <c r="A629" s="19">
        <v>41424</v>
      </c>
      <c r="B629">
        <v>6650000</v>
      </c>
      <c r="C629">
        <v>6725000</v>
      </c>
      <c r="D629">
        <v>6500000</v>
      </c>
      <c r="E629">
        <v>6600000</v>
      </c>
      <c r="F629">
        <v>6600000</v>
      </c>
      <c r="G629">
        <v>0</v>
      </c>
    </row>
    <row r="630" spans="1:7" x14ac:dyDescent="0.25">
      <c r="A630" s="19">
        <v>41425</v>
      </c>
      <c r="B630">
        <v>6725000</v>
      </c>
      <c r="C630">
        <v>6975000</v>
      </c>
      <c r="D630">
        <v>6550000</v>
      </c>
      <c r="E630">
        <v>6975000</v>
      </c>
      <c r="F630">
        <v>6975000</v>
      </c>
      <c r="G630">
        <v>0</v>
      </c>
    </row>
    <row r="631" spans="1:7" x14ac:dyDescent="0.25">
      <c r="A631" s="19">
        <v>41428</v>
      </c>
      <c r="B631">
        <v>6900000</v>
      </c>
      <c r="C631">
        <v>7625000</v>
      </c>
      <c r="D631">
        <v>6900000</v>
      </c>
      <c r="E631">
        <v>7000000</v>
      </c>
      <c r="F631">
        <v>7000000</v>
      </c>
      <c r="G631">
        <v>0</v>
      </c>
    </row>
    <row r="632" spans="1:7" x14ac:dyDescent="0.25">
      <c r="A632" s="19">
        <v>41429</v>
      </c>
      <c r="B632">
        <v>7075000</v>
      </c>
      <c r="C632">
        <v>7500000</v>
      </c>
      <c r="D632">
        <v>6950000</v>
      </c>
      <c r="E632">
        <v>7125000</v>
      </c>
      <c r="F632">
        <v>7125000</v>
      </c>
      <c r="G632">
        <v>0</v>
      </c>
    </row>
    <row r="633" spans="1:7" x14ac:dyDescent="0.25">
      <c r="A633" s="19">
        <v>41430</v>
      </c>
      <c r="B633">
        <v>7400000</v>
      </c>
      <c r="C633">
        <v>7700000</v>
      </c>
      <c r="D633">
        <v>7250000</v>
      </c>
      <c r="E633">
        <v>7650000</v>
      </c>
      <c r="F633">
        <v>7650000</v>
      </c>
      <c r="G633">
        <v>0</v>
      </c>
    </row>
    <row r="634" spans="1:7" x14ac:dyDescent="0.25">
      <c r="A634" s="19">
        <v>41431</v>
      </c>
      <c r="B634">
        <v>7800000</v>
      </c>
      <c r="C634">
        <v>8475000</v>
      </c>
      <c r="D634">
        <v>7525000</v>
      </c>
      <c r="E634">
        <v>7525000</v>
      </c>
      <c r="F634">
        <v>7525000</v>
      </c>
      <c r="G634">
        <v>0</v>
      </c>
    </row>
    <row r="635" spans="1:7" x14ac:dyDescent="0.25">
      <c r="A635" s="19">
        <v>41432</v>
      </c>
      <c r="B635">
        <v>7125000</v>
      </c>
      <c r="C635">
        <v>7350000</v>
      </c>
      <c r="D635">
        <v>6850000</v>
      </c>
      <c r="E635">
        <v>6875000</v>
      </c>
      <c r="F635">
        <v>6875000</v>
      </c>
      <c r="G635">
        <v>0</v>
      </c>
    </row>
    <row r="636" spans="1:7" x14ac:dyDescent="0.25">
      <c r="A636" s="19">
        <v>41435</v>
      </c>
      <c r="B636">
        <v>6725000</v>
      </c>
      <c r="C636">
        <v>6950000</v>
      </c>
      <c r="D636">
        <v>6700000</v>
      </c>
      <c r="E636">
        <v>6775000</v>
      </c>
      <c r="F636">
        <v>6775000</v>
      </c>
      <c r="G636">
        <v>0</v>
      </c>
    </row>
    <row r="637" spans="1:7" x14ac:dyDescent="0.25">
      <c r="A637" s="19">
        <v>41436</v>
      </c>
      <c r="B637">
        <v>7300000</v>
      </c>
      <c r="C637">
        <v>7650000</v>
      </c>
      <c r="D637">
        <v>7025000</v>
      </c>
      <c r="E637">
        <v>7525000</v>
      </c>
      <c r="F637">
        <v>7525000</v>
      </c>
      <c r="G637">
        <v>0</v>
      </c>
    </row>
    <row r="638" spans="1:7" x14ac:dyDescent="0.25">
      <c r="A638" s="19">
        <v>41437</v>
      </c>
      <c r="B638">
        <v>7200000</v>
      </c>
      <c r="C638">
        <v>8550000</v>
      </c>
      <c r="D638">
        <v>7175000</v>
      </c>
      <c r="E638">
        <v>8350000</v>
      </c>
      <c r="F638">
        <v>8350000</v>
      </c>
      <c r="G638">
        <v>0</v>
      </c>
    </row>
    <row r="639" spans="1:7" x14ac:dyDescent="0.25">
      <c r="A639" s="19">
        <v>41438</v>
      </c>
      <c r="B639">
        <v>8450000</v>
      </c>
      <c r="C639">
        <v>8625000</v>
      </c>
      <c r="D639">
        <v>7575000</v>
      </c>
      <c r="E639">
        <v>7700000</v>
      </c>
      <c r="F639">
        <v>7700000</v>
      </c>
      <c r="G639">
        <v>0</v>
      </c>
    </row>
    <row r="640" spans="1:7" x14ac:dyDescent="0.25">
      <c r="A640" s="19">
        <v>41439</v>
      </c>
      <c r="B640">
        <v>7750000</v>
      </c>
      <c r="C640">
        <v>8100000</v>
      </c>
      <c r="D640">
        <v>7375000</v>
      </c>
      <c r="E640">
        <v>8025000</v>
      </c>
      <c r="F640">
        <v>8025000</v>
      </c>
      <c r="G640">
        <v>0</v>
      </c>
    </row>
    <row r="641" spans="1:7" x14ac:dyDescent="0.25">
      <c r="A641" s="19">
        <v>41442</v>
      </c>
      <c r="B641">
        <v>7650000</v>
      </c>
      <c r="C641">
        <v>8025000</v>
      </c>
      <c r="D641">
        <v>7550000</v>
      </c>
      <c r="E641">
        <v>7725000</v>
      </c>
      <c r="F641">
        <v>7725000</v>
      </c>
      <c r="G641">
        <v>0</v>
      </c>
    </row>
    <row r="642" spans="1:7" x14ac:dyDescent="0.25">
      <c r="A642" s="19">
        <v>41443</v>
      </c>
      <c r="B642">
        <v>7725000</v>
      </c>
      <c r="C642">
        <v>7800000</v>
      </c>
      <c r="D642">
        <v>7550000</v>
      </c>
      <c r="E642">
        <v>7575000</v>
      </c>
      <c r="F642">
        <v>7575000</v>
      </c>
      <c r="G642">
        <v>0</v>
      </c>
    </row>
    <row r="643" spans="1:7" x14ac:dyDescent="0.25">
      <c r="A643" s="19">
        <v>41444</v>
      </c>
      <c r="B643">
        <v>7700000</v>
      </c>
      <c r="C643">
        <v>7775000</v>
      </c>
      <c r="D643">
        <v>6900000</v>
      </c>
      <c r="E643">
        <v>7500000</v>
      </c>
      <c r="F643">
        <v>7500000</v>
      </c>
      <c r="G643">
        <v>0</v>
      </c>
    </row>
    <row r="644" spans="1:7" x14ac:dyDescent="0.25">
      <c r="A644" s="19">
        <v>41445</v>
      </c>
      <c r="B644">
        <v>8100000</v>
      </c>
      <c r="C644">
        <v>9625000</v>
      </c>
      <c r="D644">
        <v>8000000</v>
      </c>
      <c r="E644">
        <v>9150000</v>
      </c>
      <c r="F644">
        <v>9150000</v>
      </c>
      <c r="G644">
        <v>0</v>
      </c>
    </row>
    <row r="645" spans="1:7" x14ac:dyDescent="0.25">
      <c r="A645" s="19">
        <v>41446</v>
      </c>
      <c r="B645">
        <v>8600000</v>
      </c>
      <c r="C645">
        <v>9525000</v>
      </c>
      <c r="D645">
        <v>8400000</v>
      </c>
      <c r="E645">
        <v>8550000</v>
      </c>
      <c r="F645">
        <v>8550000</v>
      </c>
      <c r="G645">
        <v>0</v>
      </c>
    </row>
    <row r="646" spans="1:7" x14ac:dyDescent="0.25">
      <c r="A646" s="19">
        <v>41449</v>
      </c>
      <c r="B646">
        <v>9425000</v>
      </c>
      <c r="C646">
        <v>9750000</v>
      </c>
      <c r="D646">
        <v>8950000</v>
      </c>
      <c r="E646">
        <v>9500000</v>
      </c>
      <c r="F646">
        <v>9500000</v>
      </c>
      <c r="G646">
        <v>0</v>
      </c>
    </row>
    <row r="647" spans="1:7" x14ac:dyDescent="0.25">
      <c r="A647" s="19">
        <v>41450</v>
      </c>
      <c r="B647">
        <v>8925000</v>
      </c>
      <c r="C647">
        <v>9300000</v>
      </c>
      <c r="D647">
        <v>8875000</v>
      </c>
      <c r="E647">
        <v>9000000</v>
      </c>
      <c r="F647">
        <v>9000000</v>
      </c>
      <c r="G647">
        <v>0</v>
      </c>
    </row>
    <row r="648" spans="1:7" x14ac:dyDescent="0.25">
      <c r="A648" s="19">
        <v>41451</v>
      </c>
      <c r="B648">
        <v>8550000</v>
      </c>
      <c r="C648">
        <v>8875000</v>
      </c>
      <c r="D648">
        <v>8500000</v>
      </c>
      <c r="E648">
        <v>8575000</v>
      </c>
      <c r="F648">
        <v>8575000</v>
      </c>
      <c r="G648">
        <v>0</v>
      </c>
    </row>
    <row r="649" spans="1:7" x14ac:dyDescent="0.25">
      <c r="A649" s="19">
        <v>41452</v>
      </c>
      <c r="B649">
        <v>8175000</v>
      </c>
      <c r="C649">
        <v>8325000</v>
      </c>
      <c r="D649">
        <v>7925000</v>
      </c>
      <c r="E649">
        <v>7925000</v>
      </c>
      <c r="F649">
        <v>7925000</v>
      </c>
      <c r="G649">
        <v>0</v>
      </c>
    </row>
    <row r="650" spans="1:7" x14ac:dyDescent="0.25">
      <c r="A650" s="19">
        <v>41453</v>
      </c>
      <c r="B650">
        <v>8175000</v>
      </c>
      <c r="C650">
        <v>8325000</v>
      </c>
      <c r="D650">
        <v>7600000</v>
      </c>
      <c r="E650">
        <v>7800000</v>
      </c>
      <c r="F650">
        <v>7800000</v>
      </c>
      <c r="G650">
        <v>0</v>
      </c>
    </row>
    <row r="651" spans="1:7" x14ac:dyDescent="0.25">
      <c r="A651" s="19">
        <v>41456</v>
      </c>
      <c r="B651">
        <v>7625000</v>
      </c>
      <c r="C651">
        <v>7650000</v>
      </c>
      <c r="D651">
        <v>7100000</v>
      </c>
      <c r="E651">
        <v>7375000</v>
      </c>
      <c r="F651">
        <v>7375000</v>
      </c>
      <c r="G651">
        <v>0</v>
      </c>
    </row>
    <row r="652" spans="1:7" x14ac:dyDescent="0.25">
      <c r="A652" s="19">
        <v>41457</v>
      </c>
      <c r="B652">
        <v>7525000</v>
      </c>
      <c r="C652">
        <v>7775000</v>
      </c>
      <c r="D652">
        <v>7225000</v>
      </c>
      <c r="E652">
        <v>7575000</v>
      </c>
      <c r="F652">
        <v>7575000</v>
      </c>
      <c r="G652">
        <v>0</v>
      </c>
    </row>
    <row r="653" spans="1:7" x14ac:dyDescent="0.25">
      <c r="A653" s="19">
        <v>41458</v>
      </c>
      <c r="B653">
        <v>7775000</v>
      </c>
      <c r="C653">
        <v>7825000</v>
      </c>
      <c r="D653">
        <v>7350000</v>
      </c>
      <c r="E653">
        <v>7425000</v>
      </c>
      <c r="F653">
        <v>7425000</v>
      </c>
      <c r="G653">
        <v>0</v>
      </c>
    </row>
    <row r="654" spans="1:7" x14ac:dyDescent="0.25">
      <c r="A654" s="19">
        <v>41460</v>
      </c>
      <c r="B654">
        <v>7075000</v>
      </c>
      <c r="C654">
        <v>7300000</v>
      </c>
      <c r="D654">
        <v>6725000</v>
      </c>
      <c r="E654">
        <v>6725000</v>
      </c>
      <c r="F654">
        <v>6725000</v>
      </c>
      <c r="G654">
        <v>0</v>
      </c>
    </row>
    <row r="655" spans="1:7" x14ac:dyDescent="0.25">
      <c r="A655" s="19">
        <v>41463</v>
      </c>
      <c r="B655">
        <v>6450000</v>
      </c>
      <c r="C655">
        <v>6500000</v>
      </c>
      <c r="D655">
        <v>6150000</v>
      </c>
      <c r="E655">
        <v>6200000</v>
      </c>
      <c r="F655">
        <v>6200000</v>
      </c>
      <c r="G655">
        <v>0</v>
      </c>
    </row>
    <row r="656" spans="1:7" x14ac:dyDescent="0.25">
      <c r="A656" s="19">
        <v>41464</v>
      </c>
      <c r="B656">
        <v>5925000</v>
      </c>
      <c r="C656">
        <v>6075000</v>
      </c>
      <c r="D656">
        <v>5825000</v>
      </c>
      <c r="E656">
        <v>6025000</v>
      </c>
      <c r="F656">
        <v>6025000</v>
      </c>
      <c r="G656">
        <v>0</v>
      </c>
    </row>
    <row r="657" spans="1:7" x14ac:dyDescent="0.25">
      <c r="A657" s="19">
        <v>41465</v>
      </c>
      <c r="B657">
        <v>6025000</v>
      </c>
      <c r="C657">
        <v>6050000</v>
      </c>
      <c r="D657">
        <v>5850000</v>
      </c>
      <c r="E657">
        <v>5900000</v>
      </c>
      <c r="F657">
        <v>5900000</v>
      </c>
      <c r="G657">
        <v>0</v>
      </c>
    </row>
    <row r="658" spans="1:7" x14ac:dyDescent="0.25">
      <c r="A658" s="19">
        <v>41466</v>
      </c>
      <c r="B658">
        <v>5550000</v>
      </c>
      <c r="C658">
        <v>5675000</v>
      </c>
      <c r="D658">
        <v>5475000</v>
      </c>
      <c r="E658">
        <v>5525000</v>
      </c>
      <c r="F658">
        <v>5525000</v>
      </c>
      <c r="G658">
        <v>0</v>
      </c>
    </row>
    <row r="659" spans="1:7" x14ac:dyDescent="0.25">
      <c r="A659" s="19">
        <v>41467</v>
      </c>
      <c r="B659">
        <v>5550000</v>
      </c>
      <c r="C659">
        <v>5750000</v>
      </c>
      <c r="D659">
        <v>5475000</v>
      </c>
      <c r="E659">
        <v>5650000</v>
      </c>
      <c r="F659">
        <v>5650000</v>
      </c>
      <c r="G659">
        <v>0</v>
      </c>
    </row>
    <row r="660" spans="1:7" x14ac:dyDescent="0.25">
      <c r="A660" s="19">
        <v>41470</v>
      </c>
      <c r="B660">
        <v>5575000</v>
      </c>
      <c r="C660">
        <v>5675000</v>
      </c>
      <c r="D660">
        <v>5350000</v>
      </c>
      <c r="E660">
        <v>5400000</v>
      </c>
      <c r="F660">
        <v>5400000</v>
      </c>
      <c r="G660">
        <v>0</v>
      </c>
    </row>
    <row r="661" spans="1:7" x14ac:dyDescent="0.25">
      <c r="A661" s="19">
        <v>41471</v>
      </c>
      <c r="B661">
        <v>5400000</v>
      </c>
      <c r="C661">
        <v>5775000</v>
      </c>
      <c r="D661">
        <v>5400000</v>
      </c>
      <c r="E661">
        <v>5650000</v>
      </c>
      <c r="F661">
        <v>5650000</v>
      </c>
      <c r="G661">
        <v>0</v>
      </c>
    </row>
    <row r="662" spans="1:7" x14ac:dyDescent="0.25">
      <c r="A662" s="19">
        <v>41472</v>
      </c>
      <c r="B662">
        <v>5550000</v>
      </c>
      <c r="C662">
        <v>5625000</v>
      </c>
      <c r="D662">
        <v>5300000</v>
      </c>
      <c r="E662">
        <v>5300000</v>
      </c>
      <c r="F662">
        <v>5300000</v>
      </c>
      <c r="G662">
        <v>0</v>
      </c>
    </row>
    <row r="663" spans="1:7" x14ac:dyDescent="0.25">
      <c r="A663" s="19">
        <v>41473</v>
      </c>
      <c r="B663">
        <v>5275000</v>
      </c>
      <c r="C663">
        <v>5275000</v>
      </c>
      <c r="D663">
        <v>5050000</v>
      </c>
      <c r="E663">
        <v>5125000</v>
      </c>
      <c r="F663">
        <v>5125000</v>
      </c>
      <c r="G663">
        <v>0</v>
      </c>
    </row>
    <row r="664" spans="1:7" x14ac:dyDescent="0.25">
      <c r="A664" s="19">
        <v>41474</v>
      </c>
      <c r="B664">
        <v>5250000</v>
      </c>
      <c r="C664">
        <v>5350000</v>
      </c>
      <c r="D664">
        <v>4900000</v>
      </c>
      <c r="E664">
        <v>4950000</v>
      </c>
      <c r="F664">
        <v>4950000</v>
      </c>
      <c r="G664">
        <v>0</v>
      </c>
    </row>
    <row r="665" spans="1:7" x14ac:dyDescent="0.25">
      <c r="A665" s="19">
        <v>41477</v>
      </c>
      <c r="B665">
        <v>4950000</v>
      </c>
      <c r="C665">
        <v>5000000</v>
      </c>
      <c r="D665">
        <v>4700000</v>
      </c>
      <c r="E665">
        <v>4725000</v>
      </c>
      <c r="F665">
        <v>4725000</v>
      </c>
      <c r="G665">
        <v>0</v>
      </c>
    </row>
    <row r="666" spans="1:7" x14ac:dyDescent="0.25">
      <c r="A666" s="19">
        <v>41478</v>
      </c>
      <c r="B666">
        <v>4650000</v>
      </c>
      <c r="C666">
        <v>4825000</v>
      </c>
      <c r="D666">
        <v>4600000</v>
      </c>
      <c r="E666">
        <v>4675000</v>
      </c>
      <c r="F666">
        <v>4675000</v>
      </c>
      <c r="G666">
        <v>0</v>
      </c>
    </row>
    <row r="667" spans="1:7" x14ac:dyDescent="0.25">
      <c r="A667" s="19">
        <v>41479</v>
      </c>
      <c r="B667">
        <v>4600000</v>
      </c>
      <c r="C667">
        <v>4850000</v>
      </c>
      <c r="D667">
        <v>4600000</v>
      </c>
      <c r="E667">
        <v>4775000</v>
      </c>
      <c r="F667">
        <v>4775000</v>
      </c>
      <c r="G667">
        <v>0</v>
      </c>
    </row>
    <row r="668" spans="1:7" x14ac:dyDescent="0.25">
      <c r="A668" s="19">
        <v>41480</v>
      </c>
      <c r="B668">
        <v>4900000</v>
      </c>
      <c r="C668">
        <v>4925000</v>
      </c>
      <c r="D668">
        <v>4575000</v>
      </c>
      <c r="E668">
        <v>4575000</v>
      </c>
      <c r="F668">
        <v>4575000</v>
      </c>
      <c r="G668">
        <v>0</v>
      </c>
    </row>
    <row r="669" spans="1:7" x14ac:dyDescent="0.25">
      <c r="A669" s="19">
        <v>41481</v>
      </c>
      <c r="B669">
        <v>4700000</v>
      </c>
      <c r="C669">
        <v>4800000</v>
      </c>
      <c r="D669">
        <v>4525000</v>
      </c>
      <c r="E669">
        <v>4550000</v>
      </c>
      <c r="F669">
        <v>4550000</v>
      </c>
      <c r="G669">
        <v>0</v>
      </c>
    </row>
    <row r="670" spans="1:7" x14ac:dyDescent="0.25">
      <c r="A670" s="19">
        <v>41484</v>
      </c>
      <c r="B670">
        <v>4650000</v>
      </c>
      <c r="C670">
        <v>4700000</v>
      </c>
      <c r="D670">
        <v>4550000</v>
      </c>
      <c r="E670">
        <v>4625000</v>
      </c>
      <c r="F670">
        <v>4625000</v>
      </c>
      <c r="G670">
        <v>0</v>
      </c>
    </row>
    <row r="671" spans="1:7" x14ac:dyDescent="0.25">
      <c r="A671" s="19">
        <v>41485</v>
      </c>
      <c r="B671">
        <v>4600000</v>
      </c>
      <c r="C671">
        <v>4675000</v>
      </c>
      <c r="D671">
        <v>4475000</v>
      </c>
      <c r="E671">
        <v>4500000</v>
      </c>
      <c r="F671">
        <v>4500000</v>
      </c>
      <c r="G671">
        <v>0</v>
      </c>
    </row>
    <row r="672" spans="1:7" x14ac:dyDescent="0.25">
      <c r="A672" s="19">
        <v>41486</v>
      </c>
      <c r="B672">
        <v>4500000</v>
      </c>
      <c r="C672">
        <v>4500000</v>
      </c>
      <c r="D672">
        <v>4125000</v>
      </c>
      <c r="E672">
        <v>4300000</v>
      </c>
      <c r="F672">
        <v>4300000</v>
      </c>
      <c r="G672">
        <v>0</v>
      </c>
    </row>
    <row r="673" spans="1:7" x14ac:dyDescent="0.25">
      <c r="A673" s="19">
        <v>41487</v>
      </c>
      <c r="B673">
        <v>4050000</v>
      </c>
      <c r="C673">
        <v>4075000</v>
      </c>
      <c r="D673">
        <v>3975000</v>
      </c>
      <c r="E673">
        <v>3975000</v>
      </c>
      <c r="F673">
        <v>3975000</v>
      </c>
      <c r="G673">
        <v>0</v>
      </c>
    </row>
    <row r="674" spans="1:7" x14ac:dyDescent="0.25">
      <c r="A674" s="19">
        <v>41488</v>
      </c>
      <c r="B674">
        <v>4000000</v>
      </c>
      <c r="C674">
        <v>4025000</v>
      </c>
      <c r="D674">
        <v>3725000</v>
      </c>
      <c r="E674">
        <v>3725000</v>
      </c>
      <c r="F674">
        <v>3725000</v>
      </c>
      <c r="G674">
        <v>0</v>
      </c>
    </row>
    <row r="675" spans="1:7" x14ac:dyDescent="0.25">
      <c r="A675" s="19">
        <v>41491</v>
      </c>
      <c r="B675">
        <v>3775000</v>
      </c>
      <c r="C675">
        <v>3775000</v>
      </c>
      <c r="D675">
        <v>3625000</v>
      </c>
      <c r="E675">
        <v>3625000</v>
      </c>
      <c r="F675">
        <v>3625000</v>
      </c>
      <c r="G675">
        <v>0</v>
      </c>
    </row>
    <row r="676" spans="1:7" x14ac:dyDescent="0.25">
      <c r="A676" s="19">
        <v>41492</v>
      </c>
      <c r="B676">
        <v>3700000</v>
      </c>
      <c r="C676">
        <v>3925000</v>
      </c>
      <c r="D676">
        <v>3650000</v>
      </c>
      <c r="E676">
        <v>3900000</v>
      </c>
      <c r="F676">
        <v>3900000</v>
      </c>
      <c r="G676">
        <v>0</v>
      </c>
    </row>
    <row r="677" spans="1:7" x14ac:dyDescent="0.25">
      <c r="A677" s="19">
        <v>41493</v>
      </c>
      <c r="B677">
        <v>4025000</v>
      </c>
      <c r="C677">
        <v>4150000</v>
      </c>
      <c r="D677">
        <v>3900000</v>
      </c>
      <c r="E677">
        <v>3925000</v>
      </c>
      <c r="F677">
        <v>3925000</v>
      </c>
      <c r="G677">
        <v>0</v>
      </c>
    </row>
    <row r="678" spans="1:7" x14ac:dyDescent="0.25">
      <c r="A678" s="19">
        <v>41494</v>
      </c>
      <c r="B678">
        <v>3775000</v>
      </c>
      <c r="C678">
        <v>4000000</v>
      </c>
      <c r="D678">
        <v>3750000</v>
      </c>
      <c r="E678">
        <v>3800000</v>
      </c>
      <c r="F678">
        <v>3800000</v>
      </c>
      <c r="G678">
        <v>0</v>
      </c>
    </row>
    <row r="679" spans="1:7" x14ac:dyDescent="0.25">
      <c r="A679" s="19">
        <v>41495</v>
      </c>
      <c r="B679">
        <v>3850000</v>
      </c>
      <c r="C679">
        <v>4000000</v>
      </c>
      <c r="D679">
        <v>3775000</v>
      </c>
      <c r="E679">
        <v>3925000</v>
      </c>
      <c r="F679">
        <v>3925000</v>
      </c>
      <c r="G679">
        <v>0</v>
      </c>
    </row>
    <row r="680" spans="1:7" x14ac:dyDescent="0.25">
      <c r="A680" s="19">
        <v>41498</v>
      </c>
      <c r="B680">
        <v>4075000</v>
      </c>
      <c r="C680">
        <v>4100000</v>
      </c>
      <c r="D680">
        <v>3850000</v>
      </c>
      <c r="E680">
        <v>3850000</v>
      </c>
      <c r="F680">
        <v>3850000</v>
      </c>
      <c r="G680">
        <v>0</v>
      </c>
    </row>
    <row r="681" spans="1:7" x14ac:dyDescent="0.25">
      <c r="A681" s="19">
        <v>41499</v>
      </c>
      <c r="B681">
        <v>3825000</v>
      </c>
      <c r="C681">
        <v>4000000</v>
      </c>
      <c r="D681">
        <v>3725000</v>
      </c>
      <c r="E681">
        <v>3775000</v>
      </c>
      <c r="F681">
        <v>3775000</v>
      </c>
      <c r="G681">
        <v>0</v>
      </c>
    </row>
    <row r="682" spans="1:7" x14ac:dyDescent="0.25">
      <c r="A682" s="19">
        <v>41500</v>
      </c>
      <c r="B682">
        <v>3775000</v>
      </c>
      <c r="C682">
        <v>3900000</v>
      </c>
      <c r="D682">
        <v>3750000</v>
      </c>
      <c r="E682">
        <v>3900000</v>
      </c>
      <c r="F682">
        <v>3900000</v>
      </c>
      <c r="G682">
        <v>0</v>
      </c>
    </row>
    <row r="683" spans="1:7" x14ac:dyDescent="0.25">
      <c r="A683" s="19">
        <v>41501</v>
      </c>
      <c r="B683">
        <v>4125000</v>
      </c>
      <c r="C683">
        <v>4275000</v>
      </c>
      <c r="D683">
        <v>4100000</v>
      </c>
      <c r="E683">
        <v>4225000</v>
      </c>
      <c r="F683">
        <v>4225000</v>
      </c>
      <c r="G683">
        <v>0</v>
      </c>
    </row>
    <row r="684" spans="1:7" x14ac:dyDescent="0.25">
      <c r="A684" s="19">
        <v>41502</v>
      </c>
      <c r="B684">
        <v>4250000</v>
      </c>
      <c r="C684">
        <v>4275000</v>
      </c>
      <c r="D684">
        <v>4000000</v>
      </c>
      <c r="E684">
        <v>4125000</v>
      </c>
      <c r="F684">
        <v>4125000</v>
      </c>
      <c r="G684">
        <v>0</v>
      </c>
    </row>
    <row r="685" spans="1:7" x14ac:dyDescent="0.25">
      <c r="A685" s="19">
        <v>41505</v>
      </c>
      <c r="B685">
        <v>4175000</v>
      </c>
      <c r="C685">
        <v>4375000</v>
      </c>
      <c r="D685">
        <v>4125000</v>
      </c>
      <c r="E685">
        <v>4300000</v>
      </c>
      <c r="F685">
        <v>4300000</v>
      </c>
      <c r="G685">
        <v>0</v>
      </c>
    </row>
    <row r="686" spans="1:7" x14ac:dyDescent="0.25">
      <c r="A686" s="19">
        <v>41506</v>
      </c>
      <c r="B686">
        <v>4400000</v>
      </c>
      <c r="C686">
        <v>4425000</v>
      </c>
      <c r="D686">
        <v>4050000</v>
      </c>
      <c r="E686">
        <v>4200000</v>
      </c>
      <c r="F686">
        <v>4200000</v>
      </c>
      <c r="G686">
        <v>0</v>
      </c>
    </row>
    <row r="687" spans="1:7" x14ac:dyDescent="0.25">
      <c r="A687" s="19">
        <v>41507</v>
      </c>
      <c r="B687">
        <v>4350000</v>
      </c>
      <c r="C687">
        <v>4575000</v>
      </c>
      <c r="D687">
        <v>4075000</v>
      </c>
      <c r="E687">
        <v>4375000</v>
      </c>
      <c r="F687">
        <v>4375000</v>
      </c>
      <c r="G687">
        <v>0</v>
      </c>
    </row>
    <row r="688" spans="1:7" x14ac:dyDescent="0.25">
      <c r="A688" s="19">
        <v>41508</v>
      </c>
      <c r="B688">
        <v>4275000</v>
      </c>
      <c r="C688">
        <v>4300000</v>
      </c>
      <c r="D688">
        <v>4150000</v>
      </c>
      <c r="E688">
        <v>4200000</v>
      </c>
      <c r="F688">
        <v>4200000</v>
      </c>
      <c r="G688">
        <v>0</v>
      </c>
    </row>
    <row r="689" spans="1:7" x14ac:dyDescent="0.25">
      <c r="A689" s="19">
        <v>41509</v>
      </c>
      <c r="B689">
        <v>4100000</v>
      </c>
      <c r="C689">
        <v>4200000</v>
      </c>
      <c r="D689">
        <v>4025000</v>
      </c>
      <c r="E689">
        <v>4050000</v>
      </c>
      <c r="F689">
        <v>4050000</v>
      </c>
      <c r="G689">
        <v>0</v>
      </c>
    </row>
    <row r="690" spans="1:7" x14ac:dyDescent="0.25">
      <c r="A690" s="19">
        <v>41512</v>
      </c>
      <c r="B690">
        <v>3975000</v>
      </c>
      <c r="C690">
        <v>4275000</v>
      </c>
      <c r="D690">
        <v>3900000</v>
      </c>
      <c r="E690">
        <v>4275000</v>
      </c>
      <c r="F690">
        <v>4275000</v>
      </c>
      <c r="G690">
        <v>0</v>
      </c>
    </row>
    <row r="691" spans="1:7" x14ac:dyDescent="0.25">
      <c r="A691" s="19">
        <v>41513</v>
      </c>
      <c r="B691">
        <v>4650000</v>
      </c>
      <c r="C691">
        <v>4950000</v>
      </c>
      <c r="D691">
        <v>4500000</v>
      </c>
      <c r="E691">
        <v>4900000</v>
      </c>
      <c r="F691">
        <v>4900000</v>
      </c>
      <c r="G691">
        <v>0</v>
      </c>
    </row>
    <row r="692" spans="1:7" x14ac:dyDescent="0.25">
      <c r="A692" s="19">
        <v>41514</v>
      </c>
      <c r="B692">
        <v>4975000</v>
      </c>
      <c r="C692">
        <v>5100000</v>
      </c>
      <c r="D692">
        <v>4750000</v>
      </c>
      <c r="E692">
        <v>4875000</v>
      </c>
      <c r="F692">
        <v>4875000</v>
      </c>
      <c r="G692">
        <v>0</v>
      </c>
    </row>
    <row r="693" spans="1:7" x14ac:dyDescent="0.25">
      <c r="A693" s="19">
        <v>41515</v>
      </c>
      <c r="B693">
        <v>4975000</v>
      </c>
      <c r="C693">
        <v>5075000</v>
      </c>
      <c r="D693">
        <v>4775000</v>
      </c>
      <c r="E693">
        <v>5025000</v>
      </c>
      <c r="F693">
        <v>5025000</v>
      </c>
      <c r="G693">
        <v>0</v>
      </c>
    </row>
    <row r="694" spans="1:7" x14ac:dyDescent="0.25">
      <c r="A694" s="19">
        <v>41516</v>
      </c>
      <c r="B694">
        <v>4995000</v>
      </c>
      <c r="C694">
        <v>5367500</v>
      </c>
      <c r="D694">
        <v>4990000</v>
      </c>
      <c r="E694">
        <v>5167500</v>
      </c>
      <c r="F694">
        <v>5167500</v>
      </c>
      <c r="G694">
        <v>0</v>
      </c>
    </row>
    <row r="695" spans="1:7" x14ac:dyDescent="0.25">
      <c r="A695" s="19">
        <v>41520</v>
      </c>
      <c r="B695">
        <v>4732500</v>
      </c>
      <c r="C695">
        <v>5007500</v>
      </c>
      <c r="D695">
        <v>4690000</v>
      </c>
      <c r="E695">
        <v>4790000</v>
      </c>
      <c r="F695">
        <v>4790000</v>
      </c>
      <c r="G695">
        <v>0</v>
      </c>
    </row>
    <row r="696" spans="1:7" x14ac:dyDescent="0.25">
      <c r="A696" s="19">
        <v>41521</v>
      </c>
      <c r="B696">
        <v>4815000</v>
      </c>
      <c r="C696">
        <v>4877500</v>
      </c>
      <c r="D696">
        <v>4735000</v>
      </c>
      <c r="E696">
        <v>4792500</v>
      </c>
      <c r="F696">
        <v>4792500</v>
      </c>
      <c r="G696">
        <v>0</v>
      </c>
    </row>
    <row r="697" spans="1:7" x14ac:dyDescent="0.25">
      <c r="A697" s="19">
        <v>41522</v>
      </c>
      <c r="B697">
        <v>4777500</v>
      </c>
      <c r="C697">
        <v>4812500</v>
      </c>
      <c r="D697">
        <v>4580000</v>
      </c>
      <c r="E697">
        <v>4592500</v>
      </c>
      <c r="F697">
        <v>4592500</v>
      </c>
      <c r="G697">
        <v>0</v>
      </c>
    </row>
    <row r="698" spans="1:7" x14ac:dyDescent="0.25">
      <c r="A698" s="19">
        <v>41523</v>
      </c>
      <c r="B698">
        <v>4482500</v>
      </c>
      <c r="C698">
        <v>4895000</v>
      </c>
      <c r="D698">
        <v>4440000</v>
      </c>
      <c r="E698">
        <v>4652500</v>
      </c>
      <c r="F698">
        <v>4652500</v>
      </c>
      <c r="G698">
        <v>0</v>
      </c>
    </row>
    <row r="699" spans="1:7" x14ac:dyDescent="0.25">
      <c r="A699" s="19">
        <v>41526</v>
      </c>
      <c r="B699">
        <v>4577500</v>
      </c>
      <c r="C699">
        <v>4622500</v>
      </c>
      <c r="D699">
        <v>4307500</v>
      </c>
      <c r="E699">
        <v>4317500</v>
      </c>
      <c r="F699">
        <v>4317500</v>
      </c>
      <c r="G699">
        <v>0</v>
      </c>
    </row>
    <row r="700" spans="1:7" x14ac:dyDescent="0.25">
      <c r="A700" s="19">
        <v>41527</v>
      </c>
      <c r="B700">
        <v>4092500</v>
      </c>
      <c r="C700">
        <v>4125000</v>
      </c>
      <c r="D700">
        <v>4000000</v>
      </c>
      <c r="E700">
        <v>4000000</v>
      </c>
      <c r="F700">
        <v>4000000</v>
      </c>
      <c r="G700">
        <v>0</v>
      </c>
    </row>
    <row r="701" spans="1:7" x14ac:dyDescent="0.25">
      <c r="A701" s="19">
        <v>41528</v>
      </c>
      <c r="B701">
        <v>4045000</v>
      </c>
      <c r="C701">
        <v>4077500</v>
      </c>
      <c r="D701">
        <v>3735000</v>
      </c>
      <c r="E701">
        <v>3735000</v>
      </c>
      <c r="F701">
        <v>3735000</v>
      </c>
      <c r="G701">
        <v>0</v>
      </c>
    </row>
    <row r="702" spans="1:7" x14ac:dyDescent="0.25">
      <c r="A702" s="19">
        <v>41529</v>
      </c>
      <c r="B702">
        <v>3737500</v>
      </c>
      <c r="C702">
        <v>3882500</v>
      </c>
      <c r="D702">
        <v>3650000</v>
      </c>
      <c r="E702">
        <v>3872500</v>
      </c>
      <c r="F702">
        <v>3872500</v>
      </c>
      <c r="G702">
        <v>0</v>
      </c>
    </row>
    <row r="703" spans="1:7" x14ac:dyDescent="0.25">
      <c r="A703" s="19">
        <v>41530</v>
      </c>
      <c r="B703">
        <v>3740000</v>
      </c>
      <c r="C703">
        <v>3897500</v>
      </c>
      <c r="D703">
        <v>3707500</v>
      </c>
      <c r="E703">
        <v>3772500</v>
      </c>
      <c r="F703">
        <v>3772500</v>
      </c>
      <c r="G703">
        <v>0</v>
      </c>
    </row>
    <row r="704" spans="1:7" x14ac:dyDescent="0.25">
      <c r="A704" s="19">
        <v>41533</v>
      </c>
      <c r="B704">
        <v>3612500</v>
      </c>
      <c r="C704">
        <v>3770000</v>
      </c>
      <c r="D704">
        <v>3597500</v>
      </c>
      <c r="E704">
        <v>3720000</v>
      </c>
      <c r="F704">
        <v>3720000</v>
      </c>
      <c r="G704">
        <v>0</v>
      </c>
    </row>
    <row r="705" spans="1:7" x14ac:dyDescent="0.25">
      <c r="A705" s="19">
        <v>41534</v>
      </c>
      <c r="B705">
        <v>3695000</v>
      </c>
      <c r="C705">
        <v>3695000</v>
      </c>
      <c r="D705">
        <v>3610000</v>
      </c>
      <c r="E705">
        <v>3627500</v>
      </c>
      <c r="F705">
        <v>3627500</v>
      </c>
      <c r="G705">
        <v>0</v>
      </c>
    </row>
    <row r="706" spans="1:7" x14ac:dyDescent="0.25">
      <c r="A706" s="19">
        <v>41535</v>
      </c>
      <c r="B706">
        <v>3667500</v>
      </c>
      <c r="C706">
        <v>3767500</v>
      </c>
      <c r="D706">
        <v>3312500</v>
      </c>
      <c r="E706">
        <v>3370000</v>
      </c>
      <c r="F706">
        <v>3370000</v>
      </c>
      <c r="G706">
        <v>0</v>
      </c>
    </row>
    <row r="707" spans="1:7" x14ac:dyDescent="0.25">
      <c r="A707" s="19">
        <v>41536</v>
      </c>
      <c r="B707">
        <v>3292500</v>
      </c>
      <c r="C707">
        <v>3390000</v>
      </c>
      <c r="D707">
        <v>3265000</v>
      </c>
      <c r="E707">
        <v>3325000</v>
      </c>
      <c r="F707">
        <v>3325000</v>
      </c>
      <c r="G707">
        <v>0</v>
      </c>
    </row>
    <row r="708" spans="1:7" x14ac:dyDescent="0.25">
      <c r="A708" s="19">
        <v>41537</v>
      </c>
      <c r="B708">
        <v>3340000</v>
      </c>
      <c r="C708">
        <v>3437500</v>
      </c>
      <c r="D708">
        <v>3272500</v>
      </c>
      <c r="E708">
        <v>3417500</v>
      </c>
      <c r="F708">
        <v>3417500</v>
      </c>
      <c r="G708">
        <v>0</v>
      </c>
    </row>
    <row r="709" spans="1:7" x14ac:dyDescent="0.25">
      <c r="A709" s="19">
        <v>41540</v>
      </c>
      <c r="B709">
        <v>3407500</v>
      </c>
      <c r="C709">
        <v>3620000</v>
      </c>
      <c r="D709">
        <v>3390000</v>
      </c>
      <c r="E709">
        <v>3495000</v>
      </c>
      <c r="F709">
        <v>3495000</v>
      </c>
      <c r="G709">
        <v>0</v>
      </c>
    </row>
    <row r="710" spans="1:7" x14ac:dyDescent="0.25">
      <c r="A710" s="19">
        <v>41541</v>
      </c>
      <c r="B710">
        <v>3472500</v>
      </c>
      <c r="C710">
        <v>3550000</v>
      </c>
      <c r="D710">
        <v>3367500</v>
      </c>
      <c r="E710">
        <v>3465000</v>
      </c>
      <c r="F710">
        <v>3465000</v>
      </c>
      <c r="G710">
        <v>0</v>
      </c>
    </row>
    <row r="711" spans="1:7" x14ac:dyDescent="0.25">
      <c r="A711" s="19">
        <v>41542</v>
      </c>
      <c r="B711">
        <v>3462500</v>
      </c>
      <c r="C711">
        <v>3542500</v>
      </c>
      <c r="D711">
        <v>3387500</v>
      </c>
      <c r="E711">
        <v>3450000</v>
      </c>
      <c r="F711">
        <v>3450000</v>
      </c>
      <c r="G711">
        <v>0</v>
      </c>
    </row>
    <row r="712" spans="1:7" x14ac:dyDescent="0.25">
      <c r="A712" s="19">
        <v>41543</v>
      </c>
      <c r="B712">
        <v>3365000</v>
      </c>
      <c r="C712">
        <v>3442500</v>
      </c>
      <c r="D712">
        <v>3325000</v>
      </c>
      <c r="E712">
        <v>3330000</v>
      </c>
      <c r="F712">
        <v>3330000</v>
      </c>
      <c r="G712">
        <v>0</v>
      </c>
    </row>
    <row r="713" spans="1:7" x14ac:dyDescent="0.25">
      <c r="A713" s="19">
        <v>41544</v>
      </c>
      <c r="B713">
        <v>3442500</v>
      </c>
      <c r="C713">
        <v>3627500</v>
      </c>
      <c r="D713">
        <v>3420000</v>
      </c>
      <c r="E713">
        <v>3562500</v>
      </c>
      <c r="F713">
        <v>3562500</v>
      </c>
      <c r="G713">
        <v>0</v>
      </c>
    </row>
    <row r="714" spans="1:7" x14ac:dyDescent="0.25">
      <c r="A714" s="19">
        <v>41547</v>
      </c>
      <c r="B714">
        <v>3880000</v>
      </c>
      <c r="C714">
        <v>3905000</v>
      </c>
      <c r="D714">
        <v>3645000</v>
      </c>
      <c r="E714">
        <v>3802500</v>
      </c>
      <c r="F714">
        <v>3802500</v>
      </c>
      <c r="G714">
        <v>0</v>
      </c>
    </row>
    <row r="715" spans="1:7" x14ac:dyDescent="0.25">
      <c r="A715" s="19">
        <v>41548</v>
      </c>
      <c r="B715">
        <v>3822500</v>
      </c>
      <c r="C715">
        <v>3837500</v>
      </c>
      <c r="D715">
        <v>3562500</v>
      </c>
      <c r="E715">
        <v>3572500</v>
      </c>
      <c r="F715">
        <v>3572500</v>
      </c>
      <c r="G715">
        <v>0</v>
      </c>
    </row>
    <row r="716" spans="1:7" x14ac:dyDescent="0.25">
      <c r="A716" s="19">
        <v>41549</v>
      </c>
      <c r="B716">
        <v>3697500</v>
      </c>
      <c r="C716">
        <v>3827500</v>
      </c>
      <c r="D716">
        <v>3622500</v>
      </c>
      <c r="E716">
        <v>3767500</v>
      </c>
      <c r="F716">
        <v>3767500</v>
      </c>
      <c r="G716">
        <v>0</v>
      </c>
    </row>
    <row r="717" spans="1:7" x14ac:dyDescent="0.25">
      <c r="A717" s="19">
        <v>41550</v>
      </c>
      <c r="B717">
        <v>3815000</v>
      </c>
      <c r="C717">
        <v>4365000</v>
      </c>
      <c r="D717">
        <v>3785000</v>
      </c>
      <c r="E717">
        <v>4045000</v>
      </c>
      <c r="F717">
        <v>4045000</v>
      </c>
      <c r="G717">
        <v>0</v>
      </c>
    </row>
    <row r="718" spans="1:7" x14ac:dyDescent="0.25">
      <c r="A718" s="19">
        <v>41551</v>
      </c>
      <c r="B718">
        <v>4130000</v>
      </c>
      <c r="C718">
        <v>4230000</v>
      </c>
      <c r="D718">
        <v>3937500</v>
      </c>
      <c r="E718">
        <v>3967500</v>
      </c>
      <c r="F718">
        <v>3967500</v>
      </c>
      <c r="G718">
        <v>0</v>
      </c>
    </row>
    <row r="719" spans="1:7" x14ac:dyDescent="0.25">
      <c r="A719" s="19">
        <v>41554</v>
      </c>
      <c r="B719">
        <v>4290000</v>
      </c>
      <c r="C719">
        <v>4537500</v>
      </c>
      <c r="D719">
        <v>4195000</v>
      </c>
      <c r="E719">
        <v>4522500</v>
      </c>
      <c r="F719">
        <v>4522500</v>
      </c>
      <c r="G719">
        <v>0</v>
      </c>
    </row>
    <row r="720" spans="1:7" x14ac:dyDescent="0.25">
      <c r="A720" s="19">
        <v>41555</v>
      </c>
      <c r="B720">
        <v>4535000</v>
      </c>
      <c r="C720">
        <v>5055000</v>
      </c>
      <c r="D720">
        <v>4500000</v>
      </c>
      <c r="E720">
        <v>4942500</v>
      </c>
      <c r="F720">
        <v>4942500</v>
      </c>
      <c r="G720">
        <v>0</v>
      </c>
    </row>
    <row r="721" spans="1:7" x14ac:dyDescent="0.25">
      <c r="A721" s="19">
        <v>41556</v>
      </c>
      <c r="B721">
        <v>4945000</v>
      </c>
      <c r="C721">
        <v>5205000</v>
      </c>
      <c r="D721">
        <v>4470000</v>
      </c>
      <c r="E721">
        <v>4622500</v>
      </c>
      <c r="F721">
        <v>4622500</v>
      </c>
      <c r="G721">
        <v>0</v>
      </c>
    </row>
    <row r="722" spans="1:7" x14ac:dyDescent="0.25">
      <c r="A722" s="19">
        <v>41557</v>
      </c>
      <c r="B722">
        <v>4250000</v>
      </c>
      <c r="C722">
        <v>4255000</v>
      </c>
      <c r="D722">
        <v>3732500</v>
      </c>
      <c r="E722">
        <v>3745000</v>
      </c>
      <c r="F722">
        <v>3745000</v>
      </c>
      <c r="G722">
        <v>0</v>
      </c>
    </row>
    <row r="723" spans="1:7" x14ac:dyDescent="0.25">
      <c r="A723" s="19">
        <v>41558</v>
      </c>
      <c r="B723">
        <v>3760000</v>
      </c>
      <c r="C723">
        <v>3782500</v>
      </c>
      <c r="D723">
        <v>3487500</v>
      </c>
      <c r="E723">
        <v>3577500</v>
      </c>
      <c r="F723">
        <v>3577500</v>
      </c>
      <c r="G723">
        <v>0</v>
      </c>
    </row>
    <row r="724" spans="1:7" x14ac:dyDescent="0.25">
      <c r="A724" s="19">
        <v>41561</v>
      </c>
      <c r="B724">
        <v>3875000</v>
      </c>
      <c r="C724">
        <v>3990000</v>
      </c>
      <c r="D724">
        <v>3560000</v>
      </c>
      <c r="E724">
        <v>3645000</v>
      </c>
      <c r="F724">
        <v>3645000</v>
      </c>
      <c r="G724">
        <v>0</v>
      </c>
    </row>
    <row r="725" spans="1:7" x14ac:dyDescent="0.25">
      <c r="A725" s="19">
        <v>41562</v>
      </c>
      <c r="B725">
        <v>3717500</v>
      </c>
      <c r="C725">
        <v>4125000</v>
      </c>
      <c r="D725">
        <v>3577500</v>
      </c>
      <c r="E725">
        <v>4065000</v>
      </c>
      <c r="F725">
        <v>4065000</v>
      </c>
      <c r="G725">
        <v>0</v>
      </c>
    </row>
    <row r="726" spans="1:7" x14ac:dyDescent="0.25">
      <c r="A726" s="19">
        <v>41563</v>
      </c>
      <c r="B726">
        <v>3727500</v>
      </c>
      <c r="C726">
        <v>3827500</v>
      </c>
      <c r="D726">
        <v>3247500</v>
      </c>
      <c r="E726">
        <v>3250000</v>
      </c>
      <c r="F726">
        <v>3250000</v>
      </c>
      <c r="G726">
        <v>0</v>
      </c>
    </row>
    <row r="727" spans="1:7" x14ac:dyDescent="0.25">
      <c r="A727" s="19">
        <v>41564</v>
      </c>
      <c r="B727">
        <v>3305000</v>
      </c>
      <c r="C727">
        <v>3317500</v>
      </c>
      <c r="D727">
        <v>2885000</v>
      </c>
      <c r="E727">
        <v>2895000</v>
      </c>
      <c r="F727">
        <v>2895000</v>
      </c>
      <c r="G727">
        <v>0</v>
      </c>
    </row>
    <row r="728" spans="1:7" x14ac:dyDescent="0.25">
      <c r="A728" s="19">
        <v>41565</v>
      </c>
      <c r="B728">
        <v>2795000</v>
      </c>
      <c r="C728">
        <v>2907500</v>
      </c>
      <c r="D728">
        <v>2705000</v>
      </c>
      <c r="E728">
        <v>2825000</v>
      </c>
      <c r="F728">
        <v>2825000</v>
      </c>
      <c r="G728">
        <v>0</v>
      </c>
    </row>
    <row r="729" spans="1:7" x14ac:dyDescent="0.25">
      <c r="A729" s="19">
        <v>41568</v>
      </c>
      <c r="B729">
        <v>2697500</v>
      </c>
      <c r="C729">
        <v>2895000</v>
      </c>
      <c r="D729">
        <v>2692500</v>
      </c>
      <c r="E729">
        <v>2827500</v>
      </c>
      <c r="F729">
        <v>2827500</v>
      </c>
      <c r="G729">
        <v>0</v>
      </c>
    </row>
    <row r="730" spans="1:7" x14ac:dyDescent="0.25">
      <c r="A730" s="19">
        <v>41569</v>
      </c>
      <c r="B730">
        <v>2735000</v>
      </c>
      <c r="C730">
        <v>2892500</v>
      </c>
      <c r="D730">
        <v>2720000</v>
      </c>
      <c r="E730">
        <v>2840000</v>
      </c>
      <c r="F730">
        <v>2840000</v>
      </c>
      <c r="G730">
        <v>0</v>
      </c>
    </row>
    <row r="731" spans="1:7" x14ac:dyDescent="0.25">
      <c r="A731" s="19">
        <v>41570</v>
      </c>
      <c r="B731">
        <v>2932500</v>
      </c>
      <c r="C731">
        <v>3042500</v>
      </c>
      <c r="D731">
        <v>2875000</v>
      </c>
      <c r="E731">
        <v>2875000</v>
      </c>
      <c r="F731">
        <v>2875000</v>
      </c>
      <c r="G731">
        <v>0</v>
      </c>
    </row>
    <row r="732" spans="1:7" x14ac:dyDescent="0.25">
      <c r="A732" s="19">
        <v>41571</v>
      </c>
      <c r="B732">
        <v>2845000</v>
      </c>
      <c r="C732">
        <v>2895000</v>
      </c>
      <c r="D732">
        <v>2777500</v>
      </c>
      <c r="E732">
        <v>2805000</v>
      </c>
      <c r="F732">
        <v>2805000</v>
      </c>
      <c r="G732">
        <v>0</v>
      </c>
    </row>
    <row r="733" spans="1:7" x14ac:dyDescent="0.25">
      <c r="A733" s="19">
        <v>41572</v>
      </c>
      <c r="B733">
        <v>2797500</v>
      </c>
      <c r="C733">
        <v>2875000</v>
      </c>
      <c r="D733">
        <v>2785000</v>
      </c>
      <c r="E733">
        <v>2792500</v>
      </c>
      <c r="F733">
        <v>2792500</v>
      </c>
      <c r="G733">
        <v>0</v>
      </c>
    </row>
    <row r="734" spans="1:7" x14ac:dyDescent="0.25">
      <c r="A734" s="19">
        <v>41575</v>
      </c>
      <c r="B734">
        <v>2807500</v>
      </c>
      <c r="C734">
        <v>2867500</v>
      </c>
      <c r="D734">
        <v>2797500</v>
      </c>
      <c r="E734">
        <v>2825000</v>
      </c>
      <c r="F734">
        <v>2825000</v>
      </c>
      <c r="G734">
        <v>0</v>
      </c>
    </row>
    <row r="735" spans="1:7" x14ac:dyDescent="0.25">
      <c r="A735" s="19">
        <v>41576</v>
      </c>
      <c r="B735">
        <v>2805000</v>
      </c>
      <c r="C735">
        <v>2857500</v>
      </c>
      <c r="D735">
        <v>2780000</v>
      </c>
      <c r="E735">
        <v>2792500</v>
      </c>
      <c r="F735">
        <v>2792500</v>
      </c>
      <c r="G735">
        <v>0</v>
      </c>
    </row>
    <row r="736" spans="1:7" x14ac:dyDescent="0.25">
      <c r="A736" s="19">
        <v>41577</v>
      </c>
      <c r="B736">
        <v>2797500</v>
      </c>
      <c r="C736">
        <v>2932500</v>
      </c>
      <c r="D736">
        <v>2787500</v>
      </c>
      <c r="E736">
        <v>2840000</v>
      </c>
      <c r="F736">
        <v>2840000</v>
      </c>
      <c r="G736">
        <v>0</v>
      </c>
    </row>
    <row r="737" spans="1:7" x14ac:dyDescent="0.25">
      <c r="A737" s="19">
        <v>41578</v>
      </c>
      <c r="B737">
        <v>2852500</v>
      </c>
      <c r="C737">
        <v>2882500</v>
      </c>
      <c r="D737">
        <v>2750000</v>
      </c>
      <c r="E737">
        <v>2822500</v>
      </c>
      <c r="F737">
        <v>2822500</v>
      </c>
      <c r="G737">
        <v>0</v>
      </c>
    </row>
    <row r="738" spans="1:7" x14ac:dyDescent="0.25">
      <c r="A738" s="19">
        <v>41579</v>
      </c>
      <c r="B738">
        <v>2780000</v>
      </c>
      <c r="C738">
        <v>2862500</v>
      </c>
      <c r="D738">
        <v>2750000</v>
      </c>
      <c r="E738">
        <v>2792500</v>
      </c>
      <c r="F738">
        <v>2792500</v>
      </c>
      <c r="G738">
        <v>0</v>
      </c>
    </row>
    <row r="739" spans="1:7" x14ac:dyDescent="0.25">
      <c r="A739" s="19">
        <v>41582</v>
      </c>
      <c r="B739">
        <v>2752500</v>
      </c>
      <c r="C739">
        <v>2785000</v>
      </c>
      <c r="D739">
        <v>2652500</v>
      </c>
      <c r="E739">
        <v>2655000</v>
      </c>
      <c r="F739">
        <v>2655000</v>
      </c>
      <c r="G739">
        <v>0</v>
      </c>
    </row>
    <row r="740" spans="1:7" x14ac:dyDescent="0.25">
      <c r="A740" s="19">
        <v>41583</v>
      </c>
      <c r="B740">
        <v>2690000</v>
      </c>
      <c r="C740">
        <v>2712500</v>
      </c>
      <c r="D740">
        <v>2622500</v>
      </c>
      <c r="E740">
        <v>2635000</v>
      </c>
      <c r="F740">
        <v>2635000</v>
      </c>
      <c r="G740">
        <v>0</v>
      </c>
    </row>
    <row r="741" spans="1:7" x14ac:dyDescent="0.25">
      <c r="A741" s="19">
        <v>41584</v>
      </c>
      <c r="B741">
        <v>2575000</v>
      </c>
      <c r="C741">
        <v>2655000</v>
      </c>
      <c r="D741">
        <v>2545000</v>
      </c>
      <c r="E741">
        <v>2550000</v>
      </c>
      <c r="F741">
        <v>2550000</v>
      </c>
      <c r="G741">
        <v>0</v>
      </c>
    </row>
    <row r="742" spans="1:7" x14ac:dyDescent="0.25">
      <c r="A742" s="19">
        <v>41585</v>
      </c>
      <c r="B742">
        <v>2525000</v>
      </c>
      <c r="C742">
        <v>2732500</v>
      </c>
      <c r="D742">
        <v>2522500</v>
      </c>
      <c r="E742">
        <v>2720000</v>
      </c>
      <c r="F742">
        <v>2720000</v>
      </c>
      <c r="G742">
        <v>0</v>
      </c>
    </row>
    <row r="743" spans="1:7" x14ac:dyDescent="0.25">
      <c r="A743" s="19">
        <v>41586</v>
      </c>
      <c r="B743">
        <v>2665000</v>
      </c>
      <c r="C743">
        <v>2677500</v>
      </c>
      <c r="D743">
        <v>2507500</v>
      </c>
      <c r="E743">
        <v>2510000</v>
      </c>
      <c r="F743">
        <v>2510000</v>
      </c>
      <c r="G743">
        <v>0</v>
      </c>
    </row>
    <row r="744" spans="1:7" x14ac:dyDescent="0.25">
      <c r="A744" s="19">
        <v>41589</v>
      </c>
      <c r="B744">
        <v>2515000</v>
      </c>
      <c r="C744">
        <v>2545000</v>
      </c>
      <c r="D744">
        <v>2490000</v>
      </c>
      <c r="E744">
        <v>2492500</v>
      </c>
      <c r="F744">
        <v>2492500</v>
      </c>
      <c r="G744">
        <v>0</v>
      </c>
    </row>
    <row r="745" spans="1:7" x14ac:dyDescent="0.25">
      <c r="A745" s="19">
        <v>41590</v>
      </c>
      <c r="B745">
        <v>2510000</v>
      </c>
      <c r="C745">
        <v>2530000</v>
      </c>
      <c r="D745">
        <v>2455000</v>
      </c>
      <c r="E745">
        <v>2475000</v>
      </c>
      <c r="F745">
        <v>2475000</v>
      </c>
      <c r="G745">
        <v>0</v>
      </c>
    </row>
    <row r="746" spans="1:7" x14ac:dyDescent="0.25">
      <c r="A746" s="19">
        <v>41591</v>
      </c>
      <c r="B746">
        <v>2537500</v>
      </c>
      <c r="C746">
        <v>2545000</v>
      </c>
      <c r="D746">
        <v>2450000</v>
      </c>
      <c r="E746">
        <v>2455000</v>
      </c>
      <c r="F746">
        <v>2455000</v>
      </c>
      <c r="G746">
        <v>0</v>
      </c>
    </row>
    <row r="747" spans="1:7" x14ac:dyDescent="0.25">
      <c r="A747" s="19">
        <v>41592</v>
      </c>
      <c r="B747">
        <v>2460000</v>
      </c>
      <c r="C747">
        <v>2472500</v>
      </c>
      <c r="D747">
        <v>2397500</v>
      </c>
      <c r="E747">
        <v>2402500</v>
      </c>
      <c r="F747">
        <v>2402500</v>
      </c>
      <c r="G747">
        <v>0</v>
      </c>
    </row>
    <row r="748" spans="1:7" x14ac:dyDescent="0.25">
      <c r="A748" s="19">
        <v>41593</v>
      </c>
      <c r="B748">
        <v>2375000</v>
      </c>
      <c r="C748">
        <v>2392500</v>
      </c>
      <c r="D748">
        <v>2340000</v>
      </c>
      <c r="E748">
        <v>2347500</v>
      </c>
      <c r="F748">
        <v>2347500</v>
      </c>
      <c r="G748">
        <v>0</v>
      </c>
    </row>
    <row r="749" spans="1:7" x14ac:dyDescent="0.25">
      <c r="A749" s="19">
        <v>41596</v>
      </c>
      <c r="B749">
        <v>2282500</v>
      </c>
      <c r="C749">
        <v>2370000</v>
      </c>
      <c r="D749">
        <v>2237500</v>
      </c>
      <c r="E749">
        <v>2345000</v>
      </c>
      <c r="F749">
        <v>2345000</v>
      </c>
      <c r="G749">
        <v>0</v>
      </c>
    </row>
    <row r="750" spans="1:7" x14ac:dyDescent="0.25">
      <c r="A750" s="19">
        <v>41597</v>
      </c>
      <c r="B750">
        <v>2325000</v>
      </c>
      <c r="C750">
        <v>2437500</v>
      </c>
      <c r="D750">
        <v>2295000</v>
      </c>
      <c r="E750">
        <v>2387500</v>
      </c>
      <c r="F750">
        <v>2387500</v>
      </c>
      <c r="G750">
        <v>0</v>
      </c>
    </row>
    <row r="751" spans="1:7" x14ac:dyDescent="0.25">
      <c r="A751" s="19">
        <v>41598</v>
      </c>
      <c r="B751">
        <v>2422500</v>
      </c>
      <c r="C751">
        <v>2432500</v>
      </c>
      <c r="D751">
        <v>2237500</v>
      </c>
      <c r="E751">
        <v>2310000</v>
      </c>
      <c r="F751">
        <v>2310000</v>
      </c>
      <c r="G751">
        <v>0</v>
      </c>
    </row>
    <row r="752" spans="1:7" x14ac:dyDescent="0.25">
      <c r="A752" s="19">
        <v>41599</v>
      </c>
      <c r="B752">
        <v>2262500</v>
      </c>
      <c r="C752">
        <v>2267500</v>
      </c>
      <c r="D752">
        <v>2130000</v>
      </c>
      <c r="E752">
        <v>2150000</v>
      </c>
      <c r="F752">
        <v>2150000</v>
      </c>
      <c r="G752">
        <v>0</v>
      </c>
    </row>
    <row r="753" spans="1:7" x14ac:dyDescent="0.25">
      <c r="A753" s="19">
        <v>41600</v>
      </c>
      <c r="B753">
        <v>2135000</v>
      </c>
      <c r="C753">
        <v>2155000</v>
      </c>
      <c r="D753">
        <v>2077500</v>
      </c>
      <c r="E753">
        <v>2080000</v>
      </c>
      <c r="F753">
        <v>2080000</v>
      </c>
      <c r="G753">
        <v>0</v>
      </c>
    </row>
    <row r="754" spans="1:7" x14ac:dyDescent="0.25">
      <c r="A754" s="19">
        <v>41603</v>
      </c>
      <c r="B754">
        <v>2042500</v>
      </c>
      <c r="C754">
        <v>2120000</v>
      </c>
      <c r="D754">
        <v>2040000</v>
      </c>
      <c r="E754">
        <v>2100000</v>
      </c>
      <c r="F754">
        <v>2100000</v>
      </c>
      <c r="G754">
        <v>0</v>
      </c>
    </row>
    <row r="755" spans="1:7" x14ac:dyDescent="0.25">
      <c r="A755" s="19">
        <v>41604</v>
      </c>
      <c r="B755">
        <v>2110000</v>
      </c>
      <c r="C755">
        <v>2142500</v>
      </c>
      <c r="D755">
        <v>2060000</v>
      </c>
      <c r="E755">
        <v>2117500</v>
      </c>
      <c r="F755">
        <v>2117500</v>
      </c>
      <c r="G755">
        <v>0</v>
      </c>
    </row>
    <row r="756" spans="1:7" x14ac:dyDescent="0.25">
      <c r="A756" s="19">
        <v>41605</v>
      </c>
      <c r="B756">
        <v>2095000</v>
      </c>
      <c r="C756">
        <v>2135000</v>
      </c>
      <c r="D756">
        <v>2092500</v>
      </c>
      <c r="E756">
        <v>2117500</v>
      </c>
      <c r="F756">
        <v>2117500</v>
      </c>
      <c r="G756">
        <v>0</v>
      </c>
    </row>
    <row r="757" spans="1:7" x14ac:dyDescent="0.25">
      <c r="A757" s="19">
        <v>41607</v>
      </c>
      <c r="B757">
        <v>2105000</v>
      </c>
      <c r="C757">
        <v>2180000</v>
      </c>
      <c r="D757">
        <v>2095000</v>
      </c>
      <c r="E757">
        <v>2175000</v>
      </c>
      <c r="F757">
        <v>2175000</v>
      </c>
      <c r="G757">
        <v>0</v>
      </c>
    </row>
    <row r="758" spans="1:7" x14ac:dyDescent="0.25">
      <c r="A758" s="19">
        <v>41610</v>
      </c>
      <c r="B758">
        <v>2165000</v>
      </c>
      <c r="C758">
        <v>2242500</v>
      </c>
      <c r="D758">
        <v>2152500</v>
      </c>
      <c r="E758">
        <v>2207500</v>
      </c>
      <c r="F758">
        <v>2207500</v>
      </c>
      <c r="G758">
        <v>0</v>
      </c>
    </row>
    <row r="759" spans="1:7" x14ac:dyDescent="0.25">
      <c r="A759" s="19">
        <v>41611</v>
      </c>
      <c r="B759">
        <v>2275000</v>
      </c>
      <c r="C759">
        <v>2412500</v>
      </c>
      <c r="D759">
        <v>2242500</v>
      </c>
      <c r="E759">
        <v>2295000</v>
      </c>
      <c r="F759">
        <v>2295000</v>
      </c>
      <c r="G759">
        <v>0</v>
      </c>
    </row>
    <row r="760" spans="1:7" x14ac:dyDescent="0.25">
      <c r="A760" s="19">
        <v>41612</v>
      </c>
      <c r="B760">
        <v>2392500</v>
      </c>
      <c r="C760">
        <v>2442500</v>
      </c>
      <c r="D760">
        <v>2252500</v>
      </c>
      <c r="E760">
        <v>2265000</v>
      </c>
      <c r="F760">
        <v>2265000</v>
      </c>
      <c r="G760">
        <v>0</v>
      </c>
    </row>
    <row r="761" spans="1:7" x14ac:dyDescent="0.25">
      <c r="A761" s="19">
        <v>41613</v>
      </c>
      <c r="B761">
        <v>2242500</v>
      </c>
      <c r="C761">
        <v>2330000</v>
      </c>
      <c r="D761">
        <v>2230000</v>
      </c>
      <c r="E761">
        <v>2282500</v>
      </c>
      <c r="F761">
        <v>2282500</v>
      </c>
      <c r="G761">
        <v>0</v>
      </c>
    </row>
    <row r="762" spans="1:7" x14ac:dyDescent="0.25">
      <c r="A762" s="19">
        <v>41614</v>
      </c>
      <c r="B762">
        <v>2197500</v>
      </c>
      <c r="C762">
        <v>2210000</v>
      </c>
      <c r="D762">
        <v>2110000</v>
      </c>
      <c r="E762">
        <v>2127500</v>
      </c>
      <c r="F762">
        <v>2127500</v>
      </c>
      <c r="G762">
        <v>0</v>
      </c>
    </row>
    <row r="763" spans="1:7" x14ac:dyDescent="0.25">
      <c r="A763" s="19">
        <v>41617</v>
      </c>
      <c r="B763">
        <v>2107500</v>
      </c>
      <c r="C763">
        <v>2137500</v>
      </c>
      <c r="D763">
        <v>2082500</v>
      </c>
      <c r="E763">
        <v>2100000</v>
      </c>
      <c r="F763">
        <v>2100000</v>
      </c>
      <c r="G763">
        <v>0</v>
      </c>
    </row>
    <row r="764" spans="1:7" x14ac:dyDescent="0.25">
      <c r="A764" s="19">
        <v>41618</v>
      </c>
      <c r="B764">
        <v>2125000</v>
      </c>
      <c r="C764">
        <v>2142500</v>
      </c>
      <c r="D764">
        <v>2095000</v>
      </c>
      <c r="E764">
        <v>2120000</v>
      </c>
      <c r="F764">
        <v>2120000</v>
      </c>
      <c r="G764">
        <v>0</v>
      </c>
    </row>
    <row r="765" spans="1:7" x14ac:dyDescent="0.25">
      <c r="A765" s="19">
        <v>41619</v>
      </c>
      <c r="B765">
        <v>2105000</v>
      </c>
      <c r="C765">
        <v>2312500</v>
      </c>
      <c r="D765">
        <v>2102500</v>
      </c>
      <c r="E765">
        <v>2297500</v>
      </c>
      <c r="F765">
        <v>2297500</v>
      </c>
      <c r="G765">
        <v>0</v>
      </c>
    </row>
    <row r="766" spans="1:7" x14ac:dyDescent="0.25">
      <c r="A766" s="19">
        <v>41620</v>
      </c>
      <c r="B766">
        <v>2290000</v>
      </c>
      <c r="C766">
        <v>2397500</v>
      </c>
      <c r="D766">
        <v>2245000</v>
      </c>
      <c r="E766">
        <v>2315000</v>
      </c>
      <c r="F766">
        <v>2315000</v>
      </c>
      <c r="G766">
        <v>0</v>
      </c>
    </row>
    <row r="767" spans="1:7" x14ac:dyDescent="0.25">
      <c r="A767" s="19">
        <v>41621</v>
      </c>
      <c r="B767">
        <v>2322500</v>
      </c>
      <c r="C767">
        <v>2355000</v>
      </c>
      <c r="D767">
        <v>2280000</v>
      </c>
      <c r="E767">
        <v>2320000</v>
      </c>
      <c r="F767">
        <v>2320000</v>
      </c>
      <c r="G767">
        <v>0</v>
      </c>
    </row>
    <row r="768" spans="1:7" x14ac:dyDescent="0.25">
      <c r="A768" s="19">
        <v>41624</v>
      </c>
      <c r="B768">
        <v>2272500</v>
      </c>
      <c r="C768">
        <v>2362500</v>
      </c>
      <c r="D768">
        <v>2255000</v>
      </c>
      <c r="E768">
        <v>2320000</v>
      </c>
      <c r="F768">
        <v>2320000</v>
      </c>
      <c r="G768">
        <v>0</v>
      </c>
    </row>
    <row r="769" spans="1:7" x14ac:dyDescent="0.25">
      <c r="A769" s="19">
        <v>41625</v>
      </c>
      <c r="B769">
        <v>2390000</v>
      </c>
      <c r="C769">
        <v>2430000</v>
      </c>
      <c r="D769">
        <v>2272500</v>
      </c>
      <c r="E769">
        <v>2307500</v>
      </c>
      <c r="F769">
        <v>2307500</v>
      </c>
      <c r="G769">
        <v>0</v>
      </c>
    </row>
    <row r="770" spans="1:7" x14ac:dyDescent="0.25">
      <c r="A770" s="19">
        <v>41626</v>
      </c>
      <c r="B770">
        <v>2270000</v>
      </c>
      <c r="C770">
        <v>2335000</v>
      </c>
      <c r="D770">
        <v>2000000</v>
      </c>
      <c r="E770">
        <v>2005000</v>
      </c>
      <c r="F770">
        <v>2005000</v>
      </c>
      <c r="G770">
        <v>0</v>
      </c>
    </row>
    <row r="771" spans="1:7" x14ac:dyDescent="0.25">
      <c r="A771" s="19">
        <v>41627</v>
      </c>
      <c r="B771">
        <v>2037500</v>
      </c>
      <c r="C771">
        <v>2052500</v>
      </c>
      <c r="D771">
        <v>2000000</v>
      </c>
      <c r="E771">
        <v>2030000</v>
      </c>
      <c r="F771">
        <v>2030000</v>
      </c>
      <c r="G771">
        <v>0</v>
      </c>
    </row>
    <row r="772" spans="1:7" x14ac:dyDescent="0.25">
      <c r="A772" s="19">
        <v>41628</v>
      </c>
      <c r="B772">
        <v>2007500</v>
      </c>
      <c r="C772">
        <v>2052500</v>
      </c>
      <c r="D772">
        <v>1980000</v>
      </c>
      <c r="E772">
        <v>2045000</v>
      </c>
      <c r="F772">
        <v>2045000</v>
      </c>
      <c r="G772">
        <v>0</v>
      </c>
    </row>
    <row r="773" spans="1:7" x14ac:dyDescent="0.25">
      <c r="A773" s="19">
        <v>41631</v>
      </c>
      <c r="B773">
        <v>2000000</v>
      </c>
      <c r="C773">
        <v>2017500</v>
      </c>
      <c r="D773">
        <v>1907500</v>
      </c>
      <c r="E773">
        <v>1917500</v>
      </c>
      <c r="F773">
        <v>1917500</v>
      </c>
      <c r="G773">
        <v>0</v>
      </c>
    </row>
    <row r="774" spans="1:7" x14ac:dyDescent="0.25">
      <c r="A774" s="19">
        <v>41632</v>
      </c>
      <c r="B774">
        <v>1875000</v>
      </c>
      <c r="C774">
        <v>1877500</v>
      </c>
      <c r="D774">
        <v>1837500</v>
      </c>
      <c r="E774">
        <v>1837500</v>
      </c>
      <c r="F774">
        <v>1837500</v>
      </c>
      <c r="G774">
        <v>0</v>
      </c>
    </row>
    <row r="775" spans="1:7" x14ac:dyDescent="0.25">
      <c r="A775" s="19">
        <v>41634</v>
      </c>
      <c r="B775">
        <v>1777500</v>
      </c>
      <c r="C775">
        <v>1787500</v>
      </c>
      <c r="D775">
        <v>1752500</v>
      </c>
      <c r="E775">
        <v>1772500</v>
      </c>
      <c r="F775">
        <v>1772500</v>
      </c>
      <c r="G775">
        <v>0</v>
      </c>
    </row>
    <row r="776" spans="1:7" x14ac:dyDescent="0.25">
      <c r="A776" s="19">
        <v>41635</v>
      </c>
      <c r="B776">
        <v>1770000</v>
      </c>
      <c r="C776">
        <v>1847500</v>
      </c>
      <c r="D776">
        <v>1765000</v>
      </c>
      <c r="E776">
        <v>1820000</v>
      </c>
      <c r="F776">
        <v>1820000</v>
      </c>
      <c r="G776">
        <v>0</v>
      </c>
    </row>
    <row r="777" spans="1:7" x14ac:dyDescent="0.25">
      <c r="A777" s="19">
        <v>41638</v>
      </c>
      <c r="B777">
        <v>1845000</v>
      </c>
      <c r="C777">
        <v>1890000</v>
      </c>
      <c r="D777">
        <v>1820000</v>
      </c>
      <c r="E777">
        <v>1865000</v>
      </c>
      <c r="F777">
        <v>1865000</v>
      </c>
      <c r="G777">
        <v>0</v>
      </c>
    </row>
    <row r="778" spans="1:7" x14ac:dyDescent="0.25">
      <c r="A778" s="19">
        <v>41639</v>
      </c>
      <c r="B778">
        <v>1842500</v>
      </c>
      <c r="C778">
        <v>1920000</v>
      </c>
      <c r="D778">
        <v>1825000</v>
      </c>
      <c r="E778">
        <v>1875000</v>
      </c>
      <c r="F778">
        <v>1875000</v>
      </c>
      <c r="G778">
        <v>0</v>
      </c>
    </row>
    <row r="779" spans="1:7" x14ac:dyDescent="0.25">
      <c r="A779" s="19">
        <v>41641</v>
      </c>
      <c r="B779">
        <v>1915000</v>
      </c>
      <c r="C779">
        <v>1957500</v>
      </c>
      <c r="D779">
        <v>1900000</v>
      </c>
      <c r="E779">
        <v>1920000</v>
      </c>
      <c r="F779">
        <v>1920000</v>
      </c>
      <c r="G779">
        <v>0</v>
      </c>
    </row>
    <row r="780" spans="1:7" x14ac:dyDescent="0.25">
      <c r="A780" s="19">
        <v>41642</v>
      </c>
      <c r="B780">
        <v>1887500</v>
      </c>
      <c r="C780">
        <v>1935000</v>
      </c>
      <c r="D780">
        <v>1852500</v>
      </c>
      <c r="E780">
        <v>1895000</v>
      </c>
      <c r="F780">
        <v>1895000</v>
      </c>
      <c r="G780">
        <v>0</v>
      </c>
    </row>
    <row r="781" spans="1:7" x14ac:dyDescent="0.25">
      <c r="A781" s="19">
        <v>41645</v>
      </c>
      <c r="B781">
        <v>1845000</v>
      </c>
      <c r="C781">
        <v>1890000</v>
      </c>
      <c r="D781">
        <v>1812500</v>
      </c>
      <c r="E781">
        <v>1857500</v>
      </c>
      <c r="F781">
        <v>1857500</v>
      </c>
      <c r="G781">
        <v>0</v>
      </c>
    </row>
    <row r="782" spans="1:7" x14ac:dyDescent="0.25">
      <c r="A782" s="19">
        <v>41646</v>
      </c>
      <c r="B782">
        <v>1822500</v>
      </c>
      <c r="C782">
        <v>1830000</v>
      </c>
      <c r="D782">
        <v>1775000</v>
      </c>
      <c r="E782">
        <v>1775000</v>
      </c>
      <c r="F782">
        <v>1775000</v>
      </c>
      <c r="G782">
        <v>0</v>
      </c>
    </row>
    <row r="783" spans="1:7" x14ac:dyDescent="0.25">
      <c r="A783" s="19">
        <v>41647</v>
      </c>
      <c r="B783">
        <v>1787500</v>
      </c>
      <c r="C783">
        <v>1810000</v>
      </c>
      <c r="D783">
        <v>1767500</v>
      </c>
      <c r="E783">
        <v>1790000</v>
      </c>
      <c r="F783">
        <v>1790000</v>
      </c>
      <c r="G783">
        <v>0</v>
      </c>
    </row>
    <row r="784" spans="1:7" x14ac:dyDescent="0.25">
      <c r="A784" s="19">
        <v>41648</v>
      </c>
      <c r="B784">
        <v>1767500</v>
      </c>
      <c r="C784">
        <v>1815000</v>
      </c>
      <c r="D784">
        <v>1767500</v>
      </c>
      <c r="E784">
        <v>1790000</v>
      </c>
      <c r="F784">
        <v>1790000</v>
      </c>
      <c r="G784">
        <v>0</v>
      </c>
    </row>
    <row r="785" spans="1:7" x14ac:dyDescent="0.25">
      <c r="A785" s="19">
        <v>41649</v>
      </c>
      <c r="B785">
        <v>1775000</v>
      </c>
      <c r="C785">
        <v>1810000</v>
      </c>
      <c r="D785">
        <v>1705000</v>
      </c>
      <c r="E785">
        <v>1705000</v>
      </c>
      <c r="F785">
        <v>1705000</v>
      </c>
      <c r="G785">
        <v>0</v>
      </c>
    </row>
    <row r="786" spans="1:7" x14ac:dyDescent="0.25">
      <c r="A786" s="19">
        <v>41652</v>
      </c>
      <c r="B786">
        <v>1732500</v>
      </c>
      <c r="C786">
        <v>1867500</v>
      </c>
      <c r="D786">
        <v>1675000</v>
      </c>
      <c r="E786">
        <v>1827500</v>
      </c>
      <c r="F786">
        <v>1827500</v>
      </c>
      <c r="G786">
        <v>0</v>
      </c>
    </row>
    <row r="787" spans="1:7" x14ac:dyDescent="0.25">
      <c r="A787" s="19">
        <v>41653</v>
      </c>
      <c r="B787">
        <v>1787500</v>
      </c>
      <c r="C787">
        <v>1790000</v>
      </c>
      <c r="D787">
        <v>1675000</v>
      </c>
      <c r="E787">
        <v>1675000</v>
      </c>
      <c r="F787">
        <v>1675000</v>
      </c>
      <c r="G787">
        <v>0</v>
      </c>
    </row>
    <row r="788" spans="1:7" x14ac:dyDescent="0.25">
      <c r="A788" s="19">
        <v>41654</v>
      </c>
      <c r="B788">
        <v>1675000</v>
      </c>
      <c r="C788">
        <v>1730000</v>
      </c>
      <c r="D788">
        <v>1662500</v>
      </c>
      <c r="E788">
        <v>1690000</v>
      </c>
      <c r="F788">
        <v>1690000</v>
      </c>
      <c r="G788">
        <v>0</v>
      </c>
    </row>
    <row r="789" spans="1:7" x14ac:dyDescent="0.25">
      <c r="A789" s="19">
        <v>41655</v>
      </c>
      <c r="B789">
        <v>1707500</v>
      </c>
      <c r="C789">
        <v>1742500</v>
      </c>
      <c r="D789">
        <v>1692500</v>
      </c>
      <c r="E789">
        <v>1710000</v>
      </c>
      <c r="F789">
        <v>1710000</v>
      </c>
      <c r="G789">
        <v>0</v>
      </c>
    </row>
    <row r="790" spans="1:7" x14ac:dyDescent="0.25">
      <c r="A790" s="19">
        <v>41656</v>
      </c>
      <c r="B790">
        <v>1725000</v>
      </c>
      <c r="C790">
        <v>1730000</v>
      </c>
      <c r="D790">
        <v>1667500</v>
      </c>
      <c r="E790">
        <v>1707500</v>
      </c>
      <c r="F790">
        <v>1707500</v>
      </c>
      <c r="G790">
        <v>0</v>
      </c>
    </row>
    <row r="791" spans="1:7" x14ac:dyDescent="0.25">
      <c r="A791" s="19">
        <v>41660</v>
      </c>
      <c r="B791">
        <v>1677500</v>
      </c>
      <c r="C791">
        <v>1730000</v>
      </c>
      <c r="D791">
        <v>1670000</v>
      </c>
      <c r="E791">
        <v>1672500</v>
      </c>
      <c r="F791">
        <v>1672500</v>
      </c>
      <c r="G791">
        <v>0</v>
      </c>
    </row>
    <row r="792" spans="1:7" x14ac:dyDescent="0.25">
      <c r="A792" s="19">
        <v>41661</v>
      </c>
      <c r="B792">
        <v>1650000</v>
      </c>
      <c r="C792">
        <v>1657500</v>
      </c>
      <c r="D792">
        <v>1612500</v>
      </c>
      <c r="E792">
        <v>1627500</v>
      </c>
      <c r="F792">
        <v>1627500</v>
      </c>
      <c r="G792">
        <v>0</v>
      </c>
    </row>
    <row r="793" spans="1:7" x14ac:dyDescent="0.25">
      <c r="A793" s="19">
        <v>41662</v>
      </c>
      <c r="B793">
        <v>1660000</v>
      </c>
      <c r="C793">
        <v>1777500</v>
      </c>
      <c r="D793">
        <v>1657500</v>
      </c>
      <c r="E793">
        <v>1715000</v>
      </c>
      <c r="F793">
        <v>1715000</v>
      </c>
      <c r="G793">
        <v>0</v>
      </c>
    </row>
    <row r="794" spans="1:7" x14ac:dyDescent="0.25">
      <c r="A794" s="19">
        <v>41663</v>
      </c>
      <c r="B794">
        <v>1805000</v>
      </c>
      <c r="C794">
        <v>2060000</v>
      </c>
      <c r="D794">
        <v>1795000</v>
      </c>
      <c r="E794">
        <v>2007500</v>
      </c>
      <c r="F794">
        <v>2007500</v>
      </c>
      <c r="G794">
        <v>100</v>
      </c>
    </row>
    <row r="795" spans="1:7" x14ac:dyDescent="0.25">
      <c r="A795" s="19">
        <v>41666</v>
      </c>
      <c r="B795">
        <v>1985000</v>
      </c>
      <c r="C795">
        <v>2315000</v>
      </c>
      <c r="D795">
        <v>1907500</v>
      </c>
      <c r="E795">
        <v>2042500</v>
      </c>
      <c r="F795">
        <v>2042500</v>
      </c>
      <c r="G795">
        <v>100</v>
      </c>
    </row>
    <row r="796" spans="1:7" x14ac:dyDescent="0.25">
      <c r="A796" s="19">
        <v>41667</v>
      </c>
      <c r="B796">
        <v>2052500</v>
      </c>
      <c r="C796">
        <v>2067500</v>
      </c>
      <c r="D796">
        <v>1847500</v>
      </c>
      <c r="E796">
        <v>1882500</v>
      </c>
      <c r="F796">
        <v>1882500</v>
      </c>
      <c r="G796">
        <v>0</v>
      </c>
    </row>
    <row r="797" spans="1:7" x14ac:dyDescent="0.25">
      <c r="A797" s="19">
        <v>41668</v>
      </c>
      <c r="B797">
        <v>2065000</v>
      </c>
      <c r="C797">
        <v>2180000</v>
      </c>
      <c r="D797">
        <v>1947500</v>
      </c>
      <c r="E797">
        <v>2120000</v>
      </c>
      <c r="F797">
        <v>2120000</v>
      </c>
      <c r="G797">
        <v>100</v>
      </c>
    </row>
    <row r="798" spans="1:7" x14ac:dyDescent="0.25">
      <c r="A798" s="19">
        <v>41669</v>
      </c>
      <c r="B798">
        <v>1992500</v>
      </c>
      <c r="C798">
        <v>2102500</v>
      </c>
      <c r="D798">
        <v>1940000</v>
      </c>
      <c r="E798">
        <v>2052500</v>
      </c>
      <c r="F798">
        <v>2052500</v>
      </c>
      <c r="G798">
        <v>0</v>
      </c>
    </row>
    <row r="799" spans="1:7" x14ac:dyDescent="0.25">
      <c r="A799" s="19">
        <v>41670</v>
      </c>
      <c r="B799">
        <v>2455000</v>
      </c>
      <c r="C799">
        <v>2457500</v>
      </c>
      <c r="D799">
        <v>2215000</v>
      </c>
      <c r="E799">
        <v>2397500</v>
      </c>
      <c r="F799">
        <v>2397500</v>
      </c>
      <c r="G799">
        <v>100</v>
      </c>
    </row>
    <row r="800" spans="1:7" x14ac:dyDescent="0.25">
      <c r="A800" s="19">
        <v>41673</v>
      </c>
      <c r="B800">
        <v>2447500</v>
      </c>
      <c r="C800">
        <v>2785000</v>
      </c>
      <c r="D800">
        <v>2380000</v>
      </c>
      <c r="E800">
        <v>2727500</v>
      </c>
      <c r="F800">
        <v>2727500</v>
      </c>
      <c r="G800">
        <v>100</v>
      </c>
    </row>
    <row r="801" spans="1:7" x14ac:dyDescent="0.25">
      <c r="A801" s="19">
        <v>41674</v>
      </c>
      <c r="B801">
        <v>2637500</v>
      </c>
      <c r="C801">
        <v>2732500</v>
      </c>
      <c r="D801">
        <v>2542500</v>
      </c>
      <c r="E801">
        <v>2615000</v>
      </c>
      <c r="F801">
        <v>2615000</v>
      </c>
      <c r="G801">
        <v>100</v>
      </c>
    </row>
    <row r="802" spans="1:7" x14ac:dyDescent="0.25">
      <c r="A802" s="19">
        <v>41675</v>
      </c>
      <c r="B802">
        <v>2730000</v>
      </c>
      <c r="C802">
        <v>2950000</v>
      </c>
      <c r="D802">
        <v>2680000</v>
      </c>
      <c r="E802">
        <v>2807500</v>
      </c>
      <c r="F802">
        <v>2807500</v>
      </c>
      <c r="G802">
        <v>100</v>
      </c>
    </row>
    <row r="803" spans="1:7" x14ac:dyDescent="0.25">
      <c r="A803" s="19">
        <v>41676</v>
      </c>
      <c r="B803">
        <v>2747500</v>
      </c>
      <c r="C803">
        <v>2747500</v>
      </c>
      <c r="D803">
        <v>2267500</v>
      </c>
      <c r="E803">
        <v>2270000</v>
      </c>
      <c r="F803">
        <v>2270000</v>
      </c>
      <c r="G803">
        <v>100</v>
      </c>
    </row>
    <row r="804" spans="1:7" x14ac:dyDescent="0.25">
      <c r="A804" s="19">
        <v>41677</v>
      </c>
      <c r="B804">
        <v>2155000</v>
      </c>
      <c r="C804">
        <v>2177500</v>
      </c>
      <c r="D804">
        <v>1912500</v>
      </c>
      <c r="E804">
        <v>1982500</v>
      </c>
      <c r="F804">
        <v>1982500</v>
      </c>
      <c r="G804">
        <v>100</v>
      </c>
    </row>
    <row r="805" spans="1:7" x14ac:dyDescent="0.25">
      <c r="A805" s="19">
        <v>41680</v>
      </c>
      <c r="B805">
        <v>1972500</v>
      </c>
      <c r="C805">
        <v>2020000</v>
      </c>
      <c r="D805">
        <v>1912500</v>
      </c>
      <c r="E805">
        <v>1980000</v>
      </c>
      <c r="F805">
        <v>1980000</v>
      </c>
      <c r="G805">
        <v>0</v>
      </c>
    </row>
    <row r="806" spans="1:7" x14ac:dyDescent="0.25">
      <c r="A806" s="19">
        <v>41681</v>
      </c>
      <c r="B806">
        <v>1932500</v>
      </c>
      <c r="C806">
        <v>1952500</v>
      </c>
      <c r="D806">
        <v>1812500</v>
      </c>
      <c r="E806">
        <v>1850000</v>
      </c>
      <c r="F806">
        <v>1850000</v>
      </c>
      <c r="G806">
        <v>0</v>
      </c>
    </row>
    <row r="807" spans="1:7" x14ac:dyDescent="0.25">
      <c r="A807" s="19">
        <v>41682</v>
      </c>
      <c r="B807">
        <v>1795000</v>
      </c>
      <c r="C807">
        <v>1877500</v>
      </c>
      <c r="D807">
        <v>1770000</v>
      </c>
      <c r="E807">
        <v>1777500</v>
      </c>
      <c r="F807">
        <v>1777500</v>
      </c>
      <c r="G807">
        <v>0</v>
      </c>
    </row>
    <row r="808" spans="1:7" x14ac:dyDescent="0.25">
      <c r="A808" s="19">
        <v>41683</v>
      </c>
      <c r="B808">
        <v>1870000</v>
      </c>
      <c r="C808">
        <v>1892500</v>
      </c>
      <c r="D808">
        <v>1752500</v>
      </c>
      <c r="E808">
        <v>1757500</v>
      </c>
      <c r="F808">
        <v>1757500</v>
      </c>
      <c r="G808">
        <v>0</v>
      </c>
    </row>
    <row r="809" spans="1:7" x14ac:dyDescent="0.25">
      <c r="A809" s="19">
        <v>41684</v>
      </c>
      <c r="B809">
        <v>1747500</v>
      </c>
      <c r="C809">
        <v>1762500</v>
      </c>
      <c r="D809">
        <v>1670000</v>
      </c>
      <c r="E809">
        <v>1695000</v>
      </c>
      <c r="F809">
        <v>1695000</v>
      </c>
      <c r="G809">
        <v>0</v>
      </c>
    </row>
    <row r="810" spans="1:7" x14ac:dyDescent="0.25">
      <c r="A810" s="19">
        <v>41688</v>
      </c>
      <c r="B810">
        <v>1680000</v>
      </c>
      <c r="C810">
        <v>1747500</v>
      </c>
      <c r="D810">
        <v>1655000</v>
      </c>
      <c r="E810">
        <v>1665000</v>
      </c>
      <c r="F810">
        <v>1665000</v>
      </c>
      <c r="G810">
        <v>0</v>
      </c>
    </row>
    <row r="811" spans="1:7" x14ac:dyDescent="0.25">
      <c r="A811" s="19">
        <v>41689</v>
      </c>
      <c r="B811">
        <v>1705000</v>
      </c>
      <c r="C811">
        <v>1885000</v>
      </c>
      <c r="D811">
        <v>1672500</v>
      </c>
      <c r="E811">
        <v>1857500</v>
      </c>
      <c r="F811">
        <v>1857500</v>
      </c>
      <c r="G811">
        <v>100</v>
      </c>
    </row>
    <row r="812" spans="1:7" x14ac:dyDescent="0.25">
      <c r="A812" s="19">
        <v>41690</v>
      </c>
      <c r="B812">
        <v>1835000</v>
      </c>
      <c r="C812">
        <v>1892500</v>
      </c>
      <c r="D812">
        <v>1727500</v>
      </c>
      <c r="E812">
        <v>1740000</v>
      </c>
      <c r="F812">
        <v>1740000</v>
      </c>
      <c r="G812">
        <v>100</v>
      </c>
    </row>
    <row r="813" spans="1:7" x14ac:dyDescent="0.25">
      <c r="A813" s="19">
        <v>41691</v>
      </c>
      <c r="B813">
        <v>1702500</v>
      </c>
      <c r="C813">
        <v>1792500</v>
      </c>
      <c r="D813">
        <v>1687500</v>
      </c>
      <c r="E813">
        <v>1767500</v>
      </c>
      <c r="F813">
        <v>1767500</v>
      </c>
      <c r="G813">
        <v>0</v>
      </c>
    </row>
    <row r="814" spans="1:7" x14ac:dyDescent="0.25">
      <c r="A814" s="19">
        <v>41694</v>
      </c>
      <c r="B814">
        <v>1752500</v>
      </c>
      <c r="C814">
        <v>1770000</v>
      </c>
      <c r="D814">
        <v>1705000</v>
      </c>
      <c r="E814">
        <v>1757500</v>
      </c>
      <c r="F814">
        <v>1757500</v>
      </c>
      <c r="G814">
        <v>0</v>
      </c>
    </row>
    <row r="815" spans="1:7" x14ac:dyDescent="0.25">
      <c r="A815" s="19">
        <v>41695</v>
      </c>
      <c r="B815">
        <v>1742500</v>
      </c>
      <c r="C815">
        <v>1822500</v>
      </c>
      <c r="D815">
        <v>1722500</v>
      </c>
      <c r="E815">
        <v>1752500</v>
      </c>
      <c r="F815">
        <v>1752500</v>
      </c>
      <c r="G815">
        <v>0</v>
      </c>
    </row>
    <row r="816" spans="1:7" x14ac:dyDescent="0.25">
      <c r="A816" s="19">
        <v>41696</v>
      </c>
      <c r="B816">
        <v>1740000</v>
      </c>
      <c r="C816">
        <v>1845000</v>
      </c>
      <c r="D816">
        <v>1730000</v>
      </c>
      <c r="E816">
        <v>1787500</v>
      </c>
      <c r="F816">
        <v>1787500</v>
      </c>
      <c r="G816">
        <v>0</v>
      </c>
    </row>
    <row r="817" spans="1:7" x14ac:dyDescent="0.25">
      <c r="A817" s="19">
        <v>41697</v>
      </c>
      <c r="B817">
        <v>1842500</v>
      </c>
      <c r="C817">
        <v>1867500</v>
      </c>
      <c r="D817">
        <v>1775000</v>
      </c>
      <c r="E817">
        <v>1782500</v>
      </c>
      <c r="F817">
        <v>1782500</v>
      </c>
      <c r="G817">
        <v>0</v>
      </c>
    </row>
    <row r="818" spans="1:7" x14ac:dyDescent="0.25">
      <c r="A818" s="19">
        <v>41698</v>
      </c>
      <c r="B818">
        <v>1790000</v>
      </c>
      <c r="C818">
        <v>1900000</v>
      </c>
      <c r="D818">
        <v>1732500</v>
      </c>
      <c r="E818">
        <v>1840000</v>
      </c>
      <c r="F818">
        <v>1840000</v>
      </c>
      <c r="G818">
        <v>0</v>
      </c>
    </row>
    <row r="819" spans="1:7" x14ac:dyDescent="0.25">
      <c r="A819" s="19">
        <v>41701</v>
      </c>
      <c r="B819">
        <v>2050000</v>
      </c>
      <c r="C819">
        <v>2120000</v>
      </c>
      <c r="D819">
        <v>1952500</v>
      </c>
      <c r="E819">
        <v>2040000</v>
      </c>
      <c r="F819">
        <v>2040000</v>
      </c>
      <c r="G819">
        <v>100</v>
      </c>
    </row>
    <row r="820" spans="1:7" x14ac:dyDescent="0.25">
      <c r="A820" s="19">
        <v>41702</v>
      </c>
      <c r="B820">
        <v>1817500</v>
      </c>
      <c r="C820">
        <v>1832500</v>
      </c>
      <c r="D820">
        <v>1780000</v>
      </c>
      <c r="E820">
        <v>1795000</v>
      </c>
      <c r="F820">
        <v>1795000</v>
      </c>
      <c r="G820">
        <v>0</v>
      </c>
    </row>
    <row r="821" spans="1:7" x14ac:dyDescent="0.25">
      <c r="A821" s="19">
        <v>41703</v>
      </c>
      <c r="B821">
        <v>1790000</v>
      </c>
      <c r="C821">
        <v>1825000</v>
      </c>
      <c r="D821">
        <v>1762500</v>
      </c>
      <c r="E821">
        <v>1775000</v>
      </c>
      <c r="F821">
        <v>1775000</v>
      </c>
      <c r="G821">
        <v>0</v>
      </c>
    </row>
    <row r="822" spans="1:7" x14ac:dyDescent="0.25">
      <c r="A822" s="19">
        <v>41704</v>
      </c>
      <c r="B822">
        <v>1770000</v>
      </c>
      <c r="C822">
        <v>1802500</v>
      </c>
      <c r="D822">
        <v>1742500</v>
      </c>
      <c r="E822">
        <v>1765000</v>
      </c>
      <c r="F822">
        <v>1765000</v>
      </c>
      <c r="G822">
        <v>0</v>
      </c>
    </row>
    <row r="823" spans="1:7" x14ac:dyDescent="0.25">
      <c r="A823" s="19">
        <v>41705</v>
      </c>
      <c r="B823">
        <v>1740000</v>
      </c>
      <c r="C823">
        <v>1857500</v>
      </c>
      <c r="D823">
        <v>1737500</v>
      </c>
      <c r="E823">
        <v>1827500</v>
      </c>
      <c r="F823">
        <v>1827500</v>
      </c>
      <c r="G823">
        <v>0</v>
      </c>
    </row>
    <row r="824" spans="1:7" x14ac:dyDescent="0.25">
      <c r="A824" s="19">
        <v>41708</v>
      </c>
      <c r="B824">
        <v>1862500</v>
      </c>
      <c r="C824">
        <v>1925000</v>
      </c>
      <c r="D824">
        <v>1805000</v>
      </c>
      <c r="E824">
        <v>1817500</v>
      </c>
      <c r="F824">
        <v>1817500</v>
      </c>
      <c r="G824">
        <v>0</v>
      </c>
    </row>
    <row r="825" spans="1:7" x14ac:dyDescent="0.25">
      <c r="A825" s="19">
        <v>41709</v>
      </c>
      <c r="B825">
        <v>1817500</v>
      </c>
      <c r="C825">
        <v>1880000</v>
      </c>
      <c r="D825">
        <v>1775000</v>
      </c>
      <c r="E825">
        <v>1855000</v>
      </c>
      <c r="F825">
        <v>1855000</v>
      </c>
      <c r="G825">
        <v>0</v>
      </c>
    </row>
    <row r="826" spans="1:7" x14ac:dyDescent="0.25">
      <c r="A826" s="19">
        <v>41710</v>
      </c>
      <c r="B826">
        <v>1935000</v>
      </c>
      <c r="C826">
        <v>1960000</v>
      </c>
      <c r="D826">
        <v>1850000</v>
      </c>
      <c r="E826">
        <v>1855000</v>
      </c>
      <c r="F826">
        <v>1855000</v>
      </c>
      <c r="G826">
        <v>0</v>
      </c>
    </row>
    <row r="827" spans="1:7" x14ac:dyDescent="0.25">
      <c r="A827" s="19">
        <v>41711</v>
      </c>
      <c r="B827">
        <v>1815000</v>
      </c>
      <c r="C827">
        <v>2052500</v>
      </c>
      <c r="D827">
        <v>1805000</v>
      </c>
      <c r="E827">
        <v>2005000</v>
      </c>
      <c r="F827">
        <v>2005000</v>
      </c>
      <c r="G827">
        <v>100</v>
      </c>
    </row>
    <row r="828" spans="1:7" x14ac:dyDescent="0.25">
      <c r="A828" s="19">
        <v>41712</v>
      </c>
      <c r="B828">
        <v>2087500</v>
      </c>
      <c r="C828">
        <v>2170000</v>
      </c>
      <c r="D828">
        <v>2005000</v>
      </c>
      <c r="E828">
        <v>2097500</v>
      </c>
      <c r="F828">
        <v>2097500</v>
      </c>
      <c r="G828">
        <v>100</v>
      </c>
    </row>
    <row r="829" spans="1:7" x14ac:dyDescent="0.25">
      <c r="A829" s="19">
        <v>41715</v>
      </c>
      <c r="B829">
        <v>1992500</v>
      </c>
      <c r="C829">
        <v>1992500</v>
      </c>
      <c r="D829">
        <v>1900000</v>
      </c>
      <c r="E829">
        <v>1925000</v>
      </c>
      <c r="F829">
        <v>1925000</v>
      </c>
      <c r="G829">
        <v>0</v>
      </c>
    </row>
    <row r="830" spans="1:7" x14ac:dyDescent="0.25">
      <c r="A830" s="19">
        <v>41716</v>
      </c>
      <c r="B830">
        <v>1837500</v>
      </c>
      <c r="C830">
        <v>1862500</v>
      </c>
      <c r="D830">
        <v>1780000</v>
      </c>
      <c r="E830">
        <v>1782500</v>
      </c>
      <c r="F830">
        <v>1782500</v>
      </c>
      <c r="G830">
        <v>0</v>
      </c>
    </row>
    <row r="831" spans="1:7" x14ac:dyDescent="0.25">
      <c r="A831" s="19">
        <v>41717</v>
      </c>
      <c r="B831">
        <v>1782500</v>
      </c>
      <c r="C831">
        <v>1957500</v>
      </c>
      <c r="D831">
        <v>1762500</v>
      </c>
      <c r="E831">
        <v>1842500</v>
      </c>
      <c r="F831">
        <v>1842500</v>
      </c>
      <c r="G831">
        <v>100</v>
      </c>
    </row>
    <row r="832" spans="1:7" x14ac:dyDescent="0.25">
      <c r="A832" s="19">
        <v>41718</v>
      </c>
      <c r="B832">
        <v>1867500</v>
      </c>
      <c r="C832">
        <v>1892500</v>
      </c>
      <c r="D832">
        <v>1805000</v>
      </c>
      <c r="E832">
        <v>1822500</v>
      </c>
      <c r="F832">
        <v>1822500</v>
      </c>
      <c r="G832">
        <v>0</v>
      </c>
    </row>
    <row r="833" spans="1:7" x14ac:dyDescent="0.25">
      <c r="A833" s="19">
        <v>41719</v>
      </c>
      <c r="B833">
        <v>1782500</v>
      </c>
      <c r="C833">
        <v>1872500</v>
      </c>
      <c r="D833">
        <v>1775000</v>
      </c>
      <c r="E833">
        <v>1852500</v>
      </c>
      <c r="F833">
        <v>1852500</v>
      </c>
      <c r="G833">
        <v>0</v>
      </c>
    </row>
    <row r="834" spans="1:7" x14ac:dyDescent="0.25">
      <c r="A834" s="19">
        <v>41722</v>
      </c>
      <c r="B834">
        <v>1837500</v>
      </c>
      <c r="C834">
        <v>1945000</v>
      </c>
      <c r="D834">
        <v>1817500</v>
      </c>
      <c r="E834">
        <v>1862500</v>
      </c>
      <c r="F834">
        <v>1862500</v>
      </c>
      <c r="G834">
        <v>0</v>
      </c>
    </row>
    <row r="835" spans="1:7" x14ac:dyDescent="0.25">
      <c r="A835" s="19">
        <v>41723</v>
      </c>
      <c r="B835">
        <v>1817500</v>
      </c>
      <c r="C835">
        <v>1882500</v>
      </c>
      <c r="D835">
        <v>1807500</v>
      </c>
      <c r="E835">
        <v>1827500</v>
      </c>
      <c r="F835">
        <v>1827500</v>
      </c>
      <c r="G835">
        <v>0</v>
      </c>
    </row>
    <row r="836" spans="1:7" x14ac:dyDescent="0.25">
      <c r="A836" s="19">
        <v>41724</v>
      </c>
      <c r="B836">
        <v>1800000</v>
      </c>
      <c r="C836">
        <v>1875000</v>
      </c>
      <c r="D836">
        <v>1787500</v>
      </c>
      <c r="E836">
        <v>1872500</v>
      </c>
      <c r="F836">
        <v>1872500</v>
      </c>
      <c r="G836">
        <v>0</v>
      </c>
    </row>
    <row r="837" spans="1:7" x14ac:dyDescent="0.25">
      <c r="A837" s="19">
        <v>41725</v>
      </c>
      <c r="B837">
        <v>1865000</v>
      </c>
      <c r="C837">
        <v>1915000</v>
      </c>
      <c r="D837">
        <v>1830000</v>
      </c>
      <c r="E837">
        <v>1837500</v>
      </c>
      <c r="F837">
        <v>1837500</v>
      </c>
      <c r="G837">
        <v>0</v>
      </c>
    </row>
    <row r="838" spans="1:7" x14ac:dyDescent="0.25">
      <c r="A838" s="19">
        <v>41726</v>
      </c>
      <c r="B838">
        <v>1817500</v>
      </c>
      <c r="C838">
        <v>1852500</v>
      </c>
      <c r="D838">
        <v>1790000</v>
      </c>
      <c r="E838">
        <v>1807500</v>
      </c>
      <c r="F838">
        <v>1807500</v>
      </c>
      <c r="G838">
        <v>0</v>
      </c>
    </row>
    <row r="839" spans="1:7" x14ac:dyDescent="0.25">
      <c r="A839" s="19">
        <v>41729</v>
      </c>
      <c r="B839">
        <v>1785000</v>
      </c>
      <c r="C839">
        <v>1787500</v>
      </c>
      <c r="D839">
        <v>1750000</v>
      </c>
      <c r="E839">
        <v>1752500</v>
      </c>
      <c r="F839">
        <v>1752500</v>
      </c>
      <c r="G839">
        <v>0</v>
      </c>
    </row>
    <row r="840" spans="1:7" x14ac:dyDescent="0.25">
      <c r="A840" s="19">
        <v>41730</v>
      </c>
      <c r="B840">
        <v>1732500</v>
      </c>
      <c r="C840">
        <v>1735000</v>
      </c>
      <c r="D840">
        <v>1625000</v>
      </c>
      <c r="E840">
        <v>1625000</v>
      </c>
      <c r="F840">
        <v>1625000</v>
      </c>
      <c r="G840">
        <v>0</v>
      </c>
    </row>
    <row r="841" spans="1:7" x14ac:dyDescent="0.25">
      <c r="A841" s="19">
        <v>41731</v>
      </c>
      <c r="B841">
        <v>1640000</v>
      </c>
      <c r="C841">
        <v>1675000</v>
      </c>
      <c r="D841">
        <v>1625000</v>
      </c>
      <c r="E841">
        <v>1632500</v>
      </c>
      <c r="F841">
        <v>1632500</v>
      </c>
      <c r="G841">
        <v>0</v>
      </c>
    </row>
    <row r="842" spans="1:7" x14ac:dyDescent="0.25">
      <c r="A842" s="19">
        <v>41732</v>
      </c>
      <c r="B842">
        <v>1640000</v>
      </c>
      <c r="C842">
        <v>1672500</v>
      </c>
      <c r="D842">
        <v>1612500</v>
      </c>
      <c r="E842">
        <v>1612500</v>
      </c>
      <c r="F842">
        <v>1612500</v>
      </c>
      <c r="G842">
        <v>0</v>
      </c>
    </row>
    <row r="843" spans="1:7" x14ac:dyDescent="0.25">
      <c r="A843" s="19">
        <v>41733</v>
      </c>
      <c r="B843">
        <v>1587500</v>
      </c>
      <c r="C843">
        <v>1705000</v>
      </c>
      <c r="D843">
        <v>1575000</v>
      </c>
      <c r="E843">
        <v>1672500</v>
      </c>
      <c r="F843">
        <v>1672500</v>
      </c>
      <c r="G843">
        <v>0</v>
      </c>
    </row>
    <row r="844" spans="1:7" x14ac:dyDescent="0.25">
      <c r="A844" s="19">
        <v>41736</v>
      </c>
      <c r="B844">
        <v>1715000</v>
      </c>
      <c r="C844">
        <v>1762500</v>
      </c>
      <c r="D844">
        <v>1685000</v>
      </c>
      <c r="E844">
        <v>1717500</v>
      </c>
      <c r="F844">
        <v>1717500</v>
      </c>
      <c r="G844">
        <v>100</v>
      </c>
    </row>
    <row r="845" spans="1:7" x14ac:dyDescent="0.25">
      <c r="A845" s="19">
        <v>41737</v>
      </c>
      <c r="B845">
        <v>1710000</v>
      </c>
      <c r="C845">
        <v>1760000</v>
      </c>
      <c r="D845">
        <v>1645000</v>
      </c>
      <c r="E845">
        <v>1645000</v>
      </c>
      <c r="F845">
        <v>1645000</v>
      </c>
      <c r="G845">
        <v>0</v>
      </c>
    </row>
    <row r="846" spans="1:7" x14ac:dyDescent="0.25">
      <c r="A846" s="19">
        <v>41738</v>
      </c>
      <c r="B846">
        <v>1627500</v>
      </c>
      <c r="C846">
        <v>1655000</v>
      </c>
      <c r="D846">
        <v>1582500</v>
      </c>
      <c r="E846">
        <v>1585000</v>
      </c>
      <c r="F846">
        <v>1585000</v>
      </c>
      <c r="G846">
        <v>0</v>
      </c>
    </row>
    <row r="847" spans="1:7" x14ac:dyDescent="0.25">
      <c r="A847" s="19">
        <v>41739</v>
      </c>
      <c r="B847">
        <v>1592500</v>
      </c>
      <c r="C847">
        <v>1757500</v>
      </c>
      <c r="D847">
        <v>1582500</v>
      </c>
      <c r="E847">
        <v>1745000</v>
      </c>
      <c r="F847">
        <v>1745000</v>
      </c>
      <c r="G847">
        <v>100</v>
      </c>
    </row>
    <row r="848" spans="1:7" x14ac:dyDescent="0.25">
      <c r="A848" s="19">
        <v>41740</v>
      </c>
      <c r="B848">
        <v>1787500</v>
      </c>
      <c r="C848">
        <v>1887500</v>
      </c>
      <c r="D848">
        <v>1740000</v>
      </c>
      <c r="E848">
        <v>1842500</v>
      </c>
      <c r="F848">
        <v>1842500</v>
      </c>
      <c r="G848">
        <v>100</v>
      </c>
    </row>
    <row r="849" spans="1:7" x14ac:dyDescent="0.25">
      <c r="A849" s="19">
        <v>41743</v>
      </c>
      <c r="B849">
        <v>1790000</v>
      </c>
      <c r="C849">
        <v>1930000</v>
      </c>
      <c r="D849">
        <v>1765000</v>
      </c>
      <c r="E849">
        <v>1827500</v>
      </c>
      <c r="F849">
        <v>1827500</v>
      </c>
      <c r="G849">
        <v>100</v>
      </c>
    </row>
    <row r="850" spans="1:7" x14ac:dyDescent="0.25">
      <c r="A850" s="19">
        <v>41744</v>
      </c>
      <c r="B850">
        <v>1802500</v>
      </c>
      <c r="C850">
        <v>1967500</v>
      </c>
      <c r="D850">
        <v>1767500</v>
      </c>
      <c r="E850">
        <v>1785000</v>
      </c>
      <c r="F850">
        <v>1785000</v>
      </c>
      <c r="G850">
        <v>100</v>
      </c>
    </row>
    <row r="851" spans="1:7" x14ac:dyDescent="0.25">
      <c r="A851" s="19">
        <v>41745</v>
      </c>
      <c r="B851">
        <v>1725000</v>
      </c>
      <c r="C851">
        <v>1772500</v>
      </c>
      <c r="D851">
        <v>1665000</v>
      </c>
      <c r="E851">
        <v>1672500</v>
      </c>
      <c r="F851">
        <v>1672500</v>
      </c>
      <c r="G851">
        <v>100</v>
      </c>
    </row>
    <row r="852" spans="1:7" x14ac:dyDescent="0.25">
      <c r="A852" s="19">
        <v>41746</v>
      </c>
      <c r="B852">
        <v>1687500</v>
      </c>
      <c r="C852">
        <v>1700000</v>
      </c>
      <c r="D852">
        <v>1625000</v>
      </c>
      <c r="E852">
        <v>1625000</v>
      </c>
      <c r="F852">
        <v>1625000</v>
      </c>
      <c r="G852">
        <v>0</v>
      </c>
    </row>
    <row r="853" spans="1:7" x14ac:dyDescent="0.25">
      <c r="A853" s="19">
        <v>41750</v>
      </c>
      <c r="B853">
        <v>1625000</v>
      </c>
      <c r="C853">
        <v>1632500</v>
      </c>
      <c r="D853">
        <v>1575000</v>
      </c>
      <c r="E853">
        <v>1580000</v>
      </c>
      <c r="F853">
        <v>1580000</v>
      </c>
      <c r="G853">
        <v>0</v>
      </c>
    </row>
    <row r="854" spans="1:7" x14ac:dyDescent="0.25">
      <c r="A854" s="19">
        <v>41751</v>
      </c>
      <c r="B854">
        <v>1582500</v>
      </c>
      <c r="C854">
        <v>1595000</v>
      </c>
      <c r="D854">
        <v>1550000</v>
      </c>
      <c r="E854">
        <v>1567500</v>
      </c>
      <c r="F854">
        <v>1567500</v>
      </c>
      <c r="G854">
        <v>0</v>
      </c>
    </row>
    <row r="855" spans="1:7" x14ac:dyDescent="0.25">
      <c r="A855" s="19">
        <v>41752</v>
      </c>
      <c r="B855">
        <v>1582500</v>
      </c>
      <c r="C855">
        <v>1605000</v>
      </c>
      <c r="D855">
        <v>1572500</v>
      </c>
      <c r="E855">
        <v>1577500</v>
      </c>
      <c r="F855">
        <v>1577500</v>
      </c>
      <c r="G855">
        <v>0</v>
      </c>
    </row>
    <row r="856" spans="1:7" x14ac:dyDescent="0.25">
      <c r="A856" s="19">
        <v>41753</v>
      </c>
      <c r="B856">
        <v>1560000</v>
      </c>
      <c r="C856">
        <v>1630000</v>
      </c>
      <c r="D856">
        <v>1560000</v>
      </c>
      <c r="E856">
        <v>1625000</v>
      </c>
      <c r="F856">
        <v>1625000</v>
      </c>
      <c r="G856">
        <v>0</v>
      </c>
    </row>
    <row r="857" spans="1:7" x14ac:dyDescent="0.25">
      <c r="A857" s="19">
        <v>41754</v>
      </c>
      <c r="B857">
        <v>1642500</v>
      </c>
      <c r="C857">
        <v>1687500</v>
      </c>
      <c r="D857">
        <v>1635000</v>
      </c>
      <c r="E857">
        <v>1640000</v>
      </c>
      <c r="F857">
        <v>1640000</v>
      </c>
      <c r="G857">
        <v>0</v>
      </c>
    </row>
    <row r="858" spans="1:7" x14ac:dyDescent="0.25">
      <c r="A858" s="19">
        <v>41757</v>
      </c>
      <c r="B858">
        <v>1627500</v>
      </c>
      <c r="C858">
        <v>1662500</v>
      </c>
      <c r="D858">
        <v>1562500</v>
      </c>
      <c r="E858">
        <v>1565000</v>
      </c>
      <c r="F858">
        <v>1565000</v>
      </c>
      <c r="G858">
        <v>100</v>
      </c>
    </row>
    <row r="859" spans="1:7" x14ac:dyDescent="0.25">
      <c r="A859" s="19">
        <v>41758</v>
      </c>
      <c r="B859">
        <v>1557500</v>
      </c>
      <c r="C859">
        <v>1572500</v>
      </c>
      <c r="D859">
        <v>1525000</v>
      </c>
      <c r="E859">
        <v>1530000</v>
      </c>
      <c r="F859">
        <v>1530000</v>
      </c>
      <c r="G859">
        <v>0</v>
      </c>
    </row>
    <row r="860" spans="1:7" x14ac:dyDescent="0.25">
      <c r="A860" s="19">
        <v>41759</v>
      </c>
      <c r="B860">
        <v>1540000</v>
      </c>
      <c r="C860">
        <v>1550000</v>
      </c>
      <c r="D860">
        <v>1507500</v>
      </c>
      <c r="E860">
        <v>1522500</v>
      </c>
      <c r="F860">
        <v>1522500</v>
      </c>
      <c r="G860">
        <v>0</v>
      </c>
    </row>
    <row r="861" spans="1:7" x14ac:dyDescent="0.25">
      <c r="A861" s="19">
        <v>41760</v>
      </c>
      <c r="B861">
        <v>1532500</v>
      </c>
      <c r="C861">
        <v>1542500</v>
      </c>
      <c r="D861">
        <v>1505000</v>
      </c>
      <c r="E861">
        <v>1522500</v>
      </c>
      <c r="F861">
        <v>1522500</v>
      </c>
      <c r="G861">
        <v>0</v>
      </c>
    </row>
    <row r="862" spans="1:7" x14ac:dyDescent="0.25">
      <c r="A862" s="19">
        <v>41761</v>
      </c>
      <c r="B862">
        <v>1505000</v>
      </c>
      <c r="C862">
        <v>1537500</v>
      </c>
      <c r="D862">
        <v>1495000</v>
      </c>
      <c r="E862">
        <v>1512500</v>
      </c>
      <c r="F862">
        <v>1512500</v>
      </c>
      <c r="G862">
        <v>0</v>
      </c>
    </row>
    <row r="863" spans="1:7" x14ac:dyDescent="0.25">
      <c r="A863" s="19">
        <v>41764</v>
      </c>
      <c r="B863">
        <v>1547500</v>
      </c>
      <c r="C863">
        <v>1562500</v>
      </c>
      <c r="D863">
        <v>1480000</v>
      </c>
      <c r="E863">
        <v>1482500</v>
      </c>
      <c r="F863">
        <v>1482500</v>
      </c>
      <c r="G863">
        <v>0</v>
      </c>
    </row>
    <row r="864" spans="1:7" x14ac:dyDescent="0.25">
      <c r="A864" s="19">
        <v>41765</v>
      </c>
      <c r="B864">
        <v>1492500</v>
      </c>
      <c r="C864">
        <v>1497500</v>
      </c>
      <c r="D864">
        <v>1445000</v>
      </c>
      <c r="E864">
        <v>1487500</v>
      </c>
      <c r="F864">
        <v>1487500</v>
      </c>
      <c r="G864">
        <v>0</v>
      </c>
    </row>
    <row r="865" spans="1:7" x14ac:dyDescent="0.25">
      <c r="A865" s="19">
        <v>41766</v>
      </c>
      <c r="B865">
        <v>1477500</v>
      </c>
      <c r="C865">
        <v>1520000</v>
      </c>
      <c r="D865">
        <v>1417500</v>
      </c>
      <c r="E865">
        <v>1420000</v>
      </c>
      <c r="F865">
        <v>1420000</v>
      </c>
      <c r="G865">
        <v>0</v>
      </c>
    </row>
    <row r="866" spans="1:7" x14ac:dyDescent="0.25">
      <c r="A866" s="19">
        <v>41767</v>
      </c>
      <c r="B866">
        <v>1422500</v>
      </c>
      <c r="C866">
        <v>1445000</v>
      </c>
      <c r="D866">
        <v>1372500</v>
      </c>
      <c r="E866">
        <v>1435000</v>
      </c>
      <c r="F866">
        <v>1435000</v>
      </c>
      <c r="G866">
        <v>0</v>
      </c>
    </row>
    <row r="867" spans="1:7" x14ac:dyDescent="0.25">
      <c r="A867" s="19">
        <v>41768</v>
      </c>
      <c r="B867">
        <v>1432500</v>
      </c>
      <c r="C867">
        <v>1457500</v>
      </c>
      <c r="D867">
        <v>1380000</v>
      </c>
      <c r="E867">
        <v>1385000</v>
      </c>
      <c r="F867">
        <v>1385000</v>
      </c>
      <c r="G867">
        <v>0</v>
      </c>
    </row>
    <row r="868" spans="1:7" x14ac:dyDescent="0.25">
      <c r="A868" s="19">
        <v>41771</v>
      </c>
      <c r="B868">
        <v>1350000</v>
      </c>
      <c r="C868">
        <v>1355000</v>
      </c>
      <c r="D868">
        <v>1295000</v>
      </c>
      <c r="E868">
        <v>1300000</v>
      </c>
      <c r="F868">
        <v>1300000</v>
      </c>
      <c r="G868">
        <v>0</v>
      </c>
    </row>
    <row r="869" spans="1:7" x14ac:dyDescent="0.25">
      <c r="A869" s="19">
        <v>41772</v>
      </c>
      <c r="B869">
        <v>1287500</v>
      </c>
      <c r="C869">
        <v>1307500</v>
      </c>
      <c r="D869">
        <v>1280000</v>
      </c>
      <c r="E869">
        <v>1305000</v>
      </c>
      <c r="F869">
        <v>1305000</v>
      </c>
      <c r="G869">
        <v>0</v>
      </c>
    </row>
    <row r="870" spans="1:7" x14ac:dyDescent="0.25">
      <c r="A870" s="19">
        <v>41773</v>
      </c>
      <c r="B870">
        <v>1312500</v>
      </c>
      <c r="C870">
        <v>1322500</v>
      </c>
      <c r="D870">
        <v>1270000</v>
      </c>
      <c r="E870">
        <v>1295000</v>
      </c>
      <c r="F870">
        <v>1295000</v>
      </c>
      <c r="G870">
        <v>0</v>
      </c>
    </row>
    <row r="871" spans="1:7" x14ac:dyDescent="0.25">
      <c r="A871" s="19">
        <v>41774</v>
      </c>
      <c r="B871">
        <v>1307500</v>
      </c>
      <c r="C871">
        <v>1360000</v>
      </c>
      <c r="D871">
        <v>1297500</v>
      </c>
      <c r="E871">
        <v>1320000</v>
      </c>
      <c r="F871">
        <v>1320000</v>
      </c>
      <c r="G871">
        <v>0</v>
      </c>
    </row>
    <row r="872" spans="1:7" x14ac:dyDescent="0.25">
      <c r="A872" s="19">
        <v>41775</v>
      </c>
      <c r="B872">
        <v>1300000</v>
      </c>
      <c r="C872">
        <v>1320000</v>
      </c>
      <c r="D872">
        <v>1250000</v>
      </c>
      <c r="E872">
        <v>1252500</v>
      </c>
      <c r="F872">
        <v>1252500</v>
      </c>
      <c r="G872">
        <v>0</v>
      </c>
    </row>
    <row r="873" spans="1:7" x14ac:dyDescent="0.25">
      <c r="A873" s="19">
        <v>41778</v>
      </c>
      <c r="B873">
        <v>1267500</v>
      </c>
      <c r="C873">
        <v>1270000</v>
      </c>
      <c r="D873">
        <v>1200000</v>
      </c>
      <c r="E873">
        <v>1207500</v>
      </c>
      <c r="F873">
        <v>1207500</v>
      </c>
      <c r="G873">
        <v>0</v>
      </c>
    </row>
    <row r="874" spans="1:7" x14ac:dyDescent="0.25">
      <c r="A874" s="19">
        <v>41779</v>
      </c>
      <c r="B874">
        <v>1207500</v>
      </c>
      <c r="C874">
        <v>1235000</v>
      </c>
      <c r="D874">
        <v>1177500</v>
      </c>
      <c r="E874">
        <v>1185000</v>
      </c>
      <c r="F874">
        <v>1185000</v>
      </c>
      <c r="G874">
        <v>0</v>
      </c>
    </row>
    <row r="875" spans="1:7" x14ac:dyDescent="0.25">
      <c r="A875" s="19">
        <v>41780</v>
      </c>
      <c r="B875">
        <v>1167500</v>
      </c>
      <c r="C875">
        <v>1177500</v>
      </c>
      <c r="D875">
        <v>1145000</v>
      </c>
      <c r="E875">
        <v>1160000</v>
      </c>
      <c r="F875">
        <v>1160000</v>
      </c>
      <c r="G875">
        <v>0</v>
      </c>
    </row>
    <row r="876" spans="1:7" x14ac:dyDescent="0.25">
      <c r="A876" s="19">
        <v>41781</v>
      </c>
      <c r="B876">
        <v>1157500</v>
      </c>
      <c r="C876">
        <v>1165000</v>
      </c>
      <c r="D876">
        <v>1137500</v>
      </c>
      <c r="E876">
        <v>1160000</v>
      </c>
      <c r="F876">
        <v>1160000</v>
      </c>
      <c r="G876">
        <v>0</v>
      </c>
    </row>
    <row r="877" spans="1:7" x14ac:dyDescent="0.25">
      <c r="A877" s="19">
        <v>41782</v>
      </c>
      <c r="B877">
        <v>1160000</v>
      </c>
      <c r="C877">
        <v>1160000</v>
      </c>
      <c r="D877">
        <v>1135000</v>
      </c>
      <c r="E877">
        <v>1140000</v>
      </c>
      <c r="F877">
        <v>1140000</v>
      </c>
      <c r="G877">
        <v>0</v>
      </c>
    </row>
    <row r="878" spans="1:7" x14ac:dyDescent="0.25">
      <c r="A878" s="19">
        <v>41786</v>
      </c>
      <c r="B878">
        <v>1102500</v>
      </c>
      <c r="C878">
        <v>1110000</v>
      </c>
      <c r="D878">
        <v>1060000</v>
      </c>
      <c r="E878">
        <v>1067500</v>
      </c>
      <c r="F878">
        <v>1067500</v>
      </c>
      <c r="G878">
        <v>0</v>
      </c>
    </row>
    <row r="879" spans="1:7" x14ac:dyDescent="0.25">
      <c r="A879" s="19">
        <v>41787</v>
      </c>
      <c r="B879">
        <v>1077500</v>
      </c>
      <c r="C879">
        <v>1095000</v>
      </c>
      <c r="D879">
        <v>1050000</v>
      </c>
      <c r="E879">
        <v>1067500</v>
      </c>
      <c r="F879">
        <v>1067500</v>
      </c>
      <c r="G879">
        <v>0</v>
      </c>
    </row>
    <row r="880" spans="1:7" x14ac:dyDescent="0.25">
      <c r="A880" s="19">
        <v>41788</v>
      </c>
      <c r="B880">
        <v>1055000</v>
      </c>
      <c r="C880">
        <v>1060000</v>
      </c>
      <c r="D880">
        <v>1042500</v>
      </c>
      <c r="E880">
        <v>1050000</v>
      </c>
      <c r="F880">
        <v>1050000</v>
      </c>
      <c r="G880">
        <v>0</v>
      </c>
    </row>
    <row r="881" spans="1:7" x14ac:dyDescent="0.25">
      <c r="A881" s="19">
        <v>41789</v>
      </c>
      <c r="B881">
        <v>1057500</v>
      </c>
      <c r="C881">
        <v>1065000</v>
      </c>
      <c r="D881">
        <v>1047500</v>
      </c>
      <c r="E881">
        <v>1052500</v>
      </c>
      <c r="F881">
        <v>1052500</v>
      </c>
      <c r="G881">
        <v>0</v>
      </c>
    </row>
    <row r="882" spans="1:7" x14ac:dyDescent="0.25">
      <c r="A882" s="19">
        <v>41792</v>
      </c>
      <c r="B882">
        <v>1047500</v>
      </c>
      <c r="C882">
        <v>1075000</v>
      </c>
      <c r="D882">
        <v>1035000</v>
      </c>
      <c r="E882">
        <v>1037500</v>
      </c>
      <c r="F882">
        <v>1037500</v>
      </c>
      <c r="G882">
        <v>0</v>
      </c>
    </row>
    <row r="883" spans="1:7" x14ac:dyDescent="0.25">
      <c r="A883" s="19">
        <v>41793</v>
      </c>
      <c r="B883">
        <v>1055000</v>
      </c>
      <c r="C883">
        <v>1057500</v>
      </c>
      <c r="D883">
        <v>1037500</v>
      </c>
      <c r="E883">
        <v>1042500</v>
      </c>
      <c r="F883">
        <v>1042500</v>
      </c>
      <c r="G883">
        <v>0</v>
      </c>
    </row>
    <row r="884" spans="1:7" x14ac:dyDescent="0.25">
      <c r="A884" s="19">
        <v>41794</v>
      </c>
      <c r="B884">
        <v>1055000</v>
      </c>
      <c r="C884">
        <v>1060000</v>
      </c>
      <c r="D884">
        <v>1007500</v>
      </c>
      <c r="E884">
        <v>1012500</v>
      </c>
      <c r="F884">
        <v>1012500</v>
      </c>
      <c r="G884">
        <v>0</v>
      </c>
    </row>
    <row r="885" spans="1:7" x14ac:dyDescent="0.25">
      <c r="A885" s="19">
        <v>41795</v>
      </c>
      <c r="B885">
        <v>1000000</v>
      </c>
      <c r="C885">
        <v>1007500</v>
      </c>
      <c r="D885">
        <v>942500</v>
      </c>
      <c r="E885">
        <v>947500</v>
      </c>
      <c r="F885">
        <v>947500</v>
      </c>
      <c r="G885">
        <v>0</v>
      </c>
    </row>
    <row r="886" spans="1:7" x14ac:dyDescent="0.25">
      <c r="A886" s="19">
        <v>41796</v>
      </c>
      <c r="B886">
        <v>910000</v>
      </c>
      <c r="C886">
        <v>910000</v>
      </c>
      <c r="D886">
        <v>845000</v>
      </c>
      <c r="E886">
        <v>852500</v>
      </c>
      <c r="F886">
        <v>852500</v>
      </c>
      <c r="G886">
        <v>0</v>
      </c>
    </row>
    <row r="887" spans="1:7" x14ac:dyDescent="0.25">
      <c r="A887" s="19">
        <v>41799</v>
      </c>
      <c r="B887">
        <v>840000</v>
      </c>
      <c r="C887">
        <v>870000</v>
      </c>
      <c r="D887">
        <v>825000</v>
      </c>
      <c r="E887">
        <v>870000</v>
      </c>
      <c r="F887">
        <v>870000</v>
      </c>
      <c r="G887">
        <v>0</v>
      </c>
    </row>
    <row r="888" spans="1:7" x14ac:dyDescent="0.25">
      <c r="A888" s="19">
        <v>41800</v>
      </c>
      <c r="B888">
        <v>882500</v>
      </c>
      <c r="C888">
        <v>892500</v>
      </c>
      <c r="D888">
        <v>837500</v>
      </c>
      <c r="E888">
        <v>837500</v>
      </c>
      <c r="F888">
        <v>837500</v>
      </c>
      <c r="G888">
        <v>0</v>
      </c>
    </row>
    <row r="889" spans="1:7" x14ac:dyDescent="0.25">
      <c r="A889" s="19">
        <v>41801</v>
      </c>
      <c r="B889">
        <v>875000</v>
      </c>
      <c r="C889">
        <v>907500</v>
      </c>
      <c r="D889">
        <v>857500</v>
      </c>
      <c r="E889">
        <v>877500</v>
      </c>
      <c r="F889">
        <v>877500</v>
      </c>
      <c r="G889">
        <v>0</v>
      </c>
    </row>
    <row r="890" spans="1:7" x14ac:dyDescent="0.25">
      <c r="A890" s="19">
        <v>41802</v>
      </c>
      <c r="B890">
        <v>897500</v>
      </c>
      <c r="C890">
        <v>990000</v>
      </c>
      <c r="D890">
        <v>887500</v>
      </c>
      <c r="E890">
        <v>970000</v>
      </c>
      <c r="F890">
        <v>970000</v>
      </c>
      <c r="G890">
        <v>100</v>
      </c>
    </row>
    <row r="891" spans="1:7" x14ac:dyDescent="0.25">
      <c r="A891" s="19">
        <v>41803</v>
      </c>
      <c r="B891">
        <v>960000</v>
      </c>
      <c r="C891">
        <v>990000</v>
      </c>
      <c r="D891">
        <v>915000</v>
      </c>
      <c r="E891">
        <v>925000</v>
      </c>
      <c r="F891">
        <v>925000</v>
      </c>
      <c r="G891">
        <v>0</v>
      </c>
    </row>
    <row r="892" spans="1:7" x14ac:dyDescent="0.25">
      <c r="A892" s="19">
        <v>41806</v>
      </c>
      <c r="B892">
        <v>932500</v>
      </c>
      <c r="C892">
        <v>952500</v>
      </c>
      <c r="D892">
        <v>902500</v>
      </c>
      <c r="E892">
        <v>922500</v>
      </c>
      <c r="F892">
        <v>922500</v>
      </c>
      <c r="G892">
        <v>0</v>
      </c>
    </row>
    <row r="893" spans="1:7" x14ac:dyDescent="0.25">
      <c r="A893" s="19">
        <v>41807</v>
      </c>
      <c r="B893">
        <v>922500</v>
      </c>
      <c r="C893">
        <v>927500</v>
      </c>
      <c r="D893">
        <v>857500</v>
      </c>
      <c r="E893">
        <v>860000</v>
      </c>
      <c r="F893">
        <v>860000</v>
      </c>
      <c r="G893">
        <v>0</v>
      </c>
    </row>
    <row r="894" spans="1:7" x14ac:dyDescent="0.25">
      <c r="A894" s="19">
        <v>41808</v>
      </c>
      <c r="B894">
        <v>855000</v>
      </c>
      <c r="C894">
        <v>865000</v>
      </c>
      <c r="D894">
        <v>772500</v>
      </c>
      <c r="E894">
        <v>772500</v>
      </c>
      <c r="F894">
        <v>772500</v>
      </c>
      <c r="G894">
        <v>0</v>
      </c>
    </row>
    <row r="895" spans="1:7" x14ac:dyDescent="0.25">
      <c r="A895" s="19">
        <v>41809</v>
      </c>
      <c r="B895">
        <v>762500</v>
      </c>
      <c r="C895">
        <v>790000</v>
      </c>
      <c r="D895">
        <v>750000</v>
      </c>
      <c r="E895">
        <v>777500</v>
      </c>
      <c r="F895">
        <v>777500</v>
      </c>
      <c r="G895">
        <v>0</v>
      </c>
    </row>
    <row r="896" spans="1:7" x14ac:dyDescent="0.25">
      <c r="A896" s="19">
        <v>41810</v>
      </c>
      <c r="B896">
        <v>772500</v>
      </c>
      <c r="C896">
        <v>800000</v>
      </c>
      <c r="D896">
        <v>765000</v>
      </c>
      <c r="E896">
        <v>795000</v>
      </c>
      <c r="F896">
        <v>795000</v>
      </c>
      <c r="G896">
        <v>0</v>
      </c>
    </row>
    <row r="897" spans="1:7" x14ac:dyDescent="0.25">
      <c r="A897" s="19">
        <v>41813</v>
      </c>
      <c r="B897">
        <v>792500</v>
      </c>
      <c r="C897">
        <v>807500</v>
      </c>
      <c r="D897">
        <v>750000</v>
      </c>
      <c r="E897">
        <v>752500</v>
      </c>
      <c r="F897">
        <v>752500</v>
      </c>
      <c r="G897">
        <v>0</v>
      </c>
    </row>
    <row r="898" spans="1:7" x14ac:dyDescent="0.25">
      <c r="A898" s="19">
        <v>41814</v>
      </c>
      <c r="B898">
        <v>772500</v>
      </c>
      <c r="C898">
        <v>825000</v>
      </c>
      <c r="D898">
        <v>750000</v>
      </c>
      <c r="E898">
        <v>820000</v>
      </c>
      <c r="F898">
        <v>820000</v>
      </c>
      <c r="G898">
        <v>100</v>
      </c>
    </row>
    <row r="899" spans="1:7" x14ac:dyDescent="0.25">
      <c r="A899" s="19">
        <v>41815</v>
      </c>
      <c r="B899">
        <v>837500</v>
      </c>
      <c r="C899">
        <v>840000</v>
      </c>
      <c r="D899">
        <v>757500</v>
      </c>
      <c r="E899">
        <v>757500</v>
      </c>
      <c r="F899">
        <v>757500</v>
      </c>
      <c r="G899">
        <v>100</v>
      </c>
    </row>
    <row r="900" spans="1:7" x14ac:dyDescent="0.25">
      <c r="A900" s="19">
        <v>41816</v>
      </c>
      <c r="B900">
        <v>752500</v>
      </c>
      <c r="C900">
        <v>807500</v>
      </c>
      <c r="D900">
        <v>750000</v>
      </c>
      <c r="E900">
        <v>775000</v>
      </c>
      <c r="F900">
        <v>775000</v>
      </c>
      <c r="G900">
        <v>0</v>
      </c>
    </row>
    <row r="901" spans="1:7" x14ac:dyDescent="0.25">
      <c r="A901" s="19">
        <v>41817</v>
      </c>
      <c r="B901">
        <v>790000</v>
      </c>
      <c r="C901">
        <v>797500</v>
      </c>
      <c r="D901">
        <v>760000</v>
      </c>
      <c r="E901">
        <v>765000</v>
      </c>
      <c r="F901">
        <v>765000</v>
      </c>
      <c r="G901">
        <v>0</v>
      </c>
    </row>
    <row r="902" spans="1:7" x14ac:dyDescent="0.25">
      <c r="A902" s="19">
        <v>41820</v>
      </c>
      <c r="B902">
        <v>760000</v>
      </c>
      <c r="C902">
        <v>767500</v>
      </c>
      <c r="D902">
        <v>730000</v>
      </c>
      <c r="E902">
        <v>745000</v>
      </c>
      <c r="F902">
        <v>745000</v>
      </c>
      <c r="G902">
        <v>0</v>
      </c>
    </row>
    <row r="903" spans="1:7" x14ac:dyDescent="0.25">
      <c r="A903" s="19">
        <v>41821</v>
      </c>
      <c r="B903">
        <v>725000</v>
      </c>
      <c r="C903">
        <v>737500</v>
      </c>
      <c r="D903">
        <v>695000</v>
      </c>
      <c r="E903">
        <v>707500</v>
      </c>
      <c r="F903">
        <v>707500</v>
      </c>
      <c r="G903">
        <v>0</v>
      </c>
    </row>
    <row r="904" spans="1:7" x14ac:dyDescent="0.25">
      <c r="A904" s="19">
        <v>41822</v>
      </c>
      <c r="B904">
        <v>705000</v>
      </c>
      <c r="C904">
        <v>705000</v>
      </c>
      <c r="D904">
        <v>677500</v>
      </c>
      <c r="E904">
        <v>692500</v>
      </c>
      <c r="F904">
        <v>692500</v>
      </c>
      <c r="G904">
        <v>0</v>
      </c>
    </row>
    <row r="905" spans="1:7" x14ac:dyDescent="0.25">
      <c r="A905" s="19">
        <v>41823</v>
      </c>
      <c r="B905">
        <v>670000</v>
      </c>
      <c r="C905">
        <v>675000</v>
      </c>
      <c r="D905">
        <v>662500</v>
      </c>
      <c r="E905">
        <v>672500</v>
      </c>
      <c r="F905">
        <v>672500</v>
      </c>
      <c r="G905">
        <v>0</v>
      </c>
    </row>
    <row r="906" spans="1:7" x14ac:dyDescent="0.25">
      <c r="A906" s="19">
        <v>41827</v>
      </c>
      <c r="B906">
        <v>682500</v>
      </c>
      <c r="C906">
        <v>702500</v>
      </c>
      <c r="D906">
        <v>680000</v>
      </c>
      <c r="E906">
        <v>697500</v>
      </c>
      <c r="F906">
        <v>697500</v>
      </c>
      <c r="G906">
        <v>0</v>
      </c>
    </row>
    <row r="907" spans="1:7" x14ac:dyDescent="0.25">
      <c r="A907" s="19">
        <v>41828</v>
      </c>
      <c r="B907">
        <v>712500</v>
      </c>
      <c r="C907">
        <v>750000</v>
      </c>
      <c r="D907">
        <v>707500</v>
      </c>
      <c r="E907">
        <v>720000</v>
      </c>
      <c r="F907">
        <v>720000</v>
      </c>
      <c r="G907">
        <v>100</v>
      </c>
    </row>
    <row r="908" spans="1:7" x14ac:dyDescent="0.25">
      <c r="A908" s="19">
        <v>41829</v>
      </c>
      <c r="B908">
        <v>705000</v>
      </c>
      <c r="C908">
        <v>712500</v>
      </c>
      <c r="D908">
        <v>687500</v>
      </c>
      <c r="E908">
        <v>695000</v>
      </c>
      <c r="F908">
        <v>695000</v>
      </c>
      <c r="G908">
        <v>0</v>
      </c>
    </row>
    <row r="909" spans="1:7" x14ac:dyDescent="0.25">
      <c r="A909" s="19">
        <v>41830</v>
      </c>
      <c r="B909">
        <v>770000</v>
      </c>
      <c r="C909">
        <v>775000</v>
      </c>
      <c r="D909">
        <v>720000</v>
      </c>
      <c r="E909">
        <v>742500</v>
      </c>
      <c r="F909">
        <v>742500</v>
      </c>
      <c r="G909">
        <v>100</v>
      </c>
    </row>
    <row r="910" spans="1:7" x14ac:dyDescent="0.25">
      <c r="A910" s="19">
        <v>41831</v>
      </c>
      <c r="B910">
        <v>735000</v>
      </c>
      <c r="C910">
        <v>747500</v>
      </c>
      <c r="D910">
        <v>712500</v>
      </c>
      <c r="E910">
        <v>717500</v>
      </c>
      <c r="F910">
        <v>717500</v>
      </c>
      <c r="G910">
        <v>0</v>
      </c>
    </row>
    <row r="911" spans="1:7" x14ac:dyDescent="0.25">
      <c r="A911" s="19">
        <v>41834</v>
      </c>
      <c r="B911">
        <v>687500</v>
      </c>
      <c r="C911">
        <v>690000</v>
      </c>
      <c r="D911">
        <v>670000</v>
      </c>
      <c r="E911">
        <v>680000</v>
      </c>
      <c r="F911">
        <v>680000</v>
      </c>
      <c r="G911">
        <v>0</v>
      </c>
    </row>
    <row r="912" spans="1:7" x14ac:dyDescent="0.25">
      <c r="A912" s="19">
        <v>41835</v>
      </c>
      <c r="B912">
        <v>670000</v>
      </c>
      <c r="C912">
        <v>727500</v>
      </c>
      <c r="D912">
        <v>667500</v>
      </c>
      <c r="E912">
        <v>710000</v>
      </c>
      <c r="F912">
        <v>710000</v>
      </c>
      <c r="G912">
        <v>0</v>
      </c>
    </row>
    <row r="913" spans="1:7" x14ac:dyDescent="0.25">
      <c r="A913" s="19">
        <v>41836</v>
      </c>
      <c r="B913">
        <v>672500</v>
      </c>
      <c r="C913">
        <v>695000</v>
      </c>
      <c r="D913">
        <v>662500</v>
      </c>
      <c r="E913">
        <v>675000</v>
      </c>
      <c r="F913">
        <v>675000</v>
      </c>
      <c r="G913">
        <v>0</v>
      </c>
    </row>
    <row r="914" spans="1:7" x14ac:dyDescent="0.25">
      <c r="A914" s="19">
        <v>41837</v>
      </c>
      <c r="B914">
        <v>690000</v>
      </c>
      <c r="C914">
        <v>820000</v>
      </c>
      <c r="D914">
        <v>672500</v>
      </c>
      <c r="E914">
        <v>790000</v>
      </c>
      <c r="F914">
        <v>790000</v>
      </c>
      <c r="G914">
        <v>100</v>
      </c>
    </row>
    <row r="915" spans="1:7" x14ac:dyDescent="0.25">
      <c r="A915" s="19">
        <v>41838</v>
      </c>
      <c r="B915">
        <v>737500</v>
      </c>
      <c r="C915">
        <v>745000</v>
      </c>
      <c r="D915">
        <v>687500</v>
      </c>
      <c r="E915">
        <v>695000</v>
      </c>
      <c r="F915">
        <v>695000</v>
      </c>
      <c r="G915">
        <v>100</v>
      </c>
    </row>
    <row r="916" spans="1:7" x14ac:dyDescent="0.25">
      <c r="A916" s="19">
        <v>41841</v>
      </c>
      <c r="B916">
        <v>707500</v>
      </c>
      <c r="C916">
        <v>757500</v>
      </c>
      <c r="D916">
        <v>702500</v>
      </c>
      <c r="E916">
        <v>727500</v>
      </c>
      <c r="F916">
        <v>727500</v>
      </c>
      <c r="G916">
        <v>0</v>
      </c>
    </row>
    <row r="917" spans="1:7" x14ac:dyDescent="0.25">
      <c r="A917" s="19">
        <v>41842</v>
      </c>
      <c r="B917">
        <v>692500</v>
      </c>
      <c r="C917">
        <v>707500</v>
      </c>
      <c r="D917">
        <v>680000</v>
      </c>
      <c r="E917">
        <v>702500</v>
      </c>
      <c r="F917">
        <v>702500</v>
      </c>
      <c r="G917">
        <v>0</v>
      </c>
    </row>
    <row r="918" spans="1:7" x14ac:dyDescent="0.25">
      <c r="A918" s="19">
        <v>41843</v>
      </c>
      <c r="B918">
        <v>692500</v>
      </c>
      <c r="C918">
        <v>720000</v>
      </c>
      <c r="D918">
        <v>690000</v>
      </c>
      <c r="E918">
        <v>712500</v>
      </c>
      <c r="F918">
        <v>712500</v>
      </c>
      <c r="G918">
        <v>0</v>
      </c>
    </row>
    <row r="919" spans="1:7" x14ac:dyDescent="0.25">
      <c r="A919" s="19">
        <v>41844</v>
      </c>
      <c r="B919">
        <v>700000</v>
      </c>
      <c r="C919">
        <v>722500</v>
      </c>
      <c r="D919">
        <v>697500</v>
      </c>
      <c r="E919">
        <v>700000</v>
      </c>
      <c r="F919">
        <v>700000</v>
      </c>
      <c r="G919">
        <v>0</v>
      </c>
    </row>
    <row r="920" spans="1:7" x14ac:dyDescent="0.25">
      <c r="A920" s="19">
        <v>41845</v>
      </c>
      <c r="B920">
        <v>722500</v>
      </c>
      <c r="C920">
        <v>742500</v>
      </c>
      <c r="D920">
        <v>720000</v>
      </c>
      <c r="E920">
        <v>735000</v>
      </c>
      <c r="F920">
        <v>735000</v>
      </c>
      <c r="G920">
        <v>0</v>
      </c>
    </row>
    <row r="921" spans="1:7" x14ac:dyDescent="0.25">
      <c r="A921" s="19">
        <v>41848</v>
      </c>
      <c r="B921">
        <v>732500</v>
      </c>
      <c r="C921">
        <v>770000</v>
      </c>
      <c r="D921">
        <v>722500</v>
      </c>
      <c r="E921">
        <v>732500</v>
      </c>
      <c r="F921">
        <v>732500</v>
      </c>
      <c r="G921">
        <v>0</v>
      </c>
    </row>
    <row r="922" spans="1:7" x14ac:dyDescent="0.25">
      <c r="A922" s="19">
        <v>41849</v>
      </c>
      <c r="B922">
        <v>725000</v>
      </c>
      <c r="C922">
        <v>745000</v>
      </c>
      <c r="D922">
        <v>707500</v>
      </c>
      <c r="E922">
        <v>730000</v>
      </c>
      <c r="F922">
        <v>730000</v>
      </c>
      <c r="G922">
        <v>0</v>
      </c>
    </row>
    <row r="923" spans="1:7" x14ac:dyDescent="0.25">
      <c r="A923" s="19">
        <v>41850</v>
      </c>
      <c r="B923">
        <v>717500</v>
      </c>
      <c r="C923">
        <v>755000</v>
      </c>
      <c r="D923">
        <v>712500</v>
      </c>
      <c r="E923">
        <v>747500</v>
      </c>
      <c r="F923">
        <v>747500</v>
      </c>
      <c r="G923">
        <v>100</v>
      </c>
    </row>
    <row r="924" spans="1:7" x14ac:dyDescent="0.25">
      <c r="A924" s="19">
        <v>41851</v>
      </c>
      <c r="B924">
        <v>795000</v>
      </c>
      <c r="C924">
        <v>887500</v>
      </c>
      <c r="D924">
        <v>782500</v>
      </c>
      <c r="E924">
        <v>867500</v>
      </c>
      <c r="F924">
        <v>867500</v>
      </c>
      <c r="G924">
        <v>100</v>
      </c>
    </row>
    <row r="925" spans="1:7" x14ac:dyDescent="0.25">
      <c r="A925" s="19">
        <v>41852</v>
      </c>
      <c r="B925">
        <v>882500</v>
      </c>
      <c r="C925">
        <v>987500</v>
      </c>
      <c r="D925">
        <v>820000</v>
      </c>
      <c r="E925">
        <v>950000</v>
      </c>
      <c r="F925">
        <v>950000</v>
      </c>
      <c r="G925">
        <v>100</v>
      </c>
    </row>
    <row r="926" spans="1:7" x14ac:dyDescent="0.25">
      <c r="A926" s="19">
        <v>41855</v>
      </c>
      <c r="B926">
        <v>935000</v>
      </c>
      <c r="C926">
        <v>952500</v>
      </c>
      <c r="D926">
        <v>827500</v>
      </c>
      <c r="E926">
        <v>857500</v>
      </c>
      <c r="F926">
        <v>857500</v>
      </c>
      <c r="G926">
        <v>100</v>
      </c>
    </row>
    <row r="927" spans="1:7" x14ac:dyDescent="0.25">
      <c r="A927" s="19">
        <v>41856</v>
      </c>
      <c r="B927">
        <v>900000</v>
      </c>
      <c r="C927">
        <v>1010000</v>
      </c>
      <c r="D927">
        <v>880000</v>
      </c>
      <c r="E927">
        <v>977500</v>
      </c>
      <c r="F927">
        <v>977500</v>
      </c>
      <c r="G927">
        <v>100</v>
      </c>
    </row>
    <row r="928" spans="1:7" x14ac:dyDescent="0.25">
      <c r="A928" s="19">
        <v>41857</v>
      </c>
      <c r="B928">
        <v>1022500</v>
      </c>
      <c r="C928">
        <v>1027500</v>
      </c>
      <c r="D928">
        <v>912500</v>
      </c>
      <c r="E928">
        <v>990000</v>
      </c>
      <c r="F928">
        <v>990000</v>
      </c>
      <c r="G928">
        <v>100</v>
      </c>
    </row>
    <row r="929" spans="1:7" x14ac:dyDescent="0.25">
      <c r="A929" s="19">
        <v>41858</v>
      </c>
      <c r="B929">
        <v>937500</v>
      </c>
      <c r="C929">
        <v>1067500</v>
      </c>
      <c r="D929">
        <v>930000</v>
      </c>
      <c r="E929">
        <v>1032500</v>
      </c>
      <c r="F929">
        <v>1032500</v>
      </c>
      <c r="G929">
        <v>100</v>
      </c>
    </row>
    <row r="930" spans="1:7" x14ac:dyDescent="0.25">
      <c r="A930" s="19">
        <v>41859</v>
      </c>
      <c r="B930">
        <v>1032500</v>
      </c>
      <c r="C930">
        <v>1062500</v>
      </c>
      <c r="D930">
        <v>947500</v>
      </c>
      <c r="E930">
        <v>955000</v>
      </c>
      <c r="F930">
        <v>955000</v>
      </c>
      <c r="G930">
        <v>100</v>
      </c>
    </row>
    <row r="931" spans="1:7" x14ac:dyDescent="0.25">
      <c r="A931" s="19">
        <v>41862</v>
      </c>
      <c r="B931">
        <v>907500</v>
      </c>
      <c r="C931">
        <v>917500</v>
      </c>
      <c r="D931">
        <v>822500</v>
      </c>
      <c r="E931">
        <v>862500</v>
      </c>
      <c r="F931">
        <v>862500</v>
      </c>
      <c r="G931">
        <v>100</v>
      </c>
    </row>
    <row r="932" spans="1:7" x14ac:dyDescent="0.25">
      <c r="A932" s="19">
        <v>41863</v>
      </c>
      <c r="B932">
        <v>867500</v>
      </c>
      <c r="C932">
        <v>877500</v>
      </c>
      <c r="D932">
        <v>832500</v>
      </c>
      <c r="E932">
        <v>855000</v>
      </c>
      <c r="F932">
        <v>855000</v>
      </c>
      <c r="G932">
        <v>0</v>
      </c>
    </row>
    <row r="933" spans="1:7" x14ac:dyDescent="0.25">
      <c r="A933" s="19">
        <v>41864</v>
      </c>
      <c r="B933">
        <v>815000</v>
      </c>
      <c r="C933">
        <v>830000</v>
      </c>
      <c r="D933">
        <v>752500</v>
      </c>
      <c r="E933">
        <v>762500</v>
      </c>
      <c r="F933">
        <v>762500</v>
      </c>
      <c r="G933">
        <v>100</v>
      </c>
    </row>
    <row r="934" spans="1:7" x14ac:dyDescent="0.25">
      <c r="A934" s="19">
        <v>41865</v>
      </c>
      <c r="B934">
        <v>750000</v>
      </c>
      <c r="C934">
        <v>752500</v>
      </c>
      <c r="D934">
        <v>712500</v>
      </c>
      <c r="E934">
        <v>715000</v>
      </c>
      <c r="F934">
        <v>715000</v>
      </c>
      <c r="G934">
        <v>0</v>
      </c>
    </row>
    <row r="935" spans="1:7" x14ac:dyDescent="0.25">
      <c r="A935" s="19">
        <v>41866</v>
      </c>
      <c r="B935">
        <v>687500</v>
      </c>
      <c r="C935">
        <v>795000</v>
      </c>
      <c r="D935">
        <v>680000</v>
      </c>
      <c r="E935">
        <v>717500</v>
      </c>
      <c r="F935">
        <v>717500</v>
      </c>
      <c r="G935">
        <v>100</v>
      </c>
    </row>
    <row r="936" spans="1:7" x14ac:dyDescent="0.25">
      <c r="A936" s="19">
        <v>41869</v>
      </c>
      <c r="B936">
        <v>677500</v>
      </c>
      <c r="C936">
        <v>687500</v>
      </c>
      <c r="D936">
        <v>670000</v>
      </c>
      <c r="E936">
        <v>672500</v>
      </c>
      <c r="F936">
        <v>672500</v>
      </c>
      <c r="G936">
        <v>100</v>
      </c>
    </row>
    <row r="937" spans="1:7" x14ac:dyDescent="0.25">
      <c r="A937" s="19">
        <v>41870</v>
      </c>
      <c r="B937">
        <v>655000</v>
      </c>
      <c r="C937">
        <v>667500</v>
      </c>
      <c r="D937">
        <v>650000</v>
      </c>
      <c r="E937">
        <v>655000</v>
      </c>
      <c r="F937">
        <v>655000</v>
      </c>
      <c r="G937">
        <v>0</v>
      </c>
    </row>
    <row r="938" spans="1:7" x14ac:dyDescent="0.25">
      <c r="A938" s="19">
        <v>41871</v>
      </c>
      <c r="B938">
        <v>675000</v>
      </c>
      <c r="C938">
        <v>687500</v>
      </c>
      <c r="D938">
        <v>657500</v>
      </c>
      <c r="E938">
        <v>662500</v>
      </c>
      <c r="F938">
        <v>662500</v>
      </c>
      <c r="G938">
        <v>100</v>
      </c>
    </row>
    <row r="939" spans="1:7" x14ac:dyDescent="0.25">
      <c r="A939" s="19">
        <v>41872</v>
      </c>
      <c r="B939">
        <v>670000</v>
      </c>
      <c r="C939">
        <v>682500</v>
      </c>
      <c r="D939">
        <v>665000</v>
      </c>
      <c r="E939">
        <v>672500</v>
      </c>
      <c r="F939">
        <v>672500</v>
      </c>
      <c r="G939">
        <v>0</v>
      </c>
    </row>
    <row r="940" spans="1:7" x14ac:dyDescent="0.25">
      <c r="A940" s="19">
        <v>41873</v>
      </c>
      <c r="B940">
        <v>667500</v>
      </c>
      <c r="C940">
        <v>692500</v>
      </c>
      <c r="D940">
        <v>657500</v>
      </c>
      <c r="E940">
        <v>665000</v>
      </c>
      <c r="F940">
        <v>665000</v>
      </c>
      <c r="G940">
        <v>100</v>
      </c>
    </row>
    <row r="941" spans="1:7" x14ac:dyDescent="0.25">
      <c r="A941" s="19">
        <v>41876</v>
      </c>
      <c r="B941">
        <v>650000</v>
      </c>
      <c r="C941">
        <v>660000</v>
      </c>
      <c r="D941">
        <v>645000</v>
      </c>
      <c r="E941">
        <v>652500</v>
      </c>
      <c r="F941">
        <v>652500</v>
      </c>
      <c r="G941">
        <v>0</v>
      </c>
    </row>
    <row r="942" spans="1:7" x14ac:dyDescent="0.25">
      <c r="A942" s="19">
        <v>41877</v>
      </c>
      <c r="B942">
        <v>657500</v>
      </c>
      <c r="C942">
        <v>670000</v>
      </c>
      <c r="D942">
        <v>650000</v>
      </c>
      <c r="E942">
        <v>665000</v>
      </c>
      <c r="F942">
        <v>665000</v>
      </c>
      <c r="G942">
        <v>0</v>
      </c>
    </row>
    <row r="943" spans="1:7" x14ac:dyDescent="0.25">
      <c r="A943" s="19">
        <v>41878</v>
      </c>
      <c r="B943">
        <v>665000</v>
      </c>
      <c r="C943">
        <v>680000</v>
      </c>
      <c r="D943">
        <v>660000</v>
      </c>
      <c r="E943">
        <v>670000</v>
      </c>
      <c r="F943">
        <v>670000</v>
      </c>
      <c r="G943">
        <v>0</v>
      </c>
    </row>
    <row r="944" spans="1:7" x14ac:dyDescent="0.25">
      <c r="A944" s="19">
        <v>41879</v>
      </c>
      <c r="B944">
        <v>707500</v>
      </c>
      <c r="C944">
        <v>710000</v>
      </c>
      <c r="D944">
        <v>680000</v>
      </c>
      <c r="E944">
        <v>692500</v>
      </c>
      <c r="F944">
        <v>692500</v>
      </c>
      <c r="G944">
        <v>100</v>
      </c>
    </row>
    <row r="945" spans="1:7" x14ac:dyDescent="0.25">
      <c r="A945" s="19">
        <v>41880</v>
      </c>
      <c r="B945">
        <v>680000</v>
      </c>
      <c r="C945">
        <v>700000</v>
      </c>
      <c r="D945">
        <v>675000</v>
      </c>
      <c r="E945">
        <v>685000</v>
      </c>
      <c r="F945">
        <v>685000</v>
      </c>
      <c r="G945">
        <v>0</v>
      </c>
    </row>
    <row r="946" spans="1:7" x14ac:dyDescent="0.25">
      <c r="A946" s="19">
        <v>41884</v>
      </c>
      <c r="B946">
        <v>682500</v>
      </c>
      <c r="C946">
        <v>702500</v>
      </c>
      <c r="D946">
        <v>680000</v>
      </c>
      <c r="E946">
        <v>692500</v>
      </c>
      <c r="F946">
        <v>692500</v>
      </c>
      <c r="G946">
        <v>0</v>
      </c>
    </row>
    <row r="947" spans="1:7" x14ac:dyDescent="0.25">
      <c r="A947" s="19">
        <v>41885</v>
      </c>
      <c r="B947">
        <v>670000</v>
      </c>
      <c r="C947">
        <v>692500</v>
      </c>
      <c r="D947">
        <v>670000</v>
      </c>
      <c r="E947">
        <v>675000</v>
      </c>
      <c r="F947">
        <v>675000</v>
      </c>
      <c r="G947">
        <v>0</v>
      </c>
    </row>
    <row r="948" spans="1:7" x14ac:dyDescent="0.25">
      <c r="A948" s="19">
        <v>41886</v>
      </c>
      <c r="B948">
        <v>670000</v>
      </c>
      <c r="C948">
        <v>692500</v>
      </c>
      <c r="D948">
        <v>652500</v>
      </c>
      <c r="E948">
        <v>677500</v>
      </c>
      <c r="F948">
        <v>677500</v>
      </c>
      <c r="G948">
        <v>100</v>
      </c>
    </row>
    <row r="949" spans="1:7" x14ac:dyDescent="0.25">
      <c r="A949" s="19">
        <v>41887</v>
      </c>
      <c r="B949">
        <v>677500</v>
      </c>
      <c r="C949">
        <v>692500</v>
      </c>
      <c r="D949">
        <v>655000</v>
      </c>
      <c r="E949">
        <v>655000</v>
      </c>
      <c r="F949">
        <v>655000</v>
      </c>
      <c r="G949">
        <v>0</v>
      </c>
    </row>
    <row r="950" spans="1:7" x14ac:dyDescent="0.25">
      <c r="A950" s="19">
        <v>41890</v>
      </c>
      <c r="B950">
        <v>660000</v>
      </c>
      <c r="C950">
        <v>667500</v>
      </c>
      <c r="D950">
        <v>652500</v>
      </c>
      <c r="E950">
        <v>657500</v>
      </c>
      <c r="F950">
        <v>657500</v>
      </c>
      <c r="G950">
        <v>0</v>
      </c>
    </row>
    <row r="951" spans="1:7" x14ac:dyDescent="0.25">
      <c r="A951" s="19">
        <v>41891</v>
      </c>
      <c r="B951">
        <v>660000</v>
      </c>
      <c r="C951">
        <v>695000</v>
      </c>
      <c r="D951">
        <v>660000</v>
      </c>
      <c r="E951">
        <v>685000</v>
      </c>
      <c r="F951">
        <v>685000</v>
      </c>
      <c r="G951">
        <v>100</v>
      </c>
    </row>
    <row r="952" spans="1:7" x14ac:dyDescent="0.25">
      <c r="A952" s="19">
        <v>41892</v>
      </c>
      <c r="B952">
        <v>695000</v>
      </c>
      <c r="C952">
        <v>715000</v>
      </c>
      <c r="D952">
        <v>672500</v>
      </c>
      <c r="E952">
        <v>680000</v>
      </c>
      <c r="F952">
        <v>680000</v>
      </c>
      <c r="G952">
        <v>100</v>
      </c>
    </row>
    <row r="953" spans="1:7" x14ac:dyDescent="0.25">
      <c r="A953" s="19">
        <v>41893</v>
      </c>
      <c r="B953">
        <v>700000</v>
      </c>
      <c r="C953">
        <v>707500</v>
      </c>
      <c r="D953">
        <v>675000</v>
      </c>
      <c r="E953">
        <v>677500</v>
      </c>
      <c r="F953">
        <v>677500</v>
      </c>
      <c r="G953">
        <v>0</v>
      </c>
    </row>
    <row r="954" spans="1:7" x14ac:dyDescent="0.25">
      <c r="A954" s="19">
        <v>41894</v>
      </c>
      <c r="B954">
        <v>680000</v>
      </c>
      <c r="C954">
        <v>725000</v>
      </c>
      <c r="D954">
        <v>677500</v>
      </c>
      <c r="E954">
        <v>705000</v>
      </c>
      <c r="F954">
        <v>705000</v>
      </c>
      <c r="G954">
        <v>100</v>
      </c>
    </row>
    <row r="955" spans="1:7" x14ac:dyDescent="0.25">
      <c r="A955" s="19">
        <v>41897</v>
      </c>
      <c r="B955">
        <v>712500</v>
      </c>
      <c r="C955">
        <v>750000</v>
      </c>
      <c r="D955">
        <v>710000</v>
      </c>
      <c r="E955">
        <v>742500</v>
      </c>
      <c r="F955">
        <v>742500</v>
      </c>
      <c r="G955">
        <v>100</v>
      </c>
    </row>
    <row r="956" spans="1:7" x14ac:dyDescent="0.25">
      <c r="A956" s="19">
        <v>41898</v>
      </c>
      <c r="B956">
        <v>757500</v>
      </c>
      <c r="C956">
        <v>762500</v>
      </c>
      <c r="D956">
        <v>667500</v>
      </c>
      <c r="E956">
        <v>670000</v>
      </c>
      <c r="F956">
        <v>670000</v>
      </c>
      <c r="G956">
        <v>100</v>
      </c>
    </row>
    <row r="957" spans="1:7" x14ac:dyDescent="0.25">
      <c r="A957" s="19">
        <v>41899</v>
      </c>
      <c r="B957">
        <v>665000</v>
      </c>
      <c r="C957">
        <v>677500</v>
      </c>
      <c r="D957">
        <v>640000</v>
      </c>
      <c r="E957">
        <v>660000</v>
      </c>
      <c r="F957">
        <v>660000</v>
      </c>
      <c r="G957">
        <v>100</v>
      </c>
    </row>
    <row r="958" spans="1:7" x14ac:dyDescent="0.25">
      <c r="A958" s="19">
        <v>41900</v>
      </c>
      <c r="B958">
        <v>650000</v>
      </c>
      <c r="C958">
        <v>657500</v>
      </c>
      <c r="D958">
        <v>640000</v>
      </c>
      <c r="E958">
        <v>642500</v>
      </c>
      <c r="F958">
        <v>642500</v>
      </c>
      <c r="G958">
        <v>0</v>
      </c>
    </row>
    <row r="959" spans="1:7" x14ac:dyDescent="0.25">
      <c r="A959" s="19">
        <v>41901</v>
      </c>
      <c r="B959">
        <v>630000</v>
      </c>
      <c r="C959">
        <v>657500</v>
      </c>
      <c r="D959">
        <v>625000</v>
      </c>
      <c r="E959">
        <v>640000</v>
      </c>
      <c r="F959">
        <v>640000</v>
      </c>
      <c r="G959">
        <v>100</v>
      </c>
    </row>
    <row r="960" spans="1:7" x14ac:dyDescent="0.25">
      <c r="A960" s="19">
        <v>41904</v>
      </c>
      <c r="B960">
        <v>655000</v>
      </c>
      <c r="C960">
        <v>690000</v>
      </c>
      <c r="D960">
        <v>652500</v>
      </c>
      <c r="E960">
        <v>680000</v>
      </c>
      <c r="F960">
        <v>680000</v>
      </c>
      <c r="G960">
        <v>100</v>
      </c>
    </row>
    <row r="961" spans="1:7" x14ac:dyDescent="0.25">
      <c r="A961" s="19">
        <v>41905</v>
      </c>
      <c r="B961">
        <v>712500</v>
      </c>
      <c r="C961">
        <v>725000</v>
      </c>
      <c r="D961">
        <v>685000</v>
      </c>
      <c r="E961">
        <v>722500</v>
      </c>
      <c r="F961">
        <v>722500</v>
      </c>
      <c r="G961">
        <v>100</v>
      </c>
    </row>
    <row r="962" spans="1:7" x14ac:dyDescent="0.25">
      <c r="A962" s="19">
        <v>41906</v>
      </c>
      <c r="B962">
        <v>717500</v>
      </c>
      <c r="C962">
        <v>730000</v>
      </c>
      <c r="D962">
        <v>677500</v>
      </c>
      <c r="E962">
        <v>677500</v>
      </c>
      <c r="F962">
        <v>677500</v>
      </c>
      <c r="G962">
        <v>100</v>
      </c>
    </row>
    <row r="963" spans="1:7" x14ac:dyDescent="0.25">
      <c r="A963" s="19">
        <v>41907</v>
      </c>
      <c r="B963">
        <v>692500</v>
      </c>
      <c r="C963">
        <v>792500</v>
      </c>
      <c r="D963">
        <v>690000</v>
      </c>
      <c r="E963">
        <v>775000</v>
      </c>
      <c r="F963">
        <v>775000</v>
      </c>
      <c r="G963">
        <v>200</v>
      </c>
    </row>
    <row r="964" spans="1:7" x14ac:dyDescent="0.25">
      <c r="A964" s="19">
        <v>41908</v>
      </c>
      <c r="B964">
        <v>757500</v>
      </c>
      <c r="C964">
        <v>770000</v>
      </c>
      <c r="D964">
        <v>710000</v>
      </c>
      <c r="E964">
        <v>730000</v>
      </c>
      <c r="F964">
        <v>730000</v>
      </c>
      <c r="G964">
        <v>100</v>
      </c>
    </row>
    <row r="965" spans="1:7" x14ac:dyDescent="0.25">
      <c r="A965" s="19">
        <v>41911</v>
      </c>
      <c r="B965">
        <v>800000</v>
      </c>
      <c r="C965">
        <v>817500</v>
      </c>
      <c r="D965">
        <v>755000</v>
      </c>
      <c r="E965">
        <v>792500</v>
      </c>
      <c r="F965">
        <v>792500</v>
      </c>
      <c r="G965">
        <v>100</v>
      </c>
    </row>
    <row r="966" spans="1:7" x14ac:dyDescent="0.25">
      <c r="A966" s="19">
        <v>41912</v>
      </c>
      <c r="B966">
        <v>800000</v>
      </c>
      <c r="C966">
        <v>827500</v>
      </c>
      <c r="D966">
        <v>770000</v>
      </c>
      <c r="E966">
        <v>812500</v>
      </c>
      <c r="F966">
        <v>812500</v>
      </c>
      <c r="G966">
        <v>100</v>
      </c>
    </row>
    <row r="967" spans="1:7" x14ac:dyDescent="0.25">
      <c r="A967" s="19">
        <v>41913</v>
      </c>
      <c r="B967">
        <v>812500</v>
      </c>
      <c r="C967">
        <v>887500</v>
      </c>
      <c r="D967">
        <v>812500</v>
      </c>
      <c r="E967">
        <v>847500</v>
      </c>
      <c r="F967">
        <v>847500</v>
      </c>
      <c r="G967">
        <v>100</v>
      </c>
    </row>
    <row r="968" spans="1:7" x14ac:dyDescent="0.25">
      <c r="A968" s="19">
        <v>41914</v>
      </c>
      <c r="B968">
        <v>860000</v>
      </c>
      <c r="C968">
        <v>907500</v>
      </c>
      <c r="D968">
        <v>800000</v>
      </c>
      <c r="E968">
        <v>827500</v>
      </c>
      <c r="F968">
        <v>827500</v>
      </c>
      <c r="G968">
        <v>100</v>
      </c>
    </row>
    <row r="969" spans="1:7" x14ac:dyDescent="0.25">
      <c r="A969" s="19">
        <v>41915</v>
      </c>
      <c r="B969">
        <v>775000</v>
      </c>
      <c r="C969">
        <v>787500</v>
      </c>
      <c r="D969">
        <v>717500</v>
      </c>
      <c r="E969">
        <v>735000</v>
      </c>
      <c r="F969">
        <v>735000</v>
      </c>
      <c r="G969">
        <v>100</v>
      </c>
    </row>
    <row r="970" spans="1:7" x14ac:dyDescent="0.25">
      <c r="A970" s="19">
        <v>41918</v>
      </c>
      <c r="B970">
        <v>702500</v>
      </c>
      <c r="C970">
        <v>760000</v>
      </c>
      <c r="D970">
        <v>690000</v>
      </c>
      <c r="E970">
        <v>752500</v>
      </c>
      <c r="F970">
        <v>752500</v>
      </c>
      <c r="G970">
        <v>100</v>
      </c>
    </row>
    <row r="971" spans="1:7" x14ac:dyDescent="0.25">
      <c r="A971" s="19">
        <v>41919</v>
      </c>
      <c r="B971">
        <v>790000</v>
      </c>
      <c r="C971">
        <v>860000</v>
      </c>
      <c r="D971">
        <v>782500</v>
      </c>
      <c r="E971">
        <v>857500</v>
      </c>
      <c r="F971">
        <v>857500</v>
      </c>
      <c r="G971">
        <v>100</v>
      </c>
    </row>
    <row r="972" spans="1:7" x14ac:dyDescent="0.25">
      <c r="A972" s="19">
        <v>41920</v>
      </c>
      <c r="B972">
        <v>867500</v>
      </c>
      <c r="C972">
        <v>885000</v>
      </c>
      <c r="D972">
        <v>715000</v>
      </c>
      <c r="E972">
        <v>722500</v>
      </c>
      <c r="F972">
        <v>722500</v>
      </c>
      <c r="G972">
        <v>200</v>
      </c>
    </row>
    <row r="973" spans="1:7" x14ac:dyDescent="0.25">
      <c r="A973" s="19">
        <v>41921</v>
      </c>
      <c r="B973">
        <v>740000</v>
      </c>
      <c r="C973">
        <v>845000</v>
      </c>
      <c r="D973">
        <v>725000</v>
      </c>
      <c r="E973">
        <v>837500</v>
      </c>
      <c r="F973">
        <v>837500</v>
      </c>
      <c r="G973">
        <v>200</v>
      </c>
    </row>
    <row r="974" spans="1:7" x14ac:dyDescent="0.25">
      <c r="A974" s="19">
        <v>41922</v>
      </c>
      <c r="B974">
        <v>855000</v>
      </c>
      <c r="C974">
        <v>1030000</v>
      </c>
      <c r="D974">
        <v>817500</v>
      </c>
      <c r="E974">
        <v>1030000</v>
      </c>
      <c r="F974">
        <v>1030000</v>
      </c>
      <c r="G974">
        <v>200</v>
      </c>
    </row>
    <row r="975" spans="1:7" x14ac:dyDescent="0.25">
      <c r="A975" s="19">
        <v>41925</v>
      </c>
      <c r="B975">
        <v>990000</v>
      </c>
      <c r="C975">
        <v>1245000</v>
      </c>
      <c r="D975">
        <v>955000</v>
      </c>
      <c r="E975">
        <v>1232500</v>
      </c>
      <c r="F975">
        <v>1232500</v>
      </c>
      <c r="G975">
        <v>300</v>
      </c>
    </row>
    <row r="976" spans="1:7" x14ac:dyDescent="0.25">
      <c r="A976" s="19">
        <v>41926</v>
      </c>
      <c r="B976">
        <v>1167500</v>
      </c>
      <c r="C976">
        <v>1290000</v>
      </c>
      <c r="D976">
        <v>1042500</v>
      </c>
      <c r="E976">
        <v>1192500</v>
      </c>
      <c r="F976">
        <v>1192500</v>
      </c>
      <c r="G976">
        <v>300</v>
      </c>
    </row>
    <row r="977" spans="1:7" x14ac:dyDescent="0.25">
      <c r="A977" s="19">
        <v>41927</v>
      </c>
      <c r="B977">
        <v>1347500</v>
      </c>
      <c r="C977">
        <v>1502500</v>
      </c>
      <c r="D977">
        <v>1202500</v>
      </c>
      <c r="E977">
        <v>1220000</v>
      </c>
      <c r="F977">
        <v>1220000</v>
      </c>
      <c r="G977">
        <v>300</v>
      </c>
    </row>
    <row r="978" spans="1:7" x14ac:dyDescent="0.25">
      <c r="A978" s="19">
        <v>41928</v>
      </c>
      <c r="B978">
        <v>1517500</v>
      </c>
      <c r="C978">
        <v>1537500</v>
      </c>
      <c r="D978">
        <v>1195000</v>
      </c>
      <c r="E978">
        <v>1255000</v>
      </c>
      <c r="F978">
        <v>1255000</v>
      </c>
      <c r="G978">
        <v>400</v>
      </c>
    </row>
    <row r="979" spans="1:7" x14ac:dyDescent="0.25">
      <c r="A979" s="19">
        <v>41929</v>
      </c>
      <c r="B979">
        <v>1082500</v>
      </c>
      <c r="C979">
        <v>1200000</v>
      </c>
      <c r="D979">
        <v>1042500</v>
      </c>
      <c r="E979">
        <v>1145000</v>
      </c>
      <c r="F979">
        <v>1145000</v>
      </c>
      <c r="G979">
        <v>200</v>
      </c>
    </row>
    <row r="980" spans="1:7" x14ac:dyDescent="0.25">
      <c r="A980" s="19">
        <v>41932</v>
      </c>
      <c r="B980">
        <v>1162500</v>
      </c>
      <c r="C980">
        <v>1172500</v>
      </c>
      <c r="D980">
        <v>967500</v>
      </c>
      <c r="E980">
        <v>975000</v>
      </c>
      <c r="F980">
        <v>975000</v>
      </c>
      <c r="G980">
        <v>100</v>
      </c>
    </row>
    <row r="981" spans="1:7" x14ac:dyDescent="0.25">
      <c r="A981" s="19">
        <v>41933</v>
      </c>
      <c r="B981">
        <v>902500</v>
      </c>
      <c r="C981">
        <v>915000</v>
      </c>
      <c r="D981">
        <v>820000</v>
      </c>
      <c r="E981">
        <v>830000</v>
      </c>
      <c r="F981">
        <v>830000</v>
      </c>
      <c r="G981">
        <v>100</v>
      </c>
    </row>
    <row r="982" spans="1:7" x14ac:dyDescent="0.25">
      <c r="A982" s="19">
        <v>41934</v>
      </c>
      <c r="B982">
        <v>815000</v>
      </c>
      <c r="C982">
        <v>960000</v>
      </c>
      <c r="D982">
        <v>795000</v>
      </c>
      <c r="E982">
        <v>952500</v>
      </c>
      <c r="F982">
        <v>952500</v>
      </c>
      <c r="G982">
        <v>200</v>
      </c>
    </row>
    <row r="983" spans="1:7" x14ac:dyDescent="0.25">
      <c r="A983" s="19">
        <v>41935</v>
      </c>
      <c r="B983">
        <v>845000</v>
      </c>
      <c r="C983">
        <v>877500</v>
      </c>
      <c r="D983">
        <v>802500</v>
      </c>
      <c r="E983">
        <v>847500</v>
      </c>
      <c r="F983">
        <v>847500</v>
      </c>
      <c r="G983">
        <v>100</v>
      </c>
    </row>
    <row r="984" spans="1:7" x14ac:dyDescent="0.25">
      <c r="A984" s="19">
        <v>41936</v>
      </c>
      <c r="B984">
        <v>852500</v>
      </c>
      <c r="C984">
        <v>937500</v>
      </c>
      <c r="D984">
        <v>825000</v>
      </c>
      <c r="E984">
        <v>827500</v>
      </c>
      <c r="F984">
        <v>827500</v>
      </c>
      <c r="G984">
        <v>100</v>
      </c>
    </row>
    <row r="985" spans="1:7" x14ac:dyDescent="0.25">
      <c r="A985" s="19">
        <v>41939</v>
      </c>
      <c r="B985">
        <v>857500</v>
      </c>
      <c r="C985">
        <v>885000</v>
      </c>
      <c r="D985">
        <v>802500</v>
      </c>
      <c r="E985">
        <v>810000</v>
      </c>
      <c r="F985">
        <v>810000</v>
      </c>
      <c r="G985">
        <v>100</v>
      </c>
    </row>
    <row r="986" spans="1:7" x14ac:dyDescent="0.25">
      <c r="A986" s="19">
        <v>41940</v>
      </c>
      <c r="B986">
        <v>787500</v>
      </c>
      <c r="C986">
        <v>790000</v>
      </c>
      <c r="D986">
        <v>705000</v>
      </c>
      <c r="E986">
        <v>710000</v>
      </c>
      <c r="F986">
        <v>710000</v>
      </c>
      <c r="G986">
        <v>100</v>
      </c>
    </row>
    <row r="987" spans="1:7" x14ac:dyDescent="0.25">
      <c r="A987" s="19">
        <v>41941</v>
      </c>
      <c r="B987">
        <v>712500</v>
      </c>
      <c r="C987">
        <v>767500</v>
      </c>
      <c r="D987">
        <v>700000</v>
      </c>
      <c r="E987">
        <v>730000</v>
      </c>
      <c r="F987">
        <v>730000</v>
      </c>
      <c r="G987">
        <v>100</v>
      </c>
    </row>
    <row r="988" spans="1:7" x14ac:dyDescent="0.25">
      <c r="A988" s="19">
        <v>41942</v>
      </c>
      <c r="B988">
        <v>752500</v>
      </c>
      <c r="C988">
        <v>780000</v>
      </c>
      <c r="D988">
        <v>705000</v>
      </c>
      <c r="E988">
        <v>735000</v>
      </c>
      <c r="F988">
        <v>735000</v>
      </c>
      <c r="G988">
        <v>100</v>
      </c>
    </row>
    <row r="989" spans="1:7" x14ac:dyDescent="0.25">
      <c r="A989" s="19">
        <v>41943</v>
      </c>
      <c r="B989">
        <v>692500</v>
      </c>
      <c r="C989">
        <v>722500</v>
      </c>
      <c r="D989">
        <v>687500</v>
      </c>
      <c r="E989">
        <v>700000</v>
      </c>
      <c r="F989">
        <v>700000</v>
      </c>
      <c r="G989">
        <v>100</v>
      </c>
    </row>
    <row r="990" spans="1:7" x14ac:dyDescent="0.25">
      <c r="A990" s="19">
        <v>41946</v>
      </c>
      <c r="B990">
        <v>700000</v>
      </c>
      <c r="C990">
        <v>735000</v>
      </c>
      <c r="D990">
        <v>690000</v>
      </c>
      <c r="E990">
        <v>722500</v>
      </c>
      <c r="F990">
        <v>722500</v>
      </c>
      <c r="G990">
        <v>100</v>
      </c>
    </row>
    <row r="991" spans="1:7" x14ac:dyDescent="0.25">
      <c r="A991" s="19">
        <v>41947</v>
      </c>
      <c r="B991">
        <v>732500</v>
      </c>
      <c r="C991">
        <v>770000</v>
      </c>
      <c r="D991">
        <v>707500</v>
      </c>
      <c r="E991">
        <v>712500</v>
      </c>
      <c r="F991">
        <v>712500</v>
      </c>
      <c r="G991">
        <v>100</v>
      </c>
    </row>
    <row r="992" spans="1:7" x14ac:dyDescent="0.25">
      <c r="A992" s="19">
        <v>41948</v>
      </c>
      <c r="B992">
        <v>690000</v>
      </c>
      <c r="C992">
        <v>720000</v>
      </c>
      <c r="D992">
        <v>687500</v>
      </c>
      <c r="E992">
        <v>697500</v>
      </c>
      <c r="F992">
        <v>697500</v>
      </c>
      <c r="G992">
        <v>100</v>
      </c>
    </row>
    <row r="993" spans="1:7" x14ac:dyDescent="0.25">
      <c r="A993" s="19">
        <v>41949</v>
      </c>
      <c r="B993">
        <v>687500</v>
      </c>
      <c r="C993">
        <v>712500</v>
      </c>
      <c r="D993">
        <v>655000</v>
      </c>
      <c r="E993">
        <v>662500</v>
      </c>
      <c r="F993">
        <v>662500</v>
      </c>
      <c r="G993">
        <v>100</v>
      </c>
    </row>
    <row r="994" spans="1:7" x14ac:dyDescent="0.25">
      <c r="A994" s="19">
        <v>41950</v>
      </c>
      <c r="B994">
        <v>660000</v>
      </c>
      <c r="C994">
        <v>677500</v>
      </c>
      <c r="D994">
        <v>642500</v>
      </c>
      <c r="E994">
        <v>647500</v>
      </c>
      <c r="F994">
        <v>647500</v>
      </c>
      <c r="G994">
        <v>100</v>
      </c>
    </row>
    <row r="995" spans="1:7" x14ac:dyDescent="0.25">
      <c r="A995" s="19">
        <v>41953</v>
      </c>
      <c r="B995">
        <v>645000</v>
      </c>
      <c r="C995">
        <v>645000</v>
      </c>
      <c r="D995">
        <v>595000</v>
      </c>
      <c r="E995">
        <v>605000</v>
      </c>
      <c r="F995">
        <v>605000</v>
      </c>
      <c r="G995">
        <v>100</v>
      </c>
    </row>
    <row r="996" spans="1:7" x14ac:dyDescent="0.25">
      <c r="A996" s="19">
        <v>41954</v>
      </c>
      <c r="B996">
        <v>602500</v>
      </c>
      <c r="C996">
        <v>630000</v>
      </c>
      <c r="D996">
        <v>590000</v>
      </c>
      <c r="E996">
        <v>597500</v>
      </c>
      <c r="F996">
        <v>597500</v>
      </c>
      <c r="G996">
        <v>100</v>
      </c>
    </row>
    <row r="997" spans="1:7" x14ac:dyDescent="0.25">
      <c r="A997" s="19">
        <v>41955</v>
      </c>
      <c r="B997">
        <v>632500</v>
      </c>
      <c r="C997">
        <v>635000</v>
      </c>
      <c r="D997">
        <v>602500</v>
      </c>
      <c r="E997">
        <v>615000</v>
      </c>
      <c r="F997">
        <v>615000</v>
      </c>
      <c r="G997">
        <v>100</v>
      </c>
    </row>
    <row r="998" spans="1:7" x14ac:dyDescent="0.25">
      <c r="A998" s="19">
        <v>41956</v>
      </c>
      <c r="B998">
        <v>622500</v>
      </c>
      <c r="C998">
        <v>660000</v>
      </c>
      <c r="D998">
        <v>602500</v>
      </c>
      <c r="E998">
        <v>625000</v>
      </c>
      <c r="F998">
        <v>625000</v>
      </c>
      <c r="G998">
        <v>100</v>
      </c>
    </row>
    <row r="999" spans="1:7" x14ac:dyDescent="0.25">
      <c r="A999" s="19">
        <v>41957</v>
      </c>
      <c r="B999">
        <v>630000</v>
      </c>
      <c r="C999">
        <v>655000</v>
      </c>
      <c r="D999">
        <v>625000</v>
      </c>
      <c r="E999">
        <v>630000</v>
      </c>
      <c r="F999">
        <v>630000</v>
      </c>
      <c r="G999">
        <v>100</v>
      </c>
    </row>
    <row r="1000" spans="1:7" x14ac:dyDescent="0.25">
      <c r="A1000" s="19">
        <v>41960</v>
      </c>
      <c r="B1000">
        <v>645000</v>
      </c>
      <c r="C1000">
        <v>650000</v>
      </c>
      <c r="D1000">
        <v>615000</v>
      </c>
      <c r="E1000">
        <v>630000</v>
      </c>
      <c r="F1000">
        <v>630000</v>
      </c>
      <c r="G1000">
        <v>100</v>
      </c>
    </row>
    <row r="1001" spans="1:7" x14ac:dyDescent="0.25">
      <c r="A1001" s="19">
        <v>41961</v>
      </c>
      <c r="B1001">
        <v>622500</v>
      </c>
      <c r="C1001">
        <v>627500</v>
      </c>
      <c r="D1001">
        <v>597500</v>
      </c>
      <c r="E1001">
        <v>615000</v>
      </c>
      <c r="F1001">
        <v>615000</v>
      </c>
      <c r="G1001">
        <v>100</v>
      </c>
    </row>
    <row r="1002" spans="1:7" x14ac:dyDescent="0.25">
      <c r="A1002" s="19">
        <v>41962</v>
      </c>
      <c r="B1002">
        <v>625000</v>
      </c>
      <c r="C1002">
        <v>645000</v>
      </c>
      <c r="D1002">
        <v>615000</v>
      </c>
      <c r="E1002">
        <v>632500</v>
      </c>
      <c r="F1002">
        <v>632500</v>
      </c>
      <c r="G1002">
        <v>100</v>
      </c>
    </row>
    <row r="1003" spans="1:7" x14ac:dyDescent="0.25">
      <c r="A1003" s="19">
        <v>41963</v>
      </c>
      <c r="B1003">
        <v>652500</v>
      </c>
      <c r="C1003">
        <v>657500</v>
      </c>
      <c r="D1003">
        <v>615000</v>
      </c>
      <c r="E1003">
        <v>622500</v>
      </c>
      <c r="F1003">
        <v>622500</v>
      </c>
      <c r="G1003">
        <v>100</v>
      </c>
    </row>
    <row r="1004" spans="1:7" x14ac:dyDescent="0.25">
      <c r="A1004" s="19">
        <v>41964</v>
      </c>
      <c r="B1004">
        <v>590000</v>
      </c>
      <c r="C1004">
        <v>615000</v>
      </c>
      <c r="D1004">
        <v>590000</v>
      </c>
      <c r="E1004">
        <v>605000</v>
      </c>
      <c r="F1004">
        <v>605000</v>
      </c>
      <c r="G1004">
        <v>100</v>
      </c>
    </row>
    <row r="1005" spans="1:7" x14ac:dyDescent="0.25">
      <c r="A1005" s="19">
        <v>41967</v>
      </c>
      <c r="B1005">
        <v>597500</v>
      </c>
      <c r="C1005">
        <v>602500</v>
      </c>
      <c r="D1005">
        <v>582500</v>
      </c>
      <c r="E1005">
        <v>585000</v>
      </c>
      <c r="F1005">
        <v>585000</v>
      </c>
      <c r="G1005">
        <v>100</v>
      </c>
    </row>
    <row r="1006" spans="1:7" x14ac:dyDescent="0.25">
      <c r="A1006" s="19">
        <v>41968</v>
      </c>
      <c r="B1006">
        <v>577500</v>
      </c>
      <c r="C1006">
        <v>595000</v>
      </c>
      <c r="D1006">
        <v>575000</v>
      </c>
      <c r="E1006">
        <v>575000</v>
      </c>
      <c r="F1006">
        <v>575000</v>
      </c>
      <c r="G1006">
        <v>100</v>
      </c>
    </row>
    <row r="1007" spans="1:7" x14ac:dyDescent="0.25">
      <c r="A1007" s="19">
        <v>41969</v>
      </c>
      <c r="B1007">
        <v>580000</v>
      </c>
      <c r="C1007">
        <v>582500</v>
      </c>
      <c r="D1007">
        <v>555000</v>
      </c>
      <c r="E1007">
        <v>555000</v>
      </c>
      <c r="F1007">
        <v>555000</v>
      </c>
      <c r="G1007">
        <v>100</v>
      </c>
    </row>
    <row r="1008" spans="1:7" x14ac:dyDescent="0.25">
      <c r="A1008" s="19">
        <v>41971</v>
      </c>
      <c r="B1008">
        <v>557500</v>
      </c>
      <c r="C1008">
        <v>582500</v>
      </c>
      <c r="D1008">
        <v>552500</v>
      </c>
      <c r="E1008">
        <v>577500</v>
      </c>
      <c r="F1008">
        <v>577500</v>
      </c>
      <c r="G1008">
        <v>0</v>
      </c>
    </row>
    <row r="1009" spans="1:7" x14ac:dyDescent="0.25">
      <c r="A1009" s="19">
        <v>41974</v>
      </c>
      <c r="B1009">
        <v>600000</v>
      </c>
      <c r="C1009">
        <v>630000</v>
      </c>
      <c r="D1009">
        <v>597500</v>
      </c>
      <c r="E1009">
        <v>620000</v>
      </c>
      <c r="F1009">
        <v>620000</v>
      </c>
      <c r="G1009">
        <v>100</v>
      </c>
    </row>
    <row r="1010" spans="1:7" x14ac:dyDescent="0.25">
      <c r="A1010" s="19">
        <v>41975</v>
      </c>
      <c r="B1010">
        <v>617500</v>
      </c>
      <c r="C1010">
        <v>617500</v>
      </c>
      <c r="D1010">
        <v>557500</v>
      </c>
      <c r="E1010">
        <v>562500</v>
      </c>
      <c r="F1010">
        <v>562500</v>
      </c>
      <c r="G1010">
        <v>100</v>
      </c>
    </row>
    <row r="1011" spans="1:7" x14ac:dyDescent="0.25">
      <c r="A1011" s="19">
        <v>41976</v>
      </c>
      <c r="B1011">
        <v>552500</v>
      </c>
      <c r="C1011">
        <v>555000</v>
      </c>
      <c r="D1011">
        <v>537500</v>
      </c>
      <c r="E1011">
        <v>545000</v>
      </c>
      <c r="F1011">
        <v>545000</v>
      </c>
      <c r="G1011">
        <v>100</v>
      </c>
    </row>
    <row r="1012" spans="1:7" x14ac:dyDescent="0.25">
      <c r="A1012" s="19">
        <v>41977</v>
      </c>
      <c r="B1012">
        <v>555000</v>
      </c>
      <c r="C1012">
        <v>572500</v>
      </c>
      <c r="D1012">
        <v>530000</v>
      </c>
      <c r="E1012">
        <v>537500</v>
      </c>
      <c r="F1012">
        <v>537500</v>
      </c>
      <c r="G1012">
        <v>100</v>
      </c>
    </row>
    <row r="1013" spans="1:7" x14ac:dyDescent="0.25">
      <c r="A1013" s="19">
        <v>41978</v>
      </c>
      <c r="B1013">
        <v>525000</v>
      </c>
      <c r="C1013">
        <v>532500</v>
      </c>
      <c r="D1013">
        <v>502500</v>
      </c>
      <c r="E1013">
        <v>520000</v>
      </c>
      <c r="F1013">
        <v>520000</v>
      </c>
      <c r="G1013">
        <v>100</v>
      </c>
    </row>
    <row r="1014" spans="1:7" x14ac:dyDescent="0.25">
      <c r="A1014" s="19">
        <v>41981</v>
      </c>
      <c r="B1014">
        <v>530000</v>
      </c>
      <c r="C1014">
        <v>565000</v>
      </c>
      <c r="D1014">
        <v>510000</v>
      </c>
      <c r="E1014">
        <v>552500</v>
      </c>
      <c r="F1014">
        <v>552500</v>
      </c>
      <c r="G1014">
        <v>100</v>
      </c>
    </row>
    <row r="1015" spans="1:7" x14ac:dyDescent="0.25">
      <c r="A1015" s="19">
        <v>41982</v>
      </c>
      <c r="B1015">
        <v>605000</v>
      </c>
      <c r="C1015">
        <v>625000</v>
      </c>
      <c r="D1015">
        <v>550000</v>
      </c>
      <c r="E1015">
        <v>560000</v>
      </c>
      <c r="F1015">
        <v>560000</v>
      </c>
      <c r="G1015">
        <v>100</v>
      </c>
    </row>
    <row r="1016" spans="1:7" x14ac:dyDescent="0.25">
      <c r="A1016" s="19">
        <v>41983</v>
      </c>
      <c r="B1016">
        <v>580000</v>
      </c>
      <c r="C1016">
        <v>672500</v>
      </c>
      <c r="D1016">
        <v>575000</v>
      </c>
      <c r="E1016">
        <v>670000</v>
      </c>
      <c r="F1016">
        <v>670000</v>
      </c>
      <c r="G1016">
        <v>200</v>
      </c>
    </row>
    <row r="1017" spans="1:7" x14ac:dyDescent="0.25">
      <c r="A1017" s="19">
        <v>41984</v>
      </c>
      <c r="B1017">
        <v>650000</v>
      </c>
      <c r="C1017">
        <v>752500</v>
      </c>
      <c r="D1017">
        <v>602500</v>
      </c>
      <c r="E1017">
        <v>752500</v>
      </c>
      <c r="F1017">
        <v>752500</v>
      </c>
      <c r="G1017">
        <v>200</v>
      </c>
    </row>
    <row r="1018" spans="1:7" x14ac:dyDescent="0.25">
      <c r="A1018" s="19">
        <v>41985</v>
      </c>
      <c r="B1018">
        <v>815000</v>
      </c>
      <c r="C1018">
        <v>835000</v>
      </c>
      <c r="D1018">
        <v>730000</v>
      </c>
      <c r="E1018">
        <v>830000</v>
      </c>
      <c r="F1018">
        <v>830000</v>
      </c>
      <c r="G1018">
        <v>200</v>
      </c>
    </row>
    <row r="1019" spans="1:7" x14ac:dyDescent="0.25">
      <c r="A1019" s="19">
        <v>41988</v>
      </c>
      <c r="B1019">
        <v>752500</v>
      </c>
      <c r="C1019">
        <v>852500</v>
      </c>
      <c r="D1019">
        <v>692500</v>
      </c>
      <c r="E1019">
        <v>787500</v>
      </c>
      <c r="F1019">
        <v>787500</v>
      </c>
      <c r="G1019">
        <v>200</v>
      </c>
    </row>
    <row r="1020" spans="1:7" x14ac:dyDescent="0.25">
      <c r="A1020" s="19">
        <v>41989</v>
      </c>
      <c r="B1020">
        <v>827500</v>
      </c>
      <c r="C1020">
        <v>860000</v>
      </c>
      <c r="D1020">
        <v>700000</v>
      </c>
      <c r="E1020">
        <v>860000</v>
      </c>
      <c r="F1020">
        <v>860000</v>
      </c>
      <c r="G1020">
        <v>200</v>
      </c>
    </row>
    <row r="1021" spans="1:7" x14ac:dyDescent="0.25">
      <c r="A1021" s="19">
        <v>41990</v>
      </c>
      <c r="B1021">
        <v>872500</v>
      </c>
      <c r="C1021">
        <v>880000</v>
      </c>
      <c r="D1021">
        <v>682500</v>
      </c>
      <c r="E1021">
        <v>690000</v>
      </c>
      <c r="F1021">
        <v>690000</v>
      </c>
      <c r="G1021">
        <v>200</v>
      </c>
    </row>
    <row r="1022" spans="1:7" x14ac:dyDescent="0.25">
      <c r="A1022" s="19">
        <v>41991</v>
      </c>
      <c r="B1022">
        <v>625000</v>
      </c>
      <c r="C1022">
        <v>682500</v>
      </c>
      <c r="D1022">
        <v>617500</v>
      </c>
      <c r="E1022">
        <v>645000</v>
      </c>
      <c r="F1022">
        <v>645000</v>
      </c>
      <c r="G1022">
        <v>100</v>
      </c>
    </row>
    <row r="1023" spans="1:7" x14ac:dyDescent="0.25">
      <c r="A1023" s="19">
        <v>41992</v>
      </c>
      <c r="B1023">
        <v>640000</v>
      </c>
      <c r="C1023">
        <v>660000</v>
      </c>
      <c r="D1023">
        <v>620000</v>
      </c>
      <c r="E1023">
        <v>632500</v>
      </c>
      <c r="F1023">
        <v>632500</v>
      </c>
      <c r="G1023">
        <v>100</v>
      </c>
    </row>
    <row r="1024" spans="1:7" x14ac:dyDescent="0.25">
      <c r="A1024" s="19">
        <v>41995</v>
      </c>
      <c r="B1024">
        <v>605000</v>
      </c>
      <c r="C1024">
        <v>612500</v>
      </c>
      <c r="D1024">
        <v>575000</v>
      </c>
      <c r="E1024">
        <v>577500</v>
      </c>
      <c r="F1024">
        <v>577500</v>
      </c>
      <c r="G1024">
        <v>100</v>
      </c>
    </row>
    <row r="1025" spans="1:7" x14ac:dyDescent="0.25">
      <c r="A1025" s="19">
        <v>41996</v>
      </c>
      <c r="B1025">
        <v>570000</v>
      </c>
      <c r="C1025">
        <v>602500</v>
      </c>
      <c r="D1025">
        <v>567500</v>
      </c>
      <c r="E1025">
        <v>577500</v>
      </c>
      <c r="F1025">
        <v>577500</v>
      </c>
      <c r="G1025">
        <v>100</v>
      </c>
    </row>
    <row r="1026" spans="1:7" x14ac:dyDescent="0.25">
      <c r="A1026" s="19">
        <v>41997</v>
      </c>
      <c r="B1026">
        <v>567500</v>
      </c>
      <c r="C1026">
        <v>580000</v>
      </c>
      <c r="D1026">
        <v>565000</v>
      </c>
      <c r="E1026">
        <v>572500</v>
      </c>
      <c r="F1026">
        <v>572500</v>
      </c>
      <c r="G1026">
        <v>0</v>
      </c>
    </row>
    <row r="1027" spans="1:7" x14ac:dyDescent="0.25">
      <c r="A1027" s="19">
        <v>41999</v>
      </c>
      <c r="B1027">
        <v>570000</v>
      </c>
      <c r="C1027">
        <v>587500</v>
      </c>
      <c r="D1027">
        <v>562500</v>
      </c>
      <c r="E1027">
        <v>582500</v>
      </c>
      <c r="F1027">
        <v>582500</v>
      </c>
      <c r="G1027">
        <v>0</v>
      </c>
    </row>
    <row r="1028" spans="1:7" x14ac:dyDescent="0.25">
      <c r="A1028" s="19">
        <v>42002</v>
      </c>
      <c r="B1028">
        <v>587500</v>
      </c>
      <c r="C1028">
        <v>592500</v>
      </c>
      <c r="D1028">
        <v>570000</v>
      </c>
      <c r="E1028">
        <v>575000</v>
      </c>
      <c r="F1028">
        <v>575000</v>
      </c>
      <c r="G1028">
        <v>0</v>
      </c>
    </row>
    <row r="1029" spans="1:7" x14ac:dyDescent="0.25">
      <c r="A1029" s="19">
        <v>42003</v>
      </c>
      <c r="B1029">
        <v>595000</v>
      </c>
      <c r="C1029">
        <v>610000</v>
      </c>
      <c r="D1029">
        <v>577500</v>
      </c>
      <c r="E1029">
        <v>602500</v>
      </c>
      <c r="F1029">
        <v>602500</v>
      </c>
      <c r="G1029">
        <v>100</v>
      </c>
    </row>
    <row r="1030" spans="1:7" x14ac:dyDescent="0.25">
      <c r="A1030" s="19">
        <v>42004</v>
      </c>
      <c r="B1030">
        <v>600000</v>
      </c>
      <c r="C1030">
        <v>712500</v>
      </c>
      <c r="D1030">
        <v>592500</v>
      </c>
      <c r="E1030">
        <v>690000</v>
      </c>
      <c r="F1030">
        <v>690000</v>
      </c>
      <c r="G1030">
        <v>100</v>
      </c>
    </row>
    <row r="1031" spans="1:7" x14ac:dyDescent="0.25">
      <c r="A1031" s="19">
        <v>42006</v>
      </c>
      <c r="B1031">
        <v>652500</v>
      </c>
      <c r="C1031">
        <v>747500</v>
      </c>
      <c r="D1031">
        <v>630000</v>
      </c>
      <c r="E1031">
        <v>665000</v>
      </c>
      <c r="F1031">
        <v>665000</v>
      </c>
      <c r="G1031">
        <v>200</v>
      </c>
    </row>
    <row r="1032" spans="1:7" x14ac:dyDescent="0.25">
      <c r="A1032" s="19">
        <v>42009</v>
      </c>
      <c r="B1032">
        <v>707500</v>
      </c>
      <c r="C1032">
        <v>787500</v>
      </c>
      <c r="D1032">
        <v>702500</v>
      </c>
      <c r="E1032">
        <v>762500</v>
      </c>
      <c r="F1032">
        <v>762500</v>
      </c>
      <c r="G1032">
        <v>200</v>
      </c>
    </row>
    <row r="1033" spans="1:7" x14ac:dyDescent="0.25">
      <c r="A1033" s="19">
        <v>42010</v>
      </c>
      <c r="B1033">
        <v>760000</v>
      </c>
      <c r="C1033">
        <v>860000</v>
      </c>
      <c r="D1033">
        <v>740000</v>
      </c>
      <c r="E1033">
        <v>802500</v>
      </c>
      <c r="F1033">
        <v>802500</v>
      </c>
      <c r="G1033">
        <v>300</v>
      </c>
    </row>
    <row r="1034" spans="1:7" x14ac:dyDescent="0.25">
      <c r="A1034" s="19">
        <v>42011</v>
      </c>
      <c r="B1034">
        <v>752500</v>
      </c>
      <c r="C1034">
        <v>787500</v>
      </c>
      <c r="D1034">
        <v>727500</v>
      </c>
      <c r="E1034">
        <v>747500</v>
      </c>
      <c r="F1034">
        <v>747500</v>
      </c>
      <c r="G1034">
        <v>100</v>
      </c>
    </row>
    <row r="1035" spans="1:7" x14ac:dyDescent="0.25">
      <c r="A1035" s="19">
        <v>42012</v>
      </c>
      <c r="B1035">
        <v>697500</v>
      </c>
      <c r="C1035">
        <v>700000</v>
      </c>
      <c r="D1035">
        <v>650000</v>
      </c>
      <c r="E1035">
        <v>660000</v>
      </c>
      <c r="F1035">
        <v>660000</v>
      </c>
      <c r="G1035">
        <v>100</v>
      </c>
    </row>
    <row r="1036" spans="1:7" x14ac:dyDescent="0.25">
      <c r="A1036" s="19">
        <v>42013</v>
      </c>
      <c r="B1036">
        <v>650000</v>
      </c>
      <c r="C1036">
        <v>715000</v>
      </c>
      <c r="D1036">
        <v>645000</v>
      </c>
      <c r="E1036">
        <v>702500</v>
      </c>
      <c r="F1036">
        <v>702500</v>
      </c>
      <c r="G1036">
        <v>100</v>
      </c>
    </row>
    <row r="1037" spans="1:7" x14ac:dyDescent="0.25">
      <c r="A1037" s="19">
        <v>42016</v>
      </c>
      <c r="B1037">
        <v>715000</v>
      </c>
      <c r="C1037">
        <v>807500</v>
      </c>
      <c r="D1037">
        <v>710000</v>
      </c>
      <c r="E1037">
        <v>767500</v>
      </c>
      <c r="F1037">
        <v>767500</v>
      </c>
      <c r="G1037">
        <v>200</v>
      </c>
    </row>
    <row r="1038" spans="1:7" x14ac:dyDescent="0.25">
      <c r="A1038" s="19">
        <v>42017</v>
      </c>
      <c r="B1038">
        <v>737500</v>
      </c>
      <c r="C1038">
        <v>855000</v>
      </c>
      <c r="D1038">
        <v>715000</v>
      </c>
      <c r="E1038">
        <v>815000</v>
      </c>
      <c r="F1038">
        <v>815000</v>
      </c>
      <c r="G1038">
        <v>200</v>
      </c>
    </row>
    <row r="1039" spans="1:7" x14ac:dyDescent="0.25">
      <c r="A1039" s="19">
        <v>42018</v>
      </c>
      <c r="B1039">
        <v>892500</v>
      </c>
      <c r="C1039">
        <v>907500</v>
      </c>
      <c r="D1039">
        <v>835000</v>
      </c>
      <c r="E1039">
        <v>845000</v>
      </c>
      <c r="F1039">
        <v>845000</v>
      </c>
      <c r="G1039">
        <v>200</v>
      </c>
    </row>
    <row r="1040" spans="1:7" x14ac:dyDescent="0.25">
      <c r="A1040" s="19">
        <v>42019</v>
      </c>
      <c r="B1040">
        <v>830000</v>
      </c>
      <c r="C1040">
        <v>897500</v>
      </c>
      <c r="D1040">
        <v>805000</v>
      </c>
      <c r="E1040">
        <v>895000</v>
      </c>
      <c r="F1040">
        <v>895000</v>
      </c>
      <c r="G1040">
        <v>200</v>
      </c>
    </row>
    <row r="1041" spans="1:7" x14ac:dyDescent="0.25">
      <c r="A1041" s="19">
        <v>42020</v>
      </c>
      <c r="B1041">
        <v>900000</v>
      </c>
      <c r="C1041">
        <v>935000</v>
      </c>
      <c r="D1041">
        <v>837500</v>
      </c>
      <c r="E1041">
        <v>857500</v>
      </c>
      <c r="F1041">
        <v>857500</v>
      </c>
      <c r="G1041">
        <v>200</v>
      </c>
    </row>
    <row r="1042" spans="1:7" x14ac:dyDescent="0.25">
      <c r="A1042" s="19">
        <v>42024</v>
      </c>
      <c r="B1042">
        <v>807500</v>
      </c>
      <c r="C1042">
        <v>900000</v>
      </c>
      <c r="D1042">
        <v>805000</v>
      </c>
      <c r="E1042">
        <v>842500</v>
      </c>
      <c r="F1042">
        <v>842500</v>
      </c>
      <c r="G1042">
        <v>100</v>
      </c>
    </row>
    <row r="1043" spans="1:7" x14ac:dyDescent="0.25">
      <c r="A1043" s="19">
        <v>42025</v>
      </c>
      <c r="B1043">
        <v>862500</v>
      </c>
      <c r="C1043">
        <v>885000</v>
      </c>
      <c r="D1043">
        <v>765000</v>
      </c>
      <c r="E1043">
        <v>767500</v>
      </c>
      <c r="F1043">
        <v>767500</v>
      </c>
      <c r="G1043">
        <v>200</v>
      </c>
    </row>
    <row r="1044" spans="1:7" x14ac:dyDescent="0.25">
      <c r="A1044" s="19">
        <v>42026</v>
      </c>
      <c r="B1044">
        <v>725000</v>
      </c>
      <c r="C1044">
        <v>780000</v>
      </c>
      <c r="D1044">
        <v>670000</v>
      </c>
      <c r="E1044">
        <v>675000</v>
      </c>
      <c r="F1044">
        <v>675000</v>
      </c>
      <c r="G1044">
        <v>200</v>
      </c>
    </row>
    <row r="1045" spans="1:7" x14ac:dyDescent="0.25">
      <c r="A1045" s="19">
        <v>42027</v>
      </c>
      <c r="B1045">
        <v>690000</v>
      </c>
      <c r="C1045">
        <v>710000</v>
      </c>
      <c r="D1045">
        <v>655000</v>
      </c>
      <c r="E1045">
        <v>705000</v>
      </c>
      <c r="F1045">
        <v>705000</v>
      </c>
      <c r="G1045">
        <v>100</v>
      </c>
    </row>
    <row r="1046" spans="1:7" x14ac:dyDescent="0.25">
      <c r="A1046" s="19">
        <v>42030</v>
      </c>
      <c r="B1046">
        <v>695000</v>
      </c>
      <c r="C1046">
        <v>717500</v>
      </c>
      <c r="D1046">
        <v>645000</v>
      </c>
      <c r="E1046">
        <v>647500</v>
      </c>
      <c r="F1046">
        <v>647500</v>
      </c>
      <c r="G1046">
        <v>100</v>
      </c>
    </row>
    <row r="1047" spans="1:7" x14ac:dyDescent="0.25">
      <c r="A1047" s="19">
        <v>42031</v>
      </c>
      <c r="B1047">
        <v>705000</v>
      </c>
      <c r="C1047">
        <v>712500</v>
      </c>
      <c r="D1047">
        <v>657500</v>
      </c>
      <c r="E1047">
        <v>692500</v>
      </c>
      <c r="F1047">
        <v>692500</v>
      </c>
      <c r="G1047">
        <v>100</v>
      </c>
    </row>
    <row r="1048" spans="1:7" x14ac:dyDescent="0.25">
      <c r="A1048" s="19">
        <v>42032</v>
      </c>
      <c r="B1048">
        <v>662500</v>
      </c>
      <c r="C1048">
        <v>817500</v>
      </c>
      <c r="D1048">
        <v>662500</v>
      </c>
      <c r="E1048">
        <v>800000</v>
      </c>
      <c r="F1048">
        <v>800000</v>
      </c>
      <c r="G1048">
        <v>200</v>
      </c>
    </row>
    <row r="1049" spans="1:7" x14ac:dyDescent="0.25">
      <c r="A1049" s="19">
        <v>42033</v>
      </c>
      <c r="B1049">
        <v>795000</v>
      </c>
      <c r="C1049">
        <v>857500</v>
      </c>
      <c r="D1049">
        <v>732500</v>
      </c>
      <c r="E1049">
        <v>747500</v>
      </c>
      <c r="F1049">
        <v>747500</v>
      </c>
      <c r="G1049">
        <v>200</v>
      </c>
    </row>
    <row r="1050" spans="1:7" x14ac:dyDescent="0.25">
      <c r="A1050" s="19">
        <v>42034</v>
      </c>
      <c r="B1050">
        <v>792500</v>
      </c>
      <c r="C1050">
        <v>895000</v>
      </c>
      <c r="D1050">
        <v>760000</v>
      </c>
      <c r="E1050">
        <v>885000</v>
      </c>
      <c r="F1050">
        <v>885000</v>
      </c>
      <c r="G1050">
        <v>200</v>
      </c>
    </row>
    <row r="1051" spans="1:7" x14ac:dyDescent="0.25">
      <c r="A1051" s="19">
        <v>42037</v>
      </c>
      <c r="B1051">
        <v>835000</v>
      </c>
      <c r="C1051">
        <v>912500</v>
      </c>
      <c r="D1051">
        <v>797500</v>
      </c>
      <c r="E1051">
        <v>797500</v>
      </c>
      <c r="F1051">
        <v>797500</v>
      </c>
      <c r="G1051">
        <v>200</v>
      </c>
    </row>
    <row r="1052" spans="1:7" x14ac:dyDescent="0.25">
      <c r="A1052" s="19">
        <v>42038</v>
      </c>
      <c r="B1052">
        <v>775000</v>
      </c>
      <c r="C1052">
        <v>787500</v>
      </c>
      <c r="D1052">
        <v>722500</v>
      </c>
      <c r="E1052">
        <v>727500</v>
      </c>
      <c r="F1052">
        <v>727500</v>
      </c>
      <c r="G1052">
        <v>200</v>
      </c>
    </row>
    <row r="1053" spans="1:7" x14ac:dyDescent="0.25">
      <c r="A1053" s="19">
        <v>42039</v>
      </c>
      <c r="B1053">
        <v>747500</v>
      </c>
      <c r="C1053">
        <v>775000</v>
      </c>
      <c r="D1053">
        <v>705000</v>
      </c>
      <c r="E1053">
        <v>762500</v>
      </c>
      <c r="F1053">
        <v>762500</v>
      </c>
      <c r="G1053">
        <v>200</v>
      </c>
    </row>
    <row r="1054" spans="1:7" x14ac:dyDescent="0.25">
      <c r="A1054" s="19">
        <v>42040</v>
      </c>
      <c r="B1054">
        <v>745000</v>
      </c>
      <c r="C1054">
        <v>747500</v>
      </c>
      <c r="D1054">
        <v>705000</v>
      </c>
      <c r="E1054">
        <v>715000</v>
      </c>
      <c r="F1054">
        <v>715000</v>
      </c>
      <c r="G1054">
        <v>100</v>
      </c>
    </row>
    <row r="1055" spans="1:7" x14ac:dyDescent="0.25">
      <c r="A1055" s="19">
        <v>42041</v>
      </c>
      <c r="B1055">
        <v>695000</v>
      </c>
      <c r="C1055">
        <v>797500</v>
      </c>
      <c r="D1055">
        <v>687500</v>
      </c>
      <c r="E1055">
        <v>765000</v>
      </c>
      <c r="F1055">
        <v>765000</v>
      </c>
      <c r="G1055">
        <v>200</v>
      </c>
    </row>
    <row r="1056" spans="1:7" x14ac:dyDescent="0.25">
      <c r="A1056" s="19">
        <v>42044</v>
      </c>
      <c r="B1056">
        <v>797500</v>
      </c>
      <c r="C1056">
        <v>807500</v>
      </c>
      <c r="D1056">
        <v>770000</v>
      </c>
      <c r="E1056">
        <v>775000</v>
      </c>
      <c r="F1056">
        <v>775000</v>
      </c>
      <c r="G1056">
        <v>100</v>
      </c>
    </row>
    <row r="1057" spans="1:7" x14ac:dyDescent="0.25">
      <c r="A1057" s="19">
        <v>42045</v>
      </c>
      <c r="B1057">
        <v>742500</v>
      </c>
      <c r="C1057">
        <v>770000</v>
      </c>
      <c r="D1057">
        <v>712500</v>
      </c>
      <c r="E1057">
        <v>720000</v>
      </c>
      <c r="F1057">
        <v>720000</v>
      </c>
      <c r="G1057">
        <v>100</v>
      </c>
    </row>
    <row r="1058" spans="1:7" x14ac:dyDescent="0.25">
      <c r="A1058" s="19">
        <v>42046</v>
      </c>
      <c r="B1058">
        <v>735000</v>
      </c>
      <c r="C1058">
        <v>750000</v>
      </c>
      <c r="D1058">
        <v>722500</v>
      </c>
      <c r="E1058">
        <v>727500</v>
      </c>
      <c r="F1058">
        <v>727500</v>
      </c>
      <c r="G1058">
        <v>100</v>
      </c>
    </row>
    <row r="1059" spans="1:7" x14ac:dyDescent="0.25">
      <c r="A1059" s="19">
        <v>42047</v>
      </c>
      <c r="B1059">
        <v>697500</v>
      </c>
      <c r="C1059">
        <v>702500</v>
      </c>
      <c r="D1059">
        <v>650000</v>
      </c>
      <c r="E1059">
        <v>655000</v>
      </c>
      <c r="F1059">
        <v>655000</v>
      </c>
      <c r="G1059">
        <v>200</v>
      </c>
    </row>
    <row r="1060" spans="1:7" x14ac:dyDescent="0.25">
      <c r="A1060" s="19">
        <v>42048</v>
      </c>
      <c r="B1060">
        <v>650000</v>
      </c>
      <c r="C1060">
        <v>672500</v>
      </c>
      <c r="D1060">
        <v>635000</v>
      </c>
      <c r="E1060">
        <v>642500</v>
      </c>
      <c r="F1060">
        <v>642500</v>
      </c>
      <c r="G1060">
        <v>100</v>
      </c>
    </row>
    <row r="1061" spans="1:7" x14ac:dyDescent="0.25">
      <c r="A1061" s="19">
        <v>42052</v>
      </c>
      <c r="B1061">
        <v>655000</v>
      </c>
      <c r="C1061">
        <v>662500</v>
      </c>
      <c r="D1061">
        <v>632500</v>
      </c>
      <c r="E1061">
        <v>645000</v>
      </c>
      <c r="F1061">
        <v>645000</v>
      </c>
      <c r="G1061">
        <v>100</v>
      </c>
    </row>
    <row r="1062" spans="1:7" x14ac:dyDescent="0.25">
      <c r="A1062" s="19">
        <v>42053</v>
      </c>
      <c r="B1062">
        <v>662500</v>
      </c>
      <c r="C1062">
        <v>662500</v>
      </c>
      <c r="D1062">
        <v>625000</v>
      </c>
      <c r="E1062">
        <v>632500</v>
      </c>
      <c r="F1062">
        <v>632500</v>
      </c>
      <c r="G1062">
        <v>100</v>
      </c>
    </row>
    <row r="1063" spans="1:7" x14ac:dyDescent="0.25">
      <c r="A1063" s="19">
        <v>42054</v>
      </c>
      <c r="B1063">
        <v>647500</v>
      </c>
      <c r="C1063">
        <v>647500</v>
      </c>
      <c r="D1063">
        <v>605000</v>
      </c>
      <c r="E1063">
        <v>605000</v>
      </c>
      <c r="F1063">
        <v>605000</v>
      </c>
      <c r="G1063">
        <v>100</v>
      </c>
    </row>
    <row r="1064" spans="1:7" x14ac:dyDescent="0.25">
      <c r="A1064" s="19">
        <v>42055</v>
      </c>
      <c r="B1064">
        <v>627500</v>
      </c>
      <c r="C1064">
        <v>635000</v>
      </c>
      <c r="D1064">
        <v>560000</v>
      </c>
      <c r="E1064">
        <v>570000</v>
      </c>
      <c r="F1064">
        <v>570000</v>
      </c>
      <c r="G1064">
        <v>200</v>
      </c>
    </row>
    <row r="1065" spans="1:7" x14ac:dyDescent="0.25">
      <c r="A1065" s="19">
        <v>42058</v>
      </c>
      <c r="B1065">
        <v>580000</v>
      </c>
      <c r="C1065">
        <v>585000</v>
      </c>
      <c r="D1065">
        <v>565000</v>
      </c>
      <c r="E1065">
        <v>575000</v>
      </c>
      <c r="F1065">
        <v>575000</v>
      </c>
      <c r="G1065">
        <v>100</v>
      </c>
    </row>
    <row r="1066" spans="1:7" x14ac:dyDescent="0.25">
      <c r="A1066" s="19">
        <v>42059</v>
      </c>
      <c r="B1066">
        <v>570000</v>
      </c>
      <c r="C1066">
        <v>570000</v>
      </c>
      <c r="D1066">
        <v>525000</v>
      </c>
      <c r="E1066">
        <v>532500</v>
      </c>
      <c r="F1066">
        <v>532500</v>
      </c>
      <c r="G1066">
        <v>200</v>
      </c>
    </row>
    <row r="1067" spans="1:7" x14ac:dyDescent="0.25">
      <c r="A1067" s="19">
        <v>42060</v>
      </c>
      <c r="B1067">
        <v>537500</v>
      </c>
      <c r="C1067">
        <v>550000</v>
      </c>
      <c r="D1067">
        <v>497500</v>
      </c>
      <c r="E1067">
        <v>542500</v>
      </c>
      <c r="F1067">
        <v>542500</v>
      </c>
      <c r="G1067">
        <v>200</v>
      </c>
    </row>
    <row r="1068" spans="1:7" x14ac:dyDescent="0.25">
      <c r="A1068" s="19">
        <v>42061</v>
      </c>
      <c r="B1068">
        <v>540000</v>
      </c>
      <c r="C1068">
        <v>547500</v>
      </c>
      <c r="D1068">
        <v>510000</v>
      </c>
      <c r="E1068">
        <v>520000</v>
      </c>
      <c r="F1068">
        <v>520000</v>
      </c>
      <c r="G1068">
        <v>200</v>
      </c>
    </row>
    <row r="1069" spans="1:7" x14ac:dyDescent="0.25">
      <c r="A1069" s="19">
        <v>42062</v>
      </c>
      <c r="B1069">
        <v>522500</v>
      </c>
      <c r="C1069">
        <v>532500</v>
      </c>
      <c r="D1069">
        <v>502500</v>
      </c>
      <c r="E1069">
        <v>520000</v>
      </c>
      <c r="F1069">
        <v>520000</v>
      </c>
      <c r="G1069">
        <v>100</v>
      </c>
    </row>
    <row r="1070" spans="1:7" x14ac:dyDescent="0.25">
      <c r="A1070" s="19">
        <v>42065</v>
      </c>
      <c r="B1070">
        <v>520000</v>
      </c>
      <c r="C1070">
        <v>520000</v>
      </c>
      <c r="D1070">
        <v>495000</v>
      </c>
      <c r="E1070">
        <v>497500</v>
      </c>
      <c r="F1070">
        <v>497500</v>
      </c>
      <c r="G1070">
        <v>100</v>
      </c>
    </row>
    <row r="1071" spans="1:7" x14ac:dyDescent="0.25">
      <c r="A1071" s="19">
        <v>42066</v>
      </c>
      <c r="B1071">
        <v>507500</v>
      </c>
      <c r="C1071">
        <v>530000</v>
      </c>
      <c r="D1071">
        <v>497500</v>
      </c>
      <c r="E1071">
        <v>507500</v>
      </c>
      <c r="F1071">
        <v>507500</v>
      </c>
      <c r="G1071">
        <v>100</v>
      </c>
    </row>
    <row r="1072" spans="1:7" x14ac:dyDescent="0.25">
      <c r="A1072" s="19">
        <v>42067</v>
      </c>
      <c r="B1072">
        <v>522500</v>
      </c>
      <c r="C1072">
        <v>537500</v>
      </c>
      <c r="D1072">
        <v>500000</v>
      </c>
      <c r="E1072">
        <v>502500</v>
      </c>
      <c r="F1072">
        <v>502500</v>
      </c>
      <c r="G1072">
        <v>100</v>
      </c>
    </row>
    <row r="1073" spans="1:7" x14ac:dyDescent="0.25">
      <c r="A1073" s="19">
        <v>42068</v>
      </c>
      <c r="B1073">
        <v>495000</v>
      </c>
      <c r="C1073">
        <v>512500</v>
      </c>
      <c r="D1073">
        <v>492500</v>
      </c>
      <c r="E1073">
        <v>495000</v>
      </c>
      <c r="F1073">
        <v>495000</v>
      </c>
      <c r="G1073">
        <v>100</v>
      </c>
    </row>
    <row r="1074" spans="1:7" x14ac:dyDescent="0.25">
      <c r="A1074" s="19">
        <v>42069</v>
      </c>
      <c r="B1074">
        <v>507500</v>
      </c>
      <c r="C1074">
        <v>527500</v>
      </c>
      <c r="D1074">
        <v>495000</v>
      </c>
      <c r="E1074">
        <v>525000</v>
      </c>
      <c r="F1074">
        <v>525000</v>
      </c>
      <c r="G1074">
        <v>200</v>
      </c>
    </row>
    <row r="1075" spans="1:7" x14ac:dyDescent="0.25">
      <c r="A1075" s="19">
        <v>42072</v>
      </c>
      <c r="B1075">
        <v>522500</v>
      </c>
      <c r="C1075">
        <v>525000</v>
      </c>
      <c r="D1075">
        <v>500000</v>
      </c>
      <c r="E1075">
        <v>507500</v>
      </c>
      <c r="F1075">
        <v>507500</v>
      </c>
      <c r="G1075">
        <v>100</v>
      </c>
    </row>
    <row r="1076" spans="1:7" x14ac:dyDescent="0.25">
      <c r="A1076" s="19">
        <v>42073</v>
      </c>
      <c r="B1076">
        <v>532500</v>
      </c>
      <c r="C1076">
        <v>547500</v>
      </c>
      <c r="D1076">
        <v>525000</v>
      </c>
      <c r="E1076">
        <v>535000</v>
      </c>
      <c r="F1076">
        <v>535000</v>
      </c>
      <c r="G1076">
        <v>100</v>
      </c>
    </row>
    <row r="1077" spans="1:7" x14ac:dyDescent="0.25">
      <c r="A1077" s="19">
        <v>42074</v>
      </c>
      <c r="B1077">
        <v>535000</v>
      </c>
      <c r="C1077">
        <v>562500</v>
      </c>
      <c r="D1077">
        <v>532500</v>
      </c>
      <c r="E1077">
        <v>555000</v>
      </c>
      <c r="F1077">
        <v>555000</v>
      </c>
      <c r="G1077">
        <v>100</v>
      </c>
    </row>
    <row r="1078" spans="1:7" x14ac:dyDescent="0.25">
      <c r="A1078" s="19">
        <v>42075</v>
      </c>
      <c r="B1078">
        <v>537500</v>
      </c>
      <c r="C1078">
        <v>540000</v>
      </c>
      <c r="D1078">
        <v>502500</v>
      </c>
      <c r="E1078">
        <v>502500</v>
      </c>
      <c r="F1078">
        <v>502500</v>
      </c>
      <c r="G1078">
        <v>100</v>
      </c>
    </row>
    <row r="1079" spans="1:7" x14ac:dyDescent="0.25">
      <c r="A1079" s="19">
        <v>42076</v>
      </c>
      <c r="B1079">
        <v>507500</v>
      </c>
      <c r="C1079">
        <v>540000</v>
      </c>
      <c r="D1079">
        <v>502500</v>
      </c>
      <c r="E1079">
        <v>517500</v>
      </c>
      <c r="F1079">
        <v>517500</v>
      </c>
      <c r="G1079">
        <v>100</v>
      </c>
    </row>
    <row r="1080" spans="1:7" x14ac:dyDescent="0.25">
      <c r="A1080" s="19">
        <v>42079</v>
      </c>
      <c r="B1080">
        <v>507500</v>
      </c>
      <c r="C1080">
        <v>510000</v>
      </c>
      <c r="D1080">
        <v>492500</v>
      </c>
      <c r="E1080">
        <v>502500</v>
      </c>
      <c r="F1080">
        <v>502500</v>
      </c>
      <c r="G1080">
        <v>100</v>
      </c>
    </row>
    <row r="1081" spans="1:7" x14ac:dyDescent="0.25">
      <c r="A1081" s="19">
        <v>42080</v>
      </c>
      <c r="B1081">
        <v>512500</v>
      </c>
      <c r="C1081">
        <v>517500</v>
      </c>
      <c r="D1081">
        <v>492500</v>
      </c>
      <c r="E1081">
        <v>492500</v>
      </c>
      <c r="F1081">
        <v>492500</v>
      </c>
      <c r="G1081">
        <v>100</v>
      </c>
    </row>
    <row r="1082" spans="1:7" x14ac:dyDescent="0.25">
      <c r="A1082" s="19">
        <v>42081</v>
      </c>
      <c r="B1082">
        <v>500000</v>
      </c>
      <c r="C1082">
        <v>505000</v>
      </c>
      <c r="D1082">
        <v>447500</v>
      </c>
      <c r="E1082">
        <v>457500</v>
      </c>
      <c r="F1082">
        <v>457500</v>
      </c>
      <c r="G1082">
        <v>200</v>
      </c>
    </row>
    <row r="1083" spans="1:7" x14ac:dyDescent="0.25">
      <c r="A1083" s="19">
        <v>42082</v>
      </c>
      <c r="B1083">
        <v>470000</v>
      </c>
      <c r="C1083">
        <v>475000</v>
      </c>
      <c r="D1083">
        <v>445000</v>
      </c>
      <c r="E1083">
        <v>447500</v>
      </c>
      <c r="F1083">
        <v>447500</v>
      </c>
      <c r="G1083">
        <v>100</v>
      </c>
    </row>
    <row r="1084" spans="1:7" x14ac:dyDescent="0.25">
      <c r="A1084" s="19">
        <v>42083</v>
      </c>
      <c r="B1084">
        <v>437500</v>
      </c>
      <c r="C1084">
        <v>440000</v>
      </c>
      <c r="D1084">
        <v>407500</v>
      </c>
      <c r="E1084">
        <v>432500</v>
      </c>
      <c r="F1084">
        <v>432500</v>
      </c>
      <c r="G1084">
        <v>200</v>
      </c>
    </row>
    <row r="1085" spans="1:7" x14ac:dyDescent="0.25">
      <c r="A1085" s="19">
        <v>42086</v>
      </c>
      <c r="B1085">
        <v>430000</v>
      </c>
      <c r="C1085">
        <v>430000</v>
      </c>
      <c r="D1085">
        <v>412500</v>
      </c>
      <c r="E1085">
        <v>422500</v>
      </c>
      <c r="F1085">
        <v>422500</v>
      </c>
      <c r="G1085">
        <v>100</v>
      </c>
    </row>
    <row r="1086" spans="1:7" x14ac:dyDescent="0.25">
      <c r="A1086" s="19">
        <v>42087</v>
      </c>
      <c r="B1086">
        <v>425000</v>
      </c>
      <c r="C1086">
        <v>427500</v>
      </c>
      <c r="D1086">
        <v>402500</v>
      </c>
      <c r="E1086">
        <v>412500</v>
      </c>
      <c r="F1086">
        <v>412500</v>
      </c>
      <c r="G1086">
        <v>100</v>
      </c>
    </row>
    <row r="1087" spans="1:7" x14ac:dyDescent="0.25">
      <c r="A1087" s="19">
        <v>42088</v>
      </c>
      <c r="B1087">
        <v>415000</v>
      </c>
      <c r="C1087">
        <v>447500</v>
      </c>
      <c r="D1087">
        <v>407500</v>
      </c>
      <c r="E1087">
        <v>447500</v>
      </c>
      <c r="F1087">
        <v>447500</v>
      </c>
      <c r="G1087">
        <v>100</v>
      </c>
    </row>
    <row r="1088" spans="1:7" x14ac:dyDescent="0.25">
      <c r="A1088" s="19">
        <v>42089</v>
      </c>
      <c r="B1088">
        <v>467500</v>
      </c>
      <c r="C1088">
        <v>472500</v>
      </c>
      <c r="D1088">
        <v>435000</v>
      </c>
      <c r="E1088">
        <v>440000</v>
      </c>
      <c r="F1088">
        <v>440000</v>
      </c>
      <c r="G1088">
        <v>100</v>
      </c>
    </row>
    <row r="1089" spans="1:7" x14ac:dyDescent="0.25">
      <c r="A1089" s="19">
        <v>42090</v>
      </c>
      <c r="B1089">
        <v>445000</v>
      </c>
      <c r="C1089">
        <v>445000</v>
      </c>
      <c r="D1089">
        <v>427500</v>
      </c>
      <c r="E1089">
        <v>430000</v>
      </c>
      <c r="F1089">
        <v>430000</v>
      </c>
      <c r="G1089">
        <v>100</v>
      </c>
    </row>
    <row r="1090" spans="1:7" x14ac:dyDescent="0.25">
      <c r="A1090" s="19">
        <v>42093</v>
      </c>
      <c r="B1090">
        <v>410000</v>
      </c>
      <c r="C1090">
        <v>415000</v>
      </c>
      <c r="D1090">
        <v>402500</v>
      </c>
      <c r="E1090">
        <v>405000</v>
      </c>
      <c r="F1090">
        <v>405000</v>
      </c>
      <c r="G1090">
        <v>100</v>
      </c>
    </row>
    <row r="1091" spans="1:7" x14ac:dyDescent="0.25">
      <c r="A1091" s="19">
        <v>42094</v>
      </c>
      <c r="B1091">
        <v>412500</v>
      </c>
      <c r="C1091">
        <v>427500</v>
      </c>
      <c r="D1091">
        <v>407500</v>
      </c>
      <c r="E1091">
        <v>425000</v>
      </c>
      <c r="F1091">
        <v>425000</v>
      </c>
      <c r="G1091">
        <v>100</v>
      </c>
    </row>
    <row r="1092" spans="1:7" x14ac:dyDescent="0.25">
      <c r="A1092" s="19">
        <v>42095</v>
      </c>
      <c r="B1092">
        <v>425000</v>
      </c>
      <c r="C1092">
        <v>450000</v>
      </c>
      <c r="D1092">
        <v>422500</v>
      </c>
      <c r="E1092">
        <v>425000</v>
      </c>
      <c r="F1092">
        <v>425000</v>
      </c>
      <c r="G1092">
        <v>100</v>
      </c>
    </row>
    <row r="1093" spans="1:7" x14ac:dyDescent="0.25">
      <c r="A1093" s="19">
        <v>42096</v>
      </c>
      <c r="B1093">
        <v>420000</v>
      </c>
      <c r="C1093">
        <v>422500</v>
      </c>
      <c r="D1093">
        <v>407500</v>
      </c>
      <c r="E1093">
        <v>407500</v>
      </c>
      <c r="F1093">
        <v>407500</v>
      </c>
      <c r="G1093">
        <v>100</v>
      </c>
    </row>
    <row r="1094" spans="1:7" x14ac:dyDescent="0.25">
      <c r="A1094" s="19">
        <v>42100</v>
      </c>
      <c r="B1094">
        <v>417500</v>
      </c>
      <c r="C1094">
        <v>422500</v>
      </c>
      <c r="D1094">
        <v>390000</v>
      </c>
      <c r="E1094">
        <v>392500</v>
      </c>
      <c r="F1094">
        <v>392500</v>
      </c>
      <c r="G1094">
        <v>100</v>
      </c>
    </row>
    <row r="1095" spans="1:7" x14ac:dyDescent="0.25">
      <c r="A1095" s="19">
        <v>42101</v>
      </c>
      <c r="B1095">
        <v>387500</v>
      </c>
      <c r="C1095">
        <v>390000</v>
      </c>
      <c r="D1095">
        <v>380000</v>
      </c>
      <c r="E1095">
        <v>387500</v>
      </c>
      <c r="F1095">
        <v>387500</v>
      </c>
      <c r="G1095">
        <v>100</v>
      </c>
    </row>
    <row r="1096" spans="1:7" x14ac:dyDescent="0.25">
      <c r="A1096" s="19">
        <v>42102</v>
      </c>
      <c r="B1096">
        <v>385000</v>
      </c>
      <c r="C1096">
        <v>395000</v>
      </c>
      <c r="D1096">
        <v>375000</v>
      </c>
      <c r="E1096">
        <v>375000</v>
      </c>
      <c r="F1096">
        <v>375000</v>
      </c>
      <c r="G1096">
        <v>100</v>
      </c>
    </row>
    <row r="1097" spans="1:7" x14ac:dyDescent="0.25">
      <c r="A1097" s="19">
        <v>42103</v>
      </c>
      <c r="B1097">
        <v>375000</v>
      </c>
      <c r="C1097">
        <v>382500</v>
      </c>
      <c r="D1097">
        <v>347500</v>
      </c>
      <c r="E1097">
        <v>350000</v>
      </c>
      <c r="F1097">
        <v>350000</v>
      </c>
      <c r="G1097">
        <v>100</v>
      </c>
    </row>
    <row r="1098" spans="1:7" x14ac:dyDescent="0.25">
      <c r="A1098" s="19">
        <v>42104</v>
      </c>
      <c r="B1098">
        <v>340000</v>
      </c>
      <c r="C1098">
        <v>345000</v>
      </c>
      <c r="D1098">
        <v>317500</v>
      </c>
      <c r="E1098">
        <v>317500</v>
      </c>
      <c r="F1098">
        <v>317500</v>
      </c>
      <c r="G1098">
        <v>100</v>
      </c>
    </row>
    <row r="1099" spans="1:7" x14ac:dyDescent="0.25">
      <c r="A1099" s="19">
        <v>42107</v>
      </c>
      <c r="B1099">
        <v>312500</v>
      </c>
      <c r="C1099">
        <v>337500</v>
      </c>
      <c r="D1099">
        <v>302500</v>
      </c>
      <c r="E1099">
        <v>335000</v>
      </c>
      <c r="F1099">
        <v>335000</v>
      </c>
      <c r="G1099">
        <v>100</v>
      </c>
    </row>
    <row r="1100" spans="1:7" x14ac:dyDescent="0.25">
      <c r="A1100" s="19">
        <v>42108</v>
      </c>
      <c r="B1100">
        <v>342500</v>
      </c>
      <c r="C1100">
        <v>347500</v>
      </c>
      <c r="D1100">
        <v>320000</v>
      </c>
      <c r="E1100">
        <v>327500</v>
      </c>
      <c r="F1100">
        <v>327500</v>
      </c>
      <c r="G1100">
        <v>100</v>
      </c>
    </row>
    <row r="1101" spans="1:7" x14ac:dyDescent="0.25">
      <c r="A1101" s="19">
        <v>42109</v>
      </c>
      <c r="B1101">
        <v>317500</v>
      </c>
      <c r="C1101">
        <v>320000</v>
      </c>
      <c r="D1101">
        <v>305000</v>
      </c>
      <c r="E1101">
        <v>312500</v>
      </c>
      <c r="F1101">
        <v>312500</v>
      </c>
      <c r="G1101">
        <v>100</v>
      </c>
    </row>
    <row r="1102" spans="1:7" x14ac:dyDescent="0.25">
      <c r="A1102" s="19">
        <v>42110</v>
      </c>
      <c r="B1102">
        <v>317500</v>
      </c>
      <c r="C1102">
        <v>320000</v>
      </c>
      <c r="D1102">
        <v>295000</v>
      </c>
      <c r="E1102">
        <v>300000</v>
      </c>
      <c r="F1102">
        <v>300000</v>
      </c>
      <c r="G1102">
        <v>100</v>
      </c>
    </row>
    <row r="1103" spans="1:7" x14ac:dyDescent="0.25">
      <c r="A1103" s="19">
        <v>42111</v>
      </c>
      <c r="B1103">
        <v>320000</v>
      </c>
      <c r="C1103">
        <v>335000</v>
      </c>
      <c r="D1103">
        <v>315000</v>
      </c>
      <c r="E1103">
        <v>317500</v>
      </c>
      <c r="F1103">
        <v>317500</v>
      </c>
      <c r="G1103">
        <v>100</v>
      </c>
    </row>
    <row r="1104" spans="1:7" x14ac:dyDescent="0.25">
      <c r="A1104" s="19">
        <v>42114</v>
      </c>
      <c r="B1104">
        <v>305000</v>
      </c>
      <c r="C1104">
        <v>310000</v>
      </c>
      <c r="D1104">
        <v>295000</v>
      </c>
      <c r="E1104">
        <v>297500</v>
      </c>
      <c r="F1104">
        <v>297500</v>
      </c>
      <c r="G1104">
        <v>100</v>
      </c>
    </row>
    <row r="1105" spans="1:7" x14ac:dyDescent="0.25">
      <c r="A1105" s="19">
        <v>42115</v>
      </c>
      <c r="B1105">
        <v>292500</v>
      </c>
      <c r="C1105">
        <v>307500</v>
      </c>
      <c r="D1105">
        <v>290000</v>
      </c>
      <c r="E1105">
        <v>297500</v>
      </c>
      <c r="F1105">
        <v>297500</v>
      </c>
      <c r="G1105">
        <v>100</v>
      </c>
    </row>
    <row r="1106" spans="1:7" x14ac:dyDescent="0.25">
      <c r="A1106" s="19">
        <v>42116</v>
      </c>
      <c r="B1106">
        <v>297500</v>
      </c>
      <c r="C1106">
        <v>307500</v>
      </c>
      <c r="D1106">
        <v>290000</v>
      </c>
      <c r="E1106">
        <v>295000</v>
      </c>
      <c r="F1106">
        <v>295000</v>
      </c>
      <c r="G1106">
        <v>100</v>
      </c>
    </row>
    <row r="1107" spans="1:7" x14ac:dyDescent="0.25">
      <c r="A1107" s="19">
        <v>42117</v>
      </c>
      <c r="B1107">
        <v>295000</v>
      </c>
      <c r="C1107">
        <v>297500</v>
      </c>
      <c r="D1107">
        <v>285000</v>
      </c>
      <c r="E1107">
        <v>290000</v>
      </c>
      <c r="F1107">
        <v>290000</v>
      </c>
      <c r="G1107">
        <v>100</v>
      </c>
    </row>
    <row r="1108" spans="1:7" x14ac:dyDescent="0.25">
      <c r="A1108" s="19">
        <v>42118</v>
      </c>
      <c r="B1108">
        <v>285000</v>
      </c>
      <c r="C1108">
        <v>290000</v>
      </c>
      <c r="D1108">
        <v>282500</v>
      </c>
      <c r="E1108">
        <v>282500</v>
      </c>
      <c r="F1108">
        <v>282500</v>
      </c>
      <c r="G1108">
        <v>0</v>
      </c>
    </row>
    <row r="1109" spans="1:7" x14ac:dyDescent="0.25">
      <c r="A1109" s="19">
        <v>42121</v>
      </c>
      <c r="B1109">
        <v>277500</v>
      </c>
      <c r="C1109">
        <v>302500</v>
      </c>
      <c r="D1109">
        <v>277500</v>
      </c>
      <c r="E1109">
        <v>300000</v>
      </c>
      <c r="F1109">
        <v>300000</v>
      </c>
      <c r="G1109">
        <v>100</v>
      </c>
    </row>
    <row r="1110" spans="1:7" x14ac:dyDescent="0.25">
      <c r="A1110" s="19">
        <v>42122</v>
      </c>
      <c r="B1110">
        <v>300000</v>
      </c>
      <c r="C1110">
        <v>317500</v>
      </c>
      <c r="D1110">
        <v>280000</v>
      </c>
      <c r="E1110">
        <v>280000</v>
      </c>
      <c r="F1110">
        <v>280000</v>
      </c>
      <c r="G1110">
        <v>100</v>
      </c>
    </row>
    <row r="1111" spans="1:7" x14ac:dyDescent="0.25">
      <c r="A1111" s="19">
        <v>42123</v>
      </c>
      <c r="B1111">
        <v>292500</v>
      </c>
      <c r="C1111">
        <v>302500</v>
      </c>
      <c r="D1111">
        <v>282500</v>
      </c>
      <c r="E1111">
        <v>295000</v>
      </c>
      <c r="F1111">
        <v>295000</v>
      </c>
      <c r="G1111">
        <v>100</v>
      </c>
    </row>
    <row r="1112" spans="1:7" x14ac:dyDescent="0.25">
      <c r="A1112" s="19">
        <v>42124</v>
      </c>
      <c r="B1112">
        <v>302500</v>
      </c>
      <c r="C1112">
        <v>317500</v>
      </c>
      <c r="D1112">
        <v>292500</v>
      </c>
      <c r="E1112">
        <v>305000</v>
      </c>
      <c r="F1112">
        <v>305000</v>
      </c>
      <c r="G1112">
        <v>100</v>
      </c>
    </row>
    <row r="1113" spans="1:7" x14ac:dyDescent="0.25">
      <c r="A1113" s="19">
        <v>42125</v>
      </c>
      <c r="B1113">
        <v>297500</v>
      </c>
      <c r="C1113">
        <v>300000</v>
      </c>
      <c r="D1113">
        <v>280000</v>
      </c>
      <c r="E1113">
        <v>282500</v>
      </c>
      <c r="F1113">
        <v>282500</v>
      </c>
      <c r="G1113">
        <v>100</v>
      </c>
    </row>
    <row r="1114" spans="1:7" x14ac:dyDescent="0.25">
      <c r="A1114" s="19">
        <v>42128</v>
      </c>
      <c r="B1114">
        <v>277500</v>
      </c>
      <c r="C1114">
        <v>285000</v>
      </c>
      <c r="D1114">
        <v>272500</v>
      </c>
      <c r="E1114">
        <v>282500</v>
      </c>
      <c r="F1114">
        <v>282500</v>
      </c>
      <c r="G1114">
        <v>100</v>
      </c>
    </row>
    <row r="1115" spans="1:7" x14ac:dyDescent="0.25">
      <c r="A1115" s="19">
        <v>42129</v>
      </c>
      <c r="B1115">
        <v>285000</v>
      </c>
      <c r="C1115">
        <v>297500</v>
      </c>
      <c r="D1115">
        <v>280000</v>
      </c>
      <c r="E1115">
        <v>295000</v>
      </c>
      <c r="F1115">
        <v>295000</v>
      </c>
      <c r="G1115">
        <v>100</v>
      </c>
    </row>
    <row r="1116" spans="1:7" x14ac:dyDescent="0.25">
      <c r="A1116" s="19">
        <v>42130</v>
      </c>
      <c r="B1116">
        <v>287500</v>
      </c>
      <c r="C1116">
        <v>320000</v>
      </c>
      <c r="D1116">
        <v>287500</v>
      </c>
      <c r="E1116">
        <v>307500</v>
      </c>
      <c r="F1116">
        <v>307500</v>
      </c>
      <c r="G1116">
        <v>100</v>
      </c>
    </row>
    <row r="1117" spans="1:7" x14ac:dyDescent="0.25">
      <c r="A1117" s="19">
        <v>42131</v>
      </c>
      <c r="B1117">
        <v>312500</v>
      </c>
      <c r="C1117">
        <v>315000</v>
      </c>
      <c r="D1117">
        <v>295000</v>
      </c>
      <c r="E1117">
        <v>300000</v>
      </c>
      <c r="F1117">
        <v>300000</v>
      </c>
      <c r="G1117">
        <v>100</v>
      </c>
    </row>
    <row r="1118" spans="1:7" x14ac:dyDescent="0.25">
      <c r="A1118" s="19">
        <v>42132</v>
      </c>
      <c r="B1118">
        <v>280000</v>
      </c>
      <c r="C1118">
        <v>285000</v>
      </c>
      <c r="D1118">
        <v>270000</v>
      </c>
      <c r="E1118">
        <v>272500</v>
      </c>
      <c r="F1118">
        <v>272500</v>
      </c>
      <c r="G1118">
        <v>200</v>
      </c>
    </row>
    <row r="1119" spans="1:7" x14ac:dyDescent="0.25">
      <c r="A1119" s="19">
        <v>42135</v>
      </c>
      <c r="B1119">
        <v>277500</v>
      </c>
      <c r="C1119">
        <v>285000</v>
      </c>
      <c r="D1119">
        <v>275000</v>
      </c>
      <c r="E1119">
        <v>285000</v>
      </c>
      <c r="F1119">
        <v>285000</v>
      </c>
      <c r="G1119">
        <v>100</v>
      </c>
    </row>
    <row r="1120" spans="1:7" x14ac:dyDescent="0.25">
      <c r="A1120" s="19">
        <v>42136</v>
      </c>
      <c r="B1120">
        <v>295000</v>
      </c>
      <c r="C1120">
        <v>300000</v>
      </c>
      <c r="D1120">
        <v>282500</v>
      </c>
      <c r="E1120">
        <v>282500</v>
      </c>
      <c r="F1120">
        <v>282500</v>
      </c>
      <c r="G1120">
        <v>100</v>
      </c>
    </row>
    <row r="1121" spans="1:7" x14ac:dyDescent="0.25">
      <c r="A1121" s="19">
        <v>42137</v>
      </c>
      <c r="B1121">
        <v>280000</v>
      </c>
      <c r="C1121">
        <v>285000</v>
      </c>
      <c r="D1121">
        <v>275000</v>
      </c>
      <c r="E1121">
        <v>275000</v>
      </c>
      <c r="F1121">
        <v>275000</v>
      </c>
      <c r="G1121">
        <v>100</v>
      </c>
    </row>
    <row r="1122" spans="1:7" x14ac:dyDescent="0.25">
      <c r="A1122" s="19">
        <v>42138</v>
      </c>
      <c r="B1122">
        <v>270000</v>
      </c>
      <c r="C1122">
        <v>275000</v>
      </c>
      <c r="D1122">
        <v>262500</v>
      </c>
      <c r="E1122">
        <v>262500</v>
      </c>
      <c r="F1122">
        <v>262500</v>
      </c>
      <c r="G1122">
        <v>100</v>
      </c>
    </row>
    <row r="1123" spans="1:7" x14ac:dyDescent="0.25">
      <c r="A1123" s="19">
        <v>42139</v>
      </c>
      <c r="B1123">
        <v>260000</v>
      </c>
      <c r="C1123">
        <v>270000</v>
      </c>
      <c r="D1123">
        <v>260000</v>
      </c>
      <c r="E1123">
        <v>260000</v>
      </c>
      <c r="F1123">
        <v>260000</v>
      </c>
      <c r="G1123">
        <v>100</v>
      </c>
    </row>
    <row r="1124" spans="1:7" x14ac:dyDescent="0.25">
      <c r="A1124" s="19">
        <v>42142</v>
      </c>
      <c r="B1124">
        <v>260000</v>
      </c>
      <c r="C1124">
        <v>262500</v>
      </c>
      <c r="D1124">
        <v>235000</v>
      </c>
      <c r="E1124">
        <v>242500</v>
      </c>
      <c r="F1124">
        <v>242500</v>
      </c>
      <c r="G1124">
        <v>100</v>
      </c>
    </row>
    <row r="1125" spans="1:7" x14ac:dyDescent="0.25">
      <c r="A1125" s="19">
        <v>42143</v>
      </c>
      <c r="B1125">
        <v>237500</v>
      </c>
      <c r="C1125">
        <v>245000</v>
      </c>
      <c r="D1125">
        <v>230000</v>
      </c>
      <c r="E1125">
        <v>232500</v>
      </c>
      <c r="F1125">
        <v>232500</v>
      </c>
      <c r="G1125">
        <v>100</v>
      </c>
    </row>
    <row r="1126" spans="1:7" x14ac:dyDescent="0.25">
      <c r="A1126" s="19">
        <v>42144</v>
      </c>
      <c r="B1126">
        <v>235000</v>
      </c>
      <c r="C1126">
        <v>240000</v>
      </c>
      <c r="D1126">
        <v>230000</v>
      </c>
      <c r="E1126">
        <v>232500</v>
      </c>
      <c r="F1126">
        <v>232500</v>
      </c>
      <c r="G1126">
        <v>100</v>
      </c>
    </row>
    <row r="1127" spans="1:7" x14ac:dyDescent="0.25">
      <c r="A1127" s="19">
        <v>42145</v>
      </c>
      <c r="B1127">
        <v>237500</v>
      </c>
      <c r="C1127">
        <v>237500</v>
      </c>
      <c r="D1127">
        <v>217500</v>
      </c>
      <c r="E1127">
        <v>220000</v>
      </c>
      <c r="F1127">
        <v>220000</v>
      </c>
      <c r="G1127">
        <v>100</v>
      </c>
    </row>
    <row r="1128" spans="1:7" x14ac:dyDescent="0.25">
      <c r="A1128" s="19">
        <v>42146</v>
      </c>
      <c r="B1128">
        <v>220000</v>
      </c>
      <c r="C1128">
        <v>222500</v>
      </c>
      <c r="D1128">
        <v>215000</v>
      </c>
      <c r="E1128">
        <v>220000</v>
      </c>
      <c r="F1128">
        <v>220000</v>
      </c>
      <c r="G1128">
        <v>100</v>
      </c>
    </row>
    <row r="1129" spans="1:7" x14ac:dyDescent="0.25">
      <c r="A1129" s="19">
        <v>42150</v>
      </c>
      <c r="B1129">
        <v>225000</v>
      </c>
      <c r="C1129">
        <v>237500</v>
      </c>
      <c r="D1129">
        <v>222500</v>
      </c>
      <c r="E1129">
        <v>235000</v>
      </c>
      <c r="F1129">
        <v>235000</v>
      </c>
      <c r="G1129">
        <v>100</v>
      </c>
    </row>
    <row r="1130" spans="1:7" x14ac:dyDescent="0.25">
      <c r="A1130" s="19">
        <v>42151</v>
      </c>
      <c r="B1130">
        <v>230000</v>
      </c>
      <c r="C1130">
        <v>232500</v>
      </c>
      <c r="D1130">
        <v>215000</v>
      </c>
      <c r="E1130">
        <v>217500</v>
      </c>
      <c r="F1130">
        <v>217500</v>
      </c>
      <c r="G1130">
        <v>0</v>
      </c>
    </row>
    <row r="1131" spans="1:7" x14ac:dyDescent="0.25">
      <c r="A1131" s="19">
        <v>42152</v>
      </c>
      <c r="B1131">
        <v>225000</v>
      </c>
      <c r="C1131">
        <v>230000</v>
      </c>
      <c r="D1131">
        <v>220000</v>
      </c>
      <c r="E1131">
        <v>222500</v>
      </c>
      <c r="F1131">
        <v>222500</v>
      </c>
      <c r="G1131">
        <v>0</v>
      </c>
    </row>
    <row r="1132" spans="1:7" x14ac:dyDescent="0.25">
      <c r="A1132" s="19">
        <v>42153</v>
      </c>
      <c r="B1132">
        <v>225000</v>
      </c>
      <c r="C1132">
        <v>230000</v>
      </c>
      <c r="D1132">
        <v>217500</v>
      </c>
      <c r="E1132">
        <v>222500</v>
      </c>
      <c r="F1132">
        <v>222500</v>
      </c>
      <c r="G1132">
        <v>0</v>
      </c>
    </row>
    <row r="1133" spans="1:7" x14ac:dyDescent="0.25">
      <c r="A1133" s="19">
        <v>42156</v>
      </c>
      <c r="B1133">
        <v>220000</v>
      </c>
      <c r="C1133">
        <v>227500</v>
      </c>
      <c r="D1133">
        <v>217500</v>
      </c>
      <c r="E1133">
        <v>220000</v>
      </c>
      <c r="F1133">
        <v>220000</v>
      </c>
      <c r="G1133">
        <v>0</v>
      </c>
    </row>
    <row r="1134" spans="1:7" x14ac:dyDescent="0.25">
      <c r="A1134" s="19">
        <v>42157</v>
      </c>
      <c r="B1134">
        <v>225000</v>
      </c>
      <c r="C1134">
        <v>230000</v>
      </c>
      <c r="D1134">
        <v>220000</v>
      </c>
      <c r="E1134">
        <v>225000</v>
      </c>
      <c r="F1134">
        <v>225000</v>
      </c>
      <c r="G1134">
        <v>0</v>
      </c>
    </row>
    <row r="1135" spans="1:7" x14ac:dyDescent="0.25">
      <c r="A1135" s="19">
        <v>42158</v>
      </c>
      <c r="B1135">
        <v>222500</v>
      </c>
      <c r="C1135">
        <v>225000</v>
      </c>
      <c r="D1135">
        <v>217500</v>
      </c>
      <c r="E1135">
        <v>220000</v>
      </c>
      <c r="F1135">
        <v>220000</v>
      </c>
      <c r="G1135">
        <v>0</v>
      </c>
    </row>
    <row r="1136" spans="1:7" x14ac:dyDescent="0.25">
      <c r="A1136" s="19">
        <v>42159</v>
      </c>
      <c r="B1136">
        <v>227500</v>
      </c>
      <c r="C1136">
        <v>235000</v>
      </c>
      <c r="D1136">
        <v>222500</v>
      </c>
      <c r="E1136">
        <v>235000</v>
      </c>
      <c r="F1136">
        <v>235000</v>
      </c>
      <c r="G1136">
        <v>100</v>
      </c>
    </row>
    <row r="1137" spans="1:7" x14ac:dyDescent="0.25">
      <c r="A1137" s="19">
        <v>42160</v>
      </c>
      <c r="B1137">
        <v>235000</v>
      </c>
      <c r="C1137">
        <v>237500</v>
      </c>
      <c r="D1137">
        <v>225000</v>
      </c>
      <c r="E1137">
        <v>227500</v>
      </c>
      <c r="F1137">
        <v>227500</v>
      </c>
      <c r="G1137">
        <v>0</v>
      </c>
    </row>
    <row r="1138" spans="1:7" x14ac:dyDescent="0.25">
      <c r="A1138" s="19">
        <v>42163</v>
      </c>
      <c r="B1138">
        <v>227500</v>
      </c>
      <c r="C1138">
        <v>235000</v>
      </c>
      <c r="D1138">
        <v>225000</v>
      </c>
      <c r="E1138">
        <v>232500</v>
      </c>
      <c r="F1138">
        <v>232500</v>
      </c>
      <c r="G1138">
        <v>0</v>
      </c>
    </row>
    <row r="1139" spans="1:7" x14ac:dyDescent="0.25">
      <c r="A1139" s="19">
        <v>42164</v>
      </c>
      <c r="B1139">
        <v>235000</v>
      </c>
      <c r="C1139">
        <v>240000</v>
      </c>
      <c r="D1139">
        <v>227500</v>
      </c>
      <c r="E1139">
        <v>227500</v>
      </c>
      <c r="F1139">
        <v>227500</v>
      </c>
      <c r="G1139">
        <v>0</v>
      </c>
    </row>
    <row r="1140" spans="1:7" x14ac:dyDescent="0.25">
      <c r="A1140" s="19">
        <v>42165</v>
      </c>
      <c r="B1140">
        <v>222500</v>
      </c>
      <c r="C1140">
        <v>222500</v>
      </c>
      <c r="D1140">
        <v>210000</v>
      </c>
      <c r="E1140">
        <v>210000</v>
      </c>
      <c r="F1140">
        <v>210000</v>
      </c>
      <c r="G1140">
        <v>100</v>
      </c>
    </row>
    <row r="1141" spans="1:7" x14ac:dyDescent="0.25">
      <c r="A1141" s="19">
        <v>42166</v>
      </c>
      <c r="B1141">
        <v>207500</v>
      </c>
      <c r="C1141">
        <v>210000</v>
      </c>
      <c r="D1141">
        <v>200000</v>
      </c>
      <c r="E1141">
        <v>202500</v>
      </c>
      <c r="F1141">
        <v>202500</v>
      </c>
      <c r="G1141">
        <v>100</v>
      </c>
    </row>
    <row r="1142" spans="1:7" x14ac:dyDescent="0.25">
      <c r="A1142" s="19">
        <v>42167</v>
      </c>
      <c r="B1142">
        <v>207500</v>
      </c>
      <c r="C1142">
        <v>212500</v>
      </c>
      <c r="D1142">
        <v>205000</v>
      </c>
      <c r="E1142">
        <v>207500</v>
      </c>
      <c r="F1142">
        <v>207500</v>
      </c>
      <c r="G1142">
        <v>0</v>
      </c>
    </row>
    <row r="1143" spans="1:7" x14ac:dyDescent="0.25">
      <c r="A1143" s="19">
        <v>42170</v>
      </c>
      <c r="B1143">
        <v>217500</v>
      </c>
      <c r="C1143">
        <v>222500</v>
      </c>
      <c r="D1143">
        <v>212500</v>
      </c>
      <c r="E1143">
        <v>222500</v>
      </c>
      <c r="F1143">
        <v>222500</v>
      </c>
      <c r="G1143">
        <v>100</v>
      </c>
    </row>
    <row r="1144" spans="1:7" x14ac:dyDescent="0.25">
      <c r="A1144" s="19">
        <v>42171</v>
      </c>
      <c r="B1144">
        <v>225000</v>
      </c>
      <c r="C1144">
        <v>227500</v>
      </c>
      <c r="D1144">
        <v>212500</v>
      </c>
      <c r="E1144">
        <v>215000</v>
      </c>
      <c r="F1144">
        <v>215000</v>
      </c>
      <c r="G1144">
        <v>0</v>
      </c>
    </row>
    <row r="1145" spans="1:7" x14ac:dyDescent="0.25">
      <c r="A1145" s="19">
        <v>42172</v>
      </c>
      <c r="B1145">
        <v>212500</v>
      </c>
      <c r="C1145">
        <v>222500</v>
      </c>
      <c r="D1145">
        <v>207500</v>
      </c>
      <c r="E1145">
        <v>212500</v>
      </c>
      <c r="F1145">
        <v>212500</v>
      </c>
      <c r="G1145">
        <v>100</v>
      </c>
    </row>
    <row r="1146" spans="1:7" x14ac:dyDescent="0.25">
      <c r="A1146" s="19">
        <v>42173</v>
      </c>
      <c r="B1146">
        <v>205000</v>
      </c>
      <c r="C1146">
        <v>207500</v>
      </c>
      <c r="D1146">
        <v>197500</v>
      </c>
      <c r="E1146">
        <v>200000</v>
      </c>
      <c r="F1146">
        <v>200000</v>
      </c>
      <c r="G1146">
        <v>100</v>
      </c>
    </row>
    <row r="1147" spans="1:7" x14ac:dyDescent="0.25">
      <c r="A1147" s="19">
        <v>42174</v>
      </c>
      <c r="B1147">
        <v>200000</v>
      </c>
      <c r="C1147">
        <v>205000</v>
      </c>
      <c r="D1147">
        <v>200000</v>
      </c>
      <c r="E1147">
        <v>205000</v>
      </c>
      <c r="F1147">
        <v>205000</v>
      </c>
      <c r="G1147">
        <v>0</v>
      </c>
    </row>
    <row r="1148" spans="1:7" x14ac:dyDescent="0.25">
      <c r="A1148" s="19">
        <v>42177</v>
      </c>
      <c r="B1148">
        <v>195000</v>
      </c>
      <c r="C1148">
        <v>197500</v>
      </c>
      <c r="D1148">
        <v>187500</v>
      </c>
      <c r="E1148">
        <v>187500</v>
      </c>
      <c r="F1148">
        <v>187500</v>
      </c>
      <c r="G1148">
        <v>100</v>
      </c>
    </row>
    <row r="1149" spans="1:7" x14ac:dyDescent="0.25">
      <c r="A1149" s="19">
        <v>42178</v>
      </c>
      <c r="B1149">
        <v>183250</v>
      </c>
      <c r="C1149">
        <v>183750</v>
      </c>
      <c r="D1149">
        <v>175000</v>
      </c>
      <c r="E1149">
        <v>175000</v>
      </c>
      <c r="F1149">
        <v>175000</v>
      </c>
      <c r="G1149">
        <v>100</v>
      </c>
    </row>
    <row r="1150" spans="1:7" x14ac:dyDescent="0.25">
      <c r="A1150" s="19">
        <v>42179</v>
      </c>
      <c r="B1150">
        <v>177000</v>
      </c>
      <c r="C1150">
        <v>182000</v>
      </c>
      <c r="D1150">
        <v>172500</v>
      </c>
      <c r="E1150">
        <v>181000</v>
      </c>
      <c r="F1150">
        <v>181000</v>
      </c>
      <c r="G1150">
        <v>200</v>
      </c>
    </row>
    <row r="1151" spans="1:7" x14ac:dyDescent="0.25">
      <c r="A1151" s="19">
        <v>42180</v>
      </c>
      <c r="B1151">
        <v>178500</v>
      </c>
      <c r="C1151">
        <v>186250</v>
      </c>
      <c r="D1151">
        <v>175500</v>
      </c>
      <c r="E1151">
        <v>184250</v>
      </c>
      <c r="F1151">
        <v>184250</v>
      </c>
      <c r="G1151">
        <v>200</v>
      </c>
    </row>
    <row r="1152" spans="1:7" x14ac:dyDescent="0.25">
      <c r="A1152" s="19">
        <v>42181</v>
      </c>
      <c r="B1152">
        <v>183000</v>
      </c>
      <c r="C1152">
        <v>189750</v>
      </c>
      <c r="D1152">
        <v>180000</v>
      </c>
      <c r="E1152">
        <v>182000</v>
      </c>
      <c r="F1152">
        <v>182000</v>
      </c>
      <c r="G1152">
        <v>200</v>
      </c>
    </row>
    <row r="1153" spans="1:7" x14ac:dyDescent="0.25">
      <c r="A1153" s="19">
        <v>42184</v>
      </c>
      <c r="B1153">
        <v>204500</v>
      </c>
      <c r="C1153">
        <v>248250</v>
      </c>
      <c r="D1153">
        <v>199000</v>
      </c>
      <c r="E1153">
        <v>243500</v>
      </c>
      <c r="F1153">
        <v>243500</v>
      </c>
      <c r="G1153">
        <v>700</v>
      </c>
    </row>
    <row r="1154" spans="1:7" x14ac:dyDescent="0.25">
      <c r="A1154" s="19">
        <v>42185</v>
      </c>
      <c r="B1154">
        <v>218250</v>
      </c>
      <c r="C1154">
        <v>262750</v>
      </c>
      <c r="D1154">
        <v>217750</v>
      </c>
      <c r="E1154">
        <v>240000</v>
      </c>
      <c r="F1154">
        <v>240000</v>
      </c>
      <c r="G1154">
        <v>800</v>
      </c>
    </row>
    <row r="1155" spans="1:7" x14ac:dyDescent="0.25">
      <c r="A1155" s="19">
        <v>42186</v>
      </c>
      <c r="B1155">
        <v>215000</v>
      </c>
      <c r="C1155">
        <v>230500</v>
      </c>
      <c r="D1155">
        <v>206250</v>
      </c>
      <c r="E1155">
        <v>207250</v>
      </c>
      <c r="F1155">
        <v>207250</v>
      </c>
      <c r="G1155">
        <v>400</v>
      </c>
    </row>
    <row r="1156" spans="1:7" x14ac:dyDescent="0.25">
      <c r="A1156" s="19">
        <v>42187</v>
      </c>
      <c r="B1156">
        <v>207250</v>
      </c>
      <c r="C1156">
        <v>241250</v>
      </c>
      <c r="D1156">
        <v>205000</v>
      </c>
      <c r="E1156">
        <v>232500</v>
      </c>
      <c r="F1156">
        <v>232500</v>
      </c>
      <c r="G1156">
        <v>500</v>
      </c>
    </row>
    <row r="1157" spans="1:7" x14ac:dyDescent="0.25">
      <c r="A1157" s="19">
        <v>42191</v>
      </c>
      <c r="B1157">
        <v>255250</v>
      </c>
      <c r="C1157">
        <v>259500</v>
      </c>
      <c r="D1157">
        <v>234250</v>
      </c>
      <c r="E1157">
        <v>244500</v>
      </c>
      <c r="F1157">
        <v>244500</v>
      </c>
      <c r="G1157">
        <v>600</v>
      </c>
    </row>
    <row r="1158" spans="1:7" x14ac:dyDescent="0.25">
      <c r="A1158" s="19">
        <v>42192</v>
      </c>
      <c r="B1158">
        <v>243750</v>
      </c>
      <c r="C1158">
        <v>270750</v>
      </c>
      <c r="D1158">
        <v>219500</v>
      </c>
      <c r="E1158">
        <v>219750</v>
      </c>
      <c r="F1158">
        <v>219750</v>
      </c>
      <c r="G1158">
        <v>700</v>
      </c>
    </row>
    <row r="1159" spans="1:7" x14ac:dyDescent="0.25">
      <c r="A1159" s="19">
        <v>42193</v>
      </c>
      <c r="B1159">
        <v>238000</v>
      </c>
      <c r="C1159">
        <v>263750</v>
      </c>
      <c r="D1159">
        <v>233500</v>
      </c>
      <c r="E1159">
        <v>262750</v>
      </c>
      <c r="F1159">
        <v>262750</v>
      </c>
      <c r="G1159">
        <v>700</v>
      </c>
    </row>
    <row r="1160" spans="1:7" x14ac:dyDescent="0.25">
      <c r="A1160" s="19">
        <v>42194</v>
      </c>
      <c r="B1160">
        <v>234000</v>
      </c>
      <c r="C1160">
        <v>270750</v>
      </c>
      <c r="D1160">
        <v>232750</v>
      </c>
      <c r="E1160">
        <v>267750</v>
      </c>
      <c r="F1160">
        <v>267750</v>
      </c>
      <c r="G1160">
        <v>500</v>
      </c>
    </row>
    <row r="1161" spans="1:7" x14ac:dyDescent="0.25">
      <c r="A1161" s="19">
        <v>42195</v>
      </c>
      <c r="B1161">
        <v>239000</v>
      </c>
      <c r="C1161">
        <v>255500</v>
      </c>
      <c r="D1161">
        <v>223500</v>
      </c>
      <c r="E1161">
        <v>225250</v>
      </c>
      <c r="F1161">
        <v>225250</v>
      </c>
      <c r="G1161">
        <v>600</v>
      </c>
    </row>
    <row r="1162" spans="1:7" x14ac:dyDescent="0.25">
      <c r="A1162" s="19">
        <v>42198</v>
      </c>
      <c r="B1162">
        <v>200750</v>
      </c>
      <c r="C1162">
        <v>203000</v>
      </c>
      <c r="D1162">
        <v>180000</v>
      </c>
      <c r="E1162">
        <v>181500</v>
      </c>
      <c r="F1162">
        <v>181500</v>
      </c>
      <c r="G1162">
        <v>400</v>
      </c>
    </row>
    <row r="1163" spans="1:7" x14ac:dyDescent="0.25">
      <c r="A1163" s="19">
        <v>42199</v>
      </c>
      <c r="B1163">
        <v>182000</v>
      </c>
      <c r="C1163">
        <v>183750</v>
      </c>
      <c r="D1163">
        <v>171250</v>
      </c>
      <c r="E1163">
        <v>178250</v>
      </c>
      <c r="F1163">
        <v>178250</v>
      </c>
      <c r="G1163">
        <v>300</v>
      </c>
    </row>
    <row r="1164" spans="1:7" x14ac:dyDescent="0.25">
      <c r="A1164" s="19">
        <v>42200</v>
      </c>
      <c r="B1164">
        <v>176750</v>
      </c>
      <c r="C1164">
        <v>185750</v>
      </c>
      <c r="D1164">
        <v>172000</v>
      </c>
      <c r="E1164">
        <v>177000</v>
      </c>
      <c r="F1164">
        <v>177000</v>
      </c>
      <c r="G1164">
        <v>400</v>
      </c>
    </row>
    <row r="1165" spans="1:7" x14ac:dyDescent="0.25">
      <c r="A1165" s="19">
        <v>42201</v>
      </c>
      <c r="B1165">
        <v>166000</v>
      </c>
      <c r="C1165">
        <v>167250</v>
      </c>
      <c r="D1165">
        <v>153500</v>
      </c>
      <c r="E1165">
        <v>154500</v>
      </c>
      <c r="F1165">
        <v>154500</v>
      </c>
      <c r="G1165">
        <v>400</v>
      </c>
    </row>
    <row r="1166" spans="1:7" x14ac:dyDescent="0.25">
      <c r="A1166" s="19">
        <v>42202</v>
      </c>
      <c r="B1166">
        <v>151750</v>
      </c>
      <c r="C1166">
        <v>155750</v>
      </c>
      <c r="D1166">
        <v>151000</v>
      </c>
      <c r="E1166">
        <v>151250</v>
      </c>
      <c r="F1166">
        <v>151250</v>
      </c>
      <c r="G1166">
        <v>200</v>
      </c>
    </row>
    <row r="1167" spans="1:7" x14ac:dyDescent="0.25">
      <c r="A1167" s="19">
        <v>42205</v>
      </c>
      <c r="B1167">
        <v>150750</v>
      </c>
      <c r="C1167">
        <v>153000</v>
      </c>
      <c r="D1167">
        <v>143500</v>
      </c>
      <c r="E1167">
        <v>150000</v>
      </c>
      <c r="F1167">
        <v>150000</v>
      </c>
      <c r="G1167">
        <v>300</v>
      </c>
    </row>
    <row r="1168" spans="1:7" x14ac:dyDescent="0.25">
      <c r="A1168" s="19">
        <v>42206</v>
      </c>
      <c r="B1168">
        <v>148750</v>
      </c>
      <c r="C1168">
        <v>153000</v>
      </c>
      <c r="D1168">
        <v>147000</v>
      </c>
      <c r="E1168">
        <v>147250</v>
      </c>
      <c r="F1168">
        <v>147250</v>
      </c>
      <c r="G1168">
        <v>300</v>
      </c>
    </row>
    <row r="1169" spans="1:7" x14ac:dyDescent="0.25">
      <c r="A1169" s="19">
        <v>42207</v>
      </c>
      <c r="B1169">
        <v>155750</v>
      </c>
      <c r="C1169">
        <v>155750</v>
      </c>
      <c r="D1169">
        <v>143250</v>
      </c>
      <c r="E1169">
        <v>145750</v>
      </c>
      <c r="F1169">
        <v>145750</v>
      </c>
      <c r="G1169">
        <v>300</v>
      </c>
    </row>
    <row r="1170" spans="1:7" x14ac:dyDescent="0.25">
      <c r="A1170" s="19">
        <v>42208</v>
      </c>
      <c r="B1170">
        <v>143500</v>
      </c>
      <c r="C1170">
        <v>154000</v>
      </c>
      <c r="D1170">
        <v>141750</v>
      </c>
      <c r="E1170">
        <v>149250</v>
      </c>
      <c r="F1170">
        <v>149250</v>
      </c>
      <c r="G1170">
        <v>300</v>
      </c>
    </row>
    <row r="1171" spans="1:7" x14ac:dyDescent="0.25">
      <c r="A1171" s="19">
        <v>42209</v>
      </c>
      <c r="B1171">
        <v>150000</v>
      </c>
      <c r="C1171">
        <v>163500</v>
      </c>
      <c r="D1171">
        <v>147000</v>
      </c>
      <c r="E1171">
        <v>159000</v>
      </c>
      <c r="F1171">
        <v>159000</v>
      </c>
      <c r="G1171">
        <v>500</v>
      </c>
    </row>
    <row r="1172" spans="1:7" x14ac:dyDescent="0.25">
      <c r="A1172" s="19">
        <v>42212</v>
      </c>
      <c r="B1172">
        <v>172250</v>
      </c>
      <c r="C1172">
        <v>183000</v>
      </c>
      <c r="D1172">
        <v>167750</v>
      </c>
      <c r="E1172">
        <v>175750</v>
      </c>
      <c r="F1172">
        <v>175750</v>
      </c>
      <c r="G1172">
        <v>600</v>
      </c>
    </row>
    <row r="1173" spans="1:7" x14ac:dyDescent="0.25">
      <c r="A1173" s="19">
        <v>42213</v>
      </c>
      <c r="B1173">
        <v>165250</v>
      </c>
      <c r="C1173">
        <v>174500</v>
      </c>
      <c r="D1173">
        <v>147500</v>
      </c>
      <c r="E1173">
        <v>150250</v>
      </c>
      <c r="F1173">
        <v>150250</v>
      </c>
      <c r="G1173">
        <v>500</v>
      </c>
    </row>
    <row r="1174" spans="1:7" x14ac:dyDescent="0.25">
      <c r="A1174" s="19">
        <v>42214</v>
      </c>
      <c r="B1174">
        <v>148250</v>
      </c>
      <c r="C1174">
        <v>150000</v>
      </c>
      <c r="D1174">
        <v>142500</v>
      </c>
      <c r="E1174">
        <v>145500</v>
      </c>
      <c r="F1174">
        <v>145500</v>
      </c>
      <c r="G1174">
        <v>300</v>
      </c>
    </row>
    <row r="1175" spans="1:7" x14ac:dyDescent="0.25">
      <c r="A1175" s="19">
        <v>42215</v>
      </c>
      <c r="B1175">
        <v>146250</v>
      </c>
      <c r="C1175">
        <v>152250</v>
      </c>
      <c r="D1175">
        <v>142250</v>
      </c>
      <c r="E1175">
        <v>143000</v>
      </c>
      <c r="F1175">
        <v>143000</v>
      </c>
      <c r="G1175">
        <v>300</v>
      </c>
    </row>
    <row r="1176" spans="1:7" x14ac:dyDescent="0.25">
      <c r="A1176" s="19">
        <v>42216</v>
      </c>
      <c r="B1176">
        <v>141750</v>
      </c>
      <c r="C1176">
        <v>146750</v>
      </c>
      <c r="D1176">
        <v>139250</v>
      </c>
      <c r="E1176">
        <v>142500</v>
      </c>
      <c r="F1176">
        <v>142500</v>
      </c>
      <c r="G1176">
        <v>200</v>
      </c>
    </row>
    <row r="1177" spans="1:7" x14ac:dyDescent="0.25">
      <c r="A1177" s="19">
        <v>42219</v>
      </c>
      <c r="B1177">
        <v>142500</v>
      </c>
      <c r="C1177">
        <v>150250</v>
      </c>
      <c r="D1177">
        <v>137750</v>
      </c>
      <c r="E1177">
        <v>138500</v>
      </c>
      <c r="F1177">
        <v>138500</v>
      </c>
      <c r="G1177">
        <v>400</v>
      </c>
    </row>
    <row r="1178" spans="1:7" x14ac:dyDescent="0.25">
      <c r="A1178" s="19">
        <v>42220</v>
      </c>
      <c r="B1178">
        <v>140250</v>
      </c>
      <c r="C1178">
        <v>144250</v>
      </c>
      <c r="D1178">
        <v>137000</v>
      </c>
      <c r="E1178">
        <v>138500</v>
      </c>
      <c r="F1178">
        <v>138500</v>
      </c>
      <c r="G1178">
        <v>400</v>
      </c>
    </row>
    <row r="1179" spans="1:7" x14ac:dyDescent="0.25">
      <c r="A1179" s="19">
        <v>42221</v>
      </c>
      <c r="B1179">
        <v>137750</v>
      </c>
      <c r="C1179">
        <v>140750</v>
      </c>
      <c r="D1179">
        <v>132750</v>
      </c>
      <c r="E1179">
        <v>137000</v>
      </c>
      <c r="F1179">
        <v>137000</v>
      </c>
      <c r="G1179">
        <v>300</v>
      </c>
    </row>
    <row r="1180" spans="1:7" x14ac:dyDescent="0.25">
      <c r="A1180" s="19">
        <v>42222</v>
      </c>
      <c r="B1180">
        <v>137500</v>
      </c>
      <c r="C1180">
        <v>152250</v>
      </c>
      <c r="D1180">
        <v>137000</v>
      </c>
      <c r="E1180">
        <v>147250</v>
      </c>
      <c r="F1180">
        <v>147250</v>
      </c>
      <c r="G1180">
        <v>400</v>
      </c>
    </row>
    <row r="1181" spans="1:7" x14ac:dyDescent="0.25">
      <c r="A1181" s="19">
        <v>42223</v>
      </c>
      <c r="B1181">
        <v>146250</v>
      </c>
      <c r="C1181">
        <v>152750</v>
      </c>
      <c r="D1181">
        <v>142500</v>
      </c>
      <c r="E1181">
        <v>143750</v>
      </c>
      <c r="F1181">
        <v>143750</v>
      </c>
      <c r="G1181">
        <v>400</v>
      </c>
    </row>
    <row r="1182" spans="1:7" x14ac:dyDescent="0.25">
      <c r="A1182" s="19">
        <v>42226</v>
      </c>
      <c r="B1182">
        <v>136750</v>
      </c>
      <c r="C1182">
        <v>137250</v>
      </c>
      <c r="D1182">
        <v>132750</v>
      </c>
      <c r="E1182">
        <v>133250</v>
      </c>
      <c r="F1182">
        <v>133250</v>
      </c>
      <c r="G1182">
        <v>300</v>
      </c>
    </row>
    <row r="1183" spans="1:7" x14ac:dyDescent="0.25">
      <c r="A1183" s="19">
        <v>42227</v>
      </c>
      <c r="B1183">
        <v>143750</v>
      </c>
      <c r="C1183">
        <v>150500</v>
      </c>
      <c r="D1183">
        <v>139750</v>
      </c>
      <c r="E1183">
        <v>144750</v>
      </c>
      <c r="F1183">
        <v>144750</v>
      </c>
      <c r="G1183">
        <v>600</v>
      </c>
    </row>
    <row r="1184" spans="1:7" x14ac:dyDescent="0.25">
      <c r="A1184" s="19">
        <v>42228</v>
      </c>
      <c r="B1184">
        <v>161250</v>
      </c>
      <c r="C1184">
        <v>166250</v>
      </c>
      <c r="D1184">
        <v>142750</v>
      </c>
      <c r="E1184">
        <v>145250</v>
      </c>
      <c r="F1184">
        <v>145250</v>
      </c>
      <c r="G1184">
        <v>600</v>
      </c>
    </row>
    <row r="1185" spans="1:7" x14ac:dyDescent="0.25">
      <c r="A1185" s="19">
        <v>42229</v>
      </c>
      <c r="B1185">
        <v>141500</v>
      </c>
      <c r="C1185">
        <v>148250</v>
      </c>
      <c r="D1185">
        <v>137750</v>
      </c>
      <c r="E1185">
        <v>141500</v>
      </c>
      <c r="F1185">
        <v>141500</v>
      </c>
      <c r="G1185">
        <v>300</v>
      </c>
    </row>
    <row r="1186" spans="1:7" x14ac:dyDescent="0.25">
      <c r="A1186" s="19">
        <v>42230</v>
      </c>
      <c r="B1186">
        <v>141000</v>
      </c>
      <c r="C1186">
        <v>145250</v>
      </c>
      <c r="D1186">
        <v>139000</v>
      </c>
      <c r="E1186">
        <v>141500</v>
      </c>
      <c r="F1186">
        <v>141500</v>
      </c>
      <c r="G1186">
        <v>200</v>
      </c>
    </row>
    <row r="1187" spans="1:7" x14ac:dyDescent="0.25">
      <c r="A1187" s="19">
        <v>42233</v>
      </c>
      <c r="B1187">
        <v>144000</v>
      </c>
      <c r="C1187">
        <v>146750</v>
      </c>
      <c r="D1187">
        <v>137250</v>
      </c>
      <c r="E1187">
        <v>137500</v>
      </c>
      <c r="F1187">
        <v>137500</v>
      </c>
      <c r="G1187">
        <v>200</v>
      </c>
    </row>
    <row r="1188" spans="1:7" x14ac:dyDescent="0.25">
      <c r="A1188" s="19">
        <v>42234</v>
      </c>
      <c r="B1188">
        <v>139500</v>
      </c>
      <c r="C1188">
        <v>142500</v>
      </c>
      <c r="D1188">
        <v>136500</v>
      </c>
      <c r="E1188">
        <v>141000</v>
      </c>
      <c r="F1188">
        <v>141000</v>
      </c>
      <c r="G1188">
        <v>200</v>
      </c>
    </row>
    <row r="1189" spans="1:7" x14ac:dyDescent="0.25">
      <c r="A1189" s="19">
        <v>42235</v>
      </c>
      <c r="B1189">
        <v>145000</v>
      </c>
      <c r="C1189">
        <v>153000</v>
      </c>
      <c r="D1189">
        <v>138000</v>
      </c>
      <c r="E1189">
        <v>146500</v>
      </c>
      <c r="F1189">
        <v>146500</v>
      </c>
      <c r="G1189">
        <v>400</v>
      </c>
    </row>
    <row r="1190" spans="1:7" x14ac:dyDescent="0.25">
      <c r="A1190" s="19">
        <v>42236</v>
      </c>
      <c r="B1190">
        <v>158500</v>
      </c>
      <c r="C1190">
        <v>173750</v>
      </c>
      <c r="D1190">
        <v>154750</v>
      </c>
      <c r="E1190">
        <v>171250</v>
      </c>
      <c r="F1190">
        <v>171250</v>
      </c>
      <c r="G1190">
        <v>800</v>
      </c>
    </row>
    <row r="1191" spans="1:7" x14ac:dyDescent="0.25">
      <c r="A1191" s="19">
        <v>42237</v>
      </c>
      <c r="B1191">
        <v>189500</v>
      </c>
      <c r="C1191">
        <v>230500</v>
      </c>
      <c r="D1191">
        <v>178250</v>
      </c>
      <c r="E1191">
        <v>229250</v>
      </c>
      <c r="F1191">
        <v>229250</v>
      </c>
      <c r="G1191">
        <v>1500</v>
      </c>
    </row>
    <row r="1192" spans="1:7" x14ac:dyDescent="0.25">
      <c r="A1192" s="19">
        <v>42240</v>
      </c>
      <c r="B1192">
        <v>374750</v>
      </c>
      <c r="C1192">
        <v>399750</v>
      </c>
      <c r="D1192">
        <v>250000</v>
      </c>
      <c r="E1192">
        <v>314000</v>
      </c>
      <c r="F1192">
        <v>314000</v>
      </c>
      <c r="G1192">
        <v>2000</v>
      </c>
    </row>
    <row r="1193" spans="1:7" x14ac:dyDescent="0.25">
      <c r="A1193" s="19">
        <v>42241</v>
      </c>
      <c r="B1193">
        <v>236500</v>
      </c>
      <c r="C1193">
        <v>365500</v>
      </c>
      <c r="D1193">
        <v>233750</v>
      </c>
      <c r="E1193">
        <v>365250</v>
      </c>
      <c r="F1193">
        <v>365250</v>
      </c>
      <c r="G1193">
        <v>1400</v>
      </c>
    </row>
    <row r="1194" spans="1:7" x14ac:dyDescent="0.25">
      <c r="A1194" s="19">
        <v>42242</v>
      </c>
      <c r="B1194">
        <v>304000</v>
      </c>
      <c r="C1194">
        <v>381000</v>
      </c>
      <c r="D1194">
        <v>290500</v>
      </c>
      <c r="E1194">
        <v>298500</v>
      </c>
      <c r="F1194">
        <v>298500</v>
      </c>
      <c r="G1194">
        <v>1600</v>
      </c>
    </row>
    <row r="1195" spans="1:7" x14ac:dyDescent="0.25">
      <c r="A1195" s="19">
        <v>42243</v>
      </c>
      <c r="B1195">
        <v>273500</v>
      </c>
      <c r="C1195">
        <v>351750</v>
      </c>
      <c r="D1195">
        <v>272000</v>
      </c>
      <c r="E1195">
        <v>310500</v>
      </c>
      <c r="F1195">
        <v>310500</v>
      </c>
      <c r="G1195">
        <v>1000</v>
      </c>
    </row>
    <row r="1196" spans="1:7" x14ac:dyDescent="0.25">
      <c r="A1196" s="19">
        <v>42244</v>
      </c>
      <c r="B1196">
        <v>332750</v>
      </c>
      <c r="C1196">
        <v>375750</v>
      </c>
      <c r="D1196">
        <v>324000</v>
      </c>
      <c r="E1196">
        <v>345000</v>
      </c>
      <c r="F1196">
        <v>345000</v>
      </c>
      <c r="G1196">
        <v>900</v>
      </c>
    </row>
    <row r="1197" spans="1:7" x14ac:dyDescent="0.25">
      <c r="A1197" s="19">
        <v>42247</v>
      </c>
      <c r="B1197">
        <v>352000</v>
      </c>
      <c r="C1197">
        <v>374500</v>
      </c>
      <c r="D1197">
        <v>343750</v>
      </c>
      <c r="E1197">
        <v>369500</v>
      </c>
      <c r="F1197">
        <v>369500</v>
      </c>
      <c r="G1197">
        <v>800</v>
      </c>
    </row>
    <row r="1198" spans="1:7" x14ac:dyDescent="0.25">
      <c r="A1198" s="19">
        <v>42248</v>
      </c>
      <c r="B1198">
        <v>437000</v>
      </c>
      <c r="C1198">
        <v>497500</v>
      </c>
      <c r="D1198">
        <v>415000</v>
      </c>
      <c r="E1198">
        <v>484750</v>
      </c>
      <c r="F1198">
        <v>484750</v>
      </c>
      <c r="G1198">
        <v>1100</v>
      </c>
    </row>
    <row r="1199" spans="1:7" x14ac:dyDescent="0.25">
      <c r="A1199" s="19">
        <v>42249</v>
      </c>
      <c r="B1199">
        <v>423000</v>
      </c>
      <c r="C1199">
        <v>460500</v>
      </c>
      <c r="D1199">
        <v>376500</v>
      </c>
      <c r="E1199">
        <v>376750</v>
      </c>
      <c r="F1199">
        <v>376750</v>
      </c>
      <c r="G1199">
        <v>800</v>
      </c>
    </row>
    <row r="1200" spans="1:7" x14ac:dyDescent="0.25">
      <c r="A1200" s="19">
        <v>42250</v>
      </c>
      <c r="B1200">
        <v>352750</v>
      </c>
      <c r="C1200">
        <v>394750</v>
      </c>
      <c r="D1200">
        <v>322000</v>
      </c>
      <c r="E1200">
        <v>373250</v>
      </c>
      <c r="F1200">
        <v>373250</v>
      </c>
      <c r="G1200">
        <v>900</v>
      </c>
    </row>
    <row r="1201" spans="1:7" x14ac:dyDescent="0.25">
      <c r="A1201" s="19">
        <v>42251</v>
      </c>
      <c r="B1201">
        <v>408500</v>
      </c>
      <c r="C1201">
        <v>444500</v>
      </c>
      <c r="D1201">
        <v>390000</v>
      </c>
      <c r="E1201">
        <v>424500</v>
      </c>
      <c r="F1201">
        <v>424500</v>
      </c>
      <c r="G1201">
        <v>800</v>
      </c>
    </row>
    <row r="1202" spans="1:7" x14ac:dyDescent="0.25">
      <c r="A1202" s="19">
        <v>42255</v>
      </c>
      <c r="B1202">
        <v>375500</v>
      </c>
      <c r="C1202">
        <v>386750</v>
      </c>
      <c r="D1202">
        <v>349000</v>
      </c>
      <c r="E1202">
        <v>350750</v>
      </c>
      <c r="F1202">
        <v>350750</v>
      </c>
      <c r="G1202">
        <v>600</v>
      </c>
    </row>
    <row r="1203" spans="1:7" x14ac:dyDescent="0.25">
      <c r="A1203" s="19">
        <v>42256</v>
      </c>
      <c r="B1203">
        <v>313250</v>
      </c>
      <c r="C1203">
        <v>372000</v>
      </c>
      <c r="D1203">
        <v>312000</v>
      </c>
      <c r="E1203">
        <v>366750</v>
      </c>
      <c r="F1203">
        <v>366750</v>
      </c>
      <c r="G1203">
        <v>1000</v>
      </c>
    </row>
    <row r="1204" spans="1:7" x14ac:dyDescent="0.25">
      <c r="A1204" s="19">
        <v>42257</v>
      </c>
      <c r="B1204">
        <v>388500</v>
      </c>
      <c r="C1204">
        <v>392250</v>
      </c>
      <c r="D1204">
        <v>347500</v>
      </c>
      <c r="E1204">
        <v>347500</v>
      </c>
      <c r="F1204">
        <v>347500</v>
      </c>
      <c r="G1204">
        <v>900</v>
      </c>
    </row>
    <row r="1205" spans="1:7" x14ac:dyDescent="0.25">
      <c r="A1205" s="19">
        <v>42258</v>
      </c>
      <c r="B1205">
        <v>351000</v>
      </c>
      <c r="C1205">
        <v>362500</v>
      </c>
      <c r="D1205">
        <v>330500</v>
      </c>
      <c r="E1205">
        <v>331500</v>
      </c>
      <c r="F1205">
        <v>331500</v>
      </c>
      <c r="G1205">
        <v>700</v>
      </c>
    </row>
    <row r="1206" spans="1:7" x14ac:dyDescent="0.25">
      <c r="A1206" s="19">
        <v>42261</v>
      </c>
      <c r="B1206">
        <v>331000</v>
      </c>
      <c r="C1206">
        <v>347000</v>
      </c>
      <c r="D1206">
        <v>330000</v>
      </c>
      <c r="E1206">
        <v>332250</v>
      </c>
      <c r="F1206">
        <v>332250</v>
      </c>
      <c r="G1206">
        <v>500</v>
      </c>
    </row>
    <row r="1207" spans="1:7" x14ac:dyDescent="0.25">
      <c r="A1207" s="19">
        <v>42262</v>
      </c>
      <c r="B1207">
        <v>322500</v>
      </c>
      <c r="C1207">
        <v>327250</v>
      </c>
      <c r="D1207">
        <v>265500</v>
      </c>
      <c r="E1207">
        <v>266500</v>
      </c>
      <c r="F1207">
        <v>266500</v>
      </c>
      <c r="G1207">
        <v>900</v>
      </c>
    </row>
    <row r="1208" spans="1:7" x14ac:dyDescent="0.25">
      <c r="A1208" s="19">
        <v>42263</v>
      </c>
      <c r="B1208">
        <v>246250</v>
      </c>
      <c r="C1208">
        <v>263500</v>
      </c>
      <c r="D1208">
        <v>233000</v>
      </c>
      <c r="E1208">
        <v>234500</v>
      </c>
      <c r="F1208">
        <v>234500</v>
      </c>
      <c r="G1208">
        <v>700</v>
      </c>
    </row>
    <row r="1209" spans="1:7" x14ac:dyDescent="0.25">
      <c r="A1209" s="19">
        <v>42264</v>
      </c>
      <c r="B1209">
        <v>231750</v>
      </c>
      <c r="C1209">
        <v>242750</v>
      </c>
      <c r="D1209">
        <v>192000</v>
      </c>
      <c r="E1209">
        <v>232000</v>
      </c>
      <c r="F1209">
        <v>232000</v>
      </c>
      <c r="G1209">
        <v>1300</v>
      </c>
    </row>
    <row r="1210" spans="1:7" x14ac:dyDescent="0.25">
      <c r="A1210" s="19">
        <v>42265</v>
      </c>
      <c r="B1210">
        <v>277000</v>
      </c>
      <c r="C1210">
        <v>295500</v>
      </c>
      <c r="D1210">
        <v>258250</v>
      </c>
      <c r="E1210">
        <v>289250</v>
      </c>
      <c r="F1210">
        <v>289250</v>
      </c>
      <c r="G1210">
        <v>1000</v>
      </c>
    </row>
    <row r="1211" spans="1:7" x14ac:dyDescent="0.25">
      <c r="A1211" s="19">
        <v>42268</v>
      </c>
      <c r="B1211">
        <v>271750</v>
      </c>
      <c r="C1211">
        <v>279250</v>
      </c>
      <c r="D1211">
        <v>250250</v>
      </c>
      <c r="E1211">
        <v>251750</v>
      </c>
      <c r="F1211">
        <v>251750</v>
      </c>
      <c r="G1211">
        <v>800</v>
      </c>
    </row>
    <row r="1212" spans="1:7" x14ac:dyDescent="0.25">
      <c r="A1212" s="19">
        <v>42269</v>
      </c>
      <c r="B1212">
        <v>275250</v>
      </c>
      <c r="C1212">
        <v>303500</v>
      </c>
      <c r="D1212">
        <v>267500</v>
      </c>
      <c r="E1212">
        <v>277750</v>
      </c>
      <c r="F1212">
        <v>277750</v>
      </c>
      <c r="G1212">
        <v>900</v>
      </c>
    </row>
    <row r="1213" spans="1:7" x14ac:dyDescent="0.25">
      <c r="A1213" s="19">
        <v>42270</v>
      </c>
      <c r="B1213">
        <v>278500</v>
      </c>
      <c r="C1213">
        <v>285500</v>
      </c>
      <c r="D1213">
        <v>260000</v>
      </c>
      <c r="E1213">
        <v>264250</v>
      </c>
      <c r="F1213">
        <v>264250</v>
      </c>
      <c r="G1213">
        <v>700</v>
      </c>
    </row>
    <row r="1214" spans="1:7" x14ac:dyDescent="0.25">
      <c r="A1214" s="19">
        <v>42271</v>
      </c>
      <c r="B1214">
        <v>290250</v>
      </c>
      <c r="C1214">
        <v>318250</v>
      </c>
      <c r="D1214">
        <v>275250</v>
      </c>
      <c r="E1214">
        <v>279500</v>
      </c>
      <c r="F1214">
        <v>279500</v>
      </c>
      <c r="G1214">
        <v>1000</v>
      </c>
    </row>
    <row r="1215" spans="1:7" x14ac:dyDescent="0.25">
      <c r="A1215" s="19">
        <v>42272</v>
      </c>
      <c r="B1215">
        <v>257000</v>
      </c>
      <c r="C1215">
        <v>307500</v>
      </c>
      <c r="D1215">
        <v>256000</v>
      </c>
      <c r="E1215">
        <v>293750</v>
      </c>
      <c r="F1215">
        <v>293750</v>
      </c>
      <c r="G1215">
        <v>900</v>
      </c>
    </row>
    <row r="1216" spans="1:7" x14ac:dyDescent="0.25">
      <c r="A1216" s="19">
        <v>42275</v>
      </c>
      <c r="B1216">
        <v>314500</v>
      </c>
      <c r="C1216">
        <v>351500</v>
      </c>
      <c r="D1216">
        <v>309000</v>
      </c>
      <c r="E1216">
        <v>334000</v>
      </c>
      <c r="F1216">
        <v>334000</v>
      </c>
      <c r="G1216">
        <v>1000</v>
      </c>
    </row>
    <row r="1217" spans="1:7" x14ac:dyDescent="0.25">
      <c r="A1217" s="19">
        <v>42276</v>
      </c>
      <c r="B1217">
        <v>326500</v>
      </c>
      <c r="C1217">
        <v>352500</v>
      </c>
      <c r="D1217">
        <v>310750</v>
      </c>
      <c r="E1217">
        <v>336250</v>
      </c>
      <c r="F1217">
        <v>336250</v>
      </c>
      <c r="G1217">
        <v>1200</v>
      </c>
    </row>
    <row r="1218" spans="1:7" x14ac:dyDescent="0.25">
      <c r="A1218" s="19">
        <v>42277</v>
      </c>
      <c r="B1218">
        <v>307500</v>
      </c>
      <c r="C1218">
        <v>324500</v>
      </c>
      <c r="D1218">
        <v>300250</v>
      </c>
      <c r="E1218">
        <v>304500</v>
      </c>
      <c r="F1218">
        <v>304500</v>
      </c>
      <c r="G1218">
        <v>700</v>
      </c>
    </row>
    <row r="1219" spans="1:7" x14ac:dyDescent="0.25">
      <c r="A1219" s="19">
        <v>42278</v>
      </c>
      <c r="B1219">
        <v>306750</v>
      </c>
      <c r="C1219">
        <v>326250</v>
      </c>
      <c r="D1219">
        <v>298000</v>
      </c>
      <c r="E1219">
        <v>298750</v>
      </c>
      <c r="F1219">
        <v>298750</v>
      </c>
      <c r="G1219">
        <v>700</v>
      </c>
    </row>
    <row r="1220" spans="1:7" x14ac:dyDescent="0.25">
      <c r="A1220" s="19">
        <v>42279</v>
      </c>
      <c r="B1220">
        <v>320500</v>
      </c>
      <c r="C1220">
        <v>325750</v>
      </c>
      <c r="D1220">
        <v>267750</v>
      </c>
      <c r="E1220">
        <v>268000</v>
      </c>
      <c r="F1220">
        <v>268000</v>
      </c>
      <c r="G1220">
        <v>1100</v>
      </c>
    </row>
    <row r="1221" spans="1:7" x14ac:dyDescent="0.25">
      <c r="A1221" s="19">
        <v>42282</v>
      </c>
      <c r="B1221">
        <v>256750</v>
      </c>
      <c r="C1221">
        <v>258000</v>
      </c>
      <c r="D1221">
        <v>235000</v>
      </c>
      <c r="E1221">
        <v>237000</v>
      </c>
      <c r="F1221">
        <v>237000</v>
      </c>
      <c r="G1221">
        <v>700</v>
      </c>
    </row>
    <row r="1222" spans="1:7" x14ac:dyDescent="0.25">
      <c r="A1222" s="19">
        <v>42283</v>
      </c>
      <c r="B1222">
        <v>235500</v>
      </c>
      <c r="C1222">
        <v>250000</v>
      </c>
      <c r="D1222">
        <v>229250</v>
      </c>
      <c r="E1222">
        <v>241750</v>
      </c>
      <c r="F1222">
        <v>241750</v>
      </c>
      <c r="G1222">
        <v>700</v>
      </c>
    </row>
    <row r="1223" spans="1:7" x14ac:dyDescent="0.25">
      <c r="A1223" s="19">
        <v>42284</v>
      </c>
      <c r="B1223">
        <v>236250</v>
      </c>
      <c r="C1223">
        <v>247250</v>
      </c>
      <c r="D1223">
        <v>229250</v>
      </c>
      <c r="E1223">
        <v>230500</v>
      </c>
      <c r="F1223">
        <v>230500</v>
      </c>
      <c r="G1223">
        <v>700</v>
      </c>
    </row>
    <row r="1224" spans="1:7" x14ac:dyDescent="0.25">
      <c r="A1224" s="19">
        <v>42285</v>
      </c>
      <c r="B1224">
        <v>229250</v>
      </c>
      <c r="C1224">
        <v>234500</v>
      </c>
      <c r="D1224">
        <v>203500</v>
      </c>
      <c r="E1224">
        <v>209000</v>
      </c>
      <c r="F1224">
        <v>209000</v>
      </c>
      <c r="G1224">
        <v>1000</v>
      </c>
    </row>
    <row r="1225" spans="1:7" x14ac:dyDescent="0.25">
      <c r="A1225" s="19">
        <v>42286</v>
      </c>
      <c r="B1225">
        <v>207250</v>
      </c>
      <c r="C1225">
        <v>221250</v>
      </c>
      <c r="D1225">
        <v>203000</v>
      </c>
      <c r="E1225">
        <v>209500</v>
      </c>
      <c r="F1225">
        <v>209500</v>
      </c>
      <c r="G1225">
        <v>700</v>
      </c>
    </row>
    <row r="1226" spans="1:7" x14ac:dyDescent="0.25">
      <c r="A1226" s="19">
        <v>42289</v>
      </c>
      <c r="B1226">
        <v>208250</v>
      </c>
      <c r="C1226">
        <v>212000</v>
      </c>
      <c r="D1226">
        <v>181250</v>
      </c>
      <c r="E1226">
        <v>185750</v>
      </c>
      <c r="F1226">
        <v>185750</v>
      </c>
      <c r="G1226">
        <v>700</v>
      </c>
    </row>
    <row r="1227" spans="1:7" x14ac:dyDescent="0.25">
      <c r="A1227" s="19">
        <v>42290</v>
      </c>
      <c r="B1227">
        <v>193750</v>
      </c>
      <c r="C1227">
        <v>203750</v>
      </c>
      <c r="D1227">
        <v>179750</v>
      </c>
      <c r="E1227">
        <v>201500</v>
      </c>
      <c r="F1227">
        <v>201500</v>
      </c>
      <c r="G1227">
        <v>800</v>
      </c>
    </row>
    <row r="1228" spans="1:7" x14ac:dyDescent="0.25">
      <c r="A1228" s="19">
        <v>42291</v>
      </c>
      <c r="B1228">
        <v>205250</v>
      </c>
      <c r="C1228">
        <v>220500</v>
      </c>
      <c r="D1228">
        <v>197500</v>
      </c>
      <c r="E1228">
        <v>209500</v>
      </c>
      <c r="F1228">
        <v>209500</v>
      </c>
      <c r="G1228">
        <v>1200</v>
      </c>
    </row>
    <row r="1229" spans="1:7" x14ac:dyDescent="0.25">
      <c r="A1229" s="19">
        <v>42292</v>
      </c>
      <c r="B1229">
        <v>201000</v>
      </c>
      <c r="C1229">
        <v>205000</v>
      </c>
      <c r="D1229">
        <v>180000</v>
      </c>
      <c r="E1229">
        <v>181500</v>
      </c>
      <c r="F1229">
        <v>181500</v>
      </c>
      <c r="G1229">
        <v>900</v>
      </c>
    </row>
    <row r="1230" spans="1:7" x14ac:dyDescent="0.25">
      <c r="A1230" s="19">
        <v>42293</v>
      </c>
      <c r="B1230">
        <v>175500</v>
      </c>
      <c r="C1230">
        <v>190250</v>
      </c>
      <c r="D1230">
        <v>175000</v>
      </c>
      <c r="E1230">
        <v>177250</v>
      </c>
      <c r="F1230">
        <v>177250</v>
      </c>
      <c r="G1230">
        <v>500</v>
      </c>
    </row>
    <row r="1231" spans="1:7" x14ac:dyDescent="0.25">
      <c r="A1231" s="19">
        <v>42296</v>
      </c>
      <c r="B1231">
        <v>178500</v>
      </c>
      <c r="C1231">
        <v>179750</v>
      </c>
      <c r="D1231">
        <v>153500</v>
      </c>
      <c r="E1231">
        <v>153750</v>
      </c>
      <c r="F1231">
        <v>153750</v>
      </c>
      <c r="G1231">
        <v>900</v>
      </c>
    </row>
    <row r="1232" spans="1:7" x14ac:dyDescent="0.25">
      <c r="A1232" s="19">
        <v>42297</v>
      </c>
      <c r="B1232">
        <v>157000</v>
      </c>
      <c r="C1232">
        <v>168250</v>
      </c>
      <c r="D1232">
        <v>152500</v>
      </c>
      <c r="E1232">
        <v>162500</v>
      </c>
      <c r="F1232">
        <v>162500</v>
      </c>
      <c r="G1232">
        <v>600</v>
      </c>
    </row>
    <row r="1233" spans="1:7" x14ac:dyDescent="0.25">
      <c r="A1233" s="19">
        <v>42298</v>
      </c>
      <c r="B1233">
        <v>158000</v>
      </c>
      <c r="C1233">
        <v>186500</v>
      </c>
      <c r="D1233">
        <v>155000</v>
      </c>
      <c r="E1233">
        <v>184500</v>
      </c>
      <c r="F1233">
        <v>184500</v>
      </c>
      <c r="G1233">
        <v>1000</v>
      </c>
    </row>
    <row r="1234" spans="1:7" x14ac:dyDescent="0.25">
      <c r="A1234" s="19">
        <v>42299</v>
      </c>
      <c r="B1234">
        <v>174000</v>
      </c>
      <c r="C1234">
        <v>174500</v>
      </c>
      <c r="D1234">
        <v>152750</v>
      </c>
      <c r="E1234">
        <v>153000</v>
      </c>
      <c r="F1234">
        <v>153000</v>
      </c>
      <c r="G1234">
        <v>1000</v>
      </c>
    </row>
    <row r="1235" spans="1:7" x14ac:dyDescent="0.25">
      <c r="A1235" s="19">
        <v>42300</v>
      </c>
      <c r="B1235">
        <v>145250</v>
      </c>
      <c r="C1235">
        <v>160750</v>
      </c>
      <c r="D1235">
        <v>145250</v>
      </c>
      <c r="E1235">
        <v>154500</v>
      </c>
      <c r="F1235">
        <v>154500</v>
      </c>
      <c r="G1235">
        <v>800</v>
      </c>
    </row>
    <row r="1236" spans="1:7" x14ac:dyDescent="0.25">
      <c r="A1236" s="19">
        <v>42303</v>
      </c>
      <c r="B1236">
        <v>158500</v>
      </c>
      <c r="C1236">
        <v>163750</v>
      </c>
      <c r="D1236">
        <v>154250</v>
      </c>
      <c r="E1236">
        <v>163000</v>
      </c>
      <c r="F1236">
        <v>163000</v>
      </c>
      <c r="G1236">
        <v>600</v>
      </c>
    </row>
    <row r="1237" spans="1:7" x14ac:dyDescent="0.25">
      <c r="A1237" s="19">
        <v>42304</v>
      </c>
      <c r="B1237">
        <v>166750</v>
      </c>
      <c r="C1237">
        <v>168000</v>
      </c>
      <c r="D1237">
        <v>156000</v>
      </c>
      <c r="E1237">
        <v>156750</v>
      </c>
      <c r="F1237">
        <v>156750</v>
      </c>
      <c r="G1237">
        <v>600</v>
      </c>
    </row>
    <row r="1238" spans="1:7" x14ac:dyDescent="0.25">
      <c r="A1238" s="19">
        <v>42305</v>
      </c>
      <c r="B1238">
        <v>156000</v>
      </c>
      <c r="C1238">
        <v>166000</v>
      </c>
      <c r="D1238">
        <v>147500</v>
      </c>
      <c r="E1238">
        <v>148000</v>
      </c>
      <c r="F1238">
        <v>148000</v>
      </c>
      <c r="G1238">
        <v>900</v>
      </c>
    </row>
    <row r="1239" spans="1:7" x14ac:dyDescent="0.25">
      <c r="A1239" s="19">
        <v>42306</v>
      </c>
      <c r="B1239">
        <v>153500</v>
      </c>
      <c r="C1239">
        <v>158000</v>
      </c>
      <c r="D1239">
        <v>149500</v>
      </c>
      <c r="E1239">
        <v>152000</v>
      </c>
      <c r="F1239">
        <v>152000</v>
      </c>
      <c r="G1239">
        <v>700</v>
      </c>
    </row>
    <row r="1240" spans="1:7" x14ac:dyDescent="0.25">
      <c r="A1240" s="19">
        <v>42307</v>
      </c>
      <c r="B1240">
        <v>152750</v>
      </c>
      <c r="C1240">
        <v>157250</v>
      </c>
      <c r="D1240">
        <v>149250</v>
      </c>
      <c r="E1240">
        <v>155750</v>
      </c>
      <c r="F1240">
        <v>155750</v>
      </c>
      <c r="G1240">
        <v>600</v>
      </c>
    </row>
    <row r="1241" spans="1:7" x14ac:dyDescent="0.25">
      <c r="A1241" s="19">
        <v>42310</v>
      </c>
      <c r="B1241">
        <v>155750</v>
      </c>
      <c r="C1241">
        <v>156500</v>
      </c>
      <c r="D1241">
        <v>139500</v>
      </c>
      <c r="E1241">
        <v>141250</v>
      </c>
      <c r="F1241">
        <v>141250</v>
      </c>
      <c r="G1241">
        <v>800</v>
      </c>
    </row>
    <row r="1242" spans="1:7" x14ac:dyDescent="0.25">
      <c r="A1242" s="19">
        <v>42311</v>
      </c>
      <c r="B1242">
        <v>145750</v>
      </c>
      <c r="C1242">
        <v>148000</v>
      </c>
      <c r="D1242">
        <v>141250</v>
      </c>
      <c r="E1242">
        <v>147000</v>
      </c>
      <c r="F1242">
        <v>147000</v>
      </c>
      <c r="G1242">
        <v>400</v>
      </c>
    </row>
    <row r="1243" spans="1:7" x14ac:dyDescent="0.25">
      <c r="A1243" s="19">
        <v>42312</v>
      </c>
      <c r="B1243">
        <v>144750</v>
      </c>
      <c r="C1243">
        <v>158000</v>
      </c>
      <c r="D1243">
        <v>143500</v>
      </c>
      <c r="E1243">
        <v>155500</v>
      </c>
      <c r="F1243">
        <v>155500</v>
      </c>
      <c r="G1243">
        <v>700</v>
      </c>
    </row>
    <row r="1244" spans="1:7" x14ac:dyDescent="0.25">
      <c r="A1244" s="19">
        <v>42313</v>
      </c>
      <c r="B1244">
        <v>154750</v>
      </c>
      <c r="C1244">
        <v>160750</v>
      </c>
      <c r="D1244">
        <v>148750</v>
      </c>
      <c r="E1244">
        <v>149000</v>
      </c>
      <c r="F1244">
        <v>149000</v>
      </c>
      <c r="G1244">
        <v>700</v>
      </c>
    </row>
    <row r="1245" spans="1:7" x14ac:dyDescent="0.25">
      <c r="A1245" s="19">
        <v>42314</v>
      </c>
      <c r="B1245">
        <v>151000</v>
      </c>
      <c r="C1245">
        <v>156750</v>
      </c>
      <c r="D1245">
        <v>143000</v>
      </c>
      <c r="E1245">
        <v>143000</v>
      </c>
      <c r="F1245">
        <v>143000</v>
      </c>
      <c r="G1245">
        <v>800</v>
      </c>
    </row>
    <row r="1246" spans="1:7" x14ac:dyDescent="0.25">
      <c r="A1246" s="19">
        <v>42317</v>
      </c>
      <c r="B1246">
        <v>145500</v>
      </c>
      <c r="C1246">
        <v>161500</v>
      </c>
      <c r="D1246">
        <v>143500</v>
      </c>
      <c r="E1246">
        <v>157000</v>
      </c>
      <c r="F1246">
        <v>157000</v>
      </c>
      <c r="G1246">
        <v>1000</v>
      </c>
    </row>
    <row r="1247" spans="1:7" x14ac:dyDescent="0.25">
      <c r="A1247" s="19">
        <v>42318</v>
      </c>
      <c r="B1247">
        <v>160750</v>
      </c>
      <c r="C1247">
        <v>162000</v>
      </c>
      <c r="D1247">
        <v>147000</v>
      </c>
      <c r="E1247">
        <v>148500</v>
      </c>
      <c r="F1247">
        <v>148500</v>
      </c>
      <c r="G1247">
        <v>700</v>
      </c>
    </row>
    <row r="1248" spans="1:7" x14ac:dyDescent="0.25">
      <c r="A1248" s="19">
        <v>42319</v>
      </c>
      <c r="B1248">
        <v>146750</v>
      </c>
      <c r="C1248">
        <v>154500</v>
      </c>
      <c r="D1248">
        <v>146000</v>
      </c>
      <c r="E1248">
        <v>154250</v>
      </c>
      <c r="F1248">
        <v>154250</v>
      </c>
      <c r="G1248">
        <v>500</v>
      </c>
    </row>
    <row r="1249" spans="1:7" x14ac:dyDescent="0.25">
      <c r="A1249" s="19">
        <v>42320</v>
      </c>
      <c r="B1249">
        <v>162250</v>
      </c>
      <c r="C1249">
        <v>182000</v>
      </c>
      <c r="D1249">
        <v>158750</v>
      </c>
      <c r="E1249">
        <v>181750</v>
      </c>
      <c r="F1249">
        <v>181750</v>
      </c>
      <c r="G1249">
        <v>1000</v>
      </c>
    </row>
    <row r="1250" spans="1:7" x14ac:dyDescent="0.25">
      <c r="A1250" s="19">
        <v>42321</v>
      </c>
      <c r="B1250">
        <v>183250</v>
      </c>
      <c r="C1250">
        <v>207250</v>
      </c>
      <c r="D1250">
        <v>180500</v>
      </c>
      <c r="E1250">
        <v>205750</v>
      </c>
      <c r="F1250">
        <v>205750</v>
      </c>
      <c r="G1250">
        <v>1800</v>
      </c>
    </row>
    <row r="1251" spans="1:7" x14ac:dyDescent="0.25">
      <c r="A1251" s="19">
        <v>42324</v>
      </c>
      <c r="B1251">
        <v>205250</v>
      </c>
      <c r="C1251">
        <v>208500</v>
      </c>
      <c r="D1251">
        <v>165000</v>
      </c>
      <c r="E1251">
        <v>165500</v>
      </c>
      <c r="F1251">
        <v>165500</v>
      </c>
      <c r="G1251">
        <v>1200</v>
      </c>
    </row>
    <row r="1252" spans="1:7" x14ac:dyDescent="0.25">
      <c r="A1252" s="19">
        <v>42325</v>
      </c>
      <c r="B1252">
        <v>161000</v>
      </c>
      <c r="C1252">
        <v>188250</v>
      </c>
      <c r="D1252">
        <v>159500</v>
      </c>
      <c r="E1252">
        <v>181750</v>
      </c>
      <c r="F1252">
        <v>181750</v>
      </c>
      <c r="G1252">
        <v>1100</v>
      </c>
    </row>
    <row r="1253" spans="1:7" x14ac:dyDescent="0.25">
      <c r="A1253" s="19">
        <v>42326</v>
      </c>
      <c r="B1253">
        <v>175500</v>
      </c>
      <c r="C1253">
        <v>176500</v>
      </c>
      <c r="D1253">
        <v>159000</v>
      </c>
      <c r="E1253">
        <v>160000</v>
      </c>
      <c r="F1253">
        <v>160000</v>
      </c>
      <c r="G1253">
        <v>1100</v>
      </c>
    </row>
    <row r="1254" spans="1:7" x14ac:dyDescent="0.25">
      <c r="A1254" s="19">
        <v>42327</v>
      </c>
      <c r="B1254">
        <v>163000</v>
      </c>
      <c r="C1254">
        <v>174000</v>
      </c>
      <c r="D1254">
        <v>161250</v>
      </c>
      <c r="E1254">
        <v>170250</v>
      </c>
      <c r="F1254">
        <v>170250</v>
      </c>
      <c r="G1254">
        <v>600</v>
      </c>
    </row>
    <row r="1255" spans="1:7" x14ac:dyDescent="0.25">
      <c r="A1255" s="19">
        <v>42328</v>
      </c>
      <c r="B1255">
        <v>160250</v>
      </c>
      <c r="C1255">
        <v>162250</v>
      </c>
      <c r="D1255">
        <v>156250</v>
      </c>
      <c r="E1255">
        <v>159000</v>
      </c>
      <c r="F1255">
        <v>159000</v>
      </c>
      <c r="G1255">
        <v>900</v>
      </c>
    </row>
    <row r="1256" spans="1:7" x14ac:dyDescent="0.25">
      <c r="A1256" s="19">
        <v>42331</v>
      </c>
      <c r="B1256">
        <v>157500</v>
      </c>
      <c r="C1256">
        <v>161000</v>
      </c>
      <c r="D1256">
        <v>150000</v>
      </c>
      <c r="E1256">
        <v>150500</v>
      </c>
      <c r="F1256">
        <v>150500</v>
      </c>
      <c r="G1256">
        <v>800</v>
      </c>
    </row>
    <row r="1257" spans="1:7" x14ac:dyDescent="0.25">
      <c r="A1257" s="19">
        <v>42332</v>
      </c>
      <c r="B1257">
        <v>159000</v>
      </c>
      <c r="C1257">
        <v>162250</v>
      </c>
      <c r="D1257">
        <v>150000</v>
      </c>
      <c r="E1257">
        <v>152500</v>
      </c>
      <c r="F1257">
        <v>152500</v>
      </c>
      <c r="G1257">
        <v>1200</v>
      </c>
    </row>
    <row r="1258" spans="1:7" x14ac:dyDescent="0.25">
      <c r="A1258" s="19">
        <v>42333</v>
      </c>
      <c r="B1258">
        <v>151750</v>
      </c>
      <c r="C1258">
        <v>154000</v>
      </c>
      <c r="D1258">
        <v>147000</v>
      </c>
      <c r="E1258">
        <v>148000</v>
      </c>
      <c r="F1258">
        <v>148000</v>
      </c>
      <c r="G1258">
        <v>700</v>
      </c>
    </row>
    <row r="1259" spans="1:7" x14ac:dyDescent="0.25">
      <c r="A1259" s="19">
        <v>42335</v>
      </c>
      <c r="B1259">
        <v>147750</v>
      </c>
      <c r="C1259">
        <v>151750</v>
      </c>
      <c r="D1259">
        <v>147000</v>
      </c>
      <c r="E1259">
        <v>151250</v>
      </c>
      <c r="F1259">
        <v>151250</v>
      </c>
      <c r="G1259">
        <v>200</v>
      </c>
    </row>
    <row r="1260" spans="1:7" x14ac:dyDescent="0.25">
      <c r="A1260" s="19">
        <v>42338</v>
      </c>
      <c r="B1260">
        <v>148750</v>
      </c>
      <c r="C1260">
        <v>152750</v>
      </c>
      <c r="D1260">
        <v>147500</v>
      </c>
      <c r="E1260">
        <v>149000</v>
      </c>
      <c r="F1260">
        <v>149000</v>
      </c>
      <c r="G1260">
        <v>600</v>
      </c>
    </row>
    <row r="1261" spans="1:7" x14ac:dyDescent="0.25">
      <c r="A1261" s="19">
        <v>42339</v>
      </c>
      <c r="B1261">
        <v>146250</v>
      </c>
      <c r="C1261">
        <v>148750</v>
      </c>
      <c r="D1261">
        <v>137250</v>
      </c>
      <c r="E1261">
        <v>138000</v>
      </c>
      <c r="F1261">
        <v>138000</v>
      </c>
      <c r="G1261">
        <v>1000</v>
      </c>
    </row>
    <row r="1262" spans="1:7" x14ac:dyDescent="0.25">
      <c r="A1262" s="19">
        <v>42340</v>
      </c>
      <c r="B1262">
        <v>138500</v>
      </c>
      <c r="C1262">
        <v>149000</v>
      </c>
      <c r="D1262">
        <v>133750</v>
      </c>
      <c r="E1262">
        <v>147250</v>
      </c>
      <c r="F1262">
        <v>147250</v>
      </c>
      <c r="G1262">
        <v>1000</v>
      </c>
    </row>
    <row r="1263" spans="1:7" x14ac:dyDescent="0.25">
      <c r="A1263" s="19">
        <v>42341</v>
      </c>
      <c r="B1263">
        <v>142250</v>
      </c>
      <c r="C1263">
        <v>173500</v>
      </c>
      <c r="D1263">
        <v>140500</v>
      </c>
      <c r="E1263">
        <v>166750</v>
      </c>
      <c r="F1263">
        <v>166750</v>
      </c>
      <c r="G1263">
        <v>1700</v>
      </c>
    </row>
    <row r="1264" spans="1:7" x14ac:dyDescent="0.25">
      <c r="A1264" s="19">
        <v>42342</v>
      </c>
      <c r="B1264">
        <v>157750</v>
      </c>
      <c r="C1264">
        <v>160750</v>
      </c>
      <c r="D1264">
        <v>138250</v>
      </c>
      <c r="E1264">
        <v>138500</v>
      </c>
      <c r="F1264">
        <v>138500</v>
      </c>
      <c r="G1264">
        <v>1200</v>
      </c>
    </row>
    <row r="1265" spans="1:7" x14ac:dyDescent="0.25">
      <c r="A1265" s="19">
        <v>42345</v>
      </c>
      <c r="B1265">
        <v>140000</v>
      </c>
      <c r="C1265">
        <v>153000</v>
      </c>
      <c r="D1265">
        <v>139000</v>
      </c>
      <c r="E1265">
        <v>144250</v>
      </c>
      <c r="F1265">
        <v>144250</v>
      </c>
      <c r="G1265">
        <v>900</v>
      </c>
    </row>
    <row r="1266" spans="1:7" x14ac:dyDescent="0.25">
      <c r="A1266" s="19">
        <v>42346</v>
      </c>
      <c r="B1266">
        <v>155250</v>
      </c>
      <c r="C1266">
        <v>158750</v>
      </c>
      <c r="D1266">
        <v>146000</v>
      </c>
      <c r="E1266">
        <v>152250</v>
      </c>
      <c r="F1266">
        <v>152250</v>
      </c>
      <c r="G1266">
        <v>1200</v>
      </c>
    </row>
    <row r="1267" spans="1:7" x14ac:dyDescent="0.25">
      <c r="A1267" s="19">
        <v>42347</v>
      </c>
      <c r="B1267">
        <v>156000</v>
      </c>
      <c r="C1267">
        <v>173250</v>
      </c>
      <c r="D1267">
        <v>145250</v>
      </c>
      <c r="E1267">
        <v>164250</v>
      </c>
      <c r="F1267">
        <v>164250</v>
      </c>
      <c r="G1267">
        <v>1500</v>
      </c>
    </row>
    <row r="1268" spans="1:7" x14ac:dyDescent="0.25">
      <c r="A1268" s="19">
        <v>42348</v>
      </c>
      <c r="B1268">
        <v>165750</v>
      </c>
      <c r="C1268">
        <v>171750</v>
      </c>
      <c r="D1268">
        <v>157250</v>
      </c>
      <c r="E1268">
        <v>168250</v>
      </c>
      <c r="F1268">
        <v>168250</v>
      </c>
      <c r="G1268">
        <v>1000</v>
      </c>
    </row>
    <row r="1269" spans="1:7" x14ac:dyDescent="0.25">
      <c r="A1269" s="19">
        <v>42349</v>
      </c>
      <c r="B1269">
        <v>185500</v>
      </c>
      <c r="C1269">
        <v>225000</v>
      </c>
      <c r="D1269">
        <v>182000</v>
      </c>
      <c r="E1269">
        <v>218250</v>
      </c>
      <c r="F1269">
        <v>218250</v>
      </c>
      <c r="G1269">
        <v>2300</v>
      </c>
    </row>
    <row r="1270" spans="1:7" x14ac:dyDescent="0.25">
      <c r="A1270" s="19">
        <v>42352</v>
      </c>
      <c r="B1270">
        <v>214750</v>
      </c>
      <c r="C1270">
        <v>235500</v>
      </c>
      <c r="D1270">
        <v>181750</v>
      </c>
      <c r="E1270">
        <v>185500</v>
      </c>
      <c r="F1270">
        <v>185500</v>
      </c>
      <c r="G1270">
        <v>2300</v>
      </c>
    </row>
    <row r="1271" spans="1:7" x14ac:dyDescent="0.25">
      <c r="A1271" s="19">
        <v>42353</v>
      </c>
      <c r="B1271">
        <v>173750</v>
      </c>
      <c r="C1271">
        <v>186000</v>
      </c>
      <c r="D1271">
        <v>166250</v>
      </c>
      <c r="E1271">
        <v>171000</v>
      </c>
      <c r="F1271">
        <v>171000</v>
      </c>
      <c r="G1271">
        <v>1200</v>
      </c>
    </row>
    <row r="1272" spans="1:7" x14ac:dyDescent="0.25">
      <c r="A1272" s="19">
        <v>42354</v>
      </c>
      <c r="B1272">
        <v>159250</v>
      </c>
      <c r="C1272">
        <v>167500</v>
      </c>
      <c r="D1272">
        <v>143500</v>
      </c>
      <c r="E1272">
        <v>148250</v>
      </c>
      <c r="F1272">
        <v>148250</v>
      </c>
      <c r="G1272">
        <v>1500</v>
      </c>
    </row>
    <row r="1273" spans="1:7" x14ac:dyDescent="0.25">
      <c r="A1273" s="19">
        <v>42355</v>
      </c>
      <c r="B1273">
        <v>146750</v>
      </c>
      <c r="C1273">
        <v>164500</v>
      </c>
      <c r="D1273">
        <v>146500</v>
      </c>
      <c r="E1273">
        <v>160500</v>
      </c>
      <c r="F1273">
        <v>160500</v>
      </c>
      <c r="G1273">
        <v>1000</v>
      </c>
    </row>
    <row r="1274" spans="1:7" x14ac:dyDescent="0.25">
      <c r="A1274" s="19">
        <v>42356</v>
      </c>
      <c r="B1274">
        <v>170750</v>
      </c>
      <c r="C1274">
        <v>189250</v>
      </c>
      <c r="D1274">
        <v>167500</v>
      </c>
      <c r="E1274">
        <v>186250</v>
      </c>
      <c r="F1274">
        <v>186250</v>
      </c>
      <c r="G1274">
        <v>2000</v>
      </c>
    </row>
    <row r="1275" spans="1:7" x14ac:dyDescent="0.25">
      <c r="A1275" s="19">
        <v>42359</v>
      </c>
      <c r="B1275">
        <v>171500</v>
      </c>
      <c r="C1275">
        <v>186250</v>
      </c>
      <c r="D1275">
        <v>167750</v>
      </c>
      <c r="E1275">
        <v>168250</v>
      </c>
      <c r="F1275">
        <v>168250</v>
      </c>
      <c r="G1275">
        <v>1200</v>
      </c>
    </row>
    <row r="1276" spans="1:7" x14ac:dyDescent="0.25">
      <c r="A1276" s="19">
        <v>42360</v>
      </c>
      <c r="B1276">
        <v>157500</v>
      </c>
      <c r="C1276">
        <v>162000</v>
      </c>
      <c r="D1276">
        <v>149000</v>
      </c>
      <c r="E1276">
        <v>152750</v>
      </c>
      <c r="F1276">
        <v>152750</v>
      </c>
      <c r="G1276">
        <v>1200</v>
      </c>
    </row>
    <row r="1277" spans="1:7" x14ac:dyDescent="0.25">
      <c r="A1277" s="19">
        <v>42361</v>
      </c>
      <c r="B1277">
        <v>145750</v>
      </c>
      <c r="C1277">
        <v>153000</v>
      </c>
      <c r="D1277">
        <v>144000</v>
      </c>
      <c r="E1277">
        <v>146250</v>
      </c>
      <c r="F1277">
        <v>146250</v>
      </c>
      <c r="G1277">
        <v>800</v>
      </c>
    </row>
    <row r="1278" spans="1:7" x14ac:dyDescent="0.25">
      <c r="A1278" s="19">
        <v>42362</v>
      </c>
      <c r="B1278">
        <v>148500</v>
      </c>
      <c r="C1278">
        <v>152250</v>
      </c>
      <c r="D1278">
        <v>147000</v>
      </c>
      <c r="E1278">
        <v>150750</v>
      </c>
      <c r="F1278">
        <v>150750</v>
      </c>
      <c r="G1278">
        <v>300</v>
      </c>
    </row>
    <row r="1279" spans="1:7" x14ac:dyDescent="0.25">
      <c r="A1279" s="19">
        <v>42366</v>
      </c>
      <c r="B1279">
        <v>155750</v>
      </c>
      <c r="C1279">
        <v>161000</v>
      </c>
      <c r="D1279">
        <v>144750</v>
      </c>
      <c r="E1279">
        <v>146500</v>
      </c>
      <c r="F1279">
        <v>146500</v>
      </c>
      <c r="G1279">
        <v>1100</v>
      </c>
    </row>
    <row r="1280" spans="1:7" x14ac:dyDescent="0.25">
      <c r="A1280" s="19">
        <v>42367</v>
      </c>
      <c r="B1280">
        <v>143250</v>
      </c>
      <c r="C1280">
        <v>146750</v>
      </c>
      <c r="D1280">
        <v>141250</v>
      </c>
      <c r="E1280">
        <v>144000</v>
      </c>
      <c r="F1280">
        <v>144000</v>
      </c>
      <c r="G1280">
        <v>800</v>
      </c>
    </row>
    <row r="1281" spans="1:7" x14ac:dyDescent="0.25">
      <c r="A1281" s="19">
        <v>42368</v>
      </c>
      <c r="B1281">
        <v>147250</v>
      </c>
      <c r="C1281">
        <v>151750</v>
      </c>
      <c r="D1281">
        <v>146500</v>
      </c>
      <c r="E1281">
        <v>151000</v>
      </c>
      <c r="F1281">
        <v>151000</v>
      </c>
      <c r="G1281">
        <v>600</v>
      </c>
    </row>
    <row r="1282" spans="1:7" x14ac:dyDescent="0.25">
      <c r="A1282" s="19">
        <v>42369</v>
      </c>
      <c r="B1282">
        <v>154000</v>
      </c>
      <c r="C1282">
        <v>157250</v>
      </c>
      <c r="D1282">
        <v>149250</v>
      </c>
      <c r="E1282">
        <v>156500</v>
      </c>
      <c r="F1282">
        <v>156500</v>
      </c>
      <c r="G1282">
        <v>900</v>
      </c>
    </row>
    <row r="1283" spans="1:7" x14ac:dyDescent="0.25">
      <c r="A1283" s="19">
        <v>42373</v>
      </c>
      <c r="B1283">
        <v>181500</v>
      </c>
      <c r="C1283">
        <v>191500</v>
      </c>
      <c r="D1283">
        <v>174250</v>
      </c>
      <c r="E1283">
        <v>176250</v>
      </c>
      <c r="F1283">
        <v>176250</v>
      </c>
      <c r="G1283">
        <v>2000</v>
      </c>
    </row>
    <row r="1284" spans="1:7" x14ac:dyDescent="0.25">
      <c r="A1284" s="19">
        <v>42374</v>
      </c>
      <c r="B1284">
        <v>168500</v>
      </c>
      <c r="C1284">
        <v>179250</v>
      </c>
      <c r="D1284">
        <v>162250</v>
      </c>
      <c r="E1284">
        <v>165250</v>
      </c>
      <c r="F1284">
        <v>165250</v>
      </c>
      <c r="G1284">
        <v>1100</v>
      </c>
    </row>
    <row r="1285" spans="1:7" x14ac:dyDescent="0.25">
      <c r="A1285" s="19">
        <v>42375</v>
      </c>
      <c r="B1285">
        <v>187500</v>
      </c>
      <c r="C1285">
        <v>187500</v>
      </c>
      <c r="D1285">
        <v>174750</v>
      </c>
      <c r="E1285">
        <v>175000</v>
      </c>
      <c r="F1285">
        <v>175000</v>
      </c>
      <c r="G1285">
        <v>1600</v>
      </c>
    </row>
    <row r="1286" spans="1:7" x14ac:dyDescent="0.25">
      <c r="A1286" s="19">
        <v>42376</v>
      </c>
      <c r="B1286">
        <v>199000</v>
      </c>
      <c r="C1286">
        <v>218750</v>
      </c>
      <c r="D1286">
        <v>189750</v>
      </c>
      <c r="E1286">
        <v>213250</v>
      </c>
      <c r="F1286">
        <v>213250</v>
      </c>
      <c r="G1286">
        <v>2400</v>
      </c>
    </row>
    <row r="1287" spans="1:7" x14ac:dyDescent="0.25">
      <c r="A1287" s="19">
        <v>42377</v>
      </c>
      <c r="B1287">
        <v>197000</v>
      </c>
      <c r="C1287">
        <v>241000</v>
      </c>
      <c r="D1287">
        <v>192500</v>
      </c>
      <c r="E1287">
        <v>235000</v>
      </c>
      <c r="F1287">
        <v>235000</v>
      </c>
      <c r="G1287">
        <v>2100</v>
      </c>
    </row>
    <row r="1288" spans="1:7" x14ac:dyDescent="0.25">
      <c r="A1288" s="19">
        <v>42380</v>
      </c>
      <c r="B1288">
        <v>228000</v>
      </c>
      <c r="C1288">
        <v>270750</v>
      </c>
      <c r="D1288">
        <v>214500</v>
      </c>
      <c r="E1288">
        <v>219500</v>
      </c>
      <c r="F1288">
        <v>219500</v>
      </c>
      <c r="G1288">
        <v>2600</v>
      </c>
    </row>
    <row r="1289" spans="1:7" x14ac:dyDescent="0.25">
      <c r="A1289" s="19">
        <v>42381</v>
      </c>
      <c r="B1289">
        <v>200500</v>
      </c>
      <c r="C1289">
        <v>226750</v>
      </c>
      <c r="D1289">
        <v>197000</v>
      </c>
      <c r="E1289">
        <v>198750</v>
      </c>
      <c r="F1289">
        <v>198750</v>
      </c>
      <c r="G1289">
        <v>1700</v>
      </c>
    </row>
    <row r="1290" spans="1:7" x14ac:dyDescent="0.25">
      <c r="A1290" s="19">
        <v>42382</v>
      </c>
      <c r="B1290">
        <v>190500</v>
      </c>
      <c r="C1290">
        <v>246000</v>
      </c>
      <c r="D1290">
        <v>189500</v>
      </c>
      <c r="E1290">
        <v>238500</v>
      </c>
      <c r="F1290">
        <v>238500</v>
      </c>
      <c r="G1290">
        <v>2000</v>
      </c>
    </row>
    <row r="1291" spans="1:7" x14ac:dyDescent="0.25">
      <c r="A1291" s="19">
        <v>42383</v>
      </c>
      <c r="B1291">
        <v>233500</v>
      </c>
      <c r="C1291">
        <v>256000</v>
      </c>
      <c r="D1291">
        <v>208250</v>
      </c>
      <c r="E1291">
        <v>219750</v>
      </c>
      <c r="F1291">
        <v>219750</v>
      </c>
      <c r="G1291">
        <v>2600</v>
      </c>
    </row>
    <row r="1292" spans="1:7" x14ac:dyDescent="0.25">
      <c r="A1292" s="19">
        <v>42384</v>
      </c>
      <c r="B1292">
        <v>268750</v>
      </c>
      <c r="C1292">
        <v>281250</v>
      </c>
      <c r="D1292">
        <v>251000</v>
      </c>
      <c r="E1292">
        <v>264500</v>
      </c>
      <c r="F1292">
        <v>264500</v>
      </c>
      <c r="G1292">
        <v>2300</v>
      </c>
    </row>
    <row r="1293" spans="1:7" x14ac:dyDescent="0.25">
      <c r="A1293" s="19">
        <v>42388</v>
      </c>
      <c r="B1293">
        <v>245000</v>
      </c>
      <c r="C1293">
        <v>289000</v>
      </c>
      <c r="D1293">
        <v>244250</v>
      </c>
      <c r="E1293">
        <v>264500</v>
      </c>
      <c r="F1293">
        <v>264500</v>
      </c>
      <c r="G1293">
        <v>2400</v>
      </c>
    </row>
    <row r="1294" spans="1:7" x14ac:dyDescent="0.25">
      <c r="A1294" s="19">
        <v>42389</v>
      </c>
      <c r="B1294">
        <v>282000</v>
      </c>
      <c r="C1294">
        <v>322750</v>
      </c>
      <c r="D1294">
        <v>266250</v>
      </c>
      <c r="E1294">
        <v>277250</v>
      </c>
      <c r="F1294">
        <v>277250</v>
      </c>
      <c r="G1294">
        <v>3500</v>
      </c>
    </row>
    <row r="1295" spans="1:7" x14ac:dyDescent="0.25">
      <c r="A1295" s="19">
        <v>42390</v>
      </c>
      <c r="B1295">
        <v>272750</v>
      </c>
      <c r="C1295">
        <v>299750</v>
      </c>
      <c r="D1295">
        <v>257000</v>
      </c>
      <c r="E1295">
        <v>275500</v>
      </c>
      <c r="F1295">
        <v>275500</v>
      </c>
      <c r="G1295">
        <v>2700</v>
      </c>
    </row>
    <row r="1296" spans="1:7" x14ac:dyDescent="0.25">
      <c r="A1296" s="19">
        <v>42391</v>
      </c>
      <c r="B1296">
        <v>249500</v>
      </c>
      <c r="C1296">
        <v>256000</v>
      </c>
      <c r="D1296">
        <v>228750</v>
      </c>
      <c r="E1296">
        <v>229000</v>
      </c>
      <c r="F1296">
        <v>229000</v>
      </c>
      <c r="G1296">
        <v>1500</v>
      </c>
    </row>
    <row r="1297" spans="1:7" x14ac:dyDescent="0.25">
      <c r="A1297" s="19">
        <v>42394</v>
      </c>
      <c r="B1297">
        <v>235250</v>
      </c>
      <c r="C1297">
        <v>253750</v>
      </c>
      <c r="D1297">
        <v>228000</v>
      </c>
      <c r="E1297">
        <v>251750</v>
      </c>
      <c r="F1297">
        <v>251750</v>
      </c>
      <c r="G1297">
        <v>1300</v>
      </c>
    </row>
    <row r="1298" spans="1:7" x14ac:dyDescent="0.25">
      <c r="A1298" s="19">
        <v>42395</v>
      </c>
      <c r="B1298">
        <v>245000</v>
      </c>
      <c r="C1298">
        <v>251500</v>
      </c>
      <c r="D1298">
        <v>227250</v>
      </c>
      <c r="E1298">
        <v>227750</v>
      </c>
      <c r="F1298">
        <v>227750</v>
      </c>
      <c r="G1298">
        <v>1400</v>
      </c>
    </row>
    <row r="1299" spans="1:7" x14ac:dyDescent="0.25">
      <c r="A1299" s="19">
        <v>42396</v>
      </c>
      <c r="B1299">
        <v>233500</v>
      </c>
      <c r="C1299">
        <v>253000</v>
      </c>
      <c r="D1299">
        <v>218250</v>
      </c>
      <c r="E1299">
        <v>246250</v>
      </c>
      <c r="F1299">
        <v>246250</v>
      </c>
      <c r="G1299">
        <v>1700</v>
      </c>
    </row>
    <row r="1300" spans="1:7" x14ac:dyDescent="0.25">
      <c r="A1300" s="19">
        <v>42397</v>
      </c>
      <c r="B1300">
        <v>230500</v>
      </c>
      <c r="C1300">
        <v>252000</v>
      </c>
      <c r="D1300">
        <v>226750</v>
      </c>
      <c r="E1300">
        <v>230000</v>
      </c>
      <c r="F1300">
        <v>230000</v>
      </c>
      <c r="G1300">
        <v>1900</v>
      </c>
    </row>
    <row r="1301" spans="1:7" x14ac:dyDescent="0.25">
      <c r="A1301" s="19">
        <v>42398</v>
      </c>
      <c r="B1301">
        <v>227000</v>
      </c>
      <c r="C1301">
        <v>229500</v>
      </c>
      <c r="D1301">
        <v>210250</v>
      </c>
      <c r="E1301">
        <v>211250</v>
      </c>
      <c r="F1301">
        <v>211250</v>
      </c>
      <c r="G1301">
        <v>1400</v>
      </c>
    </row>
    <row r="1302" spans="1:7" x14ac:dyDescent="0.25">
      <c r="A1302" s="19">
        <v>42401</v>
      </c>
      <c r="B1302">
        <v>213750</v>
      </c>
      <c r="C1302">
        <v>220250</v>
      </c>
      <c r="D1302">
        <v>201000</v>
      </c>
      <c r="E1302">
        <v>206000</v>
      </c>
      <c r="F1302">
        <v>206000</v>
      </c>
      <c r="G1302">
        <v>1200</v>
      </c>
    </row>
    <row r="1303" spans="1:7" x14ac:dyDescent="0.25">
      <c r="A1303" s="19">
        <v>42402</v>
      </c>
      <c r="B1303">
        <v>219000</v>
      </c>
      <c r="C1303">
        <v>236500</v>
      </c>
      <c r="D1303">
        <v>218250</v>
      </c>
      <c r="E1303">
        <v>233000</v>
      </c>
      <c r="F1303">
        <v>233000</v>
      </c>
      <c r="G1303">
        <v>1600</v>
      </c>
    </row>
    <row r="1304" spans="1:7" x14ac:dyDescent="0.25">
      <c r="A1304" s="19">
        <v>42403</v>
      </c>
      <c r="B1304">
        <v>225500</v>
      </c>
      <c r="C1304">
        <v>259500</v>
      </c>
      <c r="D1304">
        <v>224750</v>
      </c>
      <c r="E1304">
        <v>227500</v>
      </c>
      <c r="F1304">
        <v>227500</v>
      </c>
      <c r="G1304">
        <v>2000</v>
      </c>
    </row>
    <row r="1305" spans="1:7" x14ac:dyDescent="0.25">
      <c r="A1305" s="19">
        <v>42404</v>
      </c>
      <c r="B1305">
        <v>234250</v>
      </c>
      <c r="C1305">
        <v>239000</v>
      </c>
      <c r="D1305">
        <v>221500</v>
      </c>
      <c r="E1305">
        <v>232000</v>
      </c>
      <c r="F1305">
        <v>232000</v>
      </c>
      <c r="G1305">
        <v>1200</v>
      </c>
    </row>
    <row r="1306" spans="1:7" x14ac:dyDescent="0.25">
      <c r="A1306" s="19">
        <v>42405</v>
      </c>
      <c r="B1306">
        <v>231500</v>
      </c>
      <c r="C1306">
        <v>258500</v>
      </c>
      <c r="D1306">
        <v>231000</v>
      </c>
      <c r="E1306">
        <v>250750</v>
      </c>
      <c r="F1306">
        <v>250750</v>
      </c>
      <c r="G1306">
        <v>1500</v>
      </c>
    </row>
    <row r="1307" spans="1:7" x14ac:dyDescent="0.25">
      <c r="A1307" s="19">
        <v>42408</v>
      </c>
      <c r="B1307">
        <v>269250</v>
      </c>
      <c r="C1307">
        <v>295250</v>
      </c>
      <c r="D1307">
        <v>264250</v>
      </c>
      <c r="E1307">
        <v>274250</v>
      </c>
      <c r="F1307">
        <v>274250</v>
      </c>
      <c r="G1307">
        <v>1500</v>
      </c>
    </row>
    <row r="1308" spans="1:7" x14ac:dyDescent="0.25">
      <c r="A1308" s="19">
        <v>42409</v>
      </c>
      <c r="B1308">
        <v>296250</v>
      </c>
      <c r="C1308">
        <v>298500</v>
      </c>
      <c r="D1308">
        <v>268250</v>
      </c>
      <c r="E1308">
        <v>279500</v>
      </c>
      <c r="F1308">
        <v>279500</v>
      </c>
      <c r="G1308">
        <v>1700</v>
      </c>
    </row>
    <row r="1309" spans="1:7" x14ac:dyDescent="0.25">
      <c r="A1309" s="19">
        <v>42410</v>
      </c>
      <c r="B1309">
        <v>268750</v>
      </c>
      <c r="C1309">
        <v>284250</v>
      </c>
      <c r="D1309">
        <v>258750</v>
      </c>
      <c r="E1309">
        <v>283500</v>
      </c>
      <c r="F1309">
        <v>283500</v>
      </c>
      <c r="G1309">
        <v>1500</v>
      </c>
    </row>
    <row r="1310" spans="1:7" x14ac:dyDescent="0.25">
      <c r="A1310" s="19">
        <v>42411</v>
      </c>
      <c r="B1310">
        <v>321750</v>
      </c>
      <c r="C1310">
        <v>339500</v>
      </c>
      <c r="D1310">
        <v>304750</v>
      </c>
      <c r="E1310">
        <v>318500</v>
      </c>
      <c r="F1310">
        <v>318500</v>
      </c>
      <c r="G1310">
        <v>2100</v>
      </c>
    </row>
    <row r="1311" spans="1:7" x14ac:dyDescent="0.25">
      <c r="A1311" s="19">
        <v>42412</v>
      </c>
      <c r="B1311">
        <v>299750</v>
      </c>
      <c r="C1311">
        <v>314250</v>
      </c>
      <c r="D1311">
        <v>290500</v>
      </c>
      <c r="E1311">
        <v>291750</v>
      </c>
      <c r="F1311">
        <v>291750</v>
      </c>
      <c r="G1311">
        <v>1100</v>
      </c>
    </row>
    <row r="1312" spans="1:7" x14ac:dyDescent="0.25">
      <c r="A1312" s="19">
        <v>42416</v>
      </c>
      <c r="B1312">
        <v>272750</v>
      </c>
      <c r="C1312">
        <v>282000</v>
      </c>
      <c r="D1312">
        <v>263250</v>
      </c>
      <c r="E1312">
        <v>265500</v>
      </c>
      <c r="F1312">
        <v>265500</v>
      </c>
      <c r="G1312">
        <v>900</v>
      </c>
    </row>
    <row r="1313" spans="1:7" x14ac:dyDescent="0.25">
      <c r="A1313" s="19">
        <v>42417</v>
      </c>
      <c r="B1313">
        <v>252500</v>
      </c>
      <c r="C1313">
        <v>257500</v>
      </c>
      <c r="D1313">
        <v>241750</v>
      </c>
      <c r="E1313">
        <v>244250</v>
      </c>
      <c r="F1313">
        <v>244250</v>
      </c>
      <c r="G1313">
        <v>1000</v>
      </c>
    </row>
    <row r="1314" spans="1:7" x14ac:dyDescent="0.25">
      <c r="A1314" s="19">
        <v>42418</v>
      </c>
      <c r="B1314">
        <v>241250</v>
      </c>
      <c r="C1314">
        <v>251250</v>
      </c>
      <c r="D1314">
        <v>236000</v>
      </c>
      <c r="E1314">
        <v>243250</v>
      </c>
      <c r="F1314">
        <v>243250</v>
      </c>
      <c r="G1314">
        <v>1000</v>
      </c>
    </row>
    <row r="1315" spans="1:7" x14ac:dyDescent="0.25">
      <c r="A1315" s="19">
        <v>42419</v>
      </c>
      <c r="B1315">
        <v>252250</v>
      </c>
      <c r="C1315">
        <v>256250</v>
      </c>
      <c r="D1315">
        <v>230000</v>
      </c>
      <c r="E1315">
        <v>230750</v>
      </c>
      <c r="F1315">
        <v>230750</v>
      </c>
      <c r="G1315">
        <v>1100</v>
      </c>
    </row>
    <row r="1316" spans="1:7" x14ac:dyDescent="0.25">
      <c r="A1316" s="19">
        <v>42422</v>
      </c>
      <c r="B1316">
        <v>218000</v>
      </c>
      <c r="C1316">
        <v>219250</v>
      </c>
      <c r="D1316">
        <v>204000</v>
      </c>
      <c r="E1316">
        <v>204500</v>
      </c>
      <c r="F1316">
        <v>204500</v>
      </c>
      <c r="G1316">
        <v>900</v>
      </c>
    </row>
    <row r="1317" spans="1:7" x14ac:dyDescent="0.25">
      <c r="A1317" s="19">
        <v>42423</v>
      </c>
      <c r="B1317">
        <v>210000</v>
      </c>
      <c r="C1317">
        <v>226750</v>
      </c>
      <c r="D1317">
        <v>207750</v>
      </c>
      <c r="E1317">
        <v>225250</v>
      </c>
      <c r="F1317">
        <v>225250</v>
      </c>
      <c r="G1317">
        <v>900</v>
      </c>
    </row>
    <row r="1318" spans="1:7" x14ac:dyDescent="0.25">
      <c r="A1318" s="19">
        <v>42424</v>
      </c>
      <c r="B1318">
        <v>243750</v>
      </c>
      <c r="C1318">
        <v>251500</v>
      </c>
      <c r="D1318">
        <v>220250</v>
      </c>
      <c r="E1318">
        <v>222250</v>
      </c>
      <c r="F1318">
        <v>222250</v>
      </c>
      <c r="G1318">
        <v>1600</v>
      </c>
    </row>
    <row r="1319" spans="1:7" x14ac:dyDescent="0.25">
      <c r="A1319" s="19">
        <v>42425</v>
      </c>
      <c r="B1319">
        <v>219250</v>
      </c>
      <c r="C1319">
        <v>228000</v>
      </c>
      <c r="D1319">
        <v>207250</v>
      </c>
      <c r="E1319">
        <v>207750</v>
      </c>
      <c r="F1319">
        <v>207750</v>
      </c>
      <c r="G1319">
        <v>1000</v>
      </c>
    </row>
    <row r="1320" spans="1:7" x14ac:dyDescent="0.25">
      <c r="A1320" s="19">
        <v>42426</v>
      </c>
      <c r="B1320">
        <v>201250</v>
      </c>
      <c r="C1320">
        <v>217500</v>
      </c>
      <c r="D1320">
        <v>199250</v>
      </c>
      <c r="E1320">
        <v>212750</v>
      </c>
      <c r="F1320">
        <v>212750</v>
      </c>
      <c r="G1320">
        <v>1200</v>
      </c>
    </row>
    <row r="1321" spans="1:7" x14ac:dyDescent="0.25">
      <c r="A1321" s="19">
        <v>42429</v>
      </c>
      <c r="B1321">
        <v>211250</v>
      </c>
      <c r="C1321">
        <v>220500</v>
      </c>
      <c r="D1321">
        <v>200000</v>
      </c>
      <c r="E1321">
        <v>219250</v>
      </c>
      <c r="F1321">
        <v>219250</v>
      </c>
      <c r="G1321">
        <v>1000</v>
      </c>
    </row>
    <row r="1322" spans="1:7" x14ac:dyDescent="0.25">
      <c r="A1322" s="19">
        <v>42430</v>
      </c>
      <c r="B1322">
        <v>209250</v>
      </c>
      <c r="C1322">
        <v>213500</v>
      </c>
      <c r="D1322">
        <v>183750</v>
      </c>
      <c r="E1322">
        <v>184000</v>
      </c>
      <c r="F1322">
        <v>184000</v>
      </c>
      <c r="G1322">
        <v>1200</v>
      </c>
    </row>
    <row r="1323" spans="1:7" x14ac:dyDescent="0.25">
      <c r="A1323" s="19">
        <v>42431</v>
      </c>
      <c r="B1323">
        <v>184500</v>
      </c>
      <c r="C1323">
        <v>189750</v>
      </c>
      <c r="D1323">
        <v>175750</v>
      </c>
      <c r="E1323">
        <v>175750</v>
      </c>
      <c r="F1323">
        <v>175750</v>
      </c>
      <c r="G1323">
        <v>900</v>
      </c>
    </row>
    <row r="1324" spans="1:7" x14ac:dyDescent="0.25">
      <c r="A1324" s="19">
        <v>42432</v>
      </c>
      <c r="B1324">
        <v>178500</v>
      </c>
      <c r="C1324">
        <v>181250</v>
      </c>
      <c r="D1324">
        <v>162500</v>
      </c>
      <c r="E1324">
        <v>165250</v>
      </c>
      <c r="F1324">
        <v>165250</v>
      </c>
      <c r="G1324">
        <v>1100</v>
      </c>
    </row>
    <row r="1325" spans="1:7" x14ac:dyDescent="0.25">
      <c r="A1325" s="19">
        <v>42433</v>
      </c>
      <c r="B1325">
        <v>160250</v>
      </c>
      <c r="C1325">
        <v>172750</v>
      </c>
      <c r="D1325">
        <v>158500</v>
      </c>
      <c r="E1325">
        <v>169000</v>
      </c>
      <c r="F1325">
        <v>169000</v>
      </c>
      <c r="G1325">
        <v>1100</v>
      </c>
    </row>
    <row r="1326" spans="1:7" x14ac:dyDescent="0.25">
      <c r="A1326" s="19">
        <v>42436</v>
      </c>
      <c r="B1326">
        <v>175500</v>
      </c>
      <c r="C1326">
        <v>177500</v>
      </c>
      <c r="D1326">
        <v>162500</v>
      </c>
      <c r="E1326">
        <v>169500</v>
      </c>
      <c r="F1326">
        <v>169500</v>
      </c>
      <c r="G1326">
        <v>1000</v>
      </c>
    </row>
    <row r="1327" spans="1:7" x14ac:dyDescent="0.25">
      <c r="A1327" s="19">
        <v>42437</v>
      </c>
      <c r="B1327">
        <v>177000</v>
      </c>
      <c r="C1327">
        <v>182250</v>
      </c>
      <c r="D1327">
        <v>171500</v>
      </c>
      <c r="E1327">
        <v>181250</v>
      </c>
      <c r="F1327">
        <v>181250</v>
      </c>
      <c r="G1327">
        <v>1100</v>
      </c>
    </row>
    <row r="1328" spans="1:7" x14ac:dyDescent="0.25">
      <c r="A1328" s="19">
        <v>42438</v>
      </c>
      <c r="B1328">
        <v>177750</v>
      </c>
      <c r="C1328">
        <v>184500</v>
      </c>
      <c r="D1328">
        <v>175250</v>
      </c>
      <c r="E1328">
        <v>176750</v>
      </c>
      <c r="F1328">
        <v>176750</v>
      </c>
      <c r="G1328">
        <v>900</v>
      </c>
    </row>
    <row r="1329" spans="1:7" x14ac:dyDescent="0.25">
      <c r="A1329" s="19">
        <v>42439</v>
      </c>
      <c r="B1329">
        <v>172000</v>
      </c>
      <c r="C1329">
        <v>186500</v>
      </c>
      <c r="D1329">
        <v>161500</v>
      </c>
      <c r="E1329">
        <v>171250</v>
      </c>
      <c r="F1329">
        <v>171250</v>
      </c>
      <c r="G1329">
        <v>1600</v>
      </c>
    </row>
    <row r="1330" spans="1:7" x14ac:dyDescent="0.25">
      <c r="A1330" s="19">
        <v>42440</v>
      </c>
      <c r="B1330">
        <v>163500</v>
      </c>
      <c r="C1330">
        <v>165250</v>
      </c>
      <c r="D1330">
        <v>156000</v>
      </c>
      <c r="E1330">
        <v>156250</v>
      </c>
      <c r="F1330">
        <v>156250</v>
      </c>
      <c r="G1330">
        <v>1600</v>
      </c>
    </row>
    <row r="1331" spans="1:7" x14ac:dyDescent="0.25">
      <c r="A1331" s="19">
        <v>42443</v>
      </c>
      <c r="B1331">
        <v>157750</v>
      </c>
      <c r="C1331">
        <v>160000</v>
      </c>
      <c r="D1331">
        <v>149750</v>
      </c>
      <c r="E1331">
        <v>151500</v>
      </c>
      <c r="F1331">
        <v>151500</v>
      </c>
      <c r="G1331">
        <v>1000</v>
      </c>
    </row>
    <row r="1332" spans="1:7" x14ac:dyDescent="0.25">
      <c r="A1332" s="19">
        <v>42444</v>
      </c>
      <c r="B1332">
        <v>159250</v>
      </c>
      <c r="C1332">
        <v>160000</v>
      </c>
      <c r="D1332">
        <v>154000</v>
      </c>
      <c r="E1332">
        <v>154500</v>
      </c>
      <c r="F1332">
        <v>154500</v>
      </c>
      <c r="G1332">
        <v>700</v>
      </c>
    </row>
    <row r="1333" spans="1:7" x14ac:dyDescent="0.25">
      <c r="A1333" s="19">
        <v>42445</v>
      </c>
      <c r="B1333">
        <v>158500</v>
      </c>
      <c r="C1333">
        <v>158500</v>
      </c>
      <c r="D1333">
        <v>143250</v>
      </c>
      <c r="E1333">
        <v>145000</v>
      </c>
      <c r="F1333">
        <v>145000</v>
      </c>
      <c r="G1333">
        <v>1600</v>
      </c>
    </row>
    <row r="1334" spans="1:7" x14ac:dyDescent="0.25">
      <c r="A1334" s="19">
        <v>42446</v>
      </c>
      <c r="B1334">
        <v>145500</v>
      </c>
      <c r="C1334">
        <v>147250</v>
      </c>
      <c r="D1334">
        <v>135250</v>
      </c>
      <c r="E1334">
        <v>137000</v>
      </c>
      <c r="F1334">
        <v>137000</v>
      </c>
      <c r="G1334">
        <v>1500</v>
      </c>
    </row>
    <row r="1335" spans="1:7" x14ac:dyDescent="0.25">
      <c r="A1335" s="19">
        <v>42447</v>
      </c>
      <c r="B1335">
        <v>134750</v>
      </c>
      <c r="C1335">
        <v>140000</v>
      </c>
      <c r="D1335">
        <v>132000</v>
      </c>
      <c r="E1335">
        <v>136250</v>
      </c>
      <c r="F1335">
        <v>136250</v>
      </c>
      <c r="G1335">
        <v>1700</v>
      </c>
    </row>
    <row r="1336" spans="1:7" x14ac:dyDescent="0.25">
      <c r="A1336" s="19">
        <v>42450</v>
      </c>
      <c r="B1336">
        <v>136250</v>
      </c>
      <c r="C1336">
        <v>136750</v>
      </c>
      <c r="D1336">
        <v>124000</v>
      </c>
      <c r="E1336">
        <v>124500</v>
      </c>
      <c r="F1336">
        <v>124500</v>
      </c>
      <c r="G1336">
        <v>2500</v>
      </c>
    </row>
    <row r="1337" spans="1:7" x14ac:dyDescent="0.25">
      <c r="A1337" s="19">
        <v>42451</v>
      </c>
      <c r="B1337">
        <v>126750</v>
      </c>
      <c r="C1337">
        <v>127500</v>
      </c>
      <c r="D1337">
        <v>118750</v>
      </c>
      <c r="E1337">
        <v>120250</v>
      </c>
      <c r="F1337">
        <v>120250</v>
      </c>
      <c r="G1337">
        <v>1200</v>
      </c>
    </row>
    <row r="1338" spans="1:7" x14ac:dyDescent="0.25">
      <c r="A1338" s="19">
        <v>42452</v>
      </c>
      <c r="B1338">
        <v>122750</v>
      </c>
      <c r="C1338">
        <v>132500</v>
      </c>
      <c r="D1338">
        <v>122500</v>
      </c>
      <c r="E1338">
        <v>131000</v>
      </c>
      <c r="F1338">
        <v>131000</v>
      </c>
      <c r="G1338">
        <v>1300</v>
      </c>
    </row>
    <row r="1339" spans="1:7" x14ac:dyDescent="0.25">
      <c r="A1339" s="19">
        <v>42453</v>
      </c>
      <c r="B1339">
        <v>140000</v>
      </c>
      <c r="C1339">
        <v>142000</v>
      </c>
      <c r="D1339">
        <v>129500</v>
      </c>
      <c r="E1339">
        <v>130250</v>
      </c>
      <c r="F1339">
        <v>130250</v>
      </c>
      <c r="G1339">
        <v>1500</v>
      </c>
    </row>
    <row r="1340" spans="1:7" x14ac:dyDescent="0.25">
      <c r="A1340" s="19">
        <v>42457</v>
      </c>
      <c r="B1340">
        <v>128000</v>
      </c>
      <c r="C1340">
        <v>132250</v>
      </c>
      <c r="D1340">
        <v>123750</v>
      </c>
      <c r="E1340">
        <v>127000</v>
      </c>
      <c r="F1340">
        <v>127000</v>
      </c>
      <c r="G1340">
        <v>1000</v>
      </c>
    </row>
    <row r="1341" spans="1:7" x14ac:dyDescent="0.25">
      <c r="A1341" s="19">
        <v>42458</v>
      </c>
      <c r="B1341">
        <v>128500</v>
      </c>
      <c r="C1341">
        <v>130750</v>
      </c>
      <c r="D1341">
        <v>114250</v>
      </c>
      <c r="E1341">
        <v>115000</v>
      </c>
      <c r="F1341">
        <v>115000</v>
      </c>
      <c r="G1341">
        <v>1700</v>
      </c>
    </row>
    <row r="1342" spans="1:7" x14ac:dyDescent="0.25">
      <c r="A1342" s="19">
        <v>42459</v>
      </c>
      <c r="B1342">
        <v>111500</v>
      </c>
      <c r="C1342">
        <v>115000</v>
      </c>
      <c r="D1342">
        <v>106500</v>
      </c>
      <c r="E1342">
        <v>108750</v>
      </c>
      <c r="F1342">
        <v>108750</v>
      </c>
      <c r="G1342">
        <v>1300</v>
      </c>
    </row>
    <row r="1343" spans="1:7" x14ac:dyDescent="0.25">
      <c r="A1343" s="19">
        <v>42460</v>
      </c>
      <c r="B1343">
        <v>110750</v>
      </c>
      <c r="C1343">
        <v>113000</v>
      </c>
      <c r="D1343">
        <v>106500</v>
      </c>
      <c r="E1343">
        <v>109750</v>
      </c>
      <c r="F1343">
        <v>109750</v>
      </c>
      <c r="G1343">
        <v>1400</v>
      </c>
    </row>
    <row r="1344" spans="1:7" x14ac:dyDescent="0.25">
      <c r="A1344" s="19">
        <v>42461</v>
      </c>
      <c r="B1344">
        <v>116250</v>
      </c>
      <c r="C1344">
        <v>117750</v>
      </c>
      <c r="D1344">
        <v>104000</v>
      </c>
      <c r="E1344">
        <v>104750</v>
      </c>
      <c r="F1344">
        <v>104750</v>
      </c>
      <c r="G1344">
        <v>1800</v>
      </c>
    </row>
    <row r="1345" spans="1:7" x14ac:dyDescent="0.25">
      <c r="A1345" s="19">
        <v>42464</v>
      </c>
      <c r="B1345">
        <v>104500</v>
      </c>
      <c r="C1345">
        <v>109750</v>
      </c>
      <c r="D1345">
        <v>102750</v>
      </c>
      <c r="E1345">
        <v>109000</v>
      </c>
      <c r="F1345">
        <v>109000</v>
      </c>
      <c r="G1345">
        <v>1500</v>
      </c>
    </row>
    <row r="1346" spans="1:7" x14ac:dyDescent="0.25">
      <c r="A1346" s="19">
        <v>42465</v>
      </c>
      <c r="B1346">
        <v>117000</v>
      </c>
      <c r="C1346">
        <v>121250</v>
      </c>
      <c r="D1346">
        <v>113750</v>
      </c>
      <c r="E1346">
        <v>120000</v>
      </c>
      <c r="F1346">
        <v>120000</v>
      </c>
      <c r="G1346">
        <v>1600</v>
      </c>
    </row>
    <row r="1347" spans="1:7" x14ac:dyDescent="0.25">
      <c r="A1347" s="19">
        <v>42466</v>
      </c>
      <c r="B1347">
        <v>119000</v>
      </c>
      <c r="C1347">
        <v>121000</v>
      </c>
      <c r="D1347">
        <v>106250</v>
      </c>
      <c r="E1347">
        <v>106500</v>
      </c>
      <c r="F1347">
        <v>106500</v>
      </c>
      <c r="G1347">
        <v>1400</v>
      </c>
    </row>
    <row r="1348" spans="1:7" x14ac:dyDescent="0.25">
      <c r="A1348" s="19">
        <v>42467</v>
      </c>
      <c r="B1348">
        <v>111250</v>
      </c>
      <c r="C1348">
        <v>128750</v>
      </c>
      <c r="D1348">
        <v>109250</v>
      </c>
      <c r="E1348">
        <v>124000</v>
      </c>
      <c r="F1348">
        <v>124000</v>
      </c>
      <c r="G1348">
        <v>1600</v>
      </c>
    </row>
    <row r="1349" spans="1:7" x14ac:dyDescent="0.25">
      <c r="A1349" s="19">
        <v>42468</v>
      </c>
      <c r="B1349">
        <v>115250</v>
      </c>
      <c r="C1349">
        <v>122500</v>
      </c>
      <c r="D1349">
        <v>111250</v>
      </c>
      <c r="E1349">
        <v>117750</v>
      </c>
      <c r="F1349">
        <v>117750</v>
      </c>
      <c r="G1349">
        <v>1600</v>
      </c>
    </row>
    <row r="1350" spans="1:7" x14ac:dyDescent="0.25">
      <c r="A1350" s="19">
        <v>42471</v>
      </c>
      <c r="B1350">
        <v>114250</v>
      </c>
      <c r="C1350">
        <v>121500</v>
      </c>
      <c r="D1350">
        <v>112250</v>
      </c>
      <c r="E1350">
        <v>121500</v>
      </c>
      <c r="F1350">
        <v>121500</v>
      </c>
      <c r="G1350">
        <v>1200</v>
      </c>
    </row>
    <row r="1351" spans="1:7" x14ac:dyDescent="0.25">
      <c r="A1351" s="19">
        <v>42472</v>
      </c>
      <c r="B1351">
        <v>121250</v>
      </c>
      <c r="C1351">
        <v>127000</v>
      </c>
      <c r="D1351">
        <v>112000</v>
      </c>
      <c r="E1351">
        <v>113750</v>
      </c>
      <c r="F1351">
        <v>113750</v>
      </c>
      <c r="G1351">
        <v>2000</v>
      </c>
    </row>
    <row r="1352" spans="1:7" x14ac:dyDescent="0.25">
      <c r="A1352" s="19">
        <v>42473</v>
      </c>
      <c r="B1352">
        <v>109250</v>
      </c>
      <c r="C1352">
        <v>110000</v>
      </c>
      <c r="D1352">
        <v>103750</v>
      </c>
      <c r="E1352">
        <v>104000</v>
      </c>
      <c r="F1352">
        <v>104000</v>
      </c>
      <c r="G1352">
        <v>1800</v>
      </c>
    </row>
    <row r="1353" spans="1:7" x14ac:dyDescent="0.25">
      <c r="A1353" s="19">
        <v>42474</v>
      </c>
      <c r="B1353">
        <v>103750</v>
      </c>
      <c r="C1353">
        <v>106500</v>
      </c>
      <c r="D1353">
        <v>100500</v>
      </c>
      <c r="E1353">
        <v>103250</v>
      </c>
      <c r="F1353">
        <v>103250</v>
      </c>
      <c r="G1353">
        <v>1400</v>
      </c>
    </row>
    <row r="1354" spans="1:7" x14ac:dyDescent="0.25">
      <c r="A1354" s="19">
        <v>42475</v>
      </c>
      <c r="B1354">
        <v>103000</v>
      </c>
      <c r="C1354">
        <v>104500</v>
      </c>
      <c r="D1354">
        <v>99750</v>
      </c>
      <c r="E1354">
        <v>99750</v>
      </c>
      <c r="F1354">
        <v>99750</v>
      </c>
      <c r="G1354">
        <v>1500</v>
      </c>
    </row>
    <row r="1355" spans="1:7" x14ac:dyDescent="0.25">
      <c r="A1355" s="19">
        <v>42478</v>
      </c>
      <c r="B1355">
        <v>102750</v>
      </c>
      <c r="C1355">
        <v>102750</v>
      </c>
      <c r="D1355">
        <v>87500</v>
      </c>
      <c r="E1355">
        <v>87500</v>
      </c>
      <c r="F1355">
        <v>87500</v>
      </c>
      <c r="G1355">
        <v>2000</v>
      </c>
    </row>
    <row r="1356" spans="1:7" x14ac:dyDescent="0.25">
      <c r="A1356" s="19">
        <v>42479</v>
      </c>
      <c r="B1356">
        <v>87000</v>
      </c>
      <c r="C1356">
        <v>93250</v>
      </c>
      <c r="D1356">
        <v>84250</v>
      </c>
      <c r="E1356">
        <v>88750</v>
      </c>
      <c r="F1356">
        <v>88750</v>
      </c>
      <c r="G1356">
        <v>1600</v>
      </c>
    </row>
    <row r="1357" spans="1:7" x14ac:dyDescent="0.25">
      <c r="A1357" s="19">
        <v>42480</v>
      </c>
      <c r="B1357">
        <v>87750</v>
      </c>
      <c r="C1357">
        <v>91250</v>
      </c>
      <c r="D1357">
        <v>85500</v>
      </c>
      <c r="E1357">
        <v>89500</v>
      </c>
      <c r="F1357">
        <v>89500</v>
      </c>
      <c r="G1357">
        <v>1600</v>
      </c>
    </row>
    <row r="1358" spans="1:7" x14ac:dyDescent="0.25">
      <c r="A1358" s="19">
        <v>42481</v>
      </c>
      <c r="B1358">
        <v>91250</v>
      </c>
      <c r="C1358">
        <v>95750</v>
      </c>
      <c r="D1358">
        <v>90000</v>
      </c>
      <c r="E1358">
        <v>93000</v>
      </c>
      <c r="F1358">
        <v>93000</v>
      </c>
      <c r="G1358">
        <v>1600</v>
      </c>
    </row>
    <row r="1359" spans="1:7" x14ac:dyDescent="0.25">
      <c r="A1359" s="19">
        <v>42482</v>
      </c>
      <c r="B1359">
        <v>95000</v>
      </c>
      <c r="C1359">
        <v>96000</v>
      </c>
      <c r="D1359">
        <v>88000</v>
      </c>
      <c r="E1359">
        <v>88500</v>
      </c>
      <c r="F1359">
        <v>88500</v>
      </c>
      <c r="G1359">
        <v>1500</v>
      </c>
    </row>
    <row r="1360" spans="1:7" x14ac:dyDescent="0.25">
      <c r="A1360" s="19">
        <v>42485</v>
      </c>
      <c r="B1360">
        <v>91250</v>
      </c>
      <c r="C1360">
        <v>94250</v>
      </c>
      <c r="D1360">
        <v>89750</v>
      </c>
      <c r="E1360">
        <v>90250</v>
      </c>
      <c r="F1360">
        <v>90250</v>
      </c>
      <c r="G1360">
        <v>1200</v>
      </c>
    </row>
    <row r="1361" spans="1:7" x14ac:dyDescent="0.25">
      <c r="A1361" s="19">
        <v>42486</v>
      </c>
      <c r="B1361">
        <v>88750</v>
      </c>
      <c r="C1361">
        <v>89750</v>
      </c>
      <c r="D1361">
        <v>86000</v>
      </c>
      <c r="E1361">
        <v>86750</v>
      </c>
      <c r="F1361">
        <v>86750</v>
      </c>
      <c r="G1361">
        <v>1000</v>
      </c>
    </row>
    <row r="1362" spans="1:7" x14ac:dyDescent="0.25">
      <c r="A1362" s="19">
        <v>42487</v>
      </c>
      <c r="B1362">
        <v>89500</v>
      </c>
      <c r="C1362">
        <v>90000</v>
      </c>
      <c r="D1362">
        <v>80000</v>
      </c>
      <c r="E1362">
        <v>80750</v>
      </c>
      <c r="F1362">
        <v>80750</v>
      </c>
      <c r="G1362">
        <v>1800</v>
      </c>
    </row>
    <row r="1363" spans="1:7" x14ac:dyDescent="0.25">
      <c r="A1363" s="19">
        <v>42488</v>
      </c>
      <c r="B1363">
        <v>83500</v>
      </c>
      <c r="C1363">
        <v>91250</v>
      </c>
      <c r="D1363">
        <v>78750</v>
      </c>
      <c r="E1363">
        <v>90500</v>
      </c>
      <c r="F1363">
        <v>90500</v>
      </c>
      <c r="G1363">
        <v>1900</v>
      </c>
    </row>
    <row r="1364" spans="1:7" x14ac:dyDescent="0.25">
      <c r="A1364" s="19">
        <v>42489</v>
      </c>
      <c r="B1364">
        <v>92000</v>
      </c>
      <c r="C1364">
        <v>103750</v>
      </c>
      <c r="D1364">
        <v>89750</v>
      </c>
      <c r="E1364">
        <v>95750</v>
      </c>
      <c r="F1364">
        <v>95750</v>
      </c>
      <c r="G1364">
        <v>3000</v>
      </c>
    </row>
    <row r="1365" spans="1:7" x14ac:dyDescent="0.25">
      <c r="A1365" s="19">
        <v>42492</v>
      </c>
      <c r="B1365">
        <v>92500</v>
      </c>
      <c r="C1365">
        <v>94250</v>
      </c>
      <c r="D1365">
        <v>83250</v>
      </c>
      <c r="E1365">
        <v>85000</v>
      </c>
      <c r="F1365">
        <v>85000</v>
      </c>
      <c r="G1365">
        <v>1500</v>
      </c>
    </row>
    <row r="1366" spans="1:7" x14ac:dyDescent="0.25">
      <c r="A1366" s="19">
        <v>42493</v>
      </c>
      <c r="B1366">
        <v>89500</v>
      </c>
      <c r="C1366">
        <v>95500</v>
      </c>
      <c r="D1366">
        <v>88750</v>
      </c>
      <c r="E1366">
        <v>91750</v>
      </c>
      <c r="F1366">
        <v>91750</v>
      </c>
      <c r="G1366">
        <v>1700</v>
      </c>
    </row>
    <row r="1367" spans="1:7" x14ac:dyDescent="0.25">
      <c r="A1367" s="19">
        <v>42494</v>
      </c>
      <c r="B1367">
        <v>96250</v>
      </c>
      <c r="C1367">
        <v>97750</v>
      </c>
      <c r="D1367">
        <v>92750</v>
      </c>
      <c r="E1367">
        <v>94250</v>
      </c>
      <c r="F1367">
        <v>94250</v>
      </c>
      <c r="G1367">
        <v>1600</v>
      </c>
    </row>
    <row r="1368" spans="1:7" x14ac:dyDescent="0.25">
      <c r="A1368" s="19">
        <v>42495</v>
      </c>
      <c r="B1368">
        <v>90500</v>
      </c>
      <c r="C1368">
        <v>96750</v>
      </c>
      <c r="D1368">
        <v>89750</v>
      </c>
      <c r="E1368">
        <v>93750</v>
      </c>
      <c r="F1368">
        <v>93750</v>
      </c>
      <c r="G1368">
        <v>1200</v>
      </c>
    </row>
    <row r="1369" spans="1:7" x14ac:dyDescent="0.25">
      <c r="A1369" s="19">
        <v>42496</v>
      </c>
      <c r="B1369">
        <v>94750</v>
      </c>
      <c r="C1369">
        <v>95000</v>
      </c>
      <c r="D1369">
        <v>85250</v>
      </c>
      <c r="E1369">
        <v>86250</v>
      </c>
      <c r="F1369">
        <v>86250</v>
      </c>
      <c r="G1369">
        <v>1600</v>
      </c>
    </row>
    <row r="1370" spans="1:7" x14ac:dyDescent="0.25">
      <c r="A1370" s="19">
        <v>42499</v>
      </c>
      <c r="B1370">
        <v>84500</v>
      </c>
      <c r="C1370">
        <v>85000</v>
      </c>
      <c r="D1370">
        <v>78750</v>
      </c>
      <c r="E1370">
        <v>82000</v>
      </c>
      <c r="F1370">
        <v>82000</v>
      </c>
      <c r="G1370">
        <v>1200</v>
      </c>
    </row>
    <row r="1371" spans="1:7" x14ac:dyDescent="0.25">
      <c r="A1371" s="19">
        <v>42500</v>
      </c>
      <c r="B1371">
        <v>78250</v>
      </c>
      <c r="C1371">
        <v>78500</v>
      </c>
      <c r="D1371">
        <v>74000</v>
      </c>
      <c r="E1371">
        <v>74250</v>
      </c>
      <c r="F1371">
        <v>74250</v>
      </c>
      <c r="G1371">
        <v>1600</v>
      </c>
    </row>
    <row r="1372" spans="1:7" x14ac:dyDescent="0.25">
      <c r="A1372" s="19">
        <v>42501</v>
      </c>
      <c r="B1372">
        <v>75000</v>
      </c>
      <c r="C1372">
        <v>80000</v>
      </c>
      <c r="D1372">
        <v>72000</v>
      </c>
      <c r="E1372">
        <v>78750</v>
      </c>
      <c r="F1372">
        <v>78750</v>
      </c>
      <c r="G1372">
        <v>1700</v>
      </c>
    </row>
    <row r="1373" spans="1:7" x14ac:dyDescent="0.25">
      <c r="A1373" s="19">
        <v>42502</v>
      </c>
      <c r="B1373">
        <v>76750</v>
      </c>
      <c r="C1373">
        <v>83000</v>
      </c>
      <c r="D1373">
        <v>74250</v>
      </c>
      <c r="E1373">
        <v>76500</v>
      </c>
      <c r="F1373">
        <v>76500</v>
      </c>
      <c r="G1373">
        <v>1800</v>
      </c>
    </row>
    <row r="1374" spans="1:7" x14ac:dyDescent="0.25">
      <c r="A1374" s="19">
        <v>42503</v>
      </c>
      <c r="B1374">
        <v>76500</v>
      </c>
      <c r="C1374">
        <v>83000</v>
      </c>
      <c r="D1374">
        <v>73750</v>
      </c>
      <c r="E1374">
        <v>81750</v>
      </c>
      <c r="F1374">
        <v>81750</v>
      </c>
      <c r="G1374">
        <v>1900</v>
      </c>
    </row>
    <row r="1375" spans="1:7" x14ac:dyDescent="0.25">
      <c r="A1375" s="19">
        <v>42506</v>
      </c>
      <c r="B1375">
        <v>80500</v>
      </c>
      <c r="C1375">
        <v>80500</v>
      </c>
      <c r="D1375">
        <v>73000</v>
      </c>
      <c r="E1375">
        <v>74750</v>
      </c>
      <c r="F1375">
        <v>74750</v>
      </c>
      <c r="G1375">
        <v>1300</v>
      </c>
    </row>
    <row r="1376" spans="1:7" x14ac:dyDescent="0.25">
      <c r="A1376" s="19">
        <v>42507</v>
      </c>
      <c r="B1376">
        <v>75500</v>
      </c>
      <c r="C1376">
        <v>82750</v>
      </c>
      <c r="D1376">
        <v>75000</v>
      </c>
      <c r="E1376">
        <v>80750</v>
      </c>
      <c r="F1376">
        <v>80750</v>
      </c>
      <c r="G1376">
        <v>1400</v>
      </c>
    </row>
    <row r="1377" spans="1:7" x14ac:dyDescent="0.25">
      <c r="A1377" s="19">
        <v>42508</v>
      </c>
      <c r="B1377">
        <v>81250</v>
      </c>
      <c r="C1377">
        <v>83750</v>
      </c>
      <c r="D1377">
        <v>75500</v>
      </c>
      <c r="E1377">
        <v>80250</v>
      </c>
      <c r="F1377">
        <v>80250</v>
      </c>
      <c r="G1377">
        <v>2400</v>
      </c>
    </row>
    <row r="1378" spans="1:7" x14ac:dyDescent="0.25">
      <c r="A1378" s="19">
        <v>42509</v>
      </c>
      <c r="B1378">
        <v>83000</v>
      </c>
      <c r="C1378">
        <v>89000</v>
      </c>
      <c r="D1378">
        <v>80500</v>
      </c>
      <c r="E1378">
        <v>80750</v>
      </c>
      <c r="F1378">
        <v>80750</v>
      </c>
      <c r="G1378">
        <v>2100</v>
      </c>
    </row>
    <row r="1379" spans="1:7" x14ac:dyDescent="0.25">
      <c r="A1379" s="19">
        <v>42510</v>
      </c>
      <c r="B1379">
        <v>77750</v>
      </c>
      <c r="C1379">
        <v>78250</v>
      </c>
      <c r="D1379">
        <v>75250</v>
      </c>
      <c r="E1379">
        <v>75500</v>
      </c>
      <c r="F1379">
        <v>75500</v>
      </c>
      <c r="G1379">
        <v>2100</v>
      </c>
    </row>
    <row r="1380" spans="1:7" x14ac:dyDescent="0.25">
      <c r="A1380" s="19">
        <v>42513</v>
      </c>
      <c r="B1380">
        <v>75500</v>
      </c>
      <c r="C1380">
        <v>76750</v>
      </c>
      <c r="D1380">
        <v>73500</v>
      </c>
      <c r="E1380">
        <v>75750</v>
      </c>
      <c r="F1380">
        <v>75750</v>
      </c>
      <c r="G1380">
        <v>1800</v>
      </c>
    </row>
    <row r="1381" spans="1:7" x14ac:dyDescent="0.25">
      <c r="A1381" s="19">
        <v>42514</v>
      </c>
      <c r="B1381">
        <v>73000</v>
      </c>
      <c r="C1381">
        <v>74000</v>
      </c>
      <c r="D1381">
        <v>67750</v>
      </c>
      <c r="E1381">
        <v>69000</v>
      </c>
      <c r="F1381">
        <v>69000</v>
      </c>
      <c r="G1381">
        <v>2400</v>
      </c>
    </row>
    <row r="1382" spans="1:7" x14ac:dyDescent="0.25">
      <c r="A1382" s="19">
        <v>42515</v>
      </c>
      <c r="B1382">
        <v>66500</v>
      </c>
      <c r="C1382">
        <v>67750</v>
      </c>
      <c r="D1382">
        <v>63750</v>
      </c>
      <c r="E1382">
        <v>66500</v>
      </c>
      <c r="F1382">
        <v>66500</v>
      </c>
      <c r="G1382">
        <v>1800</v>
      </c>
    </row>
    <row r="1383" spans="1:7" x14ac:dyDescent="0.25">
      <c r="A1383" s="19">
        <v>42516</v>
      </c>
      <c r="B1383">
        <v>66250</v>
      </c>
      <c r="C1383">
        <v>66500</v>
      </c>
      <c r="D1383">
        <v>64250</v>
      </c>
      <c r="E1383">
        <v>64750</v>
      </c>
      <c r="F1383">
        <v>64750</v>
      </c>
      <c r="G1383">
        <v>1700</v>
      </c>
    </row>
    <row r="1384" spans="1:7" x14ac:dyDescent="0.25">
      <c r="A1384" s="19">
        <v>42517</v>
      </c>
      <c r="B1384">
        <v>64250</v>
      </c>
      <c r="C1384">
        <v>64500</v>
      </c>
      <c r="D1384">
        <v>61000</v>
      </c>
      <c r="E1384">
        <v>61000</v>
      </c>
      <c r="F1384">
        <v>61000</v>
      </c>
      <c r="G1384">
        <v>1700</v>
      </c>
    </row>
    <row r="1385" spans="1:7" x14ac:dyDescent="0.25">
      <c r="A1385" s="19">
        <v>42521</v>
      </c>
      <c r="B1385">
        <v>59750</v>
      </c>
      <c r="C1385">
        <v>64500</v>
      </c>
      <c r="D1385">
        <v>59000</v>
      </c>
      <c r="E1385">
        <v>60500</v>
      </c>
      <c r="F1385">
        <v>60500</v>
      </c>
      <c r="G1385">
        <v>2000</v>
      </c>
    </row>
    <row r="1386" spans="1:7" x14ac:dyDescent="0.25">
      <c r="A1386" s="19">
        <v>42522</v>
      </c>
      <c r="B1386">
        <v>63250</v>
      </c>
      <c r="C1386">
        <v>64250</v>
      </c>
      <c r="D1386">
        <v>59000</v>
      </c>
      <c r="E1386">
        <v>59750</v>
      </c>
      <c r="F1386">
        <v>59750</v>
      </c>
      <c r="G1386">
        <v>1800</v>
      </c>
    </row>
    <row r="1387" spans="1:7" x14ac:dyDescent="0.25">
      <c r="A1387" s="19">
        <v>42523</v>
      </c>
      <c r="B1387">
        <v>61000</v>
      </c>
      <c r="C1387">
        <v>62500</v>
      </c>
      <c r="D1387">
        <v>57000</v>
      </c>
      <c r="E1387">
        <v>57000</v>
      </c>
      <c r="F1387">
        <v>57000</v>
      </c>
      <c r="G1387">
        <v>1600</v>
      </c>
    </row>
    <row r="1388" spans="1:7" x14ac:dyDescent="0.25">
      <c r="A1388" s="19">
        <v>42524</v>
      </c>
      <c r="B1388">
        <v>58750</v>
      </c>
      <c r="C1388">
        <v>61750</v>
      </c>
      <c r="D1388">
        <v>55750</v>
      </c>
      <c r="E1388">
        <v>56000</v>
      </c>
      <c r="F1388">
        <v>56000</v>
      </c>
      <c r="G1388">
        <v>2200</v>
      </c>
    </row>
    <row r="1389" spans="1:7" x14ac:dyDescent="0.25">
      <c r="A1389" s="19">
        <v>42527</v>
      </c>
      <c r="B1389">
        <v>55500</v>
      </c>
      <c r="C1389">
        <v>57500</v>
      </c>
      <c r="D1389">
        <v>54250</v>
      </c>
      <c r="E1389">
        <v>54500</v>
      </c>
      <c r="F1389">
        <v>54500</v>
      </c>
      <c r="G1389">
        <v>1700</v>
      </c>
    </row>
    <row r="1390" spans="1:7" x14ac:dyDescent="0.25">
      <c r="A1390" s="19">
        <v>42528</v>
      </c>
      <c r="B1390">
        <v>53750</v>
      </c>
      <c r="C1390">
        <v>54750</v>
      </c>
      <c r="D1390">
        <v>52500</v>
      </c>
      <c r="E1390">
        <v>54750</v>
      </c>
      <c r="F1390">
        <v>54750</v>
      </c>
      <c r="G1390">
        <v>1600</v>
      </c>
    </row>
    <row r="1391" spans="1:7" x14ac:dyDescent="0.25">
      <c r="A1391" s="19">
        <v>42529</v>
      </c>
      <c r="B1391">
        <v>54250</v>
      </c>
      <c r="C1391">
        <v>56750</v>
      </c>
      <c r="D1391">
        <v>53750</v>
      </c>
      <c r="E1391">
        <v>55500</v>
      </c>
      <c r="F1391">
        <v>55500</v>
      </c>
      <c r="G1391">
        <v>1500</v>
      </c>
    </row>
    <row r="1392" spans="1:7" x14ac:dyDescent="0.25">
      <c r="A1392" s="19">
        <v>42530</v>
      </c>
      <c r="B1392">
        <v>57750</v>
      </c>
      <c r="C1392">
        <v>58750</v>
      </c>
      <c r="D1392">
        <v>56250</v>
      </c>
      <c r="E1392">
        <v>57500</v>
      </c>
      <c r="F1392">
        <v>57500</v>
      </c>
      <c r="G1392">
        <v>1600</v>
      </c>
    </row>
    <row r="1393" spans="1:7" x14ac:dyDescent="0.25">
      <c r="A1393" s="19">
        <v>42531</v>
      </c>
      <c r="B1393">
        <v>62500</v>
      </c>
      <c r="C1393">
        <v>68000</v>
      </c>
      <c r="D1393">
        <v>61500</v>
      </c>
      <c r="E1393">
        <v>67500</v>
      </c>
      <c r="F1393">
        <v>67500</v>
      </c>
      <c r="G1393">
        <v>2900</v>
      </c>
    </row>
    <row r="1394" spans="1:7" x14ac:dyDescent="0.25">
      <c r="A1394" s="19">
        <v>42534</v>
      </c>
      <c r="B1394">
        <v>73500</v>
      </c>
      <c r="C1394">
        <v>87000</v>
      </c>
      <c r="D1394">
        <v>70000</v>
      </c>
      <c r="E1394">
        <v>87000</v>
      </c>
      <c r="F1394">
        <v>87000</v>
      </c>
      <c r="G1394">
        <v>4200</v>
      </c>
    </row>
    <row r="1395" spans="1:7" x14ac:dyDescent="0.25">
      <c r="A1395" s="19">
        <v>42535</v>
      </c>
      <c r="B1395">
        <v>90250</v>
      </c>
      <c r="C1395">
        <v>92500</v>
      </c>
      <c r="D1395">
        <v>80000</v>
      </c>
      <c r="E1395">
        <v>82500</v>
      </c>
      <c r="F1395">
        <v>82500</v>
      </c>
      <c r="G1395">
        <v>5100</v>
      </c>
    </row>
    <row r="1396" spans="1:7" x14ac:dyDescent="0.25">
      <c r="A1396" s="19">
        <v>42536</v>
      </c>
      <c r="B1396">
        <v>81000</v>
      </c>
      <c r="C1396">
        <v>82750</v>
      </c>
      <c r="D1396">
        <v>74250</v>
      </c>
      <c r="E1396">
        <v>81250</v>
      </c>
      <c r="F1396">
        <v>81250</v>
      </c>
      <c r="G1396">
        <v>3100</v>
      </c>
    </row>
    <row r="1397" spans="1:7" x14ac:dyDescent="0.25">
      <c r="A1397" s="19">
        <v>42537</v>
      </c>
      <c r="B1397">
        <v>89000</v>
      </c>
      <c r="C1397">
        <v>94500</v>
      </c>
      <c r="D1397">
        <v>75750</v>
      </c>
      <c r="E1397">
        <v>77250</v>
      </c>
      <c r="F1397">
        <v>77250</v>
      </c>
      <c r="G1397">
        <v>3700</v>
      </c>
    </row>
    <row r="1398" spans="1:7" x14ac:dyDescent="0.25">
      <c r="A1398" s="19">
        <v>42538</v>
      </c>
      <c r="B1398">
        <v>77250</v>
      </c>
      <c r="C1398">
        <v>80000</v>
      </c>
      <c r="D1398">
        <v>74500</v>
      </c>
      <c r="E1398">
        <v>77500</v>
      </c>
      <c r="F1398">
        <v>77500</v>
      </c>
      <c r="G1398">
        <v>4000</v>
      </c>
    </row>
    <row r="1399" spans="1:7" x14ac:dyDescent="0.25">
      <c r="A1399" s="19">
        <v>42541</v>
      </c>
      <c r="B1399">
        <v>67500</v>
      </c>
      <c r="C1399">
        <v>67750</v>
      </c>
      <c r="D1399">
        <v>63250</v>
      </c>
      <c r="E1399">
        <v>66750</v>
      </c>
      <c r="F1399">
        <v>66750</v>
      </c>
      <c r="G1399">
        <v>2400</v>
      </c>
    </row>
    <row r="1400" spans="1:7" x14ac:dyDescent="0.25">
      <c r="A1400" s="19">
        <v>42542</v>
      </c>
      <c r="B1400">
        <v>64750</v>
      </c>
      <c r="C1400">
        <v>69750</v>
      </c>
      <c r="D1400">
        <v>64250</v>
      </c>
      <c r="E1400">
        <v>67500</v>
      </c>
      <c r="F1400">
        <v>67500</v>
      </c>
      <c r="G1400">
        <v>2300</v>
      </c>
    </row>
    <row r="1401" spans="1:7" x14ac:dyDescent="0.25">
      <c r="A1401" s="19">
        <v>42543</v>
      </c>
      <c r="B1401">
        <v>67500</v>
      </c>
      <c r="C1401">
        <v>73500</v>
      </c>
      <c r="D1401">
        <v>63750</v>
      </c>
      <c r="E1401">
        <v>72000</v>
      </c>
      <c r="F1401">
        <v>72000</v>
      </c>
      <c r="G1401">
        <v>2800</v>
      </c>
    </row>
    <row r="1402" spans="1:7" x14ac:dyDescent="0.25">
      <c r="A1402" s="19">
        <v>42544</v>
      </c>
      <c r="B1402">
        <v>64250</v>
      </c>
      <c r="C1402">
        <v>66500</v>
      </c>
      <c r="D1402">
        <v>58250</v>
      </c>
      <c r="E1402">
        <v>58750</v>
      </c>
      <c r="F1402">
        <v>58750</v>
      </c>
      <c r="G1402">
        <v>3100</v>
      </c>
    </row>
    <row r="1403" spans="1:7" x14ac:dyDescent="0.25">
      <c r="A1403" s="19">
        <v>42545</v>
      </c>
      <c r="B1403">
        <v>79000</v>
      </c>
      <c r="C1403">
        <v>85750</v>
      </c>
      <c r="D1403">
        <v>68250</v>
      </c>
      <c r="E1403">
        <v>82750</v>
      </c>
      <c r="F1403">
        <v>82750</v>
      </c>
      <c r="G1403">
        <v>6400</v>
      </c>
    </row>
    <row r="1404" spans="1:7" x14ac:dyDescent="0.25">
      <c r="A1404" s="19">
        <v>42548</v>
      </c>
      <c r="B1404">
        <v>82250</v>
      </c>
      <c r="C1404">
        <v>92000</v>
      </c>
      <c r="D1404">
        <v>80500</v>
      </c>
      <c r="E1404">
        <v>81000</v>
      </c>
      <c r="F1404">
        <v>81000</v>
      </c>
      <c r="G1404">
        <v>5000</v>
      </c>
    </row>
    <row r="1405" spans="1:7" x14ac:dyDescent="0.25">
      <c r="A1405" s="19">
        <v>42549</v>
      </c>
      <c r="B1405">
        <v>73750</v>
      </c>
      <c r="C1405">
        <v>74000</v>
      </c>
      <c r="D1405">
        <v>63000</v>
      </c>
      <c r="E1405">
        <v>64000</v>
      </c>
      <c r="F1405">
        <v>64000</v>
      </c>
      <c r="G1405">
        <v>3300</v>
      </c>
    </row>
    <row r="1406" spans="1:7" x14ac:dyDescent="0.25">
      <c r="A1406" s="19">
        <v>42550</v>
      </c>
      <c r="B1406">
        <v>59750</v>
      </c>
      <c r="C1406">
        <v>60000</v>
      </c>
      <c r="D1406">
        <v>55750</v>
      </c>
      <c r="E1406">
        <v>57000</v>
      </c>
      <c r="F1406">
        <v>57000</v>
      </c>
      <c r="G1406">
        <v>2900</v>
      </c>
    </row>
    <row r="1407" spans="1:7" x14ac:dyDescent="0.25">
      <c r="A1407" s="19">
        <v>42551</v>
      </c>
      <c r="B1407">
        <v>56250</v>
      </c>
      <c r="C1407">
        <v>57000</v>
      </c>
      <c r="D1407">
        <v>53750</v>
      </c>
      <c r="E1407">
        <v>54500</v>
      </c>
      <c r="F1407">
        <v>54500</v>
      </c>
      <c r="G1407">
        <v>2500</v>
      </c>
    </row>
    <row r="1408" spans="1:7" x14ac:dyDescent="0.25">
      <c r="A1408" s="19">
        <v>42552</v>
      </c>
      <c r="B1408">
        <v>54000</v>
      </c>
      <c r="C1408">
        <v>54000</v>
      </c>
      <c r="D1408">
        <v>50750</v>
      </c>
      <c r="E1408">
        <v>51250</v>
      </c>
      <c r="F1408">
        <v>51250</v>
      </c>
      <c r="G1408">
        <v>2800</v>
      </c>
    </row>
    <row r="1409" spans="1:7" x14ac:dyDescent="0.25">
      <c r="A1409" s="19">
        <v>42556</v>
      </c>
      <c r="B1409">
        <v>53000</v>
      </c>
      <c r="C1409">
        <v>55500</v>
      </c>
      <c r="D1409">
        <v>51500</v>
      </c>
      <c r="E1409">
        <v>51750</v>
      </c>
      <c r="F1409">
        <v>51750</v>
      </c>
      <c r="G1409">
        <v>3000</v>
      </c>
    </row>
    <row r="1410" spans="1:7" x14ac:dyDescent="0.25">
      <c r="A1410" s="19">
        <v>42557</v>
      </c>
      <c r="B1410">
        <v>53250</v>
      </c>
      <c r="C1410">
        <v>54750</v>
      </c>
      <c r="D1410">
        <v>48750</v>
      </c>
      <c r="E1410">
        <v>48750</v>
      </c>
      <c r="F1410">
        <v>48750</v>
      </c>
      <c r="G1410">
        <v>3400</v>
      </c>
    </row>
    <row r="1411" spans="1:7" x14ac:dyDescent="0.25">
      <c r="A1411" s="19">
        <v>42558</v>
      </c>
      <c r="B1411">
        <v>47750</v>
      </c>
      <c r="C1411">
        <v>51000</v>
      </c>
      <c r="D1411">
        <v>46000</v>
      </c>
      <c r="E1411">
        <v>47250</v>
      </c>
      <c r="F1411">
        <v>47250</v>
      </c>
      <c r="G1411">
        <v>2700</v>
      </c>
    </row>
    <row r="1412" spans="1:7" x14ac:dyDescent="0.25">
      <c r="A1412" s="19">
        <v>42559</v>
      </c>
      <c r="B1412">
        <v>44000</v>
      </c>
      <c r="C1412">
        <v>44750</v>
      </c>
      <c r="D1412">
        <v>41000</v>
      </c>
      <c r="E1412">
        <v>41500</v>
      </c>
      <c r="F1412">
        <v>41500</v>
      </c>
      <c r="G1412">
        <v>2600</v>
      </c>
    </row>
    <row r="1413" spans="1:7" x14ac:dyDescent="0.25">
      <c r="A1413" s="19">
        <v>42562</v>
      </c>
      <c r="B1413">
        <v>40250</v>
      </c>
      <c r="C1413">
        <v>41250</v>
      </c>
      <c r="D1413">
        <v>39500</v>
      </c>
      <c r="E1413">
        <v>41250</v>
      </c>
      <c r="F1413">
        <v>41250</v>
      </c>
      <c r="G1413">
        <v>1900</v>
      </c>
    </row>
    <row r="1414" spans="1:7" x14ac:dyDescent="0.25">
      <c r="A1414" s="19">
        <v>42563</v>
      </c>
      <c r="B1414">
        <v>39500</v>
      </c>
      <c r="C1414">
        <v>41250</v>
      </c>
      <c r="D1414">
        <v>39000</v>
      </c>
      <c r="E1414">
        <v>39750</v>
      </c>
      <c r="F1414">
        <v>39750</v>
      </c>
      <c r="G1414">
        <v>1700</v>
      </c>
    </row>
    <row r="1415" spans="1:7" x14ac:dyDescent="0.25">
      <c r="A1415" s="19">
        <v>42564</v>
      </c>
      <c r="B1415">
        <v>39250</v>
      </c>
      <c r="C1415">
        <v>40250</v>
      </c>
      <c r="D1415">
        <v>38000</v>
      </c>
      <c r="E1415">
        <v>38000</v>
      </c>
      <c r="F1415">
        <v>38000</v>
      </c>
      <c r="G1415">
        <v>2600</v>
      </c>
    </row>
    <row r="1416" spans="1:7" x14ac:dyDescent="0.25">
      <c r="A1416" s="19">
        <v>42565</v>
      </c>
      <c r="B1416">
        <v>37000</v>
      </c>
      <c r="C1416">
        <v>38250</v>
      </c>
      <c r="D1416">
        <v>36750</v>
      </c>
      <c r="E1416">
        <v>37750</v>
      </c>
      <c r="F1416">
        <v>37750</v>
      </c>
      <c r="G1416">
        <v>1700</v>
      </c>
    </row>
    <row r="1417" spans="1:7" x14ac:dyDescent="0.25">
      <c r="A1417" s="19">
        <v>42566</v>
      </c>
      <c r="B1417">
        <v>37250</v>
      </c>
      <c r="C1417">
        <v>40000</v>
      </c>
      <c r="D1417">
        <v>37250</v>
      </c>
      <c r="E1417">
        <v>38000</v>
      </c>
      <c r="F1417">
        <v>38000</v>
      </c>
      <c r="G1417">
        <v>2400</v>
      </c>
    </row>
    <row r="1418" spans="1:7" x14ac:dyDescent="0.25">
      <c r="A1418" s="19">
        <v>42569</v>
      </c>
      <c r="B1418">
        <v>38250</v>
      </c>
      <c r="C1418">
        <v>38500</v>
      </c>
      <c r="D1418">
        <v>35750</v>
      </c>
      <c r="E1418">
        <v>36000</v>
      </c>
      <c r="F1418">
        <v>36000</v>
      </c>
      <c r="G1418">
        <v>2000</v>
      </c>
    </row>
    <row r="1419" spans="1:7" x14ac:dyDescent="0.25">
      <c r="A1419" s="19">
        <v>42570</v>
      </c>
      <c r="B1419">
        <v>36500</v>
      </c>
      <c r="C1419">
        <v>37000</v>
      </c>
      <c r="D1419">
        <v>35250</v>
      </c>
      <c r="E1419">
        <v>35500</v>
      </c>
      <c r="F1419">
        <v>35500</v>
      </c>
      <c r="G1419">
        <v>2200</v>
      </c>
    </row>
    <row r="1420" spans="1:7" x14ac:dyDescent="0.25">
      <c r="A1420" s="19">
        <v>42571</v>
      </c>
      <c r="B1420">
        <v>34750</v>
      </c>
      <c r="C1420">
        <v>35500</v>
      </c>
      <c r="D1420">
        <v>33250</v>
      </c>
      <c r="E1420">
        <v>33750</v>
      </c>
      <c r="F1420">
        <v>33750</v>
      </c>
      <c r="G1420">
        <v>1900</v>
      </c>
    </row>
    <row r="1421" spans="1:7" x14ac:dyDescent="0.25">
      <c r="A1421" s="19">
        <v>42572</v>
      </c>
      <c r="B1421">
        <v>34250</v>
      </c>
      <c r="C1421">
        <v>36750</v>
      </c>
      <c r="D1421">
        <v>33750</v>
      </c>
      <c r="E1421">
        <v>35750</v>
      </c>
      <c r="F1421">
        <v>35750</v>
      </c>
      <c r="G1421">
        <v>2300</v>
      </c>
    </row>
    <row r="1422" spans="1:7" x14ac:dyDescent="0.25">
      <c r="A1422" s="19">
        <v>42573</v>
      </c>
      <c r="B1422">
        <v>35500</v>
      </c>
      <c r="C1422">
        <v>36000</v>
      </c>
      <c r="D1422">
        <v>33500</v>
      </c>
      <c r="E1422">
        <v>34000</v>
      </c>
      <c r="F1422">
        <v>34000</v>
      </c>
      <c r="G1422">
        <v>2000</v>
      </c>
    </row>
    <row r="1423" spans="1:7" x14ac:dyDescent="0.25">
      <c r="A1423" s="19">
        <v>42576</v>
      </c>
      <c r="B1423">
        <v>33750</v>
      </c>
      <c r="C1423">
        <v>36250</v>
      </c>
      <c r="D1423">
        <v>33250</v>
      </c>
      <c r="E1423">
        <v>33250</v>
      </c>
      <c r="F1423">
        <v>33250</v>
      </c>
      <c r="G1423">
        <v>2900</v>
      </c>
    </row>
    <row r="1424" spans="1:7" x14ac:dyDescent="0.25">
      <c r="A1424" s="19">
        <v>42577</v>
      </c>
      <c r="B1424">
        <v>33750</v>
      </c>
      <c r="C1424">
        <v>35000</v>
      </c>
      <c r="D1424">
        <v>33000</v>
      </c>
      <c r="E1424">
        <v>33250</v>
      </c>
      <c r="F1424">
        <v>33250</v>
      </c>
      <c r="G1424">
        <v>2300</v>
      </c>
    </row>
    <row r="1425" spans="1:7" x14ac:dyDescent="0.25">
      <c r="A1425" s="19">
        <v>42578</v>
      </c>
      <c r="B1425">
        <v>32250</v>
      </c>
      <c r="C1425">
        <v>33500</v>
      </c>
      <c r="D1425">
        <v>30750</v>
      </c>
      <c r="E1425">
        <v>31250</v>
      </c>
      <c r="F1425">
        <v>31250</v>
      </c>
      <c r="G1425">
        <v>2800</v>
      </c>
    </row>
    <row r="1426" spans="1:7" x14ac:dyDescent="0.25">
      <c r="A1426" s="19">
        <v>42579</v>
      </c>
      <c r="B1426">
        <v>31500</v>
      </c>
      <c r="C1426">
        <v>32250</v>
      </c>
      <c r="D1426">
        <v>29500</v>
      </c>
      <c r="E1426">
        <v>29750</v>
      </c>
      <c r="F1426">
        <v>29750</v>
      </c>
      <c r="G1426">
        <v>2200</v>
      </c>
    </row>
    <row r="1427" spans="1:7" x14ac:dyDescent="0.25">
      <c r="A1427" s="19">
        <v>42580</v>
      </c>
      <c r="B1427">
        <v>30250</v>
      </c>
      <c r="C1427">
        <v>30250</v>
      </c>
      <c r="D1427">
        <v>27500</v>
      </c>
      <c r="E1427">
        <v>27750</v>
      </c>
      <c r="F1427">
        <v>27750</v>
      </c>
      <c r="G1427">
        <v>2000</v>
      </c>
    </row>
    <row r="1428" spans="1:7" x14ac:dyDescent="0.25">
      <c r="A1428" s="19">
        <v>42583</v>
      </c>
      <c r="B1428">
        <v>27500</v>
      </c>
      <c r="C1428">
        <v>28500</v>
      </c>
      <c r="D1428">
        <v>26250</v>
      </c>
      <c r="E1428">
        <v>27250</v>
      </c>
      <c r="F1428">
        <v>27250</v>
      </c>
      <c r="G1428">
        <v>2200</v>
      </c>
    </row>
    <row r="1429" spans="1:7" x14ac:dyDescent="0.25">
      <c r="A1429" s="19">
        <v>42584</v>
      </c>
      <c r="B1429">
        <v>28000</v>
      </c>
      <c r="C1429">
        <v>30750</v>
      </c>
      <c r="D1429">
        <v>27500</v>
      </c>
      <c r="E1429">
        <v>29000</v>
      </c>
      <c r="F1429">
        <v>29000</v>
      </c>
      <c r="G1429">
        <v>3600</v>
      </c>
    </row>
    <row r="1430" spans="1:7" x14ac:dyDescent="0.25">
      <c r="A1430" s="19">
        <v>42585</v>
      </c>
      <c r="B1430">
        <v>29500</v>
      </c>
      <c r="C1430">
        <v>30000</v>
      </c>
      <c r="D1430">
        <v>27500</v>
      </c>
      <c r="E1430">
        <v>27750</v>
      </c>
      <c r="F1430">
        <v>27750</v>
      </c>
      <c r="G1430">
        <v>1800</v>
      </c>
    </row>
    <row r="1431" spans="1:7" x14ac:dyDescent="0.25">
      <c r="A1431" s="19">
        <v>42586</v>
      </c>
      <c r="B1431">
        <v>27000</v>
      </c>
      <c r="C1431">
        <v>27500</v>
      </c>
      <c r="D1431">
        <v>25750</v>
      </c>
      <c r="E1431">
        <v>26250</v>
      </c>
      <c r="F1431">
        <v>26250</v>
      </c>
      <c r="G1431">
        <v>1900</v>
      </c>
    </row>
    <row r="1432" spans="1:7" x14ac:dyDescent="0.25">
      <c r="A1432" s="19">
        <v>42587</v>
      </c>
      <c r="B1432">
        <v>25000</v>
      </c>
      <c r="C1432">
        <v>25000</v>
      </c>
      <c r="D1432">
        <v>23750</v>
      </c>
      <c r="E1432">
        <v>24250</v>
      </c>
      <c r="F1432">
        <v>24250</v>
      </c>
      <c r="G1432">
        <v>3500</v>
      </c>
    </row>
    <row r="1433" spans="1:7" x14ac:dyDescent="0.25">
      <c r="A1433" s="19">
        <v>42590</v>
      </c>
      <c r="B1433">
        <v>23750</v>
      </c>
      <c r="C1433">
        <v>24000</v>
      </c>
      <c r="D1433">
        <v>23000</v>
      </c>
      <c r="E1433">
        <v>23000</v>
      </c>
      <c r="F1433">
        <v>23000</v>
      </c>
      <c r="G1433">
        <v>1400</v>
      </c>
    </row>
    <row r="1434" spans="1:7" x14ac:dyDescent="0.25">
      <c r="A1434" s="19">
        <v>42591</v>
      </c>
      <c r="B1434">
        <v>22310</v>
      </c>
      <c r="C1434">
        <v>22990</v>
      </c>
      <c r="D1434">
        <v>21370</v>
      </c>
      <c r="E1434">
        <v>22290</v>
      </c>
      <c r="F1434">
        <v>22290</v>
      </c>
      <c r="G1434">
        <v>8900</v>
      </c>
    </row>
    <row r="1435" spans="1:7" x14ac:dyDescent="0.25">
      <c r="A1435" s="19">
        <v>42592</v>
      </c>
      <c r="B1435">
        <v>22010</v>
      </c>
      <c r="C1435">
        <v>24210</v>
      </c>
      <c r="D1435">
        <v>21920</v>
      </c>
      <c r="E1435">
        <v>23330</v>
      </c>
      <c r="F1435">
        <v>23330</v>
      </c>
      <c r="G1435">
        <v>9000</v>
      </c>
    </row>
    <row r="1436" spans="1:7" x14ac:dyDescent="0.25">
      <c r="A1436" s="19">
        <v>42593</v>
      </c>
      <c r="B1436">
        <v>22770</v>
      </c>
      <c r="C1436">
        <v>23340</v>
      </c>
      <c r="D1436">
        <v>22160</v>
      </c>
      <c r="E1436">
        <v>23100</v>
      </c>
      <c r="F1436">
        <v>23100</v>
      </c>
      <c r="G1436">
        <v>7000</v>
      </c>
    </row>
    <row r="1437" spans="1:7" x14ac:dyDescent="0.25">
      <c r="A1437" s="19">
        <v>42594</v>
      </c>
      <c r="B1437">
        <v>23060</v>
      </c>
      <c r="C1437">
        <v>23690</v>
      </c>
      <c r="D1437">
        <v>22310</v>
      </c>
      <c r="E1437">
        <v>22680</v>
      </c>
      <c r="F1437">
        <v>22680</v>
      </c>
      <c r="G1437">
        <v>5500</v>
      </c>
    </row>
    <row r="1438" spans="1:7" x14ac:dyDescent="0.25">
      <c r="A1438" s="19">
        <v>42597</v>
      </c>
      <c r="B1438">
        <v>22130</v>
      </c>
      <c r="C1438">
        <v>22300</v>
      </c>
      <c r="D1438">
        <v>21710</v>
      </c>
      <c r="E1438">
        <v>21920</v>
      </c>
      <c r="F1438">
        <v>21920</v>
      </c>
      <c r="G1438">
        <v>3800</v>
      </c>
    </row>
    <row r="1439" spans="1:7" x14ac:dyDescent="0.25">
      <c r="A1439" s="19">
        <v>42598</v>
      </c>
      <c r="B1439">
        <v>22810</v>
      </c>
      <c r="C1439">
        <v>23710</v>
      </c>
      <c r="D1439">
        <v>22780</v>
      </c>
      <c r="E1439">
        <v>23460</v>
      </c>
      <c r="F1439">
        <v>23460</v>
      </c>
      <c r="G1439">
        <v>3900</v>
      </c>
    </row>
    <row r="1440" spans="1:7" x14ac:dyDescent="0.25">
      <c r="A1440" s="19">
        <v>42599</v>
      </c>
      <c r="B1440">
        <v>23270</v>
      </c>
      <c r="C1440">
        <v>24500</v>
      </c>
      <c r="D1440">
        <v>22050</v>
      </c>
      <c r="E1440">
        <v>22230</v>
      </c>
      <c r="F1440">
        <v>22230</v>
      </c>
      <c r="G1440">
        <v>5600</v>
      </c>
    </row>
    <row r="1441" spans="1:7" x14ac:dyDescent="0.25">
      <c r="A1441" s="19">
        <v>42600</v>
      </c>
      <c r="B1441">
        <v>22420</v>
      </c>
      <c r="C1441">
        <v>22710</v>
      </c>
      <c r="D1441">
        <v>21450</v>
      </c>
      <c r="E1441">
        <v>21490</v>
      </c>
      <c r="F1441">
        <v>21490</v>
      </c>
      <c r="G1441">
        <v>4000</v>
      </c>
    </row>
    <row r="1442" spans="1:7" x14ac:dyDescent="0.25">
      <c r="A1442" s="19">
        <v>42601</v>
      </c>
      <c r="B1442">
        <v>21940</v>
      </c>
      <c r="C1442">
        <v>22360</v>
      </c>
      <c r="D1442">
        <v>21470</v>
      </c>
      <c r="E1442">
        <v>21660</v>
      </c>
      <c r="F1442">
        <v>21660</v>
      </c>
      <c r="G1442">
        <v>5000</v>
      </c>
    </row>
    <row r="1443" spans="1:7" x14ac:dyDescent="0.25">
      <c r="A1443" s="19">
        <v>42604</v>
      </c>
      <c r="B1443">
        <v>21930</v>
      </c>
      <c r="C1443">
        <v>22490</v>
      </c>
      <c r="D1443">
        <v>21640</v>
      </c>
      <c r="E1443">
        <v>21830</v>
      </c>
      <c r="F1443">
        <v>21830</v>
      </c>
      <c r="G1443">
        <v>5400</v>
      </c>
    </row>
    <row r="1444" spans="1:7" x14ac:dyDescent="0.25">
      <c r="A1444" s="19">
        <v>42605</v>
      </c>
      <c r="B1444">
        <v>21520</v>
      </c>
      <c r="C1444">
        <v>21790</v>
      </c>
      <c r="D1444">
        <v>21240</v>
      </c>
      <c r="E1444">
        <v>21730</v>
      </c>
      <c r="F1444">
        <v>21730</v>
      </c>
      <c r="G1444">
        <v>4100</v>
      </c>
    </row>
    <row r="1445" spans="1:7" x14ac:dyDescent="0.25">
      <c r="A1445" s="19">
        <v>42606</v>
      </c>
      <c r="B1445">
        <v>21890</v>
      </c>
      <c r="C1445">
        <v>23110</v>
      </c>
      <c r="D1445">
        <v>21800</v>
      </c>
      <c r="E1445">
        <v>22640</v>
      </c>
      <c r="F1445">
        <v>22640</v>
      </c>
      <c r="G1445">
        <v>5300</v>
      </c>
    </row>
    <row r="1446" spans="1:7" x14ac:dyDescent="0.25">
      <c r="A1446" s="19">
        <v>42607</v>
      </c>
      <c r="B1446">
        <v>23420</v>
      </c>
      <c r="C1446">
        <v>23510</v>
      </c>
      <c r="D1446">
        <v>22140</v>
      </c>
      <c r="E1446">
        <v>22690</v>
      </c>
      <c r="F1446">
        <v>22690</v>
      </c>
      <c r="G1446">
        <v>6000</v>
      </c>
    </row>
    <row r="1447" spans="1:7" x14ac:dyDescent="0.25">
      <c r="A1447" s="19">
        <v>42608</v>
      </c>
      <c r="B1447">
        <v>22280</v>
      </c>
      <c r="C1447">
        <v>24320</v>
      </c>
      <c r="D1447">
        <v>21090</v>
      </c>
      <c r="E1447">
        <v>22820</v>
      </c>
      <c r="F1447">
        <v>22820</v>
      </c>
      <c r="G1447">
        <v>10500</v>
      </c>
    </row>
    <row r="1448" spans="1:7" x14ac:dyDescent="0.25">
      <c r="A1448" s="19">
        <v>42611</v>
      </c>
      <c r="B1448">
        <v>22640</v>
      </c>
      <c r="C1448">
        <v>22650</v>
      </c>
      <c r="D1448">
        <v>21620</v>
      </c>
      <c r="E1448">
        <v>21880</v>
      </c>
      <c r="F1448">
        <v>21880</v>
      </c>
      <c r="G1448">
        <v>4700</v>
      </c>
    </row>
    <row r="1449" spans="1:7" x14ac:dyDescent="0.25">
      <c r="A1449" s="19">
        <v>42612</v>
      </c>
      <c r="B1449">
        <v>21670</v>
      </c>
      <c r="C1449">
        <v>22290</v>
      </c>
      <c r="D1449">
        <v>21370</v>
      </c>
      <c r="E1449">
        <v>21560</v>
      </c>
      <c r="F1449">
        <v>21560</v>
      </c>
      <c r="G1449">
        <v>4900</v>
      </c>
    </row>
    <row r="1450" spans="1:7" x14ac:dyDescent="0.25">
      <c r="A1450" s="19">
        <v>42613</v>
      </c>
      <c r="B1450">
        <v>21670</v>
      </c>
      <c r="C1450">
        <v>22850</v>
      </c>
      <c r="D1450">
        <v>21460</v>
      </c>
      <c r="E1450">
        <v>21770</v>
      </c>
      <c r="F1450">
        <v>21770</v>
      </c>
      <c r="G1450">
        <v>5700</v>
      </c>
    </row>
    <row r="1451" spans="1:7" x14ac:dyDescent="0.25">
      <c r="A1451" s="19">
        <v>42614</v>
      </c>
      <c r="B1451">
        <v>21530</v>
      </c>
      <c r="C1451">
        <v>22670</v>
      </c>
      <c r="D1451">
        <v>21380</v>
      </c>
      <c r="E1451">
        <v>21570</v>
      </c>
      <c r="F1451">
        <v>21570</v>
      </c>
      <c r="G1451">
        <v>6800</v>
      </c>
    </row>
    <row r="1452" spans="1:7" x14ac:dyDescent="0.25">
      <c r="A1452" s="19">
        <v>42615</v>
      </c>
      <c r="B1452">
        <v>20690</v>
      </c>
      <c r="C1452">
        <v>20850</v>
      </c>
      <c r="D1452">
        <v>20020</v>
      </c>
      <c r="E1452">
        <v>20040</v>
      </c>
      <c r="F1452">
        <v>20040</v>
      </c>
      <c r="G1452">
        <v>7200</v>
      </c>
    </row>
    <row r="1453" spans="1:7" x14ac:dyDescent="0.25">
      <c r="A1453" s="19">
        <v>42619</v>
      </c>
      <c r="B1453">
        <v>19690</v>
      </c>
      <c r="C1453">
        <v>20060</v>
      </c>
      <c r="D1453">
        <v>18930</v>
      </c>
      <c r="E1453">
        <v>18950</v>
      </c>
      <c r="F1453">
        <v>18950</v>
      </c>
      <c r="G1453">
        <v>6500</v>
      </c>
    </row>
    <row r="1454" spans="1:7" x14ac:dyDescent="0.25">
      <c r="A1454" s="19">
        <v>42620</v>
      </c>
      <c r="B1454">
        <v>18970</v>
      </c>
      <c r="C1454">
        <v>19090</v>
      </c>
      <c r="D1454">
        <v>18390</v>
      </c>
      <c r="E1454">
        <v>18470</v>
      </c>
      <c r="F1454">
        <v>18470</v>
      </c>
      <c r="G1454">
        <v>5200</v>
      </c>
    </row>
    <row r="1455" spans="1:7" x14ac:dyDescent="0.25">
      <c r="A1455" s="19">
        <v>42621</v>
      </c>
      <c r="B1455">
        <v>18470</v>
      </c>
      <c r="C1455">
        <v>19030</v>
      </c>
      <c r="D1455">
        <v>18360</v>
      </c>
      <c r="E1455">
        <v>18620</v>
      </c>
      <c r="F1455">
        <v>18620</v>
      </c>
      <c r="G1455">
        <v>5700</v>
      </c>
    </row>
    <row r="1456" spans="1:7" x14ac:dyDescent="0.25">
      <c r="A1456" s="19">
        <v>42622</v>
      </c>
      <c r="B1456">
        <v>20040</v>
      </c>
      <c r="C1456">
        <v>24570</v>
      </c>
      <c r="D1456">
        <v>19880</v>
      </c>
      <c r="E1456">
        <v>24570</v>
      </c>
      <c r="F1456">
        <v>24570</v>
      </c>
      <c r="G1456">
        <v>19600</v>
      </c>
    </row>
    <row r="1457" spans="1:7" x14ac:dyDescent="0.25">
      <c r="A1457" s="19">
        <v>42625</v>
      </c>
      <c r="B1457">
        <v>25020</v>
      </c>
      <c r="C1457">
        <v>25540</v>
      </c>
      <c r="D1457">
        <v>20700</v>
      </c>
      <c r="E1457">
        <v>21170</v>
      </c>
      <c r="F1457">
        <v>21170</v>
      </c>
      <c r="G1457">
        <v>13400</v>
      </c>
    </row>
    <row r="1458" spans="1:7" x14ac:dyDescent="0.25">
      <c r="A1458" s="19">
        <v>42626</v>
      </c>
      <c r="B1458">
        <v>22970</v>
      </c>
      <c r="C1458">
        <v>28490</v>
      </c>
      <c r="D1458">
        <v>22820</v>
      </c>
      <c r="E1458">
        <v>26930</v>
      </c>
      <c r="F1458">
        <v>26930</v>
      </c>
      <c r="G1458">
        <v>18400</v>
      </c>
    </row>
    <row r="1459" spans="1:7" x14ac:dyDescent="0.25">
      <c r="A1459" s="19">
        <v>42627</v>
      </c>
      <c r="B1459">
        <v>26290</v>
      </c>
      <c r="C1459">
        <v>27520</v>
      </c>
      <c r="D1459">
        <v>24120</v>
      </c>
      <c r="E1459">
        <v>26800</v>
      </c>
      <c r="F1459">
        <v>26800</v>
      </c>
      <c r="G1459">
        <v>12900</v>
      </c>
    </row>
    <row r="1460" spans="1:7" x14ac:dyDescent="0.25">
      <c r="A1460" s="19">
        <v>42628</v>
      </c>
      <c r="B1460">
        <v>26700</v>
      </c>
      <c r="C1460">
        <v>27660</v>
      </c>
      <c r="D1460">
        <v>24070</v>
      </c>
      <c r="E1460">
        <v>24730</v>
      </c>
      <c r="F1460">
        <v>24730</v>
      </c>
      <c r="G1460">
        <v>8800</v>
      </c>
    </row>
    <row r="1461" spans="1:7" x14ac:dyDescent="0.25">
      <c r="A1461" s="19">
        <v>42629</v>
      </c>
      <c r="B1461">
        <v>25770</v>
      </c>
      <c r="C1461">
        <v>26690</v>
      </c>
      <c r="D1461">
        <v>23770</v>
      </c>
      <c r="E1461">
        <v>24090</v>
      </c>
      <c r="F1461">
        <v>24090</v>
      </c>
      <c r="G1461">
        <v>10600</v>
      </c>
    </row>
    <row r="1462" spans="1:7" x14ac:dyDescent="0.25">
      <c r="A1462" s="19">
        <v>42632</v>
      </c>
      <c r="B1462">
        <v>22420</v>
      </c>
      <c r="C1462">
        <v>23770</v>
      </c>
      <c r="D1462">
        <v>21470</v>
      </c>
      <c r="E1462">
        <v>22830</v>
      </c>
      <c r="F1462">
        <v>22830</v>
      </c>
      <c r="G1462">
        <v>9500</v>
      </c>
    </row>
    <row r="1463" spans="1:7" x14ac:dyDescent="0.25">
      <c r="A1463" s="19">
        <v>42633</v>
      </c>
      <c r="B1463">
        <v>21760</v>
      </c>
      <c r="C1463">
        <v>23200</v>
      </c>
      <c r="D1463">
        <v>21730</v>
      </c>
      <c r="E1463">
        <v>22510</v>
      </c>
      <c r="F1463">
        <v>22510</v>
      </c>
      <c r="G1463">
        <v>6100</v>
      </c>
    </row>
    <row r="1464" spans="1:7" x14ac:dyDescent="0.25">
      <c r="A1464" s="19">
        <v>42634</v>
      </c>
      <c r="B1464">
        <v>21830</v>
      </c>
      <c r="C1464">
        <v>22500</v>
      </c>
      <c r="D1464">
        <v>18750</v>
      </c>
      <c r="E1464">
        <v>18990</v>
      </c>
      <c r="F1464">
        <v>18990</v>
      </c>
      <c r="G1464">
        <v>15000</v>
      </c>
    </row>
    <row r="1465" spans="1:7" x14ac:dyDescent="0.25">
      <c r="A1465" s="19">
        <v>42635</v>
      </c>
      <c r="B1465">
        <v>17980</v>
      </c>
      <c r="C1465">
        <v>18420</v>
      </c>
      <c r="D1465">
        <v>17620</v>
      </c>
      <c r="E1465">
        <v>17780</v>
      </c>
      <c r="F1465">
        <v>17780</v>
      </c>
      <c r="G1465">
        <v>8600</v>
      </c>
    </row>
    <row r="1466" spans="1:7" x14ac:dyDescent="0.25">
      <c r="A1466" s="19">
        <v>42636</v>
      </c>
      <c r="B1466">
        <v>17930</v>
      </c>
      <c r="C1466">
        <v>18260</v>
      </c>
      <c r="D1466">
        <v>17600</v>
      </c>
      <c r="E1466">
        <v>18050</v>
      </c>
      <c r="F1466">
        <v>18050</v>
      </c>
      <c r="G1466">
        <v>7900</v>
      </c>
    </row>
    <row r="1467" spans="1:7" x14ac:dyDescent="0.25">
      <c r="A1467" s="19">
        <v>42639</v>
      </c>
      <c r="B1467">
        <v>19390</v>
      </c>
      <c r="C1467">
        <v>20420</v>
      </c>
      <c r="D1467">
        <v>19140</v>
      </c>
      <c r="E1467">
        <v>19990</v>
      </c>
      <c r="F1467">
        <v>19990</v>
      </c>
      <c r="G1467">
        <v>9700</v>
      </c>
    </row>
    <row r="1468" spans="1:7" x14ac:dyDescent="0.25">
      <c r="A1468" s="19">
        <v>42640</v>
      </c>
      <c r="B1468">
        <v>19960</v>
      </c>
      <c r="C1468">
        <v>20270</v>
      </c>
      <c r="D1468">
        <v>17650</v>
      </c>
      <c r="E1468">
        <v>17940</v>
      </c>
      <c r="F1468">
        <v>17940</v>
      </c>
      <c r="G1468">
        <v>9100</v>
      </c>
    </row>
    <row r="1469" spans="1:7" x14ac:dyDescent="0.25">
      <c r="A1469" s="19">
        <v>42641</v>
      </c>
      <c r="B1469">
        <v>17680</v>
      </c>
      <c r="C1469">
        <v>18920</v>
      </c>
      <c r="D1469">
        <v>17420</v>
      </c>
      <c r="E1469">
        <v>17490</v>
      </c>
      <c r="F1469">
        <v>17490</v>
      </c>
      <c r="G1469">
        <v>8300</v>
      </c>
    </row>
    <row r="1470" spans="1:7" x14ac:dyDescent="0.25">
      <c r="A1470" s="19">
        <v>42642</v>
      </c>
      <c r="B1470">
        <v>17680</v>
      </c>
      <c r="C1470">
        <v>20920</v>
      </c>
      <c r="D1470">
        <v>17130</v>
      </c>
      <c r="E1470">
        <v>19640</v>
      </c>
      <c r="F1470">
        <v>19640</v>
      </c>
      <c r="G1470">
        <v>18600</v>
      </c>
    </row>
    <row r="1471" spans="1:7" x14ac:dyDescent="0.25">
      <c r="A1471" s="19">
        <v>42643</v>
      </c>
      <c r="B1471">
        <v>18400</v>
      </c>
      <c r="C1471">
        <v>19080</v>
      </c>
      <c r="D1471">
        <v>17720</v>
      </c>
      <c r="E1471">
        <v>18150</v>
      </c>
      <c r="F1471">
        <v>18150</v>
      </c>
      <c r="G1471">
        <v>10200</v>
      </c>
    </row>
    <row r="1472" spans="1:7" x14ac:dyDescent="0.25">
      <c r="A1472" s="19">
        <v>42646</v>
      </c>
      <c r="B1472">
        <v>18580</v>
      </c>
      <c r="C1472">
        <v>18860</v>
      </c>
      <c r="D1472">
        <v>17860</v>
      </c>
      <c r="E1472">
        <v>17980</v>
      </c>
      <c r="F1472">
        <v>17980</v>
      </c>
      <c r="G1472">
        <v>7300</v>
      </c>
    </row>
    <row r="1473" spans="1:7" x14ac:dyDescent="0.25">
      <c r="A1473" s="19">
        <v>42647</v>
      </c>
      <c r="B1473">
        <v>17650</v>
      </c>
      <c r="C1473">
        <v>18790</v>
      </c>
      <c r="D1473">
        <v>17180</v>
      </c>
      <c r="E1473">
        <v>17890</v>
      </c>
      <c r="F1473">
        <v>17890</v>
      </c>
      <c r="G1473">
        <v>13300</v>
      </c>
    </row>
    <row r="1474" spans="1:7" x14ac:dyDescent="0.25">
      <c r="A1474" s="19">
        <v>42648</v>
      </c>
      <c r="B1474">
        <v>17450</v>
      </c>
      <c r="C1474">
        <v>17730</v>
      </c>
      <c r="D1474">
        <v>17290</v>
      </c>
      <c r="E1474">
        <v>17600</v>
      </c>
      <c r="F1474">
        <v>17600</v>
      </c>
      <c r="G1474">
        <v>7600</v>
      </c>
    </row>
    <row r="1475" spans="1:7" x14ac:dyDescent="0.25">
      <c r="A1475" s="19">
        <v>42649</v>
      </c>
      <c r="B1475">
        <v>17720</v>
      </c>
      <c r="C1475">
        <v>17950</v>
      </c>
      <c r="D1475">
        <v>17160</v>
      </c>
      <c r="E1475">
        <v>17330</v>
      </c>
      <c r="F1475">
        <v>17330</v>
      </c>
      <c r="G1475">
        <v>6200</v>
      </c>
    </row>
    <row r="1476" spans="1:7" x14ac:dyDescent="0.25">
      <c r="A1476" s="19">
        <v>42650</v>
      </c>
      <c r="B1476">
        <v>17120</v>
      </c>
      <c r="C1476">
        <v>18060</v>
      </c>
      <c r="D1476">
        <v>16970</v>
      </c>
      <c r="E1476">
        <v>17350</v>
      </c>
      <c r="F1476">
        <v>17350</v>
      </c>
      <c r="G1476">
        <v>10500</v>
      </c>
    </row>
    <row r="1477" spans="1:7" x14ac:dyDescent="0.25">
      <c r="A1477" s="19">
        <v>42653</v>
      </c>
      <c r="B1477">
        <v>16920</v>
      </c>
      <c r="C1477">
        <v>17020</v>
      </c>
      <c r="D1477">
        <v>16320</v>
      </c>
      <c r="E1477">
        <v>16560</v>
      </c>
      <c r="F1477">
        <v>16560</v>
      </c>
      <c r="G1477">
        <v>7100</v>
      </c>
    </row>
    <row r="1478" spans="1:7" x14ac:dyDescent="0.25">
      <c r="A1478" s="19">
        <v>42654</v>
      </c>
      <c r="B1478">
        <v>16830</v>
      </c>
      <c r="C1478">
        <v>18870</v>
      </c>
      <c r="D1478">
        <v>16770</v>
      </c>
      <c r="E1478">
        <v>18350</v>
      </c>
      <c r="F1478">
        <v>18350</v>
      </c>
      <c r="G1478">
        <v>16400</v>
      </c>
    </row>
    <row r="1479" spans="1:7" x14ac:dyDescent="0.25">
      <c r="A1479" s="19">
        <v>42655</v>
      </c>
      <c r="B1479">
        <v>18210</v>
      </c>
      <c r="C1479">
        <v>18850</v>
      </c>
      <c r="D1479">
        <v>17560</v>
      </c>
      <c r="E1479">
        <v>18440</v>
      </c>
      <c r="F1479">
        <v>18440</v>
      </c>
      <c r="G1479">
        <v>11500</v>
      </c>
    </row>
    <row r="1480" spans="1:7" x14ac:dyDescent="0.25">
      <c r="A1480" s="19">
        <v>42656</v>
      </c>
      <c r="B1480">
        <v>19860</v>
      </c>
      <c r="C1480">
        <v>20890</v>
      </c>
      <c r="D1480">
        <v>19030</v>
      </c>
      <c r="E1480">
        <v>19560</v>
      </c>
      <c r="F1480">
        <v>19560</v>
      </c>
      <c r="G1480">
        <v>18900</v>
      </c>
    </row>
    <row r="1481" spans="1:7" x14ac:dyDescent="0.25">
      <c r="A1481" s="19">
        <v>42657</v>
      </c>
      <c r="B1481">
        <v>18410</v>
      </c>
      <c r="C1481">
        <v>19420</v>
      </c>
      <c r="D1481">
        <v>18160</v>
      </c>
      <c r="E1481">
        <v>19150</v>
      </c>
      <c r="F1481">
        <v>19150</v>
      </c>
      <c r="G1481">
        <v>11800</v>
      </c>
    </row>
    <row r="1482" spans="1:7" x14ac:dyDescent="0.25">
      <c r="A1482" s="19">
        <v>42660</v>
      </c>
      <c r="B1482">
        <v>18910</v>
      </c>
      <c r="C1482">
        <v>19480</v>
      </c>
      <c r="D1482">
        <v>18710</v>
      </c>
      <c r="E1482">
        <v>18970</v>
      </c>
      <c r="F1482">
        <v>18970</v>
      </c>
      <c r="G1482">
        <v>7900</v>
      </c>
    </row>
    <row r="1483" spans="1:7" x14ac:dyDescent="0.25">
      <c r="A1483" s="19">
        <v>42661</v>
      </c>
      <c r="B1483">
        <v>17930</v>
      </c>
      <c r="C1483">
        <v>18190</v>
      </c>
      <c r="D1483">
        <v>17380</v>
      </c>
      <c r="E1483">
        <v>17450</v>
      </c>
      <c r="F1483">
        <v>17450</v>
      </c>
      <c r="G1483">
        <v>7700</v>
      </c>
    </row>
    <row r="1484" spans="1:7" x14ac:dyDescent="0.25">
      <c r="A1484" s="19">
        <v>42662</v>
      </c>
      <c r="B1484">
        <v>16700</v>
      </c>
      <c r="C1484">
        <v>17190</v>
      </c>
      <c r="D1484">
        <v>16400</v>
      </c>
      <c r="E1484">
        <v>16680</v>
      </c>
      <c r="F1484">
        <v>16680</v>
      </c>
      <c r="G1484">
        <v>9000</v>
      </c>
    </row>
    <row r="1485" spans="1:7" x14ac:dyDescent="0.25">
      <c r="A1485" s="19">
        <v>42663</v>
      </c>
      <c r="B1485">
        <v>16750</v>
      </c>
      <c r="C1485">
        <v>17060</v>
      </c>
      <c r="D1485">
        <v>16120</v>
      </c>
      <c r="E1485">
        <v>16240</v>
      </c>
      <c r="F1485">
        <v>16240</v>
      </c>
      <c r="G1485">
        <v>10100</v>
      </c>
    </row>
    <row r="1486" spans="1:7" x14ac:dyDescent="0.25">
      <c r="A1486" s="19">
        <v>42664</v>
      </c>
      <c r="B1486">
        <v>16420</v>
      </c>
      <c r="C1486">
        <v>16570</v>
      </c>
      <c r="D1486">
        <v>15510</v>
      </c>
      <c r="E1486">
        <v>15580</v>
      </c>
      <c r="F1486">
        <v>15580</v>
      </c>
      <c r="G1486">
        <v>7700</v>
      </c>
    </row>
    <row r="1487" spans="1:7" x14ac:dyDescent="0.25">
      <c r="A1487" s="19">
        <v>42667</v>
      </c>
      <c r="B1487">
        <v>14850</v>
      </c>
      <c r="C1487">
        <v>14880</v>
      </c>
      <c r="D1487">
        <v>14340</v>
      </c>
      <c r="E1487">
        <v>14460</v>
      </c>
      <c r="F1487">
        <v>14460</v>
      </c>
      <c r="G1487">
        <v>6700</v>
      </c>
    </row>
    <row r="1488" spans="1:7" x14ac:dyDescent="0.25">
      <c r="A1488" s="19">
        <v>42668</v>
      </c>
      <c r="B1488">
        <v>14430</v>
      </c>
      <c r="C1488">
        <v>15070</v>
      </c>
      <c r="D1488">
        <v>14400</v>
      </c>
      <c r="E1488">
        <v>14710</v>
      </c>
      <c r="F1488">
        <v>14710</v>
      </c>
      <c r="G1488">
        <v>6400</v>
      </c>
    </row>
    <row r="1489" spans="1:7" x14ac:dyDescent="0.25">
      <c r="A1489" s="19">
        <v>42669</v>
      </c>
      <c r="B1489">
        <v>15360</v>
      </c>
      <c r="C1489">
        <v>15590</v>
      </c>
      <c r="D1489">
        <v>14750</v>
      </c>
      <c r="E1489">
        <v>15410</v>
      </c>
      <c r="F1489">
        <v>15410</v>
      </c>
      <c r="G1489">
        <v>7900</v>
      </c>
    </row>
    <row r="1490" spans="1:7" x14ac:dyDescent="0.25">
      <c r="A1490" s="19">
        <v>42670</v>
      </c>
      <c r="B1490">
        <v>14930</v>
      </c>
      <c r="C1490">
        <v>16070</v>
      </c>
      <c r="D1490">
        <v>14900</v>
      </c>
      <c r="E1490">
        <v>15960</v>
      </c>
      <c r="F1490">
        <v>15960</v>
      </c>
      <c r="G1490">
        <v>7900</v>
      </c>
    </row>
    <row r="1491" spans="1:7" x14ac:dyDescent="0.25">
      <c r="A1491" s="19">
        <v>42671</v>
      </c>
      <c r="B1491">
        <v>16040</v>
      </c>
      <c r="C1491">
        <v>17870</v>
      </c>
      <c r="D1491">
        <v>15650</v>
      </c>
      <c r="E1491">
        <v>17290</v>
      </c>
      <c r="F1491">
        <v>17290</v>
      </c>
      <c r="G1491">
        <v>15300</v>
      </c>
    </row>
    <row r="1492" spans="1:7" x14ac:dyDescent="0.25">
      <c r="A1492" s="19">
        <v>42674</v>
      </c>
      <c r="B1492">
        <v>17070</v>
      </c>
      <c r="C1492">
        <v>18270</v>
      </c>
      <c r="D1492">
        <v>16990</v>
      </c>
      <c r="E1492">
        <v>18030</v>
      </c>
      <c r="F1492">
        <v>18030</v>
      </c>
      <c r="G1492">
        <v>10000</v>
      </c>
    </row>
    <row r="1493" spans="1:7" x14ac:dyDescent="0.25">
      <c r="A1493" s="19">
        <v>42675</v>
      </c>
      <c r="B1493">
        <v>18100</v>
      </c>
      <c r="C1493">
        <v>20800</v>
      </c>
      <c r="D1493">
        <v>18090</v>
      </c>
      <c r="E1493">
        <v>19080</v>
      </c>
      <c r="F1493">
        <v>19080</v>
      </c>
      <c r="G1493">
        <v>15500</v>
      </c>
    </row>
    <row r="1494" spans="1:7" x14ac:dyDescent="0.25">
      <c r="A1494" s="19">
        <v>42676</v>
      </c>
      <c r="B1494">
        <v>19280</v>
      </c>
      <c r="C1494">
        <v>20320</v>
      </c>
      <c r="D1494">
        <v>19050</v>
      </c>
      <c r="E1494">
        <v>19940</v>
      </c>
      <c r="F1494">
        <v>19940</v>
      </c>
      <c r="G1494">
        <v>12800</v>
      </c>
    </row>
    <row r="1495" spans="1:7" x14ac:dyDescent="0.25">
      <c r="A1495" s="19">
        <v>42677</v>
      </c>
      <c r="B1495">
        <v>19890</v>
      </c>
      <c r="C1495">
        <v>22660</v>
      </c>
      <c r="D1495">
        <v>19690</v>
      </c>
      <c r="E1495">
        <v>22170</v>
      </c>
      <c r="F1495">
        <v>22170</v>
      </c>
      <c r="G1495">
        <v>12800</v>
      </c>
    </row>
    <row r="1496" spans="1:7" x14ac:dyDescent="0.25">
      <c r="A1496" s="19">
        <v>42678</v>
      </c>
      <c r="B1496">
        <v>21620</v>
      </c>
      <c r="C1496">
        <v>22430</v>
      </c>
      <c r="D1496">
        <v>20440</v>
      </c>
      <c r="E1496">
        <v>22200</v>
      </c>
      <c r="F1496">
        <v>22200</v>
      </c>
      <c r="G1496">
        <v>16600</v>
      </c>
    </row>
    <row r="1497" spans="1:7" x14ac:dyDescent="0.25">
      <c r="A1497" s="19">
        <v>42681</v>
      </c>
      <c r="B1497">
        <v>18350</v>
      </c>
      <c r="C1497">
        <v>18760</v>
      </c>
      <c r="D1497">
        <v>16520</v>
      </c>
      <c r="E1497">
        <v>16520</v>
      </c>
      <c r="F1497">
        <v>16520</v>
      </c>
      <c r="G1497">
        <v>15100</v>
      </c>
    </row>
    <row r="1498" spans="1:7" x14ac:dyDescent="0.25">
      <c r="A1498" s="19">
        <v>42682</v>
      </c>
      <c r="B1498">
        <v>16640</v>
      </c>
      <c r="C1498">
        <v>17040</v>
      </c>
      <c r="D1498">
        <v>15300</v>
      </c>
      <c r="E1498">
        <v>15500</v>
      </c>
      <c r="F1498">
        <v>15500</v>
      </c>
      <c r="G1498">
        <v>12000</v>
      </c>
    </row>
    <row r="1499" spans="1:7" x14ac:dyDescent="0.25">
      <c r="A1499" s="19">
        <v>42683</v>
      </c>
      <c r="B1499">
        <v>17240</v>
      </c>
      <c r="C1499">
        <v>17310</v>
      </c>
      <c r="D1499">
        <v>14310</v>
      </c>
      <c r="E1499">
        <v>14700</v>
      </c>
      <c r="F1499">
        <v>14700</v>
      </c>
      <c r="G1499">
        <v>30400</v>
      </c>
    </row>
    <row r="1500" spans="1:7" x14ac:dyDescent="0.25">
      <c r="A1500" s="19">
        <v>42684</v>
      </c>
      <c r="B1500">
        <v>13880</v>
      </c>
      <c r="C1500">
        <v>16450</v>
      </c>
      <c r="D1500">
        <v>13630</v>
      </c>
      <c r="E1500">
        <v>15340</v>
      </c>
      <c r="F1500">
        <v>15340</v>
      </c>
      <c r="G1500">
        <v>21900</v>
      </c>
    </row>
    <row r="1501" spans="1:7" x14ac:dyDescent="0.25">
      <c r="A1501" s="19">
        <v>42685</v>
      </c>
      <c r="B1501">
        <v>15920</v>
      </c>
      <c r="C1501">
        <v>16280</v>
      </c>
      <c r="D1501">
        <v>14600</v>
      </c>
      <c r="E1501">
        <v>14760</v>
      </c>
      <c r="F1501">
        <v>14760</v>
      </c>
      <c r="G1501">
        <v>13300</v>
      </c>
    </row>
    <row r="1502" spans="1:7" x14ac:dyDescent="0.25">
      <c r="A1502" s="19">
        <v>42688</v>
      </c>
      <c r="B1502">
        <v>14870</v>
      </c>
      <c r="C1502">
        <v>15680</v>
      </c>
      <c r="D1502">
        <v>14440</v>
      </c>
      <c r="E1502">
        <v>14620</v>
      </c>
      <c r="F1502">
        <v>14620</v>
      </c>
      <c r="G1502">
        <v>9000</v>
      </c>
    </row>
    <row r="1503" spans="1:7" x14ac:dyDescent="0.25">
      <c r="A1503" s="19">
        <v>42689</v>
      </c>
      <c r="B1503">
        <v>14290</v>
      </c>
      <c r="C1503">
        <v>14620</v>
      </c>
      <c r="D1503">
        <v>13350</v>
      </c>
      <c r="E1503">
        <v>13350</v>
      </c>
      <c r="F1503">
        <v>13350</v>
      </c>
      <c r="G1503">
        <v>11200</v>
      </c>
    </row>
    <row r="1504" spans="1:7" x14ac:dyDescent="0.25">
      <c r="A1504" s="19">
        <v>42690</v>
      </c>
      <c r="B1504">
        <v>13880</v>
      </c>
      <c r="C1504">
        <v>13910</v>
      </c>
      <c r="D1504">
        <v>13210</v>
      </c>
      <c r="E1504">
        <v>13500</v>
      </c>
      <c r="F1504">
        <v>13500</v>
      </c>
      <c r="G1504">
        <v>7500</v>
      </c>
    </row>
    <row r="1505" spans="1:7" x14ac:dyDescent="0.25">
      <c r="A1505" s="19">
        <v>42691</v>
      </c>
      <c r="B1505">
        <v>13440</v>
      </c>
      <c r="C1505">
        <v>13540</v>
      </c>
      <c r="D1505">
        <v>12690</v>
      </c>
      <c r="E1505">
        <v>12710</v>
      </c>
      <c r="F1505">
        <v>12710</v>
      </c>
      <c r="G1505">
        <v>7900</v>
      </c>
    </row>
    <row r="1506" spans="1:7" x14ac:dyDescent="0.25">
      <c r="A1506" s="19">
        <v>42692</v>
      </c>
      <c r="B1506">
        <v>12670</v>
      </c>
      <c r="C1506">
        <v>12990</v>
      </c>
      <c r="D1506">
        <v>12420</v>
      </c>
      <c r="E1506">
        <v>12570</v>
      </c>
      <c r="F1506">
        <v>12570</v>
      </c>
      <c r="G1506">
        <v>7800</v>
      </c>
    </row>
    <row r="1507" spans="1:7" x14ac:dyDescent="0.25">
      <c r="A1507" s="19">
        <v>42695</v>
      </c>
      <c r="B1507">
        <v>12270</v>
      </c>
      <c r="C1507">
        <v>12280</v>
      </c>
      <c r="D1507">
        <v>11400</v>
      </c>
      <c r="E1507">
        <v>11430</v>
      </c>
      <c r="F1507">
        <v>11430</v>
      </c>
      <c r="G1507">
        <v>8700</v>
      </c>
    </row>
    <row r="1508" spans="1:7" x14ac:dyDescent="0.25">
      <c r="A1508" s="19">
        <v>42696</v>
      </c>
      <c r="B1508">
        <v>11420</v>
      </c>
      <c r="C1508">
        <v>12100</v>
      </c>
      <c r="D1508">
        <v>11340</v>
      </c>
      <c r="E1508">
        <v>11640</v>
      </c>
      <c r="F1508">
        <v>11640</v>
      </c>
      <c r="G1508">
        <v>8600</v>
      </c>
    </row>
    <row r="1509" spans="1:7" x14ac:dyDescent="0.25">
      <c r="A1509" s="19">
        <v>42697</v>
      </c>
      <c r="B1509">
        <v>11820</v>
      </c>
      <c r="C1509">
        <v>12030</v>
      </c>
      <c r="D1509">
        <v>11550</v>
      </c>
      <c r="E1509">
        <v>11650</v>
      </c>
      <c r="F1509">
        <v>11650</v>
      </c>
      <c r="G1509">
        <v>6200</v>
      </c>
    </row>
    <row r="1510" spans="1:7" x14ac:dyDescent="0.25">
      <c r="A1510" s="19">
        <v>42699</v>
      </c>
      <c r="B1510">
        <v>11580</v>
      </c>
      <c r="C1510">
        <v>11810</v>
      </c>
      <c r="D1510">
        <v>11470</v>
      </c>
      <c r="E1510">
        <v>11530</v>
      </c>
      <c r="F1510">
        <v>11530</v>
      </c>
      <c r="G1510">
        <v>2500</v>
      </c>
    </row>
    <row r="1511" spans="1:7" x14ac:dyDescent="0.25">
      <c r="A1511" s="19">
        <v>42702</v>
      </c>
      <c r="B1511">
        <v>11750</v>
      </c>
      <c r="C1511">
        <v>12080</v>
      </c>
      <c r="D1511">
        <v>11520</v>
      </c>
      <c r="E1511">
        <v>11730</v>
      </c>
      <c r="F1511">
        <v>11730</v>
      </c>
      <c r="G1511">
        <v>7100</v>
      </c>
    </row>
    <row r="1512" spans="1:7" x14ac:dyDescent="0.25">
      <c r="A1512" s="19">
        <v>42703</v>
      </c>
      <c r="B1512">
        <v>11730</v>
      </c>
      <c r="C1512">
        <v>11940</v>
      </c>
      <c r="D1512">
        <v>11230</v>
      </c>
      <c r="E1512">
        <v>11580</v>
      </c>
      <c r="F1512">
        <v>11580</v>
      </c>
      <c r="G1512">
        <v>6500</v>
      </c>
    </row>
    <row r="1513" spans="1:7" x14ac:dyDescent="0.25">
      <c r="A1513" s="19">
        <v>42704</v>
      </c>
      <c r="B1513">
        <v>11220</v>
      </c>
      <c r="C1513">
        <v>11670</v>
      </c>
      <c r="D1513">
        <v>11150</v>
      </c>
      <c r="E1513">
        <v>11510</v>
      </c>
      <c r="F1513">
        <v>11510</v>
      </c>
      <c r="G1513">
        <v>9300</v>
      </c>
    </row>
    <row r="1514" spans="1:7" x14ac:dyDescent="0.25">
      <c r="A1514" s="19">
        <v>42705</v>
      </c>
      <c r="B1514">
        <v>11500</v>
      </c>
      <c r="C1514">
        <v>12860</v>
      </c>
      <c r="D1514">
        <v>11420</v>
      </c>
      <c r="E1514">
        <v>12430</v>
      </c>
      <c r="F1514">
        <v>12430</v>
      </c>
      <c r="G1514">
        <v>14600</v>
      </c>
    </row>
    <row r="1515" spans="1:7" x14ac:dyDescent="0.25">
      <c r="A1515" s="19">
        <v>42706</v>
      </c>
      <c r="B1515">
        <v>12560</v>
      </c>
      <c r="C1515">
        <v>12700</v>
      </c>
      <c r="D1515">
        <v>11760</v>
      </c>
      <c r="E1515">
        <v>12450</v>
      </c>
      <c r="F1515">
        <v>12450</v>
      </c>
      <c r="G1515">
        <v>11700</v>
      </c>
    </row>
    <row r="1516" spans="1:7" x14ac:dyDescent="0.25">
      <c r="A1516" s="19">
        <v>42709</v>
      </c>
      <c r="B1516">
        <v>11580</v>
      </c>
      <c r="C1516">
        <v>11690</v>
      </c>
      <c r="D1516">
        <v>10750</v>
      </c>
      <c r="E1516">
        <v>10830</v>
      </c>
      <c r="F1516">
        <v>10830</v>
      </c>
      <c r="G1516">
        <v>12200</v>
      </c>
    </row>
    <row r="1517" spans="1:7" x14ac:dyDescent="0.25">
      <c r="A1517" s="19">
        <v>42710</v>
      </c>
      <c r="B1517">
        <v>10400</v>
      </c>
      <c r="C1517">
        <v>10550</v>
      </c>
      <c r="D1517">
        <v>9970</v>
      </c>
      <c r="E1517">
        <v>10070</v>
      </c>
      <c r="F1517">
        <v>10070</v>
      </c>
      <c r="G1517">
        <v>9200</v>
      </c>
    </row>
    <row r="1518" spans="1:7" x14ac:dyDescent="0.25">
      <c r="A1518" s="19">
        <v>42711</v>
      </c>
      <c r="B1518">
        <v>9980</v>
      </c>
      <c r="C1518">
        <v>10220</v>
      </c>
      <c r="D1518">
        <v>9580</v>
      </c>
      <c r="E1518">
        <v>10120</v>
      </c>
      <c r="F1518">
        <v>10120</v>
      </c>
      <c r="G1518">
        <v>14100</v>
      </c>
    </row>
    <row r="1519" spans="1:7" x14ac:dyDescent="0.25">
      <c r="A1519" s="19">
        <v>42712</v>
      </c>
      <c r="B1519">
        <v>10140</v>
      </c>
      <c r="C1519">
        <v>10830</v>
      </c>
      <c r="D1519">
        <v>10020</v>
      </c>
      <c r="E1519">
        <v>10150</v>
      </c>
      <c r="F1519">
        <v>10150</v>
      </c>
      <c r="G1519">
        <v>15000</v>
      </c>
    </row>
    <row r="1520" spans="1:7" x14ac:dyDescent="0.25">
      <c r="A1520" s="19">
        <v>42713</v>
      </c>
      <c r="B1520">
        <v>10350</v>
      </c>
      <c r="C1520">
        <v>10360</v>
      </c>
      <c r="D1520">
        <v>9870</v>
      </c>
      <c r="E1520">
        <v>9960</v>
      </c>
      <c r="F1520">
        <v>9960</v>
      </c>
      <c r="G1520">
        <v>10300</v>
      </c>
    </row>
    <row r="1521" spans="1:7" x14ac:dyDescent="0.25">
      <c r="A1521" s="19">
        <v>42716</v>
      </c>
      <c r="B1521">
        <v>9960</v>
      </c>
      <c r="C1521">
        <v>10290</v>
      </c>
      <c r="D1521">
        <v>9900</v>
      </c>
      <c r="E1521">
        <v>10120</v>
      </c>
      <c r="F1521">
        <v>10120</v>
      </c>
      <c r="G1521">
        <v>7900</v>
      </c>
    </row>
    <row r="1522" spans="1:7" x14ac:dyDescent="0.25">
      <c r="A1522" s="19">
        <v>42717</v>
      </c>
      <c r="B1522">
        <v>10020</v>
      </c>
      <c r="C1522">
        <v>10600</v>
      </c>
      <c r="D1522">
        <v>9960</v>
      </c>
      <c r="E1522">
        <v>10280</v>
      </c>
      <c r="F1522">
        <v>10280</v>
      </c>
      <c r="G1522">
        <v>10000</v>
      </c>
    </row>
    <row r="1523" spans="1:7" x14ac:dyDescent="0.25">
      <c r="A1523" s="19">
        <v>42718</v>
      </c>
      <c r="B1523">
        <v>10370</v>
      </c>
      <c r="C1523">
        <v>10450</v>
      </c>
      <c r="D1523">
        <v>9600</v>
      </c>
      <c r="E1523">
        <v>10200</v>
      </c>
      <c r="F1523">
        <v>10200</v>
      </c>
      <c r="G1523">
        <v>17900</v>
      </c>
    </row>
    <row r="1524" spans="1:7" x14ac:dyDescent="0.25">
      <c r="A1524" s="19">
        <v>42719</v>
      </c>
      <c r="B1524">
        <v>9890</v>
      </c>
      <c r="C1524">
        <v>10170</v>
      </c>
      <c r="D1524">
        <v>9730</v>
      </c>
      <c r="E1524">
        <v>9920</v>
      </c>
      <c r="F1524">
        <v>9920</v>
      </c>
      <c r="G1524">
        <v>9200</v>
      </c>
    </row>
    <row r="1525" spans="1:7" x14ac:dyDescent="0.25">
      <c r="A1525" s="19">
        <v>42720</v>
      </c>
      <c r="B1525">
        <v>9640</v>
      </c>
      <c r="C1525">
        <v>9930</v>
      </c>
      <c r="D1525">
        <v>9520</v>
      </c>
      <c r="E1525">
        <v>9660</v>
      </c>
      <c r="F1525">
        <v>9660</v>
      </c>
      <c r="G1525">
        <v>8200</v>
      </c>
    </row>
    <row r="1526" spans="1:7" x14ac:dyDescent="0.25">
      <c r="A1526" s="19">
        <v>42723</v>
      </c>
      <c r="B1526">
        <v>9430</v>
      </c>
      <c r="C1526">
        <v>9450</v>
      </c>
      <c r="D1526">
        <v>8960</v>
      </c>
      <c r="E1526">
        <v>8990</v>
      </c>
      <c r="F1526">
        <v>8990</v>
      </c>
      <c r="G1526">
        <v>8700</v>
      </c>
    </row>
    <row r="1527" spans="1:7" x14ac:dyDescent="0.25">
      <c r="A1527" s="19">
        <v>42724</v>
      </c>
      <c r="B1527">
        <v>8810</v>
      </c>
      <c r="C1527">
        <v>8850</v>
      </c>
      <c r="D1527">
        <v>8550</v>
      </c>
      <c r="E1527">
        <v>8650</v>
      </c>
      <c r="F1527">
        <v>8650</v>
      </c>
      <c r="G1527">
        <v>7700</v>
      </c>
    </row>
    <row r="1528" spans="1:7" x14ac:dyDescent="0.25">
      <c r="A1528" s="19">
        <v>42725</v>
      </c>
      <c r="B1528">
        <v>8540</v>
      </c>
      <c r="C1528">
        <v>8580</v>
      </c>
      <c r="D1528">
        <v>8320</v>
      </c>
      <c r="E1528">
        <v>8370</v>
      </c>
      <c r="F1528">
        <v>8370</v>
      </c>
      <c r="G1528">
        <v>6900</v>
      </c>
    </row>
    <row r="1529" spans="1:7" x14ac:dyDescent="0.25">
      <c r="A1529" s="19">
        <v>42726</v>
      </c>
      <c r="B1529">
        <v>8350</v>
      </c>
      <c r="C1529">
        <v>8700</v>
      </c>
      <c r="D1529">
        <v>8270</v>
      </c>
      <c r="E1529">
        <v>8650</v>
      </c>
      <c r="F1529">
        <v>8650</v>
      </c>
      <c r="G1529">
        <v>8200</v>
      </c>
    </row>
    <row r="1530" spans="1:7" x14ac:dyDescent="0.25">
      <c r="A1530" s="19">
        <v>42727</v>
      </c>
      <c r="B1530">
        <v>8690</v>
      </c>
      <c r="C1530">
        <v>8800</v>
      </c>
      <c r="D1530">
        <v>8510</v>
      </c>
      <c r="E1530">
        <v>8550</v>
      </c>
      <c r="F1530">
        <v>8550</v>
      </c>
      <c r="G1530">
        <v>5300</v>
      </c>
    </row>
    <row r="1531" spans="1:7" x14ac:dyDescent="0.25">
      <c r="A1531" s="19">
        <v>42731</v>
      </c>
      <c r="B1531">
        <v>8500</v>
      </c>
      <c r="C1531">
        <v>8540</v>
      </c>
      <c r="D1531">
        <v>8230</v>
      </c>
      <c r="E1531">
        <v>8300</v>
      </c>
      <c r="F1531">
        <v>8300</v>
      </c>
      <c r="G1531">
        <v>4800</v>
      </c>
    </row>
    <row r="1532" spans="1:7" x14ac:dyDescent="0.25">
      <c r="A1532" s="19">
        <v>42732</v>
      </c>
      <c r="B1532">
        <v>8220</v>
      </c>
      <c r="C1532">
        <v>8900</v>
      </c>
      <c r="D1532">
        <v>8180</v>
      </c>
      <c r="E1532">
        <v>8880</v>
      </c>
      <c r="F1532">
        <v>8880</v>
      </c>
      <c r="G1532">
        <v>12100</v>
      </c>
    </row>
    <row r="1533" spans="1:7" x14ac:dyDescent="0.25">
      <c r="A1533" s="19">
        <v>42733</v>
      </c>
      <c r="B1533">
        <v>8920</v>
      </c>
      <c r="C1533">
        <v>9380</v>
      </c>
      <c r="D1533">
        <v>8760</v>
      </c>
      <c r="E1533">
        <v>9150</v>
      </c>
      <c r="F1533">
        <v>9150</v>
      </c>
      <c r="G1533">
        <v>10700</v>
      </c>
    </row>
    <row r="1534" spans="1:7" x14ac:dyDescent="0.25">
      <c r="A1534" s="19">
        <v>42734</v>
      </c>
      <c r="B1534">
        <v>8930</v>
      </c>
      <c r="C1534">
        <v>9700</v>
      </c>
      <c r="D1534">
        <v>8920</v>
      </c>
      <c r="E1534">
        <v>9520</v>
      </c>
      <c r="F1534">
        <v>9520</v>
      </c>
      <c r="G1534">
        <v>13300</v>
      </c>
    </row>
    <row r="1535" spans="1:7" x14ac:dyDescent="0.25">
      <c r="A1535" s="19">
        <v>42738</v>
      </c>
      <c r="B1535">
        <v>8710</v>
      </c>
      <c r="C1535">
        <v>8860</v>
      </c>
      <c r="D1535">
        <v>8140</v>
      </c>
      <c r="E1535">
        <v>8170</v>
      </c>
      <c r="F1535">
        <v>8170</v>
      </c>
      <c r="G1535">
        <v>11600</v>
      </c>
    </row>
    <row r="1536" spans="1:7" x14ac:dyDescent="0.25">
      <c r="A1536" s="19">
        <v>42739</v>
      </c>
      <c r="B1536">
        <v>7980</v>
      </c>
      <c r="C1536">
        <v>8000</v>
      </c>
      <c r="D1536">
        <v>7150</v>
      </c>
      <c r="E1536">
        <v>7320</v>
      </c>
      <c r="F1536">
        <v>7320</v>
      </c>
      <c r="G1536">
        <v>10800</v>
      </c>
    </row>
    <row r="1537" spans="1:7" x14ac:dyDescent="0.25">
      <c r="A1537" s="19">
        <v>42740</v>
      </c>
      <c r="B1537">
        <v>7460</v>
      </c>
      <c r="C1537">
        <v>7720</v>
      </c>
      <c r="D1537">
        <v>7250</v>
      </c>
      <c r="E1537">
        <v>7270</v>
      </c>
      <c r="F1537">
        <v>7270</v>
      </c>
      <c r="G1537">
        <v>9400</v>
      </c>
    </row>
    <row r="1538" spans="1:7" x14ac:dyDescent="0.25">
      <c r="A1538" s="19">
        <v>42741</v>
      </c>
      <c r="B1538">
        <v>7120</v>
      </c>
      <c r="C1538">
        <v>7250</v>
      </c>
      <c r="D1538">
        <v>6790</v>
      </c>
      <c r="E1538">
        <v>7080</v>
      </c>
      <c r="F1538">
        <v>7080</v>
      </c>
      <c r="G1538">
        <v>12500</v>
      </c>
    </row>
    <row r="1539" spans="1:7" x14ac:dyDescent="0.25">
      <c r="A1539" s="19">
        <v>42744</v>
      </c>
      <c r="B1539">
        <v>7150</v>
      </c>
      <c r="C1539">
        <v>7270</v>
      </c>
      <c r="D1539">
        <v>6830</v>
      </c>
      <c r="E1539">
        <v>7050</v>
      </c>
      <c r="F1539">
        <v>7050</v>
      </c>
      <c r="G1539">
        <v>8900</v>
      </c>
    </row>
    <row r="1540" spans="1:7" x14ac:dyDescent="0.25">
      <c r="A1540" s="19">
        <v>42745</v>
      </c>
      <c r="B1540">
        <v>6910</v>
      </c>
      <c r="C1540">
        <v>7160</v>
      </c>
      <c r="D1540">
        <v>6780</v>
      </c>
      <c r="E1540">
        <v>6920</v>
      </c>
      <c r="F1540">
        <v>6920</v>
      </c>
      <c r="G1540">
        <v>9000</v>
      </c>
    </row>
    <row r="1541" spans="1:7" x14ac:dyDescent="0.25">
      <c r="A1541" s="19">
        <v>42746</v>
      </c>
      <c r="B1541">
        <v>6960</v>
      </c>
      <c r="C1541">
        <v>7220</v>
      </c>
      <c r="D1541">
        <v>6610</v>
      </c>
      <c r="E1541">
        <v>6650</v>
      </c>
      <c r="F1541">
        <v>6650</v>
      </c>
      <c r="G1541">
        <v>15300</v>
      </c>
    </row>
    <row r="1542" spans="1:7" x14ac:dyDescent="0.25">
      <c r="A1542" s="19">
        <v>42747</v>
      </c>
      <c r="B1542">
        <v>6760</v>
      </c>
      <c r="C1542">
        <v>7310</v>
      </c>
      <c r="D1542">
        <v>6630</v>
      </c>
      <c r="E1542">
        <v>6650</v>
      </c>
      <c r="F1542">
        <v>6650</v>
      </c>
      <c r="G1542">
        <v>21900</v>
      </c>
    </row>
    <row r="1543" spans="1:7" x14ac:dyDescent="0.25">
      <c r="A1543" s="19">
        <v>42748</v>
      </c>
      <c r="B1543">
        <v>6580</v>
      </c>
      <c r="C1543">
        <v>6820</v>
      </c>
      <c r="D1543">
        <v>6480</v>
      </c>
      <c r="E1543">
        <v>6670</v>
      </c>
      <c r="F1543">
        <v>6670</v>
      </c>
      <c r="G1543">
        <v>12200</v>
      </c>
    </row>
    <row r="1544" spans="1:7" x14ac:dyDescent="0.25">
      <c r="A1544" s="19">
        <v>42752</v>
      </c>
      <c r="B1544">
        <v>6850</v>
      </c>
      <c r="C1544">
        <v>6900</v>
      </c>
      <c r="D1544">
        <v>6570</v>
      </c>
      <c r="E1544">
        <v>6640</v>
      </c>
      <c r="F1544">
        <v>6640</v>
      </c>
      <c r="G1544">
        <v>15600</v>
      </c>
    </row>
    <row r="1545" spans="1:7" x14ac:dyDescent="0.25">
      <c r="A1545" s="19">
        <v>42753</v>
      </c>
      <c r="B1545">
        <v>6520</v>
      </c>
      <c r="C1545">
        <v>6640</v>
      </c>
      <c r="D1545">
        <v>6380</v>
      </c>
      <c r="E1545">
        <v>6570</v>
      </c>
      <c r="F1545">
        <v>6570</v>
      </c>
      <c r="G1545">
        <v>13200</v>
      </c>
    </row>
    <row r="1546" spans="1:7" x14ac:dyDescent="0.25">
      <c r="A1546" s="19">
        <v>42754</v>
      </c>
      <c r="B1546">
        <v>6500</v>
      </c>
      <c r="C1546">
        <v>6830</v>
      </c>
      <c r="D1546">
        <v>6450</v>
      </c>
      <c r="E1546">
        <v>6720</v>
      </c>
      <c r="F1546">
        <v>6720</v>
      </c>
      <c r="G1546">
        <v>14200</v>
      </c>
    </row>
    <row r="1547" spans="1:7" x14ac:dyDescent="0.25">
      <c r="A1547" s="19">
        <v>42755</v>
      </c>
      <c r="B1547">
        <v>6570</v>
      </c>
      <c r="C1547">
        <v>6620</v>
      </c>
      <c r="D1547">
        <v>6190</v>
      </c>
      <c r="E1547">
        <v>6210</v>
      </c>
      <c r="F1547">
        <v>6210</v>
      </c>
      <c r="G1547">
        <v>18700</v>
      </c>
    </row>
    <row r="1548" spans="1:7" x14ac:dyDescent="0.25">
      <c r="A1548" s="19">
        <v>42758</v>
      </c>
      <c r="B1548">
        <v>6220</v>
      </c>
      <c r="C1548">
        <v>6430</v>
      </c>
      <c r="D1548">
        <v>6090</v>
      </c>
      <c r="E1548">
        <v>6100</v>
      </c>
      <c r="F1548">
        <v>6100</v>
      </c>
      <c r="G1548">
        <v>16300</v>
      </c>
    </row>
    <row r="1549" spans="1:7" x14ac:dyDescent="0.25">
      <c r="A1549" s="19">
        <v>42759</v>
      </c>
      <c r="B1549">
        <v>5950</v>
      </c>
      <c r="C1549">
        <v>5960</v>
      </c>
      <c r="D1549">
        <v>5460</v>
      </c>
      <c r="E1549">
        <v>5520</v>
      </c>
      <c r="F1549">
        <v>5520</v>
      </c>
      <c r="G1549">
        <v>16500</v>
      </c>
    </row>
    <row r="1550" spans="1:7" x14ac:dyDescent="0.25">
      <c r="A1550" s="19">
        <v>42760</v>
      </c>
      <c r="B1550">
        <v>5350</v>
      </c>
      <c r="C1550">
        <v>5420</v>
      </c>
      <c r="D1550">
        <v>5210</v>
      </c>
      <c r="E1550">
        <v>5260</v>
      </c>
      <c r="F1550">
        <v>5260</v>
      </c>
      <c r="G1550">
        <v>11800</v>
      </c>
    </row>
    <row r="1551" spans="1:7" x14ac:dyDescent="0.25">
      <c r="A1551" s="19">
        <v>42761</v>
      </c>
      <c r="B1551">
        <v>5290</v>
      </c>
      <c r="C1551">
        <v>5430</v>
      </c>
      <c r="D1551">
        <v>5200</v>
      </c>
      <c r="E1551">
        <v>5320</v>
      </c>
      <c r="F1551">
        <v>5320</v>
      </c>
      <c r="G1551">
        <v>12700</v>
      </c>
    </row>
    <row r="1552" spans="1:7" x14ac:dyDescent="0.25">
      <c r="A1552" s="19">
        <v>42762</v>
      </c>
      <c r="B1552">
        <v>5280</v>
      </c>
      <c r="C1552">
        <v>5380</v>
      </c>
      <c r="D1552">
        <v>5160</v>
      </c>
      <c r="E1552">
        <v>5210</v>
      </c>
      <c r="F1552">
        <v>5210</v>
      </c>
      <c r="G1552">
        <v>11400</v>
      </c>
    </row>
    <row r="1553" spans="1:7" x14ac:dyDescent="0.25">
      <c r="A1553" s="19">
        <v>42765</v>
      </c>
      <c r="B1553">
        <v>5410</v>
      </c>
      <c r="C1553">
        <v>5930</v>
      </c>
      <c r="D1553">
        <v>5410</v>
      </c>
      <c r="E1553">
        <v>5490</v>
      </c>
      <c r="F1553">
        <v>5490</v>
      </c>
      <c r="G1553">
        <v>27200</v>
      </c>
    </row>
    <row r="1554" spans="1:7" x14ac:dyDescent="0.25">
      <c r="A1554" s="19">
        <v>42766</v>
      </c>
      <c r="B1554">
        <v>5580</v>
      </c>
      <c r="C1554">
        <v>5770</v>
      </c>
      <c r="D1554">
        <v>5420</v>
      </c>
      <c r="E1554">
        <v>5440</v>
      </c>
      <c r="F1554">
        <v>5440</v>
      </c>
      <c r="G1554">
        <v>21500</v>
      </c>
    </row>
    <row r="1555" spans="1:7" x14ac:dyDescent="0.25">
      <c r="A1555" s="19">
        <v>42767</v>
      </c>
      <c r="B1555">
        <v>5210</v>
      </c>
      <c r="C1555">
        <v>5370</v>
      </c>
      <c r="D1555">
        <v>5110</v>
      </c>
      <c r="E1555">
        <v>5240</v>
      </c>
      <c r="F1555">
        <v>5240</v>
      </c>
      <c r="G1555">
        <v>18200</v>
      </c>
    </row>
    <row r="1556" spans="1:7" x14ac:dyDescent="0.25">
      <c r="A1556" s="19">
        <v>42768</v>
      </c>
      <c r="B1556">
        <v>5330</v>
      </c>
      <c r="C1556">
        <v>5410</v>
      </c>
      <c r="D1556">
        <v>5220</v>
      </c>
      <c r="E1556">
        <v>5330</v>
      </c>
      <c r="F1556">
        <v>5330</v>
      </c>
      <c r="G1556">
        <v>13100</v>
      </c>
    </row>
    <row r="1557" spans="1:7" x14ac:dyDescent="0.25">
      <c r="A1557" s="19">
        <v>42769</v>
      </c>
      <c r="B1557">
        <v>5130</v>
      </c>
      <c r="C1557">
        <v>5180</v>
      </c>
      <c r="D1557">
        <v>5000</v>
      </c>
      <c r="E1557">
        <v>5100</v>
      </c>
      <c r="F1557">
        <v>5100</v>
      </c>
      <c r="G1557">
        <v>14600</v>
      </c>
    </row>
    <row r="1558" spans="1:7" x14ac:dyDescent="0.25">
      <c r="A1558" s="19">
        <v>42772</v>
      </c>
      <c r="B1558">
        <v>5210</v>
      </c>
      <c r="C1558">
        <v>5230</v>
      </c>
      <c r="D1558">
        <v>5040</v>
      </c>
      <c r="E1558">
        <v>5110</v>
      </c>
      <c r="F1558">
        <v>5110</v>
      </c>
      <c r="G1558">
        <v>12400</v>
      </c>
    </row>
    <row r="1559" spans="1:7" x14ac:dyDescent="0.25">
      <c r="A1559" s="19">
        <v>42773</v>
      </c>
      <c r="B1559">
        <v>5070</v>
      </c>
      <c r="C1559">
        <v>5190</v>
      </c>
      <c r="D1559">
        <v>5050</v>
      </c>
      <c r="E1559">
        <v>5170</v>
      </c>
      <c r="F1559">
        <v>5170</v>
      </c>
      <c r="G1559">
        <v>12000</v>
      </c>
    </row>
    <row r="1560" spans="1:7" x14ac:dyDescent="0.25">
      <c r="A1560" s="19">
        <v>42774</v>
      </c>
      <c r="B1560">
        <v>5200</v>
      </c>
      <c r="C1560">
        <v>5330</v>
      </c>
      <c r="D1560">
        <v>5070</v>
      </c>
      <c r="E1560">
        <v>5130</v>
      </c>
      <c r="F1560">
        <v>5130</v>
      </c>
      <c r="G1560">
        <v>12900</v>
      </c>
    </row>
    <row r="1561" spans="1:7" x14ac:dyDescent="0.25">
      <c r="A1561" s="19">
        <v>42775</v>
      </c>
      <c r="B1561">
        <v>5070</v>
      </c>
      <c r="C1561">
        <v>5090</v>
      </c>
      <c r="D1561">
        <v>4820</v>
      </c>
      <c r="E1561">
        <v>4920</v>
      </c>
      <c r="F1561">
        <v>4920</v>
      </c>
      <c r="G1561">
        <v>15400</v>
      </c>
    </row>
    <row r="1562" spans="1:7" x14ac:dyDescent="0.25">
      <c r="A1562" s="19">
        <v>42776</v>
      </c>
      <c r="B1562">
        <v>4800</v>
      </c>
      <c r="C1562">
        <v>4830</v>
      </c>
      <c r="D1562">
        <v>4690</v>
      </c>
      <c r="E1562">
        <v>4760</v>
      </c>
      <c r="F1562">
        <v>4760</v>
      </c>
      <c r="G1562">
        <v>11400</v>
      </c>
    </row>
    <row r="1563" spans="1:7" x14ac:dyDescent="0.25">
      <c r="A1563" s="19">
        <v>42779</v>
      </c>
      <c r="B1563">
        <v>4590</v>
      </c>
      <c r="C1563">
        <v>4620</v>
      </c>
      <c r="D1563">
        <v>4420</v>
      </c>
      <c r="E1563">
        <v>4450</v>
      </c>
      <c r="F1563">
        <v>4450</v>
      </c>
      <c r="G1563">
        <v>15200</v>
      </c>
    </row>
    <row r="1564" spans="1:7" x14ac:dyDescent="0.25">
      <c r="A1564" s="19">
        <v>42780</v>
      </c>
      <c r="B1564">
        <v>4450</v>
      </c>
      <c r="C1564">
        <v>4460</v>
      </c>
      <c r="D1564">
        <v>4060</v>
      </c>
      <c r="E1564">
        <v>4070</v>
      </c>
      <c r="F1564">
        <v>4070</v>
      </c>
      <c r="G1564">
        <v>18700</v>
      </c>
    </row>
    <row r="1565" spans="1:7" x14ac:dyDescent="0.25">
      <c r="A1565" s="19">
        <v>42781</v>
      </c>
      <c r="B1565">
        <v>4060</v>
      </c>
      <c r="C1565">
        <v>4330</v>
      </c>
      <c r="D1565">
        <v>4000</v>
      </c>
      <c r="E1565">
        <v>4320</v>
      </c>
      <c r="F1565">
        <v>4320</v>
      </c>
      <c r="G1565">
        <v>21700</v>
      </c>
    </row>
    <row r="1566" spans="1:7" x14ac:dyDescent="0.25">
      <c r="A1566" s="19">
        <v>42782</v>
      </c>
      <c r="B1566">
        <v>4320</v>
      </c>
      <c r="C1566">
        <v>4810</v>
      </c>
      <c r="D1566">
        <v>4310</v>
      </c>
      <c r="E1566">
        <v>4360</v>
      </c>
      <c r="F1566">
        <v>4360</v>
      </c>
      <c r="G1566">
        <v>27800</v>
      </c>
    </row>
    <row r="1567" spans="1:7" x14ac:dyDescent="0.25">
      <c r="A1567" s="19">
        <v>42783</v>
      </c>
      <c r="B1567">
        <v>4580</v>
      </c>
      <c r="C1567">
        <v>4650</v>
      </c>
      <c r="D1567">
        <v>4360</v>
      </c>
      <c r="E1567">
        <v>4400</v>
      </c>
      <c r="F1567">
        <v>4400</v>
      </c>
      <c r="G1567">
        <v>15200</v>
      </c>
    </row>
    <row r="1568" spans="1:7" x14ac:dyDescent="0.25">
      <c r="A1568" s="19">
        <v>42787</v>
      </c>
      <c r="B1568">
        <v>4270</v>
      </c>
      <c r="C1568">
        <v>4520</v>
      </c>
      <c r="D1568">
        <v>4240</v>
      </c>
      <c r="E1568">
        <v>4500</v>
      </c>
      <c r="F1568">
        <v>4500</v>
      </c>
      <c r="G1568">
        <v>13800</v>
      </c>
    </row>
    <row r="1569" spans="1:7" x14ac:dyDescent="0.25">
      <c r="A1569" s="19">
        <v>42788</v>
      </c>
      <c r="B1569">
        <v>4570</v>
      </c>
      <c r="C1569">
        <v>4700</v>
      </c>
      <c r="D1569">
        <v>4430</v>
      </c>
      <c r="E1569">
        <v>4540</v>
      </c>
      <c r="F1569">
        <v>4540</v>
      </c>
      <c r="G1569">
        <v>16500</v>
      </c>
    </row>
    <row r="1570" spans="1:7" x14ac:dyDescent="0.25">
      <c r="A1570" s="19">
        <v>42789</v>
      </c>
      <c r="B1570">
        <v>4550</v>
      </c>
      <c r="C1570">
        <v>4910</v>
      </c>
      <c r="D1570">
        <v>4520</v>
      </c>
      <c r="E1570">
        <v>4780</v>
      </c>
      <c r="F1570">
        <v>4780</v>
      </c>
      <c r="G1570">
        <v>17900</v>
      </c>
    </row>
    <row r="1571" spans="1:7" x14ac:dyDescent="0.25">
      <c r="A1571" s="19">
        <v>42790</v>
      </c>
      <c r="B1571">
        <v>5130</v>
      </c>
      <c r="C1571">
        <v>5180</v>
      </c>
      <c r="D1571">
        <v>4630</v>
      </c>
      <c r="E1571">
        <v>4670</v>
      </c>
      <c r="F1571">
        <v>4670</v>
      </c>
      <c r="G1571">
        <v>22000</v>
      </c>
    </row>
    <row r="1572" spans="1:7" x14ac:dyDescent="0.25">
      <c r="A1572" s="19">
        <v>42793</v>
      </c>
      <c r="B1572">
        <v>4660</v>
      </c>
      <c r="C1572">
        <v>4740</v>
      </c>
      <c r="D1572">
        <v>4410</v>
      </c>
      <c r="E1572">
        <v>4600</v>
      </c>
      <c r="F1572">
        <v>4600</v>
      </c>
      <c r="G1572">
        <v>16600</v>
      </c>
    </row>
    <row r="1573" spans="1:7" x14ac:dyDescent="0.25">
      <c r="A1573" s="19">
        <v>42794</v>
      </c>
      <c r="B1573">
        <v>4660</v>
      </c>
      <c r="C1573">
        <v>4900</v>
      </c>
      <c r="D1573">
        <v>4590</v>
      </c>
      <c r="E1573">
        <v>4850</v>
      </c>
      <c r="F1573">
        <v>4850</v>
      </c>
      <c r="G1573">
        <v>16100</v>
      </c>
    </row>
    <row r="1574" spans="1:7" x14ac:dyDescent="0.25">
      <c r="A1574" s="19">
        <v>42795</v>
      </c>
      <c r="B1574">
        <v>4430</v>
      </c>
      <c r="C1574">
        <v>4650</v>
      </c>
      <c r="D1574">
        <v>4370</v>
      </c>
      <c r="E1574">
        <v>4640</v>
      </c>
      <c r="F1574">
        <v>4640</v>
      </c>
      <c r="G1574">
        <v>21500</v>
      </c>
    </row>
    <row r="1575" spans="1:7" x14ac:dyDescent="0.25">
      <c r="A1575" s="19">
        <v>42796</v>
      </c>
      <c r="B1575">
        <v>4630</v>
      </c>
      <c r="C1575">
        <v>4750</v>
      </c>
      <c r="D1575">
        <v>4470</v>
      </c>
      <c r="E1575">
        <v>4660</v>
      </c>
      <c r="F1575">
        <v>4660</v>
      </c>
      <c r="G1575">
        <v>17300</v>
      </c>
    </row>
    <row r="1576" spans="1:7" x14ac:dyDescent="0.25">
      <c r="A1576" s="19">
        <v>42797</v>
      </c>
      <c r="B1576">
        <v>4540</v>
      </c>
      <c r="C1576">
        <v>4540</v>
      </c>
      <c r="D1576">
        <v>4350</v>
      </c>
      <c r="E1576">
        <v>4400</v>
      </c>
      <c r="F1576">
        <v>4400</v>
      </c>
      <c r="G1576">
        <v>14400</v>
      </c>
    </row>
    <row r="1577" spans="1:7" x14ac:dyDescent="0.25">
      <c r="A1577" s="19">
        <v>42800</v>
      </c>
      <c r="B1577">
        <v>4360</v>
      </c>
      <c r="C1577">
        <v>4410</v>
      </c>
      <c r="D1577">
        <v>4180</v>
      </c>
      <c r="E1577">
        <v>4230</v>
      </c>
      <c r="F1577">
        <v>4230</v>
      </c>
      <c r="G1577">
        <v>13600</v>
      </c>
    </row>
    <row r="1578" spans="1:7" x14ac:dyDescent="0.25">
      <c r="A1578" s="19">
        <v>42801</v>
      </c>
      <c r="B1578">
        <v>4220</v>
      </c>
      <c r="C1578">
        <v>4310</v>
      </c>
      <c r="D1578">
        <v>4080</v>
      </c>
      <c r="E1578">
        <v>4220</v>
      </c>
      <c r="F1578">
        <v>4220</v>
      </c>
      <c r="G1578">
        <v>11900</v>
      </c>
    </row>
    <row r="1579" spans="1:7" x14ac:dyDescent="0.25">
      <c r="A1579" s="19">
        <v>42802</v>
      </c>
      <c r="B1579">
        <v>4130</v>
      </c>
      <c r="C1579">
        <v>4310</v>
      </c>
      <c r="D1579">
        <v>4050</v>
      </c>
      <c r="E1579">
        <v>4280</v>
      </c>
      <c r="F1579">
        <v>4280</v>
      </c>
      <c r="G1579">
        <v>13800</v>
      </c>
    </row>
    <row r="1580" spans="1:7" x14ac:dyDescent="0.25">
      <c r="A1580" s="19">
        <v>42803</v>
      </c>
      <c r="B1580">
        <v>4230</v>
      </c>
      <c r="C1580">
        <v>4380</v>
      </c>
      <c r="D1580">
        <v>4130</v>
      </c>
      <c r="E1580">
        <v>4240</v>
      </c>
      <c r="F1580">
        <v>4240</v>
      </c>
      <c r="G1580">
        <v>13500</v>
      </c>
    </row>
    <row r="1581" spans="1:7" x14ac:dyDescent="0.25">
      <c r="A1581" s="19">
        <v>42804</v>
      </c>
      <c r="B1581">
        <v>4140</v>
      </c>
      <c r="C1581">
        <v>4270</v>
      </c>
      <c r="D1581">
        <v>4100</v>
      </c>
      <c r="E1581">
        <v>4130</v>
      </c>
      <c r="F1581">
        <v>4130</v>
      </c>
      <c r="G1581">
        <v>11600</v>
      </c>
    </row>
    <row r="1582" spans="1:7" x14ac:dyDescent="0.25">
      <c r="A1582" s="19">
        <v>42807</v>
      </c>
      <c r="B1582">
        <v>4080</v>
      </c>
      <c r="C1582">
        <v>4130</v>
      </c>
      <c r="D1582">
        <v>3930</v>
      </c>
      <c r="E1582">
        <v>3950</v>
      </c>
      <c r="F1582">
        <v>3950</v>
      </c>
      <c r="G1582">
        <v>11000</v>
      </c>
    </row>
    <row r="1583" spans="1:7" x14ac:dyDescent="0.25">
      <c r="A1583" s="19">
        <v>42808</v>
      </c>
      <c r="B1583">
        <v>3980</v>
      </c>
      <c r="C1583">
        <v>4140</v>
      </c>
      <c r="D1583">
        <v>3920</v>
      </c>
      <c r="E1583">
        <v>4090</v>
      </c>
      <c r="F1583">
        <v>4090</v>
      </c>
      <c r="G1583">
        <v>17800</v>
      </c>
    </row>
    <row r="1584" spans="1:7" x14ac:dyDescent="0.25">
      <c r="A1584" s="19">
        <v>42809</v>
      </c>
      <c r="B1584">
        <v>3990</v>
      </c>
      <c r="C1584">
        <v>4020</v>
      </c>
      <c r="D1584">
        <v>3710</v>
      </c>
      <c r="E1584">
        <v>3780</v>
      </c>
      <c r="F1584">
        <v>3780</v>
      </c>
      <c r="G1584">
        <v>20600</v>
      </c>
    </row>
    <row r="1585" spans="1:7" x14ac:dyDescent="0.25">
      <c r="A1585" s="19">
        <v>42810</v>
      </c>
      <c r="B1585">
        <v>3731</v>
      </c>
      <c r="C1585">
        <v>3755</v>
      </c>
      <c r="D1585">
        <v>3609</v>
      </c>
      <c r="E1585">
        <v>3628</v>
      </c>
      <c r="F1585">
        <v>3628</v>
      </c>
      <c r="G1585">
        <v>57500</v>
      </c>
    </row>
    <row r="1586" spans="1:7" x14ac:dyDescent="0.25">
      <c r="A1586" s="19">
        <v>42811</v>
      </c>
      <c r="B1586">
        <v>3573</v>
      </c>
      <c r="C1586">
        <v>3587</v>
      </c>
      <c r="D1586">
        <v>3430</v>
      </c>
      <c r="E1586">
        <v>3535</v>
      </c>
      <c r="F1586">
        <v>3535</v>
      </c>
      <c r="G1586">
        <v>39400</v>
      </c>
    </row>
    <row r="1587" spans="1:7" x14ac:dyDescent="0.25">
      <c r="A1587" s="19">
        <v>42814</v>
      </c>
      <c r="B1587">
        <v>3530</v>
      </c>
      <c r="C1587">
        <v>3547</v>
      </c>
      <c r="D1587">
        <v>3446</v>
      </c>
      <c r="E1587">
        <v>3541</v>
      </c>
      <c r="F1587">
        <v>3541</v>
      </c>
      <c r="G1587">
        <v>32400</v>
      </c>
    </row>
    <row r="1588" spans="1:7" x14ac:dyDescent="0.25">
      <c r="A1588" s="19">
        <v>42815</v>
      </c>
      <c r="B1588">
        <v>3410</v>
      </c>
      <c r="C1588">
        <v>3878</v>
      </c>
      <c r="D1588">
        <v>3357</v>
      </c>
      <c r="E1588">
        <v>3807</v>
      </c>
      <c r="F1588">
        <v>3807</v>
      </c>
      <c r="G1588">
        <v>84900</v>
      </c>
    </row>
    <row r="1589" spans="1:7" x14ac:dyDescent="0.25">
      <c r="A1589" s="19">
        <v>42816</v>
      </c>
      <c r="B1589">
        <v>3878</v>
      </c>
      <c r="C1589">
        <v>3988</v>
      </c>
      <c r="D1589">
        <v>3730</v>
      </c>
      <c r="E1589">
        <v>3849</v>
      </c>
      <c r="F1589">
        <v>3849</v>
      </c>
      <c r="G1589">
        <v>57800</v>
      </c>
    </row>
    <row r="1590" spans="1:7" x14ac:dyDescent="0.25">
      <c r="A1590" s="19">
        <v>42817</v>
      </c>
      <c r="B1590">
        <v>3919</v>
      </c>
      <c r="C1590">
        <v>4149</v>
      </c>
      <c r="D1590">
        <v>3742</v>
      </c>
      <c r="E1590">
        <v>4110</v>
      </c>
      <c r="F1590">
        <v>4110</v>
      </c>
      <c r="G1590">
        <v>53900</v>
      </c>
    </row>
    <row r="1591" spans="1:7" x14ac:dyDescent="0.25">
      <c r="A1591" s="19">
        <v>42818</v>
      </c>
      <c r="B1591">
        <v>3986</v>
      </c>
      <c r="C1591">
        <v>4320</v>
      </c>
      <c r="D1591">
        <v>3814</v>
      </c>
      <c r="E1591">
        <v>3956</v>
      </c>
      <c r="F1591">
        <v>3956</v>
      </c>
      <c r="G1591">
        <v>82300</v>
      </c>
    </row>
    <row r="1592" spans="1:7" x14ac:dyDescent="0.25">
      <c r="A1592" s="19">
        <v>42821</v>
      </c>
      <c r="B1592">
        <v>4269</v>
      </c>
      <c r="C1592">
        <v>4320</v>
      </c>
      <c r="D1592">
        <v>3728</v>
      </c>
      <c r="E1592">
        <v>3794</v>
      </c>
      <c r="F1592">
        <v>3794</v>
      </c>
      <c r="G1592">
        <v>62800</v>
      </c>
    </row>
    <row r="1593" spans="1:7" x14ac:dyDescent="0.25">
      <c r="A1593" s="19">
        <v>42822</v>
      </c>
      <c r="B1593">
        <v>3719</v>
      </c>
      <c r="C1593">
        <v>3729</v>
      </c>
      <c r="D1593">
        <v>3375</v>
      </c>
      <c r="E1593">
        <v>3390</v>
      </c>
      <c r="F1593">
        <v>3390</v>
      </c>
      <c r="G1593">
        <v>68000</v>
      </c>
    </row>
    <row r="1594" spans="1:7" x14ac:dyDescent="0.25">
      <c r="A1594" s="19">
        <v>42823</v>
      </c>
      <c r="B1594">
        <v>3361</v>
      </c>
      <c r="C1594">
        <v>3415</v>
      </c>
      <c r="D1594">
        <v>3290</v>
      </c>
      <c r="E1594">
        <v>3362</v>
      </c>
      <c r="F1594">
        <v>3362</v>
      </c>
      <c r="G1594">
        <v>33400</v>
      </c>
    </row>
    <row r="1595" spans="1:7" x14ac:dyDescent="0.25">
      <c r="A1595" s="19">
        <v>42824</v>
      </c>
      <c r="B1595">
        <v>3370</v>
      </c>
      <c r="C1595">
        <v>3452</v>
      </c>
      <c r="D1595">
        <v>3328</v>
      </c>
      <c r="E1595">
        <v>3384</v>
      </c>
      <c r="F1595">
        <v>3384</v>
      </c>
      <c r="G1595">
        <v>33900</v>
      </c>
    </row>
    <row r="1596" spans="1:7" x14ac:dyDescent="0.25">
      <c r="A1596" s="19">
        <v>42825</v>
      </c>
      <c r="B1596">
        <v>3392</v>
      </c>
      <c r="C1596">
        <v>3518</v>
      </c>
      <c r="D1596">
        <v>3347</v>
      </c>
      <c r="E1596">
        <v>3508</v>
      </c>
      <c r="F1596">
        <v>3508</v>
      </c>
      <c r="G1596">
        <v>34800</v>
      </c>
    </row>
    <row r="1597" spans="1:7" x14ac:dyDescent="0.25">
      <c r="A1597" s="19">
        <v>42828</v>
      </c>
      <c r="B1597">
        <v>3507</v>
      </c>
      <c r="C1597">
        <v>3793</v>
      </c>
      <c r="D1597">
        <v>3471</v>
      </c>
      <c r="E1597">
        <v>3539</v>
      </c>
      <c r="F1597">
        <v>3539</v>
      </c>
      <c r="G1597">
        <v>51400</v>
      </c>
    </row>
    <row r="1598" spans="1:7" x14ac:dyDescent="0.25">
      <c r="A1598" s="19">
        <v>42829</v>
      </c>
      <c r="B1598">
        <v>3634</v>
      </c>
      <c r="C1598">
        <v>3666</v>
      </c>
      <c r="D1598">
        <v>3415</v>
      </c>
      <c r="E1598">
        <v>3448</v>
      </c>
      <c r="F1598">
        <v>3448</v>
      </c>
      <c r="G1598">
        <v>41600</v>
      </c>
    </row>
    <row r="1599" spans="1:7" x14ac:dyDescent="0.25">
      <c r="A1599" s="19">
        <v>42830</v>
      </c>
      <c r="B1599">
        <v>3369</v>
      </c>
      <c r="C1599">
        <v>3695</v>
      </c>
      <c r="D1599">
        <v>3294</v>
      </c>
      <c r="E1599">
        <v>3674</v>
      </c>
      <c r="F1599">
        <v>3674</v>
      </c>
      <c r="G1599">
        <v>58300</v>
      </c>
    </row>
    <row r="1600" spans="1:7" x14ac:dyDescent="0.25">
      <c r="A1600" s="19">
        <v>42831</v>
      </c>
      <c r="B1600">
        <v>3591</v>
      </c>
      <c r="C1600">
        <v>3646</v>
      </c>
      <c r="D1600">
        <v>3385</v>
      </c>
      <c r="E1600">
        <v>3540</v>
      </c>
      <c r="F1600">
        <v>3540</v>
      </c>
      <c r="G1600">
        <v>65600</v>
      </c>
    </row>
    <row r="1601" spans="1:7" x14ac:dyDescent="0.25">
      <c r="A1601" s="19">
        <v>42832</v>
      </c>
      <c r="B1601">
        <v>3644</v>
      </c>
      <c r="C1601">
        <v>3817</v>
      </c>
      <c r="D1601">
        <v>3562</v>
      </c>
      <c r="E1601">
        <v>3792</v>
      </c>
      <c r="F1601">
        <v>3792</v>
      </c>
      <c r="G1601">
        <v>62000</v>
      </c>
    </row>
    <row r="1602" spans="1:7" x14ac:dyDescent="0.25">
      <c r="A1602" s="19">
        <v>42835</v>
      </c>
      <c r="B1602">
        <v>3824</v>
      </c>
      <c r="C1602">
        <v>4068</v>
      </c>
      <c r="D1602">
        <v>3729</v>
      </c>
      <c r="E1602">
        <v>4068</v>
      </c>
      <c r="F1602">
        <v>4068</v>
      </c>
      <c r="G1602">
        <v>58900</v>
      </c>
    </row>
    <row r="1603" spans="1:7" x14ac:dyDescent="0.25">
      <c r="A1603" s="19">
        <v>42836</v>
      </c>
      <c r="B1603">
        <v>4273</v>
      </c>
      <c r="C1603">
        <v>4524</v>
      </c>
      <c r="D1603">
        <v>4209</v>
      </c>
      <c r="E1603">
        <v>4435</v>
      </c>
      <c r="F1603">
        <v>4435</v>
      </c>
      <c r="G1603">
        <v>90500</v>
      </c>
    </row>
    <row r="1604" spans="1:7" x14ac:dyDescent="0.25">
      <c r="A1604" s="19">
        <v>42837</v>
      </c>
      <c r="B1604">
        <v>4452</v>
      </c>
      <c r="C1604">
        <v>4572</v>
      </c>
      <c r="D1604">
        <v>4323</v>
      </c>
      <c r="E1604">
        <v>4480</v>
      </c>
      <c r="F1604">
        <v>4480</v>
      </c>
      <c r="G1604">
        <v>61200</v>
      </c>
    </row>
    <row r="1605" spans="1:7" x14ac:dyDescent="0.25">
      <c r="A1605" s="19">
        <v>42838</v>
      </c>
      <c r="B1605">
        <v>4511</v>
      </c>
      <c r="C1605">
        <v>4719</v>
      </c>
      <c r="D1605">
        <v>4327</v>
      </c>
      <c r="E1605">
        <v>4649</v>
      </c>
      <c r="F1605">
        <v>4649</v>
      </c>
      <c r="G1605">
        <v>72900</v>
      </c>
    </row>
    <row r="1606" spans="1:7" x14ac:dyDescent="0.25">
      <c r="A1606" s="19">
        <v>42842</v>
      </c>
      <c r="B1606">
        <v>4493</v>
      </c>
      <c r="C1606">
        <v>4503</v>
      </c>
      <c r="D1606">
        <v>4183</v>
      </c>
      <c r="E1606">
        <v>4184</v>
      </c>
      <c r="F1606">
        <v>4184</v>
      </c>
      <c r="G1606">
        <v>48000</v>
      </c>
    </row>
    <row r="1607" spans="1:7" x14ac:dyDescent="0.25">
      <c r="A1607" s="19">
        <v>42843</v>
      </c>
      <c r="B1607">
        <v>4283</v>
      </c>
      <c r="C1607">
        <v>4437</v>
      </c>
      <c r="D1607">
        <v>4100</v>
      </c>
      <c r="E1607">
        <v>4100</v>
      </c>
      <c r="F1607">
        <v>4100</v>
      </c>
      <c r="G1607">
        <v>57500</v>
      </c>
    </row>
    <row r="1608" spans="1:7" x14ac:dyDescent="0.25">
      <c r="A1608" s="19">
        <v>42844</v>
      </c>
      <c r="B1608">
        <v>3982</v>
      </c>
      <c r="C1608">
        <v>4368</v>
      </c>
      <c r="D1608">
        <v>3925</v>
      </c>
      <c r="E1608">
        <v>4310</v>
      </c>
      <c r="F1608">
        <v>4310</v>
      </c>
      <c r="G1608">
        <v>59300</v>
      </c>
    </row>
    <row r="1609" spans="1:7" x14ac:dyDescent="0.25">
      <c r="A1609" s="19">
        <v>42845</v>
      </c>
      <c r="B1609">
        <v>4189</v>
      </c>
      <c r="C1609">
        <v>4322</v>
      </c>
      <c r="D1609">
        <v>4017</v>
      </c>
      <c r="E1609">
        <v>4088</v>
      </c>
      <c r="F1609">
        <v>4088</v>
      </c>
      <c r="G1609">
        <v>57300</v>
      </c>
    </row>
    <row r="1610" spans="1:7" x14ac:dyDescent="0.25">
      <c r="A1610" s="19">
        <v>42846</v>
      </c>
      <c r="B1610">
        <v>4151</v>
      </c>
      <c r="C1610">
        <v>4295</v>
      </c>
      <c r="D1610">
        <v>4102</v>
      </c>
      <c r="E1610">
        <v>4121</v>
      </c>
      <c r="F1610">
        <v>4121</v>
      </c>
      <c r="G1610">
        <v>49300</v>
      </c>
    </row>
    <row r="1611" spans="1:7" x14ac:dyDescent="0.25">
      <c r="A1611" s="19">
        <v>42849</v>
      </c>
      <c r="B1611">
        <v>3446</v>
      </c>
      <c r="C1611">
        <v>3558</v>
      </c>
      <c r="D1611">
        <v>3219</v>
      </c>
      <c r="E1611">
        <v>3242</v>
      </c>
      <c r="F1611">
        <v>3242</v>
      </c>
      <c r="G1611">
        <v>72900</v>
      </c>
    </row>
    <row r="1612" spans="1:7" x14ac:dyDescent="0.25">
      <c r="A1612" s="19">
        <v>42850</v>
      </c>
      <c r="B1612">
        <v>3139</v>
      </c>
      <c r="C1612">
        <v>3176</v>
      </c>
      <c r="D1612">
        <v>3075</v>
      </c>
      <c r="E1612">
        <v>3088</v>
      </c>
      <c r="F1612">
        <v>3088</v>
      </c>
      <c r="G1612">
        <v>37100</v>
      </c>
    </row>
    <row r="1613" spans="1:7" x14ac:dyDescent="0.25">
      <c r="A1613" s="19">
        <v>42851</v>
      </c>
      <c r="B1613">
        <v>3104</v>
      </c>
      <c r="C1613">
        <v>3247</v>
      </c>
      <c r="D1613">
        <v>3081</v>
      </c>
      <c r="E1613">
        <v>3147</v>
      </c>
      <c r="F1613">
        <v>3147</v>
      </c>
      <c r="G1613">
        <v>45400</v>
      </c>
    </row>
    <row r="1614" spans="1:7" x14ac:dyDescent="0.25">
      <c r="A1614" s="19">
        <v>42852</v>
      </c>
      <c r="B1614">
        <v>3079</v>
      </c>
      <c r="C1614">
        <v>3164</v>
      </c>
      <c r="D1614">
        <v>3070</v>
      </c>
      <c r="E1614">
        <v>3086</v>
      </c>
      <c r="F1614">
        <v>3086</v>
      </c>
      <c r="G1614">
        <v>34500</v>
      </c>
    </row>
    <row r="1615" spans="1:7" x14ac:dyDescent="0.25">
      <c r="A1615" s="19">
        <v>42853</v>
      </c>
      <c r="B1615">
        <v>3093</v>
      </c>
      <c r="C1615">
        <v>3164</v>
      </c>
      <c r="D1615">
        <v>3080</v>
      </c>
      <c r="E1615">
        <v>3091</v>
      </c>
      <c r="F1615">
        <v>3091</v>
      </c>
      <c r="G1615">
        <v>28800</v>
      </c>
    </row>
    <row r="1616" spans="1:7" x14ac:dyDescent="0.25">
      <c r="A1616" s="19">
        <v>42856</v>
      </c>
      <c r="B1616">
        <v>3026</v>
      </c>
      <c r="C1616">
        <v>3034</v>
      </c>
      <c r="D1616">
        <v>2796</v>
      </c>
      <c r="E1616">
        <v>2847</v>
      </c>
      <c r="F1616">
        <v>2847</v>
      </c>
      <c r="G1616">
        <v>43500</v>
      </c>
    </row>
    <row r="1617" spans="1:7" x14ac:dyDescent="0.25">
      <c r="A1617" s="19">
        <v>42857</v>
      </c>
      <c r="B1617">
        <v>2840</v>
      </c>
      <c r="C1617">
        <v>2919</v>
      </c>
      <c r="D1617">
        <v>2829</v>
      </c>
      <c r="E1617">
        <v>2860</v>
      </c>
      <c r="F1617">
        <v>2860</v>
      </c>
      <c r="G1617">
        <v>31500</v>
      </c>
    </row>
    <row r="1618" spans="1:7" x14ac:dyDescent="0.25">
      <c r="A1618" s="19">
        <v>42858</v>
      </c>
      <c r="B1618">
        <v>2931</v>
      </c>
      <c r="C1618">
        <v>3007</v>
      </c>
      <c r="D1618">
        <v>2880</v>
      </c>
      <c r="E1618">
        <v>2976</v>
      </c>
      <c r="F1618">
        <v>2976</v>
      </c>
      <c r="G1618">
        <v>34300</v>
      </c>
    </row>
    <row r="1619" spans="1:7" x14ac:dyDescent="0.25">
      <c r="A1619" s="19">
        <v>42859</v>
      </c>
      <c r="B1619">
        <v>2883</v>
      </c>
      <c r="C1619">
        <v>3034</v>
      </c>
      <c r="D1619">
        <v>2816</v>
      </c>
      <c r="E1619">
        <v>2827</v>
      </c>
      <c r="F1619">
        <v>2827</v>
      </c>
      <c r="G1619">
        <v>48100</v>
      </c>
    </row>
    <row r="1620" spans="1:7" x14ac:dyDescent="0.25">
      <c r="A1620" s="19">
        <v>42860</v>
      </c>
      <c r="B1620">
        <v>2819</v>
      </c>
      <c r="C1620">
        <v>2884</v>
      </c>
      <c r="D1620">
        <v>2788</v>
      </c>
      <c r="E1620">
        <v>2859</v>
      </c>
      <c r="F1620">
        <v>2859</v>
      </c>
      <c r="G1620">
        <v>30600</v>
      </c>
    </row>
    <row r="1621" spans="1:7" x14ac:dyDescent="0.25">
      <c r="A1621" s="19">
        <v>42863</v>
      </c>
      <c r="B1621">
        <v>2772</v>
      </c>
      <c r="C1621">
        <v>2781</v>
      </c>
      <c r="D1621">
        <v>2676</v>
      </c>
      <c r="E1621">
        <v>2713</v>
      </c>
      <c r="F1621">
        <v>2713</v>
      </c>
      <c r="G1621">
        <v>37900</v>
      </c>
    </row>
    <row r="1622" spans="1:7" x14ac:dyDescent="0.25">
      <c r="A1622" s="19">
        <v>42864</v>
      </c>
      <c r="B1622">
        <v>2631</v>
      </c>
      <c r="C1622">
        <v>2737</v>
      </c>
      <c r="D1622">
        <v>2621</v>
      </c>
      <c r="E1622">
        <v>2700</v>
      </c>
      <c r="F1622">
        <v>2700</v>
      </c>
      <c r="G1622">
        <v>43300</v>
      </c>
    </row>
    <row r="1623" spans="1:7" x14ac:dyDescent="0.25">
      <c r="A1623" s="19">
        <v>42865</v>
      </c>
      <c r="B1623">
        <v>2726</v>
      </c>
      <c r="C1623">
        <v>2728</v>
      </c>
      <c r="D1623">
        <v>2673</v>
      </c>
      <c r="E1623">
        <v>2718</v>
      </c>
      <c r="F1623">
        <v>2718</v>
      </c>
      <c r="G1623">
        <v>48800</v>
      </c>
    </row>
    <row r="1624" spans="1:7" x14ac:dyDescent="0.25">
      <c r="A1624" s="19">
        <v>42866</v>
      </c>
      <c r="B1624">
        <v>2787</v>
      </c>
      <c r="C1624">
        <v>2907</v>
      </c>
      <c r="D1624">
        <v>2694</v>
      </c>
      <c r="E1624">
        <v>2705</v>
      </c>
      <c r="F1624">
        <v>2705</v>
      </c>
      <c r="G1624">
        <v>55000</v>
      </c>
    </row>
    <row r="1625" spans="1:7" x14ac:dyDescent="0.25">
      <c r="A1625" s="19">
        <v>42867</v>
      </c>
      <c r="B1625">
        <v>2734</v>
      </c>
      <c r="C1625">
        <v>2756</v>
      </c>
      <c r="D1625">
        <v>2698</v>
      </c>
      <c r="E1625">
        <v>2699</v>
      </c>
      <c r="F1625">
        <v>2699</v>
      </c>
      <c r="G1625">
        <v>32200</v>
      </c>
    </row>
    <row r="1626" spans="1:7" x14ac:dyDescent="0.25">
      <c r="A1626" s="19">
        <v>42870</v>
      </c>
      <c r="B1626">
        <v>2643</v>
      </c>
      <c r="C1626">
        <v>2660</v>
      </c>
      <c r="D1626">
        <v>2563</v>
      </c>
      <c r="E1626">
        <v>2585</v>
      </c>
      <c r="F1626">
        <v>2585</v>
      </c>
      <c r="G1626">
        <v>35400</v>
      </c>
    </row>
    <row r="1627" spans="1:7" x14ac:dyDescent="0.25">
      <c r="A1627" s="19">
        <v>42871</v>
      </c>
      <c r="B1627">
        <v>2523</v>
      </c>
      <c r="C1627">
        <v>2586</v>
      </c>
      <c r="D1627">
        <v>2500</v>
      </c>
      <c r="E1627">
        <v>2529</v>
      </c>
      <c r="F1627">
        <v>2529</v>
      </c>
      <c r="G1627">
        <v>48100</v>
      </c>
    </row>
    <row r="1628" spans="1:7" x14ac:dyDescent="0.25">
      <c r="A1628" s="19">
        <v>42872</v>
      </c>
      <c r="B1628">
        <v>2843</v>
      </c>
      <c r="C1628">
        <v>3445</v>
      </c>
      <c r="D1628">
        <v>2764</v>
      </c>
      <c r="E1628">
        <v>3437</v>
      </c>
      <c r="F1628">
        <v>3437</v>
      </c>
      <c r="G1628">
        <v>194700</v>
      </c>
    </row>
    <row r="1629" spans="1:7" x14ac:dyDescent="0.25">
      <c r="A1629" s="19">
        <v>42873</v>
      </c>
      <c r="B1629">
        <v>3391</v>
      </c>
      <c r="C1629">
        <v>3440</v>
      </c>
      <c r="D1629">
        <v>3081</v>
      </c>
      <c r="E1629">
        <v>3292</v>
      </c>
      <c r="F1629">
        <v>3292</v>
      </c>
      <c r="G1629">
        <v>180400</v>
      </c>
    </row>
    <row r="1630" spans="1:7" x14ac:dyDescent="0.25">
      <c r="A1630" s="19">
        <v>42874</v>
      </c>
      <c r="B1630">
        <v>3057</v>
      </c>
      <c r="C1630">
        <v>3063</v>
      </c>
      <c r="D1630">
        <v>2701</v>
      </c>
      <c r="E1630">
        <v>2817</v>
      </c>
      <c r="F1630">
        <v>2817</v>
      </c>
      <c r="G1630">
        <v>149000</v>
      </c>
    </row>
    <row r="1631" spans="1:7" x14ac:dyDescent="0.25">
      <c r="A1631" s="19">
        <v>42877</v>
      </c>
      <c r="B1631">
        <v>2651</v>
      </c>
      <c r="C1631">
        <v>2656</v>
      </c>
      <c r="D1631">
        <v>2532</v>
      </c>
      <c r="E1631">
        <v>2560</v>
      </c>
      <c r="F1631">
        <v>2560</v>
      </c>
      <c r="G1631">
        <v>76700</v>
      </c>
    </row>
    <row r="1632" spans="1:7" x14ac:dyDescent="0.25">
      <c r="A1632" s="19">
        <v>42878</v>
      </c>
      <c r="B1632">
        <v>2522</v>
      </c>
      <c r="C1632">
        <v>2594</v>
      </c>
      <c r="D1632">
        <v>2508</v>
      </c>
      <c r="E1632">
        <v>2549</v>
      </c>
      <c r="F1632">
        <v>2549</v>
      </c>
      <c r="G1632">
        <v>69900</v>
      </c>
    </row>
    <row r="1633" spans="1:7" x14ac:dyDescent="0.25">
      <c r="A1633" s="19">
        <v>42879</v>
      </c>
      <c r="B1633">
        <v>2529</v>
      </c>
      <c r="C1633">
        <v>2594</v>
      </c>
      <c r="D1633">
        <v>2393</v>
      </c>
      <c r="E1633">
        <v>2421</v>
      </c>
      <c r="F1633">
        <v>2421</v>
      </c>
      <c r="G1633">
        <v>68500</v>
      </c>
    </row>
    <row r="1634" spans="1:7" x14ac:dyDescent="0.25">
      <c r="A1634" s="19">
        <v>42880</v>
      </c>
      <c r="B1634">
        <v>2410</v>
      </c>
      <c r="C1634">
        <v>2500</v>
      </c>
      <c r="D1634">
        <v>2389</v>
      </c>
      <c r="E1634">
        <v>2465</v>
      </c>
      <c r="F1634">
        <v>2465</v>
      </c>
      <c r="G1634">
        <v>78100</v>
      </c>
    </row>
    <row r="1635" spans="1:7" x14ac:dyDescent="0.25">
      <c r="A1635" s="19">
        <v>42881</v>
      </c>
      <c r="B1635">
        <v>2492</v>
      </c>
      <c r="C1635">
        <v>2492</v>
      </c>
      <c r="D1635">
        <v>2371</v>
      </c>
      <c r="E1635">
        <v>2382</v>
      </c>
      <c r="F1635">
        <v>2382</v>
      </c>
      <c r="G1635">
        <v>58200</v>
      </c>
    </row>
    <row r="1636" spans="1:7" x14ac:dyDescent="0.25">
      <c r="A1636" s="19">
        <v>42885</v>
      </c>
      <c r="B1636">
        <v>2442</v>
      </c>
      <c r="C1636">
        <v>2450</v>
      </c>
      <c r="D1636">
        <v>2336</v>
      </c>
      <c r="E1636">
        <v>2353</v>
      </c>
      <c r="F1636">
        <v>2353</v>
      </c>
      <c r="G1636">
        <v>58000</v>
      </c>
    </row>
    <row r="1637" spans="1:7" x14ac:dyDescent="0.25">
      <c r="A1637" s="19">
        <v>42886</v>
      </c>
      <c r="B1637">
        <v>2324</v>
      </c>
      <c r="C1637">
        <v>2496</v>
      </c>
      <c r="D1637">
        <v>2312</v>
      </c>
      <c r="E1637">
        <v>2386</v>
      </c>
      <c r="F1637">
        <v>2386</v>
      </c>
      <c r="G1637">
        <v>108200</v>
      </c>
    </row>
    <row r="1638" spans="1:7" x14ac:dyDescent="0.25">
      <c r="A1638" s="19">
        <v>42887</v>
      </c>
      <c r="B1638">
        <v>2330</v>
      </c>
      <c r="C1638">
        <v>2343</v>
      </c>
      <c r="D1638">
        <v>2272</v>
      </c>
      <c r="E1638">
        <v>2277</v>
      </c>
      <c r="F1638">
        <v>2277</v>
      </c>
      <c r="G1638">
        <v>64100</v>
      </c>
    </row>
    <row r="1639" spans="1:7" x14ac:dyDescent="0.25">
      <c r="A1639" s="19">
        <v>42888</v>
      </c>
      <c r="B1639">
        <v>2294</v>
      </c>
      <c r="C1639">
        <v>2312</v>
      </c>
      <c r="D1639">
        <v>2241</v>
      </c>
      <c r="E1639">
        <v>2285</v>
      </c>
      <c r="F1639">
        <v>2285</v>
      </c>
      <c r="G1639">
        <v>56400</v>
      </c>
    </row>
    <row r="1640" spans="1:7" x14ac:dyDescent="0.25">
      <c r="A1640" s="19">
        <v>42891</v>
      </c>
      <c r="B1640">
        <v>2308</v>
      </c>
      <c r="C1640">
        <v>2310</v>
      </c>
      <c r="D1640">
        <v>2213</v>
      </c>
      <c r="E1640">
        <v>2306</v>
      </c>
      <c r="F1640">
        <v>2306</v>
      </c>
      <c r="G1640">
        <v>45000</v>
      </c>
    </row>
    <row r="1641" spans="1:7" x14ac:dyDescent="0.25">
      <c r="A1641" s="19">
        <v>42892</v>
      </c>
      <c r="B1641">
        <v>2355</v>
      </c>
      <c r="C1641">
        <v>2432</v>
      </c>
      <c r="D1641">
        <v>2320</v>
      </c>
      <c r="E1641">
        <v>2409</v>
      </c>
      <c r="F1641">
        <v>2409</v>
      </c>
      <c r="G1641">
        <v>76200</v>
      </c>
    </row>
    <row r="1642" spans="1:7" x14ac:dyDescent="0.25">
      <c r="A1642" s="19">
        <v>42893</v>
      </c>
      <c r="B1642">
        <v>2359</v>
      </c>
      <c r="C1642">
        <v>2483</v>
      </c>
      <c r="D1642">
        <v>2333</v>
      </c>
      <c r="E1642">
        <v>2356</v>
      </c>
      <c r="F1642">
        <v>2356</v>
      </c>
      <c r="G1642">
        <v>69800</v>
      </c>
    </row>
    <row r="1643" spans="1:7" x14ac:dyDescent="0.25">
      <c r="A1643" s="19">
        <v>42894</v>
      </c>
      <c r="B1643">
        <v>2350</v>
      </c>
      <c r="C1643">
        <v>2355</v>
      </c>
      <c r="D1643">
        <v>2220</v>
      </c>
      <c r="E1643">
        <v>2253</v>
      </c>
      <c r="F1643">
        <v>2253</v>
      </c>
      <c r="G1643">
        <v>78000</v>
      </c>
    </row>
    <row r="1644" spans="1:7" x14ac:dyDescent="0.25">
      <c r="A1644" s="19">
        <v>42895</v>
      </c>
      <c r="B1644">
        <v>2207</v>
      </c>
      <c r="C1644">
        <v>2520</v>
      </c>
      <c r="D1644">
        <v>2160</v>
      </c>
      <c r="E1644">
        <v>2307</v>
      </c>
      <c r="F1644">
        <v>2307</v>
      </c>
      <c r="G1644">
        <v>140700</v>
      </c>
    </row>
    <row r="1645" spans="1:7" x14ac:dyDescent="0.25">
      <c r="A1645" s="19">
        <v>42898</v>
      </c>
      <c r="B1645">
        <v>2371</v>
      </c>
      <c r="C1645">
        <v>2490</v>
      </c>
      <c r="D1645">
        <v>2349</v>
      </c>
      <c r="E1645">
        <v>2366</v>
      </c>
      <c r="F1645">
        <v>2366</v>
      </c>
      <c r="G1645">
        <v>106400</v>
      </c>
    </row>
    <row r="1646" spans="1:7" x14ac:dyDescent="0.25">
      <c r="A1646" s="19">
        <v>42899</v>
      </c>
      <c r="B1646">
        <v>2265</v>
      </c>
      <c r="C1646">
        <v>2286</v>
      </c>
      <c r="D1646">
        <v>2194</v>
      </c>
      <c r="E1646">
        <v>2208</v>
      </c>
      <c r="F1646">
        <v>2208</v>
      </c>
      <c r="G1646">
        <v>67800</v>
      </c>
    </row>
    <row r="1647" spans="1:7" x14ac:dyDescent="0.25">
      <c r="A1647" s="19">
        <v>42900</v>
      </c>
      <c r="B1647">
        <v>2200</v>
      </c>
      <c r="C1647">
        <v>2272</v>
      </c>
      <c r="D1647">
        <v>2168</v>
      </c>
      <c r="E1647">
        <v>2185</v>
      </c>
      <c r="F1647">
        <v>2185</v>
      </c>
      <c r="G1647">
        <v>111500</v>
      </c>
    </row>
    <row r="1648" spans="1:7" x14ac:dyDescent="0.25">
      <c r="A1648" s="19">
        <v>42901</v>
      </c>
      <c r="B1648">
        <v>2359</v>
      </c>
      <c r="C1648">
        <v>2369</v>
      </c>
      <c r="D1648">
        <v>2199</v>
      </c>
      <c r="E1648">
        <v>2236</v>
      </c>
      <c r="F1648">
        <v>2236</v>
      </c>
      <c r="G1648">
        <v>94000</v>
      </c>
    </row>
    <row r="1649" spans="1:7" x14ac:dyDescent="0.25">
      <c r="A1649" s="19">
        <v>42902</v>
      </c>
      <c r="B1649">
        <v>2198</v>
      </c>
      <c r="C1649">
        <v>2282</v>
      </c>
      <c r="D1649">
        <v>2188</v>
      </c>
      <c r="E1649">
        <v>2195</v>
      </c>
      <c r="F1649">
        <v>2195</v>
      </c>
      <c r="G1649">
        <v>64100</v>
      </c>
    </row>
    <row r="1650" spans="1:7" x14ac:dyDescent="0.25">
      <c r="A1650" s="19">
        <v>42905</v>
      </c>
      <c r="B1650">
        <v>2117</v>
      </c>
      <c r="C1650">
        <v>2121</v>
      </c>
      <c r="D1650">
        <v>2038</v>
      </c>
      <c r="E1650">
        <v>2060</v>
      </c>
      <c r="F1650">
        <v>2060</v>
      </c>
      <c r="G1650">
        <v>75300</v>
      </c>
    </row>
    <row r="1651" spans="1:7" x14ac:dyDescent="0.25">
      <c r="A1651" s="19">
        <v>42906</v>
      </c>
      <c r="B1651">
        <v>2102</v>
      </c>
      <c r="C1651">
        <v>2189</v>
      </c>
      <c r="D1651">
        <v>2092</v>
      </c>
      <c r="E1651">
        <v>2172</v>
      </c>
      <c r="F1651">
        <v>2172</v>
      </c>
      <c r="G1651">
        <v>85600</v>
      </c>
    </row>
    <row r="1652" spans="1:7" x14ac:dyDescent="0.25">
      <c r="A1652" s="19">
        <v>42907</v>
      </c>
      <c r="B1652">
        <v>2099</v>
      </c>
      <c r="C1652">
        <v>2173</v>
      </c>
      <c r="D1652">
        <v>2075</v>
      </c>
      <c r="E1652">
        <v>2134</v>
      </c>
      <c r="F1652">
        <v>2134</v>
      </c>
      <c r="G1652">
        <v>84600</v>
      </c>
    </row>
    <row r="1653" spans="1:7" x14ac:dyDescent="0.25">
      <c r="A1653" s="19">
        <v>42908</v>
      </c>
      <c r="B1653">
        <v>2123</v>
      </c>
      <c r="C1653">
        <v>2149</v>
      </c>
      <c r="D1653">
        <v>2068</v>
      </c>
      <c r="E1653">
        <v>2094</v>
      </c>
      <c r="F1653">
        <v>2094</v>
      </c>
      <c r="G1653">
        <v>54400</v>
      </c>
    </row>
    <row r="1654" spans="1:7" x14ac:dyDescent="0.25">
      <c r="A1654" s="19">
        <v>42909</v>
      </c>
      <c r="B1654">
        <v>2088</v>
      </c>
      <c r="C1654">
        <v>2116</v>
      </c>
      <c r="D1654">
        <v>2042</v>
      </c>
      <c r="E1654">
        <v>2051</v>
      </c>
      <c r="F1654">
        <v>2051</v>
      </c>
      <c r="G1654">
        <v>37700</v>
      </c>
    </row>
    <row r="1655" spans="1:7" x14ac:dyDescent="0.25">
      <c r="A1655" s="19">
        <v>42912</v>
      </c>
      <c r="B1655">
        <v>1997</v>
      </c>
      <c r="C1655">
        <v>2037</v>
      </c>
      <c r="D1655">
        <v>1957</v>
      </c>
      <c r="E1655">
        <v>1963</v>
      </c>
      <c r="F1655">
        <v>1963</v>
      </c>
      <c r="G1655">
        <v>57200</v>
      </c>
    </row>
    <row r="1656" spans="1:7" x14ac:dyDescent="0.25">
      <c r="A1656" s="19">
        <v>42913</v>
      </c>
      <c r="B1656">
        <v>1985</v>
      </c>
      <c r="C1656">
        <v>2099</v>
      </c>
      <c r="D1656">
        <v>1938</v>
      </c>
      <c r="E1656">
        <v>2084</v>
      </c>
      <c r="F1656">
        <v>2084</v>
      </c>
      <c r="G1656">
        <v>92100</v>
      </c>
    </row>
    <row r="1657" spans="1:7" x14ac:dyDescent="0.25">
      <c r="A1657" s="19">
        <v>42914</v>
      </c>
      <c r="B1657">
        <v>2017</v>
      </c>
      <c r="C1657">
        <v>2065</v>
      </c>
      <c r="D1657">
        <v>1955</v>
      </c>
      <c r="E1657">
        <v>1971</v>
      </c>
      <c r="F1657">
        <v>1971</v>
      </c>
      <c r="G1657">
        <v>63900</v>
      </c>
    </row>
    <row r="1658" spans="1:7" x14ac:dyDescent="0.25">
      <c r="A1658" s="19">
        <v>42915</v>
      </c>
      <c r="B1658">
        <v>1982</v>
      </c>
      <c r="C1658">
        <v>2561</v>
      </c>
      <c r="D1658">
        <v>1973</v>
      </c>
      <c r="E1658">
        <v>2162</v>
      </c>
      <c r="F1658">
        <v>2162</v>
      </c>
      <c r="G1658">
        <v>290800</v>
      </c>
    </row>
    <row r="1659" spans="1:7" x14ac:dyDescent="0.25">
      <c r="A1659" s="19">
        <v>42916</v>
      </c>
      <c r="B1659">
        <v>2067</v>
      </c>
      <c r="C1659">
        <v>2247</v>
      </c>
      <c r="D1659">
        <v>2033</v>
      </c>
      <c r="E1659">
        <v>2112</v>
      </c>
      <c r="F1659">
        <v>2112</v>
      </c>
      <c r="G1659">
        <v>129200</v>
      </c>
    </row>
    <row r="1660" spans="1:7" x14ac:dyDescent="0.25">
      <c r="A1660" s="19">
        <v>42919</v>
      </c>
      <c r="B1660">
        <v>2041</v>
      </c>
      <c r="C1660">
        <v>2171</v>
      </c>
      <c r="D1660">
        <v>2019</v>
      </c>
      <c r="E1660">
        <v>2168</v>
      </c>
      <c r="F1660">
        <v>2168</v>
      </c>
      <c r="G1660">
        <v>57700</v>
      </c>
    </row>
    <row r="1661" spans="1:7" x14ac:dyDescent="0.25">
      <c r="A1661" s="19">
        <v>42921</v>
      </c>
      <c r="B1661">
        <v>2134</v>
      </c>
      <c r="C1661">
        <v>2288</v>
      </c>
      <c r="D1661">
        <v>2105</v>
      </c>
      <c r="E1661">
        <v>2162</v>
      </c>
      <c r="F1661">
        <v>2162</v>
      </c>
      <c r="G1661">
        <v>97500</v>
      </c>
    </row>
    <row r="1662" spans="1:7" x14ac:dyDescent="0.25">
      <c r="A1662" s="19">
        <v>42922</v>
      </c>
      <c r="B1662">
        <v>2241</v>
      </c>
      <c r="C1662">
        <v>2418</v>
      </c>
      <c r="D1662">
        <v>2220</v>
      </c>
      <c r="E1662">
        <v>2378</v>
      </c>
      <c r="F1662">
        <v>2378</v>
      </c>
      <c r="G1662">
        <v>143200</v>
      </c>
    </row>
    <row r="1663" spans="1:7" x14ac:dyDescent="0.25">
      <c r="A1663" s="19">
        <v>42923</v>
      </c>
      <c r="B1663">
        <v>2283</v>
      </c>
      <c r="C1663">
        <v>2329</v>
      </c>
      <c r="D1663">
        <v>2210</v>
      </c>
      <c r="E1663">
        <v>2217</v>
      </c>
      <c r="F1663">
        <v>2217</v>
      </c>
      <c r="G1663">
        <v>99200</v>
      </c>
    </row>
    <row r="1664" spans="1:7" x14ac:dyDescent="0.25">
      <c r="A1664" s="19">
        <v>42926</v>
      </c>
      <c r="B1664">
        <v>2210</v>
      </c>
      <c r="C1664">
        <v>2219</v>
      </c>
      <c r="D1664">
        <v>2073</v>
      </c>
      <c r="E1664">
        <v>2109</v>
      </c>
      <c r="F1664">
        <v>2109</v>
      </c>
      <c r="G1664">
        <v>80300</v>
      </c>
    </row>
    <row r="1665" spans="1:7" x14ac:dyDescent="0.25">
      <c r="A1665" s="19">
        <v>42927</v>
      </c>
      <c r="B1665">
        <v>2120</v>
      </c>
      <c r="C1665">
        <v>2295</v>
      </c>
      <c r="D1665">
        <v>2071</v>
      </c>
      <c r="E1665">
        <v>2095</v>
      </c>
      <c r="F1665">
        <v>2095</v>
      </c>
      <c r="G1665">
        <v>136300</v>
      </c>
    </row>
    <row r="1666" spans="1:7" x14ac:dyDescent="0.25">
      <c r="A1666" s="19">
        <v>42928</v>
      </c>
      <c r="B1666">
        <v>2023</v>
      </c>
      <c r="C1666">
        <v>2029</v>
      </c>
      <c r="D1666">
        <v>1965</v>
      </c>
      <c r="E1666">
        <v>1982</v>
      </c>
      <c r="F1666">
        <v>1982</v>
      </c>
      <c r="G1666">
        <v>99400</v>
      </c>
    </row>
    <row r="1667" spans="1:7" x14ac:dyDescent="0.25">
      <c r="A1667" s="19">
        <v>42929</v>
      </c>
      <c r="B1667">
        <v>1971</v>
      </c>
      <c r="C1667">
        <v>1979</v>
      </c>
      <c r="D1667">
        <v>1926</v>
      </c>
      <c r="E1667">
        <v>1937</v>
      </c>
      <c r="F1667">
        <v>1937</v>
      </c>
      <c r="G1667">
        <v>82900</v>
      </c>
    </row>
    <row r="1668" spans="1:7" x14ac:dyDescent="0.25">
      <c r="A1668" s="19">
        <v>42930</v>
      </c>
      <c r="B1668">
        <v>1933</v>
      </c>
      <c r="C1668">
        <v>1940</v>
      </c>
      <c r="D1668">
        <v>1842</v>
      </c>
      <c r="E1668">
        <v>1867</v>
      </c>
      <c r="F1668">
        <v>1867</v>
      </c>
      <c r="G1668">
        <v>84700</v>
      </c>
    </row>
    <row r="1669" spans="1:7" x14ac:dyDescent="0.25">
      <c r="A1669" s="19">
        <v>42933</v>
      </c>
      <c r="B1669">
        <v>1800</v>
      </c>
      <c r="C1669">
        <v>1810</v>
      </c>
      <c r="D1669">
        <v>1762</v>
      </c>
      <c r="E1669">
        <v>1776</v>
      </c>
      <c r="F1669">
        <v>1776</v>
      </c>
      <c r="G1669">
        <v>90800</v>
      </c>
    </row>
    <row r="1670" spans="1:7" x14ac:dyDescent="0.25">
      <c r="A1670" s="19">
        <v>42934</v>
      </c>
      <c r="B1670">
        <v>1809</v>
      </c>
      <c r="C1670">
        <v>1844</v>
      </c>
      <c r="D1670">
        <v>1730</v>
      </c>
      <c r="E1670">
        <v>1733</v>
      </c>
      <c r="F1670">
        <v>1733</v>
      </c>
      <c r="G1670">
        <v>114900</v>
      </c>
    </row>
    <row r="1671" spans="1:7" x14ac:dyDescent="0.25">
      <c r="A1671" s="19">
        <v>42935</v>
      </c>
      <c r="B1671">
        <v>1693</v>
      </c>
      <c r="C1671">
        <v>1709</v>
      </c>
      <c r="D1671">
        <v>1659</v>
      </c>
      <c r="E1671">
        <v>1690</v>
      </c>
      <c r="F1671">
        <v>1690</v>
      </c>
      <c r="G1671">
        <v>87000</v>
      </c>
    </row>
    <row r="1672" spans="1:7" x14ac:dyDescent="0.25">
      <c r="A1672" s="19">
        <v>42936</v>
      </c>
      <c r="B1672">
        <v>1660</v>
      </c>
      <c r="C1672">
        <v>1726</v>
      </c>
      <c r="D1672">
        <v>1656</v>
      </c>
      <c r="E1672">
        <v>1660</v>
      </c>
      <c r="F1672">
        <v>1660</v>
      </c>
      <c r="G1672">
        <v>82600</v>
      </c>
    </row>
    <row r="1673" spans="1:7" x14ac:dyDescent="0.25">
      <c r="A1673" s="19">
        <v>42937</v>
      </c>
      <c r="B1673">
        <v>1677</v>
      </c>
      <c r="C1673">
        <v>1692</v>
      </c>
      <c r="D1673">
        <v>1630</v>
      </c>
      <c r="E1673">
        <v>1631</v>
      </c>
      <c r="F1673">
        <v>1631</v>
      </c>
      <c r="G1673">
        <v>63700</v>
      </c>
    </row>
    <row r="1674" spans="1:7" x14ac:dyDescent="0.25">
      <c r="A1674" s="19">
        <v>42940</v>
      </c>
      <c r="B1674">
        <v>1618</v>
      </c>
      <c r="C1674">
        <v>1621</v>
      </c>
      <c r="D1674">
        <v>1557</v>
      </c>
      <c r="E1674">
        <v>1569</v>
      </c>
      <c r="F1674">
        <v>1569</v>
      </c>
      <c r="G1674">
        <v>61900</v>
      </c>
    </row>
    <row r="1675" spans="1:7" x14ac:dyDescent="0.25">
      <c r="A1675" s="19">
        <v>42941</v>
      </c>
      <c r="B1675">
        <v>1562</v>
      </c>
      <c r="C1675">
        <v>1599</v>
      </c>
      <c r="D1675">
        <v>1555</v>
      </c>
      <c r="E1675">
        <v>1587</v>
      </c>
      <c r="F1675">
        <v>1587</v>
      </c>
      <c r="G1675">
        <v>59100</v>
      </c>
    </row>
    <row r="1676" spans="1:7" x14ac:dyDescent="0.25">
      <c r="A1676" s="19">
        <v>42942</v>
      </c>
      <c r="B1676">
        <v>1563</v>
      </c>
      <c r="C1676">
        <v>1599</v>
      </c>
      <c r="D1676">
        <v>1544</v>
      </c>
      <c r="E1676">
        <v>1593</v>
      </c>
      <c r="F1676">
        <v>1593</v>
      </c>
      <c r="G1676">
        <v>63300</v>
      </c>
    </row>
    <row r="1677" spans="1:7" x14ac:dyDescent="0.25">
      <c r="A1677" s="19">
        <v>42943</v>
      </c>
      <c r="B1677">
        <v>1565</v>
      </c>
      <c r="C1677">
        <v>1792</v>
      </c>
      <c r="D1677">
        <v>1565</v>
      </c>
      <c r="E1677">
        <v>1616</v>
      </c>
      <c r="F1677">
        <v>1616</v>
      </c>
      <c r="G1677">
        <v>189700</v>
      </c>
    </row>
    <row r="1678" spans="1:7" x14ac:dyDescent="0.25">
      <c r="A1678" s="19">
        <v>42944</v>
      </c>
      <c r="B1678">
        <v>1682</v>
      </c>
      <c r="C1678">
        <v>1729</v>
      </c>
      <c r="D1678">
        <v>1638</v>
      </c>
      <c r="E1678">
        <v>1650</v>
      </c>
      <c r="F1678">
        <v>1650</v>
      </c>
      <c r="G1678">
        <v>116300</v>
      </c>
    </row>
    <row r="1679" spans="1:7" x14ac:dyDescent="0.25">
      <c r="A1679" s="19">
        <v>42947</v>
      </c>
      <c r="B1679">
        <v>1602</v>
      </c>
      <c r="C1679">
        <v>1665</v>
      </c>
      <c r="D1679">
        <v>1598</v>
      </c>
      <c r="E1679">
        <v>1627</v>
      </c>
      <c r="F1679">
        <v>1627</v>
      </c>
      <c r="G1679">
        <v>83600</v>
      </c>
    </row>
    <row r="1680" spans="1:7" x14ac:dyDescent="0.25">
      <c r="A1680" s="19">
        <v>42948</v>
      </c>
      <c r="B1680">
        <v>1589</v>
      </c>
      <c r="C1680">
        <v>1613</v>
      </c>
      <c r="D1680">
        <v>1572</v>
      </c>
      <c r="E1680">
        <v>1582</v>
      </c>
      <c r="F1680">
        <v>1582</v>
      </c>
      <c r="G1680">
        <v>64600</v>
      </c>
    </row>
    <row r="1681" spans="1:7" x14ac:dyDescent="0.25">
      <c r="A1681" s="19">
        <v>42949</v>
      </c>
      <c r="B1681">
        <v>1568</v>
      </c>
      <c r="C1681">
        <v>1660</v>
      </c>
      <c r="D1681">
        <v>1563</v>
      </c>
      <c r="E1681">
        <v>1600</v>
      </c>
      <c r="F1681">
        <v>1600</v>
      </c>
      <c r="G1681">
        <v>111900</v>
      </c>
    </row>
    <row r="1682" spans="1:7" x14ac:dyDescent="0.25">
      <c r="A1682" s="19">
        <v>42950</v>
      </c>
      <c r="B1682">
        <v>1602</v>
      </c>
      <c r="C1682">
        <v>1654</v>
      </c>
      <c r="D1682">
        <v>1601</v>
      </c>
      <c r="E1682">
        <v>1644</v>
      </c>
      <c r="F1682">
        <v>1644</v>
      </c>
      <c r="G1682">
        <v>90000</v>
      </c>
    </row>
    <row r="1683" spans="1:7" x14ac:dyDescent="0.25">
      <c r="A1683" s="19">
        <v>42951</v>
      </c>
      <c r="B1683">
        <v>1620</v>
      </c>
      <c r="C1683">
        <v>1639</v>
      </c>
      <c r="D1683">
        <v>1589</v>
      </c>
      <c r="E1683">
        <v>1626</v>
      </c>
      <c r="F1683">
        <v>1626</v>
      </c>
      <c r="G1683">
        <v>75900</v>
      </c>
    </row>
    <row r="1684" spans="1:7" x14ac:dyDescent="0.25">
      <c r="A1684" s="19">
        <v>42954</v>
      </c>
      <c r="B1684">
        <v>1620</v>
      </c>
      <c r="C1684">
        <v>1630</v>
      </c>
      <c r="D1684">
        <v>1588</v>
      </c>
      <c r="E1684">
        <v>1589</v>
      </c>
      <c r="F1684">
        <v>1589</v>
      </c>
      <c r="G1684">
        <v>32000</v>
      </c>
    </row>
    <row r="1685" spans="1:7" x14ac:dyDescent="0.25">
      <c r="A1685" s="19">
        <v>42955</v>
      </c>
      <c r="B1685">
        <v>1592</v>
      </c>
      <c r="C1685">
        <v>1724</v>
      </c>
      <c r="D1685">
        <v>1550</v>
      </c>
      <c r="E1685">
        <v>1673</v>
      </c>
      <c r="F1685">
        <v>1673</v>
      </c>
      <c r="G1685">
        <v>152900</v>
      </c>
    </row>
    <row r="1686" spans="1:7" x14ac:dyDescent="0.25">
      <c r="A1686" s="19">
        <v>42956</v>
      </c>
      <c r="B1686">
        <v>1768</v>
      </c>
      <c r="C1686">
        <v>1861</v>
      </c>
      <c r="D1686">
        <v>1695</v>
      </c>
      <c r="E1686">
        <v>1755</v>
      </c>
      <c r="F1686">
        <v>1755</v>
      </c>
      <c r="G1686">
        <v>227500</v>
      </c>
    </row>
    <row r="1687" spans="1:7" x14ac:dyDescent="0.25">
      <c r="A1687" s="19">
        <v>42957</v>
      </c>
      <c r="B1687">
        <v>1854</v>
      </c>
      <c r="C1687">
        <v>2247</v>
      </c>
      <c r="D1687">
        <v>1854</v>
      </c>
      <c r="E1687">
        <v>2225</v>
      </c>
      <c r="F1687">
        <v>2225</v>
      </c>
      <c r="G1687">
        <v>433800</v>
      </c>
    </row>
    <row r="1688" spans="1:7" x14ac:dyDescent="0.25">
      <c r="A1688" s="19">
        <v>42958</v>
      </c>
      <c r="B1688">
        <v>2247</v>
      </c>
      <c r="C1688">
        <v>2479</v>
      </c>
      <c r="D1688">
        <v>2101</v>
      </c>
      <c r="E1688">
        <v>2344</v>
      </c>
      <c r="F1688">
        <v>2344</v>
      </c>
      <c r="G1688">
        <v>296300</v>
      </c>
    </row>
    <row r="1689" spans="1:7" x14ac:dyDescent="0.25">
      <c r="A1689" s="19">
        <v>42961</v>
      </c>
      <c r="B1689">
        <v>1977</v>
      </c>
      <c r="C1689">
        <v>1984</v>
      </c>
      <c r="D1689">
        <v>1720</v>
      </c>
      <c r="E1689">
        <v>1729</v>
      </c>
      <c r="F1689">
        <v>1729</v>
      </c>
      <c r="G1689">
        <v>146900</v>
      </c>
    </row>
    <row r="1690" spans="1:7" x14ac:dyDescent="0.25">
      <c r="A1690" s="19">
        <v>42962</v>
      </c>
      <c r="B1690">
        <v>1640</v>
      </c>
      <c r="C1690">
        <v>1769</v>
      </c>
      <c r="D1690">
        <v>1637</v>
      </c>
      <c r="E1690">
        <v>1705</v>
      </c>
      <c r="F1690">
        <v>1705</v>
      </c>
      <c r="G1690">
        <v>137000</v>
      </c>
    </row>
    <row r="1691" spans="1:7" x14ac:dyDescent="0.25">
      <c r="A1691" s="19">
        <v>42963</v>
      </c>
      <c r="B1691">
        <v>1702</v>
      </c>
      <c r="C1691">
        <v>1728</v>
      </c>
      <c r="D1691">
        <v>1654</v>
      </c>
      <c r="E1691">
        <v>1687</v>
      </c>
      <c r="F1691">
        <v>1687</v>
      </c>
      <c r="G1691">
        <v>194300</v>
      </c>
    </row>
    <row r="1692" spans="1:7" x14ac:dyDescent="0.25">
      <c r="A1692" s="19">
        <v>42964</v>
      </c>
      <c r="B1692">
        <v>1767</v>
      </c>
      <c r="C1692">
        <v>2244</v>
      </c>
      <c r="D1692">
        <v>1721</v>
      </c>
      <c r="E1692">
        <v>2228</v>
      </c>
      <c r="F1692">
        <v>2228</v>
      </c>
      <c r="G1692">
        <v>503300</v>
      </c>
    </row>
    <row r="1693" spans="1:7" x14ac:dyDescent="0.25">
      <c r="A1693" s="19">
        <v>42965</v>
      </c>
      <c r="B1693">
        <v>2114</v>
      </c>
      <c r="C1693">
        <v>2262</v>
      </c>
      <c r="D1693">
        <v>1916</v>
      </c>
      <c r="E1693">
        <v>2125</v>
      </c>
      <c r="F1693">
        <v>2125</v>
      </c>
      <c r="G1693">
        <v>414400</v>
      </c>
    </row>
    <row r="1694" spans="1:7" x14ac:dyDescent="0.25">
      <c r="A1694" s="19">
        <v>42968</v>
      </c>
      <c r="B1694">
        <v>2089</v>
      </c>
      <c r="C1694">
        <v>2185</v>
      </c>
      <c r="D1694">
        <v>1948</v>
      </c>
      <c r="E1694">
        <v>1954</v>
      </c>
      <c r="F1694">
        <v>1954</v>
      </c>
      <c r="G1694">
        <v>177600</v>
      </c>
    </row>
    <row r="1695" spans="1:7" x14ac:dyDescent="0.25">
      <c r="A1695" s="19">
        <v>42969</v>
      </c>
      <c r="B1695">
        <v>1841</v>
      </c>
      <c r="C1695">
        <v>1847</v>
      </c>
      <c r="D1695">
        <v>1666</v>
      </c>
      <c r="E1695">
        <v>1679</v>
      </c>
      <c r="F1695">
        <v>1679</v>
      </c>
      <c r="G1695">
        <v>171900</v>
      </c>
    </row>
    <row r="1696" spans="1:7" x14ac:dyDescent="0.25">
      <c r="A1696" s="19">
        <v>42970</v>
      </c>
      <c r="B1696">
        <v>1810</v>
      </c>
      <c r="C1696">
        <v>1832</v>
      </c>
      <c r="D1696">
        <v>1685</v>
      </c>
      <c r="E1696">
        <v>1699</v>
      </c>
      <c r="F1696">
        <v>1699</v>
      </c>
      <c r="G1696">
        <v>233400</v>
      </c>
    </row>
    <row r="1697" spans="1:7" x14ac:dyDescent="0.25">
      <c r="A1697" s="19">
        <v>42971</v>
      </c>
      <c r="B1697">
        <v>1683</v>
      </c>
      <c r="C1697">
        <v>1862</v>
      </c>
      <c r="D1697">
        <v>1658</v>
      </c>
      <c r="E1697">
        <v>1790</v>
      </c>
      <c r="F1697">
        <v>1790</v>
      </c>
      <c r="G1697">
        <v>372900</v>
      </c>
    </row>
    <row r="1698" spans="1:7" x14ac:dyDescent="0.25">
      <c r="A1698" s="19">
        <v>42972</v>
      </c>
      <c r="B1698">
        <v>1724</v>
      </c>
      <c r="C1698">
        <v>1761</v>
      </c>
      <c r="D1698">
        <v>1677</v>
      </c>
      <c r="E1698">
        <v>1690</v>
      </c>
      <c r="F1698">
        <v>1690</v>
      </c>
      <c r="G1698">
        <v>239700</v>
      </c>
    </row>
    <row r="1699" spans="1:7" x14ac:dyDescent="0.25">
      <c r="A1699" s="19">
        <v>42975</v>
      </c>
      <c r="B1699">
        <v>1649</v>
      </c>
      <c r="C1699">
        <v>1729</v>
      </c>
      <c r="D1699">
        <v>1647</v>
      </c>
      <c r="E1699">
        <v>1666</v>
      </c>
      <c r="F1699">
        <v>1666</v>
      </c>
      <c r="G1699">
        <v>193400</v>
      </c>
    </row>
    <row r="1700" spans="1:7" x14ac:dyDescent="0.25">
      <c r="A1700" s="19">
        <v>42976</v>
      </c>
      <c r="B1700">
        <v>1903</v>
      </c>
      <c r="C1700">
        <v>1916</v>
      </c>
      <c r="D1700">
        <v>1690</v>
      </c>
      <c r="E1700">
        <v>1701</v>
      </c>
      <c r="F1700">
        <v>1701</v>
      </c>
      <c r="G1700">
        <v>269300</v>
      </c>
    </row>
    <row r="1701" spans="1:7" x14ac:dyDescent="0.25">
      <c r="A1701" s="19">
        <v>42977</v>
      </c>
      <c r="B1701">
        <v>1695</v>
      </c>
      <c r="C1701">
        <v>1723</v>
      </c>
      <c r="D1701">
        <v>1661</v>
      </c>
      <c r="E1701">
        <v>1684</v>
      </c>
      <c r="F1701">
        <v>1684</v>
      </c>
      <c r="G1701">
        <v>131400</v>
      </c>
    </row>
    <row r="1702" spans="1:7" x14ac:dyDescent="0.25">
      <c r="A1702" s="19">
        <v>42978</v>
      </c>
      <c r="B1702">
        <v>1657</v>
      </c>
      <c r="C1702">
        <v>1668</v>
      </c>
      <c r="D1702">
        <v>1588</v>
      </c>
      <c r="E1702">
        <v>1597</v>
      </c>
      <c r="F1702">
        <v>1597</v>
      </c>
      <c r="G1702">
        <v>161700</v>
      </c>
    </row>
    <row r="1703" spans="1:7" x14ac:dyDescent="0.25">
      <c r="A1703" s="19">
        <v>42979</v>
      </c>
      <c r="B1703">
        <v>1567</v>
      </c>
      <c r="C1703">
        <v>1598</v>
      </c>
      <c r="D1703">
        <v>1556</v>
      </c>
      <c r="E1703">
        <v>1591</v>
      </c>
      <c r="F1703">
        <v>1591</v>
      </c>
      <c r="G1703">
        <v>113500</v>
      </c>
    </row>
    <row r="1704" spans="1:7" x14ac:dyDescent="0.25">
      <c r="A1704" s="19">
        <v>42983</v>
      </c>
      <c r="B1704">
        <v>1699</v>
      </c>
      <c r="C1704">
        <v>1890</v>
      </c>
      <c r="D1704">
        <v>1634</v>
      </c>
      <c r="E1704">
        <v>1752</v>
      </c>
      <c r="F1704">
        <v>1752</v>
      </c>
      <c r="G1704">
        <v>396600</v>
      </c>
    </row>
    <row r="1705" spans="1:7" x14ac:dyDescent="0.25">
      <c r="A1705" s="19">
        <v>42984</v>
      </c>
      <c r="B1705">
        <v>1683</v>
      </c>
      <c r="C1705">
        <v>1765</v>
      </c>
      <c r="D1705">
        <v>1670</v>
      </c>
      <c r="E1705">
        <v>1676</v>
      </c>
      <c r="F1705">
        <v>1676</v>
      </c>
      <c r="G1705">
        <v>177200</v>
      </c>
    </row>
    <row r="1706" spans="1:7" x14ac:dyDescent="0.25">
      <c r="A1706" s="19">
        <v>42985</v>
      </c>
      <c r="B1706">
        <v>1676</v>
      </c>
      <c r="C1706">
        <v>1730</v>
      </c>
      <c r="D1706">
        <v>1640</v>
      </c>
      <c r="E1706">
        <v>1670</v>
      </c>
      <c r="F1706">
        <v>1670</v>
      </c>
      <c r="G1706">
        <v>200900</v>
      </c>
    </row>
    <row r="1707" spans="1:7" x14ac:dyDescent="0.25">
      <c r="A1707" s="19">
        <v>42986</v>
      </c>
      <c r="B1707">
        <v>1706</v>
      </c>
      <c r="C1707">
        <v>1762</v>
      </c>
      <c r="D1707">
        <v>1692</v>
      </c>
      <c r="E1707">
        <v>1728</v>
      </c>
      <c r="F1707">
        <v>1728</v>
      </c>
      <c r="G1707">
        <v>158900</v>
      </c>
    </row>
    <row r="1708" spans="1:7" x14ac:dyDescent="0.25">
      <c r="A1708" s="19">
        <v>42989</v>
      </c>
      <c r="B1708">
        <v>1619</v>
      </c>
      <c r="C1708">
        <v>1620</v>
      </c>
      <c r="D1708">
        <v>1540</v>
      </c>
      <c r="E1708">
        <v>1558</v>
      </c>
      <c r="F1708">
        <v>1558</v>
      </c>
      <c r="G1708">
        <v>177100</v>
      </c>
    </row>
    <row r="1709" spans="1:7" x14ac:dyDescent="0.25">
      <c r="A1709" s="19">
        <v>42990</v>
      </c>
      <c r="B1709">
        <v>1519</v>
      </c>
      <c r="C1709">
        <v>1535</v>
      </c>
      <c r="D1709">
        <v>1481</v>
      </c>
      <c r="E1709">
        <v>1481</v>
      </c>
      <c r="F1709">
        <v>1481</v>
      </c>
      <c r="G1709">
        <v>117200</v>
      </c>
    </row>
    <row r="1710" spans="1:7" x14ac:dyDescent="0.25">
      <c r="A1710" s="19">
        <v>42991</v>
      </c>
      <c r="B1710">
        <v>1481</v>
      </c>
      <c r="C1710">
        <v>1485</v>
      </c>
      <c r="D1710">
        <v>1368</v>
      </c>
      <c r="E1710">
        <v>1371</v>
      </c>
      <c r="F1710">
        <v>1371</v>
      </c>
      <c r="G1710">
        <v>160400</v>
      </c>
    </row>
    <row r="1711" spans="1:7" x14ac:dyDescent="0.25">
      <c r="A1711" s="19">
        <v>42992</v>
      </c>
      <c r="B1711">
        <v>1402</v>
      </c>
      <c r="C1711">
        <v>1413</v>
      </c>
      <c r="D1711">
        <v>1365</v>
      </c>
      <c r="E1711">
        <v>1404</v>
      </c>
      <c r="F1711">
        <v>1404</v>
      </c>
      <c r="G1711">
        <v>125400</v>
      </c>
    </row>
    <row r="1712" spans="1:7" x14ac:dyDescent="0.25">
      <c r="A1712" s="19">
        <v>42993</v>
      </c>
      <c r="B1712">
        <v>1399</v>
      </c>
      <c r="C1712">
        <v>1400</v>
      </c>
      <c r="D1712">
        <v>1353</v>
      </c>
      <c r="E1712">
        <v>1360</v>
      </c>
      <c r="F1712">
        <v>1360</v>
      </c>
      <c r="G1712">
        <v>101400</v>
      </c>
    </row>
    <row r="1713" spans="1:7" x14ac:dyDescent="0.25">
      <c r="A1713" s="19">
        <v>42996</v>
      </c>
      <c r="B1713">
        <v>1322</v>
      </c>
      <c r="C1713">
        <v>1322</v>
      </c>
      <c r="D1713">
        <v>1219</v>
      </c>
      <c r="E1713">
        <v>1240</v>
      </c>
      <c r="F1713">
        <v>1240</v>
      </c>
      <c r="G1713">
        <v>144500</v>
      </c>
    </row>
    <row r="1714" spans="1:7" x14ac:dyDescent="0.25">
      <c r="A1714" s="19">
        <v>42997</v>
      </c>
      <c r="B1714">
        <v>1231</v>
      </c>
      <c r="C1714">
        <v>1271</v>
      </c>
      <c r="D1714">
        <v>1231</v>
      </c>
      <c r="E1714">
        <v>1239</v>
      </c>
      <c r="F1714">
        <v>1239</v>
      </c>
      <c r="G1714">
        <v>83600</v>
      </c>
    </row>
    <row r="1715" spans="1:7" x14ac:dyDescent="0.25">
      <c r="A1715" s="19">
        <v>42998</v>
      </c>
      <c r="B1715">
        <v>1250</v>
      </c>
      <c r="C1715">
        <v>1333</v>
      </c>
      <c r="D1715">
        <v>1227</v>
      </c>
      <c r="E1715">
        <v>1245</v>
      </c>
      <c r="F1715">
        <v>1245</v>
      </c>
      <c r="G1715">
        <v>153400</v>
      </c>
    </row>
    <row r="1716" spans="1:7" x14ac:dyDescent="0.25">
      <c r="A1716" s="19">
        <v>42999</v>
      </c>
      <c r="B1716">
        <v>1238</v>
      </c>
      <c r="C1716">
        <v>1270</v>
      </c>
      <c r="D1716">
        <v>1226</v>
      </c>
      <c r="E1716">
        <v>1244</v>
      </c>
      <c r="F1716">
        <v>1244</v>
      </c>
      <c r="G1716">
        <v>110900</v>
      </c>
    </row>
    <row r="1717" spans="1:7" x14ac:dyDescent="0.25">
      <c r="A1717" s="19">
        <v>43000</v>
      </c>
      <c r="B1717">
        <v>1281</v>
      </c>
      <c r="C1717">
        <v>1298</v>
      </c>
      <c r="D1717">
        <v>1241</v>
      </c>
      <c r="E1717">
        <v>1254</v>
      </c>
      <c r="F1717">
        <v>1254</v>
      </c>
      <c r="G1717">
        <v>103800</v>
      </c>
    </row>
    <row r="1718" spans="1:7" x14ac:dyDescent="0.25">
      <c r="A1718" s="19">
        <v>43003</v>
      </c>
      <c r="B1718">
        <v>1263</v>
      </c>
      <c r="C1718">
        <v>1330</v>
      </c>
      <c r="D1718">
        <v>1228</v>
      </c>
      <c r="E1718">
        <v>1260</v>
      </c>
      <c r="F1718">
        <v>1260</v>
      </c>
      <c r="G1718">
        <v>206200</v>
      </c>
    </row>
    <row r="1719" spans="1:7" x14ac:dyDescent="0.25">
      <c r="A1719" s="19">
        <v>43004</v>
      </c>
      <c r="B1719">
        <v>1245</v>
      </c>
      <c r="C1719">
        <v>1272</v>
      </c>
      <c r="D1719">
        <v>1220</v>
      </c>
      <c r="E1719">
        <v>1230</v>
      </c>
      <c r="F1719">
        <v>1230</v>
      </c>
      <c r="G1719">
        <v>126400</v>
      </c>
    </row>
    <row r="1720" spans="1:7" x14ac:dyDescent="0.25">
      <c r="A1720" s="19">
        <v>43005</v>
      </c>
      <c r="B1720">
        <v>1206</v>
      </c>
      <c r="C1720">
        <v>1238</v>
      </c>
      <c r="D1720">
        <v>1192</v>
      </c>
      <c r="E1720">
        <v>1209</v>
      </c>
      <c r="F1720">
        <v>1209</v>
      </c>
      <c r="G1720">
        <v>121600</v>
      </c>
    </row>
    <row r="1721" spans="1:7" x14ac:dyDescent="0.25">
      <c r="A1721" s="19">
        <v>43006</v>
      </c>
      <c r="B1721">
        <v>1219</v>
      </c>
      <c r="C1721">
        <v>1226</v>
      </c>
      <c r="D1721">
        <v>1177</v>
      </c>
      <c r="E1721">
        <v>1177</v>
      </c>
      <c r="F1721">
        <v>1177</v>
      </c>
      <c r="G1721">
        <v>89600</v>
      </c>
    </row>
    <row r="1722" spans="1:7" x14ac:dyDescent="0.25">
      <c r="A1722" s="19">
        <v>43007</v>
      </c>
      <c r="B1722">
        <v>1178</v>
      </c>
      <c r="C1722">
        <v>1194</v>
      </c>
      <c r="D1722">
        <v>1127</v>
      </c>
      <c r="E1722">
        <v>1133</v>
      </c>
      <c r="F1722">
        <v>1133</v>
      </c>
      <c r="G1722">
        <v>106400</v>
      </c>
    </row>
    <row r="1723" spans="1:7" x14ac:dyDescent="0.25">
      <c r="A1723" s="19">
        <v>43010</v>
      </c>
      <c r="B1723">
        <v>1121</v>
      </c>
      <c r="C1723">
        <v>1123</v>
      </c>
      <c r="D1723">
        <v>1068</v>
      </c>
      <c r="E1723">
        <v>1084</v>
      </c>
      <c r="F1723">
        <v>1084</v>
      </c>
      <c r="G1723">
        <v>116600</v>
      </c>
    </row>
    <row r="1724" spans="1:7" x14ac:dyDescent="0.25">
      <c r="A1724" s="19">
        <v>43011</v>
      </c>
      <c r="B1724">
        <v>1064</v>
      </c>
      <c r="C1724">
        <v>1086</v>
      </c>
      <c r="D1724">
        <v>1060</v>
      </c>
      <c r="E1724">
        <v>1076</v>
      </c>
      <c r="F1724">
        <v>1076</v>
      </c>
      <c r="G1724">
        <v>66300</v>
      </c>
    </row>
    <row r="1725" spans="1:7" x14ac:dyDescent="0.25">
      <c r="A1725" s="19">
        <v>43012</v>
      </c>
      <c r="B1725">
        <v>1081</v>
      </c>
      <c r="C1725">
        <v>1098</v>
      </c>
      <c r="D1725">
        <v>1070</v>
      </c>
      <c r="E1725">
        <v>1084</v>
      </c>
      <c r="F1725">
        <v>1084</v>
      </c>
      <c r="G1725">
        <v>77000</v>
      </c>
    </row>
    <row r="1726" spans="1:7" x14ac:dyDescent="0.25">
      <c r="A1726" s="19">
        <v>43013</v>
      </c>
      <c r="B1726">
        <v>1070</v>
      </c>
      <c r="C1726">
        <v>1073</v>
      </c>
      <c r="D1726">
        <v>1005</v>
      </c>
      <c r="E1726">
        <v>1009</v>
      </c>
      <c r="F1726">
        <v>1009</v>
      </c>
      <c r="G1726">
        <v>143400</v>
      </c>
    </row>
    <row r="1727" spans="1:7" x14ac:dyDescent="0.25">
      <c r="A1727" s="19">
        <v>43014</v>
      </c>
      <c r="B1727">
        <v>1019</v>
      </c>
      <c r="C1727">
        <v>1061</v>
      </c>
      <c r="D1727">
        <v>1012</v>
      </c>
      <c r="E1727">
        <v>1012</v>
      </c>
      <c r="F1727">
        <v>1012</v>
      </c>
      <c r="G1727">
        <v>153700</v>
      </c>
    </row>
    <row r="1728" spans="1:7" x14ac:dyDescent="0.25">
      <c r="A1728" s="19">
        <v>43017</v>
      </c>
      <c r="B1728">
        <v>1000</v>
      </c>
      <c r="C1728">
        <v>1071</v>
      </c>
      <c r="D1728">
        <v>1000</v>
      </c>
      <c r="E1728">
        <v>1050</v>
      </c>
      <c r="F1728">
        <v>1050</v>
      </c>
      <c r="G1728">
        <v>98600</v>
      </c>
    </row>
    <row r="1729" spans="1:7" x14ac:dyDescent="0.25">
      <c r="A1729" s="19">
        <v>43018</v>
      </c>
      <c r="B1729">
        <v>1018</v>
      </c>
      <c r="C1729">
        <v>1053</v>
      </c>
      <c r="D1729">
        <v>998</v>
      </c>
      <c r="E1729">
        <v>1006</v>
      </c>
      <c r="F1729">
        <v>1006</v>
      </c>
      <c r="G1729">
        <v>142600</v>
      </c>
    </row>
    <row r="1730" spans="1:7" x14ac:dyDescent="0.25">
      <c r="A1730" s="19">
        <v>43019</v>
      </c>
      <c r="B1730">
        <v>1000</v>
      </c>
      <c r="C1730">
        <v>1016</v>
      </c>
      <c r="D1730">
        <v>957</v>
      </c>
      <c r="E1730">
        <v>964</v>
      </c>
      <c r="F1730">
        <v>964</v>
      </c>
      <c r="G1730">
        <v>122700</v>
      </c>
    </row>
    <row r="1731" spans="1:7" x14ac:dyDescent="0.25">
      <c r="A1731" s="19">
        <v>43020</v>
      </c>
      <c r="B1731">
        <v>963</v>
      </c>
      <c r="C1731">
        <v>983</v>
      </c>
      <c r="D1731">
        <v>930</v>
      </c>
      <c r="E1731">
        <v>951</v>
      </c>
      <c r="F1731">
        <v>951</v>
      </c>
      <c r="G1731">
        <v>125100</v>
      </c>
    </row>
    <row r="1732" spans="1:7" x14ac:dyDescent="0.25">
      <c r="A1732" s="19">
        <v>43021</v>
      </c>
      <c r="B1732">
        <v>928</v>
      </c>
      <c r="C1732">
        <v>936</v>
      </c>
      <c r="D1732">
        <v>900</v>
      </c>
      <c r="E1732">
        <v>915</v>
      </c>
      <c r="F1732">
        <v>915</v>
      </c>
      <c r="G1732">
        <v>110700</v>
      </c>
    </row>
    <row r="1733" spans="1:7" x14ac:dyDescent="0.25">
      <c r="A1733" s="19">
        <v>43024</v>
      </c>
      <c r="B1733">
        <v>898</v>
      </c>
      <c r="C1733">
        <v>911</v>
      </c>
      <c r="D1733">
        <v>881</v>
      </c>
      <c r="E1733">
        <v>883</v>
      </c>
      <c r="F1733">
        <v>883</v>
      </c>
      <c r="G1733">
        <v>114200</v>
      </c>
    </row>
    <row r="1734" spans="1:7" x14ac:dyDescent="0.25">
      <c r="A1734" s="19">
        <v>43025</v>
      </c>
      <c r="B1734">
        <v>888</v>
      </c>
      <c r="C1734">
        <v>906</v>
      </c>
      <c r="D1734">
        <v>878</v>
      </c>
      <c r="E1734">
        <v>886</v>
      </c>
      <c r="F1734">
        <v>886</v>
      </c>
      <c r="G1734">
        <v>111700</v>
      </c>
    </row>
    <row r="1735" spans="1:7" x14ac:dyDescent="0.25">
      <c r="A1735" s="19">
        <v>43026</v>
      </c>
      <c r="B1735">
        <v>874</v>
      </c>
      <c r="C1735">
        <v>881</v>
      </c>
      <c r="D1735">
        <v>864</v>
      </c>
      <c r="E1735">
        <v>878</v>
      </c>
      <c r="F1735">
        <v>878</v>
      </c>
      <c r="G1735">
        <v>89400</v>
      </c>
    </row>
    <row r="1736" spans="1:7" x14ac:dyDescent="0.25">
      <c r="A1736" s="19">
        <v>43027</v>
      </c>
      <c r="B1736">
        <v>932</v>
      </c>
      <c r="C1736">
        <v>955</v>
      </c>
      <c r="D1736">
        <v>864</v>
      </c>
      <c r="E1736">
        <v>867</v>
      </c>
      <c r="F1736">
        <v>867</v>
      </c>
      <c r="G1736">
        <v>231200</v>
      </c>
    </row>
    <row r="1737" spans="1:7" x14ac:dyDescent="0.25">
      <c r="A1737" s="19">
        <v>43028</v>
      </c>
      <c r="B1737">
        <v>837</v>
      </c>
      <c r="C1737">
        <v>848</v>
      </c>
      <c r="D1737">
        <v>829</v>
      </c>
      <c r="E1737">
        <v>832</v>
      </c>
      <c r="F1737">
        <v>832</v>
      </c>
      <c r="G1737">
        <v>94300</v>
      </c>
    </row>
    <row r="1738" spans="1:7" x14ac:dyDescent="0.25">
      <c r="A1738" s="19">
        <v>43031</v>
      </c>
      <c r="B1738">
        <v>821</v>
      </c>
      <c r="C1738">
        <v>905</v>
      </c>
      <c r="D1738">
        <v>820</v>
      </c>
      <c r="E1738">
        <v>886</v>
      </c>
      <c r="F1738">
        <v>886</v>
      </c>
      <c r="G1738">
        <v>147600</v>
      </c>
    </row>
    <row r="1739" spans="1:7" x14ac:dyDescent="0.25">
      <c r="A1739" s="19">
        <v>43032</v>
      </c>
      <c r="B1739">
        <v>854</v>
      </c>
      <c r="C1739">
        <v>915</v>
      </c>
      <c r="D1739">
        <v>843</v>
      </c>
      <c r="E1739">
        <v>907</v>
      </c>
      <c r="F1739">
        <v>907</v>
      </c>
      <c r="G1739">
        <v>163200</v>
      </c>
    </row>
    <row r="1740" spans="1:7" x14ac:dyDescent="0.25">
      <c r="A1740" s="19">
        <v>43033</v>
      </c>
      <c r="B1740">
        <v>924</v>
      </c>
      <c r="C1740">
        <v>1089</v>
      </c>
      <c r="D1740">
        <v>916</v>
      </c>
      <c r="E1740">
        <v>964</v>
      </c>
      <c r="F1740">
        <v>964</v>
      </c>
      <c r="G1740">
        <v>436600</v>
      </c>
    </row>
    <row r="1741" spans="1:7" x14ac:dyDescent="0.25">
      <c r="A1741" s="19">
        <v>43034</v>
      </c>
      <c r="B1741">
        <v>936</v>
      </c>
      <c r="C1741">
        <v>961</v>
      </c>
      <c r="D1741">
        <v>911</v>
      </c>
      <c r="E1741">
        <v>958</v>
      </c>
      <c r="F1741">
        <v>958</v>
      </c>
      <c r="G1741">
        <v>199300</v>
      </c>
    </row>
    <row r="1742" spans="1:7" x14ac:dyDescent="0.25">
      <c r="A1742" s="19">
        <v>43035</v>
      </c>
      <c r="B1742">
        <v>909</v>
      </c>
      <c r="C1742">
        <v>940</v>
      </c>
      <c r="D1742">
        <v>846</v>
      </c>
      <c r="E1742">
        <v>853</v>
      </c>
      <c r="F1742">
        <v>853</v>
      </c>
      <c r="G1742">
        <v>171300</v>
      </c>
    </row>
    <row r="1743" spans="1:7" x14ac:dyDescent="0.25">
      <c r="A1743" s="19">
        <v>43038</v>
      </c>
      <c r="B1743">
        <v>877</v>
      </c>
      <c r="C1743">
        <v>911</v>
      </c>
      <c r="D1743">
        <v>836</v>
      </c>
      <c r="E1743">
        <v>867</v>
      </c>
      <c r="F1743">
        <v>867</v>
      </c>
      <c r="G1743">
        <v>173700</v>
      </c>
    </row>
    <row r="1744" spans="1:7" x14ac:dyDescent="0.25">
      <c r="A1744" s="19">
        <v>43039</v>
      </c>
      <c r="B1744">
        <v>852</v>
      </c>
      <c r="C1744">
        <v>862</v>
      </c>
      <c r="D1744">
        <v>831</v>
      </c>
      <c r="E1744">
        <v>837</v>
      </c>
      <c r="F1744">
        <v>837</v>
      </c>
      <c r="G1744">
        <v>112600</v>
      </c>
    </row>
    <row r="1745" spans="1:7" x14ac:dyDescent="0.25">
      <c r="A1745" s="19">
        <v>43040</v>
      </c>
      <c r="B1745">
        <v>819</v>
      </c>
      <c r="C1745">
        <v>863</v>
      </c>
      <c r="D1745">
        <v>814</v>
      </c>
      <c r="E1745">
        <v>846</v>
      </c>
      <c r="F1745">
        <v>846</v>
      </c>
      <c r="G1745">
        <v>157000</v>
      </c>
    </row>
    <row r="1746" spans="1:7" x14ac:dyDescent="0.25">
      <c r="A1746" s="19">
        <v>43041</v>
      </c>
      <c r="B1746">
        <v>846</v>
      </c>
      <c r="C1746">
        <v>894</v>
      </c>
      <c r="D1746">
        <v>824</v>
      </c>
      <c r="E1746">
        <v>826</v>
      </c>
      <c r="F1746">
        <v>826</v>
      </c>
      <c r="G1746">
        <v>227900</v>
      </c>
    </row>
    <row r="1747" spans="1:7" x14ac:dyDescent="0.25">
      <c r="A1747" s="19">
        <v>43042</v>
      </c>
      <c r="B1747">
        <v>819</v>
      </c>
      <c r="C1747">
        <v>840</v>
      </c>
      <c r="D1747">
        <v>813</v>
      </c>
      <c r="E1747">
        <v>825</v>
      </c>
      <c r="F1747">
        <v>825</v>
      </c>
      <c r="G1747">
        <v>127500</v>
      </c>
    </row>
    <row r="1748" spans="1:7" x14ac:dyDescent="0.25">
      <c r="A1748" s="19">
        <v>43045</v>
      </c>
      <c r="B1748">
        <v>818</v>
      </c>
      <c r="C1748">
        <v>822</v>
      </c>
      <c r="D1748">
        <v>805</v>
      </c>
      <c r="E1748">
        <v>808</v>
      </c>
      <c r="F1748">
        <v>808</v>
      </c>
      <c r="G1748">
        <v>85900</v>
      </c>
    </row>
    <row r="1749" spans="1:7" x14ac:dyDescent="0.25">
      <c r="A1749" s="19">
        <v>43046</v>
      </c>
      <c r="B1749">
        <v>807</v>
      </c>
      <c r="C1749">
        <v>847</v>
      </c>
      <c r="D1749">
        <v>795</v>
      </c>
      <c r="E1749">
        <v>818</v>
      </c>
      <c r="F1749">
        <v>818</v>
      </c>
      <c r="G1749">
        <v>198000</v>
      </c>
    </row>
    <row r="1750" spans="1:7" x14ac:dyDescent="0.25">
      <c r="A1750" s="19">
        <v>43047</v>
      </c>
      <c r="B1750">
        <v>825</v>
      </c>
      <c r="C1750">
        <v>842</v>
      </c>
      <c r="D1750">
        <v>800</v>
      </c>
      <c r="E1750">
        <v>820</v>
      </c>
      <c r="F1750">
        <v>820</v>
      </c>
      <c r="G1750">
        <v>121000</v>
      </c>
    </row>
    <row r="1751" spans="1:7" x14ac:dyDescent="0.25">
      <c r="A1751" s="19">
        <v>43048</v>
      </c>
      <c r="B1751">
        <v>879</v>
      </c>
      <c r="C1751">
        <v>929</v>
      </c>
      <c r="D1751">
        <v>836</v>
      </c>
      <c r="E1751">
        <v>838</v>
      </c>
      <c r="F1751">
        <v>838</v>
      </c>
      <c r="G1751">
        <v>409700</v>
      </c>
    </row>
    <row r="1752" spans="1:7" x14ac:dyDescent="0.25">
      <c r="A1752" s="19">
        <v>43049</v>
      </c>
      <c r="B1752">
        <v>856</v>
      </c>
      <c r="C1752">
        <v>888</v>
      </c>
      <c r="D1752">
        <v>848</v>
      </c>
      <c r="E1752">
        <v>877</v>
      </c>
      <c r="F1752">
        <v>877</v>
      </c>
      <c r="G1752">
        <v>193300</v>
      </c>
    </row>
    <row r="1753" spans="1:7" x14ac:dyDescent="0.25">
      <c r="A1753" s="19">
        <v>43052</v>
      </c>
      <c r="B1753">
        <v>910</v>
      </c>
      <c r="C1753">
        <v>910</v>
      </c>
      <c r="D1753">
        <v>854</v>
      </c>
      <c r="E1753">
        <v>884</v>
      </c>
      <c r="F1753">
        <v>884</v>
      </c>
      <c r="G1753">
        <v>135800</v>
      </c>
    </row>
    <row r="1754" spans="1:7" x14ac:dyDescent="0.25">
      <c r="A1754" s="19">
        <v>43053</v>
      </c>
      <c r="B1754">
        <v>909</v>
      </c>
      <c r="C1754">
        <v>942</v>
      </c>
      <c r="D1754">
        <v>888</v>
      </c>
      <c r="E1754">
        <v>897</v>
      </c>
      <c r="F1754">
        <v>897</v>
      </c>
      <c r="G1754">
        <v>245600</v>
      </c>
    </row>
    <row r="1755" spans="1:7" x14ac:dyDescent="0.25">
      <c r="A1755" s="19">
        <v>43054</v>
      </c>
      <c r="B1755">
        <v>946</v>
      </c>
      <c r="C1755">
        <v>991</v>
      </c>
      <c r="D1755">
        <v>922</v>
      </c>
      <c r="E1755">
        <v>962</v>
      </c>
      <c r="F1755">
        <v>962</v>
      </c>
      <c r="G1755">
        <v>316100</v>
      </c>
    </row>
    <row r="1756" spans="1:7" x14ac:dyDescent="0.25">
      <c r="A1756" s="19">
        <v>43055</v>
      </c>
      <c r="B1756">
        <v>897</v>
      </c>
      <c r="C1756">
        <v>898</v>
      </c>
      <c r="D1756">
        <v>862</v>
      </c>
      <c r="E1756">
        <v>884</v>
      </c>
      <c r="F1756">
        <v>884</v>
      </c>
      <c r="G1756">
        <v>164800</v>
      </c>
    </row>
    <row r="1757" spans="1:7" x14ac:dyDescent="0.25">
      <c r="A1757" s="19">
        <v>43056</v>
      </c>
      <c r="B1757">
        <v>880</v>
      </c>
      <c r="C1757">
        <v>886</v>
      </c>
      <c r="D1757">
        <v>846</v>
      </c>
      <c r="E1757">
        <v>859</v>
      </c>
      <c r="F1757">
        <v>859</v>
      </c>
      <c r="G1757">
        <v>134900</v>
      </c>
    </row>
    <row r="1758" spans="1:7" x14ac:dyDescent="0.25">
      <c r="A1758" s="19">
        <v>43059</v>
      </c>
      <c r="B1758">
        <v>832</v>
      </c>
      <c r="C1758">
        <v>838</v>
      </c>
      <c r="D1758">
        <v>801</v>
      </c>
      <c r="E1758">
        <v>805</v>
      </c>
      <c r="F1758">
        <v>805</v>
      </c>
      <c r="G1758">
        <v>138400</v>
      </c>
    </row>
    <row r="1759" spans="1:7" x14ac:dyDescent="0.25">
      <c r="A1759" s="19">
        <v>43060</v>
      </c>
      <c r="B1759">
        <v>772</v>
      </c>
      <c r="C1759">
        <v>775</v>
      </c>
      <c r="D1759">
        <v>733</v>
      </c>
      <c r="E1759">
        <v>743</v>
      </c>
      <c r="F1759">
        <v>743</v>
      </c>
      <c r="G1759">
        <v>136300</v>
      </c>
    </row>
    <row r="1760" spans="1:7" x14ac:dyDescent="0.25">
      <c r="A1760" s="19">
        <v>43061</v>
      </c>
      <c r="B1760">
        <v>729</v>
      </c>
      <c r="C1760">
        <v>742</v>
      </c>
      <c r="D1760">
        <v>718</v>
      </c>
      <c r="E1760">
        <v>726</v>
      </c>
      <c r="F1760">
        <v>726</v>
      </c>
      <c r="G1760">
        <v>124000</v>
      </c>
    </row>
    <row r="1761" spans="1:7" x14ac:dyDescent="0.25">
      <c r="A1761" s="19">
        <v>43063</v>
      </c>
      <c r="B1761">
        <v>719</v>
      </c>
      <c r="C1761">
        <v>725</v>
      </c>
      <c r="D1761">
        <v>714</v>
      </c>
      <c r="E1761">
        <v>720</v>
      </c>
      <c r="F1761">
        <v>720</v>
      </c>
      <c r="G1761">
        <v>40900</v>
      </c>
    </row>
    <row r="1762" spans="1:7" x14ac:dyDescent="0.25">
      <c r="A1762" s="19">
        <v>43066</v>
      </c>
      <c r="B1762">
        <v>725</v>
      </c>
      <c r="C1762">
        <v>735</v>
      </c>
      <c r="D1762">
        <v>710</v>
      </c>
      <c r="E1762">
        <v>720</v>
      </c>
      <c r="F1762">
        <v>720</v>
      </c>
      <c r="G1762">
        <v>81500</v>
      </c>
    </row>
    <row r="1763" spans="1:7" x14ac:dyDescent="0.25">
      <c r="A1763" s="19">
        <v>43067</v>
      </c>
      <c r="B1763">
        <v>709</v>
      </c>
      <c r="C1763">
        <v>723</v>
      </c>
      <c r="D1763">
        <v>694</v>
      </c>
      <c r="E1763">
        <v>702</v>
      </c>
      <c r="F1763">
        <v>702</v>
      </c>
      <c r="G1763">
        <v>129000</v>
      </c>
    </row>
    <row r="1764" spans="1:7" x14ac:dyDescent="0.25">
      <c r="A1764" s="19">
        <v>43068</v>
      </c>
      <c r="B1764">
        <v>704</v>
      </c>
      <c r="C1764">
        <v>749</v>
      </c>
      <c r="D1764">
        <v>702</v>
      </c>
      <c r="E1764">
        <v>731</v>
      </c>
      <c r="F1764">
        <v>731</v>
      </c>
      <c r="G1764">
        <v>171700</v>
      </c>
    </row>
    <row r="1765" spans="1:7" x14ac:dyDescent="0.25">
      <c r="A1765" s="19">
        <v>43069</v>
      </c>
      <c r="B1765">
        <v>708</v>
      </c>
      <c r="C1765">
        <v>754</v>
      </c>
      <c r="D1765">
        <v>703</v>
      </c>
      <c r="E1765">
        <v>734</v>
      </c>
      <c r="F1765">
        <v>734</v>
      </c>
      <c r="G1765">
        <v>181200</v>
      </c>
    </row>
    <row r="1766" spans="1:7" x14ac:dyDescent="0.25">
      <c r="A1766" s="19">
        <v>43070</v>
      </c>
      <c r="B1766">
        <v>747</v>
      </c>
      <c r="C1766">
        <v>926</v>
      </c>
      <c r="D1766">
        <v>736</v>
      </c>
      <c r="E1766">
        <v>777</v>
      </c>
      <c r="F1766">
        <v>777</v>
      </c>
      <c r="G1766">
        <v>544900</v>
      </c>
    </row>
    <row r="1767" spans="1:7" x14ac:dyDescent="0.25">
      <c r="A1767" s="19">
        <v>43073</v>
      </c>
      <c r="B1767">
        <v>708</v>
      </c>
      <c r="C1767">
        <v>763</v>
      </c>
      <c r="D1767">
        <v>697</v>
      </c>
      <c r="E1767">
        <v>763</v>
      </c>
      <c r="F1767">
        <v>763</v>
      </c>
      <c r="G1767">
        <v>264500</v>
      </c>
    </row>
    <row r="1768" spans="1:7" x14ac:dyDescent="0.25">
      <c r="A1768" s="19">
        <v>43074</v>
      </c>
      <c r="B1768">
        <v>748</v>
      </c>
      <c r="C1768">
        <v>773</v>
      </c>
      <c r="D1768">
        <v>718</v>
      </c>
      <c r="E1768">
        <v>757</v>
      </c>
      <c r="F1768">
        <v>757</v>
      </c>
      <c r="G1768">
        <v>207200</v>
      </c>
    </row>
    <row r="1769" spans="1:7" x14ac:dyDescent="0.25">
      <c r="A1769" s="19">
        <v>43075</v>
      </c>
      <c r="B1769">
        <v>776</v>
      </c>
      <c r="C1769">
        <v>782</v>
      </c>
      <c r="D1769">
        <v>748</v>
      </c>
      <c r="E1769">
        <v>755</v>
      </c>
      <c r="F1769">
        <v>755</v>
      </c>
      <c r="G1769">
        <v>173300</v>
      </c>
    </row>
    <row r="1770" spans="1:7" x14ac:dyDescent="0.25">
      <c r="A1770" s="19">
        <v>43076</v>
      </c>
      <c r="B1770">
        <v>753</v>
      </c>
      <c r="C1770">
        <v>758</v>
      </c>
      <c r="D1770">
        <v>703</v>
      </c>
      <c r="E1770">
        <v>708</v>
      </c>
      <c r="F1770">
        <v>708</v>
      </c>
      <c r="G1770">
        <v>148600</v>
      </c>
    </row>
    <row r="1771" spans="1:7" x14ac:dyDescent="0.25">
      <c r="A1771" s="19">
        <v>43077</v>
      </c>
      <c r="B1771">
        <v>684</v>
      </c>
      <c r="C1771">
        <v>689</v>
      </c>
      <c r="D1771">
        <v>656</v>
      </c>
      <c r="E1771">
        <v>662</v>
      </c>
      <c r="F1771">
        <v>662</v>
      </c>
      <c r="G1771">
        <v>146000</v>
      </c>
    </row>
    <row r="1772" spans="1:7" x14ac:dyDescent="0.25">
      <c r="A1772" s="19">
        <v>43080</v>
      </c>
      <c r="B1772">
        <v>657</v>
      </c>
      <c r="C1772">
        <v>659</v>
      </c>
      <c r="D1772">
        <v>616</v>
      </c>
      <c r="E1772">
        <v>617</v>
      </c>
      <c r="F1772">
        <v>617</v>
      </c>
      <c r="G1772">
        <v>110900</v>
      </c>
    </row>
    <row r="1773" spans="1:7" x14ac:dyDescent="0.25">
      <c r="A1773" s="19">
        <v>43081</v>
      </c>
      <c r="B1773">
        <v>611</v>
      </c>
      <c r="C1773">
        <v>622</v>
      </c>
      <c r="D1773">
        <v>606</v>
      </c>
      <c r="E1773">
        <v>619</v>
      </c>
      <c r="F1773">
        <v>619</v>
      </c>
      <c r="G1773">
        <v>92000</v>
      </c>
    </row>
    <row r="1774" spans="1:7" x14ac:dyDescent="0.25">
      <c r="A1774" s="19">
        <v>43082</v>
      </c>
      <c r="B1774">
        <v>610</v>
      </c>
      <c r="C1774">
        <v>620</v>
      </c>
      <c r="D1774">
        <v>603</v>
      </c>
      <c r="E1774">
        <v>613</v>
      </c>
      <c r="F1774">
        <v>613</v>
      </c>
      <c r="G1774">
        <v>103800</v>
      </c>
    </row>
    <row r="1775" spans="1:7" x14ac:dyDescent="0.25">
      <c r="A1775" s="19">
        <v>43083</v>
      </c>
      <c r="B1775">
        <v>609</v>
      </c>
      <c r="C1775">
        <v>630</v>
      </c>
      <c r="D1775">
        <v>602</v>
      </c>
      <c r="E1775">
        <v>609</v>
      </c>
      <c r="F1775">
        <v>609</v>
      </c>
      <c r="G1775">
        <v>142600</v>
      </c>
    </row>
    <row r="1776" spans="1:7" x14ac:dyDescent="0.25">
      <c r="A1776" s="19">
        <v>43084</v>
      </c>
      <c r="B1776">
        <v>600</v>
      </c>
      <c r="C1776">
        <v>600</v>
      </c>
      <c r="D1776">
        <v>557</v>
      </c>
      <c r="E1776">
        <v>567</v>
      </c>
      <c r="F1776">
        <v>567</v>
      </c>
      <c r="G1776">
        <v>165800</v>
      </c>
    </row>
    <row r="1777" spans="1:7" x14ac:dyDescent="0.25">
      <c r="A1777" s="19">
        <v>43087</v>
      </c>
      <c r="B1777">
        <v>553</v>
      </c>
      <c r="C1777">
        <v>559</v>
      </c>
      <c r="D1777">
        <v>540</v>
      </c>
      <c r="E1777">
        <v>552</v>
      </c>
      <c r="F1777">
        <v>552</v>
      </c>
      <c r="G1777">
        <v>122300</v>
      </c>
    </row>
    <row r="1778" spans="1:7" x14ac:dyDescent="0.25">
      <c r="A1778" s="19">
        <v>43088</v>
      </c>
      <c r="B1778">
        <v>549</v>
      </c>
      <c r="C1778">
        <v>570</v>
      </c>
      <c r="D1778">
        <v>549</v>
      </c>
      <c r="E1778">
        <v>556</v>
      </c>
      <c r="F1778">
        <v>556</v>
      </c>
      <c r="G1778">
        <v>146200</v>
      </c>
    </row>
    <row r="1779" spans="1:7" x14ac:dyDescent="0.25">
      <c r="A1779" s="19">
        <v>43089</v>
      </c>
      <c r="B1779">
        <v>536</v>
      </c>
      <c r="C1779">
        <v>558</v>
      </c>
      <c r="D1779">
        <v>535</v>
      </c>
      <c r="E1779">
        <v>553</v>
      </c>
      <c r="F1779">
        <v>553</v>
      </c>
      <c r="G1779">
        <v>134000</v>
      </c>
    </row>
    <row r="1780" spans="1:7" x14ac:dyDescent="0.25">
      <c r="A1780" s="19">
        <v>43090</v>
      </c>
      <c r="B1780">
        <v>547</v>
      </c>
      <c r="C1780">
        <v>560</v>
      </c>
      <c r="D1780">
        <v>542</v>
      </c>
      <c r="E1780">
        <v>545</v>
      </c>
      <c r="F1780">
        <v>545</v>
      </c>
      <c r="G1780">
        <v>88500</v>
      </c>
    </row>
    <row r="1781" spans="1:7" x14ac:dyDescent="0.25">
      <c r="A1781" s="19">
        <v>43091</v>
      </c>
      <c r="B1781">
        <v>545</v>
      </c>
      <c r="C1781">
        <v>559</v>
      </c>
      <c r="D1781">
        <v>538</v>
      </c>
      <c r="E1781">
        <v>548</v>
      </c>
      <c r="F1781">
        <v>548</v>
      </c>
      <c r="G1781">
        <v>90200</v>
      </c>
    </row>
    <row r="1782" spans="1:7" x14ac:dyDescent="0.25">
      <c r="A1782" s="19">
        <v>43095</v>
      </c>
      <c r="B1782">
        <v>560</v>
      </c>
      <c r="C1782">
        <v>561</v>
      </c>
      <c r="D1782">
        <v>537</v>
      </c>
      <c r="E1782">
        <v>550</v>
      </c>
      <c r="F1782">
        <v>550</v>
      </c>
      <c r="G1782">
        <v>76100</v>
      </c>
    </row>
    <row r="1783" spans="1:7" x14ac:dyDescent="0.25">
      <c r="A1783" s="19">
        <v>43096</v>
      </c>
      <c r="B1783">
        <v>545</v>
      </c>
      <c r="C1783">
        <v>560</v>
      </c>
      <c r="D1783">
        <v>533</v>
      </c>
      <c r="E1783">
        <v>554</v>
      </c>
      <c r="F1783">
        <v>554</v>
      </c>
      <c r="G1783">
        <v>96100</v>
      </c>
    </row>
    <row r="1784" spans="1:7" x14ac:dyDescent="0.25">
      <c r="A1784" s="19">
        <v>43097</v>
      </c>
      <c r="B1784">
        <v>550</v>
      </c>
      <c r="C1784">
        <v>551</v>
      </c>
      <c r="D1784">
        <v>537</v>
      </c>
      <c r="E1784">
        <v>538</v>
      </c>
      <c r="F1784">
        <v>538</v>
      </c>
      <c r="G1784">
        <v>71600</v>
      </c>
    </row>
    <row r="1785" spans="1:7" x14ac:dyDescent="0.25">
      <c r="A1785" s="19">
        <v>43098</v>
      </c>
      <c r="B1785">
        <v>532</v>
      </c>
      <c r="C1785">
        <v>558</v>
      </c>
      <c r="D1785">
        <v>532</v>
      </c>
      <c r="E1785">
        <v>554</v>
      </c>
      <c r="F1785">
        <v>554</v>
      </c>
      <c r="G1785">
        <v>119700</v>
      </c>
    </row>
    <row r="1786" spans="1:7" x14ac:dyDescent="0.25">
      <c r="A1786" s="19">
        <v>43102</v>
      </c>
      <c r="B1786">
        <v>548</v>
      </c>
      <c r="C1786">
        <v>553</v>
      </c>
      <c r="D1786">
        <v>515</v>
      </c>
      <c r="E1786">
        <v>517</v>
      </c>
      <c r="F1786">
        <v>517</v>
      </c>
      <c r="G1786">
        <v>121000</v>
      </c>
    </row>
    <row r="1787" spans="1:7" x14ac:dyDescent="0.25">
      <c r="A1787" s="19">
        <v>43103</v>
      </c>
      <c r="B1787">
        <v>504</v>
      </c>
      <c r="C1787">
        <v>504</v>
      </c>
      <c r="D1787">
        <v>490</v>
      </c>
      <c r="E1787">
        <v>495</v>
      </c>
      <c r="F1787">
        <v>495</v>
      </c>
      <c r="G1787">
        <v>110300</v>
      </c>
    </row>
    <row r="1788" spans="1:7" x14ac:dyDescent="0.25">
      <c r="A1788" s="19">
        <v>43104</v>
      </c>
      <c r="B1788">
        <v>486</v>
      </c>
      <c r="C1788">
        <v>496</v>
      </c>
      <c r="D1788">
        <v>480</v>
      </c>
      <c r="E1788">
        <v>492</v>
      </c>
      <c r="F1788">
        <v>492</v>
      </c>
      <c r="G1788">
        <v>80600</v>
      </c>
    </row>
    <row r="1789" spans="1:7" x14ac:dyDescent="0.25">
      <c r="A1789" s="19">
        <v>43105</v>
      </c>
      <c r="B1789">
        <v>491</v>
      </c>
      <c r="C1789">
        <v>498</v>
      </c>
      <c r="D1789">
        <v>489</v>
      </c>
      <c r="E1789">
        <v>493</v>
      </c>
      <c r="F1789">
        <v>493</v>
      </c>
      <c r="G1789">
        <v>87400</v>
      </c>
    </row>
    <row r="1790" spans="1:7" x14ac:dyDescent="0.25">
      <c r="A1790" s="19">
        <v>43108</v>
      </c>
      <c r="B1790">
        <v>490</v>
      </c>
      <c r="C1790">
        <v>495</v>
      </c>
      <c r="D1790">
        <v>471</v>
      </c>
      <c r="E1790">
        <v>478</v>
      </c>
      <c r="F1790">
        <v>478</v>
      </c>
      <c r="G1790">
        <v>97000</v>
      </c>
    </row>
    <row r="1791" spans="1:7" x14ac:dyDescent="0.25">
      <c r="A1791" s="19">
        <v>43109</v>
      </c>
      <c r="B1791">
        <v>474</v>
      </c>
      <c r="C1791">
        <v>491</v>
      </c>
      <c r="D1791">
        <v>470</v>
      </c>
      <c r="E1791">
        <v>490</v>
      </c>
      <c r="F1791">
        <v>490</v>
      </c>
      <c r="G1791">
        <v>109800</v>
      </c>
    </row>
    <row r="1792" spans="1:7" x14ac:dyDescent="0.25">
      <c r="A1792" s="19">
        <v>43110</v>
      </c>
      <c r="B1792">
        <v>499</v>
      </c>
      <c r="C1792">
        <v>513</v>
      </c>
      <c r="D1792">
        <v>474</v>
      </c>
      <c r="E1792">
        <v>479</v>
      </c>
      <c r="F1792">
        <v>479</v>
      </c>
      <c r="G1792">
        <v>170200</v>
      </c>
    </row>
    <row r="1793" spans="1:7" x14ac:dyDescent="0.25">
      <c r="A1793" s="19">
        <v>43111</v>
      </c>
      <c r="B1793">
        <v>471</v>
      </c>
      <c r="C1793">
        <v>478</v>
      </c>
      <c r="D1793">
        <v>466</v>
      </c>
      <c r="E1793">
        <v>473</v>
      </c>
      <c r="F1793">
        <v>473</v>
      </c>
      <c r="G1793">
        <v>92100</v>
      </c>
    </row>
    <row r="1794" spans="1:7" x14ac:dyDescent="0.25">
      <c r="A1794" s="19">
        <v>43112</v>
      </c>
      <c r="B1794">
        <v>472</v>
      </c>
      <c r="C1794">
        <v>479</v>
      </c>
      <c r="D1794">
        <v>467</v>
      </c>
      <c r="E1794">
        <v>474</v>
      </c>
      <c r="F1794">
        <v>474</v>
      </c>
      <c r="G1794">
        <v>89100</v>
      </c>
    </row>
    <row r="1795" spans="1:7" x14ac:dyDescent="0.25">
      <c r="A1795" s="19">
        <v>43116</v>
      </c>
      <c r="B1795">
        <v>480</v>
      </c>
      <c r="C1795">
        <v>545</v>
      </c>
      <c r="D1795">
        <v>479</v>
      </c>
      <c r="E1795">
        <v>534</v>
      </c>
      <c r="F1795">
        <v>534</v>
      </c>
      <c r="G1795">
        <v>319500</v>
      </c>
    </row>
    <row r="1796" spans="1:7" x14ac:dyDescent="0.25">
      <c r="A1796" s="19">
        <v>43117</v>
      </c>
      <c r="B1796">
        <v>522</v>
      </c>
      <c r="C1796">
        <v>552</v>
      </c>
      <c r="D1796">
        <v>488</v>
      </c>
      <c r="E1796">
        <v>509</v>
      </c>
      <c r="F1796">
        <v>509</v>
      </c>
      <c r="G1796">
        <v>267000</v>
      </c>
    </row>
    <row r="1797" spans="1:7" x14ac:dyDescent="0.25">
      <c r="A1797" s="19">
        <v>43118</v>
      </c>
      <c r="B1797">
        <v>528</v>
      </c>
      <c r="C1797">
        <v>550</v>
      </c>
      <c r="D1797">
        <v>499</v>
      </c>
      <c r="E1797">
        <v>515</v>
      </c>
      <c r="F1797">
        <v>515</v>
      </c>
      <c r="G1797">
        <v>287600</v>
      </c>
    </row>
    <row r="1798" spans="1:7" x14ac:dyDescent="0.25">
      <c r="A1798" s="19">
        <v>43119</v>
      </c>
      <c r="B1798">
        <v>512</v>
      </c>
      <c r="C1798">
        <v>533</v>
      </c>
      <c r="D1798">
        <v>507</v>
      </c>
      <c r="E1798">
        <v>511</v>
      </c>
      <c r="F1798">
        <v>511</v>
      </c>
      <c r="G1798">
        <v>165200</v>
      </c>
    </row>
    <row r="1799" spans="1:7" x14ac:dyDescent="0.25">
      <c r="A1799" s="19">
        <v>43122</v>
      </c>
      <c r="B1799">
        <v>517</v>
      </c>
      <c r="C1799">
        <v>518</v>
      </c>
      <c r="D1799">
        <v>481</v>
      </c>
      <c r="E1799">
        <v>488</v>
      </c>
      <c r="F1799">
        <v>488</v>
      </c>
      <c r="G1799">
        <v>148400</v>
      </c>
    </row>
    <row r="1800" spans="1:7" x14ac:dyDescent="0.25">
      <c r="A1800" s="19">
        <v>43123</v>
      </c>
      <c r="B1800">
        <v>499</v>
      </c>
      <c r="C1800">
        <v>517</v>
      </c>
      <c r="D1800">
        <v>492</v>
      </c>
      <c r="E1800">
        <v>505</v>
      </c>
      <c r="F1800">
        <v>505</v>
      </c>
      <c r="G1800">
        <v>183500</v>
      </c>
    </row>
    <row r="1801" spans="1:7" x14ac:dyDescent="0.25">
      <c r="A1801" s="19">
        <v>43124</v>
      </c>
      <c r="B1801">
        <v>510</v>
      </c>
      <c r="C1801">
        <v>560</v>
      </c>
      <c r="D1801">
        <v>510</v>
      </c>
      <c r="E1801">
        <v>531</v>
      </c>
      <c r="F1801">
        <v>531</v>
      </c>
      <c r="G1801">
        <v>297800</v>
      </c>
    </row>
    <row r="1802" spans="1:7" x14ac:dyDescent="0.25">
      <c r="A1802" s="19">
        <v>43125</v>
      </c>
      <c r="B1802">
        <v>527</v>
      </c>
      <c r="C1802">
        <v>568</v>
      </c>
      <c r="D1802">
        <v>525</v>
      </c>
      <c r="E1802">
        <v>549</v>
      </c>
      <c r="F1802">
        <v>549</v>
      </c>
      <c r="G1802">
        <v>250000</v>
      </c>
    </row>
    <row r="1803" spans="1:7" x14ac:dyDescent="0.25">
      <c r="A1803" s="19">
        <v>43126</v>
      </c>
      <c r="B1803">
        <v>538</v>
      </c>
      <c r="C1803">
        <v>557</v>
      </c>
      <c r="D1803">
        <v>537</v>
      </c>
      <c r="E1803">
        <v>543</v>
      </c>
      <c r="F1803">
        <v>543</v>
      </c>
      <c r="G1803">
        <v>138400</v>
      </c>
    </row>
    <row r="1804" spans="1:7" x14ac:dyDescent="0.25">
      <c r="A1804" s="19">
        <v>43129</v>
      </c>
      <c r="B1804">
        <v>567</v>
      </c>
      <c r="C1804">
        <v>622</v>
      </c>
      <c r="D1804">
        <v>562</v>
      </c>
      <c r="E1804">
        <v>620</v>
      </c>
      <c r="F1804">
        <v>620</v>
      </c>
      <c r="G1804">
        <v>266800</v>
      </c>
    </row>
    <row r="1805" spans="1:7" x14ac:dyDescent="0.25">
      <c r="A1805" s="19">
        <v>43130</v>
      </c>
      <c r="B1805">
        <v>664</v>
      </c>
      <c r="C1805">
        <v>717</v>
      </c>
      <c r="D1805">
        <v>646</v>
      </c>
      <c r="E1805">
        <v>658</v>
      </c>
      <c r="F1805">
        <v>658</v>
      </c>
      <c r="G1805">
        <v>518100</v>
      </c>
    </row>
    <row r="1806" spans="1:7" x14ac:dyDescent="0.25">
      <c r="A1806" s="19">
        <v>43131</v>
      </c>
      <c r="B1806">
        <v>630</v>
      </c>
      <c r="C1806">
        <v>671</v>
      </c>
      <c r="D1806">
        <v>612</v>
      </c>
      <c r="E1806">
        <v>630</v>
      </c>
      <c r="F1806">
        <v>630</v>
      </c>
      <c r="G1806">
        <v>297700</v>
      </c>
    </row>
    <row r="1807" spans="1:7" x14ac:dyDescent="0.25">
      <c r="A1807" s="19">
        <v>43132</v>
      </c>
      <c r="B1807">
        <v>638</v>
      </c>
      <c r="C1807">
        <v>651</v>
      </c>
      <c r="D1807">
        <v>550</v>
      </c>
      <c r="E1807">
        <v>589</v>
      </c>
      <c r="F1807">
        <v>589</v>
      </c>
      <c r="G1807">
        <v>330600</v>
      </c>
    </row>
    <row r="1808" spans="1:7" x14ac:dyDescent="0.25">
      <c r="A1808" s="19">
        <v>43133</v>
      </c>
      <c r="B1808">
        <v>630</v>
      </c>
      <c r="C1808">
        <v>776</v>
      </c>
      <c r="D1808">
        <v>627</v>
      </c>
      <c r="E1808">
        <v>750</v>
      </c>
      <c r="F1808">
        <v>750</v>
      </c>
      <c r="G1808">
        <v>617600</v>
      </c>
    </row>
    <row r="1809" spans="1:7" x14ac:dyDescent="0.25">
      <c r="A1809" s="19">
        <v>43136</v>
      </c>
      <c r="B1809">
        <v>830</v>
      </c>
      <c r="C1809">
        <v>1477</v>
      </c>
      <c r="D1809">
        <v>718</v>
      </c>
      <c r="E1809">
        <v>1260</v>
      </c>
      <c r="F1809">
        <v>1260</v>
      </c>
      <c r="G1809">
        <v>1324600</v>
      </c>
    </row>
    <row r="1810" spans="1:7" x14ac:dyDescent="0.25">
      <c r="A1810" s="19">
        <v>43137</v>
      </c>
      <c r="B1810">
        <v>1489</v>
      </c>
      <c r="C1810">
        <v>1547</v>
      </c>
      <c r="D1810">
        <v>711</v>
      </c>
      <c r="E1810">
        <v>746</v>
      </c>
      <c r="F1810">
        <v>746</v>
      </c>
      <c r="G1810">
        <v>987700</v>
      </c>
    </row>
    <row r="1811" spans="1:7" x14ac:dyDescent="0.25">
      <c r="A1811" s="19">
        <v>43138</v>
      </c>
      <c r="B1811">
        <v>914</v>
      </c>
      <c r="C1811">
        <v>946</v>
      </c>
      <c r="D1811">
        <v>735</v>
      </c>
      <c r="E1811">
        <v>909</v>
      </c>
      <c r="F1811">
        <v>909</v>
      </c>
      <c r="G1811">
        <v>683900</v>
      </c>
    </row>
    <row r="1812" spans="1:7" x14ac:dyDescent="0.25">
      <c r="A1812" s="19">
        <v>43139</v>
      </c>
      <c r="B1812">
        <v>924</v>
      </c>
      <c r="C1812">
        <v>1361</v>
      </c>
      <c r="D1812">
        <v>917</v>
      </c>
      <c r="E1812">
        <v>1350</v>
      </c>
      <c r="F1812">
        <v>1350</v>
      </c>
      <c r="G1812">
        <v>1122500</v>
      </c>
    </row>
    <row r="1813" spans="1:7" x14ac:dyDescent="0.25">
      <c r="A1813" s="19">
        <v>43140</v>
      </c>
      <c r="B1813">
        <v>1160</v>
      </c>
      <c r="C1813">
        <v>1437</v>
      </c>
      <c r="D1813">
        <v>1071</v>
      </c>
      <c r="E1813">
        <v>1130</v>
      </c>
      <c r="F1813">
        <v>1130</v>
      </c>
      <c r="G1813">
        <v>949400</v>
      </c>
    </row>
    <row r="1814" spans="1:7" x14ac:dyDescent="0.25">
      <c r="A1814" s="19">
        <v>43143</v>
      </c>
      <c r="B1814">
        <v>1059</v>
      </c>
      <c r="C1814">
        <v>1165</v>
      </c>
      <c r="D1814">
        <v>1004</v>
      </c>
      <c r="E1814">
        <v>1041</v>
      </c>
      <c r="F1814">
        <v>1041</v>
      </c>
      <c r="G1814">
        <v>545200</v>
      </c>
    </row>
    <row r="1815" spans="1:7" x14ac:dyDescent="0.25">
      <c r="A1815" s="19">
        <v>43144</v>
      </c>
      <c r="B1815">
        <v>1096</v>
      </c>
      <c r="C1815">
        <v>1119</v>
      </c>
      <c r="D1815">
        <v>1021</v>
      </c>
      <c r="E1815">
        <v>1038</v>
      </c>
      <c r="F1815">
        <v>1038</v>
      </c>
      <c r="G1815">
        <v>325500</v>
      </c>
    </row>
    <row r="1816" spans="1:7" x14ac:dyDescent="0.25">
      <c r="A1816" s="19">
        <v>43145</v>
      </c>
      <c r="B1816">
        <v>1030</v>
      </c>
      <c r="C1816">
        <v>1043</v>
      </c>
      <c r="D1816">
        <v>802</v>
      </c>
      <c r="E1816">
        <v>812</v>
      </c>
      <c r="F1816">
        <v>812</v>
      </c>
      <c r="G1816">
        <v>433000</v>
      </c>
    </row>
    <row r="1817" spans="1:7" x14ac:dyDescent="0.25">
      <c r="A1817" s="19">
        <v>43146</v>
      </c>
      <c r="B1817">
        <v>756</v>
      </c>
      <c r="C1817">
        <v>840</v>
      </c>
      <c r="D1817">
        <v>751</v>
      </c>
      <c r="E1817">
        <v>778</v>
      </c>
      <c r="F1817">
        <v>778</v>
      </c>
      <c r="G1817">
        <v>257300</v>
      </c>
    </row>
    <row r="1818" spans="1:7" x14ac:dyDescent="0.25">
      <c r="A1818" s="19">
        <v>43147</v>
      </c>
      <c r="B1818">
        <v>820</v>
      </c>
      <c r="C1818">
        <v>828</v>
      </c>
      <c r="D1818">
        <v>739</v>
      </c>
      <c r="E1818">
        <v>795</v>
      </c>
      <c r="F1818">
        <v>795</v>
      </c>
      <c r="G1818">
        <v>398100</v>
      </c>
    </row>
    <row r="1819" spans="1:7" x14ac:dyDescent="0.25">
      <c r="A1819" s="19">
        <v>43151</v>
      </c>
      <c r="B1819">
        <v>847</v>
      </c>
      <c r="C1819">
        <v>905</v>
      </c>
      <c r="D1819">
        <v>817</v>
      </c>
      <c r="E1819">
        <v>863</v>
      </c>
      <c r="F1819">
        <v>863</v>
      </c>
      <c r="G1819">
        <v>282800</v>
      </c>
    </row>
    <row r="1820" spans="1:7" x14ac:dyDescent="0.25">
      <c r="A1820" s="19">
        <v>43152</v>
      </c>
      <c r="B1820">
        <v>840</v>
      </c>
      <c r="C1820">
        <v>894</v>
      </c>
      <c r="D1820">
        <v>751</v>
      </c>
      <c r="E1820">
        <v>882</v>
      </c>
      <c r="F1820">
        <v>882</v>
      </c>
      <c r="G1820">
        <v>312500</v>
      </c>
    </row>
    <row r="1821" spans="1:7" x14ac:dyDescent="0.25">
      <c r="A1821" s="19">
        <v>43153</v>
      </c>
      <c r="B1821">
        <v>834</v>
      </c>
      <c r="C1821">
        <v>897</v>
      </c>
      <c r="D1821">
        <v>814</v>
      </c>
      <c r="E1821">
        <v>862</v>
      </c>
      <c r="F1821">
        <v>862</v>
      </c>
      <c r="G1821">
        <v>281000</v>
      </c>
    </row>
    <row r="1822" spans="1:7" x14ac:dyDescent="0.25">
      <c r="A1822" s="19">
        <v>43154</v>
      </c>
      <c r="B1822">
        <v>819</v>
      </c>
      <c r="C1822">
        <v>831</v>
      </c>
      <c r="D1822">
        <v>736</v>
      </c>
      <c r="E1822">
        <v>736</v>
      </c>
      <c r="F1822">
        <v>736</v>
      </c>
      <c r="G1822">
        <v>296000</v>
      </c>
    </row>
    <row r="1823" spans="1:7" x14ac:dyDescent="0.25">
      <c r="A1823" s="19">
        <v>43157</v>
      </c>
      <c r="B1823">
        <v>698</v>
      </c>
      <c r="C1823">
        <v>722</v>
      </c>
      <c r="D1823">
        <v>680</v>
      </c>
      <c r="E1823">
        <v>682</v>
      </c>
      <c r="F1823">
        <v>682</v>
      </c>
      <c r="G1823">
        <v>139400</v>
      </c>
    </row>
    <row r="1824" spans="1:7" x14ac:dyDescent="0.25">
      <c r="A1824" s="19">
        <v>43158</v>
      </c>
      <c r="B1824">
        <v>699</v>
      </c>
      <c r="C1824">
        <v>810</v>
      </c>
      <c r="D1824">
        <v>683</v>
      </c>
      <c r="E1824">
        <v>795</v>
      </c>
      <c r="F1824">
        <v>795</v>
      </c>
      <c r="G1824">
        <v>390800</v>
      </c>
    </row>
    <row r="1825" spans="1:7" x14ac:dyDescent="0.25">
      <c r="A1825" s="19">
        <v>43159</v>
      </c>
      <c r="B1825">
        <v>750</v>
      </c>
      <c r="C1825">
        <v>869</v>
      </c>
      <c r="D1825">
        <v>746</v>
      </c>
      <c r="E1825">
        <v>866</v>
      </c>
      <c r="F1825">
        <v>866</v>
      </c>
      <c r="G1825">
        <v>413200</v>
      </c>
    </row>
    <row r="1826" spans="1:7" x14ac:dyDescent="0.25">
      <c r="A1826" s="19">
        <v>43160</v>
      </c>
      <c r="B1826">
        <v>865</v>
      </c>
      <c r="C1826">
        <v>1059</v>
      </c>
      <c r="D1826">
        <v>846</v>
      </c>
      <c r="E1826">
        <v>991</v>
      </c>
      <c r="F1826">
        <v>991</v>
      </c>
      <c r="G1826">
        <v>687800</v>
      </c>
    </row>
    <row r="1827" spans="1:7" x14ac:dyDescent="0.25">
      <c r="A1827" s="19">
        <v>43161</v>
      </c>
      <c r="B1827">
        <v>1076</v>
      </c>
      <c r="C1827">
        <v>1118</v>
      </c>
      <c r="D1827">
        <v>887</v>
      </c>
      <c r="E1827">
        <v>905</v>
      </c>
      <c r="F1827">
        <v>905</v>
      </c>
      <c r="G1827">
        <v>672500</v>
      </c>
    </row>
    <row r="1828" spans="1:7" x14ac:dyDescent="0.25">
      <c r="A1828" s="19">
        <v>43164</v>
      </c>
      <c r="B1828">
        <v>937</v>
      </c>
      <c r="C1828">
        <v>940</v>
      </c>
      <c r="D1828">
        <v>812</v>
      </c>
      <c r="E1828">
        <v>823</v>
      </c>
      <c r="F1828">
        <v>823</v>
      </c>
      <c r="G1828">
        <v>322400</v>
      </c>
    </row>
    <row r="1829" spans="1:7" x14ac:dyDescent="0.25">
      <c r="A1829" s="19">
        <v>43165</v>
      </c>
      <c r="B1829">
        <v>810</v>
      </c>
      <c r="C1829">
        <v>896</v>
      </c>
      <c r="D1829">
        <v>809</v>
      </c>
      <c r="E1829">
        <v>836</v>
      </c>
      <c r="F1829">
        <v>836</v>
      </c>
      <c r="G1829">
        <v>305400</v>
      </c>
    </row>
    <row r="1830" spans="1:7" x14ac:dyDescent="0.25">
      <c r="A1830" s="19">
        <v>43166</v>
      </c>
      <c r="B1830">
        <v>900</v>
      </c>
      <c r="C1830">
        <v>915</v>
      </c>
      <c r="D1830">
        <v>811</v>
      </c>
      <c r="E1830">
        <v>819</v>
      </c>
      <c r="F1830">
        <v>819</v>
      </c>
      <c r="G1830">
        <v>418300</v>
      </c>
    </row>
    <row r="1831" spans="1:7" x14ac:dyDescent="0.25">
      <c r="A1831" s="19">
        <v>43167</v>
      </c>
      <c r="B1831">
        <v>798</v>
      </c>
      <c r="C1831">
        <v>817</v>
      </c>
      <c r="D1831">
        <v>765</v>
      </c>
      <c r="E1831">
        <v>766</v>
      </c>
      <c r="F1831">
        <v>766</v>
      </c>
      <c r="G1831">
        <v>340700</v>
      </c>
    </row>
    <row r="1832" spans="1:7" x14ac:dyDescent="0.25">
      <c r="A1832" s="19">
        <v>43168</v>
      </c>
      <c r="B1832">
        <v>741</v>
      </c>
      <c r="C1832">
        <v>743</v>
      </c>
      <c r="D1832">
        <v>660</v>
      </c>
      <c r="E1832">
        <v>660</v>
      </c>
      <c r="F1832">
        <v>660</v>
      </c>
      <c r="G1832">
        <v>323600</v>
      </c>
    </row>
    <row r="1833" spans="1:7" x14ac:dyDescent="0.25">
      <c r="A1833" s="19">
        <v>43171</v>
      </c>
      <c r="B1833">
        <v>681</v>
      </c>
      <c r="C1833">
        <v>720</v>
      </c>
      <c r="D1833">
        <v>669</v>
      </c>
      <c r="E1833">
        <v>700</v>
      </c>
      <c r="F1833">
        <v>700</v>
      </c>
      <c r="G1833">
        <v>178700</v>
      </c>
    </row>
    <row r="1834" spans="1:7" x14ac:dyDescent="0.25">
      <c r="A1834" s="19">
        <v>43172</v>
      </c>
      <c r="B1834">
        <v>681</v>
      </c>
      <c r="C1834">
        <v>746</v>
      </c>
      <c r="D1834">
        <v>669</v>
      </c>
      <c r="E1834">
        <v>725</v>
      </c>
      <c r="F1834">
        <v>725</v>
      </c>
      <c r="G1834">
        <v>378400</v>
      </c>
    </row>
    <row r="1835" spans="1:7" x14ac:dyDescent="0.25">
      <c r="A1835" s="19">
        <v>43173</v>
      </c>
      <c r="B1835">
        <v>704</v>
      </c>
      <c r="C1835">
        <v>774</v>
      </c>
      <c r="D1835">
        <v>702</v>
      </c>
      <c r="E1835">
        <v>753</v>
      </c>
      <c r="F1835">
        <v>753</v>
      </c>
      <c r="G1835">
        <v>387500</v>
      </c>
    </row>
    <row r="1836" spans="1:7" x14ac:dyDescent="0.25">
      <c r="A1836" s="19">
        <v>43174</v>
      </c>
      <c r="B1836">
        <v>733</v>
      </c>
      <c r="C1836">
        <v>767</v>
      </c>
      <c r="D1836">
        <v>697</v>
      </c>
      <c r="E1836">
        <v>710</v>
      </c>
      <c r="F1836">
        <v>710</v>
      </c>
      <c r="G1836">
        <v>311300</v>
      </c>
    </row>
    <row r="1837" spans="1:7" x14ac:dyDescent="0.25">
      <c r="A1837" s="19">
        <v>43175</v>
      </c>
      <c r="B1837">
        <v>702</v>
      </c>
      <c r="C1837">
        <v>706</v>
      </c>
      <c r="D1837">
        <v>662</v>
      </c>
      <c r="E1837">
        <v>688</v>
      </c>
      <c r="F1837">
        <v>688</v>
      </c>
      <c r="G1837">
        <v>255300</v>
      </c>
    </row>
    <row r="1838" spans="1:7" x14ac:dyDescent="0.25">
      <c r="A1838" s="19">
        <v>43178</v>
      </c>
      <c r="B1838">
        <v>716</v>
      </c>
      <c r="C1838">
        <v>874</v>
      </c>
      <c r="D1838">
        <v>715</v>
      </c>
      <c r="E1838">
        <v>809</v>
      </c>
      <c r="F1838">
        <v>809</v>
      </c>
      <c r="G1838">
        <v>708300</v>
      </c>
    </row>
    <row r="1839" spans="1:7" x14ac:dyDescent="0.25">
      <c r="A1839" s="19">
        <v>43179</v>
      </c>
      <c r="B1839">
        <v>800</v>
      </c>
      <c r="C1839">
        <v>819</v>
      </c>
      <c r="D1839">
        <v>768</v>
      </c>
      <c r="E1839">
        <v>776</v>
      </c>
      <c r="F1839">
        <v>776</v>
      </c>
      <c r="G1839">
        <v>321300</v>
      </c>
    </row>
    <row r="1840" spans="1:7" x14ac:dyDescent="0.25">
      <c r="A1840" s="19">
        <v>43180</v>
      </c>
      <c r="B1840">
        <v>767</v>
      </c>
      <c r="C1840">
        <v>777</v>
      </c>
      <c r="D1840">
        <v>688</v>
      </c>
      <c r="E1840">
        <v>762</v>
      </c>
      <c r="F1840">
        <v>762</v>
      </c>
      <c r="G1840">
        <v>511000</v>
      </c>
    </row>
    <row r="1841" spans="1:7" x14ac:dyDescent="0.25">
      <c r="A1841" s="19">
        <v>43181</v>
      </c>
      <c r="B1841">
        <v>850</v>
      </c>
      <c r="C1841">
        <v>972</v>
      </c>
      <c r="D1841">
        <v>811</v>
      </c>
      <c r="E1841">
        <v>952</v>
      </c>
      <c r="F1841">
        <v>952</v>
      </c>
      <c r="G1841">
        <v>867900</v>
      </c>
    </row>
    <row r="1842" spans="1:7" x14ac:dyDescent="0.25">
      <c r="A1842" s="19">
        <v>43182</v>
      </c>
      <c r="B1842">
        <v>926</v>
      </c>
      <c r="C1842">
        <v>1068</v>
      </c>
      <c r="D1842">
        <v>881</v>
      </c>
      <c r="E1842">
        <v>1057</v>
      </c>
      <c r="F1842">
        <v>1057</v>
      </c>
      <c r="G1842">
        <v>990100</v>
      </c>
    </row>
    <row r="1843" spans="1:7" x14ac:dyDescent="0.25">
      <c r="A1843" s="19">
        <v>43185</v>
      </c>
      <c r="B1843">
        <v>922</v>
      </c>
      <c r="C1843">
        <v>1043</v>
      </c>
      <c r="D1843">
        <v>906</v>
      </c>
      <c r="E1843">
        <v>909</v>
      </c>
      <c r="F1843">
        <v>909</v>
      </c>
      <c r="G1843">
        <v>500200</v>
      </c>
    </row>
    <row r="1844" spans="1:7" x14ac:dyDescent="0.25">
      <c r="A1844" s="19">
        <v>43186</v>
      </c>
      <c r="B1844">
        <v>908</v>
      </c>
      <c r="C1844">
        <v>1081</v>
      </c>
      <c r="D1844">
        <v>908</v>
      </c>
      <c r="E1844">
        <v>1046</v>
      </c>
      <c r="F1844">
        <v>1046</v>
      </c>
      <c r="G1844">
        <v>673000</v>
      </c>
    </row>
    <row r="1845" spans="1:7" x14ac:dyDescent="0.25">
      <c r="A1845" s="19">
        <v>43187</v>
      </c>
      <c r="B1845">
        <v>1028</v>
      </c>
      <c r="C1845">
        <v>1154</v>
      </c>
      <c r="D1845">
        <v>1009</v>
      </c>
      <c r="E1845">
        <v>1092</v>
      </c>
      <c r="F1845">
        <v>1092</v>
      </c>
      <c r="G1845">
        <v>921400</v>
      </c>
    </row>
    <row r="1846" spans="1:7" x14ac:dyDescent="0.25">
      <c r="A1846" s="19">
        <v>43188</v>
      </c>
      <c r="B1846">
        <v>1045</v>
      </c>
      <c r="C1846">
        <v>1068</v>
      </c>
      <c r="D1846">
        <v>934</v>
      </c>
      <c r="E1846">
        <v>942</v>
      </c>
      <c r="F1846">
        <v>942</v>
      </c>
      <c r="G1846">
        <v>530500</v>
      </c>
    </row>
    <row r="1847" spans="1:7" x14ac:dyDescent="0.25">
      <c r="A1847" s="19">
        <v>43192</v>
      </c>
      <c r="B1847">
        <v>1000</v>
      </c>
      <c r="C1847">
        <v>1206</v>
      </c>
      <c r="D1847">
        <v>978</v>
      </c>
      <c r="E1847">
        <v>1120</v>
      </c>
      <c r="F1847">
        <v>1120</v>
      </c>
      <c r="G1847">
        <v>783700</v>
      </c>
    </row>
    <row r="1848" spans="1:7" x14ac:dyDescent="0.25">
      <c r="A1848" s="19">
        <v>43193</v>
      </c>
      <c r="B1848">
        <v>1072</v>
      </c>
      <c r="C1848">
        <v>1133</v>
      </c>
      <c r="D1848">
        <v>1028</v>
      </c>
      <c r="E1848">
        <v>1033</v>
      </c>
      <c r="F1848">
        <v>1033</v>
      </c>
      <c r="G1848">
        <v>659100</v>
      </c>
    </row>
    <row r="1849" spans="1:7" x14ac:dyDescent="0.25">
      <c r="A1849" s="19">
        <v>43194</v>
      </c>
      <c r="B1849">
        <v>1184</v>
      </c>
      <c r="C1849">
        <v>1190</v>
      </c>
      <c r="D1849">
        <v>985</v>
      </c>
      <c r="E1849">
        <v>996</v>
      </c>
      <c r="F1849">
        <v>996</v>
      </c>
      <c r="G1849">
        <v>685100</v>
      </c>
    </row>
    <row r="1850" spans="1:7" x14ac:dyDescent="0.25">
      <c r="A1850" s="19">
        <v>43195</v>
      </c>
      <c r="B1850">
        <v>969</v>
      </c>
      <c r="C1850">
        <v>996</v>
      </c>
      <c r="D1850">
        <v>920</v>
      </c>
      <c r="E1850">
        <v>930</v>
      </c>
      <c r="F1850">
        <v>930</v>
      </c>
      <c r="G1850">
        <v>401300</v>
      </c>
    </row>
    <row r="1851" spans="1:7" x14ac:dyDescent="0.25">
      <c r="A1851" s="19">
        <v>43196</v>
      </c>
      <c r="B1851">
        <v>984</v>
      </c>
      <c r="C1851">
        <v>1114</v>
      </c>
      <c r="D1851">
        <v>937</v>
      </c>
      <c r="E1851">
        <v>1034</v>
      </c>
      <c r="F1851">
        <v>1034</v>
      </c>
      <c r="G1851">
        <v>837700</v>
      </c>
    </row>
    <row r="1852" spans="1:7" x14ac:dyDescent="0.25">
      <c r="A1852" s="19">
        <v>43199</v>
      </c>
      <c r="B1852">
        <v>1002</v>
      </c>
      <c r="C1852">
        <v>1052</v>
      </c>
      <c r="D1852">
        <v>974</v>
      </c>
      <c r="E1852">
        <v>1039</v>
      </c>
      <c r="F1852">
        <v>1039</v>
      </c>
      <c r="G1852">
        <v>393800</v>
      </c>
    </row>
    <row r="1853" spans="1:7" x14ac:dyDescent="0.25">
      <c r="A1853" s="19">
        <v>43200</v>
      </c>
      <c r="B1853">
        <v>979</v>
      </c>
      <c r="C1853">
        <v>1042</v>
      </c>
      <c r="D1853">
        <v>977</v>
      </c>
      <c r="E1853">
        <v>990</v>
      </c>
      <c r="F1853">
        <v>990</v>
      </c>
      <c r="G1853">
        <v>501100</v>
      </c>
    </row>
    <row r="1854" spans="1:7" x14ac:dyDescent="0.25">
      <c r="A1854" s="19">
        <v>43201</v>
      </c>
      <c r="B1854">
        <v>1038</v>
      </c>
      <c r="C1854">
        <v>1038</v>
      </c>
      <c r="D1854">
        <v>983</v>
      </c>
      <c r="E1854">
        <v>1007</v>
      </c>
      <c r="F1854">
        <v>1007</v>
      </c>
      <c r="G1854">
        <v>424000</v>
      </c>
    </row>
    <row r="1855" spans="1:7" x14ac:dyDescent="0.25">
      <c r="A1855" s="19">
        <v>43202</v>
      </c>
      <c r="B1855">
        <v>971</v>
      </c>
      <c r="C1855">
        <v>979</v>
      </c>
      <c r="D1855">
        <v>919</v>
      </c>
      <c r="E1855">
        <v>932</v>
      </c>
      <c r="F1855">
        <v>932</v>
      </c>
      <c r="G1855">
        <v>408500</v>
      </c>
    </row>
    <row r="1856" spans="1:7" x14ac:dyDescent="0.25">
      <c r="A1856" s="19">
        <v>43203</v>
      </c>
      <c r="B1856">
        <v>889</v>
      </c>
      <c r="C1856">
        <v>920</v>
      </c>
      <c r="D1856">
        <v>855</v>
      </c>
      <c r="E1856">
        <v>867</v>
      </c>
      <c r="F1856">
        <v>867</v>
      </c>
      <c r="G1856">
        <v>481900</v>
      </c>
    </row>
    <row r="1857" spans="1:7" x14ac:dyDescent="0.25">
      <c r="A1857" s="19">
        <v>43206</v>
      </c>
      <c r="B1857">
        <v>833</v>
      </c>
      <c r="C1857">
        <v>833</v>
      </c>
      <c r="D1857">
        <v>780</v>
      </c>
      <c r="E1857">
        <v>785</v>
      </c>
      <c r="F1857">
        <v>785</v>
      </c>
      <c r="G1857">
        <v>336800</v>
      </c>
    </row>
    <row r="1858" spans="1:7" x14ac:dyDescent="0.25">
      <c r="A1858" s="19">
        <v>43207</v>
      </c>
      <c r="B1858">
        <v>754</v>
      </c>
      <c r="C1858">
        <v>762</v>
      </c>
      <c r="D1858">
        <v>672</v>
      </c>
      <c r="E1858">
        <v>692</v>
      </c>
      <c r="F1858">
        <v>692</v>
      </c>
      <c r="G1858">
        <v>318800</v>
      </c>
    </row>
    <row r="1859" spans="1:7" x14ac:dyDescent="0.25">
      <c r="A1859" s="19">
        <v>43208</v>
      </c>
      <c r="B1859">
        <v>718</v>
      </c>
      <c r="C1859">
        <v>769</v>
      </c>
      <c r="D1859">
        <v>686</v>
      </c>
      <c r="E1859">
        <v>696</v>
      </c>
      <c r="F1859">
        <v>696</v>
      </c>
      <c r="G1859">
        <v>382300</v>
      </c>
    </row>
    <row r="1860" spans="1:7" x14ac:dyDescent="0.25">
      <c r="A1860" s="19">
        <v>43209</v>
      </c>
      <c r="B1860">
        <v>727</v>
      </c>
      <c r="C1860">
        <v>755</v>
      </c>
      <c r="D1860">
        <v>702</v>
      </c>
      <c r="E1860">
        <v>714</v>
      </c>
      <c r="F1860">
        <v>714</v>
      </c>
      <c r="G1860">
        <v>454700</v>
      </c>
    </row>
    <row r="1861" spans="1:7" x14ac:dyDescent="0.25">
      <c r="A1861" s="19">
        <v>43210</v>
      </c>
      <c r="B1861">
        <v>715</v>
      </c>
      <c r="C1861">
        <v>766</v>
      </c>
      <c r="D1861">
        <v>701</v>
      </c>
      <c r="E1861">
        <v>746</v>
      </c>
      <c r="F1861">
        <v>746</v>
      </c>
      <c r="G1861">
        <v>475300</v>
      </c>
    </row>
    <row r="1862" spans="1:7" x14ac:dyDescent="0.25">
      <c r="A1862" s="19">
        <v>43213</v>
      </c>
      <c r="B1862">
        <v>730</v>
      </c>
      <c r="C1862">
        <v>765</v>
      </c>
      <c r="D1862">
        <v>705</v>
      </c>
      <c r="E1862">
        <v>731</v>
      </c>
      <c r="F1862">
        <v>731</v>
      </c>
      <c r="G1862">
        <v>377700</v>
      </c>
    </row>
    <row r="1863" spans="1:7" x14ac:dyDescent="0.25">
      <c r="A1863" s="19">
        <v>43214</v>
      </c>
      <c r="B1863">
        <v>703</v>
      </c>
      <c r="C1863">
        <v>861</v>
      </c>
      <c r="D1863">
        <v>694</v>
      </c>
      <c r="E1863">
        <v>802</v>
      </c>
      <c r="F1863">
        <v>802</v>
      </c>
      <c r="G1863">
        <v>771200</v>
      </c>
    </row>
    <row r="1864" spans="1:7" x14ac:dyDescent="0.25">
      <c r="A1864" s="19">
        <v>43215</v>
      </c>
      <c r="B1864">
        <v>811</v>
      </c>
      <c r="C1864">
        <v>867</v>
      </c>
      <c r="D1864">
        <v>806</v>
      </c>
      <c r="E1864">
        <v>815</v>
      </c>
      <c r="F1864">
        <v>815</v>
      </c>
      <c r="G1864">
        <v>616500</v>
      </c>
    </row>
    <row r="1865" spans="1:7" x14ac:dyDescent="0.25">
      <c r="A1865" s="19">
        <v>43216</v>
      </c>
      <c r="B1865">
        <v>781</v>
      </c>
      <c r="C1865">
        <v>800</v>
      </c>
      <c r="D1865">
        <v>731</v>
      </c>
      <c r="E1865">
        <v>743</v>
      </c>
      <c r="F1865">
        <v>743</v>
      </c>
      <c r="G1865">
        <v>392700</v>
      </c>
    </row>
    <row r="1866" spans="1:7" x14ac:dyDescent="0.25">
      <c r="A1866" s="19">
        <v>43217</v>
      </c>
      <c r="B1866">
        <v>726</v>
      </c>
      <c r="C1866">
        <v>771</v>
      </c>
      <c r="D1866">
        <v>713</v>
      </c>
      <c r="E1866">
        <v>719</v>
      </c>
      <c r="F1866">
        <v>719</v>
      </c>
      <c r="G1866">
        <v>358600</v>
      </c>
    </row>
    <row r="1867" spans="1:7" x14ac:dyDescent="0.25">
      <c r="A1867" s="19">
        <v>43220</v>
      </c>
      <c r="B1867">
        <v>709</v>
      </c>
      <c r="C1867">
        <v>730</v>
      </c>
      <c r="D1867">
        <v>684</v>
      </c>
      <c r="E1867">
        <v>718</v>
      </c>
      <c r="F1867">
        <v>718</v>
      </c>
      <c r="G1867">
        <v>487800</v>
      </c>
    </row>
    <row r="1868" spans="1:7" x14ac:dyDescent="0.25">
      <c r="A1868" s="19">
        <v>43221</v>
      </c>
      <c r="B1868">
        <v>730</v>
      </c>
      <c r="C1868">
        <v>743</v>
      </c>
      <c r="D1868">
        <v>695</v>
      </c>
      <c r="E1868">
        <v>699</v>
      </c>
      <c r="F1868">
        <v>699</v>
      </c>
      <c r="G1868">
        <v>416100</v>
      </c>
    </row>
    <row r="1869" spans="1:7" x14ac:dyDescent="0.25">
      <c r="A1869" s="19">
        <v>43222</v>
      </c>
      <c r="B1869">
        <v>696</v>
      </c>
      <c r="C1869">
        <v>699</v>
      </c>
      <c r="D1869">
        <v>653</v>
      </c>
      <c r="E1869">
        <v>688</v>
      </c>
      <c r="F1869">
        <v>688</v>
      </c>
      <c r="G1869">
        <v>459100</v>
      </c>
    </row>
    <row r="1870" spans="1:7" x14ac:dyDescent="0.25">
      <c r="A1870" s="19">
        <v>43223</v>
      </c>
      <c r="B1870">
        <v>711</v>
      </c>
      <c r="C1870">
        <v>792</v>
      </c>
      <c r="D1870">
        <v>700</v>
      </c>
      <c r="E1870">
        <v>710</v>
      </c>
      <c r="F1870">
        <v>710</v>
      </c>
      <c r="G1870">
        <v>808900</v>
      </c>
    </row>
    <row r="1871" spans="1:7" x14ac:dyDescent="0.25">
      <c r="A1871" s="19">
        <v>43224</v>
      </c>
      <c r="B1871">
        <v>731</v>
      </c>
      <c r="C1871">
        <v>744</v>
      </c>
      <c r="D1871">
        <v>670</v>
      </c>
      <c r="E1871">
        <v>676</v>
      </c>
      <c r="F1871">
        <v>676</v>
      </c>
      <c r="G1871">
        <v>460600</v>
      </c>
    </row>
    <row r="1872" spans="1:7" x14ac:dyDescent="0.25">
      <c r="A1872" s="19">
        <v>43227</v>
      </c>
      <c r="B1872">
        <v>670</v>
      </c>
      <c r="C1872">
        <v>683</v>
      </c>
      <c r="D1872">
        <v>656</v>
      </c>
      <c r="E1872">
        <v>669</v>
      </c>
      <c r="F1872">
        <v>669</v>
      </c>
      <c r="G1872">
        <v>290700</v>
      </c>
    </row>
    <row r="1873" spans="1:7" x14ac:dyDescent="0.25">
      <c r="A1873" s="19">
        <v>43228</v>
      </c>
      <c r="B1873">
        <v>678</v>
      </c>
      <c r="C1873">
        <v>686</v>
      </c>
      <c r="D1873">
        <v>658</v>
      </c>
      <c r="E1873">
        <v>660</v>
      </c>
      <c r="F1873">
        <v>660</v>
      </c>
      <c r="G1873">
        <v>353400</v>
      </c>
    </row>
    <row r="1874" spans="1:7" x14ac:dyDescent="0.25">
      <c r="A1874" s="19">
        <v>43229</v>
      </c>
      <c r="B1874">
        <v>649</v>
      </c>
      <c r="C1874">
        <v>656</v>
      </c>
      <c r="D1874">
        <v>610</v>
      </c>
      <c r="E1874">
        <v>611</v>
      </c>
      <c r="F1874">
        <v>611</v>
      </c>
      <c r="G1874">
        <v>361600</v>
      </c>
    </row>
    <row r="1875" spans="1:7" x14ac:dyDescent="0.25">
      <c r="A1875" s="19">
        <v>43230</v>
      </c>
      <c r="B1875">
        <v>603</v>
      </c>
      <c r="C1875">
        <v>603</v>
      </c>
      <c r="D1875">
        <v>550</v>
      </c>
      <c r="E1875">
        <v>556</v>
      </c>
      <c r="F1875">
        <v>556</v>
      </c>
      <c r="G1875">
        <v>365100</v>
      </c>
    </row>
    <row r="1876" spans="1:7" x14ac:dyDescent="0.25">
      <c r="A1876" s="19">
        <v>43231</v>
      </c>
      <c r="B1876">
        <v>558</v>
      </c>
      <c r="C1876">
        <v>569</v>
      </c>
      <c r="D1876">
        <v>540</v>
      </c>
      <c r="E1876">
        <v>541</v>
      </c>
      <c r="F1876">
        <v>541</v>
      </c>
      <c r="G1876">
        <v>251700</v>
      </c>
    </row>
    <row r="1877" spans="1:7" x14ac:dyDescent="0.25">
      <c r="A1877" s="19">
        <v>43234</v>
      </c>
      <c r="B1877">
        <v>526</v>
      </c>
      <c r="C1877">
        <v>527</v>
      </c>
      <c r="D1877">
        <v>496</v>
      </c>
      <c r="E1877">
        <v>504</v>
      </c>
      <c r="F1877">
        <v>504</v>
      </c>
      <c r="G1877">
        <v>393600</v>
      </c>
    </row>
    <row r="1878" spans="1:7" x14ac:dyDescent="0.25">
      <c r="A1878" s="19">
        <v>43235</v>
      </c>
      <c r="B1878">
        <v>539</v>
      </c>
      <c r="C1878">
        <v>581</v>
      </c>
      <c r="D1878">
        <v>537</v>
      </c>
      <c r="E1878">
        <v>567</v>
      </c>
      <c r="F1878">
        <v>567</v>
      </c>
      <c r="G1878">
        <v>521500</v>
      </c>
    </row>
    <row r="1879" spans="1:7" x14ac:dyDescent="0.25">
      <c r="A1879" s="19">
        <v>43236</v>
      </c>
      <c r="B1879">
        <v>551</v>
      </c>
      <c r="C1879">
        <v>552</v>
      </c>
      <c r="D1879">
        <v>525</v>
      </c>
      <c r="E1879">
        <v>528</v>
      </c>
      <c r="F1879">
        <v>528</v>
      </c>
      <c r="G1879">
        <v>319600</v>
      </c>
    </row>
    <row r="1880" spans="1:7" x14ac:dyDescent="0.25">
      <c r="A1880" s="19">
        <v>43237</v>
      </c>
      <c r="B1880">
        <v>527</v>
      </c>
      <c r="C1880">
        <v>540</v>
      </c>
      <c r="D1880">
        <v>501</v>
      </c>
      <c r="E1880">
        <v>507</v>
      </c>
      <c r="F1880">
        <v>507</v>
      </c>
      <c r="G1880">
        <v>404700</v>
      </c>
    </row>
    <row r="1881" spans="1:7" x14ac:dyDescent="0.25">
      <c r="A1881" s="19">
        <v>43238</v>
      </c>
      <c r="B1881">
        <v>517</v>
      </c>
      <c r="C1881">
        <v>533</v>
      </c>
      <c r="D1881">
        <v>509</v>
      </c>
      <c r="E1881">
        <v>514</v>
      </c>
      <c r="F1881">
        <v>514</v>
      </c>
      <c r="G1881">
        <v>310100</v>
      </c>
    </row>
    <row r="1882" spans="1:7" x14ac:dyDescent="0.25">
      <c r="A1882" s="19">
        <v>43241</v>
      </c>
      <c r="B1882">
        <v>479</v>
      </c>
      <c r="C1882">
        <v>495</v>
      </c>
      <c r="D1882">
        <v>463</v>
      </c>
      <c r="E1882">
        <v>486</v>
      </c>
      <c r="F1882">
        <v>486</v>
      </c>
      <c r="G1882">
        <v>341500</v>
      </c>
    </row>
    <row r="1883" spans="1:7" x14ac:dyDescent="0.25">
      <c r="A1883" s="19">
        <v>43242</v>
      </c>
      <c r="B1883">
        <v>475</v>
      </c>
      <c r="C1883">
        <v>498</v>
      </c>
      <c r="D1883">
        <v>472</v>
      </c>
      <c r="E1883">
        <v>495</v>
      </c>
      <c r="F1883">
        <v>495</v>
      </c>
      <c r="G1883">
        <v>262600</v>
      </c>
    </row>
    <row r="1884" spans="1:7" x14ac:dyDescent="0.25">
      <c r="A1884" s="19">
        <v>43243</v>
      </c>
      <c r="B1884">
        <v>521</v>
      </c>
      <c r="C1884">
        <v>535</v>
      </c>
      <c r="D1884">
        <v>473</v>
      </c>
      <c r="E1884">
        <v>478</v>
      </c>
      <c r="F1884">
        <v>478</v>
      </c>
      <c r="G1884">
        <v>423100</v>
      </c>
    </row>
    <row r="1885" spans="1:7" x14ac:dyDescent="0.25">
      <c r="A1885" s="19">
        <v>43244</v>
      </c>
      <c r="B1885">
        <v>482</v>
      </c>
      <c r="C1885">
        <v>520</v>
      </c>
      <c r="D1885">
        <v>469</v>
      </c>
      <c r="E1885">
        <v>473</v>
      </c>
      <c r="F1885">
        <v>473</v>
      </c>
      <c r="G1885">
        <v>451900</v>
      </c>
    </row>
    <row r="1886" spans="1:7" x14ac:dyDescent="0.25">
      <c r="A1886" s="19">
        <v>43245</v>
      </c>
      <c r="B1886">
        <v>487</v>
      </c>
      <c r="C1886">
        <v>493</v>
      </c>
      <c r="D1886">
        <v>468</v>
      </c>
      <c r="E1886">
        <v>482</v>
      </c>
      <c r="F1886">
        <v>482</v>
      </c>
      <c r="G1886">
        <v>315700</v>
      </c>
    </row>
    <row r="1887" spans="1:7" x14ac:dyDescent="0.25">
      <c r="A1887" s="19">
        <v>43249</v>
      </c>
      <c r="B1887">
        <v>525</v>
      </c>
      <c r="C1887">
        <v>621</v>
      </c>
      <c r="D1887">
        <v>502</v>
      </c>
      <c r="E1887">
        <v>589</v>
      </c>
      <c r="F1887">
        <v>589</v>
      </c>
      <c r="G1887">
        <v>848000</v>
      </c>
    </row>
    <row r="1888" spans="1:7" x14ac:dyDescent="0.25">
      <c r="A1888" s="19">
        <v>43250</v>
      </c>
      <c r="B1888">
        <v>560</v>
      </c>
      <c r="C1888">
        <v>563</v>
      </c>
      <c r="D1888">
        <v>526</v>
      </c>
      <c r="E1888">
        <v>538</v>
      </c>
      <c r="F1888">
        <v>538</v>
      </c>
      <c r="G1888">
        <v>338000</v>
      </c>
    </row>
    <row r="1889" spans="1:7" x14ac:dyDescent="0.25">
      <c r="A1889" s="19">
        <v>43251</v>
      </c>
      <c r="B1889">
        <v>546</v>
      </c>
      <c r="C1889">
        <v>579</v>
      </c>
      <c r="D1889">
        <v>535</v>
      </c>
      <c r="E1889">
        <v>549</v>
      </c>
      <c r="F1889">
        <v>549</v>
      </c>
      <c r="G1889">
        <v>487400</v>
      </c>
    </row>
    <row r="1890" spans="1:7" x14ac:dyDescent="0.25">
      <c r="A1890" s="19">
        <v>43252</v>
      </c>
      <c r="B1890">
        <v>509</v>
      </c>
      <c r="C1890">
        <v>513</v>
      </c>
      <c r="D1890">
        <v>493</v>
      </c>
      <c r="E1890">
        <v>505</v>
      </c>
      <c r="F1890">
        <v>505</v>
      </c>
      <c r="G1890">
        <v>396700</v>
      </c>
    </row>
    <row r="1891" spans="1:7" x14ac:dyDescent="0.25">
      <c r="A1891" s="19">
        <v>43255</v>
      </c>
      <c r="B1891">
        <v>486</v>
      </c>
      <c r="C1891">
        <v>491</v>
      </c>
      <c r="D1891">
        <v>470</v>
      </c>
      <c r="E1891">
        <v>471</v>
      </c>
      <c r="F1891">
        <v>471</v>
      </c>
      <c r="G1891">
        <v>339000</v>
      </c>
    </row>
    <row r="1892" spans="1:7" x14ac:dyDescent="0.25">
      <c r="A1892" s="19">
        <v>43256</v>
      </c>
      <c r="B1892">
        <v>472</v>
      </c>
      <c r="C1892">
        <v>480</v>
      </c>
      <c r="D1892">
        <v>458</v>
      </c>
      <c r="E1892">
        <v>462</v>
      </c>
      <c r="F1892">
        <v>462</v>
      </c>
      <c r="G1892">
        <v>405000</v>
      </c>
    </row>
    <row r="1893" spans="1:7" x14ac:dyDescent="0.25">
      <c r="A1893" s="19">
        <v>43257</v>
      </c>
      <c r="B1893">
        <v>451</v>
      </c>
      <c r="C1893">
        <v>454</v>
      </c>
      <c r="D1893">
        <v>424</v>
      </c>
      <c r="E1893">
        <v>424</v>
      </c>
      <c r="F1893">
        <v>424</v>
      </c>
      <c r="G1893">
        <v>415300</v>
      </c>
    </row>
    <row r="1894" spans="1:7" x14ac:dyDescent="0.25">
      <c r="A1894" s="19">
        <v>43258</v>
      </c>
      <c r="B1894">
        <v>419</v>
      </c>
      <c r="C1894">
        <v>461</v>
      </c>
      <c r="D1894">
        <v>419</v>
      </c>
      <c r="E1894">
        <v>432</v>
      </c>
      <c r="F1894">
        <v>432</v>
      </c>
      <c r="G1894">
        <v>475400</v>
      </c>
    </row>
    <row r="1895" spans="1:7" x14ac:dyDescent="0.25">
      <c r="A1895" s="19">
        <v>43259</v>
      </c>
      <c r="B1895">
        <v>446.10000600000001</v>
      </c>
      <c r="C1895">
        <v>451.29998799999998</v>
      </c>
      <c r="D1895">
        <v>420.5</v>
      </c>
      <c r="E1895">
        <v>424.20001200000002</v>
      </c>
      <c r="F1895">
        <v>424.20001200000002</v>
      </c>
      <c r="G1895">
        <v>924900</v>
      </c>
    </row>
    <row r="1896" spans="1:7" x14ac:dyDescent="0.25">
      <c r="A1896" s="19">
        <v>43262</v>
      </c>
      <c r="B1896">
        <v>426</v>
      </c>
      <c r="C1896">
        <v>429.39999399999999</v>
      </c>
      <c r="D1896">
        <v>407.39999399999999</v>
      </c>
      <c r="E1896">
        <v>412.29998799999998</v>
      </c>
      <c r="F1896">
        <v>412.29998799999998</v>
      </c>
      <c r="G1896">
        <v>742000</v>
      </c>
    </row>
    <row r="1897" spans="1:7" x14ac:dyDescent="0.25">
      <c r="A1897" s="19">
        <v>43263</v>
      </c>
      <c r="B1897">
        <v>406.79998799999998</v>
      </c>
      <c r="C1897">
        <v>418.79998799999998</v>
      </c>
      <c r="D1897">
        <v>400.29998799999998</v>
      </c>
      <c r="E1897">
        <v>408.10000600000001</v>
      </c>
      <c r="F1897">
        <v>408.10000600000001</v>
      </c>
      <c r="G1897">
        <v>585400</v>
      </c>
    </row>
    <row r="1898" spans="1:7" x14ac:dyDescent="0.25">
      <c r="A1898" s="19">
        <v>43264</v>
      </c>
      <c r="B1898">
        <v>398.10000600000001</v>
      </c>
      <c r="C1898">
        <v>418.5</v>
      </c>
      <c r="D1898">
        <v>395</v>
      </c>
      <c r="E1898">
        <v>417.29998799999998</v>
      </c>
      <c r="F1898">
        <v>417.29998799999998</v>
      </c>
      <c r="G1898">
        <v>859500</v>
      </c>
    </row>
    <row r="1899" spans="1:7" x14ac:dyDescent="0.25">
      <c r="A1899" s="19">
        <v>43265</v>
      </c>
      <c r="B1899">
        <v>395.89999399999999</v>
      </c>
      <c r="C1899">
        <v>404.29998799999998</v>
      </c>
      <c r="D1899">
        <v>382</v>
      </c>
      <c r="E1899">
        <v>391</v>
      </c>
      <c r="F1899">
        <v>391</v>
      </c>
      <c r="G1899">
        <v>970800</v>
      </c>
    </row>
    <row r="1900" spans="1:7" x14ac:dyDescent="0.25">
      <c r="A1900" s="19">
        <v>43266</v>
      </c>
      <c r="B1900">
        <v>406</v>
      </c>
      <c r="C1900">
        <v>419.70001200000002</v>
      </c>
      <c r="D1900">
        <v>395.29998799999998</v>
      </c>
      <c r="E1900">
        <v>398.5</v>
      </c>
      <c r="F1900">
        <v>398.5</v>
      </c>
      <c r="G1900">
        <v>856400</v>
      </c>
    </row>
    <row r="1901" spans="1:7" x14ac:dyDescent="0.25">
      <c r="A1901" s="19">
        <v>43269</v>
      </c>
      <c r="B1901">
        <v>419.89999399999999</v>
      </c>
      <c r="C1901">
        <v>431.10000600000001</v>
      </c>
      <c r="D1901">
        <v>387.79998799999998</v>
      </c>
      <c r="E1901">
        <v>389.39999399999999</v>
      </c>
      <c r="F1901">
        <v>389.39999399999999</v>
      </c>
      <c r="G1901">
        <v>878300</v>
      </c>
    </row>
    <row r="1902" spans="1:7" x14ac:dyDescent="0.25">
      <c r="A1902" s="19">
        <v>43270</v>
      </c>
      <c r="B1902">
        <v>439.20001200000002</v>
      </c>
      <c r="C1902">
        <v>452.10000600000001</v>
      </c>
      <c r="D1902">
        <v>416.70001200000002</v>
      </c>
      <c r="E1902">
        <v>423.89999399999999</v>
      </c>
      <c r="F1902">
        <v>423.89999399999999</v>
      </c>
      <c r="G1902">
        <v>1069800</v>
      </c>
    </row>
    <row r="1903" spans="1:7" x14ac:dyDescent="0.25">
      <c r="A1903" s="19">
        <v>43271</v>
      </c>
      <c r="B1903">
        <v>409.20001200000002</v>
      </c>
      <c r="C1903">
        <v>410.5</v>
      </c>
      <c r="D1903">
        <v>396.60000600000001</v>
      </c>
      <c r="E1903">
        <v>406.39999399999999</v>
      </c>
      <c r="F1903">
        <v>406.39999399999999</v>
      </c>
      <c r="G1903">
        <v>643100</v>
      </c>
    </row>
    <row r="1904" spans="1:7" x14ac:dyDescent="0.25">
      <c r="A1904" s="19">
        <v>43272</v>
      </c>
      <c r="B1904">
        <v>410.39999399999999</v>
      </c>
      <c r="C1904">
        <v>475</v>
      </c>
      <c r="D1904">
        <v>410</v>
      </c>
      <c r="E1904">
        <v>458.10000600000001</v>
      </c>
      <c r="F1904">
        <v>458.10000600000001</v>
      </c>
      <c r="G1904">
        <v>1098500</v>
      </c>
    </row>
    <row r="1905" spans="1:7" x14ac:dyDescent="0.25">
      <c r="A1905" s="19">
        <v>43273</v>
      </c>
      <c r="B1905">
        <v>429.39999399999999</v>
      </c>
      <c r="C1905">
        <v>443.10000600000001</v>
      </c>
      <c r="D1905">
        <v>420.79998799999998</v>
      </c>
      <c r="E1905">
        <v>432.70001200000002</v>
      </c>
      <c r="F1905">
        <v>432.70001200000002</v>
      </c>
      <c r="G1905">
        <v>734100</v>
      </c>
    </row>
    <row r="1906" spans="1:7" x14ac:dyDescent="0.25">
      <c r="A1906" s="19">
        <v>43276</v>
      </c>
      <c r="B1906">
        <v>460</v>
      </c>
      <c r="C1906">
        <v>602.59997599999997</v>
      </c>
      <c r="D1906">
        <v>459.89999399999999</v>
      </c>
      <c r="E1906">
        <v>560.40002400000003</v>
      </c>
      <c r="F1906">
        <v>560.40002400000003</v>
      </c>
      <c r="G1906">
        <v>2020700</v>
      </c>
    </row>
    <row r="1907" spans="1:7" x14ac:dyDescent="0.25">
      <c r="A1907" s="19">
        <v>43277</v>
      </c>
      <c r="B1907">
        <v>517.79998799999998</v>
      </c>
      <c r="C1907">
        <v>556.40002400000003</v>
      </c>
      <c r="D1907">
        <v>494.10000600000001</v>
      </c>
      <c r="E1907">
        <v>515.79998799999998</v>
      </c>
      <c r="F1907">
        <v>515.79998799999998</v>
      </c>
      <c r="G1907">
        <v>1020300</v>
      </c>
    </row>
    <row r="1908" spans="1:7" x14ac:dyDescent="0.25">
      <c r="A1908" s="19">
        <v>43278</v>
      </c>
      <c r="B1908">
        <v>506.39999399999999</v>
      </c>
      <c r="C1908">
        <v>598.40002400000003</v>
      </c>
      <c r="D1908">
        <v>480</v>
      </c>
      <c r="E1908">
        <v>570</v>
      </c>
      <c r="F1908">
        <v>570</v>
      </c>
      <c r="G1908">
        <v>1447300</v>
      </c>
    </row>
    <row r="1909" spans="1:7" x14ac:dyDescent="0.25">
      <c r="A1909" s="19">
        <v>43279</v>
      </c>
      <c r="B1909">
        <v>583.40002400000003</v>
      </c>
      <c r="C1909">
        <v>631.29998799999998</v>
      </c>
      <c r="D1909">
        <v>542.59997599999997</v>
      </c>
      <c r="E1909">
        <v>558.90002400000003</v>
      </c>
      <c r="F1909">
        <v>558.90002400000003</v>
      </c>
      <c r="G1909">
        <v>1388700</v>
      </c>
    </row>
    <row r="1910" spans="1:7" x14ac:dyDescent="0.25">
      <c r="A1910" s="19">
        <v>43280</v>
      </c>
      <c r="B1910">
        <v>520</v>
      </c>
      <c r="C1910">
        <v>528.90002400000003</v>
      </c>
      <c r="D1910">
        <v>493.5</v>
      </c>
      <c r="E1910">
        <v>527.70001200000002</v>
      </c>
      <c r="F1910">
        <v>527.70001200000002</v>
      </c>
      <c r="G1910">
        <v>867400</v>
      </c>
    </row>
    <row r="1911" spans="1:7" x14ac:dyDescent="0.25">
      <c r="A1911" s="19">
        <v>43283</v>
      </c>
      <c r="B1911">
        <v>577</v>
      </c>
      <c r="C1911">
        <v>590.5</v>
      </c>
      <c r="D1911">
        <v>529.59997599999997</v>
      </c>
      <c r="E1911">
        <v>531.20001200000002</v>
      </c>
      <c r="F1911">
        <v>531.20001200000002</v>
      </c>
      <c r="G1911">
        <v>945200</v>
      </c>
    </row>
    <row r="1912" spans="1:7" x14ac:dyDescent="0.25">
      <c r="A1912" s="19">
        <v>43284</v>
      </c>
      <c r="B1912">
        <v>508.29998799999998</v>
      </c>
      <c r="C1912">
        <v>551</v>
      </c>
      <c r="D1912">
        <v>500.20001200000002</v>
      </c>
      <c r="E1912">
        <v>539.90002400000003</v>
      </c>
      <c r="F1912">
        <v>539.90002400000003</v>
      </c>
      <c r="G1912">
        <v>704000</v>
      </c>
    </row>
    <row r="1913" spans="1:7" x14ac:dyDescent="0.25">
      <c r="A1913" s="19">
        <v>43286</v>
      </c>
      <c r="B1913">
        <v>512.20001200000002</v>
      </c>
      <c r="C1913">
        <v>541.09997599999997</v>
      </c>
      <c r="D1913">
        <v>501.20001200000002</v>
      </c>
      <c r="E1913">
        <v>503.20001200000002</v>
      </c>
      <c r="F1913">
        <v>503.20001200000002</v>
      </c>
      <c r="G1913">
        <v>974500</v>
      </c>
    </row>
    <row r="1914" spans="1:7" x14ac:dyDescent="0.25">
      <c r="A1914" s="19">
        <v>43287</v>
      </c>
      <c r="B1914">
        <v>500.70001200000002</v>
      </c>
      <c r="C1914">
        <v>504.29998799999998</v>
      </c>
      <c r="D1914">
        <v>450.5</v>
      </c>
      <c r="E1914">
        <v>452.79998799999998</v>
      </c>
      <c r="F1914">
        <v>452.79998799999998</v>
      </c>
      <c r="G1914">
        <v>901000</v>
      </c>
    </row>
    <row r="1915" spans="1:7" x14ac:dyDescent="0.25">
      <c r="A1915" s="19">
        <v>43290</v>
      </c>
      <c r="B1915">
        <v>428.39999399999999</v>
      </c>
      <c r="C1915">
        <v>429.89999399999999</v>
      </c>
      <c r="D1915">
        <v>401.5</v>
      </c>
      <c r="E1915">
        <v>406.10000600000001</v>
      </c>
      <c r="F1915">
        <v>406.10000600000001</v>
      </c>
      <c r="G1915">
        <v>755300</v>
      </c>
    </row>
    <row r="1916" spans="1:7" x14ac:dyDescent="0.25">
      <c r="A1916" s="19">
        <v>43291</v>
      </c>
      <c r="B1916">
        <v>400.60000600000001</v>
      </c>
      <c r="C1916">
        <v>415.89999399999999</v>
      </c>
      <c r="D1916">
        <v>390.10000600000001</v>
      </c>
      <c r="E1916">
        <v>391.60000600000001</v>
      </c>
      <c r="F1916">
        <v>391.60000600000001</v>
      </c>
      <c r="G1916">
        <v>838100</v>
      </c>
    </row>
    <row r="1917" spans="1:7" x14ac:dyDescent="0.25">
      <c r="A1917" s="19">
        <v>43292</v>
      </c>
      <c r="B1917">
        <v>425.60000600000001</v>
      </c>
      <c r="C1917">
        <v>429.5</v>
      </c>
      <c r="D1917">
        <v>405</v>
      </c>
      <c r="E1917">
        <v>414.60000600000001</v>
      </c>
      <c r="F1917">
        <v>414.60000600000001</v>
      </c>
      <c r="G1917">
        <v>1046900</v>
      </c>
    </row>
    <row r="1918" spans="1:7" x14ac:dyDescent="0.25">
      <c r="A1918" s="19">
        <v>43293</v>
      </c>
      <c r="B1918">
        <v>399.89999399999999</v>
      </c>
      <c r="C1918">
        <v>410.5</v>
      </c>
      <c r="D1918">
        <v>387.20001200000002</v>
      </c>
      <c r="E1918">
        <v>389</v>
      </c>
      <c r="F1918">
        <v>389</v>
      </c>
      <c r="G1918">
        <v>759300</v>
      </c>
    </row>
    <row r="1919" spans="1:7" x14ac:dyDescent="0.25">
      <c r="A1919" s="19">
        <v>43294</v>
      </c>
      <c r="B1919">
        <v>394.60000600000001</v>
      </c>
      <c r="C1919">
        <v>403.60000600000001</v>
      </c>
      <c r="D1919">
        <v>378.89999399999999</v>
      </c>
      <c r="E1919">
        <v>380.10000600000001</v>
      </c>
      <c r="F1919">
        <v>380.10000600000001</v>
      </c>
      <c r="G1919">
        <v>760000</v>
      </c>
    </row>
    <row r="1920" spans="1:7" x14ac:dyDescent="0.25">
      <c r="A1920" s="19">
        <v>43297</v>
      </c>
      <c r="B1920">
        <v>376.70001200000002</v>
      </c>
      <c r="C1920">
        <v>390.5</v>
      </c>
      <c r="D1920">
        <v>372.29998799999998</v>
      </c>
      <c r="E1920">
        <v>375.79998799999998</v>
      </c>
      <c r="F1920">
        <v>375.79998799999998</v>
      </c>
      <c r="G1920">
        <v>723400</v>
      </c>
    </row>
    <row r="1921" spans="1:7" x14ac:dyDescent="0.25">
      <c r="A1921" s="19">
        <v>43298</v>
      </c>
      <c r="B1921">
        <v>385.89999399999999</v>
      </c>
      <c r="C1921">
        <v>389.79998799999998</v>
      </c>
      <c r="D1921">
        <v>360</v>
      </c>
      <c r="E1921">
        <v>367.5</v>
      </c>
      <c r="F1921">
        <v>367.5</v>
      </c>
      <c r="G1921">
        <v>781800</v>
      </c>
    </row>
    <row r="1922" spans="1:7" x14ac:dyDescent="0.25">
      <c r="A1922" s="19">
        <v>43299</v>
      </c>
      <c r="B1922">
        <v>361.39999399999999</v>
      </c>
      <c r="C1922">
        <v>378.29998799999998</v>
      </c>
      <c r="D1922">
        <v>355</v>
      </c>
      <c r="E1922">
        <v>360.60000600000001</v>
      </c>
      <c r="F1922">
        <v>360.60000600000001</v>
      </c>
      <c r="G1922">
        <v>616400</v>
      </c>
    </row>
    <row r="1923" spans="1:7" x14ac:dyDescent="0.25">
      <c r="A1923" s="19">
        <v>43300</v>
      </c>
      <c r="B1923">
        <v>373.20001200000002</v>
      </c>
      <c r="C1923">
        <v>382.70001200000002</v>
      </c>
      <c r="D1923">
        <v>363.60000600000001</v>
      </c>
      <c r="E1923">
        <v>373.70001200000002</v>
      </c>
      <c r="F1923">
        <v>373.70001200000002</v>
      </c>
      <c r="G1923">
        <v>720100</v>
      </c>
    </row>
    <row r="1924" spans="1:7" x14ac:dyDescent="0.25">
      <c r="A1924" s="19">
        <v>43301</v>
      </c>
      <c r="B1924">
        <v>382.89999399999999</v>
      </c>
      <c r="C1924">
        <v>385.20001200000002</v>
      </c>
      <c r="D1924">
        <v>368.20001200000002</v>
      </c>
      <c r="E1924">
        <v>376.20001200000002</v>
      </c>
      <c r="F1924">
        <v>376.20001200000002</v>
      </c>
      <c r="G1924">
        <v>592100</v>
      </c>
    </row>
    <row r="1925" spans="1:7" x14ac:dyDescent="0.25">
      <c r="A1925" s="19">
        <v>43304</v>
      </c>
      <c r="B1925">
        <v>377.39999399999999</v>
      </c>
      <c r="C1925">
        <v>388.29998799999998</v>
      </c>
      <c r="D1925">
        <v>367.5</v>
      </c>
      <c r="E1925">
        <v>372.39999399999999</v>
      </c>
      <c r="F1925">
        <v>372.39999399999999</v>
      </c>
      <c r="G1925">
        <v>469300</v>
      </c>
    </row>
    <row r="1926" spans="1:7" x14ac:dyDescent="0.25">
      <c r="A1926" s="19">
        <v>43305</v>
      </c>
      <c r="B1926">
        <v>353</v>
      </c>
      <c r="C1926">
        <v>388</v>
      </c>
      <c r="D1926">
        <v>351.20001200000002</v>
      </c>
      <c r="E1926">
        <v>360.20001200000002</v>
      </c>
      <c r="F1926">
        <v>360.20001200000002</v>
      </c>
      <c r="G1926">
        <v>815000</v>
      </c>
    </row>
    <row r="1927" spans="1:7" x14ac:dyDescent="0.25">
      <c r="A1927" s="19">
        <v>43306</v>
      </c>
      <c r="B1927">
        <v>369.29998799999998</v>
      </c>
      <c r="C1927">
        <v>371.5</v>
      </c>
      <c r="D1927">
        <v>352</v>
      </c>
      <c r="E1927">
        <v>356.70001200000002</v>
      </c>
      <c r="F1927">
        <v>356.70001200000002</v>
      </c>
      <c r="G1927">
        <v>583600</v>
      </c>
    </row>
    <row r="1928" spans="1:7" x14ac:dyDescent="0.25">
      <c r="A1928" s="19">
        <v>43307</v>
      </c>
      <c r="B1928">
        <v>359.5</v>
      </c>
      <c r="C1928">
        <v>368.60000600000001</v>
      </c>
      <c r="D1928">
        <v>352.29998799999998</v>
      </c>
      <c r="E1928">
        <v>359.79998799999998</v>
      </c>
      <c r="F1928">
        <v>359.79998799999998</v>
      </c>
      <c r="G1928">
        <v>493300</v>
      </c>
    </row>
    <row r="1929" spans="1:7" x14ac:dyDescent="0.25">
      <c r="A1929" s="19">
        <v>43308</v>
      </c>
      <c r="B1929">
        <v>353.60000600000001</v>
      </c>
      <c r="C1929">
        <v>398.5</v>
      </c>
      <c r="D1929">
        <v>353.5</v>
      </c>
      <c r="E1929">
        <v>377.5</v>
      </c>
      <c r="F1929">
        <v>377.5</v>
      </c>
      <c r="G1929">
        <v>1101900</v>
      </c>
    </row>
    <row r="1930" spans="1:7" x14ac:dyDescent="0.25">
      <c r="A1930" s="19">
        <v>43311</v>
      </c>
      <c r="B1930">
        <v>372.29998799999998</v>
      </c>
      <c r="C1930">
        <v>408.10000600000001</v>
      </c>
      <c r="D1930">
        <v>371.29998799999998</v>
      </c>
      <c r="E1930">
        <v>397</v>
      </c>
      <c r="F1930">
        <v>397</v>
      </c>
      <c r="G1930">
        <v>929900</v>
      </c>
    </row>
    <row r="1931" spans="1:7" x14ac:dyDescent="0.25">
      <c r="A1931" s="19">
        <v>43312</v>
      </c>
      <c r="B1931">
        <v>378.39999399999999</v>
      </c>
      <c r="C1931">
        <v>388.10000600000001</v>
      </c>
      <c r="D1931">
        <v>373</v>
      </c>
      <c r="E1931">
        <v>375.70001200000002</v>
      </c>
      <c r="F1931">
        <v>375.70001200000002</v>
      </c>
      <c r="G1931">
        <v>732600</v>
      </c>
    </row>
    <row r="1932" spans="1:7" x14ac:dyDescent="0.25">
      <c r="A1932" s="19">
        <v>43313</v>
      </c>
      <c r="B1932">
        <v>367.39999399999999</v>
      </c>
      <c r="C1932">
        <v>380.39999399999999</v>
      </c>
      <c r="D1932">
        <v>359.20001200000002</v>
      </c>
      <c r="E1932">
        <v>369.39999399999999</v>
      </c>
      <c r="F1932">
        <v>369.39999399999999</v>
      </c>
      <c r="G1932">
        <v>886900</v>
      </c>
    </row>
    <row r="1933" spans="1:7" x14ac:dyDescent="0.25">
      <c r="A1933" s="19">
        <v>43314</v>
      </c>
      <c r="B1933">
        <v>395</v>
      </c>
      <c r="C1933">
        <v>401.39999399999999</v>
      </c>
      <c r="D1933">
        <v>359.29998799999998</v>
      </c>
      <c r="E1933">
        <v>362.60000600000001</v>
      </c>
      <c r="F1933">
        <v>362.60000600000001</v>
      </c>
      <c r="G1933">
        <v>963800</v>
      </c>
    </row>
    <row r="1934" spans="1:7" x14ac:dyDescent="0.25">
      <c r="A1934" s="19">
        <v>43315</v>
      </c>
      <c r="B1934">
        <v>360</v>
      </c>
      <c r="C1934">
        <v>363.5</v>
      </c>
      <c r="D1934">
        <v>347.39999399999999</v>
      </c>
      <c r="E1934">
        <v>353.60000600000001</v>
      </c>
      <c r="F1934">
        <v>353.60000600000001</v>
      </c>
      <c r="G1934">
        <v>766500</v>
      </c>
    </row>
    <row r="1935" spans="1:7" x14ac:dyDescent="0.25">
      <c r="A1935" s="19">
        <v>43318</v>
      </c>
      <c r="B1935">
        <v>349.39999399999999</v>
      </c>
      <c r="C1935">
        <v>352.5</v>
      </c>
      <c r="D1935">
        <v>327.89999399999999</v>
      </c>
      <c r="E1935">
        <v>328.79998799999998</v>
      </c>
      <c r="F1935">
        <v>328.79998799999998</v>
      </c>
      <c r="G1935">
        <v>647200</v>
      </c>
    </row>
    <row r="1936" spans="1:7" x14ac:dyDescent="0.25">
      <c r="A1936" s="19">
        <v>43319</v>
      </c>
      <c r="B1936">
        <v>319.39999399999999</v>
      </c>
      <c r="C1936">
        <v>323.10000600000001</v>
      </c>
      <c r="D1936">
        <v>311.20001200000002</v>
      </c>
      <c r="E1936">
        <v>313</v>
      </c>
      <c r="F1936">
        <v>313</v>
      </c>
      <c r="G1936">
        <v>568100</v>
      </c>
    </row>
    <row r="1937" spans="1:7" x14ac:dyDescent="0.25">
      <c r="A1937" s="19">
        <v>43320</v>
      </c>
      <c r="B1937">
        <v>313.89999399999999</v>
      </c>
      <c r="C1937">
        <v>316.39999399999999</v>
      </c>
      <c r="D1937">
        <v>297.60000600000001</v>
      </c>
      <c r="E1937">
        <v>301.70001200000002</v>
      </c>
      <c r="F1937">
        <v>301.70001200000002</v>
      </c>
      <c r="G1937">
        <v>592200</v>
      </c>
    </row>
    <row r="1938" spans="1:7" x14ac:dyDescent="0.25">
      <c r="A1938" s="19">
        <v>43321</v>
      </c>
      <c r="B1938">
        <v>301.20001200000002</v>
      </c>
      <c r="C1938">
        <v>312.60000600000001</v>
      </c>
      <c r="D1938">
        <v>296.29998799999998</v>
      </c>
      <c r="E1938">
        <v>312</v>
      </c>
      <c r="F1938">
        <v>312</v>
      </c>
      <c r="G1938">
        <v>481300</v>
      </c>
    </row>
    <row r="1939" spans="1:7" x14ac:dyDescent="0.25">
      <c r="A1939" s="19">
        <v>43322</v>
      </c>
      <c r="B1939">
        <v>337</v>
      </c>
      <c r="C1939">
        <v>352.5</v>
      </c>
      <c r="D1939">
        <v>327.5</v>
      </c>
      <c r="E1939">
        <v>338.89999399999999</v>
      </c>
      <c r="F1939">
        <v>338.89999399999999</v>
      </c>
      <c r="G1939">
        <v>1314500</v>
      </c>
    </row>
    <row r="1940" spans="1:7" x14ac:dyDescent="0.25">
      <c r="A1940" s="19">
        <v>43325</v>
      </c>
      <c r="B1940">
        <v>346.10000600000001</v>
      </c>
      <c r="C1940">
        <v>378.89999399999999</v>
      </c>
      <c r="D1940">
        <v>324</v>
      </c>
      <c r="E1940">
        <v>377.29998799999998</v>
      </c>
      <c r="F1940">
        <v>377.29998799999998</v>
      </c>
      <c r="G1940">
        <v>1337200</v>
      </c>
    </row>
    <row r="1941" spans="1:7" x14ac:dyDescent="0.25">
      <c r="A1941" s="19">
        <v>43326</v>
      </c>
      <c r="B1941">
        <v>363</v>
      </c>
      <c r="C1941">
        <v>374.79998799999998</v>
      </c>
      <c r="D1941">
        <v>339.60000600000001</v>
      </c>
      <c r="E1941">
        <v>340.20001200000002</v>
      </c>
      <c r="F1941">
        <v>340.20001200000002</v>
      </c>
      <c r="G1941">
        <v>734000</v>
      </c>
    </row>
    <row r="1942" spans="1:7" x14ac:dyDescent="0.25">
      <c r="A1942" s="19">
        <v>43327</v>
      </c>
      <c r="B1942">
        <v>373.79998799999998</v>
      </c>
      <c r="C1942">
        <v>428.29998799999998</v>
      </c>
      <c r="D1942">
        <v>370.89999399999999</v>
      </c>
      <c r="E1942">
        <v>380.89999399999999</v>
      </c>
      <c r="F1942">
        <v>380.89999399999999</v>
      </c>
      <c r="G1942">
        <v>2188400</v>
      </c>
    </row>
    <row r="1943" spans="1:7" x14ac:dyDescent="0.25">
      <c r="A1943" s="19">
        <v>43328</v>
      </c>
      <c r="B1943">
        <v>356.79998799999998</v>
      </c>
      <c r="C1943">
        <v>356.79998799999998</v>
      </c>
      <c r="D1943">
        <v>332.70001200000002</v>
      </c>
      <c r="E1943">
        <v>342.20001200000002</v>
      </c>
      <c r="F1943">
        <v>342.20001200000002</v>
      </c>
      <c r="G1943">
        <v>1002800</v>
      </c>
    </row>
    <row r="1944" spans="1:7" x14ac:dyDescent="0.25">
      <c r="A1944" s="19">
        <v>43329</v>
      </c>
      <c r="B1944">
        <v>349.79998799999998</v>
      </c>
      <c r="C1944">
        <v>357.39999399999999</v>
      </c>
      <c r="D1944">
        <v>323.39999399999999</v>
      </c>
      <c r="E1944">
        <v>325.5</v>
      </c>
      <c r="F1944">
        <v>325.5</v>
      </c>
      <c r="G1944">
        <v>901900</v>
      </c>
    </row>
    <row r="1945" spans="1:7" x14ac:dyDescent="0.25">
      <c r="A1945" s="19">
        <v>43332</v>
      </c>
      <c r="B1945">
        <v>312.29998799999998</v>
      </c>
      <c r="C1945">
        <v>318.89999399999999</v>
      </c>
      <c r="D1945">
        <v>309</v>
      </c>
      <c r="E1945">
        <v>313.89999399999999</v>
      </c>
      <c r="F1945">
        <v>313.89999399999999</v>
      </c>
      <c r="G1945">
        <v>565100</v>
      </c>
    </row>
    <row r="1946" spans="1:7" x14ac:dyDescent="0.25">
      <c r="A1946" s="19">
        <v>43333</v>
      </c>
      <c r="B1946">
        <v>309.70001200000002</v>
      </c>
      <c r="C1946">
        <v>327.5</v>
      </c>
      <c r="D1946">
        <v>306</v>
      </c>
      <c r="E1946">
        <v>327.39999399999999</v>
      </c>
      <c r="F1946">
        <v>327.39999399999999</v>
      </c>
      <c r="G1946">
        <v>689800</v>
      </c>
    </row>
    <row r="1947" spans="1:7" x14ac:dyDescent="0.25">
      <c r="A1947" s="19">
        <v>43334</v>
      </c>
      <c r="B1947">
        <v>326.20001200000002</v>
      </c>
      <c r="C1947">
        <v>327.10000600000001</v>
      </c>
      <c r="D1947">
        <v>313.29998799999998</v>
      </c>
      <c r="E1947">
        <v>318.60000600000001</v>
      </c>
      <c r="F1947">
        <v>318.60000600000001</v>
      </c>
      <c r="G1947">
        <v>939600</v>
      </c>
    </row>
    <row r="1948" spans="1:7" x14ac:dyDescent="0.25">
      <c r="A1948" s="19">
        <v>43335</v>
      </c>
      <c r="B1948">
        <v>313.20001200000002</v>
      </c>
      <c r="C1948">
        <v>325.39999399999999</v>
      </c>
      <c r="D1948">
        <v>306.10000600000001</v>
      </c>
      <c r="E1948">
        <v>315.79998799999998</v>
      </c>
      <c r="F1948">
        <v>315.79998799999998</v>
      </c>
      <c r="G1948">
        <v>834800</v>
      </c>
    </row>
    <row r="1949" spans="1:7" x14ac:dyDescent="0.25">
      <c r="A1949" s="19">
        <v>43336</v>
      </c>
      <c r="B1949">
        <v>306.89999399999999</v>
      </c>
      <c r="C1949">
        <v>313.89999399999999</v>
      </c>
      <c r="D1949">
        <v>302.5</v>
      </c>
      <c r="E1949">
        <v>311.79998799999998</v>
      </c>
      <c r="F1949">
        <v>311.79998799999998</v>
      </c>
      <c r="G1949">
        <v>743900</v>
      </c>
    </row>
    <row r="1950" spans="1:7" x14ac:dyDescent="0.25">
      <c r="A1950" s="19">
        <v>43339</v>
      </c>
      <c r="B1950">
        <v>303</v>
      </c>
      <c r="C1950">
        <v>313.39999399999999</v>
      </c>
      <c r="D1950">
        <v>301.79998799999998</v>
      </c>
      <c r="E1950">
        <v>313.39999399999999</v>
      </c>
      <c r="F1950">
        <v>313.39999399999999</v>
      </c>
      <c r="G1950">
        <v>532000</v>
      </c>
    </row>
    <row r="1951" spans="1:7" x14ac:dyDescent="0.25">
      <c r="A1951" s="19">
        <v>43340</v>
      </c>
      <c r="B1951">
        <v>307.70001200000002</v>
      </c>
      <c r="C1951">
        <v>320.60000600000001</v>
      </c>
      <c r="D1951">
        <v>306.79998799999998</v>
      </c>
      <c r="E1951">
        <v>313</v>
      </c>
      <c r="F1951">
        <v>313</v>
      </c>
      <c r="G1951">
        <v>679400</v>
      </c>
    </row>
    <row r="1952" spans="1:7" x14ac:dyDescent="0.25">
      <c r="A1952" s="19">
        <v>43341</v>
      </c>
      <c r="B1952">
        <v>313.5</v>
      </c>
      <c r="C1952">
        <v>318.89999399999999</v>
      </c>
      <c r="D1952">
        <v>306.20001200000002</v>
      </c>
      <c r="E1952">
        <v>312.60000600000001</v>
      </c>
      <c r="F1952">
        <v>312.60000600000001</v>
      </c>
      <c r="G1952">
        <v>631800</v>
      </c>
    </row>
    <row r="1953" spans="1:7" x14ac:dyDescent="0.25">
      <c r="A1953" s="19">
        <v>43342</v>
      </c>
      <c r="B1953">
        <v>313.79998799999998</v>
      </c>
      <c r="C1953">
        <v>334.60000600000001</v>
      </c>
      <c r="D1953">
        <v>308.10000600000001</v>
      </c>
      <c r="E1953">
        <v>325.10000600000001</v>
      </c>
      <c r="F1953">
        <v>325.10000600000001</v>
      </c>
      <c r="G1953">
        <v>1259300</v>
      </c>
    </row>
    <row r="1954" spans="1:7" x14ac:dyDescent="0.25">
      <c r="A1954" s="19">
        <v>43343</v>
      </c>
      <c r="B1954">
        <v>331.20001200000002</v>
      </c>
      <c r="C1954">
        <v>333.29998799999998</v>
      </c>
      <c r="D1954">
        <v>312.10000600000001</v>
      </c>
      <c r="E1954">
        <v>314.60000600000001</v>
      </c>
      <c r="F1954">
        <v>314.60000600000001</v>
      </c>
      <c r="G1954">
        <v>1232000</v>
      </c>
    </row>
    <row r="1955" spans="1:7" x14ac:dyDescent="0.25">
      <c r="A1955" s="19">
        <v>43347</v>
      </c>
      <c r="B1955">
        <v>319</v>
      </c>
      <c r="C1955">
        <v>335.79998799999998</v>
      </c>
      <c r="D1955">
        <v>316.70001200000002</v>
      </c>
      <c r="E1955">
        <v>318.20001200000002</v>
      </c>
      <c r="F1955">
        <v>318.20001200000002</v>
      </c>
      <c r="G1955">
        <v>1045400</v>
      </c>
    </row>
    <row r="1956" spans="1:7" x14ac:dyDescent="0.25">
      <c r="A1956" s="19">
        <v>43348</v>
      </c>
      <c r="B1956">
        <v>324.29998799999998</v>
      </c>
      <c r="C1956">
        <v>340</v>
      </c>
      <c r="D1956">
        <v>319.29998799999998</v>
      </c>
      <c r="E1956">
        <v>323</v>
      </c>
      <c r="F1956">
        <v>323</v>
      </c>
      <c r="G1956">
        <v>1223500</v>
      </c>
    </row>
    <row r="1957" spans="1:7" x14ac:dyDescent="0.25">
      <c r="A1957" s="19">
        <v>43349</v>
      </c>
      <c r="B1957">
        <v>323.39999399999999</v>
      </c>
      <c r="C1957">
        <v>354.79998799999998</v>
      </c>
      <c r="D1957">
        <v>321</v>
      </c>
      <c r="E1957">
        <v>341</v>
      </c>
      <c r="F1957">
        <v>341</v>
      </c>
      <c r="G1957">
        <v>1452700</v>
      </c>
    </row>
    <row r="1958" spans="1:7" x14ac:dyDescent="0.25">
      <c r="A1958" s="19">
        <v>43350</v>
      </c>
      <c r="B1958">
        <v>354.5</v>
      </c>
      <c r="C1958">
        <v>363.29998799999998</v>
      </c>
      <c r="D1958">
        <v>339.70001200000002</v>
      </c>
      <c r="E1958">
        <v>352.20001200000002</v>
      </c>
      <c r="F1958">
        <v>352.20001200000002</v>
      </c>
      <c r="G1958">
        <v>1409300</v>
      </c>
    </row>
    <row r="1959" spans="1:7" x14ac:dyDescent="0.25">
      <c r="A1959" s="19">
        <v>43353</v>
      </c>
      <c r="B1959">
        <v>339.20001200000002</v>
      </c>
      <c r="C1959">
        <v>341.70001200000002</v>
      </c>
      <c r="D1959">
        <v>328.79998799999998</v>
      </c>
      <c r="E1959">
        <v>333.20001200000002</v>
      </c>
      <c r="F1959">
        <v>333.20001200000002</v>
      </c>
      <c r="G1959">
        <v>1111200</v>
      </c>
    </row>
    <row r="1960" spans="1:7" x14ac:dyDescent="0.25">
      <c r="A1960" s="19">
        <v>43354</v>
      </c>
      <c r="B1960">
        <v>340.89999399999999</v>
      </c>
      <c r="C1960">
        <v>345.20001200000002</v>
      </c>
      <c r="D1960">
        <v>313.39999399999999</v>
      </c>
      <c r="E1960">
        <v>314.60000600000001</v>
      </c>
      <c r="F1960">
        <v>314.60000600000001</v>
      </c>
      <c r="G1960">
        <v>1180500</v>
      </c>
    </row>
    <row r="1961" spans="1:7" x14ac:dyDescent="0.25">
      <c r="A1961" s="19">
        <v>43355</v>
      </c>
      <c r="B1961">
        <v>312.89999399999999</v>
      </c>
      <c r="C1961">
        <v>316.60000600000001</v>
      </c>
      <c r="D1961">
        <v>303.20001200000002</v>
      </c>
      <c r="E1961">
        <v>306.60000600000001</v>
      </c>
      <c r="F1961">
        <v>306.60000600000001</v>
      </c>
      <c r="G1961">
        <v>1092500</v>
      </c>
    </row>
    <row r="1962" spans="1:7" x14ac:dyDescent="0.25">
      <c r="A1962" s="19">
        <v>43356</v>
      </c>
      <c r="B1962">
        <v>294.79998799999998</v>
      </c>
      <c r="C1962">
        <v>295.79998799999998</v>
      </c>
      <c r="D1962">
        <v>289.60000600000001</v>
      </c>
      <c r="E1962">
        <v>289.89999399999999</v>
      </c>
      <c r="F1962">
        <v>289.89999399999999</v>
      </c>
      <c r="G1962">
        <v>1005000</v>
      </c>
    </row>
    <row r="1963" spans="1:7" x14ac:dyDescent="0.25">
      <c r="A1963" s="19">
        <v>43357</v>
      </c>
      <c r="B1963">
        <v>287.39999399999999</v>
      </c>
      <c r="C1963">
        <v>293.20001200000002</v>
      </c>
      <c r="D1963">
        <v>278.10000600000001</v>
      </c>
      <c r="E1963">
        <v>279.20001200000002</v>
      </c>
      <c r="F1963">
        <v>279.20001200000002</v>
      </c>
      <c r="G1963">
        <v>1000600</v>
      </c>
    </row>
    <row r="1964" spans="1:7" x14ac:dyDescent="0.25">
      <c r="A1964" s="19">
        <v>43360</v>
      </c>
      <c r="B1964">
        <v>278.60000600000001</v>
      </c>
      <c r="C1964">
        <v>295.5</v>
      </c>
      <c r="D1964">
        <v>276.20001200000002</v>
      </c>
      <c r="E1964">
        <v>293.10000600000001</v>
      </c>
      <c r="F1964">
        <v>293.10000600000001</v>
      </c>
      <c r="G1964">
        <v>1258900</v>
      </c>
    </row>
    <row r="1965" spans="1:7" x14ac:dyDescent="0.25">
      <c r="A1965" s="19">
        <v>43361</v>
      </c>
      <c r="B1965">
        <v>289</v>
      </c>
      <c r="C1965">
        <v>292.5</v>
      </c>
      <c r="D1965">
        <v>280</v>
      </c>
      <c r="E1965">
        <v>291.39999399999999</v>
      </c>
      <c r="F1965">
        <v>291.39999399999999</v>
      </c>
      <c r="G1965">
        <v>792800</v>
      </c>
    </row>
    <row r="1966" spans="1:7" x14ac:dyDescent="0.25">
      <c r="A1966" s="19">
        <v>43362</v>
      </c>
      <c r="B1966">
        <v>276.5</v>
      </c>
      <c r="C1966">
        <v>276.70001200000002</v>
      </c>
      <c r="D1966">
        <v>269</v>
      </c>
      <c r="E1966">
        <v>272.60000600000001</v>
      </c>
      <c r="F1966">
        <v>272.60000600000001</v>
      </c>
      <c r="G1966">
        <v>1066000</v>
      </c>
    </row>
    <row r="1967" spans="1:7" x14ac:dyDescent="0.25">
      <c r="A1967" s="19">
        <v>43363</v>
      </c>
      <c r="B1967">
        <v>264.29998799999998</v>
      </c>
      <c r="C1967">
        <v>266.60000600000001</v>
      </c>
      <c r="D1967">
        <v>259.29998799999998</v>
      </c>
      <c r="E1967">
        <v>262.89999399999999</v>
      </c>
      <c r="F1967">
        <v>262.89999399999999</v>
      </c>
      <c r="G1967">
        <v>795400</v>
      </c>
    </row>
    <row r="1968" spans="1:7" x14ac:dyDescent="0.25">
      <c r="A1968" s="19">
        <v>43364</v>
      </c>
      <c r="B1968">
        <v>263.20001200000002</v>
      </c>
      <c r="C1968">
        <v>266</v>
      </c>
      <c r="D1968">
        <v>256.79998799999998</v>
      </c>
      <c r="E1968">
        <v>264.10000600000001</v>
      </c>
      <c r="F1968">
        <v>264.10000600000001</v>
      </c>
      <c r="G1968">
        <v>822700</v>
      </c>
    </row>
    <row r="1969" spans="1:7" x14ac:dyDescent="0.25">
      <c r="A1969" s="19">
        <v>43367</v>
      </c>
      <c r="B1969">
        <v>267</v>
      </c>
      <c r="C1969">
        <v>277</v>
      </c>
      <c r="D1969">
        <v>262.29998799999998</v>
      </c>
      <c r="E1969">
        <v>263.5</v>
      </c>
      <c r="F1969">
        <v>263.5</v>
      </c>
      <c r="G1969">
        <v>799500</v>
      </c>
    </row>
    <row r="1970" spans="1:7" x14ac:dyDescent="0.25">
      <c r="A1970" s="19">
        <v>43368</v>
      </c>
      <c r="B1970">
        <v>257.39999399999999</v>
      </c>
      <c r="C1970">
        <v>269.89999399999999</v>
      </c>
      <c r="D1970">
        <v>255.5</v>
      </c>
      <c r="E1970">
        <v>267.60000600000001</v>
      </c>
      <c r="F1970">
        <v>267.60000600000001</v>
      </c>
      <c r="G1970">
        <v>619900</v>
      </c>
    </row>
    <row r="1971" spans="1:7" x14ac:dyDescent="0.25">
      <c r="A1971" s="19">
        <v>43369</v>
      </c>
      <c r="B1971">
        <v>262</v>
      </c>
      <c r="C1971">
        <v>277.10000600000001</v>
      </c>
      <c r="D1971">
        <v>257.5</v>
      </c>
      <c r="E1971">
        <v>273.29998799999998</v>
      </c>
      <c r="F1971">
        <v>273.29998799999998</v>
      </c>
      <c r="G1971">
        <v>899000</v>
      </c>
    </row>
    <row r="1972" spans="1:7" x14ac:dyDescent="0.25">
      <c r="A1972" s="19">
        <v>43370</v>
      </c>
      <c r="B1972">
        <v>265.89999399999999</v>
      </c>
      <c r="C1972">
        <v>268.10000600000001</v>
      </c>
      <c r="D1972">
        <v>260</v>
      </c>
      <c r="E1972">
        <v>263</v>
      </c>
      <c r="F1972">
        <v>263</v>
      </c>
      <c r="G1972">
        <v>646500</v>
      </c>
    </row>
    <row r="1973" spans="1:7" x14ac:dyDescent="0.25">
      <c r="A1973" s="19">
        <v>43371</v>
      </c>
      <c r="B1973">
        <v>270.20001200000002</v>
      </c>
      <c r="C1973">
        <v>271.89999399999999</v>
      </c>
      <c r="D1973">
        <v>262.70001200000002</v>
      </c>
      <c r="E1973">
        <v>263.20001200000002</v>
      </c>
      <c r="F1973">
        <v>263.20001200000002</v>
      </c>
      <c r="G1973">
        <v>642100</v>
      </c>
    </row>
    <row r="1974" spans="1:7" x14ac:dyDescent="0.25">
      <c r="A1974" s="19">
        <v>43374</v>
      </c>
      <c r="B1974">
        <v>249.800003</v>
      </c>
      <c r="C1974">
        <v>263.60000600000001</v>
      </c>
      <c r="D1974">
        <v>247.39999399999999</v>
      </c>
      <c r="E1974">
        <v>257.10000600000001</v>
      </c>
      <c r="F1974">
        <v>257.10000600000001</v>
      </c>
      <c r="G1974">
        <v>763700</v>
      </c>
    </row>
    <row r="1975" spans="1:7" x14ac:dyDescent="0.25">
      <c r="A1975" s="19">
        <v>43375</v>
      </c>
      <c r="B1975">
        <v>257.89999399999999</v>
      </c>
      <c r="C1975">
        <v>262.39999399999999</v>
      </c>
      <c r="D1975">
        <v>252.10000600000001</v>
      </c>
      <c r="E1975">
        <v>257.20001200000002</v>
      </c>
      <c r="F1975">
        <v>257.20001200000002</v>
      </c>
      <c r="G1975">
        <v>718000</v>
      </c>
    </row>
    <row r="1976" spans="1:7" x14ac:dyDescent="0.25">
      <c r="A1976" s="19">
        <v>43376</v>
      </c>
      <c r="B1976">
        <v>251</v>
      </c>
      <c r="C1976">
        <v>259.79998799999998</v>
      </c>
      <c r="D1976">
        <v>250.10000600000001</v>
      </c>
      <c r="E1976">
        <v>253.5</v>
      </c>
      <c r="F1976">
        <v>253.5</v>
      </c>
      <c r="G1976">
        <v>686700</v>
      </c>
    </row>
    <row r="1977" spans="1:7" x14ac:dyDescent="0.25">
      <c r="A1977" s="19">
        <v>43377</v>
      </c>
      <c r="B1977">
        <v>261.5</v>
      </c>
      <c r="C1977">
        <v>302.29998799999998</v>
      </c>
      <c r="D1977">
        <v>261.20001200000002</v>
      </c>
      <c r="E1977">
        <v>281.70001200000002</v>
      </c>
      <c r="F1977">
        <v>281.70001200000002</v>
      </c>
      <c r="G1977">
        <v>2107900</v>
      </c>
    </row>
    <row r="1978" spans="1:7" x14ac:dyDescent="0.25">
      <c r="A1978" s="19">
        <v>43378</v>
      </c>
      <c r="B1978">
        <v>276.70001200000002</v>
      </c>
      <c r="C1978">
        <v>324.79998799999998</v>
      </c>
      <c r="D1978">
        <v>267.60000600000001</v>
      </c>
      <c r="E1978">
        <v>294.79998799999998</v>
      </c>
      <c r="F1978">
        <v>294.79998799999998</v>
      </c>
      <c r="G1978">
        <v>2374300</v>
      </c>
    </row>
    <row r="1979" spans="1:7" x14ac:dyDescent="0.25">
      <c r="A1979" s="19">
        <v>43381</v>
      </c>
      <c r="B1979">
        <v>310</v>
      </c>
      <c r="C1979">
        <v>337.79998799999998</v>
      </c>
      <c r="D1979">
        <v>296.10000600000001</v>
      </c>
      <c r="E1979">
        <v>299.5</v>
      </c>
      <c r="F1979">
        <v>299.5</v>
      </c>
      <c r="G1979">
        <v>1796400</v>
      </c>
    </row>
    <row r="1980" spans="1:7" x14ac:dyDescent="0.25">
      <c r="A1980" s="19">
        <v>43382</v>
      </c>
      <c r="B1980">
        <v>314.39999399999999</v>
      </c>
      <c r="C1980">
        <v>323.70001200000002</v>
      </c>
      <c r="D1980">
        <v>293.70001200000002</v>
      </c>
      <c r="E1980">
        <v>309.5</v>
      </c>
      <c r="F1980">
        <v>309.5</v>
      </c>
      <c r="G1980">
        <v>1518800</v>
      </c>
    </row>
    <row r="1981" spans="1:7" x14ac:dyDescent="0.25">
      <c r="A1981" s="19">
        <v>43383</v>
      </c>
      <c r="B1981">
        <v>320</v>
      </c>
      <c r="C1981">
        <v>412.79998799999998</v>
      </c>
      <c r="D1981">
        <v>320</v>
      </c>
      <c r="E1981">
        <v>411.10000600000001</v>
      </c>
      <c r="F1981">
        <v>411.10000600000001</v>
      </c>
      <c r="G1981">
        <v>3136800</v>
      </c>
    </row>
    <row r="1982" spans="1:7" x14ac:dyDescent="0.25">
      <c r="A1982" s="19">
        <v>43384</v>
      </c>
      <c r="B1982">
        <v>399.10000600000001</v>
      </c>
      <c r="C1982">
        <v>520.79998799999998</v>
      </c>
      <c r="D1982">
        <v>320</v>
      </c>
      <c r="E1982">
        <v>481</v>
      </c>
      <c r="F1982">
        <v>481</v>
      </c>
      <c r="G1982">
        <v>3602500</v>
      </c>
    </row>
    <row r="1983" spans="1:7" x14ac:dyDescent="0.25">
      <c r="A1983" s="19">
        <v>43385</v>
      </c>
      <c r="B1983">
        <v>395.89999399999999</v>
      </c>
      <c r="C1983">
        <v>493.39999399999999</v>
      </c>
      <c r="D1983">
        <v>393.60000600000001</v>
      </c>
      <c r="E1983">
        <v>409.70001200000002</v>
      </c>
      <c r="F1983">
        <v>409.70001200000002</v>
      </c>
      <c r="G1983">
        <v>2828300</v>
      </c>
    </row>
    <row r="1984" spans="1:7" x14ac:dyDescent="0.25">
      <c r="A1984" s="19">
        <v>43388</v>
      </c>
      <c r="B1984">
        <v>430.39999399999999</v>
      </c>
      <c r="C1984">
        <v>449.20001200000002</v>
      </c>
      <c r="D1984">
        <v>401.20001200000002</v>
      </c>
      <c r="E1984">
        <v>421.79998799999998</v>
      </c>
      <c r="F1984">
        <v>421.79998799999998</v>
      </c>
      <c r="G1984">
        <v>1621000</v>
      </c>
    </row>
    <row r="1985" spans="1:7" x14ac:dyDescent="0.25">
      <c r="A1985" s="19">
        <v>43389</v>
      </c>
      <c r="B1985">
        <v>394.5</v>
      </c>
      <c r="C1985">
        <v>404.20001200000002</v>
      </c>
      <c r="D1985">
        <v>360</v>
      </c>
      <c r="E1985">
        <v>362.60000600000001</v>
      </c>
      <c r="F1985">
        <v>362.60000600000001</v>
      </c>
      <c r="G1985">
        <v>1366800</v>
      </c>
    </row>
    <row r="1986" spans="1:7" x14ac:dyDescent="0.25">
      <c r="A1986" s="19">
        <v>43390</v>
      </c>
      <c r="B1986">
        <v>361.79998799999998</v>
      </c>
      <c r="C1986">
        <v>412.39999399999999</v>
      </c>
      <c r="D1986">
        <v>361.5</v>
      </c>
      <c r="E1986">
        <v>371.39999399999999</v>
      </c>
      <c r="F1986">
        <v>371.39999399999999</v>
      </c>
      <c r="G1986">
        <v>1991500</v>
      </c>
    </row>
    <row r="1987" spans="1:7" x14ac:dyDescent="0.25">
      <c r="A1987" s="19">
        <v>43391</v>
      </c>
      <c r="B1987">
        <v>380.79998799999998</v>
      </c>
      <c r="C1987">
        <v>445.5</v>
      </c>
      <c r="D1987">
        <v>380</v>
      </c>
      <c r="E1987">
        <v>419.5</v>
      </c>
      <c r="F1987">
        <v>419.5</v>
      </c>
      <c r="G1987">
        <v>2755000</v>
      </c>
    </row>
    <row r="1988" spans="1:7" x14ac:dyDescent="0.25">
      <c r="A1988" s="19">
        <v>43392</v>
      </c>
      <c r="B1988">
        <v>411.89999399999999</v>
      </c>
      <c r="C1988">
        <v>440</v>
      </c>
      <c r="D1988">
        <v>392</v>
      </c>
      <c r="E1988">
        <v>412.29998799999998</v>
      </c>
      <c r="F1988">
        <v>412.29998799999998</v>
      </c>
      <c r="G1988">
        <v>2085500</v>
      </c>
    </row>
    <row r="1989" spans="1:7" x14ac:dyDescent="0.25">
      <c r="A1989" s="19">
        <v>43395</v>
      </c>
      <c r="B1989">
        <v>405.39999399999999</v>
      </c>
      <c r="C1989">
        <v>453.29998799999998</v>
      </c>
      <c r="D1989">
        <v>403.20001200000002</v>
      </c>
      <c r="E1989">
        <v>418.20001200000002</v>
      </c>
      <c r="F1989">
        <v>418.20001200000002</v>
      </c>
      <c r="G1989">
        <v>1745500</v>
      </c>
    </row>
    <row r="1990" spans="1:7" x14ac:dyDescent="0.25">
      <c r="A1990" s="19">
        <v>43396</v>
      </c>
      <c r="B1990">
        <v>490.60000600000001</v>
      </c>
      <c r="C1990">
        <v>514.79998799999998</v>
      </c>
      <c r="D1990">
        <v>434</v>
      </c>
      <c r="E1990">
        <v>450.10000600000001</v>
      </c>
      <c r="F1990">
        <v>450.10000600000001</v>
      </c>
      <c r="G1990">
        <v>2390500</v>
      </c>
    </row>
    <row r="1991" spans="1:7" x14ac:dyDescent="0.25">
      <c r="A1991" s="19">
        <v>43397</v>
      </c>
      <c r="B1991">
        <v>443.39999399999999</v>
      </c>
      <c r="C1991">
        <v>536.79998799999998</v>
      </c>
      <c r="D1991">
        <v>439.39999399999999</v>
      </c>
      <c r="E1991">
        <v>528.59997599999997</v>
      </c>
      <c r="F1991">
        <v>528.59997599999997</v>
      </c>
      <c r="G1991">
        <v>2377900</v>
      </c>
    </row>
    <row r="1992" spans="1:7" x14ac:dyDescent="0.25">
      <c r="A1992" s="19">
        <v>43398</v>
      </c>
      <c r="B1992">
        <v>510.10000600000001</v>
      </c>
      <c r="C1992">
        <v>541.5</v>
      </c>
      <c r="D1992">
        <v>477.79998799999998</v>
      </c>
      <c r="E1992">
        <v>497.39999399999999</v>
      </c>
      <c r="F1992">
        <v>497.39999399999999</v>
      </c>
      <c r="G1992">
        <v>1866500</v>
      </c>
    </row>
    <row r="1993" spans="1:7" x14ac:dyDescent="0.25">
      <c r="A1993" s="19">
        <v>43399</v>
      </c>
      <c r="B1993">
        <v>565</v>
      </c>
      <c r="C1993">
        <v>599</v>
      </c>
      <c r="D1993">
        <v>520</v>
      </c>
      <c r="E1993">
        <v>556.29998799999998</v>
      </c>
      <c r="F1993">
        <v>556.29998799999998</v>
      </c>
      <c r="G1993">
        <v>2628500</v>
      </c>
    </row>
    <row r="1994" spans="1:7" x14ac:dyDescent="0.25">
      <c r="A1994" s="19">
        <v>43402</v>
      </c>
      <c r="B1994">
        <v>518</v>
      </c>
      <c r="C1994">
        <v>614.40002400000003</v>
      </c>
      <c r="D1994">
        <v>500.70001200000002</v>
      </c>
      <c r="E1994">
        <v>562</v>
      </c>
      <c r="F1994">
        <v>562</v>
      </c>
      <c r="G1994">
        <v>2184300</v>
      </c>
    </row>
    <row r="1995" spans="1:7" x14ac:dyDescent="0.25">
      <c r="A1995" s="19">
        <v>43403</v>
      </c>
      <c r="B1995">
        <v>572.70001200000002</v>
      </c>
      <c r="C1995">
        <v>582.40002400000003</v>
      </c>
      <c r="D1995">
        <v>519</v>
      </c>
      <c r="E1995">
        <v>524</v>
      </c>
      <c r="F1995">
        <v>524</v>
      </c>
      <c r="G1995">
        <v>1922500</v>
      </c>
    </row>
    <row r="1996" spans="1:7" x14ac:dyDescent="0.25">
      <c r="A1996" s="19">
        <v>43404</v>
      </c>
      <c r="B1996">
        <v>500.70001200000002</v>
      </c>
      <c r="C1996">
        <v>516.70001200000002</v>
      </c>
      <c r="D1996">
        <v>472.39999399999999</v>
      </c>
      <c r="E1996">
        <v>489.60000600000001</v>
      </c>
      <c r="F1996">
        <v>489.60000600000001</v>
      </c>
      <c r="G1996">
        <v>1467800</v>
      </c>
    </row>
    <row r="1997" spans="1:7" x14ac:dyDescent="0.25">
      <c r="A1997" s="19">
        <v>43405</v>
      </c>
      <c r="B1997">
        <v>493</v>
      </c>
      <c r="C1997">
        <v>508.5</v>
      </c>
      <c r="D1997">
        <v>455.70001200000002</v>
      </c>
      <c r="E1997">
        <v>458.10000600000001</v>
      </c>
      <c r="F1997">
        <v>458.10000600000001</v>
      </c>
      <c r="G1997">
        <v>1382000</v>
      </c>
    </row>
    <row r="1998" spans="1:7" x14ac:dyDescent="0.25">
      <c r="A1998" s="19">
        <v>43406</v>
      </c>
      <c r="B1998">
        <v>442.29998799999998</v>
      </c>
      <c r="C1998">
        <v>499.29998799999998</v>
      </c>
      <c r="D1998">
        <v>428.60000600000001</v>
      </c>
      <c r="E1998">
        <v>464.29998799999998</v>
      </c>
      <c r="F1998">
        <v>464.29998799999998</v>
      </c>
      <c r="G1998">
        <v>1667700</v>
      </c>
    </row>
    <row r="1999" spans="1:7" x14ac:dyDescent="0.25">
      <c r="A1999" s="19">
        <v>43409</v>
      </c>
      <c r="B1999">
        <v>467</v>
      </c>
      <c r="C1999">
        <v>473.79998799999998</v>
      </c>
      <c r="D1999">
        <v>445.5</v>
      </c>
      <c r="E1999">
        <v>454.39999399999999</v>
      </c>
      <c r="F1999">
        <v>454.39999399999999</v>
      </c>
      <c r="G1999">
        <v>831100</v>
      </c>
    </row>
    <row r="2000" spans="1:7" x14ac:dyDescent="0.25">
      <c r="A2000" s="19">
        <v>43410</v>
      </c>
      <c r="B2000">
        <v>455.70001200000002</v>
      </c>
      <c r="C2000">
        <v>457.39999399999999</v>
      </c>
      <c r="D2000">
        <v>425.60000600000001</v>
      </c>
      <c r="E2000">
        <v>426.20001200000002</v>
      </c>
      <c r="F2000">
        <v>426.20001200000002</v>
      </c>
      <c r="G2000">
        <v>760600</v>
      </c>
    </row>
    <row r="2001" spans="1:7" x14ac:dyDescent="0.25">
      <c r="A2001" s="19">
        <v>43411</v>
      </c>
      <c r="B2001">
        <v>394</v>
      </c>
      <c r="C2001">
        <v>394.79998799999998</v>
      </c>
      <c r="D2001">
        <v>363.39999399999999</v>
      </c>
      <c r="E2001">
        <v>365.79998799999998</v>
      </c>
      <c r="F2001">
        <v>365.79998799999998</v>
      </c>
      <c r="G2001">
        <v>1060200</v>
      </c>
    </row>
    <row r="2002" spans="1:7" x14ac:dyDescent="0.25">
      <c r="A2002" s="19">
        <v>43412</v>
      </c>
      <c r="B2002">
        <v>365.10000600000001</v>
      </c>
      <c r="C2002">
        <v>370.60000600000001</v>
      </c>
      <c r="D2002">
        <v>342.10000600000001</v>
      </c>
      <c r="E2002">
        <v>359.60000600000001</v>
      </c>
      <c r="F2002">
        <v>359.60000600000001</v>
      </c>
      <c r="G2002">
        <v>1068600</v>
      </c>
    </row>
    <row r="2003" spans="1:7" x14ac:dyDescent="0.25">
      <c r="A2003" s="19">
        <v>43413</v>
      </c>
      <c r="B2003">
        <v>372.39999399999999</v>
      </c>
      <c r="C2003">
        <v>399.89999399999999</v>
      </c>
      <c r="D2003">
        <v>367</v>
      </c>
      <c r="E2003">
        <v>380.20001200000002</v>
      </c>
      <c r="F2003">
        <v>380.20001200000002</v>
      </c>
      <c r="G2003">
        <v>1344900</v>
      </c>
    </row>
    <row r="2004" spans="1:7" x14ac:dyDescent="0.25">
      <c r="A2004" s="19">
        <v>43416</v>
      </c>
      <c r="B2004">
        <v>382</v>
      </c>
      <c r="C2004">
        <v>447.20001200000002</v>
      </c>
      <c r="D2004">
        <v>378.79998799999998</v>
      </c>
      <c r="E2004">
        <v>441.5</v>
      </c>
      <c r="F2004">
        <v>441.5</v>
      </c>
      <c r="G2004">
        <v>1890700</v>
      </c>
    </row>
    <row r="2005" spans="1:7" x14ac:dyDescent="0.25">
      <c r="A2005" s="19">
        <v>43417</v>
      </c>
      <c r="B2005">
        <v>443</v>
      </c>
      <c r="C2005">
        <v>473</v>
      </c>
      <c r="D2005">
        <v>424.5</v>
      </c>
      <c r="E2005">
        <v>449</v>
      </c>
      <c r="F2005">
        <v>449</v>
      </c>
      <c r="G2005">
        <v>1792200</v>
      </c>
    </row>
    <row r="2006" spans="1:7" x14ac:dyDescent="0.25">
      <c r="A2006" s="19">
        <v>43418</v>
      </c>
      <c r="B2006">
        <v>431</v>
      </c>
      <c r="C2006">
        <v>497.5</v>
      </c>
      <c r="D2006">
        <v>429.10000600000001</v>
      </c>
      <c r="E2006">
        <v>472.20001200000002</v>
      </c>
      <c r="F2006">
        <v>472.20001200000002</v>
      </c>
      <c r="G2006">
        <v>1870700</v>
      </c>
    </row>
    <row r="2007" spans="1:7" x14ac:dyDescent="0.25">
      <c r="A2007" s="19">
        <v>43419</v>
      </c>
      <c r="B2007">
        <v>490.39999399999999</v>
      </c>
      <c r="C2007">
        <v>512.90002400000003</v>
      </c>
      <c r="D2007">
        <v>456.20001200000002</v>
      </c>
      <c r="E2007">
        <v>463</v>
      </c>
      <c r="F2007">
        <v>463</v>
      </c>
      <c r="G2007">
        <v>1931400</v>
      </c>
    </row>
    <row r="2008" spans="1:7" x14ac:dyDescent="0.25">
      <c r="A2008" s="19">
        <v>43420</v>
      </c>
      <c r="B2008">
        <v>477.89999399999999</v>
      </c>
      <c r="C2008">
        <v>486.29998799999998</v>
      </c>
      <c r="D2008">
        <v>416.70001200000002</v>
      </c>
      <c r="E2008">
        <v>420.20001200000002</v>
      </c>
      <c r="F2008">
        <v>420.20001200000002</v>
      </c>
      <c r="G2008">
        <v>1408400</v>
      </c>
    </row>
    <row r="2009" spans="1:7" x14ac:dyDescent="0.25">
      <c r="A2009" s="19">
        <v>43423</v>
      </c>
      <c r="B2009">
        <v>421</v>
      </c>
      <c r="C2009">
        <v>473.60000600000001</v>
      </c>
      <c r="D2009">
        <v>414.10000600000001</v>
      </c>
      <c r="E2009">
        <v>467.39999399999999</v>
      </c>
      <c r="F2009">
        <v>467.39999399999999</v>
      </c>
      <c r="G2009">
        <v>1647000</v>
      </c>
    </row>
    <row r="2010" spans="1:7" x14ac:dyDescent="0.25">
      <c r="A2010" s="19">
        <v>43424</v>
      </c>
      <c r="B2010">
        <v>525.90002400000003</v>
      </c>
      <c r="C2010">
        <v>545.59997599999997</v>
      </c>
      <c r="D2010">
        <v>505.70001200000002</v>
      </c>
      <c r="E2010">
        <v>521.79998799999998</v>
      </c>
      <c r="F2010">
        <v>521.79998799999998</v>
      </c>
      <c r="G2010">
        <v>1757700</v>
      </c>
    </row>
    <row r="2011" spans="1:7" x14ac:dyDescent="0.25">
      <c r="A2011" s="19">
        <v>43425</v>
      </c>
      <c r="B2011">
        <v>498.5</v>
      </c>
      <c r="C2011">
        <v>512</v>
      </c>
      <c r="D2011">
        <v>483.79998799999998</v>
      </c>
      <c r="E2011">
        <v>499.20001200000002</v>
      </c>
      <c r="F2011">
        <v>499.20001200000002</v>
      </c>
      <c r="G2011">
        <v>857800</v>
      </c>
    </row>
    <row r="2012" spans="1:7" x14ac:dyDescent="0.25">
      <c r="A2012" s="19">
        <v>43427</v>
      </c>
      <c r="B2012">
        <v>516.59997599999997</v>
      </c>
      <c r="C2012">
        <v>523.20001200000002</v>
      </c>
      <c r="D2012">
        <v>495</v>
      </c>
      <c r="E2012">
        <v>505</v>
      </c>
      <c r="F2012">
        <v>505</v>
      </c>
      <c r="G2012">
        <v>564400</v>
      </c>
    </row>
    <row r="2013" spans="1:7" x14ac:dyDescent="0.25">
      <c r="A2013" s="19">
        <v>43430</v>
      </c>
      <c r="B2013">
        <v>482.5</v>
      </c>
      <c r="C2013">
        <v>483.70001200000002</v>
      </c>
      <c r="D2013">
        <v>447.20001200000002</v>
      </c>
      <c r="E2013">
        <v>448.20001200000002</v>
      </c>
      <c r="F2013">
        <v>448.20001200000002</v>
      </c>
      <c r="G2013">
        <v>893000</v>
      </c>
    </row>
    <row r="2014" spans="1:7" x14ac:dyDescent="0.25">
      <c r="A2014" s="19">
        <v>43431</v>
      </c>
      <c r="B2014">
        <v>456.79998799999998</v>
      </c>
      <c r="C2014">
        <v>466</v>
      </c>
      <c r="D2014">
        <v>427.79998799999998</v>
      </c>
      <c r="E2014">
        <v>431.29998799999998</v>
      </c>
      <c r="F2014">
        <v>431.29998799999998</v>
      </c>
      <c r="G2014">
        <v>937400</v>
      </c>
    </row>
    <row r="2015" spans="1:7" x14ac:dyDescent="0.25">
      <c r="A2015" s="19">
        <v>43432</v>
      </c>
      <c r="B2015">
        <v>418</v>
      </c>
      <c r="C2015">
        <v>439.39999399999999</v>
      </c>
      <c r="D2015">
        <v>398.29998799999998</v>
      </c>
      <c r="E2015">
        <v>405.39999399999999</v>
      </c>
      <c r="F2015">
        <v>405.39999399999999</v>
      </c>
      <c r="G2015">
        <v>875900</v>
      </c>
    </row>
    <row r="2016" spans="1:7" x14ac:dyDescent="0.25">
      <c r="A2016" s="19">
        <v>43433</v>
      </c>
      <c r="B2016">
        <v>419.20001200000002</v>
      </c>
      <c r="C2016">
        <v>450.39999399999999</v>
      </c>
      <c r="D2016">
        <v>409.10000600000001</v>
      </c>
      <c r="E2016">
        <v>422.39999399999999</v>
      </c>
      <c r="F2016">
        <v>422.39999399999999</v>
      </c>
      <c r="G2016">
        <v>1290800</v>
      </c>
    </row>
    <row r="2017" spans="1:7" x14ac:dyDescent="0.25">
      <c r="A2017" s="19">
        <v>43434</v>
      </c>
      <c r="B2017">
        <v>427.60000600000001</v>
      </c>
      <c r="C2017">
        <v>431.20001200000002</v>
      </c>
      <c r="D2017">
        <v>392.5</v>
      </c>
      <c r="E2017">
        <v>398.89999399999999</v>
      </c>
      <c r="F2017">
        <v>398.89999399999999</v>
      </c>
      <c r="G2017">
        <v>1016500</v>
      </c>
    </row>
    <row r="2018" spans="1:7" x14ac:dyDescent="0.25">
      <c r="A2018" s="19">
        <v>43437</v>
      </c>
      <c r="B2018">
        <v>342.60000600000001</v>
      </c>
      <c r="C2018">
        <v>364</v>
      </c>
      <c r="D2018">
        <v>338.60000600000001</v>
      </c>
      <c r="E2018">
        <v>355.39999399999999</v>
      </c>
      <c r="F2018">
        <v>355.39999399999999</v>
      </c>
      <c r="G2018">
        <v>1176200</v>
      </c>
    </row>
    <row r="2019" spans="1:7" x14ac:dyDescent="0.25">
      <c r="A2019" s="19">
        <v>43438</v>
      </c>
      <c r="B2019">
        <v>362.20001200000002</v>
      </c>
      <c r="C2019">
        <v>457.20001200000002</v>
      </c>
      <c r="D2019">
        <v>347.79998799999998</v>
      </c>
      <c r="E2019">
        <v>444.70001200000002</v>
      </c>
      <c r="F2019">
        <v>444.70001200000002</v>
      </c>
      <c r="G2019">
        <v>2125100</v>
      </c>
    </row>
    <row r="2020" spans="1:7" x14ac:dyDescent="0.25">
      <c r="A2020" s="19">
        <v>43440</v>
      </c>
      <c r="B2020">
        <v>517.29998799999998</v>
      </c>
      <c r="C2020">
        <v>561.59997599999997</v>
      </c>
      <c r="D2020">
        <v>459.60000600000001</v>
      </c>
      <c r="E2020">
        <v>462.70001200000002</v>
      </c>
      <c r="F2020">
        <v>462.70001200000002</v>
      </c>
      <c r="G2020">
        <v>2237300</v>
      </c>
    </row>
    <row r="2021" spans="1:7" x14ac:dyDescent="0.25">
      <c r="A2021" s="19">
        <v>43441</v>
      </c>
      <c r="B2021">
        <v>465.20001200000002</v>
      </c>
      <c r="C2021">
        <v>547</v>
      </c>
      <c r="D2021">
        <v>446.79998799999998</v>
      </c>
      <c r="E2021">
        <v>530.70001200000002</v>
      </c>
      <c r="F2021">
        <v>530.70001200000002</v>
      </c>
      <c r="G2021">
        <v>2243800</v>
      </c>
    </row>
    <row r="2022" spans="1:7" x14ac:dyDescent="0.25">
      <c r="A2022" s="19">
        <v>43444</v>
      </c>
      <c r="B2022">
        <v>532.40002400000003</v>
      </c>
      <c r="C2022">
        <v>584.90002400000003</v>
      </c>
      <c r="D2022">
        <v>512.59997599999997</v>
      </c>
      <c r="E2022">
        <v>525.09997599999997</v>
      </c>
      <c r="F2022">
        <v>525.09997599999997</v>
      </c>
      <c r="G2022">
        <v>1960700</v>
      </c>
    </row>
    <row r="2023" spans="1:7" x14ac:dyDescent="0.25">
      <c r="A2023" s="19">
        <v>43445</v>
      </c>
      <c r="B2023">
        <v>490</v>
      </c>
      <c r="C2023">
        <v>555.59997599999997</v>
      </c>
      <c r="D2023">
        <v>486.10000600000001</v>
      </c>
      <c r="E2023">
        <v>521.59997599999997</v>
      </c>
      <c r="F2023">
        <v>521.59997599999997</v>
      </c>
      <c r="G2023">
        <v>1674200</v>
      </c>
    </row>
    <row r="2024" spans="1:7" x14ac:dyDescent="0.25">
      <c r="A2024" s="19">
        <v>43446</v>
      </c>
      <c r="B2024">
        <v>491.60000600000001</v>
      </c>
      <c r="C2024">
        <v>513.20001200000002</v>
      </c>
      <c r="D2024">
        <v>479.5</v>
      </c>
      <c r="E2024">
        <v>512.79998799999998</v>
      </c>
      <c r="F2024">
        <v>512.79998799999998</v>
      </c>
      <c r="G2024">
        <v>1437900</v>
      </c>
    </row>
    <row r="2025" spans="1:7" x14ac:dyDescent="0.25">
      <c r="A2025" s="19">
        <v>43447</v>
      </c>
      <c r="B2025">
        <v>497</v>
      </c>
      <c r="C2025">
        <v>520.29998799999998</v>
      </c>
      <c r="D2025">
        <v>485.39999399999999</v>
      </c>
      <c r="E2025">
        <v>496.39999399999999</v>
      </c>
      <c r="F2025">
        <v>496.39999399999999</v>
      </c>
      <c r="G2025">
        <v>1739400</v>
      </c>
    </row>
    <row r="2026" spans="1:7" x14ac:dyDescent="0.25">
      <c r="A2026" s="19">
        <v>43448</v>
      </c>
      <c r="B2026">
        <v>520.20001200000002</v>
      </c>
      <c r="C2026">
        <v>543.70001200000002</v>
      </c>
      <c r="D2026">
        <v>507.20001200000002</v>
      </c>
      <c r="E2026">
        <v>535.70001200000002</v>
      </c>
      <c r="F2026">
        <v>535.70001200000002</v>
      </c>
      <c r="G2026">
        <v>1445200</v>
      </c>
    </row>
    <row r="2027" spans="1:7" x14ac:dyDescent="0.25">
      <c r="A2027" s="19">
        <v>43451</v>
      </c>
      <c r="B2027">
        <v>547</v>
      </c>
      <c r="C2027">
        <v>611.5</v>
      </c>
      <c r="D2027">
        <v>530.40002400000003</v>
      </c>
      <c r="E2027">
        <v>591</v>
      </c>
      <c r="F2027">
        <v>591</v>
      </c>
      <c r="G2027">
        <v>1924500</v>
      </c>
    </row>
    <row r="2028" spans="1:7" x14ac:dyDescent="0.25">
      <c r="A2028" s="19">
        <v>43452</v>
      </c>
      <c r="B2028">
        <v>568.40002400000003</v>
      </c>
      <c r="C2028">
        <v>628.79998799999998</v>
      </c>
      <c r="D2028">
        <v>566.40002400000003</v>
      </c>
      <c r="E2028">
        <v>598</v>
      </c>
      <c r="F2028">
        <v>598</v>
      </c>
      <c r="G2028">
        <v>1716700</v>
      </c>
    </row>
    <row r="2029" spans="1:7" x14ac:dyDescent="0.25">
      <c r="A2029" s="19">
        <v>43453</v>
      </c>
      <c r="B2029">
        <v>595</v>
      </c>
      <c r="C2029">
        <v>627.5</v>
      </c>
      <c r="D2029">
        <v>536</v>
      </c>
      <c r="E2029">
        <v>590.59997599999997</v>
      </c>
      <c r="F2029">
        <v>590.59997599999997</v>
      </c>
      <c r="G2029">
        <v>2353800</v>
      </c>
    </row>
    <row r="2030" spans="1:7" x14ac:dyDescent="0.25">
      <c r="A2030" s="19">
        <v>43454</v>
      </c>
      <c r="B2030">
        <v>620.90002400000003</v>
      </c>
      <c r="C2030">
        <v>690.59997599999997</v>
      </c>
      <c r="D2030">
        <v>600.59997599999997</v>
      </c>
      <c r="E2030">
        <v>652.59997599999997</v>
      </c>
      <c r="F2030">
        <v>652.59997599999997</v>
      </c>
      <c r="G2030">
        <v>2309300</v>
      </c>
    </row>
    <row r="2031" spans="1:7" x14ac:dyDescent="0.25">
      <c r="A2031" s="19">
        <v>43455</v>
      </c>
      <c r="B2031">
        <v>653</v>
      </c>
      <c r="C2031">
        <v>734.90002400000003</v>
      </c>
      <c r="D2031">
        <v>634.20001200000002</v>
      </c>
      <c r="E2031">
        <v>720.79998799999998</v>
      </c>
      <c r="F2031">
        <v>720.79998799999998</v>
      </c>
      <c r="G2031">
        <v>2069400</v>
      </c>
    </row>
    <row r="2032" spans="1:7" x14ac:dyDescent="0.25">
      <c r="A2032" s="19">
        <v>43458</v>
      </c>
      <c r="B2032">
        <v>735.40002400000003</v>
      </c>
      <c r="C2032">
        <v>790</v>
      </c>
      <c r="D2032">
        <v>728.70001200000002</v>
      </c>
      <c r="E2032">
        <v>787.20001200000002</v>
      </c>
      <c r="F2032">
        <v>787.20001200000002</v>
      </c>
      <c r="G2032">
        <v>1294800</v>
      </c>
    </row>
    <row r="2033" spans="1:7" x14ac:dyDescent="0.25">
      <c r="A2033" s="19">
        <v>43460</v>
      </c>
      <c r="B2033">
        <v>776.79998799999998</v>
      </c>
      <c r="C2033">
        <v>819.40002400000003</v>
      </c>
      <c r="D2033">
        <v>701.59997599999997</v>
      </c>
      <c r="E2033">
        <v>703.59997599999997</v>
      </c>
      <c r="F2033">
        <v>703.59997599999997</v>
      </c>
      <c r="G2033">
        <v>1698300</v>
      </c>
    </row>
    <row r="2034" spans="1:7" x14ac:dyDescent="0.25">
      <c r="A2034" s="19">
        <v>43461</v>
      </c>
      <c r="B2034">
        <v>791.70001200000002</v>
      </c>
      <c r="C2034">
        <v>865</v>
      </c>
      <c r="D2034">
        <v>755.09997599999997</v>
      </c>
      <c r="E2034">
        <v>765.59997599999997</v>
      </c>
      <c r="F2034">
        <v>765.59997599999997</v>
      </c>
      <c r="G2034">
        <v>1799500</v>
      </c>
    </row>
    <row r="2035" spans="1:7" x14ac:dyDescent="0.25">
      <c r="A2035" s="19">
        <v>43462</v>
      </c>
      <c r="B2035">
        <v>770</v>
      </c>
      <c r="C2035">
        <v>815</v>
      </c>
      <c r="D2035">
        <v>731.79998799999998</v>
      </c>
      <c r="E2035">
        <v>768</v>
      </c>
      <c r="F2035">
        <v>768</v>
      </c>
      <c r="G2035">
        <v>1600700</v>
      </c>
    </row>
    <row r="2036" spans="1:7" x14ac:dyDescent="0.25">
      <c r="A2036" s="19">
        <v>43465</v>
      </c>
      <c r="B2036">
        <v>725</v>
      </c>
      <c r="C2036">
        <v>744.90002400000003</v>
      </c>
      <c r="D2036">
        <v>707</v>
      </c>
      <c r="E2036">
        <v>709.09997599999997</v>
      </c>
      <c r="F2036">
        <v>709.09997599999997</v>
      </c>
      <c r="G2036">
        <v>886000</v>
      </c>
    </row>
    <row r="2037" spans="1:7" x14ac:dyDescent="0.25">
      <c r="A2037" s="19">
        <v>43467</v>
      </c>
      <c r="B2037">
        <v>759.29998799999998</v>
      </c>
      <c r="C2037">
        <v>764.5</v>
      </c>
      <c r="D2037">
        <v>661.70001200000002</v>
      </c>
      <c r="E2037">
        <v>667.20001200000002</v>
      </c>
      <c r="F2037">
        <v>667.20001200000002</v>
      </c>
      <c r="G2037">
        <v>960500</v>
      </c>
    </row>
    <row r="2038" spans="1:7" x14ac:dyDescent="0.25">
      <c r="A2038" s="19">
        <v>43468</v>
      </c>
      <c r="B2038">
        <v>694.59997599999997</v>
      </c>
      <c r="C2038">
        <v>756.5</v>
      </c>
      <c r="D2038">
        <v>687.70001200000002</v>
      </c>
      <c r="E2038">
        <v>728.09997599999997</v>
      </c>
      <c r="F2038">
        <v>728.09997599999997</v>
      </c>
      <c r="G2038">
        <v>1413200</v>
      </c>
    </row>
    <row r="2039" spans="1:7" x14ac:dyDescent="0.25">
      <c r="A2039" s="19">
        <v>43469</v>
      </c>
      <c r="B2039">
        <v>668.59997599999997</v>
      </c>
      <c r="C2039">
        <v>679</v>
      </c>
      <c r="D2039">
        <v>610</v>
      </c>
      <c r="E2039">
        <v>613.5</v>
      </c>
      <c r="F2039">
        <v>613.5</v>
      </c>
      <c r="G2039">
        <v>1110700</v>
      </c>
    </row>
    <row r="2040" spans="1:7" x14ac:dyDescent="0.25">
      <c r="A2040" s="19">
        <v>43472</v>
      </c>
      <c r="B2040">
        <v>601.90002400000003</v>
      </c>
      <c r="C2040">
        <v>620.20001200000002</v>
      </c>
      <c r="D2040">
        <v>570.5</v>
      </c>
      <c r="E2040">
        <v>586.20001200000002</v>
      </c>
      <c r="F2040">
        <v>586.20001200000002</v>
      </c>
      <c r="G2040">
        <v>823200</v>
      </c>
    </row>
    <row r="2041" spans="1:7" x14ac:dyDescent="0.25">
      <c r="A2041" s="19">
        <v>43473</v>
      </c>
      <c r="B2041">
        <v>565.09997599999997</v>
      </c>
      <c r="C2041">
        <v>605.40002400000003</v>
      </c>
      <c r="D2041">
        <v>559.40002400000003</v>
      </c>
      <c r="E2041">
        <v>562.5</v>
      </c>
      <c r="F2041">
        <v>562.5</v>
      </c>
      <c r="G2041">
        <v>939600</v>
      </c>
    </row>
    <row r="2042" spans="1:7" x14ac:dyDescent="0.25">
      <c r="A2042" s="19">
        <v>43474</v>
      </c>
      <c r="B2042">
        <v>553.29998799999998</v>
      </c>
      <c r="C2042">
        <v>562.20001200000002</v>
      </c>
      <c r="D2042">
        <v>524.29998799999998</v>
      </c>
      <c r="E2042">
        <v>538.29998799999998</v>
      </c>
      <c r="F2042">
        <v>538.29998799999998</v>
      </c>
      <c r="G2042">
        <v>1033100</v>
      </c>
    </row>
    <row r="2043" spans="1:7" x14ac:dyDescent="0.25">
      <c r="A2043" s="19">
        <v>43475</v>
      </c>
      <c r="B2043">
        <v>556.29998799999998</v>
      </c>
      <c r="C2043">
        <v>569.90002400000003</v>
      </c>
      <c r="D2043">
        <v>527.20001200000002</v>
      </c>
      <c r="E2043">
        <v>527.70001200000002</v>
      </c>
      <c r="F2043">
        <v>527.70001200000002</v>
      </c>
      <c r="G2043">
        <v>1121600</v>
      </c>
    </row>
    <row r="2044" spans="1:7" x14ac:dyDescent="0.25">
      <c r="A2044" s="19">
        <v>43476</v>
      </c>
      <c r="B2044">
        <v>541.29998799999998</v>
      </c>
      <c r="C2044">
        <v>545.40002400000003</v>
      </c>
      <c r="D2044">
        <v>492.60000600000001</v>
      </c>
      <c r="E2044">
        <v>494.39999399999999</v>
      </c>
      <c r="F2044">
        <v>494.39999399999999</v>
      </c>
      <c r="G2044">
        <v>1033500</v>
      </c>
    </row>
    <row r="2045" spans="1:7" x14ac:dyDescent="0.25">
      <c r="A2045" s="19">
        <v>43479</v>
      </c>
      <c r="B2045">
        <v>519.5</v>
      </c>
      <c r="C2045">
        <v>521.70001200000002</v>
      </c>
      <c r="D2045">
        <v>482.39999399999999</v>
      </c>
      <c r="E2045">
        <v>497.39999399999999</v>
      </c>
      <c r="F2045">
        <v>497.39999399999999</v>
      </c>
      <c r="G2045">
        <v>923800</v>
      </c>
    </row>
    <row r="2046" spans="1:7" x14ac:dyDescent="0.25">
      <c r="A2046" s="19">
        <v>43480</v>
      </c>
      <c r="B2046">
        <v>492.5</v>
      </c>
      <c r="C2046">
        <v>492.70001200000002</v>
      </c>
      <c r="D2046">
        <v>453.79998799999998</v>
      </c>
      <c r="E2046">
        <v>454.39999399999999</v>
      </c>
      <c r="F2046">
        <v>454.39999399999999</v>
      </c>
      <c r="G2046">
        <v>930500</v>
      </c>
    </row>
    <row r="2047" spans="1:7" x14ac:dyDescent="0.25">
      <c r="A2047" s="19">
        <v>43481</v>
      </c>
      <c r="B2047">
        <v>444.79998799999998</v>
      </c>
      <c r="C2047">
        <v>471.60000600000001</v>
      </c>
      <c r="D2047">
        <v>441.10000600000001</v>
      </c>
      <c r="E2047">
        <v>471.39999399999999</v>
      </c>
      <c r="F2047">
        <v>471.39999399999999</v>
      </c>
      <c r="G2047">
        <v>932200</v>
      </c>
    </row>
    <row r="2048" spans="1:7" x14ac:dyDescent="0.25">
      <c r="A2048" s="19">
        <v>43482</v>
      </c>
      <c r="B2048">
        <v>477.5</v>
      </c>
      <c r="C2048">
        <v>478.89999399999999</v>
      </c>
      <c r="D2048">
        <v>447.60000600000001</v>
      </c>
      <c r="E2048">
        <v>460.79998799999998</v>
      </c>
      <c r="F2048">
        <v>460.79998799999998</v>
      </c>
      <c r="G2048">
        <v>1053400</v>
      </c>
    </row>
    <row r="2049" spans="1:7" x14ac:dyDescent="0.25">
      <c r="A2049" s="19">
        <v>43483</v>
      </c>
      <c r="B2049">
        <v>435.5</v>
      </c>
      <c r="C2049">
        <v>449.29998799999998</v>
      </c>
      <c r="D2049">
        <v>422.29998799999998</v>
      </c>
      <c r="E2049">
        <v>437.20001200000002</v>
      </c>
      <c r="F2049">
        <v>437.20001200000002</v>
      </c>
      <c r="G2049">
        <v>1048900</v>
      </c>
    </row>
    <row r="2050" spans="1:7" x14ac:dyDescent="0.25">
      <c r="A2050" s="19">
        <v>43487</v>
      </c>
      <c r="B2050">
        <v>448</v>
      </c>
      <c r="C2050">
        <v>524.90002400000003</v>
      </c>
      <c r="D2050">
        <v>445.89999399999999</v>
      </c>
      <c r="E2050">
        <v>515.20001200000002</v>
      </c>
      <c r="F2050">
        <v>515.20001200000002</v>
      </c>
      <c r="G2050">
        <v>1834000</v>
      </c>
    </row>
    <row r="2051" spans="1:7" x14ac:dyDescent="0.25">
      <c r="A2051" s="19">
        <v>43488</v>
      </c>
      <c r="B2051">
        <v>494.70001200000002</v>
      </c>
      <c r="C2051">
        <v>568.29998799999998</v>
      </c>
      <c r="D2051">
        <v>492.79998799999998</v>
      </c>
      <c r="E2051">
        <v>504.10000600000001</v>
      </c>
      <c r="F2051">
        <v>504.10000600000001</v>
      </c>
      <c r="G2051">
        <v>2213100</v>
      </c>
    </row>
    <row r="2052" spans="1:7" x14ac:dyDescent="0.25">
      <c r="A2052" s="19">
        <v>43489</v>
      </c>
      <c r="B2052">
        <v>508.60000600000001</v>
      </c>
      <c r="C2052">
        <v>521.20001200000002</v>
      </c>
      <c r="D2052">
        <v>471.79998799999998</v>
      </c>
      <c r="E2052">
        <v>473.39999399999999</v>
      </c>
      <c r="F2052">
        <v>473.39999399999999</v>
      </c>
      <c r="G2052">
        <v>1775400</v>
      </c>
    </row>
    <row r="2053" spans="1:7" x14ac:dyDescent="0.25">
      <c r="A2053" s="19">
        <v>43490</v>
      </c>
      <c r="B2053">
        <v>452.10000600000001</v>
      </c>
      <c r="C2053">
        <v>458.89999399999999</v>
      </c>
      <c r="D2053">
        <v>436</v>
      </c>
      <c r="E2053">
        <v>438.79998799999998</v>
      </c>
      <c r="F2053">
        <v>438.79998799999998</v>
      </c>
      <c r="G2053">
        <v>1362000</v>
      </c>
    </row>
    <row r="2054" spans="1:7" x14ac:dyDescent="0.25">
      <c r="A2054" s="19">
        <v>43493</v>
      </c>
      <c r="B2054">
        <v>470.20001200000002</v>
      </c>
      <c r="C2054">
        <v>500.5</v>
      </c>
      <c r="D2054">
        <v>467.10000600000001</v>
      </c>
      <c r="E2054">
        <v>473.39999399999999</v>
      </c>
      <c r="F2054">
        <v>473.39999399999999</v>
      </c>
      <c r="G2054">
        <v>1511400</v>
      </c>
    </row>
    <row r="2055" spans="1:7" x14ac:dyDescent="0.25">
      <c r="A2055" s="19">
        <v>43494</v>
      </c>
      <c r="B2055">
        <v>461.60000600000001</v>
      </c>
      <c r="C2055">
        <v>485.79998799999998</v>
      </c>
      <c r="D2055">
        <v>455.10000600000001</v>
      </c>
      <c r="E2055">
        <v>470.89999399999999</v>
      </c>
      <c r="F2055">
        <v>470.89999399999999</v>
      </c>
      <c r="G2055">
        <v>1517000</v>
      </c>
    </row>
    <row r="2056" spans="1:7" x14ac:dyDescent="0.25">
      <c r="A2056" s="19">
        <v>43495</v>
      </c>
      <c r="B2056">
        <v>456</v>
      </c>
      <c r="C2056">
        <v>471.5</v>
      </c>
      <c r="D2056">
        <v>430.70001200000002</v>
      </c>
      <c r="E2056">
        <v>432.70001200000002</v>
      </c>
      <c r="F2056">
        <v>432.70001200000002</v>
      </c>
      <c r="G2056">
        <v>1215000</v>
      </c>
    </row>
    <row r="2057" spans="1:7" x14ac:dyDescent="0.25">
      <c r="A2057" s="19">
        <v>43496</v>
      </c>
      <c r="B2057">
        <v>430.39999399999999</v>
      </c>
      <c r="C2057">
        <v>430.79998799999998</v>
      </c>
      <c r="D2057">
        <v>398.10000600000001</v>
      </c>
      <c r="E2057">
        <v>398.60000600000001</v>
      </c>
      <c r="F2057">
        <v>398.60000600000001</v>
      </c>
      <c r="G2057">
        <v>1233500</v>
      </c>
    </row>
    <row r="2058" spans="1:7" x14ac:dyDescent="0.25">
      <c r="A2058" s="19">
        <v>43497</v>
      </c>
      <c r="B2058">
        <v>396.70001200000002</v>
      </c>
      <c r="C2058">
        <v>403.29998799999998</v>
      </c>
      <c r="D2058">
        <v>386.29998799999998</v>
      </c>
      <c r="E2058">
        <v>391.79998799999998</v>
      </c>
      <c r="F2058">
        <v>391.79998799999998</v>
      </c>
      <c r="G2058">
        <v>1077600</v>
      </c>
    </row>
    <row r="2059" spans="1:7" x14ac:dyDescent="0.25">
      <c r="A2059" s="19">
        <v>43500</v>
      </c>
      <c r="B2059">
        <v>388.89999399999999</v>
      </c>
      <c r="C2059">
        <v>394</v>
      </c>
      <c r="D2059">
        <v>367</v>
      </c>
      <c r="E2059">
        <v>368.70001200000002</v>
      </c>
      <c r="F2059">
        <v>368.70001200000002</v>
      </c>
      <c r="G2059">
        <v>881100</v>
      </c>
    </row>
    <row r="2060" spans="1:7" x14ac:dyDescent="0.25">
      <c r="A2060" s="19">
        <v>43501</v>
      </c>
      <c r="B2060">
        <v>363.29998799999998</v>
      </c>
      <c r="C2060">
        <v>369</v>
      </c>
      <c r="D2060">
        <v>348.5</v>
      </c>
      <c r="E2060">
        <v>364</v>
      </c>
      <c r="F2060">
        <v>364</v>
      </c>
      <c r="G2060">
        <v>972000</v>
      </c>
    </row>
    <row r="2061" spans="1:7" x14ac:dyDescent="0.25">
      <c r="A2061" s="19">
        <v>43502</v>
      </c>
      <c r="B2061">
        <v>358.20001200000002</v>
      </c>
      <c r="C2061">
        <v>367.89999399999999</v>
      </c>
      <c r="D2061">
        <v>350.79998799999998</v>
      </c>
      <c r="E2061">
        <v>357.79998799999998</v>
      </c>
      <c r="F2061">
        <v>357.79998799999998</v>
      </c>
      <c r="G2061">
        <v>1136900</v>
      </c>
    </row>
    <row r="2062" spans="1:7" x14ac:dyDescent="0.25">
      <c r="A2062" s="19">
        <v>43503</v>
      </c>
      <c r="B2062">
        <v>379.20001200000002</v>
      </c>
      <c r="C2062">
        <v>408.5</v>
      </c>
      <c r="D2062">
        <v>369.10000600000001</v>
      </c>
      <c r="E2062">
        <v>380.70001200000002</v>
      </c>
      <c r="F2062">
        <v>380.70001200000002</v>
      </c>
      <c r="G2062">
        <v>2504500</v>
      </c>
    </row>
    <row r="2063" spans="1:7" x14ac:dyDescent="0.25">
      <c r="A2063" s="19">
        <v>43504</v>
      </c>
      <c r="B2063">
        <v>398.79998799999998</v>
      </c>
      <c r="C2063">
        <v>404</v>
      </c>
      <c r="D2063">
        <v>372.10000600000001</v>
      </c>
      <c r="E2063">
        <v>372.10000600000001</v>
      </c>
      <c r="F2063">
        <v>372.10000600000001</v>
      </c>
      <c r="G2063">
        <v>1636800</v>
      </c>
    </row>
    <row r="2064" spans="1:7" x14ac:dyDescent="0.25">
      <c r="A2064" s="19">
        <v>43507</v>
      </c>
      <c r="B2064">
        <v>363.29998799999998</v>
      </c>
      <c r="C2064">
        <v>374.79998799999998</v>
      </c>
      <c r="D2064">
        <v>357.5</v>
      </c>
      <c r="E2064">
        <v>365.10000600000001</v>
      </c>
      <c r="F2064">
        <v>365.10000600000001</v>
      </c>
      <c r="G2064">
        <v>977600</v>
      </c>
    </row>
    <row r="2065" spans="1:7" x14ac:dyDescent="0.25">
      <c r="A2065" s="19">
        <v>43508</v>
      </c>
      <c r="B2065">
        <v>349.60000600000001</v>
      </c>
      <c r="C2065">
        <v>354.79998799999998</v>
      </c>
      <c r="D2065">
        <v>346</v>
      </c>
      <c r="E2065">
        <v>348.70001200000002</v>
      </c>
      <c r="F2065">
        <v>348.70001200000002</v>
      </c>
      <c r="G2065">
        <v>1194800</v>
      </c>
    </row>
    <row r="2066" spans="1:7" x14ac:dyDescent="0.25">
      <c r="A2066" s="19">
        <v>43509</v>
      </c>
      <c r="B2066">
        <v>343.10000600000001</v>
      </c>
      <c r="C2066">
        <v>354.20001200000002</v>
      </c>
      <c r="D2066">
        <v>340.29998799999998</v>
      </c>
      <c r="E2066">
        <v>346.70001200000002</v>
      </c>
      <c r="F2066">
        <v>346.70001200000002</v>
      </c>
      <c r="G2066">
        <v>1071800</v>
      </c>
    </row>
    <row r="2067" spans="1:7" x14ac:dyDescent="0.25">
      <c r="A2067" s="19">
        <v>43510</v>
      </c>
      <c r="B2067">
        <v>363</v>
      </c>
      <c r="C2067">
        <v>373.39999399999999</v>
      </c>
      <c r="D2067">
        <v>346.10000600000001</v>
      </c>
      <c r="E2067">
        <v>356.39999399999999</v>
      </c>
      <c r="F2067">
        <v>356.39999399999999</v>
      </c>
      <c r="G2067">
        <v>1602100</v>
      </c>
    </row>
    <row r="2068" spans="1:7" x14ac:dyDescent="0.25">
      <c r="A2068" s="19">
        <v>43511</v>
      </c>
      <c r="B2068">
        <v>346</v>
      </c>
      <c r="C2068">
        <v>350.79998799999998</v>
      </c>
      <c r="D2068">
        <v>335.60000600000001</v>
      </c>
      <c r="E2068">
        <v>335.79998799999998</v>
      </c>
      <c r="F2068">
        <v>335.79998799999998</v>
      </c>
      <c r="G2068">
        <v>1184500</v>
      </c>
    </row>
    <row r="2069" spans="1:7" x14ac:dyDescent="0.25">
      <c r="A2069" s="19">
        <v>43515</v>
      </c>
      <c r="B2069">
        <v>346.10000600000001</v>
      </c>
      <c r="C2069">
        <v>347.70001200000002</v>
      </c>
      <c r="D2069">
        <v>329</v>
      </c>
      <c r="E2069">
        <v>336.20001200000002</v>
      </c>
      <c r="F2069">
        <v>336.20001200000002</v>
      </c>
      <c r="G2069">
        <v>823800</v>
      </c>
    </row>
    <row r="2070" spans="1:7" x14ac:dyDescent="0.25">
      <c r="A2070" s="19">
        <v>43516</v>
      </c>
      <c r="B2070">
        <v>331.60000600000001</v>
      </c>
      <c r="C2070">
        <v>332.39999399999999</v>
      </c>
      <c r="D2070">
        <v>310.20001200000002</v>
      </c>
      <c r="E2070">
        <v>310.5</v>
      </c>
      <c r="F2070">
        <v>310.5</v>
      </c>
      <c r="G2070">
        <v>1575500</v>
      </c>
    </row>
    <row r="2071" spans="1:7" x14ac:dyDescent="0.25">
      <c r="A2071" s="19">
        <v>43517</v>
      </c>
      <c r="B2071">
        <v>312.79998799999998</v>
      </c>
      <c r="C2071">
        <v>325.39999399999999</v>
      </c>
      <c r="D2071">
        <v>302</v>
      </c>
      <c r="E2071">
        <v>315.29998799999998</v>
      </c>
      <c r="F2071">
        <v>315.29998799999998</v>
      </c>
      <c r="G2071">
        <v>1708300</v>
      </c>
    </row>
    <row r="2072" spans="1:7" x14ac:dyDescent="0.25">
      <c r="A2072" s="19">
        <v>43518</v>
      </c>
      <c r="B2072">
        <v>306.60000600000001</v>
      </c>
      <c r="C2072">
        <v>308.5</v>
      </c>
      <c r="D2072">
        <v>292.29998799999998</v>
      </c>
      <c r="E2072">
        <v>293.39999399999999</v>
      </c>
      <c r="F2072">
        <v>293.39999399999999</v>
      </c>
      <c r="G2072">
        <v>1273000</v>
      </c>
    </row>
    <row r="2073" spans="1:7" x14ac:dyDescent="0.25">
      <c r="A2073" s="19">
        <v>43521</v>
      </c>
      <c r="B2073">
        <v>278</v>
      </c>
      <c r="C2073">
        <v>302.89999399999999</v>
      </c>
      <c r="D2073">
        <v>273.29998799999998</v>
      </c>
      <c r="E2073">
        <v>302.5</v>
      </c>
      <c r="F2073">
        <v>302.5</v>
      </c>
      <c r="G2073">
        <v>1268500</v>
      </c>
    </row>
    <row r="2074" spans="1:7" x14ac:dyDescent="0.25">
      <c r="A2074" s="19">
        <v>43522</v>
      </c>
      <c r="B2074">
        <v>311</v>
      </c>
      <c r="C2074">
        <v>314.5</v>
      </c>
      <c r="D2074">
        <v>297.60000600000001</v>
      </c>
      <c r="E2074">
        <v>306.10000600000001</v>
      </c>
      <c r="F2074">
        <v>306.10000600000001</v>
      </c>
      <c r="G2074">
        <v>1352600</v>
      </c>
    </row>
    <row r="2075" spans="1:7" x14ac:dyDescent="0.25">
      <c r="A2075" s="19">
        <v>43523</v>
      </c>
      <c r="B2075">
        <v>312.70001200000002</v>
      </c>
      <c r="C2075">
        <v>329</v>
      </c>
      <c r="D2075">
        <v>303.20001200000002</v>
      </c>
      <c r="E2075">
        <v>307.79998799999998</v>
      </c>
      <c r="F2075">
        <v>307.79998799999998</v>
      </c>
      <c r="G2075">
        <v>1592900</v>
      </c>
    </row>
    <row r="2076" spans="1:7" x14ac:dyDescent="0.25">
      <c r="A2076" s="19">
        <v>43524</v>
      </c>
      <c r="B2076">
        <v>308.20001200000002</v>
      </c>
      <c r="C2076">
        <v>310.20001200000002</v>
      </c>
      <c r="D2076">
        <v>297.20001200000002</v>
      </c>
      <c r="E2076">
        <v>306.29998799999998</v>
      </c>
      <c r="F2076">
        <v>306.29998799999998</v>
      </c>
      <c r="G2076">
        <v>1111800</v>
      </c>
    </row>
    <row r="2077" spans="1:7" x14ac:dyDescent="0.25">
      <c r="A2077" s="19">
        <v>43525</v>
      </c>
      <c r="B2077">
        <v>291.60000600000001</v>
      </c>
      <c r="C2077">
        <v>302.70001200000002</v>
      </c>
      <c r="D2077">
        <v>282</v>
      </c>
      <c r="E2077">
        <v>282.20001200000002</v>
      </c>
      <c r="F2077">
        <v>282.20001200000002</v>
      </c>
      <c r="G2077">
        <v>1363700</v>
      </c>
    </row>
    <row r="2078" spans="1:7" x14ac:dyDescent="0.25">
      <c r="A2078" s="19">
        <v>43528</v>
      </c>
      <c r="B2078">
        <v>275.89999399999999</v>
      </c>
      <c r="C2078">
        <v>320.89999399999999</v>
      </c>
      <c r="D2078">
        <v>269.29998799999998</v>
      </c>
      <c r="E2078">
        <v>293.70001200000002</v>
      </c>
      <c r="F2078">
        <v>293.70001200000002</v>
      </c>
      <c r="G2078">
        <v>2805300</v>
      </c>
    </row>
    <row r="2079" spans="1:7" x14ac:dyDescent="0.25">
      <c r="A2079" s="19">
        <v>43529</v>
      </c>
      <c r="B2079">
        <v>292.29998799999998</v>
      </c>
      <c r="C2079">
        <v>306</v>
      </c>
      <c r="D2079">
        <v>290.10000600000001</v>
      </c>
      <c r="E2079">
        <v>296</v>
      </c>
      <c r="F2079">
        <v>296</v>
      </c>
      <c r="G2079">
        <v>1505200</v>
      </c>
    </row>
    <row r="2080" spans="1:7" x14ac:dyDescent="0.25">
      <c r="A2080" s="19">
        <v>43530</v>
      </c>
      <c r="B2080">
        <v>297</v>
      </c>
      <c r="C2080">
        <v>316.60000600000001</v>
      </c>
      <c r="D2080">
        <v>296.89999399999999</v>
      </c>
      <c r="E2080">
        <v>312</v>
      </c>
      <c r="F2080">
        <v>312</v>
      </c>
      <c r="G2080">
        <v>2091700</v>
      </c>
    </row>
    <row r="2081" spans="1:7" x14ac:dyDescent="0.25">
      <c r="A2081" s="19">
        <v>43531</v>
      </c>
      <c r="B2081">
        <v>320</v>
      </c>
      <c r="C2081">
        <v>348</v>
      </c>
      <c r="D2081">
        <v>319.79998799999998</v>
      </c>
      <c r="E2081">
        <v>335.60000600000001</v>
      </c>
      <c r="F2081">
        <v>335.60000600000001</v>
      </c>
      <c r="G2081">
        <v>2768700</v>
      </c>
    </row>
    <row r="2082" spans="1:7" x14ac:dyDescent="0.25">
      <c r="A2082" s="19">
        <v>43532</v>
      </c>
      <c r="B2082">
        <v>358</v>
      </c>
      <c r="C2082">
        <v>367.20001200000002</v>
      </c>
      <c r="D2082">
        <v>339.10000600000001</v>
      </c>
      <c r="E2082">
        <v>339.89999399999999</v>
      </c>
      <c r="F2082">
        <v>339.89999399999999</v>
      </c>
      <c r="G2082">
        <v>26487100</v>
      </c>
    </row>
    <row r="2083" spans="1:7" x14ac:dyDescent="0.25">
      <c r="A2083" s="19">
        <v>43535</v>
      </c>
      <c r="B2083">
        <v>328.89999399999999</v>
      </c>
      <c r="C2083">
        <v>329.20001200000002</v>
      </c>
      <c r="D2083">
        <v>291.5</v>
      </c>
      <c r="E2083">
        <v>293.20001200000002</v>
      </c>
      <c r="F2083">
        <v>293.20001200000002</v>
      </c>
      <c r="G2083">
        <v>14764800</v>
      </c>
    </row>
    <row r="2084" spans="1:7" x14ac:dyDescent="0.25">
      <c r="A2084" s="19">
        <v>43536</v>
      </c>
      <c r="B2084">
        <v>288</v>
      </c>
      <c r="C2084">
        <v>291.60000600000001</v>
      </c>
      <c r="D2084">
        <v>278</v>
      </c>
      <c r="E2084">
        <v>279</v>
      </c>
      <c r="F2084">
        <v>279</v>
      </c>
      <c r="G2084">
        <v>12920200</v>
      </c>
    </row>
    <row r="2085" spans="1:7" x14ac:dyDescent="0.25">
      <c r="A2085" s="19">
        <v>43537</v>
      </c>
      <c r="B2085">
        <v>274.70001200000002</v>
      </c>
      <c r="C2085">
        <v>278.39999399999999</v>
      </c>
      <c r="D2085">
        <v>269.20001200000002</v>
      </c>
      <c r="E2085">
        <v>272.60000600000001</v>
      </c>
      <c r="F2085">
        <v>272.60000600000001</v>
      </c>
      <c r="G2085">
        <v>13968500</v>
      </c>
    </row>
    <row r="2086" spans="1:7" x14ac:dyDescent="0.25">
      <c r="A2086" s="19">
        <v>43538</v>
      </c>
      <c r="B2086">
        <v>273.29998799999998</v>
      </c>
      <c r="C2086">
        <v>274.70001200000002</v>
      </c>
      <c r="D2086">
        <v>263.79998799999998</v>
      </c>
      <c r="E2086">
        <v>264.89999399999999</v>
      </c>
      <c r="F2086">
        <v>264.89999399999999</v>
      </c>
      <c r="G2086">
        <v>15347500</v>
      </c>
    </row>
    <row r="2087" spans="1:7" x14ac:dyDescent="0.25">
      <c r="A2087" s="19">
        <v>43539</v>
      </c>
      <c r="B2087">
        <v>261.89999399999999</v>
      </c>
      <c r="C2087">
        <v>263.89999399999999</v>
      </c>
      <c r="D2087">
        <v>250.800003</v>
      </c>
      <c r="E2087">
        <v>256</v>
      </c>
      <c r="F2087">
        <v>256</v>
      </c>
      <c r="G2087">
        <v>14749700</v>
      </c>
    </row>
    <row r="2088" spans="1:7" x14ac:dyDescent="0.25">
      <c r="A2088" s="19">
        <v>43542</v>
      </c>
      <c r="B2088">
        <v>259.60000600000001</v>
      </c>
      <c r="C2088">
        <v>266.79998799999998</v>
      </c>
      <c r="D2088">
        <v>252.60000600000001</v>
      </c>
      <c r="E2088">
        <v>256.20001200000002</v>
      </c>
      <c r="F2088">
        <v>256.20001200000002</v>
      </c>
      <c r="G2088">
        <v>14398900</v>
      </c>
    </row>
    <row r="2089" spans="1:7" x14ac:dyDescent="0.25">
      <c r="A2089" s="19">
        <v>43543</v>
      </c>
      <c r="B2089">
        <v>249.89999399999999</v>
      </c>
      <c r="C2089">
        <v>269</v>
      </c>
      <c r="D2089">
        <v>249.60000600000001</v>
      </c>
      <c r="E2089">
        <v>261.20001200000002</v>
      </c>
      <c r="F2089">
        <v>261.20001200000002</v>
      </c>
      <c r="G2089">
        <v>24393600</v>
      </c>
    </row>
    <row r="2090" spans="1:7" x14ac:dyDescent="0.25">
      <c r="A2090" s="19">
        <v>43544</v>
      </c>
      <c r="B2090">
        <v>261.89999399999999</v>
      </c>
      <c r="C2090">
        <v>270</v>
      </c>
      <c r="D2090">
        <v>250</v>
      </c>
      <c r="E2090">
        <v>263.60000600000001</v>
      </c>
      <c r="F2090">
        <v>263.60000600000001</v>
      </c>
      <c r="G2090">
        <v>24751100</v>
      </c>
    </row>
    <row r="2091" spans="1:7" x14ac:dyDescent="0.25">
      <c r="A2091" s="19">
        <v>43545</v>
      </c>
      <c r="B2091">
        <v>270</v>
      </c>
      <c r="C2091">
        <v>270.5</v>
      </c>
      <c r="D2091">
        <v>252.60000600000001</v>
      </c>
      <c r="E2091">
        <v>256.79998799999998</v>
      </c>
      <c r="F2091">
        <v>256.79998799999998</v>
      </c>
      <c r="G2091">
        <v>18487700</v>
      </c>
    </row>
    <row r="2092" spans="1:7" x14ac:dyDescent="0.25">
      <c r="A2092" s="19">
        <v>43546</v>
      </c>
      <c r="B2092">
        <v>266</v>
      </c>
      <c r="C2092">
        <v>313.39999399999999</v>
      </c>
      <c r="D2092">
        <v>261.5</v>
      </c>
      <c r="E2092">
        <v>309.79998799999998</v>
      </c>
      <c r="F2092">
        <v>309.79998799999998</v>
      </c>
      <c r="G2092">
        <v>54429700</v>
      </c>
    </row>
    <row r="2093" spans="1:7" x14ac:dyDescent="0.25">
      <c r="A2093" s="19">
        <v>43549</v>
      </c>
      <c r="B2093">
        <v>311.70001200000002</v>
      </c>
      <c r="C2093">
        <v>329</v>
      </c>
      <c r="D2093">
        <v>300</v>
      </c>
      <c r="E2093">
        <v>310.20001200000002</v>
      </c>
      <c r="F2093">
        <v>310.20001200000002</v>
      </c>
      <c r="G2093">
        <v>37883900</v>
      </c>
    </row>
    <row r="2094" spans="1:7" x14ac:dyDescent="0.25">
      <c r="A2094" s="19">
        <v>43550</v>
      </c>
      <c r="B2094">
        <v>289.79998799999998</v>
      </c>
      <c r="C2094">
        <v>296.20001200000002</v>
      </c>
      <c r="D2094">
        <v>279</v>
      </c>
      <c r="E2094">
        <v>281.89999399999999</v>
      </c>
      <c r="F2094">
        <v>281.89999399999999</v>
      </c>
      <c r="G2094">
        <v>26117400</v>
      </c>
    </row>
    <row r="2095" spans="1:7" x14ac:dyDescent="0.25">
      <c r="A2095" s="19">
        <v>43551</v>
      </c>
      <c r="B2095">
        <v>281.20001200000002</v>
      </c>
      <c r="C2095">
        <v>311.10000600000001</v>
      </c>
      <c r="D2095">
        <v>277.5</v>
      </c>
      <c r="E2095">
        <v>287.5</v>
      </c>
      <c r="F2095">
        <v>287.5</v>
      </c>
      <c r="G2095">
        <v>31788400</v>
      </c>
    </row>
    <row r="2096" spans="1:7" x14ac:dyDescent="0.25">
      <c r="A2096" s="19">
        <v>43552</v>
      </c>
      <c r="B2096">
        <v>285.5</v>
      </c>
      <c r="C2096">
        <v>293.60000600000001</v>
      </c>
      <c r="D2096">
        <v>277.10000600000001</v>
      </c>
      <c r="E2096">
        <v>277.60000600000001</v>
      </c>
      <c r="F2096">
        <v>277.60000600000001</v>
      </c>
      <c r="G2096">
        <v>25881500</v>
      </c>
    </row>
    <row r="2097" spans="1:7" x14ac:dyDescent="0.25">
      <c r="A2097" s="19">
        <v>43553</v>
      </c>
      <c r="B2097">
        <v>268.20001200000002</v>
      </c>
      <c r="C2097">
        <v>271</v>
      </c>
      <c r="D2097">
        <v>260.70001200000002</v>
      </c>
      <c r="E2097">
        <v>261.5</v>
      </c>
      <c r="F2097">
        <v>261.5</v>
      </c>
      <c r="G2097">
        <v>21046800</v>
      </c>
    </row>
    <row r="2098" spans="1:7" x14ac:dyDescent="0.25">
      <c r="A2098" s="19">
        <v>43556</v>
      </c>
      <c r="B2098">
        <v>256.70001200000002</v>
      </c>
      <c r="C2098">
        <v>261</v>
      </c>
      <c r="D2098">
        <v>252.5</v>
      </c>
      <c r="E2098">
        <v>253.39999399999999</v>
      </c>
      <c r="F2098">
        <v>253.39999399999999</v>
      </c>
      <c r="G2098">
        <v>14041600</v>
      </c>
    </row>
    <row r="2099" spans="1:7" x14ac:dyDescent="0.25">
      <c r="A2099" s="19">
        <v>43557</v>
      </c>
      <c r="B2099">
        <v>255.800003</v>
      </c>
      <c r="C2099">
        <v>258</v>
      </c>
      <c r="D2099">
        <v>250.39999399999999</v>
      </c>
      <c r="E2099">
        <v>251.5</v>
      </c>
      <c r="F2099">
        <v>251.5</v>
      </c>
      <c r="G2099">
        <v>15214600</v>
      </c>
    </row>
    <row r="2100" spans="1:7" x14ac:dyDescent="0.25">
      <c r="A2100" s="19">
        <v>43558</v>
      </c>
      <c r="B2100">
        <v>246.300003</v>
      </c>
      <c r="C2100">
        <v>262.20001200000002</v>
      </c>
      <c r="D2100">
        <v>245</v>
      </c>
      <c r="E2100">
        <v>255.10000600000001</v>
      </c>
      <c r="F2100">
        <v>255.10000600000001</v>
      </c>
      <c r="G2100">
        <v>18465900</v>
      </c>
    </row>
    <row r="2101" spans="1:7" x14ac:dyDescent="0.25">
      <c r="A2101" s="19">
        <v>43559</v>
      </c>
      <c r="B2101">
        <v>253.800003</v>
      </c>
      <c r="C2101">
        <v>259.29998799999998</v>
      </c>
      <c r="D2101">
        <v>249</v>
      </c>
      <c r="E2101">
        <v>251.300003</v>
      </c>
      <c r="F2101">
        <v>251.300003</v>
      </c>
      <c r="G2101">
        <v>18603800</v>
      </c>
    </row>
    <row r="2102" spans="1:7" x14ac:dyDescent="0.25">
      <c r="A2102" s="19">
        <v>43560</v>
      </c>
      <c r="B2102">
        <v>246.39999399999999</v>
      </c>
      <c r="C2102">
        <v>249.39999399999999</v>
      </c>
      <c r="D2102">
        <v>242.199997</v>
      </c>
      <c r="E2102">
        <v>242.300003</v>
      </c>
      <c r="F2102">
        <v>242.300003</v>
      </c>
      <c r="G2102">
        <v>15734800</v>
      </c>
    </row>
    <row r="2103" spans="1:7" x14ac:dyDescent="0.25">
      <c r="A2103" s="19">
        <v>43563</v>
      </c>
      <c r="B2103">
        <v>244.89999399999999</v>
      </c>
      <c r="C2103">
        <v>247.39999399999999</v>
      </c>
      <c r="D2103">
        <v>239.89999399999999</v>
      </c>
      <c r="E2103">
        <v>240</v>
      </c>
      <c r="F2103">
        <v>240</v>
      </c>
      <c r="G2103">
        <v>13596100</v>
      </c>
    </row>
    <row r="2104" spans="1:7" x14ac:dyDescent="0.25">
      <c r="A2104" s="19">
        <v>43564</v>
      </c>
      <c r="B2104">
        <v>247.10000600000001</v>
      </c>
      <c r="C2104">
        <v>256.39999399999999</v>
      </c>
      <c r="D2104">
        <v>243.199997</v>
      </c>
      <c r="E2104">
        <v>253.89999399999999</v>
      </c>
      <c r="F2104">
        <v>253.89999399999999</v>
      </c>
      <c r="G2104">
        <v>19982000</v>
      </c>
    </row>
    <row r="2105" spans="1:7" x14ac:dyDescent="0.25">
      <c r="A2105" s="19">
        <v>43565</v>
      </c>
      <c r="B2105">
        <v>249</v>
      </c>
      <c r="C2105">
        <v>253.5</v>
      </c>
      <c r="D2105">
        <v>240</v>
      </c>
      <c r="E2105">
        <v>240.5</v>
      </c>
      <c r="F2105">
        <v>240.5</v>
      </c>
      <c r="G2105">
        <v>15745400</v>
      </c>
    </row>
    <row r="2106" spans="1:7" x14ac:dyDescent="0.25">
      <c r="A2106" s="19">
        <v>43566</v>
      </c>
      <c r="B2106">
        <v>236.39999399999999</v>
      </c>
      <c r="C2106">
        <v>239.300003</v>
      </c>
      <c r="D2106">
        <v>231</v>
      </c>
      <c r="E2106">
        <v>231.5</v>
      </c>
      <c r="F2106">
        <v>231.5</v>
      </c>
      <c r="G2106">
        <v>17986100</v>
      </c>
    </row>
    <row r="2107" spans="1:7" x14ac:dyDescent="0.25">
      <c r="A2107" s="19">
        <v>43567</v>
      </c>
      <c r="B2107">
        <v>222.10000600000001</v>
      </c>
      <c r="C2107">
        <v>222.800003</v>
      </c>
      <c r="D2107">
        <v>209.89999399999999</v>
      </c>
      <c r="E2107">
        <v>210.39999399999999</v>
      </c>
      <c r="F2107">
        <v>210.39999399999999</v>
      </c>
      <c r="G2107">
        <v>17172500</v>
      </c>
    </row>
    <row r="2108" spans="1:7" x14ac:dyDescent="0.25">
      <c r="A2108" s="19">
        <v>43570</v>
      </c>
      <c r="B2108">
        <v>205</v>
      </c>
      <c r="C2108">
        <v>220.60000600000001</v>
      </c>
      <c r="D2108">
        <v>203.60000600000001</v>
      </c>
      <c r="E2108">
        <v>204.5</v>
      </c>
      <c r="F2108">
        <v>204.5</v>
      </c>
      <c r="G2108">
        <v>19116600</v>
      </c>
    </row>
    <row r="2109" spans="1:7" x14ac:dyDescent="0.25">
      <c r="A2109" s="19">
        <v>43571</v>
      </c>
      <c r="B2109">
        <v>201.699997</v>
      </c>
      <c r="C2109">
        <v>203.300003</v>
      </c>
      <c r="D2109">
        <v>196.800003</v>
      </c>
      <c r="E2109">
        <v>200.699997</v>
      </c>
      <c r="F2109">
        <v>200.699997</v>
      </c>
      <c r="G2109">
        <v>14664300</v>
      </c>
    </row>
    <row r="2110" spans="1:7" x14ac:dyDescent="0.25">
      <c r="A2110" s="19">
        <v>43572</v>
      </c>
      <c r="B2110">
        <v>194</v>
      </c>
      <c r="C2110">
        <v>209.60000600000001</v>
      </c>
      <c r="D2110">
        <v>193.89999399999999</v>
      </c>
      <c r="E2110">
        <v>202</v>
      </c>
      <c r="F2110">
        <v>202</v>
      </c>
      <c r="G2110">
        <v>21001700</v>
      </c>
    </row>
    <row r="2111" spans="1:7" x14ac:dyDescent="0.25">
      <c r="A2111" s="19">
        <v>43573</v>
      </c>
      <c r="B2111">
        <v>202.60000600000001</v>
      </c>
      <c r="C2111">
        <v>209.300003</v>
      </c>
      <c r="D2111">
        <v>196.89999399999999</v>
      </c>
      <c r="E2111">
        <v>197.199997</v>
      </c>
      <c r="F2111">
        <v>197.199997</v>
      </c>
      <c r="G2111">
        <v>18379300</v>
      </c>
    </row>
    <row r="2112" spans="1:7" x14ac:dyDescent="0.25">
      <c r="A2112" s="19">
        <v>43577</v>
      </c>
      <c r="B2112">
        <v>200.699997</v>
      </c>
      <c r="C2112">
        <v>203.5</v>
      </c>
      <c r="D2112">
        <v>193.10000600000001</v>
      </c>
      <c r="E2112">
        <v>193.199997</v>
      </c>
      <c r="F2112">
        <v>193.199997</v>
      </c>
      <c r="G2112">
        <v>10675100</v>
      </c>
    </row>
    <row r="2113" spans="1:7" x14ac:dyDescent="0.25">
      <c r="A2113" s="19">
        <v>43578</v>
      </c>
      <c r="B2113">
        <v>190.800003</v>
      </c>
      <c r="C2113">
        <v>192.699997</v>
      </c>
      <c r="D2113">
        <v>186.699997</v>
      </c>
      <c r="E2113">
        <v>189.300003</v>
      </c>
      <c r="F2113">
        <v>189.300003</v>
      </c>
      <c r="G2113">
        <v>12249900</v>
      </c>
    </row>
    <row r="2114" spans="1:7" x14ac:dyDescent="0.25">
      <c r="A2114" s="19">
        <v>43579</v>
      </c>
      <c r="B2114">
        <v>189.39999399999999</v>
      </c>
      <c r="C2114">
        <v>198.10000600000001</v>
      </c>
      <c r="D2114">
        <v>188.60000600000001</v>
      </c>
      <c r="E2114">
        <v>196.699997</v>
      </c>
      <c r="F2114">
        <v>196.699997</v>
      </c>
      <c r="G2114">
        <v>15841400</v>
      </c>
    </row>
    <row r="2115" spans="1:7" x14ac:dyDescent="0.25">
      <c r="A2115" s="19">
        <v>43580</v>
      </c>
      <c r="B2115">
        <v>201.699997</v>
      </c>
      <c r="C2115">
        <v>216.39999399999999</v>
      </c>
      <c r="D2115">
        <v>197.699997</v>
      </c>
      <c r="E2115">
        <v>204.10000600000001</v>
      </c>
      <c r="F2115">
        <v>204.10000600000001</v>
      </c>
      <c r="G2115">
        <v>26728000</v>
      </c>
    </row>
    <row r="2116" spans="1:7" x14ac:dyDescent="0.25">
      <c r="A2116" s="19">
        <v>43581</v>
      </c>
      <c r="B2116">
        <v>201.10000600000001</v>
      </c>
      <c r="C2116">
        <v>207.5</v>
      </c>
      <c r="D2116">
        <v>191.699997</v>
      </c>
      <c r="E2116">
        <v>192.199997</v>
      </c>
      <c r="F2116">
        <v>192.199997</v>
      </c>
      <c r="G2116">
        <v>17352800</v>
      </c>
    </row>
    <row r="2117" spans="1:7" x14ac:dyDescent="0.25">
      <c r="A2117" s="19">
        <v>43584</v>
      </c>
      <c r="B2117">
        <v>193.800003</v>
      </c>
      <c r="C2117">
        <v>198</v>
      </c>
      <c r="D2117">
        <v>191.300003</v>
      </c>
      <c r="E2117">
        <v>197.5</v>
      </c>
      <c r="F2117">
        <v>197.5</v>
      </c>
      <c r="G2117">
        <v>9019300</v>
      </c>
    </row>
    <row r="2118" spans="1:7" x14ac:dyDescent="0.25">
      <c r="A2118" s="19">
        <v>43585</v>
      </c>
      <c r="B2118">
        <v>197</v>
      </c>
      <c r="C2118">
        <v>208.39999399999999</v>
      </c>
      <c r="D2118">
        <v>195.10000600000001</v>
      </c>
      <c r="E2118">
        <v>197.199997</v>
      </c>
      <c r="F2118">
        <v>197.199997</v>
      </c>
      <c r="G2118">
        <v>17699400</v>
      </c>
    </row>
    <row r="2119" spans="1:7" x14ac:dyDescent="0.25">
      <c r="A2119" s="19">
        <v>43586</v>
      </c>
      <c r="B2119">
        <v>193.5</v>
      </c>
      <c r="C2119">
        <v>211.5</v>
      </c>
      <c r="D2119">
        <v>191.10000600000001</v>
      </c>
      <c r="E2119">
        <v>211.300003</v>
      </c>
      <c r="F2119">
        <v>211.300003</v>
      </c>
      <c r="G2119">
        <v>21282900</v>
      </c>
    </row>
    <row r="2120" spans="1:7" x14ac:dyDescent="0.25">
      <c r="A2120" s="19">
        <v>43587</v>
      </c>
      <c r="B2120">
        <v>208</v>
      </c>
      <c r="C2120">
        <v>227.60000600000001</v>
      </c>
      <c r="D2120">
        <v>205.199997</v>
      </c>
      <c r="E2120">
        <v>212.10000600000001</v>
      </c>
      <c r="F2120">
        <v>212.10000600000001</v>
      </c>
      <c r="G2120">
        <v>34081900</v>
      </c>
    </row>
    <row r="2121" spans="1:7" x14ac:dyDescent="0.25">
      <c r="A2121" s="19">
        <v>43588</v>
      </c>
      <c r="B2121">
        <v>201.60000600000001</v>
      </c>
      <c r="C2121">
        <v>202.39999399999999</v>
      </c>
      <c r="D2121">
        <v>191.39999399999999</v>
      </c>
      <c r="E2121">
        <v>192.89999399999999</v>
      </c>
      <c r="F2121">
        <v>192.89999399999999</v>
      </c>
      <c r="G2121">
        <v>17133800</v>
      </c>
    </row>
    <row r="2122" spans="1:7" x14ac:dyDescent="0.25">
      <c r="A2122" s="19">
        <v>43591</v>
      </c>
      <c r="B2122">
        <v>230.60000600000001</v>
      </c>
      <c r="C2122">
        <v>234.10000600000001</v>
      </c>
      <c r="D2122">
        <v>210.199997</v>
      </c>
      <c r="E2122">
        <v>211.800003</v>
      </c>
      <c r="F2122">
        <v>211.800003</v>
      </c>
      <c r="G2122">
        <v>39471500</v>
      </c>
    </row>
    <row r="2123" spans="1:7" x14ac:dyDescent="0.25">
      <c r="A2123" s="19">
        <v>43592</v>
      </c>
      <c r="B2123">
        <v>236.199997</v>
      </c>
      <c r="C2123">
        <v>293.60000600000001</v>
      </c>
      <c r="D2123">
        <v>231.699997</v>
      </c>
      <c r="E2123">
        <v>281.29998799999998</v>
      </c>
      <c r="F2123">
        <v>281.29998799999998</v>
      </c>
      <c r="G2123">
        <v>71106800</v>
      </c>
    </row>
    <row r="2124" spans="1:7" x14ac:dyDescent="0.25">
      <c r="A2124" s="19">
        <v>43593</v>
      </c>
      <c r="B2124">
        <v>277.20001200000002</v>
      </c>
      <c r="C2124">
        <v>287.70001200000002</v>
      </c>
      <c r="D2124">
        <v>254.300003</v>
      </c>
      <c r="E2124">
        <v>271.39999399999999</v>
      </c>
      <c r="F2124">
        <v>271.39999399999999</v>
      </c>
      <c r="G2124">
        <v>35053000</v>
      </c>
    </row>
    <row r="2125" spans="1:7" x14ac:dyDescent="0.25">
      <c r="A2125" s="19">
        <v>43594</v>
      </c>
      <c r="B2125">
        <v>303.20001200000002</v>
      </c>
      <c r="C2125">
        <v>318.60000600000001</v>
      </c>
      <c r="D2125">
        <v>268.89999399999999</v>
      </c>
      <c r="E2125">
        <v>271.70001200000002</v>
      </c>
      <c r="F2125">
        <v>271.70001200000002</v>
      </c>
      <c r="G2125">
        <v>54642300</v>
      </c>
    </row>
    <row r="2126" spans="1:7" x14ac:dyDescent="0.25">
      <c r="A2126" s="19">
        <v>43595</v>
      </c>
      <c r="B2126">
        <v>276.79998799999998</v>
      </c>
      <c r="C2126">
        <v>289.29998799999998</v>
      </c>
      <c r="D2126">
        <v>230.300003</v>
      </c>
      <c r="E2126">
        <v>231.60000600000001</v>
      </c>
      <c r="F2126">
        <v>231.60000600000001</v>
      </c>
      <c r="G2126">
        <v>44500100</v>
      </c>
    </row>
    <row r="2127" spans="1:7" x14ac:dyDescent="0.25">
      <c r="A2127" s="19">
        <v>43598</v>
      </c>
      <c r="B2127">
        <v>287.39999399999999</v>
      </c>
      <c r="C2127">
        <v>299.79998799999998</v>
      </c>
      <c r="D2127">
        <v>271.39999399999999</v>
      </c>
      <c r="E2127">
        <v>296.10000600000001</v>
      </c>
      <c r="F2127">
        <v>296.10000600000001</v>
      </c>
      <c r="G2127">
        <v>49258500</v>
      </c>
    </row>
    <row r="2128" spans="1:7" x14ac:dyDescent="0.25">
      <c r="A2128" s="19">
        <v>43599</v>
      </c>
      <c r="B2128">
        <v>275.5</v>
      </c>
      <c r="C2128">
        <v>280</v>
      </c>
      <c r="D2128">
        <v>258.10000600000001</v>
      </c>
      <c r="E2128">
        <v>265</v>
      </c>
      <c r="F2128">
        <v>265</v>
      </c>
      <c r="G2128">
        <v>33236300</v>
      </c>
    </row>
    <row r="2129" spans="1:7" x14ac:dyDescent="0.25">
      <c r="A2129" s="19">
        <v>43600</v>
      </c>
      <c r="B2129">
        <v>280.60000600000001</v>
      </c>
      <c r="C2129">
        <v>283.5</v>
      </c>
      <c r="D2129">
        <v>242.60000600000001</v>
      </c>
      <c r="E2129">
        <v>243.800003</v>
      </c>
      <c r="F2129">
        <v>243.800003</v>
      </c>
      <c r="G2129">
        <v>25820900</v>
      </c>
    </row>
    <row r="2130" spans="1:7" x14ac:dyDescent="0.25">
      <c r="A2130" s="19">
        <v>43601</v>
      </c>
      <c r="B2130">
        <v>239.800003</v>
      </c>
      <c r="C2130">
        <v>240.10000600000001</v>
      </c>
      <c r="D2130">
        <v>220.300003</v>
      </c>
      <c r="E2130">
        <v>224.199997</v>
      </c>
      <c r="F2130">
        <v>224.199997</v>
      </c>
      <c r="G2130">
        <v>24858600</v>
      </c>
    </row>
    <row r="2131" spans="1:7" x14ac:dyDescent="0.25">
      <c r="A2131" s="19">
        <v>43602</v>
      </c>
      <c r="B2131">
        <v>241.300003</v>
      </c>
      <c r="C2131">
        <v>241.5</v>
      </c>
      <c r="D2131">
        <v>218.5</v>
      </c>
      <c r="E2131">
        <v>229.89999399999999</v>
      </c>
      <c r="F2131">
        <v>229.89999399999999</v>
      </c>
      <c r="G2131">
        <v>37693900</v>
      </c>
    </row>
    <row r="2132" spans="1:7" x14ac:dyDescent="0.25">
      <c r="A2132" s="19">
        <v>43605</v>
      </c>
      <c r="B2132">
        <v>241.39999399999999</v>
      </c>
      <c r="C2132">
        <v>249.699997</v>
      </c>
      <c r="D2132">
        <v>228.10000600000001</v>
      </c>
      <c r="E2132">
        <v>235.5</v>
      </c>
      <c r="F2132">
        <v>235.5</v>
      </c>
      <c r="G2132">
        <v>30794000</v>
      </c>
    </row>
    <row r="2133" spans="1:7" x14ac:dyDescent="0.25">
      <c r="A2133" s="19">
        <v>43606</v>
      </c>
      <c r="B2133">
        <v>222</v>
      </c>
      <c r="C2133">
        <v>222.39999399999999</v>
      </c>
      <c r="D2133">
        <v>213</v>
      </c>
      <c r="E2133">
        <v>214.300003</v>
      </c>
      <c r="F2133">
        <v>214.300003</v>
      </c>
      <c r="G2133">
        <v>20930200</v>
      </c>
    </row>
    <row r="2134" spans="1:7" x14ac:dyDescent="0.25">
      <c r="A2134" s="19">
        <v>43607</v>
      </c>
      <c r="B2134">
        <v>216</v>
      </c>
      <c r="C2134">
        <v>217.199997</v>
      </c>
      <c r="D2134">
        <v>206</v>
      </c>
      <c r="E2134">
        <v>209.39999399999999</v>
      </c>
      <c r="F2134">
        <v>209.39999399999999</v>
      </c>
      <c r="G2134">
        <v>22343500</v>
      </c>
    </row>
    <row r="2135" spans="1:7" x14ac:dyDescent="0.25">
      <c r="A2135" s="19">
        <v>43608</v>
      </c>
      <c r="B2135">
        <v>224.5</v>
      </c>
      <c r="C2135">
        <v>242.199997</v>
      </c>
      <c r="D2135">
        <v>224.300003</v>
      </c>
      <c r="E2135">
        <v>235.39999399999999</v>
      </c>
      <c r="F2135">
        <v>235.39999399999999</v>
      </c>
      <c r="G2135">
        <v>41056200</v>
      </c>
    </row>
    <row r="2136" spans="1:7" x14ac:dyDescent="0.25">
      <c r="A2136" s="19">
        <v>43609</v>
      </c>
      <c r="B2136">
        <v>221.800003</v>
      </c>
      <c r="C2136">
        <v>231.60000600000001</v>
      </c>
      <c r="D2136">
        <v>217.199997</v>
      </c>
      <c r="E2136">
        <v>225.39999399999999</v>
      </c>
      <c r="F2136">
        <v>225.39999399999999</v>
      </c>
      <c r="G2136">
        <v>24412300</v>
      </c>
    </row>
    <row r="2137" spans="1:7" x14ac:dyDescent="0.25">
      <c r="A2137" s="19">
        <v>43613</v>
      </c>
      <c r="B2137">
        <v>222.5</v>
      </c>
      <c r="C2137">
        <v>238.699997</v>
      </c>
      <c r="D2137">
        <v>216.199997</v>
      </c>
      <c r="E2137">
        <v>238.10000600000001</v>
      </c>
      <c r="F2137">
        <v>238.10000600000001</v>
      </c>
      <c r="G2137">
        <v>23656400</v>
      </c>
    </row>
    <row r="2138" spans="1:7" x14ac:dyDescent="0.25">
      <c r="A2138" s="19">
        <v>43614</v>
      </c>
      <c r="B2138">
        <v>249</v>
      </c>
      <c r="C2138">
        <v>256.10000600000001</v>
      </c>
      <c r="D2138">
        <v>240</v>
      </c>
      <c r="E2138">
        <v>246.800003</v>
      </c>
      <c r="F2138">
        <v>246.800003</v>
      </c>
      <c r="G2138">
        <v>39533200</v>
      </c>
    </row>
    <row r="2139" spans="1:7" x14ac:dyDescent="0.25">
      <c r="A2139" s="19">
        <v>43615</v>
      </c>
      <c r="B2139">
        <v>237</v>
      </c>
      <c r="C2139">
        <v>248.5</v>
      </c>
      <c r="D2139">
        <v>232</v>
      </c>
      <c r="E2139">
        <v>238.89999399999999</v>
      </c>
      <c r="F2139">
        <v>238.89999399999999</v>
      </c>
      <c r="G2139">
        <v>25014600</v>
      </c>
    </row>
    <row r="2140" spans="1:7" x14ac:dyDescent="0.25">
      <c r="A2140" s="19">
        <v>43616</v>
      </c>
      <c r="B2140">
        <v>261.60000600000001</v>
      </c>
      <c r="C2140">
        <v>263.89999399999999</v>
      </c>
      <c r="D2140">
        <v>248.89999399999999</v>
      </c>
      <c r="E2140">
        <v>257.5</v>
      </c>
      <c r="F2140">
        <v>257.5</v>
      </c>
      <c r="G2140">
        <v>36648000</v>
      </c>
    </row>
    <row r="2141" spans="1:7" x14ac:dyDescent="0.25">
      <c r="A2141" s="19">
        <v>43619</v>
      </c>
      <c r="B2141">
        <v>255.699997</v>
      </c>
      <c r="C2141">
        <v>272.79998799999998</v>
      </c>
      <c r="D2141">
        <v>247.199997</v>
      </c>
      <c r="E2141">
        <v>260.5</v>
      </c>
      <c r="F2141">
        <v>260.5</v>
      </c>
      <c r="G2141">
        <v>40848100</v>
      </c>
    </row>
    <row r="2142" spans="1:7" x14ac:dyDescent="0.25">
      <c r="A2142" s="19">
        <v>43620</v>
      </c>
      <c r="B2142">
        <v>246.60000600000001</v>
      </c>
      <c r="C2142">
        <v>253.60000600000001</v>
      </c>
      <c r="D2142">
        <v>233.60000600000001</v>
      </c>
      <c r="E2142">
        <v>234.699997</v>
      </c>
      <c r="F2142">
        <v>234.699997</v>
      </c>
      <c r="G2142">
        <v>24738800</v>
      </c>
    </row>
    <row r="2143" spans="1:7" x14ac:dyDescent="0.25">
      <c r="A2143" s="19">
        <v>43621</v>
      </c>
      <c r="B2143">
        <v>230.300003</v>
      </c>
      <c r="C2143">
        <v>239</v>
      </c>
      <c r="D2143">
        <v>223.60000600000001</v>
      </c>
      <c r="E2143">
        <v>225.300003</v>
      </c>
      <c r="F2143">
        <v>225.300003</v>
      </c>
      <c r="G2143">
        <v>21099400</v>
      </c>
    </row>
    <row r="2144" spans="1:7" x14ac:dyDescent="0.25">
      <c r="A2144" s="19">
        <v>43622</v>
      </c>
      <c r="B2144">
        <v>223</v>
      </c>
      <c r="C2144">
        <v>227.300003</v>
      </c>
      <c r="D2144">
        <v>215.39999399999999</v>
      </c>
      <c r="E2144">
        <v>216.60000600000001</v>
      </c>
      <c r="F2144">
        <v>216.60000600000001</v>
      </c>
      <c r="G2144">
        <v>16659000</v>
      </c>
    </row>
    <row r="2145" spans="1:7" x14ac:dyDescent="0.25">
      <c r="A2145" s="19">
        <v>43623</v>
      </c>
      <c r="B2145">
        <v>215.699997</v>
      </c>
      <c r="C2145">
        <v>221.800003</v>
      </c>
      <c r="D2145">
        <v>213.39999399999999</v>
      </c>
      <c r="E2145">
        <v>220.10000600000001</v>
      </c>
      <c r="F2145">
        <v>220.10000600000001</v>
      </c>
      <c r="G2145">
        <v>16569300</v>
      </c>
    </row>
    <row r="2146" spans="1:7" x14ac:dyDescent="0.25">
      <c r="A2146" s="19">
        <v>43626</v>
      </c>
      <c r="B2146">
        <v>214</v>
      </c>
      <c r="C2146">
        <v>222.60000600000001</v>
      </c>
      <c r="D2146">
        <v>212.60000600000001</v>
      </c>
      <c r="E2146">
        <v>216.300003</v>
      </c>
      <c r="F2146">
        <v>216.300003</v>
      </c>
      <c r="G2146">
        <v>13177300</v>
      </c>
    </row>
    <row r="2147" spans="1:7" x14ac:dyDescent="0.25">
      <c r="A2147" s="19">
        <v>43627</v>
      </c>
      <c r="B2147">
        <v>210</v>
      </c>
      <c r="C2147">
        <v>223.300003</v>
      </c>
      <c r="D2147">
        <v>209</v>
      </c>
      <c r="E2147">
        <v>217.60000600000001</v>
      </c>
      <c r="F2147">
        <v>217.60000600000001</v>
      </c>
      <c r="G2147">
        <v>21045800</v>
      </c>
    </row>
    <row r="2148" spans="1:7" x14ac:dyDescent="0.25">
      <c r="A2148" s="19">
        <v>43628</v>
      </c>
      <c r="B2148">
        <v>220.800003</v>
      </c>
      <c r="C2148">
        <v>224.300003</v>
      </c>
      <c r="D2148">
        <v>214.5</v>
      </c>
      <c r="E2148">
        <v>215.60000600000001</v>
      </c>
      <c r="F2148">
        <v>215.60000600000001</v>
      </c>
      <c r="G2148">
        <v>16710000</v>
      </c>
    </row>
    <row r="2149" spans="1:7" x14ac:dyDescent="0.25">
      <c r="A2149" s="19">
        <v>43629</v>
      </c>
      <c r="B2149">
        <v>211.5</v>
      </c>
      <c r="C2149">
        <v>217.5</v>
      </c>
      <c r="D2149">
        <v>209.5</v>
      </c>
      <c r="E2149">
        <v>213.199997</v>
      </c>
      <c r="F2149">
        <v>213.199997</v>
      </c>
      <c r="G2149">
        <v>14757100</v>
      </c>
    </row>
    <row r="2150" spans="1:7" x14ac:dyDescent="0.25">
      <c r="A2150" s="19">
        <v>43630</v>
      </c>
      <c r="B2150">
        <v>215.5</v>
      </c>
      <c r="C2150">
        <v>219.60000600000001</v>
      </c>
      <c r="D2150">
        <v>208.5</v>
      </c>
      <c r="E2150">
        <v>209.5</v>
      </c>
      <c r="F2150">
        <v>209.5</v>
      </c>
      <c r="G2150">
        <v>13305800</v>
      </c>
    </row>
    <row r="2151" spans="1:7" x14ac:dyDescent="0.25">
      <c r="A2151" s="19">
        <v>43633</v>
      </c>
      <c r="B2151">
        <v>208.5</v>
      </c>
      <c r="C2151">
        <v>209.89999399999999</v>
      </c>
      <c r="D2151">
        <v>202.89999399999999</v>
      </c>
      <c r="E2151">
        <v>204.5</v>
      </c>
      <c r="F2151">
        <v>204.5</v>
      </c>
      <c r="G2151">
        <v>11157500</v>
      </c>
    </row>
    <row r="2152" spans="1:7" x14ac:dyDescent="0.25">
      <c r="A2152" s="19">
        <v>43634</v>
      </c>
      <c r="B2152">
        <v>198.5</v>
      </c>
      <c r="C2152">
        <v>203.60000600000001</v>
      </c>
      <c r="D2152">
        <v>195.39999399999999</v>
      </c>
      <c r="E2152">
        <v>201.39999399999999</v>
      </c>
      <c r="F2152">
        <v>201.39999399999999</v>
      </c>
      <c r="G2152">
        <v>17687500</v>
      </c>
    </row>
    <row r="2153" spans="1:7" x14ac:dyDescent="0.25">
      <c r="A2153" s="19">
        <v>43635</v>
      </c>
      <c r="B2153">
        <v>198.199997</v>
      </c>
      <c r="C2153">
        <v>202.89999399999999</v>
      </c>
      <c r="D2153">
        <v>188.199997</v>
      </c>
      <c r="E2153">
        <v>188.699997</v>
      </c>
      <c r="F2153">
        <v>188.699997</v>
      </c>
      <c r="G2153">
        <v>21096200</v>
      </c>
    </row>
    <row r="2154" spans="1:7" x14ac:dyDescent="0.25">
      <c r="A2154" s="19">
        <v>43636</v>
      </c>
      <c r="B2154">
        <v>182.60000600000001</v>
      </c>
      <c r="C2154">
        <v>200.39999399999999</v>
      </c>
      <c r="D2154">
        <v>180</v>
      </c>
      <c r="E2154">
        <v>189.800003</v>
      </c>
      <c r="F2154">
        <v>189.800003</v>
      </c>
      <c r="G2154">
        <v>24782500</v>
      </c>
    </row>
    <row r="2155" spans="1:7" x14ac:dyDescent="0.25">
      <c r="A2155" s="19">
        <v>43637</v>
      </c>
      <c r="B2155">
        <v>191.800003</v>
      </c>
      <c r="C2155">
        <v>199.199997</v>
      </c>
      <c r="D2155">
        <v>187.800003</v>
      </c>
      <c r="E2155">
        <v>197.60000600000001</v>
      </c>
      <c r="F2155">
        <v>197.60000600000001</v>
      </c>
      <c r="G2155">
        <v>13340600</v>
      </c>
    </row>
    <row r="2156" spans="1:7" x14ac:dyDescent="0.25">
      <c r="A2156" s="19">
        <v>43640</v>
      </c>
      <c r="B2156">
        <v>194.60000600000001</v>
      </c>
      <c r="C2156">
        <v>196.39999399999999</v>
      </c>
      <c r="D2156">
        <v>191.10000600000001</v>
      </c>
      <c r="E2156">
        <v>194.199997</v>
      </c>
      <c r="F2156">
        <v>194.199997</v>
      </c>
      <c r="G2156">
        <v>11382800</v>
      </c>
    </row>
    <row r="2157" spans="1:7" x14ac:dyDescent="0.25">
      <c r="A2157" s="19">
        <v>43641</v>
      </c>
      <c r="B2157">
        <v>194.300003</v>
      </c>
      <c r="C2157">
        <v>204.89999399999999</v>
      </c>
      <c r="D2157">
        <v>194.300003</v>
      </c>
      <c r="E2157">
        <v>203</v>
      </c>
      <c r="F2157">
        <v>203</v>
      </c>
      <c r="G2157">
        <v>20208300</v>
      </c>
    </row>
    <row r="2158" spans="1:7" x14ac:dyDescent="0.25">
      <c r="A2158" s="19">
        <v>43642</v>
      </c>
      <c r="B2158">
        <v>195.699997</v>
      </c>
      <c r="C2158">
        <v>202.800003</v>
      </c>
      <c r="D2158">
        <v>193.699997</v>
      </c>
      <c r="E2158">
        <v>199.5</v>
      </c>
      <c r="F2158">
        <v>199.5</v>
      </c>
      <c r="G2158">
        <v>11707700</v>
      </c>
    </row>
    <row r="2159" spans="1:7" x14ac:dyDescent="0.25">
      <c r="A2159" s="19">
        <v>43643</v>
      </c>
      <c r="B2159">
        <v>197.39999399999999</v>
      </c>
      <c r="C2159">
        <v>199.300003</v>
      </c>
      <c r="D2159">
        <v>191.5</v>
      </c>
      <c r="E2159">
        <v>193.89999399999999</v>
      </c>
      <c r="F2159">
        <v>193.89999399999999</v>
      </c>
      <c r="G2159">
        <v>12994100</v>
      </c>
    </row>
    <row r="2160" spans="1:7" x14ac:dyDescent="0.25">
      <c r="A2160" s="19">
        <v>43644</v>
      </c>
      <c r="B2160">
        <v>190.800003</v>
      </c>
      <c r="C2160">
        <v>193</v>
      </c>
      <c r="D2160">
        <v>187.199997</v>
      </c>
      <c r="E2160">
        <v>188.60000600000001</v>
      </c>
      <c r="F2160">
        <v>188.60000600000001</v>
      </c>
      <c r="G2160">
        <v>11628200</v>
      </c>
    </row>
    <row r="2161" spans="1:7" x14ac:dyDescent="0.25">
      <c r="A2161" s="19">
        <v>43647</v>
      </c>
      <c r="B2161">
        <v>171</v>
      </c>
      <c r="C2161">
        <v>175.300003</v>
      </c>
      <c r="D2161">
        <v>168.199997</v>
      </c>
      <c r="E2161">
        <v>169.10000600000001</v>
      </c>
      <c r="F2161">
        <v>169.10000600000001</v>
      </c>
      <c r="G2161">
        <v>20308400</v>
      </c>
    </row>
    <row r="2162" spans="1:7" x14ac:dyDescent="0.25">
      <c r="A2162" s="19">
        <v>43648</v>
      </c>
      <c r="B2162">
        <v>169.89999399999999</v>
      </c>
      <c r="C2162">
        <v>170</v>
      </c>
      <c r="D2162">
        <v>156</v>
      </c>
      <c r="E2162">
        <v>156.5</v>
      </c>
      <c r="F2162">
        <v>156.5</v>
      </c>
      <c r="G2162">
        <v>23011500</v>
      </c>
    </row>
    <row r="2163" spans="1:7" x14ac:dyDescent="0.25">
      <c r="A2163" s="19">
        <v>43649</v>
      </c>
      <c r="B2163">
        <v>156.39999399999999</v>
      </c>
      <c r="C2163">
        <v>159.5</v>
      </c>
      <c r="D2163">
        <v>153.699997</v>
      </c>
      <c r="E2163">
        <v>154.89999399999999</v>
      </c>
      <c r="F2163">
        <v>154.89999399999999</v>
      </c>
      <c r="G2163">
        <v>11371800</v>
      </c>
    </row>
    <row r="2164" spans="1:7" x14ac:dyDescent="0.25">
      <c r="A2164" s="19">
        <v>43651</v>
      </c>
      <c r="B2164">
        <v>160.800003</v>
      </c>
      <c r="C2164">
        <v>169.199997</v>
      </c>
      <c r="D2164">
        <v>154.699997</v>
      </c>
      <c r="E2164">
        <v>155.800003</v>
      </c>
      <c r="F2164">
        <v>155.800003</v>
      </c>
      <c r="G2164">
        <v>21105700</v>
      </c>
    </row>
    <row r="2165" spans="1:7" x14ac:dyDescent="0.25">
      <c r="A2165" s="19">
        <v>43654</v>
      </c>
      <c r="B2165">
        <v>162.5</v>
      </c>
      <c r="C2165">
        <v>166</v>
      </c>
      <c r="D2165">
        <v>159.199997</v>
      </c>
      <c r="E2165">
        <v>163.199997</v>
      </c>
      <c r="F2165">
        <v>163.199997</v>
      </c>
      <c r="G2165">
        <v>14994300</v>
      </c>
    </row>
    <row r="2166" spans="1:7" x14ac:dyDescent="0.25">
      <c r="A2166" s="19">
        <v>43655</v>
      </c>
      <c r="B2166">
        <v>171.199997</v>
      </c>
      <c r="C2166">
        <v>171.60000600000001</v>
      </c>
      <c r="D2166">
        <v>162.60000600000001</v>
      </c>
      <c r="E2166">
        <v>163.39999399999999</v>
      </c>
      <c r="F2166">
        <v>163.39999399999999</v>
      </c>
      <c r="G2166">
        <v>12749100</v>
      </c>
    </row>
    <row r="2167" spans="1:7" x14ac:dyDescent="0.25">
      <c r="A2167" s="19">
        <v>43656</v>
      </c>
      <c r="B2167">
        <v>158.699997</v>
      </c>
      <c r="C2167">
        <v>159.39999399999999</v>
      </c>
      <c r="D2167">
        <v>153.5</v>
      </c>
      <c r="E2167">
        <v>154.300003</v>
      </c>
      <c r="F2167">
        <v>154.300003</v>
      </c>
      <c r="G2167">
        <v>17040100</v>
      </c>
    </row>
    <row r="2168" spans="1:7" x14ac:dyDescent="0.25">
      <c r="A2168" s="19">
        <v>43657</v>
      </c>
      <c r="B2168">
        <v>150.60000600000001</v>
      </c>
      <c r="C2168">
        <v>154.5</v>
      </c>
      <c r="D2168">
        <v>147.89999399999999</v>
      </c>
      <c r="E2168">
        <v>150</v>
      </c>
      <c r="F2168">
        <v>150</v>
      </c>
      <c r="G2168">
        <v>19518900</v>
      </c>
    </row>
    <row r="2169" spans="1:7" x14ac:dyDescent="0.25">
      <c r="A2169" s="19">
        <v>43658</v>
      </c>
      <c r="B2169">
        <v>148.199997</v>
      </c>
      <c r="C2169">
        <v>150</v>
      </c>
      <c r="D2169">
        <v>145</v>
      </c>
      <c r="E2169">
        <v>145.300003</v>
      </c>
      <c r="F2169">
        <v>145.300003</v>
      </c>
      <c r="G2169">
        <v>15934200</v>
      </c>
    </row>
    <row r="2170" spans="1:7" x14ac:dyDescent="0.25">
      <c r="A2170" s="19">
        <v>43661</v>
      </c>
      <c r="B2170">
        <v>144.39999399999999</v>
      </c>
      <c r="C2170">
        <v>146.699997</v>
      </c>
      <c r="D2170">
        <v>142.60000600000001</v>
      </c>
      <c r="E2170">
        <v>143.89999399999999</v>
      </c>
      <c r="F2170">
        <v>143.89999399999999</v>
      </c>
      <c r="G2170">
        <v>10923500</v>
      </c>
    </row>
    <row r="2171" spans="1:7" x14ac:dyDescent="0.25">
      <c r="A2171" s="19">
        <v>43662</v>
      </c>
      <c r="B2171">
        <v>142.800003</v>
      </c>
      <c r="C2171">
        <v>145.89999399999999</v>
      </c>
      <c r="D2171">
        <v>138.60000600000001</v>
      </c>
      <c r="E2171">
        <v>144.5</v>
      </c>
      <c r="F2171">
        <v>144.5</v>
      </c>
      <c r="G2171">
        <v>19542700</v>
      </c>
    </row>
    <row r="2172" spans="1:7" x14ac:dyDescent="0.25">
      <c r="A2172" s="19">
        <v>43663</v>
      </c>
      <c r="B2172">
        <v>142.300003</v>
      </c>
      <c r="C2172">
        <v>150.300003</v>
      </c>
      <c r="D2172">
        <v>140.699997</v>
      </c>
      <c r="E2172">
        <v>150.300003</v>
      </c>
      <c r="F2172">
        <v>150.300003</v>
      </c>
      <c r="G2172">
        <v>21861900</v>
      </c>
    </row>
    <row r="2173" spans="1:7" x14ac:dyDescent="0.25">
      <c r="A2173" s="19">
        <v>43664</v>
      </c>
      <c r="B2173">
        <v>150.800003</v>
      </c>
      <c r="C2173">
        <v>155</v>
      </c>
      <c r="D2173">
        <v>142.699997</v>
      </c>
      <c r="E2173">
        <v>147.5</v>
      </c>
      <c r="F2173">
        <v>147.5</v>
      </c>
      <c r="G2173">
        <v>23461500</v>
      </c>
    </row>
    <row r="2174" spans="1:7" x14ac:dyDescent="0.25">
      <c r="A2174" s="19">
        <v>43665</v>
      </c>
      <c r="B2174">
        <v>142.300003</v>
      </c>
      <c r="C2174">
        <v>151.300003</v>
      </c>
      <c r="D2174">
        <v>141.199997</v>
      </c>
      <c r="E2174">
        <v>150</v>
      </c>
      <c r="F2174">
        <v>150</v>
      </c>
      <c r="G2174">
        <v>22777800</v>
      </c>
    </row>
    <row r="2175" spans="1:7" x14ac:dyDescent="0.25">
      <c r="A2175" s="19">
        <v>43668</v>
      </c>
      <c r="B2175">
        <v>149.300003</v>
      </c>
      <c r="C2175">
        <v>151.699997</v>
      </c>
      <c r="D2175">
        <v>142.800003</v>
      </c>
      <c r="E2175">
        <v>145.10000600000001</v>
      </c>
      <c r="F2175">
        <v>145.10000600000001</v>
      </c>
      <c r="G2175">
        <v>17274500</v>
      </c>
    </row>
    <row r="2176" spans="1:7" x14ac:dyDescent="0.25">
      <c r="A2176" s="19">
        <v>43669</v>
      </c>
      <c r="B2176">
        <v>140.300003</v>
      </c>
      <c r="C2176">
        <v>144.199997</v>
      </c>
      <c r="D2176">
        <v>134.300003</v>
      </c>
      <c r="E2176">
        <v>134.300003</v>
      </c>
      <c r="F2176">
        <v>134.300003</v>
      </c>
      <c r="G2176">
        <v>22698900</v>
      </c>
    </row>
    <row r="2177" spans="1:7" x14ac:dyDescent="0.25">
      <c r="A2177" s="19">
        <v>43670</v>
      </c>
      <c r="B2177">
        <v>137.10000600000001</v>
      </c>
      <c r="C2177">
        <v>137.60000600000001</v>
      </c>
      <c r="D2177">
        <v>127</v>
      </c>
      <c r="E2177">
        <v>128.199997</v>
      </c>
      <c r="F2177">
        <v>128.199997</v>
      </c>
      <c r="G2177">
        <v>17374100</v>
      </c>
    </row>
    <row r="2178" spans="1:7" x14ac:dyDescent="0.25">
      <c r="A2178" s="19">
        <v>43671</v>
      </c>
      <c r="B2178">
        <v>130</v>
      </c>
      <c r="C2178">
        <v>139.800003</v>
      </c>
      <c r="D2178">
        <v>129.699997</v>
      </c>
      <c r="E2178">
        <v>135.300003</v>
      </c>
      <c r="F2178">
        <v>135.300003</v>
      </c>
      <c r="G2178">
        <v>27198200</v>
      </c>
    </row>
    <row r="2179" spans="1:7" x14ac:dyDescent="0.25">
      <c r="A2179" s="19">
        <v>43672</v>
      </c>
      <c r="B2179">
        <v>130.89999399999999</v>
      </c>
      <c r="C2179">
        <v>131.39999399999999</v>
      </c>
      <c r="D2179">
        <v>127.199997</v>
      </c>
      <c r="E2179">
        <v>129.300003</v>
      </c>
      <c r="F2179">
        <v>129.300003</v>
      </c>
      <c r="G2179">
        <v>16136200</v>
      </c>
    </row>
    <row r="2180" spans="1:7" x14ac:dyDescent="0.25">
      <c r="A2180" s="19">
        <v>43675</v>
      </c>
      <c r="B2180">
        <v>129.10000600000001</v>
      </c>
      <c r="C2180">
        <v>133.300003</v>
      </c>
      <c r="D2180">
        <v>128.89999399999999</v>
      </c>
      <c r="E2180">
        <v>131.5</v>
      </c>
      <c r="F2180">
        <v>131.5</v>
      </c>
      <c r="G2180">
        <v>15277000</v>
      </c>
    </row>
    <row r="2181" spans="1:7" x14ac:dyDescent="0.25">
      <c r="A2181" s="19">
        <v>43676</v>
      </c>
      <c r="B2181">
        <v>136.199997</v>
      </c>
      <c r="C2181">
        <v>138.300003</v>
      </c>
      <c r="D2181">
        <v>132.5</v>
      </c>
      <c r="E2181">
        <v>137</v>
      </c>
      <c r="F2181">
        <v>137</v>
      </c>
      <c r="G2181">
        <v>19120600</v>
      </c>
    </row>
    <row r="2182" spans="1:7" x14ac:dyDescent="0.25">
      <c r="A2182" s="19">
        <v>43677</v>
      </c>
      <c r="B2182">
        <v>136.199997</v>
      </c>
      <c r="C2182">
        <v>160.300003</v>
      </c>
      <c r="D2182">
        <v>131.89999399999999</v>
      </c>
      <c r="E2182">
        <v>151.300003</v>
      </c>
      <c r="F2182">
        <v>151.300003</v>
      </c>
      <c r="G2182">
        <v>45712900</v>
      </c>
    </row>
    <row r="2183" spans="1:7" x14ac:dyDescent="0.25">
      <c r="A2183" s="19">
        <v>43678</v>
      </c>
      <c r="B2183">
        <v>151.300003</v>
      </c>
      <c r="C2183">
        <v>182.89999399999999</v>
      </c>
      <c r="D2183">
        <v>138.5</v>
      </c>
      <c r="E2183">
        <v>173.10000600000001</v>
      </c>
      <c r="F2183">
        <v>173.10000600000001</v>
      </c>
      <c r="G2183">
        <v>77821900</v>
      </c>
    </row>
    <row r="2184" spans="1:7" x14ac:dyDescent="0.25">
      <c r="A2184" s="19">
        <v>43679</v>
      </c>
      <c r="B2184">
        <v>173.60000600000001</v>
      </c>
      <c r="C2184">
        <v>190.10000600000001</v>
      </c>
      <c r="D2184">
        <v>171.5</v>
      </c>
      <c r="E2184">
        <v>176.5</v>
      </c>
      <c r="F2184">
        <v>176.5</v>
      </c>
      <c r="G2184">
        <v>61351900</v>
      </c>
    </row>
    <row r="2185" spans="1:7" x14ac:dyDescent="0.25">
      <c r="A2185" s="19">
        <v>43682</v>
      </c>
      <c r="B2185">
        <v>201.800003</v>
      </c>
      <c r="C2185">
        <v>229.89999399999999</v>
      </c>
      <c r="D2185">
        <v>198.60000600000001</v>
      </c>
      <c r="E2185">
        <v>225.699997</v>
      </c>
      <c r="F2185">
        <v>225.699997</v>
      </c>
      <c r="G2185">
        <v>80063700</v>
      </c>
    </row>
    <row r="2186" spans="1:7" x14ac:dyDescent="0.25">
      <c r="A2186" s="19">
        <v>43683</v>
      </c>
      <c r="B2186">
        <v>206.39999399999999</v>
      </c>
      <c r="C2186">
        <v>229.60000600000001</v>
      </c>
      <c r="D2186">
        <v>196</v>
      </c>
      <c r="E2186">
        <v>196.5</v>
      </c>
      <c r="F2186">
        <v>196.5</v>
      </c>
      <c r="G2186">
        <v>53097400</v>
      </c>
    </row>
    <row r="2187" spans="1:7" x14ac:dyDescent="0.25">
      <c r="A2187" s="19">
        <v>43684</v>
      </c>
      <c r="B2187">
        <v>224.89999399999999</v>
      </c>
      <c r="C2187">
        <v>234.300003</v>
      </c>
      <c r="D2187">
        <v>196.89999399999999</v>
      </c>
      <c r="E2187">
        <v>198.60000600000001</v>
      </c>
      <c r="F2187">
        <v>198.60000600000001</v>
      </c>
      <c r="G2187">
        <v>56809500</v>
      </c>
    </row>
    <row r="2188" spans="1:7" x14ac:dyDescent="0.25">
      <c r="A2188" s="19">
        <v>43685</v>
      </c>
      <c r="B2188">
        <v>190.60000600000001</v>
      </c>
      <c r="C2188">
        <v>195.800003</v>
      </c>
      <c r="D2188">
        <v>174.39999399999999</v>
      </c>
      <c r="E2188">
        <v>176.199997</v>
      </c>
      <c r="F2188">
        <v>176.199997</v>
      </c>
      <c r="G2188">
        <v>35099800</v>
      </c>
    </row>
    <row r="2189" spans="1:7" x14ac:dyDescent="0.25">
      <c r="A2189" s="19">
        <v>43686</v>
      </c>
      <c r="B2189">
        <v>181.60000600000001</v>
      </c>
      <c r="C2189">
        <v>194.800003</v>
      </c>
      <c r="D2189">
        <v>178.5</v>
      </c>
      <c r="E2189">
        <v>188.10000600000001</v>
      </c>
      <c r="F2189">
        <v>188.10000600000001</v>
      </c>
      <c r="G2189">
        <v>39939300</v>
      </c>
    </row>
    <row r="2190" spans="1:7" x14ac:dyDescent="0.25">
      <c r="A2190" s="19">
        <v>43689</v>
      </c>
      <c r="B2190">
        <v>194.800003</v>
      </c>
      <c r="C2190">
        <v>216</v>
      </c>
      <c r="D2190">
        <v>192.800003</v>
      </c>
      <c r="E2190">
        <v>214.39999399999999</v>
      </c>
      <c r="F2190">
        <v>214.39999399999999</v>
      </c>
      <c r="G2190">
        <v>43775800</v>
      </c>
    </row>
    <row r="2191" spans="1:7" x14ac:dyDescent="0.25">
      <c r="A2191" s="19">
        <v>43690</v>
      </c>
      <c r="B2191">
        <v>220.5</v>
      </c>
      <c r="C2191">
        <v>221.60000600000001</v>
      </c>
      <c r="D2191">
        <v>182.5</v>
      </c>
      <c r="E2191">
        <v>183.39999399999999</v>
      </c>
      <c r="F2191">
        <v>183.39999399999999</v>
      </c>
      <c r="G2191">
        <v>45239500</v>
      </c>
    </row>
    <row r="2192" spans="1:7" x14ac:dyDescent="0.25">
      <c r="A2192" s="19">
        <v>43691</v>
      </c>
      <c r="B2192">
        <v>207.300003</v>
      </c>
      <c r="C2192">
        <v>232.199997</v>
      </c>
      <c r="D2192">
        <v>200</v>
      </c>
      <c r="E2192">
        <v>231.89999399999999</v>
      </c>
      <c r="F2192">
        <v>231.89999399999999</v>
      </c>
      <c r="G2192">
        <v>71360100</v>
      </c>
    </row>
    <row r="2193" spans="1:7" x14ac:dyDescent="0.25">
      <c r="A2193" s="19">
        <v>43692</v>
      </c>
      <c r="B2193">
        <v>220.800003</v>
      </c>
      <c r="C2193">
        <v>241.10000600000001</v>
      </c>
      <c r="D2193">
        <v>217.199997</v>
      </c>
      <c r="E2193">
        <v>221.60000600000001</v>
      </c>
      <c r="F2193">
        <v>221.60000600000001</v>
      </c>
      <c r="G2193">
        <v>52518500</v>
      </c>
    </row>
    <row r="2194" spans="1:7" x14ac:dyDescent="0.25">
      <c r="A2194" s="19">
        <v>43693</v>
      </c>
      <c r="B2194">
        <v>213.10000600000001</v>
      </c>
      <c r="C2194">
        <v>213.39999399999999</v>
      </c>
      <c r="D2194">
        <v>196.800003</v>
      </c>
      <c r="E2194">
        <v>197.89999399999999</v>
      </c>
      <c r="F2194">
        <v>197.89999399999999</v>
      </c>
      <c r="G2194">
        <v>33349300</v>
      </c>
    </row>
    <row r="2195" spans="1:7" x14ac:dyDescent="0.25">
      <c r="A2195" s="19">
        <v>43696</v>
      </c>
      <c r="B2195">
        <v>181</v>
      </c>
      <c r="C2195">
        <v>183.39999399999999</v>
      </c>
      <c r="D2195">
        <v>168.60000600000001</v>
      </c>
      <c r="E2195">
        <v>169.199997</v>
      </c>
      <c r="F2195">
        <v>169.199997</v>
      </c>
      <c r="G2195">
        <v>27197600</v>
      </c>
    </row>
    <row r="2196" spans="1:7" x14ac:dyDescent="0.25">
      <c r="A2196" s="19">
        <v>43697</v>
      </c>
      <c r="B2196">
        <v>172.300003</v>
      </c>
      <c r="C2196">
        <v>179.60000600000001</v>
      </c>
      <c r="D2196">
        <v>169.699997</v>
      </c>
      <c r="E2196">
        <v>177.10000600000001</v>
      </c>
      <c r="F2196">
        <v>177.10000600000001</v>
      </c>
      <c r="G2196">
        <v>29396800</v>
      </c>
    </row>
    <row r="2197" spans="1:7" x14ac:dyDescent="0.25">
      <c r="A2197" s="19">
        <v>43698</v>
      </c>
      <c r="B2197">
        <v>163.60000600000001</v>
      </c>
      <c r="C2197">
        <v>166</v>
      </c>
      <c r="D2197">
        <v>160.10000600000001</v>
      </c>
      <c r="E2197">
        <v>160.699997</v>
      </c>
      <c r="F2197">
        <v>160.699997</v>
      </c>
      <c r="G2197">
        <v>30719300</v>
      </c>
    </row>
    <row r="2198" spans="1:7" x14ac:dyDescent="0.25">
      <c r="A2198" s="19">
        <v>43699</v>
      </c>
      <c r="B2198">
        <v>158.800003</v>
      </c>
      <c r="C2198">
        <v>174.800003</v>
      </c>
      <c r="D2198">
        <v>157.699997</v>
      </c>
      <c r="E2198">
        <v>165.5</v>
      </c>
      <c r="F2198">
        <v>165.5</v>
      </c>
      <c r="G2198">
        <v>41507000</v>
      </c>
    </row>
    <row r="2199" spans="1:7" x14ac:dyDescent="0.25">
      <c r="A2199" s="19">
        <v>43700</v>
      </c>
      <c r="B2199">
        <v>176.199997</v>
      </c>
      <c r="C2199">
        <v>211</v>
      </c>
      <c r="D2199">
        <v>162.699997</v>
      </c>
      <c r="E2199">
        <v>204</v>
      </c>
      <c r="F2199">
        <v>204</v>
      </c>
      <c r="G2199">
        <v>99329200</v>
      </c>
    </row>
    <row r="2200" spans="1:7" x14ac:dyDescent="0.25">
      <c r="A2200" s="19">
        <v>43703</v>
      </c>
      <c r="B2200">
        <v>186.60000600000001</v>
      </c>
      <c r="C2200">
        <v>206</v>
      </c>
      <c r="D2200">
        <v>186.199997</v>
      </c>
      <c r="E2200">
        <v>194.89999399999999</v>
      </c>
      <c r="F2200">
        <v>194.89999399999999</v>
      </c>
      <c r="G2200">
        <v>45267000</v>
      </c>
    </row>
    <row r="2201" spans="1:7" x14ac:dyDescent="0.25">
      <c r="A2201" s="19">
        <v>43704</v>
      </c>
      <c r="B2201">
        <v>187.5</v>
      </c>
      <c r="C2201">
        <v>211.89999399999999</v>
      </c>
      <c r="D2201">
        <v>187.300003</v>
      </c>
      <c r="E2201">
        <v>201.89999399999999</v>
      </c>
      <c r="F2201">
        <v>201.89999399999999</v>
      </c>
      <c r="G2201">
        <v>50167800</v>
      </c>
    </row>
    <row r="2202" spans="1:7" x14ac:dyDescent="0.25">
      <c r="A2202" s="19">
        <v>43705</v>
      </c>
      <c r="B2202">
        <v>210.39999399999999</v>
      </c>
      <c r="C2202">
        <v>217</v>
      </c>
      <c r="D2202">
        <v>193.199997</v>
      </c>
      <c r="E2202">
        <v>194</v>
      </c>
      <c r="F2202">
        <v>194</v>
      </c>
      <c r="G2202">
        <v>40344200</v>
      </c>
    </row>
    <row r="2203" spans="1:7" x14ac:dyDescent="0.25">
      <c r="A2203" s="19">
        <v>43706</v>
      </c>
      <c r="B2203">
        <v>182.60000600000001</v>
      </c>
      <c r="C2203">
        <v>185.39999399999999</v>
      </c>
      <c r="D2203">
        <v>174.60000600000001</v>
      </c>
      <c r="E2203">
        <v>178.10000600000001</v>
      </c>
      <c r="F2203">
        <v>178.10000600000001</v>
      </c>
      <c r="G2203">
        <v>35282900</v>
      </c>
    </row>
    <row r="2204" spans="1:7" x14ac:dyDescent="0.25">
      <c r="A2204" s="19">
        <v>43707</v>
      </c>
      <c r="B2204">
        <v>171.89999399999999</v>
      </c>
      <c r="C2204">
        <v>187.60000600000001</v>
      </c>
      <c r="D2204">
        <v>171.5</v>
      </c>
      <c r="E2204">
        <v>179.199997</v>
      </c>
      <c r="F2204">
        <v>179.199997</v>
      </c>
      <c r="G2204">
        <v>37565900</v>
      </c>
    </row>
    <row r="2205" spans="1:7" x14ac:dyDescent="0.25">
      <c r="A2205" s="19">
        <v>43711</v>
      </c>
      <c r="B2205">
        <v>191.10000600000001</v>
      </c>
      <c r="C2205">
        <v>197.699997</v>
      </c>
      <c r="D2205">
        <v>185.89999399999999</v>
      </c>
      <c r="E2205">
        <v>194.800003</v>
      </c>
      <c r="F2205">
        <v>194.800003</v>
      </c>
      <c r="G2205">
        <v>44388700</v>
      </c>
    </row>
    <row r="2206" spans="1:7" x14ac:dyDescent="0.25">
      <c r="A2206" s="19">
        <v>43712</v>
      </c>
      <c r="B2206">
        <v>180</v>
      </c>
      <c r="C2206">
        <v>186.60000600000001</v>
      </c>
      <c r="D2206">
        <v>172</v>
      </c>
      <c r="E2206">
        <v>172.10000600000001</v>
      </c>
      <c r="F2206">
        <v>172.10000600000001</v>
      </c>
      <c r="G2206">
        <v>36049500</v>
      </c>
    </row>
    <row r="2207" spans="1:7" x14ac:dyDescent="0.25">
      <c r="A2207" s="19">
        <v>43713</v>
      </c>
      <c r="B2207">
        <v>164</v>
      </c>
      <c r="C2207">
        <v>164.300003</v>
      </c>
      <c r="D2207">
        <v>155.39999399999999</v>
      </c>
      <c r="E2207">
        <v>159</v>
      </c>
      <c r="F2207">
        <v>159</v>
      </c>
      <c r="G2207">
        <v>32127900</v>
      </c>
    </row>
    <row r="2208" spans="1:7" x14ac:dyDescent="0.25">
      <c r="A2208" s="19">
        <v>43714</v>
      </c>
      <c r="B2208">
        <v>155.800003</v>
      </c>
      <c r="C2208">
        <v>157.89999399999999</v>
      </c>
      <c r="D2208">
        <v>149.5</v>
      </c>
      <c r="E2208">
        <v>150.300003</v>
      </c>
      <c r="F2208">
        <v>150.300003</v>
      </c>
      <c r="G2208">
        <v>33250500</v>
      </c>
    </row>
    <row r="2209" spans="1:7" x14ac:dyDescent="0.25">
      <c r="A2209" s="19">
        <v>43717</v>
      </c>
      <c r="B2209">
        <v>145.5</v>
      </c>
      <c r="C2209">
        <v>155.699997</v>
      </c>
      <c r="D2209">
        <v>145</v>
      </c>
      <c r="E2209">
        <v>147.800003</v>
      </c>
      <c r="F2209">
        <v>147.800003</v>
      </c>
      <c r="G2209">
        <v>33740800</v>
      </c>
    </row>
    <row r="2210" spans="1:7" x14ac:dyDescent="0.25">
      <c r="A2210" s="19">
        <v>43718</v>
      </c>
      <c r="B2210">
        <v>152</v>
      </c>
      <c r="C2210">
        <v>155.699997</v>
      </c>
      <c r="D2210">
        <v>146.300003</v>
      </c>
      <c r="E2210">
        <v>147.300003</v>
      </c>
      <c r="F2210">
        <v>147.300003</v>
      </c>
      <c r="G2210">
        <v>32953300</v>
      </c>
    </row>
    <row r="2211" spans="1:7" x14ac:dyDescent="0.25">
      <c r="A2211" s="19">
        <v>43719</v>
      </c>
      <c r="B2211">
        <v>146.699997</v>
      </c>
      <c r="C2211">
        <v>147.699997</v>
      </c>
      <c r="D2211">
        <v>141.10000600000001</v>
      </c>
      <c r="E2211">
        <v>142</v>
      </c>
      <c r="F2211">
        <v>142</v>
      </c>
      <c r="G2211">
        <v>28340300</v>
      </c>
    </row>
    <row r="2212" spans="1:7" x14ac:dyDescent="0.25">
      <c r="A2212" s="19">
        <v>43720</v>
      </c>
      <c r="B2212">
        <v>137.800003</v>
      </c>
      <c r="C2212">
        <v>142</v>
      </c>
      <c r="D2212">
        <v>133.5</v>
      </c>
      <c r="E2212">
        <v>135</v>
      </c>
      <c r="F2212">
        <v>135</v>
      </c>
      <c r="G2212">
        <v>35487300</v>
      </c>
    </row>
    <row r="2213" spans="1:7" x14ac:dyDescent="0.25">
      <c r="A2213" s="19">
        <v>43721</v>
      </c>
      <c r="B2213">
        <v>133.60000600000001</v>
      </c>
      <c r="C2213">
        <v>135.5</v>
      </c>
      <c r="D2213">
        <v>129.199997</v>
      </c>
      <c r="E2213">
        <v>132</v>
      </c>
      <c r="F2213">
        <v>132</v>
      </c>
      <c r="G2213">
        <v>30167400</v>
      </c>
    </row>
    <row r="2214" spans="1:7" x14ac:dyDescent="0.25">
      <c r="A2214" s="19">
        <v>43724</v>
      </c>
      <c r="B2214">
        <v>137.199997</v>
      </c>
      <c r="C2214">
        <v>138.699997</v>
      </c>
      <c r="D2214">
        <v>131.60000600000001</v>
      </c>
      <c r="E2214">
        <v>135.199997</v>
      </c>
      <c r="F2214">
        <v>135.199997</v>
      </c>
      <c r="G2214">
        <v>26542500</v>
      </c>
    </row>
    <row r="2215" spans="1:7" x14ac:dyDescent="0.25">
      <c r="A2215" s="19">
        <v>43725</v>
      </c>
      <c r="B2215">
        <v>136.10000600000001</v>
      </c>
      <c r="C2215">
        <v>138.199997</v>
      </c>
      <c r="D2215">
        <v>133.89999399999999</v>
      </c>
      <c r="E2215">
        <v>133.89999399999999</v>
      </c>
      <c r="F2215">
        <v>133.89999399999999</v>
      </c>
      <c r="G2215">
        <v>21799600</v>
      </c>
    </row>
    <row r="2216" spans="1:7" x14ac:dyDescent="0.25">
      <c r="A2216" s="19">
        <v>43726</v>
      </c>
      <c r="B2216">
        <v>132</v>
      </c>
      <c r="C2216">
        <v>138.10000600000001</v>
      </c>
      <c r="D2216">
        <v>125.599998</v>
      </c>
      <c r="E2216">
        <v>125.699997</v>
      </c>
      <c r="F2216">
        <v>125.699997</v>
      </c>
      <c r="G2216">
        <v>41944100</v>
      </c>
    </row>
    <row r="2217" spans="1:7" x14ac:dyDescent="0.25">
      <c r="A2217" s="19">
        <v>43727</v>
      </c>
      <c r="B2217">
        <v>123.300003</v>
      </c>
      <c r="C2217">
        <v>123.400002</v>
      </c>
      <c r="D2217">
        <v>118.099998</v>
      </c>
      <c r="E2217">
        <v>121.400002</v>
      </c>
      <c r="F2217">
        <v>121.400002</v>
      </c>
      <c r="G2217">
        <v>28477000</v>
      </c>
    </row>
    <row r="2218" spans="1:7" x14ac:dyDescent="0.25">
      <c r="A2218" s="19">
        <v>43728</v>
      </c>
      <c r="B2218">
        <v>119.300003</v>
      </c>
      <c r="C2218">
        <v>135</v>
      </c>
      <c r="D2218">
        <v>118.300003</v>
      </c>
      <c r="E2218">
        <v>131</v>
      </c>
      <c r="F2218">
        <v>131</v>
      </c>
      <c r="G2218">
        <v>39614600</v>
      </c>
    </row>
    <row r="2219" spans="1:7" x14ac:dyDescent="0.25">
      <c r="A2219" s="19">
        <v>43731</v>
      </c>
      <c r="B2219">
        <v>133.199997</v>
      </c>
      <c r="C2219">
        <v>134.300003</v>
      </c>
      <c r="D2219">
        <v>126.599998</v>
      </c>
      <c r="E2219">
        <v>130.300003</v>
      </c>
      <c r="F2219">
        <v>130.300003</v>
      </c>
      <c r="G2219">
        <v>23786400</v>
      </c>
    </row>
    <row r="2220" spans="1:7" x14ac:dyDescent="0.25">
      <c r="A2220" s="19">
        <v>43732</v>
      </c>
      <c r="B2220">
        <v>124.599998</v>
      </c>
      <c r="C2220">
        <v>143.60000600000001</v>
      </c>
      <c r="D2220">
        <v>123.900002</v>
      </c>
      <c r="E2220">
        <v>141.39999399999999</v>
      </c>
      <c r="F2220">
        <v>141.39999399999999</v>
      </c>
      <c r="G2220">
        <v>58461800</v>
      </c>
    </row>
    <row r="2221" spans="1:7" x14ac:dyDescent="0.25">
      <c r="A2221" s="19">
        <v>43733</v>
      </c>
      <c r="B2221">
        <v>141.199997</v>
      </c>
      <c r="C2221">
        <v>150.60000600000001</v>
      </c>
      <c r="D2221">
        <v>132.89999399999999</v>
      </c>
      <c r="E2221">
        <v>134.699997</v>
      </c>
      <c r="F2221">
        <v>134.699997</v>
      </c>
      <c r="G2221">
        <v>46873700</v>
      </c>
    </row>
    <row r="2222" spans="1:7" x14ac:dyDescent="0.25">
      <c r="A2222" s="19">
        <v>43734</v>
      </c>
      <c r="B2222">
        <v>135.199997</v>
      </c>
      <c r="C2222">
        <v>142</v>
      </c>
      <c r="D2222">
        <v>134.10000600000001</v>
      </c>
      <c r="E2222">
        <v>136.60000600000001</v>
      </c>
      <c r="F2222">
        <v>136.60000600000001</v>
      </c>
      <c r="G2222">
        <v>38399300</v>
      </c>
    </row>
    <row r="2223" spans="1:7" x14ac:dyDescent="0.25">
      <c r="A2223" s="19">
        <v>43735</v>
      </c>
      <c r="B2223">
        <v>133.800003</v>
      </c>
      <c r="C2223">
        <v>151.199997</v>
      </c>
      <c r="D2223">
        <v>132.699997</v>
      </c>
      <c r="E2223">
        <v>143.10000600000001</v>
      </c>
      <c r="F2223">
        <v>143.10000600000001</v>
      </c>
      <c r="G2223">
        <v>66169600</v>
      </c>
    </row>
    <row r="2224" spans="1:7" x14ac:dyDescent="0.25">
      <c r="A2224" s="19">
        <v>43738</v>
      </c>
      <c r="B2224">
        <v>141.199997</v>
      </c>
      <c r="C2224">
        <v>141.5</v>
      </c>
      <c r="D2224">
        <v>133.5</v>
      </c>
      <c r="E2224">
        <v>136</v>
      </c>
      <c r="F2224">
        <v>136</v>
      </c>
      <c r="G2224">
        <v>27279000</v>
      </c>
    </row>
    <row r="2225" spans="1:7" x14ac:dyDescent="0.25">
      <c r="A2225" s="19">
        <v>43739</v>
      </c>
      <c r="B2225">
        <v>130.5</v>
      </c>
      <c r="C2225">
        <v>146.89999399999999</v>
      </c>
      <c r="D2225">
        <v>129.199997</v>
      </c>
      <c r="E2225">
        <v>146.199997</v>
      </c>
      <c r="F2225">
        <v>146.199997</v>
      </c>
      <c r="G2225">
        <v>59122900</v>
      </c>
    </row>
    <row r="2226" spans="1:7" x14ac:dyDescent="0.25">
      <c r="A2226" s="19">
        <v>43740</v>
      </c>
      <c r="B2226">
        <v>154.5</v>
      </c>
      <c r="C2226">
        <v>169.199997</v>
      </c>
      <c r="D2226">
        <v>153.89999399999999</v>
      </c>
      <c r="E2226">
        <v>165.10000600000001</v>
      </c>
      <c r="F2226">
        <v>165.10000600000001</v>
      </c>
      <c r="G2226">
        <v>87127900</v>
      </c>
    </row>
    <row r="2227" spans="1:7" x14ac:dyDescent="0.25">
      <c r="A2227" s="19">
        <v>43741</v>
      </c>
      <c r="B2227">
        <v>165</v>
      </c>
      <c r="C2227">
        <v>174</v>
      </c>
      <c r="D2227">
        <v>153.300003</v>
      </c>
      <c r="E2227">
        <v>153.5</v>
      </c>
      <c r="F2227">
        <v>153.5</v>
      </c>
      <c r="G2227">
        <v>65328900</v>
      </c>
    </row>
    <row r="2228" spans="1:7" x14ac:dyDescent="0.25">
      <c r="A2228" s="19">
        <v>43742</v>
      </c>
      <c r="B2228">
        <v>150.699997</v>
      </c>
      <c r="C2228">
        <v>150.800003</v>
      </c>
      <c r="D2228">
        <v>137.5</v>
      </c>
      <c r="E2228">
        <v>137.699997</v>
      </c>
      <c r="F2228">
        <v>137.699997</v>
      </c>
      <c r="G2228">
        <v>39519800</v>
      </c>
    </row>
    <row r="2229" spans="1:7" x14ac:dyDescent="0.25">
      <c r="A2229" s="19">
        <v>43745</v>
      </c>
      <c r="B2229">
        <v>142.199997</v>
      </c>
      <c r="C2229">
        <v>144.5</v>
      </c>
      <c r="D2229">
        <v>134.60000600000001</v>
      </c>
      <c r="E2229">
        <v>140.800003</v>
      </c>
      <c r="F2229">
        <v>140.800003</v>
      </c>
      <c r="G2229">
        <v>3276000</v>
      </c>
    </row>
    <row r="2230" spans="1:7" x14ac:dyDescent="0.25">
      <c r="A2230" s="19">
        <v>43746</v>
      </c>
      <c r="B2230">
        <v>150.199997</v>
      </c>
      <c r="C2230">
        <v>161.60000600000001</v>
      </c>
      <c r="D2230">
        <v>146.699997</v>
      </c>
      <c r="E2230">
        <v>160.800003</v>
      </c>
      <c r="F2230">
        <v>160.800003</v>
      </c>
      <c r="G2230">
        <v>6678100</v>
      </c>
    </row>
    <row r="2231" spans="1:7" x14ac:dyDescent="0.25">
      <c r="A2231" s="19">
        <v>43747</v>
      </c>
      <c r="B2231">
        <v>151.800003</v>
      </c>
      <c r="C2231">
        <v>156.60000600000001</v>
      </c>
      <c r="D2231">
        <v>144.199997</v>
      </c>
      <c r="E2231">
        <v>150.39999399999999</v>
      </c>
      <c r="F2231">
        <v>150.39999399999999</v>
      </c>
      <c r="G2231">
        <v>3894400</v>
      </c>
    </row>
    <row r="2232" spans="1:7" x14ac:dyDescent="0.25">
      <c r="A2232" s="19">
        <v>43748</v>
      </c>
      <c r="B2232">
        <v>150.5</v>
      </c>
      <c r="C2232">
        <v>151.5</v>
      </c>
      <c r="D2232">
        <v>140</v>
      </c>
      <c r="E2232">
        <v>141.199997</v>
      </c>
      <c r="F2232">
        <v>141.199997</v>
      </c>
      <c r="G2232">
        <v>3484400</v>
      </c>
    </row>
    <row r="2233" spans="1:7" x14ac:dyDescent="0.25">
      <c r="A2233" s="19">
        <v>43749</v>
      </c>
      <c r="B2233">
        <v>132.699997</v>
      </c>
      <c r="C2233">
        <v>133.89999399999999</v>
      </c>
      <c r="D2233">
        <v>121.800003</v>
      </c>
      <c r="E2233">
        <v>125.300003</v>
      </c>
      <c r="F2233">
        <v>125.300003</v>
      </c>
      <c r="G2233">
        <v>6710300</v>
      </c>
    </row>
    <row r="2234" spans="1:7" x14ac:dyDescent="0.25">
      <c r="A2234" s="19">
        <v>43752</v>
      </c>
      <c r="B2234">
        <v>126.599998</v>
      </c>
      <c r="C2234">
        <v>126.800003</v>
      </c>
      <c r="D2234">
        <v>118.800003</v>
      </c>
      <c r="E2234">
        <v>118.900002</v>
      </c>
      <c r="F2234">
        <v>118.900002</v>
      </c>
      <c r="G2234">
        <v>2963200</v>
      </c>
    </row>
    <row r="2235" spans="1:7" x14ac:dyDescent="0.25">
      <c r="A2235" s="19">
        <v>43753</v>
      </c>
      <c r="B2235">
        <v>113.800003</v>
      </c>
      <c r="C2235">
        <v>114</v>
      </c>
      <c r="D2235">
        <v>108.699997</v>
      </c>
      <c r="E2235">
        <v>110.800003</v>
      </c>
      <c r="F2235">
        <v>110.800003</v>
      </c>
      <c r="G2235">
        <v>4603800</v>
      </c>
    </row>
    <row r="2236" spans="1:7" x14ac:dyDescent="0.25">
      <c r="A2236" s="19">
        <v>43754</v>
      </c>
      <c r="B2236">
        <v>110.900002</v>
      </c>
      <c r="C2236">
        <v>113</v>
      </c>
      <c r="D2236">
        <v>108.400002</v>
      </c>
      <c r="E2236">
        <v>109.099998</v>
      </c>
      <c r="F2236">
        <v>109.099998</v>
      </c>
      <c r="G2236">
        <v>3222200</v>
      </c>
    </row>
    <row r="2237" spans="1:7" x14ac:dyDescent="0.25">
      <c r="A2237" s="19">
        <v>43755</v>
      </c>
      <c r="B2237">
        <v>106</v>
      </c>
      <c r="C2237">
        <v>109</v>
      </c>
      <c r="D2237">
        <v>104.800003</v>
      </c>
      <c r="E2237">
        <v>107.699997</v>
      </c>
      <c r="F2237">
        <v>107.699997</v>
      </c>
      <c r="G2237">
        <v>3049600</v>
      </c>
    </row>
    <row r="2238" spans="1:7" x14ac:dyDescent="0.25">
      <c r="A2238" s="19">
        <v>43756</v>
      </c>
      <c r="B2238">
        <v>108.699997</v>
      </c>
      <c r="C2238">
        <v>112</v>
      </c>
      <c r="D2238">
        <v>105.199997</v>
      </c>
      <c r="E2238">
        <v>106.900002</v>
      </c>
      <c r="F2238">
        <v>106.900002</v>
      </c>
      <c r="G2238">
        <v>3395900</v>
      </c>
    </row>
    <row r="2239" spans="1:7" x14ac:dyDescent="0.25">
      <c r="A2239" s="19">
        <v>43759</v>
      </c>
      <c r="B2239">
        <v>104.5</v>
      </c>
      <c r="C2239">
        <v>105.300003</v>
      </c>
      <c r="D2239">
        <v>101</v>
      </c>
      <c r="E2239">
        <v>101.199997</v>
      </c>
      <c r="F2239">
        <v>101.199997</v>
      </c>
      <c r="G2239">
        <v>2382100</v>
      </c>
    </row>
    <row r="2240" spans="1:7" x14ac:dyDescent="0.25">
      <c r="A2240" s="19">
        <v>43760</v>
      </c>
      <c r="B2240">
        <v>100.199997</v>
      </c>
      <c r="C2240">
        <v>104.400002</v>
      </c>
      <c r="D2240">
        <v>98.900002000000001</v>
      </c>
      <c r="E2240">
        <v>103.699997</v>
      </c>
      <c r="F2240">
        <v>103.699997</v>
      </c>
      <c r="G2240">
        <v>2866400</v>
      </c>
    </row>
    <row r="2241" spans="1:7" x14ac:dyDescent="0.25">
      <c r="A2241" s="19">
        <v>43761</v>
      </c>
      <c r="B2241">
        <v>105.300003</v>
      </c>
      <c r="C2241">
        <v>105.599998</v>
      </c>
      <c r="D2241">
        <v>101.400002</v>
      </c>
      <c r="E2241">
        <v>101.5</v>
      </c>
      <c r="F2241">
        <v>101.5</v>
      </c>
      <c r="G2241">
        <v>2330500</v>
      </c>
    </row>
    <row r="2242" spans="1:7" x14ac:dyDescent="0.25">
      <c r="A2242" s="19">
        <v>43762</v>
      </c>
      <c r="B2242">
        <v>99.800003000000004</v>
      </c>
      <c r="C2242">
        <v>103.199997</v>
      </c>
      <c r="D2242">
        <v>98.599997999999999</v>
      </c>
      <c r="E2242">
        <v>98.699996999999996</v>
      </c>
      <c r="F2242">
        <v>98.699996999999996</v>
      </c>
      <c r="G2242">
        <v>2587400</v>
      </c>
    </row>
    <row r="2243" spans="1:7" x14ac:dyDescent="0.25">
      <c r="A2243" s="19">
        <v>43763</v>
      </c>
      <c r="B2243">
        <v>100.099998</v>
      </c>
      <c r="C2243">
        <v>100.300003</v>
      </c>
      <c r="D2243">
        <v>92.5</v>
      </c>
      <c r="E2243">
        <v>92.800003000000004</v>
      </c>
      <c r="F2243">
        <v>92.800003000000004</v>
      </c>
      <c r="G2243">
        <v>3100800</v>
      </c>
    </row>
    <row r="2244" spans="1:7" x14ac:dyDescent="0.25">
      <c r="A2244" s="19">
        <v>43766</v>
      </c>
      <c r="B2244">
        <v>91.300003000000004</v>
      </c>
      <c r="C2244">
        <v>95.099997999999999</v>
      </c>
      <c r="D2244">
        <v>91</v>
      </c>
      <c r="E2244">
        <v>94.099997999999999</v>
      </c>
      <c r="F2244">
        <v>94.099997999999999</v>
      </c>
      <c r="G2244">
        <v>2069500</v>
      </c>
    </row>
    <row r="2245" spans="1:7" x14ac:dyDescent="0.25">
      <c r="A2245" s="19">
        <v>43767</v>
      </c>
      <c r="B2245">
        <v>96.099997999999999</v>
      </c>
      <c r="C2245">
        <v>97.099997999999999</v>
      </c>
      <c r="D2245">
        <v>93.5</v>
      </c>
      <c r="E2245">
        <v>94.400002000000001</v>
      </c>
      <c r="F2245">
        <v>94.400002000000001</v>
      </c>
      <c r="G2245">
        <v>2781800</v>
      </c>
    </row>
    <row r="2246" spans="1:7" x14ac:dyDescent="0.25">
      <c r="A2246" s="19">
        <v>43768</v>
      </c>
      <c r="B2246">
        <v>94.300003000000004</v>
      </c>
      <c r="C2246">
        <v>98.5</v>
      </c>
      <c r="D2246">
        <v>89.699996999999996</v>
      </c>
      <c r="E2246">
        <v>89.900002000000001</v>
      </c>
      <c r="F2246">
        <v>89.900002000000001</v>
      </c>
      <c r="G2246">
        <v>4183100</v>
      </c>
    </row>
    <row r="2247" spans="1:7" x14ac:dyDescent="0.25">
      <c r="A2247" s="19">
        <v>43769</v>
      </c>
      <c r="B2247">
        <v>92</v>
      </c>
      <c r="C2247">
        <v>95.800003000000004</v>
      </c>
      <c r="D2247">
        <v>90.400002000000001</v>
      </c>
      <c r="E2247">
        <v>92.199996999999996</v>
      </c>
      <c r="F2247">
        <v>92.199996999999996</v>
      </c>
      <c r="G2247">
        <v>4081400</v>
      </c>
    </row>
    <row r="2248" spans="1:7" x14ac:dyDescent="0.25">
      <c r="A2248" s="19">
        <v>43770</v>
      </c>
      <c r="B2248">
        <v>87.400002000000001</v>
      </c>
      <c r="C2248">
        <v>88</v>
      </c>
      <c r="D2248">
        <v>84.099997999999999</v>
      </c>
      <c r="E2248">
        <v>84.300003000000004</v>
      </c>
      <c r="F2248">
        <v>84.300003000000004</v>
      </c>
      <c r="G2248">
        <v>3426800</v>
      </c>
    </row>
    <row r="2249" spans="1:7" x14ac:dyDescent="0.25">
      <c r="A2249" s="19">
        <v>43773</v>
      </c>
      <c r="B2249">
        <v>81.900002000000001</v>
      </c>
      <c r="C2249">
        <v>85.699996999999996</v>
      </c>
      <c r="D2249">
        <v>81.5</v>
      </c>
      <c r="E2249">
        <v>84.400002000000001</v>
      </c>
      <c r="F2249">
        <v>84.400002000000001</v>
      </c>
      <c r="G2249">
        <v>2465400</v>
      </c>
    </row>
    <row r="2250" spans="1:7" x14ac:dyDescent="0.25">
      <c r="A2250" s="19">
        <v>43774</v>
      </c>
      <c r="B2250">
        <v>85.400002000000001</v>
      </c>
      <c r="C2250">
        <v>88</v>
      </c>
      <c r="D2250">
        <v>85</v>
      </c>
      <c r="E2250">
        <v>87.5</v>
      </c>
      <c r="F2250">
        <v>87.5</v>
      </c>
      <c r="G2250">
        <v>2543600</v>
      </c>
    </row>
    <row r="2251" spans="1:7" x14ac:dyDescent="0.25">
      <c r="A2251" s="19">
        <v>43775</v>
      </c>
      <c r="B2251">
        <v>87.5</v>
      </c>
      <c r="C2251">
        <v>90.800003000000004</v>
      </c>
      <c r="D2251">
        <v>86.800003000000004</v>
      </c>
      <c r="E2251">
        <v>87.199996999999996</v>
      </c>
      <c r="F2251">
        <v>87.199996999999996</v>
      </c>
      <c r="G2251">
        <v>3083700</v>
      </c>
    </row>
    <row r="2252" spans="1:7" x14ac:dyDescent="0.25">
      <c r="A2252" s="19">
        <v>43776</v>
      </c>
      <c r="B2252">
        <v>84.099997999999999</v>
      </c>
      <c r="C2252">
        <v>86.599997999999999</v>
      </c>
      <c r="D2252">
        <v>83.400002000000001</v>
      </c>
      <c r="E2252">
        <v>85.300003000000004</v>
      </c>
      <c r="F2252">
        <v>85.300003000000004</v>
      </c>
      <c r="G2252">
        <v>3107400</v>
      </c>
    </row>
    <row r="2253" spans="1:7" x14ac:dyDescent="0.25">
      <c r="A2253" s="19">
        <v>43777</v>
      </c>
      <c r="B2253">
        <v>86.099997999999999</v>
      </c>
      <c r="C2253">
        <v>87.400002000000001</v>
      </c>
      <c r="D2253">
        <v>81.900002000000001</v>
      </c>
      <c r="E2253">
        <v>81.900002000000001</v>
      </c>
      <c r="F2253">
        <v>81.900002000000001</v>
      </c>
      <c r="G2253">
        <v>3462500</v>
      </c>
    </row>
    <row r="2254" spans="1:7" x14ac:dyDescent="0.25">
      <c r="A2254" s="19">
        <v>43780</v>
      </c>
      <c r="B2254">
        <v>85.400002000000001</v>
      </c>
      <c r="C2254">
        <v>85.400002000000001</v>
      </c>
      <c r="D2254">
        <v>79.699996999999996</v>
      </c>
      <c r="E2254">
        <v>81.400002000000001</v>
      </c>
      <c r="F2254">
        <v>81.400002000000001</v>
      </c>
      <c r="G2254">
        <v>2781000</v>
      </c>
    </row>
    <row r="2255" spans="1:7" x14ac:dyDescent="0.25">
      <c r="A2255" s="19">
        <v>43781</v>
      </c>
      <c r="B2255">
        <v>80.199996999999996</v>
      </c>
      <c r="C2255">
        <v>81</v>
      </c>
      <c r="D2255">
        <v>78.199996999999996</v>
      </c>
      <c r="E2255">
        <v>79.599997999999999</v>
      </c>
      <c r="F2255">
        <v>79.599997999999999</v>
      </c>
      <c r="G2255">
        <v>3234000</v>
      </c>
    </row>
    <row r="2256" spans="1:7" x14ac:dyDescent="0.25">
      <c r="A2256" s="19">
        <v>43782</v>
      </c>
      <c r="B2256">
        <v>81.099997999999999</v>
      </c>
      <c r="C2256">
        <v>81.699996999999996</v>
      </c>
      <c r="D2256">
        <v>79</v>
      </c>
      <c r="E2256">
        <v>80.199996999999996</v>
      </c>
      <c r="F2256">
        <v>80.199996999999996</v>
      </c>
      <c r="G2256">
        <v>3081500</v>
      </c>
    </row>
    <row r="2257" spans="1:7" x14ac:dyDescent="0.25">
      <c r="A2257" s="19">
        <v>43783</v>
      </c>
      <c r="B2257">
        <v>80.599997999999999</v>
      </c>
      <c r="C2257">
        <v>82</v>
      </c>
      <c r="D2257">
        <v>78.300003000000004</v>
      </c>
      <c r="E2257">
        <v>78.300003000000004</v>
      </c>
      <c r="F2257">
        <v>78.300003000000004</v>
      </c>
      <c r="G2257">
        <v>2695300</v>
      </c>
    </row>
    <row r="2258" spans="1:7" x14ac:dyDescent="0.25">
      <c r="A2258" s="19">
        <v>43784</v>
      </c>
      <c r="B2258">
        <v>75.800003000000004</v>
      </c>
      <c r="C2258">
        <v>76.400002000000001</v>
      </c>
      <c r="D2258">
        <v>71.099997999999999</v>
      </c>
      <c r="E2258">
        <v>71.199996999999996</v>
      </c>
      <c r="F2258">
        <v>71.199996999999996</v>
      </c>
      <c r="G2258">
        <v>4505000</v>
      </c>
    </row>
    <row r="2259" spans="1:7" x14ac:dyDescent="0.25">
      <c r="A2259" s="19">
        <v>43787</v>
      </c>
      <c r="B2259">
        <v>71.5</v>
      </c>
      <c r="C2259">
        <v>72.599997999999999</v>
      </c>
      <c r="D2259">
        <v>70</v>
      </c>
      <c r="E2259">
        <v>70.800003000000004</v>
      </c>
      <c r="F2259">
        <v>70.800003000000004</v>
      </c>
      <c r="G2259">
        <v>3092800</v>
      </c>
    </row>
    <row r="2260" spans="1:7" x14ac:dyDescent="0.25">
      <c r="A2260" s="19">
        <v>43788</v>
      </c>
      <c r="B2260">
        <v>70</v>
      </c>
      <c r="C2260">
        <v>73</v>
      </c>
      <c r="D2260">
        <v>69.800003000000004</v>
      </c>
      <c r="E2260">
        <v>72.400002000000001</v>
      </c>
      <c r="F2260">
        <v>72.400002000000001</v>
      </c>
      <c r="G2260">
        <v>3284000</v>
      </c>
    </row>
    <row r="2261" spans="1:7" x14ac:dyDescent="0.25">
      <c r="A2261" s="19">
        <v>43789</v>
      </c>
      <c r="B2261">
        <v>73.199996999999996</v>
      </c>
      <c r="C2261">
        <v>78.900002000000001</v>
      </c>
      <c r="D2261">
        <v>71</v>
      </c>
      <c r="E2261">
        <v>73.900002000000001</v>
      </c>
      <c r="F2261">
        <v>73.900002000000001</v>
      </c>
      <c r="G2261">
        <v>6511400</v>
      </c>
    </row>
    <row r="2262" spans="1:7" x14ac:dyDescent="0.25">
      <c r="A2262" s="19">
        <v>43790</v>
      </c>
      <c r="B2262">
        <v>73</v>
      </c>
      <c r="C2262">
        <v>76.900002000000001</v>
      </c>
      <c r="D2262">
        <v>72.699996999999996</v>
      </c>
      <c r="E2262">
        <v>74.099997999999999</v>
      </c>
      <c r="F2262">
        <v>74.099997999999999</v>
      </c>
      <c r="G2262">
        <v>3989300</v>
      </c>
    </row>
    <row r="2263" spans="1:7" x14ac:dyDescent="0.25">
      <c r="A2263" s="19">
        <v>43791</v>
      </c>
      <c r="B2263">
        <v>72</v>
      </c>
      <c r="C2263">
        <v>73.300003000000004</v>
      </c>
      <c r="D2263">
        <v>69.599997999999999</v>
      </c>
      <c r="E2263">
        <v>69.599997999999999</v>
      </c>
      <c r="F2263">
        <v>69.599997999999999</v>
      </c>
      <c r="G2263">
        <v>3869500</v>
      </c>
    </row>
    <row r="2264" spans="1:7" x14ac:dyDescent="0.25">
      <c r="A2264" s="19">
        <v>43794</v>
      </c>
      <c r="B2264">
        <v>66.599997999999999</v>
      </c>
      <c r="C2264">
        <v>66.599997999999999</v>
      </c>
      <c r="D2264">
        <v>63</v>
      </c>
      <c r="E2264">
        <v>63.299999</v>
      </c>
      <c r="F2264">
        <v>63.299999</v>
      </c>
      <c r="G2264">
        <v>3570200</v>
      </c>
    </row>
    <row r="2265" spans="1:7" x14ac:dyDescent="0.25">
      <c r="A2265" s="19">
        <v>43795</v>
      </c>
      <c r="B2265">
        <v>62.5</v>
      </c>
      <c r="C2265">
        <v>63.099997999999999</v>
      </c>
      <c r="D2265">
        <v>60.5</v>
      </c>
      <c r="E2265">
        <v>61.200001</v>
      </c>
      <c r="F2265">
        <v>61.200001</v>
      </c>
      <c r="G2265">
        <v>3936800</v>
      </c>
    </row>
    <row r="2266" spans="1:7" x14ac:dyDescent="0.25">
      <c r="A2266" s="19">
        <v>43796</v>
      </c>
      <c r="B2266">
        <v>60.099997999999999</v>
      </c>
      <c r="C2266">
        <v>60.5</v>
      </c>
      <c r="D2266">
        <v>59.599997999999999</v>
      </c>
      <c r="E2266">
        <v>60.400002000000001</v>
      </c>
      <c r="F2266">
        <v>60.400002000000001</v>
      </c>
      <c r="G2266">
        <v>2537000</v>
      </c>
    </row>
    <row r="2267" spans="1:7" x14ac:dyDescent="0.25">
      <c r="A2267" s="19">
        <v>43798</v>
      </c>
      <c r="B2267">
        <v>61.5</v>
      </c>
      <c r="C2267">
        <v>62.900002000000001</v>
      </c>
      <c r="D2267">
        <v>61</v>
      </c>
      <c r="E2267">
        <v>62.5</v>
      </c>
      <c r="F2267">
        <v>62.5</v>
      </c>
      <c r="G2267">
        <v>1821000</v>
      </c>
    </row>
    <row r="2268" spans="1:7" x14ac:dyDescent="0.25">
      <c r="A2268" s="19">
        <v>43801</v>
      </c>
      <c r="B2268">
        <v>62.200001</v>
      </c>
      <c r="C2268">
        <v>70.680000000000007</v>
      </c>
      <c r="D2268">
        <v>62.080002</v>
      </c>
      <c r="E2268">
        <v>68.699996999999996</v>
      </c>
      <c r="F2268">
        <v>68.699996999999996</v>
      </c>
      <c r="G2268">
        <v>9728200</v>
      </c>
    </row>
    <row r="2269" spans="1:7" x14ac:dyDescent="0.25">
      <c r="A2269" s="19">
        <v>43802</v>
      </c>
      <c r="B2269">
        <v>79.169998000000007</v>
      </c>
      <c r="C2269">
        <v>81.800003000000004</v>
      </c>
      <c r="D2269">
        <v>76.379997000000003</v>
      </c>
      <c r="E2269">
        <v>77.239998</v>
      </c>
      <c r="F2269">
        <v>77.239998</v>
      </c>
      <c r="G2269">
        <v>11500300</v>
      </c>
    </row>
    <row r="2270" spans="1:7" x14ac:dyDescent="0.25">
      <c r="A2270" s="19">
        <v>43803</v>
      </c>
      <c r="B2270">
        <v>72.269997000000004</v>
      </c>
      <c r="C2270">
        <v>73.580001999999993</v>
      </c>
      <c r="D2270">
        <v>68.489998</v>
      </c>
      <c r="E2270">
        <v>70.190002000000007</v>
      </c>
      <c r="F2270">
        <v>70.190002000000007</v>
      </c>
      <c r="G2270">
        <v>5758300</v>
      </c>
    </row>
    <row r="2271" spans="1:7" x14ac:dyDescent="0.25">
      <c r="A2271" s="19">
        <v>43804</v>
      </c>
      <c r="B2271">
        <v>68.120002999999997</v>
      </c>
      <c r="C2271">
        <v>72.860000999999997</v>
      </c>
      <c r="D2271">
        <v>68.029999000000004</v>
      </c>
      <c r="E2271">
        <v>68.279999000000004</v>
      </c>
      <c r="F2271">
        <v>68.279999000000004</v>
      </c>
      <c r="G2271">
        <v>5193400</v>
      </c>
    </row>
    <row r="2272" spans="1:7" x14ac:dyDescent="0.25">
      <c r="A2272" s="19">
        <v>43805</v>
      </c>
      <c r="B2272">
        <v>63.220001000000003</v>
      </c>
      <c r="C2272">
        <v>65.5</v>
      </c>
      <c r="D2272">
        <v>62.529998999999997</v>
      </c>
      <c r="E2272">
        <v>63.650002000000001</v>
      </c>
      <c r="F2272">
        <v>63.650002000000001</v>
      </c>
      <c r="G2272">
        <v>4531200</v>
      </c>
    </row>
    <row r="2273" spans="1:7" x14ac:dyDescent="0.25">
      <c r="A2273" s="19">
        <v>43808</v>
      </c>
      <c r="B2273">
        <v>64.120002999999997</v>
      </c>
      <c r="C2273">
        <v>70.260002</v>
      </c>
      <c r="D2273">
        <v>63.529998999999997</v>
      </c>
      <c r="E2273">
        <v>70.150002000000001</v>
      </c>
      <c r="F2273">
        <v>70.150002000000001</v>
      </c>
      <c r="G2273">
        <v>4855100</v>
      </c>
    </row>
    <row r="2274" spans="1:7" x14ac:dyDescent="0.25">
      <c r="A2274" s="19">
        <v>43809</v>
      </c>
      <c r="B2274">
        <v>69.760002</v>
      </c>
      <c r="C2274">
        <v>73.089995999999999</v>
      </c>
      <c r="D2274">
        <v>67.550003000000004</v>
      </c>
      <c r="E2274">
        <v>70.129997000000003</v>
      </c>
      <c r="F2274">
        <v>70.129997000000003</v>
      </c>
      <c r="G2274">
        <v>5476300</v>
      </c>
    </row>
    <row r="2275" spans="1:7" x14ac:dyDescent="0.25">
      <c r="A2275" s="19">
        <v>43810</v>
      </c>
      <c r="B2275">
        <v>68.919998000000007</v>
      </c>
      <c r="C2275">
        <v>69.75</v>
      </c>
      <c r="D2275">
        <v>66.419998000000007</v>
      </c>
      <c r="E2275">
        <v>67.319999999999993</v>
      </c>
      <c r="F2275">
        <v>67.319999999999993</v>
      </c>
      <c r="G2275">
        <v>4363500</v>
      </c>
    </row>
    <row r="2276" spans="1:7" x14ac:dyDescent="0.25">
      <c r="A2276" s="19">
        <v>43811</v>
      </c>
      <c r="B2276">
        <v>66.809997999999993</v>
      </c>
      <c r="C2276">
        <v>67.629997000000003</v>
      </c>
      <c r="D2276">
        <v>59.509998000000003</v>
      </c>
      <c r="E2276">
        <v>59.990001999999997</v>
      </c>
      <c r="F2276">
        <v>59.990001999999997</v>
      </c>
      <c r="G2276">
        <v>8178900</v>
      </c>
    </row>
    <row r="2277" spans="1:7" x14ac:dyDescent="0.25">
      <c r="A2277" s="19">
        <v>43812</v>
      </c>
      <c r="B2277">
        <v>60.700001</v>
      </c>
      <c r="C2277">
        <v>62.099997999999999</v>
      </c>
      <c r="D2277">
        <v>54.52</v>
      </c>
      <c r="E2277">
        <v>54.759998000000003</v>
      </c>
      <c r="F2277">
        <v>54.759998000000003</v>
      </c>
      <c r="G2277">
        <v>9517000</v>
      </c>
    </row>
    <row r="2278" spans="1:7" x14ac:dyDescent="0.25">
      <c r="A2278" s="19">
        <v>43815</v>
      </c>
      <c r="B2278">
        <v>51.540000999999997</v>
      </c>
      <c r="C2278">
        <v>52.16</v>
      </c>
      <c r="D2278">
        <v>50.119999</v>
      </c>
      <c r="E2278">
        <v>52.139999000000003</v>
      </c>
      <c r="F2278">
        <v>52.139999000000003</v>
      </c>
      <c r="G2278">
        <v>6013300</v>
      </c>
    </row>
    <row r="2279" spans="1:7" x14ac:dyDescent="0.25">
      <c r="A2279" s="19">
        <v>43816</v>
      </c>
      <c r="B2279">
        <v>50.990001999999997</v>
      </c>
      <c r="C2279">
        <v>52.650002000000001</v>
      </c>
      <c r="D2279">
        <v>50.639999000000003</v>
      </c>
      <c r="E2279">
        <v>51.16</v>
      </c>
      <c r="F2279">
        <v>51.16</v>
      </c>
      <c r="G2279">
        <v>3980500</v>
      </c>
    </row>
    <row r="2280" spans="1:7" x14ac:dyDescent="0.25">
      <c r="A2280" s="19">
        <v>43817</v>
      </c>
      <c r="B2280">
        <v>50.259998000000003</v>
      </c>
      <c r="C2280">
        <v>52.349997999999999</v>
      </c>
      <c r="D2280">
        <v>50.049999</v>
      </c>
      <c r="E2280">
        <v>52.200001</v>
      </c>
      <c r="F2280">
        <v>52.200001</v>
      </c>
      <c r="G2280">
        <v>3888400</v>
      </c>
    </row>
    <row r="2281" spans="1:7" x14ac:dyDescent="0.25">
      <c r="A2281" s="19">
        <v>43818</v>
      </c>
      <c r="B2281">
        <v>51.790000999999997</v>
      </c>
      <c r="C2281">
        <v>52.330002</v>
      </c>
      <c r="D2281">
        <v>49.810001</v>
      </c>
      <c r="E2281">
        <v>49.860000999999997</v>
      </c>
      <c r="F2281">
        <v>49.860000999999997</v>
      </c>
      <c r="G2281">
        <v>4689100</v>
      </c>
    </row>
    <row r="2282" spans="1:7" x14ac:dyDescent="0.25">
      <c r="A2282" s="19">
        <v>43819</v>
      </c>
      <c r="B2282">
        <v>49.560001</v>
      </c>
      <c r="C2282">
        <v>51.099997999999999</v>
      </c>
      <c r="D2282">
        <v>49.240001999999997</v>
      </c>
      <c r="E2282">
        <v>50.610000999999997</v>
      </c>
      <c r="F2282">
        <v>50.610000999999997</v>
      </c>
      <c r="G2282">
        <v>5033500</v>
      </c>
    </row>
    <row r="2283" spans="1:7" x14ac:dyDescent="0.25">
      <c r="A2283" s="19">
        <v>43822</v>
      </c>
      <c r="B2283">
        <v>50.57</v>
      </c>
      <c r="C2283">
        <v>51.490001999999997</v>
      </c>
      <c r="D2283">
        <v>50.41</v>
      </c>
      <c r="E2283">
        <v>51.130001</v>
      </c>
      <c r="F2283">
        <v>51.130001</v>
      </c>
      <c r="G2283">
        <v>2019500</v>
      </c>
    </row>
    <row r="2284" spans="1:7" x14ac:dyDescent="0.25">
      <c r="A2284" s="19">
        <v>43823</v>
      </c>
      <c r="B2284">
        <v>50.869999</v>
      </c>
      <c r="C2284">
        <v>51.439999</v>
      </c>
      <c r="D2284">
        <v>50.040000999999997</v>
      </c>
      <c r="E2284">
        <v>50.299999</v>
      </c>
      <c r="F2284">
        <v>50.299999</v>
      </c>
      <c r="G2284">
        <v>1585500</v>
      </c>
    </row>
    <row r="2285" spans="1:7" x14ac:dyDescent="0.25">
      <c r="A2285" s="19">
        <v>43825</v>
      </c>
      <c r="B2285">
        <v>49.580002</v>
      </c>
      <c r="C2285">
        <v>50.330002</v>
      </c>
      <c r="D2285">
        <v>49.43</v>
      </c>
      <c r="E2285">
        <v>50.040000999999997</v>
      </c>
      <c r="F2285">
        <v>50.040000999999997</v>
      </c>
      <c r="G2285">
        <v>2037300</v>
      </c>
    </row>
    <row r="2286" spans="1:7" x14ac:dyDescent="0.25">
      <c r="A2286" s="19">
        <v>43826</v>
      </c>
      <c r="B2286">
        <v>49.77</v>
      </c>
      <c r="C2286">
        <v>53.209999000000003</v>
      </c>
      <c r="D2286">
        <v>49.740001999999997</v>
      </c>
      <c r="E2286">
        <v>52.169998</v>
      </c>
      <c r="F2286">
        <v>52.169998</v>
      </c>
      <c r="G2286">
        <v>4691500</v>
      </c>
    </row>
    <row r="2287" spans="1:7" x14ac:dyDescent="0.25">
      <c r="A2287" s="19">
        <v>43829</v>
      </c>
      <c r="B2287">
        <v>52.970001000000003</v>
      </c>
      <c r="C2287">
        <v>57.080002</v>
      </c>
      <c r="D2287">
        <v>52.869999</v>
      </c>
      <c r="E2287">
        <v>55.849997999999999</v>
      </c>
      <c r="F2287">
        <v>55.849997999999999</v>
      </c>
      <c r="G2287">
        <v>7492600</v>
      </c>
    </row>
    <row r="2288" spans="1:7" x14ac:dyDescent="0.25">
      <c r="A2288" s="19">
        <v>43830</v>
      </c>
      <c r="B2288">
        <v>56.990001999999997</v>
      </c>
      <c r="C2288">
        <v>57.73</v>
      </c>
      <c r="D2288">
        <v>50.919998</v>
      </c>
      <c r="E2288">
        <v>51.32</v>
      </c>
      <c r="F2288">
        <v>51.32</v>
      </c>
      <c r="G2288">
        <v>6410400</v>
      </c>
    </row>
    <row r="2289" spans="1:7" x14ac:dyDescent="0.25">
      <c r="A2289" s="19">
        <v>43832</v>
      </c>
      <c r="B2289">
        <v>48.709999000000003</v>
      </c>
      <c r="C2289">
        <v>50.759998000000003</v>
      </c>
      <c r="D2289">
        <v>47.25</v>
      </c>
      <c r="E2289">
        <v>47.330002</v>
      </c>
      <c r="F2289">
        <v>47.330002</v>
      </c>
      <c r="G2289">
        <v>6286000</v>
      </c>
    </row>
    <row r="2290" spans="1:7" x14ac:dyDescent="0.25">
      <c r="A2290" s="19">
        <v>43833</v>
      </c>
      <c r="B2290">
        <v>54.75</v>
      </c>
      <c r="C2290">
        <v>54.970001000000003</v>
      </c>
      <c r="D2290">
        <v>50.09</v>
      </c>
      <c r="E2290">
        <v>51.880001</v>
      </c>
      <c r="F2290">
        <v>51.880001</v>
      </c>
      <c r="G2290">
        <v>11473800</v>
      </c>
    </row>
    <row r="2291" spans="1:7" x14ac:dyDescent="0.25">
      <c r="A2291" s="19">
        <v>43836</v>
      </c>
      <c r="B2291">
        <v>54.98</v>
      </c>
      <c r="C2291">
        <v>55.25</v>
      </c>
      <c r="D2291">
        <v>50.75</v>
      </c>
      <c r="E2291">
        <v>50.75</v>
      </c>
      <c r="F2291">
        <v>50.75</v>
      </c>
      <c r="G2291">
        <v>6498100</v>
      </c>
    </row>
    <row r="2292" spans="1:7" x14ac:dyDescent="0.25">
      <c r="A2292" s="19">
        <v>43837</v>
      </c>
      <c r="B2292">
        <v>51.290000999999997</v>
      </c>
      <c r="C2292">
        <v>52.459999000000003</v>
      </c>
      <c r="D2292">
        <v>49.290000999999997</v>
      </c>
      <c r="E2292">
        <v>50.299999</v>
      </c>
      <c r="F2292">
        <v>50.299999</v>
      </c>
      <c r="G2292">
        <v>6678000</v>
      </c>
    </row>
    <row r="2293" spans="1:7" x14ac:dyDescent="0.25">
      <c r="A2293" s="19">
        <v>43838</v>
      </c>
      <c r="B2293">
        <v>49.639999000000003</v>
      </c>
      <c r="C2293">
        <v>50.169998</v>
      </c>
      <c r="D2293">
        <v>45.799999</v>
      </c>
      <c r="E2293">
        <v>48.25</v>
      </c>
      <c r="F2293">
        <v>48.25</v>
      </c>
      <c r="G2293">
        <v>11890500</v>
      </c>
    </row>
    <row r="2294" spans="1:7" x14ac:dyDescent="0.25">
      <c r="A2294" s="19">
        <v>43839</v>
      </c>
      <c r="B2294">
        <v>45.959999000000003</v>
      </c>
      <c r="C2294">
        <v>47.09</v>
      </c>
      <c r="D2294">
        <v>44.900002000000001</v>
      </c>
      <c r="E2294">
        <v>44.959999000000003</v>
      </c>
      <c r="F2294">
        <v>44.959999000000003</v>
      </c>
      <c r="G2294">
        <v>7896500</v>
      </c>
    </row>
    <row r="2295" spans="1:7" x14ac:dyDescent="0.25">
      <c r="A2295" s="19">
        <v>43840</v>
      </c>
      <c r="B2295">
        <v>44.68</v>
      </c>
      <c r="C2295">
        <v>45.41</v>
      </c>
      <c r="D2295">
        <v>43.509998000000003</v>
      </c>
      <c r="E2295">
        <v>44.5</v>
      </c>
      <c r="F2295">
        <v>44.5</v>
      </c>
      <c r="G2295">
        <v>8724900</v>
      </c>
    </row>
    <row r="2296" spans="1:7" x14ac:dyDescent="0.25">
      <c r="A2296" s="19">
        <v>43843</v>
      </c>
      <c r="B2296">
        <v>43.5</v>
      </c>
      <c r="C2296">
        <v>44.209999000000003</v>
      </c>
      <c r="D2296">
        <v>42</v>
      </c>
      <c r="E2296">
        <v>42.16</v>
      </c>
      <c r="F2296">
        <v>42.16</v>
      </c>
      <c r="G2296">
        <v>4882500</v>
      </c>
    </row>
    <row r="2297" spans="1:7" x14ac:dyDescent="0.25">
      <c r="A2297" s="19">
        <v>43844</v>
      </c>
      <c r="B2297">
        <v>42.18</v>
      </c>
      <c r="C2297">
        <v>42.900002000000001</v>
      </c>
      <c r="D2297">
        <v>40.68</v>
      </c>
      <c r="E2297">
        <v>41.52</v>
      </c>
      <c r="F2297">
        <v>41.52</v>
      </c>
      <c r="G2297">
        <v>8741400</v>
      </c>
    </row>
    <row r="2298" spans="1:7" x14ac:dyDescent="0.25">
      <c r="A2298" s="19">
        <v>43845</v>
      </c>
      <c r="B2298">
        <v>41.41</v>
      </c>
      <c r="C2298">
        <v>41.799999</v>
      </c>
      <c r="D2298">
        <v>40.630001</v>
      </c>
      <c r="E2298">
        <v>41.240001999999997</v>
      </c>
      <c r="F2298">
        <v>41.240001999999997</v>
      </c>
      <c r="G2298">
        <v>5631900</v>
      </c>
    </row>
    <row r="2299" spans="1:7" x14ac:dyDescent="0.25">
      <c r="A2299" s="19">
        <v>43846</v>
      </c>
      <c r="B2299">
        <v>40.159999999999997</v>
      </c>
      <c r="C2299">
        <v>40.349997999999999</v>
      </c>
      <c r="D2299">
        <v>39.099997999999999</v>
      </c>
      <c r="E2299">
        <v>39.299999</v>
      </c>
      <c r="F2299">
        <v>39.299999</v>
      </c>
      <c r="G2299">
        <v>5013800</v>
      </c>
    </row>
    <row r="2300" spans="1:7" x14ac:dyDescent="0.25">
      <c r="A2300" s="19">
        <v>43847</v>
      </c>
      <c r="B2300">
        <v>39.150002000000001</v>
      </c>
      <c r="C2300">
        <v>40.889999000000003</v>
      </c>
      <c r="D2300">
        <v>39.040000999999997</v>
      </c>
      <c r="E2300">
        <v>39.360000999999997</v>
      </c>
      <c r="F2300">
        <v>39.360000999999997</v>
      </c>
      <c r="G2300">
        <v>6793300</v>
      </c>
    </row>
    <row r="2301" spans="1:7" x14ac:dyDescent="0.25">
      <c r="A2301" s="19">
        <v>43851</v>
      </c>
      <c r="B2301">
        <v>40.439999</v>
      </c>
      <c r="C2301">
        <v>40.520000000000003</v>
      </c>
      <c r="D2301">
        <v>38.360000999999997</v>
      </c>
      <c r="E2301">
        <v>40.040000999999997</v>
      </c>
      <c r="F2301">
        <v>40.040000999999997</v>
      </c>
      <c r="G2301">
        <v>8972300</v>
      </c>
    </row>
    <row r="2302" spans="1:7" x14ac:dyDescent="0.25">
      <c r="A2302" s="19">
        <v>43852</v>
      </c>
      <c r="B2302">
        <v>38.630001</v>
      </c>
      <c r="C2302">
        <v>40.580002</v>
      </c>
      <c r="D2302">
        <v>38.590000000000003</v>
      </c>
      <c r="E2302">
        <v>40.400002000000001</v>
      </c>
      <c r="F2302">
        <v>40.400002000000001</v>
      </c>
      <c r="G2302">
        <v>7491200</v>
      </c>
    </row>
    <row r="2303" spans="1:7" x14ac:dyDescent="0.25">
      <c r="A2303" s="19">
        <v>43853</v>
      </c>
      <c r="B2303">
        <v>41.779998999999997</v>
      </c>
      <c r="C2303">
        <v>43.16</v>
      </c>
      <c r="D2303">
        <v>40.060001</v>
      </c>
      <c r="E2303">
        <v>40.200001</v>
      </c>
      <c r="F2303">
        <v>40.200001</v>
      </c>
      <c r="G2303">
        <v>8606400</v>
      </c>
    </row>
    <row r="2304" spans="1:7" x14ac:dyDescent="0.25">
      <c r="A2304" s="19">
        <v>43854</v>
      </c>
      <c r="B2304">
        <v>39.080002</v>
      </c>
      <c r="C2304">
        <v>46.380001</v>
      </c>
      <c r="D2304">
        <v>38.830002</v>
      </c>
      <c r="E2304">
        <v>44.75</v>
      </c>
      <c r="F2304">
        <v>44.75</v>
      </c>
      <c r="G2304">
        <v>23506700</v>
      </c>
    </row>
    <row r="2305" spans="1:7" x14ac:dyDescent="0.25">
      <c r="A2305" s="19">
        <v>43857</v>
      </c>
      <c r="B2305">
        <v>52.349997999999999</v>
      </c>
      <c r="C2305">
        <v>53.900002000000001</v>
      </c>
      <c r="D2305">
        <v>50.16</v>
      </c>
      <c r="E2305">
        <v>53.900002000000001</v>
      </c>
      <c r="F2305">
        <v>53.900002000000001</v>
      </c>
      <c r="G2305">
        <v>19340200</v>
      </c>
    </row>
    <row r="2306" spans="1:7" x14ac:dyDescent="0.25">
      <c r="A2306" s="19">
        <v>43858</v>
      </c>
      <c r="B2306">
        <v>51.470001000000003</v>
      </c>
      <c r="C2306">
        <v>52.16</v>
      </c>
      <c r="D2306">
        <v>47.360000999999997</v>
      </c>
      <c r="E2306">
        <v>48</v>
      </c>
      <c r="F2306">
        <v>48</v>
      </c>
      <c r="G2306">
        <v>12236600</v>
      </c>
    </row>
    <row r="2307" spans="1:7" x14ac:dyDescent="0.25">
      <c r="A2307" s="19">
        <v>43859</v>
      </c>
      <c r="B2307">
        <v>46.16</v>
      </c>
      <c r="C2307">
        <v>49.5</v>
      </c>
      <c r="D2307">
        <v>45.380001</v>
      </c>
      <c r="E2307">
        <v>47.799999</v>
      </c>
      <c r="F2307">
        <v>47.799999</v>
      </c>
      <c r="G2307">
        <v>10298600</v>
      </c>
    </row>
    <row r="2308" spans="1:7" x14ac:dyDescent="0.25">
      <c r="A2308" s="19">
        <v>43860</v>
      </c>
      <c r="B2308">
        <v>51.709999000000003</v>
      </c>
      <c r="C2308">
        <v>53.759998000000003</v>
      </c>
      <c r="D2308">
        <v>46.450001</v>
      </c>
      <c r="E2308">
        <v>46.57</v>
      </c>
      <c r="F2308">
        <v>46.57</v>
      </c>
      <c r="G2308">
        <v>16569000</v>
      </c>
    </row>
    <row r="2309" spans="1:7" x14ac:dyDescent="0.25">
      <c r="A2309" s="19">
        <v>43861</v>
      </c>
      <c r="B2309">
        <v>48.700001</v>
      </c>
      <c r="C2309">
        <v>59.419998</v>
      </c>
      <c r="D2309">
        <v>48.299999</v>
      </c>
      <c r="E2309">
        <v>56.580002</v>
      </c>
      <c r="F2309">
        <v>56.580002</v>
      </c>
      <c r="G2309">
        <v>24038800</v>
      </c>
    </row>
    <row r="2310" spans="1:7" x14ac:dyDescent="0.25">
      <c r="A2310" s="19">
        <v>43864</v>
      </c>
      <c r="B2310">
        <v>53.68</v>
      </c>
      <c r="C2310">
        <v>55.16</v>
      </c>
      <c r="D2310">
        <v>49.91</v>
      </c>
      <c r="E2310">
        <v>52.740001999999997</v>
      </c>
      <c r="F2310">
        <v>52.740001999999997</v>
      </c>
      <c r="G2310">
        <v>11279400</v>
      </c>
    </row>
    <row r="2311" spans="1:7" x14ac:dyDescent="0.25">
      <c r="A2311" s="19">
        <v>43865</v>
      </c>
      <c r="B2311">
        <v>47.849997999999999</v>
      </c>
      <c r="C2311">
        <v>48.439999</v>
      </c>
      <c r="D2311">
        <v>45.709999000000003</v>
      </c>
      <c r="E2311">
        <v>47.139999000000003</v>
      </c>
      <c r="F2311">
        <v>47.139999000000003</v>
      </c>
      <c r="G2311">
        <v>10985100</v>
      </c>
    </row>
    <row r="2312" spans="1:7" x14ac:dyDescent="0.25">
      <c r="A2312" s="19">
        <v>43866</v>
      </c>
      <c r="B2312">
        <v>43.799999</v>
      </c>
      <c r="C2312">
        <v>46.5</v>
      </c>
      <c r="D2312">
        <v>43.299999</v>
      </c>
      <c r="E2312">
        <v>43.360000999999997</v>
      </c>
      <c r="F2312">
        <v>43.360000999999997</v>
      </c>
      <c r="G2312">
        <v>10952200</v>
      </c>
    </row>
    <row r="2313" spans="1:7" x14ac:dyDescent="0.25">
      <c r="A2313" s="19">
        <v>43867</v>
      </c>
      <c r="B2313">
        <v>42.389999000000003</v>
      </c>
      <c r="C2313">
        <v>44.25</v>
      </c>
      <c r="D2313">
        <v>42.009998000000003</v>
      </c>
      <c r="E2313">
        <v>42.5</v>
      </c>
      <c r="F2313">
        <v>42.5</v>
      </c>
      <c r="G2313">
        <v>9050300</v>
      </c>
    </row>
    <row r="2314" spans="1:7" x14ac:dyDescent="0.25">
      <c r="A2314" s="19">
        <v>43868</v>
      </c>
      <c r="B2314">
        <v>44.5</v>
      </c>
      <c r="C2314">
        <v>45.82</v>
      </c>
      <c r="D2314">
        <v>42.830002</v>
      </c>
      <c r="E2314">
        <v>43.650002000000001</v>
      </c>
      <c r="F2314">
        <v>43.650002000000001</v>
      </c>
      <c r="G2314">
        <v>13154000</v>
      </c>
    </row>
    <row r="2315" spans="1:7" x14ac:dyDescent="0.25">
      <c r="A2315" s="19">
        <v>43871</v>
      </c>
      <c r="B2315">
        <v>44.889999000000003</v>
      </c>
      <c r="C2315">
        <v>44.889999000000003</v>
      </c>
      <c r="D2315">
        <v>42.169998</v>
      </c>
      <c r="E2315">
        <v>42.779998999999997</v>
      </c>
      <c r="F2315">
        <v>42.779998999999997</v>
      </c>
      <c r="G2315">
        <v>7050400</v>
      </c>
    </row>
    <row r="2316" spans="1:7" x14ac:dyDescent="0.25">
      <c r="A2316" s="19">
        <v>43872</v>
      </c>
      <c r="B2316">
        <v>41.200001</v>
      </c>
      <c r="C2316">
        <v>42.900002000000001</v>
      </c>
      <c r="D2316">
        <v>40.709999000000003</v>
      </c>
      <c r="E2316">
        <v>42.599997999999999</v>
      </c>
      <c r="F2316">
        <v>42.599997999999999</v>
      </c>
      <c r="G2316">
        <v>9810900</v>
      </c>
    </row>
    <row r="2317" spans="1:7" x14ac:dyDescent="0.25">
      <c r="A2317" s="19">
        <v>43873</v>
      </c>
      <c r="B2317">
        <v>41.119999</v>
      </c>
      <c r="C2317">
        <v>41.560001</v>
      </c>
      <c r="D2317">
        <v>38.330002</v>
      </c>
      <c r="E2317">
        <v>38.560001</v>
      </c>
      <c r="F2317">
        <v>38.560001</v>
      </c>
      <c r="G2317">
        <v>10776100</v>
      </c>
    </row>
    <row r="2318" spans="1:7" x14ac:dyDescent="0.25">
      <c r="A2318" s="19">
        <v>43874</v>
      </c>
      <c r="B2318">
        <v>41.18</v>
      </c>
      <c r="C2318">
        <v>41.549999</v>
      </c>
      <c r="D2318">
        <v>39.150002000000001</v>
      </c>
      <c r="E2318">
        <v>40</v>
      </c>
      <c r="F2318">
        <v>40</v>
      </c>
      <c r="G2318">
        <v>11687500</v>
      </c>
    </row>
    <row r="2319" spans="1:7" x14ac:dyDescent="0.25">
      <c r="A2319" s="19">
        <v>43875</v>
      </c>
      <c r="B2319">
        <v>39.360000999999997</v>
      </c>
      <c r="C2319">
        <v>40.729999999999997</v>
      </c>
      <c r="D2319">
        <v>38.880001</v>
      </c>
      <c r="E2319">
        <v>39.139999000000003</v>
      </c>
      <c r="F2319">
        <v>39.139999000000003</v>
      </c>
      <c r="G2319">
        <v>10975400</v>
      </c>
    </row>
    <row r="2320" spans="1:7" x14ac:dyDescent="0.25">
      <c r="A2320" s="19">
        <v>43879</v>
      </c>
      <c r="B2320">
        <v>40.279998999999997</v>
      </c>
      <c r="C2320">
        <v>41.860000999999997</v>
      </c>
      <c r="D2320">
        <v>39.32</v>
      </c>
      <c r="E2320">
        <v>40.349997999999999</v>
      </c>
      <c r="F2320">
        <v>40.349997999999999</v>
      </c>
      <c r="G2320">
        <v>12113400</v>
      </c>
    </row>
    <row r="2321" spans="1:7" x14ac:dyDescent="0.25">
      <c r="A2321" s="19">
        <v>43880</v>
      </c>
      <c r="B2321">
        <v>39.009998000000003</v>
      </c>
      <c r="C2321">
        <v>39.75</v>
      </c>
      <c r="D2321">
        <v>38.450001</v>
      </c>
      <c r="E2321">
        <v>39.25</v>
      </c>
      <c r="F2321">
        <v>39.25</v>
      </c>
      <c r="G2321">
        <v>7642200</v>
      </c>
    </row>
    <row r="2322" spans="1:7" x14ac:dyDescent="0.25">
      <c r="A2322" s="19">
        <v>43881</v>
      </c>
      <c r="B2322">
        <v>39.529998999999997</v>
      </c>
      <c r="C2322">
        <v>44.360000999999997</v>
      </c>
      <c r="D2322">
        <v>38.919998</v>
      </c>
      <c r="E2322">
        <v>41.73</v>
      </c>
      <c r="F2322">
        <v>41.73</v>
      </c>
      <c r="G2322">
        <v>20067700</v>
      </c>
    </row>
    <row r="2323" spans="1:7" x14ac:dyDescent="0.25">
      <c r="A2323" s="19">
        <v>43882</v>
      </c>
      <c r="B2323">
        <v>44.32</v>
      </c>
      <c r="C2323">
        <v>49.299999</v>
      </c>
      <c r="D2323">
        <v>43.599997999999999</v>
      </c>
      <c r="E2323">
        <v>46.799999</v>
      </c>
      <c r="F2323">
        <v>46.799999</v>
      </c>
      <c r="G2323">
        <v>22922400</v>
      </c>
    </row>
    <row r="2324" spans="1:7" x14ac:dyDescent="0.25">
      <c r="A2324" s="19">
        <v>43885</v>
      </c>
      <c r="B2324">
        <v>60.91</v>
      </c>
      <c r="C2324">
        <v>64.620002999999997</v>
      </c>
      <c r="D2324">
        <v>55.950001</v>
      </c>
      <c r="E2324">
        <v>64.139999000000003</v>
      </c>
      <c r="F2324">
        <v>64.139999000000003</v>
      </c>
      <c r="G2324">
        <v>28291800</v>
      </c>
    </row>
    <row r="2325" spans="1:7" x14ac:dyDescent="0.25">
      <c r="A2325" s="19">
        <v>43886</v>
      </c>
      <c r="B2325">
        <v>60.049999</v>
      </c>
      <c r="C2325">
        <v>80</v>
      </c>
      <c r="D2325">
        <v>59.119999</v>
      </c>
      <c r="E2325">
        <v>76.430000000000007</v>
      </c>
      <c r="F2325">
        <v>76.430000000000007</v>
      </c>
      <c r="G2325">
        <v>33225400</v>
      </c>
    </row>
    <row r="2326" spans="1:7" x14ac:dyDescent="0.25">
      <c r="A2326" s="19">
        <v>43887</v>
      </c>
      <c r="B2326">
        <v>71.699996999999996</v>
      </c>
      <c r="C2326">
        <v>78.940002000000007</v>
      </c>
      <c r="D2326">
        <v>66.690002000000007</v>
      </c>
      <c r="E2326">
        <v>73.069999999999993</v>
      </c>
      <c r="F2326">
        <v>73.069999999999993</v>
      </c>
      <c r="G2326">
        <v>24800400</v>
      </c>
    </row>
    <row r="2327" spans="1:7" x14ac:dyDescent="0.25">
      <c r="A2327" s="19">
        <v>43888</v>
      </c>
      <c r="B2327">
        <v>86.459998999999996</v>
      </c>
      <c r="C2327">
        <v>97.419998000000007</v>
      </c>
      <c r="D2327">
        <v>82.510002</v>
      </c>
      <c r="E2327">
        <v>97.050003000000004</v>
      </c>
      <c r="F2327">
        <v>97.050003000000004</v>
      </c>
      <c r="G2327">
        <v>26569700</v>
      </c>
    </row>
    <row r="2328" spans="1:7" x14ac:dyDescent="0.25">
      <c r="A2328" s="19">
        <v>43889</v>
      </c>
      <c r="B2328">
        <v>119.660004</v>
      </c>
      <c r="C2328">
        <v>123.91999800000001</v>
      </c>
      <c r="D2328">
        <v>103.269997</v>
      </c>
      <c r="E2328">
        <v>104.5</v>
      </c>
      <c r="F2328">
        <v>104.5</v>
      </c>
      <c r="G2328">
        <v>24699300</v>
      </c>
    </row>
    <row r="2329" spans="1:7" x14ac:dyDescent="0.25">
      <c r="A2329" s="19">
        <v>43892</v>
      </c>
      <c r="B2329">
        <v>99.970000999999996</v>
      </c>
      <c r="C2329">
        <v>111.489998</v>
      </c>
      <c r="D2329">
        <v>96.440002000000007</v>
      </c>
      <c r="E2329">
        <v>96.900002000000001</v>
      </c>
      <c r="F2329">
        <v>96.900002000000001</v>
      </c>
      <c r="G2329">
        <v>19070300</v>
      </c>
    </row>
    <row r="2330" spans="1:7" x14ac:dyDescent="0.25">
      <c r="A2330" s="19">
        <v>43893</v>
      </c>
      <c r="B2330">
        <v>97.400002000000001</v>
      </c>
      <c r="C2330">
        <v>124.470001</v>
      </c>
      <c r="D2330">
        <v>89.010002</v>
      </c>
      <c r="E2330">
        <v>119.32</v>
      </c>
      <c r="F2330">
        <v>119.32</v>
      </c>
      <c r="G2330">
        <v>26687800</v>
      </c>
    </row>
    <row r="2331" spans="1:7" x14ac:dyDescent="0.25">
      <c r="A2331" s="19">
        <v>43894</v>
      </c>
      <c r="B2331">
        <v>108.629997</v>
      </c>
      <c r="C2331">
        <v>117.5</v>
      </c>
      <c r="D2331">
        <v>102.400002</v>
      </c>
      <c r="E2331">
        <v>105.849998</v>
      </c>
      <c r="F2331">
        <v>105.849998</v>
      </c>
      <c r="G2331">
        <v>16231200</v>
      </c>
    </row>
    <row r="2332" spans="1:7" x14ac:dyDescent="0.25">
      <c r="A2332" s="19">
        <v>43895</v>
      </c>
      <c r="B2332">
        <v>125.139999</v>
      </c>
      <c r="C2332">
        <v>148.36999499999999</v>
      </c>
      <c r="D2332">
        <v>120.029999</v>
      </c>
      <c r="E2332">
        <v>139.38999899999999</v>
      </c>
      <c r="F2332">
        <v>139.38999899999999</v>
      </c>
      <c r="G2332">
        <v>21665600</v>
      </c>
    </row>
    <row r="2333" spans="1:7" x14ac:dyDescent="0.25">
      <c r="A2333" s="19">
        <v>43896</v>
      </c>
      <c r="B2333">
        <v>190.71000699999999</v>
      </c>
      <c r="C2333">
        <v>201.55999800000001</v>
      </c>
      <c r="D2333">
        <v>165.529999</v>
      </c>
      <c r="E2333">
        <v>169.89999399999999</v>
      </c>
      <c r="F2333">
        <v>169.89999399999999</v>
      </c>
      <c r="G2333">
        <v>21006100</v>
      </c>
    </row>
    <row r="2334" spans="1:7" x14ac:dyDescent="0.25">
      <c r="A2334" s="19">
        <v>43899</v>
      </c>
      <c r="B2334">
        <v>299</v>
      </c>
      <c r="C2334">
        <v>302</v>
      </c>
      <c r="D2334">
        <v>233.35000600000001</v>
      </c>
      <c r="E2334">
        <v>254.38000500000001</v>
      </c>
      <c r="F2334">
        <v>254.38000500000001</v>
      </c>
      <c r="G2334">
        <v>14600500</v>
      </c>
    </row>
    <row r="2335" spans="1:7" x14ac:dyDescent="0.25">
      <c r="A2335" s="19">
        <v>43900</v>
      </c>
      <c r="B2335">
        <v>202.449997</v>
      </c>
      <c r="C2335">
        <v>258.82000699999998</v>
      </c>
      <c r="D2335">
        <v>199.740005</v>
      </c>
      <c r="E2335">
        <v>216.86000100000001</v>
      </c>
      <c r="F2335">
        <v>216.86000100000001</v>
      </c>
      <c r="G2335">
        <v>14031900</v>
      </c>
    </row>
    <row r="2336" spans="1:7" x14ac:dyDescent="0.25">
      <c r="A2336" s="19">
        <v>43901</v>
      </c>
      <c r="B2336">
        <v>252.66999799999999</v>
      </c>
      <c r="C2336">
        <v>286.02999899999998</v>
      </c>
      <c r="D2336">
        <v>246.83999600000001</v>
      </c>
      <c r="E2336">
        <v>270.73001099999999</v>
      </c>
      <c r="F2336">
        <v>270.73001099999999</v>
      </c>
      <c r="G2336">
        <v>11269000</v>
      </c>
    </row>
    <row r="2337" spans="1:7" x14ac:dyDescent="0.25">
      <c r="A2337" s="19">
        <v>43902</v>
      </c>
      <c r="B2337">
        <v>367.64999399999999</v>
      </c>
      <c r="C2337">
        <v>420</v>
      </c>
      <c r="D2337">
        <v>320</v>
      </c>
      <c r="E2337">
        <v>397.89001500000001</v>
      </c>
      <c r="F2337">
        <v>397.89001500000001</v>
      </c>
      <c r="G2337">
        <v>16013400</v>
      </c>
    </row>
    <row r="2338" spans="1:7" x14ac:dyDescent="0.25">
      <c r="A2338" s="19">
        <v>43903</v>
      </c>
      <c r="B2338">
        <v>317.17001299999998</v>
      </c>
      <c r="C2338">
        <v>437.47000100000002</v>
      </c>
      <c r="D2338">
        <v>315.51001000000002</v>
      </c>
      <c r="E2338">
        <v>335.39999399999999</v>
      </c>
      <c r="F2338">
        <v>335.39999399999999</v>
      </c>
      <c r="G2338">
        <v>12517400</v>
      </c>
    </row>
    <row r="2339" spans="1:7" x14ac:dyDescent="0.25">
      <c r="A2339" s="19">
        <v>43906</v>
      </c>
      <c r="B2339">
        <v>516.84997599999997</v>
      </c>
      <c r="C2339">
        <v>627.32000700000003</v>
      </c>
      <c r="D2339">
        <v>451.27999899999998</v>
      </c>
      <c r="E2339">
        <v>591.25</v>
      </c>
      <c r="F2339">
        <v>591.25</v>
      </c>
      <c r="G2339">
        <v>7872500</v>
      </c>
    </row>
    <row r="2340" spans="1:7" x14ac:dyDescent="0.25">
      <c r="A2340" s="19">
        <v>43907</v>
      </c>
      <c r="B2340">
        <v>555.47997999999995</v>
      </c>
      <c r="C2340">
        <v>653.96002199999998</v>
      </c>
      <c r="D2340">
        <v>490.98998999999998</v>
      </c>
      <c r="E2340">
        <v>578</v>
      </c>
      <c r="F2340">
        <v>578</v>
      </c>
      <c r="G2340">
        <v>9347400</v>
      </c>
    </row>
    <row r="2341" spans="1:7" x14ac:dyDescent="0.25">
      <c r="A2341" s="19">
        <v>43908</v>
      </c>
      <c r="B2341">
        <v>720</v>
      </c>
      <c r="C2341">
        <v>1000</v>
      </c>
      <c r="D2341">
        <v>648.01000999999997</v>
      </c>
      <c r="E2341">
        <v>806.35998500000005</v>
      </c>
      <c r="F2341">
        <v>806.35998500000005</v>
      </c>
      <c r="G2341">
        <v>8809200</v>
      </c>
    </row>
    <row r="2342" spans="1:7" x14ac:dyDescent="0.25">
      <c r="A2342" s="19">
        <v>43909</v>
      </c>
      <c r="B2342">
        <v>893.94000200000005</v>
      </c>
      <c r="C2342">
        <v>985.14001499999995</v>
      </c>
      <c r="D2342">
        <v>525.89001499999995</v>
      </c>
      <c r="E2342">
        <v>646</v>
      </c>
      <c r="F2342">
        <v>646</v>
      </c>
      <c r="G2342">
        <v>7959500</v>
      </c>
    </row>
    <row r="2343" spans="1:7" x14ac:dyDescent="0.25">
      <c r="A2343" s="19">
        <v>43910</v>
      </c>
      <c r="B2343">
        <v>595</v>
      </c>
      <c r="C2343">
        <v>684.98999000000003</v>
      </c>
      <c r="D2343">
        <v>440</v>
      </c>
      <c r="E2343">
        <v>607.55999799999995</v>
      </c>
      <c r="F2343">
        <v>607.55999799999995</v>
      </c>
      <c r="G2343">
        <v>6358300</v>
      </c>
    </row>
    <row r="2344" spans="1:7" x14ac:dyDescent="0.25">
      <c r="A2344" s="19">
        <v>43913</v>
      </c>
      <c r="B2344">
        <v>538.92999299999997</v>
      </c>
      <c r="C2344">
        <v>580</v>
      </c>
      <c r="D2344">
        <v>370.35000600000001</v>
      </c>
      <c r="E2344">
        <v>410</v>
      </c>
      <c r="F2344">
        <v>410</v>
      </c>
      <c r="G2344">
        <v>6030000</v>
      </c>
    </row>
    <row r="2345" spans="1:7" x14ac:dyDescent="0.25">
      <c r="A2345" s="19">
        <v>43914</v>
      </c>
      <c r="B2345">
        <v>255.35000600000001</v>
      </c>
      <c r="C2345">
        <v>347.75</v>
      </c>
      <c r="D2345">
        <v>225.509995</v>
      </c>
      <c r="E2345">
        <v>336.33999599999999</v>
      </c>
      <c r="F2345">
        <v>336.33999599999999</v>
      </c>
      <c r="G2345">
        <v>6866500</v>
      </c>
    </row>
    <row r="2346" spans="1:7" x14ac:dyDescent="0.25">
      <c r="A2346" s="19">
        <v>43915</v>
      </c>
      <c r="B2346">
        <v>352.51001000000002</v>
      </c>
      <c r="C2346">
        <v>421.89999399999999</v>
      </c>
      <c r="D2346">
        <v>350</v>
      </c>
      <c r="E2346">
        <v>389.14999399999999</v>
      </c>
      <c r="F2346">
        <v>389.14999399999999</v>
      </c>
      <c r="G2346">
        <v>4852100</v>
      </c>
    </row>
    <row r="2347" spans="1:7" x14ac:dyDescent="0.25">
      <c r="A2347" s="19">
        <v>43916</v>
      </c>
      <c r="B2347">
        <v>370.75</v>
      </c>
      <c r="C2347">
        <v>381.11999500000002</v>
      </c>
      <c r="D2347">
        <v>318.19000199999999</v>
      </c>
      <c r="E2347">
        <v>330</v>
      </c>
      <c r="F2347">
        <v>330</v>
      </c>
      <c r="G2347">
        <v>3608700</v>
      </c>
    </row>
    <row r="2348" spans="1:7" x14ac:dyDescent="0.25">
      <c r="A2348" s="19">
        <v>43917</v>
      </c>
      <c r="B2348">
        <v>379.60000600000001</v>
      </c>
      <c r="C2348">
        <v>384.39999399999999</v>
      </c>
      <c r="D2348">
        <v>353.41000400000001</v>
      </c>
      <c r="E2348">
        <v>376</v>
      </c>
      <c r="F2348">
        <v>376</v>
      </c>
      <c r="G2348">
        <v>3432500</v>
      </c>
    </row>
    <row r="2349" spans="1:7" x14ac:dyDescent="0.25">
      <c r="A2349" s="19">
        <v>43920</v>
      </c>
      <c r="B2349">
        <v>374.04998799999998</v>
      </c>
      <c r="C2349">
        <v>402.27999899999998</v>
      </c>
      <c r="D2349">
        <v>349.01998900000001</v>
      </c>
      <c r="E2349">
        <v>350</v>
      </c>
      <c r="F2349">
        <v>350</v>
      </c>
      <c r="G2349">
        <v>3062600</v>
      </c>
    </row>
    <row r="2350" spans="1:7" x14ac:dyDescent="0.25">
      <c r="A2350" s="19">
        <v>43921</v>
      </c>
      <c r="B2350">
        <v>354.040009</v>
      </c>
      <c r="C2350">
        <v>359.69000199999999</v>
      </c>
      <c r="D2350">
        <v>303.33999599999999</v>
      </c>
      <c r="E2350">
        <v>313.22000100000002</v>
      </c>
      <c r="F2350">
        <v>313.22000100000002</v>
      </c>
      <c r="G2350">
        <v>4172700</v>
      </c>
    </row>
    <row r="2351" spans="1:7" x14ac:dyDescent="0.25">
      <c r="A2351" s="19">
        <v>43922</v>
      </c>
      <c r="B2351">
        <v>359.35998499999999</v>
      </c>
      <c r="C2351">
        <v>377.94000199999999</v>
      </c>
      <c r="D2351">
        <v>326.76998900000001</v>
      </c>
      <c r="E2351">
        <v>367</v>
      </c>
      <c r="F2351">
        <v>367</v>
      </c>
      <c r="G2351">
        <v>3700500</v>
      </c>
    </row>
    <row r="2352" spans="1:7" x14ac:dyDescent="0.25">
      <c r="A2352" s="19">
        <v>43923</v>
      </c>
      <c r="B2352">
        <v>357.57998700000002</v>
      </c>
      <c r="C2352">
        <v>372.60000600000001</v>
      </c>
      <c r="D2352">
        <v>325</v>
      </c>
      <c r="E2352">
        <v>329.01998900000001</v>
      </c>
      <c r="F2352">
        <v>329.01998900000001</v>
      </c>
      <c r="G2352">
        <v>3177100</v>
      </c>
    </row>
    <row r="2353" spans="1:7" x14ac:dyDescent="0.25">
      <c r="A2353" s="19">
        <v>43924</v>
      </c>
      <c r="B2353">
        <v>321.54998799999998</v>
      </c>
      <c r="C2353">
        <v>332.42999300000002</v>
      </c>
      <c r="D2353">
        <v>292.48001099999999</v>
      </c>
      <c r="E2353">
        <v>299.01001000000002</v>
      </c>
      <c r="F2353">
        <v>299.01001000000002</v>
      </c>
      <c r="G2353">
        <v>2605200</v>
      </c>
    </row>
    <row r="2354" spans="1:7" x14ac:dyDescent="0.25">
      <c r="A2354" s="19">
        <v>43927</v>
      </c>
      <c r="B2354">
        <v>255.729996</v>
      </c>
      <c r="C2354">
        <v>268</v>
      </c>
      <c r="D2354">
        <v>247.41999799999999</v>
      </c>
      <c r="E2354">
        <v>256.60998499999999</v>
      </c>
      <c r="F2354">
        <v>256.60998499999999</v>
      </c>
      <c r="G2354">
        <v>1862400</v>
      </c>
    </row>
    <row r="2355" spans="1:7" x14ac:dyDescent="0.25">
      <c r="A2355" s="19">
        <v>43928</v>
      </c>
      <c r="B2355">
        <v>241</v>
      </c>
      <c r="C2355">
        <v>274.709991</v>
      </c>
      <c r="D2355">
        <v>239.050003</v>
      </c>
      <c r="E2355">
        <v>270.20001200000002</v>
      </c>
      <c r="F2355">
        <v>270.20001200000002</v>
      </c>
      <c r="G2355">
        <v>3435800</v>
      </c>
    </row>
    <row r="2356" spans="1:7" x14ac:dyDescent="0.25">
      <c r="A2356" s="19">
        <v>43929</v>
      </c>
      <c r="B2356">
        <v>265.23001099999999</v>
      </c>
      <c r="C2356">
        <v>274.89999399999999</v>
      </c>
      <c r="D2356">
        <v>252.36000100000001</v>
      </c>
      <c r="E2356">
        <v>258.86999500000002</v>
      </c>
      <c r="F2356">
        <v>258.86999500000002</v>
      </c>
      <c r="G2356">
        <v>2273200</v>
      </c>
    </row>
    <row r="2357" spans="1:7" x14ac:dyDescent="0.25">
      <c r="A2357" s="19">
        <v>43930</v>
      </c>
      <c r="B2357">
        <v>255</v>
      </c>
      <c r="C2357">
        <v>263.85998499999999</v>
      </c>
      <c r="D2357">
        <v>246.509995</v>
      </c>
      <c r="E2357">
        <v>249</v>
      </c>
      <c r="F2357">
        <v>249</v>
      </c>
      <c r="G2357">
        <v>2586000</v>
      </c>
    </row>
    <row r="2358" spans="1:7" x14ac:dyDescent="0.25">
      <c r="A2358" s="19">
        <v>43934</v>
      </c>
      <c r="B2358">
        <v>246</v>
      </c>
      <c r="C2358">
        <v>257.11999500000002</v>
      </c>
      <c r="D2358">
        <v>236.16999799999999</v>
      </c>
      <c r="E2358">
        <v>236.990005</v>
      </c>
      <c r="F2358">
        <v>236.990005</v>
      </c>
      <c r="G2358">
        <v>1887700</v>
      </c>
    </row>
    <row r="2359" spans="1:7" x14ac:dyDescent="0.25">
      <c r="A2359" s="19">
        <v>43935</v>
      </c>
      <c r="B2359">
        <v>209.44000199999999</v>
      </c>
      <c r="C2359">
        <v>213.300003</v>
      </c>
      <c r="D2359">
        <v>194.66999799999999</v>
      </c>
      <c r="E2359">
        <v>198.5</v>
      </c>
      <c r="F2359">
        <v>198.5</v>
      </c>
      <c r="G2359">
        <v>2430700</v>
      </c>
    </row>
    <row r="2360" spans="1:7" x14ac:dyDescent="0.25">
      <c r="A2360" s="19">
        <v>43936</v>
      </c>
      <c r="B2360">
        <v>225</v>
      </c>
      <c r="C2360">
        <v>239.86999499999999</v>
      </c>
      <c r="D2360">
        <v>217.61999499999999</v>
      </c>
      <c r="E2360">
        <v>230.78999300000001</v>
      </c>
      <c r="F2360">
        <v>230.78999300000001</v>
      </c>
      <c r="G2360">
        <v>3005100</v>
      </c>
    </row>
    <row r="2361" spans="1:7" x14ac:dyDescent="0.25">
      <c r="A2361" s="19">
        <v>43937</v>
      </c>
      <c r="B2361">
        <v>232.63000500000001</v>
      </c>
      <c r="C2361">
        <v>246.470001</v>
      </c>
      <c r="D2361">
        <v>228.10000600000001</v>
      </c>
      <c r="E2361">
        <v>232.94000199999999</v>
      </c>
      <c r="F2361">
        <v>232.94000199999999</v>
      </c>
      <c r="G2361">
        <v>3057700</v>
      </c>
    </row>
    <row r="2362" spans="1:7" x14ac:dyDescent="0.25">
      <c r="A2362" s="19">
        <v>43938</v>
      </c>
      <c r="B2362">
        <v>213.63000500000001</v>
      </c>
      <c r="C2362">
        <v>228.83000200000001</v>
      </c>
      <c r="D2362">
        <v>210.679993</v>
      </c>
      <c r="E2362">
        <v>213.929993</v>
      </c>
      <c r="F2362">
        <v>213.929993</v>
      </c>
      <c r="G2362">
        <v>2298800</v>
      </c>
    </row>
    <row r="2363" spans="1:7" x14ac:dyDescent="0.25">
      <c r="A2363" s="19">
        <v>43941</v>
      </c>
      <c r="B2363">
        <v>236.05999800000001</v>
      </c>
      <c r="C2363">
        <v>255.75</v>
      </c>
      <c r="D2363">
        <v>224.80999800000001</v>
      </c>
      <c r="E2363">
        <v>255.75</v>
      </c>
      <c r="F2363">
        <v>255.75</v>
      </c>
      <c r="G2363">
        <v>3620800</v>
      </c>
    </row>
    <row r="2364" spans="1:7" x14ac:dyDescent="0.25">
      <c r="A2364" s="19">
        <v>43942</v>
      </c>
      <c r="B2364">
        <v>291</v>
      </c>
      <c r="C2364">
        <v>317.48001099999999</v>
      </c>
      <c r="D2364">
        <v>287.61999500000002</v>
      </c>
      <c r="E2364">
        <v>296.60998499999999</v>
      </c>
      <c r="F2364">
        <v>296.60998499999999</v>
      </c>
      <c r="G2364">
        <v>5311000</v>
      </c>
    </row>
    <row r="2365" spans="1:7" x14ac:dyDescent="0.25">
      <c r="A2365" s="19">
        <v>43943</v>
      </c>
      <c r="B2365">
        <v>275.05999800000001</v>
      </c>
      <c r="C2365">
        <v>285.60998499999999</v>
      </c>
      <c r="D2365">
        <v>262</v>
      </c>
      <c r="E2365">
        <v>267.97000100000002</v>
      </c>
      <c r="F2365">
        <v>267.97000100000002</v>
      </c>
      <c r="G2365">
        <v>2368700</v>
      </c>
    </row>
    <row r="2366" spans="1:7" x14ac:dyDescent="0.25">
      <c r="A2366" s="19">
        <v>43944</v>
      </c>
      <c r="B2366">
        <v>259.66000400000001</v>
      </c>
      <c r="C2366">
        <v>277.08999599999999</v>
      </c>
      <c r="D2366">
        <v>250.30999800000001</v>
      </c>
      <c r="E2366">
        <v>267</v>
      </c>
      <c r="F2366">
        <v>267</v>
      </c>
      <c r="G2366">
        <v>4483800</v>
      </c>
    </row>
    <row r="2367" spans="1:7" x14ac:dyDescent="0.25">
      <c r="A2367" s="19">
        <v>43945</v>
      </c>
      <c r="B2367">
        <v>256.75</v>
      </c>
      <c r="C2367">
        <v>263.85998499999999</v>
      </c>
      <c r="D2367">
        <v>235.10000600000001</v>
      </c>
      <c r="E2367">
        <v>237.449997</v>
      </c>
      <c r="F2367">
        <v>237.449997</v>
      </c>
      <c r="G2367">
        <v>3124500</v>
      </c>
    </row>
    <row r="2368" spans="1:7" x14ac:dyDescent="0.25">
      <c r="A2368" s="19">
        <v>43948</v>
      </c>
      <c r="B2368">
        <v>223.78999300000001</v>
      </c>
      <c r="C2368">
        <v>223.83000200000001</v>
      </c>
      <c r="D2368">
        <v>195.509995</v>
      </c>
      <c r="E2368">
        <v>200.990005</v>
      </c>
      <c r="F2368">
        <v>200.990005</v>
      </c>
      <c r="G2368">
        <v>4250200</v>
      </c>
    </row>
    <row r="2369" spans="1:7" x14ac:dyDescent="0.25">
      <c r="A2369" s="19">
        <v>43949</v>
      </c>
      <c r="B2369">
        <v>188</v>
      </c>
      <c r="C2369">
        <v>213.61999499999999</v>
      </c>
      <c r="D2369">
        <v>185.520004</v>
      </c>
      <c r="E2369">
        <v>207.05999800000001</v>
      </c>
      <c r="F2369">
        <v>207.05999800000001</v>
      </c>
      <c r="G2369">
        <v>5938900</v>
      </c>
    </row>
    <row r="2370" spans="1:7" x14ac:dyDescent="0.25">
      <c r="A2370" s="19">
        <v>43950</v>
      </c>
      <c r="B2370">
        <v>185.279999</v>
      </c>
      <c r="C2370">
        <v>187</v>
      </c>
      <c r="D2370">
        <v>175</v>
      </c>
      <c r="E2370">
        <v>182.89999399999999</v>
      </c>
      <c r="F2370">
        <v>182.89999399999999</v>
      </c>
      <c r="G2370">
        <v>4227000</v>
      </c>
    </row>
    <row r="2371" spans="1:7" x14ac:dyDescent="0.25">
      <c r="A2371" s="19">
        <v>43951</v>
      </c>
      <c r="B2371">
        <v>191.55999800000001</v>
      </c>
      <c r="C2371">
        <v>207.259995</v>
      </c>
      <c r="D2371">
        <v>190.80999800000001</v>
      </c>
      <c r="E2371">
        <v>193.36999499999999</v>
      </c>
      <c r="F2371">
        <v>193.36999499999999</v>
      </c>
      <c r="G2371">
        <v>5037700</v>
      </c>
    </row>
    <row r="2372" spans="1:7" x14ac:dyDescent="0.25">
      <c r="A2372" s="19">
        <v>43952</v>
      </c>
      <c r="B2372">
        <v>226.55999800000001</v>
      </c>
      <c r="C2372">
        <v>235.89999399999999</v>
      </c>
      <c r="D2372">
        <v>217.679993</v>
      </c>
      <c r="E2372">
        <v>227.33999600000001</v>
      </c>
      <c r="F2372">
        <v>227.33999600000001</v>
      </c>
      <c r="G2372">
        <v>5068800</v>
      </c>
    </row>
    <row r="2373" spans="1:7" x14ac:dyDescent="0.25">
      <c r="A2373" s="19">
        <v>43955</v>
      </c>
      <c r="B2373">
        <v>242.19000199999999</v>
      </c>
      <c r="C2373">
        <v>247.89999399999999</v>
      </c>
      <c r="D2373">
        <v>215.770004</v>
      </c>
      <c r="E2373">
        <v>217</v>
      </c>
      <c r="F2373">
        <v>217</v>
      </c>
      <c r="G2373">
        <v>3937900</v>
      </c>
    </row>
    <row r="2374" spans="1:7" x14ac:dyDescent="0.25">
      <c r="A2374" s="19">
        <v>43956</v>
      </c>
      <c r="B2374">
        <v>201.08000200000001</v>
      </c>
      <c r="C2374">
        <v>203.83000200000001</v>
      </c>
      <c r="D2374">
        <v>189</v>
      </c>
      <c r="E2374">
        <v>201.39999399999999</v>
      </c>
      <c r="F2374">
        <v>201.39999399999999</v>
      </c>
      <c r="G2374">
        <v>3140400</v>
      </c>
    </row>
    <row r="2375" spans="1:7" x14ac:dyDescent="0.25">
      <c r="A2375" s="19">
        <v>43957</v>
      </c>
      <c r="B2375">
        <v>194.08000200000001</v>
      </c>
      <c r="C2375">
        <v>207.5</v>
      </c>
      <c r="D2375">
        <v>191.28999300000001</v>
      </c>
      <c r="E2375">
        <v>205.800003</v>
      </c>
      <c r="F2375">
        <v>205.800003</v>
      </c>
      <c r="G2375">
        <v>4398800</v>
      </c>
    </row>
    <row r="2376" spans="1:7" x14ac:dyDescent="0.25">
      <c r="A2376" s="19">
        <v>43958</v>
      </c>
      <c r="B2376">
        <v>192.759995</v>
      </c>
      <c r="C2376">
        <v>195.5</v>
      </c>
      <c r="D2376">
        <v>187.470001</v>
      </c>
      <c r="E2376">
        <v>190.61999499999999</v>
      </c>
      <c r="F2376">
        <v>190.61999499999999</v>
      </c>
      <c r="G2376">
        <v>3554700</v>
      </c>
    </row>
    <row r="2377" spans="1:7" x14ac:dyDescent="0.25">
      <c r="A2377" s="19">
        <v>43959</v>
      </c>
      <c r="B2377">
        <v>180.19000199999999</v>
      </c>
      <c r="C2377">
        <v>183.13999899999999</v>
      </c>
      <c r="D2377">
        <v>165.44000199999999</v>
      </c>
      <c r="E2377">
        <v>165.520004</v>
      </c>
      <c r="F2377">
        <v>165.520004</v>
      </c>
      <c r="G2377">
        <v>4349500</v>
      </c>
    </row>
    <row r="2378" spans="1:7" x14ac:dyDescent="0.25">
      <c r="A2378" s="19">
        <v>43962</v>
      </c>
      <c r="B2378">
        <v>173.729996</v>
      </c>
      <c r="C2378">
        <v>174.88999899999999</v>
      </c>
      <c r="D2378">
        <v>142.33000200000001</v>
      </c>
      <c r="E2378">
        <v>143.16999799999999</v>
      </c>
      <c r="F2378">
        <v>143.16999799999999</v>
      </c>
      <c r="G2378">
        <v>5362400</v>
      </c>
    </row>
    <row r="2379" spans="1:7" x14ac:dyDescent="0.25">
      <c r="A2379" s="19">
        <v>43963</v>
      </c>
      <c r="B2379">
        <v>133.5</v>
      </c>
      <c r="C2379">
        <v>171.199997</v>
      </c>
      <c r="D2379">
        <v>131.78999300000001</v>
      </c>
      <c r="E2379">
        <v>170.429993</v>
      </c>
      <c r="F2379">
        <v>170.429993</v>
      </c>
      <c r="G2379">
        <v>7453600</v>
      </c>
    </row>
    <row r="2380" spans="1:7" x14ac:dyDescent="0.25">
      <c r="A2380" s="19">
        <v>43964</v>
      </c>
      <c r="B2380">
        <v>174.009995</v>
      </c>
      <c r="C2380">
        <v>219.11999499999999</v>
      </c>
      <c r="D2380">
        <v>166.64999399999999</v>
      </c>
      <c r="E2380">
        <v>204.16999799999999</v>
      </c>
      <c r="F2380">
        <v>204.16999799999999</v>
      </c>
      <c r="G2380">
        <v>15652300</v>
      </c>
    </row>
    <row r="2381" spans="1:7" x14ac:dyDescent="0.25">
      <c r="A2381" s="19">
        <v>43965</v>
      </c>
      <c r="B2381">
        <v>223.86000100000001</v>
      </c>
      <c r="C2381">
        <v>238.33999600000001</v>
      </c>
      <c r="D2381">
        <v>183.63000500000001</v>
      </c>
      <c r="E2381">
        <v>184</v>
      </c>
      <c r="F2381">
        <v>184</v>
      </c>
      <c r="G2381">
        <v>13667100</v>
      </c>
    </row>
    <row r="2382" spans="1:7" x14ac:dyDescent="0.25">
      <c r="A2382" s="19">
        <v>43966</v>
      </c>
      <c r="B2382">
        <v>200.38000500000001</v>
      </c>
      <c r="C2382">
        <v>207.179993</v>
      </c>
      <c r="D2382">
        <v>175.60000600000001</v>
      </c>
      <c r="E2382">
        <v>176.08999600000001</v>
      </c>
      <c r="F2382">
        <v>176.08999600000001</v>
      </c>
      <c r="G2382">
        <v>8646200</v>
      </c>
    </row>
    <row r="2383" spans="1:7" x14ac:dyDescent="0.25">
      <c r="A2383" s="19">
        <v>43969</v>
      </c>
      <c r="B2383">
        <v>152.35000600000001</v>
      </c>
      <c r="C2383">
        <v>159.85000600000001</v>
      </c>
      <c r="D2383">
        <v>148.679993</v>
      </c>
      <c r="E2383">
        <v>153.58000200000001</v>
      </c>
      <c r="F2383">
        <v>153.58000200000001</v>
      </c>
      <c r="G2383">
        <v>5262400</v>
      </c>
    </row>
    <row r="2384" spans="1:7" x14ac:dyDescent="0.25">
      <c r="A2384" s="19">
        <v>43970</v>
      </c>
      <c r="B2384">
        <v>154.63000500000001</v>
      </c>
      <c r="C2384">
        <v>171</v>
      </c>
      <c r="D2384">
        <v>149.36999499999999</v>
      </c>
      <c r="E2384">
        <v>169.779999</v>
      </c>
      <c r="F2384">
        <v>169.779999</v>
      </c>
      <c r="G2384">
        <v>7565700</v>
      </c>
    </row>
    <row r="2385" spans="1:7" x14ac:dyDescent="0.25">
      <c r="A2385" s="19">
        <v>43971</v>
      </c>
      <c r="B2385">
        <v>154.46000699999999</v>
      </c>
      <c r="C2385">
        <v>162.429993</v>
      </c>
      <c r="D2385">
        <v>148.80999800000001</v>
      </c>
      <c r="E2385">
        <v>149.509995</v>
      </c>
      <c r="F2385">
        <v>149.509995</v>
      </c>
      <c r="G2385">
        <v>9283900</v>
      </c>
    </row>
    <row r="2386" spans="1:7" x14ac:dyDescent="0.25">
      <c r="A2386" s="19">
        <v>43972</v>
      </c>
      <c r="B2386">
        <v>150.570007</v>
      </c>
      <c r="C2386">
        <v>161.94000199999999</v>
      </c>
      <c r="D2386">
        <v>146.61999499999999</v>
      </c>
      <c r="E2386">
        <v>153.60000600000001</v>
      </c>
      <c r="F2386">
        <v>153.60000600000001</v>
      </c>
      <c r="G2386">
        <v>10231400</v>
      </c>
    </row>
    <row r="2387" spans="1:7" x14ac:dyDescent="0.25">
      <c r="A2387" s="19">
        <v>43973</v>
      </c>
      <c r="B2387">
        <v>156.490005</v>
      </c>
      <c r="C2387">
        <v>161</v>
      </c>
      <c r="D2387">
        <v>150.36000100000001</v>
      </c>
      <c r="E2387">
        <v>151.270004</v>
      </c>
      <c r="F2387">
        <v>151.270004</v>
      </c>
      <c r="G2387">
        <v>6988800</v>
      </c>
    </row>
    <row r="2388" spans="1:7" x14ac:dyDescent="0.25">
      <c r="A2388" s="19">
        <v>43977</v>
      </c>
      <c r="B2388">
        <v>137.979996</v>
      </c>
      <c r="C2388">
        <v>148.970001</v>
      </c>
      <c r="D2388">
        <v>137.33000200000001</v>
      </c>
      <c r="E2388">
        <v>147.11000100000001</v>
      </c>
      <c r="F2388">
        <v>147.11000100000001</v>
      </c>
      <c r="G2388">
        <v>6075700</v>
      </c>
    </row>
    <row r="2389" spans="1:7" x14ac:dyDescent="0.25">
      <c r="A2389" s="19">
        <v>43978</v>
      </c>
      <c r="B2389">
        <v>140.279999</v>
      </c>
      <c r="C2389">
        <v>159.75</v>
      </c>
      <c r="D2389">
        <v>140</v>
      </c>
      <c r="E2389">
        <v>141.5</v>
      </c>
      <c r="F2389">
        <v>141.5</v>
      </c>
      <c r="G2389">
        <v>9010100</v>
      </c>
    </row>
    <row r="2390" spans="1:7" x14ac:dyDescent="0.25">
      <c r="A2390" s="19">
        <v>43979</v>
      </c>
      <c r="B2390">
        <v>144.69000199999999</v>
      </c>
      <c r="C2390">
        <v>154.89999399999999</v>
      </c>
      <c r="D2390">
        <v>141.96000699999999</v>
      </c>
      <c r="E2390">
        <v>150.96000699999999</v>
      </c>
      <c r="F2390">
        <v>150.96000699999999</v>
      </c>
      <c r="G2390">
        <v>7460100</v>
      </c>
    </row>
    <row r="2391" spans="1:7" x14ac:dyDescent="0.25">
      <c r="A2391" s="19">
        <v>43980</v>
      </c>
      <c r="B2391">
        <v>154.490005</v>
      </c>
      <c r="C2391">
        <v>157.800003</v>
      </c>
      <c r="D2391">
        <v>141.300003</v>
      </c>
      <c r="E2391">
        <v>141.990005</v>
      </c>
      <c r="F2391">
        <v>141.990005</v>
      </c>
      <c r="G2391">
        <v>10057900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Readme</vt:lpstr>
      <vt:lpstr>OHLC Readme</vt:lpstr>
      <vt:lpstr>Master</vt:lpstr>
      <vt:lpstr>Tbills</vt:lpstr>
      <vt:lpstr>OHL indexes</vt:lpstr>
      <vt:lpstr>MT OHL indexes</vt:lpstr>
      <vt:lpstr>Sheet1</vt:lpstr>
      <vt:lpstr>TVIX-OHLC</vt:lpstr>
      <vt:lpstr>TVIX-web</vt:lpstr>
      <vt:lpstr>VIXY-Web</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Vance</dc:creator>
  <cp:lastModifiedBy>vance</cp:lastModifiedBy>
  <cp:lastPrinted>2015-10-19T22:51:02Z</cp:lastPrinted>
  <dcterms:created xsi:type="dcterms:W3CDTF">2012-02-29T21:22:30Z</dcterms:created>
  <dcterms:modified xsi:type="dcterms:W3CDTF">2020-05-31T23:59:58Z</dcterms:modified>
</cp:coreProperties>
</file>